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s.silva\Downloads\"/>
    </mc:Choice>
  </mc:AlternateContent>
  <xr:revisionPtr revIDLastSave="0" documentId="13_ncr:1_{F72ACC91-8ED6-49E8-BEBD-5EDA1EBA0F27}" xr6:coauthVersionLast="47" xr6:coauthVersionMax="47" xr10:uidLastSave="{00000000-0000-0000-0000-000000000000}"/>
  <bookViews>
    <workbookView xWindow="-110" yWindow="-110" windowWidth="25820" windowHeight="15500" tabRatio="791" activeTab="6" xr2:uid="{8E173A8B-8DE5-4C92-9B13-B8B49F4B4ED8}"/>
  </bookViews>
  <sheets>
    <sheet name="HISTORICO GERAL" sheetId="14" r:id="rId1"/>
    <sheet name="TROCAS SELIMP" sheetId="16" r:id="rId2"/>
    <sheet name="MANUTENÇÃO" sheetId="20" r:id="rId3"/>
    <sheet name="SETORES VARRIÇÃO" sheetId="2" r:id="rId4"/>
    <sheet name="SETORES PRAÇA" sheetId="24" r:id="rId5"/>
    <sheet name="INSTALAÇÕES" sheetId="9" r:id="rId6"/>
    <sheet name="PERFORMANCE" sheetId="25" r:id="rId7"/>
  </sheets>
  <definedNames>
    <definedName name="_xlnm._FilterDatabase" localSheetId="0" hidden="1">'HISTORICO GERAL'!$A$1:$I$8038</definedName>
    <definedName name="_xlnm._FilterDatabase" localSheetId="2" hidden="1">MANUTENÇÃO!$A$50:$J$69</definedName>
    <definedName name="_xlnm._FilterDatabase" localSheetId="6" hidden="1">PERFORMANCE!$A$2:$N$333</definedName>
    <definedName name="_xlnm._FilterDatabase" localSheetId="4" hidden="1">'SETORES PRAÇA'!$A$1:$K$64</definedName>
    <definedName name="_xlnm._FilterDatabase" localSheetId="3" hidden="1">'SETORES VARRIÇÃO'!$A$1:$K$287</definedName>
    <definedName name="_xlnm._FilterDatabase" localSheetId="1" hidden="1">'TROCAS SELIMP'!$A$903:$K$913</definedName>
    <definedName name="_xlnm.Print_Titles" localSheetId="6">PERFORMANCE!$2:$2</definedName>
    <definedName name="_xlnm.Print_Titles" localSheetId="3">'SETORES VARRIÇÃO'!$1:$1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5" i="16" l="1"/>
  <c r="K905" i="16" s="1"/>
  <c r="I905" i="16" a="1"/>
  <c r="I905" i="16" s="1"/>
  <c r="J905" i="16"/>
  <c r="H910" i="16"/>
  <c r="K910" i="16" s="1"/>
  <c r="I910" i="16" a="1"/>
  <c r="I910" i="16" s="1"/>
  <c r="J910" i="16"/>
  <c r="H911" i="16"/>
  <c r="K911" i="16" s="1"/>
  <c r="I911" i="16" a="1"/>
  <c r="I911" i="16" s="1"/>
  <c r="J911" i="16"/>
  <c r="H906" i="16"/>
  <c r="K906" i="16" s="1"/>
  <c r="I906" i="16" a="1"/>
  <c r="I906" i="16" s="1"/>
  <c r="J906" i="16"/>
  <c r="H908" i="16"/>
  <c r="K908" i="16" s="1"/>
  <c r="I908" i="16" a="1"/>
  <c r="I908" i="16" s="1"/>
  <c r="J908" i="16"/>
  <c r="H904" i="16"/>
  <c r="K904" i="16" s="1"/>
  <c r="I904" i="16" a="1"/>
  <c r="I904" i="16" s="1"/>
  <c r="J904" i="16"/>
  <c r="H909" i="16"/>
  <c r="K909" i="16" s="1"/>
  <c r="I909" i="16" a="1"/>
  <c r="I909" i="16" s="1"/>
  <c r="J909" i="16"/>
  <c r="H907" i="16"/>
  <c r="K907" i="16" s="1"/>
  <c r="I907" i="16" a="1"/>
  <c r="I907" i="16" s="1"/>
  <c r="J907" i="16"/>
  <c r="H912" i="16"/>
  <c r="K912" i="16" s="1"/>
  <c r="I912" i="16" a="1"/>
  <c r="I912" i="16" s="1"/>
  <c r="J912" i="16"/>
  <c r="H913" i="16"/>
  <c r="K913" i="16" s="1"/>
  <c r="I913" i="16" a="1"/>
  <c r="I913" i="16" s="1"/>
  <c r="J913" i="16"/>
  <c r="E11065" i="14"/>
  <c r="C11065" i="14" s="1"/>
  <c r="D11066" i="14"/>
  <c r="E11066" i="14"/>
  <c r="C11066" i="14" s="1"/>
  <c r="F11066" i="14"/>
  <c r="C11067" i="14"/>
  <c r="D11067" i="14"/>
  <c r="E11067" i="14"/>
  <c r="F11067" i="14"/>
  <c r="D11068" i="14"/>
  <c r="E11068" i="14"/>
  <c r="C11068" i="14" s="1"/>
  <c r="D11069" i="14"/>
  <c r="E11069" i="14"/>
  <c r="C11069" i="14" s="1"/>
  <c r="F11069" i="14"/>
  <c r="C11070" i="14"/>
  <c r="D11070" i="14"/>
  <c r="E11070" i="14"/>
  <c r="F11070" i="14"/>
  <c r="D11071" i="14"/>
  <c r="E11071" i="14"/>
  <c r="C11071" i="14" s="1"/>
  <c r="D11072" i="14"/>
  <c r="E11072" i="14"/>
  <c r="C11072" i="14" s="1"/>
  <c r="F11072" i="14"/>
  <c r="C11073" i="14"/>
  <c r="D11073" i="14"/>
  <c r="E11073" i="14"/>
  <c r="F11073" i="14"/>
  <c r="D11074" i="14"/>
  <c r="E11074" i="14"/>
  <c r="C11074" i="14" s="1"/>
  <c r="D11075" i="14"/>
  <c r="E11075" i="14"/>
  <c r="C11075" i="14" s="1"/>
  <c r="F11075" i="14"/>
  <c r="C11076" i="14"/>
  <c r="D11076" i="14"/>
  <c r="E11076" i="14"/>
  <c r="F11076" i="14"/>
  <c r="D11077" i="14"/>
  <c r="E11077" i="14"/>
  <c r="C11077" i="14" s="1"/>
  <c r="D11078" i="14"/>
  <c r="E11078" i="14"/>
  <c r="C11078" i="14" s="1"/>
  <c r="F11078" i="14"/>
  <c r="C11079" i="14"/>
  <c r="D11079" i="14"/>
  <c r="E11079" i="14"/>
  <c r="F11079" i="14"/>
  <c r="D11080" i="14"/>
  <c r="E11080" i="14"/>
  <c r="C11080" i="14" s="1"/>
  <c r="D11081" i="14"/>
  <c r="E11081" i="14"/>
  <c r="C11081" i="14" s="1"/>
  <c r="F11081" i="14"/>
  <c r="C11082" i="14"/>
  <c r="D11082" i="14"/>
  <c r="E11082" i="14"/>
  <c r="F11082" i="14"/>
  <c r="D11083" i="14"/>
  <c r="E11083" i="14"/>
  <c r="C11083" i="14" s="1"/>
  <c r="D11084" i="14"/>
  <c r="E11084" i="14"/>
  <c r="C11084" i="14" s="1"/>
  <c r="F11084" i="14"/>
  <c r="C11085" i="14"/>
  <c r="D11085" i="14"/>
  <c r="E11085" i="14"/>
  <c r="F11085" i="14"/>
  <c r="D11086" i="14"/>
  <c r="E11086" i="14"/>
  <c r="C11086" i="14" s="1"/>
  <c r="D11087" i="14"/>
  <c r="E11087" i="14"/>
  <c r="C11087" i="14" s="1"/>
  <c r="F11087" i="14"/>
  <c r="C11088" i="14"/>
  <c r="D11088" i="14"/>
  <c r="E11088" i="14"/>
  <c r="F11088" i="14"/>
  <c r="D11089" i="14"/>
  <c r="E11089" i="14"/>
  <c r="C11089" i="14" s="1"/>
  <c r="F11089" i="14"/>
  <c r="D11090" i="14"/>
  <c r="E11090" i="14"/>
  <c r="C11090" i="14" s="1"/>
  <c r="F11090" i="14"/>
  <c r="C11091" i="14"/>
  <c r="D11091" i="14"/>
  <c r="E11091" i="14"/>
  <c r="F11091" i="14"/>
  <c r="D11092" i="14"/>
  <c r="E11092" i="14"/>
  <c r="C11092" i="14" s="1"/>
  <c r="F11092" i="14"/>
  <c r="D11093" i="14"/>
  <c r="E11093" i="14"/>
  <c r="C11093" i="14" s="1"/>
  <c r="F11093" i="14"/>
  <c r="C11094" i="14"/>
  <c r="D11094" i="14"/>
  <c r="E11094" i="14"/>
  <c r="F11094" i="14"/>
  <c r="E11095" i="14"/>
  <c r="C11095" i="14" s="1"/>
  <c r="D11096" i="14"/>
  <c r="E11096" i="14"/>
  <c r="C11096" i="14" s="1"/>
  <c r="F11096" i="14"/>
  <c r="C11097" i="14"/>
  <c r="D11097" i="14"/>
  <c r="E11097" i="14"/>
  <c r="F11097" i="14"/>
  <c r="D11098" i="14"/>
  <c r="E11098" i="14"/>
  <c r="C11098" i="14" s="1"/>
  <c r="F11098" i="14"/>
  <c r="D11099" i="14"/>
  <c r="E11099" i="14"/>
  <c r="C11099" i="14" s="1"/>
  <c r="F11099" i="14"/>
  <c r="C11100" i="14"/>
  <c r="D11100" i="14"/>
  <c r="E11100" i="14"/>
  <c r="F11100" i="14"/>
  <c r="E11101" i="14"/>
  <c r="C11101" i="14" s="1"/>
  <c r="F11101" i="14"/>
  <c r="D11102" i="14"/>
  <c r="E11102" i="14"/>
  <c r="C11102" i="14" s="1"/>
  <c r="F11102" i="14"/>
  <c r="C11103" i="14"/>
  <c r="D11103" i="14"/>
  <c r="E11103" i="14"/>
  <c r="F11103" i="14"/>
  <c r="D11104" i="14"/>
  <c r="E11104" i="14"/>
  <c r="C11104" i="14" s="1"/>
  <c r="D11105" i="14"/>
  <c r="E11105" i="14"/>
  <c r="C11105" i="14" s="1"/>
  <c r="F11105" i="14"/>
  <c r="C11106" i="14"/>
  <c r="D11106" i="14"/>
  <c r="E11106" i="14"/>
  <c r="F11106" i="14"/>
  <c r="D11107" i="14"/>
  <c r="E11107" i="14"/>
  <c r="C11107" i="14" s="1"/>
  <c r="D11108" i="14"/>
  <c r="E11108" i="14"/>
  <c r="C11108" i="14" s="1"/>
  <c r="F11108" i="14"/>
  <c r="C11109" i="14"/>
  <c r="D11109" i="14"/>
  <c r="E11109" i="14"/>
  <c r="F11109" i="14"/>
  <c r="E11110" i="14"/>
  <c r="C11110" i="14" s="1"/>
  <c r="F11110" i="14"/>
  <c r="D11111" i="14"/>
  <c r="E11111" i="14"/>
  <c r="C11111" i="14" s="1"/>
  <c r="F11111" i="14"/>
  <c r="C11112" i="14"/>
  <c r="D11112" i="14"/>
  <c r="E11112" i="14"/>
  <c r="F11112" i="14"/>
  <c r="E11113" i="14"/>
  <c r="C11113" i="14" s="1"/>
  <c r="D11114" i="14"/>
  <c r="E11114" i="14"/>
  <c r="C11114" i="14" s="1"/>
  <c r="F11114" i="14"/>
  <c r="C11115" i="14"/>
  <c r="D11115" i="14"/>
  <c r="E11115" i="14"/>
  <c r="F11115" i="14"/>
  <c r="D11116" i="14"/>
  <c r="E11116" i="14"/>
  <c r="C11116" i="14" s="1"/>
  <c r="D11117" i="14"/>
  <c r="E11117" i="14"/>
  <c r="C11117" i="14" s="1"/>
  <c r="F11117" i="14"/>
  <c r="C11118" i="14"/>
  <c r="D11118" i="14"/>
  <c r="E11118" i="14"/>
  <c r="F11118" i="14"/>
  <c r="E11119" i="14"/>
  <c r="C11119" i="14" s="1"/>
  <c r="F11119" i="14"/>
  <c r="D11120" i="14"/>
  <c r="E11120" i="14"/>
  <c r="C11120" i="14" s="1"/>
  <c r="F11120" i="14"/>
  <c r="C11121" i="14"/>
  <c r="D11121" i="14"/>
  <c r="E11121" i="14"/>
  <c r="F11121" i="14"/>
  <c r="E11122" i="14"/>
  <c r="C11122" i="14" s="1"/>
  <c r="D11123" i="14"/>
  <c r="E11123" i="14"/>
  <c r="C11123" i="14" s="1"/>
  <c r="F11123" i="14"/>
  <c r="C11124" i="14"/>
  <c r="D11124" i="14"/>
  <c r="E11124" i="14"/>
  <c r="F11124" i="14"/>
  <c r="D11125" i="14"/>
  <c r="E11125" i="14"/>
  <c r="C11125" i="14" s="1"/>
  <c r="D11126" i="14"/>
  <c r="E11126" i="14"/>
  <c r="C11126" i="14" s="1"/>
  <c r="F11126" i="14"/>
  <c r="C11127" i="14"/>
  <c r="D11127" i="14"/>
  <c r="E11127" i="14"/>
  <c r="F11127" i="14"/>
  <c r="E11128" i="14"/>
  <c r="C11128" i="14" s="1"/>
  <c r="F11128" i="14"/>
  <c r="D11129" i="14"/>
  <c r="E11129" i="14"/>
  <c r="C11129" i="14" s="1"/>
  <c r="F11129" i="14"/>
  <c r="C11130" i="14"/>
  <c r="D11130" i="14"/>
  <c r="E11130" i="14"/>
  <c r="F11130" i="14"/>
  <c r="E11131" i="14"/>
  <c r="C11131" i="14" s="1"/>
  <c r="D11132" i="14"/>
  <c r="E11132" i="14"/>
  <c r="C11132" i="14" s="1"/>
  <c r="F11132" i="14"/>
  <c r="C11133" i="14"/>
  <c r="D11133" i="14"/>
  <c r="E11133" i="14"/>
  <c r="F11133" i="14"/>
  <c r="D11134" i="14"/>
  <c r="E11134" i="14"/>
  <c r="C11134" i="14" s="1"/>
  <c r="D11135" i="14"/>
  <c r="E11135" i="14"/>
  <c r="C11135" i="14" s="1"/>
  <c r="F11135" i="14"/>
  <c r="C11136" i="14"/>
  <c r="D11136" i="14"/>
  <c r="E11136" i="14"/>
  <c r="F11136" i="14"/>
  <c r="E11137" i="14"/>
  <c r="C11137" i="14" s="1"/>
  <c r="F11137" i="14"/>
  <c r="D11138" i="14"/>
  <c r="E11138" i="14"/>
  <c r="C11138" i="14" s="1"/>
  <c r="F11138" i="14"/>
  <c r="C11139" i="14"/>
  <c r="D11139" i="14"/>
  <c r="E11139" i="14"/>
  <c r="F11139" i="14"/>
  <c r="E11140" i="14"/>
  <c r="C11140" i="14" s="1"/>
  <c r="D11141" i="14"/>
  <c r="E11141" i="14"/>
  <c r="C11141" i="14" s="1"/>
  <c r="F11141" i="14"/>
  <c r="C11142" i="14"/>
  <c r="D11142" i="14"/>
  <c r="E11142" i="14"/>
  <c r="F11142" i="14"/>
  <c r="D11143" i="14"/>
  <c r="E11143" i="14"/>
  <c r="C11143" i="14" s="1"/>
  <c r="D11144" i="14"/>
  <c r="E11144" i="14"/>
  <c r="C11144" i="14" s="1"/>
  <c r="F11144" i="14"/>
  <c r="C11145" i="14"/>
  <c r="D11145" i="14"/>
  <c r="E11145" i="14"/>
  <c r="F11145" i="14"/>
  <c r="E11146" i="14"/>
  <c r="C11146" i="14" s="1"/>
  <c r="F11146" i="14"/>
  <c r="D11147" i="14"/>
  <c r="E11147" i="14"/>
  <c r="C11147" i="14" s="1"/>
  <c r="F11147" i="14"/>
  <c r="C11148" i="14"/>
  <c r="D11148" i="14"/>
  <c r="E11148" i="14"/>
  <c r="F11148" i="14"/>
  <c r="E11149" i="14"/>
  <c r="C11149" i="14" s="1"/>
  <c r="D11150" i="14"/>
  <c r="E11150" i="14"/>
  <c r="C11150" i="14" s="1"/>
  <c r="F11150" i="14"/>
  <c r="C11151" i="14"/>
  <c r="D11151" i="14"/>
  <c r="E11151" i="14"/>
  <c r="F11151" i="14"/>
  <c r="D11152" i="14"/>
  <c r="E11152" i="14"/>
  <c r="C11152" i="14" s="1"/>
  <c r="D11153" i="14"/>
  <c r="E11153" i="14"/>
  <c r="C11153" i="14" s="1"/>
  <c r="F11153" i="14"/>
  <c r="C11154" i="14"/>
  <c r="D11154" i="14"/>
  <c r="E11154" i="14"/>
  <c r="F11154" i="14"/>
  <c r="E11155" i="14"/>
  <c r="C11155" i="14" s="1"/>
  <c r="F11155" i="14"/>
  <c r="D11156" i="14"/>
  <c r="E11156" i="14"/>
  <c r="C11156" i="14" s="1"/>
  <c r="F11156" i="14"/>
  <c r="C11157" i="14"/>
  <c r="D11157" i="14"/>
  <c r="E11157" i="14"/>
  <c r="F11157" i="14"/>
  <c r="E11158" i="14"/>
  <c r="C11158" i="14" s="1"/>
  <c r="D11159" i="14"/>
  <c r="E11159" i="14"/>
  <c r="C11159" i="14" s="1"/>
  <c r="F11159" i="14"/>
  <c r="C11160" i="14"/>
  <c r="D11160" i="14"/>
  <c r="E11160" i="14"/>
  <c r="F11160" i="14"/>
  <c r="D11161" i="14"/>
  <c r="E11161" i="14"/>
  <c r="C11161" i="14" s="1"/>
  <c r="D11162" i="14"/>
  <c r="E11162" i="14"/>
  <c r="C11162" i="14" s="1"/>
  <c r="F11162" i="14"/>
  <c r="C11163" i="14"/>
  <c r="D11163" i="14"/>
  <c r="E11163" i="14"/>
  <c r="F11163" i="14"/>
  <c r="D11164" i="14"/>
  <c r="E11164" i="14"/>
  <c r="C11164" i="14" s="1"/>
  <c r="F11164" i="14"/>
  <c r="D11165" i="14"/>
  <c r="E11165" i="14"/>
  <c r="C11165" i="14" s="1"/>
  <c r="F11165" i="14"/>
  <c r="C11166" i="14"/>
  <c r="D11166" i="14"/>
  <c r="E11166" i="14"/>
  <c r="F11166" i="14"/>
  <c r="E11167" i="14"/>
  <c r="C11167" i="14" s="1"/>
  <c r="C11168" i="14"/>
  <c r="D11168" i="14"/>
  <c r="E11168" i="14"/>
  <c r="F11168" i="14"/>
  <c r="C11169" i="14"/>
  <c r="D11169" i="14"/>
  <c r="E11169" i="14"/>
  <c r="F11169" i="14"/>
  <c r="D11170" i="14"/>
  <c r="E11170" i="14"/>
  <c r="C11170" i="14" s="1"/>
  <c r="F11170" i="14"/>
  <c r="C11171" i="14"/>
  <c r="D11171" i="14"/>
  <c r="E11171" i="14"/>
  <c r="F11171" i="14"/>
  <c r="C11172" i="14"/>
  <c r="D11172" i="14"/>
  <c r="E11172" i="14"/>
  <c r="F11172" i="14"/>
  <c r="E11173" i="14"/>
  <c r="C11173" i="14" s="1"/>
  <c r="C11174" i="14"/>
  <c r="D11174" i="14"/>
  <c r="E11174" i="14"/>
  <c r="F11174" i="14"/>
  <c r="C11175" i="14"/>
  <c r="E11175" i="14"/>
  <c r="D11175" i="14" s="1"/>
  <c r="E11176" i="14"/>
  <c r="C11176" i="14" s="1"/>
  <c r="F11176" i="14"/>
  <c r="C11177" i="14"/>
  <c r="D11177" i="14"/>
  <c r="E11177" i="14"/>
  <c r="F11177" i="14"/>
  <c r="C11178" i="14"/>
  <c r="D11178" i="14"/>
  <c r="E11178" i="14"/>
  <c r="F11178" i="14"/>
  <c r="D11179" i="14"/>
  <c r="E11179" i="14"/>
  <c r="C11179" i="14" s="1"/>
  <c r="F11179" i="14"/>
  <c r="C11180" i="14"/>
  <c r="D11180" i="14"/>
  <c r="E11180" i="14"/>
  <c r="F11180" i="14"/>
  <c r="E11181" i="14"/>
  <c r="F11181" i="14" s="1"/>
  <c r="D11182" i="14"/>
  <c r="E11182" i="14"/>
  <c r="C11182" i="14" s="1"/>
  <c r="C11183" i="14"/>
  <c r="D11183" i="14"/>
  <c r="E11183" i="14"/>
  <c r="F11183" i="14"/>
  <c r="E11184" i="14"/>
  <c r="C11184" i="14" s="1"/>
  <c r="F11184" i="14"/>
  <c r="E11185" i="14"/>
  <c r="C11185" i="14" s="1"/>
  <c r="C11186" i="14"/>
  <c r="D11186" i="14"/>
  <c r="E11186" i="14"/>
  <c r="F11186" i="14"/>
  <c r="C11187" i="14"/>
  <c r="D11187" i="14"/>
  <c r="E11187" i="14"/>
  <c r="F11187" i="14"/>
  <c r="D11188" i="14"/>
  <c r="E11188" i="14"/>
  <c r="C11188" i="14" s="1"/>
  <c r="F11188" i="14"/>
  <c r="C11189" i="14"/>
  <c r="D11189" i="14"/>
  <c r="E11189" i="14"/>
  <c r="F11189" i="14"/>
  <c r="D11190" i="14"/>
  <c r="E11190" i="14"/>
  <c r="C11190" i="14" s="1"/>
  <c r="E11191" i="14"/>
  <c r="C11191" i="14" s="1"/>
  <c r="C11192" i="14"/>
  <c r="D11192" i="14"/>
  <c r="E11192" i="14"/>
  <c r="F11192" i="14"/>
  <c r="C11193" i="14"/>
  <c r="E11193" i="14"/>
  <c r="D11193" i="14" s="1"/>
  <c r="E11194" i="14"/>
  <c r="C11194" i="14" s="1"/>
  <c r="F11194" i="14"/>
  <c r="C11195" i="14"/>
  <c r="D11195" i="14"/>
  <c r="E11195" i="14"/>
  <c r="F11195" i="14"/>
  <c r="C11196" i="14"/>
  <c r="D11196" i="14"/>
  <c r="E11196" i="14"/>
  <c r="F11196" i="14"/>
  <c r="D11197" i="14"/>
  <c r="E11197" i="14"/>
  <c r="C11197" i="14" s="1"/>
  <c r="F11197" i="14"/>
  <c r="C11198" i="14"/>
  <c r="D11198" i="14"/>
  <c r="E11198" i="14"/>
  <c r="F11198" i="14"/>
  <c r="E11199" i="14"/>
  <c r="F11199" i="14" s="1"/>
  <c r="D11200" i="14"/>
  <c r="E11200" i="14"/>
  <c r="C11200" i="14" s="1"/>
  <c r="C11201" i="14"/>
  <c r="D11201" i="14"/>
  <c r="E11201" i="14"/>
  <c r="F11201" i="14"/>
  <c r="E11202" i="14"/>
  <c r="C11202" i="14" s="1"/>
  <c r="F11202" i="14"/>
  <c r="E11203" i="14"/>
  <c r="C11203" i="14" s="1"/>
  <c r="C11204" i="14"/>
  <c r="D11204" i="14"/>
  <c r="E11204" i="14"/>
  <c r="F11204" i="14"/>
  <c r="C11205" i="14"/>
  <c r="D11205" i="14"/>
  <c r="E11205" i="14"/>
  <c r="F11205" i="14"/>
  <c r="D11206" i="14"/>
  <c r="E11206" i="14"/>
  <c r="C11206" i="14" s="1"/>
  <c r="F11206" i="14"/>
  <c r="C11207" i="14"/>
  <c r="D11207" i="14"/>
  <c r="E11207" i="14"/>
  <c r="F11207" i="14"/>
  <c r="D11208" i="14"/>
  <c r="E11208" i="14"/>
  <c r="C11208" i="14" s="1"/>
  <c r="E11209" i="14"/>
  <c r="C11209" i="14" s="1"/>
  <c r="C11210" i="14"/>
  <c r="D11210" i="14"/>
  <c r="E11210" i="14"/>
  <c r="F11210" i="14"/>
  <c r="C11211" i="14"/>
  <c r="E11211" i="14"/>
  <c r="D11211" i="14" s="1"/>
  <c r="E11212" i="14"/>
  <c r="C11212" i="14" s="1"/>
  <c r="F11212" i="14"/>
  <c r="C11213" i="14"/>
  <c r="D11213" i="14"/>
  <c r="E11213" i="14"/>
  <c r="F11213" i="14"/>
  <c r="C11214" i="14"/>
  <c r="D11214" i="14"/>
  <c r="E11214" i="14"/>
  <c r="F11214" i="14"/>
  <c r="D11215" i="14"/>
  <c r="E11215" i="14"/>
  <c r="C11215" i="14" s="1"/>
  <c r="F11215" i="14"/>
  <c r="C11216" i="14"/>
  <c r="D11216" i="14"/>
  <c r="E11216" i="14"/>
  <c r="F11216" i="14"/>
  <c r="E11217" i="14"/>
  <c r="F11217" i="14" s="1"/>
  <c r="D11218" i="14"/>
  <c r="E11218" i="14"/>
  <c r="C11218" i="14" s="1"/>
  <c r="C11219" i="14"/>
  <c r="D11219" i="14"/>
  <c r="E11219" i="14"/>
  <c r="F11219" i="14"/>
  <c r="E11220" i="14"/>
  <c r="C11220" i="14" s="1"/>
  <c r="F11220" i="14"/>
  <c r="E11221" i="14"/>
  <c r="C11221" i="14" s="1"/>
  <c r="C11222" i="14"/>
  <c r="D11222" i="14"/>
  <c r="E11222" i="14"/>
  <c r="F11222" i="14"/>
  <c r="C11223" i="14"/>
  <c r="D11223" i="14"/>
  <c r="E11223" i="14"/>
  <c r="F11223" i="14"/>
  <c r="D11224" i="14"/>
  <c r="E11224" i="14"/>
  <c r="C11224" i="14" s="1"/>
  <c r="F11224" i="14"/>
  <c r="C11225" i="14"/>
  <c r="D11225" i="14"/>
  <c r="E11225" i="14"/>
  <c r="F11225" i="14"/>
  <c r="D11226" i="14"/>
  <c r="E11226" i="14"/>
  <c r="C11226" i="14" s="1"/>
  <c r="E11227" i="14"/>
  <c r="C11227" i="14" s="1"/>
  <c r="C11228" i="14"/>
  <c r="D11228" i="14"/>
  <c r="E11228" i="14"/>
  <c r="F11228" i="14"/>
  <c r="C11229" i="14"/>
  <c r="E11229" i="14"/>
  <c r="D11229" i="14" s="1"/>
  <c r="E11230" i="14"/>
  <c r="C11230" i="14" s="1"/>
  <c r="F11230" i="14"/>
  <c r="C11231" i="14"/>
  <c r="D11231" i="14"/>
  <c r="E11231" i="14"/>
  <c r="F11231" i="14"/>
  <c r="C11232" i="14"/>
  <c r="D11232" i="14"/>
  <c r="E11232" i="14"/>
  <c r="F11232" i="14"/>
  <c r="D11233" i="14"/>
  <c r="E11233" i="14"/>
  <c r="C11233" i="14" s="1"/>
  <c r="F11233" i="14"/>
  <c r="C11234" i="14"/>
  <c r="D11234" i="14"/>
  <c r="E11234" i="14"/>
  <c r="F11234" i="14"/>
  <c r="E11235" i="14"/>
  <c r="F11235" i="14" s="1"/>
  <c r="D11236" i="14"/>
  <c r="E11236" i="14"/>
  <c r="C11236" i="14" s="1"/>
  <c r="C11237" i="14"/>
  <c r="D11237" i="14"/>
  <c r="E11237" i="14"/>
  <c r="F11237" i="14"/>
  <c r="E11238" i="14"/>
  <c r="C11238" i="14" s="1"/>
  <c r="F11238" i="14"/>
  <c r="E11239" i="14"/>
  <c r="C11239" i="14" s="1"/>
  <c r="C11240" i="14"/>
  <c r="D11240" i="14"/>
  <c r="E11240" i="14"/>
  <c r="F11240" i="14"/>
  <c r="C11241" i="14"/>
  <c r="D11241" i="14"/>
  <c r="E11241" i="14"/>
  <c r="F11241" i="14"/>
  <c r="D11242" i="14"/>
  <c r="E11242" i="14"/>
  <c r="C11242" i="14" s="1"/>
  <c r="F11242" i="14"/>
  <c r="C11243" i="14"/>
  <c r="D11243" i="14"/>
  <c r="E11243" i="14"/>
  <c r="F11243" i="14"/>
  <c r="D11244" i="14"/>
  <c r="E11244" i="14"/>
  <c r="C11244" i="14" s="1"/>
  <c r="E11245" i="14"/>
  <c r="C11245" i="14" s="1"/>
  <c r="C11246" i="14"/>
  <c r="D11246" i="14"/>
  <c r="E11246" i="14"/>
  <c r="F11246" i="14"/>
  <c r="C11247" i="14"/>
  <c r="E11247" i="14"/>
  <c r="D11247" i="14" s="1"/>
  <c r="E11248" i="14"/>
  <c r="C11248" i="14" s="1"/>
  <c r="F11248" i="14"/>
  <c r="C11249" i="14"/>
  <c r="D11249" i="14"/>
  <c r="E11249" i="14"/>
  <c r="F11249" i="14"/>
  <c r="C11250" i="14"/>
  <c r="D11250" i="14"/>
  <c r="E11250" i="14"/>
  <c r="F11250" i="14"/>
  <c r="D11251" i="14"/>
  <c r="E11251" i="14"/>
  <c r="C11251" i="14" s="1"/>
  <c r="F11251" i="14"/>
  <c r="C11252" i="14"/>
  <c r="D11252" i="14"/>
  <c r="E11252" i="14"/>
  <c r="F11252" i="14"/>
  <c r="E11253" i="14"/>
  <c r="F11253" i="14" s="1"/>
  <c r="D11254" i="14"/>
  <c r="E11254" i="14"/>
  <c r="C11254" i="14" s="1"/>
  <c r="C11255" i="14"/>
  <c r="D11255" i="14"/>
  <c r="E11255" i="14"/>
  <c r="F11255" i="14"/>
  <c r="E11256" i="14"/>
  <c r="C11256" i="14" s="1"/>
  <c r="F11256" i="14"/>
  <c r="E11257" i="14"/>
  <c r="C11257" i="14" s="1"/>
  <c r="C11258" i="14"/>
  <c r="D11258" i="14"/>
  <c r="E11258" i="14"/>
  <c r="F11258" i="14"/>
  <c r="C11259" i="14"/>
  <c r="D11259" i="14"/>
  <c r="E11259" i="14"/>
  <c r="F11259" i="14"/>
  <c r="D11260" i="14"/>
  <c r="E11260" i="14"/>
  <c r="C11260" i="14" s="1"/>
  <c r="F11260" i="14"/>
  <c r="C11261" i="14"/>
  <c r="D11261" i="14"/>
  <c r="E11261" i="14"/>
  <c r="F11261" i="14"/>
  <c r="D11262" i="14"/>
  <c r="E11262" i="14"/>
  <c r="C11262" i="14" s="1"/>
  <c r="E11263" i="14"/>
  <c r="C11263" i="14" s="1"/>
  <c r="C11264" i="14"/>
  <c r="D11264" i="14"/>
  <c r="E11264" i="14"/>
  <c r="F11264" i="14"/>
  <c r="C11265" i="14"/>
  <c r="E11265" i="14"/>
  <c r="D11265" i="14" s="1"/>
  <c r="E11266" i="14"/>
  <c r="C11266" i="14" s="1"/>
  <c r="F11266" i="14"/>
  <c r="C11267" i="14"/>
  <c r="D11267" i="14"/>
  <c r="E11267" i="14"/>
  <c r="F11267" i="14"/>
  <c r="C11268" i="14"/>
  <c r="D11268" i="14"/>
  <c r="E11268" i="14"/>
  <c r="F11268" i="14"/>
  <c r="D11269" i="14"/>
  <c r="E11269" i="14"/>
  <c r="C11269" i="14" s="1"/>
  <c r="F11269" i="14"/>
  <c r="C11270" i="14"/>
  <c r="D11270" i="14"/>
  <c r="E11270" i="14"/>
  <c r="F11270" i="14"/>
  <c r="E11271" i="14"/>
  <c r="F11271" i="14" s="1"/>
  <c r="D11272" i="14"/>
  <c r="E11272" i="14"/>
  <c r="C11272" i="14" s="1"/>
  <c r="C11273" i="14"/>
  <c r="D11273" i="14"/>
  <c r="E11273" i="14"/>
  <c r="F11273" i="14"/>
  <c r="E11274" i="14"/>
  <c r="C11274" i="14" s="1"/>
  <c r="F11274" i="14"/>
  <c r="E11275" i="14"/>
  <c r="C11275" i="14" s="1"/>
  <c r="C11276" i="14"/>
  <c r="D11276" i="14"/>
  <c r="E11276" i="14"/>
  <c r="F11276" i="14"/>
  <c r="C11277" i="14"/>
  <c r="D11277" i="14"/>
  <c r="E11277" i="14"/>
  <c r="F11277" i="14"/>
  <c r="D11278" i="14"/>
  <c r="E11278" i="14"/>
  <c r="C11278" i="14" s="1"/>
  <c r="F11278" i="14"/>
  <c r="C11279" i="14"/>
  <c r="D11279" i="14"/>
  <c r="E11279" i="14"/>
  <c r="F11279" i="14"/>
  <c r="D11280" i="14"/>
  <c r="E11280" i="14"/>
  <c r="C11280" i="14" s="1"/>
  <c r="E11281" i="14"/>
  <c r="C11281" i="14" s="1"/>
  <c r="C11282" i="14"/>
  <c r="D11282" i="14"/>
  <c r="E11282" i="14"/>
  <c r="F11282" i="14"/>
  <c r="C11283" i="14"/>
  <c r="E11283" i="14"/>
  <c r="D11283" i="14" s="1"/>
  <c r="E11284" i="14"/>
  <c r="C11284" i="14" s="1"/>
  <c r="F11284" i="14"/>
  <c r="C11285" i="14"/>
  <c r="D11285" i="14"/>
  <c r="E11285" i="14"/>
  <c r="F11285" i="14"/>
  <c r="C11286" i="14"/>
  <c r="D11286" i="14"/>
  <c r="E11286" i="14"/>
  <c r="F11286" i="14"/>
  <c r="D11287" i="14"/>
  <c r="E11287" i="14"/>
  <c r="C11287" i="14" s="1"/>
  <c r="F11287" i="14"/>
  <c r="C11288" i="14"/>
  <c r="D11288" i="14"/>
  <c r="E11288" i="14"/>
  <c r="F11288" i="14"/>
  <c r="E11289" i="14"/>
  <c r="F11289" i="14" s="1"/>
  <c r="D11290" i="14"/>
  <c r="E11290" i="14"/>
  <c r="C11290" i="14" s="1"/>
  <c r="C11291" i="14"/>
  <c r="D11291" i="14"/>
  <c r="E11291" i="14"/>
  <c r="F11291" i="14"/>
  <c r="E11292" i="14"/>
  <c r="C11292" i="14" s="1"/>
  <c r="F11292" i="14"/>
  <c r="E11293" i="14"/>
  <c r="C11293" i="14" s="1"/>
  <c r="C11294" i="14"/>
  <c r="D11294" i="14"/>
  <c r="E11294" i="14"/>
  <c r="F11294" i="14"/>
  <c r="C11295" i="14"/>
  <c r="D11295" i="14"/>
  <c r="E11295" i="14"/>
  <c r="F11295" i="14"/>
  <c r="D11296" i="14"/>
  <c r="E11296" i="14"/>
  <c r="C11296" i="14" s="1"/>
  <c r="F11296" i="14"/>
  <c r="C11297" i="14"/>
  <c r="D11297" i="14"/>
  <c r="E11297" i="14"/>
  <c r="F11297" i="14"/>
  <c r="D11298" i="14"/>
  <c r="E11298" i="14"/>
  <c r="C11298" i="14" s="1"/>
  <c r="E11299" i="14"/>
  <c r="C11299" i="14" s="1"/>
  <c r="C11300" i="14"/>
  <c r="D11300" i="14"/>
  <c r="E11300" i="14"/>
  <c r="F11300" i="14"/>
  <c r="C11301" i="14"/>
  <c r="E11301" i="14"/>
  <c r="D11301" i="14" s="1"/>
  <c r="E11302" i="14"/>
  <c r="C11302" i="14" s="1"/>
  <c r="F11302" i="14"/>
  <c r="C11303" i="14"/>
  <c r="D11303" i="14"/>
  <c r="E11303" i="14"/>
  <c r="F11303" i="14"/>
  <c r="C11304" i="14"/>
  <c r="D11304" i="14"/>
  <c r="E11304" i="14"/>
  <c r="F11304" i="14"/>
  <c r="D11305" i="14"/>
  <c r="E11305" i="14"/>
  <c r="C11305" i="14" s="1"/>
  <c r="F11305" i="14"/>
  <c r="C11306" i="14"/>
  <c r="D11306" i="14"/>
  <c r="E11306" i="14"/>
  <c r="F11306" i="14"/>
  <c r="E11307" i="14"/>
  <c r="F11307" i="14" s="1"/>
  <c r="D11308" i="14"/>
  <c r="E11308" i="14"/>
  <c r="C11308" i="14" s="1"/>
  <c r="C11309" i="14"/>
  <c r="D11309" i="14"/>
  <c r="E11309" i="14"/>
  <c r="F11309" i="14"/>
  <c r="E11310" i="14"/>
  <c r="C11310" i="14" s="1"/>
  <c r="F11310" i="14"/>
  <c r="E11311" i="14"/>
  <c r="C11311" i="14" s="1"/>
  <c r="C11312" i="14"/>
  <c r="D11312" i="14"/>
  <c r="E11312" i="14"/>
  <c r="F11312" i="14"/>
  <c r="C11313" i="14"/>
  <c r="D11313" i="14"/>
  <c r="E11313" i="14"/>
  <c r="F11313" i="14"/>
  <c r="D11314" i="14"/>
  <c r="E11314" i="14"/>
  <c r="C11314" i="14" s="1"/>
  <c r="F11314" i="14"/>
  <c r="C11315" i="14"/>
  <c r="D11315" i="14"/>
  <c r="E11315" i="14"/>
  <c r="F11315" i="14"/>
  <c r="D11316" i="14"/>
  <c r="E11316" i="14"/>
  <c r="C11316" i="14" s="1"/>
  <c r="E11317" i="14"/>
  <c r="C11317" i="14" s="1"/>
  <c r="C11318" i="14"/>
  <c r="D11318" i="14"/>
  <c r="E11318" i="14"/>
  <c r="F11318" i="14"/>
  <c r="C11319" i="14"/>
  <c r="E11319" i="14"/>
  <c r="D11319" i="14" s="1"/>
  <c r="E11320" i="14"/>
  <c r="F11320" i="14" s="1"/>
  <c r="C11321" i="14"/>
  <c r="D11321" i="14"/>
  <c r="E11321" i="14"/>
  <c r="F11321" i="14"/>
  <c r="C11322" i="14"/>
  <c r="E11322" i="14"/>
  <c r="D11322" i="14" s="1"/>
  <c r="E11323" i="14"/>
  <c r="F11323" i="14" s="1"/>
  <c r="C11324" i="14"/>
  <c r="D11324" i="14"/>
  <c r="E11324" i="14"/>
  <c r="F11324" i="14"/>
  <c r="C11325" i="14"/>
  <c r="E11325" i="14"/>
  <c r="D11325" i="14" s="1"/>
  <c r="E11326" i="14"/>
  <c r="F11326" i="14" s="1"/>
  <c r="C11327" i="14"/>
  <c r="D11327" i="14"/>
  <c r="E11327" i="14"/>
  <c r="F11327" i="14"/>
  <c r="C11328" i="14"/>
  <c r="E11328" i="14"/>
  <c r="D11328" i="14" s="1"/>
  <c r="E11329" i="14"/>
  <c r="F11329" i="14" s="1"/>
  <c r="C11330" i="14"/>
  <c r="D11330" i="14"/>
  <c r="E11330" i="14"/>
  <c r="F11330" i="14"/>
  <c r="C11331" i="14"/>
  <c r="E11331" i="14"/>
  <c r="D11331" i="14" s="1"/>
  <c r="E11332" i="14"/>
  <c r="F11332" i="14" s="1"/>
  <c r="C11333" i="14"/>
  <c r="D11333" i="14"/>
  <c r="E11333" i="14"/>
  <c r="F11333" i="14"/>
  <c r="C11334" i="14"/>
  <c r="E11334" i="14"/>
  <c r="D11334" i="14" s="1"/>
  <c r="E11335" i="14"/>
  <c r="F11335" i="14" s="1"/>
  <c r="C11336" i="14"/>
  <c r="D11336" i="14"/>
  <c r="E11336" i="14"/>
  <c r="F11336" i="14"/>
  <c r="C11337" i="14"/>
  <c r="E11337" i="14"/>
  <c r="D11337" i="14" s="1"/>
  <c r="E11338" i="14"/>
  <c r="F11338" i="14" s="1"/>
  <c r="C11339" i="14"/>
  <c r="D11339" i="14"/>
  <c r="E11339" i="14"/>
  <c r="F11339" i="14"/>
  <c r="C11340" i="14"/>
  <c r="E11340" i="14"/>
  <c r="D11340" i="14" s="1"/>
  <c r="E11341" i="14"/>
  <c r="F11341" i="14" s="1"/>
  <c r="C11342" i="14"/>
  <c r="D11342" i="14"/>
  <c r="E11342" i="14"/>
  <c r="F11342" i="14"/>
  <c r="C11343" i="14"/>
  <c r="E11343" i="14"/>
  <c r="D11343" i="14" s="1"/>
  <c r="E11344" i="14"/>
  <c r="F11344" i="14" s="1"/>
  <c r="C11345" i="14"/>
  <c r="D11345" i="14"/>
  <c r="E11345" i="14"/>
  <c r="F11345" i="14"/>
  <c r="C11346" i="14"/>
  <c r="E11346" i="14"/>
  <c r="D11346" i="14" s="1"/>
  <c r="E11347" i="14"/>
  <c r="F11347" i="14" s="1"/>
  <c r="C11348" i="14"/>
  <c r="D11348" i="14"/>
  <c r="E11348" i="14"/>
  <c r="F11348" i="14"/>
  <c r="E11019" i="14"/>
  <c r="C11019" i="14" s="1"/>
  <c r="E11020" i="14"/>
  <c r="F11020" i="14" s="1"/>
  <c r="C11021" i="14"/>
  <c r="E11021" i="14"/>
  <c r="D11021" i="14" s="1"/>
  <c r="E11022" i="14"/>
  <c r="D11022" i="14" s="1"/>
  <c r="E11023" i="14"/>
  <c r="F11023" i="14" s="1"/>
  <c r="C11024" i="14"/>
  <c r="E11024" i="14"/>
  <c r="D11024" i="14" s="1"/>
  <c r="E11025" i="14"/>
  <c r="C11025" i="14" s="1"/>
  <c r="E11026" i="14"/>
  <c r="F11026" i="14" s="1"/>
  <c r="C11027" i="14"/>
  <c r="E11027" i="14"/>
  <c r="D11027" i="14" s="1"/>
  <c r="E11028" i="14"/>
  <c r="C11028" i="14" s="1"/>
  <c r="E11029" i="14"/>
  <c r="F11029" i="14" s="1"/>
  <c r="C11030" i="14"/>
  <c r="E11030" i="14"/>
  <c r="D11030" i="14" s="1"/>
  <c r="E11031" i="14"/>
  <c r="D11031" i="14" s="1"/>
  <c r="E11032" i="14"/>
  <c r="F11032" i="14" s="1"/>
  <c r="C11033" i="14"/>
  <c r="E11033" i="14"/>
  <c r="D11033" i="14" s="1"/>
  <c r="E11034" i="14"/>
  <c r="C11034" i="14" s="1"/>
  <c r="E11035" i="14"/>
  <c r="F11035" i="14" s="1"/>
  <c r="C11036" i="14"/>
  <c r="E11036" i="14"/>
  <c r="D11036" i="14" s="1"/>
  <c r="E11037" i="14"/>
  <c r="C11037" i="14" s="1"/>
  <c r="E11038" i="14"/>
  <c r="F11038" i="14" s="1"/>
  <c r="C11039" i="14"/>
  <c r="E11039" i="14"/>
  <c r="D11039" i="14" s="1"/>
  <c r="E11040" i="14"/>
  <c r="D11040" i="14" s="1"/>
  <c r="E11041" i="14"/>
  <c r="F11041" i="14" s="1"/>
  <c r="C11042" i="14"/>
  <c r="E11042" i="14"/>
  <c r="D11042" i="14" s="1"/>
  <c r="E11043" i="14"/>
  <c r="C11043" i="14" s="1"/>
  <c r="E11044" i="14"/>
  <c r="F11044" i="14" s="1"/>
  <c r="C11045" i="14"/>
  <c r="E11045" i="14"/>
  <c r="D11045" i="14" s="1"/>
  <c r="E11046" i="14"/>
  <c r="C11046" i="14" s="1"/>
  <c r="E11047" i="14"/>
  <c r="F11047" i="14" s="1"/>
  <c r="C11048" i="14"/>
  <c r="E11048" i="14"/>
  <c r="D11048" i="14" s="1"/>
  <c r="E11049" i="14"/>
  <c r="D11049" i="14" s="1"/>
  <c r="E11050" i="14"/>
  <c r="F11050" i="14" s="1"/>
  <c r="C11051" i="14"/>
  <c r="E11051" i="14"/>
  <c r="D11051" i="14" s="1"/>
  <c r="E11052" i="14"/>
  <c r="C11052" i="14" s="1"/>
  <c r="E11053" i="14"/>
  <c r="F11053" i="14" s="1"/>
  <c r="C11054" i="14"/>
  <c r="E11054" i="14"/>
  <c r="D11054" i="14" s="1"/>
  <c r="E11055" i="14"/>
  <c r="C11055" i="14" s="1"/>
  <c r="E11056" i="14"/>
  <c r="F11056" i="14" s="1"/>
  <c r="C11057" i="14"/>
  <c r="E11057" i="14"/>
  <c r="D11057" i="14" s="1"/>
  <c r="E11058" i="14"/>
  <c r="D11058" i="14" s="1"/>
  <c r="E11059" i="14"/>
  <c r="F11059" i="14" s="1"/>
  <c r="C11060" i="14"/>
  <c r="E11060" i="14"/>
  <c r="D11060" i="14" s="1"/>
  <c r="E11061" i="14"/>
  <c r="C11061" i="14" s="1"/>
  <c r="E11062" i="14"/>
  <c r="F11062" i="14" s="1"/>
  <c r="C11063" i="14"/>
  <c r="E11063" i="14"/>
  <c r="D11063" i="14" s="1"/>
  <c r="E11064" i="14"/>
  <c r="C11064" i="14" s="1"/>
  <c r="I880" i="16"/>
  <c r="I879" i="16"/>
  <c r="I878" i="16"/>
  <c r="I877" i="16"/>
  <c r="I876" i="16"/>
  <c r="I875" i="16"/>
  <c r="I873" i="16"/>
  <c r="I872" i="16"/>
  <c r="I874" i="16"/>
  <c r="I881" i="16"/>
  <c r="I882" i="16"/>
  <c r="I883" i="16"/>
  <c r="I884" i="16"/>
  <c r="I885" i="16"/>
  <c r="I886" i="16"/>
  <c r="I887" i="16"/>
  <c r="I888" i="16"/>
  <c r="I889" i="16"/>
  <c r="D11344" i="14" l="1"/>
  <c r="D11338" i="14"/>
  <c r="D11332" i="14"/>
  <c r="D11329" i="14"/>
  <c r="D11326" i="14"/>
  <c r="D11323" i="14"/>
  <c r="D11320" i="14"/>
  <c r="D11317" i="14"/>
  <c r="D11307" i="14"/>
  <c r="D11299" i="14"/>
  <c r="D11289" i="14"/>
  <c r="D11281" i="14"/>
  <c r="D11271" i="14"/>
  <c r="D11263" i="14"/>
  <c r="D11253" i="14"/>
  <c r="D11245" i="14"/>
  <c r="D11235" i="14"/>
  <c r="D11227" i="14"/>
  <c r="D11217" i="14"/>
  <c r="D11209" i="14"/>
  <c r="D11199" i="14"/>
  <c r="D11191" i="14"/>
  <c r="D11181" i="14"/>
  <c r="D11173" i="14"/>
  <c r="C11347" i="14"/>
  <c r="C11344" i="14"/>
  <c r="C11341" i="14"/>
  <c r="C11338" i="14"/>
  <c r="C11335" i="14"/>
  <c r="C11332" i="14"/>
  <c r="C11329" i="14"/>
  <c r="C11326" i="14"/>
  <c r="C11323" i="14"/>
  <c r="C11320" i="14"/>
  <c r="F11316" i="14"/>
  <c r="D11310" i="14"/>
  <c r="F11308" i="14"/>
  <c r="C11307" i="14"/>
  <c r="D11302" i="14"/>
  <c r="F11298" i="14"/>
  <c r="D11292" i="14"/>
  <c r="F11290" i="14"/>
  <c r="C11289" i="14"/>
  <c r="D11284" i="14"/>
  <c r="F11280" i="14"/>
  <c r="D11274" i="14"/>
  <c r="F11272" i="14"/>
  <c r="C11271" i="14"/>
  <c r="D11266" i="14"/>
  <c r="F11262" i="14"/>
  <c r="D11256" i="14"/>
  <c r="F11254" i="14"/>
  <c r="C11253" i="14"/>
  <c r="D11248" i="14"/>
  <c r="F11244" i="14"/>
  <c r="D11238" i="14"/>
  <c r="F11236" i="14"/>
  <c r="C11235" i="14"/>
  <c r="D11230" i="14"/>
  <c r="F11226" i="14"/>
  <c r="D11220" i="14"/>
  <c r="F11218" i="14"/>
  <c r="C11217" i="14"/>
  <c r="D11212" i="14"/>
  <c r="F11208" i="14"/>
  <c r="D11202" i="14"/>
  <c r="F11200" i="14"/>
  <c r="C11199" i="14"/>
  <c r="D11194" i="14"/>
  <c r="F11190" i="14"/>
  <c r="D11184" i="14"/>
  <c r="F11182" i="14"/>
  <c r="C11181" i="14"/>
  <c r="D11176" i="14"/>
  <c r="D11347" i="14"/>
  <c r="D11341" i="14"/>
  <c r="D11335" i="14"/>
  <c r="F11346" i="14"/>
  <c r="F11343" i="14"/>
  <c r="F11340" i="14"/>
  <c r="F11337" i="14"/>
  <c r="F11334" i="14"/>
  <c r="F11331" i="14"/>
  <c r="F11328" i="14"/>
  <c r="F11325" i="14"/>
  <c r="F11322" i="14"/>
  <c r="F11319" i="14"/>
  <c r="F11311" i="14"/>
  <c r="F11301" i="14"/>
  <c r="F11293" i="14"/>
  <c r="F11283" i="14"/>
  <c r="F11275" i="14"/>
  <c r="F11265" i="14"/>
  <c r="F11257" i="14"/>
  <c r="F11247" i="14"/>
  <c r="F11239" i="14"/>
  <c r="F11229" i="14"/>
  <c r="F11221" i="14"/>
  <c r="F11211" i="14"/>
  <c r="F11203" i="14"/>
  <c r="F11193" i="14"/>
  <c r="F11185" i="14"/>
  <c r="F11175" i="14"/>
  <c r="F11167" i="14"/>
  <c r="F11158" i="14"/>
  <c r="D11155" i="14"/>
  <c r="F11149" i="14"/>
  <c r="D11146" i="14"/>
  <c r="F11140" i="14"/>
  <c r="D11137" i="14"/>
  <c r="F11131" i="14"/>
  <c r="D11128" i="14"/>
  <c r="F11122" i="14"/>
  <c r="D11119" i="14"/>
  <c r="F11113" i="14"/>
  <c r="D11110" i="14"/>
  <c r="F11104" i="14"/>
  <c r="D11101" i="14"/>
  <c r="F11095" i="14"/>
  <c r="F11317" i="14"/>
  <c r="D11311" i="14"/>
  <c r="F11299" i="14"/>
  <c r="D11293" i="14"/>
  <c r="F11281" i="14"/>
  <c r="D11275" i="14"/>
  <c r="F11263" i="14"/>
  <c r="D11257" i="14"/>
  <c r="F11245" i="14"/>
  <c r="D11239" i="14"/>
  <c r="F11227" i="14"/>
  <c r="D11221" i="14"/>
  <c r="F11209" i="14"/>
  <c r="D11203" i="14"/>
  <c r="F11191" i="14"/>
  <c r="D11185" i="14"/>
  <c r="F11173" i="14"/>
  <c r="D11167" i="14"/>
  <c r="F11161" i="14"/>
  <c r="D11158" i="14"/>
  <c r="F11152" i="14"/>
  <c r="D11149" i="14"/>
  <c r="F11143" i="14"/>
  <c r="D11140" i="14"/>
  <c r="F11134" i="14"/>
  <c r="D11131" i="14"/>
  <c r="F11125" i="14"/>
  <c r="D11122" i="14"/>
  <c r="F11116" i="14"/>
  <c r="D11113" i="14"/>
  <c r="F11107" i="14"/>
  <c r="D11095" i="14"/>
  <c r="F11086" i="14"/>
  <c r="F11083" i="14"/>
  <c r="F11080" i="14"/>
  <c r="F11077" i="14"/>
  <c r="F11074" i="14"/>
  <c r="F11071" i="14"/>
  <c r="F11068" i="14"/>
  <c r="F11065" i="14"/>
  <c r="D11065" i="14"/>
  <c r="C11058" i="14"/>
  <c r="C11049" i="14"/>
  <c r="C11040" i="14"/>
  <c r="C11031" i="14"/>
  <c r="C11022" i="14"/>
  <c r="F11063" i="14"/>
  <c r="D11062" i="14"/>
  <c r="F11060" i="14"/>
  <c r="D11059" i="14"/>
  <c r="F11057" i="14"/>
  <c r="D11056" i="14"/>
  <c r="F11054" i="14"/>
  <c r="D11053" i="14"/>
  <c r="F11051" i="14"/>
  <c r="D11050" i="14"/>
  <c r="F11048" i="14"/>
  <c r="D11047" i="14"/>
  <c r="F11045" i="14"/>
  <c r="D11044" i="14"/>
  <c r="F11042" i="14"/>
  <c r="D11041" i="14"/>
  <c r="F11039" i="14"/>
  <c r="D11038" i="14"/>
  <c r="F11036" i="14"/>
  <c r="D11035" i="14"/>
  <c r="F11033" i="14"/>
  <c r="D11032" i="14"/>
  <c r="F11030" i="14"/>
  <c r="D11029" i="14"/>
  <c r="F11027" i="14"/>
  <c r="D11026" i="14"/>
  <c r="F11024" i="14"/>
  <c r="D11023" i="14"/>
  <c r="F11021" i="14"/>
  <c r="D11020" i="14"/>
  <c r="C11062" i="14"/>
  <c r="C11059" i="14"/>
  <c r="C11056" i="14"/>
  <c r="C11053" i="14"/>
  <c r="C11050" i="14"/>
  <c r="C11047" i="14"/>
  <c r="C11041" i="14"/>
  <c r="C11035" i="14"/>
  <c r="C11029" i="14"/>
  <c r="C11026" i="14"/>
  <c r="C11020" i="14"/>
  <c r="C11044" i="14"/>
  <c r="C11038" i="14"/>
  <c r="C11032" i="14"/>
  <c r="C11023" i="14"/>
  <c r="F11064" i="14"/>
  <c r="F11061" i="14"/>
  <c r="F11058" i="14"/>
  <c r="F11055" i="14"/>
  <c r="F11052" i="14"/>
  <c r="F11049" i="14"/>
  <c r="F11046" i="14"/>
  <c r="F11043" i="14"/>
  <c r="F11040" i="14"/>
  <c r="F11037" i="14"/>
  <c r="F11034" i="14"/>
  <c r="F11031" i="14"/>
  <c r="F11028" i="14"/>
  <c r="F11025" i="14"/>
  <c r="F11022" i="14"/>
  <c r="F11019" i="14"/>
  <c r="D11064" i="14"/>
  <c r="D11061" i="14"/>
  <c r="D11055" i="14"/>
  <c r="D11052" i="14"/>
  <c r="D11046" i="14"/>
  <c r="D11043" i="14"/>
  <c r="D11037" i="14"/>
  <c r="D11034" i="14"/>
  <c r="D11028" i="14"/>
  <c r="D11025" i="14"/>
  <c r="D11019" i="14"/>
  <c r="E11018" i="14" l="1"/>
  <c r="C11018" i="14" s="1"/>
  <c r="E10687" i="14"/>
  <c r="C10687" i="14" s="1"/>
  <c r="C10688" i="14"/>
  <c r="E10688" i="14"/>
  <c r="F10688" i="14" s="1"/>
  <c r="E10689" i="14"/>
  <c r="E10690" i="14"/>
  <c r="C10691" i="14"/>
  <c r="E10691" i="14"/>
  <c r="D10691" i="14" s="1"/>
  <c r="F10691" i="14"/>
  <c r="C10692" i="14"/>
  <c r="E10692" i="14"/>
  <c r="D10693" i="14"/>
  <c r="E10693" i="14"/>
  <c r="C10694" i="14"/>
  <c r="E10694" i="14"/>
  <c r="D10694" i="14" s="1"/>
  <c r="F10694" i="14"/>
  <c r="E10695" i="14"/>
  <c r="E10696" i="14"/>
  <c r="D10696" i="14" s="1"/>
  <c r="C10697" i="14"/>
  <c r="E10697" i="14"/>
  <c r="D10697" i="14" s="1"/>
  <c r="F10697" i="14"/>
  <c r="C10698" i="14"/>
  <c r="E10698" i="14"/>
  <c r="E10699" i="14"/>
  <c r="C10700" i="14"/>
  <c r="E10700" i="14"/>
  <c r="D10700" i="14" s="1"/>
  <c r="F10700" i="14"/>
  <c r="E10701" i="14"/>
  <c r="C10701" i="14" s="1"/>
  <c r="E10702" i="14"/>
  <c r="C10703" i="14"/>
  <c r="E10703" i="14"/>
  <c r="D10703" i="14" s="1"/>
  <c r="F10703" i="14"/>
  <c r="E10704" i="14"/>
  <c r="E10705" i="14"/>
  <c r="C10706" i="14"/>
  <c r="E10706" i="14"/>
  <c r="D10706" i="14" s="1"/>
  <c r="F10706" i="14"/>
  <c r="E10707" i="14"/>
  <c r="E10708" i="14"/>
  <c r="C10709" i="14"/>
  <c r="E10709" i="14"/>
  <c r="D10709" i="14" s="1"/>
  <c r="F10709" i="14"/>
  <c r="E10710" i="14"/>
  <c r="D10711" i="14"/>
  <c r="E10711" i="14"/>
  <c r="C10712" i="14"/>
  <c r="E10712" i="14"/>
  <c r="D10712" i="14" s="1"/>
  <c r="F10712" i="14"/>
  <c r="E10713" i="14"/>
  <c r="E10714" i="14"/>
  <c r="D10714" i="14" s="1"/>
  <c r="C10715" i="14"/>
  <c r="E10715" i="14"/>
  <c r="D10715" i="14" s="1"/>
  <c r="F10715" i="14"/>
  <c r="C10716" i="14"/>
  <c r="E10716" i="14"/>
  <c r="D10717" i="14"/>
  <c r="E10717" i="14"/>
  <c r="C10718" i="14"/>
  <c r="E10718" i="14"/>
  <c r="D10718" i="14" s="1"/>
  <c r="F10718" i="14"/>
  <c r="E10719" i="14"/>
  <c r="C10719" i="14" s="1"/>
  <c r="E10720" i="14"/>
  <c r="C10721" i="14"/>
  <c r="E10721" i="14"/>
  <c r="D10721" i="14" s="1"/>
  <c r="F10721" i="14"/>
  <c r="C10722" i="14"/>
  <c r="E10722" i="14"/>
  <c r="E10723" i="14"/>
  <c r="C10724" i="14"/>
  <c r="E10724" i="14"/>
  <c r="D10724" i="14" s="1"/>
  <c r="F10724" i="14"/>
  <c r="E10725" i="14"/>
  <c r="E10726" i="14"/>
  <c r="C10727" i="14"/>
  <c r="E10727" i="14"/>
  <c r="D10727" i="14" s="1"/>
  <c r="F10727" i="14"/>
  <c r="E10728" i="14"/>
  <c r="D10729" i="14"/>
  <c r="E10729" i="14"/>
  <c r="C10730" i="14"/>
  <c r="E10730" i="14"/>
  <c r="D10730" i="14" s="1"/>
  <c r="F10730" i="14"/>
  <c r="E10731" i="14"/>
  <c r="E10732" i="14"/>
  <c r="D10732" i="14" s="1"/>
  <c r="C10733" i="14"/>
  <c r="E10733" i="14"/>
  <c r="D10733" i="14" s="1"/>
  <c r="F10733" i="14"/>
  <c r="C10734" i="14"/>
  <c r="E10734" i="14"/>
  <c r="D10735" i="14"/>
  <c r="E10735" i="14"/>
  <c r="C10736" i="14"/>
  <c r="E10736" i="14"/>
  <c r="D10736" i="14" s="1"/>
  <c r="F10736" i="14"/>
  <c r="E10737" i="14"/>
  <c r="C10737" i="14" s="1"/>
  <c r="E10738" i="14"/>
  <c r="C10739" i="14"/>
  <c r="E10739" i="14"/>
  <c r="D10739" i="14" s="1"/>
  <c r="F10739" i="14"/>
  <c r="C10740" i="14"/>
  <c r="E10740" i="14"/>
  <c r="E10741" i="14"/>
  <c r="C10742" i="14"/>
  <c r="E10742" i="14"/>
  <c r="D10742" i="14" s="1"/>
  <c r="F10742" i="14"/>
  <c r="E10743" i="14"/>
  <c r="E10744" i="14"/>
  <c r="E10745" i="14"/>
  <c r="D10745" i="14" s="1"/>
  <c r="E10746" i="14"/>
  <c r="C10747" i="14"/>
  <c r="E10747" i="14"/>
  <c r="F10747" i="14" s="1"/>
  <c r="E10748" i="14"/>
  <c r="D10748" i="14" s="1"/>
  <c r="F10748" i="14"/>
  <c r="C10749" i="14"/>
  <c r="E10749" i="14"/>
  <c r="C10750" i="14"/>
  <c r="E10750" i="14"/>
  <c r="F10750" i="14" s="1"/>
  <c r="E10751" i="14"/>
  <c r="C10752" i="14"/>
  <c r="E10752" i="14"/>
  <c r="E10753" i="14"/>
  <c r="E10754" i="14"/>
  <c r="D10754" i="14" s="1"/>
  <c r="E10755" i="14"/>
  <c r="C10756" i="14"/>
  <c r="E10756" i="14"/>
  <c r="F10756" i="14" s="1"/>
  <c r="E10757" i="14"/>
  <c r="D10757" i="14" s="1"/>
  <c r="F10757" i="14"/>
  <c r="C10758" i="14"/>
  <c r="E10758" i="14"/>
  <c r="C10759" i="14"/>
  <c r="E10759" i="14"/>
  <c r="F10759" i="14" s="1"/>
  <c r="E10760" i="14"/>
  <c r="C10761" i="14"/>
  <c r="E10761" i="14"/>
  <c r="E10762" i="14"/>
  <c r="E10763" i="14"/>
  <c r="D10763" i="14" s="1"/>
  <c r="E10764" i="14"/>
  <c r="C10765" i="14"/>
  <c r="E10765" i="14"/>
  <c r="E10766" i="14"/>
  <c r="D10766" i="14" s="1"/>
  <c r="F10766" i="14"/>
  <c r="C10767" i="14"/>
  <c r="E10767" i="14"/>
  <c r="C10768" i="14"/>
  <c r="E10768" i="14"/>
  <c r="F10768" i="14" s="1"/>
  <c r="E10769" i="14"/>
  <c r="C10770" i="14"/>
  <c r="E10770" i="14"/>
  <c r="E10771" i="14"/>
  <c r="E10772" i="14"/>
  <c r="C10773" i="14"/>
  <c r="E10773" i="14"/>
  <c r="E10774" i="14"/>
  <c r="E10775" i="14"/>
  <c r="D10775" i="14" s="1"/>
  <c r="C10776" i="14"/>
  <c r="E10776" i="14"/>
  <c r="C10777" i="14"/>
  <c r="E10777" i="14"/>
  <c r="F10777" i="14" s="1"/>
  <c r="E10778" i="14"/>
  <c r="C10779" i="14"/>
  <c r="E10779" i="14"/>
  <c r="E10780" i="14"/>
  <c r="C10780" i="14" s="1"/>
  <c r="E10781" i="14"/>
  <c r="C10782" i="14"/>
  <c r="E10782" i="14"/>
  <c r="C10783" i="14"/>
  <c r="E10783" i="14"/>
  <c r="E10784" i="14"/>
  <c r="C10785" i="14"/>
  <c r="E10785" i="14"/>
  <c r="E10786" i="14"/>
  <c r="E10787" i="14"/>
  <c r="C10788" i="14"/>
  <c r="E10788" i="14"/>
  <c r="C10789" i="14"/>
  <c r="E10789" i="14"/>
  <c r="E10790" i="14"/>
  <c r="C10791" i="14"/>
  <c r="E10791" i="14"/>
  <c r="E10792" i="14"/>
  <c r="E10793" i="14"/>
  <c r="C10794" i="14"/>
  <c r="E10794" i="14"/>
  <c r="C10795" i="14"/>
  <c r="E10795" i="14"/>
  <c r="E10796" i="14"/>
  <c r="C10797" i="14"/>
  <c r="E10797" i="14"/>
  <c r="E10798" i="14"/>
  <c r="C10798" i="14" s="1"/>
  <c r="E10799" i="14"/>
  <c r="C10800" i="14"/>
  <c r="E10800" i="14"/>
  <c r="C10801" i="14"/>
  <c r="E10801" i="14"/>
  <c r="E10802" i="14"/>
  <c r="C10803" i="14"/>
  <c r="E10803" i="14"/>
  <c r="E10804" i="14"/>
  <c r="E10805" i="14"/>
  <c r="C10806" i="14"/>
  <c r="E10806" i="14"/>
  <c r="C10807" i="14"/>
  <c r="E10807" i="14"/>
  <c r="E10808" i="14"/>
  <c r="C10809" i="14"/>
  <c r="E10809" i="14"/>
  <c r="E10810" i="14"/>
  <c r="E10811" i="14"/>
  <c r="C10812" i="14"/>
  <c r="E10812" i="14"/>
  <c r="C10813" i="14"/>
  <c r="E10813" i="14"/>
  <c r="E10814" i="14"/>
  <c r="E10815" i="14"/>
  <c r="E10816" i="14"/>
  <c r="C10816" i="14" s="1"/>
  <c r="E10817" i="14"/>
  <c r="E10818" i="14"/>
  <c r="E10819" i="14"/>
  <c r="C10819" i="14" s="1"/>
  <c r="E10820" i="14"/>
  <c r="E10821" i="14"/>
  <c r="E10822" i="14"/>
  <c r="C10822" i="14" s="1"/>
  <c r="E10823" i="14"/>
  <c r="E10824" i="14"/>
  <c r="E10825" i="14"/>
  <c r="C10825" i="14" s="1"/>
  <c r="E10826" i="14"/>
  <c r="E10827" i="14"/>
  <c r="E10828" i="14"/>
  <c r="C10828" i="14" s="1"/>
  <c r="E10829" i="14"/>
  <c r="E10830" i="14"/>
  <c r="E10831" i="14"/>
  <c r="C10831" i="14" s="1"/>
  <c r="E10832" i="14"/>
  <c r="E10833" i="14"/>
  <c r="E10834" i="14"/>
  <c r="C10834" i="14" s="1"/>
  <c r="E10835" i="14"/>
  <c r="E10836" i="14"/>
  <c r="E10837" i="14"/>
  <c r="C10837" i="14" s="1"/>
  <c r="E10838" i="14"/>
  <c r="E10839" i="14"/>
  <c r="E10840" i="14"/>
  <c r="C10840" i="14" s="1"/>
  <c r="E10841" i="14"/>
  <c r="E10842" i="14"/>
  <c r="E10843" i="14"/>
  <c r="C10843" i="14" s="1"/>
  <c r="E10844" i="14"/>
  <c r="E10845" i="14"/>
  <c r="E10846" i="14"/>
  <c r="C10846" i="14" s="1"/>
  <c r="D10847" i="14"/>
  <c r="E10847" i="14"/>
  <c r="F10847" i="14" s="1"/>
  <c r="C10848" i="14"/>
  <c r="E10848" i="14"/>
  <c r="D10848" i="14" s="1"/>
  <c r="F10848" i="14"/>
  <c r="E10849" i="14"/>
  <c r="C10850" i="14"/>
  <c r="D10850" i="14"/>
  <c r="E10850" i="14"/>
  <c r="F10850" i="14" s="1"/>
  <c r="C10851" i="14"/>
  <c r="E10851" i="14"/>
  <c r="D10851" i="14" s="1"/>
  <c r="F10851" i="14"/>
  <c r="E10852" i="14"/>
  <c r="C10853" i="14"/>
  <c r="D10853" i="14"/>
  <c r="E10853" i="14"/>
  <c r="F10853" i="14" s="1"/>
  <c r="C10854" i="14"/>
  <c r="E10854" i="14"/>
  <c r="D10854" i="14" s="1"/>
  <c r="F10854" i="14"/>
  <c r="E10855" i="14"/>
  <c r="D10856" i="14"/>
  <c r="E10856" i="14"/>
  <c r="F10856" i="14" s="1"/>
  <c r="C10857" i="14"/>
  <c r="E10857" i="14"/>
  <c r="D10857" i="14" s="1"/>
  <c r="F10857" i="14"/>
  <c r="E10858" i="14"/>
  <c r="C10859" i="14"/>
  <c r="D10859" i="14"/>
  <c r="E10859" i="14"/>
  <c r="F10859" i="14" s="1"/>
  <c r="C10860" i="14"/>
  <c r="E10860" i="14"/>
  <c r="D10860" i="14" s="1"/>
  <c r="F10860" i="14"/>
  <c r="E10861" i="14"/>
  <c r="D10862" i="14"/>
  <c r="E10862" i="14"/>
  <c r="F10862" i="14" s="1"/>
  <c r="C10863" i="14"/>
  <c r="E10863" i="14"/>
  <c r="D10863" i="14" s="1"/>
  <c r="F10863" i="14"/>
  <c r="E10864" i="14"/>
  <c r="D10865" i="14"/>
  <c r="E10865" i="14"/>
  <c r="F10865" i="14" s="1"/>
  <c r="C10866" i="14"/>
  <c r="E10866" i="14"/>
  <c r="D10866" i="14" s="1"/>
  <c r="F10866" i="14"/>
  <c r="E10867" i="14"/>
  <c r="C10868" i="14"/>
  <c r="D10868" i="14"/>
  <c r="E10868" i="14"/>
  <c r="F10868" i="14" s="1"/>
  <c r="C10869" i="14"/>
  <c r="E10869" i="14"/>
  <c r="D10869" i="14" s="1"/>
  <c r="F10869" i="14"/>
  <c r="E10870" i="14"/>
  <c r="D10871" i="14"/>
  <c r="E10871" i="14"/>
  <c r="F10871" i="14" s="1"/>
  <c r="C10872" i="14"/>
  <c r="E10872" i="14"/>
  <c r="D10872" i="14" s="1"/>
  <c r="F10872" i="14"/>
  <c r="E10873" i="14"/>
  <c r="D10874" i="14"/>
  <c r="E10874" i="14"/>
  <c r="F10874" i="14" s="1"/>
  <c r="C10875" i="14"/>
  <c r="E10875" i="14"/>
  <c r="D10875" i="14" s="1"/>
  <c r="F10875" i="14"/>
  <c r="E10876" i="14"/>
  <c r="C10877" i="14"/>
  <c r="D10877" i="14"/>
  <c r="E10877" i="14"/>
  <c r="F10877" i="14" s="1"/>
  <c r="C10878" i="14"/>
  <c r="E10878" i="14"/>
  <c r="D10878" i="14" s="1"/>
  <c r="F10878" i="14"/>
  <c r="E10879" i="14"/>
  <c r="D10880" i="14"/>
  <c r="E10880" i="14"/>
  <c r="F10880" i="14" s="1"/>
  <c r="C10881" i="14"/>
  <c r="E10881" i="14"/>
  <c r="D10881" i="14" s="1"/>
  <c r="F10881" i="14"/>
  <c r="E10882" i="14"/>
  <c r="D10883" i="14"/>
  <c r="E10883" i="14"/>
  <c r="F10883" i="14" s="1"/>
  <c r="C10884" i="14"/>
  <c r="E10884" i="14"/>
  <c r="D10884" i="14" s="1"/>
  <c r="F10884" i="14"/>
  <c r="E10885" i="14"/>
  <c r="C10886" i="14"/>
  <c r="D10886" i="14"/>
  <c r="E10886" i="14"/>
  <c r="F10886" i="14" s="1"/>
  <c r="C10887" i="14"/>
  <c r="E10887" i="14"/>
  <c r="D10887" i="14" s="1"/>
  <c r="F10887" i="14"/>
  <c r="E10888" i="14"/>
  <c r="D10889" i="14"/>
  <c r="E10889" i="14"/>
  <c r="F10889" i="14" s="1"/>
  <c r="C10890" i="14"/>
  <c r="E10890" i="14"/>
  <c r="D10890" i="14" s="1"/>
  <c r="F10890" i="14"/>
  <c r="E10891" i="14"/>
  <c r="D10891" i="14" s="1"/>
  <c r="E10892" i="14"/>
  <c r="F10892" i="14" s="1"/>
  <c r="D10893" i="14"/>
  <c r="E10893" i="14"/>
  <c r="C10893" i="14" s="1"/>
  <c r="F10893" i="14"/>
  <c r="C10894" i="14"/>
  <c r="D10894" i="14"/>
  <c r="E10894" i="14"/>
  <c r="F10894" i="14"/>
  <c r="D10895" i="14"/>
  <c r="E10895" i="14"/>
  <c r="C10895" i="14" s="1"/>
  <c r="F10895" i="14"/>
  <c r="D10896" i="14"/>
  <c r="E10896" i="14"/>
  <c r="C10896" i="14" s="1"/>
  <c r="F10896" i="14"/>
  <c r="C10897" i="14"/>
  <c r="D10897" i="14"/>
  <c r="E10897" i="14"/>
  <c r="F10897" i="14"/>
  <c r="D10898" i="14"/>
  <c r="E10898" i="14"/>
  <c r="C10898" i="14" s="1"/>
  <c r="F10898" i="14"/>
  <c r="D10899" i="14"/>
  <c r="E10899" i="14"/>
  <c r="C10899" i="14" s="1"/>
  <c r="F10899" i="14"/>
  <c r="C10900" i="14"/>
  <c r="D10900" i="14"/>
  <c r="E10900" i="14"/>
  <c r="F10900" i="14"/>
  <c r="D10901" i="14"/>
  <c r="E10901" i="14"/>
  <c r="C10901" i="14" s="1"/>
  <c r="F10901" i="14"/>
  <c r="D10902" i="14"/>
  <c r="E10902" i="14"/>
  <c r="C10902" i="14" s="1"/>
  <c r="F10902" i="14"/>
  <c r="C10903" i="14"/>
  <c r="D10903" i="14"/>
  <c r="E10903" i="14"/>
  <c r="F10903" i="14"/>
  <c r="D10904" i="14"/>
  <c r="E10904" i="14"/>
  <c r="C10904" i="14" s="1"/>
  <c r="F10904" i="14"/>
  <c r="D10905" i="14"/>
  <c r="E10905" i="14"/>
  <c r="C10905" i="14" s="1"/>
  <c r="F10905" i="14"/>
  <c r="C10906" i="14"/>
  <c r="D10906" i="14"/>
  <c r="E10906" i="14"/>
  <c r="F10906" i="14"/>
  <c r="D10907" i="14"/>
  <c r="E10907" i="14"/>
  <c r="C10907" i="14" s="1"/>
  <c r="F10907" i="14"/>
  <c r="D10908" i="14"/>
  <c r="E10908" i="14"/>
  <c r="C10908" i="14" s="1"/>
  <c r="F10908" i="14"/>
  <c r="C10909" i="14"/>
  <c r="D10909" i="14"/>
  <c r="E10909" i="14"/>
  <c r="F10909" i="14"/>
  <c r="D10910" i="14"/>
  <c r="E10910" i="14"/>
  <c r="C10910" i="14" s="1"/>
  <c r="F10910" i="14"/>
  <c r="D10911" i="14"/>
  <c r="E10911" i="14"/>
  <c r="C10911" i="14" s="1"/>
  <c r="F10911" i="14"/>
  <c r="C10912" i="14"/>
  <c r="D10912" i="14"/>
  <c r="E10912" i="14"/>
  <c r="F10912" i="14"/>
  <c r="D10913" i="14"/>
  <c r="E10913" i="14"/>
  <c r="C10913" i="14" s="1"/>
  <c r="F10913" i="14"/>
  <c r="D10914" i="14"/>
  <c r="E10914" i="14"/>
  <c r="C10914" i="14" s="1"/>
  <c r="F10914" i="14"/>
  <c r="C10915" i="14"/>
  <c r="D10915" i="14"/>
  <c r="E10915" i="14"/>
  <c r="F10915" i="14"/>
  <c r="D10916" i="14"/>
  <c r="E10916" i="14"/>
  <c r="C10916" i="14" s="1"/>
  <c r="F10916" i="14"/>
  <c r="D10917" i="14"/>
  <c r="E10917" i="14"/>
  <c r="C10917" i="14" s="1"/>
  <c r="F10917" i="14"/>
  <c r="C10918" i="14"/>
  <c r="D10918" i="14"/>
  <c r="E10918" i="14"/>
  <c r="F10918" i="14"/>
  <c r="D10919" i="14"/>
  <c r="E10919" i="14"/>
  <c r="C10919" i="14" s="1"/>
  <c r="F10919" i="14"/>
  <c r="D10920" i="14"/>
  <c r="E10920" i="14"/>
  <c r="C10920" i="14" s="1"/>
  <c r="F10920" i="14"/>
  <c r="C10921" i="14"/>
  <c r="D10921" i="14"/>
  <c r="E10921" i="14"/>
  <c r="F10921" i="14"/>
  <c r="D10922" i="14"/>
  <c r="E10922" i="14"/>
  <c r="C10922" i="14" s="1"/>
  <c r="F10922" i="14"/>
  <c r="D10923" i="14"/>
  <c r="E10923" i="14"/>
  <c r="C10923" i="14" s="1"/>
  <c r="F10923" i="14"/>
  <c r="C10924" i="14"/>
  <c r="D10924" i="14"/>
  <c r="E10924" i="14"/>
  <c r="F10924" i="14"/>
  <c r="D10925" i="14"/>
  <c r="E10925" i="14"/>
  <c r="C10925" i="14" s="1"/>
  <c r="F10925" i="14"/>
  <c r="D10926" i="14"/>
  <c r="E10926" i="14"/>
  <c r="C10926" i="14" s="1"/>
  <c r="F10926" i="14"/>
  <c r="C10927" i="14"/>
  <c r="D10927" i="14"/>
  <c r="E10927" i="14"/>
  <c r="F10927" i="14"/>
  <c r="D10928" i="14"/>
  <c r="E10928" i="14"/>
  <c r="C10928" i="14" s="1"/>
  <c r="F10928" i="14"/>
  <c r="D10929" i="14"/>
  <c r="E10929" i="14"/>
  <c r="C10929" i="14" s="1"/>
  <c r="F10929" i="14"/>
  <c r="C10930" i="14"/>
  <c r="D10930" i="14"/>
  <c r="E10930" i="14"/>
  <c r="F10930" i="14"/>
  <c r="D10931" i="14"/>
  <c r="E10931" i="14"/>
  <c r="C10931" i="14" s="1"/>
  <c r="F10931" i="14"/>
  <c r="D10932" i="14"/>
  <c r="E10932" i="14"/>
  <c r="C10932" i="14" s="1"/>
  <c r="F10932" i="14"/>
  <c r="C10933" i="14"/>
  <c r="D10933" i="14"/>
  <c r="E10933" i="14"/>
  <c r="F10933" i="14"/>
  <c r="D10934" i="14"/>
  <c r="E10934" i="14"/>
  <c r="C10934" i="14" s="1"/>
  <c r="F10934" i="14"/>
  <c r="D10935" i="14"/>
  <c r="E10935" i="14"/>
  <c r="C10935" i="14" s="1"/>
  <c r="F10935" i="14"/>
  <c r="C10936" i="14"/>
  <c r="D10936" i="14"/>
  <c r="E10936" i="14"/>
  <c r="F10936" i="14"/>
  <c r="D10937" i="14"/>
  <c r="E10937" i="14"/>
  <c r="C10937" i="14" s="1"/>
  <c r="F10937" i="14"/>
  <c r="D10938" i="14"/>
  <c r="E10938" i="14"/>
  <c r="C10938" i="14" s="1"/>
  <c r="F10938" i="14"/>
  <c r="C10939" i="14"/>
  <c r="D10939" i="14"/>
  <c r="E10939" i="14"/>
  <c r="F10939" i="14"/>
  <c r="D10940" i="14"/>
  <c r="E10940" i="14"/>
  <c r="C10940" i="14" s="1"/>
  <c r="F10940" i="14"/>
  <c r="D10941" i="14"/>
  <c r="E10941" i="14"/>
  <c r="C10941" i="14" s="1"/>
  <c r="F10941" i="14"/>
  <c r="C10942" i="14"/>
  <c r="D10942" i="14"/>
  <c r="E10942" i="14"/>
  <c r="F10942" i="14"/>
  <c r="D10943" i="14"/>
  <c r="E10943" i="14"/>
  <c r="C10943" i="14" s="1"/>
  <c r="F10943" i="14"/>
  <c r="D10944" i="14"/>
  <c r="E10944" i="14"/>
  <c r="C10944" i="14" s="1"/>
  <c r="F10944" i="14"/>
  <c r="C10945" i="14"/>
  <c r="D10945" i="14"/>
  <c r="E10945" i="14"/>
  <c r="F10945" i="14"/>
  <c r="D10946" i="14"/>
  <c r="E10946" i="14"/>
  <c r="C10946" i="14" s="1"/>
  <c r="F10946" i="14"/>
  <c r="D10947" i="14"/>
  <c r="E10947" i="14"/>
  <c r="C10947" i="14" s="1"/>
  <c r="F10947" i="14"/>
  <c r="C10948" i="14"/>
  <c r="D10948" i="14"/>
  <c r="E10948" i="14"/>
  <c r="F10948" i="14"/>
  <c r="D10949" i="14"/>
  <c r="E10949" i="14"/>
  <c r="C10949" i="14" s="1"/>
  <c r="F10949" i="14"/>
  <c r="D10950" i="14"/>
  <c r="E10950" i="14"/>
  <c r="C10950" i="14" s="1"/>
  <c r="F10950" i="14"/>
  <c r="C10951" i="14"/>
  <c r="D10951" i="14"/>
  <c r="E10951" i="14"/>
  <c r="F10951" i="14"/>
  <c r="D10952" i="14"/>
  <c r="E10952" i="14"/>
  <c r="C10952" i="14" s="1"/>
  <c r="F10952" i="14"/>
  <c r="D10953" i="14"/>
  <c r="E10953" i="14"/>
  <c r="C10953" i="14" s="1"/>
  <c r="F10953" i="14"/>
  <c r="C10954" i="14"/>
  <c r="D10954" i="14"/>
  <c r="E10954" i="14"/>
  <c r="F10954" i="14"/>
  <c r="D10955" i="14"/>
  <c r="E10955" i="14"/>
  <c r="C10955" i="14" s="1"/>
  <c r="F10955" i="14"/>
  <c r="D10956" i="14"/>
  <c r="E10956" i="14"/>
  <c r="C10956" i="14" s="1"/>
  <c r="F10956" i="14"/>
  <c r="C10957" i="14"/>
  <c r="D10957" i="14"/>
  <c r="E10957" i="14"/>
  <c r="F10957" i="14"/>
  <c r="D10958" i="14"/>
  <c r="E10958" i="14"/>
  <c r="C10958" i="14" s="1"/>
  <c r="F10958" i="14"/>
  <c r="D10959" i="14"/>
  <c r="E10959" i="14"/>
  <c r="C10959" i="14" s="1"/>
  <c r="F10959" i="14"/>
  <c r="C10960" i="14"/>
  <c r="D10960" i="14"/>
  <c r="E10960" i="14"/>
  <c r="F10960" i="14"/>
  <c r="D10961" i="14"/>
  <c r="E10961" i="14"/>
  <c r="C10961" i="14" s="1"/>
  <c r="F10961" i="14"/>
  <c r="D10962" i="14"/>
  <c r="E10962" i="14"/>
  <c r="C10962" i="14" s="1"/>
  <c r="F10962" i="14"/>
  <c r="C10963" i="14"/>
  <c r="D10963" i="14"/>
  <c r="E10963" i="14"/>
  <c r="F10963" i="14"/>
  <c r="D10964" i="14"/>
  <c r="E10964" i="14"/>
  <c r="C10964" i="14" s="1"/>
  <c r="F10964" i="14"/>
  <c r="D10965" i="14"/>
  <c r="E10965" i="14"/>
  <c r="C10965" i="14" s="1"/>
  <c r="F10965" i="14"/>
  <c r="C10966" i="14"/>
  <c r="D10966" i="14"/>
  <c r="E10966" i="14"/>
  <c r="F10966" i="14"/>
  <c r="D10967" i="14"/>
  <c r="E10967" i="14"/>
  <c r="C10967" i="14" s="1"/>
  <c r="F10967" i="14"/>
  <c r="D10968" i="14"/>
  <c r="E10968" i="14"/>
  <c r="C10968" i="14" s="1"/>
  <c r="F10968" i="14"/>
  <c r="C10969" i="14"/>
  <c r="D10969" i="14"/>
  <c r="E10969" i="14"/>
  <c r="F10969" i="14"/>
  <c r="D10970" i="14"/>
  <c r="E10970" i="14"/>
  <c r="C10970" i="14" s="1"/>
  <c r="F10970" i="14"/>
  <c r="D10971" i="14"/>
  <c r="E10971" i="14"/>
  <c r="C10971" i="14" s="1"/>
  <c r="F10971" i="14"/>
  <c r="C10972" i="14"/>
  <c r="D10972" i="14"/>
  <c r="E10972" i="14"/>
  <c r="F10972" i="14"/>
  <c r="D10973" i="14"/>
  <c r="E10973" i="14"/>
  <c r="C10973" i="14" s="1"/>
  <c r="F10973" i="14"/>
  <c r="D10974" i="14"/>
  <c r="E10974" i="14"/>
  <c r="C10974" i="14" s="1"/>
  <c r="F10974" i="14"/>
  <c r="C10975" i="14"/>
  <c r="D10975" i="14"/>
  <c r="E10975" i="14"/>
  <c r="F10975" i="14"/>
  <c r="D10976" i="14"/>
  <c r="E10976" i="14"/>
  <c r="C10976" i="14" s="1"/>
  <c r="F10976" i="14"/>
  <c r="D10977" i="14"/>
  <c r="E10977" i="14"/>
  <c r="C10977" i="14" s="1"/>
  <c r="F10977" i="14"/>
  <c r="C10978" i="14"/>
  <c r="D10978" i="14"/>
  <c r="E10978" i="14"/>
  <c r="F10978" i="14"/>
  <c r="D10979" i="14"/>
  <c r="E10979" i="14"/>
  <c r="C10979" i="14" s="1"/>
  <c r="F10979" i="14"/>
  <c r="D10980" i="14"/>
  <c r="E10980" i="14"/>
  <c r="C10980" i="14" s="1"/>
  <c r="F10980" i="14"/>
  <c r="C10981" i="14"/>
  <c r="D10981" i="14"/>
  <c r="E10981" i="14"/>
  <c r="F10981" i="14"/>
  <c r="D10982" i="14"/>
  <c r="E10982" i="14"/>
  <c r="C10982" i="14" s="1"/>
  <c r="F10982" i="14"/>
  <c r="D10983" i="14"/>
  <c r="E10983" i="14"/>
  <c r="C10983" i="14" s="1"/>
  <c r="F10983" i="14"/>
  <c r="C10984" i="14"/>
  <c r="D10984" i="14"/>
  <c r="E10984" i="14"/>
  <c r="F10984" i="14"/>
  <c r="D10985" i="14"/>
  <c r="E10985" i="14"/>
  <c r="C10985" i="14" s="1"/>
  <c r="F10985" i="14"/>
  <c r="D10986" i="14"/>
  <c r="E10986" i="14"/>
  <c r="C10986" i="14" s="1"/>
  <c r="F10986" i="14"/>
  <c r="C10987" i="14"/>
  <c r="D10987" i="14"/>
  <c r="E10987" i="14"/>
  <c r="F10987" i="14"/>
  <c r="D10988" i="14"/>
  <c r="E10988" i="14"/>
  <c r="C10988" i="14" s="1"/>
  <c r="F10988" i="14"/>
  <c r="D10989" i="14"/>
  <c r="E10989" i="14"/>
  <c r="C10989" i="14" s="1"/>
  <c r="F10989" i="14"/>
  <c r="C10990" i="14"/>
  <c r="D10990" i="14"/>
  <c r="E10990" i="14"/>
  <c r="F10990" i="14"/>
  <c r="D10991" i="14"/>
  <c r="E10991" i="14"/>
  <c r="C10991" i="14" s="1"/>
  <c r="F10991" i="14"/>
  <c r="D10992" i="14"/>
  <c r="E10992" i="14"/>
  <c r="C10992" i="14" s="1"/>
  <c r="F10992" i="14"/>
  <c r="C10993" i="14"/>
  <c r="D10993" i="14"/>
  <c r="E10993" i="14"/>
  <c r="F10993" i="14"/>
  <c r="D10994" i="14"/>
  <c r="E10994" i="14"/>
  <c r="C10994" i="14" s="1"/>
  <c r="F10994" i="14"/>
  <c r="D10995" i="14"/>
  <c r="E10995" i="14"/>
  <c r="C10995" i="14" s="1"/>
  <c r="F10995" i="14"/>
  <c r="C10996" i="14"/>
  <c r="D10996" i="14"/>
  <c r="E10996" i="14"/>
  <c r="F10996" i="14"/>
  <c r="D10997" i="14"/>
  <c r="E10997" i="14"/>
  <c r="C10997" i="14" s="1"/>
  <c r="F10997" i="14"/>
  <c r="D10998" i="14"/>
  <c r="E10998" i="14"/>
  <c r="C10998" i="14" s="1"/>
  <c r="F10998" i="14"/>
  <c r="C10999" i="14"/>
  <c r="D10999" i="14"/>
  <c r="E10999" i="14"/>
  <c r="F10999" i="14"/>
  <c r="D11000" i="14"/>
  <c r="E11000" i="14"/>
  <c r="C11000" i="14" s="1"/>
  <c r="F11000" i="14"/>
  <c r="D11001" i="14"/>
  <c r="E11001" i="14"/>
  <c r="C11001" i="14" s="1"/>
  <c r="F11001" i="14"/>
  <c r="C11002" i="14"/>
  <c r="D11002" i="14"/>
  <c r="E11002" i="14"/>
  <c r="F11002" i="14"/>
  <c r="D11003" i="14"/>
  <c r="E11003" i="14"/>
  <c r="C11003" i="14" s="1"/>
  <c r="F11003" i="14"/>
  <c r="D11004" i="14"/>
  <c r="E11004" i="14"/>
  <c r="C11004" i="14" s="1"/>
  <c r="F11004" i="14"/>
  <c r="C11005" i="14"/>
  <c r="D11005" i="14"/>
  <c r="E11005" i="14"/>
  <c r="F11005" i="14"/>
  <c r="D11006" i="14"/>
  <c r="E11006" i="14"/>
  <c r="C11006" i="14" s="1"/>
  <c r="F11006" i="14"/>
  <c r="D11007" i="14"/>
  <c r="E11007" i="14"/>
  <c r="C11007" i="14" s="1"/>
  <c r="F11007" i="14"/>
  <c r="C11008" i="14"/>
  <c r="D11008" i="14"/>
  <c r="E11008" i="14"/>
  <c r="F11008" i="14"/>
  <c r="D11009" i="14"/>
  <c r="E11009" i="14"/>
  <c r="C11009" i="14" s="1"/>
  <c r="F11009" i="14"/>
  <c r="D11010" i="14"/>
  <c r="E11010" i="14"/>
  <c r="C11010" i="14" s="1"/>
  <c r="F11010" i="14"/>
  <c r="C11011" i="14"/>
  <c r="D11011" i="14"/>
  <c r="E11011" i="14"/>
  <c r="F11011" i="14"/>
  <c r="D11012" i="14"/>
  <c r="E11012" i="14"/>
  <c r="C11012" i="14" s="1"/>
  <c r="F11012" i="14"/>
  <c r="D11013" i="14"/>
  <c r="E11013" i="14"/>
  <c r="C11013" i="14" s="1"/>
  <c r="F11013" i="14"/>
  <c r="C11014" i="14"/>
  <c r="D11014" i="14"/>
  <c r="E11014" i="14"/>
  <c r="F11014" i="14"/>
  <c r="D11015" i="14"/>
  <c r="E11015" i="14"/>
  <c r="C11015" i="14" s="1"/>
  <c r="F11015" i="14"/>
  <c r="D11016" i="14"/>
  <c r="E11016" i="14"/>
  <c r="C11016" i="14" s="1"/>
  <c r="F11016" i="14"/>
  <c r="C11017" i="14"/>
  <c r="D11017" i="14"/>
  <c r="E11017" i="14"/>
  <c r="F11017" i="14"/>
  <c r="I871" i="16"/>
  <c r="I870" i="16"/>
  <c r="I869" i="16"/>
  <c r="I868" i="16"/>
  <c r="I867" i="16"/>
  <c r="I866" i="16"/>
  <c r="I865" i="16"/>
  <c r="I861" i="16"/>
  <c r="I862" i="16"/>
  <c r="I863" i="16"/>
  <c r="I864" i="16"/>
  <c r="E10356" i="14"/>
  <c r="C10356" i="14" s="1"/>
  <c r="D10357" i="14"/>
  <c r="E10357" i="14"/>
  <c r="C10357" i="14" s="1"/>
  <c r="F10357" i="14"/>
  <c r="C10358" i="14"/>
  <c r="D10358" i="14"/>
  <c r="E10358" i="14"/>
  <c r="F10358" i="14"/>
  <c r="D10359" i="14"/>
  <c r="E10359" i="14"/>
  <c r="C10359" i="14" s="1"/>
  <c r="D10360" i="14"/>
  <c r="E10360" i="14"/>
  <c r="C10360" i="14" s="1"/>
  <c r="F10360" i="14"/>
  <c r="C10361" i="14"/>
  <c r="D10361" i="14"/>
  <c r="E10361" i="14"/>
  <c r="F10361" i="14"/>
  <c r="D10362" i="14"/>
  <c r="E10362" i="14"/>
  <c r="C10362" i="14" s="1"/>
  <c r="D10363" i="14"/>
  <c r="E10363" i="14"/>
  <c r="C10363" i="14" s="1"/>
  <c r="F10363" i="14"/>
  <c r="C10364" i="14"/>
  <c r="D10364" i="14"/>
  <c r="E10364" i="14"/>
  <c r="F10364" i="14"/>
  <c r="E10365" i="14"/>
  <c r="C10365" i="14" s="1"/>
  <c r="D10366" i="14"/>
  <c r="E10366" i="14"/>
  <c r="C10366" i="14" s="1"/>
  <c r="F10366" i="14"/>
  <c r="C10367" i="14"/>
  <c r="D10367" i="14"/>
  <c r="E10367" i="14"/>
  <c r="F10367" i="14"/>
  <c r="E10368" i="14"/>
  <c r="C10368" i="14" s="1"/>
  <c r="D10369" i="14"/>
  <c r="E10369" i="14"/>
  <c r="C10369" i="14" s="1"/>
  <c r="F10369" i="14"/>
  <c r="C10370" i="14"/>
  <c r="D10370" i="14"/>
  <c r="E10370" i="14"/>
  <c r="F10370" i="14"/>
  <c r="E10371" i="14"/>
  <c r="C10371" i="14" s="1"/>
  <c r="D10372" i="14"/>
  <c r="E10372" i="14"/>
  <c r="C10372" i="14" s="1"/>
  <c r="F10372" i="14"/>
  <c r="C10373" i="14"/>
  <c r="D10373" i="14"/>
  <c r="E10373" i="14"/>
  <c r="F10373" i="14"/>
  <c r="E10374" i="14"/>
  <c r="C10374" i="14" s="1"/>
  <c r="D10375" i="14"/>
  <c r="E10375" i="14"/>
  <c r="C10375" i="14" s="1"/>
  <c r="F10375" i="14"/>
  <c r="C10376" i="14"/>
  <c r="D10376" i="14"/>
  <c r="E10376" i="14"/>
  <c r="F10376" i="14"/>
  <c r="E10377" i="14"/>
  <c r="C10377" i="14" s="1"/>
  <c r="D10378" i="14"/>
  <c r="E10378" i="14"/>
  <c r="C10378" i="14" s="1"/>
  <c r="F10378" i="14"/>
  <c r="C10379" i="14"/>
  <c r="D10379" i="14"/>
  <c r="E10379" i="14"/>
  <c r="F10379" i="14"/>
  <c r="E10380" i="14"/>
  <c r="C10380" i="14" s="1"/>
  <c r="D10381" i="14"/>
  <c r="E10381" i="14"/>
  <c r="C10381" i="14" s="1"/>
  <c r="F10381" i="14"/>
  <c r="C10382" i="14"/>
  <c r="D10382" i="14"/>
  <c r="E10382" i="14"/>
  <c r="F10382" i="14"/>
  <c r="E10383" i="14"/>
  <c r="C10383" i="14" s="1"/>
  <c r="D10384" i="14"/>
  <c r="E10384" i="14"/>
  <c r="C10384" i="14" s="1"/>
  <c r="F10384" i="14"/>
  <c r="C10385" i="14"/>
  <c r="D10385" i="14"/>
  <c r="E10385" i="14"/>
  <c r="F10385" i="14"/>
  <c r="E10386" i="14"/>
  <c r="C10386" i="14" s="1"/>
  <c r="D10387" i="14"/>
  <c r="E10387" i="14"/>
  <c r="C10387" i="14" s="1"/>
  <c r="F10387" i="14"/>
  <c r="C10388" i="14"/>
  <c r="D10388" i="14"/>
  <c r="E10388" i="14"/>
  <c r="F10388" i="14"/>
  <c r="E10389" i="14"/>
  <c r="C10389" i="14" s="1"/>
  <c r="D10390" i="14"/>
  <c r="E10390" i="14"/>
  <c r="C10390" i="14" s="1"/>
  <c r="F10390" i="14"/>
  <c r="C10391" i="14"/>
  <c r="D10391" i="14"/>
  <c r="E10391" i="14"/>
  <c r="F10391" i="14"/>
  <c r="E10392" i="14"/>
  <c r="C10392" i="14" s="1"/>
  <c r="D10393" i="14"/>
  <c r="E10393" i="14"/>
  <c r="C10393" i="14" s="1"/>
  <c r="F10393" i="14"/>
  <c r="C10394" i="14"/>
  <c r="D10394" i="14"/>
  <c r="E10394" i="14"/>
  <c r="F10394" i="14"/>
  <c r="E10395" i="14"/>
  <c r="C10395" i="14" s="1"/>
  <c r="D10396" i="14"/>
  <c r="E10396" i="14"/>
  <c r="C10396" i="14" s="1"/>
  <c r="F10396" i="14"/>
  <c r="C10397" i="14"/>
  <c r="D10397" i="14"/>
  <c r="E10397" i="14"/>
  <c r="F10397" i="14"/>
  <c r="E10398" i="14"/>
  <c r="C10398" i="14" s="1"/>
  <c r="D10399" i="14"/>
  <c r="E10399" i="14"/>
  <c r="C10399" i="14" s="1"/>
  <c r="F10399" i="14"/>
  <c r="C10400" i="14"/>
  <c r="D10400" i="14"/>
  <c r="E10400" i="14"/>
  <c r="F10400" i="14"/>
  <c r="E10401" i="14"/>
  <c r="C10401" i="14" s="1"/>
  <c r="D10402" i="14"/>
  <c r="E10402" i="14"/>
  <c r="C10402" i="14" s="1"/>
  <c r="F10402" i="14"/>
  <c r="C10403" i="14"/>
  <c r="D10403" i="14"/>
  <c r="E10403" i="14"/>
  <c r="F10403" i="14"/>
  <c r="E10404" i="14"/>
  <c r="C10404" i="14" s="1"/>
  <c r="D10405" i="14"/>
  <c r="E10405" i="14"/>
  <c r="C10405" i="14" s="1"/>
  <c r="F10405" i="14"/>
  <c r="C10406" i="14"/>
  <c r="D10406" i="14"/>
  <c r="E10406" i="14"/>
  <c r="F10406" i="14"/>
  <c r="E10407" i="14"/>
  <c r="C10407" i="14" s="1"/>
  <c r="D10408" i="14"/>
  <c r="E10408" i="14"/>
  <c r="C10408" i="14" s="1"/>
  <c r="F10408" i="14"/>
  <c r="C10409" i="14"/>
  <c r="D10409" i="14"/>
  <c r="E10409" i="14"/>
  <c r="F10409" i="14"/>
  <c r="E10410" i="14"/>
  <c r="C10410" i="14" s="1"/>
  <c r="D10411" i="14"/>
  <c r="E10411" i="14"/>
  <c r="C10411" i="14" s="1"/>
  <c r="F10411" i="14"/>
  <c r="C10412" i="14"/>
  <c r="D10412" i="14"/>
  <c r="E10412" i="14"/>
  <c r="F10412" i="14"/>
  <c r="E10413" i="14"/>
  <c r="C10413" i="14" s="1"/>
  <c r="D10414" i="14"/>
  <c r="E10414" i="14"/>
  <c r="C10414" i="14" s="1"/>
  <c r="F10414" i="14"/>
  <c r="C10415" i="14"/>
  <c r="D10415" i="14"/>
  <c r="E10415" i="14"/>
  <c r="F10415" i="14"/>
  <c r="E10416" i="14"/>
  <c r="C10416" i="14" s="1"/>
  <c r="D10417" i="14"/>
  <c r="E10417" i="14"/>
  <c r="C10417" i="14" s="1"/>
  <c r="F10417" i="14"/>
  <c r="C10418" i="14"/>
  <c r="D10418" i="14"/>
  <c r="E10418" i="14"/>
  <c r="F10418" i="14"/>
  <c r="E10419" i="14"/>
  <c r="C10419" i="14" s="1"/>
  <c r="D10420" i="14"/>
  <c r="E10420" i="14"/>
  <c r="C10420" i="14" s="1"/>
  <c r="F10420" i="14"/>
  <c r="C10421" i="14"/>
  <c r="D10421" i="14"/>
  <c r="E10421" i="14"/>
  <c r="F10421" i="14"/>
  <c r="E10422" i="14"/>
  <c r="C10422" i="14" s="1"/>
  <c r="D10423" i="14"/>
  <c r="E10423" i="14"/>
  <c r="C10423" i="14" s="1"/>
  <c r="F10423" i="14"/>
  <c r="C10424" i="14"/>
  <c r="D10424" i="14"/>
  <c r="E10424" i="14"/>
  <c r="F10424" i="14"/>
  <c r="E10425" i="14"/>
  <c r="C10425" i="14" s="1"/>
  <c r="D10426" i="14"/>
  <c r="E10426" i="14"/>
  <c r="C10426" i="14" s="1"/>
  <c r="F10426" i="14"/>
  <c r="C10427" i="14"/>
  <c r="D10427" i="14"/>
  <c r="E10427" i="14"/>
  <c r="F10427" i="14"/>
  <c r="E10428" i="14"/>
  <c r="C10428" i="14" s="1"/>
  <c r="D10429" i="14"/>
  <c r="E10429" i="14"/>
  <c r="C10429" i="14" s="1"/>
  <c r="F10429" i="14"/>
  <c r="C10430" i="14"/>
  <c r="D10430" i="14"/>
  <c r="E10430" i="14"/>
  <c r="F10430" i="14"/>
  <c r="E10431" i="14"/>
  <c r="C10431" i="14" s="1"/>
  <c r="D10432" i="14"/>
  <c r="E10432" i="14"/>
  <c r="C10432" i="14" s="1"/>
  <c r="F10432" i="14"/>
  <c r="C10433" i="14"/>
  <c r="D10433" i="14"/>
  <c r="E10433" i="14"/>
  <c r="F10433" i="14"/>
  <c r="E10434" i="14"/>
  <c r="C10434" i="14" s="1"/>
  <c r="D10435" i="14"/>
  <c r="E10435" i="14"/>
  <c r="C10435" i="14" s="1"/>
  <c r="F10435" i="14"/>
  <c r="C10436" i="14"/>
  <c r="D10436" i="14"/>
  <c r="E10436" i="14"/>
  <c r="F10436" i="14"/>
  <c r="E10437" i="14"/>
  <c r="C10437" i="14" s="1"/>
  <c r="D10438" i="14"/>
  <c r="E10438" i="14"/>
  <c r="C10438" i="14" s="1"/>
  <c r="F10438" i="14"/>
  <c r="C10439" i="14"/>
  <c r="D10439" i="14"/>
  <c r="E10439" i="14"/>
  <c r="F10439" i="14"/>
  <c r="E10440" i="14"/>
  <c r="C10440" i="14" s="1"/>
  <c r="D10441" i="14"/>
  <c r="E10441" i="14"/>
  <c r="C10441" i="14" s="1"/>
  <c r="F10441" i="14"/>
  <c r="C10442" i="14"/>
  <c r="D10442" i="14"/>
  <c r="E10442" i="14"/>
  <c r="F10442" i="14"/>
  <c r="E10443" i="14"/>
  <c r="C10443" i="14" s="1"/>
  <c r="D10444" i="14"/>
  <c r="E10444" i="14"/>
  <c r="C10444" i="14" s="1"/>
  <c r="F10444" i="14"/>
  <c r="C10445" i="14"/>
  <c r="D10445" i="14"/>
  <c r="E10445" i="14"/>
  <c r="F10445" i="14"/>
  <c r="E10446" i="14"/>
  <c r="C10446" i="14" s="1"/>
  <c r="D10447" i="14"/>
  <c r="E10447" i="14"/>
  <c r="C10447" i="14" s="1"/>
  <c r="F10447" i="14"/>
  <c r="C10448" i="14"/>
  <c r="D10448" i="14"/>
  <c r="E10448" i="14"/>
  <c r="F10448" i="14"/>
  <c r="E10449" i="14"/>
  <c r="C10449" i="14" s="1"/>
  <c r="D10450" i="14"/>
  <c r="E10450" i="14"/>
  <c r="C10450" i="14" s="1"/>
  <c r="F10450" i="14"/>
  <c r="C10451" i="14"/>
  <c r="D10451" i="14"/>
  <c r="E10451" i="14"/>
  <c r="F10451" i="14"/>
  <c r="E10452" i="14"/>
  <c r="C10452" i="14" s="1"/>
  <c r="D10453" i="14"/>
  <c r="E10453" i="14"/>
  <c r="C10453" i="14" s="1"/>
  <c r="F10453" i="14"/>
  <c r="C10454" i="14"/>
  <c r="D10454" i="14"/>
  <c r="E10454" i="14"/>
  <c r="F10454" i="14"/>
  <c r="E10455" i="14"/>
  <c r="C10455" i="14" s="1"/>
  <c r="D10456" i="14"/>
  <c r="E10456" i="14"/>
  <c r="C10456" i="14" s="1"/>
  <c r="F10456" i="14"/>
  <c r="C10457" i="14"/>
  <c r="D10457" i="14"/>
  <c r="E10457" i="14"/>
  <c r="F10457" i="14"/>
  <c r="E10458" i="14"/>
  <c r="C10458" i="14" s="1"/>
  <c r="D10459" i="14"/>
  <c r="E10459" i="14"/>
  <c r="C10459" i="14" s="1"/>
  <c r="F10459" i="14"/>
  <c r="C10460" i="14"/>
  <c r="D10460" i="14"/>
  <c r="E10460" i="14"/>
  <c r="F10460" i="14"/>
  <c r="C10461" i="14"/>
  <c r="D10461" i="14"/>
  <c r="E10461" i="14"/>
  <c r="F10461" i="14"/>
  <c r="E10462" i="14"/>
  <c r="C10462" i="14" s="1"/>
  <c r="C10463" i="14"/>
  <c r="D10463" i="14"/>
  <c r="E10463" i="14"/>
  <c r="F10463" i="14"/>
  <c r="E10464" i="14"/>
  <c r="F10464" i="14" s="1"/>
  <c r="D10465" i="14"/>
  <c r="E10465" i="14"/>
  <c r="C10465" i="14" s="1"/>
  <c r="F10465" i="14"/>
  <c r="C10466" i="14"/>
  <c r="D10466" i="14"/>
  <c r="E10466" i="14"/>
  <c r="F10466" i="14"/>
  <c r="D10467" i="14"/>
  <c r="E10467" i="14"/>
  <c r="C10467" i="14" s="1"/>
  <c r="F10467" i="14"/>
  <c r="E10468" i="14"/>
  <c r="C10468" i="14" s="1"/>
  <c r="C10469" i="14"/>
  <c r="D10469" i="14"/>
  <c r="E10469" i="14"/>
  <c r="F10469" i="14"/>
  <c r="C10470" i="14"/>
  <c r="E10470" i="14"/>
  <c r="D10470" i="14" s="1"/>
  <c r="D10471" i="14"/>
  <c r="E10471" i="14"/>
  <c r="C10471" i="14" s="1"/>
  <c r="F10471" i="14"/>
  <c r="C10472" i="14"/>
  <c r="D10472" i="14"/>
  <c r="E10472" i="14"/>
  <c r="F10472" i="14"/>
  <c r="D10473" i="14"/>
  <c r="E10473" i="14"/>
  <c r="C10473" i="14" s="1"/>
  <c r="F10473" i="14"/>
  <c r="E10474" i="14"/>
  <c r="C10474" i="14" s="1"/>
  <c r="C10475" i="14"/>
  <c r="D10475" i="14"/>
  <c r="E10475" i="14"/>
  <c r="F10475" i="14"/>
  <c r="C10476" i="14"/>
  <c r="E10476" i="14"/>
  <c r="D10476" i="14" s="1"/>
  <c r="D10477" i="14"/>
  <c r="E10477" i="14"/>
  <c r="C10477" i="14" s="1"/>
  <c r="F10477" i="14"/>
  <c r="C10478" i="14"/>
  <c r="D10478" i="14"/>
  <c r="E10478" i="14"/>
  <c r="F10478" i="14"/>
  <c r="C10479" i="14"/>
  <c r="D10479" i="14"/>
  <c r="E10479" i="14"/>
  <c r="F10479" i="14"/>
  <c r="E10480" i="14"/>
  <c r="C10480" i="14" s="1"/>
  <c r="C10481" i="14"/>
  <c r="D10481" i="14"/>
  <c r="E10481" i="14"/>
  <c r="F10481" i="14"/>
  <c r="E10482" i="14"/>
  <c r="F10482" i="14" s="1"/>
  <c r="D10483" i="14"/>
  <c r="E10483" i="14"/>
  <c r="C10483" i="14" s="1"/>
  <c r="F10483" i="14"/>
  <c r="C10484" i="14"/>
  <c r="D10484" i="14"/>
  <c r="E10484" i="14"/>
  <c r="F10484" i="14"/>
  <c r="D10485" i="14"/>
  <c r="E10485" i="14"/>
  <c r="C10485" i="14" s="1"/>
  <c r="F10485" i="14"/>
  <c r="E10486" i="14"/>
  <c r="C10486" i="14" s="1"/>
  <c r="C10487" i="14"/>
  <c r="D10487" i="14"/>
  <c r="E10487" i="14"/>
  <c r="F10487" i="14"/>
  <c r="C10488" i="14"/>
  <c r="E10488" i="14"/>
  <c r="D10488" i="14" s="1"/>
  <c r="D10489" i="14"/>
  <c r="E10489" i="14"/>
  <c r="C10489" i="14" s="1"/>
  <c r="F10489" i="14"/>
  <c r="C10490" i="14"/>
  <c r="D10490" i="14"/>
  <c r="E10490" i="14"/>
  <c r="F10490" i="14"/>
  <c r="D10491" i="14"/>
  <c r="E10491" i="14"/>
  <c r="C10491" i="14" s="1"/>
  <c r="F10491" i="14"/>
  <c r="E10492" i="14"/>
  <c r="C10492" i="14" s="1"/>
  <c r="C10493" i="14"/>
  <c r="D10493" i="14"/>
  <c r="E10493" i="14"/>
  <c r="F10493" i="14"/>
  <c r="C10494" i="14"/>
  <c r="E10494" i="14"/>
  <c r="D10494" i="14" s="1"/>
  <c r="D10495" i="14"/>
  <c r="E10495" i="14"/>
  <c r="C10495" i="14" s="1"/>
  <c r="F10495" i="14"/>
  <c r="C10496" i="14"/>
  <c r="D10496" i="14"/>
  <c r="E10496" i="14"/>
  <c r="F10496" i="14"/>
  <c r="C10497" i="14"/>
  <c r="D10497" i="14"/>
  <c r="E10497" i="14"/>
  <c r="F10497" i="14"/>
  <c r="E10498" i="14"/>
  <c r="C10498" i="14" s="1"/>
  <c r="C10499" i="14"/>
  <c r="D10499" i="14"/>
  <c r="E10499" i="14"/>
  <c r="F10499" i="14"/>
  <c r="E10500" i="14"/>
  <c r="F10500" i="14" s="1"/>
  <c r="D10501" i="14"/>
  <c r="E10501" i="14"/>
  <c r="C10501" i="14" s="1"/>
  <c r="F10501" i="14"/>
  <c r="C10502" i="14"/>
  <c r="D10502" i="14"/>
  <c r="E10502" i="14"/>
  <c r="F10502" i="14"/>
  <c r="E10503" i="14"/>
  <c r="E10504" i="14"/>
  <c r="C10504" i="14" s="1"/>
  <c r="C10505" i="14"/>
  <c r="D10505" i="14"/>
  <c r="E10505" i="14"/>
  <c r="F10505" i="14"/>
  <c r="C10506" i="14"/>
  <c r="E10506" i="14"/>
  <c r="D10506" i="14" s="1"/>
  <c r="F10506" i="14"/>
  <c r="D10507" i="14"/>
  <c r="E10507" i="14"/>
  <c r="C10507" i="14" s="1"/>
  <c r="F10507" i="14"/>
  <c r="C10508" i="14"/>
  <c r="D10508" i="14"/>
  <c r="E10508" i="14"/>
  <c r="F10508" i="14"/>
  <c r="D10509" i="14"/>
  <c r="E10509" i="14"/>
  <c r="C10509" i="14" s="1"/>
  <c r="F10509" i="14"/>
  <c r="E10510" i="14"/>
  <c r="C10511" i="14"/>
  <c r="D10511" i="14"/>
  <c r="E10511" i="14"/>
  <c r="F10511" i="14"/>
  <c r="C10512" i="14"/>
  <c r="E10512" i="14"/>
  <c r="D10512" i="14" s="1"/>
  <c r="E10513" i="14"/>
  <c r="F10513" i="14" s="1"/>
  <c r="C10514" i="14"/>
  <c r="D10514" i="14"/>
  <c r="E10514" i="14"/>
  <c r="F10514" i="14"/>
  <c r="E10515" i="14"/>
  <c r="F10515" i="14" s="1"/>
  <c r="E10516" i="14"/>
  <c r="C10516" i="14" s="1"/>
  <c r="F10516" i="14"/>
  <c r="C10517" i="14"/>
  <c r="D10517" i="14"/>
  <c r="E10517" i="14"/>
  <c r="F10517" i="14"/>
  <c r="E10518" i="14"/>
  <c r="C10518" i="14" s="1"/>
  <c r="F10518" i="14"/>
  <c r="D10519" i="14"/>
  <c r="E10519" i="14"/>
  <c r="C10519" i="14" s="1"/>
  <c r="F10519" i="14"/>
  <c r="C10520" i="14"/>
  <c r="D10520" i="14"/>
  <c r="E10520" i="14"/>
  <c r="F10520" i="14"/>
  <c r="E10521" i="14"/>
  <c r="F10521" i="14"/>
  <c r="D10522" i="14"/>
  <c r="E10522" i="14"/>
  <c r="C10522" i="14" s="1"/>
  <c r="C10523" i="14"/>
  <c r="D10523" i="14"/>
  <c r="E10523" i="14"/>
  <c r="F10523" i="14"/>
  <c r="C10524" i="14"/>
  <c r="E10524" i="14"/>
  <c r="D10524" i="14" s="1"/>
  <c r="F10524" i="14"/>
  <c r="D10525" i="14"/>
  <c r="E10525" i="14"/>
  <c r="C10526" i="14"/>
  <c r="D10526" i="14"/>
  <c r="E10526" i="14"/>
  <c r="F10526" i="14"/>
  <c r="C10527" i="14"/>
  <c r="D10527" i="14"/>
  <c r="E10527" i="14"/>
  <c r="F10527" i="14"/>
  <c r="E10528" i="14"/>
  <c r="C10528" i="14" s="1"/>
  <c r="C10529" i="14"/>
  <c r="D10529" i="14"/>
  <c r="E10529" i="14"/>
  <c r="F10529" i="14"/>
  <c r="C10530" i="14"/>
  <c r="D10530" i="14"/>
  <c r="E10530" i="14"/>
  <c r="F10530" i="14" s="1"/>
  <c r="E10531" i="14"/>
  <c r="C10532" i="14"/>
  <c r="D10532" i="14"/>
  <c r="E10532" i="14"/>
  <c r="F10532" i="14"/>
  <c r="C10533" i="14"/>
  <c r="E10533" i="14"/>
  <c r="F10533" i="14" s="1"/>
  <c r="E10534" i="14"/>
  <c r="C10534" i="14" s="1"/>
  <c r="F10534" i="14"/>
  <c r="C10535" i="14"/>
  <c r="D10535" i="14"/>
  <c r="E10535" i="14"/>
  <c r="F10535" i="14"/>
  <c r="D10536" i="14"/>
  <c r="E10536" i="14"/>
  <c r="C10536" i="14" s="1"/>
  <c r="D10537" i="14"/>
  <c r="E10537" i="14"/>
  <c r="C10537" i="14" s="1"/>
  <c r="F10537" i="14"/>
  <c r="C10538" i="14"/>
  <c r="D10538" i="14"/>
  <c r="E10538" i="14"/>
  <c r="F10538" i="14"/>
  <c r="E10539" i="14"/>
  <c r="F10539" i="14"/>
  <c r="D10540" i="14"/>
  <c r="E10540" i="14"/>
  <c r="C10540" i="14" s="1"/>
  <c r="C10541" i="14"/>
  <c r="D10541" i="14"/>
  <c r="E10541" i="14"/>
  <c r="F10541" i="14"/>
  <c r="C10542" i="14"/>
  <c r="E10542" i="14"/>
  <c r="D10542" i="14" s="1"/>
  <c r="F10542" i="14"/>
  <c r="D10543" i="14"/>
  <c r="E10543" i="14"/>
  <c r="C10544" i="14"/>
  <c r="D10544" i="14"/>
  <c r="E10544" i="14"/>
  <c r="F10544" i="14"/>
  <c r="C10545" i="14"/>
  <c r="D10545" i="14"/>
  <c r="E10545" i="14"/>
  <c r="F10545" i="14" s="1"/>
  <c r="D10546" i="14"/>
  <c r="E10546" i="14"/>
  <c r="C10546" i="14" s="1"/>
  <c r="C10547" i="14"/>
  <c r="D10547" i="14"/>
  <c r="E10547" i="14"/>
  <c r="F10547" i="14"/>
  <c r="C10548" i="14"/>
  <c r="D10548" i="14"/>
  <c r="E10548" i="14"/>
  <c r="F10548" i="14" s="1"/>
  <c r="E10549" i="14"/>
  <c r="F10549" i="14"/>
  <c r="C10550" i="14"/>
  <c r="D10550" i="14"/>
  <c r="E10550" i="14"/>
  <c r="F10550" i="14"/>
  <c r="E10551" i="14"/>
  <c r="F10551" i="14" s="1"/>
  <c r="E10552" i="14"/>
  <c r="C10552" i="14" s="1"/>
  <c r="F10552" i="14"/>
  <c r="C10553" i="14"/>
  <c r="D10553" i="14"/>
  <c r="E10553" i="14"/>
  <c r="F10553" i="14"/>
  <c r="D10554" i="14"/>
  <c r="E10554" i="14"/>
  <c r="C10554" i="14" s="1"/>
  <c r="F10554" i="14"/>
  <c r="D10555" i="14"/>
  <c r="E10555" i="14"/>
  <c r="C10555" i="14" s="1"/>
  <c r="C10556" i="14"/>
  <c r="D10556" i="14"/>
  <c r="E10556" i="14"/>
  <c r="F10556" i="14"/>
  <c r="E10557" i="14"/>
  <c r="F10557" i="14"/>
  <c r="D10558" i="14"/>
  <c r="E10558" i="14"/>
  <c r="C10558" i="14" s="1"/>
  <c r="C10559" i="14"/>
  <c r="D10559" i="14"/>
  <c r="E10559" i="14"/>
  <c r="F10559" i="14"/>
  <c r="C10560" i="14"/>
  <c r="E10560" i="14"/>
  <c r="D10560" i="14" s="1"/>
  <c r="F10560" i="14"/>
  <c r="D10561" i="14"/>
  <c r="E10561" i="14"/>
  <c r="C10562" i="14"/>
  <c r="D10562" i="14"/>
  <c r="E10562" i="14"/>
  <c r="F10562" i="14"/>
  <c r="C10563" i="14"/>
  <c r="D10563" i="14"/>
  <c r="E10563" i="14"/>
  <c r="F10563" i="14"/>
  <c r="D10564" i="14"/>
  <c r="E10564" i="14"/>
  <c r="C10564" i="14" s="1"/>
  <c r="F10564" i="14"/>
  <c r="C10565" i="14"/>
  <c r="D10565" i="14"/>
  <c r="E10565" i="14"/>
  <c r="F10565" i="14"/>
  <c r="C10566" i="14"/>
  <c r="D10566" i="14"/>
  <c r="E10566" i="14"/>
  <c r="F10566" i="14" s="1"/>
  <c r="E10567" i="14"/>
  <c r="F10567" i="14"/>
  <c r="C10568" i="14"/>
  <c r="D10568" i="14"/>
  <c r="E10568" i="14"/>
  <c r="F10568" i="14"/>
  <c r="E10569" i="14"/>
  <c r="F10569" i="14" s="1"/>
  <c r="E10570" i="14"/>
  <c r="C10570" i="14" s="1"/>
  <c r="F10570" i="14"/>
  <c r="C10571" i="14"/>
  <c r="D10571" i="14"/>
  <c r="E10571" i="14"/>
  <c r="F10571" i="14"/>
  <c r="E10572" i="14"/>
  <c r="C10572" i="14" s="1"/>
  <c r="D10573" i="14"/>
  <c r="E10573" i="14"/>
  <c r="C10573" i="14" s="1"/>
  <c r="F10573" i="14"/>
  <c r="C10574" i="14"/>
  <c r="D10574" i="14"/>
  <c r="E10574" i="14"/>
  <c r="F10574" i="14"/>
  <c r="E10575" i="14"/>
  <c r="F10575" i="14"/>
  <c r="D10576" i="14"/>
  <c r="E10576" i="14"/>
  <c r="C10576" i="14" s="1"/>
  <c r="C10577" i="14"/>
  <c r="D10577" i="14"/>
  <c r="E10577" i="14"/>
  <c r="F10577" i="14"/>
  <c r="C10578" i="14"/>
  <c r="E10578" i="14"/>
  <c r="D10578" i="14" s="1"/>
  <c r="F10578" i="14"/>
  <c r="E10579" i="14"/>
  <c r="C10580" i="14"/>
  <c r="D10580" i="14"/>
  <c r="E10580" i="14"/>
  <c r="F10580" i="14"/>
  <c r="C10581" i="14"/>
  <c r="D10581" i="14"/>
  <c r="E10581" i="14"/>
  <c r="F10581" i="14"/>
  <c r="D10582" i="14"/>
  <c r="E10582" i="14"/>
  <c r="C10582" i="14" s="1"/>
  <c r="F10582" i="14"/>
  <c r="C10583" i="14"/>
  <c r="D10583" i="14"/>
  <c r="E10583" i="14"/>
  <c r="F10583" i="14"/>
  <c r="C10584" i="14"/>
  <c r="D10584" i="14"/>
  <c r="E10584" i="14"/>
  <c r="F10584" i="14" s="1"/>
  <c r="E10585" i="14"/>
  <c r="F10585" i="14" s="1"/>
  <c r="C10586" i="14"/>
  <c r="D10586" i="14"/>
  <c r="E10586" i="14"/>
  <c r="F10586" i="14"/>
  <c r="E10587" i="14"/>
  <c r="F10587" i="14" s="1"/>
  <c r="E10588" i="14"/>
  <c r="C10588" i="14" s="1"/>
  <c r="F10588" i="14"/>
  <c r="C10589" i="14"/>
  <c r="D10589" i="14"/>
  <c r="E10589" i="14"/>
  <c r="F10589" i="14"/>
  <c r="E10590" i="14"/>
  <c r="C10590" i="14" s="1"/>
  <c r="F10590" i="14"/>
  <c r="D10591" i="14"/>
  <c r="E10591" i="14"/>
  <c r="C10591" i="14" s="1"/>
  <c r="F10591" i="14"/>
  <c r="C10592" i="14"/>
  <c r="D10592" i="14"/>
  <c r="E10592" i="14"/>
  <c r="F10592" i="14"/>
  <c r="E10593" i="14"/>
  <c r="F10593" i="14"/>
  <c r="D10594" i="14"/>
  <c r="E10594" i="14"/>
  <c r="C10594" i="14" s="1"/>
  <c r="C10595" i="14"/>
  <c r="D10595" i="14"/>
  <c r="E10595" i="14"/>
  <c r="F10595" i="14"/>
  <c r="C10596" i="14"/>
  <c r="E10596" i="14"/>
  <c r="D10596" i="14" s="1"/>
  <c r="F10596" i="14"/>
  <c r="D10597" i="14"/>
  <c r="E10597" i="14"/>
  <c r="C10598" i="14"/>
  <c r="D10598" i="14"/>
  <c r="E10598" i="14"/>
  <c r="F10598" i="14"/>
  <c r="C10599" i="14"/>
  <c r="D10599" i="14"/>
  <c r="E10599" i="14"/>
  <c r="F10599" i="14"/>
  <c r="E10600" i="14"/>
  <c r="C10600" i="14" s="1"/>
  <c r="F10600" i="14"/>
  <c r="C10601" i="14"/>
  <c r="D10601" i="14"/>
  <c r="E10601" i="14"/>
  <c r="F10601" i="14"/>
  <c r="C10602" i="14"/>
  <c r="D10602" i="14"/>
  <c r="E10602" i="14"/>
  <c r="F10602" i="14" s="1"/>
  <c r="E10603" i="14"/>
  <c r="C10604" i="14"/>
  <c r="D10604" i="14"/>
  <c r="E10604" i="14"/>
  <c r="F10604" i="14"/>
  <c r="C10605" i="14"/>
  <c r="E10605" i="14"/>
  <c r="F10605" i="14" s="1"/>
  <c r="E10606" i="14"/>
  <c r="C10606" i="14" s="1"/>
  <c r="F10606" i="14"/>
  <c r="C10607" i="14"/>
  <c r="D10607" i="14"/>
  <c r="E10607" i="14"/>
  <c r="F10607" i="14"/>
  <c r="E10608" i="14"/>
  <c r="C10608" i="14" s="1"/>
  <c r="D10609" i="14"/>
  <c r="E10609" i="14"/>
  <c r="C10609" i="14" s="1"/>
  <c r="F10609" i="14"/>
  <c r="C10610" i="14"/>
  <c r="D10610" i="14"/>
  <c r="E10610" i="14"/>
  <c r="F10610" i="14" s="1"/>
  <c r="E10611" i="14"/>
  <c r="C10612" i="14"/>
  <c r="D10612" i="14"/>
  <c r="E10612" i="14"/>
  <c r="F10612" i="14"/>
  <c r="C10613" i="14"/>
  <c r="E10613" i="14"/>
  <c r="F10613" i="14" s="1"/>
  <c r="E10614" i="14"/>
  <c r="F10614" i="14"/>
  <c r="C10615" i="14"/>
  <c r="D10615" i="14"/>
  <c r="E10615" i="14"/>
  <c r="F10615" i="14"/>
  <c r="C10616" i="14"/>
  <c r="D10616" i="14"/>
  <c r="E10616" i="14"/>
  <c r="F10616" i="14" s="1"/>
  <c r="E10617" i="14"/>
  <c r="C10618" i="14"/>
  <c r="D10618" i="14"/>
  <c r="E10618" i="14"/>
  <c r="F10618" i="14"/>
  <c r="C10619" i="14"/>
  <c r="E10619" i="14"/>
  <c r="F10619" i="14" s="1"/>
  <c r="E10620" i="14"/>
  <c r="F10620" i="14"/>
  <c r="C10621" i="14"/>
  <c r="D10621" i="14"/>
  <c r="E10621" i="14"/>
  <c r="F10621" i="14"/>
  <c r="C10622" i="14"/>
  <c r="D10622" i="14"/>
  <c r="E10622" i="14"/>
  <c r="F10622" i="14" s="1"/>
  <c r="E10623" i="14"/>
  <c r="C10624" i="14"/>
  <c r="D10624" i="14"/>
  <c r="E10624" i="14"/>
  <c r="F10624" i="14"/>
  <c r="C10625" i="14"/>
  <c r="E10625" i="14"/>
  <c r="F10625" i="14" s="1"/>
  <c r="E10626" i="14"/>
  <c r="F10626" i="14"/>
  <c r="C10627" i="14"/>
  <c r="D10627" i="14"/>
  <c r="E10627" i="14"/>
  <c r="F10627" i="14"/>
  <c r="C10628" i="14"/>
  <c r="D10628" i="14"/>
  <c r="E10628" i="14"/>
  <c r="F10628" i="14" s="1"/>
  <c r="E10629" i="14"/>
  <c r="C10630" i="14"/>
  <c r="D10630" i="14"/>
  <c r="E10630" i="14"/>
  <c r="F10630" i="14"/>
  <c r="C10631" i="14"/>
  <c r="E10631" i="14"/>
  <c r="F10631" i="14" s="1"/>
  <c r="E10632" i="14"/>
  <c r="F10632" i="14"/>
  <c r="C10633" i="14"/>
  <c r="D10633" i="14"/>
  <c r="E10633" i="14"/>
  <c r="F10633" i="14"/>
  <c r="C10634" i="14"/>
  <c r="D10634" i="14"/>
  <c r="E10634" i="14"/>
  <c r="F10634" i="14" s="1"/>
  <c r="E10635" i="14"/>
  <c r="C10636" i="14"/>
  <c r="D10636" i="14"/>
  <c r="E10636" i="14"/>
  <c r="F10636" i="14"/>
  <c r="C10637" i="14"/>
  <c r="E10637" i="14"/>
  <c r="D10637" i="14" s="1"/>
  <c r="F10637" i="14"/>
  <c r="E10638" i="14"/>
  <c r="F10638" i="14" s="1"/>
  <c r="C10639" i="14"/>
  <c r="D10639" i="14"/>
  <c r="E10639" i="14"/>
  <c r="F10639" i="14"/>
  <c r="E10640" i="14"/>
  <c r="F10640" i="14" s="1"/>
  <c r="E10641" i="14"/>
  <c r="F10641" i="14"/>
  <c r="C10642" i="14"/>
  <c r="D10642" i="14"/>
  <c r="E10642" i="14"/>
  <c r="F10642" i="14"/>
  <c r="E10643" i="14"/>
  <c r="C10643" i="14" s="1"/>
  <c r="E10644" i="14"/>
  <c r="C10645" i="14"/>
  <c r="D10645" i="14"/>
  <c r="E10645" i="14"/>
  <c r="F10645" i="14"/>
  <c r="C10646" i="14"/>
  <c r="E10646" i="14"/>
  <c r="D10646" i="14" s="1"/>
  <c r="F10646" i="14"/>
  <c r="D10647" i="14"/>
  <c r="E10647" i="14"/>
  <c r="C10647" i="14" s="1"/>
  <c r="F10647" i="14"/>
  <c r="C10648" i="14"/>
  <c r="D10648" i="14"/>
  <c r="E10648" i="14"/>
  <c r="F10648" i="14"/>
  <c r="C10649" i="14"/>
  <c r="D10649" i="14"/>
  <c r="E10649" i="14"/>
  <c r="F10649" i="14"/>
  <c r="E10650" i="14"/>
  <c r="C10650" i="14" s="1"/>
  <c r="C10651" i="14"/>
  <c r="D10651" i="14"/>
  <c r="E10651" i="14"/>
  <c r="F10651" i="14"/>
  <c r="E10652" i="14"/>
  <c r="F10652" i="14" s="1"/>
  <c r="E10653" i="14"/>
  <c r="C10653" i="14" s="1"/>
  <c r="F10653" i="14"/>
  <c r="C10654" i="14"/>
  <c r="D10654" i="14"/>
  <c r="E10654" i="14"/>
  <c r="F10654" i="14"/>
  <c r="C10655" i="14"/>
  <c r="D10655" i="14"/>
  <c r="E10655" i="14"/>
  <c r="F10655" i="14"/>
  <c r="E10656" i="14"/>
  <c r="C10656" i="14" s="1"/>
  <c r="F10656" i="14"/>
  <c r="C10657" i="14"/>
  <c r="D10657" i="14"/>
  <c r="E10657" i="14"/>
  <c r="F10657" i="14"/>
  <c r="E10658" i="14"/>
  <c r="C10658" i="14" s="1"/>
  <c r="D10659" i="14"/>
  <c r="E10659" i="14"/>
  <c r="C10659" i="14" s="1"/>
  <c r="F10659" i="14"/>
  <c r="C10660" i="14"/>
  <c r="D10660" i="14"/>
  <c r="E10660" i="14"/>
  <c r="F10660" i="14"/>
  <c r="E10661" i="14"/>
  <c r="C10661" i="14" s="1"/>
  <c r="F10661" i="14"/>
  <c r="E10662" i="14"/>
  <c r="C10662" i="14" s="1"/>
  <c r="C10663" i="14"/>
  <c r="D10663" i="14"/>
  <c r="E10663" i="14"/>
  <c r="F10663" i="14"/>
  <c r="C10664" i="14"/>
  <c r="E10664" i="14"/>
  <c r="D10664" i="14" s="1"/>
  <c r="F10664" i="14"/>
  <c r="D10665" i="14"/>
  <c r="E10665" i="14"/>
  <c r="C10665" i="14" s="1"/>
  <c r="F10665" i="14"/>
  <c r="C10666" i="14"/>
  <c r="D10666" i="14"/>
  <c r="E10666" i="14"/>
  <c r="F10666" i="14"/>
  <c r="C10667" i="14"/>
  <c r="D10667" i="14"/>
  <c r="E10667" i="14"/>
  <c r="F10667" i="14"/>
  <c r="E10668" i="14"/>
  <c r="C10668" i="14" s="1"/>
  <c r="C10669" i="14"/>
  <c r="D10669" i="14"/>
  <c r="E10669" i="14"/>
  <c r="F10669" i="14"/>
  <c r="E10670" i="14"/>
  <c r="F10670" i="14" s="1"/>
  <c r="E10671" i="14"/>
  <c r="C10671" i="14" s="1"/>
  <c r="F10671" i="14"/>
  <c r="C10672" i="14"/>
  <c r="D10672" i="14"/>
  <c r="E10672" i="14"/>
  <c r="F10672" i="14"/>
  <c r="C10673" i="14"/>
  <c r="D10673" i="14"/>
  <c r="E10673" i="14"/>
  <c r="F10673" i="14"/>
  <c r="E10674" i="14"/>
  <c r="C10674" i="14" s="1"/>
  <c r="F10674" i="14"/>
  <c r="E10675" i="14"/>
  <c r="F10675" i="14" s="1"/>
  <c r="E10676" i="14"/>
  <c r="D10676" i="14" s="1"/>
  <c r="C10677" i="14"/>
  <c r="E10677" i="14"/>
  <c r="D10677" i="14" s="1"/>
  <c r="F10677" i="14"/>
  <c r="E10678" i="14"/>
  <c r="F10678" i="14" s="1"/>
  <c r="E10679" i="14"/>
  <c r="C10679" i="14" s="1"/>
  <c r="C10680" i="14"/>
  <c r="E10680" i="14"/>
  <c r="D10680" i="14" s="1"/>
  <c r="F10680" i="14"/>
  <c r="E10681" i="14"/>
  <c r="F10681" i="14" s="1"/>
  <c r="E10682" i="14"/>
  <c r="D10682" i="14" s="1"/>
  <c r="C10683" i="14"/>
  <c r="E10683" i="14"/>
  <c r="D10683" i="14" s="1"/>
  <c r="F10683" i="14"/>
  <c r="E10684" i="14"/>
  <c r="F10684" i="14" s="1"/>
  <c r="E10685" i="14"/>
  <c r="C10685" i="14" s="1"/>
  <c r="C10686" i="14"/>
  <c r="E10686" i="14"/>
  <c r="D10686" i="14" s="1"/>
  <c r="F10686" i="14"/>
  <c r="F11018" i="14" l="1"/>
  <c r="D11018" i="14"/>
  <c r="F10882" i="14"/>
  <c r="D10882" i="14"/>
  <c r="F10873" i="14"/>
  <c r="D10873" i="14"/>
  <c r="F10864" i="14"/>
  <c r="D10864" i="14"/>
  <c r="F10855" i="14"/>
  <c r="D10855" i="14"/>
  <c r="C10891" i="14"/>
  <c r="C10889" i="14"/>
  <c r="C10882" i="14"/>
  <c r="C10880" i="14"/>
  <c r="C10873" i="14"/>
  <c r="C10871" i="14"/>
  <c r="C10864" i="14"/>
  <c r="C10862" i="14"/>
  <c r="C10855" i="14"/>
  <c r="D10805" i="14"/>
  <c r="C10805" i="14"/>
  <c r="F10805" i="14"/>
  <c r="F10801" i="14"/>
  <c r="D10801" i="14"/>
  <c r="D10787" i="14"/>
  <c r="C10787" i="14"/>
  <c r="F10787" i="14"/>
  <c r="F10783" i="14"/>
  <c r="D10783" i="14"/>
  <c r="F10765" i="14"/>
  <c r="D10765" i="14"/>
  <c r="F10753" i="14"/>
  <c r="C10753" i="14"/>
  <c r="D10753" i="14"/>
  <c r="C10726" i="14"/>
  <c r="F10726" i="14"/>
  <c r="D10726" i="14"/>
  <c r="D10713" i="14"/>
  <c r="F10713" i="14"/>
  <c r="C10713" i="14"/>
  <c r="F10888" i="14"/>
  <c r="D10888" i="14"/>
  <c r="F10879" i="14"/>
  <c r="D10879" i="14"/>
  <c r="F10870" i="14"/>
  <c r="D10870" i="14"/>
  <c r="F10861" i="14"/>
  <c r="D10861" i="14"/>
  <c r="F10852" i="14"/>
  <c r="D10852" i="14"/>
  <c r="D10845" i="14"/>
  <c r="F10845" i="14"/>
  <c r="D10842" i="14"/>
  <c r="F10842" i="14"/>
  <c r="D10839" i="14"/>
  <c r="F10839" i="14"/>
  <c r="D10836" i="14"/>
  <c r="F10836" i="14"/>
  <c r="D10833" i="14"/>
  <c r="F10833" i="14"/>
  <c r="D10830" i="14"/>
  <c r="F10830" i="14"/>
  <c r="D10827" i="14"/>
  <c r="F10827" i="14"/>
  <c r="D10824" i="14"/>
  <c r="F10824" i="14"/>
  <c r="D10821" i="14"/>
  <c r="F10821" i="14"/>
  <c r="D10818" i="14"/>
  <c r="F10818" i="14"/>
  <c r="D10815" i="14"/>
  <c r="F10815" i="14"/>
  <c r="D10808" i="14"/>
  <c r="F10808" i="14"/>
  <c r="C10808" i="14"/>
  <c r="F10804" i="14"/>
  <c r="D10804" i="14"/>
  <c r="D10790" i="14"/>
  <c r="F10790" i="14"/>
  <c r="C10790" i="14"/>
  <c r="F10786" i="14"/>
  <c r="D10786" i="14"/>
  <c r="D10772" i="14"/>
  <c r="F10772" i="14"/>
  <c r="C10772" i="14"/>
  <c r="D10760" i="14"/>
  <c r="C10760" i="14"/>
  <c r="F10760" i="14"/>
  <c r="C10690" i="14"/>
  <c r="D10690" i="14"/>
  <c r="F10690" i="14"/>
  <c r="D10892" i="14"/>
  <c r="C10888" i="14"/>
  <c r="C10879" i="14"/>
  <c r="C10870" i="14"/>
  <c r="C10861" i="14"/>
  <c r="C10852" i="14"/>
  <c r="C10845" i="14"/>
  <c r="C10842" i="14"/>
  <c r="C10839" i="14"/>
  <c r="C10836" i="14"/>
  <c r="C10833" i="14"/>
  <c r="C10830" i="14"/>
  <c r="C10827" i="14"/>
  <c r="C10824" i="14"/>
  <c r="C10821" i="14"/>
  <c r="C10818" i="14"/>
  <c r="C10815" i="14"/>
  <c r="D10811" i="14"/>
  <c r="C10811" i="14"/>
  <c r="F10811" i="14"/>
  <c r="F10807" i="14"/>
  <c r="D10807" i="14"/>
  <c r="C10804" i="14"/>
  <c r="D10793" i="14"/>
  <c r="C10793" i="14"/>
  <c r="F10793" i="14"/>
  <c r="F10789" i="14"/>
  <c r="D10789" i="14"/>
  <c r="C10786" i="14"/>
  <c r="F10771" i="14"/>
  <c r="C10771" i="14"/>
  <c r="D10771" i="14"/>
  <c r="C10744" i="14"/>
  <c r="F10744" i="14"/>
  <c r="D10744" i="14"/>
  <c r="D10731" i="14"/>
  <c r="F10731" i="14"/>
  <c r="C10731" i="14"/>
  <c r="D10695" i="14"/>
  <c r="F10695" i="14"/>
  <c r="C10695" i="14"/>
  <c r="D10844" i="14"/>
  <c r="F10844" i="14"/>
  <c r="D10841" i="14"/>
  <c r="F10841" i="14"/>
  <c r="D10838" i="14"/>
  <c r="F10838" i="14"/>
  <c r="D10835" i="14"/>
  <c r="F10835" i="14"/>
  <c r="D10832" i="14"/>
  <c r="F10832" i="14"/>
  <c r="D10829" i="14"/>
  <c r="F10829" i="14"/>
  <c r="D10826" i="14"/>
  <c r="F10826" i="14"/>
  <c r="D10823" i="14"/>
  <c r="F10823" i="14"/>
  <c r="D10820" i="14"/>
  <c r="F10820" i="14"/>
  <c r="D10817" i="14"/>
  <c r="F10817" i="14"/>
  <c r="D10814" i="14"/>
  <c r="C10814" i="14"/>
  <c r="F10814" i="14"/>
  <c r="F10810" i="14"/>
  <c r="D10810" i="14"/>
  <c r="D10796" i="14"/>
  <c r="C10796" i="14"/>
  <c r="F10796" i="14"/>
  <c r="F10792" i="14"/>
  <c r="D10792" i="14"/>
  <c r="D10778" i="14"/>
  <c r="C10778" i="14"/>
  <c r="F10778" i="14"/>
  <c r="F10774" i="14"/>
  <c r="D10774" i="14"/>
  <c r="D10751" i="14"/>
  <c r="C10751" i="14"/>
  <c r="F10751" i="14"/>
  <c r="C10892" i="14"/>
  <c r="F10885" i="14"/>
  <c r="D10885" i="14"/>
  <c r="F10876" i="14"/>
  <c r="D10876" i="14"/>
  <c r="F10867" i="14"/>
  <c r="D10867" i="14"/>
  <c r="F10858" i="14"/>
  <c r="D10858" i="14"/>
  <c r="F10849" i="14"/>
  <c r="D10849" i="14"/>
  <c r="F10891" i="14"/>
  <c r="C10885" i="14"/>
  <c r="C10883" i="14"/>
  <c r="C10876" i="14"/>
  <c r="C10874" i="14"/>
  <c r="C10867" i="14"/>
  <c r="C10865" i="14"/>
  <c r="C10858" i="14"/>
  <c r="C10856" i="14"/>
  <c r="C10849" i="14"/>
  <c r="C10847" i="14"/>
  <c r="C10844" i="14"/>
  <c r="C10841" i="14"/>
  <c r="C10838" i="14"/>
  <c r="C10835" i="14"/>
  <c r="C10832" i="14"/>
  <c r="C10829" i="14"/>
  <c r="C10826" i="14"/>
  <c r="C10823" i="14"/>
  <c r="C10820" i="14"/>
  <c r="C10817" i="14"/>
  <c r="F10813" i="14"/>
  <c r="D10813" i="14"/>
  <c r="C10810" i="14"/>
  <c r="D10799" i="14"/>
  <c r="F10799" i="14"/>
  <c r="C10799" i="14"/>
  <c r="F10795" i="14"/>
  <c r="D10795" i="14"/>
  <c r="C10792" i="14"/>
  <c r="D10781" i="14"/>
  <c r="F10781" i="14"/>
  <c r="C10781" i="14"/>
  <c r="C10774" i="14"/>
  <c r="F10762" i="14"/>
  <c r="C10762" i="14"/>
  <c r="D10762" i="14"/>
  <c r="C10708" i="14"/>
  <c r="F10708" i="14"/>
  <c r="D10708" i="14"/>
  <c r="F10846" i="14"/>
  <c r="D10846" i="14"/>
  <c r="F10843" i="14"/>
  <c r="D10843" i="14"/>
  <c r="F10840" i="14"/>
  <c r="D10840" i="14"/>
  <c r="F10837" i="14"/>
  <c r="D10837" i="14"/>
  <c r="F10834" i="14"/>
  <c r="D10834" i="14"/>
  <c r="F10831" i="14"/>
  <c r="D10831" i="14"/>
  <c r="F10828" i="14"/>
  <c r="D10828" i="14"/>
  <c r="F10825" i="14"/>
  <c r="D10825" i="14"/>
  <c r="F10822" i="14"/>
  <c r="D10822" i="14"/>
  <c r="F10819" i="14"/>
  <c r="D10819" i="14"/>
  <c r="F10816" i="14"/>
  <c r="D10816" i="14"/>
  <c r="D10802" i="14"/>
  <c r="C10802" i="14"/>
  <c r="F10802" i="14"/>
  <c r="F10798" i="14"/>
  <c r="D10798" i="14"/>
  <c r="D10784" i="14"/>
  <c r="C10784" i="14"/>
  <c r="F10784" i="14"/>
  <c r="F10780" i="14"/>
  <c r="D10780" i="14"/>
  <c r="D10769" i="14"/>
  <c r="C10769" i="14"/>
  <c r="F10769" i="14"/>
  <c r="D10812" i="14"/>
  <c r="F10812" i="14"/>
  <c r="D10803" i="14"/>
  <c r="F10803" i="14"/>
  <c r="D10794" i="14"/>
  <c r="F10794" i="14"/>
  <c r="D10785" i="14"/>
  <c r="F10785" i="14"/>
  <c r="D10776" i="14"/>
  <c r="F10776" i="14"/>
  <c r="D10767" i="14"/>
  <c r="F10767" i="14"/>
  <c r="C10763" i="14"/>
  <c r="D10758" i="14"/>
  <c r="F10758" i="14"/>
  <c r="D10756" i="14"/>
  <c r="C10754" i="14"/>
  <c r="D10749" i="14"/>
  <c r="F10749" i="14"/>
  <c r="D10747" i="14"/>
  <c r="C10745" i="14"/>
  <c r="D10734" i="14"/>
  <c r="F10734" i="14"/>
  <c r="C10729" i="14"/>
  <c r="F10729" i="14"/>
  <c r="D10716" i="14"/>
  <c r="F10716" i="14"/>
  <c r="C10711" i="14"/>
  <c r="F10711" i="14"/>
  <c r="D10698" i="14"/>
  <c r="F10698" i="14"/>
  <c r="C10693" i="14"/>
  <c r="F10693" i="14"/>
  <c r="D10809" i="14"/>
  <c r="F10809" i="14"/>
  <c r="D10800" i="14"/>
  <c r="F10800" i="14"/>
  <c r="D10791" i="14"/>
  <c r="F10791" i="14"/>
  <c r="D10782" i="14"/>
  <c r="F10782" i="14"/>
  <c r="F10775" i="14"/>
  <c r="D10773" i="14"/>
  <c r="F10773" i="14"/>
  <c r="D10764" i="14"/>
  <c r="F10764" i="14"/>
  <c r="D10755" i="14"/>
  <c r="F10755" i="14"/>
  <c r="D10746" i="14"/>
  <c r="F10746" i="14"/>
  <c r="C10741" i="14"/>
  <c r="F10741" i="14"/>
  <c r="D10728" i="14"/>
  <c r="F10728" i="14"/>
  <c r="C10723" i="14"/>
  <c r="F10723" i="14"/>
  <c r="D10710" i="14"/>
  <c r="F10710" i="14"/>
  <c r="C10705" i="14"/>
  <c r="F10705" i="14"/>
  <c r="D10692" i="14"/>
  <c r="F10692" i="14"/>
  <c r="C10689" i="14"/>
  <c r="D10689" i="14"/>
  <c r="F10689" i="14"/>
  <c r="C10764" i="14"/>
  <c r="C10755" i="14"/>
  <c r="C10746" i="14"/>
  <c r="D10743" i="14"/>
  <c r="F10743" i="14"/>
  <c r="D10741" i="14"/>
  <c r="C10738" i="14"/>
  <c r="F10738" i="14"/>
  <c r="C10728" i="14"/>
  <c r="D10725" i="14"/>
  <c r="F10725" i="14"/>
  <c r="D10723" i="14"/>
  <c r="C10720" i="14"/>
  <c r="F10720" i="14"/>
  <c r="C10710" i="14"/>
  <c r="D10707" i="14"/>
  <c r="F10707" i="14"/>
  <c r="D10705" i="14"/>
  <c r="C10702" i="14"/>
  <c r="F10702" i="14"/>
  <c r="D10806" i="14"/>
  <c r="F10806" i="14"/>
  <c r="D10797" i="14"/>
  <c r="F10797" i="14"/>
  <c r="D10788" i="14"/>
  <c r="F10788" i="14"/>
  <c r="D10779" i="14"/>
  <c r="F10779" i="14"/>
  <c r="D10777" i="14"/>
  <c r="C10775" i="14"/>
  <c r="D10770" i="14"/>
  <c r="F10770" i="14"/>
  <c r="D10768" i="14"/>
  <c r="C10766" i="14"/>
  <c r="F10763" i="14"/>
  <c r="D10761" i="14"/>
  <c r="F10761" i="14"/>
  <c r="D10759" i="14"/>
  <c r="C10757" i="14"/>
  <c r="F10754" i="14"/>
  <c r="D10752" i="14"/>
  <c r="F10752" i="14"/>
  <c r="D10750" i="14"/>
  <c r="C10748" i="14"/>
  <c r="F10745" i="14"/>
  <c r="C10743" i="14"/>
  <c r="D10740" i="14"/>
  <c r="F10740" i="14"/>
  <c r="D10738" i="14"/>
  <c r="C10735" i="14"/>
  <c r="F10735" i="14"/>
  <c r="C10725" i="14"/>
  <c r="D10722" i="14"/>
  <c r="F10722" i="14"/>
  <c r="D10720" i="14"/>
  <c r="C10717" i="14"/>
  <c r="F10717" i="14"/>
  <c r="C10707" i="14"/>
  <c r="D10704" i="14"/>
  <c r="F10704" i="14"/>
  <c r="D10702" i="14"/>
  <c r="C10699" i="14"/>
  <c r="F10699" i="14"/>
  <c r="D10737" i="14"/>
  <c r="F10737" i="14"/>
  <c r="C10732" i="14"/>
  <c r="F10732" i="14"/>
  <c r="D10719" i="14"/>
  <c r="F10719" i="14"/>
  <c r="C10714" i="14"/>
  <c r="F10714" i="14"/>
  <c r="C10704" i="14"/>
  <c r="D10701" i="14"/>
  <c r="F10701" i="14"/>
  <c r="D10699" i="14"/>
  <c r="C10696" i="14"/>
  <c r="F10696" i="14"/>
  <c r="D10688" i="14"/>
  <c r="F10687" i="14"/>
  <c r="D10687" i="14"/>
  <c r="C10531" i="14"/>
  <c r="D10531" i="14"/>
  <c r="C10503" i="14"/>
  <c r="D10503" i="14"/>
  <c r="F10685" i="14"/>
  <c r="D10684" i="14"/>
  <c r="F10682" i="14"/>
  <c r="D10681" i="14"/>
  <c r="F10679" i="14"/>
  <c r="D10678" i="14"/>
  <c r="F10676" i="14"/>
  <c r="D10675" i="14"/>
  <c r="D10670" i="14"/>
  <c r="F10668" i="14"/>
  <c r="D10662" i="14"/>
  <c r="F10658" i="14"/>
  <c r="D10652" i="14"/>
  <c r="F10650" i="14"/>
  <c r="F10643" i="14"/>
  <c r="D10640" i="14"/>
  <c r="F10608" i="14"/>
  <c r="C10597" i="14"/>
  <c r="F10597" i="14"/>
  <c r="C10593" i="14"/>
  <c r="D10593" i="14"/>
  <c r="D10587" i="14"/>
  <c r="D10572" i="14"/>
  <c r="F10546" i="14"/>
  <c r="F10536" i="14"/>
  <c r="C10525" i="14"/>
  <c r="F10525" i="14"/>
  <c r="C10521" i="14"/>
  <c r="D10521" i="14"/>
  <c r="D10515" i="14"/>
  <c r="C10623" i="14"/>
  <c r="D10623" i="14"/>
  <c r="C10678" i="14"/>
  <c r="C10670" i="14"/>
  <c r="C10652" i="14"/>
  <c r="C10640" i="14"/>
  <c r="C10638" i="14"/>
  <c r="D10638" i="14"/>
  <c r="C10587" i="14"/>
  <c r="C10585" i="14"/>
  <c r="D10585" i="14"/>
  <c r="F10528" i="14"/>
  <c r="C10515" i="14"/>
  <c r="C10513" i="14"/>
  <c r="D10513" i="14"/>
  <c r="C10675" i="14"/>
  <c r="D10679" i="14"/>
  <c r="D10668" i="14"/>
  <c r="D10658" i="14"/>
  <c r="D10650" i="14"/>
  <c r="D10643" i="14"/>
  <c r="C10632" i="14"/>
  <c r="D10632" i="14"/>
  <c r="C10626" i="14"/>
  <c r="D10626" i="14"/>
  <c r="C10620" i="14"/>
  <c r="D10620" i="14"/>
  <c r="C10614" i="14"/>
  <c r="D10614" i="14"/>
  <c r="D10608" i="14"/>
  <c r="C10579" i="14"/>
  <c r="F10579" i="14"/>
  <c r="C10575" i="14"/>
  <c r="D10575" i="14"/>
  <c r="D10569" i="14"/>
  <c r="C10510" i="14"/>
  <c r="F10510" i="14"/>
  <c r="C10684" i="14"/>
  <c r="C10681" i="14"/>
  <c r="D10685" i="14"/>
  <c r="C10682" i="14"/>
  <c r="C10676" i="14"/>
  <c r="D10671" i="14"/>
  <c r="D10579" i="14"/>
  <c r="C10569" i="14"/>
  <c r="C10567" i="14"/>
  <c r="D10567" i="14"/>
  <c r="D10551" i="14"/>
  <c r="D10528" i="14"/>
  <c r="D10510" i="14"/>
  <c r="C10644" i="14"/>
  <c r="D10644" i="14"/>
  <c r="C10635" i="14"/>
  <c r="D10635" i="14"/>
  <c r="C10629" i="14"/>
  <c r="D10629" i="14"/>
  <c r="C10617" i="14"/>
  <c r="D10617" i="14"/>
  <c r="C10611" i="14"/>
  <c r="D10611" i="14"/>
  <c r="C10603" i="14"/>
  <c r="D10603" i="14"/>
  <c r="D10661" i="14"/>
  <c r="D10653" i="14"/>
  <c r="C10641" i="14"/>
  <c r="D10641" i="14"/>
  <c r="D10600" i="14"/>
  <c r="D10674" i="14"/>
  <c r="F10662" i="14"/>
  <c r="D10656" i="14"/>
  <c r="F10644" i="14"/>
  <c r="F10635" i="14"/>
  <c r="D10631" i="14"/>
  <c r="F10629" i="14"/>
  <c r="D10625" i="14"/>
  <c r="F10623" i="14"/>
  <c r="D10619" i="14"/>
  <c r="F10617" i="14"/>
  <c r="D10613" i="14"/>
  <c r="F10611" i="14"/>
  <c r="D10605" i="14"/>
  <c r="F10603" i="14"/>
  <c r="D10590" i="14"/>
  <c r="F10572" i="14"/>
  <c r="C10561" i="14"/>
  <c r="F10561" i="14"/>
  <c r="C10557" i="14"/>
  <c r="D10557" i="14"/>
  <c r="C10551" i="14"/>
  <c r="C10549" i="14"/>
  <c r="D10549" i="14"/>
  <c r="C10543" i="14"/>
  <c r="F10543" i="14"/>
  <c r="C10539" i="14"/>
  <c r="D10539" i="14"/>
  <c r="D10533" i="14"/>
  <c r="F10531" i="14"/>
  <c r="D10518" i="14"/>
  <c r="F10503" i="14"/>
  <c r="D10500" i="14"/>
  <c r="F10498" i="14"/>
  <c r="D10492" i="14"/>
  <c r="F10488" i="14"/>
  <c r="D10482" i="14"/>
  <c r="F10480" i="14"/>
  <c r="D10474" i="14"/>
  <c r="F10470" i="14"/>
  <c r="D10464" i="14"/>
  <c r="F10462" i="14"/>
  <c r="F10455" i="14"/>
  <c r="D10452" i="14"/>
  <c r="F10446" i="14"/>
  <c r="D10443" i="14"/>
  <c r="F10437" i="14"/>
  <c r="D10434" i="14"/>
  <c r="F10428" i="14"/>
  <c r="D10425" i="14"/>
  <c r="F10419" i="14"/>
  <c r="D10416" i="14"/>
  <c r="F10410" i="14"/>
  <c r="D10407" i="14"/>
  <c r="F10401" i="14"/>
  <c r="D10398" i="14"/>
  <c r="F10392" i="14"/>
  <c r="D10389" i="14"/>
  <c r="F10383" i="14"/>
  <c r="D10380" i="14"/>
  <c r="F10374" i="14"/>
  <c r="D10371" i="14"/>
  <c r="F10365" i="14"/>
  <c r="F10555" i="14"/>
  <c r="C10500" i="14"/>
  <c r="C10482" i="14"/>
  <c r="C10464" i="14"/>
  <c r="D10606" i="14"/>
  <c r="F10594" i="14"/>
  <c r="D10588" i="14"/>
  <c r="F10576" i="14"/>
  <c r="D10570" i="14"/>
  <c r="F10558" i="14"/>
  <c r="D10552" i="14"/>
  <c r="F10540" i="14"/>
  <c r="D10534" i="14"/>
  <c r="F10522" i="14"/>
  <c r="D10516" i="14"/>
  <c r="F10512" i="14"/>
  <c r="F10504" i="14"/>
  <c r="D10498" i="14"/>
  <c r="F10494" i="14"/>
  <c r="F10486" i="14"/>
  <c r="D10480" i="14"/>
  <c r="F10476" i="14"/>
  <c r="F10468" i="14"/>
  <c r="D10462" i="14"/>
  <c r="F10458" i="14"/>
  <c r="D10455" i="14"/>
  <c r="F10449" i="14"/>
  <c r="D10446" i="14"/>
  <c r="F10440" i="14"/>
  <c r="D10437" i="14"/>
  <c r="F10431" i="14"/>
  <c r="D10428" i="14"/>
  <c r="F10422" i="14"/>
  <c r="D10419" i="14"/>
  <c r="F10413" i="14"/>
  <c r="D10410" i="14"/>
  <c r="F10404" i="14"/>
  <c r="D10401" i="14"/>
  <c r="F10395" i="14"/>
  <c r="D10392" i="14"/>
  <c r="F10386" i="14"/>
  <c r="D10383" i="14"/>
  <c r="F10377" i="14"/>
  <c r="D10374" i="14"/>
  <c r="F10368" i="14"/>
  <c r="D10365" i="14"/>
  <c r="D10504" i="14"/>
  <c r="F10492" i="14"/>
  <c r="D10486" i="14"/>
  <c r="F10474" i="14"/>
  <c r="D10468" i="14"/>
  <c r="D10458" i="14"/>
  <c r="F10452" i="14"/>
  <c r="D10449" i="14"/>
  <c r="F10443" i="14"/>
  <c r="D10440" i="14"/>
  <c r="F10434" i="14"/>
  <c r="D10431" i="14"/>
  <c r="F10425" i="14"/>
  <c r="D10422" i="14"/>
  <c r="F10416" i="14"/>
  <c r="D10413" i="14"/>
  <c r="F10407" i="14"/>
  <c r="D10404" i="14"/>
  <c r="F10398" i="14"/>
  <c r="D10395" i="14"/>
  <c r="F10389" i="14"/>
  <c r="D10386" i="14"/>
  <c r="F10380" i="14"/>
  <c r="D10377" i="14"/>
  <c r="F10371" i="14"/>
  <c r="D10368" i="14"/>
  <c r="F10362" i="14"/>
  <c r="F10359" i="14"/>
  <c r="F10356" i="14"/>
  <c r="D10356" i="14"/>
  <c r="I860" i="16"/>
  <c r="I850" i="16"/>
  <c r="I851" i="16"/>
  <c r="I852" i="16"/>
  <c r="I853" i="16"/>
  <c r="I854" i="16"/>
  <c r="I855" i="16"/>
  <c r="I856" i="16"/>
  <c r="I857" i="16"/>
  <c r="I858" i="16"/>
  <c r="I859" i="16"/>
  <c r="H185" i="25"/>
  <c r="H182" i="25"/>
  <c r="H179" i="25"/>
  <c r="H176" i="25"/>
  <c r="H173" i="25"/>
  <c r="H170" i="25"/>
  <c r="H167" i="25"/>
  <c r="H164" i="25"/>
  <c r="H161" i="25"/>
  <c r="H158" i="25"/>
  <c r="H155" i="25"/>
  <c r="H152" i="25"/>
  <c r="H149" i="25"/>
  <c r="H146" i="25"/>
  <c r="H143" i="25"/>
  <c r="H140" i="25"/>
  <c r="H137" i="25"/>
  <c r="H134" i="25"/>
  <c r="H131" i="25"/>
  <c r="H128" i="25"/>
  <c r="H125" i="25"/>
  <c r="H122" i="25"/>
  <c r="H119" i="25"/>
  <c r="H116" i="25"/>
  <c r="H113" i="25"/>
  <c r="H110" i="25"/>
  <c r="H107" i="25"/>
  <c r="H104" i="25"/>
  <c r="H101" i="25"/>
  <c r="H98" i="25"/>
  <c r="H95" i="25"/>
  <c r="H92" i="25"/>
  <c r="H89" i="25"/>
  <c r="H86" i="25"/>
  <c r="H83" i="25"/>
  <c r="H80" i="25"/>
  <c r="H77" i="25"/>
  <c r="H74" i="25"/>
  <c r="J72" i="25"/>
  <c r="H71" i="25"/>
  <c r="J69" i="25"/>
  <c r="H68" i="25"/>
  <c r="J66" i="25"/>
  <c r="H65" i="25"/>
  <c r="J63" i="25"/>
  <c r="H62" i="25"/>
  <c r="H61" i="25"/>
  <c r="J60" i="25"/>
  <c r="H59" i="25"/>
  <c r="K58" i="25"/>
  <c r="J57" i="25"/>
  <c r="H56" i="25"/>
  <c r="K55" i="25"/>
  <c r="J54" i="25"/>
  <c r="H53" i="25"/>
  <c r="K52" i="25"/>
  <c r="J51" i="25"/>
  <c r="H50" i="25"/>
  <c r="K49" i="25"/>
  <c r="J48" i="25"/>
  <c r="H47" i="25"/>
  <c r="K46" i="25"/>
  <c r="J45" i="25"/>
  <c r="H44" i="25"/>
  <c r="K43" i="25"/>
  <c r="J42" i="25"/>
  <c r="H41" i="25"/>
  <c r="K40" i="25"/>
  <c r="J39" i="25"/>
  <c r="H38" i="25"/>
  <c r="K37" i="25"/>
  <c r="J36" i="25"/>
  <c r="H35" i="25"/>
  <c r="J33" i="25"/>
  <c r="H32" i="25"/>
  <c r="J30" i="25"/>
  <c r="H29" i="25"/>
  <c r="J27" i="25"/>
  <c r="H26" i="25"/>
  <c r="J24" i="25"/>
  <c r="H23" i="25"/>
  <c r="J21" i="25"/>
  <c r="H20" i="25"/>
  <c r="J18" i="25"/>
  <c r="H17" i="25"/>
  <c r="J15" i="25"/>
  <c r="H14" i="25"/>
  <c r="J12" i="25"/>
  <c r="H11" i="25"/>
  <c r="J9" i="25"/>
  <c r="H8" i="25"/>
  <c r="J6" i="25"/>
  <c r="H5" i="25"/>
  <c r="J3" i="25"/>
  <c r="E10025" i="14"/>
  <c r="C10026" i="14"/>
  <c r="D10026" i="14"/>
  <c r="E10026" i="14"/>
  <c r="F10026" i="14"/>
  <c r="E10027" i="14"/>
  <c r="D10027" i="14" s="1"/>
  <c r="F10027" i="14"/>
  <c r="C10028" i="14"/>
  <c r="E10028" i="14"/>
  <c r="E10029" i="14"/>
  <c r="C10029" i="14" s="1"/>
  <c r="F10029" i="14"/>
  <c r="E10030" i="14"/>
  <c r="C10031" i="14"/>
  <c r="E10031" i="14"/>
  <c r="F10031" i="14" s="1"/>
  <c r="D10032" i="14"/>
  <c r="E10032" i="14"/>
  <c r="C10032" i="14" s="1"/>
  <c r="F10032" i="14"/>
  <c r="C10033" i="14"/>
  <c r="E10033" i="14"/>
  <c r="E10034" i="14"/>
  <c r="C10035" i="14"/>
  <c r="D10035" i="14"/>
  <c r="E10035" i="14"/>
  <c r="F10035" i="14"/>
  <c r="E10036" i="14"/>
  <c r="F10036" i="14"/>
  <c r="C10037" i="14"/>
  <c r="E10037" i="14"/>
  <c r="D10038" i="14"/>
  <c r="E10038" i="14"/>
  <c r="C10038" i="14" s="1"/>
  <c r="F10038" i="14"/>
  <c r="E10039" i="14"/>
  <c r="C10040" i="14"/>
  <c r="E10040" i="14"/>
  <c r="F10040" i="14" s="1"/>
  <c r="D10041" i="14"/>
  <c r="E10041" i="14"/>
  <c r="C10041" i="14" s="1"/>
  <c r="F10041" i="14"/>
  <c r="C10042" i="14"/>
  <c r="E10042" i="14"/>
  <c r="C10043" i="14"/>
  <c r="E10043" i="14"/>
  <c r="C10044" i="14"/>
  <c r="D10044" i="14"/>
  <c r="E10044" i="14"/>
  <c r="F10044" i="14"/>
  <c r="E10045" i="14"/>
  <c r="F10045" i="14" s="1"/>
  <c r="E10046" i="14"/>
  <c r="D10047" i="14"/>
  <c r="E10047" i="14"/>
  <c r="C10047" i="14" s="1"/>
  <c r="F10047" i="14"/>
  <c r="E10048" i="14"/>
  <c r="E10049" i="14"/>
  <c r="F10049" i="14" s="1"/>
  <c r="D10050" i="14"/>
  <c r="E10050" i="14"/>
  <c r="C10050" i="14" s="1"/>
  <c r="F10050" i="14"/>
  <c r="E10051" i="14"/>
  <c r="C10052" i="14"/>
  <c r="E10052" i="14"/>
  <c r="C10053" i="14"/>
  <c r="D10053" i="14"/>
  <c r="E10053" i="14"/>
  <c r="F10053" i="14"/>
  <c r="E10054" i="14"/>
  <c r="C10055" i="14"/>
  <c r="E10055" i="14"/>
  <c r="E10056" i="14"/>
  <c r="C10056" i="14" s="1"/>
  <c r="F10056" i="14"/>
  <c r="E10057" i="14"/>
  <c r="C10058" i="14"/>
  <c r="E10058" i="14"/>
  <c r="F10058" i="14" s="1"/>
  <c r="D10059" i="14"/>
  <c r="E10059" i="14"/>
  <c r="C10059" i="14" s="1"/>
  <c r="F10059" i="14"/>
  <c r="C10060" i="14"/>
  <c r="E10060" i="14"/>
  <c r="E10061" i="14"/>
  <c r="C10062" i="14"/>
  <c r="D10062" i="14"/>
  <c r="E10062" i="14"/>
  <c r="F10062" i="14"/>
  <c r="E10063" i="14"/>
  <c r="F10063" i="14"/>
  <c r="C10064" i="14"/>
  <c r="E10064" i="14"/>
  <c r="D10065" i="14"/>
  <c r="E10065" i="14"/>
  <c r="C10065" i="14" s="1"/>
  <c r="F10065" i="14"/>
  <c r="E10066" i="14"/>
  <c r="C10067" i="14"/>
  <c r="E10067" i="14"/>
  <c r="F10067" i="14" s="1"/>
  <c r="D10068" i="14"/>
  <c r="E10068" i="14"/>
  <c r="C10068" i="14" s="1"/>
  <c r="F10068" i="14"/>
  <c r="C10069" i="14"/>
  <c r="E10069" i="14"/>
  <c r="C10070" i="14"/>
  <c r="E10070" i="14"/>
  <c r="C10071" i="14"/>
  <c r="D10071" i="14"/>
  <c r="E10071" i="14"/>
  <c r="F10071" i="14"/>
  <c r="E10072" i="14"/>
  <c r="F10072" i="14" s="1"/>
  <c r="E10073" i="14"/>
  <c r="D10074" i="14"/>
  <c r="E10074" i="14"/>
  <c r="C10074" i="14" s="1"/>
  <c r="F10074" i="14"/>
  <c r="E10075" i="14"/>
  <c r="E10076" i="14"/>
  <c r="F10076" i="14" s="1"/>
  <c r="D10077" i="14"/>
  <c r="E10077" i="14"/>
  <c r="C10077" i="14" s="1"/>
  <c r="F10077" i="14"/>
  <c r="E10078" i="14"/>
  <c r="C10079" i="14"/>
  <c r="E10079" i="14"/>
  <c r="C10080" i="14"/>
  <c r="D10080" i="14"/>
  <c r="E10080" i="14"/>
  <c r="F10080" i="14"/>
  <c r="E10081" i="14"/>
  <c r="C10082" i="14"/>
  <c r="E10082" i="14"/>
  <c r="E10083" i="14"/>
  <c r="C10083" i="14" s="1"/>
  <c r="F10083" i="14"/>
  <c r="E10084" i="14"/>
  <c r="C10085" i="14"/>
  <c r="E10085" i="14"/>
  <c r="F10085" i="14" s="1"/>
  <c r="D10086" i="14"/>
  <c r="E10086" i="14"/>
  <c r="C10086" i="14" s="1"/>
  <c r="F10086" i="14"/>
  <c r="C10087" i="14"/>
  <c r="E10087" i="14"/>
  <c r="E10088" i="14"/>
  <c r="C10089" i="14"/>
  <c r="D10089" i="14"/>
  <c r="E10089" i="14"/>
  <c r="F10089" i="14"/>
  <c r="E10090" i="14"/>
  <c r="F10090" i="14"/>
  <c r="C10091" i="14"/>
  <c r="E10091" i="14"/>
  <c r="D10092" i="14"/>
  <c r="E10092" i="14"/>
  <c r="C10092" i="14" s="1"/>
  <c r="F10092" i="14"/>
  <c r="E10093" i="14"/>
  <c r="C10094" i="14"/>
  <c r="E10094" i="14"/>
  <c r="F10094" i="14" s="1"/>
  <c r="D10095" i="14"/>
  <c r="E10095" i="14"/>
  <c r="C10095" i="14" s="1"/>
  <c r="F10095" i="14"/>
  <c r="C10096" i="14"/>
  <c r="E10096" i="14"/>
  <c r="C10097" i="14"/>
  <c r="E10097" i="14"/>
  <c r="C10098" i="14"/>
  <c r="D10098" i="14"/>
  <c r="E10098" i="14"/>
  <c r="F10098" i="14"/>
  <c r="E10099" i="14"/>
  <c r="F10099" i="14" s="1"/>
  <c r="E10100" i="14"/>
  <c r="D10101" i="14"/>
  <c r="E10101" i="14"/>
  <c r="C10101" i="14" s="1"/>
  <c r="F10101" i="14"/>
  <c r="E10102" i="14"/>
  <c r="E10103" i="14"/>
  <c r="F10103" i="14" s="1"/>
  <c r="D10104" i="14"/>
  <c r="E10104" i="14"/>
  <c r="C10104" i="14" s="1"/>
  <c r="F10104" i="14"/>
  <c r="E10105" i="14"/>
  <c r="C10106" i="14"/>
  <c r="E10106" i="14"/>
  <c r="C10107" i="14"/>
  <c r="D10107" i="14"/>
  <c r="E10107" i="14"/>
  <c r="F10107" i="14"/>
  <c r="E10108" i="14"/>
  <c r="C10109" i="14"/>
  <c r="E10109" i="14"/>
  <c r="E10110" i="14"/>
  <c r="C10110" i="14" s="1"/>
  <c r="F10110" i="14"/>
  <c r="E10111" i="14"/>
  <c r="C10112" i="14"/>
  <c r="E10112" i="14"/>
  <c r="F10112" i="14" s="1"/>
  <c r="D10113" i="14"/>
  <c r="E10113" i="14"/>
  <c r="C10113" i="14" s="1"/>
  <c r="F10113" i="14"/>
  <c r="C10114" i="14"/>
  <c r="E10114" i="14"/>
  <c r="E10115" i="14"/>
  <c r="C10116" i="14"/>
  <c r="D10116" i="14"/>
  <c r="E10116" i="14"/>
  <c r="F10116" i="14"/>
  <c r="E10117" i="14"/>
  <c r="F10117" i="14"/>
  <c r="C10118" i="14"/>
  <c r="E10118" i="14"/>
  <c r="D10119" i="14"/>
  <c r="E10119" i="14"/>
  <c r="C10119" i="14" s="1"/>
  <c r="F10119" i="14"/>
  <c r="E10120" i="14"/>
  <c r="C10121" i="14"/>
  <c r="E10121" i="14"/>
  <c r="F10121" i="14" s="1"/>
  <c r="D10122" i="14"/>
  <c r="E10122" i="14"/>
  <c r="C10122" i="14" s="1"/>
  <c r="F10122" i="14"/>
  <c r="C10123" i="14"/>
  <c r="E10123" i="14"/>
  <c r="C10124" i="14"/>
  <c r="E10124" i="14"/>
  <c r="F10124" i="14" s="1"/>
  <c r="C10125" i="14"/>
  <c r="D10125" i="14"/>
  <c r="E10125" i="14"/>
  <c r="F10125" i="14"/>
  <c r="E10126" i="14"/>
  <c r="D10126" i="14" s="1"/>
  <c r="F10126" i="14"/>
  <c r="C10127" i="14"/>
  <c r="E10127" i="14"/>
  <c r="C10128" i="14"/>
  <c r="E10128" i="14"/>
  <c r="D10128" i="14" s="1"/>
  <c r="F10128" i="14"/>
  <c r="E10129" i="14"/>
  <c r="C10130" i="14"/>
  <c r="E10130" i="14"/>
  <c r="F10130" i="14" s="1"/>
  <c r="E10131" i="14"/>
  <c r="C10131" i="14" s="1"/>
  <c r="C10132" i="14"/>
  <c r="E10132" i="14"/>
  <c r="E10133" i="14"/>
  <c r="F10133" i="14" s="1"/>
  <c r="C10134" i="14"/>
  <c r="D10134" i="14"/>
  <c r="E10134" i="14"/>
  <c r="F10134" i="14"/>
  <c r="E10135" i="14"/>
  <c r="D10135" i="14" s="1"/>
  <c r="C10136" i="14"/>
  <c r="E10136" i="14"/>
  <c r="E10137" i="14"/>
  <c r="F10137" i="14" s="1"/>
  <c r="E10138" i="14"/>
  <c r="F10138" i="14" s="1"/>
  <c r="E10139" i="14"/>
  <c r="F10139" i="14" s="1"/>
  <c r="E10140" i="14"/>
  <c r="C10140" i="14" s="1"/>
  <c r="E10141" i="14"/>
  <c r="C10142" i="14"/>
  <c r="E10142" i="14"/>
  <c r="F10142" i="14" s="1"/>
  <c r="C10143" i="14"/>
  <c r="D10143" i="14"/>
  <c r="E10143" i="14"/>
  <c r="F10143" i="14"/>
  <c r="E10144" i="14"/>
  <c r="D10144" i="14" s="1"/>
  <c r="E10145" i="14"/>
  <c r="C10146" i="14"/>
  <c r="E10146" i="14"/>
  <c r="D10146" i="14" s="1"/>
  <c r="E10147" i="14"/>
  <c r="F10147" i="14"/>
  <c r="C10148" i="14"/>
  <c r="E10148" i="14"/>
  <c r="F10148" i="14" s="1"/>
  <c r="E10149" i="14"/>
  <c r="C10149" i="14" s="1"/>
  <c r="F10149" i="14"/>
  <c r="C10150" i="14"/>
  <c r="E10150" i="14"/>
  <c r="C10151" i="14"/>
  <c r="E10151" i="14"/>
  <c r="F10151" i="14" s="1"/>
  <c r="C10152" i="14"/>
  <c r="D10152" i="14"/>
  <c r="E10152" i="14"/>
  <c r="F10152" i="14"/>
  <c r="E10153" i="14"/>
  <c r="C10153" i="14" s="1"/>
  <c r="F10153" i="14"/>
  <c r="E10154" i="14"/>
  <c r="C10154" i="14" s="1"/>
  <c r="C10155" i="14"/>
  <c r="D10155" i="14"/>
  <c r="E10155" i="14"/>
  <c r="F10155" i="14"/>
  <c r="C10156" i="14"/>
  <c r="E10156" i="14"/>
  <c r="D10156" i="14" s="1"/>
  <c r="F10156" i="14"/>
  <c r="D10157" i="14"/>
  <c r="E10157" i="14"/>
  <c r="C10157" i="14" s="1"/>
  <c r="F10157" i="14"/>
  <c r="C10158" i="14"/>
  <c r="D10158" i="14"/>
  <c r="E10158" i="14"/>
  <c r="F10158" i="14"/>
  <c r="C10159" i="14"/>
  <c r="D10159" i="14"/>
  <c r="E10159" i="14"/>
  <c r="F10159" i="14"/>
  <c r="E10160" i="14"/>
  <c r="C10160" i="14" s="1"/>
  <c r="C10161" i="14"/>
  <c r="D10161" i="14"/>
  <c r="E10161" i="14"/>
  <c r="F10161" i="14"/>
  <c r="C10162" i="14"/>
  <c r="E10162" i="14"/>
  <c r="D10162" i="14" s="1"/>
  <c r="E10163" i="14"/>
  <c r="C10163" i="14" s="1"/>
  <c r="F10163" i="14"/>
  <c r="C10164" i="14"/>
  <c r="D10164" i="14"/>
  <c r="E10164" i="14"/>
  <c r="F10164" i="14"/>
  <c r="C10165" i="14"/>
  <c r="D10165" i="14"/>
  <c r="E10165" i="14"/>
  <c r="F10165" i="14"/>
  <c r="E10166" i="14"/>
  <c r="C10166" i="14" s="1"/>
  <c r="F10166" i="14"/>
  <c r="C10167" i="14"/>
  <c r="D10167" i="14"/>
  <c r="E10167" i="14"/>
  <c r="F10167" i="14"/>
  <c r="E10168" i="14"/>
  <c r="F10168" i="14" s="1"/>
  <c r="D10169" i="14"/>
  <c r="E10169" i="14"/>
  <c r="C10169" i="14" s="1"/>
  <c r="F10169" i="14"/>
  <c r="C10170" i="14"/>
  <c r="D10170" i="14"/>
  <c r="E10170" i="14"/>
  <c r="F10170" i="14"/>
  <c r="D10171" i="14"/>
  <c r="E10171" i="14"/>
  <c r="C10171" i="14" s="1"/>
  <c r="E10172" i="14"/>
  <c r="C10173" i="14"/>
  <c r="D10173" i="14"/>
  <c r="E10173" i="14"/>
  <c r="F10173" i="14"/>
  <c r="E10174" i="14"/>
  <c r="D10174" i="14" s="1"/>
  <c r="F10174" i="14"/>
  <c r="D10175" i="14"/>
  <c r="E10175" i="14"/>
  <c r="C10175" i="14" s="1"/>
  <c r="C10176" i="14"/>
  <c r="D10176" i="14"/>
  <c r="E10176" i="14"/>
  <c r="F10176" i="14"/>
  <c r="C10177" i="14"/>
  <c r="D10177" i="14"/>
  <c r="E10177" i="14"/>
  <c r="F10177" i="14"/>
  <c r="E10178" i="14"/>
  <c r="C10178" i="14" s="1"/>
  <c r="C10179" i="14"/>
  <c r="D10179" i="14"/>
  <c r="E10179" i="14"/>
  <c r="F10179" i="14"/>
  <c r="C10180" i="14"/>
  <c r="D10180" i="14"/>
  <c r="E10180" i="14"/>
  <c r="F10180" i="14" s="1"/>
  <c r="E10181" i="14"/>
  <c r="C10181" i="14" s="1"/>
  <c r="F10181" i="14"/>
  <c r="C10182" i="14"/>
  <c r="D10182" i="14"/>
  <c r="E10182" i="14"/>
  <c r="F10182" i="14"/>
  <c r="E10183" i="14"/>
  <c r="C10183" i="14" s="1"/>
  <c r="E10184" i="14"/>
  <c r="F10184" i="14" s="1"/>
  <c r="C10185" i="14"/>
  <c r="D10185" i="14"/>
  <c r="E10185" i="14"/>
  <c r="F10185" i="14"/>
  <c r="C10186" i="14"/>
  <c r="E10186" i="14"/>
  <c r="D10186" i="14" s="1"/>
  <c r="F10186" i="14"/>
  <c r="D10187" i="14"/>
  <c r="E10187" i="14"/>
  <c r="C10187" i="14" s="1"/>
  <c r="F10187" i="14"/>
  <c r="C10188" i="14"/>
  <c r="D10188" i="14"/>
  <c r="E10188" i="14"/>
  <c r="F10188" i="14"/>
  <c r="E10189" i="14"/>
  <c r="C10189" i="14" s="1"/>
  <c r="E10190" i="14"/>
  <c r="C10191" i="14"/>
  <c r="D10191" i="14"/>
  <c r="E10191" i="14"/>
  <c r="F10191" i="14"/>
  <c r="E10192" i="14"/>
  <c r="D10192" i="14" s="1"/>
  <c r="F10192" i="14"/>
  <c r="E10193" i="14"/>
  <c r="C10193" i="14" s="1"/>
  <c r="C10194" i="14"/>
  <c r="D10194" i="14"/>
  <c r="E10194" i="14"/>
  <c r="F10194" i="14"/>
  <c r="C10195" i="14"/>
  <c r="D10195" i="14"/>
  <c r="E10195" i="14"/>
  <c r="F10195" i="14"/>
  <c r="D10196" i="14"/>
  <c r="E10196" i="14"/>
  <c r="C10196" i="14" s="1"/>
  <c r="F10196" i="14"/>
  <c r="C10197" i="14"/>
  <c r="D10197" i="14"/>
  <c r="E10197" i="14"/>
  <c r="F10197" i="14"/>
  <c r="C10198" i="14"/>
  <c r="D10198" i="14"/>
  <c r="E10198" i="14"/>
  <c r="F10198" i="14" s="1"/>
  <c r="E10199" i="14"/>
  <c r="C10199" i="14" s="1"/>
  <c r="F10199" i="14"/>
  <c r="C10200" i="14"/>
  <c r="D10200" i="14"/>
  <c r="E10200" i="14"/>
  <c r="F10200" i="14"/>
  <c r="C10201" i="14"/>
  <c r="D10201" i="14"/>
  <c r="E10201" i="14"/>
  <c r="F10201" i="14"/>
  <c r="E10202" i="14"/>
  <c r="F10202" i="14"/>
  <c r="C10203" i="14"/>
  <c r="D10203" i="14"/>
  <c r="E10203" i="14"/>
  <c r="F10203" i="14"/>
  <c r="E10204" i="14"/>
  <c r="D10204" i="14" s="1"/>
  <c r="F10204" i="14"/>
  <c r="D10205" i="14"/>
  <c r="E10205" i="14"/>
  <c r="C10205" i="14" s="1"/>
  <c r="F10205" i="14"/>
  <c r="C10206" i="14"/>
  <c r="D10206" i="14"/>
  <c r="E10206" i="14"/>
  <c r="F10206" i="14"/>
  <c r="D10207" i="14"/>
  <c r="E10207" i="14"/>
  <c r="C10207" i="14" s="1"/>
  <c r="F10207" i="14"/>
  <c r="E10208" i="14"/>
  <c r="C10209" i="14"/>
  <c r="D10209" i="14"/>
  <c r="E10209" i="14"/>
  <c r="F10209" i="14"/>
  <c r="E10210" i="14"/>
  <c r="D10210" i="14" s="1"/>
  <c r="D10211" i="14"/>
  <c r="E10211" i="14"/>
  <c r="C10211" i="14" s="1"/>
  <c r="F10211" i="14"/>
  <c r="C10212" i="14"/>
  <c r="D10212" i="14"/>
  <c r="E10212" i="14"/>
  <c r="F10212" i="14"/>
  <c r="C10213" i="14"/>
  <c r="D10213" i="14"/>
  <c r="E10213" i="14"/>
  <c r="F10213" i="14"/>
  <c r="E10214" i="14"/>
  <c r="C10214" i="14" s="1"/>
  <c r="C10215" i="14"/>
  <c r="D10215" i="14"/>
  <c r="E10215" i="14"/>
  <c r="F10215" i="14"/>
  <c r="C10216" i="14"/>
  <c r="E10216" i="14"/>
  <c r="F10216" i="14" s="1"/>
  <c r="E10217" i="14"/>
  <c r="C10217" i="14" s="1"/>
  <c r="C10218" i="14"/>
  <c r="D10218" i="14"/>
  <c r="E10218" i="14"/>
  <c r="F10218" i="14"/>
  <c r="C10219" i="14"/>
  <c r="E10219" i="14"/>
  <c r="D10219" i="14" s="1"/>
  <c r="E10220" i="14"/>
  <c r="F10220" i="14"/>
  <c r="C10221" i="14"/>
  <c r="D10221" i="14"/>
  <c r="E10221" i="14"/>
  <c r="F10221" i="14"/>
  <c r="E10222" i="14"/>
  <c r="C10222" i="14" s="1"/>
  <c r="D10223" i="14"/>
  <c r="E10223" i="14"/>
  <c r="C10223" i="14" s="1"/>
  <c r="F10223" i="14"/>
  <c r="C10224" i="14"/>
  <c r="D10224" i="14"/>
  <c r="E10224" i="14"/>
  <c r="F10224" i="14"/>
  <c r="E10225" i="14"/>
  <c r="C10225" i="14" s="1"/>
  <c r="F10225" i="14"/>
  <c r="D10226" i="14"/>
  <c r="E10226" i="14"/>
  <c r="C10227" i="14"/>
  <c r="D10227" i="14"/>
  <c r="E10227" i="14"/>
  <c r="F10227" i="14"/>
  <c r="C10228" i="14"/>
  <c r="E10228" i="14"/>
  <c r="D10228" i="14" s="1"/>
  <c r="F10228" i="14"/>
  <c r="E10229" i="14"/>
  <c r="C10229" i="14" s="1"/>
  <c r="F10229" i="14"/>
  <c r="C10230" i="14"/>
  <c r="D10230" i="14"/>
  <c r="E10230" i="14"/>
  <c r="F10230" i="14"/>
  <c r="C10231" i="14"/>
  <c r="D10231" i="14"/>
  <c r="E10231" i="14"/>
  <c r="F10231" i="14"/>
  <c r="D10232" i="14"/>
  <c r="E10232" i="14"/>
  <c r="C10232" i="14" s="1"/>
  <c r="F10232" i="14"/>
  <c r="C10233" i="14"/>
  <c r="D10233" i="14"/>
  <c r="E10233" i="14"/>
  <c r="F10233" i="14"/>
  <c r="E10234" i="14"/>
  <c r="F10234" i="14" s="1"/>
  <c r="D10235" i="14"/>
  <c r="E10235" i="14"/>
  <c r="C10235" i="14" s="1"/>
  <c r="F10235" i="14"/>
  <c r="C10236" i="14"/>
  <c r="D10236" i="14"/>
  <c r="E10236" i="14"/>
  <c r="F10236" i="14"/>
  <c r="C10237" i="14"/>
  <c r="D10237" i="14"/>
  <c r="E10237" i="14"/>
  <c r="F10237" i="14"/>
  <c r="E10238" i="14"/>
  <c r="F10238" i="14"/>
  <c r="C10239" i="14"/>
  <c r="D10239" i="14"/>
  <c r="E10239" i="14"/>
  <c r="F10239" i="14" s="1"/>
  <c r="E10240" i="14"/>
  <c r="C10240" i="14" s="1"/>
  <c r="C10241" i="14"/>
  <c r="E10241" i="14"/>
  <c r="D10241" i="14" s="1"/>
  <c r="F10241" i="14"/>
  <c r="C10242" i="14"/>
  <c r="D10242" i="14"/>
  <c r="E10242" i="14"/>
  <c r="F10242" i="14" s="1"/>
  <c r="C10243" i="14"/>
  <c r="E10243" i="14"/>
  <c r="D10243" i="14" s="1"/>
  <c r="F10243" i="14"/>
  <c r="C10244" i="14"/>
  <c r="E10244" i="14"/>
  <c r="D10244" i="14" s="1"/>
  <c r="F10244" i="14"/>
  <c r="E10245" i="14"/>
  <c r="F10245" i="14" s="1"/>
  <c r="E10246" i="14"/>
  <c r="C10246" i="14" s="1"/>
  <c r="E10247" i="14"/>
  <c r="D10247" i="14" s="1"/>
  <c r="F10247" i="14"/>
  <c r="C10248" i="14"/>
  <c r="D10248" i="14"/>
  <c r="E10248" i="14"/>
  <c r="F10248" i="14" s="1"/>
  <c r="E10249" i="14"/>
  <c r="C10249" i="14" s="1"/>
  <c r="C10250" i="14"/>
  <c r="E10250" i="14"/>
  <c r="D10250" i="14" s="1"/>
  <c r="F10250" i="14"/>
  <c r="C10251" i="14"/>
  <c r="D10251" i="14"/>
  <c r="E10251" i="14"/>
  <c r="F10251" i="14" s="1"/>
  <c r="C10252" i="14"/>
  <c r="E10252" i="14"/>
  <c r="D10252" i="14" s="1"/>
  <c r="F10252" i="14"/>
  <c r="C10253" i="14"/>
  <c r="E10253" i="14"/>
  <c r="D10253" i="14" s="1"/>
  <c r="F10253" i="14"/>
  <c r="E10254" i="14"/>
  <c r="F10254" i="14" s="1"/>
  <c r="E10255" i="14"/>
  <c r="C10255" i="14" s="1"/>
  <c r="E10256" i="14"/>
  <c r="D10256" i="14" s="1"/>
  <c r="F10256" i="14"/>
  <c r="C10257" i="14"/>
  <c r="D10257" i="14"/>
  <c r="E10257" i="14"/>
  <c r="F10257" i="14" s="1"/>
  <c r="E10258" i="14"/>
  <c r="C10258" i="14" s="1"/>
  <c r="C10259" i="14"/>
  <c r="E10259" i="14"/>
  <c r="D10259" i="14" s="1"/>
  <c r="F10259" i="14"/>
  <c r="C10260" i="14"/>
  <c r="D10260" i="14"/>
  <c r="E10260" i="14"/>
  <c r="F10260" i="14" s="1"/>
  <c r="C10261" i="14"/>
  <c r="E10261" i="14"/>
  <c r="D10261" i="14" s="1"/>
  <c r="F10261" i="14"/>
  <c r="C10262" i="14"/>
  <c r="E10262" i="14"/>
  <c r="D10262" i="14" s="1"/>
  <c r="F10262" i="14"/>
  <c r="E10263" i="14"/>
  <c r="F10263" i="14" s="1"/>
  <c r="E10264" i="14"/>
  <c r="C10264" i="14" s="1"/>
  <c r="E10265" i="14"/>
  <c r="D10265" i="14" s="1"/>
  <c r="C10266" i="14"/>
  <c r="D10266" i="14"/>
  <c r="E10266" i="14"/>
  <c r="F10266" i="14" s="1"/>
  <c r="D10267" i="14"/>
  <c r="E10267" i="14"/>
  <c r="C10267" i="14" s="1"/>
  <c r="C10268" i="14"/>
  <c r="E10268" i="14"/>
  <c r="D10268" i="14" s="1"/>
  <c r="F10268" i="14"/>
  <c r="C10269" i="14"/>
  <c r="D10269" i="14"/>
  <c r="E10269" i="14"/>
  <c r="F10269" i="14" s="1"/>
  <c r="C10270" i="14"/>
  <c r="E10270" i="14"/>
  <c r="D10270" i="14" s="1"/>
  <c r="F10270" i="14"/>
  <c r="C10271" i="14"/>
  <c r="E10271" i="14"/>
  <c r="D10271" i="14" s="1"/>
  <c r="F10271" i="14"/>
  <c r="E10272" i="14"/>
  <c r="F10272" i="14" s="1"/>
  <c r="E10273" i="14"/>
  <c r="C10273" i="14" s="1"/>
  <c r="E10274" i="14"/>
  <c r="D10274" i="14" s="1"/>
  <c r="C10275" i="14"/>
  <c r="D10275" i="14"/>
  <c r="E10275" i="14"/>
  <c r="F10275" i="14" s="1"/>
  <c r="D10276" i="14"/>
  <c r="E10276" i="14"/>
  <c r="C10276" i="14" s="1"/>
  <c r="C10277" i="14"/>
  <c r="E10277" i="14"/>
  <c r="D10277" i="14" s="1"/>
  <c r="F10277" i="14"/>
  <c r="C10278" i="14"/>
  <c r="D10278" i="14"/>
  <c r="E10278" i="14"/>
  <c r="F10278" i="14" s="1"/>
  <c r="C10279" i="14"/>
  <c r="E10279" i="14"/>
  <c r="D10279" i="14" s="1"/>
  <c r="F10279" i="14"/>
  <c r="C10280" i="14"/>
  <c r="E10280" i="14"/>
  <c r="D10280" i="14" s="1"/>
  <c r="F10280" i="14"/>
  <c r="E10281" i="14"/>
  <c r="F10281" i="14" s="1"/>
  <c r="E10282" i="14"/>
  <c r="C10282" i="14" s="1"/>
  <c r="E10283" i="14"/>
  <c r="D10283" i="14" s="1"/>
  <c r="C10284" i="14"/>
  <c r="D10284" i="14"/>
  <c r="E10284" i="14"/>
  <c r="F10284" i="14" s="1"/>
  <c r="D10285" i="14"/>
  <c r="E10285" i="14"/>
  <c r="C10285" i="14" s="1"/>
  <c r="C10286" i="14"/>
  <c r="E10286" i="14"/>
  <c r="D10286" i="14" s="1"/>
  <c r="F10286" i="14"/>
  <c r="C10287" i="14"/>
  <c r="D10287" i="14"/>
  <c r="E10287" i="14"/>
  <c r="F10287" i="14" s="1"/>
  <c r="C10288" i="14"/>
  <c r="E10288" i="14"/>
  <c r="D10288" i="14" s="1"/>
  <c r="F10288" i="14"/>
  <c r="C10289" i="14"/>
  <c r="E10289" i="14"/>
  <c r="D10289" i="14" s="1"/>
  <c r="F10289" i="14"/>
  <c r="E10290" i="14"/>
  <c r="F10290" i="14" s="1"/>
  <c r="E10291" i="14"/>
  <c r="C10291" i="14" s="1"/>
  <c r="E10292" i="14"/>
  <c r="D10292" i="14" s="1"/>
  <c r="C10293" i="14"/>
  <c r="D10293" i="14"/>
  <c r="E10293" i="14"/>
  <c r="F10293" i="14" s="1"/>
  <c r="D10294" i="14"/>
  <c r="E10294" i="14"/>
  <c r="C10294" i="14" s="1"/>
  <c r="C10295" i="14"/>
  <c r="E10295" i="14"/>
  <c r="D10295" i="14" s="1"/>
  <c r="F10295" i="14"/>
  <c r="C10296" i="14"/>
  <c r="D10296" i="14"/>
  <c r="E10296" i="14"/>
  <c r="F10296" i="14"/>
  <c r="E10297" i="14"/>
  <c r="D10297" i="14" s="1"/>
  <c r="C10298" i="14"/>
  <c r="D10298" i="14"/>
  <c r="E10298" i="14"/>
  <c r="F10298" i="14"/>
  <c r="C10299" i="14"/>
  <c r="D10299" i="14"/>
  <c r="E10299" i="14"/>
  <c r="F10299" i="14"/>
  <c r="E10300" i="14"/>
  <c r="D10300" i="14" s="1"/>
  <c r="C10301" i="14"/>
  <c r="D10301" i="14"/>
  <c r="E10301" i="14"/>
  <c r="F10301" i="14"/>
  <c r="C10302" i="14"/>
  <c r="D10302" i="14"/>
  <c r="E10302" i="14"/>
  <c r="F10302" i="14"/>
  <c r="E10303" i="14"/>
  <c r="D10303" i="14" s="1"/>
  <c r="C10304" i="14"/>
  <c r="D10304" i="14"/>
  <c r="E10304" i="14"/>
  <c r="F10304" i="14"/>
  <c r="C10305" i="14"/>
  <c r="D10305" i="14"/>
  <c r="E10305" i="14"/>
  <c r="F10305" i="14"/>
  <c r="E10306" i="14"/>
  <c r="D10306" i="14" s="1"/>
  <c r="C10307" i="14"/>
  <c r="D10307" i="14"/>
  <c r="E10307" i="14"/>
  <c r="F10307" i="14"/>
  <c r="C10308" i="14"/>
  <c r="D10308" i="14"/>
  <c r="E10308" i="14"/>
  <c r="F10308" i="14"/>
  <c r="E10309" i="14"/>
  <c r="D10309" i="14" s="1"/>
  <c r="C10310" i="14"/>
  <c r="D10310" i="14"/>
  <c r="E10310" i="14"/>
  <c r="F10310" i="14"/>
  <c r="C10311" i="14"/>
  <c r="D10311" i="14"/>
  <c r="E10311" i="14"/>
  <c r="F10311" i="14"/>
  <c r="E10312" i="14"/>
  <c r="D10312" i="14" s="1"/>
  <c r="C10313" i="14"/>
  <c r="D10313" i="14"/>
  <c r="E10313" i="14"/>
  <c r="F10313" i="14"/>
  <c r="C10314" i="14"/>
  <c r="D10314" i="14"/>
  <c r="E10314" i="14"/>
  <c r="F10314" i="14"/>
  <c r="E10315" i="14"/>
  <c r="D10315" i="14" s="1"/>
  <c r="C10316" i="14"/>
  <c r="D10316" i="14"/>
  <c r="E10316" i="14"/>
  <c r="F10316" i="14"/>
  <c r="C10317" i="14"/>
  <c r="D10317" i="14"/>
  <c r="E10317" i="14"/>
  <c r="F10317" i="14"/>
  <c r="E10318" i="14"/>
  <c r="D10318" i="14" s="1"/>
  <c r="C10319" i="14"/>
  <c r="D10319" i="14"/>
  <c r="E10319" i="14"/>
  <c r="F10319" i="14"/>
  <c r="C10320" i="14"/>
  <c r="D10320" i="14"/>
  <c r="E10320" i="14"/>
  <c r="F10320" i="14"/>
  <c r="E10321" i="14"/>
  <c r="D10321" i="14" s="1"/>
  <c r="C10322" i="14"/>
  <c r="D10322" i="14"/>
  <c r="E10322" i="14"/>
  <c r="F10322" i="14"/>
  <c r="C10323" i="14"/>
  <c r="D10323" i="14"/>
  <c r="E10323" i="14"/>
  <c r="F10323" i="14"/>
  <c r="E10324" i="14"/>
  <c r="D10324" i="14" s="1"/>
  <c r="C10325" i="14"/>
  <c r="D10325" i="14"/>
  <c r="E10325" i="14"/>
  <c r="F10325" i="14"/>
  <c r="C10326" i="14"/>
  <c r="D10326" i="14"/>
  <c r="E10326" i="14"/>
  <c r="F10326" i="14"/>
  <c r="E10327" i="14"/>
  <c r="D10327" i="14" s="1"/>
  <c r="C10328" i="14"/>
  <c r="D10328" i="14"/>
  <c r="E10328" i="14"/>
  <c r="F10328" i="14"/>
  <c r="C10329" i="14"/>
  <c r="D10329" i="14"/>
  <c r="E10329" i="14"/>
  <c r="F10329" i="14"/>
  <c r="E10330" i="14"/>
  <c r="D10330" i="14" s="1"/>
  <c r="C10331" i="14"/>
  <c r="D10331" i="14"/>
  <c r="E10331" i="14"/>
  <c r="F10331" i="14"/>
  <c r="C10332" i="14"/>
  <c r="D10332" i="14"/>
  <c r="E10332" i="14"/>
  <c r="F10332" i="14"/>
  <c r="E10333" i="14"/>
  <c r="D10333" i="14" s="1"/>
  <c r="C10334" i="14"/>
  <c r="D10334" i="14"/>
  <c r="E10334" i="14"/>
  <c r="F10334" i="14"/>
  <c r="C10335" i="14"/>
  <c r="D10335" i="14"/>
  <c r="E10335" i="14"/>
  <c r="F10335" i="14"/>
  <c r="E10336" i="14"/>
  <c r="D10336" i="14" s="1"/>
  <c r="C10337" i="14"/>
  <c r="D10337" i="14"/>
  <c r="E10337" i="14"/>
  <c r="F10337" i="14"/>
  <c r="C10338" i="14"/>
  <c r="D10338" i="14"/>
  <c r="E10338" i="14"/>
  <c r="F10338" i="14"/>
  <c r="E10339" i="14"/>
  <c r="D10339" i="14" s="1"/>
  <c r="C10340" i="14"/>
  <c r="D10340" i="14"/>
  <c r="E10340" i="14"/>
  <c r="F10340" i="14"/>
  <c r="C10341" i="14"/>
  <c r="D10341" i="14"/>
  <c r="E10341" i="14"/>
  <c r="F10341" i="14"/>
  <c r="E10342" i="14"/>
  <c r="D10342" i="14" s="1"/>
  <c r="C10343" i="14"/>
  <c r="D10343" i="14"/>
  <c r="E10343" i="14"/>
  <c r="F10343" i="14"/>
  <c r="C10344" i="14"/>
  <c r="D10344" i="14"/>
  <c r="E10344" i="14"/>
  <c r="F10344" i="14"/>
  <c r="E10345" i="14"/>
  <c r="D10345" i="14" s="1"/>
  <c r="C10346" i="14"/>
  <c r="D10346" i="14"/>
  <c r="E10346" i="14"/>
  <c r="F10346" i="14"/>
  <c r="C10347" i="14"/>
  <c r="E10347" i="14"/>
  <c r="D10347" i="14" s="1"/>
  <c r="F10347" i="14"/>
  <c r="E10348" i="14"/>
  <c r="D10348" i="14" s="1"/>
  <c r="C10349" i="14"/>
  <c r="D10349" i="14"/>
  <c r="E10349" i="14"/>
  <c r="F10349" i="14"/>
  <c r="C10350" i="14"/>
  <c r="E10350" i="14"/>
  <c r="D10350" i="14" s="1"/>
  <c r="F10350" i="14"/>
  <c r="E10351" i="14"/>
  <c r="D10351" i="14" s="1"/>
  <c r="C10352" i="14"/>
  <c r="D10352" i="14"/>
  <c r="E10352" i="14"/>
  <c r="F10352" i="14"/>
  <c r="C10353" i="14"/>
  <c r="E10353" i="14"/>
  <c r="D10353" i="14" s="1"/>
  <c r="F10353" i="14"/>
  <c r="E10354" i="14"/>
  <c r="D10354" i="14" s="1"/>
  <c r="C10355" i="14"/>
  <c r="D10355" i="14"/>
  <c r="E10355" i="14"/>
  <c r="F10355" i="14"/>
  <c r="I847" i="16"/>
  <c r="I843" i="16"/>
  <c r="I841" i="16"/>
  <c r="I849" i="16"/>
  <c r="I848" i="16"/>
  <c r="I846" i="16"/>
  <c r="I845" i="16"/>
  <c r="I844" i="16"/>
  <c r="I842" i="16"/>
  <c r="I840" i="16"/>
  <c r="I839" i="16"/>
  <c r="H3" i="25"/>
  <c r="I3" i="25"/>
  <c r="K3" i="25"/>
  <c r="I4" i="25"/>
  <c r="J4" i="25"/>
  <c r="I5" i="25"/>
  <c r="J5" i="25"/>
  <c r="H6" i="25"/>
  <c r="I6" i="25"/>
  <c r="K6" i="25"/>
  <c r="I7" i="25"/>
  <c r="J7" i="25"/>
  <c r="I8" i="25"/>
  <c r="J8" i="25"/>
  <c r="H9" i="25"/>
  <c r="I9" i="25"/>
  <c r="K9" i="25"/>
  <c r="I10" i="25"/>
  <c r="J10" i="25"/>
  <c r="I11" i="25"/>
  <c r="J11" i="25"/>
  <c r="K11" i="25"/>
  <c r="H12" i="25"/>
  <c r="I12" i="25"/>
  <c r="K12" i="25"/>
  <c r="I13" i="25"/>
  <c r="J13" i="25"/>
  <c r="I14" i="25"/>
  <c r="J14" i="25"/>
  <c r="H15" i="25"/>
  <c r="I15" i="25"/>
  <c r="K15" i="25"/>
  <c r="I16" i="25"/>
  <c r="J16" i="25"/>
  <c r="I17" i="25"/>
  <c r="J17" i="25"/>
  <c r="H18" i="25"/>
  <c r="I18" i="25"/>
  <c r="K18" i="25"/>
  <c r="I19" i="25"/>
  <c r="J19" i="25"/>
  <c r="I20" i="25"/>
  <c r="J20" i="25"/>
  <c r="K20" i="25"/>
  <c r="H21" i="25"/>
  <c r="I21" i="25"/>
  <c r="K21" i="25"/>
  <c r="I22" i="25"/>
  <c r="J22" i="25"/>
  <c r="I23" i="25"/>
  <c r="J23" i="25"/>
  <c r="H24" i="25"/>
  <c r="I24" i="25"/>
  <c r="K24" i="25"/>
  <c r="I25" i="25"/>
  <c r="J25" i="25"/>
  <c r="I26" i="25"/>
  <c r="J26" i="25"/>
  <c r="H27" i="25"/>
  <c r="I27" i="25"/>
  <c r="K27" i="25"/>
  <c r="I28" i="25"/>
  <c r="J28" i="25"/>
  <c r="I29" i="25"/>
  <c r="J29" i="25"/>
  <c r="K29" i="25"/>
  <c r="H30" i="25"/>
  <c r="I30" i="25"/>
  <c r="K30" i="25"/>
  <c r="I31" i="25"/>
  <c r="J31" i="25"/>
  <c r="I32" i="25"/>
  <c r="J32" i="25"/>
  <c r="H33" i="25"/>
  <c r="I33" i="25"/>
  <c r="K33" i="25"/>
  <c r="I34" i="25"/>
  <c r="J34" i="25"/>
  <c r="I35" i="25"/>
  <c r="J35" i="25"/>
  <c r="H36" i="25"/>
  <c r="I36" i="25"/>
  <c r="K36" i="25"/>
  <c r="I37" i="25"/>
  <c r="J37" i="25"/>
  <c r="I38" i="25"/>
  <c r="J38" i="25"/>
  <c r="K38" i="25"/>
  <c r="H39" i="25"/>
  <c r="I39" i="25"/>
  <c r="K39" i="25"/>
  <c r="I40" i="25"/>
  <c r="J40" i="25"/>
  <c r="I41" i="25"/>
  <c r="J41" i="25"/>
  <c r="H42" i="25"/>
  <c r="I42" i="25"/>
  <c r="K42" i="25"/>
  <c r="I43" i="25"/>
  <c r="J43" i="25"/>
  <c r="I44" i="25"/>
  <c r="J44" i="25"/>
  <c r="H45" i="25"/>
  <c r="I45" i="25"/>
  <c r="K45" i="25"/>
  <c r="I46" i="25"/>
  <c r="J46" i="25"/>
  <c r="I47" i="25"/>
  <c r="J47" i="25"/>
  <c r="K47" i="25"/>
  <c r="H48" i="25"/>
  <c r="I48" i="25"/>
  <c r="K48" i="25"/>
  <c r="I49" i="25"/>
  <c r="J49" i="25"/>
  <c r="I50" i="25"/>
  <c r="J50" i="25"/>
  <c r="H51" i="25"/>
  <c r="I51" i="25"/>
  <c r="K51" i="25"/>
  <c r="I52" i="25"/>
  <c r="J52" i="25"/>
  <c r="I53" i="25"/>
  <c r="J53" i="25"/>
  <c r="H54" i="25"/>
  <c r="I54" i="25"/>
  <c r="K54" i="25"/>
  <c r="I55" i="25"/>
  <c r="J55" i="25"/>
  <c r="I56" i="25"/>
  <c r="J56" i="25"/>
  <c r="K56" i="25"/>
  <c r="H57" i="25"/>
  <c r="I57" i="25"/>
  <c r="K57" i="25"/>
  <c r="I58" i="25"/>
  <c r="J58" i="25"/>
  <c r="I59" i="25"/>
  <c r="J59" i="25"/>
  <c r="H60" i="25"/>
  <c r="I60" i="25"/>
  <c r="K60" i="25"/>
  <c r="I61" i="25"/>
  <c r="J61" i="25"/>
  <c r="K61" i="25"/>
  <c r="I62" i="25"/>
  <c r="J62" i="25"/>
  <c r="H63" i="25"/>
  <c r="I63" i="25"/>
  <c r="K63" i="25"/>
  <c r="H64" i="25"/>
  <c r="I64" i="25"/>
  <c r="J64" i="25"/>
  <c r="K64" i="25"/>
  <c r="I65" i="25"/>
  <c r="J65" i="25"/>
  <c r="H66" i="25"/>
  <c r="I66" i="25"/>
  <c r="K66" i="25"/>
  <c r="H67" i="25"/>
  <c r="I67" i="25"/>
  <c r="J67" i="25"/>
  <c r="K67" i="25"/>
  <c r="I68" i="25"/>
  <c r="J68" i="25"/>
  <c r="H69" i="25"/>
  <c r="I69" i="25"/>
  <c r="K69" i="25"/>
  <c r="H70" i="25"/>
  <c r="I70" i="25"/>
  <c r="J70" i="25"/>
  <c r="K70" i="25"/>
  <c r="I71" i="25"/>
  <c r="J71" i="25"/>
  <c r="H72" i="25"/>
  <c r="I72" i="25"/>
  <c r="K72" i="25"/>
  <c r="H73" i="25"/>
  <c r="I73" i="25"/>
  <c r="J73" i="25"/>
  <c r="K73" i="25"/>
  <c r="I74" i="25"/>
  <c r="J74" i="25"/>
  <c r="H75" i="25"/>
  <c r="I75" i="25"/>
  <c r="J75" i="25"/>
  <c r="K75" i="25"/>
  <c r="H76" i="25"/>
  <c r="I76" i="25"/>
  <c r="J76" i="25"/>
  <c r="K76" i="25"/>
  <c r="I77" i="25"/>
  <c r="J77" i="25"/>
  <c r="H78" i="25"/>
  <c r="I78" i="25"/>
  <c r="J78" i="25"/>
  <c r="K78" i="25"/>
  <c r="H79" i="25"/>
  <c r="I79" i="25"/>
  <c r="J79" i="25"/>
  <c r="K79" i="25"/>
  <c r="I80" i="25"/>
  <c r="J80" i="25"/>
  <c r="H81" i="25"/>
  <c r="I81" i="25"/>
  <c r="J81" i="25"/>
  <c r="K81" i="25"/>
  <c r="H82" i="25"/>
  <c r="I82" i="25"/>
  <c r="J82" i="25"/>
  <c r="K82" i="25"/>
  <c r="I83" i="25"/>
  <c r="J83" i="25"/>
  <c r="K83" i="25"/>
  <c r="H84" i="25"/>
  <c r="I84" i="25"/>
  <c r="J84" i="25"/>
  <c r="K84" i="25"/>
  <c r="H85" i="25"/>
  <c r="I85" i="25"/>
  <c r="J85" i="25"/>
  <c r="K85" i="25"/>
  <c r="I86" i="25"/>
  <c r="J86" i="25"/>
  <c r="H87" i="25"/>
  <c r="I87" i="25"/>
  <c r="J87" i="25"/>
  <c r="K87" i="25"/>
  <c r="H88" i="25"/>
  <c r="I88" i="25"/>
  <c r="J88" i="25"/>
  <c r="K88" i="25"/>
  <c r="I89" i="25"/>
  <c r="J89" i="25"/>
  <c r="H90" i="25"/>
  <c r="I90" i="25"/>
  <c r="J90" i="25"/>
  <c r="K90" i="25"/>
  <c r="H91" i="25"/>
  <c r="I91" i="25"/>
  <c r="J91" i="25"/>
  <c r="K91" i="25"/>
  <c r="I92" i="25"/>
  <c r="J92" i="25"/>
  <c r="H93" i="25"/>
  <c r="I93" i="25"/>
  <c r="J93" i="25"/>
  <c r="K93" i="25"/>
  <c r="H94" i="25"/>
  <c r="I94" i="25"/>
  <c r="J94" i="25"/>
  <c r="K94" i="25"/>
  <c r="I95" i="25"/>
  <c r="J95" i="25"/>
  <c r="H96" i="25"/>
  <c r="I96" i="25"/>
  <c r="J96" i="25"/>
  <c r="K96" i="25"/>
  <c r="H97" i="25"/>
  <c r="I97" i="25"/>
  <c r="J97" i="25"/>
  <c r="K97" i="25"/>
  <c r="I98" i="25"/>
  <c r="J98" i="25"/>
  <c r="H99" i="25"/>
  <c r="I99" i="25"/>
  <c r="J99" i="25"/>
  <c r="K99" i="25"/>
  <c r="H100" i="25"/>
  <c r="I100" i="25"/>
  <c r="J100" i="25"/>
  <c r="K100" i="25"/>
  <c r="I101" i="25"/>
  <c r="J101" i="25"/>
  <c r="K101" i="25"/>
  <c r="H102" i="25"/>
  <c r="I102" i="25"/>
  <c r="J102" i="25"/>
  <c r="K102" i="25"/>
  <c r="H103" i="25"/>
  <c r="I103" i="25"/>
  <c r="J103" i="25"/>
  <c r="K103" i="25"/>
  <c r="I104" i="25"/>
  <c r="J104" i="25"/>
  <c r="H105" i="25"/>
  <c r="I105" i="25"/>
  <c r="J105" i="25"/>
  <c r="K105" i="25"/>
  <c r="H106" i="25"/>
  <c r="I106" i="25"/>
  <c r="J106" i="25"/>
  <c r="K106" i="25"/>
  <c r="I107" i="25"/>
  <c r="J107" i="25"/>
  <c r="H108" i="25"/>
  <c r="I108" i="25"/>
  <c r="J108" i="25"/>
  <c r="K108" i="25"/>
  <c r="H109" i="25"/>
  <c r="I109" i="25"/>
  <c r="J109" i="25"/>
  <c r="K109" i="25"/>
  <c r="I110" i="25"/>
  <c r="J110" i="25"/>
  <c r="H111" i="25"/>
  <c r="I111" i="25"/>
  <c r="J111" i="25"/>
  <c r="K111" i="25"/>
  <c r="H112" i="25"/>
  <c r="I112" i="25"/>
  <c r="J112" i="25"/>
  <c r="K112" i="25"/>
  <c r="I113" i="25"/>
  <c r="J113" i="25"/>
  <c r="H114" i="25"/>
  <c r="I114" i="25"/>
  <c r="J114" i="25"/>
  <c r="K114" i="25"/>
  <c r="H115" i="25"/>
  <c r="I115" i="25"/>
  <c r="J115" i="25"/>
  <c r="K115" i="25"/>
  <c r="I116" i="25"/>
  <c r="J116" i="25"/>
  <c r="H117" i="25"/>
  <c r="I117" i="25"/>
  <c r="J117" i="25"/>
  <c r="K117" i="25"/>
  <c r="H118" i="25"/>
  <c r="I118" i="25"/>
  <c r="J118" i="25"/>
  <c r="K118" i="25"/>
  <c r="I119" i="25"/>
  <c r="J119" i="25"/>
  <c r="K119" i="25"/>
  <c r="H120" i="25"/>
  <c r="I120" i="25"/>
  <c r="J120" i="25"/>
  <c r="K120" i="25"/>
  <c r="H121" i="25"/>
  <c r="I121" i="25"/>
  <c r="J121" i="25"/>
  <c r="K121" i="25"/>
  <c r="I122" i="25"/>
  <c r="J122" i="25"/>
  <c r="H123" i="25"/>
  <c r="I123" i="25"/>
  <c r="J123" i="25"/>
  <c r="K123" i="25"/>
  <c r="H124" i="25"/>
  <c r="I124" i="25"/>
  <c r="J124" i="25"/>
  <c r="K124" i="25"/>
  <c r="I125" i="25"/>
  <c r="J125" i="25"/>
  <c r="H126" i="25"/>
  <c r="I126" i="25"/>
  <c r="J126" i="25"/>
  <c r="K126" i="25"/>
  <c r="H127" i="25"/>
  <c r="I127" i="25"/>
  <c r="J127" i="25"/>
  <c r="K127" i="25"/>
  <c r="I128" i="25"/>
  <c r="J128" i="25"/>
  <c r="H129" i="25"/>
  <c r="I129" i="25"/>
  <c r="J129" i="25"/>
  <c r="K129" i="25"/>
  <c r="H130" i="25"/>
  <c r="I130" i="25"/>
  <c r="J130" i="25"/>
  <c r="K130" i="25"/>
  <c r="I131" i="25"/>
  <c r="J131" i="25"/>
  <c r="H132" i="25"/>
  <c r="I132" i="25"/>
  <c r="J132" i="25"/>
  <c r="K132" i="25"/>
  <c r="H133" i="25"/>
  <c r="I133" i="25"/>
  <c r="J133" i="25"/>
  <c r="K133" i="25"/>
  <c r="I134" i="25"/>
  <c r="J134" i="25"/>
  <c r="H135" i="25"/>
  <c r="I135" i="25"/>
  <c r="J135" i="25"/>
  <c r="K135" i="25"/>
  <c r="H136" i="25"/>
  <c r="I136" i="25"/>
  <c r="J136" i="25"/>
  <c r="K136" i="25"/>
  <c r="I137" i="25"/>
  <c r="J137" i="25"/>
  <c r="K137" i="25"/>
  <c r="H138" i="25"/>
  <c r="I138" i="25"/>
  <c r="J138" i="25"/>
  <c r="K138" i="25"/>
  <c r="H139" i="25"/>
  <c r="I139" i="25"/>
  <c r="J139" i="25"/>
  <c r="K139" i="25"/>
  <c r="I140" i="25"/>
  <c r="J140" i="25"/>
  <c r="H141" i="25"/>
  <c r="I141" i="25"/>
  <c r="J141" i="25"/>
  <c r="K141" i="25"/>
  <c r="H142" i="25"/>
  <c r="I142" i="25"/>
  <c r="J142" i="25"/>
  <c r="K142" i="25"/>
  <c r="I143" i="25"/>
  <c r="J143" i="25"/>
  <c r="H144" i="25"/>
  <c r="I144" i="25"/>
  <c r="J144" i="25"/>
  <c r="K144" i="25"/>
  <c r="H145" i="25"/>
  <c r="I145" i="25"/>
  <c r="J145" i="25"/>
  <c r="K145" i="25"/>
  <c r="I146" i="25"/>
  <c r="J146" i="25"/>
  <c r="K146" i="25"/>
  <c r="H147" i="25"/>
  <c r="I147" i="25"/>
  <c r="J147" i="25"/>
  <c r="K147" i="25"/>
  <c r="H148" i="25"/>
  <c r="I148" i="25"/>
  <c r="J148" i="25"/>
  <c r="K148" i="25"/>
  <c r="I149" i="25"/>
  <c r="J149" i="25"/>
  <c r="H150" i="25"/>
  <c r="I150" i="25"/>
  <c r="J150" i="25"/>
  <c r="K150" i="25"/>
  <c r="H151" i="25"/>
  <c r="I151" i="25"/>
  <c r="J151" i="25"/>
  <c r="K151" i="25"/>
  <c r="I152" i="25"/>
  <c r="J152" i="25"/>
  <c r="K152" i="25"/>
  <c r="H153" i="25"/>
  <c r="I153" i="25"/>
  <c r="J153" i="25"/>
  <c r="K153" i="25"/>
  <c r="H154" i="25"/>
  <c r="I154" i="25"/>
  <c r="J154" i="25"/>
  <c r="K154" i="25"/>
  <c r="I155" i="25"/>
  <c r="J155" i="25"/>
  <c r="K155" i="25"/>
  <c r="H156" i="25"/>
  <c r="I156" i="25"/>
  <c r="J156" i="25"/>
  <c r="K156" i="25"/>
  <c r="H157" i="25"/>
  <c r="I157" i="25"/>
  <c r="J157" i="25"/>
  <c r="K157" i="25"/>
  <c r="I158" i="25"/>
  <c r="J158" i="25"/>
  <c r="K158" i="25"/>
  <c r="H159" i="25"/>
  <c r="I159" i="25"/>
  <c r="J159" i="25"/>
  <c r="K159" i="25"/>
  <c r="H160" i="25"/>
  <c r="I160" i="25"/>
  <c r="J160" i="25"/>
  <c r="K160" i="25"/>
  <c r="I161" i="25"/>
  <c r="J161" i="25"/>
  <c r="K161" i="25"/>
  <c r="H162" i="25"/>
  <c r="I162" i="25"/>
  <c r="J162" i="25"/>
  <c r="K162" i="25"/>
  <c r="H163" i="25"/>
  <c r="I163" i="25"/>
  <c r="J163" i="25"/>
  <c r="K163" i="25"/>
  <c r="I164" i="25"/>
  <c r="J164" i="25"/>
  <c r="K164" i="25"/>
  <c r="H165" i="25"/>
  <c r="I165" i="25"/>
  <c r="J165" i="25"/>
  <c r="K165" i="25"/>
  <c r="H166" i="25"/>
  <c r="I166" i="25"/>
  <c r="J166" i="25"/>
  <c r="K166" i="25"/>
  <c r="I167" i="25"/>
  <c r="J167" i="25"/>
  <c r="K167" i="25"/>
  <c r="H168" i="25"/>
  <c r="I168" i="25"/>
  <c r="J168" i="25"/>
  <c r="K168" i="25"/>
  <c r="H169" i="25"/>
  <c r="I169" i="25"/>
  <c r="J169" i="25"/>
  <c r="K169" i="25"/>
  <c r="I170" i="25"/>
  <c r="J170" i="25"/>
  <c r="K170" i="25"/>
  <c r="H171" i="25"/>
  <c r="I171" i="25"/>
  <c r="J171" i="25"/>
  <c r="K171" i="25"/>
  <c r="H172" i="25"/>
  <c r="I172" i="25"/>
  <c r="J172" i="25"/>
  <c r="K172" i="25"/>
  <c r="I173" i="25"/>
  <c r="J173" i="25"/>
  <c r="K173" i="25"/>
  <c r="H174" i="25"/>
  <c r="I174" i="25"/>
  <c r="J174" i="25"/>
  <c r="K174" i="25"/>
  <c r="H175" i="25"/>
  <c r="I175" i="25"/>
  <c r="J175" i="25"/>
  <c r="K175" i="25"/>
  <c r="I176" i="25"/>
  <c r="J176" i="25"/>
  <c r="K176" i="25"/>
  <c r="H177" i="25"/>
  <c r="I177" i="25"/>
  <c r="J177" i="25"/>
  <c r="K177" i="25"/>
  <c r="H178" i="25"/>
  <c r="I178" i="25"/>
  <c r="J178" i="25"/>
  <c r="K178" i="25"/>
  <c r="I179" i="25"/>
  <c r="J179" i="25"/>
  <c r="K179" i="25"/>
  <c r="H180" i="25"/>
  <c r="I180" i="25"/>
  <c r="J180" i="25"/>
  <c r="K180" i="25"/>
  <c r="H181" i="25"/>
  <c r="I181" i="25"/>
  <c r="J181" i="25"/>
  <c r="K181" i="25"/>
  <c r="I182" i="25"/>
  <c r="J182" i="25"/>
  <c r="K182" i="25"/>
  <c r="H183" i="25"/>
  <c r="I183" i="25"/>
  <c r="J183" i="25"/>
  <c r="K183" i="25"/>
  <c r="H184" i="25"/>
  <c r="I184" i="25"/>
  <c r="J184" i="25"/>
  <c r="K184" i="25"/>
  <c r="I185" i="25"/>
  <c r="J185" i="25"/>
  <c r="K185" i="25"/>
  <c r="H186" i="25"/>
  <c r="I186" i="25"/>
  <c r="J186" i="25"/>
  <c r="K186" i="25"/>
  <c r="H187" i="25"/>
  <c r="I187" i="25"/>
  <c r="J187" i="25"/>
  <c r="K187" i="25"/>
  <c r="H188" i="25"/>
  <c r="I188" i="25"/>
  <c r="J188" i="25"/>
  <c r="K188" i="25"/>
  <c r="H189" i="25"/>
  <c r="I189" i="25"/>
  <c r="J189" i="25"/>
  <c r="K189" i="25"/>
  <c r="H190" i="25"/>
  <c r="I190" i="25"/>
  <c r="J190" i="25"/>
  <c r="K190" i="25"/>
  <c r="H191" i="25"/>
  <c r="I191" i="25"/>
  <c r="J191" i="25"/>
  <c r="K191" i="25"/>
  <c r="H192" i="25"/>
  <c r="I192" i="25"/>
  <c r="J192" i="25"/>
  <c r="K192" i="25"/>
  <c r="H193" i="25"/>
  <c r="I193" i="25"/>
  <c r="J193" i="25"/>
  <c r="K193" i="25"/>
  <c r="H194" i="25"/>
  <c r="I194" i="25"/>
  <c r="J194" i="25"/>
  <c r="K194" i="25"/>
  <c r="H195" i="25"/>
  <c r="I195" i="25"/>
  <c r="J195" i="25"/>
  <c r="K195" i="25"/>
  <c r="H196" i="25"/>
  <c r="I196" i="25"/>
  <c r="J196" i="25"/>
  <c r="K196" i="25"/>
  <c r="H197" i="25"/>
  <c r="I197" i="25"/>
  <c r="J197" i="25"/>
  <c r="K197" i="25"/>
  <c r="H198" i="25"/>
  <c r="I198" i="25"/>
  <c r="J198" i="25"/>
  <c r="K198" i="25"/>
  <c r="H199" i="25"/>
  <c r="I199" i="25"/>
  <c r="J199" i="25"/>
  <c r="K199" i="25"/>
  <c r="H200" i="25"/>
  <c r="I200" i="25"/>
  <c r="J200" i="25"/>
  <c r="K200" i="25"/>
  <c r="H201" i="25"/>
  <c r="I201" i="25"/>
  <c r="J201" i="25"/>
  <c r="K201" i="25"/>
  <c r="H202" i="25"/>
  <c r="I202" i="25"/>
  <c r="J202" i="25"/>
  <c r="K202" i="25"/>
  <c r="H203" i="25"/>
  <c r="I203" i="25"/>
  <c r="J203" i="25"/>
  <c r="K203" i="25"/>
  <c r="H204" i="25"/>
  <c r="I204" i="25"/>
  <c r="J204" i="25"/>
  <c r="K204" i="25"/>
  <c r="H205" i="25"/>
  <c r="I205" i="25"/>
  <c r="J205" i="25"/>
  <c r="K205" i="25"/>
  <c r="H206" i="25"/>
  <c r="I206" i="25"/>
  <c r="J206" i="25"/>
  <c r="K206" i="25"/>
  <c r="H207" i="25"/>
  <c r="I207" i="25"/>
  <c r="J207" i="25"/>
  <c r="K207" i="25"/>
  <c r="H208" i="25"/>
  <c r="I208" i="25"/>
  <c r="J208" i="25"/>
  <c r="K208" i="25"/>
  <c r="H209" i="25"/>
  <c r="I209" i="25"/>
  <c r="J209" i="25"/>
  <c r="K209" i="25"/>
  <c r="H210" i="25"/>
  <c r="I210" i="25"/>
  <c r="J210" i="25"/>
  <c r="K210" i="25"/>
  <c r="H211" i="25"/>
  <c r="I211" i="25"/>
  <c r="J211" i="25"/>
  <c r="K211" i="25"/>
  <c r="H212" i="25"/>
  <c r="I212" i="25"/>
  <c r="J212" i="25"/>
  <c r="K212" i="25"/>
  <c r="H213" i="25"/>
  <c r="I213" i="25"/>
  <c r="J213" i="25"/>
  <c r="K213" i="25"/>
  <c r="H214" i="25"/>
  <c r="I214" i="25"/>
  <c r="J214" i="25"/>
  <c r="K214" i="25"/>
  <c r="H215" i="25"/>
  <c r="I215" i="25"/>
  <c r="J215" i="25"/>
  <c r="K215" i="25"/>
  <c r="H216" i="25"/>
  <c r="I216" i="25"/>
  <c r="J216" i="25"/>
  <c r="K216" i="25"/>
  <c r="H217" i="25"/>
  <c r="I217" i="25"/>
  <c r="J217" i="25"/>
  <c r="K217" i="25"/>
  <c r="H218" i="25"/>
  <c r="I218" i="25"/>
  <c r="J218" i="25"/>
  <c r="K218" i="25"/>
  <c r="H219" i="25"/>
  <c r="I219" i="25"/>
  <c r="J219" i="25"/>
  <c r="K219" i="25"/>
  <c r="H220" i="25"/>
  <c r="I220" i="25"/>
  <c r="J220" i="25"/>
  <c r="K220" i="25"/>
  <c r="H221" i="25"/>
  <c r="I221" i="25"/>
  <c r="J221" i="25"/>
  <c r="K221" i="25"/>
  <c r="H222" i="25"/>
  <c r="I222" i="25"/>
  <c r="J222" i="25"/>
  <c r="K222" i="25"/>
  <c r="H223" i="25"/>
  <c r="I223" i="25"/>
  <c r="J223" i="25"/>
  <c r="K223" i="25"/>
  <c r="H224" i="25"/>
  <c r="I224" i="25"/>
  <c r="J224" i="25"/>
  <c r="K224" i="25"/>
  <c r="H225" i="25"/>
  <c r="I225" i="25"/>
  <c r="J225" i="25"/>
  <c r="K225" i="25"/>
  <c r="H226" i="25"/>
  <c r="I226" i="25"/>
  <c r="J226" i="25"/>
  <c r="K226" i="25"/>
  <c r="H227" i="25"/>
  <c r="I227" i="25"/>
  <c r="J227" i="25"/>
  <c r="K227" i="25"/>
  <c r="H228" i="25"/>
  <c r="I228" i="25"/>
  <c r="J228" i="25"/>
  <c r="K228" i="25"/>
  <c r="H229" i="25"/>
  <c r="I229" i="25"/>
  <c r="J229" i="25"/>
  <c r="K229" i="25"/>
  <c r="H230" i="25"/>
  <c r="I230" i="25"/>
  <c r="J230" i="25"/>
  <c r="K230" i="25"/>
  <c r="H231" i="25"/>
  <c r="I231" i="25"/>
  <c r="J231" i="25"/>
  <c r="K231" i="25"/>
  <c r="H232" i="25"/>
  <c r="I232" i="25"/>
  <c r="J232" i="25"/>
  <c r="K232" i="25"/>
  <c r="H233" i="25"/>
  <c r="I233" i="25"/>
  <c r="J233" i="25"/>
  <c r="K233" i="25"/>
  <c r="H234" i="25"/>
  <c r="I234" i="25"/>
  <c r="J234" i="25"/>
  <c r="K234" i="25"/>
  <c r="H235" i="25"/>
  <c r="I235" i="25"/>
  <c r="J235" i="25"/>
  <c r="K235" i="25"/>
  <c r="H236" i="25"/>
  <c r="I236" i="25"/>
  <c r="J236" i="25"/>
  <c r="K236" i="25"/>
  <c r="H237" i="25"/>
  <c r="I237" i="25"/>
  <c r="J237" i="25"/>
  <c r="K237" i="25"/>
  <c r="H238" i="25"/>
  <c r="I238" i="25"/>
  <c r="J238" i="25"/>
  <c r="K238" i="25"/>
  <c r="H239" i="25"/>
  <c r="I239" i="25"/>
  <c r="J239" i="25"/>
  <c r="K239" i="25"/>
  <c r="H240" i="25"/>
  <c r="I240" i="25"/>
  <c r="J240" i="25"/>
  <c r="K240" i="25"/>
  <c r="H241" i="25"/>
  <c r="I241" i="25"/>
  <c r="J241" i="25"/>
  <c r="K241" i="25"/>
  <c r="H242" i="25"/>
  <c r="I242" i="25"/>
  <c r="J242" i="25"/>
  <c r="K242" i="25"/>
  <c r="H243" i="25"/>
  <c r="I243" i="25"/>
  <c r="J243" i="25"/>
  <c r="K243" i="25"/>
  <c r="H244" i="25"/>
  <c r="I244" i="25"/>
  <c r="J244" i="25"/>
  <c r="K244" i="25"/>
  <c r="H245" i="25"/>
  <c r="I245" i="25"/>
  <c r="J245" i="25"/>
  <c r="K245" i="25"/>
  <c r="H246" i="25"/>
  <c r="I246" i="25"/>
  <c r="J246" i="25"/>
  <c r="K246" i="25"/>
  <c r="H247" i="25"/>
  <c r="I247" i="25"/>
  <c r="J247" i="25"/>
  <c r="K247" i="25"/>
  <c r="H248" i="25"/>
  <c r="I248" i="25"/>
  <c r="J248" i="25"/>
  <c r="K248" i="25"/>
  <c r="H249" i="25"/>
  <c r="I249" i="25"/>
  <c r="J249" i="25"/>
  <c r="K249" i="25"/>
  <c r="H250" i="25"/>
  <c r="I250" i="25"/>
  <c r="J250" i="25"/>
  <c r="K250" i="25"/>
  <c r="H251" i="25"/>
  <c r="I251" i="25"/>
  <c r="J251" i="25"/>
  <c r="K251" i="25"/>
  <c r="H252" i="25"/>
  <c r="I252" i="25"/>
  <c r="J252" i="25"/>
  <c r="K252" i="25"/>
  <c r="H253" i="25"/>
  <c r="I253" i="25"/>
  <c r="J253" i="25"/>
  <c r="K253" i="25"/>
  <c r="H254" i="25"/>
  <c r="I254" i="25"/>
  <c r="J254" i="25"/>
  <c r="K254" i="25"/>
  <c r="H255" i="25"/>
  <c r="I255" i="25"/>
  <c r="J255" i="25"/>
  <c r="K255" i="25"/>
  <c r="H256" i="25"/>
  <c r="I256" i="25"/>
  <c r="J256" i="25"/>
  <c r="K256" i="25"/>
  <c r="H257" i="25"/>
  <c r="I257" i="25"/>
  <c r="J257" i="25"/>
  <c r="K257" i="25"/>
  <c r="H258" i="25"/>
  <c r="I258" i="25"/>
  <c r="J258" i="25"/>
  <c r="K258" i="25"/>
  <c r="H259" i="25"/>
  <c r="I259" i="25"/>
  <c r="J259" i="25"/>
  <c r="K259" i="25"/>
  <c r="H260" i="25"/>
  <c r="I260" i="25"/>
  <c r="J260" i="25"/>
  <c r="K260" i="25"/>
  <c r="H261" i="25"/>
  <c r="I261" i="25"/>
  <c r="J261" i="25"/>
  <c r="K261" i="25"/>
  <c r="H262" i="25"/>
  <c r="I262" i="25"/>
  <c r="J262" i="25"/>
  <c r="K262" i="25"/>
  <c r="H263" i="25"/>
  <c r="I263" i="25"/>
  <c r="J263" i="25"/>
  <c r="K263" i="25"/>
  <c r="H264" i="25"/>
  <c r="I264" i="25"/>
  <c r="J264" i="25"/>
  <c r="K264" i="25"/>
  <c r="H265" i="25"/>
  <c r="I265" i="25"/>
  <c r="J265" i="25"/>
  <c r="K265" i="25"/>
  <c r="H266" i="25"/>
  <c r="I266" i="25"/>
  <c r="J266" i="25"/>
  <c r="K266" i="25"/>
  <c r="H267" i="25"/>
  <c r="I267" i="25"/>
  <c r="J267" i="25"/>
  <c r="K267" i="25"/>
  <c r="H268" i="25"/>
  <c r="I268" i="25"/>
  <c r="J268" i="25"/>
  <c r="K268" i="25"/>
  <c r="H269" i="25"/>
  <c r="I269" i="25"/>
  <c r="J269" i="25"/>
  <c r="K269" i="25"/>
  <c r="H270" i="25"/>
  <c r="I270" i="25"/>
  <c r="J270" i="25"/>
  <c r="K270" i="25"/>
  <c r="H271" i="25"/>
  <c r="I271" i="25"/>
  <c r="J271" i="25"/>
  <c r="K271" i="25"/>
  <c r="H272" i="25"/>
  <c r="I272" i="25"/>
  <c r="J272" i="25"/>
  <c r="K272" i="25"/>
  <c r="H273" i="25"/>
  <c r="I273" i="25"/>
  <c r="J273" i="25"/>
  <c r="K273" i="25"/>
  <c r="H274" i="25"/>
  <c r="I274" i="25"/>
  <c r="J274" i="25"/>
  <c r="K274" i="25"/>
  <c r="H275" i="25"/>
  <c r="I275" i="25"/>
  <c r="J275" i="25"/>
  <c r="K275" i="25"/>
  <c r="H276" i="25"/>
  <c r="I276" i="25"/>
  <c r="J276" i="25"/>
  <c r="K276" i="25"/>
  <c r="H277" i="25"/>
  <c r="I277" i="25"/>
  <c r="J277" i="25"/>
  <c r="K277" i="25"/>
  <c r="H278" i="25"/>
  <c r="I278" i="25"/>
  <c r="J278" i="25"/>
  <c r="K278" i="25"/>
  <c r="H279" i="25"/>
  <c r="I279" i="25"/>
  <c r="J279" i="25"/>
  <c r="K279" i="25"/>
  <c r="H280" i="25"/>
  <c r="I280" i="25"/>
  <c r="J280" i="25"/>
  <c r="K280" i="25"/>
  <c r="H281" i="25"/>
  <c r="I281" i="25"/>
  <c r="J281" i="25"/>
  <c r="K281" i="25"/>
  <c r="H282" i="25"/>
  <c r="I282" i="25"/>
  <c r="J282" i="25"/>
  <c r="K282" i="25"/>
  <c r="H283" i="25"/>
  <c r="I283" i="25"/>
  <c r="J283" i="25"/>
  <c r="K283" i="25"/>
  <c r="H284" i="25"/>
  <c r="I284" i="25"/>
  <c r="J284" i="25"/>
  <c r="K284" i="25"/>
  <c r="H285" i="25"/>
  <c r="I285" i="25"/>
  <c r="J285" i="25"/>
  <c r="K285" i="25"/>
  <c r="H286" i="25"/>
  <c r="I286" i="25"/>
  <c r="J286" i="25"/>
  <c r="K286" i="25"/>
  <c r="H287" i="25"/>
  <c r="I287" i="25"/>
  <c r="J287" i="25"/>
  <c r="K287" i="25"/>
  <c r="H288" i="25"/>
  <c r="I288" i="25"/>
  <c r="J288" i="25"/>
  <c r="K288" i="25"/>
  <c r="H289" i="25"/>
  <c r="I289" i="25"/>
  <c r="J289" i="25"/>
  <c r="K289" i="25"/>
  <c r="H290" i="25"/>
  <c r="I290" i="25"/>
  <c r="J290" i="25"/>
  <c r="K290" i="25"/>
  <c r="H291" i="25"/>
  <c r="I291" i="25"/>
  <c r="J291" i="25"/>
  <c r="K291" i="25"/>
  <c r="H292" i="25"/>
  <c r="I292" i="25"/>
  <c r="J292" i="25"/>
  <c r="K292" i="25"/>
  <c r="H293" i="25"/>
  <c r="I293" i="25"/>
  <c r="J293" i="25"/>
  <c r="K293" i="25"/>
  <c r="H294" i="25"/>
  <c r="I294" i="25"/>
  <c r="J294" i="25"/>
  <c r="K294" i="25"/>
  <c r="H295" i="25"/>
  <c r="I295" i="25"/>
  <c r="J295" i="25"/>
  <c r="K295" i="25"/>
  <c r="H296" i="25"/>
  <c r="I296" i="25"/>
  <c r="J296" i="25"/>
  <c r="K296" i="25"/>
  <c r="H297" i="25"/>
  <c r="I297" i="25"/>
  <c r="J297" i="25"/>
  <c r="K297" i="25"/>
  <c r="H298" i="25"/>
  <c r="I298" i="25"/>
  <c r="J298" i="25"/>
  <c r="K298" i="25"/>
  <c r="H299" i="25"/>
  <c r="I299" i="25"/>
  <c r="J299" i="25"/>
  <c r="K299" i="25"/>
  <c r="H300" i="25"/>
  <c r="I300" i="25"/>
  <c r="J300" i="25"/>
  <c r="K300" i="25"/>
  <c r="H301" i="25"/>
  <c r="I301" i="25"/>
  <c r="J301" i="25"/>
  <c r="K301" i="25"/>
  <c r="H302" i="25"/>
  <c r="I302" i="25"/>
  <c r="J302" i="25"/>
  <c r="K302" i="25"/>
  <c r="H303" i="25"/>
  <c r="I303" i="25"/>
  <c r="J303" i="25"/>
  <c r="K303" i="25"/>
  <c r="H304" i="25"/>
  <c r="I304" i="25"/>
  <c r="J304" i="25"/>
  <c r="K304" i="25"/>
  <c r="H305" i="25"/>
  <c r="I305" i="25"/>
  <c r="J305" i="25"/>
  <c r="K305" i="25"/>
  <c r="H306" i="25"/>
  <c r="I306" i="25"/>
  <c r="J306" i="25"/>
  <c r="K306" i="25"/>
  <c r="H307" i="25"/>
  <c r="I307" i="25"/>
  <c r="J307" i="25"/>
  <c r="K307" i="25"/>
  <c r="H308" i="25"/>
  <c r="I308" i="25"/>
  <c r="J308" i="25"/>
  <c r="K308" i="25"/>
  <c r="H309" i="25"/>
  <c r="I309" i="25"/>
  <c r="J309" i="25"/>
  <c r="K309" i="25"/>
  <c r="H310" i="25"/>
  <c r="I310" i="25"/>
  <c r="J310" i="25"/>
  <c r="K310" i="25"/>
  <c r="H311" i="25"/>
  <c r="I311" i="25"/>
  <c r="J311" i="25"/>
  <c r="K311" i="25"/>
  <c r="H312" i="25"/>
  <c r="I312" i="25"/>
  <c r="J312" i="25"/>
  <c r="K312" i="25"/>
  <c r="H313" i="25"/>
  <c r="I313" i="25"/>
  <c r="J313" i="25"/>
  <c r="K313" i="25"/>
  <c r="H314" i="25"/>
  <c r="I314" i="25"/>
  <c r="J314" i="25"/>
  <c r="K314" i="25"/>
  <c r="H315" i="25"/>
  <c r="I315" i="25"/>
  <c r="J315" i="25"/>
  <c r="K315" i="25"/>
  <c r="H316" i="25"/>
  <c r="I316" i="25"/>
  <c r="J316" i="25"/>
  <c r="K316" i="25"/>
  <c r="H317" i="25"/>
  <c r="I317" i="25"/>
  <c r="J317" i="25"/>
  <c r="K317" i="25"/>
  <c r="H318" i="25"/>
  <c r="I318" i="25"/>
  <c r="J318" i="25"/>
  <c r="K318" i="25"/>
  <c r="H319" i="25"/>
  <c r="I319" i="25"/>
  <c r="J319" i="25"/>
  <c r="K319" i="25"/>
  <c r="H320" i="25"/>
  <c r="I320" i="25"/>
  <c r="J320" i="25"/>
  <c r="K320" i="25"/>
  <c r="H321" i="25"/>
  <c r="I321" i="25"/>
  <c r="J321" i="25"/>
  <c r="K321" i="25"/>
  <c r="H322" i="25"/>
  <c r="I322" i="25"/>
  <c r="J322" i="25"/>
  <c r="K322" i="25"/>
  <c r="H323" i="25"/>
  <c r="I323" i="25"/>
  <c r="J323" i="25"/>
  <c r="K323" i="25"/>
  <c r="H324" i="25"/>
  <c r="I324" i="25"/>
  <c r="J324" i="25"/>
  <c r="K324" i="25"/>
  <c r="H325" i="25"/>
  <c r="I325" i="25"/>
  <c r="J325" i="25"/>
  <c r="K325" i="25"/>
  <c r="H326" i="25"/>
  <c r="I326" i="25"/>
  <c r="J326" i="25"/>
  <c r="K326" i="25"/>
  <c r="H327" i="25"/>
  <c r="I327" i="25"/>
  <c r="J327" i="25"/>
  <c r="K327" i="25"/>
  <c r="H328" i="25"/>
  <c r="I328" i="25"/>
  <c r="J328" i="25"/>
  <c r="K328" i="25"/>
  <c r="H329" i="25"/>
  <c r="I329" i="25"/>
  <c r="J329" i="25"/>
  <c r="K329" i="25"/>
  <c r="H330" i="25"/>
  <c r="I330" i="25"/>
  <c r="J330" i="25"/>
  <c r="K330" i="25"/>
  <c r="H331" i="25"/>
  <c r="I331" i="25"/>
  <c r="J331" i="25"/>
  <c r="K331" i="25"/>
  <c r="H332" i="25"/>
  <c r="I332" i="25"/>
  <c r="J332" i="25"/>
  <c r="K332" i="25"/>
  <c r="H333" i="25"/>
  <c r="I333" i="25"/>
  <c r="J333" i="25"/>
  <c r="K333" i="25"/>
  <c r="E9694" i="14"/>
  <c r="C9694" i="14" s="1"/>
  <c r="E9695" i="14"/>
  <c r="F9695" i="14" s="1"/>
  <c r="C9696" i="14"/>
  <c r="D9696" i="14"/>
  <c r="E9696" i="14"/>
  <c r="F9696" i="14"/>
  <c r="E9697" i="14"/>
  <c r="F9697" i="14" s="1"/>
  <c r="E9698" i="14"/>
  <c r="F9698" i="14" s="1"/>
  <c r="C9699" i="14"/>
  <c r="E9699" i="14"/>
  <c r="D9699" i="14" s="1"/>
  <c r="E9700" i="14"/>
  <c r="D9700" i="14" s="1"/>
  <c r="F9700" i="14"/>
  <c r="E9701" i="14"/>
  <c r="D9701" i="14" s="1"/>
  <c r="E9702" i="14"/>
  <c r="C9702" i="14" s="1"/>
  <c r="F9702" i="14"/>
  <c r="E9703" i="14"/>
  <c r="D9703" i="14" s="1"/>
  <c r="E9704" i="14"/>
  <c r="D9704" i="14" s="1"/>
  <c r="C9705" i="14"/>
  <c r="E9705" i="14"/>
  <c r="D9705" i="14" s="1"/>
  <c r="E9706" i="14"/>
  <c r="D9706" i="14" s="1"/>
  <c r="F9706" i="14"/>
  <c r="E9707" i="14"/>
  <c r="D9707" i="14" s="1"/>
  <c r="E9708" i="14"/>
  <c r="C9708" i="14" s="1"/>
  <c r="F9708" i="14"/>
  <c r="E9709" i="14"/>
  <c r="D9709" i="14" s="1"/>
  <c r="E9710" i="14"/>
  <c r="D9710" i="14" s="1"/>
  <c r="C9711" i="14"/>
  <c r="E9711" i="14"/>
  <c r="D9711" i="14" s="1"/>
  <c r="E9712" i="14"/>
  <c r="D9712" i="14" s="1"/>
  <c r="F9712" i="14"/>
  <c r="E9713" i="14"/>
  <c r="D9713" i="14" s="1"/>
  <c r="E9714" i="14"/>
  <c r="C9714" i="14" s="1"/>
  <c r="F9714" i="14"/>
  <c r="E9715" i="14"/>
  <c r="D9715" i="14" s="1"/>
  <c r="E9716" i="14"/>
  <c r="D9716" i="14" s="1"/>
  <c r="C9717" i="14"/>
  <c r="E9717" i="14"/>
  <c r="D9717" i="14" s="1"/>
  <c r="E9718" i="14"/>
  <c r="D9718" i="14" s="1"/>
  <c r="F9718" i="14"/>
  <c r="E9719" i="14"/>
  <c r="D9719" i="14" s="1"/>
  <c r="E9720" i="14"/>
  <c r="C9720" i="14" s="1"/>
  <c r="F9720" i="14"/>
  <c r="E9721" i="14"/>
  <c r="D9721" i="14" s="1"/>
  <c r="E9722" i="14"/>
  <c r="D9722" i="14" s="1"/>
  <c r="C9723" i="14"/>
  <c r="E9723" i="14"/>
  <c r="D9723" i="14" s="1"/>
  <c r="E9724" i="14"/>
  <c r="D9724" i="14" s="1"/>
  <c r="F9724" i="14"/>
  <c r="E9725" i="14"/>
  <c r="D9725" i="14" s="1"/>
  <c r="E9726" i="14"/>
  <c r="C9726" i="14" s="1"/>
  <c r="F9726" i="14"/>
  <c r="E9727" i="14"/>
  <c r="D9727" i="14" s="1"/>
  <c r="E9728" i="14"/>
  <c r="D9728" i="14" s="1"/>
  <c r="C9729" i="14"/>
  <c r="E9729" i="14"/>
  <c r="D9729" i="14" s="1"/>
  <c r="E9730" i="14"/>
  <c r="D9730" i="14" s="1"/>
  <c r="F9730" i="14"/>
  <c r="E9731" i="14"/>
  <c r="D9731" i="14" s="1"/>
  <c r="E9732" i="14"/>
  <c r="C9732" i="14" s="1"/>
  <c r="F9732" i="14"/>
  <c r="E9733" i="14"/>
  <c r="D9733" i="14" s="1"/>
  <c r="E9734" i="14"/>
  <c r="D9734" i="14" s="1"/>
  <c r="C9735" i="14"/>
  <c r="E9735" i="14"/>
  <c r="D9735" i="14" s="1"/>
  <c r="E9736" i="14"/>
  <c r="D9736" i="14" s="1"/>
  <c r="F9736" i="14"/>
  <c r="E9737" i="14"/>
  <c r="F9737" i="14" s="1"/>
  <c r="E9738" i="14"/>
  <c r="F9738" i="14"/>
  <c r="E9739" i="14"/>
  <c r="E9740" i="14"/>
  <c r="E9741" i="14"/>
  <c r="C9741" i="14" s="1"/>
  <c r="E9742" i="14"/>
  <c r="C9742" i="14" s="1"/>
  <c r="C9743" i="14"/>
  <c r="D9743" i="14"/>
  <c r="E9743" i="14"/>
  <c r="F9743" i="14" s="1"/>
  <c r="C9744" i="14"/>
  <c r="E9744" i="14"/>
  <c r="D9744" i="14" s="1"/>
  <c r="F9744" i="14"/>
  <c r="C9745" i="14"/>
  <c r="E9745" i="14"/>
  <c r="D9745" i="14" s="1"/>
  <c r="F9745" i="14"/>
  <c r="E9746" i="14"/>
  <c r="C9746" i="14" s="1"/>
  <c r="E9747" i="14"/>
  <c r="E9748" i="14"/>
  <c r="F9748" i="14" s="1"/>
  <c r="E9749" i="14"/>
  <c r="E9750" i="14"/>
  <c r="D9750" i="14" s="1"/>
  <c r="E9751" i="14"/>
  <c r="C9752" i="14"/>
  <c r="E9752" i="14"/>
  <c r="F9752" i="14" s="1"/>
  <c r="E9753" i="14"/>
  <c r="C9753" i="14" s="1"/>
  <c r="F9753" i="14"/>
  <c r="E9754" i="14"/>
  <c r="D9754" i="14" s="1"/>
  <c r="E9755" i="14"/>
  <c r="E9756" i="14"/>
  <c r="D9756" i="14" s="1"/>
  <c r="F9756" i="14"/>
  <c r="E9757" i="14"/>
  <c r="F9757" i="14"/>
  <c r="E9758" i="14"/>
  <c r="D9758" i="14" s="1"/>
  <c r="E9759" i="14"/>
  <c r="D9759" i="14" s="1"/>
  <c r="E9760" i="14"/>
  <c r="C9761" i="14"/>
  <c r="E9761" i="14"/>
  <c r="F9761" i="14" s="1"/>
  <c r="C9762" i="14"/>
  <c r="D9762" i="14"/>
  <c r="E9762" i="14"/>
  <c r="F9762" i="14"/>
  <c r="E9763" i="14"/>
  <c r="D9763" i="14" s="1"/>
  <c r="F9763" i="14"/>
  <c r="E9764" i="14"/>
  <c r="E9765" i="14"/>
  <c r="D9765" i="14" s="1"/>
  <c r="E9766" i="14"/>
  <c r="E9767" i="14"/>
  <c r="E9768" i="14"/>
  <c r="E9769" i="14"/>
  <c r="C9769" i="14" s="1"/>
  <c r="E9770" i="14"/>
  <c r="F9770" i="14" s="1"/>
  <c r="C9771" i="14"/>
  <c r="E9771" i="14"/>
  <c r="D9771" i="14" s="1"/>
  <c r="E9772" i="14"/>
  <c r="D9772" i="14" s="1"/>
  <c r="F9772" i="14"/>
  <c r="E9773" i="14"/>
  <c r="C9773" i="14" s="1"/>
  <c r="E9774" i="14"/>
  <c r="D9774" i="14" s="1"/>
  <c r="E9775" i="14"/>
  <c r="F9775" i="14"/>
  <c r="E9776" i="14"/>
  <c r="E9777" i="14"/>
  <c r="D9777" i="14" s="1"/>
  <c r="E9778" i="14"/>
  <c r="C9778" i="14" s="1"/>
  <c r="C9779" i="14"/>
  <c r="D9779" i="14"/>
  <c r="E9779" i="14"/>
  <c r="F9779" i="14" s="1"/>
  <c r="C9780" i="14"/>
  <c r="E9780" i="14"/>
  <c r="D9780" i="14" s="1"/>
  <c r="F9780" i="14"/>
  <c r="C9781" i="14"/>
  <c r="E9781" i="14"/>
  <c r="D9781" i="14" s="1"/>
  <c r="F9781" i="14"/>
  <c r="E9782" i="14"/>
  <c r="C9782" i="14" s="1"/>
  <c r="E9783" i="14"/>
  <c r="D9783" i="14" s="1"/>
  <c r="F9783" i="14"/>
  <c r="E9784" i="14"/>
  <c r="F9784" i="14"/>
  <c r="E9785" i="14"/>
  <c r="D9785" i="14" s="1"/>
  <c r="E9786" i="14"/>
  <c r="E9787" i="14"/>
  <c r="C9788" i="14"/>
  <c r="D9788" i="14"/>
  <c r="E9788" i="14"/>
  <c r="F9788" i="14" s="1"/>
  <c r="E9789" i="14"/>
  <c r="C9790" i="14"/>
  <c r="E9790" i="14"/>
  <c r="D9790" i="14" s="1"/>
  <c r="F9790" i="14"/>
  <c r="E9791" i="14"/>
  <c r="C9792" i="14"/>
  <c r="E9792" i="14"/>
  <c r="D9792" i="14" s="1"/>
  <c r="F9792" i="14"/>
  <c r="E9793" i="14"/>
  <c r="E9794" i="14"/>
  <c r="E9795" i="14"/>
  <c r="C9796" i="14"/>
  <c r="E9796" i="14"/>
  <c r="C9797" i="14"/>
  <c r="E9797" i="14"/>
  <c r="F9797" i="14" s="1"/>
  <c r="C9798" i="14"/>
  <c r="D9798" i="14"/>
  <c r="E9798" i="14"/>
  <c r="F9798" i="14"/>
  <c r="E9799" i="14"/>
  <c r="D9799" i="14" s="1"/>
  <c r="F9799" i="14"/>
  <c r="C9800" i="14"/>
  <c r="E9800" i="14"/>
  <c r="C9801" i="14"/>
  <c r="E9801" i="14"/>
  <c r="D9801" i="14" s="1"/>
  <c r="F9801" i="14"/>
  <c r="E9802" i="14"/>
  <c r="C9803" i="14"/>
  <c r="D9803" i="14"/>
  <c r="E9803" i="14"/>
  <c r="F9803" i="14" s="1"/>
  <c r="E9804" i="14"/>
  <c r="E9805" i="14"/>
  <c r="C9805" i="14" s="1"/>
  <c r="E9806" i="14"/>
  <c r="C9807" i="14"/>
  <c r="D9807" i="14"/>
  <c r="E9807" i="14"/>
  <c r="F9807" i="14"/>
  <c r="E9808" i="14"/>
  <c r="E9809" i="14"/>
  <c r="E9810" i="14"/>
  <c r="E9811" i="14"/>
  <c r="F9811" i="14" s="1"/>
  <c r="E9812" i="14"/>
  <c r="E9813" i="14"/>
  <c r="F9813" i="14"/>
  <c r="E9814" i="14"/>
  <c r="E9815" i="14"/>
  <c r="C9815" i="14" s="1"/>
  <c r="E9816" i="14"/>
  <c r="C9816" i="14" s="1"/>
  <c r="F9816" i="14"/>
  <c r="E9817" i="14"/>
  <c r="F9817" i="14" s="1"/>
  <c r="C9818" i="14"/>
  <c r="E9818" i="14"/>
  <c r="E9819" i="14"/>
  <c r="D9819" i="14" s="1"/>
  <c r="E9820" i="14"/>
  <c r="F9820" i="14" s="1"/>
  <c r="C9821" i="14"/>
  <c r="E9821" i="14"/>
  <c r="C9822" i="14"/>
  <c r="E9822" i="14"/>
  <c r="D9822" i="14" s="1"/>
  <c r="F9822" i="14"/>
  <c r="E9823" i="14"/>
  <c r="E9824" i="14"/>
  <c r="D9825" i="14"/>
  <c r="E9825" i="14"/>
  <c r="E9826" i="14"/>
  <c r="C9827" i="14"/>
  <c r="D9827" i="14"/>
  <c r="E9827" i="14"/>
  <c r="F9827" i="14" s="1"/>
  <c r="C9828" i="14"/>
  <c r="E9828" i="14"/>
  <c r="D9828" i="14" s="1"/>
  <c r="F9828" i="14"/>
  <c r="C9829" i="14"/>
  <c r="E9829" i="14"/>
  <c r="D9829" i="14" s="1"/>
  <c r="C9830" i="14"/>
  <c r="E9830" i="14"/>
  <c r="E9831" i="14"/>
  <c r="E9832" i="14"/>
  <c r="F9832" i="14" s="1"/>
  <c r="E9833" i="14"/>
  <c r="E9834" i="14"/>
  <c r="D9834" i="14" s="1"/>
  <c r="E9835" i="14"/>
  <c r="C9836" i="14"/>
  <c r="D9836" i="14"/>
  <c r="E9836" i="14"/>
  <c r="F9836" i="14" s="1"/>
  <c r="E9837" i="14"/>
  <c r="C9838" i="14"/>
  <c r="E9838" i="14"/>
  <c r="E9839" i="14"/>
  <c r="C9839" i="14" s="1"/>
  <c r="C9840" i="14"/>
  <c r="E9840" i="14"/>
  <c r="E9841" i="14"/>
  <c r="E9842" i="14"/>
  <c r="E9843" i="14"/>
  <c r="E9844" i="14"/>
  <c r="E9845" i="14"/>
  <c r="F9845" i="14" s="1"/>
  <c r="E9846" i="14"/>
  <c r="E9847" i="14"/>
  <c r="E9848" i="14"/>
  <c r="C9848" i="14" s="1"/>
  <c r="E9849" i="14"/>
  <c r="E9850" i="14"/>
  <c r="E9851" i="14"/>
  <c r="F9851" i="14" s="1"/>
  <c r="E9852" i="14"/>
  <c r="C9852" i="14" s="1"/>
  <c r="E9853" i="14"/>
  <c r="E9854" i="14"/>
  <c r="F9854" i="14" s="1"/>
  <c r="C9855" i="14"/>
  <c r="D9855" i="14"/>
  <c r="E9855" i="14"/>
  <c r="F9855" i="14"/>
  <c r="E9856" i="14"/>
  <c r="D9856" i="14" s="1"/>
  <c r="F9856" i="14"/>
  <c r="E9857" i="14"/>
  <c r="E9858" i="14"/>
  <c r="E9859" i="14"/>
  <c r="F9859" i="14"/>
  <c r="E9860" i="14"/>
  <c r="F9860" i="14" s="1"/>
  <c r="E9861" i="14"/>
  <c r="E9862" i="14"/>
  <c r="C9863" i="14"/>
  <c r="D9863" i="14"/>
  <c r="E9863" i="14"/>
  <c r="F9863" i="14" s="1"/>
  <c r="C9864" i="14"/>
  <c r="E9864" i="14"/>
  <c r="D9864" i="14" s="1"/>
  <c r="F9864" i="14"/>
  <c r="C9865" i="14"/>
  <c r="E9865" i="14"/>
  <c r="D9865" i="14" s="1"/>
  <c r="F9865" i="14"/>
  <c r="E9866" i="14"/>
  <c r="E9867" i="14"/>
  <c r="E9868" i="14"/>
  <c r="F9868" i="14" s="1"/>
  <c r="E9869" i="14"/>
  <c r="E9870" i="14"/>
  <c r="C9870" i="14" s="1"/>
  <c r="F9870" i="14"/>
  <c r="E9871" i="14"/>
  <c r="E9872" i="14"/>
  <c r="F9872" i="14" s="1"/>
  <c r="E9873" i="14"/>
  <c r="C9873" i="14" s="1"/>
  <c r="F9873" i="14"/>
  <c r="E9874" i="14"/>
  <c r="D9874" i="14" s="1"/>
  <c r="F9874" i="14"/>
  <c r="E9875" i="14"/>
  <c r="E9876" i="14"/>
  <c r="C9876" i="14" s="1"/>
  <c r="F9876" i="14"/>
  <c r="E9877" i="14"/>
  <c r="F9877" i="14" s="1"/>
  <c r="E9878" i="14"/>
  <c r="F9878" i="14" s="1"/>
  <c r="E9879" i="14"/>
  <c r="C9879" i="14" s="1"/>
  <c r="F9879" i="14"/>
  <c r="E9880" i="14"/>
  <c r="E9881" i="14"/>
  <c r="F9881" i="14" s="1"/>
  <c r="E9882" i="14"/>
  <c r="C9882" i="14" s="1"/>
  <c r="F9882" i="14"/>
  <c r="E9883" i="14"/>
  <c r="D9883" i="14" s="1"/>
  <c r="F9883" i="14"/>
  <c r="E9884" i="14"/>
  <c r="E9885" i="14"/>
  <c r="C9885" i="14" s="1"/>
  <c r="F9885" i="14"/>
  <c r="E9886" i="14"/>
  <c r="F9886" i="14"/>
  <c r="E9887" i="14"/>
  <c r="F9887" i="14" s="1"/>
  <c r="E9888" i="14"/>
  <c r="C9888" i="14" s="1"/>
  <c r="F9888" i="14"/>
  <c r="E9889" i="14"/>
  <c r="C9890" i="14"/>
  <c r="D9890" i="14"/>
  <c r="E9890" i="14"/>
  <c r="F9890" i="14" s="1"/>
  <c r="E9891" i="14"/>
  <c r="D9891" i="14" s="1"/>
  <c r="F9891" i="14"/>
  <c r="C9892" i="14"/>
  <c r="E9892" i="14"/>
  <c r="D9892" i="14" s="1"/>
  <c r="F9892" i="14"/>
  <c r="E9893" i="14"/>
  <c r="C9894" i="14"/>
  <c r="D9894" i="14"/>
  <c r="E9894" i="14"/>
  <c r="F9894" i="14" s="1"/>
  <c r="E9895" i="14"/>
  <c r="F9895" i="14" s="1"/>
  <c r="C9896" i="14"/>
  <c r="E9896" i="14"/>
  <c r="F9896" i="14" s="1"/>
  <c r="E9897" i="14"/>
  <c r="C9897" i="14" s="1"/>
  <c r="F9897" i="14"/>
  <c r="E9898" i="14"/>
  <c r="E9899" i="14"/>
  <c r="F9899" i="14" s="1"/>
  <c r="C9900" i="14"/>
  <c r="D9900" i="14"/>
  <c r="E9900" i="14"/>
  <c r="F9900" i="14"/>
  <c r="E9901" i="14"/>
  <c r="D9901" i="14" s="1"/>
  <c r="F9901" i="14"/>
  <c r="E9902" i="14"/>
  <c r="E9903" i="14"/>
  <c r="E9904" i="14"/>
  <c r="F9904" i="14" s="1"/>
  <c r="E9905" i="14"/>
  <c r="F9905" i="14" s="1"/>
  <c r="E9906" i="14"/>
  <c r="C9906" i="14" s="1"/>
  <c r="F9906" i="14"/>
  <c r="E9907" i="14"/>
  <c r="E9908" i="14"/>
  <c r="F9908" i="14" s="1"/>
  <c r="D9909" i="14"/>
  <c r="E9909" i="14"/>
  <c r="C9909" i="14" s="1"/>
  <c r="E9910" i="14"/>
  <c r="D9910" i="14" s="1"/>
  <c r="F9910" i="14"/>
  <c r="E9911" i="14"/>
  <c r="E9912" i="14"/>
  <c r="E9913" i="14"/>
  <c r="F9913" i="14" s="1"/>
  <c r="E9914" i="14"/>
  <c r="F9914" i="14" s="1"/>
  <c r="E9915" i="14"/>
  <c r="F9915" i="14" s="1"/>
  <c r="E9916" i="14"/>
  <c r="D9917" i="14"/>
  <c r="E9917" i="14"/>
  <c r="F9917" i="14" s="1"/>
  <c r="C9918" i="14"/>
  <c r="D9918" i="14"/>
  <c r="E9918" i="14"/>
  <c r="F9918" i="14" s="1"/>
  <c r="C9919" i="14"/>
  <c r="E9919" i="14"/>
  <c r="D9919" i="14" s="1"/>
  <c r="F9919" i="14"/>
  <c r="E9920" i="14"/>
  <c r="C9921" i="14"/>
  <c r="E9921" i="14"/>
  <c r="E9922" i="14"/>
  <c r="F9922" i="14" s="1"/>
  <c r="E9923" i="14"/>
  <c r="E9924" i="14"/>
  <c r="C9924" i="14" s="1"/>
  <c r="F9924" i="14"/>
  <c r="E9925" i="14"/>
  <c r="E9926" i="14"/>
  <c r="F9926" i="14" s="1"/>
  <c r="D9927" i="14"/>
  <c r="E9927" i="14"/>
  <c r="C9927" i="14" s="1"/>
  <c r="F9927" i="14"/>
  <c r="E9928" i="14"/>
  <c r="D9928" i="14" s="1"/>
  <c r="F9928" i="14"/>
  <c r="E9929" i="14"/>
  <c r="E9930" i="14"/>
  <c r="E9931" i="14"/>
  <c r="F9931" i="14" s="1"/>
  <c r="E9932" i="14"/>
  <c r="F9932" i="14" s="1"/>
  <c r="E9933" i="14"/>
  <c r="C9933" i="14" s="1"/>
  <c r="F9933" i="14"/>
  <c r="E9934" i="14"/>
  <c r="E9935" i="14"/>
  <c r="F9935" i="14" s="1"/>
  <c r="C9936" i="14"/>
  <c r="D9936" i="14"/>
  <c r="E9936" i="14"/>
  <c r="F9936" i="14"/>
  <c r="E9937" i="14"/>
  <c r="D9937" i="14" s="1"/>
  <c r="F9937" i="14"/>
  <c r="E9938" i="14"/>
  <c r="E9939" i="14"/>
  <c r="E9940" i="14"/>
  <c r="F9940" i="14" s="1"/>
  <c r="E9941" i="14"/>
  <c r="F9941" i="14" s="1"/>
  <c r="E9942" i="14"/>
  <c r="E9943" i="14"/>
  <c r="E9944" i="14"/>
  <c r="C9945" i="14"/>
  <c r="E9945" i="14"/>
  <c r="C9946" i="14"/>
  <c r="E9946" i="14"/>
  <c r="D9946" i="14" s="1"/>
  <c r="E9947" i="14"/>
  <c r="C9948" i="14"/>
  <c r="E9948" i="14"/>
  <c r="D9948" i="14" s="1"/>
  <c r="F9948" i="14"/>
  <c r="E9949" i="14"/>
  <c r="F9949" i="14" s="1"/>
  <c r="E9950" i="14"/>
  <c r="E9951" i="14"/>
  <c r="C9951" i="14" s="1"/>
  <c r="E9952" i="14"/>
  <c r="E9953" i="14"/>
  <c r="F9953" i="14" s="1"/>
  <c r="E9954" i="14"/>
  <c r="E9955" i="14"/>
  <c r="D9955" i="14" s="1"/>
  <c r="F9955" i="14"/>
  <c r="E9956" i="14"/>
  <c r="E9957" i="14"/>
  <c r="C9957" i="14" s="1"/>
  <c r="F9957" i="14"/>
  <c r="E9958" i="14"/>
  <c r="F9958" i="14" s="1"/>
  <c r="E9959" i="14"/>
  <c r="F9959" i="14" s="1"/>
  <c r="E9960" i="14"/>
  <c r="C9960" i="14" s="1"/>
  <c r="F9960" i="14"/>
  <c r="E9961" i="14"/>
  <c r="E9962" i="14"/>
  <c r="F9962" i="14" s="1"/>
  <c r="D9963" i="14"/>
  <c r="E9963" i="14"/>
  <c r="C9963" i="14" s="1"/>
  <c r="F9963" i="14"/>
  <c r="E9964" i="14"/>
  <c r="D9964" i="14" s="1"/>
  <c r="E9965" i="14"/>
  <c r="E9966" i="14"/>
  <c r="E9967" i="14"/>
  <c r="F9967" i="14"/>
  <c r="E9968" i="14"/>
  <c r="F9968" i="14" s="1"/>
  <c r="E9969" i="14"/>
  <c r="E9970" i="14"/>
  <c r="C9971" i="14"/>
  <c r="E9971" i="14"/>
  <c r="F9971" i="14" s="1"/>
  <c r="E9972" i="14"/>
  <c r="E9973" i="14"/>
  <c r="D9973" i="14" s="1"/>
  <c r="F9973" i="14"/>
  <c r="E9974" i="14"/>
  <c r="F9974" i="14" s="1"/>
  <c r="E9975" i="14"/>
  <c r="C9975" i="14" s="1"/>
  <c r="F9975" i="14"/>
  <c r="E9976" i="14"/>
  <c r="D9976" i="14" s="1"/>
  <c r="E9977" i="14"/>
  <c r="F9977" i="14" s="1"/>
  <c r="C9978" i="14"/>
  <c r="D9978" i="14"/>
  <c r="E9978" i="14"/>
  <c r="F9978" i="14"/>
  <c r="E9979" i="14"/>
  <c r="D9979" i="14" s="1"/>
  <c r="F9979" i="14"/>
  <c r="C9980" i="14"/>
  <c r="E9980" i="14"/>
  <c r="F9980" i="14" s="1"/>
  <c r="E9981" i="14"/>
  <c r="C9981" i="14" s="1"/>
  <c r="F9981" i="14"/>
  <c r="E9982" i="14"/>
  <c r="D9982" i="14" s="1"/>
  <c r="F9982" i="14"/>
  <c r="E9983" i="14"/>
  <c r="F9983" i="14" s="1"/>
  <c r="E9984" i="14"/>
  <c r="C9984" i="14" s="1"/>
  <c r="E9985" i="14"/>
  <c r="D9985" i="14" s="1"/>
  <c r="E9986" i="14"/>
  <c r="F9986" i="14" s="1"/>
  <c r="D9987" i="14"/>
  <c r="E9987" i="14"/>
  <c r="F9987" i="14" s="1"/>
  <c r="E9988" i="14"/>
  <c r="C9989" i="14"/>
  <c r="E9989" i="14"/>
  <c r="F9989" i="14" s="1"/>
  <c r="E9990" i="14"/>
  <c r="E9991" i="14"/>
  <c r="E9992" i="14"/>
  <c r="F9992" i="14" s="1"/>
  <c r="E9993" i="14"/>
  <c r="C9993" i="14" s="1"/>
  <c r="E9994" i="14"/>
  <c r="D9994" i="14" s="1"/>
  <c r="E9995" i="14"/>
  <c r="F9995" i="14" s="1"/>
  <c r="E9996" i="14"/>
  <c r="E9997" i="14"/>
  <c r="D9997" i="14" s="1"/>
  <c r="F9997" i="14"/>
  <c r="E9998" i="14"/>
  <c r="E9999" i="14"/>
  <c r="C9999" i="14" s="1"/>
  <c r="F9999" i="14"/>
  <c r="E10000" i="14"/>
  <c r="D10000" i="14" s="1"/>
  <c r="E10001" i="14"/>
  <c r="F10001" i="14" s="1"/>
  <c r="E10002" i="14"/>
  <c r="C10002" i="14" s="1"/>
  <c r="E10003" i="14"/>
  <c r="D10003" i="14" s="1"/>
  <c r="E10004" i="14"/>
  <c r="F10004" i="14" s="1"/>
  <c r="E10005" i="14"/>
  <c r="E10006" i="14"/>
  <c r="D10006" i="14" s="1"/>
  <c r="F10006" i="14"/>
  <c r="C10007" i="14"/>
  <c r="E10007" i="14"/>
  <c r="F10007" i="14" s="1"/>
  <c r="E10008" i="14"/>
  <c r="E10009" i="14"/>
  <c r="D10009" i="14" s="1"/>
  <c r="F10009" i="14"/>
  <c r="E10010" i="14"/>
  <c r="F10010" i="14" s="1"/>
  <c r="E10011" i="14"/>
  <c r="C10011" i="14" s="1"/>
  <c r="F10011" i="14"/>
  <c r="E10012" i="14"/>
  <c r="D10012" i="14" s="1"/>
  <c r="E10013" i="14"/>
  <c r="F10013" i="14" s="1"/>
  <c r="C10014" i="14"/>
  <c r="D10014" i="14"/>
  <c r="E10014" i="14"/>
  <c r="F10014" i="14"/>
  <c r="E10015" i="14"/>
  <c r="D10015" i="14" s="1"/>
  <c r="C10016" i="14"/>
  <c r="E10016" i="14"/>
  <c r="E10017" i="14"/>
  <c r="F10017" i="14" s="1"/>
  <c r="E10018" i="14"/>
  <c r="E10019" i="14"/>
  <c r="E10020" i="14"/>
  <c r="F10020" i="14" s="1"/>
  <c r="E10021" i="14"/>
  <c r="C10021" i="14" s="1"/>
  <c r="F10021" i="14"/>
  <c r="C10022" i="14"/>
  <c r="E10022" i="14"/>
  <c r="E10023" i="14"/>
  <c r="F10023" i="14" s="1"/>
  <c r="E10024" i="14"/>
  <c r="C10024" i="14" s="1"/>
  <c r="I828" i="16"/>
  <c r="I829" i="16"/>
  <c r="I830" i="16"/>
  <c r="I831" i="16"/>
  <c r="I832" i="16"/>
  <c r="I833" i="16"/>
  <c r="I834" i="16"/>
  <c r="I835" i="16"/>
  <c r="I836" i="16"/>
  <c r="I837" i="16"/>
  <c r="I838" i="16"/>
  <c r="E9363" i="14"/>
  <c r="C9363" i="14" s="1"/>
  <c r="E9364" i="14"/>
  <c r="C9365" i="14"/>
  <c r="E9365" i="14"/>
  <c r="D9365" i="14" s="1"/>
  <c r="E9366" i="14"/>
  <c r="E9367" i="14"/>
  <c r="E9368" i="14"/>
  <c r="E9369" i="14"/>
  <c r="E9370" i="14"/>
  <c r="E9371" i="14"/>
  <c r="E9372" i="14"/>
  <c r="E9373" i="14"/>
  <c r="E9374" i="14"/>
  <c r="E9375" i="14"/>
  <c r="E9376" i="14"/>
  <c r="E9377" i="14"/>
  <c r="D9378" i="14"/>
  <c r="E9378" i="14"/>
  <c r="F9378" i="14" s="1"/>
  <c r="E9379" i="14"/>
  <c r="E9380" i="14"/>
  <c r="D9381" i="14"/>
  <c r="E9381" i="14"/>
  <c r="F9381" i="14" s="1"/>
  <c r="E9382" i="14"/>
  <c r="E9383" i="14"/>
  <c r="C9384" i="14"/>
  <c r="D9384" i="14"/>
  <c r="E9384" i="14"/>
  <c r="F9384" i="14" s="1"/>
  <c r="C9385" i="14"/>
  <c r="E9385" i="14"/>
  <c r="E9386" i="14"/>
  <c r="D9387" i="14"/>
  <c r="E9387" i="14"/>
  <c r="F9387" i="14" s="1"/>
  <c r="E9388" i="14"/>
  <c r="E9389" i="14"/>
  <c r="E9390" i="14"/>
  <c r="C9391" i="14"/>
  <c r="E9391" i="14"/>
  <c r="E9392" i="14"/>
  <c r="E9393" i="14"/>
  <c r="C9394" i="14"/>
  <c r="E9394" i="14"/>
  <c r="D9394" i="14" s="1"/>
  <c r="F9394" i="14"/>
  <c r="E9395" i="14"/>
  <c r="E9396" i="14"/>
  <c r="C9397" i="14"/>
  <c r="E9397" i="14"/>
  <c r="D9397" i="14" s="1"/>
  <c r="F9397" i="14"/>
  <c r="E9398" i="14"/>
  <c r="E9399" i="14"/>
  <c r="C9400" i="14"/>
  <c r="E9400" i="14"/>
  <c r="D9400" i="14" s="1"/>
  <c r="F9400" i="14"/>
  <c r="E9401" i="14"/>
  <c r="D9402" i="14"/>
  <c r="E9402" i="14"/>
  <c r="F9402" i="14" s="1"/>
  <c r="E9403" i="14"/>
  <c r="F9403" i="14"/>
  <c r="C9404" i="14"/>
  <c r="E9404" i="14"/>
  <c r="D9405" i="14"/>
  <c r="E9405" i="14"/>
  <c r="F9405" i="14" s="1"/>
  <c r="E9406" i="14"/>
  <c r="E9407" i="14"/>
  <c r="E9408" i="14"/>
  <c r="E9409" i="14"/>
  <c r="F9409" i="14" s="1"/>
  <c r="E9410" i="14"/>
  <c r="C9411" i="14"/>
  <c r="D9411" i="14"/>
  <c r="E9411" i="14"/>
  <c r="F9411" i="14" s="1"/>
  <c r="C9412" i="14"/>
  <c r="E9412" i="14"/>
  <c r="D9412" i="14" s="1"/>
  <c r="F9412" i="14"/>
  <c r="C9413" i="14"/>
  <c r="E9413" i="14"/>
  <c r="E9414" i="14"/>
  <c r="E9415" i="14"/>
  <c r="D9415" i="14" s="1"/>
  <c r="E9416" i="14"/>
  <c r="E9417" i="14"/>
  <c r="F9417" i="14" s="1"/>
  <c r="C9418" i="14"/>
  <c r="E9418" i="14"/>
  <c r="D9418" i="14" s="1"/>
  <c r="F9418" i="14"/>
  <c r="E9419" i="14"/>
  <c r="D9420" i="14"/>
  <c r="E9420" i="14"/>
  <c r="F9420" i="14" s="1"/>
  <c r="E9421" i="14"/>
  <c r="F9421" i="14"/>
  <c r="C9422" i="14"/>
  <c r="E9422" i="14"/>
  <c r="D9423" i="14"/>
  <c r="E9423" i="14"/>
  <c r="F9423" i="14" s="1"/>
  <c r="E9424" i="14"/>
  <c r="D9424" i="14" s="1"/>
  <c r="E9425" i="14"/>
  <c r="E9426" i="14"/>
  <c r="F9426" i="14" s="1"/>
  <c r="E9427" i="14"/>
  <c r="E9428" i="14"/>
  <c r="D9429" i="14"/>
  <c r="E9429" i="14"/>
  <c r="F9429" i="14" s="1"/>
  <c r="C9430" i="14"/>
  <c r="E9430" i="14"/>
  <c r="D9430" i="14" s="1"/>
  <c r="F9430" i="14"/>
  <c r="E9431" i="14"/>
  <c r="C9431" i="14" s="1"/>
  <c r="D9432" i="14"/>
  <c r="E9432" i="14"/>
  <c r="F9432" i="14" s="1"/>
  <c r="E9433" i="14"/>
  <c r="D9433" i="14" s="1"/>
  <c r="E9434" i="14"/>
  <c r="E9435" i="14"/>
  <c r="F9435" i="14" s="1"/>
  <c r="C9436" i="14"/>
  <c r="E9436" i="14"/>
  <c r="D9436" i="14" s="1"/>
  <c r="E9437" i="14"/>
  <c r="E9438" i="14"/>
  <c r="C9439" i="14"/>
  <c r="E9439" i="14"/>
  <c r="C9440" i="14"/>
  <c r="E9440" i="14"/>
  <c r="E9441" i="14"/>
  <c r="E9442" i="14"/>
  <c r="D9442" i="14" s="1"/>
  <c r="E9443" i="14"/>
  <c r="E9444" i="14"/>
  <c r="F9444" i="14" s="1"/>
  <c r="C9445" i="14"/>
  <c r="E9445" i="14"/>
  <c r="D9445" i="14" s="1"/>
  <c r="F9445" i="14"/>
  <c r="E9446" i="14"/>
  <c r="E9447" i="14"/>
  <c r="C9448" i="14"/>
  <c r="E9448" i="14"/>
  <c r="D9448" i="14" s="1"/>
  <c r="F9448" i="14"/>
  <c r="E9449" i="14"/>
  <c r="C9449" i="14" s="1"/>
  <c r="E9450" i="14"/>
  <c r="E9451" i="14"/>
  <c r="E9452" i="14"/>
  <c r="E9453" i="14"/>
  <c r="C9454" i="14"/>
  <c r="E9454" i="14"/>
  <c r="D9454" i="14" s="1"/>
  <c r="F9454" i="14"/>
  <c r="E9455" i="14"/>
  <c r="E9456" i="14"/>
  <c r="C9457" i="14"/>
  <c r="E9457" i="14"/>
  <c r="D9457" i="14" s="1"/>
  <c r="F9457" i="14"/>
  <c r="C9458" i="14"/>
  <c r="E9458" i="14"/>
  <c r="D9459" i="14"/>
  <c r="E9459" i="14"/>
  <c r="F9459" i="14" s="1"/>
  <c r="E9460" i="14"/>
  <c r="E9461" i="14"/>
  <c r="E9462" i="14"/>
  <c r="E9463" i="14"/>
  <c r="F9463" i="14"/>
  <c r="E9464" i="14"/>
  <c r="C9465" i="14"/>
  <c r="D9465" i="14"/>
  <c r="E9465" i="14"/>
  <c r="F9465" i="14" s="1"/>
  <c r="E9466" i="14"/>
  <c r="E9467" i="14"/>
  <c r="C9467" i="14" s="1"/>
  <c r="E9468" i="14"/>
  <c r="E9469" i="14"/>
  <c r="E9470" i="14"/>
  <c r="E9471" i="14"/>
  <c r="C9472" i="14"/>
  <c r="E9472" i="14"/>
  <c r="D9472" i="14" s="1"/>
  <c r="F9472" i="14"/>
  <c r="E9473" i="14"/>
  <c r="C9474" i="14"/>
  <c r="D9474" i="14"/>
  <c r="E9474" i="14"/>
  <c r="F9474" i="14" s="1"/>
  <c r="E9475" i="14"/>
  <c r="E9476" i="14"/>
  <c r="C9476" i="14" s="1"/>
  <c r="D9477" i="14"/>
  <c r="E9477" i="14"/>
  <c r="F9477" i="14" s="1"/>
  <c r="E9478" i="14"/>
  <c r="E9479" i="14"/>
  <c r="E9480" i="14"/>
  <c r="C9481" i="14"/>
  <c r="E9481" i="14"/>
  <c r="E9482" i="14"/>
  <c r="C9483" i="14"/>
  <c r="D9483" i="14"/>
  <c r="E9483" i="14"/>
  <c r="F9483" i="14" s="1"/>
  <c r="C9484" i="14"/>
  <c r="E9484" i="14"/>
  <c r="D9484" i="14" s="1"/>
  <c r="F9484" i="14"/>
  <c r="C9485" i="14"/>
  <c r="E9485" i="14"/>
  <c r="E9486" i="14"/>
  <c r="E9487" i="14"/>
  <c r="F9487" i="14" s="1"/>
  <c r="E9488" i="14"/>
  <c r="E9489" i="14"/>
  <c r="C9490" i="14"/>
  <c r="E9490" i="14"/>
  <c r="D9490" i="14" s="1"/>
  <c r="F9490" i="14"/>
  <c r="E9491" i="14"/>
  <c r="F9491" i="14"/>
  <c r="D9492" i="14"/>
  <c r="E9492" i="14"/>
  <c r="F9492" i="14" s="1"/>
  <c r="C9493" i="14"/>
  <c r="D9493" i="14"/>
  <c r="E9493" i="14"/>
  <c r="F9493" i="14"/>
  <c r="E9494" i="14"/>
  <c r="F9494" i="14" s="1"/>
  <c r="E9495" i="14"/>
  <c r="D9496" i="14"/>
  <c r="E9496" i="14"/>
  <c r="C9496" i="14" s="1"/>
  <c r="F9496" i="14"/>
  <c r="E9497" i="14"/>
  <c r="F9497" i="14" s="1"/>
  <c r="D9498" i="14"/>
  <c r="E9498" i="14"/>
  <c r="F9498" i="14" s="1"/>
  <c r="E9499" i="14"/>
  <c r="E9500" i="14"/>
  <c r="F9500" i="14" s="1"/>
  <c r="D9501" i="14"/>
  <c r="E9501" i="14"/>
  <c r="F9501" i="14" s="1"/>
  <c r="D9502" i="14"/>
  <c r="E9502" i="14"/>
  <c r="F9502" i="14" s="1"/>
  <c r="E9503" i="14"/>
  <c r="F9503" i="14"/>
  <c r="D9504" i="14"/>
  <c r="E9504" i="14"/>
  <c r="F9504" i="14" s="1"/>
  <c r="C9505" i="14"/>
  <c r="E9505" i="14"/>
  <c r="D9505" i="14" s="1"/>
  <c r="E9506" i="14"/>
  <c r="F9506" i="14" s="1"/>
  <c r="D9507" i="14"/>
  <c r="E9507" i="14"/>
  <c r="F9507" i="14" s="1"/>
  <c r="E9508" i="14"/>
  <c r="E9509" i="14"/>
  <c r="F9509" i="14" s="1"/>
  <c r="E9510" i="14"/>
  <c r="E9511" i="14"/>
  <c r="E9512" i="14"/>
  <c r="D9513" i="14"/>
  <c r="E9513" i="14"/>
  <c r="F9513" i="14" s="1"/>
  <c r="D9514" i="14"/>
  <c r="E9514" i="14"/>
  <c r="F9514" i="14" s="1"/>
  <c r="E9515" i="14"/>
  <c r="F9515" i="14"/>
  <c r="D9516" i="14"/>
  <c r="E9516" i="14"/>
  <c r="F9516" i="14" s="1"/>
  <c r="C9517" i="14"/>
  <c r="E9517" i="14"/>
  <c r="D9517" i="14" s="1"/>
  <c r="E9518" i="14"/>
  <c r="F9518" i="14" s="1"/>
  <c r="D9519" i="14"/>
  <c r="E9519" i="14"/>
  <c r="F9519" i="14" s="1"/>
  <c r="E9520" i="14"/>
  <c r="E9521" i="14"/>
  <c r="E9522" i="14"/>
  <c r="E9523" i="14"/>
  <c r="E9524" i="14"/>
  <c r="D9525" i="14"/>
  <c r="E9525" i="14"/>
  <c r="D9526" i="14"/>
  <c r="E9526" i="14"/>
  <c r="F9526" i="14" s="1"/>
  <c r="E9527" i="14"/>
  <c r="C9527" i="14" s="1"/>
  <c r="E9528" i="14"/>
  <c r="D9528" i="14" s="1"/>
  <c r="C9529" i="14"/>
  <c r="D9529" i="14"/>
  <c r="E9529" i="14"/>
  <c r="F9529" i="14"/>
  <c r="E9530" i="14"/>
  <c r="E9531" i="14"/>
  <c r="C9532" i="14"/>
  <c r="E9532" i="14"/>
  <c r="D9532" i="14" s="1"/>
  <c r="E9533" i="14"/>
  <c r="E9534" i="14"/>
  <c r="D9534" i="14" s="1"/>
  <c r="E9535" i="14"/>
  <c r="E9536" i="14"/>
  <c r="D9536" i="14" s="1"/>
  <c r="F9536" i="14"/>
  <c r="D9537" i="14"/>
  <c r="E9537" i="14"/>
  <c r="C9538" i="14"/>
  <c r="D9538" i="14"/>
  <c r="E9538" i="14"/>
  <c r="F9538" i="14"/>
  <c r="C9539" i="14"/>
  <c r="E9539" i="14"/>
  <c r="E9540" i="14"/>
  <c r="D9540" i="14" s="1"/>
  <c r="E9541" i="14"/>
  <c r="E9542" i="14"/>
  <c r="D9542" i="14" s="1"/>
  <c r="F9542" i="14"/>
  <c r="E9543" i="14"/>
  <c r="D9544" i="14"/>
  <c r="E9544" i="14"/>
  <c r="F9544" i="14" s="1"/>
  <c r="E9545" i="14"/>
  <c r="E9546" i="14"/>
  <c r="E9547" i="14"/>
  <c r="E9548" i="14"/>
  <c r="D9548" i="14" s="1"/>
  <c r="D9549" i="14"/>
  <c r="E9549" i="14"/>
  <c r="E9550" i="14"/>
  <c r="D9551" i="14"/>
  <c r="E9551" i="14"/>
  <c r="F9551" i="14" s="1"/>
  <c r="E9552" i="14"/>
  <c r="C9552" i="14" s="1"/>
  <c r="F9552" i="14"/>
  <c r="E9553" i="14"/>
  <c r="E9554" i="14"/>
  <c r="E9555" i="14"/>
  <c r="D9556" i="14"/>
  <c r="E9556" i="14"/>
  <c r="F9556" i="14" s="1"/>
  <c r="E9557" i="14"/>
  <c r="F9557" i="14"/>
  <c r="D9558" i="14"/>
  <c r="E9558" i="14"/>
  <c r="C9558" i="14" s="1"/>
  <c r="F9558" i="14"/>
  <c r="D9559" i="14"/>
  <c r="E9559" i="14"/>
  <c r="C9559" i="14" s="1"/>
  <c r="F9559" i="14"/>
  <c r="E9560" i="14"/>
  <c r="C9560" i="14" s="1"/>
  <c r="E9561" i="14"/>
  <c r="E9562" i="14"/>
  <c r="E9563" i="14"/>
  <c r="C9563" i="14" s="1"/>
  <c r="F9563" i="14"/>
  <c r="D9564" i="14"/>
  <c r="E9564" i="14"/>
  <c r="C9565" i="14"/>
  <c r="D9565" i="14"/>
  <c r="E9565" i="14"/>
  <c r="F9565" i="14"/>
  <c r="E9566" i="14"/>
  <c r="E9567" i="14"/>
  <c r="F9567" i="14" s="1"/>
  <c r="C9568" i="14"/>
  <c r="D9568" i="14"/>
  <c r="E9568" i="14"/>
  <c r="F9568" i="14"/>
  <c r="C9569" i="14"/>
  <c r="E9569" i="14"/>
  <c r="E9570" i="14"/>
  <c r="C9571" i="14"/>
  <c r="D9571" i="14"/>
  <c r="E9571" i="14"/>
  <c r="F9571" i="14"/>
  <c r="E9572" i="14"/>
  <c r="D9572" i="14" s="1"/>
  <c r="E9573" i="14"/>
  <c r="C9573" i="14" s="1"/>
  <c r="C9574" i="14"/>
  <c r="E9574" i="14"/>
  <c r="D9574" i="14" s="1"/>
  <c r="E9575" i="14"/>
  <c r="F9575" i="14" s="1"/>
  <c r="D9576" i="14"/>
  <c r="E9576" i="14"/>
  <c r="C9577" i="14"/>
  <c r="D9577" i="14"/>
  <c r="E9577" i="14"/>
  <c r="F9577" i="14"/>
  <c r="E9578" i="14"/>
  <c r="E9579" i="14"/>
  <c r="E9580" i="14"/>
  <c r="E9581" i="14"/>
  <c r="C9581" i="14" s="1"/>
  <c r="D9582" i="14"/>
  <c r="E9582" i="14"/>
  <c r="E9583" i="14"/>
  <c r="D9584" i="14"/>
  <c r="E9584" i="14"/>
  <c r="F9584" i="14" s="1"/>
  <c r="E9585" i="14"/>
  <c r="F9585" i="14"/>
  <c r="E9586" i="14"/>
  <c r="E9587" i="14"/>
  <c r="E9588" i="14"/>
  <c r="C9588" i="14" s="1"/>
  <c r="D9589" i="14"/>
  <c r="E9589" i="14"/>
  <c r="C9589" i="14" s="1"/>
  <c r="E9590" i="14"/>
  <c r="E9591" i="14"/>
  <c r="D9592" i="14"/>
  <c r="E9592" i="14"/>
  <c r="C9592" i="14" s="1"/>
  <c r="E9593" i="14"/>
  <c r="F9593" i="14" s="1"/>
  <c r="D9594" i="14"/>
  <c r="E9594" i="14"/>
  <c r="C9594" i="14" s="1"/>
  <c r="F9594" i="14"/>
  <c r="C9595" i="14"/>
  <c r="D9595" i="14"/>
  <c r="E9595" i="14"/>
  <c r="F9595" i="14"/>
  <c r="E9596" i="14"/>
  <c r="C9596" i="14" s="1"/>
  <c r="F9596" i="14"/>
  <c r="D9597" i="14"/>
  <c r="E9597" i="14"/>
  <c r="C9597" i="14" s="1"/>
  <c r="D9598" i="14"/>
  <c r="E9598" i="14"/>
  <c r="C9598" i="14" s="1"/>
  <c r="E9599" i="14"/>
  <c r="E9600" i="14"/>
  <c r="C9601" i="14"/>
  <c r="D9601" i="14"/>
  <c r="E9601" i="14"/>
  <c r="F9601" i="14"/>
  <c r="C9602" i="14"/>
  <c r="E9602" i="14"/>
  <c r="D9602" i="14" s="1"/>
  <c r="F9602" i="14"/>
  <c r="E9603" i="14"/>
  <c r="F9603" i="14" s="1"/>
  <c r="C9604" i="14"/>
  <c r="D9604" i="14"/>
  <c r="E9604" i="14"/>
  <c r="F9604" i="14"/>
  <c r="C9605" i="14"/>
  <c r="D9605" i="14"/>
  <c r="E9605" i="14"/>
  <c r="F9605" i="14" s="1"/>
  <c r="E9606" i="14"/>
  <c r="E9607" i="14"/>
  <c r="D9608" i="14"/>
  <c r="E9608" i="14"/>
  <c r="E9609" i="14"/>
  <c r="C9609" i="14" s="1"/>
  <c r="C9610" i="14"/>
  <c r="D9610" i="14"/>
  <c r="E9610" i="14"/>
  <c r="F9610" i="14" s="1"/>
  <c r="E9611" i="14"/>
  <c r="F9611" i="14" s="1"/>
  <c r="E9612" i="14"/>
  <c r="E9613" i="14"/>
  <c r="E9614" i="14"/>
  <c r="D9614" i="14" s="1"/>
  <c r="F9614" i="14"/>
  <c r="E9615" i="14"/>
  <c r="D9616" i="14"/>
  <c r="E9616" i="14"/>
  <c r="C9616" i="14" s="1"/>
  <c r="E9617" i="14"/>
  <c r="C9617" i="14" s="1"/>
  <c r="F9617" i="14"/>
  <c r="E9618" i="14"/>
  <c r="D9618" i="14" s="1"/>
  <c r="C9619" i="14"/>
  <c r="D9619" i="14"/>
  <c r="E9619" i="14"/>
  <c r="F9619" i="14"/>
  <c r="E9620" i="14"/>
  <c r="E9621" i="14"/>
  <c r="F9621" i="14" s="1"/>
  <c r="E9622" i="14"/>
  <c r="F9622" i="14"/>
  <c r="E9623" i="14"/>
  <c r="E9624" i="14"/>
  <c r="C9624" i="14" s="1"/>
  <c r="C9625" i="14"/>
  <c r="D9625" i="14"/>
  <c r="E9625" i="14"/>
  <c r="F9625" i="14"/>
  <c r="E9626" i="14"/>
  <c r="D9626" i="14" s="1"/>
  <c r="E9627" i="14"/>
  <c r="C9627" i="14" s="1"/>
  <c r="F9627" i="14"/>
  <c r="C9628" i="14"/>
  <c r="E9628" i="14"/>
  <c r="D9628" i="14" s="1"/>
  <c r="F9628" i="14"/>
  <c r="E9629" i="14"/>
  <c r="F9629" i="14" s="1"/>
  <c r="E9630" i="14"/>
  <c r="E9631" i="14"/>
  <c r="E9632" i="14"/>
  <c r="D9632" i="14" s="1"/>
  <c r="F9632" i="14"/>
  <c r="D9633" i="14"/>
  <c r="E9633" i="14"/>
  <c r="C9633" i="14" s="1"/>
  <c r="C9634" i="14"/>
  <c r="D9634" i="14"/>
  <c r="E9634" i="14"/>
  <c r="F9634" i="14"/>
  <c r="E9635" i="14"/>
  <c r="D9636" i="14"/>
  <c r="E9636" i="14"/>
  <c r="D9637" i="14"/>
  <c r="E9637" i="14"/>
  <c r="C9638" i="14"/>
  <c r="D9638" i="14"/>
  <c r="E9638" i="14"/>
  <c r="F9638" i="14"/>
  <c r="E9639" i="14"/>
  <c r="F9639" i="14" s="1"/>
  <c r="C9640" i="14"/>
  <c r="D9640" i="14"/>
  <c r="E9640" i="14"/>
  <c r="F9640" i="14"/>
  <c r="E9641" i="14"/>
  <c r="E9642" i="14"/>
  <c r="C9642" i="14" s="1"/>
  <c r="C9643" i="14"/>
  <c r="D9643" i="14"/>
  <c r="E9643" i="14"/>
  <c r="F9643" i="14"/>
  <c r="E9644" i="14"/>
  <c r="E9645" i="14"/>
  <c r="C9645" i="14" s="1"/>
  <c r="F9645" i="14"/>
  <c r="C9646" i="14"/>
  <c r="E9646" i="14"/>
  <c r="E9647" i="14"/>
  <c r="F9647" i="14"/>
  <c r="D9648" i="14"/>
  <c r="E9648" i="14"/>
  <c r="C9648" i="14" s="1"/>
  <c r="F9648" i="14"/>
  <c r="E9649" i="14"/>
  <c r="F9649" i="14"/>
  <c r="E9650" i="14"/>
  <c r="C9650" i="14" s="1"/>
  <c r="F9650" i="14"/>
  <c r="D9651" i="14"/>
  <c r="E9651" i="14"/>
  <c r="C9651" i="14" s="1"/>
  <c r="C9652" i="14"/>
  <c r="D9652" i="14"/>
  <c r="E9652" i="14"/>
  <c r="F9652" i="14"/>
  <c r="E9653" i="14"/>
  <c r="C9653" i="14" s="1"/>
  <c r="E9654" i="14"/>
  <c r="E9655" i="14"/>
  <c r="C9656" i="14"/>
  <c r="E9656" i="14"/>
  <c r="D9656" i="14" s="1"/>
  <c r="E9657" i="14"/>
  <c r="D9657" i="14" s="1"/>
  <c r="E9658" i="14"/>
  <c r="C9658" i="14" s="1"/>
  <c r="F9658" i="14"/>
  <c r="C9659" i="14"/>
  <c r="E9659" i="14"/>
  <c r="D9659" i="14" s="1"/>
  <c r="F9659" i="14"/>
  <c r="D9660" i="14"/>
  <c r="E9660" i="14"/>
  <c r="E9661" i="14"/>
  <c r="E9662" i="14"/>
  <c r="E9663" i="14"/>
  <c r="D9663" i="14" s="1"/>
  <c r="E9664" i="14"/>
  <c r="E9665" i="14"/>
  <c r="E9666" i="14"/>
  <c r="D9666" i="14" s="1"/>
  <c r="E9667" i="14"/>
  <c r="C9667" i="14" s="1"/>
  <c r="E9668" i="14"/>
  <c r="E9669" i="14"/>
  <c r="F9669" i="14" s="1"/>
  <c r="E9670" i="14"/>
  <c r="C9671" i="14"/>
  <c r="E9671" i="14"/>
  <c r="C9672" i="14"/>
  <c r="D9672" i="14"/>
  <c r="E9672" i="14"/>
  <c r="F9672" i="14" s="1"/>
  <c r="E9673" i="14"/>
  <c r="F9673" i="14" s="1"/>
  <c r="C9674" i="14"/>
  <c r="E9674" i="14"/>
  <c r="D9674" i="14" s="1"/>
  <c r="F9674" i="14"/>
  <c r="E9675" i="14"/>
  <c r="E9676" i="14"/>
  <c r="F9676" i="14" s="1"/>
  <c r="C9677" i="14"/>
  <c r="E9677" i="14"/>
  <c r="E9678" i="14"/>
  <c r="F9678" i="14" s="1"/>
  <c r="E9679" i="14"/>
  <c r="F9679" i="14" s="1"/>
  <c r="E9680" i="14"/>
  <c r="E9681" i="14"/>
  <c r="E9682" i="14"/>
  <c r="F9682" i="14" s="1"/>
  <c r="E9683" i="14"/>
  <c r="C9684" i="14"/>
  <c r="D9684" i="14"/>
  <c r="E9684" i="14"/>
  <c r="F9684" i="14" s="1"/>
  <c r="E9685" i="14"/>
  <c r="F9685" i="14"/>
  <c r="E9686" i="14"/>
  <c r="E9687" i="14"/>
  <c r="F9687" i="14" s="1"/>
  <c r="E9688" i="14"/>
  <c r="F9688" i="14" s="1"/>
  <c r="C9689" i="14"/>
  <c r="E9689" i="14"/>
  <c r="D9689" i="14" s="1"/>
  <c r="F9689" i="14"/>
  <c r="E9690" i="14"/>
  <c r="E9691" i="14"/>
  <c r="F9691" i="14" s="1"/>
  <c r="E9692" i="14"/>
  <c r="F9692" i="14"/>
  <c r="D9693" i="14"/>
  <c r="E9693" i="14"/>
  <c r="I826" i="16"/>
  <c r="I819" i="16"/>
  <c r="I817" i="16"/>
  <c r="I818" i="16"/>
  <c r="I820" i="16"/>
  <c r="I821" i="16"/>
  <c r="I822" i="16"/>
  <c r="I823" i="16"/>
  <c r="I824" i="16"/>
  <c r="I825" i="16"/>
  <c r="I827" i="16"/>
  <c r="E9032" i="14"/>
  <c r="C9032" i="14" s="1"/>
  <c r="E9033" i="14"/>
  <c r="F9033" i="14" s="1"/>
  <c r="C9034" i="14"/>
  <c r="E9034" i="14"/>
  <c r="E9035" i="14"/>
  <c r="C9035" i="14" s="1"/>
  <c r="E9036" i="14"/>
  <c r="F9036" i="14" s="1"/>
  <c r="E9037" i="14"/>
  <c r="E9038" i="14"/>
  <c r="E9039" i="14"/>
  <c r="E9040" i="14"/>
  <c r="E9041" i="14"/>
  <c r="C9041" i="14" s="1"/>
  <c r="E9042" i="14"/>
  <c r="E9043" i="14"/>
  <c r="D9043" i="14" s="1"/>
  <c r="E9044" i="14"/>
  <c r="C9044" i="14" s="1"/>
  <c r="E9045" i="14"/>
  <c r="F9045" i="14" s="1"/>
  <c r="E9046" i="14"/>
  <c r="E9047" i="14"/>
  <c r="C9047" i="14" s="1"/>
  <c r="E9048" i="14"/>
  <c r="E9049" i="14"/>
  <c r="D9049" i="14" s="1"/>
  <c r="C9050" i="14"/>
  <c r="E9050" i="14"/>
  <c r="E9051" i="14"/>
  <c r="E9052" i="14"/>
  <c r="D9052" i="14" s="1"/>
  <c r="E9053" i="14"/>
  <c r="C9053" i="14" s="1"/>
  <c r="E9054" i="14"/>
  <c r="F9054" i="14" s="1"/>
  <c r="E9055" i="14"/>
  <c r="C9056" i="14"/>
  <c r="E9056" i="14"/>
  <c r="E9057" i="14"/>
  <c r="E9058" i="14"/>
  <c r="D9058" i="14" s="1"/>
  <c r="E9059" i="14"/>
  <c r="C9059" i="14" s="1"/>
  <c r="C9060" i="14"/>
  <c r="E9060" i="14"/>
  <c r="F9060" i="14" s="1"/>
  <c r="E9061" i="14"/>
  <c r="D9061" i="14" s="1"/>
  <c r="C9062" i="14"/>
  <c r="E9062" i="14"/>
  <c r="E9063" i="14"/>
  <c r="F9063" i="14" s="1"/>
  <c r="E9064" i="14"/>
  <c r="E9065" i="14"/>
  <c r="C9065" i="14" s="1"/>
  <c r="E9066" i="14"/>
  <c r="E9067" i="14"/>
  <c r="D9067" i="14" s="1"/>
  <c r="C9068" i="14"/>
  <c r="E9068" i="14"/>
  <c r="E9069" i="14"/>
  <c r="E9070" i="14"/>
  <c r="D9070" i="14" s="1"/>
  <c r="E9071" i="14"/>
  <c r="C9071" i="14" s="1"/>
  <c r="E9072" i="14"/>
  <c r="F9072" i="14" s="1"/>
  <c r="E9073" i="14"/>
  <c r="E9074" i="14"/>
  <c r="C9074" i="14" s="1"/>
  <c r="E9075" i="14"/>
  <c r="E9076" i="14"/>
  <c r="D9076" i="14" s="1"/>
  <c r="C9077" i="14"/>
  <c r="E9077" i="14"/>
  <c r="E9078" i="14"/>
  <c r="E9079" i="14"/>
  <c r="D9079" i="14" s="1"/>
  <c r="E9080" i="14"/>
  <c r="C9080" i="14" s="1"/>
  <c r="E9081" i="14"/>
  <c r="F9081" i="14" s="1"/>
  <c r="E9082" i="14"/>
  <c r="C9083" i="14"/>
  <c r="E9083" i="14"/>
  <c r="E9084" i="14"/>
  <c r="E9085" i="14"/>
  <c r="D9085" i="14" s="1"/>
  <c r="E9086" i="14"/>
  <c r="C9086" i="14" s="1"/>
  <c r="C9087" i="14"/>
  <c r="E9087" i="14"/>
  <c r="F9087" i="14" s="1"/>
  <c r="E9088" i="14"/>
  <c r="D9088" i="14" s="1"/>
  <c r="C9089" i="14"/>
  <c r="E9089" i="14"/>
  <c r="C9090" i="14"/>
  <c r="E9090" i="14"/>
  <c r="E9091" i="14"/>
  <c r="C9092" i="14"/>
  <c r="E9092" i="14"/>
  <c r="E9093" i="14"/>
  <c r="E9094" i="14"/>
  <c r="C9095" i="14"/>
  <c r="E9095" i="14"/>
  <c r="E9096" i="14"/>
  <c r="E9097" i="14"/>
  <c r="E9098" i="14"/>
  <c r="C9098" i="14" s="1"/>
  <c r="E9099" i="14"/>
  <c r="C9099" i="14" s="1"/>
  <c r="E9100" i="14"/>
  <c r="C9101" i="14"/>
  <c r="E9101" i="14"/>
  <c r="E9102" i="14"/>
  <c r="C9102" i="14" s="1"/>
  <c r="E9103" i="14"/>
  <c r="E9104" i="14"/>
  <c r="C9104" i="14" s="1"/>
  <c r="E9105" i="14"/>
  <c r="E9106" i="14"/>
  <c r="C9107" i="14"/>
  <c r="E9107" i="14"/>
  <c r="E9108" i="14"/>
  <c r="C9108" i="14" s="1"/>
  <c r="E9109" i="14"/>
  <c r="E9110" i="14"/>
  <c r="C9110" i="14" s="1"/>
  <c r="E9111" i="14"/>
  <c r="E9112" i="14"/>
  <c r="E9113" i="14"/>
  <c r="C9113" i="14" s="1"/>
  <c r="E9114" i="14"/>
  <c r="E9115" i="14"/>
  <c r="C9116" i="14"/>
  <c r="E9116" i="14"/>
  <c r="E9117" i="14"/>
  <c r="C9117" i="14" s="1"/>
  <c r="E9118" i="14"/>
  <c r="E9119" i="14"/>
  <c r="C9119" i="14" s="1"/>
  <c r="C9120" i="14"/>
  <c r="E9120" i="14"/>
  <c r="E9121" i="14"/>
  <c r="C9122" i="14"/>
  <c r="E9122" i="14"/>
  <c r="E9123" i="14"/>
  <c r="E9124" i="14"/>
  <c r="E9125" i="14"/>
  <c r="C9125" i="14" s="1"/>
  <c r="C9126" i="14"/>
  <c r="E9126" i="14"/>
  <c r="E9127" i="14"/>
  <c r="C9128" i="14"/>
  <c r="E9128" i="14"/>
  <c r="E9129" i="14"/>
  <c r="E9130" i="14"/>
  <c r="E9131" i="14"/>
  <c r="C9131" i="14" s="1"/>
  <c r="E9132" i="14"/>
  <c r="E9133" i="14"/>
  <c r="E9134" i="14"/>
  <c r="C9134" i="14" s="1"/>
  <c r="E9135" i="14"/>
  <c r="C9135" i="14" s="1"/>
  <c r="E9136" i="14"/>
  <c r="C9137" i="14"/>
  <c r="E9137" i="14"/>
  <c r="E9138" i="14"/>
  <c r="C9138" i="14" s="1"/>
  <c r="E9139" i="14"/>
  <c r="E9140" i="14"/>
  <c r="C9140" i="14" s="1"/>
  <c r="E9141" i="14"/>
  <c r="E9142" i="14"/>
  <c r="C9143" i="14"/>
  <c r="E9143" i="14"/>
  <c r="E9144" i="14"/>
  <c r="C9144" i="14" s="1"/>
  <c r="E9145" i="14"/>
  <c r="E9146" i="14"/>
  <c r="C9147" i="14"/>
  <c r="E9147" i="14"/>
  <c r="E9148" i="14"/>
  <c r="C9149" i="14"/>
  <c r="D9149" i="14"/>
  <c r="E9149" i="14"/>
  <c r="F9149" i="14" s="1"/>
  <c r="E9150" i="14"/>
  <c r="C9150" i="14" s="1"/>
  <c r="C9151" i="14"/>
  <c r="E9151" i="14"/>
  <c r="D9151" i="14" s="1"/>
  <c r="F9151" i="14"/>
  <c r="C9152" i="14"/>
  <c r="E9152" i="14"/>
  <c r="E9153" i="14"/>
  <c r="E9154" i="14"/>
  <c r="F9154" i="14"/>
  <c r="E9155" i="14"/>
  <c r="C9156" i="14"/>
  <c r="E9156" i="14"/>
  <c r="E9157" i="14"/>
  <c r="C9158" i="14"/>
  <c r="D9158" i="14"/>
  <c r="E9158" i="14"/>
  <c r="F9158" i="14" s="1"/>
  <c r="C9159" i="14"/>
  <c r="E9159" i="14"/>
  <c r="E9160" i="14"/>
  <c r="E9161" i="14"/>
  <c r="C9162" i="14"/>
  <c r="E9162" i="14"/>
  <c r="E9163" i="14"/>
  <c r="E9164" i="14"/>
  <c r="C9164" i="14" s="1"/>
  <c r="E9165" i="14"/>
  <c r="C9165" i="14" s="1"/>
  <c r="E9166" i="14"/>
  <c r="E9167" i="14"/>
  <c r="C9167" i="14" s="1"/>
  <c r="C9168" i="14"/>
  <c r="E9168" i="14"/>
  <c r="E9169" i="14"/>
  <c r="C9170" i="14"/>
  <c r="E9170" i="14"/>
  <c r="E9171" i="14"/>
  <c r="C9171" i="14" s="1"/>
  <c r="E9172" i="14"/>
  <c r="E9173" i="14"/>
  <c r="C9174" i="14"/>
  <c r="E9174" i="14"/>
  <c r="E9175" i="14"/>
  <c r="C9176" i="14"/>
  <c r="E9176" i="14"/>
  <c r="E9177" i="14"/>
  <c r="C9177" i="14" s="1"/>
  <c r="E9178" i="14"/>
  <c r="E9179" i="14"/>
  <c r="C9180" i="14"/>
  <c r="E9180" i="14"/>
  <c r="E9181" i="14"/>
  <c r="E9182" i="14"/>
  <c r="C9182" i="14" s="1"/>
  <c r="E9183" i="14"/>
  <c r="C9183" i="14" s="1"/>
  <c r="E9184" i="14"/>
  <c r="E9185" i="14"/>
  <c r="C9185" i="14" s="1"/>
  <c r="C9186" i="14"/>
  <c r="E9186" i="14"/>
  <c r="E9187" i="14"/>
  <c r="C9188" i="14"/>
  <c r="E9188" i="14"/>
  <c r="C9189" i="14"/>
  <c r="E9189" i="14"/>
  <c r="E9190" i="14"/>
  <c r="E9191" i="14"/>
  <c r="C9192" i="14"/>
  <c r="E9192" i="14"/>
  <c r="E9193" i="14"/>
  <c r="C9194" i="14"/>
  <c r="E9194" i="14"/>
  <c r="C9195" i="14"/>
  <c r="E9195" i="14"/>
  <c r="E9196" i="14"/>
  <c r="E9197" i="14"/>
  <c r="C9198" i="14"/>
  <c r="E9198" i="14"/>
  <c r="E9199" i="14"/>
  <c r="C9200" i="14"/>
  <c r="E9200" i="14"/>
  <c r="C9201" i="14"/>
  <c r="E9201" i="14"/>
  <c r="E9202" i="14"/>
  <c r="C9203" i="14"/>
  <c r="E9203" i="14"/>
  <c r="E9204" i="14"/>
  <c r="C9204" i="14" s="1"/>
  <c r="E9205" i="14"/>
  <c r="E9206" i="14"/>
  <c r="C9206" i="14" s="1"/>
  <c r="C9207" i="14"/>
  <c r="E9207" i="14"/>
  <c r="E9208" i="14"/>
  <c r="E9209" i="14"/>
  <c r="E9210" i="14"/>
  <c r="C9210" i="14" s="1"/>
  <c r="E9211" i="14"/>
  <c r="E9212" i="14"/>
  <c r="C9212" i="14" s="1"/>
  <c r="C9213" i="14"/>
  <c r="E9213" i="14"/>
  <c r="E9214" i="14"/>
  <c r="E9215" i="14"/>
  <c r="E9216" i="14"/>
  <c r="C9216" i="14" s="1"/>
  <c r="E9217" i="14"/>
  <c r="E9218" i="14"/>
  <c r="C9218" i="14" s="1"/>
  <c r="C9219" i="14"/>
  <c r="E9219" i="14"/>
  <c r="D9220" i="14"/>
  <c r="E9220" i="14"/>
  <c r="E9221" i="14"/>
  <c r="C9221" i="14" s="1"/>
  <c r="D9222" i="14"/>
  <c r="E9222" i="14"/>
  <c r="C9223" i="14"/>
  <c r="D9223" i="14"/>
  <c r="E9223" i="14"/>
  <c r="F9223" i="14" s="1"/>
  <c r="E9224" i="14"/>
  <c r="E9225" i="14"/>
  <c r="F9225" i="14" s="1"/>
  <c r="E9226" i="14"/>
  <c r="E9227" i="14"/>
  <c r="E9228" i="14"/>
  <c r="F9228" i="14" s="1"/>
  <c r="C9229" i="14"/>
  <c r="D9229" i="14"/>
  <c r="E9229" i="14"/>
  <c r="F9229" i="14" s="1"/>
  <c r="E9230" i="14"/>
  <c r="C9230" i="14" s="1"/>
  <c r="E9231" i="14"/>
  <c r="F9231" i="14" s="1"/>
  <c r="D9232" i="14"/>
  <c r="E9232" i="14"/>
  <c r="E9233" i="14"/>
  <c r="E9234" i="14"/>
  <c r="F9234" i="14"/>
  <c r="C9235" i="14"/>
  <c r="E9235" i="14"/>
  <c r="E9236" i="14"/>
  <c r="C9236" i="14" s="1"/>
  <c r="E9237" i="14"/>
  <c r="F9237" i="14" s="1"/>
  <c r="C9238" i="14"/>
  <c r="D9238" i="14"/>
  <c r="E9238" i="14"/>
  <c r="F9238" i="14" s="1"/>
  <c r="C9239" i="14"/>
  <c r="D9239" i="14"/>
  <c r="E9239" i="14"/>
  <c r="F9239" i="14" s="1"/>
  <c r="E9240" i="14"/>
  <c r="F9240" i="14"/>
  <c r="D9241" i="14"/>
  <c r="E9241" i="14"/>
  <c r="E9242" i="14"/>
  <c r="C9242" i="14" s="1"/>
  <c r="E9243" i="14"/>
  <c r="F9243" i="14" s="1"/>
  <c r="E9244" i="14"/>
  <c r="C9245" i="14"/>
  <c r="E9245" i="14"/>
  <c r="D9245" i="14" s="1"/>
  <c r="E9246" i="14"/>
  <c r="F9246" i="14"/>
  <c r="C9247" i="14"/>
  <c r="E9247" i="14"/>
  <c r="E9248" i="14"/>
  <c r="C9248" i="14" s="1"/>
  <c r="E9249" i="14"/>
  <c r="F9249" i="14" s="1"/>
  <c r="C9250" i="14"/>
  <c r="D9250" i="14"/>
  <c r="E9250" i="14"/>
  <c r="F9250" i="14" s="1"/>
  <c r="C9251" i="14"/>
  <c r="D9251" i="14"/>
  <c r="E9251" i="14"/>
  <c r="F9251" i="14"/>
  <c r="E9252" i="14"/>
  <c r="F9252" i="14" s="1"/>
  <c r="C9253" i="14"/>
  <c r="D9253" i="14"/>
  <c r="E9253" i="14"/>
  <c r="F9253" i="14" s="1"/>
  <c r="E9254" i="14"/>
  <c r="C9254" i="14" s="1"/>
  <c r="E9255" i="14"/>
  <c r="F9255" i="14" s="1"/>
  <c r="E9256" i="14"/>
  <c r="D9257" i="14"/>
  <c r="E9257" i="14"/>
  <c r="E9258" i="14"/>
  <c r="F9258" i="14"/>
  <c r="E9259" i="14"/>
  <c r="E9260" i="14"/>
  <c r="C9260" i="14" s="1"/>
  <c r="E9261" i="14"/>
  <c r="F9261" i="14" s="1"/>
  <c r="E9262" i="14"/>
  <c r="E9263" i="14"/>
  <c r="F9263" i="14"/>
  <c r="E9264" i="14"/>
  <c r="F9264" i="14"/>
  <c r="C9265" i="14"/>
  <c r="E9265" i="14"/>
  <c r="E9266" i="14"/>
  <c r="C9266" i="14" s="1"/>
  <c r="E9267" i="14"/>
  <c r="F9267" i="14" s="1"/>
  <c r="C9268" i="14"/>
  <c r="D9268" i="14"/>
  <c r="E9268" i="14"/>
  <c r="F9268" i="14" s="1"/>
  <c r="C9269" i="14"/>
  <c r="D9269" i="14"/>
  <c r="E9269" i="14"/>
  <c r="F9269" i="14"/>
  <c r="E9270" i="14"/>
  <c r="F9270" i="14" s="1"/>
  <c r="C9271" i="14"/>
  <c r="D9271" i="14"/>
  <c r="E9271" i="14"/>
  <c r="F9271" i="14" s="1"/>
  <c r="E9272" i="14"/>
  <c r="C9272" i="14" s="1"/>
  <c r="E9273" i="14"/>
  <c r="F9273" i="14" s="1"/>
  <c r="E9274" i="14"/>
  <c r="E9275" i="14"/>
  <c r="E9276" i="14"/>
  <c r="F9276" i="14" s="1"/>
  <c r="E9277" i="14"/>
  <c r="E9278" i="14"/>
  <c r="C9278" i="14" s="1"/>
  <c r="E9279" i="14"/>
  <c r="F9279" i="14" s="1"/>
  <c r="C9280" i="14"/>
  <c r="E9280" i="14"/>
  <c r="E9281" i="14"/>
  <c r="E9282" i="14"/>
  <c r="F9282" i="14"/>
  <c r="C9283" i="14"/>
  <c r="E9283" i="14"/>
  <c r="E9284" i="14"/>
  <c r="C9284" i="14" s="1"/>
  <c r="E9285" i="14"/>
  <c r="F9285" i="14"/>
  <c r="D9286" i="14"/>
  <c r="E9286" i="14"/>
  <c r="E9287" i="14"/>
  <c r="F9287" i="14"/>
  <c r="E9288" i="14"/>
  <c r="E9289" i="14"/>
  <c r="F9289" i="14" s="1"/>
  <c r="D9290" i="14"/>
  <c r="E9290" i="14"/>
  <c r="E9291" i="14"/>
  <c r="D9291" i="14" s="1"/>
  <c r="F9291" i="14"/>
  <c r="E9292" i="14"/>
  <c r="E9293" i="14"/>
  <c r="C9293" i="14" s="1"/>
  <c r="E9294" i="14"/>
  <c r="F9294" i="14" s="1"/>
  <c r="D9295" i="14"/>
  <c r="E9295" i="14"/>
  <c r="E9296" i="14"/>
  <c r="E9297" i="14"/>
  <c r="E9298" i="14"/>
  <c r="F9298" i="14" s="1"/>
  <c r="D9299" i="14"/>
  <c r="E9299" i="14"/>
  <c r="E9300" i="14"/>
  <c r="D9300" i="14" s="1"/>
  <c r="F9300" i="14"/>
  <c r="C9301" i="14"/>
  <c r="E9301" i="14"/>
  <c r="E9302" i="14"/>
  <c r="C9302" i="14" s="1"/>
  <c r="E9303" i="14"/>
  <c r="F9303" i="14"/>
  <c r="D9304" i="14"/>
  <c r="E9304" i="14"/>
  <c r="E9305" i="14"/>
  <c r="F9305" i="14"/>
  <c r="E9306" i="14"/>
  <c r="E9307" i="14"/>
  <c r="F9307" i="14" s="1"/>
  <c r="D9308" i="14"/>
  <c r="E9308" i="14"/>
  <c r="E9309" i="14"/>
  <c r="C9309" i="14" s="1"/>
  <c r="C9310" i="14"/>
  <c r="E9310" i="14"/>
  <c r="C9311" i="14"/>
  <c r="D9311" i="14"/>
  <c r="E9311" i="14"/>
  <c r="F9311" i="14" s="1"/>
  <c r="E9312" i="14"/>
  <c r="C9312" i="14" s="1"/>
  <c r="C9313" i="14"/>
  <c r="E9313" i="14"/>
  <c r="D9313" i="14" s="1"/>
  <c r="F9313" i="14"/>
  <c r="C9314" i="14"/>
  <c r="E9314" i="14"/>
  <c r="E9315" i="14"/>
  <c r="C9315" i="14" s="1"/>
  <c r="E9316" i="14"/>
  <c r="E9317" i="14"/>
  <c r="E9318" i="14"/>
  <c r="C9318" i="14" s="1"/>
  <c r="E9319" i="14"/>
  <c r="C9320" i="14"/>
  <c r="D9320" i="14"/>
  <c r="E9320" i="14"/>
  <c r="F9320" i="14" s="1"/>
  <c r="E9321" i="14"/>
  <c r="C9321" i="14" s="1"/>
  <c r="C9322" i="14"/>
  <c r="E9322" i="14"/>
  <c r="D9322" i="14" s="1"/>
  <c r="F9322" i="14"/>
  <c r="E9323" i="14"/>
  <c r="E9324" i="14"/>
  <c r="C9324" i="14" s="1"/>
  <c r="E9325" i="14"/>
  <c r="F9325" i="14"/>
  <c r="E9326" i="14"/>
  <c r="E9327" i="14"/>
  <c r="C9327" i="14" s="1"/>
  <c r="C9328" i="14"/>
  <c r="E9328" i="14"/>
  <c r="C9329" i="14"/>
  <c r="D9329" i="14"/>
  <c r="E9329" i="14"/>
  <c r="F9329" i="14" s="1"/>
  <c r="E9330" i="14"/>
  <c r="C9330" i="14" s="1"/>
  <c r="C9331" i="14"/>
  <c r="E9331" i="14"/>
  <c r="D9331" i="14" s="1"/>
  <c r="F9331" i="14"/>
  <c r="E9332" i="14"/>
  <c r="E9333" i="14"/>
  <c r="C9333" i="14" s="1"/>
  <c r="E9334" i="14"/>
  <c r="F9334" i="14" s="1"/>
  <c r="D9335" i="14"/>
  <c r="E9335" i="14"/>
  <c r="E9336" i="14"/>
  <c r="C9336" i="14" s="1"/>
  <c r="C9337" i="14"/>
  <c r="E9337" i="14"/>
  <c r="C9338" i="14"/>
  <c r="D9338" i="14"/>
  <c r="E9338" i="14"/>
  <c r="F9338" i="14" s="1"/>
  <c r="E9339" i="14"/>
  <c r="C9339" i="14" s="1"/>
  <c r="C9340" i="14"/>
  <c r="E9340" i="14"/>
  <c r="D9340" i="14" s="1"/>
  <c r="F9340" i="14"/>
  <c r="C9341" i="14"/>
  <c r="E9341" i="14"/>
  <c r="E9342" i="14"/>
  <c r="C9342" i="14" s="1"/>
  <c r="E9343" i="14"/>
  <c r="E9344" i="14"/>
  <c r="E9345" i="14"/>
  <c r="C9345" i="14" s="1"/>
  <c r="E9346" i="14"/>
  <c r="C9347" i="14"/>
  <c r="D9347" i="14"/>
  <c r="E9347" i="14"/>
  <c r="F9347" i="14" s="1"/>
  <c r="E9348" i="14"/>
  <c r="C9348" i="14" s="1"/>
  <c r="C9349" i="14"/>
  <c r="E9349" i="14"/>
  <c r="D9349" i="14" s="1"/>
  <c r="F9349" i="14"/>
  <c r="D9350" i="14"/>
  <c r="E9350" i="14"/>
  <c r="F9350" i="14" s="1"/>
  <c r="E9351" i="14"/>
  <c r="C9351" i="14" s="1"/>
  <c r="E9352" i="14"/>
  <c r="D9353" i="14"/>
  <c r="E9353" i="14"/>
  <c r="F9353" i="14" s="1"/>
  <c r="E9354" i="14"/>
  <c r="C9354" i="14" s="1"/>
  <c r="C9355" i="14"/>
  <c r="E9355" i="14"/>
  <c r="D9355" i="14" s="1"/>
  <c r="C9356" i="14"/>
  <c r="D9356" i="14"/>
  <c r="E9356" i="14"/>
  <c r="F9356" i="14" s="1"/>
  <c r="E9357" i="14"/>
  <c r="C9357" i="14" s="1"/>
  <c r="C9358" i="14"/>
  <c r="E9358" i="14"/>
  <c r="D9358" i="14" s="1"/>
  <c r="F9358" i="14"/>
  <c r="E9359" i="14"/>
  <c r="E9360" i="14"/>
  <c r="C9360" i="14" s="1"/>
  <c r="C9361" i="14"/>
  <c r="E9361" i="14"/>
  <c r="D9361" i="14" s="1"/>
  <c r="F9361" i="14"/>
  <c r="E9362" i="14"/>
  <c r="J35" i="20"/>
  <c r="J34" i="20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E8701" i="14"/>
  <c r="C8701" i="14" s="1"/>
  <c r="E8702" i="14"/>
  <c r="E8703" i="14"/>
  <c r="F8703" i="14"/>
  <c r="E8704" i="14"/>
  <c r="C8704" i="14" s="1"/>
  <c r="E8705" i="14"/>
  <c r="C8706" i="14"/>
  <c r="E8706" i="14"/>
  <c r="D8706" i="14" s="1"/>
  <c r="F8706" i="14"/>
  <c r="E8707" i="14"/>
  <c r="C8707" i="14" s="1"/>
  <c r="E8708" i="14"/>
  <c r="E8709" i="14"/>
  <c r="E8710" i="14"/>
  <c r="C8710" i="14" s="1"/>
  <c r="E8711" i="14"/>
  <c r="E8712" i="14"/>
  <c r="E8713" i="14"/>
  <c r="C8713" i="14" s="1"/>
  <c r="D8714" i="14"/>
  <c r="E8714" i="14"/>
  <c r="F8714" i="14" s="1"/>
  <c r="D8715" i="14"/>
  <c r="E8715" i="14"/>
  <c r="F8715" i="14" s="1"/>
  <c r="E8716" i="14"/>
  <c r="C8716" i="14" s="1"/>
  <c r="D8717" i="14"/>
  <c r="E8717" i="14"/>
  <c r="F8717" i="14" s="1"/>
  <c r="C8718" i="14"/>
  <c r="D8718" i="14"/>
  <c r="E8718" i="14"/>
  <c r="F8718" i="14"/>
  <c r="E8719" i="14"/>
  <c r="C8719" i="14" s="1"/>
  <c r="D8720" i="14"/>
  <c r="E8720" i="14"/>
  <c r="F8720" i="14" s="1"/>
  <c r="C8721" i="14"/>
  <c r="E8721" i="14"/>
  <c r="D8721" i="14" s="1"/>
  <c r="F8721" i="14"/>
  <c r="E8722" i="14"/>
  <c r="C8722" i="14" s="1"/>
  <c r="D8723" i="14"/>
  <c r="E8723" i="14"/>
  <c r="F8723" i="14" s="1"/>
  <c r="D8724" i="14"/>
  <c r="E8724" i="14"/>
  <c r="C8724" i="14" s="1"/>
  <c r="F8724" i="14"/>
  <c r="E8725" i="14"/>
  <c r="C8725" i="14" s="1"/>
  <c r="D8726" i="14"/>
  <c r="E8726" i="14"/>
  <c r="F8726" i="14" s="1"/>
  <c r="E8727" i="14"/>
  <c r="E8728" i="14"/>
  <c r="C8728" i="14" s="1"/>
  <c r="E8729" i="14"/>
  <c r="E8730" i="14"/>
  <c r="D8730" i="14" s="1"/>
  <c r="F8730" i="14"/>
  <c r="E8731" i="14"/>
  <c r="E8732" i="14"/>
  <c r="D8733" i="14"/>
  <c r="E8733" i="14"/>
  <c r="E8734" i="14"/>
  <c r="E8735" i="14"/>
  <c r="C8736" i="14"/>
  <c r="D8736" i="14"/>
  <c r="E8736" i="14"/>
  <c r="F8736" i="14"/>
  <c r="E8737" i="14"/>
  <c r="F8737" i="14" s="1"/>
  <c r="D8738" i="14"/>
  <c r="E8738" i="14"/>
  <c r="F8738" i="14" s="1"/>
  <c r="E8739" i="14"/>
  <c r="E8740" i="14"/>
  <c r="D8741" i="14"/>
  <c r="E8741" i="14"/>
  <c r="F8741" i="14" s="1"/>
  <c r="E8742" i="14"/>
  <c r="E8743" i="14"/>
  <c r="F8743" i="14"/>
  <c r="E8744" i="14"/>
  <c r="C8745" i="14"/>
  <c r="D8745" i="14"/>
  <c r="E8745" i="14"/>
  <c r="F8745" i="14" s="1"/>
  <c r="E8746" i="14"/>
  <c r="F8746" i="14" s="1"/>
  <c r="E8747" i="14"/>
  <c r="C8748" i="14"/>
  <c r="D8748" i="14"/>
  <c r="E8748" i="14"/>
  <c r="F8748" i="14" s="1"/>
  <c r="E8749" i="14"/>
  <c r="E8750" i="14"/>
  <c r="C8751" i="14"/>
  <c r="D8751" i="14"/>
  <c r="E8751" i="14"/>
  <c r="F8751" i="14"/>
  <c r="E8752" i="14"/>
  <c r="F8752" i="14"/>
  <c r="D8753" i="14"/>
  <c r="E8753" i="14"/>
  <c r="F8753" i="14" s="1"/>
  <c r="E8754" i="14"/>
  <c r="E8755" i="14"/>
  <c r="F8755" i="14" s="1"/>
  <c r="D8756" i="14"/>
  <c r="E8756" i="14"/>
  <c r="F8756" i="14" s="1"/>
  <c r="D8757" i="14"/>
  <c r="E8757" i="14"/>
  <c r="C8757" i="14" s="1"/>
  <c r="F8757" i="14"/>
  <c r="E8758" i="14"/>
  <c r="E8759" i="14"/>
  <c r="D8760" i="14"/>
  <c r="E8760" i="14"/>
  <c r="C8760" i="14" s="1"/>
  <c r="F8760" i="14"/>
  <c r="E8761" i="14"/>
  <c r="F8761" i="14"/>
  <c r="E8762" i="14"/>
  <c r="C8763" i="14"/>
  <c r="D8763" i="14"/>
  <c r="E8763" i="14"/>
  <c r="F8763" i="14"/>
  <c r="E8764" i="14"/>
  <c r="F8764" i="14"/>
  <c r="E8765" i="14"/>
  <c r="D8766" i="14"/>
  <c r="E8766" i="14"/>
  <c r="C8766" i="14" s="1"/>
  <c r="E8767" i="14"/>
  <c r="E8768" i="14"/>
  <c r="C8769" i="14"/>
  <c r="D8769" i="14"/>
  <c r="E8769" i="14"/>
  <c r="F8769" i="14"/>
  <c r="E8770" i="14"/>
  <c r="F8770" i="14" s="1"/>
  <c r="C8771" i="14"/>
  <c r="D8771" i="14"/>
  <c r="E8771" i="14"/>
  <c r="F8771" i="14" s="1"/>
  <c r="C8772" i="14"/>
  <c r="D8772" i="14"/>
  <c r="E8772" i="14"/>
  <c r="F8772" i="14"/>
  <c r="E8773" i="14"/>
  <c r="E8774" i="14"/>
  <c r="E8775" i="14"/>
  <c r="E8776" i="14"/>
  <c r="F8776" i="14" s="1"/>
  <c r="E8777" i="14"/>
  <c r="D8777" i="14" s="1"/>
  <c r="F8777" i="14"/>
  <c r="C8778" i="14"/>
  <c r="E8778" i="14"/>
  <c r="D8778" i="14" s="1"/>
  <c r="F8778" i="14"/>
  <c r="E8779" i="14"/>
  <c r="F8779" i="14"/>
  <c r="C8780" i="14"/>
  <c r="E8780" i="14"/>
  <c r="D8780" i="14" s="1"/>
  <c r="E8781" i="14"/>
  <c r="E8782" i="14"/>
  <c r="E8783" i="14"/>
  <c r="D8784" i="14"/>
  <c r="E8784" i="14"/>
  <c r="E8785" i="14"/>
  <c r="F8785" i="14"/>
  <c r="E8786" i="14"/>
  <c r="F8786" i="14"/>
  <c r="C8787" i="14"/>
  <c r="D8787" i="14"/>
  <c r="E8787" i="14"/>
  <c r="F8787" i="14"/>
  <c r="E8788" i="14"/>
  <c r="F8788" i="14"/>
  <c r="C8789" i="14"/>
  <c r="D8789" i="14"/>
  <c r="E8789" i="14"/>
  <c r="F8789" i="14"/>
  <c r="C8790" i="14"/>
  <c r="D8790" i="14"/>
  <c r="E8790" i="14"/>
  <c r="F8790" i="14" s="1"/>
  <c r="E8791" i="14"/>
  <c r="E8792" i="14"/>
  <c r="E8793" i="14"/>
  <c r="E8794" i="14"/>
  <c r="F8794" i="14"/>
  <c r="C8795" i="14"/>
  <c r="E8795" i="14"/>
  <c r="D8795" i="14" s="1"/>
  <c r="F8795" i="14"/>
  <c r="E8796" i="14"/>
  <c r="E8797" i="14"/>
  <c r="F8797" i="14" s="1"/>
  <c r="E8798" i="14"/>
  <c r="C8799" i="14"/>
  <c r="D8799" i="14"/>
  <c r="E8799" i="14"/>
  <c r="F8799" i="14"/>
  <c r="E8800" i="14"/>
  <c r="E8801" i="14"/>
  <c r="C8802" i="14"/>
  <c r="D8802" i="14"/>
  <c r="E8802" i="14"/>
  <c r="F8802" i="14"/>
  <c r="E8803" i="14"/>
  <c r="F8803" i="14" s="1"/>
  <c r="C8804" i="14"/>
  <c r="D8804" i="14"/>
  <c r="E8804" i="14"/>
  <c r="F8804" i="14"/>
  <c r="E8805" i="14"/>
  <c r="F8805" i="14" s="1"/>
  <c r="E8806" i="14"/>
  <c r="F8806" i="14" s="1"/>
  <c r="C8807" i="14"/>
  <c r="E8807" i="14"/>
  <c r="D8807" i="14" s="1"/>
  <c r="F8807" i="14"/>
  <c r="C8808" i="14"/>
  <c r="D8808" i="14"/>
  <c r="E8808" i="14"/>
  <c r="F8808" i="14" s="1"/>
  <c r="E8809" i="14"/>
  <c r="E8810" i="14"/>
  <c r="C8811" i="14"/>
  <c r="D8811" i="14"/>
  <c r="E8811" i="14"/>
  <c r="F8811" i="14"/>
  <c r="E8812" i="14"/>
  <c r="C8813" i="14"/>
  <c r="D8813" i="14"/>
  <c r="E8813" i="14"/>
  <c r="F8813" i="14"/>
  <c r="C8814" i="14"/>
  <c r="D8814" i="14"/>
  <c r="E8814" i="14"/>
  <c r="F8814" i="14" s="1"/>
  <c r="D8815" i="14"/>
  <c r="E8815" i="14"/>
  <c r="C8815" i="14" s="1"/>
  <c r="F8815" i="14"/>
  <c r="C8816" i="14"/>
  <c r="D8816" i="14"/>
  <c r="E8816" i="14"/>
  <c r="F8816" i="14"/>
  <c r="E8817" i="14"/>
  <c r="F8817" i="14" s="1"/>
  <c r="E8818" i="14"/>
  <c r="C8818" i="14" s="1"/>
  <c r="C8819" i="14"/>
  <c r="D8819" i="14"/>
  <c r="E8819" i="14"/>
  <c r="F8819" i="14"/>
  <c r="E8820" i="14"/>
  <c r="F8820" i="14"/>
  <c r="D8821" i="14"/>
  <c r="E8821" i="14"/>
  <c r="C8821" i="14" s="1"/>
  <c r="F8821" i="14"/>
  <c r="D8822" i="14"/>
  <c r="E8822" i="14"/>
  <c r="C8823" i="14"/>
  <c r="D8823" i="14"/>
  <c r="E8823" i="14"/>
  <c r="F8823" i="14"/>
  <c r="D8824" i="14"/>
  <c r="E8824" i="14"/>
  <c r="C8824" i="14" s="1"/>
  <c r="C8825" i="14"/>
  <c r="D8825" i="14"/>
  <c r="E8825" i="14"/>
  <c r="F8825" i="14"/>
  <c r="E8826" i="14"/>
  <c r="C8826" i="14" s="1"/>
  <c r="E8827" i="14"/>
  <c r="C8827" i="14" s="1"/>
  <c r="C8828" i="14"/>
  <c r="D8828" i="14"/>
  <c r="E8828" i="14"/>
  <c r="F8828" i="14"/>
  <c r="C8829" i="14"/>
  <c r="D8829" i="14"/>
  <c r="E8829" i="14"/>
  <c r="F8829" i="14"/>
  <c r="E8830" i="14"/>
  <c r="C8830" i="14" s="1"/>
  <c r="F8830" i="14"/>
  <c r="C8831" i="14"/>
  <c r="D8831" i="14"/>
  <c r="E8831" i="14"/>
  <c r="F8831" i="14"/>
  <c r="E8832" i="14"/>
  <c r="D8833" i="14"/>
  <c r="E8833" i="14"/>
  <c r="C8833" i="14" s="1"/>
  <c r="F8833" i="14"/>
  <c r="D8834" i="14"/>
  <c r="E8834" i="14"/>
  <c r="E8835" i="14"/>
  <c r="F8835" i="14" s="1"/>
  <c r="E8836" i="14"/>
  <c r="C8836" i="14" s="1"/>
  <c r="E8837" i="14"/>
  <c r="E8838" i="14"/>
  <c r="E8839" i="14"/>
  <c r="C8840" i="14"/>
  <c r="D8840" i="14"/>
  <c r="E8840" i="14"/>
  <c r="F8840" i="14"/>
  <c r="C8841" i="14"/>
  <c r="D8841" i="14"/>
  <c r="E8841" i="14"/>
  <c r="F8841" i="14"/>
  <c r="E8842" i="14"/>
  <c r="C8843" i="14"/>
  <c r="D8843" i="14"/>
  <c r="E8843" i="14"/>
  <c r="F8843" i="14"/>
  <c r="E8844" i="14"/>
  <c r="C8844" i="14" s="1"/>
  <c r="E8845" i="14"/>
  <c r="C8845" i="14" s="1"/>
  <c r="C8846" i="14"/>
  <c r="D8846" i="14"/>
  <c r="E8846" i="14"/>
  <c r="F8846" i="14"/>
  <c r="E8847" i="14"/>
  <c r="C8847" i="14" s="1"/>
  <c r="E8848" i="14"/>
  <c r="C8849" i="14"/>
  <c r="D8849" i="14"/>
  <c r="E8849" i="14"/>
  <c r="F8849" i="14"/>
  <c r="E8850" i="14"/>
  <c r="E8851" i="14"/>
  <c r="C8852" i="14"/>
  <c r="E8852" i="14"/>
  <c r="D8852" i="14" s="1"/>
  <c r="F8852" i="14"/>
  <c r="E8853" i="14"/>
  <c r="D8853" i="14" s="1"/>
  <c r="D8854" i="14"/>
  <c r="E8854" i="14"/>
  <c r="C8854" i="14" s="1"/>
  <c r="F8854" i="14"/>
  <c r="C8855" i="14"/>
  <c r="D8855" i="14"/>
  <c r="E8855" i="14"/>
  <c r="F8855" i="14"/>
  <c r="E8856" i="14"/>
  <c r="F8856" i="14"/>
  <c r="E8857" i="14"/>
  <c r="C8858" i="14"/>
  <c r="D8858" i="14"/>
  <c r="E8858" i="14"/>
  <c r="F8858" i="14"/>
  <c r="E8859" i="14"/>
  <c r="D8860" i="14"/>
  <c r="E8860" i="14"/>
  <c r="C8860" i="14" s="1"/>
  <c r="F8860" i="14"/>
  <c r="E8861" i="14"/>
  <c r="C8862" i="14"/>
  <c r="D8862" i="14"/>
  <c r="E8862" i="14"/>
  <c r="F8862" i="14"/>
  <c r="E8863" i="14"/>
  <c r="F8863" i="14" s="1"/>
  <c r="C8864" i="14"/>
  <c r="D8864" i="14"/>
  <c r="E8864" i="14"/>
  <c r="F8864" i="14"/>
  <c r="C8865" i="14"/>
  <c r="D8865" i="14"/>
  <c r="E8865" i="14"/>
  <c r="F8865" i="14" s="1"/>
  <c r="D8866" i="14"/>
  <c r="E8866" i="14"/>
  <c r="C8866" i="14" s="1"/>
  <c r="F8866" i="14"/>
  <c r="C8867" i="14"/>
  <c r="E8867" i="14"/>
  <c r="D8867" i="14" s="1"/>
  <c r="F8867" i="14"/>
  <c r="E8868" i="14"/>
  <c r="C8868" i="14" s="1"/>
  <c r="E8869" i="14"/>
  <c r="C8870" i="14"/>
  <c r="E8870" i="14"/>
  <c r="D8870" i="14" s="1"/>
  <c r="F8870" i="14"/>
  <c r="E8871" i="14"/>
  <c r="D8871" i="14" s="1"/>
  <c r="D8872" i="14"/>
  <c r="E8872" i="14"/>
  <c r="C8873" i="14"/>
  <c r="D8873" i="14"/>
  <c r="E8873" i="14"/>
  <c r="F8873" i="14"/>
  <c r="C8874" i="14"/>
  <c r="E8874" i="14"/>
  <c r="D8874" i="14" s="1"/>
  <c r="F8874" i="14"/>
  <c r="E8875" i="14"/>
  <c r="D8875" i="14" s="1"/>
  <c r="C8876" i="14"/>
  <c r="D8876" i="14"/>
  <c r="E8876" i="14"/>
  <c r="F8876" i="14"/>
  <c r="E8877" i="14"/>
  <c r="C8877" i="14" s="1"/>
  <c r="E8878" i="14"/>
  <c r="C8878" i="14" s="1"/>
  <c r="C8879" i="14"/>
  <c r="D8879" i="14"/>
  <c r="E8879" i="14"/>
  <c r="F8879" i="14"/>
  <c r="E8880" i="14"/>
  <c r="E8881" i="14"/>
  <c r="F8881" i="14"/>
  <c r="E8882" i="14"/>
  <c r="D8882" i="14" s="1"/>
  <c r="F8882" i="14"/>
  <c r="E8883" i="14"/>
  <c r="F8883" i="14" s="1"/>
  <c r="E8884" i="14"/>
  <c r="C8885" i="14"/>
  <c r="D8885" i="14"/>
  <c r="E8885" i="14"/>
  <c r="F8885" i="14"/>
  <c r="D8886" i="14"/>
  <c r="E8886" i="14"/>
  <c r="C8886" i="14" s="1"/>
  <c r="E8887" i="14"/>
  <c r="C8888" i="14"/>
  <c r="E8888" i="14"/>
  <c r="D8888" i="14" s="1"/>
  <c r="F8888" i="14"/>
  <c r="E8889" i="14"/>
  <c r="D8889" i="14" s="1"/>
  <c r="F8889" i="14"/>
  <c r="D8890" i="14"/>
  <c r="E8890" i="14"/>
  <c r="C8890" i="14" s="1"/>
  <c r="F8890" i="14"/>
  <c r="C8891" i="14"/>
  <c r="E8891" i="14"/>
  <c r="D8891" i="14" s="1"/>
  <c r="F8891" i="14"/>
  <c r="E8892" i="14"/>
  <c r="E8893" i="14"/>
  <c r="D8893" i="14" s="1"/>
  <c r="E8894" i="14"/>
  <c r="E8895" i="14"/>
  <c r="C8895" i="14" s="1"/>
  <c r="E8896" i="14"/>
  <c r="C8896" i="14" s="1"/>
  <c r="E8897" i="14"/>
  <c r="D8897" i="14" s="1"/>
  <c r="F8897" i="14"/>
  <c r="E8898" i="14"/>
  <c r="E8899" i="14"/>
  <c r="F8899" i="14"/>
  <c r="E8900" i="14"/>
  <c r="C8901" i="14"/>
  <c r="D8901" i="14"/>
  <c r="E8901" i="14"/>
  <c r="F8901" i="14" s="1"/>
  <c r="E8902" i="14"/>
  <c r="C8903" i="14"/>
  <c r="D8903" i="14"/>
  <c r="E8903" i="14"/>
  <c r="F8903" i="14"/>
  <c r="E8904" i="14"/>
  <c r="C8904" i="14" s="1"/>
  <c r="E8905" i="14"/>
  <c r="C8906" i="14"/>
  <c r="D8906" i="14"/>
  <c r="E8906" i="14"/>
  <c r="F8906" i="14"/>
  <c r="E8907" i="14"/>
  <c r="D8907" i="14" s="1"/>
  <c r="E8908" i="14"/>
  <c r="F8908" i="14"/>
  <c r="E8909" i="14"/>
  <c r="E8910" i="14"/>
  <c r="E8911" i="14"/>
  <c r="D8911" i="14" s="1"/>
  <c r="E8912" i="14"/>
  <c r="E8913" i="14"/>
  <c r="C8913" i="14" s="1"/>
  <c r="E8914" i="14"/>
  <c r="C8914" i="14" s="1"/>
  <c r="F8914" i="14"/>
  <c r="C8915" i="14"/>
  <c r="E8915" i="14"/>
  <c r="D8915" i="14" s="1"/>
  <c r="F8915" i="14"/>
  <c r="E8916" i="14"/>
  <c r="E8917" i="14"/>
  <c r="F8917" i="14"/>
  <c r="E8918" i="14"/>
  <c r="E8919" i="14"/>
  <c r="F8919" i="14" s="1"/>
  <c r="D8920" i="14"/>
  <c r="E8920" i="14"/>
  <c r="C8920" i="14" s="1"/>
  <c r="F8920" i="14"/>
  <c r="C8921" i="14"/>
  <c r="E8921" i="14"/>
  <c r="D8921" i="14" s="1"/>
  <c r="F8921" i="14"/>
  <c r="E8922" i="14"/>
  <c r="C8922" i="14" s="1"/>
  <c r="E8923" i="14"/>
  <c r="C8924" i="14"/>
  <c r="E8924" i="14"/>
  <c r="D8924" i="14" s="1"/>
  <c r="F8924" i="14"/>
  <c r="E8925" i="14"/>
  <c r="D8925" i="14" s="1"/>
  <c r="F8925" i="14"/>
  <c r="D8926" i="14"/>
  <c r="E8926" i="14"/>
  <c r="C8926" i="14" s="1"/>
  <c r="F8926" i="14"/>
  <c r="C8927" i="14"/>
  <c r="E8927" i="14"/>
  <c r="D8927" i="14" s="1"/>
  <c r="F8927" i="14"/>
  <c r="D8928" i="14"/>
  <c r="E8928" i="14"/>
  <c r="E8929" i="14"/>
  <c r="C8930" i="14"/>
  <c r="E8930" i="14"/>
  <c r="D8930" i="14" s="1"/>
  <c r="F8930" i="14"/>
  <c r="E8931" i="14"/>
  <c r="E8932" i="14"/>
  <c r="C8932" i="14" s="1"/>
  <c r="E8933" i="14"/>
  <c r="E8934" i="14"/>
  <c r="E8935" i="14"/>
  <c r="F8935" i="14" s="1"/>
  <c r="E8936" i="14"/>
  <c r="E8937" i="14"/>
  <c r="D8938" i="14"/>
  <c r="E8938" i="14"/>
  <c r="C8938" i="14" s="1"/>
  <c r="F8938" i="14"/>
  <c r="C8939" i="14"/>
  <c r="E8939" i="14"/>
  <c r="D8939" i="14" s="1"/>
  <c r="F8939" i="14"/>
  <c r="E8940" i="14"/>
  <c r="C8940" i="14" s="1"/>
  <c r="F8940" i="14"/>
  <c r="E8941" i="14"/>
  <c r="D8942" i="14"/>
  <c r="E8942" i="14"/>
  <c r="E8943" i="14"/>
  <c r="E8944" i="14"/>
  <c r="C8945" i="14"/>
  <c r="D8945" i="14"/>
  <c r="E8945" i="14"/>
  <c r="F8945" i="14"/>
  <c r="E8946" i="14"/>
  <c r="D8946" i="14" s="1"/>
  <c r="F8946" i="14"/>
  <c r="E8947" i="14"/>
  <c r="D8947" i="14" s="1"/>
  <c r="E8948" i="14"/>
  <c r="E8949" i="14"/>
  <c r="C8949" i="14" s="1"/>
  <c r="E8950" i="14"/>
  <c r="C8951" i="14"/>
  <c r="D8951" i="14"/>
  <c r="E8951" i="14"/>
  <c r="F8951" i="14"/>
  <c r="E8952" i="14"/>
  <c r="E8953" i="14"/>
  <c r="F8953" i="14"/>
  <c r="E8954" i="14"/>
  <c r="E8955" i="14"/>
  <c r="E8956" i="14"/>
  <c r="D8956" i="14" s="1"/>
  <c r="F8956" i="14"/>
  <c r="E8957" i="14"/>
  <c r="E8958" i="14"/>
  <c r="F8958" i="14" s="1"/>
  <c r="E8959" i="14"/>
  <c r="E8960" i="14"/>
  <c r="C8960" i="14" s="1"/>
  <c r="D8961" i="14"/>
  <c r="E8961" i="14"/>
  <c r="F8961" i="14" s="1"/>
  <c r="C8962" i="14"/>
  <c r="E8962" i="14"/>
  <c r="E8963" i="14"/>
  <c r="E8964" i="14"/>
  <c r="E8965" i="14"/>
  <c r="E8966" i="14"/>
  <c r="E8967" i="14"/>
  <c r="F8967" i="14" s="1"/>
  <c r="E8968" i="14"/>
  <c r="E8969" i="14"/>
  <c r="C8969" i="14" s="1"/>
  <c r="D8970" i="14"/>
  <c r="E8970" i="14"/>
  <c r="F8970" i="14" s="1"/>
  <c r="E8971" i="14"/>
  <c r="E8972" i="14"/>
  <c r="E8973" i="14"/>
  <c r="E8974" i="14"/>
  <c r="D8974" i="14" s="1"/>
  <c r="F8974" i="14"/>
  <c r="E8975" i="14"/>
  <c r="E8976" i="14"/>
  <c r="F8976" i="14" s="1"/>
  <c r="E8977" i="14"/>
  <c r="E8978" i="14"/>
  <c r="C8978" i="14" s="1"/>
  <c r="E8979" i="14"/>
  <c r="C8980" i="14"/>
  <c r="E8980" i="14"/>
  <c r="D8980" i="14" s="1"/>
  <c r="E8981" i="14"/>
  <c r="E8982" i="14"/>
  <c r="E8983" i="14"/>
  <c r="E8984" i="14"/>
  <c r="E8985" i="14"/>
  <c r="F8985" i="14" s="1"/>
  <c r="E8986" i="14"/>
  <c r="F8986" i="14"/>
  <c r="E8987" i="14"/>
  <c r="C8987" i="14" s="1"/>
  <c r="D8988" i="14"/>
  <c r="E8988" i="14"/>
  <c r="F8988" i="14" s="1"/>
  <c r="E8989" i="14"/>
  <c r="D8989" i="14" s="1"/>
  <c r="E8990" i="14"/>
  <c r="C8991" i="14"/>
  <c r="D8991" i="14"/>
  <c r="E8991" i="14"/>
  <c r="F8991" i="14" s="1"/>
  <c r="E8992" i="14"/>
  <c r="D8992" i="14" s="1"/>
  <c r="F8992" i="14"/>
  <c r="E8993" i="14"/>
  <c r="E8994" i="14"/>
  <c r="F8994" i="14" s="1"/>
  <c r="C8995" i="14"/>
  <c r="E8995" i="14"/>
  <c r="D8995" i="14" s="1"/>
  <c r="F8995" i="14"/>
  <c r="C8996" i="14"/>
  <c r="E8996" i="14"/>
  <c r="D8997" i="14"/>
  <c r="E8997" i="14"/>
  <c r="F8997" i="14" s="1"/>
  <c r="E8998" i="14"/>
  <c r="E8999" i="14"/>
  <c r="E9000" i="14"/>
  <c r="E9001" i="14"/>
  <c r="D9001" i="14" s="1"/>
  <c r="F9001" i="14"/>
  <c r="E9002" i="14"/>
  <c r="E9003" i="14"/>
  <c r="F9003" i="14" s="1"/>
  <c r="E9004" i="14"/>
  <c r="C9005" i="14"/>
  <c r="E9005" i="14"/>
  <c r="E9006" i="14"/>
  <c r="C9007" i="14"/>
  <c r="E9007" i="14"/>
  <c r="D9007" i="14" s="1"/>
  <c r="E9008" i="14"/>
  <c r="C9009" i="14"/>
  <c r="E9009" i="14"/>
  <c r="E9010" i="14"/>
  <c r="D9010" i="14" s="1"/>
  <c r="E9011" i="14"/>
  <c r="E9012" i="14"/>
  <c r="E9013" i="14"/>
  <c r="F9013" i="14"/>
  <c r="E9014" i="14"/>
  <c r="E9015" i="14"/>
  <c r="E9016" i="14"/>
  <c r="D9016" i="14" s="1"/>
  <c r="E9017" i="14"/>
  <c r="F9017" i="14" s="1"/>
  <c r="E9018" i="14"/>
  <c r="E9019" i="14"/>
  <c r="D9019" i="14" s="1"/>
  <c r="C9020" i="14"/>
  <c r="D9020" i="14"/>
  <c r="E9020" i="14"/>
  <c r="F9020" i="14" s="1"/>
  <c r="E9021" i="14"/>
  <c r="E9022" i="14"/>
  <c r="C9023" i="14"/>
  <c r="E9023" i="14"/>
  <c r="F9023" i="14" s="1"/>
  <c r="E9024" i="14"/>
  <c r="D9024" i="14" s="1"/>
  <c r="F9024" i="14"/>
  <c r="E9025" i="14"/>
  <c r="D9026" i="14"/>
  <c r="E9026" i="14"/>
  <c r="C9026" i="14" s="1"/>
  <c r="F9026" i="14"/>
  <c r="E9027" i="14"/>
  <c r="E9028" i="14"/>
  <c r="D9029" i="14"/>
  <c r="E9029" i="14"/>
  <c r="E9030" i="14"/>
  <c r="E9031" i="14"/>
  <c r="E32" i="20"/>
  <c r="E33" i="20"/>
  <c r="E31" i="20"/>
  <c r="J32" i="20"/>
  <c r="J31" i="20"/>
  <c r="J33" i="20"/>
  <c r="I803" i="16"/>
  <c r="I802" i="16"/>
  <c r="I801" i="16"/>
  <c r="I797" i="16"/>
  <c r="I798" i="16"/>
  <c r="I799" i="16"/>
  <c r="I800" i="16"/>
  <c r="I804" i="16"/>
  <c r="E22" i="20"/>
  <c r="E23" i="20"/>
  <c r="E24" i="20"/>
  <c r="E25" i="20"/>
  <c r="E26" i="20"/>
  <c r="J30" i="20"/>
  <c r="I796" i="16"/>
  <c r="I795" i="16"/>
  <c r="I794" i="16"/>
  <c r="I793" i="16"/>
  <c r="I789" i="16"/>
  <c r="I788" i="16"/>
  <c r="I785" i="16"/>
  <c r="I784" i="16"/>
  <c r="I783" i="16"/>
  <c r="I782" i="16"/>
  <c r="I781" i="16"/>
  <c r="I786" i="16"/>
  <c r="I787" i="16"/>
  <c r="I790" i="16"/>
  <c r="I791" i="16"/>
  <c r="I792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5" i="16"/>
  <c r="I766" i="16"/>
  <c r="E8370" i="14"/>
  <c r="C8370" i="14" s="1"/>
  <c r="C8371" i="14"/>
  <c r="E8371" i="14"/>
  <c r="E8372" i="14"/>
  <c r="F8372" i="14" s="1"/>
  <c r="E8373" i="14"/>
  <c r="D8374" i="14"/>
  <c r="E8374" i="14"/>
  <c r="E8375" i="14"/>
  <c r="E8376" i="14"/>
  <c r="D8376" i="14" s="1"/>
  <c r="E8377" i="14"/>
  <c r="E8378" i="14"/>
  <c r="F8378" i="14" s="1"/>
  <c r="C8379" i="14"/>
  <c r="E8379" i="14"/>
  <c r="D8379" i="14" s="1"/>
  <c r="D8380" i="14"/>
  <c r="E8380" i="14"/>
  <c r="F8380" i="14" s="1"/>
  <c r="E8381" i="14"/>
  <c r="F8381" i="14" s="1"/>
  <c r="C8382" i="14"/>
  <c r="E8382" i="14"/>
  <c r="D8382" i="14" s="1"/>
  <c r="C8383" i="14"/>
  <c r="E8383" i="14"/>
  <c r="F8383" i="14" s="1"/>
  <c r="E8384" i="14"/>
  <c r="F8384" i="14" s="1"/>
  <c r="C8385" i="14"/>
  <c r="E8385" i="14"/>
  <c r="D8385" i="14" s="1"/>
  <c r="E8386" i="14"/>
  <c r="F8386" i="14" s="1"/>
  <c r="E8387" i="14"/>
  <c r="F8387" i="14" s="1"/>
  <c r="C8388" i="14"/>
  <c r="E8388" i="14"/>
  <c r="D8388" i="14" s="1"/>
  <c r="E8389" i="14"/>
  <c r="F8389" i="14" s="1"/>
  <c r="E8390" i="14"/>
  <c r="F8390" i="14"/>
  <c r="E8391" i="14"/>
  <c r="E8392" i="14"/>
  <c r="E8393" i="14"/>
  <c r="E8394" i="14"/>
  <c r="E8395" i="14"/>
  <c r="E8396" i="14"/>
  <c r="F8396" i="14" s="1"/>
  <c r="E8397" i="14"/>
  <c r="E8398" i="14"/>
  <c r="E8399" i="14"/>
  <c r="F8399" i="14"/>
  <c r="C8400" i="14"/>
  <c r="E8400" i="14"/>
  <c r="D8400" i="14" s="1"/>
  <c r="D8401" i="14"/>
  <c r="E8401" i="14"/>
  <c r="E8402" i="14"/>
  <c r="F8402" i="14"/>
  <c r="C8403" i="14"/>
  <c r="E8403" i="14"/>
  <c r="D8403" i="14" s="1"/>
  <c r="C8404" i="14"/>
  <c r="E8404" i="14"/>
  <c r="F8404" i="14" s="1"/>
  <c r="E8405" i="14"/>
  <c r="F8405" i="14" s="1"/>
  <c r="E8406" i="14"/>
  <c r="D8406" i="14" s="1"/>
  <c r="E8407" i="14"/>
  <c r="F8407" i="14" s="1"/>
  <c r="E8408" i="14"/>
  <c r="F8408" i="14" s="1"/>
  <c r="E8409" i="14"/>
  <c r="C8410" i="14"/>
  <c r="E8410" i="14"/>
  <c r="E8411" i="14"/>
  <c r="E8412" i="14"/>
  <c r="D8412" i="14" s="1"/>
  <c r="E8413" i="14"/>
  <c r="E8414" i="14"/>
  <c r="F8414" i="14" s="1"/>
  <c r="E8415" i="14"/>
  <c r="E8416" i="14"/>
  <c r="F8416" i="14" s="1"/>
  <c r="E8417" i="14"/>
  <c r="F8417" i="14" s="1"/>
  <c r="C8418" i="14"/>
  <c r="E8418" i="14"/>
  <c r="D8418" i="14" s="1"/>
  <c r="C8419" i="14"/>
  <c r="E8419" i="14"/>
  <c r="F8419" i="14" s="1"/>
  <c r="E8420" i="14"/>
  <c r="F8420" i="14"/>
  <c r="E8421" i="14"/>
  <c r="E8422" i="14"/>
  <c r="F8422" i="14" s="1"/>
  <c r="E8423" i="14"/>
  <c r="F8423" i="14" s="1"/>
  <c r="C8424" i="14"/>
  <c r="E8424" i="14"/>
  <c r="D8424" i="14" s="1"/>
  <c r="E8425" i="14"/>
  <c r="F8425" i="14" s="1"/>
  <c r="E8426" i="14"/>
  <c r="F8426" i="14"/>
  <c r="E8427" i="14"/>
  <c r="E8428" i="14"/>
  <c r="E8429" i="14"/>
  <c r="E8430" i="14"/>
  <c r="E8431" i="14"/>
  <c r="E8432" i="14"/>
  <c r="F8432" i="14" s="1"/>
  <c r="E8433" i="14"/>
  <c r="E8434" i="14"/>
  <c r="E8435" i="14"/>
  <c r="F8435" i="14"/>
  <c r="C8436" i="14"/>
  <c r="E8436" i="14"/>
  <c r="D8436" i="14" s="1"/>
  <c r="D8437" i="14"/>
  <c r="E8437" i="14"/>
  <c r="E8438" i="14"/>
  <c r="F8438" i="14"/>
  <c r="C8439" i="14"/>
  <c r="E8439" i="14"/>
  <c r="D8439" i="14" s="1"/>
  <c r="C8440" i="14"/>
  <c r="E8440" i="14"/>
  <c r="F8440" i="14" s="1"/>
  <c r="E8441" i="14"/>
  <c r="F8441" i="14" s="1"/>
  <c r="C8442" i="14"/>
  <c r="E8442" i="14"/>
  <c r="D8442" i="14" s="1"/>
  <c r="E8443" i="14"/>
  <c r="F8443" i="14" s="1"/>
  <c r="E8444" i="14"/>
  <c r="F8444" i="14"/>
  <c r="C8445" i="14"/>
  <c r="E8445" i="14"/>
  <c r="D8445" i="14" s="1"/>
  <c r="E8446" i="14"/>
  <c r="E8447" i="14"/>
  <c r="D8447" i="14" s="1"/>
  <c r="E8448" i="14"/>
  <c r="E8449" i="14"/>
  <c r="E8450" i="14"/>
  <c r="E8451" i="14"/>
  <c r="E8452" i="14"/>
  <c r="E8453" i="14"/>
  <c r="E8454" i="14"/>
  <c r="C8454" i="14" s="1"/>
  <c r="C8455" i="14"/>
  <c r="D8455" i="14"/>
  <c r="E8455" i="14"/>
  <c r="F8455" i="14" s="1"/>
  <c r="C8456" i="14"/>
  <c r="E8456" i="14"/>
  <c r="D8456" i="14" s="1"/>
  <c r="E8457" i="14"/>
  <c r="D8458" i="14"/>
  <c r="E8458" i="14"/>
  <c r="F8458" i="14" s="1"/>
  <c r="E8459" i="14"/>
  <c r="E8460" i="14"/>
  <c r="E8461" i="14"/>
  <c r="C8462" i="14"/>
  <c r="E8462" i="14"/>
  <c r="D8462" i="14" s="1"/>
  <c r="F8462" i="14"/>
  <c r="E8463" i="14"/>
  <c r="C8463" i="14" s="1"/>
  <c r="C8464" i="14"/>
  <c r="D8464" i="14"/>
  <c r="E8464" i="14"/>
  <c r="F8464" i="14" s="1"/>
  <c r="E8465" i="14"/>
  <c r="D8465" i="14" s="1"/>
  <c r="E8466" i="14"/>
  <c r="D8467" i="14"/>
  <c r="E8467" i="14"/>
  <c r="F8467" i="14" s="1"/>
  <c r="E8468" i="14"/>
  <c r="E8469" i="14"/>
  <c r="C8470" i="14"/>
  <c r="D8470" i="14"/>
  <c r="E8470" i="14"/>
  <c r="F8470" i="14" s="1"/>
  <c r="C8471" i="14"/>
  <c r="E8471" i="14"/>
  <c r="D8471" i="14" s="1"/>
  <c r="F8471" i="14"/>
  <c r="E8472" i="14"/>
  <c r="C8472" i="14" s="1"/>
  <c r="E8473" i="14"/>
  <c r="E8474" i="14"/>
  <c r="E8475" i="14"/>
  <c r="E8476" i="14"/>
  <c r="E8477" i="14"/>
  <c r="E8478" i="14"/>
  <c r="D8479" i="14"/>
  <c r="E8479" i="14"/>
  <c r="E8480" i="14"/>
  <c r="E8481" i="14"/>
  <c r="C8481" i="14" s="1"/>
  <c r="C8482" i="14"/>
  <c r="D8482" i="14"/>
  <c r="E8482" i="14"/>
  <c r="F8482" i="14" s="1"/>
  <c r="E8483" i="14"/>
  <c r="E8484" i="14"/>
  <c r="E8485" i="14"/>
  <c r="E8486" i="14"/>
  <c r="D8486" i="14" s="1"/>
  <c r="F8486" i="14"/>
  <c r="E8487" i="14"/>
  <c r="C8488" i="14"/>
  <c r="E8488" i="14"/>
  <c r="F8488" i="14" s="1"/>
  <c r="C8489" i="14"/>
  <c r="E8489" i="14"/>
  <c r="D8489" i="14" s="1"/>
  <c r="F8489" i="14"/>
  <c r="E8490" i="14"/>
  <c r="C8490" i="14" s="1"/>
  <c r="E8491" i="14"/>
  <c r="E8492" i="14"/>
  <c r="C8493" i="14"/>
  <c r="E8493" i="14"/>
  <c r="E8494" i="14"/>
  <c r="D8494" i="14" s="1"/>
  <c r="E8495" i="14"/>
  <c r="F8495" i="14"/>
  <c r="E8496" i="14"/>
  <c r="E8497" i="14"/>
  <c r="D8497" i="14" s="1"/>
  <c r="E8498" i="14"/>
  <c r="E8499" i="14"/>
  <c r="D8499" i="14" s="1"/>
  <c r="E8500" i="14"/>
  <c r="D8500" i="14" s="1"/>
  <c r="E8501" i="14"/>
  <c r="E8502" i="14"/>
  <c r="D8502" i="14" s="1"/>
  <c r="F8502" i="14"/>
  <c r="E8503" i="14"/>
  <c r="D8503" i="14" s="1"/>
  <c r="E8504" i="14"/>
  <c r="C8505" i="14"/>
  <c r="E8505" i="14"/>
  <c r="D8505" i="14" s="1"/>
  <c r="F8505" i="14"/>
  <c r="E8506" i="14"/>
  <c r="D8506" i="14" s="1"/>
  <c r="E8507" i="14"/>
  <c r="E8508" i="14"/>
  <c r="D8508" i="14" s="1"/>
  <c r="E8509" i="14"/>
  <c r="D8509" i="14" s="1"/>
  <c r="E8510" i="14"/>
  <c r="E8511" i="14"/>
  <c r="D8511" i="14" s="1"/>
  <c r="F8511" i="14"/>
  <c r="E8512" i="14"/>
  <c r="D8512" i="14" s="1"/>
  <c r="E8513" i="14"/>
  <c r="C8514" i="14"/>
  <c r="E8514" i="14"/>
  <c r="D8514" i="14" s="1"/>
  <c r="F8514" i="14"/>
  <c r="E8515" i="14"/>
  <c r="E8516" i="14"/>
  <c r="D8516" i="14" s="1"/>
  <c r="E8517" i="14"/>
  <c r="C8518" i="14"/>
  <c r="E8518" i="14"/>
  <c r="D8518" i="14" s="1"/>
  <c r="F8518" i="14"/>
  <c r="E8519" i="14"/>
  <c r="E8520" i="14"/>
  <c r="D8520" i="14" s="1"/>
  <c r="E8521" i="14"/>
  <c r="D8521" i="14" s="1"/>
  <c r="E8522" i="14"/>
  <c r="E8523" i="14"/>
  <c r="F8523" i="14"/>
  <c r="E8524" i="14"/>
  <c r="D8524" i="14" s="1"/>
  <c r="E8525" i="14"/>
  <c r="C8526" i="14"/>
  <c r="E8526" i="14"/>
  <c r="D8526" i="14" s="1"/>
  <c r="F8526" i="14"/>
  <c r="E8527" i="14"/>
  <c r="D8527" i="14" s="1"/>
  <c r="E8528" i="14"/>
  <c r="D8528" i="14" s="1"/>
  <c r="E8529" i="14"/>
  <c r="E8530" i="14"/>
  <c r="D8530" i="14" s="1"/>
  <c r="D8531" i="14"/>
  <c r="E8531" i="14"/>
  <c r="E8532" i="14"/>
  <c r="C8533" i="14"/>
  <c r="E8533" i="14"/>
  <c r="D8533" i="14" s="1"/>
  <c r="E8534" i="14"/>
  <c r="C8535" i="14"/>
  <c r="D8535" i="14"/>
  <c r="E8535" i="14"/>
  <c r="F8535" i="14"/>
  <c r="E8536" i="14"/>
  <c r="D8536" i="14" s="1"/>
  <c r="E8537" i="14"/>
  <c r="D8537" i="14" s="1"/>
  <c r="C8538" i="14"/>
  <c r="D8538" i="14"/>
  <c r="E8538" i="14"/>
  <c r="F8538" i="14"/>
  <c r="E8539" i="14"/>
  <c r="E8540" i="14"/>
  <c r="C8541" i="14"/>
  <c r="D8541" i="14"/>
  <c r="E8541" i="14"/>
  <c r="F8541" i="14" s="1"/>
  <c r="E8542" i="14"/>
  <c r="D8542" i="14" s="1"/>
  <c r="E8543" i="14"/>
  <c r="D8543" i="14" s="1"/>
  <c r="C8544" i="14"/>
  <c r="D8544" i="14"/>
  <c r="E8544" i="14"/>
  <c r="F8544" i="14"/>
  <c r="E8545" i="14"/>
  <c r="D8545" i="14" s="1"/>
  <c r="E8546" i="14"/>
  <c r="C8547" i="14"/>
  <c r="E8547" i="14"/>
  <c r="D8547" i="14" s="1"/>
  <c r="F8547" i="14"/>
  <c r="E8548" i="14"/>
  <c r="D8548" i="14" s="1"/>
  <c r="D8549" i="14"/>
  <c r="E8549" i="14"/>
  <c r="D8550" i="14"/>
  <c r="E8550" i="14"/>
  <c r="C8550" i="14" s="1"/>
  <c r="F8550" i="14"/>
  <c r="E8551" i="14"/>
  <c r="D8551" i="14" s="1"/>
  <c r="E8552" i="14"/>
  <c r="E8553" i="14"/>
  <c r="D8553" i="14" s="1"/>
  <c r="F8553" i="14"/>
  <c r="E8554" i="14"/>
  <c r="D8554" i="14" s="1"/>
  <c r="E8555" i="14"/>
  <c r="D8555" i="14" s="1"/>
  <c r="C8556" i="14"/>
  <c r="E8556" i="14"/>
  <c r="D8556" i="14" s="1"/>
  <c r="F8556" i="14"/>
  <c r="E8557" i="14"/>
  <c r="E8558" i="14"/>
  <c r="E8559" i="14"/>
  <c r="E8560" i="14"/>
  <c r="D8560" i="14" s="1"/>
  <c r="D8561" i="14"/>
  <c r="E8561" i="14"/>
  <c r="C8562" i="14"/>
  <c r="D8562" i="14"/>
  <c r="E8562" i="14"/>
  <c r="F8562" i="14"/>
  <c r="C8563" i="14"/>
  <c r="E8563" i="14"/>
  <c r="D8563" i="14" s="1"/>
  <c r="E8564" i="14"/>
  <c r="E8565" i="14"/>
  <c r="F8565" i="14"/>
  <c r="E8566" i="14"/>
  <c r="D8566" i="14" s="1"/>
  <c r="E8567" i="14"/>
  <c r="D8567" i="14" s="1"/>
  <c r="E8568" i="14"/>
  <c r="C8569" i="14"/>
  <c r="E8569" i="14"/>
  <c r="D8569" i="14" s="1"/>
  <c r="E8570" i="14"/>
  <c r="E8571" i="14"/>
  <c r="C8571" i="14" s="1"/>
  <c r="E8572" i="14"/>
  <c r="D8572" i="14" s="1"/>
  <c r="E8573" i="14"/>
  <c r="D8573" i="14" s="1"/>
  <c r="E8574" i="14"/>
  <c r="C8574" i="14" s="1"/>
  <c r="F8574" i="14"/>
  <c r="E8575" i="14"/>
  <c r="E8576" i="14"/>
  <c r="D8577" i="14"/>
  <c r="E8577" i="14"/>
  <c r="E8578" i="14"/>
  <c r="D8578" i="14" s="1"/>
  <c r="D8579" i="14"/>
  <c r="E8579" i="14"/>
  <c r="C8580" i="14"/>
  <c r="D8580" i="14"/>
  <c r="E8580" i="14"/>
  <c r="F8580" i="14"/>
  <c r="C8581" i="14"/>
  <c r="E8581" i="14"/>
  <c r="D8581" i="14" s="1"/>
  <c r="E8582" i="14"/>
  <c r="D8582" i="14" s="1"/>
  <c r="C8583" i="14"/>
  <c r="E8583" i="14"/>
  <c r="D8583" i="14" s="1"/>
  <c r="F8583" i="14"/>
  <c r="E8584" i="14"/>
  <c r="D8584" i="14" s="1"/>
  <c r="D8585" i="14"/>
  <c r="E8585" i="14"/>
  <c r="D8586" i="14"/>
  <c r="E8586" i="14"/>
  <c r="C8586" i="14" s="1"/>
  <c r="F8586" i="14"/>
  <c r="C8587" i="14"/>
  <c r="E8587" i="14"/>
  <c r="D8587" i="14" s="1"/>
  <c r="E8588" i="14"/>
  <c r="E8589" i="14"/>
  <c r="C8589" i="14" s="1"/>
  <c r="F8589" i="14"/>
  <c r="E8590" i="14"/>
  <c r="D8590" i="14" s="1"/>
  <c r="E8591" i="14"/>
  <c r="D8591" i="14" s="1"/>
  <c r="E8592" i="14"/>
  <c r="C8592" i="14" s="1"/>
  <c r="F8592" i="14"/>
  <c r="E8593" i="14"/>
  <c r="E8594" i="14"/>
  <c r="D8594" i="14" s="1"/>
  <c r="E8595" i="14"/>
  <c r="F8595" i="14" s="1"/>
  <c r="E8596" i="14"/>
  <c r="D8596" i="14" s="1"/>
  <c r="D8597" i="14"/>
  <c r="E8597" i="14"/>
  <c r="C8598" i="14"/>
  <c r="D8598" i="14"/>
  <c r="E8598" i="14"/>
  <c r="F8598" i="14"/>
  <c r="C8599" i="14"/>
  <c r="E8599" i="14"/>
  <c r="D8599" i="14" s="1"/>
  <c r="E8600" i="14"/>
  <c r="E8601" i="14"/>
  <c r="D8601" i="14" s="1"/>
  <c r="F8601" i="14"/>
  <c r="E8602" i="14"/>
  <c r="D8602" i="14" s="1"/>
  <c r="E8603" i="14"/>
  <c r="D8603" i="14" s="1"/>
  <c r="D8604" i="14"/>
  <c r="E8604" i="14"/>
  <c r="C8604" i="14" s="1"/>
  <c r="F8604" i="14"/>
  <c r="C8605" i="14"/>
  <c r="E8605" i="14"/>
  <c r="D8605" i="14" s="1"/>
  <c r="E8606" i="14"/>
  <c r="E8607" i="14"/>
  <c r="C8607" i="14" s="1"/>
  <c r="F8607" i="14"/>
  <c r="E8608" i="14"/>
  <c r="D8608" i="14" s="1"/>
  <c r="E8609" i="14"/>
  <c r="D8609" i="14" s="1"/>
  <c r="E8610" i="14"/>
  <c r="C8610" i="14" s="1"/>
  <c r="F8610" i="14"/>
  <c r="E8611" i="14"/>
  <c r="E8612" i="14"/>
  <c r="E8613" i="14"/>
  <c r="F8613" i="14" s="1"/>
  <c r="E8614" i="14"/>
  <c r="D8614" i="14" s="1"/>
  <c r="E8615" i="14"/>
  <c r="D8615" i="14" s="1"/>
  <c r="C8616" i="14"/>
  <c r="D8616" i="14"/>
  <c r="E8616" i="14"/>
  <c r="F8616" i="14"/>
  <c r="E8617" i="14"/>
  <c r="E8618" i="14"/>
  <c r="E8619" i="14"/>
  <c r="D8619" i="14" s="1"/>
  <c r="E8620" i="14"/>
  <c r="D8620" i="14" s="1"/>
  <c r="D8621" i="14"/>
  <c r="E8621" i="14"/>
  <c r="E8622" i="14"/>
  <c r="C8622" i="14" s="1"/>
  <c r="E8623" i="14"/>
  <c r="E8624" i="14"/>
  <c r="E8625" i="14"/>
  <c r="F8625" i="14" s="1"/>
  <c r="E8626" i="14"/>
  <c r="D8626" i="14" s="1"/>
  <c r="E8627" i="14"/>
  <c r="D8627" i="14" s="1"/>
  <c r="C8628" i="14"/>
  <c r="E8628" i="14"/>
  <c r="F8628" i="14" s="1"/>
  <c r="E8629" i="14"/>
  <c r="E8630" i="14"/>
  <c r="C8631" i="14"/>
  <c r="D8631" i="14"/>
  <c r="E8631" i="14"/>
  <c r="F8631" i="14" s="1"/>
  <c r="E8632" i="14"/>
  <c r="D8632" i="14" s="1"/>
  <c r="D8633" i="14"/>
  <c r="E8633" i="14"/>
  <c r="C8634" i="14"/>
  <c r="D8634" i="14"/>
  <c r="E8634" i="14"/>
  <c r="F8634" i="14"/>
  <c r="C8635" i="14"/>
  <c r="E8635" i="14"/>
  <c r="D8635" i="14" s="1"/>
  <c r="E8636" i="14"/>
  <c r="C8637" i="14"/>
  <c r="E8637" i="14"/>
  <c r="E8638" i="14"/>
  <c r="D8638" i="14" s="1"/>
  <c r="D8639" i="14"/>
  <c r="E8639" i="14"/>
  <c r="E8640" i="14"/>
  <c r="E8641" i="14"/>
  <c r="D8641" i="14" s="1"/>
  <c r="E8642" i="14"/>
  <c r="C8643" i="14"/>
  <c r="D8643" i="14"/>
  <c r="E8643" i="14"/>
  <c r="F8643" i="14"/>
  <c r="E8644" i="14"/>
  <c r="D8644" i="14" s="1"/>
  <c r="E8645" i="14"/>
  <c r="D8645" i="14" s="1"/>
  <c r="C8646" i="14"/>
  <c r="D8646" i="14"/>
  <c r="E8646" i="14"/>
  <c r="F8646" i="14"/>
  <c r="E8647" i="14"/>
  <c r="E8648" i="14"/>
  <c r="C8649" i="14"/>
  <c r="D8649" i="14"/>
  <c r="E8649" i="14"/>
  <c r="F8649" i="14" s="1"/>
  <c r="E8650" i="14"/>
  <c r="D8650" i="14" s="1"/>
  <c r="E8651" i="14"/>
  <c r="D8651" i="14" s="1"/>
  <c r="C8652" i="14"/>
  <c r="D8652" i="14"/>
  <c r="E8652" i="14"/>
  <c r="F8652" i="14"/>
  <c r="E8653" i="14"/>
  <c r="D8653" i="14" s="1"/>
  <c r="E8654" i="14"/>
  <c r="C8655" i="14"/>
  <c r="E8655" i="14"/>
  <c r="D8655" i="14" s="1"/>
  <c r="F8655" i="14"/>
  <c r="E8656" i="14"/>
  <c r="D8656" i="14" s="1"/>
  <c r="D8657" i="14"/>
  <c r="E8657" i="14"/>
  <c r="D8658" i="14"/>
  <c r="E8658" i="14"/>
  <c r="C8658" i="14" s="1"/>
  <c r="F8658" i="14"/>
  <c r="E8659" i="14"/>
  <c r="D8659" i="14" s="1"/>
  <c r="E8660" i="14"/>
  <c r="D8660" i="14" s="1"/>
  <c r="E8661" i="14"/>
  <c r="D8661" i="14" s="1"/>
  <c r="E8662" i="14"/>
  <c r="D8662" i="14" s="1"/>
  <c r="E8663" i="14"/>
  <c r="D8663" i="14" s="1"/>
  <c r="E8664" i="14"/>
  <c r="D8664" i="14" s="1"/>
  <c r="F8664" i="14"/>
  <c r="E8665" i="14"/>
  <c r="E8666" i="14"/>
  <c r="D8666" i="14" s="1"/>
  <c r="C8667" i="14"/>
  <c r="E8667" i="14"/>
  <c r="E8668" i="14"/>
  <c r="D8668" i="14" s="1"/>
  <c r="D8669" i="14"/>
  <c r="E8669" i="14"/>
  <c r="C8670" i="14"/>
  <c r="D8670" i="14"/>
  <c r="E8670" i="14"/>
  <c r="F8670" i="14"/>
  <c r="C8671" i="14"/>
  <c r="E8671" i="14"/>
  <c r="D8671" i="14" s="1"/>
  <c r="E8672" i="14"/>
  <c r="D8673" i="14"/>
  <c r="E8673" i="14"/>
  <c r="F8673" i="14" s="1"/>
  <c r="E8674" i="14"/>
  <c r="D8674" i="14" s="1"/>
  <c r="C8675" i="14"/>
  <c r="E8675" i="14"/>
  <c r="F8675" i="14" s="1"/>
  <c r="E8676" i="14"/>
  <c r="D8676" i="14" s="1"/>
  <c r="E8677" i="14"/>
  <c r="C8677" i="14" s="1"/>
  <c r="C8678" i="14"/>
  <c r="D8678" i="14"/>
  <c r="E8678" i="14"/>
  <c r="F8678" i="14" s="1"/>
  <c r="E8679" i="14"/>
  <c r="D8679" i="14" s="1"/>
  <c r="E8680" i="14"/>
  <c r="C8680" i="14" s="1"/>
  <c r="E8681" i="14"/>
  <c r="E8682" i="14"/>
  <c r="C8682" i="14" s="1"/>
  <c r="E8683" i="14"/>
  <c r="C8683" i="14" s="1"/>
  <c r="C8684" i="14"/>
  <c r="E8684" i="14"/>
  <c r="E8685" i="14"/>
  <c r="C8685" i="14" s="1"/>
  <c r="E8686" i="14"/>
  <c r="C8686" i="14" s="1"/>
  <c r="C8687" i="14"/>
  <c r="D8687" i="14"/>
  <c r="E8687" i="14"/>
  <c r="F8687" i="14" s="1"/>
  <c r="E8688" i="14"/>
  <c r="C8688" i="14" s="1"/>
  <c r="E8689" i="14"/>
  <c r="C8689" i="14" s="1"/>
  <c r="C8690" i="14"/>
  <c r="D8690" i="14"/>
  <c r="E8690" i="14"/>
  <c r="F8690" i="14" s="1"/>
  <c r="E8691" i="14"/>
  <c r="D8691" i="14" s="1"/>
  <c r="E8692" i="14"/>
  <c r="C8692" i="14" s="1"/>
  <c r="E8693" i="14"/>
  <c r="F8693" i="14" s="1"/>
  <c r="E8694" i="14"/>
  <c r="D8694" i="14" s="1"/>
  <c r="E8695" i="14"/>
  <c r="C8695" i="14" s="1"/>
  <c r="D8696" i="14"/>
  <c r="E8696" i="14"/>
  <c r="E8697" i="14"/>
  <c r="D8697" i="14" s="1"/>
  <c r="E8698" i="14"/>
  <c r="C8698" i="14" s="1"/>
  <c r="D8699" i="14"/>
  <c r="E8699" i="14"/>
  <c r="E8700" i="14"/>
  <c r="D8700" i="14" s="1"/>
  <c r="J27" i="20"/>
  <c r="J28" i="20"/>
  <c r="J29" i="20"/>
  <c r="I763" i="16"/>
  <c r="I764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E8039" i="14"/>
  <c r="C8039" i="14" s="1"/>
  <c r="E8040" i="14"/>
  <c r="F8040" i="14" s="1"/>
  <c r="E8041" i="14"/>
  <c r="E8042" i="14"/>
  <c r="C8042" i="14" s="1"/>
  <c r="E8043" i="14"/>
  <c r="E8044" i="14"/>
  <c r="E8045" i="14"/>
  <c r="C8045" i="14" s="1"/>
  <c r="E8046" i="14"/>
  <c r="E8047" i="14"/>
  <c r="E8048" i="14"/>
  <c r="C8048" i="14" s="1"/>
  <c r="E8049" i="14"/>
  <c r="F8049" i="14" s="1"/>
  <c r="E8050" i="14"/>
  <c r="E8051" i="14"/>
  <c r="C8051" i="14" s="1"/>
  <c r="C8052" i="14"/>
  <c r="E8052" i="14"/>
  <c r="F8052" i="14" s="1"/>
  <c r="E8053" i="14"/>
  <c r="E8054" i="14"/>
  <c r="C8054" i="14" s="1"/>
  <c r="E8055" i="14"/>
  <c r="E8056" i="14"/>
  <c r="E8057" i="14"/>
  <c r="C8057" i="14" s="1"/>
  <c r="E8058" i="14"/>
  <c r="E8059" i="14"/>
  <c r="E8060" i="14"/>
  <c r="C8060" i="14" s="1"/>
  <c r="E8061" i="14"/>
  <c r="F8061" i="14" s="1"/>
  <c r="E8062" i="14"/>
  <c r="E8063" i="14"/>
  <c r="C8063" i="14" s="1"/>
  <c r="E8064" i="14"/>
  <c r="E8065" i="14"/>
  <c r="E8066" i="14"/>
  <c r="C8066" i="14" s="1"/>
  <c r="C8067" i="14"/>
  <c r="E8067" i="14"/>
  <c r="F8067" i="14" s="1"/>
  <c r="E8068" i="14"/>
  <c r="E8069" i="14"/>
  <c r="C8069" i="14" s="1"/>
  <c r="C8070" i="14"/>
  <c r="E8070" i="14"/>
  <c r="F8070" i="14" s="1"/>
  <c r="E8071" i="14"/>
  <c r="E8072" i="14"/>
  <c r="C8072" i="14" s="1"/>
  <c r="E8073" i="14"/>
  <c r="F8073" i="14" s="1"/>
  <c r="E8074" i="14"/>
  <c r="E8075" i="14"/>
  <c r="C8075" i="14" s="1"/>
  <c r="C8076" i="14"/>
  <c r="E8076" i="14"/>
  <c r="F8076" i="14" s="1"/>
  <c r="E8077" i="14"/>
  <c r="E8078" i="14"/>
  <c r="C8078" i="14" s="1"/>
  <c r="C8079" i="14"/>
  <c r="E8079" i="14"/>
  <c r="F8079" i="14" s="1"/>
  <c r="E8080" i="14"/>
  <c r="E8081" i="14"/>
  <c r="C8081" i="14" s="1"/>
  <c r="E8082" i="14"/>
  <c r="F8082" i="14" s="1"/>
  <c r="E8083" i="14"/>
  <c r="E8084" i="14"/>
  <c r="C8084" i="14" s="1"/>
  <c r="C8085" i="14"/>
  <c r="E8085" i="14"/>
  <c r="F8085" i="14" s="1"/>
  <c r="E8086" i="14"/>
  <c r="E8087" i="14"/>
  <c r="C8087" i="14" s="1"/>
  <c r="C8088" i="14"/>
  <c r="E8088" i="14"/>
  <c r="F8088" i="14" s="1"/>
  <c r="E8089" i="14"/>
  <c r="E8090" i="14"/>
  <c r="C8090" i="14" s="1"/>
  <c r="E8091" i="14"/>
  <c r="F8091" i="14" s="1"/>
  <c r="E8092" i="14"/>
  <c r="E8093" i="14"/>
  <c r="C8093" i="14" s="1"/>
  <c r="C8094" i="14"/>
  <c r="E8094" i="14"/>
  <c r="F8094" i="14" s="1"/>
  <c r="E8095" i="14"/>
  <c r="E8096" i="14"/>
  <c r="C8096" i="14" s="1"/>
  <c r="C8097" i="14"/>
  <c r="E8097" i="14"/>
  <c r="F8097" i="14" s="1"/>
  <c r="E8098" i="14"/>
  <c r="E8099" i="14"/>
  <c r="C8099" i="14" s="1"/>
  <c r="E8100" i="14"/>
  <c r="F8100" i="14" s="1"/>
  <c r="E8101" i="14"/>
  <c r="E8102" i="14"/>
  <c r="C8102" i="14" s="1"/>
  <c r="C8103" i="14"/>
  <c r="E8103" i="14"/>
  <c r="F8103" i="14" s="1"/>
  <c r="E8104" i="14"/>
  <c r="E8105" i="14"/>
  <c r="C8105" i="14" s="1"/>
  <c r="C8106" i="14"/>
  <c r="E8106" i="14"/>
  <c r="F8106" i="14" s="1"/>
  <c r="E8107" i="14"/>
  <c r="E8108" i="14"/>
  <c r="C8108" i="14" s="1"/>
  <c r="E8109" i="14"/>
  <c r="F8109" i="14" s="1"/>
  <c r="E8110" i="14"/>
  <c r="E8111" i="14"/>
  <c r="C8111" i="14" s="1"/>
  <c r="C8112" i="14"/>
  <c r="E8112" i="14"/>
  <c r="F8112" i="14" s="1"/>
  <c r="E8113" i="14"/>
  <c r="E8114" i="14"/>
  <c r="C8114" i="14" s="1"/>
  <c r="C8115" i="14"/>
  <c r="E8115" i="14"/>
  <c r="F8115" i="14" s="1"/>
  <c r="E8116" i="14"/>
  <c r="E8117" i="14"/>
  <c r="C8117" i="14" s="1"/>
  <c r="E8118" i="14"/>
  <c r="F8118" i="14" s="1"/>
  <c r="E8119" i="14"/>
  <c r="E8120" i="14"/>
  <c r="C8120" i="14" s="1"/>
  <c r="C8121" i="14"/>
  <c r="E8121" i="14"/>
  <c r="F8121" i="14" s="1"/>
  <c r="E8122" i="14"/>
  <c r="E8123" i="14"/>
  <c r="C8123" i="14" s="1"/>
  <c r="C8124" i="14"/>
  <c r="E8124" i="14"/>
  <c r="F8124" i="14" s="1"/>
  <c r="E8125" i="14"/>
  <c r="E8126" i="14"/>
  <c r="C8126" i="14" s="1"/>
  <c r="E8127" i="14"/>
  <c r="F8127" i="14" s="1"/>
  <c r="E8128" i="14"/>
  <c r="E8129" i="14"/>
  <c r="C8129" i="14" s="1"/>
  <c r="C8130" i="14"/>
  <c r="E8130" i="14"/>
  <c r="F8130" i="14" s="1"/>
  <c r="E8131" i="14"/>
  <c r="E8132" i="14"/>
  <c r="C8132" i="14" s="1"/>
  <c r="C8133" i="14"/>
  <c r="E8133" i="14"/>
  <c r="F8133" i="14" s="1"/>
  <c r="E8134" i="14"/>
  <c r="E8135" i="14"/>
  <c r="C8135" i="14" s="1"/>
  <c r="E8136" i="14"/>
  <c r="F8136" i="14" s="1"/>
  <c r="E8137" i="14"/>
  <c r="E8138" i="14"/>
  <c r="C8138" i="14" s="1"/>
  <c r="C8139" i="14"/>
  <c r="E8139" i="14"/>
  <c r="F8139" i="14" s="1"/>
  <c r="E8140" i="14"/>
  <c r="E8141" i="14"/>
  <c r="C8141" i="14" s="1"/>
  <c r="C8142" i="14"/>
  <c r="E8142" i="14"/>
  <c r="F8142" i="14" s="1"/>
  <c r="E8143" i="14"/>
  <c r="E8144" i="14"/>
  <c r="C8144" i="14" s="1"/>
  <c r="E8145" i="14"/>
  <c r="F8145" i="14" s="1"/>
  <c r="E8146" i="14"/>
  <c r="E8147" i="14"/>
  <c r="C8147" i="14" s="1"/>
  <c r="C8148" i="14"/>
  <c r="E8148" i="14"/>
  <c r="F8148" i="14" s="1"/>
  <c r="E8149" i="14"/>
  <c r="E8150" i="14"/>
  <c r="C8150" i="14" s="1"/>
  <c r="C8151" i="14"/>
  <c r="E8151" i="14"/>
  <c r="F8151" i="14" s="1"/>
  <c r="E8152" i="14"/>
  <c r="E8153" i="14"/>
  <c r="C8153" i="14" s="1"/>
  <c r="E8154" i="14"/>
  <c r="F8154" i="14" s="1"/>
  <c r="E8155" i="14"/>
  <c r="E8156" i="14"/>
  <c r="C8156" i="14" s="1"/>
  <c r="C8157" i="14"/>
  <c r="E8157" i="14"/>
  <c r="F8157" i="14" s="1"/>
  <c r="E8158" i="14"/>
  <c r="E8159" i="14"/>
  <c r="C8159" i="14" s="1"/>
  <c r="C8160" i="14"/>
  <c r="E8160" i="14"/>
  <c r="F8160" i="14" s="1"/>
  <c r="E8161" i="14"/>
  <c r="E8162" i="14"/>
  <c r="C8162" i="14" s="1"/>
  <c r="E8163" i="14"/>
  <c r="F8163" i="14" s="1"/>
  <c r="E8164" i="14"/>
  <c r="E8165" i="14"/>
  <c r="C8165" i="14" s="1"/>
  <c r="C8166" i="14"/>
  <c r="E8166" i="14"/>
  <c r="D8166" i="14" s="1"/>
  <c r="F8166" i="14"/>
  <c r="E8167" i="14"/>
  <c r="C8167" i="14" s="1"/>
  <c r="E8168" i="14"/>
  <c r="D8168" i="14" s="1"/>
  <c r="C8169" i="14"/>
  <c r="D8169" i="14"/>
  <c r="E8169" i="14"/>
  <c r="F8169" i="14" s="1"/>
  <c r="E8170" i="14"/>
  <c r="C8170" i="14" s="1"/>
  <c r="E8171" i="14"/>
  <c r="E8172" i="14"/>
  <c r="F8172" i="14" s="1"/>
  <c r="D8173" i="14"/>
  <c r="E8173" i="14"/>
  <c r="C8173" i="14" s="1"/>
  <c r="F8173" i="14"/>
  <c r="E8174" i="14"/>
  <c r="C8174" i="14" s="1"/>
  <c r="E8175" i="14"/>
  <c r="D8175" i="14" s="1"/>
  <c r="E8176" i="14"/>
  <c r="C8176" i="14" s="1"/>
  <c r="E8177" i="14"/>
  <c r="C8177" i="14" s="1"/>
  <c r="C8178" i="14"/>
  <c r="D8178" i="14"/>
  <c r="E8178" i="14"/>
  <c r="F8178" i="14"/>
  <c r="D8179" i="14"/>
  <c r="E8179" i="14"/>
  <c r="C8179" i="14" s="1"/>
  <c r="F8179" i="14"/>
  <c r="D8180" i="14"/>
  <c r="E8180" i="14"/>
  <c r="C8180" i="14" s="1"/>
  <c r="F8180" i="14"/>
  <c r="E8181" i="14"/>
  <c r="C8181" i="14" s="1"/>
  <c r="F8181" i="14"/>
  <c r="E8182" i="14"/>
  <c r="C8182" i="14" s="1"/>
  <c r="F8182" i="14"/>
  <c r="E8183" i="14"/>
  <c r="C8183" i="14" s="1"/>
  <c r="F8183" i="14"/>
  <c r="E8184" i="14"/>
  <c r="C8184" i="14" s="1"/>
  <c r="E8185" i="14"/>
  <c r="F8185" i="14" s="1"/>
  <c r="E8186" i="14"/>
  <c r="C8186" i="14" s="1"/>
  <c r="F8186" i="14"/>
  <c r="E8187" i="14"/>
  <c r="F8187" i="14" s="1"/>
  <c r="E8188" i="14"/>
  <c r="D8189" i="14"/>
  <c r="E8189" i="14"/>
  <c r="C8189" i="14" s="1"/>
  <c r="F8189" i="14"/>
  <c r="C8190" i="14"/>
  <c r="E8190" i="14"/>
  <c r="D8190" i="14" s="1"/>
  <c r="F8190" i="14"/>
  <c r="E8191" i="14"/>
  <c r="D8191" i="14" s="1"/>
  <c r="C8192" i="14"/>
  <c r="D8192" i="14"/>
  <c r="E8192" i="14"/>
  <c r="F8192" i="14"/>
  <c r="E8193" i="14"/>
  <c r="C8193" i="14" s="1"/>
  <c r="F8193" i="14"/>
  <c r="E8194" i="14"/>
  <c r="C8195" i="14"/>
  <c r="D8195" i="14"/>
  <c r="E8195" i="14"/>
  <c r="F8195" i="14"/>
  <c r="E8196" i="14"/>
  <c r="D8196" i="14" s="1"/>
  <c r="E8197" i="14"/>
  <c r="D8197" i="14" s="1"/>
  <c r="E8198" i="14"/>
  <c r="C8198" i="14" s="1"/>
  <c r="F8198" i="14"/>
  <c r="E8199" i="14"/>
  <c r="D8199" i="14" s="1"/>
  <c r="E8200" i="14"/>
  <c r="E8201" i="14"/>
  <c r="F8201" i="14" s="1"/>
  <c r="E8202" i="14"/>
  <c r="D8202" i="14" s="1"/>
  <c r="D8203" i="14"/>
  <c r="E8203" i="14"/>
  <c r="C8204" i="14"/>
  <c r="D8204" i="14"/>
  <c r="E8204" i="14"/>
  <c r="F8204" i="14"/>
  <c r="C8205" i="14"/>
  <c r="E8205" i="14"/>
  <c r="D8205" i="14" s="1"/>
  <c r="E8206" i="14"/>
  <c r="C8207" i="14"/>
  <c r="E8207" i="14"/>
  <c r="D8207" i="14" s="1"/>
  <c r="F8207" i="14"/>
  <c r="E8208" i="14"/>
  <c r="D8208" i="14" s="1"/>
  <c r="E8209" i="14"/>
  <c r="D8209" i="14" s="1"/>
  <c r="E8210" i="14"/>
  <c r="C8210" i="14" s="1"/>
  <c r="E8211" i="14"/>
  <c r="D8211" i="14" s="1"/>
  <c r="E8212" i="14"/>
  <c r="C8213" i="14"/>
  <c r="D8213" i="14"/>
  <c r="E8213" i="14"/>
  <c r="F8213" i="14"/>
  <c r="E8214" i="14"/>
  <c r="D8214" i="14" s="1"/>
  <c r="E8215" i="14"/>
  <c r="D8215" i="14" s="1"/>
  <c r="E8216" i="14"/>
  <c r="C8216" i="14" s="1"/>
  <c r="F8216" i="14"/>
  <c r="E8217" i="14"/>
  <c r="D8217" i="14" s="1"/>
  <c r="E8218" i="14"/>
  <c r="E8219" i="14"/>
  <c r="F8219" i="14" s="1"/>
  <c r="E8220" i="14"/>
  <c r="D8220" i="14" s="1"/>
  <c r="D8221" i="14"/>
  <c r="E8221" i="14"/>
  <c r="C8222" i="14"/>
  <c r="D8222" i="14"/>
  <c r="E8222" i="14"/>
  <c r="F8222" i="14"/>
  <c r="C8223" i="14"/>
  <c r="E8223" i="14"/>
  <c r="D8223" i="14" s="1"/>
  <c r="E8224" i="14"/>
  <c r="C8225" i="14"/>
  <c r="E8225" i="14"/>
  <c r="D8225" i="14" s="1"/>
  <c r="F8225" i="14"/>
  <c r="E8226" i="14"/>
  <c r="D8226" i="14" s="1"/>
  <c r="E8227" i="14"/>
  <c r="D8227" i="14" s="1"/>
  <c r="E8228" i="14"/>
  <c r="C8228" i="14" s="1"/>
  <c r="E8229" i="14"/>
  <c r="D8229" i="14" s="1"/>
  <c r="E8230" i="14"/>
  <c r="C8231" i="14"/>
  <c r="D8231" i="14"/>
  <c r="E8231" i="14"/>
  <c r="F8231" i="14"/>
  <c r="E8232" i="14"/>
  <c r="D8232" i="14" s="1"/>
  <c r="E8233" i="14"/>
  <c r="D8233" i="14" s="1"/>
  <c r="E8234" i="14"/>
  <c r="C8234" i="14" s="1"/>
  <c r="F8234" i="14"/>
  <c r="E8235" i="14"/>
  <c r="D8235" i="14" s="1"/>
  <c r="E8236" i="14"/>
  <c r="E8237" i="14"/>
  <c r="F8237" i="14" s="1"/>
  <c r="E8238" i="14"/>
  <c r="D8238" i="14" s="1"/>
  <c r="D8239" i="14"/>
  <c r="E8239" i="14"/>
  <c r="C8240" i="14"/>
  <c r="D8240" i="14"/>
  <c r="E8240" i="14"/>
  <c r="F8240" i="14"/>
  <c r="C8241" i="14"/>
  <c r="E8241" i="14"/>
  <c r="D8241" i="14" s="1"/>
  <c r="E8242" i="14"/>
  <c r="C8243" i="14"/>
  <c r="E8243" i="14"/>
  <c r="D8243" i="14" s="1"/>
  <c r="F8243" i="14"/>
  <c r="E8244" i="14"/>
  <c r="D8244" i="14" s="1"/>
  <c r="E8245" i="14"/>
  <c r="D8245" i="14" s="1"/>
  <c r="E8246" i="14"/>
  <c r="C8246" i="14" s="1"/>
  <c r="E8247" i="14"/>
  <c r="D8247" i="14" s="1"/>
  <c r="E8248" i="14"/>
  <c r="C8249" i="14"/>
  <c r="D8249" i="14"/>
  <c r="E8249" i="14"/>
  <c r="F8249" i="14"/>
  <c r="E8250" i="14"/>
  <c r="D8250" i="14" s="1"/>
  <c r="E8251" i="14"/>
  <c r="D8251" i="14" s="1"/>
  <c r="E8252" i="14"/>
  <c r="C8252" i="14" s="1"/>
  <c r="F8252" i="14"/>
  <c r="E8253" i="14"/>
  <c r="D8253" i="14" s="1"/>
  <c r="E8254" i="14"/>
  <c r="E8255" i="14"/>
  <c r="F8255" i="14" s="1"/>
  <c r="E8256" i="14"/>
  <c r="D8256" i="14" s="1"/>
  <c r="D8257" i="14"/>
  <c r="E8257" i="14"/>
  <c r="C8258" i="14"/>
  <c r="D8258" i="14"/>
  <c r="E8258" i="14"/>
  <c r="F8258" i="14"/>
  <c r="C8259" i="14"/>
  <c r="E8259" i="14"/>
  <c r="D8259" i="14" s="1"/>
  <c r="E8260" i="14"/>
  <c r="C8261" i="14"/>
  <c r="E8261" i="14"/>
  <c r="D8261" i="14" s="1"/>
  <c r="F8261" i="14"/>
  <c r="E8262" i="14"/>
  <c r="D8262" i="14" s="1"/>
  <c r="E8263" i="14"/>
  <c r="D8263" i="14" s="1"/>
  <c r="E8264" i="14"/>
  <c r="C8264" i="14" s="1"/>
  <c r="E8265" i="14"/>
  <c r="D8265" i="14" s="1"/>
  <c r="E8266" i="14"/>
  <c r="D8266" i="14" s="1"/>
  <c r="C8267" i="14"/>
  <c r="D8267" i="14"/>
  <c r="E8267" i="14"/>
  <c r="F8267" i="14"/>
  <c r="E8268" i="14"/>
  <c r="D8268" i="14" s="1"/>
  <c r="E8269" i="14"/>
  <c r="D8269" i="14" s="1"/>
  <c r="E8270" i="14"/>
  <c r="C8270" i="14" s="1"/>
  <c r="F8270" i="14"/>
  <c r="E8271" i="14"/>
  <c r="D8271" i="14" s="1"/>
  <c r="E8272" i="14"/>
  <c r="D8272" i="14" s="1"/>
  <c r="E8273" i="14"/>
  <c r="F8273" i="14" s="1"/>
  <c r="E8274" i="14"/>
  <c r="D8274" i="14" s="1"/>
  <c r="D8275" i="14"/>
  <c r="E8275" i="14"/>
  <c r="C8276" i="14"/>
  <c r="D8276" i="14"/>
  <c r="E8276" i="14"/>
  <c r="F8276" i="14"/>
  <c r="C8277" i="14"/>
  <c r="E8277" i="14"/>
  <c r="D8277" i="14" s="1"/>
  <c r="E8278" i="14"/>
  <c r="D8278" i="14" s="1"/>
  <c r="C8279" i="14"/>
  <c r="E8279" i="14"/>
  <c r="D8279" i="14" s="1"/>
  <c r="F8279" i="14"/>
  <c r="E8280" i="14"/>
  <c r="D8280" i="14" s="1"/>
  <c r="E8281" i="14"/>
  <c r="D8281" i="14" s="1"/>
  <c r="E8282" i="14"/>
  <c r="C8282" i="14" s="1"/>
  <c r="E8283" i="14"/>
  <c r="D8283" i="14" s="1"/>
  <c r="E8284" i="14"/>
  <c r="D8284" i="14" s="1"/>
  <c r="C8285" i="14"/>
  <c r="D8285" i="14"/>
  <c r="E8285" i="14"/>
  <c r="F8285" i="14"/>
  <c r="E8286" i="14"/>
  <c r="D8286" i="14" s="1"/>
  <c r="E8287" i="14"/>
  <c r="D8287" i="14" s="1"/>
  <c r="E8288" i="14"/>
  <c r="C8288" i="14" s="1"/>
  <c r="F8288" i="14"/>
  <c r="E8289" i="14"/>
  <c r="D8289" i="14" s="1"/>
  <c r="F8289" i="14"/>
  <c r="E8290" i="14"/>
  <c r="C8291" i="14"/>
  <c r="D8291" i="14"/>
  <c r="E8291" i="14"/>
  <c r="F8291" i="14"/>
  <c r="E8292" i="14"/>
  <c r="D8292" i="14" s="1"/>
  <c r="E8293" i="14"/>
  <c r="D8293" i="14" s="1"/>
  <c r="C8294" i="14"/>
  <c r="E8294" i="14"/>
  <c r="D8294" i="14" s="1"/>
  <c r="F8294" i="14"/>
  <c r="E8295" i="14"/>
  <c r="D8295" i="14" s="1"/>
  <c r="F8295" i="14"/>
  <c r="E8296" i="14"/>
  <c r="C8297" i="14"/>
  <c r="D8297" i="14"/>
  <c r="E8297" i="14"/>
  <c r="F8297" i="14"/>
  <c r="E8298" i="14"/>
  <c r="D8298" i="14" s="1"/>
  <c r="E8299" i="14"/>
  <c r="D8299" i="14" s="1"/>
  <c r="E8300" i="14"/>
  <c r="C8300" i="14" s="1"/>
  <c r="F8300" i="14"/>
  <c r="E8301" i="14"/>
  <c r="D8301" i="14" s="1"/>
  <c r="F8301" i="14"/>
  <c r="E8302" i="14"/>
  <c r="D8302" i="14" s="1"/>
  <c r="C8303" i="14"/>
  <c r="D8303" i="14"/>
  <c r="E8303" i="14"/>
  <c r="F8303" i="14"/>
  <c r="E8304" i="14"/>
  <c r="D8304" i="14" s="1"/>
  <c r="E8305" i="14"/>
  <c r="D8305" i="14" s="1"/>
  <c r="C8306" i="14"/>
  <c r="E8306" i="14"/>
  <c r="D8306" i="14" s="1"/>
  <c r="F8306" i="14"/>
  <c r="E8307" i="14"/>
  <c r="D8307" i="14" s="1"/>
  <c r="F8307" i="14"/>
  <c r="E8308" i="14"/>
  <c r="D8308" i="14" s="1"/>
  <c r="C8309" i="14"/>
  <c r="D8309" i="14"/>
  <c r="E8309" i="14"/>
  <c r="F8309" i="14"/>
  <c r="E8310" i="14"/>
  <c r="D8310" i="14" s="1"/>
  <c r="E8311" i="14"/>
  <c r="D8311" i="14" s="1"/>
  <c r="E8312" i="14"/>
  <c r="C8312" i="14" s="1"/>
  <c r="F8312" i="14"/>
  <c r="E8313" i="14"/>
  <c r="D8313" i="14" s="1"/>
  <c r="F8313" i="14"/>
  <c r="E8314" i="14"/>
  <c r="D8314" i="14" s="1"/>
  <c r="C8315" i="14"/>
  <c r="D8315" i="14"/>
  <c r="E8315" i="14"/>
  <c r="F8315" i="14"/>
  <c r="E8316" i="14"/>
  <c r="D8316" i="14" s="1"/>
  <c r="E8317" i="14"/>
  <c r="C8317" i="14" s="1"/>
  <c r="F8317" i="14"/>
  <c r="E8318" i="14"/>
  <c r="C8318" i="14" s="1"/>
  <c r="C8319" i="14"/>
  <c r="D8319" i="14"/>
  <c r="E8319" i="14"/>
  <c r="F8319" i="14"/>
  <c r="E8320" i="14"/>
  <c r="C8320" i="14" s="1"/>
  <c r="E8321" i="14"/>
  <c r="F8321" i="14" s="1"/>
  <c r="E8322" i="14"/>
  <c r="D8322" i="14" s="1"/>
  <c r="E8323" i="14"/>
  <c r="C8323" i="14" s="1"/>
  <c r="F8323" i="14"/>
  <c r="E8324" i="14"/>
  <c r="C8324" i="14" s="1"/>
  <c r="C8325" i="14"/>
  <c r="D8325" i="14"/>
  <c r="E8325" i="14"/>
  <c r="F8325" i="14"/>
  <c r="E8326" i="14"/>
  <c r="C8326" i="14" s="1"/>
  <c r="E8327" i="14"/>
  <c r="F8327" i="14" s="1"/>
  <c r="E8328" i="14"/>
  <c r="F8328" i="14" s="1"/>
  <c r="E8329" i="14"/>
  <c r="C8329" i="14" s="1"/>
  <c r="F8329" i="14"/>
  <c r="E8330" i="14"/>
  <c r="C8330" i="14" s="1"/>
  <c r="E8331" i="14"/>
  <c r="C8331" i="14" s="1"/>
  <c r="E8332" i="14"/>
  <c r="C8332" i="14" s="1"/>
  <c r="E8333" i="14"/>
  <c r="C8333" i="14" s="1"/>
  <c r="F8333" i="14"/>
  <c r="E8334" i="14"/>
  <c r="C8334" i="14" s="1"/>
  <c r="E8335" i="14"/>
  <c r="C8335" i="14" s="1"/>
  <c r="C8336" i="14"/>
  <c r="D8336" i="14"/>
  <c r="E8336" i="14"/>
  <c r="F8336" i="14"/>
  <c r="E8337" i="14"/>
  <c r="C8337" i="14" s="1"/>
  <c r="F8337" i="14"/>
  <c r="E8338" i="14"/>
  <c r="C8338" i="14" s="1"/>
  <c r="C8339" i="14"/>
  <c r="D8339" i="14"/>
  <c r="E8339" i="14"/>
  <c r="F8339" i="14"/>
  <c r="C8340" i="14"/>
  <c r="E8340" i="14"/>
  <c r="D8340" i="14" s="1"/>
  <c r="E8341" i="14"/>
  <c r="C8341" i="14" s="1"/>
  <c r="C8342" i="14"/>
  <c r="D8342" i="14"/>
  <c r="E8342" i="14"/>
  <c r="F8342" i="14"/>
  <c r="E8343" i="14"/>
  <c r="C8343" i="14" s="1"/>
  <c r="F8343" i="14"/>
  <c r="E8344" i="14"/>
  <c r="C8344" i="14" s="1"/>
  <c r="C8345" i="14"/>
  <c r="D8345" i="14"/>
  <c r="E8345" i="14"/>
  <c r="F8345" i="14"/>
  <c r="C8346" i="14"/>
  <c r="E8346" i="14"/>
  <c r="F8346" i="14" s="1"/>
  <c r="E8347" i="14"/>
  <c r="C8347" i="14" s="1"/>
  <c r="C8348" i="14"/>
  <c r="D8348" i="14"/>
  <c r="E8348" i="14"/>
  <c r="F8348" i="14"/>
  <c r="D8349" i="14"/>
  <c r="E8349" i="14"/>
  <c r="C8349" i="14" s="1"/>
  <c r="F8349" i="14"/>
  <c r="E8350" i="14"/>
  <c r="C8350" i="14" s="1"/>
  <c r="E8351" i="14"/>
  <c r="C8351" i="14" s="1"/>
  <c r="E8352" i="14"/>
  <c r="C8352" i="14" s="1"/>
  <c r="D8353" i="14"/>
  <c r="E8353" i="14"/>
  <c r="C8353" i="14" s="1"/>
  <c r="F8353" i="14"/>
  <c r="E8354" i="14"/>
  <c r="C8354" i="14" s="1"/>
  <c r="F8354" i="14"/>
  <c r="E8355" i="14"/>
  <c r="C8355" i="14" s="1"/>
  <c r="E8356" i="14"/>
  <c r="C8356" i="14" s="1"/>
  <c r="C8357" i="14"/>
  <c r="E8357" i="14"/>
  <c r="D8357" i="14" s="1"/>
  <c r="F8357" i="14"/>
  <c r="E8358" i="14"/>
  <c r="D8358" i="14" s="1"/>
  <c r="D8359" i="14"/>
  <c r="E8359" i="14"/>
  <c r="C8359" i="14" s="1"/>
  <c r="F8359" i="14"/>
  <c r="E8360" i="14"/>
  <c r="C8360" i="14" s="1"/>
  <c r="F8360" i="14"/>
  <c r="E8361" i="14"/>
  <c r="C8361" i="14" s="1"/>
  <c r="E8362" i="14"/>
  <c r="C8362" i="14" s="1"/>
  <c r="C8363" i="14"/>
  <c r="E8363" i="14"/>
  <c r="D8363" i="14" s="1"/>
  <c r="F8363" i="14"/>
  <c r="E8364" i="14"/>
  <c r="F8364" i="14" s="1"/>
  <c r="D8365" i="14"/>
  <c r="E8365" i="14"/>
  <c r="C8365" i="14" s="1"/>
  <c r="F8365" i="14"/>
  <c r="E8366" i="14"/>
  <c r="C8366" i="14" s="1"/>
  <c r="F8366" i="14"/>
  <c r="E8367" i="14"/>
  <c r="C8367" i="14" s="1"/>
  <c r="F8367" i="14"/>
  <c r="E8368" i="14"/>
  <c r="C8368" i="14" s="1"/>
  <c r="C8369" i="14"/>
  <c r="D8369" i="14"/>
  <c r="E8369" i="14"/>
  <c r="F8369" i="14"/>
  <c r="E7945" i="14"/>
  <c r="C7945" i="14" s="1"/>
  <c r="I750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J22" i="20"/>
  <c r="J23" i="20"/>
  <c r="J20" i="20"/>
  <c r="J21" i="20"/>
  <c r="J24" i="20"/>
  <c r="J25" i="20"/>
  <c r="J26" i="20"/>
  <c r="E8038" i="14"/>
  <c r="F8038" i="14" s="1"/>
  <c r="E8037" i="14"/>
  <c r="E8036" i="14"/>
  <c r="F8036" i="14" s="1"/>
  <c r="E8035" i="14"/>
  <c r="F8035" i="14" s="1"/>
  <c r="E8034" i="14"/>
  <c r="E8033" i="14"/>
  <c r="F8033" i="14" s="1"/>
  <c r="E8032" i="14"/>
  <c r="F8032" i="14" s="1"/>
  <c r="E8031" i="14"/>
  <c r="E8030" i="14"/>
  <c r="F8030" i="14" s="1"/>
  <c r="E8029" i="14"/>
  <c r="F8029" i="14" s="1"/>
  <c r="E8028" i="14"/>
  <c r="E8027" i="14"/>
  <c r="F8027" i="14" s="1"/>
  <c r="E8026" i="14"/>
  <c r="F8026" i="14" s="1"/>
  <c r="E8025" i="14"/>
  <c r="E8024" i="14"/>
  <c r="F8024" i="14" s="1"/>
  <c r="E8023" i="14"/>
  <c r="F8023" i="14" s="1"/>
  <c r="E8022" i="14"/>
  <c r="E8021" i="14"/>
  <c r="F8021" i="14" s="1"/>
  <c r="E8020" i="14"/>
  <c r="F8020" i="14" s="1"/>
  <c r="E8019" i="14"/>
  <c r="E8018" i="14"/>
  <c r="F8018" i="14" s="1"/>
  <c r="E8017" i="14"/>
  <c r="F8017" i="14" s="1"/>
  <c r="E8016" i="14"/>
  <c r="E8015" i="14"/>
  <c r="F8015" i="14" s="1"/>
  <c r="E8014" i="14"/>
  <c r="F8014" i="14" s="1"/>
  <c r="E8013" i="14"/>
  <c r="E8012" i="14"/>
  <c r="F8012" i="14" s="1"/>
  <c r="E8011" i="14"/>
  <c r="F8011" i="14" s="1"/>
  <c r="E8010" i="14"/>
  <c r="E8009" i="14"/>
  <c r="F8009" i="14" s="1"/>
  <c r="E8008" i="14"/>
  <c r="F8008" i="14" s="1"/>
  <c r="E8007" i="14"/>
  <c r="E8006" i="14"/>
  <c r="F8006" i="14" s="1"/>
  <c r="E8005" i="14"/>
  <c r="F8005" i="14" s="1"/>
  <c r="E8004" i="14"/>
  <c r="E8003" i="14"/>
  <c r="F8003" i="14" s="1"/>
  <c r="E8002" i="14"/>
  <c r="F8002" i="14" s="1"/>
  <c r="E8001" i="14"/>
  <c r="E8000" i="14"/>
  <c r="F8000" i="14" s="1"/>
  <c r="E7999" i="14"/>
  <c r="F7999" i="14" s="1"/>
  <c r="E7998" i="14"/>
  <c r="E7997" i="14"/>
  <c r="F7997" i="14" s="1"/>
  <c r="E7996" i="14"/>
  <c r="F7996" i="14" s="1"/>
  <c r="E7995" i="14"/>
  <c r="E7994" i="14"/>
  <c r="F7994" i="14" s="1"/>
  <c r="E7993" i="14"/>
  <c r="F7993" i="14" s="1"/>
  <c r="E7992" i="14"/>
  <c r="E7991" i="14"/>
  <c r="F7991" i="14" s="1"/>
  <c r="E7990" i="14"/>
  <c r="F7990" i="14" s="1"/>
  <c r="E7989" i="14"/>
  <c r="E7988" i="14"/>
  <c r="F7988" i="14" s="1"/>
  <c r="E7987" i="14"/>
  <c r="F7987" i="14" s="1"/>
  <c r="E7986" i="14"/>
  <c r="E7985" i="14"/>
  <c r="F7985" i="14" s="1"/>
  <c r="E7984" i="14"/>
  <c r="F7984" i="14" s="1"/>
  <c r="E7983" i="14"/>
  <c r="E7982" i="14"/>
  <c r="F7982" i="14" s="1"/>
  <c r="E7981" i="14"/>
  <c r="F7981" i="14" s="1"/>
  <c r="E7980" i="14"/>
  <c r="E7979" i="14"/>
  <c r="F7979" i="14" s="1"/>
  <c r="E7978" i="14"/>
  <c r="F7978" i="14" s="1"/>
  <c r="E7977" i="14"/>
  <c r="E7976" i="14"/>
  <c r="F7976" i="14" s="1"/>
  <c r="E7975" i="14"/>
  <c r="F7975" i="14" s="1"/>
  <c r="E7974" i="14"/>
  <c r="E7973" i="14"/>
  <c r="F7973" i="14" s="1"/>
  <c r="E7972" i="14"/>
  <c r="F7972" i="14" s="1"/>
  <c r="E7971" i="14"/>
  <c r="E7970" i="14"/>
  <c r="F7970" i="14" s="1"/>
  <c r="E7969" i="14"/>
  <c r="F7969" i="14" s="1"/>
  <c r="E7968" i="14"/>
  <c r="E7967" i="14"/>
  <c r="F7967" i="14" s="1"/>
  <c r="E7966" i="14"/>
  <c r="F7966" i="14" s="1"/>
  <c r="E7965" i="14"/>
  <c r="C7965" i="14" s="1"/>
  <c r="E7964" i="14"/>
  <c r="F7964" i="14" s="1"/>
  <c r="E7963" i="14"/>
  <c r="E7962" i="14"/>
  <c r="C7962" i="14" s="1"/>
  <c r="E7961" i="14"/>
  <c r="C7961" i="14" s="1"/>
  <c r="E7960" i="14"/>
  <c r="E7959" i="14"/>
  <c r="C7959" i="14" s="1"/>
  <c r="E7958" i="14"/>
  <c r="C7958" i="14"/>
  <c r="E7957" i="14"/>
  <c r="E7956" i="14"/>
  <c r="C7956" i="14" s="1"/>
  <c r="E7955" i="14"/>
  <c r="C7955" i="14" s="1"/>
  <c r="E7954" i="14"/>
  <c r="E7953" i="14"/>
  <c r="C7953" i="14"/>
  <c r="E7952" i="14"/>
  <c r="C7952" i="14" s="1"/>
  <c r="E7951" i="14"/>
  <c r="E7950" i="14"/>
  <c r="C7950" i="14" s="1"/>
  <c r="E7949" i="14"/>
  <c r="C7949" i="14" s="1"/>
  <c r="E7948" i="14"/>
  <c r="E7947" i="14"/>
  <c r="C7947" i="14" s="1"/>
  <c r="E7946" i="14"/>
  <c r="C7946" i="14" s="1"/>
  <c r="E7944" i="14"/>
  <c r="C7944" i="14" s="1"/>
  <c r="E7943" i="14"/>
  <c r="C7943" i="14" s="1"/>
  <c r="E7942" i="14"/>
  <c r="E7941" i="14"/>
  <c r="C7941" i="14"/>
  <c r="E7940" i="14"/>
  <c r="C7940" i="14"/>
  <c r="E7939" i="14"/>
  <c r="E7938" i="14"/>
  <c r="C7938" i="14" s="1"/>
  <c r="E7937" i="14"/>
  <c r="C7937" i="14" s="1"/>
  <c r="E7936" i="14"/>
  <c r="E7935" i="14"/>
  <c r="C7935" i="14"/>
  <c r="E7934" i="14"/>
  <c r="C7934" i="14" s="1"/>
  <c r="E7933" i="14"/>
  <c r="E7932" i="14"/>
  <c r="C7932" i="14" s="1"/>
  <c r="E7931" i="14"/>
  <c r="C7931" i="14" s="1"/>
  <c r="E7930" i="14"/>
  <c r="E7929" i="14"/>
  <c r="C7929" i="14" s="1"/>
  <c r="E7928" i="14"/>
  <c r="C7928" i="14" s="1"/>
  <c r="E7927" i="14"/>
  <c r="E7926" i="14"/>
  <c r="C7926" i="14" s="1"/>
  <c r="E7925" i="14"/>
  <c r="C7925" i="14" s="1"/>
  <c r="E7924" i="14"/>
  <c r="E7923" i="14"/>
  <c r="C7923" i="14" s="1"/>
  <c r="E7922" i="14"/>
  <c r="C7922" i="14"/>
  <c r="E7921" i="14"/>
  <c r="E7920" i="14"/>
  <c r="C7920" i="14" s="1"/>
  <c r="E7919" i="14"/>
  <c r="C7919" i="14" s="1"/>
  <c r="E7918" i="14"/>
  <c r="E7917" i="14"/>
  <c r="C7917" i="14"/>
  <c r="E7916" i="14"/>
  <c r="C7916" i="14" s="1"/>
  <c r="E7915" i="14"/>
  <c r="E7914" i="14"/>
  <c r="C7914" i="14" s="1"/>
  <c r="E7913" i="14"/>
  <c r="C7913" i="14" s="1"/>
  <c r="E7912" i="14"/>
  <c r="E7911" i="14"/>
  <c r="C7911" i="14" s="1"/>
  <c r="E7910" i="14"/>
  <c r="D7910" i="14" s="1"/>
  <c r="C7910" i="14"/>
  <c r="E7909" i="14"/>
  <c r="F7909" i="14" s="1"/>
  <c r="E7908" i="14"/>
  <c r="C7908" i="14" s="1"/>
  <c r="E7907" i="14"/>
  <c r="E7906" i="14"/>
  <c r="F7906" i="14" s="1"/>
  <c r="E7905" i="14"/>
  <c r="E7904" i="14"/>
  <c r="D7904" i="14" s="1"/>
  <c r="E7903" i="14"/>
  <c r="F7903" i="14" s="1"/>
  <c r="E7902" i="14"/>
  <c r="C7902" i="14" s="1"/>
  <c r="E7901" i="14"/>
  <c r="D7901" i="14" s="1"/>
  <c r="E7900" i="14"/>
  <c r="F7900" i="14" s="1"/>
  <c r="E7899" i="14"/>
  <c r="C7899" i="14" s="1"/>
  <c r="E7898" i="14"/>
  <c r="D7898" i="14" s="1"/>
  <c r="E7897" i="14"/>
  <c r="F7897" i="14" s="1"/>
  <c r="E7896" i="14"/>
  <c r="E7895" i="14"/>
  <c r="D7895" i="14" s="1"/>
  <c r="E7894" i="14"/>
  <c r="F7894" i="14" s="1"/>
  <c r="E7893" i="14"/>
  <c r="C7893" i="14" s="1"/>
  <c r="E7892" i="14"/>
  <c r="D7892" i="14" s="1"/>
  <c r="E7891" i="14"/>
  <c r="F7891" i="14" s="1"/>
  <c r="C7891" i="14"/>
  <c r="E7890" i="14"/>
  <c r="C7890" i="14" s="1"/>
  <c r="E7889" i="14"/>
  <c r="D7889" i="14" s="1"/>
  <c r="E7888" i="14"/>
  <c r="F7888" i="14" s="1"/>
  <c r="E7887" i="14"/>
  <c r="E7886" i="14"/>
  <c r="D7886" i="14" s="1"/>
  <c r="E7885" i="14"/>
  <c r="E7884" i="14"/>
  <c r="C7884" i="14"/>
  <c r="E7883" i="14"/>
  <c r="D7883" i="14" s="1"/>
  <c r="E7882" i="14"/>
  <c r="F7882" i="14" s="1"/>
  <c r="E7881" i="14"/>
  <c r="C7881" i="14"/>
  <c r="E7880" i="14"/>
  <c r="E7879" i="14"/>
  <c r="F7879" i="14" s="1"/>
  <c r="E7878" i="14"/>
  <c r="E7877" i="14"/>
  <c r="D7877" i="14" s="1"/>
  <c r="E7876" i="14"/>
  <c r="F7876" i="14" s="1"/>
  <c r="C7876" i="14"/>
  <c r="E7875" i="14"/>
  <c r="C7875" i="14" s="1"/>
  <c r="E7874" i="14"/>
  <c r="D7874" i="14" s="1"/>
  <c r="E7873" i="14"/>
  <c r="F7873" i="14" s="1"/>
  <c r="E7872" i="14"/>
  <c r="C7872" i="14" s="1"/>
  <c r="E7871" i="14"/>
  <c r="D7871" i="14" s="1"/>
  <c r="E7870" i="14"/>
  <c r="F7870" i="14" s="1"/>
  <c r="E7869" i="14"/>
  <c r="E7868" i="14"/>
  <c r="D7868" i="14" s="1"/>
  <c r="E7867" i="14"/>
  <c r="F7867" i="14" s="1"/>
  <c r="E7866" i="14"/>
  <c r="C7866" i="14"/>
  <c r="E7865" i="14"/>
  <c r="D7865" i="14" s="1"/>
  <c r="E7864" i="14"/>
  <c r="F7864" i="14" s="1"/>
  <c r="E7863" i="14"/>
  <c r="C7863" i="14" s="1"/>
  <c r="E7862" i="14"/>
  <c r="D7862" i="14" s="1"/>
  <c r="E7861" i="14"/>
  <c r="F7861" i="14" s="1"/>
  <c r="E7860" i="14"/>
  <c r="E7859" i="14"/>
  <c r="D7859" i="14" s="1"/>
  <c r="E7858" i="14"/>
  <c r="E7857" i="14"/>
  <c r="C7857" i="14" s="1"/>
  <c r="E7856" i="14"/>
  <c r="D7856" i="14" s="1"/>
  <c r="C7856" i="14"/>
  <c r="E7855" i="14"/>
  <c r="F7855" i="14" s="1"/>
  <c r="E7854" i="14"/>
  <c r="C7854" i="14" s="1"/>
  <c r="E7853" i="14"/>
  <c r="E7852" i="14"/>
  <c r="F7852" i="14" s="1"/>
  <c r="E7851" i="14"/>
  <c r="E7850" i="14"/>
  <c r="D7850" i="14" s="1"/>
  <c r="E7849" i="14"/>
  <c r="F7849" i="14" s="1"/>
  <c r="E7848" i="14"/>
  <c r="C7848" i="14"/>
  <c r="E7847" i="14"/>
  <c r="D7847" i="14" s="1"/>
  <c r="E7846" i="14"/>
  <c r="F7846" i="14" s="1"/>
  <c r="E7845" i="14"/>
  <c r="C7845" i="14" s="1"/>
  <c r="E7844" i="14"/>
  <c r="D7844" i="14" s="1"/>
  <c r="E7843" i="14"/>
  <c r="F7843" i="14" s="1"/>
  <c r="E7842" i="14"/>
  <c r="E7841" i="14"/>
  <c r="D7841" i="14" s="1"/>
  <c r="E7840" i="14"/>
  <c r="F7840" i="14" s="1"/>
  <c r="E7839" i="14"/>
  <c r="C7839" i="14" s="1"/>
  <c r="E7838" i="14"/>
  <c r="D7838" i="14" s="1"/>
  <c r="C7838" i="14"/>
  <c r="E7837" i="14"/>
  <c r="F7837" i="14" s="1"/>
  <c r="E7836" i="14"/>
  <c r="C7836" i="14" s="1"/>
  <c r="E7835" i="14"/>
  <c r="D7835" i="14" s="1"/>
  <c r="E7834" i="14"/>
  <c r="F7834" i="14" s="1"/>
  <c r="E7833" i="14"/>
  <c r="E7832" i="14"/>
  <c r="D7832" i="14" s="1"/>
  <c r="E7831" i="14"/>
  <c r="E7830" i="14"/>
  <c r="C7830" i="14" s="1"/>
  <c r="E7829" i="14"/>
  <c r="D7829" i="14" s="1"/>
  <c r="E7828" i="14"/>
  <c r="F7828" i="14" s="1"/>
  <c r="C7828" i="14"/>
  <c r="E7827" i="14"/>
  <c r="C7827" i="14" s="1"/>
  <c r="E7826" i="14"/>
  <c r="E7825" i="14"/>
  <c r="F7825" i="14" s="1"/>
  <c r="E7824" i="14"/>
  <c r="E7823" i="14"/>
  <c r="D7823" i="14" s="1"/>
  <c r="E7822" i="14"/>
  <c r="F7822" i="14" s="1"/>
  <c r="E7821" i="14"/>
  <c r="C7821" i="14" s="1"/>
  <c r="E7820" i="14"/>
  <c r="D7820" i="14" s="1"/>
  <c r="C7820" i="14"/>
  <c r="E7819" i="14"/>
  <c r="F7819" i="14" s="1"/>
  <c r="E7818" i="14"/>
  <c r="C7818" i="14" s="1"/>
  <c r="E7817" i="14"/>
  <c r="D7817" i="14" s="1"/>
  <c r="E7816" i="14"/>
  <c r="F7816" i="14" s="1"/>
  <c r="E7815" i="14"/>
  <c r="E7814" i="14"/>
  <c r="D7814" i="14" s="1"/>
  <c r="E7813" i="14"/>
  <c r="F7813" i="14" s="1"/>
  <c r="E7812" i="14"/>
  <c r="C7812" i="14" s="1"/>
  <c r="E7811" i="14"/>
  <c r="D7811" i="14" s="1"/>
  <c r="E7810" i="14"/>
  <c r="F7810" i="14" s="1"/>
  <c r="E7809" i="14"/>
  <c r="C7809" i="14" s="1"/>
  <c r="E7808" i="14"/>
  <c r="D7808" i="14" s="1"/>
  <c r="E7807" i="14"/>
  <c r="F7807" i="14" s="1"/>
  <c r="E7806" i="14"/>
  <c r="E7805" i="14"/>
  <c r="D7805" i="14" s="1"/>
  <c r="E7804" i="14"/>
  <c r="E7803" i="14"/>
  <c r="C7803" i="14"/>
  <c r="E7802" i="14"/>
  <c r="D7802" i="14" s="1"/>
  <c r="E7801" i="14"/>
  <c r="F7801" i="14" s="1"/>
  <c r="E7800" i="14"/>
  <c r="C7800" i="14" s="1"/>
  <c r="E7799" i="14"/>
  <c r="E7798" i="14"/>
  <c r="F7798" i="14" s="1"/>
  <c r="E7797" i="14"/>
  <c r="D7797" i="14" s="1"/>
  <c r="E7796" i="14"/>
  <c r="C7796" i="14" s="1"/>
  <c r="E7795" i="14"/>
  <c r="C7795" i="14" s="1"/>
  <c r="E7794" i="14"/>
  <c r="D7794" i="14" s="1"/>
  <c r="F7793" i="14"/>
  <c r="E7793" i="14"/>
  <c r="D7793" i="14" s="1"/>
  <c r="E7792" i="14"/>
  <c r="C7792" i="14" s="1"/>
  <c r="E7791" i="14"/>
  <c r="D7791" i="14" s="1"/>
  <c r="E7790" i="14"/>
  <c r="F7790" i="14" s="1"/>
  <c r="E7789" i="14"/>
  <c r="F7789" i="14" s="1"/>
  <c r="E7788" i="14"/>
  <c r="D7788" i="14" s="1"/>
  <c r="E7787" i="14"/>
  <c r="C7787" i="14" s="1"/>
  <c r="E7786" i="14"/>
  <c r="C7786" i="14" s="1"/>
  <c r="E7785" i="14"/>
  <c r="D7785" i="14" s="1"/>
  <c r="E7784" i="14"/>
  <c r="F7784" i="14" s="1"/>
  <c r="E7783" i="14"/>
  <c r="F7783" i="14" s="1"/>
  <c r="E7782" i="14"/>
  <c r="D7782" i="14" s="1"/>
  <c r="E7781" i="14"/>
  <c r="C7781" i="14" s="1"/>
  <c r="E7780" i="14"/>
  <c r="C7780" i="14" s="1"/>
  <c r="D7780" i="14"/>
  <c r="E7779" i="14"/>
  <c r="D7779" i="14" s="1"/>
  <c r="E7778" i="14"/>
  <c r="F7778" i="14" s="1"/>
  <c r="D7778" i="14"/>
  <c r="C7778" i="14"/>
  <c r="E7777" i="14"/>
  <c r="F7777" i="14" s="1"/>
  <c r="E7776" i="14"/>
  <c r="D7776" i="14" s="1"/>
  <c r="F7775" i="14"/>
  <c r="E7775" i="14"/>
  <c r="C7775" i="14" s="1"/>
  <c r="D7775" i="14"/>
  <c r="E7774" i="14"/>
  <c r="C7774" i="14" s="1"/>
  <c r="E7773" i="14"/>
  <c r="D7773" i="14" s="1"/>
  <c r="E7772" i="14"/>
  <c r="F7772" i="14" s="1"/>
  <c r="E7771" i="14"/>
  <c r="E7770" i="14"/>
  <c r="D7770" i="14" s="1"/>
  <c r="E7769" i="14"/>
  <c r="F7769" i="14" s="1"/>
  <c r="C7769" i="14"/>
  <c r="E7768" i="14"/>
  <c r="C7768" i="14" s="1"/>
  <c r="D7768" i="14"/>
  <c r="E7767" i="14"/>
  <c r="D7767" i="14" s="1"/>
  <c r="E7766" i="14"/>
  <c r="F7766" i="14" s="1"/>
  <c r="E7765" i="14"/>
  <c r="F7765" i="14" s="1"/>
  <c r="E7764" i="14"/>
  <c r="D7764" i="14" s="1"/>
  <c r="E7763" i="14"/>
  <c r="E7762" i="14"/>
  <c r="F7762" i="14" s="1"/>
  <c r="E7761" i="14"/>
  <c r="D7761" i="14" s="1"/>
  <c r="E7760" i="14"/>
  <c r="F7760" i="14" s="1"/>
  <c r="E7759" i="14"/>
  <c r="F7759" i="14" s="1"/>
  <c r="E7758" i="14"/>
  <c r="D7758" i="14" s="1"/>
  <c r="E7757" i="14"/>
  <c r="F7757" i="14" s="1"/>
  <c r="E7756" i="14"/>
  <c r="C7756" i="14" s="1"/>
  <c r="D7756" i="14"/>
  <c r="E7755" i="14"/>
  <c r="D7755" i="14" s="1"/>
  <c r="E7754" i="14"/>
  <c r="F7754" i="14" s="1"/>
  <c r="C7754" i="14"/>
  <c r="E7753" i="14"/>
  <c r="E7752" i="14"/>
  <c r="D7752" i="14" s="1"/>
  <c r="E7751" i="14"/>
  <c r="F7751" i="14" s="1"/>
  <c r="E7750" i="14"/>
  <c r="C7750" i="14" s="1"/>
  <c r="E7749" i="14"/>
  <c r="D7749" i="14" s="1"/>
  <c r="E7748" i="14"/>
  <c r="F7748" i="14" s="1"/>
  <c r="E7747" i="14"/>
  <c r="F7747" i="14" s="1"/>
  <c r="E7746" i="14"/>
  <c r="D7746" i="14" s="1"/>
  <c r="E7745" i="14"/>
  <c r="E7744" i="14"/>
  <c r="F7744" i="14" s="1"/>
  <c r="E7743" i="14"/>
  <c r="D7743" i="14" s="1"/>
  <c r="E7742" i="14"/>
  <c r="F7742" i="14" s="1"/>
  <c r="E7741" i="14"/>
  <c r="F7741" i="14" s="1"/>
  <c r="E7740" i="14"/>
  <c r="D7740" i="14" s="1"/>
  <c r="E7739" i="14"/>
  <c r="F7739" i="14" s="1"/>
  <c r="E7738" i="14"/>
  <c r="C7738" i="14" s="1"/>
  <c r="E7737" i="14"/>
  <c r="D7737" i="14" s="1"/>
  <c r="E7736" i="14"/>
  <c r="F7736" i="14" s="1"/>
  <c r="E7735" i="14"/>
  <c r="E7734" i="14"/>
  <c r="D7734" i="14" s="1"/>
  <c r="E7733" i="14"/>
  <c r="F7733" i="14" s="1"/>
  <c r="E7732" i="14"/>
  <c r="D7732" i="14" s="1"/>
  <c r="E7731" i="14"/>
  <c r="D7731" i="14" s="1"/>
  <c r="E7730" i="14"/>
  <c r="F7730" i="14" s="1"/>
  <c r="E7729" i="14"/>
  <c r="F7729" i="14" s="1"/>
  <c r="E7728" i="14"/>
  <c r="D7728" i="14" s="1"/>
  <c r="E7727" i="14"/>
  <c r="E7726" i="14"/>
  <c r="D7726" i="14" s="1"/>
  <c r="E7725" i="14"/>
  <c r="D7725" i="14" s="1"/>
  <c r="E7724" i="14"/>
  <c r="F7724" i="14" s="1"/>
  <c r="E7723" i="14"/>
  <c r="F7723" i="14" s="1"/>
  <c r="C7723" i="14"/>
  <c r="E7722" i="14"/>
  <c r="D7722" i="14" s="1"/>
  <c r="E7721" i="14"/>
  <c r="F7721" i="14" s="1"/>
  <c r="E7720" i="14"/>
  <c r="C7720" i="14" s="1"/>
  <c r="E7719" i="14"/>
  <c r="D7719" i="14" s="1"/>
  <c r="E7718" i="14"/>
  <c r="F7718" i="14" s="1"/>
  <c r="E7717" i="14"/>
  <c r="E7716" i="14"/>
  <c r="D7716" i="14" s="1"/>
  <c r="E7715" i="14"/>
  <c r="F7715" i="14" s="1"/>
  <c r="F7714" i="14"/>
  <c r="E7714" i="14"/>
  <c r="C7714" i="14" s="1"/>
  <c r="E7713" i="14"/>
  <c r="D7713" i="14" s="1"/>
  <c r="E7712" i="14"/>
  <c r="F7712" i="14" s="1"/>
  <c r="E7711" i="14"/>
  <c r="F7711" i="14" s="1"/>
  <c r="E7710" i="14"/>
  <c r="D7710" i="14" s="1"/>
  <c r="E7709" i="14"/>
  <c r="E7708" i="14"/>
  <c r="D7708" i="14" s="1"/>
  <c r="C7708" i="14"/>
  <c r="E7425" i="14"/>
  <c r="C7425" i="14" s="1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E7377" i="14"/>
  <c r="C7377" i="14" s="1"/>
  <c r="E7378" i="14"/>
  <c r="F7378" i="14" s="1"/>
  <c r="E7379" i="14"/>
  <c r="F7379" i="14" s="1"/>
  <c r="E7380" i="14"/>
  <c r="C7380" i="14" s="1"/>
  <c r="E7381" i="14"/>
  <c r="F7381" i="14" s="1"/>
  <c r="E7382" i="14"/>
  <c r="F7382" i="14" s="1"/>
  <c r="E7383" i="14"/>
  <c r="C7383" i="14" s="1"/>
  <c r="E7384" i="14"/>
  <c r="F7384" i="14" s="1"/>
  <c r="E7385" i="14"/>
  <c r="F7385" i="14" s="1"/>
  <c r="E7386" i="14"/>
  <c r="C7386" i="14" s="1"/>
  <c r="E7387" i="14"/>
  <c r="F7387" i="14" s="1"/>
  <c r="E7388" i="14"/>
  <c r="F7388" i="14" s="1"/>
  <c r="E7389" i="14"/>
  <c r="C7389" i="14" s="1"/>
  <c r="E7390" i="14"/>
  <c r="F7390" i="14" s="1"/>
  <c r="E7391" i="14"/>
  <c r="F7391" i="14" s="1"/>
  <c r="E7392" i="14"/>
  <c r="C7392" i="14" s="1"/>
  <c r="E7393" i="14"/>
  <c r="F7393" i="14" s="1"/>
  <c r="E7394" i="14"/>
  <c r="F7394" i="14" s="1"/>
  <c r="E7395" i="14"/>
  <c r="C7395" i="14" s="1"/>
  <c r="E7396" i="14"/>
  <c r="F7396" i="14" s="1"/>
  <c r="E7397" i="14"/>
  <c r="F7397" i="14" s="1"/>
  <c r="E7398" i="14"/>
  <c r="C7398" i="14" s="1"/>
  <c r="E7399" i="14"/>
  <c r="F7399" i="14" s="1"/>
  <c r="E7400" i="14"/>
  <c r="F7400" i="14" s="1"/>
  <c r="E7401" i="14"/>
  <c r="C7401" i="14" s="1"/>
  <c r="E7402" i="14"/>
  <c r="F7402" i="14" s="1"/>
  <c r="E7403" i="14"/>
  <c r="F7403" i="14" s="1"/>
  <c r="E7404" i="14"/>
  <c r="C7404" i="14" s="1"/>
  <c r="E7405" i="14"/>
  <c r="F7405" i="14" s="1"/>
  <c r="E7406" i="14"/>
  <c r="F7406" i="14" s="1"/>
  <c r="E7407" i="14"/>
  <c r="C7407" i="14" s="1"/>
  <c r="E7408" i="14"/>
  <c r="F7408" i="14" s="1"/>
  <c r="E7409" i="14"/>
  <c r="F7409" i="14" s="1"/>
  <c r="E7410" i="14"/>
  <c r="C7410" i="14" s="1"/>
  <c r="E7411" i="14"/>
  <c r="F7411" i="14" s="1"/>
  <c r="E7412" i="14"/>
  <c r="F7412" i="14" s="1"/>
  <c r="E7413" i="14"/>
  <c r="C7413" i="14" s="1"/>
  <c r="E7414" i="14"/>
  <c r="F7414" i="14" s="1"/>
  <c r="E7415" i="14"/>
  <c r="F7415" i="14" s="1"/>
  <c r="E7416" i="14"/>
  <c r="C7416" i="14" s="1"/>
  <c r="E7417" i="14"/>
  <c r="F7417" i="14" s="1"/>
  <c r="E7418" i="14"/>
  <c r="F7418" i="14" s="1"/>
  <c r="E7419" i="14"/>
  <c r="C7419" i="14" s="1"/>
  <c r="E7420" i="14"/>
  <c r="F7420" i="14" s="1"/>
  <c r="E7421" i="14"/>
  <c r="F7421" i="14" s="1"/>
  <c r="E7422" i="14"/>
  <c r="C7422" i="14" s="1"/>
  <c r="E7423" i="14"/>
  <c r="F7423" i="14" s="1"/>
  <c r="E7424" i="14"/>
  <c r="F7424" i="14" s="1"/>
  <c r="E7426" i="14"/>
  <c r="E7427" i="14"/>
  <c r="D7427" i="14" s="1"/>
  <c r="E7428" i="14"/>
  <c r="E7429" i="14"/>
  <c r="F7429" i="14" s="1"/>
  <c r="E7430" i="14"/>
  <c r="E7431" i="14"/>
  <c r="E7432" i="14"/>
  <c r="C7432" i="14" s="1"/>
  <c r="E7433" i="14"/>
  <c r="D7433" i="14" s="1"/>
  <c r="E7434" i="14"/>
  <c r="E7435" i="14"/>
  <c r="E7436" i="14"/>
  <c r="D7436" i="14" s="1"/>
  <c r="E7437" i="14"/>
  <c r="C7437" i="14" s="1"/>
  <c r="E7438" i="14"/>
  <c r="F7438" i="14" s="1"/>
  <c r="E7439" i="14"/>
  <c r="D7439" i="14" s="1"/>
  <c r="E7440" i="14"/>
  <c r="C7440" i="14" s="1"/>
  <c r="E7441" i="14"/>
  <c r="F7441" i="14" s="1"/>
  <c r="E7442" i="14"/>
  <c r="D7442" i="14" s="1"/>
  <c r="E7443" i="14"/>
  <c r="C7443" i="14" s="1"/>
  <c r="E7444" i="14"/>
  <c r="E7445" i="14"/>
  <c r="D7445" i="14" s="1"/>
  <c r="E7446" i="14"/>
  <c r="C7446" i="14" s="1"/>
  <c r="E7447" i="14"/>
  <c r="F7447" i="14" s="1"/>
  <c r="E7448" i="14"/>
  <c r="D7448" i="14" s="1"/>
  <c r="E7449" i="14"/>
  <c r="C7449" i="14" s="1"/>
  <c r="E7450" i="14"/>
  <c r="F7450" i="14" s="1"/>
  <c r="E7451" i="14"/>
  <c r="D7451" i="14" s="1"/>
  <c r="E7452" i="14"/>
  <c r="C7452" i="14" s="1"/>
  <c r="E7453" i="14"/>
  <c r="D7453" i="14" s="1"/>
  <c r="E7454" i="14"/>
  <c r="D7454" i="14" s="1"/>
  <c r="E7455" i="14"/>
  <c r="E7456" i="14"/>
  <c r="F7456" i="14" s="1"/>
  <c r="E7457" i="14"/>
  <c r="D7457" i="14" s="1"/>
  <c r="E7458" i="14"/>
  <c r="C7458" i="14" s="1"/>
  <c r="E7459" i="14"/>
  <c r="F7459" i="14" s="1"/>
  <c r="E7460" i="14"/>
  <c r="D7460" i="14" s="1"/>
  <c r="E7461" i="14"/>
  <c r="C7461" i="14" s="1"/>
  <c r="E7462" i="14"/>
  <c r="E7463" i="14"/>
  <c r="D7463" i="14" s="1"/>
  <c r="E7464" i="14"/>
  <c r="E7465" i="14"/>
  <c r="F7465" i="14" s="1"/>
  <c r="E7466" i="14"/>
  <c r="D7466" i="14" s="1"/>
  <c r="E7467" i="14"/>
  <c r="C7467" i="14" s="1"/>
  <c r="E7468" i="14"/>
  <c r="F7468" i="14" s="1"/>
  <c r="E7469" i="14"/>
  <c r="D7469" i="14" s="1"/>
  <c r="E7470" i="14"/>
  <c r="C7470" i="14" s="1"/>
  <c r="E7471" i="14"/>
  <c r="E7472" i="14"/>
  <c r="D7472" i="14" s="1"/>
  <c r="E7473" i="14"/>
  <c r="C7473" i="14" s="1"/>
  <c r="E7474" i="14"/>
  <c r="F7474" i="14" s="1"/>
  <c r="E7475" i="14"/>
  <c r="D7475" i="14" s="1"/>
  <c r="F7475" i="14"/>
  <c r="E7476" i="14"/>
  <c r="C7476" i="14" s="1"/>
  <c r="E7477" i="14"/>
  <c r="F7477" i="14" s="1"/>
  <c r="E7478" i="14"/>
  <c r="D7478" i="14" s="1"/>
  <c r="E7479" i="14"/>
  <c r="C7479" i="14" s="1"/>
  <c r="E7480" i="14"/>
  <c r="E7481" i="14"/>
  <c r="D7481" i="14" s="1"/>
  <c r="E7482" i="14"/>
  <c r="E7483" i="14"/>
  <c r="F7483" i="14" s="1"/>
  <c r="E7484" i="14"/>
  <c r="C7485" i="14"/>
  <c r="E7485" i="14"/>
  <c r="E7486" i="14"/>
  <c r="F7486" i="14" s="1"/>
  <c r="E7487" i="14"/>
  <c r="D7487" i="14" s="1"/>
  <c r="E7488" i="14"/>
  <c r="C7488" i="14" s="1"/>
  <c r="E7489" i="14"/>
  <c r="E7490" i="14"/>
  <c r="D7490" i="14" s="1"/>
  <c r="E7491" i="14"/>
  <c r="C7491" i="14" s="1"/>
  <c r="E7492" i="14"/>
  <c r="F7492" i="14" s="1"/>
  <c r="E7493" i="14"/>
  <c r="D7493" i="14" s="1"/>
  <c r="E7494" i="14"/>
  <c r="C7494" i="14" s="1"/>
  <c r="E7495" i="14"/>
  <c r="F7495" i="14" s="1"/>
  <c r="E7496" i="14"/>
  <c r="D7496" i="14" s="1"/>
  <c r="E7497" i="14"/>
  <c r="C7497" i="14" s="1"/>
  <c r="E7498" i="14"/>
  <c r="E7499" i="14"/>
  <c r="D7499" i="14" s="1"/>
  <c r="E7500" i="14"/>
  <c r="C7500" i="14" s="1"/>
  <c r="E7501" i="14"/>
  <c r="F7501" i="14" s="1"/>
  <c r="E7502" i="14"/>
  <c r="E7503" i="14"/>
  <c r="C7503" i="14" s="1"/>
  <c r="E7504" i="14"/>
  <c r="E7505" i="14"/>
  <c r="C7505" i="14" s="1"/>
  <c r="E7506" i="14"/>
  <c r="D7506" i="14" s="1"/>
  <c r="E7507" i="14"/>
  <c r="C7507" i="14" s="1"/>
  <c r="E7508" i="14"/>
  <c r="C7508" i="14" s="1"/>
  <c r="E7509" i="14"/>
  <c r="E7510" i="14"/>
  <c r="C7510" i="14" s="1"/>
  <c r="E7511" i="14"/>
  <c r="C7511" i="14" s="1"/>
  <c r="E7512" i="14"/>
  <c r="D7512" i="14" s="1"/>
  <c r="E7513" i="14"/>
  <c r="C7513" i="14" s="1"/>
  <c r="E7514" i="14"/>
  <c r="C7514" i="14" s="1"/>
  <c r="E7515" i="14"/>
  <c r="D7515" i="14" s="1"/>
  <c r="E7516" i="14"/>
  <c r="C7516" i="14" s="1"/>
  <c r="E7517" i="14"/>
  <c r="C7517" i="14" s="1"/>
  <c r="E7518" i="14"/>
  <c r="D7518" i="14" s="1"/>
  <c r="E7519" i="14"/>
  <c r="C7519" i="14" s="1"/>
  <c r="E7520" i="14"/>
  <c r="C7520" i="14" s="1"/>
  <c r="E7521" i="14"/>
  <c r="E7522" i="14"/>
  <c r="C7522" i="14" s="1"/>
  <c r="E7523" i="14"/>
  <c r="C7523" i="14" s="1"/>
  <c r="E7524" i="14"/>
  <c r="D7524" i="14" s="1"/>
  <c r="E7525" i="14"/>
  <c r="E7526" i="14"/>
  <c r="C7526" i="14" s="1"/>
  <c r="E7527" i="14"/>
  <c r="D7527" i="14" s="1"/>
  <c r="E7528" i="14"/>
  <c r="C7528" i="14" s="1"/>
  <c r="F7528" i="14"/>
  <c r="E7529" i="14"/>
  <c r="C7529" i="14" s="1"/>
  <c r="E7530" i="14"/>
  <c r="D7530" i="14" s="1"/>
  <c r="E7531" i="14"/>
  <c r="C7531" i="14" s="1"/>
  <c r="E7532" i="14"/>
  <c r="C7532" i="14" s="1"/>
  <c r="E7533" i="14"/>
  <c r="D7533" i="14" s="1"/>
  <c r="E7534" i="14"/>
  <c r="E7535" i="14"/>
  <c r="C7535" i="14" s="1"/>
  <c r="E7536" i="14"/>
  <c r="E7537" i="14"/>
  <c r="C7537" i="14" s="1"/>
  <c r="E7538" i="14"/>
  <c r="C7538" i="14" s="1"/>
  <c r="E7539" i="14"/>
  <c r="E7540" i="14"/>
  <c r="C7540" i="14" s="1"/>
  <c r="E7541" i="14"/>
  <c r="C7541" i="14" s="1"/>
  <c r="D7542" i="14"/>
  <c r="E7542" i="14"/>
  <c r="E7543" i="14"/>
  <c r="C7543" i="14" s="1"/>
  <c r="E7544" i="14"/>
  <c r="C7544" i="14" s="1"/>
  <c r="E7545" i="14"/>
  <c r="E7546" i="14"/>
  <c r="C7546" i="14" s="1"/>
  <c r="E7547" i="14"/>
  <c r="C7547" i="14" s="1"/>
  <c r="E7548" i="14"/>
  <c r="E7549" i="14"/>
  <c r="E7550" i="14"/>
  <c r="C7550" i="14" s="1"/>
  <c r="E7551" i="14"/>
  <c r="E7552" i="14"/>
  <c r="E7553" i="14"/>
  <c r="C7553" i="14" s="1"/>
  <c r="E7554" i="14"/>
  <c r="E7555" i="14"/>
  <c r="C7555" i="14" s="1"/>
  <c r="F7555" i="14"/>
  <c r="E7556" i="14"/>
  <c r="C7556" i="14" s="1"/>
  <c r="E7557" i="14"/>
  <c r="D7557" i="14" s="1"/>
  <c r="E7558" i="14"/>
  <c r="C7558" i="14" s="1"/>
  <c r="E7559" i="14"/>
  <c r="C7559" i="14" s="1"/>
  <c r="E7560" i="14"/>
  <c r="D7560" i="14" s="1"/>
  <c r="E7561" i="14"/>
  <c r="C7561" i="14" s="1"/>
  <c r="E7562" i="14"/>
  <c r="C7562" i="14" s="1"/>
  <c r="E7563" i="14"/>
  <c r="D7563" i="14" s="1"/>
  <c r="E7564" i="14"/>
  <c r="C7564" i="14" s="1"/>
  <c r="E7565" i="14"/>
  <c r="C7565" i="14" s="1"/>
  <c r="E7566" i="14"/>
  <c r="D7566" i="14" s="1"/>
  <c r="E7567" i="14"/>
  <c r="E7568" i="14"/>
  <c r="C7568" i="14" s="1"/>
  <c r="E7569" i="14"/>
  <c r="E7570" i="14"/>
  <c r="C7570" i="14" s="1"/>
  <c r="E7571" i="14"/>
  <c r="C7571" i="14" s="1"/>
  <c r="E7572" i="14"/>
  <c r="E7573" i="14"/>
  <c r="C7573" i="14" s="1"/>
  <c r="F7573" i="14"/>
  <c r="E7574" i="14"/>
  <c r="C7574" i="14" s="1"/>
  <c r="E7575" i="14"/>
  <c r="D7575" i="14" s="1"/>
  <c r="E7576" i="14"/>
  <c r="C7576" i="14" s="1"/>
  <c r="E7577" i="14"/>
  <c r="C7577" i="14" s="1"/>
  <c r="E7578" i="14"/>
  <c r="D7578" i="14" s="1"/>
  <c r="E7579" i="14"/>
  <c r="C7579" i="14" s="1"/>
  <c r="E7580" i="14"/>
  <c r="C7580" i="14" s="1"/>
  <c r="E7581" i="14"/>
  <c r="E7582" i="14"/>
  <c r="C7582" i="14" s="1"/>
  <c r="E7583" i="14"/>
  <c r="C7583" i="14" s="1"/>
  <c r="E7584" i="14"/>
  <c r="E7585" i="14"/>
  <c r="E7586" i="14"/>
  <c r="C7586" i="14" s="1"/>
  <c r="E7587" i="14"/>
  <c r="E7588" i="14"/>
  <c r="E7589" i="14"/>
  <c r="C7589" i="14" s="1"/>
  <c r="E7590" i="14"/>
  <c r="E7591" i="14"/>
  <c r="C7591" i="14" s="1"/>
  <c r="F7591" i="14"/>
  <c r="E7592" i="14"/>
  <c r="C7592" i="14" s="1"/>
  <c r="E7593" i="14"/>
  <c r="D7593" i="14" s="1"/>
  <c r="E7594" i="14"/>
  <c r="C7594" i="14" s="1"/>
  <c r="E7595" i="14"/>
  <c r="C7595" i="14" s="1"/>
  <c r="E7596" i="14"/>
  <c r="D7596" i="14" s="1"/>
  <c r="E7597" i="14"/>
  <c r="C7597" i="14" s="1"/>
  <c r="E7598" i="14"/>
  <c r="C7598" i="14" s="1"/>
  <c r="E7599" i="14"/>
  <c r="D7599" i="14" s="1"/>
  <c r="E7600" i="14"/>
  <c r="C7600" i="14" s="1"/>
  <c r="E7601" i="14"/>
  <c r="C7601" i="14" s="1"/>
  <c r="E7602" i="14"/>
  <c r="D7602" i="14" s="1"/>
  <c r="E7603" i="14"/>
  <c r="E7604" i="14"/>
  <c r="C7604" i="14" s="1"/>
  <c r="E7605" i="14"/>
  <c r="E7606" i="14"/>
  <c r="C7606" i="14" s="1"/>
  <c r="E7607" i="14"/>
  <c r="C7607" i="14" s="1"/>
  <c r="E7608" i="14"/>
  <c r="E7609" i="14"/>
  <c r="C7609" i="14" s="1"/>
  <c r="F7609" i="14"/>
  <c r="E7610" i="14"/>
  <c r="C7610" i="14" s="1"/>
  <c r="E7611" i="14"/>
  <c r="D7611" i="14" s="1"/>
  <c r="E7612" i="14"/>
  <c r="C7612" i="14" s="1"/>
  <c r="E7613" i="14"/>
  <c r="C7613" i="14" s="1"/>
  <c r="E7614" i="14"/>
  <c r="D7614" i="14" s="1"/>
  <c r="E7615" i="14"/>
  <c r="C7615" i="14" s="1"/>
  <c r="E7616" i="14"/>
  <c r="C7616" i="14" s="1"/>
  <c r="E7617" i="14"/>
  <c r="E7618" i="14"/>
  <c r="C7618" i="14" s="1"/>
  <c r="E7619" i="14"/>
  <c r="C7619" i="14" s="1"/>
  <c r="E7620" i="14"/>
  <c r="E7621" i="14"/>
  <c r="E7622" i="14"/>
  <c r="C7622" i="14" s="1"/>
  <c r="E7623" i="14"/>
  <c r="E7624" i="14"/>
  <c r="E7625" i="14"/>
  <c r="C7625" i="14" s="1"/>
  <c r="E7626" i="14"/>
  <c r="E7627" i="14"/>
  <c r="C7627" i="14" s="1"/>
  <c r="F7627" i="14"/>
  <c r="E7628" i="14"/>
  <c r="C7628" i="14" s="1"/>
  <c r="E7629" i="14"/>
  <c r="D7629" i="14" s="1"/>
  <c r="E7630" i="14"/>
  <c r="C7630" i="14" s="1"/>
  <c r="E7631" i="14"/>
  <c r="C7631" i="14" s="1"/>
  <c r="E7632" i="14"/>
  <c r="D7632" i="14" s="1"/>
  <c r="E7633" i="14"/>
  <c r="C7633" i="14" s="1"/>
  <c r="E7634" i="14"/>
  <c r="C7634" i="14" s="1"/>
  <c r="E7635" i="14"/>
  <c r="D7635" i="14" s="1"/>
  <c r="E7636" i="14"/>
  <c r="C7636" i="14" s="1"/>
  <c r="E7637" i="14"/>
  <c r="C7637" i="14" s="1"/>
  <c r="E7638" i="14"/>
  <c r="D7638" i="14" s="1"/>
  <c r="E7639" i="14"/>
  <c r="E7640" i="14"/>
  <c r="C7640" i="14" s="1"/>
  <c r="E7641" i="14"/>
  <c r="E7642" i="14"/>
  <c r="C7642" i="14" s="1"/>
  <c r="E7643" i="14"/>
  <c r="C7643" i="14" s="1"/>
  <c r="E7644" i="14"/>
  <c r="E7645" i="14"/>
  <c r="C7645" i="14" s="1"/>
  <c r="F7645" i="14"/>
  <c r="E7646" i="14"/>
  <c r="C7646" i="14" s="1"/>
  <c r="E7647" i="14"/>
  <c r="D7647" i="14" s="1"/>
  <c r="E7648" i="14"/>
  <c r="C7648" i="14" s="1"/>
  <c r="E7649" i="14"/>
  <c r="C7649" i="14" s="1"/>
  <c r="E7650" i="14"/>
  <c r="D7650" i="14" s="1"/>
  <c r="E7651" i="14"/>
  <c r="C7651" i="14" s="1"/>
  <c r="E7652" i="14"/>
  <c r="C7652" i="14" s="1"/>
  <c r="E7653" i="14"/>
  <c r="E7654" i="14"/>
  <c r="C7654" i="14" s="1"/>
  <c r="E7655" i="14"/>
  <c r="C7655" i="14" s="1"/>
  <c r="E7656" i="14"/>
  <c r="E7657" i="14"/>
  <c r="E7658" i="14"/>
  <c r="C7658" i="14" s="1"/>
  <c r="E7659" i="14"/>
  <c r="E7660" i="14"/>
  <c r="E7661" i="14"/>
  <c r="C7661" i="14" s="1"/>
  <c r="E7662" i="14"/>
  <c r="E7663" i="14"/>
  <c r="C7663" i="14" s="1"/>
  <c r="F7663" i="14"/>
  <c r="E7664" i="14"/>
  <c r="C7664" i="14" s="1"/>
  <c r="E7665" i="14"/>
  <c r="D7665" i="14" s="1"/>
  <c r="E7666" i="14"/>
  <c r="C7666" i="14" s="1"/>
  <c r="E7667" i="14"/>
  <c r="C7667" i="14" s="1"/>
  <c r="E7668" i="14"/>
  <c r="D7668" i="14" s="1"/>
  <c r="E7669" i="14"/>
  <c r="C7669" i="14" s="1"/>
  <c r="E7670" i="14"/>
  <c r="C7670" i="14" s="1"/>
  <c r="E7671" i="14"/>
  <c r="D7671" i="14" s="1"/>
  <c r="E7672" i="14"/>
  <c r="C7672" i="14" s="1"/>
  <c r="E7673" i="14"/>
  <c r="C7673" i="14" s="1"/>
  <c r="E7674" i="14"/>
  <c r="D7674" i="14" s="1"/>
  <c r="E7675" i="14"/>
  <c r="E7676" i="14"/>
  <c r="C7676" i="14" s="1"/>
  <c r="E7677" i="14"/>
  <c r="F7677" i="14" s="1"/>
  <c r="E7678" i="14"/>
  <c r="E7679" i="14"/>
  <c r="C7679" i="14" s="1"/>
  <c r="E7680" i="14"/>
  <c r="F7680" i="14" s="1"/>
  <c r="E7681" i="14"/>
  <c r="E7682" i="14"/>
  <c r="C7682" i="14" s="1"/>
  <c r="D7683" i="14"/>
  <c r="E7683" i="14"/>
  <c r="F7683" i="14" s="1"/>
  <c r="E7684" i="14"/>
  <c r="E7685" i="14"/>
  <c r="C7685" i="14" s="1"/>
  <c r="E7686" i="14"/>
  <c r="F7686" i="14" s="1"/>
  <c r="E7687" i="14"/>
  <c r="E7688" i="14"/>
  <c r="C7688" i="14" s="1"/>
  <c r="E7689" i="14"/>
  <c r="E7690" i="14"/>
  <c r="E7691" i="14"/>
  <c r="C7691" i="14" s="1"/>
  <c r="E7692" i="14"/>
  <c r="F7692" i="14" s="1"/>
  <c r="E7693" i="14"/>
  <c r="E7694" i="14"/>
  <c r="C7694" i="14" s="1"/>
  <c r="E7695" i="14"/>
  <c r="F7695" i="14" s="1"/>
  <c r="E7696" i="14"/>
  <c r="E7697" i="14"/>
  <c r="C7697" i="14" s="1"/>
  <c r="E7698" i="14"/>
  <c r="F7698" i="14" s="1"/>
  <c r="E7699" i="14"/>
  <c r="E7700" i="14"/>
  <c r="C7700" i="14" s="1"/>
  <c r="E7701" i="14"/>
  <c r="F7701" i="14" s="1"/>
  <c r="E7702" i="14"/>
  <c r="E7703" i="14"/>
  <c r="C7703" i="14" s="1"/>
  <c r="E7704" i="14"/>
  <c r="F7704" i="14" s="1"/>
  <c r="E7705" i="14"/>
  <c r="E7706" i="14"/>
  <c r="C7706" i="14" s="1"/>
  <c r="E7707" i="14"/>
  <c r="I706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05" i="16"/>
  <c r="I704" i="16"/>
  <c r="E7046" i="14"/>
  <c r="C7046" i="14" s="1"/>
  <c r="D7047" i="14"/>
  <c r="E7047" i="14"/>
  <c r="F7047" i="14" s="1"/>
  <c r="E7048" i="14"/>
  <c r="C7048" i="14" s="1"/>
  <c r="E7049" i="14"/>
  <c r="E7050" i="14"/>
  <c r="F7050" i="14" s="1"/>
  <c r="E7051" i="14"/>
  <c r="E7052" i="14"/>
  <c r="E7053" i="14"/>
  <c r="F7053" i="14" s="1"/>
  <c r="E7054" i="14"/>
  <c r="C7054" i="14" s="1"/>
  <c r="E7055" i="14"/>
  <c r="E7056" i="14"/>
  <c r="F7056" i="14" s="1"/>
  <c r="E7057" i="14"/>
  <c r="E7058" i="14"/>
  <c r="E7059" i="14"/>
  <c r="F7059" i="14" s="1"/>
  <c r="E7060" i="14"/>
  <c r="E7061" i="14"/>
  <c r="E7062" i="14"/>
  <c r="E7063" i="14"/>
  <c r="C7063" i="14" s="1"/>
  <c r="E7064" i="14"/>
  <c r="E7065" i="14"/>
  <c r="F7065" i="14" s="1"/>
  <c r="E7066" i="14"/>
  <c r="C7066" i="14" s="1"/>
  <c r="E7067" i="14"/>
  <c r="E7068" i="14"/>
  <c r="F7068" i="14" s="1"/>
  <c r="E7069" i="14"/>
  <c r="E7070" i="14"/>
  <c r="E7071" i="14"/>
  <c r="F7071" i="14" s="1"/>
  <c r="E7072" i="14"/>
  <c r="C7072" i="14" s="1"/>
  <c r="E7073" i="14"/>
  <c r="E7074" i="14"/>
  <c r="F7074" i="14" s="1"/>
  <c r="E7075" i="14"/>
  <c r="E7076" i="14"/>
  <c r="E7077" i="14"/>
  <c r="F7077" i="14" s="1"/>
  <c r="E7078" i="14"/>
  <c r="E7079" i="14"/>
  <c r="E7080" i="14"/>
  <c r="E7081" i="14"/>
  <c r="C7081" i="14" s="1"/>
  <c r="E7082" i="14"/>
  <c r="D7083" i="14"/>
  <c r="E7083" i="14"/>
  <c r="F7083" i="14" s="1"/>
  <c r="E7084" i="14"/>
  <c r="C7084" i="14" s="1"/>
  <c r="E7085" i="14"/>
  <c r="E7086" i="14"/>
  <c r="F7086" i="14" s="1"/>
  <c r="E7087" i="14"/>
  <c r="E7088" i="14"/>
  <c r="E7089" i="14"/>
  <c r="F7089" i="14" s="1"/>
  <c r="E7090" i="14"/>
  <c r="C7090" i="14" s="1"/>
  <c r="E7091" i="14"/>
  <c r="E7092" i="14"/>
  <c r="F7092" i="14" s="1"/>
  <c r="E7093" i="14"/>
  <c r="E7094" i="14"/>
  <c r="E7095" i="14"/>
  <c r="F7095" i="14" s="1"/>
  <c r="E7096" i="14"/>
  <c r="E7097" i="14"/>
  <c r="E7098" i="14"/>
  <c r="E7099" i="14"/>
  <c r="C7099" i="14" s="1"/>
  <c r="E7100" i="14"/>
  <c r="D7101" i="14"/>
  <c r="E7101" i="14"/>
  <c r="F7101" i="14" s="1"/>
  <c r="E7102" i="14"/>
  <c r="C7102" i="14" s="1"/>
  <c r="E7103" i="14"/>
  <c r="E7104" i="14"/>
  <c r="F7104" i="14" s="1"/>
  <c r="E7105" i="14"/>
  <c r="E7106" i="14"/>
  <c r="E7107" i="14"/>
  <c r="F7107" i="14" s="1"/>
  <c r="E7108" i="14"/>
  <c r="C7108" i="14" s="1"/>
  <c r="E7109" i="14"/>
  <c r="E7110" i="14"/>
  <c r="F7110" i="14" s="1"/>
  <c r="E7111" i="14"/>
  <c r="E7112" i="14"/>
  <c r="E7113" i="14"/>
  <c r="F7113" i="14" s="1"/>
  <c r="E7114" i="14"/>
  <c r="E7115" i="14"/>
  <c r="E7116" i="14"/>
  <c r="E7117" i="14"/>
  <c r="C7117" i="14" s="1"/>
  <c r="E7118" i="14"/>
  <c r="E7119" i="14"/>
  <c r="F7119" i="14" s="1"/>
  <c r="E7120" i="14"/>
  <c r="C7120" i="14" s="1"/>
  <c r="E7121" i="14"/>
  <c r="E7122" i="14"/>
  <c r="F7122" i="14" s="1"/>
  <c r="E7123" i="14"/>
  <c r="E7124" i="14"/>
  <c r="E7125" i="14"/>
  <c r="F7125" i="14" s="1"/>
  <c r="E7126" i="14"/>
  <c r="C7126" i="14" s="1"/>
  <c r="E7127" i="14"/>
  <c r="E7128" i="14"/>
  <c r="F7128" i="14" s="1"/>
  <c r="E7129" i="14"/>
  <c r="E7130" i="14"/>
  <c r="E7131" i="14"/>
  <c r="F7131" i="14" s="1"/>
  <c r="E7132" i="14"/>
  <c r="E7133" i="14"/>
  <c r="E7134" i="14"/>
  <c r="E7135" i="14"/>
  <c r="C7135" i="14" s="1"/>
  <c r="E7136" i="14"/>
  <c r="D7137" i="14"/>
  <c r="E7137" i="14"/>
  <c r="F7137" i="14" s="1"/>
  <c r="E7138" i="14"/>
  <c r="C7138" i="14" s="1"/>
  <c r="E7139" i="14"/>
  <c r="E7140" i="14"/>
  <c r="F7140" i="14" s="1"/>
  <c r="E7141" i="14"/>
  <c r="E7142" i="14"/>
  <c r="E7143" i="14"/>
  <c r="F7143" i="14" s="1"/>
  <c r="E7144" i="14"/>
  <c r="C7144" i="14" s="1"/>
  <c r="E7145" i="14"/>
  <c r="E7146" i="14"/>
  <c r="F7146" i="14" s="1"/>
  <c r="E7147" i="14"/>
  <c r="E7148" i="14"/>
  <c r="E7149" i="14"/>
  <c r="F7149" i="14" s="1"/>
  <c r="E7150" i="14"/>
  <c r="E7151" i="14"/>
  <c r="E7152" i="14"/>
  <c r="E7153" i="14"/>
  <c r="C7153" i="14" s="1"/>
  <c r="E7154" i="14"/>
  <c r="E7155" i="14"/>
  <c r="F7155" i="14" s="1"/>
  <c r="E7156" i="14"/>
  <c r="C7156" i="14" s="1"/>
  <c r="E7157" i="14"/>
  <c r="E7158" i="14"/>
  <c r="F7158" i="14" s="1"/>
  <c r="E7159" i="14"/>
  <c r="E7160" i="14"/>
  <c r="E7161" i="14"/>
  <c r="F7161" i="14" s="1"/>
  <c r="E7162" i="14"/>
  <c r="C7162" i="14" s="1"/>
  <c r="E7163" i="14"/>
  <c r="E7164" i="14"/>
  <c r="F7164" i="14" s="1"/>
  <c r="E7165" i="14"/>
  <c r="E7166" i="14"/>
  <c r="E7167" i="14"/>
  <c r="F7167" i="14" s="1"/>
  <c r="E7168" i="14"/>
  <c r="E7169" i="14"/>
  <c r="E7170" i="14"/>
  <c r="E7171" i="14"/>
  <c r="C7171" i="14" s="1"/>
  <c r="E7172" i="14"/>
  <c r="E7173" i="14"/>
  <c r="E7174" i="14"/>
  <c r="C7174" i="14" s="1"/>
  <c r="E7175" i="14"/>
  <c r="D7175" i="14" s="1"/>
  <c r="E7176" i="14"/>
  <c r="F7176" i="14" s="1"/>
  <c r="E7177" i="14"/>
  <c r="F7177" i="14" s="1"/>
  <c r="E7178" i="14"/>
  <c r="D7178" i="14" s="1"/>
  <c r="E7179" i="14"/>
  <c r="E7180" i="14"/>
  <c r="C7180" i="14" s="1"/>
  <c r="E7181" i="14"/>
  <c r="F7181" i="14" s="1"/>
  <c r="E7182" i="14"/>
  <c r="E7183" i="14"/>
  <c r="F7183" i="14" s="1"/>
  <c r="E7184" i="14"/>
  <c r="D7184" i="14" s="1"/>
  <c r="E7185" i="14"/>
  <c r="F7185" i="14" s="1"/>
  <c r="E7186" i="14"/>
  <c r="F7186" i="14" s="1"/>
  <c r="E7187" i="14"/>
  <c r="D7187" i="14" s="1"/>
  <c r="E7188" i="14"/>
  <c r="D7188" i="14" s="1"/>
  <c r="E7189" i="14"/>
  <c r="E7190" i="14"/>
  <c r="D7190" i="14" s="1"/>
  <c r="F7190" i="14"/>
  <c r="E7191" i="14"/>
  <c r="C7191" i="14" s="1"/>
  <c r="E7192" i="14"/>
  <c r="D7192" i="14" s="1"/>
  <c r="E7193" i="14"/>
  <c r="E7194" i="14"/>
  <c r="F7194" i="14" s="1"/>
  <c r="E7195" i="14"/>
  <c r="F7195" i="14" s="1"/>
  <c r="E7196" i="14"/>
  <c r="D7196" i="14" s="1"/>
  <c r="E7197" i="14"/>
  <c r="F7197" i="14" s="1"/>
  <c r="E7198" i="14"/>
  <c r="E7199" i="14"/>
  <c r="C7199" i="14" s="1"/>
  <c r="E7200" i="14"/>
  <c r="E7201" i="14"/>
  <c r="C7201" i="14" s="1"/>
  <c r="E7202" i="14"/>
  <c r="D7202" i="14" s="1"/>
  <c r="E7203" i="14"/>
  <c r="F7203" i="14" s="1"/>
  <c r="E7204" i="14"/>
  <c r="F7204" i="14" s="1"/>
  <c r="E7205" i="14"/>
  <c r="D7205" i="14" s="1"/>
  <c r="E7206" i="14"/>
  <c r="E7207" i="14"/>
  <c r="E7208" i="14"/>
  <c r="D7208" i="14" s="1"/>
  <c r="E7209" i="14"/>
  <c r="F7209" i="14" s="1"/>
  <c r="E7210" i="14"/>
  <c r="E7211" i="14"/>
  <c r="E7212" i="14"/>
  <c r="F7212" i="14" s="1"/>
  <c r="E7213" i="14"/>
  <c r="F7213" i="14" s="1"/>
  <c r="E7214" i="14"/>
  <c r="D7214" i="14" s="1"/>
  <c r="E7215" i="14"/>
  <c r="F7215" i="14" s="1"/>
  <c r="E7216" i="14"/>
  <c r="D7216" i="14" s="1"/>
  <c r="E7217" i="14"/>
  <c r="F7217" i="14" s="1"/>
  <c r="E7218" i="14"/>
  <c r="E7219" i="14"/>
  <c r="E7220" i="14"/>
  <c r="E7221" i="14"/>
  <c r="F7221" i="14" s="1"/>
  <c r="E7222" i="14"/>
  <c r="F7222" i="14" s="1"/>
  <c r="E7223" i="14"/>
  <c r="D7223" i="14" s="1"/>
  <c r="E7224" i="14"/>
  <c r="F7224" i="14" s="1"/>
  <c r="D7225" i="14"/>
  <c r="E7225" i="14"/>
  <c r="E7226" i="14"/>
  <c r="D7226" i="14" s="1"/>
  <c r="E7227" i="14"/>
  <c r="F7227" i="14" s="1"/>
  <c r="E7228" i="14"/>
  <c r="C7228" i="14" s="1"/>
  <c r="E7229" i="14"/>
  <c r="D7229" i="14" s="1"/>
  <c r="E7230" i="14"/>
  <c r="F7230" i="14" s="1"/>
  <c r="E7231" i="14"/>
  <c r="F7231" i="14" s="1"/>
  <c r="E7232" i="14"/>
  <c r="D7232" i="14" s="1"/>
  <c r="E7233" i="14"/>
  <c r="D7233" i="14" s="1"/>
  <c r="E7234" i="14"/>
  <c r="E7235" i="14"/>
  <c r="D7235" i="14" s="1"/>
  <c r="E7236" i="14"/>
  <c r="F7236" i="14" s="1"/>
  <c r="E7237" i="14"/>
  <c r="D7237" i="14" s="1"/>
  <c r="E7238" i="14"/>
  <c r="D7238" i="14" s="1"/>
  <c r="F7238" i="14"/>
  <c r="E7239" i="14"/>
  <c r="F7239" i="14" s="1"/>
  <c r="E7240" i="14"/>
  <c r="F7240" i="14" s="1"/>
  <c r="E7241" i="14"/>
  <c r="D7241" i="14" s="1"/>
  <c r="E7242" i="14"/>
  <c r="F7242" i="14" s="1"/>
  <c r="E7243" i="14"/>
  <c r="F7243" i="14" s="1"/>
  <c r="E7244" i="14"/>
  <c r="D7244" i="14" s="1"/>
  <c r="E7245" i="14"/>
  <c r="E7246" i="14"/>
  <c r="D7246" i="14" s="1"/>
  <c r="E7247" i="14"/>
  <c r="D7247" i="14" s="1"/>
  <c r="E7248" i="14"/>
  <c r="F7248" i="14" s="1"/>
  <c r="E7249" i="14"/>
  <c r="F7249" i="14" s="1"/>
  <c r="E7250" i="14"/>
  <c r="D7250" i="14" s="1"/>
  <c r="E7251" i="14"/>
  <c r="F7251" i="14" s="1"/>
  <c r="E7252" i="14"/>
  <c r="F7252" i="14" s="1"/>
  <c r="E7253" i="14"/>
  <c r="D7253" i="14" s="1"/>
  <c r="E7254" i="14"/>
  <c r="F7254" i="14" s="1"/>
  <c r="E7255" i="14"/>
  <c r="C7255" i="14" s="1"/>
  <c r="E7256" i="14"/>
  <c r="E7257" i="14"/>
  <c r="F7257" i="14" s="1"/>
  <c r="E7258" i="14"/>
  <c r="F7258" i="14" s="1"/>
  <c r="E7259" i="14"/>
  <c r="D7259" i="14" s="1"/>
  <c r="E7260" i="14"/>
  <c r="E7261" i="14"/>
  <c r="D7261" i="14" s="1"/>
  <c r="E7262" i="14"/>
  <c r="C7263" i="14"/>
  <c r="E7263" i="14"/>
  <c r="F7263" i="14" s="1"/>
  <c r="E7264" i="14"/>
  <c r="C7264" i="14" s="1"/>
  <c r="E7265" i="14"/>
  <c r="D7265" i="14" s="1"/>
  <c r="E7266" i="14"/>
  <c r="F7266" i="14" s="1"/>
  <c r="E7267" i="14"/>
  <c r="F7267" i="14" s="1"/>
  <c r="E7268" i="14"/>
  <c r="D7268" i="14" s="1"/>
  <c r="E7269" i="14"/>
  <c r="F7269" i="14" s="1"/>
  <c r="E7270" i="14"/>
  <c r="E7271" i="14"/>
  <c r="D7271" i="14" s="1"/>
  <c r="E7272" i="14"/>
  <c r="F7272" i="14" s="1"/>
  <c r="E7273" i="14"/>
  <c r="E7274" i="14"/>
  <c r="D7274" i="14" s="1"/>
  <c r="E7275" i="14"/>
  <c r="F7275" i="14" s="1"/>
  <c r="E7276" i="14"/>
  <c r="F7276" i="14" s="1"/>
  <c r="E7277" i="14"/>
  <c r="D7277" i="14" s="1"/>
  <c r="E7278" i="14"/>
  <c r="F7278" i="14" s="1"/>
  <c r="E7279" i="14"/>
  <c r="E7280" i="14"/>
  <c r="C7280" i="14" s="1"/>
  <c r="E7281" i="14"/>
  <c r="F7281" i="14" s="1"/>
  <c r="E7282" i="14"/>
  <c r="E7283" i="14"/>
  <c r="C7283" i="14" s="1"/>
  <c r="E7284" i="14"/>
  <c r="F7284" i="14" s="1"/>
  <c r="E7285" i="14"/>
  <c r="E7286" i="14"/>
  <c r="C7286" i="14" s="1"/>
  <c r="E7287" i="14"/>
  <c r="F7287" i="14" s="1"/>
  <c r="E7288" i="14"/>
  <c r="E7289" i="14"/>
  <c r="C7289" i="14" s="1"/>
  <c r="E7290" i="14"/>
  <c r="F7290" i="14" s="1"/>
  <c r="E7291" i="14"/>
  <c r="E7292" i="14"/>
  <c r="C7292" i="14" s="1"/>
  <c r="E7293" i="14"/>
  <c r="F7293" i="14" s="1"/>
  <c r="E7294" i="14"/>
  <c r="E7295" i="14"/>
  <c r="C7295" i="14" s="1"/>
  <c r="E7296" i="14"/>
  <c r="F7296" i="14" s="1"/>
  <c r="E7297" i="14"/>
  <c r="E7298" i="14"/>
  <c r="C7298" i="14" s="1"/>
  <c r="E7299" i="14"/>
  <c r="E7300" i="14"/>
  <c r="E7301" i="14"/>
  <c r="C7301" i="14" s="1"/>
  <c r="E7302" i="14"/>
  <c r="F7302" i="14" s="1"/>
  <c r="E7303" i="14"/>
  <c r="E7304" i="14"/>
  <c r="C7304" i="14" s="1"/>
  <c r="E7305" i="14"/>
  <c r="F7305" i="14" s="1"/>
  <c r="E7306" i="14"/>
  <c r="E7307" i="14"/>
  <c r="C7307" i="14" s="1"/>
  <c r="E7308" i="14"/>
  <c r="E7309" i="14"/>
  <c r="E7310" i="14"/>
  <c r="C7310" i="14" s="1"/>
  <c r="E7311" i="14"/>
  <c r="F7311" i="14" s="1"/>
  <c r="E7312" i="14"/>
  <c r="E7313" i="14"/>
  <c r="C7313" i="14" s="1"/>
  <c r="E7314" i="14"/>
  <c r="E7315" i="14"/>
  <c r="E7316" i="14"/>
  <c r="C7316" i="14" s="1"/>
  <c r="E7317" i="14"/>
  <c r="E7318" i="14"/>
  <c r="E7319" i="14"/>
  <c r="C7319" i="14" s="1"/>
  <c r="E7320" i="14"/>
  <c r="F7320" i="14" s="1"/>
  <c r="E7321" i="14"/>
  <c r="E7322" i="14"/>
  <c r="C7322" i="14" s="1"/>
  <c r="E7323" i="14"/>
  <c r="E7324" i="14"/>
  <c r="E7325" i="14"/>
  <c r="C7325" i="14" s="1"/>
  <c r="E7326" i="14"/>
  <c r="E7327" i="14"/>
  <c r="E7328" i="14"/>
  <c r="C7328" i="14" s="1"/>
  <c r="E7329" i="14"/>
  <c r="F7329" i="14" s="1"/>
  <c r="E7330" i="14"/>
  <c r="E7331" i="14"/>
  <c r="C7331" i="14" s="1"/>
  <c r="E7332" i="14"/>
  <c r="E7333" i="14"/>
  <c r="E7334" i="14"/>
  <c r="C7334" i="14" s="1"/>
  <c r="E7335" i="14"/>
  <c r="E7336" i="14"/>
  <c r="E7337" i="14"/>
  <c r="C7337" i="14" s="1"/>
  <c r="E7338" i="14"/>
  <c r="F7338" i="14" s="1"/>
  <c r="E7339" i="14"/>
  <c r="E7340" i="14"/>
  <c r="C7340" i="14" s="1"/>
  <c r="E7341" i="14"/>
  <c r="E7342" i="14"/>
  <c r="E7343" i="14"/>
  <c r="C7343" i="14" s="1"/>
  <c r="D7344" i="14"/>
  <c r="E7344" i="14"/>
  <c r="F7344" i="14" s="1"/>
  <c r="E7345" i="14"/>
  <c r="E7346" i="14"/>
  <c r="C7346" i="14" s="1"/>
  <c r="E7347" i="14"/>
  <c r="F7347" i="14" s="1"/>
  <c r="E7348" i="14"/>
  <c r="E7349" i="14"/>
  <c r="C7349" i="14" s="1"/>
  <c r="E7350" i="14"/>
  <c r="F7350" i="14" s="1"/>
  <c r="E7351" i="14"/>
  <c r="E7352" i="14"/>
  <c r="C7352" i="14" s="1"/>
  <c r="E7353" i="14"/>
  <c r="F7353" i="14" s="1"/>
  <c r="E7354" i="14"/>
  <c r="E7355" i="14"/>
  <c r="C7355" i="14" s="1"/>
  <c r="E7356" i="14"/>
  <c r="F7356" i="14" s="1"/>
  <c r="E7357" i="14"/>
  <c r="E7358" i="14"/>
  <c r="C7358" i="14" s="1"/>
  <c r="E7359" i="14"/>
  <c r="F7359" i="14" s="1"/>
  <c r="E7360" i="14"/>
  <c r="E7361" i="14"/>
  <c r="C7361" i="14" s="1"/>
  <c r="E7362" i="14"/>
  <c r="F7362" i="14" s="1"/>
  <c r="E7363" i="14"/>
  <c r="E7364" i="14"/>
  <c r="C7364" i="14" s="1"/>
  <c r="E7365" i="14"/>
  <c r="F7365" i="14" s="1"/>
  <c r="E7366" i="14"/>
  <c r="E7367" i="14"/>
  <c r="C7367" i="14" s="1"/>
  <c r="E7368" i="14"/>
  <c r="F7368" i="14" s="1"/>
  <c r="E7369" i="14"/>
  <c r="E7370" i="14"/>
  <c r="C7370" i="14" s="1"/>
  <c r="E7371" i="14"/>
  <c r="F7371" i="14" s="1"/>
  <c r="E7372" i="14"/>
  <c r="E7373" i="14"/>
  <c r="C7373" i="14" s="1"/>
  <c r="E7374" i="14"/>
  <c r="F7374" i="14" s="1"/>
  <c r="E7375" i="14"/>
  <c r="E7376" i="14"/>
  <c r="C7376" i="14" s="1"/>
  <c r="I688" i="16"/>
  <c r="I689" i="16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674" i="16"/>
  <c r="I675" i="16"/>
  <c r="I676" i="16"/>
  <c r="I677" i="16"/>
  <c r="I678" i="16"/>
  <c r="I679" i="16"/>
  <c r="I680" i="16"/>
  <c r="I681" i="16"/>
  <c r="I682" i="16"/>
  <c r="I683" i="16"/>
  <c r="I684" i="16"/>
  <c r="I685" i="16"/>
  <c r="I686" i="16"/>
  <c r="I687" i="16"/>
  <c r="E6715" i="14"/>
  <c r="C6715" i="14" s="1"/>
  <c r="E6716" i="14"/>
  <c r="E6717" i="14"/>
  <c r="F6717" i="14" s="1"/>
  <c r="E6718" i="14"/>
  <c r="E6719" i="14"/>
  <c r="E6720" i="14"/>
  <c r="F6720" i="14" s="1"/>
  <c r="E6721" i="14"/>
  <c r="E6722" i="14"/>
  <c r="E6723" i="14"/>
  <c r="F6723" i="14" s="1"/>
  <c r="E6724" i="14"/>
  <c r="E6725" i="14"/>
  <c r="F6725" i="14" s="1"/>
  <c r="E6726" i="14"/>
  <c r="D6726" i="14" s="1"/>
  <c r="E6727" i="14"/>
  <c r="E6728" i="14"/>
  <c r="C6728" i="14" s="1"/>
  <c r="E6729" i="14"/>
  <c r="E6730" i="14"/>
  <c r="E6731" i="14"/>
  <c r="E6732" i="14"/>
  <c r="F6732" i="14" s="1"/>
  <c r="E6733" i="14"/>
  <c r="C6734" i="14"/>
  <c r="D6734" i="14"/>
  <c r="E6734" i="14"/>
  <c r="F6734" i="14" s="1"/>
  <c r="E6735" i="14"/>
  <c r="D6735" i="14" s="1"/>
  <c r="E6736" i="14"/>
  <c r="E6737" i="14"/>
  <c r="E6738" i="14"/>
  <c r="F6738" i="14" s="1"/>
  <c r="E6739" i="14"/>
  <c r="E6740" i="14"/>
  <c r="F6740" i="14" s="1"/>
  <c r="E6741" i="14"/>
  <c r="D6741" i="14" s="1"/>
  <c r="E6742" i="14"/>
  <c r="E6743" i="14"/>
  <c r="F6743" i="14" s="1"/>
  <c r="E6744" i="14"/>
  <c r="D6744" i="14" s="1"/>
  <c r="E6745" i="14"/>
  <c r="E6746" i="14"/>
  <c r="C6746" i="14" s="1"/>
  <c r="E6747" i="14"/>
  <c r="E6748" i="14"/>
  <c r="E6749" i="14"/>
  <c r="E6750" i="14"/>
  <c r="F6750" i="14" s="1"/>
  <c r="E6751" i="14"/>
  <c r="E6752" i="14"/>
  <c r="F6752" i="14" s="1"/>
  <c r="E6753" i="14"/>
  <c r="D6753" i="14" s="1"/>
  <c r="E6754" i="14"/>
  <c r="E6755" i="14"/>
  <c r="E6756" i="14"/>
  <c r="F6756" i="14"/>
  <c r="E6757" i="14"/>
  <c r="E6758" i="14"/>
  <c r="F6758" i="14" s="1"/>
  <c r="E6759" i="14"/>
  <c r="D6759" i="14" s="1"/>
  <c r="E6760" i="14"/>
  <c r="D6761" i="14"/>
  <c r="E6761" i="14"/>
  <c r="F6761" i="14" s="1"/>
  <c r="E6762" i="14"/>
  <c r="D6762" i="14" s="1"/>
  <c r="E6763" i="14"/>
  <c r="E6764" i="14"/>
  <c r="C6764" i="14" s="1"/>
  <c r="E6765" i="14"/>
  <c r="E6766" i="14"/>
  <c r="E6767" i="14"/>
  <c r="E6768" i="14"/>
  <c r="F6768" i="14" s="1"/>
  <c r="E6769" i="14"/>
  <c r="E6770" i="14"/>
  <c r="F6770" i="14" s="1"/>
  <c r="E6771" i="14"/>
  <c r="D6771" i="14" s="1"/>
  <c r="E6772" i="14"/>
  <c r="E6773" i="14"/>
  <c r="E6774" i="14"/>
  <c r="F6774" i="14" s="1"/>
  <c r="E6775" i="14"/>
  <c r="E6776" i="14"/>
  <c r="F6776" i="14" s="1"/>
  <c r="E6777" i="14"/>
  <c r="D6777" i="14" s="1"/>
  <c r="E6778" i="14"/>
  <c r="E6779" i="14"/>
  <c r="F6779" i="14" s="1"/>
  <c r="E6780" i="14"/>
  <c r="D6780" i="14" s="1"/>
  <c r="E6781" i="14"/>
  <c r="E6782" i="14"/>
  <c r="C6782" i="14" s="1"/>
  <c r="E6783" i="14"/>
  <c r="E6784" i="14"/>
  <c r="E6785" i="14"/>
  <c r="E6786" i="14"/>
  <c r="F6786" i="14" s="1"/>
  <c r="E6787" i="14"/>
  <c r="E6788" i="14"/>
  <c r="F6788" i="14" s="1"/>
  <c r="E6789" i="14"/>
  <c r="D6789" i="14" s="1"/>
  <c r="E6790" i="14"/>
  <c r="E6791" i="14"/>
  <c r="E6792" i="14"/>
  <c r="F6792" i="14" s="1"/>
  <c r="E6793" i="14"/>
  <c r="C6794" i="14"/>
  <c r="D6794" i="14"/>
  <c r="E6794" i="14"/>
  <c r="F6794" i="14" s="1"/>
  <c r="E6795" i="14"/>
  <c r="D6795" i="14" s="1"/>
  <c r="E6796" i="14"/>
  <c r="E6797" i="14"/>
  <c r="F6797" i="14" s="1"/>
  <c r="E6798" i="14"/>
  <c r="D6798" i="14" s="1"/>
  <c r="E6799" i="14"/>
  <c r="E6800" i="14"/>
  <c r="C6800" i="14" s="1"/>
  <c r="E6801" i="14"/>
  <c r="E6802" i="14"/>
  <c r="E6803" i="14"/>
  <c r="E6804" i="14"/>
  <c r="F6804" i="14" s="1"/>
  <c r="E6805" i="14"/>
  <c r="D6806" i="14"/>
  <c r="E6806" i="14"/>
  <c r="F6806" i="14" s="1"/>
  <c r="E6807" i="14"/>
  <c r="D6807" i="14" s="1"/>
  <c r="E6808" i="14"/>
  <c r="E6809" i="14"/>
  <c r="E6810" i="14"/>
  <c r="F6810" i="14"/>
  <c r="E6811" i="14"/>
  <c r="E6812" i="14"/>
  <c r="F6812" i="14" s="1"/>
  <c r="E6813" i="14"/>
  <c r="D6813" i="14" s="1"/>
  <c r="F6813" i="14"/>
  <c r="E6814" i="14"/>
  <c r="E6815" i="14"/>
  <c r="F6815" i="14" s="1"/>
  <c r="E6816" i="14"/>
  <c r="D6816" i="14" s="1"/>
  <c r="E6817" i="14"/>
  <c r="E6818" i="14"/>
  <c r="C6818" i="14" s="1"/>
  <c r="E6819" i="14"/>
  <c r="E6820" i="14"/>
  <c r="E6821" i="14"/>
  <c r="E6822" i="14"/>
  <c r="F6822" i="14" s="1"/>
  <c r="E6823" i="14"/>
  <c r="E6824" i="14"/>
  <c r="F6824" i="14" s="1"/>
  <c r="E6825" i="14"/>
  <c r="D6825" i="14" s="1"/>
  <c r="E6826" i="14"/>
  <c r="E6827" i="14"/>
  <c r="F6827" i="14" s="1"/>
  <c r="E6828" i="14"/>
  <c r="F6828" i="14" s="1"/>
  <c r="E6829" i="14"/>
  <c r="C6829" i="14" s="1"/>
  <c r="E6830" i="14"/>
  <c r="C6830" i="14" s="1"/>
  <c r="E6831" i="14"/>
  <c r="D6831" i="14" s="1"/>
  <c r="E6832" i="14"/>
  <c r="E6833" i="14"/>
  <c r="F6833" i="14" s="1"/>
  <c r="E6834" i="14"/>
  <c r="D6834" i="14" s="1"/>
  <c r="E6835" i="14"/>
  <c r="C6836" i="14"/>
  <c r="E6836" i="14"/>
  <c r="F6836" i="14" s="1"/>
  <c r="E6837" i="14"/>
  <c r="E6838" i="14"/>
  <c r="C6838" i="14" s="1"/>
  <c r="E6839" i="14"/>
  <c r="E6840" i="14"/>
  <c r="D6840" i="14" s="1"/>
  <c r="E6841" i="14"/>
  <c r="E6842" i="14"/>
  <c r="F6842" i="14" s="1"/>
  <c r="E6843" i="14"/>
  <c r="D6843" i="14" s="1"/>
  <c r="E6844" i="14"/>
  <c r="F6844" i="14" s="1"/>
  <c r="E6845" i="14"/>
  <c r="F6845" i="14" s="1"/>
  <c r="E6846" i="14"/>
  <c r="E6847" i="14"/>
  <c r="C6847" i="14" s="1"/>
  <c r="E6848" i="14"/>
  <c r="F6848" i="14" s="1"/>
  <c r="E6849" i="14"/>
  <c r="D6849" i="14" s="1"/>
  <c r="E6850" i="14"/>
  <c r="F6850" i="14" s="1"/>
  <c r="E6851" i="14"/>
  <c r="F6851" i="14" s="1"/>
  <c r="E6852" i="14"/>
  <c r="E6853" i="14"/>
  <c r="E6854" i="14"/>
  <c r="F6854" i="14" s="1"/>
  <c r="E6855" i="14"/>
  <c r="D6855" i="14" s="1"/>
  <c r="E6856" i="14"/>
  <c r="F6856" i="14" s="1"/>
  <c r="E6857" i="14"/>
  <c r="F6857" i="14" s="1"/>
  <c r="E6858" i="14"/>
  <c r="E6859" i="14"/>
  <c r="E6860" i="14"/>
  <c r="C6860" i="14" s="1"/>
  <c r="F6860" i="14"/>
  <c r="E6861" i="14"/>
  <c r="F6861" i="14" s="1"/>
  <c r="E6862" i="14"/>
  <c r="C6862" i="14" s="1"/>
  <c r="E6863" i="14"/>
  <c r="C6863" i="14" s="1"/>
  <c r="C6864" i="14"/>
  <c r="E6864" i="14"/>
  <c r="D6864" i="14" s="1"/>
  <c r="F6864" i="14"/>
  <c r="E6865" i="14"/>
  <c r="D6865" i="14" s="1"/>
  <c r="E6866" i="14"/>
  <c r="C6866" i="14" s="1"/>
  <c r="F6866" i="14"/>
  <c r="E6867" i="14"/>
  <c r="D6867" i="14" s="1"/>
  <c r="E6868" i="14"/>
  <c r="D6868" i="14" s="1"/>
  <c r="F6868" i="14"/>
  <c r="E6869" i="14"/>
  <c r="C6869" i="14" s="1"/>
  <c r="E6870" i="14"/>
  <c r="D6870" i="14" s="1"/>
  <c r="E6871" i="14"/>
  <c r="E6872" i="14"/>
  <c r="C6872" i="14" s="1"/>
  <c r="E6873" i="14"/>
  <c r="E6874" i="14"/>
  <c r="D6874" i="14" s="1"/>
  <c r="E6875" i="14"/>
  <c r="D6876" i="14"/>
  <c r="E6876" i="14"/>
  <c r="F6876" i="14" s="1"/>
  <c r="E6877" i="14"/>
  <c r="D6877" i="14" s="1"/>
  <c r="E6878" i="14"/>
  <c r="C6878" i="14" s="1"/>
  <c r="E6879" i="14"/>
  <c r="D6879" i="14" s="1"/>
  <c r="E6880" i="14"/>
  <c r="E6881" i="14"/>
  <c r="C6881" i="14" s="1"/>
  <c r="E6882" i="14"/>
  <c r="E6883" i="14"/>
  <c r="C6883" i="14" s="1"/>
  <c r="E6884" i="14"/>
  <c r="E6885" i="14"/>
  <c r="D6885" i="14" s="1"/>
  <c r="E6886" i="14"/>
  <c r="D6886" i="14" s="1"/>
  <c r="E6887" i="14"/>
  <c r="C6887" i="14" s="1"/>
  <c r="E6888" i="14"/>
  <c r="D6888" i="14" s="1"/>
  <c r="E6889" i="14"/>
  <c r="D6889" i="14" s="1"/>
  <c r="E6890" i="14"/>
  <c r="C6890" i="14" s="1"/>
  <c r="E6891" i="14"/>
  <c r="E6892" i="14"/>
  <c r="C6892" i="14" s="1"/>
  <c r="E6893" i="14"/>
  <c r="E6894" i="14"/>
  <c r="D6894" i="14" s="1"/>
  <c r="E6895" i="14"/>
  <c r="D6895" i="14" s="1"/>
  <c r="F6895" i="14"/>
  <c r="E6896" i="14"/>
  <c r="C6896" i="14" s="1"/>
  <c r="E6897" i="14"/>
  <c r="D6897" i="14" s="1"/>
  <c r="E6898" i="14"/>
  <c r="D6898" i="14" s="1"/>
  <c r="E6899" i="14"/>
  <c r="C6899" i="14" s="1"/>
  <c r="E6900" i="14"/>
  <c r="E6901" i="14"/>
  <c r="D6901" i="14" s="1"/>
  <c r="E6902" i="14"/>
  <c r="E6903" i="14"/>
  <c r="D6903" i="14" s="1"/>
  <c r="E6904" i="14"/>
  <c r="D6904" i="14" s="1"/>
  <c r="E6905" i="14"/>
  <c r="C6905" i="14" s="1"/>
  <c r="F6905" i="14"/>
  <c r="E6906" i="14"/>
  <c r="D6906" i="14" s="1"/>
  <c r="E6907" i="14"/>
  <c r="E6908" i="14"/>
  <c r="C6908" i="14" s="1"/>
  <c r="D6909" i="14"/>
  <c r="E6909" i="14"/>
  <c r="D6910" i="14"/>
  <c r="E6910" i="14"/>
  <c r="C6910" i="14" s="1"/>
  <c r="F6910" i="14"/>
  <c r="E6911" i="14"/>
  <c r="E6912" i="14"/>
  <c r="D6912" i="14" s="1"/>
  <c r="E6913" i="14"/>
  <c r="D6913" i="14" s="1"/>
  <c r="E6914" i="14"/>
  <c r="C6914" i="14" s="1"/>
  <c r="E6915" i="14"/>
  <c r="D6915" i="14" s="1"/>
  <c r="E6916" i="14"/>
  <c r="E6917" i="14"/>
  <c r="C6917" i="14" s="1"/>
  <c r="E6918" i="14"/>
  <c r="D6919" i="14"/>
  <c r="E6919" i="14"/>
  <c r="C6919" i="14" s="1"/>
  <c r="F6919" i="14"/>
  <c r="E6920" i="14"/>
  <c r="E6921" i="14"/>
  <c r="D6921" i="14" s="1"/>
  <c r="E6922" i="14"/>
  <c r="D6922" i="14" s="1"/>
  <c r="E6923" i="14"/>
  <c r="C6923" i="14" s="1"/>
  <c r="E6924" i="14"/>
  <c r="D6924" i="14" s="1"/>
  <c r="E6925" i="14"/>
  <c r="D6925" i="14" s="1"/>
  <c r="E6926" i="14"/>
  <c r="C6926" i="14" s="1"/>
  <c r="E6927" i="14"/>
  <c r="D6927" i="14" s="1"/>
  <c r="C6928" i="14"/>
  <c r="E6928" i="14"/>
  <c r="D6928" i="14" s="1"/>
  <c r="E6929" i="14"/>
  <c r="E6930" i="14"/>
  <c r="C6930" i="14" s="1"/>
  <c r="E6931" i="14"/>
  <c r="D6931" i="14" s="1"/>
  <c r="E6932" i="14"/>
  <c r="C6932" i="14" s="1"/>
  <c r="E6933" i="14"/>
  <c r="D6933" i="14" s="1"/>
  <c r="E6934" i="14"/>
  <c r="E6935" i="14"/>
  <c r="C6935" i="14" s="1"/>
  <c r="E6936" i="14"/>
  <c r="D6936" i="14" s="1"/>
  <c r="E6937" i="14"/>
  <c r="D6937" i="14" s="1"/>
  <c r="E6938" i="14"/>
  <c r="C6939" i="14"/>
  <c r="E6939" i="14"/>
  <c r="D6939" i="14" s="1"/>
  <c r="E6940" i="14"/>
  <c r="D6940" i="14" s="1"/>
  <c r="E6941" i="14"/>
  <c r="C6941" i="14" s="1"/>
  <c r="E6942" i="14"/>
  <c r="D6942" i="14" s="1"/>
  <c r="E6943" i="14"/>
  <c r="D6943" i="14" s="1"/>
  <c r="E6944" i="14"/>
  <c r="C6944" i="14" s="1"/>
  <c r="E6945" i="14"/>
  <c r="E6946" i="14"/>
  <c r="D6946" i="14" s="1"/>
  <c r="E6947" i="14"/>
  <c r="E6948" i="14"/>
  <c r="D6948" i="14" s="1"/>
  <c r="E6949" i="14"/>
  <c r="D6949" i="14" s="1"/>
  <c r="F6949" i="14"/>
  <c r="E6950" i="14"/>
  <c r="C6950" i="14" s="1"/>
  <c r="E6951" i="14"/>
  <c r="D6951" i="14" s="1"/>
  <c r="E6952" i="14"/>
  <c r="D6952" i="14" s="1"/>
  <c r="E6953" i="14"/>
  <c r="C6953" i="14" s="1"/>
  <c r="E6954" i="14"/>
  <c r="E6955" i="14"/>
  <c r="C6955" i="14" s="1"/>
  <c r="E6956" i="14"/>
  <c r="E6957" i="14"/>
  <c r="D6957" i="14" s="1"/>
  <c r="E6958" i="14"/>
  <c r="D6958" i="14" s="1"/>
  <c r="E6959" i="14"/>
  <c r="C6959" i="14" s="1"/>
  <c r="F6959" i="14"/>
  <c r="E6960" i="14"/>
  <c r="D6960" i="14" s="1"/>
  <c r="E6961" i="14"/>
  <c r="E6962" i="14"/>
  <c r="C6962" i="14" s="1"/>
  <c r="E6963" i="14"/>
  <c r="D6963" i="14" s="1"/>
  <c r="E6964" i="14"/>
  <c r="C6964" i="14" s="1"/>
  <c r="F6964" i="14"/>
  <c r="E6965" i="14"/>
  <c r="E6966" i="14"/>
  <c r="C6966" i="14" s="1"/>
  <c r="E6967" i="14"/>
  <c r="D6967" i="14" s="1"/>
  <c r="E6968" i="14"/>
  <c r="C6968" i="14" s="1"/>
  <c r="E6969" i="14"/>
  <c r="D6969" i="14" s="1"/>
  <c r="E6970" i="14"/>
  <c r="E6971" i="14"/>
  <c r="C6971" i="14" s="1"/>
  <c r="E6972" i="14"/>
  <c r="E6973" i="14"/>
  <c r="C6973" i="14" s="1"/>
  <c r="F6973" i="14"/>
  <c r="E6974" i="14"/>
  <c r="E6975" i="14"/>
  <c r="C6975" i="14" s="1"/>
  <c r="E6976" i="14"/>
  <c r="D6976" i="14" s="1"/>
  <c r="E6977" i="14"/>
  <c r="C6977" i="14" s="1"/>
  <c r="E6978" i="14"/>
  <c r="D6978" i="14" s="1"/>
  <c r="D6979" i="14"/>
  <c r="E6979" i="14"/>
  <c r="E6980" i="14"/>
  <c r="C6980" i="14" s="1"/>
  <c r="E6981" i="14"/>
  <c r="D6981" i="14" s="1"/>
  <c r="E6982" i="14"/>
  <c r="D6982" i="14" s="1"/>
  <c r="E6983" i="14"/>
  <c r="E6984" i="14"/>
  <c r="C6984" i="14" s="1"/>
  <c r="E6985" i="14"/>
  <c r="D6985" i="14" s="1"/>
  <c r="E6986" i="14"/>
  <c r="C6986" i="14" s="1"/>
  <c r="E6987" i="14"/>
  <c r="D6987" i="14" s="1"/>
  <c r="E6988" i="14"/>
  <c r="F6988" i="14" s="1"/>
  <c r="E6989" i="14"/>
  <c r="C6989" i="14" s="1"/>
  <c r="E6990" i="14"/>
  <c r="F6990" i="14" s="1"/>
  <c r="E6991" i="14"/>
  <c r="C6991" i="14" s="1"/>
  <c r="E6992" i="14"/>
  <c r="C6992" i="14" s="1"/>
  <c r="E6993" i="14"/>
  <c r="C6993" i="14" s="1"/>
  <c r="E6994" i="14"/>
  <c r="D6994" i="14" s="1"/>
  <c r="E6995" i="14"/>
  <c r="C6995" i="14" s="1"/>
  <c r="E6996" i="14"/>
  <c r="D6996" i="14" s="1"/>
  <c r="E6997" i="14"/>
  <c r="F6997" i="14" s="1"/>
  <c r="E6998" i="14"/>
  <c r="C6998" i="14" s="1"/>
  <c r="E6999" i="14"/>
  <c r="F6999" i="14" s="1"/>
  <c r="E7000" i="14"/>
  <c r="C7000" i="14" s="1"/>
  <c r="E7001" i="14"/>
  <c r="C7001" i="14" s="1"/>
  <c r="E7002" i="14"/>
  <c r="C7002" i="14" s="1"/>
  <c r="E7003" i="14"/>
  <c r="D7003" i="14" s="1"/>
  <c r="E7004" i="14"/>
  <c r="C7004" i="14" s="1"/>
  <c r="E7005" i="14"/>
  <c r="D7005" i="14" s="1"/>
  <c r="E7006" i="14"/>
  <c r="F7006" i="14" s="1"/>
  <c r="E7007" i="14"/>
  <c r="C7007" i="14" s="1"/>
  <c r="E7008" i="14"/>
  <c r="F7008" i="14" s="1"/>
  <c r="E7009" i="14"/>
  <c r="C7009" i="14" s="1"/>
  <c r="E7010" i="14"/>
  <c r="C7010" i="14" s="1"/>
  <c r="E7011" i="14"/>
  <c r="C7011" i="14" s="1"/>
  <c r="C7012" i="14"/>
  <c r="E7012" i="14"/>
  <c r="D7012" i="14" s="1"/>
  <c r="F7012" i="14"/>
  <c r="E7013" i="14"/>
  <c r="C7013" i="14" s="1"/>
  <c r="E7014" i="14"/>
  <c r="D7014" i="14" s="1"/>
  <c r="F7014" i="14"/>
  <c r="E7015" i="14"/>
  <c r="F7015" i="14" s="1"/>
  <c r="E7016" i="14"/>
  <c r="C7016" i="14" s="1"/>
  <c r="F7016" i="14"/>
  <c r="E7017" i="14"/>
  <c r="F7017" i="14" s="1"/>
  <c r="E7018" i="14"/>
  <c r="C7018" i="14" s="1"/>
  <c r="E7019" i="14"/>
  <c r="C7019" i="14" s="1"/>
  <c r="E7020" i="14"/>
  <c r="C7020" i="14" s="1"/>
  <c r="E7021" i="14"/>
  <c r="D7021" i="14" s="1"/>
  <c r="F7021" i="14"/>
  <c r="E7022" i="14"/>
  <c r="C7022" i="14" s="1"/>
  <c r="E7023" i="14"/>
  <c r="D7023" i="14" s="1"/>
  <c r="E7024" i="14"/>
  <c r="F7024" i="14" s="1"/>
  <c r="E7025" i="14"/>
  <c r="C7025" i="14" s="1"/>
  <c r="E7026" i="14"/>
  <c r="F7026" i="14" s="1"/>
  <c r="E7027" i="14"/>
  <c r="C7027" i="14" s="1"/>
  <c r="E7028" i="14"/>
  <c r="C7028" i="14" s="1"/>
  <c r="E7029" i="14"/>
  <c r="C7029" i="14" s="1"/>
  <c r="E7030" i="14"/>
  <c r="D7030" i="14" s="1"/>
  <c r="E7031" i="14"/>
  <c r="C7031" i="14" s="1"/>
  <c r="C7032" i="14"/>
  <c r="E7032" i="14"/>
  <c r="D7032" i="14" s="1"/>
  <c r="F7032" i="14"/>
  <c r="E7033" i="14"/>
  <c r="F7033" i="14" s="1"/>
  <c r="E7034" i="14"/>
  <c r="C7034" i="14" s="1"/>
  <c r="F7034" i="14"/>
  <c r="E7035" i="14"/>
  <c r="F7035" i="14" s="1"/>
  <c r="E7036" i="14"/>
  <c r="C7036" i="14" s="1"/>
  <c r="E7037" i="14"/>
  <c r="C7037" i="14" s="1"/>
  <c r="E7038" i="14"/>
  <c r="C7038" i="14" s="1"/>
  <c r="E7039" i="14"/>
  <c r="D7039" i="14" s="1"/>
  <c r="E7040" i="14"/>
  <c r="C7040" i="14" s="1"/>
  <c r="E7041" i="14"/>
  <c r="D7041" i="14" s="1"/>
  <c r="E7042" i="14"/>
  <c r="F7042" i="14" s="1"/>
  <c r="E7043" i="14"/>
  <c r="C7043" i="14" s="1"/>
  <c r="E7044" i="14"/>
  <c r="F7044" i="14" s="1"/>
  <c r="E7045" i="14"/>
  <c r="C7045" i="14" s="1"/>
  <c r="J15" i="20"/>
  <c r="J16" i="20"/>
  <c r="J17" i="20"/>
  <c r="J18" i="20"/>
  <c r="J19" i="20"/>
  <c r="I663" i="16"/>
  <c r="I664" i="16"/>
  <c r="I665" i="16"/>
  <c r="I666" i="16"/>
  <c r="I667" i="16"/>
  <c r="I668" i="16"/>
  <c r="I669" i="16"/>
  <c r="I670" i="16"/>
  <c r="I671" i="16"/>
  <c r="I672" i="16"/>
  <c r="I673" i="16"/>
  <c r="I900" i="16"/>
  <c r="I656" i="16"/>
  <c r="I657" i="16"/>
  <c r="I658" i="16"/>
  <c r="I659" i="16"/>
  <c r="I660" i="16"/>
  <c r="I661" i="16"/>
  <c r="I662" i="16"/>
  <c r="I655" i="16"/>
  <c r="E6384" i="14"/>
  <c r="C6384" i="14" s="1"/>
  <c r="E6385" i="14"/>
  <c r="F6385" i="14" s="1"/>
  <c r="E6386" i="14"/>
  <c r="E6387" i="14"/>
  <c r="E6388" i="14"/>
  <c r="E6389" i="14"/>
  <c r="D6389" i="14" s="1"/>
  <c r="E6390" i="14"/>
  <c r="E6391" i="14"/>
  <c r="F6391" i="14" s="1"/>
  <c r="E6392" i="14"/>
  <c r="D6392" i="14" s="1"/>
  <c r="E6393" i="14"/>
  <c r="C6393" i="14" s="1"/>
  <c r="E6394" i="14"/>
  <c r="F6394" i="14" s="1"/>
  <c r="E6395" i="14"/>
  <c r="E6396" i="14"/>
  <c r="C6396" i="14" s="1"/>
  <c r="E6397" i="14"/>
  <c r="E6398" i="14"/>
  <c r="D6398" i="14" s="1"/>
  <c r="E6399" i="14"/>
  <c r="E6400" i="14"/>
  <c r="F6400" i="14" s="1"/>
  <c r="E6401" i="14"/>
  <c r="D6401" i="14" s="1"/>
  <c r="E6402" i="14"/>
  <c r="C6402" i="14" s="1"/>
  <c r="E6403" i="14"/>
  <c r="F6403" i="14" s="1"/>
  <c r="E6404" i="14"/>
  <c r="E6405" i="14"/>
  <c r="C6405" i="14" s="1"/>
  <c r="E6406" i="14"/>
  <c r="E6407" i="14"/>
  <c r="E6408" i="14"/>
  <c r="E6409" i="14"/>
  <c r="C6409" i="14" s="1"/>
  <c r="E6410" i="14"/>
  <c r="D6410" i="14" s="1"/>
  <c r="E6411" i="14"/>
  <c r="C6411" i="14" s="1"/>
  <c r="E6412" i="14"/>
  <c r="F6412" i="14" s="1"/>
  <c r="E6413" i="14"/>
  <c r="E6414" i="14"/>
  <c r="C6414" i="14" s="1"/>
  <c r="E6415" i="14"/>
  <c r="E6416" i="14"/>
  <c r="E6417" i="14"/>
  <c r="E6418" i="14"/>
  <c r="C6418" i="14" s="1"/>
  <c r="E6419" i="14"/>
  <c r="D6419" i="14" s="1"/>
  <c r="E6420" i="14"/>
  <c r="C6420" i="14" s="1"/>
  <c r="E6421" i="14"/>
  <c r="F6421" i="14" s="1"/>
  <c r="E6422" i="14"/>
  <c r="E6423" i="14"/>
  <c r="C6423" i="14" s="1"/>
  <c r="E6424" i="14"/>
  <c r="E6425" i="14"/>
  <c r="E6426" i="14"/>
  <c r="E6427" i="14"/>
  <c r="C6427" i="14" s="1"/>
  <c r="E6428" i="14"/>
  <c r="D6428" i="14" s="1"/>
  <c r="E6429" i="14"/>
  <c r="C6429" i="14" s="1"/>
  <c r="E6430" i="14"/>
  <c r="F6430" i="14" s="1"/>
  <c r="E6431" i="14"/>
  <c r="E6432" i="14"/>
  <c r="C6432" i="14" s="1"/>
  <c r="E6433" i="14"/>
  <c r="F6433" i="14" s="1"/>
  <c r="E6434" i="14"/>
  <c r="F6434" i="14" s="1"/>
  <c r="E6435" i="14"/>
  <c r="C6435" i="14" s="1"/>
  <c r="E6436" i="14"/>
  <c r="C6436" i="14" s="1"/>
  <c r="E6437" i="14"/>
  <c r="D6437" i="14" s="1"/>
  <c r="E6438" i="14"/>
  <c r="C6438" i="14" s="1"/>
  <c r="E6439" i="14"/>
  <c r="F6439" i="14" s="1"/>
  <c r="E6440" i="14"/>
  <c r="C6440" i="14" s="1"/>
  <c r="E6441" i="14"/>
  <c r="C6441" i="14" s="1"/>
  <c r="E6442" i="14"/>
  <c r="F6442" i="14" s="1"/>
  <c r="E6443" i="14"/>
  <c r="F6443" i="14"/>
  <c r="E6444" i="14"/>
  <c r="E6445" i="14"/>
  <c r="C6445" i="14" s="1"/>
  <c r="E6446" i="14"/>
  <c r="D6446" i="14" s="1"/>
  <c r="E6447" i="14"/>
  <c r="C6447" i="14" s="1"/>
  <c r="E6448" i="14"/>
  <c r="F6448" i="14" s="1"/>
  <c r="E6449" i="14"/>
  <c r="E6450" i="14"/>
  <c r="C6450" i="14" s="1"/>
  <c r="E6451" i="14"/>
  <c r="F6451" i="14" s="1"/>
  <c r="E6452" i="14"/>
  <c r="F6452" i="14" s="1"/>
  <c r="E6453" i="14"/>
  <c r="C6453" i="14" s="1"/>
  <c r="E6454" i="14"/>
  <c r="C6454" i="14" s="1"/>
  <c r="E6455" i="14"/>
  <c r="D6455" i="14" s="1"/>
  <c r="E6456" i="14"/>
  <c r="C6456" i="14" s="1"/>
  <c r="E6457" i="14"/>
  <c r="F6457" i="14" s="1"/>
  <c r="E6458" i="14"/>
  <c r="C6458" i="14" s="1"/>
  <c r="E6459" i="14"/>
  <c r="C6459" i="14" s="1"/>
  <c r="E6460" i="14"/>
  <c r="F6460" i="14" s="1"/>
  <c r="E6461" i="14"/>
  <c r="F6461" i="14" s="1"/>
  <c r="E6462" i="14"/>
  <c r="F6462" i="14" s="1"/>
  <c r="D6463" i="14"/>
  <c r="E6463" i="14"/>
  <c r="C6463" i="14" s="1"/>
  <c r="E6464" i="14"/>
  <c r="E6465" i="14"/>
  <c r="F6465" i="14" s="1"/>
  <c r="E6466" i="14"/>
  <c r="F6466" i="14" s="1"/>
  <c r="E6467" i="14"/>
  <c r="D6467" i="14" s="1"/>
  <c r="E6468" i="14"/>
  <c r="E6469" i="14"/>
  <c r="D6469" i="14" s="1"/>
  <c r="E6470" i="14"/>
  <c r="F6470" i="14" s="1"/>
  <c r="E6471" i="14"/>
  <c r="F6471" i="14" s="1"/>
  <c r="E6472" i="14"/>
  <c r="C6472" i="14" s="1"/>
  <c r="E6473" i="14"/>
  <c r="C6473" i="14" s="1"/>
  <c r="E6474" i="14"/>
  <c r="F6474" i="14" s="1"/>
  <c r="E6475" i="14"/>
  <c r="C6475" i="14" s="1"/>
  <c r="E6476" i="14"/>
  <c r="D6476" i="14" s="1"/>
  <c r="E6477" i="14"/>
  <c r="C6477" i="14" s="1"/>
  <c r="E6478" i="14"/>
  <c r="C6478" i="14" s="1"/>
  <c r="E6479" i="14"/>
  <c r="E6480" i="14"/>
  <c r="F6480" i="14" s="1"/>
  <c r="E6481" i="14"/>
  <c r="C6481" i="14" s="1"/>
  <c r="E6482" i="14"/>
  <c r="E6483" i="14"/>
  <c r="F6483" i="14" s="1"/>
  <c r="E6484" i="14"/>
  <c r="C6484" i="14" s="1"/>
  <c r="E6485" i="14"/>
  <c r="D6485" i="14" s="1"/>
  <c r="E6486" i="14"/>
  <c r="E6487" i="14"/>
  <c r="F6487" i="14" s="1"/>
  <c r="E6488" i="14"/>
  <c r="F6488" i="14" s="1"/>
  <c r="E6489" i="14"/>
  <c r="F6489" i="14" s="1"/>
  <c r="E6490" i="14"/>
  <c r="C6490" i="14" s="1"/>
  <c r="E6491" i="14"/>
  <c r="E6492" i="14"/>
  <c r="F6492" i="14" s="1"/>
  <c r="E6493" i="14"/>
  <c r="F6493" i="14" s="1"/>
  <c r="E6494" i="14"/>
  <c r="D6494" i="14" s="1"/>
  <c r="E6495" i="14"/>
  <c r="C6496" i="14"/>
  <c r="E6496" i="14"/>
  <c r="D6496" i="14" s="1"/>
  <c r="F6496" i="14"/>
  <c r="E6497" i="14"/>
  <c r="F6497" i="14" s="1"/>
  <c r="E6498" i="14"/>
  <c r="F6498" i="14" s="1"/>
  <c r="E6499" i="14"/>
  <c r="C6499" i="14" s="1"/>
  <c r="E6500" i="14"/>
  <c r="C6500" i="14" s="1"/>
  <c r="E6501" i="14"/>
  <c r="F6501" i="14" s="1"/>
  <c r="D6502" i="14"/>
  <c r="E6502" i="14"/>
  <c r="C6502" i="14" s="1"/>
  <c r="F6502" i="14"/>
  <c r="C6503" i="14"/>
  <c r="E6503" i="14"/>
  <c r="D6503" i="14" s="1"/>
  <c r="E6504" i="14"/>
  <c r="C6504" i="14" s="1"/>
  <c r="E6505" i="14"/>
  <c r="C6505" i="14" s="1"/>
  <c r="E6506" i="14"/>
  <c r="E6507" i="14"/>
  <c r="F6507" i="14" s="1"/>
  <c r="E6508" i="14"/>
  <c r="C6508" i="14" s="1"/>
  <c r="E6509" i="14"/>
  <c r="E6510" i="14"/>
  <c r="F6510" i="14" s="1"/>
  <c r="E6511" i="14"/>
  <c r="C6511" i="14" s="1"/>
  <c r="E6512" i="14"/>
  <c r="F6512" i="14" s="1"/>
  <c r="E6513" i="14"/>
  <c r="C6513" i="14" s="1"/>
  <c r="E6514" i="14"/>
  <c r="C6514" i="14" s="1"/>
  <c r="E6515" i="14"/>
  <c r="F6515" i="14" s="1"/>
  <c r="E6516" i="14"/>
  <c r="C6516" i="14" s="1"/>
  <c r="E6517" i="14"/>
  <c r="C6517" i="14" s="1"/>
  <c r="E6518" i="14"/>
  <c r="C6518" i="14" s="1"/>
  <c r="E6519" i="14"/>
  <c r="C6519" i="14" s="1"/>
  <c r="E6520" i="14"/>
  <c r="C6520" i="14" s="1"/>
  <c r="E6521" i="14"/>
  <c r="D6521" i="14" s="1"/>
  <c r="E6522" i="14"/>
  <c r="C6522" i="14" s="1"/>
  <c r="E6523" i="14"/>
  <c r="D6523" i="14" s="1"/>
  <c r="E6524" i="14"/>
  <c r="C6524" i="14" s="1"/>
  <c r="E6525" i="14"/>
  <c r="C6525" i="14" s="1"/>
  <c r="E6526" i="14"/>
  <c r="D6526" i="14" s="1"/>
  <c r="E6527" i="14"/>
  <c r="F6527" i="14" s="1"/>
  <c r="E6528" i="14"/>
  <c r="C6528" i="14" s="1"/>
  <c r="E6529" i="14"/>
  <c r="F6529" i="14" s="1"/>
  <c r="E6530" i="14"/>
  <c r="C6530" i="14" s="1"/>
  <c r="E6531" i="14"/>
  <c r="C6531" i="14" s="1"/>
  <c r="E6532" i="14"/>
  <c r="C6532" i="14" s="1"/>
  <c r="E6533" i="14"/>
  <c r="F6533" i="14" s="1"/>
  <c r="E6534" i="14"/>
  <c r="C6534" i="14" s="1"/>
  <c r="D6535" i="14"/>
  <c r="E6535" i="14"/>
  <c r="C6535" i="14" s="1"/>
  <c r="E6536" i="14"/>
  <c r="D6536" i="14" s="1"/>
  <c r="E6537" i="14"/>
  <c r="C6537" i="14" s="1"/>
  <c r="E6538" i="14"/>
  <c r="C6538" i="14" s="1"/>
  <c r="F6538" i="14"/>
  <c r="E6539" i="14"/>
  <c r="D6539" i="14" s="1"/>
  <c r="F6539" i="14"/>
  <c r="E6540" i="14"/>
  <c r="C6540" i="14" s="1"/>
  <c r="E6541" i="14"/>
  <c r="F6541" i="14" s="1"/>
  <c r="E6542" i="14"/>
  <c r="C6542" i="14" s="1"/>
  <c r="E6543" i="14"/>
  <c r="C6543" i="14" s="1"/>
  <c r="E6544" i="14"/>
  <c r="F6544" i="14" s="1"/>
  <c r="E6545" i="14"/>
  <c r="D6545" i="14" s="1"/>
  <c r="E6546" i="14"/>
  <c r="C6546" i="14" s="1"/>
  <c r="F6546" i="14"/>
  <c r="E6547" i="14"/>
  <c r="C6547" i="14" s="1"/>
  <c r="E6548" i="14"/>
  <c r="C6548" i="14" s="1"/>
  <c r="E6549" i="14"/>
  <c r="C6549" i="14" s="1"/>
  <c r="C6550" i="14"/>
  <c r="E6550" i="14"/>
  <c r="D6550" i="14" s="1"/>
  <c r="F6550" i="14"/>
  <c r="E6551" i="14"/>
  <c r="F6551" i="14" s="1"/>
  <c r="E6552" i="14"/>
  <c r="C6552" i="14" s="1"/>
  <c r="E6553" i="14"/>
  <c r="D6553" i="14" s="1"/>
  <c r="E6554" i="14"/>
  <c r="D6554" i="14" s="1"/>
  <c r="E6555" i="14"/>
  <c r="C6555" i="14" s="1"/>
  <c r="E6556" i="14"/>
  <c r="C6556" i="14" s="1"/>
  <c r="F6556" i="14"/>
  <c r="E6557" i="14"/>
  <c r="C6557" i="14" s="1"/>
  <c r="E6558" i="14"/>
  <c r="C6558" i="14" s="1"/>
  <c r="E6559" i="14"/>
  <c r="C6559" i="14" s="1"/>
  <c r="E6560" i="14"/>
  <c r="C6560" i="14" s="1"/>
  <c r="E6561" i="14"/>
  <c r="C6561" i="14" s="1"/>
  <c r="D6562" i="14"/>
  <c r="E6562" i="14"/>
  <c r="C6562" i="14" s="1"/>
  <c r="E6563" i="14"/>
  <c r="D6563" i="14" s="1"/>
  <c r="E6564" i="14"/>
  <c r="C6564" i="14" s="1"/>
  <c r="E6565" i="14"/>
  <c r="C6565" i="14" s="1"/>
  <c r="C6566" i="14"/>
  <c r="E6566" i="14"/>
  <c r="D6566" i="14" s="1"/>
  <c r="E6567" i="14"/>
  <c r="C6567" i="14" s="1"/>
  <c r="E6568" i="14"/>
  <c r="F6568" i="14" s="1"/>
  <c r="E6569" i="14"/>
  <c r="F6569" i="14" s="1"/>
  <c r="E6570" i="14"/>
  <c r="C6570" i="14" s="1"/>
  <c r="E6571" i="14"/>
  <c r="F6571" i="14" s="1"/>
  <c r="E6572" i="14"/>
  <c r="D6572" i="14" s="1"/>
  <c r="E6573" i="14"/>
  <c r="C6573" i="14" s="1"/>
  <c r="E6574" i="14"/>
  <c r="C6574" i="14" s="1"/>
  <c r="E6575" i="14"/>
  <c r="C6575" i="14" s="1"/>
  <c r="E6576" i="14"/>
  <c r="C6576" i="14" s="1"/>
  <c r="E6577" i="14"/>
  <c r="D6577" i="14" s="1"/>
  <c r="E6578" i="14"/>
  <c r="C6578" i="14" s="1"/>
  <c r="E6579" i="14"/>
  <c r="C6579" i="14" s="1"/>
  <c r="E6580" i="14"/>
  <c r="D6580" i="14" s="1"/>
  <c r="C6581" i="14"/>
  <c r="E6581" i="14"/>
  <c r="D6581" i="14" s="1"/>
  <c r="E6582" i="14"/>
  <c r="C6582" i="14" s="1"/>
  <c r="E6583" i="14"/>
  <c r="F6583" i="14" s="1"/>
  <c r="E6584" i="14"/>
  <c r="C6584" i="14" s="1"/>
  <c r="E6585" i="14"/>
  <c r="C6585" i="14" s="1"/>
  <c r="E6586" i="14"/>
  <c r="C6586" i="14" s="1"/>
  <c r="E6587" i="14"/>
  <c r="F6587" i="14" s="1"/>
  <c r="E6588" i="14"/>
  <c r="C6588" i="14" s="1"/>
  <c r="E6589" i="14"/>
  <c r="C6589" i="14" s="1"/>
  <c r="E6590" i="14"/>
  <c r="D6590" i="14" s="1"/>
  <c r="E6591" i="14"/>
  <c r="C6591" i="14" s="1"/>
  <c r="E6592" i="14"/>
  <c r="C6592" i="14" s="1"/>
  <c r="E6593" i="14"/>
  <c r="F6593" i="14" s="1"/>
  <c r="E6594" i="14"/>
  <c r="C6594" i="14" s="1"/>
  <c r="E6595" i="14"/>
  <c r="F6595" i="14" s="1"/>
  <c r="E6596" i="14"/>
  <c r="C6596" i="14" s="1"/>
  <c r="E6597" i="14"/>
  <c r="C6597" i="14" s="1"/>
  <c r="E6598" i="14"/>
  <c r="F6598" i="14" s="1"/>
  <c r="E6599" i="14"/>
  <c r="D6599" i="14" s="1"/>
  <c r="E6600" i="14"/>
  <c r="C6600" i="14" s="1"/>
  <c r="F6600" i="14"/>
  <c r="E6601" i="14"/>
  <c r="C6601" i="14" s="1"/>
  <c r="E6602" i="14"/>
  <c r="C6602" i="14" s="1"/>
  <c r="E6603" i="14"/>
  <c r="C6603" i="14" s="1"/>
  <c r="E6604" i="14"/>
  <c r="D6604" i="14" s="1"/>
  <c r="F6604" i="14"/>
  <c r="E6605" i="14"/>
  <c r="F6605" i="14" s="1"/>
  <c r="E6606" i="14"/>
  <c r="C6606" i="14" s="1"/>
  <c r="C6607" i="14"/>
  <c r="E6607" i="14"/>
  <c r="D6607" i="14" s="1"/>
  <c r="E6608" i="14"/>
  <c r="D6608" i="14" s="1"/>
  <c r="E6609" i="14"/>
  <c r="C6609" i="14" s="1"/>
  <c r="E6610" i="14"/>
  <c r="F6610" i="14" s="1"/>
  <c r="E6611" i="14"/>
  <c r="C6611" i="14" s="1"/>
  <c r="E6612" i="14"/>
  <c r="C6612" i="14" s="1"/>
  <c r="E6613" i="14"/>
  <c r="D6613" i="14" s="1"/>
  <c r="E6614" i="14"/>
  <c r="C6614" i="14" s="1"/>
  <c r="E6615" i="14"/>
  <c r="D6615" i="14" s="1"/>
  <c r="E6616" i="14"/>
  <c r="D6616" i="14" s="1"/>
  <c r="E6617" i="14"/>
  <c r="C6617" i="14" s="1"/>
  <c r="E6618" i="14"/>
  <c r="C6618" i="14" s="1"/>
  <c r="E6619" i="14"/>
  <c r="D6619" i="14" s="1"/>
  <c r="E6620" i="14"/>
  <c r="C6620" i="14" s="1"/>
  <c r="E6621" i="14"/>
  <c r="F6621" i="14" s="1"/>
  <c r="E6622" i="14"/>
  <c r="D6622" i="14" s="1"/>
  <c r="E6623" i="14"/>
  <c r="C6623" i="14" s="1"/>
  <c r="E6624" i="14"/>
  <c r="D6624" i="14" s="1"/>
  <c r="E6625" i="14"/>
  <c r="D6625" i="14" s="1"/>
  <c r="E6626" i="14"/>
  <c r="C6626" i="14" s="1"/>
  <c r="E6627" i="14"/>
  <c r="C6627" i="14" s="1"/>
  <c r="E6628" i="14"/>
  <c r="D6628" i="14" s="1"/>
  <c r="E6629" i="14"/>
  <c r="C6629" i="14" s="1"/>
  <c r="E6630" i="14"/>
  <c r="F6630" i="14" s="1"/>
  <c r="E6631" i="14"/>
  <c r="D6631" i="14" s="1"/>
  <c r="E6632" i="14"/>
  <c r="C6632" i="14" s="1"/>
  <c r="E6633" i="14"/>
  <c r="D6633" i="14" s="1"/>
  <c r="C6634" i="14"/>
  <c r="E6634" i="14"/>
  <c r="D6634" i="14" s="1"/>
  <c r="F6634" i="14"/>
  <c r="E6635" i="14"/>
  <c r="C6635" i="14" s="1"/>
  <c r="E6636" i="14"/>
  <c r="C6636" i="14" s="1"/>
  <c r="E6637" i="14"/>
  <c r="D6637" i="14" s="1"/>
  <c r="E6638" i="14"/>
  <c r="C6638" i="14" s="1"/>
  <c r="E6639" i="14"/>
  <c r="F6639" i="14" s="1"/>
  <c r="E6640" i="14"/>
  <c r="D6640" i="14" s="1"/>
  <c r="E6641" i="14"/>
  <c r="C6641" i="14" s="1"/>
  <c r="E6642" i="14"/>
  <c r="D6642" i="14" s="1"/>
  <c r="E6643" i="14"/>
  <c r="D6643" i="14" s="1"/>
  <c r="E6644" i="14"/>
  <c r="C6644" i="14" s="1"/>
  <c r="E6645" i="14"/>
  <c r="C6645" i="14" s="1"/>
  <c r="E6646" i="14"/>
  <c r="D6646" i="14" s="1"/>
  <c r="E6647" i="14"/>
  <c r="C6647" i="14" s="1"/>
  <c r="E6648" i="14"/>
  <c r="F6648" i="14" s="1"/>
  <c r="E6649" i="14"/>
  <c r="D6649" i="14" s="1"/>
  <c r="E6650" i="14"/>
  <c r="C6650" i="14" s="1"/>
  <c r="E6651" i="14"/>
  <c r="D6651" i="14" s="1"/>
  <c r="E6652" i="14"/>
  <c r="D6652" i="14" s="1"/>
  <c r="E6653" i="14"/>
  <c r="C6653" i="14" s="1"/>
  <c r="E6654" i="14"/>
  <c r="C6654" i="14" s="1"/>
  <c r="E6655" i="14"/>
  <c r="D6655" i="14" s="1"/>
  <c r="E6656" i="14"/>
  <c r="C6656" i="14" s="1"/>
  <c r="E6657" i="14"/>
  <c r="F6657" i="14" s="1"/>
  <c r="E6658" i="14"/>
  <c r="D6658" i="14" s="1"/>
  <c r="E6659" i="14"/>
  <c r="C6659" i="14" s="1"/>
  <c r="E6660" i="14"/>
  <c r="D6660" i="14" s="1"/>
  <c r="C6661" i="14"/>
  <c r="E6661" i="14"/>
  <c r="D6661" i="14" s="1"/>
  <c r="F6661" i="14"/>
  <c r="E6662" i="14"/>
  <c r="C6662" i="14" s="1"/>
  <c r="E6663" i="14"/>
  <c r="C6663" i="14" s="1"/>
  <c r="E6664" i="14"/>
  <c r="D6664" i="14" s="1"/>
  <c r="E6665" i="14"/>
  <c r="C6665" i="14" s="1"/>
  <c r="E6666" i="14"/>
  <c r="F6666" i="14" s="1"/>
  <c r="E6667" i="14"/>
  <c r="D6667" i="14" s="1"/>
  <c r="E6668" i="14"/>
  <c r="C6668" i="14" s="1"/>
  <c r="E6669" i="14"/>
  <c r="D6669" i="14" s="1"/>
  <c r="E6670" i="14"/>
  <c r="D6670" i="14" s="1"/>
  <c r="E6671" i="14"/>
  <c r="C6671" i="14" s="1"/>
  <c r="E6672" i="14"/>
  <c r="C6672" i="14" s="1"/>
  <c r="E6673" i="14"/>
  <c r="D6673" i="14" s="1"/>
  <c r="E6674" i="14"/>
  <c r="C6674" i="14" s="1"/>
  <c r="E6675" i="14"/>
  <c r="F6675" i="14" s="1"/>
  <c r="E6676" i="14"/>
  <c r="D6676" i="14" s="1"/>
  <c r="E6677" i="14"/>
  <c r="C6677" i="14" s="1"/>
  <c r="E6678" i="14"/>
  <c r="D6678" i="14" s="1"/>
  <c r="E6679" i="14"/>
  <c r="D6679" i="14" s="1"/>
  <c r="E6680" i="14"/>
  <c r="C6680" i="14" s="1"/>
  <c r="E6681" i="14"/>
  <c r="C6681" i="14" s="1"/>
  <c r="E6682" i="14"/>
  <c r="D6682" i="14" s="1"/>
  <c r="E6683" i="14"/>
  <c r="C6683" i="14" s="1"/>
  <c r="E6684" i="14"/>
  <c r="F6684" i="14" s="1"/>
  <c r="E6685" i="14"/>
  <c r="D6685" i="14" s="1"/>
  <c r="E6686" i="14"/>
  <c r="C6686" i="14" s="1"/>
  <c r="E6687" i="14"/>
  <c r="D6687" i="14" s="1"/>
  <c r="C6688" i="14"/>
  <c r="E6688" i="14"/>
  <c r="D6688" i="14" s="1"/>
  <c r="F6688" i="14"/>
  <c r="E6689" i="14"/>
  <c r="C6689" i="14" s="1"/>
  <c r="E6690" i="14"/>
  <c r="C6690" i="14" s="1"/>
  <c r="E6691" i="14"/>
  <c r="D6691" i="14" s="1"/>
  <c r="E6692" i="14"/>
  <c r="C6692" i="14" s="1"/>
  <c r="E6693" i="14"/>
  <c r="F6693" i="14" s="1"/>
  <c r="E6694" i="14"/>
  <c r="D6694" i="14" s="1"/>
  <c r="E6695" i="14"/>
  <c r="C6695" i="14" s="1"/>
  <c r="E6696" i="14"/>
  <c r="D6696" i="14" s="1"/>
  <c r="E6697" i="14"/>
  <c r="D6697" i="14" s="1"/>
  <c r="E6698" i="14"/>
  <c r="C6698" i="14" s="1"/>
  <c r="E6699" i="14"/>
  <c r="C6699" i="14" s="1"/>
  <c r="E6700" i="14"/>
  <c r="D6700" i="14" s="1"/>
  <c r="E6701" i="14"/>
  <c r="C6701" i="14" s="1"/>
  <c r="E6702" i="14"/>
  <c r="F6702" i="14" s="1"/>
  <c r="E6703" i="14"/>
  <c r="D6703" i="14" s="1"/>
  <c r="E6704" i="14"/>
  <c r="C6704" i="14" s="1"/>
  <c r="E6705" i="14"/>
  <c r="D6705" i="14" s="1"/>
  <c r="E6706" i="14"/>
  <c r="D6706" i="14" s="1"/>
  <c r="E6707" i="14"/>
  <c r="C6707" i="14" s="1"/>
  <c r="E6708" i="14"/>
  <c r="C6708" i="14" s="1"/>
  <c r="E6709" i="14"/>
  <c r="D6709" i="14" s="1"/>
  <c r="E6710" i="14"/>
  <c r="C6710" i="14" s="1"/>
  <c r="E6711" i="14"/>
  <c r="F6711" i="14" s="1"/>
  <c r="E6712" i="14"/>
  <c r="D6712" i="14" s="1"/>
  <c r="E6713" i="14"/>
  <c r="C6713" i="14" s="1"/>
  <c r="E6714" i="14"/>
  <c r="D6714" i="14" s="1"/>
  <c r="I290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4" i="16"/>
  <c r="I645" i="16"/>
  <c r="I646" i="16"/>
  <c r="I647" i="16"/>
  <c r="I648" i="16"/>
  <c r="I649" i="16"/>
  <c r="I650" i="16"/>
  <c r="I651" i="16"/>
  <c r="I652" i="16"/>
  <c r="I653" i="16"/>
  <c r="I654" i="16"/>
  <c r="I262" i="16"/>
  <c r="I263" i="16"/>
  <c r="I264" i="16"/>
  <c r="I265" i="16"/>
  <c r="I266" i="16"/>
  <c r="I258" i="16"/>
  <c r="I259" i="16"/>
  <c r="I260" i="16"/>
  <c r="I261" i="16"/>
  <c r="E6240" i="14"/>
  <c r="C6240" i="14" s="1"/>
  <c r="E6241" i="14"/>
  <c r="C6241" i="14" s="1"/>
  <c r="E6242" i="14"/>
  <c r="C6242" i="14" s="1"/>
  <c r="E6243" i="14"/>
  <c r="C6243" i="14" s="1"/>
  <c r="E6244" i="14"/>
  <c r="C6244" i="14" s="1"/>
  <c r="E6245" i="14"/>
  <c r="C6245" i="14" s="1"/>
  <c r="E6246" i="14"/>
  <c r="C6246" i="14" s="1"/>
  <c r="E6247" i="14"/>
  <c r="F6247" i="14" s="1"/>
  <c r="E6248" i="14"/>
  <c r="C6248" i="14" s="1"/>
  <c r="E6249" i="14"/>
  <c r="C6249" i="14" s="1"/>
  <c r="E6250" i="14"/>
  <c r="C6250" i="14" s="1"/>
  <c r="E6251" i="14"/>
  <c r="C6251" i="14" s="1"/>
  <c r="E6252" i="14"/>
  <c r="C6252" i="14" s="1"/>
  <c r="E6253" i="14"/>
  <c r="F6253" i="14" s="1"/>
  <c r="E6254" i="14"/>
  <c r="C6254" i="14" s="1"/>
  <c r="E6255" i="14"/>
  <c r="C6255" i="14" s="1"/>
  <c r="E6256" i="14"/>
  <c r="C6256" i="14" s="1"/>
  <c r="E6257" i="14"/>
  <c r="C6257" i="14" s="1"/>
  <c r="E6258" i="14"/>
  <c r="C6258" i="14" s="1"/>
  <c r="E6259" i="14"/>
  <c r="C6259" i="14" s="1"/>
  <c r="E6260" i="14"/>
  <c r="C6260" i="14" s="1"/>
  <c r="E6261" i="14"/>
  <c r="C6261" i="14" s="1"/>
  <c r="E6262" i="14"/>
  <c r="C6262" i="14" s="1"/>
  <c r="E6263" i="14"/>
  <c r="C6263" i="14" s="1"/>
  <c r="E6264" i="14"/>
  <c r="C6264" i="14" s="1"/>
  <c r="E6265" i="14"/>
  <c r="C6265" i="14" s="1"/>
  <c r="E6266" i="14"/>
  <c r="C6266" i="14" s="1"/>
  <c r="E6267" i="14"/>
  <c r="C6267" i="14" s="1"/>
  <c r="E6268" i="14"/>
  <c r="C6268" i="14" s="1"/>
  <c r="E6269" i="14"/>
  <c r="C6269" i="14" s="1"/>
  <c r="E6270" i="14"/>
  <c r="F6270" i="14" s="1"/>
  <c r="E6271" i="14"/>
  <c r="D6271" i="14" s="1"/>
  <c r="E6272" i="14"/>
  <c r="C6272" i="14" s="1"/>
  <c r="E6273" i="14"/>
  <c r="D6273" i="14" s="1"/>
  <c r="E6274" i="14"/>
  <c r="F6274" i="14" s="1"/>
  <c r="E6275" i="14"/>
  <c r="C6275" i="14" s="1"/>
  <c r="E6276" i="14"/>
  <c r="F6276" i="14" s="1"/>
  <c r="E6277" i="14"/>
  <c r="F6277" i="14" s="1"/>
  <c r="E6278" i="14"/>
  <c r="C6278" i="14" s="1"/>
  <c r="E6279" i="14"/>
  <c r="F6279" i="14" s="1"/>
  <c r="E6280" i="14"/>
  <c r="D6280" i="14" s="1"/>
  <c r="E6281" i="14"/>
  <c r="C6281" i="14" s="1"/>
  <c r="E6282" i="14"/>
  <c r="D6282" i="14" s="1"/>
  <c r="E6283" i="14"/>
  <c r="F6283" i="14" s="1"/>
  <c r="E6284" i="14"/>
  <c r="C6284" i="14" s="1"/>
  <c r="E6285" i="14"/>
  <c r="F6285" i="14" s="1"/>
  <c r="E6286" i="14"/>
  <c r="D6286" i="14" s="1"/>
  <c r="F6286" i="14"/>
  <c r="E6287" i="14"/>
  <c r="C6287" i="14" s="1"/>
  <c r="E6288" i="14"/>
  <c r="F6288" i="14" s="1"/>
  <c r="E6289" i="14"/>
  <c r="D6289" i="14" s="1"/>
  <c r="E6290" i="14"/>
  <c r="C6290" i="14" s="1"/>
  <c r="E6291" i="14"/>
  <c r="D6291" i="14" s="1"/>
  <c r="E6292" i="14"/>
  <c r="F6292" i="14" s="1"/>
  <c r="E6293" i="14"/>
  <c r="C6293" i="14" s="1"/>
  <c r="E6294" i="14"/>
  <c r="F6294" i="14" s="1"/>
  <c r="E6295" i="14"/>
  <c r="D6295" i="14" s="1"/>
  <c r="E6296" i="14"/>
  <c r="C6296" i="14" s="1"/>
  <c r="E6297" i="14"/>
  <c r="F6297" i="14" s="1"/>
  <c r="E6298" i="14"/>
  <c r="D6298" i="14" s="1"/>
  <c r="E6299" i="14"/>
  <c r="C6299" i="14" s="1"/>
  <c r="E6300" i="14"/>
  <c r="D6300" i="14" s="1"/>
  <c r="E6301" i="14"/>
  <c r="F6301" i="14" s="1"/>
  <c r="E6302" i="14"/>
  <c r="C6302" i="14" s="1"/>
  <c r="E6303" i="14"/>
  <c r="F6303" i="14" s="1"/>
  <c r="E6304" i="14"/>
  <c r="D6304" i="14" s="1"/>
  <c r="E6305" i="14"/>
  <c r="C6305" i="14" s="1"/>
  <c r="E6306" i="14"/>
  <c r="C6306" i="14" s="1"/>
  <c r="E6307" i="14"/>
  <c r="D6307" i="14" s="1"/>
  <c r="E6308" i="14"/>
  <c r="C6308" i="14" s="1"/>
  <c r="E6309" i="14"/>
  <c r="D6309" i="14" s="1"/>
  <c r="E6310" i="14"/>
  <c r="F6310" i="14" s="1"/>
  <c r="E6311" i="14"/>
  <c r="C6311" i="14" s="1"/>
  <c r="E6312" i="14"/>
  <c r="F6312" i="14" s="1"/>
  <c r="E6313" i="14"/>
  <c r="D6313" i="14" s="1"/>
  <c r="E6314" i="14"/>
  <c r="C6314" i="14" s="1"/>
  <c r="E6315" i="14"/>
  <c r="F6315" i="14" s="1"/>
  <c r="E6316" i="14"/>
  <c r="D6316" i="14" s="1"/>
  <c r="E6317" i="14"/>
  <c r="C6317" i="14" s="1"/>
  <c r="E6318" i="14"/>
  <c r="D6318" i="14" s="1"/>
  <c r="E6319" i="14"/>
  <c r="F6319" i="14" s="1"/>
  <c r="E6320" i="14"/>
  <c r="C6320" i="14" s="1"/>
  <c r="E6321" i="14"/>
  <c r="F6321" i="14" s="1"/>
  <c r="E6322" i="14"/>
  <c r="D6322" i="14" s="1"/>
  <c r="E6323" i="14"/>
  <c r="C6323" i="14" s="1"/>
  <c r="E6324" i="14"/>
  <c r="C6324" i="14" s="1"/>
  <c r="E6325" i="14"/>
  <c r="D6325" i="14" s="1"/>
  <c r="E6326" i="14"/>
  <c r="C6326" i="14" s="1"/>
  <c r="E6327" i="14"/>
  <c r="D6327" i="14" s="1"/>
  <c r="E6328" i="14"/>
  <c r="F6328" i="14" s="1"/>
  <c r="E6329" i="14"/>
  <c r="C6329" i="14" s="1"/>
  <c r="E6330" i="14"/>
  <c r="F6330" i="14" s="1"/>
  <c r="E6331" i="14"/>
  <c r="C6331" i="14" s="1"/>
  <c r="E6332" i="14"/>
  <c r="C6332" i="14" s="1"/>
  <c r="E6333" i="14"/>
  <c r="D6333" i="14" s="1"/>
  <c r="E6334" i="14"/>
  <c r="D6334" i="14" s="1"/>
  <c r="E6335" i="14"/>
  <c r="C6335" i="14" s="1"/>
  <c r="E6336" i="14"/>
  <c r="D6336" i="14" s="1"/>
  <c r="E6337" i="14"/>
  <c r="F6337" i="14" s="1"/>
  <c r="E6338" i="14"/>
  <c r="C6338" i="14" s="1"/>
  <c r="E6339" i="14"/>
  <c r="F6339" i="14" s="1"/>
  <c r="E6340" i="14"/>
  <c r="C6340" i="14" s="1"/>
  <c r="E6341" i="14"/>
  <c r="C6341" i="14" s="1"/>
  <c r="E6342" i="14"/>
  <c r="D6342" i="14" s="1"/>
  <c r="E6343" i="14"/>
  <c r="D6343" i="14" s="1"/>
  <c r="E6344" i="14"/>
  <c r="C6344" i="14" s="1"/>
  <c r="E6345" i="14"/>
  <c r="D6345" i="14" s="1"/>
  <c r="E6346" i="14"/>
  <c r="F6346" i="14" s="1"/>
  <c r="E6347" i="14"/>
  <c r="C6347" i="14" s="1"/>
  <c r="E6348" i="14"/>
  <c r="F6348" i="14" s="1"/>
  <c r="E6349" i="14"/>
  <c r="C6349" i="14" s="1"/>
  <c r="E6350" i="14"/>
  <c r="C6350" i="14" s="1"/>
  <c r="E6351" i="14"/>
  <c r="D6351" i="14" s="1"/>
  <c r="E6352" i="14"/>
  <c r="D6352" i="14" s="1"/>
  <c r="E6353" i="14"/>
  <c r="C6353" i="14" s="1"/>
  <c r="E6354" i="14"/>
  <c r="D6354" i="14" s="1"/>
  <c r="E6355" i="14"/>
  <c r="F6355" i="14" s="1"/>
  <c r="E6356" i="14"/>
  <c r="C6356" i="14" s="1"/>
  <c r="E6357" i="14"/>
  <c r="F6357" i="14" s="1"/>
  <c r="E6358" i="14"/>
  <c r="C6358" i="14" s="1"/>
  <c r="E6359" i="14"/>
  <c r="C6359" i="14" s="1"/>
  <c r="C6360" i="14"/>
  <c r="E6360" i="14"/>
  <c r="D6360" i="14" s="1"/>
  <c r="E6361" i="14"/>
  <c r="D6361" i="14" s="1"/>
  <c r="E6362" i="14"/>
  <c r="C6362" i="14" s="1"/>
  <c r="E6363" i="14"/>
  <c r="D6363" i="14" s="1"/>
  <c r="E6364" i="14"/>
  <c r="F6364" i="14" s="1"/>
  <c r="E6365" i="14"/>
  <c r="C6365" i="14" s="1"/>
  <c r="E6366" i="14"/>
  <c r="F6366" i="14" s="1"/>
  <c r="E6367" i="14"/>
  <c r="C6367" i="14" s="1"/>
  <c r="E6368" i="14"/>
  <c r="C6368" i="14" s="1"/>
  <c r="E6369" i="14"/>
  <c r="D6369" i="14" s="1"/>
  <c r="E6370" i="14"/>
  <c r="D6370" i="14" s="1"/>
  <c r="E6371" i="14"/>
  <c r="C6371" i="14" s="1"/>
  <c r="E6372" i="14"/>
  <c r="D6372" i="14" s="1"/>
  <c r="E6373" i="14"/>
  <c r="F6373" i="14" s="1"/>
  <c r="E6374" i="14"/>
  <c r="C6374" i="14" s="1"/>
  <c r="E6375" i="14"/>
  <c r="F6375" i="14" s="1"/>
  <c r="E6376" i="14"/>
  <c r="C6376" i="14" s="1"/>
  <c r="E6377" i="14"/>
  <c r="C6377" i="14" s="1"/>
  <c r="E6378" i="14"/>
  <c r="D6378" i="14" s="1"/>
  <c r="E6379" i="14"/>
  <c r="D6379" i="14" s="1"/>
  <c r="E6380" i="14"/>
  <c r="C6380" i="14" s="1"/>
  <c r="E6381" i="14"/>
  <c r="D6381" i="14" s="1"/>
  <c r="E6382" i="14"/>
  <c r="F6382" i="14" s="1"/>
  <c r="E6383" i="14"/>
  <c r="C6383" i="14" s="1"/>
  <c r="H23" i="9"/>
  <c r="F23" i="9"/>
  <c r="G19" i="9"/>
  <c r="H11" i="9"/>
  <c r="G11" i="9"/>
  <c r="F11" i="9"/>
  <c r="H7" i="9"/>
  <c r="E6096" i="14"/>
  <c r="C6096" i="14" s="1"/>
  <c r="E6097" i="14"/>
  <c r="F6097" i="14" s="1"/>
  <c r="E6098" i="14"/>
  <c r="D6098" i="14" s="1"/>
  <c r="E6099" i="14"/>
  <c r="E6100" i="14"/>
  <c r="F6100" i="14" s="1"/>
  <c r="E6101" i="14"/>
  <c r="D6101" i="14" s="1"/>
  <c r="E6102" i="14"/>
  <c r="E6103" i="14"/>
  <c r="F6103" i="14" s="1"/>
  <c r="E6104" i="14"/>
  <c r="D6104" i="14" s="1"/>
  <c r="E6105" i="14"/>
  <c r="E6106" i="14"/>
  <c r="F6106" i="14" s="1"/>
  <c r="E6107" i="14"/>
  <c r="D6107" i="14" s="1"/>
  <c r="E6108" i="14"/>
  <c r="E6109" i="14"/>
  <c r="F6109" i="14" s="1"/>
  <c r="E6110" i="14"/>
  <c r="D6110" i="14" s="1"/>
  <c r="E6111" i="14"/>
  <c r="E6112" i="14"/>
  <c r="F6112" i="14" s="1"/>
  <c r="E6113" i="14"/>
  <c r="D6113" i="14" s="1"/>
  <c r="E6114" i="14"/>
  <c r="E6115" i="14"/>
  <c r="F6115" i="14" s="1"/>
  <c r="E6116" i="14"/>
  <c r="D6116" i="14" s="1"/>
  <c r="E6117" i="14"/>
  <c r="E6118" i="14"/>
  <c r="F6118" i="14" s="1"/>
  <c r="E6119" i="14"/>
  <c r="D6119" i="14" s="1"/>
  <c r="E6120" i="14"/>
  <c r="E6121" i="14"/>
  <c r="F6121" i="14" s="1"/>
  <c r="E6122" i="14"/>
  <c r="D6122" i="14" s="1"/>
  <c r="E6123" i="14"/>
  <c r="E6124" i="14"/>
  <c r="F6124" i="14" s="1"/>
  <c r="E6125" i="14"/>
  <c r="D6125" i="14" s="1"/>
  <c r="E6126" i="14"/>
  <c r="E6127" i="14"/>
  <c r="F6127" i="14" s="1"/>
  <c r="E6128" i="14"/>
  <c r="D6128" i="14" s="1"/>
  <c r="E6129" i="14"/>
  <c r="E6130" i="14"/>
  <c r="F6130" i="14" s="1"/>
  <c r="E6131" i="14"/>
  <c r="D6131" i="14" s="1"/>
  <c r="E6132" i="14"/>
  <c r="E6133" i="14"/>
  <c r="F6133" i="14" s="1"/>
  <c r="E6134" i="14"/>
  <c r="D6134" i="14" s="1"/>
  <c r="E6135" i="14"/>
  <c r="E6136" i="14"/>
  <c r="F6136" i="14" s="1"/>
  <c r="E6137" i="14"/>
  <c r="D6137" i="14" s="1"/>
  <c r="E6138" i="14"/>
  <c r="E6139" i="14"/>
  <c r="F6139" i="14" s="1"/>
  <c r="E6140" i="14"/>
  <c r="D6140" i="14" s="1"/>
  <c r="E6141" i="14"/>
  <c r="E6142" i="14"/>
  <c r="F6142" i="14" s="1"/>
  <c r="E6143" i="14"/>
  <c r="D6143" i="14" s="1"/>
  <c r="E6144" i="14"/>
  <c r="E6145" i="14"/>
  <c r="F6145" i="14" s="1"/>
  <c r="E6146" i="14"/>
  <c r="D6146" i="14" s="1"/>
  <c r="E6147" i="14"/>
  <c r="E6148" i="14"/>
  <c r="F6148" i="14" s="1"/>
  <c r="E6149" i="14"/>
  <c r="D6149" i="14" s="1"/>
  <c r="E6150" i="14"/>
  <c r="E6151" i="14"/>
  <c r="F6151" i="14" s="1"/>
  <c r="E6152" i="14"/>
  <c r="D6152" i="14" s="1"/>
  <c r="E6153" i="14"/>
  <c r="E6154" i="14"/>
  <c r="F6154" i="14" s="1"/>
  <c r="E6155" i="14"/>
  <c r="D6155" i="14" s="1"/>
  <c r="E6156" i="14"/>
  <c r="E6157" i="14"/>
  <c r="F6157" i="14" s="1"/>
  <c r="E6158" i="14"/>
  <c r="D6158" i="14" s="1"/>
  <c r="E6159" i="14"/>
  <c r="E6160" i="14"/>
  <c r="F6160" i="14" s="1"/>
  <c r="E6161" i="14"/>
  <c r="D6161" i="14" s="1"/>
  <c r="E6162" i="14"/>
  <c r="E6163" i="14"/>
  <c r="F6163" i="14" s="1"/>
  <c r="E6164" i="14"/>
  <c r="D6164" i="14" s="1"/>
  <c r="E6165" i="14"/>
  <c r="E6166" i="14"/>
  <c r="F6166" i="14" s="1"/>
  <c r="E6167" i="14"/>
  <c r="D6167" i="14" s="1"/>
  <c r="E6168" i="14"/>
  <c r="E6169" i="14"/>
  <c r="F6169" i="14" s="1"/>
  <c r="E6170" i="14"/>
  <c r="D6170" i="14" s="1"/>
  <c r="E6171" i="14"/>
  <c r="E6172" i="14"/>
  <c r="F6172" i="14" s="1"/>
  <c r="E6173" i="14"/>
  <c r="D6173" i="14" s="1"/>
  <c r="E6174" i="14"/>
  <c r="E6175" i="14"/>
  <c r="F6175" i="14" s="1"/>
  <c r="E6176" i="14"/>
  <c r="D6176" i="14" s="1"/>
  <c r="E6177" i="14"/>
  <c r="E6178" i="14"/>
  <c r="F6178" i="14" s="1"/>
  <c r="E6179" i="14"/>
  <c r="D6179" i="14" s="1"/>
  <c r="E6180" i="14"/>
  <c r="E6181" i="14"/>
  <c r="E6182" i="14"/>
  <c r="D6182" i="14" s="1"/>
  <c r="E6183" i="14"/>
  <c r="E6184" i="14"/>
  <c r="D6184" i="14" s="1"/>
  <c r="E6185" i="14"/>
  <c r="D6185" i="14" s="1"/>
  <c r="E6186" i="14"/>
  <c r="E6187" i="14"/>
  <c r="E6188" i="14"/>
  <c r="D6188" i="14" s="1"/>
  <c r="E6189" i="14"/>
  <c r="C6189" i="14" s="1"/>
  <c r="E6190" i="14"/>
  <c r="E6191" i="14"/>
  <c r="D6191" i="14" s="1"/>
  <c r="E6192" i="14"/>
  <c r="E6193" i="14"/>
  <c r="D6193" i="14" s="1"/>
  <c r="E6194" i="14"/>
  <c r="D6194" i="14" s="1"/>
  <c r="E6195" i="14"/>
  <c r="E6196" i="14"/>
  <c r="E6197" i="14"/>
  <c r="D6197" i="14" s="1"/>
  <c r="E6198" i="14"/>
  <c r="C6198" i="14" s="1"/>
  <c r="E6199" i="14"/>
  <c r="E6200" i="14"/>
  <c r="D6200" i="14" s="1"/>
  <c r="E6201" i="14"/>
  <c r="E6202" i="14"/>
  <c r="D6202" i="14" s="1"/>
  <c r="E6203" i="14"/>
  <c r="D6203" i="14" s="1"/>
  <c r="E6204" i="14"/>
  <c r="E6205" i="14"/>
  <c r="E6206" i="14"/>
  <c r="D6206" i="14" s="1"/>
  <c r="E6207" i="14"/>
  <c r="C6207" i="14" s="1"/>
  <c r="E6208" i="14"/>
  <c r="E6209" i="14"/>
  <c r="D6209" i="14" s="1"/>
  <c r="E6210" i="14"/>
  <c r="E6211" i="14"/>
  <c r="F6211" i="14" s="1"/>
  <c r="E6212" i="14"/>
  <c r="D6212" i="14" s="1"/>
  <c r="E6213" i="14"/>
  <c r="C6213" i="14" s="1"/>
  <c r="E6214" i="14"/>
  <c r="F6214" i="14" s="1"/>
  <c r="E6215" i="14"/>
  <c r="D6215" i="14" s="1"/>
  <c r="E6216" i="14"/>
  <c r="E6217" i="14"/>
  <c r="F6217" i="14" s="1"/>
  <c r="E6218" i="14"/>
  <c r="D6218" i="14" s="1"/>
  <c r="E6219" i="14"/>
  <c r="E6220" i="14"/>
  <c r="F6220" i="14" s="1"/>
  <c r="E6221" i="14"/>
  <c r="D6221" i="14" s="1"/>
  <c r="E6222" i="14"/>
  <c r="C6222" i="14" s="1"/>
  <c r="E6223" i="14"/>
  <c r="C6223" i="14" s="1"/>
  <c r="E6224" i="14"/>
  <c r="D6224" i="14" s="1"/>
  <c r="E6225" i="14"/>
  <c r="F6225" i="14" s="1"/>
  <c r="E6226" i="14"/>
  <c r="C6226" i="14" s="1"/>
  <c r="E6227" i="14"/>
  <c r="D6227" i="14" s="1"/>
  <c r="E6228" i="14"/>
  <c r="F6228" i="14" s="1"/>
  <c r="E6229" i="14"/>
  <c r="C6229" i="14" s="1"/>
  <c r="E6230" i="14"/>
  <c r="D6230" i="14" s="1"/>
  <c r="E6231" i="14"/>
  <c r="F6231" i="14" s="1"/>
  <c r="E6232" i="14"/>
  <c r="C6232" i="14" s="1"/>
  <c r="E6233" i="14"/>
  <c r="D6233" i="14" s="1"/>
  <c r="E6234" i="14"/>
  <c r="F6234" i="14" s="1"/>
  <c r="E6235" i="14"/>
  <c r="C6235" i="14" s="1"/>
  <c r="E6236" i="14"/>
  <c r="D6236" i="14" s="1"/>
  <c r="E6237" i="14"/>
  <c r="F6237" i="14" s="1"/>
  <c r="E6238" i="14"/>
  <c r="C6238" i="14" s="1"/>
  <c r="E6239" i="14"/>
  <c r="D6239" i="14" s="1"/>
  <c r="J14" i="20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2" i="16"/>
  <c r="E5952" i="14"/>
  <c r="C5952" i="14" s="1"/>
  <c r="E5953" i="14"/>
  <c r="E5954" i="14"/>
  <c r="D5954" i="14" s="1"/>
  <c r="E5955" i="14"/>
  <c r="C5955" i="14" s="1"/>
  <c r="E5956" i="14"/>
  <c r="D5956" i="14" s="1"/>
  <c r="E5957" i="14"/>
  <c r="D5957" i="14" s="1"/>
  <c r="E5958" i="14"/>
  <c r="E5959" i="14"/>
  <c r="E5960" i="14"/>
  <c r="D5960" i="14" s="1"/>
  <c r="E5961" i="14"/>
  <c r="C5961" i="14" s="1"/>
  <c r="E5962" i="14"/>
  <c r="E5963" i="14"/>
  <c r="D5963" i="14" s="1"/>
  <c r="E5964" i="14"/>
  <c r="E5965" i="14"/>
  <c r="D5965" i="14" s="1"/>
  <c r="E5966" i="14"/>
  <c r="D5966" i="14" s="1"/>
  <c r="E5967" i="14"/>
  <c r="C5967" i="14" s="1"/>
  <c r="E5968" i="14"/>
  <c r="E5969" i="14"/>
  <c r="D5969" i="14" s="1"/>
  <c r="E5970" i="14"/>
  <c r="C5970" i="14" s="1"/>
  <c r="E5971" i="14"/>
  <c r="E5972" i="14"/>
  <c r="D5972" i="14" s="1"/>
  <c r="E5973" i="14"/>
  <c r="C5973" i="14" s="1"/>
  <c r="E5974" i="14"/>
  <c r="D5974" i="14" s="1"/>
  <c r="E5975" i="14"/>
  <c r="D5975" i="14" s="1"/>
  <c r="E5976" i="14"/>
  <c r="E5977" i="14"/>
  <c r="D5977" i="14" s="1"/>
  <c r="E5978" i="14"/>
  <c r="D5978" i="14" s="1"/>
  <c r="E5979" i="14"/>
  <c r="C5979" i="14" s="1"/>
  <c r="E5980" i="14"/>
  <c r="E5981" i="14"/>
  <c r="D5981" i="14" s="1"/>
  <c r="E5982" i="14"/>
  <c r="C5982" i="14" s="1"/>
  <c r="E5983" i="14"/>
  <c r="D5983" i="14" s="1"/>
  <c r="E5984" i="14"/>
  <c r="D5984" i="14" s="1"/>
  <c r="E5985" i="14"/>
  <c r="C5985" i="14" s="1"/>
  <c r="E5986" i="14"/>
  <c r="D5986" i="14" s="1"/>
  <c r="E5987" i="14"/>
  <c r="D5987" i="14" s="1"/>
  <c r="E5988" i="14"/>
  <c r="C5988" i="14" s="1"/>
  <c r="E5989" i="14"/>
  <c r="E5990" i="14"/>
  <c r="D5990" i="14" s="1"/>
  <c r="E5991" i="14"/>
  <c r="C5991" i="14" s="1"/>
  <c r="E5992" i="14"/>
  <c r="D5992" i="14" s="1"/>
  <c r="E5993" i="14"/>
  <c r="D5993" i="14" s="1"/>
  <c r="E5994" i="14"/>
  <c r="E5995" i="14"/>
  <c r="D5995" i="14" s="1"/>
  <c r="E5996" i="14"/>
  <c r="D5996" i="14" s="1"/>
  <c r="E5997" i="14"/>
  <c r="C5997" i="14" s="1"/>
  <c r="E5998" i="14"/>
  <c r="E5999" i="14"/>
  <c r="D5999" i="14" s="1"/>
  <c r="E6000" i="14"/>
  <c r="C6000" i="14" s="1"/>
  <c r="E6001" i="14"/>
  <c r="D6001" i="14" s="1"/>
  <c r="E6002" i="14"/>
  <c r="D6002" i="14" s="1"/>
  <c r="E6003" i="14"/>
  <c r="C6003" i="14" s="1"/>
  <c r="E6004" i="14"/>
  <c r="D6004" i="14" s="1"/>
  <c r="E6005" i="14"/>
  <c r="D6005" i="14" s="1"/>
  <c r="E6006" i="14"/>
  <c r="C6006" i="14" s="1"/>
  <c r="E6007" i="14"/>
  <c r="E6008" i="14"/>
  <c r="D6008" i="14" s="1"/>
  <c r="E6009" i="14"/>
  <c r="C6009" i="14" s="1"/>
  <c r="E6010" i="14"/>
  <c r="D6010" i="14" s="1"/>
  <c r="E6011" i="14"/>
  <c r="D6011" i="14" s="1"/>
  <c r="E6012" i="14"/>
  <c r="E6013" i="14"/>
  <c r="D6013" i="14" s="1"/>
  <c r="E6014" i="14"/>
  <c r="D6014" i="14" s="1"/>
  <c r="E6015" i="14"/>
  <c r="C6015" i="14" s="1"/>
  <c r="E6016" i="14"/>
  <c r="D6016" i="14" s="1"/>
  <c r="E6017" i="14"/>
  <c r="D6017" i="14" s="1"/>
  <c r="E6018" i="14"/>
  <c r="C6018" i="14" s="1"/>
  <c r="E6019" i="14"/>
  <c r="D6019" i="14" s="1"/>
  <c r="E6020" i="14"/>
  <c r="D6020" i="14" s="1"/>
  <c r="E6021" i="14"/>
  <c r="C6021" i="14" s="1"/>
  <c r="E6022" i="14"/>
  <c r="D6022" i="14" s="1"/>
  <c r="E6023" i="14"/>
  <c r="D6023" i="14" s="1"/>
  <c r="E6024" i="14"/>
  <c r="C6024" i="14" s="1"/>
  <c r="E6025" i="14"/>
  <c r="E6026" i="14"/>
  <c r="D6026" i="14" s="1"/>
  <c r="E6027" i="14"/>
  <c r="C6027" i="14" s="1"/>
  <c r="E6028" i="14"/>
  <c r="D6028" i="14" s="1"/>
  <c r="E6029" i="14"/>
  <c r="D6029" i="14" s="1"/>
  <c r="E6030" i="14"/>
  <c r="E6031" i="14"/>
  <c r="D6031" i="14" s="1"/>
  <c r="E6032" i="14"/>
  <c r="D6032" i="14" s="1"/>
  <c r="E6033" i="14"/>
  <c r="C6033" i="14" s="1"/>
  <c r="E6034" i="14"/>
  <c r="D6034" i="14" s="1"/>
  <c r="E6035" i="14"/>
  <c r="D6035" i="14" s="1"/>
  <c r="E6036" i="14"/>
  <c r="C6036" i="14" s="1"/>
  <c r="E6037" i="14"/>
  <c r="D6037" i="14" s="1"/>
  <c r="E6038" i="14"/>
  <c r="D6038" i="14" s="1"/>
  <c r="E6039" i="14"/>
  <c r="C6039" i="14" s="1"/>
  <c r="E6040" i="14"/>
  <c r="D6040" i="14" s="1"/>
  <c r="E6041" i="14"/>
  <c r="D6041" i="14" s="1"/>
  <c r="E6042" i="14"/>
  <c r="C6042" i="14" s="1"/>
  <c r="E6043" i="14"/>
  <c r="E6044" i="14"/>
  <c r="D6044" i="14" s="1"/>
  <c r="E6045" i="14"/>
  <c r="C6045" i="14" s="1"/>
  <c r="E6046" i="14"/>
  <c r="D6046" i="14" s="1"/>
  <c r="E6047" i="14"/>
  <c r="D6047" i="14" s="1"/>
  <c r="E6048" i="14"/>
  <c r="E6049" i="14"/>
  <c r="D6049" i="14" s="1"/>
  <c r="E6050" i="14"/>
  <c r="D6050" i="14" s="1"/>
  <c r="E6051" i="14"/>
  <c r="C6051" i="14" s="1"/>
  <c r="E6052" i="14"/>
  <c r="D6052" i="14" s="1"/>
  <c r="E6053" i="14"/>
  <c r="D6053" i="14" s="1"/>
  <c r="E6054" i="14"/>
  <c r="C6054" i="14" s="1"/>
  <c r="E6055" i="14"/>
  <c r="D6055" i="14" s="1"/>
  <c r="E6056" i="14"/>
  <c r="D6056" i="14" s="1"/>
  <c r="E6057" i="14"/>
  <c r="E6058" i="14"/>
  <c r="D6058" i="14" s="1"/>
  <c r="E6059" i="14"/>
  <c r="D6059" i="14" s="1"/>
  <c r="E6060" i="14"/>
  <c r="C6060" i="14" s="1"/>
  <c r="E6061" i="14"/>
  <c r="F6061" i="14" s="1"/>
  <c r="E6062" i="14"/>
  <c r="D6062" i="14" s="1"/>
  <c r="E6063" i="14"/>
  <c r="E6064" i="14"/>
  <c r="F6064" i="14" s="1"/>
  <c r="E6065" i="14"/>
  <c r="D6065" i="14" s="1"/>
  <c r="E6066" i="14"/>
  <c r="C6066" i="14" s="1"/>
  <c r="E6067" i="14"/>
  <c r="F6067" i="14" s="1"/>
  <c r="E6068" i="14"/>
  <c r="D6068" i="14" s="1"/>
  <c r="E6069" i="14"/>
  <c r="C6069" i="14" s="1"/>
  <c r="E6070" i="14"/>
  <c r="F6070" i="14" s="1"/>
  <c r="E6071" i="14"/>
  <c r="D6071" i="14" s="1"/>
  <c r="E6072" i="14"/>
  <c r="E6073" i="14"/>
  <c r="F6073" i="14" s="1"/>
  <c r="E6074" i="14"/>
  <c r="D6074" i="14" s="1"/>
  <c r="E6075" i="14"/>
  <c r="C6075" i="14" s="1"/>
  <c r="E6076" i="14"/>
  <c r="F6076" i="14" s="1"/>
  <c r="E6077" i="14"/>
  <c r="D6077" i="14" s="1"/>
  <c r="E6078" i="14"/>
  <c r="C6078" i="14" s="1"/>
  <c r="E6079" i="14"/>
  <c r="C6079" i="14" s="1"/>
  <c r="E6080" i="14"/>
  <c r="F6080" i="14" s="1"/>
  <c r="E6081" i="14"/>
  <c r="C6081" i="14" s="1"/>
  <c r="E6082" i="14"/>
  <c r="C6082" i="14" s="1"/>
  <c r="E6083" i="14"/>
  <c r="D6083" i="14" s="1"/>
  <c r="E6084" i="14"/>
  <c r="C6084" i="14" s="1"/>
  <c r="E6085" i="14"/>
  <c r="C6085" i="14" s="1"/>
  <c r="E6086" i="14"/>
  <c r="C6086" i="14" s="1"/>
  <c r="E6087" i="14"/>
  <c r="C6087" i="14" s="1"/>
  <c r="E6088" i="14"/>
  <c r="C6088" i="14" s="1"/>
  <c r="E6089" i="14"/>
  <c r="F6089" i="14" s="1"/>
  <c r="E6090" i="14"/>
  <c r="C6090" i="14" s="1"/>
  <c r="E6091" i="14"/>
  <c r="C6091" i="14" s="1"/>
  <c r="E6092" i="14"/>
  <c r="C6092" i="14" s="1"/>
  <c r="E6093" i="14"/>
  <c r="C6093" i="14" s="1"/>
  <c r="E6094" i="14"/>
  <c r="F6094" i="14" s="1"/>
  <c r="E6095" i="14"/>
  <c r="C6095" i="14" s="1"/>
  <c r="J5" i="20"/>
  <c r="J10" i="20"/>
  <c r="E5808" i="14"/>
  <c r="C5808" i="14" s="1"/>
  <c r="E5809" i="14"/>
  <c r="F5809" i="14" s="1"/>
  <c r="E5810" i="14"/>
  <c r="F5810" i="14" s="1"/>
  <c r="E5811" i="14"/>
  <c r="E5812" i="14"/>
  <c r="F5812" i="14" s="1"/>
  <c r="E5813" i="14"/>
  <c r="D5813" i="14" s="1"/>
  <c r="E5814" i="14"/>
  <c r="E5815" i="14"/>
  <c r="F5815" i="14" s="1"/>
  <c r="E5816" i="14"/>
  <c r="D5816" i="14" s="1"/>
  <c r="E5817" i="14"/>
  <c r="E5818" i="14"/>
  <c r="F5818" i="14" s="1"/>
  <c r="E5819" i="14"/>
  <c r="D5819" i="14" s="1"/>
  <c r="E5820" i="14"/>
  <c r="E5821" i="14"/>
  <c r="F5821" i="14" s="1"/>
  <c r="E5822" i="14"/>
  <c r="D5822" i="14" s="1"/>
  <c r="E5823" i="14"/>
  <c r="E5824" i="14"/>
  <c r="F5824" i="14" s="1"/>
  <c r="E5825" i="14"/>
  <c r="D5825" i="14" s="1"/>
  <c r="E5826" i="14"/>
  <c r="E5827" i="14"/>
  <c r="F5827" i="14" s="1"/>
  <c r="E5828" i="14"/>
  <c r="D5828" i="14" s="1"/>
  <c r="E5829" i="14"/>
  <c r="E5830" i="14"/>
  <c r="F5830" i="14" s="1"/>
  <c r="E5831" i="14"/>
  <c r="D5831" i="14" s="1"/>
  <c r="E5832" i="14"/>
  <c r="E5833" i="14"/>
  <c r="F5833" i="14" s="1"/>
  <c r="E5834" i="14"/>
  <c r="D5834" i="14" s="1"/>
  <c r="E5835" i="14"/>
  <c r="E5836" i="14"/>
  <c r="F5836" i="14" s="1"/>
  <c r="E5837" i="14"/>
  <c r="D5837" i="14" s="1"/>
  <c r="E5838" i="14"/>
  <c r="E5839" i="14"/>
  <c r="F5839" i="14" s="1"/>
  <c r="E5840" i="14"/>
  <c r="D5840" i="14" s="1"/>
  <c r="E5841" i="14"/>
  <c r="E5842" i="14"/>
  <c r="F5842" i="14" s="1"/>
  <c r="E5843" i="14"/>
  <c r="D5843" i="14" s="1"/>
  <c r="E5844" i="14"/>
  <c r="E5845" i="14"/>
  <c r="F5845" i="14" s="1"/>
  <c r="E5846" i="14"/>
  <c r="D5846" i="14" s="1"/>
  <c r="E5847" i="14"/>
  <c r="E5848" i="14"/>
  <c r="F5848" i="14" s="1"/>
  <c r="E5849" i="14"/>
  <c r="D5849" i="14" s="1"/>
  <c r="E5850" i="14"/>
  <c r="E5851" i="14"/>
  <c r="F5851" i="14" s="1"/>
  <c r="E5852" i="14"/>
  <c r="D5852" i="14" s="1"/>
  <c r="E5853" i="14"/>
  <c r="E5854" i="14"/>
  <c r="F5854" i="14" s="1"/>
  <c r="E5855" i="14"/>
  <c r="D5855" i="14" s="1"/>
  <c r="E5856" i="14"/>
  <c r="E5857" i="14"/>
  <c r="F5857" i="14" s="1"/>
  <c r="E5858" i="14"/>
  <c r="D5858" i="14" s="1"/>
  <c r="E5859" i="14"/>
  <c r="E5860" i="14"/>
  <c r="F5860" i="14" s="1"/>
  <c r="E5861" i="14"/>
  <c r="D5861" i="14" s="1"/>
  <c r="E5862" i="14"/>
  <c r="E5863" i="14"/>
  <c r="F5863" i="14" s="1"/>
  <c r="E5864" i="14"/>
  <c r="D5864" i="14" s="1"/>
  <c r="E5865" i="14"/>
  <c r="E5866" i="14"/>
  <c r="F5866" i="14" s="1"/>
  <c r="E5867" i="14"/>
  <c r="D5867" i="14" s="1"/>
  <c r="E5868" i="14"/>
  <c r="E5869" i="14"/>
  <c r="F5869" i="14" s="1"/>
  <c r="E5870" i="14"/>
  <c r="D5870" i="14" s="1"/>
  <c r="E5871" i="14"/>
  <c r="E5872" i="14"/>
  <c r="F5872" i="14" s="1"/>
  <c r="E5873" i="14"/>
  <c r="D5873" i="14" s="1"/>
  <c r="E5874" i="14"/>
  <c r="E5875" i="14"/>
  <c r="F5875" i="14" s="1"/>
  <c r="E5876" i="14"/>
  <c r="D5876" i="14" s="1"/>
  <c r="E5877" i="14"/>
  <c r="E5878" i="14"/>
  <c r="F5878" i="14" s="1"/>
  <c r="E5879" i="14"/>
  <c r="D5879" i="14" s="1"/>
  <c r="E5880" i="14"/>
  <c r="E5881" i="14"/>
  <c r="F5881" i="14" s="1"/>
  <c r="E5882" i="14"/>
  <c r="D5882" i="14" s="1"/>
  <c r="E5883" i="14"/>
  <c r="E5884" i="14"/>
  <c r="F5884" i="14" s="1"/>
  <c r="E5885" i="14"/>
  <c r="D5885" i="14" s="1"/>
  <c r="E5886" i="14"/>
  <c r="E5887" i="14"/>
  <c r="F5887" i="14" s="1"/>
  <c r="E5888" i="14"/>
  <c r="D5888" i="14" s="1"/>
  <c r="E5889" i="14"/>
  <c r="E5890" i="14"/>
  <c r="F5890" i="14" s="1"/>
  <c r="E5891" i="14"/>
  <c r="D5891" i="14" s="1"/>
  <c r="E5892" i="14"/>
  <c r="E5893" i="14"/>
  <c r="F5893" i="14" s="1"/>
  <c r="E5894" i="14"/>
  <c r="D5894" i="14" s="1"/>
  <c r="E5895" i="14"/>
  <c r="E5896" i="14"/>
  <c r="F5896" i="14" s="1"/>
  <c r="E5897" i="14"/>
  <c r="D5897" i="14" s="1"/>
  <c r="E5898" i="14"/>
  <c r="E5899" i="14"/>
  <c r="F5899" i="14" s="1"/>
  <c r="E5900" i="14"/>
  <c r="D5900" i="14" s="1"/>
  <c r="E5901" i="14"/>
  <c r="E5902" i="14"/>
  <c r="F5902" i="14" s="1"/>
  <c r="E5903" i="14"/>
  <c r="D5903" i="14" s="1"/>
  <c r="E5904" i="14"/>
  <c r="E5905" i="14"/>
  <c r="F5905" i="14" s="1"/>
  <c r="E5906" i="14"/>
  <c r="D5906" i="14" s="1"/>
  <c r="E5907" i="14"/>
  <c r="E5908" i="14"/>
  <c r="F5908" i="14" s="1"/>
  <c r="E5909" i="14"/>
  <c r="D5909" i="14" s="1"/>
  <c r="E5910" i="14"/>
  <c r="E5911" i="14"/>
  <c r="F5911" i="14" s="1"/>
  <c r="E5912" i="14"/>
  <c r="D5912" i="14" s="1"/>
  <c r="E5913" i="14"/>
  <c r="E5914" i="14"/>
  <c r="F5914" i="14" s="1"/>
  <c r="E5915" i="14"/>
  <c r="D5915" i="14" s="1"/>
  <c r="E5916" i="14"/>
  <c r="E5917" i="14"/>
  <c r="F5917" i="14" s="1"/>
  <c r="E5918" i="14"/>
  <c r="D5918" i="14" s="1"/>
  <c r="E5919" i="14"/>
  <c r="E5920" i="14"/>
  <c r="F5920" i="14" s="1"/>
  <c r="E5921" i="14"/>
  <c r="D5921" i="14" s="1"/>
  <c r="E5922" i="14"/>
  <c r="E5923" i="14"/>
  <c r="F5923" i="14" s="1"/>
  <c r="E5924" i="14"/>
  <c r="D5924" i="14" s="1"/>
  <c r="E5925" i="14"/>
  <c r="E5926" i="14"/>
  <c r="F5926" i="14" s="1"/>
  <c r="E5927" i="14"/>
  <c r="D5927" i="14" s="1"/>
  <c r="E5928" i="14"/>
  <c r="E5929" i="14"/>
  <c r="F5929" i="14" s="1"/>
  <c r="E5930" i="14"/>
  <c r="D5930" i="14" s="1"/>
  <c r="E5931" i="14"/>
  <c r="E5932" i="14"/>
  <c r="F5932" i="14" s="1"/>
  <c r="E5933" i="14"/>
  <c r="D5933" i="14" s="1"/>
  <c r="E5934" i="14"/>
  <c r="E5935" i="14"/>
  <c r="C5935" i="14" s="1"/>
  <c r="E5936" i="14"/>
  <c r="C5936" i="14" s="1"/>
  <c r="E5937" i="14"/>
  <c r="C5937" i="14" s="1"/>
  <c r="E5938" i="14"/>
  <c r="C5938" i="14" s="1"/>
  <c r="E5939" i="14"/>
  <c r="C5939" i="14" s="1"/>
  <c r="E5940" i="14"/>
  <c r="F5940" i="14" s="1"/>
  <c r="E5941" i="14"/>
  <c r="C5941" i="14" s="1"/>
  <c r="E5942" i="14"/>
  <c r="F5942" i="14" s="1"/>
  <c r="E5943" i="14"/>
  <c r="C5943" i="14" s="1"/>
  <c r="E5944" i="14"/>
  <c r="C5944" i="14" s="1"/>
  <c r="E5945" i="14"/>
  <c r="C5945" i="14" s="1"/>
  <c r="E5946" i="14"/>
  <c r="C5946" i="14" s="1"/>
  <c r="E5947" i="14"/>
  <c r="C5947" i="14" s="1"/>
  <c r="E5948" i="14"/>
  <c r="C5948" i="14" s="1"/>
  <c r="E5949" i="14"/>
  <c r="F5949" i="14" s="1"/>
  <c r="E5950" i="14"/>
  <c r="C5950" i="14" s="1"/>
  <c r="E5951" i="14"/>
  <c r="F5951" i="14" s="1"/>
  <c r="E5807" i="14"/>
  <c r="C5807" i="14" s="1"/>
  <c r="E5664" i="14"/>
  <c r="C5664" i="14" s="1"/>
  <c r="E5665" i="14"/>
  <c r="F5665" i="14" s="1"/>
  <c r="E5666" i="14"/>
  <c r="D5666" i="14" s="1"/>
  <c r="E5667" i="14"/>
  <c r="E5668" i="14"/>
  <c r="F5668" i="14" s="1"/>
  <c r="E5669" i="14"/>
  <c r="D5669" i="14" s="1"/>
  <c r="E5670" i="14"/>
  <c r="E5671" i="14"/>
  <c r="F5671" i="14" s="1"/>
  <c r="E5672" i="14"/>
  <c r="D5672" i="14" s="1"/>
  <c r="E5673" i="14"/>
  <c r="E5674" i="14"/>
  <c r="F5674" i="14" s="1"/>
  <c r="E5675" i="14"/>
  <c r="D5675" i="14" s="1"/>
  <c r="E5676" i="14"/>
  <c r="E5677" i="14"/>
  <c r="F5677" i="14" s="1"/>
  <c r="E5678" i="14"/>
  <c r="D5678" i="14" s="1"/>
  <c r="E5679" i="14"/>
  <c r="E5680" i="14"/>
  <c r="F5680" i="14" s="1"/>
  <c r="E5681" i="14"/>
  <c r="D5681" i="14" s="1"/>
  <c r="E5682" i="14"/>
  <c r="E5683" i="14"/>
  <c r="F5683" i="14" s="1"/>
  <c r="E5684" i="14"/>
  <c r="D5684" i="14" s="1"/>
  <c r="E5685" i="14"/>
  <c r="E5686" i="14"/>
  <c r="F5686" i="14" s="1"/>
  <c r="E5687" i="14"/>
  <c r="D5687" i="14" s="1"/>
  <c r="E5688" i="14"/>
  <c r="E5689" i="14"/>
  <c r="F5689" i="14" s="1"/>
  <c r="E5690" i="14"/>
  <c r="D5690" i="14" s="1"/>
  <c r="E5691" i="14"/>
  <c r="E5692" i="14"/>
  <c r="F5692" i="14" s="1"/>
  <c r="E5693" i="14"/>
  <c r="D5693" i="14" s="1"/>
  <c r="E5694" i="14"/>
  <c r="E5695" i="14"/>
  <c r="F5695" i="14" s="1"/>
  <c r="E5696" i="14"/>
  <c r="D5696" i="14" s="1"/>
  <c r="E5697" i="14"/>
  <c r="E5698" i="14"/>
  <c r="F5698" i="14" s="1"/>
  <c r="E5699" i="14"/>
  <c r="D5699" i="14" s="1"/>
  <c r="E5700" i="14"/>
  <c r="E5701" i="14"/>
  <c r="F5701" i="14" s="1"/>
  <c r="E5702" i="14"/>
  <c r="D5702" i="14" s="1"/>
  <c r="E5703" i="14"/>
  <c r="E5704" i="14"/>
  <c r="F5704" i="14" s="1"/>
  <c r="E5705" i="14"/>
  <c r="D5705" i="14" s="1"/>
  <c r="E5706" i="14"/>
  <c r="E5707" i="14"/>
  <c r="F5707" i="14" s="1"/>
  <c r="E5708" i="14"/>
  <c r="D5708" i="14" s="1"/>
  <c r="E5709" i="14"/>
  <c r="E5710" i="14"/>
  <c r="F5710" i="14" s="1"/>
  <c r="E5711" i="14"/>
  <c r="D5711" i="14" s="1"/>
  <c r="E5712" i="14"/>
  <c r="E5713" i="14"/>
  <c r="F5713" i="14" s="1"/>
  <c r="E5714" i="14"/>
  <c r="D5714" i="14" s="1"/>
  <c r="E5715" i="14"/>
  <c r="E5716" i="14"/>
  <c r="F5716" i="14" s="1"/>
  <c r="E5717" i="14"/>
  <c r="D5717" i="14" s="1"/>
  <c r="E5718" i="14"/>
  <c r="E5719" i="14"/>
  <c r="F5719" i="14" s="1"/>
  <c r="E5720" i="14"/>
  <c r="D5720" i="14" s="1"/>
  <c r="E5721" i="14"/>
  <c r="E5722" i="14"/>
  <c r="F5722" i="14" s="1"/>
  <c r="E5723" i="14"/>
  <c r="D5723" i="14" s="1"/>
  <c r="E5724" i="14"/>
  <c r="E5725" i="14"/>
  <c r="F5725" i="14" s="1"/>
  <c r="E5726" i="14"/>
  <c r="D5726" i="14" s="1"/>
  <c r="E5727" i="14"/>
  <c r="E5728" i="14"/>
  <c r="F5728" i="14" s="1"/>
  <c r="E5729" i="14"/>
  <c r="D5729" i="14" s="1"/>
  <c r="E5730" i="14"/>
  <c r="E5731" i="14"/>
  <c r="F5731" i="14" s="1"/>
  <c r="E5732" i="14"/>
  <c r="D5732" i="14" s="1"/>
  <c r="E5733" i="14"/>
  <c r="E5734" i="14"/>
  <c r="F5734" i="14" s="1"/>
  <c r="E5735" i="14"/>
  <c r="D5735" i="14" s="1"/>
  <c r="E5736" i="14"/>
  <c r="E5737" i="14"/>
  <c r="F5737" i="14" s="1"/>
  <c r="E5738" i="14"/>
  <c r="D5738" i="14" s="1"/>
  <c r="E5739" i="14"/>
  <c r="E5740" i="14"/>
  <c r="F5740" i="14" s="1"/>
  <c r="E5741" i="14"/>
  <c r="D5741" i="14" s="1"/>
  <c r="E5742" i="14"/>
  <c r="E5743" i="14"/>
  <c r="F5743" i="14" s="1"/>
  <c r="E5744" i="14"/>
  <c r="D5744" i="14" s="1"/>
  <c r="E5745" i="14"/>
  <c r="E5746" i="14"/>
  <c r="F5746" i="14" s="1"/>
  <c r="E5747" i="14"/>
  <c r="D5747" i="14" s="1"/>
  <c r="E5748" i="14"/>
  <c r="E5749" i="14"/>
  <c r="F5749" i="14" s="1"/>
  <c r="E5750" i="14"/>
  <c r="D5750" i="14" s="1"/>
  <c r="E5751" i="14"/>
  <c r="E5752" i="14"/>
  <c r="F5752" i="14" s="1"/>
  <c r="E5753" i="14"/>
  <c r="D5753" i="14" s="1"/>
  <c r="E5754" i="14"/>
  <c r="E5755" i="14"/>
  <c r="F5755" i="14" s="1"/>
  <c r="E5756" i="14"/>
  <c r="D5756" i="14" s="1"/>
  <c r="E5757" i="14"/>
  <c r="E5758" i="14"/>
  <c r="F5758" i="14" s="1"/>
  <c r="E5759" i="14"/>
  <c r="D5759" i="14" s="1"/>
  <c r="E5760" i="14"/>
  <c r="E5761" i="14"/>
  <c r="F5761" i="14" s="1"/>
  <c r="E5762" i="14"/>
  <c r="D5762" i="14" s="1"/>
  <c r="E5763" i="14"/>
  <c r="E5764" i="14"/>
  <c r="F5764" i="14" s="1"/>
  <c r="E5765" i="14"/>
  <c r="D5765" i="14" s="1"/>
  <c r="E5766" i="14"/>
  <c r="E5767" i="14"/>
  <c r="F5767" i="14" s="1"/>
  <c r="E5768" i="14"/>
  <c r="D5768" i="14" s="1"/>
  <c r="E5769" i="14"/>
  <c r="E5770" i="14"/>
  <c r="F5770" i="14" s="1"/>
  <c r="E5771" i="14"/>
  <c r="D5771" i="14" s="1"/>
  <c r="E5772" i="14"/>
  <c r="E5773" i="14"/>
  <c r="F5773" i="14" s="1"/>
  <c r="E5774" i="14"/>
  <c r="D5774" i="14" s="1"/>
  <c r="E5775" i="14"/>
  <c r="E5776" i="14"/>
  <c r="F5776" i="14" s="1"/>
  <c r="E5777" i="14"/>
  <c r="D5777" i="14" s="1"/>
  <c r="E5778" i="14"/>
  <c r="E5779" i="14"/>
  <c r="F5779" i="14" s="1"/>
  <c r="E5780" i="14"/>
  <c r="D5780" i="14" s="1"/>
  <c r="E5781" i="14"/>
  <c r="E5782" i="14"/>
  <c r="F5782" i="14" s="1"/>
  <c r="E5783" i="14"/>
  <c r="D5783" i="14" s="1"/>
  <c r="E5784" i="14"/>
  <c r="D5784" i="14" s="1"/>
  <c r="E5785" i="14"/>
  <c r="D5785" i="14" s="1"/>
  <c r="E5786" i="14"/>
  <c r="D5786" i="14" s="1"/>
  <c r="E5787" i="14"/>
  <c r="D5787" i="14" s="1"/>
  <c r="E5788" i="14"/>
  <c r="D5788" i="14" s="1"/>
  <c r="E5789" i="14"/>
  <c r="D5789" i="14" s="1"/>
  <c r="E5790" i="14"/>
  <c r="D5790" i="14" s="1"/>
  <c r="E5791" i="14"/>
  <c r="D5791" i="14" s="1"/>
  <c r="E5792" i="14"/>
  <c r="C5792" i="14" s="1"/>
  <c r="E5793" i="14"/>
  <c r="C5793" i="14" s="1"/>
  <c r="E5794" i="14"/>
  <c r="F5794" i="14" s="1"/>
  <c r="E5795" i="14"/>
  <c r="D5795" i="14" s="1"/>
  <c r="E5796" i="14"/>
  <c r="D5796" i="14" s="1"/>
  <c r="E5797" i="14"/>
  <c r="F5797" i="14" s="1"/>
  <c r="E5798" i="14"/>
  <c r="C5798" i="14" s="1"/>
  <c r="E5799" i="14"/>
  <c r="D5799" i="14" s="1"/>
  <c r="E5800" i="14"/>
  <c r="F5800" i="14" s="1"/>
  <c r="E5801" i="14"/>
  <c r="C5801" i="14" s="1"/>
  <c r="E5802" i="14"/>
  <c r="D5802" i="14" s="1"/>
  <c r="E5803" i="14"/>
  <c r="F5803" i="14" s="1"/>
  <c r="E5804" i="14"/>
  <c r="F5804" i="14" s="1"/>
  <c r="E5805" i="14"/>
  <c r="D5805" i="14" s="1"/>
  <c r="E5806" i="14"/>
  <c r="C5806" i="14" s="1"/>
  <c r="E5522" i="14"/>
  <c r="F5522" i="14" s="1"/>
  <c r="E5523" i="14"/>
  <c r="F5523" i="14" s="1"/>
  <c r="E5524" i="14"/>
  <c r="C5524" i="14" s="1"/>
  <c r="E5525" i="14"/>
  <c r="C5525" i="14" s="1"/>
  <c r="E5526" i="14"/>
  <c r="F5526" i="14" s="1"/>
  <c r="E5527" i="14"/>
  <c r="F5527" i="14" s="1"/>
  <c r="E5528" i="14"/>
  <c r="D5528" i="14" s="1"/>
  <c r="E5529" i="14"/>
  <c r="F5529" i="14" s="1"/>
  <c r="E5530" i="14"/>
  <c r="F5530" i="14" s="1"/>
  <c r="E5531" i="14"/>
  <c r="C5531" i="14" s="1"/>
  <c r="E5532" i="14"/>
  <c r="F5532" i="14" s="1"/>
  <c r="E5533" i="14"/>
  <c r="F5533" i="14" s="1"/>
  <c r="E5534" i="14"/>
  <c r="D5534" i="14" s="1"/>
  <c r="E5535" i="14"/>
  <c r="F5535" i="14" s="1"/>
  <c r="E5536" i="14"/>
  <c r="F5536" i="14" s="1"/>
  <c r="E5537" i="14"/>
  <c r="C5537" i="14" s="1"/>
  <c r="E5538" i="14"/>
  <c r="F5538" i="14" s="1"/>
  <c r="E5539" i="14"/>
  <c r="F5539" i="14" s="1"/>
  <c r="E5540" i="14"/>
  <c r="D5540" i="14" s="1"/>
  <c r="E5541" i="14"/>
  <c r="F5541" i="14" s="1"/>
  <c r="E5542" i="14"/>
  <c r="F5542" i="14" s="1"/>
  <c r="E5543" i="14"/>
  <c r="C5543" i="14" s="1"/>
  <c r="E5544" i="14"/>
  <c r="F5544" i="14" s="1"/>
  <c r="E5545" i="14"/>
  <c r="F5545" i="14" s="1"/>
  <c r="E5546" i="14"/>
  <c r="D5546" i="14" s="1"/>
  <c r="E5547" i="14"/>
  <c r="F5547" i="14" s="1"/>
  <c r="E5548" i="14"/>
  <c r="F5548" i="14" s="1"/>
  <c r="E5549" i="14"/>
  <c r="C5549" i="14" s="1"/>
  <c r="E5550" i="14"/>
  <c r="F5550" i="14" s="1"/>
  <c r="E5551" i="14"/>
  <c r="F5551" i="14" s="1"/>
  <c r="E5552" i="14"/>
  <c r="D5552" i="14" s="1"/>
  <c r="E5553" i="14"/>
  <c r="F5553" i="14" s="1"/>
  <c r="E5554" i="14"/>
  <c r="F5554" i="14" s="1"/>
  <c r="E5555" i="14"/>
  <c r="C5555" i="14" s="1"/>
  <c r="E5556" i="14"/>
  <c r="F5556" i="14" s="1"/>
  <c r="E5557" i="14"/>
  <c r="F5557" i="14" s="1"/>
  <c r="E5558" i="14"/>
  <c r="D5558" i="14" s="1"/>
  <c r="E5559" i="14"/>
  <c r="F5559" i="14" s="1"/>
  <c r="E5560" i="14"/>
  <c r="F5560" i="14" s="1"/>
  <c r="E5561" i="14"/>
  <c r="C5561" i="14" s="1"/>
  <c r="E5562" i="14"/>
  <c r="F5562" i="14" s="1"/>
  <c r="E5563" i="14"/>
  <c r="F5563" i="14" s="1"/>
  <c r="E5564" i="14"/>
  <c r="D5564" i="14" s="1"/>
  <c r="E5565" i="14"/>
  <c r="F5565" i="14" s="1"/>
  <c r="E5566" i="14"/>
  <c r="F5566" i="14" s="1"/>
  <c r="E5567" i="14"/>
  <c r="C5567" i="14" s="1"/>
  <c r="E5568" i="14"/>
  <c r="F5568" i="14" s="1"/>
  <c r="E5569" i="14"/>
  <c r="F5569" i="14" s="1"/>
  <c r="E5570" i="14"/>
  <c r="D5570" i="14" s="1"/>
  <c r="E5571" i="14"/>
  <c r="F5571" i="14" s="1"/>
  <c r="E5572" i="14"/>
  <c r="F5572" i="14" s="1"/>
  <c r="E5573" i="14"/>
  <c r="C5573" i="14" s="1"/>
  <c r="E5574" i="14"/>
  <c r="F5574" i="14" s="1"/>
  <c r="E5575" i="14"/>
  <c r="F5575" i="14" s="1"/>
  <c r="E5576" i="14"/>
  <c r="D5576" i="14" s="1"/>
  <c r="E5577" i="14"/>
  <c r="F5577" i="14" s="1"/>
  <c r="E5578" i="14"/>
  <c r="F5578" i="14" s="1"/>
  <c r="E5579" i="14"/>
  <c r="C5579" i="14" s="1"/>
  <c r="E5580" i="14"/>
  <c r="F5580" i="14" s="1"/>
  <c r="E5581" i="14"/>
  <c r="F5581" i="14" s="1"/>
  <c r="E5582" i="14"/>
  <c r="D5582" i="14" s="1"/>
  <c r="E5583" i="14"/>
  <c r="F5583" i="14" s="1"/>
  <c r="E5584" i="14"/>
  <c r="F5584" i="14" s="1"/>
  <c r="E5585" i="14"/>
  <c r="C5585" i="14" s="1"/>
  <c r="E5586" i="14"/>
  <c r="F5586" i="14" s="1"/>
  <c r="E5587" i="14"/>
  <c r="F5587" i="14" s="1"/>
  <c r="E5588" i="14"/>
  <c r="D5588" i="14" s="1"/>
  <c r="E5589" i="14"/>
  <c r="F5589" i="14" s="1"/>
  <c r="E5590" i="14"/>
  <c r="F5590" i="14" s="1"/>
  <c r="E5591" i="14"/>
  <c r="C5591" i="14" s="1"/>
  <c r="E5592" i="14"/>
  <c r="F5592" i="14" s="1"/>
  <c r="E5593" i="14"/>
  <c r="F5593" i="14" s="1"/>
  <c r="E5594" i="14"/>
  <c r="D5594" i="14" s="1"/>
  <c r="E5595" i="14"/>
  <c r="F5595" i="14" s="1"/>
  <c r="E5596" i="14"/>
  <c r="F5596" i="14" s="1"/>
  <c r="E5597" i="14"/>
  <c r="C5597" i="14" s="1"/>
  <c r="E5598" i="14"/>
  <c r="F5598" i="14" s="1"/>
  <c r="E5599" i="14"/>
  <c r="F5599" i="14" s="1"/>
  <c r="E5600" i="14"/>
  <c r="D5600" i="14" s="1"/>
  <c r="E5601" i="14"/>
  <c r="F5601" i="14" s="1"/>
  <c r="E5602" i="14"/>
  <c r="F5602" i="14" s="1"/>
  <c r="E5603" i="14"/>
  <c r="C5603" i="14" s="1"/>
  <c r="E5604" i="14"/>
  <c r="F5604" i="14" s="1"/>
  <c r="E5605" i="14"/>
  <c r="F5605" i="14" s="1"/>
  <c r="E5606" i="14"/>
  <c r="D5606" i="14" s="1"/>
  <c r="E5607" i="14"/>
  <c r="F5607" i="14" s="1"/>
  <c r="E5608" i="14"/>
  <c r="F5608" i="14" s="1"/>
  <c r="E5609" i="14"/>
  <c r="C5609" i="14" s="1"/>
  <c r="E5610" i="14"/>
  <c r="F5610" i="14" s="1"/>
  <c r="E5611" i="14"/>
  <c r="F5611" i="14" s="1"/>
  <c r="E5612" i="14"/>
  <c r="D5612" i="14" s="1"/>
  <c r="E5613" i="14"/>
  <c r="F5613" i="14" s="1"/>
  <c r="E5614" i="14"/>
  <c r="F5614" i="14" s="1"/>
  <c r="E5615" i="14"/>
  <c r="C5615" i="14" s="1"/>
  <c r="E5616" i="14"/>
  <c r="F5616" i="14" s="1"/>
  <c r="E5617" i="14"/>
  <c r="F5617" i="14" s="1"/>
  <c r="E5618" i="14"/>
  <c r="D5618" i="14" s="1"/>
  <c r="E5619" i="14"/>
  <c r="F5619" i="14" s="1"/>
  <c r="E5620" i="14"/>
  <c r="F5620" i="14" s="1"/>
  <c r="E5621" i="14"/>
  <c r="C5621" i="14" s="1"/>
  <c r="E5622" i="14"/>
  <c r="D5622" i="14" s="1"/>
  <c r="E5623" i="14"/>
  <c r="F5623" i="14" s="1"/>
  <c r="E5624" i="14"/>
  <c r="F5624" i="14" s="1"/>
  <c r="E5625" i="14"/>
  <c r="D5625" i="14" s="1"/>
  <c r="E5626" i="14"/>
  <c r="F5626" i="14" s="1"/>
  <c r="E5627" i="14"/>
  <c r="F5627" i="14" s="1"/>
  <c r="E5628" i="14"/>
  <c r="D5628" i="14" s="1"/>
  <c r="E5629" i="14"/>
  <c r="F5629" i="14" s="1"/>
  <c r="E5630" i="14"/>
  <c r="C5630" i="14" s="1"/>
  <c r="E5631" i="14"/>
  <c r="D5631" i="14" s="1"/>
  <c r="E5632" i="14"/>
  <c r="F5632" i="14" s="1"/>
  <c r="E5633" i="14"/>
  <c r="F5633" i="14" s="1"/>
  <c r="E5634" i="14"/>
  <c r="D5634" i="14" s="1"/>
  <c r="E5635" i="14"/>
  <c r="F5635" i="14" s="1"/>
  <c r="E5636" i="14"/>
  <c r="D5636" i="14" s="1"/>
  <c r="E5637" i="14"/>
  <c r="D5637" i="14" s="1"/>
  <c r="E5638" i="14"/>
  <c r="F5638" i="14" s="1"/>
  <c r="E5639" i="14"/>
  <c r="C5639" i="14" s="1"/>
  <c r="E5640" i="14"/>
  <c r="D5640" i="14" s="1"/>
  <c r="E5641" i="14"/>
  <c r="F5641" i="14" s="1"/>
  <c r="E5642" i="14"/>
  <c r="F5642" i="14" s="1"/>
  <c r="E5643" i="14"/>
  <c r="D5643" i="14" s="1"/>
  <c r="E5644" i="14"/>
  <c r="F5644" i="14" s="1"/>
  <c r="E5645" i="14"/>
  <c r="F5645" i="14" s="1"/>
  <c r="E5646" i="14"/>
  <c r="D5646" i="14" s="1"/>
  <c r="E5647" i="14"/>
  <c r="F5647" i="14" s="1"/>
  <c r="E5648" i="14"/>
  <c r="C5648" i="14" s="1"/>
  <c r="E5649" i="14"/>
  <c r="D5649" i="14" s="1"/>
  <c r="E5650" i="14"/>
  <c r="F5650" i="14" s="1"/>
  <c r="E5651" i="14"/>
  <c r="D5651" i="14" s="1"/>
  <c r="E5652" i="14"/>
  <c r="D5652" i="14" s="1"/>
  <c r="E5653" i="14"/>
  <c r="F5653" i="14" s="1"/>
  <c r="E5654" i="14"/>
  <c r="F5654" i="14" s="1"/>
  <c r="E5655" i="14"/>
  <c r="D5655" i="14" s="1"/>
  <c r="E5656" i="14"/>
  <c r="F5656" i="14" s="1"/>
  <c r="E5657" i="14"/>
  <c r="C5657" i="14" s="1"/>
  <c r="E5658" i="14"/>
  <c r="D5658" i="14" s="1"/>
  <c r="E5659" i="14"/>
  <c r="F5659" i="14" s="1"/>
  <c r="E5660" i="14"/>
  <c r="D5660" i="14" s="1"/>
  <c r="E5661" i="14"/>
  <c r="D5661" i="14" s="1"/>
  <c r="E5662" i="14"/>
  <c r="F5662" i="14" s="1"/>
  <c r="E5663" i="14"/>
  <c r="C5663" i="14" s="1"/>
  <c r="E5379" i="14"/>
  <c r="E5380" i="14"/>
  <c r="C5380" i="14" s="1"/>
  <c r="E5381" i="14"/>
  <c r="D5381" i="14" s="1"/>
  <c r="E5382" i="14"/>
  <c r="F5382" i="14" s="1"/>
  <c r="E5383" i="14"/>
  <c r="C5383" i="14" s="1"/>
  <c r="E5384" i="14"/>
  <c r="D5384" i="14" s="1"/>
  <c r="E5385" i="14"/>
  <c r="F5385" i="14" s="1"/>
  <c r="E5386" i="14"/>
  <c r="C5386" i="14" s="1"/>
  <c r="E5387" i="14"/>
  <c r="D5387" i="14" s="1"/>
  <c r="E5388" i="14"/>
  <c r="F5388" i="14" s="1"/>
  <c r="E5389" i="14"/>
  <c r="C5389" i="14" s="1"/>
  <c r="E5390" i="14"/>
  <c r="D5390" i="14" s="1"/>
  <c r="E5391" i="14"/>
  <c r="F5391" i="14" s="1"/>
  <c r="E5392" i="14"/>
  <c r="C5392" i="14" s="1"/>
  <c r="E5393" i="14"/>
  <c r="D5393" i="14" s="1"/>
  <c r="E5394" i="14"/>
  <c r="F5394" i="14" s="1"/>
  <c r="E5395" i="14"/>
  <c r="C5395" i="14" s="1"/>
  <c r="E5396" i="14"/>
  <c r="D5396" i="14" s="1"/>
  <c r="E5397" i="14"/>
  <c r="F5397" i="14" s="1"/>
  <c r="E5398" i="14"/>
  <c r="C5398" i="14" s="1"/>
  <c r="E5399" i="14"/>
  <c r="D5399" i="14" s="1"/>
  <c r="E5400" i="14"/>
  <c r="F5400" i="14" s="1"/>
  <c r="E5401" i="14"/>
  <c r="C5401" i="14" s="1"/>
  <c r="E5402" i="14"/>
  <c r="D5402" i="14" s="1"/>
  <c r="E5403" i="14"/>
  <c r="F5403" i="14" s="1"/>
  <c r="E5404" i="14"/>
  <c r="F5404" i="14" s="1"/>
  <c r="E5405" i="14"/>
  <c r="D5405" i="14" s="1"/>
  <c r="E5406" i="14"/>
  <c r="F5406" i="14" s="1"/>
  <c r="E5407" i="14"/>
  <c r="C5407" i="14" s="1"/>
  <c r="E5408" i="14"/>
  <c r="D5408" i="14" s="1"/>
  <c r="E5409" i="14"/>
  <c r="F5409" i="14" s="1"/>
  <c r="E5410" i="14"/>
  <c r="C5410" i="14" s="1"/>
  <c r="E5411" i="14"/>
  <c r="D5411" i="14" s="1"/>
  <c r="E5412" i="14"/>
  <c r="F5412" i="14" s="1"/>
  <c r="E5413" i="14"/>
  <c r="D5413" i="14" s="1"/>
  <c r="E5414" i="14"/>
  <c r="D5414" i="14" s="1"/>
  <c r="E5415" i="14"/>
  <c r="F5415" i="14" s="1"/>
  <c r="E5416" i="14"/>
  <c r="C5416" i="14" s="1"/>
  <c r="E5417" i="14"/>
  <c r="D5417" i="14" s="1"/>
  <c r="E5418" i="14"/>
  <c r="F5418" i="14" s="1"/>
  <c r="E5419" i="14"/>
  <c r="C5419" i="14" s="1"/>
  <c r="E5420" i="14"/>
  <c r="D5420" i="14" s="1"/>
  <c r="E5421" i="14"/>
  <c r="F5421" i="14" s="1"/>
  <c r="E5422" i="14"/>
  <c r="D5422" i="14" s="1"/>
  <c r="E5423" i="14"/>
  <c r="D5423" i="14" s="1"/>
  <c r="E5424" i="14"/>
  <c r="F5424" i="14" s="1"/>
  <c r="E5425" i="14"/>
  <c r="C5425" i="14" s="1"/>
  <c r="E5426" i="14"/>
  <c r="D5426" i="14" s="1"/>
  <c r="E5427" i="14"/>
  <c r="F5427" i="14" s="1"/>
  <c r="E5428" i="14"/>
  <c r="C5428" i="14" s="1"/>
  <c r="E5429" i="14"/>
  <c r="D5429" i="14" s="1"/>
  <c r="E5430" i="14"/>
  <c r="F5430" i="14" s="1"/>
  <c r="E5431" i="14"/>
  <c r="C5431" i="14" s="1"/>
  <c r="E5432" i="14"/>
  <c r="D5432" i="14" s="1"/>
  <c r="E5433" i="14"/>
  <c r="F5433" i="14" s="1"/>
  <c r="E5434" i="14"/>
  <c r="C5434" i="14" s="1"/>
  <c r="E5435" i="14"/>
  <c r="D5435" i="14" s="1"/>
  <c r="E5436" i="14"/>
  <c r="F5436" i="14" s="1"/>
  <c r="E5437" i="14"/>
  <c r="F5437" i="14" s="1"/>
  <c r="E5438" i="14"/>
  <c r="D5438" i="14" s="1"/>
  <c r="E5439" i="14"/>
  <c r="F5439" i="14" s="1"/>
  <c r="E5440" i="14"/>
  <c r="F5440" i="14" s="1"/>
  <c r="E5441" i="14"/>
  <c r="D5441" i="14" s="1"/>
  <c r="E5442" i="14"/>
  <c r="F5442" i="14" s="1"/>
  <c r="E5443" i="14"/>
  <c r="C5443" i="14" s="1"/>
  <c r="E5444" i="14"/>
  <c r="D5444" i="14" s="1"/>
  <c r="E5445" i="14"/>
  <c r="F5445" i="14" s="1"/>
  <c r="E5446" i="14"/>
  <c r="F5446" i="14" s="1"/>
  <c r="E5447" i="14"/>
  <c r="D5447" i="14" s="1"/>
  <c r="E5448" i="14"/>
  <c r="F5448" i="14" s="1"/>
  <c r="E5449" i="14"/>
  <c r="F5449" i="14" s="1"/>
  <c r="E5450" i="14"/>
  <c r="D5450" i="14" s="1"/>
  <c r="E5451" i="14"/>
  <c r="F5451" i="14" s="1"/>
  <c r="E5452" i="14"/>
  <c r="C5452" i="14" s="1"/>
  <c r="E5453" i="14"/>
  <c r="D5453" i="14" s="1"/>
  <c r="E5454" i="14"/>
  <c r="F5454" i="14" s="1"/>
  <c r="E5455" i="14"/>
  <c r="F5455" i="14" s="1"/>
  <c r="E5456" i="14"/>
  <c r="D5456" i="14" s="1"/>
  <c r="E5457" i="14"/>
  <c r="F5457" i="14" s="1"/>
  <c r="E5458" i="14"/>
  <c r="F5458" i="14" s="1"/>
  <c r="E5459" i="14"/>
  <c r="D5459" i="14" s="1"/>
  <c r="E5460" i="14"/>
  <c r="F5460" i="14" s="1"/>
  <c r="E5461" i="14"/>
  <c r="C5461" i="14" s="1"/>
  <c r="E5462" i="14"/>
  <c r="D5462" i="14" s="1"/>
  <c r="E5463" i="14"/>
  <c r="F5463" i="14" s="1"/>
  <c r="E5464" i="14"/>
  <c r="F5464" i="14" s="1"/>
  <c r="E5465" i="14"/>
  <c r="D5465" i="14" s="1"/>
  <c r="E5466" i="14"/>
  <c r="F5466" i="14" s="1"/>
  <c r="E5467" i="14"/>
  <c r="F5467" i="14" s="1"/>
  <c r="E5468" i="14"/>
  <c r="D5468" i="14" s="1"/>
  <c r="E5469" i="14"/>
  <c r="F5469" i="14" s="1"/>
  <c r="E5470" i="14"/>
  <c r="C5470" i="14" s="1"/>
  <c r="E5471" i="14"/>
  <c r="D5471" i="14" s="1"/>
  <c r="E5472" i="14"/>
  <c r="F5472" i="14" s="1"/>
  <c r="E5473" i="14"/>
  <c r="F5473" i="14" s="1"/>
  <c r="E5474" i="14"/>
  <c r="D5474" i="14" s="1"/>
  <c r="E5475" i="14"/>
  <c r="F5475" i="14" s="1"/>
  <c r="E5476" i="14"/>
  <c r="F5476" i="14" s="1"/>
  <c r="E5477" i="14"/>
  <c r="D5477" i="14" s="1"/>
  <c r="E5478" i="14"/>
  <c r="F5478" i="14" s="1"/>
  <c r="E5479" i="14"/>
  <c r="C5479" i="14" s="1"/>
  <c r="E5480" i="14"/>
  <c r="D5480" i="14" s="1"/>
  <c r="E5481" i="14"/>
  <c r="F5481" i="14" s="1"/>
  <c r="E5482" i="14"/>
  <c r="F5482" i="14" s="1"/>
  <c r="E5483" i="14"/>
  <c r="D5483" i="14" s="1"/>
  <c r="E5484" i="14"/>
  <c r="F5484" i="14" s="1"/>
  <c r="E5485" i="14"/>
  <c r="F5485" i="14" s="1"/>
  <c r="E5486" i="14"/>
  <c r="D5486" i="14" s="1"/>
  <c r="E5487" i="14"/>
  <c r="F5487" i="14" s="1"/>
  <c r="E5488" i="14"/>
  <c r="C5488" i="14" s="1"/>
  <c r="E5489" i="14"/>
  <c r="D5489" i="14" s="1"/>
  <c r="E5490" i="14"/>
  <c r="F5490" i="14" s="1"/>
  <c r="E5491" i="14"/>
  <c r="F5491" i="14" s="1"/>
  <c r="E5492" i="14"/>
  <c r="D5492" i="14" s="1"/>
  <c r="E5493" i="14"/>
  <c r="F5493" i="14" s="1"/>
  <c r="E5494" i="14"/>
  <c r="F5494" i="14" s="1"/>
  <c r="E5495" i="14"/>
  <c r="D5495" i="14" s="1"/>
  <c r="E5496" i="14"/>
  <c r="F5496" i="14" s="1"/>
  <c r="E5497" i="14"/>
  <c r="C5497" i="14" s="1"/>
  <c r="E5498" i="14"/>
  <c r="D5498" i="14" s="1"/>
  <c r="E5499" i="14"/>
  <c r="F5499" i="14" s="1"/>
  <c r="E5500" i="14"/>
  <c r="F5500" i="14" s="1"/>
  <c r="E5501" i="14"/>
  <c r="D5501" i="14" s="1"/>
  <c r="E5502" i="14"/>
  <c r="F5502" i="14" s="1"/>
  <c r="E5503" i="14"/>
  <c r="C5503" i="14" s="1"/>
  <c r="E5504" i="14"/>
  <c r="D5504" i="14" s="1"/>
  <c r="E5505" i="14"/>
  <c r="F5505" i="14" s="1"/>
  <c r="E5506" i="14"/>
  <c r="C5506" i="14" s="1"/>
  <c r="E5507" i="14"/>
  <c r="F5507" i="14" s="1"/>
  <c r="E5508" i="14"/>
  <c r="C5508" i="14" s="1"/>
  <c r="E5509" i="14"/>
  <c r="C5509" i="14" s="1"/>
  <c r="E5510" i="14"/>
  <c r="F5510" i="14" s="1"/>
  <c r="E5511" i="14"/>
  <c r="C5511" i="14" s="1"/>
  <c r="E5512" i="14"/>
  <c r="C5512" i="14" s="1"/>
  <c r="E5513" i="14"/>
  <c r="F5513" i="14" s="1"/>
  <c r="E5514" i="14"/>
  <c r="C5514" i="14" s="1"/>
  <c r="E5515" i="14"/>
  <c r="C5515" i="14" s="1"/>
  <c r="E5516" i="14"/>
  <c r="F5516" i="14" s="1"/>
  <c r="E5517" i="14"/>
  <c r="C5517" i="14" s="1"/>
  <c r="E5518" i="14"/>
  <c r="C5518" i="14" s="1"/>
  <c r="E5519" i="14"/>
  <c r="F5519" i="14" s="1"/>
  <c r="E5520" i="14"/>
  <c r="C5520" i="14" s="1"/>
  <c r="E5521" i="14"/>
  <c r="C5521" i="14" s="1"/>
  <c r="E5250" i="14"/>
  <c r="C5250" i="14" s="1"/>
  <c r="E5236" i="14"/>
  <c r="C5236" i="14" s="1"/>
  <c r="E5237" i="14"/>
  <c r="F5237" i="14" s="1"/>
  <c r="E5238" i="14"/>
  <c r="C5238" i="14" s="1"/>
  <c r="E5239" i="14"/>
  <c r="E5240" i="14"/>
  <c r="F5240" i="14" s="1"/>
  <c r="E5241" i="14"/>
  <c r="F5241" i="14" s="1"/>
  <c r="E5242" i="14"/>
  <c r="F5242" i="14" s="1"/>
  <c r="E5243" i="14"/>
  <c r="F5243" i="14" s="1"/>
  <c r="E5244" i="14"/>
  <c r="C5244" i="14" s="1"/>
  <c r="E5245" i="14"/>
  <c r="F5245" i="14" s="1"/>
  <c r="E5246" i="14"/>
  <c r="F5246" i="14" s="1"/>
  <c r="E5247" i="14"/>
  <c r="C5247" i="14" s="1"/>
  <c r="E5248" i="14"/>
  <c r="F5248" i="14" s="1"/>
  <c r="E5249" i="14"/>
  <c r="F5249" i="14" s="1"/>
  <c r="E5251" i="14"/>
  <c r="F5251" i="14" s="1"/>
  <c r="E5252" i="14"/>
  <c r="F5252" i="14" s="1"/>
  <c r="E5253" i="14"/>
  <c r="F5253" i="14" s="1"/>
  <c r="E5254" i="14"/>
  <c r="F5254" i="14" s="1"/>
  <c r="E5255" i="14"/>
  <c r="F5255" i="14" s="1"/>
  <c r="E5256" i="14"/>
  <c r="D5256" i="14" s="1"/>
  <c r="E5257" i="14"/>
  <c r="F5257" i="14" s="1"/>
  <c r="E5258" i="14"/>
  <c r="F5258" i="14" s="1"/>
  <c r="E5259" i="14"/>
  <c r="F5259" i="14" s="1"/>
  <c r="E5260" i="14"/>
  <c r="F5260" i="14" s="1"/>
  <c r="E5261" i="14"/>
  <c r="F5261" i="14" s="1"/>
  <c r="E5262" i="14"/>
  <c r="D5262" i="14" s="1"/>
  <c r="E5263" i="14"/>
  <c r="F5263" i="14" s="1"/>
  <c r="E5264" i="14"/>
  <c r="F5264" i="14" s="1"/>
  <c r="E5265" i="14"/>
  <c r="F5265" i="14" s="1"/>
  <c r="E5266" i="14"/>
  <c r="F5266" i="14" s="1"/>
  <c r="E5267" i="14"/>
  <c r="F5267" i="14" s="1"/>
  <c r="E5268" i="14"/>
  <c r="C5268" i="14" s="1"/>
  <c r="E5269" i="14"/>
  <c r="F5269" i="14" s="1"/>
  <c r="E5270" i="14"/>
  <c r="F5270" i="14" s="1"/>
  <c r="E5271" i="14"/>
  <c r="F5271" i="14" s="1"/>
  <c r="E5272" i="14"/>
  <c r="F5272" i="14" s="1"/>
  <c r="E5273" i="14"/>
  <c r="F5273" i="14" s="1"/>
  <c r="E5274" i="14"/>
  <c r="F5274" i="14" s="1"/>
  <c r="E5275" i="14"/>
  <c r="F5275" i="14" s="1"/>
  <c r="E5276" i="14"/>
  <c r="F5276" i="14" s="1"/>
  <c r="E5277" i="14"/>
  <c r="D5277" i="14" s="1"/>
  <c r="E5278" i="14"/>
  <c r="F5278" i="14" s="1"/>
  <c r="E5279" i="14"/>
  <c r="F5279" i="14" s="1"/>
  <c r="E5280" i="14"/>
  <c r="C5280" i="14" s="1"/>
  <c r="E5281" i="14"/>
  <c r="F5281" i="14" s="1"/>
  <c r="E5282" i="14"/>
  <c r="F5282" i="14" s="1"/>
  <c r="E5283" i="14"/>
  <c r="F5283" i="14" s="1"/>
  <c r="E5284" i="14"/>
  <c r="F5284" i="14" s="1"/>
  <c r="E5285" i="14"/>
  <c r="F5285" i="14" s="1"/>
  <c r="E5286" i="14"/>
  <c r="C5286" i="14" s="1"/>
  <c r="E5287" i="14"/>
  <c r="F5287" i="14" s="1"/>
  <c r="E5288" i="14"/>
  <c r="F5288" i="14" s="1"/>
  <c r="E5289" i="14"/>
  <c r="C5289" i="14" s="1"/>
  <c r="E5290" i="14"/>
  <c r="F5290" i="14" s="1"/>
  <c r="E5291" i="14"/>
  <c r="F5291" i="14" s="1"/>
  <c r="E5292" i="14"/>
  <c r="F5292" i="14" s="1"/>
  <c r="E5293" i="14"/>
  <c r="F5293" i="14" s="1"/>
  <c r="E5294" i="14"/>
  <c r="F5294" i="14" s="1"/>
  <c r="E5295" i="14"/>
  <c r="C5295" i="14" s="1"/>
  <c r="E5296" i="14"/>
  <c r="F5296" i="14" s="1"/>
  <c r="E5297" i="14"/>
  <c r="F5297" i="14" s="1"/>
  <c r="E5298" i="14"/>
  <c r="C5298" i="14" s="1"/>
  <c r="E5299" i="14"/>
  <c r="F5299" i="14" s="1"/>
  <c r="E5300" i="14"/>
  <c r="F5300" i="14" s="1"/>
  <c r="E5301" i="14"/>
  <c r="C5301" i="14" s="1"/>
  <c r="E5302" i="14"/>
  <c r="D5302" i="14" s="1"/>
  <c r="E5303" i="14"/>
  <c r="D5303" i="14" s="1"/>
  <c r="E5304" i="14"/>
  <c r="F5304" i="14" s="1"/>
  <c r="E5305" i="14"/>
  <c r="D5305" i="14" s="1"/>
  <c r="E5306" i="14"/>
  <c r="E5307" i="14"/>
  <c r="D5307" i="14" s="1"/>
  <c r="E5308" i="14"/>
  <c r="D5308" i="14" s="1"/>
  <c r="E5309" i="14"/>
  <c r="D5309" i="14" s="1"/>
  <c r="E5310" i="14"/>
  <c r="C5310" i="14" s="1"/>
  <c r="E5311" i="14"/>
  <c r="D5311" i="14" s="1"/>
  <c r="E5312" i="14"/>
  <c r="E5313" i="14"/>
  <c r="C5313" i="14" s="1"/>
  <c r="E5314" i="14"/>
  <c r="D5314" i="14" s="1"/>
  <c r="E5315" i="14"/>
  <c r="D5315" i="14" s="1"/>
  <c r="E5316" i="14"/>
  <c r="C5316" i="14" s="1"/>
  <c r="E5317" i="14"/>
  <c r="D5317" i="14" s="1"/>
  <c r="E5318" i="14"/>
  <c r="E5319" i="14"/>
  <c r="F5319" i="14" s="1"/>
  <c r="E5320" i="14"/>
  <c r="D5320" i="14" s="1"/>
  <c r="E5321" i="14"/>
  <c r="E5322" i="14"/>
  <c r="F5322" i="14" s="1"/>
  <c r="E5323" i="14"/>
  <c r="D5323" i="14" s="1"/>
  <c r="E5324" i="14"/>
  <c r="E5325" i="14"/>
  <c r="D5325" i="14" s="1"/>
  <c r="E5326" i="14"/>
  <c r="D5326" i="14" s="1"/>
  <c r="E5327" i="14"/>
  <c r="D5327" i="14" s="1"/>
  <c r="E5328" i="14"/>
  <c r="D5328" i="14" s="1"/>
  <c r="E5329" i="14"/>
  <c r="D5329" i="14" s="1"/>
  <c r="E5330" i="14"/>
  <c r="E5331" i="14"/>
  <c r="D5331" i="14" s="1"/>
  <c r="E5332" i="14"/>
  <c r="D5332" i="14" s="1"/>
  <c r="E5333" i="14"/>
  <c r="D5333" i="14" s="1"/>
  <c r="E5334" i="14"/>
  <c r="D5334" i="14" s="1"/>
  <c r="E5335" i="14"/>
  <c r="D5335" i="14" s="1"/>
  <c r="E5336" i="14"/>
  <c r="E5337" i="14"/>
  <c r="C5337" i="14" s="1"/>
  <c r="E5338" i="14"/>
  <c r="D5338" i="14" s="1"/>
  <c r="E5339" i="14"/>
  <c r="E5340" i="14"/>
  <c r="C5340" i="14" s="1"/>
  <c r="E5341" i="14"/>
  <c r="D5341" i="14" s="1"/>
  <c r="E5342" i="14"/>
  <c r="E5343" i="14"/>
  <c r="F5343" i="14" s="1"/>
  <c r="E5344" i="14"/>
  <c r="D5344" i="14" s="1"/>
  <c r="E5345" i="14"/>
  <c r="E5346" i="14"/>
  <c r="F5346" i="14" s="1"/>
  <c r="E5347" i="14"/>
  <c r="D5347" i="14" s="1"/>
  <c r="E5348" i="14"/>
  <c r="E5349" i="14"/>
  <c r="D5349" i="14" s="1"/>
  <c r="E5350" i="14"/>
  <c r="D5350" i="14" s="1"/>
  <c r="E5351" i="14"/>
  <c r="D5351" i="14" s="1"/>
  <c r="E5352" i="14"/>
  <c r="D5352" i="14" s="1"/>
  <c r="E5353" i="14"/>
  <c r="D5353" i="14" s="1"/>
  <c r="E5354" i="14"/>
  <c r="E5355" i="14"/>
  <c r="F5355" i="14" s="1"/>
  <c r="E5356" i="14"/>
  <c r="D5356" i="14" s="1"/>
  <c r="E5357" i="14"/>
  <c r="E5358" i="14"/>
  <c r="F5358" i="14" s="1"/>
  <c r="E5359" i="14"/>
  <c r="D5359" i="14" s="1"/>
  <c r="E5360" i="14"/>
  <c r="E5361" i="14"/>
  <c r="C5361" i="14" s="1"/>
  <c r="E5362" i="14"/>
  <c r="D5362" i="14" s="1"/>
  <c r="E5363" i="14"/>
  <c r="C5363" i="14" s="1"/>
  <c r="E5364" i="14"/>
  <c r="D5364" i="14" s="1"/>
  <c r="E5365" i="14"/>
  <c r="F5365" i="14" s="1"/>
  <c r="E5366" i="14"/>
  <c r="C5366" i="14" s="1"/>
  <c r="E5367" i="14"/>
  <c r="F5367" i="14" s="1"/>
  <c r="E5368" i="14"/>
  <c r="F5368" i="14" s="1"/>
  <c r="E5369" i="14"/>
  <c r="C5369" i="14" s="1"/>
  <c r="E5370" i="14"/>
  <c r="D5370" i="14" s="1"/>
  <c r="E5371" i="14"/>
  <c r="C5371" i="14" s="1"/>
  <c r="E5372" i="14"/>
  <c r="C5372" i="14" s="1"/>
  <c r="E5373" i="14"/>
  <c r="C5373" i="14" s="1"/>
  <c r="E5374" i="14"/>
  <c r="C5374" i="14" s="1"/>
  <c r="E5375" i="14"/>
  <c r="C5375" i="14" s="1"/>
  <c r="E5376" i="14"/>
  <c r="F5376" i="14" s="1"/>
  <c r="E5377" i="14"/>
  <c r="F5377" i="14" s="1"/>
  <c r="E5378" i="14"/>
  <c r="C5378" i="14" s="1"/>
  <c r="J12" i="20"/>
  <c r="J13" i="20"/>
  <c r="E5093" i="14"/>
  <c r="C5093" i="14" s="1"/>
  <c r="E5094" i="14"/>
  <c r="C5094" i="14" s="1"/>
  <c r="E5095" i="14"/>
  <c r="C5095" i="14" s="1"/>
  <c r="E5096" i="14"/>
  <c r="C5096" i="14" s="1"/>
  <c r="E5097" i="14"/>
  <c r="C5097" i="14" s="1"/>
  <c r="E5098" i="14"/>
  <c r="C5098" i="14" s="1"/>
  <c r="E5099" i="14"/>
  <c r="C5099" i="14" s="1"/>
  <c r="E5100" i="14"/>
  <c r="C5100" i="14" s="1"/>
  <c r="E5101" i="14"/>
  <c r="C5101" i="14" s="1"/>
  <c r="E5102" i="14"/>
  <c r="C5102" i="14" s="1"/>
  <c r="E5103" i="14"/>
  <c r="F5103" i="14" s="1"/>
  <c r="E5104" i="14"/>
  <c r="C5104" i="14" s="1"/>
  <c r="E5105" i="14"/>
  <c r="C5105" i="14" s="1"/>
  <c r="E5106" i="14"/>
  <c r="C5106" i="14" s="1"/>
  <c r="E5107" i="14"/>
  <c r="C5107" i="14" s="1"/>
  <c r="E5108" i="14"/>
  <c r="C5108" i="14" s="1"/>
  <c r="E5109" i="14"/>
  <c r="C5109" i="14" s="1"/>
  <c r="E5110" i="14"/>
  <c r="C5110" i="14" s="1"/>
  <c r="E5111" i="14"/>
  <c r="C5111" i="14" s="1"/>
  <c r="E5112" i="14"/>
  <c r="F5112" i="14" s="1"/>
  <c r="E5113" i="14"/>
  <c r="C5113" i="14" s="1"/>
  <c r="E5114" i="14"/>
  <c r="C5114" i="14" s="1"/>
  <c r="E5115" i="14"/>
  <c r="C5115" i="14" s="1"/>
  <c r="E5116" i="14"/>
  <c r="C5116" i="14" s="1"/>
  <c r="E5117" i="14"/>
  <c r="C5117" i="14" s="1"/>
  <c r="E5118" i="14"/>
  <c r="D5118" i="14" s="1"/>
  <c r="E5119" i="14"/>
  <c r="C5119" i="14" s="1"/>
  <c r="E5120" i="14"/>
  <c r="C5120" i="14" s="1"/>
  <c r="E5121" i="14"/>
  <c r="F5121" i="14" s="1"/>
  <c r="E5122" i="14"/>
  <c r="C5122" i="14" s="1"/>
  <c r="E5123" i="14"/>
  <c r="C5123" i="14" s="1"/>
  <c r="E5124" i="14"/>
  <c r="C5124" i="14" s="1"/>
  <c r="E5125" i="14"/>
  <c r="C5125" i="14" s="1"/>
  <c r="E5126" i="14"/>
  <c r="C5126" i="14" s="1"/>
  <c r="E5127" i="14"/>
  <c r="C5127" i="14" s="1"/>
  <c r="E5128" i="14"/>
  <c r="C5128" i="14" s="1"/>
  <c r="E5129" i="14"/>
  <c r="C5129" i="14" s="1"/>
  <c r="E5130" i="14"/>
  <c r="F5130" i="14" s="1"/>
  <c r="E5131" i="14"/>
  <c r="C5131" i="14" s="1"/>
  <c r="E5132" i="14"/>
  <c r="C5132" i="14" s="1"/>
  <c r="E5133" i="14"/>
  <c r="C5133" i="14" s="1"/>
  <c r="E5134" i="14"/>
  <c r="C5134" i="14" s="1"/>
  <c r="E5135" i="14"/>
  <c r="C5135" i="14" s="1"/>
  <c r="E5136" i="14"/>
  <c r="F5136" i="14" s="1"/>
  <c r="E5137" i="14"/>
  <c r="C5137" i="14" s="1"/>
  <c r="E5138" i="14"/>
  <c r="C5138" i="14" s="1"/>
  <c r="E5139" i="14"/>
  <c r="F5139" i="14" s="1"/>
  <c r="E5140" i="14"/>
  <c r="C5140" i="14" s="1"/>
  <c r="E5141" i="14"/>
  <c r="C5141" i="14" s="1"/>
  <c r="E5142" i="14"/>
  <c r="C5142" i="14" s="1"/>
  <c r="E5143" i="14"/>
  <c r="C5143" i="14" s="1"/>
  <c r="E5144" i="14"/>
  <c r="C5144" i="14" s="1"/>
  <c r="E5145" i="14"/>
  <c r="F5145" i="14" s="1"/>
  <c r="E5146" i="14"/>
  <c r="C5146" i="14" s="1"/>
  <c r="E5147" i="14"/>
  <c r="C5147" i="14" s="1"/>
  <c r="E5148" i="14"/>
  <c r="F5148" i="14" s="1"/>
  <c r="E5149" i="14"/>
  <c r="C5149" i="14" s="1"/>
  <c r="E5150" i="14"/>
  <c r="C5150" i="14" s="1"/>
  <c r="E5151" i="14"/>
  <c r="C5151" i="14" s="1"/>
  <c r="E5152" i="14"/>
  <c r="C5152" i="14" s="1"/>
  <c r="E5153" i="14"/>
  <c r="C5153" i="14" s="1"/>
  <c r="E5154" i="14"/>
  <c r="F5154" i="14" s="1"/>
  <c r="E5155" i="14"/>
  <c r="C5155" i="14" s="1"/>
  <c r="E5156" i="14"/>
  <c r="C5156" i="14" s="1"/>
  <c r="E5157" i="14"/>
  <c r="C5157" i="14" s="1"/>
  <c r="E5158" i="14"/>
  <c r="C5158" i="14" s="1"/>
  <c r="E5159" i="14"/>
  <c r="C5159" i="14" s="1"/>
  <c r="E5160" i="14"/>
  <c r="F5160" i="14" s="1"/>
  <c r="E5161" i="14"/>
  <c r="C5161" i="14" s="1"/>
  <c r="E5162" i="14"/>
  <c r="C5162" i="14" s="1"/>
  <c r="E5163" i="14"/>
  <c r="C5163" i="14" s="1"/>
  <c r="E5164" i="14"/>
  <c r="C5164" i="14" s="1"/>
  <c r="E5165" i="14"/>
  <c r="C5165" i="14" s="1"/>
  <c r="E5166" i="14"/>
  <c r="F5166" i="14" s="1"/>
  <c r="E5167" i="14"/>
  <c r="C5167" i="14" s="1"/>
  <c r="E5168" i="14"/>
  <c r="C5168" i="14" s="1"/>
  <c r="E5169" i="14"/>
  <c r="C5169" i="14" s="1"/>
  <c r="E5170" i="14"/>
  <c r="C5170" i="14" s="1"/>
  <c r="E5171" i="14"/>
  <c r="C5171" i="14" s="1"/>
  <c r="E5172" i="14"/>
  <c r="F5172" i="14" s="1"/>
  <c r="E5173" i="14"/>
  <c r="C5173" i="14" s="1"/>
  <c r="E5174" i="14"/>
  <c r="C5174" i="14" s="1"/>
  <c r="E5175" i="14"/>
  <c r="C5175" i="14" s="1"/>
  <c r="E5176" i="14"/>
  <c r="C5176" i="14" s="1"/>
  <c r="E5177" i="14"/>
  <c r="C5177" i="14" s="1"/>
  <c r="E5178" i="14"/>
  <c r="F5178" i="14" s="1"/>
  <c r="E5179" i="14"/>
  <c r="C5179" i="14" s="1"/>
  <c r="E5180" i="14"/>
  <c r="C5180" i="14" s="1"/>
  <c r="E5181" i="14"/>
  <c r="C5181" i="14" s="1"/>
  <c r="E5182" i="14"/>
  <c r="C5182" i="14" s="1"/>
  <c r="E5183" i="14"/>
  <c r="C5183" i="14" s="1"/>
  <c r="E5184" i="14"/>
  <c r="F5184" i="14" s="1"/>
  <c r="E5185" i="14"/>
  <c r="C5185" i="14" s="1"/>
  <c r="E5186" i="14"/>
  <c r="C5186" i="14" s="1"/>
  <c r="E5187" i="14"/>
  <c r="C5187" i="14" s="1"/>
  <c r="E5188" i="14"/>
  <c r="C5188" i="14" s="1"/>
  <c r="E5189" i="14"/>
  <c r="C5189" i="14" s="1"/>
  <c r="E5190" i="14"/>
  <c r="F5190" i="14" s="1"/>
  <c r="E5191" i="14"/>
  <c r="C5191" i="14" s="1"/>
  <c r="E5192" i="14"/>
  <c r="C5192" i="14" s="1"/>
  <c r="E5193" i="14"/>
  <c r="C5193" i="14" s="1"/>
  <c r="E5194" i="14"/>
  <c r="C5194" i="14" s="1"/>
  <c r="E5195" i="14"/>
  <c r="C5195" i="14" s="1"/>
  <c r="E5196" i="14"/>
  <c r="F5196" i="14" s="1"/>
  <c r="E5197" i="14"/>
  <c r="C5197" i="14" s="1"/>
  <c r="E5198" i="14"/>
  <c r="C5198" i="14" s="1"/>
  <c r="E5199" i="14"/>
  <c r="C5199" i="14" s="1"/>
  <c r="E5200" i="14"/>
  <c r="C5200" i="14" s="1"/>
  <c r="E5201" i="14"/>
  <c r="C5201" i="14" s="1"/>
  <c r="E5202" i="14"/>
  <c r="F5202" i="14" s="1"/>
  <c r="E5203" i="14"/>
  <c r="C5203" i="14" s="1"/>
  <c r="E5204" i="14"/>
  <c r="C5204" i="14" s="1"/>
  <c r="E5205" i="14"/>
  <c r="D5205" i="14" s="1"/>
  <c r="E5206" i="14"/>
  <c r="C5206" i="14" s="1"/>
  <c r="E5207" i="14"/>
  <c r="C5207" i="14" s="1"/>
  <c r="E5208" i="14"/>
  <c r="D5208" i="14" s="1"/>
  <c r="E5209" i="14"/>
  <c r="C5209" i="14" s="1"/>
  <c r="E5210" i="14"/>
  <c r="C5210" i="14" s="1"/>
  <c r="E5211" i="14"/>
  <c r="F5211" i="14" s="1"/>
  <c r="E5212" i="14"/>
  <c r="C5212" i="14" s="1"/>
  <c r="E5213" i="14"/>
  <c r="C5213" i="14" s="1"/>
  <c r="E5214" i="14"/>
  <c r="C5214" i="14" s="1"/>
  <c r="E5215" i="14"/>
  <c r="C5215" i="14" s="1"/>
  <c r="E5216" i="14"/>
  <c r="C5216" i="14" s="1"/>
  <c r="E5217" i="14"/>
  <c r="C5217" i="14" s="1"/>
  <c r="E5218" i="14"/>
  <c r="C5218" i="14" s="1"/>
  <c r="E5219" i="14"/>
  <c r="C5219" i="14" s="1"/>
  <c r="E5220" i="14"/>
  <c r="F5220" i="14" s="1"/>
  <c r="E5221" i="14"/>
  <c r="C5221" i="14" s="1"/>
  <c r="E5222" i="14"/>
  <c r="C5222" i="14" s="1"/>
  <c r="E5223" i="14"/>
  <c r="C5223" i="14" s="1"/>
  <c r="E5224" i="14"/>
  <c r="C5224" i="14" s="1"/>
  <c r="E5225" i="14"/>
  <c r="C5225" i="14" s="1"/>
  <c r="E5226" i="14"/>
  <c r="C5226" i="14" s="1"/>
  <c r="E5227" i="14"/>
  <c r="C5227" i="14" s="1"/>
  <c r="E5228" i="14"/>
  <c r="C5228" i="14" s="1"/>
  <c r="E5229" i="14"/>
  <c r="F5229" i="14" s="1"/>
  <c r="E5230" i="14"/>
  <c r="C5230" i="14" s="1"/>
  <c r="E5231" i="14"/>
  <c r="C5231" i="14" s="1"/>
  <c r="E5232" i="14"/>
  <c r="C5232" i="14" s="1"/>
  <c r="E5233" i="14"/>
  <c r="C5233" i="14" s="1"/>
  <c r="E5234" i="14"/>
  <c r="C5234" i="14" s="1"/>
  <c r="E5235" i="14"/>
  <c r="C5235" i="14" s="1"/>
  <c r="E4950" i="14"/>
  <c r="C4950" i="14" s="1"/>
  <c r="E4951" i="14"/>
  <c r="F4951" i="14" s="1"/>
  <c r="E4952" i="14"/>
  <c r="F4952" i="14" s="1"/>
  <c r="E4953" i="14"/>
  <c r="D4953" i="14" s="1"/>
  <c r="E4954" i="14"/>
  <c r="C4954" i="14" s="1"/>
  <c r="E4955" i="14"/>
  <c r="F4955" i="14" s="1"/>
  <c r="E4956" i="14"/>
  <c r="D4956" i="14" s="1"/>
  <c r="E4957" i="14"/>
  <c r="C4957" i="14" s="1"/>
  <c r="E4958" i="14"/>
  <c r="F4958" i="14" s="1"/>
  <c r="E4959" i="14"/>
  <c r="D4959" i="14" s="1"/>
  <c r="E4960" i="14"/>
  <c r="C4960" i="14" s="1"/>
  <c r="E4961" i="14"/>
  <c r="F4961" i="14" s="1"/>
  <c r="E4962" i="14"/>
  <c r="D4962" i="14" s="1"/>
  <c r="E4963" i="14"/>
  <c r="C4963" i="14" s="1"/>
  <c r="E4964" i="14"/>
  <c r="F4964" i="14" s="1"/>
  <c r="E4965" i="14"/>
  <c r="D4965" i="14" s="1"/>
  <c r="E4966" i="14"/>
  <c r="C4966" i="14" s="1"/>
  <c r="E4967" i="14"/>
  <c r="F4967" i="14" s="1"/>
  <c r="E4968" i="14"/>
  <c r="D4968" i="14" s="1"/>
  <c r="E4969" i="14"/>
  <c r="C4969" i="14" s="1"/>
  <c r="E4970" i="14"/>
  <c r="F4970" i="14" s="1"/>
  <c r="E4971" i="14"/>
  <c r="D4971" i="14" s="1"/>
  <c r="E4972" i="14"/>
  <c r="C4972" i="14" s="1"/>
  <c r="E4973" i="14"/>
  <c r="F4973" i="14" s="1"/>
  <c r="E4974" i="14"/>
  <c r="D4974" i="14" s="1"/>
  <c r="E4975" i="14"/>
  <c r="C4975" i="14" s="1"/>
  <c r="E4976" i="14"/>
  <c r="F4976" i="14" s="1"/>
  <c r="E4977" i="14"/>
  <c r="D4977" i="14" s="1"/>
  <c r="E4978" i="14"/>
  <c r="C4978" i="14" s="1"/>
  <c r="E4979" i="14"/>
  <c r="F4979" i="14" s="1"/>
  <c r="E4980" i="14"/>
  <c r="D4980" i="14" s="1"/>
  <c r="E4981" i="14"/>
  <c r="C4981" i="14" s="1"/>
  <c r="E4982" i="14"/>
  <c r="F4982" i="14" s="1"/>
  <c r="E4983" i="14"/>
  <c r="D4983" i="14" s="1"/>
  <c r="E4984" i="14"/>
  <c r="C4984" i="14" s="1"/>
  <c r="E4985" i="14"/>
  <c r="F4985" i="14" s="1"/>
  <c r="E4986" i="14"/>
  <c r="D4986" i="14" s="1"/>
  <c r="E4987" i="14"/>
  <c r="C4987" i="14" s="1"/>
  <c r="E4988" i="14"/>
  <c r="F4988" i="14" s="1"/>
  <c r="E4989" i="14"/>
  <c r="D4989" i="14" s="1"/>
  <c r="E4990" i="14"/>
  <c r="C4990" i="14" s="1"/>
  <c r="E4991" i="14"/>
  <c r="F4991" i="14" s="1"/>
  <c r="E4992" i="14"/>
  <c r="D4992" i="14" s="1"/>
  <c r="E4993" i="14"/>
  <c r="C4993" i="14" s="1"/>
  <c r="E4994" i="14"/>
  <c r="F4994" i="14" s="1"/>
  <c r="E4995" i="14"/>
  <c r="D4995" i="14" s="1"/>
  <c r="E4996" i="14"/>
  <c r="D4996" i="14" s="1"/>
  <c r="E4997" i="14"/>
  <c r="F4997" i="14" s="1"/>
  <c r="E4998" i="14"/>
  <c r="C4998" i="14" s="1"/>
  <c r="E4999" i="14"/>
  <c r="D4999" i="14" s="1"/>
  <c r="E5000" i="14"/>
  <c r="F5000" i="14" s="1"/>
  <c r="E5001" i="14"/>
  <c r="D5001" i="14" s="1"/>
  <c r="E5002" i="14"/>
  <c r="D5002" i="14" s="1"/>
  <c r="E5003" i="14"/>
  <c r="F5003" i="14" s="1"/>
  <c r="E5004" i="14"/>
  <c r="F5004" i="14" s="1"/>
  <c r="E5005" i="14"/>
  <c r="D5005" i="14" s="1"/>
  <c r="E5006" i="14"/>
  <c r="F5006" i="14" s="1"/>
  <c r="E5007" i="14"/>
  <c r="D5007" i="14" s="1"/>
  <c r="E5008" i="14"/>
  <c r="D5008" i="14" s="1"/>
  <c r="E5009" i="14"/>
  <c r="F5009" i="14" s="1"/>
  <c r="E5010" i="14"/>
  <c r="D5010" i="14" s="1"/>
  <c r="E5011" i="14"/>
  <c r="D5011" i="14" s="1"/>
  <c r="E5012" i="14"/>
  <c r="F5012" i="14" s="1"/>
  <c r="E5013" i="14"/>
  <c r="F5013" i="14" s="1"/>
  <c r="E5014" i="14"/>
  <c r="D5014" i="14" s="1"/>
  <c r="E5015" i="14"/>
  <c r="F5015" i="14" s="1"/>
  <c r="E5016" i="14"/>
  <c r="D5016" i="14" s="1"/>
  <c r="E5017" i="14"/>
  <c r="D5017" i="14" s="1"/>
  <c r="E5018" i="14"/>
  <c r="F5018" i="14" s="1"/>
  <c r="E5019" i="14"/>
  <c r="D5019" i="14" s="1"/>
  <c r="E5020" i="14"/>
  <c r="D5020" i="14" s="1"/>
  <c r="E5021" i="14"/>
  <c r="F5021" i="14" s="1"/>
  <c r="E5022" i="14"/>
  <c r="F5022" i="14" s="1"/>
  <c r="E5023" i="14"/>
  <c r="D5023" i="14" s="1"/>
  <c r="E5024" i="14"/>
  <c r="F5024" i="14" s="1"/>
  <c r="E5025" i="14"/>
  <c r="D5025" i="14" s="1"/>
  <c r="E5026" i="14"/>
  <c r="D5026" i="14" s="1"/>
  <c r="E5027" i="14"/>
  <c r="F5027" i="14" s="1"/>
  <c r="E5028" i="14"/>
  <c r="D5028" i="14" s="1"/>
  <c r="E5029" i="14"/>
  <c r="D5029" i="14" s="1"/>
  <c r="E5030" i="14"/>
  <c r="F5030" i="14" s="1"/>
  <c r="E5031" i="14"/>
  <c r="F5031" i="14" s="1"/>
  <c r="E5032" i="14"/>
  <c r="D5032" i="14" s="1"/>
  <c r="E5033" i="14"/>
  <c r="F5033" i="14" s="1"/>
  <c r="E5034" i="14"/>
  <c r="D5034" i="14" s="1"/>
  <c r="E5035" i="14"/>
  <c r="D5035" i="14" s="1"/>
  <c r="E5036" i="14"/>
  <c r="F5036" i="14" s="1"/>
  <c r="E5037" i="14"/>
  <c r="D5037" i="14" s="1"/>
  <c r="E5038" i="14"/>
  <c r="D5038" i="14" s="1"/>
  <c r="E5039" i="14"/>
  <c r="F5039" i="14" s="1"/>
  <c r="E5040" i="14"/>
  <c r="F5040" i="14" s="1"/>
  <c r="E5041" i="14"/>
  <c r="D5041" i="14" s="1"/>
  <c r="E5042" i="14"/>
  <c r="F5042" i="14" s="1"/>
  <c r="E5043" i="14"/>
  <c r="D5043" i="14" s="1"/>
  <c r="E5044" i="14"/>
  <c r="D5044" i="14" s="1"/>
  <c r="E5045" i="14"/>
  <c r="F5045" i="14" s="1"/>
  <c r="E5046" i="14"/>
  <c r="D5046" i="14" s="1"/>
  <c r="E5047" i="14"/>
  <c r="D5047" i="14" s="1"/>
  <c r="E5048" i="14"/>
  <c r="F5048" i="14" s="1"/>
  <c r="E5049" i="14"/>
  <c r="F5049" i="14" s="1"/>
  <c r="E5050" i="14"/>
  <c r="D5050" i="14" s="1"/>
  <c r="E5051" i="14"/>
  <c r="F5051" i="14" s="1"/>
  <c r="E5052" i="14"/>
  <c r="D5052" i="14" s="1"/>
  <c r="E5053" i="14"/>
  <c r="D5053" i="14" s="1"/>
  <c r="E5054" i="14"/>
  <c r="F5054" i="14" s="1"/>
  <c r="E5055" i="14"/>
  <c r="C5055" i="14" s="1"/>
  <c r="E5056" i="14"/>
  <c r="D5056" i="14" s="1"/>
  <c r="E5057" i="14"/>
  <c r="F5057" i="14" s="1"/>
  <c r="E5058" i="14"/>
  <c r="F5058" i="14" s="1"/>
  <c r="E5059" i="14"/>
  <c r="D5059" i="14" s="1"/>
  <c r="E5060" i="14"/>
  <c r="F5060" i="14" s="1"/>
  <c r="E5061" i="14"/>
  <c r="D5061" i="14" s="1"/>
  <c r="E5062" i="14"/>
  <c r="D5062" i="14" s="1"/>
  <c r="E5063" i="14"/>
  <c r="F5063" i="14" s="1"/>
  <c r="E5064" i="14"/>
  <c r="C5064" i="14" s="1"/>
  <c r="E5065" i="14"/>
  <c r="D5065" i="14" s="1"/>
  <c r="E5066" i="14"/>
  <c r="F5066" i="14" s="1"/>
  <c r="E5067" i="14"/>
  <c r="F5067" i="14" s="1"/>
  <c r="E5068" i="14"/>
  <c r="D5068" i="14" s="1"/>
  <c r="E5069" i="14"/>
  <c r="F5069" i="14" s="1"/>
  <c r="E5070" i="14"/>
  <c r="D5070" i="14" s="1"/>
  <c r="E5071" i="14"/>
  <c r="D5071" i="14" s="1"/>
  <c r="E5072" i="14"/>
  <c r="F5072" i="14" s="1"/>
  <c r="E5073" i="14"/>
  <c r="C5073" i="14" s="1"/>
  <c r="E5074" i="14"/>
  <c r="D5074" i="14" s="1"/>
  <c r="E5075" i="14"/>
  <c r="F5075" i="14" s="1"/>
  <c r="E5076" i="14"/>
  <c r="F5076" i="14" s="1"/>
  <c r="E5077" i="14"/>
  <c r="D5077" i="14" s="1"/>
  <c r="E5078" i="14"/>
  <c r="C5078" i="14" s="1"/>
  <c r="E5079" i="14"/>
  <c r="C5079" i="14" s="1"/>
  <c r="E5080" i="14"/>
  <c r="F5080" i="14" s="1"/>
  <c r="E5081" i="14"/>
  <c r="C5081" i="14" s="1"/>
  <c r="E5082" i="14"/>
  <c r="C5082" i="14" s="1"/>
  <c r="E5083" i="14"/>
  <c r="F5083" i="14" s="1"/>
  <c r="E5084" i="14"/>
  <c r="C5084" i="14" s="1"/>
  <c r="E5085" i="14"/>
  <c r="F5085" i="14" s="1"/>
  <c r="E5086" i="14"/>
  <c r="D5086" i="14" s="1"/>
  <c r="E5087" i="14"/>
  <c r="C5087" i="14" s="1"/>
  <c r="E5088" i="14"/>
  <c r="F5088" i="14" s="1"/>
  <c r="E5089" i="14"/>
  <c r="C5089" i="14" s="1"/>
  <c r="E5090" i="14"/>
  <c r="C5090" i="14" s="1"/>
  <c r="E5091" i="14"/>
  <c r="D5091" i="14" s="1"/>
  <c r="E5092" i="14"/>
  <c r="C5092" i="14" s="1"/>
  <c r="E4807" i="14"/>
  <c r="D4807" i="14" s="1"/>
  <c r="E4808" i="14"/>
  <c r="C4808" i="14" s="1"/>
  <c r="E4809" i="14"/>
  <c r="E4810" i="14"/>
  <c r="E4811" i="14"/>
  <c r="D4811" i="14" s="1"/>
  <c r="E4812" i="14"/>
  <c r="C4812" i="14" s="1"/>
  <c r="E4813" i="14"/>
  <c r="D4813" i="14" s="1"/>
  <c r="E4814" i="14"/>
  <c r="D4814" i="14" s="1"/>
  <c r="E4815" i="14"/>
  <c r="E4816" i="14"/>
  <c r="E4817" i="14"/>
  <c r="D4817" i="14" s="1"/>
  <c r="E4818" i="14"/>
  <c r="F4818" i="14" s="1"/>
  <c r="E4819" i="14"/>
  <c r="C4819" i="14" s="1"/>
  <c r="E4820" i="14"/>
  <c r="D4820" i="14" s="1"/>
  <c r="E4821" i="14"/>
  <c r="F4821" i="14" s="1"/>
  <c r="E4822" i="14"/>
  <c r="C4822" i="14" s="1"/>
  <c r="E4823" i="14"/>
  <c r="D4823" i="14" s="1"/>
  <c r="E4824" i="14"/>
  <c r="F4824" i="14" s="1"/>
  <c r="E4825" i="14"/>
  <c r="C4825" i="14" s="1"/>
  <c r="E4826" i="14"/>
  <c r="D4826" i="14" s="1"/>
  <c r="E4827" i="14"/>
  <c r="F4827" i="14" s="1"/>
  <c r="E4828" i="14"/>
  <c r="C4828" i="14" s="1"/>
  <c r="E4829" i="14"/>
  <c r="D4829" i="14" s="1"/>
  <c r="E4830" i="14"/>
  <c r="F4830" i="14" s="1"/>
  <c r="E4831" i="14"/>
  <c r="C4831" i="14" s="1"/>
  <c r="E4832" i="14"/>
  <c r="D4832" i="14" s="1"/>
  <c r="E4833" i="14"/>
  <c r="F4833" i="14" s="1"/>
  <c r="E4834" i="14"/>
  <c r="C4834" i="14" s="1"/>
  <c r="E4835" i="14"/>
  <c r="D4835" i="14" s="1"/>
  <c r="E4836" i="14"/>
  <c r="F4836" i="14" s="1"/>
  <c r="E4837" i="14"/>
  <c r="C4837" i="14" s="1"/>
  <c r="E4838" i="14"/>
  <c r="D4838" i="14" s="1"/>
  <c r="E4839" i="14"/>
  <c r="F4839" i="14" s="1"/>
  <c r="E4840" i="14"/>
  <c r="C4840" i="14" s="1"/>
  <c r="E4841" i="14"/>
  <c r="D4841" i="14" s="1"/>
  <c r="E4842" i="14"/>
  <c r="F4842" i="14" s="1"/>
  <c r="E4843" i="14"/>
  <c r="C4843" i="14" s="1"/>
  <c r="E4844" i="14"/>
  <c r="D4844" i="14" s="1"/>
  <c r="E4845" i="14"/>
  <c r="F4845" i="14" s="1"/>
  <c r="E4846" i="14"/>
  <c r="C4846" i="14" s="1"/>
  <c r="E4847" i="14"/>
  <c r="D4847" i="14" s="1"/>
  <c r="E4848" i="14"/>
  <c r="F4848" i="14" s="1"/>
  <c r="E4849" i="14"/>
  <c r="F4849" i="14" s="1"/>
  <c r="E4850" i="14"/>
  <c r="D4850" i="14" s="1"/>
  <c r="E4851" i="14"/>
  <c r="F4851" i="14" s="1"/>
  <c r="E4852" i="14"/>
  <c r="C4852" i="14" s="1"/>
  <c r="E4853" i="14"/>
  <c r="D4853" i="14" s="1"/>
  <c r="E4854" i="14"/>
  <c r="F4854" i="14" s="1"/>
  <c r="E4855" i="14"/>
  <c r="C4855" i="14" s="1"/>
  <c r="E4856" i="14"/>
  <c r="D4856" i="14" s="1"/>
  <c r="E4857" i="14"/>
  <c r="F4857" i="14" s="1"/>
  <c r="E4858" i="14"/>
  <c r="F4858" i="14" s="1"/>
  <c r="E4859" i="14"/>
  <c r="D4859" i="14" s="1"/>
  <c r="E4860" i="14"/>
  <c r="F4860" i="14" s="1"/>
  <c r="E4861" i="14"/>
  <c r="C4861" i="14" s="1"/>
  <c r="E4862" i="14"/>
  <c r="D4862" i="14" s="1"/>
  <c r="E4863" i="14"/>
  <c r="F4863" i="14" s="1"/>
  <c r="E4864" i="14"/>
  <c r="C4864" i="14" s="1"/>
  <c r="E4865" i="14"/>
  <c r="D4865" i="14" s="1"/>
  <c r="E4866" i="14"/>
  <c r="F4866" i="14" s="1"/>
  <c r="E4867" i="14"/>
  <c r="F4867" i="14" s="1"/>
  <c r="E4868" i="14"/>
  <c r="D4868" i="14" s="1"/>
  <c r="E4869" i="14"/>
  <c r="F4869" i="14" s="1"/>
  <c r="E4870" i="14"/>
  <c r="C4870" i="14" s="1"/>
  <c r="E4871" i="14"/>
  <c r="D4871" i="14" s="1"/>
  <c r="E4872" i="14"/>
  <c r="F4872" i="14" s="1"/>
  <c r="E4873" i="14"/>
  <c r="C4873" i="14" s="1"/>
  <c r="E4874" i="14"/>
  <c r="D4874" i="14" s="1"/>
  <c r="E4875" i="14"/>
  <c r="F4875" i="14" s="1"/>
  <c r="E4876" i="14"/>
  <c r="C4876" i="14" s="1"/>
  <c r="E4877" i="14"/>
  <c r="D4877" i="14" s="1"/>
  <c r="E4878" i="14"/>
  <c r="F4878" i="14" s="1"/>
  <c r="E4879" i="14"/>
  <c r="C4879" i="14" s="1"/>
  <c r="E4880" i="14"/>
  <c r="D4880" i="14" s="1"/>
  <c r="E4881" i="14"/>
  <c r="F4881" i="14" s="1"/>
  <c r="E4882" i="14"/>
  <c r="C4882" i="14" s="1"/>
  <c r="E4883" i="14"/>
  <c r="D4883" i="14" s="1"/>
  <c r="E4884" i="14"/>
  <c r="F4884" i="14" s="1"/>
  <c r="E4885" i="14"/>
  <c r="C4885" i="14" s="1"/>
  <c r="E4886" i="14"/>
  <c r="D4886" i="14" s="1"/>
  <c r="E4887" i="14"/>
  <c r="F4887" i="14" s="1"/>
  <c r="E4888" i="14"/>
  <c r="C4888" i="14" s="1"/>
  <c r="E4889" i="14"/>
  <c r="D4889" i="14" s="1"/>
  <c r="E4890" i="14"/>
  <c r="F4890" i="14" s="1"/>
  <c r="E4891" i="14"/>
  <c r="C4891" i="14" s="1"/>
  <c r="E4892" i="14"/>
  <c r="D4892" i="14" s="1"/>
  <c r="E4893" i="14"/>
  <c r="F4893" i="14" s="1"/>
  <c r="E4894" i="14"/>
  <c r="C4894" i="14" s="1"/>
  <c r="E4895" i="14"/>
  <c r="D4895" i="14" s="1"/>
  <c r="E4896" i="14"/>
  <c r="F4896" i="14" s="1"/>
  <c r="E4897" i="14"/>
  <c r="C4897" i="14" s="1"/>
  <c r="E4898" i="14"/>
  <c r="D4898" i="14" s="1"/>
  <c r="E4899" i="14"/>
  <c r="F4899" i="14" s="1"/>
  <c r="E4900" i="14"/>
  <c r="C4900" i="14" s="1"/>
  <c r="E4901" i="14"/>
  <c r="D4901" i="14" s="1"/>
  <c r="E4902" i="14"/>
  <c r="F4902" i="14" s="1"/>
  <c r="E4903" i="14"/>
  <c r="F4903" i="14" s="1"/>
  <c r="E4904" i="14"/>
  <c r="D4904" i="14" s="1"/>
  <c r="E4905" i="14"/>
  <c r="F4905" i="14" s="1"/>
  <c r="E4906" i="14"/>
  <c r="C4906" i="14" s="1"/>
  <c r="E4907" i="14"/>
  <c r="D4907" i="14" s="1"/>
  <c r="E4908" i="14"/>
  <c r="F4908" i="14" s="1"/>
  <c r="E4909" i="14"/>
  <c r="C4909" i="14" s="1"/>
  <c r="E4910" i="14"/>
  <c r="D4910" i="14" s="1"/>
  <c r="E4911" i="14"/>
  <c r="F4911" i="14" s="1"/>
  <c r="E4912" i="14"/>
  <c r="C4912" i="14" s="1"/>
  <c r="E4913" i="14"/>
  <c r="D4913" i="14" s="1"/>
  <c r="E4914" i="14"/>
  <c r="F4914" i="14" s="1"/>
  <c r="E4915" i="14"/>
  <c r="C4915" i="14" s="1"/>
  <c r="E4916" i="14"/>
  <c r="D4916" i="14" s="1"/>
  <c r="E4917" i="14"/>
  <c r="F4917" i="14" s="1"/>
  <c r="E4918" i="14"/>
  <c r="C4918" i="14" s="1"/>
  <c r="E4919" i="14"/>
  <c r="D4919" i="14" s="1"/>
  <c r="E4920" i="14"/>
  <c r="F4920" i="14" s="1"/>
  <c r="E4921" i="14"/>
  <c r="C4921" i="14" s="1"/>
  <c r="E4922" i="14"/>
  <c r="D4922" i="14" s="1"/>
  <c r="E4923" i="14"/>
  <c r="F4923" i="14" s="1"/>
  <c r="E4924" i="14"/>
  <c r="C4924" i="14" s="1"/>
  <c r="E4925" i="14"/>
  <c r="D4925" i="14" s="1"/>
  <c r="E4926" i="14"/>
  <c r="F4926" i="14" s="1"/>
  <c r="E4927" i="14"/>
  <c r="C4927" i="14" s="1"/>
  <c r="E4928" i="14"/>
  <c r="D4928" i="14" s="1"/>
  <c r="E4929" i="14"/>
  <c r="F4929" i="14" s="1"/>
  <c r="E4930" i="14"/>
  <c r="D4930" i="14" s="1"/>
  <c r="E4931" i="14"/>
  <c r="D4931" i="14" s="1"/>
  <c r="E4932" i="14"/>
  <c r="F4932" i="14" s="1"/>
  <c r="E4933" i="14"/>
  <c r="C4933" i="14" s="1"/>
  <c r="E4934" i="14"/>
  <c r="D4934" i="14" s="1"/>
  <c r="E4935" i="14"/>
  <c r="F4935" i="14" s="1"/>
  <c r="E4936" i="14"/>
  <c r="D4936" i="14" s="1"/>
  <c r="E4937" i="14"/>
  <c r="D4937" i="14" s="1"/>
  <c r="E4938" i="14"/>
  <c r="F4938" i="14" s="1"/>
  <c r="E4939" i="14"/>
  <c r="D4939" i="14" s="1"/>
  <c r="E4940" i="14"/>
  <c r="D4940" i="14" s="1"/>
  <c r="E4941" i="14"/>
  <c r="F4941" i="14" s="1"/>
  <c r="E4942" i="14"/>
  <c r="D4942" i="14" s="1"/>
  <c r="E4943" i="14"/>
  <c r="D4943" i="14" s="1"/>
  <c r="E4944" i="14"/>
  <c r="F4944" i="14" s="1"/>
  <c r="E4945" i="14"/>
  <c r="D4945" i="14" s="1"/>
  <c r="E4946" i="14"/>
  <c r="D4946" i="14" s="1"/>
  <c r="E4947" i="14"/>
  <c r="F4947" i="14" s="1"/>
  <c r="E4948" i="14"/>
  <c r="D4948" i="14" s="1"/>
  <c r="E4949" i="14"/>
  <c r="D4949" i="14" s="1"/>
  <c r="E4665" i="14"/>
  <c r="C4665" i="14" s="1"/>
  <c r="E4666" i="14"/>
  <c r="F4666" i="14" s="1"/>
  <c r="E4667" i="14"/>
  <c r="E4668" i="14"/>
  <c r="C4668" i="14" s="1"/>
  <c r="E4669" i="14"/>
  <c r="F4669" i="14" s="1"/>
  <c r="E4670" i="14"/>
  <c r="E4671" i="14"/>
  <c r="C4671" i="14" s="1"/>
  <c r="E4672" i="14"/>
  <c r="F4672" i="14" s="1"/>
  <c r="E4673" i="14"/>
  <c r="E4674" i="14"/>
  <c r="C4674" i="14" s="1"/>
  <c r="E4675" i="14"/>
  <c r="F4675" i="14" s="1"/>
  <c r="E4676" i="14"/>
  <c r="E4677" i="14"/>
  <c r="C4677" i="14" s="1"/>
  <c r="E4678" i="14"/>
  <c r="F4678" i="14" s="1"/>
  <c r="E4679" i="14"/>
  <c r="E4680" i="14"/>
  <c r="C4680" i="14" s="1"/>
  <c r="E4681" i="14"/>
  <c r="F4681" i="14" s="1"/>
  <c r="E4682" i="14"/>
  <c r="E4683" i="14"/>
  <c r="C4683" i="14" s="1"/>
  <c r="E4684" i="14"/>
  <c r="F4684" i="14" s="1"/>
  <c r="E4685" i="14"/>
  <c r="E4686" i="14"/>
  <c r="C4686" i="14" s="1"/>
  <c r="E4687" i="14"/>
  <c r="F4687" i="14" s="1"/>
  <c r="E4688" i="14"/>
  <c r="E4689" i="14"/>
  <c r="C4689" i="14" s="1"/>
  <c r="E4690" i="14"/>
  <c r="F4690" i="14" s="1"/>
  <c r="E4691" i="14"/>
  <c r="E4692" i="14"/>
  <c r="C4692" i="14" s="1"/>
  <c r="E4693" i="14"/>
  <c r="F4693" i="14" s="1"/>
  <c r="E4694" i="14"/>
  <c r="E4695" i="14"/>
  <c r="C4695" i="14" s="1"/>
  <c r="E4696" i="14"/>
  <c r="F4696" i="14" s="1"/>
  <c r="E4697" i="14"/>
  <c r="E4698" i="14"/>
  <c r="C4698" i="14" s="1"/>
  <c r="E4699" i="14"/>
  <c r="F4699" i="14" s="1"/>
  <c r="E4700" i="14"/>
  <c r="E4701" i="14"/>
  <c r="C4701" i="14" s="1"/>
  <c r="E4702" i="14"/>
  <c r="F4702" i="14" s="1"/>
  <c r="E4703" i="14"/>
  <c r="E4704" i="14"/>
  <c r="C4704" i="14" s="1"/>
  <c r="E4705" i="14"/>
  <c r="F4705" i="14" s="1"/>
  <c r="E4706" i="14"/>
  <c r="E4707" i="14"/>
  <c r="C4707" i="14" s="1"/>
  <c r="E4708" i="14"/>
  <c r="F4708" i="14" s="1"/>
  <c r="E4709" i="14"/>
  <c r="E4710" i="14"/>
  <c r="C4710" i="14" s="1"/>
  <c r="E4711" i="14"/>
  <c r="F4711" i="14" s="1"/>
  <c r="E4712" i="14"/>
  <c r="E4713" i="14"/>
  <c r="C4713" i="14" s="1"/>
  <c r="E4714" i="14"/>
  <c r="F4714" i="14" s="1"/>
  <c r="E4715" i="14"/>
  <c r="E4716" i="14"/>
  <c r="C4716" i="14" s="1"/>
  <c r="E4717" i="14"/>
  <c r="F4717" i="14" s="1"/>
  <c r="E4718" i="14"/>
  <c r="E4719" i="14"/>
  <c r="C4719" i="14" s="1"/>
  <c r="E4720" i="14"/>
  <c r="F4720" i="14" s="1"/>
  <c r="E4721" i="14"/>
  <c r="E4722" i="14"/>
  <c r="C4722" i="14" s="1"/>
  <c r="E4723" i="14"/>
  <c r="F4723" i="14" s="1"/>
  <c r="E4724" i="14"/>
  <c r="E4725" i="14"/>
  <c r="C4725" i="14" s="1"/>
  <c r="E4726" i="14"/>
  <c r="F4726" i="14" s="1"/>
  <c r="E4727" i="14"/>
  <c r="E4728" i="14"/>
  <c r="C4728" i="14" s="1"/>
  <c r="E4729" i="14"/>
  <c r="F4729" i="14" s="1"/>
  <c r="E4730" i="14"/>
  <c r="E4731" i="14"/>
  <c r="C4731" i="14" s="1"/>
  <c r="E4732" i="14"/>
  <c r="F4732" i="14" s="1"/>
  <c r="E4733" i="14"/>
  <c r="E4734" i="14"/>
  <c r="C4734" i="14" s="1"/>
  <c r="E4735" i="14"/>
  <c r="F4735" i="14" s="1"/>
  <c r="E4736" i="14"/>
  <c r="E4737" i="14"/>
  <c r="C4737" i="14" s="1"/>
  <c r="E4738" i="14"/>
  <c r="F4738" i="14" s="1"/>
  <c r="E4739" i="14"/>
  <c r="E4740" i="14"/>
  <c r="C4740" i="14" s="1"/>
  <c r="E4741" i="14"/>
  <c r="F4741" i="14" s="1"/>
  <c r="E4742" i="14"/>
  <c r="E4743" i="14"/>
  <c r="C4743" i="14" s="1"/>
  <c r="E4744" i="14"/>
  <c r="F4744" i="14" s="1"/>
  <c r="E4745" i="14"/>
  <c r="E4746" i="14"/>
  <c r="C4746" i="14" s="1"/>
  <c r="E4747" i="14"/>
  <c r="F4747" i="14" s="1"/>
  <c r="E4748" i="14"/>
  <c r="E4749" i="14"/>
  <c r="C4749" i="14" s="1"/>
  <c r="E4750" i="14"/>
  <c r="F4750" i="14" s="1"/>
  <c r="E4751" i="14"/>
  <c r="E4752" i="14"/>
  <c r="C4752" i="14" s="1"/>
  <c r="E4753" i="14"/>
  <c r="F4753" i="14" s="1"/>
  <c r="E4754" i="14"/>
  <c r="E4755" i="14"/>
  <c r="C4755" i="14" s="1"/>
  <c r="E4756" i="14"/>
  <c r="F4756" i="14" s="1"/>
  <c r="E4757" i="14"/>
  <c r="E4758" i="14"/>
  <c r="E4759" i="14"/>
  <c r="F4759" i="14" s="1"/>
  <c r="E4760" i="14"/>
  <c r="C4760" i="14" s="1"/>
  <c r="E4761" i="14"/>
  <c r="E4762" i="14"/>
  <c r="F4762" i="14" s="1"/>
  <c r="E4763" i="14"/>
  <c r="E4764" i="14"/>
  <c r="E4765" i="14"/>
  <c r="F4765" i="14" s="1"/>
  <c r="E4766" i="14"/>
  <c r="C4766" i="14" s="1"/>
  <c r="E4767" i="14"/>
  <c r="C4767" i="14" s="1"/>
  <c r="E4768" i="14"/>
  <c r="C4768" i="14" s="1"/>
  <c r="E4769" i="14"/>
  <c r="C4769" i="14" s="1"/>
  <c r="E4770" i="14"/>
  <c r="C4770" i="14" s="1"/>
  <c r="E4771" i="14"/>
  <c r="C4771" i="14" s="1"/>
  <c r="E4772" i="14"/>
  <c r="C4772" i="14" s="1"/>
  <c r="E4773" i="14"/>
  <c r="C4773" i="14" s="1"/>
  <c r="E4774" i="14"/>
  <c r="C4774" i="14" s="1"/>
  <c r="E4775" i="14"/>
  <c r="C4775" i="14" s="1"/>
  <c r="E4776" i="14"/>
  <c r="C4776" i="14" s="1"/>
  <c r="E4777" i="14"/>
  <c r="C4777" i="14" s="1"/>
  <c r="E4778" i="14"/>
  <c r="C4778" i="14" s="1"/>
  <c r="E4779" i="14"/>
  <c r="C4779" i="14" s="1"/>
  <c r="E4780" i="14"/>
  <c r="C4780" i="14" s="1"/>
  <c r="E4781" i="14"/>
  <c r="C4781" i="14" s="1"/>
  <c r="E4782" i="14"/>
  <c r="C4782" i="14" s="1"/>
  <c r="E4783" i="14"/>
  <c r="C4783" i="14" s="1"/>
  <c r="E4784" i="14"/>
  <c r="C4784" i="14" s="1"/>
  <c r="E4785" i="14"/>
  <c r="C4785" i="14" s="1"/>
  <c r="E4786" i="14"/>
  <c r="C4786" i="14" s="1"/>
  <c r="E4787" i="14"/>
  <c r="C4787" i="14" s="1"/>
  <c r="E4788" i="14"/>
  <c r="C4788" i="14" s="1"/>
  <c r="E4789" i="14"/>
  <c r="C4789" i="14" s="1"/>
  <c r="E4790" i="14"/>
  <c r="C4790" i="14" s="1"/>
  <c r="E4791" i="14"/>
  <c r="C4791" i="14" s="1"/>
  <c r="E4792" i="14"/>
  <c r="D4792" i="14" s="1"/>
  <c r="E4793" i="14"/>
  <c r="C4793" i="14" s="1"/>
  <c r="E4794" i="14"/>
  <c r="C4794" i="14" s="1"/>
  <c r="E4795" i="14"/>
  <c r="C4795" i="14" s="1"/>
  <c r="E4796" i="14"/>
  <c r="C4796" i="14" s="1"/>
  <c r="E4797" i="14"/>
  <c r="C4797" i="14" s="1"/>
  <c r="E4798" i="14"/>
  <c r="D4798" i="14" s="1"/>
  <c r="E4799" i="14"/>
  <c r="C4799" i="14" s="1"/>
  <c r="E4800" i="14"/>
  <c r="C4800" i="14" s="1"/>
  <c r="E4801" i="14"/>
  <c r="D4801" i="14" s="1"/>
  <c r="E4802" i="14"/>
  <c r="C4802" i="14" s="1"/>
  <c r="E4803" i="14"/>
  <c r="C4803" i="14" s="1"/>
  <c r="E4804" i="14"/>
  <c r="C4804" i="14" s="1"/>
  <c r="E4805" i="14"/>
  <c r="C4805" i="14" s="1"/>
  <c r="E4806" i="14"/>
  <c r="C4806" i="14" s="1"/>
  <c r="E4664" i="14"/>
  <c r="F4664" i="14" s="1"/>
  <c r="E4527" i="14"/>
  <c r="F4527" i="14" s="1"/>
  <c r="J11" i="20"/>
  <c r="J9" i="20"/>
  <c r="J8" i="20"/>
  <c r="E4521" i="14"/>
  <c r="F4521" i="14" s="1"/>
  <c r="E4522" i="14"/>
  <c r="F4522" i="14" s="1"/>
  <c r="E4523" i="14"/>
  <c r="D4523" i="14" s="1"/>
  <c r="E4524" i="14"/>
  <c r="F4524" i="14" s="1"/>
  <c r="E4525" i="14"/>
  <c r="F4525" i="14" s="1"/>
  <c r="E4526" i="14"/>
  <c r="D4526" i="14" s="1"/>
  <c r="E4528" i="14"/>
  <c r="E4529" i="14"/>
  <c r="D4529" i="14" s="1"/>
  <c r="E4530" i="14"/>
  <c r="F4530" i="14" s="1"/>
  <c r="E4531" i="14"/>
  <c r="F4531" i="14" s="1"/>
  <c r="E4532" i="14"/>
  <c r="D4532" i="14" s="1"/>
  <c r="E4533" i="14"/>
  <c r="F4533" i="14" s="1"/>
  <c r="E4534" i="14"/>
  <c r="F4534" i="14" s="1"/>
  <c r="E4535" i="14"/>
  <c r="D4535" i="14" s="1"/>
  <c r="E4536" i="14"/>
  <c r="F4536" i="14" s="1"/>
  <c r="E4537" i="14"/>
  <c r="F4537" i="14" s="1"/>
  <c r="E4538" i="14"/>
  <c r="D4538" i="14" s="1"/>
  <c r="E4539" i="14"/>
  <c r="F4539" i="14" s="1"/>
  <c r="E4540" i="14"/>
  <c r="F4540" i="14" s="1"/>
  <c r="E4541" i="14"/>
  <c r="D4541" i="14" s="1"/>
  <c r="E4542" i="14"/>
  <c r="F4542" i="14" s="1"/>
  <c r="E4543" i="14"/>
  <c r="F4543" i="14" s="1"/>
  <c r="E4544" i="14"/>
  <c r="D4544" i="14" s="1"/>
  <c r="E4545" i="14"/>
  <c r="F4545" i="14" s="1"/>
  <c r="E4546" i="14"/>
  <c r="E4547" i="14"/>
  <c r="D4547" i="14" s="1"/>
  <c r="E4548" i="14"/>
  <c r="F4548" i="14" s="1"/>
  <c r="E4549" i="14"/>
  <c r="F4549" i="14" s="1"/>
  <c r="E4550" i="14"/>
  <c r="D4550" i="14" s="1"/>
  <c r="E4551" i="14"/>
  <c r="F4551" i="14" s="1"/>
  <c r="E4552" i="14"/>
  <c r="F4552" i="14" s="1"/>
  <c r="E4553" i="14"/>
  <c r="D4553" i="14" s="1"/>
  <c r="E4554" i="14"/>
  <c r="F4554" i="14" s="1"/>
  <c r="E4555" i="14"/>
  <c r="F4555" i="14" s="1"/>
  <c r="E4556" i="14"/>
  <c r="D4556" i="14" s="1"/>
  <c r="E4557" i="14"/>
  <c r="F4557" i="14" s="1"/>
  <c r="E4558" i="14"/>
  <c r="F4558" i="14" s="1"/>
  <c r="E4559" i="14"/>
  <c r="D4559" i="14" s="1"/>
  <c r="E4560" i="14"/>
  <c r="F4560" i="14" s="1"/>
  <c r="E4561" i="14"/>
  <c r="F4561" i="14" s="1"/>
  <c r="E4562" i="14"/>
  <c r="D4562" i="14" s="1"/>
  <c r="E4563" i="14"/>
  <c r="F4563" i="14" s="1"/>
  <c r="E4564" i="14"/>
  <c r="E4565" i="14"/>
  <c r="D4565" i="14" s="1"/>
  <c r="E4566" i="14"/>
  <c r="F4566" i="14" s="1"/>
  <c r="E4567" i="14"/>
  <c r="F4567" i="14" s="1"/>
  <c r="E4568" i="14"/>
  <c r="D4568" i="14" s="1"/>
  <c r="E4569" i="14"/>
  <c r="F4569" i="14" s="1"/>
  <c r="E4570" i="14"/>
  <c r="F4570" i="14" s="1"/>
  <c r="E4571" i="14"/>
  <c r="D4571" i="14" s="1"/>
  <c r="E4572" i="14"/>
  <c r="F4572" i="14" s="1"/>
  <c r="E4573" i="14"/>
  <c r="F4573" i="14" s="1"/>
  <c r="E4574" i="14"/>
  <c r="D4574" i="14" s="1"/>
  <c r="E4575" i="14"/>
  <c r="F4575" i="14" s="1"/>
  <c r="E4576" i="14"/>
  <c r="F4576" i="14" s="1"/>
  <c r="E4577" i="14"/>
  <c r="D4577" i="14" s="1"/>
  <c r="E4578" i="14"/>
  <c r="F4578" i="14" s="1"/>
  <c r="E4579" i="14"/>
  <c r="F4579" i="14" s="1"/>
  <c r="E4580" i="14"/>
  <c r="D4580" i="14" s="1"/>
  <c r="E4581" i="14"/>
  <c r="F4581" i="14" s="1"/>
  <c r="E4582" i="14"/>
  <c r="E4583" i="14"/>
  <c r="D4583" i="14" s="1"/>
  <c r="E4584" i="14"/>
  <c r="F4584" i="14" s="1"/>
  <c r="E4585" i="14"/>
  <c r="F4585" i="14" s="1"/>
  <c r="E4586" i="14"/>
  <c r="D4586" i="14" s="1"/>
  <c r="E4587" i="14"/>
  <c r="F4587" i="14" s="1"/>
  <c r="E4588" i="14"/>
  <c r="F4588" i="14" s="1"/>
  <c r="E4589" i="14"/>
  <c r="D4589" i="14" s="1"/>
  <c r="E4590" i="14"/>
  <c r="F4590" i="14" s="1"/>
  <c r="E4591" i="14"/>
  <c r="F4591" i="14" s="1"/>
  <c r="E4592" i="14"/>
  <c r="D4592" i="14" s="1"/>
  <c r="E4593" i="14"/>
  <c r="F4593" i="14" s="1"/>
  <c r="E4594" i="14"/>
  <c r="F4594" i="14" s="1"/>
  <c r="E4595" i="14"/>
  <c r="D4595" i="14" s="1"/>
  <c r="E4596" i="14"/>
  <c r="F4596" i="14" s="1"/>
  <c r="E4597" i="14"/>
  <c r="F4597" i="14" s="1"/>
  <c r="E4598" i="14"/>
  <c r="D4598" i="14" s="1"/>
  <c r="E4599" i="14"/>
  <c r="F4599" i="14" s="1"/>
  <c r="E4600" i="14"/>
  <c r="E4601" i="14"/>
  <c r="D4601" i="14" s="1"/>
  <c r="E4602" i="14"/>
  <c r="F4602" i="14" s="1"/>
  <c r="E4603" i="14"/>
  <c r="F4603" i="14" s="1"/>
  <c r="E4604" i="14"/>
  <c r="D4604" i="14" s="1"/>
  <c r="E4605" i="14"/>
  <c r="F4605" i="14" s="1"/>
  <c r="E4606" i="14"/>
  <c r="F4606" i="14" s="1"/>
  <c r="E4607" i="14"/>
  <c r="D4607" i="14" s="1"/>
  <c r="E4608" i="14"/>
  <c r="F4608" i="14" s="1"/>
  <c r="E4609" i="14"/>
  <c r="E4610" i="14"/>
  <c r="D4610" i="14" s="1"/>
  <c r="E4611" i="14"/>
  <c r="F4611" i="14" s="1"/>
  <c r="E4612" i="14"/>
  <c r="F4612" i="14" s="1"/>
  <c r="E4613" i="14"/>
  <c r="D4613" i="14" s="1"/>
  <c r="E4614" i="14"/>
  <c r="F4614" i="14" s="1"/>
  <c r="E4615" i="14"/>
  <c r="F4615" i="14" s="1"/>
  <c r="E4616" i="14"/>
  <c r="D4616" i="14" s="1"/>
  <c r="E4617" i="14"/>
  <c r="F4617" i="14" s="1"/>
  <c r="E4618" i="14"/>
  <c r="F4618" i="14" s="1"/>
  <c r="E4619" i="14"/>
  <c r="D4619" i="14" s="1"/>
  <c r="E4620" i="14"/>
  <c r="F4620" i="14" s="1"/>
  <c r="E4621" i="14"/>
  <c r="F4621" i="14" s="1"/>
  <c r="E4622" i="14"/>
  <c r="D4622" i="14" s="1"/>
  <c r="E4623" i="14"/>
  <c r="F4623" i="14" s="1"/>
  <c r="E4624" i="14"/>
  <c r="F4624" i="14" s="1"/>
  <c r="E4625" i="14"/>
  <c r="D4625" i="14" s="1"/>
  <c r="E4626" i="14"/>
  <c r="F4626" i="14" s="1"/>
  <c r="E4627" i="14"/>
  <c r="E4628" i="14"/>
  <c r="D4628" i="14" s="1"/>
  <c r="E4629" i="14"/>
  <c r="F4629" i="14" s="1"/>
  <c r="E4630" i="14"/>
  <c r="F4630" i="14" s="1"/>
  <c r="E4631" i="14"/>
  <c r="D4631" i="14" s="1"/>
  <c r="E4632" i="14"/>
  <c r="F4632" i="14" s="1"/>
  <c r="E4633" i="14"/>
  <c r="F4633" i="14" s="1"/>
  <c r="E4634" i="14"/>
  <c r="D4634" i="14" s="1"/>
  <c r="E4635" i="14"/>
  <c r="F4635" i="14" s="1"/>
  <c r="E4636" i="14"/>
  <c r="F4636" i="14" s="1"/>
  <c r="E4637" i="14"/>
  <c r="D4637" i="14" s="1"/>
  <c r="E4638" i="14"/>
  <c r="F4638" i="14" s="1"/>
  <c r="E4639" i="14"/>
  <c r="F4639" i="14" s="1"/>
  <c r="E4640" i="14"/>
  <c r="D4640" i="14" s="1"/>
  <c r="E4641" i="14"/>
  <c r="F4641" i="14" s="1"/>
  <c r="E4642" i="14"/>
  <c r="F4642" i="14" s="1"/>
  <c r="E4643" i="14"/>
  <c r="C4643" i="14" s="1"/>
  <c r="E4644" i="14"/>
  <c r="F4644" i="14" s="1"/>
  <c r="E4645" i="14"/>
  <c r="D4645" i="14" s="1"/>
  <c r="E4646" i="14"/>
  <c r="E4647" i="14"/>
  <c r="F4647" i="14" s="1"/>
  <c r="E4648" i="14"/>
  <c r="D4648" i="14" s="1"/>
  <c r="E4649" i="14"/>
  <c r="C4649" i="14" s="1"/>
  <c r="E4650" i="14"/>
  <c r="C4650" i="14" s="1"/>
  <c r="E4651" i="14"/>
  <c r="D4651" i="14" s="1"/>
  <c r="E4652" i="14"/>
  <c r="C4652" i="14" s="1"/>
  <c r="E4653" i="14"/>
  <c r="C4653" i="14" s="1"/>
  <c r="E4654" i="14"/>
  <c r="D4654" i="14" s="1"/>
  <c r="E4655" i="14"/>
  <c r="F4655" i="14" s="1"/>
  <c r="E4656" i="14"/>
  <c r="C4656" i="14" s="1"/>
  <c r="E4657" i="14"/>
  <c r="D4657" i="14" s="1"/>
  <c r="E4658" i="14"/>
  <c r="F4658" i="14" s="1"/>
  <c r="E4659" i="14"/>
  <c r="D4659" i="14" s="1"/>
  <c r="E4660" i="14"/>
  <c r="D4660" i="14" s="1"/>
  <c r="E4661" i="14"/>
  <c r="C4661" i="14" s="1"/>
  <c r="E4662" i="14"/>
  <c r="D4662" i="14" s="1"/>
  <c r="E4663" i="14"/>
  <c r="D4663" i="14" s="1"/>
  <c r="E4378" i="14"/>
  <c r="C4378" i="14" s="1"/>
  <c r="E4379" i="14"/>
  <c r="F4379" i="14" s="1"/>
  <c r="E4380" i="14"/>
  <c r="D4380" i="14" s="1"/>
  <c r="E4381" i="14"/>
  <c r="E4382" i="14"/>
  <c r="F4382" i="14" s="1"/>
  <c r="E4383" i="14"/>
  <c r="D4383" i="14" s="1"/>
  <c r="E4384" i="14"/>
  <c r="E4385" i="14"/>
  <c r="F4385" i="14" s="1"/>
  <c r="E4386" i="14"/>
  <c r="D4386" i="14" s="1"/>
  <c r="E4387" i="14"/>
  <c r="E4388" i="14"/>
  <c r="F4388" i="14" s="1"/>
  <c r="E4389" i="14"/>
  <c r="D4389" i="14" s="1"/>
  <c r="E4390" i="14"/>
  <c r="E4391" i="14"/>
  <c r="F4391" i="14" s="1"/>
  <c r="E4392" i="14"/>
  <c r="D4392" i="14" s="1"/>
  <c r="E4393" i="14"/>
  <c r="E4394" i="14"/>
  <c r="F4394" i="14" s="1"/>
  <c r="E4395" i="14"/>
  <c r="D4395" i="14" s="1"/>
  <c r="E4396" i="14"/>
  <c r="E4397" i="14"/>
  <c r="F4397" i="14" s="1"/>
  <c r="E4398" i="14"/>
  <c r="D4398" i="14" s="1"/>
  <c r="E4399" i="14"/>
  <c r="E4400" i="14"/>
  <c r="F4400" i="14" s="1"/>
  <c r="E4401" i="14"/>
  <c r="D4401" i="14" s="1"/>
  <c r="E4402" i="14"/>
  <c r="E4403" i="14"/>
  <c r="F4403" i="14" s="1"/>
  <c r="E4404" i="14"/>
  <c r="D4404" i="14" s="1"/>
  <c r="E4405" i="14"/>
  <c r="E4406" i="14"/>
  <c r="F4406" i="14" s="1"/>
  <c r="E4407" i="14"/>
  <c r="D4407" i="14" s="1"/>
  <c r="E4408" i="14"/>
  <c r="E4409" i="14"/>
  <c r="F4409" i="14" s="1"/>
  <c r="E4410" i="14"/>
  <c r="D4410" i="14" s="1"/>
  <c r="E4411" i="14"/>
  <c r="E4412" i="14"/>
  <c r="F4412" i="14" s="1"/>
  <c r="E4413" i="14"/>
  <c r="D4413" i="14" s="1"/>
  <c r="E4414" i="14"/>
  <c r="E4415" i="14"/>
  <c r="F4415" i="14" s="1"/>
  <c r="E4416" i="14"/>
  <c r="D4416" i="14" s="1"/>
  <c r="E4417" i="14"/>
  <c r="E4418" i="14"/>
  <c r="F4418" i="14" s="1"/>
  <c r="E4419" i="14"/>
  <c r="D4419" i="14" s="1"/>
  <c r="E4420" i="14"/>
  <c r="E4421" i="14"/>
  <c r="F4421" i="14" s="1"/>
  <c r="E4422" i="14"/>
  <c r="D4422" i="14" s="1"/>
  <c r="E4423" i="14"/>
  <c r="E4424" i="14"/>
  <c r="F4424" i="14" s="1"/>
  <c r="E4425" i="14"/>
  <c r="D4425" i="14" s="1"/>
  <c r="E4426" i="14"/>
  <c r="E4427" i="14"/>
  <c r="F4427" i="14" s="1"/>
  <c r="E4428" i="14"/>
  <c r="D4428" i="14" s="1"/>
  <c r="E4429" i="14"/>
  <c r="E4430" i="14"/>
  <c r="F4430" i="14" s="1"/>
  <c r="E4431" i="14"/>
  <c r="D4431" i="14" s="1"/>
  <c r="E4432" i="14"/>
  <c r="E4433" i="14"/>
  <c r="F4433" i="14" s="1"/>
  <c r="E4434" i="14"/>
  <c r="D4434" i="14" s="1"/>
  <c r="E4435" i="14"/>
  <c r="E4436" i="14"/>
  <c r="F4436" i="14" s="1"/>
  <c r="E4437" i="14"/>
  <c r="D4437" i="14" s="1"/>
  <c r="E4438" i="14"/>
  <c r="E4439" i="14"/>
  <c r="F4439" i="14" s="1"/>
  <c r="E4440" i="14"/>
  <c r="D4440" i="14" s="1"/>
  <c r="E4441" i="14"/>
  <c r="E4442" i="14"/>
  <c r="E4443" i="14"/>
  <c r="D4443" i="14" s="1"/>
  <c r="E4444" i="14"/>
  <c r="E4445" i="14"/>
  <c r="E4446" i="14"/>
  <c r="E4447" i="14"/>
  <c r="E4448" i="14"/>
  <c r="E4449" i="14"/>
  <c r="E4450" i="14"/>
  <c r="C4450" i="14" s="1"/>
  <c r="E4451" i="14"/>
  <c r="E4452" i="14"/>
  <c r="E4453" i="14"/>
  <c r="E4454" i="14"/>
  <c r="E4455" i="14"/>
  <c r="E4456" i="14"/>
  <c r="E4457" i="14"/>
  <c r="E4458" i="14"/>
  <c r="E4459" i="14"/>
  <c r="C4459" i="14" s="1"/>
  <c r="E4460" i="14"/>
  <c r="E4461" i="14"/>
  <c r="E4462" i="14"/>
  <c r="E4463" i="14"/>
  <c r="E4464" i="14"/>
  <c r="E4465" i="14"/>
  <c r="C4465" i="14" s="1"/>
  <c r="E4466" i="14"/>
  <c r="E4467" i="14"/>
  <c r="E4468" i="14"/>
  <c r="E4469" i="14"/>
  <c r="E4470" i="14"/>
  <c r="E4471" i="14"/>
  <c r="C4471" i="14" s="1"/>
  <c r="E4472" i="14"/>
  <c r="E4473" i="14"/>
  <c r="E4474" i="14"/>
  <c r="C4474" i="14" s="1"/>
  <c r="E4475" i="14"/>
  <c r="E4476" i="14"/>
  <c r="E4477" i="14"/>
  <c r="E4478" i="14"/>
  <c r="E4479" i="14"/>
  <c r="E4480" i="14"/>
  <c r="C4480" i="14" s="1"/>
  <c r="E4481" i="14"/>
  <c r="E4482" i="14"/>
  <c r="E4483" i="14"/>
  <c r="E4484" i="14"/>
  <c r="E4485" i="14"/>
  <c r="E4486" i="14"/>
  <c r="C4486" i="14" s="1"/>
  <c r="E4487" i="14"/>
  <c r="E4488" i="14"/>
  <c r="E4489" i="14"/>
  <c r="E4490" i="14"/>
  <c r="E4491" i="14"/>
  <c r="E4492" i="14"/>
  <c r="C4492" i="14" s="1"/>
  <c r="E4493" i="14"/>
  <c r="E4494" i="14"/>
  <c r="E4495" i="14"/>
  <c r="E4496" i="14"/>
  <c r="E4497" i="14"/>
  <c r="E4498" i="14"/>
  <c r="C4498" i="14" s="1"/>
  <c r="E4499" i="14"/>
  <c r="E4500" i="14"/>
  <c r="E4501" i="14"/>
  <c r="E4502" i="14"/>
  <c r="E4503" i="14"/>
  <c r="E4504" i="14"/>
  <c r="C4504" i="14" s="1"/>
  <c r="E4505" i="14"/>
  <c r="D4505" i="14" s="1"/>
  <c r="E4506" i="14"/>
  <c r="F4506" i="14" s="1"/>
  <c r="E4507" i="14"/>
  <c r="D4507" i="14" s="1"/>
  <c r="E4508" i="14"/>
  <c r="D4508" i="14" s="1"/>
  <c r="E4509" i="14"/>
  <c r="F4509" i="14" s="1"/>
  <c r="E4510" i="14"/>
  <c r="D4510" i="14" s="1"/>
  <c r="E4511" i="14"/>
  <c r="D4511" i="14" s="1"/>
  <c r="E4512" i="14"/>
  <c r="F4512" i="14" s="1"/>
  <c r="E4513" i="14"/>
  <c r="D4513" i="14" s="1"/>
  <c r="E4514" i="14"/>
  <c r="D4514" i="14" s="1"/>
  <c r="E4515" i="14"/>
  <c r="F4515" i="14" s="1"/>
  <c r="E4516" i="14"/>
  <c r="D4516" i="14" s="1"/>
  <c r="E4517" i="14"/>
  <c r="D4517" i="14" s="1"/>
  <c r="E4518" i="14"/>
  <c r="F4518" i="14" s="1"/>
  <c r="E4519" i="14"/>
  <c r="D4519" i="14" s="1"/>
  <c r="E4520" i="14"/>
  <c r="D4520" i="14" s="1"/>
  <c r="E4238" i="14"/>
  <c r="C4238" i="14" s="1"/>
  <c r="E4235" i="14"/>
  <c r="E4236" i="14"/>
  <c r="E4237" i="14"/>
  <c r="E4239" i="14"/>
  <c r="C4239" i="14" s="1"/>
  <c r="E4240" i="14"/>
  <c r="E4241" i="14"/>
  <c r="E4242" i="14"/>
  <c r="C4242" i="14" s="1"/>
  <c r="E4243" i="14"/>
  <c r="E4244" i="14"/>
  <c r="E4245" i="14"/>
  <c r="C4245" i="14" s="1"/>
  <c r="E4246" i="14"/>
  <c r="E4247" i="14"/>
  <c r="E4248" i="14"/>
  <c r="C4248" i="14" s="1"/>
  <c r="E4249" i="14"/>
  <c r="E4250" i="14"/>
  <c r="E4251" i="14"/>
  <c r="C4251" i="14" s="1"/>
  <c r="E4252" i="14"/>
  <c r="E4253" i="14"/>
  <c r="E4254" i="14"/>
  <c r="C4254" i="14" s="1"/>
  <c r="E4255" i="14"/>
  <c r="E4256" i="14"/>
  <c r="E4257" i="14"/>
  <c r="C4257" i="14" s="1"/>
  <c r="E4258" i="14"/>
  <c r="F4258" i="14" s="1"/>
  <c r="E4259" i="14"/>
  <c r="D4259" i="14" s="1"/>
  <c r="E4260" i="14"/>
  <c r="F4260" i="14" s="1"/>
  <c r="E4261" i="14"/>
  <c r="F4261" i="14" s="1"/>
  <c r="E4262" i="14"/>
  <c r="D4262" i="14" s="1"/>
  <c r="E4263" i="14"/>
  <c r="F4263" i="14" s="1"/>
  <c r="E4264" i="14"/>
  <c r="C4264" i="14" s="1"/>
  <c r="E4265" i="14"/>
  <c r="D4265" i="14" s="1"/>
  <c r="E4266" i="14"/>
  <c r="F4266" i="14" s="1"/>
  <c r="E4267" i="14"/>
  <c r="C4267" i="14" s="1"/>
  <c r="E4268" i="14"/>
  <c r="D4268" i="14" s="1"/>
  <c r="E4269" i="14"/>
  <c r="F4269" i="14" s="1"/>
  <c r="E4270" i="14"/>
  <c r="F4270" i="14" s="1"/>
  <c r="E4271" i="14"/>
  <c r="D4271" i="14" s="1"/>
  <c r="E4272" i="14"/>
  <c r="F4272" i="14" s="1"/>
  <c r="E4273" i="14"/>
  <c r="C4273" i="14" s="1"/>
  <c r="E4274" i="14"/>
  <c r="D4274" i="14" s="1"/>
  <c r="E4275" i="14"/>
  <c r="F4275" i="14" s="1"/>
  <c r="E4276" i="14"/>
  <c r="D4276" i="14" s="1"/>
  <c r="E4277" i="14"/>
  <c r="D4277" i="14" s="1"/>
  <c r="E4278" i="14"/>
  <c r="F4278" i="14" s="1"/>
  <c r="E4279" i="14"/>
  <c r="F4279" i="14" s="1"/>
  <c r="E4280" i="14"/>
  <c r="D4280" i="14" s="1"/>
  <c r="E4281" i="14"/>
  <c r="F4281" i="14" s="1"/>
  <c r="E4282" i="14"/>
  <c r="F4282" i="14" s="1"/>
  <c r="E4283" i="14"/>
  <c r="D4283" i="14" s="1"/>
  <c r="E4284" i="14"/>
  <c r="F4284" i="14" s="1"/>
  <c r="E4285" i="14"/>
  <c r="C4285" i="14" s="1"/>
  <c r="E4286" i="14"/>
  <c r="D4286" i="14" s="1"/>
  <c r="E4287" i="14"/>
  <c r="F4287" i="14" s="1"/>
  <c r="E4288" i="14"/>
  <c r="F4288" i="14" s="1"/>
  <c r="E4289" i="14"/>
  <c r="D4289" i="14" s="1"/>
  <c r="E4290" i="14"/>
  <c r="F4290" i="14" s="1"/>
  <c r="E4291" i="14"/>
  <c r="C4291" i="14" s="1"/>
  <c r="E4292" i="14"/>
  <c r="D4292" i="14" s="1"/>
  <c r="E4293" i="14"/>
  <c r="F4293" i="14" s="1"/>
  <c r="E4294" i="14"/>
  <c r="C4294" i="14" s="1"/>
  <c r="E4295" i="14"/>
  <c r="D4295" i="14" s="1"/>
  <c r="E4296" i="14"/>
  <c r="F4296" i="14" s="1"/>
  <c r="E4297" i="14"/>
  <c r="F4297" i="14" s="1"/>
  <c r="E4298" i="14"/>
  <c r="D4298" i="14" s="1"/>
  <c r="E4299" i="14"/>
  <c r="F4299" i="14" s="1"/>
  <c r="E4300" i="14"/>
  <c r="C4300" i="14" s="1"/>
  <c r="E4301" i="14"/>
  <c r="D4301" i="14" s="1"/>
  <c r="E4302" i="14"/>
  <c r="F4302" i="14" s="1"/>
  <c r="E4303" i="14"/>
  <c r="D4303" i="14" s="1"/>
  <c r="E4304" i="14"/>
  <c r="D4304" i="14" s="1"/>
  <c r="E4305" i="14"/>
  <c r="F4305" i="14" s="1"/>
  <c r="E4306" i="14"/>
  <c r="C4306" i="14" s="1"/>
  <c r="E4307" i="14"/>
  <c r="D4307" i="14" s="1"/>
  <c r="E4308" i="14"/>
  <c r="F4308" i="14" s="1"/>
  <c r="E4309" i="14"/>
  <c r="C4309" i="14" s="1"/>
  <c r="E4310" i="14"/>
  <c r="D4310" i="14" s="1"/>
  <c r="E4311" i="14"/>
  <c r="F4311" i="14" s="1"/>
  <c r="E4312" i="14"/>
  <c r="C4312" i="14" s="1"/>
  <c r="E4313" i="14"/>
  <c r="D4313" i="14" s="1"/>
  <c r="E4314" i="14"/>
  <c r="F4314" i="14" s="1"/>
  <c r="E4315" i="14"/>
  <c r="C4315" i="14" s="1"/>
  <c r="E4316" i="14"/>
  <c r="D4316" i="14" s="1"/>
  <c r="E4317" i="14"/>
  <c r="F4317" i="14" s="1"/>
  <c r="E4318" i="14"/>
  <c r="C4318" i="14" s="1"/>
  <c r="E4319" i="14"/>
  <c r="D4319" i="14" s="1"/>
  <c r="E4320" i="14"/>
  <c r="F4320" i="14" s="1"/>
  <c r="E4321" i="14"/>
  <c r="D4321" i="14" s="1"/>
  <c r="E4322" i="14"/>
  <c r="D4322" i="14" s="1"/>
  <c r="E4323" i="14"/>
  <c r="F4323" i="14" s="1"/>
  <c r="E4324" i="14"/>
  <c r="C4324" i="14" s="1"/>
  <c r="E4325" i="14"/>
  <c r="D4325" i="14" s="1"/>
  <c r="E4326" i="14"/>
  <c r="F4326" i="14" s="1"/>
  <c r="E4327" i="14"/>
  <c r="C4327" i="14" s="1"/>
  <c r="E4328" i="14"/>
  <c r="D4328" i="14" s="1"/>
  <c r="E4329" i="14"/>
  <c r="F4329" i="14" s="1"/>
  <c r="E4330" i="14"/>
  <c r="F4330" i="14" s="1"/>
  <c r="E4331" i="14"/>
  <c r="D4331" i="14" s="1"/>
  <c r="E4332" i="14"/>
  <c r="F4332" i="14" s="1"/>
  <c r="E4333" i="14"/>
  <c r="C4333" i="14" s="1"/>
  <c r="E4334" i="14"/>
  <c r="D4334" i="14" s="1"/>
  <c r="E4335" i="14"/>
  <c r="F4335" i="14" s="1"/>
  <c r="E4336" i="14"/>
  <c r="D4336" i="14" s="1"/>
  <c r="E4337" i="14"/>
  <c r="D4337" i="14" s="1"/>
  <c r="E4338" i="14"/>
  <c r="F4338" i="14" s="1"/>
  <c r="E4339" i="14"/>
  <c r="F4339" i="14" s="1"/>
  <c r="E4340" i="14"/>
  <c r="D4340" i="14" s="1"/>
  <c r="E4341" i="14"/>
  <c r="F4341" i="14" s="1"/>
  <c r="E4342" i="14"/>
  <c r="C4342" i="14" s="1"/>
  <c r="E4343" i="14"/>
  <c r="D4343" i="14" s="1"/>
  <c r="E4344" i="14"/>
  <c r="F4344" i="14" s="1"/>
  <c r="E4345" i="14"/>
  <c r="C4345" i="14" s="1"/>
  <c r="E4346" i="14"/>
  <c r="D4346" i="14" s="1"/>
  <c r="E4347" i="14"/>
  <c r="F4347" i="14" s="1"/>
  <c r="E4348" i="14"/>
  <c r="F4348" i="14" s="1"/>
  <c r="E4349" i="14"/>
  <c r="D4349" i="14" s="1"/>
  <c r="E4350" i="14"/>
  <c r="F4350" i="14" s="1"/>
  <c r="E4351" i="14"/>
  <c r="C4351" i="14" s="1"/>
  <c r="E4352" i="14"/>
  <c r="D4352" i="14" s="1"/>
  <c r="E4353" i="14"/>
  <c r="F4353" i="14" s="1"/>
  <c r="E4354" i="14"/>
  <c r="C4354" i="14" s="1"/>
  <c r="E4355" i="14"/>
  <c r="D4355" i="14" s="1"/>
  <c r="E4356" i="14"/>
  <c r="F4356" i="14" s="1"/>
  <c r="E4357" i="14"/>
  <c r="F4357" i="14" s="1"/>
  <c r="E4358" i="14"/>
  <c r="D4358" i="14" s="1"/>
  <c r="E4359" i="14"/>
  <c r="F4359" i="14" s="1"/>
  <c r="E4360" i="14"/>
  <c r="C4360" i="14" s="1"/>
  <c r="E4361" i="14"/>
  <c r="D4361" i="14" s="1"/>
  <c r="E4362" i="14"/>
  <c r="F4362" i="14" s="1"/>
  <c r="E4363" i="14"/>
  <c r="C4363" i="14" s="1"/>
  <c r="E4364" i="14"/>
  <c r="C4364" i="14" s="1"/>
  <c r="E4365" i="14"/>
  <c r="C4365" i="14" s="1"/>
  <c r="E4366" i="14"/>
  <c r="C4366" i="14" s="1"/>
  <c r="E4367" i="14"/>
  <c r="D4367" i="14" s="1"/>
  <c r="E4368" i="14"/>
  <c r="C4368" i="14" s="1"/>
  <c r="E4369" i="14"/>
  <c r="C4369" i="14" s="1"/>
  <c r="E4370" i="14"/>
  <c r="C4370" i="14" s="1"/>
  <c r="E4371" i="14"/>
  <c r="C4371" i="14" s="1"/>
  <c r="E4372" i="14"/>
  <c r="D4372" i="14" s="1"/>
  <c r="E4373" i="14"/>
  <c r="F4373" i="14" s="1"/>
  <c r="E4374" i="14"/>
  <c r="C4374" i="14" s="1"/>
  <c r="E4375" i="14"/>
  <c r="C4375" i="14" s="1"/>
  <c r="E4376" i="14"/>
  <c r="D4376" i="14" s="1"/>
  <c r="E4377" i="14"/>
  <c r="C4377" i="14" s="1"/>
  <c r="E4092" i="14"/>
  <c r="F4092" i="14" s="1"/>
  <c r="E4093" i="14"/>
  <c r="F4093" i="14" s="1"/>
  <c r="E4094" i="14"/>
  <c r="D4094" i="14" s="1"/>
  <c r="E4095" i="14"/>
  <c r="F4095" i="14" s="1"/>
  <c r="E4096" i="14"/>
  <c r="C4096" i="14" s="1"/>
  <c r="E4097" i="14"/>
  <c r="D4097" i="14" s="1"/>
  <c r="E4098" i="14"/>
  <c r="F4098" i="14" s="1"/>
  <c r="E4099" i="14"/>
  <c r="D4099" i="14" s="1"/>
  <c r="E4100" i="14"/>
  <c r="D4100" i="14" s="1"/>
  <c r="E4101" i="14"/>
  <c r="F4101" i="14" s="1"/>
  <c r="E4102" i="14"/>
  <c r="F4102" i="14" s="1"/>
  <c r="E4103" i="14"/>
  <c r="D4103" i="14" s="1"/>
  <c r="E4104" i="14"/>
  <c r="F4104" i="14" s="1"/>
  <c r="E4105" i="14"/>
  <c r="C4105" i="14" s="1"/>
  <c r="E4106" i="14"/>
  <c r="D4106" i="14" s="1"/>
  <c r="E4107" i="14"/>
  <c r="F4107" i="14" s="1"/>
  <c r="E4108" i="14"/>
  <c r="D4108" i="14" s="1"/>
  <c r="E4109" i="14"/>
  <c r="D4109" i="14" s="1"/>
  <c r="E4110" i="14"/>
  <c r="F4110" i="14" s="1"/>
  <c r="E4111" i="14"/>
  <c r="F4111" i="14" s="1"/>
  <c r="E4112" i="14"/>
  <c r="D4112" i="14" s="1"/>
  <c r="E4113" i="14"/>
  <c r="F4113" i="14" s="1"/>
  <c r="E4114" i="14"/>
  <c r="F4114" i="14" s="1"/>
  <c r="E4115" i="14"/>
  <c r="D4115" i="14" s="1"/>
  <c r="E4116" i="14"/>
  <c r="F4116" i="14" s="1"/>
  <c r="E4117" i="14"/>
  <c r="D4117" i="14" s="1"/>
  <c r="E4118" i="14"/>
  <c r="D4118" i="14" s="1"/>
  <c r="E4119" i="14"/>
  <c r="F4119" i="14" s="1"/>
  <c r="E4120" i="14"/>
  <c r="F4120" i="14" s="1"/>
  <c r="E4121" i="14"/>
  <c r="D4121" i="14" s="1"/>
  <c r="E4122" i="14"/>
  <c r="F4122" i="14" s="1"/>
  <c r="E4123" i="14"/>
  <c r="F4123" i="14" s="1"/>
  <c r="E4124" i="14"/>
  <c r="D4124" i="14" s="1"/>
  <c r="E4125" i="14"/>
  <c r="F4125" i="14" s="1"/>
  <c r="E4126" i="14"/>
  <c r="D4126" i="14" s="1"/>
  <c r="E4127" i="14"/>
  <c r="D4127" i="14" s="1"/>
  <c r="E4128" i="14"/>
  <c r="F4128" i="14" s="1"/>
  <c r="E4129" i="14"/>
  <c r="F4129" i="14" s="1"/>
  <c r="E4130" i="14"/>
  <c r="D4130" i="14" s="1"/>
  <c r="E4131" i="14"/>
  <c r="F4131" i="14" s="1"/>
  <c r="E4132" i="14"/>
  <c r="F4132" i="14" s="1"/>
  <c r="E4133" i="14"/>
  <c r="D4133" i="14" s="1"/>
  <c r="E4134" i="14"/>
  <c r="F4134" i="14" s="1"/>
  <c r="E4135" i="14"/>
  <c r="D4135" i="14" s="1"/>
  <c r="E4136" i="14"/>
  <c r="D4136" i="14" s="1"/>
  <c r="E4137" i="14"/>
  <c r="F4137" i="14" s="1"/>
  <c r="E4138" i="14"/>
  <c r="F4138" i="14" s="1"/>
  <c r="E4139" i="14"/>
  <c r="D4139" i="14" s="1"/>
  <c r="E4140" i="14"/>
  <c r="F4140" i="14" s="1"/>
  <c r="E4141" i="14"/>
  <c r="C4141" i="14" s="1"/>
  <c r="E4142" i="14"/>
  <c r="D4142" i="14" s="1"/>
  <c r="E4143" i="14"/>
  <c r="F4143" i="14" s="1"/>
  <c r="E4144" i="14"/>
  <c r="D4144" i="14" s="1"/>
  <c r="E4145" i="14"/>
  <c r="D4145" i="14" s="1"/>
  <c r="E4146" i="14"/>
  <c r="F4146" i="14" s="1"/>
  <c r="E4147" i="14"/>
  <c r="F4147" i="14" s="1"/>
  <c r="E4148" i="14"/>
  <c r="D4148" i="14" s="1"/>
  <c r="E4149" i="14"/>
  <c r="F4149" i="14" s="1"/>
  <c r="E4150" i="14"/>
  <c r="D4150" i="14" s="1"/>
  <c r="E4151" i="14"/>
  <c r="D4151" i="14" s="1"/>
  <c r="E4152" i="14"/>
  <c r="F4152" i="14" s="1"/>
  <c r="E4153" i="14"/>
  <c r="D4153" i="14" s="1"/>
  <c r="E4154" i="14"/>
  <c r="D4154" i="14" s="1"/>
  <c r="E4155" i="14"/>
  <c r="F4155" i="14" s="1"/>
  <c r="E4156" i="14"/>
  <c r="F4156" i="14" s="1"/>
  <c r="E4157" i="14"/>
  <c r="D4157" i="14" s="1"/>
  <c r="E4158" i="14"/>
  <c r="F4158" i="14" s="1"/>
  <c r="E4159" i="14"/>
  <c r="F4159" i="14" s="1"/>
  <c r="E4160" i="14"/>
  <c r="D4160" i="14" s="1"/>
  <c r="E4161" i="14"/>
  <c r="F4161" i="14" s="1"/>
  <c r="E4162" i="14"/>
  <c r="C4162" i="14" s="1"/>
  <c r="E4163" i="14"/>
  <c r="D4163" i="14" s="1"/>
  <c r="E4164" i="14"/>
  <c r="F4164" i="14" s="1"/>
  <c r="E4165" i="14"/>
  <c r="F4165" i="14" s="1"/>
  <c r="E4166" i="14"/>
  <c r="D4166" i="14" s="1"/>
  <c r="E4167" i="14"/>
  <c r="F4167" i="14" s="1"/>
  <c r="E4168" i="14"/>
  <c r="C4168" i="14" s="1"/>
  <c r="E4169" i="14"/>
  <c r="D4169" i="14" s="1"/>
  <c r="E4170" i="14"/>
  <c r="F4170" i="14" s="1"/>
  <c r="E4171" i="14"/>
  <c r="D4171" i="14" s="1"/>
  <c r="E4172" i="14"/>
  <c r="D4172" i="14" s="1"/>
  <c r="E4173" i="14"/>
  <c r="F4173" i="14" s="1"/>
  <c r="E4174" i="14"/>
  <c r="F4174" i="14" s="1"/>
  <c r="E4175" i="14"/>
  <c r="D4175" i="14" s="1"/>
  <c r="E4176" i="14"/>
  <c r="F4176" i="14" s="1"/>
  <c r="E4177" i="14"/>
  <c r="C4177" i="14" s="1"/>
  <c r="E4178" i="14"/>
  <c r="D4178" i="14" s="1"/>
  <c r="E4179" i="14"/>
  <c r="F4179" i="14" s="1"/>
  <c r="E4180" i="14"/>
  <c r="F4180" i="14" s="1"/>
  <c r="E4181" i="14"/>
  <c r="D4181" i="14" s="1"/>
  <c r="E4182" i="14"/>
  <c r="F4182" i="14" s="1"/>
  <c r="E4183" i="14"/>
  <c r="F4183" i="14" s="1"/>
  <c r="E4184" i="14"/>
  <c r="D4184" i="14" s="1"/>
  <c r="E4185" i="14"/>
  <c r="F4185" i="14" s="1"/>
  <c r="E4186" i="14"/>
  <c r="F4186" i="14" s="1"/>
  <c r="E4187" i="14"/>
  <c r="D4187" i="14" s="1"/>
  <c r="E4188" i="14"/>
  <c r="F4188" i="14" s="1"/>
  <c r="E4189" i="14"/>
  <c r="F4189" i="14" s="1"/>
  <c r="E4190" i="14"/>
  <c r="D4190" i="14" s="1"/>
  <c r="E4191" i="14"/>
  <c r="F4191" i="14" s="1"/>
  <c r="E4192" i="14"/>
  <c r="F4192" i="14" s="1"/>
  <c r="E4193" i="14"/>
  <c r="D4193" i="14" s="1"/>
  <c r="E4194" i="14"/>
  <c r="F4194" i="14" s="1"/>
  <c r="E4195" i="14"/>
  <c r="F4195" i="14" s="1"/>
  <c r="E4196" i="14"/>
  <c r="D4196" i="14" s="1"/>
  <c r="E4197" i="14"/>
  <c r="F4197" i="14" s="1"/>
  <c r="E4198" i="14"/>
  <c r="D4198" i="14" s="1"/>
  <c r="E4199" i="14"/>
  <c r="D4199" i="14" s="1"/>
  <c r="E4200" i="14"/>
  <c r="F4200" i="14" s="1"/>
  <c r="E4201" i="14"/>
  <c r="F4201" i="14" s="1"/>
  <c r="E4202" i="14"/>
  <c r="D4202" i="14" s="1"/>
  <c r="E4203" i="14"/>
  <c r="F4203" i="14" s="1"/>
  <c r="E4204" i="14"/>
  <c r="F4204" i="14" s="1"/>
  <c r="E4205" i="14"/>
  <c r="D4205" i="14" s="1"/>
  <c r="E4206" i="14"/>
  <c r="F4206" i="14" s="1"/>
  <c r="E4207" i="14"/>
  <c r="C4207" i="14" s="1"/>
  <c r="E4208" i="14"/>
  <c r="D4208" i="14" s="1"/>
  <c r="E4209" i="14"/>
  <c r="F4209" i="14" s="1"/>
  <c r="E4210" i="14"/>
  <c r="F4210" i="14" s="1"/>
  <c r="E4211" i="14"/>
  <c r="D4211" i="14" s="1"/>
  <c r="E4212" i="14"/>
  <c r="F4212" i="14" s="1"/>
  <c r="E4213" i="14"/>
  <c r="F4213" i="14" s="1"/>
  <c r="E4214" i="14"/>
  <c r="D4214" i="14" s="1"/>
  <c r="E4215" i="14"/>
  <c r="F4215" i="14" s="1"/>
  <c r="E4216" i="14"/>
  <c r="C4216" i="14" s="1"/>
  <c r="E4217" i="14"/>
  <c r="D4217" i="14" s="1"/>
  <c r="E4218" i="14"/>
  <c r="F4218" i="14" s="1"/>
  <c r="E4219" i="14"/>
  <c r="F4219" i="14" s="1"/>
  <c r="E4220" i="14"/>
  <c r="F4220" i="14" s="1"/>
  <c r="E4221" i="14"/>
  <c r="C4221" i="14" s="1"/>
  <c r="E4222" i="14"/>
  <c r="F4222" i="14" s="1"/>
  <c r="E4223" i="14"/>
  <c r="C4223" i="14" s="1"/>
  <c r="E4224" i="14"/>
  <c r="F4224" i="14" s="1"/>
  <c r="E4225" i="14"/>
  <c r="F4225" i="14" s="1"/>
  <c r="E4226" i="14"/>
  <c r="F4226" i="14" s="1"/>
  <c r="E4227" i="14"/>
  <c r="C4227" i="14" s="1"/>
  <c r="E4228" i="14"/>
  <c r="F4228" i="14" s="1"/>
  <c r="E4229" i="14"/>
  <c r="C4229" i="14" s="1"/>
  <c r="E4230" i="14"/>
  <c r="F4230" i="14" s="1"/>
  <c r="E4231" i="14"/>
  <c r="F4231" i="14" s="1"/>
  <c r="E4232" i="14"/>
  <c r="F4232" i="14" s="1"/>
  <c r="E4233" i="14"/>
  <c r="C4233" i="14" s="1"/>
  <c r="E4234" i="14"/>
  <c r="F4234" i="14" s="1"/>
  <c r="E3949" i="14"/>
  <c r="C3949" i="14" s="1"/>
  <c r="E3950" i="14"/>
  <c r="F3950" i="14" s="1"/>
  <c r="E3951" i="14"/>
  <c r="E3952" i="14"/>
  <c r="C3952" i="14" s="1"/>
  <c r="E3953" i="14"/>
  <c r="F3953" i="14" s="1"/>
  <c r="E3954" i="14"/>
  <c r="E3955" i="14"/>
  <c r="C3955" i="14" s="1"/>
  <c r="E3956" i="14"/>
  <c r="F3956" i="14" s="1"/>
  <c r="E3957" i="14"/>
  <c r="E3958" i="14"/>
  <c r="C3958" i="14" s="1"/>
  <c r="E3959" i="14"/>
  <c r="F3959" i="14" s="1"/>
  <c r="E3960" i="14"/>
  <c r="E3961" i="14"/>
  <c r="C3961" i="14" s="1"/>
  <c r="E3962" i="14"/>
  <c r="F3962" i="14" s="1"/>
  <c r="E3963" i="14"/>
  <c r="E3964" i="14"/>
  <c r="C3964" i="14" s="1"/>
  <c r="E3965" i="14"/>
  <c r="F3965" i="14" s="1"/>
  <c r="E3966" i="14"/>
  <c r="C3966" i="14" s="1"/>
  <c r="E3967" i="14"/>
  <c r="E3968" i="14"/>
  <c r="E3969" i="14"/>
  <c r="C3969" i="14" s="1"/>
  <c r="E3970" i="14"/>
  <c r="E3971" i="14"/>
  <c r="E3972" i="14"/>
  <c r="C3972" i="14" s="1"/>
  <c r="E3973" i="14"/>
  <c r="E3974" i="14"/>
  <c r="E3975" i="14"/>
  <c r="C3975" i="14" s="1"/>
  <c r="E3976" i="14"/>
  <c r="E3977" i="14"/>
  <c r="E3978" i="14"/>
  <c r="C3978" i="14" s="1"/>
  <c r="E3979" i="14"/>
  <c r="E3980" i="14"/>
  <c r="E3981" i="14"/>
  <c r="C3981" i="14" s="1"/>
  <c r="E3982" i="14"/>
  <c r="E3983" i="14"/>
  <c r="E3984" i="14"/>
  <c r="C3984" i="14" s="1"/>
  <c r="E3985" i="14"/>
  <c r="E3986" i="14"/>
  <c r="E3987" i="14"/>
  <c r="C3987" i="14" s="1"/>
  <c r="E3988" i="14"/>
  <c r="E3989" i="14"/>
  <c r="E3990" i="14"/>
  <c r="C3990" i="14" s="1"/>
  <c r="E3991" i="14"/>
  <c r="E3992" i="14"/>
  <c r="E3993" i="14"/>
  <c r="F3993" i="14" s="1"/>
  <c r="E3994" i="14"/>
  <c r="D3994" i="14" s="1"/>
  <c r="E3995" i="14"/>
  <c r="C3995" i="14" s="1"/>
  <c r="E3996" i="14"/>
  <c r="F3996" i="14" s="1"/>
  <c r="E3997" i="14"/>
  <c r="D3997" i="14" s="1"/>
  <c r="E3998" i="14"/>
  <c r="C3998" i="14" s="1"/>
  <c r="E3999" i="14"/>
  <c r="F3999" i="14" s="1"/>
  <c r="E4000" i="14"/>
  <c r="D4000" i="14" s="1"/>
  <c r="E4001" i="14"/>
  <c r="E4002" i="14"/>
  <c r="F4002" i="14" s="1"/>
  <c r="E4003" i="14"/>
  <c r="D4003" i="14" s="1"/>
  <c r="E4004" i="14"/>
  <c r="C4004" i="14" s="1"/>
  <c r="E4005" i="14"/>
  <c r="F4005" i="14" s="1"/>
  <c r="E4006" i="14"/>
  <c r="D4006" i="14" s="1"/>
  <c r="E4007" i="14"/>
  <c r="C4007" i="14" s="1"/>
  <c r="E4008" i="14"/>
  <c r="F4008" i="14" s="1"/>
  <c r="E4009" i="14"/>
  <c r="D4009" i="14" s="1"/>
  <c r="E4010" i="14"/>
  <c r="E4011" i="14"/>
  <c r="F4011" i="14" s="1"/>
  <c r="E4012" i="14"/>
  <c r="D4012" i="14" s="1"/>
  <c r="E4013" i="14"/>
  <c r="C4013" i="14" s="1"/>
  <c r="E4014" i="14"/>
  <c r="F4014" i="14" s="1"/>
  <c r="E4015" i="14"/>
  <c r="D4015" i="14" s="1"/>
  <c r="E4016" i="14"/>
  <c r="C4016" i="14" s="1"/>
  <c r="E4017" i="14"/>
  <c r="F4017" i="14" s="1"/>
  <c r="E4018" i="14"/>
  <c r="D4018" i="14" s="1"/>
  <c r="E4019" i="14"/>
  <c r="E4020" i="14"/>
  <c r="F4020" i="14" s="1"/>
  <c r="E4021" i="14"/>
  <c r="D4021" i="14" s="1"/>
  <c r="E4022" i="14"/>
  <c r="C4022" i="14" s="1"/>
  <c r="E4023" i="14"/>
  <c r="F4023" i="14" s="1"/>
  <c r="E4024" i="14"/>
  <c r="D4024" i="14" s="1"/>
  <c r="E4025" i="14"/>
  <c r="C4025" i="14" s="1"/>
  <c r="E4026" i="14"/>
  <c r="F4026" i="14" s="1"/>
  <c r="E4027" i="14"/>
  <c r="D4027" i="14" s="1"/>
  <c r="E4028" i="14"/>
  <c r="E4029" i="14"/>
  <c r="F4029" i="14" s="1"/>
  <c r="E4030" i="14"/>
  <c r="D4030" i="14" s="1"/>
  <c r="E4031" i="14"/>
  <c r="C4031" i="14" s="1"/>
  <c r="E4032" i="14"/>
  <c r="F4032" i="14" s="1"/>
  <c r="E4033" i="14"/>
  <c r="D4033" i="14" s="1"/>
  <c r="E4034" i="14"/>
  <c r="C4034" i="14" s="1"/>
  <c r="E4035" i="14"/>
  <c r="F4035" i="14" s="1"/>
  <c r="E4036" i="14"/>
  <c r="D4036" i="14" s="1"/>
  <c r="E4037" i="14"/>
  <c r="D4037" i="14" s="1"/>
  <c r="E4038" i="14"/>
  <c r="F4038" i="14" s="1"/>
  <c r="E4039" i="14"/>
  <c r="F4039" i="14" s="1"/>
  <c r="E4040" i="14"/>
  <c r="D4040" i="14" s="1"/>
  <c r="E4041" i="14"/>
  <c r="F4041" i="14" s="1"/>
  <c r="E4042" i="14"/>
  <c r="D4042" i="14" s="1"/>
  <c r="E4043" i="14"/>
  <c r="D4043" i="14" s="1"/>
  <c r="E4044" i="14"/>
  <c r="F4044" i="14" s="1"/>
  <c r="E4045" i="14"/>
  <c r="D4045" i="14" s="1"/>
  <c r="E4046" i="14"/>
  <c r="D4046" i="14" s="1"/>
  <c r="E4047" i="14"/>
  <c r="F4047" i="14" s="1"/>
  <c r="E4048" i="14"/>
  <c r="F4048" i="14" s="1"/>
  <c r="E4049" i="14"/>
  <c r="D4049" i="14" s="1"/>
  <c r="E4050" i="14"/>
  <c r="F4050" i="14" s="1"/>
  <c r="E4051" i="14"/>
  <c r="D4051" i="14" s="1"/>
  <c r="E4052" i="14"/>
  <c r="D4052" i="14" s="1"/>
  <c r="E4053" i="14"/>
  <c r="F4053" i="14" s="1"/>
  <c r="E4054" i="14"/>
  <c r="D4054" i="14" s="1"/>
  <c r="E4055" i="14"/>
  <c r="D4055" i="14" s="1"/>
  <c r="E4056" i="14"/>
  <c r="F4056" i="14" s="1"/>
  <c r="E4057" i="14"/>
  <c r="F4057" i="14" s="1"/>
  <c r="E4058" i="14"/>
  <c r="D4058" i="14" s="1"/>
  <c r="E4059" i="14"/>
  <c r="F4059" i="14" s="1"/>
  <c r="E4060" i="14"/>
  <c r="D4060" i="14" s="1"/>
  <c r="E4061" i="14"/>
  <c r="D4061" i="14" s="1"/>
  <c r="E4062" i="14"/>
  <c r="F4062" i="14" s="1"/>
  <c r="E4063" i="14"/>
  <c r="D4063" i="14" s="1"/>
  <c r="E4064" i="14"/>
  <c r="D4064" i="14" s="1"/>
  <c r="E4065" i="14"/>
  <c r="F4065" i="14" s="1"/>
  <c r="E4066" i="14"/>
  <c r="F4066" i="14" s="1"/>
  <c r="E4067" i="14"/>
  <c r="D4067" i="14" s="1"/>
  <c r="E4068" i="14"/>
  <c r="F4068" i="14" s="1"/>
  <c r="E4069" i="14"/>
  <c r="D4069" i="14" s="1"/>
  <c r="E4070" i="14"/>
  <c r="D4070" i="14" s="1"/>
  <c r="E4071" i="14"/>
  <c r="F4071" i="14" s="1"/>
  <c r="E4072" i="14"/>
  <c r="D4072" i="14" s="1"/>
  <c r="E4073" i="14"/>
  <c r="D4073" i="14" s="1"/>
  <c r="E4074" i="14"/>
  <c r="F4074" i="14" s="1"/>
  <c r="E4075" i="14"/>
  <c r="F4075" i="14" s="1"/>
  <c r="E4076" i="14"/>
  <c r="D4076" i="14" s="1"/>
  <c r="E4077" i="14"/>
  <c r="F4077" i="14" s="1"/>
  <c r="E4078" i="14"/>
  <c r="C4078" i="14" s="1"/>
  <c r="E4079" i="14"/>
  <c r="F4079" i="14" s="1"/>
  <c r="E4080" i="14"/>
  <c r="C4080" i="14" s="1"/>
  <c r="E4081" i="14"/>
  <c r="C4081" i="14" s="1"/>
  <c r="E4082" i="14"/>
  <c r="C4082" i="14" s="1"/>
  <c r="E4083" i="14"/>
  <c r="F4083" i="14" s="1"/>
  <c r="E4084" i="14"/>
  <c r="C4084" i="14" s="1"/>
  <c r="E4085" i="14"/>
  <c r="F4085" i="14" s="1"/>
  <c r="E4086" i="14"/>
  <c r="C4086" i="14" s="1"/>
  <c r="E4087" i="14"/>
  <c r="C4087" i="14" s="1"/>
  <c r="E4088" i="14"/>
  <c r="C4088" i="14" s="1"/>
  <c r="E4089" i="14"/>
  <c r="F4089" i="14" s="1"/>
  <c r="E4090" i="14"/>
  <c r="C4090" i="14" s="1"/>
  <c r="E4091" i="14"/>
  <c r="F4091" i="14" s="1"/>
  <c r="E3806" i="14"/>
  <c r="C3806" i="14" s="1"/>
  <c r="E3807" i="14"/>
  <c r="F3807" i="14" s="1"/>
  <c r="E3808" i="14"/>
  <c r="F3808" i="14" s="1"/>
  <c r="E3809" i="14"/>
  <c r="C3809" i="14" s="1"/>
  <c r="E3810" i="14"/>
  <c r="F3810" i="14" s="1"/>
  <c r="E3811" i="14"/>
  <c r="F3811" i="14" s="1"/>
  <c r="E3812" i="14"/>
  <c r="C3812" i="14" s="1"/>
  <c r="E3813" i="14"/>
  <c r="F3813" i="14" s="1"/>
  <c r="E3814" i="14"/>
  <c r="F3814" i="14" s="1"/>
  <c r="E3815" i="14"/>
  <c r="C3815" i="14" s="1"/>
  <c r="E3816" i="14"/>
  <c r="F3816" i="14" s="1"/>
  <c r="E3817" i="14"/>
  <c r="F3817" i="14" s="1"/>
  <c r="E3818" i="14"/>
  <c r="C3818" i="14" s="1"/>
  <c r="E3819" i="14"/>
  <c r="F3819" i="14" s="1"/>
  <c r="E3820" i="14"/>
  <c r="F3820" i="14" s="1"/>
  <c r="E3821" i="14"/>
  <c r="C3821" i="14" s="1"/>
  <c r="E3822" i="14"/>
  <c r="F3822" i="14" s="1"/>
  <c r="E3823" i="14"/>
  <c r="F3823" i="14" s="1"/>
  <c r="E3824" i="14"/>
  <c r="C3824" i="14" s="1"/>
  <c r="E3825" i="14"/>
  <c r="F3825" i="14" s="1"/>
  <c r="E3826" i="14"/>
  <c r="F3826" i="14" s="1"/>
  <c r="E3827" i="14"/>
  <c r="C3827" i="14" s="1"/>
  <c r="E3828" i="14"/>
  <c r="F3828" i="14" s="1"/>
  <c r="E3829" i="14"/>
  <c r="F3829" i="14" s="1"/>
  <c r="E3830" i="14"/>
  <c r="C3830" i="14" s="1"/>
  <c r="E3831" i="14"/>
  <c r="F3831" i="14" s="1"/>
  <c r="E3832" i="14"/>
  <c r="F3832" i="14" s="1"/>
  <c r="E3833" i="14"/>
  <c r="C3833" i="14" s="1"/>
  <c r="E3834" i="14"/>
  <c r="F3834" i="14" s="1"/>
  <c r="E3835" i="14"/>
  <c r="F3835" i="14" s="1"/>
  <c r="E3836" i="14"/>
  <c r="C3836" i="14" s="1"/>
  <c r="E3837" i="14"/>
  <c r="F3837" i="14" s="1"/>
  <c r="E3838" i="14"/>
  <c r="F3838" i="14" s="1"/>
  <c r="E3839" i="14"/>
  <c r="C3839" i="14" s="1"/>
  <c r="E3840" i="14"/>
  <c r="F3840" i="14" s="1"/>
  <c r="E3841" i="14"/>
  <c r="F3841" i="14" s="1"/>
  <c r="E3842" i="14"/>
  <c r="C3842" i="14" s="1"/>
  <c r="E3843" i="14"/>
  <c r="F3843" i="14" s="1"/>
  <c r="E3844" i="14"/>
  <c r="F3844" i="14" s="1"/>
  <c r="E3845" i="14"/>
  <c r="C3845" i="14" s="1"/>
  <c r="E3846" i="14"/>
  <c r="F3846" i="14" s="1"/>
  <c r="E3847" i="14"/>
  <c r="F3847" i="14" s="1"/>
  <c r="E3848" i="14"/>
  <c r="C3848" i="14" s="1"/>
  <c r="E3849" i="14"/>
  <c r="F3849" i="14" s="1"/>
  <c r="E3850" i="14"/>
  <c r="F3850" i="14" s="1"/>
  <c r="E3851" i="14"/>
  <c r="C3851" i="14" s="1"/>
  <c r="E3852" i="14"/>
  <c r="F3852" i="14" s="1"/>
  <c r="E3853" i="14"/>
  <c r="F3853" i="14" s="1"/>
  <c r="E3854" i="14"/>
  <c r="C3854" i="14" s="1"/>
  <c r="E3855" i="14"/>
  <c r="F3855" i="14" s="1"/>
  <c r="E3856" i="14"/>
  <c r="F3856" i="14" s="1"/>
  <c r="E3857" i="14"/>
  <c r="C3857" i="14" s="1"/>
  <c r="E3858" i="14"/>
  <c r="F3858" i="14" s="1"/>
  <c r="E3859" i="14"/>
  <c r="F3859" i="14" s="1"/>
  <c r="E3860" i="14"/>
  <c r="C3860" i="14" s="1"/>
  <c r="E3861" i="14"/>
  <c r="F3861" i="14" s="1"/>
  <c r="E3862" i="14"/>
  <c r="F3862" i="14" s="1"/>
  <c r="E3863" i="14"/>
  <c r="C3863" i="14" s="1"/>
  <c r="E3864" i="14"/>
  <c r="F3864" i="14" s="1"/>
  <c r="E3865" i="14"/>
  <c r="F3865" i="14" s="1"/>
  <c r="E3866" i="14"/>
  <c r="C3866" i="14" s="1"/>
  <c r="E3867" i="14"/>
  <c r="F3867" i="14" s="1"/>
  <c r="E3868" i="14"/>
  <c r="F3868" i="14" s="1"/>
  <c r="E3869" i="14"/>
  <c r="C3869" i="14" s="1"/>
  <c r="E3870" i="14"/>
  <c r="F3870" i="14" s="1"/>
  <c r="E3871" i="14"/>
  <c r="F3871" i="14" s="1"/>
  <c r="E3872" i="14"/>
  <c r="C3872" i="14" s="1"/>
  <c r="E3873" i="14"/>
  <c r="F3873" i="14" s="1"/>
  <c r="E3874" i="14"/>
  <c r="F3874" i="14" s="1"/>
  <c r="E3875" i="14"/>
  <c r="C3875" i="14" s="1"/>
  <c r="E3876" i="14"/>
  <c r="F3876" i="14" s="1"/>
  <c r="E3877" i="14"/>
  <c r="F3877" i="14" s="1"/>
  <c r="E3878" i="14"/>
  <c r="C3878" i="14" s="1"/>
  <c r="E3879" i="14"/>
  <c r="E3880" i="14"/>
  <c r="F3880" i="14" s="1"/>
  <c r="E3881" i="14"/>
  <c r="C3881" i="14" s="1"/>
  <c r="E3882" i="14"/>
  <c r="F3882" i="14" s="1"/>
  <c r="E3883" i="14"/>
  <c r="F3883" i="14" s="1"/>
  <c r="E3884" i="14"/>
  <c r="C3884" i="14" s="1"/>
  <c r="E3885" i="14"/>
  <c r="F3885" i="14" s="1"/>
  <c r="E3886" i="14"/>
  <c r="F3886" i="14" s="1"/>
  <c r="E3887" i="14"/>
  <c r="C3887" i="14" s="1"/>
  <c r="E3888" i="14"/>
  <c r="F3888" i="14" s="1"/>
  <c r="E3889" i="14"/>
  <c r="F3889" i="14" s="1"/>
  <c r="E3890" i="14"/>
  <c r="C3890" i="14" s="1"/>
  <c r="E3891" i="14"/>
  <c r="F3891" i="14" s="1"/>
  <c r="E3892" i="14"/>
  <c r="F3892" i="14" s="1"/>
  <c r="E3893" i="14"/>
  <c r="C3893" i="14" s="1"/>
  <c r="E3894" i="14"/>
  <c r="F3894" i="14" s="1"/>
  <c r="E3895" i="14"/>
  <c r="F3895" i="14" s="1"/>
  <c r="E3896" i="14"/>
  <c r="C3896" i="14" s="1"/>
  <c r="E3897" i="14"/>
  <c r="F3897" i="14" s="1"/>
  <c r="E3898" i="14"/>
  <c r="F3898" i="14" s="1"/>
  <c r="E3899" i="14"/>
  <c r="C3899" i="14" s="1"/>
  <c r="E3900" i="14"/>
  <c r="F3900" i="14" s="1"/>
  <c r="E3901" i="14"/>
  <c r="F3901" i="14" s="1"/>
  <c r="E3902" i="14"/>
  <c r="C3902" i="14" s="1"/>
  <c r="E3903" i="14"/>
  <c r="F3903" i="14" s="1"/>
  <c r="E3904" i="14"/>
  <c r="F3904" i="14" s="1"/>
  <c r="E3905" i="14"/>
  <c r="C3905" i="14" s="1"/>
  <c r="E3906" i="14"/>
  <c r="F3906" i="14" s="1"/>
  <c r="E3907" i="14"/>
  <c r="F3907" i="14" s="1"/>
  <c r="E3908" i="14"/>
  <c r="C3908" i="14" s="1"/>
  <c r="E3909" i="14"/>
  <c r="F3909" i="14" s="1"/>
  <c r="E3910" i="14"/>
  <c r="F3910" i="14" s="1"/>
  <c r="E3911" i="14"/>
  <c r="C3911" i="14" s="1"/>
  <c r="E3912" i="14"/>
  <c r="F3912" i="14" s="1"/>
  <c r="E3913" i="14"/>
  <c r="F3913" i="14" s="1"/>
  <c r="E3914" i="14"/>
  <c r="C3914" i="14" s="1"/>
  <c r="E3915" i="14"/>
  <c r="F3915" i="14" s="1"/>
  <c r="E3916" i="14"/>
  <c r="D3916" i="14" s="1"/>
  <c r="E3917" i="14"/>
  <c r="E3918" i="14"/>
  <c r="F3918" i="14" s="1"/>
  <c r="E3919" i="14"/>
  <c r="D3919" i="14" s="1"/>
  <c r="E3920" i="14"/>
  <c r="E3921" i="14"/>
  <c r="E3922" i="14"/>
  <c r="D3922" i="14" s="1"/>
  <c r="E3923" i="14"/>
  <c r="E3924" i="14"/>
  <c r="F3924" i="14" s="1"/>
  <c r="E3925" i="14"/>
  <c r="E3926" i="14"/>
  <c r="C3926" i="14" s="1"/>
  <c r="E3927" i="14"/>
  <c r="F3927" i="14" s="1"/>
  <c r="E3928" i="14"/>
  <c r="D3928" i="14" s="1"/>
  <c r="E3929" i="14"/>
  <c r="E3930" i="14"/>
  <c r="F3930" i="14" s="1"/>
  <c r="E3931" i="14"/>
  <c r="D3931" i="14" s="1"/>
  <c r="E3932" i="14"/>
  <c r="E3933" i="14"/>
  <c r="E3934" i="14"/>
  <c r="E3935" i="14"/>
  <c r="D3935" i="14" s="1"/>
  <c r="E3936" i="14"/>
  <c r="E3937" i="14"/>
  <c r="F3937" i="14" s="1"/>
  <c r="E3938" i="14"/>
  <c r="D3938" i="14" s="1"/>
  <c r="E3939" i="14"/>
  <c r="C3939" i="14" s="1"/>
  <c r="E3940" i="14"/>
  <c r="E3941" i="14"/>
  <c r="E3942" i="14"/>
  <c r="C3942" i="14" s="1"/>
  <c r="E3943" i="14"/>
  <c r="D3943" i="14" s="1"/>
  <c r="E3944" i="14"/>
  <c r="E3945" i="14"/>
  <c r="C3945" i="14" s="1"/>
  <c r="E3946" i="14"/>
  <c r="C3946" i="14" s="1"/>
  <c r="E3947" i="14"/>
  <c r="D3947" i="14" s="1"/>
  <c r="E3948" i="14"/>
  <c r="C3948" i="14" s="1"/>
  <c r="E3663" i="14"/>
  <c r="F3663" i="14" s="1"/>
  <c r="E3664" i="14"/>
  <c r="F3664" i="14" s="1"/>
  <c r="E3665" i="14"/>
  <c r="D3665" i="14" s="1"/>
  <c r="E3666" i="14"/>
  <c r="E3667" i="14"/>
  <c r="F3667" i="14" s="1"/>
  <c r="E3668" i="14"/>
  <c r="E3669" i="14"/>
  <c r="E3670" i="14"/>
  <c r="E3671" i="14"/>
  <c r="E3672" i="14"/>
  <c r="F3672" i="14" s="1"/>
  <c r="E3673" i="14"/>
  <c r="F3673" i="14" s="1"/>
  <c r="E3674" i="14"/>
  <c r="D3674" i="14" s="1"/>
  <c r="E3675" i="14"/>
  <c r="F3675" i="14" s="1"/>
  <c r="E3676" i="14"/>
  <c r="F3676" i="14" s="1"/>
  <c r="E3677" i="14"/>
  <c r="D3677" i="14" s="1"/>
  <c r="E3678" i="14"/>
  <c r="F3678" i="14" s="1"/>
  <c r="E3679" i="14"/>
  <c r="F3679" i="14" s="1"/>
  <c r="E3680" i="14"/>
  <c r="E3681" i="14"/>
  <c r="F3681" i="14" s="1"/>
  <c r="E3682" i="14"/>
  <c r="F3682" i="14" s="1"/>
  <c r="E3683" i="14"/>
  <c r="D3683" i="14" s="1"/>
  <c r="E3684" i="14"/>
  <c r="E3685" i="14"/>
  <c r="F3685" i="14" s="1"/>
  <c r="E3686" i="14"/>
  <c r="D3686" i="14" s="1"/>
  <c r="E3687" i="14"/>
  <c r="E3688" i="14"/>
  <c r="E3689" i="14"/>
  <c r="D3689" i="14" s="1"/>
  <c r="E3690" i="14"/>
  <c r="F3690" i="14" s="1"/>
  <c r="E3691" i="14"/>
  <c r="F3691" i="14" s="1"/>
  <c r="E3692" i="14"/>
  <c r="E3693" i="14"/>
  <c r="F3693" i="14" s="1"/>
  <c r="E3694" i="14"/>
  <c r="F3694" i="14" s="1"/>
  <c r="E3695" i="14"/>
  <c r="E3696" i="14"/>
  <c r="E3697" i="14"/>
  <c r="F3697" i="14" s="1"/>
  <c r="E3698" i="14"/>
  <c r="D3698" i="14" s="1"/>
  <c r="E3699" i="14"/>
  <c r="F3699" i="14" s="1"/>
  <c r="E3700" i="14"/>
  <c r="F3700" i="14" s="1"/>
  <c r="E3701" i="14"/>
  <c r="E3702" i="14"/>
  <c r="F3702" i="14" s="1"/>
  <c r="E3703" i="14"/>
  <c r="F3703" i="14" s="1"/>
  <c r="E3704" i="14"/>
  <c r="E3705" i="14"/>
  <c r="F3705" i="14" s="1"/>
  <c r="E3706" i="14"/>
  <c r="E3707" i="14"/>
  <c r="E3708" i="14"/>
  <c r="F3708" i="14" s="1"/>
  <c r="E3709" i="14"/>
  <c r="F3709" i="14" s="1"/>
  <c r="E3710" i="14"/>
  <c r="E3711" i="14"/>
  <c r="F3711" i="14" s="1"/>
  <c r="E3712" i="14"/>
  <c r="F3712" i="14" s="1"/>
  <c r="E3713" i="14"/>
  <c r="E3714" i="14"/>
  <c r="F3714" i="14" s="1"/>
  <c r="E3715" i="14"/>
  <c r="F3715" i="14" s="1"/>
  <c r="E3716" i="14"/>
  <c r="E3717" i="14"/>
  <c r="F3717" i="14" s="1"/>
  <c r="E3718" i="14"/>
  <c r="F3718" i="14" s="1"/>
  <c r="E3719" i="14"/>
  <c r="D3719" i="14" s="1"/>
  <c r="E3720" i="14"/>
  <c r="E3721" i="14"/>
  <c r="F3721" i="14" s="1"/>
  <c r="E3722" i="14"/>
  <c r="D3722" i="14" s="1"/>
  <c r="E3723" i="14"/>
  <c r="E3724" i="14"/>
  <c r="E3725" i="14"/>
  <c r="D3725" i="14" s="1"/>
  <c r="E3726" i="14"/>
  <c r="F3726" i="14" s="1"/>
  <c r="E3727" i="14"/>
  <c r="F3727" i="14" s="1"/>
  <c r="E3728" i="14"/>
  <c r="E3729" i="14"/>
  <c r="F3729" i="14" s="1"/>
  <c r="E3730" i="14"/>
  <c r="F3730" i="14" s="1"/>
  <c r="E3731" i="14"/>
  <c r="E3732" i="14"/>
  <c r="F3732" i="14" s="1"/>
  <c r="E3733" i="14"/>
  <c r="F3733" i="14" s="1"/>
  <c r="E3734" i="14"/>
  <c r="D3734" i="14" s="1"/>
  <c r="E3735" i="14"/>
  <c r="F3735" i="14" s="1"/>
  <c r="E3736" i="14"/>
  <c r="F3736" i="14" s="1"/>
  <c r="E3737" i="14"/>
  <c r="C3737" i="14" s="1"/>
  <c r="E3738" i="14"/>
  <c r="E3739" i="14"/>
  <c r="D3739" i="14" s="1"/>
  <c r="E3740" i="14"/>
  <c r="C3740" i="14" s="1"/>
  <c r="E3741" i="14"/>
  <c r="F3741" i="14" s="1"/>
  <c r="E3742" i="14"/>
  <c r="E3743" i="14"/>
  <c r="C3743" i="14" s="1"/>
  <c r="E3744" i="14"/>
  <c r="F3744" i="14" s="1"/>
  <c r="E3745" i="14"/>
  <c r="E3746" i="14"/>
  <c r="C3746" i="14" s="1"/>
  <c r="E3747" i="14"/>
  <c r="E3748" i="14"/>
  <c r="D3748" i="14" s="1"/>
  <c r="E3749" i="14"/>
  <c r="C3749" i="14" s="1"/>
  <c r="E3750" i="14"/>
  <c r="F3750" i="14" s="1"/>
  <c r="E3751" i="14"/>
  <c r="E3752" i="14"/>
  <c r="C3752" i="14" s="1"/>
  <c r="E3753" i="14"/>
  <c r="F3753" i="14" s="1"/>
  <c r="E3754" i="14"/>
  <c r="D3754" i="14" s="1"/>
  <c r="E3755" i="14"/>
  <c r="C3755" i="14" s="1"/>
  <c r="E3756" i="14"/>
  <c r="F3756" i="14" s="1"/>
  <c r="E3757" i="14"/>
  <c r="D3757" i="14" s="1"/>
  <c r="E3758" i="14"/>
  <c r="C3758" i="14" s="1"/>
  <c r="E3759" i="14"/>
  <c r="F3759" i="14" s="1"/>
  <c r="E3760" i="14"/>
  <c r="E3761" i="14"/>
  <c r="C3761" i="14" s="1"/>
  <c r="E3762" i="14"/>
  <c r="F3762" i="14" s="1"/>
  <c r="E3763" i="14"/>
  <c r="E3764" i="14"/>
  <c r="C3764" i="14" s="1"/>
  <c r="E3765" i="14"/>
  <c r="F3765" i="14" s="1"/>
  <c r="E3766" i="14"/>
  <c r="D3766" i="14" s="1"/>
  <c r="E3767" i="14"/>
  <c r="C3767" i="14" s="1"/>
  <c r="E3768" i="14"/>
  <c r="F3768" i="14" s="1"/>
  <c r="E3769" i="14"/>
  <c r="D3769" i="14" s="1"/>
  <c r="E3770" i="14"/>
  <c r="C3770" i="14" s="1"/>
  <c r="E3771" i="14"/>
  <c r="F3771" i="14" s="1"/>
  <c r="E3772" i="14"/>
  <c r="E3773" i="14"/>
  <c r="C3773" i="14" s="1"/>
  <c r="E3774" i="14"/>
  <c r="D3774" i="14" s="1"/>
  <c r="E3775" i="14"/>
  <c r="D3775" i="14" s="1"/>
  <c r="E3776" i="14"/>
  <c r="D3776" i="14" s="1"/>
  <c r="E3777" i="14"/>
  <c r="E3778" i="14"/>
  <c r="E3779" i="14"/>
  <c r="D3779" i="14" s="1"/>
  <c r="E3780" i="14"/>
  <c r="E3781" i="14"/>
  <c r="E3782" i="14"/>
  <c r="E3783" i="14"/>
  <c r="F3783" i="14" s="1"/>
  <c r="E3784" i="14"/>
  <c r="F3784" i="14" s="1"/>
  <c r="E3785" i="14"/>
  <c r="D3785" i="14" s="1"/>
  <c r="E3786" i="14"/>
  <c r="E3787" i="14"/>
  <c r="F3787" i="14" s="1"/>
  <c r="E3788" i="14"/>
  <c r="D3788" i="14" s="1"/>
  <c r="E3789" i="14"/>
  <c r="F3789" i="14" s="1"/>
  <c r="E3790" i="14"/>
  <c r="D3790" i="14" s="1"/>
  <c r="E3791" i="14"/>
  <c r="F3791" i="14" s="1"/>
  <c r="E3792" i="14"/>
  <c r="C3792" i="14" s="1"/>
  <c r="E3793" i="14"/>
  <c r="F3793" i="14" s="1"/>
  <c r="E3794" i="14"/>
  <c r="F3794" i="14" s="1"/>
  <c r="E3795" i="14"/>
  <c r="C3795" i="14" s="1"/>
  <c r="E3796" i="14"/>
  <c r="D3796" i="14" s="1"/>
  <c r="E3797" i="14"/>
  <c r="F3797" i="14" s="1"/>
  <c r="E3798" i="14"/>
  <c r="C3798" i="14" s="1"/>
  <c r="E3799" i="14"/>
  <c r="E3800" i="14"/>
  <c r="F3800" i="14" s="1"/>
  <c r="E3801" i="14"/>
  <c r="C3801" i="14" s="1"/>
  <c r="E3802" i="14"/>
  <c r="E3803" i="14"/>
  <c r="F3803" i="14" s="1"/>
  <c r="E3804" i="14"/>
  <c r="E3805" i="14"/>
  <c r="C3805" i="14" s="1"/>
  <c r="E3520" i="14"/>
  <c r="E3521" i="14"/>
  <c r="E3522" i="14"/>
  <c r="D3522" i="14" s="1"/>
  <c r="E3523" i="14"/>
  <c r="E3524" i="14"/>
  <c r="F3524" i="14" s="1"/>
  <c r="E3525" i="14"/>
  <c r="D3525" i="14" s="1"/>
  <c r="E3526" i="14"/>
  <c r="E3527" i="14"/>
  <c r="E3528" i="14"/>
  <c r="C3528" i="14" s="1"/>
  <c r="E3529" i="14"/>
  <c r="D3529" i="14" s="1"/>
  <c r="E3530" i="14"/>
  <c r="D3530" i="14" s="1"/>
  <c r="E3531" i="14"/>
  <c r="F3531" i="14" s="1"/>
  <c r="E3532" i="14"/>
  <c r="E3533" i="14"/>
  <c r="E3534" i="14"/>
  <c r="E3535" i="14"/>
  <c r="E3536" i="14"/>
  <c r="C3536" i="14" s="1"/>
  <c r="E3537" i="14"/>
  <c r="D3537" i="14" s="1"/>
  <c r="E3538" i="14"/>
  <c r="D3538" i="14" s="1"/>
  <c r="E3539" i="14"/>
  <c r="E3540" i="14"/>
  <c r="D3540" i="14" s="1"/>
  <c r="E3541" i="14"/>
  <c r="E3542" i="14"/>
  <c r="E3543" i="14"/>
  <c r="C3543" i="14" s="1"/>
  <c r="E3544" i="14"/>
  <c r="E3545" i="14"/>
  <c r="C3545" i="14" s="1"/>
  <c r="E3546" i="14"/>
  <c r="D3546" i="14" s="1"/>
  <c r="E3547" i="14"/>
  <c r="D3547" i="14" s="1"/>
  <c r="E3548" i="14"/>
  <c r="C3548" i="14" s="1"/>
  <c r="E3549" i="14"/>
  <c r="F3549" i="14" s="1"/>
  <c r="E3550" i="14"/>
  <c r="E3551" i="14"/>
  <c r="D3551" i="14" s="1"/>
  <c r="E3552" i="14"/>
  <c r="D3552" i="14" s="1"/>
  <c r="E3553" i="14"/>
  <c r="E3554" i="14"/>
  <c r="C3554" i="14" s="1"/>
  <c r="E3555" i="14"/>
  <c r="F3555" i="14" s="1"/>
  <c r="E3556" i="14"/>
  <c r="D3556" i="14" s="1"/>
  <c r="E3557" i="14"/>
  <c r="F3557" i="14" s="1"/>
  <c r="E3558" i="14"/>
  <c r="F3558" i="14" s="1"/>
  <c r="E3559" i="14"/>
  <c r="E3560" i="14"/>
  <c r="C3560" i="14" s="1"/>
  <c r="E3561" i="14"/>
  <c r="C3561" i="14" s="1"/>
  <c r="E3562" i="14"/>
  <c r="E3563" i="14"/>
  <c r="C3563" i="14" s="1"/>
  <c r="E3564" i="14"/>
  <c r="E3565" i="14"/>
  <c r="D3565" i="14" s="1"/>
  <c r="E3566" i="14"/>
  <c r="E3567" i="14"/>
  <c r="D3567" i="14" s="1"/>
  <c r="E3568" i="14"/>
  <c r="E3569" i="14"/>
  <c r="C3569" i="14" s="1"/>
  <c r="E3570" i="14"/>
  <c r="D3570" i="14" s="1"/>
  <c r="E3571" i="14"/>
  <c r="D3571" i="14" s="1"/>
  <c r="E3572" i="14"/>
  <c r="E3573" i="14"/>
  <c r="C3573" i="14" s="1"/>
  <c r="E3574" i="14"/>
  <c r="D3574" i="14" s="1"/>
  <c r="E3575" i="14"/>
  <c r="E3576" i="14"/>
  <c r="F3576" i="14" s="1"/>
  <c r="E3577" i="14"/>
  <c r="E3578" i="14"/>
  <c r="D3578" i="14" s="1"/>
  <c r="E3579" i="14"/>
  <c r="E3580" i="14"/>
  <c r="F3580" i="14" s="1"/>
  <c r="E3581" i="14"/>
  <c r="C3581" i="14" s="1"/>
  <c r="E3582" i="14"/>
  <c r="D3582" i="14" s="1"/>
  <c r="E3583" i="14"/>
  <c r="D3583" i="14" s="1"/>
  <c r="E3584" i="14"/>
  <c r="C3584" i="14" s="1"/>
  <c r="E3585" i="14"/>
  <c r="E3586" i="14"/>
  <c r="F3586" i="14" s="1"/>
  <c r="E3587" i="14"/>
  <c r="D3587" i="14" s="1"/>
  <c r="E3588" i="14"/>
  <c r="E3589" i="14"/>
  <c r="F3589" i="14" s="1"/>
  <c r="E3590" i="14"/>
  <c r="C3590" i="14" s="1"/>
  <c r="E3591" i="14"/>
  <c r="D3591" i="14" s="1"/>
  <c r="E3592" i="14"/>
  <c r="D3592" i="14" s="1"/>
  <c r="E3593" i="14"/>
  <c r="F3593" i="14" s="1"/>
  <c r="E3594" i="14"/>
  <c r="D3594" i="14" s="1"/>
  <c r="E3595" i="14"/>
  <c r="F3595" i="14" s="1"/>
  <c r="E3596" i="14"/>
  <c r="C3596" i="14" s="1"/>
  <c r="E3597" i="14"/>
  <c r="D3597" i="14" s="1"/>
  <c r="E3598" i="14"/>
  <c r="E3599" i="14"/>
  <c r="C3599" i="14" s="1"/>
  <c r="E3600" i="14"/>
  <c r="D3600" i="14" s="1"/>
  <c r="E3601" i="14"/>
  <c r="C3601" i="14" s="1"/>
  <c r="E3602" i="14"/>
  <c r="D3602" i="14" s="1"/>
  <c r="E3603" i="14"/>
  <c r="D3603" i="14" s="1"/>
  <c r="E3604" i="14"/>
  <c r="F3604" i="14" s="1"/>
  <c r="E3605" i="14"/>
  <c r="F3605" i="14" s="1"/>
  <c r="E3606" i="14"/>
  <c r="E3607" i="14"/>
  <c r="E3608" i="14"/>
  <c r="C3608" i="14" s="1"/>
  <c r="E3609" i="14"/>
  <c r="D3609" i="14" s="1"/>
  <c r="E3610" i="14"/>
  <c r="E3611" i="14"/>
  <c r="E3612" i="14"/>
  <c r="D3612" i="14" s="1"/>
  <c r="E3613" i="14"/>
  <c r="F3613" i="14" s="1"/>
  <c r="E3614" i="14"/>
  <c r="E3615" i="14"/>
  <c r="E3616" i="14"/>
  <c r="E3617" i="14"/>
  <c r="C3617" i="14" s="1"/>
  <c r="E3618" i="14"/>
  <c r="D3618" i="14" s="1"/>
  <c r="E3619" i="14"/>
  <c r="E3620" i="14"/>
  <c r="C3620" i="14" s="1"/>
  <c r="E3621" i="14"/>
  <c r="E3622" i="14"/>
  <c r="F3622" i="14" s="1"/>
  <c r="E3623" i="14"/>
  <c r="F3623" i="14" s="1"/>
  <c r="E3624" i="14"/>
  <c r="D3624" i="14" s="1"/>
  <c r="E3625" i="14"/>
  <c r="F3625" i="14" s="1"/>
  <c r="E3626" i="14"/>
  <c r="C3626" i="14" s="1"/>
  <c r="E3627" i="14"/>
  <c r="D3627" i="14" s="1"/>
  <c r="E3628" i="14"/>
  <c r="E3629" i="14"/>
  <c r="C3629" i="14" s="1"/>
  <c r="E3630" i="14"/>
  <c r="D3630" i="14" s="1"/>
  <c r="E3631" i="14"/>
  <c r="F3631" i="14" s="1"/>
  <c r="E3632" i="14"/>
  <c r="E3633" i="14"/>
  <c r="E3634" i="14"/>
  <c r="F3634" i="14" s="1"/>
  <c r="E3635" i="14"/>
  <c r="C3635" i="14" s="1"/>
  <c r="E3636" i="14"/>
  <c r="D3636" i="14" s="1"/>
  <c r="E3637" i="14"/>
  <c r="F3637" i="14" s="1"/>
  <c r="E3638" i="14"/>
  <c r="C3638" i="14" s="1"/>
  <c r="E3639" i="14"/>
  <c r="E3640" i="14"/>
  <c r="E3641" i="14"/>
  <c r="D3641" i="14" s="1"/>
  <c r="E3642" i="14"/>
  <c r="E3643" i="14"/>
  <c r="F3643" i="14" s="1"/>
  <c r="E3644" i="14"/>
  <c r="C3644" i="14" s="1"/>
  <c r="E3645" i="14"/>
  <c r="D3645" i="14" s="1"/>
  <c r="E3646" i="14"/>
  <c r="E3647" i="14"/>
  <c r="E3648" i="14"/>
  <c r="E3649" i="14"/>
  <c r="C3649" i="14" s="1"/>
  <c r="E3650" i="14"/>
  <c r="F3650" i="14" s="1"/>
  <c r="E3651" i="14"/>
  <c r="F3651" i="14" s="1"/>
  <c r="E3652" i="14"/>
  <c r="C3652" i="14" s="1"/>
  <c r="E3653" i="14"/>
  <c r="C3653" i="14" s="1"/>
  <c r="E3654" i="14"/>
  <c r="D3654" i="14" s="1"/>
  <c r="E3655" i="14"/>
  <c r="C3655" i="14" s="1"/>
  <c r="E3656" i="14"/>
  <c r="E3657" i="14"/>
  <c r="E3658" i="14"/>
  <c r="C3658" i="14" s="1"/>
  <c r="E3659" i="14"/>
  <c r="F3659" i="14" s="1"/>
  <c r="E3660" i="14"/>
  <c r="F3660" i="14" s="1"/>
  <c r="E3661" i="14"/>
  <c r="C3661" i="14" s="1"/>
  <c r="E3662" i="14"/>
  <c r="E3377" i="14"/>
  <c r="F3377" i="14" s="1"/>
  <c r="E3378" i="14"/>
  <c r="F3378" i="14" s="1"/>
  <c r="E3379" i="14"/>
  <c r="D3379" i="14" s="1"/>
  <c r="E3380" i="14"/>
  <c r="C3380" i="14" s="1"/>
  <c r="E3381" i="14"/>
  <c r="F3381" i="14" s="1"/>
  <c r="E3382" i="14"/>
  <c r="E3383" i="14"/>
  <c r="E3384" i="14"/>
  <c r="E3385" i="14"/>
  <c r="D3385" i="14" s="1"/>
  <c r="E3386" i="14"/>
  <c r="F3386" i="14" s="1"/>
  <c r="E3387" i="14"/>
  <c r="F3387" i="14" s="1"/>
  <c r="E3388" i="14"/>
  <c r="E3389" i="14"/>
  <c r="F3389" i="14" s="1"/>
  <c r="E3390" i="14"/>
  <c r="F3390" i="14" s="1"/>
  <c r="E3391" i="14"/>
  <c r="D3391" i="14" s="1"/>
  <c r="E3392" i="14"/>
  <c r="F3392" i="14" s="1"/>
  <c r="E3393" i="14"/>
  <c r="F3393" i="14" s="1"/>
  <c r="E3394" i="14"/>
  <c r="E3395" i="14"/>
  <c r="E3396" i="14"/>
  <c r="F3396" i="14" s="1"/>
  <c r="E3397" i="14"/>
  <c r="D3397" i="14" s="1"/>
  <c r="E3398" i="14"/>
  <c r="E3399" i="14"/>
  <c r="F3399" i="14" s="1"/>
  <c r="E3400" i="14"/>
  <c r="E3401" i="14"/>
  <c r="E3402" i="14"/>
  <c r="E3403" i="14"/>
  <c r="E3404" i="14"/>
  <c r="F3404" i="14" s="1"/>
  <c r="E3405" i="14"/>
  <c r="F3405" i="14" s="1"/>
  <c r="E3406" i="14"/>
  <c r="D3406" i="14" s="1"/>
  <c r="E3407" i="14"/>
  <c r="F3407" i="14" s="1"/>
  <c r="E3408" i="14"/>
  <c r="F3408" i="14" s="1"/>
  <c r="E3409" i="14"/>
  <c r="E3410" i="14"/>
  <c r="E3411" i="14"/>
  <c r="F3411" i="14" s="1"/>
  <c r="E3412" i="14"/>
  <c r="D3412" i="14" s="1"/>
  <c r="E3413" i="14"/>
  <c r="E3414" i="14"/>
  <c r="F3414" i="14" s="1"/>
  <c r="E3415" i="14"/>
  <c r="D3415" i="14" s="1"/>
  <c r="E3416" i="14"/>
  <c r="E3417" i="14"/>
  <c r="F3417" i="14" s="1"/>
  <c r="E3418" i="14"/>
  <c r="D3418" i="14" s="1"/>
  <c r="E3419" i="14"/>
  <c r="C3419" i="14" s="1"/>
  <c r="E3420" i="14"/>
  <c r="E3421" i="14"/>
  <c r="D3421" i="14" s="1"/>
  <c r="E3422" i="14"/>
  <c r="F3422" i="14" s="1"/>
  <c r="E3423" i="14"/>
  <c r="F3423" i="14" s="1"/>
  <c r="E3424" i="14"/>
  <c r="D3424" i="14" s="1"/>
  <c r="E3425" i="14"/>
  <c r="F3425" i="14" s="1"/>
  <c r="E3426" i="14"/>
  <c r="F3426" i="14" s="1"/>
  <c r="E3427" i="14"/>
  <c r="E3428" i="14"/>
  <c r="F3428" i="14" s="1"/>
  <c r="E3429" i="14"/>
  <c r="F3429" i="14" s="1"/>
  <c r="E3430" i="14"/>
  <c r="D3430" i="14" s="1"/>
  <c r="E3431" i="14"/>
  <c r="E3432" i="14"/>
  <c r="F3432" i="14" s="1"/>
  <c r="E3433" i="14"/>
  <c r="D3433" i="14" s="1"/>
  <c r="E3434" i="14"/>
  <c r="D3434" i="14" s="1"/>
  <c r="E3435" i="14"/>
  <c r="F3435" i="14" s="1"/>
  <c r="E3436" i="14"/>
  <c r="E3437" i="14"/>
  <c r="E3438" i="14"/>
  <c r="E3439" i="14"/>
  <c r="D3439" i="14" s="1"/>
  <c r="E3440" i="14"/>
  <c r="F3440" i="14" s="1"/>
  <c r="E3441" i="14"/>
  <c r="F3441" i="14" s="1"/>
  <c r="E3442" i="14"/>
  <c r="D3442" i="14" s="1"/>
  <c r="E3443" i="14"/>
  <c r="E3444" i="14"/>
  <c r="F3444" i="14" s="1"/>
  <c r="E3445" i="14"/>
  <c r="D3445" i="14" s="1"/>
  <c r="E3446" i="14"/>
  <c r="F3446" i="14" s="1"/>
  <c r="E3447" i="14"/>
  <c r="E3448" i="14"/>
  <c r="D3448" i="14" s="1"/>
  <c r="E3449" i="14"/>
  <c r="F3449" i="14" s="1"/>
  <c r="E3450" i="14"/>
  <c r="F3450" i="14" s="1"/>
  <c r="E3451" i="14"/>
  <c r="E3452" i="14"/>
  <c r="F3452" i="14" s="1"/>
  <c r="E3453" i="14"/>
  <c r="F3453" i="14" s="1"/>
  <c r="E3454" i="14"/>
  <c r="D3454" i="14" s="1"/>
  <c r="E3455" i="14"/>
  <c r="F3455" i="14" s="1"/>
  <c r="E3456" i="14"/>
  <c r="E3457" i="14"/>
  <c r="D3457" i="14" s="1"/>
  <c r="E3458" i="14"/>
  <c r="F3458" i="14" s="1"/>
  <c r="E3459" i="14"/>
  <c r="F3459" i="14" s="1"/>
  <c r="E3460" i="14"/>
  <c r="E3461" i="14"/>
  <c r="F3461" i="14" s="1"/>
  <c r="E3462" i="14"/>
  <c r="D3462" i="14" s="1"/>
  <c r="E3463" i="14"/>
  <c r="E3464" i="14"/>
  <c r="F3464" i="14" s="1"/>
  <c r="E3465" i="14"/>
  <c r="D3465" i="14" s="1"/>
  <c r="E3466" i="14"/>
  <c r="E3467" i="14"/>
  <c r="C3467" i="14" s="1"/>
  <c r="E3468" i="14"/>
  <c r="D3468" i="14" s="1"/>
  <c r="E3469" i="14"/>
  <c r="C3469" i="14" s="1"/>
  <c r="E3470" i="14"/>
  <c r="F3470" i="14" s="1"/>
  <c r="E3471" i="14"/>
  <c r="D3471" i="14" s="1"/>
  <c r="E3472" i="14"/>
  <c r="E3473" i="14"/>
  <c r="F3473" i="14" s="1"/>
  <c r="E3474" i="14"/>
  <c r="D3474" i="14" s="1"/>
  <c r="E3475" i="14"/>
  <c r="E3476" i="14"/>
  <c r="E3477" i="14"/>
  <c r="D3477" i="14" s="1"/>
  <c r="E3478" i="14"/>
  <c r="C3478" i="14" s="1"/>
  <c r="E3479" i="14"/>
  <c r="F3479" i="14" s="1"/>
  <c r="E3480" i="14"/>
  <c r="D3480" i="14" s="1"/>
  <c r="E3481" i="14"/>
  <c r="E3482" i="14"/>
  <c r="F3482" i="14" s="1"/>
  <c r="E3483" i="14"/>
  <c r="D3483" i="14" s="1"/>
  <c r="E3484" i="14"/>
  <c r="E3485" i="14"/>
  <c r="D3485" i="14" s="1"/>
  <c r="E3486" i="14"/>
  <c r="E3487" i="14"/>
  <c r="C3487" i="14" s="1"/>
  <c r="E3488" i="14"/>
  <c r="F3488" i="14" s="1"/>
  <c r="E3489" i="14"/>
  <c r="D3489" i="14" s="1"/>
  <c r="E3490" i="14"/>
  <c r="E3491" i="14"/>
  <c r="F3491" i="14" s="1"/>
  <c r="E3492" i="14"/>
  <c r="D3492" i="14" s="1"/>
  <c r="E3493" i="14"/>
  <c r="E3494" i="14"/>
  <c r="F3494" i="14" s="1"/>
  <c r="E3495" i="14"/>
  <c r="D3495" i="14" s="1"/>
  <c r="E3496" i="14"/>
  <c r="C3496" i="14" s="1"/>
  <c r="E3497" i="14"/>
  <c r="F3497" i="14" s="1"/>
  <c r="E3498" i="14"/>
  <c r="D3498" i="14" s="1"/>
  <c r="E3499" i="14"/>
  <c r="E3500" i="14"/>
  <c r="F3500" i="14" s="1"/>
  <c r="E3501" i="14"/>
  <c r="F3501" i="14" s="1"/>
  <c r="E3502" i="14"/>
  <c r="E3503" i="14"/>
  <c r="E3504" i="14"/>
  <c r="E3505" i="14"/>
  <c r="E3506" i="14"/>
  <c r="C3506" i="14" s="1"/>
  <c r="E3507" i="14"/>
  <c r="C3507" i="14" s="1"/>
  <c r="E3508" i="14"/>
  <c r="D3508" i="14" s="1"/>
  <c r="E3509" i="14"/>
  <c r="C3509" i="14" s="1"/>
  <c r="E3510" i="14"/>
  <c r="E3511" i="14"/>
  <c r="D3511" i="14" s="1"/>
  <c r="E3512" i="14"/>
  <c r="C3512" i="14" s="1"/>
  <c r="E3513" i="14"/>
  <c r="C3513" i="14" s="1"/>
  <c r="E3514" i="14"/>
  <c r="C3514" i="14" s="1"/>
  <c r="E3515" i="14"/>
  <c r="C3515" i="14" s="1"/>
  <c r="E3516" i="14"/>
  <c r="E3517" i="14"/>
  <c r="E3518" i="14"/>
  <c r="C3518" i="14" s="1"/>
  <c r="E3519" i="14"/>
  <c r="E3237" i="14"/>
  <c r="C3237" i="14" s="1"/>
  <c r="E3238" i="14"/>
  <c r="E3239" i="14"/>
  <c r="E3240" i="14"/>
  <c r="E3241" i="14"/>
  <c r="E3242" i="14"/>
  <c r="E3243" i="14"/>
  <c r="E3244" i="14"/>
  <c r="D3244" i="14" s="1"/>
  <c r="E3245" i="14"/>
  <c r="E3246" i="14"/>
  <c r="E3247" i="14"/>
  <c r="E3248" i="14"/>
  <c r="E3249" i="14"/>
  <c r="E3250" i="14"/>
  <c r="E3251" i="14"/>
  <c r="D3251" i="14" s="1"/>
  <c r="E3252" i="14"/>
  <c r="E3253" i="14"/>
  <c r="D3253" i="14" s="1"/>
  <c r="E3254" i="14"/>
  <c r="D3254" i="14" s="1"/>
  <c r="E3255" i="14"/>
  <c r="C3255" i="14" s="1"/>
  <c r="E3256" i="14"/>
  <c r="E3257" i="14"/>
  <c r="D3257" i="14" s="1"/>
  <c r="E3258" i="14"/>
  <c r="E3259" i="14"/>
  <c r="E3260" i="14"/>
  <c r="D3260" i="14" s="1"/>
  <c r="E3261" i="14"/>
  <c r="E3262" i="14"/>
  <c r="D3262" i="14" s="1"/>
  <c r="E3263" i="14"/>
  <c r="D3263" i="14" s="1"/>
  <c r="E3264" i="14"/>
  <c r="C3264" i="14" s="1"/>
  <c r="E3265" i="14"/>
  <c r="E3266" i="14"/>
  <c r="E3267" i="14"/>
  <c r="E3268" i="14"/>
  <c r="E3269" i="14"/>
  <c r="D3269" i="14" s="1"/>
  <c r="E3270" i="14"/>
  <c r="E3271" i="14"/>
  <c r="D3271" i="14" s="1"/>
  <c r="E3272" i="14"/>
  <c r="D3272" i="14" s="1"/>
  <c r="E3273" i="14"/>
  <c r="C3273" i="14" s="1"/>
  <c r="E3274" i="14"/>
  <c r="E3275" i="14"/>
  <c r="D3275" i="14" s="1"/>
  <c r="E3276" i="14"/>
  <c r="E3277" i="14"/>
  <c r="E3278" i="14"/>
  <c r="F3278" i="14" s="1"/>
  <c r="E3279" i="14"/>
  <c r="E3280" i="14"/>
  <c r="D3280" i="14" s="1"/>
  <c r="E3281" i="14"/>
  <c r="F3281" i="14" s="1"/>
  <c r="E3282" i="14"/>
  <c r="C3282" i="14" s="1"/>
  <c r="E3283" i="14"/>
  <c r="E3284" i="14"/>
  <c r="D3284" i="14" s="1"/>
  <c r="E3285" i="14"/>
  <c r="C3285" i="14" s="1"/>
  <c r="E3286" i="14"/>
  <c r="C3286" i="14" s="1"/>
  <c r="E3287" i="14"/>
  <c r="C3287" i="14" s="1"/>
  <c r="E3288" i="14"/>
  <c r="C3288" i="14" s="1"/>
  <c r="E3289" i="14"/>
  <c r="E3290" i="14"/>
  <c r="D3290" i="14" s="1"/>
  <c r="E3291" i="14"/>
  <c r="C3291" i="14" s="1"/>
  <c r="E3292" i="14"/>
  <c r="D3292" i="14" s="1"/>
  <c r="E3293" i="14"/>
  <c r="E3294" i="14"/>
  <c r="C3294" i="14" s="1"/>
  <c r="E3295" i="14"/>
  <c r="E3296" i="14"/>
  <c r="D3296" i="14" s="1"/>
  <c r="E3297" i="14"/>
  <c r="C3297" i="14" s="1"/>
  <c r="E3298" i="14"/>
  <c r="E3299" i="14"/>
  <c r="E3300" i="14"/>
  <c r="C3300" i="14" s="1"/>
  <c r="E3301" i="14"/>
  <c r="F3301" i="14" s="1"/>
  <c r="E3302" i="14"/>
  <c r="C3302" i="14" s="1"/>
  <c r="E3303" i="14"/>
  <c r="C3303" i="14" s="1"/>
  <c r="E3304" i="14"/>
  <c r="D3304" i="14" s="1"/>
  <c r="E3305" i="14"/>
  <c r="E3306" i="14"/>
  <c r="C3306" i="14" s="1"/>
  <c r="E3307" i="14"/>
  <c r="E3308" i="14"/>
  <c r="D3308" i="14" s="1"/>
  <c r="E3309" i="14"/>
  <c r="C3309" i="14" s="1"/>
  <c r="E3310" i="14"/>
  <c r="F3310" i="14" s="1"/>
  <c r="E3311" i="14"/>
  <c r="E3312" i="14"/>
  <c r="C3312" i="14" s="1"/>
  <c r="E3313" i="14"/>
  <c r="E3314" i="14"/>
  <c r="F3314" i="14" s="1"/>
  <c r="E3315" i="14"/>
  <c r="C3315" i="14" s="1"/>
  <c r="E3316" i="14"/>
  <c r="E3317" i="14"/>
  <c r="E3318" i="14"/>
  <c r="C3318" i="14" s="1"/>
  <c r="E3319" i="14"/>
  <c r="E3320" i="14"/>
  <c r="C3320" i="14" s="1"/>
  <c r="E3321" i="14"/>
  <c r="C3321" i="14" s="1"/>
  <c r="E3322" i="14"/>
  <c r="E3323" i="14"/>
  <c r="D3323" i="14" s="1"/>
  <c r="E3324" i="14"/>
  <c r="C3324" i="14" s="1"/>
  <c r="E3325" i="14"/>
  <c r="E3326" i="14"/>
  <c r="F3326" i="14" s="1"/>
  <c r="E3327" i="14"/>
  <c r="C3327" i="14" s="1"/>
  <c r="E3328" i="14"/>
  <c r="F3328" i="14" s="1"/>
  <c r="E3329" i="14"/>
  <c r="D3329" i="14" s="1"/>
  <c r="E3330" i="14"/>
  <c r="C3330" i="14" s="1"/>
  <c r="E3331" i="14"/>
  <c r="C3331" i="14" s="1"/>
  <c r="E3332" i="14"/>
  <c r="F3332" i="14" s="1"/>
  <c r="E3333" i="14"/>
  <c r="C3333" i="14" s="1"/>
  <c r="E3334" i="14"/>
  <c r="C3334" i="14" s="1"/>
  <c r="E3335" i="14"/>
  <c r="D3335" i="14" s="1"/>
  <c r="E3336" i="14"/>
  <c r="C3336" i="14" s="1"/>
  <c r="E3337" i="14"/>
  <c r="C3337" i="14" s="1"/>
  <c r="E3338" i="14"/>
  <c r="D3338" i="14" s="1"/>
  <c r="E3339" i="14"/>
  <c r="C3339" i="14" s="1"/>
  <c r="E3340" i="14"/>
  <c r="E3341" i="14"/>
  <c r="E3342" i="14"/>
  <c r="C3342" i="14" s="1"/>
  <c r="E3343" i="14"/>
  <c r="E3344" i="14"/>
  <c r="F3344" i="14" s="1"/>
  <c r="E3345" i="14"/>
  <c r="C3345" i="14" s="1"/>
  <c r="E3346" i="14"/>
  <c r="F3346" i="14" s="1"/>
  <c r="E3347" i="14"/>
  <c r="D3347" i="14" s="1"/>
  <c r="E3348" i="14"/>
  <c r="C3348" i="14" s="1"/>
  <c r="E3349" i="14"/>
  <c r="C3349" i="14" s="1"/>
  <c r="E3350" i="14"/>
  <c r="C3350" i="14" s="1"/>
  <c r="E3351" i="14"/>
  <c r="C3351" i="14" s="1"/>
  <c r="E3352" i="14"/>
  <c r="F3352" i="14" s="1"/>
  <c r="E3353" i="14"/>
  <c r="E3354" i="14"/>
  <c r="C3354" i="14" s="1"/>
  <c r="E3355" i="14"/>
  <c r="C3355" i="14" s="1"/>
  <c r="E3356" i="14"/>
  <c r="D3356" i="14" s="1"/>
  <c r="E3357" i="14"/>
  <c r="C3357" i="14" s="1"/>
  <c r="E3358" i="14"/>
  <c r="E3359" i="14"/>
  <c r="E3360" i="14"/>
  <c r="C3360" i="14" s="1"/>
  <c r="E3361" i="14"/>
  <c r="E3362" i="14"/>
  <c r="E3363" i="14"/>
  <c r="C3363" i="14" s="1"/>
  <c r="E3364" i="14"/>
  <c r="D3364" i="14" s="1"/>
  <c r="E3365" i="14"/>
  <c r="D3365" i="14" s="1"/>
  <c r="E3366" i="14"/>
  <c r="C3366" i="14" s="1"/>
  <c r="E3367" i="14"/>
  <c r="F3367" i="14" s="1"/>
  <c r="E3368" i="14"/>
  <c r="D3368" i="14" s="1"/>
  <c r="E3369" i="14"/>
  <c r="C3369" i="14" s="1"/>
  <c r="E3370" i="14"/>
  <c r="F3370" i="14" s="1"/>
  <c r="E3371" i="14"/>
  <c r="D3371" i="14" s="1"/>
  <c r="E3372" i="14"/>
  <c r="C3372" i="14" s="1"/>
  <c r="E3373" i="14"/>
  <c r="E3374" i="14"/>
  <c r="E3375" i="14"/>
  <c r="C3375" i="14" s="1"/>
  <c r="E3376" i="14"/>
  <c r="C3376" i="14" s="1"/>
  <c r="E3184" i="14"/>
  <c r="C3184" i="14" s="1"/>
  <c r="E3185" i="14"/>
  <c r="C3185" i="14" s="1"/>
  <c r="E3186" i="14"/>
  <c r="E3187" i="14"/>
  <c r="C3187" i="14" s="1"/>
  <c r="E3188" i="14"/>
  <c r="E3189" i="14"/>
  <c r="E3190" i="14"/>
  <c r="C3190" i="14" s="1"/>
  <c r="E3191" i="14"/>
  <c r="C3191" i="14" s="1"/>
  <c r="E3192" i="14"/>
  <c r="C3192" i="14" s="1"/>
  <c r="E3193" i="14"/>
  <c r="C3193" i="14" s="1"/>
  <c r="E3194" i="14"/>
  <c r="C3194" i="14" s="1"/>
  <c r="E3195" i="14"/>
  <c r="E3196" i="14"/>
  <c r="C3196" i="14" s="1"/>
  <c r="E3197" i="14"/>
  <c r="E3198" i="14"/>
  <c r="C3198" i="14" s="1"/>
  <c r="E3199" i="14"/>
  <c r="C3199" i="14" s="1"/>
  <c r="E3200" i="14"/>
  <c r="C3200" i="14" s="1"/>
  <c r="E3201" i="14"/>
  <c r="C3201" i="14" s="1"/>
  <c r="E3202" i="14"/>
  <c r="C3202" i="14" s="1"/>
  <c r="E3203" i="14"/>
  <c r="E3204" i="14"/>
  <c r="E3205" i="14"/>
  <c r="C3205" i="14" s="1"/>
  <c r="E3206" i="14"/>
  <c r="E3207" i="14"/>
  <c r="E3208" i="14"/>
  <c r="C3208" i="14" s="1"/>
  <c r="E3209" i="14"/>
  <c r="C3209" i="14" s="1"/>
  <c r="E3210" i="14"/>
  <c r="C3210" i="14" s="1"/>
  <c r="E3211" i="14"/>
  <c r="C3211" i="14" s="1"/>
  <c r="E3212" i="14"/>
  <c r="C3212" i="14" s="1"/>
  <c r="E3213" i="14"/>
  <c r="E3214" i="14"/>
  <c r="C3214" i="14" s="1"/>
  <c r="E3215" i="14"/>
  <c r="E3216" i="14"/>
  <c r="C3216" i="14" s="1"/>
  <c r="E3217" i="14"/>
  <c r="C3217" i="14" s="1"/>
  <c r="E3218" i="14"/>
  <c r="C3218" i="14" s="1"/>
  <c r="E3219" i="14"/>
  <c r="C3219" i="14" s="1"/>
  <c r="E3220" i="14"/>
  <c r="C3220" i="14" s="1"/>
  <c r="E3221" i="14"/>
  <c r="E3222" i="14"/>
  <c r="E3223" i="14"/>
  <c r="C3223" i="14" s="1"/>
  <c r="E3224" i="14"/>
  <c r="E3225" i="14"/>
  <c r="E3226" i="14"/>
  <c r="C3226" i="14" s="1"/>
  <c r="E3227" i="14"/>
  <c r="C3227" i="14" s="1"/>
  <c r="E3228" i="14"/>
  <c r="C3228" i="14" s="1"/>
  <c r="E3229" i="14"/>
  <c r="D3229" i="14" s="1"/>
  <c r="E3230" i="14"/>
  <c r="D3230" i="14" s="1"/>
  <c r="E3231" i="14"/>
  <c r="E3232" i="14"/>
  <c r="E3233" i="14"/>
  <c r="E3234" i="14"/>
  <c r="E3235" i="14"/>
  <c r="E3097" i="14"/>
  <c r="E3098" i="14"/>
  <c r="E3099" i="14"/>
  <c r="C3099" i="14" s="1"/>
  <c r="E3100" i="14"/>
  <c r="E3101" i="14"/>
  <c r="E3102" i="14"/>
  <c r="E3103" i="14"/>
  <c r="E3104" i="14"/>
  <c r="E3105" i="14"/>
  <c r="C3105" i="14" s="1"/>
  <c r="E3106" i="14"/>
  <c r="E3107" i="14"/>
  <c r="F3107" i="14" s="1"/>
  <c r="E3108" i="14"/>
  <c r="E3109" i="14"/>
  <c r="E3110" i="14"/>
  <c r="E3111" i="14"/>
  <c r="C3111" i="14" s="1"/>
  <c r="E3112" i="14"/>
  <c r="E3113" i="14"/>
  <c r="E3114" i="14"/>
  <c r="E3115" i="14"/>
  <c r="E3116" i="14"/>
  <c r="F3116" i="14" s="1"/>
  <c r="E3117" i="14"/>
  <c r="C3117" i="14" s="1"/>
  <c r="E3118" i="14"/>
  <c r="E3119" i="14"/>
  <c r="E3120" i="14"/>
  <c r="E3121" i="14"/>
  <c r="E3122" i="14"/>
  <c r="E3123" i="14"/>
  <c r="C3123" i="14" s="1"/>
  <c r="E3124" i="14"/>
  <c r="E3125" i="14"/>
  <c r="F3125" i="14" s="1"/>
  <c r="E3126" i="14"/>
  <c r="E3127" i="14"/>
  <c r="E3128" i="14"/>
  <c r="F3128" i="14" s="1"/>
  <c r="E3129" i="14"/>
  <c r="C3129" i="14" s="1"/>
  <c r="E3130" i="14"/>
  <c r="E3131" i="14"/>
  <c r="F3131" i="14" s="1"/>
  <c r="E3132" i="14"/>
  <c r="E3133" i="14"/>
  <c r="E3134" i="14"/>
  <c r="E3135" i="14"/>
  <c r="C3135" i="14" s="1"/>
  <c r="E3136" i="14"/>
  <c r="E3137" i="14"/>
  <c r="E3138" i="14"/>
  <c r="E3139" i="14"/>
  <c r="E3140" i="14"/>
  <c r="F3140" i="14" s="1"/>
  <c r="E3141" i="14"/>
  <c r="C3141" i="14" s="1"/>
  <c r="E3142" i="14"/>
  <c r="E3143" i="14"/>
  <c r="F3143" i="14" s="1"/>
  <c r="E3144" i="14"/>
  <c r="E3145" i="14"/>
  <c r="E3146" i="14"/>
  <c r="E3147" i="14"/>
  <c r="C3147" i="14" s="1"/>
  <c r="E3148" i="14"/>
  <c r="E3149" i="14"/>
  <c r="E3150" i="14"/>
  <c r="E3151" i="14"/>
  <c r="E3152" i="14"/>
  <c r="F3152" i="14" s="1"/>
  <c r="E3153" i="14"/>
  <c r="C3153" i="14" s="1"/>
  <c r="E3154" i="14"/>
  <c r="E3155" i="14"/>
  <c r="E3156" i="14"/>
  <c r="E3157" i="14"/>
  <c r="E3158" i="14"/>
  <c r="C3158" i="14" s="1"/>
  <c r="E3159" i="14"/>
  <c r="C3159" i="14" s="1"/>
  <c r="E3160" i="14"/>
  <c r="C3160" i="14" s="1"/>
  <c r="E3161" i="14"/>
  <c r="C3161" i="14" s="1"/>
  <c r="E3162" i="14"/>
  <c r="C3162" i="14" s="1"/>
  <c r="E3163" i="14"/>
  <c r="C3163" i="14" s="1"/>
  <c r="E3164" i="14"/>
  <c r="C3164" i="14" s="1"/>
  <c r="E3165" i="14"/>
  <c r="C3165" i="14" s="1"/>
  <c r="E3166" i="14"/>
  <c r="C3166" i="14" s="1"/>
  <c r="E3167" i="14"/>
  <c r="C3167" i="14" s="1"/>
  <c r="E3168" i="14"/>
  <c r="C3168" i="14" s="1"/>
  <c r="E3169" i="14"/>
  <c r="C3169" i="14" s="1"/>
  <c r="E3170" i="14"/>
  <c r="C3170" i="14" s="1"/>
  <c r="E3171" i="14"/>
  <c r="C3171" i="14" s="1"/>
  <c r="E3172" i="14"/>
  <c r="C3172" i="14" s="1"/>
  <c r="E3173" i="14"/>
  <c r="C3173" i="14" s="1"/>
  <c r="E3174" i="14"/>
  <c r="C3174" i="14" s="1"/>
  <c r="E3175" i="14"/>
  <c r="C3175" i="14" s="1"/>
  <c r="E3176" i="14"/>
  <c r="C3176" i="14" s="1"/>
  <c r="E3177" i="14"/>
  <c r="F3177" i="14" s="1"/>
  <c r="E3178" i="14"/>
  <c r="D3178" i="14" s="1"/>
  <c r="E3179" i="14"/>
  <c r="C3179" i="14" s="1"/>
  <c r="E3180" i="14"/>
  <c r="F3180" i="14" s="1"/>
  <c r="E3181" i="14"/>
  <c r="D3181" i="14" s="1"/>
  <c r="E3182" i="14"/>
  <c r="C3182" i="14" s="1"/>
  <c r="E3183" i="14"/>
  <c r="F3183" i="14" s="1"/>
  <c r="E3236" i="14"/>
  <c r="J3" i="20"/>
  <c r="E2955" i="14"/>
  <c r="F2955" i="14" s="1"/>
  <c r="E2956" i="14"/>
  <c r="F2956" i="14" s="1"/>
  <c r="E2957" i="14"/>
  <c r="D2957" i="14" s="1"/>
  <c r="E2958" i="14"/>
  <c r="F2958" i="14" s="1"/>
  <c r="E2959" i="14"/>
  <c r="D2959" i="14" s="1"/>
  <c r="E2960" i="14"/>
  <c r="E2961" i="14"/>
  <c r="F2961" i="14" s="1"/>
  <c r="E2962" i="14"/>
  <c r="C2962" i="14" s="1"/>
  <c r="E2963" i="14"/>
  <c r="C2963" i="14" s="1"/>
  <c r="E2964" i="14"/>
  <c r="E2965" i="14"/>
  <c r="D2965" i="14" s="1"/>
  <c r="E2966" i="14"/>
  <c r="C2966" i="14" s="1"/>
  <c r="E2967" i="14"/>
  <c r="F2967" i="14" s="1"/>
  <c r="E2968" i="14"/>
  <c r="E2969" i="14"/>
  <c r="E2970" i="14"/>
  <c r="F2970" i="14" s="1"/>
  <c r="E2971" i="14"/>
  <c r="D2971" i="14" s="1"/>
  <c r="E2972" i="14"/>
  <c r="C2972" i="14" s="1"/>
  <c r="E2973" i="14"/>
  <c r="F2973" i="14" s="1"/>
  <c r="E2974" i="14"/>
  <c r="D2974" i="14" s="1"/>
  <c r="E2975" i="14"/>
  <c r="C2975" i="14" s="1"/>
  <c r="E2976" i="14"/>
  <c r="F2976" i="14" s="1"/>
  <c r="E2977" i="14"/>
  <c r="E2978" i="14"/>
  <c r="C2978" i="14" s="1"/>
  <c r="E2979" i="14"/>
  <c r="E2980" i="14"/>
  <c r="D2980" i="14" s="1"/>
  <c r="E2981" i="14"/>
  <c r="C2981" i="14" s="1"/>
  <c r="E2982" i="14"/>
  <c r="F2982" i="14" s="1"/>
  <c r="E2983" i="14"/>
  <c r="D2983" i="14" s="1"/>
  <c r="E2984" i="14"/>
  <c r="C2984" i="14" s="1"/>
  <c r="E2985" i="14"/>
  <c r="F2985" i="14" s="1"/>
  <c r="E2986" i="14"/>
  <c r="D2986" i="14" s="1"/>
  <c r="E2987" i="14"/>
  <c r="C2987" i="14" s="1"/>
  <c r="E2988" i="14"/>
  <c r="F2988" i="14" s="1"/>
  <c r="E2989" i="14"/>
  <c r="D2989" i="14" s="1"/>
  <c r="E2990" i="14"/>
  <c r="C2990" i="14" s="1"/>
  <c r="E2991" i="14"/>
  <c r="F2991" i="14" s="1"/>
  <c r="E2992" i="14"/>
  <c r="D2992" i="14" s="1"/>
  <c r="E2993" i="14"/>
  <c r="C2993" i="14" s="1"/>
  <c r="E2994" i="14"/>
  <c r="F2994" i="14" s="1"/>
  <c r="E2995" i="14"/>
  <c r="D2995" i="14" s="1"/>
  <c r="E2996" i="14"/>
  <c r="C2996" i="14" s="1"/>
  <c r="E2997" i="14"/>
  <c r="E2998" i="14"/>
  <c r="D2998" i="14" s="1"/>
  <c r="E2999" i="14"/>
  <c r="C2999" i="14" s="1"/>
  <c r="E3000" i="14"/>
  <c r="F3000" i="14" s="1"/>
  <c r="E3001" i="14"/>
  <c r="D3001" i="14" s="1"/>
  <c r="E3002" i="14"/>
  <c r="C3002" i="14" s="1"/>
  <c r="E3003" i="14"/>
  <c r="F3003" i="14" s="1"/>
  <c r="E3004" i="14"/>
  <c r="D3004" i="14" s="1"/>
  <c r="E3005" i="14"/>
  <c r="C3005" i="14" s="1"/>
  <c r="E3006" i="14"/>
  <c r="F3006" i="14" s="1"/>
  <c r="E3007" i="14"/>
  <c r="D3007" i="14" s="1"/>
  <c r="E3008" i="14"/>
  <c r="C3008" i="14" s="1"/>
  <c r="E3009" i="14"/>
  <c r="F3009" i="14" s="1"/>
  <c r="E3010" i="14"/>
  <c r="D3010" i="14" s="1"/>
  <c r="E3011" i="14"/>
  <c r="C3011" i="14" s="1"/>
  <c r="E3012" i="14"/>
  <c r="E3013" i="14"/>
  <c r="D3013" i="14" s="1"/>
  <c r="E3014" i="14"/>
  <c r="C3014" i="14" s="1"/>
  <c r="E3015" i="14"/>
  <c r="F3015" i="14" s="1"/>
  <c r="E3016" i="14"/>
  <c r="D3016" i="14" s="1"/>
  <c r="E3017" i="14"/>
  <c r="C3017" i="14" s="1"/>
  <c r="E3018" i="14"/>
  <c r="F3018" i="14" s="1"/>
  <c r="E3019" i="14"/>
  <c r="D3019" i="14" s="1"/>
  <c r="E3020" i="14"/>
  <c r="C3020" i="14" s="1"/>
  <c r="E3021" i="14"/>
  <c r="F3021" i="14" s="1"/>
  <c r="E3022" i="14"/>
  <c r="D3022" i="14" s="1"/>
  <c r="E3023" i="14"/>
  <c r="C3023" i="14" s="1"/>
  <c r="E3024" i="14"/>
  <c r="E3025" i="14"/>
  <c r="D3025" i="14" s="1"/>
  <c r="E3026" i="14"/>
  <c r="C3026" i="14" s="1"/>
  <c r="E3027" i="14"/>
  <c r="F3027" i="14" s="1"/>
  <c r="E3028" i="14"/>
  <c r="D3028" i="14" s="1"/>
  <c r="E3029" i="14"/>
  <c r="C3029" i="14" s="1"/>
  <c r="E3030" i="14"/>
  <c r="E3031" i="14"/>
  <c r="D3031" i="14" s="1"/>
  <c r="E3032" i="14"/>
  <c r="C3032" i="14" s="1"/>
  <c r="E3033" i="14"/>
  <c r="F3033" i="14" s="1"/>
  <c r="E3034" i="14"/>
  <c r="D3034" i="14" s="1"/>
  <c r="E3035" i="14"/>
  <c r="C3035" i="14" s="1"/>
  <c r="E3036" i="14"/>
  <c r="F3036" i="14" s="1"/>
  <c r="E3037" i="14"/>
  <c r="D3037" i="14" s="1"/>
  <c r="E3038" i="14"/>
  <c r="C3038" i="14" s="1"/>
  <c r="E3039" i="14"/>
  <c r="E3040" i="14"/>
  <c r="D3040" i="14" s="1"/>
  <c r="E3041" i="14"/>
  <c r="C3041" i="14" s="1"/>
  <c r="E3042" i="14"/>
  <c r="F3042" i="14" s="1"/>
  <c r="E3043" i="14"/>
  <c r="D3043" i="14" s="1"/>
  <c r="E3044" i="14"/>
  <c r="C3044" i="14" s="1"/>
  <c r="E3045" i="14"/>
  <c r="F3045" i="14" s="1"/>
  <c r="E3046" i="14"/>
  <c r="D3046" i="14" s="1"/>
  <c r="E3047" i="14"/>
  <c r="C3047" i="14" s="1"/>
  <c r="E3048" i="14"/>
  <c r="F3048" i="14" s="1"/>
  <c r="E3049" i="14"/>
  <c r="D3049" i="14" s="1"/>
  <c r="E3050" i="14"/>
  <c r="C3050" i="14" s="1"/>
  <c r="E3051" i="14"/>
  <c r="E3052" i="14"/>
  <c r="D3052" i="14" s="1"/>
  <c r="E3053" i="14"/>
  <c r="C3053" i="14" s="1"/>
  <c r="E3054" i="14"/>
  <c r="F3054" i="14" s="1"/>
  <c r="E3055" i="14"/>
  <c r="D3055" i="14" s="1"/>
  <c r="E3056" i="14"/>
  <c r="C3056" i="14" s="1"/>
  <c r="E3057" i="14"/>
  <c r="E3058" i="14"/>
  <c r="D3058" i="14" s="1"/>
  <c r="E3059" i="14"/>
  <c r="C3059" i="14" s="1"/>
  <c r="E3060" i="14"/>
  <c r="F3060" i="14" s="1"/>
  <c r="E3061" i="14"/>
  <c r="D3061" i="14" s="1"/>
  <c r="E3062" i="14"/>
  <c r="C3062" i="14" s="1"/>
  <c r="E3063" i="14"/>
  <c r="F3063" i="14" s="1"/>
  <c r="E3064" i="14"/>
  <c r="D3064" i="14" s="1"/>
  <c r="E3065" i="14"/>
  <c r="C3065" i="14" s="1"/>
  <c r="E3066" i="14"/>
  <c r="E3067" i="14"/>
  <c r="D3067" i="14" s="1"/>
  <c r="E3068" i="14"/>
  <c r="C3068" i="14" s="1"/>
  <c r="E3069" i="14"/>
  <c r="F3069" i="14" s="1"/>
  <c r="E3070" i="14"/>
  <c r="D3070" i="14" s="1"/>
  <c r="E3071" i="14"/>
  <c r="C3071" i="14" s="1"/>
  <c r="E3072" i="14"/>
  <c r="F3072" i="14" s="1"/>
  <c r="E3073" i="14"/>
  <c r="D3073" i="14" s="1"/>
  <c r="E3074" i="14"/>
  <c r="C3074" i="14" s="1"/>
  <c r="E3075" i="14"/>
  <c r="F3075" i="14" s="1"/>
  <c r="E3076" i="14"/>
  <c r="D3076" i="14" s="1"/>
  <c r="E3077" i="14"/>
  <c r="C3077" i="14" s="1"/>
  <c r="E3078" i="14"/>
  <c r="F3078" i="14" s="1"/>
  <c r="E3079" i="14"/>
  <c r="D3079" i="14" s="1"/>
  <c r="E3080" i="14"/>
  <c r="C3080" i="14" s="1"/>
  <c r="E3081" i="14"/>
  <c r="F3081" i="14" s="1"/>
  <c r="E3082" i="14"/>
  <c r="D3082" i="14" s="1"/>
  <c r="E3083" i="14"/>
  <c r="D3083" i="14" s="1"/>
  <c r="E3084" i="14"/>
  <c r="F3084" i="14" s="1"/>
  <c r="E3085" i="14"/>
  <c r="D3085" i="14" s="1"/>
  <c r="E3086" i="14"/>
  <c r="D3086" i="14" s="1"/>
  <c r="E3087" i="14"/>
  <c r="F3087" i="14" s="1"/>
  <c r="E3088" i="14"/>
  <c r="E3089" i="14"/>
  <c r="D3089" i="14" s="1"/>
  <c r="E3090" i="14"/>
  <c r="E3091" i="14"/>
  <c r="D3091" i="14" s="1"/>
  <c r="E3092" i="14"/>
  <c r="D3092" i="14" s="1"/>
  <c r="E3093" i="14"/>
  <c r="E3094" i="14"/>
  <c r="D3094" i="14" s="1"/>
  <c r="E3095" i="14"/>
  <c r="D3095" i="14" s="1"/>
  <c r="E3096" i="14"/>
  <c r="F3096" i="14" s="1"/>
  <c r="J7" i="20"/>
  <c r="E2813" i="14"/>
  <c r="E2814" i="14"/>
  <c r="E2815" i="14"/>
  <c r="F2815" i="14" s="1"/>
  <c r="E2816" i="14"/>
  <c r="C2816" i="14" s="1"/>
  <c r="E2817" i="14"/>
  <c r="E2818" i="14"/>
  <c r="F2818" i="14" s="1"/>
  <c r="E2819" i="14"/>
  <c r="D2819" i="14" s="1"/>
  <c r="E2820" i="14"/>
  <c r="C2820" i="14" s="1"/>
  <c r="E2821" i="14"/>
  <c r="F2821" i="14" s="1"/>
  <c r="E2822" i="14"/>
  <c r="E2823" i="14"/>
  <c r="C2823" i="14" s="1"/>
  <c r="E2824" i="14"/>
  <c r="E2825" i="14"/>
  <c r="D2825" i="14" s="1"/>
  <c r="E2826" i="14"/>
  <c r="E2827" i="14"/>
  <c r="F2827" i="14" s="1"/>
  <c r="E2828" i="14"/>
  <c r="D2828" i="14" s="1"/>
  <c r="E2829" i="14"/>
  <c r="C2829" i="14" s="1"/>
  <c r="E2830" i="14"/>
  <c r="E2831" i="14"/>
  <c r="D2831" i="14" s="1"/>
  <c r="E2832" i="14"/>
  <c r="C2832" i="14" s="1"/>
  <c r="E2833" i="14"/>
  <c r="F2833" i="14" s="1"/>
  <c r="E2834" i="14"/>
  <c r="D2834" i="14" s="1"/>
  <c r="E2835" i="14"/>
  <c r="E2836" i="14"/>
  <c r="F2836" i="14" s="1"/>
  <c r="E2837" i="14"/>
  <c r="D2837" i="14" s="1"/>
  <c r="E2838" i="14"/>
  <c r="C2838" i="14" s="1"/>
  <c r="E2839" i="14"/>
  <c r="E2840" i="14"/>
  <c r="E2841" i="14"/>
  <c r="C2841" i="14" s="1"/>
  <c r="E2842" i="14"/>
  <c r="E2843" i="14"/>
  <c r="D2843" i="14" s="1"/>
  <c r="E2844" i="14"/>
  <c r="E2845" i="14"/>
  <c r="F2845" i="14" s="1"/>
  <c r="E2846" i="14"/>
  <c r="D2846" i="14" s="1"/>
  <c r="E2847" i="14"/>
  <c r="C2847" i="14" s="1"/>
  <c r="E2848" i="14"/>
  <c r="C2848" i="14" s="1"/>
  <c r="E2849" i="14"/>
  <c r="E2850" i="14"/>
  <c r="C2850" i="14" s="1"/>
  <c r="E2851" i="14"/>
  <c r="E2852" i="14"/>
  <c r="D2852" i="14" s="1"/>
  <c r="E2853" i="14"/>
  <c r="E2854" i="14"/>
  <c r="F2854" i="14" s="1"/>
  <c r="E2855" i="14"/>
  <c r="D2855" i="14" s="1"/>
  <c r="E2856" i="14"/>
  <c r="C2856" i="14" s="1"/>
  <c r="E2857" i="14"/>
  <c r="C2857" i="14" s="1"/>
  <c r="E2858" i="14"/>
  <c r="D2858" i="14" s="1"/>
  <c r="E2859" i="14"/>
  <c r="C2859" i="14" s="1"/>
  <c r="E2860" i="14"/>
  <c r="F2860" i="14" s="1"/>
  <c r="E2861" i="14"/>
  <c r="D2861" i="14" s="1"/>
  <c r="E2862" i="14"/>
  <c r="E2863" i="14"/>
  <c r="F2863" i="14" s="1"/>
  <c r="E2864" i="14"/>
  <c r="E2865" i="14"/>
  <c r="C2865" i="14" s="1"/>
  <c r="E2866" i="14"/>
  <c r="F2866" i="14" s="1"/>
  <c r="E2867" i="14"/>
  <c r="E2868" i="14"/>
  <c r="C2868" i="14" s="1"/>
  <c r="E2869" i="14"/>
  <c r="E2870" i="14"/>
  <c r="D2870" i="14" s="1"/>
  <c r="E2871" i="14"/>
  <c r="E2872" i="14"/>
  <c r="F2872" i="14" s="1"/>
  <c r="E2873" i="14"/>
  <c r="D2873" i="14" s="1"/>
  <c r="E2874" i="14"/>
  <c r="C2874" i="14" s="1"/>
  <c r="E2875" i="14"/>
  <c r="E2876" i="14"/>
  <c r="F2876" i="14" s="1"/>
  <c r="E2877" i="14"/>
  <c r="C2877" i="14" s="1"/>
  <c r="E2878" i="14"/>
  <c r="E2879" i="14"/>
  <c r="D2879" i="14" s="1"/>
  <c r="E2880" i="14"/>
  <c r="E2881" i="14"/>
  <c r="F2881" i="14" s="1"/>
  <c r="E2882" i="14"/>
  <c r="D2882" i="14" s="1"/>
  <c r="E2883" i="14"/>
  <c r="C2883" i="14" s="1"/>
  <c r="E2884" i="14"/>
  <c r="E2885" i="14"/>
  <c r="E2886" i="14"/>
  <c r="C2886" i="14" s="1"/>
  <c r="E2887" i="14"/>
  <c r="F2887" i="14" s="1"/>
  <c r="E2888" i="14"/>
  <c r="D2888" i="14" s="1"/>
  <c r="E2889" i="14"/>
  <c r="C2889" i="14" s="1"/>
  <c r="E2890" i="14"/>
  <c r="E2891" i="14"/>
  <c r="D2891" i="14" s="1"/>
  <c r="E2892" i="14"/>
  <c r="C2892" i="14" s="1"/>
  <c r="E2893" i="14"/>
  <c r="F2893" i="14" s="1"/>
  <c r="E2894" i="14"/>
  <c r="D2894" i="14" s="1"/>
  <c r="E2895" i="14"/>
  <c r="C2895" i="14" s="1"/>
  <c r="E2896" i="14"/>
  <c r="F2896" i="14" s="1"/>
  <c r="E2897" i="14"/>
  <c r="D2897" i="14" s="1"/>
  <c r="E2898" i="14"/>
  <c r="C2898" i="14" s="1"/>
  <c r="E2899" i="14"/>
  <c r="F2899" i="14" s="1"/>
  <c r="E2900" i="14"/>
  <c r="D2900" i="14" s="1"/>
  <c r="E2901" i="14"/>
  <c r="C2901" i="14" s="1"/>
  <c r="E2902" i="14"/>
  <c r="F2902" i="14" s="1"/>
  <c r="E2903" i="14"/>
  <c r="D2903" i="14" s="1"/>
  <c r="E2904" i="14"/>
  <c r="C2904" i="14" s="1"/>
  <c r="E2905" i="14"/>
  <c r="F2905" i="14" s="1"/>
  <c r="E2906" i="14"/>
  <c r="D2906" i="14" s="1"/>
  <c r="E2907" i="14"/>
  <c r="C2907" i="14" s="1"/>
  <c r="E2908" i="14"/>
  <c r="F2908" i="14" s="1"/>
  <c r="E2909" i="14"/>
  <c r="D2909" i="14" s="1"/>
  <c r="E2910" i="14"/>
  <c r="C2910" i="14" s="1"/>
  <c r="E2911" i="14"/>
  <c r="F2911" i="14" s="1"/>
  <c r="E2912" i="14"/>
  <c r="D2912" i="14" s="1"/>
  <c r="E2913" i="14"/>
  <c r="C2913" i="14" s="1"/>
  <c r="E2914" i="14"/>
  <c r="F2914" i="14" s="1"/>
  <c r="E2915" i="14"/>
  <c r="D2915" i="14" s="1"/>
  <c r="E2916" i="14"/>
  <c r="C2916" i="14" s="1"/>
  <c r="E2917" i="14"/>
  <c r="E2918" i="14"/>
  <c r="D2918" i="14" s="1"/>
  <c r="E2919" i="14"/>
  <c r="C2919" i="14" s="1"/>
  <c r="E2920" i="14"/>
  <c r="F2920" i="14" s="1"/>
  <c r="E2921" i="14"/>
  <c r="D2921" i="14" s="1"/>
  <c r="E2922" i="14"/>
  <c r="C2922" i="14" s="1"/>
  <c r="E2923" i="14"/>
  <c r="F2923" i="14" s="1"/>
  <c r="E2924" i="14"/>
  <c r="D2924" i="14" s="1"/>
  <c r="E2925" i="14"/>
  <c r="C2925" i="14" s="1"/>
  <c r="E2926" i="14"/>
  <c r="E2927" i="14"/>
  <c r="D2927" i="14" s="1"/>
  <c r="E2928" i="14"/>
  <c r="C2928" i="14" s="1"/>
  <c r="E2929" i="14"/>
  <c r="F2929" i="14" s="1"/>
  <c r="E2930" i="14"/>
  <c r="D2930" i="14" s="1"/>
  <c r="E2931" i="14"/>
  <c r="C2931" i="14" s="1"/>
  <c r="E2932" i="14"/>
  <c r="F2932" i="14" s="1"/>
  <c r="E2933" i="14"/>
  <c r="D2933" i="14" s="1"/>
  <c r="E2934" i="14"/>
  <c r="C2934" i="14" s="1"/>
  <c r="E2935" i="14"/>
  <c r="E2936" i="14"/>
  <c r="D2936" i="14" s="1"/>
  <c r="E2937" i="14"/>
  <c r="C2937" i="14" s="1"/>
  <c r="E2938" i="14"/>
  <c r="F2938" i="14" s="1"/>
  <c r="E2939" i="14"/>
  <c r="D2939" i="14" s="1"/>
  <c r="E2940" i="14"/>
  <c r="E2941" i="14"/>
  <c r="E2942" i="14"/>
  <c r="C2942" i="14" s="1"/>
  <c r="E2943" i="14"/>
  <c r="D2943" i="14" s="1"/>
  <c r="E2944" i="14"/>
  <c r="D2944" i="14" s="1"/>
  <c r="E2945" i="14"/>
  <c r="C2945" i="14" s="1"/>
  <c r="E2946" i="14"/>
  <c r="C2946" i="14" s="1"/>
  <c r="E2947" i="14"/>
  <c r="D2947" i="14" s="1"/>
  <c r="E2948" i="14"/>
  <c r="E2949" i="14"/>
  <c r="F2949" i="14" s="1"/>
  <c r="E2950" i="14"/>
  <c r="E2951" i="14"/>
  <c r="D2951" i="14" s="1"/>
  <c r="E2952" i="14"/>
  <c r="E2953" i="14"/>
  <c r="E2954" i="14"/>
  <c r="C2954" i="14" s="1"/>
  <c r="E2671" i="14"/>
  <c r="C2671" i="14" s="1"/>
  <c r="E2672" i="14"/>
  <c r="E2673" i="14"/>
  <c r="E2674" i="14"/>
  <c r="E2675" i="14"/>
  <c r="E2676" i="14"/>
  <c r="D2676" i="14" s="1"/>
  <c r="E2677" i="14"/>
  <c r="E2678" i="14"/>
  <c r="E2679" i="14"/>
  <c r="E2680" i="14"/>
  <c r="E2681" i="14"/>
  <c r="E2682" i="14"/>
  <c r="D2682" i="14" s="1"/>
  <c r="E2683" i="14"/>
  <c r="E2684" i="14"/>
  <c r="E2685" i="14"/>
  <c r="D2685" i="14" s="1"/>
  <c r="E2686" i="14"/>
  <c r="E2687" i="14"/>
  <c r="E2688" i="14"/>
  <c r="D2688" i="14" s="1"/>
  <c r="E2689" i="14"/>
  <c r="E2690" i="14"/>
  <c r="E2691" i="14"/>
  <c r="E2692" i="14"/>
  <c r="E2693" i="14"/>
  <c r="E2694" i="14"/>
  <c r="D2694" i="14" s="1"/>
  <c r="E2695" i="14"/>
  <c r="E2696" i="14"/>
  <c r="E2697" i="14"/>
  <c r="E2698" i="14"/>
  <c r="E2699" i="14"/>
  <c r="E2700" i="14"/>
  <c r="D2700" i="14" s="1"/>
  <c r="E2701" i="14"/>
  <c r="E2702" i="14"/>
  <c r="E2703" i="14"/>
  <c r="D2703" i="14" s="1"/>
  <c r="E2704" i="14"/>
  <c r="E2705" i="14"/>
  <c r="E2706" i="14"/>
  <c r="D2706" i="14" s="1"/>
  <c r="E2707" i="14"/>
  <c r="E2708" i="14"/>
  <c r="E2709" i="14"/>
  <c r="E2710" i="14"/>
  <c r="E2711" i="14"/>
  <c r="E2712" i="14"/>
  <c r="D2712" i="14" s="1"/>
  <c r="E2713" i="14"/>
  <c r="E2714" i="14"/>
  <c r="E2715" i="14"/>
  <c r="E2716" i="14"/>
  <c r="E2717" i="14"/>
  <c r="E2718" i="14"/>
  <c r="D2718" i="14" s="1"/>
  <c r="E2719" i="14"/>
  <c r="E2720" i="14"/>
  <c r="E2721" i="14"/>
  <c r="D2721" i="14" s="1"/>
  <c r="E2722" i="14"/>
  <c r="E2723" i="14"/>
  <c r="E2724" i="14"/>
  <c r="D2724" i="14" s="1"/>
  <c r="E2725" i="14"/>
  <c r="E2726" i="14"/>
  <c r="E2727" i="14"/>
  <c r="E2728" i="14"/>
  <c r="E2729" i="14"/>
  <c r="E2730" i="14"/>
  <c r="D2730" i="14" s="1"/>
  <c r="E2731" i="14"/>
  <c r="E2732" i="14"/>
  <c r="E2733" i="14"/>
  <c r="E2734" i="14"/>
  <c r="E2735" i="14"/>
  <c r="E2736" i="14"/>
  <c r="D2736" i="14" s="1"/>
  <c r="E2737" i="14"/>
  <c r="E2738" i="14"/>
  <c r="E2739" i="14"/>
  <c r="D2739" i="14" s="1"/>
  <c r="E2740" i="14"/>
  <c r="E2741" i="14"/>
  <c r="E2742" i="14"/>
  <c r="D2742" i="14" s="1"/>
  <c r="E2743" i="14"/>
  <c r="E2744" i="14"/>
  <c r="E2745" i="14"/>
  <c r="E2746" i="14"/>
  <c r="E2747" i="14"/>
  <c r="E2748" i="14"/>
  <c r="D2748" i="14" s="1"/>
  <c r="E2749" i="14"/>
  <c r="E2750" i="14"/>
  <c r="E2751" i="14"/>
  <c r="E2752" i="14"/>
  <c r="E2753" i="14"/>
  <c r="D2753" i="14" s="1"/>
  <c r="E2754" i="14"/>
  <c r="E2755" i="14"/>
  <c r="E2756" i="14"/>
  <c r="F2756" i="14" s="1"/>
  <c r="E2757" i="14"/>
  <c r="F2757" i="14" s="1"/>
  <c r="E2758" i="14"/>
  <c r="E2759" i="14"/>
  <c r="F2759" i="14" s="1"/>
  <c r="E2760" i="14"/>
  <c r="C2760" i="14" s="1"/>
  <c r="E2761" i="14"/>
  <c r="E2762" i="14"/>
  <c r="F2762" i="14" s="1"/>
  <c r="E2763" i="14"/>
  <c r="E2764" i="14"/>
  <c r="E2765" i="14"/>
  <c r="F2765" i="14" s="1"/>
  <c r="E2766" i="14"/>
  <c r="D2766" i="14" s="1"/>
  <c r="E2767" i="14"/>
  <c r="C2767" i="14" s="1"/>
  <c r="E2768" i="14"/>
  <c r="E2769" i="14"/>
  <c r="F2769" i="14" s="1"/>
  <c r="E2770" i="14"/>
  <c r="E2771" i="14"/>
  <c r="F2771" i="14" s="1"/>
  <c r="E2772" i="14"/>
  <c r="E2773" i="14"/>
  <c r="E2774" i="14"/>
  <c r="F2774" i="14" s="1"/>
  <c r="E2775" i="14"/>
  <c r="C2775" i="14" s="1"/>
  <c r="E2776" i="14"/>
  <c r="C2776" i="14" s="1"/>
  <c r="E2777" i="14"/>
  <c r="E2778" i="14"/>
  <c r="D2778" i="14" s="1"/>
  <c r="E2779" i="14"/>
  <c r="E2780" i="14"/>
  <c r="F2780" i="14" s="1"/>
  <c r="E2781" i="14"/>
  <c r="D2781" i="14" s="1"/>
  <c r="E2782" i="14"/>
  <c r="E2783" i="14"/>
  <c r="F2783" i="14" s="1"/>
  <c r="E2784" i="14"/>
  <c r="E2785" i="14"/>
  <c r="E2786" i="14"/>
  <c r="D2786" i="14" s="1"/>
  <c r="E2787" i="14"/>
  <c r="D2787" i="14" s="1"/>
  <c r="E2788" i="14"/>
  <c r="E2789" i="14"/>
  <c r="F2789" i="14" s="1"/>
  <c r="E2790" i="14"/>
  <c r="D2790" i="14" s="1"/>
  <c r="E2791" i="14"/>
  <c r="E2792" i="14"/>
  <c r="F2792" i="14" s="1"/>
  <c r="E2793" i="14"/>
  <c r="D2793" i="14" s="1"/>
  <c r="E2794" i="14"/>
  <c r="E2795" i="14"/>
  <c r="D2795" i="14" s="1"/>
  <c r="E2796" i="14"/>
  <c r="E2797" i="14"/>
  <c r="C2797" i="14" s="1"/>
  <c r="E2798" i="14"/>
  <c r="C2798" i="14" s="1"/>
  <c r="E2799" i="14"/>
  <c r="D2799" i="14" s="1"/>
  <c r="E2800" i="14"/>
  <c r="C2800" i="14" s="1"/>
  <c r="E2801" i="14"/>
  <c r="E2802" i="14"/>
  <c r="E2803" i="14"/>
  <c r="E2804" i="14"/>
  <c r="C2804" i="14" s="1"/>
  <c r="E2805" i="14"/>
  <c r="C2805" i="14" s="1"/>
  <c r="E2806" i="14"/>
  <c r="C2806" i="14" s="1"/>
  <c r="E2807" i="14"/>
  <c r="C2807" i="14" s="1"/>
  <c r="E2808" i="14"/>
  <c r="E2809" i="14"/>
  <c r="C2809" i="14" s="1"/>
  <c r="E2810" i="14"/>
  <c r="E2811" i="14"/>
  <c r="C2811" i="14" s="1"/>
  <c r="E2812" i="14"/>
  <c r="E2528" i="14"/>
  <c r="C2528" i="14" s="1"/>
  <c r="E2529" i="14"/>
  <c r="E2530" i="14"/>
  <c r="E2531" i="14"/>
  <c r="E2532" i="14"/>
  <c r="E2533" i="14"/>
  <c r="F2533" i="14" s="1"/>
  <c r="E2534" i="14"/>
  <c r="D2534" i="14" s="1"/>
  <c r="E2535" i="14"/>
  <c r="C2535" i="14" s="1"/>
  <c r="E2536" i="14"/>
  <c r="E2537" i="14"/>
  <c r="D2537" i="14" s="1"/>
  <c r="E2538" i="14"/>
  <c r="E2539" i="14"/>
  <c r="C2539" i="14" s="1"/>
  <c r="E2540" i="14"/>
  <c r="E2541" i="14"/>
  <c r="C2541" i="14" s="1"/>
  <c r="E2542" i="14"/>
  <c r="E2543" i="14"/>
  <c r="D2543" i="14" s="1"/>
  <c r="E2544" i="14"/>
  <c r="D2544" i="14" s="1"/>
  <c r="E2545" i="14"/>
  <c r="D2545" i="14" s="1"/>
  <c r="E2546" i="14"/>
  <c r="D2546" i="14" s="1"/>
  <c r="E2547" i="14"/>
  <c r="F2547" i="14" s="1"/>
  <c r="E2548" i="14"/>
  <c r="D2548" i="14" s="1"/>
  <c r="E2549" i="14"/>
  <c r="D2549" i="14" s="1"/>
  <c r="E2550" i="14"/>
  <c r="C2550" i="14" s="1"/>
  <c r="E2551" i="14"/>
  <c r="E2552" i="14"/>
  <c r="D2552" i="14" s="1"/>
  <c r="E2553" i="14"/>
  <c r="D2553" i="14" s="1"/>
  <c r="E2554" i="14"/>
  <c r="E2555" i="14"/>
  <c r="D2555" i="14" s="1"/>
  <c r="E2556" i="14"/>
  <c r="F2556" i="14" s="1"/>
  <c r="E2557" i="14"/>
  <c r="D2557" i="14" s="1"/>
  <c r="E2558" i="14"/>
  <c r="D2558" i="14" s="1"/>
  <c r="E2559" i="14"/>
  <c r="C2559" i="14" s="1"/>
  <c r="E2560" i="14"/>
  <c r="E2561" i="14"/>
  <c r="D2561" i="14" s="1"/>
  <c r="E2562" i="14"/>
  <c r="D2562" i="14" s="1"/>
  <c r="E2563" i="14"/>
  <c r="D2563" i="14" s="1"/>
  <c r="E2564" i="14"/>
  <c r="D2564" i="14" s="1"/>
  <c r="E2565" i="14"/>
  <c r="F2565" i="14" s="1"/>
  <c r="E2566" i="14"/>
  <c r="D2566" i="14" s="1"/>
  <c r="E2567" i="14"/>
  <c r="D2567" i="14" s="1"/>
  <c r="E2568" i="14"/>
  <c r="C2568" i="14" s="1"/>
  <c r="E2569" i="14"/>
  <c r="E2570" i="14"/>
  <c r="D2570" i="14" s="1"/>
  <c r="E2571" i="14"/>
  <c r="D2571" i="14" s="1"/>
  <c r="E2572" i="14"/>
  <c r="E2573" i="14"/>
  <c r="D2573" i="14" s="1"/>
  <c r="E2574" i="14"/>
  <c r="F2574" i="14" s="1"/>
  <c r="E2575" i="14"/>
  <c r="D2575" i="14" s="1"/>
  <c r="E2576" i="14"/>
  <c r="D2576" i="14" s="1"/>
  <c r="E2577" i="14"/>
  <c r="C2577" i="14" s="1"/>
  <c r="E2578" i="14"/>
  <c r="E2579" i="14"/>
  <c r="D2579" i="14" s="1"/>
  <c r="E2580" i="14"/>
  <c r="D2580" i="14" s="1"/>
  <c r="E2581" i="14"/>
  <c r="D2581" i="14" s="1"/>
  <c r="E2582" i="14"/>
  <c r="D2582" i="14" s="1"/>
  <c r="E2583" i="14"/>
  <c r="F2583" i="14" s="1"/>
  <c r="E2584" i="14"/>
  <c r="D2584" i="14" s="1"/>
  <c r="E2585" i="14"/>
  <c r="D2585" i="14" s="1"/>
  <c r="E2586" i="14"/>
  <c r="C2586" i="14" s="1"/>
  <c r="E2587" i="14"/>
  <c r="E2588" i="14"/>
  <c r="D2588" i="14" s="1"/>
  <c r="E2589" i="14"/>
  <c r="D2589" i="14" s="1"/>
  <c r="E2590" i="14"/>
  <c r="E2591" i="14"/>
  <c r="D2591" i="14" s="1"/>
  <c r="E2592" i="14"/>
  <c r="F2592" i="14" s="1"/>
  <c r="E2593" i="14"/>
  <c r="D2593" i="14" s="1"/>
  <c r="E2594" i="14"/>
  <c r="D2594" i="14" s="1"/>
  <c r="E2595" i="14"/>
  <c r="C2595" i="14" s="1"/>
  <c r="E2596" i="14"/>
  <c r="E2597" i="14"/>
  <c r="D2597" i="14" s="1"/>
  <c r="E2598" i="14"/>
  <c r="D2598" i="14" s="1"/>
  <c r="E2599" i="14"/>
  <c r="D2599" i="14" s="1"/>
  <c r="E2600" i="14"/>
  <c r="D2600" i="14" s="1"/>
  <c r="E2601" i="14"/>
  <c r="F2601" i="14" s="1"/>
  <c r="E2602" i="14"/>
  <c r="D2602" i="14" s="1"/>
  <c r="E2603" i="14"/>
  <c r="D2603" i="14" s="1"/>
  <c r="E2604" i="14"/>
  <c r="C2604" i="14" s="1"/>
  <c r="E2605" i="14"/>
  <c r="E2606" i="14"/>
  <c r="D2606" i="14" s="1"/>
  <c r="E2607" i="14"/>
  <c r="E2608" i="14"/>
  <c r="D2608" i="14" s="1"/>
  <c r="E2609" i="14"/>
  <c r="E2610" i="14"/>
  <c r="E2611" i="14"/>
  <c r="D2611" i="14" s="1"/>
  <c r="E2612" i="14"/>
  <c r="D2612" i="14" s="1"/>
  <c r="E2613" i="14"/>
  <c r="C2613" i="14" s="1"/>
  <c r="E2614" i="14"/>
  <c r="F2614" i="14" s="1"/>
  <c r="E2615" i="14"/>
  <c r="D2615" i="14" s="1"/>
  <c r="E2616" i="14"/>
  <c r="E2617" i="14"/>
  <c r="E2618" i="14"/>
  <c r="D2618" i="14" s="1"/>
  <c r="E2619" i="14"/>
  <c r="D2619" i="14" s="1"/>
  <c r="E2620" i="14"/>
  <c r="E2621" i="14"/>
  <c r="D2621" i="14" s="1"/>
  <c r="E2622" i="14"/>
  <c r="D2622" i="14" s="1"/>
  <c r="E2623" i="14"/>
  <c r="E2624" i="14"/>
  <c r="D2624" i="14" s="1"/>
  <c r="E2625" i="14"/>
  <c r="F2625" i="14" s="1"/>
  <c r="E2626" i="14"/>
  <c r="F2626" i="14" s="1"/>
  <c r="E2627" i="14"/>
  <c r="D2627" i="14" s="1"/>
  <c r="E2628" i="14"/>
  <c r="D2628" i="14" s="1"/>
  <c r="E2629" i="14"/>
  <c r="D2629" i="14" s="1"/>
  <c r="E2630" i="14"/>
  <c r="D2630" i="14" s="1"/>
  <c r="E2631" i="14"/>
  <c r="E2632" i="14"/>
  <c r="E2633" i="14"/>
  <c r="D2633" i="14" s="1"/>
  <c r="E2634" i="14"/>
  <c r="E2635" i="14"/>
  <c r="D2635" i="14" s="1"/>
  <c r="E2636" i="14"/>
  <c r="D2636" i="14" s="1"/>
  <c r="E2637" i="14"/>
  <c r="C2637" i="14" s="1"/>
  <c r="E2638" i="14"/>
  <c r="F2638" i="14" s="1"/>
  <c r="E2639" i="14"/>
  <c r="E2640" i="14"/>
  <c r="E2641" i="14"/>
  <c r="D2641" i="14" s="1"/>
  <c r="E2642" i="14"/>
  <c r="F2642" i="14" s="1"/>
  <c r="E2643" i="14"/>
  <c r="C2643" i="14" s="1"/>
  <c r="E2644" i="14"/>
  <c r="D2644" i="14" s="1"/>
  <c r="E2645" i="14"/>
  <c r="D2645" i="14" s="1"/>
  <c r="E2646" i="14"/>
  <c r="F2646" i="14" s="1"/>
  <c r="E2647" i="14"/>
  <c r="E2648" i="14"/>
  <c r="E2649" i="14"/>
  <c r="C2649" i="14" s="1"/>
  <c r="E2650" i="14"/>
  <c r="D2650" i="14" s="1"/>
  <c r="E2651" i="14"/>
  <c r="F2651" i="14" s="1"/>
  <c r="E2652" i="14"/>
  <c r="E2653" i="14"/>
  <c r="D2653" i="14" s="1"/>
  <c r="E2654" i="14"/>
  <c r="C2654" i="14" s="1"/>
  <c r="E2655" i="14"/>
  <c r="C2655" i="14" s="1"/>
  <c r="E2656" i="14"/>
  <c r="C2656" i="14" s="1"/>
  <c r="E2657" i="14"/>
  <c r="C2657" i="14" s="1"/>
  <c r="E2658" i="14"/>
  <c r="E2659" i="14"/>
  <c r="C2659" i="14" s="1"/>
  <c r="E2660" i="14"/>
  <c r="E2661" i="14"/>
  <c r="C2661" i="14" s="1"/>
  <c r="E2662" i="14"/>
  <c r="C2662" i="14" s="1"/>
  <c r="E2663" i="14"/>
  <c r="E2664" i="14"/>
  <c r="C2664" i="14" s="1"/>
  <c r="E2665" i="14"/>
  <c r="C2665" i="14" s="1"/>
  <c r="E2666" i="14"/>
  <c r="E2667" i="14"/>
  <c r="C2667" i="14" s="1"/>
  <c r="E2668" i="14"/>
  <c r="C2668" i="14" s="1"/>
  <c r="E2669" i="14"/>
  <c r="C2669" i="14" s="1"/>
  <c r="E2670" i="14"/>
  <c r="C2670" i="14" s="1"/>
  <c r="E2385" i="14"/>
  <c r="C2385" i="14" s="1"/>
  <c r="E2386" i="14"/>
  <c r="F2386" i="14" s="1"/>
  <c r="E2387" i="14"/>
  <c r="E2388" i="14"/>
  <c r="D2388" i="14" s="1"/>
  <c r="E2389" i="14"/>
  <c r="E2390" i="14"/>
  <c r="E2391" i="14"/>
  <c r="E2392" i="14"/>
  <c r="C2392" i="14" s="1"/>
  <c r="E2393" i="14"/>
  <c r="E2394" i="14"/>
  <c r="E2395" i="14"/>
  <c r="C2395" i="14" s="1"/>
  <c r="E2396" i="14"/>
  <c r="E2397" i="14"/>
  <c r="D2397" i="14" s="1"/>
  <c r="E2398" i="14"/>
  <c r="E2399" i="14"/>
  <c r="E2400" i="14"/>
  <c r="D2400" i="14" s="1"/>
  <c r="E2401" i="14"/>
  <c r="E2402" i="14"/>
  <c r="E2403" i="14"/>
  <c r="D2403" i="14" s="1"/>
  <c r="E2404" i="14"/>
  <c r="E2405" i="14"/>
  <c r="E2406" i="14"/>
  <c r="D2406" i="14" s="1"/>
  <c r="E2407" i="14"/>
  <c r="C2407" i="14" s="1"/>
  <c r="E2408" i="14"/>
  <c r="E2409" i="14"/>
  <c r="D2409" i="14" s="1"/>
  <c r="E2410" i="14"/>
  <c r="C2410" i="14" s="1"/>
  <c r="E2411" i="14"/>
  <c r="E2412" i="14"/>
  <c r="E2413" i="14"/>
  <c r="C2413" i="14" s="1"/>
  <c r="E2414" i="14"/>
  <c r="E2415" i="14"/>
  <c r="D2415" i="14" s="1"/>
  <c r="E2416" i="14"/>
  <c r="E2417" i="14"/>
  <c r="E2418" i="14"/>
  <c r="D2418" i="14" s="1"/>
  <c r="E2419" i="14"/>
  <c r="C2419" i="14" s="1"/>
  <c r="E2420" i="14"/>
  <c r="E2421" i="14"/>
  <c r="D2421" i="14" s="1"/>
  <c r="E2422" i="14"/>
  <c r="E2423" i="14"/>
  <c r="E2424" i="14"/>
  <c r="D2424" i="14" s="1"/>
  <c r="E2425" i="14"/>
  <c r="C2425" i="14" s="1"/>
  <c r="E2426" i="14"/>
  <c r="E2427" i="14"/>
  <c r="D2427" i="14" s="1"/>
  <c r="E2428" i="14"/>
  <c r="C2428" i="14" s="1"/>
  <c r="E2429" i="14"/>
  <c r="E2430" i="14"/>
  <c r="D2430" i="14" s="1"/>
  <c r="E2431" i="14"/>
  <c r="C2431" i="14" s="1"/>
  <c r="E2432" i="14"/>
  <c r="E2433" i="14"/>
  <c r="E2434" i="14"/>
  <c r="C2434" i="14" s="1"/>
  <c r="E2435" i="14"/>
  <c r="E2436" i="14"/>
  <c r="D2436" i="14" s="1"/>
  <c r="E2437" i="14"/>
  <c r="E2438" i="14"/>
  <c r="E2439" i="14"/>
  <c r="D2439" i="14" s="1"/>
  <c r="E2440" i="14"/>
  <c r="E2441" i="14"/>
  <c r="E2442" i="14"/>
  <c r="E2443" i="14"/>
  <c r="C2443" i="14" s="1"/>
  <c r="E2444" i="14"/>
  <c r="E2445" i="14"/>
  <c r="E2446" i="14"/>
  <c r="C2446" i="14" s="1"/>
  <c r="E2447" i="14"/>
  <c r="E2448" i="14"/>
  <c r="D2448" i="14" s="1"/>
  <c r="E2449" i="14"/>
  <c r="C2449" i="14" s="1"/>
  <c r="E2450" i="14"/>
  <c r="E2451" i="14"/>
  <c r="D2451" i="14" s="1"/>
  <c r="E2452" i="14"/>
  <c r="C2452" i="14" s="1"/>
  <c r="E2453" i="14"/>
  <c r="E2454" i="14"/>
  <c r="E2455" i="14"/>
  <c r="E2456" i="14"/>
  <c r="E2457" i="14"/>
  <c r="D2457" i="14" s="1"/>
  <c r="E2458" i="14"/>
  <c r="E2459" i="14"/>
  <c r="E2460" i="14"/>
  <c r="D2460" i="14" s="1"/>
  <c r="E2461" i="14"/>
  <c r="C2461" i="14" s="1"/>
  <c r="E2462" i="14"/>
  <c r="E2463" i="14"/>
  <c r="E2464" i="14"/>
  <c r="C2464" i="14" s="1"/>
  <c r="E2465" i="14"/>
  <c r="E2466" i="14"/>
  <c r="E2467" i="14"/>
  <c r="C2467" i="14" s="1"/>
  <c r="E2468" i="14"/>
  <c r="E2469" i="14"/>
  <c r="D2469" i="14" s="1"/>
  <c r="E2470" i="14"/>
  <c r="C2470" i="14" s="1"/>
  <c r="E2471" i="14"/>
  <c r="E2472" i="14"/>
  <c r="D2472" i="14" s="1"/>
  <c r="E2473" i="14"/>
  <c r="E2474" i="14"/>
  <c r="E2475" i="14"/>
  <c r="E2476" i="14"/>
  <c r="E2477" i="14"/>
  <c r="E2478" i="14"/>
  <c r="D2478" i="14" s="1"/>
  <c r="E2479" i="14"/>
  <c r="C2479" i="14" s="1"/>
  <c r="E2480" i="14"/>
  <c r="E2481" i="14"/>
  <c r="E2482" i="14"/>
  <c r="E2483" i="14"/>
  <c r="E2484" i="14"/>
  <c r="E2485" i="14"/>
  <c r="C2485" i="14" s="1"/>
  <c r="E2486" i="14"/>
  <c r="E2487" i="14"/>
  <c r="D2487" i="14" s="1"/>
  <c r="E2488" i="14"/>
  <c r="C2488" i="14" s="1"/>
  <c r="E2489" i="14"/>
  <c r="E2490" i="14"/>
  <c r="D2490" i="14" s="1"/>
  <c r="E2491" i="14"/>
  <c r="E2492" i="14"/>
  <c r="E2493" i="14"/>
  <c r="D2493" i="14" s="1"/>
  <c r="E2494" i="14"/>
  <c r="E2495" i="14"/>
  <c r="E2496" i="14"/>
  <c r="D2496" i="14" s="1"/>
  <c r="E2497" i="14"/>
  <c r="C2497" i="14" s="1"/>
  <c r="E2498" i="14"/>
  <c r="E2499" i="14"/>
  <c r="E2500" i="14"/>
  <c r="C2500" i="14" s="1"/>
  <c r="E2501" i="14"/>
  <c r="E2502" i="14"/>
  <c r="C2502" i="14" s="1"/>
  <c r="E2503" i="14"/>
  <c r="C2503" i="14" s="1"/>
  <c r="E2504" i="14"/>
  <c r="E2505" i="14"/>
  <c r="C2505" i="14" s="1"/>
  <c r="E2506" i="14"/>
  <c r="C2506" i="14" s="1"/>
  <c r="E2507" i="14"/>
  <c r="E2508" i="14"/>
  <c r="C2508" i="14" s="1"/>
  <c r="E2509" i="14"/>
  <c r="C2509" i="14" s="1"/>
  <c r="E2510" i="14"/>
  <c r="E2511" i="14"/>
  <c r="C2511" i="14" s="1"/>
  <c r="E2512" i="14"/>
  <c r="D2512" i="14" s="1"/>
  <c r="E2513" i="14"/>
  <c r="C2513" i="14" s="1"/>
  <c r="E2514" i="14"/>
  <c r="E2515" i="14"/>
  <c r="F2515" i="14" s="1"/>
  <c r="E2516" i="14"/>
  <c r="C2516" i="14" s="1"/>
  <c r="E2517" i="14"/>
  <c r="E2518" i="14"/>
  <c r="F2518" i="14" s="1"/>
  <c r="E2519" i="14"/>
  <c r="C2519" i="14" s="1"/>
  <c r="E2520" i="14"/>
  <c r="E2521" i="14"/>
  <c r="F2521" i="14" s="1"/>
  <c r="E2522" i="14"/>
  <c r="C2522" i="14" s="1"/>
  <c r="E2523" i="14"/>
  <c r="E2524" i="14"/>
  <c r="F2524" i="14" s="1"/>
  <c r="E2525" i="14"/>
  <c r="C2525" i="14" s="1"/>
  <c r="E2526" i="14"/>
  <c r="E2527" i="14"/>
  <c r="F2527" i="14" s="1"/>
  <c r="E2242" i="14"/>
  <c r="C2242" i="14" s="1"/>
  <c r="E2243" i="14"/>
  <c r="E2244" i="14"/>
  <c r="E2245" i="14"/>
  <c r="E2246" i="14"/>
  <c r="E2247" i="14"/>
  <c r="E2248" i="14"/>
  <c r="E2249" i="14"/>
  <c r="E2250" i="14"/>
  <c r="E2251" i="14"/>
  <c r="E2252" i="14"/>
  <c r="E2253" i="14"/>
  <c r="E2254" i="14"/>
  <c r="E2255" i="14"/>
  <c r="E2256" i="14"/>
  <c r="E2257" i="14"/>
  <c r="E2258" i="14"/>
  <c r="E2259" i="14"/>
  <c r="E2260" i="14"/>
  <c r="E2261" i="14"/>
  <c r="E2262" i="14"/>
  <c r="E2263" i="14"/>
  <c r="E2264" i="14"/>
  <c r="E2265" i="14"/>
  <c r="E2266" i="14"/>
  <c r="E2267" i="14"/>
  <c r="E2268" i="14"/>
  <c r="E2269" i="14"/>
  <c r="E2270" i="14"/>
  <c r="E2271" i="14"/>
  <c r="E2272" i="14"/>
  <c r="E2273" i="14"/>
  <c r="E2274" i="14"/>
  <c r="E2275" i="14"/>
  <c r="E2276" i="14"/>
  <c r="E2277" i="14"/>
  <c r="E2278" i="14"/>
  <c r="E2279" i="14"/>
  <c r="E2280" i="14"/>
  <c r="E2281" i="14"/>
  <c r="E2282" i="14"/>
  <c r="E2283" i="14"/>
  <c r="E2284" i="14"/>
  <c r="E2285" i="14"/>
  <c r="E2286" i="14"/>
  <c r="E2287" i="14"/>
  <c r="E2288" i="14"/>
  <c r="E2289" i="14"/>
  <c r="E2290" i="14"/>
  <c r="E2291" i="14"/>
  <c r="F2291" i="14" s="1"/>
  <c r="E2292" i="14"/>
  <c r="D2292" i="14" s="1"/>
  <c r="E2293" i="14"/>
  <c r="E2294" i="14"/>
  <c r="F2294" i="14" s="1"/>
  <c r="E2295" i="14"/>
  <c r="D2295" i="14" s="1"/>
  <c r="E2296" i="14"/>
  <c r="E2297" i="14"/>
  <c r="E2298" i="14"/>
  <c r="D2298" i="14" s="1"/>
  <c r="E2299" i="14"/>
  <c r="E2300" i="14"/>
  <c r="E2301" i="14"/>
  <c r="D2301" i="14" s="1"/>
  <c r="E2302" i="14"/>
  <c r="E2303" i="14"/>
  <c r="F2303" i="14" s="1"/>
  <c r="E2304" i="14"/>
  <c r="D2304" i="14" s="1"/>
  <c r="E2305" i="14"/>
  <c r="E2306" i="14"/>
  <c r="E2307" i="14"/>
  <c r="D2307" i="14" s="1"/>
  <c r="E2308" i="14"/>
  <c r="E2309" i="14"/>
  <c r="E2310" i="14"/>
  <c r="D2310" i="14" s="1"/>
  <c r="E2311" i="14"/>
  <c r="D2311" i="14" s="1"/>
  <c r="E2312" i="14"/>
  <c r="E2313" i="14"/>
  <c r="E2314" i="14"/>
  <c r="D2314" i="14" s="1"/>
  <c r="E2315" i="14"/>
  <c r="E2316" i="14"/>
  <c r="D2316" i="14" s="1"/>
  <c r="E2317" i="14"/>
  <c r="D2317" i="14" s="1"/>
  <c r="E2318" i="14"/>
  <c r="C2318" i="14" s="1"/>
  <c r="E2319" i="14"/>
  <c r="E2320" i="14"/>
  <c r="D2320" i="14" s="1"/>
  <c r="E2321" i="14"/>
  <c r="E2322" i="14"/>
  <c r="D2322" i="14" s="1"/>
  <c r="E2323" i="14"/>
  <c r="D2323" i="14" s="1"/>
  <c r="E2324" i="14"/>
  <c r="D2324" i="14" s="1"/>
  <c r="E2325" i="14"/>
  <c r="E2326" i="14"/>
  <c r="D2326" i="14" s="1"/>
  <c r="E2327" i="14"/>
  <c r="C2327" i="14" s="1"/>
  <c r="E2328" i="14"/>
  <c r="D2328" i="14" s="1"/>
  <c r="E2329" i="14"/>
  <c r="D2329" i="14" s="1"/>
  <c r="E2330" i="14"/>
  <c r="F2330" i="14" s="1"/>
  <c r="E2331" i="14"/>
  <c r="E2332" i="14"/>
  <c r="D2332" i="14" s="1"/>
  <c r="E2333" i="14"/>
  <c r="E2334" i="14"/>
  <c r="D2334" i="14" s="1"/>
  <c r="E2335" i="14"/>
  <c r="D2335" i="14" s="1"/>
  <c r="E2336" i="14"/>
  <c r="C2336" i="14" s="1"/>
  <c r="E2337" i="14"/>
  <c r="D2337" i="14" s="1"/>
  <c r="E2338" i="14"/>
  <c r="D2338" i="14" s="1"/>
  <c r="E2339" i="14"/>
  <c r="E2340" i="14"/>
  <c r="D2340" i="14" s="1"/>
  <c r="E2341" i="14"/>
  <c r="D2341" i="14" s="1"/>
  <c r="E2342" i="14"/>
  <c r="D2342" i="14" s="1"/>
  <c r="E2343" i="14"/>
  <c r="E2344" i="14"/>
  <c r="D2344" i="14" s="1"/>
  <c r="E2345" i="14"/>
  <c r="C2345" i="14" s="1"/>
  <c r="E2346" i="14"/>
  <c r="D2346" i="14" s="1"/>
  <c r="E2347" i="14"/>
  <c r="D2347" i="14" s="1"/>
  <c r="E2348" i="14"/>
  <c r="F2348" i="14" s="1"/>
  <c r="E2349" i="14"/>
  <c r="E2350" i="14"/>
  <c r="D2350" i="14" s="1"/>
  <c r="E2351" i="14"/>
  <c r="E2352" i="14"/>
  <c r="D2352" i="14" s="1"/>
  <c r="E2353" i="14"/>
  <c r="D2353" i="14" s="1"/>
  <c r="E2354" i="14"/>
  <c r="D2354" i="14" s="1"/>
  <c r="E2355" i="14"/>
  <c r="D2355" i="14" s="1"/>
  <c r="E2356" i="14"/>
  <c r="D2356" i="14" s="1"/>
  <c r="E2357" i="14"/>
  <c r="C2357" i="14" s="1"/>
  <c r="E2358" i="14"/>
  <c r="D2358" i="14" s="1"/>
  <c r="E2359" i="14"/>
  <c r="D2359" i="14" s="1"/>
  <c r="E2360" i="14"/>
  <c r="C2360" i="14" s="1"/>
  <c r="E2361" i="14"/>
  <c r="E2362" i="14"/>
  <c r="D2362" i="14" s="1"/>
  <c r="E2363" i="14"/>
  <c r="C2363" i="14" s="1"/>
  <c r="E2364" i="14"/>
  <c r="D2364" i="14" s="1"/>
  <c r="E2365" i="14"/>
  <c r="D2365" i="14" s="1"/>
  <c r="E2366" i="14"/>
  <c r="D2366" i="14" s="1"/>
  <c r="E2367" i="14"/>
  <c r="D2367" i="14" s="1"/>
  <c r="E2368" i="14"/>
  <c r="D2368" i="14" s="1"/>
  <c r="E2369" i="14"/>
  <c r="C2369" i="14" s="1"/>
  <c r="E2370" i="14"/>
  <c r="D2370" i="14" s="1"/>
  <c r="E2371" i="14"/>
  <c r="F2371" i="14" s="1"/>
  <c r="E2372" i="14"/>
  <c r="F2372" i="14" s="1"/>
  <c r="E2373" i="14"/>
  <c r="D2373" i="14" s="1"/>
  <c r="E2374" i="14"/>
  <c r="F2374" i="14" s="1"/>
  <c r="E2375" i="14"/>
  <c r="C2375" i="14" s="1"/>
  <c r="E2376" i="14"/>
  <c r="E2377" i="14"/>
  <c r="F2377" i="14" s="1"/>
  <c r="E2378" i="14"/>
  <c r="C2378" i="14" s="1"/>
  <c r="E2379" i="14"/>
  <c r="D2379" i="14" s="1"/>
  <c r="E2380" i="14"/>
  <c r="F2380" i="14" s="1"/>
  <c r="E2381" i="14"/>
  <c r="F2381" i="14" s="1"/>
  <c r="E2382" i="14"/>
  <c r="D2382" i="14" s="1"/>
  <c r="E2383" i="14"/>
  <c r="F2383" i="14" s="1"/>
  <c r="E2384" i="14"/>
  <c r="C2384" i="14" s="1"/>
  <c r="E2099" i="14"/>
  <c r="C2099" i="14" s="1"/>
  <c r="E2100" i="14"/>
  <c r="E2101" i="14"/>
  <c r="D2101" i="14" s="1"/>
  <c r="E2102" i="14"/>
  <c r="E2103" i="14"/>
  <c r="E2104" i="14"/>
  <c r="D2104" i="14" s="1"/>
  <c r="E2105" i="14"/>
  <c r="E2106" i="14"/>
  <c r="E2107" i="14"/>
  <c r="D2107" i="14" s="1"/>
  <c r="E2108" i="14"/>
  <c r="E2109" i="14"/>
  <c r="E2110" i="14"/>
  <c r="D2110" i="14" s="1"/>
  <c r="E2111" i="14"/>
  <c r="E2112" i="14"/>
  <c r="E2113" i="14"/>
  <c r="D2113" i="14" s="1"/>
  <c r="E2114" i="14"/>
  <c r="E2115" i="14"/>
  <c r="E2116" i="14"/>
  <c r="D2116" i="14" s="1"/>
  <c r="E2117" i="14"/>
  <c r="E2118" i="14"/>
  <c r="E2119" i="14"/>
  <c r="D2119" i="14" s="1"/>
  <c r="E2120" i="14"/>
  <c r="E2121" i="14"/>
  <c r="E2122" i="14"/>
  <c r="D2122" i="14" s="1"/>
  <c r="E2123" i="14"/>
  <c r="E2124" i="14"/>
  <c r="E2125" i="14"/>
  <c r="D2125" i="14" s="1"/>
  <c r="E2126" i="14"/>
  <c r="E2127" i="14"/>
  <c r="E2128" i="14"/>
  <c r="D2128" i="14" s="1"/>
  <c r="E2129" i="14"/>
  <c r="E2130" i="14"/>
  <c r="E2131" i="14"/>
  <c r="D2131" i="14" s="1"/>
  <c r="E2132" i="14"/>
  <c r="E2133" i="14"/>
  <c r="E2134" i="14"/>
  <c r="D2134" i="14" s="1"/>
  <c r="E2135" i="14"/>
  <c r="E2136" i="14"/>
  <c r="E2137" i="14"/>
  <c r="D2137" i="14" s="1"/>
  <c r="E2138" i="14"/>
  <c r="E2139" i="14"/>
  <c r="E2140" i="14"/>
  <c r="D2140" i="14" s="1"/>
  <c r="E2141" i="14"/>
  <c r="E2142" i="14"/>
  <c r="E2143" i="14"/>
  <c r="D2143" i="14" s="1"/>
  <c r="E2144" i="14"/>
  <c r="E2145" i="14"/>
  <c r="E2146" i="14"/>
  <c r="D2146" i="14" s="1"/>
  <c r="E2147" i="14"/>
  <c r="E2148" i="14"/>
  <c r="E2149" i="14"/>
  <c r="D2149" i="14" s="1"/>
  <c r="E2150" i="14"/>
  <c r="E2151" i="14"/>
  <c r="E2152" i="14"/>
  <c r="D2152" i="14" s="1"/>
  <c r="E2153" i="14"/>
  <c r="E2154" i="14"/>
  <c r="E2155" i="14"/>
  <c r="D2155" i="14" s="1"/>
  <c r="E2156" i="14"/>
  <c r="E2157" i="14"/>
  <c r="E2158" i="14"/>
  <c r="D2158" i="14" s="1"/>
  <c r="E2159" i="14"/>
  <c r="E2160" i="14"/>
  <c r="E2161" i="14"/>
  <c r="D2161" i="14" s="1"/>
  <c r="E2162" i="14"/>
  <c r="E2163" i="14"/>
  <c r="E2164" i="14"/>
  <c r="D2164" i="14" s="1"/>
  <c r="E2165" i="14"/>
  <c r="E2166" i="14"/>
  <c r="E2167" i="14"/>
  <c r="D2167" i="14" s="1"/>
  <c r="E2168" i="14"/>
  <c r="E2169" i="14"/>
  <c r="E2170" i="14"/>
  <c r="D2170" i="14" s="1"/>
  <c r="E2171" i="14"/>
  <c r="E2172" i="14"/>
  <c r="E2173" i="14"/>
  <c r="D2173" i="14" s="1"/>
  <c r="E2174" i="14"/>
  <c r="E2175" i="14"/>
  <c r="E2176" i="14"/>
  <c r="D2176" i="14" s="1"/>
  <c r="E2177" i="14"/>
  <c r="E2178" i="14"/>
  <c r="E2179" i="14"/>
  <c r="D2179" i="14" s="1"/>
  <c r="E2180" i="14"/>
  <c r="E2181" i="14"/>
  <c r="E2182" i="14"/>
  <c r="D2182" i="14" s="1"/>
  <c r="E2183" i="14"/>
  <c r="E2184" i="14"/>
  <c r="E2185" i="14"/>
  <c r="D2185" i="14" s="1"/>
  <c r="E2186" i="14"/>
  <c r="E2187" i="14"/>
  <c r="F2187" i="14" s="1"/>
  <c r="E2188" i="14"/>
  <c r="D2188" i="14" s="1"/>
  <c r="E2189" i="14"/>
  <c r="E2190" i="14"/>
  <c r="F2190" i="14" s="1"/>
  <c r="E2191" i="14"/>
  <c r="D2191" i="14" s="1"/>
  <c r="E2192" i="14"/>
  <c r="E2193" i="14"/>
  <c r="D2193" i="14" s="1"/>
  <c r="E2194" i="14"/>
  <c r="D2194" i="14" s="1"/>
  <c r="E2195" i="14"/>
  <c r="E2196" i="14"/>
  <c r="F2196" i="14" s="1"/>
  <c r="E2197" i="14"/>
  <c r="D2197" i="14" s="1"/>
  <c r="E2198" i="14"/>
  <c r="E2199" i="14"/>
  <c r="F2199" i="14" s="1"/>
  <c r="E2200" i="14"/>
  <c r="D2200" i="14" s="1"/>
  <c r="E2201" i="14"/>
  <c r="E2202" i="14"/>
  <c r="F2202" i="14" s="1"/>
  <c r="E2203" i="14"/>
  <c r="D2203" i="14" s="1"/>
  <c r="E2204" i="14"/>
  <c r="E2205" i="14"/>
  <c r="F2205" i="14" s="1"/>
  <c r="E2206" i="14"/>
  <c r="D2206" i="14" s="1"/>
  <c r="E2207" i="14"/>
  <c r="E2208" i="14"/>
  <c r="F2208" i="14" s="1"/>
  <c r="E2209" i="14"/>
  <c r="D2209" i="14" s="1"/>
  <c r="E2210" i="14"/>
  <c r="E2211" i="14"/>
  <c r="C2211" i="14" s="1"/>
  <c r="E2212" i="14"/>
  <c r="D2212" i="14" s="1"/>
  <c r="E2213" i="14"/>
  <c r="D2213" i="14" s="1"/>
  <c r="E2214" i="14"/>
  <c r="F2214" i="14" s="1"/>
  <c r="E2215" i="14"/>
  <c r="D2215" i="14" s="1"/>
  <c r="E2216" i="14"/>
  <c r="E2217" i="14"/>
  <c r="F2217" i="14" s="1"/>
  <c r="E2218" i="14"/>
  <c r="D2218" i="14" s="1"/>
  <c r="E2219" i="14"/>
  <c r="D2219" i="14" s="1"/>
  <c r="E2220" i="14"/>
  <c r="C2220" i="14" s="1"/>
  <c r="E2221" i="14"/>
  <c r="E2222" i="14"/>
  <c r="E2223" i="14"/>
  <c r="F2223" i="14" s="1"/>
  <c r="E2224" i="14"/>
  <c r="D2224" i="14" s="1"/>
  <c r="E2225" i="14"/>
  <c r="D2225" i="14" s="1"/>
  <c r="E2226" i="14"/>
  <c r="F2226" i="14" s="1"/>
  <c r="E2227" i="14"/>
  <c r="D2227" i="14" s="1"/>
  <c r="E2228" i="14"/>
  <c r="E2229" i="14"/>
  <c r="C2229" i="14" s="1"/>
  <c r="E2230" i="14"/>
  <c r="D2230" i="14" s="1"/>
  <c r="E2231" i="14"/>
  <c r="C2231" i="14" s="1"/>
  <c r="E2232" i="14"/>
  <c r="C2232" i="14" s="1"/>
  <c r="E2233" i="14"/>
  <c r="C2233" i="14" s="1"/>
  <c r="E2234" i="14"/>
  <c r="C2234" i="14" s="1"/>
  <c r="E2235" i="14"/>
  <c r="E2236" i="14"/>
  <c r="D2236" i="14" s="1"/>
  <c r="E2237" i="14"/>
  <c r="E2238" i="14"/>
  <c r="C2238" i="14" s="1"/>
  <c r="E2239" i="14"/>
  <c r="D2239" i="14" s="1"/>
  <c r="E2240" i="14"/>
  <c r="D2240" i="14" s="1"/>
  <c r="E2241" i="14"/>
  <c r="C2241" i="14" s="1"/>
  <c r="E1956" i="14"/>
  <c r="C1956" i="14" s="1"/>
  <c r="E1957" i="14"/>
  <c r="F1957" i="14" s="1"/>
  <c r="E1958" i="14"/>
  <c r="E1959" i="14"/>
  <c r="C1959" i="14" s="1"/>
  <c r="E1960" i="14"/>
  <c r="F1960" i="14" s="1"/>
  <c r="E1961" i="14"/>
  <c r="E1962" i="14"/>
  <c r="C1962" i="14" s="1"/>
  <c r="E1963" i="14"/>
  <c r="F1963" i="14" s="1"/>
  <c r="E1964" i="14"/>
  <c r="E1965" i="14"/>
  <c r="C1965" i="14" s="1"/>
  <c r="E1966" i="14"/>
  <c r="F1966" i="14" s="1"/>
  <c r="E1967" i="14"/>
  <c r="E1968" i="14"/>
  <c r="C1968" i="14" s="1"/>
  <c r="E1969" i="14"/>
  <c r="F1969" i="14" s="1"/>
  <c r="E1970" i="14"/>
  <c r="E1971" i="14"/>
  <c r="C1971" i="14" s="1"/>
  <c r="E1972" i="14"/>
  <c r="F1972" i="14" s="1"/>
  <c r="E1973" i="14"/>
  <c r="E1974" i="14"/>
  <c r="C1974" i="14" s="1"/>
  <c r="E1975" i="14"/>
  <c r="F1975" i="14" s="1"/>
  <c r="E1976" i="14"/>
  <c r="E1977" i="14"/>
  <c r="C1977" i="14" s="1"/>
  <c r="E1978" i="14"/>
  <c r="F1978" i="14" s="1"/>
  <c r="E1979" i="14"/>
  <c r="E1980" i="14"/>
  <c r="C1980" i="14" s="1"/>
  <c r="E1981" i="14"/>
  <c r="F1981" i="14" s="1"/>
  <c r="E1982" i="14"/>
  <c r="E1983" i="14"/>
  <c r="C1983" i="14" s="1"/>
  <c r="E1984" i="14"/>
  <c r="F1984" i="14" s="1"/>
  <c r="E1985" i="14"/>
  <c r="E1986" i="14"/>
  <c r="C1986" i="14" s="1"/>
  <c r="E1987" i="14"/>
  <c r="F1987" i="14" s="1"/>
  <c r="E1988" i="14"/>
  <c r="E1989" i="14"/>
  <c r="C1989" i="14" s="1"/>
  <c r="E1990" i="14"/>
  <c r="F1990" i="14" s="1"/>
  <c r="E1991" i="14"/>
  <c r="E1992" i="14"/>
  <c r="C1992" i="14" s="1"/>
  <c r="E1993" i="14"/>
  <c r="F1993" i="14" s="1"/>
  <c r="E1994" i="14"/>
  <c r="E1995" i="14"/>
  <c r="C1995" i="14" s="1"/>
  <c r="E1996" i="14"/>
  <c r="F1996" i="14" s="1"/>
  <c r="E1997" i="14"/>
  <c r="E1998" i="14"/>
  <c r="C1998" i="14" s="1"/>
  <c r="E1999" i="14"/>
  <c r="F1999" i="14" s="1"/>
  <c r="E2000" i="14"/>
  <c r="E2001" i="14"/>
  <c r="C2001" i="14" s="1"/>
  <c r="E2002" i="14"/>
  <c r="F2002" i="14" s="1"/>
  <c r="E2003" i="14"/>
  <c r="E2004" i="14"/>
  <c r="C2004" i="14" s="1"/>
  <c r="E2005" i="14"/>
  <c r="F2005" i="14" s="1"/>
  <c r="E2006" i="14"/>
  <c r="E2007" i="14"/>
  <c r="C2007" i="14" s="1"/>
  <c r="E2008" i="14"/>
  <c r="F2008" i="14" s="1"/>
  <c r="E2009" i="14"/>
  <c r="E2010" i="14"/>
  <c r="C2010" i="14" s="1"/>
  <c r="E2011" i="14"/>
  <c r="F2011" i="14" s="1"/>
  <c r="E2012" i="14"/>
  <c r="E2013" i="14"/>
  <c r="C2013" i="14" s="1"/>
  <c r="E2014" i="14"/>
  <c r="F2014" i="14" s="1"/>
  <c r="E2015" i="14"/>
  <c r="E2016" i="14"/>
  <c r="C2016" i="14" s="1"/>
  <c r="E2017" i="14"/>
  <c r="F2017" i="14" s="1"/>
  <c r="E2018" i="14"/>
  <c r="E2019" i="14"/>
  <c r="C2019" i="14" s="1"/>
  <c r="E2020" i="14"/>
  <c r="F2020" i="14" s="1"/>
  <c r="E2021" i="14"/>
  <c r="E2022" i="14"/>
  <c r="C2022" i="14" s="1"/>
  <c r="E2023" i="14"/>
  <c r="F2023" i="14" s="1"/>
  <c r="E2024" i="14"/>
  <c r="E2025" i="14"/>
  <c r="C2025" i="14" s="1"/>
  <c r="E2026" i="14"/>
  <c r="F2026" i="14" s="1"/>
  <c r="E2027" i="14"/>
  <c r="E2028" i="14"/>
  <c r="C2028" i="14" s="1"/>
  <c r="E2029" i="14"/>
  <c r="F2029" i="14" s="1"/>
  <c r="E2030" i="14"/>
  <c r="E2031" i="14"/>
  <c r="C2031" i="14" s="1"/>
  <c r="E2032" i="14"/>
  <c r="F2032" i="14" s="1"/>
  <c r="E2033" i="14"/>
  <c r="E2034" i="14"/>
  <c r="C2034" i="14" s="1"/>
  <c r="E2035" i="14"/>
  <c r="F2035" i="14" s="1"/>
  <c r="E2036" i="14"/>
  <c r="E2037" i="14"/>
  <c r="C2037" i="14" s="1"/>
  <c r="E2038" i="14"/>
  <c r="F2038" i="14" s="1"/>
  <c r="E2039" i="14"/>
  <c r="E2040" i="14"/>
  <c r="C2040" i="14" s="1"/>
  <c r="E2041" i="14"/>
  <c r="F2041" i="14" s="1"/>
  <c r="E2042" i="14"/>
  <c r="E2043" i="14"/>
  <c r="C2043" i="14" s="1"/>
  <c r="E2044" i="14"/>
  <c r="F2044" i="14" s="1"/>
  <c r="E2045" i="14"/>
  <c r="E2046" i="14"/>
  <c r="C2046" i="14" s="1"/>
  <c r="E2047" i="14"/>
  <c r="F2047" i="14" s="1"/>
  <c r="E2048" i="14"/>
  <c r="E2049" i="14"/>
  <c r="C2049" i="14" s="1"/>
  <c r="E2050" i="14"/>
  <c r="F2050" i="14" s="1"/>
  <c r="E2051" i="14"/>
  <c r="E2052" i="14"/>
  <c r="C2052" i="14" s="1"/>
  <c r="E2053" i="14"/>
  <c r="F2053" i="14" s="1"/>
  <c r="E2054" i="14"/>
  <c r="E2055" i="14"/>
  <c r="C2055" i="14" s="1"/>
  <c r="E2056" i="14"/>
  <c r="F2056" i="14" s="1"/>
  <c r="E2057" i="14"/>
  <c r="E2058" i="14"/>
  <c r="C2058" i="14" s="1"/>
  <c r="E2059" i="14"/>
  <c r="F2059" i="14" s="1"/>
  <c r="E2060" i="14"/>
  <c r="E2061" i="14"/>
  <c r="C2061" i="14" s="1"/>
  <c r="E2062" i="14"/>
  <c r="F2062" i="14" s="1"/>
  <c r="E2063" i="14"/>
  <c r="E2064" i="14"/>
  <c r="C2064" i="14" s="1"/>
  <c r="E2065" i="14"/>
  <c r="F2065" i="14" s="1"/>
  <c r="E2066" i="14"/>
  <c r="E2067" i="14"/>
  <c r="C2067" i="14" s="1"/>
  <c r="E2068" i="14"/>
  <c r="C2068" i="14" s="1"/>
  <c r="E2069" i="14"/>
  <c r="C2069" i="14" s="1"/>
  <c r="E2070" i="14"/>
  <c r="C2070" i="14" s="1"/>
  <c r="E2071" i="14"/>
  <c r="C2071" i="14" s="1"/>
  <c r="E2072" i="14"/>
  <c r="C2072" i="14" s="1"/>
  <c r="E2073" i="14"/>
  <c r="C2073" i="14" s="1"/>
  <c r="E2074" i="14"/>
  <c r="C2074" i="14" s="1"/>
  <c r="E2075" i="14"/>
  <c r="C2075" i="14" s="1"/>
  <c r="E2076" i="14"/>
  <c r="C2076" i="14" s="1"/>
  <c r="E2077" i="14"/>
  <c r="C2077" i="14" s="1"/>
  <c r="E2078" i="14"/>
  <c r="C2078" i="14" s="1"/>
  <c r="E2079" i="14"/>
  <c r="C2079" i="14" s="1"/>
  <c r="E2080" i="14"/>
  <c r="C2080" i="14" s="1"/>
  <c r="E2081" i="14"/>
  <c r="C2081" i="14" s="1"/>
  <c r="E2082" i="14"/>
  <c r="C2082" i="14" s="1"/>
  <c r="E2083" i="14"/>
  <c r="F2083" i="14" s="1"/>
  <c r="E2084" i="14"/>
  <c r="C2084" i="14" s="1"/>
  <c r="E2085" i="14"/>
  <c r="D2085" i="14" s="1"/>
  <c r="E2086" i="14"/>
  <c r="C2086" i="14" s="1"/>
  <c r="E2087" i="14"/>
  <c r="C2087" i="14" s="1"/>
  <c r="E2088" i="14"/>
  <c r="F2088" i="14" s="1"/>
  <c r="E2089" i="14"/>
  <c r="C2089" i="14" s="1"/>
  <c r="E2090" i="14"/>
  <c r="F2090" i="14" s="1"/>
  <c r="E2091" i="14"/>
  <c r="C2091" i="14" s="1"/>
  <c r="E2092" i="14"/>
  <c r="C2092" i="14" s="1"/>
  <c r="E2093" i="14"/>
  <c r="D2093" i="14" s="1"/>
  <c r="E2094" i="14"/>
  <c r="C2094" i="14" s="1"/>
  <c r="E2095" i="14"/>
  <c r="E2096" i="14"/>
  <c r="F2096" i="14" s="1"/>
  <c r="E2097" i="14"/>
  <c r="E2098" i="14"/>
  <c r="D2098" i="14" s="1"/>
  <c r="E1813" i="14"/>
  <c r="C1813" i="14" s="1"/>
  <c r="E1814" i="14"/>
  <c r="F1814" i="14" s="1"/>
  <c r="E1815" i="14"/>
  <c r="E1816" i="14"/>
  <c r="C1816" i="14" s="1"/>
  <c r="E1817" i="14"/>
  <c r="F1817" i="14" s="1"/>
  <c r="E1818" i="14"/>
  <c r="E1819" i="14"/>
  <c r="C1819" i="14" s="1"/>
  <c r="E1820" i="14"/>
  <c r="F1820" i="14" s="1"/>
  <c r="E1821" i="14"/>
  <c r="E1822" i="14"/>
  <c r="C1822" i="14" s="1"/>
  <c r="E1823" i="14"/>
  <c r="F1823" i="14" s="1"/>
  <c r="E1824" i="14"/>
  <c r="E1825" i="14"/>
  <c r="C1825" i="14" s="1"/>
  <c r="E1826" i="14"/>
  <c r="F1826" i="14" s="1"/>
  <c r="E1827" i="14"/>
  <c r="E1828" i="14"/>
  <c r="C1828" i="14" s="1"/>
  <c r="E1829" i="14"/>
  <c r="F1829" i="14" s="1"/>
  <c r="E1830" i="14"/>
  <c r="E1831" i="14"/>
  <c r="C1831" i="14" s="1"/>
  <c r="E1832" i="14"/>
  <c r="F1832" i="14" s="1"/>
  <c r="E1833" i="14"/>
  <c r="E1834" i="14"/>
  <c r="D1834" i="14" s="1"/>
  <c r="E1835" i="14"/>
  <c r="C1835" i="14" s="1"/>
  <c r="E1836" i="14"/>
  <c r="E1837" i="14"/>
  <c r="D1837" i="14" s="1"/>
  <c r="E1838" i="14"/>
  <c r="C1838" i="14" s="1"/>
  <c r="E1839" i="14"/>
  <c r="E1840" i="14"/>
  <c r="D1840" i="14" s="1"/>
  <c r="E1841" i="14"/>
  <c r="C1841" i="14" s="1"/>
  <c r="E1842" i="14"/>
  <c r="E1843" i="14"/>
  <c r="D1843" i="14" s="1"/>
  <c r="E1844" i="14"/>
  <c r="E1845" i="14"/>
  <c r="E1846" i="14"/>
  <c r="D1846" i="14" s="1"/>
  <c r="E1847" i="14"/>
  <c r="C1847" i="14" s="1"/>
  <c r="E1848" i="14"/>
  <c r="E1849" i="14"/>
  <c r="D1849" i="14" s="1"/>
  <c r="E1850" i="14"/>
  <c r="E1851" i="14"/>
  <c r="E1852" i="14"/>
  <c r="D1852" i="14" s="1"/>
  <c r="E1853" i="14"/>
  <c r="C1853" i="14" s="1"/>
  <c r="E1854" i="14"/>
  <c r="E1855" i="14"/>
  <c r="D1855" i="14" s="1"/>
  <c r="E1856" i="14"/>
  <c r="C1856" i="14" s="1"/>
  <c r="E1857" i="14"/>
  <c r="E1858" i="14"/>
  <c r="D1858" i="14" s="1"/>
  <c r="E1859" i="14"/>
  <c r="C1859" i="14" s="1"/>
  <c r="E1860" i="14"/>
  <c r="C1860" i="14" s="1"/>
  <c r="E1861" i="14"/>
  <c r="C1861" i="14" s="1"/>
  <c r="E1862" i="14"/>
  <c r="C1862" i="14" s="1"/>
  <c r="E1863" i="14"/>
  <c r="C1863" i="14" s="1"/>
  <c r="E1864" i="14"/>
  <c r="C1864" i="14" s="1"/>
  <c r="E1865" i="14"/>
  <c r="C1865" i="14" s="1"/>
  <c r="E1866" i="14"/>
  <c r="C1866" i="14" s="1"/>
  <c r="E1867" i="14"/>
  <c r="C1867" i="14" s="1"/>
  <c r="E1868" i="14"/>
  <c r="C1868" i="14" s="1"/>
  <c r="E1869" i="14"/>
  <c r="C1869" i="14" s="1"/>
  <c r="E1870" i="14"/>
  <c r="C1870" i="14" s="1"/>
  <c r="E1871" i="14"/>
  <c r="E1872" i="14"/>
  <c r="C1872" i="14" s="1"/>
  <c r="E1873" i="14"/>
  <c r="C1873" i="14" s="1"/>
  <c r="E1874" i="14"/>
  <c r="C1874" i="14" s="1"/>
  <c r="E1875" i="14"/>
  <c r="C1875" i="14" s="1"/>
  <c r="E1876" i="14"/>
  <c r="C1876" i="14" s="1"/>
  <c r="E1877" i="14"/>
  <c r="C1877" i="14" s="1"/>
  <c r="E1878" i="14"/>
  <c r="C1878" i="14" s="1"/>
  <c r="E1879" i="14"/>
  <c r="C1879" i="14" s="1"/>
  <c r="E1880" i="14"/>
  <c r="C1880" i="14" s="1"/>
  <c r="E1881" i="14"/>
  <c r="C1881" i="14" s="1"/>
  <c r="E1882" i="14"/>
  <c r="C1882" i="14" s="1"/>
  <c r="E1883" i="14"/>
  <c r="C1883" i="14" s="1"/>
  <c r="E1884" i="14"/>
  <c r="C1884" i="14" s="1"/>
  <c r="E1885" i="14"/>
  <c r="C1885" i="14" s="1"/>
  <c r="E1886" i="14"/>
  <c r="C1886" i="14" s="1"/>
  <c r="E1887" i="14"/>
  <c r="C1887" i="14" s="1"/>
  <c r="E1888" i="14"/>
  <c r="C1888" i="14" s="1"/>
  <c r="E1889" i="14"/>
  <c r="C1889" i="14" s="1"/>
  <c r="E1890" i="14"/>
  <c r="C1890" i="14" s="1"/>
  <c r="E1891" i="14"/>
  <c r="C1891" i="14" s="1"/>
  <c r="E1892" i="14"/>
  <c r="E1893" i="14"/>
  <c r="C1893" i="14" s="1"/>
  <c r="E1894" i="14"/>
  <c r="C1894" i="14" s="1"/>
  <c r="E1895" i="14"/>
  <c r="C1895" i="14" s="1"/>
  <c r="E1896" i="14"/>
  <c r="C1896" i="14" s="1"/>
  <c r="E1897" i="14"/>
  <c r="C1897" i="14" s="1"/>
  <c r="E1898" i="14"/>
  <c r="C1898" i="14" s="1"/>
  <c r="E1899" i="14"/>
  <c r="C1899" i="14" s="1"/>
  <c r="E1900" i="14"/>
  <c r="C1900" i="14" s="1"/>
  <c r="E1901" i="14"/>
  <c r="C1901" i="14" s="1"/>
  <c r="E1902" i="14"/>
  <c r="C1902" i="14" s="1"/>
  <c r="E1903" i="14"/>
  <c r="C1903" i="14" s="1"/>
  <c r="E1904" i="14"/>
  <c r="E1905" i="14"/>
  <c r="C1905" i="14" s="1"/>
  <c r="E1906" i="14"/>
  <c r="C1906" i="14" s="1"/>
  <c r="E1907" i="14"/>
  <c r="C1907" i="14" s="1"/>
  <c r="E1908" i="14"/>
  <c r="C1908" i="14" s="1"/>
  <c r="E1909" i="14"/>
  <c r="C1909" i="14" s="1"/>
  <c r="E1910" i="14"/>
  <c r="C1910" i="14" s="1"/>
  <c r="E1911" i="14"/>
  <c r="C1911" i="14" s="1"/>
  <c r="E1912" i="14"/>
  <c r="C1912" i="14" s="1"/>
  <c r="E1913" i="14"/>
  <c r="E1914" i="14"/>
  <c r="C1914" i="14" s="1"/>
  <c r="E1915" i="14"/>
  <c r="C1915" i="14" s="1"/>
  <c r="E1916" i="14"/>
  <c r="C1916" i="14" s="1"/>
  <c r="E1917" i="14"/>
  <c r="C1917" i="14" s="1"/>
  <c r="E1918" i="14"/>
  <c r="C1918" i="14" s="1"/>
  <c r="E1919" i="14"/>
  <c r="E1920" i="14"/>
  <c r="C1920" i="14" s="1"/>
  <c r="E1921" i="14"/>
  <c r="C1921" i="14" s="1"/>
  <c r="E1922" i="14"/>
  <c r="C1922" i="14" s="1"/>
  <c r="E1923" i="14"/>
  <c r="C1923" i="14" s="1"/>
  <c r="E1924" i="14"/>
  <c r="C1924" i="14" s="1"/>
  <c r="E1925" i="14"/>
  <c r="E1926" i="14"/>
  <c r="C1926" i="14" s="1"/>
  <c r="E1927" i="14"/>
  <c r="C1927" i="14" s="1"/>
  <c r="E1928" i="14"/>
  <c r="C1928" i="14" s="1"/>
  <c r="E1929" i="14"/>
  <c r="C1929" i="14" s="1"/>
  <c r="E1930" i="14"/>
  <c r="C1930" i="14" s="1"/>
  <c r="E1931" i="14"/>
  <c r="E1932" i="14"/>
  <c r="C1932" i="14" s="1"/>
  <c r="E1933" i="14"/>
  <c r="C1933" i="14" s="1"/>
  <c r="E1934" i="14"/>
  <c r="C1934" i="14" s="1"/>
  <c r="E1935" i="14"/>
  <c r="C1935" i="14" s="1"/>
  <c r="E1936" i="14"/>
  <c r="C1936" i="14" s="1"/>
  <c r="E1937" i="14"/>
  <c r="C1937" i="14" s="1"/>
  <c r="E1938" i="14"/>
  <c r="C1938" i="14" s="1"/>
  <c r="E1939" i="14"/>
  <c r="C1939" i="14" s="1"/>
  <c r="E1940" i="14"/>
  <c r="D1940" i="14" s="1"/>
  <c r="E1941" i="14"/>
  <c r="C1941" i="14" s="1"/>
  <c r="E1942" i="14"/>
  <c r="C1942" i="14" s="1"/>
  <c r="E1943" i="14"/>
  <c r="C1943" i="14" s="1"/>
  <c r="E1944" i="14"/>
  <c r="E1945" i="14"/>
  <c r="D1945" i="14" s="1"/>
  <c r="E1946" i="14"/>
  <c r="C1946" i="14" s="1"/>
  <c r="E1947" i="14"/>
  <c r="F1947" i="14" s="1"/>
  <c r="E1948" i="14"/>
  <c r="D1948" i="14" s="1"/>
  <c r="E1949" i="14"/>
  <c r="C1949" i="14" s="1"/>
  <c r="E1950" i="14"/>
  <c r="F1950" i="14" s="1"/>
  <c r="E1951" i="14"/>
  <c r="F1951" i="14" s="1"/>
  <c r="E1952" i="14"/>
  <c r="C1952" i="14" s="1"/>
  <c r="E1953" i="14"/>
  <c r="F1953" i="14" s="1"/>
  <c r="E1954" i="14"/>
  <c r="D1954" i="14" s="1"/>
  <c r="E1955" i="14"/>
  <c r="C1955" i="14" s="1"/>
  <c r="E1670" i="14"/>
  <c r="E1671" i="14"/>
  <c r="C1671" i="14" s="1"/>
  <c r="E1672" i="14"/>
  <c r="D1672" i="14" s="1"/>
  <c r="E1673" i="14"/>
  <c r="E1674" i="14"/>
  <c r="C1674" i="14" s="1"/>
  <c r="E1675" i="14"/>
  <c r="D1675" i="14" s="1"/>
  <c r="E1676" i="14"/>
  <c r="D1676" i="14" s="1"/>
  <c r="E1677" i="14"/>
  <c r="C1677" i="14" s="1"/>
  <c r="E1678" i="14"/>
  <c r="D1678" i="14" s="1"/>
  <c r="E1679" i="14"/>
  <c r="F1679" i="14" s="1"/>
  <c r="E1680" i="14"/>
  <c r="E1681" i="14"/>
  <c r="D1681" i="14" s="1"/>
  <c r="E1682" i="14"/>
  <c r="F1682" i="14" s="1"/>
  <c r="E1683" i="14"/>
  <c r="C1683" i="14" s="1"/>
  <c r="E1684" i="14"/>
  <c r="E1685" i="14"/>
  <c r="F1685" i="14" s="1"/>
  <c r="E1686" i="14"/>
  <c r="F1686" i="14" s="1"/>
  <c r="E1687" i="14"/>
  <c r="D1687" i="14" s="1"/>
  <c r="E1688" i="14"/>
  <c r="F1688" i="14" s="1"/>
  <c r="E1689" i="14"/>
  <c r="E1690" i="14"/>
  <c r="D1690" i="14" s="1"/>
  <c r="E1691" i="14"/>
  <c r="F1691" i="14" s="1"/>
  <c r="E1692" i="14"/>
  <c r="C1692" i="14" s="1"/>
  <c r="E1693" i="14"/>
  <c r="D1693" i="14" s="1"/>
  <c r="E1694" i="14"/>
  <c r="F1694" i="14" s="1"/>
  <c r="E1695" i="14"/>
  <c r="F1695" i="14" s="1"/>
  <c r="E1696" i="14"/>
  <c r="D1696" i="14" s="1"/>
  <c r="E1697" i="14"/>
  <c r="F1697" i="14" s="1"/>
  <c r="E1698" i="14"/>
  <c r="E1699" i="14"/>
  <c r="D1699" i="14" s="1"/>
  <c r="E1700" i="14"/>
  <c r="F1700" i="14" s="1"/>
  <c r="E1701" i="14"/>
  <c r="C1701" i="14" s="1"/>
  <c r="E1702" i="14"/>
  <c r="D1702" i="14" s="1"/>
  <c r="E1703" i="14"/>
  <c r="F1703" i="14" s="1"/>
  <c r="E1704" i="14"/>
  <c r="C1704" i="14" s="1"/>
  <c r="E1705" i="14"/>
  <c r="D1705" i="14" s="1"/>
  <c r="E1706" i="14"/>
  <c r="F1706" i="14" s="1"/>
  <c r="E1707" i="14"/>
  <c r="E1708" i="14"/>
  <c r="D1708" i="14" s="1"/>
  <c r="E1709" i="14"/>
  <c r="F1709" i="14" s="1"/>
  <c r="E1710" i="14"/>
  <c r="C1710" i="14" s="1"/>
  <c r="E1711" i="14"/>
  <c r="E1712" i="14"/>
  <c r="F1712" i="14" s="1"/>
  <c r="E1713" i="14"/>
  <c r="C1713" i="14" s="1"/>
  <c r="E1714" i="14"/>
  <c r="D1714" i="14" s="1"/>
  <c r="E1715" i="14"/>
  <c r="F1715" i="14" s="1"/>
  <c r="E1716" i="14"/>
  <c r="D1716" i="14" s="1"/>
  <c r="E1717" i="14"/>
  <c r="D1717" i="14" s="1"/>
  <c r="E1718" i="14"/>
  <c r="E1719" i="14"/>
  <c r="E1720" i="14"/>
  <c r="E1721" i="14"/>
  <c r="F1721" i="14" s="1"/>
  <c r="E1722" i="14"/>
  <c r="F1722" i="14" s="1"/>
  <c r="E1723" i="14"/>
  <c r="D1723" i="14" s="1"/>
  <c r="E1724" i="14"/>
  <c r="F1724" i="14" s="1"/>
  <c r="E1725" i="14"/>
  <c r="D1725" i="14" s="1"/>
  <c r="E1726" i="14"/>
  <c r="F1726" i="14" s="1"/>
  <c r="E1727" i="14"/>
  <c r="E1728" i="14"/>
  <c r="D1728" i="14" s="1"/>
  <c r="E1729" i="14"/>
  <c r="E1730" i="14"/>
  <c r="F1730" i="14" s="1"/>
  <c r="E1731" i="14"/>
  <c r="C1731" i="14" s="1"/>
  <c r="E1732" i="14"/>
  <c r="E1733" i="14"/>
  <c r="E1734" i="14"/>
  <c r="F1734" i="14" s="1"/>
  <c r="E1735" i="14"/>
  <c r="F1735" i="14" s="1"/>
  <c r="E1736" i="14"/>
  <c r="F1736" i="14" s="1"/>
  <c r="E1737" i="14"/>
  <c r="C1737" i="14" s="1"/>
  <c r="E1738" i="14"/>
  <c r="E1739" i="14"/>
  <c r="F1739" i="14" s="1"/>
  <c r="E1740" i="14"/>
  <c r="D1740" i="14" s="1"/>
  <c r="E1741" i="14"/>
  <c r="D1741" i="14" s="1"/>
  <c r="E1742" i="14"/>
  <c r="E1743" i="14"/>
  <c r="C1743" i="14" s="1"/>
  <c r="E1744" i="14"/>
  <c r="F1744" i="14" s="1"/>
  <c r="E1745" i="14"/>
  <c r="F1745" i="14" s="1"/>
  <c r="E1746" i="14"/>
  <c r="C1746" i="14" s="1"/>
  <c r="E1747" i="14"/>
  <c r="C1747" i="14" s="1"/>
  <c r="E1748" i="14"/>
  <c r="F1748" i="14" s="1"/>
  <c r="E1749" i="14"/>
  <c r="D1749" i="14" s="1"/>
  <c r="E1750" i="14"/>
  <c r="D1750" i="14" s="1"/>
  <c r="E1751" i="14"/>
  <c r="C1751" i="14" s="1"/>
  <c r="E1752" i="14"/>
  <c r="D1752" i="14" s="1"/>
  <c r="E1753" i="14"/>
  <c r="F1753" i="14" s="1"/>
  <c r="E1754" i="14"/>
  <c r="F1754" i="14" s="1"/>
  <c r="E1755" i="14"/>
  <c r="E1756" i="14"/>
  <c r="C1756" i="14" s="1"/>
  <c r="E1757" i="14"/>
  <c r="F1757" i="14" s="1"/>
  <c r="E1758" i="14"/>
  <c r="E1759" i="14"/>
  <c r="D1759" i="14" s="1"/>
  <c r="E1760" i="14"/>
  <c r="C1760" i="14" s="1"/>
  <c r="E1761" i="14"/>
  <c r="E1762" i="14"/>
  <c r="F1762" i="14" s="1"/>
  <c r="E1763" i="14"/>
  <c r="E1764" i="14"/>
  <c r="C1764" i="14" s="1"/>
  <c r="E1765" i="14"/>
  <c r="E1766" i="14"/>
  <c r="F1766" i="14" s="1"/>
  <c r="E1767" i="14"/>
  <c r="D1767" i="14" s="1"/>
  <c r="E1768" i="14"/>
  <c r="D1768" i="14" s="1"/>
  <c r="E1769" i="14"/>
  <c r="E1770" i="14"/>
  <c r="D1770" i="14" s="1"/>
  <c r="E1771" i="14"/>
  <c r="F1771" i="14" s="1"/>
  <c r="E1772" i="14"/>
  <c r="F1772" i="14" s="1"/>
  <c r="E1773" i="14"/>
  <c r="C1773" i="14" s="1"/>
  <c r="E1774" i="14"/>
  <c r="C1774" i="14" s="1"/>
  <c r="E1775" i="14"/>
  <c r="F1775" i="14" s="1"/>
  <c r="E1776" i="14"/>
  <c r="D1776" i="14" s="1"/>
  <c r="E1777" i="14"/>
  <c r="D1777" i="14" s="1"/>
  <c r="E1778" i="14"/>
  <c r="C1778" i="14" s="1"/>
  <c r="E1779" i="14"/>
  <c r="E1780" i="14"/>
  <c r="E1781" i="14"/>
  <c r="E1782" i="14"/>
  <c r="E1783" i="14"/>
  <c r="E1784" i="14"/>
  <c r="E1785" i="14"/>
  <c r="E1786" i="14"/>
  <c r="E1787" i="14"/>
  <c r="E1788" i="14"/>
  <c r="E1789" i="14"/>
  <c r="F1789" i="14" s="1"/>
  <c r="E1790" i="14"/>
  <c r="E1791" i="14"/>
  <c r="C1791" i="14" s="1"/>
  <c r="E1792" i="14"/>
  <c r="C1792" i="14" s="1"/>
  <c r="E1793" i="14"/>
  <c r="E1794" i="14"/>
  <c r="E1795" i="14"/>
  <c r="E1796" i="14"/>
  <c r="C1796" i="14" s="1"/>
  <c r="E1797" i="14"/>
  <c r="D1797" i="14" s="1"/>
  <c r="E1798" i="14"/>
  <c r="E1799" i="14"/>
  <c r="E1800" i="14"/>
  <c r="C1800" i="14" s="1"/>
  <c r="E1801" i="14"/>
  <c r="C1801" i="14" s="1"/>
  <c r="E1802" i="14"/>
  <c r="C1802" i="14" s="1"/>
  <c r="E1803" i="14"/>
  <c r="E1804" i="14"/>
  <c r="C1804" i="14" s="1"/>
  <c r="E1805" i="14"/>
  <c r="C1805" i="14" s="1"/>
  <c r="E1806" i="14"/>
  <c r="D1806" i="14" s="1"/>
  <c r="E1807" i="14"/>
  <c r="C1807" i="14" s="1"/>
  <c r="E1808" i="14"/>
  <c r="D1808" i="14" s="1"/>
  <c r="E1809" i="14"/>
  <c r="C1809" i="14" s="1"/>
  <c r="E1810" i="14"/>
  <c r="C1810" i="14" s="1"/>
  <c r="E1811" i="14"/>
  <c r="E1812" i="14"/>
  <c r="C1812" i="14" s="1"/>
  <c r="E1527" i="14"/>
  <c r="C1527" i="14" s="1"/>
  <c r="E1528" i="14"/>
  <c r="E1529" i="14"/>
  <c r="E1530" i="14"/>
  <c r="E1531" i="14"/>
  <c r="C1531" i="14" s="1"/>
  <c r="E1532" i="14"/>
  <c r="D1532" i="14" s="1"/>
  <c r="E1533" i="14"/>
  <c r="E1534" i="14"/>
  <c r="E1535" i="14"/>
  <c r="D1535" i="14" s="1"/>
  <c r="E1536" i="14"/>
  <c r="E1537" i="14"/>
  <c r="C1537" i="14" s="1"/>
  <c r="E1538" i="14"/>
  <c r="E1539" i="14"/>
  <c r="E1540" i="14"/>
  <c r="C1540" i="14" s="1"/>
  <c r="E1541" i="14"/>
  <c r="D1541" i="14" s="1"/>
  <c r="E1542" i="14"/>
  <c r="E1543" i="14"/>
  <c r="C1543" i="14" s="1"/>
  <c r="E1544" i="14"/>
  <c r="D1544" i="14" s="1"/>
  <c r="E1545" i="14"/>
  <c r="E1546" i="14"/>
  <c r="E1547" i="14"/>
  <c r="E1548" i="14"/>
  <c r="E1549" i="14"/>
  <c r="C1549" i="14" s="1"/>
  <c r="E1550" i="14"/>
  <c r="D1550" i="14" s="1"/>
  <c r="E1551" i="14"/>
  <c r="E1552" i="14"/>
  <c r="E1553" i="14"/>
  <c r="D1553" i="14" s="1"/>
  <c r="E1554" i="14"/>
  <c r="E1555" i="14"/>
  <c r="C1555" i="14" s="1"/>
  <c r="E1556" i="14"/>
  <c r="E1557" i="14"/>
  <c r="E1558" i="14"/>
  <c r="C1558" i="14" s="1"/>
  <c r="E1559" i="14"/>
  <c r="D1559" i="14" s="1"/>
  <c r="E1560" i="14"/>
  <c r="E1561" i="14"/>
  <c r="C1561" i="14" s="1"/>
  <c r="E1562" i="14"/>
  <c r="D1562" i="14" s="1"/>
  <c r="E1563" i="14"/>
  <c r="E1564" i="14"/>
  <c r="E1565" i="14"/>
  <c r="E1566" i="14"/>
  <c r="E1567" i="14"/>
  <c r="C1567" i="14" s="1"/>
  <c r="E1568" i="14"/>
  <c r="D1568" i="14" s="1"/>
  <c r="E1569" i="14"/>
  <c r="E1570" i="14"/>
  <c r="E1571" i="14"/>
  <c r="D1571" i="14" s="1"/>
  <c r="E1572" i="14"/>
  <c r="E1573" i="14"/>
  <c r="C1573" i="14" s="1"/>
  <c r="E1574" i="14"/>
  <c r="E1575" i="14"/>
  <c r="E1576" i="14"/>
  <c r="C1576" i="14" s="1"/>
  <c r="E1577" i="14"/>
  <c r="D1577" i="14" s="1"/>
  <c r="E1578" i="14"/>
  <c r="E1579" i="14"/>
  <c r="C1579" i="14" s="1"/>
  <c r="E1580" i="14"/>
  <c r="E1581" i="14"/>
  <c r="E1582" i="14"/>
  <c r="E1583" i="14"/>
  <c r="E1584" i="14"/>
  <c r="E1585" i="14"/>
  <c r="C1585" i="14" s="1"/>
  <c r="E1586" i="14"/>
  <c r="D1586" i="14" s="1"/>
  <c r="E1587" i="14"/>
  <c r="E1588" i="14"/>
  <c r="C1588" i="14" s="1"/>
  <c r="E1589" i="14"/>
  <c r="D1589" i="14" s="1"/>
  <c r="E1590" i="14"/>
  <c r="E1591" i="14"/>
  <c r="C1591" i="14" s="1"/>
  <c r="E1592" i="14"/>
  <c r="D1592" i="14" s="1"/>
  <c r="E1593" i="14"/>
  <c r="E1594" i="14"/>
  <c r="F1594" i="14" s="1"/>
  <c r="E1595" i="14"/>
  <c r="D1595" i="14" s="1"/>
  <c r="E1596" i="14"/>
  <c r="F1596" i="14" s="1"/>
  <c r="E1597" i="14"/>
  <c r="F1597" i="14" s="1"/>
  <c r="E1598" i="14"/>
  <c r="E1599" i="14"/>
  <c r="F1599" i="14" s="1"/>
  <c r="E1600" i="14"/>
  <c r="F1600" i="14" s="1"/>
  <c r="E1601" i="14"/>
  <c r="E1602" i="14"/>
  <c r="F1602" i="14" s="1"/>
  <c r="E1603" i="14"/>
  <c r="E1604" i="14"/>
  <c r="D1604" i="14" s="1"/>
  <c r="E1605" i="14"/>
  <c r="F1605" i="14" s="1"/>
  <c r="E1606" i="14"/>
  <c r="F1606" i="14" s="1"/>
  <c r="E1607" i="14"/>
  <c r="D1607" i="14" s="1"/>
  <c r="E1608" i="14"/>
  <c r="D1608" i="14" s="1"/>
  <c r="E1609" i="14"/>
  <c r="F1609" i="14" s="1"/>
  <c r="E1610" i="14"/>
  <c r="D1610" i="14" s="1"/>
  <c r="E1611" i="14"/>
  <c r="F1611" i="14" s="1"/>
  <c r="E1612" i="14"/>
  <c r="F1612" i="14" s="1"/>
  <c r="E1613" i="14"/>
  <c r="D1613" i="14" s="1"/>
  <c r="E1614" i="14"/>
  <c r="F1614" i="14" s="1"/>
  <c r="E1615" i="14"/>
  <c r="F1615" i="14" s="1"/>
  <c r="E1616" i="14"/>
  <c r="D1616" i="14" s="1"/>
  <c r="E1617" i="14"/>
  <c r="F1617" i="14" s="1"/>
  <c r="E1618" i="14"/>
  <c r="F1618" i="14" s="1"/>
  <c r="E1619" i="14"/>
  <c r="D1619" i="14" s="1"/>
  <c r="E1620" i="14"/>
  <c r="F1620" i="14" s="1"/>
  <c r="E1621" i="14"/>
  <c r="E1622" i="14"/>
  <c r="D1622" i="14" s="1"/>
  <c r="E1623" i="14"/>
  <c r="F1623" i="14" s="1"/>
  <c r="E1624" i="14"/>
  <c r="F1624" i="14" s="1"/>
  <c r="E1625" i="14"/>
  <c r="E1626" i="14"/>
  <c r="F1626" i="14" s="1"/>
  <c r="E1627" i="14"/>
  <c r="F1627" i="14" s="1"/>
  <c r="E1628" i="14"/>
  <c r="D1628" i="14" s="1"/>
  <c r="E1629" i="14"/>
  <c r="F1629" i="14" s="1"/>
  <c r="E1630" i="14"/>
  <c r="F1630" i="14" s="1"/>
  <c r="E1631" i="14"/>
  <c r="E1632" i="14"/>
  <c r="F1632" i="14" s="1"/>
  <c r="E1633" i="14"/>
  <c r="F1633" i="14" s="1"/>
  <c r="E1634" i="14"/>
  <c r="D1634" i="14" s="1"/>
  <c r="E1635" i="14"/>
  <c r="F1635" i="14" s="1"/>
  <c r="E1636" i="14"/>
  <c r="F1636" i="14" s="1"/>
  <c r="E1637" i="14"/>
  <c r="D1637" i="14" s="1"/>
  <c r="E1638" i="14"/>
  <c r="F1638" i="14" s="1"/>
  <c r="E1639" i="14"/>
  <c r="E1640" i="14"/>
  <c r="D1640" i="14" s="1"/>
  <c r="E1641" i="14"/>
  <c r="F1641" i="14" s="1"/>
  <c r="E1642" i="14"/>
  <c r="F1642" i="14" s="1"/>
  <c r="E1643" i="14"/>
  <c r="D1643" i="14" s="1"/>
  <c r="E1644" i="14"/>
  <c r="F1644" i="14" s="1"/>
  <c r="E1645" i="14"/>
  <c r="F1645" i="14" s="1"/>
  <c r="E1646" i="14"/>
  <c r="D1646" i="14" s="1"/>
  <c r="E1647" i="14"/>
  <c r="F1647" i="14" s="1"/>
  <c r="E1648" i="14"/>
  <c r="F1648" i="14" s="1"/>
  <c r="E1649" i="14"/>
  <c r="D1649" i="14" s="1"/>
  <c r="E1650" i="14"/>
  <c r="F1650" i="14" s="1"/>
  <c r="E1651" i="14"/>
  <c r="F1651" i="14" s="1"/>
  <c r="E1652" i="14"/>
  <c r="F1652" i="14" s="1"/>
  <c r="E1653" i="14"/>
  <c r="E1654" i="14"/>
  <c r="F1654" i="14" s="1"/>
  <c r="E1655" i="14"/>
  <c r="F1655" i="14" s="1"/>
  <c r="E1656" i="14"/>
  <c r="C1656" i="14" s="1"/>
  <c r="E1657" i="14"/>
  <c r="F1657" i="14" s="1"/>
  <c r="E1658" i="14"/>
  <c r="C1658" i="14" s="1"/>
  <c r="E1659" i="14"/>
  <c r="C1659" i="14" s="1"/>
  <c r="E1660" i="14"/>
  <c r="F1660" i="14" s="1"/>
  <c r="E1661" i="14"/>
  <c r="C1661" i="14" s="1"/>
  <c r="E1662" i="14"/>
  <c r="C1662" i="14" s="1"/>
  <c r="E1663" i="14"/>
  <c r="E1664" i="14"/>
  <c r="C1664" i="14" s="1"/>
  <c r="E1665" i="14"/>
  <c r="C1665" i="14" s="1"/>
  <c r="E1666" i="14"/>
  <c r="D1666" i="14" s="1"/>
  <c r="E1667" i="14"/>
  <c r="C1667" i="14" s="1"/>
  <c r="E1668" i="14"/>
  <c r="C1668" i="14" s="1"/>
  <c r="E1669" i="14"/>
  <c r="F1669" i="14" s="1"/>
  <c r="I902" i="16" a="1"/>
  <c r="I902" i="16" s="1"/>
  <c r="E1384" i="14"/>
  <c r="E1385" i="14"/>
  <c r="E1386" i="14"/>
  <c r="E1387" i="14"/>
  <c r="E1388" i="14"/>
  <c r="E1389" i="14"/>
  <c r="E1390" i="14"/>
  <c r="E1391" i="14"/>
  <c r="E1392" i="14"/>
  <c r="D1392" i="14" s="1"/>
  <c r="E1393" i="14"/>
  <c r="E1394" i="14"/>
  <c r="E1395" i="14"/>
  <c r="D1395" i="14" s="1"/>
  <c r="E1396" i="14"/>
  <c r="E1397" i="14"/>
  <c r="D1397" i="14" s="1"/>
  <c r="E1398" i="14"/>
  <c r="C1398" i="14" s="1"/>
  <c r="E1399" i="14"/>
  <c r="E1400" i="14"/>
  <c r="D1400" i="14" s="1"/>
  <c r="E1401" i="14"/>
  <c r="C1401" i="14" s="1"/>
  <c r="E1402" i="14"/>
  <c r="C1402" i="14" s="1"/>
  <c r="E1403" i="14"/>
  <c r="E1404" i="14"/>
  <c r="D1404" i="14" s="1"/>
  <c r="E1405" i="14"/>
  <c r="C1405" i="14" s="1"/>
  <c r="E1406" i="14"/>
  <c r="E1407" i="14"/>
  <c r="D1407" i="14" s="1"/>
  <c r="E1408" i="14"/>
  <c r="E1409" i="14"/>
  <c r="E1410" i="14"/>
  <c r="D1410" i="14" s="1"/>
  <c r="E1411" i="14"/>
  <c r="E1412" i="14"/>
  <c r="E1413" i="14"/>
  <c r="F1413" i="14" s="1"/>
  <c r="E1414" i="14"/>
  <c r="E1415" i="14"/>
  <c r="D1415" i="14" s="1"/>
  <c r="E1416" i="14"/>
  <c r="D1416" i="14" s="1"/>
  <c r="E1417" i="14"/>
  <c r="E1418" i="14"/>
  <c r="D1418" i="14" s="1"/>
  <c r="E1419" i="14"/>
  <c r="D1419" i="14" s="1"/>
  <c r="E1420" i="14"/>
  <c r="C1420" i="14" s="1"/>
  <c r="E1421" i="14"/>
  <c r="D1421" i="14" s="1"/>
  <c r="E1422" i="14"/>
  <c r="D1422" i="14" s="1"/>
  <c r="E1423" i="14"/>
  <c r="C1423" i="14" s="1"/>
  <c r="E1424" i="14"/>
  <c r="E1425" i="14"/>
  <c r="F1425" i="14" s="1"/>
  <c r="E1426" i="14"/>
  <c r="C1426" i="14" s="1"/>
  <c r="E1427" i="14"/>
  <c r="E1428" i="14"/>
  <c r="F1428" i="14" s="1"/>
  <c r="E1429" i="14"/>
  <c r="E1430" i="14"/>
  <c r="E1431" i="14"/>
  <c r="D1431" i="14" s="1"/>
  <c r="E1432" i="14"/>
  <c r="E1433" i="14"/>
  <c r="D1433" i="14" s="1"/>
  <c r="E1434" i="14"/>
  <c r="C1434" i="14" s="1"/>
  <c r="E1435" i="14"/>
  <c r="E1436" i="14"/>
  <c r="D1436" i="14" s="1"/>
  <c r="E1437" i="14"/>
  <c r="E1438" i="14"/>
  <c r="C1438" i="14" s="1"/>
  <c r="E1439" i="14"/>
  <c r="D1439" i="14" s="1"/>
  <c r="E1440" i="14"/>
  <c r="C1440" i="14" s="1"/>
  <c r="E1441" i="14"/>
  <c r="C1441" i="14" s="1"/>
  <c r="E1442" i="14"/>
  <c r="D1442" i="14" s="1"/>
  <c r="E1443" i="14"/>
  <c r="D1443" i="14" s="1"/>
  <c r="E1444" i="14"/>
  <c r="C1444" i="14" s="1"/>
  <c r="E1445" i="14"/>
  <c r="E1446" i="14"/>
  <c r="D1446" i="14" s="1"/>
  <c r="E1447" i="14"/>
  <c r="C1447" i="14" s="1"/>
  <c r="E1448" i="14"/>
  <c r="E1449" i="14"/>
  <c r="C1449" i="14" s="1"/>
  <c r="E1450" i="14"/>
  <c r="E1451" i="14"/>
  <c r="D1451" i="14" s="1"/>
  <c r="E1452" i="14"/>
  <c r="C1452" i="14" s="1"/>
  <c r="E1453" i="14"/>
  <c r="E1454" i="14"/>
  <c r="E1455" i="14"/>
  <c r="D1455" i="14" s="1"/>
  <c r="E1456" i="14"/>
  <c r="C1456" i="14" s="1"/>
  <c r="E1457" i="14"/>
  <c r="D1457" i="14" s="1"/>
  <c r="E1458" i="14"/>
  <c r="D1458" i="14" s="1"/>
  <c r="E1459" i="14"/>
  <c r="E1460" i="14"/>
  <c r="F1460" i="14" s="1"/>
  <c r="E1461" i="14"/>
  <c r="D1461" i="14" s="1"/>
  <c r="E1462" i="14"/>
  <c r="C1462" i="14" s="1"/>
  <c r="E1463" i="14"/>
  <c r="F1463" i="14" s="1"/>
  <c r="E1464" i="14"/>
  <c r="D1464" i="14" s="1"/>
  <c r="E1465" i="14"/>
  <c r="E1466" i="14"/>
  <c r="D1466" i="14" s="1"/>
  <c r="E1467" i="14"/>
  <c r="D1467" i="14" s="1"/>
  <c r="E1468" i="14"/>
  <c r="E1469" i="14"/>
  <c r="E1470" i="14"/>
  <c r="D1470" i="14" s="1"/>
  <c r="E1471" i="14"/>
  <c r="C1471" i="14" s="1"/>
  <c r="E1472" i="14"/>
  <c r="F1472" i="14" s="1"/>
  <c r="E1473" i="14"/>
  <c r="E1474" i="14"/>
  <c r="C1474" i="14" s="1"/>
  <c r="E1475" i="14"/>
  <c r="C1475" i="14" s="1"/>
  <c r="E1476" i="14"/>
  <c r="D1476" i="14" s="1"/>
  <c r="E1477" i="14"/>
  <c r="E1478" i="14"/>
  <c r="F1478" i="14" s="1"/>
  <c r="E1479" i="14"/>
  <c r="D1479" i="14" s="1"/>
  <c r="E1480" i="14"/>
  <c r="C1480" i="14" s="1"/>
  <c r="E1481" i="14"/>
  <c r="F1481" i="14" s="1"/>
  <c r="E1482" i="14"/>
  <c r="D1482" i="14" s="1"/>
  <c r="E1483" i="14"/>
  <c r="C1483" i="14" s="1"/>
  <c r="E1484" i="14"/>
  <c r="F1484" i="14" s="1"/>
  <c r="E1485" i="14"/>
  <c r="D1485" i="14" s="1"/>
  <c r="E1486" i="14"/>
  <c r="E1487" i="14"/>
  <c r="F1487" i="14" s="1"/>
  <c r="E1488" i="14"/>
  <c r="D1488" i="14" s="1"/>
  <c r="E1489" i="14"/>
  <c r="C1489" i="14" s="1"/>
  <c r="E1490" i="14"/>
  <c r="F1490" i="14" s="1"/>
  <c r="E1491" i="14"/>
  <c r="E1492" i="14"/>
  <c r="C1492" i="14" s="1"/>
  <c r="E1493" i="14"/>
  <c r="F1493" i="14" s="1"/>
  <c r="E1494" i="14"/>
  <c r="D1494" i="14" s="1"/>
  <c r="E1495" i="14"/>
  <c r="E1496" i="14"/>
  <c r="E1497" i="14"/>
  <c r="D1497" i="14" s="1"/>
  <c r="E1498" i="14"/>
  <c r="C1498" i="14" s="1"/>
  <c r="E1499" i="14"/>
  <c r="F1499" i="14" s="1"/>
  <c r="E1500" i="14"/>
  <c r="D1500" i="14" s="1"/>
  <c r="E1501" i="14"/>
  <c r="C1501" i="14" s="1"/>
  <c r="E1502" i="14"/>
  <c r="C1502" i="14" s="1"/>
  <c r="E1503" i="14"/>
  <c r="D1503" i="14" s="1"/>
  <c r="E1504" i="14"/>
  <c r="E1505" i="14"/>
  <c r="F1505" i="14" s="1"/>
  <c r="E1506" i="14"/>
  <c r="D1506" i="14" s="1"/>
  <c r="E1507" i="14"/>
  <c r="C1507" i="14" s="1"/>
  <c r="E1508" i="14"/>
  <c r="F1508" i="14" s="1"/>
  <c r="E1509" i="14"/>
  <c r="D1509" i="14" s="1"/>
  <c r="E1510" i="14"/>
  <c r="C1510" i="14" s="1"/>
  <c r="E1511" i="14"/>
  <c r="F1511" i="14" s="1"/>
  <c r="E1512" i="14"/>
  <c r="C1512" i="14" s="1"/>
  <c r="E1513" i="14"/>
  <c r="D1513" i="14" s="1"/>
  <c r="E1514" i="14"/>
  <c r="F1514" i="14" s="1"/>
  <c r="E1515" i="14"/>
  <c r="C1515" i="14" s="1"/>
  <c r="E1516" i="14"/>
  <c r="D1516" i="14" s="1"/>
  <c r="E1517" i="14"/>
  <c r="C1517" i="14" s="1"/>
  <c r="E1518" i="14"/>
  <c r="C1518" i="14" s="1"/>
  <c r="E1519" i="14"/>
  <c r="D1519" i="14" s="1"/>
  <c r="E1520" i="14"/>
  <c r="C1520" i="14" s="1"/>
  <c r="E1521" i="14"/>
  <c r="E1522" i="14"/>
  <c r="D1522" i="14" s="1"/>
  <c r="E1523" i="14"/>
  <c r="C1523" i="14" s="1"/>
  <c r="E1524" i="14"/>
  <c r="C1524" i="14" s="1"/>
  <c r="E1525" i="14"/>
  <c r="E1526" i="14"/>
  <c r="C1526" i="14" s="1"/>
  <c r="E1241" i="14"/>
  <c r="D1241" i="14" s="1"/>
  <c r="E1242" i="14"/>
  <c r="E1243" i="14"/>
  <c r="D1243" i="14" s="1"/>
  <c r="E1244" i="14"/>
  <c r="C1244" i="14" s="1"/>
  <c r="E1245" i="14"/>
  <c r="E1246" i="14"/>
  <c r="E1247" i="14"/>
  <c r="C1247" i="14" s="1"/>
  <c r="E1248" i="14"/>
  <c r="E1249" i="14"/>
  <c r="D1249" i="14" s="1"/>
  <c r="E1250" i="14"/>
  <c r="E1251" i="14"/>
  <c r="E1252" i="14"/>
  <c r="D1252" i="14" s="1"/>
  <c r="E1253" i="14"/>
  <c r="E1254" i="14"/>
  <c r="E1255" i="14"/>
  <c r="D1255" i="14" s="1"/>
  <c r="E1256" i="14"/>
  <c r="C1256" i="14" s="1"/>
  <c r="E1257" i="14"/>
  <c r="E1258" i="14"/>
  <c r="E1259" i="14"/>
  <c r="C1259" i="14" s="1"/>
  <c r="E1260" i="14"/>
  <c r="E1261" i="14"/>
  <c r="D1261" i="14" s="1"/>
  <c r="E1262" i="14"/>
  <c r="C1262" i="14" s="1"/>
  <c r="E1263" i="14"/>
  <c r="E1264" i="14"/>
  <c r="D1264" i="14" s="1"/>
  <c r="E1265" i="14"/>
  <c r="C1265" i="14" s="1"/>
  <c r="E1266" i="14"/>
  <c r="E1267" i="14"/>
  <c r="D1267" i="14" s="1"/>
  <c r="E1268" i="14"/>
  <c r="E1269" i="14"/>
  <c r="E1270" i="14"/>
  <c r="E1271" i="14"/>
  <c r="C1271" i="14" s="1"/>
  <c r="E1272" i="14"/>
  <c r="E1273" i="14"/>
  <c r="D1273" i="14" s="1"/>
  <c r="E1274" i="14"/>
  <c r="C1274" i="14" s="1"/>
  <c r="E1275" i="14"/>
  <c r="E1276" i="14"/>
  <c r="D1276" i="14" s="1"/>
  <c r="E1277" i="14"/>
  <c r="C1277" i="14" s="1"/>
  <c r="E1278" i="14"/>
  <c r="E1279" i="14"/>
  <c r="D1279" i="14" s="1"/>
  <c r="E1280" i="14"/>
  <c r="C1280" i="14" s="1"/>
  <c r="E1281" i="14"/>
  <c r="E1282" i="14"/>
  <c r="D1282" i="14" s="1"/>
  <c r="E1283" i="14"/>
  <c r="C1283" i="14" s="1"/>
  <c r="E1284" i="14"/>
  <c r="E1285" i="14"/>
  <c r="E1286" i="14"/>
  <c r="E1287" i="14"/>
  <c r="E1288" i="14"/>
  <c r="D1288" i="14" s="1"/>
  <c r="E1289" i="14"/>
  <c r="C1289" i="14" s="1"/>
  <c r="E1290" i="14"/>
  <c r="E1291" i="14"/>
  <c r="D1291" i="14" s="1"/>
  <c r="E1292" i="14"/>
  <c r="C1292" i="14" s="1"/>
  <c r="E1293" i="14"/>
  <c r="E1294" i="14"/>
  <c r="D1294" i="14" s="1"/>
  <c r="E1295" i="14"/>
  <c r="C1295" i="14" s="1"/>
  <c r="E1296" i="14"/>
  <c r="E1297" i="14"/>
  <c r="D1297" i="14" s="1"/>
  <c r="E1298" i="14"/>
  <c r="C1298" i="14" s="1"/>
  <c r="E1299" i="14"/>
  <c r="E1300" i="14"/>
  <c r="D1300" i="14" s="1"/>
  <c r="E1301" i="14"/>
  <c r="C1301" i="14" s="1"/>
  <c r="E1302" i="14"/>
  <c r="E1303" i="14"/>
  <c r="C1303" i="14" s="1"/>
  <c r="E1304" i="14"/>
  <c r="E1305" i="14"/>
  <c r="C1305" i="14" s="1"/>
  <c r="E1306" i="14"/>
  <c r="C1306" i="14" s="1"/>
  <c r="E1307" i="14"/>
  <c r="E1308" i="14"/>
  <c r="C1308" i="14" s="1"/>
  <c r="E1309" i="14"/>
  <c r="C1309" i="14" s="1"/>
  <c r="E1310" i="14"/>
  <c r="E1311" i="14"/>
  <c r="C1311" i="14" s="1"/>
  <c r="E1312" i="14"/>
  <c r="C1312" i="14" s="1"/>
  <c r="E1313" i="14"/>
  <c r="E1314" i="14"/>
  <c r="C1314" i="14" s="1"/>
  <c r="E1315" i="14"/>
  <c r="C1315" i="14" s="1"/>
  <c r="E1316" i="14"/>
  <c r="E1317" i="14"/>
  <c r="C1317" i="14" s="1"/>
  <c r="E1318" i="14"/>
  <c r="C1318" i="14" s="1"/>
  <c r="E1319" i="14"/>
  <c r="E1320" i="14"/>
  <c r="D1320" i="14" s="1"/>
  <c r="E1321" i="14"/>
  <c r="C1321" i="14" s="1"/>
  <c r="E1322" i="14"/>
  <c r="F1322" i="14" s="1"/>
  <c r="E1323" i="14"/>
  <c r="D1323" i="14" s="1"/>
  <c r="E1324" i="14"/>
  <c r="F1324" i="14" s="1"/>
  <c r="E1325" i="14"/>
  <c r="F1325" i="14" s="1"/>
  <c r="E1326" i="14"/>
  <c r="E1327" i="14"/>
  <c r="F1327" i="14" s="1"/>
  <c r="E1328" i="14"/>
  <c r="F1328" i="14" s="1"/>
  <c r="E1329" i="14"/>
  <c r="D1329" i="14" s="1"/>
  <c r="E1330" i="14"/>
  <c r="F1330" i="14" s="1"/>
  <c r="E1331" i="14"/>
  <c r="D1331" i="14" s="1"/>
  <c r="E1332" i="14"/>
  <c r="D1332" i="14" s="1"/>
  <c r="E1333" i="14"/>
  <c r="F1333" i="14" s="1"/>
  <c r="E1334" i="14"/>
  <c r="E1335" i="14"/>
  <c r="D1335" i="14" s="1"/>
  <c r="E1336" i="14"/>
  <c r="F1336" i="14" s="1"/>
  <c r="E1337" i="14"/>
  <c r="E1338" i="14"/>
  <c r="D1338" i="14" s="1"/>
  <c r="E1339" i="14"/>
  <c r="F1339" i="14" s="1"/>
  <c r="E1340" i="14"/>
  <c r="F1340" i="14" s="1"/>
  <c r="E1341" i="14"/>
  <c r="D1341" i="14" s="1"/>
  <c r="E1342" i="14"/>
  <c r="F1342" i="14" s="1"/>
  <c r="E1343" i="14"/>
  <c r="F1343" i="14" s="1"/>
  <c r="E1344" i="14"/>
  <c r="D1344" i="14" s="1"/>
  <c r="E1345" i="14"/>
  <c r="F1345" i="14" s="1"/>
  <c r="E1346" i="14"/>
  <c r="C1346" i="14" s="1"/>
  <c r="E1347" i="14"/>
  <c r="D1347" i="14" s="1"/>
  <c r="E1348" i="14"/>
  <c r="F1348" i="14" s="1"/>
  <c r="E1349" i="14"/>
  <c r="D1349" i="14" s="1"/>
  <c r="E1350" i="14"/>
  <c r="D1350" i="14" s="1"/>
  <c r="E1351" i="14"/>
  <c r="F1351" i="14" s="1"/>
  <c r="E1352" i="14"/>
  <c r="D1352" i="14" s="1"/>
  <c r="E1353" i="14"/>
  <c r="D1353" i="14" s="1"/>
  <c r="E1354" i="14"/>
  <c r="F1354" i="14" s="1"/>
  <c r="E1355" i="14"/>
  <c r="C1355" i="14" s="1"/>
  <c r="E1356" i="14"/>
  <c r="D1356" i="14" s="1"/>
  <c r="E1357" i="14"/>
  <c r="F1357" i="14" s="1"/>
  <c r="E1358" i="14"/>
  <c r="D1358" i="14" s="1"/>
  <c r="E1359" i="14"/>
  <c r="D1359" i="14" s="1"/>
  <c r="E1360" i="14"/>
  <c r="F1360" i="14" s="1"/>
  <c r="E1361" i="14"/>
  <c r="C1361" i="14" s="1"/>
  <c r="E1362" i="14"/>
  <c r="D1362" i="14" s="1"/>
  <c r="E1363" i="14"/>
  <c r="E1364" i="14"/>
  <c r="D1364" i="14" s="1"/>
  <c r="E1365" i="14"/>
  <c r="D1365" i="14" s="1"/>
  <c r="E1366" i="14"/>
  <c r="F1366" i="14" s="1"/>
  <c r="E1367" i="14"/>
  <c r="F1367" i="14" s="1"/>
  <c r="E1368" i="14"/>
  <c r="D1368" i="14" s="1"/>
  <c r="E1369" i="14"/>
  <c r="C1369" i="14" s="1"/>
  <c r="E1370" i="14"/>
  <c r="D1370" i="14" s="1"/>
  <c r="E1371" i="14"/>
  <c r="C1371" i="14" s="1"/>
  <c r="E1372" i="14"/>
  <c r="C1372" i="14" s="1"/>
  <c r="E1373" i="14"/>
  <c r="D1373" i="14" s="1"/>
  <c r="E1374" i="14"/>
  <c r="C1374" i="14" s="1"/>
  <c r="E1375" i="14"/>
  <c r="C1375" i="14" s="1"/>
  <c r="E1376" i="14"/>
  <c r="D1376" i="14" s="1"/>
  <c r="E1377" i="14"/>
  <c r="C1377" i="14" s="1"/>
  <c r="E1378" i="14"/>
  <c r="C1378" i="14" s="1"/>
  <c r="E1379" i="14"/>
  <c r="D1379" i="14" s="1"/>
  <c r="E1380" i="14"/>
  <c r="C1380" i="14" s="1"/>
  <c r="E1381" i="14"/>
  <c r="C1381" i="14" s="1"/>
  <c r="E1382" i="14"/>
  <c r="E1383" i="14"/>
  <c r="C1383" i="14" s="1"/>
  <c r="J4" i="20"/>
  <c r="J6" i="20"/>
  <c r="J2" i="20"/>
  <c r="E1098" i="14"/>
  <c r="C1098" i="14" s="1"/>
  <c r="E1099" i="14"/>
  <c r="F1099" i="14" s="1"/>
  <c r="E1100" i="14"/>
  <c r="D1100" i="14" s="1"/>
  <c r="E1101" i="14"/>
  <c r="E1102" i="14"/>
  <c r="F1102" i="14" s="1"/>
  <c r="E1103" i="14"/>
  <c r="D1103" i="14" s="1"/>
  <c r="E1104" i="14"/>
  <c r="E1105" i="14"/>
  <c r="F1105" i="14" s="1"/>
  <c r="E1106" i="14"/>
  <c r="D1106" i="14" s="1"/>
  <c r="E1107" i="14"/>
  <c r="E1108" i="14"/>
  <c r="F1108" i="14" s="1"/>
  <c r="E1109" i="14"/>
  <c r="D1109" i="14" s="1"/>
  <c r="E1110" i="14"/>
  <c r="E1111" i="14"/>
  <c r="F1111" i="14" s="1"/>
  <c r="E1112" i="14"/>
  <c r="D1112" i="14" s="1"/>
  <c r="E1113" i="14"/>
  <c r="E1114" i="14"/>
  <c r="D1114" i="14" s="1"/>
  <c r="E1115" i="14"/>
  <c r="D1115" i="14" s="1"/>
  <c r="E1116" i="14"/>
  <c r="E1117" i="14"/>
  <c r="D1117" i="14" s="1"/>
  <c r="E1118" i="14"/>
  <c r="C1118" i="14" s="1"/>
  <c r="E1119" i="14"/>
  <c r="D1119" i="14" s="1"/>
  <c r="E1120" i="14"/>
  <c r="E1121" i="14"/>
  <c r="D1121" i="14" s="1"/>
  <c r="E1122" i="14"/>
  <c r="D1122" i="14" s="1"/>
  <c r="E1123" i="14"/>
  <c r="D1123" i="14" s="1"/>
  <c r="E1124" i="14"/>
  <c r="D1124" i="14" s="1"/>
  <c r="E1125" i="14"/>
  <c r="D1125" i="14" s="1"/>
  <c r="E1126" i="14"/>
  <c r="E1127" i="14"/>
  <c r="E1128" i="14"/>
  <c r="D1128" i="14" s="1"/>
  <c r="E1129" i="14"/>
  <c r="D1129" i="14" s="1"/>
  <c r="E1130" i="14"/>
  <c r="D1130" i="14" s="1"/>
  <c r="E1131" i="14"/>
  <c r="D1131" i="14" s="1"/>
  <c r="E1132" i="14"/>
  <c r="E1133" i="14"/>
  <c r="D1133" i="14" s="1"/>
  <c r="E1134" i="14"/>
  <c r="D1134" i="14" s="1"/>
  <c r="E1135" i="14"/>
  <c r="D1135" i="14" s="1"/>
  <c r="E1136" i="14"/>
  <c r="C1136" i="14" s="1"/>
  <c r="E1137" i="14"/>
  <c r="D1137" i="14" s="1"/>
  <c r="E1138" i="14"/>
  <c r="E1139" i="14"/>
  <c r="E1140" i="14"/>
  <c r="D1140" i="14" s="1"/>
  <c r="E1141" i="14"/>
  <c r="D1141" i="14" s="1"/>
  <c r="E1142" i="14"/>
  <c r="C1142" i="14" s="1"/>
  <c r="E1143" i="14"/>
  <c r="D1143" i="14" s="1"/>
  <c r="E1144" i="14"/>
  <c r="E1145" i="14"/>
  <c r="C1145" i="14" s="1"/>
  <c r="E1146" i="14"/>
  <c r="D1146" i="14" s="1"/>
  <c r="E1147" i="14"/>
  <c r="D1147" i="14" s="1"/>
  <c r="E1148" i="14"/>
  <c r="F1148" i="14" s="1"/>
  <c r="E1149" i="14"/>
  <c r="D1149" i="14" s="1"/>
  <c r="E1150" i="14"/>
  <c r="E1151" i="14"/>
  <c r="C1151" i="14" s="1"/>
  <c r="E1152" i="14"/>
  <c r="E1153" i="14"/>
  <c r="D1153" i="14" s="1"/>
  <c r="E1154" i="14"/>
  <c r="C1154" i="14" s="1"/>
  <c r="E1155" i="14"/>
  <c r="D1155" i="14" s="1"/>
  <c r="E1156" i="14"/>
  <c r="E1157" i="14"/>
  <c r="C1157" i="14" s="1"/>
  <c r="E1158" i="14"/>
  <c r="D1158" i="14" s="1"/>
  <c r="E1159" i="14"/>
  <c r="D1159" i="14" s="1"/>
  <c r="E1160" i="14"/>
  <c r="F1160" i="14" s="1"/>
  <c r="E1161" i="14"/>
  <c r="D1161" i="14" s="1"/>
  <c r="E1162" i="14"/>
  <c r="E1163" i="14"/>
  <c r="E1164" i="14"/>
  <c r="D1164" i="14" s="1"/>
  <c r="E1165" i="14"/>
  <c r="D1165" i="14" s="1"/>
  <c r="E1166" i="14"/>
  <c r="F1166" i="14" s="1"/>
  <c r="E1167" i="14"/>
  <c r="D1167" i="14" s="1"/>
  <c r="E1168" i="14"/>
  <c r="E1169" i="14"/>
  <c r="F1169" i="14" s="1"/>
  <c r="E1170" i="14"/>
  <c r="D1170" i="14" s="1"/>
  <c r="E1171" i="14"/>
  <c r="D1171" i="14" s="1"/>
  <c r="E1172" i="14"/>
  <c r="C1172" i="14" s="1"/>
  <c r="E1173" i="14"/>
  <c r="D1173" i="14" s="1"/>
  <c r="E1174" i="14"/>
  <c r="E1175" i="14"/>
  <c r="F1175" i="14" s="1"/>
  <c r="E1176" i="14"/>
  <c r="D1176" i="14" s="1"/>
  <c r="E1177" i="14"/>
  <c r="D1177" i="14" s="1"/>
  <c r="E1178" i="14"/>
  <c r="D1178" i="14" s="1"/>
  <c r="E1179" i="14"/>
  <c r="D1179" i="14" s="1"/>
  <c r="E1180" i="14"/>
  <c r="E1181" i="14"/>
  <c r="C1181" i="14" s="1"/>
  <c r="E1182" i="14"/>
  <c r="D1182" i="14" s="1"/>
  <c r="E1183" i="14"/>
  <c r="D1183" i="14" s="1"/>
  <c r="E1184" i="14"/>
  <c r="C1184" i="14" s="1"/>
  <c r="E1185" i="14"/>
  <c r="D1185" i="14" s="1"/>
  <c r="E1186" i="14"/>
  <c r="E1187" i="14"/>
  <c r="C1187" i="14" s="1"/>
  <c r="E1188" i="14"/>
  <c r="D1188" i="14" s="1"/>
  <c r="E1189" i="14"/>
  <c r="D1189" i="14" s="1"/>
  <c r="E1190" i="14"/>
  <c r="C1190" i="14" s="1"/>
  <c r="E1191" i="14"/>
  <c r="D1191" i="14" s="1"/>
  <c r="E1192" i="14"/>
  <c r="E1193" i="14"/>
  <c r="D1193" i="14" s="1"/>
  <c r="E1194" i="14"/>
  <c r="D1194" i="14" s="1"/>
  <c r="E1195" i="14"/>
  <c r="D1195" i="14" s="1"/>
  <c r="E1196" i="14"/>
  <c r="D1196" i="14" s="1"/>
  <c r="E1197" i="14"/>
  <c r="D1197" i="14" s="1"/>
  <c r="E1198" i="14"/>
  <c r="E1199" i="14"/>
  <c r="C1199" i="14" s="1"/>
  <c r="E1200" i="14"/>
  <c r="E1201" i="14"/>
  <c r="D1201" i="14" s="1"/>
  <c r="E1202" i="14"/>
  <c r="D1202" i="14" s="1"/>
  <c r="E1203" i="14"/>
  <c r="D1203" i="14" s="1"/>
  <c r="E1204" i="14"/>
  <c r="F1204" i="14" s="1"/>
  <c r="E1205" i="14"/>
  <c r="F1205" i="14" s="1"/>
  <c r="E1206" i="14"/>
  <c r="D1206" i="14" s="1"/>
  <c r="E1207" i="14"/>
  <c r="F1207" i="14" s="1"/>
  <c r="E1208" i="14"/>
  <c r="C1208" i="14" s="1"/>
  <c r="E1209" i="14"/>
  <c r="D1209" i="14" s="1"/>
  <c r="E1210" i="14"/>
  <c r="F1210" i="14" s="1"/>
  <c r="E1211" i="14"/>
  <c r="D1211" i="14" s="1"/>
  <c r="E1212" i="14"/>
  <c r="D1212" i="14" s="1"/>
  <c r="E1213" i="14"/>
  <c r="F1213" i="14" s="1"/>
  <c r="E1214" i="14"/>
  <c r="F1214" i="14" s="1"/>
  <c r="E1215" i="14"/>
  <c r="D1215" i="14" s="1"/>
  <c r="E1216" i="14"/>
  <c r="F1216" i="14" s="1"/>
  <c r="E1217" i="14"/>
  <c r="C1217" i="14" s="1"/>
  <c r="E1218" i="14"/>
  <c r="D1218" i="14" s="1"/>
  <c r="E1219" i="14"/>
  <c r="F1219" i="14" s="1"/>
  <c r="E1220" i="14"/>
  <c r="D1220" i="14" s="1"/>
  <c r="E1221" i="14"/>
  <c r="D1221" i="14" s="1"/>
  <c r="E1222" i="14"/>
  <c r="F1222" i="14" s="1"/>
  <c r="E1223" i="14"/>
  <c r="F1223" i="14" s="1"/>
  <c r="E1224" i="14"/>
  <c r="D1224" i="14" s="1"/>
  <c r="E1225" i="14"/>
  <c r="C1225" i="14" s="1"/>
  <c r="E1226" i="14"/>
  <c r="E1227" i="14"/>
  <c r="C1227" i="14" s="1"/>
  <c r="E1228" i="14"/>
  <c r="C1228" i="14" s="1"/>
  <c r="E1229" i="14"/>
  <c r="D1229" i="14" s="1"/>
  <c r="E1230" i="14"/>
  <c r="C1230" i="14" s="1"/>
  <c r="E1231" i="14"/>
  <c r="C1231" i="14" s="1"/>
  <c r="E1232" i="14"/>
  <c r="D1232" i="14" s="1"/>
  <c r="E1233" i="14"/>
  <c r="C1233" i="14" s="1"/>
  <c r="E1234" i="14"/>
  <c r="C1234" i="14" s="1"/>
  <c r="E1235" i="14"/>
  <c r="E1236" i="14"/>
  <c r="C1236" i="14" s="1"/>
  <c r="E1237" i="14"/>
  <c r="C1237" i="14" s="1"/>
  <c r="E1238" i="14"/>
  <c r="D1238" i="14" s="1"/>
  <c r="E1239" i="14"/>
  <c r="C1239" i="14" s="1"/>
  <c r="E1240" i="14"/>
  <c r="C1240" i="14" s="1"/>
  <c r="H902" i="16" a="1"/>
  <c r="H902" i="16" s="1"/>
  <c r="E812" i="14"/>
  <c r="C812" i="14" s="1"/>
  <c r="E813" i="14"/>
  <c r="C813" i="14" s="1"/>
  <c r="E814" i="14"/>
  <c r="C814" i="14" s="1"/>
  <c r="E815" i="14"/>
  <c r="C815" i="14" s="1"/>
  <c r="E816" i="14"/>
  <c r="F816" i="14" s="1"/>
  <c r="E817" i="14"/>
  <c r="F817" i="14" s="1"/>
  <c r="E818" i="14"/>
  <c r="C818" i="14" s="1"/>
  <c r="E819" i="14"/>
  <c r="C819" i="14" s="1"/>
  <c r="E820" i="14"/>
  <c r="D820" i="14" s="1"/>
  <c r="E821" i="14"/>
  <c r="C821" i="14" s="1"/>
  <c r="E822" i="14"/>
  <c r="D822" i="14" s="1"/>
  <c r="E823" i="14"/>
  <c r="F823" i="14" s="1"/>
  <c r="E824" i="14"/>
  <c r="C824" i="14" s="1"/>
  <c r="E825" i="14"/>
  <c r="F825" i="14" s="1"/>
  <c r="E826" i="14"/>
  <c r="F826" i="14" s="1"/>
  <c r="E827" i="14"/>
  <c r="C827" i="14" s="1"/>
  <c r="E828" i="14"/>
  <c r="C828" i="14" s="1"/>
  <c r="E829" i="14"/>
  <c r="D829" i="14" s="1"/>
  <c r="E830" i="14"/>
  <c r="C830" i="14" s="1"/>
  <c r="E831" i="14"/>
  <c r="D831" i="14" s="1"/>
  <c r="E832" i="14"/>
  <c r="C832" i="14" s="1"/>
  <c r="E833" i="14"/>
  <c r="C833" i="14" s="1"/>
  <c r="E834" i="14"/>
  <c r="F834" i="14" s="1"/>
  <c r="E835" i="14"/>
  <c r="F835" i="14" s="1"/>
  <c r="E836" i="14"/>
  <c r="C836" i="14" s="1"/>
  <c r="E837" i="14"/>
  <c r="C837" i="14" s="1"/>
  <c r="E838" i="14"/>
  <c r="D838" i="14" s="1"/>
  <c r="E839" i="14"/>
  <c r="C839" i="14" s="1"/>
  <c r="E840" i="14"/>
  <c r="D840" i="14" s="1"/>
  <c r="E841" i="14"/>
  <c r="D841" i="14" s="1"/>
  <c r="E842" i="14"/>
  <c r="C842" i="14" s="1"/>
  <c r="E843" i="14"/>
  <c r="F843" i="14" s="1"/>
  <c r="E844" i="14"/>
  <c r="F844" i="14" s="1"/>
  <c r="E845" i="14"/>
  <c r="C845" i="14" s="1"/>
  <c r="E846" i="14"/>
  <c r="C846" i="14" s="1"/>
  <c r="E847" i="14"/>
  <c r="D847" i="14" s="1"/>
  <c r="E848" i="14"/>
  <c r="C848" i="14" s="1"/>
  <c r="E849" i="14"/>
  <c r="D849" i="14" s="1"/>
  <c r="E850" i="14"/>
  <c r="F850" i="14" s="1"/>
  <c r="E851" i="14"/>
  <c r="C851" i="14" s="1"/>
  <c r="E852" i="14"/>
  <c r="F852" i="14" s="1"/>
  <c r="E853" i="14"/>
  <c r="F853" i="14" s="1"/>
  <c r="E854" i="14"/>
  <c r="C854" i="14" s="1"/>
  <c r="E855" i="14"/>
  <c r="C855" i="14" s="1"/>
  <c r="E856" i="14"/>
  <c r="D856" i="14" s="1"/>
  <c r="E857" i="14"/>
  <c r="C857" i="14" s="1"/>
  <c r="E858" i="14"/>
  <c r="D858" i="14" s="1"/>
  <c r="E859" i="14"/>
  <c r="C859" i="14" s="1"/>
  <c r="E860" i="14"/>
  <c r="C860" i="14" s="1"/>
  <c r="E861" i="14"/>
  <c r="F861" i="14" s="1"/>
  <c r="E862" i="14"/>
  <c r="F862" i="14" s="1"/>
  <c r="E863" i="14"/>
  <c r="C863" i="14" s="1"/>
  <c r="E864" i="14"/>
  <c r="C864" i="14" s="1"/>
  <c r="E865" i="14"/>
  <c r="D865" i="14" s="1"/>
  <c r="E866" i="14"/>
  <c r="C866" i="14" s="1"/>
  <c r="E867" i="14"/>
  <c r="D867" i="14" s="1"/>
  <c r="E868" i="14"/>
  <c r="D868" i="14" s="1"/>
  <c r="E869" i="14"/>
  <c r="C869" i="14" s="1"/>
  <c r="E870" i="14"/>
  <c r="F870" i="14" s="1"/>
  <c r="E871" i="14"/>
  <c r="F871" i="14" s="1"/>
  <c r="E872" i="14"/>
  <c r="C872" i="14" s="1"/>
  <c r="E873" i="14"/>
  <c r="C873" i="14" s="1"/>
  <c r="E874" i="14"/>
  <c r="D874" i="14" s="1"/>
  <c r="E875" i="14"/>
  <c r="C875" i="14" s="1"/>
  <c r="E876" i="14"/>
  <c r="D876" i="14" s="1"/>
  <c r="E877" i="14"/>
  <c r="F877" i="14" s="1"/>
  <c r="E878" i="14"/>
  <c r="C878" i="14" s="1"/>
  <c r="E879" i="14"/>
  <c r="F879" i="14" s="1"/>
  <c r="E880" i="14"/>
  <c r="F880" i="14" s="1"/>
  <c r="E881" i="14"/>
  <c r="C881" i="14" s="1"/>
  <c r="E882" i="14"/>
  <c r="C882" i="14" s="1"/>
  <c r="E883" i="14"/>
  <c r="D883" i="14" s="1"/>
  <c r="E884" i="14"/>
  <c r="C884" i="14" s="1"/>
  <c r="E885" i="14"/>
  <c r="D885" i="14" s="1"/>
  <c r="E886" i="14"/>
  <c r="C886" i="14" s="1"/>
  <c r="E887" i="14"/>
  <c r="C887" i="14" s="1"/>
  <c r="E888" i="14"/>
  <c r="F888" i="14" s="1"/>
  <c r="E889" i="14"/>
  <c r="F889" i="14" s="1"/>
  <c r="E890" i="14"/>
  <c r="C890" i="14" s="1"/>
  <c r="E891" i="14"/>
  <c r="C891" i="14" s="1"/>
  <c r="E892" i="14"/>
  <c r="D892" i="14" s="1"/>
  <c r="E893" i="14"/>
  <c r="C893" i="14" s="1"/>
  <c r="E894" i="14"/>
  <c r="D894" i="14" s="1"/>
  <c r="E895" i="14"/>
  <c r="D895" i="14" s="1"/>
  <c r="E896" i="14"/>
  <c r="C896" i="14" s="1"/>
  <c r="E897" i="14"/>
  <c r="F897" i="14" s="1"/>
  <c r="E898" i="14"/>
  <c r="F898" i="14" s="1"/>
  <c r="E899" i="14"/>
  <c r="C899" i="14" s="1"/>
  <c r="E900" i="14"/>
  <c r="C900" i="14" s="1"/>
  <c r="E901" i="14"/>
  <c r="D901" i="14" s="1"/>
  <c r="E902" i="14"/>
  <c r="C902" i="14" s="1"/>
  <c r="E903" i="14"/>
  <c r="D903" i="14" s="1"/>
  <c r="E904" i="14"/>
  <c r="F904" i="14" s="1"/>
  <c r="E905" i="14"/>
  <c r="C905" i="14" s="1"/>
  <c r="E906" i="14"/>
  <c r="F906" i="14" s="1"/>
  <c r="E907" i="14"/>
  <c r="F907" i="14" s="1"/>
  <c r="E908" i="14"/>
  <c r="C908" i="14" s="1"/>
  <c r="E909" i="14"/>
  <c r="C909" i="14" s="1"/>
  <c r="E910" i="14"/>
  <c r="D910" i="14" s="1"/>
  <c r="E911" i="14"/>
  <c r="C911" i="14" s="1"/>
  <c r="E912" i="14"/>
  <c r="D912" i="14" s="1"/>
  <c r="E913" i="14"/>
  <c r="C913" i="14" s="1"/>
  <c r="E914" i="14"/>
  <c r="C914" i="14" s="1"/>
  <c r="E915" i="14"/>
  <c r="F915" i="14" s="1"/>
  <c r="E916" i="14"/>
  <c r="F916" i="14" s="1"/>
  <c r="E917" i="14"/>
  <c r="C917" i="14" s="1"/>
  <c r="E918" i="14"/>
  <c r="C918" i="14" s="1"/>
  <c r="E919" i="14"/>
  <c r="D919" i="14" s="1"/>
  <c r="E920" i="14"/>
  <c r="C920" i="14" s="1"/>
  <c r="E921" i="14"/>
  <c r="D921" i="14" s="1"/>
  <c r="E922" i="14"/>
  <c r="D922" i="14" s="1"/>
  <c r="E923" i="14"/>
  <c r="C923" i="14" s="1"/>
  <c r="E924" i="14"/>
  <c r="F924" i="14" s="1"/>
  <c r="E925" i="14"/>
  <c r="F925" i="14" s="1"/>
  <c r="E926" i="14"/>
  <c r="C926" i="14" s="1"/>
  <c r="E927" i="14"/>
  <c r="C927" i="14" s="1"/>
  <c r="E928" i="14"/>
  <c r="D928" i="14" s="1"/>
  <c r="E929" i="14"/>
  <c r="C929" i="14" s="1"/>
  <c r="E930" i="14"/>
  <c r="D930" i="14" s="1"/>
  <c r="E931" i="14"/>
  <c r="F931" i="14" s="1"/>
  <c r="E932" i="14"/>
  <c r="C932" i="14" s="1"/>
  <c r="E933" i="14"/>
  <c r="F933" i="14" s="1"/>
  <c r="E934" i="14"/>
  <c r="F934" i="14" s="1"/>
  <c r="E935" i="14"/>
  <c r="C935" i="14" s="1"/>
  <c r="E936" i="14"/>
  <c r="C936" i="14" s="1"/>
  <c r="E937" i="14"/>
  <c r="D937" i="14" s="1"/>
  <c r="E938" i="14"/>
  <c r="C938" i="14" s="1"/>
  <c r="E939" i="14"/>
  <c r="D939" i="14" s="1"/>
  <c r="E940" i="14"/>
  <c r="C940" i="14" s="1"/>
  <c r="E941" i="14"/>
  <c r="C941" i="14" s="1"/>
  <c r="E942" i="14"/>
  <c r="F942" i="14" s="1"/>
  <c r="E943" i="14"/>
  <c r="F943" i="14" s="1"/>
  <c r="E944" i="14"/>
  <c r="C944" i="14" s="1"/>
  <c r="E945" i="14"/>
  <c r="C945" i="14" s="1"/>
  <c r="E946" i="14"/>
  <c r="D946" i="14" s="1"/>
  <c r="E947" i="14"/>
  <c r="C947" i="14" s="1"/>
  <c r="E948" i="14"/>
  <c r="D948" i="14" s="1"/>
  <c r="E949" i="14"/>
  <c r="D949" i="14" s="1"/>
  <c r="E950" i="14"/>
  <c r="C950" i="14" s="1"/>
  <c r="E951" i="14"/>
  <c r="F951" i="14" s="1"/>
  <c r="E952" i="14"/>
  <c r="F952" i="14" s="1"/>
  <c r="E953" i="14"/>
  <c r="C953" i="14" s="1"/>
  <c r="E954" i="14"/>
  <c r="C954" i="14" s="1"/>
  <c r="E955" i="14"/>
  <c r="D955" i="14" s="1"/>
  <c r="E956" i="14"/>
  <c r="C956" i="14" s="1"/>
  <c r="E957" i="14"/>
  <c r="D957" i="14" s="1"/>
  <c r="E958" i="14"/>
  <c r="F958" i="14" s="1"/>
  <c r="E959" i="14"/>
  <c r="C959" i="14" s="1"/>
  <c r="E960" i="14"/>
  <c r="C960" i="14" s="1"/>
  <c r="E961" i="14"/>
  <c r="C961" i="14" s="1"/>
  <c r="E962" i="14"/>
  <c r="C962" i="14" s="1"/>
  <c r="E963" i="14"/>
  <c r="E964" i="14"/>
  <c r="F964" i="14" s="1"/>
  <c r="E965" i="14"/>
  <c r="C965" i="14" s="1"/>
  <c r="E966" i="14"/>
  <c r="F966" i="14" s="1"/>
  <c r="E967" i="14"/>
  <c r="F967" i="14" s="1"/>
  <c r="E968" i="14"/>
  <c r="C968" i="14" s="1"/>
  <c r="E969" i="14"/>
  <c r="C969" i="14" s="1"/>
  <c r="E970" i="14"/>
  <c r="C970" i="14" s="1"/>
  <c r="E971" i="14"/>
  <c r="C971" i="14" s="1"/>
  <c r="E972" i="14"/>
  <c r="F972" i="14" s="1"/>
  <c r="E973" i="14"/>
  <c r="F973" i="14" s="1"/>
  <c r="E974" i="14"/>
  <c r="C974" i="14" s="1"/>
  <c r="E975" i="14"/>
  <c r="C975" i="14" s="1"/>
  <c r="E976" i="14"/>
  <c r="C976" i="14" s="1"/>
  <c r="E977" i="14"/>
  <c r="F977" i="14" s="1"/>
  <c r="E978" i="14"/>
  <c r="C978" i="14" s="1"/>
  <c r="E979" i="14"/>
  <c r="C979" i="14" s="1"/>
  <c r="E980" i="14"/>
  <c r="F980" i="14" s="1"/>
  <c r="E981" i="14"/>
  <c r="C981" i="14" s="1"/>
  <c r="E982" i="14"/>
  <c r="F982" i="14" s="1"/>
  <c r="E983" i="14"/>
  <c r="F983" i="14" s="1"/>
  <c r="E984" i="14"/>
  <c r="C984" i="14" s="1"/>
  <c r="E985" i="14"/>
  <c r="F985" i="14" s="1"/>
  <c r="E986" i="14"/>
  <c r="C986" i="14" s="1"/>
  <c r="E987" i="14"/>
  <c r="C987" i="14" s="1"/>
  <c r="E988" i="14"/>
  <c r="F988" i="14" s="1"/>
  <c r="E989" i="14"/>
  <c r="F989" i="14" s="1"/>
  <c r="E990" i="14"/>
  <c r="C990" i="14" s="1"/>
  <c r="E991" i="14"/>
  <c r="C991" i="14" s="1"/>
  <c r="E992" i="14"/>
  <c r="E993" i="14"/>
  <c r="C993" i="14" s="1"/>
  <c r="E994" i="14"/>
  <c r="F994" i="14" s="1"/>
  <c r="E995" i="14"/>
  <c r="F995" i="14" s="1"/>
  <c r="E996" i="14"/>
  <c r="C996" i="14" s="1"/>
  <c r="E997" i="14"/>
  <c r="F997" i="14" s="1"/>
  <c r="E998" i="14"/>
  <c r="F998" i="14" s="1"/>
  <c r="E999" i="14"/>
  <c r="E1000" i="14"/>
  <c r="D1000" i="14" s="1"/>
  <c r="E1001" i="14"/>
  <c r="C1001" i="14" s="1"/>
  <c r="E1002" i="14"/>
  <c r="C1002" i="14" s="1"/>
  <c r="E1003" i="14"/>
  <c r="D1003" i="14" s="1"/>
  <c r="E1004" i="14"/>
  <c r="C1004" i="14" s="1"/>
  <c r="E1005" i="14"/>
  <c r="C1005" i="14" s="1"/>
  <c r="E1006" i="14"/>
  <c r="D1006" i="14" s="1"/>
  <c r="E1007" i="14"/>
  <c r="D1007" i="14" s="1"/>
  <c r="E1008" i="14"/>
  <c r="F1008" i="14" s="1"/>
  <c r="E1009" i="14"/>
  <c r="F1009" i="14" s="1"/>
  <c r="E1010" i="14"/>
  <c r="C1010" i="14" s="1"/>
  <c r="E1011" i="14"/>
  <c r="C1011" i="14" s="1"/>
  <c r="E1012" i="14"/>
  <c r="C1012" i="14" s="1"/>
  <c r="E1013" i="14"/>
  <c r="F1013" i="14" s="1"/>
  <c r="E1014" i="14"/>
  <c r="C1014" i="14" s="1"/>
  <c r="E1015" i="14"/>
  <c r="C1015" i="14" s="1"/>
  <c r="E1016" i="14"/>
  <c r="F1016" i="14" s="1"/>
  <c r="E1017" i="14"/>
  <c r="C1017" i="14" s="1"/>
  <c r="E1018" i="14"/>
  <c r="D1018" i="14" s="1"/>
  <c r="E1019" i="14"/>
  <c r="F1019" i="14" s="1"/>
  <c r="E1020" i="14"/>
  <c r="C1020" i="14" s="1"/>
  <c r="E1021" i="14"/>
  <c r="D1021" i="14" s="1"/>
  <c r="E1022" i="14"/>
  <c r="C1022" i="14" s="1"/>
  <c r="E1023" i="14"/>
  <c r="C1023" i="14" s="1"/>
  <c r="E1024" i="14"/>
  <c r="D1024" i="14" s="1"/>
  <c r="E1025" i="14"/>
  <c r="F1025" i="14" s="1"/>
  <c r="E1026" i="14"/>
  <c r="C1026" i="14" s="1"/>
  <c r="E1027" i="14"/>
  <c r="C1027" i="14" s="1"/>
  <c r="E1028" i="14"/>
  <c r="D1028" i="14" s="1"/>
  <c r="E1029" i="14"/>
  <c r="C1029" i="14" s="1"/>
  <c r="E1030" i="14"/>
  <c r="F1030" i="14" s="1"/>
  <c r="E1031" i="14"/>
  <c r="F1031" i="14" s="1"/>
  <c r="E1032" i="14"/>
  <c r="C1032" i="14" s="1"/>
  <c r="E1033" i="14"/>
  <c r="C1033" i="14" s="1"/>
  <c r="E1034" i="14"/>
  <c r="F1034" i="14" s="1"/>
  <c r="E1035" i="14"/>
  <c r="C1035" i="14" s="1"/>
  <c r="E1036" i="14"/>
  <c r="F1036" i="14" s="1"/>
  <c r="E1037" i="14"/>
  <c r="F1037" i="14" s="1"/>
  <c r="E1038" i="14"/>
  <c r="C1038" i="14" s="1"/>
  <c r="E1039" i="14"/>
  <c r="C1039" i="14" s="1"/>
  <c r="E1040" i="14"/>
  <c r="C1040" i="14" s="1"/>
  <c r="E1041" i="14"/>
  <c r="C1041" i="14" s="1"/>
  <c r="E1042" i="14"/>
  <c r="C1042" i="14" s="1"/>
  <c r="E1043" i="14"/>
  <c r="D1043" i="14" s="1"/>
  <c r="E1044" i="14"/>
  <c r="C1044" i="14" s="1"/>
  <c r="E1045" i="14"/>
  <c r="C1045" i="14" s="1"/>
  <c r="E1046" i="14"/>
  <c r="C1046" i="14" s="1"/>
  <c r="E1047" i="14"/>
  <c r="C1047" i="14" s="1"/>
  <c r="E1048" i="14"/>
  <c r="D1048" i="14" s="1"/>
  <c r="E1049" i="14"/>
  <c r="F1049" i="14" s="1"/>
  <c r="E1050" i="14"/>
  <c r="C1050" i="14" s="1"/>
  <c r="E1051" i="14"/>
  <c r="D1051" i="14" s="1"/>
  <c r="E1052" i="14"/>
  <c r="C1052" i="14" s="1"/>
  <c r="E1053" i="14"/>
  <c r="C1053" i="14" s="1"/>
  <c r="E1054" i="14"/>
  <c r="C1054" i="14" s="1"/>
  <c r="E1055" i="14"/>
  <c r="F1055" i="14" s="1"/>
  <c r="E1056" i="14"/>
  <c r="C1056" i="14" s="1"/>
  <c r="E1057" i="14"/>
  <c r="F1057" i="14" s="1"/>
  <c r="E1058" i="14"/>
  <c r="C1058" i="14" s="1"/>
  <c r="E1059" i="14"/>
  <c r="C1059" i="14" s="1"/>
  <c r="E1060" i="14"/>
  <c r="F1060" i="14" s="1"/>
  <c r="E1061" i="14"/>
  <c r="D1061" i="14" s="1"/>
  <c r="E1062" i="14"/>
  <c r="C1062" i="14" s="1"/>
  <c r="E1063" i="14"/>
  <c r="D1063" i="14" s="1"/>
  <c r="E1064" i="14"/>
  <c r="C1064" i="14" s="1"/>
  <c r="E1065" i="14"/>
  <c r="C1065" i="14" s="1"/>
  <c r="E1066" i="14"/>
  <c r="D1066" i="14" s="1"/>
  <c r="E1067" i="14"/>
  <c r="F1067" i="14" s="1"/>
  <c r="E1068" i="14"/>
  <c r="F1068" i="14" s="1"/>
  <c r="E1069" i="14"/>
  <c r="D1069" i="14" s="1"/>
  <c r="E1070" i="14"/>
  <c r="F1070" i="14" s="1"/>
  <c r="E1071" i="14"/>
  <c r="F1071" i="14" s="1"/>
  <c r="E1072" i="14"/>
  <c r="D1072" i="14" s="1"/>
  <c r="E1073" i="14"/>
  <c r="F1073" i="14" s="1"/>
  <c r="E1074" i="14"/>
  <c r="F1074" i="14" s="1"/>
  <c r="E1075" i="14"/>
  <c r="D1075" i="14" s="1"/>
  <c r="E1076" i="14"/>
  <c r="F1076" i="14" s="1"/>
  <c r="E1077" i="14"/>
  <c r="F1077" i="14" s="1"/>
  <c r="E1078" i="14"/>
  <c r="D1078" i="14" s="1"/>
  <c r="E1079" i="14"/>
  <c r="F1079" i="14" s="1"/>
  <c r="E1080" i="14"/>
  <c r="F1080" i="14" s="1"/>
  <c r="E1081" i="14"/>
  <c r="D1081" i="14" s="1"/>
  <c r="E1082" i="14"/>
  <c r="F1082" i="14" s="1"/>
  <c r="E1083" i="14"/>
  <c r="F1083" i="14" s="1"/>
  <c r="E1084" i="14"/>
  <c r="D1084" i="14" s="1"/>
  <c r="E1085" i="14"/>
  <c r="F1085" i="14" s="1"/>
  <c r="E1086" i="14"/>
  <c r="F1086" i="14" s="1"/>
  <c r="E1087" i="14"/>
  <c r="D1087" i="14" s="1"/>
  <c r="E1088" i="14"/>
  <c r="F1088" i="14" s="1"/>
  <c r="E1089" i="14"/>
  <c r="F1089" i="14" s="1"/>
  <c r="E1090" i="14"/>
  <c r="D1090" i="14" s="1"/>
  <c r="E1091" i="14"/>
  <c r="F1091" i="14" s="1"/>
  <c r="E1092" i="14"/>
  <c r="F1092" i="14" s="1"/>
  <c r="E1093" i="14"/>
  <c r="D1093" i="14" s="1"/>
  <c r="E1094" i="14"/>
  <c r="F1094" i="14" s="1"/>
  <c r="E1095" i="14"/>
  <c r="F1095" i="14" s="1"/>
  <c r="E1096" i="14"/>
  <c r="D1096" i="14" s="1"/>
  <c r="E1097" i="14"/>
  <c r="F1097" i="14" s="1"/>
  <c r="E97" i="14"/>
  <c r="C97" i="14" s="1"/>
  <c r="E98" i="14"/>
  <c r="C98" i="14" s="1"/>
  <c r="E99" i="14"/>
  <c r="F99" i="14" s="1"/>
  <c r="E100" i="14"/>
  <c r="C100" i="14" s="1"/>
  <c r="E2" i="14"/>
  <c r="E3" i="14"/>
  <c r="D3" i="14" s="1"/>
  <c r="E4" i="14"/>
  <c r="C4" i="14" s="1"/>
  <c r="E5" i="14"/>
  <c r="C5" i="14" s="1"/>
  <c r="E6" i="14"/>
  <c r="F6" i="14" s="1"/>
  <c r="E7" i="14"/>
  <c r="F7" i="14" s="1"/>
  <c r="E8" i="14"/>
  <c r="E9" i="14"/>
  <c r="E10" i="14"/>
  <c r="D10" i="14" s="1"/>
  <c r="E11" i="14"/>
  <c r="D11" i="14" s="1"/>
  <c r="E12" i="14"/>
  <c r="C12" i="14" s="1"/>
  <c r="E13" i="14"/>
  <c r="D13" i="14" s="1"/>
  <c r="E14" i="14"/>
  <c r="E15" i="14"/>
  <c r="C15" i="14" s="1"/>
  <c r="E16" i="14"/>
  <c r="E17" i="14"/>
  <c r="E18" i="14"/>
  <c r="C18" i="14" s="1"/>
  <c r="E19" i="14"/>
  <c r="D19" i="14" s="1"/>
  <c r="E20" i="14"/>
  <c r="D20" i="14" s="1"/>
  <c r="E21" i="14"/>
  <c r="C21" i="14" s="1"/>
  <c r="E22" i="14"/>
  <c r="D22" i="14" s="1"/>
  <c r="E23" i="14"/>
  <c r="E24" i="14"/>
  <c r="C24" i="14" s="1"/>
  <c r="E25" i="14"/>
  <c r="D25" i="14" s="1"/>
  <c r="E26" i="14"/>
  <c r="E27" i="14"/>
  <c r="C27" i="14" s="1"/>
  <c r="E28" i="14"/>
  <c r="D28" i="14" s="1"/>
  <c r="E29" i="14"/>
  <c r="D29" i="14" s="1"/>
  <c r="E30" i="14"/>
  <c r="C30" i="14" s="1"/>
  <c r="E31" i="14"/>
  <c r="D31" i="14" s="1"/>
  <c r="E32" i="14"/>
  <c r="E33" i="14"/>
  <c r="C33" i="14" s="1"/>
  <c r="E34" i="14"/>
  <c r="D34" i="14" s="1"/>
  <c r="E35" i="14"/>
  <c r="D35" i="14" s="1"/>
  <c r="E36" i="14"/>
  <c r="C36" i="14" s="1"/>
  <c r="E37" i="14"/>
  <c r="D37" i="14" s="1"/>
  <c r="E38" i="14"/>
  <c r="F38" i="14" s="1"/>
  <c r="E39" i="14"/>
  <c r="C39" i="14" s="1"/>
  <c r="E40" i="14"/>
  <c r="D40" i="14" s="1"/>
  <c r="E41" i="14"/>
  <c r="F41" i="14" s="1"/>
  <c r="E42" i="14"/>
  <c r="E43" i="14"/>
  <c r="D43" i="14" s="1"/>
  <c r="E44" i="14"/>
  <c r="F44" i="14" s="1"/>
  <c r="E45" i="14"/>
  <c r="C45" i="14" s="1"/>
  <c r="E46" i="14"/>
  <c r="D46" i="14" s="1"/>
  <c r="E47" i="14"/>
  <c r="F47" i="14" s="1"/>
  <c r="E48" i="14"/>
  <c r="C48" i="14" s="1"/>
  <c r="E49" i="14"/>
  <c r="D49" i="14" s="1"/>
  <c r="E90" i="14"/>
  <c r="F90" i="14" s="1"/>
  <c r="E80" i="14"/>
  <c r="C80" i="14" s="1"/>
  <c r="E94" i="14"/>
  <c r="D94" i="14" s="1"/>
  <c r="E85" i="14"/>
  <c r="F85" i="14" s="1"/>
  <c r="E71" i="14"/>
  <c r="C71" i="14" s="1"/>
  <c r="E55" i="14"/>
  <c r="D55" i="14" s="1"/>
  <c r="E77" i="14"/>
  <c r="F77" i="14" s="1"/>
  <c r="E70" i="14"/>
  <c r="C70" i="14" s="1"/>
  <c r="E57" i="14"/>
  <c r="D57" i="14" s="1"/>
  <c r="E93" i="14"/>
  <c r="F93" i="14" s="1"/>
  <c r="E58" i="14"/>
  <c r="C58" i="14" s="1"/>
  <c r="E92" i="14"/>
  <c r="E59" i="14"/>
  <c r="F59" i="14" s="1"/>
  <c r="E60" i="14"/>
  <c r="C60" i="14" s="1"/>
  <c r="E86" i="14"/>
  <c r="D86" i="14" s="1"/>
  <c r="E81" i="14"/>
  <c r="F81" i="14" s="1"/>
  <c r="E68" i="14"/>
  <c r="C68" i="14" s="1"/>
  <c r="E88" i="14"/>
  <c r="D88" i="14" s="1"/>
  <c r="E74" i="14"/>
  <c r="F74" i="14" s="1"/>
  <c r="E84" i="14"/>
  <c r="C84" i="14" s="1"/>
  <c r="E69" i="14"/>
  <c r="D69" i="14" s="1"/>
  <c r="E52" i="14"/>
  <c r="F52" i="14" s="1"/>
  <c r="E66" i="14"/>
  <c r="F66" i="14" s="1"/>
  <c r="E62" i="14"/>
  <c r="D62" i="14" s="1"/>
  <c r="E54" i="14"/>
  <c r="E63" i="14"/>
  <c r="C63" i="14" s="1"/>
  <c r="E75" i="14"/>
  <c r="C75" i="14" s="1"/>
  <c r="E96" i="14"/>
  <c r="F96" i="14" s="1"/>
  <c r="E64" i="14"/>
  <c r="F64" i="14" s="1"/>
  <c r="E76" i="14"/>
  <c r="D76" i="14" s="1"/>
  <c r="E83" i="14"/>
  <c r="F83" i="14" s="1"/>
  <c r="E61" i="14"/>
  <c r="F61" i="14" s="1"/>
  <c r="E89" i="14"/>
  <c r="D89" i="14" s="1"/>
  <c r="E51" i="14"/>
  <c r="D51" i="14" s="1"/>
  <c r="E56" i="14"/>
  <c r="C56" i="14" s="1"/>
  <c r="E91" i="14"/>
  <c r="E78" i="14"/>
  <c r="F78" i="14" s="1"/>
  <c r="E50" i="14"/>
  <c r="C50" i="14" s="1"/>
  <c r="E67" i="14"/>
  <c r="D67" i="14" s="1"/>
  <c r="E95" i="14"/>
  <c r="F95" i="14" s="1"/>
  <c r="E72" i="14"/>
  <c r="F72" i="14" s="1"/>
  <c r="E87" i="14"/>
  <c r="D87" i="14" s="1"/>
  <c r="E65" i="14"/>
  <c r="E82" i="14"/>
  <c r="C82" i="14" s="1"/>
  <c r="E53" i="14"/>
  <c r="C53" i="14" s="1"/>
  <c r="E79" i="14"/>
  <c r="F79" i="14" s="1"/>
  <c r="E73" i="14"/>
  <c r="F73" i="14" s="1"/>
  <c r="E101" i="14"/>
  <c r="E102" i="14"/>
  <c r="C102" i="14" s="1"/>
  <c r="E103" i="14"/>
  <c r="D103" i="14" s="1"/>
  <c r="E104" i="14"/>
  <c r="D104" i="14" s="1"/>
  <c r="E105" i="14"/>
  <c r="D105" i="14" s="1"/>
  <c r="E106" i="14"/>
  <c r="E107" i="14"/>
  <c r="D107" i="14" s="1"/>
  <c r="E108" i="14"/>
  <c r="E109" i="14"/>
  <c r="C109" i="14" s="1"/>
  <c r="E110" i="14"/>
  <c r="E111" i="14"/>
  <c r="F111" i="14" s="1"/>
  <c r="E112" i="14"/>
  <c r="F112" i="14" s="1"/>
  <c r="E113" i="14"/>
  <c r="E114" i="14"/>
  <c r="E115" i="14"/>
  <c r="E116" i="14"/>
  <c r="E117" i="14"/>
  <c r="F117" i="14" s="1"/>
  <c r="E118" i="14"/>
  <c r="F118" i="14" s="1"/>
  <c r="E119" i="14"/>
  <c r="C119" i="14" s="1"/>
  <c r="E120" i="14"/>
  <c r="D120" i="14" s="1"/>
  <c r="E121" i="14"/>
  <c r="E122" i="14"/>
  <c r="D122" i="14" s="1"/>
  <c r="E123" i="14"/>
  <c r="F123" i="14" s="1"/>
  <c r="E124" i="14"/>
  <c r="C124" i="14" s="1"/>
  <c r="E125" i="14"/>
  <c r="E126" i="14"/>
  <c r="E127" i="14"/>
  <c r="F127" i="14" s="1"/>
  <c r="E128" i="14"/>
  <c r="E129" i="14"/>
  <c r="C129" i="14" s="1"/>
  <c r="E130" i="14"/>
  <c r="E131" i="14"/>
  <c r="F131" i="14" s="1"/>
  <c r="E132" i="14"/>
  <c r="E133" i="14"/>
  <c r="C133" i="14" s="1"/>
  <c r="E134" i="14"/>
  <c r="E135" i="14"/>
  <c r="F135" i="14" s="1"/>
  <c r="E136" i="14"/>
  <c r="E137" i="14"/>
  <c r="C137" i="14" s="1"/>
  <c r="E138" i="14"/>
  <c r="E139" i="14"/>
  <c r="F139" i="14" s="1"/>
  <c r="E140" i="14"/>
  <c r="E141" i="14"/>
  <c r="D141" i="14" s="1"/>
  <c r="E142" i="14"/>
  <c r="E143" i="14"/>
  <c r="D143" i="14" s="1"/>
  <c r="E144" i="14"/>
  <c r="F144" i="14" s="1"/>
  <c r="E145" i="14"/>
  <c r="F145" i="14" s="1"/>
  <c r="E146" i="14"/>
  <c r="D146" i="14" s="1"/>
  <c r="E147" i="14"/>
  <c r="C147" i="14" s="1"/>
  <c r="E148" i="14"/>
  <c r="D148" i="14" s="1"/>
  <c r="E149" i="14"/>
  <c r="C149" i="14" s="1"/>
  <c r="E150" i="14"/>
  <c r="C150" i="14" s="1"/>
  <c r="E151" i="14"/>
  <c r="C151" i="14" s="1"/>
  <c r="E152" i="14"/>
  <c r="D152" i="14" s="1"/>
  <c r="E153" i="14"/>
  <c r="E154" i="14"/>
  <c r="E155" i="14"/>
  <c r="E156" i="14"/>
  <c r="C156" i="14" s="1"/>
  <c r="E157" i="14"/>
  <c r="E158" i="14"/>
  <c r="E159" i="14"/>
  <c r="E160" i="14"/>
  <c r="C160" i="14" s="1"/>
  <c r="E161" i="14"/>
  <c r="E162" i="14"/>
  <c r="F162" i="14" s="1"/>
  <c r="E163" i="14"/>
  <c r="E164" i="14"/>
  <c r="C164" i="14" s="1"/>
  <c r="E165" i="14"/>
  <c r="E166" i="14"/>
  <c r="E167" i="14"/>
  <c r="D167" i="14" s="1"/>
  <c r="E168" i="14"/>
  <c r="D168" i="14" s="1"/>
  <c r="E169" i="14"/>
  <c r="E170" i="14"/>
  <c r="D170" i="14" s="1"/>
  <c r="E171" i="14"/>
  <c r="F171" i="14" s="1"/>
  <c r="E172" i="14"/>
  <c r="E173" i="14"/>
  <c r="E174" i="14"/>
  <c r="C174" i="14" s="1"/>
  <c r="E175" i="14"/>
  <c r="F175" i="14" s="1"/>
  <c r="E176" i="14"/>
  <c r="D176" i="14" s="1"/>
  <c r="E177" i="14"/>
  <c r="D177" i="14" s="1"/>
  <c r="E178" i="14"/>
  <c r="C178" i="14" s="1"/>
  <c r="E179" i="14"/>
  <c r="F179" i="14" s="1"/>
  <c r="E180" i="14"/>
  <c r="E181" i="14"/>
  <c r="E182" i="14"/>
  <c r="E183" i="14"/>
  <c r="C183" i="14" s="1"/>
  <c r="E184" i="14"/>
  <c r="E185" i="14"/>
  <c r="D185" i="14" s="1"/>
  <c r="E186" i="14"/>
  <c r="E187" i="14"/>
  <c r="C187" i="14" s="1"/>
  <c r="E188" i="14"/>
  <c r="E189" i="14"/>
  <c r="F189" i="14" s="1"/>
  <c r="E190" i="14"/>
  <c r="E191" i="14"/>
  <c r="C191" i="14" s="1"/>
  <c r="E192" i="14"/>
  <c r="E193" i="14"/>
  <c r="F193" i="14" s="1"/>
  <c r="E194" i="14"/>
  <c r="C194" i="14" s="1"/>
  <c r="E195" i="14"/>
  <c r="D195" i="14" s="1"/>
  <c r="E196" i="14"/>
  <c r="E197" i="14"/>
  <c r="D197" i="14" s="1"/>
  <c r="E198" i="14"/>
  <c r="F198" i="14" s="1"/>
  <c r="E199" i="14"/>
  <c r="F199" i="14" s="1"/>
  <c r="E200" i="14"/>
  <c r="C200" i="14" s="1"/>
  <c r="E201" i="14"/>
  <c r="C201" i="14" s="1"/>
  <c r="E202" i="14"/>
  <c r="E203" i="14"/>
  <c r="F203" i="14" s="1"/>
  <c r="E204" i="14"/>
  <c r="D204" i="14" s="1"/>
  <c r="E205" i="14"/>
  <c r="C205" i="14" s="1"/>
  <c r="E206" i="14"/>
  <c r="D206" i="14" s="1"/>
  <c r="E207" i="14"/>
  <c r="E208" i="14"/>
  <c r="F208" i="14" s="1"/>
  <c r="E209" i="14"/>
  <c r="E210" i="14"/>
  <c r="C210" i="14" s="1"/>
  <c r="E211" i="14"/>
  <c r="E212" i="14"/>
  <c r="D212" i="14" s="1"/>
  <c r="E213" i="14"/>
  <c r="E214" i="14"/>
  <c r="C214" i="14" s="1"/>
  <c r="E215" i="14"/>
  <c r="E216" i="14"/>
  <c r="F216" i="14" s="1"/>
  <c r="E217" i="14"/>
  <c r="E218" i="14"/>
  <c r="C218" i="14" s="1"/>
  <c r="E219" i="14"/>
  <c r="E220" i="14"/>
  <c r="F220" i="14" s="1"/>
  <c r="E221" i="14"/>
  <c r="F221" i="14" s="1"/>
  <c r="E222" i="14"/>
  <c r="D222" i="14" s="1"/>
  <c r="E223" i="14"/>
  <c r="E224" i="14"/>
  <c r="D224" i="14" s="1"/>
  <c r="E225" i="14"/>
  <c r="F225" i="14" s="1"/>
  <c r="E226" i="14"/>
  <c r="F226" i="14" s="1"/>
  <c r="E227" i="14"/>
  <c r="C227" i="14" s="1"/>
  <c r="E228" i="14"/>
  <c r="C228" i="14" s="1"/>
  <c r="E229" i="14"/>
  <c r="F229" i="14" s="1"/>
  <c r="E230" i="14"/>
  <c r="D230" i="14" s="1"/>
  <c r="E231" i="14"/>
  <c r="E232" i="14"/>
  <c r="C232" i="14" s="1"/>
  <c r="E233" i="14"/>
  <c r="E234" i="14"/>
  <c r="E235" i="14"/>
  <c r="F235" i="14" s="1"/>
  <c r="E236" i="14"/>
  <c r="E237" i="14"/>
  <c r="C237" i="14" s="1"/>
  <c r="E238" i="14"/>
  <c r="E239" i="14"/>
  <c r="E356" i="14"/>
  <c r="E347" i="14"/>
  <c r="C347" i="14" s="1"/>
  <c r="E337" i="14"/>
  <c r="E302" i="14"/>
  <c r="F302" i="14" s="1"/>
  <c r="E366" i="14"/>
  <c r="E312" i="14"/>
  <c r="C312" i="14" s="1"/>
  <c r="E375" i="14"/>
  <c r="E361" i="14"/>
  <c r="F361" i="14" s="1"/>
  <c r="E348" i="14"/>
  <c r="D348" i="14" s="1"/>
  <c r="E378" i="14"/>
  <c r="D378" i="14" s="1"/>
  <c r="E304" i="14"/>
  <c r="E274" i="14"/>
  <c r="E275" i="14"/>
  <c r="F275" i="14" s="1"/>
  <c r="E382" i="14"/>
  <c r="F382" i="14" s="1"/>
  <c r="E322" i="14"/>
  <c r="C322" i="14" s="1"/>
  <c r="E280" i="14"/>
  <c r="C280" i="14" s="1"/>
  <c r="E363" i="14"/>
  <c r="F363" i="14" s="1"/>
  <c r="E381" i="14"/>
  <c r="F381" i="14" s="1"/>
  <c r="E321" i="14"/>
  <c r="D321" i="14" s="1"/>
  <c r="E362" i="14"/>
  <c r="C362" i="14" s="1"/>
  <c r="E303" i="14"/>
  <c r="E377" i="14"/>
  <c r="E279" i="14"/>
  <c r="C279" i="14" s="1"/>
  <c r="E308" i="14"/>
  <c r="E359" i="14"/>
  <c r="C359" i="14" s="1"/>
  <c r="E310" i="14"/>
  <c r="E365" i="14"/>
  <c r="C365" i="14" s="1"/>
  <c r="E281" i="14"/>
  <c r="E278" i="14"/>
  <c r="C278" i="14" s="1"/>
  <c r="E326" i="14"/>
  <c r="E360" i="14"/>
  <c r="E364" i="14"/>
  <c r="E368" i="14"/>
  <c r="E282" i="14"/>
  <c r="C282" i="14" s="1"/>
  <c r="E284" i="14"/>
  <c r="C284" i="14" s="1"/>
  <c r="E249" i="14"/>
  <c r="F249" i="14" s="1"/>
  <c r="E316" i="14"/>
  <c r="E253" i="14"/>
  <c r="C253" i="14" s="1"/>
  <c r="E270" i="14"/>
  <c r="C270" i="14" s="1"/>
  <c r="E350" i="14"/>
  <c r="F350" i="14" s="1"/>
  <c r="E345" i="14"/>
  <c r="C345" i="14" s="1"/>
  <c r="E313" i="14"/>
  <c r="E341" i="14"/>
  <c r="C341" i="14" s="1"/>
  <c r="E300" i="14"/>
  <c r="F300" i="14" s="1"/>
  <c r="E327" i="14"/>
  <c r="C327" i="14" s="1"/>
  <c r="E315" i="14"/>
  <c r="D315" i="14" s="1"/>
  <c r="E371" i="14"/>
  <c r="C371" i="14" s="1"/>
  <c r="E338" i="14"/>
  <c r="E306" i="14"/>
  <c r="E287" i="14"/>
  <c r="F287" i="14" s="1"/>
  <c r="E354" i="14"/>
  <c r="E317" i="14"/>
  <c r="C317" i="14" s="1"/>
  <c r="E346" i="14"/>
  <c r="E353" i="14"/>
  <c r="E240" i="14"/>
  <c r="E255" i="14"/>
  <c r="C255" i="14" s="1"/>
  <c r="E244" i="14"/>
  <c r="E330" i="14"/>
  <c r="E369" i="14"/>
  <c r="E241" i="14"/>
  <c r="C241" i="14" s="1"/>
  <c r="E296" i="14"/>
  <c r="E301" i="14"/>
  <c r="E340" i="14"/>
  <c r="F340" i="14" s="1"/>
  <c r="E242" i="14"/>
  <c r="D242" i="14" s="1"/>
  <c r="E290" i="14"/>
  <c r="E271" i="14"/>
  <c r="E298" i="14"/>
  <c r="E318" i="14"/>
  <c r="E373" i="14"/>
  <c r="C373" i="14" s="1"/>
  <c r="E293" i="14"/>
  <c r="E273" i="14"/>
  <c r="E380" i="14"/>
  <c r="F380" i="14" s="1"/>
  <c r="E294" i="14"/>
  <c r="E319" i="14"/>
  <c r="E379" i="14"/>
  <c r="D379" i="14" s="1"/>
  <c r="E332" i="14"/>
  <c r="E257" i="14"/>
  <c r="E295" i="14"/>
  <c r="C295" i="14" s="1"/>
  <c r="E320" i="14"/>
  <c r="E309" i="14"/>
  <c r="E339" i="14"/>
  <c r="D339" i="14" s="1"/>
  <c r="E252" i="14"/>
  <c r="D252" i="14" s="1"/>
  <c r="E286" i="14"/>
  <c r="C286" i="14" s="1"/>
  <c r="E288" i="14"/>
  <c r="C288" i="14" s="1"/>
  <c r="E259" i="14"/>
  <c r="E311" i="14"/>
  <c r="E374" i="14"/>
  <c r="C374" i="14" s="1"/>
  <c r="E376" i="14"/>
  <c r="E276" i="14"/>
  <c r="F276" i="14" s="1"/>
  <c r="E344" i="14"/>
  <c r="C344" i="14" s="1"/>
  <c r="E357" i="14"/>
  <c r="D357" i="14" s="1"/>
  <c r="E289" i="14"/>
  <c r="E328" i="14"/>
  <c r="C328" i="14" s="1"/>
  <c r="E336" i="14"/>
  <c r="E355" i="14"/>
  <c r="E246" i="14"/>
  <c r="C246" i="14" s="1"/>
  <c r="E258" i="14"/>
  <c r="E285" i="14"/>
  <c r="C285" i="14" s="1"/>
  <c r="E283" i="14"/>
  <c r="C283" i="14" s="1"/>
  <c r="E277" i="14"/>
  <c r="E243" i="14"/>
  <c r="E248" i="14"/>
  <c r="F248" i="14" s="1"/>
  <c r="E367" i="14"/>
  <c r="E358" i="14"/>
  <c r="E292" i="14"/>
  <c r="C292" i="14" s="1"/>
  <c r="E250" i="14"/>
  <c r="D250" i="14" s="1"/>
  <c r="E269" i="14"/>
  <c r="F269" i="14" s="1"/>
  <c r="E265" i="14"/>
  <c r="C265" i="14" s="1"/>
  <c r="E331" i="14"/>
  <c r="F331" i="14" s="1"/>
  <c r="E325" i="14"/>
  <c r="C325" i="14" s="1"/>
  <c r="E349" i="14"/>
  <c r="C349" i="14" s="1"/>
  <c r="E245" i="14"/>
  <c r="C245" i="14" s="1"/>
  <c r="E267" i="14"/>
  <c r="D267" i="14" s="1"/>
  <c r="E266" i="14"/>
  <c r="C266" i="14" s="1"/>
  <c r="E260" i="14"/>
  <c r="E299" i="14"/>
  <c r="F299" i="14" s="1"/>
  <c r="E324" i="14"/>
  <c r="E268" i="14"/>
  <c r="F268" i="14" s="1"/>
  <c r="E372" i="14"/>
  <c r="E247" i="14"/>
  <c r="C247" i="14" s="1"/>
  <c r="E263" i="14"/>
  <c r="E262" i="14"/>
  <c r="D262" i="14" s="1"/>
  <c r="E323" i="14"/>
  <c r="E370" i="14"/>
  <c r="D370" i="14" s="1"/>
  <c r="E305" i="14"/>
  <c r="E256" i="14"/>
  <c r="C256" i="14" s="1"/>
  <c r="E352" i="14"/>
  <c r="F352" i="14" s="1"/>
  <c r="E342" i="14"/>
  <c r="D342" i="14" s="1"/>
  <c r="E264" i="14"/>
  <c r="C264" i="14" s="1"/>
  <c r="E251" i="14"/>
  <c r="D251" i="14" s="1"/>
  <c r="E297" i="14"/>
  <c r="D297" i="14" s="1"/>
  <c r="E261" i="14"/>
  <c r="C261" i="14" s="1"/>
  <c r="E343" i="14"/>
  <c r="D343" i="14" s="1"/>
  <c r="E272" i="14"/>
  <c r="F272" i="14" s="1"/>
  <c r="E334" i="14"/>
  <c r="E254" i="14"/>
  <c r="F254" i="14" s="1"/>
  <c r="E333" i="14"/>
  <c r="C333" i="14" s="1"/>
  <c r="E307" i="14"/>
  <c r="C307" i="14" s="1"/>
  <c r="E291" i="14"/>
  <c r="C291" i="14" s="1"/>
  <c r="E314" i="14"/>
  <c r="D314" i="14" s="1"/>
  <c r="E329" i="14"/>
  <c r="C329" i="14" s="1"/>
  <c r="E335" i="14"/>
  <c r="E351" i="14"/>
  <c r="F351" i="14" s="1"/>
  <c r="E499" i="14"/>
  <c r="E490" i="14"/>
  <c r="E480" i="14"/>
  <c r="E445" i="14"/>
  <c r="E509" i="14"/>
  <c r="E455" i="14"/>
  <c r="E518" i="14"/>
  <c r="E504" i="14"/>
  <c r="F504" i="14" s="1"/>
  <c r="E491" i="14"/>
  <c r="E521" i="14"/>
  <c r="E447" i="14"/>
  <c r="F447" i="14" s="1"/>
  <c r="E417" i="14"/>
  <c r="D417" i="14" s="1"/>
  <c r="E418" i="14"/>
  <c r="E525" i="14"/>
  <c r="F525" i="14" s="1"/>
  <c r="E465" i="14"/>
  <c r="F465" i="14" s="1"/>
  <c r="E423" i="14"/>
  <c r="E506" i="14"/>
  <c r="C506" i="14" s="1"/>
  <c r="E524" i="14"/>
  <c r="D524" i="14" s="1"/>
  <c r="E464" i="14"/>
  <c r="E505" i="14"/>
  <c r="F505" i="14" s="1"/>
  <c r="E446" i="14"/>
  <c r="C446" i="14" s="1"/>
  <c r="E520" i="14"/>
  <c r="C520" i="14" s="1"/>
  <c r="E422" i="14"/>
  <c r="E451" i="14"/>
  <c r="E502" i="14"/>
  <c r="E453" i="14"/>
  <c r="E508" i="14"/>
  <c r="C508" i="14" s="1"/>
  <c r="E424" i="14"/>
  <c r="C424" i="14" s="1"/>
  <c r="E421" i="14"/>
  <c r="E469" i="14"/>
  <c r="E503" i="14"/>
  <c r="C503" i="14" s="1"/>
  <c r="E507" i="14"/>
  <c r="E511" i="14"/>
  <c r="C511" i="14" s="1"/>
  <c r="E425" i="14"/>
  <c r="E427" i="14"/>
  <c r="D427" i="14" s="1"/>
  <c r="E392" i="14"/>
  <c r="E459" i="14"/>
  <c r="C459" i="14" s="1"/>
  <c r="E396" i="14"/>
  <c r="F396" i="14" s="1"/>
  <c r="E413" i="14"/>
  <c r="C413" i="14" s="1"/>
  <c r="E493" i="14"/>
  <c r="C493" i="14" s="1"/>
  <c r="E488" i="14"/>
  <c r="E456" i="14"/>
  <c r="E484" i="14"/>
  <c r="E443" i="14"/>
  <c r="E470" i="14"/>
  <c r="F470" i="14" s="1"/>
  <c r="E458" i="14"/>
  <c r="C458" i="14" s="1"/>
  <c r="E514" i="14"/>
  <c r="E481" i="14"/>
  <c r="E449" i="14"/>
  <c r="C449" i="14" s="1"/>
  <c r="E430" i="14"/>
  <c r="C430" i="14" s="1"/>
  <c r="E497" i="14"/>
  <c r="E460" i="14"/>
  <c r="E489" i="14"/>
  <c r="D489" i="14" s="1"/>
  <c r="E496" i="14"/>
  <c r="C496" i="14" s="1"/>
  <c r="E383" i="14"/>
  <c r="C383" i="14" s="1"/>
  <c r="E398" i="14"/>
  <c r="C398" i="14" s="1"/>
  <c r="E387" i="14"/>
  <c r="E473" i="14"/>
  <c r="C473" i="14" s="1"/>
  <c r="E512" i="14"/>
  <c r="F512" i="14" s="1"/>
  <c r="E384" i="14"/>
  <c r="E439" i="14"/>
  <c r="E444" i="14"/>
  <c r="D444" i="14" s="1"/>
  <c r="E483" i="14"/>
  <c r="C483" i="14" s="1"/>
  <c r="E385" i="14"/>
  <c r="C385" i="14" s="1"/>
  <c r="E433" i="14"/>
  <c r="C433" i="14" s="1"/>
  <c r="E414" i="14"/>
  <c r="C414" i="14" s="1"/>
  <c r="E441" i="14"/>
  <c r="C441" i="14" s="1"/>
  <c r="E461" i="14"/>
  <c r="C461" i="14" s="1"/>
  <c r="E516" i="14"/>
  <c r="F516" i="14" s="1"/>
  <c r="E436" i="14"/>
  <c r="E416" i="14"/>
  <c r="F416" i="14" s="1"/>
  <c r="E523" i="14"/>
  <c r="D523" i="14" s="1"/>
  <c r="E437" i="14"/>
  <c r="D437" i="14" s="1"/>
  <c r="E462" i="14"/>
  <c r="F462" i="14" s="1"/>
  <c r="E522" i="14"/>
  <c r="C522" i="14" s="1"/>
  <c r="E475" i="14"/>
  <c r="C475" i="14" s="1"/>
  <c r="E400" i="14"/>
  <c r="E438" i="14"/>
  <c r="E463" i="14"/>
  <c r="C463" i="14" s="1"/>
  <c r="E452" i="14"/>
  <c r="E482" i="14"/>
  <c r="F482" i="14" s="1"/>
  <c r="E395" i="14"/>
  <c r="C395" i="14" s="1"/>
  <c r="E429" i="14"/>
  <c r="D429" i="14" s="1"/>
  <c r="E431" i="14"/>
  <c r="C431" i="14" s="1"/>
  <c r="E402" i="14"/>
  <c r="E454" i="14"/>
  <c r="F454" i="14" s="1"/>
  <c r="E517" i="14"/>
  <c r="C517" i="14" s="1"/>
  <c r="E519" i="14"/>
  <c r="E419" i="14"/>
  <c r="C419" i="14" s="1"/>
  <c r="E487" i="14"/>
  <c r="E500" i="14"/>
  <c r="F500" i="14" s="1"/>
  <c r="E432" i="14"/>
  <c r="F432" i="14" s="1"/>
  <c r="E471" i="14"/>
  <c r="C471" i="14" s="1"/>
  <c r="E479" i="14"/>
  <c r="C479" i="14" s="1"/>
  <c r="E498" i="14"/>
  <c r="D498" i="14" s="1"/>
  <c r="E389" i="14"/>
  <c r="E401" i="14"/>
  <c r="D401" i="14" s="1"/>
  <c r="E428" i="14"/>
  <c r="D428" i="14" s="1"/>
  <c r="E426" i="14"/>
  <c r="D426" i="14" s="1"/>
  <c r="E420" i="14"/>
  <c r="C420" i="14" s="1"/>
  <c r="E386" i="14"/>
  <c r="C386" i="14" s="1"/>
  <c r="E391" i="14"/>
  <c r="C391" i="14" s="1"/>
  <c r="E510" i="14"/>
  <c r="F510" i="14" s="1"/>
  <c r="E501" i="14"/>
  <c r="C501" i="14" s="1"/>
  <c r="E435" i="14"/>
  <c r="E393" i="14"/>
  <c r="E412" i="14"/>
  <c r="C412" i="14" s="1"/>
  <c r="E408" i="14"/>
  <c r="E474" i="14"/>
  <c r="D474" i="14" s="1"/>
  <c r="E468" i="14"/>
  <c r="D468" i="14" s="1"/>
  <c r="E492" i="14"/>
  <c r="E388" i="14"/>
  <c r="C388" i="14" s="1"/>
  <c r="E410" i="14"/>
  <c r="C410" i="14" s="1"/>
  <c r="E409" i="14"/>
  <c r="E403" i="14"/>
  <c r="E442" i="14"/>
  <c r="F442" i="14" s="1"/>
  <c r="E467" i="14"/>
  <c r="C467" i="14" s="1"/>
  <c r="E411" i="14"/>
  <c r="C411" i="14" s="1"/>
  <c r="E515" i="14"/>
  <c r="C515" i="14" s="1"/>
  <c r="E390" i="14"/>
  <c r="C390" i="14" s="1"/>
  <c r="E406" i="14"/>
  <c r="C406" i="14" s="1"/>
  <c r="E405" i="14"/>
  <c r="D405" i="14" s="1"/>
  <c r="E466" i="14"/>
  <c r="E513" i="14"/>
  <c r="E448" i="14"/>
  <c r="E399" i="14"/>
  <c r="E495" i="14"/>
  <c r="F495" i="14" s="1"/>
  <c r="E485" i="14"/>
  <c r="E407" i="14"/>
  <c r="C407" i="14" s="1"/>
  <c r="E394" i="14"/>
  <c r="C394" i="14" s="1"/>
  <c r="E440" i="14"/>
  <c r="E404" i="14"/>
  <c r="E486" i="14"/>
  <c r="E415" i="14"/>
  <c r="E477" i="14"/>
  <c r="D477" i="14" s="1"/>
  <c r="E397" i="14"/>
  <c r="C397" i="14" s="1"/>
  <c r="E476" i="14"/>
  <c r="F476" i="14" s="1"/>
  <c r="E450" i="14"/>
  <c r="C450" i="14" s="1"/>
  <c r="E434" i="14"/>
  <c r="C434" i="14" s="1"/>
  <c r="E457" i="14"/>
  <c r="E472" i="14"/>
  <c r="E478" i="14"/>
  <c r="E494" i="14"/>
  <c r="E642" i="14"/>
  <c r="D642" i="14" s="1"/>
  <c r="E633" i="14"/>
  <c r="C633" i="14" s="1"/>
  <c r="E623" i="14"/>
  <c r="E588" i="14"/>
  <c r="D588" i="14" s="1"/>
  <c r="E652" i="14"/>
  <c r="C652" i="14" s="1"/>
  <c r="E598" i="14"/>
  <c r="D598" i="14" s="1"/>
  <c r="E661" i="14"/>
  <c r="F661" i="14" s="1"/>
  <c r="E647" i="14"/>
  <c r="E634" i="14"/>
  <c r="D634" i="14" s="1"/>
  <c r="E664" i="14"/>
  <c r="E590" i="14"/>
  <c r="E560" i="14"/>
  <c r="E561" i="14"/>
  <c r="C561" i="14" s="1"/>
  <c r="E668" i="14"/>
  <c r="F668" i="14" s="1"/>
  <c r="E608" i="14"/>
  <c r="E566" i="14"/>
  <c r="C566" i="14" s="1"/>
  <c r="E649" i="14"/>
  <c r="E667" i="14"/>
  <c r="F667" i="14" s="1"/>
  <c r="E607" i="14"/>
  <c r="C607" i="14" s="1"/>
  <c r="E648" i="14"/>
  <c r="C648" i="14" s="1"/>
  <c r="E589" i="14"/>
  <c r="E663" i="14"/>
  <c r="D663" i="14" s="1"/>
  <c r="E565" i="14"/>
  <c r="C565" i="14" s="1"/>
  <c r="E594" i="14"/>
  <c r="D594" i="14" s="1"/>
  <c r="E645" i="14"/>
  <c r="C645" i="14" s="1"/>
  <c r="E596" i="14"/>
  <c r="E651" i="14"/>
  <c r="C651" i="14" s="1"/>
  <c r="E567" i="14"/>
  <c r="C567" i="14" s="1"/>
  <c r="E564" i="14"/>
  <c r="E612" i="14"/>
  <c r="F612" i="14" s="1"/>
  <c r="E646" i="14"/>
  <c r="E650" i="14"/>
  <c r="F650" i="14" s="1"/>
  <c r="E654" i="14"/>
  <c r="C654" i="14" s="1"/>
  <c r="E568" i="14"/>
  <c r="E570" i="14"/>
  <c r="C570" i="14" s="1"/>
  <c r="E535" i="14"/>
  <c r="F535" i="14" s="1"/>
  <c r="E602" i="14"/>
  <c r="D602" i="14" s="1"/>
  <c r="E539" i="14"/>
  <c r="F539" i="14" s="1"/>
  <c r="E556" i="14"/>
  <c r="C556" i="14" s="1"/>
  <c r="E636" i="14"/>
  <c r="C636" i="14" s="1"/>
  <c r="E631" i="14"/>
  <c r="C631" i="14" s="1"/>
  <c r="E599" i="14"/>
  <c r="E627" i="14"/>
  <c r="C627" i="14" s="1"/>
  <c r="E586" i="14"/>
  <c r="E613" i="14"/>
  <c r="C613" i="14" s="1"/>
  <c r="E601" i="14"/>
  <c r="C601" i="14" s="1"/>
  <c r="E657" i="14"/>
  <c r="F657" i="14" s="1"/>
  <c r="E624" i="14"/>
  <c r="C624" i="14" s="1"/>
  <c r="E592" i="14"/>
  <c r="F592" i="14" s="1"/>
  <c r="E573" i="14"/>
  <c r="D573" i="14" s="1"/>
  <c r="E640" i="14"/>
  <c r="E603" i="14"/>
  <c r="E632" i="14"/>
  <c r="C632" i="14" s="1"/>
  <c r="E639" i="14"/>
  <c r="F639" i="14" s="1"/>
  <c r="E526" i="14"/>
  <c r="C526" i="14" s="1"/>
  <c r="E541" i="14"/>
  <c r="E530" i="14"/>
  <c r="C530" i="14" s="1"/>
  <c r="E616" i="14"/>
  <c r="F616" i="14" s="1"/>
  <c r="E655" i="14"/>
  <c r="C655" i="14" s="1"/>
  <c r="E527" i="14"/>
  <c r="D527" i="14" s="1"/>
  <c r="E582" i="14"/>
  <c r="E587" i="14"/>
  <c r="E626" i="14"/>
  <c r="C626" i="14" s="1"/>
  <c r="E528" i="14"/>
  <c r="F528" i="14" s="1"/>
  <c r="E576" i="14"/>
  <c r="D576" i="14" s="1"/>
  <c r="E557" i="14"/>
  <c r="C557" i="14" s="1"/>
  <c r="E584" i="14"/>
  <c r="C584" i="14" s="1"/>
  <c r="E604" i="14"/>
  <c r="E659" i="14"/>
  <c r="C659" i="14" s="1"/>
  <c r="E579" i="14"/>
  <c r="C579" i="14" s="1"/>
  <c r="E559" i="14"/>
  <c r="C559" i="14" s="1"/>
  <c r="E666" i="14"/>
  <c r="F666" i="14" s="1"/>
  <c r="E580" i="14"/>
  <c r="D580" i="14" s="1"/>
  <c r="E605" i="14"/>
  <c r="E665" i="14"/>
  <c r="E618" i="14"/>
  <c r="C618" i="14" s="1"/>
  <c r="E543" i="14"/>
  <c r="E581" i="14"/>
  <c r="C581" i="14" s="1"/>
  <c r="E606" i="14"/>
  <c r="C606" i="14" s="1"/>
  <c r="E595" i="14"/>
  <c r="E625" i="14"/>
  <c r="C625" i="14" s="1"/>
  <c r="E538" i="14"/>
  <c r="C538" i="14" s="1"/>
  <c r="E572" i="14"/>
  <c r="C572" i="14" s="1"/>
  <c r="E574" i="14"/>
  <c r="C574" i="14" s="1"/>
  <c r="E545" i="14"/>
  <c r="F545" i="14" s="1"/>
  <c r="E597" i="14"/>
  <c r="C597" i="14" s="1"/>
  <c r="E660" i="14"/>
  <c r="E662" i="14"/>
  <c r="D662" i="14" s="1"/>
  <c r="E562" i="14"/>
  <c r="E630" i="14"/>
  <c r="E643" i="14"/>
  <c r="C643" i="14" s="1"/>
  <c r="E575" i="14"/>
  <c r="F575" i="14" s="1"/>
  <c r="E614" i="14"/>
  <c r="E622" i="14"/>
  <c r="D622" i="14" s="1"/>
  <c r="E641" i="14"/>
  <c r="E532" i="14"/>
  <c r="C532" i="14" s="1"/>
  <c r="E544" i="14"/>
  <c r="C544" i="14" s="1"/>
  <c r="E571" i="14"/>
  <c r="F571" i="14" s="1"/>
  <c r="E569" i="14"/>
  <c r="E563" i="14"/>
  <c r="F563" i="14" s="1"/>
  <c r="E529" i="14"/>
  <c r="F529" i="14" s="1"/>
  <c r="E534" i="14"/>
  <c r="E653" i="14"/>
  <c r="E644" i="14"/>
  <c r="C644" i="14" s="1"/>
  <c r="E578" i="14"/>
  <c r="E536" i="14"/>
  <c r="E555" i="14"/>
  <c r="D555" i="14" s="1"/>
  <c r="E551" i="14"/>
  <c r="E617" i="14"/>
  <c r="D617" i="14" s="1"/>
  <c r="E611" i="14"/>
  <c r="E635" i="14"/>
  <c r="E531" i="14"/>
  <c r="E553" i="14"/>
  <c r="E552" i="14"/>
  <c r="C552" i="14" s="1"/>
  <c r="E546" i="14"/>
  <c r="E585" i="14"/>
  <c r="C585" i="14" s="1"/>
  <c r="E610" i="14"/>
  <c r="C610" i="14" s="1"/>
  <c r="E554" i="14"/>
  <c r="C554" i="14" s="1"/>
  <c r="E658" i="14"/>
  <c r="F658" i="14" s="1"/>
  <c r="E533" i="14"/>
  <c r="C533" i="14" s="1"/>
  <c r="E549" i="14"/>
  <c r="C549" i="14" s="1"/>
  <c r="E548" i="14"/>
  <c r="C548" i="14" s="1"/>
  <c r="E609" i="14"/>
  <c r="E656" i="14"/>
  <c r="C656" i="14" s="1"/>
  <c r="E591" i="14"/>
  <c r="D591" i="14" s="1"/>
  <c r="E542" i="14"/>
  <c r="F542" i="14" s="1"/>
  <c r="E638" i="14"/>
  <c r="F638" i="14" s="1"/>
  <c r="E628" i="14"/>
  <c r="C628" i="14" s="1"/>
  <c r="E550" i="14"/>
  <c r="C550" i="14" s="1"/>
  <c r="E537" i="14"/>
  <c r="D537" i="14" s="1"/>
  <c r="E583" i="14"/>
  <c r="E547" i="14"/>
  <c r="C547" i="14" s="1"/>
  <c r="E629" i="14"/>
  <c r="E558" i="14"/>
  <c r="E620" i="14"/>
  <c r="C620" i="14" s="1"/>
  <c r="E540" i="14"/>
  <c r="E619" i="14"/>
  <c r="F619" i="14" s="1"/>
  <c r="E593" i="14"/>
  <c r="E577" i="14"/>
  <c r="E600" i="14"/>
  <c r="E615" i="14"/>
  <c r="E621" i="14"/>
  <c r="E637" i="14"/>
  <c r="D637" i="14" s="1"/>
  <c r="E669" i="14"/>
  <c r="C669" i="14" s="1"/>
  <c r="E670" i="14"/>
  <c r="D670" i="14" s="1"/>
  <c r="E671" i="14"/>
  <c r="D671" i="14" s="1"/>
  <c r="E672" i="14"/>
  <c r="C672" i="14" s="1"/>
  <c r="E673" i="14"/>
  <c r="C673" i="14" s="1"/>
  <c r="E674" i="14"/>
  <c r="E675" i="14"/>
  <c r="E676" i="14"/>
  <c r="C676" i="14" s="1"/>
  <c r="E677" i="14"/>
  <c r="C677" i="14" s="1"/>
  <c r="E678" i="14"/>
  <c r="C678" i="14" s="1"/>
  <c r="E679" i="14"/>
  <c r="C679" i="14" s="1"/>
  <c r="E680" i="14"/>
  <c r="E681" i="14"/>
  <c r="C681" i="14" s="1"/>
  <c r="E682" i="14"/>
  <c r="C682" i="14" s="1"/>
  <c r="E683" i="14"/>
  <c r="E684" i="14"/>
  <c r="E685" i="14"/>
  <c r="E686" i="14"/>
  <c r="D686" i="14" s="1"/>
  <c r="E687" i="14"/>
  <c r="C687" i="14" s="1"/>
  <c r="E688" i="14"/>
  <c r="C688" i="14" s="1"/>
  <c r="E689" i="14"/>
  <c r="C689" i="14" s="1"/>
  <c r="E690" i="14"/>
  <c r="C690" i="14" s="1"/>
  <c r="E691" i="14"/>
  <c r="C691" i="14" s="1"/>
  <c r="E692" i="14"/>
  <c r="E693" i="14"/>
  <c r="D693" i="14" s="1"/>
  <c r="E694" i="14"/>
  <c r="C694" i="14" s="1"/>
  <c r="E695" i="14"/>
  <c r="E696" i="14"/>
  <c r="E697" i="14"/>
  <c r="E698" i="14"/>
  <c r="F698" i="14" s="1"/>
  <c r="E699" i="14"/>
  <c r="E700" i="14"/>
  <c r="E701" i="14"/>
  <c r="E702" i="14"/>
  <c r="E703" i="14"/>
  <c r="C703" i="14" s="1"/>
  <c r="E704" i="14"/>
  <c r="E705" i="14"/>
  <c r="C705" i="14" s="1"/>
  <c r="E706" i="14"/>
  <c r="E707" i="14"/>
  <c r="C707" i="14" s="1"/>
  <c r="E708" i="14"/>
  <c r="E709" i="14"/>
  <c r="C709" i="14" s="1"/>
  <c r="E710" i="14"/>
  <c r="E711" i="14"/>
  <c r="E712" i="14"/>
  <c r="C712" i="14" s="1"/>
  <c r="E713" i="14"/>
  <c r="D713" i="14" s="1"/>
  <c r="E714" i="14"/>
  <c r="F714" i="14" s="1"/>
  <c r="E715" i="14"/>
  <c r="C715" i="14" s="1"/>
  <c r="E716" i="14"/>
  <c r="C716" i="14" s="1"/>
  <c r="E717" i="14"/>
  <c r="C717" i="14" s="1"/>
  <c r="E718" i="14"/>
  <c r="E719" i="14"/>
  <c r="D719" i="14" s="1"/>
  <c r="E720" i="14"/>
  <c r="E721" i="14"/>
  <c r="E722" i="14"/>
  <c r="D722" i="14" s="1"/>
  <c r="E723" i="14"/>
  <c r="C723" i="14" s="1"/>
  <c r="E724" i="14"/>
  <c r="C724" i="14" s="1"/>
  <c r="E725" i="14"/>
  <c r="E726" i="14"/>
  <c r="C726" i="14" s="1"/>
  <c r="E727" i="14"/>
  <c r="E728" i="14"/>
  <c r="E729" i="14"/>
  <c r="D729" i="14" s="1"/>
  <c r="E730" i="14"/>
  <c r="F730" i="14" s="1"/>
  <c r="E731" i="14"/>
  <c r="F731" i="14" s="1"/>
  <c r="E732" i="14"/>
  <c r="F732" i="14" s="1"/>
  <c r="E733" i="14"/>
  <c r="F733" i="14" s="1"/>
  <c r="E734" i="14"/>
  <c r="F734" i="14" s="1"/>
  <c r="E735" i="14"/>
  <c r="E736" i="14"/>
  <c r="C736" i="14" s="1"/>
  <c r="E737" i="14"/>
  <c r="D737" i="14" s="1"/>
  <c r="E738" i="14"/>
  <c r="E739" i="14"/>
  <c r="E740" i="14"/>
  <c r="C740" i="14" s="1"/>
  <c r="E741" i="14"/>
  <c r="C741" i="14" s="1"/>
  <c r="E742" i="14"/>
  <c r="F742" i="14" s="1"/>
  <c r="E743" i="14"/>
  <c r="F743" i="14" s="1"/>
  <c r="E744" i="14"/>
  <c r="C744" i="14" s="1"/>
  <c r="E745" i="14"/>
  <c r="C745" i="14" s="1"/>
  <c r="E746" i="14"/>
  <c r="E747" i="14"/>
  <c r="E748" i="14"/>
  <c r="C748" i="14" s="1"/>
  <c r="E749" i="14"/>
  <c r="C749" i="14" s="1"/>
  <c r="E750" i="14"/>
  <c r="F750" i="14" s="1"/>
  <c r="E751" i="14"/>
  <c r="E752" i="14"/>
  <c r="E753" i="14"/>
  <c r="C753" i="14" s="1"/>
  <c r="E754" i="14"/>
  <c r="E755" i="14"/>
  <c r="E756" i="14"/>
  <c r="E757" i="14"/>
  <c r="E758" i="14"/>
  <c r="D758" i="14" s="1"/>
  <c r="E759" i="14"/>
  <c r="C759" i="14" s="1"/>
  <c r="E760" i="14"/>
  <c r="C760" i="14" s="1"/>
  <c r="E761" i="14"/>
  <c r="E762" i="14"/>
  <c r="C762" i="14" s="1"/>
  <c r="E763" i="14"/>
  <c r="E764" i="14"/>
  <c r="E765" i="14"/>
  <c r="E766" i="14"/>
  <c r="E767" i="14"/>
  <c r="C767" i="14" s="1"/>
  <c r="E768" i="14"/>
  <c r="F768" i="14" s="1"/>
  <c r="E769" i="14"/>
  <c r="C769" i="14" s="1"/>
  <c r="E770" i="14"/>
  <c r="E771" i="14"/>
  <c r="C771" i="14" s="1"/>
  <c r="E772" i="14"/>
  <c r="F772" i="14" s="1"/>
  <c r="E773" i="14"/>
  <c r="E774" i="14"/>
  <c r="E775" i="14"/>
  <c r="C775" i="14" s="1"/>
  <c r="E776" i="14"/>
  <c r="E777" i="14"/>
  <c r="C777" i="14" s="1"/>
  <c r="E778" i="14"/>
  <c r="E779" i="14"/>
  <c r="C779" i="14" s="1"/>
  <c r="E780" i="14"/>
  <c r="D780" i="14" s="1"/>
  <c r="E781" i="14"/>
  <c r="E782" i="14"/>
  <c r="C782" i="14" s="1"/>
  <c r="E783" i="14"/>
  <c r="E784" i="14"/>
  <c r="C784" i="14" s="1"/>
  <c r="E785" i="14"/>
  <c r="C785" i="14" s="1"/>
  <c r="E786" i="14"/>
  <c r="F786" i="14" s="1"/>
  <c r="E787" i="14"/>
  <c r="F787" i="14" s="1"/>
  <c r="E788" i="14"/>
  <c r="E789" i="14"/>
  <c r="E790" i="14"/>
  <c r="C790" i="14" s="1"/>
  <c r="E791" i="14"/>
  <c r="C791" i="14" s="1"/>
  <c r="E792" i="14"/>
  <c r="E793" i="14"/>
  <c r="C793" i="14" s="1"/>
  <c r="E794" i="14"/>
  <c r="D794" i="14" s="1"/>
  <c r="E795" i="14"/>
  <c r="E796" i="14"/>
  <c r="D796" i="14" s="1"/>
  <c r="E797" i="14"/>
  <c r="C797" i="14" s="1"/>
  <c r="E798" i="14"/>
  <c r="E799" i="14"/>
  <c r="C799" i="14" s="1"/>
  <c r="E800" i="14"/>
  <c r="E801" i="14"/>
  <c r="C801" i="14" s="1"/>
  <c r="E802" i="14"/>
  <c r="C802" i="14" s="1"/>
  <c r="E803" i="14"/>
  <c r="D803" i="14" s="1"/>
  <c r="E804" i="14"/>
  <c r="E805" i="14"/>
  <c r="C805" i="14" s="1"/>
  <c r="E806" i="14"/>
  <c r="E807" i="14"/>
  <c r="E808" i="14"/>
  <c r="C808" i="14" s="1"/>
  <c r="E809" i="14"/>
  <c r="E810" i="14"/>
  <c r="E811" i="14"/>
  <c r="C811" i="14" s="1"/>
  <c r="K140" i="25" l="1"/>
  <c r="K122" i="25"/>
  <c r="K104" i="25"/>
  <c r="K86" i="25"/>
  <c r="K71" i="25"/>
  <c r="K62" i="25"/>
  <c r="K143" i="25"/>
  <c r="K125" i="25"/>
  <c r="K107" i="25"/>
  <c r="K89" i="25"/>
  <c r="K53" i="25"/>
  <c r="K44" i="25"/>
  <c r="K35" i="25"/>
  <c r="K26" i="25"/>
  <c r="K17" i="25"/>
  <c r="K8" i="25"/>
  <c r="K4" i="25"/>
  <c r="H4" i="25"/>
  <c r="K7" i="25"/>
  <c r="H7" i="25"/>
  <c r="K10" i="25"/>
  <c r="H10" i="25"/>
  <c r="K13" i="25"/>
  <c r="H13" i="25"/>
  <c r="K16" i="25"/>
  <c r="H16" i="25"/>
  <c r="K19" i="25"/>
  <c r="H19" i="25"/>
  <c r="K22" i="25"/>
  <c r="H22" i="25"/>
  <c r="K25" i="25"/>
  <c r="H25" i="25"/>
  <c r="K28" i="25"/>
  <c r="H28" i="25"/>
  <c r="K31" i="25"/>
  <c r="H31" i="25"/>
  <c r="K34" i="25"/>
  <c r="H34" i="25"/>
  <c r="K128" i="25"/>
  <c r="K110" i="25"/>
  <c r="K92" i="25"/>
  <c r="K74" i="25"/>
  <c r="K65" i="25"/>
  <c r="K149" i="25"/>
  <c r="K131" i="25"/>
  <c r="K113" i="25"/>
  <c r="K95" i="25"/>
  <c r="K77" i="25"/>
  <c r="K59" i="25"/>
  <c r="K50" i="25"/>
  <c r="K41" i="25"/>
  <c r="K32" i="25"/>
  <c r="K23" i="25"/>
  <c r="K14" i="25"/>
  <c r="K5" i="25"/>
  <c r="K134" i="25"/>
  <c r="K116" i="25"/>
  <c r="K98" i="25"/>
  <c r="K80" i="25"/>
  <c r="K68" i="25"/>
  <c r="H58" i="25"/>
  <c r="H55" i="25"/>
  <c r="H52" i="25"/>
  <c r="H49" i="25"/>
  <c r="H46" i="25"/>
  <c r="H43" i="25"/>
  <c r="H40" i="25"/>
  <c r="H37" i="25"/>
  <c r="C10354" i="14"/>
  <c r="C10351" i="14"/>
  <c r="C10348" i="14"/>
  <c r="C10345" i="14"/>
  <c r="C10342" i="14"/>
  <c r="C10339" i="14"/>
  <c r="C10336" i="14"/>
  <c r="C10333" i="14"/>
  <c r="C10330" i="14"/>
  <c r="C10327" i="14"/>
  <c r="C10324" i="14"/>
  <c r="C10321" i="14"/>
  <c r="C10318" i="14"/>
  <c r="C10315" i="14"/>
  <c r="C10312" i="14"/>
  <c r="C10309" i="14"/>
  <c r="C10306" i="14"/>
  <c r="C10303" i="14"/>
  <c r="C10300" i="14"/>
  <c r="C10297" i="14"/>
  <c r="F10291" i="14"/>
  <c r="C10290" i="14"/>
  <c r="F10282" i="14"/>
  <c r="C10281" i="14"/>
  <c r="F10273" i="14"/>
  <c r="C10272" i="14"/>
  <c r="F10264" i="14"/>
  <c r="C10263" i="14"/>
  <c r="F10255" i="14"/>
  <c r="C10254" i="14"/>
  <c r="F10246" i="14"/>
  <c r="C10245" i="14"/>
  <c r="C10234" i="14"/>
  <c r="D10229" i="14"/>
  <c r="D10225" i="14"/>
  <c r="F10219" i="14"/>
  <c r="D10216" i="14"/>
  <c r="F10214" i="14"/>
  <c r="C10204" i="14"/>
  <c r="C10202" i="14"/>
  <c r="D10202" i="14"/>
  <c r="F10193" i="14"/>
  <c r="F10189" i="14"/>
  <c r="D10181" i="14"/>
  <c r="C10174" i="14"/>
  <c r="F10171" i="14"/>
  <c r="C10184" i="14"/>
  <c r="D10184" i="14"/>
  <c r="F10175" i="14"/>
  <c r="F10294" i="14"/>
  <c r="D10291" i="14"/>
  <c r="F10285" i="14"/>
  <c r="D10282" i="14"/>
  <c r="F10276" i="14"/>
  <c r="D10273" i="14"/>
  <c r="F10267" i="14"/>
  <c r="D10264" i="14"/>
  <c r="F10258" i="14"/>
  <c r="D10255" i="14"/>
  <c r="F10249" i="14"/>
  <c r="D10246" i="14"/>
  <c r="F10240" i="14"/>
  <c r="C10226" i="14"/>
  <c r="F10226" i="14"/>
  <c r="F10222" i="14"/>
  <c r="F10217" i="14"/>
  <c r="D10214" i="14"/>
  <c r="F10210" i="14"/>
  <c r="D10193" i="14"/>
  <c r="D10189" i="14"/>
  <c r="F10183" i="14"/>
  <c r="F10178" i="14"/>
  <c r="F10354" i="14"/>
  <c r="F10351" i="14"/>
  <c r="F10348" i="14"/>
  <c r="F10345" i="14"/>
  <c r="F10342" i="14"/>
  <c r="F10339" i="14"/>
  <c r="F10336" i="14"/>
  <c r="F10333" i="14"/>
  <c r="F10330" i="14"/>
  <c r="F10327" i="14"/>
  <c r="F10324" i="14"/>
  <c r="F10321" i="14"/>
  <c r="F10318" i="14"/>
  <c r="F10315" i="14"/>
  <c r="F10312" i="14"/>
  <c r="F10309" i="14"/>
  <c r="F10306" i="14"/>
  <c r="F10303" i="14"/>
  <c r="F10300" i="14"/>
  <c r="F10297" i="14"/>
  <c r="F10292" i="14"/>
  <c r="F10283" i="14"/>
  <c r="F10274" i="14"/>
  <c r="F10265" i="14"/>
  <c r="C10208" i="14"/>
  <c r="F10208" i="14"/>
  <c r="D10258" i="14"/>
  <c r="D10249" i="14"/>
  <c r="D10240" i="14"/>
  <c r="C10238" i="14"/>
  <c r="D10238" i="14"/>
  <c r="D10222" i="14"/>
  <c r="D10217" i="14"/>
  <c r="C10210" i="14"/>
  <c r="D10208" i="14"/>
  <c r="C10190" i="14"/>
  <c r="F10190" i="14"/>
  <c r="D10183" i="14"/>
  <c r="D10178" i="14"/>
  <c r="C10292" i="14"/>
  <c r="D10290" i="14"/>
  <c r="C10283" i="14"/>
  <c r="D10281" i="14"/>
  <c r="C10274" i="14"/>
  <c r="D10272" i="14"/>
  <c r="C10265" i="14"/>
  <c r="D10263" i="14"/>
  <c r="C10256" i="14"/>
  <c r="D10254" i="14"/>
  <c r="C10247" i="14"/>
  <c r="D10245" i="14"/>
  <c r="D10234" i="14"/>
  <c r="C10220" i="14"/>
  <c r="D10220" i="14"/>
  <c r="D10199" i="14"/>
  <c r="C10192" i="14"/>
  <c r="D10190" i="14"/>
  <c r="C10172" i="14"/>
  <c r="D10172" i="14"/>
  <c r="F10172" i="14"/>
  <c r="D10129" i="14"/>
  <c r="C10129" i="14"/>
  <c r="D10108" i="14"/>
  <c r="C10108" i="14"/>
  <c r="D10081" i="14"/>
  <c r="C10081" i="14"/>
  <c r="D10054" i="14"/>
  <c r="C10054" i="14"/>
  <c r="D10168" i="14"/>
  <c r="D10160" i="14"/>
  <c r="F10145" i="14"/>
  <c r="D10145" i="14"/>
  <c r="D10141" i="14"/>
  <c r="F10141" i="14"/>
  <c r="D10139" i="14"/>
  <c r="D10137" i="14"/>
  <c r="C10135" i="14"/>
  <c r="D10133" i="14"/>
  <c r="D10131" i="14"/>
  <c r="D10120" i="14"/>
  <c r="F10120" i="14"/>
  <c r="C10120" i="14"/>
  <c r="F10115" i="14"/>
  <c r="D10115" i="14"/>
  <c r="D10105" i="14"/>
  <c r="F10105" i="14"/>
  <c r="D10103" i="14"/>
  <c r="F10100" i="14"/>
  <c r="D10100" i="14"/>
  <c r="D10093" i="14"/>
  <c r="F10093" i="14"/>
  <c r="C10093" i="14"/>
  <c r="F10088" i="14"/>
  <c r="D10088" i="14"/>
  <c r="D10078" i="14"/>
  <c r="F10078" i="14"/>
  <c r="D10076" i="14"/>
  <c r="F10073" i="14"/>
  <c r="D10073" i="14"/>
  <c r="D10066" i="14"/>
  <c r="F10066" i="14"/>
  <c r="C10066" i="14"/>
  <c r="F10061" i="14"/>
  <c r="D10061" i="14"/>
  <c r="D10051" i="14"/>
  <c r="F10051" i="14"/>
  <c r="D10049" i="14"/>
  <c r="F10046" i="14"/>
  <c r="D10046" i="14"/>
  <c r="D10039" i="14"/>
  <c r="F10039" i="14"/>
  <c r="C10039" i="14"/>
  <c r="F10034" i="14"/>
  <c r="D10034" i="14"/>
  <c r="C10168" i="14"/>
  <c r="D10163" i="14"/>
  <c r="D10153" i="14"/>
  <c r="D10147" i="14"/>
  <c r="C10147" i="14"/>
  <c r="C10145" i="14"/>
  <c r="C10141" i="14"/>
  <c r="C10139" i="14"/>
  <c r="C10137" i="14"/>
  <c r="C10133" i="14"/>
  <c r="D10117" i="14"/>
  <c r="C10117" i="14"/>
  <c r="C10115" i="14"/>
  <c r="D10110" i="14"/>
  <c r="C10105" i="14"/>
  <c r="C10103" i="14"/>
  <c r="C10100" i="14"/>
  <c r="D10090" i="14"/>
  <c r="C10090" i="14"/>
  <c r="C10088" i="14"/>
  <c r="D10083" i="14"/>
  <c r="C10078" i="14"/>
  <c r="C10076" i="14"/>
  <c r="C10073" i="14"/>
  <c r="D10063" i="14"/>
  <c r="C10063" i="14"/>
  <c r="C10061" i="14"/>
  <c r="D10056" i="14"/>
  <c r="C10051" i="14"/>
  <c r="C10049" i="14"/>
  <c r="C10046" i="14"/>
  <c r="D10036" i="14"/>
  <c r="C10036" i="14"/>
  <c r="C10034" i="14"/>
  <c r="D10029" i="14"/>
  <c r="D10166" i="14"/>
  <c r="F10162" i="14"/>
  <c r="F10154" i="14"/>
  <c r="D10151" i="14"/>
  <c r="D10149" i="14"/>
  <c r="F10146" i="14"/>
  <c r="F10144" i="14"/>
  <c r="F10140" i="14"/>
  <c r="F10136" i="14"/>
  <c r="D10136" i="14"/>
  <c r="D10132" i="14"/>
  <c r="F10132" i="14"/>
  <c r="D10130" i="14"/>
  <c r="C10126" i="14"/>
  <c r="D10124" i="14"/>
  <c r="D10114" i="14"/>
  <c r="F10114" i="14"/>
  <c r="D10112" i="14"/>
  <c r="F10109" i="14"/>
  <c r="D10109" i="14"/>
  <c r="D10102" i="14"/>
  <c r="F10102" i="14"/>
  <c r="C10102" i="14"/>
  <c r="F10097" i="14"/>
  <c r="D10097" i="14"/>
  <c r="D10087" i="14"/>
  <c r="F10087" i="14"/>
  <c r="D10085" i="14"/>
  <c r="F10082" i="14"/>
  <c r="D10082" i="14"/>
  <c r="D10075" i="14"/>
  <c r="F10075" i="14"/>
  <c r="C10075" i="14"/>
  <c r="F10070" i="14"/>
  <c r="D10070" i="14"/>
  <c r="D10060" i="14"/>
  <c r="F10060" i="14"/>
  <c r="D10058" i="14"/>
  <c r="F10055" i="14"/>
  <c r="D10055" i="14"/>
  <c r="D10048" i="14"/>
  <c r="F10048" i="14"/>
  <c r="C10048" i="14"/>
  <c r="F10043" i="14"/>
  <c r="D10043" i="14"/>
  <c r="D10033" i="14"/>
  <c r="F10033" i="14"/>
  <c r="D10031" i="14"/>
  <c r="F10028" i="14"/>
  <c r="D10028" i="14"/>
  <c r="D10138" i="14"/>
  <c r="C10138" i="14"/>
  <c r="D10099" i="14"/>
  <c r="C10099" i="14"/>
  <c r="D10072" i="14"/>
  <c r="C10072" i="14"/>
  <c r="D10045" i="14"/>
  <c r="C10045" i="14"/>
  <c r="F10160" i="14"/>
  <c r="D10154" i="14"/>
  <c r="D10150" i="14"/>
  <c r="F10150" i="14"/>
  <c r="D10148" i="14"/>
  <c r="C10144" i="14"/>
  <c r="D10142" i="14"/>
  <c r="D10140" i="14"/>
  <c r="F10135" i="14"/>
  <c r="F10131" i="14"/>
  <c r="F10129" i="14"/>
  <c r="F10127" i="14"/>
  <c r="D10127" i="14"/>
  <c r="D10123" i="14"/>
  <c r="F10123" i="14"/>
  <c r="D10121" i="14"/>
  <c r="F10118" i="14"/>
  <c r="D10118" i="14"/>
  <c r="D10111" i="14"/>
  <c r="F10111" i="14"/>
  <c r="C10111" i="14"/>
  <c r="F10108" i="14"/>
  <c r="F10106" i="14"/>
  <c r="D10106" i="14"/>
  <c r="D10096" i="14"/>
  <c r="F10096" i="14"/>
  <c r="D10094" i="14"/>
  <c r="F10091" i="14"/>
  <c r="D10091" i="14"/>
  <c r="D10084" i="14"/>
  <c r="F10084" i="14"/>
  <c r="C10084" i="14"/>
  <c r="F10081" i="14"/>
  <c r="F10079" i="14"/>
  <c r="D10079" i="14"/>
  <c r="D10069" i="14"/>
  <c r="F10069" i="14"/>
  <c r="D10067" i="14"/>
  <c r="F10064" i="14"/>
  <c r="D10064" i="14"/>
  <c r="D10057" i="14"/>
  <c r="F10057" i="14"/>
  <c r="C10057" i="14"/>
  <c r="F10054" i="14"/>
  <c r="F10052" i="14"/>
  <c r="D10052" i="14"/>
  <c r="D10042" i="14"/>
  <c r="F10042" i="14"/>
  <c r="D10040" i="14"/>
  <c r="F10037" i="14"/>
  <c r="D10037" i="14"/>
  <c r="D10030" i="14"/>
  <c r="F10030" i="14"/>
  <c r="C10030" i="14"/>
  <c r="C10025" i="14"/>
  <c r="F10025" i="14"/>
  <c r="C10027" i="14"/>
  <c r="D10025" i="14"/>
  <c r="C8640" i="14"/>
  <c r="F8640" i="14"/>
  <c r="D8617" i="14"/>
  <c r="C8617" i="14"/>
  <c r="C8568" i="14"/>
  <c r="D8568" i="14"/>
  <c r="D8557" i="14"/>
  <c r="C8557" i="14"/>
  <c r="F8517" i="14"/>
  <c r="C8517" i="14"/>
  <c r="F8473" i="14"/>
  <c r="C8473" i="14"/>
  <c r="D8473" i="14"/>
  <c r="F8452" i="14"/>
  <c r="C8452" i="14"/>
  <c r="D8427" i="14"/>
  <c r="C8427" i="14"/>
  <c r="D8409" i="14"/>
  <c r="C8409" i="14"/>
  <c r="F8392" i="14"/>
  <c r="D8392" i="14"/>
  <c r="F9028" i="14"/>
  <c r="C9028" i="14"/>
  <c r="D9028" i="14"/>
  <c r="C9012" i="14"/>
  <c r="D9012" i="14"/>
  <c r="D8998" i="14"/>
  <c r="C8998" i="14"/>
  <c r="F8955" i="14"/>
  <c r="C8955" i="14"/>
  <c r="D8955" i="14"/>
  <c r="D8933" i="14"/>
  <c r="F8933" i="14"/>
  <c r="C8933" i="14"/>
  <c r="D9145" i="14"/>
  <c r="C9145" i="14"/>
  <c r="F9145" i="14"/>
  <c r="F9051" i="14"/>
  <c r="C9051" i="14"/>
  <c r="F9607" i="14"/>
  <c r="C9607" i="14"/>
  <c r="D9607" i="14"/>
  <c r="C9599" i="14"/>
  <c r="F9599" i="14"/>
  <c r="F9520" i="14"/>
  <c r="C9520" i="14"/>
  <c r="D9520" i="14"/>
  <c r="C9508" i="14"/>
  <c r="D9508" i="14"/>
  <c r="F9508" i="14"/>
  <c r="D10019" i="14"/>
  <c r="F10019" i="14"/>
  <c r="C10019" i="14"/>
  <c r="D9988" i="14"/>
  <c r="F9988" i="14"/>
  <c r="F9831" i="14"/>
  <c r="C9831" i="14"/>
  <c r="D9831" i="14"/>
  <c r="C6691" i="14"/>
  <c r="C6664" i="14"/>
  <c r="C6637" i="14"/>
  <c r="D6610" i="14"/>
  <c r="D6593" i="14"/>
  <c r="C6553" i="14"/>
  <c r="D6499" i="14"/>
  <c r="D7029" i="14"/>
  <c r="C6957" i="14"/>
  <c r="C6874" i="14"/>
  <c r="D6812" i="14"/>
  <c r="D6797" i="14"/>
  <c r="C6779" i="14"/>
  <c r="D6740" i="14"/>
  <c r="D7371" i="14"/>
  <c r="D7252" i="14"/>
  <c r="C7226" i="14"/>
  <c r="D7077" i="14"/>
  <c r="F7726" i="14"/>
  <c r="D8331" i="14"/>
  <c r="D8327" i="14"/>
  <c r="D8321" i="14"/>
  <c r="C8283" i="14"/>
  <c r="D8273" i="14"/>
  <c r="C8265" i="14"/>
  <c r="D8255" i="14"/>
  <c r="C8247" i="14"/>
  <c r="D8237" i="14"/>
  <c r="C8229" i="14"/>
  <c r="D8219" i="14"/>
  <c r="C8211" i="14"/>
  <c r="D8201" i="14"/>
  <c r="D8187" i="14"/>
  <c r="D8185" i="14"/>
  <c r="D8176" i="14"/>
  <c r="D8174" i="14"/>
  <c r="D8172" i="14"/>
  <c r="D8170" i="14"/>
  <c r="C8168" i="14"/>
  <c r="F8046" i="14"/>
  <c r="C8046" i="14"/>
  <c r="D8693" i="14"/>
  <c r="F8681" i="14"/>
  <c r="C8681" i="14"/>
  <c r="C8661" i="14"/>
  <c r="D8640" i="14"/>
  <c r="D8623" i="14"/>
  <c r="C8623" i="14"/>
  <c r="D8571" i="14"/>
  <c r="C8532" i="14"/>
  <c r="F8532" i="14"/>
  <c r="D8532" i="14"/>
  <c r="C8520" i="14"/>
  <c r="D8517" i="14"/>
  <c r="C8499" i="14"/>
  <c r="D8459" i="14"/>
  <c r="F8459" i="14"/>
  <c r="C8459" i="14"/>
  <c r="D8452" i="14"/>
  <c r="F8446" i="14"/>
  <c r="C8446" i="14"/>
  <c r="D8446" i="14"/>
  <c r="D8397" i="14"/>
  <c r="C8397" i="14"/>
  <c r="C8392" i="14"/>
  <c r="F9031" i="14"/>
  <c r="C9031" i="14"/>
  <c r="D9027" i="14"/>
  <c r="F9027" i="14"/>
  <c r="F8982" i="14"/>
  <c r="D8982" i="14"/>
  <c r="D8959" i="14"/>
  <c r="F8959" i="14"/>
  <c r="C8959" i="14"/>
  <c r="C8754" i="14"/>
  <c r="D8754" i="14"/>
  <c r="F8754" i="14"/>
  <c r="F9344" i="14"/>
  <c r="C9344" i="14"/>
  <c r="D9344" i="14"/>
  <c r="F9326" i="14"/>
  <c r="C9326" i="14"/>
  <c r="D9326" i="14"/>
  <c r="D9296" i="14"/>
  <c r="C9296" i="14"/>
  <c r="F9296" i="14"/>
  <c r="F9275" i="14"/>
  <c r="C9275" i="14"/>
  <c r="D9275" i="14"/>
  <c r="F9233" i="14"/>
  <c r="C9233" i="14"/>
  <c r="D9233" i="14"/>
  <c r="C9224" i="14"/>
  <c r="F9224" i="14"/>
  <c r="D9224" i="14"/>
  <c r="D6708" i="14"/>
  <c r="F6697" i="14"/>
  <c r="D6681" i="14"/>
  <c r="F6670" i="14"/>
  <c r="D6654" i="14"/>
  <c r="F6643" i="14"/>
  <c r="D6627" i="14"/>
  <c r="F6616" i="14"/>
  <c r="C6610" i="14"/>
  <c r="C6593" i="14"/>
  <c r="D6583" i="14"/>
  <c r="C6580" i="14"/>
  <c r="D6565" i="14"/>
  <c r="D6556" i="14"/>
  <c r="C6539" i="14"/>
  <c r="D6385" i="14"/>
  <c r="C7005" i="14"/>
  <c r="C6982" i="14"/>
  <c r="D6973" i="14"/>
  <c r="D6964" i="14"/>
  <c r="C6903" i="14"/>
  <c r="D6815" i="14"/>
  <c r="C6797" i="14"/>
  <c r="D6788" i="14"/>
  <c r="D6758" i="14"/>
  <c r="D6743" i="14"/>
  <c r="C6740" i="14"/>
  <c r="C6725" i="14"/>
  <c r="C7252" i="14"/>
  <c r="C7215" i="14"/>
  <c r="D7092" i="14"/>
  <c r="D7065" i="14"/>
  <c r="D7701" i="14"/>
  <c r="F7708" i="14"/>
  <c r="C7724" i="14"/>
  <c r="D7738" i="14"/>
  <c r="F7768" i="14"/>
  <c r="D7786" i="14"/>
  <c r="D7795" i="14"/>
  <c r="F7797" i="14"/>
  <c r="C7901" i="14"/>
  <c r="D8366" i="14"/>
  <c r="C8364" i="14"/>
  <c r="F8361" i="14"/>
  <c r="D8360" i="14"/>
  <c r="C8358" i="14"/>
  <c r="F8355" i="14"/>
  <c r="D8354" i="14"/>
  <c r="F8351" i="14"/>
  <c r="F8347" i="14"/>
  <c r="D8343" i="14"/>
  <c r="F8341" i="14"/>
  <c r="D8337" i="14"/>
  <c r="F8335" i="14"/>
  <c r="D8333" i="14"/>
  <c r="F8330" i="14"/>
  <c r="D8329" i="14"/>
  <c r="C8327" i="14"/>
  <c r="F8324" i="14"/>
  <c r="D8323" i="14"/>
  <c r="C8321" i="14"/>
  <c r="F8318" i="14"/>
  <c r="D8317" i="14"/>
  <c r="D8312" i="14"/>
  <c r="C8307" i="14"/>
  <c r="D8300" i="14"/>
  <c r="C8295" i="14"/>
  <c r="D8288" i="14"/>
  <c r="F8282" i="14"/>
  <c r="C8273" i="14"/>
  <c r="D8270" i="14"/>
  <c r="F8264" i="14"/>
  <c r="C8255" i="14"/>
  <c r="D8252" i="14"/>
  <c r="F8246" i="14"/>
  <c r="C8237" i="14"/>
  <c r="D8234" i="14"/>
  <c r="F8228" i="14"/>
  <c r="C8219" i="14"/>
  <c r="D8216" i="14"/>
  <c r="F8210" i="14"/>
  <c r="C8201" i="14"/>
  <c r="D8198" i="14"/>
  <c r="D8193" i="14"/>
  <c r="C8187" i="14"/>
  <c r="F8184" i="14"/>
  <c r="D8183" i="14"/>
  <c r="D8181" i="14"/>
  <c r="F8177" i="14"/>
  <c r="F8175" i="14"/>
  <c r="C8172" i="14"/>
  <c r="F8167" i="14"/>
  <c r="C8061" i="14"/>
  <c r="F8055" i="14"/>
  <c r="C8055" i="14"/>
  <c r="C8040" i="14"/>
  <c r="F8696" i="14"/>
  <c r="C8696" i="14"/>
  <c r="C8693" i="14"/>
  <c r="D8681" i="14"/>
  <c r="F8667" i="14"/>
  <c r="D8667" i="14"/>
  <c r="C8664" i="14"/>
  <c r="F8622" i="14"/>
  <c r="F8619" i="14"/>
  <c r="D8613" i="14"/>
  <c r="D8610" i="14"/>
  <c r="D8607" i="14"/>
  <c r="C8601" i="14"/>
  <c r="D8595" i="14"/>
  <c r="D8592" i="14"/>
  <c r="D8589" i="14"/>
  <c r="F8577" i="14"/>
  <c r="C8577" i="14"/>
  <c r="D8574" i="14"/>
  <c r="C8553" i="14"/>
  <c r="D8523" i="14"/>
  <c r="C8523" i="14"/>
  <c r="F8508" i="14"/>
  <c r="C8502" i="14"/>
  <c r="D8477" i="14"/>
  <c r="F8477" i="14"/>
  <c r="C8477" i="14"/>
  <c r="D8421" i="14"/>
  <c r="C8421" i="14"/>
  <c r="D8391" i="14"/>
  <c r="C8391" i="14"/>
  <c r="D9031" i="14"/>
  <c r="F9006" i="14"/>
  <c r="D9006" i="14"/>
  <c r="C8982" i="14"/>
  <c r="D8968" i="14"/>
  <c r="C8968" i="14"/>
  <c r="F8968" i="14"/>
  <c r="D8943" i="14"/>
  <c r="F8943" i="14"/>
  <c r="C8943" i="14"/>
  <c r="C8894" i="14"/>
  <c r="D8894" i="14"/>
  <c r="F8894" i="14"/>
  <c r="C8801" i="14"/>
  <c r="F8801" i="14"/>
  <c r="D8801" i="14"/>
  <c r="F8711" i="14"/>
  <c r="D8711" i="14"/>
  <c r="F8702" i="14"/>
  <c r="D8702" i="14"/>
  <c r="C6583" i="14"/>
  <c r="C6788" i="14"/>
  <c r="C6743" i="14"/>
  <c r="C8171" i="14"/>
  <c r="F8171" i="14"/>
  <c r="D8629" i="14"/>
  <c r="C8629" i="14"/>
  <c r="C8613" i="14"/>
  <c r="C8595" i="14"/>
  <c r="F8559" i="14"/>
  <c r="D8559" i="14"/>
  <c r="D8515" i="14"/>
  <c r="F8515" i="14"/>
  <c r="F8476" i="14"/>
  <c r="D8476" i="14"/>
  <c r="D8450" i="14"/>
  <c r="F8450" i="14"/>
  <c r="C8450" i="14"/>
  <c r="D9030" i="14"/>
  <c r="F9030" i="14"/>
  <c r="C8950" i="14"/>
  <c r="F8950" i="14"/>
  <c r="D8936" i="14"/>
  <c r="F8936" i="14"/>
  <c r="C8936" i="14"/>
  <c r="F8912" i="14"/>
  <c r="C8912" i="14"/>
  <c r="D8912" i="14"/>
  <c r="D8739" i="14"/>
  <c r="F8739" i="14"/>
  <c r="C8739" i="14"/>
  <c r="D8727" i="14"/>
  <c r="F8727" i="14"/>
  <c r="C8727" i="14"/>
  <c r="F9317" i="14"/>
  <c r="C9317" i="14"/>
  <c r="D9317" i="14"/>
  <c r="F9641" i="14"/>
  <c r="D9641" i="14"/>
  <c r="C9641" i="14"/>
  <c r="C9613" i="14"/>
  <c r="D9613" i="14"/>
  <c r="F9613" i="14"/>
  <c r="C9579" i="14"/>
  <c r="D9579" i="14"/>
  <c r="D9550" i="14"/>
  <c r="C9550" i="14"/>
  <c r="F9550" i="14"/>
  <c r="C9541" i="14"/>
  <c r="D9541" i="14"/>
  <c r="F9541" i="14"/>
  <c r="D9535" i="14"/>
  <c r="F9535" i="14"/>
  <c r="C9535" i="14"/>
  <c r="D9530" i="14"/>
  <c r="F9530" i="14"/>
  <c r="F9523" i="14"/>
  <c r="C9523" i="14"/>
  <c r="D9523" i="14"/>
  <c r="C9511" i="14"/>
  <c r="D9511" i="14"/>
  <c r="F9511" i="14"/>
  <c r="F9499" i="14"/>
  <c r="C9499" i="14"/>
  <c r="D9499" i="14"/>
  <c r="D9466" i="14"/>
  <c r="C9466" i="14"/>
  <c r="F9466" i="14"/>
  <c r="F9447" i="14"/>
  <c r="C9447" i="14"/>
  <c r="D9447" i="14"/>
  <c r="F9414" i="14"/>
  <c r="D9414" i="14"/>
  <c r="F9393" i="14"/>
  <c r="C9393" i="14"/>
  <c r="D9393" i="14"/>
  <c r="D9388" i="14"/>
  <c r="F9388" i="14"/>
  <c r="C9388" i="14"/>
  <c r="C9996" i="14"/>
  <c r="D9996" i="14"/>
  <c r="F9996" i="14"/>
  <c r="C9990" i="14"/>
  <c r="F9990" i="14"/>
  <c r="C9954" i="14"/>
  <c r="F9954" i="14"/>
  <c r="D9954" i="14"/>
  <c r="F9867" i="14"/>
  <c r="C9867" i="14"/>
  <c r="D9867" i="14"/>
  <c r="C9861" i="14"/>
  <c r="D9861" i="14"/>
  <c r="F9861" i="14"/>
  <c r="C6351" i="14"/>
  <c r="C6697" i="14"/>
  <c r="C6670" i="14"/>
  <c r="C6643" i="14"/>
  <c r="C6616" i="14"/>
  <c r="D6592" i="14"/>
  <c r="D6421" i="14"/>
  <c r="D6394" i="14"/>
  <c r="D7027" i="14"/>
  <c r="C6885" i="14"/>
  <c r="D6752" i="14"/>
  <c r="D7311" i="14"/>
  <c r="C7208" i="14"/>
  <c r="D7128" i="14"/>
  <c r="D7095" i="14"/>
  <c r="F7795" i="14"/>
  <c r="D8361" i="14"/>
  <c r="D8355" i="14"/>
  <c r="D8351" i="14"/>
  <c r="D8347" i="14"/>
  <c r="D8341" i="14"/>
  <c r="D8335" i="14"/>
  <c r="D8330" i="14"/>
  <c r="C8328" i="14"/>
  <c r="D8324" i="14"/>
  <c r="C8322" i="14"/>
  <c r="D8318" i="14"/>
  <c r="D8282" i="14"/>
  <c r="D8264" i="14"/>
  <c r="D8246" i="14"/>
  <c r="D8228" i="14"/>
  <c r="D8210" i="14"/>
  <c r="D8184" i="14"/>
  <c r="D8177" i="14"/>
  <c r="C8175" i="14"/>
  <c r="D8171" i="14"/>
  <c r="D8167" i="14"/>
  <c r="F8064" i="14"/>
  <c r="C8064" i="14"/>
  <c r="C8049" i="14"/>
  <c r="F8043" i="14"/>
  <c r="C8043" i="14"/>
  <c r="C8659" i="14"/>
  <c r="C8653" i="14"/>
  <c r="D8647" i="14"/>
  <c r="C8647" i="14"/>
  <c r="D8625" i="14"/>
  <c r="D8622" i="14"/>
  <c r="C8619" i="14"/>
  <c r="D8565" i="14"/>
  <c r="C8565" i="14"/>
  <c r="C8559" i="14"/>
  <c r="C8508" i="14"/>
  <c r="D8480" i="14"/>
  <c r="F8480" i="14"/>
  <c r="C8480" i="14"/>
  <c r="D8468" i="14"/>
  <c r="C8468" i="14"/>
  <c r="F8468" i="14"/>
  <c r="F8461" i="14"/>
  <c r="C8461" i="14"/>
  <c r="F8449" i="14"/>
  <c r="D8449" i="14"/>
  <c r="F8428" i="14"/>
  <c r="D8428" i="14"/>
  <c r="C8406" i="14"/>
  <c r="D8373" i="14"/>
  <c r="C8373" i="14"/>
  <c r="F9018" i="14"/>
  <c r="C9018" i="14"/>
  <c r="D9018" i="14"/>
  <c r="F9000" i="14"/>
  <c r="C9000" i="14"/>
  <c r="D9000" i="14"/>
  <c r="D8952" i="14"/>
  <c r="F8952" i="14"/>
  <c r="C8952" i="14"/>
  <c r="C8892" i="14"/>
  <c r="D8892" i="14"/>
  <c r="F8892" i="14"/>
  <c r="F8781" i="14"/>
  <c r="D8781" i="14"/>
  <c r="C8781" i="14"/>
  <c r="F8774" i="14"/>
  <c r="C8774" i="14"/>
  <c r="D8774" i="14"/>
  <c r="F8765" i="14"/>
  <c r="D8765" i="14"/>
  <c r="F8750" i="14"/>
  <c r="D8750" i="14"/>
  <c r="F9227" i="14"/>
  <c r="D9227" i="14"/>
  <c r="C9227" i="14"/>
  <c r="F9042" i="14"/>
  <c r="C9042" i="14"/>
  <c r="F9681" i="14"/>
  <c r="C9681" i="14"/>
  <c r="D9681" i="14"/>
  <c r="C6286" i="14"/>
  <c r="C6700" i="14"/>
  <c r="F6696" i="14"/>
  <c r="F6691" i="14"/>
  <c r="C6673" i="14"/>
  <c r="F6669" i="14"/>
  <c r="F6664" i="14"/>
  <c r="C6646" i="14"/>
  <c r="F6642" i="14"/>
  <c r="F6637" i="14"/>
  <c r="C6619" i="14"/>
  <c r="F6615" i="14"/>
  <c r="C6604" i="14"/>
  <c r="F6577" i="14"/>
  <c r="D6538" i="14"/>
  <c r="C6879" i="14"/>
  <c r="F6874" i="14"/>
  <c r="C6776" i="14"/>
  <c r="F6759" i="14"/>
  <c r="D7350" i="14"/>
  <c r="D7293" i="14"/>
  <c r="C7227" i="14"/>
  <c r="D7167" i="14"/>
  <c r="D7110" i="14"/>
  <c r="F7537" i="14"/>
  <c r="F7516" i="14"/>
  <c r="F7425" i="14"/>
  <c r="C7726" i="14"/>
  <c r="C7736" i="14"/>
  <c r="F7787" i="14"/>
  <c r="D7796" i="14"/>
  <c r="C7810" i="14"/>
  <c r="C7873" i="14"/>
  <c r="C7909" i="14"/>
  <c r="D8367" i="14"/>
  <c r="F8331" i="14"/>
  <c r="C8313" i="14"/>
  <c r="C8301" i="14"/>
  <c r="C8289" i="14"/>
  <c r="C8271" i="14"/>
  <c r="C8253" i="14"/>
  <c r="C8235" i="14"/>
  <c r="C8217" i="14"/>
  <c r="C8199" i="14"/>
  <c r="D8186" i="14"/>
  <c r="D8182" i="14"/>
  <c r="F8176" i="14"/>
  <c r="F8174" i="14"/>
  <c r="F8170" i="14"/>
  <c r="F8168" i="14"/>
  <c r="C8163" i="14"/>
  <c r="C8154" i="14"/>
  <c r="C8145" i="14"/>
  <c r="C8136" i="14"/>
  <c r="C8127" i="14"/>
  <c r="C8118" i="14"/>
  <c r="C8109" i="14"/>
  <c r="C8100" i="14"/>
  <c r="C8091" i="14"/>
  <c r="C8082" i="14"/>
  <c r="C8073" i="14"/>
  <c r="F8058" i="14"/>
  <c r="C8058" i="14"/>
  <c r="D8675" i="14"/>
  <c r="D8665" i="14"/>
  <c r="C8665" i="14"/>
  <c r="F8661" i="14"/>
  <c r="C8641" i="14"/>
  <c r="D8637" i="14"/>
  <c r="F8637" i="14"/>
  <c r="D8628" i="14"/>
  <c r="C8625" i="14"/>
  <c r="D8593" i="14"/>
  <c r="C8593" i="14"/>
  <c r="D8575" i="14"/>
  <c r="C8575" i="14"/>
  <c r="F8571" i="14"/>
  <c r="F8568" i="14"/>
  <c r="C8551" i="14"/>
  <c r="C8545" i="14"/>
  <c r="D8539" i="14"/>
  <c r="C8539" i="14"/>
  <c r="D8529" i="14"/>
  <c r="F8529" i="14"/>
  <c r="C8529" i="14"/>
  <c r="F8520" i="14"/>
  <c r="C8511" i="14"/>
  <c r="F8499" i="14"/>
  <c r="F8491" i="14"/>
  <c r="C8491" i="14"/>
  <c r="D8491" i="14"/>
  <c r="F8479" i="14"/>
  <c r="C8479" i="14"/>
  <c r="D8474" i="14"/>
  <c r="C8474" i="14"/>
  <c r="D8461" i="14"/>
  <c r="D8453" i="14"/>
  <c r="F8453" i="14"/>
  <c r="C8453" i="14"/>
  <c r="D8433" i="14"/>
  <c r="C8433" i="14"/>
  <c r="C8428" i="14"/>
  <c r="D8415" i="14"/>
  <c r="C8415" i="14"/>
  <c r="C9021" i="14"/>
  <c r="F9021" i="14"/>
  <c r="D9021" i="14"/>
  <c r="F9012" i="14"/>
  <c r="D9004" i="14"/>
  <c r="F9004" i="14"/>
  <c r="C9004" i="14"/>
  <c r="D8965" i="14"/>
  <c r="F8965" i="14"/>
  <c r="D8948" i="14"/>
  <c r="C8948" i="14"/>
  <c r="F8948" i="14"/>
  <c r="F8934" i="14"/>
  <c r="C8934" i="14"/>
  <c r="D8934" i="14"/>
  <c r="F8918" i="14"/>
  <c r="C8918" i="14"/>
  <c r="D8918" i="14"/>
  <c r="C8910" i="14"/>
  <c r="F8910" i="14"/>
  <c r="D8910" i="14"/>
  <c r="D8880" i="14"/>
  <c r="C8880" i="14"/>
  <c r="F8880" i="14"/>
  <c r="D8838" i="14"/>
  <c r="C8838" i="14"/>
  <c r="F8838" i="14"/>
  <c r="F8792" i="14"/>
  <c r="C8792" i="14"/>
  <c r="D8792" i="14"/>
  <c r="F8735" i="14"/>
  <c r="D8735" i="14"/>
  <c r="F9359" i="14"/>
  <c r="D9359" i="14"/>
  <c r="C9359" i="14"/>
  <c r="D9346" i="14"/>
  <c r="F9346" i="14"/>
  <c r="C9346" i="14"/>
  <c r="F8410" i="14"/>
  <c r="D8410" i="14"/>
  <c r="F8374" i="14"/>
  <c r="C8374" i="14"/>
  <c r="F8371" i="14"/>
  <c r="D8371" i="14"/>
  <c r="C9029" i="14"/>
  <c r="F9029" i="14"/>
  <c r="D9013" i="14"/>
  <c r="C9013" i="14"/>
  <c r="F9009" i="14"/>
  <c r="D9009" i="14"/>
  <c r="D8983" i="14"/>
  <c r="F8983" i="14"/>
  <c r="F8979" i="14"/>
  <c r="D8979" i="14"/>
  <c r="D8971" i="14"/>
  <c r="C8971" i="14"/>
  <c r="D8962" i="14"/>
  <c r="F8962" i="14"/>
  <c r="C8944" i="14"/>
  <c r="F8944" i="14"/>
  <c r="C8908" i="14"/>
  <c r="D8908" i="14"/>
  <c r="C8902" i="14"/>
  <c r="D8902" i="14"/>
  <c r="F8902" i="14"/>
  <c r="C8884" i="14"/>
  <c r="D8884" i="14"/>
  <c r="F8884" i="14"/>
  <c r="F8861" i="14"/>
  <c r="C8861" i="14"/>
  <c r="C8856" i="14"/>
  <c r="D8856" i="14"/>
  <c r="C8848" i="14"/>
  <c r="F8848" i="14"/>
  <c r="C8842" i="14"/>
  <c r="D8842" i="14"/>
  <c r="F8837" i="14"/>
  <c r="C8837" i="14"/>
  <c r="F8798" i="14"/>
  <c r="D8798" i="14"/>
  <c r="F8775" i="14"/>
  <c r="C8775" i="14"/>
  <c r="D9343" i="14"/>
  <c r="C9343" i="14"/>
  <c r="F9343" i="14"/>
  <c r="F9332" i="14"/>
  <c r="D9332" i="14"/>
  <c r="C9332" i="14"/>
  <c r="D9319" i="14"/>
  <c r="F9319" i="14"/>
  <c r="C9319" i="14"/>
  <c r="F9277" i="14"/>
  <c r="C9277" i="14"/>
  <c r="D9277" i="14"/>
  <c r="D9263" i="14"/>
  <c r="C9263" i="14"/>
  <c r="F9226" i="14"/>
  <c r="D9226" i="14"/>
  <c r="C9226" i="14"/>
  <c r="C9606" i="14"/>
  <c r="F9606" i="14"/>
  <c r="C9562" i="14"/>
  <c r="D9562" i="14"/>
  <c r="F9562" i="14"/>
  <c r="F9547" i="14"/>
  <c r="C9547" i="14"/>
  <c r="D9547" i="14"/>
  <c r="C8946" i="14"/>
  <c r="D8944" i="14"/>
  <c r="C8928" i="14"/>
  <c r="F8928" i="14"/>
  <c r="C8898" i="14"/>
  <c r="D8898" i="14"/>
  <c r="F8898" i="14"/>
  <c r="D8861" i="14"/>
  <c r="C8850" i="14"/>
  <c r="F8850" i="14"/>
  <c r="D8837" i="14"/>
  <c r="F8822" i="14"/>
  <c r="C8822" i="14"/>
  <c r="D8820" i="14"/>
  <c r="C8820" i="14"/>
  <c r="C8798" i="14"/>
  <c r="C8784" i="14"/>
  <c r="F8784" i="14"/>
  <c r="D8775" i="14"/>
  <c r="F8747" i="14"/>
  <c r="D8747" i="14"/>
  <c r="F8733" i="14"/>
  <c r="C8733" i="14"/>
  <c r="C8730" i="14"/>
  <c r="D8709" i="14"/>
  <c r="C8709" i="14"/>
  <c r="F8709" i="14"/>
  <c r="F9292" i="14"/>
  <c r="D9292" i="14"/>
  <c r="C9292" i="14"/>
  <c r="D9281" i="14"/>
  <c r="C9281" i="14"/>
  <c r="F9281" i="14"/>
  <c r="F9262" i="14"/>
  <c r="D9262" i="14"/>
  <c r="C9262" i="14"/>
  <c r="F9247" i="14"/>
  <c r="D9247" i="14"/>
  <c r="F9244" i="14"/>
  <c r="D9244" i="14"/>
  <c r="C9244" i="14"/>
  <c r="F9631" i="14"/>
  <c r="D9631" i="14"/>
  <c r="C9631" i="14"/>
  <c r="D8430" i="14"/>
  <c r="C8430" i="14"/>
  <c r="D8394" i="14"/>
  <c r="C8394" i="14"/>
  <c r="F9025" i="14"/>
  <c r="D9025" i="14"/>
  <c r="D9022" i="14"/>
  <c r="F9022" i="14"/>
  <c r="D9015" i="14"/>
  <c r="F9015" i="14"/>
  <c r="F9011" i="14"/>
  <c r="C9011" i="14"/>
  <c r="D8986" i="14"/>
  <c r="C8986" i="14"/>
  <c r="D8977" i="14"/>
  <c r="F8977" i="14"/>
  <c r="F8973" i="14"/>
  <c r="C8973" i="14"/>
  <c r="F8964" i="14"/>
  <c r="D8964" i="14"/>
  <c r="F8937" i="14"/>
  <c r="C8937" i="14"/>
  <c r="F8916" i="14"/>
  <c r="C8916" i="14"/>
  <c r="C8839" i="14"/>
  <c r="F8839" i="14"/>
  <c r="F8832" i="14"/>
  <c r="C8832" i="14"/>
  <c r="F8810" i="14"/>
  <c r="C8810" i="14"/>
  <c r="F8796" i="14"/>
  <c r="C8796" i="14"/>
  <c r="C8783" i="14"/>
  <c r="D8783" i="14"/>
  <c r="F8783" i="14"/>
  <c r="F8762" i="14"/>
  <c r="D8762" i="14"/>
  <c r="C8742" i="14"/>
  <c r="F8742" i="14"/>
  <c r="F8732" i="14"/>
  <c r="D8732" i="14"/>
  <c r="F9362" i="14"/>
  <c r="C9362" i="14"/>
  <c r="D9362" i="14"/>
  <c r="D9352" i="14"/>
  <c r="C9352" i="14"/>
  <c r="F9352" i="14"/>
  <c r="F9323" i="14"/>
  <c r="D9323" i="14"/>
  <c r="F9274" i="14"/>
  <c r="C9274" i="14"/>
  <c r="D9274" i="14"/>
  <c r="F9256" i="14"/>
  <c r="C9256" i="14"/>
  <c r="D9256" i="14"/>
  <c r="F8699" i="14"/>
  <c r="C8699" i="14"/>
  <c r="F8684" i="14"/>
  <c r="D8684" i="14"/>
  <c r="D8611" i="14"/>
  <c r="C8611" i="14"/>
  <c r="C8465" i="14"/>
  <c r="C8447" i="14"/>
  <c r="D8440" i="14"/>
  <c r="F8437" i="14"/>
  <c r="C8437" i="14"/>
  <c r="F8434" i="14"/>
  <c r="D8434" i="14"/>
  <c r="C8422" i="14"/>
  <c r="D8419" i="14"/>
  <c r="D8416" i="14"/>
  <c r="C8412" i="14"/>
  <c r="F8401" i="14"/>
  <c r="C8401" i="14"/>
  <c r="F8398" i="14"/>
  <c r="D8398" i="14"/>
  <c r="C8376" i="14"/>
  <c r="C9025" i="14"/>
  <c r="C9022" i="14"/>
  <c r="F9014" i="14"/>
  <c r="C9014" i="14"/>
  <c r="D9011" i="14"/>
  <c r="C8989" i="14"/>
  <c r="C8977" i="14"/>
  <c r="D8973" i="14"/>
  <c r="C8964" i="14"/>
  <c r="C8942" i="14"/>
  <c r="F8942" i="14"/>
  <c r="D8916" i="14"/>
  <c r="C8909" i="14"/>
  <c r="D8909" i="14"/>
  <c r="F8909" i="14"/>
  <c r="C8900" i="14"/>
  <c r="D8900" i="14"/>
  <c r="F8900" i="14"/>
  <c r="C8897" i="14"/>
  <c r="C8882" i="14"/>
  <c r="C8872" i="14"/>
  <c r="F8872" i="14"/>
  <c r="D8839" i="14"/>
  <c r="F8834" i="14"/>
  <c r="C8834" i="14"/>
  <c r="D8832" i="14"/>
  <c r="C8812" i="14"/>
  <c r="F8812" i="14"/>
  <c r="D8810" i="14"/>
  <c r="D8796" i="14"/>
  <c r="D8793" i="14"/>
  <c r="C8793" i="14"/>
  <c r="F8793" i="14"/>
  <c r="C8786" i="14"/>
  <c r="D8786" i="14"/>
  <c r="C8777" i="14"/>
  <c r="F8768" i="14"/>
  <c r="D8768" i="14"/>
  <c r="C8768" i="14"/>
  <c r="D8742" i="14"/>
  <c r="C8712" i="14"/>
  <c r="D8712" i="14"/>
  <c r="F8712" i="14"/>
  <c r="D8703" i="14"/>
  <c r="C8703" i="14"/>
  <c r="C9323" i="14"/>
  <c r="D9316" i="14"/>
  <c r="C9316" i="14"/>
  <c r="F9316" i="14"/>
  <c r="F9259" i="14"/>
  <c r="C9259" i="14"/>
  <c r="D9259" i="14"/>
  <c r="D9662" i="14"/>
  <c r="C9662" i="14"/>
  <c r="F9662" i="14"/>
  <c r="F8744" i="14"/>
  <c r="D8744" i="14"/>
  <c r="F9341" i="14"/>
  <c r="D9341" i="14"/>
  <c r="F9335" i="14"/>
  <c r="C9335" i="14"/>
  <c r="D9310" i="14"/>
  <c r="F9310" i="14"/>
  <c r="D9306" i="14"/>
  <c r="C9306" i="14"/>
  <c r="D9303" i="14"/>
  <c r="C9303" i="14"/>
  <c r="F9299" i="14"/>
  <c r="C9299" i="14"/>
  <c r="F9295" i="14"/>
  <c r="C9295" i="14"/>
  <c r="D9288" i="14"/>
  <c r="C9288" i="14"/>
  <c r="D9285" i="14"/>
  <c r="C9285" i="14"/>
  <c r="F9265" i="14"/>
  <c r="D9265" i="14"/>
  <c r="D9148" i="14"/>
  <c r="F9148" i="14"/>
  <c r="C9148" i="14"/>
  <c r="F9069" i="14"/>
  <c r="C9069" i="14"/>
  <c r="D9040" i="14"/>
  <c r="F9040" i="14"/>
  <c r="C9040" i="14"/>
  <c r="D9680" i="14"/>
  <c r="C9680" i="14"/>
  <c r="F9680" i="14"/>
  <c r="F9675" i="14"/>
  <c r="D9675" i="14"/>
  <c r="C9675" i="14"/>
  <c r="C9620" i="14"/>
  <c r="F9620" i="14"/>
  <c r="D9620" i="14"/>
  <c r="F8853" i="14"/>
  <c r="F8780" i="14"/>
  <c r="F8766" i="14"/>
  <c r="F8729" i="14"/>
  <c r="D8729" i="14"/>
  <c r="C8715" i="14"/>
  <c r="F8705" i="14"/>
  <c r="D8705" i="14"/>
  <c r="F9355" i="14"/>
  <c r="C9353" i="14"/>
  <c r="C9350" i="14"/>
  <c r="D9328" i="14"/>
  <c r="F9328" i="14"/>
  <c r="D9325" i="14"/>
  <c r="C9325" i="14"/>
  <c r="D9305" i="14"/>
  <c r="C9305" i="14"/>
  <c r="F9301" i="14"/>
  <c r="D9301" i="14"/>
  <c r="D9287" i="14"/>
  <c r="C9287" i="14"/>
  <c r="F9283" i="14"/>
  <c r="D9283" i="14"/>
  <c r="F9245" i="14"/>
  <c r="F9078" i="14"/>
  <c r="C9078" i="14"/>
  <c r="F9690" i="14"/>
  <c r="D9690" i="14"/>
  <c r="C9690" i="14"/>
  <c r="D9686" i="14"/>
  <c r="C9686" i="14"/>
  <c r="F9686" i="14"/>
  <c r="D9683" i="14"/>
  <c r="F9683" i="14"/>
  <c r="C9683" i="14"/>
  <c r="D9671" i="14"/>
  <c r="F9671" i="14"/>
  <c r="C9635" i="14"/>
  <c r="F9635" i="14"/>
  <c r="F9623" i="14"/>
  <c r="D9623" i="14"/>
  <c r="C9623" i="14"/>
  <c r="D8896" i="14"/>
  <c r="F8759" i="14"/>
  <c r="D8759" i="14"/>
  <c r="F8708" i="14"/>
  <c r="D8708" i="14"/>
  <c r="D9337" i="14"/>
  <c r="F9337" i="14"/>
  <c r="D9334" i="14"/>
  <c r="C9334" i="14"/>
  <c r="F9314" i="14"/>
  <c r="D9314" i="14"/>
  <c r="F9308" i="14"/>
  <c r="C9308" i="14"/>
  <c r="F9304" i="14"/>
  <c r="C9304" i="14"/>
  <c r="D9297" i="14"/>
  <c r="C9297" i="14"/>
  <c r="D9294" i="14"/>
  <c r="C9294" i="14"/>
  <c r="F9290" i="14"/>
  <c r="C9290" i="14"/>
  <c r="F9286" i="14"/>
  <c r="C9286" i="14"/>
  <c r="F9280" i="14"/>
  <c r="D9280" i="14"/>
  <c r="F9257" i="14"/>
  <c r="C9257" i="14"/>
  <c r="F9241" i="14"/>
  <c r="C9241" i="14"/>
  <c r="F9235" i="14"/>
  <c r="D9235" i="14"/>
  <c r="F9232" i="14"/>
  <c r="C9232" i="14"/>
  <c r="F9152" i="14"/>
  <c r="D9152" i="14"/>
  <c r="F9146" i="14"/>
  <c r="D9146" i="14"/>
  <c r="D9677" i="14"/>
  <c r="F9677" i="14"/>
  <c r="D9665" i="14"/>
  <c r="C9665" i="14"/>
  <c r="F9665" i="14"/>
  <c r="F9390" i="14"/>
  <c r="D9390" i="14"/>
  <c r="D9382" i="14"/>
  <c r="F9382" i="14"/>
  <c r="C9382" i="14"/>
  <c r="C10018" i="14"/>
  <c r="F10018" i="14"/>
  <c r="F9950" i="14"/>
  <c r="D9950" i="14"/>
  <c r="C9950" i="14"/>
  <c r="C9942" i="14"/>
  <c r="F9942" i="14"/>
  <c r="D9942" i="14"/>
  <c r="F9155" i="14"/>
  <c r="D9155" i="14"/>
  <c r="F9693" i="14"/>
  <c r="C9693" i="14"/>
  <c r="D9670" i="14"/>
  <c r="F9670" i="14"/>
  <c r="D9661" i="14"/>
  <c r="F9661" i="14"/>
  <c r="C9655" i="14"/>
  <c r="F9655" i="14"/>
  <c r="C9649" i="14"/>
  <c r="D9649" i="14"/>
  <c r="F9646" i="14"/>
  <c r="D9646" i="14"/>
  <c r="C9630" i="14"/>
  <c r="F9630" i="14"/>
  <c r="D9630" i="14"/>
  <c r="F9580" i="14"/>
  <c r="C9580" i="14"/>
  <c r="D9580" i="14"/>
  <c r="C9570" i="14"/>
  <c r="F9570" i="14"/>
  <c r="C9561" i="14"/>
  <c r="D9561" i="14"/>
  <c r="C9555" i="14"/>
  <c r="F9555" i="14"/>
  <c r="F9486" i="14"/>
  <c r="D9486" i="14"/>
  <c r="D9475" i="14"/>
  <c r="C9475" i="14"/>
  <c r="F9475" i="14"/>
  <c r="F9456" i="14"/>
  <c r="D9456" i="14"/>
  <c r="C9456" i="14"/>
  <c r="D9427" i="14"/>
  <c r="F9427" i="14"/>
  <c r="C9427" i="14"/>
  <c r="F9408" i="14"/>
  <c r="D9408" i="14"/>
  <c r="D9157" i="14"/>
  <c r="F9157" i="14"/>
  <c r="D9154" i="14"/>
  <c r="C9154" i="14"/>
  <c r="D9668" i="14"/>
  <c r="F9668" i="14"/>
  <c r="C9664" i="14"/>
  <c r="F9664" i="14"/>
  <c r="C9612" i="14"/>
  <c r="F9612" i="14"/>
  <c r="D9612" i="14"/>
  <c r="F9587" i="14"/>
  <c r="C9587" i="14"/>
  <c r="D9587" i="14"/>
  <c r="D9583" i="14"/>
  <c r="F9583" i="14"/>
  <c r="C9583" i="14"/>
  <c r="C9566" i="14"/>
  <c r="D9566" i="14"/>
  <c r="F9566" i="14"/>
  <c r="F9553" i="14"/>
  <c r="C9553" i="14"/>
  <c r="D9553" i="14"/>
  <c r="F9510" i="14"/>
  <c r="D9510" i="14"/>
  <c r="F9495" i="14"/>
  <c r="D9495" i="14"/>
  <c r="F9450" i="14"/>
  <c r="D9450" i="14"/>
  <c r="F9438" i="14"/>
  <c r="C9438" i="14"/>
  <c r="D9438" i="14"/>
  <c r="D9406" i="14"/>
  <c r="C9406" i="14"/>
  <c r="F9396" i="14"/>
  <c r="D9396" i="14"/>
  <c r="D10005" i="14"/>
  <c r="F10005" i="14"/>
  <c r="C10005" i="14"/>
  <c r="C9912" i="14"/>
  <c r="F9912" i="14"/>
  <c r="C9157" i="14"/>
  <c r="D9034" i="14"/>
  <c r="F9034" i="14"/>
  <c r="D9692" i="14"/>
  <c r="C9692" i="14"/>
  <c r="C9668" i="14"/>
  <c r="C9637" i="14"/>
  <c r="F9637" i="14"/>
  <c r="C9622" i="14"/>
  <c r="D9622" i="14"/>
  <c r="F9586" i="14"/>
  <c r="C9586" i="14"/>
  <c r="D9586" i="14"/>
  <c r="F9441" i="14"/>
  <c r="D9441" i="14"/>
  <c r="F9399" i="14"/>
  <c r="D9399" i="14"/>
  <c r="D9379" i="14"/>
  <c r="F9379" i="14"/>
  <c r="C9379" i="14"/>
  <c r="C10008" i="14"/>
  <c r="F10008" i="14"/>
  <c r="D9970" i="14"/>
  <c r="F9970" i="14"/>
  <c r="F9944" i="14"/>
  <c r="C9944" i="14"/>
  <c r="D9944" i="14"/>
  <c r="F9923" i="14"/>
  <c r="D9923" i="14"/>
  <c r="C9923" i="14"/>
  <c r="F9616" i="14"/>
  <c r="F9609" i="14"/>
  <c r="F9592" i="14"/>
  <c r="F9589" i="14"/>
  <c r="F9574" i="14"/>
  <c r="F9569" i="14"/>
  <c r="D9569" i="14"/>
  <c r="F9560" i="14"/>
  <c r="C9556" i="14"/>
  <c r="C9551" i="14"/>
  <c r="F9548" i="14"/>
  <c r="C9526" i="14"/>
  <c r="F9517" i="14"/>
  <c r="C9502" i="14"/>
  <c r="D9439" i="14"/>
  <c r="F9439" i="14"/>
  <c r="F9436" i="14"/>
  <c r="C9420" i="14"/>
  <c r="D9403" i="14"/>
  <c r="C9403" i="14"/>
  <c r="D9391" i="14"/>
  <c r="F9391" i="14"/>
  <c r="F10024" i="14"/>
  <c r="F10000" i="14"/>
  <c r="F9993" i="14"/>
  <c r="C9987" i="14"/>
  <c r="C9969" i="14"/>
  <c r="D9969" i="14"/>
  <c r="F9969" i="14"/>
  <c r="F9964" i="14"/>
  <c r="F9946" i="14"/>
  <c r="C9939" i="14"/>
  <c r="F9939" i="14"/>
  <c r="D9921" i="14"/>
  <c r="F9921" i="14"/>
  <c r="C9903" i="14"/>
  <c r="F9903" i="14"/>
  <c r="F9869" i="14"/>
  <c r="C9869" i="14"/>
  <c r="D9869" i="14"/>
  <c r="C9858" i="14"/>
  <c r="F9858" i="14"/>
  <c r="F9789" i="14"/>
  <c r="C9789" i="14"/>
  <c r="D9789" i="14"/>
  <c r="D9481" i="14"/>
  <c r="F9481" i="14"/>
  <c r="D9409" i="14"/>
  <c r="C9409" i="14"/>
  <c r="D10016" i="14"/>
  <c r="F10016" i="14"/>
  <c r="C9972" i="14"/>
  <c r="F9972" i="14"/>
  <c r="C9915" i="14"/>
  <c r="D9915" i="14"/>
  <c r="D9896" i="14"/>
  <c r="C9891" i="14"/>
  <c r="D9873" i="14"/>
  <c r="C9849" i="14"/>
  <c r="F9849" i="14"/>
  <c r="C9843" i="14"/>
  <c r="F9843" i="14"/>
  <c r="F9667" i="14"/>
  <c r="F9656" i="14"/>
  <c r="F9653" i="14"/>
  <c r="F9642" i="14"/>
  <c r="F9624" i="14"/>
  <c r="F9598" i="14"/>
  <c r="F9588" i="14"/>
  <c r="C9584" i="14"/>
  <c r="F9581" i="14"/>
  <c r="C9576" i="14"/>
  <c r="F9576" i="14"/>
  <c r="F9573" i="14"/>
  <c r="C9544" i="14"/>
  <c r="F9532" i="14"/>
  <c r="D9524" i="14"/>
  <c r="F9524" i="14"/>
  <c r="C9514" i="14"/>
  <c r="F9505" i="14"/>
  <c r="D9463" i="14"/>
  <c r="C9463" i="14"/>
  <c r="C9429" i="14"/>
  <c r="D9421" i="14"/>
  <c r="C9421" i="14"/>
  <c r="C9402" i="14"/>
  <c r="D10022" i="14"/>
  <c r="F10022" i="14"/>
  <c r="F10015" i="14"/>
  <c r="F10002" i="14"/>
  <c r="D9991" i="14"/>
  <c r="F9991" i="14"/>
  <c r="F9984" i="14"/>
  <c r="F9951" i="14"/>
  <c r="D9945" i="14"/>
  <c r="F9945" i="14"/>
  <c r="C9930" i="14"/>
  <c r="F9930" i="14"/>
  <c r="F9909" i="14"/>
  <c r="D9847" i="14"/>
  <c r="F9847" i="14"/>
  <c r="F9837" i="14"/>
  <c r="C9837" i="14"/>
  <c r="D9837" i="14"/>
  <c r="C9615" i="14"/>
  <c r="D9615" i="14"/>
  <c r="C9591" i="14"/>
  <c r="F9591" i="14"/>
  <c r="D9578" i="14"/>
  <c r="F9578" i="14"/>
  <c r="F9468" i="14"/>
  <c r="D9468" i="14"/>
  <c r="D9385" i="14"/>
  <c r="F9385" i="14"/>
  <c r="F9998" i="14"/>
  <c r="C9998" i="14"/>
  <c r="C9966" i="14"/>
  <c r="F9966" i="14"/>
  <c r="F9846" i="14"/>
  <c r="C9846" i="14"/>
  <c r="D9846" i="14"/>
  <c r="D9840" i="14"/>
  <c r="F9840" i="14"/>
  <c r="D9882" i="14"/>
  <c r="D9816" i="14"/>
  <c r="C9772" i="14"/>
  <c r="D9770" i="14"/>
  <c r="D9753" i="14"/>
  <c r="C9736" i="14"/>
  <c r="D9732" i="14"/>
  <c r="C9730" i="14"/>
  <c r="D9726" i="14"/>
  <c r="C9724" i="14"/>
  <c r="D9720" i="14"/>
  <c r="C9718" i="14"/>
  <c r="D9714" i="14"/>
  <c r="C9712" i="14"/>
  <c r="D9708" i="14"/>
  <c r="C9706" i="14"/>
  <c r="D9702" i="14"/>
  <c r="C9700" i="14"/>
  <c r="D9698" i="14"/>
  <c r="C9917" i="14"/>
  <c r="D9888" i="14"/>
  <c r="C9799" i="14"/>
  <c r="D9797" i="14"/>
  <c r="F9771" i="14"/>
  <c r="C9770" i="14"/>
  <c r="F9765" i="14"/>
  <c r="C9763" i="14"/>
  <c r="D9761" i="14"/>
  <c r="F9754" i="14"/>
  <c r="F9735" i="14"/>
  <c r="F9733" i="14"/>
  <c r="F9729" i="14"/>
  <c r="F9727" i="14"/>
  <c r="F9723" i="14"/>
  <c r="F9721" i="14"/>
  <c r="F9717" i="14"/>
  <c r="F9715" i="14"/>
  <c r="F9711" i="14"/>
  <c r="F9709" i="14"/>
  <c r="F9705" i="14"/>
  <c r="F9703" i="14"/>
  <c r="F9699" i="14"/>
  <c r="D9695" i="14"/>
  <c r="C9765" i="14"/>
  <c r="C9754" i="14"/>
  <c r="D9752" i="14"/>
  <c r="D9741" i="14"/>
  <c r="C9737" i="14"/>
  <c r="C9733" i="14"/>
  <c r="C9727" i="14"/>
  <c r="C9721" i="14"/>
  <c r="C9715" i="14"/>
  <c r="C9709" i="14"/>
  <c r="C9703" i="14"/>
  <c r="D9838" i="14"/>
  <c r="F9838" i="14"/>
  <c r="F9833" i="14"/>
  <c r="C9833" i="14"/>
  <c r="D9833" i="14"/>
  <c r="D9826" i="14"/>
  <c r="C9826" i="14"/>
  <c r="F9826" i="14"/>
  <c r="F9815" i="14"/>
  <c r="D9815" i="14"/>
  <c r="D9787" i="14"/>
  <c r="F9787" i="14"/>
  <c r="C9787" i="14"/>
  <c r="C9768" i="14"/>
  <c r="F9768" i="14"/>
  <c r="D9768" i="14"/>
  <c r="C9759" i="14"/>
  <c r="F9759" i="14"/>
  <c r="F9740" i="14"/>
  <c r="C9740" i="14"/>
  <c r="D9740" i="14"/>
  <c r="F9830" i="14"/>
  <c r="D9830" i="14"/>
  <c r="F9825" i="14"/>
  <c r="C9825" i="14"/>
  <c r="F9819" i="14"/>
  <c r="D9817" i="14"/>
  <c r="C9817" i="14"/>
  <c r="D9811" i="14"/>
  <c r="C9811" i="14"/>
  <c r="C9804" i="14"/>
  <c r="D9804" i="14"/>
  <c r="F9804" i="14"/>
  <c r="F9794" i="14"/>
  <c r="C9794" i="14"/>
  <c r="F9791" i="14"/>
  <c r="D9791" i="14"/>
  <c r="C9791" i="14"/>
  <c r="D9747" i="14"/>
  <c r="F9747" i="14"/>
  <c r="C9747" i="14"/>
  <c r="D9832" i="14"/>
  <c r="C9832" i="14"/>
  <c r="C9810" i="14"/>
  <c r="D9810" i="14"/>
  <c r="F9810" i="14"/>
  <c r="D9794" i="14"/>
  <c r="F9782" i="14"/>
  <c r="D9782" i="14"/>
  <c r="D9778" i="14"/>
  <c r="F9778" i="14"/>
  <c r="D9775" i="14"/>
  <c r="C9775" i="14"/>
  <c r="D9766" i="14"/>
  <c r="C9766" i="14"/>
  <c r="F9766" i="14"/>
  <c r="F9956" i="14"/>
  <c r="D9956" i="14"/>
  <c r="D9952" i="14"/>
  <c r="F9952" i="14"/>
  <c r="F9929" i="14"/>
  <c r="D9929" i="14"/>
  <c r="D9925" i="14"/>
  <c r="F9925" i="14"/>
  <c r="F9902" i="14"/>
  <c r="D9902" i="14"/>
  <c r="D9898" i="14"/>
  <c r="F9898" i="14"/>
  <c r="F9875" i="14"/>
  <c r="D9875" i="14"/>
  <c r="D9871" i="14"/>
  <c r="F9871" i="14"/>
  <c r="D10023" i="14"/>
  <c r="D10020" i="14"/>
  <c r="D10017" i="14"/>
  <c r="C10012" i="14"/>
  <c r="D10010" i="14"/>
  <c r="C10003" i="14"/>
  <c r="D10001" i="14"/>
  <c r="C9994" i="14"/>
  <c r="D9992" i="14"/>
  <c r="C9985" i="14"/>
  <c r="D9983" i="14"/>
  <c r="C9976" i="14"/>
  <c r="D9974" i="14"/>
  <c r="D9958" i="14"/>
  <c r="C9958" i="14"/>
  <c r="C9956" i="14"/>
  <c r="C9952" i="14"/>
  <c r="D9931" i="14"/>
  <c r="C9931" i="14"/>
  <c r="C9929" i="14"/>
  <c r="C9925" i="14"/>
  <c r="D9904" i="14"/>
  <c r="C9904" i="14"/>
  <c r="C9902" i="14"/>
  <c r="C9898" i="14"/>
  <c r="D9877" i="14"/>
  <c r="C9877" i="14"/>
  <c r="C9875" i="14"/>
  <c r="C9871" i="14"/>
  <c r="D9850" i="14"/>
  <c r="C9850" i="14"/>
  <c r="D9841" i="14"/>
  <c r="C9841" i="14"/>
  <c r="D9823" i="14"/>
  <c r="C9823" i="14"/>
  <c r="F9812" i="14"/>
  <c r="C9812" i="14"/>
  <c r="D9812" i="14"/>
  <c r="D9808" i="14"/>
  <c r="C9808" i="14"/>
  <c r="F9808" i="14"/>
  <c r="D9805" i="14"/>
  <c r="F9805" i="14"/>
  <c r="D9802" i="14"/>
  <c r="C9802" i="14"/>
  <c r="F9802" i="14"/>
  <c r="C10023" i="14"/>
  <c r="C10020" i="14"/>
  <c r="C10017" i="14"/>
  <c r="C10010" i="14"/>
  <c r="D10008" i="14"/>
  <c r="C10001" i="14"/>
  <c r="D9999" i="14"/>
  <c r="C9992" i="14"/>
  <c r="D9990" i="14"/>
  <c r="C9983" i="14"/>
  <c r="D9981" i="14"/>
  <c r="C9974" i="14"/>
  <c r="D9972" i="14"/>
  <c r="D9968" i="14"/>
  <c r="D9966" i="14"/>
  <c r="C9964" i="14"/>
  <c r="D9962" i="14"/>
  <c r="D9960" i="14"/>
  <c r="F9947" i="14"/>
  <c r="D9947" i="14"/>
  <c r="D9943" i="14"/>
  <c r="F9943" i="14"/>
  <c r="D9941" i="14"/>
  <c r="D9939" i="14"/>
  <c r="C9937" i="14"/>
  <c r="D9935" i="14"/>
  <c r="D9933" i="14"/>
  <c r="F9920" i="14"/>
  <c r="D9920" i="14"/>
  <c r="D9916" i="14"/>
  <c r="F9916" i="14"/>
  <c r="D9914" i="14"/>
  <c r="D9912" i="14"/>
  <c r="C9910" i="14"/>
  <c r="D9908" i="14"/>
  <c r="D9906" i="14"/>
  <c r="F9893" i="14"/>
  <c r="D9893" i="14"/>
  <c r="D9889" i="14"/>
  <c r="F9889" i="14"/>
  <c r="D9887" i="14"/>
  <c r="D9885" i="14"/>
  <c r="C9883" i="14"/>
  <c r="D9881" i="14"/>
  <c r="D9879" i="14"/>
  <c r="F9866" i="14"/>
  <c r="D9866" i="14"/>
  <c r="D9862" i="14"/>
  <c r="F9862" i="14"/>
  <c r="D9860" i="14"/>
  <c r="D9858" i="14"/>
  <c r="C9856" i="14"/>
  <c r="D9854" i="14"/>
  <c r="D9852" i="14"/>
  <c r="D10024" i="14"/>
  <c r="D10021" i="14"/>
  <c r="D10018" i="14"/>
  <c r="C10015" i="14"/>
  <c r="D10013" i="14"/>
  <c r="C10006" i="14"/>
  <c r="D10004" i="14"/>
  <c r="C9997" i="14"/>
  <c r="D9995" i="14"/>
  <c r="C9988" i="14"/>
  <c r="D9986" i="14"/>
  <c r="C9979" i="14"/>
  <c r="D9977" i="14"/>
  <c r="C9970" i="14"/>
  <c r="C9968" i="14"/>
  <c r="C9962" i="14"/>
  <c r="D9949" i="14"/>
  <c r="C9949" i="14"/>
  <c r="C9947" i="14"/>
  <c r="C9943" i="14"/>
  <c r="C9941" i="14"/>
  <c r="C9935" i="14"/>
  <c r="D9922" i="14"/>
  <c r="C9922" i="14"/>
  <c r="C9920" i="14"/>
  <c r="C9916" i="14"/>
  <c r="C9914" i="14"/>
  <c r="C9908" i="14"/>
  <c r="D9895" i="14"/>
  <c r="C9895" i="14"/>
  <c r="C9893" i="14"/>
  <c r="C9889" i="14"/>
  <c r="C9887" i="14"/>
  <c r="C9881" i="14"/>
  <c r="D9868" i="14"/>
  <c r="C9868" i="14"/>
  <c r="C9866" i="14"/>
  <c r="C9862" i="14"/>
  <c r="C9860" i="14"/>
  <c r="C9854" i="14"/>
  <c r="D9843" i="14"/>
  <c r="C10013" i="14"/>
  <c r="D10011" i="14"/>
  <c r="C10004" i="14"/>
  <c r="D10002" i="14"/>
  <c r="C9995" i="14"/>
  <c r="D9993" i="14"/>
  <c r="C9986" i="14"/>
  <c r="D9984" i="14"/>
  <c r="C9977" i="14"/>
  <c r="D9975" i="14"/>
  <c r="F9965" i="14"/>
  <c r="D9965" i="14"/>
  <c r="D9961" i="14"/>
  <c r="F9961" i="14"/>
  <c r="D9959" i="14"/>
  <c r="D9957" i="14"/>
  <c r="C9955" i="14"/>
  <c r="D9953" i="14"/>
  <c r="D9951" i="14"/>
  <c r="F9938" i="14"/>
  <c r="D9938" i="14"/>
  <c r="D9934" i="14"/>
  <c r="F9934" i="14"/>
  <c r="D9932" i="14"/>
  <c r="D9930" i="14"/>
  <c r="C9928" i="14"/>
  <c r="D9926" i="14"/>
  <c r="D9924" i="14"/>
  <c r="F9911" i="14"/>
  <c r="D9911" i="14"/>
  <c r="D9907" i="14"/>
  <c r="F9907" i="14"/>
  <c r="D9905" i="14"/>
  <c r="D9903" i="14"/>
  <c r="C9901" i="14"/>
  <c r="D9899" i="14"/>
  <c r="D9897" i="14"/>
  <c r="F9884" i="14"/>
  <c r="D9884" i="14"/>
  <c r="D9880" i="14"/>
  <c r="F9880" i="14"/>
  <c r="D9878" i="14"/>
  <c r="D9876" i="14"/>
  <c r="C9874" i="14"/>
  <c r="D9872" i="14"/>
  <c r="D9870" i="14"/>
  <c r="F9857" i="14"/>
  <c r="D9857" i="14"/>
  <c r="D9853" i="14"/>
  <c r="F9853" i="14"/>
  <c r="D9851" i="14"/>
  <c r="D9849" i="14"/>
  <c r="C9847" i="14"/>
  <c r="D9845" i="14"/>
  <c r="F9842" i="14"/>
  <c r="D9842" i="14"/>
  <c r="F10012" i="14"/>
  <c r="C10009" i="14"/>
  <c r="D10007" i="14"/>
  <c r="F10003" i="14"/>
  <c r="C10000" i="14"/>
  <c r="D9998" i="14"/>
  <c r="F9994" i="14"/>
  <c r="C9991" i="14"/>
  <c r="D9989" i="14"/>
  <c r="F9985" i="14"/>
  <c r="C9982" i="14"/>
  <c r="D9980" i="14"/>
  <c r="F9976" i="14"/>
  <c r="C9973" i="14"/>
  <c r="D9971" i="14"/>
  <c r="D9967" i="14"/>
  <c r="C9967" i="14"/>
  <c r="C9965" i="14"/>
  <c r="C9961" i="14"/>
  <c r="C9959" i="14"/>
  <c r="C9953" i="14"/>
  <c r="D9940" i="14"/>
  <c r="C9940" i="14"/>
  <c r="C9938" i="14"/>
  <c r="C9934" i="14"/>
  <c r="C9932" i="14"/>
  <c r="C9926" i="14"/>
  <c r="D9913" i="14"/>
  <c r="C9913" i="14"/>
  <c r="C9911" i="14"/>
  <c r="C9907" i="14"/>
  <c r="C9905" i="14"/>
  <c r="C9899" i="14"/>
  <c r="D9886" i="14"/>
  <c r="C9886" i="14"/>
  <c r="C9884" i="14"/>
  <c r="C9880" i="14"/>
  <c r="C9878" i="14"/>
  <c r="C9872" i="14"/>
  <c r="D9859" i="14"/>
  <c r="C9859" i="14"/>
  <c r="C9857" i="14"/>
  <c r="C9853" i="14"/>
  <c r="C9851" i="14"/>
  <c r="C9845" i="14"/>
  <c r="C9842" i="14"/>
  <c r="D9835" i="14"/>
  <c r="C9835" i="14"/>
  <c r="F9835" i="14"/>
  <c r="F9824" i="14"/>
  <c r="C9824" i="14"/>
  <c r="D9824" i="14"/>
  <c r="C9819" i="14"/>
  <c r="F9809" i="14"/>
  <c r="D9809" i="14"/>
  <c r="D9793" i="14"/>
  <c r="C9793" i="14"/>
  <c r="F9793" i="14"/>
  <c r="F9852" i="14"/>
  <c r="F9850" i="14"/>
  <c r="F9848" i="14"/>
  <c r="D9848" i="14"/>
  <c r="D9844" i="14"/>
  <c r="C9844" i="14"/>
  <c r="F9844" i="14"/>
  <c r="F9841" i="14"/>
  <c r="F9839" i="14"/>
  <c r="D9839" i="14"/>
  <c r="F9834" i="14"/>
  <c r="C9834" i="14"/>
  <c r="F9823" i="14"/>
  <c r="F9821" i="14"/>
  <c r="D9821" i="14"/>
  <c r="C9813" i="14"/>
  <c r="D9813" i="14"/>
  <c r="C9809" i="14"/>
  <c r="F9806" i="14"/>
  <c r="C9806" i="14"/>
  <c r="D9806" i="14"/>
  <c r="F9749" i="14"/>
  <c r="C9749" i="14"/>
  <c r="F9800" i="14"/>
  <c r="D9800" i="14"/>
  <c r="D9796" i="14"/>
  <c r="F9796" i="14"/>
  <c r="D9784" i="14"/>
  <c r="C9784" i="14"/>
  <c r="C9777" i="14"/>
  <c r="F9777" i="14"/>
  <c r="F9774" i="14"/>
  <c r="F9758" i="14"/>
  <c r="C9758" i="14"/>
  <c r="C9756" i="14"/>
  <c r="D9749" i="14"/>
  <c r="F9746" i="14"/>
  <c r="D9746" i="14"/>
  <c r="D9742" i="14"/>
  <c r="F9742" i="14"/>
  <c r="D9739" i="14"/>
  <c r="C9739" i="14"/>
  <c r="F9739" i="14"/>
  <c r="C9786" i="14"/>
  <c r="F9786" i="14"/>
  <c r="F9767" i="14"/>
  <c r="C9767" i="14"/>
  <c r="F9755" i="14"/>
  <c r="D9755" i="14"/>
  <c r="D9751" i="14"/>
  <c r="F9751" i="14"/>
  <c r="F9829" i="14"/>
  <c r="F9818" i="14"/>
  <c r="D9818" i="14"/>
  <c r="D9814" i="14"/>
  <c r="F9814" i="14"/>
  <c r="C9795" i="14"/>
  <c r="F9795" i="14"/>
  <c r="D9786" i="14"/>
  <c r="F9776" i="14"/>
  <c r="C9776" i="14"/>
  <c r="C9774" i="14"/>
  <c r="D9767" i="14"/>
  <c r="F9764" i="14"/>
  <c r="D9764" i="14"/>
  <c r="D9760" i="14"/>
  <c r="F9760" i="14"/>
  <c r="C9755" i="14"/>
  <c r="C9751" i="14"/>
  <c r="D9748" i="14"/>
  <c r="C9748" i="14"/>
  <c r="C9738" i="14"/>
  <c r="D9738" i="14"/>
  <c r="D9820" i="14"/>
  <c r="C9820" i="14"/>
  <c r="C9814" i="14"/>
  <c r="D9795" i="14"/>
  <c r="F9785" i="14"/>
  <c r="C9785" i="14"/>
  <c r="C9783" i="14"/>
  <c r="D9776" i="14"/>
  <c r="F9773" i="14"/>
  <c r="D9773" i="14"/>
  <c r="D9769" i="14"/>
  <c r="F9769" i="14"/>
  <c r="C9764" i="14"/>
  <c r="C9760" i="14"/>
  <c r="D9757" i="14"/>
  <c r="C9757" i="14"/>
  <c r="C9750" i="14"/>
  <c r="F9750" i="14"/>
  <c r="F9741" i="14"/>
  <c r="F9734" i="14"/>
  <c r="C9734" i="14"/>
  <c r="F9728" i="14"/>
  <c r="C9728" i="14"/>
  <c r="F9722" i="14"/>
  <c r="C9722" i="14"/>
  <c r="F9716" i="14"/>
  <c r="C9716" i="14"/>
  <c r="F9710" i="14"/>
  <c r="C9710" i="14"/>
  <c r="F9704" i="14"/>
  <c r="C9704" i="14"/>
  <c r="D9737" i="14"/>
  <c r="F9731" i="14"/>
  <c r="C9731" i="14"/>
  <c r="F9725" i="14"/>
  <c r="C9725" i="14"/>
  <c r="F9719" i="14"/>
  <c r="C9719" i="14"/>
  <c r="F9713" i="14"/>
  <c r="C9713" i="14"/>
  <c r="F9707" i="14"/>
  <c r="C9707" i="14"/>
  <c r="F9701" i="14"/>
  <c r="C9701" i="14"/>
  <c r="C9697" i="14"/>
  <c r="D9697" i="14"/>
  <c r="C9698" i="14"/>
  <c r="C9695" i="14"/>
  <c r="F9694" i="14"/>
  <c r="D9694" i="14"/>
  <c r="C9687" i="14"/>
  <c r="C9678" i="14"/>
  <c r="C9669" i="14"/>
  <c r="F9666" i="14"/>
  <c r="C9666" i="14"/>
  <c r="C9647" i="14"/>
  <c r="D9647" i="14"/>
  <c r="C9618" i="14"/>
  <c r="F9618" i="14"/>
  <c r="C9593" i="14"/>
  <c r="D9593" i="14"/>
  <c r="C9564" i="14"/>
  <c r="F9564" i="14"/>
  <c r="F9549" i="14"/>
  <c r="C9549" i="14"/>
  <c r="D9539" i="14"/>
  <c r="F9539" i="14"/>
  <c r="F9537" i="14"/>
  <c r="C9537" i="14"/>
  <c r="D9527" i="14"/>
  <c r="F9527" i="14"/>
  <c r="F9525" i="14"/>
  <c r="C9525" i="14"/>
  <c r="F9644" i="14"/>
  <c r="C9644" i="14"/>
  <c r="C9603" i="14"/>
  <c r="D9603" i="14"/>
  <c r="F9590" i="14"/>
  <c r="C9590" i="14"/>
  <c r="C9691" i="14"/>
  <c r="D9691" i="14"/>
  <c r="D9673" i="14"/>
  <c r="C9673" i="14"/>
  <c r="F9660" i="14"/>
  <c r="C9660" i="14"/>
  <c r="D9644" i="14"/>
  <c r="C9636" i="14"/>
  <c r="F9636" i="14"/>
  <c r="D9611" i="14"/>
  <c r="C9611" i="14"/>
  <c r="D9590" i="14"/>
  <c r="C9582" i="14"/>
  <c r="F9582" i="14"/>
  <c r="C9557" i="14"/>
  <c r="D9557" i="14"/>
  <c r="C9512" i="14"/>
  <c r="D9512" i="14"/>
  <c r="F9512" i="14"/>
  <c r="D9688" i="14"/>
  <c r="C9688" i="14"/>
  <c r="D9679" i="14"/>
  <c r="C9679" i="14"/>
  <c r="F9657" i="14"/>
  <c r="C9657" i="14"/>
  <c r="C9621" i="14"/>
  <c r="D9621" i="14"/>
  <c r="F9608" i="14"/>
  <c r="C9608" i="14"/>
  <c r="C9567" i="14"/>
  <c r="D9567" i="14"/>
  <c r="F9554" i="14"/>
  <c r="C9554" i="14"/>
  <c r="D9545" i="14"/>
  <c r="F9545" i="14"/>
  <c r="F9543" i="14"/>
  <c r="C9543" i="14"/>
  <c r="D9533" i="14"/>
  <c r="F9533" i="14"/>
  <c r="F9531" i="14"/>
  <c r="C9531" i="14"/>
  <c r="C9521" i="14"/>
  <c r="D9521" i="14"/>
  <c r="F9521" i="14"/>
  <c r="F9663" i="14"/>
  <c r="C9663" i="14"/>
  <c r="C9654" i="14"/>
  <c r="F9654" i="14"/>
  <c r="D9629" i="14"/>
  <c r="C9629" i="14"/>
  <c r="C9600" i="14"/>
  <c r="F9600" i="14"/>
  <c r="D9575" i="14"/>
  <c r="C9575" i="14"/>
  <c r="D9554" i="14"/>
  <c r="C9545" i="14"/>
  <c r="D9543" i="14"/>
  <c r="C9533" i="14"/>
  <c r="D9531" i="14"/>
  <c r="C9682" i="14"/>
  <c r="D9682" i="14"/>
  <c r="D9687" i="14"/>
  <c r="C9685" i="14"/>
  <c r="D9685" i="14"/>
  <c r="D9678" i="14"/>
  <c r="C9676" i="14"/>
  <c r="D9676" i="14"/>
  <c r="D9669" i="14"/>
  <c r="D9654" i="14"/>
  <c r="C9639" i="14"/>
  <c r="D9639" i="14"/>
  <c r="F9626" i="14"/>
  <c r="C9626" i="14"/>
  <c r="D9600" i="14"/>
  <c r="C9585" i="14"/>
  <c r="D9585" i="14"/>
  <c r="F9572" i="14"/>
  <c r="C9572" i="14"/>
  <c r="D9488" i="14"/>
  <c r="F9488" i="14"/>
  <c r="C9488" i="14"/>
  <c r="D9479" i="14"/>
  <c r="F9479" i="14"/>
  <c r="C9479" i="14"/>
  <c r="D9469" i="14"/>
  <c r="C9469" i="14"/>
  <c r="F9469" i="14"/>
  <c r="D9425" i="14"/>
  <c r="F9425" i="14"/>
  <c r="C9425" i="14"/>
  <c r="D9398" i="14"/>
  <c r="F9398" i="14"/>
  <c r="C9398" i="14"/>
  <c r="C9500" i="14"/>
  <c r="D9500" i="14"/>
  <c r="C9491" i="14"/>
  <c r="D9491" i="14"/>
  <c r="D9478" i="14"/>
  <c r="C9478" i="14"/>
  <c r="F9478" i="14"/>
  <c r="D9434" i="14"/>
  <c r="F9434" i="14"/>
  <c r="C9434" i="14"/>
  <c r="D9389" i="14"/>
  <c r="F9389" i="14"/>
  <c r="C9389" i="14"/>
  <c r="D9372" i="14"/>
  <c r="F9372" i="14"/>
  <c r="C9372" i="14"/>
  <c r="D9366" i="14"/>
  <c r="F9366" i="14"/>
  <c r="C9366" i="14"/>
  <c r="D9487" i="14"/>
  <c r="C9487" i="14"/>
  <c r="F9453" i="14"/>
  <c r="C9453" i="14"/>
  <c r="D9453" i="14"/>
  <c r="D9443" i="14"/>
  <c r="F9443" i="14"/>
  <c r="C9443" i="14"/>
  <c r="D9380" i="14"/>
  <c r="F9380" i="14"/>
  <c r="C9380" i="14"/>
  <c r="C9518" i="14"/>
  <c r="D9518" i="14"/>
  <c r="D9667" i="14"/>
  <c r="D9664" i="14"/>
  <c r="D9658" i="14"/>
  <c r="D9655" i="14"/>
  <c r="D9650" i="14"/>
  <c r="D9642" i="14"/>
  <c r="D9606" i="14"/>
  <c r="D9596" i="14"/>
  <c r="D9570" i="14"/>
  <c r="D9560" i="14"/>
  <c r="F9546" i="14"/>
  <c r="C9546" i="14"/>
  <c r="F9522" i="14"/>
  <c r="C9522" i="14"/>
  <c r="C9670" i="14"/>
  <c r="C9661" i="14"/>
  <c r="D9653" i="14"/>
  <c r="F9651" i="14"/>
  <c r="D9645" i="14"/>
  <c r="D9635" i="14"/>
  <c r="F9633" i="14"/>
  <c r="C9632" i="14"/>
  <c r="D9627" i="14"/>
  <c r="D9617" i="14"/>
  <c r="F9615" i="14"/>
  <c r="C9614" i="14"/>
  <c r="D9609" i="14"/>
  <c r="D9599" i="14"/>
  <c r="F9597" i="14"/>
  <c r="D9591" i="14"/>
  <c r="D9581" i="14"/>
  <c r="F9579" i="14"/>
  <c r="C9578" i="14"/>
  <c r="D9573" i="14"/>
  <c r="D9563" i="14"/>
  <c r="F9561" i="14"/>
  <c r="D9555" i="14"/>
  <c r="C9548" i="14"/>
  <c r="D9546" i="14"/>
  <c r="C9542" i="14"/>
  <c r="C9536" i="14"/>
  <c r="C9530" i="14"/>
  <c r="C9524" i="14"/>
  <c r="D9522" i="14"/>
  <c r="C9515" i="14"/>
  <c r="D9515" i="14"/>
  <c r="C9506" i="14"/>
  <c r="D9506" i="14"/>
  <c r="C9497" i="14"/>
  <c r="D9497" i="14"/>
  <c r="F9462" i="14"/>
  <c r="C9462" i="14"/>
  <c r="D9462" i="14"/>
  <c r="D9452" i="14"/>
  <c r="F9452" i="14"/>
  <c r="C9452" i="14"/>
  <c r="C9509" i="14"/>
  <c r="D9509" i="14"/>
  <c r="D9624" i="14"/>
  <c r="D9588" i="14"/>
  <c r="D9552" i="14"/>
  <c r="F9540" i="14"/>
  <c r="C9540" i="14"/>
  <c r="F9534" i="14"/>
  <c r="C9534" i="14"/>
  <c r="F9528" i="14"/>
  <c r="C9528" i="14"/>
  <c r="F9471" i="14"/>
  <c r="C9471" i="14"/>
  <c r="D9471" i="14"/>
  <c r="D9461" i="14"/>
  <c r="F9461" i="14"/>
  <c r="C9461" i="14"/>
  <c r="D9451" i="14"/>
  <c r="C9451" i="14"/>
  <c r="F9451" i="14"/>
  <c r="D9375" i="14"/>
  <c r="F9375" i="14"/>
  <c r="C9375" i="14"/>
  <c r="D9369" i="14"/>
  <c r="F9369" i="14"/>
  <c r="C9369" i="14"/>
  <c r="C9503" i="14"/>
  <c r="D9503" i="14"/>
  <c r="C9494" i="14"/>
  <c r="D9494" i="14"/>
  <c r="F9489" i="14"/>
  <c r="C9489" i="14"/>
  <c r="D9489" i="14"/>
  <c r="D9485" i="14"/>
  <c r="F9485" i="14"/>
  <c r="F9480" i="14"/>
  <c r="C9480" i="14"/>
  <c r="D9480" i="14"/>
  <c r="D9470" i="14"/>
  <c r="F9470" i="14"/>
  <c r="C9470" i="14"/>
  <c r="D9460" i="14"/>
  <c r="C9460" i="14"/>
  <c r="F9460" i="14"/>
  <c r="D9416" i="14"/>
  <c r="F9416" i="14"/>
  <c r="C9416" i="14"/>
  <c r="D9407" i="14"/>
  <c r="F9407" i="14"/>
  <c r="C9407" i="14"/>
  <c r="C9519" i="14"/>
  <c r="C9516" i="14"/>
  <c r="C9513" i="14"/>
  <c r="C9510" i="14"/>
  <c r="C9507" i="14"/>
  <c r="C9504" i="14"/>
  <c r="C9501" i="14"/>
  <c r="C9498" i="14"/>
  <c r="C9495" i="14"/>
  <c r="C9492" i="14"/>
  <c r="C9486" i="14"/>
  <c r="C9477" i="14"/>
  <c r="C9468" i="14"/>
  <c r="C9459" i="14"/>
  <c r="C9450" i="14"/>
  <c r="C9441" i="14"/>
  <c r="C9432" i="14"/>
  <c r="C9423" i="14"/>
  <c r="C9414" i="14"/>
  <c r="C9405" i="14"/>
  <c r="C9396" i="14"/>
  <c r="C9387" i="14"/>
  <c r="C9378" i="14"/>
  <c r="D9476" i="14"/>
  <c r="F9476" i="14"/>
  <c r="D9467" i="14"/>
  <c r="F9467" i="14"/>
  <c r="D9458" i="14"/>
  <c r="F9458" i="14"/>
  <c r="D9449" i="14"/>
  <c r="F9449" i="14"/>
  <c r="F9442" i="14"/>
  <c r="D9440" i="14"/>
  <c r="F9440" i="14"/>
  <c r="F9433" i="14"/>
  <c r="D9431" i="14"/>
  <c r="F9431" i="14"/>
  <c r="F9424" i="14"/>
  <c r="D9422" i="14"/>
  <c r="F9422" i="14"/>
  <c r="F9415" i="14"/>
  <c r="D9413" i="14"/>
  <c r="F9413" i="14"/>
  <c r="F9406" i="14"/>
  <c r="D9404" i="14"/>
  <c r="F9404" i="14"/>
  <c r="D9395" i="14"/>
  <c r="F9395" i="14"/>
  <c r="D9386" i="14"/>
  <c r="F9386" i="14"/>
  <c r="D9377" i="14"/>
  <c r="F9377" i="14"/>
  <c r="D9374" i="14"/>
  <c r="F9374" i="14"/>
  <c r="D9371" i="14"/>
  <c r="F9371" i="14"/>
  <c r="D9368" i="14"/>
  <c r="F9368" i="14"/>
  <c r="C9395" i="14"/>
  <c r="C9386" i="14"/>
  <c r="C9377" i="14"/>
  <c r="C9374" i="14"/>
  <c r="C9371" i="14"/>
  <c r="C9368" i="14"/>
  <c r="D9482" i="14"/>
  <c r="F9482" i="14"/>
  <c r="D9473" i="14"/>
  <c r="F9473" i="14"/>
  <c r="D9464" i="14"/>
  <c r="F9464" i="14"/>
  <c r="D9455" i="14"/>
  <c r="F9455" i="14"/>
  <c r="D9446" i="14"/>
  <c r="F9446" i="14"/>
  <c r="D9444" i="14"/>
  <c r="C9442" i="14"/>
  <c r="D9437" i="14"/>
  <c r="F9437" i="14"/>
  <c r="D9435" i="14"/>
  <c r="C9433" i="14"/>
  <c r="D9428" i="14"/>
  <c r="F9428" i="14"/>
  <c r="D9426" i="14"/>
  <c r="C9424" i="14"/>
  <c r="D9419" i="14"/>
  <c r="F9419" i="14"/>
  <c r="D9417" i="14"/>
  <c r="C9415" i="14"/>
  <c r="D9410" i="14"/>
  <c r="F9410" i="14"/>
  <c r="D9401" i="14"/>
  <c r="F9401" i="14"/>
  <c r="D9392" i="14"/>
  <c r="F9392" i="14"/>
  <c r="D9383" i="14"/>
  <c r="F9383" i="14"/>
  <c r="F9376" i="14"/>
  <c r="D9376" i="14"/>
  <c r="F9373" i="14"/>
  <c r="D9373" i="14"/>
  <c r="F9370" i="14"/>
  <c r="D9370" i="14"/>
  <c r="F9367" i="14"/>
  <c r="D9367" i="14"/>
  <c r="F9364" i="14"/>
  <c r="C9364" i="14"/>
  <c r="D9364" i="14"/>
  <c r="C9482" i="14"/>
  <c r="C9473" i="14"/>
  <c r="C9464" i="14"/>
  <c r="C9455" i="14"/>
  <c r="C9446" i="14"/>
  <c r="C9444" i="14"/>
  <c r="C9437" i="14"/>
  <c r="C9435" i="14"/>
  <c r="C9428" i="14"/>
  <c r="C9426" i="14"/>
  <c r="C9419" i="14"/>
  <c r="C9417" i="14"/>
  <c r="C9410" i="14"/>
  <c r="C9408" i="14"/>
  <c r="C9401" i="14"/>
  <c r="C9399" i="14"/>
  <c r="C9392" i="14"/>
  <c r="C9390" i="14"/>
  <c r="C9383" i="14"/>
  <c r="C9381" i="14"/>
  <c r="C9376" i="14"/>
  <c r="C9373" i="14"/>
  <c r="C9370" i="14"/>
  <c r="C9367" i="14"/>
  <c r="F9365" i="14"/>
  <c r="F9363" i="14"/>
  <c r="D9363" i="14"/>
  <c r="C9307" i="14"/>
  <c r="C9298" i="14"/>
  <c r="C9289" i="14"/>
  <c r="D9214" i="14"/>
  <c r="F9214" i="14"/>
  <c r="C9214" i="14"/>
  <c r="D9203" i="14"/>
  <c r="F9203" i="14"/>
  <c r="D9196" i="14"/>
  <c r="F9196" i="14"/>
  <c r="C9196" i="14"/>
  <c r="D9185" i="14"/>
  <c r="F9185" i="14"/>
  <c r="D9178" i="14"/>
  <c r="F9178" i="14"/>
  <c r="C9178" i="14"/>
  <c r="D9167" i="14"/>
  <c r="F9167" i="14"/>
  <c r="D9160" i="14"/>
  <c r="F9160" i="14"/>
  <c r="C9160" i="14"/>
  <c r="F9129" i="14"/>
  <c r="D9129" i="14"/>
  <c r="C9129" i="14"/>
  <c r="F9306" i="14"/>
  <c r="F9297" i="14"/>
  <c r="F9288" i="14"/>
  <c r="D9279" i="14"/>
  <c r="C9279" i="14"/>
  <c r="D9273" i="14"/>
  <c r="C9273" i="14"/>
  <c r="D9267" i="14"/>
  <c r="C9267" i="14"/>
  <c r="D9261" i="14"/>
  <c r="C9261" i="14"/>
  <c r="D9255" i="14"/>
  <c r="C9255" i="14"/>
  <c r="D9249" i="14"/>
  <c r="C9249" i="14"/>
  <c r="D9243" i="14"/>
  <c r="C9243" i="14"/>
  <c r="D9237" i="14"/>
  <c r="C9237" i="14"/>
  <c r="D9231" i="14"/>
  <c r="C9231" i="14"/>
  <c r="D9225" i="14"/>
  <c r="C9225" i="14"/>
  <c r="F9220" i="14"/>
  <c r="C9220" i="14"/>
  <c r="D9217" i="14"/>
  <c r="F9217" i="14"/>
  <c r="C9217" i="14"/>
  <c r="D9206" i="14"/>
  <c r="F9206" i="14"/>
  <c r="D9199" i="14"/>
  <c r="F9199" i="14"/>
  <c r="C9199" i="14"/>
  <c r="D9188" i="14"/>
  <c r="F9188" i="14"/>
  <c r="D9181" i="14"/>
  <c r="F9181" i="14"/>
  <c r="C9181" i="14"/>
  <c r="D9170" i="14"/>
  <c r="F9170" i="14"/>
  <c r="D9163" i="14"/>
  <c r="F9163" i="14"/>
  <c r="C9163" i="14"/>
  <c r="D9147" i="14"/>
  <c r="F9147" i="14"/>
  <c r="F9141" i="14"/>
  <c r="D9141" i="14"/>
  <c r="C9141" i="14"/>
  <c r="D9133" i="14"/>
  <c r="C9133" i="14"/>
  <c r="F9133" i="14"/>
  <c r="F9360" i="14"/>
  <c r="F9357" i="14"/>
  <c r="F9354" i="14"/>
  <c r="F9351" i="14"/>
  <c r="F9348" i="14"/>
  <c r="F9345" i="14"/>
  <c r="F9342" i="14"/>
  <c r="F9339" i="14"/>
  <c r="F9336" i="14"/>
  <c r="F9333" i="14"/>
  <c r="F9330" i="14"/>
  <c r="F9327" i="14"/>
  <c r="F9324" i="14"/>
  <c r="F9321" i="14"/>
  <c r="F9318" i="14"/>
  <c r="F9315" i="14"/>
  <c r="F9312" i="14"/>
  <c r="F9309" i="14"/>
  <c r="F9302" i="14"/>
  <c r="F9293" i="14"/>
  <c r="F9284" i="14"/>
  <c r="F9278" i="14"/>
  <c r="F9272" i="14"/>
  <c r="F9266" i="14"/>
  <c r="F9260" i="14"/>
  <c r="F9254" i="14"/>
  <c r="F9248" i="14"/>
  <c r="F9242" i="14"/>
  <c r="F9236" i="14"/>
  <c r="F9230" i="14"/>
  <c r="D9209" i="14"/>
  <c r="F9209" i="14"/>
  <c r="D9202" i="14"/>
  <c r="F9202" i="14"/>
  <c r="C9202" i="14"/>
  <c r="D9191" i="14"/>
  <c r="F9191" i="14"/>
  <c r="D9184" i="14"/>
  <c r="F9184" i="14"/>
  <c r="C9184" i="14"/>
  <c r="D9173" i="14"/>
  <c r="F9173" i="14"/>
  <c r="D9166" i="14"/>
  <c r="F9166" i="14"/>
  <c r="C9166" i="14"/>
  <c r="F9111" i="14"/>
  <c r="D9111" i="14"/>
  <c r="C9111" i="14"/>
  <c r="F9222" i="14"/>
  <c r="C9222" i="14"/>
  <c r="D9212" i="14"/>
  <c r="F9212" i="14"/>
  <c r="C9209" i="14"/>
  <c r="D9205" i="14"/>
  <c r="F9205" i="14"/>
  <c r="C9205" i="14"/>
  <c r="D9194" i="14"/>
  <c r="F9194" i="14"/>
  <c r="C9191" i="14"/>
  <c r="D9187" i="14"/>
  <c r="F9187" i="14"/>
  <c r="C9187" i="14"/>
  <c r="D9176" i="14"/>
  <c r="F9176" i="14"/>
  <c r="C9173" i="14"/>
  <c r="D9169" i="14"/>
  <c r="F9169" i="14"/>
  <c r="C9169" i="14"/>
  <c r="D9156" i="14"/>
  <c r="F9156" i="14"/>
  <c r="D9115" i="14"/>
  <c r="C9115" i="14"/>
  <c r="F9115" i="14"/>
  <c r="D9360" i="14"/>
  <c r="D9357" i="14"/>
  <c r="D9354" i="14"/>
  <c r="D9351" i="14"/>
  <c r="D9348" i="14"/>
  <c r="D9345" i="14"/>
  <c r="D9342" i="14"/>
  <c r="D9339" i="14"/>
  <c r="D9336" i="14"/>
  <c r="D9333" i="14"/>
  <c r="D9330" i="14"/>
  <c r="D9327" i="14"/>
  <c r="D9324" i="14"/>
  <c r="D9321" i="14"/>
  <c r="D9318" i="14"/>
  <c r="D9315" i="14"/>
  <c r="D9312" i="14"/>
  <c r="D9309" i="14"/>
  <c r="D9302" i="14"/>
  <c r="D9293" i="14"/>
  <c r="D9284" i="14"/>
  <c r="D9282" i="14"/>
  <c r="C9282" i="14"/>
  <c r="D9278" i="14"/>
  <c r="D9276" i="14"/>
  <c r="C9276" i="14"/>
  <c r="D9272" i="14"/>
  <c r="D9270" i="14"/>
  <c r="C9270" i="14"/>
  <c r="D9266" i="14"/>
  <c r="D9264" i="14"/>
  <c r="C9264" i="14"/>
  <c r="D9260" i="14"/>
  <c r="D9258" i="14"/>
  <c r="C9258" i="14"/>
  <c r="D9254" i="14"/>
  <c r="D9252" i="14"/>
  <c r="C9252" i="14"/>
  <c r="D9248" i="14"/>
  <c r="D9246" i="14"/>
  <c r="C9246" i="14"/>
  <c r="D9242" i="14"/>
  <c r="D9240" i="14"/>
  <c r="C9240" i="14"/>
  <c r="D9236" i="14"/>
  <c r="D9234" i="14"/>
  <c r="C9234" i="14"/>
  <c r="D9230" i="14"/>
  <c r="D9228" i="14"/>
  <c r="C9228" i="14"/>
  <c r="D9215" i="14"/>
  <c r="F9215" i="14"/>
  <c r="D9208" i="14"/>
  <c r="F9208" i="14"/>
  <c r="C9208" i="14"/>
  <c r="D9197" i="14"/>
  <c r="F9197" i="14"/>
  <c r="D9190" i="14"/>
  <c r="F9190" i="14"/>
  <c r="C9190" i="14"/>
  <c r="D9179" i="14"/>
  <c r="F9179" i="14"/>
  <c r="D9172" i="14"/>
  <c r="F9172" i="14"/>
  <c r="C9172" i="14"/>
  <c r="D9161" i="14"/>
  <c r="F9161" i="14"/>
  <c r="D9153" i="14"/>
  <c r="F9153" i="14"/>
  <c r="D9307" i="14"/>
  <c r="C9300" i="14"/>
  <c r="D9298" i="14"/>
  <c r="C9291" i="14"/>
  <c r="D9289" i="14"/>
  <c r="D9221" i="14"/>
  <c r="F9221" i="14"/>
  <c r="D9218" i="14"/>
  <c r="F9218" i="14"/>
  <c r="C9215" i="14"/>
  <c r="D9211" i="14"/>
  <c r="F9211" i="14"/>
  <c r="C9211" i="14"/>
  <c r="D9200" i="14"/>
  <c r="F9200" i="14"/>
  <c r="C9197" i="14"/>
  <c r="D9193" i="14"/>
  <c r="F9193" i="14"/>
  <c r="C9193" i="14"/>
  <c r="D9182" i="14"/>
  <c r="F9182" i="14"/>
  <c r="C9179" i="14"/>
  <c r="D9175" i="14"/>
  <c r="F9175" i="14"/>
  <c r="C9175" i="14"/>
  <c r="D9164" i="14"/>
  <c r="F9164" i="14"/>
  <c r="C9161" i="14"/>
  <c r="C9153" i="14"/>
  <c r="F9219" i="14"/>
  <c r="D9219" i="14"/>
  <c r="F9216" i="14"/>
  <c r="D9216" i="14"/>
  <c r="F9213" i="14"/>
  <c r="D9213" i="14"/>
  <c r="F9210" i="14"/>
  <c r="D9210" i="14"/>
  <c r="F9207" i="14"/>
  <c r="D9207" i="14"/>
  <c r="F9204" i="14"/>
  <c r="D9204" i="14"/>
  <c r="F9201" i="14"/>
  <c r="D9201" i="14"/>
  <c r="F9198" i="14"/>
  <c r="D9198" i="14"/>
  <c r="F9195" i="14"/>
  <c r="D9195" i="14"/>
  <c r="F9192" i="14"/>
  <c r="D9192" i="14"/>
  <c r="F9189" i="14"/>
  <c r="D9189" i="14"/>
  <c r="F9186" i="14"/>
  <c r="D9186" i="14"/>
  <c r="F9183" i="14"/>
  <c r="D9183" i="14"/>
  <c r="F9180" i="14"/>
  <c r="D9180" i="14"/>
  <c r="F9177" i="14"/>
  <c r="D9177" i="14"/>
  <c r="F9174" i="14"/>
  <c r="D9174" i="14"/>
  <c r="F9171" i="14"/>
  <c r="D9171" i="14"/>
  <c r="F9168" i="14"/>
  <c r="D9168" i="14"/>
  <c r="F9165" i="14"/>
  <c r="D9165" i="14"/>
  <c r="F9162" i="14"/>
  <c r="D9162" i="14"/>
  <c r="F9159" i="14"/>
  <c r="D9159" i="14"/>
  <c r="D9142" i="14"/>
  <c r="C9142" i="14"/>
  <c r="F9142" i="14"/>
  <c r="F9138" i="14"/>
  <c r="D9138" i="14"/>
  <c r="D9124" i="14"/>
  <c r="C9124" i="14"/>
  <c r="F9124" i="14"/>
  <c r="F9120" i="14"/>
  <c r="D9120" i="14"/>
  <c r="D9106" i="14"/>
  <c r="C9106" i="14"/>
  <c r="F9106" i="14"/>
  <c r="F9102" i="14"/>
  <c r="D9102" i="14"/>
  <c r="F9084" i="14"/>
  <c r="C9084" i="14"/>
  <c r="D9084" i="14"/>
  <c r="D9055" i="14"/>
  <c r="F9055" i="14"/>
  <c r="C9055" i="14"/>
  <c r="D9127" i="14"/>
  <c r="F9127" i="14"/>
  <c r="C9127" i="14"/>
  <c r="F9123" i="14"/>
  <c r="D9123" i="14"/>
  <c r="D9109" i="14"/>
  <c r="F9109" i="14"/>
  <c r="C9109" i="14"/>
  <c r="F9105" i="14"/>
  <c r="D9105" i="14"/>
  <c r="D9091" i="14"/>
  <c r="F9091" i="14"/>
  <c r="C9091" i="14"/>
  <c r="F9075" i="14"/>
  <c r="C9075" i="14"/>
  <c r="D9075" i="14"/>
  <c r="D9046" i="14"/>
  <c r="F9046" i="14"/>
  <c r="C9046" i="14"/>
  <c r="F9039" i="14"/>
  <c r="C9039" i="14"/>
  <c r="D9039" i="14"/>
  <c r="D9144" i="14"/>
  <c r="F9144" i="14"/>
  <c r="D9130" i="14"/>
  <c r="C9130" i="14"/>
  <c r="F9130" i="14"/>
  <c r="F9126" i="14"/>
  <c r="D9126" i="14"/>
  <c r="C9123" i="14"/>
  <c r="D9112" i="14"/>
  <c r="C9112" i="14"/>
  <c r="F9112" i="14"/>
  <c r="F9108" i="14"/>
  <c r="D9108" i="14"/>
  <c r="C9105" i="14"/>
  <c r="D9094" i="14"/>
  <c r="C9094" i="14"/>
  <c r="F9094" i="14"/>
  <c r="F9090" i="14"/>
  <c r="D9090" i="14"/>
  <c r="F9066" i="14"/>
  <c r="C9066" i="14"/>
  <c r="D9066" i="14"/>
  <c r="D9097" i="14"/>
  <c r="C9097" i="14"/>
  <c r="F9097" i="14"/>
  <c r="F9093" i="14"/>
  <c r="D9093" i="14"/>
  <c r="D9082" i="14"/>
  <c r="F9082" i="14"/>
  <c r="C9082" i="14"/>
  <c r="F9057" i="14"/>
  <c r="C9057" i="14"/>
  <c r="D9057" i="14"/>
  <c r="D9037" i="14"/>
  <c r="F9037" i="14"/>
  <c r="C9037" i="14"/>
  <c r="D9136" i="14"/>
  <c r="F9136" i="14"/>
  <c r="C9136" i="14"/>
  <c r="F9132" i="14"/>
  <c r="D9132" i="14"/>
  <c r="D9118" i="14"/>
  <c r="F9118" i="14"/>
  <c r="C9118" i="14"/>
  <c r="F9114" i="14"/>
  <c r="D9114" i="14"/>
  <c r="D9100" i="14"/>
  <c r="F9100" i="14"/>
  <c r="C9100" i="14"/>
  <c r="F9096" i="14"/>
  <c r="D9096" i="14"/>
  <c r="C9093" i="14"/>
  <c r="D9073" i="14"/>
  <c r="F9073" i="14"/>
  <c r="C9073" i="14"/>
  <c r="F9048" i="14"/>
  <c r="C9048" i="14"/>
  <c r="D9048" i="14"/>
  <c r="F9150" i="14"/>
  <c r="D9150" i="14"/>
  <c r="D9139" i="14"/>
  <c r="C9139" i="14"/>
  <c r="F9139" i="14"/>
  <c r="F9135" i="14"/>
  <c r="D9135" i="14"/>
  <c r="C9132" i="14"/>
  <c r="D9121" i="14"/>
  <c r="C9121" i="14"/>
  <c r="F9121" i="14"/>
  <c r="F9117" i="14"/>
  <c r="D9117" i="14"/>
  <c r="C9114" i="14"/>
  <c r="D9103" i="14"/>
  <c r="C9103" i="14"/>
  <c r="F9103" i="14"/>
  <c r="F9099" i="14"/>
  <c r="D9099" i="14"/>
  <c r="C9096" i="14"/>
  <c r="D9064" i="14"/>
  <c r="F9064" i="14"/>
  <c r="C9064" i="14"/>
  <c r="D9140" i="14"/>
  <c r="F9140" i="14"/>
  <c r="D9131" i="14"/>
  <c r="F9131" i="14"/>
  <c r="D9122" i="14"/>
  <c r="F9122" i="14"/>
  <c r="D9113" i="14"/>
  <c r="F9113" i="14"/>
  <c r="D9104" i="14"/>
  <c r="F9104" i="14"/>
  <c r="D9095" i="14"/>
  <c r="F9095" i="14"/>
  <c r="F9088" i="14"/>
  <c r="D9086" i="14"/>
  <c r="F9086" i="14"/>
  <c r="F9079" i="14"/>
  <c r="D9077" i="14"/>
  <c r="F9077" i="14"/>
  <c r="F9070" i="14"/>
  <c r="D9068" i="14"/>
  <c r="F9068" i="14"/>
  <c r="F9061" i="14"/>
  <c r="D9059" i="14"/>
  <c r="F9059" i="14"/>
  <c r="F9052" i="14"/>
  <c r="D9050" i="14"/>
  <c r="F9050" i="14"/>
  <c r="F9043" i="14"/>
  <c r="D9041" i="14"/>
  <c r="F9041" i="14"/>
  <c r="C9155" i="14"/>
  <c r="C9146" i="14"/>
  <c r="D9137" i="14"/>
  <c r="F9137" i="14"/>
  <c r="D9128" i="14"/>
  <c r="F9128" i="14"/>
  <c r="D9119" i="14"/>
  <c r="F9119" i="14"/>
  <c r="D9110" i="14"/>
  <c r="F9110" i="14"/>
  <c r="D9101" i="14"/>
  <c r="F9101" i="14"/>
  <c r="D9092" i="14"/>
  <c r="F9092" i="14"/>
  <c r="C9088" i="14"/>
  <c r="F9085" i="14"/>
  <c r="D9083" i="14"/>
  <c r="F9083" i="14"/>
  <c r="D9081" i="14"/>
  <c r="C9079" i="14"/>
  <c r="F9076" i="14"/>
  <c r="D9074" i="14"/>
  <c r="F9074" i="14"/>
  <c r="D9072" i="14"/>
  <c r="C9070" i="14"/>
  <c r="F9067" i="14"/>
  <c r="D9065" i="14"/>
  <c r="F9065" i="14"/>
  <c r="D9063" i="14"/>
  <c r="C9061" i="14"/>
  <c r="F9058" i="14"/>
  <c r="D9056" i="14"/>
  <c r="F9056" i="14"/>
  <c r="D9054" i="14"/>
  <c r="C9052" i="14"/>
  <c r="F9049" i="14"/>
  <c r="D9047" i="14"/>
  <c r="F9047" i="14"/>
  <c r="D9045" i="14"/>
  <c r="C9043" i="14"/>
  <c r="D9038" i="14"/>
  <c r="F9038" i="14"/>
  <c r="D9036" i="14"/>
  <c r="C9081" i="14"/>
  <c r="C9072" i="14"/>
  <c r="C9063" i="14"/>
  <c r="C9054" i="14"/>
  <c r="C9045" i="14"/>
  <c r="C9038" i="14"/>
  <c r="C9036" i="14"/>
  <c r="D9143" i="14"/>
  <c r="F9143" i="14"/>
  <c r="D9134" i="14"/>
  <c r="F9134" i="14"/>
  <c r="D9125" i="14"/>
  <c r="F9125" i="14"/>
  <c r="D9116" i="14"/>
  <c r="F9116" i="14"/>
  <c r="D9107" i="14"/>
  <c r="F9107" i="14"/>
  <c r="D9098" i="14"/>
  <c r="F9098" i="14"/>
  <c r="D9089" i="14"/>
  <c r="F9089" i="14"/>
  <c r="D9087" i="14"/>
  <c r="C9085" i="14"/>
  <c r="D9080" i="14"/>
  <c r="F9080" i="14"/>
  <c r="D9078" i="14"/>
  <c r="C9076" i="14"/>
  <c r="D9071" i="14"/>
  <c r="F9071" i="14"/>
  <c r="D9069" i="14"/>
  <c r="C9067" i="14"/>
  <c r="D9062" i="14"/>
  <c r="F9062" i="14"/>
  <c r="D9060" i="14"/>
  <c r="C9058" i="14"/>
  <c r="D9053" i="14"/>
  <c r="F9053" i="14"/>
  <c r="D9051" i="14"/>
  <c r="C9049" i="14"/>
  <c r="D9044" i="14"/>
  <c r="F9044" i="14"/>
  <c r="D9042" i="14"/>
  <c r="D9035" i="14"/>
  <c r="F9035" i="14"/>
  <c r="D9033" i="14"/>
  <c r="C9033" i="14"/>
  <c r="F9032" i="14"/>
  <c r="D9032" i="14"/>
  <c r="C9030" i="14"/>
  <c r="C9027" i="14"/>
  <c r="C9024" i="14"/>
  <c r="F9016" i="14"/>
  <c r="C9015" i="14"/>
  <c r="C9003" i="14"/>
  <c r="C8994" i="14"/>
  <c r="C8985" i="14"/>
  <c r="C8976" i="14"/>
  <c r="C8967" i="14"/>
  <c r="C8958" i="14"/>
  <c r="C8953" i="14"/>
  <c r="D8953" i="14"/>
  <c r="D8949" i="14"/>
  <c r="F8949" i="14"/>
  <c r="C8947" i="14"/>
  <c r="F8947" i="14"/>
  <c r="F8932" i="14"/>
  <c r="C8925" i="14"/>
  <c r="F8922" i="14"/>
  <c r="C8919" i="14"/>
  <c r="C8917" i="14"/>
  <c r="D8917" i="14"/>
  <c r="D8913" i="14"/>
  <c r="F8913" i="14"/>
  <c r="C8911" i="14"/>
  <c r="F8911" i="14"/>
  <c r="F8907" i="14"/>
  <c r="F8871" i="14"/>
  <c r="D8850" i="14"/>
  <c r="D9002" i="14"/>
  <c r="F9002" i="14"/>
  <c r="D8993" i="14"/>
  <c r="F8993" i="14"/>
  <c r="D8984" i="14"/>
  <c r="F8984" i="14"/>
  <c r="D8975" i="14"/>
  <c r="F8975" i="14"/>
  <c r="D8966" i="14"/>
  <c r="F8966" i="14"/>
  <c r="D8957" i="14"/>
  <c r="F8957" i="14"/>
  <c r="C8905" i="14"/>
  <c r="D8905" i="14"/>
  <c r="F8905" i="14"/>
  <c r="C8869" i="14"/>
  <c r="D8869" i="14"/>
  <c r="F8869" i="14"/>
  <c r="D8847" i="14"/>
  <c r="F8847" i="14"/>
  <c r="D9023" i="14"/>
  <c r="F9019" i="14"/>
  <c r="C9016" i="14"/>
  <c r="D9014" i="14"/>
  <c r="F9010" i="14"/>
  <c r="C9002" i="14"/>
  <c r="C8993" i="14"/>
  <c r="C8984" i="14"/>
  <c r="C8975" i="14"/>
  <c r="C8966" i="14"/>
  <c r="C8957" i="14"/>
  <c r="C8941" i="14"/>
  <c r="D8941" i="14"/>
  <c r="F8941" i="14"/>
  <c r="D8937" i="14"/>
  <c r="D8932" i="14"/>
  <c r="D8922" i="14"/>
  <c r="C8907" i="14"/>
  <c r="F8904" i="14"/>
  <c r="C8899" i="14"/>
  <c r="D8899" i="14"/>
  <c r="D8895" i="14"/>
  <c r="F8895" i="14"/>
  <c r="C8893" i="14"/>
  <c r="F8893" i="14"/>
  <c r="F8878" i="14"/>
  <c r="C8871" i="14"/>
  <c r="F8868" i="14"/>
  <c r="C8863" i="14"/>
  <c r="D8863" i="14"/>
  <c r="D8859" i="14"/>
  <c r="F8859" i="14"/>
  <c r="C8857" i="14"/>
  <c r="F8857" i="14"/>
  <c r="D9008" i="14"/>
  <c r="F9008" i="14"/>
  <c r="D8999" i="14"/>
  <c r="F8999" i="14"/>
  <c r="D8990" i="14"/>
  <c r="F8990" i="14"/>
  <c r="D8981" i="14"/>
  <c r="F8981" i="14"/>
  <c r="D8972" i="14"/>
  <c r="F8972" i="14"/>
  <c r="D8963" i="14"/>
  <c r="F8963" i="14"/>
  <c r="D8954" i="14"/>
  <c r="F8954" i="14"/>
  <c r="C8935" i="14"/>
  <c r="D8935" i="14"/>
  <c r="D8931" i="14"/>
  <c r="F8931" i="14"/>
  <c r="C8929" i="14"/>
  <c r="F8929" i="14"/>
  <c r="C8859" i="14"/>
  <c r="D8857" i="14"/>
  <c r="C8851" i="14"/>
  <c r="D8851" i="14"/>
  <c r="F8851" i="14"/>
  <c r="C9019" i="14"/>
  <c r="D9017" i="14"/>
  <c r="C9010" i="14"/>
  <c r="C9008" i="14"/>
  <c r="C9006" i="14"/>
  <c r="C8999" i="14"/>
  <c r="C8997" i="14"/>
  <c r="C8990" i="14"/>
  <c r="C8988" i="14"/>
  <c r="C8981" i="14"/>
  <c r="C8979" i="14"/>
  <c r="C8972" i="14"/>
  <c r="C8970" i="14"/>
  <c r="C8963" i="14"/>
  <c r="C8961" i="14"/>
  <c r="C8954" i="14"/>
  <c r="C8931" i="14"/>
  <c r="D8929" i="14"/>
  <c r="D8904" i="14"/>
  <c r="C8887" i="14"/>
  <c r="D8887" i="14"/>
  <c r="F8887" i="14"/>
  <c r="D8883" i="14"/>
  <c r="D8878" i="14"/>
  <c r="D8868" i="14"/>
  <c r="C8853" i="14"/>
  <c r="C9017" i="14"/>
  <c r="F9007" i="14"/>
  <c r="D9005" i="14"/>
  <c r="F9005" i="14"/>
  <c r="D9003" i="14"/>
  <c r="C9001" i="14"/>
  <c r="F8998" i="14"/>
  <c r="D8996" i="14"/>
  <c r="F8996" i="14"/>
  <c r="D8994" i="14"/>
  <c r="C8992" i="14"/>
  <c r="F8989" i="14"/>
  <c r="D8987" i="14"/>
  <c r="F8987" i="14"/>
  <c r="D8985" i="14"/>
  <c r="C8983" i="14"/>
  <c r="F8980" i="14"/>
  <c r="D8978" i="14"/>
  <c r="F8978" i="14"/>
  <c r="D8976" i="14"/>
  <c r="C8974" i="14"/>
  <c r="F8971" i="14"/>
  <c r="D8969" i="14"/>
  <c r="F8969" i="14"/>
  <c r="D8967" i="14"/>
  <c r="C8965" i="14"/>
  <c r="D8960" i="14"/>
  <c r="F8960" i="14"/>
  <c r="D8958" i="14"/>
  <c r="C8956" i="14"/>
  <c r="D8950" i="14"/>
  <c r="D8940" i="14"/>
  <c r="C8923" i="14"/>
  <c r="D8923" i="14"/>
  <c r="F8923" i="14"/>
  <c r="D8919" i="14"/>
  <c r="D8914" i="14"/>
  <c r="F8896" i="14"/>
  <c r="C8889" i="14"/>
  <c r="F8886" i="14"/>
  <c r="C8883" i="14"/>
  <c r="C8881" i="14"/>
  <c r="D8881" i="14"/>
  <c r="D8877" i="14"/>
  <c r="F8877" i="14"/>
  <c r="C8875" i="14"/>
  <c r="F8875" i="14"/>
  <c r="C8809" i="14"/>
  <c r="D8809" i="14"/>
  <c r="C8800" i="14"/>
  <c r="D8800" i="14"/>
  <c r="C8791" i="14"/>
  <c r="D8791" i="14"/>
  <c r="C8782" i="14"/>
  <c r="D8782" i="14"/>
  <c r="C8773" i="14"/>
  <c r="D8773" i="14"/>
  <c r="C8767" i="14"/>
  <c r="D8767" i="14"/>
  <c r="C8758" i="14"/>
  <c r="D8758" i="14"/>
  <c r="C8749" i="14"/>
  <c r="D8749" i="14"/>
  <c r="C8740" i="14"/>
  <c r="D8740" i="14"/>
  <c r="D8845" i="14"/>
  <c r="D8835" i="14"/>
  <c r="D8827" i="14"/>
  <c r="D8817" i="14"/>
  <c r="D8805" i="14"/>
  <c r="D8848" i="14"/>
  <c r="F8844" i="14"/>
  <c r="F8836" i="14"/>
  <c r="C8835" i="14"/>
  <c r="D8830" i="14"/>
  <c r="F8826" i="14"/>
  <c r="F8818" i="14"/>
  <c r="C8817" i="14"/>
  <c r="D8812" i="14"/>
  <c r="C8805" i="14"/>
  <c r="C8803" i="14"/>
  <c r="D8803" i="14"/>
  <c r="C8794" i="14"/>
  <c r="D8794" i="14"/>
  <c r="C8785" i="14"/>
  <c r="D8785" i="14"/>
  <c r="C8776" i="14"/>
  <c r="D8776" i="14"/>
  <c r="C8764" i="14"/>
  <c r="D8764" i="14"/>
  <c r="C8755" i="14"/>
  <c r="D8755" i="14"/>
  <c r="C8746" i="14"/>
  <c r="D8746" i="14"/>
  <c r="C8737" i="14"/>
  <c r="D8737" i="14"/>
  <c r="C8770" i="14"/>
  <c r="D8770" i="14"/>
  <c r="C8734" i="14"/>
  <c r="D8734" i="14"/>
  <c r="F8734" i="14"/>
  <c r="D8844" i="14"/>
  <c r="F8842" i="14"/>
  <c r="D8836" i="14"/>
  <c r="D8826" i="14"/>
  <c r="F8824" i="14"/>
  <c r="D8818" i="14"/>
  <c r="C8806" i="14"/>
  <c r="D8806" i="14"/>
  <c r="C8797" i="14"/>
  <c r="D8797" i="14"/>
  <c r="C8788" i="14"/>
  <c r="D8788" i="14"/>
  <c r="C8779" i="14"/>
  <c r="D8779" i="14"/>
  <c r="C8761" i="14"/>
  <c r="D8761" i="14"/>
  <c r="C8752" i="14"/>
  <c r="D8752" i="14"/>
  <c r="C8743" i="14"/>
  <c r="D8743" i="14"/>
  <c r="C8731" i="14"/>
  <c r="D8731" i="14"/>
  <c r="F8731" i="14"/>
  <c r="F8845" i="14"/>
  <c r="F8827" i="14"/>
  <c r="F8809" i="14"/>
  <c r="F8800" i="14"/>
  <c r="F8791" i="14"/>
  <c r="F8782" i="14"/>
  <c r="F8773" i="14"/>
  <c r="F8767" i="14"/>
  <c r="F8758" i="14"/>
  <c r="F8749" i="14"/>
  <c r="F8740" i="14"/>
  <c r="C8765" i="14"/>
  <c r="C8762" i="14"/>
  <c r="C8759" i="14"/>
  <c r="C8756" i="14"/>
  <c r="C8753" i="14"/>
  <c r="C8750" i="14"/>
  <c r="C8747" i="14"/>
  <c r="C8744" i="14"/>
  <c r="C8741" i="14"/>
  <c r="C8738" i="14"/>
  <c r="C8735" i="14"/>
  <c r="C8732" i="14"/>
  <c r="C8729" i="14"/>
  <c r="C8726" i="14"/>
  <c r="C8723" i="14"/>
  <c r="C8720" i="14"/>
  <c r="C8717" i="14"/>
  <c r="C8714" i="14"/>
  <c r="C8711" i="14"/>
  <c r="C8708" i="14"/>
  <c r="C8705" i="14"/>
  <c r="C8702" i="14"/>
  <c r="F8728" i="14"/>
  <c r="F8725" i="14"/>
  <c r="F8722" i="14"/>
  <c r="F8719" i="14"/>
  <c r="F8716" i="14"/>
  <c r="F8713" i="14"/>
  <c r="F8710" i="14"/>
  <c r="F8707" i="14"/>
  <c r="F8704" i="14"/>
  <c r="F8701" i="14"/>
  <c r="D8728" i="14"/>
  <c r="D8725" i="14"/>
  <c r="D8722" i="14"/>
  <c r="D8719" i="14"/>
  <c r="D8716" i="14"/>
  <c r="D8713" i="14"/>
  <c r="D8710" i="14"/>
  <c r="D8707" i="14"/>
  <c r="D8704" i="14"/>
  <c r="D8701" i="14"/>
  <c r="C8700" i="14"/>
  <c r="C8697" i="14"/>
  <c r="C8694" i="14"/>
  <c r="C8691" i="14"/>
  <c r="C8679" i="14"/>
  <c r="C8676" i="14"/>
  <c r="F8672" i="14"/>
  <c r="C8672" i="14"/>
  <c r="F8630" i="14"/>
  <c r="C8630" i="14"/>
  <c r="F8624" i="14"/>
  <c r="C8624" i="14"/>
  <c r="F8612" i="14"/>
  <c r="C8612" i="14"/>
  <c r="F8606" i="14"/>
  <c r="C8606" i="14"/>
  <c r="F8600" i="14"/>
  <c r="C8600" i="14"/>
  <c r="F8588" i="14"/>
  <c r="C8588" i="14"/>
  <c r="F8558" i="14"/>
  <c r="C8558" i="14"/>
  <c r="F8552" i="14"/>
  <c r="C8552" i="14"/>
  <c r="F8540" i="14"/>
  <c r="C8540" i="14"/>
  <c r="F8700" i="14"/>
  <c r="F8697" i="14"/>
  <c r="F8694" i="14"/>
  <c r="F8691" i="14"/>
  <c r="F8688" i="14"/>
  <c r="F8685" i="14"/>
  <c r="F8682" i="14"/>
  <c r="F8679" i="14"/>
  <c r="F8676" i="14"/>
  <c r="F8669" i="14"/>
  <c r="C8669" i="14"/>
  <c r="F8663" i="14"/>
  <c r="C8663" i="14"/>
  <c r="F8657" i="14"/>
  <c r="C8657" i="14"/>
  <c r="F8651" i="14"/>
  <c r="C8651" i="14"/>
  <c r="F8645" i="14"/>
  <c r="C8645" i="14"/>
  <c r="F8639" i="14"/>
  <c r="C8639" i="14"/>
  <c r="F8633" i="14"/>
  <c r="C8633" i="14"/>
  <c r="F8627" i="14"/>
  <c r="C8627" i="14"/>
  <c r="F8621" i="14"/>
  <c r="C8621" i="14"/>
  <c r="F8615" i="14"/>
  <c r="C8615" i="14"/>
  <c r="F8609" i="14"/>
  <c r="C8609" i="14"/>
  <c r="F8603" i="14"/>
  <c r="C8603" i="14"/>
  <c r="F8597" i="14"/>
  <c r="C8597" i="14"/>
  <c r="F8591" i="14"/>
  <c r="C8591" i="14"/>
  <c r="F8585" i="14"/>
  <c r="C8585" i="14"/>
  <c r="F8579" i="14"/>
  <c r="C8579" i="14"/>
  <c r="F8573" i="14"/>
  <c r="C8573" i="14"/>
  <c r="F8567" i="14"/>
  <c r="C8567" i="14"/>
  <c r="F8561" i="14"/>
  <c r="C8561" i="14"/>
  <c r="F8555" i="14"/>
  <c r="C8555" i="14"/>
  <c r="F8549" i="14"/>
  <c r="C8549" i="14"/>
  <c r="F8543" i="14"/>
  <c r="C8543" i="14"/>
  <c r="F8537" i="14"/>
  <c r="C8537" i="14"/>
  <c r="F8531" i="14"/>
  <c r="C8531" i="14"/>
  <c r="F8525" i="14"/>
  <c r="C8525" i="14"/>
  <c r="F8519" i="14"/>
  <c r="C8519" i="14"/>
  <c r="F8513" i="14"/>
  <c r="C8513" i="14"/>
  <c r="F8507" i="14"/>
  <c r="C8507" i="14"/>
  <c r="F8501" i="14"/>
  <c r="C8501" i="14"/>
  <c r="F8485" i="14"/>
  <c r="C8485" i="14"/>
  <c r="D8469" i="14"/>
  <c r="F8469" i="14"/>
  <c r="C8469" i="14"/>
  <c r="C8375" i="14"/>
  <c r="D8375" i="14"/>
  <c r="F8375" i="14"/>
  <c r="C8527" i="14"/>
  <c r="D8525" i="14"/>
  <c r="C8521" i="14"/>
  <c r="D8519" i="14"/>
  <c r="C8515" i="14"/>
  <c r="D8513" i="14"/>
  <c r="C8509" i="14"/>
  <c r="D8507" i="14"/>
  <c r="C8503" i="14"/>
  <c r="D8501" i="14"/>
  <c r="C8497" i="14"/>
  <c r="D8493" i="14"/>
  <c r="F8493" i="14"/>
  <c r="D8485" i="14"/>
  <c r="F8431" i="14"/>
  <c r="C8431" i="14"/>
  <c r="D8431" i="14"/>
  <c r="C8411" i="14"/>
  <c r="D8411" i="14"/>
  <c r="F8411" i="14"/>
  <c r="F8395" i="14"/>
  <c r="C8395" i="14"/>
  <c r="D8395" i="14"/>
  <c r="F8698" i="14"/>
  <c r="F8695" i="14"/>
  <c r="F8692" i="14"/>
  <c r="F8689" i="14"/>
  <c r="D8688" i="14"/>
  <c r="F8686" i="14"/>
  <c r="D8685" i="14"/>
  <c r="F8683" i="14"/>
  <c r="D8682" i="14"/>
  <c r="F8680" i="14"/>
  <c r="F8677" i="14"/>
  <c r="F8674" i="14"/>
  <c r="C8673" i="14"/>
  <c r="F8668" i="14"/>
  <c r="F8662" i="14"/>
  <c r="F8656" i="14"/>
  <c r="F8650" i="14"/>
  <c r="F8644" i="14"/>
  <c r="F8638" i="14"/>
  <c r="F8632" i="14"/>
  <c r="F8626" i="14"/>
  <c r="F8620" i="14"/>
  <c r="F8614" i="14"/>
  <c r="F8608" i="14"/>
  <c r="F8602" i="14"/>
  <c r="F8596" i="14"/>
  <c r="F8590" i="14"/>
  <c r="F8584" i="14"/>
  <c r="F8578" i="14"/>
  <c r="F8572" i="14"/>
  <c r="F8566" i="14"/>
  <c r="F8560" i="14"/>
  <c r="F8554" i="14"/>
  <c r="F8548" i="14"/>
  <c r="F8542" i="14"/>
  <c r="F8536" i="14"/>
  <c r="F8530" i="14"/>
  <c r="F8524" i="14"/>
  <c r="F8512" i="14"/>
  <c r="F8506" i="14"/>
  <c r="F8500" i="14"/>
  <c r="D8496" i="14"/>
  <c r="F8496" i="14"/>
  <c r="C8496" i="14"/>
  <c r="D8460" i="14"/>
  <c r="F8460" i="14"/>
  <c r="C8460" i="14"/>
  <c r="F8516" i="14"/>
  <c r="C8516" i="14"/>
  <c r="F8510" i="14"/>
  <c r="C8510" i="14"/>
  <c r="F8504" i="14"/>
  <c r="C8504" i="14"/>
  <c r="F8498" i="14"/>
  <c r="C8498" i="14"/>
  <c r="D8492" i="14"/>
  <c r="F8492" i="14"/>
  <c r="D8487" i="14"/>
  <c r="F8487" i="14"/>
  <c r="C8487" i="14"/>
  <c r="D8483" i="14"/>
  <c r="F8483" i="14"/>
  <c r="F8377" i="14"/>
  <c r="C8377" i="14"/>
  <c r="D8377" i="14"/>
  <c r="F8654" i="14"/>
  <c r="C8654" i="14"/>
  <c r="F8648" i="14"/>
  <c r="C8648" i="14"/>
  <c r="F8642" i="14"/>
  <c r="C8642" i="14"/>
  <c r="F8636" i="14"/>
  <c r="C8636" i="14"/>
  <c r="F8618" i="14"/>
  <c r="C8618" i="14"/>
  <c r="F8576" i="14"/>
  <c r="C8576" i="14"/>
  <c r="F8570" i="14"/>
  <c r="C8570" i="14"/>
  <c r="F8564" i="14"/>
  <c r="C8564" i="14"/>
  <c r="F8546" i="14"/>
  <c r="C8546" i="14"/>
  <c r="F8534" i="14"/>
  <c r="C8534" i="14"/>
  <c r="F8522" i="14"/>
  <c r="C8522" i="14"/>
  <c r="D8698" i="14"/>
  <c r="D8695" i="14"/>
  <c r="D8692" i="14"/>
  <c r="D8689" i="14"/>
  <c r="D8686" i="14"/>
  <c r="D8683" i="14"/>
  <c r="D8680" i="14"/>
  <c r="D8677" i="14"/>
  <c r="C8674" i="14"/>
  <c r="D8672" i="14"/>
  <c r="C8668" i="14"/>
  <c r="C8662" i="14"/>
  <c r="C8656" i="14"/>
  <c r="D8654" i="14"/>
  <c r="C8650" i="14"/>
  <c r="D8648" i="14"/>
  <c r="C8644" i="14"/>
  <c r="D8642" i="14"/>
  <c r="C8638" i="14"/>
  <c r="D8636" i="14"/>
  <c r="C8632" i="14"/>
  <c r="D8630" i="14"/>
  <c r="C8626" i="14"/>
  <c r="D8624" i="14"/>
  <c r="C8620" i="14"/>
  <c r="D8618" i="14"/>
  <c r="C8614" i="14"/>
  <c r="D8612" i="14"/>
  <c r="C8608" i="14"/>
  <c r="D8606" i="14"/>
  <c r="C8602" i="14"/>
  <c r="D8600" i="14"/>
  <c r="C8596" i="14"/>
  <c r="C8590" i="14"/>
  <c r="D8588" i="14"/>
  <c r="C8584" i="14"/>
  <c r="C8578" i="14"/>
  <c r="D8576" i="14"/>
  <c r="C8572" i="14"/>
  <c r="D8570" i="14"/>
  <c r="C8566" i="14"/>
  <c r="D8564" i="14"/>
  <c r="C8560" i="14"/>
  <c r="D8558" i="14"/>
  <c r="C8554" i="14"/>
  <c r="D8552" i="14"/>
  <c r="C8548" i="14"/>
  <c r="D8546" i="14"/>
  <c r="C8542" i="14"/>
  <c r="D8540" i="14"/>
  <c r="C8536" i="14"/>
  <c r="D8534" i="14"/>
  <c r="C8530" i="14"/>
  <c r="C8524" i="14"/>
  <c r="D8522" i="14"/>
  <c r="C8512" i="14"/>
  <c r="D8510" i="14"/>
  <c r="C8506" i="14"/>
  <c r="D8504" i="14"/>
  <c r="C8500" i="14"/>
  <c r="D8498" i="14"/>
  <c r="D8495" i="14"/>
  <c r="C8495" i="14"/>
  <c r="C8492" i="14"/>
  <c r="C8483" i="14"/>
  <c r="D8478" i="14"/>
  <c r="F8478" i="14"/>
  <c r="C8478" i="14"/>
  <c r="D8451" i="14"/>
  <c r="F8451" i="14"/>
  <c r="C8451" i="14"/>
  <c r="C8429" i="14"/>
  <c r="D8429" i="14"/>
  <c r="F8429" i="14"/>
  <c r="F8413" i="14"/>
  <c r="C8413" i="14"/>
  <c r="D8413" i="14"/>
  <c r="C8393" i="14"/>
  <c r="D8393" i="14"/>
  <c r="F8393" i="14"/>
  <c r="F8666" i="14"/>
  <c r="C8666" i="14"/>
  <c r="F8660" i="14"/>
  <c r="C8660" i="14"/>
  <c r="F8594" i="14"/>
  <c r="C8594" i="14"/>
  <c r="F8582" i="14"/>
  <c r="C8582" i="14"/>
  <c r="F8528" i="14"/>
  <c r="C8528" i="14"/>
  <c r="F8671" i="14"/>
  <c r="F8665" i="14"/>
  <c r="F8659" i="14"/>
  <c r="F8653" i="14"/>
  <c r="F8647" i="14"/>
  <c r="F8641" i="14"/>
  <c r="F8635" i="14"/>
  <c r="F8629" i="14"/>
  <c r="F8623" i="14"/>
  <c r="F8617" i="14"/>
  <c r="F8611" i="14"/>
  <c r="F8605" i="14"/>
  <c r="F8599" i="14"/>
  <c r="F8593" i="14"/>
  <c r="F8587" i="14"/>
  <c r="F8581" i="14"/>
  <c r="F8575" i="14"/>
  <c r="F8569" i="14"/>
  <c r="F8563" i="14"/>
  <c r="F8557" i="14"/>
  <c r="F8551" i="14"/>
  <c r="F8545" i="14"/>
  <c r="F8539" i="14"/>
  <c r="F8533" i="14"/>
  <c r="F8527" i="14"/>
  <c r="F8521" i="14"/>
  <c r="F8509" i="14"/>
  <c r="F8503" i="14"/>
  <c r="F8497" i="14"/>
  <c r="F8494" i="14"/>
  <c r="C8494" i="14"/>
  <c r="C8476" i="14"/>
  <c r="C8467" i="14"/>
  <c r="C8458" i="14"/>
  <c r="C8449" i="14"/>
  <c r="C8444" i="14"/>
  <c r="D8444" i="14"/>
  <c r="C8434" i="14"/>
  <c r="C8426" i="14"/>
  <c r="D8426" i="14"/>
  <c r="C8416" i="14"/>
  <c r="C8408" i="14"/>
  <c r="D8408" i="14"/>
  <c r="C8398" i="14"/>
  <c r="C8390" i="14"/>
  <c r="D8390" i="14"/>
  <c r="C8380" i="14"/>
  <c r="C8372" i="14"/>
  <c r="D8372" i="14"/>
  <c r="D8484" i="14"/>
  <c r="F8484" i="14"/>
  <c r="D8475" i="14"/>
  <c r="F8475" i="14"/>
  <c r="D8466" i="14"/>
  <c r="F8466" i="14"/>
  <c r="D8457" i="14"/>
  <c r="F8457" i="14"/>
  <c r="D8448" i="14"/>
  <c r="F8448" i="14"/>
  <c r="C8441" i="14"/>
  <c r="D8441" i="14"/>
  <c r="C8423" i="14"/>
  <c r="D8423" i="14"/>
  <c r="C8405" i="14"/>
  <c r="D8405" i="14"/>
  <c r="C8387" i="14"/>
  <c r="D8387" i="14"/>
  <c r="C8484" i="14"/>
  <c r="C8475" i="14"/>
  <c r="C8466" i="14"/>
  <c r="C8457" i="14"/>
  <c r="C8448" i="14"/>
  <c r="D8443" i="14"/>
  <c r="C8438" i="14"/>
  <c r="D8438" i="14"/>
  <c r="D8425" i="14"/>
  <c r="C8420" i="14"/>
  <c r="D8420" i="14"/>
  <c r="D8407" i="14"/>
  <c r="C8402" i="14"/>
  <c r="D8402" i="14"/>
  <c r="D8389" i="14"/>
  <c r="C8384" i="14"/>
  <c r="D8384" i="14"/>
  <c r="D8490" i="14"/>
  <c r="F8490" i="14"/>
  <c r="D8488" i="14"/>
  <c r="C8486" i="14"/>
  <c r="D8481" i="14"/>
  <c r="F8481" i="14"/>
  <c r="F8474" i="14"/>
  <c r="D8472" i="14"/>
  <c r="F8472" i="14"/>
  <c r="F8465" i="14"/>
  <c r="D8463" i="14"/>
  <c r="F8463" i="14"/>
  <c r="F8456" i="14"/>
  <c r="D8454" i="14"/>
  <c r="F8454" i="14"/>
  <c r="F8447" i="14"/>
  <c r="C8443" i="14"/>
  <c r="C8435" i="14"/>
  <c r="D8435" i="14"/>
  <c r="C8425" i="14"/>
  <c r="D8422" i="14"/>
  <c r="C8417" i="14"/>
  <c r="D8417" i="14"/>
  <c r="C8407" i="14"/>
  <c r="D8404" i="14"/>
  <c r="C8399" i="14"/>
  <c r="D8399" i="14"/>
  <c r="C8389" i="14"/>
  <c r="D8386" i="14"/>
  <c r="C8381" i="14"/>
  <c r="D8381" i="14"/>
  <c r="C8432" i="14"/>
  <c r="D8432" i="14"/>
  <c r="C8414" i="14"/>
  <c r="D8414" i="14"/>
  <c r="C8396" i="14"/>
  <c r="D8396" i="14"/>
  <c r="C8386" i="14"/>
  <c r="D8383" i="14"/>
  <c r="C8378" i="14"/>
  <c r="D8378" i="14"/>
  <c r="F8445" i="14"/>
  <c r="F8442" i="14"/>
  <c r="F8439" i="14"/>
  <c r="F8436" i="14"/>
  <c r="F8433" i="14"/>
  <c r="F8430" i="14"/>
  <c r="F8427" i="14"/>
  <c r="F8424" i="14"/>
  <c r="F8421" i="14"/>
  <c r="F8418" i="14"/>
  <c r="F8415" i="14"/>
  <c r="F8412" i="14"/>
  <c r="F8409" i="14"/>
  <c r="F8406" i="14"/>
  <c r="F8403" i="14"/>
  <c r="F8400" i="14"/>
  <c r="F8397" i="14"/>
  <c r="F8394" i="14"/>
  <c r="F8391" i="14"/>
  <c r="F8388" i="14"/>
  <c r="F8385" i="14"/>
  <c r="F8382" i="14"/>
  <c r="F8379" i="14"/>
  <c r="F8376" i="14"/>
  <c r="F8373" i="14"/>
  <c r="F8370" i="14"/>
  <c r="D8370" i="14"/>
  <c r="F8260" i="14"/>
  <c r="C8260" i="14"/>
  <c r="D8364" i="14"/>
  <c r="F8362" i="14"/>
  <c r="D8356" i="14"/>
  <c r="F8352" i="14"/>
  <c r="D8346" i="14"/>
  <c r="F8344" i="14"/>
  <c r="D8338" i="14"/>
  <c r="F8334" i="14"/>
  <c r="D8328" i="14"/>
  <c r="F8326" i="14"/>
  <c r="D8320" i="14"/>
  <c r="F8316" i="14"/>
  <c r="F8310" i="14"/>
  <c r="F8304" i="14"/>
  <c r="F8298" i="14"/>
  <c r="F8292" i="14"/>
  <c r="F8286" i="14"/>
  <c r="F8280" i="14"/>
  <c r="F8274" i="14"/>
  <c r="F8268" i="14"/>
  <c r="F8262" i="14"/>
  <c r="F8256" i="14"/>
  <c r="F8250" i="14"/>
  <c r="F8244" i="14"/>
  <c r="F8238" i="14"/>
  <c r="F8232" i="14"/>
  <c r="F8226" i="14"/>
  <c r="F8220" i="14"/>
  <c r="F8214" i="14"/>
  <c r="F8208" i="14"/>
  <c r="F8202" i="14"/>
  <c r="F8196" i="14"/>
  <c r="F8248" i="14"/>
  <c r="C8248" i="14"/>
  <c r="F8242" i="14"/>
  <c r="C8242" i="14"/>
  <c r="F8236" i="14"/>
  <c r="C8236" i="14"/>
  <c r="F8230" i="14"/>
  <c r="C8230" i="14"/>
  <c r="F8224" i="14"/>
  <c r="C8224" i="14"/>
  <c r="F8218" i="14"/>
  <c r="C8218" i="14"/>
  <c r="F8212" i="14"/>
  <c r="C8212" i="14"/>
  <c r="F8206" i="14"/>
  <c r="C8206" i="14"/>
  <c r="F8200" i="14"/>
  <c r="C8200" i="14"/>
  <c r="F8194" i="14"/>
  <c r="C8194" i="14"/>
  <c r="F8296" i="14"/>
  <c r="C8296" i="14"/>
  <c r="F8290" i="14"/>
  <c r="C8290" i="14"/>
  <c r="F8254" i="14"/>
  <c r="C8254" i="14"/>
  <c r="F8368" i="14"/>
  <c r="D8362" i="14"/>
  <c r="F8358" i="14"/>
  <c r="D8352" i="14"/>
  <c r="F8350" i="14"/>
  <c r="D8344" i="14"/>
  <c r="F8340" i="14"/>
  <c r="D8334" i="14"/>
  <c r="F8332" i="14"/>
  <c r="D8326" i="14"/>
  <c r="F8322" i="14"/>
  <c r="C8316" i="14"/>
  <c r="C8310" i="14"/>
  <c r="C8304" i="14"/>
  <c r="C8298" i="14"/>
  <c r="D8296" i="14"/>
  <c r="C8292" i="14"/>
  <c r="D8290" i="14"/>
  <c r="C8286" i="14"/>
  <c r="C8280" i="14"/>
  <c r="C8274" i="14"/>
  <c r="C8268" i="14"/>
  <c r="C8262" i="14"/>
  <c r="D8260" i="14"/>
  <c r="C8256" i="14"/>
  <c r="D8254" i="14"/>
  <c r="C8250" i="14"/>
  <c r="D8248" i="14"/>
  <c r="C8244" i="14"/>
  <c r="D8242" i="14"/>
  <c r="C8238" i="14"/>
  <c r="D8236" i="14"/>
  <c r="C8232" i="14"/>
  <c r="D8230" i="14"/>
  <c r="C8226" i="14"/>
  <c r="D8224" i="14"/>
  <c r="C8220" i="14"/>
  <c r="D8218" i="14"/>
  <c r="C8214" i="14"/>
  <c r="D8212" i="14"/>
  <c r="C8208" i="14"/>
  <c r="D8206" i="14"/>
  <c r="C8202" i="14"/>
  <c r="D8200" i="14"/>
  <c r="C8196" i="14"/>
  <c r="D8194" i="14"/>
  <c r="F8188" i="14"/>
  <c r="C8188" i="14"/>
  <c r="F8302" i="14"/>
  <c r="C8302" i="14"/>
  <c r="F8283" i="14"/>
  <c r="F8277" i="14"/>
  <c r="F8271" i="14"/>
  <c r="F8265" i="14"/>
  <c r="F8259" i="14"/>
  <c r="F8253" i="14"/>
  <c r="F8247" i="14"/>
  <c r="F8241" i="14"/>
  <c r="F8235" i="14"/>
  <c r="F8229" i="14"/>
  <c r="F8223" i="14"/>
  <c r="F8217" i="14"/>
  <c r="F8211" i="14"/>
  <c r="F8205" i="14"/>
  <c r="F8199" i="14"/>
  <c r="D8188" i="14"/>
  <c r="F8278" i="14"/>
  <c r="C8278" i="14"/>
  <c r="F8272" i="14"/>
  <c r="C8272" i="14"/>
  <c r="F8266" i="14"/>
  <c r="C8266" i="14"/>
  <c r="D8368" i="14"/>
  <c r="F8356" i="14"/>
  <c r="D8350" i="14"/>
  <c r="F8338" i="14"/>
  <c r="D8332" i="14"/>
  <c r="F8320" i="14"/>
  <c r="F8311" i="14"/>
  <c r="C8311" i="14"/>
  <c r="F8305" i="14"/>
  <c r="C8305" i="14"/>
  <c r="F8299" i="14"/>
  <c r="C8299" i="14"/>
  <c r="F8293" i="14"/>
  <c r="C8293" i="14"/>
  <c r="F8287" i="14"/>
  <c r="C8287" i="14"/>
  <c r="F8281" i="14"/>
  <c r="C8281" i="14"/>
  <c r="F8275" i="14"/>
  <c r="C8275" i="14"/>
  <c r="F8269" i="14"/>
  <c r="C8269" i="14"/>
  <c r="F8263" i="14"/>
  <c r="C8263" i="14"/>
  <c r="F8257" i="14"/>
  <c r="C8257" i="14"/>
  <c r="F8251" i="14"/>
  <c r="C8251" i="14"/>
  <c r="F8245" i="14"/>
  <c r="C8245" i="14"/>
  <c r="F8239" i="14"/>
  <c r="C8239" i="14"/>
  <c r="F8233" i="14"/>
  <c r="C8233" i="14"/>
  <c r="F8227" i="14"/>
  <c r="C8227" i="14"/>
  <c r="F8221" i="14"/>
  <c r="C8221" i="14"/>
  <c r="F8215" i="14"/>
  <c r="C8215" i="14"/>
  <c r="F8209" i="14"/>
  <c r="C8209" i="14"/>
  <c r="F8203" i="14"/>
  <c r="C8203" i="14"/>
  <c r="F8197" i="14"/>
  <c r="C8197" i="14"/>
  <c r="F8314" i="14"/>
  <c r="C8314" i="14"/>
  <c r="F8308" i="14"/>
  <c r="C8308" i="14"/>
  <c r="F8284" i="14"/>
  <c r="C8284" i="14"/>
  <c r="F8191" i="14"/>
  <c r="C8191" i="14"/>
  <c r="C8164" i="14"/>
  <c r="D8164" i="14"/>
  <c r="F8164" i="14"/>
  <c r="C8155" i="14"/>
  <c r="D8155" i="14"/>
  <c r="F8155" i="14"/>
  <c r="C8146" i="14"/>
  <c r="D8146" i="14"/>
  <c r="F8146" i="14"/>
  <c r="C8137" i="14"/>
  <c r="D8137" i="14"/>
  <c r="F8137" i="14"/>
  <c r="C8128" i="14"/>
  <c r="D8128" i="14"/>
  <c r="F8128" i="14"/>
  <c r="C8119" i="14"/>
  <c r="D8119" i="14"/>
  <c r="F8119" i="14"/>
  <c r="C8110" i="14"/>
  <c r="D8110" i="14"/>
  <c r="F8110" i="14"/>
  <c r="C8101" i="14"/>
  <c r="D8101" i="14"/>
  <c r="F8101" i="14"/>
  <c r="C8092" i="14"/>
  <c r="D8092" i="14"/>
  <c r="F8092" i="14"/>
  <c r="C8083" i="14"/>
  <c r="D8083" i="14"/>
  <c r="F8083" i="14"/>
  <c r="C8074" i="14"/>
  <c r="D8074" i="14"/>
  <c r="F8074" i="14"/>
  <c r="C8065" i="14"/>
  <c r="D8065" i="14"/>
  <c r="F8065" i="14"/>
  <c r="C8056" i="14"/>
  <c r="D8056" i="14"/>
  <c r="F8056" i="14"/>
  <c r="C8047" i="14"/>
  <c r="D8047" i="14"/>
  <c r="F8047" i="14"/>
  <c r="C8185" i="14"/>
  <c r="C8158" i="14"/>
  <c r="D8158" i="14"/>
  <c r="F8158" i="14"/>
  <c r="C8149" i="14"/>
  <c r="D8149" i="14"/>
  <c r="F8149" i="14"/>
  <c r="C8140" i="14"/>
  <c r="D8140" i="14"/>
  <c r="F8140" i="14"/>
  <c r="C8131" i="14"/>
  <c r="D8131" i="14"/>
  <c r="F8131" i="14"/>
  <c r="C8122" i="14"/>
  <c r="D8122" i="14"/>
  <c r="F8122" i="14"/>
  <c r="C8113" i="14"/>
  <c r="D8113" i="14"/>
  <c r="F8113" i="14"/>
  <c r="C8104" i="14"/>
  <c r="D8104" i="14"/>
  <c r="F8104" i="14"/>
  <c r="C8095" i="14"/>
  <c r="D8095" i="14"/>
  <c r="F8095" i="14"/>
  <c r="C8086" i="14"/>
  <c r="D8086" i="14"/>
  <c r="F8086" i="14"/>
  <c r="C8077" i="14"/>
  <c r="D8077" i="14"/>
  <c r="F8077" i="14"/>
  <c r="C8068" i="14"/>
  <c r="D8068" i="14"/>
  <c r="F8068" i="14"/>
  <c r="C8059" i="14"/>
  <c r="D8059" i="14"/>
  <c r="F8059" i="14"/>
  <c r="C8050" i="14"/>
  <c r="D8050" i="14"/>
  <c r="F8050" i="14"/>
  <c r="C8041" i="14"/>
  <c r="D8041" i="14"/>
  <c r="F8041" i="14"/>
  <c r="C8161" i="14"/>
  <c r="D8161" i="14"/>
  <c r="F8161" i="14"/>
  <c r="C8152" i="14"/>
  <c r="D8152" i="14"/>
  <c r="F8152" i="14"/>
  <c r="C8143" i="14"/>
  <c r="D8143" i="14"/>
  <c r="F8143" i="14"/>
  <c r="C8134" i="14"/>
  <c r="D8134" i="14"/>
  <c r="F8134" i="14"/>
  <c r="C8125" i="14"/>
  <c r="D8125" i="14"/>
  <c r="F8125" i="14"/>
  <c r="C8116" i="14"/>
  <c r="D8116" i="14"/>
  <c r="F8116" i="14"/>
  <c r="C8107" i="14"/>
  <c r="D8107" i="14"/>
  <c r="F8107" i="14"/>
  <c r="C8098" i="14"/>
  <c r="D8098" i="14"/>
  <c r="F8098" i="14"/>
  <c r="C8089" i="14"/>
  <c r="D8089" i="14"/>
  <c r="F8089" i="14"/>
  <c r="C8080" i="14"/>
  <c r="D8080" i="14"/>
  <c r="F8080" i="14"/>
  <c r="C8071" i="14"/>
  <c r="D8071" i="14"/>
  <c r="F8071" i="14"/>
  <c r="C8062" i="14"/>
  <c r="D8062" i="14"/>
  <c r="F8062" i="14"/>
  <c r="C8053" i="14"/>
  <c r="D8053" i="14"/>
  <c r="F8053" i="14"/>
  <c r="C8044" i="14"/>
  <c r="D8044" i="14"/>
  <c r="F8044" i="14"/>
  <c r="D8163" i="14"/>
  <c r="D8160" i="14"/>
  <c r="D8157" i="14"/>
  <c r="D8154" i="14"/>
  <c r="D8151" i="14"/>
  <c r="D8148" i="14"/>
  <c r="D8145" i="14"/>
  <c r="D8142" i="14"/>
  <c r="D8139" i="14"/>
  <c r="D8136" i="14"/>
  <c r="D8133" i="14"/>
  <c r="D8130" i="14"/>
  <c r="D8127" i="14"/>
  <c r="D8124" i="14"/>
  <c r="D8121" i="14"/>
  <c r="D8118" i="14"/>
  <c r="D8115" i="14"/>
  <c r="D8112" i="14"/>
  <c r="D8109" i="14"/>
  <c r="D8106" i="14"/>
  <c r="D8103" i="14"/>
  <c r="D8100" i="14"/>
  <c r="D8097" i="14"/>
  <c r="D8094" i="14"/>
  <c r="D8091" i="14"/>
  <c r="D8088" i="14"/>
  <c r="D8085" i="14"/>
  <c r="D8082" i="14"/>
  <c r="D8079" i="14"/>
  <c r="D8076" i="14"/>
  <c r="D8073" i="14"/>
  <c r="D8070" i="14"/>
  <c r="D8067" i="14"/>
  <c r="D8064" i="14"/>
  <c r="D8061" i="14"/>
  <c r="D8058" i="14"/>
  <c r="D8055" i="14"/>
  <c r="D8052" i="14"/>
  <c r="D8049" i="14"/>
  <c r="D8046" i="14"/>
  <c r="D8043" i="14"/>
  <c r="D8040" i="14"/>
  <c r="F8165" i="14"/>
  <c r="F8162" i="14"/>
  <c r="F8159" i="14"/>
  <c r="F8156" i="14"/>
  <c r="F8153" i="14"/>
  <c r="F8150" i="14"/>
  <c r="F8147" i="14"/>
  <c r="F8144" i="14"/>
  <c r="F8141" i="14"/>
  <c r="F8138" i="14"/>
  <c r="F8135" i="14"/>
  <c r="F8132" i="14"/>
  <c r="F8129" i="14"/>
  <c r="F8126" i="14"/>
  <c r="F8123" i="14"/>
  <c r="F8120" i="14"/>
  <c r="F8117" i="14"/>
  <c r="F8114" i="14"/>
  <c r="F8111" i="14"/>
  <c r="F8108" i="14"/>
  <c r="F8105" i="14"/>
  <c r="F8102" i="14"/>
  <c r="F8099" i="14"/>
  <c r="F8096" i="14"/>
  <c r="F8093" i="14"/>
  <c r="F8090" i="14"/>
  <c r="F8087" i="14"/>
  <c r="F8084" i="14"/>
  <c r="F8081" i="14"/>
  <c r="F8078" i="14"/>
  <c r="F8075" i="14"/>
  <c r="F8072" i="14"/>
  <c r="F8069" i="14"/>
  <c r="F8066" i="14"/>
  <c r="F8063" i="14"/>
  <c r="F8060" i="14"/>
  <c r="F8057" i="14"/>
  <c r="F8054" i="14"/>
  <c r="F8051" i="14"/>
  <c r="F8048" i="14"/>
  <c r="F8045" i="14"/>
  <c r="F8042" i="14"/>
  <c r="F8039" i="14"/>
  <c r="D8165" i="14"/>
  <c r="D8162" i="14"/>
  <c r="D8159" i="14"/>
  <c r="D8156" i="14"/>
  <c r="D8153" i="14"/>
  <c r="D8150" i="14"/>
  <c r="D8147" i="14"/>
  <c r="D8144" i="14"/>
  <c r="D8141" i="14"/>
  <c r="D8138" i="14"/>
  <c r="D8135" i="14"/>
  <c r="D8132" i="14"/>
  <c r="D8129" i="14"/>
  <c r="D8126" i="14"/>
  <c r="D8123" i="14"/>
  <c r="D8120" i="14"/>
  <c r="D8117" i="14"/>
  <c r="D8114" i="14"/>
  <c r="D8111" i="14"/>
  <c r="D8108" i="14"/>
  <c r="D8105" i="14"/>
  <c r="D8102" i="14"/>
  <c r="D8099" i="14"/>
  <c r="D8096" i="14"/>
  <c r="D8093" i="14"/>
  <c r="D8090" i="14"/>
  <c r="D8087" i="14"/>
  <c r="D8084" i="14"/>
  <c r="D8081" i="14"/>
  <c r="D8078" i="14"/>
  <c r="D8075" i="14"/>
  <c r="D8072" i="14"/>
  <c r="D8069" i="14"/>
  <c r="D8066" i="14"/>
  <c r="D8063" i="14"/>
  <c r="D8060" i="14"/>
  <c r="D8057" i="14"/>
  <c r="D8054" i="14"/>
  <c r="D8051" i="14"/>
  <c r="D8048" i="14"/>
  <c r="D8045" i="14"/>
  <c r="D8042" i="14"/>
  <c r="D8039" i="14"/>
  <c r="F6333" i="14"/>
  <c r="C7837" i="14"/>
  <c r="C7865" i="14"/>
  <c r="C7964" i="14"/>
  <c r="D6264" i="14"/>
  <c r="C6714" i="14"/>
  <c r="F6673" i="14"/>
  <c r="D6663" i="14"/>
  <c r="C6660" i="14"/>
  <c r="F6619" i="14"/>
  <c r="C6554" i="14"/>
  <c r="F6540" i="14"/>
  <c r="F6528" i="14"/>
  <c r="C6521" i="14"/>
  <c r="D6512" i="14"/>
  <c r="D6484" i="14"/>
  <c r="F6469" i="14"/>
  <c r="F7005" i="14"/>
  <c r="D7002" i="14"/>
  <c r="D6988" i="14"/>
  <c r="F6982" i="14"/>
  <c r="C6948" i="14"/>
  <c r="F6939" i="14"/>
  <c r="C6931" i="14"/>
  <c r="F6928" i="14"/>
  <c r="C6894" i="14"/>
  <c r="F6885" i="14"/>
  <c r="F6881" i="14"/>
  <c r="F6878" i="14"/>
  <c r="C6876" i="14"/>
  <c r="C6806" i="14"/>
  <c r="D6779" i="14"/>
  <c r="D6776" i="14"/>
  <c r="C6752" i="14"/>
  <c r="D6725" i="14"/>
  <c r="D7284" i="14"/>
  <c r="D7264" i="14"/>
  <c r="C7254" i="14"/>
  <c r="C7236" i="14"/>
  <c r="D7197" i="14"/>
  <c r="D7155" i="14"/>
  <c r="D7146" i="14"/>
  <c r="D7131" i="14"/>
  <c r="D7056" i="14"/>
  <c r="D7704" i="14"/>
  <c r="F7493" i="14"/>
  <c r="C7712" i="14"/>
  <c r="C7715" i="14"/>
  <c r="D7723" i="14"/>
  <c r="C7730" i="14"/>
  <c r="F7732" i="14"/>
  <c r="C7741" i="14"/>
  <c r="C7744" i="14"/>
  <c r="F7750" i="14"/>
  <c r="C7759" i="14"/>
  <c r="C7762" i="14"/>
  <c r="C7772" i="14"/>
  <c r="F7781" i="14"/>
  <c r="D7792" i="14"/>
  <c r="C7801" i="14"/>
  <c r="C7829" i="14"/>
  <c r="C7846" i="14"/>
  <c r="C7849" i="14"/>
  <c r="C7874" i="14"/>
  <c r="C7882" i="14"/>
  <c r="F6608" i="14"/>
  <c r="F6573" i="14"/>
  <c r="F6514" i="14"/>
  <c r="F7043" i="14"/>
  <c r="F7039" i="14"/>
  <c r="F6958" i="14"/>
  <c r="F6942" i="14"/>
  <c r="F6930" i="14"/>
  <c r="F6904" i="14"/>
  <c r="F6888" i="14"/>
  <c r="F6795" i="14"/>
  <c r="F6741" i="14"/>
  <c r="F7235" i="14"/>
  <c r="F7439" i="14"/>
  <c r="D7720" i="14"/>
  <c r="C7733" i="14"/>
  <c r="D7741" i="14"/>
  <c r="D7744" i="14"/>
  <c r="C7748" i="14"/>
  <c r="C7751" i="14"/>
  <c r="D7759" i="14"/>
  <c r="D7762" i="14"/>
  <c r="C7766" i="14"/>
  <c r="C7209" i="14"/>
  <c r="D7180" i="14"/>
  <c r="D7164" i="14"/>
  <c r="D7149" i="14"/>
  <c r="D7119" i="14"/>
  <c r="D7059" i="14"/>
  <c r="D7692" i="14"/>
  <c r="C7790" i="14"/>
  <c r="C7793" i="14"/>
  <c r="C7802" i="14"/>
  <c r="C7819" i="14"/>
  <c r="C7822" i="14"/>
  <c r="C7847" i="14"/>
  <c r="C7855" i="14"/>
  <c r="C7883" i="14"/>
  <c r="C7900" i="14"/>
  <c r="C7903" i="14"/>
  <c r="F6351" i="14"/>
  <c r="F6700" i="14"/>
  <c r="D6690" i="14"/>
  <c r="C6687" i="14"/>
  <c r="F6646" i="14"/>
  <c r="D6636" i="14"/>
  <c r="C6633" i="14"/>
  <c r="C6608" i="14"/>
  <c r="F6594" i="14"/>
  <c r="F6592" i="14"/>
  <c r="D6589" i="14"/>
  <c r="F6580" i="14"/>
  <c r="F6566" i="14"/>
  <c r="F6526" i="14"/>
  <c r="D6522" i="14"/>
  <c r="D6514" i="14"/>
  <c r="C7039" i="14"/>
  <c r="F7007" i="14"/>
  <c r="D7000" i="14"/>
  <c r="F6994" i="14"/>
  <c r="F6989" i="14"/>
  <c r="F6977" i="14"/>
  <c r="F6957" i="14"/>
  <c r="F6953" i="14"/>
  <c r="F6941" i="14"/>
  <c r="F6932" i="14"/>
  <c r="D6930" i="14"/>
  <c r="F6923" i="14"/>
  <c r="F6903" i="14"/>
  <c r="F6899" i="14"/>
  <c r="F6887" i="14"/>
  <c r="F6879" i="14"/>
  <c r="F6869" i="14"/>
  <c r="D6824" i="14"/>
  <c r="C6815" i="14"/>
  <c r="C6812" i="14"/>
  <c r="F6777" i="14"/>
  <c r="D6770" i="14"/>
  <c r="C6761" i="14"/>
  <c r="C6758" i="14"/>
  <c r="D7359" i="14"/>
  <c r="D7338" i="14"/>
  <c r="C7271" i="14"/>
  <c r="C7235" i="14"/>
  <c r="F7226" i="14"/>
  <c r="D7224" i="14"/>
  <c r="F7208" i="14"/>
  <c r="C7190" i="14"/>
  <c r="D7113" i="14"/>
  <c r="D7074" i="14"/>
  <c r="D7686" i="14"/>
  <c r="F7522" i="14"/>
  <c r="D7714" i="14"/>
  <c r="C7732" i="14"/>
  <c r="C7742" i="14"/>
  <c r="C7760" i="14"/>
  <c r="D7774" i="14"/>
  <c r="C7784" i="14"/>
  <c r="D7787" i="14"/>
  <c r="D7790" i="14"/>
  <c r="C7811" i="14"/>
  <c r="C7864" i="14"/>
  <c r="C7892" i="14"/>
  <c r="F7945" i="14"/>
  <c r="F6360" i="14"/>
  <c r="F6554" i="14"/>
  <c r="F6521" i="14"/>
  <c r="F6484" i="14"/>
  <c r="F6475" i="14"/>
  <c r="F7041" i="14"/>
  <c r="F6980" i="14"/>
  <c r="F6948" i="14"/>
  <c r="F6926" i="14"/>
  <c r="F6894" i="14"/>
  <c r="C6824" i="14"/>
  <c r="C6770" i="14"/>
  <c r="F7274" i="14"/>
  <c r="F7264" i="14"/>
  <c r="F7247" i="14"/>
  <c r="F7229" i="14"/>
  <c r="F7669" i="14"/>
  <c r="F7648" i="14"/>
  <c r="F7633" i="14"/>
  <c r="F7612" i="14"/>
  <c r="F7597" i="14"/>
  <c r="F7576" i="14"/>
  <c r="F7561" i="14"/>
  <c r="F7540" i="14"/>
  <c r="F7457" i="14"/>
  <c r="C7718" i="14"/>
  <c r="D7750" i="14"/>
  <c r="D7781" i="14"/>
  <c r="D7784" i="14"/>
  <c r="D7945" i="14"/>
  <c r="F6378" i="14"/>
  <c r="F6342" i="14"/>
  <c r="F6705" i="14"/>
  <c r="C6696" i="14"/>
  <c r="F6678" i="14"/>
  <c r="C6669" i="14"/>
  <c r="F6651" i="14"/>
  <c r="C6642" i="14"/>
  <c r="F6624" i="14"/>
  <c r="C6615" i="14"/>
  <c r="F6602" i="14"/>
  <c r="F6582" i="14"/>
  <c r="C6577" i="14"/>
  <c r="F6563" i="14"/>
  <c r="F6548" i="14"/>
  <c r="F6523" i="14"/>
  <c r="F6517" i="14"/>
  <c r="D6505" i="14"/>
  <c r="D6475" i="14"/>
  <c r="D6472" i="14"/>
  <c r="C6469" i="14"/>
  <c r="C6460" i="14"/>
  <c r="D6433" i="14"/>
  <c r="F6428" i="14"/>
  <c r="F6401" i="14"/>
  <c r="C7041" i="14"/>
  <c r="D7038" i="14"/>
  <c r="F7030" i="14"/>
  <c r="F7023" i="14"/>
  <c r="C7021" i="14"/>
  <c r="C7014" i="14"/>
  <c r="D7011" i="14"/>
  <c r="F7003" i="14"/>
  <c r="F6996" i="14"/>
  <c r="C6994" i="14"/>
  <c r="C6978" i="14"/>
  <c r="F6975" i="14"/>
  <c r="F6969" i="14"/>
  <c r="F6966" i="14"/>
  <c r="C6958" i="14"/>
  <c r="F6955" i="14"/>
  <c r="F6950" i="14"/>
  <c r="C6946" i="14"/>
  <c r="C6937" i="14"/>
  <c r="F6922" i="14"/>
  <c r="C6921" i="14"/>
  <c r="F6914" i="14"/>
  <c r="C6912" i="14"/>
  <c r="C6901" i="14"/>
  <c r="F6897" i="14"/>
  <c r="F6892" i="14"/>
  <c r="F6883" i="14"/>
  <c r="F6872" i="14"/>
  <c r="C6867" i="14"/>
  <c r="C6865" i="14"/>
  <c r="F6862" i="14"/>
  <c r="F6855" i="14"/>
  <c r="F6843" i="14"/>
  <c r="F6834" i="14"/>
  <c r="D6827" i="14"/>
  <c r="F7341" i="14"/>
  <c r="D7341" i="14"/>
  <c r="D7320" i="14"/>
  <c r="F7314" i="14"/>
  <c r="D7314" i="14"/>
  <c r="F7179" i="14"/>
  <c r="C7179" i="14"/>
  <c r="D7179" i="14"/>
  <c r="C7525" i="14"/>
  <c r="F7525" i="14"/>
  <c r="C7504" i="14"/>
  <c r="F7504" i="14"/>
  <c r="D7430" i="14"/>
  <c r="C7430" i="14"/>
  <c r="F7804" i="14"/>
  <c r="D7804" i="14"/>
  <c r="C7804" i="14"/>
  <c r="F7885" i="14"/>
  <c r="D7885" i="14"/>
  <c r="C7885" i="14"/>
  <c r="C6378" i="14"/>
  <c r="C6342" i="14"/>
  <c r="C6270" i="14"/>
  <c r="F6714" i="14"/>
  <c r="C6705" i="14"/>
  <c r="F6687" i="14"/>
  <c r="C6678" i="14"/>
  <c r="F6660" i="14"/>
  <c r="C6651" i="14"/>
  <c r="F6633" i="14"/>
  <c r="C6624" i="14"/>
  <c r="F6607" i="14"/>
  <c r="D6602" i="14"/>
  <c r="F6581" i="14"/>
  <c r="D6576" i="14"/>
  <c r="F6567" i="14"/>
  <c r="F6565" i="14"/>
  <c r="C6563" i="14"/>
  <c r="D6559" i="14"/>
  <c r="F6553" i="14"/>
  <c r="D6548" i="14"/>
  <c r="D6530" i="14"/>
  <c r="C6523" i="14"/>
  <c r="D6517" i="14"/>
  <c r="D6490" i="14"/>
  <c r="D6474" i="14"/>
  <c r="C6471" i="14"/>
  <c r="C6419" i="14"/>
  <c r="C6392" i="14"/>
  <c r="C7030" i="14"/>
  <c r="C7023" i="14"/>
  <c r="D7020" i="14"/>
  <c r="C7003" i="14"/>
  <c r="C6996" i="14"/>
  <c r="D6993" i="14"/>
  <c r="C6985" i="14"/>
  <c r="D6975" i="14"/>
  <c r="C6969" i="14"/>
  <c r="D6966" i="14"/>
  <c r="D6955" i="14"/>
  <c r="C6922" i="14"/>
  <c r="C6897" i="14"/>
  <c r="D6892" i="14"/>
  <c r="D6883" i="14"/>
  <c r="D6862" i="14"/>
  <c r="C6855" i="14"/>
  <c r="C6850" i="14"/>
  <c r="C6843" i="14"/>
  <c r="C6834" i="14"/>
  <c r="D7368" i="14"/>
  <c r="D7329" i="14"/>
  <c r="F7323" i="14"/>
  <c r="D7323" i="14"/>
  <c r="D7302" i="14"/>
  <c r="F7234" i="14"/>
  <c r="C7234" i="14"/>
  <c r="F7858" i="14"/>
  <c r="D7858" i="14"/>
  <c r="C7858" i="14"/>
  <c r="F7308" i="14"/>
  <c r="D7308" i="14"/>
  <c r="D7826" i="14"/>
  <c r="F7826" i="14"/>
  <c r="F6306" i="14"/>
  <c r="F6295" i="14"/>
  <c r="F6709" i="14"/>
  <c r="F6706" i="14"/>
  <c r="F6682" i="14"/>
  <c r="F6679" i="14"/>
  <c r="F6655" i="14"/>
  <c r="F6652" i="14"/>
  <c r="F6628" i="14"/>
  <c r="F6625" i="14"/>
  <c r="F6609" i="14"/>
  <c r="F6590" i="14"/>
  <c r="F6575" i="14"/>
  <c r="F6555" i="14"/>
  <c r="F6536" i="14"/>
  <c r="C6526" i="14"/>
  <c r="D6520" i="14"/>
  <c r="D6501" i="14"/>
  <c r="C6498" i="14"/>
  <c r="D6480" i="14"/>
  <c r="C6476" i="14"/>
  <c r="C6403" i="14"/>
  <c r="D7036" i="14"/>
  <c r="F7025" i="14"/>
  <c r="D7009" i="14"/>
  <c r="F6998" i="14"/>
  <c r="F6984" i="14"/>
  <c r="F6976" i="14"/>
  <c r="F6968" i="14"/>
  <c r="F6951" i="14"/>
  <c r="F6946" i="14"/>
  <c r="F6937" i="14"/>
  <c r="F6935" i="14"/>
  <c r="C6924" i="14"/>
  <c r="F6921" i="14"/>
  <c r="F6915" i="14"/>
  <c r="F6912" i="14"/>
  <c r="C6904" i="14"/>
  <c r="F6901" i="14"/>
  <c r="F6896" i="14"/>
  <c r="F6870" i="14"/>
  <c r="F6867" i="14"/>
  <c r="F6865" i="14"/>
  <c r="F6849" i="14"/>
  <c r="D7362" i="14"/>
  <c r="D7353" i="14"/>
  <c r="F7317" i="14"/>
  <c r="D7317" i="14"/>
  <c r="D7234" i="14"/>
  <c r="D7199" i="14"/>
  <c r="F7199" i="14"/>
  <c r="F7170" i="14"/>
  <c r="D7170" i="14"/>
  <c r="C7660" i="14"/>
  <c r="F7660" i="14"/>
  <c r="C7624" i="14"/>
  <c r="F7624" i="14"/>
  <c r="C7588" i="14"/>
  <c r="F7588" i="14"/>
  <c r="C7552" i="14"/>
  <c r="F7552" i="14"/>
  <c r="F7709" i="14"/>
  <c r="C7709" i="14"/>
  <c r="D7717" i="14"/>
  <c r="C7717" i="14"/>
  <c r="F7717" i="14"/>
  <c r="F7727" i="14"/>
  <c r="C7727" i="14"/>
  <c r="D7799" i="14"/>
  <c r="F7799" i="14"/>
  <c r="D7880" i="14"/>
  <c r="F7880" i="14"/>
  <c r="F7332" i="14"/>
  <c r="D7332" i="14"/>
  <c r="D7217" i="14"/>
  <c r="C7217" i="14"/>
  <c r="D7735" i="14"/>
  <c r="C7735" i="14"/>
  <c r="F7735" i="14"/>
  <c r="F7745" i="14"/>
  <c r="C7745" i="14"/>
  <c r="D7753" i="14"/>
  <c r="C7753" i="14"/>
  <c r="F7753" i="14"/>
  <c r="F7763" i="14"/>
  <c r="C7763" i="14"/>
  <c r="F7831" i="14"/>
  <c r="D7831" i="14"/>
  <c r="C7831" i="14"/>
  <c r="F7335" i="14"/>
  <c r="D7335" i="14"/>
  <c r="F7188" i="14"/>
  <c r="C7188" i="14"/>
  <c r="D7907" i="14"/>
  <c r="F7907" i="14"/>
  <c r="C6709" i="14"/>
  <c r="C6706" i="14"/>
  <c r="D6699" i="14"/>
  <c r="C6682" i="14"/>
  <c r="C6679" i="14"/>
  <c r="D6672" i="14"/>
  <c r="C6655" i="14"/>
  <c r="C6652" i="14"/>
  <c r="D6645" i="14"/>
  <c r="C6628" i="14"/>
  <c r="C6625" i="14"/>
  <c r="D6618" i="14"/>
  <c r="D6603" i="14"/>
  <c r="C6590" i="14"/>
  <c r="D6586" i="14"/>
  <c r="D6575" i="14"/>
  <c r="D6549" i="14"/>
  <c r="C6536" i="14"/>
  <c r="D6532" i="14"/>
  <c r="D6460" i="14"/>
  <c r="D6442" i="14"/>
  <c r="D7045" i="14"/>
  <c r="D7018" i="14"/>
  <c r="D6991" i="14"/>
  <c r="D6984" i="14"/>
  <c r="C6976" i="14"/>
  <c r="C6951" i="14"/>
  <c r="C6915" i="14"/>
  <c r="C6856" i="14"/>
  <c r="C6849" i="14"/>
  <c r="C6844" i="14"/>
  <c r="D7356" i="14"/>
  <c r="D7347" i="14"/>
  <c r="F7326" i="14"/>
  <c r="D7326" i="14"/>
  <c r="F7299" i="14"/>
  <c r="D7299" i="14"/>
  <c r="F7225" i="14"/>
  <c r="C7225" i="14"/>
  <c r="D7211" i="14"/>
  <c r="F7211" i="14"/>
  <c r="F7202" i="14"/>
  <c r="D7771" i="14"/>
  <c r="C7771" i="14"/>
  <c r="F7771" i="14"/>
  <c r="D7853" i="14"/>
  <c r="F7853" i="14"/>
  <c r="D7822" i="14"/>
  <c r="D7849" i="14"/>
  <c r="D7876" i="14"/>
  <c r="D7903" i="14"/>
  <c r="C7973" i="14"/>
  <c r="C7982" i="14"/>
  <c r="C7991" i="14"/>
  <c r="C8000" i="14"/>
  <c r="C8009" i="14"/>
  <c r="C8018" i="14"/>
  <c r="C8027" i="14"/>
  <c r="C8036" i="14"/>
  <c r="C7478" i="14"/>
  <c r="C7469" i="14"/>
  <c r="C7460" i="14"/>
  <c r="C7442" i="14"/>
  <c r="C7433" i="14"/>
  <c r="C7711" i="14"/>
  <c r="F7720" i="14"/>
  <c r="C7729" i="14"/>
  <c r="F7738" i="14"/>
  <c r="C7747" i="14"/>
  <c r="F7756" i="14"/>
  <c r="C7765" i="14"/>
  <c r="F7774" i="14"/>
  <c r="C7777" i="14"/>
  <c r="F7780" i="14"/>
  <c r="C7783" i="14"/>
  <c r="F7786" i="14"/>
  <c r="C7789" i="14"/>
  <c r="F7792" i="14"/>
  <c r="F7796" i="14"/>
  <c r="C7813" i="14"/>
  <c r="C7840" i="14"/>
  <c r="C7867" i="14"/>
  <c r="C7894" i="14"/>
  <c r="D7305" i="14"/>
  <c r="D7296" i="14"/>
  <c r="D7287" i="14"/>
  <c r="D7278" i="14"/>
  <c r="D7269" i="14"/>
  <c r="F7261" i="14"/>
  <c r="C7253" i="14"/>
  <c r="D7251" i="14"/>
  <c r="F7246" i="14"/>
  <c r="D7243" i="14"/>
  <c r="F7216" i="14"/>
  <c r="C7698" i="14"/>
  <c r="C7680" i="14"/>
  <c r="F7651" i="14"/>
  <c r="F7615" i="14"/>
  <c r="F7579" i="14"/>
  <c r="F7543" i="14"/>
  <c r="F7510" i="14"/>
  <c r="C7496" i="14"/>
  <c r="C7487" i="14"/>
  <c r="C7451" i="14"/>
  <c r="C7429" i="14"/>
  <c r="D7711" i="14"/>
  <c r="C7721" i="14"/>
  <c r="D7729" i="14"/>
  <c r="C7739" i="14"/>
  <c r="D7747" i="14"/>
  <c r="C7757" i="14"/>
  <c r="D7765" i="14"/>
  <c r="D7777" i="14"/>
  <c r="D7783" i="14"/>
  <c r="D7789" i="14"/>
  <c r="D7813" i="14"/>
  <c r="F7817" i="14"/>
  <c r="D7840" i="14"/>
  <c r="F7844" i="14"/>
  <c r="D7867" i="14"/>
  <c r="F7871" i="14"/>
  <c r="D7894" i="14"/>
  <c r="F7898" i="14"/>
  <c r="C7970" i="14"/>
  <c r="C7979" i="14"/>
  <c r="C7988" i="14"/>
  <c r="C7997" i="14"/>
  <c r="C8006" i="14"/>
  <c r="C8015" i="14"/>
  <c r="C8024" i="14"/>
  <c r="C8033" i="14"/>
  <c r="D7290" i="14"/>
  <c r="D7281" i="14"/>
  <c r="C7261" i="14"/>
  <c r="C7246" i="14"/>
  <c r="C7237" i="14"/>
  <c r="C7224" i="14"/>
  <c r="C7216" i="14"/>
  <c r="C7197" i="14"/>
  <c r="C7192" i="14"/>
  <c r="C7701" i="14"/>
  <c r="C7692" i="14"/>
  <c r="C7683" i="14"/>
  <c r="F7808" i="14"/>
  <c r="F7835" i="14"/>
  <c r="F7862" i="14"/>
  <c r="F7889" i="14"/>
  <c r="C7967" i="14"/>
  <c r="C7976" i="14"/>
  <c r="C7985" i="14"/>
  <c r="C7994" i="14"/>
  <c r="C8003" i="14"/>
  <c r="C8012" i="14"/>
  <c r="C8021" i="14"/>
  <c r="C8030" i="14"/>
  <c r="F7806" i="14"/>
  <c r="D7806" i="14"/>
  <c r="F7815" i="14"/>
  <c r="D7815" i="14"/>
  <c r="F7824" i="14"/>
  <c r="D7824" i="14"/>
  <c r="F7833" i="14"/>
  <c r="D7833" i="14"/>
  <c r="F7842" i="14"/>
  <c r="D7842" i="14"/>
  <c r="F7851" i="14"/>
  <c r="D7851" i="14"/>
  <c r="F7860" i="14"/>
  <c r="D7860" i="14"/>
  <c r="F7869" i="14"/>
  <c r="D7869" i="14"/>
  <c r="F7878" i="14"/>
  <c r="D7878" i="14"/>
  <c r="F7887" i="14"/>
  <c r="D7887" i="14"/>
  <c r="F7896" i="14"/>
  <c r="D7896" i="14"/>
  <c r="F7905" i="14"/>
  <c r="D7905" i="14"/>
  <c r="F7912" i="14"/>
  <c r="D7912" i="14"/>
  <c r="F7915" i="14"/>
  <c r="D7915" i="14"/>
  <c r="F7918" i="14"/>
  <c r="D7918" i="14"/>
  <c r="F7921" i="14"/>
  <c r="D7921" i="14"/>
  <c r="F7924" i="14"/>
  <c r="D7924" i="14"/>
  <c r="F7927" i="14"/>
  <c r="D7927" i="14"/>
  <c r="F7930" i="14"/>
  <c r="D7930" i="14"/>
  <c r="F7933" i="14"/>
  <c r="D7933" i="14"/>
  <c r="F7936" i="14"/>
  <c r="D7936" i="14"/>
  <c r="F7939" i="14"/>
  <c r="D7939" i="14"/>
  <c r="F7942" i="14"/>
  <c r="D7942" i="14"/>
  <c r="F7948" i="14"/>
  <c r="D7948" i="14"/>
  <c r="F7951" i="14"/>
  <c r="D7951" i="14"/>
  <c r="F7954" i="14"/>
  <c r="D7954" i="14"/>
  <c r="F7957" i="14"/>
  <c r="D7957" i="14"/>
  <c r="F7960" i="14"/>
  <c r="D7960" i="14"/>
  <c r="F7963" i="14"/>
  <c r="D7963" i="14"/>
  <c r="D7971" i="14"/>
  <c r="C7971" i="14"/>
  <c r="F7971" i="14"/>
  <c r="D7980" i="14"/>
  <c r="C7980" i="14"/>
  <c r="F7980" i="14"/>
  <c r="D7989" i="14"/>
  <c r="C7989" i="14"/>
  <c r="F7989" i="14"/>
  <c r="D7998" i="14"/>
  <c r="C7998" i="14"/>
  <c r="F7998" i="14"/>
  <c r="D8007" i="14"/>
  <c r="C8007" i="14"/>
  <c r="F8007" i="14"/>
  <c r="D8016" i="14"/>
  <c r="C8016" i="14"/>
  <c r="F8016" i="14"/>
  <c r="D8025" i="14"/>
  <c r="C8025" i="14"/>
  <c r="F8025" i="14"/>
  <c r="D8034" i="14"/>
  <c r="C8034" i="14"/>
  <c r="F8034" i="14"/>
  <c r="D7709" i="14"/>
  <c r="F7710" i="14"/>
  <c r="D7712" i="14"/>
  <c r="F7713" i="14"/>
  <c r="D7715" i="14"/>
  <c r="F7716" i="14"/>
  <c r="D7718" i="14"/>
  <c r="F7719" i="14"/>
  <c r="D7721" i="14"/>
  <c r="F7722" i="14"/>
  <c r="D7724" i="14"/>
  <c r="F7725" i="14"/>
  <c r="D7727" i="14"/>
  <c r="F7728" i="14"/>
  <c r="D7730" i="14"/>
  <c r="F7731" i="14"/>
  <c r="D7733" i="14"/>
  <c r="F7734" i="14"/>
  <c r="D7736" i="14"/>
  <c r="F7737" i="14"/>
  <c r="D7739" i="14"/>
  <c r="F7740" i="14"/>
  <c r="D7742" i="14"/>
  <c r="F7743" i="14"/>
  <c r="D7745" i="14"/>
  <c r="F7746" i="14"/>
  <c r="D7748" i="14"/>
  <c r="F7749" i="14"/>
  <c r="D7751" i="14"/>
  <c r="F7752" i="14"/>
  <c r="D7754" i="14"/>
  <c r="F7755" i="14"/>
  <c r="D7757" i="14"/>
  <c r="F7758" i="14"/>
  <c r="D7760" i="14"/>
  <c r="F7761" i="14"/>
  <c r="D7763" i="14"/>
  <c r="F7764" i="14"/>
  <c r="D7766" i="14"/>
  <c r="F7767" i="14"/>
  <c r="D7769" i="14"/>
  <c r="F7770" i="14"/>
  <c r="D7772" i="14"/>
  <c r="F7773" i="14"/>
  <c r="F7776" i="14"/>
  <c r="F7779" i="14"/>
  <c r="F7782" i="14"/>
  <c r="F7785" i="14"/>
  <c r="F7788" i="14"/>
  <c r="F7791" i="14"/>
  <c r="F7794" i="14"/>
  <c r="C7798" i="14"/>
  <c r="C7807" i="14"/>
  <c r="C7816" i="14"/>
  <c r="C7825" i="14"/>
  <c r="C7834" i="14"/>
  <c r="C7843" i="14"/>
  <c r="C7852" i="14"/>
  <c r="C7861" i="14"/>
  <c r="C7870" i="14"/>
  <c r="C7879" i="14"/>
  <c r="C7888" i="14"/>
  <c r="C7897" i="14"/>
  <c r="C7906" i="14"/>
  <c r="D7798" i="14"/>
  <c r="F7800" i="14"/>
  <c r="D7800" i="14"/>
  <c r="F7802" i="14"/>
  <c r="C7805" i="14"/>
  <c r="D7807" i="14"/>
  <c r="F7809" i="14"/>
  <c r="D7809" i="14"/>
  <c r="F7811" i="14"/>
  <c r="C7814" i="14"/>
  <c r="D7816" i="14"/>
  <c r="F7818" i="14"/>
  <c r="D7818" i="14"/>
  <c r="F7820" i="14"/>
  <c r="C7823" i="14"/>
  <c r="D7825" i="14"/>
  <c r="F7827" i="14"/>
  <c r="D7827" i="14"/>
  <c r="F7829" i="14"/>
  <c r="C7832" i="14"/>
  <c r="D7834" i="14"/>
  <c r="F7836" i="14"/>
  <c r="D7836" i="14"/>
  <c r="F7838" i="14"/>
  <c r="C7841" i="14"/>
  <c r="D7843" i="14"/>
  <c r="F7845" i="14"/>
  <c r="D7845" i="14"/>
  <c r="F7847" i="14"/>
  <c r="C7850" i="14"/>
  <c r="D7852" i="14"/>
  <c r="F7854" i="14"/>
  <c r="D7854" i="14"/>
  <c r="F7856" i="14"/>
  <c r="C7859" i="14"/>
  <c r="D7861" i="14"/>
  <c r="F7863" i="14"/>
  <c r="D7863" i="14"/>
  <c r="F7865" i="14"/>
  <c r="C7868" i="14"/>
  <c r="D7870" i="14"/>
  <c r="F7872" i="14"/>
  <c r="D7872" i="14"/>
  <c r="F7874" i="14"/>
  <c r="C7877" i="14"/>
  <c r="D7879" i="14"/>
  <c r="F7881" i="14"/>
  <c r="D7881" i="14"/>
  <c r="F7883" i="14"/>
  <c r="C7886" i="14"/>
  <c r="D7888" i="14"/>
  <c r="F7890" i="14"/>
  <c r="D7890" i="14"/>
  <c r="F7892" i="14"/>
  <c r="C7895" i="14"/>
  <c r="D7897" i="14"/>
  <c r="F7899" i="14"/>
  <c r="D7899" i="14"/>
  <c r="F7901" i="14"/>
  <c r="C7904" i="14"/>
  <c r="D7906" i="14"/>
  <c r="F7908" i="14"/>
  <c r="D7908" i="14"/>
  <c r="F7910" i="14"/>
  <c r="C7710" i="14"/>
  <c r="C7713" i="14"/>
  <c r="C7716" i="14"/>
  <c r="C7719" i="14"/>
  <c r="C7722" i="14"/>
  <c r="C7725" i="14"/>
  <c r="C7728" i="14"/>
  <c r="C7731" i="14"/>
  <c r="C7734" i="14"/>
  <c r="C7737" i="14"/>
  <c r="C7740" i="14"/>
  <c r="C7743" i="14"/>
  <c r="C7746" i="14"/>
  <c r="C7749" i="14"/>
  <c r="C7752" i="14"/>
  <c r="C7755" i="14"/>
  <c r="C7758" i="14"/>
  <c r="C7761" i="14"/>
  <c r="C7764" i="14"/>
  <c r="C7767" i="14"/>
  <c r="C7770" i="14"/>
  <c r="C7773" i="14"/>
  <c r="C7776" i="14"/>
  <c r="C7779" i="14"/>
  <c r="C7782" i="14"/>
  <c r="C7785" i="14"/>
  <c r="C7788" i="14"/>
  <c r="C7791" i="14"/>
  <c r="C7794" i="14"/>
  <c r="C7797" i="14"/>
  <c r="C7799" i="14"/>
  <c r="D7801" i="14"/>
  <c r="F7803" i="14"/>
  <c r="D7803" i="14"/>
  <c r="F7805" i="14"/>
  <c r="C7808" i="14"/>
  <c r="D7810" i="14"/>
  <c r="F7812" i="14"/>
  <c r="D7812" i="14"/>
  <c r="F7814" i="14"/>
  <c r="C7817" i="14"/>
  <c r="D7819" i="14"/>
  <c r="F7821" i="14"/>
  <c r="D7821" i="14"/>
  <c r="F7823" i="14"/>
  <c r="C7826" i="14"/>
  <c r="D7828" i="14"/>
  <c r="F7830" i="14"/>
  <c r="D7830" i="14"/>
  <c r="F7832" i="14"/>
  <c r="C7835" i="14"/>
  <c r="D7837" i="14"/>
  <c r="F7839" i="14"/>
  <c r="D7839" i="14"/>
  <c r="F7841" i="14"/>
  <c r="C7844" i="14"/>
  <c r="D7846" i="14"/>
  <c r="F7848" i="14"/>
  <c r="D7848" i="14"/>
  <c r="F7850" i="14"/>
  <c r="C7853" i="14"/>
  <c r="D7855" i="14"/>
  <c r="F7857" i="14"/>
  <c r="D7857" i="14"/>
  <c r="F7859" i="14"/>
  <c r="C7862" i="14"/>
  <c r="D7864" i="14"/>
  <c r="F7866" i="14"/>
  <c r="D7866" i="14"/>
  <c r="F7868" i="14"/>
  <c r="C7871" i="14"/>
  <c r="D7873" i="14"/>
  <c r="F7875" i="14"/>
  <c r="D7875" i="14"/>
  <c r="F7877" i="14"/>
  <c r="C7880" i="14"/>
  <c r="D7882" i="14"/>
  <c r="F7884" i="14"/>
  <c r="D7884" i="14"/>
  <c r="F7886" i="14"/>
  <c r="C7889" i="14"/>
  <c r="D7891" i="14"/>
  <c r="F7893" i="14"/>
  <c r="D7893" i="14"/>
  <c r="F7895" i="14"/>
  <c r="C7898" i="14"/>
  <c r="D7900" i="14"/>
  <c r="F7902" i="14"/>
  <c r="D7902" i="14"/>
  <c r="F7904" i="14"/>
  <c r="C7907" i="14"/>
  <c r="D7909" i="14"/>
  <c r="F7911" i="14"/>
  <c r="D7911" i="14"/>
  <c r="C7806" i="14"/>
  <c r="C7815" i="14"/>
  <c r="C7824" i="14"/>
  <c r="C7833" i="14"/>
  <c r="C7842" i="14"/>
  <c r="C7851" i="14"/>
  <c r="C7860" i="14"/>
  <c r="C7869" i="14"/>
  <c r="C7878" i="14"/>
  <c r="C7887" i="14"/>
  <c r="C7896" i="14"/>
  <c r="C7905" i="14"/>
  <c r="C7912" i="14"/>
  <c r="C7915" i="14"/>
  <c r="C7918" i="14"/>
  <c r="C7921" i="14"/>
  <c r="C7924" i="14"/>
  <c r="C7927" i="14"/>
  <c r="C7930" i="14"/>
  <c r="C7933" i="14"/>
  <c r="C7936" i="14"/>
  <c r="C7939" i="14"/>
  <c r="C7942" i="14"/>
  <c r="C7948" i="14"/>
  <c r="C7951" i="14"/>
  <c r="C7954" i="14"/>
  <c r="C7957" i="14"/>
  <c r="C7960" i="14"/>
  <c r="C7963" i="14"/>
  <c r="F7913" i="14"/>
  <c r="D7913" i="14"/>
  <c r="F7916" i="14"/>
  <c r="D7916" i="14"/>
  <c r="F7919" i="14"/>
  <c r="D7919" i="14"/>
  <c r="F7922" i="14"/>
  <c r="D7922" i="14"/>
  <c r="F7925" i="14"/>
  <c r="D7925" i="14"/>
  <c r="F7928" i="14"/>
  <c r="D7928" i="14"/>
  <c r="F7931" i="14"/>
  <c r="D7931" i="14"/>
  <c r="F7934" i="14"/>
  <c r="D7934" i="14"/>
  <c r="F7937" i="14"/>
  <c r="D7937" i="14"/>
  <c r="F7940" i="14"/>
  <c r="D7940" i="14"/>
  <c r="F7943" i="14"/>
  <c r="D7943" i="14"/>
  <c r="F7946" i="14"/>
  <c r="D7946" i="14"/>
  <c r="F7949" i="14"/>
  <c r="D7949" i="14"/>
  <c r="F7952" i="14"/>
  <c r="D7952" i="14"/>
  <c r="F7955" i="14"/>
  <c r="D7955" i="14"/>
  <c r="F7958" i="14"/>
  <c r="D7958" i="14"/>
  <c r="F7961" i="14"/>
  <c r="D7961" i="14"/>
  <c r="D7968" i="14"/>
  <c r="C7968" i="14"/>
  <c r="F7968" i="14"/>
  <c r="D7977" i="14"/>
  <c r="C7977" i="14"/>
  <c r="F7977" i="14"/>
  <c r="D7986" i="14"/>
  <c r="C7986" i="14"/>
  <c r="F7986" i="14"/>
  <c r="D7995" i="14"/>
  <c r="C7995" i="14"/>
  <c r="F7995" i="14"/>
  <c r="D8004" i="14"/>
  <c r="C8004" i="14"/>
  <c r="F8004" i="14"/>
  <c r="D8013" i="14"/>
  <c r="C8013" i="14"/>
  <c r="F8013" i="14"/>
  <c r="D8022" i="14"/>
  <c r="C8022" i="14"/>
  <c r="F8022" i="14"/>
  <c r="D8031" i="14"/>
  <c r="C8031" i="14"/>
  <c r="F8031" i="14"/>
  <c r="D7914" i="14"/>
  <c r="F7914" i="14"/>
  <c r="D7917" i="14"/>
  <c r="F7917" i="14"/>
  <c r="D7920" i="14"/>
  <c r="F7920" i="14"/>
  <c r="D7923" i="14"/>
  <c r="F7923" i="14"/>
  <c r="D7926" i="14"/>
  <c r="F7926" i="14"/>
  <c r="D7929" i="14"/>
  <c r="F7929" i="14"/>
  <c r="D7932" i="14"/>
  <c r="F7932" i="14"/>
  <c r="D7935" i="14"/>
  <c r="F7935" i="14"/>
  <c r="D7938" i="14"/>
  <c r="F7938" i="14"/>
  <c r="D7941" i="14"/>
  <c r="F7941" i="14"/>
  <c r="D7944" i="14"/>
  <c r="F7944" i="14"/>
  <c r="D7947" i="14"/>
  <c r="F7947" i="14"/>
  <c r="D7950" i="14"/>
  <c r="F7950" i="14"/>
  <c r="D7953" i="14"/>
  <c r="F7953" i="14"/>
  <c r="D7956" i="14"/>
  <c r="F7956" i="14"/>
  <c r="D7959" i="14"/>
  <c r="F7959" i="14"/>
  <c r="D7962" i="14"/>
  <c r="F7962" i="14"/>
  <c r="D7965" i="14"/>
  <c r="F7965" i="14"/>
  <c r="D7974" i="14"/>
  <c r="C7974" i="14"/>
  <c r="F7974" i="14"/>
  <c r="D7983" i="14"/>
  <c r="C7983" i="14"/>
  <c r="F7983" i="14"/>
  <c r="D7992" i="14"/>
  <c r="C7992" i="14"/>
  <c r="F7992" i="14"/>
  <c r="D8001" i="14"/>
  <c r="C8001" i="14"/>
  <c r="F8001" i="14"/>
  <c r="D8010" i="14"/>
  <c r="C8010" i="14"/>
  <c r="F8010" i="14"/>
  <c r="D8019" i="14"/>
  <c r="C8019" i="14"/>
  <c r="F8019" i="14"/>
  <c r="D8028" i="14"/>
  <c r="C8028" i="14"/>
  <c r="F8028" i="14"/>
  <c r="D8037" i="14"/>
  <c r="C8037" i="14"/>
  <c r="F8037" i="14"/>
  <c r="D7964" i="14"/>
  <c r="D7967" i="14"/>
  <c r="D7970" i="14"/>
  <c r="D7973" i="14"/>
  <c r="D7976" i="14"/>
  <c r="D7979" i="14"/>
  <c r="D7982" i="14"/>
  <c r="D7985" i="14"/>
  <c r="D7988" i="14"/>
  <c r="D7991" i="14"/>
  <c r="D7994" i="14"/>
  <c r="D7997" i="14"/>
  <c r="D8000" i="14"/>
  <c r="D8003" i="14"/>
  <c r="D8006" i="14"/>
  <c r="D8009" i="14"/>
  <c r="D8012" i="14"/>
  <c r="D8015" i="14"/>
  <c r="D8018" i="14"/>
  <c r="D8021" i="14"/>
  <c r="D8024" i="14"/>
  <c r="D8027" i="14"/>
  <c r="D8030" i="14"/>
  <c r="D8033" i="14"/>
  <c r="D8036" i="14"/>
  <c r="C7966" i="14"/>
  <c r="C7969" i="14"/>
  <c r="C7972" i="14"/>
  <c r="C7975" i="14"/>
  <c r="C7978" i="14"/>
  <c r="C7981" i="14"/>
  <c r="C7984" i="14"/>
  <c r="C7987" i="14"/>
  <c r="C7990" i="14"/>
  <c r="C7993" i="14"/>
  <c r="C7996" i="14"/>
  <c r="C7999" i="14"/>
  <c r="C8002" i="14"/>
  <c r="C8005" i="14"/>
  <c r="C8008" i="14"/>
  <c r="C8011" i="14"/>
  <c r="C8014" i="14"/>
  <c r="C8017" i="14"/>
  <c r="C8020" i="14"/>
  <c r="C8023" i="14"/>
  <c r="C8026" i="14"/>
  <c r="C8029" i="14"/>
  <c r="C8032" i="14"/>
  <c r="C8035" i="14"/>
  <c r="C8038" i="14"/>
  <c r="D7966" i="14"/>
  <c r="D7969" i="14"/>
  <c r="D7972" i="14"/>
  <c r="D7975" i="14"/>
  <c r="D7978" i="14"/>
  <c r="D7981" i="14"/>
  <c r="D7984" i="14"/>
  <c r="D7987" i="14"/>
  <c r="D7990" i="14"/>
  <c r="D7993" i="14"/>
  <c r="D7996" i="14"/>
  <c r="D7999" i="14"/>
  <c r="D8002" i="14"/>
  <c r="D8005" i="14"/>
  <c r="D8008" i="14"/>
  <c r="D8011" i="14"/>
  <c r="D8014" i="14"/>
  <c r="D8017" i="14"/>
  <c r="D8020" i="14"/>
  <c r="D8023" i="14"/>
  <c r="D8026" i="14"/>
  <c r="D8029" i="14"/>
  <c r="D8032" i="14"/>
  <c r="D8035" i="14"/>
  <c r="D8038" i="14"/>
  <c r="D7425" i="14"/>
  <c r="F6972" i="14"/>
  <c r="C6972" i="14"/>
  <c r="C6965" i="14"/>
  <c r="F6965" i="14"/>
  <c r="F6934" i="14"/>
  <c r="C6934" i="14"/>
  <c r="F6918" i="14"/>
  <c r="C6918" i="14"/>
  <c r="C6911" i="14"/>
  <c r="F6911" i="14"/>
  <c r="C6875" i="14"/>
  <c r="F6875" i="14"/>
  <c r="F6858" i="14"/>
  <c r="C6858" i="14"/>
  <c r="D6858" i="14"/>
  <c r="F6846" i="14"/>
  <c r="C6846" i="14"/>
  <c r="D6846" i="14"/>
  <c r="D6837" i="14"/>
  <c r="C6837" i="14"/>
  <c r="F6837" i="14"/>
  <c r="D7256" i="14"/>
  <c r="F7256" i="14"/>
  <c r="D7219" i="14"/>
  <c r="F7219" i="14"/>
  <c r="C7219" i="14"/>
  <c r="F7200" i="14"/>
  <c r="C7200" i="14"/>
  <c r="F7173" i="14"/>
  <c r="C7173" i="14"/>
  <c r="D7173" i="14"/>
  <c r="D7159" i="14"/>
  <c r="F7159" i="14"/>
  <c r="C7159" i="14"/>
  <c r="D7141" i="14"/>
  <c r="F7141" i="14"/>
  <c r="C7141" i="14"/>
  <c r="D7123" i="14"/>
  <c r="F7123" i="14"/>
  <c r="C7123" i="14"/>
  <c r="D7105" i="14"/>
  <c r="F7105" i="14"/>
  <c r="C7105" i="14"/>
  <c r="D7087" i="14"/>
  <c r="F7087" i="14"/>
  <c r="C7087" i="14"/>
  <c r="D7069" i="14"/>
  <c r="F7069" i="14"/>
  <c r="C7069" i="14"/>
  <c r="D7051" i="14"/>
  <c r="F7051" i="14"/>
  <c r="C7051" i="14"/>
  <c r="C7534" i="14"/>
  <c r="F7534" i="14"/>
  <c r="C6369" i="14"/>
  <c r="F6322" i="14"/>
  <c r="F6259" i="14"/>
  <c r="D6711" i="14"/>
  <c r="F6708" i="14"/>
  <c r="D6702" i="14"/>
  <c r="F6699" i="14"/>
  <c r="D6693" i="14"/>
  <c r="F6690" i="14"/>
  <c r="D6684" i="14"/>
  <c r="F6681" i="14"/>
  <c r="D6675" i="14"/>
  <c r="F6672" i="14"/>
  <c r="D6666" i="14"/>
  <c r="F6663" i="14"/>
  <c r="D6657" i="14"/>
  <c r="F6654" i="14"/>
  <c r="D6648" i="14"/>
  <c r="F6645" i="14"/>
  <c r="D6639" i="14"/>
  <c r="F6636" i="14"/>
  <c r="D6630" i="14"/>
  <c r="F6627" i="14"/>
  <c r="D6621" i="14"/>
  <c r="F6618" i="14"/>
  <c r="D6612" i="14"/>
  <c r="F6603" i="14"/>
  <c r="D6598" i="14"/>
  <c r="D6595" i="14"/>
  <c r="F6589" i="14"/>
  <c r="F6586" i="14"/>
  <c r="D6585" i="14"/>
  <c r="F6576" i="14"/>
  <c r="D6571" i="14"/>
  <c r="D6568" i="14"/>
  <c r="F6562" i="14"/>
  <c r="F6559" i="14"/>
  <c r="D6558" i="14"/>
  <c r="F6549" i="14"/>
  <c r="D6544" i="14"/>
  <c r="D6541" i="14"/>
  <c r="F6535" i="14"/>
  <c r="F6532" i="14"/>
  <c r="F6530" i="14"/>
  <c r="D6529" i="14"/>
  <c r="D6527" i="14"/>
  <c r="F6520" i="14"/>
  <c r="D6519" i="14"/>
  <c r="C6512" i="14"/>
  <c r="F6505" i="14"/>
  <c r="F6503" i="14"/>
  <c r="F6499" i="14"/>
  <c r="D6493" i="14"/>
  <c r="F6490" i="14"/>
  <c r="F6476" i="14"/>
  <c r="F6472" i="14"/>
  <c r="D6466" i="14"/>
  <c r="F6463" i="14"/>
  <c r="D6451" i="14"/>
  <c r="F6419" i="14"/>
  <c r="D6412" i="14"/>
  <c r="C6410" i="14"/>
  <c r="C6400" i="14"/>
  <c r="F6392" i="14"/>
  <c r="C6385" i="14"/>
  <c r="F7045" i="14"/>
  <c r="D7044" i="14"/>
  <c r="D7042" i="14"/>
  <c r="F7040" i="14"/>
  <c r="F7038" i="14"/>
  <c r="F7036" i="14"/>
  <c r="D7035" i="14"/>
  <c r="D7033" i="14"/>
  <c r="F7031" i="14"/>
  <c r="F7029" i="14"/>
  <c r="F7027" i="14"/>
  <c r="D7026" i="14"/>
  <c r="D7024" i="14"/>
  <c r="F7022" i="14"/>
  <c r="F7020" i="14"/>
  <c r="F7018" i="14"/>
  <c r="D7017" i="14"/>
  <c r="D7015" i="14"/>
  <c r="F7013" i="14"/>
  <c r="F7011" i="14"/>
  <c r="F7009" i="14"/>
  <c r="D7008" i="14"/>
  <c r="D7006" i="14"/>
  <c r="F7004" i="14"/>
  <c r="F7002" i="14"/>
  <c r="F7000" i="14"/>
  <c r="D6999" i="14"/>
  <c r="D6997" i="14"/>
  <c r="F6995" i="14"/>
  <c r="F6993" i="14"/>
  <c r="F6991" i="14"/>
  <c r="D6990" i="14"/>
  <c r="C6988" i="14"/>
  <c r="F6985" i="14"/>
  <c r="F6981" i="14"/>
  <c r="C6981" i="14"/>
  <c r="F6978" i="14"/>
  <c r="C6974" i="14"/>
  <c r="F6974" i="14"/>
  <c r="D6972" i="14"/>
  <c r="C6967" i="14"/>
  <c r="F6962" i="14"/>
  <c r="C6960" i="14"/>
  <c r="F6943" i="14"/>
  <c r="C6943" i="14"/>
  <c r="D6934" i="14"/>
  <c r="F6931" i="14"/>
  <c r="F6927" i="14"/>
  <c r="C6927" i="14"/>
  <c r="F6924" i="14"/>
  <c r="C6920" i="14"/>
  <c r="F6920" i="14"/>
  <c r="D6918" i="14"/>
  <c r="C6913" i="14"/>
  <c r="F6908" i="14"/>
  <c r="C6906" i="14"/>
  <c r="F6889" i="14"/>
  <c r="C6889" i="14"/>
  <c r="C6877" i="14"/>
  <c r="F6863" i="14"/>
  <c r="F6809" i="14"/>
  <c r="D6809" i="14"/>
  <c r="C6809" i="14"/>
  <c r="F6773" i="14"/>
  <c r="D6773" i="14"/>
  <c r="C6773" i="14"/>
  <c r="F6737" i="14"/>
  <c r="D6737" i="14"/>
  <c r="C6737" i="14"/>
  <c r="D7357" i="14"/>
  <c r="C7357" i="14"/>
  <c r="F7357" i="14"/>
  <c r="D7348" i="14"/>
  <c r="C7348" i="14"/>
  <c r="F7348" i="14"/>
  <c r="D7339" i="14"/>
  <c r="C7339" i="14"/>
  <c r="F7339" i="14"/>
  <c r="D7330" i="14"/>
  <c r="C7330" i="14"/>
  <c r="F7330" i="14"/>
  <c r="D7321" i="14"/>
  <c r="C7321" i="14"/>
  <c r="F7321" i="14"/>
  <c r="D7312" i="14"/>
  <c r="C7312" i="14"/>
  <c r="F7312" i="14"/>
  <c r="D7303" i="14"/>
  <c r="C7303" i="14"/>
  <c r="F7303" i="14"/>
  <c r="D7294" i="14"/>
  <c r="C7294" i="14"/>
  <c r="F7294" i="14"/>
  <c r="D7285" i="14"/>
  <c r="C7285" i="14"/>
  <c r="F7285" i="14"/>
  <c r="F6324" i="14"/>
  <c r="F6712" i="14"/>
  <c r="C6711" i="14"/>
  <c r="F6703" i="14"/>
  <c r="C6702" i="14"/>
  <c r="F6694" i="14"/>
  <c r="C6693" i="14"/>
  <c r="F6685" i="14"/>
  <c r="C6684" i="14"/>
  <c r="F6676" i="14"/>
  <c r="C6675" i="14"/>
  <c r="F6667" i="14"/>
  <c r="C6666" i="14"/>
  <c r="F6658" i="14"/>
  <c r="C6657" i="14"/>
  <c r="F6649" i="14"/>
  <c r="C6648" i="14"/>
  <c r="F6640" i="14"/>
  <c r="C6639" i="14"/>
  <c r="F6631" i="14"/>
  <c r="C6630" i="14"/>
  <c r="F6622" i="14"/>
  <c r="C6621" i="14"/>
  <c r="F6613" i="14"/>
  <c r="F6611" i="14"/>
  <c r="F6601" i="14"/>
  <c r="F6599" i="14"/>
  <c r="C6598" i="14"/>
  <c r="C6595" i="14"/>
  <c r="F6591" i="14"/>
  <c r="F6584" i="14"/>
  <c r="F6574" i="14"/>
  <c r="F6572" i="14"/>
  <c r="C6571" i="14"/>
  <c r="C6568" i="14"/>
  <c r="F6564" i="14"/>
  <c r="F6557" i="14"/>
  <c r="F6547" i="14"/>
  <c r="F6545" i="14"/>
  <c r="C6544" i="14"/>
  <c r="C6541" i="14"/>
  <c r="F6537" i="14"/>
  <c r="C6529" i="14"/>
  <c r="C6527" i="14"/>
  <c r="F6518" i="14"/>
  <c r="F6513" i="14"/>
  <c r="F6511" i="14"/>
  <c r="F6494" i="14"/>
  <c r="C6493" i="14"/>
  <c r="F6478" i="14"/>
  <c r="F6467" i="14"/>
  <c r="C6466" i="14"/>
  <c r="C6412" i="14"/>
  <c r="C7044" i="14"/>
  <c r="C7042" i="14"/>
  <c r="C7035" i="14"/>
  <c r="C7033" i="14"/>
  <c r="C7026" i="14"/>
  <c r="C7024" i="14"/>
  <c r="C7017" i="14"/>
  <c r="C7015" i="14"/>
  <c r="C7008" i="14"/>
  <c r="C7006" i="14"/>
  <c r="C6999" i="14"/>
  <c r="C6997" i="14"/>
  <c r="C6990" i="14"/>
  <c r="F6987" i="14"/>
  <c r="C6983" i="14"/>
  <c r="F6983" i="14"/>
  <c r="F6971" i="14"/>
  <c r="F6952" i="14"/>
  <c r="C6952" i="14"/>
  <c r="F6940" i="14"/>
  <c r="F6936" i="14"/>
  <c r="C6936" i="14"/>
  <c r="F6933" i="14"/>
  <c r="C6929" i="14"/>
  <c r="F6929" i="14"/>
  <c r="F6917" i="14"/>
  <c r="F6898" i="14"/>
  <c r="C6898" i="14"/>
  <c r="F6886" i="14"/>
  <c r="F6882" i="14"/>
  <c r="C6882" i="14"/>
  <c r="D6882" i="14"/>
  <c r="F6871" i="14"/>
  <c r="C6871" i="14"/>
  <c r="D6871" i="14"/>
  <c r="C6861" i="14"/>
  <c r="D6861" i="14"/>
  <c r="C6853" i="14"/>
  <c r="F6853" i="14"/>
  <c r="D6853" i="14"/>
  <c r="D7366" i="14"/>
  <c r="C7366" i="14"/>
  <c r="F7366" i="14"/>
  <c r="F6961" i="14"/>
  <c r="C6961" i="14"/>
  <c r="F6945" i="14"/>
  <c r="C6945" i="14"/>
  <c r="C6938" i="14"/>
  <c r="F6938" i="14"/>
  <c r="F6907" i="14"/>
  <c r="C6907" i="14"/>
  <c r="F6891" i="14"/>
  <c r="C6891" i="14"/>
  <c r="C6884" i="14"/>
  <c r="F6884" i="14"/>
  <c r="C6852" i="14"/>
  <c r="D6852" i="14"/>
  <c r="F6852" i="14"/>
  <c r="D7375" i="14"/>
  <c r="C7375" i="14"/>
  <c r="F7375" i="14"/>
  <c r="D6324" i="14"/>
  <c r="D6258" i="14"/>
  <c r="C6712" i="14"/>
  <c r="C6703" i="14"/>
  <c r="C6694" i="14"/>
  <c r="C6685" i="14"/>
  <c r="C6676" i="14"/>
  <c r="C6667" i="14"/>
  <c r="C6658" i="14"/>
  <c r="C6649" i="14"/>
  <c r="C6640" i="14"/>
  <c r="C6631" i="14"/>
  <c r="C6622" i="14"/>
  <c r="C6613" i="14"/>
  <c r="D6611" i="14"/>
  <c r="D6601" i="14"/>
  <c r="C6599" i="14"/>
  <c r="D6584" i="14"/>
  <c r="D6574" i="14"/>
  <c r="C6572" i="14"/>
  <c r="D6557" i="14"/>
  <c r="D6547" i="14"/>
  <c r="C6545" i="14"/>
  <c r="D6513" i="14"/>
  <c r="D6511" i="14"/>
  <c r="D6507" i="14"/>
  <c r="C6501" i="14"/>
  <c r="C6494" i="14"/>
  <c r="D6492" i="14"/>
  <c r="D6478" i="14"/>
  <c r="C6474" i="14"/>
  <c r="C6467" i="14"/>
  <c r="D6465" i="14"/>
  <c r="C6442" i="14"/>
  <c r="C6421" i="14"/>
  <c r="C6394" i="14"/>
  <c r="C6987" i="14"/>
  <c r="F6970" i="14"/>
  <c r="C6970" i="14"/>
  <c r="D6961" i="14"/>
  <c r="F6954" i="14"/>
  <c r="C6954" i="14"/>
  <c r="C6947" i="14"/>
  <c r="F6947" i="14"/>
  <c r="D6945" i="14"/>
  <c r="C6940" i="14"/>
  <c r="C6933" i="14"/>
  <c r="F6916" i="14"/>
  <c r="C6916" i="14"/>
  <c r="D6907" i="14"/>
  <c r="F6900" i="14"/>
  <c r="C6900" i="14"/>
  <c r="C6893" i="14"/>
  <c r="F6893" i="14"/>
  <c r="D6891" i="14"/>
  <c r="C6886" i="14"/>
  <c r="C6868" i="14"/>
  <c r="F6791" i="14"/>
  <c r="D6791" i="14"/>
  <c r="C6791" i="14"/>
  <c r="F6755" i="14"/>
  <c r="D6755" i="14"/>
  <c r="C6755" i="14"/>
  <c r="F6722" i="14"/>
  <c r="D6722" i="14"/>
  <c r="F6369" i="14"/>
  <c r="C6333" i="14"/>
  <c r="D6270" i="14"/>
  <c r="F6265" i="14"/>
  <c r="F6612" i="14"/>
  <c r="D6594" i="14"/>
  <c r="F6585" i="14"/>
  <c r="D6567" i="14"/>
  <c r="F6558" i="14"/>
  <c r="D6540" i="14"/>
  <c r="F6531" i="14"/>
  <c r="F6519" i="14"/>
  <c r="C6507" i="14"/>
  <c r="D6498" i="14"/>
  <c r="C6492" i="14"/>
  <c r="D6471" i="14"/>
  <c r="C6465" i="14"/>
  <c r="C6428" i="14"/>
  <c r="F6410" i="14"/>
  <c r="D6403" i="14"/>
  <c r="C6401" i="14"/>
  <c r="C6391" i="14"/>
  <c r="F7037" i="14"/>
  <c r="F7028" i="14"/>
  <c r="F7019" i="14"/>
  <c r="F7010" i="14"/>
  <c r="F7001" i="14"/>
  <c r="F6992" i="14"/>
  <c r="F6986" i="14"/>
  <c r="F6979" i="14"/>
  <c r="C6979" i="14"/>
  <c r="D6970" i="14"/>
  <c r="F6967" i="14"/>
  <c r="F6963" i="14"/>
  <c r="C6963" i="14"/>
  <c r="F6960" i="14"/>
  <c r="C6956" i="14"/>
  <c r="F6956" i="14"/>
  <c r="D6954" i="14"/>
  <c r="C6949" i="14"/>
  <c r="F6944" i="14"/>
  <c r="C6942" i="14"/>
  <c r="F6925" i="14"/>
  <c r="C6925" i="14"/>
  <c r="D6916" i="14"/>
  <c r="F6913" i="14"/>
  <c r="F6909" i="14"/>
  <c r="C6909" i="14"/>
  <c r="F6906" i="14"/>
  <c r="C6902" i="14"/>
  <c r="F6902" i="14"/>
  <c r="D6900" i="14"/>
  <c r="C6895" i="14"/>
  <c r="F6890" i="14"/>
  <c r="C6888" i="14"/>
  <c r="F6880" i="14"/>
  <c r="C6880" i="14"/>
  <c r="D6880" i="14"/>
  <c r="F6877" i="14"/>
  <c r="F6873" i="14"/>
  <c r="C6873" i="14"/>
  <c r="D6873" i="14"/>
  <c r="C6870" i="14"/>
  <c r="C6859" i="14"/>
  <c r="D6859" i="14"/>
  <c r="F6859" i="14"/>
  <c r="F6839" i="14"/>
  <c r="D6839" i="14"/>
  <c r="C6827" i="14"/>
  <c r="D6819" i="14"/>
  <c r="C6819" i="14"/>
  <c r="D6801" i="14"/>
  <c r="C6801" i="14"/>
  <c r="D6783" i="14"/>
  <c r="C6783" i="14"/>
  <c r="D6765" i="14"/>
  <c r="C6765" i="14"/>
  <c r="D6747" i="14"/>
  <c r="C6747" i="14"/>
  <c r="D6729" i="14"/>
  <c r="C6729" i="14"/>
  <c r="D6717" i="14"/>
  <c r="C6717" i="14"/>
  <c r="C7189" i="14"/>
  <c r="D7189" i="14"/>
  <c r="D6850" i="14"/>
  <c r="F6847" i="14"/>
  <c r="C6839" i="14"/>
  <c r="D6836" i="14"/>
  <c r="F6818" i="14"/>
  <c r="D6818" i="14"/>
  <c r="F6800" i="14"/>
  <c r="D6800" i="14"/>
  <c r="F6782" i="14"/>
  <c r="D6782" i="14"/>
  <c r="F6764" i="14"/>
  <c r="D6764" i="14"/>
  <c r="F6746" i="14"/>
  <c r="D6746" i="14"/>
  <c r="F6728" i="14"/>
  <c r="D6728" i="14"/>
  <c r="F6716" i="14"/>
  <c r="D6716" i="14"/>
  <c r="D7374" i="14"/>
  <c r="D7369" i="14"/>
  <c r="C7369" i="14"/>
  <c r="F7369" i="14"/>
  <c r="D7365" i="14"/>
  <c r="D7360" i="14"/>
  <c r="C7360" i="14"/>
  <c r="F7360" i="14"/>
  <c r="D7351" i="14"/>
  <c r="C7351" i="14"/>
  <c r="F7351" i="14"/>
  <c r="D7342" i="14"/>
  <c r="C7342" i="14"/>
  <c r="F7342" i="14"/>
  <c r="D7333" i="14"/>
  <c r="C7333" i="14"/>
  <c r="F7333" i="14"/>
  <c r="D7324" i="14"/>
  <c r="C7324" i="14"/>
  <c r="F7324" i="14"/>
  <c r="D7315" i="14"/>
  <c r="C7315" i="14"/>
  <c r="F7315" i="14"/>
  <c r="D7306" i="14"/>
  <c r="C7306" i="14"/>
  <c r="F7306" i="14"/>
  <c r="D7297" i="14"/>
  <c r="C7297" i="14"/>
  <c r="F7297" i="14"/>
  <c r="D7288" i="14"/>
  <c r="C7288" i="14"/>
  <c r="F7288" i="14"/>
  <c r="D7279" i="14"/>
  <c r="C7279" i="14"/>
  <c r="F7279" i="14"/>
  <c r="F7260" i="14"/>
  <c r="D7260" i="14"/>
  <c r="F7245" i="14"/>
  <c r="C7245" i="14"/>
  <c r="D6822" i="14"/>
  <c r="C6822" i="14"/>
  <c r="D6804" i="14"/>
  <c r="C6804" i="14"/>
  <c r="D6786" i="14"/>
  <c r="C6786" i="14"/>
  <c r="D6768" i="14"/>
  <c r="C6768" i="14"/>
  <c r="D6750" i="14"/>
  <c r="C6750" i="14"/>
  <c r="D6732" i="14"/>
  <c r="C6732" i="14"/>
  <c r="D6720" i="14"/>
  <c r="C6720" i="14"/>
  <c r="C7270" i="14"/>
  <c r="D7270" i="14"/>
  <c r="F7270" i="14"/>
  <c r="D7210" i="14"/>
  <c r="C7210" i="14"/>
  <c r="F7210" i="14"/>
  <c r="F7207" i="14"/>
  <c r="C7207" i="14"/>
  <c r="D7207" i="14"/>
  <c r="F7659" i="14"/>
  <c r="C7659" i="14"/>
  <c r="D7659" i="14"/>
  <c r="F7623" i="14"/>
  <c r="C7623" i="14"/>
  <c r="D7623" i="14"/>
  <c r="F7587" i="14"/>
  <c r="C7587" i="14"/>
  <c r="D7587" i="14"/>
  <c r="F7551" i="14"/>
  <c r="C7551" i="14"/>
  <c r="D7551" i="14"/>
  <c r="D6847" i="14"/>
  <c r="D6828" i="14"/>
  <c r="C6828" i="14"/>
  <c r="F6821" i="14"/>
  <c r="D6821" i="14"/>
  <c r="F6803" i="14"/>
  <c r="D6803" i="14"/>
  <c r="F6785" i="14"/>
  <c r="D6785" i="14"/>
  <c r="F6767" i="14"/>
  <c r="D6767" i="14"/>
  <c r="F6749" i="14"/>
  <c r="D6749" i="14"/>
  <c r="F6731" i="14"/>
  <c r="D6731" i="14"/>
  <c r="F6719" i="14"/>
  <c r="D6719" i="14"/>
  <c r="D7372" i="14"/>
  <c r="C7372" i="14"/>
  <c r="F7372" i="14"/>
  <c r="D7363" i="14"/>
  <c r="C7363" i="14"/>
  <c r="F7363" i="14"/>
  <c r="D7354" i="14"/>
  <c r="C7354" i="14"/>
  <c r="F7354" i="14"/>
  <c r="D7345" i="14"/>
  <c r="C7345" i="14"/>
  <c r="F7345" i="14"/>
  <c r="D7336" i="14"/>
  <c r="C7336" i="14"/>
  <c r="F7336" i="14"/>
  <c r="D7327" i="14"/>
  <c r="C7327" i="14"/>
  <c r="F7327" i="14"/>
  <c r="D7318" i="14"/>
  <c r="C7318" i="14"/>
  <c r="F7318" i="14"/>
  <c r="D7309" i="14"/>
  <c r="C7309" i="14"/>
  <c r="F7309" i="14"/>
  <c r="D7300" i="14"/>
  <c r="C7300" i="14"/>
  <c r="F7300" i="14"/>
  <c r="D7291" i="14"/>
  <c r="C7291" i="14"/>
  <c r="F7291" i="14"/>
  <c r="D7282" i="14"/>
  <c r="C7282" i="14"/>
  <c r="F7282" i="14"/>
  <c r="F7273" i="14"/>
  <c r="D7273" i="14"/>
  <c r="D7262" i="14"/>
  <c r="C7262" i="14"/>
  <c r="F7198" i="14"/>
  <c r="C7198" i="14"/>
  <c r="D7198" i="14"/>
  <c r="F7182" i="14"/>
  <c r="C7182" i="14"/>
  <c r="D7182" i="14"/>
  <c r="F7152" i="14"/>
  <c r="D7152" i="14"/>
  <c r="F7134" i="14"/>
  <c r="D7134" i="14"/>
  <c r="F7116" i="14"/>
  <c r="D7116" i="14"/>
  <c r="F7098" i="14"/>
  <c r="D7098" i="14"/>
  <c r="F7080" i="14"/>
  <c r="D7080" i="14"/>
  <c r="F7062" i="14"/>
  <c r="D7062" i="14"/>
  <c r="F7707" i="14"/>
  <c r="C7707" i="14"/>
  <c r="D7707" i="14"/>
  <c r="C7693" i="14"/>
  <c r="F7693" i="14"/>
  <c r="F7689" i="14"/>
  <c r="C7689" i="14"/>
  <c r="D7689" i="14"/>
  <c r="C7675" i="14"/>
  <c r="F7675" i="14"/>
  <c r="C7639" i="14"/>
  <c r="F7639" i="14"/>
  <c r="C7603" i="14"/>
  <c r="F7603" i="14"/>
  <c r="C7567" i="14"/>
  <c r="F7567" i="14"/>
  <c r="D6856" i="14"/>
  <c r="D6844" i="14"/>
  <c r="F6830" i="14"/>
  <c r="D6830" i="14"/>
  <c r="C6821" i="14"/>
  <c r="D6810" i="14"/>
  <c r="C6810" i="14"/>
  <c r="C6803" i="14"/>
  <c r="D6792" i="14"/>
  <c r="C6792" i="14"/>
  <c r="C6785" i="14"/>
  <c r="D6774" i="14"/>
  <c r="C6774" i="14"/>
  <c r="C6767" i="14"/>
  <c r="D6756" i="14"/>
  <c r="C6756" i="14"/>
  <c r="C6749" i="14"/>
  <c r="D6738" i="14"/>
  <c r="C6738" i="14"/>
  <c r="C6731" i="14"/>
  <c r="D6723" i="14"/>
  <c r="C6723" i="14"/>
  <c r="C7273" i="14"/>
  <c r="F7255" i="14"/>
  <c r="C7243" i="14"/>
  <c r="F7191" i="14"/>
  <c r="D7191" i="14"/>
  <c r="F7184" i="14"/>
  <c r="F7175" i="14"/>
  <c r="C7170" i="14"/>
  <c r="D7162" i="14"/>
  <c r="F7162" i="14"/>
  <c r="D7144" i="14"/>
  <c r="F7144" i="14"/>
  <c r="D7126" i="14"/>
  <c r="F7126" i="14"/>
  <c r="D7108" i="14"/>
  <c r="F7108" i="14"/>
  <c r="D7090" i="14"/>
  <c r="F7090" i="14"/>
  <c r="D7072" i="14"/>
  <c r="F7072" i="14"/>
  <c r="D7054" i="14"/>
  <c r="F7054" i="14"/>
  <c r="C7704" i="14"/>
  <c r="C7696" i="14"/>
  <c r="F7696" i="14"/>
  <c r="C7686" i="14"/>
  <c r="C7678" i="14"/>
  <c r="F7678" i="14"/>
  <c r="F7674" i="14"/>
  <c r="C7674" i="14"/>
  <c r="F7666" i="14"/>
  <c r="F7642" i="14"/>
  <c r="F7638" i="14"/>
  <c r="C7638" i="14"/>
  <c r="F7630" i="14"/>
  <c r="F7606" i="14"/>
  <c r="F7602" i="14"/>
  <c r="C7602" i="14"/>
  <c r="F7594" i="14"/>
  <c r="F7570" i="14"/>
  <c r="F7566" i="14"/>
  <c r="C7566" i="14"/>
  <c r="F7558" i="14"/>
  <c r="F7533" i="14"/>
  <c r="C7533" i="14"/>
  <c r="F7218" i="14"/>
  <c r="C7218" i="14"/>
  <c r="D7165" i="14"/>
  <c r="F7165" i="14"/>
  <c r="D7147" i="14"/>
  <c r="F7147" i="14"/>
  <c r="D7129" i="14"/>
  <c r="F7129" i="14"/>
  <c r="D7111" i="14"/>
  <c r="F7111" i="14"/>
  <c r="D7093" i="14"/>
  <c r="F7093" i="14"/>
  <c r="D7075" i="14"/>
  <c r="F7075" i="14"/>
  <c r="D7057" i="14"/>
  <c r="F7057" i="14"/>
  <c r="C7699" i="14"/>
  <c r="F7699" i="14"/>
  <c r="C7681" i="14"/>
  <c r="F7681" i="14"/>
  <c r="F7662" i="14"/>
  <c r="C7662" i="14"/>
  <c r="D7662" i="14"/>
  <c r="F7653" i="14"/>
  <c r="C7653" i="14"/>
  <c r="F7626" i="14"/>
  <c r="C7626" i="14"/>
  <c r="D7626" i="14"/>
  <c r="F7617" i="14"/>
  <c r="C7617" i="14"/>
  <c r="F7590" i="14"/>
  <c r="C7590" i="14"/>
  <c r="D7590" i="14"/>
  <c r="F7581" i="14"/>
  <c r="C7581" i="14"/>
  <c r="F7554" i="14"/>
  <c r="C7554" i="14"/>
  <c r="D7554" i="14"/>
  <c r="F7545" i="14"/>
  <c r="C7545" i="14"/>
  <c r="D7255" i="14"/>
  <c r="C7244" i="14"/>
  <c r="D7242" i="14"/>
  <c r="F7206" i="14"/>
  <c r="C7206" i="14"/>
  <c r="D7193" i="14"/>
  <c r="F7193" i="14"/>
  <c r="C7184" i="14"/>
  <c r="C7175" i="14"/>
  <c r="D7168" i="14"/>
  <c r="F7168" i="14"/>
  <c r="C7165" i="14"/>
  <c r="D7158" i="14"/>
  <c r="D7150" i="14"/>
  <c r="F7150" i="14"/>
  <c r="C7147" i="14"/>
  <c r="D7140" i="14"/>
  <c r="D7132" i="14"/>
  <c r="F7132" i="14"/>
  <c r="C7129" i="14"/>
  <c r="D7122" i="14"/>
  <c r="D7114" i="14"/>
  <c r="F7114" i="14"/>
  <c r="C7111" i="14"/>
  <c r="D7104" i="14"/>
  <c r="D7096" i="14"/>
  <c r="F7096" i="14"/>
  <c r="C7093" i="14"/>
  <c r="D7086" i="14"/>
  <c r="D7078" i="14"/>
  <c r="F7078" i="14"/>
  <c r="C7075" i="14"/>
  <c r="D7068" i="14"/>
  <c r="D7060" i="14"/>
  <c r="F7060" i="14"/>
  <c r="C7057" i="14"/>
  <c r="D7050" i="14"/>
  <c r="C7702" i="14"/>
  <c r="F7702" i="14"/>
  <c r="D7695" i="14"/>
  <c r="C7684" i="14"/>
  <c r="F7684" i="14"/>
  <c r="D7677" i="14"/>
  <c r="C7657" i="14"/>
  <c r="F7657" i="14"/>
  <c r="D7653" i="14"/>
  <c r="F7641" i="14"/>
  <c r="C7641" i="14"/>
  <c r="C7621" i="14"/>
  <c r="F7621" i="14"/>
  <c r="D7617" i="14"/>
  <c r="F7605" i="14"/>
  <c r="C7605" i="14"/>
  <c r="C7585" i="14"/>
  <c r="F7585" i="14"/>
  <c r="D7581" i="14"/>
  <c r="F7569" i="14"/>
  <c r="C7569" i="14"/>
  <c r="C7549" i="14"/>
  <c r="F7549" i="14"/>
  <c r="D7545" i="14"/>
  <c r="C7272" i="14"/>
  <c r="F7265" i="14"/>
  <c r="C7242" i="14"/>
  <c r="F7237" i="14"/>
  <c r="F7233" i="14"/>
  <c r="C7233" i="14"/>
  <c r="D7220" i="14"/>
  <c r="F7220" i="14"/>
  <c r="D7215" i="14"/>
  <c r="D7206" i="14"/>
  <c r="D7201" i="14"/>
  <c r="F7201" i="14"/>
  <c r="F7192" i="14"/>
  <c r="D7181" i="14"/>
  <c r="C7181" i="14"/>
  <c r="D7174" i="14"/>
  <c r="F7174" i="14"/>
  <c r="C7168" i="14"/>
  <c r="D7161" i="14"/>
  <c r="D7153" i="14"/>
  <c r="F7153" i="14"/>
  <c r="C7150" i="14"/>
  <c r="D7143" i="14"/>
  <c r="D7135" i="14"/>
  <c r="F7135" i="14"/>
  <c r="C7132" i="14"/>
  <c r="D7125" i="14"/>
  <c r="D7117" i="14"/>
  <c r="F7117" i="14"/>
  <c r="C7114" i="14"/>
  <c r="D7107" i="14"/>
  <c r="D7099" i="14"/>
  <c r="F7099" i="14"/>
  <c r="C7096" i="14"/>
  <c r="D7089" i="14"/>
  <c r="D7081" i="14"/>
  <c r="F7081" i="14"/>
  <c r="C7078" i="14"/>
  <c r="D7071" i="14"/>
  <c r="D7063" i="14"/>
  <c r="F7063" i="14"/>
  <c r="C7060" i="14"/>
  <c r="D7053" i="14"/>
  <c r="C7705" i="14"/>
  <c r="F7705" i="14"/>
  <c r="D7698" i="14"/>
  <c r="C7695" i="14"/>
  <c r="C7687" i="14"/>
  <c r="F7687" i="14"/>
  <c r="D7680" i="14"/>
  <c r="C7677" i="14"/>
  <c r="F7656" i="14"/>
  <c r="C7656" i="14"/>
  <c r="D7641" i="14"/>
  <c r="F7620" i="14"/>
  <c r="C7620" i="14"/>
  <c r="D7605" i="14"/>
  <c r="F7584" i="14"/>
  <c r="C7584" i="14"/>
  <c r="D7569" i="14"/>
  <c r="F7548" i="14"/>
  <c r="C7548" i="14"/>
  <c r="F7536" i="14"/>
  <c r="C7536" i="14"/>
  <c r="D7536" i="14"/>
  <c r="D7228" i="14"/>
  <c r="F7228" i="14"/>
  <c r="D7183" i="14"/>
  <c r="C7183" i="14"/>
  <c r="D7156" i="14"/>
  <c r="F7156" i="14"/>
  <c r="D7138" i="14"/>
  <c r="F7138" i="14"/>
  <c r="D7120" i="14"/>
  <c r="F7120" i="14"/>
  <c r="D7102" i="14"/>
  <c r="F7102" i="14"/>
  <c r="D7084" i="14"/>
  <c r="F7084" i="14"/>
  <c r="D7066" i="14"/>
  <c r="F7066" i="14"/>
  <c r="D7048" i="14"/>
  <c r="F7048" i="14"/>
  <c r="C7690" i="14"/>
  <c r="F7690" i="14"/>
  <c r="F7671" i="14"/>
  <c r="C7671" i="14"/>
  <c r="D7656" i="14"/>
  <c r="F7644" i="14"/>
  <c r="C7644" i="14"/>
  <c r="D7644" i="14"/>
  <c r="F7635" i="14"/>
  <c r="C7635" i="14"/>
  <c r="D7620" i="14"/>
  <c r="F7608" i="14"/>
  <c r="C7608" i="14"/>
  <c r="D7608" i="14"/>
  <c r="F7599" i="14"/>
  <c r="C7599" i="14"/>
  <c r="D7584" i="14"/>
  <c r="F7572" i="14"/>
  <c r="C7572" i="14"/>
  <c r="D7572" i="14"/>
  <c r="F7563" i="14"/>
  <c r="C7563" i="14"/>
  <c r="D7548" i="14"/>
  <c r="F7530" i="14"/>
  <c r="C7530" i="14"/>
  <c r="F7672" i="14"/>
  <c r="F7665" i="14"/>
  <c r="C7665" i="14"/>
  <c r="F7654" i="14"/>
  <c r="F7647" i="14"/>
  <c r="C7647" i="14"/>
  <c r="F7636" i="14"/>
  <c r="F7629" i="14"/>
  <c r="C7629" i="14"/>
  <c r="F7618" i="14"/>
  <c r="F7611" i="14"/>
  <c r="C7611" i="14"/>
  <c r="F7600" i="14"/>
  <c r="F7593" i="14"/>
  <c r="C7593" i="14"/>
  <c r="F7582" i="14"/>
  <c r="F7575" i="14"/>
  <c r="C7575" i="14"/>
  <c r="F7564" i="14"/>
  <c r="F7557" i="14"/>
  <c r="C7557" i="14"/>
  <c r="F7546" i="14"/>
  <c r="F7539" i="14"/>
  <c r="C7539" i="14"/>
  <c r="F7521" i="14"/>
  <c r="C7521" i="14"/>
  <c r="F7498" i="14"/>
  <c r="D7498" i="14"/>
  <c r="F7435" i="14"/>
  <c r="C7435" i="14"/>
  <c r="F7668" i="14"/>
  <c r="C7668" i="14"/>
  <c r="F7650" i="14"/>
  <c r="C7650" i="14"/>
  <c r="F7632" i="14"/>
  <c r="C7632" i="14"/>
  <c r="F7614" i="14"/>
  <c r="C7614" i="14"/>
  <c r="F7596" i="14"/>
  <c r="C7596" i="14"/>
  <c r="F7578" i="14"/>
  <c r="C7578" i="14"/>
  <c r="F7560" i="14"/>
  <c r="C7560" i="14"/>
  <c r="F7542" i="14"/>
  <c r="C7542" i="14"/>
  <c r="D7539" i="14"/>
  <c r="F7531" i="14"/>
  <c r="F7524" i="14"/>
  <c r="C7524" i="14"/>
  <c r="D7521" i="14"/>
  <c r="F7513" i="14"/>
  <c r="F7506" i="14"/>
  <c r="C7506" i="14"/>
  <c r="C7498" i="14"/>
  <c r="D7435" i="14"/>
  <c r="F7527" i="14"/>
  <c r="C7527" i="14"/>
  <c r="F7509" i="14"/>
  <c r="C7509" i="14"/>
  <c r="D7502" i="14"/>
  <c r="F7502" i="14"/>
  <c r="F7489" i="14"/>
  <c r="C7489" i="14"/>
  <c r="F7480" i="14"/>
  <c r="D7480" i="14"/>
  <c r="F7426" i="14"/>
  <c r="C7426" i="14"/>
  <c r="D7426" i="14"/>
  <c r="F7519" i="14"/>
  <c r="F7512" i="14"/>
  <c r="C7512" i="14"/>
  <c r="D7509" i="14"/>
  <c r="D7489" i="14"/>
  <c r="C7480" i="14"/>
  <c r="F7515" i="14"/>
  <c r="C7515" i="14"/>
  <c r="D7484" i="14"/>
  <c r="F7484" i="14"/>
  <c r="F7471" i="14"/>
  <c r="C7471" i="14"/>
  <c r="F7462" i="14"/>
  <c r="C7462" i="14"/>
  <c r="D7462" i="14"/>
  <c r="F7518" i="14"/>
  <c r="C7518" i="14"/>
  <c r="F7507" i="14"/>
  <c r="D7471" i="14"/>
  <c r="F7453" i="14"/>
  <c r="C7453" i="14"/>
  <c r="F7444" i="14"/>
  <c r="C7444" i="14"/>
  <c r="D7444" i="14"/>
  <c r="F7432" i="14"/>
  <c r="D7432" i="14"/>
  <c r="D7423" i="14"/>
  <c r="D7420" i="14"/>
  <c r="D7417" i="14"/>
  <c r="D7414" i="14"/>
  <c r="D7411" i="14"/>
  <c r="D7408" i="14"/>
  <c r="D7405" i="14"/>
  <c r="D7402" i="14"/>
  <c r="D7399" i="14"/>
  <c r="D7396" i="14"/>
  <c r="D7393" i="14"/>
  <c r="D7390" i="14"/>
  <c r="D7387" i="14"/>
  <c r="D7384" i="14"/>
  <c r="D7381" i="14"/>
  <c r="D7378" i="14"/>
  <c r="D7429" i="14"/>
  <c r="C7423" i="14"/>
  <c r="C7420" i="14"/>
  <c r="C7417" i="14"/>
  <c r="C7414" i="14"/>
  <c r="C7411" i="14"/>
  <c r="C7408" i="14"/>
  <c r="C7405" i="14"/>
  <c r="C7402" i="14"/>
  <c r="C7399" i="14"/>
  <c r="C7396" i="14"/>
  <c r="C7393" i="14"/>
  <c r="C7390" i="14"/>
  <c r="C7387" i="14"/>
  <c r="C7384" i="14"/>
  <c r="C7381" i="14"/>
  <c r="C7378" i="14"/>
  <c r="F7466" i="14"/>
  <c r="F7448" i="14"/>
  <c r="F7433" i="14"/>
  <c r="D7482" i="14"/>
  <c r="F7482" i="14"/>
  <c r="D7464" i="14"/>
  <c r="F7464" i="14"/>
  <c r="C7482" i="14"/>
  <c r="C7427" i="14"/>
  <c r="C7415" i="14"/>
  <c r="D7415" i="14"/>
  <c r="C7412" i="14"/>
  <c r="D7412" i="14"/>
  <c r="C7406" i="14"/>
  <c r="D7406" i="14"/>
  <c r="C7397" i="14"/>
  <c r="D7397" i="14"/>
  <c r="C7391" i="14"/>
  <c r="D7391" i="14"/>
  <c r="C7382" i="14"/>
  <c r="D7382" i="14"/>
  <c r="F7706" i="14"/>
  <c r="D7705" i="14"/>
  <c r="F7703" i="14"/>
  <c r="D7702" i="14"/>
  <c r="F7700" i="14"/>
  <c r="D7699" i="14"/>
  <c r="F7697" i="14"/>
  <c r="D7696" i="14"/>
  <c r="F7694" i="14"/>
  <c r="D7693" i="14"/>
  <c r="F7691" i="14"/>
  <c r="D7690" i="14"/>
  <c r="F7688" i="14"/>
  <c r="D7687" i="14"/>
  <c r="F7685" i="14"/>
  <c r="D7684" i="14"/>
  <c r="F7682" i="14"/>
  <c r="D7681" i="14"/>
  <c r="F7679" i="14"/>
  <c r="D7678" i="14"/>
  <c r="F7676" i="14"/>
  <c r="D7675" i="14"/>
  <c r="F7673" i="14"/>
  <c r="D7672" i="14"/>
  <c r="F7670" i="14"/>
  <c r="D7669" i="14"/>
  <c r="F7667" i="14"/>
  <c r="D7666" i="14"/>
  <c r="F7664" i="14"/>
  <c r="D7663" i="14"/>
  <c r="F7661" i="14"/>
  <c r="D7660" i="14"/>
  <c r="F7658" i="14"/>
  <c r="D7657" i="14"/>
  <c r="F7655" i="14"/>
  <c r="D7654" i="14"/>
  <c r="F7652" i="14"/>
  <c r="D7651" i="14"/>
  <c r="F7649" i="14"/>
  <c r="D7648" i="14"/>
  <c r="F7646" i="14"/>
  <c r="D7645" i="14"/>
  <c r="F7643" i="14"/>
  <c r="D7642" i="14"/>
  <c r="F7640" i="14"/>
  <c r="D7639" i="14"/>
  <c r="F7637" i="14"/>
  <c r="D7636" i="14"/>
  <c r="F7634" i="14"/>
  <c r="D7633" i="14"/>
  <c r="F7631" i="14"/>
  <c r="D7630" i="14"/>
  <c r="F7628" i="14"/>
  <c r="D7627" i="14"/>
  <c r="F7625" i="14"/>
  <c r="D7624" i="14"/>
  <c r="F7622" i="14"/>
  <c r="D7621" i="14"/>
  <c r="F7619" i="14"/>
  <c r="D7618" i="14"/>
  <c r="F7616" i="14"/>
  <c r="D7615" i="14"/>
  <c r="F7613" i="14"/>
  <c r="D7612" i="14"/>
  <c r="F7610" i="14"/>
  <c r="D7609" i="14"/>
  <c r="F7607" i="14"/>
  <c r="D7606" i="14"/>
  <c r="F7604" i="14"/>
  <c r="D7603" i="14"/>
  <c r="F7601" i="14"/>
  <c r="D7600" i="14"/>
  <c r="F7598" i="14"/>
  <c r="D7597" i="14"/>
  <c r="F7595" i="14"/>
  <c r="D7594" i="14"/>
  <c r="F7592" i="14"/>
  <c r="D7591" i="14"/>
  <c r="F7589" i="14"/>
  <c r="D7588" i="14"/>
  <c r="F7586" i="14"/>
  <c r="D7585" i="14"/>
  <c r="F7583" i="14"/>
  <c r="D7582" i="14"/>
  <c r="F7580" i="14"/>
  <c r="D7579" i="14"/>
  <c r="F7577" i="14"/>
  <c r="D7576" i="14"/>
  <c r="F7574" i="14"/>
  <c r="D7573" i="14"/>
  <c r="F7571" i="14"/>
  <c r="D7570" i="14"/>
  <c r="F7568" i="14"/>
  <c r="D7567" i="14"/>
  <c r="F7565" i="14"/>
  <c r="D7564" i="14"/>
  <c r="F7562" i="14"/>
  <c r="D7561" i="14"/>
  <c r="F7559" i="14"/>
  <c r="D7558" i="14"/>
  <c r="F7556" i="14"/>
  <c r="D7555" i="14"/>
  <c r="F7553" i="14"/>
  <c r="D7552" i="14"/>
  <c r="F7550" i="14"/>
  <c r="D7549" i="14"/>
  <c r="F7547" i="14"/>
  <c r="D7546" i="14"/>
  <c r="F7544" i="14"/>
  <c r="D7543" i="14"/>
  <c r="F7541" i="14"/>
  <c r="D7540" i="14"/>
  <c r="F7538" i="14"/>
  <c r="D7537" i="14"/>
  <c r="F7535" i="14"/>
  <c r="D7534" i="14"/>
  <c r="F7532" i="14"/>
  <c r="D7531" i="14"/>
  <c r="F7529" i="14"/>
  <c r="D7528" i="14"/>
  <c r="F7526" i="14"/>
  <c r="D7525" i="14"/>
  <c r="F7523" i="14"/>
  <c r="D7522" i="14"/>
  <c r="F7520" i="14"/>
  <c r="D7519" i="14"/>
  <c r="F7517" i="14"/>
  <c r="D7516" i="14"/>
  <c r="F7514" i="14"/>
  <c r="D7513" i="14"/>
  <c r="F7511" i="14"/>
  <c r="D7510" i="14"/>
  <c r="F7508" i="14"/>
  <c r="D7507" i="14"/>
  <c r="F7505" i="14"/>
  <c r="D7504" i="14"/>
  <c r="C7502" i="14"/>
  <c r="F7499" i="14"/>
  <c r="D7497" i="14"/>
  <c r="F7497" i="14"/>
  <c r="D7495" i="14"/>
  <c r="C7493" i="14"/>
  <c r="F7490" i="14"/>
  <c r="D7488" i="14"/>
  <c r="F7488" i="14"/>
  <c r="D7486" i="14"/>
  <c r="C7484" i="14"/>
  <c r="F7481" i="14"/>
  <c r="D7479" i="14"/>
  <c r="F7479" i="14"/>
  <c r="D7477" i="14"/>
  <c r="C7475" i="14"/>
  <c r="F7472" i="14"/>
  <c r="D7470" i="14"/>
  <c r="F7470" i="14"/>
  <c r="D7468" i="14"/>
  <c r="C7466" i="14"/>
  <c r="F7463" i="14"/>
  <c r="D7461" i="14"/>
  <c r="F7461" i="14"/>
  <c r="D7459" i="14"/>
  <c r="C7457" i="14"/>
  <c r="F7454" i="14"/>
  <c r="D7452" i="14"/>
  <c r="F7452" i="14"/>
  <c r="D7450" i="14"/>
  <c r="C7448" i="14"/>
  <c r="F7445" i="14"/>
  <c r="D7443" i="14"/>
  <c r="F7443" i="14"/>
  <c r="D7441" i="14"/>
  <c r="C7439" i="14"/>
  <c r="F7436" i="14"/>
  <c r="C7434" i="14"/>
  <c r="D7434" i="14"/>
  <c r="F7434" i="14"/>
  <c r="C7421" i="14"/>
  <c r="D7421" i="14"/>
  <c r="C7385" i="14"/>
  <c r="D7385" i="14"/>
  <c r="C7495" i="14"/>
  <c r="C7486" i="14"/>
  <c r="C7477" i="14"/>
  <c r="C7468" i="14"/>
  <c r="C7459" i="14"/>
  <c r="C7450" i="14"/>
  <c r="C7441" i="14"/>
  <c r="C7431" i="14"/>
  <c r="D7431" i="14"/>
  <c r="F7431" i="14"/>
  <c r="D7500" i="14"/>
  <c r="F7500" i="14"/>
  <c r="D7491" i="14"/>
  <c r="F7491" i="14"/>
  <c r="D7473" i="14"/>
  <c r="F7473" i="14"/>
  <c r="D7455" i="14"/>
  <c r="F7455" i="14"/>
  <c r="D7446" i="14"/>
  <c r="F7446" i="14"/>
  <c r="D7437" i="14"/>
  <c r="F7437" i="14"/>
  <c r="C7464" i="14"/>
  <c r="C7424" i="14"/>
  <c r="D7424" i="14"/>
  <c r="C7409" i="14"/>
  <c r="D7409" i="14"/>
  <c r="C7403" i="14"/>
  <c r="D7403" i="14"/>
  <c r="C7400" i="14"/>
  <c r="D7400" i="14"/>
  <c r="C7394" i="14"/>
  <c r="D7394" i="14"/>
  <c r="C7379" i="14"/>
  <c r="D7379" i="14"/>
  <c r="D7706" i="14"/>
  <c r="D7703" i="14"/>
  <c r="D7700" i="14"/>
  <c r="D7697" i="14"/>
  <c r="D7694" i="14"/>
  <c r="D7691" i="14"/>
  <c r="D7688" i="14"/>
  <c r="D7685" i="14"/>
  <c r="D7682" i="14"/>
  <c r="D7679" i="14"/>
  <c r="D7676" i="14"/>
  <c r="D7673" i="14"/>
  <c r="D7670" i="14"/>
  <c r="D7667" i="14"/>
  <c r="D7664" i="14"/>
  <c r="D7661" i="14"/>
  <c r="D7658" i="14"/>
  <c r="D7655" i="14"/>
  <c r="D7652" i="14"/>
  <c r="D7649" i="14"/>
  <c r="D7646" i="14"/>
  <c r="D7643" i="14"/>
  <c r="D7640" i="14"/>
  <c r="D7637" i="14"/>
  <c r="D7634" i="14"/>
  <c r="D7631" i="14"/>
  <c r="D7628" i="14"/>
  <c r="D7625" i="14"/>
  <c r="D7622" i="14"/>
  <c r="D7619" i="14"/>
  <c r="D7616" i="14"/>
  <c r="D7613" i="14"/>
  <c r="D7610" i="14"/>
  <c r="D7607" i="14"/>
  <c r="D7604" i="14"/>
  <c r="D7601" i="14"/>
  <c r="D7598" i="14"/>
  <c r="D7595" i="14"/>
  <c r="D7592" i="14"/>
  <c r="D7589" i="14"/>
  <c r="D7586" i="14"/>
  <c r="D7583" i="14"/>
  <c r="D7580" i="14"/>
  <c r="D7577" i="14"/>
  <c r="D7574" i="14"/>
  <c r="D7571" i="14"/>
  <c r="D7568" i="14"/>
  <c r="D7565" i="14"/>
  <c r="D7562" i="14"/>
  <c r="D7559" i="14"/>
  <c r="D7556" i="14"/>
  <c r="D7553" i="14"/>
  <c r="D7550" i="14"/>
  <c r="D7547" i="14"/>
  <c r="D7544" i="14"/>
  <c r="D7541" i="14"/>
  <c r="D7538" i="14"/>
  <c r="D7535" i="14"/>
  <c r="D7532" i="14"/>
  <c r="D7529" i="14"/>
  <c r="D7526" i="14"/>
  <c r="D7523" i="14"/>
  <c r="D7520" i="14"/>
  <c r="D7517" i="14"/>
  <c r="D7514" i="14"/>
  <c r="D7511" i="14"/>
  <c r="D7508" i="14"/>
  <c r="D7505" i="14"/>
  <c r="D7503" i="14"/>
  <c r="F7503" i="14"/>
  <c r="D7501" i="14"/>
  <c r="C7499" i="14"/>
  <c r="F7496" i="14"/>
  <c r="D7494" i="14"/>
  <c r="F7494" i="14"/>
  <c r="D7492" i="14"/>
  <c r="C7490" i="14"/>
  <c r="F7487" i="14"/>
  <c r="D7485" i="14"/>
  <c r="F7485" i="14"/>
  <c r="D7483" i="14"/>
  <c r="C7481" i="14"/>
  <c r="F7478" i="14"/>
  <c r="D7476" i="14"/>
  <c r="F7476" i="14"/>
  <c r="D7474" i="14"/>
  <c r="C7472" i="14"/>
  <c r="F7469" i="14"/>
  <c r="D7467" i="14"/>
  <c r="F7467" i="14"/>
  <c r="D7465" i="14"/>
  <c r="C7463" i="14"/>
  <c r="F7460" i="14"/>
  <c r="D7458" i="14"/>
  <c r="F7458" i="14"/>
  <c r="D7456" i="14"/>
  <c r="C7454" i="14"/>
  <c r="F7451" i="14"/>
  <c r="D7449" i="14"/>
  <c r="F7449" i="14"/>
  <c r="D7447" i="14"/>
  <c r="C7445" i="14"/>
  <c r="F7442" i="14"/>
  <c r="D7440" i="14"/>
  <c r="F7440" i="14"/>
  <c r="D7438" i="14"/>
  <c r="C7436" i="14"/>
  <c r="F7430" i="14"/>
  <c r="C7428" i="14"/>
  <c r="D7428" i="14"/>
  <c r="F7428" i="14"/>
  <c r="C7455" i="14"/>
  <c r="C7418" i="14"/>
  <c r="D7418" i="14"/>
  <c r="C7388" i="14"/>
  <c r="D7388" i="14"/>
  <c r="C7501" i="14"/>
  <c r="C7492" i="14"/>
  <c r="C7483" i="14"/>
  <c r="C7474" i="14"/>
  <c r="C7465" i="14"/>
  <c r="C7456" i="14"/>
  <c r="C7447" i="14"/>
  <c r="C7438" i="14"/>
  <c r="F7427" i="14"/>
  <c r="F7422" i="14"/>
  <c r="F7419" i="14"/>
  <c r="F7416" i="14"/>
  <c r="F7413" i="14"/>
  <c r="F7410" i="14"/>
  <c r="F7407" i="14"/>
  <c r="F7404" i="14"/>
  <c r="F7401" i="14"/>
  <c r="F7398" i="14"/>
  <c r="F7395" i="14"/>
  <c r="F7392" i="14"/>
  <c r="F7389" i="14"/>
  <c r="F7386" i="14"/>
  <c r="F7383" i="14"/>
  <c r="F7380" i="14"/>
  <c r="F7377" i="14"/>
  <c r="D7422" i="14"/>
  <c r="D7419" i="14"/>
  <c r="D7416" i="14"/>
  <c r="D7413" i="14"/>
  <c r="D7410" i="14"/>
  <c r="D7407" i="14"/>
  <c r="D7404" i="14"/>
  <c r="D7401" i="14"/>
  <c r="D7398" i="14"/>
  <c r="D7395" i="14"/>
  <c r="D7392" i="14"/>
  <c r="D7389" i="14"/>
  <c r="D7386" i="14"/>
  <c r="D7383" i="14"/>
  <c r="D7380" i="14"/>
  <c r="D7377" i="14"/>
  <c r="C7374" i="14"/>
  <c r="C7371" i="14"/>
  <c r="C7368" i="14"/>
  <c r="C7365" i="14"/>
  <c r="C7362" i="14"/>
  <c r="C7359" i="14"/>
  <c r="C7356" i="14"/>
  <c r="C7353" i="14"/>
  <c r="C7350" i="14"/>
  <c r="C7347" i="14"/>
  <c r="C7344" i="14"/>
  <c r="C7341" i="14"/>
  <c r="C7338" i="14"/>
  <c r="C7335" i="14"/>
  <c r="C7332" i="14"/>
  <c r="C7329" i="14"/>
  <c r="C7326" i="14"/>
  <c r="C7323" i="14"/>
  <c r="C7320" i="14"/>
  <c r="C7317" i="14"/>
  <c r="C7314" i="14"/>
  <c r="C7311" i="14"/>
  <c r="C7308" i="14"/>
  <c r="C7305" i="14"/>
  <c r="C7302" i="14"/>
  <c r="C7299" i="14"/>
  <c r="C7296" i="14"/>
  <c r="C7293" i="14"/>
  <c r="C7290" i="14"/>
  <c r="C7287" i="14"/>
  <c r="C7284" i="14"/>
  <c r="C7281" i="14"/>
  <c r="C7278" i="14"/>
  <c r="D7276" i="14"/>
  <c r="C7269" i="14"/>
  <c r="D7267" i="14"/>
  <c r="C7260" i="14"/>
  <c r="D7258" i="14"/>
  <c r="C7251" i="14"/>
  <c r="D7249" i="14"/>
  <c r="D7240" i="14"/>
  <c r="D7231" i="14"/>
  <c r="D7222" i="14"/>
  <c r="D7213" i="14"/>
  <c r="D7204" i="14"/>
  <c r="D7195" i="14"/>
  <c r="F7189" i="14"/>
  <c r="D7186" i="14"/>
  <c r="F7180" i="14"/>
  <c r="D7177" i="14"/>
  <c r="D7171" i="14"/>
  <c r="F7171" i="14"/>
  <c r="F7376" i="14"/>
  <c r="F7373" i="14"/>
  <c r="F7370" i="14"/>
  <c r="F7367" i="14"/>
  <c r="F7364" i="14"/>
  <c r="F7361" i="14"/>
  <c r="F7358" i="14"/>
  <c r="F7355" i="14"/>
  <c r="F7352" i="14"/>
  <c r="F7349" i="14"/>
  <c r="F7346" i="14"/>
  <c r="F7343" i="14"/>
  <c r="F7340" i="14"/>
  <c r="F7337" i="14"/>
  <c r="F7334" i="14"/>
  <c r="F7331" i="14"/>
  <c r="F7328" i="14"/>
  <c r="F7325" i="14"/>
  <c r="F7322" i="14"/>
  <c r="F7319" i="14"/>
  <c r="F7316" i="14"/>
  <c r="F7313" i="14"/>
  <c r="F7310" i="14"/>
  <c r="F7307" i="14"/>
  <c r="F7304" i="14"/>
  <c r="F7301" i="14"/>
  <c r="F7298" i="14"/>
  <c r="F7295" i="14"/>
  <c r="F7292" i="14"/>
  <c r="F7289" i="14"/>
  <c r="F7286" i="14"/>
  <c r="F7283" i="14"/>
  <c r="F7280" i="14"/>
  <c r="F7277" i="14"/>
  <c r="C7276" i="14"/>
  <c r="C7274" i="14"/>
  <c r="D7272" i="14"/>
  <c r="F7268" i="14"/>
  <c r="C7267" i="14"/>
  <c r="C7265" i="14"/>
  <c r="D7263" i="14"/>
  <c r="F7259" i="14"/>
  <c r="C7258" i="14"/>
  <c r="C7256" i="14"/>
  <c r="D7254" i="14"/>
  <c r="F7250" i="14"/>
  <c r="C7249" i="14"/>
  <c r="C7247" i="14"/>
  <c r="D7245" i="14"/>
  <c r="F7241" i="14"/>
  <c r="C7240" i="14"/>
  <c r="C7238" i="14"/>
  <c r="D7236" i="14"/>
  <c r="F7232" i="14"/>
  <c r="C7231" i="14"/>
  <c r="C7229" i="14"/>
  <c r="D7227" i="14"/>
  <c r="F7223" i="14"/>
  <c r="C7222" i="14"/>
  <c r="C7220" i="14"/>
  <c r="D7218" i="14"/>
  <c r="F7214" i="14"/>
  <c r="C7213" i="14"/>
  <c r="C7211" i="14"/>
  <c r="D7209" i="14"/>
  <c r="F7205" i="14"/>
  <c r="C7204" i="14"/>
  <c r="C7202" i="14"/>
  <c r="D7200" i="14"/>
  <c r="F7196" i="14"/>
  <c r="C7195" i="14"/>
  <c r="C7193" i="14"/>
  <c r="F7187" i="14"/>
  <c r="C7186" i="14"/>
  <c r="F7178" i="14"/>
  <c r="C7177" i="14"/>
  <c r="D7376" i="14"/>
  <c r="D7373" i="14"/>
  <c r="D7370" i="14"/>
  <c r="D7367" i="14"/>
  <c r="D7364" i="14"/>
  <c r="D7361" i="14"/>
  <c r="D7358" i="14"/>
  <c r="D7355" i="14"/>
  <c r="D7352" i="14"/>
  <c r="D7349" i="14"/>
  <c r="D7346" i="14"/>
  <c r="D7343" i="14"/>
  <c r="D7340" i="14"/>
  <c r="D7337" i="14"/>
  <c r="D7334" i="14"/>
  <c r="D7331" i="14"/>
  <c r="D7328" i="14"/>
  <c r="D7325" i="14"/>
  <c r="D7322" i="14"/>
  <c r="D7319" i="14"/>
  <c r="D7316" i="14"/>
  <c r="D7313" i="14"/>
  <c r="D7310" i="14"/>
  <c r="D7307" i="14"/>
  <c r="D7304" i="14"/>
  <c r="D7301" i="14"/>
  <c r="D7298" i="14"/>
  <c r="D7295" i="14"/>
  <c r="D7292" i="14"/>
  <c r="D7289" i="14"/>
  <c r="D7286" i="14"/>
  <c r="D7283" i="14"/>
  <c r="D7280" i="14"/>
  <c r="C7277" i="14"/>
  <c r="D7275" i="14"/>
  <c r="F7271" i="14"/>
  <c r="C7268" i="14"/>
  <c r="D7266" i="14"/>
  <c r="F7262" i="14"/>
  <c r="C7259" i="14"/>
  <c r="D7257" i="14"/>
  <c r="F7253" i="14"/>
  <c r="C7250" i="14"/>
  <c r="D7248" i="14"/>
  <c r="F7244" i="14"/>
  <c r="C7241" i="14"/>
  <c r="D7239" i="14"/>
  <c r="C7232" i="14"/>
  <c r="D7230" i="14"/>
  <c r="C7223" i="14"/>
  <c r="D7221" i="14"/>
  <c r="C7214" i="14"/>
  <c r="D7212" i="14"/>
  <c r="C7205" i="14"/>
  <c r="D7203" i="14"/>
  <c r="C7196" i="14"/>
  <c r="D7194" i="14"/>
  <c r="C7187" i="14"/>
  <c r="D7185" i="14"/>
  <c r="C7178" i="14"/>
  <c r="D7176" i="14"/>
  <c r="D7172" i="14"/>
  <c r="F7172" i="14"/>
  <c r="C7275" i="14"/>
  <c r="C7266" i="14"/>
  <c r="C7257" i="14"/>
  <c r="C7248" i="14"/>
  <c r="C7239" i="14"/>
  <c r="C7230" i="14"/>
  <c r="C7221" i="14"/>
  <c r="C7212" i="14"/>
  <c r="C7203" i="14"/>
  <c r="C7194" i="14"/>
  <c r="C7185" i="14"/>
  <c r="C7176" i="14"/>
  <c r="C7172" i="14"/>
  <c r="C7169" i="14"/>
  <c r="D7169" i="14"/>
  <c r="F7169" i="14"/>
  <c r="C7166" i="14"/>
  <c r="D7166" i="14"/>
  <c r="F7166" i="14"/>
  <c r="C7163" i="14"/>
  <c r="D7163" i="14"/>
  <c r="F7163" i="14"/>
  <c r="C7160" i="14"/>
  <c r="D7160" i="14"/>
  <c r="F7160" i="14"/>
  <c r="C7157" i="14"/>
  <c r="D7157" i="14"/>
  <c r="F7157" i="14"/>
  <c r="C7154" i="14"/>
  <c r="D7154" i="14"/>
  <c r="F7154" i="14"/>
  <c r="C7151" i="14"/>
  <c r="D7151" i="14"/>
  <c r="F7151" i="14"/>
  <c r="C7148" i="14"/>
  <c r="D7148" i="14"/>
  <c r="F7148" i="14"/>
  <c r="C7145" i="14"/>
  <c r="D7145" i="14"/>
  <c r="F7145" i="14"/>
  <c r="C7142" i="14"/>
  <c r="D7142" i="14"/>
  <c r="F7142" i="14"/>
  <c r="C7139" i="14"/>
  <c r="D7139" i="14"/>
  <c r="F7139" i="14"/>
  <c r="C7136" i="14"/>
  <c r="D7136" i="14"/>
  <c r="F7136" i="14"/>
  <c r="C7133" i="14"/>
  <c r="D7133" i="14"/>
  <c r="F7133" i="14"/>
  <c r="C7130" i="14"/>
  <c r="D7130" i="14"/>
  <c r="F7130" i="14"/>
  <c r="C7127" i="14"/>
  <c r="D7127" i="14"/>
  <c r="F7127" i="14"/>
  <c r="C7124" i="14"/>
  <c r="D7124" i="14"/>
  <c r="F7124" i="14"/>
  <c r="C7121" i="14"/>
  <c r="D7121" i="14"/>
  <c r="F7121" i="14"/>
  <c r="C7118" i="14"/>
  <c r="D7118" i="14"/>
  <c r="F7118" i="14"/>
  <c r="C7115" i="14"/>
  <c r="D7115" i="14"/>
  <c r="F7115" i="14"/>
  <c r="C7112" i="14"/>
  <c r="D7112" i="14"/>
  <c r="F7112" i="14"/>
  <c r="C7109" i="14"/>
  <c r="D7109" i="14"/>
  <c r="F7109" i="14"/>
  <c r="C7106" i="14"/>
  <c r="D7106" i="14"/>
  <c r="F7106" i="14"/>
  <c r="C7103" i="14"/>
  <c r="D7103" i="14"/>
  <c r="F7103" i="14"/>
  <c r="C7100" i="14"/>
  <c r="D7100" i="14"/>
  <c r="F7100" i="14"/>
  <c r="C7097" i="14"/>
  <c r="D7097" i="14"/>
  <c r="F7097" i="14"/>
  <c r="C7094" i="14"/>
  <c r="D7094" i="14"/>
  <c r="F7094" i="14"/>
  <c r="C7091" i="14"/>
  <c r="D7091" i="14"/>
  <c r="F7091" i="14"/>
  <c r="C7088" i="14"/>
  <c r="D7088" i="14"/>
  <c r="F7088" i="14"/>
  <c r="C7085" i="14"/>
  <c r="D7085" i="14"/>
  <c r="F7085" i="14"/>
  <c r="C7082" i="14"/>
  <c r="D7082" i="14"/>
  <c r="F7082" i="14"/>
  <c r="C7079" i="14"/>
  <c r="D7079" i="14"/>
  <c r="F7079" i="14"/>
  <c r="C7076" i="14"/>
  <c r="D7076" i="14"/>
  <c r="F7076" i="14"/>
  <c r="C7073" i="14"/>
  <c r="D7073" i="14"/>
  <c r="F7073" i="14"/>
  <c r="C7070" i="14"/>
  <c r="D7070" i="14"/>
  <c r="F7070" i="14"/>
  <c r="C7067" i="14"/>
  <c r="D7067" i="14"/>
  <c r="F7067" i="14"/>
  <c r="C7064" i="14"/>
  <c r="D7064" i="14"/>
  <c r="F7064" i="14"/>
  <c r="C7061" i="14"/>
  <c r="D7061" i="14"/>
  <c r="F7061" i="14"/>
  <c r="C7058" i="14"/>
  <c r="D7058" i="14"/>
  <c r="F7058" i="14"/>
  <c r="C7055" i="14"/>
  <c r="D7055" i="14"/>
  <c r="F7055" i="14"/>
  <c r="C7052" i="14"/>
  <c r="D7052" i="14"/>
  <c r="F7052" i="14"/>
  <c r="C7049" i="14"/>
  <c r="D7049" i="14"/>
  <c r="F7049" i="14"/>
  <c r="C7167" i="14"/>
  <c r="C7164" i="14"/>
  <c r="C7161" i="14"/>
  <c r="C7158" i="14"/>
  <c r="C7155" i="14"/>
  <c r="C7152" i="14"/>
  <c r="C7149" i="14"/>
  <c r="C7146" i="14"/>
  <c r="C7143" i="14"/>
  <c r="C7140" i="14"/>
  <c r="C7137" i="14"/>
  <c r="C7134" i="14"/>
  <c r="C7131" i="14"/>
  <c r="C7128" i="14"/>
  <c r="C7125" i="14"/>
  <c r="C7122" i="14"/>
  <c r="C7119" i="14"/>
  <c r="C7116" i="14"/>
  <c r="C7113" i="14"/>
  <c r="C7110" i="14"/>
  <c r="C7107" i="14"/>
  <c r="C7104" i="14"/>
  <c r="C7101" i="14"/>
  <c r="C7098" i="14"/>
  <c r="C7095" i="14"/>
  <c r="C7092" i="14"/>
  <c r="C7089" i="14"/>
  <c r="C7086" i="14"/>
  <c r="C7083" i="14"/>
  <c r="C7080" i="14"/>
  <c r="C7077" i="14"/>
  <c r="C7074" i="14"/>
  <c r="C7071" i="14"/>
  <c r="C7068" i="14"/>
  <c r="C7065" i="14"/>
  <c r="C7062" i="14"/>
  <c r="C7059" i="14"/>
  <c r="C7056" i="14"/>
  <c r="C7053" i="14"/>
  <c r="C7050" i="14"/>
  <c r="C7047" i="14"/>
  <c r="F7046" i="14"/>
  <c r="D7046" i="14"/>
  <c r="C6811" i="14"/>
  <c r="D6811" i="14"/>
  <c r="F6811" i="14"/>
  <c r="C6793" i="14"/>
  <c r="D6793" i="14"/>
  <c r="F6793" i="14"/>
  <c r="C6775" i="14"/>
  <c r="D6775" i="14"/>
  <c r="F6775" i="14"/>
  <c r="C6757" i="14"/>
  <c r="D6757" i="14"/>
  <c r="F6757" i="14"/>
  <c r="C6739" i="14"/>
  <c r="D6739" i="14"/>
  <c r="F6739" i="14"/>
  <c r="D7043" i="14"/>
  <c r="D7040" i="14"/>
  <c r="D7037" i="14"/>
  <c r="D7034" i="14"/>
  <c r="D7031" i="14"/>
  <c r="D7028" i="14"/>
  <c r="D7025" i="14"/>
  <c r="D7022" i="14"/>
  <c r="D7019" i="14"/>
  <c r="D7016" i="14"/>
  <c r="D7013" i="14"/>
  <c r="D7010" i="14"/>
  <c r="D7007" i="14"/>
  <c r="D7004" i="14"/>
  <c r="D7001" i="14"/>
  <c r="D6998" i="14"/>
  <c r="D6995" i="14"/>
  <c r="D6992" i="14"/>
  <c r="D6989" i="14"/>
  <c r="D6986" i="14"/>
  <c r="D6983" i="14"/>
  <c r="D6980" i="14"/>
  <c r="D6977" i="14"/>
  <c r="D6974" i="14"/>
  <c r="D6971" i="14"/>
  <c r="D6968" i="14"/>
  <c r="D6965" i="14"/>
  <c r="D6962" i="14"/>
  <c r="D6959" i="14"/>
  <c r="D6956" i="14"/>
  <c r="D6953" i="14"/>
  <c r="D6950" i="14"/>
  <c r="D6947" i="14"/>
  <c r="D6944" i="14"/>
  <c r="D6941" i="14"/>
  <c r="D6938" i="14"/>
  <c r="D6935" i="14"/>
  <c r="D6932" i="14"/>
  <c r="D6929" i="14"/>
  <c r="D6926" i="14"/>
  <c r="D6923" i="14"/>
  <c r="D6920" i="14"/>
  <c r="D6917" i="14"/>
  <c r="D6914" i="14"/>
  <c r="D6911" i="14"/>
  <c r="D6908" i="14"/>
  <c r="D6905" i="14"/>
  <c r="D6902" i="14"/>
  <c r="D6899" i="14"/>
  <c r="D6896" i="14"/>
  <c r="D6893" i="14"/>
  <c r="D6890" i="14"/>
  <c r="D6887" i="14"/>
  <c r="D6884" i="14"/>
  <c r="D6881" i="14"/>
  <c r="D6878" i="14"/>
  <c r="D6875" i="14"/>
  <c r="D6872" i="14"/>
  <c r="D6869" i="14"/>
  <c r="D6860" i="14"/>
  <c r="D6857" i="14"/>
  <c r="D6854" i="14"/>
  <c r="D6851" i="14"/>
  <c r="D6848" i="14"/>
  <c r="D6845" i="14"/>
  <c r="D6842" i="14"/>
  <c r="C6840" i="14"/>
  <c r="D6835" i="14"/>
  <c r="F6835" i="14"/>
  <c r="D6833" i="14"/>
  <c r="C6831" i="14"/>
  <c r="C6826" i="14"/>
  <c r="D6826" i="14"/>
  <c r="F6826" i="14"/>
  <c r="C6816" i="14"/>
  <c r="C6808" i="14"/>
  <c r="D6808" i="14"/>
  <c r="F6808" i="14"/>
  <c r="C6798" i="14"/>
  <c r="C6790" i="14"/>
  <c r="D6790" i="14"/>
  <c r="F6790" i="14"/>
  <c r="C6780" i="14"/>
  <c r="C6772" i="14"/>
  <c r="D6772" i="14"/>
  <c r="F6772" i="14"/>
  <c r="C6762" i="14"/>
  <c r="C6754" i="14"/>
  <c r="D6754" i="14"/>
  <c r="F6754" i="14"/>
  <c r="C6744" i="14"/>
  <c r="C6736" i="14"/>
  <c r="D6736" i="14"/>
  <c r="F6736" i="14"/>
  <c r="C6726" i="14"/>
  <c r="D6866" i="14"/>
  <c r="D6863" i="14"/>
  <c r="C6857" i="14"/>
  <c r="C6854" i="14"/>
  <c r="C6851" i="14"/>
  <c r="C6848" i="14"/>
  <c r="C6845" i="14"/>
  <c r="C6842" i="14"/>
  <c r="C6835" i="14"/>
  <c r="C6833" i="14"/>
  <c r="F6825" i="14"/>
  <c r="C6823" i="14"/>
  <c r="D6823" i="14"/>
  <c r="F6823" i="14"/>
  <c r="C6813" i="14"/>
  <c r="F6807" i="14"/>
  <c r="C6805" i="14"/>
  <c r="D6805" i="14"/>
  <c r="F6805" i="14"/>
  <c r="C6795" i="14"/>
  <c r="F6789" i="14"/>
  <c r="C6787" i="14"/>
  <c r="D6787" i="14"/>
  <c r="F6787" i="14"/>
  <c r="C6777" i="14"/>
  <c r="F6771" i="14"/>
  <c r="C6769" i="14"/>
  <c r="D6769" i="14"/>
  <c r="F6769" i="14"/>
  <c r="C6759" i="14"/>
  <c r="F6753" i="14"/>
  <c r="C6751" i="14"/>
  <c r="D6751" i="14"/>
  <c r="F6751" i="14"/>
  <c r="C6741" i="14"/>
  <c r="F6735" i="14"/>
  <c r="C6733" i="14"/>
  <c r="D6733" i="14"/>
  <c r="F6733" i="14"/>
  <c r="D6841" i="14"/>
  <c r="F6841" i="14"/>
  <c r="D6832" i="14"/>
  <c r="F6832" i="14"/>
  <c r="C6820" i="14"/>
  <c r="D6820" i="14"/>
  <c r="F6820" i="14"/>
  <c r="C6802" i="14"/>
  <c r="D6802" i="14"/>
  <c r="F6802" i="14"/>
  <c r="C6784" i="14"/>
  <c r="D6784" i="14"/>
  <c r="F6784" i="14"/>
  <c r="C6766" i="14"/>
  <c r="D6766" i="14"/>
  <c r="F6766" i="14"/>
  <c r="C6748" i="14"/>
  <c r="D6748" i="14"/>
  <c r="F6748" i="14"/>
  <c r="C6730" i="14"/>
  <c r="D6730" i="14"/>
  <c r="F6730" i="14"/>
  <c r="C6841" i="14"/>
  <c r="C6832" i="14"/>
  <c r="C6825" i="14"/>
  <c r="F6819" i="14"/>
  <c r="C6817" i="14"/>
  <c r="D6817" i="14"/>
  <c r="F6817" i="14"/>
  <c r="C6807" i="14"/>
  <c r="F6801" i="14"/>
  <c r="C6799" i="14"/>
  <c r="D6799" i="14"/>
  <c r="F6799" i="14"/>
  <c r="C6789" i="14"/>
  <c r="F6783" i="14"/>
  <c r="C6781" i="14"/>
  <c r="D6781" i="14"/>
  <c r="F6781" i="14"/>
  <c r="C6771" i="14"/>
  <c r="F6765" i="14"/>
  <c r="C6763" i="14"/>
  <c r="D6763" i="14"/>
  <c r="F6763" i="14"/>
  <c r="C6753" i="14"/>
  <c r="F6747" i="14"/>
  <c r="C6745" i="14"/>
  <c r="D6745" i="14"/>
  <c r="F6745" i="14"/>
  <c r="C6735" i="14"/>
  <c r="F6729" i="14"/>
  <c r="C6727" i="14"/>
  <c r="D6727" i="14"/>
  <c r="F6727" i="14"/>
  <c r="F6840" i="14"/>
  <c r="D6838" i="14"/>
  <c r="F6838" i="14"/>
  <c r="F6831" i="14"/>
  <c r="D6829" i="14"/>
  <c r="F6829" i="14"/>
  <c r="F6816" i="14"/>
  <c r="C6814" i="14"/>
  <c r="D6814" i="14"/>
  <c r="F6814" i="14"/>
  <c r="F6798" i="14"/>
  <c r="C6796" i="14"/>
  <c r="D6796" i="14"/>
  <c r="F6796" i="14"/>
  <c r="F6780" i="14"/>
  <c r="C6778" i="14"/>
  <c r="D6778" i="14"/>
  <c r="F6778" i="14"/>
  <c r="F6762" i="14"/>
  <c r="C6760" i="14"/>
  <c r="D6760" i="14"/>
  <c r="F6760" i="14"/>
  <c r="F6744" i="14"/>
  <c r="C6742" i="14"/>
  <c r="D6742" i="14"/>
  <c r="F6742" i="14"/>
  <c r="F6726" i="14"/>
  <c r="C6724" i="14"/>
  <c r="D6724" i="14"/>
  <c r="F6724" i="14"/>
  <c r="C6721" i="14"/>
  <c r="D6721" i="14"/>
  <c r="F6721" i="14"/>
  <c r="C6718" i="14"/>
  <c r="D6718" i="14"/>
  <c r="F6718" i="14"/>
  <c r="C6722" i="14"/>
  <c r="C6719" i="14"/>
  <c r="C6716" i="14"/>
  <c r="F6715" i="14"/>
  <c r="D6715" i="14"/>
  <c r="D6479" i="14"/>
  <c r="C6479" i="14"/>
  <c r="D6386" i="14"/>
  <c r="F6386" i="14"/>
  <c r="D6605" i="14"/>
  <c r="D6597" i="14"/>
  <c r="D6587" i="14"/>
  <c r="D6579" i="14"/>
  <c r="D6569" i="14"/>
  <c r="D6561" i="14"/>
  <c r="D6551" i="14"/>
  <c r="D6543" i="14"/>
  <c r="D6533" i="14"/>
  <c r="D6525" i="14"/>
  <c r="D6515" i="14"/>
  <c r="D6510" i="14"/>
  <c r="D6508" i="14"/>
  <c r="F6495" i="14"/>
  <c r="D6495" i="14"/>
  <c r="D6491" i="14"/>
  <c r="F6491" i="14"/>
  <c r="D6489" i="14"/>
  <c r="D6487" i="14"/>
  <c r="C6485" i="14"/>
  <c r="D6483" i="14"/>
  <c r="D6481" i="14"/>
  <c r="F6468" i="14"/>
  <c r="D6468" i="14"/>
  <c r="D6464" i="14"/>
  <c r="F6464" i="14"/>
  <c r="D6462" i="14"/>
  <c r="D6457" i="14"/>
  <c r="C6455" i="14"/>
  <c r="D6452" i="14"/>
  <c r="C6452" i="14"/>
  <c r="D6449" i="14"/>
  <c r="F6449" i="14"/>
  <c r="D6444" i="14"/>
  <c r="F6444" i="14"/>
  <c r="D6439" i="14"/>
  <c r="C6437" i="14"/>
  <c r="D6434" i="14"/>
  <c r="C6434" i="14"/>
  <c r="D6431" i="14"/>
  <c r="F6431" i="14"/>
  <c r="D6426" i="14"/>
  <c r="F6426" i="14"/>
  <c r="C6426" i="14"/>
  <c r="D6422" i="14"/>
  <c r="F6422" i="14"/>
  <c r="D6417" i="14"/>
  <c r="F6417" i="14"/>
  <c r="C6417" i="14"/>
  <c r="D6413" i="14"/>
  <c r="F6413" i="14"/>
  <c r="D6408" i="14"/>
  <c r="F6408" i="14"/>
  <c r="C6408" i="14"/>
  <c r="D6404" i="14"/>
  <c r="F6404" i="14"/>
  <c r="D6399" i="14"/>
  <c r="F6399" i="14"/>
  <c r="C6399" i="14"/>
  <c r="D6395" i="14"/>
  <c r="F6395" i="14"/>
  <c r="D6390" i="14"/>
  <c r="F6390" i="14"/>
  <c r="C6390" i="14"/>
  <c r="C6386" i="14"/>
  <c r="D6506" i="14"/>
  <c r="C6506" i="14"/>
  <c r="F6713" i="14"/>
  <c r="F6710" i="14"/>
  <c r="F6707" i="14"/>
  <c r="F6704" i="14"/>
  <c r="F6701" i="14"/>
  <c r="F6698" i="14"/>
  <c r="F6695" i="14"/>
  <c r="F6692" i="14"/>
  <c r="F6689" i="14"/>
  <c r="F6686" i="14"/>
  <c r="F6683" i="14"/>
  <c r="F6680" i="14"/>
  <c r="F6677" i="14"/>
  <c r="F6674" i="14"/>
  <c r="F6671" i="14"/>
  <c r="F6668" i="14"/>
  <c r="F6665" i="14"/>
  <c r="F6662" i="14"/>
  <c r="F6659" i="14"/>
  <c r="F6656" i="14"/>
  <c r="F6653" i="14"/>
  <c r="F6650" i="14"/>
  <c r="F6647" i="14"/>
  <c r="F6644" i="14"/>
  <c r="F6641" i="14"/>
  <c r="F6638" i="14"/>
  <c r="F6635" i="14"/>
  <c r="F6632" i="14"/>
  <c r="F6629" i="14"/>
  <c r="F6626" i="14"/>
  <c r="F6623" i="14"/>
  <c r="F6620" i="14"/>
  <c r="F6617" i="14"/>
  <c r="F6614" i="14"/>
  <c r="F6606" i="14"/>
  <c r="C6605" i="14"/>
  <c r="D6600" i="14"/>
  <c r="F6596" i="14"/>
  <c r="F6588" i="14"/>
  <c r="C6587" i="14"/>
  <c r="D6582" i="14"/>
  <c r="F6578" i="14"/>
  <c r="F6570" i="14"/>
  <c r="C6569" i="14"/>
  <c r="D6564" i="14"/>
  <c r="F6560" i="14"/>
  <c r="F6552" i="14"/>
  <c r="C6551" i="14"/>
  <c r="D6546" i="14"/>
  <c r="F6542" i="14"/>
  <c r="F6534" i="14"/>
  <c r="C6533" i="14"/>
  <c r="D6528" i="14"/>
  <c r="F6524" i="14"/>
  <c r="D6518" i="14"/>
  <c r="F6516" i="14"/>
  <c r="C6515" i="14"/>
  <c r="C6510" i="14"/>
  <c r="D6497" i="14"/>
  <c r="C6497" i="14"/>
  <c r="C6495" i="14"/>
  <c r="C6491" i="14"/>
  <c r="C6489" i="14"/>
  <c r="C6487" i="14"/>
  <c r="C6483" i="14"/>
  <c r="D6470" i="14"/>
  <c r="C6470" i="14"/>
  <c r="C6468" i="14"/>
  <c r="C6464" i="14"/>
  <c r="C6462" i="14"/>
  <c r="D6459" i="14"/>
  <c r="F6459" i="14"/>
  <c r="C6457" i="14"/>
  <c r="F6454" i="14"/>
  <c r="D6454" i="14"/>
  <c r="C6449" i="14"/>
  <c r="F6446" i="14"/>
  <c r="C6444" i="14"/>
  <c r="D6441" i="14"/>
  <c r="F6441" i="14"/>
  <c r="C6439" i="14"/>
  <c r="F6436" i="14"/>
  <c r="D6436" i="14"/>
  <c r="C6431" i="14"/>
  <c r="D6425" i="14"/>
  <c r="C6425" i="14"/>
  <c r="F6425" i="14"/>
  <c r="C6422" i="14"/>
  <c r="D6416" i="14"/>
  <c r="C6416" i="14"/>
  <c r="F6416" i="14"/>
  <c r="C6413" i="14"/>
  <c r="D6407" i="14"/>
  <c r="C6407" i="14"/>
  <c r="F6407" i="14"/>
  <c r="C6404" i="14"/>
  <c r="C6395" i="14"/>
  <c r="D6531" i="14"/>
  <c r="D6509" i="14"/>
  <c r="F6509" i="14"/>
  <c r="F6486" i="14"/>
  <c r="D6486" i="14"/>
  <c r="D6482" i="14"/>
  <c r="F6482" i="14"/>
  <c r="F6424" i="14"/>
  <c r="C6424" i="14"/>
  <c r="F6415" i="14"/>
  <c r="C6415" i="14"/>
  <c r="F6406" i="14"/>
  <c r="C6406" i="14"/>
  <c r="F6397" i="14"/>
  <c r="C6397" i="14"/>
  <c r="F6388" i="14"/>
  <c r="C6388" i="14"/>
  <c r="D6710" i="14"/>
  <c r="D6704" i="14"/>
  <c r="D6698" i="14"/>
  <c r="D6689" i="14"/>
  <c r="D6680" i="14"/>
  <c r="D6677" i="14"/>
  <c r="D6671" i="14"/>
  <c r="D6665" i="14"/>
  <c r="D6659" i="14"/>
  <c r="D6653" i="14"/>
  <c r="D6647" i="14"/>
  <c r="D6644" i="14"/>
  <c r="D6638" i="14"/>
  <c r="D6632" i="14"/>
  <c r="D6626" i="14"/>
  <c r="D6623" i="14"/>
  <c r="D6524" i="14"/>
  <c r="F6522" i="14"/>
  <c r="D6516" i="14"/>
  <c r="C6509" i="14"/>
  <c r="D6488" i="14"/>
  <c r="C6488" i="14"/>
  <c r="C6486" i="14"/>
  <c r="C6482" i="14"/>
  <c r="C6480" i="14"/>
  <c r="D6461" i="14"/>
  <c r="C6461" i="14"/>
  <c r="D6458" i="14"/>
  <c r="F6458" i="14"/>
  <c r="D6453" i="14"/>
  <c r="F6453" i="14"/>
  <c r="C6451" i="14"/>
  <c r="D6448" i="14"/>
  <c r="C6446" i="14"/>
  <c r="D6443" i="14"/>
  <c r="C6443" i="14"/>
  <c r="D6440" i="14"/>
  <c r="F6440" i="14"/>
  <c r="D6435" i="14"/>
  <c r="F6435" i="14"/>
  <c r="C6433" i="14"/>
  <c r="D6430" i="14"/>
  <c r="D6424" i="14"/>
  <c r="D6415" i="14"/>
  <c r="D6406" i="14"/>
  <c r="D6397" i="14"/>
  <c r="D6388" i="14"/>
  <c r="D6713" i="14"/>
  <c r="D6707" i="14"/>
  <c r="D6701" i="14"/>
  <c r="D6695" i="14"/>
  <c r="D6692" i="14"/>
  <c r="D6686" i="14"/>
  <c r="D6683" i="14"/>
  <c r="D6674" i="14"/>
  <c r="D6668" i="14"/>
  <c r="D6662" i="14"/>
  <c r="D6656" i="14"/>
  <c r="D6650" i="14"/>
  <c r="D6641" i="14"/>
  <c r="D6635" i="14"/>
  <c r="D6629" i="14"/>
  <c r="D6620" i="14"/>
  <c r="D6617" i="14"/>
  <c r="D6614" i="14"/>
  <c r="D6606" i="14"/>
  <c r="D6596" i="14"/>
  <c r="D6588" i="14"/>
  <c r="D6578" i="14"/>
  <c r="D6570" i="14"/>
  <c r="D6560" i="14"/>
  <c r="D6552" i="14"/>
  <c r="D6542" i="14"/>
  <c r="D6534" i="14"/>
  <c r="D6609" i="14"/>
  <c r="F6597" i="14"/>
  <c r="D6591" i="14"/>
  <c r="F6579" i="14"/>
  <c r="D6573" i="14"/>
  <c r="F6561" i="14"/>
  <c r="D6555" i="14"/>
  <c r="F6543" i="14"/>
  <c r="D6537" i="14"/>
  <c r="F6525" i="14"/>
  <c r="F6508" i="14"/>
  <c r="F6506" i="14"/>
  <c r="F6504" i="14"/>
  <c r="D6504" i="14"/>
  <c r="D6500" i="14"/>
  <c r="F6500" i="14"/>
  <c r="F6485" i="14"/>
  <c r="F6481" i="14"/>
  <c r="F6479" i="14"/>
  <c r="F6477" i="14"/>
  <c r="D6477" i="14"/>
  <c r="D6473" i="14"/>
  <c r="F6473" i="14"/>
  <c r="F6455" i="14"/>
  <c r="D6450" i="14"/>
  <c r="F6450" i="14"/>
  <c r="C6448" i="14"/>
  <c r="F6445" i="14"/>
  <c r="D6445" i="14"/>
  <c r="F6437" i="14"/>
  <c r="D6432" i="14"/>
  <c r="F6432" i="14"/>
  <c r="C6430" i="14"/>
  <c r="F6427" i="14"/>
  <c r="D6427" i="14"/>
  <c r="F6418" i="14"/>
  <c r="D6418" i="14"/>
  <c r="F6409" i="14"/>
  <c r="D6409" i="14"/>
  <c r="D6423" i="14"/>
  <c r="F6423" i="14"/>
  <c r="D6414" i="14"/>
  <c r="F6414" i="14"/>
  <c r="D6405" i="14"/>
  <c r="F6405" i="14"/>
  <c r="F6398" i="14"/>
  <c r="D6396" i="14"/>
  <c r="F6396" i="14"/>
  <c r="F6389" i="14"/>
  <c r="D6387" i="14"/>
  <c r="F6387" i="14"/>
  <c r="C6387" i="14"/>
  <c r="D6456" i="14"/>
  <c r="F6456" i="14"/>
  <c r="D6447" i="14"/>
  <c r="F6447" i="14"/>
  <c r="D6438" i="14"/>
  <c r="F6438" i="14"/>
  <c r="D6429" i="14"/>
  <c r="F6429" i="14"/>
  <c r="D6420" i="14"/>
  <c r="F6420" i="14"/>
  <c r="D6411" i="14"/>
  <c r="F6411" i="14"/>
  <c r="D6402" i="14"/>
  <c r="F6402" i="14"/>
  <c r="D6400" i="14"/>
  <c r="C6398" i="14"/>
  <c r="D6393" i="14"/>
  <c r="F6393" i="14"/>
  <c r="D6391" i="14"/>
  <c r="C6389" i="14"/>
  <c r="F6384" i="14"/>
  <c r="D6384" i="14"/>
  <c r="D6297" i="14"/>
  <c r="D6288" i="14"/>
  <c r="C6297" i="14"/>
  <c r="C6288" i="14"/>
  <c r="F6268" i="14"/>
  <c r="F6256" i="14"/>
  <c r="D6246" i="14"/>
  <c r="F6304" i="14"/>
  <c r="F6244" i="14"/>
  <c r="C6313" i="14"/>
  <c r="F6262" i="14"/>
  <c r="D6315" i="14"/>
  <c r="D6277" i="14"/>
  <c r="C6273" i="14"/>
  <c r="C6315" i="14"/>
  <c r="C6304" i="14"/>
  <c r="D6279" i="14"/>
  <c r="C6277" i="14"/>
  <c r="D6306" i="14"/>
  <c r="C6279" i="14"/>
  <c r="C6322" i="14"/>
  <c r="F6313" i="14"/>
  <c r="C6295" i="14"/>
  <c r="C6282" i="14"/>
  <c r="D6268" i="14"/>
  <c r="D6265" i="14"/>
  <c r="D6262" i="14"/>
  <c r="D6259" i="14"/>
  <c r="D6256" i="14"/>
  <c r="D6252" i="14"/>
  <c r="D6247" i="14"/>
  <c r="D6244" i="14"/>
  <c r="F6250" i="14"/>
  <c r="D6241" i="14"/>
  <c r="C6379" i="14"/>
  <c r="F6376" i="14"/>
  <c r="C6370" i="14"/>
  <c r="F6367" i="14"/>
  <c r="C6361" i="14"/>
  <c r="F6358" i="14"/>
  <c r="C6352" i="14"/>
  <c r="F6349" i="14"/>
  <c r="C6343" i="14"/>
  <c r="F6340" i="14"/>
  <c r="C6334" i="14"/>
  <c r="F6331" i="14"/>
  <c r="C6325" i="14"/>
  <c r="C6316" i="14"/>
  <c r="C6307" i="14"/>
  <c r="C6298" i="14"/>
  <c r="C6289" i="14"/>
  <c r="C6280" i="14"/>
  <c r="C6271" i="14"/>
  <c r="D6253" i="14"/>
  <c r="D6250" i="14"/>
  <c r="C6381" i="14"/>
  <c r="D6376" i="14"/>
  <c r="C6372" i="14"/>
  <c r="D6367" i="14"/>
  <c r="C6363" i="14"/>
  <c r="D6358" i="14"/>
  <c r="C6354" i="14"/>
  <c r="D6349" i="14"/>
  <c r="C6345" i="14"/>
  <c r="D6340" i="14"/>
  <c r="C6336" i="14"/>
  <c r="D6331" i="14"/>
  <c r="C6327" i="14"/>
  <c r="C6318" i="14"/>
  <c r="C6309" i="14"/>
  <c r="C6300" i="14"/>
  <c r="C6291" i="14"/>
  <c r="F6380" i="14"/>
  <c r="F6371" i="14"/>
  <c r="F6362" i="14"/>
  <c r="F6353" i="14"/>
  <c r="F6344" i="14"/>
  <c r="F6335" i="14"/>
  <c r="F6326" i="14"/>
  <c r="F6317" i="14"/>
  <c r="F6308" i="14"/>
  <c r="F6299" i="14"/>
  <c r="F6290" i="14"/>
  <c r="F6281" i="14"/>
  <c r="F6272" i="14"/>
  <c r="D6382" i="14"/>
  <c r="D6375" i="14"/>
  <c r="D6373" i="14"/>
  <c r="D6366" i="14"/>
  <c r="D6364" i="14"/>
  <c r="D6357" i="14"/>
  <c r="D6355" i="14"/>
  <c r="D6348" i="14"/>
  <c r="D6346" i="14"/>
  <c r="D6339" i="14"/>
  <c r="D6337" i="14"/>
  <c r="D6330" i="14"/>
  <c r="D6328" i="14"/>
  <c r="D6321" i="14"/>
  <c r="D6319" i="14"/>
  <c r="D6312" i="14"/>
  <c r="D6310" i="14"/>
  <c r="D6303" i="14"/>
  <c r="D6301" i="14"/>
  <c r="D6294" i="14"/>
  <c r="D6292" i="14"/>
  <c r="D6285" i="14"/>
  <c r="D6283" i="14"/>
  <c r="D6276" i="14"/>
  <c r="D6274" i="14"/>
  <c r="D6267" i="14"/>
  <c r="D6261" i="14"/>
  <c r="D6255" i="14"/>
  <c r="C6253" i="14"/>
  <c r="D6249" i="14"/>
  <c r="C6247" i="14"/>
  <c r="D6243" i="14"/>
  <c r="C6382" i="14"/>
  <c r="C6375" i="14"/>
  <c r="C6373" i="14"/>
  <c r="C6366" i="14"/>
  <c r="C6364" i="14"/>
  <c r="C6357" i="14"/>
  <c r="C6355" i="14"/>
  <c r="C6348" i="14"/>
  <c r="C6346" i="14"/>
  <c r="C6339" i="14"/>
  <c r="C6337" i="14"/>
  <c r="C6330" i="14"/>
  <c r="C6328" i="14"/>
  <c r="C6321" i="14"/>
  <c r="C6319" i="14"/>
  <c r="C6312" i="14"/>
  <c r="C6310" i="14"/>
  <c r="C6303" i="14"/>
  <c r="C6301" i="14"/>
  <c r="C6294" i="14"/>
  <c r="C6292" i="14"/>
  <c r="C6285" i="14"/>
  <c r="C6283" i="14"/>
  <c r="C6276" i="14"/>
  <c r="C6274" i="14"/>
  <c r="F6266" i="14"/>
  <c r="F6264" i="14"/>
  <c r="F6260" i="14"/>
  <c r="F6258" i="14"/>
  <c r="F6254" i="14"/>
  <c r="F6252" i="14"/>
  <c r="F6248" i="14"/>
  <c r="F6246" i="14"/>
  <c r="F6242" i="14"/>
  <c r="F6383" i="14"/>
  <c r="F6381" i="14"/>
  <c r="F6379" i="14"/>
  <c r="F6374" i="14"/>
  <c r="F6372" i="14"/>
  <c r="F6370" i="14"/>
  <c r="F6365" i="14"/>
  <c r="F6363" i="14"/>
  <c r="F6361" i="14"/>
  <c r="F6356" i="14"/>
  <c r="F6354" i="14"/>
  <c r="F6352" i="14"/>
  <c r="F6347" i="14"/>
  <c r="F6345" i="14"/>
  <c r="F6343" i="14"/>
  <c r="F6338" i="14"/>
  <c r="F6336" i="14"/>
  <c r="F6334" i="14"/>
  <c r="F6329" i="14"/>
  <c r="F6327" i="14"/>
  <c r="F6325" i="14"/>
  <c r="F6320" i="14"/>
  <c r="F6318" i="14"/>
  <c r="F6316" i="14"/>
  <c r="F6311" i="14"/>
  <c r="F6309" i="14"/>
  <c r="F6307" i="14"/>
  <c r="F6302" i="14"/>
  <c r="F6300" i="14"/>
  <c r="F6298" i="14"/>
  <c r="F6293" i="14"/>
  <c r="F6291" i="14"/>
  <c r="F6289" i="14"/>
  <c r="F6284" i="14"/>
  <c r="F6282" i="14"/>
  <c r="F6280" i="14"/>
  <c r="F6275" i="14"/>
  <c r="F6273" i="14"/>
  <c r="F6271" i="14"/>
  <c r="F6241" i="14"/>
  <c r="F6377" i="14"/>
  <c r="F6368" i="14"/>
  <c r="F6359" i="14"/>
  <c r="F6350" i="14"/>
  <c r="F6341" i="14"/>
  <c r="F6332" i="14"/>
  <c r="F6323" i="14"/>
  <c r="F6314" i="14"/>
  <c r="F6305" i="14"/>
  <c r="F6296" i="14"/>
  <c r="F6287" i="14"/>
  <c r="F6278" i="14"/>
  <c r="F6269" i="14"/>
  <c r="F6267" i="14"/>
  <c r="F6263" i="14"/>
  <c r="F6261" i="14"/>
  <c r="F6257" i="14"/>
  <c r="F6255" i="14"/>
  <c r="F6251" i="14"/>
  <c r="F6249" i="14"/>
  <c r="F6245" i="14"/>
  <c r="F6243" i="14"/>
  <c r="D6383" i="14"/>
  <c r="D6380" i="14"/>
  <c r="D6377" i="14"/>
  <c r="D6374" i="14"/>
  <c r="D6371" i="14"/>
  <c r="D6368" i="14"/>
  <c r="D6365" i="14"/>
  <c r="D6362" i="14"/>
  <c r="D6359" i="14"/>
  <c r="D6356" i="14"/>
  <c r="D6353" i="14"/>
  <c r="D6350" i="14"/>
  <c r="D6347" i="14"/>
  <c r="D6344" i="14"/>
  <c r="D6341" i="14"/>
  <c r="D6338" i="14"/>
  <c r="D6335" i="14"/>
  <c r="D6332" i="14"/>
  <c r="D6329" i="14"/>
  <c r="D6326" i="14"/>
  <c r="D6323" i="14"/>
  <c r="D6320" i="14"/>
  <c r="D6317" i="14"/>
  <c r="D6314" i="14"/>
  <c r="D6311" i="14"/>
  <c r="D6308" i="14"/>
  <c r="D6305" i="14"/>
  <c r="D6302" i="14"/>
  <c r="D6299" i="14"/>
  <c r="D6296" i="14"/>
  <c r="D6293" i="14"/>
  <c r="D6290" i="14"/>
  <c r="D6287" i="14"/>
  <c r="D6284" i="14"/>
  <c r="D6281" i="14"/>
  <c r="D6278" i="14"/>
  <c r="D6275" i="14"/>
  <c r="D6272" i="14"/>
  <c r="D6269" i="14"/>
  <c r="D6266" i="14"/>
  <c r="D6263" i="14"/>
  <c r="D6260" i="14"/>
  <c r="D6257" i="14"/>
  <c r="D6254" i="14"/>
  <c r="D6251" i="14"/>
  <c r="D6248" i="14"/>
  <c r="D6245" i="14"/>
  <c r="D6242" i="14"/>
  <c r="F6240" i="14"/>
  <c r="D6240" i="14"/>
  <c r="F6182" i="14"/>
  <c r="C6182" i="14"/>
  <c r="F6232" i="14"/>
  <c r="C6203" i="14"/>
  <c r="D6235" i="14"/>
  <c r="F6212" i="14"/>
  <c r="C6029" i="14"/>
  <c r="C6197" i="14"/>
  <c r="D6238" i="14"/>
  <c r="F6229" i="14"/>
  <c r="C6221" i="14"/>
  <c r="C6200" i="14"/>
  <c r="F6185" i="14"/>
  <c r="C6211" i="14"/>
  <c r="C6185" i="14"/>
  <c r="F6235" i="14"/>
  <c r="F6218" i="14"/>
  <c r="D6214" i="14"/>
  <c r="F6197" i="14"/>
  <c r="F6226" i="14"/>
  <c r="F6221" i="14"/>
  <c r="F6209" i="14"/>
  <c r="F6223" i="14"/>
  <c r="D6223" i="14"/>
  <c r="F6238" i="14"/>
  <c r="D6232" i="14"/>
  <c r="D6229" i="14"/>
  <c r="D6226" i="14"/>
  <c r="C6220" i="14"/>
  <c r="C6212" i="14"/>
  <c r="F6203" i="14"/>
  <c r="F6200" i="14"/>
  <c r="C6239" i="14"/>
  <c r="F6236" i="14"/>
  <c r="C6230" i="14"/>
  <c r="F6227" i="14"/>
  <c r="C6214" i="14"/>
  <c r="F6194" i="14"/>
  <c r="F6191" i="14"/>
  <c r="F6188" i="14"/>
  <c r="C6179" i="14"/>
  <c r="C6176" i="14"/>
  <c r="C6173" i="14"/>
  <c r="C6170" i="14"/>
  <c r="C6167" i="14"/>
  <c r="C6164" i="14"/>
  <c r="C6161" i="14"/>
  <c r="C6158" i="14"/>
  <c r="C6155" i="14"/>
  <c r="C6152" i="14"/>
  <c r="C6149" i="14"/>
  <c r="C6146" i="14"/>
  <c r="C6143" i="14"/>
  <c r="C6140" i="14"/>
  <c r="C6137" i="14"/>
  <c r="C6134" i="14"/>
  <c r="C6131" i="14"/>
  <c r="C6128" i="14"/>
  <c r="C6125" i="14"/>
  <c r="C6122" i="14"/>
  <c r="C6119" i="14"/>
  <c r="C6116" i="14"/>
  <c r="C6113" i="14"/>
  <c r="C6110" i="14"/>
  <c r="C6107" i="14"/>
  <c r="C6104" i="14"/>
  <c r="C6101" i="14"/>
  <c r="C6098" i="14"/>
  <c r="C6236" i="14"/>
  <c r="F6233" i="14"/>
  <c r="C6227" i="14"/>
  <c r="F6224" i="14"/>
  <c r="F6206" i="14"/>
  <c r="C6194" i="14"/>
  <c r="C6191" i="14"/>
  <c r="C6188" i="14"/>
  <c r="D6178" i="14"/>
  <c r="D6175" i="14"/>
  <c r="D6172" i="14"/>
  <c r="D6169" i="14"/>
  <c r="D6166" i="14"/>
  <c r="D6163" i="14"/>
  <c r="D6160" i="14"/>
  <c r="D6157" i="14"/>
  <c r="D6154" i="14"/>
  <c r="D6151" i="14"/>
  <c r="D6148" i="14"/>
  <c r="D6145" i="14"/>
  <c r="D6142" i="14"/>
  <c r="D6139" i="14"/>
  <c r="D6136" i="14"/>
  <c r="D6133" i="14"/>
  <c r="D6130" i="14"/>
  <c r="D6127" i="14"/>
  <c r="D6124" i="14"/>
  <c r="D6121" i="14"/>
  <c r="D6118" i="14"/>
  <c r="D6115" i="14"/>
  <c r="D6112" i="14"/>
  <c r="D6109" i="14"/>
  <c r="D6106" i="14"/>
  <c r="D6103" i="14"/>
  <c r="D6100" i="14"/>
  <c r="D6097" i="14"/>
  <c r="F6239" i="14"/>
  <c r="C6233" i="14"/>
  <c r="F6230" i="14"/>
  <c r="C6224" i="14"/>
  <c r="C6206" i="14"/>
  <c r="F6179" i="14"/>
  <c r="F6176" i="14"/>
  <c r="F6173" i="14"/>
  <c r="F6170" i="14"/>
  <c r="F6167" i="14"/>
  <c r="F6164" i="14"/>
  <c r="F6161" i="14"/>
  <c r="F6158" i="14"/>
  <c r="F6155" i="14"/>
  <c r="F6152" i="14"/>
  <c r="F6149" i="14"/>
  <c r="F6146" i="14"/>
  <c r="F6143" i="14"/>
  <c r="F6140" i="14"/>
  <c r="F6137" i="14"/>
  <c r="F6134" i="14"/>
  <c r="F6131" i="14"/>
  <c r="F6128" i="14"/>
  <c r="F6125" i="14"/>
  <c r="F6122" i="14"/>
  <c r="F6119" i="14"/>
  <c r="F6116" i="14"/>
  <c r="F6113" i="14"/>
  <c r="F6110" i="14"/>
  <c r="F6107" i="14"/>
  <c r="F6104" i="14"/>
  <c r="F6101" i="14"/>
  <c r="F6098" i="14"/>
  <c r="F6208" i="14"/>
  <c r="C6208" i="14"/>
  <c r="D6195" i="14"/>
  <c r="F6195" i="14"/>
  <c r="F6190" i="14"/>
  <c r="C6190" i="14"/>
  <c r="D6237" i="14"/>
  <c r="D6234" i="14"/>
  <c r="D6231" i="14"/>
  <c r="D6228" i="14"/>
  <c r="D6225" i="14"/>
  <c r="D6219" i="14"/>
  <c r="F6219" i="14"/>
  <c r="D6217" i="14"/>
  <c r="C6215" i="14"/>
  <c r="D6210" i="14"/>
  <c r="F6210" i="14"/>
  <c r="D6208" i="14"/>
  <c r="F6205" i="14"/>
  <c r="C6205" i="14"/>
  <c r="C6195" i="14"/>
  <c r="D6192" i="14"/>
  <c r="F6192" i="14"/>
  <c r="D6190" i="14"/>
  <c r="F6187" i="14"/>
  <c r="C6187" i="14"/>
  <c r="C6237" i="14"/>
  <c r="C6234" i="14"/>
  <c r="C6231" i="14"/>
  <c r="C6228" i="14"/>
  <c r="C6225" i="14"/>
  <c r="C6219" i="14"/>
  <c r="C6217" i="14"/>
  <c r="C6210" i="14"/>
  <c r="D6207" i="14"/>
  <c r="F6207" i="14"/>
  <c r="D6205" i="14"/>
  <c r="F6202" i="14"/>
  <c r="C6202" i="14"/>
  <c r="C6192" i="14"/>
  <c r="D6189" i="14"/>
  <c r="F6189" i="14"/>
  <c r="D6187" i="14"/>
  <c r="F6184" i="14"/>
  <c r="C6184" i="14"/>
  <c r="D6216" i="14"/>
  <c r="F6216" i="14"/>
  <c r="D6204" i="14"/>
  <c r="F6204" i="14"/>
  <c r="F6199" i="14"/>
  <c r="C6199" i="14"/>
  <c r="D6186" i="14"/>
  <c r="F6186" i="14"/>
  <c r="F6181" i="14"/>
  <c r="C6181" i="14"/>
  <c r="C6216" i="14"/>
  <c r="C6204" i="14"/>
  <c r="D6201" i="14"/>
  <c r="F6201" i="14"/>
  <c r="D6199" i="14"/>
  <c r="F6196" i="14"/>
  <c r="C6196" i="14"/>
  <c r="C6186" i="14"/>
  <c r="D6183" i="14"/>
  <c r="F6183" i="14"/>
  <c r="D6181" i="14"/>
  <c r="D6222" i="14"/>
  <c r="F6222" i="14"/>
  <c r="D6220" i="14"/>
  <c r="C6218" i="14"/>
  <c r="F6215" i="14"/>
  <c r="D6213" i="14"/>
  <c r="F6213" i="14"/>
  <c r="D6211" i="14"/>
  <c r="C6209" i="14"/>
  <c r="C6201" i="14"/>
  <c r="D6198" i="14"/>
  <c r="F6198" i="14"/>
  <c r="D6196" i="14"/>
  <c r="F6193" i="14"/>
  <c r="C6193" i="14"/>
  <c r="C6183" i="14"/>
  <c r="C6180" i="14"/>
  <c r="D6180" i="14"/>
  <c r="F6180" i="14"/>
  <c r="C6177" i="14"/>
  <c r="D6177" i="14"/>
  <c r="F6177" i="14"/>
  <c r="C6174" i="14"/>
  <c r="D6174" i="14"/>
  <c r="F6174" i="14"/>
  <c r="C6171" i="14"/>
  <c r="D6171" i="14"/>
  <c r="F6171" i="14"/>
  <c r="C6168" i="14"/>
  <c r="D6168" i="14"/>
  <c r="F6168" i="14"/>
  <c r="C6165" i="14"/>
  <c r="D6165" i="14"/>
  <c r="F6165" i="14"/>
  <c r="C6162" i="14"/>
  <c r="D6162" i="14"/>
  <c r="F6162" i="14"/>
  <c r="C6159" i="14"/>
  <c r="D6159" i="14"/>
  <c r="F6159" i="14"/>
  <c r="C6156" i="14"/>
  <c r="D6156" i="14"/>
  <c r="F6156" i="14"/>
  <c r="C6153" i="14"/>
  <c r="D6153" i="14"/>
  <c r="F6153" i="14"/>
  <c r="C6150" i="14"/>
  <c r="D6150" i="14"/>
  <c r="F6150" i="14"/>
  <c r="C6147" i="14"/>
  <c r="D6147" i="14"/>
  <c r="F6147" i="14"/>
  <c r="C6144" i="14"/>
  <c r="D6144" i="14"/>
  <c r="F6144" i="14"/>
  <c r="C6141" i="14"/>
  <c r="D6141" i="14"/>
  <c r="F6141" i="14"/>
  <c r="C6138" i="14"/>
  <c r="D6138" i="14"/>
  <c r="F6138" i="14"/>
  <c r="C6135" i="14"/>
  <c r="D6135" i="14"/>
  <c r="F6135" i="14"/>
  <c r="C6132" i="14"/>
  <c r="D6132" i="14"/>
  <c r="F6132" i="14"/>
  <c r="C6129" i="14"/>
  <c r="D6129" i="14"/>
  <c r="F6129" i="14"/>
  <c r="C6126" i="14"/>
  <c r="D6126" i="14"/>
  <c r="F6126" i="14"/>
  <c r="C6123" i="14"/>
  <c r="D6123" i="14"/>
  <c r="F6123" i="14"/>
  <c r="C6120" i="14"/>
  <c r="D6120" i="14"/>
  <c r="F6120" i="14"/>
  <c r="C6117" i="14"/>
  <c r="D6117" i="14"/>
  <c r="F6117" i="14"/>
  <c r="C6114" i="14"/>
  <c r="D6114" i="14"/>
  <c r="F6114" i="14"/>
  <c r="C6111" i="14"/>
  <c r="D6111" i="14"/>
  <c r="F6111" i="14"/>
  <c r="C6108" i="14"/>
  <c r="D6108" i="14"/>
  <c r="F6108" i="14"/>
  <c r="C6105" i="14"/>
  <c r="D6105" i="14"/>
  <c r="F6105" i="14"/>
  <c r="C6102" i="14"/>
  <c r="D6102" i="14"/>
  <c r="F6102" i="14"/>
  <c r="C6099" i="14"/>
  <c r="D6099" i="14"/>
  <c r="F6099" i="14"/>
  <c r="C6178" i="14"/>
  <c r="C6175" i="14"/>
  <c r="C6172" i="14"/>
  <c r="C6169" i="14"/>
  <c r="C6166" i="14"/>
  <c r="C6163" i="14"/>
  <c r="C6160" i="14"/>
  <c r="C6157" i="14"/>
  <c r="C6154" i="14"/>
  <c r="C6151" i="14"/>
  <c r="C6148" i="14"/>
  <c r="C6145" i="14"/>
  <c r="C6142" i="14"/>
  <c r="C6139" i="14"/>
  <c r="C6136" i="14"/>
  <c r="C6133" i="14"/>
  <c r="C6130" i="14"/>
  <c r="C6127" i="14"/>
  <c r="C6124" i="14"/>
  <c r="C6121" i="14"/>
  <c r="C6118" i="14"/>
  <c r="C6115" i="14"/>
  <c r="C6112" i="14"/>
  <c r="C6109" i="14"/>
  <c r="C6106" i="14"/>
  <c r="C6103" i="14"/>
  <c r="C6100" i="14"/>
  <c r="C6097" i="14"/>
  <c r="F6096" i="14"/>
  <c r="D6096" i="14"/>
  <c r="F6092" i="14"/>
  <c r="D6085" i="14"/>
  <c r="F5987" i="14"/>
  <c r="D5827" i="14"/>
  <c r="D6076" i="14"/>
  <c r="F5999" i="14"/>
  <c r="F6083" i="14"/>
  <c r="F5990" i="14"/>
  <c r="F5969" i="14"/>
  <c r="D5839" i="14"/>
  <c r="F5984" i="14"/>
  <c r="F6095" i="14"/>
  <c r="F6065" i="14"/>
  <c r="F5936" i="14"/>
  <c r="F6074" i="14"/>
  <c r="F5996" i="14"/>
  <c r="C6053" i="14"/>
  <c r="C5957" i="14"/>
  <c r="F5924" i="14"/>
  <c r="D6092" i="14"/>
  <c r="C6056" i="14"/>
  <c r="C6041" i="14"/>
  <c r="D6094" i="14"/>
  <c r="D6070" i="14"/>
  <c r="C6035" i="14"/>
  <c r="C6014" i="14"/>
  <c r="C6094" i="14"/>
  <c r="C6083" i="14"/>
  <c r="C6074" i="14"/>
  <c r="F5993" i="14"/>
  <c r="F6090" i="14"/>
  <c r="C5969" i="14"/>
  <c r="F5957" i="14"/>
  <c r="D6086" i="14"/>
  <c r="C6038" i="14"/>
  <c r="C6017" i="14"/>
  <c r="F5945" i="14"/>
  <c r="F5900" i="14"/>
  <c r="F6071" i="14"/>
  <c r="C6068" i="14"/>
  <c r="C6059" i="14"/>
  <c r="C6047" i="14"/>
  <c r="C6020" i="14"/>
  <c r="F5972" i="14"/>
  <c r="F6084" i="14"/>
  <c r="C6050" i="14"/>
  <c r="C6023" i="14"/>
  <c r="C6011" i="14"/>
  <c r="C5972" i="14"/>
  <c r="F6093" i="14"/>
  <c r="F6086" i="14"/>
  <c r="F6081" i="14"/>
  <c r="C6032" i="14"/>
  <c r="C5990" i="14"/>
  <c r="C5987" i="14"/>
  <c r="C5984" i="14"/>
  <c r="D5854" i="14"/>
  <c r="D6089" i="14"/>
  <c r="D6080" i="14"/>
  <c r="C6077" i="14"/>
  <c r="C6044" i="14"/>
  <c r="C6026" i="14"/>
  <c r="C6008" i="14"/>
  <c r="C6005" i="14"/>
  <c r="C6002" i="14"/>
  <c r="D5951" i="14"/>
  <c r="C5921" i="14"/>
  <c r="F5915" i="14"/>
  <c r="D5905" i="14"/>
  <c r="D6095" i="14"/>
  <c r="D6091" i="14"/>
  <c r="C6089" i="14"/>
  <c r="D6082" i="14"/>
  <c r="C6080" i="14"/>
  <c r="D6067" i="14"/>
  <c r="C6065" i="14"/>
  <c r="D6061" i="14"/>
  <c r="C5999" i="14"/>
  <c r="C5996" i="14"/>
  <c r="C5993" i="14"/>
  <c r="F5981" i="14"/>
  <c r="F5978" i="14"/>
  <c r="F5975" i="14"/>
  <c r="F5966" i="14"/>
  <c r="F5963" i="14"/>
  <c r="F5960" i="14"/>
  <c r="F5954" i="14"/>
  <c r="C5951" i="14"/>
  <c r="C6067" i="14"/>
  <c r="D5929" i="14"/>
  <c r="D6088" i="14"/>
  <c r="D6079" i="14"/>
  <c r="C6076" i="14"/>
  <c r="F6059" i="14"/>
  <c r="F6056" i="14"/>
  <c r="F6053" i="14"/>
  <c r="F6050" i="14"/>
  <c r="F6047" i="14"/>
  <c r="F6041" i="14"/>
  <c r="F6038" i="14"/>
  <c r="F6035" i="14"/>
  <c r="F6032" i="14"/>
  <c r="F6029" i="14"/>
  <c r="F6023" i="14"/>
  <c r="F6020" i="14"/>
  <c r="F6017" i="14"/>
  <c r="F6014" i="14"/>
  <c r="F6011" i="14"/>
  <c r="C5981" i="14"/>
  <c r="C5978" i="14"/>
  <c r="C5975" i="14"/>
  <c r="C5966" i="14"/>
  <c r="C5963" i="14"/>
  <c r="C5960" i="14"/>
  <c r="C5954" i="14"/>
  <c r="F6087" i="14"/>
  <c r="F6062" i="14"/>
  <c r="F6044" i="14"/>
  <c r="F6026" i="14"/>
  <c r="F6008" i="14"/>
  <c r="F6005" i="14"/>
  <c r="F6002" i="14"/>
  <c r="D6057" i="14"/>
  <c r="F6057" i="14"/>
  <c r="F5998" i="14"/>
  <c r="C5998" i="14"/>
  <c r="F5980" i="14"/>
  <c r="C5980" i="14"/>
  <c r="F5962" i="14"/>
  <c r="C5962" i="14"/>
  <c r="D6093" i="14"/>
  <c r="F6091" i="14"/>
  <c r="D6090" i="14"/>
  <c r="F6088" i="14"/>
  <c r="D6087" i="14"/>
  <c r="F6085" i="14"/>
  <c r="D6084" i="14"/>
  <c r="F6082" i="14"/>
  <c r="D6081" i="14"/>
  <c r="F6079" i="14"/>
  <c r="F6077" i="14"/>
  <c r="D6075" i="14"/>
  <c r="F6075" i="14"/>
  <c r="D6073" i="14"/>
  <c r="C6071" i="14"/>
  <c r="F6068" i="14"/>
  <c r="D6066" i="14"/>
  <c r="F6066" i="14"/>
  <c r="D6064" i="14"/>
  <c r="C6062" i="14"/>
  <c r="C6057" i="14"/>
  <c r="D6054" i="14"/>
  <c r="F6054" i="14"/>
  <c r="F6049" i="14"/>
  <c r="C6049" i="14"/>
  <c r="D6036" i="14"/>
  <c r="F6036" i="14"/>
  <c r="F6031" i="14"/>
  <c r="C6031" i="14"/>
  <c r="D6018" i="14"/>
  <c r="F6018" i="14"/>
  <c r="F6013" i="14"/>
  <c r="C6013" i="14"/>
  <c r="D6000" i="14"/>
  <c r="F6000" i="14"/>
  <c r="D5998" i="14"/>
  <c r="F5995" i="14"/>
  <c r="C5995" i="14"/>
  <c r="D5982" i="14"/>
  <c r="F5982" i="14"/>
  <c r="D5980" i="14"/>
  <c r="F5977" i="14"/>
  <c r="C5977" i="14"/>
  <c r="D5964" i="14"/>
  <c r="F5964" i="14"/>
  <c r="D5962" i="14"/>
  <c r="F5959" i="14"/>
  <c r="C5959" i="14"/>
  <c r="D6078" i="14"/>
  <c r="F6078" i="14"/>
  <c r="D6042" i="14"/>
  <c r="F6042" i="14"/>
  <c r="F6052" i="14"/>
  <c r="C6052" i="14"/>
  <c r="D6039" i="14"/>
  <c r="F6039" i="14"/>
  <c r="F6034" i="14"/>
  <c r="C6034" i="14"/>
  <c r="D6021" i="14"/>
  <c r="F6021" i="14"/>
  <c r="F6016" i="14"/>
  <c r="C6016" i="14"/>
  <c r="D6003" i="14"/>
  <c r="F6003" i="14"/>
  <c r="D5985" i="14"/>
  <c r="F5985" i="14"/>
  <c r="D5967" i="14"/>
  <c r="F5967" i="14"/>
  <c r="C6073" i="14"/>
  <c r="C6064" i="14"/>
  <c r="D6051" i="14"/>
  <c r="F6051" i="14"/>
  <c r="F6046" i="14"/>
  <c r="C6046" i="14"/>
  <c r="D6033" i="14"/>
  <c r="F6033" i="14"/>
  <c r="F6028" i="14"/>
  <c r="C6028" i="14"/>
  <c r="D6015" i="14"/>
  <c r="F6015" i="14"/>
  <c r="F6010" i="14"/>
  <c r="C6010" i="14"/>
  <c r="D5997" i="14"/>
  <c r="F5997" i="14"/>
  <c r="F5992" i="14"/>
  <c r="C5992" i="14"/>
  <c r="D5979" i="14"/>
  <c r="F5979" i="14"/>
  <c r="F5974" i="14"/>
  <c r="C5974" i="14"/>
  <c r="C5964" i="14"/>
  <c r="D5961" i="14"/>
  <c r="F5961" i="14"/>
  <c r="D5959" i="14"/>
  <c r="F5956" i="14"/>
  <c r="C5956" i="14"/>
  <c r="D6072" i="14"/>
  <c r="F6072" i="14"/>
  <c r="D6063" i="14"/>
  <c r="F6063" i="14"/>
  <c r="D6048" i="14"/>
  <c r="F6048" i="14"/>
  <c r="F6043" i="14"/>
  <c r="C6043" i="14"/>
  <c r="D6030" i="14"/>
  <c r="F6030" i="14"/>
  <c r="F6025" i="14"/>
  <c r="C6025" i="14"/>
  <c r="D6012" i="14"/>
  <c r="F6012" i="14"/>
  <c r="F6007" i="14"/>
  <c r="C6007" i="14"/>
  <c r="D5994" i="14"/>
  <c r="F5994" i="14"/>
  <c r="F5989" i="14"/>
  <c r="C5989" i="14"/>
  <c r="D5976" i="14"/>
  <c r="F5976" i="14"/>
  <c r="F5971" i="14"/>
  <c r="C5971" i="14"/>
  <c r="D5958" i="14"/>
  <c r="F5958" i="14"/>
  <c r="F5953" i="14"/>
  <c r="C5953" i="14"/>
  <c r="D6069" i="14"/>
  <c r="F6069" i="14"/>
  <c r="D6060" i="14"/>
  <c r="F6060" i="14"/>
  <c r="F6055" i="14"/>
  <c r="C6055" i="14"/>
  <c r="F6037" i="14"/>
  <c r="C6037" i="14"/>
  <c r="D6024" i="14"/>
  <c r="F6024" i="14"/>
  <c r="F6019" i="14"/>
  <c r="C6019" i="14"/>
  <c r="C6072" i="14"/>
  <c r="C6070" i="14"/>
  <c r="C6063" i="14"/>
  <c r="C6061" i="14"/>
  <c r="F6058" i="14"/>
  <c r="C6058" i="14"/>
  <c r="C6048" i="14"/>
  <c r="D6045" i="14"/>
  <c r="F6045" i="14"/>
  <c r="D6043" i="14"/>
  <c r="F6040" i="14"/>
  <c r="C6040" i="14"/>
  <c r="C6030" i="14"/>
  <c r="D6027" i="14"/>
  <c r="F6027" i="14"/>
  <c r="D6025" i="14"/>
  <c r="F6022" i="14"/>
  <c r="C6022" i="14"/>
  <c r="C6012" i="14"/>
  <c r="D6009" i="14"/>
  <c r="F6009" i="14"/>
  <c r="D6007" i="14"/>
  <c r="F6004" i="14"/>
  <c r="C6004" i="14"/>
  <c r="C5994" i="14"/>
  <c r="D5991" i="14"/>
  <c r="F5991" i="14"/>
  <c r="D5989" i="14"/>
  <c r="F5986" i="14"/>
  <c r="C5986" i="14"/>
  <c r="C5976" i="14"/>
  <c r="D5973" i="14"/>
  <c r="F5973" i="14"/>
  <c r="D5971" i="14"/>
  <c r="F5968" i="14"/>
  <c r="C5968" i="14"/>
  <c r="C5958" i="14"/>
  <c r="D5955" i="14"/>
  <c r="F5955" i="14"/>
  <c r="D5953" i="14"/>
  <c r="D6006" i="14"/>
  <c r="F6006" i="14"/>
  <c r="F6001" i="14"/>
  <c r="C6001" i="14"/>
  <c r="D5988" i="14"/>
  <c r="F5988" i="14"/>
  <c r="F5983" i="14"/>
  <c r="C5983" i="14"/>
  <c r="D5970" i="14"/>
  <c r="F5970" i="14"/>
  <c r="D5968" i="14"/>
  <c r="F5965" i="14"/>
  <c r="C5965" i="14"/>
  <c r="F5952" i="14"/>
  <c r="D5952" i="14"/>
  <c r="D5940" i="14"/>
  <c r="C5929" i="14"/>
  <c r="D5902" i="14"/>
  <c r="D5842" i="14"/>
  <c r="F5837" i="14"/>
  <c r="C5940" i="14"/>
  <c r="F5930" i="14"/>
  <c r="F5909" i="14"/>
  <c r="D5851" i="14"/>
  <c r="F5933" i="14"/>
  <c r="C5930" i="14"/>
  <c r="F5921" i="14"/>
  <c r="F5912" i="14"/>
  <c r="C5909" i="14"/>
  <c r="F5894" i="14"/>
  <c r="D5872" i="14"/>
  <c r="D5830" i="14"/>
  <c r="F5825" i="14"/>
  <c r="F5828" i="14"/>
  <c r="D5949" i="14"/>
  <c r="D5942" i="14"/>
  <c r="D5920" i="14"/>
  <c r="D5890" i="14"/>
  <c r="C5949" i="14"/>
  <c r="C5942" i="14"/>
  <c r="F5938" i="14"/>
  <c r="C5920" i="14"/>
  <c r="F5906" i="14"/>
  <c r="C5894" i="14"/>
  <c r="D5878" i="14"/>
  <c r="D5812" i="14"/>
  <c r="D5809" i="14"/>
  <c r="C5812" i="14"/>
  <c r="C5809" i="14"/>
  <c r="F5947" i="14"/>
  <c r="F5943" i="14"/>
  <c r="D5860" i="14"/>
  <c r="C5903" i="14"/>
  <c r="C5891" i="14"/>
  <c r="C5879" i="14"/>
  <c r="C5873" i="14"/>
  <c r="C5861" i="14"/>
  <c r="C5855" i="14"/>
  <c r="C5852" i="14"/>
  <c r="C5843" i="14"/>
  <c r="C5840" i="14"/>
  <c r="F5950" i="14"/>
  <c r="F5948" i="14"/>
  <c r="F5946" i="14"/>
  <c r="D5945" i="14"/>
  <c r="D5943" i="14"/>
  <c r="F5941" i="14"/>
  <c r="F5939" i="14"/>
  <c r="F5937" i="14"/>
  <c r="D5936" i="14"/>
  <c r="F5927" i="14"/>
  <c r="F5918" i="14"/>
  <c r="C5912" i="14"/>
  <c r="C5900" i="14"/>
  <c r="D5896" i="14"/>
  <c r="D5893" i="14"/>
  <c r="D5887" i="14"/>
  <c r="D5884" i="14"/>
  <c r="D5881" i="14"/>
  <c r="D5875" i="14"/>
  <c r="D5869" i="14"/>
  <c r="D5866" i="14"/>
  <c r="D5863" i="14"/>
  <c r="D5857" i="14"/>
  <c r="D5848" i="14"/>
  <c r="D5845" i="14"/>
  <c r="C5837" i="14"/>
  <c r="C5834" i="14"/>
  <c r="C5825" i="14"/>
  <c r="C5822" i="14"/>
  <c r="C5819" i="14"/>
  <c r="C5816" i="14"/>
  <c r="C5893" i="14"/>
  <c r="C5887" i="14"/>
  <c r="C5884" i="14"/>
  <c r="C5881" i="14"/>
  <c r="C5875" i="14"/>
  <c r="C5869" i="14"/>
  <c r="C5866" i="14"/>
  <c r="C5863" i="14"/>
  <c r="C5857" i="14"/>
  <c r="C5848" i="14"/>
  <c r="C5845" i="14"/>
  <c r="D5948" i="14"/>
  <c r="D5946" i="14"/>
  <c r="F5944" i="14"/>
  <c r="D5939" i="14"/>
  <c r="D5937" i="14"/>
  <c r="F5935" i="14"/>
  <c r="D5932" i="14"/>
  <c r="C5927" i="14"/>
  <c r="D5923" i="14"/>
  <c r="C5918" i="14"/>
  <c r="D5914" i="14"/>
  <c r="D5911" i="14"/>
  <c r="C5902" i="14"/>
  <c r="C5890" i="14"/>
  <c r="C5878" i="14"/>
  <c r="C5872" i="14"/>
  <c r="C5860" i="14"/>
  <c r="C5854" i="14"/>
  <c r="C5851" i="14"/>
  <c r="C5842" i="14"/>
  <c r="C5839" i="14"/>
  <c r="D5836" i="14"/>
  <c r="D5833" i="14"/>
  <c r="C5830" i="14"/>
  <c r="C5827" i="14"/>
  <c r="D5824" i="14"/>
  <c r="D5821" i="14"/>
  <c r="D5818" i="14"/>
  <c r="D5815" i="14"/>
  <c r="C5932" i="14"/>
  <c r="C5923" i="14"/>
  <c r="C5911" i="14"/>
  <c r="F5903" i="14"/>
  <c r="F5897" i="14"/>
  <c r="F5891" i="14"/>
  <c r="F5885" i="14"/>
  <c r="F5882" i="14"/>
  <c r="F5879" i="14"/>
  <c r="F5873" i="14"/>
  <c r="F5867" i="14"/>
  <c r="F5864" i="14"/>
  <c r="F5861" i="14"/>
  <c r="F5855" i="14"/>
  <c r="F5846" i="14"/>
  <c r="F5843" i="14"/>
  <c r="C5836" i="14"/>
  <c r="C5833" i="14"/>
  <c r="C5824" i="14"/>
  <c r="C5821" i="14"/>
  <c r="C5818" i="14"/>
  <c r="C5815" i="14"/>
  <c r="D5931" i="14"/>
  <c r="F5931" i="14"/>
  <c r="D5922" i="14"/>
  <c r="F5922" i="14"/>
  <c r="D5913" i="14"/>
  <c r="F5913" i="14"/>
  <c r="D5904" i="14"/>
  <c r="F5904" i="14"/>
  <c r="D5895" i="14"/>
  <c r="F5895" i="14"/>
  <c r="C5883" i="14"/>
  <c r="D5883" i="14"/>
  <c r="F5883" i="14"/>
  <c r="C5865" i="14"/>
  <c r="D5865" i="14"/>
  <c r="F5865" i="14"/>
  <c r="C5931" i="14"/>
  <c r="C5922" i="14"/>
  <c r="C5913" i="14"/>
  <c r="C5904" i="14"/>
  <c r="C5895" i="14"/>
  <c r="C5888" i="14"/>
  <c r="C5880" i="14"/>
  <c r="D5880" i="14"/>
  <c r="F5880" i="14"/>
  <c r="C5870" i="14"/>
  <c r="C5862" i="14"/>
  <c r="D5862" i="14"/>
  <c r="F5862" i="14"/>
  <c r="C5844" i="14"/>
  <c r="D5844" i="14"/>
  <c r="F5844" i="14"/>
  <c r="C5826" i="14"/>
  <c r="D5826" i="14"/>
  <c r="F5826" i="14"/>
  <c r="D5950" i="14"/>
  <c r="D5947" i="14"/>
  <c r="D5944" i="14"/>
  <c r="D5941" i="14"/>
  <c r="D5938" i="14"/>
  <c r="D5935" i="14"/>
  <c r="C5933" i="14"/>
  <c r="D5928" i="14"/>
  <c r="F5928" i="14"/>
  <c r="D5926" i="14"/>
  <c r="C5924" i="14"/>
  <c r="D5919" i="14"/>
  <c r="F5919" i="14"/>
  <c r="D5917" i="14"/>
  <c r="C5915" i="14"/>
  <c r="D5910" i="14"/>
  <c r="F5910" i="14"/>
  <c r="D5908" i="14"/>
  <c r="C5906" i="14"/>
  <c r="D5901" i="14"/>
  <c r="F5901" i="14"/>
  <c r="D5899" i="14"/>
  <c r="C5897" i="14"/>
  <c r="D5892" i="14"/>
  <c r="F5892" i="14"/>
  <c r="C5885" i="14"/>
  <c r="C5877" i="14"/>
  <c r="D5877" i="14"/>
  <c r="F5877" i="14"/>
  <c r="C5867" i="14"/>
  <c r="C5859" i="14"/>
  <c r="D5859" i="14"/>
  <c r="F5859" i="14"/>
  <c r="C5849" i="14"/>
  <c r="C5841" i="14"/>
  <c r="D5841" i="14"/>
  <c r="F5841" i="14"/>
  <c r="C5831" i="14"/>
  <c r="C5823" i="14"/>
  <c r="D5823" i="14"/>
  <c r="F5823" i="14"/>
  <c r="C5813" i="14"/>
  <c r="C5810" i="14"/>
  <c r="D5810" i="14"/>
  <c r="C5928" i="14"/>
  <c r="C5926" i="14"/>
  <c r="C5919" i="14"/>
  <c r="C5917" i="14"/>
  <c r="C5910" i="14"/>
  <c r="C5908" i="14"/>
  <c r="C5901" i="14"/>
  <c r="C5899" i="14"/>
  <c r="C5892" i="14"/>
  <c r="C5882" i="14"/>
  <c r="F5876" i="14"/>
  <c r="C5874" i="14"/>
  <c r="D5874" i="14"/>
  <c r="F5874" i="14"/>
  <c r="C5864" i="14"/>
  <c r="F5858" i="14"/>
  <c r="C5856" i="14"/>
  <c r="D5856" i="14"/>
  <c r="F5856" i="14"/>
  <c r="C5846" i="14"/>
  <c r="F5840" i="14"/>
  <c r="C5838" i="14"/>
  <c r="D5838" i="14"/>
  <c r="F5838" i="14"/>
  <c r="C5828" i="14"/>
  <c r="F5822" i="14"/>
  <c r="C5820" i="14"/>
  <c r="D5820" i="14"/>
  <c r="F5820" i="14"/>
  <c r="D5934" i="14"/>
  <c r="F5934" i="14"/>
  <c r="D5925" i="14"/>
  <c r="F5925" i="14"/>
  <c r="D5916" i="14"/>
  <c r="F5916" i="14"/>
  <c r="D5907" i="14"/>
  <c r="F5907" i="14"/>
  <c r="D5898" i="14"/>
  <c r="F5898" i="14"/>
  <c r="C5889" i="14"/>
  <c r="D5889" i="14"/>
  <c r="F5889" i="14"/>
  <c r="C5871" i="14"/>
  <c r="D5871" i="14"/>
  <c r="F5871" i="14"/>
  <c r="C5853" i="14"/>
  <c r="D5853" i="14"/>
  <c r="F5853" i="14"/>
  <c r="C5835" i="14"/>
  <c r="D5835" i="14"/>
  <c r="F5835" i="14"/>
  <c r="F5819" i="14"/>
  <c r="C5817" i="14"/>
  <c r="D5817" i="14"/>
  <c r="F5817" i="14"/>
  <c r="C5934" i="14"/>
  <c r="C5925" i="14"/>
  <c r="C5916" i="14"/>
  <c r="C5914" i="14"/>
  <c r="C5907" i="14"/>
  <c r="C5905" i="14"/>
  <c r="C5898" i="14"/>
  <c r="C5896" i="14"/>
  <c r="F5888" i="14"/>
  <c r="C5886" i="14"/>
  <c r="D5886" i="14"/>
  <c r="F5886" i="14"/>
  <c r="C5876" i="14"/>
  <c r="F5870" i="14"/>
  <c r="C5868" i="14"/>
  <c r="D5868" i="14"/>
  <c r="F5868" i="14"/>
  <c r="C5858" i="14"/>
  <c r="F5852" i="14"/>
  <c r="C5850" i="14"/>
  <c r="D5850" i="14"/>
  <c r="F5850" i="14"/>
  <c r="F5834" i="14"/>
  <c r="C5832" i="14"/>
  <c r="D5832" i="14"/>
  <c r="F5832" i="14"/>
  <c r="F5816" i="14"/>
  <c r="C5814" i="14"/>
  <c r="D5814" i="14"/>
  <c r="F5814" i="14"/>
  <c r="F5849" i="14"/>
  <c r="C5847" i="14"/>
  <c r="D5847" i="14"/>
  <c r="F5847" i="14"/>
  <c r="F5831" i="14"/>
  <c r="C5829" i="14"/>
  <c r="D5829" i="14"/>
  <c r="F5829" i="14"/>
  <c r="F5813" i="14"/>
  <c r="C5811" i="14"/>
  <c r="D5811" i="14"/>
  <c r="F5811" i="14"/>
  <c r="F5808" i="14"/>
  <c r="D5808" i="14"/>
  <c r="D5782" i="14"/>
  <c r="C5782" i="14"/>
  <c r="C5788" i="14"/>
  <c r="F5795" i="14"/>
  <c r="C5795" i="14"/>
  <c r="F5788" i="14"/>
  <c r="F5555" i="14"/>
  <c r="F5798" i="14"/>
  <c r="D5798" i="14"/>
  <c r="C5785" i="14"/>
  <c r="D5804" i="14"/>
  <c r="D5801" i="14"/>
  <c r="C5804" i="14"/>
  <c r="F5786" i="14"/>
  <c r="C5786" i="14"/>
  <c r="F5801" i="14"/>
  <c r="C5791" i="14"/>
  <c r="D5806" i="14"/>
  <c r="C5542" i="14"/>
  <c r="C5802" i="14"/>
  <c r="F5799" i="14"/>
  <c r="F5792" i="14"/>
  <c r="C5780" i="14"/>
  <c r="C5777" i="14"/>
  <c r="C5774" i="14"/>
  <c r="C5771" i="14"/>
  <c r="C5768" i="14"/>
  <c r="C5765" i="14"/>
  <c r="C5762" i="14"/>
  <c r="C5759" i="14"/>
  <c r="C5756" i="14"/>
  <c r="C5753" i="14"/>
  <c r="C5750" i="14"/>
  <c r="C5747" i="14"/>
  <c r="C5744" i="14"/>
  <c r="C5741" i="14"/>
  <c r="C5738" i="14"/>
  <c r="C5735" i="14"/>
  <c r="C5732" i="14"/>
  <c r="C5729" i="14"/>
  <c r="C5726" i="14"/>
  <c r="C5723" i="14"/>
  <c r="C5720" i="14"/>
  <c r="C5717" i="14"/>
  <c r="C5714" i="14"/>
  <c r="C5711" i="14"/>
  <c r="C5708" i="14"/>
  <c r="C5705" i="14"/>
  <c r="C5702" i="14"/>
  <c r="C5699" i="14"/>
  <c r="C5696" i="14"/>
  <c r="C5693" i="14"/>
  <c r="C5690" i="14"/>
  <c r="C5687" i="14"/>
  <c r="C5684" i="14"/>
  <c r="C5681" i="14"/>
  <c r="C5678" i="14"/>
  <c r="C5675" i="14"/>
  <c r="C5672" i="14"/>
  <c r="C5669" i="14"/>
  <c r="C5666" i="14"/>
  <c r="F5806" i="14"/>
  <c r="F5805" i="14"/>
  <c r="C5799" i="14"/>
  <c r="F5796" i="14"/>
  <c r="F5791" i="14"/>
  <c r="F5789" i="14"/>
  <c r="F5785" i="14"/>
  <c r="F5783" i="14"/>
  <c r="D5779" i="14"/>
  <c r="D5776" i="14"/>
  <c r="D5773" i="14"/>
  <c r="D5770" i="14"/>
  <c r="D5767" i="14"/>
  <c r="D5764" i="14"/>
  <c r="D5761" i="14"/>
  <c r="D5758" i="14"/>
  <c r="D5755" i="14"/>
  <c r="D5752" i="14"/>
  <c r="D5749" i="14"/>
  <c r="D5746" i="14"/>
  <c r="D5743" i="14"/>
  <c r="D5740" i="14"/>
  <c r="D5737" i="14"/>
  <c r="D5734" i="14"/>
  <c r="D5731" i="14"/>
  <c r="D5728" i="14"/>
  <c r="D5725" i="14"/>
  <c r="D5722" i="14"/>
  <c r="D5719" i="14"/>
  <c r="D5716" i="14"/>
  <c r="D5713" i="14"/>
  <c r="D5710" i="14"/>
  <c r="D5707" i="14"/>
  <c r="D5704" i="14"/>
  <c r="D5701" i="14"/>
  <c r="D5698" i="14"/>
  <c r="D5695" i="14"/>
  <c r="D5692" i="14"/>
  <c r="D5689" i="14"/>
  <c r="D5686" i="14"/>
  <c r="D5683" i="14"/>
  <c r="D5680" i="14"/>
  <c r="D5677" i="14"/>
  <c r="D5674" i="14"/>
  <c r="D5671" i="14"/>
  <c r="D5668" i="14"/>
  <c r="D5665" i="14"/>
  <c r="C5805" i="14"/>
  <c r="F5802" i="14"/>
  <c r="C5796" i="14"/>
  <c r="F5793" i="14"/>
  <c r="C5789" i="14"/>
  <c r="C5783" i="14"/>
  <c r="F5780" i="14"/>
  <c r="F5777" i="14"/>
  <c r="F5774" i="14"/>
  <c r="F5771" i="14"/>
  <c r="F5768" i="14"/>
  <c r="F5765" i="14"/>
  <c r="F5762" i="14"/>
  <c r="F5759" i="14"/>
  <c r="F5756" i="14"/>
  <c r="F5753" i="14"/>
  <c r="F5750" i="14"/>
  <c r="F5747" i="14"/>
  <c r="F5744" i="14"/>
  <c r="F5741" i="14"/>
  <c r="F5738" i="14"/>
  <c r="F5735" i="14"/>
  <c r="F5732" i="14"/>
  <c r="F5729" i="14"/>
  <c r="F5726" i="14"/>
  <c r="F5723" i="14"/>
  <c r="F5720" i="14"/>
  <c r="F5717" i="14"/>
  <c r="F5714" i="14"/>
  <c r="F5711" i="14"/>
  <c r="F5708" i="14"/>
  <c r="F5705" i="14"/>
  <c r="F5702" i="14"/>
  <c r="F5699" i="14"/>
  <c r="F5696" i="14"/>
  <c r="F5693" i="14"/>
  <c r="F5690" i="14"/>
  <c r="F5687" i="14"/>
  <c r="F5684" i="14"/>
  <c r="F5681" i="14"/>
  <c r="F5678" i="14"/>
  <c r="F5675" i="14"/>
  <c r="F5672" i="14"/>
  <c r="F5669" i="14"/>
  <c r="F5666" i="14"/>
  <c r="F5807" i="14"/>
  <c r="D5807" i="14"/>
  <c r="D5803" i="14"/>
  <c r="D5800" i="14"/>
  <c r="D5797" i="14"/>
  <c r="D5794" i="14"/>
  <c r="C5803" i="14"/>
  <c r="C5800" i="14"/>
  <c r="C5797" i="14"/>
  <c r="C5794" i="14"/>
  <c r="D5792" i="14"/>
  <c r="C5790" i="14"/>
  <c r="F5790" i="14"/>
  <c r="C5784" i="14"/>
  <c r="F5784" i="14"/>
  <c r="D5793" i="14"/>
  <c r="C5787" i="14"/>
  <c r="F5787" i="14"/>
  <c r="C5781" i="14"/>
  <c r="D5781" i="14"/>
  <c r="F5781" i="14"/>
  <c r="C5778" i="14"/>
  <c r="D5778" i="14"/>
  <c r="F5778" i="14"/>
  <c r="C5775" i="14"/>
  <c r="D5775" i="14"/>
  <c r="F5775" i="14"/>
  <c r="C5772" i="14"/>
  <c r="D5772" i="14"/>
  <c r="F5772" i="14"/>
  <c r="C5769" i="14"/>
  <c r="D5769" i="14"/>
  <c r="F5769" i="14"/>
  <c r="C5766" i="14"/>
  <c r="D5766" i="14"/>
  <c r="F5766" i="14"/>
  <c r="C5763" i="14"/>
  <c r="D5763" i="14"/>
  <c r="F5763" i="14"/>
  <c r="C5760" i="14"/>
  <c r="D5760" i="14"/>
  <c r="F5760" i="14"/>
  <c r="C5757" i="14"/>
  <c r="D5757" i="14"/>
  <c r="F5757" i="14"/>
  <c r="C5754" i="14"/>
  <c r="D5754" i="14"/>
  <c r="F5754" i="14"/>
  <c r="C5751" i="14"/>
  <c r="D5751" i="14"/>
  <c r="F5751" i="14"/>
  <c r="C5748" i="14"/>
  <c r="D5748" i="14"/>
  <c r="F5748" i="14"/>
  <c r="C5745" i="14"/>
  <c r="D5745" i="14"/>
  <c r="F5745" i="14"/>
  <c r="C5742" i="14"/>
  <c r="D5742" i="14"/>
  <c r="F5742" i="14"/>
  <c r="C5739" i="14"/>
  <c r="D5739" i="14"/>
  <c r="F5739" i="14"/>
  <c r="C5736" i="14"/>
  <c r="D5736" i="14"/>
  <c r="F5736" i="14"/>
  <c r="C5733" i="14"/>
  <c r="D5733" i="14"/>
  <c r="F5733" i="14"/>
  <c r="C5730" i="14"/>
  <c r="D5730" i="14"/>
  <c r="F5730" i="14"/>
  <c r="C5727" i="14"/>
  <c r="D5727" i="14"/>
  <c r="F5727" i="14"/>
  <c r="C5724" i="14"/>
  <c r="D5724" i="14"/>
  <c r="F5724" i="14"/>
  <c r="C5721" i="14"/>
  <c r="D5721" i="14"/>
  <c r="F5721" i="14"/>
  <c r="C5718" i="14"/>
  <c r="D5718" i="14"/>
  <c r="F5718" i="14"/>
  <c r="C5715" i="14"/>
  <c r="D5715" i="14"/>
  <c r="F5715" i="14"/>
  <c r="C5712" i="14"/>
  <c r="D5712" i="14"/>
  <c r="F5712" i="14"/>
  <c r="C5709" i="14"/>
  <c r="D5709" i="14"/>
  <c r="F5709" i="14"/>
  <c r="C5706" i="14"/>
  <c r="D5706" i="14"/>
  <c r="F5706" i="14"/>
  <c r="C5703" i="14"/>
  <c r="D5703" i="14"/>
  <c r="F5703" i="14"/>
  <c r="C5700" i="14"/>
  <c r="D5700" i="14"/>
  <c r="F5700" i="14"/>
  <c r="C5697" i="14"/>
  <c r="D5697" i="14"/>
  <c r="F5697" i="14"/>
  <c r="C5694" i="14"/>
  <c r="D5694" i="14"/>
  <c r="F5694" i="14"/>
  <c r="C5691" i="14"/>
  <c r="D5691" i="14"/>
  <c r="F5691" i="14"/>
  <c r="C5688" i="14"/>
  <c r="D5688" i="14"/>
  <c r="F5688" i="14"/>
  <c r="C5685" i="14"/>
  <c r="D5685" i="14"/>
  <c r="F5685" i="14"/>
  <c r="C5682" i="14"/>
  <c r="D5682" i="14"/>
  <c r="F5682" i="14"/>
  <c r="C5679" i="14"/>
  <c r="D5679" i="14"/>
  <c r="F5679" i="14"/>
  <c r="C5676" i="14"/>
  <c r="D5676" i="14"/>
  <c r="F5676" i="14"/>
  <c r="C5673" i="14"/>
  <c r="D5673" i="14"/>
  <c r="F5673" i="14"/>
  <c r="C5670" i="14"/>
  <c r="D5670" i="14"/>
  <c r="F5670" i="14"/>
  <c r="C5667" i="14"/>
  <c r="D5667" i="14"/>
  <c r="F5667" i="14"/>
  <c r="C5779" i="14"/>
  <c r="C5776" i="14"/>
  <c r="C5773" i="14"/>
  <c r="C5770" i="14"/>
  <c r="C5767" i="14"/>
  <c r="C5764" i="14"/>
  <c r="C5761" i="14"/>
  <c r="C5758" i="14"/>
  <c r="C5755" i="14"/>
  <c r="C5752" i="14"/>
  <c r="C5749" i="14"/>
  <c r="C5746" i="14"/>
  <c r="C5743" i="14"/>
  <c r="C5740" i="14"/>
  <c r="C5737" i="14"/>
  <c r="C5734" i="14"/>
  <c r="C5731" i="14"/>
  <c r="C5728" i="14"/>
  <c r="C5725" i="14"/>
  <c r="C5722" i="14"/>
  <c r="C5719" i="14"/>
  <c r="C5716" i="14"/>
  <c r="C5713" i="14"/>
  <c r="C5710" i="14"/>
  <c r="C5707" i="14"/>
  <c r="C5704" i="14"/>
  <c r="C5701" i="14"/>
  <c r="C5698" i="14"/>
  <c r="C5695" i="14"/>
  <c r="C5692" i="14"/>
  <c r="C5689" i="14"/>
  <c r="C5686" i="14"/>
  <c r="C5683" i="14"/>
  <c r="C5680" i="14"/>
  <c r="C5677" i="14"/>
  <c r="C5674" i="14"/>
  <c r="C5671" i="14"/>
  <c r="C5668" i="14"/>
  <c r="C5665" i="14"/>
  <c r="F5664" i="14"/>
  <c r="D5664" i="14"/>
  <c r="D5584" i="14"/>
  <c r="C5566" i="14"/>
  <c r="C5593" i="14"/>
  <c r="C5651" i="14"/>
  <c r="D5522" i="14"/>
  <c r="F5657" i="14"/>
  <c r="C5552" i="14"/>
  <c r="C5522" i="14"/>
  <c r="F5511" i="14"/>
  <c r="F5585" i="14"/>
  <c r="C5570" i="14"/>
  <c r="F5651" i="14"/>
  <c r="F5630" i="14"/>
  <c r="F5609" i="14"/>
  <c r="F5660" i="14"/>
  <c r="F5646" i="14"/>
  <c r="D5645" i="14"/>
  <c r="D5575" i="14"/>
  <c r="C5647" i="14"/>
  <c r="C5645" i="14"/>
  <c r="C5605" i="14"/>
  <c r="D5602" i="14"/>
  <c r="C5575" i="14"/>
  <c r="D5525" i="14"/>
  <c r="C5602" i="14"/>
  <c r="C5596" i="14"/>
  <c r="C5587" i="14"/>
  <c r="D5548" i="14"/>
  <c r="C5658" i="14"/>
  <c r="F5636" i="14"/>
  <c r="D5611" i="14"/>
  <c r="F5603" i="14"/>
  <c r="C5551" i="14"/>
  <c r="C5548" i="14"/>
  <c r="C5606" i="14"/>
  <c r="C5578" i="14"/>
  <c r="D5557" i="14"/>
  <c r="D5633" i="14"/>
  <c r="C5624" i="14"/>
  <c r="D5620" i="14"/>
  <c r="F5591" i="14"/>
  <c r="C5588" i="14"/>
  <c r="F5567" i="14"/>
  <c r="C5560" i="14"/>
  <c r="C5557" i="14"/>
  <c r="D5539" i="14"/>
  <c r="D5527" i="14"/>
  <c r="C5660" i="14"/>
  <c r="D5657" i="14"/>
  <c r="F5648" i="14"/>
  <c r="C5646" i="14"/>
  <c r="D5644" i="14"/>
  <c r="C5636" i="14"/>
  <c r="C5633" i="14"/>
  <c r="C5620" i="14"/>
  <c r="F5573" i="14"/>
  <c r="F5549" i="14"/>
  <c r="C5539" i="14"/>
  <c r="C5644" i="14"/>
  <c r="F5525" i="14"/>
  <c r="F5637" i="14"/>
  <c r="C5635" i="14"/>
  <c r="F5621" i="14"/>
  <c r="C5614" i="14"/>
  <c r="C5611" i="14"/>
  <c r="D5593" i="14"/>
  <c r="C5584" i="14"/>
  <c r="C5569" i="14"/>
  <c r="D5566" i="14"/>
  <c r="F5537" i="14"/>
  <c r="C5534" i="14"/>
  <c r="D5654" i="14"/>
  <c r="C5629" i="14"/>
  <c r="D5627" i="14"/>
  <c r="D5608" i="14"/>
  <c r="D5590" i="14"/>
  <c r="D5572" i="14"/>
  <c r="D5554" i="14"/>
  <c r="D5536" i="14"/>
  <c r="D5524" i="14"/>
  <c r="F5663" i="14"/>
  <c r="C5661" i="14"/>
  <c r="C5654" i="14"/>
  <c r="F5639" i="14"/>
  <c r="C5637" i="14"/>
  <c r="D5635" i="14"/>
  <c r="F5628" i="14"/>
  <c r="C5627" i="14"/>
  <c r="D5624" i="14"/>
  <c r="C5618" i="14"/>
  <c r="F5615" i="14"/>
  <c r="C5608" i="14"/>
  <c r="D5605" i="14"/>
  <c r="C5600" i="14"/>
  <c r="F5597" i="14"/>
  <c r="C5590" i="14"/>
  <c r="D5587" i="14"/>
  <c r="C5582" i="14"/>
  <c r="F5579" i="14"/>
  <c r="C5572" i="14"/>
  <c r="D5569" i="14"/>
  <c r="C5564" i="14"/>
  <c r="F5561" i="14"/>
  <c r="C5554" i="14"/>
  <c r="D5551" i="14"/>
  <c r="C5546" i="14"/>
  <c r="F5543" i="14"/>
  <c r="C5536" i="14"/>
  <c r="D5533" i="14"/>
  <c r="C5528" i="14"/>
  <c r="C5533" i="14"/>
  <c r="D5530" i="14"/>
  <c r="D5663" i="14"/>
  <c r="C5655" i="14"/>
  <c r="D5642" i="14"/>
  <c r="C5628" i="14"/>
  <c r="D5626" i="14"/>
  <c r="D5617" i="14"/>
  <c r="C5612" i="14"/>
  <c r="D5599" i="14"/>
  <c r="C5594" i="14"/>
  <c r="D5581" i="14"/>
  <c r="C5576" i="14"/>
  <c r="D5563" i="14"/>
  <c r="C5558" i="14"/>
  <c r="D5545" i="14"/>
  <c r="C5540" i="14"/>
  <c r="C5530" i="14"/>
  <c r="C5652" i="14"/>
  <c r="C5642" i="14"/>
  <c r="C5638" i="14"/>
  <c r="C5626" i="14"/>
  <c r="C5617" i="14"/>
  <c r="D5614" i="14"/>
  <c r="C5599" i="14"/>
  <c r="D5596" i="14"/>
  <c r="C5581" i="14"/>
  <c r="D5578" i="14"/>
  <c r="C5563" i="14"/>
  <c r="D5560" i="14"/>
  <c r="C5545" i="14"/>
  <c r="D5542" i="14"/>
  <c r="C5527" i="14"/>
  <c r="F5531" i="14"/>
  <c r="D5656" i="14"/>
  <c r="D5653" i="14"/>
  <c r="C5643" i="14"/>
  <c r="C5634" i="14"/>
  <c r="C5625" i="14"/>
  <c r="C5523" i="14"/>
  <c r="D5523" i="14"/>
  <c r="C5662" i="14"/>
  <c r="C5659" i="14"/>
  <c r="C5656" i="14"/>
  <c r="C5653" i="14"/>
  <c r="C5650" i="14"/>
  <c r="D5648" i="14"/>
  <c r="C5641" i="14"/>
  <c r="D5639" i="14"/>
  <c r="C5632" i="14"/>
  <c r="D5630" i="14"/>
  <c r="C5623" i="14"/>
  <c r="D5621" i="14"/>
  <c r="C5619" i="14"/>
  <c r="D5619" i="14"/>
  <c r="D5615" i="14"/>
  <c r="C5613" i="14"/>
  <c r="D5613" i="14"/>
  <c r="D5609" i="14"/>
  <c r="C5607" i="14"/>
  <c r="D5607" i="14"/>
  <c r="D5603" i="14"/>
  <c r="C5601" i="14"/>
  <c r="D5601" i="14"/>
  <c r="D5597" i="14"/>
  <c r="C5595" i="14"/>
  <c r="D5595" i="14"/>
  <c r="D5591" i="14"/>
  <c r="C5589" i="14"/>
  <c r="D5589" i="14"/>
  <c r="D5585" i="14"/>
  <c r="C5583" i="14"/>
  <c r="D5583" i="14"/>
  <c r="D5579" i="14"/>
  <c r="C5577" i="14"/>
  <c r="D5577" i="14"/>
  <c r="D5573" i="14"/>
  <c r="C5571" i="14"/>
  <c r="D5571" i="14"/>
  <c r="D5567" i="14"/>
  <c r="C5565" i="14"/>
  <c r="D5565" i="14"/>
  <c r="D5561" i="14"/>
  <c r="C5559" i="14"/>
  <c r="D5559" i="14"/>
  <c r="D5555" i="14"/>
  <c r="C5553" i="14"/>
  <c r="D5553" i="14"/>
  <c r="D5549" i="14"/>
  <c r="C5547" i="14"/>
  <c r="D5547" i="14"/>
  <c r="D5543" i="14"/>
  <c r="C5541" i="14"/>
  <c r="D5541" i="14"/>
  <c r="D5537" i="14"/>
  <c r="C5535" i="14"/>
  <c r="D5535" i="14"/>
  <c r="D5531" i="14"/>
  <c r="C5529" i="14"/>
  <c r="D5529" i="14"/>
  <c r="F5661" i="14"/>
  <c r="F5658" i="14"/>
  <c r="F5655" i="14"/>
  <c r="F5652" i="14"/>
  <c r="F5649" i="14"/>
  <c r="F5640" i="14"/>
  <c r="F5631" i="14"/>
  <c r="F5622" i="14"/>
  <c r="F5618" i="14"/>
  <c r="F5612" i="14"/>
  <c r="F5606" i="14"/>
  <c r="F5600" i="14"/>
  <c r="F5594" i="14"/>
  <c r="F5588" i="14"/>
  <c r="F5582" i="14"/>
  <c r="F5576" i="14"/>
  <c r="F5570" i="14"/>
  <c r="F5564" i="14"/>
  <c r="F5558" i="14"/>
  <c r="F5552" i="14"/>
  <c r="F5546" i="14"/>
  <c r="F5540" i="14"/>
  <c r="F5534" i="14"/>
  <c r="F5528" i="14"/>
  <c r="D5650" i="14"/>
  <c r="D5632" i="14"/>
  <c r="D5623" i="14"/>
  <c r="D5662" i="14"/>
  <c r="D5659" i="14"/>
  <c r="D5641" i="14"/>
  <c r="C5649" i="14"/>
  <c r="D5647" i="14"/>
  <c r="F5643" i="14"/>
  <c r="C5640" i="14"/>
  <c r="D5638" i="14"/>
  <c r="F5634" i="14"/>
  <c r="C5631" i="14"/>
  <c r="D5629" i="14"/>
  <c r="F5625" i="14"/>
  <c r="C5622" i="14"/>
  <c r="C5616" i="14"/>
  <c r="D5616" i="14"/>
  <c r="C5610" i="14"/>
  <c r="D5610" i="14"/>
  <c r="C5604" i="14"/>
  <c r="D5604" i="14"/>
  <c r="C5598" i="14"/>
  <c r="D5598" i="14"/>
  <c r="C5592" i="14"/>
  <c r="D5592" i="14"/>
  <c r="C5586" i="14"/>
  <c r="D5586" i="14"/>
  <c r="C5580" i="14"/>
  <c r="D5580" i="14"/>
  <c r="C5574" i="14"/>
  <c r="D5574" i="14"/>
  <c r="C5568" i="14"/>
  <c r="D5568" i="14"/>
  <c r="C5562" i="14"/>
  <c r="D5562" i="14"/>
  <c r="C5556" i="14"/>
  <c r="D5556" i="14"/>
  <c r="C5550" i="14"/>
  <c r="D5550" i="14"/>
  <c r="C5544" i="14"/>
  <c r="D5544" i="14"/>
  <c r="C5538" i="14"/>
  <c r="D5538" i="14"/>
  <c r="C5532" i="14"/>
  <c r="D5532" i="14"/>
  <c r="C5526" i="14"/>
  <c r="D5526" i="14"/>
  <c r="F5524" i="14"/>
  <c r="F5503" i="14"/>
  <c r="F5325" i="14"/>
  <c r="C5519" i="14"/>
  <c r="C5451" i="14"/>
  <c r="C5446" i="14"/>
  <c r="C5500" i="14"/>
  <c r="D5310" i="14"/>
  <c r="C5331" i="14"/>
  <c r="C5262" i="14"/>
  <c r="D5511" i="14"/>
  <c r="F5468" i="14"/>
  <c r="F5395" i="14"/>
  <c r="F5518" i="14"/>
  <c r="F5509" i="14"/>
  <c r="F5504" i="14"/>
  <c r="C5484" i="14"/>
  <c r="C5462" i="14"/>
  <c r="D5457" i="14"/>
  <c r="C5352" i="14"/>
  <c r="C5478" i="14"/>
  <c r="C5412" i="14"/>
  <c r="D5386" i="14"/>
  <c r="C5325" i="14"/>
  <c r="F5517" i="14"/>
  <c r="D5500" i="14"/>
  <c r="F5495" i="14"/>
  <c r="F5486" i="14"/>
  <c r="C5468" i="14"/>
  <c r="F5452" i="14"/>
  <c r="F5414" i="14"/>
  <c r="C5489" i="14"/>
  <c r="D5476" i="14"/>
  <c r="C5388" i="14"/>
  <c r="C5349" i="14"/>
  <c r="D5294" i="14"/>
  <c r="D5289" i="14"/>
  <c r="F5488" i="14"/>
  <c r="D5451" i="14"/>
  <c r="C5413" i="14"/>
  <c r="D5392" i="14"/>
  <c r="C5328" i="14"/>
  <c r="D5520" i="14"/>
  <c r="D5513" i="14"/>
  <c r="D5473" i="14"/>
  <c r="C5457" i="14"/>
  <c r="D5449" i="14"/>
  <c r="C5441" i="14"/>
  <c r="C5422" i="14"/>
  <c r="C5394" i="14"/>
  <c r="F5389" i="14"/>
  <c r="C5387" i="14"/>
  <c r="D5385" i="14"/>
  <c r="F5380" i="14"/>
  <c r="F5341" i="14"/>
  <c r="D5280" i="14"/>
  <c r="F5262" i="14"/>
  <c r="C5513" i="14"/>
  <c r="C5510" i="14"/>
  <c r="F5506" i="14"/>
  <c r="C5504" i="14"/>
  <c r="D5484" i="14"/>
  <c r="F5479" i="14"/>
  <c r="C5473" i="14"/>
  <c r="F5459" i="14"/>
  <c r="C5435" i="14"/>
  <c r="F5416" i="14"/>
  <c r="C5414" i="14"/>
  <c r="D5412" i="14"/>
  <c r="F5407" i="14"/>
  <c r="F5396" i="14"/>
  <c r="F5386" i="14"/>
  <c r="C5385" i="14"/>
  <c r="F5352" i="14"/>
  <c r="F5349" i="14"/>
  <c r="F5244" i="14"/>
  <c r="F5515" i="14"/>
  <c r="F5434" i="14"/>
  <c r="F5423" i="14"/>
  <c r="F5413" i="14"/>
  <c r="D5380" i="14"/>
  <c r="F5328" i="14"/>
  <c r="F5520" i="14"/>
  <c r="F5508" i="14"/>
  <c r="C5505" i="14"/>
  <c r="D5503" i="14"/>
  <c r="C5495" i="14"/>
  <c r="D5478" i="14"/>
  <c r="F5461" i="14"/>
  <c r="D5446" i="14"/>
  <c r="F5441" i="14"/>
  <c r="F5422" i="14"/>
  <c r="D5419" i="14"/>
  <c r="C5415" i="14"/>
  <c r="F5387" i="14"/>
  <c r="D5340" i="14"/>
  <c r="C5305" i="14"/>
  <c r="D5295" i="14"/>
  <c r="D5292" i="14"/>
  <c r="D5283" i="14"/>
  <c r="D5264" i="14"/>
  <c r="D5516" i="14"/>
  <c r="D5514" i="14"/>
  <c r="D5507" i="14"/>
  <c r="C5432" i="14"/>
  <c r="D5430" i="14"/>
  <c r="D5410" i="14"/>
  <c r="C5406" i="14"/>
  <c r="D5404" i="14"/>
  <c r="C5370" i="14"/>
  <c r="D5343" i="14"/>
  <c r="C5334" i="14"/>
  <c r="D5313" i="14"/>
  <c r="C5292" i="14"/>
  <c r="D5255" i="14"/>
  <c r="F5238" i="14"/>
  <c r="C5516" i="14"/>
  <c r="C5507" i="14"/>
  <c r="D5502" i="14"/>
  <c r="D5496" i="14"/>
  <c r="D5494" i="14"/>
  <c r="D5491" i="14"/>
  <c r="C5486" i="14"/>
  <c r="C5480" i="14"/>
  <c r="F5477" i="14"/>
  <c r="D5475" i="14"/>
  <c r="D5469" i="14"/>
  <c r="D5467" i="14"/>
  <c r="D5464" i="14"/>
  <c r="C5459" i="14"/>
  <c r="C5453" i="14"/>
  <c r="F5450" i="14"/>
  <c r="D5448" i="14"/>
  <c r="D5442" i="14"/>
  <c r="D5440" i="14"/>
  <c r="D5437" i="14"/>
  <c r="F5431" i="14"/>
  <c r="C5430" i="14"/>
  <c r="F5425" i="14"/>
  <c r="C5423" i="14"/>
  <c r="D5421" i="14"/>
  <c r="F5405" i="14"/>
  <c r="C5404" i="14"/>
  <c r="D5401" i="14"/>
  <c r="C5397" i="14"/>
  <c r="D5395" i="14"/>
  <c r="C5502" i="14"/>
  <c r="C5496" i="14"/>
  <c r="C5491" i="14"/>
  <c r="C5475" i="14"/>
  <c r="C5469" i="14"/>
  <c r="C5464" i="14"/>
  <c r="C5448" i="14"/>
  <c r="C5442" i="14"/>
  <c r="C5437" i="14"/>
  <c r="C5421" i="14"/>
  <c r="D5373" i="14"/>
  <c r="D5369" i="14"/>
  <c r="C5364" i="14"/>
  <c r="D5316" i="14"/>
  <c r="C5307" i="14"/>
  <c r="D5238" i="14"/>
  <c r="C5498" i="14"/>
  <c r="D5493" i="14"/>
  <c r="D5487" i="14"/>
  <c r="D5485" i="14"/>
  <c r="D5482" i="14"/>
  <c r="C5477" i="14"/>
  <c r="C5471" i="14"/>
  <c r="D5466" i="14"/>
  <c r="D5460" i="14"/>
  <c r="D5458" i="14"/>
  <c r="D5455" i="14"/>
  <c r="C5450" i="14"/>
  <c r="C5444" i="14"/>
  <c r="D5439" i="14"/>
  <c r="C5433" i="14"/>
  <c r="D5431" i="14"/>
  <c r="C5405" i="14"/>
  <c r="D5403" i="14"/>
  <c r="D5276" i="14"/>
  <c r="D5265" i="14"/>
  <c r="F5521" i="14"/>
  <c r="D5519" i="14"/>
  <c r="D5517" i="14"/>
  <c r="F5514" i="14"/>
  <c r="F5512" i="14"/>
  <c r="D5510" i="14"/>
  <c r="D5508" i="14"/>
  <c r="F5497" i="14"/>
  <c r="C5493" i="14"/>
  <c r="C5487" i="14"/>
  <c r="C5482" i="14"/>
  <c r="F5470" i="14"/>
  <c r="C5466" i="14"/>
  <c r="C5460" i="14"/>
  <c r="C5455" i="14"/>
  <c r="F5443" i="14"/>
  <c r="C5439" i="14"/>
  <c r="F5432" i="14"/>
  <c r="D5428" i="14"/>
  <c r="C5424" i="14"/>
  <c r="C5403" i="14"/>
  <c r="F5398" i="14"/>
  <c r="C5396" i="14"/>
  <c r="D5394" i="14"/>
  <c r="F5381" i="14"/>
  <c r="C5501" i="14"/>
  <c r="D5499" i="14"/>
  <c r="C5494" i="14"/>
  <c r="C5492" i="14"/>
  <c r="D5490" i="14"/>
  <c r="C5485" i="14"/>
  <c r="C5483" i="14"/>
  <c r="D5481" i="14"/>
  <c r="C5476" i="14"/>
  <c r="C5474" i="14"/>
  <c r="D5472" i="14"/>
  <c r="C5467" i="14"/>
  <c r="C5465" i="14"/>
  <c r="D5463" i="14"/>
  <c r="C5458" i="14"/>
  <c r="C5456" i="14"/>
  <c r="D5454" i="14"/>
  <c r="C5449" i="14"/>
  <c r="C5447" i="14"/>
  <c r="D5445" i="14"/>
  <c r="C5440" i="14"/>
  <c r="C5438" i="14"/>
  <c r="D5436" i="14"/>
  <c r="C5429" i="14"/>
  <c r="D5427" i="14"/>
  <c r="C5420" i="14"/>
  <c r="D5418" i="14"/>
  <c r="C5411" i="14"/>
  <c r="D5409" i="14"/>
  <c r="C5402" i="14"/>
  <c r="D5400" i="14"/>
  <c r="C5393" i="14"/>
  <c r="D5391" i="14"/>
  <c r="C5384" i="14"/>
  <c r="D5382" i="14"/>
  <c r="D5521" i="14"/>
  <c r="D5518" i="14"/>
  <c r="D5515" i="14"/>
  <c r="D5512" i="14"/>
  <c r="D5509" i="14"/>
  <c r="D5506" i="14"/>
  <c r="C5499" i="14"/>
  <c r="D5497" i="14"/>
  <c r="C5490" i="14"/>
  <c r="D5488" i="14"/>
  <c r="C5481" i="14"/>
  <c r="D5479" i="14"/>
  <c r="C5472" i="14"/>
  <c r="D5470" i="14"/>
  <c r="C5463" i="14"/>
  <c r="D5461" i="14"/>
  <c r="C5454" i="14"/>
  <c r="D5452" i="14"/>
  <c r="C5445" i="14"/>
  <c r="D5443" i="14"/>
  <c r="C5436" i="14"/>
  <c r="D5434" i="14"/>
  <c r="F5428" i="14"/>
  <c r="C5427" i="14"/>
  <c r="D5425" i="14"/>
  <c r="F5419" i="14"/>
  <c r="C5418" i="14"/>
  <c r="D5416" i="14"/>
  <c r="F5410" i="14"/>
  <c r="C5409" i="14"/>
  <c r="D5407" i="14"/>
  <c r="F5401" i="14"/>
  <c r="C5400" i="14"/>
  <c r="D5398" i="14"/>
  <c r="F5392" i="14"/>
  <c r="C5391" i="14"/>
  <c r="D5389" i="14"/>
  <c r="F5383" i="14"/>
  <c r="C5382" i="14"/>
  <c r="F5498" i="14"/>
  <c r="F5489" i="14"/>
  <c r="F5480" i="14"/>
  <c r="F5471" i="14"/>
  <c r="F5462" i="14"/>
  <c r="F5453" i="14"/>
  <c r="F5444" i="14"/>
  <c r="F5435" i="14"/>
  <c r="F5426" i="14"/>
  <c r="F5417" i="14"/>
  <c r="F5408" i="14"/>
  <c r="F5399" i="14"/>
  <c r="F5390" i="14"/>
  <c r="D5383" i="14"/>
  <c r="C5379" i="14"/>
  <c r="F5379" i="14"/>
  <c r="D5505" i="14"/>
  <c r="F5501" i="14"/>
  <c r="F5492" i="14"/>
  <c r="F5483" i="14"/>
  <c r="F5474" i="14"/>
  <c r="F5465" i="14"/>
  <c r="F5456" i="14"/>
  <c r="F5447" i="14"/>
  <c r="F5438" i="14"/>
  <c r="D5433" i="14"/>
  <c r="F5429" i="14"/>
  <c r="C5426" i="14"/>
  <c r="D5424" i="14"/>
  <c r="F5420" i="14"/>
  <c r="C5417" i="14"/>
  <c r="D5415" i="14"/>
  <c r="F5411" i="14"/>
  <c r="C5408" i="14"/>
  <c r="D5406" i="14"/>
  <c r="F5402" i="14"/>
  <c r="C5399" i="14"/>
  <c r="D5397" i="14"/>
  <c r="F5393" i="14"/>
  <c r="C5390" i="14"/>
  <c r="D5388" i="14"/>
  <c r="F5384" i="14"/>
  <c r="C5381" i="14"/>
  <c r="D5379" i="14"/>
  <c r="F5353" i="14"/>
  <c r="D5337" i="14"/>
  <c r="F5316" i="14"/>
  <c r="F5313" i="14"/>
  <c r="F5295" i="14"/>
  <c r="D5285" i="14"/>
  <c r="C5283" i="14"/>
  <c r="D5271" i="14"/>
  <c r="D5268" i="14"/>
  <c r="C5265" i="14"/>
  <c r="D5259" i="14"/>
  <c r="C5256" i="14"/>
  <c r="D5252" i="14"/>
  <c r="D5243" i="14"/>
  <c r="F5374" i="14"/>
  <c r="F5361" i="14"/>
  <c r="F5301" i="14"/>
  <c r="F5286" i="14"/>
  <c r="C5271" i="14"/>
  <c r="C5259" i="14"/>
  <c r="D5377" i="14"/>
  <c r="D5361" i="14"/>
  <c r="D5346" i="14"/>
  <c r="C5343" i="14"/>
  <c r="D5301" i="14"/>
  <c r="D5298" i="14"/>
  <c r="D5286" i="14"/>
  <c r="C5277" i="14"/>
  <c r="D5273" i="14"/>
  <c r="D5270" i="14"/>
  <c r="D5258" i="14"/>
  <c r="C5377" i="14"/>
  <c r="C5346" i="14"/>
  <c r="F5317" i="14"/>
  <c r="D5244" i="14"/>
  <c r="F5250" i="14"/>
  <c r="D5250" i="14"/>
  <c r="D5376" i="14"/>
  <c r="F5371" i="14"/>
  <c r="F5369" i="14"/>
  <c r="D5367" i="14"/>
  <c r="D5365" i="14"/>
  <c r="F5363" i="14"/>
  <c r="D5358" i="14"/>
  <c r="D5355" i="14"/>
  <c r="F5335" i="14"/>
  <c r="D5322" i="14"/>
  <c r="D5319" i="14"/>
  <c r="C5311" i="14"/>
  <c r="D5304" i="14"/>
  <c r="D5297" i="14"/>
  <c r="D5288" i="14"/>
  <c r="D5279" i="14"/>
  <c r="D5274" i="14"/>
  <c r="D5267" i="14"/>
  <c r="D5253" i="14"/>
  <c r="D5246" i="14"/>
  <c r="D5241" i="14"/>
  <c r="C5376" i="14"/>
  <c r="F5373" i="14"/>
  <c r="C5367" i="14"/>
  <c r="C5365" i="14"/>
  <c r="C5358" i="14"/>
  <c r="C5355" i="14"/>
  <c r="F5340" i="14"/>
  <c r="F5337" i="14"/>
  <c r="F5329" i="14"/>
  <c r="C5322" i="14"/>
  <c r="C5319" i="14"/>
  <c r="F5310" i="14"/>
  <c r="F5305" i="14"/>
  <c r="C5304" i="14"/>
  <c r="F5298" i="14"/>
  <c r="F5289" i="14"/>
  <c r="F5280" i="14"/>
  <c r="C5274" i="14"/>
  <c r="F5268" i="14"/>
  <c r="C5253" i="14"/>
  <c r="F5247" i="14"/>
  <c r="C5241" i="14"/>
  <c r="F5375" i="14"/>
  <c r="F5370" i="14"/>
  <c r="F5366" i="14"/>
  <c r="F5364" i="14"/>
  <c r="F5359" i="14"/>
  <c r="F5334" i="14"/>
  <c r="F5331" i="14"/>
  <c r="F5323" i="14"/>
  <c r="F5307" i="14"/>
  <c r="F5277" i="14"/>
  <c r="F5256" i="14"/>
  <c r="D5247" i="14"/>
  <c r="D5240" i="14"/>
  <c r="F5378" i="14"/>
  <c r="D5375" i="14"/>
  <c r="F5347" i="14"/>
  <c r="F5311" i="14"/>
  <c r="D5300" i="14"/>
  <c r="D5291" i="14"/>
  <c r="D5282" i="14"/>
  <c r="D5261" i="14"/>
  <c r="D5249" i="14"/>
  <c r="D5237" i="14"/>
  <c r="F5309" i="14"/>
  <c r="C5309" i="14"/>
  <c r="F5303" i="14"/>
  <c r="C5303" i="14"/>
  <c r="C5299" i="14"/>
  <c r="D5299" i="14"/>
  <c r="C5290" i="14"/>
  <c r="D5290" i="14"/>
  <c r="C5281" i="14"/>
  <c r="D5281" i="14"/>
  <c r="C5272" i="14"/>
  <c r="D5272" i="14"/>
  <c r="C5263" i="14"/>
  <c r="D5263" i="14"/>
  <c r="C5254" i="14"/>
  <c r="D5254" i="14"/>
  <c r="C5245" i="14"/>
  <c r="D5245" i="14"/>
  <c r="D5368" i="14"/>
  <c r="F5357" i="14"/>
  <c r="C5357" i="14"/>
  <c r="F5345" i="14"/>
  <c r="C5345" i="14"/>
  <c r="F5339" i="14"/>
  <c r="C5339" i="14"/>
  <c r="F5321" i="14"/>
  <c r="C5321" i="14"/>
  <c r="D5371" i="14"/>
  <c r="C5368" i="14"/>
  <c r="D5363" i="14"/>
  <c r="C5359" i="14"/>
  <c r="D5357" i="14"/>
  <c r="C5353" i="14"/>
  <c r="C5347" i="14"/>
  <c r="D5345" i="14"/>
  <c r="C5341" i="14"/>
  <c r="D5339" i="14"/>
  <c r="C5335" i="14"/>
  <c r="C5329" i="14"/>
  <c r="C5323" i="14"/>
  <c r="D5321" i="14"/>
  <c r="C5317" i="14"/>
  <c r="D5374" i="14"/>
  <c r="F5372" i="14"/>
  <c r="D5366" i="14"/>
  <c r="F5362" i="14"/>
  <c r="F5356" i="14"/>
  <c r="F5350" i="14"/>
  <c r="F5344" i="14"/>
  <c r="F5338" i="14"/>
  <c r="F5332" i="14"/>
  <c r="F5326" i="14"/>
  <c r="F5320" i="14"/>
  <c r="F5314" i="14"/>
  <c r="F5308" i="14"/>
  <c r="F5302" i="14"/>
  <c r="C5296" i="14"/>
  <c r="D5296" i="14"/>
  <c r="C5287" i="14"/>
  <c r="D5287" i="14"/>
  <c r="C5278" i="14"/>
  <c r="D5278" i="14"/>
  <c r="C5269" i="14"/>
  <c r="D5269" i="14"/>
  <c r="C5260" i="14"/>
  <c r="D5260" i="14"/>
  <c r="C5251" i="14"/>
  <c r="D5251" i="14"/>
  <c r="C5242" i="14"/>
  <c r="D5242" i="14"/>
  <c r="D5378" i="14"/>
  <c r="F5351" i="14"/>
  <c r="C5351" i="14"/>
  <c r="F5333" i="14"/>
  <c r="C5333" i="14"/>
  <c r="F5327" i="14"/>
  <c r="C5327" i="14"/>
  <c r="F5315" i="14"/>
  <c r="C5315" i="14"/>
  <c r="F5360" i="14"/>
  <c r="C5360" i="14"/>
  <c r="F5354" i="14"/>
  <c r="C5354" i="14"/>
  <c r="F5348" i="14"/>
  <c r="C5348" i="14"/>
  <c r="F5342" i="14"/>
  <c r="C5342" i="14"/>
  <c r="F5336" i="14"/>
  <c r="C5336" i="14"/>
  <c r="F5330" i="14"/>
  <c r="C5330" i="14"/>
  <c r="F5324" i="14"/>
  <c r="C5324" i="14"/>
  <c r="F5318" i="14"/>
  <c r="C5318" i="14"/>
  <c r="F5312" i="14"/>
  <c r="C5312" i="14"/>
  <c r="F5306" i="14"/>
  <c r="C5306" i="14"/>
  <c r="C5239" i="14"/>
  <c r="D5239" i="14"/>
  <c r="F5239" i="14"/>
  <c r="D5372" i="14"/>
  <c r="C5362" i="14"/>
  <c r="D5360" i="14"/>
  <c r="C5356" i="14"/>
  <c r="D5354" i="14"/>
  <c r="C5350" i="14"/>
  <c r="D5348" i="14"/>
  <c r="C5344" i="14"/>
  <c r="D5342" i="14"/>
  <c r="C5338" i="14"/>
  <c r="D5336" i="14"/>
  <c r="C5332" i="14"/>
  <c r="D5330" i="14"/>
  <c r="C5326" i="14"/>
  <c r="D5324" i="14"/>
  <c r="C5320" i="14"/>
  <c r="D5318" i="14"/>
  <c r="C5314" i="14"/>
  <c r="D5312" i="14"/>
  <c r="C5308" i="14"/>
  <c r="D5306" i="14"/>
  <c r="C5302" i="14"/>
  <c r="C5293" i="14"/>
  <c r="D5293" i="14"/>
  <c r="C5284" i="14"/>
  <c r="D5284" i="14"/>
  <c r="C5275" i="14"/>
  <c r="D5275" i="14"/>
  <c r="C5266" i="14"/>
  <c r="D5266" i="14"/>
  <c r="C5257" i="14"/>
  <c r="D5257" i="14"/>
  <c r="C5248" i="14"/>
  <c r="D5248" i="14"/>
  <c r="C5300" i="14"/>
  <c r="C5297" i="14"/>
  <c r="C5294" i="14"/>
  <c r="C5291" i="14"/>
  <c r="C5288" i="14"/>
  <c r="C5285" i="14"/>
  <c r="C5282" i="14"/>
  <c r="C5279" i="14"/>
  <c r="C5276" i="14"/>
  <c r="C5273" i="14"/>
  <c r="C5270" i="14"/>
  <c r="C5267" i="14"/>
  <c r="C5264" i="14"/>
  <c r="C5261" i="14"/>
  <c r="C5258" i="14"/>
  <c r="C5255" i="14"/>
  <c r="C5252" i="14"/>
  <c r="C5249" i="14"/>
  <c r="C5246" i="14"/>
  <c r="C5243" i="14"/>
  <c r="C5240" i="14"/>
  <c r="C5237" i="14"/>
  <c r="F5236" i="14"/>
  <c r="D5236" i="14"/>
  <c r="F5155" i="14"/>
  <c r="F5228" i="14"/>
  <c r="F5059" i="14"/>
  <c r="C5086" i="14"/>
  <c r="D5228" i="14"/>
  <c r="F5127" i="14"/>
  <c r="C4991" i="14"/>
  <c r="C4951" i="14"/>
  <c r="F5164" i="14"/>
  <c r="D5144" i="14"/>
  <c r="F5146" i="14"/>
  <c r="F5119" i="14"/>
  <c r="C5075" i="14"/>
  <c r="C5034" i="14"/>
  <c r="C5026" i="14"/>
  <c r="D5015" i="14"/>
  <c r="C5011" i="14"/>
  <c r="C5001" i="14"/>
  <c r="D5226" i="14"/>
  <c r="F5191" i="14"/>
  <c r="D5183" i="14"/>
  <c r="F5173" i="14"/>
  <c r="C5118" i="14"/>
  <c r="D5085" i="14"/>
  <c r="F4953" i="14"/>
  <c r="C5074" i="14"/>
  <c r="C5059" i="14"/>
  <c r="C5054" i="14"/>
  <c r="F5032" i="14"/>
  <c r="C5014" i="14"/>
  <c r="C4979" i="14"/>
  <c r="D5195" i="14"/>
  <c r="F5185" i="14"/>
  <c r="F5176" i="14"/>
  <c r="F5167" i="14"/>
  <c r="F5158" i="14"/>
  <c r="F5149" i="14"/>
  <c r="D5146" i="14"/>
  <c r="F5129" i="14"/>
  <c r="C5061" i="14"/>
  <c r="C5053" i="14"/>
  <c r="C5032" i="14"/>
  <c r="C5027" i="14"/>
  <c r="C5008" i="14"/>
  <c r="F5226" i="14"/>
  <c r="D5189" i="14"/>
  <c r="F5179" i="14"/>
  <c r="F5170" i="14"/>
  <c r="F5161" i="14"/>
  <c r="F5152" i="14"/>
  <c r="F5128" i="14"/>
  <c r="C5208" i="14"/>
  <c r="C5205" i="14"/>
  <c r="F5089" i="14"/>
  <c r="D5231" i="14"/>
  <c r="F5223" i="14"/>
  <c r="D5210" i="14"/>
  <c r="F5204" i="14"/>
  <c r="F5200" i="14"/>
  <c r="D5180" i="14"/>
  <c r="D5177" i="14"/>
  <c r="D5174" i="14"/>
  <c r="D5171" i="14"/>
  <c r="D5168" i="14"/>
  <c r="D5165" i="14"/>
  <c r="D5162" i="14"/>
  <c r="D5159" i="14"/>
  <c r="D5156" i="14"/>
  <c r="D5153" i="14"/>
  <c r="D5150" i="14"/>
  <c r="D5147" i="14"/>
  <c r="D5145" i="14"/>
  <c r="C5145" i="14"/>
  <c r="D5119" i="14"/>
  <c r="D5117" i="14"/>
  <c r="F4835" i="14"/>
  <c r="D5089" i="14"/>
  <c r="D5081" i="14"/>
  <c r="D5066" i="14"/>
  <c r="C5038" i="14"/>
  <c r="D5006" i="14"/>
  <c r="D4997" i="14"/>
  <c r="C4970" i="14"/>
  <c r="D5223" i="14"/>
  <c r="D5219" i="14"/>
  <c r="F5208" i="14"/>
  <c r="F5205" i="14"/>
  <c r="D5204" i="14"/>
  <c r="D5186" i="14"/>
  <c r="F5182" i="14"/>
  <c r="D5134" i="14"/>
  <c r="F5120" i="14"/>
  <c r="F5118" i="14"/>
  <c r="D4794" i="14"/>
  <c r="C4765" i="14"/>
  <c r="C5091" i="14"/>
  <c r="C5065" i="14"/>
  <c r="C5041" i="14"/>
  <c r="C5005" i="14"/>
  <c r="C4973" i="14"/>
  <c r="D5222" i="14"/>
  <c r="F5188" i="14"/>
  <c r="F5177" i="14"/>
  <c r="F5174" i="14"/>
  <c r="F5171" i="14"/>
  <c r="F5168" i="14"/>
  <c r="F5165" i="14"/>
  <c r="F5162" i="14"/>
  <c r="F5159" i="14"/>
  <c r="F5156" i="14"/>
  <c r="F5153" i="14"/>
  <c r="F5150" i="14"/>
  <c r="F5147" i="14"/>
  <c r="D5124" i="14"/>
  <c r="D5120" i="14"/>
  <c r="F5082" i="14"/>
  <c r="F5077" i="14"/>
  <c r="F5044" i="14"/>
  <c r="F5017" i="14"/>
  <c r="F4950" i="14"/>
  <c r="F5235" i="14"/>
  <c r="F5232" i="14"/>
  <c r="F5213" i="14"/>
  <c r="F5201" i="14"/>
  <c r="F5198" i="14"/>
  <c r="D5142" i="14"/>
  <c r="D5138" i="14"/>
  <c r="D5136" i="14"/>
  <c r="D5125" i="14"/>
  <c r="D5110" i="14"/>
  <c r="D5101" i="14"/>
  <c r="D5090" i="14"/>
  <c r="F5087" i="14"/>
  <c r="D5082" i="14"/>
  <c r="D5080" i="14"/>
  <c r="C5077" i="14"/>
  <c r="C5070" i="14"/>
  <c r="F5056" i="14"/>
  <c r="F5029" i="14"/>
  <c r="C5017" i="14"/>
  <c r="C5010" i="14"/>
  <c r="D5003" i="14"/>
  <c r="F4999" i="14"/>
  <c r="F4996" i="14"/>
  <c r="D5235" i="14"/>
  <c r="D5232" i="14"/>
  <c r="F5217" i="14"/>
  <c r="F5214" i="14"/>
  <c r="D5213" i="14"/>
  <c r="D5201" i="14"/>
  <c r="F5197" i="14"/>
  <c r="F5194" i="14"/>
  <c r="F5137" i="14"/>
  <c r="C5136" i="14"/>
  <c r="D5133" i="14"/>
  <c r="D5129" i="14"/>
  <c r="D5127" i="14"/>
  <c r="D5116" i="14"/>
  <c r="F5111" i="14"/>
  <c r="F5109" i="14"/>
  <c r="D5107" i="14"/>
  <c r="F5102" i="14"/>
  <c r="F5100" i="14"/>
  <c r="D5098" i="14"/>
  <c r="F5091" i="14"/>
  <c r="D5087" i="14"/>
  <c r="F5081" i="14"/>
  <c r="F5078" i="14"/>
  <c r="D5072" i="14"/>
  <c r="D5069" i="14"/>
  <c r="C5066" i="14"/>
  <c r="D5063" i="14"/>
  <c r="C5056" i="14"/>
  <c r="D5042" i="14"/>
  <c r="D5039" i="14"/>
  <c r="D5036" i="14"/>
  <c r="C5029" i="14"/>
  <c r="D5012" i="14"/>
  <c r="F5008" i="14"/>
  <c r="C5002" i="14"/>
  <c r="C4999" i="14"/>
  <c r="C4996" i="14"/>
  <c r="F5231" i="14"/>
  <c r="F5219" i="14"/>
  <c r="D5217" i="14"/>
  <c r="D5214" i="14"/>
  <c r="F5189" i="14"/>
  <c r="F5186" i="14"/>
  <c r="F5183" i="14"/>
  <c r="F5180" i="14"/>
  <c r="D5137" i="14"/>
  <c r="D5135" i="14"/>
  <c r="D5115" i="14"/>
  <c r="D5111" i="14"/>
  <c r="D5109" i="14"/>
  <c r="D5102" i="14"/>
  <c r="D5100" i="14"/>
  <c r="F4796" i="14"/>
  <c r="F4897" i="14"/>
  <c r="F4838" i="14"/>
  <c r="F5086" i="14"/>
  <c r="C5072" i="14"/>
  <c r="F5068" i="14"/>
  <c r="F5065" i="14"/>
  <c r="F5041" i="14"/>
  <c r="F5038" i="14"/>
  <c r="F5222" i="14"/>
  <c r="F5210" i="14"/>
  <c r="F5195" i="14"/>
  <c r="F5192" i="14"/>
  <c r="D5143" i="14"/>
  <c r="F5138" i="14"/>
  <c r="D5128" i="14"/>
  <c r="D5126" i="14"/>
  <c r="F5110" i="14"/>
  <c r="F5104" i="14"/>
  <c r="F5101" i="14"/>
  <c r="F5095" i="14"/>
  <c r="D5088" i="14"/>
  <c r="C5085" i="14"/>
  <c r="D5083" i="14"/>
  <c r="C5080" i="14"/>
  <c r="C5071" i="14"/>
  <c r="C5063" i="14"/>
  <c r="C5050" i="14"/>
  <c r="C5047" i="14"/>
  <c r="C5036" i="14"/>
  <c r="C5023" i="14"/>
  <c r="C5020" i="14"/>
  <c r="F5014" i="14"/>
  <c r="F5011" i="14"/>
  <c r="D5009" i="14"/>
  <c r="C5007" i="14"/>
  <c r="C4961" i="14"/>
  <c r="D5234" i="14"/>
  <c r="D5229" i="14"/>
  <c r="D5225" i="14"/>
  <c r="D5220" i="14"/>
  <c r="D5216" i="14"/>
  <c r="D5211" i="14"/>
  <c r="D5207" i="14"/>
  <c r="D5202" i="14"/>
  <c r="D5196" i="14"/>
  <c r="D5190" i="14"/>
  <c r="D5184" i="14"/>
  <c r="D5178" i="14"/>
  <c r="D5172" i="14"/>
  <c r="D5166" i="14"/>
  <c r="D5160" i="14"/>
  <c r="D5154" i="14"/>
  <c r="D5148" i="14"/>
  <c r="F5144" i="14"/>
  <c r="F5142" i="14"/>
  <c r="D5141" i="14"/>
  <c r="D5139" i="14"/>
  <c r="F5135" i="14"/>
  <c r="F5133" i="14"/>
  <c r="D5132" i="14"/>
  <c r="D5130" i="14"/>
  <c r="F5126" i="14"/>
  <c r="F5124" i="14"/>
  <c r="D5123" i="14"/>
  <c r="D5121" i="14"/>
  <c r="F5117" i="14"/>
  <c r="F5115" i="14"/>
  <c r="D5114" i="14"/>
  <c r="D5112" i="14"/>
  <c r="F5108" i="14"/>
  <c r="F5106" i="14"/>
  <c r="D5105" i="14"/>
  <c r="D5103" i="14"/>
  <c r="F5099" i="14"/>
  <c r="F5097" i="14"/>
  <c r="D5096" i="14"/>
  <c r="D5094" i="14"/>
  <c r="F4844" i="14"/>
  <c r="F5092" i="14"/>
  <c r="C5088" i="14"/>
  <c r="F5084" i="14"/>
  <c r="C5083" i="14"/>
  <c r="F5079" i="14"/>
  <c r="D5078" i="14"/>
  <c r="D5075" i="14"/>
  <c r="C5068" i="14"/>
  <c r="F5062" i="14"/>
  <c r="D5060" i="14"/>
  <c r="D5057" i="14"/>
  <c r="D5054" i="14"/>
  <c r="C5052" i="14"/>
  <c r="C5044" i="14"/>
  <c r="F5035" i="14"/>
  <c r="D5033" i="14"/>
  <c r="D5030" i="14"/>
  <c r="D5027" i="14"/>
  <c r="C5025" i="14"/>
  <c r="C5009" i="14"/>
  <c r="C4964" i="14"/>
  <c r="C5229" i="14"/>
  <c r="C5220" i="14"/>
  <c r="C5211" i="14"/>
  <c r="C5202" i="14"/>
  <c r="F5199" i="14"/>
  <c r="D5198" i="14"/>
  <c r="C5196" i="14"/>
  <c r="F5193" i="14"/>
  <c r="D5192" i="14"/>
  <c r="C5190" i="14"/>
  <c r="F5187" i="14"/>
  <c r="C5184" i="14"/>
  <c r="F5181" i="14"/>
  <c r="C5178" i="14"/>
  <c r="F5175" i="14"/>
  <c r="C5172" i="14"/>
  <c r="F5169" i="14"/>
  <c r="C5166" i="14"/>
  <c r="F5163" i="14"/>
  <c r="C5160" i="14"/>
  <c r="F5157" i="14"/>
  <c r="C5154" i="14"/>
  <c r="F5151" i="14"/>
  <c r="C5148" i="14"/>
  <c r="F5140" i="14"/>
  <c r="C5139" i="14"/>
  <c r="F5131" i="14"/>
  <c r="C5130" i="14"/>
  <c r="F5122" i="14"/>
  <c r="C5121" i="14"/>
  <c r="F5113" i="14"/>
  <c r="C5112" i="14"/>
  <c r="C5103" i="14"/>
  <c r="D5108" i="14"/>
  <c r="D5106" i="14"/>
  <c r="D5099" i="14"/>
  <c r="D5097" i="14"/>
  <c r="F4895" i="14"/>
  <c r="D5092" i="14"/>
  <c r="F5090" i="14"/>
  <c r="D5084" i="14"/>
  <c r="D5079" i="14"/>
  <c r="F5074" i="14"/>
  <c r="C5062" i="14"/>
  <c r="F5053" i="14"/>
  <c r="D5051" i="14"/>
  <c r="D5048" i="14"/>
  <c r="D5045" i="14"/>
  <c r="C5043" i="14"/>
  <c r="C5035" i="14"/>
  <c r="F5026" i="14"/>
  <c r="D5024" i="14"/>
  <c r="D5021" i="14"/>
  <c r="D5018" i="14"/>
  <c r="C5016" i="14"/>
  <c r="F5005" i="14"/>
  <c r="F5002" i="14"/>
  <c r="D5000" i="14"/>
  <c r="C4982" i="14"/>
  <c r="C4955" i="14"/>
  <c r="C4952" i="14"/>
  <c r="D5199" i="14"/>
  <c r="D5193" i="14"/>
  <c r="D5187" i="14"/>
  <c r="D5181" i="14"/>
  <c r="D5175" i="14"/>
  <c r="D5169" i="14"/>
  <c r="D5163" i="14"/>
  <c r="D5157" i="14"/>
  <c r="D5151" i="14"/>
  <c r="F5143" i="14"/>
  <c r="D5140" i="14"/>
  <c r="F5134" i="14"/>
  <c r="D5131" i="14"/>
  <c r="F5125" i="14"/>
  <c r="D5122" i="14"/>
  <c r="F5116" i="14"/>
  <c r="D5113" i="14"/>
  <c r="F5107" i="14"/>
  <c r="D5104" i="14"/>
  <c r="F5098" i="14"/>
  <c r="D5095" i="14"/>
  <c r="F4832" i="14"/>
  <c r="F5071" i="14"/>
  <c r="F5050" i="14"/>
  <c r="F5047" i="14"/>
  <c r="C5045" i="14"/>
  <c r="F5023" i="14"/>
  <c r="F5020" i="14"/>
  <c r="C5018" i="14"/>
  <c r="C5000" i="14"/>
  <c r="F5234" i="14"/>
  <c r="F5225" i="14"/>
  <c r="F5216" i="14"/>
  <c r="F5207" i="14"/>
  <c r="F5141" i="14"/>
  <c r="F5132" i="14"/>
  <c r="F5123" i="14"/>
  <c r="F5114" i="14"/>
  <c r="F5105" i="14"/>
  <c r="F5096" i="14"/>
  <c r="F5094" i="14"/>
  <c r="F5233" i="14"/>
  <c r="F5230" i="14"/>
  <c r="F5227" i="14"/>
  <c r="F5224" i="14"/>
  <c r="F5221" i="14"/>
  <c r="F5218" i="14"/>
  <c r="F5215" i="14"/>
  <c r="F5212" i="14"/>
  <c r="F5209" i="14"/>
  <c r="F5206" i="14"/>
  <c r="F5203" i="14"/>
  <c r="D5233" i="14"/>
  <c r="D5230" i="14"/>
  <c r="D5227" i="14"/>
  <c r="D5224" i="14"/>
  <c r="D5221" i="14"/>
  <c r="D5218" i="14"/>
  <c r="D5215" i="14"/>
  <c r="D5212" i="14"/>
  <c r="D5209" i="14"/>
  <c r="D5206" i="14"/>
  <c r="D5203" i="14"/>
  <c r="D5194" i="14"/>
  <c r="D5188" i="14"/>
  <c r="D5182" i="14"/>
  <c r="D5176" i="14"/>
  <c r="D5170" i="14"/>
  <c r="D5161" i="14"/>
  <c r="F5093" i="14"/>
  <c r="D5200" i="14"/>
  <c r="D5197" i="14"/>
  <c r="D5191" i="14"/>
  <c r="D5185" i="14"/>
  <c r="D5179" i="14"/>
  <c r="D5173" i="14"/>
  <c r="D5167" i="14"/>
  <c r="D5164" i="14"/>
  <c r="D5158" i="14"/>
  <c r="D5155" i="14"/>
  <c r="D5152" i="14"/>
  <c r="D5149" i="14"/>
  <c r="D5093" i="14"/>
  <c r="C5046" i="14"/>
  <c r="C5037" i="14"/>
  <c r="C5028" i="14"/>
  <c r="C5019" i="14"/>
  <c r="D5076" i="14"/>
  <c r="F5070" i="14"/>
  <c r="C5069" i="14"/>
  <c r="D5067" i="14"/>
  <c r="F5061" i="14"/>
  <c r="C5060" i="14"/>
  <c r="D5058" i="14"/>
  <c r="F5052" i="14"/>
  <c r="C5051" i="14"/>
  <c r="D5049" i="14"/>
  <c r="F5043" i="14"/>
  <c r="C5042" i="14"/>
  <c r="D5040" i="14"/>
  <c r="F5034" i="14"/>
  <c r="C5033" i="14"/>
  <c r="D5031" i="14"/>
  <c r="F5025" i="14"/>
  <c r="C5024" i="14"/>
  <c r="D5022" i="14"/>
  <c r="F5016" i="14"/>
  <c r="C5015" i="14"/>
  <c r="D5013" i="14"/>
  <c r="F5007" i="14"/>
  <c r="C5006" i="14"/>
  <c r="D5004" i="14"/>
  <c r="F4998" i="14"/>
  <c r="C4997" i="14"/>
  <c r="C4995" i="14"/>
  <c r="F4992" i="14"/>
  <c r="F4990" i="14"/>
  <c r="D4990" i="14"/>
  <c r="D4988" i="14"/>
  <c r="C4986" i="14"/>
  <c r="F4983" i="14"/>
  <c r="F4981" i="14"/>
  <c r="D4981" i="14"/>
  <c r="D4979" i="14"/>
  <c r="C4977" i="14"/>
  <c r="F4974" i="14"/>
  <c r="F4972" i="14"/>
  <c r="D4972" i="14"/>
  <c r="D4970" i="14"/>
  <c r="C4968" i="14"/>
  <c r="F4965" i="14"/>
  <c r="F4963" i="14"/>
  <c r="D4963" i="14"/>
  <c r="D4961" i="14"/>
  <c r="C4959" i="14"/>
  <c r="F4956" i="14"/>
  <c r="F4954" i="14"/>
  <c r="D4954" i="14"/>
  <c r="D4952" i="14"/>
  <c r="C5067" i="14"/>
  <c r="C5058" i="14"/>
  <c r="C5049" i="14"/>
  <c r="C5040" i="14"/>
  <c r="C5031" i="14"/>
  <c r="C5022" i="14"/>
  <c r="C5013" i="14"/>
  <c r="C5004" i="14"/>
  <c r="C4988" i="14"/>
  <c r="C5076" i="14"/>
  <c r="F5073" i="14"/>
  <c r="F5064" i="14"/>
  <c r="F5055" i="14"/>
  <c r="F5046" i="14"/>
  <c r="F5037" i="14"/>
  <c r="F5028" i="14"/>
  <c r="F5019" i="14"/>
  <c r="F5010" i="14"/>
  <c r="F5001" i="14"/>
  <c r="D4998" i="14"/>
  <c r="D4994" i="14"/>
  <c r="C4992" i="14"/>
  <c r="F4989" i="14"/>
  <c r="F4987" i="14"/>
  <c r="D4987" i="14"/>
  <c r="D4985" i="14"/>
  <c r="C4983" i="14"/>
  <c r="F4980" i="14"/>
  <c r="F4978" i="14"/>
  <c r="D4978" i="14"/>
  <c r="D4976" i="14"/>
  <c r="C4974" i="14"/>
  <c r="F4971" i="14"/>
  <c r="F4969" i="14"/>
  <c r="D4969" i="14"/>
  <c r="D4967" i="14"/>
  <c r="C4965" i="14"/>
  <c r="F4962" i="14"/>
  <c r="F4960" i="14"/>
  <c r="D4960" i="14"/>
  <c r="D4958" i="14"/>
  <c r="C4956" i="14"/>
  <c r="C4994" i="14"/>
  <c r="C4985" i="14"/>
  <c r="C4976" i="14"/>
  <c r="C4967" i="14"/>
  <c r="C4958" i="14"/>
  <c r="D5073" i="14"/>
  <c r="D5064" i="14"/>
  <c r="C5057" i="14"/>
  <c r="D5055" i="14"/>
  <c r="C5048" i="14"/>
  <c r="C5039" i="14"/>
  <c r="C5030" i="14"/>
  <c r="C5021" i="14"/>
  <c r="C5012" i="14"/>
  <c r="C5003" i="14"/>
  <c r="F4995" i="14"/>
  <c r="F4993" i="14"/>
  <c r="D4993" i="14"/>
  <c r="D4991" i="14"/>
  <c r="C4989" i="14"/>
  <c r="F4986" i="14"/>
  <c r="F4984" i="14"/>
  <c r="D4984" i="14"/>
  <c r="D4982" i="14"/>
  <c r="C4980" i="14"/>
  <c r="F4977" i="14"/>
  <c r="F4975" i="14"/>
  <c r="D4975" i="14"/>
  <c r="D4973" i="14"/>
  <c r="C4971" i="14"/>
  <c r="F4968" i="14"/>
  <c r="F4966" i="14"/>
  <c r="D4966" i="14"/>
  <c r="D4964" i="14"/>
  <c r="C4962" i="14"/>
  <c r="F4959" i="14"/>
  <c r="F4957" i="14"/>
  <c r="D4957" i="14"/>
  <c r="D4955" i="14"/>
  <c r="C4953" i="14"/>
  <c r="D4951" i="14"/>
  <c r="D4950" i="14"/>
  <c r="F4795" i="14"/>
  <c r="F4924" i="14"/>
  <c r="F4891" i="14"/>
  <c r="F4886" i="14"/>
  <c r="F4803" i="14"/>
  <c r="F4817" i="14"/>
  <c r="F4876" i="14"/>
  <c r="F4802" i="14"/>
  <c r="F4894" i="14"/>
  <c r="F4879" i="14"/>
  <c r="F4841" i="14"/>
  <c r="C4838" i="14"/>
  <c r="F4829" i="14"/>
  <c r="F4912" i="14"/>
  <c r="C4801" i="14"/>
  <c r="F4792" i="14"/>
  <c r="C4832" i="14"/>
  <c r="D4828" i="14"/>
  <c r="C4860" i="14"/>
  <c r="C4817" i="14"/>
  <c r="C4792" i="14"/>
  <c r="C4911" i="14"/>
  <c r="F4930" i="14"/>
  <c r="F4915" i="14"/>
  <c r="F4834" i="14"/>
  <c r="F4823" i="14"/>
  <c r="F4806" i="14"/>
  <c r="F4793" i="14"/>
  <c r="C4930" i="14"/>
  <c r="F4855" i="14"/>
  <c r="F4850" i="14"/>
  <c r="D4834" i="14"/>
  <c r="C4823" i="14"/>
  <c r="C4903" i="14"/>
  <c r="F4804" i="14"/>
  <c r="F4801" i="14"/>
  <c r="F4797" i="14"/>
  <c r="F4794" i="14"/>
  <c r="F4873" i="14"/>
  <c r="F4868" i="14"/>
  <c r="F4828" i="14"/>
  <c r="D4370" i="14"/>
  <c r="F4805" i="14"/>
  <c r="D4803" i="14"/>
  <c r="C4750" i="14"/>
  <c r="C4723" i="14"/>
  <c r="C4696" i="14"/>
  <c r="C4669" i="14"/>
  <c r="F4933" i="14"/>
  <c r="F4921" i="14"/>
  <c r="F4906" i="14"/>
  <c r="D4903" i="14"/>
  <c r="D4900" i="14"/>
  <c r="C4896" i="14"/>
  <c r="C4867" i="14"/>
  <c r="D4864" i="14"/>
  <c r="F4859" i="14"/>
  <c r="C4856" i="14"/>
  <c r="C4849" i="14"/>
  <c r="D4846" i="14"/>
  <c r="D4840" i="14"/>
  <c r="C4826" i="14"/>
  <c r="F4822" i="14"/>
  <c r="C4820" i="14"/>
  <c r="C4759" i="14"/>
  <c r="C4732" i="14"/>
  <c r="C4705" i="14"/>
  <c r="C4678" i="14"/>
  <c r="D4921" i="14"/>
  <c r="C4869" i="14"/>
  <c r="C4851" i="14"/>
  <c r="C4839" i="14"/>
  <c r="D4822" i="14"/>
  <c r="D4802" i="14"/>
  <c r="C4929" i="14"/>
  <c r="D4876" i="14"/>
  <c r="D4873" i="14"/>
  <c r="C4865" i="14"/>
  <c r="C4858" i="14"/>
  <c r="D4855" i="14"/>
  <c r="C4847" i="14"/>
  <c r="C4841" i="14"/>
  <c r="C4827" i="14"/>
  <c r="C4437" i="14"/>
  <c r="D4793" i="14"/>
  <c r="C4741" i="14"/>
  <c r="C4714" i="14"/>
  <c r="C4687" i="14"/>
  <c r="D4912" i="14"/>
  <c r="F4900" i="14"/>
  <c r="F4864" i="14"/>
  <c r="F4846" i="14"/>
  <c r="C4844" i="14"/>
  <c r="F4840" i="14"/>
  <c r="C4835" i="14"/>
  <c r="C4829" i="14"/>
  <c r="F4826" i="14"/>
  <c r="F4820" i="14"/>
  <c r="D4330" i="14"/>
  <c r="C4513" i="14"/>
  <c r="C4568" i="14"/>
  <c r="C4563" i="14"/>
  <c r="C4920" i="14"/>
  <c r="D4345" i="14"/>
  <c r="D4805" i="14"/>
  <c r="F4799" i="14"/>
  <c r="C4798" i="14"/>
  <c r="D4796" i="14"/>
  <c r="C4753" i="14"/>
  <c r="C4744" i="14"/>
  <c r="C4735" i="14"/>
  <c r="C4726" i="14"/>
  <c r="C4717" i="14"/>
  <c r="C4708" i="14"/>
  <c r="C4699" i="14"/>
  <c r="C4690" i="14"/>
  <c r="C4681" i="14"/>
  <c r="C4672" i="14"/>
  <c r="F4931" i="14"/>
  <c r="F4922" i="14"/>
  <c r="F4913" i="14"/>
  <c r="F4904" i="14"/>
  <c r="F4888" i="14"/>
  <c r="F4885" i="14"/>
  <c r="F4882" i="14"/>
  <c r="D4867" i="14"/>
  <c r="D4858" i="14"/>
  <c r="D4849" i="14"/>
  <c r="D4839" i="14"/>
  <c r="D4837" i="14"/>
  <c r="D4827" i="14"/>
  <c r="D4825" i="14"/>
  <c r="C4814" i="14"/>
  <c r="C4811" i="14"/>
  <c r="C4303" i="14"/>
  <c r="C4292" i="14"/>
  <c r="C4517" i="14"/>
  <c r="C4507" i="14"/>
  <c r="C4607" i="14"/>
  <c r="D4799" i="14"/>
  <c r="C4756" i="14"/>
  <c r="C4747" i="14"/>
  <c r="C4738" i="14"/>
  <c r="C4729" i="14"/>
  <c r="C4720" i="14"/>
  <c r="C4711" i="14"/>
  <c r="C4702" i="14"/>
  <c r="C4693" i="14"/>
  <c r="C4684" i="14"/>
  <c r="C4675" i="14"/>
  <c r="C4666" i="14"/>
  <c r="C4949" i="14"/>
  <c r="C4946" i="14"/>
  <c r="C4943" i="14"/>
  <c r="C4940" i="14"/>
  <c r="C4937" i="14"/>
  <c r="D4885" i="14"/>
  <c r="D4882" i="14"/>
  <c r="C4878" i="14"/>
  <c r="C4376" i="14"/>
  <c r="C4383" i="14"/>
  <c r="D4652" i="14"/>
  <c r="C4577" i="14"/>
  <c r="D4806" i="14"/>
  <c r="D4804" i="14"/>
  <c r="F4800" i="14"/>
  <c r="F4798" i="14"/>
  <c r="D4797" i="14"/>
  <c r="D4795" i="14"/>
  <c r="F4948" i="14"/>
  <c r="F4945" i="14"/>
  <c r="F4942" i="14"/>
  <c r="F4939" i="14"/>
  <c r="F4936" i="14"/>
  <c r="F4927" i="14"/>
  <c r="F4918" i="14"/>
  <c r="F4909" i="14"/>
  <c r="D4894" i="14"/>
  <c r="D4891" i="14"/>
  <c r="C4887" i="14"/>
  <c r="F4877" i="14"/>
  <c r="D4863" i="14"/>
  <c r="D4854" i="14"/>
  <c r="D4845" i="14"/>
  <c r="D4843" i="14"/>
  <c r="D4833" i="14"/>
  <c r="D4831" i="14"/>
  <c r="D4821" i="14"/>
  <c r="D4819" i="14"/>
  <c r="F4808" i="14"/>
  <c r="F4870" i="14"/>
  <c r="C4845" i="14"/>
  <c r="C4833" i="14"/>
  <c r="C4821" i="14"/>
  <c r="F4814" i="14"/>
  <c r="F4811" i="14"/>
  <c r="C4392" i="14"/>
  <c r="C4554" i="14"/>
  <c r="D4800" i="14"/>
  <c r="C4762" i="14"/>
  <c r="C4948" i="14"/>
  <c r="C4945" i="14"/>
  <c r="C4942" i="14"/>
  <c r="C4939" i="14"/>
  <c r="C4936" i="14"/>
  <c r="C4932" i="14"/>
  <c r="D4927" i="14"/>
  <c r="C4923" i="14"/>
  <c r="D4918" i="14"/>
  <c r="C4914" i="14"/>
  <c r="D4909" i="14"/>
  <c r="C4905" i="14"/>
  <c r="F4807" i="14"/>
  <c r="C4807" i="14"/>
  <c r="F4861" i="14"/>
  <c r="F4852" i="14"/>
  <c r="C4809" i="14"/>
  <c r="D4809" i="14"/>
  <c r="F4809" i="14"/>
  <c r="D4947" i="14"/>
  <c r="D4944" i="14"/>
  <c r="D4941" i="14"/>
  <c r="D4938" i="14"/>
  <c r="D4935" i="14"/>
  <c r="C4928" i="14"/>
  <c r="D4926" i="14"/>
  <c r="C4919" i="14"/>
  <c r="D4917" i="14"/>
  <c r="C4910" i="14"/>
  <c r="D4908" i="14"/>
  <c r="C4901" i="14"/>
  <c r="D4899" i="14"/>
  <c r="C4892" i="14"/>
  <c r="D4890" i="14"/>
  <c r="C4908" i="14"/>
  <c r="D4906" i="14"/>
  <c r="C4899" i="14"/>
  <c r="D4897" i="14"/>
  <c r="C4890" i="14"/>
  <c r="D4888" i="14"/>
  <c r="C4881" i="14"/>
  <c r="D4879" i="14"/>
  <c r="C4872" i="14"/>
  <c r="D4870" i="14"/>
  <c r="C4854" i="14"/>
  <c r="D4852" i="14"/>
  <c r="C4816" i="14"/>
  <c r="F4816" i="14"/>
  <c r="C4883" i="14"/>
  <c r="D4881" i="14"/>
  <c r="C4874" i="14"/>
  <c r="D4872" i="14"/>
  <c r="C4947" i="14"/>
  <c r="C4944" i="14"/>
  <c r="C4941" i="14"/>
  <c r="C4938" i="14"/>
  <c r="C4935" i="14"/>
  <c r="D4933" i="14"/>
  <c r="C4926" i="14"/>
  <c r="D4924" i="14"/>
  <c r="C4917" i="14"/>
  <c r="D4915" i="14"/>
  <c r="C4863" i="14"/>
  <c r="D4861" i="14"/>
  <c r="F4949" i="14"/>
  <c r="F4946" i="14"/>
  <c r="F4943" i="14"/>
  <c r="F4940" i="14"/>
  <c r="F4937" i="14"/>
  <c r="F4934" i="14"/>
  <c r="C4931" i="14"/>
  <c r="D4929" i="14"/>
  <c r="F4925" i="14"/>
  <c r="C4922" i="14"/>
  <c r="D4920" i="14"/>
  <c r="F4916" i="14"/>
  <c r="C4913" i="14"/>
  <c r="D4911" i="14"/>
  <c r="F4907" i="14"/>
  <c r="C4904" i="14"/>
  <c r="D4902" i="14"/>
  <c r="F4898" i="14"/>
  <c r="C4895" i="14"/>
  <c r="D4893" i="14"/>
  <c r="F4889" i="14"/>
  <c r="C4886" i="14"/>
  <c r="D4884" i="14"/>
  <c r="F4880" i="14"/>
  <c r="C4877" i="14"/>
  <c r="D4875" i="14"/>
  <c r="F4871" i="14"/>
  <c r="C4868" i="14"/>
  <c r="D4866" i="14"/>
  <c r="F4862" i="14"/>
  <c r="C4859" i="14"/>
  <c r="D4857" i="14"/>
  <c r="F4853" i="14"/>
  <c r="C4850" i="14"/>
  <c r="D4848" i="14"/>
  <c r="D4842" i="14"/>
  <c r="D4836" i="14"/>
  <c r="D4830" i="14"/>
  <c r="D4824" i="14"/>
  <c r="D4818" i="14"/>
  <c r="D4816" i="14"/>
  <c r="C4813" i="14"/>
  <c r="F4813" i="14"/>
  <c r="C4902" i="14"/>
  <c r="C4893" i="14"/>
  <c r="C4884" i="14"/>
  <c r="C4875" i="14"/>
  <c r="C4848" i="14"/>
  <c r="C4842" i="14"/>
  <c r="C4836" i="14"/>
  <c r="C4830" i="14"/>
  <c r="C4824" i="14"/>
  <c r="C4818" i="14"/>
  <c r="D4815" i="14"/>
  <c r="F4815" i="14"/>
  <c r="C4810" i="14"/>
  <c r="F4810" i="14"/>
  <c r="C4866" i="14"/>
  <c r="C4857" i="14"/>
  <c r="C4934" i="14"/>
  <c r="D4932" i="14"/>
  <c r="F4928" i="14"/>
  <c r="C4925" i="14"/>
  <c r="D4923" i="14"/>
  <c r="F4919" i="14"/>
  <c r="C4916" i="14"/>
  <c r="D4914" i="14"/>
  <c r="F4910" i="14"/>
  <c r="C4907" i="14"/>
  <c r="D4905" i="14"/>
  <c r="F4901" i="14"/>
  <c r="C4898" i="14"/>
  <c r="D4896" i="14"/>
  <c r="F4892" i="14"/>
  <c r="C4889" i="14"/>
  <c r="D4887" i="14"/>
  <c r="F4883" i="14"/>
  <c r="C4880" i="14"/>
  <c r="D4878" i="14"/>
  <c r="F4874" i="14"/>
  <c r="C4871" i="14"/>
  <c r="D4869" i="14"/>
  <c r="F4865" i="14"/>
  <c r="C4862" i="14"/>
  <c r="D4860" i="14"/>
  <c r="F4856" i="14"/>
  <c r="C4853" i="14"/>
  <c r="D4851" i="14"/>
  <c r="F4847" i="14"/>
  <c r="F4843" i="14"/>
  <c r="F4837" i="14"/>
  <c r="F4831" i="14"/>
  <c r="F4825" i="14"/>
  <c r="F4819" i="14"/>
  <c r="C4815" i="14"/>
  <c r="D4812" i="14"/>
  <c r="F4812" i="14"/>
  <c r="D4810" i="14"/>
  <c r="D4808" i="14"/>
  <c r="C4330" i="14"/>
  <c r="D4279" i="14"/>
  <c r="C4631" i="14"/>
  <c r="C4581" i="14"/>
  <c r="D4527" i="14"/>
  <c r="D4560" i="14"/>
  <c r="C4527" i="14"/>
  <c r="C4398" i="14"/>
  <c r="F4370" i="14"/>
  <c r="F4650" i="14"/>
  <c r="C4547" i="14"/>
  <c r="C4536" i="14"/>
  <c r="F4789" i="14"/>
  <c r="D4789" i="14"/>
  <c r="F4786" i="14"/>
  <c r="D4786" i="14"/>
  <c r="F4783" i="14"/>
  <c r="D4783" i="14"/>
  <c r="F4780" i="14"/>
  <c r="D4780" i="14"/>
  <c r="F4777" i="14"/>
  <c r="D4777" i="14"/>
  <c r="F4774" i="14"/>
  <c r="D4774" i="14"/>
  <c r="F4771" i="14"/>
  <c r="D4771" i="14"/>
  <c r="F4768" i="14"/>
  <c r="D4768" i="14"/>
  <c r="C4758" i="14"/>
  <c r="D4758" i="14"/>
  <c r="F4758" i="14"/>
  <c r="C4754" i="14"/>
  <c r="D4754" i="14"/>
  <c r="F4754" i="14"/>
  <c r="C4745" i="14"/>
  <c r="D4745" i="14"/>
  <c r="F4745" i="14"/>
  <c r="C4736" i="14"/>
  <c r="D4736" i="14"/>
  <c r="F4736" i="14"/>
  <c r="C4727" i="14"/>
  <c r="D4727" i="14"/>
  <c r="F4727" i="14"/>
  <c r="C4718" i="14"/>
  <c r="D4718" i="14"/>
  <c r="F4718" i="14"/>
  <c r="C4709" i="14"/>
  <c r="D4709" i="14"/>
  <c r="F4709" i="14"/>
  <c r="C4700" i="14"/>
  <c r="D4700" i="14"/>
  <c r="F4700" i="14"/>
  <c r="C4691" i="14"/>
  <c r="D4691" i="14"/>
  <c r="F4691" i="14"/>
  <c r="C4682" i="14"/>
  <c r="D4682" i="14"/>
  <c r="F4682" i="14"/>
  <c r="C4673" i="14"/>
  <c r="D4673" i="14"/>
  <c r="F4673" i="14"/>
  <c r="D4757" i="14"/>
  <c r="F4757" i="14"/>
  <c r="C4761" i="14"/>
  <c r="D4761" i="14"/>
  <c r="F4761" i="14"/>
  <c r="D4791" i="14"/>
  <c r="F4791" i="14"/>
  <c r="D4788" i="14"/>
  <c r="F4788" i="14"/>
  <c r="D4785" i="14"/>
  <c r="F4785" i="14"/>
  <c r="D4782" i="14"/>
  <c r="F4782" i="14"/>
  <c r="D4779" i="14"/>
  <c r="F4779" i="14"/>
  <c r="D4776" i="14"/>
  <c r="F4776" i="14"/>
  <c r="D4773" i="14"/>
  <c r="F4773" i="14"/>
  <c r="D4770" i="14"/>
  <c r="F4770" i="14"/>
  <c r="D4767" i="14"/>
  <c r="F4767" i="14"/>
  <c r="C4764" i="14"/>
  <c r="D4764" i="14"/>
  <c r="F4764" i="14"/>
  <c r="D4760" i="14"/>
  <c r="F4760" i="14"/>
  <c r="C4757" i="14"/>
  <c r="C4748" i="14"/>
  <c r="D4748" i="14"/>
  <c r="F4748" i="14"/>
  <c r="C4739" i="14"/>
  <c r="D4739" i="14"/>
  <c r="F4739" i="14"/>
  <c r="C4730" i="14"/>
  <c r="D4730" i="14"/>
  <c r="F4730" i="14"/>
  <c r="C4721" i="14"/>
  <c r="D4721" i="14"/>
  <c r="F4721" i="14"/>
  <c r="C4712" i="14"/>
  <c r="D4712" i="14"/>
  <c r="F4712" i="14"/>
  <c r="C4703" i="14"/>
  <c r="D4703" i="14"/>
  <c r="F4703" i="14"/>
  <c r="C4694" i="14"/>
  <c r="D4694" i="14"/>
  <c r="F4694" i="14"/>
  <c r="C4685" i="14"/>
  <c r="D4685" i="14"/>
  <c r="F4685" i="14"/>
  <c r="C4676" i="14"/>
  <c r="D4676" i="14"/>
  <c r="F4676" i="14"/>
  <c r="C4667" i="14"/>
  <c r="D4667" i="14"/>
  <c r="F4667" i="14"/>
  <c r="D4763" i="14"/>
  <c r="F4763" i="14"/>
  <c r="D4790" i="14"/>
  <c r="F4790" i="14"/>
  <c r="D4787" i="14"/>
  <c r="F4787" i="14"/>
  <c r="D4784" i="14"/>
  <c r="F4784" i="14"/>
  <c r="D4781" i="14"/>
  <c r="F4781" i="14"/>
  <c r="D4778" i="14"/>
  <c r="F4778" i="14"/>
  <c r="D4775" i="14"/>
  <c r="F4775" i="14"/>
  <c r="D4772" i="14"/>
  <c r="F4772" i="14"/>
  <c r="D4769" i="14"/>
  <c r="F4769" i="14"/>
  <c r="D4766" i="14"/>
  <c r="F4766" i="14"/>
  <c r="C4763" i="14"/>
  <c r="C4751" i="14"/>
  <c r="D4751" i="14"/>
  <c r="F4751" i="14"/>
  <c r="C4742" i="14"/>
  <c r="D4742" i="14"/>
  <c r="F4742" i="14"/>
  <c r="C4733" i="14"/>
  <c r="D4733" i="14"/>
  <c r="F4733" i="14"/>
  <c r="C4724" i="14"/>
  <c r="D4724" i="14"/>
  <c r="F4724" i="14"/>
  <c r="C4715" i="14"/>
  <c r="D4715" i="14"/>
  <c r="F4715" i="14"/>
  <c r="C4706" i="14"/>
  <c r="D4706" i="14"/>
  <c r="F4706" i="14"/>
  <c r="C4697" i="14"/>
  <c r="D4697" i="14"/>
  <c r="F4697" i="14"/>
  <c r="C4688" i="14"/>
  <c r="D4688" i="14"/>
  <c r="F4688" i="14"/>
  <c r="C4679" i="14"/>
  <c r="D4679" i="14"/>
  <c r="F4679" i="14"/>
  <c r="C4670" i="14"/>
  <c r="D4670" i="14"/>
  <c r="F4670" i="14"/>
  <c r="D4765" i="14"/>
  <c r="D4762" i="14"/>
  <c r="D4759" i="14"/>
  <c r="D4756" i="14"/>
  <c r="D4753" i="14"/>
  <c r="D4750" i="14"/>
  <c r="D4747" i="14"/>
  <c r="D4744" i="14"/>
  <c r="D4741" i="14"/>
  <c r="D4738" i="14"/>
  <c r="D4735" i="14"/>
  <c r="D4732" i="14"/>
  <c r="D4729" i="14"/>
  <c r="D4726" i="14"/>
  <c r="D4723" i="14"/>
  <c r="D4720" i="14"/>
  <c r="D4717" i="14"/>
  <c r="D4714" i="14"/>
  <c r="D4711" i="14"/>
  <c r="D4708" i="14"/>
  <c r="D4705" i="14"/>
  <c r="D4702" i="14"/>
  <c r="D4699" i="14"/>
  <c r="D4696" i="14"/>
  <c r="D4693" i="14"/>
  <c r="D4690" i="14"/>
  <c r="D4687" i="14"/>
  <c r="D4684" i="14"/>
  <c r="D4681" i="14"/>
  <c r="D4678" i="14"/>
  <c r="D4675" i="14"/>
  <c r="D4672" i="14"/>
  <c r="D4669" i="14"/>
  <c r="D4666" i="14"/>
  <c r="F4755" i="14"/>
  <c r="F4752" i="14"/>
  <c r="F4749" i="14"/>
  <c r="F4746" i="14"/>
  <c r="F4743" i="14"/>
  <c r="F4740" i="14"/>
  <c r="F4737" i="14"/>
  <c r="F4734" i="14"/>
  <c r="F4731" i="14"/>
  <c r="F4728" i="14"/>
  <c r="F4725" i="14"/>
  <c r="F4722" i="14"/>
  <c r="F4719" i="14"/>
  <c r="F4716" i="14"/>
  <c r="F4713" i="14"/>
  <c r="F4710" i="14"/>
  <c r="F4707" i="14"/>
  <c r="F4704" i="14"/>
  <c r="F4701" i="14"/>
  <c r="F4698" i="14"/>
  <c r="F4695" i="14"/>
  <c r="F4692" i="14"/>
  <c r="F4689" i="14"/>
  <c r="F4686" i="14"/>
  <c r="F4683" i="14"/>
  <c r="F4680" i="14"/>
  <c r="F4677" i="14"/>
  <c r="F4674" i="14"/>
  <c r="F4671" i="14"/>
  <c r="F4668" i="14"/>
  <c r="F4665" i="14"/>
  <c r="D4755" i="14"/>
  <c r="D4752" i="14"/>
  <c r="D4749" i="14"/>
  <c r="D4746" i="14"/>
  <c r="D4743" i="14"/>
  <c r="D4740" i="14"/>
  <c r="D4737" i="14"/>
  <c r="D4734" i="14"/>
  <c r="D4731" i="14"/>
  <c r="D4728" i="14"/>
  <c r="D4725" i="14"/>
  <c r="D4722" i="14"/>
  <c r="D4719" i="14"/>
  <c r="D4716" i="14"/>
  <c r="D4713" i="14"/>
  <c r="D4710" i="14"/>
  <c r="D4707" i="14"/>
  <c r="D4704" i="14"/>
  <c r="D4701" i="14"/>
  <c r="D4698" i="14"/>
  <c r="D4695" i="14"/>
  <c r="D4692" i="14"/>
  <c r="D4689" i="14"/>
  <c r="D4686" i="14"/>
  <c r="D4683" i="14"/>
  <c r="D4680" i="14"/>
  <c r="D4677" i="14"/>
  <c r="D4674" i="14"/>
  <c r="D4671" i="14"/>
  <c r="D4668" i="14"/>
  <c r="D4665" i="14"/>
  <c r="C4664" i="14"/>
  <c r="D4664" i="14"/>
  <c r="F4659" i="14"/>
  <c r="F4656" i="14"/>
  <c r="C4580" i="14"/>
  <c r="D4539" i="14"/>
  <c r="C4535" i="14"/>
  <c r="C4198" i="14"/>
  <c r="D4354" i="14"/>
  <c r="C4407" i="14"/>
  <c r="F4660" i="14"/>
  <c r="D4658" i="14"/>
  <c r="C4640" i="14"/>
  <c r="D4557" i="14"/>
  <c r="C4614" i="14"/>
  <c r="C4604" i="14"/>
  <c r="D4342" i="14"/>
  <c r="C4519" i="14"/>
  <c r="C4410" i="14"/>
  <c r="C4660" i="14"/>
  <c r="C4657" i="14"/>
  <c r="D4649" i="14"/>
  <c r="C4598" i="14"/>
  <c r="D4587" i="14"/>
  <c r="D4578" i="14"/>
  <c r="C4574" i="14"/>
  <c r="C4560" i="14"/>
  <c r="C4380" i="14"/>
  <c r="C4637" i="14"/>
  <c r="C4632" i="14"/>
  <c r="C4372" i="14"/>
  <c r="C4514" i="14"/>
  <c r="C4510" i="14"/>
  <c r="C4419" i="14"/>
  <c r="C4389" i="14"/>
  <c r="C4610" i="14"/>
  <c r="C4583" i="14"/>
  <c r="C4550" i="14"/>
  <c r="C4541" i="14"/>
  <c r="C4538" i="14"/>
  <c r="C4529" i="14"/>
  <c r="C4526" i="14"/>
  <c r="F4108" i="14"/>
  <c r="F4367" i="14"/>
  <c r="F4351" i="14"/>
  <c r="C4428" i="14"/>
  <c r="D4351" i="14"/>
  <c r="C4321" i="14"/>
  <c r="D4282" i="14"/>
  <c r="C4520" i="14"/>
  <c r="C4508" i="14"/>
  <c r="C4401" i="14"/>
  <c r="F4651" i="14"/>
  <c r="F4648" i="14"/>
  <c r="C4616" i="14"/>
  <c r="D4608" i="14"/>
  <c r="D4605" i="14"/>
  <c r="C4619" i="14"/>
  <c r="C4276" i="14"/>
  <c r="C4516" i="14"/>
  <c r="C4440" i="14"/>
  <c r="C4431" i="14"/>
  <c r="C4422" i="14"/>
  <c r="C4413" i="14"/>
  <c r="C4404" i="14"/>
  <c r="C4395" i="14"/>
  <c r="C4386" i="14"/>
  <c r="C4654" i="14"/>
  <c r="C4645" i="14"/>
  <c r="C4638" i="14"/>
  <c r="D4635" i="14"/>
  <c r="C4622" i="14"/>
  <c r="C4613" i="14"/>
  <c r="C4599" i="14"/>
  <c r="D4596" i="14"/>
  <c r="C4586" i="14"/>
  <c r="D4569" i="14"/>
  <c r="C4562" i="14"/>
  <c r="C4553" i="14"/>
  <c r="D4524" i="14"/>
  <c r="F4663" i="14"/>
  <c r="D4661" i="14"/>
  <c r="F4653" i="14"/>
  <c r="C4651" i="14"/>
  <c r="C4635" i="14"/>
  <c r="D4632" i="14"/>
  <c r="C4625" i="14"/>
  <c r="C4596" i="14"/>
  <c r="D4593" i="14"/>
  <c r="C4589" i="14"/>
  <c r="C4565" i="14"/>
  <c r="C4559" i="14"/>
  <c r="C4556" i="14"/>
  <c r="C4545" i="14"/>
  <c r="D4542" i="14"/>
  <c r="D4533" i="14"/>
  <c r="C4524" i="14"/>
  <c r="F4354" i="14"/>
  <c r="F4342" i="14"/>
  <c r="C4339" i="14"/>
  <c r="F4303" i="14"/>
  <c r="C4511" i="14"/>
  <c r="C4443" i="14"/>
  <c r="C4434" i="14"/>
  <c r="C4425" i="14"/>
  <c r="C4416" i="14"/>
  <c r="C4542" i="14"/>
  <c r="F4198" i="14"/>
  <c r="F4372" i="14"/>
  <c r="F4345" i="14"/>
  <c r="F4313" i="14"/>
  <c r="C4663" i="14"/>
  <c r="F4657" i="14"/>
  <c r="D4655" i="14"/>
  <c r="D4647" i="14"/>
  <c r="C4634" i="14"/>
  <c r="C4628" i="14"/>
  <c r="C4617" i="14"/>
  <c r="D4614" i="14"/>
  <c r="C4601" i="14"/>
  <c r="C4595" i="14"/>
  <c r="C4592" i="14"/>
  <c r="C4578" i="14"/>
  <c r="D4575" i="14"/>
  <c r="C4571" i="14"/>
  <c r="D4551" i="14"/>
  <c r="C4544" i="14"/>
  <c r="C4539" i="14"/>
  <c r="C4532" i="14"/>
  <c r="C4523" i="14"/>
  <c r="F4322" i="14"/>
  <c r="F4276" i="14"/>
  <c r="F4662" i="14"/>
  <c r="F4654" i="14"/>
  <c r="D4521" i="14"/>
  <c r="C4521" i="14"/>
  <c r="C4627" i="14"/>
  <c r="D4627" i="14"/>
  <c r="C4658" i="14"/>
  <c r="C4655" i="14"/>
  <c r="C4642" i="14"/>
  <c r="D4642" i="14"/>
  <c r="D4629" i="14"/>
  <c r="C4624" i="14"/>
  <c r="D4624" i="14"/>
  <c r="D4656" i="14"/>
  <c r="D4653" i="14"/>
  <c r="D4650" i="14"/>
  <c r="D4646" i="14"/>
  <c r="F4646" i="14"/>
  <c r="D4644" i="14"/>
  <c r="C4611" i="14"/>
  <c r="C4662" i="14"/>
  <c r="C4659" i="14"/>
  <c r="C4646" i="14"/>
  <c r="C4644" i="14"/>
  <c r="D4641" i="14"/>
  <c r="C4636" i="14"/>
  <c r="D4636" i="14"/>
  <c r="C4626" i="14"/>
  <c r="D4623" i="14"/>
  <c r="C4618" i="14"/>
  <c r="D4618" i="14"/>
  <c r="C4608" i="14"/>
  <c r="C4600" i="14"/>
  <c r="D4600" i="14"/>
  <c r="C4590" i="14"/>
  <c r="C4582" i="14"/>
  <c r="D4582" i="14"/>
  <c r="C4572" i="14"/>
  <c r="C4564" i="14"/>
  <c r="D4564" i="14"/>
  <c r="C4546" i="14"/>
  <c r="D4546" i="14"/>
  <c r="C4528" i="14"/>
  <c r="D4528" i="14"/>
  <c r="C4609" i="14"/>
  <c r="D4609" i="14"/>
  <c r="F4661" i="14"/>
  <c r="F4652" i="14"/>
  <c r="F4649" i="14"/>
  <c r="C4648" i="14"/>
  <c r="F4645" i="14"/>
  <c r="D4643" i="14"/>
  <c r="F4643" i="14"/>
  <c r="C4641" i="14"/>
  <c r="D4638" i="14"/>
  <c r="C4633" i="14"/>
  <c r="D4633" i="14"/>
  <c r="C4623" i="14"/>
  <c r="D4620" i="14"/>
  <c r="C4615" i="14"/>
  <c r="D4615" i="14"/>
  <c r="C4605" i="14"/>
  <c r="D4602" i="14"/>
  <c r="C4597" i="14"/>
  <c r="D4597" i="14"/>
  <c r="C4587" i="14"/>
  <c r="D4584" i="14"/>
  <c r="C4579" i="14"/>
  <c r="D4579" i="14"/>
  <c r="C4569" i="14"/>
  <c r="D4566" i="14"/>
  <c r="C4561" i="14"/>
  <c r="D4561" i="14"/>
  <c r="C4551" i="14"/>
  <c r="D4548" i="14"/>
  <c r="C4543" i="14"/>
  <c r="D4543" i="14"/>
  <c r="C4533" i="14"/>
  <c r="D4530" i="14"/>
  <c r="C4525" i="14"/>
  <c r="D4525" i="14"/>
  <c r="C4630" i="14"/>
  <c r="D4630" i="14"/>
  <c r="F4627" i="14"/>
  <c r="C4620" i="14"/>
  <c r="D4617" i="14"/>
  <c r="C4612" i="14"/>
  <c r="D4612" i="14"/>
  <c r="F4609" i="14"/>
  <c r="C4602" i="14"/>
  <c r="D4599" i="14"/>
  <c r="C4594" i="14"/>
  <c r="D4594" i="14"/>
  <c r="C4584" i="14"/>
  <c r="D4581" i="14"/>
  <c r="C4576" i="14"/>
  <c r="D4576" i="14"/>
  <c r="C4566" i="14"/>
  <c r="D4563" i="14"/>
  <c r="C4558" i="14"/>
  <c r="D4558" i="14"/>
  <c r="C4548" i="14"/>
  <c r="D4545" i="14"/>
  <c r="C4540" i="14"/>
  <c r="D4540" i="14"/>
  <c r="C4530" i="14"/>
  <c r="C4522" i="14"/>
  <c r="D4522" i="14"/>
  <c r="C4591" i="14"/>
  <c r="D4591" i="14"/>
  <c r="C4573" i="14"/>
  <c r="D4573" i="14"/>
  <c r="C4555" i="14"/>
  <c r="D4555" i="14"/>
  <c r="C4537" i="14"/>
  <c r="D4537" i="14"/>
  <c r="D4611" i="14"/>
  <c r="C4606" i="14"/>
  <c r="D4606" i="14"/>
  <c r="C4588" i="14"/>
  <c r="D4588" i="14"/>
  <c r="C4570" i="14"/>
  <c r="D4570" i="14"/>
  <c r="C4552" i="14"/>
  <c r="D4552" i="14"/>
  <c r="C4534" i="14"/>
  <c r="D4534" i="14"/>
  <c r="C4647" i="14"/>
  <c r="C4639" i="14"/>
  <c r="D4639" i="14"/>
  <c r="C4629" i="14"/>
  <c r="D4626" i="14"/>
  <c r="C4621" i="14"/>
  <c r="D4621" i="14"/>
  <c r="C4603" i="14"/>
  <c r="D4603" i="14"/>
  <c r="F4600" i="14"/>
  <c r="C4593" i="14"/>
  <c r="D4590" i="14"/>
  <c r="C4585" i="14"/>
  <c r="D4585" i="14"/>
  <c r="F4582" i="14"/>
  <c r="C4575" i="14"/>
  <c r="D4572" i="14"/>
  <c r="C4567" i="14"/>
  <c r="D4567" i="14"/>
  <c r="F4564" i="14"/>
  <c r="C4557" i="14"/>
  <c r="D4554" i="14"/>
  <c r="C4549" i="14"/>
  <c r="D4549" i="14"/>
  <c r="F4546" i="14"/>
  <c r="D4536" i="14"/>
  <c r="C4531" i="14"/>
  <c r="D4531" i="14"/>
  <c r="F4528" i="14"/>
  <c r="F4640" i="14"/>
  <c r="F4637" i="14"/>
  <c r="F4634" i="14"/>
  <c r="F4631" i="14"/>
  <c r="F4628" i="14"/>
  <c r="F4625" i="14"/>
  <c r="F4622" i="14"/>
  <c r="F4619" i="14"/>
  <c r="F4616" i="14"/>
  <c r="F4613" i="14"/>
  <c r="F4610" i="14"/>
  <c r="F4607" i="14"/>
  <c r="F4604" i="14"/>
  <c r="F4601" i="14"/>
  <c r="F4598" i="14"/>
  <c r="F4595" i="14"/>
  <c r="F4592" i="14"/>
  <c r="F4589" i="14"/>
  <c r="F4586" i="14"/>
  <c r="F4583" i="14"/>
  <c r="F4580" i="14"/>
  <c r="F4577" i="14"/>
  <c r="F4574" i="14"/>
  <c r="F4571" i="14"/>
  <c r="F4568" i="14"/>
  <c r="F4565" i="14"/>
  <c r="F4562" i="14"/>
  <c r="F4559" i="14"/>
  <c r="F4556" i="14"/>
  <c r="F4553" i="14"/>
  <c r="F4550" i="14"/>
  <c r="F4547" i="14"/>
  <c r="F4544" i="14"/>
  <c r="F4541" i="14"/>
  <c r="F4538" i="14"/>
  <c r="F4535" i="14"/>
  <c r="F4532" i="14"/>
  <c r="F4529" i="14"/>
  <c r="F4526" i="14"/>
  <c r="F4523" i="14"/>
  <c r="D4501" i="14"/>
  <c r="F4501" i="14"/>
  <c r="D4495" i="14"/>
  <c r="F4495" i="14"/>
  <c r="D4489" i="14"/>
  <c r="F4489" i="14"/>
  <c r="D4483" i="14"/>
  <c r="F4483" i="14"/>
  <c r="D4477" i="14"/>
  <c r="F4477" i="14"/>
  <c r="D4468" i="14"/>
  <c r="F4468" i="14"/>
  <c r="D4462" i="14"/>
  <c r="F4462" i="14"/>
  <c r="D4456" i="14"/>
  <c r="F4456" i="14"/>
  <c r="D4453" i="14"/>
  <c r="F4453" i="14"/>
  <c r="D4447" i="14"/>
  <c r="F4447" i="14"/>
  <c r="D4444" i="14"/>
  <c r="F4444" i="14"/>
  <c r="F4519" i="14"/>
  <c r="D4518" i="14"/>
  <c r="F4516" i="14"/>
  <c r="D4515" i="14"/>
  <c r="F4513" i="14"/>
  <c r="D4512" i="14"/>
  <c r="F4510" i="14"/>
  <c r="D4509" i="14"/>
  <c r="F4507" i="14"/>
  <c r="D4506" i="14"/>
  <c r="C4501" i="14"/>
  <c r="C4495" i="14"/>
  <c r="C4489" i="14"/>
  <c r="C4483" i="14"/>
  <c r="C4477" i="14"/>
  <c r="C4468" i="14"/>
  <c r="C4462" i="14"/>
  <c r="C4456" i="14"/>
  <c r="C4453" i="14"/>
  <c r="C4447" i="14"/>
  <c r="C4444" i="14"/>
  <c r="C4435" i="14"/>
  <c r="D4435" i="14"/>
  <c r="F4435" i="14"/>
  <c r="C4426" i="14"/>
  <c r="D4426" i="14"/>
  <c r="F4426" i="14"/>
  <c r="C4417" i="14"/>
  <c r="D4417" i="14"/>
  <c r="F4417" i="14"/>
  <c r="C4408" i="14"/>
  <c r="D4408" i="14"/>
  <c r="F4408" i="14"/>
  <c r="C4399" i="14"/>
  <c r="D4399" i="14"/>
  <c r="F4399" i="14"/>
  <c r="C4390" i="14"/>
  <c r="D4390" i="14"/>
  <c r="F4390" i="14"/>
  <c r="C4381" i="14"/>
  <c r="D4381" i="14"/>
  <c r="F4381" i="14"/>
  <c r="C4518" i="14"/>
  <c r="C4515" i="14"/>
  <c r="C4512" i="14"/>
  <c r="C4509" i="14"/>
  <c r="C4506" i="14"/>
  <c r="D4503" i="14"/>
  <c r="F4503" i="14"/>
  <c r="D4500" i="14"/>
  <c r="F4500" i="14"/>
  <c r="D4497" i="14"/>
  <c r="F4497" i="14"/>
  <c r="D4494" i="14"/>
  <c r="F4494" i="14"/>
  <c r="D4491" i="14"/>
  <c r="F4491" i="14"/>
  <c r="D4488" i="14"/>
  <c r="F4488" i="14"/>
  <c r="D4485" i="14"/>
  <c r="F4485" i="14"/>
  <c r="D4482" i="14"/>
  <c r="F4482" i="14"/>
  <c r="D4479" i="14"/>
  <c r="F4479" i="14"/>
  <c r="D4476" i="14"/>
  <c r="F4476" i="14"/>
  <c r="D4473" i="14"/>
  <c r="F4473" i="14"/>
  <c r="D4470" i="14"/>
  <c r="F4470" i="14"/>
  <c r="D4467" i="14"/>
  <c r="F4467" i="14"/>
  <c r="D4464" i="14"/>
  <c r="F4464" i="14"/>
  <c r="D4461" i="14"/>
  <c r="F4461" i="14"/>
  <c r="D4458" i="14"/>
  <c r="F4458" i="14"/>
  <c r="D4455" i="14"/>
  <c r="F4455" i="14"/>
  <c r="D4452" i="14"/>
  <c r="F4452" i="14"/>
  <c r="D4449" i="14"/>
  <c r="F4449" i="14"/>
  <c r="D4446" i="14"/>
  <c r="F4446" i="14"/>
  <c r="D4504" i="14"/>
  <c r="F4504" i="14"/>
  <c r="D4498" i="14"/>
  <c r="F4498" i="14"/>
  <c r="D4492" i="14"/>
  <c r="F4492" i="14"/>
  <c r="D4486" i="14"/>
  <c r="F4486" i="14"/>
  <c r="D4480" i="14"/>
  <c r="F4480" i="14"/>
  <c r="D4474" i="14"/>
  <c r="F4474" i="14"/>
  <c r="D4471" i="14"/>
  <c r="F4471" i="14"/>
  <c r="D4465" i="14"/>
  <c r="F4465" i="14"/>
  <c r="D4459" i="14"/>
  <c r="F4459" i="14"/>
  <c r="D4450" i="14"/>
  <c r="F4450" i="14"/>
  <c r="F4520" i="14"/>
  <c r="F4517" i="14"/>
  <c r="F4514" i="14"/>
  <c r="F4511" i="14"/>
  <c r="F4508" i="14"/>
  <c r="F4505" i="14"/>
  <c r="C4503" i="14"/>
  <c r="C4500" i="14"/>
  <c r="C4497" i="14"/>
  <c r="C4494" i="14"/>
  <c r="C4491" i="14"/>
  <c r="C4488" i="14"/>
  <c r="C4485" i="14"/>
  <c r="C4482" i="14"/>
  <c r="C4479" i="14"/>
  <c r="C4476" i="14"/>
  <c r="C4473" i="14"/>
  <c r="C4470" i="14"/>
  <c r="C4467" i="14"/>
  <c r="C4464" i="14"/>
  <c r="C4461" i="14"/>
  <c r="C4458" i="14"/>
  <c r="C4455" i="14"/>
  <c r="C4452" i="14"/>
  <c r="C4449" i="14"/>
  <c r="C4446" i="14"/>
  <c r="C4438" i="14"/>
  <c r="D4438" i="14"/>
  <c r="F4438" i="14"/>
  <c r="C4429" i="14"/>
  <c r="D4429" i="14"/>
  <c r="F4429" i="14"/>
  <c r="C4420" i="14"/>
  <c r="D4420" i="14"/>
  <c r="F4420" i="14"/>
  <c r="C4411" i="14"/>
  <c r="D4411" i="14"/>
  <c r="F4411" i="14"/>
  <c r="C4402" i="14"/>
  <c r="D4402" i="14"/>
  <c r="F4402" i="14"/>
  <c r="C4393" i="14"/>
  <c r="D4393" i="14"/>
  <c r="F4393" i="14"/>
  <c r="C4384" i="14"/>
  <c r="D4384" i="14"/>
  <c r="F4384" i="14"/>
  <c r="F4502" i="14"/>
  <c r="D4502" i="14"/>
  <c r="F4499" i="14"/>
  <c r="D4499" i="14"/>
  <c r="F4496" i="14"/>
  <c r="D4496" i="14"/>
  <c r="F4493" i="14"/>
  <c r="D4493" i="14"/>
  <c r="F4490" i="14"/>
  <c r="D4490" i="14"/>
  <c r="F4487" i="14"/>
  <c r="D4487" i="14"/>
  <c r="F4484" i="14"/>
  <c r="D4484" i="14"/>
  <c r="F4481" i="14"/>
  <c r="D4481" i="14"/>
  <c r="F4478" i="14"/>
  <c r="D4478" i="14"/>
  <c r="F4475" i="14"/>
  <c r="D4475" i="14"/>
  <c r="F4472" i="14"/>
  <c r="D4472" i="14"/>
  <c r="F4469" i="14"/>
  <c r="D4469" i="14"/>
  <c r="F4466" i="14"/>
  <c r="D4466" i="14"/>
  <c r="F4463" i="14"/>
  <c r="D4463" i="14"/>
  <c r="F4460" i="14"/>
  <c r="D4460" i="14"/>
  <c r="F4457" i="14"/>
  <c r="D4457" i="14"/>
  <c r="F4454" i="14"/>
  <c r="D4454" i="14"/>
  <c r="F4451" i="14"/>
  <c r="D4451" i="14"/>
  <c r="F4448" i="14"/>
  <c r="D4448" i="14"/>
  <c r="F4445" i="14"/>
  <c r="D4445" i="14"/>
  <c r="F4442" i="14"/>
  <c r="C4442" i="14"/>
  <c r="D4442" i="14"/>
  <c r="C4505" i="14"/>
  <c r="C4502" i="14"/>
  <c r="C4499" i="14"/>
  <c r="C4496" i="14"/>
  <c r="C4493" i="14"/>
  <c r="C4490" i="14"/>
  <c r="C4487" i="14"/>
  <c r="C4484" i="14"/>
  <c r="C4481" i="14"/>
  <c r="C4478" i="14"/>
  <c r="C4475" i="14"/>
  <c r="C4472" i="14"/>
  <c r="C4469" i="14"/>
  <c r="C4466" i="14"/>
  <c r="C4463" i="14"/>
  <c r="C4460" i="14"/>
  <c r="C4457" i="14"/>
  <c r="C4454" i="14"/>
  <c r="C4451" i="14"/>
  <c r="C4448" i="14"/>
  <c r="C4445" i="14"/>
  <c r="C4441" i="14"/>
  <c r="D4441" i="14"/>
  <c r="F4441" i="14"/>
  <c r="C4432" i="14"/>
  <c r="D4432" i="14"/>
  <c r="F4432" i="14"/>
  <c r="C4423" i="14"/>
  <c r="D4423" i="14"/>
  <c r="F4423" i="14"/>
  <c r="C4414" i="14"/>
  <c r="D4414" i="14"/>
  <c r="F4414" i="14"/>
  <c r="C4405" i="14"/>
  <c r="D4405" i="14"/>
  <c r="F4405" i="14"/>
  <c r="C4396" i="14"/>
  <c r="D4396" i="14"/>
  <c r="F4396" i="14"/>
  <c r="C4387" i="14"/>
  <c r="D4387" i="14"/>
  <c r="F4387" i="14"/>
  <c r="F4443" i="14"/>
  <c r="F4440" i="14"/>
  <c r="D4439" i="14"/>
  <c r="F4437" i="14"/>
  <c r="D4436" i="14"/>
  <c r="F4434" i="14"/>
  <c r="D4433" i="14"/>
  <c r="F4431" i="14"/>
  <c r="D4430" i="14"/>
  <c r="F4428" i="14"/>
  <c r="D4427" i="14"/>
  <c r="F4425" i="14"/>
  <c r="D4424" i="14"/>
  <c r="F4422" i="14"/>
  <c r="D4421" i="14"/>
  <c r="F4419" i="14"/>
  <c r="D4418" i="14"/>
  <c r="F4416" i="14"/>
  <c r="D4415" i="14"/>
  <c r="F4413" i="14"/>
  <c r="D4412" i="14"/>
  <c r="F4410" i="14"/>
  <c r="D4409" i="14"/>
  <c r="F4407" i="14"/>
  <c r="D4406" i="14"/>
  <c r="F4404" i="14"/>
  <c r="D4403" i="14"/>
  <c r="F4401" i="14"/>
  <c r="D4400" i="14"/>
  <c r="F4398" i="14"/>
  <c r="D4397" i="14"/>
  <c r="F4395" i="14"/>
  <c r="D4394" i="14"/>
  <c r="F4392" i="14"/>
  <c r="D4391" i="14"/>
  <c r="F4389" i="14"/>
  <c r="D4388" i="14"/>
  <c r="F4386" i="14"/>
  <c r="D4385" i="14"/>
  <c r="F4383" i="14"/>
  <c r="D4382" i="14"/>
  <c r="F4380" i="14"/>
  <c r="D4379" i="14"/>
  <c r="C4439" i="14"/>
  <c r="C4436" i="14"/>
  <c r="C4433" i="14"/>
  <c r="C4430" i="14"/>
  <c r="C4427" i="14"/>
  <c r="C4424" i="14"/>
  <c r="C4421" i="14"/>
  <c r="C4418" i="14"/>
  <c r="C4415" i="14"/>
  <c r="C4412" i="14"/>
  <c r="C4409" i="14"/>
  <c r="C4406" i="14"/>
  <c r="C4403" i="14"/>
  <c r="C4400" i="14"/>
  <c r="C4397" i="14"/>
  <c r="C4394" i="14"/>
  <c r="C4391" i="14"/>
  <c r="C4388" i="14"/>
  <c r="C4385" i="14"/>
  <c r="C4382" i="14"/>
  <c r="C4379" i="14"/>
  <c r="F4378" i="14"/>
  <c r="D4378" i="14"/>
  <c r="F4238" i="14"/>
  <c r="D4238" i="14"/>
  <c r="C4336" i="14"/>
  <c r="C4108" i="14"/>
  <c r="D4309" i="14"/>
  <c r="D4290" i="14"/>
  <c r="D4285" i="14"/>
  <c r="D4263" i="14"/>
  <c r="C4214" i="14"/>
  <c r="C4188" i="14"/>
  <c r="C4367" i="14"/>
  <c r="F4336" i="14"/>
  <c r="F4333" i="14"/>
  <c r="F4321" i="14"/>
  <c r="C4284" i="14"/>
  <c r="C4272" i="14"/>
  <c r="D4333" i="14"/>
  <c r="F4264" i="14"/>
  <c r="D4318" i="14"/>
  <c r="F4144" i="14"/>
  <c r="F4377" i="14"/>
  <c r="F4375" i="14"/>
  <c r="F4369" i="14"/>
  <c r="F4363" i="14"/>
  <c r="F4360" i="14"/>
  <c r="F4331" i="14"/>
  <c r="F4312" i="14"/>
  <c r="F4304" i="14"/>
  <c r="F4291" i="14"/>
  <c r="C4282" i="14"/>
  <c r="C4265" i="14"/>
  <c r="C4258" i="14"/>
  <c r="F4208" i="14"/>
  <c r="F4376" i="14"/>
  <c r="D4375" i="14"/>
  <c r="F4368" i="14"/>
  <c r="D4363" i="14"/>
  <c r="D4360" i="14"/>
  <c r="C4348" i="14"/>
  <c r="D4312" i="14"/>
  <c r="D4291" i="14"/>
  <c r="C4281" i="14"/>
  <c r="D4327" i="14"/>
  <c r="F4285" i="14"/>
  <c r="D4264" i="14"/>
  <c r="F4259" i="14"/>
  <c r="D4212" i="14"/>
  <c r="D4176" i="14"/>
  <c r="D4368" i="14"/>
  <c r="F4364" i="14"/>
  <c r="F4136" i="14"/>
  <c r="C4133" i="14"/>
  <c r="F4118" i="14"/>
  <c r="C4115" i="14"/>
  <c r="D4373" i="14"/>
  <c r="F4371" i="14"/>
  <c r="F4366" i="14"/>
  <c r="D4365" i="14"/>
  <c r="D4357" i="14"/>
  <c r="D4348" i="14"/>
  <c r="D4339" i="14"/>
  <c r="F4327" i="14"/>
  <c r="F4324" i="14"/>
  <c r="F4318" i="14"/>
  <c r="F4315" i="14"/>
  <c r="F4309" i="14"/>
  <c r="F4306" i="14"/>
  <c r="C4301" i="14"/>
  <c r="D4299" i="14"/>
  <c r="C4293" i="14"/>
  <c r="D4288" i="14"/>
  <c r="C4274" i="14"/>
  <c r="D4272" i="14"/>
  <c r="C4266" i="14"/>
  <c r="D4261" i="14"/>
  <c r="D4258" i="14"/>
  <c r="D4185" i="14"/>
  <c r="C4170" i="14"/>
  <c r="D4159" i="14"/>
  <c r="C4150" i="14"/>
  <c r="F4374" i="14"/>
  <c r="C4373" i="14"/>
  <c r="C4357" i="14"/>
  <c r="F4300" i="14"/>
  <c r="C4299" i="14"/>
  <c r="F4294" i="14"/>
  <c r="F4273" i="14"/>
  <c r="F4267" i="14"/>
  <c r="D4230" i="14"/>
  <c r="D4221" i="14"/>
  <c r="D4216" i="14"/>
  <c r="D4213" i="14"/>
  <c r="C4205" i="14"/>
  <c r="C4187" i="14"/>
  <c r="D4132" i="14"/>
  <c r="D4371" i="14"/>
  <c r="D4366" i="14"/>
  <c r="D4224" i="14"/>
  <c r="C4213" i="14"/>
  <c r="D4149" i="14"/>
  <c r="D4113" i="14"/>
  <c r="D4374" i="14"/>
  <c r="D4369" i="14"/>
  <c r="D4364" i="14"/>
  <c r="C4356" i="14"/>
  <c r="C4347" i="14"/>
  <c r="C4338" i="14"/>
  <c r="D4300" i="14"/>
  <c r="D4294" i="14"/>
  <c r="C4290" i="14"/>
  <c r="D4273" i="14"/>
  <c r="D4267" i="14"/>
  <c r="C4263" i="14"/>
  <c r="D4233" i="14"/>
  <c r="C4224" i="14"/>
  <c r="C4215" i="14"/>
  <c r="D4189" i="14"/>
  <c r="D4186" i="14"/>
  <c r="C4151" i="14"/>
  <c r="C4149" i="14"/>
  <c r="C4134" i="14"/>
  <c r="D4131" i="14"/>
  <c r="C4126" i="14"/>
  <c r="F4115" i="14"/>
  <c r="C4113" i="14"/>
  <c r="D4377" i="14"/>
  <c r="F4365" i="14"/>
  <c r="C4329" i="14"/>
  <c r="C4320" i="14"/>
  <c r="C4311" i="14"/>
  <c r="C4302" i="14"/>
  <c r="D4297" i="14"/>
  <c r="C4283" i="14"/>
  <c r="D4281" i="14"/>
  <c r="C4275" i="14"/>
  <c r="D4270" i="14"/>
  <c r="C4186" i="14"/>
  <c r="F4181" i="14"/>
  <c r="F4150" i="14"/>
  <c r="C4350" i="14"/>
  <c r="C4341" i="14"/>
  <c r="C4323" i="14"/>
  <c r="C4353" i="14"/>
  <c r="C4335" i="14"/>
  <c r="C4326" i="14"/>
  <c r="D4324" i="14"/>
  <c r="C4317" i="14"/>
  <c r="D4315" i="14"/>
  <c r="C4308" i="14"/>
  <c r="D4306" i="14"/>
  <c r="F4361" i="14"/>
  <c r="C4358" i="14"/>
  <c r="D4356" i="14"/>
  <c r="F4352" i="14"/>
  <c r="C4349" i="14"/>
  <c r="D4347" i="14"/>
  <c r="F4343" i="14"/>
  <c r="C4340" i="14"/>
  <c r="D4338" i="14"/>
  <c r="F4334" i="14"/>
  <c r="C4331" i="14"/>
  <c r="D4329" i="14"/>
  <c r="F4325" i="14"/>
  <c r="C4322" i="14"/>
  <c r="D4320" i="14"/>
  <c r="F4316" i="14"/>
  <c r="C4313" i="14"/>
  <c r="D4311" i="14"/>
  <c r="F4307" i="14"/>
  <c r="C4304" i="14"/>
  <c r="D4302" i="14"/>
  <c r="F4298" i="14"/>
  <c r="C4297" i="14"/>
  <c r="C4295" i="14"/>
  <c r="D4293" i="14"/>
  <c r="F4289" i="14"/>
  <c r="C4288" i="14"/>
  <c r="C4286" i="14"/>
  <c r="D4284" i="14"/>
  <c r="F4280" i="14"/>
  <c r="C4279" i="14"/>
  <c r="C4277" i="14"/>
  <c r="D4275" i="14"/>
  <c r="F4271" i="14"/>
  <c r="C4270" i="14"/>
  <c r="C4268" i="14"/>
  <c r="D4266" i="14"/>
  <c r="F4262" i="14"/>
  <c r="C4261" i="14"/>
  <c r="C4259" i="14"/>
  <c r="D4256" i="14"/>
  <c r="F4256" i="14"/>
  <c r="D4253" i="14"/>
  <c r="F4253" i="14"/>
  <c r="D4250" i="14"/>
  <c r="F4250" i="14"/>
  <c r="D4247" i="14"/>
  <c r="F4247" i="14"/>
  <c r="D4244" i="14"/>
  <c r="F4244" i="14"/>
  <c r="D4241" i="14"/>
  <c r="F4241" i="14"/>
  <c r="D4237" i="14"/>
  <c r="F4237" i="14"/>
  <c r="C4361" i="14"/>
  <c r="D4359" i="14"/>
  <c r="F4355" i="14"/>
  <c r="C4352" i="14"/>
  <c r="D4350" i="14"/>
  <c r="F4346" i="14"/>
  <c r="C4343" i="14"/>
  <c r="D4341" i="14"/>
  <c r="F4337" i="14"/>
  <c r="C4334" i="14"/>
  <c r="D4332" i="14"/>
  <c r="F4328" i="14"/>
  <c r="C4325" i="14"/>
  <c r="D4323" i="14"/>
  <c r="F4319" i="14"/>
  <c r="C4316" i="14"/>
  <c r="D4314" i="14"/>
  <c r="F4310" i="14"/>
  <c r="C4307" i="14"/>
  <c r="D4305" i="14"/>
  <c r="F4301" i="14"/>
  <c r="C4298" i="14"/>
  <c r="D4296" i="14"/>
  <c r="F4292" i="14"/>
  <c r="C4289" i="14"/>
  <c r="D4287" i="14"/>
  <c r="F4283" i="14"/>
  <c r="C4280" i="14"/>
  <c r="D4278" i="14"/>
  <c r="F4274" i="14"/>
  <c r="C4271" i="14"/>
  <c r="D4269" i="14"/>
  <c r="F4265" i="14"/>
  <c r="C4262" i="14"/>
  <c r="D4260" i="14"/>
  <c r="C4256" i="14"/>
  <c r="C4253" i="14"/>
  <c r="C4250" i="14"/>
  <c r="C4247" i="14"/>
  <c r="C4244" i="14"/>
  <c r="C4241" i="14"/>
  <c r="C4237" i="14"/>
  <c r="C4296" i="14"/>
  <c r="C4287" i="14"/>
  <c r="C4278" i="14"/>
  <c r="C4269" i="14"/>
  <c r="C4260" i="14"/>
  <c r="F4255" i="14"/>
  <c r="D4255" i="14"/>
  <c r="F4252" i="14"/>
  <c r="D4252" i="14"/>
  <c r="F4249" i="14"/>
  <c r="D4249" i="14"/>
  <c r="F4246" i="14"/>
  <c r="D4246" i="14"/>
  <c r="F4243" i="14"/>
  <c r="D4243" i="14"/>
  <c r="F4240" i="14"/>
  <c r="D4240" i="14"/>
  <c r="F4236" i="14"/>
  <c r="C4236" i="14"/>
  <c r="D4236" i="14"/>
  <c r="C4359" i="14"/>
  <c r="C4314" i="14"/>
  <c r="C4305" i="14"/>
  <c r="D4362" i="14"/>
  <c r="F4358" i="14"/>
  <c r="C4355" i="14"/>
  <c r="D4353" i="14"/>
  <c r="F4349" i="14"/>
  <c r="C4346" i="14"/>
  <c r="D4344" i="14"/>
  <c r="F4340" i="14"/>
  <c r="C4337" i="14"/>
  <c r="D4335" i="14"/>
  <c r="C4328" i="14"/>
  <c r="D4326" i="14"/>
  <c r="C4319" i="14"/>
  <c r="D4317" i="14"/>
  <c r="C4310" i="14"/>
  <c r="D4308" i="14"/>
  <c r="F4295" i="14"/>
  <c r="F4286" i="14"/>
  <c r="F4277" i="14"/>
  <c r="F4268" i="14"/>
  <c r="C4255" i="14"/>
  <c r="C4252" i="14"/>
  <c r="C4249" i="14"/>
  <c r="C4246" i="14"/>
  <c r="C4243" i="14"/>
  <c r="C4240" i="14"/>
  <c r="D4235" i="14"/>
  <c r="F4235" i="14"/>
  <c r="C4332" i="14"/>
  <c r="C4362" i="14"/>
  <c r="C4344" i="14"/>
  <c r="D4257" i="14"/>
  <c r="F4257" i="14"/>
  <c r="D4254" i="14"/>
  <c r="F4254" i="14"/>
  <c r="D4251" i="14"/>
  <c r="F4251" i="14"/>
  <c r="D4248" i="14"/>
  <c r="F4248" i="14"/>
  <c r="D4245" i="14"/>
  <c r="F4245" i="14"/>
  <c r="D4242" i="14"/>
  <c r="F4242" i="14"/>
  <c r="D4239" i="14"/>
  <c r="F4239" i="14"/>
  <c r="C4235" i="14"/>
  <c r="C4171" i="14"/>
  <c r="C4178" i="14"/>
  <c r="C4161" i="14"/>
  <c r="D4158" i="14"/>
  <c r="C4153" i="14"/>
  <c r="D4114" i="14"/>
  <c r="D4104" i="14"/>
  <c r="C4099" i="14"/>
  <c r="C4144" i="14"/>
  <c r="C4114" i="14"/>
  <c r="D4227" i="14"/>
  <c r="D4204" i="14"/>
  <c r="C4197" i="14"/>
  <c r="F4171" i="14"/>
  <c r="C4160" i="14"/>
  <c r="C4152" i="14"/>
  <c r="C4106" i="14"/>
  <c r="F4151" i="14"/>
  <c r="C4230" i="14"/>
  <c r="D4203" i="14"/>
  <c r="D4162" i="14"/>
  <c r="D4105" i="14"/>
  <c r="F4233" i="14"/>
  <c r="D4232" i="14"/>
  <c r="F4227" i="14"/>
  <c r="D4226" i="14"/>
  <c r="F4221" i="14"/>
  <c r="D4220" i="14"/>
  <c r="F4216" i="14"/>
  <c r="C4206" i="14"/>
  <c r="C4204" i="14"/>
  <c r="F4199" i="14"/>
  <c r="D4195" i="14"/>
  <c r="C4189" i="14"/>
  <c r="D4180" i="14"/>
  <c r="F4177" i="14"/>
  <c r="C4169" i="14"/>
  <c r="D4167" i="14"/>
  <c r="F4162" i="14"/>
  <c r="F4160" i="14"/>
  <c r="C4159" i="14"/>
  <c r="C4142" i="14"/>
  <c r="D4140" i="14"/>
  <c r="F4133" i="14"/>
  <c r="C4132" i="14"/>
  <c r="D4123" i="14"/>
  <c r="C4117" i="14"/>
  <c r="F4105" i="14"/>
  <c r="C4104" i="14"/>
  <c r="F4099" i="14"/>
  <c r="C4097" i="14"/>
  <c r="D4095" i="14"/>
  <c r="F3994" i="14"/>
  <c r="C4232" i="14"/>
  <c r="F4229" i="14"/>
  <c r="C4226" i="14"/>
  <c r="F4223" i="14"/>
  <c r="C4220" i="14"/>
  <c r="F4207" i="14"/>
  <c r="C4195" i="14"/>
  <c r="F4190" i="14"/>
  <c r="C4180" i="14"/>
  <c r="F4168" i="14"/>
  <c r="F4154" i="14"/>
  <c r="F4141" i="14"/>
  <c r="C4140" i="14"/>
  <c r="F4135" i="14"/>
  <c r="F4127" i="14"/>
  <c r="F4124" i="14"/>
  <c r="C4123" i="14"/>
  <c r="F4096" i="14"/>
  <c r="C4095" i="14"/>
  <c r="D4177" i="14"/>
  <c r="D4229" i="14"/>
  <c r="D4223" i="14"/>
  <c r="D4207" i="14"/>
  <c r="C4196" i="14"/>
  <c r="D4194" i="14"/>
  <c r="C4179" i="14"/>
  <c r="F4172" i="14"/>
  <c r="D4168" i="14"/>
  <c r="C4158" i="14"/>
  <c r="F4153" i="14"/>
  <c r="F4145" i="14"/>
  <c r="C4143" i="14"/>
  <c r="D4141" i="14"/>
  <c r="C4135" i="14"/>
  <c r="C4131" i="14"/>
  <c r="F4126" i="14"/>
  <c r="C4124" i="14"/>
  <c r="D4122" i="14"/>
  <c r="F4109" i="14"/>
  <c r="F4106" i="14"/>
  <c r="D4096" i="14"/>
  <c r="C3916" i="14"/>
  <c r="D4075" i="14"/>
  <c r="F4217" i="14"/>
  <c r="F4163" i="14"/>
  <c r="F4142" i="14"/>
  <c r="C4122" i="14"/>
  <c r="F4117" i="14"/>
  <c r="F4100" i="14"/>
  <c r="F4097" i="14"/>
  <c r="D4156" i="14"/>
  <c r="D4147" i="14"/>
  <c r="D4138" i="14"/>
  <c r="D4129" i="14"/>
  <c r="D4234" i="14"/>
  <c r="D4231" i="14"/>
  <c r="D4228" i="14"/>
  <c r="D4225" i="14"/>
  <c r="D4222" i="14"/>
  <c r="D4219" i="14"/>
  <c r="C4212" i="14"/>
  <c r="D4210" i="14"/>
  <c r="C4203" i="14"/>
  <c r="D4201" i="14"/>
  <c r="C4194" i="14"/>
  <c r="D4192" i="14"/>
  <c r="C4185" i="14"/>
  <c r="D4183" i="14"/>
  <c r="C4176" i="14"/>
  <c r="D4174" i="14"/>
  <c r="C4167" i="14"/>
  <c r="D4165" i="14"/>
  <c r="D4120" i="14"/>
  <c r="D4111" i="14"/>
  <c r="D4102" i="14"/>
  <c r="D4093" i="14"/>
  <c r="C4234" i="14"/>
  <c r="C4231" i="14"/>
  <c r="C4228" i="14"/>
  <c r="C4225" i="14"/>
  <c r="C4222" i="14"/>
  <c r="C4219" i="14"/>
  <c r="C4217" i="14"/>
  <c r="D4215" i="14"/>
  <c r="F4211" i="14"/>
  <c r="C4210" i="14"/>
  <c r="C4208" i="14"/>
  <c r="D4206" i="14"/>
  <c r="F4202" i="14"/>
  <c r="C4201" i="14"/>
  <c r="C4199" i="14"/>
  <c r="D4197" i="14"/>
  <c r="F4193" i="14"/>
  <c r="C4192" i="14"/>
  <c r="C4190" i="14"/>
  <c r="D4188" i="14"/>
  <c r="F4184" i="14"/>
  <c r="C4183" i="14"/>
  <c r="C4181" i="14"/>
  <c r="D4179" i="14"/>
  <c r="F4175" i="14"/>
  <c r="C4174" i="14"/>
  <c r="C4172" i="14"/>
  <c r="D4170" i="14"/>
  <c r="F4166" i="14"/>
  <c r="C4165" i="14"/>
  <c r="C4163" i="14"/>
  <c r="D4161" i="14"/>
  <c r="F4157" i="14"/>
  <c r="C4156" i="14"/>
  <c r="C4154" i="14"/>
  <c r="D4152" i="14"/>
  <c r="F4148" i="14"/>
  <c r="C4147" i="14"/>
  <c r="C4145" i="14"/>
  <c r="D4143" i="14"/>
  <c r="F4139" i="14"/>
  <c r="C4138" i="14"/>
  <c r="C4136" i="14"/>
  <c r="D4134" i="14"/>
  <c r="F4130" i="14"/>
  <c r="C4129" i="14"/>
  <c r="C4127" i="14"/>
  <c r="D4125" i="14"/>
  <c r="F4121" i="14"/>
  <c r="C4120" i="14"/>
  <c r="C4118" i="14"/>
  <c r="D4116" i="14"/>
  <c r="F4112" i="14"/>
  <c r="C4111" i="14"/>
  <c r="C4109" i="14"/>
  <c r="D4107" i="14"/>
  <c r="F4103" i="14"/>
  <c r="C4102" i="14"/>
  <c r="C4100" i="14"/>
  <c r="D4098" i="14"/>
  <c r="F4094" i="14"/>
  <c r="C4093" i="14"/>
  <c r="C4125" i="14"/>
  <c r="C4116" i="14"/>
  <c r="C4107" i="14"/>
  <c r="C4098" i="14"/>
  <c r="D4218" i="14"/>
  <c r="F4214" i="14"/>
  <c r="C4211" i="14"/>
  <c r="D4209" i="14"/>
  <c r="F4205" i="14"/>
  <c r="C4202" i="14"/>
  <c r="D4200" i="14"/>
  <c r="F4196" i="14"/>
  <c r="C4193" i="14"/>
  <c r="D4191" i="14"/>
  <c r="F4187" i="14"/>
  <c r="C4184" i="14"/>
  <c r="D4182" i="14"/>
  <c r="F4178" i="14"/>
  <c r="C4175" i="14"/>
  <c r="D4173" i="14"/>
  <c r="F4169" i="14"/>
  <c r="C4166" i="14"/>
  <c r="D4164" i="14"/>
  <c r="C4157" i="14"/>
  <c r="D4155" i="14"/>
  <c r="C4148" i="14"/>
  <c r="D4146" i="14"/>
  <c r="C4139" i="14"/>
  <c r="D4137" i="14"/>
  <c r="C4130" i="14"/>
  <c r="D4128" i="14"/>
  <c r="C4121" i="14"/>
  <c r="D4119" i="14"/>
  <c r="C4112" i="14"/>
  <c r="D4110" i="14"/>
  <c r="C4103" i="14"/>
  <c r="D4101" i="14"/>
  <c r="C4094" i="14"/>
  <c r="D4092" i="14"/>
  <c r="C4218" i="14"/>
  <c r="C4209" i="14"/>
  <c r="C4200" i="14"/>
  <c r="C4191" i="14"/>
  <c r="C4182" i="14"/>
  <c r="C4173" i="14"/>
  <c r="C4164" i="14"/>
  <c r="C4155" i="14"/>
  <c r="C4146" i="14"/>
  <c r="C4137" i="14"/>
  <c r="C4128" i="14"/>
  <c r="C4119" i="14"/>
  <c r="C4110" i="14"/>
  <c r="C4101" i="14"/>
  <c r="C4092" i="14"/>
  <c r="C4017" i="14"/>
  <c r="D4017" i="14"/>
  <c r="F4012" i="14"/>
  <c r="F4060" i="14"/>
  <c r="D1810" i="14"/>
  <c r="C4024" i="14"/>
  <c r="F3254" i="14"/>
  <c r="C4014" i="14"/>
  <c r="C4040" i="14"/>
  <c r="C4006" i="14"/>
  <c r="F3347" i="14"/>
  <c r="F3552" i="14"/>
  <c r="C2619" i="14"/>
  <c r="C3269" i="14"/>
  <c r="C3546" i="14"/>
  <c r="F4051" i="14"/>
  <c r="F4040" i="14"/>
  <c r="F4030" i="14"/>
  <c r="F4006" i="14"/>
  <c r="D4074" i="14"/>
  <c r="C4070" i="14"/>
  <c r="C2566" i="14"/>
  <c r="C4074" i="14"/>
  <c r="C4060" i="14"/>
  <c r="C2295" i="14"/>
  <c r="F3922" i="14"/>
  <c r="F4043" i="14"/>
  <c r="C1950" i="14"/>
  <c r="C2381" i="14"/>
  <c r="D3605" i="14"/>
  <c r="F4061" i="14"/>
  <c r="F4058" i="14"/>
  <c r="F3365" i="14"/>
  <c r="F4042" i="14"/>
  <c r="C2718" i="14"/>
  <c r="C2988" i="14"/>
  <c r="D4083" i="14"/>
  <c r="D4068" i="14"/>
  <c r="D4066" i="14"/>
  <c r="D4035" i="14"/>
  <c r="D4008" i="14"/>
  <c r="C3997" i="14"/>
  <c r="C1460" i="14"/>
  <c r="D1660" i="14"/>
  <c r="D2202" i="14"/>
  <c r="C2527" i="14"/>
  <c r="C1969" i="14"/>
  <c r="C2196" i="14"/>
  <c r="C2354" i="14"/>
  <c r="C2328" i="14"/>
  <c r="F2619" i="14"/>
  <c r="D2942" i="14"/>
  <c r="C3107" i="14"/>
  <c r="F3286" i="14"/>
  <c r="C3457" i="14"/>
  <c r="C3873" i="14"/>
  <c r="C4068" i="14"/>
  <c r="C4058" i="14"/>
  <c r="C4042" i="14"/>
  <c r="C2110" i="14"/>
  <c r="C2427" i="14"/>
  <c r="F2240" i="14"/>
  <c r="F2986" i="14"/>
  <c r="F3624" i="14"/>
  <c r="D4086" i="14"/>
  <c r="D4077" i="14"/>
  <c r="F4069" i="14"/>
  <c r="F4067" i="14"/>
  <c r="F4052" i="14"/>
  <c r="F4049" i="14"/>
  <c r="C4038" i="14"/>
  <c r="F4003" i="14"/>
  <c r="D3999" i="14"/>
  <c r="C3950" i="14"/>
  <c r="C1837" i="14"/>
  <c r="C2164" i="14"/>
  <c r="F2152" i="14"/>
  <c r="C2352" i="14"/>
  <c r="C2628" i="14"/>
  <c r="F2793" i="14"/>
  <c r="D2759" i="14"/>
  <c r="C2736" i="14"/>
  <c r="F2730" i="14"/>
  <c r="D3596" i="14"/>
  <c r="C3567" i="14"/>
  <c r="F3796" i="14"/>
  <c r="D4089" i="14"/>
  <c r="D4080" i="14"/>
  <c r="C4069" i="14"/>
  <c r="C4067" i="14"/>
  <c r="D4056" i="14"/>
  <c r="C4052" i="14"/>
  <c r="C3959" i="14"/>
  <c r="C1682" i="14"/>
  <c r="C1843" i="14"/>
  <c r="C1834" i="14"/>
  <c r="D2087" i="14"/>
  <c r="C2209" i="14"/>
  <c r="D2199" i="14"/>
  <c r="C2518" i="14"/>
  <c r="C2496" i="14"/>
  <c r="D2586" i="14"/>
  <c r="D2550" i="14"/>
  <c r="C3096" i="14"/>
  <c r="C3725" i="14"/>
  <c r="C3894" i="14"/>
  <c r="D4091" i="14"/>
  <c r="C4089" i="14"/>
  <c r="F4086" i="14"/>
  <c r="D4085" i="14"/>
  <c r="C4083" i="14"/>
  <c r="F4080" i="14"/>
  <c r="D4079" i="14"/>
  <c r="C4077" i="14"/>
  <c r="F4070" i="14"/>
  <c r="C4056" i="14"/>
  <c r="D4050" i="14"/>
  <c r="D4048" i="14"/>
  <c r="D4038" i="14"/>
  <c r="C4035" i="14"/>
  <c r="C4032" i="14"/>
  <c r="C4015" i="14"/>
  <c r="C4008" i="14"/>
  <c r="F3997" i="14"/>
  <c r="C3965" i="14"/>
  <c r="C3956" i="14"/>
  <c r="C1232" i="14"/>
  <c r="D2090" i="14"/>
  <c r="C2023" i="14"/>
  <c r="D2669" i="14"/>
  <c r="C2899" i="14"/>
  <c r="C3015" i="14"/>
  <c r="F3483" i="14"/>
  <c r="F3935" i="14"/>
  <c r="C4091" i="14"/>
  <c r="F4088" i="14"/>
  <c r="C4085" i="14"/>
  <c r="F4082" i="14"/>
  <c r="C4079" i="14"/>
  <c r="F4076" i="14"/>
  <c r="C4050" i="14"/>
  <c r="C4048" i="14"/>
  <c r="F4021" i="14"/>
  <c r="D1190" i="14"/>
  <c r="D2092" i="14"/>
  <c r="C2044" i="14"/>
  <c r="C2364" i="14"/>
  <c r="C2322" i="14"/>
  <c r="C2448" i="14"/>
  <c r="C2409" i="14"/>
  <c r="D2657" i="14"/>
  <c r="C2635" i="14"/>
  <c r="C2584" i="14"/>
  <c r="C2766" i="14"/>
  <c r="C2815" i="14"/>
  <c r="C3094" i="14"/>
  <c r="C3048" i="14"/>
  <c r="C3483" i="14"/>
  <c r="C3474" i="14"/>
  <c r="C3454" i="14"/>
  <c r="C3391" i="14"/>
  <c r="C3924" i="14"/>
  <c r="D4088" i="14"/>
  <c r="D4082" i="14"/>
  <c r="C4076" i="14"/>
  <c r="D4065" i="14"/>
  <c r="D4059" i="14"/>
  <c r="D4057" i="14"/>
  <c r="C4054" i="14"/>
  <c r="D4047" i="14"/>
  <c r="D4041" i="14"/>
  <c r="D4039" i="14"/>
  <c r="D4026" i="14"/>
  <c r="C3999" i="14"/>
  <c r="D1154" i="14"/>
  <c r="D1713" i="14"/>
  <c r="F2091" i="14"/>
  <c r="F2087" i="14"/>
  <c r="D2196" i="14"/>
  <c r="C2146" i="14"/>
  <c r="C2515" i="14"/>
  <c r="C2487" i="14"/>
  <c r="F2586" i="14"/>
  <c r="C2793" i="14"/>
  <c r="C3326" i="14"/>
  <c r="F3477" i="14"/>
  <c r="F3468" i="14"/>
  <c r="C3418" i="14"/>
  <c r="C3630" i="14"/>
  <c r="C3625" i="14"/>
  <c r="C3779" i="14"/>
  <c r="C3698" i="14"/>
  <c r="D3693" i="14"/>
  <c r="C3689" i="14"/>
  <c r="C3928" i="14"/>
  <c r="C4065" i="14"/>
  <c r="C4061" i="14"/>
  <c r="C4059" i="14"/>
  <c r="C4051" i="14"/>
  <c r="C4049" i="14"/>
  <c r="C4047" i="14"/>
  <c r="C4043" i="14"/>
  <c r="C4041" i="14"/>
  <c r="C4039" i="14"/>
  <c r="C4033" i="14"/>
  <c r="C4026" i="14"/>
  <c r="C4023" i="14"/>
  <c r="C3962" i="14"/>
  <c r="C3953" i="14"/>
  <c r="F4090" i="14"/>
  <c r="F4087" i="14"/>
  <c r="F4084" i="14"/>
  <c r="F4081" i="14"/>
  <c r="F4078" i="14"/>
  <c r="F4073" i="14"/>
  <c r="C4072" i="14"/>
  <c r="F4064" i="14"/>
  <c r="C4063" i="14"/>
  <c r="F4055" i="14"/>
  <c r="F4046" i="14"/>
  <c r="C4045" i="14"/>
  <c r="F4037" i="14"/>
  <c r="C4029" i="14"/>
  <c r="C4020" i="14"/>
  <c r="C4011" i="14"/>
  <c r="C4002" i="14"/>
  <c r="C3993" i="14"/>
  <c r="C3957" i="14"/>
  <c r="D3957" i="14"/>
  <c r="F3957" i="14"/>
  <c r="F4028" i="14"/>
  <c r="D4028" i="14"/>
  <c r="F4019" i="14"/>
  <c r="D4019" i="14"/>
  <c r="F4010" i="14"/>
  <c r="D4010" i="14"/>
  <c r="F4001" i="14"/>
  <c r="D4001" i="14"/>
  <c r="F3992" i="14"/>
  <c r="D3992" i="14"/>
  <c r="F3989" i="14"/>
  <c r="D3989" i="14"/>
  <c r="F3986" i="14"/>
  <c r="D3986" i="14"/>
  <c r="F3983" i="14"/>
  <c r="D3983" i="14"/>
  <c r="F3980" i="14"/>
  <c r="D3980" i="14"/>
  <c r="F3977" i="14"/>
  <c r="D3977" i="14"/>
  <c r="F3974" i="14"/>
  <c r="D3974" i="14"/>
  <c r="F3971" i="14"/>
  <c r="D3971" i="14"/>
  <c r="F3968" i="14"/>
  <c r="D3968" i="14"/>
  <c r="D4090" i="14"/>
  <c r="D4087" i="14"/>
  <c r="D4084" i="14"/>
  <c r="D4081" i="14"/>
  <c r="D4078" i="14"/>
  <c r="C4046" i="14"/>
  <c r="D4044" i="14"/>
  <c r="C4028" i="14"/>
  <c r="C4019" i="14"/>
  <c r="C4010" i="14"/>
  <c r="C4001" i="14"/>
  <c r="C3992" i="14"/>
  <c r="C3989" i="14"/>
  <c r="C3986" i="14"/>
  <c r="C3983" i="14"/>
  <c r="C3980" i="14"/>
  <c r="C3977" i="14"/>
  <c r="C3974" i="14"/>
  <c r="C3971" i="14"/>
  <c r="C3968" i="14"/>
  <c r="C3960" i="14"/>
  <c r="D3960" i="14"/>
  <c r="F3960" i="14"/>
  <c r="C3951" i="14"/>
  <c r="D3951" i="14"/>
  <c r="F3951" i="14"/>
  <c r="C4075" i="14"/>
  <c r="C4073" i="14"/>
  <c r="D4071" i="14"/>
  <c r="C4066" i="14"/>
  <c r="C4064" i="14"/>
  <c r="D4062" i="14"/>
  <c r="C4057" i="14"/>
  <c r="C4055" i="14"/>
  <c r="D4053" i="14"/>
  <c r="C4037" i="14"/>
  <c r="F4072" i="14"/>
  <c r="C4071" i="14"/>
  <c r="F4063" i="14"/>
  <c r="C4062" i="14"/>
  <c r="F4054" i="14"/>
  <c r="C4053" i="14"/>
  <c r="F4045" i="14"/>
  <c r="C4044" i="14"/>
  <c r="F4036" i="14"/>
  <c r="F4034" i="14"/>
  <c r="D4034" i="14"/>
  <c r="D4032" i="14"/>
  <c r="C4030" i="14"/>
  <c r="F4027" i="14"/>
  <c r="F4025" i="14"/>
  <c r="D4025" i="14"/>
  <c r="D4023" i="14"/>
  <c r="C4021" i="14"/>
  <c r="F4018" i="14"/>
  <c r="F4016" i="14"/>
  <c r="D4016" i="14"/>
  <c r="D4014" i="14"/>
  <c r="C4012" i="14"/>
  <c r="F4009" i="14"/>
  <c r="F4007" i="14"/>
  <c r="D4007" i="14"/>
  <c r="D4005" i="14"/>
  <c r="C4003" i="14"/>
  <c r="F4000" i="14"/>
  <c r="F3998" i="14"/>
  <c r="D3998" i="14"/>
  <c r="D3996" i="14"/>
  <c r="C3994" i="14"/>
  <c r="D3991" i="14"/>
  <c r="F3991" i="14"/>
  <c r="D3988" i="14"/>
  <c r="F3988" i="14"/>
  <c r="D3985" i="14"/>
  <c r="F3985" i="14"/>
  <c r="D3982" i="14"/>
  <c r="F3982" i="14"/>
  <c r="D3979" i="14"/>
  <c r="F3979" i="14"/>
  <c r="D3976" i="14"/>
  <c r="F3976" i="14"/>
  <c r="D3973" i="14"/>
  <c r="F3973" i="14"/>
  <c r="D3970" i="14"/>
  <c r="F3970" i="14"/>
  <c r="D3967" i="14"/>
  <c r="F3967" i="14"/>
  <c r="C4005" i="14"/>
  <c r="C3996" i="14"/>
  <c r="C3991" i="14"/>
  <c r="C3988" i="14"/>
  <c r="C3985" i="14"/>
  <c r="C3982" i="14"/>
  <c r="C3979" i="14"/>
  <c r="C3976" i="14"/>
  <c r="C3973" i="14"/>
  <c r="C3970" i="14"/>
  <c r="C3967" i="14"/>
  <c r="C3963" i="14"/>
  <c r="D3963" i="14"/>
  <c r="F3963" i="14"/>
  <c r="C3954" i="14"/>
  <c r="D3954" i="14"/>
  <c r="F3954" i="14"/>
  <c r="C4036" i="14"/>
  <c r="F4033" i="14"/>
  <c r="F4031" i="14"/>
  <c r="D4031" i="14"/>
  <c r="D4029" i="14"/>
  <c r="C4027" i="14"/>
  <c r="F4024" i="14"/>
  <c r="F4022" i="14"/>
  <c r="D4022" i="14"/>
  <c r="D4020" i="14"/>
  <c r="C4018" i="14"/>
  <c r="F4015" i="14"/>
  <c r="F4013" i="14"/>
  <c r="D4013" i="14"/>
  <c r="D4011" i="14"/>
  <c r="C4009" i="14"/>
  <c r="F4004" i="14"/>
  <c r="D4004" i="14"/>
  <c r="D4002" i="14"/>
  <c r="C4000" i="14"/>
  <c r="F3995" i="14"/>
  <c r="D3995" i="14"/>
  <c r="D3993" i="14"/>
  <c r="D3990" i="14"/>
  <c r="F3990" i="14"/>
  <c r="D3987" i="14"/>
  <c r="F3987" i="14"/>
  <c r="D3984" i="14"/>
  <c r="F3984" i="14"/>
  <c r="D3981" i="14"/>
  <c r="F3981" i="14"/>
  <c r="D3978" i="14"/>
  <c r="F3978" i="14"/>
  <c r="D3975" i="14"/>
  <c r="F3975" i="14"/>
  <c r="D3972" i="14"/>
  <c r="F3972" i="14"/>
  <c r="D3969" i="14"/>
  <c r="F3969" i="14"/>
  <c r="D3966" i="14"/>
  <c r="F3966" i="14"/>
  <c r="D3965" i="14"/>
  <c r="D3962" i="14"/>
  <c r="D3959" i="14"/>
  <c r="D3956" i="14"/>
  <c r="D3953" i="14"/>
  <c r="D3950" i="14"/>
  <c r="F3964" i="14"/>
  <c r="F3961" i="14"/>
  <c r="F3958" i="14"/>
  <c r="F3955" i="14"/>
  <c r="F3952" i="14"/>
  <c r="F3949" i="14"/>
  <c r="D3964" i="14"/>
  <c r="D3961" i="14"/>
  <c r="D3958" i="14"/>
  <c r="D3955" i="14"/>
  <c r="D3952" i="14"/>
  <c r="D3949" i="14"/>
  <c r="D1199" i="14"/>
  <c r="F1154" i="14"/>
  <c r="C1478" i="14"/>
  <c r="D1801" i="14"/>
  <c r="F1731" i="14"/>
  <c r="D1704" i="14"/>
  <c r="F2094" i="14"/>
  <c r="C1990" i="14"/>
  <c r="F2229" i="14"/>
  <c r="C2199" i="14"/>
  <c r="D2348" i="14"/>
  <c r="F2334" i="14"/>
  <c r="C2304" i="14"/>
  <c r="C2400" i="14"/>
  <c r="F2635" i="14"/>
  <c r="D2604" i="14"/>
  <c r="C2593" i="14"/>
  <c r="F2584" i="14"/>
  <c r="F2559" i="14"/>
  <c r="F2550" i="14"/>
  <c r="F2748" i="14"/>
  <c r="C2700" i="14"/>
  <c r="F2694" i="14"/>
  <c r="C2855" i="14"/>
  <c r="C2833" i="14"/>
  <c r="F3290" i="14"/>
  <c r="C3570" i="14"/>
  <c r="D3756" i="14"/>
  <c r="F3939" i="14"/>
  <c r="C3888" i="14"/>
  <c r="C3861" i="14"/>
  <c r="F1543" i="14"/>
  <c r="F1776" i="14"/>
  <c r="F2098" i="14"/>
  <c r="F2233" i="14"/>
  <c r="F2188" i="14"/>
  <c r="F2134" i="14"/>
  <c r="C2348" i="14"/>
  <c r="F2659" i="14"/>
  <c r="F2655" i="14"/>
  <c r="F2798" i="14"/>
  <c r="F2688" i="14"/>
  <c r="F3334" i="14"/>
  <c r="F3263" i="14"/>
  <c r="F3511" i="14"/>
  <c r="F3495" i="14"/>
  <c r="F3569" i="14"/>
  <c r="F3548" i="14"/>
  <c r="C1354" i="14"/>
  <c r="C1349" i="14"/>
  <c r="C1660" i="14"/>
  <c r="C2182" i="14"/>
  <c r="F2170" i="14"/>
  <c r="C2128" i="14"/>
  <c r="F2116" i="14"/>
  <c r="D2360" i="14"/>
  <c r="F2346" i="14"/>
  <c r="F2327" i="14"/>
  <c r="C2524" i="14"/>
  <c r="C2430" i="14"/>
  <c r="F2667" i="14"/>
  <c r="D2655" i="14"/>
  <c r="F2628" i="14"/>
  <c r="F2566" i="14"/>
  <c r="F2766" i="14"/>
  <c r="C2682" i="14"/>
  <c r="F2676" i="14"/>
  <c r="D2945" i="14"/>
  <c r="C2819" i="14"/>
  <c r="C3042" i="14"/>
  <c r="D2958" i="14"/>
  <c r="C3125" i="14"/>
  <c r="F3251" i="14"/>
  <c r="C3511" i="14"/>
  <c r="F3465" i="14"/>
  <c r="D3653" i="14"/>
  <c r="F3641" i="14"/>
  <c r="C3719" i="14"/>
  <c r="C3837" i="14"/>
  <c r="F2379" i="14"/>
  <c r="F2608" i="14"/>
  <c r="F2604" i="14"/>
  <c r="F2806" i="14"/>
  <c r="F2787" i="14"/>
  <c r="F2712" i="14"/>
  <c r="F2954" i="14"/>
  <c r="C2958" i="14"/>
  <c r="D3536" i="14"/>
  <c r="C3796" i="14"/>
  <c r="D3900" i="14"/>
  <c r="D3873" i="14"/>
  <c r="C3858" i="14"/>
  <c r="C3807" i="14"/>
  <c r="C3846" i="14"/>
  <c r="F1199" i="14"/>
  <c r="F1797" i="14"/>
  <c r="D1731" i="14"/>
  <c r="F1713" i="14"/>
  <c r="D1682" i="14"/>
  <c r="D1950" i="14"/>
  <c r="C1855" i="14"/>
  <c r="C2098" i="14"/>
  <c r="D2091" i="14"/>
  <c r="C2062" i="14"/>
  <c r="C2041" i="14"/>
  <c r="C2008" i="14"/>
  <c r="C1987" i="14"/>
  <c r="F2232" i="14"/>
  <c r="C2208" i="14"/>
  <c r="C2188" i="14"/>
  <c r="F2182" i="14"/>
  <c r="C2170" i="14"/>
  <c r="F2164" i="14"/>
  <c r="C2152" i="14"/>
  <c r="F2146" i="14"/>
  <c r="C2134" i="14"/>
  <c r="F2128" i="14"/>
  <c r="C2116" i="14"/>
  <c r="F2110" i="14"/>
  <c r="F2364" i="14"/>
  <c r="F2345" i="14"/>
  <c r="F2945" i="14"/>
  <c r="D2887" i="14"/>
  <c r="C3347" i="14"/>
  <c r="C3254" i="14"/>
  <c r="C3494" i="14"/>
  <c r="C3468" i="14"/>
  <c r="C3455" i="14"/>
  <c r="C3452" i="14"/>
  <c r="C3442" i="14"/>
  <c r="C3433" i="14"/>
  <c r="C3654" i="14"/>
  <c r="D3651" i="14"/>
  <c r="D3637" i="14"/>
  <c r="C3589" i="14"/>
  <c r="D3569" i="14"/>
  <c r="F3554" i="14"/>
  <c r="D3789" i="14"/>
  <c r="D3787" i="14"/>
  <c r="D3729" i="14"/>
  <c r="C3686" i="14"/>
  <c r="D3675" i="14"/>
  <c r="F3938" i="14"/>
  <c r="C3930" i="14"/>
  <c r="F3916" i="14"/>
  <c r="D3897" i="14"/>
  <c r="D3876" i="14"/>
  <c r="D3861" i="14"/>
  <c r="D3837" i="14"/>
  <c r="D3807" i="14"/>
  <c r="F2092" i="14"/>
  <c r="F2238" i="14"/>
  <c r="F2234" i="14"/>
  <c r="F2209" i="14"/>
  <c r="F2360" i="14"/>
  <c r="F2357" i="14"/>
  <c r="F2354" i="14"/>
  <c r="F2328" i="14"/>
  <c r="C2310" i="14"/>
  <c r="C2421" i="14"/>
  <c r="C2388" i="14"/>
  <c r="F2665" i="14"/>
  <c r="F2649" i="14"/>
  <c r="F2577" i="14"/>
  <c r="C2557" i="14"/>
  <c r="F2799" i="14"/>
  <c r="F2781" i="14"/>
  <c r="C2778" i="14"/>
  <c r="C2742" i="14"/>
  <c r="F2736" i="14"/>
  <c r="C2724" i="14"/>
  <c r="F2718" i="14"/>
  <c r="C2706" i="14"/>
  <c r="F2700" i="14"/>
  <c r="C2688" i="14"/>
  <c r="F2682" i="14"/>
  <c r="D2954" i="14"/>
  <c r="C3085" i="14"/>
  <c r="C3075" i="14"/>
  <c r="C3021" i="14"/>
  <c r="C3116" i="14"/>
  <c r="F3210" i="14"/>
  <c r="D3367" i="14"/>
  <c r="D3334" i="14"/>
  <c r="D3286" i="14"/>
  <c r="D3273" i="14"/>
  <c r="F3269" i="14"/>
  <c r="F3507" i="14"/>
  <c r="F3474" i="14"/>
  <c r="C3415" i="14"/>
  <c r="C3406" i="14"/>
  <c r="C3397" i="14"/>
  <c r="F3653" i="14"/>
  <c r="C3651" i="14"/>
  <c r="C3641" i="14"/>
  <c r="C3631" i="14"/>
  <c r="F3584" i="14"/>
  <c r="F3570" i="14"/>
  <c r="F3546" i="14"/>
  <c r="F3536" i="14"/>
  <c r="C3789" i="14"/>
  <c r="C3787" i="14"/>
  <c r="F1443" i="14"/>
  <c r="F2086" i="14"/>
  <c r="F2241" i="14"/>
  <c r="F2231" i="14"/>
  <c r="F2176" i="14"/>
  <c r="F2158" i="14"/>
  <c r="F2140" i="14"/>
  <c r="F2122" i="14"/>
  <c r="F2104" i="14"/>
  <c r="F2370" i="14"/>
  <c r="F2316" i="14"/>
  <c r="F2629" i="14"/>
  <c r="F2622" i="14"/>
  <c r="F2602" i="14"/>
  <c r="F2568" i="14"/>
  <c r="F2548" i="14"/>
  <c r="F2535" i="14"/>
  <c r="F2811" i="14"/>
  <c r="F2807" i="14"/>
  <c r="F2947" i="14"/>
  <c r="F2971" i="14"/>
  <c r="F3335" i="14"/>
  <c r="F3272" i="14"/>
  <c r="F3260" i="14"/>
  <c r="F3513" i="14"/>
  <c r="F3492" i="14"/>
  <c r="F3587" i="14"/>
  <c r="F3790" i="14"/>
  <c r="F3788" i="14"/>
  <c r="C3822" i="14"/>
  <c r="F3769" i="14"/>
  <c r="D3765" i="14"/>
  <c r="C3722" i="14"/>
  <c r="D3702" i="14"/>
  <c r="D3855" i="14"/>
  <c r="D3825" i="14"/>
  <c r="C1443" i="14"/>
  <c r="C1629" i="14"/>
  <c r="C1749" i="14"/>
  <c r="D1712" i="14"/>
  <c r="C1948" i="14"/>
  <c r="D2086" i="14"/>
  <c r="C2059" i="14"/>
  <c r="C2026" i="14"/>
  <c r="C2005" i="14"/>
  <c r="C1972" i="14"/>
  <c r="C2226" i="14"/>
  <c r="D2217" i="14"/>
  <c r="D2205" i="14"/>
  <c r="C2202" i="14"/>
  <c r="C2176" i="14"/>
  <c r="C2158" i="14"/>
  <c r="C2140" i="14"/>
  <c r="C2122" i="14"/>
  <c r="C2104" i="14"/>
  <c r="C2370" i="14"/>
  <c r="C2366" i="14"/>
  <c r="D2330" i="14"/>
  <c r="C2316" i="14"/>
  <c r="C2292" i="14"/>
  <c r="C2521" i="14"/>
  <c r="D2625" i="14"/>
  <c r="C2602" i="14"/>
  <c r="D2568" i="14"/>
  <c r="C2548" i="14"/>
  <c r="D2535" i="14"/>
  <c r="D2811" i="14"/>
  <c r="D2771" i="14"/>
  <c r="C2759" i="14"/>
  <c r="C2947" i="14"/>
  <c r="C2944" i="14"/>
  <c r="C2837" i="14"/>
  <c r="C2828" i="14"/>
  <c r="C2971" i="14"/>
  <c r="C3344" i="14"/>
  <c r="C3335" i="14"/>
  <c r="D3332" i="14"/>
  <c r="C3284" i="14"/>
  <c r="C3275" i="14"/>
  <c r="C3272" i="14"/>
  <c r="C3260" i="14"/>
  <c r="C3439" i="14"/>
  <c r="C3430" i="14"/>
  <c r="D3425" i="14"/>
  <c r="C3421" i="14"/>
  <c r="C3385" i="14"/>
  <c r="D3620" i="14"/>
  <c r="C3587" i="14"/>
  <c r="C3790" i="14"/>
  <c r="C3788" i="14"/>
  <c r="D3711" i="14"/>
  <c r="C3918" i="14"/>
  <c r="D3915" i="14"/>
  <c r="C3855" i="14"/>
  <c r="C3825" i="14"/>
  <c r="D1187" i="14"/>
  <c r="F1164" i="14"/>
  <c r="C1121" i="14"/>
  <c r="C1607" i="14"/>
  <c r="C2236" i="14"/>
  <c r="D2233" i="14"/>
  <c r="D2208" i="14"/>
  <c r="C2205" i="14"/>
  <c r="C2379" i="14"/>
  <c r="F2355" i="14"/>
  <c r="F2352" i="14"/>
  <c r="C2346" i="14"/>
  <c r="C2334" i="14"/>
  <c r="C2330" i="14"/>
  <c r="F2322" i="14"/>
  <c r="F2310" i="14"/>
  <c r="F2662" i="14"/>
  <c r="C2625" i="14"/>
  <c r="F2611" i="14"/>
  <c r="C2608" i="14"/>
  <c r="F2595" i="14"/>
  <c r="C2575" i="14"/>
  <c r="F2541" i="14"/>
  <c r="F2778" i="14"/>
  <c r="C2748" i="14"/>
  <c r="F2742" i="14"/>
  <c r="C2730" i="14"/>
  <c r="F2724" i="14"/>
  <c r="C2712" i="14"/>
  <c r="F2706" i="14"/>
  <c r="C2694" i="14"/>
  <c r="C2676" i="14"/>
  <c r="C2908" i="14"/>
  <c r="C2860" i="14"/>
  <c r="C2846" i="14"/>
  <c r="C2957" i="14"/>
  <c r="C3177" i="14"/>
  <c r="C3143" i="14"/>
  <c r="C3365" i="14"/>
  <c r="C3332" i="14"/>
  <c r="C3263" i="14"/>
  <c r="C3251" i="14"/>
  <c r="C3465" i="14"/>
  <c r="D3455" i="14"/>
  <c r="D3452" i="14"/>
  <c r="C3448" i="14"/>
  <c r="C3412" i="14"/>
  <c r="D3407" i="14"/>
  <c r="D3389" i="14"/>
  <c r="C3594" i="14"/>
  <c r="C3552" i="14"/>
  <c r="C3525" i="14"/>
  <c r="D3705" i="14"/>
  <c r="D3930" i="14"/>
  <c r="C3828" i="14"/>
  <c r="D2331" i="14"/>
  <c r="F2331" i="14"/>
  <c r="D2325" i="14"/>
  <c r="F2325" i="14"/>
  <c r="C2315" i="14"/>
  <c r="F2315" i="14"/>
  <c r="D2647" i="14"/>
  <c r="C2647" i="14"/>
  <c r="D2569" i="14"/>
  <c r="C2569" i="14"/>
  <c r="F2569" i="14"/>
  <c r="D2849" i="14"/>
  <c r="F2849" i="14"/>
  <c r="C2849" i="14"/>
  <c r="D3232" i="14"/>
  <c r="C3232" i="14"/>
  <c r="C3222" i="14"/>
  <c r="F3222" i="14"/>
  <c r="F3646" i="14"/>
  <c r="D3646" i="14"/>
  <c r="C3575" i="14"/>
  <c r="F3575" i="14"/>
  <c r="D3575" i="14"/>
  <c r="D3564" i="14"/>
  <c r="C3564" i="14"/>
  <c r="F3564" i="14"/>
  <c r="D3772" i="14"/>
  <c r="C3772" i="14"/>
  <c r="D3751" i="14"/>
  <c r="F3751" i="14"/>
  <c r="D3704" i="14"/>
  <c r="C3704" i="14"/>
  <c r="D3680" i="14"/>
  <c r="C3680" i="14"/>
  <c r="F3934" i="14"/>
  <c r="C3934" i="14"/>
  <c r="D3934" i="14"/>
  <c r="D3925" i="14"/>
  <c r="F3925" i="14"/>
  <c r="F3921" i="14"/>
  <c r="C3921" i="14"/>
  <c r="C1210" i="14"/>
  <c r="F1194" i="14"/>
  <c r="F1151" i="14"/>
  <c r="F1122" i="14"/>
  <c r="C1340" i="14"/>
  <c r="C1330" i="14"/>
  <c r="C1276" i="14"/>
  <c r="C1643" i="14"/>
  <c r="F1807" i="14"/>
  <c r="D1805" i="14"/>
  <c r="F1800" i="14"/>
  <c r="F1740" i="14"/>
  <c r="D2096" i="14"/>
  <c r="C2050" i="14"/>
  <c r="C2035" i="14"/>
  <c r="C1996" i="14"/>
  <c r="C1981" i="14"/>
  <c r="C2227" i="14"/>
  <c r="F2215" i="14"/>
  <c r="C2194" i="14"/>
  <c r="D2190" i="14"/>
  <c r="F2179" i="14"/>
  <c r="C2173" i="14"/>
  <c r="F2161" i="14"/>
  <c r="C2155" i="14"/>
  <c r="F2143" i="14"/>
  <c r="C2137" i="14"/>
  <c r="F2125" i="14"/>
  <c r="C2119" i="14"/>
  <c r="F2107" i="14"/>
  <c r="C2101" i="14"/>
  <c r="C2382" i="14"/>
  <c r="D2372" i="14"/>
  <c r="F2369" i="14"/>
  <c r="F2366" i="14"/>
  <c r="D2361" i="14"/>
  <c r="F2361" i="14"/>
  <c r="F2358" i="14"/>
  <c r="F2340" i="14"/>
  <c r="F2337" i="14"/>
  <c r="F2324" i="14"/>
  <c r="F2285" i="14"/>
  <c r="D2285" i="14"/>
  <c r="F2279" i="14"/>
  <c r="D2279" i="14"/>
  <c r="F2273" i="14"/>
  <c r="D2273" i="14"/>
  <c r="F2267" i="14"/>
  <c r="D2267" i="14"/>
  <c r="F2261" i="14"/>
  <c r="D2261" i="14"/>
  <c r="F2255" i="14"/>
  <c r="D2255" i="14"/>
  <c r="F2249" i="14"/>
  <c r="D2249" i="14"/>
  <c r="F2243" i="14"/>
  <c r="D2243" i="14"/>
  <c r="D2520" i="14"/>
  <c r="C2520" i="14"/>
  <c r="F2520" i="14"/>
  <c r="D2454" i="14"/>
  <c r="C2454" i="14"/>
  <c r="F2670" i="14"/>
  <c r="D2670" i="14"/>
  <c r="D2560" i="14"/>
  <c r="C2560" i="14"/>
  <c r="F2560" i="14"/>
  <c r="C2532" i="14"/>
  <c r="F2532" i="14"/>
  <c r="D2532" i="14"/>
  <c r="D2772" i="14"/>
  <c r="F2772" i="14"/>
  <c r="D2745" i="14"/>
  <c r="C2745" i="14"/>
  <c r="F2745" i="14"/>
  <c r="D2727" i="14"/>
  <c r="C2727" i="14"/>
  <c r="F2727" i="14"/>
  <c r="D2709" i="14"/>
  <c r="C2709" i="14"/>
  <c r="F2709" i="14"/>
  <c r="D2691" i="14"/>
  <c r="C2691" i="14"/>
  <c r="F2691" i="14"/>
  <c r="D2673" i="14"/>
  <c r="C2673" i="14"/>
  <c r="F2673" i="14"/>
  <c r="F2953" i="14"/>
  <c r="C2953" i="14"/>
  <c r="D2953" i="14"/>
  <c r="D2885" i="14"/>
  <c r="C2885" i="14"/>
  <c r="F2839" i="14"/>
  <c r="C2839" i="14"/>
  <c r="F2830" i="14"/>
  <c r="C2830" i="14"/>
  <c r="F3090" i="14"/>
  <c r="C3090" i="14"/>
  <c r="D2968" i="14"/>
  <c r="F2968" i="14"/>
  <c r="C3231" i="14"/>
  <c r="F3231" i="14"/>
  <c r="D3341" i="14"/>
  <c r="C3341" i="14"/>
  <c r="F3341" i="14"/>
  <c r="F3738" i="14"/>
  <c r="D3738" i="14"/>
  <c r="C3738" i="14"/>
  <c r="C2652" i="14"/>
  <c r="D2652" i="14"/>
  <c r="D2808" i="14"/>
  <c r="C2808" i="14"/>
  <c r="D2840" i="14"/>
  <c r="C2840" i="14"/>
  <c r="F2840" i="14"/>
  <c r="C2096" i="14"/>
  <c r="C2190" i="14"/>
  <c r="C2372" i="14"/>
  <c r="D2349" i="14"/>
  <c r="F2349" i="14"/>
  <c r="D2343" i="14"/>
  <c r="F2343" i="14"/>
  <c r="C2321" i="14"/>
  <c r="F2321" i="14"/>
  <c r="D2481" i="14"/>
  <c r="C2481" i="14"/>
  <c r="D2442" i="14"/>
  <c r="C2442" i="14"/>
  <c r="D2394" i="14"/>
  <c r="C2394" i="14"/>
  <c r="C2666" i="14"/>
  <c r="D2666" i="14"/>
  <c r="D2631" i="14"/>
  <c r="F2631" i="14"/>
  <c r="D2617" i="14"/>
  <c r="F2617" i="14"/>
  <c r="D2605" i="14"/>
  <c r="F2605" i="14"/>
  <c r="C2605" i="14"/>
  <c r="D2551" i="14"/>
  <c r="F2551" i="14"/>
  <c r="C2551" i="14"/>
  <c r="F2926" i="14"/>
  <c r="C2926" i="14"/>
  <c r="F2884" i="14"/>
  <c r="C2884" i="14"/>
  <c r="D2867" i="14"/>
  <c r="F2867" i="14"/>
  <c r="C2867" i="14"/>
  <c r="F2842" i="14"/>
  <c r="D2842" i="14"/>
  <c r="F2824" i="14"/>
  <c r="C2824" i="14"/>
  <c r="D2824" i="14"/>
  <c r="F3051" i="14"/>
  <c r="C3051" i="14"/>
  <c r="C3340" i="14"/>
  <c r="D3340" i="14"/>
  <c r="D3248" i="14"/>
  <c r="C3248" i="14"/>
  <c r="D3409" i="14"/>
  <c r="C3409" i="14"/>
  <c r="F3657" i="14"/>
  <c r="C3657" i="14"/>
  <c r="D3657" i="14"/>
  <c r="F3640" i="14"/>
  <c r="C3640" i="14"/>
  <c r="D3621" i="14"/>
  <c r="C3621" i="14"/>
  <c r="D3579" i="14"/>
  <c r="C3579" i="14"/>
  <c r="F3579" i="14"/>
  <c r="F2318" i="14"/>
  <c r="D2318" i="14"/>
  <c r="F2613" i="14"/>
  <c r="D2613" i="14"/>
  <c r="C3358" i="14"/>
  <c r="D3358" i="14"/>
  <c r="F1184" i="14"/>
  <c r="F1158" i="14"/>
  <c r="D1151" i="14"/>
  <c r="C1130" i="14"/>
  <c r="F1121" i="14"/>
  <c r="F1118" i="14"/>
  <c r="C1370" i="14"/>
  <c r="C1297" i="14"/>
  <c r="C1288" i="14"/>
  <c r="C1279" i="14"/>
  <c r="C1264" i="14"/>
  <c r="D1657" i="14"/>
  <c r="C1626" i="14"/>
  <c r="D1800" i="14"/>
  <c r="C1714" i="14"/>
  <c r="C1706" i="14"/>
  <c r="C1823" i="14"/>
  <c r="C2053" i="14"/>
  <c r="C2014" i="14"/>
  <c r="C1999" i="14"/>
  <c r="C1960" i="14"/>
  <c r="F2236" i="14"/>
  <c r="D2226" i="14"/>
  <c r="C2215" i="14"/>
  <c r="F2185" i="14"/>
  <c r="C2179" i="14"/>
  <c r="F2167" i="14"/>
  <c r="C2161" i="14"/>
  <c r="F2149" i="14"/>
  <c r="C2143" i="14"/>
  <c r="F2131" i="14"/>
  <c r="C2125" i="14"/>
  <c r="F2113" i="14"/>
  <c r="C2107" i="14"/>
  <c r="D2381" i="14"/>
  <c r="F2378" i="14"/>
  <c r="F2373" i="14"/>
  <c r="F2363" i="14"/>
  <c r="C2358" i="14"/>
  <c r="F2342" i="14"/>
  <c r="C2340" i="14"/>
  <c r="F2336" i="14"/>
  <c r="D2336" i="14"/>
  <c r="C2333" i="14"/>
  <c r="F2333" i="14"/>
  <c r="C2324" i="14"/>
  <c r="D2313" i="14"/>
  <c r="F2313" i="14"/>
  <c r="D2523" i="14"/>
  <c r="C2523" i="14"/>
  <c r="F2523" i="14"/>
  <c r="D2514" i="14"/>
  <c r="C2514" i="14"/>
  <c r="F2514" i="14"/>
  <c r="D2475" i="14"/>
  <c r="C2475" i="14"/>
  <c r="F2661" i="14"/>
  <c r="D2661" i="14"/>
  <c r="F2654" i="14"/>
  <c r="D2654" i="14"/>
  <c r="C2631" i="14"/>
  <c r="D2616" i="14"/>
  <c r="C2616" i="14"/>
  <c r="F2616" i="14"/>
  <c r="D2596" i="14"/>
  <c r="C2596" i="14"/>
  <c r="F2596" i="14"/>
  <c r="D2542" i="14"/>
  <c r="C2542" i="14"/>
  <c r="F2542" i="14"/>
  <c r="C2538" i="14"/>
  <c r="F2538" i="14"/>
  <c r="D2530" i="14"/>
  <c r="C2530" i="14"/>
  <c r="F2530" i="14"/>
  <c r="D2784" i="14"/>
  <c r="F2784" i="14"/>
  <c r="C2784" i="14"/>
  <c r="F2935" i="14"/>
  <c r="C2935" i="14"/>
  <c r="F2851" i="14"/>
  <c r="C2851" i="14"/>
  <c r="D2851" i="14"/>
  <c r="C2842" i="14"/>
  <c r="F3155" i="14"/>
  <c r="C3155" i="14"/>
  <c r="F3149" i="14"/>
  <c r="C3149" i="14"/>
  <c r="F3119" i="14"/>
  <c r="C3119" i="14"/>
  <c r="F3098" i="14"/>
  <c r="C3098" i="14"/>
  <c r="C3204" i="14"/>
  <c r="F3204" i="14"/>
  <c r="D3242" i="14"/>
  <c r="F3242" i="14"/>
  <c r="C3242" i="14"/>
  <c r="C3517" i="14"/>
  <c r="F3517" i="14"/>
  <c r="D3517" i="14"/>
  <c r="C2339" i="14"/>
  <c r="F2339" i="14"/>
  <c r="D2312" i="14"/>
  <c r="F2312" i="14"/>
  <c r="C2309" i="14"/>
  <c r="F2309" i="14"/>
  <c r="F2288" i="14"/>
  <c r="D2288" i="14"/>
  <c r="F2282" i="14"/>
  <c r="D2282" i="14"/>
  <c r="F2276" i="14"/>
  <c r="D2276" i="14"/>
  <c r="F2270" i="14"/>
  <c r="D2270" i="14"/>
  <c r="F2264" i="14"/>
  <c r="D2264" i="14"/>
  <c r="F2258" i="14"/>
  <c r="D2258" i="14"/>
  <c r="F2252" i="14"/>
  <c r="D2252" i="14"/>
  <c r="F2246" i="14"/>
  <c r="D2246" i="14"/>
  <c r="D2463" i="14"/>
  <c r="C2463" i="14"/>
  <c r="D2623" i="14"/>
  <c r="F2623" i="14"/>
  <c r="C2623" i="14"/>
  <c r="F2607" i="14"/>
  <c r="D2607" i="14"/>
  <c r="D2587" i="14"/>
  <c r="C2587" i="14"/>
  <c r="F2587" i="14"/>
  <c r="C2529" i="14"/>
  <c r="D2529" i="14"/>
  <c r="C3213" i="14"/>
  <c r="F3213" i="14"/>
  <c r="D3374" i="14"/>
  <c r="F3374" i="14"/>
  <c r="C3374" i="14"/>
  <c r="C3246" i="14"/>
  <c r="D3246" i="14"/>
  <c r="D3716" i="14"/>
  <c r="C3716" i="14"/>
  <c r="F3696" i="14"/>
  <c r="C3696" i="14"/>
  <c r="D3944" i="14"/>
  <c r="F3944" i="14"/>
  <c r="D1184" i="14"/>
  <c r="C1133" i="14"/>
  <c r="F1128" i="14"/>
  <c r="C1124" i="14"/>
  <c r="D1118" i="14"/>
  <c r="F1378" i="14"/>
  <c r="C1300" i="14"/>
  <c r="C1291" i="14"/>
  <c r="C1282" i="14"/>
  <c r="C1273" i="14"/>
  <c r="F1506" i="14"/>
  <c r="C1644" i="14"/>
  <c r="F1805" i="14"/>
  <c r="F1687" i="14"/>
  <c r="C1826" i="14"/>
  <c r="C2090" i="14"/>
  <c r="C2032" i="14"/>
  <c r="C2017" i="14"/>
  <c r="C1978" i="14"/>
  <c r="C1963" i="14"/>
  <c r="F2227" i="14"/>
  <c r="C2217" i="14"/>
  <c r="F2206" i="14"/>
  <c r="F2203" i="14"/>
  <c r="F2200" i="14"/>
  <c r="F2197" i="14"/>
  <c r="F2194" i="14"/>
  <c r="C2185" i="14"/>
  <c r="F2173" i="14"/>
  <c r="C2167" i="14"/>
  <c r="F2155" i="14"/>
  <c r="C2149" i="14"/>
  <c r="F2137" i="14"/>
  <c r="C2131" i="14"/>
  <c r="F2119" i="14"/>
  <c r="C2113" i="14"/>
  <c r="F2101" i="14"/>
  <c r="F2382" i="14"/>
  <c r="C2373" i="14"/>
  <c r="F2367" i="14"/>
  <c r="C2351" i="14"/>
  <c r="F2351" i="14"/>
  <c r="C2342" i="14"/>
  <c r="D2319" i="14"/>
  <c r="F2319" i="14"/>
  <c r="C2312" i="14"/>
  <c r="D2526" i="14"/>
  <c r="C2526" i="14"/>
  <c r="F2526" i="14"/>
  <c r="D2517" i="14"/>
  <c r="C2517" i="14"/>
  <c r="F2517" i="14"/>
  <c r="D2484" i="14"/>
  <c r="C2484" i="14"/>
  <c r="D2433" i="14"/>
  <c r="C2433" i="14"/>
  <c r="F2648" i="14"/>
  <c r="C2648" i="14"/>
  <c r="F2637" i="14"/>
  <c r="D2637" i="14"/>
  <c r="D2634" i="14"/>
  <c r="F2634" i="14"/>
  <c r="C2607" i="14"/>
  <c r="D2578" i="14"/>
  <c r="F2578" i="14"/>
  <c r="C2578" i="14"/>
  <c r="F2805" i="14"/>
  <c r="D2805" i="14"/>
  <c r="D2796" i="14"/>
  <c r="F2796" i="14"/>
  <c r="D2751" i="14"/>
  <c r="F2751" i="14"/>
  <c r="C2751" i="14"/>
  <c r="D2733" i="14"/>
  <c r="F2733" i="14"/>
  <c r="C2733" i="14"/>
  <c r="D2715" i="14"/>
  <c r="F2715" i="14"/>
  <c r="C2715" i="14"/>
  <c r="D2697" i="14"/>
  <c r="F2697" i="14"/>
  <c r="C2697" i="14"/>
  <c r="D2679" i="14"/>
  <c r="F2679" i="14"/>
  <c r="C2679" i="14"/>
  <c r="F2875" i="14"/>
  <c r="C2875" i="14"/>
  <c r="F2869" i="14"/>
  <c r="C2869" i="14"/>
  <c r="D2869" i="14"/>
  <c r="D2822" i="14"/>
  <c r="F2822" i="14"/>
  <c r="C2822" i="14"/>
  <c r="C3186" i="14"/>
  <c r="F3186" i="14"/>
  <c r="C3359" i="14"/>
  <c r="F3359" i="14"/>
  <c r="D3359" i="14"/>
  <c r="F3317" i="14"/>
  <c r="D3317" i="14"/>
  <c r="C3317" i="14"/>
  <c r="F2739" i="14"/>
  <c r="F2721" i="14"/>
  <c r="F2703" i="14"/>
  <c r="F2685" i="14"/>
  <c r="F2946" i="14"/>
  <c r="F2944" i="14"/>
  <c r="F2873" i="14"/>
  <c r="F2858" i="14"/>
  <c r="F2831" i="14"/>
  <c r="D3088" i="14"/>
  <c r="C3088" i="14"/>
  <c r="D2962" i="14"/>
  <c r="F2962" i="14"/>
  <c r="D3362" i="14"/>
  <c r="C3362" i="14"/>
  <c r="F3350" i="14"/>
  <c r="D3350" i="14"/>
  <c r="F3329" i="14"/>
  <c r="C3329" i="14"/>
  <c r="D3278" i="14"/>
  <c r="C3278" i="14"/>
  <c r="D3266" i="14"/>
  <c r="C3266" i="14"/>
  <c r="C3510" i="14"/>
  <c r="F3510" i="14"/>
  <c r="F3413" i="14"/>
  <c r="D3413" i="14"/>
  <c r="F3395" i="14"/>
  <c r="D3395" i="14"/>
  <c r="F3380" i="14"/>
  <c r="D3380" i="14"/>
  <c r="D3615" i="14"/>
  <c r="F3615" i="14"/>
  <c r="C3804" i="14"/>
  <c r="D3804" i="14"/>
  <c r="F3946" i="14"/>
  <c r="D3946" i="14"/>
  <c r="C3933" i="14"/>
  <c r="F3933" i="14"/>
  <c r="F3137" i="14"/>
  <c r="C3137" i="14"/>
  <c r="C3195" i="14"/>
  <c r="F3195" i="14"/>
  <c r="F3373" i="14"/>
  <c r="D3373" i="14"/>
  <c r="C3370" i="14"/>
  <c r="D3370" i="14"/>
  <c r="C3353" i="14"/>
  <c r="F3353" i="14"/>
  <c r="F3299" i="14"/>
  <c r="C3299" i="14"/>
  <c r="D3245" i="14"/>
  <c r="F3245" i="14"/>
  <c r="C3245" i="14"/>
  <c r="C3572" i="14"/>
  <c r="D3572" i="14"/>
  <c r="C3521" i="14"/>
  <c r="D3521" i="14"/>
  <c r="F3521" i="14"/>
  <c r="F3747" i="14"/>
  <c r="D3747" i="14"/>
  <c r="D3742" i="14"/>
  <c r="F3742" i="14"/>
  <c r="D3707" i="14"/>
  <c r="C3707" i="14"/>
  <c r="F3879" i="14"/>
  <c r="D3879" i="14"/>
  <c r="C3879" i="14"/>
  <c r="D2762" i="14"/>
  <c r="C2739" i="14"/>
  <c r="C2721" i="14"/>
  <c r="C2703" i="14"/>
  <c r="C2685" i="14"/>
  <c r="D2946" i="14"/>
  <c r="D2860" i="14"/>
  <c r="C2858" i="14"/>
  <c r="D2833" i="14"/>
  <c r="C2831" i="14"/>
  <c r="C2821" i="14"/>
  <c r="D2816" i="14"/>
  <c r="F2816" i="14"/>
  <c r="C3087" i="14"/>
  <c r="C3078" i="14"/>
  <c r="C3069" i="14"/>
  <c r="F3030" i="14"/>
  <c r="C3030" i="14"/>
  <c r="C3131" i="14"/>
  <c r="C3373" i="14"/>
  <c r="D3353" i="14"/>
  <c r="D3314" i="14"/>
  <c r="C3314" i="14"/>
  <c r="C3292" i="14"/>
  <c r="F3292" i="14"/>
  <c r="D3281" i="14"/>
  <c r="C3281" i="14"/>
  <c r="C3257" i="14"/>
  <c r="D3239" i="14"/>
  <c r="C3239" i="14"/>
  <c r="D3504" i="14"/>
  <c r="F3504" i="14"/>
  <c r="F3476" i="14"/>
  <c r="C3476" i="14"/>
  <c r="D3476" i="14"/>
  <c r="F3416" i="14"/>
  <c r="C3416" i="14"/>
  <c r="D3416" i="14"/>
  <c r="F3398" i="14"/>
  <c r="C3398" i="14"/>
  <c r="D3398" i="14"/>
  <c r="D3534" i="14"/>
  <c r="F3534" i="14"/>
  <c r="C3534" i="14"/>
  <c r="C3747" i="14"/>
  <c r="F3057" i="14"/>
  <c r="C3057" i="14"/>
  <c r="F2997" i="14"/>
  <c r="C2997" i="14"/>
  <c r="F3110" i="14"/>
  <c r="C3110" i="14"/>
  <c r="C3371" i="14"/>
  <c r="F3371" i="14"/>
  <c r="C3352" i="14"/>
  <c r="D3352" i="14"/>
  <c r="D3436" i="14"/>
  <c r="C3436" i="14"/>
  <c r="F3401" i="14"/>
  <c r="C3401" i="14"/>
  <c r="D3401" i="14"/>
  <c r="D3382" i="14"/>
  <c r="C3382" i="14"/>
  <c r="F3601" i="14"/>
  <c r="D3601" i="14"/>
  <c r="D3588" i="14"/>
  <c r="F3588" i="14"/>
  <c r="C3542" i="14"/>
  <c r="D3542" i="14"/>
  <c r="D3781" i="14"/>
  <c r="C3781" i="14"/>
  <c r="F3781" i="14"/>
  <c r="F3779" i="14"/>
  <c r="F3948" i="14"/>
  <c r="F3945" i="14"/>
  <c r="F3919" i="14"/>
  <c r="D3909" i="14"/>
  <c r="D3891" i="14"/>
  <c r="D3882" i="14"/>
  <c r="D3840" i="14"/>
  <c r="D3810" i="14"/>
  <c r="C3290" i="14"/>
  <c r="C3492" i="14"/>
  <c r="C3660" i="14"/>
  <c r="F3620" i="14"/>
  <c r="C3612" i="14"/>
  <c r="D3584" i="14"/>
  <c r="C3580" i="14"/>
  <c r="D3554" i="14"/>
  <c r="D3548" i="14"/>
  <c r="D3545" i="14"/>
  <c r="C3522" i="14"/>
  <c r="C3909" i="14"/>
  <c r="C3891" i="14"/>
  <c r="D3864" i="14"/>
  <c r="D3843" i="14"/>
  <c r="C3840" i="14"/>
  <c r="D3819" i="14"/>
  <c r="C3810" i="14"/>
  <c r="C3683" i="14"/>
  <c r="C3912" i="14"/>
  <c r="D3846" i="14"/>
  <c r="C3843" i="14"/>
  <c r="D3822" i="14"/>
  <c r="C3819" i="14"/>
  <c r="C3605" i="14"/>
  <c r="C3765" i="14"/>
  <c r="C3756" i="14"/>
  <c r="C3705" i="14"/>
  <c r="C3702" i="14"/>
  <c r="C3915" i="14"/>
  <c r="C3897" i="14"/>
  <c r="C3876" i="14"/>
  <c r="D3858" i="14"/>
  <c r="D3828" i="14"/>
  <c r="D1152" i="14"/>
  <c r="F1152" i="14"/>
  <c r="D2237" i="14"/>
  <c r="F2237" i="14"/>
  <c r="F2157" i="14"/>
  <c r="D2157" i="14"/>
  <c r="F2139" i="14"/>
  <c r="D2139" i="14"/>
  <c r="D2289" i="14"/>
  <c r="F2289" i="14"/>
  <c r="C2289" i="14"/>
  <c r="D2280" i="14"/>
  <c r="F2280" i="14"/>
  <c r="C2280" i="14"/>
  <c r="D2271" i="14"/>
  <c r="F2271" i="14"/>
  <c r="C2271" i="14"/>
  <c r="D2262" i="14"/>
  <c r="F2262" i="14"/>
  <c r="C2262" i="14"/>
  <c r="D2253" i="14"/>
  <c r="F2253" i="14"/>
  <c r="C2253" i="14"/>
  <c r="D2244" i="14"/>
  <c r="F2244" i="14"/>
  <c r="C2244" i="14"/>
  <c r="C2663" i="14"/>
  <c r="D2663" i="14"/>
  <c r="D2536" i="14"/>
  <c r="F2536" i="14"/>
  <c r="C2536" i="14"/>
  <c r="F2802" i="14"/>
  <c r="C2802" i="14"/>
  <c r="D2802" i="14"/>
  <c r="C2948" i="14"/>
  <c r="D2948" i="14"/>
  <c r="F2948" i="14"/>
  <c r="F2941" i="14"/>
  <c r="C2941" i="14"/>
  <c r="D2941" i="14"/>
  <c r="F2964" i="14"/>
  <c r="D2964" i="14"/>
  <c r="C1148" i="14"/>
  <c r="D1148" i="14"/>
  <c r="C1127" i="14"/>
  <c r="F1127" i="14"/>
  <c r="C1464" i="14"/>
  <c r="D1580" i="14"/>
  <c r="C1580" i="14"/>
  <c r="D1811" i="14"/>
  <c r="F1811" i="14"/>
  <c r="C1944" i="14"/>
  <c r="D1944" i="14"/>
  <c r="F2093" i="14"/>
  <c r="C2093" i="14"/>
  <c r="C2223" i="14"/>
  <c r="D2223" i="14"/>
  <c r="F2178" i="14"/>
  <c r="D2178" i="14"/>
  <c r="F2160" i="14"/>
  <c r="D2160" i="14"/>
  <c r="F2142" i="14"/>
  <c r="D2142" i="14"/>
  <c r="F2124" i="14"/>
  <c r="D2124" i="14"/>
  <c r="F2106" i="14"/>
  <c r="D2106" i="14"/>
  <c r="D2572" i="14"/>
  <c r="F2572" i="14"/>
  <c r="C2572" i="14"/>
  <c r="C3277" i="14"/>
  <c r="D3277" i="14"/>
  <c r="F3277" i="14"/>
  <c r="C3270" i="14"/>
  <c r="D3270" i="14"/>
  <c r="C3527" i="14"/>
  <c r="D3527" i="14"/>
  <c r="F3527" i="14"/>
  <c r="D3799" i="14"/>
  <c r="F3799" i="14"/>
  <c r="C3799" i="14"/>
  <c r="D1226" i="14"/>
  <c r="C1226" i="14"/>
  <c r="D1386" i="14"/>
  <c r="C1386" i="14"/>
  <c r="F1808" i="14"/>
  <c r="C1808" i="14"/>
  <c r="C1798" i="14"/>
  <c r="F1798" i="14"/>
  <c r="F1793" i="14"/>
  <c r="C1793" i="14"/>
  <c r="D1684" i="14"/>
  <c r="C1684" i="14"/>
  <c r="F2175" i="14"/>
  <c r="D2175" i="14"/>
  <c r="F2121" i="14"/>
  <c r="D2121" i="14"/>
  <c r="F2103" i="14"/>
  <c r="D2103" i="14"/>
  <c r="C2" i="14"/>
  <c r="D1235" i="14"/>
  <c r="C1235" i="14"/>
  <c r="C1193" i="14"/>
  <c r="F1193" i="14"/>
  <c r="D1127" i="14"/>
  <c r="D1382" i="14"/>
  <c r="C1382" i="14"/>
  <c r="F1334" i="14"/>
  <c r="D1334" i="14"/>
  <c r="C1811" i="14"/>
  <c r="F1758" i="14"/>
  <c r="C1758" i="14"/>
  <c r="D1758" i="14"/>
  <c r="D1732" i="14"/>
  <c r="F1732" i="14"/>
  <c r="F2239" i="14"/>
  <c r="C2239" i="14"/>
  <c r="C2228" i="14"/>
  <c r="F2228" i="14"/>
  <c r="F2212" i="14"/>
  <c r="F2181" i="14"/>
  <c r="D2181" i="14"/>
  <c r="F2163" i="14"/>
  <c r="D2163" i="14"/>
  <c r="F2145" i="14"/>
  <c r="D2145" i="14"/>
  <c r="F2127" i="14"/>
  <c r="D2127" i="14"/>
  <c r="F2109" i="14"/>
  <c r="D2109" i="14"/>
  <c r="F2297" i="14"/>
  <c r="C2297" i="14"/>
  <c r="D2297" i="14"/>
  <c r="D2283" i="14"/>
  <c r="F2283" i="14"/>
  <c r="C2283" i="14"/>
  <c r="D2274" i="14"/>
  <c r="F2274" i="14"/>
  <c r="C2274" i="14"/>
  <c r="D2265" i="14"/>
  <c r="F2265" i="14"/>
  <c r="C2265" i="14"/>
  <c r="D2256" i="14"/>
  <c r="F2256" i="14"/>
  <c r="C2256" i="14"/>
  <c r="D2247" i="14"/>
  <c r="F2247" i="14"/>
  <c r="C2247" i="14"/>
  <c r="D2620" i="14"/>
  <c r="C2620" i="14"/>
  <c r="F2620" i="14"/>
  <c r="F3024" i="14"/>
  <c r="C3024" i="14"/>
  <c r="D1491" i="14"/>
  <c r="C1491" i="14"/>
  <c r="D1200" i="14"/>
  <c r="F1200" i="14"/>
  <c r="C1163" i="14"/>
  <c r="F1163" i="14"/>
  <c r="D1473" i="14"/>
  <c r="C1473" i="14"/>
  <c r="F1663" i="14"/>
  <c r="C1663" i="14"/>
  <c r="C1951" i="14"/>
  <c r="D1951" i="14"/>
  <c r="F2095" i="14"/>
  <c r="C2095" i="14"/>
  <c r="C2088" i="14"/>
  <c r="D2088" i="14"/>
  <c r="D2221" i="14"/>
  <c r="F2221" i="14"/>
  <c r="F2184" i="14"/>
  <c r="D2184" i="14"/>
  <c r="F2166" i="14"/>
  <c r="D2166" i="14"/>
  <c r="F2148" i="14"/>
  <c r="D2148" i="14"/>
  <c r="F2130" i="14"/>
  <c r="D2130" i="14"/>
  <c r="F2112" i="14"/>
  <c r="D2112" i="14"/>
  <c r="D2376" i="14"/>
  <c r="F2376" i="14"/>
  <c r="C2376" i="14"/>
  <c r="D2412" i="14"/>
  <c r="C2412" i="14"/>
  <c r="D2391" i="14"/>
  <c r="C2391" i="14"/>
  <c r="C2658" i="14"/>
  <c r="F2658" i="14"/>
  <c r="D2658" i="14"/>
  <c r="F2639" i="14"/>
  <c r="C2639" i="14"/>
  <c r="D2632" i="14"/>
  <c r="C2632" i="14"/>
  <c r="F2632" i="14"/>
  <c r="C2610" i="14"/>
  <c r="F2610" i="14"/>
  <c r="D2610" i="14"/>
  <c r="D2554" i="14"/>
  <c r="F2554" i="14"/>
  <c r="C2554" i="14"/>
  <c r="F2744" i="14"/>
  <c r="D2744" i="14"/>
  <c r="F2726" i="14"/>
  <c r="D2726" i="14"/>
  <c r="F2708" i="14"/>
  <c r="D2708" i="14"/>
  <c r="F2690" i="14"/>
  <c r="D2690" i="14"/>
  <c r="F2672" i="14"/>
  <c r="D2672" i="14"/>
  <c r="F3221" i="14"/>
  <c r="D3221" i="14"/>
  <c r="C3221" i="14"/>
  <c r="C3298" i="14"/>
  <c r="D3298" i="14"/>
  <c r="F3298" i="14"/>
  <c r="C2085" i="14"/>
  <c r="F2085" i="14"/>
  <c r="C1196" i="14"/>
  <c r="C1178" i="14"/>
  <c r="F1178" i="14"/>
  <c r="D1163" i="14"/>
  <c r="D1139" i="14"/>
  <c r="C1139" i="14"/>
  <c r="C1343" i="14"/>
  <c r="D1343" i="14"/>
  <c r="D1663" i="14"/>
  <c r="F1806" i="14"/>
  <c r="C1806" i="14"/>
  <c r="F1750" i="14"/>
  <c r="D1671" i="14"/>
  <c r="C2097" i="14"/>
  <c r="F2097" i="14"/>
  <c r="D2095" i="14"/>
  <c r="D2083" i="14"/>
  <c r="C2083" i="14"/>
  <c r="C2065" i="14"/>
  <c r="C2056" i="14"/>
  <c r="C2047" i="14"/>
  <c r="C2038" i="14"/>
  <c r="C2029" i="14"/>
  <c r="C2020" i="14"/>
  <c r="C2011" i="14"/>
  <c r="C2002" i="14"/>
  <c r="C1993" i="14"/>
  <c r="C1984" i="14"/>
  <c r="C1975" i="14"/>
  <c r="C1966" i="14"/>
  <c r="C1957" i="14"/>
  <c r="F2230" i="14"/>
  <c r="C2230" i="14"/>
  <c r="C2221" i="14"/>
  <c r="F2193" i="14"/>
  <c r="C2193" i="14"/>
  <c r="D2187" i="14"/>
  <c r="F2169" i="14"/>
  <c r="D2169" i="14"/>
  <c r="F2151" i="14"/>
  <c r="D2151" i="14"/>
  <c r="F2133" i="14"/>
  <c r="D2133" i="14"/>
  <c r="F2115" i="14"/>
  <c r="D2115" i="14"/>
  <c r="F2306" i="14"/>
  <c r="C2306" i="14"/>
  <c r="D2306" i="14"/>
  <c r="D2286" i="14"/>
  <c r="F2286" i="14"/>
  <c r="C2286" i="14"/>
  <c r="D2277" i="14"/>
  <c r="F2277" i="14"/>
  <c r="C2277" i="14"/>
  <c r="D2268" i="14"/>
  <c r="F2268" i="14"/>
  <c r="C2268" i="14"/>
  <c r="D2259" i="14"/>
  <c r="F2259" i="14"/>
  <c r="C2259" i="14"/>
  <c r="D2250" i="14"/>
  <c r="F2250" i="14"/>
  <c r="C2250" i="14"/>
  <c r="D2466" i="14"/>
  <c r="C2466" i="14"/>
  <c r="D2445" i="14"/>
  <c r="C2445" i="14"/>
  <c r="D2763" i="14"/>
  <c r="F2763" i="14"/>
  <c r="F2878" i="14"/>
  <c r="C2878" i="14"/>
  <c r="D2878" i="14"/>
  <c r="C3236" i="14"/>
  <c r="D3236" i="14"/>
  <c r="F3236" i="14"/>
  <c r="F3134" i="14"/>
  <c r="C3134" i="14"/>
  <c r="F3233" i="14"/>
  <c r="C3233" i="14"/>
  <c r="D3233" i="14"/>
  <c r="D3305" i="14"/>
  <c r="F3305" i="14"/>
  <c r="C3305" i="14"/>
  <c r="C1331" i="14"/>
  <c r="F1331" i="14"/>
  <c r="D1449" i="14"/>
  <c r="F1449" i="14"/>
  <c r="F1392" i="14"/>
  <c r="F1576" i="14"/>
  <c r="C1794" i="14"/>
  <c r="F1794" i="14"/>
  <c r="C2235" i="14"/>
  <c r="F2235" i="14"/>
  <c r="C2214" i="14"/>
  <c r="D2214" i="14"/>
  <c r="F2172" i="14"/>
  <c r="D2172" i="14"/>
  <c r="F2154" i="14"/>
  <c r="D2154" i="14"/>
  <c r="F2136" i="14"/>
  <c r="D2136" i="14"/>
  <c r="F2118" i="14"/>
  <c r="D2118" i="14"/>
  <c r="F2100" i="14"/>
  <c r="D2100" i="14"/>
  <c r="F2300" i="14"/>
  <c r="C2300" i="14"/>
  <c r="D2300" i="14"/>
  <c r="D2499" i="14"/>
  <c r="C2499" i="14"/>
  <c r="D2590" i="14"/>
  <c r="F2590" i="14"/>
  <c r="C2590" i="14"/>
  <c r="C3322" i="14"/>
  <c r="F3322" i="14"/>
  <c r="D3322" i="14"/>
  <c r="C3250" i="14"/>
  <c r="D3250" i="14"/>
  <c r="F3250" i="14"/>
  <c r="C3243" i="14"/>
  <c r="D3243" i="14"/>
  <c r="C2810" i="14"/>
  <c r="F2810" i="14"/>
  <c r="F2777" i="14"/>
  <c r="D2777" i="14"/>
  <c r="F2747" i="14"/>
  <c r="D2747" i="14"/>
  <c r="F2729" i="14"/>
  <c r="D2729" i="14"/>
  <c r="F2711" i="14"/>
  <c r="D2711" i="14"/>
  <c r="F2693" i="14"/>
  <c r="D2693" i="14"/>
  <c r="F2675" i="14"/>
  <c r="D2675" i="14"/>
  <c r="F2950" i="14"/>
  <c r="C2950" i="14"/>
  <c r="F2890" i="14"/>
  <c r="C2890" i="14"/>
  <c r="D2977" i="14"/>
  <c r="F2977" i="14"/>
  <c r="C3225" i="14"/>
  <c r="F3225" i="14"/>
  <c r="F3203" i="14"/>
  <c r="D3203" i="14"/>
  <c r="D3361" i="14"/>
  <c r="F3361" i="14"/>
  <c r="C3361" i="14"/>
  <c r="C3276" i="14"/>
  <c r="D3276" i="14"/>
  <c r="C3249" i="14"/>
  <c r="D3249" i="14"/>
  <c r="D3403" i="14"/>
  <c r="C3403" i="14"/>
  <c r="C3533" i="14"/>
  <c r="F3533" i="14"/>
  <c r="F3786" i="14"/>
  <c r="D3786" i="14"/>
  <c r="F1188" i="14"/>
  <c r="F1157" i="14"/>
  <c r="F1142" i="14"/>
  <c r="F1372" i="14"/>
  <c r="F1467" i="14"/>
  <c r="F1431" i="14"/>
  <c r="F1422" i="14"/>
  <c r="F1558" i="14"/>
  <c r="F1802" i="14"/>
  <c r="F1767" i="14"/>
  <c r="F1699" i="14"/>
  <c r="F1674" i="14"/>
  <c r="F2089" i="14"/>
  <c r="F2084" i="14"/>
  <c r="F2220" i="14"/>
  <c r="F2218" i="14"/>
  <c r="F2211" i="14"/>
  <c r="F2384" i="14"/>
  <c r="D2378" i="14"/>
  <c r="F2375" i="14"/>
  <c r="D2369" i="14"/>
  <c r="C2367" i="14"/>
  <c r="D2363" i="14"/>
  <c r="C2361" i="14"/>
  <c r="D2357" i="14"/>
  <c r="C2355" i="14"/>
  <c r="D2351" i="14"/>
  <c r="C2349" i="14"/>
  <c r="D2345" i="14"/>
  <c r="C2343" i="14"/>
  <c r="D2339" i="14"/>
  <c r="C2337" i="14"/>
  <c r="D2333" i="14"/>
  <c r="C2331" i="14"/>
  <c r="D2327" i="14"/>
  <c r="C2325" i="14"/>
  <c r="D2321" i="14"/>
  <c r="C2319" i="14"/>
  <c r="D2315" i="14"/>
  <c r="C2313" i="14"/>
  <c r="D2309" i="14"/>
  <c r="D2303" i="14"/>
  <c r="D2294" i="14"/>
  <c r="D2291" i="14"/>
  <c r="C2490" i="14"/>
  <c r="C2478" i="14"/>
  <c r="C2469" i="14"/>
  <c r="C2457" i="14"/>
  <c r="C2436" i="14"/>
  <c r="C2424" i="14"/>
  <c r="C2415" i="14"/>
  <c r="C2403" i="14"/>
  <c r="C2386" i="14"/>
  <c r="D2667" i="14"/>
  <c r="F2664" i="14"/>
  <c r="C2660" i="14"/>
  <c r="D2660" i="14"/>
  <c r="D2646" i="14"/>
  <c r="D2643" i="14"/>
  <c r="C2634" i="14"/>
  <c r="C2629" i="14"/>
  <c r="C2622" i="14"/>
  <c r="C2617" i="14"/>
  <c r="F2599" i="14"/>
  <c r="D2595" i="14"/>
  <c r="C2592" i="14"/>
  <c r="D2592" i="14"/>
  <c r="C2589" i="14"/>
  <c r="F2589" i="14"/>
  <c r="F2581" i="14"/>
  <c r="D2577" i="14"/>
  <c r="C2574" i="14"/>
  <c r="D2574" i="14"/>
  <c r="C2571" i="14"/>
  <c r="F2571" i="14"/>
  <c r="F2563" i="14"/>
  <c r="D2559" i="14"/>
  <c r="C2556" i="14"/>
  <c r="D2556" i="14"/>
  <c r="C2553" i="14"/>
  <c r="F2553" i="14"/>
  <c r="F2545" i="14"/>
  <c r="D2541" i="14"/>
  <c r="D2538" i="14"/>
  <c r="D2533" i="14"/>
  <c r="C2533" i="14"/>
  <c r="C2812" i="14"/>
  <c r="F2812" i="14"/>
  <c r="F2809" i="14"/>
  <c r="F2804" i="14"/>
  <c r="C2799" i="14"/>
  <c r="F2795" i="14"/>
  <c r="C2795" i="14"/>
  <c r="C2777" i="14"/>
  <c r="D2769" i="14"/>
  <c r="C2769" i="14"/>
  <c r="D2754" i="14"/>
  <c r="F2754" i="14"/>
  <c r="F2750" i="14"/>
  <c r="D2750" i="14"/>
  <c r="F2732" i="14"/>
  <c r="D2732" i="14"/>
  <c r="F2714" i="14"/>
  <c r="D2714" i="14"/>
  <c r="F2696" i="14"/>
  <c r="D2696" i="14"/>
  <c r="F2678" i="14"/>
  <c r="D2678" i="14"/>
  <c r="D2950" i="14"/>
  <c r="C2943" i="14"/>
  <c r="F2943" i="14"/>
  <c r="D2940" i="14"/>
  <c r="C2940" i="14"/>
  <c r="F2940" i="14"/>
  <c r="F2917" i="14"/>
  <c r="C2917" i="14"/>
  <c r="F2848" i="14"/>
  <c r="D2848" i="14"/>
  <c r="F3093" i="14"/>
  <c r="C3093" i="14"/>
  <c r="F3146" i="14"/>
  <c r="C3146" i="14"/>
  <c r="F3228" i="14"/>
  <c r="F3224" i="14"/>
  <c r="D3224" i="14"/>
  <c r="C3224" i="14"/>
  <c r="C3207" i="14"/>
  <c r="F3207" i="14"/>
  <c r="C3203" i="14"/>
  <c r="F3185" i="14"/>
  <c r="D3185" i="14"/>
  <c r="C3364" i="14"/>
  <c r="F3364" i="14"/>
  <c r="D3343" i="14"/>
  <c r="F3343" i="14"/>
  <c r="C3343" i="14"/>
  <c r="F3308" i="14"/>
  <c r="C3308" i="14"/>
  <c r="C3289" i="14"/>
  <c r="D3289" i="14"/>
  <c r="F3289" i="14"/>
  <c r="D3282" i="14"/>
  <c r="C3279" i="14"/>
  <c r="D3279" i="14"/>
  <c r="C3259" i="14"/>
  <c r="D3259" i="14"/>
  <c r="F3259" i="14"/>
  <c r="D3255" i="14"/>
  <c r="C3252" i="14"/>
  <c r="D3252" i="14"/>
  <c r="C3516" i="14"/>
  <c r="F3516" i="14"/>
  <c r="C3424" i="14"/>
  <c r="F3410" i="14"/>
  <c r="C3410" i="14"/>
  <c r="C3392" i="14"/>
  <c r="D3388" i="14"/>
  <c r="C3388" i="14"/>
  <c r="C3611" i="14"/>
  <c r="D3611" i="14"/>
  <c r="F3611" i="14"/>
  <c r="F3598" i="14"/>
  <c r="C3598" i="14"/>
  <c r="F3583" i="14"/>
  <c r="C3583" i="14"/>
  <c r="D3533" i="14"/>
  <c r="F3666" i="14"/>
  <c r="C3666" i="14"/>
  <c r="D3666" i="14"/>
  <c r="C2303" i="14"/>
  <c r="C2294" i="14"/>
  <c r="C2291" i="14"/>
  <c r="C2646" i="14"/>
  <c r="D2638" i="14"/>
  <c r="C2638" i="14"/>
  <c r="D2626" i="14"/>
  <c r="C2626" i="14"/>
  <c r="D2614" i="14"/>
  <c r="C2614" i="14"/>
  <c r="C2801" i="14"/>
  <c r="F2801" i="14"/>
  <c r="F2768" i="14"/>
  <c r="C2768" i="14"/>
  <c r="F2735" i="14"/>
  <c r="D2735" i="14"/>
  <c r="F2717" i="14"/>
  <c r="D2717" i="14"/>
  <c r="F2699" i="14"/>
  <c r="D2699" i="14"/>
  <c r="F2681" i="14"/>
  <c r="D2681" i="14"/>
  <c r="C2952" i="14"/>
  <c r="F2952" i="14"/>
  <c r="D2876" i="14"/>
  <c r="C2876" i="14"/>
  <c r="F3066" i="14"/>
  <c r="C3066" i="14"/>
  <c r="F3113" i="14"/>
  <c r="C3113" i="14"/>
  <c r="F3104" i="14"/>
  <c r="C3104" i="14"/>
  <c r="F3206" i="14"/>
  <c r="D3206" i="14"/>
  <c r="C3206" i="14"/>
  <c r="C3189" i="14"/>
  <c r="F3189" i="14"/>
  <c r="C3325" i="14"/>
  <c r="D3325" i="14"/>
  <c r="F3325" i="14"/>
  <c r="C3295" i="14"/>
  <c r="F3295" i="14"/>
  <c r="C3258" i="14"/>
  <c r="D3258" i="14"/>
  <c r="D3505" i="14"/>
  <c r="F3505" i="14"/>
  <c r="C3505" i="14"/>
  <c r="D3642" i="14"/>
  <c r="F3642" i="14"/>
  <c r="F3614" i="14"/>
  <c r="C3614" i="14"/>
  <c r="C1238" i="14"/>
  <c r="C1229" i="14"/>
  <c r="F1190" i="14"/>
  <c r="F1187" i="14"/>
  <c r="D1157" i="14"/>
  <c r="D1142" i="14"/>
  <c r="C1376" i="14"/>
  <c r="F1344" i="14"/>
  <c r="C1261" i="14"/>
  <c r="D1514" i="14"/>
  <c r="C1484" i="14"/>
  <c r="C1431" i="14"/>
  <c r="F1416" i="14"/>
  <c r="C1589" i="14"/>
  <c r="C1562" i="14"/>
  <c r="C1541" i="14"/>
  <c r="D1802" i="14"/>
  <c r="F1791" i="14"/>
  <c r="C1767" i="14"/>
  <c r="C1752" i="14"/>
  <c r="C1715" i="14"/>
  <c r="D1953" i="14"/>
  <c r="F1942" i="14"/>
  <c r="C1849" i="14"/>
  <c r="C1840" i="14"/>
  <c r="C1832" i="14"/>
  <c r="C1817" i="14"/>
  <c r="D2089" i="14"/>
  <c r="D2084" i="14"/>
  <c r="F2224" i="14"/>
  <c r="D2220" i="14"/>
  <c r="D2211" i="14"/>
  <c r="D2384" i="14"/>
  <c r="D2375" i="14"/>
  <c r="F2304" i="14"/>
  <c r="F2298" i="14"/>
  <c r="F2295" i="14"/>
  <c r="C2493" i="14"/>
  <c r="C2472" i="14"/>
  <c r="C2460" i="14"/>
  <c r="C2451" i="14"/>
  <c r="C2439" i="14"/>
  <c r="C2418" i="14"/>
  <c r="C2406" i="14"/>
  <c r="C2397" i="14"/>
  <c r="F2668" i="14"/>
  <c r="D2664" i="14"/>
  <c r="F2656" i="14"/>
  <c r="F2647" i="14"/>
  <c r="F2645" i="14"/>
  <c r="C2645" i="14"/>
  <c r="C2599" i="14"/>
  <c r="F2593" i="14"/>
  <c r="C2581" i="14"/>
  <c r="F2575" i="14"/>
  <c r="C2563" i="14"/>
  <c r="F2557" i="14"/>
  <c r="C2545" i="14"/>
  <c r="D2539" i="14"/>
  <c r="F2539" i="14"/>
  <c r="F2529" i="14"/>
  <c r="F2808" i="14"/>
  <c r="C2803" i="14"/>
  <c r="F2803" i="14"/>
  <c r="F2800" i="14"/>
  <c r="F2790" i="14"/>
  <c r="F2786" i="14"/>
  <c r="C2786" i="14"/>
  <c r="D2775" i="14"/>
  <c r="F2775" i="14"/>
  <c r="D2768" i="14"/>
  <c r="D2760" i="14"/>
  <c r="F2760" i="14"/>
  <c r="F2738" i="14"/>
  <c r="D2738" i="14"/>
  <c r="F2720" i="14"/>
  <c r="D2720" i="14"/>
  <c r="F2702" i="14"/>
  <c r="D2702" i="14"/>
  <c r="F2684" i="14"/>
  <c r="D2684" i="14"/>
  <c r="D2952" i="14"/>
  <c r="C2949" i="14"/>
  <c r="D2949" i="14"/>
  <c r="D2864" i="14"/>
  <c r="F2864" i="14"/>
  <c r="F2857" i="14"/>
  <c r="D2857" i="14"/>
  <c r="F3039" i="14"/>
  <c r="C3039" i="14"/>
  <c r="F2979" i="14"/>
  <c r="C2979" i="14"/>
  <c r="F3122" i="14"/>
  <c r="C3122" i="14"/>
  <c r="F3192" i="14"/>
  <c r="F3188" i="14"/>
  <c r="D3188" i="14"/>
  <c r="C3188" i="14"/>
  <c r="F3356" i="14"/>
  <c r="C3356" i="14"/>
  <c r="C3346" i="14"/>
  <c r="D3346" i="14"/>
  <c r="D3295" i="14"/>
  <c r="C3268" i="14"/>
  <c r="D3268" i="14"/>
  <c r="F3268" i="14"/>
  <c r="D3264" i="14"/>
  <c r="C3261" i="14"/>
  <c r="D3261" i="14"/>
  <c r="C3241" i="14"/>
  <c r="D3241" i="14"/>
  <c r="F3241" i="14"/>
  <c r="D3460" i="14"/>
  <c r="C3460" i="14"/>
  <c r="D3639" i="14"/>
  <c r="C3639" i="14"/>
  <c r="D3614" i="14"/>
  <c r="D3728" i="14"/>
  <c r="C3728" i="14"/>
  <c r="C1514" i="14"/>
  <c r="C2640" i="14"/>
  <c r="F2640" i="14"/>
  <c r="C2601" i="14"/>
  <c r="D2601" i="14"/>
  <c r="C2598" i="14"/>
  <c r="F2598" i="14"/>
  <c r="C2583" i="14"/>
  <c r="D2583" i="14"/>
  <c r="C2580" i="14"/>
  <c r="F2580" i="14"/>
  <c r="C2565" i="14"/>
  <c r="D2565" i="14"/>
  <c r="C2562" i="14"/>
  <c r="F2562" i="14"/>
  <c r="C2547" i="14"/>
  <c r="D2547" i="14"/>
  <c r="C2544" i="14"/>
  <c r="F2544" i="14"/>
  <c r="D2757" i="14"/>
  <c r="C2757" i="14"/>
  <c r="F2741" i="14"/>
  <c r="D2741" i="14"/>
  <c r="F2723" i="14"/>
  <c r="D2723" i="14"/>
  <c r="F2705" i="14"/>
  <c r="D2705" i="14"/>
  <c r="F2687" i="14"/>
  <c r="D2687" i="14"/>
  <c r="C2951" i="14"/>
  <c r="F2951" i="14"/>
  <c r="F3012" i="14"/>
  <c r="C3012" i="14"/>
  <c r="C3234" i="14"/>
  <c r="F3234" i="14"/>
  <c r="F3368" i="14"/>
  <c r="C3368" i="14"/>
  <c r="F3338" i="14"/>
  <c r="C3338" i="14"/>
  <c r="C3328" i="14"/>
  <c r="D3328" i="14"/>
  <c r="C3319" i="14"/>
  <c r="D3319" i="14"/>
  <c r="F3319" i="14"/>
  <c r="D3311" i="14"/>
  <c r="F3311" i="14"/>
  <c r="C3311" i="14"/>
  <c r="C3267" i="14"/>
  <c r="D3267" i="14"/>
  <c r="C3240" i="14"/>
  <c r="D3240" i="14"/>
  <c r="D3486" i="14"/>
  <c r="F3486" i="14"/>
  <c r="D3782" i="14"/>
  <c r="C3782" i="14"/>
  <c r="F3782" i="14"/>
  <c r="F2942" i="14"/>
  <c r="F2885" i="14"/>
  <c r="F2882" i="14"/>
  <c r="F2855" i="14"/>
  <c r="F2846" i="14"/>
  <c r="F2837" i="14"/>
  <c r="F2828" i="14"/>
  <c r="F2819" i="14"/>
  <c r="F3004" i="14"/>
  <c r="F3230" i="14"/>
  <c r="C3230" i="14"/>
  <c r="F3227" i="14"/>
  <c r="D3227" i="14"/>
  <c r="F3216" i="14"/>
  <c r="F3209" i="14"/>
  <c r="D3209" i="14"/>
  <c r="F3198" i="14"/>
  <c r="F3191" i="14"/>
  <c r="D3191" i="14"/>
  <c r="F3358" i="14"/>
  <c r="F3340" i="14"/>
  <c r="C3304" i="14"/>
  <c r="F3304" i="14"/>
  <c r="C3301" i="14"/>
  <c r="D3301" i="14"/>
  <c r="D3287" i="14"/>
  <c r="F3287" i="14"/>
  <c r="F3284" i="14"/>
  <c r="F3275" i="14"/>
  <c r="F3266" i="14"/>
  <c r="F3257" i="14"/>
  <c r="F3248" i="14"/>
  <c r="F3239" i="14"/>
  <c r="D3514" i="14"/>
  <c r="F3514" i="14"/>
  <c r="C3508" i="14"/>
  <c r="F3508" i="14"/>
  <c r="D3501" i="14"/>
  <c r="C3501" i="14"/>
  <c r="D3427" i="14"/>
  <c r="C3427" i="14"/>
  <c r="D3633" i="14"/>
  <c r="F3633" i="14"/>
  <c r="F3592" i="14"/>
  <c r="C3592" i="14"/>
  <c r="D3585" i="14"/>
  <c r="C3585" i="14"/>
  <c r="C3539" i="14"/>
  <c r="D3539" i="14"/>
  <c r="F3539" i="14"/>
  <c r="F3774" i="14"/>
  <c r="C3774" i="14"/>
  <c r="D3763" i="14"/>
  <c r="C3763" i="14"/>
  <c r="D3731" i="14"/>
  <c r="C3731" i="14"/>
  <c r="D3692" i="14"/>
  <c r="C3692" i="14"/>
  <c r="F2995" i="14"/>
  <c r="F2959" i="14"/>
  <c r="F3219" i="14"/>
  <c r="F3212" i="14"/>
  <c r="D3212" i="14"/>
  <c r="F3201" i="14"/>
  <c r="F3194" i="14"/>
  <c r="D3194" i="14"/>
  <c r="F3376" i="14"/>
  <c r="F3362" i="14"/>
  <c r="D3355" i="14"/>
  <c r="F3355" i="14"/>
  <c r="D3337" i="14"/>
  <c r="F3337" i="14"/>
  <c r="F3323" i="14"/>
  <c r="D3320" i="14"/>
  <c r="F3320" i="14"/>
  <c r="C3307" i="14"/>
  <c r="D3307" i="14"/>
  <c r="F3307" i="14"/>
  <c r="F3296" i="14"/>
  <c r="D3293" i="14"/>
  <c r="C3293" i="14"/>
  <c r="F3293" i="14"/>
  <c r="D3451" i="14"/>
  <c r="C3451" i="14"/>
  <c r="F3431" i="14"/>
  <c r="D3431" i="14"/>
  <c r="C3662" i="14"/>
  <c r="F3662" i="14"/>
  <c r="C3659" i="14"/>
  <c r="D3659" i="14"/>
  <c r="C3656" i="14"/>
  <c r="F3656" i="14"/>
  <c r="D3656" i="14"/>
  <c r="F3632" i="14"/>
  <c r="C3632" i="14"/>
  <c r="D3632" i="14"/>
  <c r="F3616" i="14"/>
  <c r="C3616" i="14"/>
  <c r="D3555" i="14"/>
  <c r="C3555" i="14"/>
  <c r="D3802" i="14"/>
  <c r="F3802" i="14"/>
  <c r="C3802" i="14"/>
  <c r="F3778" i="14"/>
  <c r="C3778" i="14"/>
  <c r="D3695" i="14"/>
  <c r="C3695" i="14"/>
  <c r="D3235" i="14"/>
  <c r="C3235" i="14"/>
  <c r="F3215" i="14"/>
  <c r="D3215" i="14"/>
  <c r="F3197" i="14"/>
  <c r="D3197" i="14"/>
  <c r="C3313" i="14"/>
  <c r="F3313" i="14"/>
  <c r="C3310" i="14"/>
  <c r="D3310" i="14"/>
  <c r="F3437" i="14"/>
  <c r="D3437" i="14"/>
  <c r="D3662" i="14"/>
  <c r="F3648" i="14"/>
  <c r="C3648" i="14"/>
  <c r="F3607" i="14"/>
  <c r="C3607" i="14"/>
  <c r="C3566" i="14"/>
  <c r="F3566" i="14"/>
  <c r="D3566" i="14"/>
  <c r="D3558" i="14"/>
  <c r="C3558" i="14"/>
  <c r="F3780" i="14"/>
  <c r="C3780" i="14"/>
  <c r="D3778" i="14"/>
  <c r="C3714" i="14"/>
  <c r="D3710" i="14"/>
  <c r="C3710" i="14"/>
  <c r="F3669" i="14"/>
  <c r="C3669" i="14"/>
  <c r="D3669" i="14"/>
  <c r="C2887" i="14"/>
  <c r="D2839" i="14"/>
  <c r="D2830" i="14"/>
  <c r="D2821" i="14"/>
  <c r="D2815" i="14"/>
  <c r="C3091" i="14"/>
  <c r="C3084" i="14"/>
  <c r="C3060" i="14"/>
  <c r="C3033" i="14"/>
  <c r="C3006" i="14"/>
  <c r="C2970" i="14"/>
  <c r="C3152" i="14"/>
  <c r="C3140" i="14"/>
  <c r="C3128" i="14"/>
  <c r="F3101" i="14"/>
  <c r="C3101" i="14"/>
  <c r="C3229" i="14"/>
  <c r="F3218" i="14"/>
  <c r="D3218" i="14"/>
  <c r="C3215" i="14"/>
  <c r="F3200" i="14"/>
  <c r="D3200" i="14"/>
  <c r="C3197" i="14"/>
  <c r="D3376" i="14"/>
  <c r="C3367" i="14"/>
  <c r="D3349" i="14"/>
  <c r="F3349" i="14"/>
  <c r="D3344" i="14"/>
  <c r="D3331" i="14"/>
  <c r="F3331" i="14"/>
  <c r="D3326" i="14"/>
  <c r="C3323" i="14"/>
  <c r="C3316" i="14"/>
  <c r="D3316" i="14"/>
  <c r="F3316" i="14"/>
  <c r="D3313" i="14"/>
  <c r="D3302" i="14"/>
  <c r="F3302" i="14"/>
  <c r="D3299" i="14"/>
  <c r="C3296" i="14"/>
  <c r="C3283" i="14"/>
  <c r="D3283" i="14"/>
  <c r="F3283" i="14"/>
  <c r="C3280" i="14"/>
  <c r="F3280" i="14"/>
  <c r="C3274" i="14"/>
  <c r="D3274" i="14"/>
  <c r="F3274" i="14"/>
  <c r="C3271" i="14"/>
  <c r="F3271" i="14"/>
  <c r="C3265" i="14"/>
  <c r="D3265" i="14"/>
  <c r="F3265" i="14"/>
  <c r="C3262" i="14"/>
  <c r="F3262" i="14"/>
  <c r="C3256" i="14"/>
  <c r="D3256" i="14"/>
  <c r="F3256" i="14"/>
  <c r="C3253" i="14"/>
  <c r="F3253" i="14"/>
  <c r="C3247" i="14"/>
  <c r="D3247" i="14"/>
  <c r="F3247" i="14"/>
  <c r="C3244" i="14"/>
  <c r="F3244" i="14"/>
  <c r="C3238" i="14"/>
  <c r="D3238" i="14"/>
  <c r="F3238" i="14"/>
  <c r="C3519" i="14"/>
  <c r="F3519" i="14"/>
  <c r="F3503" i="14"/>
  <c r="C3503" i="14"/>
  <c r="D3503" i="14"/>
  <c r="D3494" i="14"/>
  <c r="D3461" i="14"/>
  <c r="C3445" i="14"/>
  <c r="C3437" i="14"/>
  <c r="C3379" i="14"/>
  <c r="D3648" i="14"/>
  <c r="C3623" i="14"/>
  <c r="D3623" i="14"/>
  <c r="C3602" i="14"/>
  <c r="F3602" i="14"/>
  <c r="D3561" i="14"/>
  <c r="F3561" i="14"/>
  <c r="C3530" i="14"/>
  <c r="F3530" i="14"/>
  <c r="D3780" i="14"/>
  <c r="D3760" i="14"/>
  <c r="F3760" i="14"/>
  <c r="C3678" i="14"/>
  <c r="F3485" i="14"/>
  <c r="C3485" i="14"/>
  <c r="F3467" i="14"/>
  <c r="D3467" i="14"/>
  <c r="F3434" i="14"/>
  <c r="C3434" i="14"/>
  <c r="F3419" i="14"/>
  <c r="D3419" i="14"/>
  <c r="F3638" i="14"/>
  <c r="F3629" i="14"/>
  <c r="F3597" i="14"/>
  <c r="D3576" i="14"/>
  <c r="C3576" i="14"/>
  <c r="D3573" i="14"/>
  <c r="F3573" i="14"/>
  <c r="F3563" i="14"/>
  <c r="F3560" i="14"/>
  <c r="D3549" i="14"/>
  <c r="C3549" i="14"/>
  <c r="D3543" i="14"/>
  <c r="F3543" i="14"/>
  <c r="F3540" i="14"/>
  <c r="F3537" i="14"/>
  <c r="C3524" i="14"/>
  <c r="D3524" i="14"/>
  <c r="D3805" i="14"/>
  <c r="F3805" i="14"/>
  <c r="D3713" i="14"/>
  <c r="C3713" i="14"/>
  <c r="D3941" i="14"/>
  <c r="F3941" i="14"/>
  <c r="F3383" i="14"/>
  <c r="D3383" i="14"/>
  <c r="C3650" i="14"/>
  <c r="D3650" i="14"/>
  <c r="C3647" i="14"/>
  <c r="F3647" i="14"/>
  <c r="F3610" i="14"/>
  <c r="D3610" i="14"/>
  <c r="D3606" i="14"/>
  <c r="F3606" i="14"/>
  <c r="F3777" i="14"/>
  <c r="D3777" i="14"/>
  <c r="F3723" i="14"/>
  <c r="C3723" i="14"/>
  <c r="F3720" i="14"/>
  <c r="D3720" i="14"/>
  <c r="F3687" i="14"/>
  <c r="C3687" i="14"/>
  <c r="F3684" i="14"/>
  <c r="D3684" i="14"/>
  <c r="F3940" i="14"/>
  <c r="C3940" i="14"/>
  <c r="D3940" i="14"/>
  <c r="C3936" i="14"/>
  <c r="F3936" i="14"/>
  <c r="F3443" i="14"/>
  <c r="D3443" i="14"/>
  <c r="D3394" i="14"/>
  <c r="C3394" i="14"/>
  <c r="C3383" i="14"/>
  <c r="D3660" i="14"/>
  <c r="F3654" i="14"/>
  <c r="D3647" i="14"/>
  <c r="C3643" i="14"/>
  <c r="D3638" i="14"/>
  <c r="C3634" i="14"/>
  <c r="D3629" i="14"/>
  <c r="F3619" i="14"/>
  <c r="D3619" i="14"/>
  <c r="C3610" i="14"/>
  <c r="C3603" i="14"/>
  <c r="F3596" i="14"/>
  <c r="C3578" i="14"/>
  <c r="F3578" i="14"/>
  <c r="F3572" i="14"/>
  <c r="F3567" i="14"/>
  <c r="D3563" i="14"/>
  <c r="D3560" i="14"/>
  <c r="C3557" i="14"/>
  <c r="D3557" i="14"/>
  <c r="C3551" i="14"/>
  <c r="F3551" i="14"/>
  <c r="F3545" i="14"/>
  <c r="F3542" i="14"/>
  <c r="C3540" i="14"/>
  <c r="C3537" i="14"/>
  <c r="D3531" i="14"/>
  <c r="C3531" i="14"/>
  <c r="D3528" i="14"/>
  <c r="F3528" i="14"/>
  <c r="F3525" i="14"/>
  <c r="F3522" i="14"/>
  <c r="D3801" i="14"/>
  <c r="D3793" i="14"/>
  <c r="C3793" i="14"/>
  <c r="C3754" i="14"/>
  <c r="C3734" i="14"/>
  <c r="D3723" i="14"/>
  <c r="C3720" i="14"/>
  <c r="D3687" i="14"/>
  <c r="C3684" i="14"/>
  <c r="D3668" i="14"/>
  <c r="C3668" i="14"/>
  <c r="D3400" i="14"/>
  <c r="C3400" i="14"/>
  <c r="F3628" i="14"/>
  <c r="D3628" i="14"/>
  <c r="C3593" i="14"/>
  <c r="D3593" i="14"/>
  <c r="D3745" i="14"/>
  <c r="C3745" i="14"/>
  <c r="D3701" i="14"/>
  <c r="C3701" i="14"/>
  <c r="D3671" i="14"/>
  <c r="C3671" i="14"/>
  <c r="F3943" i="14"/>
  <c r="C3943" i="14"/>
  <c r="D3903" i="14"/>
  <c r="C3900" i="14"/>
  <c r="D3885" i="14"/>
  <c r="C3882" i="14"/>
  <c r="D3867" i="14"/>
  <c r="C3864" i="14"/>
  <c r="D3849" i="14"/>
  <c r="D3831" i="14"/>
  <c r="D3813" i="14"/>
  <c r="C3677" i="14"/>
  <c r="C3674" i="14"/>
  <c r="C3665" i="14"/>
  <c r="F3947" i="14"/>
  <c r="F3942" i="14"/>
  <c r="D3937" i="14"/>
  <c r="F3931" i="14"/>
  <c r="D3906" i="14"/>
  <c r="C3903" i="14"/>
  <c r="D3888" i="14"/>
  <c r="C3885" i="14"/>
  <c r="D3870" i="14"/>
  <c r="C3867" i="14"/>
  <c r="D3852" i="14"/>
  <c r="C3849" i="14"/>
  <c r="D3834" i="14"/>
  <c r="C3831" i="14"/>
  <c r="D3816" i="14"/>
  <c r="C3813" i="14"/>
  <c r="C3937" i="14"/>
  <c r="C3906" i="14"/>
  <c r="C3870" i="14"/>
  <c r="C3852" i="14"/>
  <c r="C3834" i="14"/>
  <c r="C3816" i="14"/>
  <c r="D3924" i="14"/>
  <c r="D3921" i="14"/>
  <c r="D3918" i="14"/>
  <c r="D3912" i="14"/>
  <c r="D3894" i="14"/>
  <c r="D3932" i="14"/>
  <c r="F3932" i="14"/>
  <c r="C3923" i="14"/>
  <c r="D3923" i="14"/>
  <c r="F3923" i="14"/>
  <c r="C3947" i="14"/>
  <c r="C3944" i="14"/>
  <c r="C3941" i="14"/>
  <c r="C3938" i="14"/>
  <c r="C3935" i="14"/>
  <c r="C3927" i="14"/>
  <c r="D3948" i="14"/>
  <c r="D3945" i="14"/>
  <c r="D3942" i="14"/>
  <c r="D3939" i="14"/>
  <c r="D3936" i="14"/>
  <c r="D3933" i="14"/>
  <c r="C3931" i="14"/>
  <c r="F3928" i="14"/>
  <c r="D3926" i="14"/>
  <c r="F3926" i="14"/>
  <c r="C3919" i="14"/>
  <c r="C3932" i="14"/>
  <c r="C3920" i="14"/>
  <c r="D3920" i="14"/>
  <c r="F3920" i="14"/>
  <c r="D3929" i="14"/>
  <c r="F3929" i="14"/>
  <c r="D3927" i="14"/>
  <c r="C3925" i="14"/>
  <c r="C3917" i="14"/>
  <c r="D3917" i="14"/>
  <c r="F3917" i="14"/>
  <c r="C3929" i="14"/>
  <c r="C3922" i="14"/>
  <c r="C3913" i="14"/>
  <c r="D3913" i="14"/>
  <c r="C3910" i="14"/>
  <c r="D3910" i="14"/>
  <c r="C3907" i="14"/>
  <c r="D3907" i="14"/>
  <c r="C3904" i="14"/>
  <c r="D3904" i="14"/>
  <c r="C3901" i="14"/>
  <c r="D3901" i="14"/>
  <c r="C3898" i="14"/>
  <c r="D3898" i="14"/>
  <c r="C3895" i="14"/>
  <c r="D3895" i="14"/>
  <c r="C3892" i="14"/>
  <c r="D3892" i="14"/>
  <c r="C3889" i="14"/>
  <c r="D3889" i="14"/>
  <c r="C3886" i="14"/>
  <c r="D3886" i="14"/>
  <c r="C3883" i="14"/>
  <c r="D3883" i="14"/>
  <c r="C3880" i="14"/>
  <c r="D3880" i="14"/>
  <c r="C3877" i="14"/>
  <c r="D3877" i="14"/>
  <c r="C3874" i="14"/>
  <c r="D3874" i="14"/>
  <c r="C3871" i="14"/>
  <c r="D3871" i="14"/>
  <c r="C3868" i="14"/>
  <c r="D3868" i="14"/>
  <c r="C3865" i="14"/>
  <c r="D3865" i="14"/>
  <c r="C3862" i="14"/>
  <c r="D3862" i="14"/>
  <c r="C3859" i="14"/>
  <c r="D3859" i="14"/>
  <c r="C3856" i="14"/>
  <c r="D3856" i="14"/>
  <c r="C3853" i="14"/>
  <c r="D3853" i="14"/>
  <c r="C3850" i="14"/>
  <c r="D3850" i="14"/>
  <c r="C3847" i="14"/>
  <c r="D3847" i="14"/>
  <c r="C3844" i="14"/>
  <c r="D3844" i="14"/>
  <c r="C3841" i="14"/>
  <c r="D3841" i="14"/>
  <c r="C3838" i="14"/>
  <c r="D3838" i="14"/>
  <c r="C3835" i="14"/>
  <c r="D3835" i="14"/>
  <c r="C3832" i="14"/>
  <c r="D3832" i="14"/>
  <c r="C3829" i="14"/>
  <c r="D3829" i="14"/>
  <c r="C3826" i="14"/>
  <c r="D3826" i="14"/>
  <c r="C3823" i="14"/>
  <c r="D3823" i="14"/>
  <c r="C3820" i="14"/>
  <c r="D3820" i="14"/>
  <c r="C3817" i="14"/>
  <c r="D3817" i="14"/>
  <c r="C3814" i="14"/>
  <c r="D3814" i="14"/>
  <c r="C3811" i="14"/>
  <c r="D3811" i="14"/>
  <c r="C3808" i="14"/>
  <c r="D3808" i="14"/>
  <c r="F3914" i="14"/>
  <c r="F3911" i="14"/>
  <c r="F3908" i="14"/>
  <c r="F3905" i="14"/>
  <c r="F3902" i="14"/>
  <c r="F3899" i="14"/>
  <c r="F3896" i="14"/>
  <c r="F3893" i="14"/>
  <c r="F3890" i="14"/>
  <c r="F3887" i="14"/>
  <c r="F3884" i="14"/>
  <c r="F3881" i="14"/>
  <c r="F3878" i="14"/>
  <c r="F3875" i="14"/>
  <c r="F3872" i="14"/>
  <c r="F3869" i="14"/>
  <c r="F3866" i="14"/>
  <c r="F3863" i="14"/>
  <c r="F3860" i="14"/>
  <c r="F3857" i="14"/>
  <c r="F3854" i="14"/>
  <c r="F3851" i="14"/>
  <c r="F3848" i="14"/>
  <c r="F3845" i="14"/>
  <c r="F3842" i="14"/>
  <c r="F3839" i="14"/>
  <c r="F3836" i="14"/>
  <c r="F3833" i="14"/>
  <c r="F3830" i="14"/>
  <c r="F3827" i="14"/>
  <c r="F3824" i="14"/>
  <c r="F3821" i="14"/>
  <c r="F3818" i="14"/>
  <c r="F3815" i="14"/>
  <c r="F3812" i="14"/>
  <c r="F3809" i="14"/>
  <c r="F3806" i="14"/>
  <c r="D3914" i="14"/>
  <c r="D3911" i="14"/>
  <c r="D3908" i="14"/>
  <c r="D3905" i="14"/>
  <c r="D3902" i="14"/>
  <c r="D3899" i="14"/>
  <c r="D3896" i="14"/>
  <c r="D3893" i="14"/>
  <c r="D3890" i="14"/>
  <c r="D3887" i="14"/>
  <c r="D3884" i="14"/>
  <c r="D3881" i="14"/>
  <c r="D3878" i="14"/>
  <c r="D3875" i="14"/>
  <c r="D3872" i="14"/>
  <c r="D3869" i="14"/>
  <c r="D3866" i="14"/>
  <c r="D3863" i="14"/>
  <c r="D3860" i="14"/>
  <c r="D3857" i="14"/>
  <c r="D3854" i="14"/>
  <c r="D3851" i="14"/>
  <c r="D3848" i="14"/>
  <c r="D3845" i="14"/>
  <c r="D3842" i="14"/>
  <c r="D3839" i="14"/>
  <c r="D3836" i="14"/>
  <c r="D3833" i="14"/>
  <c r="D3830" i="14"/>
  <c r="D3827" i="14"/>
  <c r="D3824" i="14"/>
  <c r="D3821" i="14"/>
  <c r="D3818" i="14"/>
  <c r="D3815" i="14"/>
  <c r="D3812" i="14"/>
  <c r="D3809" i="14"/>
  <c r="D3806" i="14"/>
  <c r="C3732" i="14"/>
  <c r="C3724" i="14"/>
  <c r="D3724" i="14"/>
  <c r="C3706" i="14"/>
  <c r="D3706" i="14"/>
  <c r="C3688" i="14"/>
  <c r="D3688" i="14"/>
  <c r="C3771" i="14"/>
  <c r="C3762" i="14"/>
  <c r="C3753" i="14"/>
  <c r="C3744" i="14"/>
  <c r="C3670" i="14"/>
  <c r="D3670" i="14"/>
  <c r="F3804" i="14"/>
  <c r="D3803" i="14"/>
  <c r="F3801" i="14"/>
  <c r="D3800" i="14"/>
  <c r="F3798" i="14"/>
  <c r="D3797" i="14"/>
  <c r="F3795" i="14"/>
  <c r="D3794" i="14"/>
  <c r="F3792" i="14"/>
  <c r="D3791" i="14"/>
  <c r="C3786" i="14"/>
  <c r="D3784" i="14"/>
  <c r="C3777" i="14"/>
  <c r="C3775" i="14"/>
  <c r="F3772" i="14"/>
  <c r="D3770" i="14"/>
  <c r="F3770" i="14"/>
  <c r="D3768" i="14"/>
  <c r="C3766" i="14"/>
  <c r="F3763" i="14"/>
  <c r="D3761" i="14"/>
  <c r="F3761" i="14"/>
  <c r="D3759" i="14"/>
  <c r="C3757" i="14"/>
  <c r="F3754" i="14"/>
  <c r="D3752" i="14"/>
  <c r="F3752" i="14"/>
  <c r="D3750" i="14"/>
  <c r="C3748" i="14"/>
  <c r="F3745" i="14"/>
  <c r="D3743" i="14"/>
  <c r="F3743" i="14"/>
  <c r="D3741" i="14"/>
  <c r="C3739" i="14"/>
  <c r="C3729" i="14"/>
  <c r="D3726" i="14"/>
  <c r="C3721" i="14"/>
  <c r="D3721" i="14"/>
  <c r="C3711" i="14"/>
  <c r="D3708" i="14"/>
  <c r="C3703" i="14"/>
  <c r="D3703" i="14"/>
  <c r="C3693" i="14"/>
  <c r="D3690" i="14"/>
  <c r="C3685" i="14"/>
  <c r="D3685" i="14"/>
  <c r="C3675" i="14"/>
  <c r="D3672" i="14"/>
  <c r="C3667" i="14"/>
  <c r="D3667" i="14"/>
  <c r="C3803" i="14"/>
  <c r="C3800" i="14"/>
  <c r="C3797" i="14"/>
  <c r="C3794" i="14"/>
  <c r="C3791" i="14"/>
  <c r="F3785" i="14"/>
  <c r="C3784" i="14"/>
  <c r="F3776" i="14"/>
  <c r="C3768" i="14"/>
  <c r="C3759" i="14"/>
  <c r="C3750" i="14"/>
  <c r="C3741" i="14"/>
  <c r="C3736" i="14"/>
  <c r="D3736" i="14"/>
  <c r="C3726" i="14"/>
  <c r="C3718" i="14"/>
  <c r="D3718" i="14"/>
  <c r="C3708" i="14"/>
  <c r="C3700" i="14"/>
  <c r="D3700" i="14"/>
  <c r="C3690" i="14"/>
  <c r="C3682" i="14"/>
  <c r="D3682" i="14"/>
  <c r="C3672" i="14"/>
  <c r="C3664" i="14"/>
  <c r="D3664" i="14"/>
  <c r="C3733" i="14"/>
  <c r="D3733" i="14"/>
  <c r="C3715" i="14"/>
  <c r="D3715" i="14"/>
  <c r="C3697" i="14"/>
  <c r="D3697" i="14"/>
  <c r="C3679" i="14"/>
  <c r="D3679" i="14"/>
  <c r="D3735" i="14"/>
  <c r="C3730" i="14"/>
  <c r="D3730" i="14"/>
  <c r="D3717" i="14"/>
  <c r="C3712" i="14"/>
  <c r="D3712" i="14"/>
  <c r="D3699" i="14"/>
  <c r="C3694" i="14"/>
  <c r="D3694" i="14"/>
  <c r="D3681" i="14"/>
  <c r="C3676" i="14"/>
  <c r="D3676" i="14"/>
  <c r="D3663" i="14"/>
  <c r="D3798" i="14"/>
  <c r="D3795" i="14"/>
  <c r="D3792" i="14"/>
  <c r="D3767" i="14"/>
  <c r="F3767" i="14"/>
  <c r="D3758" i="14"/>
  <c r="F3758" i="14"/>
  <c r="D3749" i="14"/>
  <c r="F3749" i="14"/>
  <c r="D3740" i="14"/>
  <c r="F3740" i="14"/>
  <c r="C3785" i="14"/>
  <c r="D3783" i="14"/>
  <c r="C3776" i="14"/>
  <c r="C3783" i="14"/>
  <c r="F3775" i="14"/>
  <c r="D3773" i="14"/>
  <c r="F3773" i="14"/>
  <c r="D3771" i="14"/>
  <c r="C3769" i="14"/>
  <c r="F3766" i="14"/>
  <c r="D3764" i="14"/>
  <c r="F3764" i="14"/>
  <c r="D3762" i="14"/>
  <c r="C3760" i="14"/>
  <c r="F3757" i="14"/>
  <c r="D3755" i="14"/>
  <c r="F3755" i="14"/>
  <c r="D3753" i="14"/>
  <c r="C3751" i="14"/>
  <c r="F3748" i="14"/>
  <c r="D3746" i="14"/>
  <c r="F3746" i="14"/>
  <c r="D3744" i="14"/>
  <c r="C3742" i="14"/>
  <c r="F3739" i="14"/>
  <c r="D3737" i="14"/>
  <c r="F3737" i="14"/>
  <c r="C3735" i="14"/>
  <c r="D3732" i="14"/>
  <c r="C3727" i="14"/>
  <c r="D3727" i="14"/>
  <c r="F3724" i="14"/>
  <c r="C3717" i="14"/>
  <c r="D3714" i="14"/>
  <c r="C3709" i="14"/>
  <c r="D3709" i="14"/>
  <c r="F3706" i="14"/>
  <c r="C3699" i="14"/>
  <c r="D3696" i="14"/>
  <c r="C3691" i="14"/>
  <c r="D3691" i="14"/>
  <c r="F3688" i="14"/>
  <c r="C3681" i="14"/>
  <c r="D3678" i="14"/>
  <c r="C3673" i="14"/>
  <c r="D3673" i="14"/>
  <c r="F3670" i="14"/>
  <c r="C3663" i="14"/>
  <c r="F3734" i="14"/>
  <c r="F3731" i="14"/>
  <c r="F3728" i="14"/>
  <c r="F3725" i="14"/>
  <c r="F3722" i="14"/>
  <c r="F3719" i="14"/>
  <c r="F3716" i="14"/>
  <c r="F3713" i="14"/>
  <c r="F3710" i="14"/>
  <c r="F3707" i="14"/>
  <c r="F3704" i="14"/>
  <c r="F3701" i="14"/>
  <c r="F3698" i="14"/>
  <c r="F3695" i="14"/>
  <c r="F3692" i="14"/>
  <c r="F3689" i="14"/>
  <c r="F3686" i="14"/>
  <c r="F3683" i="14"/>
  <c r="F3680" i="14"/>
  <c r="F3677" i="14"/>
  <c r="F3674" i="14"/>
  <c r="F3671" i="14"/>
  <c r="F3668" i="14"/>
  <c r="F3665" i="14"/>
  <c r="C3595" i="14"/>
  <c r="C3586" i="14"/>
  <c r="C3622" i="14"/>
  <c r="C3613" i="14"/>
  <c r="C3604" i="14"/>
  <c r="C3645" i="14"/>
  <c r="D3643" i="14"/>
  <c r="F3639" i="14"/>
  <c r="C3636" i="14"/>
  <c r="D3634" i="14"/>
  <c r="F3630" i="14"/>
  <c r="C3627" i="14"/>
  <c r="D3625" i="14"/>
  <c r="F3621" i="14"/>
  <c r="C3618" i="14"/>
  <c r="D3616" i="14"/>
  <c r="F3612" i="14"/>
  <c r="C3609" i="14"/>
  <c r="D3607" i="14"/>
  <c r="F3603" i="14"/>
  <c r="C3600" i="14"/>
  <c r="D3598" i="14"/>
  <c r="F3594" i="14"/>
  <c r="C3591" i="14"/>
  <c r="D3589" i="14"/>
  <c r="F3585" i="14"/>
  <c r="C3582" i="14"/>
  <c r="D3580" i="14"/>
  <c r="C3571" i="14"/>
  <c r="F3571" i="14"/>
  <c r="C3562" i="14"/>
  <c r="F3562" i="14"/>
  <c r="C3553" i="14"/>
  <c r="F3553" i="14"/>
  <c r="C3544" i="14"/>
  <c r="F3544" i="14"/>
  <c r="C3535" i="14"/>
  <c r="F3535" i="14"/>
  <c r="C3526" i="14"/>
  <c r="F3526" i="14"/>
  <c r="F3661" i="14"/>
  <c r="F3658" i="14"/>
  <c r="F3655" i="14"/>
  <c r="F3652" i="14"/>
  <c r="F3649" i="14"/>
  <c r="F3644" i="14"/>
  <c r="F3635" i="14"/>
  <c r="F3626" i="14"/>
  <c r="F3617" i="14"/>
  <c r="F3608" i="14"/>
  <c r="F3599" i="14"/>
  <c r="F3590" i="14"/>
  <c r="F3581" i="14"/>
  <c r="D3562" i="14"/>
  <c r="D3553" i="14"/>
  <c r="D3544" i="14"/>
  <c r="D3535" i="14"/>
  <c r="D3526" i="14"/>
  <c r="C3559" i="14"/>
  <c r="F3559" i="14"/>
  <c r="C3550" i="14"/>
  <c r="F3550" i="14"/>
  <c r="C3541" i="14"/>
  <c r="F3541" i="14"/>
  <c r="C3532" i="14"/>
  <c r="F3532" i="14"/>
  <c r="C3523" i="14"/>
  <c r="F3523" i="14"/>
  <c r="C3628" i="14"/>
  <c r="D3626" i="14"/>
  <c r="C3619" i="14"/>
  <c r="D3617" i="14"/>
  <c r="D3608" i="14"/>
  <c r="D3599" i="14"/>
  <c r="D3559" i="14"/>
  <c r="D3550" i="14"/>
  <c r="D3541" i="14"/>
  <c r="D3532" i="14"/>
  <c r="D3523" i="14"/>
  <c r="C3577" i="14"/>
  <c r="F3577" i="14"/>
  <c r="C3568" i="14"/>
  <c r="F3568" i="14"/>
  <c r="D3661" i="14"/>
  <c r="D3658" i="14"/>
  <c r="D3655" i="14"/>
  <c r="D3652" i="14"/>
  <c r="D3649" i="14"/>
  <c r="C3646" i="14"/>
  <c r="D3644" i="14"/>
  <c r="C3637" i="14"/>
  <c r="D3635" i="14"/>
  <c r="D3590" i="14"/>
  <c r="D3581" i="14"/>
  <c r="D3577" i="14"/>
  <c r="D3568" i="14"/>
  <c r="F3645" i="14"/>
  <c r="C3642" i="14"/>
  <c r="D3640" i="14"/>
  <c r="F3636" i="14"/>
  <c r="C3633" i="14"/>
  <c r="D3631" i="14"/>
  <c r="F3627" i="14"/>
  <c r="C3624" i="14"/>
  <c r="D3622" i="14"/>
  <c r="F3618" i="14"/>
  <c r="C3615" i="14"/>
  <c r="D3613" i="14"/>
  <c r="F3609" i="14"/>
  <c r="C3606" i="14"/>
  <c r="D3604" i="14"/>
  <c r="F3600" i="14"/>
  <c r="C3597" i="14"/>
  <c r="D3595" i="14"/>
  <c r="F3591" i="14"/>
  <c r="C3588" i="14"/>
  <c r="D3586" i="14"/>
  <c r="F3582" i="14"/>
  <c r="C3574" i="14"/>
  <c r="F3574" i="14"/>
  <c r="C3565" i="14"/>
  <c r="F3565" i="14"/>
  <c r="C3556" i="14"/>
  <c r="F3556" i="14"/>
  <c r="C3547" i="14"/>
  <c r="F3547" i="14"/>
  <c r="C3538" i="14"/>
  <c r="F3538" i="14"/>
  <c r="C3529" i="14"/>
  <c r="F3529" i="14"/>
  <c r="C3520" i="14"/>
  <c r="D3520" i="14"/>
  <c r="F3520" i="14"/>
  <c r="D3377" i="14"/>
  <c r="C3377" i="14"/>
  <c r="D3518" i="14"/>
  <c r="D3515" i="14"/>
  <c r="D3482" i="14"/>
  <c r="D3519" i="14"/>
  <c r="D3516" i="14"/>
  <c r="D3513" i="14"/>
  <c r="D3510" i="14"/>
  <c r="D3507" i="14"/>
  <c r="C3504" i="14"/>
  <c r="D3499" i="14"/>
  <c r="F3499" i="14"/>
  <c r="D3497" i="14"/>
  <c r="C3495" i="14"/>
  <c r="D3490" i="14"/>
  <c r="F3490" i="14"/>
  <c r="D3488" i="14"/>
  <c r="C3486" i="14"/>
  <c r="D3481" i="14"/>
  <c r="F3481" i="14"/>
  <c r="D3479" i="14"/>
  <c r="C3477" i="14"/>
  <c r="D3472" i="14"/>
  <c r="F3472" i="14"/>
  <c r="D3470" i="14"/>
  <c r="D3463" i="14"/>
  <c r="F3463" i="14"/>
  <c r="C3456" i="14"/>
  <c r="D3456" i="14"/>
  <c r="C3446" i="14"/>
  <c r="C3438" i="14"/>
  <c r="D3438" i="14"/>
  <c r="C3428" i="14"/>
  <c r="C3420" i="14"/>
  <c r="D3420" i="14"/>
  <c r="C3402" i="14"/>
  <c r="D3402" i="14"/>
  <c r="C3384" i="14"/>
  <c r="D3384" i="14"/>
  <c r="C3447" i="14"/>
  <c r="D3447" i="14"/>
  <c r="D3512" i="14"/>
  <c r="D3509" i="14"/>
  <c r="D3506" i="14"/>
  <c r="D3491" i="14"/>
  <c r="D3475" i="14"/>
  <c r="F3475" i="14"/>
  <c r="D3473" i="14"/>
  <c r="C3471" i="14"/>
  <c r="D3466" i="14"/>
  <c r="F3466" i="14"/>
  <c r="D3464" i="14"/>
  <c r="C3462" i="14"/>
  <c r="D3449" i="14"/>
  <c r="C3444" i="14"/>
  <c r="D3444" i="14"/>
  <c r="C3499" i="14"/>
  <c r="C3497" i="14"/>
  <c r="C3490" i="14"/>
  <c r="C3488" i="14"/>
  <c r="C3481" i="14"/>
  <c r="C3479" i="14"/>
  <c r="C3472" i="14"/>
  <c r="C3470" i="14"/>
  <c r="C3463" i="14"/>
  <c r="C3461" i="14"/>
  <c r="D3458" i="14"/>
  <c r="C3453" i="14"/>
  <c r="D3453" i="14"/>
  <c r="C3443" i="14"/>
  <c r="D3440" i="14"/>
  <c r="C3435" i="14"/>
  <c r="D3435" i="14"/>
  <c r="C3425" i="14"/>
  <c r="D3422" i="14"/>
  <c r="C3417" i="14"/>
  <c r="D3417" i="14"/>
  <c r="C3407" i="14"/>
  <c r="D3404" i="14"/>
  <c r="C3399" i="14"/>
  <c r="D3399" i="14"/>
  <c r="C3389" i="14"/>
  <c r="D3386" i="14"/>
  <c r="C3381" i="14"/>
  <c r="D3381" i="14"/>
  <c r="F3518" i="14"/>
  <c r="F3515" i="14"/>
  <c r="F3512" i="14"/>
  <c r="F3509" i="14"/>
  <c r="F3506" i="14"/>
  <c r="F3498" i="14"/>
  <c r="D3496" i="14"/>
  <c r="F3496" i="14"/>
  <c r="F3489" i="14"/>
  <c r="D3487" i="14"/>
  <c r="F3487" i="14"/>
  <c r="F3480" i="14"/>
  <c r="D3478" i="14"/>
  <c r="F3478" i="14"/>
  <c r="F3471" i="14"/>
  <c r="D3469" i="14"/>
  <c r="F3469" i="14"/>
  <c r="F3462" i="14"/>
  <c r="C3458" i="14"/>
  <c r="C3450" i="14"/>
  <c r="D3450" i="14"/>
  <c r="F3447" i="14"/>
  <c r="C3440" i="14"/>
  <c r="C3432" i="14"/>
  <c r="D3432" i="14"/>
  <c r="C3422" i="14"/>
  <c r="C3414" i="14"/>
  <c r="D3414" i="14"/>
  <c r="C3404" i="14"/>
  <c r="C3396" i="14"/>
  <c r="D3396" i="14"/>
  <c r="C3386" i="14"/>
  <c r="C3378" i="14"/>
  <c r="D3378" i="14"/>
  <c r="C3429" i="14"/>
  <c r="D3429" i="14"/>
  <c r="C3411" i="14"/>
  <c r="D3411" i="14"/>
  <c r="C3393" i="14"/>
  <c r="D3393" i="14"/>
  <c r="C3408" i="14"/>
  <c r="D3408" i="14"/>
  <c r="C3390" i="14"/>
  <c r="D3390" i="14"/>
  <c r="D3502" i="14"/>
  <c r="F3502" i="14"/>
  <c r="D3500" i="14"/>
  <c r="C3498" i="14"/>
  <c r="D3493" i="14"/>
  <c r="F3493" i="14"/>
  <c r="C3489" i="14"/>
  <c r="D3484" i="14"/>
  <c r="F3484" i="14"/>
  <c r="C3480" i="14"/>
  <c r="C3426" i="14"/>
  <c r="D3426" i="14"/>
  <c r="C3502" i="14"/>
  <c r="C3500" i="14"/>
  <c r="C3493" i="14"/>
  <c r="C3491" i="14"/>
  <c r="C3484" i="14"/>
  <c r="C3482" i="14"/>
  <c r="C3475" i="14"/>
  <c r="C3473" i="14"/>
  <c r="C3466" i="14"/>
  <c r="C3464" i="14"/>
  <c r="C3459" i="14"/>
  <c r="D3459" i="14"/>
  <c r="F3456" i="14"/>
  <c r="C3449" i="14"/>
  <c r="D3446" i="14"/>
  <c r="C3441" i="14"/>
  <c r="D3441" i="14"/>
  <c r="F3438" i="14"/>
  <c r="C3431" i="14"/>
  <c r="D3428" i="14"/>
  <c r="C3423" i="14"/>
  <c r="D3423" i="14"/>
  <c r="F3420" i="14"/>
  <c r="C3413" i="14"/>
  <c r="D3410" i="14"/>
  <c r="C3405" i="14"/>
  <c r="D3405" i="14"/>
  <c r="F3402" i="14"/>
  <c r="C3395" i="14"/>
  <c r="D3392" i="14"/>
  <c r="C3387" i="14"/>
  <c r="D3387" i="14"/>
  <c r="F3384" i="14"/>
  <c r="F3460" i="14"/>
  <c r="F3457" i="14"/>
  <c r="F3454" i="14"/>
  <c r="F3451" i="14"/>
  <c r="F3448" i="14"/>
  <c r="F3445" i="14"/>
  <c r="F3442" i="14"/>
  <c r="F3439" i="14"/>
  <c r="F3436" i="14"/>
  <c r="F3433" i="14"/>
  <c r="F3430" i="14"/>
  <c r="F3427" i="14"/>
  <c r="F3424" i="14"/>
  <c r="F3421" i="14"/>
  <c r="F3418" i="14"/>
  <c r="F3415" i="14"/>
  <c r="F3412" i="14"/>
  <c r="F3409" i="14"/>
  <c r="F3406" i="14"/>
  <c r="F3403" i="14"/>
  <c r="F3400" i="14"/>
  <c r="F3397" i="14"/>
  <c r="F3394" i="14"/>
  <c r="F3391" i="14"/>
  <c r="F3388" i="14"/>
  <c r="F3385" i="14"/>
  <c r="F3382" i="14"/>
  <c r="F3379" i="14"/>
  <c r="F3375" i="14"/>
  <c r="F3372" i="14"/>
  <c r="F3369" i="14"/>
  <c r="F3366" i="14"/>
  <c r="F3363" i="14"/>
  <c r="F3360" i="14"/>
  <c r="F3357" i="14"/>
  <c r="F3354" i="14"/>
  <c r="F3351" i="14"/>
  <c r="F3348" i="14"/>
  <c r="F3345" i="14"/>
  <c r="F3342" i="14"/>
  <c r="F3339" i="14"/>
  <c r="F3336" i="14"/>
  <c r="F3333" i="14"/>
  <c r="F3330" i="14"/>
  <c r="F3327" i="14"/>
  <c r="F3324" i="14"/>
  <c r="F3321" i="14"/>
  <c r="F3318" i="14"/>
  <c r="F3315" i="14"/>
  <c r="F3312" i="14"/>
  <c r="F3309" i="14"/>
  <c r="F3306" i="14"/>
  <c r="F3303" i="14"/>
  <c r="F3300" i="14"/>
  <c r="F3297" i="14"/>
  <c r="F3294" i="14"/>
  <c r="F3291" i="14"/>
  <c r="F3288" i="14"/>
  <c r="F3285" i="14"/>
  <c r="F3282" i="14"/>
  <c r="F3279" i="14"/>
  <c r="F3276" i="14"/>
  <c r="F3273" i="14"/>
  <c r="F3270" i="14"/>
  <c r="F3267" i="14"/>
  <c r="F3264" i="14"/>
  <c r="F3261" i="14"/>
  <c r="F3258" i="14"/>
  <c r="F3255" i="14"/>
  <c r="F3252" i="14"/>
  <c r="F3249" i="14"/>
  <c r="F3246" i="14"/>
  <c r="F3243" i="14"/>
  <c r="F3240" i="14"/>
  <c r="F3237" i="14"/>
  <c r="D3327" i="14"/>
  <c r="D3324" i="14"/>
  <c r="D3321" i="14"/>
  <c r="D3318" i="14"/>
  <c r="D3315" i="14"/>
  <c r="D3312" i="14"/>
  <c r="D3309" i="14"/>
  <c r="D3306" i="14"/>
  <c r="D3303" i="14"/>
  <c r="D3300" i="14"/>
  <c r="D3297" i="14"/>
  <c r="D3291" i="14"/>
  <c r="D3288" i="14"/>
  <c r="D3237" i="14"/>
  <c r="D3375" i="14"/>
  <c r="D3372" i="14"/>
  <c r="D3369" i="14"/>
  <c r="D3366" i="14"/>
  <c r="D3363" i="14"/>
  <c r="D3360" i="14"/>
  <c r="D3357" i="14"/>
  <c r="D3354" i="14"/>
  <c r="D3351" i="14"/>
  <c r="D3348" i="14"/>
  <c r="D3345" i="14"/>
  <c r="D3342" i="14"/>
  <c r="D3339" i="14"/>
  <c r="D3336" i="14"/>
  <c r="D3333" i="14"/>
  <c r="D3330" i="14"/>
  <c r="D3294" i="14"/>
  <c r="D3285" i="14"/>
  <c r="F3235" i="14"/>
  <c r="D3234" i="14"/>
  <c r="F3232" i="14"/>
  <c r="D3231" i="14"/>
  <c r="F3229" i="14"/>
  <c r="D3228" i="14"/>
  <c r="F3226" i="14"/>
  <c r="D3225" i="14"/>
  <c r="F3223" i="14"/>
  <c r="D3222" i="14"/>
  <c r="F3220" i="14"/>
  <c r="D3219" i="14"/>
  <c r="F3217" i="14"/>
  <c r="D3216" i="14"/>
  <c r="F3214" i="14"/>
  <c r="D3213" i="14"/>
  <c r="F3211" i="14"/>
  <c r="D3210" i="14"/>
  <c r="F3208" i="14"/>
  <c r="D3207" i="14"/>
  <c r="F3205" i="14"/>
  <c r="D3204" i="14"/>
  <c r="F3202" i="14"/>
  <c r="D3201" i="14"/>
  <c r="F3199" i="14"/>
  <c r="D3198" i="14"/>
  <c r="F3196" i="14"/>
  <c r="D3195" i="14"/>
  <c r="F3193" i="14"/>
  <c r="D3192" i="14"/>
  <c r="F3190" i="14"/>
  <c r="D3189" i="14"/>
  <c r="F3187" i="14"/>
  <c r="D3186" i="14"/>
  <c r="F3184" i="14"/>
  <c r="D3226" i="14"/>
  <c r="D3223" i="14"/>
  <c r="D3220" i="14"/>
  <c r="D3217" i="14"/>
  <c r="D3214" i="14"/>
  <c r="D3211" i="14"/>
  <c r="D3208" i="14"/>
  <c r="D3205" i="14"/>
  <c r="D3202" i="14"/>
  <c r="D3199" i="14"/>
  <c r="D3196" i="14"/>
  <c r="D3193" i="14"/>
  <c r="D3190" i="14"/>
  <c r="D3187" i="14"/>
  <c r="D3184" i="14"/>
  <c r="C3154" i="14"/>
  <c r="D3154" i="14"/>
  <c r="F3154" i="14"/>
  <c r="D3150" i="14"/>
  <c r="F3150" i="14"/>
  <c r="C3136" i="14"/>
  <c r="D3136" i="14"/>
  <c r="F3136" i="14"/>
  <c r="D3132" i="14"/>
  <c r="F3132" i="14"/>
  <c r="C3118" i="14"/>
  <c r="D3118" i="14"/>
  <c r="F3118" i="14"/>
  <c r="D3114" i="14"/>
  <c r="F3114" i="14"/>
  <c r="C3100" i="14"/>
  <c r="D3100" i="14"/>
  <c r="F3100" i="14"/>
  <c r="C3183" i="14"/>
  <c r="F3182" i="14"/>
  <c r="D3182" i="14"/>
  <c r="D3180" i="14"/>
  <c r="C3178" i="14"/>
  <c r="D3175" i="14"/>
  <c r="F3175" i="14"/>
  <c r="D3172" i="14"/>
  <c r="F3172" i="14"/>
  <c r="D3169" i="14"/>
  <c r="F3169" i="14"/>
  <c r="D3166" i="14"/>
  <c r="F3166" i="14"/>
  <c r="D3163" i="14"/>
  <c r="F3163" i="14"/>
  <c r="D3160" i="14"/>
  <c r="F3160" i="14"/>
  <c r="C3157" i="14"/>
  <c r="D3157" i="14"/>
  <c r="F3157" i="14"/>
  <c r="D3153" i="14"/>
  <c r="F3153" i="14"/>
  <c r="C3150" i="14"/>
  <c r="C3139" i="14"/>
  <c r="D3139" i="14"/>
  <c r="F3139" i="14"/>
  <c r="D3135" i="14"/>
  <c r="F3135" i="14"/>
  <c r="C3132" i="14"/>
  <c r="C3121" i="14"/>
  <c r="D3121" i="14"/>
  <c r="F3121" i="14"/>
  <c r="D3117" i="14"/>
  <c r="F3117" i="14"/>
  <c r="C3114" i="14"/>
  <c r="C3103" i="14"/>
  <c r="D3103" i="14"/>
  <c r="F3103" i="14"/>
  <c r="D3099" i="14"/>
  <c r="F3099" i="14"/>
  <c r="D3156" i="14"/>
  <c r="F3156" i="14"/>
  <c r="C3142" i="14"/>
  <c r="D3142" i="14"/>
  <c r="F3142" i="14"/>
  <c r="D3138" i="14"/>
  <c r="F3138" i="14"/>
  <c r="C3124" i="14"/>
  <c r="D3124" i="14"/>
  <c r="F3124" i="14"/>
  <c r="D3120" i="14"/>
  <c r="F3120" i="14"/>
  <c r="C3106" i="14"/>
  <c r="D3106" i="14"/>
  <c r="F3106" i="14"/>
  <c r="D3102" i="14"/>
  <c r="F3102" i="14"/>
  <c r="C3180" i="14"/>
  <c r="F3181" i="14"/>
  <c r="F3179" i="14"/>
  <c r="D3179" i="14"/>
  <c r="D3177" i="14"/>
  <c r="D3174" i="14"/>
  <c r="F3174" i="14"/>
  <c r="D3171" i="14"/>
  <c r="F3171" i="14"/>
  <c r="D3168" i="14"/>
  <c r="F3168" i="14"/>
  <c r="D3165" i="14"/>
  <c r="F3165" i="14"/>
  <c r="D3162" i="14"/>
  <c r="F3162" i="14"/>
  <c r="D3159" i="14"/>
  <c r="F3159" i="14"/>
  <c r="C3156" i="14"/>
  <c r="C3145" i="14"/>
  <c r="D3145" i="14"/>
  <c r="F3145" i="14"/>
  <c r="D3141" i="14"/>
  <c r="F3141" i="14"/>
  <c r="C3138" i="14"/>
  <c r="C3127" i="14"/>
  <c r="D3127" i="14"/>
  <c r="F3127" i="14"/>
  <c r="D3123" i="14"/>
  <c r="F3123" i="14"/>
  <c r="C3120" i="14"/>
  <c r="C3109" i="14"/>
  <c r="D3109" i="14"/>
  <c r="F3109" i="14"/>
  <c r="D3105" i="14"/>
  <c r="F3105" i="14"/>
  <c r="C3102" i="14"/>
  <c r="C3148" i="14"/>
  <c r="D3148" i="14"/>
  <c r="F3148" i="14"/>
  <c r="D3144" i="14"/>
  <c r="F3144" i="14"/>
  <c r="C3130" i="14"/>
  <c r="D3130" i="14"/>
  <c r="F3130" i="14"/>
  <c r="D3126" i="14"/>
  <c r="F3126" i="14"/>
  <c r="C3112" i="14"/>
  <c r="D3112" i="14"/>
  <c r="F3112" i="14"/>
  <c r="D3108" i="14"/>
  <c r="F3108" i="14"/>
  <c r="D3183" i="14"/>
  <c r="C3181" i="14"/>
  <c r="F3178" i="14"/>
  <c r="F3176" i="14"/>
  <c r="D3176" i="14"/>
  <c r="F3173" i="14"/>
  <c r="D3173" i="14"/>
  <c r="F3170" i="14"/>
  <c r="D3170" i="14"/>
  <c r="F3167" i="14"/>
  <c r="D3167" i="14"/>
  <c r="F3164" i="14"/>
  <c r="D3164" i="14"/>
  <c r="F3161" i="14"/>
  <c r="D3161" i="14"/>
  <c r="F3158" i="14"/>
  <c r="D3158" i="14"/>
  <c r="C3151" i="14"/>
  <c r="D3151" i="14"/>
  <c r="F3151" i="14"/>
  <c r="D3147" i="14"/>
  <c r="F3147" i="14"/>
  <c r="C3144" i="14"/>
  <c r="C3133" i="14"/>
  <c r="D3133" i="14"/>
  <c r="F3133" i="14"/>
  <c r="D3129" i="14"/>
  <c r="F3129" i="14"/>
  <c r="C3126" i="14"/>
  <c r="C3115" i="14"/>
  <c r="D3115" i="14"/>
  <c r="F3115" i="14"/>
  <c r="D3111" i="14"/>
  <c r="F3111" i="14"/>
  <c r="C3108" i="14"/>
  <c r="C3097" i="14"/>
  <c r="D3097" i="14"/>
  <c r="F3097" i="14"/>
  <c r="D3155" i="14"/>
  <c r="D3152" i="14"/>
  <c r="D3149" i="14"/>
  <c r="D3146" i="14"/>
  <c r="D3143" i="14"/>
  <c r="D3140" i="14"/>
  <c r="D3137" i="14"/>
  <c r="D3134" i="14"/>
  <c r="D3131" i="14"/>
  <c r="D3128" i="14"/>
  <c r="D3125" i="14"/>
  <c r="D3122" i="14"/>
  <c r="D3119" i="14"/>
  <c r="D3116" i="14"/>
  <c r="D3113" i="14"/>
  <c r="D3110" i="14"/>
  <c r="D3107" i="14"/>
  <c r="D3104" i="14"/>
  <c r="D3101" i="14"/>
  <c r="D3098" i="14"/>
  <c r="C3095" i="14"/>
  <c r="C3092" i="14"/>
  <c r="C3089" i="14"/>
  <c r="C3086" i="14"/>
  <c r="C3083" i="14"/>
  <c r="C3081" i="14"/>
  <c r="C3027" i="14"/>
  <c r="C3018" i="14"/>
  <c r="C3009" i="14"/>
  <c r="C3000" i="14"/>
  <c r="C2991" i="14"/>
  <c r="C2982" i="14"/>
  <c r="C2973" i="14"/>
  <c r="C3072" i="14"/>
  <c r="C3063" i="14"/>
  <c r="C3054" i="14"/>
  <c r="C3045" i="14"/>
  <c r="C3036" i="14"/>
  <c r="C2964" i="14"/>
  <c r="D3096" i="14"/>
  <c r="F3094" i="14"/>
  <c r="D3093" i="14"/>
  <c r="F3091" i="14"/>
  <c r="D3090" i="14"/>
  <c r="F3088" i="14"/>
  <c r="D3087" i="14"/>
  <c r="F3085" i="14"/>
  <c r="D3084" i="14"/>
  <c r="F3082" i="14"/>
  <c r="D3080" i="14"/>
  <c r="F3080" i="14"/>
  <c r="D3078" i="14"/>
  <c r="C3076" i="14"/>
  <c r="F3073" i="14"/>
  <c r="D3071" i="14"/>
  <c r="F3071" i="14"/>
  <c r="D3069" i="14"/>
  <c r="C3067" i="14"/>
  <c r="F3064" i="14"/>
  <c r="D3062" i="14"/>
  <c r="F3062" i="14"/>
  <c r="D3060" i="14"/>
  <c r="C3058" i="14"/>
  <c r="F3055" i="14"/>
  <c r="D3053" i="14"/>
  <c r="F3053" i="14"/>
  <c r="D3051" i="14"/>
  <c r="C3049" i="14"/>
  <c r="F3046" i="14"/>
  <c r="D3044" i="14"/>
  <c r="F3044" i="14"/>
  <c r="D3042" i="14"/>
  <c r="C3040" i="14"/>
  <c r="F3037" i="14"/>
  <c r="D3035" i="14"/>
  <c r="F3035" i="14"/>
  <c r="D3033" i="14"/>
  <c r="C3031" i="14"/>
  <c r="F3028" i="14"/>
  <c r="D3026" i="14"/>
  <c r="F3026" i="14"/>
  <c r="D3024" i="14"/>
  <c r="C3022" i="14"/>
  <c r="F3019" i="14"/>
  <c r="D3017" i="14"/>
  <c r="F3017" i="14"/>
  <c r="D3015" i="14"/>
  <c r="C3013" i="14"/>
  <c r="F3010" i="14"/>
  <c r="D3008" i="14"/>
  <c r="F3008" i="14"/>
  <c r="D3006" i="14"/>
  <c r="C3004" i="14"/>
  <c r="F3001" i="14"/>
  <c r="D2999" i="14"/>
  <c r="F2999" i="14"/>
  <c r="D2997" i="14"/>
  <c r="C2995" i="14"/>
  <c r="F2992" i="14"/>
  <c r="D2990" i="14"/>
  <c r="F2990" i="14"/>
  <c r="D2988" i="14"/>
  <c r="C2986" i="14"/>
  <c r="F2983" i="14"/>
  <c r="D2981" i="14"/>
  <c r="F2981" i="14"/>
  <c r="D2979" i="14"/>
  <c r="C2977" i="14"/>
  <c r="F2974" i="14"/>
  <c r="D2972" i="14"/>
  <c r="F2972" i="14"/>
  <c r="D2970" i="14"/>
  <c r="C2968" i="14"/>
  <c r="F2965" i="14"/>
  <c r="D2963" i="14"/>
  <c r="F2963" i="14"/>
  <c r="D2961" i="14"/>
  <c r="C2959" i="14"/>
  <c r="C2961" i="14"/>
  <c r="C2956" i="14"/>
  <c r="D2956" i="14"/>
  <c r="F3095" i="14"/>
  <c r="F3092" i="14"/>
  <c r="F3089" i="14"/>
  <c r="F3086" i="14"/>
  <c r="F3083" i="14"/>
  <c r="C3082" i="14"/>
  <c r="F3079" i="14"/>
  <c r="D3077" i="14"/>
  <c r="F3077" i="14"/>
  <c r="D3075" i="14"/>
  <c r="C3073" i="14"/>
  <c r="F3070" i="14"/>
  <c r="D3068" i="14"/>
  <c r="F3068" i="14"/>
  <c r="D3066" i="14"/>
  <c r="C3064" i="14"/>
  <c r="F3061" i="14"/>
  <c r="D3059" i="14"/>
  <c r="F3059" i="14"/>
  <c r="D3057" i="14"/>
  <c r="C3055" i="14"/>
  <c r="F3052" i="14"/>
  <c r="D3050" i="14"/>
  <c r="F3050" i="14"/>
  <c r="D3048" i="14"/>
  <c r="C3046" i="14"/>
  <c r="F3043" i="14"/>
  <c r="D3041" i="14"/>
  <c r="F3041" i="14"/>
  <c r="D3039" i="14"/>
  <c r="C3037" i="14"/>
  <c r="F3034" i="14"/>
  <c r="D3032" i="14"/>
  <c r="F3032" i="14"/>
  <c r="D3030" i="14"/>
  <c r="C3028" i="14"/>
  <c r="F3025" i="14"/>
  <c r="D3023" i="14"/>
  <c r="F3023" i="14"/>
  <c r="D3021" i="14"/>
  <c r="C3019" i="14"/>
  <c r="F3016" i="14"/>
  <c r="D3014" i="14"/>
  <c r="F3014" i="14"/>
  <c r="D3012" i="14"/>
  <c r="C3010" i="14"/>
  <c r="F3007" i="14"/>
  <c r="D3005" i="14"/>
  <c r="F3005" i="14"/>
  <c r="D3003" i="14"/>
  <c r="C3001" i="14"/>
  <c r="F2998" i="14"/>
  <c r="D2996" i="14"/>
  <c r="F2996" i="14"/>
  <c r="D2994" i="14"/>
  <c r="C2992" i="14"/>
  <c r="F2989" i="14"/>
  <c r="D2987" i="14"/>
  <c r="F2987" i="14"/>
  <c r="D2985" i="14"/>
  <c r="C2983" i="14"/>
  <c r="F2980" i="14"/>
  <c r="D2978" i="14"/>
  <c r="F2978" i="14"/>
  <c r="D2976" i="14"/>
  <c r="C2974" i="14"/>
  <c r="D2969" i="14"/>
  <c r="F2969" i="14"/>
  <c r="D2967" i="14"/>
  <c r="C2965" i="14"/>
  <c r="D2960" i="14"/>
  <c r="F2960" i="14"/>
  <c r="C3003" i="14"/>
  <c r="C2994" i="14"/>
  <c r="C2985" i="14"/>
  <c r="C2976" i="14"/>
  <c r="C2969" i="14"/>
  <c r="C2967" i="14"/>
  <c r="C2960" i="14"/>
  <c r="D2955" i="14"/>
  <c r="D3081" i="14"/>
  <c r="C3079" i="14"/>
  <c r="F3076" i="14"/>
  <c r="D3074" i="14"/>
  <c r="F3074" i="14"/>
  <c r="D3072" i="14"/>
  <c r="C3070" i="14"/>
  <c r="F3067" i="14"/>
  <c r="D3065" i="14"/>
  <c r="F3065" i="14"/>
  <c r="D3063" i="14"/>
  <c r="C3061" i="14"/>
  <c r="F3058" i="14"/>
  <c r="D3056" i="14"/>
  <c r="F3056" i="14"/>
  <c r="D3054" i="14"/>
  <c r="C3052" i="14"/>
  <c r="F3049" i="14"/>
  <c r="D3047" i="14"/>
  <c r="F3047" i="14"/>
  <c r="D3045" i="14"/>
  <c r="C3043" i="14"/>
  <c r="F3040" i="14"/>
  <c r="D3038" i="14"/>
  <c r="F3038" i="14"/>
  <c r="D3036" i="14"/>
  <c r="C3034" i="14"/>
  <c r="F3031" i="14"/>
  <c r="D3029" i="14"/>
  <c r="F3029" i="14"/>
  <c r="D3027" i="14"/>
  <c r="C3025" i="14"/>
  <c r="F3022" i="14"/>
  <c r="D3020" i="14"/>
  <c r="F3020" i="14"/>
  <c r="D3018" i="14"/>
  <c r="C3016" i="14"/>
  <c r="F3013" i="14"/>
  <c r="D3011" i="14"/>
  <c r="F3011" i="14"/>
  <c r="D3009" i="14"/>
  <c r="C3007" i="14"/>
  <c r="D3002" i="14"/>
  <c r="F3002" i="14"/>
  <c r="D3000" i="14"/>
  <c r="C2998" i="14"/>
  <c r="D2993" i="14"/>
  <c r="F2993" i="14"/>
  <c r="D2991" i="14"/>
  <c r="C2989" i="14"/>
  <c r="D2984" i="14"/>
  <c r="F2984" i="14"/>
  <c r="D2982" i="14"/>
  <c r="C2980" i="14"/>
  <c r="D2975" i="14"/>
  <c r="F2975" i="14"/>
  <c r="D2973" i="14"/>
  <c r="D2966" i="14"/>
  <c r="F2966" i="14"/>
  <c r="C2955" i="14"/>
  <c r="F2957" i="14"/>
  <c r="C2881" i="14"/>
  <c r="C2872" i="14"/>
  <c r="C2863" i="14"/>
  <c r="C2854" i="14"/>
  <c r="C2845" i="14"/>
  <c r="C2836" i="14"/>
  <c r="C2827" i="14"/>
  <c r="C2818" i="14"/>
  <c r="C2939" i="14"/>
  <c r="F2936" i="14"/>
  <c r="F2934" i="14"/>
  <c r="D2934" i="14"/>
  <c r="D2932" i="14"/>
  <c r="C2930" i="14"/>
  <c r="F2927" i="14"/>
  <c r="F2925" i="14"/>
  <c r="D2925" i="14"/>
  <c r="D2923" i="14"/>
  <c r="C2921" i="14"/>
  <c r="F2918" i="14"/>
  <c r="F2916" i="14"/>
  <c r="D2916" i="14"/>
  <c r="D2914" i="14"/>
  <c r="C2912" i="14"/>
  <c r="F2909" i="14"/>
  <c r="F2907" i="14"/>
  <c r="D2907" i="14"/>
  <c r="D2905" i="14"/>
  <c r="C2903" i="14"/>
  <c r="F2900" i="14"/>
  <c r="F2898" i="14"/>
  <c r="D2898" i="14"/>
  <c r="D2896" i="14"/>
  <c r="C2894" i="14"/>
  <c r="F2891" i="14"/>
  <c r="F2889" i="14"/>
  <c r="D2889" i="14"/>
  <c r="F2880" i="14"/>
  <c r="D2880" i="14"/>
  <c r="F2871" i="14"/>
  <c r="D2871" i="14"/>
  <c r="F2862" i="14"/>
  <c r="D2862" i="14"/>
  <c r="F2853" i="14"/>
  <c r="D2853" i="14"/>
  <c r="F2844" i="14"/>
  <c r="D2844" i="14"/>
  <c r="F2835" i="14"/>
  <c r="D2835" i="14"/>
  <c r="F2826" i="14"/>
  <c r="D2826" i="14"/>
  <c r="F2817" i="14"/>
  <c r="D2817" i="14"/>
  <c r="C2932" i="14"/>
  <c r="C2923" i="14"/>
  <c r="C2914" i="14"/>
  <c r="C2905" i="14"/>
  <c r="C2896" i="14"/>
  <c r="C2853" i="14"/>
  <c r="C2844" i="14"/>
  <c r="C2835" i="14"/>
  <c r="C2826" i="14"/>
  <c r="C2817" i="14"/>
  <c r="C2880" i="14"/>
  <c r="C2871" i="14"/>
  <c r="C2862" i="14"/>
  <c r="D2938" i="14"/>
  <c r="C2936" i="14"/>
  <c r="F2933" i="14"/>
  <c r="F2931" i="14"/>
  <c r="D2931" i="14"/>
  <c r="D2929" i="14"/>
  <c r="C2927" i="14"/>
  <c r="F2924" i="14"/>
  <c r="F2922" i="14"/>
  <c r="D2922" i="14"/>
  <c r="D2920" i="14"/>
  <c r="C2918" i="14"/>
  <c r="F2915" i="14"/>
  <c r="F2913" i="14"/>
  <c r="D2913" i="14"/>
  <c r="D2911" i="14"/>
  <c r="C2909" i="14"/>
  <c r="F2906" i="14"/>
  <c r="F2904" i="14"/>
  <c r="D2904" i="14"/>
  <c r="D2902" i="14"/>
  <c r="C2900" i="14"/>
  <c r="F2897" i="14"/>
  <c r="F2895" i="14"/>
  <c r="D2895" i="14"/>
  <c r="D2893" i="14"/>
  <c r="C2891" i="14"/>
  <c r="F2888" i="14"/>
  <c r="F2886" i="14"/>
  <c r="D2886" i="14"/>
  <c r="D2884" i="14"/>
  <c r="C2882" i="14"/>
  <c r="F2879" i="14"/>
  <c r="F2877" i="14"/>
  <c r="D2877" i="14"/>
  <c r="D2875" i="14"/>
  <c r="C2873" i="14"/>
  <c r="F2870" i="14"/>
  <c r="F2868" i="14"/>
  <c r="D2868" i="14"/>
  <c r="D2866" i="14"/>
  <c r="C2864" i="14"/>
  <c r="F2861" i="14"/>
  <c r="F2859" i="14"/>
  <c r="D2859" i="14"/>
  <c r="F2852" i="14"/>
  <c r="F2850" i="14"/>
  <c r="D2850" i="14"/>
  <c r="F2843" i="14"/>
  <c r="F2841" i="14"/>
  <c r="D2841" i="14"/>
  <c r="F2834" i="14"/>
  <c r="F2832" i="14"/>
  <c r="D2832" i="14"/>
  <c r="F2825" i="14"/>
  <c r="F2823" i="14"/>
  <c r="D2823" i="14"/>
  <c r="F2814" i="14"/>
  <c r="C2814" i="14"/>
  <c r="D2814" i="14"/>
  <c r="C2938" i="14"/>
  <c r="C2929" i="14"/>
  <c r="C2920" i="14"/>
  <c r="C2911" i="14"/>
  <c r="C2902" i="14"/>
  <c r="C2893" i="14"/>
  <c r="D2813" i="14"/>
  <c r="F2813" i="14"/>
  <c r="C2866" i="14"/>
  <c r="F2939" i="14"/>
  <c r="F2937" i="14"/>
  <c r="D2937" i="14"/>
  <c r="D2935" i="14"/>
  <c r="C2933" i="14"/>
  <c r="F2930" i="14"/>
  <c r="F2928" i="14"/>
  <c r="D2928" i="14"/>
  <c r="D2926" i="14"/>
  <c r="C2924" i="14"/>
  <c r="F2921" i="14"/>
  <c r="F2919" i="14"/>
  <c r="D2919" i="14"/>
  <c r="D2917" i="14"/>
  <c r="C2915" i="14"/>
  <c r="F2912" i="14"/>
  <c r="F2910" i="14"/>
  <c r="D2910" i="14"/>
  <c r="D2908" i="14"/>
  <c r="C2906" i="14"/>
  <c r="F2903" i="14"/>
  <c r="F2901" i="14"/>
  <c r="D2901" i="14"/>
  <c r="D2899" i="14"/>
  <c r="C2897" i="14"/>
  <c r="F2894" i="14"/>
  <c r="F2892" i="14"/>
  <c r="D2892" i="14"/>
  <c r="D2890" i="14"/>
  <c r="C2888" i="14"/>
  <c r="F2883" i="14"/>
  <c r="D2883" i="14"/>
  <c r="D2881" i="14"/>
  <c r="C2879" i="14"/>
  <c r="F2874" i="14"/>
  <c r="D2874" i="14"/>
  <c r="D2872" i="14"/>
  <c r="C2870" i="14"/>
  <c r="F2865" i="14"/>
  <c r="D2865" i="14"/>
  <c r="D2863" i="14"/>
  <c r="C2861" i="14"/>
  <c r="F2856" i="14"/>
  <c r="D2856" i="14"/>
  <c r="D2854" i="14"/>
  <c r="C2852" i="14"/>
  <c r="F2847" i="14"/>
  <c r="D2847" i="14"/>
  <c r="D2845" i="14"/>
  <c r="C2843" i="14"/>
  <c r="F2838" i="14"/>
  <c r="D2838" i="14"/>
  <c r="D2836" i="14"/>
  <c r="C2834" i="14"/>
  <c r="F2829" i="14"/>
  <c r="D2829" i="14"/>
  <c r="D2827" i="14"/>
  <c r="C2825" i="14"/>
  <c r="F2820" i="14"/>
  <c r="D2820" i="14"/>
  <c r="D2818" i="14"/>
  <c r="C2813" i="14"/>
  <c r="D2779" i="14"/>
  <c r="F2779" i="14"/>
  <c r="D2761" i="14"/>
  <c r="F2761" i="14"/>
  <c r="D2788" i="14"/>
  <c r="F2788" i="14"/>
  <c r="D2770" i="14"/>
  <c r="F2770" i="14"/>
  <c r="D2758" i="14"/>
  <c r="F2758" i="14"/>
  <c r="D2756" i="14"/>
  <c r="C2754" i="14"/>
  <c r="D2797" i="14"/>
  <c r="F2797" i="14"/>
  <c r="C2774" i="14"/>
  <c r="C2765" i="14"/>
  <c r="C2758" i="14"/>
  <c r="C2756" i="14"/>
  <c r="F2753" i="14"/>
  <c r="C2753" i="14"/>
  <c r="C2788" i="14"/>
  <c r="C2761" i="14"/>
  <c r="D2809" i="14"/>
  <c r="D2803" i="14"/>
  <c r="D2800" i="14"/>
  <c r="D2794" i="14"/>
  <c r="F2794" i="14"/>
  <c r="D2792" i="14"/>
  <c r="C2790" i="14"/>
  <c r="D2785" i="14"/>
  <c r="F2785" i="14"/>
  <c r="D2783" i="14"/>
  <c r="C2781" i="14"/>
  <c r="D2776" i="14"/>
  <c r="F2776" i="14"/>
  <c r="D2774" i="14"/>
  <c r="C2772" i="14"/>
  <c r="D2767" i="14"/>
  <c r="F2767" i="14"/>
  <c r="C2763" i="14"/>
  <c r="C2794" i="14"/>
  <c r="C2792" i="14"/>
  <c r="C2783" i="14"/>
  <c r="C2779" i="14"/>
  <c r="C2770" i="14"/>
  <c r="D2812" i="14"/>
  <c r="D2806" i="14"/>
  <c r="D2765" i="14"/>
  <c r="C2785" i="14"/>
  <c r="D2810" i="14"/>
  <c r="D2807" i="14"/>
  <c r="D2804" i="14"/>
  <c r="D2801" i="14"/>
  <c r="D2798" i="14"/>
  <c r="C2796" i="14"/>
  <c r="D2791" i="14"/>
  <c r="F2791" i="14"/>
  <c r="D2789" i="14"/>
  <c r="C2787" i="14"/>
  <c r="D2782" i="14"/>
  <c r="F2782" i="14"/>
  <c r="D2780" i="14"/>
  <c r="D2773" i="14"/>
  <c r="F2773" i="14"/>
  <c r="D2764" i="14"/>
  <c r="F2764" i="14"/>
  <c r="D2755" i="14"/>
  <c r="F2755" i="14"/>
  <c r="C2791" i="14"/>
  <c r="C2789" i="14"/>
  <c r="C2782" i="14"/>
  <c r="C2780" i="14"/>
  <c r="C2773" i="14"/>
  <c r="C2771" i="14"/>
  <c r="C2764" i="14"/>
  <c r="C2762" i="14"/>
  <c r="C2755" i="14"/>
  <c r="C2752" i="14"/>
  <c r="D2752" i="14"/>
  <c r="F2752" i="14"/>
  <c r="C2749" i="14"/>
  <c r="D2749" i="14"/>
  <c r="F2749" i="14"/>
  <c r="C2746" i="14"/>
  <c r="D2746" i="14"/>
  <c r="F2746" i="14"/>
  <c r="C2743" i="14"/>
  <c r="D2743" i="14"/>
  <c r="F2743" i="14"/>
  <c r="C2740" i="14"/>
  <c r="D2740" i="14"/>
  <c r="F2740" i="14"/>
  <c r="C2737" i="14"/>
  <c r="D2737" i="14"/>
  <c r="F2737" i="14"/>
  <c r="C2734" i="14"/>
  <c r="D2734" i="14"/>
  <c r="F2734" i="14"/>
  <c r="C2731" i="14"/>
  <c r="D2731" i="14"/>
  <c r="F2731" i="14"/>
  <c r="C2728" i="14"/>
  <c r="D2728" i="14"/>
  <c r="F2728" i="14"/>
  <c r="C2725" i="14"/>
  <c r="D2725" i="14"/>
  <c r="F2725" i="14"/>
  <c r="C2722" i="14"/>
  <c r="D2722" i="14"/>
  <c r="F2722" i="14"/>
  <c r="C2719" i="14"/>
  <c r="D2719" i="14"/>
  <c r="F2719" i="14"/>
  <c r="C2716" i="14"/>
  <c r="D2716" i="14"/>
  <c r="F2716" i="14"/>
  <c r="C2713" i="14"/>
  <c r="D2713" i="14"/>
  <c r="F2713" i="14"/>
  <c r="C2710" i="14"/>
  <c r="D2710" i="14"/>
  <c r="F2710" i="14"/>
  <c r="C2707" i="14"/>
  <c r="D2707" i="14"/>
  <c r="F2707" i="14"/>
  <c r="C2704" i="14"/>
  <c r="D2704" i="14"/>
  <c r="F2704" i="14"/>
  <c r="C2701" i="14"/>
  <c r="D2701" i="14"/>
  <c r="F2701" i="14"/>
  <c r="C2698" i="14"/>
  <c r="D2698" i="14"/>
  <c r="F2698" i="14"/>
  <c r="C2695" i="14"/>
  <c r="D2695" i="14"/>
  <c r="F2695" i="14"/>
  <c r="C2692" i="14"/>
  <c r="D2692" i="14"/>
  <c r="F2692" i="14"/>
  <c r="C2689" i="14"/>
  <c r="D2689" i="14"/>
  <c r="F2689" i="14"/>
  <c r="C2686" i="14"/>
  <c r="D2686" i="14"/>
  <c r="F2686" i="14"/>
  <c r="C2683" i="14"/>
  <c r="D2683" i="14"/>
  <c r="F2683" i="14"/>
  <c r="C2680" i="14"/>
  <c r="D2680" i="14"/>
  <c r="F2680" i="14"/>
  <c r="C2677" i="14"/>
  <c r="D2677" i="14"/>
  <c r="F2677" i="14"/>
  <c r="C2674" i="14"/>
  <c r="D2674" i="14"/>
  <c r="F2674" i="14"/>
  <c r="C2750" i="14"/>
  <c r="C2747" i="14"/>
  <c r="C2744" i="14"/>
  <c r="C2741" i="14"/>
  <c r="C2738" i="14"/>
  <c r="C2735" i="14"/>
  <c r="C2732" i="14"/>
  <c r="C2729" i="14"/>
  <c r="C2726" i="14"/>
  <c r="C2723" i="14"/>
  <c r="C2720" i="14"/>
  <c r="C2717" i="14"/>
  <c r="C2714" i="14"/>
  <c r="C2711" i="14"/>
  <c r="C2708" i="14"/>
  <c r="C2705" i="14"/>
  <c r="C2702" i="14"/>
  <c r="C2699" i="14"/>
  <c r="C2696" i="14"/>
  <c r="C2693" i="14"/>
  <c r="C2690" i="14"/>
  <c r="C2687" i="14"/>
  <c r="C2684" i="14"/>
  <c r="C2681" i="14"/>
  <c r="C2678" i="14"/>
  <c r="C2675" i="14"/>
  <c r="C2672" i="14"/>
  <c r="F2671" i="14"/>
  <c r="D2671" i="14"/>
  <c r="C2653" i="14"/>
  <c r="D2651" i="14"/>
  <c r="F2669" i="14"/>
  <c r="D2668" i="14"/>
  <c r="F2666" i="14"/>
  <c r="D2665" i="14"/>
  <c r="F2663" i="14"/>
  <c r="D2662" i="14"/>
  <c r="F2660" i="14"/>
  <c r="D2659" i="14"/>
  <c r="F2657" i="14"/>
  <c r="D2656" i="14"/>
  <c r="F2652" i="14"/>
  <c r="C2651" i="14"/>
  <c r="D2649" i="14"/>
  <c r="F2643" i="14"/>
  <c r="C2642" i="14"/>
  <c r="D2640" i="14"/>
  <c r="C2636" i="14"/>
  <c r="F2636" i="14"/>
  <c r="C2630" i="14"/>
  <c r="F2630" i="14"/>
  <c r="C2624" i="14"/>
  <c r="F2624" i="14"/>
  <c r="C2618" i="14"/>
  <c r="F2618" i="14"/>
  <c r="C2612" i="14"/>
  <c r="F2612" i="14"/>
  <c r="C2606" i="14"/>
  <c r="F2606" i="14"/>
  <c r="C2597" i="14"/>
  <c r="F2597" i="14"/>
  <c r="C2588" i="14"/>
  <c r="F2588" i="14"/>
  <c r="C2579" i="14"/>
  <c r="F2579" i="14"/>
  <c r="C2570" i="14"/>
  <c r="F2570" i="14"/>
  <c r="C2561" i="14"/>
  <c r="F2561" i="14"/>
  <c r="C2552" i="14"/>
  <c r="F2552" i="14"/>
  <c r="C2543" i="14"/>
  <c r="F2543" i="14"/>
  <c r="C2534" i="14"/>
  <c r="F2534" i="14"/>
  <c r="C2644" i="14"/>
  <c r="D2642" i="14"/>
  <c r="F2650" i="14"/>
  <c r="F2641" i="14"/>
  <c r="C2603" i="14"/>
  <c r="F2603" i="14"/>
  <c r="C2594" i="14"/>
  <c r="F2594" i="14"/>
  <c r="C2585" i="14"/>
  <c r="F2585" i="14"/>
  <c r="C2576" i="14"/>
  <c r="F2576" i="14"/>
  <c r="C2567" i="14"/>
  <c r="F2567" i="14"/>
  <c r="C2558" i="14"/>
  <c r="F2558" i="14"/>
  <c r="C2549" i="14"/>
  <c r="F2549" i="14"/>
  <c r="C2540" i="14"/>
  <c r="F2540" i="14"/>
  <c r="C2531" i="14"/>
  <c r="F2531" i="14"/>
  <c r="F2653" i="14"/>
  <c r="C2650" i="14"/>
  <c r="D2648" i="14"/>
  <c r="F2644" i="14"/>
  <c r="C2641" i="14"/>
  <c r="D2639" i="14"/>
  <c r="C2633" i="14"/>
  <c r="F2633" i="14"/>
  <c r="C2627" i="14"/>
  <c r="F2627" i="14"/>
  <c r="C2621" i="14"/>
  <c r="F2621" i="14"/>
  <c r="C2615" i="14"/>
  <c r="F2615" i="14"/>
  <c r="C2609" i="14"/>
  <c r="F2609" i="14"/>
  <c r="D2540" i="14"/>
  <c r="D2531" i="14"/>
  <c r="C2611" i="14"/>
  <c r="D2609" i="14"/>
  <c r="C2600" i="14"/>
  <c r="F2600" i="14"/>
  <c r="C2591" i="14"/>
  <c r="F2591" i="14"/>
  <c r="C2582" i="14"/>
  <c r="F2582" i="14"/>
  <c r="C2573" i="14"/>
  <c r="F2573" i="14"/>
  <c r="C2564" i="14"/>
  <c r="F2564" i="14"/>
  <c r="C2555" i="14"/>
  <c r="F2555" i="14"/>
  <c r="C2546" i="14"/>
  <c r="F2546" i="14"/>
  <c r="C2537" i="14"/>
  <c r="F2537" i="14"/>
  <c r="F2528" i="14"/>
  <c r="D2528" i="14"/>
  <c r="C2486" i="14"/>
  <c r="D2486" i="14"/>
  <c r="F2486" i="14"/>
  <c r="F2482" i="14"/>
  <c r="D2482" i="14"/>
  <c r="D2527" i="14"/>
  <c r="F2525" i="14"/>
  <c r="D2524" i="14"/>
  <c r="F2522" i="14"/>
  <c r="D2521" i="14"/>
  <c r="F2519" i="14"/>
  <c r="D2518" i="14"/>
  <c r="F2516" i="14"/>
  <c r="D2515" i="14"/>
  <c r="F2513" i="14"/>
  <c r="C2512" i="14"/>
  <c r="C2489" i="14"/>
  <c r="D2489" i="14"/>
  <c r="F2489" i="14"/>
  <c r="F2485" i="14"/>
  <c r="D2485" i="14"/>
  <c r="C2482" i="14"/>
  <c r="C2471" i="14"/>
  <c r="D2471" i="14"/>
  <c r="F2471" i="14"/>
  <c r="F2467" i="14"/>
  <c r="D2467" i="14"/>
  <c r="C2453" i="14"/>
  <c r="D2453" i="14"/>
  <c r="F2453" i="14"/>
  <c r="F2449" i="14"/>
  <c r="D2449" i="14"/>
  <c r="C2435" i="14"/>
  <c r="D2435" i="14"/>
  <c r="F2435" i="14"/>
  <c r="F2431" i="14"/>
  <c r="D2431" i="14"/>
  <c r="C2417" i="14"/>
  <c r="D2417" i="14"/>
  <c r="F2417" i="14"/>
  <c r="F2413" i="14"/>
  <c r="D2413" i="14"/>
  <c r="C2399" i="14"/>
  <c r="D2399" i="14"/>
  <c r="F2399" i="14"/>
  <c r="F2395" i="14"/>
  <c r="D2395" i="14"/>
  <c r="F2398" i="14"/>
  <c r="D2398" i="14"/>
  <c r="D2525" i="14"/>
  <c r="D2522" i="14"/>
  <c r="D2519" i="14"/>
  <c r="D2516" i="14"/>
  <c r="D2513" i="14"/>
  <c r="C2495" i="14"/>
  <c r="D2495" i="14"/>
  <c r="F2495" i="14"/>
  <c r="F2491" i="14"/>
  <c r="D2491" i="14"/>
  <c r="C2477" i="14"/>
  <c r="D2477" i="14"/>
  <c r="F2477" i="14"/>
  <c r="F2473" i="14"/>
  <c r="D2473" i="14"/>
  <c r="C2459" i="14"/>
  <c r="D2459" i="14"/>
  <c r="F2459" i="14"/>
  <c r="F2455" i="14"/>
  <c r="D2455" i="14"/>
  <c r="C2441" i="14"/>
  <c r="D2441" i="14"/>
  <c r="F2441" i="14"/>
  <c r="F2437" i="14"/>
  <c r="D2437" i="14"/>
  <c r="C2420" i="14"/>
  <c r="D2420" i="14"/>
  <c r="F2420" i="14"/>
  <c r="F2416" i="14"/>
  <c r="D2416" i="14"/>
  <c r="C2402" i="14"/>
  <c r="D2402" i="14"/>
  <c r="F2402" i="14"/>
  <c r="F2401" i="14"/>
  <c r="D2401" i="14"/>
  <c r="C2387" i="14"/>
  <c r="D2387" i="14"/>
  <c r="F2387" i="14"/>
  <c r="D2510" i="14"/>
  <c r="F2510" i="14"/>
  <c r="D2507" i="14"/>
  <c r="F2507" i="14"/>
  <c r="D2504" i="14"/>
  <c r="F2504" i="14"/>
  <c r="D2501" i="14"/>
  <c r="F2501" i="14"/>
  <c r="C2498" i="14"/>
  <c r="D2498" i="14"/>
  <c r="F2498" i="14"/>
  <c r="F2494" i="14"/>
  <c r="D2494" i="14"/>
  <c r="C2491" i="14"/>
  <c r="C2480" i="14"/>
  <c r="D2480" i="14"/>
  <c r="F2480" i="14"/>
  <c r="F2476" i="14"/>
  <c r="D2476" i="14"/>
  <c r="C2473" i="14"/>
  <c r="C2462" i="14"/>
  <c r="D2462" i="14"/>
  <c r="F2462" i="14"/>
  <c r="F2458" i="14"/>
  <c r="D2458" i="14"/>
  <c r="C2455" i="14"/>
  <c r="C2444" i="14"/>
  <c r="D2444" i="14"/>
  <c r="F2444" i="14"/>
  <c r="F2440" i="14"/>
  <c r="D2440" i="14"/>
  <c r="C2437" i="14"/>
  <c r="C2426" i="14"/>
  <c r="D2426" i="14"/>
  <c r="F2426" i="14"/>
  <c r="F2422" i="14"/>
  <c r="D2422" i="14"/>
  <c r="C2408" i="14"/>
  <c r="D2408" i="14"/>
  <c r="F2408" i="14"/>
  <c r="F2404" i="14"/>
  <c r="D2404" i="14"/>
  <c r="C2401" i="14"/>
  <c r="C2390" i="14"/>
  <c r="D2390" i="14"/>
  <c r="F2390" i="14"/>
  <c r="C2423" i="14"/>
  <c r="D2423" i="14"/>
  <c r="F2423" i="14"/>
  <c r="F2419" i="14"/>
  <c r="D2419" i="14"/>
  <c r="C2416" i="14"/>
  <c r="C2405" i="14"/>
  <c r="D2405" i="14"/>
  <c r="F2405" i="14"/>
  <c r="C2398" i="14"/>
  <c r="F2512" i="14"/>
  <c r="C2510" i="14"/>
  <c r="C2507" i="14"/>
  <c r="C2504" i="14"/>
  <c r="C2501" i="14"/>
  <c r="F2497" i="14"/>
  <c r="D2497" i="14"/>
  <c r="C2494" i="14"/>
  <c r="C2483" i="14"/>
  <c r="D2483" i="14"/>
  <c r="F2483" i="14"/>
  <c r="F2479" i="14"/>
  <c r="D2479" i="14"/>
  <c r="C2476" i="14"/>
  <c r="C2465" i="14"/>
  <c r="D2465" i="14"/>
  <c r="F2465" i="14"/>
  <c r="F2461" i="14"/>
  <c r="D2461" i="14"/>
  <c r="C2458" i="14"/>
  <c r="C2447" i="14"/>
  <c r="D2447" i="14"/>
  <c r="F2447" i="14"/>
  <c r="F2443" i="14"/>
  <c r="D2443" i="14"/>
  <c r="C2440" i="14"/>
  <c r="C2429" i="14"/>
  <c r="D2429" i="14"/>
  <c r="F2429" i="14"/>
  <c r="F2425" i="14"/>
  <c r="D2425" i="14"/>
  <c r="C2422" i="14"/>
  <c r="C2411" i="14"/>
  <c r="D2411" i="14"/>
  <c r="F2411" i="14"/>
  <c r="F2407" i="14"/>
  <c r="D2407" i="14"/>
  <c r="C2404" i="14"/>
  <c r="C2393" i="14"/>
  <c r="D2393" i="14"/>
  <c r="F2393" i="14"/>
  <c r="F2389" i="14"/>
  <c r="D2389" i="14"/>
  <c r="D2511" i="14"/>
  <c r="F2511" i="14"/>
  <c r="D2508" i="14"/>
  <c r="F2508" i="14"/>
  <c r="D2505" i="14"/>
  <c r="F2505" i="14"/>
  <c r="D2502" i="14"/>
  <c r="F2502" i="14"/>
  <c r="C2492" i="14"/>
  <c r="D2492" i="14"/>
  <c r="F2492" i="14"/>
  <c r="F2488" i="14"/>
  <c r="D2488" i="14"/>
  <c r="C2474" i="14"/>
  <c r="D2474" i="14"/>
  <c r="F2474" i="14"/>
  <c r="F2470" i="14"/>
  <c r="D2470" i="14"/>
  <c r="C2456" i="14"/>
  <c r="D2456" i="14"/>
  <c r="F2456" i="14"/>
  <c r="F2452" i="14"/>
  <c r="D2452" i="14"/>
  <c r="C2438" i="14"/>
  <c r="D2438" i="14"/>
  <c r="F2438" i="14"/>
  <c r="F2434" i="14"/>
  <c r="D2434" i="14"/>
  <c r="F2509" i="14"/>
  <c r="D2509" i="14"/>
  <c r="F2506" i="14"/>
  <c r="D2506" i="14"/>
  <c r="F2503" i="14"/>
  <c r="D2503" i="14"/>
  <c r="F2500" i="14"/>
  <c r="D2500" i="14"/>
  <c r="C2468" i="14"/>
  <c r="D2468" i="14"/>
  <c r="F2468" i="14"/>
  <c r="F2464" i="14"/>
  <c r="D2464" i="14"/>
  <c r="C2450" i="14"/>
  <c r="D2450" i="14"/>
  <c r="F2450" i="14"/>
  <c r="F2446" i="14"/>
  <c r="D2446" i="14"/>
  <c r="C2432" i="14"/>
  <c r="D2432" i="14"/>
  <c r="F2432" i="14"/>
  <c r="F2428" i="14"/>
  <c r="D2428" i="14"/>
  <c r="C2414" i="14"/>
  <c r="D2414" i="14"/>
  <c r="F2414" i="14"/>
  <c r="F2410" i="14"/>
  <c r="D2410" i="14"/>
  <c r="C2396" i="14"/>
  <c r="D2396" i="14"/>
  <c r="F2396" i="14"/>
  <c r="F2392" i="14"/>
  <c r="D2392" i="14"/>
  <c r="C2389" i="14"/>
  <c r="D2386" i="14"/>
  <c r="F2499" i="14"/>
  <c r="F2496" i="14"/>
  <c r="F2493" i="14"/>
  <c r="F2490" i="14"/>
  <c r="F2487" i="14"/>
  <c r="F2484" i="14"/>
  <c r="F2481" i="14"/>
  <c r="F2478" i="14"/>
  <c r="F2475" i="14"/>
  <c r="F2472" i="14"/>
  <c r="F2469" i="14"/>
  <c r="F2466" i="14"/>
  <c r="F2463" i="14"/>
  <c r="F2460" i="14"/>
  <c r="F2457" i="14"/>
  <c r="F2454" i="14"/>
  <c r="F2451" i="14"/>
  <c r="F2448" i="14"/>
  <c r="F2445" i="14"/>
  <c r="F2442" i="14"/>
  <c r="F2439" i="14"/>
  <c r="F2436" i="14"/>
  <c r="F2433" i="14"/>
  <c r="F2430" i="14"/>
  <c r="F2427" i="14"/>
  <c r="F2424" i="14"/>
  <c r="F2421" i="14"/>
  <c r="F2418" i="14"/>
  <c r="F2415" i="14"/>
  <c r="F2412" i="14"/>
  <c r="F2409" i="14"/>
  <c r="F2406" i="14"/>
  <c r="F2403" i="14"/>
  <c r="F2400" i="14"/>
  <c r="F2397" i="14"/>
  <c r="F2394" i="14"/>
  <c r="F2391" i="14"/>
  <c r="F2388" i="14"/>
  <c r="F2385" i="14"/>
  <c r="D2385" i="14"/>
  <c r="F2307" i="14"/>
  <c r="C2305" i="14"/>
  <c r="D2305" i="14"/>
  <c r="F2305" i="14"/>
  <c r="D2383" i="14"/>
  <c r="D2377" i="14"/>
  <c r="D2374" i="14"/>
  <c r="D2371" i="14"/>
  <c r="C2302" i="14"/>
  <c r="D2302" i="14"/>
  <c r="F2302" i="14"/>
  <c r="C2383" i="14"/>
  <c r="C2380" i="14"/>
  <c r="C2377" i="14"/>
  <c r="C2374" i="14"/>
  <c r="C2371" i="14"/>
  <c r="C2365" i="14"/>
  <c r="F2365" i="14"/>
  <c r="C2359" i="14"/>
  <c r="F2359" i="14"/>
  <c r="C2353" i="14"/>
  <c r="F2353" i="14"/>
  <c r="C2347" i="14"/>
  <c r="F2347" i="14"/>
  <c r="C2341" i="14"/>
  <c r="F2341" i="14"/>
  <c r="C2335" i="14"/>
  <c r="F2335" i="14"/>
  <c r="C2329" i="14"/>
  <c r="F2329" i="14"/>
  <c r="C2323" i="14"/>
  <c r="F2323" i="14"/>
  <c r="C2317" i="14"/>
  <c r="F2317" i="14"/>
  <c r="C2311" i="14"/>
  <c r="F2311" i="14"/>
  <c r="C2307" i="14"/>
  <c r="F2301" i="14"/>
  <c r="C2299" i="14"/>
  <c r="D2299" i="14"/>
  <c r="F2299" i="14"/>
  <c r="C2296" i="14"/>
  <c r="D2296" i="14"/>
  <c r="F2296" i="14"/>
  <c r="D2380" i="14"/>
  <c r="C2293" i="14"/>
  <c r="D2293" i="14"/>
  <c r="F2293" i="14"/>
  <c r="C2301" i="14"/>
  <c r="C2368" i="14"/>
  <c r="F2368" i="14"/>
  <c r="C2362" i="14"/>
  <c r="F2362" i="14"/>
  <c r="C2356" i="14"/>
  <c r="F2356" i="14"/>
  <c r="C2350" i="14"/>
  <c r="F2350" i="14"/>
  <c r="C2344" i="14"/>
  <c r="F2344" i="14"/>
  <c r="C2338" i="14"/>
  <c r="F2338" i="14"/>
  <c r="C2332" i="14"/>
  <c r="F2332" i="14"/>
  <c r="C2326" i="14"/>
  <c r="F2326" i="14"/>
  <c r="C2320" i="14"/>
  <c r="F2320" i="14"/>
  <c r="C2314" i="14"/>
  <c r="F2314" i="14"/>
  <c r="C2308" i="14"/>
  <c r="D2308" i="14"/>
  <c r="F2308" i="14"/>
  <c r="C2298" i="14"/>
  <c r="F2292" i="14"/>
  <c r="C2290" i="14"/>
  <c r="D2290" i="14"/>
  <c r="F2290" i="14"/>
  <c r="C2287" i="14"/>
  <c r="D2287" i="14"/>
  <c r="F2287" i="14"/>
  <c r="C2284" i="14"/>
  <c r="D2284" i="14"/>
  <c r="F2284" i="14"/>
  <c r="C2281" i="14"/>
  <c r="D2281" i="14"/>
  <c r="F2281" i="14"/>
  <c r="C2278" i="14"/>
  <c r="D2278" i="14"/>
  <c r="F2278" i="14"/>
  <c r="C2275" i="14"/>
  <c r="D2275" i="14"/>
  <c r="F2275" i="14"/>
  <c r="C2272" i="14"/>
  <c r="D2272" i="14"/>
  <c r="F2272" i="14"/>
  <c r="C2269" i="14"/>
  <c r="D2269" i="14"/>
  <c r="F2269" i="14"/>
  <c r="C2266" i="14"/>
  <c r="D2266" i="14"/>
  <c r="F2266" i="14"/>
  <c r="C2263" i="14"/>
  <c r="D2263" i="14"/>
  <c r="F2263" i="14"/>
  <c r="C2260" i="14"/>
  <c r="D2260" i="14"/>
  <c r="F2260" i="14"/>
  <c r="C2257" i="14"/>
  <c r="D2257" i="14"/>
  <c r="F2257" i="14"/>
  <c r="C2254" i="14"/>
  <c r="D2254" i="14"/>
  <c r="F2254" i="14"/>
  <c r="C2251" i="14"/>
  <c r="D2251" i="14"/>
  <c r="F2251" i="14"/>
  <c r="C2248" i="14"/>
  <c r="D2248" i="14"/>
  <c r="F2248" i="14"/>
  <c r="C2245" i="14"/>
  <c r="D2245" i="14"/>
  <c r="F2245" i="14"/>
  <c r="C2288" i="14"/>
  <c r="C2285" i="14"/>
  <c r="C2282" i="14"/>
  <c r="C2279" i="14"/>
  <c r="C2276" i="14"/>
  <c r="C2273" i="14"/>
  <c r="C2270" i="14"/>
  <c r="C2267" i="14"/>
  <c r="C2264" i="14"/>
  <c r="C2261" i="14"/>
  <c r="C2258" i="14"/>
  <c r="C2255" i="14"/>
  <c r="C2252" i="14"/>
  <c r="C2249" i="14"/>
  <c r="C2246" i="14"/>
  <c r="C2243" i="14"/>
  <c r="F2242" i="14"/>
  <c r="D2242" i="14"/>
  <c r="C2204" i="14"/>
  <c r="D2204" i="14"/>
  <c r="F2204" i="14"/>
  <c r="D2234" i="14"/>
  <c r="D2231" i="14"/>
  <c r="D2228" i="14"/>
  <c r="C2222" i="14"/>
  <c r="F2222" i="14"/>
  <c r="C2216" i="14"/>
  <c r="F2216" i="14"/>
  <c r="C2210" i="14"/>
  <c r="F2210" i="14"/>
  <c r="C2206" i="14"/>
  <c r="C2198" i="14"/>
  <c r="D2198" i="14"/>
  <c r="F2198" i="14"/>
  <c r="C2240" i="14"/>
  <c r="C2237" i="14"/>
  <c r="C2224" i="14"/>
  <c r="D2222" i="14"/>
  <c r="C2218" i="14"/>
  <c r="D2216" i="14"/>
  <c r="C2212" i="14"/>
  <c r="D2210" i="14"/>
  <c r="C2203" i="14"/>
  <c r="C2195" i="14"/>
  <c r="D2195" i="14"/>
  <c r="F2195" i="14"/>
  <c r="C2201" i="14"/>
  <c r="D2201" i="14"/>
  <c r="F2201" i="14"/>
  <c r="C2191" i="14"/>
  <c r="C2200" i="14"/>
  <c r="C2192" i="14"/>
  <c r="D2192" i="14"/>
  <c r="F2192" i="14"/>
  <c r="D2241" i="14"/>
  <c r="D2238" i="14"/>
  <c r="D2235" i="14"/>
  <c r="D2232" i="14"/>
  <c r="D2229" i="14"/>
  <c r="C2225" i="14"/>
  <c r="F2225" i="14"/>
  <c r="C2219" i="14"/>
  <c r="F2219" i="14"/>
  <c r="C2213" i="14"/>
  <c r="F2213" i="14"/>
  <c r="C2207" i="14"/>
  <c r="D2207" i="14"/>
  <c r="F2207" i="14"/>
  <c r="C2197" i="14"/>
  <c r="F2191" i="14"/>
  <c r="C2189" i="14"/>
  <c r="D2189" i="14"/>
  <c r="F2189" i="14"/>
  <c r="C2186" i="14"/>
  <c r="D2186" i="14"/>
  <c r="F2186" i="14"/>
  <c r="C2183" i="14"/>
  <c r="D2183" i="14"/>
  <c r="F2183" i="14"/>
  <c r="C2180" i="14"/>
  <c r="D2180" i="14"/>
  <c r="F2180" i="14"/>
  <c r="C2177" i="14"/>
  <c r="D2177" i="14"/>
  <c r="F2177" i="14"/>
  <c r="C2174" i="14"/>
  <c r="D2174" i="14"/>
  <c r="F2174" i="14"/>
  <c r="C2171" i="14"/>
  <c r="D2171" i="14"/>
  <c r="F2171" i="14"/>
  <c r="C2168" i="14"/>
  <c r="D2168" i="14"/>
  <c r="F2168" i="14"/>
  <c r="C2165" i="14"/>
  <c r="D2165" i="14"/>
  <c r="F2165" i="14"/>
  <c r="C2162" i="14"/>
  <c r="D2162" i="14"/>
  <c r="F2162" i="14"/>
  <c r="C2159" i="14"/>
  <c r="D2159" i="14"/>
  <c r="F2159" i="14"/>
  <c r="C2156" i="14"/>
  <c r="D2156" i="14"/>
  <c r="F2156" i="14"/>
  <c r="C2153" i="14"/>
  <c r="D2153" i="14"/>
  <c r="F2153" i="14"/>
  <c r="C2150" i="14"/>
  <c r="D2150" i="14"/>
  <c r="F2150" i="14"/>
  <c r="C2147" i="14"/>
  <c r="D2147" i="14"/>
  <c r="F2147" i="14"/>
  <c r="C2144" i="14"/>
  <c r="D2144" i="14"/>
  <c r="F2144" i="14"/>
  <c r="C2141" i="14"/>
  <c r="D2141" i="14"/>
  <c r="F2141" i="14"/>
  <c r="C2138" i="14"/>
  <c r="D2138" i="14"/>
  <c r="F2138" i="14"/>
  <c r="C2135" i="14"/>
  <c r="D2135" i="14"/>
  <c r="F2135" i="14"/>
  <c r="C2132" i="14"/>
  <c r="D2132" i="14"/>
  <c r="F2132" i="14"/>
  <c r="C2129" i="14"/>
  <c r="D2129" i="14"/>
  <c r="F2129" i="14"/>
  <c r="C2126" i="14"/>
  <c r="D2126" i="14"/>
  <c r="F2126" i="14"/>
  <c r="C2123" i="14"/>
  <c r="D2123" i="14"/>
  <c r="F2123" i="14"/>
  <c r="C2120" i="14"/>
  <c r="D2120" i="14"/>
  <c r="F2120" i="14"/>
  <c r="C2117" i="14"/>
  <c r="D2117" i="14"/>
  <c r="F2117" i="14"/>
  <c r="C2114" i="14"/>
  <c r="D2114" i="14"/>
  <c r="F2114" i="14"/>
  <c r="C2111" i="14"/>
  <c r="D2111" i="14"/>
  <c r="F2111" i="14"/>
  <c r="C2108" i="14"/>
  <c r="D2108" i="14"/>
  <c r="F2108" i="14"/>
  <c r="C2105" i="14"/>
  <c r="D2105" i="14"/>
  <c r="F2105" i="14"/>
  <c r="C2102" i="14"/>
  <c r="D2102" i="14"/>
  <c r="F2102" i="14"/>
  <c r="C2187" i="14"/>
  <c r="C2184" i="14"/>
  <c r="C2181" i="14"/>
  <c r="C2178" i="14"/>
  <c r="C2175" i="14"/>
  <c r="C2172" i="14"/>
  <c r="C2169" i="14"/>
  <c r="C2166" i="14"/>
  <c r="C2163" i="14"/>
  <c r="C2160" i="14"/>
  <c r="C2157" i="14"/>
  <c r="C2154" i="14"/>
  <c r="C2151" i="14"/>
  <c r="C2148" i="14"/>
  <c r="C2145" i="14"/>
  <c r="C2142" i="14"/>
  <c r="C2139" i="14"/>
  <c r="C2136" i="14"/>
  <c r="C2133" i="14"/>
  <c r="C2130" i="14"/>
  <c r="C2127" i="14"/>
  <c r="C2124" i="14"/>
  <c r="C2121" i="14"/>
  <c r="C2118" i="14"/>
  <c r="C2115" i="14"/>
  <c r="C2112" i="14"/>
  <c r="C2109" i="14"/>
  <c r="C2106" i="14"/>
  <c r="C2103" i="14"/>
  <c r="C2100" i="14"/>
  <c r="F2099" i="14"/>
  <c r="D2099" i="14"/>
  <c r="D2082" i="14"/>
  <c r="F2082" i="14"/>
  <c r="D2079" i="14"/>
  <c r="F2079" i="14"/>
  <c r="D2076" i="14"/>
  <c r="F2076" i="14"/>
  <c r="D2073" i="14"/>
  <c r="F2073" i="14"/>
  <c r="D2070" i="14"/>
  <c r="F2070" i="14"/>
  <c r="D2067" i="14"/>
  <c r="F2067" i="14"/>
  <c r="C2063" i="14"/>
  <c r="D2063" i="14"/>
  <c r="F2063" i="14"/>
  <c r="C2054" i="14"/>
  <c r="D2054" i="14"/>
  <c r="F2054" i="14"/>
  <c r="C2045" i="14"/>
  <c r="D2045" i="14"/>
  <c r="F2045" i="14"/>
  <c r="C2036" i="14"/>
  <c r="D2036" i="14"/>
  <c r="F2036" i="14"/>
  <c r="C2027" i="14"/>
  <c r="D2027" i="14"/>
  <c r="F2027" i="14"/>
  <c r="C2018" i="14"/>
  <c r="D2018" i="14"/>
  <c r="F2018" i="14"/>
  <c r="C2009" i="14"/>
  <c r="D2009" i="14"/>
  <c r="F2009" i="14"/>
  <c r="C2000" i="14"/>
  <c r="D2000" i="14"/>
  <c r="F2000" i="14"/>
  <c r="C1991" i="14"/>
  <c r="D1991" i="14"/>
  <c r="F1991" i="14"/>
  <c r="C1982" i="14"/>
  <c r="D1982" i="14"/>
  <c r="F1982" i="14"/>
  <c r="C1973" i="14"/>
  <c r="D1973" i="14"/>
  <c r="F1973" i="14"/>
  <c r="C1964" i="14"/>
  <c r="D1964" i="14"/>
  <c r="F1964" i="14"/>
  <c r="D2081" i="14"/>
  <c r="F2081" i="14"/>
  <c r="D2078" i="14"/>
  <c r="F2078" i="14"/>
  <c r="D2075" i="14"/>
  <c r="F2075" i="14"/>
  <c r="D2072" i="14"/>
  <c r="F2072" i="14"/>
  <c r="D2069" i="14"/>
  <c r="F2069" i="14"/>
  <c r="C2066" i="14"/>
  <c r="D2066" i="14"/>
  <c r="F2066" i="14"/>
  <c r="C2057" i="14"/>
  <c r="D2057" i="14"/>
  <c r="F2057" i="14"/>
  <c r="C2048" i="14"/>
  <c r="D2048" i="14"/>
  <c r="F2048" i="14"/>
  <c r="C2039" i="14"/>
  <c r="D2039" i="14"/>
  <c r="F2039" i="14"/>
  <c r="C2030" i="14"/>
  <c r="D2030" i="14"/>
  <c r="F2030" i="14"/>
  <c r="C2021" i="14"/>
  <c r="D2021" i="14"/>
  <c r="F2021" i="14"/>
  <c r="C2012" i="14"/>
  <c r="D2012" i="14"/>
  <c r="F2012" i="14"/>
  <c r="C2003" i="14"/>
  <c r="D2003" i="14"/>
  <c r="F2003" i="14"/>
  <c r="C1994" i="14"/>
  <c r="D1994" i="14"/>
  <c r="F1994" i="14"/>
  <c r="C1985" i="14"/>
  <c r="D1985" i="14"/>
  <c r="F1985" i="14"/>
  <c r="C1976" i="14"/>
  <c r="D1976" i="14"/>
  <c r="F1976" i="14"/>
  <c r="C1967" i="14"/>
  <c r="D1967" i="14"/>
  <c r="F1967" i="14"/>
  <c r="C1958" i="14"/>
  <c r="D1958" i="14"/>
  <c r="F1958" i="14"/>
  <c r="D2097" i="14"/>
  <c r="D2094" i="14"/>
  <c r="F2080" i="14"/>
  <c r="D2080" i="14"/>
  <c r="F2077" i="14"/>
  <c r="D2077" i="14"/>
  <c r="F2074" i="14"/>
  <c r="D2074" i="14"/>
  <c r="F2071" i="14"/>
  <c r="D2071" i="14"/>
  <c r="F2068" i="14"/>
  <c r="D2068" i="14"/>
  <c r="C2060" i="14"/>
  <c r="D2060" i="14"/>
  <c r="F2060" i="14"/>
  <c r="C2051" i="14"/>
  <c r="D2051" i="14"/>
  <c r="F2051" i="14"/>
  <c r="C2042" i="14"/>
  <c r="D2042" i="14"/>
  <c r="F2042" i="14"/>
  <c r="C2033" i="14"/>
  <c r="D2033" i="14"/>
  <c r="F2033" i="14"/>
  <c r="C2024" i="14"/>
  <c r="D2024" i="14"/>
  <c r="F2024" i="14"/>
  <c r="C2015" i="14"/>
  <c r="D2015" i="14"/>
  <c r="F2015" i="14"/>
  <c r="C2006" i="14"/>
  <c r="D2006" i="14"/>
  <c r="F2006" i="14"/>
  <c r="C1997" i="14"/>
  <c r="D1997" i="14"/>
  <c r="F1997" i="14"/>
  <c r="C1988" i="14"/>
  <c r="D1988" i="14"/>
  <c r="F1988" i="14"/>
  <c r="C1979" i="14"/>
  <c r="D1979" i="14"/>
  <c r="F1979" i="14"/>
  <c r="C1970" i="14"/>
  <c r="D1970" i="14"/>
  <c r="F1970" i="14"/>
  <c r="C1961" i="14"/>
  <c r="D1961" i="14"/>
  <c r="F1961" i="14"/>
  <c r="D2065" i="14"/>
  <c r="D2062" i="14"/>
  <c r="D2059" i="14"/>
  <c r="D2056" i="14"/>
  <c r="D2053" i="14"/>
  <c r="D2050" i="14"/>
  <c r="D2047" i="14"/>
  <c r="D2044" i="14"/>
  <c r="D2041" i="14"/>
  <c r="D2038" i="14"/>
  <c r="D2035" i="14"/>
  <c r="D2032" i="14"/>
  <c r="D2029" i="14"/>
  <c r="D2026" i="14"/>
  <c r="D2023" i="14"/>
  <c r="D2020" i="14"/>
  <c r="D2017" i="14"/>
  <c r="D2014" i="14"/>
  <c r="D2011" i="14"/>
  <c r="D2008" i="14"/>
  <c r="D2005" i="14"/>
  <c r="D2002" i="14"/>
  <c r="D1999" i="14"/>
  <c r="D1996" i="14"/>
  <c r="D1993" i="14"/>
  <c r="D1990" i="14"/>
  <c r="D1987" i="14"/>
  <c r="D1984" i="14"/>
  <c r="D1981" i="14"/>
  <c r="D1978" i="14"/>
  <c r="D1975" i="14"/>
  <c r="D1972" i="14"/>
  <c r="D1969" i="14"/>
  <c r="D1966" i="14"/>
  <c r="D1963" i="14"/>
  <c r="D1960" i="14"/>
  <c r="D1957" i="14"/>
  <c r="F2064" i="14"/>
  <c r="F2061" i="14"/>
  <c r="F2058" i="14"/>
  <c r="F2055" i="14"/>
  <c r="F2052" i="14"/>
  <c r="F2049" i="14"/>
  <c r="F2046" i="14"/>
  <c r="F2043" i="14"/>
  <c r="F2040" i="14"/>
  <c r="F2037" i="14"/>
  <c r="F2034" i="14"/>
  <c r="F2031" i="14"/>
  <c r="F2028" i="14"/>
  <c r="F2025" i="14"/>
  <c r="F2022" i="14"/>
  <c r="F2019" i="14"/>
  <c r="F2016" i="14"/>
  <c r="F2013" i="14"/>
  <c r="F2010" i="14"/>
  <c r="F2007" i="14"/>
  <c r="F2004" i="14"/>
  <c r="F2001" i="14"/>
  <c r="F1998" i="14"/>
  <c r="F1995" i="14"/>
  <c r="F1992" i="14"/>
  <c r="F1989" i="14"/>
  <c r="F1986" i="14"/>
  <c r="F1983" i="14"/>
  <c r="F1980" i="14"/>
  <c r="F1977" i="14"/>
  <c r="F1974" i="14"/>
  <c r="F1971" i="14"/>
  <c r="F1968" i="14"/>
  <c r="F1965" i="14"/>
  <c r="F1962" i="14"/>
  <c r="F1959" i="14"/>
  <c r="F1956" i="14"/>
  <c r="D2064" i="14"/>
  <c r="D2061" i="14"/>
  <c r="D2058" i="14"/>
  <c r="D2055" i="14"/>
  <c r="D2052" i="14"/>
  <c r="D2049" i="14"/>
  <c r="D2046" i="14"/>
  <c r="D2043" i="14"/>
  <c r="D2040" i="14"/>
  <c r="D2037" i="14"/>
  <c r="D2034" i="14"/>
  <c r="D2031" i="14"/>
  <c r="D2028" i="14"/>
  <c r="D2025" i="14"/>
  <c r="D2022" i="14"/>
  <c r="D2019" i="14"/>
  <c r="D2016" i="14"/>
  <c r="D2013" i="14"/>
  <c r="D2010" i="14"/>
  <c r="D2007" i="14"/>
  <c r="D2004" i="14"/>
  <c r="D2001" i="14"/>
  <c r="D1998" i="14"/>
  <c r="D1995" i="14"/>
  <c r="D1992" i="14"/>
  <c r="D1989" i="14"/>
  <c r="D1986" i="14"/>
  <c r="D1983" i="14"/>
  <c r="D1980" i="14"/>
  <c r="D1977" i="14"/>
  <c r="D1974" i="14"/>
  <c r="D1971" i="14"/>
  <c r="D1968" i="14"/>
  <c r="D1965" i="14"/>
  <c r="D1962" i="14"/>
  <c r="D1959" i="14"/>
  <c r="D1956" i="14"/>
  <c r="D1794" i="14"/>
  <c r="C1772" i="14"/>
  <c r="C1754" i="14"/>
  <c r="C1748" i="14"/>
  <c r="C1740" i="14"/>
  <c r="C1732" i="14"/>
  <c r="D1730" i="14"/>
  <c r="D1674" i="14"/>
  <c r="C1954" i="14"/>
  <c r="D1947" i="14"/>
  <c r="C1945" i="14"/>
  <c r="D1942" i="14"/>
  <c r="C1852" i="14"/>
  <c r="D1240" i="14"/>
  <c r="F1235" i="14"/>
  <c r="D1234" i="14"/>
  <c r="F1229" i="14"/>
  <c r="D1228" i="14"/>
  <c r="D1181" i="14"/>
  <c r="D1175" i="14"/>
  <c r="D1172" i="14"/>
  <c r="D1169" i="14"/>
  <c r="D1166" i="14"/>
  <c r="D1160" i="14"/>
  <c r="F1145" i="14"/>
  <c r="F1139" i="14"/>
  <c r="F1136" i="14"/>
  <c r="F1133" i="14"/>
  <c r="F1130" i="14"/>
  <c r="F1124" i="14"/>
  <c r="D1367" i="14"/>
  <c r="F1353" i="14"/>
  <c r="C1351" i="14"/>
  <c r="C1323" i="14"/>
  <c r="C1249" i="14"/>
  <c r="C1516" i="14"/>
  <c r="F1512" i="14"/>
  <c r="C1509" i="14"/>
  <c r="C1482" i="14"/>
  <c r="C1404" i="14"/>
  <c r="F1395" i="14"/>
  <c r="F1661" i="14"/>
  <c r="F1658" i="14"/>
  <c r="D1655" i="14"/>
  <c r="D1652" i="14"/>
  <c r="C1649" i="14"/>
  <c r="C1619" i="14"/>
  <c r="C1602" i="14"/>
  <c r="F1537" i="14"/>
  <c r="C1776" i="14"/>
  <c r="C1759" i="14"/>
  <c r="D1757" i="14"/>
  <c r="C1730" i="14"/>
  <c r="F1714" i="14"/>
  <c r="C1705" i="14"/>
  <c r="D1703" i="14"/>
  <c r="F1675" i="14"/>
  <c r="F1948" i="14"/>
  <c r="C1947" i="14"/>
  <c r="C1175" i="14"/>
  <c r="C1169" i="14"/>
  <c r="C1166" i="14"/>
  <c r="C1160" i="14"/>
  <c r="C1367" i="14"/>
  <c r="C1655" i="14"/>
  <c r="C1652" i="14"/>
  <c r="F1752" i="14"/>
  <c r="F1749" i="14"/>
  <c r="F1746" i="14"/>
  <c r="F1704" i="14"/>
  <c r="D862" i="14"/>
  <c r="F1221" i="14"/>
  <c r="F1212" i="14"/>
  <c r="F1203" i="14"/>
  <c r="F1196" i="14"/>
  <c r="F1182" i="14"/>
  <c r="F1176" i="14"/>
  <c r="F1170" i="14"/>
  <c r="D1145" i="14"/>
  <c r="D1136" i="14"/>
  <c r="F1355" i="14"/>
  <c r="F1352" i="14"/>
  <c r="F1349" i="14"/>
  <c r="F1346" i="14"/>
  <c r="D1340" i="14"/>
  <c r="C1336" i="14"/>
  <c r="C1332" i="14"/>
  <c r="D1330" i="14"/>
  <c r="C1322" i="14"/>
  <c r="C1252" i="14"/>
  <c r="C1243" i="14"/>
  <c r="F1518" i="14"/>
  <c r="D1484" i="14"/>
  <c r="D1460" i="14"/>
  <c r="F1446" i="14"/>
  <c r="F1419" i="14"/>
  <c r="F1410" i="14"/>
  <c r="C1395" i="14"/>
  <c r="F1666" i="14"/>
  <c r="D1635" i="14"/>
  <c r="D1626" i="14"/>
  <c r="C1622" i="14"/>
  <c r="C1613" i="14"/>
  <c r="C1595" i="14"/>
  <c r="F1585" i="14"/>
  <c r="C1577" i="14"/>
  <c r="F1567" i="14"/>
  <c r="C1559" i="14"/>
  <c r="F1549" i="14"/>
  <c r="F1540" i="14"/>
  <c r="F1531" i="14"/>
  <c r="F1737" i="14"/>
  <c r="F1696" i="14"/>
  <c r="C1675" i="14"/>
  <c r="F1954" i="14"/>
  <c r="C1953" i="14"/>
  <c r="F1945" i="14"/>
  <c r="D1941" i="14"/>
  <c r="C1858" i="14"/>
  <c r="C1846" i="14"/>
  <c r="C1829" i="14"/>
  <c r="C1820" i="14"/>
  <c r="F1240" i="14"/>
  <c r="F1234" i="14"/>
  <c r="F1228" i="14"/>
  <c r="C1221" i="14"/>
  <c r="C1216" i="14"/>
  <c r="C1212" i="14"/>
  <c r="C1203" i="14"/>
  <c r="F1181" i="14"/>
  <c r="F1172" i="14"/>
  <c r="F1146" i="14"/>
  <c r="F1140" i="14"/>
  <c r="F1134" i="14"/>
  <c r="F1364" i="14"/>
  <c r="C1352" i="14"/>
  <c r="C1324" i="14"/>
  <c r="C1487" i="14"/>
  <c r="F1479" i="14"/>
  <c r="C1446" i="14"/>
  <c r="C1410" i="14"/>
  <c r="F1404" i="14"/>
  <c r="C1666" i="14"/>
  <c r="C1646" i="14"/>
  <c r="F1588" i="14"/>
  <c r="F1579" i="14"/>
  <c r="C1571" i="14"/>
  <c r="F1561" i="14"/>
  <c r="C1553" i="14"/>
  <c r="C1535" i="14"/>
  <c r="C1766" i="14"/>
  <c r="D1754" i="14"/>
  <c r="F1705" i="14"/>
  <c r="C1696" i="14"/>
  <c r="F1955" i="14"/>
  <c r="F1952" i="14"/>
  <c r="F1949" i="14"/>
  <c r="F1946" i="14"/>
  <c r="F1943" i="14"/>
  <c r="F1940" i="14"/>
  <c r="F1856" i="14"/>
  <c r="D1856" i="14"/>
  <c r="C1842" i="14"/>
  <c r="D1842" i="14"/>
  <c r="F1842" i="14"/>
  <c r="F1838" i="14"/>
  <c r="D1838" i="14"/>
  <c r="F1931" i="14"/>
  <c r="D1931" i="14"/>
  <c r="F1925" i="14"/>
  <c r="D1925" i="14"/>
  <c r="F1919" i="14"/>
  <c r="D1919" i="14"/>
  <c r="F1913" i="14"/>
  <c r="D1913" i="14"/>
  <c r="F1904" i="14"/>
  <c r="D1904" i="14"/>
  <c r="F1892" i="14"/>
  <c r="D1892" i="14"/>
  <c r="F1871" i="14"/>
  <c r="D1871" i="14"/>
  <c r="D1955" i="14"/>
  <c r="D1952" i="14"/>
  <c r="D1949" i="14"/>
  <c r="D1946" i="14"/>
  <c r="F1944" i="14"/>
  <c r="D1943" i="14"/>
  <c r="F1941" i="14"/>
  <c r="C1940" i="14"/>
  <c r="C1931" i="14"/>
  <c r="C1925" i="14"/>
  <c r="C1919" i="14"/>
  <c r="C1913" i="14"/>
  <c r="C1904" i="14"/>
  <c r="C1892" i="14"/>
  <c r="C1871" i="14"/>
  <c r="C1848" i="14"/>
  <c r="D1848" i="14"/>
  <c r="F1848" i="14"/>
  <c r="F1844" i="14"/>
  <c r="D1844" i="14"/>
  <c r="F1937" i="14"/>
  <c r="D1937" i="14"/>
  <c r="F1934" i="14"/>
  <c r="D1934" i="14"/>
  <c r="F1928" i="14"/>
  <c r="D1928" i="14"/>
  <c r="F1922" i="14"/>
  <c r="D1922" i="14"/>
  <c r="F1916" i="14"/>
  <c r="D1916" i="14"/>
  <c r="F1910" i="14"/>
  <c r="D1910" i="14"/>
  <c r="F1907" i="14"/>
  <c r="D1907" i="14"/>
  <c r="F1901" i="14"/>
  <c r="D1901" i="14"/>
  <c r="F1898" i="14"/>
  <c r="D1898" i="14"/>
  <c r="F1895" i="14"/>
  <c r="D1895" i="14"/>
  <c r="F1889" i="14"/>
  <c r="D1889" i="14"/>
  <c r="F1886" i="14"/>
  <c r="D1886" i="14"/>
  <c r="F1883" i="14"/>
  <c r="D1883" i="14"/>
  <c r="F1880" i="14"/>
  <c r="D1880" i="14"/>
  <c r="F1877" i="14"/>
  <c r="D1877" i="14"/>
  <c r="F1874" i="14"/>
  <c r="D1874" i="14"/>
  <c r="F1868" i="14"/>
  <c r="D1868" i="14"/>
  <c r="F1865" i="14"/>
  <c r="D1865" i="14"/>
  <c r="F1862" i="14"/>
  <c r="D1862" i="14"/>
  <c r="F1859" i="14"/>
  <c r="D1859" i="14"/>
  <c r="C1845" i="14"/>
  <c r="D1845" i="14"/>
  <c r="F1845" i="14"/>
  <c r="F1841" i="14"/>
  <c r="D1841" i="14"/>
  <c r="C1830" i="14"/>
  <c r="D1830" i="14"/>
  <c r="F1830" i="14"/>
  <c r="C1821" i="14"/>
  <c r="D1821" i="14"/>
  <c r="F1821" i="14"/>
  <c r="D1939" i="14"/>
  <c r="F1939" i="14"/>
  <c r="D1936" i="14"/>
  <c r="F1936" i="14"/>
  <c r="D1933" i="14"/>
  <c r="F1933" i="14"/>
  <c r="D1930" i="14"/>
  <c r="F1930" i="14"/>
  <c r="D1927" i="14"/>
  <c r="F1927" i="14"/>
  <c r="D1924" i="14"/>
  <c r="F1924" i="14"/>
  <c r="D1921" i="14"/>
  <c r="F1921" i="14"/>
  <c r="D1918" i="14"/>
  <c r="F1918" i="14"/>
  <c r="D1915" i="14"/>
  <c r="F1915" i="14"/>
  <c r="D1912" i="14"/>
  <c r="F1912" i="14"/>
  <c r="D1909" i="14"/>
  <c r="F1909" i="14"/>
  <c r="D1906" i="14"/>
  <c r="F1906" i="14"/>
  <c r="D1903" i="14"/>
  <c r="F1903" i="14"/>
  <c r="D1900" i="14"/>
  <c r="F1900" i="14"/>
  <c r="D1897" i="14"/>
  <c r="F1897" i="14"/>
  <c r="D1894" i="14"/>
  <c r="F1894" i="14"/>
  <c r="D1891" i="14"/>
  <c r="F1891" i="14"/>
  <c r="D1888" i="14"/>
  <c r="F1888" i="14"/>
  <c r="D1885" i="14"/>
  <c r="F1885" i="14"/>
  <c r="D1882" i="14"/>
  <c r="F1882" i="14"/>
  <c r="D1879" i="14"/>
  <c r="F1879" i="14"/>
  <c r="D1876" i="14"/>
  <c r="F1876" i="14"/>
  <c r="D1873" i="14"/>
  <c r="F1873" i="14"/>
  <c r="D1870" i="14"/>
  <c r="F1870" i="14"/>
  <c r="D1867" i="14"/>
  <c r="F1867" i="14"/>
  <c r="D1864" i="14"/>
  <c r="F1864" i="14"/>
  <c r="D1861" i="14"/>
  <c r="F1861" i="14"/>
  <c r="C1851" i="14"/>
  <c r="D1851" i="14"/>
  <c r="F1851" i="14"/>
  <c r="F1847" i="14"/>
  <c r="D1847" i="14"/>
  <c r="C1844" i="14"/>
  <c r="C1833" i="14"/>
  <c r="D1833" i="14"/>
  <c r="F1833" i="14"/>
  <c r="C1824" i="14"/>
  <c r="D1824" i="14"/>
  <c r="F1824" i="14"/>
  <c r="C1815" i="14"/>
  <c r="D1815" i="14"/>
  <c r="F1815" i="14"/>
  <c r="C1854" i="14"/>
  <c r="D1854" i="14"/>
  <c r="F1854" i="14"/>
  <c r="F1850" i="14"/>
  <c r="D1850" i="14"/>
  <c r="C1836" i="14"/>
  <c r="D1836" i="14"/>
  <c r="F1836" i="14"/>
  <c r="D1938" i="14"/>
  <c r="F1938" i="14"/>
  <c r="D1935" i="14"/>
  <c r="F1935" i="14"/>
  <c r="D1932" i="14"/>
  <c r="F1932" i="14"/>
  <c r="D1929" i="14"/>
  <c r="F1929" i="14"/>
  <c r="D1926" i="14"/>
  <c r="F1926" i="14"/>
  <c r="D1923" i="14"/>
  <c r="F1923" i="14"/>
  <c r="D1920" i="14"/>
  <c r="F1920" i="14"/>
  <c r="D1917" i="14"/>
  <c r="F1917" i="14"/>
  <c r="D1914" i="14"/>
  <c r="F1914" i="14"/>
  <c r="D1911" i="14"/>
  <c r="F1911" i="14"/>
  <c r="D1908" i="14"/>
  <c r="F1908" i="14"/>
  <c r="D1905" i="14"/>
  <c r="F1905" i="14"/>
  <c r="D1902" i="14"/>
  <c r="F1902" i="14"/>
  <c r="D1899" i="14"/>
  <c r="F1899" i="14"/>
  <c r="D1896" i="14"/>
  <c r="F1896" i="14"/>
  <c r="D1893" i="14"/>
  <c r="F1893" i="14"/>
  <c r="D1890" i="14"/>
  <c r="F1890" i="14"/>
  <c r="D1887" i="14"/>
  <c r="F1887" i="14"/>
  <c r="D1884" i="14"/>
  <c r="F1884" i="14"/>
  <c r="D1881" i="14"/>
  <c r="F1881" i="14"/>
  <c r="D1878" i="14"/>
  <c r="F1878" i="14"/>
  <c r="D1875" i="14"/>
  <c r="F1875" i="14"/>
  <c r="D1872" i="14"/>
  <c r="F1872" i="14"/>
  <c r="D1869" i="14"/>
  <c r="F1869" i="14"/>
  <c r="D1866" i="14"/>
  <c r="F1866" i="14"/>
  <c r="D1863" i="14"/>
  <c r="F1863" i="14"/>
  <c r="D1860" i="14"/>
  <c r="F1860" i="14"/>
  <c r="C1857" i="14"/>
  <c r="D1857" i="14"/>
  <c r="F1857" i="14"/>
  <c r="F1853" i="14"/>
  <c r="D1853" i="14"/>
  <c r="C1850" i="14"/>
  <c r="C1839" i="14"/>
  <c r="D1839" i="14"/>
  <c r="F1839" i="14"/>
  <c r="F1835" i="14"/>
  <c r="D1835" i="14"/>
  <c r="C1827" i="14"/>
  <c r="D1827" i="14"/>
  <c r="F1827" i="14"/>
  <c r="C1818" i="14"/>
  <c r="D1818" i="14"/>
  <c r="F1818" i="14"/>
  <c r="D1832" i="14"/>
  <c r="D1829" i="14"/>
  <c r="D1826" i="14"/>
  <c r="D1823" i="14"/>
  <c r="D1820" i="14"/>
  <c r="D1817" i="14"/>
  <c r="D1814" i="14"/>
  <c r="C1814" i="14"/>
  <c r="F1858" i="14"/>
  <c r="F1855" i="14"/>
  <c r="F1852" i="14"/>
  <c r="F1849" i="14"/>
  <c r="F1846" i="14"/>
  <c r="F1843" i="14"/>
  <c r="F1840" i="14"/>
  <c r="F1837" i="14"/>
  <c r="F1834" i="14"/>
  <c r="F1831" i="14"/>
  <c r="F1828" i="14"/>
  <c r="F1825" i="14"/>
  <c r="F1822" i="14"/>
  <c r="F1819" i="14"/>
  <c r="F1816" i="14"/>
  <c r="F1813" i="14"/>
  <c r="D1831" i="14"/>
  <c r="D1828" i="14"/>
  <c r="D1825" i="14"/>
  <c r="D1822" i="14"/>
  <c r="D1819" i="14"/>
  <c r="D1816" i="14"/>
  <c r="D1813" i="14"/>
  <c r="D1525" i="14"/>
  <c r="C1525" i="14"/>
  <c r="C1521" i="14"/>
  <c r="F1521" i="14"/>
  <c r="F1469" i="14"/>
  <c r="C1469" i="14"/>
  <c r="D1389" i="14"/>
  <c r="C1389" i="14"/>
  <c r="F1237" i="14"/>
  <c r="F1231" i="14"/>
  <c r="F1225" i="14"/>
  <c r="C1220" i="14"/>
  <c r="C1218" i="14"/>
  <c r="F1211" i="14"/>
  <c r="F1209" i="14"/>
  <c r="D1207" i="14"/>
  <c r="F1191" i="14"/>
  <c r="C1185" i="14"/>
  <c r="F1173" i="14"/>
  <c r="C1167" i="14"/>
  <c r="F1155" i="14"/>
  <c r="C1149" i="14"/>
  <c r="F1137" i="14"/>
  <c r="C1131" i="14"/>
  <c r="F1119" i="14"/>
  <c r="C1115" i="14"/>
  <c r="C1112" i="14"/>
  <c r="C1109" i="14"/>
  <c r="C1106" i="14"/>
  <c r="C1103" i="14"/>
  <c r="C1100" i="14"/>
  <c r="C1379" i="14"/>
  <c r="F1375" i="14"/>
  <c r="F1361" i="14"/>
  <c r="F1358" i="14"/>
  <c r="C1334" i="14"/>
  <c r="D1325" i="14"/>
  <c r="C1267" i="14"/>
  <c r="C1255" i="14"/>
  <c r="D1246" i="14"/>
  <c r="C1246" i="14"/>
  <c r="F1524" i="14"/>
  <c r="D1511" i="14"/>
  <c r="C1505" i="14"/>
  <c r="F1497" i="14"/>
  <c r="D1493" i="14"/>
  <c r="F1475" i="14"/>
  <c r="D1475" i="14"/>
  <c r="C1458" i="14"/>
  <c r="C1455" i="14"/>
  <c r="D1434" i="14"/>
  <c r="F1434" i="14"/>
  <c r="F1407" i="14"/>
  <c r="F1667" i="14"/>
  <c r="F1664" i="14"/>
  <c r="C1657" i="14"/>
  <c r="C1640" i="14"/>
  <c r="D1631" i="14"/>
  <c r="C1631" i="14"/>
  <c r="C1616" i="14"/>
  <c r="F1608" i="14"/>
  <c r="C1608" i="14"/>
  <c r="F1591" i="14"/>
  <c r="D1583" i="14"/>
  <c r="C1583" i="14"/>
  <c r="C1544" i="14"/>
  <c r="C1207" i="14"/>
  <c r="C1325" i="14"/>
  <c r="D1258" i="14"/>
  <c r="C1258" i="14"/>
  <c r="C1511" i="14"/>
  <c r="C1493" i="14"/>
  <c r="D1437" i="14"/>
  <c r="F1437" i="14"/>
  <c r="C1653" i="14"/>
  <c r="F1653" i="14"/>
  <c r="C1582" i="14"/>
  <c r="F1582" i="14"/>
  <c r="D1574" i="14"/>
  <c r="C1574" i="14"/>
  <c r="C1570" i="14"/>
  <c r="F1570" i="14"/>
  <c r="D1565" i="14"/>
  <c r="C1565" i="14"/>
  <c r="F1785" i="14"/>
  <c r="C1785" i="14"/>
  <c r="D1785" i="14"/>
  <c r="C1779" i="14"/>
  <c r="D1779" i="14"/>
  <c r="F1238" i="14"/>
  <c r="D1237" i="14"/>
  <c r="F1232" i="14"/>
  <c r="D1231" i="14"/>
  <c r="F1226" i="14"/>
  <c r="D1225" i="14"/>
  <c r="D1219" i="14"/>
  <c r="D1217" i="14"/>
  <c r="C1211" i="14"/>
  <c r="C1209" i="14"/>
  <c r="F1202" i="14"/>
  <c r="F1197" i="14"/>
  <c r="C1191" i="14"/>
  <c r="F1179" i="14"/>
  <c r="C1173" i="14"/>
  <c r="F1161" i="14"/>
  <c r="C1155" i="14"/>
  <c r="F1143" i="14"/>
  <c r="C1137" i="14"/>
  <c r="F1125" i="14"/>
  <c r="C1119" i="14"/>
  <c r="D1111" i="14"/>
  <c r="D1108" i="14"/>
  <c r="D1105" i="14"/>
  <c r="D1102" i="14"/>
  <c r="D1099" i="14"/>
  <c r="F1381" i="14"/>
  <c r="D1361" i="14"/>
  <c r="C1358" i="14"/>
  <c r="C1345" i="14"/>
  <c r="F1335" i="14"/>
  <c r="C1333" i="14"/>
  <c r="D1270" i="14"/>
  <c r="C1270" i="14"/>
  <c r="C1519" i="14"/>
  <c r="F1515" i="14"/>
  <c r="C1513" i="14"/>
  <c r="C1500" i="14"/>
  <c r="F1496" i="14"/>
  <c r="C1496" i="14"/>
  <c r="F1488" i="14"/>
  <c r="D1440" i="14"/>
  <c r="F1440" i="14"/>
  <c r="C1437" i="14"/>
  <c r="C1407" i="14"/>
  <c r="F1386" i="14"/>
  <c r="C1611" i="14"/>
  <c r="D1599" i="14"/>
  <c r="F1573" i="14"/>
  <c r="C1564" i="14"/>
  <c r="F1564" i="14"/>
  <c r="D1556" i="14"/>
  <c r="C1556" i="14"/>
  <c r="C1552" i="14"/>
  <c r="F1552" i="14"/>
  <c r="D1547" i="14"/>
  <c r="C1547" i="14"/>
  <c r="C1219" i="14"/>
  <c r="F1363" i="14"/>
  <c r="C1363" i="14"/>
  <c r="D1326" i="14"/>
  <c r="F1326" i="14"/>
  <c r="F1502" i="14"/>
  <c r="D1502" i="14"/>
  <c r="F1470" i="14"/>
  <c r="F1466" i="14"/>
  <c r="C1466" i="14"/>
  <c r="D1452" i="14"/>
  <c r="F1452" i="14"/>
  <c r="D1425" i="14"/>
  <c r="C1425" i="14"/>
  <c r="D1398" i="14"/>
  <c r="F1398" i="14"/>
  <c r="D1598" i="14"/>
  <c r="C1598" i="14"/>
  <c r="F1555" i="14"/>
  <c r="C1546" i="14"/>
  <c r="F1546" i="14"/>
  <c r="D1538" i="14"/>
  <c r="C1538" i="14"/>
  <c r="C1534" i="14"/>
  <c r="F1534" i="14"/>
  <c r="D1529" i="14"/>
  <c r="C1529" i="14"/>
  <c r="F1799" i="14"/>
  <c r="C1799" i="14"/>
  <c r="D1799" i="14"/>
  <c r="D1795" i="14"/>
  <c r="F1795" i="14"/>
  <c r="C1755" i="14"/>
  <c r="D1755" i="14"/>
  <c r="F1220" i="14"/>
  <c r="F1218" i="14"/>
  <c r="D1216" i="14"/>
  <c r="D1210" i="14"/>
  <c r="D1208" i="14"/>
  <c r="C1202" i="14"/>
  <c r="C1197" i="14"/>
  <c r="F1185" i="14"/>
  <c r="C1179" i="14"/>
  <c r="F1167" i="14"/>
  <c r="C1161" i="14"/>
  <c r="F1149" i="14"/>
  <c r="C1143" i="14"/>
  <c r="F1131" i="14"/>
  <c r="C1125" i="14"/>
  <c r="F1115" i="14"/>
  <c r="F1112" i="14"/>
  <c r="F1109" i="14"/>
  <c r="F1106" i="14"/>
  <c r="F1103" i="14"/>
  <c r="F1100" i="14"/>
  <c r="C1373" i="14"/>
  <c r="F1369" i="14"/>
  <c r="F1362" i="14"/>
  <c r="C1360" i="14"/>
  <c r="C1342" i="14"/>
  <c r="F1320" i="14"/>
  <c r="C1294" i="14"/>
  <c r="D1285" i="14"/>
  <c r="C1285" i="14"/>
  <c r="C1522" i="14"/>
  <c r="F1461" i="14"/>
  <c r="F1458" i="14"/>
  <c r="F1455" i="14"/>
  <c r="D1428" i="14"/>
  <c r="C1428" i="14"/>
  <c r="D1413" i="14"/>
  <c r="C1413" i="14"/>
  <c r="D1401" i="14"/>
  <c r="F1401" i="14"/>
  <c r="F1389" i="14"/>
  <c r="C1669" i="14"/>
  <c r="D1669" i="14"/>
  <c r="C1528" i="14"/>
  <c r="F1528" i="14"/>
  <c r="C1337" i="14"/>
  <c r="F1337" i="14"/>
  <c r="C1628" i="14"/>
  <c r="D1625" i="14"/>
  <c r="C1625" i="14"/>
  <c r="D1601" i="14"/>
  <c r="C1601" i="14"/>
  <c r="C1592" i="14"/>
  <c r="F1781" i="14"/>
  <c r="D1781" i="14"/>
  <c r="D1773" i="14"/>
  <c r="C1770" i="14"/>
  <c r="C1724" i="14"/>
  <c r="D1722" i="14"/>
  <c r="D1709" i="14"/>
  <c r="C1693" i="14"/>
  <c r="C1690" i="14"/>
  <c r="D1685" i="14"/>
  <c r="C1679" i="14"/>
  <c r="D1677" i="14"/>
  <c r="C1672" i="14"/>
  <c r="C1422" i="14"/>
  <c r="C1419" i="14"/>
  <c r="C1416" i="14"/>
  <c r="C1392" i="14"/>
  <c r="C1647" i="14"/>
  <c r="D1644" i="14"/>
  <c r="C1637" i="14"/>
  <c r="C1634" i="14"/>
  <c r="D1617" i="14"/>
  <c r="C1610" i="14"/>
  <c r="C1604" i="14"/>
  <c r="C1586" i="14"/>
  <c r="C1568" i="14"/>
  <c r="C1550" i="14"/>
  <c r="C1532" i="14"/>
  <c r="D1809" i="14"/>
  <c r="C1797" i="14"/>
  <c r="C1777" i="14"/>
  <c r="D1775" i="14"/>
  <c r="F1723" i="14"/>
  <c r="C1722" i="14"/>
  <c r="F1717" i="14"/>
  <c r="F1708" i="14"/>
  <c r="D1700" i="14"/>
  <c r="D1697" i="14"/>
  <c r="D1695" i="14"/>
  <c r="C1687" i="14"/>
  <c r="F1681" i="14"/>
  <c r="F1678" i="14"/>
  <c r="F1671" i="14"/>
  <c r="C1697" i="14"/>
  <c r="C1695" i="14"/>
  <c r="F1810" i="14"/>
  <c r="C1723" i="14"/>
  <c r="D1721" i="14"/>
  <c r="D1691" i="14"/>
  <c r="D1688" i="14"/>
  <c r="D1686" i="14"/>
  <c r="C1681" i="14"/>
  <c r="C1678" i="14"/>
  <c r="D1798" i="14"/>
  <c r="F1773" i="14"/>
  <c r="C1750" i="14"/>
  <c r="D1748" i="14"/>
  <c r="D1746" i="14"/>
  <c r="C1702" i="14"/>
  <c r="C1699" i="14"/>
  <c r="D1694" i="14"/>
  <c r="F1690" i="14"/>
  <c r="C1688" i="14"/>
  <c r="C1686" i="14"/>
  <c r="F1677" i="14"/>
  <c r="F1672" i="14"/>
  <c r="F1803" i="14"/>
  <c r="C1803" i="14"/>
  <c r="D1803" i="14"/>
  <c r="F1763" i="14"/>
  <c r="C1763" i="14"/>
  <c r="D1763" i="14"/>
  <c r="F1788" i="14"/>
  <c r="C1788" i="14"/>
  <c r="D1788" i="14"/>
  <c r="D1780" i="14"/>
  <c r="C1780" i="14"/>
  <c r="F1780" i="14"/>
  <c r="F1761" i="14"/>
  <c r="C1761" i="14"/>
  <c r="D1761" i="14"/>
  <c r="F1784" i="14"/>
  <c r="C1784" i="14"/>
  <c r="D1784" i="14"/>
  <c r="D1786" i="14"/>
  <c r="F1786" i="14"/>
  <c r="C1786" i="14"/>
  <c r="F1790" i="14"/>
  <c r="C1790" i="14"/>
  <c r="D1790" i="14"/>
  <c r="C1782" i="14"/>
  <c r="F1782" i="14"/>
  <c r="D1782" i="14"/>
  <c r="F1809" i="14"/>
  <c r="F1801" i="14"/>
  <c r="F1796" i="14"/>
  <c r="D1796" i="14"/>
  <c r="D1792" i="14"/>
  <c r="F1792" i="14"/>
  <c r="F1779" i="14"/>
  <c r="F1777" i="14"/>
  <c r="F1769" i="14"/>
  <c r="D1769" i="14"/>
  <c r="D1765" i="14"/>
  <c r="F1765" i="14"/>
  <c r="F1742" i="14"/>
  <c r="D1742" i="14"/>
  <c r="D1738" i="14"/>
  <c r="F1738" i="14"/>
  <c r="D1736" i="14"/>
  <c r="D1734" i="14"/>
  <c r="F1727" i="14"/>
  <c r="C1727" i="14"/>
  <c r="C1725" i="14"/>
  <c r="D1720" i="14"/>
  <c r="F1720" i="14"/>
  <c r="C1698" i="14"/>
  <c r="D1698" i="14"/>
  <c r="F1698" i="14"/>
  <c r="F1812" i="14"/>
  <c r="F1804" i="14"/>
  <c r="D1771" i="14"/>
  <c r="C1771" i="14"/>
  <c r="C1769" i="14"/>
  <c r="C1765" i="14"/>
  <c r="C1757" i="14"/>
  <c r="D1744" i="14"/>
  <c r="C1744" i="14"/>
  <c r="C1742" i="14"/>
  <c r="C1738" i="14"/>
  <c r="C1736" i="14"/>
  <c r="C1734" i="14"/>
  <c r="D1727" i="14"/>
  <c r="C1720" i="14"/>
  <c r="F1716" i="14"/>
  <c r="F1787" i="14"/>
  <c r="D1787" i="14"/>
  <c r="D1783" i="14"/>
  <c r="F1783" i="14"/>
  <c r="F1770" i="14"/>
  <c r="F1768" i="14"/>
  <c r="F1764" i="14"/>
  <c r="F1760" i="14"/>
  <c r="D1760" i="14"/>
  <c r="D1756" i="14"/>
  <c r="F1756" i="14"/>
  <c r="F1743" i="14"/>
  <c r="F1741" i="14"/>
  <c r="F1733" i="14"/>
  <c r="D1733" i="14"/>
  <c r="D1729" i="14"/>
  <c r="F1729" i="14"/>
  <c r="C1719" i="14"/>
  <c r="D1719" i="14"/>
  <c r="F1719" i="14"/>
  <c r="C1689" i="14"/>
  <c r="D1689" i="14"/>
  <c r="F1689" i="14"/>
  <c r="D1812" i="14"/>
  <c r="D1804" i="14"/>
  <c r="D1789" i="14"/>
  <c r="C1789" i="14"/>
  <c r="C1787" i="14"/>
  <c r="C1783" i="14"/>
  <c r="C1781" i="14"/>
  <c r="C1775" i="14"/>
  <c r="D1762" i="14"/>
  <c r="C1762" i="14"/>
  <c r="D1735" i="14"/>
  <c r="C1735" i="14"/>
  <c r="C1733" i="14"/>
  <c r="C1729" i="14"/>
  <c r="D1726" i="14"/>
  <c r="C1726" i="14"/>
  <c r="F1718" i="14"/>
  <c r="C1718" i="14"/>
  <c r="C1716" i="14"/>
  <c r="D1711" i="14"/>
  <c r="F1711" i="14"/>
  <c r="D1807" i="14"/>
  <c r="C1795" i="14"/>
  <c r="D1793" i="14"/>
  <c r="D1791" i="14"/>
  <c r="F1778" i="14"/>
  <c r="D1778" i="14"/>
  <c r="D1774" i="14"/>
  <c r="F1774" i="14"/>
  <c r="D1772" i="14"/>
  <c r="C1768" i="14"/>
  <c r="D1766" i="14"/>
  <c r="D1764" i="14"/>
  <c r="F1759" i="14"/>
  <c r="F1755" i="14"/>
  <c r="F1751" i="14"/>
  <c r="D1751" i="14"/>
  <c r="D1747" i="14"/>
  <c r="F1747" i="14"/>
  <c r="D1745" i="14"/>
  <c r="D1743" i="14"/>
  <c r="C1741" i="14"/>
  <c r="D1739" i="14"/>
  <c r="D1737" i="14"/>
  <c r="C1728" i="14"/>
  <c r="F1728" i="14"/>
  <c r="F1725" i="14"/>
  <c r="D1718" i="14"/>
  <c r="C1711" i="14"/>
  <c r="C1707" i="14"/>
  <c r="D1707" i="14"/>
  <c r="F1707" i="14"/>
  <c r="D1753" i="14"/>
  <c r="C1753" i="14"/>
  <c r="C1745" i="14"/>
  <c r="C1739" i="14"/>
  <c r="C1680" i="14"/>
  <c r="D1680" i="14"/>
  <c r="F1680" i="14"/>
  <c r="C1676" i="14"/>
  <c r="F1676" i="14"/>
  <c r="F1710" i="14"/>
  <c r="C1709" i="14"/>
  <c r="F1701" i="14"/>
  <c r="C1700" i="14"/>
  <c r="F1692" i="14"/>
  <c r="C1691" i="14"/>
  <c r="F1683" i="14"/>
  <c r="C1673" i="14"/>
  <c r="F1673" i="14"/>
  <c r="D1673" i="14"/>
  <c r="C1721" i="14"/>
  <c r="C1712" i="14"/>
  <c r="D1710" i="14"/>
  <c r="C1703" i="14"/>
  <c r="D1701" i="14"/>
  <c r="C1694" i="14"/>
  <c r="D1692" i="14"/>
  <c r="C1685" i="14"/>
  <c r="D1683" i="14"/>
  <c r="D1679" i="14"/>
  <c r="C1670" i="14"/>
  <c r="F1670" i="14"/>
  <c r="D1724" i="14"/>
  <c r="C1717" i="14"/>
  <c r="D1715" i="14"/>
  <c r="C1708" i="14"/>
  <c r="D1706" i="14"/>
  <c r="F1702" i="14"/>
  <c r="F1693" i="14"/>
  <c r="F1684" i="14"/>
  <c r="D1670" i="14"/>
  <c r="D1527" i="14"/>
  <c r="C1600" i="14"/>
  <c r="D1600" i="14"/>
  <c r="F1668" i="14"/>
  <c r="D1667" i="14"/>
  <c r="F1665" i="14"/>
  <c r="D1664" i="14"/>
  <c r="F1662" i="14"/>
  <c r="D1661" i="14"/>
  <c r="F1659" i="14"/>
  <c r="D1658" i="14"/>
  <c r="F1656" i="14"/>
  <c r="D1653" i="14"/>
  <c r="C1651" i="14"/>
  <c r="D1651" i="14"/>
  <c r="C1641" i="14"/>
  <c r="D1638" i="14"/>
  <c r="C1633" i="14"/>
  <c r="D1633" i="14"/>
  <c r="C1623" i="14"/>
  <c r="D1620" i="14"/>
  <c r="C1615" i="14"/>
  <c r="D1615" i="14"/>
  <c r="C1605" i="14"/>
  <c r="D1602" i="14"/>
  <c r="C1597" i="14"/>
  <c r="D1597" i="14"/>
  <c r="C1639" i="14"/>
  <c r="D1639" i="14"/>
  <c r="C1621" i="14"/>
  <c r="D1621" i="14"/>
  <c r="C1603" i="14"/>
  <c r="D1603" i="14"/>
  <c r="D1656" i="14"/>
  <c r="D1650" i="14"/>
  <c r="C1645" i="14"/>
  <c r="D1645" i="14"/>
  <c r="C1635" i="14"/>
  <c r="D1632" i="14"/>
  <c r="C1627" i="14"/>
  <c r="D1627" i="14"/>
  <c r="C1617" i="14"/>
  <c r="D1614" i="14"/>
  <c r="C1609" i="14"/>
  <c r="D1609" i="14"/>
  <c r="C1599" i="14"/>
  <c r="D1596" i="14"/>
  <c r="C1593" i="14"/>
  <c r="F1593" i="14"/>
  <c r="C1590" i="14"/>
  <c r="F1590" i="14"/>
  <c r="C1587" i="14"/>
  <c r="F1587" i="14"/>
  <c r="C1584" i="14"/>
  <c r="F1584" i="14"/>
  <c r="C1581" i="14"/>
  <c r="F1581" i="14"/>
  <c r="C1578" i="14"/>
  <c r="F1578" i="14"/>
  <c r="C1575" i="14"/>
  <c r="F1575" i="14"/>
  <c r="C1572" i="14"/>
  <c r="F1572" i="14"/>
  <c r="C1569" i="14"/>
  <c r="F1569" i="14"/>
  <c r="C1566" i="14"/>
  <c r="F1566" i="14"/>
  <c r="C1563" i="14"/>
  <c r="F1563" i="14"/>
  <c r="C1560" i="14"/>
  <c r="F1560" i="14"/>
  <c r="C1557" i="14"/>
  <c r="F1557" i="14"/>
  <c r="C1554" i="14"/>
  <c r="F1554" i="14"/>
  <c r="C1551" i="14"/>
  <c r="F1551" i="14"/>
  <c r="C1548" i="14"/>
  <c r="F1548" i="14"/>
  <c r="C1545" i="14"/>
  <c r="F1545" i="14"/>
  <c r="C1542" i="14"/>
  <c r="F1542" i="14"/>
  <c r="C1539" i="14"/>
  <c r="F1539" i="14"/>
  <c r="C1536" i="14"/>
  <c r="F1536" i="14"/>
  <c r="C1533" i="14"/>
  <c r="F1533" i="14"/>
  <c r="C1530" i="14"/>
  <c r="F1530" i="14"/>
  <c r="D1641" i="14"/>
  <c r="C1636" i="14"/>
  <c r="D1636" i="14"/>
  <c r="D1623" i="14"/>
  <c r="C1618" i="14"/>
  <c r="D1618" i="14"/>
  <c r="D1605" i="14"/>
  <c r="C1648" i="14"/>
  <c r="D1648" i="14"/>
  <c r="C1638" i="14"/>
  <c r="C1630" i="14"/>
  <c r="D1630" i="14"/>
  <c r="C1620" i="14"/>
  <c r="C1612" i="14"/>
  <c r="D1612" i="14"/>
  <c r="C1594" i="14"/>
  <c r="D1594" i="14"/>
  <c r="D1668" i="14"/>
  <c r="D1665" i="14"/>
  <c r="D1662" i="14"/>
  <c r="D1659" i="14"/>
  <c r="C1654" i="14"/>
  <c r="D1654" i="14"/>
  <c r="C1650" i="14"/>
  <c r="D1647" i="14"/>
  <c r="C1642" i="14"/>
  <c r="D1642" i="14"/>
  <c r="F1639" i="14"/>
  <c r="C1632" i="14"/>
  <c r="D1629" i="14"/>
  <c r="C1624" i="14"/>
  <c r="D1624" i="14"/>
  <c r="F1621" i="14"/>
  <c r="C1614" i="14"/>
  <c r="D1611" i="14"/>
  <c r="C1606" i="14"/>
  <c r="D1606" i="14"/>
  <c r="F1603" i="14"/>
  <c r="C1596" i="14"/>
  <c r="D1593" i="14"/>
  <c r="D1590" i="14"/>
  <c r="D1587" i="14"/>
  <c r="D1584" i="14"/>
  <c r="D1581" i="14"/>
  <c r="D1578" i="14"/>
  <c r="D1575" i="14"/>
  <c r="D1572" i="14"/>
  <c r="D1569" i="14"/>
  <c r="D1566" i="14"/>
  <c r="D1563" i="14"/>
  <c r="D1560" i="14"/>
  <c r="D1557" i="14"/>
  <c r="D1554" i="14"/>
  <c r="D1551" i="14"/>
  <c r="D1548" i="14"/>
  <c r="D1545" i="14"/>
  <c r="D1542" i="14"/>
  <c r="D1539" i="14"/>
  <c r="D1536" i="14"/>
  <c r="D1533" i="14"/>
  <c r="D1530" i="14"/>
  <c r="F1649" i="14"/>
  <c r="F1646" i="14"/>
  <c r="F1643" i="14"/>
  <c r="F1640" i="14"/>
  <c r="F1637" i="14"/>
  <c r="F1634" i="14"/>
  <c r="F1631" i="14"/>
  <c r="F1628" i="14"/>
  <c r="F1625" i="14"/>
  <c r="F1622" i="14"/>
  <c r="F1619" i="14"/>
  <c r="F1616" i="14"/>
  <c r="F1613" i="14"/>
  <c r="F1610" i="14"/>
  <c r="F1607" i="14"/>
  <c r="F1604" i="14"/>
  <c r="F1601" i="14"/>
  <c r="F1598" i="14"/>
  <c r="F1595" i="14"/>
  <c r="F1592" i="14"/>
  <c r="D1591" i="14"/>
  <c r="F1589" i="14"/>
  <c r="D1588" i="14"/>
  <c r="F1586" i="14"/>
  <c r="D1585" i="14"/>
  <c r="F1583" i="14"/>
  <c r="D1582" i="14"/>
  <c r="F1580" i="14"/>
  <c r="D1579" i="14"/>
  <c r="F1577" i="14"/>
  <c r="D1576" i="14"/>
  <c r="F1574" i="14"/>
  <c r="D1573" i="14"/>
  <c r="F1571" i="14"/>
  <c r="D1570" i="14"/>
  <c r="F1568" i="14"/>
  <c r="D1567" i="14"/>
  <c r="F1565" i="14"/>
  <c r="D1564" i="14"/>
  <c r="F1562" i="14"/>
  <c r="D1561" i="14"/>
  <c r="F1559" i="14"/>
  <c r="D1558" i="14"/>
  <c r="F1556" i="14"/>
  <c r="D1555" i="14"/>
  <c r="F1553" i="14"/>
  <c r="D1552" i="14"/>
  <c r="F1550" i="14"/>
  <c r="D1549" i="14"/>
  <c r="F1547" i="14"/>
  <c r="D1546" i="14"/>
  <c r="F1544" i="14"/>
  <c r="D1543" i="14"/>
  <c r="F1541" i="14"/>
  <c r="D1540" i="14"/>
  <c r="F1538" i="14"/>
  <c r="D1537" i="14"/>
  <c r="F1535" i="14"/>
  <c r="D1534" i="14"/>
  <c r="F1532" i="14"/>
  <c r="D1531" i="14"/>
  <c r="F1529" i="14"/>
  <c r="D1528" i="14"/>
  <c r="F1527" i="14"/>
  <c r="F1525" i="14"/>
  <c r="D1524" i="14"/>
  <c r="F1522" i="14"/>
  <c r="D1521" i="14"/>
  <c r="F1519" i="14"/>
  <c r="D1518" i="14"/>
  <c r="F1516" i="14"/>
  <c r="D1515" i="14"/>
  <c r="F1513" i="14"/>
  <c r="D1512" i="14"/>
  <c r="D1510" i="14"/>
  <c r="F1510" i="14"/>
  <c r="D1508" i="14"/>
  <c r="C1506" i="14"/>
  <c r="F1503" i="14"/>
  <c r="D1501" i="14"/>
  <c r="F1501" i="14"/>
  <c r="D1499" i="14"/>
  <c r="C1497" i="14"/>
  <c r="F1494" i="14"/>
  <c r="D1492" i="14"/>
  <c r="F1492" i="14"/>
  <c r="D1490" i="14"/>
  <c r="C1488" i="14"/>
  <c r="F1485" i="14"/>
  <c r="D1483" i="14"/>
  <c r="F1483" i="14"/>
  <c r="D1481" i="14"/>
  <c r="C1479" i="14"/>
  <c r="F1476" i="14"/>
  <c r="D1474" i="14"/>
  <c r="F1474" i="14"/>
  <c r="D1472" i="14"/>
  <c r="C1470" i="14"/>
  <c r="D1465" i="14"/>
  <c r="F1465" i="14"/>
  <c r="D1463" i="14"/>
  <c r="C1461" i="14"/>
  <c r="D1453" i="14"/>
  <c r="F1453" i="14"/>
  <c r="F1448" i="14"/>
  <c r="C1448" i="14"/>
  <c r="D1435" i="14"/>
  <c r="F1435" i="14"/>
  <c r="F1430" i="14"/>
  <c r="C1430" i="14"/>
  <c r="D1417" i="14"/>
  <c r="F1417" i="14"/>
  <c r="F1412" i="14"/>
  <c r="C1412" i="14"/>
  <c r="D1399" i="14"/>
  <c r="F1399" i="14"/>
  <c r="F1394" i="14"/>
  <c r="C1394" i="14"/>
  <c r="D1526" i="14"/>
  <c r="D1523" i="14"/>
  <c r="D1520" i="14"/>
  <c r="D1517" i="14"/>
  <c r="C1508" i="14"/>
  <c r="C1499" i="14"/>
  <c r="C1481" i="14"/>
  <c r="C1465" i="14"/>
  <c r="C1463" i="14"/>
  <c r="C1453" i="14"/>
  <c r="D1450" i="14"/>
  <c r="F1450" i="14"/>
  <c r="D1448" i="14"/>
  <c r="F1445" i="14"/>
  <c r="C1445" i="14"/>
  <c r="C1435" i="14"/>
  <c r="D1432" i="14"/>
  <c r="F1432" i="14"/>
  <c r="D1430" i="14"/>
  <c r="F1427" i="14"/>
  <c r="C1427" i="14"/>
  <c r="C1417" i="14"/>
  <c r="D1414" i="14"/>
  <c r="F1414" i="14"/>
  <c r="D1412" i="14"/>
  <c r="F1409" i="14"/>
  <c r="C1409" i="14"/>
  <c r="C1399" i="14"/>
  <c r="D1396" i="14"/>
  <c r="F1396" i="14"/>
  <c r="D1394" i="14"/>
  <c r="F1391" i="14"/>
  <c r="C1391" i="14"/>
  <c r="C1490" i="14"/>
  <c r="C1472" i="14"/>
  <c r="F1526" i="14"/>
  <c r="F1523" i="14"/>
  <c r="F1520" i="14"/>
  <c r="F1517" i="14"/>
  <c r="F1509" i="14"/>
  <c r="D1507" i="14"/>
  <c r="F1507" i="14"/>
  <c r="D1505" i="14"/>
  <c r="C1503" i="14"/>
  <c r="F1500" i="14"/>
  <c r="D1498" i="14"/>
  <c r="F1498" i="14"/>
  <c r="D1496" i="14"/>
  <c r="C1494" i="14"/>
  <c r="F1491" i="14"/>
  <c r="D1489" i="14"/>
  <c r="F1489" i="14"/>
  <c r="D1487" i="14"/>
  <c r="C1485" i="14"/>
  <c r="F1482" i="14"/>
  <c r="D1480" i="14"/>
  <c r="F1480" i="14"/>
  <c r="D1478" i="14"/>
  <c r="C1476" i="14"/>
  <c r="F1473" i="14"/>
  <c r="D1471" i="14"/>
  <c r="F1471" i="14"/>
  <c r="D1469" i="14"/>
  <c r="C1467" i="14"/>
  <c r="F1464" i="14"/>
  <c r="D1462" i="14"/>
  <c r="F1462" i="14"/>
  <c r="C1450" i="14"/>
  <c r="D1447" i="14"/>
  <c r="F1447" i="14"/>
  <c r="D1445" i="14"/>
  <c r="F1442" i="14"/>
  <c r="C1442" i="14"/>
  <c r="C1432" i="14"/>
  <c r="D1429" i="14"/>
  <c r="F1429" i="14"/>
  <c r="D1427" i="14"/>
  <c r="F1424" i="14"/>
  <c r="C1424" i="14"/>
  <c r="C1414" i="14"/>
  <c r="D1411" i="14"/>
  <c r="F1411" i="14"/>
  <c r="D1409" i="14"/>
  <c r="F1406" i="14"/>
  <c r="C1406" i="14"/>
  <c r="C1396" i="14"/>
  <c r="D1393" i="14"/>
  <c r="F1393" i="14"/>
  <c r="D1391" i="14"/>
  <c r="F1388" i="14"/>
  <c r="C1388" i="14"/>
  <c r="F1457" i="14"/>
  <c r="C1457" i="14"/>
  <c r="D1444" i="14"/>
  <c r="F1444" i="14"/>
  <c r="F1439" i="14"/>
  <c r="C1439" i="14"/>
  <c r="C1429" i="14"/>
  <c r="D1426" i="14"/>
  <c r="F1426" i="14"/>
  <c r="D1424" i="14"/>
  <c r="F1421" i="14"/>
  <c r="C1421" i="14"/>
  <c r="C1411" i="14"/>
  <c r="D1408" i="14"/>
  <c r="F1408" i="14"/>
  <c r="D1406" i="14"/>
  <c r="F1403" i="14"/>
  <c r="C1403" i="14"/>
  <c r="C1393" i="14"/>
  <c r="D1390" i="14"/>
  <c r="F1390" i="14"/>
  <c r="D1388" i="14"/>
  <c r="F1385" i="14"/>
  <c r="C1385" i="14"/>
  <c r="D1385" i="14"/>
  <c r="D1504" i="14"/>
  <c r="F1504" i="14"/>
  <c r="D1495" i="14"/>
  <c r="F1495" i="14"/>
  <c r="D1486" i="14"/>
  <c r="F1486" i="14"/>
  <c r="D1477" i="14"/>
  <c r="F1477" i="14"/>
  <c r="D1468" i="14"/>
  <c r="F1468" i="14"/>
  <c r="D1459" i="14"/>
  <c r="F1459" i="14"/>
  <c r="F1454" i="14"/>
  <c r="C1454" i="14"/>
  <c r="D1441" i="14"/>
  <c r="F1441" i="14"/>
  <c r="F1436" i="14"/>
  <c r="C1436" i="14"/>
  <c r="D1423" i="14"/>
  <c r="F1423" i="14"/>
  <c r="F1418" i="14"/>
  <c r="C1418" i="14"/>
  <c r="C1408" i="14"/>
  <c r="D1405" i="14"/>
  <c r="F1405" i="14"/>
  <c r="D1403" i="14"/>
  <c r="F1400" i="14"/>
  <c r="C1400" i="14"/>
  <c r="C1390" i="14"/>
  <c r="D1387" i="14"/>
  <c r="F1387" i="14"/>
  <c r="D1384" i="14"/>
  <c r="F1384" i="14"/>
  <c r="C1504" i="14"/>
  <c r="C1495" i="14"/>
  <c r="C1486" i="14"/>
  <c r="C1477" i="14"/>
  <c r="C1468" i="14"/>
  <c r="C1459" i="14"/>
  <c r="D1456" i="14"/>
  <c r="F1456" i="14"/>
  <c r="D1454" i="14"/>
  <c r="F1451" i="14"/>
  <c r="C1451" i="14"/>
  <c r="D1438" i="14"/>
  <c r="F1438" i="14"/>
  <c r="F1433" i="14"/>
  <c r="C1433" i="14"/>
  <c r="D1420" i="14"/>
  <c r="F1420" i="14"/>
  <c r="F1415" i="14"/>
  <c r="C1415" i="14"/>
  <c r="D1402" i="14"/>
  <c r="F1402" i="14"/>
  <c r="F1397" i="14"/>
  <c r="C1397" i="14"/>
  <c r="C1387" i="14"/>
  <c r="C1384" i="14"/>
  <c r="C1241" i="14"/>
  <c r="D1383" i="14"/>
  <c r="D1380" i="14"/>
  <c r="C1359" i="14"/>
  <c r="C1357" i="14"/>
  <c r="D1355" i="14"/>
  <c r="C1348" i="14"/>
  <c r="D1346" i="14"/>
  <c r="C1339" i="14"/>
  <c r="D1337" i="14"/>
  <c r="D1328" i="14"/>
  <c r="F1382" i="14"/>
  <c r="D1381" i="14"/>
  <c r="F1379" i="14"/>
  <c r="D1378" i="14"/>
  <c r="F1376" i="14"/>
  <c r="D1375" i="14"/>
  <c r="F1373" i="14"/>
  <c r="D1372" i="14"/>
  <c r="F1370" i="14"/>
  <c r="D1369" i="14"/>
  <c r="F1365" i="14"/>
  <c r="C1364" i="14"/>
  <c r="C1362" i="14"/>
  <c r="D1360" i="14"/>
  <c r="F1356" i="14"/>
  <c r="C1353" i="14"/>
  <c r="D1351" i="14"/>
  <c r="F1347" i="14"/>
  <c r="C1344" i="14"/>
  <c r="D1342" i="14"/>
  <c r="F1338" i="14"/>
  <c r="C1335" i="14"/>
  <c r="D1333" i="14"/>
  <c r="F1329" i="14"/>
  <c r="C1328" i="14"/>
  <c r="C1326" i="14"/>
  <c r="D1324" i="14"/>
  <c r="D1322" i="14"/>
  <c r="C1320" i="14"/>
  <c r="D1301" i="14"/>
  <c r="F1301" i="14"/>
  <c r="F1287" i="14"/>
  <c r="C1287" i="14"/>
  <c r="D1287" i="14"/>
  <c r="D1283" i="14"/>
  <c r="F1283" i="14"/>
  <c r="F1269" i="14"/>
  <c r="C1269" i="14"/>
  <c r="D1269" i="14"/>
  <c r="D1265" i="14"/>
  <c r="F1265" i="14"/>
  <c r="F1251" i="14"/>
  <c r="C1251" i="14"/>
  <c r="D1251" i="14"/>
  <c r="D1247" i="14"/>
  <c r="F1247" i="14"/>
  <c r="D1377" i="14"/>
  <c r="D1319" i="14"/>
  <c r="F1319" i="14"/>
  <c r="D1316" i="14"/>
  <c r="F1316" i="14"/>
  <c r="D1313" i="14"/>
  <c r="F1313" i="14"/>
  <c r="D1310" i="14"/>
  <c r="F1310" i="14"/>
  <c r="D1307" i="14"/>
  <c r="F1307" i="14"/>
  <c r="D1304" i="14"/>
  <c r="F1304" i="14"/>
  <c r="F1254" i="14"/>
  <c r="C1254" i="14"/>
  <c r="D1254" i="14"/>
  <c r="D1250" i="14"/>
  <c r="F1250" i="14"/>
  <c r="F1290" i="14"/>
  <c r="C1290" i="14"/>
  <c r="D1290" i="14"/>
  <c r="D1286" i="14"/>
  <c r="F1286" i="14"/>
  <c r="F1272" i="14"/>
  <c r="C1272" i="14"/>
  <c r="D1272" i="14"/>
  <c r="D1268" i="14"/>
  <c r="F1268" i="14"/>
  <c r="F1383" i="14"/>
  <c r="F1380" i="14"/>
  <c r="F1377" i="14"/>
  <c r="F1374" i="14"/>
  <c r="F1371" i="14"/>
  <c r="F1368" i="14"/>
  <c r="C1365" i="14"/>
  <c r="D1363" i="14"/>
  <c r="F1359" i="14"/>
  <c r="C1356" i="14"/>
  <c r="D1354" i="14"/>
  <c r="F1350" i="14"/>
  <c r="C1347" i="14"/>
  <c r="D1345" i="14"/>
  <c r="F1341" i="14"/>
  <c r="C1338" i="14"/>
  <c r="D1336" i="14"/>
  <c r="F1332" i="14"/>
  <c r="C1329" i="14"/>
  <c r="D1327" i="14"/>
  <c r="F1323" i="14"/>
  <c r="D1321" i="14"/>
  <c r="F1321" i="14"/>
  <c r="C1319" i="14"/>
  <c r="C1316" i="14"/>
  <c r="C1313" i="14"/>
  <c r="C1310" i="14"/>
  <c r="C1307" i="14"/>
  <c r="C1304" i="14"/>
  <c r="F1293" i="14"/>
  <c r="C1293" i="14"/>
  <c r="D1293" i="14"/>
  <c r="D1289" i="14"/>
  <c r="F1289" i="14"/>
  <c r="C1286" i="14"/>
  <c r="F1275" i="14"/>
  <c r="C1275" i="14"/>
  <c r="D1275" i="14"/>
  <c r="D1271" i="14"/>
  <c r="F1271" i="14"/>
  <c r="C1268" i="14"/>
  <c r="F1257" i="14"/>
  <c r="C1257" i="14"/>
  <c r="D1257" i="14"/>
  <c r="D1253" i="14"/>
  <c r="F1253" i="14"/>
  <c r="C1250" i="14"/>
  <c r="C1327" i="14"/>
  <c r="D1318" i="14"/>
  <c r="F1318" i="14"/>
  <c r="D1315" i="14"/>
  <c r="F1315" i="14"/>
  <c r="D1312" i="14"/>
  <c r="F1312" i="14"/>
  <c r="D1309" i="14"/>
  <c r="F1309" i="14"/>
  <c r="D1306" i="14"/>
  <c r="F1306" i="14"/>
  <c r="D1303" i="14"/>
  <c r="F1303" i="14"/>
  <c r="F1296" i="14"/>
  <c r="C1296" i="14"/>
  <c r="D1296" i="14"/>
  <c r="D1292" i="14"/>
  <c r="F1292" i="14"/>
  <c r="F1278" i="14"/>
  <c r="C1278" i="14"/>
  <c r="D1278" i="14"/>
  <c r="D1274" i="14"/>
  <c r="F1274" i="14"/>
  <c r="F1260" i="14"/>
  <c r="C1260" i="14"/>
  <c r="D1260" i="14"/>
  <c r="D1256" i="14"/>
  <c r="F1256" i="14"/>
  <c r="C1253" i="14"/>
  <c r="F1242" i="14"/>
  <c r="C1242" i="14"/>
  <c r="D1242" i="14"/>
  <c r="D1371" i="14"/>
  <c r="C1368" i="14"/>
  <c r="D1366" i="14"/>
  <c r="C1350" i="14"/>
  <c r="D1348" i="14"/>
  <c r="C1341" i="14"/>
  <c r="D1339" i="14"/>
  <c r="F1299" i="14"/>
  <c r="C1299" i="14"/>
  <c r="D1299" i="14"/>
  <c r="D1295" i="14"/>
  <c r="F1295" i="14"/>
  <c r="F1281" i="14"/>
  <c r="C1281" i="14"/>
  <c r="D1281" i="14"/>
  <c r="D1277" i="14"/>
  <c r="F1277" i="14"/>
  <c r="F1263" i="14"/>
  <c r="C1263" i="14"/>
  <c r="D1263" i="14"/>
  <c r="D1259" i="14"/>
  <c r="F1259" i="14"/>
  <c r="F1245" i="14"/>
  <c r="C1245" i="14"/>
  <c r="D1245" i="14"/>
  <c r="D1374" i="14"/>
  <c r="D1357" i="14"/>
  <c r="C1366" i="14"/>
  <c r="F1317" i="14"/>
  <c r="D1317" i="14"/>
  <c r="F1314" i="14"/>
  <c r="D1314" i="14"/>
  <c r="F1311" i="14"/>
  <c r="D1311" i="14"/>
  <c r="F1308" i="14"/>
  <c r="D1308" i="14"/>
  <c r="F1305" i="14"/>
  <c r="D1305" i="14"/>
  <c r="F1302" i="14"/>
  <c r="C1302" i="14"/>
  <c r="D1302" i="14"/>
  <c r="D1298" i="14"/>
  <c r="F1298" i="14"/>
  <c r="F1284" i="14"/>
  <c r="C1284" i="14"/>
  <c r="D1284" i="14"/>
  <c r="D1280" i="14"/>
  <c r="F1280" i="14"/>
  <c r="F1266" i="14"/>
  <c r="C1266" i="14"/>
  <c r="D1266" i="14"/>
  <c r="D1262" i="14"/>
  <c r="F1262" i="14"/>
  <c r="F1248" i="14"/>
  <c r="C1248" i="14"/>
  <c r="D1248" i="14"/>
  <c r="D1244" i="14"/>
  <c r="F1244" i="14"/>
  <c r="F1300" i="14"/>
  <c r="F1297" i="14"/>
  <c r="F1294" i="14"/>
  <c r="F1291" i="14"/>
  <c r="F1288" i="14"/>
  <c r="F1285" i="14"/>
  <c r="F1282" i="14"/>
  <c r="F1279" i="14"/>
  <c r="F1276" i="14"/>
  <c r="F1273" i="14"/>
  <c r="F1270" i="14"/>
  <c r="F1267" i="14"/>
  <c r="F1264" i="14"/>
  <c r="F1261" i="14"/>
  <c r="F1258" i="14"/>
  <c r="F1255" i="14"/>
  <c r="F1252" i="14"/>
  <c r="F1249" i="14"/>
  <c r="F1246" i="14"/>
  <c r="F1243" i="14"/>
  <c r="F1241" i="14"/>
  <c r="D1223" i="14"/>
  <c r="F1217" i="14"/>
  <c r="D1214" i="14"/>
  <c r="F1208" i="14"/>
  <c r="D1205" i="14"/>
  <c r="F1201" i="14"/>
  <c r="C1201" i="14"/>
  <c r="F1195" i="14"/>
  <c r="C1195" i="14"/>
  <c r="F1189" i="14"/>
  <c r="C1189" i="14"/>
  <c r="F1183" i="14"/>
  <c r="C1183" i="14"/>
  <c r="F1177" i="14"/>
  <c r="C1177" i="14"/>
  <c r="F1171" i="14"/>
  <c r="C1171" i="14"/>
  <c r="F1165" i="14"/>
  <c r="C1165" i="14"/>
  <c r="F1159" i="14"/>
  <c r="C1159" i="14"/>
  <c r="F1153" i="14"/>
  <c r="C1153" i="14"/>
  <c r="F1147" i="14"/>
  <c r="C1147" i="14"/>
  <c r="F1141" i="14"/>
  <c r="C1141" i="14"/>
  <c r="F1135" i="14"/>
  <c r="C1135" i="14"/>
  <c r="F1129" i="14"/>
  <c r="C1129" i="14"/>
  <c r="F1123" i="14"/>
  <c r="C1123" i="14"/>
  <c r="F1117" i="14"/>
  <c r="C1117" i="14"/>
  <c r="F1239" i="14"/>
  <c r="F1236" i="14"/>
  <c r="F1233" i="14"/>
  <c r="F1230" i="14"/>
  <c r="F1227" i="14"/>
  <c r="F1224" i="14"/>
  <c r="C1223" i="14"/>
  <c r="F1215" i="14"/>
  <c r="C1214" i="14"/>
  <c r="F1206" i="14"/>
  <c r="C1205" i="14"/>
  <c r="F1114" i="14"/>
  <c r="C1114" i="14"/>
  <c r="D1116" i="14"/>
  <c r="F1116" i="14"/>
  <c r="D1239" i="14"/>
  <c r="D1236" i="14"/>
  <c r="D1233" i="14"/>
  <c r="D1230" i="14"/>
  <c r="D1227" i="14"/>
  <c r="C1224" i="14"/>
  <c r="D1222" i="14"/>
  <c r="C1215" i="14"/>
  <c r="D1213" i="14"/>
  <c r="F1192" i="14"/>
  <c r="C1192" i="14"/>
  <c r="F1186" i="14"/>
  <c r="C1186" i="14"/>
  <c r="F1180" i="14"/>
  <c r="C1180" i="14"/>
  <c r="F1174" i="14"/>
  <c r="C1174" i="14"/>
  <c r="F1168" i="14"/>
  <c r="C1168" i="14"/>
  <c r="F1162" i="14"/>
  <c r="C1162" i="14"/>
  <c r="F1156" i="14"/>
  <c r="C1156" i="14"/>
  <c r="F1150" i="14"/>
  <c r="C1150" i="14"/>
  <c r="F1144" i="14"/>
  <c r="C1144" i="14"/>
  <c r="F1138" i="14"/>
  <c r="C1138" i="14"/>
  <c r="F1132" i="14"/>
  <c r="C1132" i="14"/>
  <c r="F1126" i="14"/>
  <c r="C1126" i="14"/>
  <c r="F1120" i="14"/>
  <c r="C1120" i="14"/>
  <c r="C1116" i="14"/>
  <c r="D1113" i="14"/>
  <c r="F1113" i="14"/>
  <c r="C1206" i="14"/>
  <c r="D1204" i="14"/>
  <c r="F1198" i="14"/>
  <c r="C1198" i="14"/>
  <c r="C1222" i="14"/>
  <c r="C1213" i="14"/>
  <c r="C1204" i="14"/>
  <c r="C1200" i="14"/>
  <c r="D1198" i="14"/>
  <c r="C1194" i="14"/>
  <c r="D1192" i="14"/>
  <c r="C1188" i="14"/>
  <c r="D1186" i="14"/>
  <c r="C1182" i="14"/>
  <c r="D1180" i="14"/>
  <c r="C1176" i="14"/>
  <c r="D1174" i="14"/>
  <c r="C1170" i="14"/>
  <c r="D1168" i="14"/>
  <c r="C1164" i="14"/>
  <c r="D1162" i="14"/>
  <c r="C1158" i="14"/>
  <c r="D1156" i="14"/>
  <c r="C1152" i="14"/>
  <c r="D1150" i="14"/>
  <c r="C1146" i="14"/>
  <c r="D1144" i="14"/>
  <c r="C1140" i="14"/>
  <c r="D1138" i="14"/>
  <c r="C1134" i="14"/>
  <c r="D1132" i="14"/>
  <c r="C1128" i="14"/>
  <c r="D1126" i="14"/>
  <c r="C1122" i="14"/>
  <c r="D1120" i="14"/>
  <c r="C1113" i="14"/>
  <c r="C1110" i="14"/>
  <c r="D1110" i="14"/>
  <c r="F1110" i="14"/>
  <c r="C1107" i="14"/>
  <c r="D1107" i="14"/>
  <c r="F1107" i="14"/>
  <c r="C1104" i="14"/>
  <c r="D1104" i="14"/>
  <c r="F1104" i="14"/>
  <c r="C1101" i="14"/>
  <c r="D1101" i="14"/>
  <c r="F1101" i="14"/>
  <c r="C1111" i="14"/>
  <c r="C1108" i="14"/>
  <c r="C1105" i="14"/>
  <c r="C1102" i="14"/>
  <c r="C1099" i="14"/>
  <c r="F1098" i="14"/>
  <c r="D1098" i="14"/>
  <c r="D864" i="14"/>
  <c r="F1000" i="14"/>
  <c r="D1016" i="14"/>
  <c r="D958" i="14"/>
  <c r="D934" i="14"/>
  <c r="D931" i="14"/>
  <c r="D1089" i="14"/>
  <c r="F1048" i="14"/>
  <c r="F1075" i="14"/>
  <c r="C1016" i="14"/>
  <c r="D943" i="14"/>
  <c r="F910" i="14"/>
  <c r="C883" i="14"/>
  <c r="C856" i="14"/>
  <c r="D994" i="14"/>
  <c r="C943" i="14"/>
  <c r="F838" i="14"/>
  <c r="F1033" i="14"/>
  <c r="F1002" i="14"/>
  <c r="F1042" i="14"/>
  <c r="D1033" i="14"/>
  <c r="F1021" i="14"/>
  <c r="C841" i="14"/>
  <c r="C1051" i="14"/>
  <c r="D1047" i="14"/>
  <c r="D1064" i="14"/>
  <c r="D1042" i="14"/>
  <c r="F892" i="14"/>
  <c r="C865" i="14"/>
  <c r="C862" i="14"/>
  <c r="F856" i="14"/>
  <c r="F841" i="14"/>
  <c r="D815" i="14"/>
  <c r="F1093" i="14"/>
  <c r="F1063" i="14"/>
  <c r="F1053" i="14"/>
  <c r="C1021" i="14"/>
  <c r="D1002" i="14"/>
  <c r="D993" i="14"/>
  <c r="F814" i="14"/>
  <c r="C1063" i="14"/>
  <c r="D1020" i="14"/>
  <c r="F855" i="14"/>
  <c r="D1092" i="14"/>
  <c r="D1071" i="14"/>
  <c r="D991" i="14"/>
  <c r="C946" i="14"/>
  <c r="C922" i="14"/>
  <c r="F1045" i="14"/>
  <c r="C1043" i="14"/>
  <c r="F1039" i="14"/>
  <c r="C1037" i="14"/>
  <c r="C1003" i="14"/>
  <c r="F971" i="14"/>
  <c r="F961" i="14"/>
  <c r="D945" i="14"/>
  <c r="F936" i="14"/>
  <c r="C916" i="14"/>
  <c r="C919" i="14"/>
  <c r="D891" i="14"/>
  <c r="D877" i="14"/>
  <c r="C835" i="14"/>
  <c r="D1074" i="14"/>
  <c r="F1064" i="14"/>
  <c r="F1051" i="14"/>
  <c r="D1045" i="14"/>
  <c r="D1039" i="14"/>
  <c r="F1035" i="14"/>
  <c r="D1027" i="14"/>
  <c r="C1024" i="14"/>
  <c r="F1020" i="14"/>
  <c r="C994" i="14"/>
  <c r="F970" i="14"/>
  <c r="D961" i="14"/>
  <c r="D880" i="14"/>
  <c r="C1074" i="14"/>
  <c r="F1026" i="14"/>
  <c r="F984" i="14"/>
  <c r="C880" i="14"/>
  <c r="C838" i="14"/>
  <c r="D823" i="14"/>
  <c r="D814" i="14"/>
  <c r="C1092" i="14"/>
  <c r="D1037" i="14"/>
  <c r="D1026" i="14"/>
  <c r="D984" i="14"/>
  <c r="C949" i="14"/>
  <c r="C937" i="14"/>
  <c r="C934" i="14"/>
  <c r="D916" i="14"/>
  <c r="F895" i="14"/>
  <c r="C868" i="14"/>
  <c r="C853" i="14"/>
  <c r="D826" i="14"/>
  <c r="D982" i="14"/>
  <c r="D980" i="14"/>
  <c r="D973" i="14"/>
  <c r="D967" i="14"/>
  <c r="D959" i="14"/>
  <c r="D907" i="14"/>
  <c r="D904" i="14"/>
  <c r="D889" i="14"/>
  <c r="C1018" i="14"/>
  <c r="C1087" i="14"/>
  <c r="C1083" i="14"/>
  <c r="C1069" i="14"/>
  <c r="D1060" i="14"/>
  <c r="D1044" i="14"/>
  <c r="D1011" i="14"/>
  <c r="F1096" i="14"/>
  <c r="C1093" i="14"/>
  <c r="F1078" i="14"/>
  <c r="C1075" i="14"/>
  <c r="D1062" i="14"/>
  <c r="D1055" i="14"/>
  <c r="C1048" i="14"/>
  <c r="F1024" i="14"/>
  <c r="C1019" i="14"/>
  <c r="F1010" i="14"/>
  <c r="C1000" i="14"/>
  <c r="F991" i="14"/>
  <c r="C982" i="14"/>
  <c r="C980" i="14"/>
  <c r="F976" i="14"/>
  <c r="C973" i="14"/>
  <c r="D970" i="14"/>
  <c r="F949" i="14"/>
  <c r="F946" i="14"/>
  <c r="D918" i="14"/>
  <c r="C910" i="14"/>
  <c r="C907" i="14"/>
  <c r="C895" i="14"/>
  <c r="C892" i="14"/>
  <c r="C889" i="14"/>
  <c r="F883" i="14"/>
  <c r="F868" i="14"/>
  <c r="F865" i="14"/>
  <c r="D837" i="14"/>
  <c r="C829" i="14"/>
  <c r="C826" i="14"/>
  <c r="C1080" i="14"/>
  <c r="F1061" i="14"/>
  <c r="F1018" i="14"/>
  <c r="F1012" i="14"/>
  <c r="F981" i="14"/>
  <c r="F979" i="14"/>
  <c r="F969" i="14"/>
  <c r="F909" i="14"/>
  <c r="F828" i="14"/>
  <c r="F937" i="14"/>
  <c r="F922" i="14"/>
  <c r="F919" i="14"/>
  <c r="C315" i="14"/>
  <c r="F1087" i="14"/>
  <c r="C1084" i="14"/>
  <c r="D1080" i="14"/>
  <c r="F1069" i="14"/>
  <c r="C1066" i="14"/>
  <c r="C1061" i="14"/>
  <c r="D1057" i="14"/>
  <c r="F1046" i="14"/>
  <c r="F1044" i="14"/>
  <c r="D1012" i="14"/>
  <c r="F990" i="14"/>
  <c r="D979" i="14"/>
  <c r="F882" i="14"/>
  <c r="D853" i="14"/>
  <c r="D850" i="14"/>
  <c r="D835" i="14"/>
  <c r="D813" i="14"/>
  <c r="F829" i="14"/>
  <c r="C1089" i="14"/>
  <c r="D1086" i="14"/>
  <c r="C1081" i="14"/>
  <c r="C1071" i="14"/>
  <c r="D1068" i="14"/>
  <c r="C1060" i="14"/>
  <c r="C1057" i="14"/>
  <c r="C1055" i="14"/>
  <c r="D1038" i="14"/>
  <c r="D1036" i="14"/>
  <c r="D1034" i="14"/>
  <c r="D1029" i="14"/>
  <c r="C1008" i="14"/>
  <c r="D1008" i="14"/>
  <c r="C1006" i="14"/>
  <c r="D998" i="14"/>
  <c r="C992" i="14"/>
  <c r="F992" i="14"/>
  <c r="D988" i="14"/>
  <c r="D985" i="14"/>
  <c r="D983" i="14"/>
  <c r="D974" i="14"/>
  <c r="C967" i="14"/>
  <c r="D964" i="14"/>
  <c r="D960" i="14"/>
  <c r="C958" i="14"/>
  <c r="C955" i="14"/>
  <c r="D952" i="14"/>
  <c r="C931" i="14"/>
  <c r="C928" i="14"/>
  <c r="D925" i="14"/>
  <c r="C904" i="14"/>
  <c r="C901" i="14"/>
  <c r="D898" i="14"/>
  <c r="C877" i="14"/>
  <c r="C874" i="14"/>
  <c r="D871" i="14"/>
  <c r="C850" i="14"/>
  <c r="C847" i="14"/>
  <c r="D844" i="14"/>
  <c r="C823" i="14"/>
  <c r="C820" i="14"/>
  <c r="D817" i="14"/>
  <c r="C1096" i="14"/>
  <c r="F1090" i="14"/>
  <c r="C1086" i="14"/>
  <c r="D1083" i="14"/>
  <c r="C1078" i="14"/>
  <c r="F1072" i="14"/>
  <c r="C1068" i="14"/>
  <c r="D1065" i="14"/>
  <c r="F1056" i="14"/>
  <c r="F1054" i="14"/>
  <c r="F1052" i="14"/>
  <c r="D1046" i="14"/>
  <c r="C1036" i="14"/>
  <c r="C1034" i="14"/>
  <c r="C1028" i="14"/>
  <c r="F1028" i="14"/>
  <c r="D1019" i="14"/>
  <c r="F1017" i="14"/>
  <c r="F1015" i="14"/>
  <c r="D1010" i="14"/>
  <c r="F1007" i="14"/>
  <c r="C998" i="14"/>
  <c r="D992" i="14"/>
  <c r="D990" i="14"/>
  <c r="C988" i="14"/>
  <c r="C985" i="14"/>
  <c r="C983" i="14"/>
  <c r="D976" i="14"/>
  <c r="D969" i="14"/>
  <c r="C964" i="14"/>
  <c r="C957" i="14"/>
  <c r="F957" i="14"/>
  <c r="F954" i="14"/>
  <c r="C952" i="14"/>
  <c r="F940" i="14"/>
  <c r="D936" i="14"/>
  <c r="C933" i="14"/>
  <c r="D933" i="14"/>
  <c r="C930" i="14"/>
  <c r="F930" i="14"/>
  <c r="F927" i="14"/>
  <c r="C925" i="14"/>
  <c r="F913" i="14"/>
  <c r="D909" i="14"/>
  <c r="C906" i="14"/>
  <c r="D906" i="14"/>
  <c r="C903" i="14"/>
  <c r="F903" i="14"/>
  <c r="F900" i="14"/>
  <c r="C898" i="14"/>
  <c r="F886" i="14"/>
  <c r="D882" i="14"/>
  <c r="C879" i="14"/>
  <c r="D879" i="14"/>
  <c r="C876" i="14"/>
  <c r="F876" i="14"/>
  <c r="F873" i="14"/>
  <c r="C871" i="14"/>
  <c r="F859" i="14"/>
  <c r="D855" i="14"/>
  <c r="C852" i="14"/>
  <c r="D852" i="14"/>
  <c r="C849" i="14"/>
  <c r="F849" i="14"/>
  <c r="F846" i="14"/>
  <c r="C844" i="14"/>
  <c r="F832" i="14"/>
  <c r="D828" i="14"/>
  <c r="C825" i="14"/>
  <c r="D825" i="14"/>
  <c r="C822" i="14"/>
  <c r="F822" i="14"/>
  <c r="F819" i="14"/>
  <c r="C817" i="14"/>
  <c r="C966" i="14"/>
  <c r="D966" i="14"/>
  <c r="C963" i="14"/>
  <c r="F963" i="14"/>
  <c r="D1095" i="14"/>
  <c r="C1090" i="14"/>
  <c r="F1084" i="14"/>
  <c r="D1077" i="14"/>
  <c r="C1072" i="14"/>
  <c r="F1066" i="14"/>
  <c r="F1062" i="14"/>
  <c r="D1056" i="14"/>
  <c r="D1054" i="14"/>
  <c r="D1052" i="14"/>
  <c r="F1043" i="14"/>
  <c r="D1030" i="14"/>
  <c r="F1027" i="14"/>
  <c r="D1015" i="14"/>
  <c r="D1009" i="14"/>
  <c r="C1007" i="14"/>
  <c r="F1003" i="14"/>
  <c r="F1001" i="14"/>
  <c r="D1001" i="14"/>
  <c r="C999" i="14"/>
  <c r="F999" i="14"/>
  <c r="D997" i="14"/>
  <c r="D989" i="14"/>
  <c r="C989" i="14"/>
  <c r="D975" i="14"/>
  <c r="D968" i="14"/>
  <c r="D963" i="14"/>
  <c r="D954" i="14"/>
  <c r="C951" i="14"/>
  <c r="D951" i="14"/>
  <c r="C948" i="14"/>
  <c r="F948" i="14"/>
  <c r="F945" i="14"/>
  <c r="D940" i="14"/>
  <c r="D927" i="14"/>
  <c r="C924" i="14"/>
  <c r="D924" i="14"/>
  <c r="C921" i="14"/>
  <c r="F921" i="14"/>
  <c r="F918" i="14"/>
  <c r="D913" i="14"/>
  <c r="D900" i="14"/>
  <c r="C897" i="14"/>
  <c r="D897" i="14"/>
  <c r="C894" i="14"/>
  <c r="F894" i="14"/>
  <c r="F891" i="14"/>
  <c r="D886" i="14"/>
  <c r="D873" i="14"/>
  <c r="C870" i="14"/>
  <c r="D870" i="14"/>
  <c r="C867" i="14"/>
  <c r="F867" i="14"/>
  <c r="F864" i="14"/>
  <c r="D859" i="14"/>
  <c r="D846" i="14"/>
  <c r="C843" i="14"/>
  <c r="D843" i="14"/>
  <c r="C840" i="14"/>
  <c r="F840" i="14"/>
  <c r="F837" i="14"/>
  <c r="D832" i="14"/>
  <c r="D819" i="14"/>
  <c r="C816" i="14"/>
  <c r="D816" i="14"/>
  <c r="F813" i="14"/>
  <c r="C1095" i="14"/>
  <c r="F1081" i="14"/>
  <c r="C1077" i="14"/>
  <c r="F1038" i="14"/>
  <c r="C1030" i="14"/>
  <c r="D1025" i="14"/>
  <c r="C1025" i="14"/>
  <c r="C1009" i="14"/>
  <c r="F1006" i="14"/>
  <c r="C997" i="14"/>
  <c r="F974" i="14"/>
  <c r="F962" i="14"/>
  <c r="F960" i="14"/>
  <c r="F955" i="14"/>
  <c r="F928" i="14"/>
  <c r="F901" i="14"/>
  <c r="F874" i="14"/>
  <c r="F847" i="14"/>
  <c r="F820" i="14"/>
  <c r="C972" i="14"/>
  <c r="D972" i="14"/>
  <c r="C942" i="14"/>
  <c r="D942" i="14"/>
  <c r="C939" i="14"/>
  <c r="F939" i="14"/>
  <c r="C915" i="14"/>
  <c r="D915" i="14"/>
  <c r="C912" i="14"/>
  <c r="F912" i="14"/>
  <c r="C888" i="14"/>
  <c r="D888" i="14"/>
  <c r="C885" i="14"/>
  <c r="F885" i="14"/>
  <c r="C861" i="14"/>
  <c r="D861" i="14"/>
  <c r="C858" i="14"/>
  <c r="F858" i="14"/>
  <c r="C834" i="14"/>
  <c r="D834" i="14"/>
  <c r="C831" i="14"/>
  <c r="F831" i="14"/>
  <c r="D1097" i="14"/>
  <c r="D1094" i="14"/>
  <c r="D1091" i="14"/>
  <c r="D1088" i="14"/>
  <c r="D1085" i="14"/>
  <c r="D1082" i="14"/>
  <c r="D1079" i="14"/>
  <c r="D1076" i="14"/>
  <c r="D1073" i="14"/>
  <c r="D1070" i="14"/>
  <c r="D1067" i="14"/>
  <c r="F1065" i="14"/>
  <c r="D1059" i="14"/>
  <c r="D1049" i="14"/>
  <c r="F1047" i="14"/>
  <c r="D1041" i="14"/>
  <c r="D1031" i="14"/>
  <c r="F1029" i="14"/>
  <c r="D1023" i="14"/>
  <c r="D1013" i="14"/>
  <c r="F1011" i="14"/>
  <c r="D1005" i="14"/>
  <c r="D995" i="14"/>
  <c r="F993" i="14"/>
  <c r="D987" i="14"/>
  <c r="D977" i="14"/>
  <c r="F975" i="14"/>
  <c r="F968" i="14"/>
  <c r="D965" i="14"/>
  <c r="F959" i="14"/>
  <c r="D956" i="14"/>
  <c r="F950" i="14"/>
  <c r="D947" i="14"/>
  <c r="F941" i="14"/>
  <c r="D938" i="14"/>
  <c r="F932" i="14"/>
  <c r="D929" i="14"/>
  <c r="F923" i="14"/>
  <c r="D920" i="14"/>
  <c r="F914" i="14"/>
  <c r="D911" i="14"/>
  <c r="F905" i="14"/>
  <c r="D902" i="14"/>
  <c r="F896" i="14"/>
  <c r="D893" i="14"/>
  <c r="F887" i="14"/>
  <c r="D884" i="14"/>
  <c r="F878" i="14"/>
  <c r="D875" i="14"/>
  <c r="F869" i="14"/>
  <c r="D866" i="14"/>
  <c r="F860" i="14"/>
  <c r="D857" i="14"/>
  <c r="F851" i="14"/>
  <c r="D848" i="14"/>
  <c r="F842" i="14"/>
  <c r="D839" i="14"/>
  <c r="F833" i="14"/>
  <c r="D830" i="14"/>
  <c r="F824" i="14"/>
  <c r="D821" i="14"/>
  <c r="F815" i="14"/>
  <c r="C1097" i="14"/>
  <c r="C1094" i="14"/>
  <c r="C1091" i="14"/>
  <c r="C1088" i="14"/>
  <c r="C1085" i="14"/>
  <c r="C1082" i="14"/>
  <c r="C1079" i="14"/>
  <c r="C1076" i="14"/>
  <c r="C1073" i="14"/>
  <c r="C1070" i="14"/>
  <c r="C1067" i="14"/>
  <c r="F1058" i="14"/>
  <c r="F1050" i="14"/>
  <c r="C1049" i="14"/>
  <c r="F1040" i="14"/>
  <c r="F1032" i="14"/>
  <c r="C1031" i="14"/>
  <c r="F1022" i="14"/>
  <c r="F1014" i="14"/>
  <c r="C1013" i="14"/>
  <c r="F1004" i="14"/>
  <c r="F996" i="14"/>
  <c r="C995" i="14"/>
  <c r="F986" i="14"/>
  <c r="F978" i="14"/>
  <c r="C977" i="14"/>
  <c r="F953" i="14"/>
  <c r="D950" i="14"/>
  <c r="F944" i="14"/>
  <c r="D941" i="14"/>
  <c r="F935" i="14"/>
  <c r="D932" i="14"/>
  <c r="F926" i="14"/>
  <c r="D923" i="14"/>
  <c r="F917" i="14"/>
  <c r="D914" i="14"/>
  <c r="F908" i="14"/>
  <c r="D905" i="14"/>
  <c r="F899" i="14"/>
  <c r="D896" i="14"/>
  <c r="F890" i="14"/>
  <c r="D887" i="14"/>
  <c r="F881" i="14"/>
  <c r="D878" i="14"/>
  <c r="F872" i="14"/>
  <c r="D869" i="14"/>
  <c r="F863" i="14"/>
  <c r="D860" i="14"/>
  <c r="F854" i="14"/>
  <c r="D851" i="14"/>
  <c r="F845" i="14"/>
  <c r="D842" i="14"/>
  <c r="F836" i="14"/>
  <c r="D833" i="14"/>
  <c r="F827" i="14"/>
  <c r="D824" i="14"/>
  <c r="F818" i="14"/>
  <c r="D1058" i="14"/>
  <c r="D1050" i="14"/>
  <c r="D1040" i="14"/>
  <c r="D1032" i="14"/>
  <c r="D1022" i="14"/>
  <c r="D1014" i="14"/>
  <c r="D1004" i="14"/>
  <c r="D996" i="14"/>
  <c r="D986" i="14"/>
  <c r="D978" i="14"/>
  <c r="F1059" i="14"/>
  <c r="D1053" i="14"/>
  <c r="F1041" i="14"/>
  <c r="D1035" i="14"/>
  <c r="F1023" i="14"/>
  <c r="D1017" i="14"/>
  <c r="F1005" i="14"/>
  <c r="D999" i="14"/>
  <c r="F987" i="14"/>
  <c r="D981" i="14"/>
  <c r="D971" i="14"/>
  <c r="F965" i="14"/>
  <c r="D962" i="14"/>
  <c r="F956" i="14"/>
  <c r="D953" i="14"/>
  <c r="F947" i="14"/>
  <c r="D944" i="14"/>
  <c r="F938" i="14"/>
  <c r="D935" i="14"/>
  <c r="F929" i="14"/>
  <c r="D926" i="14"/>
  <c r="F920" i="14"/>
  <c r="D917" i="14"/>
  <c r="F911" i="14"/>
  <c r="D908" i="14"/>
  <c r="F902" i="14"/>
  <c r="D899" i="14"/>
  <c r="F893" i="14"/>
  <c r="D890" i="14"/>
  <c r="F884" i="14"/>
  <c r="D881" i="14"/>
  <c r="F875" i="14"/>
  <c r="D872" i="14"/>
  <c r="F866" i="14"/>
  <c r="D863" i="14"/>
  <c r="F857" i="14"/>
  <c r="D854" i="14"/>
  <c r="F848" i="14"/>
  <c r="D845" i="14"/>
  <c r="F839" i="14"/>
  <c r="D836" i="14"/>
  <c r="F830" i="14"/>
  <c r="D827" i="14"/>
  <c r="F821" i="14"/>
  <c r="D818" i="14"/>
  <c r="F812" i="14"/>
  <c r="D812" i="14"/>
  <c r="F501" i="14"/>
  <c r="D344" i="14"/>
  <c r="C642" i="14"/>
  <c r="C235" i="14"/>
  <c r="D41" i="14"/>
  <c r="F777" i="14"/>
  <c r="F643" i="14"/>
  <c r="C432" i="14"/>
  <c r="D515" i="14"/>
  <c r="D503" i="14"/>
  <c r="D505" i="14"/>
  <c r="D363" i="14"/>
  <c r="C177" i="14"/>
  <c r="F406" i="14"/>
  <c r="C363" i="14"/>
  <c r="D18" i="14"/>
  <c r="F177" i="14"/>
  <c r="C314" i="14"/>
  <c r="F342" i="14"/>
  <c r="F370" i="14"/>
  <c r="D266" i="14"/>
  <c r="F803" i="14"/>
  <c r="F107" i="14"/>
  <c r="C40" i="14"/>
  <c r="F34" i="14"/>
  <c r="D476" i="14"/>
  <c r="C498" i="14"/>
  <c r="D461" i="14"/>
  <c r="D413" i="14"/>
  <c r="D352" i="14"/>
  <c r="C476" i="14"/>
  <c r="C212" i="14"/>
  <c r="C167" i="14"/>
  <c r="C139" i="14"/>
  <c r="C112" i="14"/>
  <c r="F50" i="14"/>
  <c r="F21" i="14"/>
  <c r="F12" i="14"/>
  <c r="F549" i="14"/>
  <c r="F566" i="14"/>
  <c r="C405" i="14"/>
  <c r="F463" i="14"/>
  <c r="F522" i="14"/>
  <c r="D396" i="14"/>
  <c r="D511" i="14"/>
  <c r="D525" i="14"/>
  <c r="D447" i="14"/>
  <c r="D351" i="14"/>
  <c r="C272" i="14"/>
  <c r="D325" i="14"/>
  <c r="D283" i="14"/>
  <c r="F328" i="14"/>
  <c r="D380" i="14"/>
  <c r="D287" i="14"/>
  <c r="F327" i="14"/>
  <c r="D208" i="14"/>
  <c r="F185" i="14"/>
  <c r="C143" i="14"/>
  <c r="D127" i="14"/>
  <c r="C107" i="14"/>
  <c r="C525" i="14"/>
  <c r="C380" i="14"/>
  <c r="C208" i="14"/>
  <c r="D99" i="14"/>
  <c r="C591" i="14"/>
  <c r="D467" i="14"/>
  <c r="D419" i="14"/>
  <c r="D463" i="14"/>
  <c r="D522" i="14"/>
  <c r="D416" i="14"/>
  <c r="D483" i="14"/>
  <c r="D446" i="14"/>
  <c r="D506" i="14"/>
  <c r="D333" i="14"/>
  <c r="D322" i="14"/>
  <c r="D221" i="14"/>
  <c r="D179" i="14"/>
  <c r="D73" i="14"/>
  <c r="C90" i="14"/>
  <c r="C99" i="14"/>
  <c r="C803" i="14"/>
  <c r="F386" i="14"/>
  <c r="D432" i="14"/>
  <c r="C416" i="14"/>
  <c r="D441" i="14"/>
  <c r="F417" i="14"/>
  <c r="F297" i="14"/>
  <c r="D300" i="14"/>
  <c r="C221" i="14"/>
  <c r="C179" i="14"/>
  <c r="C176" i="14"/>
  <c r="C145" i="14"/>
  <c r="F28" i="14"/>
  <c r="F673" i="14"/>
  <c r="F722" i="14"/>
  <c r="F687" i="14"/>
  <c r="F620" i="14"/>
  <c r="F537" i="14"/>
  <c r="D563" i="14"/>
  <c r="C537" i="14"/>
  <c r="F636" i="14"/>
  <c r="F628" i="14"/>
  <c r="F580" i="14"/>
  <c r="F556" i="14"/>
  <c r="F676" i="14"/>
  <c r="F656" i="14"/>
  <c r="F588" i="14"/>
  <c r="D690" i="14"/>
  <c r="F811" i="14"/>
  <c r="D799" i="14"/>
  <c r="D784" i="14"/>
  <c r="C733" i="14"/>
  <c r="F723" i="14"/>
  <c r="F715" i="14"/>
  <c r="F689" i="14"/>
  <c r="D676" i="14"/>
  <c r="D656" i="14"/>
  <c r="D571" i="14"/>
  <c r="F625" i="14"/>
  <c r="C592" i="14"/>
  <c r="D808" i="14"/>
  <c r="D687" i="14"/>
  <c r="D790" i="14"/>
  <c r="F805" i="14"/>
  <c r="D723" i="14"/>
  <c r="D715" i="14"/>
  <c r="F610" i="14"/>
  <c r="F645" i="14"/>
  <c r="F652" i="14"/>
  <c r="D682" i="14"/>
  <c r="D669" i="14"/>
  <c r="C555" i="14"/>
  <c r="D530" i="14"/>
  <c r="D797" i="14"/>
  <c r="D767" i="14"/>
  <c r="D811" i="14"/>
  <c r="F748" i="14"/>
  <c r="F745" i="14"/>
  <c r="D733" i="14"/>
  <c r="D703" i="14"/>
  <c r="D698" i="14"/>
  <c r="D673" i="14"/>
  <c r="F637" i="14"/>
  <c r="F662" i="14"/>
  <c r="F574" i="14"/>
  <c r="F561" i="14"/>
  <c r="C588" i="14"/>
  <c r="D748" i="14"/>
  <c r="D745" i="14"/>
  <c r="C637" i="14"/>
  <c r="D658" i="14"/>
  <c r="C662" i="14"/>
  <c r="D561" i="14"/>
  <c r="D805" i="14"/>
  <c r="D802" i="14"/>
  <c r="F797" i="14"/>
  <c r="F682" i="14"/>
  <c r="D619" i="14"/>
  <c r="D550" i="14"/>
  <c r="F555" i="14"/>
  <c r="F622" i="14"/>
  <c r="D643" i="14"/>
  <c r="D626" i="14"/>
  <c r="F530" i="14"/>
  <c r="D592" i="14"/>
  <c r="D636" i="14"/>
  <c r="D566" i="14"/>
  <c r="D652" i="14"/>
  <c r="F806" i="14"/>
  <c r="C806" i="14"/>
  <c r="C735" i="14"/>
  <c r="D735" i="14"/>
  <c r="F546" i="14"/>
  <c r="C546" i="14"/>
  <c r="D546" i="14"/>
  <c r="D791" i="14"/>
  <c r="D787" i="14"/>
  <c r="C787" i="14"/>
  <c r="C739" i="14"/>
  <c r="D739" i="14"/>
  <c r="D718" i="14"/>
  <c r="F718" i="14"/>
  <c r="C542" i="14"/>
  <c r="D542" i="14"/>
  <c r="C313" i="14"/>
  <c r="D313" i="14"/>
  <c r="D274" i="14"/>
  <c r="C274" i="14"/>
  <c r="C671" i="14"/>
  <c r="F671" i="14"/>
  <c r="F794" i="14"/>
  <c r="C718" i="14"/>
  <c r="C605" i="14"/>
  <c r="D605" i="14"/>
  <c r="D590" i="14"/>
  <c r="C590" i="14"/>
  <c r="F590" i="14"/>
  <c r="D661" i="14"/>
  <c r="C661" i="14"/>
  <c r="C773" i="14"/>
  <c r="D773" i="14"/>
  <c r="F770" i="14"/>
  <c r="D770" i="14"/>
  <c r="C770" i="14"/>
  <c r="D742" i="14"/>
  <c r="C742" i="14"/>
  <c r="C730" i="14"/>
  <c r="D730" i="14"/>
  <c r="F531" i="14"/>
  <c r="C531" i="14"/>
  <c r="F572" i="14"/>
  <c r="D572" i="14"/>
  <c r="F604" i="14"/>
  <c r="C604" i="14"/>
  <c r="D604" i="14"/>
  <c r="D539" i="14"/>
  <c r="C539" i="14"/>
  <c r="D596" i="14"/>
  <c r="F596" i="14"/>
  <c r="C596" i="14"/>
  <c r="C664" i="14"/>
  <c r="D664" i="14"/>
  <c r="C685" i="14"/>
  <c r="D685" i="14"/>
  <c r="F685" i="14"/>
  <c r="D531" i="14"/>
  <c r="C616" i="14"/>
  <c r="D616" i="14"/>
  <c r="D751" i="14"/>
  <c r="F751" i="14"/>
  <c r="C751" i="14"/>
  <c r="F735" i="14"/>
  <c r="F680" i="14"/>
  <c r="D680" i="14"/>
  <c r="C577" i="14"/>
  <c r="D577" i="14"/>
  <c r="D545" i="14"/>
  <c r="C545" i="14"/>
  <c r="F576" i="14"/>
  <c r="C576" i="14"/>
  <c r="C603" i="14"/>
  <c r="F603" i="14"/>
  <c r="C334" i="14"/>
  <c r="D334" i="14"/>
  <c r="F796" i="14"/>
  <c r="F793" i="14"/>
  <c r="F759" i="14"/>
  <c r="F717" i="14"/>
  <c r="F705" i="14"/>
  <c r="D691" i="14"/>
  <c r="F691" i="14"/>
  <c r="F688" i="14"/>
  <c r="F670" i="14"/>
  <c r="F538" i="14"/>
  <c r="F579" i="14"/>
  <c r="F573" i="14"/>
  <c r="C573" i="14"/>
  <c r="F602" i="14"/>
  <c r="F567" i="14"/>
  <c r="F565" i="14"/>
  <c r="F607" i="14"/>
  <c r="F494" i="14"/>
  <c r="C494" i="14"/>
  <c r="D494" i="14"/>
  <c r="C173" i="14"/>
  <c r="F173" i="14"/>
  <c r="D173" i="14"/>
  <c r="F116" i="14"/>
  <c r="C116" i="14"/>
  <c r="D116" i="14"/>
  <c r="C700" i="14"/>
  <c r="D700" i="14"/>
  <c r="C695" i="14"/>
  <c r="F695" i="14"/>
  <c r="C507" i="14"/>
  <c r="D507" i="14"/>
  <c r="C445" i="14"/>
  <c r="D445" i="14"/>
  <c r="C271" i="14"/>
  <c r="F271" i="14"/>
  <c r="D271" i="14"/>
  <c r="F202" i="14"/>
  <c r="C202" i="14"/>
  <c r="F110" i="14"/>
  <c r="D110" i="14"/>
  <c r="C796" i="14"/>
  <c r="D793" i="14"/>
  <c r="D785" i="14"/>
  <c r="F785" i="14"/>
  <c r="D772" i="14"/>
  <c r="D759" i="14"/>
  <c r="F753" i="14"/>
  <c r="D741" i="14"/>
  <c r="D731" i="14"/>
  <c r="D717" i="14"/>
  <c r="D695" i="14"/>
  <c r="D688" i="14"/>
  <c r="C686" i="14"/>
  <c r="F678" i="14"/>
  <c r="C670" i="14"/>
  <c r="C621" i="14"/>
  <c r="D621" i="14"/>
  <c r="D629" i="14"/>
  <c r="F629" i="14"/>
  <c r="D638" i="14"/>
  <c r="D529" i="14"/>
  <c r="C571" i="14"/>
  <c r="C630" i="14"/>
  <c r="F630" i="14"/>
  <c r="D538" i="14"/>
  <c r="D579" i="14"/>
  <c r="C528" i="14"/>
  <c r="D657" i="14"/>
  <c r="D627" i="14"/>
  <c r="C602" i="14"/>
  <c r="D567" i="14"/>
  <c r="D607" i="14"/>
  <c r="C608" i="14"/>
  <c r="D608" i="14"/>
  <c r="C795" i="14"/>
  <c r="D795" i="14"/>
  <c r="C772" i="14"/>
  <c r="C743" i="14"/>
  <c r="D743" i="14"/>
  <c r="D740" i="14"/>
  <c r="F740" i="14"/>
  <c r="C731" i="14"/>
  <c r="F716" i="14"/>
  <c r="D716" i="14"/>
  <c r="C713" i="14"/>
  <c r="F713" i="14"/>
  <c r="C629" i="14"/>
  <c r="C638" i="14"/>
  <c r="D549" i="14"/>
  <c r="D544" i="14"/>
  <c r="F544" i="14"/>
  <c r="D630" i="14"/>
  <c r="D574" i="14"/>
  <c r="C580" i="14"/>
  <c r="C657" i="14"/>
  <c r="D645" i="14"/>
  <c r="D647" i="14"/>
  <c r="C647" i="14"/>
  <c r="C457" i="14"/>
  <c r="F457" i="14"/>
  <c r="D140" i="14"/>
  <c r="C140" i="14"/>
  <c r="F113" i="14"/>
  <c r="C113" i="14"/>
  <c r="D113" i="14"/>
  <c r="C505" i="14"/>
  <c r="C287" i="14"/>
  <c r="F477" i="14"/>
  <c r="D501" i="14"/>
  <c r="D386" i="14"/>
  <c r="D471" i="14"/>
  <c r="C523" i="14"/>
  <c r="F383" i="14"/>
  <c r="D508" i="14"/>
  <c r="D504" i="14"/>
  <c r="D307" i="14"/>
  <c r="C297" i="14"/>
  <c r="D328" i="14"/>
  <c r="D276" i="14"/>
  <c r="D249" i="14"/>
  <c r="D365" i="14"/>
  <c r="D381" i="14"/>
  <c r="F212" i="14"/>
  <c r="C185" i="14"/>
  <c r="D175" i="14"/>
  <c r="F167" i="14"/>
  <c r="D52" i="14"/>
  <c r="D60" i="14"/>
  <c r="C47" i="14"/>
  <c r="D30" i="14"/>
  <c r="C3" i="14"/>
  <c r="F407" i="14"/>
  <c r="F498" i="14"/>
  <c r="F314" i="14"/>
  <c r="F251" i="14"/>
  <c r="C269" i="14"/>
  <c r="C276" i="14"/>
  <c r="D288" i="14"/>
  <c r="F204" i="14"/>
  <c r="C175" i="14"/>
  <c r="F122" i="14"/>
  <c r="F104" i="14"/>
  <c r="C52" i="14"/>
  <c r="F33" i="14"/>
  <c r="F98" i="14"/>
  <c r="F515" i="14"/>
  <c r="F483" i="14"/>
  <c r="F176" i="14"/>
  <c r="C122" i="14"/>
  <c r="C104" i="14"/>
  <c r="C69" i="14"/>
  <c r="F86" i="14"/>
  <c r="D45" i="14"/>
  <c r="C41" i="14"/>
  <c r="D5" i="14"/>
  <c r="D98" i="14"/>
  <c r="F27" i="14"/>
  <c r="F13" i="14"/>
  <c r="F467" i="14"/>
  <c r="C468" i="14"/>
  <c r="F471" i="14"/>
  <c r="D454" i="14"/>
  <c r="C429" i="14"/>
  <c r="F441" i="14"/>
  <c r="D433" i="14"/>
  <c r="D449" i="14"/>
  <c r="D470" i="14"/>
  <c r="C396" i="14"/>
  <c r="F503" i="14"/>
  <c r="F508" i="14"/>
  <c r="C524" i="14"/>
  <c r="D465" i="14"/>
  <c r="C447" i="14"/>
  <c r="C504" i="14"/>
  <c r="F434" i="14"/>
  <c r="F405" i="14"/>
  <c r="F426" i="14"/>
  <c r="F517" i="14"/>
  <c r="C454" i="14"/>
  <c r="F398" i="14"/>
  <c r="F430" i="14"/>
  <c r="C470" i="14"/>
  <c r="F459" i="14"/>
  <c r="C465" i="14"/>
  <c r="D434" i="14"/>
  <c r="C426" i="14"/>
  <c r="F419" i="14"/>
  <c r="D517" i="14"/>
  <c r="D482" i="14"/>
  <c r="C462" i="14"/>
  <c r="F461" i="14"/>
  <c r="D398" i="14"/>
  <c r="F489" i="14"/>
  <c r="D430" i="14"/>
  <c r="F507" i="14"/>
  <c r="F468" i="14"/>
  <c r="F429" i="14"/>
  <c r="F433" i="14"/>
  <c r="F449" i="14"/>
  <c r="F427" i="14"/>
  <c r="F524" i="14"/>
  <c r="D299" i="14"/>
  <c r="C267" i="14"/>
  <c r="D291" i="14"/>
  <c r="D254" i="14"/>
  <c r="C343" i="14"/>
  <c r="C342" i="14"/>
  <c r="D247" i="14"/>
  <c r="D248" i="14"/>
  <c r="C357" i="14"/>
  <c r="C242" i="14"/>
  <c r="C321" i="14"/>
  <c r="D329" i="14"/>
  <c r="C251" i="14"/>
  <c r="D245" i="14"/>
  <c r="D331" i="14"/>
  <c r="C250" i="14"/>
  <c r="D327" i="14"/>
  <c r="C382" i="14"/>
  <c r="D264" i="14"/>
  <c r="C352" i="14"/>
  <c r="F267" i="14"/>
  <c r="D349" i="14"/>
  <c r="D265" i="14"/>
  <c r="D246" i="14"/>
  <c r="C252" i="14"/>
  <c r="D295" i="14"/>
  <c r="C381" i="14"/>
  <c r="F322" i="14"/>
  <c r="F339" i="14"/>
  <c r="F321" i="14"/>
  <c r="F100" i="14"/>
  <c r="F97" i="14"/>
  <c r="D100" i="14"/>
  <c r="D97" i="14"/>
  <c r="C220" i="14"/>
  <c r="C226" i="14"/>
  <c r="F200" i="14"/>
  <c r="F206" i="14"/>
  <c r="F140" i="14"/>
  <c r="F119" i="14"/>
  <c r="C206" i="14"/>
  <c r="C193" i="14"/>
  <c r="C170" i="14"/>
  <c r="C127" i="14"/>
  <c r="F105" i="14"/>
  <c r="F778" i="14"/>
  <c r="C778" i="14"/>
  <c r="D778" i="14"/>
  <c r="F727" i="14"/>
  <c r="C727" i="14"/>
  <c r="D727" i="14"/>
  <c r="F697" i="14"/>
  <c r="C697" i="14"/>
  <c r="D697" i="14"/>
  <c r="F485" i="14"/>
  <c r="D485" i="14"/>
  <c r="C485" i="14"/>
  <c r="F481" i="14"/>
  <c r="C481" i="14"/>
  <c r="D481" i="14"/>
  <c r="C422" i="14"/>
  <c r="D422" i="14"/>
  <c r="F422" i="14"/>
  <c r="F490" i="14"/>
  <c r="C490" i="14"/>
  <c r="D490" i="14"/>
  <c r="C807" i="14"/>
  <c r="F807" i="14"/>
  <c r="D807" i="14"/>
  <c r="C789" i="14"/>
  <c r="F789" i="14"/>
  <c r="D789" i="14"/>
  <c r="F766" i="14"/>
  <c r="C766" i="14"/>
  <c r="D766" i="14"/>
  <c r="F372" i="14"/>
  <c r="C372" i="14"/>
  <c r="D372" i="14"/>
  <c r="C761" i="14"/>
  <c r="F761" i="14"/>
  <c r="D761" i="14"/>
  <c r="F757" i="14"/>
  <c r="C757" i="14"/>
  <c r="D757" i="14"/>
  <c r="F752" i="14"/>
  <c r="C752" i="14"/>
  <c r="D752" i="14"/>
  <c r="C593" i="14"/>
  <c r="F593" i="14"/>
  <c r="D593" i="14"/>
  <c r="F558" i="14"/>
  <c r="C558" i="14"/>
  <c r="D558" i="14"/>
  <c r="C611" i="14"/>
  <c r="F611" i="14"/>
  <c r="D611" i="14"/>
  <c r="F536" i="14"/>
  <c r="C536" i="14"/>
  <c r="D536" i="14"/>
  <c r="C725" i="14"/>
  <c r="F725" i="14"/>
  <c r="D725" i="14"/>
  <c r="C665" i="14"/>
  <c r="D665" i="14"/>
  <c r="D568" i="14"/>
  <c r="F568" i="14"/>
  <c r="C568" i="14"/>
  <c r="F564" i="14"/>
  <c r="C564" i="14"/>
  <c r="D564" i="14"/>
  <c r="C589" i="14"/>
  <c r="F589" i="14"/>
  <c r="D589" i="14"/>
  <c r="C781" i="14"/>
  <c r="D781" i="14"/>
  <c r="F781" i="14"/>
  <c r="D776" i="14"/>
  <c r="C776" i="14"/>
  <c r="F721" i="14"/>
  <c r="C721" i="14"/>
  <c r="D721" i="14"/>
  <c r="C708" i="14"/>
  <c r="D708" i="14"/>
  <c r="C699" i="14"/>
  <c r="F699" i="14"/>
  <c r="D699" i="14"/>
  <c r="C551" i="14"/>
  <c r="F551" i="14"/>
  <c r="D551" i="14"/>
  <c r="C614" i="14"/>
  <c r="D614" i="14"/>
  <c r="C595" i="14"/>
  <c r="F595" i="14"/>
  <c r="D595" i="14"/>
  <c r="C810" i="14"/>
  <c r="D810" i="14"/>
  <c r="F810" i="14"/>
  <c r="F754" i="14"/>
  <c r="C754" i="14"/>
  <c r="D754" i="14"/>
  <c r="F540" i="14"/>
  <c r="C540" i="14"/>
  <c r="D540" i="14"/>
  <c r="F653" i="14"/>
  <c r="C653" i="14"/>
  <c r="D653" i="14"/>
  <c r="C569" i="14"/>
  <c r="F569" i="14"/>
  <c r="C809" i="14"/>
  <c r="F809" i="14"/>
  <c r="F763" i="14"/>
  <c r="C763" i="14"/>
  <c r="D763" i="14"/>
  <c r="F706" i="14"/>
  <c r="C706" i="14"/>
  <c r="D706" i="14"/>
  <c r="D562" i="14"/>
  <c r="F562" i="14"/>
  <c r="C562" i="14"/>
  <c r="C582" i="14"/>
  <c r="F582" i="14"/>
  <c r="D582" i="14"/>
  <c r="F646" i="14"/>
  <c r="C646" i="14"/>
  <c r="D646" i="14"/>
  <c r="F273" i="14"/>
  <c r="C273" i="14"/>
  <c r="D273" i="14"/>
  <c r="C303" i="14"/>
  <c r="F303" i="14"/>
  <c r="D303" i="14"/>
  <c r="F101" i="14"/>
  <c r="C101" i="14"/>
  <c r="D101" i="14"/>
  <c r="D92" i="14"/>
  <c r="F92" i="14"/>
  <c r="F808" i="14"/>
  <c r="F802" i="14"/>
  <c r="F799" i="14"/>
  <c r="F795" i="14"/>
  <c r="F790" i="14"/>
  <c r="F784" i="14"/>
  <c r="F773" i="14"/>
  <c r="F767" i="14"/>
  <c r="F741" i="14"/>
  <c r="F739" i="14"/>
  <c r="F703" i="14"/>
  <c r="F700" i="14"/>
  <c r="F686" i="14"/>
  <c r="C680" i="14"/>
  <c r="F669" i="14"/>
  <c r="F621" i="14"/>
  <c r="F577" i="14"/>
  <c r="F591" i="14"/>
  <c r="C658" i="14"/>
  <c r="C529" i="14"/>
  <c r="F605" i="14"/>
  <c r="D632" i="14"/>
  <c r="F632" i="14"/>
  <c r="F627" i="14"/>
  <c r="F651" i="14"/>
  <c r="F664" i="14"/>
  <c r="F642" i="14"/>
  <c r="F779" i="14"/>
  <c r="F775" i="14"/>
  <c r="F771" i="14"/>
  <c r="F769" i="14"/>
  <c r="F760" i="14"/>
  <c r="F749" i="14"/>
  <c r="F736" i="14"/>
  <c r="F724" i="14"/>
  <c r="F712" i="14"/>
  <c r="F709" i="14"/>
  <c r="F707" i="14"/>
  <c r="F694" i="14"/>
  <c r="F681" i="14"/>
  <c r="F679" i="14"/>
  <c r="F677" i="14"/>
  <c r="F533" i="14"/>
  <c r="F554" i="14"/>
  <c r="F585" i="14"/>
  <c r="F617" i="14"/>
  <c r="F606" i="14"/>
  <c r="F618" i="14"/>
  <c r="F659" i="14"/>
  <c r="F584" i="14"/>
  <c r="F526" i="14"/>
  <c r="F624" i="14"/>
  <c r="F601" i="14"/>
  <c r="F570" i="14"/>
  <c r="F654" i="14"/>
  <c r="F663" i="14"/>
  <c r="F648" i="14"/>
  <c r="D648" i="14"/>
  <c r="C534" i="14"/>
  <c r="F534" i="14"/>
  <c r="C575" i="14"/>
  <c r="D575" i="14"/>
  <c r="D587" i="14"/>
  <c r="F587" i="14"/>
  <c r="D779" i="14"/>
  <c r="D775" i="14"/>
  <c r="D771" i="14"/>
  <c r="D769" i="14"/>
  <c r="D762" i="14"/>
  <c r="D760" i="14"/>
  <c r="C758" i="14"/>
  <c r="D749" i="14"/>
  <c r="D736" i="14"/>
  <c r="D734" i="14"/>
  <c r="D726" i="14"/>
  <c r="D724" i="14"/>
  <c r="D712" i="14"/>
  <c r="D709" i="14"/>
  <c r="D707" i="14"/>
  <c r="C698" i="14"/>
  <c r="D694" i="14"/>
  <c r="D681" i="14"/>
  <c r="D679" i="14"/>
  <c r="D677" i="14"/>
  <c r="C619" i="14"/>
  <c r="D533" i="14"/>
  <c r="D554" i="14"/>
  <c r="D585" i="14"/>
  <c r="C635" i="14"/>
  <c r="D635" i="14"/>
  <c r="C617" i="14"/>
  <c r="D534" i="14"/>
  <c r="C563" i="14"/>
  <c r="D606" i="14"/>
  <c r="D618" i="14"/>
  <c r="D659" i="14"/>
  <c r="D584" i="14"/>
  <c r="C587" i="14"/>
  <c r="D526" i="14"/>
  <c r="D601" i="14"/>
  <c r="D570" i="14"/>
  <c r="D654" i="14"/>
  <c r="C612" i="14"/>
  <c r="D612" i="14"/>
  <c r="C663" i="14"/>
  <c r="C668" i="14"/>
  <c r="C623" i="14"/>
  <c r="F623" i="14"/>
  <c r="D777" i="14"/>
  <c r="D753" i="14"/>
  <c r="D744" i="14"/>
  <c r="C734" i="14"/>
  <c r="D705" i="14"/>
  <c r="D689" i="14"/>
  <c r="D672" i="14"/>
  <c r="D628" i="14"/>
  <c r="C622" i="14"/>
  <c r="D528" i="14"/>
  <c r="D655" i="14"/>
  <c r="D603" i="14"/>
  <c r="D556" i="14"/>
  <c r="C634" i="14"/>
  <c r="F634" i="14"/>
  <c r="D623" i="14"/>
  <c r="D440" i="14"/>
  <c r="F440" i="14"/>
  <c r="C440" i="14"/>
  <c r="C492" i="14"/>
  <c r="F492" i="14"/>
  <c r="D492" i="14"/>
  <c r="C448" i="14"/>
  <c r="F448" i="14"/>
  <c r="D448" i="14"/>
  <c r="C403" i="14"/>
  <c r="D403" i="14"/>
  <c r="F403" i="14"/>
  <c r="F415" i="14"/>
  <c r="C415" i="14"/>
  <c r="D415" i="14"/>
  <c r="D408" i="14"/>
  <c r="C408" i="14"/>
  <c r="C500" i="14"/>
  <c r="D500" i="14"/>
  <c r="C512" i="14"/>
  <c r="D512" i="14"/>
  <c r="F514" i="14"/>
  <c r="C514" i="14"/>
  <c r="D514" i="14"/>
  <c r="C443" i="14"/>
  <c r="F443" i="14"/>
  <c r="D443" i="14"/>
  <c r="F491" i="14"/>
  <c r="C491" i="14"/>
  <c r="D491" i="14"/>
  <c r="D455" i="14"/>
  <c r="C455" i="14"/>
  <c r="F455" i="14"/>
  <c r="C499" i="14"/>
  <c r="D499" i="14"/>
  <c r="C323" i="14"/>
  <c r="D323" i="14"/>
  <c r="D277" i="14"/>
  <c r="C277" i="14"/>
  <c r="D294" i="14"/>
  <c r="C294" i="14"/>
  <c r="F301" i="14"/>
  <c r="C301" i="14"/>
  <c r="D301" i="14"/>
  <c r="D231" i="14"/>
  <c r="C231" i="14"/>
  <c r="F231" i="14"/>
  <c r="C125" i="14"/>
  <c r="D125" i="14"/>
  <c r="F125" i="14"/>
  <c r="C472" i="14"/>
  <c r="F472" i="14"/>
  <c r="D472" i="14"/>
  <c r="F410" i="14"/>
  <c r="F412" i="14"/>
  <c r="D412" i="14"/>
  <c r="F428" i="14"/>
  <c r="D487" i="14"/>
  <c r="C487" i="14"/>
  <c r="C402" i="14"/>
  <c r="F402" i="14"/>
  <c r="D402" i="14"/>
  <c r="F444" i="14"/>
  <c r="C444" i="14"/>
  <c r="C484" i="14"/>
  <c r="D484" i="14"/>
  <c r="F484" i="14"/>
  <c r="F392" i="14"/>
  <c r="C392" i="14"/>
  <c r="D392" i="14"/>
  <c r="F469" i="14"/>
  <c r="C469" i="14"/>
  <c r="D469" i="14"/>
  <c r="F509" i="14"/>
  <c r="C509" i="14"/>
  <c r="D509" i="14"/>
  <c r="C324" i="14"/>
  <c r="D324" i="14"/>
  <c r="C486" i="14"/>
  <c r="F486" i="14"/>
  <c r="D486" i="14"/>
  <c r="C495" i="14"/>
  <c r="D495" i="14"/>
  <c r="C466" i="14"/>
  <c r="F466" i="14"/>
  <c r="C387" i="14"/>
  <c r="F387" i="14"/>
  <c r="D456" i="14"/>
  <c r="F456" i="14"/>
  <c r="C456" i="14"/>
  <c r="F421" i="14"/>
  <c r="C421" i="14"/>
  <c r="D421" i="14"/>
  <c r="C453" i="14"/>
  <c r="F453" i="14"/>
  <c r="D453" i="14"/>
  <c r="F263" i="14"/>
  <c r="C263" i="14"/>
  <c r="D263" i="14"/>
  <c r="D399" i="14"/>
  <c r="C399" i="14"/>
  <c r="D466" i="14"/>
  <c r="D442" i="14"/>
  <c r="D410" i="14"/>
  <c r="C510" i="14"/>
  <c r="D510" i="14"/>
  <c r="C428" i="14"/>
  <c r="C482" i="14"/>
  <c r="F400" i="14"/>
  <c r="D400" i="14"/>
  <c r="C439" i="14"/>
  <c r="D439" i="14"/>
  <c r="F439" i="14"/>
  <c r="D387" i="14"/>
  <c r="C497" i="14"/>
  <c r="F497" i="14"/>
  <c r="C488" i="14"/>
  <c r="D488" i="14"/>
  <c r="F488" i="14"/>
  <c r="C502" i="14"/>
  <c r="D502" i="14"/>
  <c r="F502" i="14"/>
  <c r="D335" i="14"/>
  <c r="F335" i="14"/>
  <c r="C335" i="14"/>
  <c r="F305" i="14"/>
  <c r="C305" i="14"/>
  <c r="D305" i="14"/>
  <c r="D353" i="14"/>
  <c r="F353" i="14"/>
  <c r="C353" i="14"/>
  <c r="D457" i="14"/>
  <c r="C477" i="14"/>
  <c r="D407" i="14"/>
  <c r="D406" i="14"/>
  <c r="C442" i="14"/>
  <c r="C474" i="14"/>
  <c r="F474" i="14"/>
  <c r="C435" i="14"/>
  <c r="F435" i="14"/>
  <c r="D435" i="14"/>
  <c r="D452" i="14"/>
  <c r="F452" i="14"/>
  <c r="C452" i="14"/>
  <c r="C400" i="14"/>
  <c r="D462" i="14"/>
  <c r="C516" i="14"/>
  <c r="D516" i="14"/>
  <c r="F496" i="14"/>
  <c r="D496" i="14"/>
  <c r="D497" i="14"/>
  <c r="D451" i="14"/>
  <c r="F451" i="14"/>
  <c r="C451" i="14"/>
  <c r="F480" i="14"/>
  <c r="C480" i="14"/>
  <c r="D480" i="14"/>
  <c r="D260" i="14"/>
  <c r="F260" i="14"/>
  <c r="C260" i="14"/>
  <c r="F309" i="14"/>
  <c r="C309" i="14"/>
  <c r="D309" i="14"/>
  <c r="C401" i="14"/>
  <c r="F401" i="14"/>
  <c r="F413" i="14"/>
  <c r="F511" i="14"/>
  <c r="F446" i="14"/>
  <c r="F506" i="14"/>
  <c r="F291" i="14"/>
  <c r="F333" i="14"/>
  <c r="C254" i="14"/>
  <c r="F343" i="14"/>
  <c r="F245" i="14"/>
  <c r="F325" i="14"/>
  <c r="C331" i="14"/>
  <c r="F250" i="14"/>
  <c r="F283" i="14"/>
  <c r="F344" i="14"/>
  <c r="F288" i="14"/>
  <c r="C249" i="14"/>
  <c r="F365" i="14"/>
  <c r="F230" i="14"/>
  <c r="C230" i="14"/>
  <c r="F166" i="14"/>
  <c r="C166" i="14"/>
  <c r="F121" i="14"/>
  <c r="C121" i="14"/>
  <c r="D121" i="14"/>
  <c r="F262" i="14"/>
  <c r="F379" i="14"/>
  <c r="F279" i="14"/>
  <c r="D279" i="14"/>
  <c r="F348" i="14"/>
  <c r="C239" i="14"/>
  <c r="D239" i="14"/>
  <c r="F239" i="14"/>
  <c r="D150" i="14"/>
  <c r="F150" i="14"/>
  <c r="C146" i="14"/>
  <c r="F146" i="14"/>
  <c r="C131" i="14"/>
  <c r="D131" i="14"/>
  <c r="C9" i="14"/>
  <c r="F9" i="14"/>
  <c r="D9" i="14"/>
  <c r="C233" i="14"/>
  <c r="D233" i="14"/>
  <c r="F233" i="14"/>
  <c r="F181" i="14"/>
  <c r="C181" i="14"/>
  <c r="F172" i="14"/>
  <c r="C172" i="14"/>
  <c r="F154" i="14"/>
  <c r="C154" i="14"/>
  <c r="D154" i="14"/>
  <c r="D123" i="14"/>
  <c r="C123" i="14"/>
  <c r="C351" i="14"/>
  <c r="C262" i="14"/>
  <c r="D268" i="14"/>
  <c r="C299" i="14"/>
  <c r="C248" i="14"/>
  <c r="D374" i="14"/>
  <c r="C379" i="14"/>
  <c r="D340" i="14"/>
  <c r="D241" i="14"/>
  <c r="F338" i="14"/>
  <c r="C338" i="14"/>
  <c r="C300" i="14"/>
  <c r="C348" i="14"/>
  <c r="C203" i="14"/>
  <c r="D203" i="14"/>
  <c r="D181" i="14"/>
  <c r="F158" i="14"/>
  <c r="C158" i="14"/>
  <c r="C42" i="14"/>
  <c r="D42" i="14"/>
  <c r="C437" i="14"/>
  <c r="F437" i="14"/>
  <c r="D383" i="14"/>
  <c r="C489" i="14"/>
  <c r="D459" i="14"/>
  <c r="C427" i="14"/>
  <c r="C417" i="14"/>
  <c r="D272" i="14"/>
  <c r="D261" i="14"/>
  <c r="D256" i="14"/>
  <c r="C370" i="14"/>
  <c r="C268" i="14"/>
  <c r="D269" i="14"/>
  <c r="D292" i="14"/>
  <c r="F285" i="14"/>
  <c r="D285" i="14"/>
  <c r="C339" i="14"/>
  <c r="D373" i="14"/>
  <c r="C340" i="14"/>
  <c r="D338" i="14"/>
  <c r="C199" i="14"/>
  <c r="D158" i="14"/>
  <c r="F152" i="14"/>
  <c r="C152" i="14"/>
  <c r="F148" i="14"/>
  <c r="C148" i="14"/>
  <c r="D16" i="14"/>
  <c r="F16" i="14"/>
  <c r="F227" i="14"/>
  <c r="F194" i="14"/>
  <c r="F149" i="14"/>
  <c r="D119" i="14"/>
  <c r="C105" i="14"/>
  <c r="C49" i="14"/>
  <c r="D39" i="14"/>
  <c r="D33" i="14"/>
  <c r="D27" i="14"/>
  <c r="D12" i="14"/>
  <c r="D229" i="14"/>
  <c r="D227" i="14"/>
  <c r="C224" i="14"/>
  <c r="D194" i="14"/>
  <c r="D149" i="14"/>
  <c r="D118" i="14"/>
  <c r="C361" i="14"/>
  <c r="D235" i="14"/>
  <c r="C229" i="14"/>
  <c r="C204" i="14"/>
  <c r="D202" i="14"/>
  <c r="D200" i="14"/>
  <c r="C197" i="14"/>
  <c r="C120" i="14"/>
  <c r="C118" i="14"/>
  <c r="C83" i="14"/>
  <c r="D47" i="14"/>
  <c r="C37" i="14"/>
  <c r="C34" i="14"/>
  <c r="C28" i="14"/>
  <c r="C25" i="14"/>
  <c r="C13" i="14"/>
  <c r="D2" i="14"/>
  <c r="M3" i="25" s="1"/>
  <c r="C73" i="14"/>
  <c r="D84" i="14"/>
  <c r="D81" i="14"/>
  <c r="F55" i="14"/>
  <c r="F94" i="14"/>
  <c r="C79" i="14"/>
  <c r="C78" i="14"/>
  <c r="D64" i="14"/>
  <c r="C64" i="14"/>
  <c r="F62" i="14"/>
  <c r="F68" i="14"/>
  <c r="C55" i="14"/>
  <c r="F71" i="14"/>
  <c r="C95" i="14"/>
  <c r="D50" i="14"/>
  <c r="C96" i="14"/>
  <c r="F69" i="14"/>
  <c r="C74" i="14"/>
  <c r="D68" i="14"/>
  <c r="C86" i="14"/>
  <c r="C92" i="14"/>
  <c r="C93" i="14"/>
  <c r="D71" i="14"/>
  <c r="C94" i="14"/>
  <c r="C76" i="14"/>
  <c r="D96" i="14"/>
  <c r="D93" i="14"/>
  <c r="D70" i="14"/>
  <c r="D79" i="14"/>
  <c r="F87" i="14"/>
  <c r="F67" i="14"/>
  <c r="F88" i="14"/>
  <c r="F58" i="14"/>
  <c r="F57" i="14"/>
  <c r="D85" i="14"/>
  <c r="D80" i="14"/>
  <c r="C67" i="14"/>
  <c r="D78" i="14"/>
  <c r="F89" i="14"/>
  <c r="F76" i="14"/>
  <c r="C88" i="14"/>
  <c r="C81" i="14"/>
  <c r="D58" i="14"/>
  <c r="C57" i="14"/>
  <c r="C85" i="14"/>
  <c r="D48" i="14"/>
  <c r="C46" i="14"/>
  <c r="C43" i="14"/>
  <c r="D36" i="14"/>
  <c r="C31" i="14"/>
  <c r="D24" i="14"/>
  <c r="C19" i="14"/>
  <c r="D6" i="14"/>
  <c r="F3" i="14"/>
  <c r="F49" i="14"/>
  <c r="F42" i="14"/>
  <c r="F40" i="14"/>
  <c r="F37" i="14"/>
  <c r="F30" i="14"/>
  <c r="F25" i="14"/>
  <c r="D21" i="14"/>
  <c r="F18" i="14"/>
  <c r="C16" i="14"/>
  <c r="C6" i="14"/>
  <c r="F22" i="14"/>
  <c r="F15" i="14"/>
  <c r="F10" i="14"/>
  <c r="F48" i="14"/>
  <c r="F46" i="14"/>
  <c r="F43" i="14"/>
  <c r="F36" i="14"/>
  <c r="F31" i="14"/>
  <c r="F24" i="14"/>
  <c r="C22" i="14"/>
  <c r="F19" i="14"/>
  <c r="D15" i="14"/>
  <c r="C10" i="14"/>
  <c r="F4" i="14"/>
  <c r="D7" i="14"/>
  <c r="F5" i="14"/>
  <c r="D4" i="14"/>
  <c r="F2" i="14"/>
  <c r="C7" i="14"/>
  <c r="C521" i="14"/>
  <c r="F521" i="14"/>
  <c r="D521" i="14"/>
  <c r="F244" i="14"/>
  <c r="C244" i="14"/>
  <c r="D244" i="14"/>
  <c r="F337" i="14"/>
  <c r="C337" i="14"/>
  <c r="D337" i="14"/>
  <c r="C209" i="14"/>
  <c r="F209" i="14"/>
  <c r="D209" i="14"/>
  <c r="F190" i="14"/>
  <c r="C190" i="14"/>
  <c r="D190" i="14"/>
  <c r="D159" i="14"/>
  <c r="F159" i="14"/>
  <c r="C159" i="14"/>
  <c r="D153" i="14"/>
  <c r="C153" i="14"/>
  <c r="F153" i="14"/>
  <c r="F130" i="14"/>
  <c r="C130" i="14"/>
  <c r="D130" i="14"/>
  <c r="C32" i="14"/>
  <c r="F32" i="14"/>
  <c r="D32" i="14"/>
  <c r="C747" i="14"/>
  <c r="F747" i="14"/>
  <c r="D747" i="14"/>
  <c r="C696" i="14"/>
  <c r="D696" i="14"/>
  <c r="F696" i="14"/>
  <c r="C683" i="14"/>
  <c r="D683" i="14"/>
  <c r="F683" i="14"/>
  <c r="C798" i="14"/>
  <c r="F798" i="14"/>
  <c r="D798" i="14"/>
  <c r="C783" i="14"/>
  <c r="F783" i="14"/>
  <c r="D783" i="14"/>
  <c r="C702" i="14"/>
  <c r="F702" i="14"/>
  <c r="D702" i="14"/>
  <c r="F800" i="14"/>
  <c r="D800" i="14"/>
  <c r="C800" i="14"/>
  <c r="D704" i="14"/>
  <c r="F704" i="14"/>
  <c r="C704" i="14"/>
  <c r="F710" i="14"/>
  <c r="C710" i="14"/>
  <c r="D710" i="14"/>
  <c r="C804" i="14"/>
  <c r="D804" i="14"/>
  <c r="F804" i="14"/>
  <c r="F788" i="14"/>
  <c r="C788" i="14"/>
  <c r="D788" i="14"/>
  <c r="C792" i="14"/>
  <c r="F792" i="14"/>
  <c r="D792" i="14"/>
  <c r="C765" i="14"/>
  <c r="F765" i="14"/>
  <c r="F728" i="14"/>
  <c r="C728" i="14"/>
  <c r="D728" i="14"/>
  <c r="C720" i="14"/>
  <c r="F720" i="14"/>
  <c r="D720" i="14"/>
  <c r="C714" i="14"/>
  <c r="D714" i="14"/>
  <c r="C701" i="14"/>
  <c r="F701" i="14"/>
  <c r="C675" i="14"/>
  <c r="D675" i="14"/>
  <c r="F675" i="14"/>
  <c r="D809" i="14"/>
  <c r="C794" i="14"/>
  <c r="F791" i="14"/>
  <c r="C786" i="14"/>
  <c r="D786" i="14"/>
  <c r="F782" i="14"/>
  <c r="D782" i="14"/>
  <c r="C780" i="14"/>
  <c r="F780" i="14"/>
  <c r="F776" i="14"/>
  <c r="D765" i="14"/>
  <c r="F758" i="14"/>
  <c r="F746" i="14"/>
  <c r="C746" i="14"/>
  <c r="D746" i="14"/>
  <c r="C738" i="14"/>
  <c r="F738" i="14"/>
  <c r="D738" i="14"/>
  <c r="C732" i="14"/>
  <c r="D732" i="14"/>
  <c r="C722" i="14"/>
  <c r="C719" i="14"/>
  <c r="F719" i="14"/>
  <c r="D701" i="14"/>
  <c r="F674" i="14"/>
  <c r="C674" i="14"/>
  <c r="D674" i="14"/>
  <c r="C615" i="14"/>
  <c r="F615" i="14"/>
  <c r="D615" i="14"/>
  <c r="F553" i="14"/>
  <c r="C553" i="14"/>
  <c r="D553" i="14"/>
  <c r="C578" i="14"/>
  <c r="F578" i="14"/>
  <c r="D578" i="14"/>
  <c r="F543" i="14"/>
  <c r="C543" i="14"/>
  <c r="D543" i="14"/>
  <c r="F541" i="14"/>
  <c r="C541" i="14"/>
  <c r="D541" i="14"/>
  <c r="F801" i="14"/>
  <c r="C774" i="14"/>
  <c r="F774" i="14"/>
  <c r="D774" i="14"/>
  <c r="F764" i="14"/>
  <c r="C764" i="14"/>
  <c r="D764" i="14"/>
  <c r="C756" i="14"/>
  <c r="F756" i="14"/>
  <c r="D756" i="14"/>
  <c r="C750" i="14"/>
  <c r="D750" i="14"/>
  <c r="C737" i="14"/>
  <c r="F737" i="14"/>
  <c r="C693" i="14"/>
  <c r="F693" i="14"/>
  <c r="C600" i="14"/>
  <c r="D600" i="14"/>
  <c r="F600" i="14"/>
  <c r="C640" i="14"/>
  <c r="F640" i="14"/>
  <c r="D640" i="14"/>
  <c r="C599" i="14"/>
  <c r="F599" i="14"/>
  <c r="D599" i="14"/>
  <c r="C768" i="14"/>
  <c r="D768" i="14"/>
  <c r="C755" i="14"/>
  <c r="F755" i="14"/>
  <c r="C711" i="14"/>
  <c r="F711" i="14"/>
  <c r="D586" i="14"/>
  <c r="F586" i="14"/>
  <c r="C586" i="14"/>
  <c r="F649" i="14"/>
  <c r="C649" i="14"/>
  <c r="D649" i="14"/>
  <c r="D806" i="14"/>
  <c r="D801" i="14"/>
  <c r="D755" i="14"/>
  <c r="C729" i="14"/>
  <c r="F729" i="14"/>
  <c r="D711" i="14"/>
  <c r="F692" i="14"/>
  <c r="C692" i="14"/>
  <c r="D692" i="14"/>
  <c r="C684" i="14"/>
  <c r="F684" i="14"/>
  <c r="D684" i="14"/>
  <c r="F583" i="14"/>
  <c r="C583" i="14"/>
  <c r="D583" i="14"/>
  <c r="C609" i="14"/>
  <c r="F609" i="14"/>
  <c r="D609" i="14"/>
  <c r="F641" i="14"/>
  <c r="C641" i="14"/>
  <c r="D641" i="14"/>
  <c r="C660" i="14"/>
  <c r="F660" i="14"/>
  <c r="D660" i="14"/>
  <c r="C560" i="14"/>
  <c r="F560" i="14"/>
  <c r="D560" i="14"/>
  <c r="F762" i="14"/>
  <c r="F744" i="14"/>
  <c r="F726" i="14"/>
  <c r="F708" i="14"/>
  <c r="F690" i="14"/>
  <c r="F672" i="14"/>
  <c r="F550" i="14"/>
  <c r="F635" i="14"/>
  <c r="F614" i="14"/>
  <c r="F665" i="14"/>
  <c r="C666" i="14"/>
  <c r="D666" i="14"/>
  <c r="F626" i="14"/>
  <c r="F655" i="14"/>
  <c r="C594" i="14"/>
  <c r="F594" i="14"/>
  <c r="F608" i="14"/>
  <c r="F647" i="14"/>
  <c r="C478" i="14"/>
  <c r="F478" i="14"/>
  <c r="D478" i="14"/>
  <c r="F409" i="14"/>
  <c r="C409" i="14"/>
  <c r="D409" i="14"/>
  <c r="C519" i="14"/>
  <c r="F519" i="14"/>
  <c r="D519" i="14"/>
  <c r="F384" i="14"/>
  <c r="C384" i="14"/>
  <c r="D384" i="14"/>
  <c r="F547" i="14"/>
  <c r="F548" i="14"/>
  <c r="F552" i="14"/>
  <c r="F644" i="14"/>
  <c r="F532" i="14"/>
  <c r="F597" i="14"/>
  <c r="F581" i="14"/>
  <c r="F559" i="14"/>
  <c r="F557" i="14"/>
  <c r="C639" i="14"/>
  <c r="D639" i="14"/>
  <c r="F613" i="14"/>
  <c r="F631" i="14"/>
  <c r="C598" i="14"/>
  <c r="F598" i="14"/>
  <c r="F633" i="14"/>
  <c r="C460" i="14"/>
  <c r="F460" i="14"/>
  <c r="D460" i="14"/>
  <c r="C425" i="14"/>
  <c r="F425" i="14"/>
  <c r="D425" i="14"/>
  <c r="F257" i="14"/>
  <c r="C257" i="14"/>
  <c r="D257" i="14"/>
  <c r="F319" i="14"/>
  <c r="D319" i="14"/>
  <c r="C319" i="14"/>
  <c r="C535" i="14"/>
  <c r="D535" i="14"/>
  <c r="C513" i="14"/>
  <c r="F513" i="14"/>
  <c r="D513" i="14"/>
  <c r="F389" i="14"/>
  <c r="C389" i="14"/>
  <c r="D389" i="14"/>
  <c r="C436" i="14"/>
  <c r="F436" i="14"/>
  <c r="D436" i="14"/>
  <c r="C464" i="14"/>
  <c r="F464" i="14"/>
  <c r="D464" i="14"/>
  <c r="D547" i="14"/>
  <c r="D548" i="14"/>
  <c r="D552" i="14"/>
  <c r="D644" i="14"/>
  <c r="D532" i="14"/>
  <c r="D597" i="14"/>
  <c r="D581" i="14"/>
  <c r="D559" i="14"/>
  <c r="D557" i="14"/>
  <c r="D613" i="14"/>
  <c r="D631" i="14"/>
  <c r="D650" i="14"/>
  <c r="C667" i="14"/>
  <c r="D667" i="14"/>
  <c r="D633" i="14"/>
  <c r="F358" i="14"/>
  <c r="C358" i="14"/>
  <c r="D358" i="14"/>
  <c r="F243" i="14"/>
  <c r="D243" i="14"/>
  <c r="C243" i="14"/>
  <c r="D678" i="14"/>
  <c r="D620" i="14"/>
  <c r="D610" i="14"/>
  <c r="D569" i="14"/>
  <c r="D625" i="14"/>
  <c r="C527" i="14"/>
  <c r="F527" i="14"/>
  <c r="D624" i="14"/>
  <c r="C650" i="14"/>
  <c r="D651" i="14"/>
  <c r="D565" i="14"/>
  <c r="D668" i="14"/>
  <c r="F404" i="14"/>
  <c r="C404" i="14"/>
  <c r="D404" i="14"/>
  <c r="C393" i="14"/>
  <c r="F393" i="14"/>
  <c r="D393" i="14"/>
  <c r="F438" i="14"/>
  <c r="C438" i="14"/>
  <c r="D438" i="14"/>
  <c r="F450" i="14"/>
  <c r="F394" i="14"/>
  <c r="F390" i="14"/>
  <c r="F388" i="14"/>
  <c r="F391" i="14"/>
  <c r="F479" i="14"/>
  <c r="F431" i="14"/>
  <c r="F475" i="14"/>
  <c r="F414" i="14"/>
  <c r="F473" i="14"/>
  <c r="F493" i="14"/>
  <c r="F520" i="14"/>
  <c r="D367" i="14"/>
  <c r="C367" i="14"/>
  <c r="F367" i="14"/>
  <c r="D376" i="14"/>
  <c r="F376" i="14"/>
  <c r="C376" i="14"/>
  <c r="D332" i="14"/>
  <c r="C332" i="14"/>
  <c r="F332" i="14"/>
  <c r="D296" i="14"/>
  <c r="F296" i="14"/>
  <c r="C296" i="14"/>
  <c r="D270" i="14"/>
  <c r="F270" i="14"/>
  <c r="F310" i="14"/>
  <c r="C310" i="14"/>
  <c r="D310" i="14"/>
  <c r="F215" i="14"/>
  <c r="C215" i="14"/>
  <c r="D215" i="14"/>
  <c r="C182" i="14"/>
  <c r="F182" i="14"/>
  <c r="D182" i="14"/>
  <c r="F163" i="14"/>
  <c r="C163" i="14"/>
  <c r="D163" i="14"/>
  <c r="D132" i="14"/>
  <c r="F132" i="14"/>
  <c r="C132" i="14"/>
  <c r="D126" i="14"/>
  <c r="C126" i="14"/>
  <c r="F126" i="14"/>
  <c r="F115" i="14"/>
  <c r="C115" i="14"/>
  <c r="D115" i="14"/>
  <c r="C418" i="14"/>
  <c r="F418" i="14"/>
  <c r="F355" i="14"/>
  <c r="C355" i="14"/>
  <c r="D355" i="14"/>
  <c r="F289" i="14"/>
  <c r="D289" i="14"/>
  <c r="F318" i="14"/>
  <c r="C318" i="14"/>
  <c r="D318" i="14"/>
  <c r="F290" i="14"/>
  <c r="D290" i="14"/>
  <c r="F346" i="14"/>
  <c r="C346" i="14"/>
  <c r="D346" i="14"/>
  <c r="C368" i="14"/>
  <c r="D368" i="14"/>
  <c r="F368" i="14"/>
  <c r="D281" i="14"/>
  <c r="F281" i="14"/>
  <c r="C281" i="14"/>
  <c r="D377" i="14"/>
  <c r="C377" i="14"/>
  <c r="F377" i="14"/>
  <c r="F238" i="14"/>
  <c r="C238" i="14"/>
  <c r="D238" i="14"/>
  <c r="F188" i="14"/>
  <c r="C188" i="14"/>
  <c r="D188" i="14"/>
  <c r="C155" i="14"/>
  <c r="F155" i="14"/>
  <c r="D155" i="14"/>
  <c r="F136" i="14"/>
  <c r="C136" i="14"/>
  <c r="D136" i="14"/>
  <c r="D450" i="14"/>
  <c r="F397" i="14"/>
  <c r="D394" i="14"/>
  <c r="F399" i="14"/>
  <c r="D390" i="14"/>
  <c r="F411" i="14"/>
  <c r="D388" i="14"/>
  <c r="F408" i="14"/>
  <c r="D391" i="14"/>
  <c r="F420" i="14"/>
  <c r="D479" i="14"/>
  <c r="F487" i="14"/>
  <c r="D431" i="14"/>
  <c r="F395" i="14"/>
  <c r="D475" i="14"/>
  <c r="F523" i="14"/>
  <c r="D414" i="14"/>
  <c r="F385" i="14"/>
  <c r="D473" i="14"/>
  <c r="F458" i="14"/>
  <c r="D493" i="14"/>
  <c r="F424" i="14"/>
  <c r="D520" i="14"/>
  <c r="D418" i="14"/>
  <c r="D336" i="14"/>
  <c r="C336" i="14"/>
  <c r="F336" i="14"/>
  <c r="C289" i="14"/>
  <c r="D320" i="14"/>
  <c r="F320" i="14"/>
  <c r="C320" i="14"/>
  <c r="D298" i="14"/>
  <c r="C298" i="14"/>
  <c r="F298" i="14"/>
  <c r="C290" i="14"/>
  <c r="D240" i="14"/>
  <c r="F240" i="14"/>
  <c r="C240" i="14"/>
  <c r="D306" i="14"/>
  <c r="C306" i="14"/>
  <c r="F306" i="14"/>
  <c r="F364" i="14"/>
  <c r="C364" i="14"/>
  <c r="D364" i="14"/>
  <c r="D356" i="14"/>
  <c r="F356" i="14"/>
  <c r="C356" i="14"/>
  <c r="D234" i="14"/>
  <c r="C234" i="14"/>
  <c r="F234" i="14"/>
  <c r="F211" i="14"/>
  <c r="C211" i="14"/>
  <c r="D211" i="14"/>
  <c r="F161" i="14"/>
  <c r="C161" i="14"/>
  <c r="D161" i="14"/>
  <c r="C128" i="14"/>
  <c r="F128" i="14"/>
  <c r="D128" i="14"/>
  <c r="C423" i="14"/>
  <c r="F423" i="14"/>
  <c r="C518" i="14"/>
  <c r="F518" i="14"/>
  <c r="F311" i="14"/>
  <c r="C311" i="14"/>
  <c r="D311" i="14"/>
  <c r="F286" i="14"/>
  <c r="D286" i="14"/>
  <c r="F369" i="14"/>
  <c r="C369" i="14"/>
  <c r="D369" i="14"/>
  <c r="F345" i="14"/>
  <c r="D345" i="14"/>
  <c r="F284" i="14"/>
  <c r="D284" i="14"/>
  <c r="D360" i="14"/>
  <c r="C360" i="14"/>
  <c r="F360" i="14"/>
  <c r="C308" i="14"/>
  <c r="F308" i="14"/>
  <c r="D308" i="14"/>
  <c r="F366" i="14"/>
  <c r="C366" i="14"/>
  <c r="D366" i="14"/>
  <c r="D213" i="14"/>
  <c r="F213" i="14"/>
  <c r="C213" i="14"/>
  <c r="D207" i="14"/>
  <c r="C207" i="14"/>
  <c r="F207" i="14"/>
  <c r="F184" i="14"/>
  <c r="C184" i="14"/>
  <c r="D184" i="14"/>
  <c r="F134" i="14"/>
  <c r="C134" i="14"/>
  <c r="D134" i="14"/>
  <c r="D397" i="14"/>
  <c r="D411" i="14"/>
  <c r="D420" i="14"/>
  <c r="D395" i="14"/>
  <c r="D385" i="14"/>
  <c r="D458" i="14"/>
  <c r="D424" i="14"/>
  <c r="D423" i="14"/>
  <c r="D518" i="14"/>
  <c r="D258" i="14"/>
  <c r="F258" i="14"/>
  <c r="C258" i="14"/>
  <c r="D259" i="14"/>
  <c r="C259" i="14"/>
  <c r="F259" i="14"/>
  <c r="D293" i="14"/>
  <c r="F293" i="14"/>
  <c r="C293" i="14"/>
  <c r="D330" i="14"/>
  <c r="C330" i="14"/>
  <c r="F330" i="14"/>
  <c r="C354" i="14"/>
  <c r="F354" i="14"/>
  <c r="D354" i="14"/>
  <c r="D316" i="14"/>
  <c r="C316" i="14"/>
  <c r="F316" i="14"/>
  <c r="F326" i="14"/>
  <c r="C326" i="14"/>
  <c r="D326" i="14"/>
  <c r="C236" i="14"/>
  <c r="F236" i="14"/>
  <c r="D236" i="14"/>
  <c r="F217" i="14"/>
  <c r="C217" i="14"/>
  <c r="D217" i="14"/>
  <c r="D186" i="14"/>
  <c r="F186" i="14"/>
  <c r="C186" i="14"/>
  <c r="D180" i="14"/>
  <c r="C180" i="14"/>
  <c r="F180" i="14"/>
  <c r="F157" i="14"/>
  <c r="C157" i="14"/>
  <c r="D157" i="14"/>
  <c r="F277" i="14"/>
  <c r="F357" i="14"/>
  <c r="F252" i="14"/>
  <c r="F294" i="14"/>
  <c r="F242" i="14"/>
  <c r="F315" i="14"/>
  <c r="F313" i="14"/>
  <c r="F253" i="14"/>
  <c r="D253" i="14"/>
  <c r="D282" i="14"/>
  <c r="F282" i="14"/>
  <c r="F304" i="14"/>
  <c r="D304" i="14"/>
  <c r="D375" i="14"/>
  <c r="F375" i="14"/>
  <c r="F223" i="14"/>
  <c r="D223" i="14"/>
  <c r="D219" i="14"/>
  <c r="F219" i="14"/>
  <c r="F196" i="14"/>
  <c r="D196" i="14"/>
  <c r="D192" i="14"/>
  <c r="F192" i="14"/>
  <c r="F169" i="14"/>
  <c r="D169" i="14"/>
  <c r="D165" i="14"/>
  <c r="F165" i="14"/>
  <c r="F142" i="14"/>
  <c r="D142" i="14"/>
  <c r="D138" i="14"/>
  <c r="F138" i="14"/>
  <c r="D114" i="14"/>
  <c r="F114" i="14"/>
  <c r="C110" i="14"/>
  <c r="F445" i="14"/>
  <c r="F499" i="14"/>
  <c r="F329" i="14"/>
  <c r="F307" i="14"/>
  <c r="F334" i="14"/>
  <c r="F261" i="14"/>
  <c r="F264" i="14"/>
  <c r="F256" i="14"/>
  <c r="F323" i="14"/>
  <c r="F247" i="14"/>
  <c r="F324" i="14"/>
  <c r="F266" i="14"/>
  <c r="F349" i="14"/>
  <c r="F265" i="14"/>
  <c r="F292" i="14"/>
  <c r="F246" i="14"/>
  <c r="F374" i="14"/>
  <c r="F295" i="14"/>
  <c r="F373" i="14"/>
  <c r="F241" i="14"/>
  <c r="D350" i="14"/>
  <c r="C350" i="14"/>
  <c r="D275" i="14"/>
  <c r="C275" i="14"/>
  <c r="C304" i="14"/>
  <c r="C375" i="14"/>
  <c r="D225" i="14"/>
  <c r="C225" i="14"/>
  <c r="C223" i="14"/>
  <c r="C219" i="14"/>
  <c r="D198" i="14"/>
  <c r="C198" i="14"/>
  <c r="C196" i="14"/>
  <c r="C192" i="14"/>
  <c r="D171" i="14"/>
  <c r="C171" i="14"/>
  <c r="C169" i="14"/>
  <c r="C165" i="14"/>
  <c r="D144" i="14"/>
  <c r="C144" i="14"/>
  <c r="C142" i="14"/>
  <c r="C138" i="14"/>
  <c r="D117" i="14"/>
  <c r="C117" i="14"/>
  <c r="C114" i="14"/>
  <c r="D112" i="14"/>
  <c r="F255" i="14"/>
  <c r="D255" i="14"/>
  <c r="D317" i="14"/>
  <c r="F317" i="14"/>
  <c r="F278" i="14"/>
  <c r="D278" i="14"/>
  <c r="D359" i="14"/>
  <c r="F359" i="14"/>
  <c r="F274" i="14"/>
  <c r="F378" i="14"/>
  <c r="F312" i="14"/>
  <c r="F347" i="14"/>
  <c r="D347" i="14"/>
  <c r="D237" i="14"/>
  <c r="F237" i="14"/>
  <c r="F224" i="14"/>
  <c r="F222" i="14"/>
  <c r="F218" i="14"/>
  <c r="F214" i="14"/>
  <c r="D214" i="14"/>
  <c r="D210" i="14"/>
  <c r="F210" i="14"/>
  <c r="F197" i="14"/>
  <c r="F195" i="14"/>
  <c r="F191" i="14"/>
  <c r="F187" i="14"/>
  <c r="D187" i="14"/>
  <c r="D183" i="14"/>
  <c r="F183" i="14"/>
  <c r="F170" i="14"/>
  <c r="F168" i="14"/>
  <c r="F164" i="14"/>
  <c r="F160" i="14"/>
  <c r="D160" i="14"/>
  <c r="D156" i="14"/>
  <c r="F156" i="14"/>
  <c r="F143" i="14"/>
  <c r="F141" i="14"/>
  <c r="F137" i="14"/>
  <c r="F133" i="14"/>
  <c r="D133" i="14"/>
  <c r="D129" i="14"/>
  <c r="F129" i="14"/>
  <c r="D102" i="14"/>
  <c r="F102" i="14"/>
  <c r="D302" i="14"/>
  <c r="C302" i="14"/>
  <c r="D216" i="14"/>
  <c r="C216" i="14"/>
  <c r="D189" i="14"/>
  <c r="C189" i="14"/>
  <c r="D162" i="14"/>
  <c r="C162" i="14"/>
  <c r="D135" i="14"/>
  <c r="C135" i="14"/>
  <c r="D108" i="14"/>
  <c r="F108" i="14"/>
  <c r="C106" i="14"/>
  <c r="F106" i="14"/>
  <c r="F371" i="14"/>
  <c r="D371" i="14"/>
  <c r="D341" i="14"/>
  <c r="F341" i="14"/>
  <c r="F362" i="14"/>
  <c r="D362" i="14"/>
  <c r="D280" i="14"/>
  <c r="F280" i="14"/>
  <c r="D382" i="14"/>
  <c r="C378" i="14"/>
  <c r="D361" i="14"/>
  <c r="D312" i="14"/>
  <c r="F232" i="14"/>
  <c r="D232" i="14"/>
  <c r="D228" i="14"/>
  <c r="F228" i="14"/>
  <c r="D226" i="14"/>
  <c r="C222" i="14"/>
  <c r="D220" i="14"/>
  <c r="D218" i="14"/>
  <c r="F205" i="14"/>
  <c r="D205" i="14"/>
  <c r="D201" i="14"/>
  <c r="F201" i="14"/>
  <c r="D199" i="14"/>
  <c r="C195" i="14"/>
  <c r="D193" i="14"/>
  <c r="D191" i="14"/>
  <c r="F178" i="14"/>
  <c r="D178" i="14"/>
  <c r="D174" i="14"/>
  <c r="F174" i="14"/>
  <c r="D172" i="14"/>
  <c r="C168" i="14"/>
  <c r="D166" i="14"/>
  <c r="D164" i="14"/>
  <c r="F151" i="14"/>
  <c r="D151" i="14"/>
  <c r="D147" i="14"/>
  <c r="F147" i="14"/>
  <c r="D145" i="14"/>
  <c r="C141" i="14"/>
  <c r="D139" i="14"/>
  <c r="D137" i="14"/>
  <c r="F124" i="14"/>
  <c r="D124" i="14"/>
  <c r="C108" i="14"/>
  <c r="D106" i="14"/>
  <c r="F120" i="14"/>
  <c r="F109" i="14"/>
  <c r="D109" i="14"/>
  <c r="D111" i="14"/>
  <c r="C111" i="14"/>
  <c r="C72" i="14"/>
  <c r="D72" i="14"/>
  <c r="C66" i="14"/>
  <c r="D66" i="14"/>
  <c r="F65" i="14"/>
  <c r="C65" i="14"/>
  <c r="D91" i="14"/>
  <c r="F91" i="14"/>
  <c r="F54" i="14"/>
  <c r="C54" i="14"/>
  <c r="C14" i="14"/>
  <c r="F14" i="14"/>
  <c r="D14" i="14"/>
  <c r="D65" i="14"/>
  <c r="C91" i="14"/>
  <c r="D54" i="14"/>
  <c r="C61" i="14"/>
  <c r="D61" i="14"/>
  <c r="C23" i="14"/>
  <c r="F23" i="14"/>
  <c r="D23" i="14"/>
  <c r="C103" i="14"/>
  <c r="F103" i="14"/>
  <c r="D53" i="14"/>
  <c r="F53" i="14"/>
  <c r="F51" i="14"/>
  <c r="C51" i="14"/>
  <c r="D75" i="14"/>
  <c r="F75" i="14"/>
  <c r="F82" i="14"/>
  <c r="F56" i="14"/>
  <c r="F63" i="14"/>
  <c r="D74" i="14"/>
  <c r="D59" i="14"/>
  <c r="D77" i="14"/>
  <c r="D90" i="14"/>
  <c r="D44" i="14"/>
  <c r="D38" i="14"/>
  <c r="C29" i="14"/>
  <c r="F29" i="14"/>
  <c r="C20" i="14"/>
  <c r="F20" i="14"/>
  <c r="C11" i="14"/>
  <c r="F11" i="14"/>
  <c r="C59" i="14"/>
  <c r="C77" i="14"/>
  <c r="C44" i="14"/>
  <c r="C38" i="14"/>
  <c r="D82" i="14"/>
  <c r="D56" i="14"/>
  <c r="D63" i="14"/>
  <c r="F84" i="14"/>
  <c r="F60" i="14"/>
  <c r="F70" i="14"/>
  <c r="F80" i="14"/>
  <c r="F45" i="14"/>
  <c r="F39" i="14"/>
  <c r="C35" i="14"/>
  <c r="F35" i="14"/>
  <c r="C26" i="14"/>
  <c r="F26" i="14"/>
  <c r="C17" i="14"/>
  <c r="F17" i="14"/>
  <c r="C8" i="14"/>
  <c r="F8" i="14"/>
  <c r="C87" i="14"/>
  <c r="D95" i="14"/>
  <c r="C89" i="14"/>
  <c r="D83" i="14"/>
  <c r="C62" i="14"/>
  <c r="D26" i="14"/>
  <c r="D17" i="14"/>
  <c r="D8" i="14"/>
  <c r="L289" i="25" l="1"/>
  <c r="M293" i="25"/>
  <c r="M149" i="25"/>
  <c r="M185" i="25"/>
  <c r="M221" i="25"/>
  <c r="M257" i="25"/>
  <c r="M162" i="25"/>
  <c r="M198" i="25"/>
  <c r="M234" i="25"/>
  <c r="M270" i="25"/>
  <c r="L160" i="25"/>
  <c r="L196" i="25"/>
  <c r="L232" i="25"/>
  <c r="L268" i="25"/>
  <c r="M303" i="25"/>
  <c r="M295" i="25"/>
  <c r="M329" i="25"/>
  <c r="L281" i="25"/>
  <c r="L209" i="25"/>
  <c r="M274" i="25"/>
  <c r="L323" i="25"/>
  <c r="M202" i="25"/>
  <c r="L270" i="25"/>
  <c r="L152" i="25"/>
  <c r="L234" i="25"/>
  <c r="L295" i="25"/>
  <c r="L162" i="25"/>
  <c r="L227" i="25"/>
  <c r="L317" i="25"/>
  <c r="L210" i="25"/>
  <c r="L275" i="25"/>
  <c r="L167" i="25"/>
  <c r="L245" i="25"/>
  <c r="M155" i="25"/>
  <c r="M191" i="25"/>
  <c r="M227" i="25"/>
  <c r="M263" i="25"/>
  <c r="M168" i="25"/>
  <c r="M204" i="25"/>
  <c r="M240" i="25"/>
  <c r="M276" i="25"/>
  <c r="L166" i="25"/>
  <c r="L202" i="25"/>
  <c r="L238" i="25"/>
  <c r="L274" i="25"/>
  <c r="L305" i="25"/>
  <c r="M304" i="25"/>
  <c r="M330" i="25"/>
  <c r="L222" i="25"/>
  <c r="L304" i="25"/>
  <c r="M154" i="25"/>
  <c r="L215" i="25"/>
  <c r="L288" i="25"/>
  <c r="M172" i="25"/>
  <c r="L240" i="25"/>
  <c r="M299" i="25"/>
  <c r="L168" i="25"/>
  <c r="L246" i="25"/>
  <c r="L329" i="25"/>
  <c r="M220" i="25"/>
  <c r="M305" i="25"/>
  <c r="L180" i="25"/>
  <c r="L258" i="25"/>
  <c r="M161" i="25"/>
  <c r="M197" i="25"/>
  <c r="M233" i="25"/>
  <c r="M269" i="25"/>
  <c r="M174" i="25"/>
  <c r="M210" i="25"/>
  <c r="M246" i="25"/>
  <c r="N246" i="25" s="1"/>
  <c r="M282" i="25"/>
  <c r="L172" i="25"/>
  <c r="L208" i="25"/>
  <c r="L244" i="25"/>
  <c r="L280" i="25"/>
  <c r="M306" i="25"/>
  <c r="M307" i="25"/>
  <c r="L150" i="25"/>
  <c r="M232" i="25"/>
  <c r="L307" i="25"/>
  <c r="M160" i="25"/>
  <c r="L228" i="25"/>
  <c r="L318" i="25"/>
  <c r="L185" i="25"/>
  <c r="M250" i="25"/>
  <c r="L300" i="25"/>
  <c r="M178" i="25"/>
  <c r="M256" i="25"/>
  <c r="L151" i="25"/>
  <c r="L233" i="25"/>
  <c r="L324" i="25"/>
  <c r="M190" i="25"/>
  <c r="M268" i="25"/>
  <c r="M167" i="25"/>
  <c r="M203" i="25"/>
  <c r="M239" i="25"/>
  <c r="M275" i="25"/>
  <c r="M180" i="25"/>
  <c r="N180" i="25" s="1"/>
  <c r="M216" i="25"/>
  <c r="M252" i="25"/>
  <c r="M288" i="25"/>
  <c r="N288" i="25" s="1"/>
  <c r="L178" i="25"/>
  <c r="L214" i="25"/>
  <c r="L250" i="25"/>
  <c r="M280" i="25"/>
  <c r="N280" i="25" s="1"/>
  <c r="M316" i="25"/>
  <c r="M318" i="25"/>
  <c r="L173" i="25"/>
  <c r="M238" i="25"/>
  <c r="M311" i="25"/>
  <c r="M166" i="25"/>
  <c r="M237" i="25"/>
  <c r="M322" i="25"/>
  <c r="L198" i="25"/>
  <c r="L263" i="25"/>
  <c r="L303" i="25"/>
  <c r="L191" i="25"/>
  <c r="L269" i="25"/>
  <c r="L174" i="25"/>
  <c r="L239" i="25"/>
  <c r="M328" i="25"/>
  <c r="L203" i="25"/>
  <c r="M176" i="25"/>
  <c r="L182" i="25"/>
  <c r="L183" i="25"/>
  <c r="L187" i="25"/>
  <c r="L218" i="25"/>
  <c r="L219" i="25"/>
  <c r="L223" i="25"/>
  <c r="L260" i="25"/>
  <c r="L261" i="25"/>
  <c r="L265" i="25"/>
  <c r="L291" i="25"/>
  <c r="L308" i="25"/>
  <c r="L327" i="25"/>
  <c r="L328" i="25"/>
  <c r="L188" i="25"/>
  <c r="L189" i="25"/>
  <c r="L193" i="25"/>
  <c r="L224" i="25"/>
  <c r="L225" i="25"/>
  <c r="L229" i="25"/>
  <c r="L266" i="25"/>
  <c r="L267" i="25"/>
  <c r="L271" i="25"/>
  <c r="L292" i="25"/>
  <c r="L293" i="25"/>
  <c r="N293" i="25" s="1"/>
  <c r="L309" i="25"/>
  <c r="L319" i="25"/>
  <c r="L331" i="25"/>
  <c r="M188" i="25"/>
  <c r="M189" i="25"/>
  <c r="M193" i="25"/>
  <c r="L194" i="25"/>
  <c r="L195" i="25"/>
  <c r="L199" i="25"/>
  <c r="L230" i="25"/>
  <c r="L231" i="25"/>
  <c r="L235" i="25"/>
  <c r="L241" i="25"/>
  <c r="L272" i="25"/>
  <c r="L273" i="25"/>
  <c r="L277" i="25"/>
  <c r="L296" i="25"/>
  <c r="L310" i="25"/>
  <c r="L311" i="25"/>
  <c r="L313" i="25"/>
  <c r="L314" i="25"/>
  <c r="L315" i="25"/>
  <c r="L320" i="25"/>
  <c r="L332" i="25"/>
  <c r="L153" i="25"/>
  <c r="L157" i="25"/>
  <c r="L158" i="25"/>
  <c r="L159" i="25"/>
  <c r="L163" i="25"/>
  <c r="L164" i="25"/>
  <c r="L165" i="25"/>
  <c r="L169" i="25"/>
  <c r="L200" i="25"/>
  <c r="L201" i="25"/>
  <c r="L205" i="25"/>
  <c r="L236" i="25"/>
  <c r="L237" i="25"/>
  <c r="L242" i="25"/>
  <c r="L243" i="25"/>
  <c r="L247" i="25"/>
  <c r="L278" i="25"/>
  <c r="L279" i="25"/>
  <c r="L283" i="25"/>
  <c r="L297" i="25"/>
  <c r="L321" i="25"/>
  <c r="L322" i="25"/>
  <c r="L333" i="25"/>
  <c r="L147" i="25"/>
  <c r="L148" i="25"/>
  <c r="M152" i="25"/>
  <c r="M153" i="25"/>
  <c r="M157" i="25"/>
  <c r="M158" i="25"/>
  <c r="L170" i="25"/>
  <c r="L171" i="25"/>
  <c r="L175" i="25"/>
  <c r="L206" i="25"/>
  <c r="L207" i="25"/>
  <c r="L211" i="25"/>
  <c r="L248" i="25"/>
  <c r="L249" i="25"/>
  <c r="L253" i="25"/>
  <c r="L284" i="25"/>
  <c r="L285" i="25"/>
  <c r="L287" i="25"/>
  <c r="L298" i="25"/>
  <c r="L299" i="25"/>
  <c r="L301" i="25"/>
  <c r="L302" i="25"/>
  <c r="L325" i="25"/>
  <c r="M147" i="25"/>
  <c r="M148" i="25"/>
  <c r="M170" i="25"/>
  <c r="M171" i="25"/>
  <c r="L176" i="25"/>
  <c r="L177" i="25"/>
  <c r="L181" i="25"/>
  <c r="L212" i="25"/>
  <c r="L213" i="25"/>
  <c r="L217" i="25"/>
  <c r="L254" i="25"/>
  <c r="L255" i="25"/>
  <c r="L259" i="25"/>
  <c r="L290" i="25"/>
  <c r="L326" i="25"/>
  <c r="M173" i="25"/>
  <c r="M209" i="25"/>
  <c r="M245" i="25"/>
  <c r="M150" i="25"/>
  <c r="M186" i="25"/>
  <c r="M222" i="25"/>
  <c r="M258" i="25"/>
  <c r="M151" i="25"/>
  <c r="L184" i="25"/>
  <c r="L220" i="25"/>
  <c r="L256" i="25"/>
  <c r="M294" i="25"/>
  <c r="M317" i="25"/>
  <c r="M324" i="25"/>
  <c r="L186" i="25"/>
  <c r="L251" i="25"/>
  <c r="L312" i="25"/>
  <c r="L179" i="25"/>
  <c r="M244" i="25"/>
  <c r="L330" i="25"/>
  <c r="M208" i="25"/>
  <c r="L276" i="25"/>
  <c r="L306" i="25"/>
  <c r="L204" i="25"/>
  <c r="L282" i="25"/>
  <c r="M184" i="25"/>
  <c r="L252" i="25"/>
  <c r="L155" i="25"/>
  <c r="L216" i="25"/>
  <c r="M177" i="25"/>
  <c r="M181" i="25"/>
  <c r="M212" i="25"/>
  <c r="M213" i="25"/>
  <c r="M217" i="25"/>
  <c r="M254" i="25"/>
  <c r="M255" i="25"/>
  <c r="M259" i="25"/>
  <c r="M290" i="25"/>
  <c r="M326" i="25"/>
  <c r="M182" i="25"/>
  <c r="M183" i="25"/>
  <c r="M187" i="25"/>
  <c r="M218" i="25"/>
  <c r="M219" i="25"/>
  <c r="M223" i="25"/>
  <c r="M260" i="25"/>
  <c r="M261" i="25"/>
  <c r="M265" i="25"/>
  <c r="M291" i="25"/>
  <c r="M308" i="25"/>
  <c r="M327" i="25"/>
  <c r="M224" i="25"/>
  <c r="M225" i="25"/>
  <c r="M229" i="25"/>
  <c r="M266" i="25"/>
  <c r="M267" i="25"/>
  <c r="M271" i="25"/>
  <c r="M292" i="25"/>
  <c r="M309" i="25"/>
  <c r="M312" i="25"/>
  <c r="M319" i="25"/>
  <c r="M331" i="25"/>
  <c r="M194" i="25"/>
  <c r="M195" i="25"/>
  <c r="M199" i="25"/>
  <c r="M230" i="25"/>
  <c r="M231" i="25"/>
  <c r="M235" i="25"/>
  <c r="M241" i="25"/>
  <c r="M272" i="25"/>
  <c r="M273" i="25"/>
  <c r="M277" i="25"/>
  <c r="M296" i="25"/>
  <c r="M310" i="25"/>
  <c r="M313" i="25"/>
  <c r="M314" i="25"/>
  <c r="M320" i="25"/>
  <c r="M332" i="25"/>
  <c r="M159" i="25"/>
  <c r="M163" i="25"/>
  <c r="M164" i="25"/>
  <c r="M165" i="25"/>
  <c r="M169" i="25"/>
  <c r="M200" i="25"/>
  <c r="M201" i="25"/>
  <c r="M205" i="25"/>
  <c r="M236" i="25"/>
  <c r="M242" i="25"/>
  <c r="M243" i="25"/>
  <c r="M247" i="25"/>
  <c r="M278" i="25"/>
  <c r="M279" i="25"/>
  <c r="M283" i="25"/>
  <c r="M297" i="25"/>
  <c r="M300" i="25"/>
  <c r="M321" i="25"/>
  <c r="M333" i="25"/>
  <c r="M175" i="25"/>
  <c r="M206" i="25"/>
  <c r="M207" i="25"/>
  <c r="M211" i="25"/>
  <c r="M248" i="25"/>
  <c r="M249" i="25"/>
  <c r="M253" i="25"/>
  <c r="M284" i="25"/>
  <c r="M285" i="25"/>
  <c r="M286" i="25"/>
  <c r="M298" i="25"/>
  <c r="M301" i="25"/>
  <c r="M302" i="25"/>
  <c r="M325" i="25"/>
  <c r="M179" i="25"/>
  <c r="M215" i="25"/>
  <c r="M251" i="25"/>
  <c r="M156" i="25"/>
  <c r="M192" i="25"/>
  <c r="M228" i="25"/>
  <c r="M264" i="25"/>
  <c r="L154" i="25"/>
  <c r="N154" i="25" s="1"/>
  <c r="L190" i="25"/>
  <c r="L226" i="25"/>
  <c r="L262" i="25"/>
  <c r="L294" i="25"/>
  <c r="M289" i="25"/>
  <c r="M323" i="25"/>
  <c r="N323" i="25" s="1"/>
  <c r="M281" i="25"/>
  <c r="M196" i="25"/>
  <c r="L264" i="25"/>
  <c r="M315" i="25"/>
  <c r="L192" i="25"/>
  <c r="L257" i="25"/>
  <c r="L149" i="25"/>
  <c r="L221" i="25"/>
  <c r="M287" i="25"/>
  <c r="L156" i="25"/>
  <c r="M214" i="25"/>
  <c r="L286" i="25"/>
  <c r="N286" i="25" s="1"/>
  <c r="L197" i="25"/>
  <c r="M262" i="25"/>
  <c r="L161" i="25"/>
  <c r="M226" i="25"/>
  <c r="L316" i="25"/>
  <c r="L4" i="25"/>
  <c r="L7" i="25"/>
  <c r="L10" i="25"/>
  <c r="L13" i="25"/>
  <c r="L16" i="25"/>
  <c r="L19" i="25"/>
  <c r="L22" i="25"/>
  <c r="L25" i="25"/>
  <c r="L28" i="25"/>
  <c r="L31" i="25"/>
  <c r="L34" i="25"/>
  <c r="L37" i="25"/>
  <c r="L40" i="25"/>
  <c r="L43" i="25"/>
  <c r="L46" i="25"/>
  <c r="L49" i="25"/>
  <c r="L52" i="25"/>
  <c r="L55" i="25"/>
  <c r="L58" i="25"/>
  <c r="L61" i="25"/>
  <c r="L64" i="25"/>
  <c r="L67" i="25"/>
  <c r="L70" i="25"/>
  <c r="L73" i="25"/>
  <c r="L76" i="25"/>
  <c r="L79" i="25"/>
  <c r="L82" i="25"/>
  <c r="L85" i="25"/>
  <c r="L88" i="25"/>
  <c r="L91" i="25"/>
  <c r="L94" i="25"/>
  <c r="L97" i="25"/>
  <c r="L100" i="25"/>
  <c r="L103" i="25"/>
  <c r="L106" i="25"/>
  <c r="L109" i="25"/>
  <c r="L112" i="25"/>
  <c r="L115" i="25"/>
  <c r="L118" i="25"/>
  <c r="L121" i="25"/>
  <c r="L124" i="25"/>
  <c r="L127" i="25"/>
  <c r="L130" i="25"/>
  <c r="L133" i="25"/>
  <c r="L136" i="25"/>
  <c r="L139" i="25"/>
  <c r="L142" i="25"/>
  <c r="L145" i="25"/>
  <c r="M4" i="25"/>
  <c r="M7" i="25"/>
  <c r="M10" i="25"/>
  <c r="M13" i="25"/>
  <c r="M16" i="25"/>
  <c r="M19" i="25"/>
  <c r="L5" i="25"/>
  <c r="L8" i="25"/>
  <c r="L11" i="25"/>
  <c r="L14" i="25"/>
  <c r="L17" i="25"/>
  <c r="L20" i="25"/>
  <c r="L23" i="25"/>
  <c r="L26" i="25"/>
  <c r="L29" i="25"/>
  <c r="L32" i="25"/>
  <c r="L35" i="25"/>
  <c r="L38" i="25"/>
  <c r="L41" i="25"/>
  <c r="L44" i="25"/>
  <c r="L47" i="25"/>
  <c r="L50" i="25"/>
  <c r="L53" i="25"/>
  <c r="L56" i="25"/>
  <c r="L59" i="25"/>
  <c r="L62" i="25"/>
  <c r="L65" i="25"/>
  <c r="L68" i="25"/>
  <c r="L71" i="25"/>
  <c r="L74" i="25"/>
  <c r="L77" i="25"/>
  <c r="L80" i="25"/>
  <c r="L83" i="25"/>
  <c r="L86" i="25"/>
  <c r="L89" i="25"/>
  <c r="L92" i="25"/>
  <c r="L95" i="25"/>
  <c r="L98" i="25"/>
  <c r="L101" i="25"/>
  <c r="L104" i="25"/>
  <c r="L107" i="25"/>
  <c r="L110" i="25"/>
  <c r="L113" i="25"/>
  <c r="L116" i="25"/>
  <c r="L119" i="25"/>
  <c r="L122" i="25"/>
  <c r="L125" i="25"/>
  <c r="L128" i="25"/>
  <c r="L131" i="25"/>
  <c r="M5" i="25"/>
  <c r="M8" i="25"/>
  <c r="M11" i="25"/>
  <c r="L6" i="25"/>
  <c r="L9" i="25"/>
  <c r="L12" i="25"/>
  <c r="L15" i="25"/>
  <c r="L18" i="25"/>
  <c r="L21" i="25"/>
  <c r="L24" i="25"/>
  <c r="L27" i="25"/>
  <c r="L30" i="25"/>
  <c r="L33" i="25"/>
  <c r="L36" i="25"/>
  <c r="L39" i="25"/>
  <c r="L42" i="25"/>
  <c r="L45" i="25"/>
  <c r="L48" i="25"/>
  <c r="L51" i="25"/>
  <c r="L54" i="25"/>
  <c r="L57" i="25"/>
  <c r="L60" i="25"/>
  <c r="L63" i="25"/>
  <c r="L66" i="25"/>
  <c r="L69" i="25"/>
  <c r="L72" i="25"/>
  <c r="L75" i="25"/>
  <c r="L78" i="25"/>
  <c r="L81" i="25"/>
  <c r="L84" i="25"/>
  <c r="L87" i="25"/>
  <c r="L90" i="25"/>
  <c r="L93" i="25"/>
  <c r="L96" i="25"/>
  <c r="L99" i="25"/>
  <c r="L102" i="25"/>
  <c r="L105" i="25"/>
  <c r="L108" i="25"/>
  <c r="L111" i="25"/>
  <c r="L114" i="25"/>
  <c r="L117" i="25"/>
  <c r="L120" i="25"/>
  <c r="L123" i="25"/>
  <c r="L126" i="25"/>
  <c r="L129" i="25"/>
  <c r="L132" i="25"/>
  <c r="L135" i="25"/>
  <c r="L138" i="25"/>
  <c r="L141" i="25"/>
  <c r="L144" i="25"/>
  <c r="M6" i="25"/>
  <c r="M9" i="25"/>
  <c r="M12" i="25"/>
  <c r="L134" i="25"/>
  <c r="L137" i="25"/>
  <c r="L140" i="25"/>
  <c r="L3" i="25"/>
  <c r="L143" i="25"/>
  <c r="L146" i="25"/>
  <c r="M22" i="25"/>
  <c r="M25" i="25"/>
  <c r="M28" i="25"/>
  <c r="M31" i="25"/>
  <c r="M34" i="25"/>
  <c r="M37" i="25"/>
  <c r="M40" i="25"/>
  <c r="M43" i="25"/>
  <c r="M46" i="25"/>
  <c r="M49" i="25"/>
  <c r="M52" i="25"/>
  <c r="M55" i="25"/>
  <c r="M58" i="25"/>
  <c r="M61" i="25"/>
  <c r="M64" i="25"/>
  <c r="M67" i="25"/>
  <c r="M70" i="25"/>
  <c r="M73" i="25"/>
  <c r="M76" i="25"/>
  <c r="M79" i="25"/>
  <c r="M82" i="25"/>
  <c r="M85" i="25"/>
  <c r="M88" i="25"/>
  <c r="M91" i="25"/>
  <c r="M94" i="25"/>
  <c r="M97" i="25"/>
  <c r="M100" i="25"/>
  <c r="M103" i="25"/>
  <c r="M106" i="25"/>
  <c r="M109" i="25"/>
  <c r="M112" i="25"/>
  <c r="M115" i="25"/>
  <c r="M118" i="25"/>
  <c r="M121" i="25"/>
  <c r="M124" i="25"/>
  <c r="M127" i="25"/>
  <c r="M130" i="25"/>
  <c r="M133" i="25"/>
  <c r="M136" i="25"/>
  <c r="M139" i="25"/>
  <c r="M142" i="25"/>
  <c r="M145" i="25"/>
  <c r="M14" i="25"/>
  <c r="M17" i="25"/>
  <c r="M20" i="25"/>
  <c r="M23" i="25"/>
  <c r="M26" i="25"/>
  <c r="M29" i="25"/>
  <c r="M32" i="25"/>
  <c r="M35" i="25"/>
  <c r="M38" i="25"/>
  <c r="M41" i="25"/>
  <c r="M44" i="25"/>
  <c r="M47" i="25"/>
  <c r="M50" i="25"/>
  <c r="M53" i="25"/>
  <c r="M56" i="25"/>
  <c r="M59" i="25"/>
  <c r="M62" i="25"/>
  <c r="M65" i="25"/>
  <c r="M68" i="25"/>
  <c r="M71" i="25"/>
  <c r="M74" i="25"/>
  <c r="M77" i="25"/>
  <c r="M80" i="25"/>
  <c r="M83" i="25"/>
  <c r="M86" i="25"/>
  <c r="M89" i="25"/>
  <c r="M92" i="25"/>
  <c r="M95" i="25"/>
  <c r="M98" i="25"/>
  <c r="M101" i="25"/>
  <c r="M104" i="25"/>
  <c r="M107" i="25"/>
  <c r="M110" i="25"/>
  <c r="M113" i="25"/>
  <c r="M116" i="25"/>
  <c r="M119" i="25"/>
  <c r="M122" i="25"/>
  <c r="M125" i="25"/>
  <c r="M128" i="25"/>
  <c r="M131" i="25"/>
  <c r="M134" i="25"/>
  <c r="M137" i="25"/>
  <c r="M140" i="25"/>
  <c r="M143" i="25"/>
  <c r="M146" i="25"/>
  <c r="M15" i="25"/>
  <c r="M18" i="25"/>
  <c r="M21" i="25"/>
  <c r="M24" i="25"/>
  <c r="M27" i="25"/>
  <c r="M30" i="25"/>
  <c r="M33" i="25"/>
  <c r="M36" i="25"/>
  <c r="M39" i="25"/>
  <c r="M42" i="25"/>
  <c r="M45" i="25"/>
  <c r="M48" i="25"/>
  <c r="M51" i="25"/>
  <c r="M54" i="25"/>
  <c r="M57" i="25"/>
  <c r="M60" i="25"/>
  <c r="M63" i="25"/>
  <c r="M66" i="25"/>
  <c r="M69" i="25"/>
  <c r="M72" i="25"/>
  <c r="M75" i="25"/>
  <c r="M78" i="25"/>
  <c r="M81" i="25"/>
  <c r="M84" i="25"/>
  <c r="M87" i="25"/>
  <c r="M90" i="25"/>
  <c r="M93" i="25"/>
  <c r="M96" i="25"/>
  <c r="M99" i="25"/>
  <c r="M102" i="25"/>
  <c r="M105" i="25"/>
  <c r="M108" i="25"/>
  <c r="M111" i="25"/>
  <c r="M114" i="25"/>
  <c r="M117" i="25"/>
  <c r="M120" i="25"/>
  <c r="M123" i="25"/>
  <c r="M126" i="25"/>
  <c r="M129" i="25"/>
  <c r="M132" i="25"/>
  <c r="M135" i="25"/>
  <c r="M138" i="25"/>
  <c r="M141" i="25"/>
  <c r="M144" i="25"/>
  <c r="N318" i="25" l="1"/>
  <c r="N317" i="25"/>
  <c r="N172" i="25"/>
  <c r="N237" i="25"/>
  <c r="N275" i="25"/>
  <c r="N289" i="25"/>
  <c r="N228" i="25"/>
  <c r="N313" i="25"/>
  <c r="N322" i="25"/>
  <c r="N245" i="25"/>
  <c r="N157" i="25"/>
  <c r="N151" i="25"/>
  <c r="N176" i="25"/>
  <c r="N178" i="25"/>
  <c r="N258" i="25"/>
  <c r="N163" i="25"/>
  <c r="N304" i="25"/>
  <c r="N190" i="25"/>
  <c r="N251" i="25"/>
  <c r="N299" i="25"/>
  <c r="N311" i="25"/>
  <c r="N167" i="25"/>
  <c r="N295" i="25"/>
  <c r="N274" i="25"/>
  <c r="N324" i="25"/>
  <c r="N209" i="25"/>
  <c r="N227" i="25"/>
  <c r="N222" i="25"/>
  <c r="N328" i="25"/>
  <c r="N215" i="25"/>
  <c r="N179" i="25"/>
  <c r="N220" i="25"/>
  <c r="N150" i="25"/>
  <c r="N250" i="25"/>
  <c r="N294" i="25"/>
  <c r="N202" i="25"/>
  <c r="N173" i="25"/>
  <c r="N256" i="25"/>
  <c r="N210" i="25"/>
  <c r="N264" i="25"/>
  <c r="N259" i="25"/>
  <c r="N181" i="25"/>
  <c r="N287" i="25"/>
  <c r="N211" i="25"/>
  <c r="N333" i="25"/>
  <c r="N278" i="25"/>
  <c r="N205" i="25"/>
  <c r="N320" i="25"/>
  <c r="N296" i="25"/>
  <c r="N231" i="25"/>
  <c r="N292" i="25"/>
  <c r="N224" i="25"/>
  <c r="N308" i="25"/>
  <c r="N219" i="25"/>
  <c r="N300" i="25"/>
  <c r="N307" i="25"/>
  <c r="N244" i="25"/>
  <c r="N174" i="25"/>
  <c r="N238" i="25"/>
  <c r="N168" i="25"/>
  <c r="N268" i="25"/>
  <c r="N198" i="25"/>
  <c r="N184" i="25"/>
  <c r="N255" i="25"/>
  <c r="N177" i="25"/>
  <c r="N325" i="25"/>
  <c r="N285" i="25"/>
  <c r="N207" i="25"/>
  <c r="N247" i="25"/>
  <c r="N201" i="25"/>
  <c r="N159" i="25"/>
  <c r="N315" i="25"/>
  <c r="N277" i="25"/>
  <c r="N230" i="25"/>
  <c r="N271" i="25"/>
  <c r="N193" i="25"/>
  <c r="N291" i="25"/>
  <c r="N218" i="25"/>
  <c r="N214" i="25"/>
  <c r="N208" i="25"/>
  <c r="N269" i="25"/>
  <c r="N263" i="25"/>
  <c r="N232" i="25"/>
  <c r="N162" i="25"/>
  <c r="N262" i="25"/>
  <c r="N192" i="25"/>
  <c r="N254" i="25"/>
  <c r="N302" i="25"/>
  <c r="N284" i="25"/>
  <c r="N206" i="25"/>
  <c r="N321" i="25"/>
  <c r="N243" i="25"/>
  <c r="N200" i="25"/>
  <c r="N158" i="25"/>
  <c r="N314" i="25"/>
  <c r="N273" i="25"/>
  <c r="N199" i="25"/>
  <c r="N331" i="25"/>
  <c r="N267" i="25"/>
  <c r="N189" i="25"/>
  <c r="N265" i="25"/>
  <c r="N187" i="25"/>
  <c r="N239" i="25"/>
  <c r="N233" i="25"/>
  <c r="N330" i="25"/>
  <c r="N166" i="25"/>
  <c r="N152" i="25"/>
  <c r="N281" i="25"/>
  <c r="N196" i="25"/>
  <c r="N257" i="25"/>
  <c r="N226" i="25"/>
  <c r="N156" i="25"/>
  <c r="N217" i="25"/>
  <c r="N301" i="25"/>
  <c r="N253" i="25"/>
  <c r="N175" i="25"/>
  <c r="N297" i="25"/>
  <c r="N242" i="25"/>
  <c r="N169" i="25"/>
  <c r="N272" i="25"/>
  <c r="N195" i="25"/>
  <c r="N319" i="25"/>
  <c r="N266" i="25"/>
  <c r="N188" i="25"/>
  <c r="N261" i="25"/>
  <c r="N183" i="25"/>
  <c r="N203" i="25"/>
  <c r="N282" i="25"/>
  <c r="N197" i="25"/>
  <c r="N276" i="25"/>
  <c r="N191" i="25"/>
  <c r="N329" i="25"/>
  <c r="N160" i="25"/>
  <c r="N221" i="25"/>
  <c r="N326" i="25"/>
  <c r="N213" i="25"/>
  <c r="N249" i="25"/>
  <c r="N171" i="25"/>
  <c r="N148" i="25"/>
  <c r="N283" i="25"/>
  <c r="N165" i="25"/>
  <c r="N153" i="25"/>
  <c r="N241" i="25"/>
  <c r="N194" i="25"/>
  <c r="N309" i="25"/>
  <c r="N229" i="25"/>
  <c r="N260" i="25"/>
  <c r="N182" i="25"/>
  <c r="N316" i="25"/>
  <c r="N252" i="25"/>
  <c r="N306" i="25"/>
  <c r="N161" i="25"/>
  <c r="N305" i="25"/>
  <c r="N240" i="25"/>
  <c r="N155" i="25"/>
  <c r="N270" i="25"/>
  <c r="N185" i="25"/>
  <c r="N312" i="25"/>
  <c r="N186" i="25"/>
  <c r="N290" i="25"/>
  <c r="N212" i="25"/>
  <c r="N298" i="25"/>
  <c r="N248" i="25"/>
  <c r="N170" i="25"/>
  <c r="N147" i="25"/>
  <c r="N279" i="25"/>
  <c r="N236" i="25"/>
  <c r="N164" i="25"/>
  <c r="N332" i="25"/>
  <c r="N310" i="25"/>
  <c r="N235" i="25"/>
  <c r="N225" i="25"/>
  <c r="N327" i="25"/>
  <c r="N223" i="25"/>
  <c r="N216" i="25"/>
  <c r="N204" i="25"/>
  <c r="N303" i="25"/>
  <c r="N234" i="25"/>
  <c r="N149" i="25"/>
  <c r="N3" i="25"/>
  <c r="N129" i="25"/>
  <c r="N111" i="25"/>
  <c r="N93" i="25"/>
  <c r="N75" i="25"/>
  <c r="N57" i="25"/>
  <c r="N39" i="25"/>
  <c r="N21" i="25"/>
  <c r="N146" i="25"/>
  <c r="N135" i="25"/>
  <c r="N117" i="25"/>
  <c r="N99" i="25"/>
  <c r="N81" i="25"/>
  <c r="N63" i="25"/>
  <c r="N45" i="25"/>
  <c r="N27" i="25"/>
  <c r="N9" i="25"/>
  <c r="N128" i="25"/>
  <c r="N110" i="25"/>
  <c r="N92" i="25"/>
  <c r="N74" i="25"/>
  <c r="N56" i="25"/>
  <c r="N38" i="25"/>
  <c r="N20" i="25"/>
  <c r="N145" i="25"/>
  <c r="N127" i="25"/>
  <c r="N109" i="25"/>
  <c r="N91" i="25"/>
  <c r="N73" i="25"/>
  <c r="N55" i="25"/>
  <c r="N37" i="25"/>
  <c r="N19" i="25"/>
  <c r="N143" i="25"/>
  <c r="N132" i="25"/>
  <c r="N114" i="25"/>
  <c r="N96" i="25"/>
  <c r="N78" i="25"/>
  <c r="N60" i="25"/>
  <c r="N42" i="25"/>
  <c r="N24" i="25"/>
  <c r="N6" i="25"/>
  <c r="N125" i="25"/>
  <c r="N107" i="25"/>
  <c r="N89" i="25"/>
  <c r="N71" i="25"/>
  <c r="N53" i="25"/>
  <c r="N35" i="25"/>
  <c r="N17" i="25"/>
  <c r="N142" i="25"/>
  <c r="N124" i="25"/>
  <c r="N106" i="25"/>
  <c r="N88" i="25"/>
  <c r="N70" i="25"/>
  <c r="N52" i="25"/>
  <c r="N34" i="25"/>
  <c r="N16" i="25"/>
  <c r="N122" i="25"/>
  <c r="N104" i="25"/>
  <c r="N86" i="25"/>
  <c r="N68" i="25"/>
  <c r="N50" i="25"/>
  <c r="N32" i="25"/>
  <c r="N14" i="25"/>
  <c r="N139" i="25"/>
  <c r="N121" i="25"/>
  <c r="N103" i="25"/>
  <c r="N85" i="25"/>
  <c r="N67" i="25"/>
  <c r="N49" i="25"/>
  <c r="N31" i="25"/>
  <c r="N13" i="25"/>
  <c r="N140" i="25"/>
  <c r="N144" i="25"/>
  <c r="N126" i="25"/>
  <c r="N108" i="25"/>
  <c r="N90" i="25"/>
  <c r="N72" i="25"/>
  <c r="N54" i="25"/>
  <c r="N36" i="25"/>
  <c r="N18" i="25"/>
  <c r="N119" i="25"/>
  <c r="N101" i="25"/>
  <c r="N83" i="25"/>
  <c r="N65" i="25"/>
  <c r="N47" i="25"/>
  <c r="N29" i="25"/>
  <c r="N11" i="25"/>
  <c r="N136" i="25"/>
  <c r="N118" i="25"/>
  <c r="N100" i="25"/>
  <c r="N82" i="25"/>
  <c r="N64" i="25"/>
  <c r="N46" i="25"/>
  <c r="N28" i="25"/>
  <c r="N10" i="25"/>
  <c r="N137" i="25"/>
  <c r="N141" i="25"/>
  <c r="N123" i="25"/>
  <c r="N105" i="25"/>
  <c r="N87" i="25"/>
  <c r="N69" i="25"/>
  <c r="N51" i="25"/>
  <c r="N33" i="25"/>
  <c r="N15" i="25"/>
  <c r="N116" i="25"/>
  <c r="N98" i="25"/>
  <c r="N80" i="25"/>
  <c r="N62" i="25"/>
  <c r="N44" i="25"/>
  <c r="N26" i="25"/>
  <c r="N8" i="25"/>
  <c r="N133" i="25"/>
  <c r="N115" i="25"/>
  <c r="N97" i="25"/>
  <c r="N79" i="25"/>
  <c r="N61" i="25"/>
  <c r="N43" i="25"/>
  <c r="N25" i="25"/>
  <c r="N7" i="25"/>
  <c r="N134" i="25"/>
  <c r="N138" i="25"/>
  <c r="N120" i="25"/>
  <c r="N102" i="25"/>
  <c r="N84" i="25"/>
  <c r="N66" i="25"/>
  <c r="N48" i="25"/>
  <c r="N30" i="25"/>
  <c r="N12" i="25"/>
  <c r="N131" i="25"/>
  <c r="N113" i="25"/>
  <c r="N95" i="25"/>
  <c r="N77" i="25"/>
  <c r="N59" i="25"/>
  <c r="N41" i="25"/>
  <c r="N23" i="25"/>
  <c r="N5" i="25"/>
  <c r="N130" i="25"/>
  <c r="N112" i="25"/>
  <c r="N94" i="25"/>
  <c r="N76" i="25"/>
  <c r="N58" i="25"/>
  <c r="N40" i="25"/>
  <c r="N22" i="25"/>
  <c r="N4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<sst xmlns="http://schemas.openxmlformats.org/spreadsheetml/2006/main" count="44563" uniqueCount="9480">
  <si>
    <t>VILA MARIA - VILA GUILHERME</t>
  </si>
  <si>
    <t>JAÇANÃ - TREMEMBÉ</t>
  </si>
  <si>
    <t>SANTANA - TUCURUVI</t>
  </si>
  <si>
    <t>CASA VERDE - CACHOEIRINHA</t>
  </si>
  <si>
    <t>FREQUÊNCIA</t>
  </si>
  <si>
    <t>Diário</t>
  </si>
  <si>
    <t>Alternado</t>
  </si>
  <si>
    <t>Bissemanal</t>
  </si>
  <si>
    <t>MG10101VJ0001</t>
  </si>
  <si>
    <t>MG10101VJ0002</t>
  </si>
  <si>
    <t>MG10101VJ0003</t>
  </si>
  <si>
    <t>MG10101VJ0004</t>
  </si>
  <si>
    <t>MG10101VJ0005</t>
  </si>
  <si>
    <t>MG10101VJ0006</t>
  </si>
  <si>
    <t>MG10101VJ0007</t>
  </si>
  <si>
    <t>MG10101VJ0008</t>
  </si>
  <si>
    <t>MG10101VJ0009</t>
  </si>
  <si>
    <t>MG10101VJ0010</t>
  </si>
  <si>
    <t>MG10101VJ0011</t>
  </si>
  <si>
    <t>MG10101VJ0012</t>
  </si>
  <si>
    <t>MG10101VJ0013</t>
  </si>
  <si>
    <t>MG10302VJ0014</t>
  </si>
  <si>
    <t>MG10302VJ0015</t>
  </si>
  <si>
    <t>MG10302VJ0016</t>
  </si>
  <si>
    <t>MG10303VJ0017</t>
  </si>
  <si>
    <t>MG10303VJ0018</t>
  </si>
  <si>
    <t>MG10303VJ0019</t>
  </si>
  <si>
    <t>MG10304VJ0020</t>
  </si>
  <si>
    <t>MG10304VJ0021</t>
  </si>
  <si>
    <t>MG10304VJ0022</t>
  </si>
  <si>
    <t>MG10202VJ0023</t>
  </si>
  <si>
    <t>MG10202VJ0024</t>
  </si>
  <si>
    <t>MG10202VJ0025</t>
  </si>
  <si>
    <t>MG10202VJ0026</t>
  </si>
  <si>
    <t>MG10202VJ0027</t>
  </si>
  <si>
    <t>MG10202VJ0028</t>
  </si>
  <si>
    <t>MG10202VJ0029</t>
  </si>
  <si>
    <t>MG10202VJ0030</t>
  </si>
  <si>
    <t>MG10202VJ0031</t>
  </si>
  <si>
    <t>MG10202VJ0032</t>
  </si>
  <si>
    <t>MG10202VJ0033</t>
  </si>
  <si>
    <t>MG10202VJ0034</t>
  </si>
  <si>
    <t>MG10202VJ0035</t>
  </si>
  <si>
    <t>MG10202VJ0036</t>
  </si>
  <si>
    <t>MG10202VJ0037</t>
  </si>
  <si>
    <t>MG10202VJ0038</t>
  </si>
  <si>
    <t>MG10202VJ0039</t>
  </si>
  <si>
    <t>MG10202VJ0040</t>
  </si>
  <si>
    <t>MG10202VJ0041</t>
  </si>
  <si>
    <t>MG10202VJ0042</t>
  </si>
  <si>
    <t>MG10202VJ0043</t>
  </si>
  <si>
    <t>MG10202VJ0044</t>
  </si>
  <si>
    <t>MG10202VJ0045</t>
  </si>
  <si>
    <t>MG10202VJ0046</t>
  </si>
  <si>
    <t>MG10203VJ0047</t>
  </si>
  <si>
    <t>MG10203VJ0048</t>
  </si>
  <si>
    <t>MG10203VJ0049</t>
  </si>
  <si>
    <t>MG10203VJ0050</t>
  </si>
  <si>
    <t>MG10203VJ0051</t>
  </si>
  <si>
    <t>MG10203VJ0052</t>
  </si>
  <si>
    <t>MG10203VJ0053</t>
  </si>
  <si>
    <t>MG10203VJ0054</t>
  </si>
  <si>
    <t>MG10203VJ0055</t>
  </si>
  <si>
    <t>MG10203VJ0056</t>
  </si>
  <si>
    <t>MG10203VJ0057</t>
  </si>
  <si>
    <t>MG10203VJ0058</t>
  </si>
  <si>
    <t>MG10203VJ0059</t>
  </si>
  <si>
    <t>MG10203VJ0060</t>
  </si>
  <si>
    <t>MG10203VJ0061</t>
  </si>
  <si>
    <t>MG10203VJ0062</t>
  </si>
  <si>
    <t>MG10203VJ0063</t>
  </si>
  <si>
    <t>MG10203VJ0064</t>
  </si>
  <si>
    <t>MG10203VJ0065</t>
  </si>
  <si>
    <t>MG10203VJ0066</t>
  </si>
  <si>
    <t>MG10203VJ0067</t>
  </si>
  <si>
    <t>MG10203VJ0068</t>
  </si>
  <si>
    <t>MG10203VJ0069</t>
  </si>
  <si>
    <t>MG10203VJ0070</t>
  </si>
  <si>
    <t>MG10101VL0001</t>
  </si>
  <si>
    <t>MG10101VL0002</t>
  </si>
  <si>
    <t>CV10101VJ0001</t>
  </si>
  <si>
    <t>CV10101VJ0002</t>
  </si>
  <si>
    <t>CV10101VJ0003</t>
  </si>
  <si>
    <t>CV10101VJ0004</t>
  </si>
  <si>
    <t>CV10101VJ0005</t>
  </si>
  <si>
    <t>CV10101VJ0006</t>
  </si>
  <si>
    <t>CV10101VJ0007</t>
  </si>
  <si>
    <t>CV10101VJ0008</t>
  </si>
  <si>
    <t>CV10101VJ0009</t>
  </si>
  <si>
    <t>CV10102VJ0010</t>
  </si>
  <si>
    <t>CV10302VJ0011</t>
  </si>
  <si>
    <t>CV10302VJ0012</t>
  </si>
  <si>
    <t>CV10302VJ0013</t>
  </si>
  <si>
    <t>CV10302VJ0014</t>
  </si>
  <si>
    <t>CV10302VJ0015</t>
  </si>
  <si>
    <t>CV10302VJ0016</t>
  </si>
  <si>
    <t>CV10303VJ0017</t>
  </si>
  <si>
    <t>CV10303VJ0018</t>
  </si>
  <si>
    <t>CV10303VJ0019</t>
  </si>
  <si>
    <t>CV10303VJ0020</t>
  </si>
  <si>
    <t>CV10303VJ0021</t>
  </si>
  <si>
    <t>CV10303VJ0022</t>
  </si>
  <si>
    <t>CV10304VJ0023</t>
  </si>
  <si>
    <t>CV10304VJ0024</t>
  </si>
  <si>
    <t>CV10304VJ0025</t>
  </si>
  <si>
    <t>CV10304VJ0026</t>
  </si>
  <si>
    <t>CV10304VJ0027</t>
  </si>
  <si>
    <t>CV10304VJ0028</t>
  </si>
  <si>
    <t>CV10202VJ0029</t>
  </si>
  <si>
    <t>CV10202VJ0030</t>
  </si>
  <si>
    <t>CV10202VJ0031</t>
  </si>
  <si>
    <t>CV10202VJ0032</t>
  </si>
  <si>
    <t>CV10202VJ0033</t>
  </si>
  <si>
    <t>CV10202VJ0034</t>
  </si>
  <si>
    <t>CV10202VJ0035</t>
  </si>
  <si>
    <t>CV10202VJ0036</t>
  </si>
  <si>
    <t>CV10202VJ0037</t>
  </si>
  <si>
    <t>CV10202VJ0038</t>
  </si>
  <si>
    <t>CV10202VJ0039</t>
  </si>
  <si>
    <t>CV10202VJ0040</t>
  </si>
  <si>
    <t>CV10202VJ0041</t>
  </si>
  <si>
    <t>CV10202VJ0042</t>
  </si>
  <si>
    <t>CV10202VJ0043</t>
  </si>
  <si>
    <t>CV10202VJ0044</t>
  </si>
  <si>
    <t>CV10202VJ0045</t>
  </si>
  <si>
    <t>CV10202VJ0046</t>
  </si>
  <si>
    <t>CV10203VJ0047</t>
  </si>
  <si>
    <t>CV10203VJ0048</t>
  </si>
  <si>
    <t>CV10203VJ0049</t>
  </si>
  <si>
    <t>CV10203VJ0050</t>
  </si>
  <si>
    <t>CV10203VJ0051</t>
  </si>
  <si>
    <t>CV10203VJ0052</t>
  </si>
  <si>
    <t>CV10203VJ0053</t>
  </si>
  <si>
    <t>CV10203VJ0054</t>
  </si>
  <si>
    <t>CV10203VJ0055</t>
  </si>
  <si>
    <t>CV10203VJ0056</t>
  </si>
  <si>
    <t>CV10203VJ0057</t>
  </si>
  <si>
    <t>CV10203VJ0058</t>
  </si>
  <si>
    <t>CV10203VJ0059</t>
  </si>
  <si>
    <t>CV10203VJ0060</t>
  </si>
  <si>
    <t>CV10203VJ0061</t>
  </si>
  <si>
    <t>CV10203VJ0062</t>
  </si>
  <si>
    <t>CV10203VJ0063</t>
  </si>
  <si>
    <t>CV10203VJ0064</t>
  </si>
  <si>
    <t>CV10101VL0001</t>
  </si>
  <si>
    <t>CV10101VL0002</t>
  </si>
  <si>
    <t>JT20101VJ0002</t>
  </si>
  <si>
    <t>JT20101VJ0003</t>
  </si>
  <si>
    <t>JT10101VJ0004</t>
  </si>
  <si>
    <t>JT10302VJ0005</t>
  </si>
  <si>
    <t>JT10302VJ0006</t>
  </si>
  <si>
    <t>JT10302VJ0007</t>
  </si>
  <si>
    <t>JT10302VJ0008</t>
  </si>
  <si>
    <t>JT10302VJ0009</t>
  </si>
  <si>
    <t>JT10302VJ0010</t>
  </si>
  <si>
    <t>JT10302VJ0011</t>
  </si>
  <si>
    <t>JT10302VJ0012</t>
  </si>
  <si>
    <t>JT10302VJ0013</t>
  </si>
  <si>
    <t>JT10302VJ0014</t>
  </si>
  <si>
    <t>JT10302VJ0015</t>
  </si>
  <si>
    <t>JT10302VJ0016</t>
  </si>
  <si>
    <t>JT10302VJ0017</t>
  </si>
  <si>
    <t>JT10302VJ0018</t>
  </si>
  <si>
    <t>JT10302VJ0019</t>
  </si>
  <si>
    <t>JT10302VJ0020</t>
  </si>
  <si>
    <t>JT10303VJ0021</t>
  </si>
  <si>
    <t>JT10303VJ0022</t>
  </si>
  <si>
    <t>JT10303VJ0023</t>
  </si>
  <si>
    <t>JT10303VJ0024</t>
  </si>
  <si>
    <t>JT10303VJ0025</t>
  </si>
  <si>
    <t>JT10303VJ0026</t>
  </si>
  <si>
    <t>JT10303VJ0027</t>
  </si>
  <si>
    <t>JT10303VJ0028</t>
  </si>
  <si>
    <t>JT10303VJ0029</t>
  </si>
  <si>
    <t>JT10303VJ0030</t>
  </si>
  <si>
    <t>JT10303VJ0031</t>
  </si>
  <si>
    <t>JT10303VJ0032</t>
  </si>
  <si>
    <t>JT10303VJ0033</t>
  </si>
  <si>
    <t>JT10303VJ0034</t>
  </si>
  <si>
    <t>JT10303VJ0035</t>
  </si>
  <si>
    <t>JT10303VJ0036</t>
  </si>
  <si>
    <t>JT10304VJ0037</t>
  </si>
  <si>
    <t>JT10304VJ0038</t>
  </si>
  <si>
    <t>JT10304VJ0039</t>
  </si>
  <si>
    <t>JT10304VJ0040</t>
  </si>
  <si>
    <t>JT10304VJ0041</t>
  </si>
  <si>
    <t>JT10304VJ0042</t>
  </si>
  <si>
    <t>JT10304VJ0043</t>
  </si>
  <si>
    <t>JT10304VJ0044</t>
  </si>
  <si>
    <t>JT10304VJ0045</t>
  </si>
  <si>
    <t>JT10304VJ0046</t>
  </si>
  <si>
    <t>JT10304VJ0047</t>
  </si>
  <si>
    <t>JT10304VJ0048</t>
  </si>
  <si>
    <t>JT10304VJ0049</t>
  </si>
  <si>
    <t>JT10304VJ0050</t>
  </si>
  <si>
    <t>JT10304VJ0051</t>
  </si>
  <si>
    <t>JT10304VJ0052</t>
  </si>
  <si>
    <t>JT10203VJ0053</t>
  </si>
  <si>
    <t>JT10202VJ0054</t>
  </si>
  <si>
    <t>JT10203VJ0055</t>
  </si>
  <si>
    <t>JT10202VJ0056</t>
  </si>
  <si>
    <t>JT10302VJ0057</t>
  </si>
  <si>
    <t>JT10303VJ0058</t>
  </si>
  <si>
    <t>JT10304VJ0059</t>
  </si>
  <si>
    <t>JT10101VL0001</t>
  </si>
  <si>
    <t>JT10101VL0002</t>
  </si>
  <si>
    <t>ST10101VJ0001</t>
  </si>
  <si>
    <t>ST10101VJ0002</t>
  </si>
  <si>
    <t>ST10101VJ0003</t>
  </si>
  <si>
    <t>ST10101VJ0004</t>
  </si>
  <si>
    <t>ST10101VJ0005</t>
  </si>
  <si>
    <t>ST10101VJ0006</t>
  </si>
  <si>
    <t>ST10101VJ0007</t>
  </si>
  <si>
    <t>ST10101VJ0008</t>
  </si>
  <si>
    <t>ST10101VJ0009</t>
  </si>
  <si>
    <t>ST10101VJ0010</t>
  </si>
  <si>
    <t>ST10101VJ0011</t>
  </si>
  <si>
    <t>ST10101VJ0012</t>
  </si>
  <si>
    <t>ST10101VJ0013</t>
  </si>
  <si>
    <t>ST10101VJ0014</t>
  </si>
  <si>
    <t>ST10101VJ0015</t>
  </si>
  <si>
    <t>ST10101VJ0016</t>
  </si>
  <si>
    <t>ST10101VJ0017</t>
  </si>
  <si>
    <t>ST10101VJ0018</t>
  </si>
  <si>
    <t>ST10101VJ0019</t>
  </si>
  <si>
    <t>ST10101VJ0020</t>
  </si>
  <si>
    <t>ST10101VJ0021</t>
  </si>
  <si>
    <t>ST10101VJ0022</t>
  </si>
  <si>
    <t>ST10101VJ0023</t>
  </si>
  <si>
    <t>ST10302VJ0024</t>
  </si>
  <si>
    <t>ST10302VJ0025</t>
  </si>
  <si>
    <t>ST10302VJ0026</t>
  </si>
  <si>
    <t>ST10302VJ0027</t>
  </si>
  <si>
    <t>ST10302VJ0028</t>
  </si>
  <si>
    <t>ST10302VJ0029</t>
  </si>
  <si>
    <t>ST10302VJ0030</t>
  </si>
  <si>
    <t>ST10302VJ0031</t>
  </si>
  <si>
    <t>ST10302VJ0032</t>
  </si>
  <si>
    <t>ST10302VJ0033</t>
  </si>
  <si>
    <t>ST10302VJ0034</t>
  </si>
  <si>
    <t>ST10302VJ0035</t>
  </si>
  <si>
    <t>ST10302VJ0036</t>
  </si>
  <si>
    <t>ST10302VJ0037</t>
  </si>
  <si>
    <t>ST10302VJ0038</t>
  </si>
  <si>
    <t>ST10303VJ0039</t>
  </si>
  <si>
    <t>ST10303VJ0040</t>
  </si>
  <si>
    <t>ST10303VJ0041</t>
  </si>
  <si>
    <t>ST10303VJ0042</t>
  </si>
  <si>
    <t>ST10303VJ0043</t>
  </si>
  <si>
    <t>ST10303VJ0044</t>
  </si>
  <si>
    <t>ST10303VJ0045</t>
  </si>
  <si>
    <t>ST10303VJ0046</t>
  </si>
  <si>
    <t>ST10303VJ0047</t>
  </si>
  <si>
    <t>ST10303VJ0048</t>
  </si>
  <si>
    <t>ST10303VJ0049</t>
  </si>
  <si>
    <t>ST10303VJ0050</t>
  </si>
  <si>
    <t>ST10303VJ0051</t>
  </si>
  <si>
    <t>ST10303VJ0052</t>
  </si>
  <si>
    <t>ST10303VJ0053</t>
  </si>
  <si>
    <t>ST10304VJ0054</t>
  </si>
  <si>
    <t>ST10304VJ0055</t>
  </si>
  <si>
    <t>ST10304VJ0056</t>
  </si>
  <si>
    <t>ST10304VJ0057</t>
  </si>
  <si>
    <t>ST10304VJ0058</t>
  </si>
  <si>
    <t>ST10304VJ0059</t>
  </si>
  <si>
    <t>ST10304VJ0060</t>
  </si>
  <si>
    <t>ST10304VJ0061</t>
  </si>
  <si>
    <t>ST10304VJ0062</t>
  </si>
  <si>
    <t>ST10304VJ0063</t>
  </si>
  <si>
    <t>ST10304VJ0064</t>
  </si>
  <si>
    <t>ST10304VJ0065</t>
  </si>
  <si>
    <t>ST10304VJ0066</t>
  </si>
  <si>
    <t>ST10304VJ0067</t>
  </si>
  <si>
    <t>ST10304VJ0068</t>
  </si>
  <si>
    <t>ST10202VJ0069</t>
  </si>
  <si>
    <t>ST10202VJ0070</t>
  </si>
  <si>
    <t>ST10202VJ0071</t>
  </si>
  <si>
    <t>ST10202VJ0072</t>
  </si>
  <si>
    <t>ST10202VJ0073</t>
  </si>
  <si>
    <t>ST10202VJ0074</t>
  </si>
  <si>
    <t>ST10203VJ0075</t>
  </si>
  <si>
    <t>ST10203VJ0076</t>
  </si>
  <si>
    <t>ST10203VJ0077</t>
  </si>
  <si>
    <t>ST10203VJ0078</t>
  </si>
  <si>
    <t>ST10203VJ0079</t>
  </si>
  <si>
    <t>ST10203VJ0080</t>
  </si>
  <si>
    <t>VARRIÇÃO MANUAL DE VIAS E LOGRADOUROS PÚBLICOS - SARJETAS</t>
  </si>
  <si>
    <t xml:space="preserve">VARRIÇÃO MANUAL DE VIAS E LOGRADOUROS PÚBLICOS - SARJETAS E CALÇADAS </t>
  </si>
  <si>
    <t>Diário 2x</t>
  </si>
  <si>
    <t xml:space="preserve">SUBPREFEITURA </t>
  </si>
  <si>
    <t>SETOR</t>
  </si>
  <si>
    <t>TURNO</t>
  </si>
  <si>
    <t>SERVIÇO</t>
  </si>
  <si>
    <t xml:space="preserve">DIAS DE EXECUÇÃO </t>
  </si>
  <si>
    <t>Diurno</t>
  </si>
  <si>
    <t>Vespertino</t>
  </si>
  <si>
    <t>Quarta/Sábado</t>
  </si>
  <si>
    <t>Segunda/Quarta/Sexta</t>
  </si>
  <si>
    <t>Terça/Quinta/Sábado</t>
  </si>
  <si>
    <t>Segunda/Quinta</t>
  </si>
  <si>
    <t>Segunda a Domingo</t>
  </si>
  <si>
    <t>Segunda a Sábado</t>
  </si>
  <si>
    <t>Terça/Sexta</t>
  </si>
  <si>
    <t>KM_PROD</t>
  </si>
  <si>
    <t>SELIMP</t>
  </si>
  <si>
    <t>INSTALAÇÃO</t>
  </si>
  <si>
    <t>03-0022</t>
  </si>
  <si>
    <t>03-0039</t>
  </si>
  <si>
    <t>03-0011</t>
  </si>
  <si>
    <t>03-0028</t>
  </si>
  <si>
    <t>03-0029</t>
  </si>
  <si>
    <t>03-0020</t>
  </si>
  <si>
    <t>03-0023</t>
  </si>
  <si>
    <t>03-0024</t>
  </si>
  <si>
    <t>03-0034</t>
  </si>
  <si>
    <t>03-0015</t>
  </si>
  <si>
    <t>03-0012</t>
  </si>
  <si>
    <t>03-0089</t>
  </si>
  <si>
    <t>03-0035</t>
  </si>
  <si>
    <t>03-0027</t>
  </si>
  <si>
    <t>03-0065</t>
  </si>
  <si>
    <t>03-0139</t>
  </si>
  <si>
    <t>03-0092</t>
  </si>
  <si>
    <t>03-0070</t>
  </si>
  <si>
    <t>03-0057</t>
  </si>
  <si>
    <t>03-0079</t>
  </si>
  <si>
    <t>03-0082</t>
  </si>
  <si>
    <t>03-0052</t>
  </si>
  <si>
    <t>03-0008</t>
  </si>
  <si>
    <t>03-0056</t>
  </si>
  <si>
    <t>03-0062</t>
  </si>
  <si>
    <t>03-0078</t>
  </si>
  <si>
    <t>03-0054</t>
  </si>
  <si>
    <t>03-0064</t>
  </si>
  <si>
    <t>03-0105</t>
  </si>
  <si>
    <t>03-0107</t>
  </si>
  <si>
    <t>03-0108</t>
  </si>
  <si>
    <t>03-0109</t>
  </si>
  <si>
    <t>03-0084</t>
  </si>
  <si>
    <t>03-0066</t>
  </si>
  <si>
    <t>03-0134</t>
  </si>
  <si>
    <t>03-0071</t>
  </si>
  <si>
    <t>03-0100</t>
  </si>
  <si>
    <t>03-0099</t>
  </si>
  <si>
    <t>03-0083</t>
  </si>
  <si>
    <t>03-0050</t>
  </si>
  <si>
    <t>03-0098</t>
  </si>
  <si>
    <t>03-0116</t>
  </si>
  <si>
    <t>03-0073</t>
  </si>
  <si>
    <t>03-0093</t>
  </si>
  <si>
    <t>03-0003</t>
  </si>
  <si>
    <t>03-0033</t>
  </si>
  <si>
    <t>03-0043</t>
  </si>
  <si>
    <t>03-0053</t>
  </si>
  <si>
    <t>03-0063</t>
  </si>
  <si>
    <t>03-0067</t>
  </si>
  <si>
    <t>03-0076</t>
  </si>
  <si>
    <t>03-0068</t>
  </si>
  <si>
    <t>03-0061</t>
  </si>
  <si>
    <t>03-0131</t>
  </si>
  <si>
    <t>03-0077</t>
  </si>
  <si>
    <t>03-0126</t>
  </si>
  <si>
    <t>03-0136</t>
  </si>
  <si>
    <t>03-0038</t>
  </si>
  <si>
    <t>03-0036</t>
  </si>
  <si>
    <t>03-0106</t>
  </si>
  <si>
    <t>03-0113</t>
  </si>
  <si>
    <t>03-0097</t>
  </si>
  <si>
    <t>03-0129</t>
  </si>
  <si>
    <t>03-0085</t>
  </si>
  <si>
    <t>03-0115</t>
  </si>
  <si>
    <t>03-0121</t>
  </si>
  <si>
    <t>03-0132</t>
  </si>
  <si>
    <t>03-0114</t>
  </si>
  <si>
    <t>03-0122</t>
  </si>
  <si>
    <t>03-0118</t>
  </si>
  <si>
    <t>03-0130</t>
  </si>
  <si>
    <t>03-0102</t>
  </si>
  <si>
    <t>03-0120</t>
  </si>
  <si>
    <t>03-0096</t>
  </si>
  <si>
    <t>03-0112</t>
  </si>
  <si>
    <t>03-0101</t>
  </si>
  <si>
    <t>03-0060</t>
  </si>
  <si>
    <t>03-0055</t>
  </si>
  <si>
    <t>03-0044</t>
  </si>
  <si>
    <t>03-0010</t>
  </si>
  <si>
    <t>03-0125</t>
  </si>
  <si>
    <t>03-0026</t>
  </si>
  <si>
    <t>03-0086</t>
  </si>
  <si>
    <t>03-0049</t>
  </si>
  <si>
    <t>03-0138</t>
  </si>
  <si>
    <t>03-0080</t>
  </si>
  <si>
    <t>03-0037</t>
  </si>
  <si>
    <t>03-0074</t>
  </si>
  <si>
    <t>03-0018</t>
  </si>
  <si>
    <t>03-0014</t>
  </si>
  <si>
    <t>03-0123</t>
  </si>
  <si>
    <t>03-0117</t>
  </si>
  <si>
    <t>03-0110</t>
  </si>
  <si>
    <t>03-0030</t>
  </si>
  <si>
    <t>03-0045</t>
  </si>
  <si>
    <t>03-0141</t>
  </si>
  <si>
    <t>03-0058</t>
  </si>
  <si>
    <t>03-0137</t>
  </si>
  <si>
    <t>03-0135</t>
  </si>
  <si>
    <t>03-0133</t>
  </si>
  <si>
    <t>03-0142</t>
  </si>
  <si>
    <t>03-0094</t>
  </si>
  <si>
    <t>03-0002</t>
  </si>
  <si>
    <t>03-0048</t>
  </si>
  <si>
    <t>03-0081</t>
  </si>
  <si>
    <t>03-0128</t>
  </si>
  <si>
    <t>03-0090</t>
  </si>
  <si>
    <t>03-0041</t>
  </si>
  <si>
    <t>03-0001</t>
  </si>
  <si>
    <t>03-0111</t>
  </si>
  <si>
    <t>03-0040</t>
  </si>
  <si>
    <t>03-0143</t>
  </si>
  <si>
    <t>03-0127</t>
  </si>
  <si>
    <t>03-0051</t>
  </si>
  <si>
    <t>03-0095</t>
  </si>
  <si>
    <t>03-0025</t>
  </si>
  <si>
    <t>03-0091</t>
  </si>
  <si>
    <t>03-0104</t>
  </si>
  <si>
    <t>03-0031</t>
  </si>
  <si>
    <t>03-0007</t>
  </si>
  <si>
    <t>03-0019</t>
  </si>
  <si>
    <t>03-0016</t>
  </si>
  <si>
    <t>03-0032</t>
  </si>
  <si>
    <t>03-0103</t>
  </si>
  <si>
    <t>03-0059</t>
  </si>
  <si>
    <t>03-0004</t>
  </si>
  <si>
    <t>03-0005</t>
  </si>
  <si>
    <t>03-0042</t>
  </si>
  <si>
    <t>03-0140</t>
  </si>
  <si>
    <t>03-0046</t>
  </si>
  <si>
    <t>INSTALADO</t>
  </si>
  <si>
    <t>PENDENTE</t>
  </si>
  <si>
    <t>VJ</t>
  </si>
  <si>
    <t>VL</t>
  </si>
  <si>
    <t>SUBPREFEITURA</t>
  </si>
  <si>
    <t>TOTAL DE INSTALAÇÕES</t>
  </si>
  <si>
    <t>BITURNO</t>
  </si>
  <si>
    <t>TOTAL</t>
  </si>
  <si>
    <t>03-0124</t>
  </si>
  <si>
    <t>03-0047</t>
  </si>
  <si>
    <t>03-0119</t>
  </si>
  <si>
    <t>03-0069</t>
  </si>
  <si>
    <t>03-0087</t>
  </si>
  <si>
    <t>03-0006</t>
  </si>
  <si>
    <t>03-0088</t>
  </si>
  <si>
    <t>03-0021</t>
  </si>
  <si>
    <t>03-0009</t>
  </si>
  <si>
    <t>03-0075</t>
  </si>
  <si>
    <t>03-0072</t>
  </si>
  <si>
    <t>03-0017</t>
  </si>
  <si>
    <t>03-0013</t>
  </si>
  <si>
    <t>LIMPEBRAS</t>
  </si>
  <si>
    <t>041</t>
  </si>
  <si>
    <t>046</t>
  </si>
  <si>
    <t>005</t>
  </si>
  <si>
    <t>056</t>
  </si>
  <si>
    <t>026</t>
  </si>
  <si>
    <t>036</t>
  </si>
  <si>
    <t>006</t>
  </si>
  <si>
    <t>016</t>
  </si>
  <si>
    <t>025</t>
  </si>
  <si>
    <t>004</t>
  </si>
  <si>
    <t>060</t>
  </si>
  <si>
    <t>050</t>
  </si>
  <si>
    <t>315</t>
  </si>
  <si>
    <t>047</t>
  </si>
  <si>
    <t>049</t>
  </si>
  <si>
    <t>042</t>
  </si>
  <si>
    <t>044</t>
  </si>
  <si>
    <t>066</t>
  </si>
  <si>
    <t>059</t>
  </si>
  <si>
    <t>052</t>
  </si>
  <si>
    <t>053</t>
  </si>
  <si>
    <t>317</t>
  </si>
  <si>
    <t>035</t>
  </si>
  <si>
    <t>062</t>
  </si>
  <si>
    <t>067</t>
  </si>
  <si>
    <t>051</t>
  </si>
  <si>
    <t>040</t>
  </si>
  <si>
    <t>146</t>
  </si>
  <si>
    <t>150</t>
  </si>
  <si>
    <t>156</t>
  </si>
  <si>
    <t>176</t>
  </si>
  <si>
    <t>173</t>
  </si>
  <si>
    <t>165</t>
  </si>
  <si>
    <t>174</t>
  </si>
  <si>
    <t>160</t>
  </si>
  <si>
    <t>159</t>
  </si>
  <si>
    <t>164</t>
  </si>
  <si>
    <t>243</t>
  </si>
  <si>
    <t>244</t>
  </si>
  <si>
    <t>328</t>
  </si>
  <si>
    <t>054</t>
  </si>
  <si>
    <t>024</t>
  </si>
  <si>
    <t>045</t>
  </si>
  <si>
    <t>057</t>
  </si>
  <si>
    <t>314</t>
  </si>
  <si>
    <t>311</t>
  </si>
  <si>
    <t>310</t>
  </si>
  <si>
    <t>313</t>
  </si>
  <si>
    <t>037</t>
  </si>
  <si>
    <t>028</t>
  </si>
  <si>
    <t>022</t>
  </si>
  <si>
    <t>318</t>
  </si>
  <si>
    <t>029</t>
  </si>
  <si>
    <t>027</t>
  </si>
  <si>
    <t>020</t>
  </si>
  <si>
    <t>021</t>
  </si>
  <si>
    <t>023</t>
  </si>
  <si>
    <t>033</t>
  </si>
  <si>
    <t>048</t>
  </si>
  <si>
    <t>010</t>
  </si>
  <si>
    <t>014</t>
  </si>
  <si>
    <t>331</t>
  </si>
  <si>
    <t>034</t>
  </si>
  <si>
    <t>306</t>
  </si>
  <si>
    <t>070</t>
  </si>
  <si>
    <t>039</t>
  </si>
  <si>
    <t>038</t>
  </si>
  <si>
    <t>031</t>
  </si>
  <si>
    <t>032</t>
  </si>
  <si>
    <t>061</t>
  </si>
  <si>
    <t>329</t>
  </si>
  <si>
    <t>326</t>
  </si>
  <si>
    <t>327</t>
  </si>
  <si>
    <t>330</t>
  </si>
  <si>
    <t>003</t>
  </si>
  <si>
    <t>001</t>
  </si>
  <si>
    <t>013</t>
  </si>
  <si>
    <t>043</t>
  </si>
  <si>
    <t>063</t>
  </si>
  <si>
    <t>055</t>
  </si>
  <si>
    <t>177</t>
  </si>
  <si>
    <t>065</t>
  </si>
  <si>
    <t>058</t>
  </si>
  <si>
    <t>064</t>
  </si>
  <si>
    <t>245</t>
  </si>
  <si>
    <t>015</t>
  </si>
  <si>
    <t>069</t>
  </si>
  <si>
    <t>068</t>
  </si>
  <si>
    <t>009</t>
  </si>
  <si>
    <t>008</t>
  </si>
  <si>
    <t>011</t>
  </si>
  <si>
    <t>017</t>
  </si>
  <si>
    <t>019</t>
  </si>
  <si>
    <t>007</t>
  </si>
  <si>
    <t>012</t>
  </si>
  <si>
    <t>018</t>
  </si>
  <si>
    <t>196</t>
  </si>
  <si>
    <t>198</t>
  </si>
  <si>
    <t>231</t>
  </si>
  <si>
    <t>229</t>
  </si>
  <si>
    <t>180</t>
  </si>
  <si>
    <t>242</t>
  </si>
  <si>
    <t>230</t>
  </si>
  <si>
    <t>241</t>
  </si>
  <si>
    <t>179</t>
  </si>
  <si>
    <t>002</t>
  </si>
  <si>
    <t>200</t>
  </si>
  <si>
    <t>SMSUB-LUTOCAR-03-0131</t>
  </si>
  <si>
    <t>SMSUB-LUTOCAR-03-0043</t>
  </si>
  <si>
    <t>SMSUB-LUTOCAR-03-0002</t>
  </si>
  <si>
    <t>NOME</t>
  </si>
  <si>
    <t>CV</t>
  </si>
  <si>
    <t>JT</t>
  </si>
  <si>
    <t>MG</t>
  </si>
  <si>
    <t>ST</t>
  </si>
  <si>
    <t>287</t>
  </si>
  <si>
    <t>216</t>
  </si>
  <si>
    <t>213</t>
  </si>
  <si>
    <t>294</t>
  </si>
  <si>
    <t>282</t>
  </si>
  <si>
    <t>178</t>
  </si>
  <si>
    <t>181</t>
  </si>
  <si>
    <t>273</t>
  </si>
  <si>
    <t>297</t>
  </si>
  <si>
    <t>251</t>
  </si>
  <si>
    <t>236</t>
  </si>
  <si>
    <t>279</t>
  </si>
  <si>
    <t>300</t>
  </si>
  <si>
    <t>286</t>
  </si>
  <si>
    <t>285</t>
  </si>
  <si>
    <t>237</t>
  </si>
  <si>
    <t>182</t>
  </si>
  <si>
    <t>186</t>
  </si>
  <si>
    <t>103</t>
  </si>
  <si>
    <t>104</t>
  </si>
  <si>
    <t>183</t>
  </si>
  <si>
    <t>184</t>
  </si>
  <si>
    <t>280</t>
  </si>
  <si>
    <t>283</t>
  </si>
  <si>
    <t>218</t>
  </si>
  <si>
    <t>276</t>
  </si>
  <si>
    <t>296</t>
  </si>
  <si>
    <t>288</t>
  </si>
  <si>
    <t>211</t>
  </si>
  <si>
    <t>301</t>
  </si>
  <si>
    <t>302</t>
  </si>
  <si>
    <t>220</t>
  </si>
  <si>
    <t>304</t>
  </si>
  <si>
    <t>257</t>
  </si>
  <si>
    <t>233</t>
  </si>
  <si>
    <t>222</t>
  </si>
  <si>
    <t>281</t>
  </si>
  <si>
    <t>293</t>
  </si>
  <si>
    <t>305</t>
  </si>
  <si>
    <t>261</t>
  </si>
  <si>
    <t>289</t>
  </si>
  <si>
    <t>299</t>
  </si>
  <si>
    <t>219</t>
  </si>
  <si>
    <t>210</t>
  </si>
  <si>
    <t>217</t>
  </si>
  <si>
    <t>290</t>
  </si>
  <si>
    <t>291</t>
  </si>
  <si>
    <t>292</t>
  </si>
  <si>
    <t>284</t>
  </si>
  <si>
    <t>295</t>
  </si>
  <si>
    <t>225</t>
  </si>
  <si>
    <t>226</t>
  </si>
  <si>
    <t>235</t>
  </si>
  <si>
    <t>221</t>
  </si>
  <si>
    <t>215</t>
  </si>
  <si>
    <t>277</t>
  </si>
  <si>
    <t>303</t>
  </si>
  <si>
    <t>232</t>
  </si>
  <si>
    <t>240</t>
  </si>
  <si>
    <t>298</t>
  </si>
  <si>
    <t>262</t>
  </si>
  <si>
    <t>212</t>
  </si>
  <si>
    <t>278</t>
  </si>
  <si>
    <t>239</t>
  </si>
  <si>
    <t>202</t>
  </si>
  <si>
    <t>088</t>
  </si>
  <si>
    <t>263</t>
  </si>
  <si>
    <t>247</t>
  </si>
  <si>
    <t>271</t>
  </si>
  <si>
    <t>269</t>
  </si>
  <si>
    <t>137</t>
  </si>
  <si>
    <t>084</t>
  </si>
  <si>
    <t>227</t>
  </si>
  <si>
    <t>073</t>
  </si>
  <si>
    <t>223</t>
  </si>
  <si>
    <t>258</t>
  </si>
  <si>
    <t>096</t>
  </si>
  <si>
    <t>089</t>
  </si>
  <si>
    <t>234</t>
  </si>
  <si>
    <t>224</t>
  </si>
  <si>
    <t>090</t>
  </si>
  <si>
    <t>214</t>
  </si>
  <si>
    <t>078</t>
  </si>
  <si>
    <t>081</t>
  </si>
  <si>
    <t>072</t>
  </si>
  <si>
    <t>253</t>
  </si>
  <si>
    <t>086</t>
  </si>
  <si>
    <t>095</t>
  </si>
  <si>
    <t>075</t>
  </si>
  <si>
    <t>264</t>
  </si>
  <si>
    <t>079</t>
  </si>
  <si>
    <t>085</t>
  </si>
  <si>
    <t>087</t>
  </si>
  <si>
    <t>249</t>
  </si>
  <si>
    <t>265</t>
  </si>
  <si>
    <t>092</t>
  </si>
  <si>
    <t>105</t>
  </si>
  <si>
    <t>267</t>
  </si>
  <si>
    <t>101</t>
  </si>
  <si>
    <t>099</t>
  </si>
  <si>
    <t>091</t>
  </si>
  <si>
    <t>094</t>
  </si>
  <si>
    <t>255</t>
  </si>
  <si>
    <t>238</t>
  </si>
  <si>
    <t>102</t>
  </si>
  <si>
    <t>074</t>
  </si>
  <si>
    <t>204</t>
  </si>
  <si>
    <t>228</t>
  </si>
  <si>
    <t>260</t>
  </si>
  <si>
    <t>275</t>
  </si>
  <si>
    <t>259</t>
  </si>
  <si>
    <t>246</t>
  </si>
  <si>
    <t>093</t>
  </si>
  <si>
    <t>250</t>
  </si>
  <si>
    <t>274</t>
  </si>
  <si>
    <t>098</t>
  </si>
  <si>
    <t>097</t>
  </si>
  <si>
    <t>206</t>
  </si>
  <si>
    <t>071</t>
  </si>
  <si>
    <t>083</t>
  </si>
  <si>
    <t>254</t>
  </si>
  <si>
    <t>077</t>
  </si>
  <si>
    <t>082</t>
  </si>
  <si>
    <t>185</t>
  </si>
  <si>
    <t>272</t>
  </si>
  <si>
    <t>203</t>
  </si>
  <si>
    <t>252</t>
  </si>
  <si>
    <t>248</t>
  </si>
  <si>
    <t>270</t>
  </si>
  <si>
    <t>256</t>
  </si>
  <si>
    <t>208</t>
  </si>
  <si>
    <t>152</t>
  </si>
  <si>
    <t>153</t>
  </si>
  <si>
    <t>149</t>
  </si>
  <si>
    <t>154</t>
  </si>
  <si>
    <t>205</t>
  </si>
  <si>
    <t>080</t>
  </si>
  <si>
    <t>209</t>
  </si>
  <si>
    <t>207</t>
  </si>
  <si>
    <t>155</t>
  </si>
  <si>
    <t>076</t>
  </si>
  <si>
    <t>268</t>
  </si>
  <si>
    <t>151</t>
  </si>
  <si>
    <t>SMSUB-LUTOCAR-03-0053</t>
  </si>
  <si>
    <t>SMSUB-LUTOCAR-03-0071</t>
  </si>
  <si>
    <t>SMSUB-LUTOCAR-03-0073</t>
  </si>
  <si>
    <t>SMSUB-LUTOCAR-03-0092</t>
  </si>
  <si>
    <t>SMSUB-LUTOCAR-03-0124</t>
  </si>
  <si>
    <t>SMSUB-LUTOCAR-03-0133</t>
  </si>
  <si>
    <t>SMSUB-LUTOCAR-03-0137</t>
  </si>
  <si>
    <t>JT10304VJ0036</t>
  </si>
  <si>
    <t>147</t>
  </si>
  <si>
    <t>06/12/2025 17:00:15</t>
  </si>
  <si>
    <t>13/12/2025 12:31:04</t>
  </si>
  <si>
    <t>21/01/2026 06:52:51</t>
  </si>
  <si>
    <t>ÚLTIMA COMUNICAÇÃO</t>
  </si>
  <si>
    <t xml:space="preserve">EXECUÇÃO </t>
  </si>
  <si>
    <t>SINAL</t>
  </si>
  <si>
    <t>SMSUB-LUTOCAR-03-0025</t>
  </si>
  <si>
    <t>SMSUB-LUTOCAR-03-0004</t>
  </si>
  <si>
    <t>SMSUB-LUTOCAR-03-0020</t>
  </si>
  <si>
    <t>SMSUB-LUTOCAR-03-0027</t>
  </si>
  <si>
    <t>SMSUB-LUTOCAR-03-0044</t>
  </si>
  <si>
    <t>SMSUB-LUTOCAR-03-0051</t>
  </si>
  <si>
    <t>SMSUB-LUTOCAR-03-0062</t>
  </si>
  <si>
    <t>SMSUB-LUTOCAR-03-0095</t>
  </si>
  <si>
    <t>SMSUB-LUTOCAR-03-0125</t>
  </si>
  <si>
    <t>SMSUB-LUTOCAR-03-0127</t>
  </si>
  <si>
    <t>DIAS DE EXECUÇÃO *</t>
  </si>
  <si>
    <t>SELIMP*</t>
  </si>
  <si>
    <t>SETOR*</t>
  </si>
  <si>
    <t>SUBPREFEITURA*</t>
  </si>
  <si>
    <t>BATERIA</t>
  </si>
  <si>
    <t>SMSUB-LUTOCAR-03-0010</t>
  </si>
  <si>
    <t>SMSUB-LUTOCAR-03-0032</t>
  </si>
  <si>
    <t>SMSUB-LUTOCAR-03-0057</t>
  </si>
  <si>
    <t>SMSUB-LUTOCAR-03-0076</t>
  </si>
  <si>
    <t>SMSUB-LUTOCAR-03-0090</t>
  </si>
  <si>
    <t>SMSUB-LUTOCAR-03-0104</t>
  </si>
  <si>
    <t>SMSUB-LUTOCAR-03-0142</t>
  </si>
  <si>
    <t>29/01/2026 11:58:07</t>
  </si>
  <si>
    <t>30/01/2026 10:22:29</t>
  </si>
  <si>
    <t>28/01/2026 06:58:22</t>
  </si>
  <si>
    <t>SMSUB-LUTOCAR-03-0001</t>
  </si>
  <si>
    <t>SMSUB-LUTOCAR-03-0003</t>
  </si>
  <si>
    <t>SMSUB-LUTOCAR-03-0005</t>
  </si>
  <si>
    <t>SMSUB-LUTOCAR-03-0006</t>
  </si>
  <si>
    <t>SMSUB-LUTOCAR-03-0007</t>
  </si>
  <si>
    <t>SMSUB-LUTOCAR-03-0008</t>
  </si>
  <si>
    <t>SMSUB-LUTOCAR-03-0009</t>
  </si>
  <si>
    <t>SMSUB-LUTOCAR-03-0011</t>
  </si>
  <si>
    <t>SMSUB-LUTOCAR-03-0012</t>
  </si>
  <si>
    <t>SMSUB-LUTOCAR-03-0013</t>
  </si>
  <si>
    <t>SMSUB-LUTOCAR-03-0014</t>
  </si>
  <si>
    <t>SMSUB-LUTOCAR-03-0015</t>
  </si>
  <si>
    <t>SMSUB-LUTOCAR-03-0016</t>
  </si>
  <si>
    <t>SMSUB-LUTOCAR-03-0017</t>
  </si>
  <si>
    <t>SMSUB-LUTOCAR-03-0018</t>
  </si>
  <si>
    <t>SMSUB-LUTOCAR-03-0019</t>
  </si>
  <si>
    <t>SMSUB-LUTOCAR-03-0021</t>
  </si>
  <si>
    <t>SMSUB-LUTOCAR-03-0022</t>
  </si>
  <si>
    <t>SMSUB-LUTOCAR-03-0023</t>
  </si>
  <si>
    <t>SMSUB-LUTOCAR-03-0024</t>
  </si>
  <si>
    <t>SMSUB-LUTOCAR-03-0026</t>
  </si>
  <si>
    <t>SMSUB-LUTOCAR-03-0028</t>
  </si>
  <si>
    <t>SMSUB-LUTOCAR-03-0029</t>
  </si>
  <si>
    <t>SMSUB-LUTOCAR-03-0030</t>
  </si>
  <si>
    <t>SMSUB-LUTOCAR-03-0031</t>
  </si>
  <si>
    <t>SMSUB-LUTOCAR-03-0033</t>
  </si>
  <si>
    <t>SMSUB-LUTOCAR-03-0034</t>
  </si>
  <si>
    <t>SMSUB-LUTOCAR-03-0035</t>
  </si>
  <si>
    <t>SMSUB-LUTOCAR-03-0036</t>
  </si>
  <si>
    <t>SMSUB-LUTOCAR-03-0037</t>
  </si>
  <si>
    <t>SMSUB-LUTOCAR-03-0038</t>
  </si>
  <si>
    <t>SMSUB-LUTOCAR-03-0039</t>
  </si>
  <si>
    <t>SMSUB-LUTOCAR-03-0040</t>
  </si>
  <si>
    <t>SMSUB-LUTOCAR-03-0041</t>
  </si>
  <si>
    <t>SMSUB-LUTOCAR-03-0042</t>
  </si>
  <si>
    <t>SMSUB-LUTOCAR-03-0045</t>
  </si>
  <si>
    <t>SMSUB-LUTOCAR-03-0046</t>
  </si>
  <si>
    <t>SMSUB-LUTOCAR-03-0047</t>
  </si>
  <si>
    <t>SMSUB-LUTOCAR-03-0048</t>
  </si>
  <si>
    <t>SMSUB-LUTOCAR-03-0049</t>
  </si>
  <si>
    <t>SMSUB-LUTOCAR-03-0050</t>
  </si>
  <si>
    <t>SMSUB-LUTOCAR-03-0052</t>
  </si>
  <si>
    <t>SMSUB-LUTOCAR-03-0054</t>
  </si>
  <si>
    <t>SMSUB-LUTOCAR-03-0055</t>
  </si>
  <si>
    <t>SMSUB-LUTOCAR-03-0056</t>
  </si>
  <si>
    <t>SMSUB-LUTOCAR-03-0058</t>
  </si>
  <si>
    <t>SMSUB-LUTOCAR-03-0059</t>
  </si>
  <si>
    <t>SMSUB-LUTOCAR-03-0060</t>
  </si>
  <si>
    <t>SMSUB-LUTOCAR-03-0061</t>
  </si>
  <si>
    <t>SMSUB-LUTOCAR-03-0063</t>
  </si>
  <si>
    <t>SMSUB-LUTOCAR-03-0064</t>
  </si>
  <si>
    <t>SMSUB-LUTOCAR-03-0065</t>
  </si>
  <si>
    <t>SMSUB-LUTOCAR-03-0066</t>
  </si>
  <si>
    <t>SMSUB-LUTOCAR-03-0067</t>
  </si>
  <si>
    <t>SMSUB-LUTOCAR-03-0068</t>
  </si>
  <si>
    <t>SMSUB-LUTOCAR-03-0069</t>
  </si>
  <si>
    <t>SMSUB-LUTOCAR-03-0070</t>
  </si>
  <si>
    <t>SMSUB-LUTOCAR-03-0072</t>
  </si>
  <si>
    <t>SMSUB-LUTOCAR-03-0074</t>
  </si>
  <si>
    <t>SMSUB-LUTOCAR-03-0075</t>
  </si>
  <si>
    <t>SMSUB-LUTOCAR-03-0077</t>
  </si>
  <si>
    <t>SMSUB-LUTOCAR-03-0078</t>
  </si>
  <si>
    <t>SMSUB-LUTOCAR-03-0079</t>
  </si>
  <si>
    <t>SMSUB-LUTOCAR-03-0080</t>
  </si>
  <si>
    <t>SMSUB-LUTOCAR-03-0081</t>
  </si>
  <si>
    <t>SMSUB-LUTOCAR-03-0082</t>
  </si>
  <si>
    <t>SMSUB-LUTOCAR-03-0083</t>
  </si>
  <si>
    <t>SMSUB-LUTOCAR-03-0084</t>
  </si>
  <si>
    <t>SMSUB-LUTOCAR-03-0085</t>
  </si>
  <si>
    <t>SMSUB-LUTOCAR-03-0086</t>
  </si>
  <si>
    <t>SMSUB-LUTOCAR-03-0087</t>
  </si>
  <si>
    <t>SMSUB-LUTOCAR-03-0088</t>
  </si>
  <si>
    <t>SMSUB-LUTOCAR-03-0089</t>
  </si>
  <si>
    <t>SMSUB-LUTOCAR-03-0091</t>
  </si>
  <si>
    <t>SMSUB-LUTOCAR-03-0093</t>
  </si>
  <si>
    <t>SMSUB-LUTOCAR-03-0094</t>
  </si>
  <si>
    <t>SMSUB-LUTOCAR-03-0096</t>
  </si>
  <si>
    <t>SMSUB-LUTOCAR-03-0097</t>
  </si>
  <si>
    <t>SMSUB-LUTOCAR-03-0098</t>
  </si>
  <si>
    <t>SMSUB-LUTOCAR-03-0099</t>
  </si>
  <si>
    <t>SMSUB-LUTOCAR-03-0100</t>
  </si>
  <si>
    <t>SMSUB-LUTOCAR-03-0101</t>
  </si>
  <si>
    <t>SMSUB-LUTOCAR-03-0102</t>
  </si>
  <si>
    <t>SMSUB-LUTOCAR-03-0103</t>
  </si>
  <si>
    <t>SMSUB-LUTOCAR-03-0105</t>
  </si>
  <si>
    <t>SMSUB-LUTOCAR-03-0106</t>
  </si>
  <si>
    <t>SMSUB-LUTOCAR-03-0107</t>
  </si>
  <si>
    <t>SMSUB-LUTOCAR-03-0108</t>
  </si>
  <si>
    <t>SMSUB-LUTOCAR-03-0109</t>
  </si>
  <si>
    <t>SMSUB-LUTOCAR-03-0110</t>
  </si>
  <si>
    <t>SMSUB-LUTOCAR-03-0111</t>
  </si>
  <si>
    <t>SMSUB-LUTOCAR-03-0112</t>
  </si>
  <si>
    <t>SMSUB-LUTOCAR-03-0113</t>
  </si>
  <si>
    <t>SMSUB-LUTOCAR-03-0114</t>
  </si>
  <si>
    <t>SMSUB-LUTOCAR-03-0115</t>
  </si>
  <si>
    <t>SMSUB-LUTOCAR-03-0116</t>
  </si>
  <si>
    <t>SMSUB-LUTOCAR-03-0117</t>
  </si>
  <si>
    <t>SMSUB-LUTOCAR-03-0118</t>
  </si>
  <si>
    <t>SMSUB-LUTOCAR-03-0119</t>
  </si>
  <si>
    <t>SMSUB-LUTOCAR-03-0120</t>
  </si>
  <si>
    <t>SMSUB-LUTOCAR-03-0121</t>
  </si>
  <si>
    <t>SMSUB-LUTOCAR-03-0122</t>
  </si>
  <si>
    <t>SMSUB-LUTOCAR-03-0123</t>
  </si>
  <si>
    <t>SMSUB-LUTOCAR-03-0126</t>
  </si>
  <si>
    <t>SMSUB-LUTOCAR-03-0128</t>
  </si>
  <si>
    <t>SMSUB-LUTOCAR-03-0129</t>
  </si>
  <si>
    <t>SMSUB-LUTOCAR-03-0130</t>
  </si>
  <si>
    <t>SMSUB-LUTOCAR-03-0132</t>
  </si>
  <si>
    <t>SMSUB-LUTOCAR-03-0134</t>
  </si>
  <si>
    <t>SMSUB-LUTOCAR-03-0135</t>
  </si>
  <si>
    <t>SMSUB-LUTOCAR-03-0136</t>
  </si>
  <si>
    <t>SMSUB-LUTOCAR-03-0138</t>
  </si>
  <si>
    <t>SMSUB-LUTOCAR-03-0139</t>
  </si>
  <si>
    <t>SMSUB-LUTOCAR-03-0140</t>
  </si>
  <si>
    <t>SMSUB-LUTOCAR-03-0141</t>
  </si>
  <si>
    <t>SMSUB-LUTOCAR-03-0143</t>
  </si>
  <si>
    <t>02/02/2026 07:27:13</t>
  </si>
  <si>
    <t>02/02/2026 10:31:01</t>
  </si>
  <si>
    <t>04/02/2026 10:28:14</t>
  </si>
  <si>
    <t>04/02/2026 12:10:08</t>
  </si>
  <si>
    <t>04/02/2026 10:08:14</t>
  </si>
  <si>
    <t>04/02/2026 13:02:20</t>
  </si>
  <si>
    <t>04/02/2026 11:03:51</t>
  </si>
  <si>
    <t>04/02/2026 09:44:52</t>
  </si>
  <si>
    <t>31/01/2026 09:51:32</t>
  </si>
  <si>
    <t>03/02/2026 10:11:13</t>
  </si>
  <si>
    <t>04/02/2026 12:24:52</t>
  </si>
  <si>
    <t>MOTIVO DA TROCA</t>
  </si>
  <si>
    <t>PREVENTIVA</t>
  </si>
  <si>
    <t>CORRETIVA</t>
  </si>
  <si>
    <t>STATUS COMUNICAÇÃO</t>
  </si>
  <si>
    <t>OFF</t>
  </si>
  <si>
    <t>ON</t>
  </si>
  <si>
    <t>05/02/2026 12:03:50</t>
  </si>
  <si>
    <t>05/02/2026 10:53:30</t>
  </si>
  <si>
    <t>STATUS BATERIA</t>
  </si>
  <si>
    <t>SUB</t>
  </si>
  <si>
    <t>MOTIVO TROCA</t>
  </si>
  <si>
    <t>99% (Bateria desatualizada)</t>
  </si>
  <si>
    <t>06/02/2026 15:00:00</t>
  </si>
  <si>
    <t>44% (Bateria desatualizada)</t>
  </si>
  <si>
    <t>06/02/2026 15:09:07</t>
  </si>
  <si>
    <t>06/02/2026 14:49:50</t>
  </si>
  <si>
    <t>06/02/2026 10:55:28</t>
  </si>
  <si>
    <t>06/02/2026 15:12:13</t>
  </si>
  <si>
    <t>06/02/2026 12:01:34</t>
  </si>
  <si>
    <t>06/02/2026 11:52:05</t>
  </si>
  <si>
    <t>49% (Bateria desatualizada)</t>
  </si>
  <si>
    <t>06/02/2026 14:53:47</t>
  </si>
  <si>
    <t>06/02/2026 15:10:33</t>
  </si>
  <si>
    <t>06/02/2026 14:54:34</t>
  </si>
  <si>
    <t>0% (Bateria desatualizada)</t>
  </si>
  <si>
    <t>06/02/2026 15:02:46</t>
  </si>
  <si>
    <t>06/02/2026 15:03:44</t>
  </si>
  <si>
    <t>06/02/2026 13:44:57</t>
  </si>
  <si>
    <t>06/02/2026 14:51:27</t>
  </si>
  <si>
    <t>06/02/2026 14:25:07</t>
  </si>
  <si>
    <t>86% (Bateria desatualizada)</t>
  </si>
  <si>
    <t>06/02/2026 15:13:35</t>
  </si>
  <si>
    <t>06/02/2026 15:03:34</t>
  </si>
  <si>
    <t>06/02/2026 15:02:29</t>
  </si>
  <si>
    <t>06/02/2026 14:50:48</t>
  </si>
  <si>
    <t>06/02/2026 15:00:21</t>
  </si>
  <si>
    <t>89% (Bateria desatualizada)</t>
  </si>
  <si>
    <t>06/02/2026 15:03:04</t>
  </si>
  <si>
    <t>06/02/2026 15:00:58</t>
  </si>
  <si>
    <t>06/02/2026 15:05:59</t>
  </si>
  <si>
    <t>06/02/2026 15:12:12</t>
  </si>
  <si>
    <t>05/02/2026 19:35:41</t>
  </si>
  <si>
    <t>06/02/2026 15:08:15</t>
  </si>
  <si>
    <t>06/02/2026 15:08:48</t>
  </si>
  <si>
    <t>06/02/2026 11:49:12</t>
  </si>
  <si>
    <t>06/02/2026 15:05:02</t>
  </si>
  <si>
    <t>06/02/2026 10:47:23</t>
  </si>
  <si>
    <t>06/02/2026 15:11:55</t>
  </si>
  <si>
    <t>06/02/2026 14:20:56</t>
  </si>
  <si>
    <t>06/02/2026 14:50:23</t>
  </si>
  <si>
    <t>06/02/2026 15:06:03</t>
  </si>
  <si>
    <t>83% (Bateria desatualizada)</t>
  </si>
  <si>
    <t>06/02/2026 15:03:28</t>
  </si>
  <si>
    <t>06/02/2026 15:03:58</t>
  </si>
  <si>
    <t>06/02/2026 15:12:55</t>
  </si>
  <si>
    <t>06/02/2026 15:07:13</t>
  </si>
  <si>
    <t>06/02/2026 12:02:39</t>
  </si>
  <si>
    <t>06/02/2026 14:49:18</t>
  </si>
  <si>
    <t>79% (Bateria desatualizada)</t>
  </si>
  <si>
    <t>06/02/2026 14:50:08</t>
  </si>
  <si>
    <t>06/02/2026 10:50:18</t>
  </si>
  <si>
    <t>06/02/2026 15:06:48</t>
  </si>
  <si>
    <t>06/02/2026 14:52:01</t>
  </si>
  <si>
    <t>54% (Bateria desatualizada)</t>
  </si>
  <si>
    <t>39% (Bateria desatualizada)</t>
  </si>
  <si>
    <t>06/02/2026 15:11:13</t>
  </si>
  <si>
    <t>06/02/2026 15:06:09</t>
  </si>
  <si>
    <t>06/02/2026 14:48:06</t>
  </si>
  <si>
    <t>06/02/2026 15:10:05</t>
  </si>
  <si>
    <t>06/02/2026 15:04:01</t>
  </si>
  <si>
    <t>94% (Bateria desatualizada)</t>
  </si>
  <si>
    <t>06/02/2026 15:12:50</t>
  </si>
  <si>
    <t>06/02/2026 15:03:36</t>
  </si>
  <si>
    <t>05/02/2026 16:42:25</t>
  </si>
  <si>
    <t>06/02/2026 14:54:25</t>
  </si>
  <si>
    <t>06/02/2026 14:53:52</t>
  </si>
  <si>
    <t>06/02/2026 12:21:57</t>
  </si>
  <si>
    <t>74% (Bateria desatualizada)</t>
  </si>
  <si>
    <t>05/02/2026 10:38:11</t>
  </si>
  <si>
    <t>55% (Bateria desatualizada)</t>
  </si>
  <si>
    <t>05/02/2026 12:07:02</t>
  </si>
  <si>
    <t>06/02/2026 15:07:04</t>
  </si>
  <si>
    <t>69% (Bateria desatualizada)</t>
  </si>
  <si>
    <t>06/02/2026 15:12:21</t>
  </si>
  <si>
    <t>06/02/2026 15:13:27</t>
  </si>
  <si>
    <t>06/02/2026 14:58:17</t>
  </si>
  <si>
    <t>06/02/2026 15:02:15</t>
  </si>
  <si>
    <t>06/02/2026 14:47:51</t>
  </si>
  <si>
    <t>06/02/2026 12:57:13</t>
  </si>
  <si>
    <t>06/02/2026 15:09:19</t>
  </si>
  <si>
    <t>06/02/2026 15:03:13</t>
  </si>
  <si>
    <t>06/02/2026 15:01:41</t>
  </si>
  <si>
    <t>06/02/2026 11:03:16</t>
  </si>
  <si>
    <t>06/02/2026 14:52:47</t>
  </si>
  <si>
    <t>06/02/2026 15:07:42</t>
  </si>
  <si>
    <t>06/02/2026 15:05:26</t>
  </si>
  <si>
    <t>06/02/2026 12:56:02</t>
  </si>
  <si>
    <t>06/02/2026 15:04:16</t>
  </si>
  <si>
    <t>05/02/2026 14:40:53</t>
  </si>
  <si>
    <t>06/02/2026 14:59:04</t>
  </si>
  <si>
    <t>06/02/2026 15:11:26</t>
  </si>
  <si>
    <t>06/02/2026 12:40:05</t>
  </si>
  <si>
    <t>06/02/2026 15:11:48</t>
  </si>
  <si>
    <t>06/02/2026 14:53:42</t>
  </si>
  <si>
    <t>06/02/2026 14:37:28</t>
  </si>
  <si>
    <t>06/02/2026 15:08:00</t>
  </si>
  <si>
    <t>06/02/2026 15:02:44</t>
  </si>
  <si>
    <t>06/02/2026 13:09:00</t>
  </si>
  <si>
    <t>06/02/2026 15:09:29</t>
  </si>
  <si>
    <t>06/02/2026 14:54:35</t>
  </si>
  <si>
    <t>81% (Bateria desatualizada)</t>
  </si>
  <si>
    <t>05/02/2026 12:52:54</t>
  </si>
  <si>
    <t>06/02/2026 14:51:49</t>
  </si>
  <si>
    <t>06/02/2026 15:10:51</t>
  </si>
  <si>
    <t>06/02/2026 11:22:10</t>
  </si>
  <si>
    <t>06/02/2026 14:54:15</t>
  </si>
  <si>
    <t>06/02/2026 15:00:23</t>
  </si>
  <si>
    <t>06/02/2026 14:51:55</t>
  </si>
  <si>
    <t>06/02/2026 11:00:38</t>
  </si>
  <si>
    <t>06/02/2026 14:50:32</t>
  </si>
  <si>
    <t>06/02/2026 14:59:59</t>
  </si>
  <si>
    <t>06/02/2026 14:47:44</t>
  </si>
  <si>
    <t>06/02/2026 11:59:36</t>
  </si>
  <si>
    <t>06/02/2026 15:08:26</t>
  </si>
  <si>
    <t>06/02/2026 15:13:37</t>
  </si>
  <si>
    <t>06/02/2026 15:00:18</t>
  </si>
  <si>
    <t>06/02/2026 15:02:19</t>
  </si>
  <si>
    <t>06/02/2026 14:56:21</t>
  </si>
  <si>
    <t>06/02/2026 10:32:32</t>
  </si>
  <si>
    <t>06/02/2026 14:57:32</t>
  </si>
  <si>
    <t>06/02/2026 15:01:32</t>
  </si>
  <si>
    <t>06/02/2026 15:06:46</t>
  </si>
  <si>
    <t>06/02/2026 15:06:11</t>
  </si>
  <si>
    <t>06/02/2026 15:07:57</t>
  </si>
  <si>
    <t>06/02/2026 14:53:02</t>
  </si>
  <si>
    <t>06/02/2026 14:58:07</t>
  </si>
  <si>
    <t>06/02/2026 10:37:41</t>
  </si>
  <si>
    <t>06/02/2026 15:10:49</t>
  </si>
  <si>
    <t>06/02/2026 14:27:52</t>
  </si>
  <si>
    <t>06/02/2026 14:51:50</t>
  </si>
  <si>
    <t>06/02/2026 11:10:03</t>
  </si>
  <si>
    <t>75% (Bateria desatualizada)</t>
  </si>
  <si>
    <t>06/02/2026 14:48:10</t>
  </si>
  <si>
    <t>06/02/2026 07:51:42</t>
  </si>
  <si>
    <t>06/02/2026 14:52:10</t>
  </si>
  <si>
    <t>06/02/2026 14:51:16</t>
  </si>
  <si>
    <t>06/02/2026 15:00:35</t>
  </si>
  <si>
    <t>78% (Bateria desatualizada)</t>
  </si>
  <si>
    <t>07/02/2026 09:48:17</t>
  </si>
  <si>
    <t>84% (Bateria desatualizada)</t>
  </si>
  <si>
    <t>07/02/2026 11:22:23</t>
  </si>
  <si>
    <t>100% (Bateria desatualizada)</t>
  </si>
  <si>
    <t>09/02/2026 06:12:45</t>
  </si>
  <si>
    <t>09/02/2026 10:21:52</t>
  </si>
  <si>
    <t>08/02/2026 18:54:13</t>
  </si>
  <si>
    <t>07/02/2026 10:17:48</t>
  </si>
  <si>
    <t>06/02/2026 10:26:52</t>
  </si>
  <si>
    <t>09/02/2026 10:41:23</t>
  </si>
  <si>
    <t>61% (Bateria desatualizada)</t>
  </si>
  <si>
    <t>09/02/2026 07:13:51</t>
  </si>
  <si>
    <t>09/02/2026 07:47:48</t>
  </si>
  <si>
    <t>08/02/2026 18:46:59</t>
  </si>
  <si>
    <t>07/02/2026 09:50:50</t>
  </si>
  <si>
    <t>53% (Bateria desatualizada)</t>
  </si>
  <si>
    <t>9% (Bateria desatualizada)</t>
  </si>
  <si>
    <t>14% (Bateria desatualizada)</t>
  </si>
  <si>
    <t>87% (Bateria desatualizada)</t>
  </si>
  <si>
    <t>33% (Bateria desatualizada)</t>
  </si>
  <si>
    <t>64% (Bateria desatualizada)</t>
  </si>
  <si>
    <t>3% (Bateria desatualizada)</t>
  </si>
  <si>
    <t>DATA EXPORTAÇÃO</t>
  </si>
  <si>
    <t>06/12/2025 17:21:31</t>
  </si>
  <si>
    <t>04/12/2025 08:25:30</t>
  </si>
  <si>
    <t>12/12/2025 12:17:31</t>
  </si>
  <si>
    <t>05/12/2025 02:08:42</t>
  </si>
  <si>
    <t>06/12/2025 21:48:36</t>
  </si>
  <si>
    <t>05/12/2025 13:28:17</t>
  </si>
  <si>
    <t>05/12/2025 13:25:11</t>
  </si>
  <si>
    <t>05/12/2025 12:36:48</t>
  </si>
  <si>
    <t>02/12/2025 20:56:48</t>
  </si>
  <si>
    <t>11/12/2025 01:57:42</t>
  </si>
  <si>
    <t>05/12/2025 21:25:16</t>
  </si>
  <si>
    <t>03/12/2025 15:23:42</t>
  </si>
  <si>
    <t>15/11/2025 03:01:06</t>
  </si>
  <si>
    <t>10/12/2025 06:54:53</t>
  </si>
  <si>
    <t>05/12/2025 03:25:37</t>
  </si>
  <si>
    <t>05/12/2025 03:13:03</t>
  </si>
  <si>
    <t>03/12/2025 08:44:38</t>
  </si>
  <si>
    <t>05/12/2025 07:37:32</t>
  </si>
  <si>
    <t>06/12/2025 17:18:29</t>
  </si>
  <si>
    <t>06/12/2025 15:01:26</t>
  </si>
  <si>
    <t>03/12/2025 11:00:07</t>
  </si>
  <si>
    <t>01/12/2025 07:26:33</t>
  </si>
  <si>
    <t>05/12/2025 18:18:46</t>
  </si>
  <si>
    <t>01/12/2025 14:23:43</t>
  </si>
  <si>
    <t>03/12/2025 21:46:23</t>
  </si>
  <si>
    <t>05/12/2025 08:09:50</t>
  </si>
  <si>
    <t>02/12/2025 22:11:55</t>
  </si>
  <si>
    <t>06/12/2025 01:56:36</t>
  </si>
  <si>
    <t>04/12/2025 01:29:28</t>
  </si>
  <si>
    <t>06/12/2025 09:16:47</t>
  </si>
  <si>
    <t>09/12/2025 00:15:10</t>
  </si>
  <si>
    <t>07/12/2025 19:12:16</t>
  </si>
  <si>
    <t>05/12/2025 09:27:57</t>
  </si>
  <si>
    <t>08/12/2025 02:38:05</t>
  </si>
  <si>
    <t>06/12/2025 23:04:33</t>
  </si>
  <si>
    <t>04/12/2025 21:30:30</t>
  </si>
  <si>
    <t>06/12/2025 04:10:55</t>
  </si>
  <si>
    <t>07/12/2025 01:03:03</t>
  </si>
  <si>
    <t>08/12/2025 07:50:37</t>
  </si>
  <si>
    <t>08/12/2025 06:11:35</t>
  </si>
  <si>
    <t>07/12/2025 15:08:15</t>
  </si>
  <si>
    <t>12/12/2025 09:29:16</t>
  </si>
  <si>
    <t>07/12/2025 09:21:21</t>
  </si>
  <si>
    <t>09/12/2025 10:26:47</t>
  </si>
  <si>
    <t>08/12/2025 01:37:12</t>
  </si>
  <si>
    <t>05/12/2025 13:22:42</t>
  </si>
  <si>
    <t>06/12/2025 17:25:00</t>
  </si>
  <si>
    <t>24/01/2026 10:06:21</t>
  </si>
  <si>
    <t>24/01/2026 10:56:09</t>
  </si>
  <si>
    <t>25/01/2026 06:15:06</t>
  </si>
  <si>
    <t>19% (Bateria desatualizada)</t>
  </si>
  <si>
    <t>17/12/2025 09:57:40</t>
  </si>
  <si>
    <t>31/12/2025 09:36:48</t>
  </si>
  <si>
    <t>18/01/2026 05:27:53</t>
  </si>
  <si>
    <t>50% (Bateria desatualizada)</t>
  </si>
  <si>
    <t>23/12/2025 09:43:59</t>
  </si>
  <si>
    <t>59% (Bateria desatualizada)</t>
  </si>
  <si>
    <t>24/01/2026 10:53:28</t>
  </si>
  <si>
    <t>24/01/2026 15:45:20</t>
  </si>
  <si>
    <t>02/01/2026 15:51:24</t>
  </si>
  <si>
    <t>24/01/2026 10:55:12</t>
  </si>
  <si>
    <t>24/01/2026 22:58:09</t>
  </si>
  <si>
    <t>02/01/2026 00:43:07</t>
  </si>
  <si>
    <t>11/01/2026 22:53:59</t>
  </si>
  <si>
    <t>43% (Bateria desatualizada)</t>
  </si>
  <si>
    <t>30% (Bateria desatualizada)</t>
  </si>
  <si>
    <t>01/01/2026 18:18:06</t>
  </si>
  <si>
    <t>15/12/2025 13:45:50</t>
  </si>
  <si>
    <t>05/01/2026 18:26:21</t>
  </si>
  <si>
    <t>22/01/2026 10:53:10</t>
  </si>
  <si>
    <t>15/12/2025 16:42:22</t>
  </si>
  <si>
    <t>29/12/2025 06:12:07</t>
  </si>
  <si>
    <t>23/12/2025 09:33:11</t>
  </si>
  <si>
    <t>22/12/2025 16:47:32</t>
  </si>
  <si>
    <t>20/01/2026 00:57:27</t>
  </si>
  <si>
    <t>25/01/2026 10:18:31</t>
  </si>
  <si>
    <t>01/01/2026 04:18:48</t>
  </si>
  <si>
    <t>14/01/2026 10:14:21</t>
  </si>
  <si>
    <t>05/01/2026 01:57:27</t>
  </si>
  <si>
    <t>21/12/2025 05:55:46</t>
  </si>
  <si>
    <t>24/01/2026 11:27:03</t>
  </si>
  <si>
    <t>04/01/2026 16:21:29</t>
  </si>
  <si>
    <t>01/01/2026 05:20:20</t>
  </si>
  <si>
    <t>24/01/2026 11:29:32</t>
  </si>
  <si>
    <t>34% (Bateria desatualizada)</t>
  </si>
  <si>
    <t>25/01/2026 04:28:05</t>
  </si>
  <si>
    <t>10/01/2026 09:03:31</t>
  </si>
  <si>
    <t>02/01/2026 12:12:41</t>
  </si>
  <si>
    <t>24/12/2025 10:57:48</t>
  </si>
  <si>
    <t>24/01/2026 09:09:14</t>
  </si>
  <si>
    <t>20/01/2026 10:21:46</t>
  </si>
  <si>
    <t>02/01/2026 12:50:03</t>
  </si>
  <si>
    <t>16/12/2025 03:33:18</t>
  </si>
  <si>
    <t>26/12/2025 21:13:06</t>
  </si>
  <si>
    <t>14/12/2025 18:26:48</t>
  </si>
  <si>
    <t>28/01/2026 10:44:34</t>
  </si>
  <si>
    <t>30/01/2026 09:42:46</t>
  </si>
  <si>
    <t>30/01/2026 09:47:08</t>
  </si>
  <si>
    <t>28/01/2026 11:26:00</t>
  </si>
  <si>
    <t>30/01/2026 09:47:49</t>
  </si>
  <si>
    <t>30/01/2026 09:46:04</t>
  </si>
  <si>
    <t>30/01/2026 09:30:53</t>
  </si>
  <si>
    <t>30/01/2026 09:46:25</t>
  </si>
  <si>
    <t>30/01/2026 07:40:03</t>
  </si>
  <si>
    <t>29/01/2026 11:46:50</t>
  </si>
  <si>
    <t>30/01/2026 09:24:46</t>
  </si>
  <si>
    <t>30/01/2026 09:36:23</t>
  </si>
  <si>
    <t>30/01/2026 09:47:27</t>
  </si>
  <si>
    <t>30/01/2026 09:33:09</t>
  </si>
  <si>
    <t>30/01/2026 09:35:46</t>
  </si>
  <si>
    <t>30/01/2026 09:32:38</t>
  </si>
  <si>
    <t>30/01/2026 09:42:03</t>
  </si>
  <si>
    <t>30/01/2026 09:41:09</t>
  </si>
  <si>
    <t>30/01/2026 09:39:01</t>
  </si>
  <si>
    <t>28/01/2026 12:17:29</t>
  </si>
  <si>
    <t>30/01/2026 09:47:47</t>
  </si>
  <si>
    <t>29/01/2026 12:46:00</t>
  </si>
  <si>
    <t>30/01/2026 09:39:35</t>
  </si>
  <si>
    <t>30/01/2026 09:37:25</t>
  </si>
  <si>
    <t>28/01/2026 11:44:28</t>
  </si>
  <si>
    <t>30/01/2026 09:33:14</t>
  </si>
  <si>
    <t>30/01/2026 09:28:17</t>
  </si>
  <si>
    <t>30/01/2026 09:33:58</t>
  </si>
  <si>
    <t>30/01/2026 09:44:29</t>
  </si>
  <si>
    <t>30/01/2026 08:09:51</t>
  </si>
  <si>
    <t>30/01/2026 09:47:12</t>
  </si>
  <si>
    <t>30/01/2026 09:34:43</t>
  </si>
  <si>
    <t>30/01/2026 09:33:22</t>
  </si>
  <si>
    <t>30/01/2026 09:43:17</t>
  </si>
  <si>
    <t>30/01/2026 09:45:58</t>
  </si>
  <si>
    <t>30/01/2026 09:45:01</t>
  </si>
  <si>
    <t>30/01/2026 09:37:29</t>
  </si>
  <si>
    <t>30/01/2026 09:47:03</t>
  </si>
  <si>
    <t>30/01/2026 09:42:52</t>
  </si>
  <si>
    <t>28/01/2026 09:53:20</t>
  </si>
  <si>
    <t>30/01/2026 09:27:33</t>
  </si>
  <si>
    <t>30/01/2026 09:32:45</t>
  </si>
  <si>
    <t>30/01/2026 09:41:53</t>
  </si>
  <si>
    <t>30/01/2026 09:47:34</t>
  </si>
  <si>
    <t>30/01/2026 09:47:07</t>
  </si>
  <si>
    <t>28/01/2026 06:51:45</t>
  </si>
  <si>
    <t>30/01/2026 09:24:34</t>
  </si>
  <si>
    <t>30/01/2026 03:00:39</t>
  </si>
  <si>
    <t>30/01/2026 09:47:28</t>
  </si>
  <si>
    <t>30/01/2026 09:46:45</t>
  </si>
  <si>
    <t>30/01/2026 09:39:51</t>
  </si>
  <si>
    <t>30/01/2026 09:45:08</t>
  </si>
  <si>
    <t>30/01/2026 07:49:52</t>
  </si>
  <si>
    <t>30/01/2026 09:43:08</t>
  </si>
  <si>
    <t>28/01/2026 11:10:38</t>
  </si>
  <si>
    <t>30/01/2026 09:47:16</t>
  </si>
  <si>
    <t>30/01/2026 09:36:14</t>
  </si>
  <si>
    <t>26/01/2026 10:26:16</t>
  </si>
  <si>
    <t>30/01/2026 09:44:53</t>
  </si>
  <si>
    <t>30/01/2026 09:44:51</t>
  </si>
  <si>
    <t>30/01/2026 09:28:07</t>
  </si>
  <si>
    <t>30/01/2026 09:47:51</t>
  </si>
  <si>
    <t>30/01/2026 09:12:22</t>
  </si>
  <si>
    <t>30/01/2026 09:07:02</t>
  </si>
  <si>
    <t>29/01/2026 14:32:45</t>
  </si>
  <si>
    <t>30/01/2026 09:44:00</t>
  </si>
  <si>
    <t>30/01/2026 09:31:59</t>
  </si>
  <si>
    <t>30/01/2026 09:23:15</t>
  </si>
  <si>
    <t>30/01/2026 09:47:05</t>
  </si>
  <si>
    <t>30/01/2026 09:44:50</t>
  </si>
  <si>
    <t>30/01/2026 09:41:16</t>
  </si>
  <si>
    <t>30/01/2026 09:35:30</t>
  </si>
  <si>
    <t>30/01/2026 09:46:30</t>
  </si>
  <si>
    <t>30/01/2026 09:43:45</t>
  </si>
  <si>
    <t>30/01/2026 09:44:39</t>
  </si>
  <si>
    <t>30/01/2026 09:35:17</t>
  </si>
  <si>
    <t>30/01/2026 08:00:12</t>
  </si>
  <si>
    <t>30/01/2026 09:38:02</t>
  </si>
  <si>
    <t>30/01/2026 09:08:04</t>
  </si>
  <si>
    <t>30/01/2026 09:46:15</t>
  </si>
  <si>
    <t>28/01/2026 12:40:58</t>
  </si>
  <si>
    <t>30/01/2026 09:39:23</t>
  </si>
  <si>
    <t>30/01/2026 09:37:51</t>
  </si>
  <si>
    <t>30/01/2026 09:36:13</t>
  </si>
  <si>
    <t>30/01/2026 09:33:02</t>
  </si>
  <si>
    <t>30/01/2026 09:47:26</t>
  </si>
  <si>
    <t>30/01/2026 09:16:05</t>
  </si>
  <si>
    <t>30/01/2026 09:47:24</t>
  </si>
  <si>
    <t>29/01/2026 19:10:18</t>
  </si>
  <si>
    <t>30/01/2026 09:26:41</t>
  </si>
  <si>
    <t>30/01/2026 09:46:20</t>
  </si>
  <si>
    <t>30/01/2026 09:47:14</t>
  </si>
  <si>
    <t>30/01/2026 09:44:05</t>
  </si>
  <si>
    <t>30/01/2026 09:46:13</t>
  </si>
  <si>
    <t>30/01/2026 09:47:06</t>
  </si>
  <si>
    <t>30/01/2026 09:47:13</t>
  </si>
  <si>
    <t>30/01/2026 09:47:04</t>
  </si>
  <si>
    <t>30/01/2026 09:45:55</t>
  </si>
  <si>
    <t>30/01/2026 09:46:33</t>
  </si>
  <si>
    <t>30/01/2026 09:47:40</t>
  </si>
  <si>
    <t>30/01/2026 09:40:18</t>
  </si>
  <si>
    <t>30/01/2026 09:40:36</t>
  </si>
  <si>
    <t>28/01/2026 11:28:01</t>
  </si>
  <si>
    <t>30/01/2026 09:37:34</t>
  </si>
  <si>
    <t>28/01/2026 11:01:17</t>
  </si>
  <si>
    <t>30/01/2026 09:45:03</t>
  </si>
  <si>
    <t>30/01/2026 09:46:41</t>
  </si>
  <si>
    <t>27/01/2026 17:37:28</t>
  </si>
  <si>
    <t>30/01/2026 09:46:32</t>
  </si>
  <si>
    <t>30/01/2026 09:45:36</t>
  </si>
  <si>
    <t>30/01/2026 09:23:01</t>
  </si>
  <si>
    <t>30/01/2026 09:47:19</t>
  </si>
  <si>
    <t>30/01/2026 09:47:15</t>
  </si>
  <si>
    <t>30/01/2026 08:58:13</t>
  </si>
  <si>
    <t>30/01/2026 09:36:54</t>
  </si>
  <si>
    <t>30/01/2026 09:00:55</t>
  </si>
  <si>
    <t>30/01/2026 09:38:01</t>
  </si>
  <si>
    <t>31/01/2026 10:04:26</t>
  </si>
  <si>
    <t>02/02/2026 17:02:14</t>
  </si>
  <si>
    <t>02/02/2026 17:15:48</t>
  </si>
  <si>
    <t>57% (Bateria desatualizada)</t>
  </si>
  <si>
    <t>31/01/2026 11:24:37</t>
  </si>
  <si>
    <t>02/02/2026 17:15:20</t>
  </si>
  <si>
    <t>02/02/2026 12:55:58</t>
  </si>
  <si>
    <t>02/02/2026 17:22:28</t>
  </si>
  <si>
    <t>02/02/2026 08:46:23</t>
  </si>
  <si>
    <t>02/02/2026 10:36:11</t>
  </si>
  <si>
    <t>01/02/2026 17:29:18</t>
  </si>
  <si>
    <t>02/02/2026 17:05:06</t>
  </si>
  <si>
    <t>02/02/2026 17:17:07</t>
  </si>
  <si>
    <t>02/02/2026 17:23:31</t>
  </si>
  <si>
    <t>02/02/2026 14:22:10</t>
  </si>
  <si>
    <t>02/02/2026 17:10:50</t>
  </si>
  <si>
    <t>02/02/2026 17:23:10</t>
  </si>
  <si>
    <t>02/02/2026 17:18:35</t>
  </si>
  <si>
    <t>02/02/2026 17:03:41</t>
  </si>
  <si>
    <t>02/02/2026 17:21:56</t>
  </si>
  <si>
    <t>31/01/2026 13:37:58</t>
  </si>
  <si>
    <t>02/02/2026 16:59:01</t>
  </si>
  <si>
    <t>02/02/2026 08:03:32</t>
  </si>
  <si>
    <t>02/02/2026 17:24:05</t>
  </si>
  <si>
    <t>02/02/2026 17:00:29</t>
  </si>
  <si>
    <t>02/02/2026 17:23:07</t>
  </si>
  <si>
    <t>73% (Bateria desatualizada)</t>
  </si>
  <si>
    <t>31/01/2026 11:55:20</t>
  </si>
  <si>
    <t>02/02/2026 17:12:09</t>
  </si>
  <si>
    <t>02/02/2026 17:11:06</t>
  </si>
  <si>
    <t>02/02/2026 17:21:11</t>
  </si>
  <si>
    <t>02/02/2026 17:13:17</t>
  </si>
  <si>
    <t>31/01/2026 11:54:15</t>
  </si>
  <si>
    <t>02/02/2026 17:10:41</t>
  </si>
  <si>
    <t>02/02/2026 17:20:46</t>
  </si>
  <si>
    <t>02/02/2026 17:14:19</t>
  </si>
  <si>
    <t>02/02/2026 17:09:44</t>
  </si>
  <si>
    <t>02/02/2026 13:26:27</t>
  </si>
  <si>
    <t>02/02/2026 17:22:09</t>
  </si>
  <si>
    <t>02/02/2026 17:23:49</t>
  </si>
  <si>
    <t>02/02/2026 17:09:11</t>
  </si>
  <si>
    <t>02/02/2026 17:18:12</t>
  </si>
  <si>
    <t>02/02/2026 16:59:28</t>
  </si>
  <si>
    <t>02/02/2026 17:08:19</t>
  </si>
  <si>
    <t>02/02/2026 17:17:23</t>
  </si>
  <si>
    <t>02/02/2026 17:08:49</t>
  </si>
  <si>
    <t>02/02/2026 17:22:23</t>
  </si>
  <si>
    <t>02/02/2026 17:19:53</t>
  </si>
  <si>
    <t>28/01/2026 11:07:35</t>
  </si>
  <si>
    <t>02/02/2026 16:58:27</t>
  </si>
  <si>
    <t>02/02/2026 17:22:07</t>
  </si>
  <si>
    <t>02/02/2026 17:16:28</t>
  </si>
  <si>
    <t>02/02/2026 16:58:25</t>
  </si>
  <si>
    <t>02/02/2026 14:26:36</t>
  </si>
  <si>
    <t>02/02/2026 17:06:42</t>
  </si>
  <si>
    <t>02/02/2026 15:05:32</t>
  </si>
  <si>
    <t>29/01/2026 02:00:18</t>
  </si>
  <si>
    <t>02/02/2026 17:21:59</t>
  </si>
  <si>
    <t>02/02/2026 17:19:27</t>
  </si>
  <si>
    <t>02/02/2026 17:23:17</t>
  </si>
  <si>
    <t>02/02/2026 17:01:49</t>
  </si>
  <si>
    <t>02/02/2026 15:30:50</t>
  </si>
  <si>
    <t>02/02/2026 17:07:31</t>
  </si>
  <si>
    <t>02/02/2026 17:13:32</t>
  </si>
  <si>
    <t>02/02/2026 16:39:17</t>
  </si>
  <si>
    <t>30/01/2026 09:36:24</t>
  </si>
  <si>
    <t>02/02/2026 16:53:00</t>
  </si>
  <si>
    <t>02/02/2026 17:23:58</t>
  </si>
  <si>
    <t>02/02/2026 17:21:38</t>
  </si>
  <si>
    <t>02/02/2026 08:39:32</t>
  </si>
  <si>
    <t>02/02/2026 17:22:18</t>
  </si>
  <si>
    <t>02/02/2026 12:53:22</t>
  </si>
  <si>
    <t>02/02/2026 17:15:17</t>
  </si>
  <si>
    <t>02/02/2026 13:58:48</t>
  </si>
  <si>
    <t>02/02/2026 17:22:26</t>
  </si>
  <si>
    <t>02/02/2026 17:16:54</t>
  </si>
  <si>
    <t>02/02/2026 17:20:14</t>
  </si>
  <si>
    <t>02/02/2026 13:02:32</t>
  </si>
  <si>
    <t>02/02/2026 17:17:39</t>
  </si>
  <si>
    <t>02/02/2026 17:21:27</t>
  </si>
  <si>
    <t>02/02/2026 17:14:42</t>
  </si>
  <si>
    <t>30/01/2026 12:07:52</t>
  </si>
  <si>
    <t>02/02/2026 17:03:34</t>
  </si>
  <si>
    <t>02/02/2026 16:58:33</t>
  </si>
  <si>
    <t>02/02/2026 17:18:10</t>
  </si>
  <si>
    <t>02/02/2026 17:04:01</t>
  </si>
  <si>
    <t>02/02/2026 17:16:46</t>
  </si>
  <si>
    <t>02/02/2026 16:12:08</t>
  </si>
  <si>
    <t>02/02/2026 17:13:11</t>
  </si>
  <si>
    <t>02/02/2026 17:10:57</t>
  </si>
  <si>
    <t>02/02/2026 17:15:41</t>
  </si>
  <si>
    <t>02/02/2026 17:20:52</t>
  </si>
  <si>
    <t>02/02/2026 17:22:05</t>
  </si>
  <si>
    <t>01/02/2026 01:35:52</t>
  </si>
  <si>
    <t>02/02/2026 10:50:22</t>
  </si>
  <si>
    <t>02/02/2026 17:20:51</t>
  </si>
  <si>
    <t>02/02/2026 17:21:03</t>
  </si>
  <si>
    <t>02/02/2026 13:26:22</t>
  </si>
  <si>
    <t>02/02/2026 16:31:16</t>
  </si>
  <si>
    <t>02/02/2026 17:01:48</t>
  </si>
  <si>
    <t>02/02/2026 16:53:58</t>
  </si>
  <si>
    <t>02/02/2026 12:49:38</t>
  </si>
  <si>
    <t>02/02/2026 17:10:18</t>
  </si>
  <si>
    <t>02/02/2026 16:52:53</t>
  </si>
  <si>
    <t>02/02/2026 17:07:12</t>
  </si>
  <si>
    <t>02/02/2026 15:29:10</t>
  </si>
  <si>
    <t>02/02/2026 17:14:11</t>
  </si>
  <si>
    <t>02/02/2026 17:06:15</t>
  </si>
  <si>
    <t>02/02/2026 17:13:03</t>
  </si>
  <si>
    <t>02/02/2026 17:18:47</t>
  </si>
  <si>
    <t>02/02/2026 16:58:40</t>
  </si>
  <si>
    <t>02/02/2026 12:31:37</t>
  </si>
  <si>
    <t>02/02/2026 17:23:43</t>
  </si>
  <si>
    <t>31/01/2026 11:31:27</t>
  </si>
  <si>
    <t>02/02/2026 17:17:33</t>
  </si>
  <si>
    <t>31/01/2026 08:52:36</t>
  </si>
  <si>
    <t>02/02/2026 17:19:55</t>
  </si>
  <si>
    <t>02/02/2026 17:01:41</t>
  </si>
  <si>
    <t>02/02/2026 17:02:35</t>
  </si>
  <si>
    <t>27/01/2026 18:01:51</t>
  </si>
  <si>
    <t>02/02/2026 17:19:11</t>
  </si>
  <si>
    <t>02/02/2026 17:03:05</t>
  </si>
  <si>
    <t>02/02/2026 17:10:17</t>
  </si>
  <si>
    <t>02/02/2026 12:29:03</t>
  </si>
  <si>
    <t>02/02/2026 08:24:49</t>
  </si>
  <si>
    <t>02/02/2026 12:32:33</t>
  </si>
  <si>
    <t>02/02/2026 17:07:45</t>
  </si>
  <si>
    <t>02/02/2026 17:01:58</t>
  </si>
  <si>
    <t>30/01/2026 10:42:35</t>
  </si>
  <si>
    <t>02/02/2026 17:01:06</t>
  </si>
  <si>
    <t>03/02/2026 14:18:37</t>
  </si>
  <si>
    <t>03/02/2026 14:19:53</t>
  </si>
  <si>
    <t>03/02/2026 14:15:33</t>
  </si>
  <si>
    <t>03/02/2026 11:58:10</t>
  </si>
  <si>
    <t>03/02/2026 14:20:34</t>
  </si>
  <si>
    <t>03/02/2026 12:14:39</t>
  </si>
  <si>
    <t>03/02/2026 12:06:59</t>
  </si>
  <si>
    <t>03/02/2026 11:46:55</t>
  </si>
  <si>
    <t>03/02/2026 14:26:50</t>
  </si>
  <si>
    <t>03/02/2026 14:27:32</t>
  </si>
  <si>
    <t>03/02/2026 14:20:21</t>
  </si>
  <si>
    <t>03/02/2026 14:35:46</t>
  </si>
  <si>
    <t>03/02/2026 14:32:19</t>
  </si>
  <si>
    <t>03/02/2026 14:14:23</t>
  </si>
  <si>
    <t>03/02/2026 13:52:25</t>
  </si>
  <si>
    <t>03/02/2026 13:58:10</t>
  </si>
  <si>
    <t>03/02/2026 14:17:12</t>
  </si>
  <si>
    <t>03/02/2026 14:17:59</t>
  </si>
  <si>
    <t>03/02/2026 14:03:06</t>
  </si>
  <si>
    <t>03/02/2026 12:10:23</t>
  </si>
  <si>
    <t>03/02/2026 14:29:31</t>
  </si>
  <si>
    <t>03/02/2026 14:18:20</t>
  </si>
  <si>
    <t>03/02/2026 14:13:25</t>
  </si>
  <si>
    <t>03/02/2026 14:27:29</t>
  </si>
  <si>
    <t>03/02/2026 14:23:38</t>
  </si>
  <si>
    <t>03/02/2026 14:36:17</t>
  </si>
  <si>
    <t>03/02/2026 14:26:20</t>
  </si>
  <si>
    <t>03/02/2026 14:13:22</t>
  </si>
  <si>
    <t>03/02/2026 14:28:58</t>
  </si>
  <si>
    <t>03/02/2026 14:14:47</t>
  </si>
  <si>
    <t>03/02/2026 14:28:22</t>
  </si>
  <si>
    <t>03/02/2026 14:32:04</t>
  </si>
  <si>
    <t>03/02/2026 14:34:49</t>
  </si>
  <si>
    <t>03/02/2026 14:11:51</t>
  </si>
  <si>
    <t>03/02/2026 14:17:16</t>
  </si>
  <si>
    <t>03/02/2026 14:16:48</t>
  </si>
  <si>
    <t>03/02/2026 14:30:18</t>
  </si>
  <si>
    <t>03/02/2026 14:22:07</t>
  </si>
  <si>
    <t>03/02/2026 14:11:15</t>
  </si>
  <si>
    <t>03/02/2026 14:14:10</t>
  </si>
  <si>
    <t>03/02/2026 14:34:59</t>
  </si>
  <si>
    <t>03/02/2026 11:42:52</t>
  </si>
  <si>
    <t>03/02/2026 14:27:18</t>
  </si>
  <si>
    <t>03/02/2026 14:29:19</t>
  </si>
  <si>
    <t>03/02/2026 14:16:37</t>
  </si>
  <si>
    <t>03/02/2026 13:53:09</t>
  </si>
  <si>
    <t>03/02/2026 14:30:48</t>
  </si>
  <si>
    <t>03/02/2026 13:56:23</t>
  </si>
  <si>
    <t>03/02/2026 14:34:11</t>
  </si>
  <si>
    <t>03/02/2026 14:21:28</t>
  </si>
  <si>
    <t>03/02/2026 14:35:22</t>
  </si>
  <si>
    <t>03/02/2026 14:30:13</t>
  </si>
  <si>
    <t>03/02/2026 12:03:05</t>
  </si>
  <si>
    <t>03/02/2026 14:19:19</t>
  </si>
  <si>
    <t>03/02/2026 14:18:07</t>
  </si>
  <si>
    <t>03/02/2026 12:24:15</t>
  </si>
  <si>
    <t>03/02/2026 14:30:28</t>
  </si>
  <si>
    <t>03/02/2026 14:33:00</t>
  </si>
  <si>
    <t>03/02/2026 10:30:49</t>
  </si>
  <si>
    <t>03/02/2026 09:59:55</t>
  </si>
  <si>
    <t>03/02/2026 14:22:16</t>
  </si>
  <si>
    <t>03/02/2026 13:47:18</t>
  </si>
  <si>
    <t>03/02/2026 14:15:04</t>
  </si>
  <si>
    <t>02/02/2026 16:45:32</t>
  </si>
  <si>
    <t>03/02/2026 14:35:16</t>
  </si>
  <si>
    <t>03/02/2026 14:13:46</t>
  </si>
  <si>
    <t>03/02/2026 14:10:59</t>
  </si>
  <si>
    <t>03/02/2026 14:11:14</t>
  </si>
  <si>
    <t>03/02/2026 14:15:27</t>
  </si>
  <si>
    <t>03/02/2026 14:16:41</t>
  </si>
  <si>
    <t>03/02/2026 14:20:00</t>
  </si>
  <si>
    <t>02/02/2026 20:46:49</t>
  </si>
  <si>
    <t>03/02/2026 14:18:43</t>
  </si>
  <si>
    <t>03/02/2026 14:22:43</t>
  </si>
  <si>
    <t>03/02/2026 14:25:45</t>
  </si>
  <si>
    <t>03/02/2026 14:27:16</t>
  </si>
  <si>
    <t>03/02/2026 14:36:38</t>
  </si>
  <si>
    <t>03/02/2026 13:02:42</t>
  </si>
  <si>
    <t>03/02/2026 14:17:51</t>
  </si>
  <si>
    <t>03/02/2026 14:13:43</t>
  </si>
  <si>
    <t>03/02/2026 14:23:01</t>
  </si>
  <si>
    <t>03/02/2026 14:14:31</t>
  </si>
  <si>
    <t>03/02/2026 14:35:43</t>
  </si>
  <si>
    <t>76% (Bateria desatualizada)</t>
  </si>
  <si>
    <t>02/02/2026 09:26:18</t>
  </si>
  <si>
    <t>03/02/2026 14:23:20</t>
  </si>
  <si>
    <t>03/02/2026 14:37:13</t>
  </si>
  <si>
    <t>03/02/2026 14:18:16</t>
  </si>
  <si>
    <t>03/02/2026 14:36:37</t>
  </si>
  <si>
    <t>03/02/2026 14:17:48</t>
  </si>
  <si>
    <t>03/02/2026 12:31:12</t>
  </si>
  <si>
    <t>03/02/2026 14:26:28</t>
  </si>
  <si>
    <t>03/02/2026 12:35:33</t>
  </si>
  <si>
    <t>03/02/2026 14:31:40</t>
  </si>
  <si>
    <t>03/02/2026 11:45:42</t>
  </si>
  <si>
    <t>03/02/2026 14:18:34</t>
  </si>
  <si>
    <t>03/02/2026 14:26:17</t>
  </si>
  <si>
    <t>03/02/2026 14:22:59</t>
  </si>
  <si>
    <t>03/02/2026 14:25:18</t>
  </si>
  <si>
    <t>03/02/2026 14:18:55</t>
  </si>
  <si>
    <t>03/02/2026 14:14:15</t>
  </si>
  <si>
    <t>03/02/2026 14:08:21</t>
  </si>
  <si>
    <t>03/02/2026 14:15:50</t>
  </si>
  <si>
    <t>03/02/2026 14:29:45</t>
  </si>
  <si>
    <t>03/02/2026 14:18:24</t>
  </si>
  <si>
    <t>03/02/2026 10:06:35</t>
  </si>
  <si>
    <t>03/02/2026 14:15:01</t>
  </si>
  <si>
    <t>03/02/2026 14:23:37</t>
  </si>
  <si>
    <t>03/02/2026 14:30:21</t>
  </si>
  <si>
    <t>03/02/2026 14:26:03</t>
  </si>
  <si>
    <t>62% (Bateria desatualizada)</t>
  </si>
  <si>
    <t>03/02/2026 14:25:08</t>
  </si>
  <si>
    <t>03/02/2026 14:31:02</t>
  </si>
  <si>
    <t>03/02/2026 14:26:24</t>
  </si>
  <si>
    <t>03/02/2026 14:18:52</t>
  </si>
  <si>
    <t>04/02/2026 13:51:32</t>
  </si>
  <si>
    <t>04/02/2026 14:12:30</t>
  </si>
  <si>
    <t>04/02/2026 13:50:07</t>
  </si>
  <si>
    <t>04/02/2026 14:14:05</t>
  </si>
  <si>
    <t>04/02/2026 13:57:36</t>
  </si>
  <si>
    <t>04/02/2026 11:41:32</t>
  </si>
  <si>
    <t>04/02/2026 12:14:42</t>
  </si>
  <si>
    <t>04/02/2026 13:55:56</t>
  </si>
  <si>
    <t>04/02/2026 14:00:12</t>
  </si>
  <si>
    <t>04/02/2026 14:01:43</t>
  </si>
  <si>
    <t>04/02/2026 10:23:43</t>
  </si>
  <si>
    <t>04/02/2026 14:12:32</t>
  </si>
  <si>
    <t>04/02/2026 14:07:50</t>
  </si>
  <si>
    <t>04/02/2026 14:02:39</t>
  </si>
  <si>
    <t>04/02/2026 14:13:33</t>
  </si>
  <si>
    <t>04/02/2026 13:51:03</t>
  </si>
  <si>
    <t>04/02/2026 13:52:30</t>
  </si>
  <si>
    <t>04/02/2026 14:08:46</t>
  </si>
  <si>
    <t>04/02/2026 14:12:58</t>
  </si>
  <si>
    <t>04/02/2026 13:52:42</t>
  </si>
  <si>
    <t>04/02/2026 14:13:01</t>
  </si>
  <si>
    <t>04/02/2026 14:08:34</t>
  </si>
  <si>
    <t>04/02/2026 14:13:20</t>
  </si>
  <si>
    <t>04/02/2026 14:08:02</t>
  </si>
  <si>
    <t>04/02/2026 12:50:57</t>
  </si>
  <si>
    <t>04/02/2026 10:07:19</t>
  </si>
  <si>
    <t>04/02/2026 14:11:45</t>
  </si>
  <si>
    <t>04/02/2026 14:10:04</t>
  </si>
  <si>
    <t>04/02/2026 14:09:34</t>
  </si>
  <si>
    <t>04/02/2026 14:09:08</t>
  </si>
  <si>
    <t>04/02/2026 12:44:59</t>
  </si>
  <si>
    <t>04/02/2026 14:11:31</t>
  </si>
  <si>
    <t>04/02/2026 13:58:09</t>
  </si>
  <si>
    <t>04/02/2026 14:11:43</t>
  </si>
  <si>
    <t>04/02/2026 14:12:10</t>
  </si>
  <si>
    <t>04/02/2026 13:59:02</t>
  </si>
  <si>
    <t>04/02/2026 13:51:24</t>
  </si>
  <si>
    <t>04/02/2026 14:13:51</t>
  </si>
  <si>
    <t>04/02/2026 14:13:24</t>
  </si>
  <si>
    <t>04/02/2026 14:12:28</t>
  </si>
  <si>
    <t>04/02/2026 14:02:11</t>
  </si>
  <si>
    <t>04/02/2026 13:59:28</t>
  </si>
  <si>
    <t>04/02/2026 14:09:42</t>
  </si>
  <si>
    <t>04/02/2026 12:35:32</t>
  </si>
  <si>
    <t>04/02/2026 14:10:13</t>
  </si>
  <si>
    <t>04/02/2026 13:54:49</t>
  </si>
  <si>
    <t>04/02/2026 13:48:23</t>
  </si>
  <si>
    <t>04/02/2026 14:08:50</t>
  </si>
  <si>
    <t>04/02/2026 13:13:50</t>
  </si>
  <si>
    <t>04/02/2026 14:09:56</t>
  </si>
  <si>
    <t>04/02/2026 13:56:21</t>
  </si>
  <si>
    <t>04/02/2026 13:57:22</t>
  </si>
  <si>
    <t>04/02/2026 13:52:47</t>
  </si>
  <si>
    <t>04/02/2026 05:49:24</t>
  </si>
  <si>
    <t>04/02/2026 14:12:53</t>
  </si>
  <si>
    <t>04/02/2026 14:04:51</t>
  </si>
  <si>
    <t>04/02/2026 14:01:59</t>
  </si>
  <si>
    <t>04/02/2026 13:51:23</t>
  </si>
  <si>
    <t>04/02/2026 14:03:25</t>
  </si>
  <si>
    <t>04/02/2026 09:04:02</t>
  </si>
  <si>
    <t>04/02/2026 13:59:06</t>
  </si>
  <si>
    <t>04/02/2026 13:01:45</t>
  </si>
  <si>
    <t>04/02/2026 13:45:50</t>
  </si>
  <si>
    <t>04/02/2026 13:23:05</t>
  </si>
  <si>
    <t>04/02/2026 14:13:47</t>
  </si>
  <si>
    <t>04/02/2026 14:13:38</t>
  </si>
  <si>
    <t>04/02/2026 13:51:37</t>
  </si>
  <si>
    <t>04/02/2026 11:03:57</t>
  </si>
  <si>
    <t>04/02/2026 13:52:09</t>
  </si>
  <si>
    <t>04/02/2026 13:58:24</t>
  </si>
  <si>
    <t>04/02/2026 13:50:44</t>
  </si>
  <si>
    <t>04/02/2026 13:47:50</t>
  </si>
  <si>
    <t>04/02/2026 02:41:58</t>
  </si>
  <si>
    <t>04/02/2026 14:13:41</t>
  </si>
  <si>
    <t>04/02/2026 13:55:07</t>
  </si>
  <si>
    <t>04/02/2026 14:07:30</t>
  </si>
  <si>
    <t>04/02/2026 13:59:38</t>
  </si>
  <si>
    <t>04/02/2026 14:01:25</t>
  </si>
  <si>
    <t>03/02/2026 16:37:23</t>
  </si>
  <si>
    <t>04/02/2026 14:14:27</t>
  </si>
  <si>
    <t>04/02/2026 14:11:02</t>
  </si>
  <si>
    <t>04/02/2026 14:08:25</t>
  </si>
  <si>
    <t>04/02/2026 14:11:27</t>
  </si>
  <si>
    <t>04/02/2026 13:57:54</t>
  </si>
  <si>
    <t>04/02/2026 14:13:06</t>
  </si>
  <si>
    <t>04/02/2026 13:23:04</t>
  </si>
  <si>
    <t>04/02/2026 13:57:01</t>
  </si>
  <si>
    <t>04/02/2026 13:58:04</t>
  </si>
  <si>
    <t>04/02/2026 12:52:42</t>
  </si>
  <si>
    <t>04/02/2026 13:58:14</t>
  </si>
  <si>
    <t>04/02/2026 13:49:33</t>
  </si>
  <si>
    <t>04/02/2026 13:59:03</t>
  </si>
  <si>
    <t>04/02/2026 04:49:46</t>
  </si>
  <si>
    <t>04/02/2026 13:59:30</t>
  </si>
  <si>
    <t>04/02/2026 14:09:36</t>
  </si>
  <si>
    <t>04/02/2026 13:50:16</t>
  </si>
  <si>
    <t>04/02/2026 12:32:05</t>
  </si>
  <si>
    <t>04/02/2026 13:49:39</t>
  </si>
  <si>
    <t>04/02/2026 14:08:49</t>
  </si>
  <si>
    <t>04/02/2026 14:09:27</t>
  </si>
  <si>
    <t>04/02/2026 10:12:20</t>
  </si>
  <si>
    <t>04/02/2026 13:46:59</t>
  </si>
  <si>
    <t>04/02/2026 14:08:59</t>
  </si>
  <si>
    <t>04/02/2026 13:56:34</t>
  </si>
  <si>
    <t>04/02/2026 13:58:23</t>
  </si>
  <si>
    <t>04/02/2026 14:04:06</t>
  </si>
  <si>
    <t>04/02/2026 14:12:22</t>
  </si>
  <si>
    <t>04/02/2026 13:59:05</t>
  </si>
  <si>
    <t>04/02/2026 11:05:57</t>
  </si>
  <si>
    <t>04/02/2026 09:46:31</t>
  </si>
  <si>
    <t>04/02/2026 14:04:38</t>
  </si>
  <si>
    <t>04/02/2026 14:02:29</t>
  </si>
  <si>
    <t>04/02/2026 14:12:20</t>
  </si>
  <si>
    <t>04/02/2026 14:08:36</t>
  </si>
  <si>
    <t>05/02/2026 14:14:21</t>
  </si>
  <si>
    <t>05/02/2026 14:11:59</t>
  </si>
  <si>
    <t>05/02/2026 14:14:54</t>
  </si>
  <si>
    <t>05/02/2026 14:03:08</t>
  </si>
  <si>
    <t>05/02/2026 13:49:38</t>
  </si>
  <si>
    <t>05/02/2026 10:21:07</t>
  </si>
  <si>
    <t>05/02/2026 13:58:45</t>
  </si>
  <si>
    <t>05/02/2026 13:56:48</t>
  </si>
  <si>
    <t>05/02/2026 14:05:46</t>
  </si>
  <si>
    <t>05/02/2026 14:06:24</t>
  </si>
  <si>
    <t>05/02/2026 13:52:08</t>
  </si>
  <si>
    <t>05/02/2026 14:13:08</t>
  </si>
  <si>
    <t>05/02/2026 14:07:45</t>
  </si>
  <si>
    <t>05/02/2026 14:16:43</t>
  </si>
  <si>
    <t>05/02/2026 13:55:12</t>
  </si>
  <si>
    <t>05/02/2026 13:46:58</t>
  </si>
  <si>
    <t>05/02/2026 10:29:29</t>
  </si>
  <si>
    <t>05/02/2026 14:08:39</t>
  </si>
  <si>
    <t>05/02/2026 14:02:05</t>
  </si>
  <si>
    <t>05/02/2026 13:52:46</t>
  </si>
  <si>
    <t>05/02/2026 13:55:24</t>
  </si>
  <si>
    <t>05/02/2026 14:04:43</t>
  </si>
  <si>
    <t>05/02/2026 13:56:52</t>
  </si>
  <si>
    <t>05/02/2026 08:00:31</t>
  </si>
  <si>
    <t>05/02/2026 12:40:55</t>
  </si>
  <si>
    <t>05/02/2026 14:15:51</t>
  </si>
  <si>
    <t>05/02/2026 14:00:33</t>
  </si>
  <si>
    <t>05/02/2026 13:58:57</t>
  </si>
  <si>
    <t>05/02/2026 14:13:34</t>
  </si>
  <si>
    <t>05/02/2026 13:54:26</t>
  </si>
  <si>
    <t>05/02/2026 14:14:06</t>
  </si>
  <si>
    <t>05/02/2026 14:14:41</t>
  </si>
  <si>
    <t>05/02/2026 14:08:56</t>
  </si>
  <si>
    <t>05/02/2026 14:10:49</t>
  </si>
  <si>
    <t>05/02/2026 13:52:30</t>
  </si>
  <si>
    <t>05/02/2026 14:16:20</t>
  </si>
  <si>
    <t>05/02/2026 13:55:17</t>
  </si>
  <si>
    <t>05/02/2026 14:15:10</t>
  </si>
  <si>
    <t>05/02/2026 11:51:27</t>
  </si>
  <si>
    <t>05/02/2026 14:15:07</t>
  </si>
  <si>
    <t>05/02/2026 13:56:18</t>
  </si>
  <si>
    <t>05/02/2026 14:13:13</t>
  </si>
  <si>
    <t>05/02/2026 14:00:18</t>
  </si>
  <si>
    <t>05/02/2026 14:09:09</t>
  </si>
  <si>
    <t>05/02/2026 11:53:38</t>
  </si>
  <si>
    <t>05/02/2026 14:16:26</t>
  </si>
  <si>
    <t>05/02/2026 13:56:19</t>
  </si>
  <si>
    <t>05/02/2026 13:52:22</t>
  </si>
  <si>
    <t>05/02/2026 13:54:05</t>
  </si>
  <si>
    <t>05/02/2026 14:08:18</t>
  </si>
  <si>
    <t>05/02/2026 13:58:19</t>
  </si>
  <si>
    <t>05/02/2026 14:15:52</t>
  </si>
  <si>
    <t>05/02/2026 07:18:45</t>
  </si>
  <si>
    <t>05/02/2026 12:04:04</t>
  </si>
  <si>
    <t>05/02/2026 14:14:01</t>
  </si>
  <si>
    <t>05/02/2026 12:18:22</t>
  </si>
  <si>
    <t>05/02/2026 14:03:24</t>
  </si>
  <si>
    <t>05/02/2026 12:50:14</t>
  </si>
  <si>
    <t>05/02/2026 13:55:11</t>
  </si>
  <si>
    <t>05/02/2026 06:38:35</t>
  </si>
  <si>
    <t>05/02/2026 14:15:26</t>
  </si>
  <si>
    <t>05/02/2026 14:17:47</t>
  </si>
  <si>
    <t>05/02/2026 14:13:05</t>
  </si>
  <si>
    <t>05/02/2026 10:37:39</t>
  </si>
  <si>
    <t>05/02/2026 14:04:14</t>
  </si>
  <si>
    <t>05/02/2026 13:52:13</t>
  </si>
  <si>
    <t>05/02/2026 13:53:02</t>
  </si>
  <si>
    <t>05/02/2026 14:04:57</t>
  </si>
  <si>
    <t>05/02/2026 14:13:02</t>
  </si>
  <si>
    <t>05/02/2026 13:59:58</t>
  </si>
  <si>
    <t>05/02/2026 13:58:22</t>
  </si>
  <si>
    <t>05/02/2026 14:14:31</t>
  </si>
  <si>
    <t>05/02/2026 13:55:34</t>
  </si>
  <si>
    <t>05/02/2026 13:57:02</t>
  </si>
  <si>
    <t>05/02/2026 13:32:14</t>
  </si>
  <si>
    <t>05/02/2026 14:13:32</t>
  </si>
  <si>
    <t>05/02/2026 14:17:11</t>
  </si>
  <si>
    <t>05/02/2026 13:57:07</t>
  </si>
  <si>
    <t>05/02/2026 14:04:03</t>
  </si>
  <si>
    <t>05/02/2026 14:16:22</t>
  </si>
  <si>
    <t>05/02/2026 12:31:39</t>
  </si>
  <si>
    <t>05/02/2026 13:56:35</t>
  </si>
  <si>
    <t>05/02/2026 05:51:25</t>
  </si>
  <si>
    <t>05/02/2026 14:05:41</t>
  </si>
  <si>
    <t>05/02/2026 13:49:45</t>
  </si>
  <si>
    <t>05/02/2026 13:55:20</t>
  </si>
  <si>
    <t>05/02/2026 12:38:51</t>
  </si>
  <si>
    <t>05/02/2026 14:16:01</t>
  </si>
  <si>
    <t>05/02/2026 14:17:04</t>
  </si>
  <si>
    <t>05/02/2026 14:11:04</t>
  </si>
  <si>
    <t>05/02/2026 13:32:35</t>
  </si>
  <si>
    <t>05/02/2026 14:04:11</t>
  </si>
  <si>
    <t>05/02/2026 14:15:49</t>
  </si>
  <si>
    <t>05/02/2026 14:04:04</t>
  </si>
  <si>
    <t>05/02/2026 14:05:30</t>
  </si>
  <si>
    <t>05/02/2026 14:13:04</t>
  </si>
  <si>
    <t>05/02/2026 13:56:21</t>
  </si>
  <si>
    <t>05/02/2026 13:58:39</t>
  </si>
  <si>
    <t>05/02/2026 14:14:14</t>
  </si>
  <si>
    <t>05/02/2026 14:14:37</t>
  </si>
  <si>
    <t>05/02/2026 14:01:03</t>
  </si>
  <si>
    <t>05/02/2026 14:16:47</t>
  </si>
  <si>
    <t>05/02/2026 14:14:32</t>
  </si>
  <si>
    <t>05/02/2026 14:13:51</t>
  </si>
  <si>
    <t>05/02/2026 14:06:04</t>
  </si>
  <si>
    <t>05/02/2026 14:08:09</t>
  </si>
  <si>
    <t>05/02/2026 14:08:32</t>
  </si>
  <si>
    <t>05/02/2026 13:57:09</t>
  </si>
  <si>
    <t>05/02/2026 13:54:13</t>
  </si>
  <si>
    <t>05/02/2026 14:05:58</t>
  </si>
  <si>
    <t>05/02/2026 13:59:59</t>
  </si>
  <si>
    <t>09/02/2026 14:50:02</t>
  </si>
  <si>
    <t>09/02/2026 14:37:51</t>
  </si>
  <si>
    <t>09/02/2026 14:48:30</t>
  </si>
  <si>
    <t>09/02/2026 10:56:29</t>
  </si>
  <si>
    <t>09/02/2026 14:46:53</t>
  </si>
  <si>
    <t>09/02/2026 12:51:57</t>
  </si>
  <si>
    <t>09/02/2026 14:32:12</t>
  </si>
  <si>
    <t>09/02/2026 14:46:46</t>
  </si>
  <si>
    <t>09/02/2026 14:39:57</t>
  </si>
  <si>
    <t>09/02/2026 14:36:17</t>
  </si>
  <si>
    <t>09/02/2026 14:36:58</t>
  </si>
  <si>
    <t>09/02/2026 14:29:55</t>
  </si>
  <si>
    <t>09/02/2026 14:42:09</t>
  </si>
  <si>
    <t>09/02/2026 12:37:10</t>
  </si>
  <si>
    <t>09/02/2026 14:08:01</t>
  </si>
  <si>
    <t>09/02/2026 14:31:53</t>
  </si>
  <si>
    <t>09/02/2026 14:43:28</t>
  </si>
  <si>
    <t>09/02/2026 14:25:12</t>
  </si>
  <si>
    <t>09/02/2026 14:38:11</t>
  </si>
  <si>
    <t>09/02/2026 14:30:29</t>
  </si>
  <si>
    <t>09/02/2026 14:31:18</t>
  </si>
  <si>
    <t>09/02/2026 14:38:44</t>
  </si>
  <si>
    <t>09/02/2026 14:33:32</t>
  </si>
  <si>
    <t>09/02/2026 14:36:56</t>
  </si>
  <si>
    <t>09/02/2026 14:29:22</t>
  </si>
  <si>
    <t>09/02/2026 14:47:20</t>
  </si>
  <si>
    <t>09/02/2026 13:00:35</t>
  </si>
  <si>
    <t>09/02/2026 14:44:50</t>
  </si>
  <si>
    <t>09/02/2026 14:32:21</t>
  </si>
  <si>
    <t>09/02/2026 14:36:07</t>
  </si>
  <si>
    <t>09/02/2026 14:33:27</t>
  </si>
  <si>
    <t>09/02/2026 14:42:52</t>
  </si>
  <si>
    <t>09/02/2026 14:47:07</t>
  </si>
  <si>
    <t>09/02/2026 14:37:14</t>
  </si>
  <si>
    <t>09/02/2026 14:30:36</t>
  </si>
  <si>
    <t>09/02/2026 14:36:55</t>
  </si>
  <si>
    <t>09/02/2026 14:48:44</t>
  </si>
  <si>
    <t>09/02/2026 14:38:57</t>
  </si>
  <si>
    <t>09/02/2026 14:31:56</t>
  </si>
  <si>
    <t>09/02/2026 14:49:09</t>
  </si>
  <si>
    <t>09/02/2026 14:30:31</t>
  </si>
  <si>
    <t>09/02/2026 13:57:11</t>
  </si>
  <si>
    <t>09/02/2026 14:20:07</t>
  </si>
  <si>
    <t>09/02/2026 14:47:56</t>
  </si>
  <si>
    <t>09/02/2026 14:44:25</t>
  </si>
  <si>
    <t>09/02/2026 14:24:35</t>
  </si>
  <si>
    <t>09/02/2026 14:49:26</t>
  </si>
  <si>
    <t>09/02/2026 14:30:20</t>
  </si>
  <si>
    <t>09/02/2026 14:36:05</t>
  </si>
  <si>
    <t>09/02/2026 14:39:36</t>
  </si>
  <si>
    <t>09/02/2026 14:43:04</t>
  </si>
  <si>
    <t>09/02/2026 14:39:39</t>
  </si>
  <si>
    <t>09/02/2026 14:28:24</t>
  </si>
  <si>
    <t>09/02/2026 11:55:45</t>
  </si>
  <si>
    <t>09/02/2026 14:17:04</t>
  </si>
  <si>
    <t>09/02/2026 14:47:02</t>
  </si>
  <si>
    <t>09/02/2026 14:40:29</t>
  </si>
  <si>
    <t>09/02/2026 12:05:28</t>
  </si>
  <si>
    <t>09/02/2026 14:32:34</t>
  </si>
  <si>
    <t>09/02/2026 14:05:17</t>
  </si>
  <si>
    <t>09/02/2026 14:47:59</t>
  </si>
  <si>
    <t>09/02/2026 14:26:39</t>
  </si>
  <si>
    <t>09/02/2026 14:43:24</t>
  </si>
  <si>
    <t>09/02/2026 14:32:36</t>
  </si>
  <si>
    <t>09/02/2026 14:44:11</t>
  </si>
  <si>
    <t>09/02/2026 14:42:44</t>
  </si>
  <si>
    <t>09/02/2026 14:25:44</t>
  </si>
  <si>
    <t>09/02/2026 14:25:11</t>
  </si>
  <si>
    <t>09/02/2026 14:38:29</t>
  </si>
  <si>
    <t>09/02/2026 14:30:57</t>
  </si>
  <si>
    <t>09/02/2026 14:26:27</t>
  </si>
  <si>
    <t>09/02/2026 14:25:55</t>
  </si>
  <si>
    <t>09/02/2026 14:40:59</t>
  </si>
  <si>
    <t>09/02/2026 14:39:15</t>
  </si>
  <si>
    <t>09/02/2026 13:32:46</t>
  </si>
  <si>
    <t>09/02/2026 14:31:38</t>
  </si>
  <si>
    <t>09/02/2026 14:25:23</t>
  </si>
  <si>
    <t>07/02/2026 08:28:45</t>
  </si>
  <si>
    <t>09/02/2026 14:28:43</t>
  </si>
  <si>
    <t>09/02/2026 14:24:39</t>
  </si>
  <si>
    <t>09/02/2026 14:49:13</t>
  </si>
  <si>
    <t>09/02/2026 13:00:06</t>
  </si>
  <si>
    <t>09/02/2026 14:07:20</t>
  </si>
  <si>
    <t>09/02/2026 14:27:41</t>
  </si>
  <si>
    <t>09/02/2026 14:29:23</t>
  </si>
  <si>
    <t>09/02/2026 11:11:24</t>
  </si>
  <si>
    <t>09/02/2026 14:47:11</t>
  </si>
  <si>
    <t>09/02/2026 14:43:34</t>
  </si>
  <si>
    <t>09/02/2026 14:21:14</t>
  </si>
  <si>
    <t>09/02/2026 14:33:38</t>
  </si>
  <si>
    <t>09/02/2026 14:43:58</t>
  </si>
  <si>
    <t>09/02/2026 14:34:09</t>
  </si>
  <si>
    <t>09/02/2026 14:28:54</t>
  </si>
  <si>
    <t>09/02/2026 14:45:12</t>
  </si>
  <si>
    <t>09/02/2026 12:14:13</t>
  </si>
  <si>
    <t>09/02/2026 14:32:47</t>
  </si>
  <si>
    <t>09/02/2026 14:44:01</t>
  </si>
  <si>
    <t>09/02/2026 13:39:49</t>
  </si>
  <si>
    <t>09/02/2026 14:28:48</t>
  </si>
  <si>
    <t>09/02/2026 14:48:03</t>
  </si>
  <si>
    <t>09/02/2026 14:33:10</t>
  </si>
  <si>
    <t>09/02/2026 14:46:30</t>
  </si>
  <si>
    <t>09/02/2026 14:49:25</t>
  </si>
  <si>
    <t>09/02/2026 14:38:27</t>
  </si>
  <si>
    <t>09/02/2026 14:27:53</t>
  </si>
  <si>
    <t>09/02/2026 10:57:17</t>
  </si>
  <si>
    <t>09/02/2026 14:42:22</t>
  </si>
  <si>
    <t>09/02/2026 12:45:34</t>
  </si>
  <si>
    <t>09/02/2026 14:35:08</t>
  </si>
  <si>
    <t>09/02/2026 14:38:42</t>
  </si>
  <si>
    <t>09/02/2026 14:36:45</t>
  </si>
  <si>
    <t>09/02/2026 14:49:42</t>
  </si>
  <si>
    <t>TROCAS APÓS PERCA</t>
  </si>
  <si>
    <t>TROCA 1</t>
  </si>
  <si>
    <t>TROCA 2</t>
  </si>
  <si>
    <t>10/02/2026 15:04:14</t>
  </si>
  <si>
    <t>10/02/2026 15:07:11</t>
  </si>
  <si>
    <t>10/02/2026 15:02:47</t>
  </si>
  <si>
    <t>10/02/2026 10:30:47</t>
  </si>
  <si>
    <t>10/02/2026 15:03:10</t>
  </si>
  <si>
    <t>10/02/2026 12:05:10</t>
  </si>
  <si>
    <t>10/02/2026 11:02:45</t>
  </si>
  <si>
    <t>10/02/2026 14:58:32</t>
  </si>
  <si>
    <t>10/02/2026 14:47:43</t>
  </si>
  <si>
    <t>10/02/2026 14:44:49</t>
  </si>
  <si>
    <t>10/02/2026 14:48:53</t>
  </si>
  <si>
    <t>51% (Bateria desatualizada)</t>
  </si>
  <si>
    <t>10/02/2026 14:55:42</t>
  </si>
  <si>
    <t>10/02/2026 15:01:00</t>
  </si>
  <si>
    <t>10/02/2026 14:48:59</t>
  </si>
  <si>
    <t>10/02/2026 15:06:52</t>
  </si>
  <si>
    <t>10/02/2026 14:42:56</t>
  </si>
  <si>
    <t>10/02/2026 14:13:08</t>
  </si>
  <si>
    <t>10/02/2026 14:45:10</t>
  </si>
  <si>
    <t>10/02/2026 15:02:56</t>
  </si>
  <si>
    <t>10/02/2026 15:07:40</t>
  </si>
  <si>
    <t>10/02/2026 14:55:35</t>
  </si>
  <si>
    <t>10/02/2026 15:09:32</t>
  </si>
  <si>
    <t>10/02/2026 14:48:52</t>
  </si>
  <si>
    <t>48% (Bateria desatualizada)</t>
  </si>
  <si>
    <t>10/02/2026 14:50:45</t>
  </si>
  <si>
    <t>10/02/2026 15:08:57</t>
  </si>
  <si>
    <t>10/02/2026 12:34:56</t>
  </si>
  <si>
    <t>10/02/2026 15:05:27</t>
  </si>
  <si>
    <t>10/02/2026 14:49:38</t>
  </si>
  <si>
    <t>60% (Bateria desatualizada)</t>
  </si>
  <si>
    <t>10/02/2026 15:01:01</t>
  </si>
  <si>
    <t>10/02/2026 14:39:30</t>
  </si>
  <si>
    <t>10/02/2026 14:46:39</t>
  </si>
  <si>
    <t>10/02/2026 14:56:47</t>
  </si>
  <si>
    <t>10/02/2026 14:52:40</t>
  </si>
  <si>
    <t>10/02/2026 14:57:28</t>
  </si>
  <si>
    <t>10/02/2026 15:07:38</t>
  </si>
  <si>
    <t>10/02/2026 14:59:22</t>
  </si>
  <si>
    <t>10/02/2026 14:58:43</t>
  </si>
  <si>
    <t>10/02/2026 14:32:35</t>
  </si>
  <si>
    <t>10/02/2026 15:05:47</t>
  </si>
  <si>
    <t>10/02/2026 14:56:28</t>
  </si>
  <si>
    <t>10/02/2026 11:41:55</t>
  </si>
  <si>
    <t>10/02/2026 15:05:18</t>
  </si>
  <si>
    <t>10/02/2026 14:57:47</t>
  </si>
  <si>
    <t>10/02/2026 13:02:50</t>
  </si>
  <si>
    <t>10/02/2026 14:52:54</t>
  </si>
  <si>
    <t>10/02/2026 15:02:50</t>
  </si>
  <si>
    <t>10/02/2026 15:01:21</t>
  </si>
  <si>
    <t>10/02/2026 15:05:16</t>
  </si>
  <si>
    <t>10/02/2026 15:00:16</t>
  </si>
  <si>
    <t>10/02/2026 14:44:34</t>
  </si>
  <si>
    <t>10/02/2026 14:51:06</t>
  </si>
  <si>
    <t>10/02/2026 15:06:19</t>
  </si>
  <si>
    <t>10/02/2026 15:05:14</t>
  </si>
  <si>
    <t>10/02/2026 14:48:35</t>
  </si>
  <si>
    <t>10/02/2026 10:07:09</t>
  </si>
  <si>
    <t>10/02/2026 14:27:48</t>
  </si>
  <si>
    <t>10/02/2026 14:59:37</t>
  </si>
  <si>
    <t>10/02/2026 14:41:30</t>
  </si>
  <si>
    <t>10/02/2026 14:44:37</t>
  </si>
  <si>
    <t>10/02/2026 14:39:19</t>
  </si>
  <si>
    <t>10/02/2026 12:37:23</t>
  </si>
  <si>
    <t>10/02/2026 04:34:34</t>
  </si>
  <si>
    <t>09/02/2026 21:08:03</t>
  </si>
  <si>
    <t>10/02/2026 15:06:34</t>
  </si>
  <si>
    <t>10/02/2026 14:53:00</t>
  </si>
  <si>
    <t>10/02/2026 10:47:51</t>
  </si>
  <si>
    <t>10/02/2026 14:57:50</t>
  </si>
  <si>
    <t>10/02/2026 15:09:35</t>
  </si>
  <si>
    <t>10/02/2026 15:09:18</t>
  </si>
  <si>
    <t>09/02/2026 03:07:36</t>
  </si>
  <si>
    <t>10/02/2026 14:49:23</t>
  </si>
  <si>
    <t>72% (Bateria desatualizada)</t>
  </si>
  <si>
    <t>10/02/2026 15:04:54</t>
  </si>
  <si>
    <t>10/02/2026 12:16:59</t>
  </si>
  <si>
    <t>10/02/2026 14:55:07</t>
  </si>
  <si>
    <t>10/02/2026 14:55:43</t>
  </si>
  <si>
    <t>10/02/2026 15:04:47</t>
  </si>
  <si>
    <t>10/02/2026 15:09:09</t>
  </si>
  <si>
    <t>10/02/2026 15:07:36</t>
  </si>
  <si>
    <t>10/02/2026 14:47:38</t>
  </si>
  <si>
    <t>10/02/2026 14:45:25</t>
  </si>
  <si>
    <t>10/02/2026 15:07:15</t>
  </si>
  <si>
    <t>07/02/2026 11:44:25</t>
  </si>
  <si>
    <t>10/02/2026 15:04:20</t>
  </si>
  <si>
    <t>10/02/2026 14:47:44</t>
  </si>
  <si>
    <t>10/02/2026 15:07:29</t>
  </si>
  <si>
    <t>10/02/2026 14:42:23</t>
  </si>
  <si>
    <t>10/02/2026 15:03:06</t>
  </si>
  <si>
    <t>10/02/2026 11:31:01</t>
  </si>
  <si>
    <t>10/02/2026 15:02:57</t>
  </si>
  <si>
    <t>10/02/2026 14:49:05</t>
  </si>
  <si>
    <t>10/02/2026 14:54:04</t>
  </si>
  <si>
    <t>10/02/2026 10:34:02</t>
  </si>
  <si>
    <t>10/02/2026 15:07:18</t>
  </si>
  <si>
    <t>10/02/2026 14:47:33</t>
  </si>
  <si>
    <t>10/02/2026 14:55:54</t>
  </si>
  <si>
    <t>10/02/2026 14:56:17</t>
  </si>
  <si>
    <t>10/02/2026 15:06:33</t>
  </si>
  <si>
    <t>10/02/2026 14:49:33</t>
  </si>
  <si>
    <t>10/02/2026 14:50:50</t>
  </si>
  <si>
    <t>10/02/2026 14:31:35</t>
  </si>
  <si>
    <t>10/02/2026 15:07:37</t>
  </si>
  <si>
    <t>10/02/2026 14:47:12</t>
  </si>
  <si>
    <t>10/02/2026 14:45:15</t>
  </si>
  <si>
    <t>10/02/2026 10:53:55</t>
  </si>
  <si>
    <t>10/02/2026 15:07:30</t>
  </si>
  <si>
    <t>10/02/2026 14:50:39</t>
  </si>
  <si>
    <t>10/02/2026 15:04:34</t>
  </si>
  <si>
    <t>10/02/2026 14:54:29</t>
  </si>
  <si>
    <t>10/02/2026 14:48:56</t>
  </si>
  <si>
    <t>10/02/2026 15:05:13</t>
  </si>
  <si>
    <t>10/02/2026 14:50:38</t>
  </si>
  <si>
    <t>10/02/2026 14:49:10</t>
  </si>
  <si>
    <t>10/02/2026 14:49:27</t>
  </si>
  <si>
    <t>11/02/2026 10:09:36</t>
  </si>
  <si>
    <t>11/02/2026 10:07:51</t>
  </si>
  <si>
    <t>11/02/2026 09:59:54</t>
  </si>
  <si>
    <t>11/02/2026 10:24:06</t>
  </si>
  <si>
    <t>11/02/2026 10:24:10</t>
  </si>
  <si>
    <t>11/02/2026 10:23:46</t>
  </si>
  <si>
    <t>11/02/2026 10:24:47</t>
  </si>
  <si>
    <t>11/02/2026 08:22:57</t>
  </si>
  <si>
    <t>07/02/2026 03:35:08</t>
  </si>
  <si>
    <t>11/02/2026 10:05:47</t>
  </si>
  <si>
    <t>11/02/2026 10:02:19</t>
  </si>
  <si>
    <t>11/02/2026 10:24:03</t>
  </si>
  <si>
    <t>11/02/2026 09:59:45</t>
  </si>
  <si>
    <t>11/02/2026 10:20:06</t>
  </si>
  <si>
    <t>11/02/2026 09:50:16</t>
  </si>
  <si>
    <t>11/02/2026 10:24:14</t>
  </si>
  <si>
    <t>11/02/2026 09:54:37</t>
  </si>
  <si>
    <t>11/02/2026 10:24:02</t>
  </si>
  <si>
    <t>11/02/2026 10:22:38</t>
  </si>
  <si>
    <t>11/02/2026 10:15:32</t>
  </si>
  <si>
    <t>11/02/2026 10:19:58</t>
  </si>
  <si>
    <t>11/02/2026 10:08:53</t>
  </si>
  <si>
    <t>11/02/2026 10:03:14</t>
  </si>
  <si>
    <t>11/02/2026 10:23:44</t>
  </si>
  <si>
    <t>11/02/2026 09:58:56</t>
  </si>
  <si>
    <t>11/02/2026 10:01:22</t>
  </si>
  <si>
    <t>11/02/2026 10:23:43</t>
  </si>
  <si>
    <t>11/02/2026 10:09:53</t>
  </si>
  <si>
    <t>11/02/2026 10:21:17</t>
  </si>
  <si>
    <t>11/02/2026 10:24:09</t>
  </si>
  <si>
    <t>11/02/2026 10:21:36</t>
  </si>
  <si>
    <t>11/02/2026 10:15:35</t>
  </si>
  <si>
    <t>10/02/2026 13:50:30</t>
  </si>
  <si>
    <t>11/02/2026 10:23:42</t>
  </si>
  <si>
    <t>11/02/2026 10:23:53</t>
  </si>
  <si>
    <t>11/02/2026 10:15:01</t>
  </si>
  <si>
    <t>11/02/2026 10:23:52</t>
  </si>
  <si>
    <t>11/02/2026 10:21:15</t>
  </si>
  <si>
    <t>11/02/2026 10:04:01</t>
  </si>
  <si>
    <t>11/02/2026 10:23:36</t>
  </si>
  <si>
    <t>11/02/2026 10:09:44</t>
  </si>
  <si>
    <t>11/02/2026 09:59:39</t>
  </si>
  <si>
    <t>11/02/2026 10:16:03</t>
  </si>
  <si>
    <t>11/02/2026 10:05:55</t>
  </si>
  <si>
    <t>11/02/2026 10:00:00</t>
  </si>
  <si>
    <t>11/02/2026 10:15:22</t>
  </si>
  <si>
    <t>11/02/2026 10:22:32</t>
  </si>
  <si>
    <t>11/02/2026 10:07:50</t>
  </si>
  <si>
    <t>11/02/2026 10:13:21</t>
  </si>
  <si>
    <t>11/02/2026 10:12:07</t>
  </si>
  <si>
    <t>11/02/2026 10:06:35</t>
  </si>
  <si>
    <t>09/02/2026 09:01:02</t>
  </si>
  <si>
    <t>11/02/2026 10:21:39</t>
  </si>
  <si>
    <t>11/02/2026 10:24:28</t>
  </si>
  <si>
    <t>11/02/2026 10:05:34</t>
  </si>
  <si>
    <t>11/02/2026 10:05:29</t>
  </si>
  <si>
    <t>11/02/2026 09:59:12</t>
  </si>
  <si>
    <t>11/02/2026 10:24:17</t>
  </si>
  <si>
    <t>11/02/2026 10:23:19</t>
  </si>
  <si>
    <t>10/02/2026 13:49:34</t>
  </si>
  <si>
    <t>11/02/2026 10:14:55</t>
  </si>
  <si>
    <t>11/02/2026 09:51:21</t>
  </si>
  <si>
    <t>10/02/2026 20:22:21</t>
  </si>
  <si>
    <t>11/02/2026 10:15:52</t>
  </si>
  <si>
    <t>11/02/2026 10:22:34</t>
  </si>
  <si>
    <t>11/02/2026 10:17:41</t>
  </si>
  <si>
    <t>11/02/2026 10:11:09</t>
  </si>
  <si>
    <t>11/02/2026 10:21:55</t>
  </si>
  <si>
    <t>11/02/2026 10:00:12</t>
  </si>
  <si>
    <t>11/02/2026 10:23:47</t>
  </si>
  <si>
    <t>11/02/2026 10:24:15</t>
  </si>
  <si>
    <t>11/02/2026 10:18:26</t>
  </si>
  <si>
    <t>11/02/2026 10:21:33</t>
  </si>
  <si>
    <t>11/02/2026 09:59:50</t>
  </si>
  <si>
    <t>11/02/2026 10:21:28</t>
  </si>
  <si>
    <t>10/02/2026 06:39:45</t>
  </si>
  <si>
    <t>11/02/2026 10:13:26</t>
  </si>
  <si>
    <t>11/02/2026 10:06:36</t>
  </si>
  <si>
    <t>11/02/2026 10:23:23</t>
  </si>
  <si>
    <t>11/02/2026 10:21:26</t>
  </si>
  <si>
    <t>11/02/2026 10:15:02</t>
  </si>
  <si>
    <t>11/02/2026 10:00:17</t>
  </si>
  <si>
    <t>11/02/2026 09:59:47</t>
  </si>
  <si>
    <t>11/02/2026 10:21:00</t>
  </si>
  <si>
    <t>11/02/2026 10:21:49</t>
  </si>
  <si>
    <t>11/02/2026 10:07:57</t>
  </si>
  <si>
    <t>11/02/2026 10:21:24</t>
  </si>
  <si>
    <t>11/02/2026 10:21:34</t>
  </si>
  <si>
    <t>11/02/2026 10:16:34</t>
  </si>
  <si>
    <t>11/02/2026 09:59:11</t>
  </si>
  <si>
    <t>11/02/2026 10:22:12</t>
  </si>
  <si>
    <t>11/02/2026 09:47:56</t>
  </si>
  <si>
    <t>11/02/2026 10:17:50</t>
  </si>
  <si>
    <t>11/02/2026 10:20:48</t>
  </si>
  <si>
    <t>11/02/2026 10:24:42</t>
  </si>
  <si>
    <t>11/02/2026 10:22:16</t>
  </si>
  <si>
    <t>11/02/2026 10:24:25</t>
  </si>
  <si>
    <t>11/02/2026 07:52:28</t>
  </si>
  <si>
    <t>11/02/2026 10:05:53</t>
  </si>
  <si>
    <t>11/02/2026 10:12:12</t>
  </si>
  <si>
    <t>11/02/2026 10:24:12</t>
  </si>
  <si>
    <t>11/02/2026 10:21:12</t>
  </si>
  <si>
    <t>11/02/2026 10:18:09</t>
  </si>
  <si>
    <t>11/02/2026 10:18:07</t>
  </si>
  <si>
    <t>11/02/2026 10:12:10</t>
  </si>
  <si>
    <t>11/02/2026 10:23:57</t>
  </si>
  <si>
    <t>66% (Bateria desatualizada)</t>
  </si>
  <si>
    <t>10/02/2026 04:55:40</t>
  </si>
  <si>
    <t>11/02/2026 10:21:19</t>
  </si>
  <si>
    <t>11/02/2026 10:24:50</t>
  </si>
  <si>
    <t>11/02/2026 10:14:01</t>
  </si>
  <si>
    <t>11/02/2026 10:01:06</t>
  </si>
  <si>
    <t>11/02/2026 10:24:08</t>
  </si>
  <si>
    <t>11/02/2026 10:18:19</t>
  </si>
  <si>
    <t>11/02/2026 09:10:02</t>
  </si>
  <si>
    <t>11/02/2026 10:24:13</t>
  </si>
  <si>
    <t>11/02/2026 10:13:06</t>
  </si>
  <si>
    <t>11/02/2026 10:23:05</t>
  </si>
  <si>
    <t>11/02/2026 10:23:24</t>
  </si>
  <si>
    <t>12/02/2026 15:49:12</t>
  </si>
  <si>
    <t>12/02/2026 15:55:25</t>
  </si>
  <si>
    <t>11/02/2026 11:20:29</t>
  </si>
  <si>
    <t>12/02/2026 15:54:24</t>
  </si>
  <si>
    <t>12/02/2026 11:06:14</t>
  </si>
  <si>
    <t>12/02/2026 15:47:26</t>
  </si>
  <si>
    <t>12/02/2026 11:04:00</t>
  </si>
  <si>
    <t>12/02/2026 15:39:28</t>
  </si>
  <si>
    <t>12/02/2026 15:37:36</t>
  </si>
  <si>
    <t>12/02/2026 15:43:35</t>
  </si>
  <si>
    <t>12/02/2026 15:48:17</t>
  </si>
  <si>
    <t>12/02/2026 15:40:22</t>
  </si>
  <si>
    <t>12/02/2026 15:24:22</t>
  </si>
  <si>
    <t>12/02/2026 15:35:59</t>
  </si>
  <si>
    <t>12/02/2026 15:37:13</t>
  </si>
  <si>
    <t>11/02/2026 12:33:17</t>
  </si>
  <si>
    <t>12/02/2026 09:16:32</t>
  </si>
  <si>
    <t>12/02/2026 14:41:42</t>
  </si>
  <si>
    <t>12/02/2026 16:02:24</t>
  </si>
  <si>
    <t>12/02/2026 15:42:32</t>
  </si>
  <si>
    <t>12/02/2026 15:47:44</t>
  </si>
  <si>
    <t>11/02/2026 11:42:18</t>
  </si>
  <si>
    <t>12/02/2026 15:57:26</t>
  </si>
  <si>
    <t>12/02/2026 15:55:59</t>
  </si>
  <si>
    <t>12/02/2026 15:50:35</t>
  </si>
  <si>
    <t>12/02/2026 15:48:19</t>
  </si>
  <si>
    <t>12/02/2026 15:49:08</t>
  </si>
  <si>
    <t>12/02/2026 15:46:41</t>
  </si>
  <si>
    <t>12/02/2026 15:55:57</t>
  </si>
  <si>
    <t>12/02/2026 12:32:39</t>
  </si>
  <si>
    <t>12/02/2026 15:37:09</t>
  </si>
  <si>
    <t>12/02/2026 15:41:45</t>
  </si>
  <si>
    <t>11/02/2026 10:59:03</t>
  </si>
  <si>
    <t>12/02/2026 16:00:41</t>
  </si>
  <si>
    <t>12/02/2026 15:55:21</t>
  </si>
  <si>
    <t>12/02/2026 15:54:13</t>
  </si>
  <si>
    <t>12/02/2026 15:42:33</t>
  </si>
  <si>
    <t>12/02/2026 15:42:35</t>
  </si>
  <si>
    <t>12/02/2026 15:39:57</t>
  </si>
  <si>
    <t>12/02/2026 15:57:48</t>
  </si>
  <si>
    <t>12/02/2026 15:52:10</t>
  </si>
  <si>
    <t>12/02/2026 15:53:53</t>
  </si>
  <si>
    <t>12/02/2026 15:43:00</t>
  </si>
  <si>
    <t>12/02/2026 15:58:02</t>
  </si>
  <si>
    <t>12/02/2026 15:51:45</t>
  </si>
  <si>
    <t>12/02/2026 15:54:36</t>
  </si>
  <si>
    <t>12/02/2026 15:59:08</t>
  </si>
  <si>
    <t>12/02/2026 12:38:01</t>
  </si>
  <si>
    <t>12/02/2026 15:54:08</t>
  </si>
  <si>
    <t>12/02/2026 15:06:51</t>
  </si>
  <si>
    <t>12/02/2026 11:09:03</t>
  </si>
  <si>
    <t>12/02/2026 16:00:40</t>
  </si>
  <si>
    <t>12/02/2026 15:59:32</t>
  </si>
  <si>
    <t>11/02/2026 09:24:07</t>
  </si>
  <si>
    <t>12/02/2026 15:40:10</t>
  </si>
  <si>
    <t>12/02/2026 15:44:33</t>
  </si>
  <si>
    <t>12/02/2026 16:02:44</t>
  </si>
  <si>
    <t>12/02/2026 15:50:49</t>
  </si>
  <si>
    <t>12/02/2026 15:40:57</t>
  </si>
  <si>
    <t>12/02/2026 12:18:12</t>
  </si>
  <si>
    <t>12/02/2026 15:54:10</t>
  </si>
  <si>
    <t>12/02/2026 15:56:21</t>
  </si>
  <si>
    <t>12/02/2026 12:10:24</t>
  </si>
  <si>
    <t>12/02/2026 15:57:09</t>
  </si>
  <si>
    <t>12/02/2026 15:38:53</t>
  </si>
  <si>
    <t>12/02/2026 12:42:05</t>
  </si>
  <si>
    <t>11/02/2026 13:10:49</t>
  </si>
  <si>
    <t>12/02/2026 15:59:05</t>
  </si>
  <si>
    <t>12/02/2026 16:00:27</t>
  </si>
  <si>
    <t>12/02/2026 10:46:38</t>
  </si>
  <si>
    <t>12/02/2026 15:58:44</t>
  </si>
  <si>
    <t>12/02/2026 15:58:31</t>
  </si>
  <si>
    <t>12/02/2026 15:52:30</t>
  </si>
  <si>
    <t>12/02/2026 15:46:35</t>
  </si>
  <si>
    <t>10/02/2026 18:47:36</t>
  </si>
  <si>
    <t>12/02/2026 15:43:19</t>
  </si>
  <si>
    <t>12/02/2026 15:57:56</t>
  </si>
  <si>
    <t>12/02/2026 16:02:02</t>
  </si>
  <si>
    <t>12/02/2026 15:57:32</t>
  </si>
  <si>
    <t>12/02/2026 15:46:18</t>
  </si>
  <si>
    <t>12/02/2026 11:04:01</t>
  </si>
  <si>
    <t>12/02/2026 16:00:23</t>
  </si>
  <si>
    <t>12/02/2026 16:00:38</t>
  </si>
  <si>
    <t>12/02/2026 15:30:39</t>
  </si>
  <si>
    <t>12/02/2026 15:50:43</t>
  </si>
  <si>
    <t>12/02/2026 16:02:36</t>
  </si>
  <si>
    <t>12/02/2026 03:17:47</t>
  </si>
  <si>
    <t>12/02/2026 15:51:07</t>
  </si>
  <si>
    <t>12/02/2026 15:41:57</t>
  </si>
  <si>
    <t>12/02/2026 16:02:23</t>
  </si>
  <si>
    <t>11/02/2026 12:58:05</t>
  </si>
  <si>
    <t>12/02/2026 15:54:18</t>
  </si>
  <si>
    <t>12/02/2026 15:39:56</t>
  </si>
  <si>
    <t>12/02/2026 15:50:54</t>
  </si>
  <si>
    <t>12/02/2026 12:15:22</t>
  </si>
  <si>
    <t>12/02/2026 15:53:17</t>
  </si>
  <si>
    <t>12/02/2026 15:37:57</t>
  </si>
  <si>
    <t>11/02/2026 14:10:13</t>
  </si>
  <si>
    <t>12/02/2026 16:00:06</t>
  </si>
  <si>
    <t>12/02/2026 15:56:45</t>
  </si>
  <si>
    <t>12/02/2026 15:40:35</t>
  </si>
  <si>
    <t>12/02/2026 15:51:10</t>
  </si>
  <si>
    <t>12/02/2026 15:43:01</t>
  </si>
  <si>
    <t>11/02/2026 12:37:30</t>
  </si>
  <si>
    <t>12/02/2026 15:34:46</t>
  </si>
  <si>
    <t>12/02/2026 15:59:36</t>
  </si>
  <si>
    <t>12/02/2026 06:04:04</t>
  </si>
  <si>
    <t>10/02/2026 16:24:23</t>
  </si>
  <si>
    <t>12/02/2026 15:52:21</t>
  </si>
  <si>
    <t>12/02/2026 15:41:58</t>
  </si>
  <si>
    <t>12/02/2026 15:57:06</t>
  </si>
  <si>
    <t>12/02/2026 15:57:22</t>
  </si>
  <si>
    <t>12/02/2026 15:47:53</t>
  </si>
  <si>
    <t>12/02/2026 15:47:36</t>
  </si>
  <si>
    <t>12/02/2026 15:59:49</t>
  </si>
  <si>
    <t>11/02/2026 10:43:19</t>
  </si>
  <si>
    <t>12/02/2026 15:54:11</t>
  </si>
  <si>
    <t>12/02/2026 11:47:52</t>
  </si>
  <si>
    <t>12/02/2026 15:44:15</t>
  </si>
  <si>
    <t>12/02/2026 15:52:13</t>
  </si>
  <si>
    <t>12/02/2026 15:55:15</t>
  </si>
  <si>
    <t>13/02/2026 13:30:22</t>
  </si>
  <si>
    <t>13/02/2026 13:26:04</t>
  </si>
  <si>
    <t>13/02/2026 13:26:09</t>
  </si>
  <si>
    <t>13/02/2026 12:29:19</t>
  </si>
  <si>
    <t>13/02/2026 13:32:16</t>
  </si>
  <si>
    <t>13/02/2026 12:02:27</t>
  </si>
  <si>
    <t>13/02/2026 11:38:49</t>
  </si>
  <si>
    <t>13/02/2026 13:26:25</t>
  </si>
  <si>
    <t>13/02/2026 13:30:25</t>
  </si>
  <si>
    <t>13/02/2026 13:17:42</t>
  </si>
  <si>
    <t>13/02/2026 13:40:13</t>
  </si>
  <si>
    <t>13/02/2026 13:23:23</t>
  </si>
  <si>
    <t>13/02/2026 13:43:30</t>
  </si>
  <si>
    <t>13/02/2026 13:34:06</t>
  </si>
  <si>
    <t>13/02/2026 13:32:13</t>
  </si>
  <si>
    <t>13/02/2026 08:50:29</t>
  </si>
  <si>
    <t>13/02/2026 13:24:49</t>
  </si>
  <si>
    <t>13/02/2026 13:22:29</t>
  </si>
  <si>
    <t>13/02/2026 13:34:25</t>
  </si>
  <si>
    <t>13/02/2026 13:23:09</t>
  </si>
  <si>
    <t>13/02/2026 13:38:30</t>
  </si>
  <si>
    <t>13/02/2026 13:38:48</t>
  </si>
  <si>
    <t>13/02/2026 13:26:56</t>
  </si>
  <si>
    <t>13/02/2026 13:22:18</t>
  </si>
  <si>
    <t>13/02/2026 10:11:33</t>
  </si>
  <si>
    <t>13/02/2026 13:21:34</t>
  </si>
  <si>
    <t>13/02/2026 13:29:24</t>
  </si>
  <si>
    <t>13/02/2026 13:21:02</t>
  </si>
  <si>
    <t>13/02/2026 12:37:02</t>
  </si>
  <si>
    <t>13/02/2026 13:17:28</t>
  </si>
  <si>
    <t>13/02/2026 13:41:51</t>
  </si>
  <si>
    <t>13/02/2026 13:30:52</t>
  </si>
  <si>
    <t>13/02/2026 13:24:13</t>
  </si>
  <si>
    <t>13/02/2026 13:27:18</t>
  </si>
  <si>
    <t>13/02/2026 13:36:09</t>
  </si>
  <si>
    <t>13/02/2026 13:21:47</t>
  </si>
  <si>
    <t>13/02/2026 13:25:06</t>
  </si>
  <si>
    <t>13/02/2026 13:27:47</t>
  </si>
  <si>
    <t>13/02/2026 12:43:53</t>
  </si>
  <si>
    <t>13/02/2026 13:29:56</t>
  </si>
  <si>
    <t>13/02/2026 13:29:03</t>
  </si>
  <si>
    <t>13/02/2026 10:40:05</t>
  </si>
  <si>
    <t>13/02/2026 13:18:47</t>
  </si>
  <si>
    <t>13/02/2026 11:05:09</t>
  </si>
  <si>
    <t>13/02/2026 11:34:49</t>
  </si>
  <si>
    <t>13/02/2026 13:26:38</t>
  </si>
  <si>
    <t>13/02/2026 13:35:01</t>
  </si>
  <si>
    <t>13/02/2026 13:43:14</t>
  </si>
  <si>
    <t>13/02/2026 13:24:33</t>
  </si>
  <si>
    <t>13/02/2026 13:18:28</t>
  </si>
  <si>
    <t>13/02/2026 13:34:43</t>
  </si>
  <si>
    <t>13/02/2026 13:19:26</t>
  </si>
  <si>
    <t>13/02/2026 13:18:46</t>
  </si>
  <si>
    <t>13/02/2026 12:56:06</t>
  </si>
  <si>
    <t>13/02/2026 10:29:26</t>
  </si>
  <si>
    <t>13/02/2026 10:25:35</t>
  </si>
  <si>
    <t>13/02/2026 13:41:56</t>
  </si>
  <si>
    <t>13/02/2026 13:41:21</t>
  </si>
  <si>
    <t>13/02/2026 13:40:05</t>
  </si>
  <si>
    <t>13/02/2026 13:27:39</t>
  </si>
  <si>
    <t>13/02/2026 13:32:07</t>
  </si>
  <si>
    <t>13/02/2026 13:19:48</t>
  </si>
  <si>
    <t>13/02/2026 13:08:39</t>
  </si>
  <si>
    <t>13/02/2026 13:39:34</t>
  </si>
  <si>
    <t>13/02/2026 13:26:20</t>
  </si>
  <si>
    <t>13/02/2026 13:17:53</t>
  </si>
  <si>
    <t>13/02/2026 13:00:28</t>
  </si>
  <si>
    <t>13/02/2026 13:22:51</t>
  </si>
  <si>
    <t>13/02/2026 13:23:44</t>
  </si>
  <si>
    <t>10/02/2026 12:09:44</t>
  </si>
  <si>
    <t>13/02/2026 13:32:51</t>
  </si>
  <si>
    <t>12/02/2026 10:56:17</t>
  </si>
  <si>
    <t>13/02/2026 13:18:25</t>
  </si>
  <si>
    <t>13/02/2026 13:29:40</t>
  </si>
  <si>
    <t>13/02/2026 13:37:48</t>
  </si>
  <si>
    <t>13/02/2026 13:18:33</t>
  </si>
  <si>
    <t>13/02/2026 13:35:03</t>
  </si>
  <si>
    <t>13/02/2026 13:25:03</t>
  </si>
  <si>
    <t>13/02/2026 13:23:24</t>
  </si>
  <si>
    <t>13/02/2026 13:37:10</t>
  </si>
  <si>
    <t>13/02/2026 13:28:29</t>
  </si>
  <si>
    <t>13/02/2026 13:36:44</t>
  </si>
  <si>
    <t>13/02/2026 13:23:07</t>
  </si>
  <si>
    <t>13/02/2026 12:55:41</t>
  </si>
  <si>
    <t>13/02/2026 13:36:47</t>
  </si>
  <si>
    <t>13/02/2026 13:43:00</t>
  </si>
  <si>
    <t>13/02/2026 13:33:51</t>
  </si>
  <si>
    <t>13/02/2026 13:39:41</t>
  </si>
  <si>
    <t>13/02/2026 13:19:00</t>
  </si>
  <si>
    <t>13/02/2026 13:35:31</t>
  </si>
  <si>
    <t>13/02/2026 12:36:40</t>
  </si>
  <si>
    <t>13/02/2026 13:22:33</t>
  </si>
  <si>
    <t>13/02/2026 13:37:43</t>
  </si>
  <si>
    <t>13/02/2026 13:43:13</t>
  </si>
  <si>
    <t>13/02/2026 13:29:09</t>
  </si>
  <si>
    <t>13/02/2026 13:09:36</t>
  </si>
  <si>
    <t>13/02/2026 13:26:34</t>
  </si>
  <si>
    <t>13/02/2026 13:34:48</t>
  </si>
  <si>
    <t>13/02/2026 13:35:32</t>
  </si>
  <si>
    <t>13/02/2026 13:42:48</t>
  </si>
  <si>
    <t>13/02/2026 13:35:07</t>
  </si>
  <si>
    <t>13/02/2026 12:54:55</t>
  </si>
  <si>
    <t>13/02/2026 13:32:56</t>
  </si>
  <si>
    <t>13/02/2026 13:38:41</t>
  </si>
  <si>
    <t>13/02/2026 13:41:19</t>
  </si>
  <si>
    <t>13/02/2026 13:28:16</t>
  </si>
  <si>
    <t>13/02/2026 10:01:47</t>
  </si>
  <si>
    <t>13/02/2026 13:33:20</t>
  </si>
  <si>
    <t>13/02/2026 13:32:04</t>
  </si>
  <si>
    <t>13/02/2026 13:29:43</t>
  </si>
  <si>
    <t>13/02/2026 13:28:27</t>
  </si>
  <si>
    <t>13/02/2026 13:07:29</t>
  </si>
  <si>
    <t>11/02/2026 10:20:26</t>
  </si>
  <si>
    <t>13/02/2026 13:35:18</t>
  </si>
  <si>
    <t>12/02/2026 20:48:24</t>
  </si>
  <si>
    <t>13/02/2026 13:39:08</t>
  </si>
  <si>
    <t>13/02/2026 13:42:04</t>
  </si>
  <si>
    <t>13/02/2026 13:23:30</t>
  </si>
  <si>
    <t>ÚLTIMA TROCA</t>
  </si>
  <si>
    <t>14/02/2026 09:58:05</t>
  </si>
  <si>
    <t>16/02/2026 12:08:33</t>
  </si>
  <si>
    <t>16/02/2026 12:05:03</t>
  </si>
  <si>
    <t>14/02/2026 11:47:28</t>
  </si>
  <si>
    <t>16/02/2026 12:11:00</t>
  </si>
  <si>
    <t>16/02/2026 12:13:40</t>
  </si>
  <si>
    <t>16/02/2026 12:08:08</t>
  </si>
  <si>
    <t>16/02/2026 10:51:18</t>
  </si>
  <si>
    <t>68% (Bateria desatualizada)</t>
  </si>
  <si>
    <t>11/02/2026 08:42:05</t>
  </si>
  <si>
    <t>16/02/2026 12:11:40</t>
  </si>
  <si>
    <t>16/02/2026 12:11:42</t>
  </si>
  <si>
    <t>16/02/2026 12:20:20</t>
  </si>
  <si>
    <t>16/02/2026 12:20:29</t>
  </si>
  <si>
    <t>16/02/2026 12:06:51</t>
  </si>
  <si>
    <t>16/02/2026 12:14:19</t>
  </si>
  <si>
    <t>16/02/2026 12:18:41</t>
  </si>
  <si>
    <t>16/02/2026 12:17:16</t>
  </si>
  <si>
    <t>16/02/2026 12:09:39</t>
  </si>
  <si>
    <t>14/02/2026 12:42:51</t>
  </si>
  <si>
    <t>11% (Bateria desatualizada)</t>
  </si>
  <si>
    <t>14/02/2026 11:49:27</t>
  </si>
  <si>
    <t>16/02/2026 12:09:15</t>
  </si>
  <si>
    <t>16/02/2026 12:07:23</t>
  </si>
  <si>
    <t>16/02/2026 12:16:01</t>
  </si>
  <si>
    <t>16/02/2026 12:07:18</t>
  </si>
  <si>
    <t>16/02/2026 12:05:09</t>
  </si>
  <si>
    <t>16/02/2026 12:22:47</t>
  </si>
  <si>
    <t>16/02/2026 12:11:13</t>
  </si>
  <si>
    <t>16/02/2026 12:11:50</t>
  </si>
  <si>
    <t>14/02/2026 08:15:26</t>
  </si>
  <si>
    <t>16/02/2026 12:10:22</t>
  </si>
  <si>
    <t>16/02/2026 12:05:11</t>
  </si>
  <si>
    <t>14/02/2026 10:52:07</t>
  </si>
  <si>
    <t>16/02/2026 12:06:04</t>
  </si>
  <si>
    <t>16/02/2026 12:04:07</t>
  </si>
  <si>
    <t>16/02/2026 11:04:03</t>
  </si>
  <si>
    <t>16/02/2026 12:20:01</t>
  </si>
  <si>
    <t>16/02/2026 11:43:58</t>
  </si>
  <si>
    <t>16/02/2026 12:12:42</t>
  </si>
  <si>
    <t>16/02/2026 12:07:49</t>
  </si>
  <si>
    <t>16/02/2026 11:56:45</t>
  </si>
  <si>
    <t>16/02/2026 12:10:51</t>
  </si>
  <si>
    <t>16/02/2026 12:05:40</t>
  </si>
  <si>
    <t>16/02/2026 11:02:31</t>
  </si>
  <si>
    <t>16/02/2026 12:05:14</t>
  </si>
  <si>
    <t>16/02/2026 12:18:20</t>
  </si>
  <si>
    <t>14/02/2026 09:28:32</t>
  </si>
  <si>
    <t>16/02/2026 12:22:16</t>
  </si>
  <si>
    <t>16/02/2026 12:05:27</t>
  </si>
  <si>
    <t>16/02/2026 12:14:47</t>
  </si>
  <si>
    <t>16/02/2026 12:20:42</t>
  </si>
  <si>
    <t>16/02/2026 12:07:20</t>
  </si>
  <si>
    <t>13/02/2026 14:18:02</t>
  </si>
  <si>
    <t>16/02/2026 11:59:33</t>
  </si>
  <si>
    <t>16/02/2026 09:41:59</t>
  </si>
  <si>
    <t>16/02/2026 12:21:52</t>
  </si>
  <si>
    <t>16/02/2026 12:14:08</t>
  </si>
  <si>
    <t>16/02/2026 10:46:17</t>
  </si>
  <si>
    <t>16/02/2026 12:20:41</t>
  </si>
  <si>
    <t>16/02/2026 12:19:14</t>
  </si>
  <si>
    <t>16/02/2026 12:15:01</t>
  </si>
  <si>
    <t>16/02/2026 12:14:09</t>
  </si>
  <si>
    <t>16/02/2026 12:01:53</t>
  </si>
  <si>
    <t>16/02/2026 12:08:28</t>
  </si>
  <si>
    <t>88% (Bateria desatualizada)</t>
  </si>
  <si>
    <t>16/02/2026 12:15:58</t>
  </si>
  <si>
    <t>16/02/2026 11:45:20</t>
  </si>
  <si>
    <t>16/02/2026 11:57:59</t>
  </si>
  <si>
    <t>16/02/2026 12:14:33</t>
  </si>
  <si>
    <t>15/02/2026 13:31:27</t>
  </si>
  <si>
    <t>16/02/2026 12:02:23</t>
  </si>
  <si>
    <t>16/02/2026 12:22:29</t>
  </si>
  <si>
    <t>16/02/2026 12:22:02</t>
  </si>
  <si>
    <t>16/02/2026 12:21:35</t>
  </si>
  <si>
    <t>16/02/2026 12:09:49</t>
  </si>
  <si>
    <t>16/02/2026 11:13:21</t>
  </si>
  <si>
    <t>16/02/2026 11:16:17</t>
  </si>
  <si>
    <t>16/02/2026 12:05:13</t>
  </si>
  <si>
    <t>16/02/2026 12:06:17</t>
  </si>
  <si>
    <t>16/02/2026 12:07:15</t>
  </si>
  <si>
    <t>16/02/2026 12:09:24</t>
  </si>
  <si>
    <t>16/02/2026 12:22:58</t>
  </si>
  <si>
    <t>16/02/2026 12:05:37</t>
  </si>
  <si>
    <t>16/02/2026 07:15:39</t>
  </si>
  <si>
    <t>16/02/2026 12:23:03</t>
  </si>
  <si>
    <t>16/02/2026 12:17:39</t>
  </si>
  <si>
    <t>16/02/2026 12:04:57</t>
  </si>
  <si>
    <t>16/02/2026 12:04:22</t>
  </si>
  <si>
    <t>16/02/2026 12:22:09</t>
  </si>
  <si>
    <t>16/02/2026 11:57:33</t>
  </si>
  <si>
    <t>16/02/2026 12:08:57</t>
  </si>
  <si>
    <t>16/02/2026 11:58:45</t>
  </si>
  <si>
    <t>16/02/2026 12:23:01</t>
  </si>
  <si>
    <t>16/02/2026 12:21:47</t>
  </si>
  <si>
    <t>16/02/2026 12:23:18</t>
  </si>
  <si>
    <t>16/02/2026 12:06:19</t>
  </si>
  <si>
    <t>16/02/2026 11:49:51</t>
  </si>
  <si>
    <t>16/02/2026 11:17:40</t>
  </si>
  <si>
    <t>16/02/2026 12:04:10</t>
  </si>
  <si>
    <t>16/02/2026 12:04:37</t>
  </si>
  <si>
    <t>16/02/2026 12:16:09</t>
  </si>
  <si>
    <t>90% (Bateria desatualizada)</t>
  </si>
  <si>
    <t>16/02/2026 12:21:30</t>
  </si>
  <si>
    <t>16/02/2026 12:08:38</t>
  </si>
  <si>
    <t>16/02/2026 12:06:34</t>
  </si>
  <si>
    <t>16/02/2026 12:16:14</t>
  </si>
  <si>
    <t>16/02/2026 12:10:35</t>
  </si>
  <si>
    <t>16/02/2026 12:23:13</t>
  </si>
  <si>
    <t>16/02/2026 12:12:00</t>
  </si>
  <si>
    <t>16/02/2026 12:09:16</t>
  </si>
  <si>
    <t>14/02/2026 08:42:31</t>
  </si>
  <si>
    <t>16/02/2026 12:12:31</t>
  </si>
  <si>
    <t>16/02/2026 12:11:19</t>
  </si>
  <si>
    <t>16/02/2026 12:11:47</t>
  </si>
  <si>
    <t>16/02/2026 12:22:06</t>
  </si>
  <si>
    <t>16/02/2026 12:14:17</t>
  </si>
  <si>
    <t>16/02/2026 12:11:03</t>
  </si>
  <si>
    <t>16/02/2026 12:04:42</t>
  </si>
  <si>
    <t>82% (Bateria desatualizada)</t>
  </si>
  <si>
    <t>16/02/2026 12:08:26</t>
  </si>
  <si>
    <t>16/02/2026 11:51:57</t>
  </si>
  <si>
    <t>16/02/2026 12:11:04</t>
  </si>
  <si>
    <t>16/02/2026 12:04:43</t>
  </si>
  <si>
    <t>16/02/2026 12:17:01</t>
  </si>
  <si>
    <t>18/02/2026 10:10:32</t>
  </si>
  <si>
    <t>18/02/2026 14:56:29</t>
  </si>
  <si>
    <t>18/02/2026 15:02:10</t>
  </si>
  <si>
    <t>18/02/2026 11:08:30</t>
  </si>
  <si>
    <t>18/02/2026 15:07:52</t>
  </si>
  <si>
    <t>18/02/2026 11:11:49</t>
  </si>
  <si>
    <t>18/02/2026 14:51:06</t>
  </si>
  <si>
    <t>17/02/2026 11:09:22</t>
  </si>
  <si>
    <t>18/02/2026 09:58:22</t>
  </si>
  <si>
    <t>14/02/2026 02:33:49</t>
  </si>
  <si>
    <t>18/02/2026 14:47:40</t>
  </si>
  <si>
    <t>18/02/2026 14:43:52</t>
  </si>
  <si>
    <t>18/02/2026 14:53:44</t>
  </si>
  <si>
    <t>18/02/2026 14:52:47</t>
  </si>
  <si>
    <t>18/02/2026 15:01:47</t>
  </si>
  <si>
    <t>18/02/2026 14:44:49</t>
  </si>
  <si>
    <t>18/02/2026 14:52:32</t>
  </si>
  <si>
    <t>18/02/2026 14:51:18</t>
  </si>
  <si>
    <t>18/02/2026 14:50:40</t>
  </si>
  <si>
    <t>18/02/2026 12:26:41</t>
  </si>
  <si>
    <t>18/02/2026 10:36:55</t>
  </si>
  <si>
    <t>18/02/2026 13:53:24</t>
  </si>
  <si>
    <t>18/02/2026 15:08:21</t>
  </si>
  <si>
    <t>18/02/2026 14:48:53</t>
  </si>
  <si>
    <t>18/02/2026 15:09:17</t>
  </si>
  <si>
    <t>18/02/2026 15:02:36</t>
  </si>
  <si>
    <t>18/02/2026 14:56:07</t>
  </si>
  <si>
    <t>18/02/2026 15:02:12</t>
  </si>
  <si>
    <t>18/02/2026 14:52:31</t>
  </si>
  <si>
    <t>18/02/2026 14:44:57</t>
  </si>
  <si>
    <t>18/02/2026 14:56:04</t>
  </si>
  <si>
    <t>18/02/2026 15:02:17</t>
  </si>
  <si>
    <t>17/02/2026 14:16:51</t>
  </si>
  <si>
    <t>18/02/2026 15:04:58</t>
  </si>
  <si>
    <t>18/02/2026 15:06:52</t>
  </si>
  <si>
    <t>18/02/2026 13:20:45</t>
  </si>
  <si>
    <t>18/02/2026 14:53:43</t>
  </si>
  <si>
    <t>18/02/2026 14:47:28</t>
  </si>
  <si>
    <t>18/02/2026 14:59:05</t>
  </si>
  <si>
    <t>18/02/2026 14:43:55</t>
  </si>
  <si>
    <t>18/02/2026 14:51:08</t>
  </si>
  <si>
    <t>18/02/2026 09:56:06</t>
  </si>
  <si>
    <t>18/02/2026 15:03:40</t>
  </si>
  <si>
    <t>18/02/2026 15:04:54</t>
  </si>
  <si>
    <t>18/02/2026 11:05:48</t>
  </si>
  <si>
    <t>18/02/2026 15:03:38</t>
  </si>
  <si>
    <t>18/02/2026 11:09:28</t>
  </si>
  <si>
    <t>18/02/2026 15:07:40</t>
  </si>
  <si>
    <t>17/02/2026 23:50:10</t>
  </si>
  <si>
    <t>18/02/2026 14:44:04</t>
  </si>
  <si>
    <t>17/02/2026 11:18:24</t>
  </si>
  <si>
    <t>18/02/2026 14:45:50</t>
  </si>
  <si>
    <t>18/02/2026 14:49:03</t>
  </si>
  <si>
    <t>18/02/2026 08:36:27</t>
  </si>
  <si>
    <t>18/02/2026 14:53:05</t>
  </si>
  <si>
    <t>18/02/2026 14:46:12</t>
  </si>
  <si>
    <t>17/02/2026 04:35:41</t>
  </si>
  <si>
    <t>18/02/2026 09:47:20</t>
  </si>
  <si>
    <t>18/02/2026 15:06:50</t>
  </si>
  <si>
    <t>18/02/2026 14:59:26</t>
  </si>
  <si>
    <t>18/02/2026 15:07:18</t>
  </si>
  <si>
    <t>18/02/2026 11:44:45</t>
  </si>
  <si>
    <t>18/02/2026 14:55:11</t>
  </si>
  <si>
    <t>18/02/2026 15:04:30</t>
  </si>
  <si>
    <t>18/02/2026 15:02:00</t>
  </si>
  <si>
    <t>18/02/2026 15:06:40</t>
  </si>
  <si>
    <t>56% (Bateria desatualizada)</t>
  </si>
  <si>
    <t>17/02/2026 10:28:44</t>
  </si>
  <si>
    <t>18/02/2026 15:01:19</t>
  </si>
  <si>
    <t>18/02/2026 14:48:57</t>
  </si>
  <si>
    <t>18/02/2026 14:49:59</t>
  </si>
  <si>
    <t>28% (Bateria desatualizada)</t>
  </si>
  <si>
    <t>18/02/2026 15:04:40</t>
  </si>
  <si>
    <t>18/02/2026 10:38:01</t>
  </si>
  <si>
    <t>18/02/2026 13:17:18</t>
  </si>
  <si>
    <t>18/02/2026 15:08:20</t>
  </si>
  <si>
    <t>18/02/2026 15:00:27</t>
  </si>
  <si>
    <t>18/02/2026 15:07:55</t>
  </si>
  <si>
    <t>18/02/2026 10:58:53</t>
  </si>
  <si>
    <t>18/02/2026 14:53:18</t>
  </si>
  <si>
    <t>18/02/2026 14:59:41</t>
  </si>
  <si>
    <t>18/02/2026 15:05:32</t>
  </si>
  <si>
    <t>17/02/2026 12:04:36</t>
  </si>
  <si>
    <t>18/02/2026 14:57:25</t>
  </si>
  <si>
    <t>18/02/2026 15:07:29</t>
  </si>
  <si>
    <t>18/02/2026 14:58:15</t>
  </si>
  <si>
    <t>18/02/2026 14:52:09</t>
  </si>
  <si>
    <t>18/02/2026 14:41:44</t>
  </si>
  <si>
    <t>18/02/2026 15:04:06</t>
  </si>
  <si>
    <t>17/02/2026 11:40:10</t>
  </si>
  <si>
    <t>18/02/2026 15:03:19</t>
  </si>
  <si>
    <t>18/02/2026 15:05:59</t>
  </si>
  <si>
    <t>18/02/2026 13:34:03</t>
  </si>
  <si>
    <t>18/02/2026 14:48:18</t>
  </si>
  <si>
    <t>18/02/2026 14:56:21</t>
  </si>
  <si>
    <t>18/02/2026 15:03:03</t>
  </si>
  <si>
    <t>18/02/2026 15:07:42</t>
  </si>
  <si>
    <t>18/02/2026 14:46:55</t>
  </si>
  <si>
    <t>18/02/2026 15:06:04</t>
  </si>
  <si>
    <t>18/02/2026 14:56:20</t>
  </si>
  <si>
    <t>18/02/2026 14:46:54</t>
  </si>
  <si>
    <t>18/02/2026 14:44:33</t>
  </si>
  <si>
    <t>18/02/2026 14:48:54</t>
  </si>
  <si>
    <t>18/02/2026 10:39:28</t>
  </si>
  <si>
    <t>18/02/2026 14:45:13</t>
  </si>
  <si>
    <t>18/02/2026 14:57:05</t>
  </si>
  <si>
    <t>18/02/2026 14:49:10</t>
  </si>
  <si>
    <t>18/02/2026 14:44:59</t>
  </si>
  <si>
    <t>18/02/2026 14:51:25</t>
  </si>
  <si>
    <t>18/02/2026 14:53:38</t>
  </si>
  <si>
    <t>18/02/2026 14:56:38</t>
  </si>
  <si>
    <t>18/02/2026 14:44:46</t>
  </si>
  <si>
    <t>18/02/2026 12:10:39</t>
  </si>
  <si>
    <t>18/02/2026 15:07:56</t>
  </si>
  <si>
    <t>18/02/2026 15:02:02</t>
  </si>
  <si>
    <t>18/02/2026 09:10:06</t>
  </si>
  <si>
    <t>18/02/2026 15:07:36</t>
  </si>
  <si>
    <t>18/02/2026 14:53:56</t>
  </si>
  <si>
    <t>18/02/2026 15:08:17</t>
  </si>
  <si>
    <t>18/02/2026 15:02:33</t>
  </si>
  <si>
    <t>18/02/2026 15:04:09</t>
  </si>
  <si>
    <t>18/02/2026 14:48:38</t>
  </si>
  <si>
    <t>18/02/2026 15:06:55</t>
  </si>
  <si>
    <t>18/02/2026 10:18:59</t>
  </si>
  <si>
    <t>18/02/2026 15:06:41</t>
  </si>
  <si>
    <t>18/02/2026 14:47:23</t>
  </si>
  <si>
    <t>18/02/2026 15:04:12</t>
  </si>
  <si>
    <t>18/02/2026 15:01:26</t>
  </si>
  <si>
    <t>18/02/2026 14:45:54</t>
  </si>
  <si>
    <t>19/02/2026 11:32:00</t>
  </si>
  <si>
    <t>19/02/2026 11:39:53</t>
  </si>
  <si>
    <t>19/02/2026 11:39:41</t>
  </si>
  <si>
    <t>19/02/2026 10:33:47</t>
  </si>
  <si>
    <t>19/02/2026 11:44:36</t>
  </si>
  <si>
    <t>19/02/2026 10:54:34</t>
  </si>
  <si>
    <t>19/02/2026 11:50:47</t>
  </si>
  <si>
    <t>19/02/2026 11:49:33</t>
  </si>
  <si>
    <t>19/02/2026 11:46:06</t>
  </si>
  <si>
    <t>19/02/2026 11:50:33</t>
  </si>
  <si>
    <t>19/02/2026 11:50:55</t>
  </si>
  <si>
    <t>19/02/2026 11:44:55</t>
  </si>
  <si>
    <t>19/02/2026 10:54:06</t>
  </si>
  <si>
    <t>19/02/2026 11:47:07</t>
  </si>
  <si>
    <t>19/02/2026 11:44:52</t>
  </si>
  <si>
    <t>19/02/2026 11:46:36</t>
  </si>
  <si>
    <t>19/02/2026 11:40:31</t>
  </si>
  <si>
    <t>19/02/2026 11:42:26</t>
  </si>
  <si>
    <t>19/02/2026 11:26:13</t>
  </si>
  <si>
    <t>19/02/2026 11:46:26</t>
  </si>
  <si>
    <t>19/02/2026 11:44:06</t>
  </si>
  <si>
    <t>19/02/2026 11:46:12</t>
  </si>
  <si>
    <t>19/02/2026 11:42:17</t>
  </si>
  <si>
    <t>19/02/2026 11:44:16</t>
  </si>
  <si>
    <t>19/02/2026 11:44:39</t>
  </si>
  <si>
    <t>19/02/2026 11:45:10</t>
  </si>
  <si>
    <t>19/02/2026 11:41:22</t>
  </si>
  <si>
    <t>19/02/2026 11:44:42</t>
  </si>
  <si>
    <t>19/02/2026 11:38:56</t>
  </si>
  <si>
    <t>19/02/2026 11:43:51</t>
  </si>
  <si>
    <t>19/02/2026 11:47:36</t>
  </si>
  <si>
    <t>19/02/2026 11:38:18</t>
  </si>
  <si>
    <t>19/02/2026 11:24:47</t>
  </si>
  <si>
    <t>19/02/2026 11:41:12</t>
  </si>
  <si>
    <t>19/02/2026 11:45:14</t>
  </si>
  <si>
    <t>19/02/2026 11:51:13</t>
  </si>
  <si>
    <t>19/02/2026 11:37:42</t>
  </si>
  <si>
    <t>19/02/2026 11:40:20</t>
  </si>
  <si>
    <t>19/02/2026 11:29:25</t>
  </si>
  <si>
    <t>19/02/2026 11:50:08</t>
  </si>
  <si>
    <t>19/02/2026 11:27:45</t>
  </si>
  <si>
    <t>19/02/2026 11:36:05</t>
  </si>
  <si>
    <t>19/02/2026 11:51:08</t>
  </si>
  <si>
    <t>19/02/2026 11:44:13</t>
  </si>
  <si>
    <t>70% (Bateria desatualizada)</t>
  </si>
  <si>
    <t>19/02/2026 11:28:50</t>
  </si>
  <si>
    <t>19/02/2026 11:32:13</t>
  </si>
  <si>
    <t>19/02/2026 11:47:15</t>
  </si>
  <si>
    <t>19/02/2026 11:43:18</t>
  </si>
  <si>
    <t>19/02/2026 11:30:20</t>
  </si>
  <si>
    <t>19/02/2026 11:42:59</t>
  </si>
  <si>
    <t>19/02/2026 11:39:11</t>
  </si>
  <si>
    <t>19/02/2026 11:50:46</t>
  </si>
  <si>
    <t>19/02/2026 11:47:51</t>
  </si>
  <si>
    <t>19/02/2026 11:31:31</t>
  </si>
  <si>
    <t>19/02/2026 11:25:17</t>
  </si>
  <si>
    <t>19/02/2026 11:32:52</t>
  </si>
  <si>
    <t>19/02/2026 07:39:31</t>
  </si>
  <si>
    <t>19/02/2026 11:48:07</t>
  </si>
  <si>
    <t>19/02/2026 11:44:53</t>
  </si>
  <si>
    <t>19/02/2026 11:46:00</t>
  </si>
  <si>
    <t>19/02/2026 11:31:16</t>
  </si>
  <si>
    <t>19/02/2026 11:31:54</t>
  </si>
  <si>
    <t>19/02/2026 11:45:26</t>
  </si>
  <si>
    <t>19/02/2026 11:50:16</t>
  </si>
  <si>
    <t>19/02/2026 11:49:29</t>
  </si>
  <si>
    <t>19/02/2026 09:24:52</t>
  </si>
  <si>
    <t>19/02/2026 11:49:12</t>
  </si>
  <si>
    <t>19/02/2026 11:46:19</t>
  </si>
  <si>
    <t>19/02/2026 05:25:03</t>
  </si>
  <si>
    <t>19/02/2026 11:44:38</t>
  </si>
  <si>
    <t>19/02/2026 11:28:14</t>
  </si>
  <si>
    <t>19/02/2026 11:31:42</t>
  </si>
  <si>
    <t>19/02/2026 11:45:21</t>
  </si>
  <si>
    <t>19/02/2026 11:50:42</t>
  </si>
  <si>
    <t>19/02/2026 11:49:44</t>
  </si>
  <si>
    <t>19/02/2026 11:43:23</t>
  </si>
  <si>
    <t>19/02/2026 11:12:49</t>
  </si>
  <si>
    <t>19/02/2026 11:39:07</t>
  </si>
  <si>
    <t>19/02/2026 09:18:16</t>
  </si>
  <si>
    <t>19/02/2026 11:49:56</t>
  </si>
  <si>
    <t>19/02/2026 11:49:30</t>
  </si>
  <si>
    <t>19/02/2026 11:39:39</t>
  </si>
  <si>
    <t>19/02/2026 11:47:49</t>
  </si>
  <si>
    <t>19/02/2026 11:35:38</t>
  </si>
  <si>
    <t>19/02/2026 10:46:43</t>
  </si>
  <si>
    <t>19/02/2026 11:39:52</t>
  </si>
  <si>
    <t>19/02/2026 11:50:02</t>
  </si>
  <si>
    <t>19/02/2026 11:38:45</t>
  </si>
  <si>
    <t>19/02/2026 11:50:03</t>
  </si>
  <si>
    <t>19/02/2026 11:39:45</t>
  </si>
  <si>
    <t>19/02/2026 11:27:23</t>
  </si>
  <si>
    <t>19/02/2026 11:44:19</t>
  </si>
  <si>
    <t>19/02/2026 11:28:06</t>
  </si>
  <si>
    <t>19/02/2026 11:43:47</t>
  </si>
  <si>
    <t>19/02/2026 11:42:08</t>
  </si>
  <si>
    <t>19/02/2026 11:39:09</t>
  </si>
  <si>
    <t>19/02/2026 11:38:27</t>
  </si>
  <si>
    <t>19/02/2026 11:28:27</t>
  </si>
  <si>
    <t>19/02/2026 11:45:17</t>
  </si>
  <si>
    <t>19/02/2026 11:44:08</t>
  </si>
  <si>
    <t>19/02/2026 11:31:56</t>
  </si>
  <si>
    <t>19/02/2026 11:48:46</t>
  </si>
  <si>
    <t>19/02/2026 11:44:26</t>
  </si>
  <si>
    <t>19/02/2026 11:42:20</t>
  </si>
  <si>
    <t>19/02/2026 11:19:31</t>
  </si>
  <si>
    <t>19/02/2026 11:43:49</t>
  </si>
  <si>
    <t>19/02/2026 11:51:01</t>
  </si>
  <si>
    <t>19/02/2026 11:39:44</t>
  </si>
  <si>
    <t>19/02/2026 11:48:13</t>
  </si>
  <si>
    <t>20/02/2026 15:48:21</t>
  </si>
  <si>
    <t>20/02/2026 15:58:06</t>
  </si>
  <si>
    <t>20/02/2026 15:59:02</t>
  </si>
  <si>
    <t>20/02/2026 15:45:44</t>
  </si>
  <si>
    <t>20/02/2026 16:00:37</t>
  </si>
  <si>
    <t>20/02/2026 12:26:35</t>
  </si>
  <si>
    <t>20/02/2026 12:24:09</t>
  </si>
  <si>
    <t>20/02/2026 15:59:20</t>
  </si>
  <si>
    <t>20/02/2026 15:57:18</t>
  </si>
  <si>
    <t>20/02/2026 16:01:54</t>
  </si>
  <si>
    <t>20/02/2026 16:05:24</t>
  </si>
  <si>
    <t>20/02/2026 15:53:22</t>
  </si>
  <si>
    <t>20/02/2026 15:56:13</t>
  </si>
  <si>
    <t>20/02/2026 15:57:14</t>
  </si>
  <si>
    <t>20/02/2026 16:10:41</t>
  </si>
  <si>
    <t>20/02/2026 16:00:16</t>
  </si>
  <si>
    <t>20/02/2026 10:13:56</t>
  </si>
  <si>
    <t>19/02/2026 17:17:34</t>
  </si>
  <si>
    <t>20/02/2026 14:49:41</t>
  </si>
  <si>
    <t>20/02/2026 15:47:46</t>
  </si>
  <si>
    <t>20/02/2026 15:49:33</t>
  </si>
  <si>
    <t>20/02/2026 15:54:02</t>
  </si>
  <si>
    <t>20/02/2026 16:10:17</t>
  </si>
  <si>
    <t>20/02/2026 16:08:10</t>
  </si>
  <si>
    <t>20/02/2026 16:02:33</t>
  </si>
  <si>
    <t>20/02/2026 16:01:41</t>
  </si>
  <si>
    <t>20/02/2026 16:11:18</t>
  </si>
  <si>
    <t>20/02/2026 15:52:02</t>
  </si>
  <si>
    <t>20/02/2026 09:45:07</t>
  </si>
  <si>
    <t>20/02/2026 15:11:09</t>
  </si>
  <si>
    <t>20/02/2026 16:09:36</t>
  </si>
  <si>
    <t>20/02/2026 11:05:38</t>
  </si>
  <si>
    <t>20/02/2026 16:07:22</t>
  </si>
  <si>
    <t>20/02/2026 16:08:56</t>
  </si>
  <si>
    <t>20/02/2026 15:56:26</t>
  </si>
  <si>
    <t>20/02/2026 15:49:24</t>
  </si>
  <si>
    <t>20/02/2026 15:47:02</t>
  </si>
  <si>
    <t>20/02/2026 15:58:45</t>
  </si>
  <si>
    <t>20/02/2026 15:54:25</t>
  </si>
  <si>
    <t>20/02/2026 15:48:30</t>
  </si>
  <si>
    <t>20/02/2026 15:52:44</t>
  </si>
  <si>
    <t>20/02/2026 12:13:36</t>
  </si>
  <si>
    <t>20/02/2026 15:50:38</t>
  </si>
  <si>
    <t>20/02/2026 10:27:07</t>
  </si>
  <si>
    <t>20/02/2026 15:45:15</t>
  </si>
  <si>
    <t>20/02/2026 16:10:46</t>
  </si>
  <si>
    <t>20/02/2026 11:03:49</t>
  </si>
  <si>
    <t>20/02/2026 16:08:53</t>
  </si>
  <si>
    <t>20/02/2026 16:05:33</t>
  </si>
  <si>
    <t>20/02/2026 11:28:30</t>
  </si>
  <si>
    <t>20/02/2026 16:09:14</t>
  </si>
  <si>
    <t>20/02/2026 16:02:46</t>
  </si>
  <si>
    <t>20/02/2026 16:10:23</t>
  </si>
  <si>
    <t>20/02/2026 16:05:56</t>
  </si>
  <si>
    <t>20/02/2026 15:46:15</t>
  </si>
  <si>
    <t>20/02/2026 16:00:53</t>
  </si>
  <si>
    <t>20/02/2026 14:39:37</t>
  </si>
  <si>
    <t>20/02/2026 16:01:25</t>
  </si>
  <si>
    <t>20/02/2026 09:44:07</t>
  </si>
  <si>
    <t>20/02/2026 15:29:04</t>
  </si>
  <si>
    <t>20/02/2026 15:36:42</t>
  </si>
  <si>
    <t>19/02/2026 12:01:37</t>
  </si>
  <si>
    <t>20/02/2026 15:45:05</t>
  </si>
  <si>
    <t>20/02/2026 16:07:51</t>
  </si>
  <si>
    <t>20/02/2026 15:58:58</t>
  </si>
  <si>
    <t>20/02/2026 12:33:34</t>
  </si>
  <si>
    <t>20/02/2026 16:08:40</t>
  </si>
  <si>
    <t>20/02/2026 16:09:16</t>
  </si>
  <si>
    <t>20/02/2026 16:05:49</t>
  </si>
  <si>
    <t>20/02/2026 15:56:58</t>
  </si>
  <si>
    <t>20/02/2026 16:03:00</t>
  </si>
  <si>
    <t>20/02/2026 11:23:31</t>
  </si>
  <si>
    <t>20/02/2026 15:51:26</t>
  </si>
  <si>
    <t>20/02/2026 16:01:24</t>
  </si>
  <si>
    <t>20/02/2026 15:56:59</t>
  </si>
  <si>
    <t>17/02/2026 12:08:17</t>
  </si>
  <si>
    <t>20/02/2026 16:04:37</t>
  </si>
  <si>
    <t>20/02/2026 15:55:22</t>
  </si>
  <si>
    <t>20/02/2026 16:09:49</t>
  </si>
  <si>
    <t>20/02/2026 16:03:04</t>
  </si>
  <si>
    <t>20/02/2026 07:49:10</t>
  </si>
  <si>
    <t>20/02/2026 15:59:01</t>
  </si>
  <si>
    <t>20/02/2026 15:50:14</t>
  </si>
  <si>
    <t>20/02/2026 16:02:39</t>
  </si>
  <si>
    <t>20/02/2026 15:55:12</t>
  </si>
  <si>
    <t>20/02/2026 15:54:01</t>
  </si>
  <si>
    <t>20/02/2026 15:24:34</t>
  </si>
  <si>
    <t>20/02/2026 15:50:33</t>
  </si>
  <si>
    <t>20/02/2026 16:10:33</t>
  </si>
  <si>
    <t>20/02/2026 15:35:27</t>
  </si>
  <si>
    <t>20/02/2026 09:14:41</t>
  </si>
  <si>
    <t>20/02/2026 10:32:29</t>
  </si>
  <si>
    <t>20/02/2026 15:57:57</t>
  </si>
  <si>
    <t>20/02/2026 16:00:30</t>
  </si>
  <si>
    <t>20/02/2026 15:46:23</t>
  </si>
  <si>
    <t>20/02/2026 15:54:22</t>
  </si>
  <si>
    <t>20/02/2026 12:14:32</t>
  </si>
  <si>
    <t>20/02/2026 16:05:23</t>
  </si>
  <si>
    <t>20/02/2026 15:59:12</t>
  </si>
  <si>
    <t>20/02/2026 15:48:47</t>
  </si>
  <si>
    <t>20/02/2026 15:59:53</t>
  </si>
  <si>
    <t>20/02/2026 16:04:49</t>
  </si>
  <si>
    <t>20/02/2026 15:52:53</t>
  </si>
  <si>
    <t>20/02/2026 15:51:14</t>
  </si>
  <si>
    <t>20/02/2026 10:22:04</t>
  </si>
  <si>
    <t>20/02/2026 15:50:29</t>
  </si>
  <si>
    <t>20/02/2026 10:30:09</t>
  </si>
  <si>
    <t>20/02/2026 15:51:29</t>
  </si>
  <si>
    <t>20/02/2026 16:04:28</t>
  </si>
  <si>
    <t>20/02/2026 15:47:15</t>
  </si>
  <si>
    <t>20/02/2026 16:04:24</t>
  </si>
  <si>
    <t>20/02/2026 16:00:43</t>
  </si>
  <si>
    <t>20/02/2026 10:44:58</t>
  </si>
  <si>
    <t>20/02/2026 16:04:52</t>
  </si>
  <si>
    <t>20/02/2026 16:00:00</t>
  </si>
  <si>
    <t>20/02/2026 16:10:55</t>
  </si>
  <si>
    <t>20/02/2026 16:03:35</t>
  </si>
  <si>
    <t>20/02/2026 10:48:45</t>
  </si>
  <si>
    <t>20/02/2026 16:04:38</t>
  </si>
  <si>
    <t>19/02/2026 12:05:53</t>
  </si>
  <si>
    <t>20/02/2026 15:47:16</t>
  </si>
  <si>
    <t>20/02/2026 15:52:48</t>
  </si>
  <si>
    <t>20/02/2026 15:53:16</t>
  </si>
  <si>
    <t>20/02/2026 16:05:41</t>
  </si>
  <si>
    <t xml:space="preserve">SETORES VARRIÇÃO </t>
  </si>
  <si>
    <t xml:space="preserve">SETORES  </t>
  </si>
  <si>
    <t>PRAÇAS</t>
  </si>
  <si>
    <t>21/02/2026 10:22:00</t>
  </si>
  <si>
    <t>23/02/2026 15:06:13</t>
  </si>
  <si>
    <t>23/02/2026 15:05:44</t>
  </si>
  <si>
    <t>21/02/2026 10:24:05</t>
  </si>
  <si>
    <t>23/02/2026 14:51:05</t>
  </si>
  <si>
    <t>23/02/2026 09:28:56</t>
  </si>
  <si>
    <t>23/02/2026 15:07:01</t>
  </si>
  <si>
    <t>23/02/2026 11:32:55</t>
  </si>
  <si>
    <t>23/02/2026 11:20:51</t>
  </si>
  <si>
    <t>65% (Bateria desatualizada)</t>
  </si>
  <si>
    <t>18/02/2026 10:54:11</t>
  </si>
  <si>
    <t>23/02/2026 15:10:26</t>
  </si>
  <si>
    <t>23/02/2026 14:45:39</t>
  </si>
  <si>
    <t>23/02/2026 15:03:00</t>
  </si>
  <si>
    <t>23/02/2026 15:05:52</t>
  </si>
  <si>
    <t>23/02/2026 15:02:28</t>
  </si>
  <si>
    <t>23/02/2026 15:05:47</t>
  </si>
  <si>
    <t>23/02/2026 12:46:22</t>
  </si>
  <si>
    <t>23/02/2026 15:07:51</t>
  </si>
  <si>
    <t>23/02/2026 15:08:07</t>
  </si>
  <si>
    <t>23/02/2026 14:46:52</t>
  </si>
  <si>
    <t>23/02/2026 12:12:29</t>
  </si>
  <si>
    <t>23/02/2026 12:49:04</t>
  </si>
  <si>
    <t>23/02/2026 14:57:16</t>
  </si>
  <si>
    <t>23/02/2026 15:03:56</t>
  </si>
  <si>
    <t>23/02/2026 14:55:21</t>
  </si>
  <si>
    <t>23/02/2026 15:02:04</t>
  </si>
  <si>
    <t>23/02/2026 15:08:14</t>
  </si>
  <si>
    <t>23/02/2026 14:59:36</t>
  </si>
  <si>
    <t>23/02/2026 15:07:46</t>
  </si>
  <si>
    <t>23/02/2026 15:10:45</t>
  </si>
  <si>
    <t>23/02/2026 15:07:45</t>
  </si>
  <si>
    <t>23/02/2026 15:03:55</t>
  </si>
  <si>
    <t>22/02/2026 01:25:30</t>
  </si>
  <si>
    <t>23/02/2026 15:00:13</t>
  </si>
  <si>
    <t>23/02/2026 15:08:06</t>
  </si>
  <si>
    <t>23/02/2026 12:21:00</t>
  </si>
  <si>
    <t>23/02/2026 14:51:41</t>
  </si>
  <si>
    <t>23/02/2026 15:09:16</t>
  </si>
  <si>
    <t>23/02/2026 14:59:25</t>
  </si>
  <si>
    <t>23/02/2026 14:53:21</t>
  </si>
  <si>
    <t>23/02/2026 14:59:26</t>
  </si>
  <si>
    <t>23/02/2026 15:10:06</t>
  </si>
  <si>
    <t>23/02/2026 15:02:17</t>
  </si>
  <si>
    <t>23/02/2026 11:00:26</t>
  </si>
  <si>
    <t>23/02/2026 15:07:47</t>
  </si>
  <si>
    <t>23/02/2026 11:20:58</t>
  </si>
  <si>
    <t>23/02/2026 15:03:10</t>
  </si>
  <si>
    <t>19/02/2026 10:00:48</t>
  </si>
  <si>
    <t>23/02/2026 15:04:53</t>
  </si>
  <si>
    <t>23/02/2026 14:51:09</t>
  </si>
  <si>
    <t>23/02/2026 14:50:26</t>
  </si>
  <si>
    <t>23/02/2026 12:44:48</t>
  </si>
  <si>
    <t>23/02/2026 14:48:17</t>
  </si>
  <si>
    <t>23/02/2026 14:47:32</t>
  </si>
  <si>
    <t>23/02/2026 15:08:36</t>
  </si>
  <si>
    <t>23/02/2026 15:04:13</t>
  </si>
  <si>
    <t>23/02/2026 08:48:30</t>
  </si>
  <si>
    <t>23/02/2026 14:50:12</t>
  </si>
  <si>
    <t>23/02/2026 15:05:25</t>
  </si>
  <si>
    <t>23/02/2026 15:11:31</t>
  </si>
  <si>
    <t>23/02/2026 14:53:56</t>
  </si>
  <si>
    <t>23/02/2026 15:00:29</t>
  </si>
  <si>
    <t>23/02/2026 13:52:37</t>
  </si>
  <si>
    <t>23/02/2026 15:11:15</t>
  </si>
  <si>
    <t>23/02/2026 15:07:29</t>
  </si>
  <si>
    <t>23/02/2026 12:24:12</t>
  </si>
  <si>
    <t>23/02/2026 14:39:54</t>
  </si>
  <si>
    <t>23/02/2026 14:42:36</t>
  </si>
  <si>
    <t>23/02/2026 14:53:40</t>
  </si>
  <si>
    <t>23/02/2026 13:16:34</t>
  </si>
  <si>
    <t>23/02/2026 14:49:10</t>
  </si>
  <si>
    <t>23/02/2026 11:46:25</t>
  </si>
  <si>
    <t>23/02/2026 15:07:09</t>
  </si>
  <si>
    <t>23/02/2026 15:04:10</t>
  </si>
  <si>
    <t>23/02/2026 15:00:05</t>
  </si>
  <si>
    <t>23/02/2026 15:06:56</t>
  </si>
  <si>
    <t>23/02/2026 15:11:26</t>
  </si>
  <si>
    <t>23/02/2026 15:08:04</t>
  </si>
  <si>
    <t>23/02/2026 14:54:24</t>
  </si>
  <si>
    <t>23/02/2026 11:06:11</t>
  </si>
  <si>
    <t>23/02/2026 15:10:33</t>
  </si>
  <si>
    <t>23/02/2026 14:53:32</t>
  </si>
  <si>
    <t>22/02/2026 02:47:43</t>
  </si>
  <si>
    <t>23/02/2026 15:03:21</t>
  </si>
  <si>
    <t>23/02/2026 15:06:42</t>
  </si>
  <si>
    <t>23/02/2026 15:04:05</t>
  </si>
  <si>
    <t>23/02/2026 15:05:00</t>
  </si>
  <si>
    <t>23/02/2026 15:02:03</t>
  </si>
  <si>
    <t>23/02/2026 14:54:05</t>
  </si>
  <si>
    <t>23/02/2026 15:11:37</t>
  </si>
  <si>
    <t>23/02/2026 15:10:42</t>
  </si>
  <si>
    <t>29% (Bateria desatualizada)</t>
  </si>
  <si>
    <t>23/02/2026 15:07:24</t>
  </si>
  <si>
    <t>23/02/2026 14:49:05</t>
  </si>
  <si>
    <t>23/02/2026 13:55:54</t>
  </si>
  <si>
    <t>23/02/2026 14:55:48</t>
  </si>
  <si>
    <t>23/02/2026 14:52:31</t>
  </si>
  <si>
    <t>23/02/2026 11:37:33</t>
  </si>
  <si>
    <t>23/02/2026 15:01:58</t>
  </si>
  <si>
    <t>23/02/2026 15:10:12</t>
  </si>
  <si>
    <t>23/02/2026 14:49:17</t>
  </si>
  <si>
    <t>23/02/2026 14:34:07</t>
  </si>
  <si>
    <t>23/02/2026 14:54:07</t>
  </si>
  <si>
    <t>23/02/2026 14:53:17</t>
  </si>
  <si>
    <t>23/02/2026 15:08:30</t>
  </si>
  <si>
    <t>23/02/2026 12:28:42</t>
  </si>
  <si>
    <t>23/02/2026 14:56:44</t>
  </si>
  <si>
    <t>23/02/2026 14:56:05</t>
  </si>
  <si>
    <t>23/02/2026 14:49:40</t>
  </si>
  <si>
    <t>21/02/2026 08:51:03</t>
  </si>
  <si>
    <t>23/02/2026 15:05:27</t>
  </si>
  <si>
    <t>23/02/2026 15:02:50</t>
  </si>
  <si>
    <t>23/02/2026 14:54:38</t>
  </si>
  <si>
    <t>23/02/2026 14:55:43</t>
  </si>
  <si>
    <t>23/02/2026 14:51:37</t>
  </si>
  <si>
    <t>23/02/2026 15:06:44</t>
  </si>
  <si>
    <t>23/02/2026 11:08:38</t>
  </si>
  <si>
    <t>23/02/2026 14:51:24</t>
  </si>
  <si>
    <t>23/02/2026 15:11:34</t>
  </si>
  <si>
    <t>23/02/2026 15:06:06</t>
  </si>
  <si>
    <t>24/02/2026 14:44:57</t>
  </si>
  <si>
    <t>24/02/2026 14:48:29</t>
  </si>
  <si>
    <t>24/02/2026 15:02:37</t>
  </si>
  <si>
    <t>24/02/2026 13:14:53</t>
  </si>
  <si>
    <t>24/02/2026 14:48:36</t>
  </si>
  <si>
    <t>24/02/2026 14:37:50</t>
  </si>
  <si>
    <t>24/02/2026 09:07:39</t>
  </si>
  <si>
    <t>24/02/2026 15:02:41</t>
  </si>
  <si>
    <t>24/02/2026 14:46:57</t>
  </si>
  <si>
    <t>24/02/2026 15:00:35</t>
  </si>
  <si>
    <t>24/02/2026 15:01:23</t>
  </si>
  <si>
    <t>24/02/2026 14:45:56</t>
  </si>
  <si>
    <t>24/02/2026 14:40:28</t>
  </si>
  <si>
    <t>24/02/2026 13:32:52</t>
  </si>
  <si>
    <t>24/02/2026 14:45:21</t>
  </si>
  <si>
    <t>24/02/2026 14:42:05</t>
  </si>
  <si>
    <t>24/02/2026 10:08:17</t>
  </si>
  <si>
    <t>24/02/2026 12:44:28</t>
  </si>
  <si>
    <t>24/02/2026 15:03:22</t>
  </si>
  <si>
    <t>24/02/2026 14:58:55</t>
  </si>
  <si>
    <t>24/02/2026 14:43:07</t>
  </si>
  <si>
    <t>24/02/2026 14:42:57</t>
  </si>
  <si>
    <t>24/02/2026 14:47:52</t>
  </si>
  <si>
    <t>24/02/2026 14:46:04</t>
  </si>
  <si>
    <t>24/02/2026 14:55:02</t>
  </si>
  <si>
    <t>24/02/2026 14:48:33</t>
  </si>
  <si>
    <t>24/02/2026 14:40:00</t>
  </si>
  <si>
    <t>24/02/2026 15:03:18</t>
  </si>
  <si>
    <t>24/02/2026 14:42:11</t>
  </si>
  <si>
    <t>24/02/2026 08:58:19</t>
  </si>
  <si>
    <t>24/02/2026 14:49:34</t>
  </si>
  <si>
    <t>24/02/2026 14:49:36</t>
  </si>
  <si>
    <t>24/02/2026 14:36:35</t>
  </si>
  <si>
    <t>24/02/2026 14:54:16</t>
  </si>
  <si>
    <t>24/02/2026 15:01:46</t>
  </si>
  <si>
    <t>24/02/2026 14:42:37</t>
  </si>
  <si>
    <t>24/02/2026 14:57:07</t>
  </si>
  <si>
    <t>24/02/2026 14:52:15</t>
  </si>
  <si>
    <t>24/02/2026 11:00:39</t>
  </si>
  <si>
    <t>24/02/2026 14:46:16</t>
  </si>
  <si>
    <t>24/02/2026 11:06:28</t>
  </si>
  <si>
    <t>24/02/2026 14:51:36</t>
  </si>
  <si>
    <t>24/02/2026 14:51:22</t>
  </si>
  <si>
    <t>24/02/2026 14:53:57</t>
  </si>
  <si>
    <t>24/02/2026 14:40:47</t>
  </si>
  <si>
    <t>24/02/2026 13:10:54</t>
  </si>
  <si>
    <t>24/02/2026 14:52:44</t>
  </si>
  <si>
    <t>24/02/2026 14:37:49</t>
  </si>
  <si>
    <t>24/02/2026 15:01:06</t>
  </si>
  <si>
    <t>24/02/2026 15:00:38</t>
  </si>
  <si>
    <t>24/02/2026 14:48:26</t>
  </si>
  <si>
    <t>24/02/2026 14:47:15</t>
  </si>
  <si>
    <t>24/02/2026 15:01:28</t>
  </si>
  <si>
    <t>24/02/2026 14:40:57</t>
  </si>
  <si>
    <t>24/02/2026 14:53:46</t>
  </si>
  <si>
    <t>24/02/2026 08:41:34</t>
  </si>
  <si>
    <t>24/02/2026 13:35:50</t>
  </si>
  <si>
    <t>24/02/2026 15:02:54</t>
  </si>
  <si>
    <t>24/02/2026 14:56:32</t>
  </si>
  <si>
    <t>24/02/2026 11:27:05</t>
  </si>
  <si>
    <t>24/02/2026 14:40:29</t>
  </si>
  <si>
    <t>24/02/2026 12:44:34</t>
  </si>
  <si>
    <t>24/02/2026 14:59:01</t>
  </si>
  <si>
    <t>24/02/2026 13:36:11</t>
  </si>
  <si>
    <t>24/02/2026 14:29:22</t>
  </si>
  <si>
    <t>24/02/2026 14:40:09</t>
  </si>
  <si>
    <t>24/02/2026 14:46:34</t>
  </si>
  <si>
    <t>24/02/2026 14:23:04</t>
  </si>
  <si>
    <t>24/02/2026 09:36:31</t>
  </si>
  <si>
    <t>24/02/2026 14:48:30</t>
  </si>
  <si>
    <t>24/02/2026 14:50:42</t>
  </si>
  <si>
    <t>24/02/2026 14:53:09</t>
  </si>
  <si>
    <t>24/02/2026 14:52:21</t>
  </si>
  <si>
    <t>24/02/2026 14:53:18</t>
  </si>
  <si>
    <t>24/02/2026 14:46:29</t>
  </si>
  <si>
    <t>24/02/2026 11:52:46</t>
  </si>
  <si>
    <t>24/02/2026 14:45:40</t>
  </si>
  <si>
    <t>24/02/2026 14:43:21</t>
  </si>
  <si>
    <t>24/02/2026 15:01:48</t>
  </si>
  <si>
    <t>24/02/2026 15:03:51</t>
  </si>
  <si>
    <t>24/02/2026 15:03:01</t>
  </si>
  <si>
    <t>24/02/2026 14:44:06</t>
  </si>
  <si>
    <t>24/02/2026 15:02:22</t>
  </si>
  <si>
    <t>24/02/2026 15:02:18</t>
  </si>
  <si>
    <t>24/02/2026 14:57:13</t>
  </si>
  <si>
    <t>24/02/2026 14:40:05</t>
  </si>
  <si>
    <t>24/02/2026 15:01:44</t>
  </si>
  <si>
    <t>24/02/2026 12:05:41</t>
  </si>
  <si>
    <t>24/02/2026 14:47:02</t>
  </si>
  <si>
    <t>24/02/2026 14:46:21</t>
  </si>
  <si>
    <t>24/02/2026 11:27:10</t>
  </si>
  <si>
    <t>24/02/2026 14:38:47</t>
  </si>
  <si>
    <t>24/02/2026 14:58:32</t>
  </si>
  <si>
    <t>24/02/2026 15:00:36</t>
  </si>
  <si>
    <t>24/02/2026 14:49:37</t>
  </si>
  <si>
    <t>24/02/2026 15:03:44</t>
  </si>
  <si>
    <t>24/02/2026 14:38:23</t>
  </si>
  <si>
    <t>24/02/2026 14:38:39</t>
  </si>
  <si>
    <t>24/02/2026 14:47:09</t>
  </si>
  <si>
    <t>24/02/2026 14:52:34</t>
  </si>
  <si>
    <t>24/02/2026 11:22:12</t>
  </si>
  <si>
    <t>24/02/2026 14:41:34</t>
  </si>
  <si>
    <t>24/02/2026 14:50:00</t>
  </si>
  <si>
    <t>24/02/2026 06:45:36</t>
  </si>
  <si>
    <t>24/02/2026 15:02:56</t>
  </si>
  <si>
    <t>24/02/2026 14:59:16</t>
  </si>
  <si>
    <t>24/02/2026 14:52:59</t>
  </si>
  <si>
    <t>24/02/2026 14:41:40</t>
  </si>
  <si>
    <t>24/02/2026 14:46:35</t>
  </si>
  <si>
    <t>24/02/2026 14:40:15</t>
  </si>
  <si>
    <t>25/02/2026 10:37:13</t>
  </si>
  <si>
    <t>25/02/2026 15:22:54</t>
  </si>
  <si>
    <t>25/02/2026 15:28:05</t>
  </si>
  <si>
    <t>25/02/2026 11:51:31</t>
  </si>
  <si>
    <t>25/02/2026 15:29:10</t>
  </si>
  <si>
    <t>25/02/2026 10:53:52</t>
  </si>
  <si>
    <t>25/02/2026 15:27:40</t>
  </si>
  <si>
    <t>25/02/2026 08:00:39</t>
  </si>
  <si>
    <t>25/02/2026 09:08:18</t>
  </si>
  <si>
    <t>25/02/2026 15:22:41</t>
  </si>
  <si>
    <t>25/02/2026 15:32:48</t>
  </si>
  <si>
    <t>25/02/2026 15:15:19</t>
  </si>
  <si>
    <t>25/02/2026 15:28:31</t>
  </si>
  <si>
    <t>25/02/2026 15:28:37</t>
  </si>
  <si>
    <t>25/02/2026 15:37:14</t>
  </si>
  <si>
    <t>25/02/2026 12:43:29</t>
  </si>
  <si>
    <t>25/02/2026 15:13:32</t>
  </si>
  <si>
    <t>25/02/2026 15:37:44</t>
  </si>
  <si>
    <t>25/02/2026 15:36:48</t>
  </si>
  <si>
    <t>25/02/2026 15:23:53</t>
  </si>
  <si>
    <t>25/02/2026 15:22:48</t>
  </si>
  <si>
    <t>25/02/2026 15:17:33</t>
  </si>
  <si>
    <t>25/02/2026 15:37:29</t>
  </si>
  <si>
    <t>25/02/2026 15:27:44</t>
  </si>
  <si>
    <t>25/02/2026 15:19:05</t>
  </si>
  <si>
    <t>25/02/2026 15:25:21</t>
  </si>
  <si>
    <t>25/02/2026 15:34:41</t>
  </si>
  <si>
    <t>25/02/2026 15:17:27</t>
  </si>
  <si>
    <t>25/02/2026 15:32:57</t>
  </si>
  <si>
    <t>25/02/2026 15:31:09</t>
  </si>
  <si>
    <t>25/02/2026 15:31:46</t>
  </si>
  <si>
    <t>25/02/2026 15:27:41</t>
  </si>
  <si>
    <t>23/02/2026 20:47:05</t>
  </si>
  <si>
    <t>25/02/2026 15:22:24</t>
  </si>
  <si>
    <t>25/02/2026 15:20:29</t>
  </si>
  <si>
    <t>25/02/2026 15:12:58</t>
  </si>
  <si>
    <t>25/02/2026 15:26:13</t>
  </si>
  <si>
    <t>25/02/2026 15:26:59</t>
  </si>
  <si>
    <t>25/02/2026 10:00:18</t>
  </si>
  <si>
    <t>25/02/2026 15:36:07</t>
  </si>
  <si>
    <t>25/02/2026 15:28:10</t>
  </si>
  <si>
    <t>25/02/2026 10:57:38</t>
  </si>
  <si>
    <t>25/02/2026 15:30:04</t>
  </si>
  <si>
    <t>25/02/2026 12:10:17</t>
  </si>
  <si>
    <t>25/02/2026 15:12:44</t>
  </si>
  <si>
    <t>22/02/2026 15:23:02</t>
  </si>
  <si>
    <t>25/02/2026 15:13:48</t>
  </si>
  <si>
    <t>25/02/2026 15:33:40</t>
  </si>
  <si>
    <t>25/02/2026 15:36:37</t>
  </si>
  <si>
    <t>25/02/2026 12:56:54</t>
  </si>
  <si>
    <t>25/02/2026 15:23:13</t>
  </si>
  <si>
    <t>25/02/2026 15:28:46</t>
  </si>
  <si>
    <t>25/02/2026 15:34:44</t>
  </si>
  <si>
    <t>25/02/2026 15:35:26</t>
  </si>
  <si>
    <t>25/02/2026 15:35:20</t>
  </si>
  <si>
    <t>25/02/2026 15:37:46</t>
  </si>
  <si>
    <t>25/02/2026 14:41:36</t>
  </si>
  <si>
    <t>25/02/2026 15:33:22</t>
  </si>
  <si>
    <t>25/02/2026 14:37:54</t>
  </si>
  <si>
    <t>24/02/2026 19:50:52</t>
  </si>
  <si>
    <t>25/02/2026 15:35:01</t>
  </si>
  <si>
    <t>25/02/2026 15:25:00</t>
  </si>
  <si>
    <t>25/02/2026 15:23:41</t>
  </si>
  <si>
    <t>25/02/2026 15:32:51</t>
  </si>
  <si>
    <t>25/02/2026 12:25:01</t>
  </si>
  <si>
    <t>25/02/2026 15:32:18</t>
  </si>
  <si>
    <t>25/02/2026 13:02:54</t>
  </si>
  <si>
    <t>25/02/2026 10:27:16</t>
  </si>
  <si>
    <t>25/02/2026 15:29:59</t>
  </si>
  <si>
    <t>25/02/2026 10:51:17</t>
  </si>
  <si>
    <t>25/02/2026 15:24:01</t>
  </si>
  <si>
    <t>25/02/2026 15:14:11</t>
  </si>
  <si>
    <t>25/02/2026 15:31:54</t>
  </si>
  <si>
    <t>25/02/2026 15:15:54</t>
  </si>
  <si>
    <t>25/02/2026 08:58:27</t>
  </si>
  <si>
    <t>25/02/2026 13:59:16</t>
  </si>
  <si>
    <t>25/02/2026 15:16:26</t>
  </si>
  <si>
    <t>25/02/2026 12:29:34</t>
  </si>
  <si>
    <t>25/02/2026 15:37:19</t>
  </si>
  <si>
    <t>25/02/2026 15:20:15</t>
  </si>
  <si>
    <t>25/02/2026 15:30:15</t>
  </si>
  <si>
    <t>25/02/2026 15:28:07</t>
  </si>
  <si>
    <t>25/02/2026 15:13:40</t>
  </si>
  <si>
    <t>25/02/2026 15:19:16</t>
  </si>
  <si>
    <t>25/02/2026 15:24:55</t>
  </si>
  <si>
    <t>25/02/2026 15:16:46</t>
  </si>
  <si>
    <t>25/02/2026 15:22:09</t>
  </si>
  <si>
    <t>25/02/2026 15:37:39</t>
  </si>
  <si>
    <t>25/02/2026 15:19:06</t>
  </si>
  <si>
    <t>25/02/2026 15:14:24</t>
  </si>
  <si>
    <t>25/02/2026 15:11:29</t>
  </si>
  <si>
    <t>25/02/2026 15:26:16</t>
  </si>
  <si>
    <t>25/02/2026 11:51:55</t>
  </si>
  <si>
    <t>25/02/2026 15:19:36</t>
  </si>
  <si>
    <t>25/02/2026 15:15:57</t>
  </si>
  <si>
    <t>25/02/2026 15:22:14</t>
  </si>
  <si>
    <t>25/02/2026 15:14:39</t>
  </si>
  <si>
    <t>25/02/2026 15:33:09</t>
  </si>
  <si>
    <t>25/02/2026 15:34:08</t>
  </si>
  <si>
    <t>25/02/2026 15:31:25</t>
  </si>
  <si>
    <t>25/02/2026 15:12:45</t>
  </si>
  <si>
    <t>25/02/2026 11:15:43</t>
  </si>
  <si>
    <t>25/02/2026 15:18:21</t>
  </si>
  <si>
    <t>25/02/2026 12:14:44</t>
  </si>
  <si>
    <t>25/02/2026 12:51:21</t>
  </si>
  <si>
    <t>23/02/2026 03:49:25</t>
  </si>
  <si>
    <t>25/02/2026 15:30:38</t>
  </si>
  <si>
    <t>25/02/2026 15:28:52</t>
  </si>
  <si>
    <t>25/02/2026 15:37:48</t>
  </si>
  <si>
    <t>25/02/2026 15:18:32</t>
  </si>
  <si>
    <t>25/02/2026 15:29:57</t>
  </si>
  <si>
    <t>25/02/2026 15:29:48</t>
  </si>
  <si>
    <t>25/02/2026 12:50:54</t>
  </si>
  <si>
    <t>25/02/2026 15:24:56</t>
  </si>
  <si>
    <t>25/02/2026 15:11:57</t>
  </si>
  <si>
    <t>25/02/2026 15:37:33</t>
  </si>
  <si>
    <t>25/02/2026 15:28:12</t>
  </si>
  <si>
    <t>25/02/2026 15:31:07</t>
  </si>
  <si>
    <t>21% (Bateria desatualizada)</t>
  </si>
  <si>
    <t>26/02/2026 14:29:10</t>
  </si>
  <si>
    <t>26/02/2026 14:38:23</t>
  </si>
  <si>
    <t>26/02/2026 14:36:57</t>
  </si>
  <si>
    <t>26/02/2026 13:03:21</t>
  </si>
  <si>
    <t>26/02/2026 14:18:45</t>
  </si>
  <si>
    <t>25/02/2026 20:32:49</t>
  </si>
  <si>
    <t>26/02/2026 10:26:58</t>
  </si>
  <si>
    <t>26/02/2026 14:31:06</t>
  </si>
  <si>
    <t>26/02/2026 14:24:39</t>
  </si>
  <si>
    <t>26/02/2026 14:37:27</t>
  </si>
  <si>
    <t>26/02/2026 14:38:43</t>
  </si>
  <si>
    <t>26/02/2026 14:19:25</t>
  </si>
  <si>
    <t>26/02/2026 14:38:19</t>
  </si>
  <si>
    <t>26/02/2026 14:15:41</t>
  </si>
  <si>
    <t>26/02/2026 09:24:06</t>
  </si>
  <si>
    <t>26/02/2026 14:30:22</t>
  </si>
  <si>
    <t>26/02/2026 10:06:54</t>
  </si>
  <si>
    <t>26/02/2026 13:55:30</t>
  </si>
  <si>
    <t>26/02/2026 14:35:56</t>
  </si>
  <si>
    <t>26/02/2026 14:35:24</t>
  </si>
  <si>
    <t>26/02/2026 14:26:51</t>
  </si>
  <si>
    <t>26/02/2026 14:16:05</t>
  </si>
  <si>
    <t>26/02/2026 14:21:20</t>
  </si>
  <si>
    <t>26/02/2026 14:38:15</t>
  </si>
  <si>
    <t>26/02/2026 14:21:04</t>
  </si>
  <si>
    <t>26/02/2026 14:22:12</t>
  </si>
  <si>
    <t>26/02/2026 14:17:05</t>
  </si>
  <si>
    <t>26/02/2026 14:41:08</t>
  </si>
  <si>
    <t>26/02/2026 14:15:59</t>
  </si>
  <si>
    <t>26/02/2026 14:19:29</t>
  </si>
  <si>
    <t>26/02/2026 14:26:40</t>
  </si>
  <si>
    <t>26/02/2026 14:32:43</t>
  </si>
  <si>
    <t>26/02/2026 14:27:23</t>
  </si>
  <si>
    <t>26/02/2026 14:15:13</t>
  </si>
  <si>
    <t>26/02/2026 14:17:03</t>
  </si>
  <si>
    <t>26/02/2026 14:40:53</t>
  </si>
  <si>
    <t>26/02/2026 14:18:32</t>
  </si>
  <si>
    <t>26/02/2026 14:17:16</t>
  </si>
  <si>
    <t>26/02/2026 10:32:56</t>
  </si>
  <si>
    <t>26/02/2026 11:30:17</t>
  </si>
  <si>
    <t>26/02/2026 14:19:11</t>
  </si>
  <si>
    <t>26/02/2026 14:13:23</t>
  </si>
  <si>
    <t>26/02/2026 12:42:04</t>
  </si>
  <si>
    <t>26/02/2026 14:25:33</t>
  </si>
  <si>
    <t>26/02/2026 12:48:18</t>
  </si>
  <si>
    <t>26/02/2026 14:29:49</t>
  </si>
  <si>
    <t>26/02/2026 14:16:08</t>
  </si>
  <si>
    <t>26/02/2026 14:39:16</t>
  </si>
  <si>
    <t>26/02/2026 14:26:35</t>
  </si>
  <si>
    <t>26/02/2026 10:44:55</t>
  </si>
  <si>
    <t>26/02/2026 14:34:22</t>
  </si>
  <si>
    <t>26/02/2026 14:24:05</t>
  </si>
  <si>
    <t>26/02/2026 14:34:32</t>
  </si>
  <si>
    <t>26/02/2026 14:32:25</t>
  </si>
  <si>
    <t>26/02/2026 14:29:55</t>
  </si>
  <si>
    <t>26/02/2026 14:25:18</t>
  </si>
  <si>
    <t>26/02/2026 11:00:49</t>
  </si>
  <si>
    <t>26/02/2026 14:23:26</t>
  </si>
  <si>
    <t>26/02/2026 10:16:04</t>
  </si>
  <si>
    <t>26/02/2026 14:31:53</t>
  </si>
  <si>
    <t>26/02/2026 07:21:15</t>
  </si>
  <si>
    <t>26/02/2026 14:36:12</t>
  </si>
  <si>
    <t>26/02/2026 12:42:20</t>
  </si>
  <si>
    <t>26/02/2026 14:21:21</t>
  </si>
  <si>
    <t>26/02/2026 11:59:47</t>
  </si>
  <si>
    <t>26/02/2026 14:28:02</t>
  </si>
  <si>
    <t>26/02/2026 14:40:47</t>
  </si>
  <si>
    <t>26/02/2026 11:06:01</t>
  </si>
  <si>
    <t>26/02/2026 14:16:50</t>
  </si>
  <si>
    <t>26/02/2026 14:17:07</t>
  </si>
  <si>
    <t>26/02/2026 14:23:14</t>
  </si>
  <si>
    <t>26/02/2026 14:29:34</t>
  </si>
  <si>
    <t>26/02/2026 14:27:37</t>
  </si>
  <si>
    <t>26/02/2026 14:36:06</t>
  </si>
  <si>
    <t>26/02/2026 14:23:51</t>
  </si>
  <si>
    <t>26/02/2026 14:25:29</t>
  </si>
  <si>
    <t>26/02/2026 11:34:13</t>
  </si>
  <si>
    <t>26/02/2026 14:41:05</t>
  </si>
  <si>
    <t>26/02/2026 14:36:54</t>
  </si>
  <si>
    <t>26/02/2026 14:27:35</t>
  </si>
  <si>
    <t>26/02/2026 14:20:54</t>
  </si>
  <si>
    <t>26/02/2026 14:37:23</t>
  </si>
  <si>
    <t>26/02/2026 14:36:29</t>
  </si>
  <si>
    <t>26/02/2026 14:24:08</t>
  </si>
  <si>
    <t>26/02/2026 14:37:18</t>
  </si>
  <si>
    <t>26/02/2026 14:14:55</t>
  </si>
  <si>
    <t>26/02/2026 12:52:10</t>
  </si>
  <si>
    <t>26/02/2026 14:32:54</t>
  </si>
  <si>
    <t>26/02/2026 14:16:42</t>
  </si>
  <si>
    <t>26/02/2026 11:58:36</t>
  </si>
  <si>
    <t>26/02/2026 14:36:07</t>
  </si>
  <si>
    <t>26/02/2026 14:36:58</t>
  </si>
  <si>
    <t>26/02/2026 14:17:56</t>
  </si>
  <si>
    <t>26/02/2026 14:24:53</t>
  </si>
  <si>
    <t>26/02/2026 14:16:48</t>
  </si>
  <si>
    <t>26/02/2026 14:31:38</t>
  </si>
  <si>
    <t>26/02/2026 14:32:44</t>
  </si>
  <si>
    <t>26/02/2026 14:12:19</t>
  </si>
  <si>
    <t>26/02/2026 14:15:47</t>
  </si>
  <si>
    <t>26/02/2026 14:38:03</t>
  </si>
  <si>
    <t>26/02/2026 14:34:34</t>
  </si>
  <si>
    <t>26/02/2026 14:40:51</t>
  </si>
  <si>
    <t>26/02/2026 14:22:55</t>
  </si>
  <si>
    <t>26/02/2026 14:23:12</t>
  </si>
  <si>
    <t>26/02/2026 14:25:30</t>
  </si>
  <si>
    <t>26/02/2026 14:20:17</t>
  </si>
  <si>
    <t>26/02/2026 14:30:48</t>
  </si>
  <si>
    <t>26/02/2026 14:30:15</t>
  </si>
  <si>
    <t>26/02/2026 12:11:15</t>
  </si>
  <si>
    <t>26/02/2026 14:20:34</t>
  </si>
  <si>
    <t>26/02/2026 14:18:58</t>
  </si>
  <si>
    <t>26/02/2026 14:37:59</t>
  </si>
  <si>
    <t>26/02/2026 14:31:57</t>
  </si>
  <si>
    <t xml:space="preserve">	17/02/2026</t>
  </si>
  <si>
    <t>27/02/2026 11:03:51</t>
  </si>
  <si>
    <t>27/02/2026 10:54:24</t>
  </si>
  <si>
    <t>27/02/2026 10:58:46</t>
  </si>
  <si>
    <t>27/02/2026 10:48:50</t>
  </si>
  <si>
    <t>27/02/2026 01:41:22</t>
  </si>
  <si>
    <t>27/02/2026 11:07:19</t>
  </si>
  <si>
    <t>27/02/2026 08:30:50</t>
  </si>
  <si>
    <t>27/02/2026 11:01:55</t>
  </si>
  <si>
    <t>27/02/2026 10:53:56</t>
  </si>
  <si>
    <t>27/02/2026 10:53:18</t>
  </si>
  <si>
    <t>27/02/2026 10:57:36</t>
  </si>
  <si>
    <t>27/02/2026 11:13:35</t>
  </si>
  <si>
    <t>27/02/2026 10:58:06</t>
  </si>
  <si>
    <t>27/02/2026 11:04:18</t>
  </si>
  <si>
    <t>27/02/2026 11:15:06</t>
  </si>
  <si>
    <t>27/02/2026 11:14:40</t>
  </si>
  <si>
    <t>27/02/2026 10:54:30</t>
  </si>
  <si>
    <t>27/02/2026 09:21:29</t>
  </si>
  <si>
    <t>27/02/2026 11:00:22</t>
  </si>
  <si>
    <t>27/02/2026 11:16:26</t>
  </si>
  <si>
    <t>26/02/2026 16:13:00</t>
  </si>
  <si>
    <t>27/02/2026 10:52:32</t>
  </si>
  <si>
    <t>27/02/2026 11:12:07</t>
  </si>
  <si>
    <t>27/02/2026 10:52:16</t>
  </si>
  <si>
    <t>27/02/2026 10:53:16</t>
  </si>
  <si>
    <t>26/02/2026 16:12:36</t>
  </si>
  <si>
    <t>27/02/2026 11:00:01</t>
  </si>
  <si>
    <t>27/02/2026 11:15:27</t>
  </si>
  <si>
    <t>27/02/2026 10:59:58</t>
  </si>
  <si>
    <t>27/02/2026 11:08:47</t>
  </si>
  <si>
    <t>27/02/2026 05:57:52</t>
  </si>
  <si>
    <t>27/02/2026 10:51:38</t>
  </si>
  <si>
    <t>27/02/2026 11:08:06</t>
  </si>
  <si>
    <t>27/02/2026 11:16:49</t>
  </si>
  <si>
    <t>27/02/2026 10:02:09</t>
  </si>
  <si>
    <t>27/02/2026 11:03:00</t>
  </si>
  <si>
    <t>27/02/2026 11:15:18</t>
  </si>
  <si>
    <t>27/02/2026 11:13:55</t>
  </si>
  <si>
    <t>27/02/2026 11:14:12</t>
  </si>
  <si>
    <t>27/02/2026 10:49:06</t>
  </si>
  <si>
    <t>27/02/2026 11:12:54</t>
  </si>
  <si>
    <t>27/02/2026 11:11:00</t>
  </si>
  <si>
    <t>27/02/2026 10:35:43</t>
  </si>
  <si>
    <t>27/02/2026 10:52:19</t>
  </si>
  <si>
    <t>27/02/2026 10:53:54</t>
  </si>
  <si>
    <t>27/02/2026 11:16:54</t>
  </si>
  <si>
    <t>27/02/2026 10:56:43</t>
  </si>
  <si>
    <t>27/02/2026 11:05:27</t>
  </si>
  <si>
    <t>27/02/2026 11:16:46</t>
  </si>
  <si>
    <t>27/02/2026 11:16:50</t>
  </si>
  <si>
    <t>27/02/2026 08:45:21</t>
  </si>
  <si>
    <t>67% (Bateria desatualizada)</t>
  </si>
  <si>
    <t>27/02/2026 10:59:39</t>
  </si>
  <si>
    <t>27/02/2026 11:08:39</t>
  </si>
  <si>
    <t>27/02/2026 11:01:33</t>
  </si>
  <si>
    <t>27/02/2026 11:12:10</t>
  </si>
  <si>
    <t>27/02/2026 10:55:33</t>
  </si>
  <si>
    <t>27/02/2026 10:54:35</t>
  </si>
  <si>
    <t>26/02/2026 23:34:05</t>
  </si>
  <si>
    <t>27/02/2026 11:12:12</t>
  </si>
  <si>
    <t>27/02/2026 11:08:57</t>
  </si>
  <si>
    <t>27/02/2026 10:50:22</t>
  </si>
  <si>
    <t>27/02/2026 11:17:22</t>
  </si>
  <si>
    <t>27/02/2026 10:58:25</t>
  </si>
  <si>
    <t>27/02/2026 11:16:45</t>
  </si>
  <si>
    <t>27/02/2026 10:51:58</t>
  </si>
  <si>
    <t>27/02/2026 06:20:37</t>
  </si>
  <si>
    <t>27/02/2026 11:14:47</t>
  </si>
  <si>
    <t>27/02/2026 11:13:59</t>
  </si>
  <si>
    <t>27/02/2026 11:02:37</t>
  </si>
  <si>
    <t>27/02/2026 11:15:24</t>
  </si>
  <si>
    <t>27/02/2026 10:56:40</t>
  </si>
  <si>
    <t>27/02/2026 10:51:51</t>
  </si>
  <si>
    <t>20/02/2026 08:51:59</t>
  </si>
  <si>
    <t>26/02/2026 16:13:49</t>
  </si>
  <si>
    <t>27/02/2026 10:47:34</t>
  </si>
  <si>
    <t>27/02/2026 11:16:58</t>
  </si>
  <si>
    <t>27/02/2026 10:52:44</t>
  </si>
  <si>
    <t>27/02/2026 11:16:19</t>
  </si>
  <si>
    <t>27/02/2026 11:02:20</t>
  </si>
  <si>
    <t>27/02/2026 01:49:33</t>
  </si>
  <si>
    <t>27/02/2026 11:15:09</t>
  </si>
  <si>
    <t>27/02/2026 11:15:49</t>
  </si>
  <si>
    <t>27/02/2026 11:16:14</t>
  </si>
  <si>
    <t>27/02/2026 10:40:17</t>
  </si>
  <si>
    <t>27/02/2026 10:49:15</t>
  </si>
  <si>
    <t>27/02/2026 11:10:54</t>
  </si>
  <si>
    <t>27/02/2026 11:17:31</t>
  </si>
  <si>
    <t>27/02/2026 11:15:14</t>
  </si>
  <si>
    <t>27/02/2026 11:11:27</t>
  </si>
  <si>
    <t>27/02/2026 10:34:44</t>
  </si>
  <si>
    <t>27/02/2026 10:54:15</t>
  </si>
  <si>
    <t>27/02/2026 09:24:32</t>
  </si>
  <si>
    <t>27/02/2026 11:17:15</t>
  </si>
  <si>
    <t>27/02/2026 10:34:34</t>
  </si>
  <si>
    <t>27/02/2026 10:56:42</t>
  </si>
  <si>
    <t>27/02/2026 10:48:07</t>
  </si>
  <si>
    <t>27/02/2026 10:58:47</t>
  </si>
  <si>
    <t>27/02/2026 11:04:42</t>
  </si>
  <si>
    <t>27/02/2026 11:02:41</t>
  </si>
  <si>
    <t>27/02/2026 11:01:59</t>
  </si>
  <si>
    <t>27/02/2026 11:13:03</t>
  </si>
  <si>
    <t>27/02/2026 10:44:23</t>
  </si>
  <si>
    <t>27/02/2026 10:57:59</t>
  </si>
  <si>
    <t>27/02/2026 10:51:14</t>
  </si>
  <si>
    <t>27/02/2026 10:59:48</t>
  </si>
  <si>
    <t>27/02/2026 11:15:55</t>
  </si>
  <si>
    <t>27/02/2026 09:34:37</t>
  </si>
  <si>
    <t>27/02/2026 11:11:38</t>
  </si>
  <si>
    <t>27/02/2026 11:06:25</t>
  </si>
  <si>
    <t>27/02/2026 11:09:06</t>
  </si>
  <si>
    <t>27/02/2026 11:14:17</t>
  </si>
  <si>
    <t>20/02/2026 11:08:24</t>
  </si>
  <si>
    <t>27/02/2026 10:55:06</t>
  </si>
  <si>
    <t>27/02/2026 11:11:59</t>
  </si>
  <si>
    <t>27/02/2026 11:09:20</t>
  </si>
  <si>
    <t>27/02/2026 10:57:35</t>
  </si>
  <si>
    <t>27/02/2026 10:56:18</t>
  </si>
  <si>
    <t>QUANT. CARGAS</t>
  </si>
  <si>
    <t>28/02/2026 12:00:16</t>
  </si>
  <si>
    <t>02/03/2026 15:14:23</t>
  </si>
  <si>
    <t>02/03/2026 15:02:14</t>
  </si>
  <si>
    <t>28/02/2026 10:18:19</t>
  </si>
  <si>
    <t>02/03/2026 15:11:10</t>
  </si>
  <si>
    <t>02/03/2026 11:07:50</t>
  </si>
  <si>
    <t>02/03/2026 15:07:31</t>
  </si>
  <si>
    <t>02/03/2026 15:08:40</t>
  </si>
  <si>
    <t>02/03/2026 10:39:02</t>
  </si>
  <si>
    <t>80% (Bateria desatualizada)</t>
  </si>
  <si>
    <t>28/02/2026 12:00:35</t>
  </si>
  <si>
    <t>02/03/2026 15:17:59</t>
  </si>
  <si>
    <t>02/03/2026 15:06:24</t>
  </si>
  <si>
    <t>02/03/2026 15:04:08</t>
  </si>
  <si>
    <t>02/03/2026 15:02:06</t>
  </si>
  <si>
    <t>02/03/2026 15:26:49</t>
  </si>
  <si>
    <t>02/03/2026 15:06:03</t>
  </si>
  <si>
    <t>02/03/2026 15:10:29</t>
  </si>
  <si>
    <t>02/03/2026 15:18:09</t>
  </si>
  <si>
    <t>02/03/2026 15:13:48</t>
  </si>
  <si>
    <t>02/03/2026 15:23:53</t>
  </si>
  <si>
    <t>02/03/2026 14:36:53</t>
  </si>
  <si>
    <t>02/03/2026 15:17:15</t>
  </si>
  <si>
    <t>02/03/2026 15:03:53</t>
  </si>
  <si>
    <t>02/03/2026 15:08:13</t>
  </si>
  <si>
    <t>02/03/2026 15:18:50</t>
  </si>
  <si>
    <t>02/03/2026 15:02:57</t>
  </si>
  <si>
    <t>02/03/2026 15:18:48</t>
  </si>
  <si>
    <t>02/03/2026 15:05:43</t>
  </si>
  <si>
    <t>02/03/2026 15:08:06</t>
  </si>
  <si>
    <t>02/03/2026 14:10:55</t>
  </si>
  <si>
    <t>02/03/2026 15:27:29</t>
  </si>
  <si>
    <t>02/03/2026 15:25:23</t>
  </si>
  <si>
    <t>02/03/2026 15:16:05</t>
  </si>
  <si>
    <t>02/03/2026 10:59:03</t>
  </si>
  <si>
    <t>02/03/2026 15:12:00</t>
  </si>
  <si>
    <t>02/03/2026 15:24:51</t>
  </si>
  <si>
    <t>02/03/2026 15:19:20</t>
  </si>
  <si>
    <t>02/03/2026 15:03:03</t>
  </si>
  <si>
    <t>02/03/2026 15:05:58</t>
  </si>
  <si>
    <t>02/03/2026 15:18:51</t>
  </si>
  <si>
    <t>02/03/2026 15:11:15</t>
  </si>
  <si>
    <t>02/03/2026 10:44:46</t>
  </si>
  <si>
    <t>02/03/2026 12:27:51</t>
  </si>
  <si>
    <t>02/03/2026 15:20:09</t>
  </si>
  <si>
    <t>27/02/2026 23:50:33</t>
  </si>
  <si>
    <t>02/03/2026 15:23:13</t>
  </si>
  <si>
    <t>93% (Bateria desatualizada)</t>
  </si>
  <si>
    <t>02/03/2026 07:36:43</t>
  </si>
  <si>
    <t>02/03/2026 15:09:54</t>
  </si>
  <si>
    <t>02/03/2026 12:36:13</t>
  </si>
  <si>
    <t>02/03/2026 15:12:15</t>
  </si>
  <si>
    <t>02/03/2026 15:15:20</t>
  </si>
  <si>
    <t>02/03/2026 08:29:57</t>
  </si>
  <si>
    <t>02/03/2026 15:23:04</t>
  </si>
  <si>
    <t>02/03/2026 15:13:44</t>
  </si>
  <si>
    <t>01/03/2026 05:10:54</t>
  </si>
  <si>
    <t>02/03/2026 14:57:14</t>
  </si>
  <si>
    <t>02/03/2026 15:06:51</t>
  </si>
  <si>
    <t>02/03/2026 15:13:59</t>
  </si>
  <si>
    <t>02/03/2026 15:05:29</t>
  </si>
  <si>
    <t>02/03/2026 11:07:26</t>
  </si>
  <si>
    <t>02/03/2026 15:00:34</t>
  </si>
  <si>
    <t>02/03/2026 15:25:31</t>
  </si>
  <si>
    <t>02/03/2026 11:45:53</t>
  </si>
  <si>
    <t>02/03/2026 15:18:14</t>
  </si>
  <si>
    <t>02/03/2026 15:22:05</t>
  </si>
  <si>
    <t>02/03/2026 11:08:26</t>
  </si>
  <si>
    <t>02/03/2026 12:34:08</t>
  </si>
  <si>
    <t>02/03/2026 15:09:38</t>
  </si>
  <si>
    <t>02/03/2026 09:51:45</t>
  </si>
  <si>
    <t>02/03/2026 14:54:42</t>
  </si>
  <si>
    <t>02/03/2026 15:08:24</t>
  </si>
  <si>
    <t>02/03/2026 15:10:44</t>
  </si>
  <si>
    <t>02/03/2026 11:02:54</t>
  </si>
  <si>
    <t>02/03/2026 15:25:37</t>
  </si>
  <si>
    <t>02/03/2026 14:28:57</t>
  </si>
  <si>
    <t>02/03/2026 15:04:09</t>
  </si>
  <si>
    <t>20/02/2026 12:36:07</t>
  </si>
  <si>
    <t>02/03/2026 15:07:44</t>
  </si>
  <si>
    <t>02/03/2026 13:52:06</t>
  </si>
  <si>
    <t>02/03/2026 15:18:19</t>
  </si>
  <si>
    <t>02/03/2026 15:21:06</t>
  </si>
  <si>
    <t>02/03/2026 09:17:00</t>
  </si>
  <si>
    <t>02/03/2026 15:20:24</t>
  </si>
  <si>
    <t>02/03/2026 15:24:01</t>
  </si>
  <si>
    <t>28/02/2026 12:28:09</t>
  </si>
  <si>
    <t>02/03/2026 15:04:32</t>
  </si>
  <si>
    <t>02/03/2026 15:03:14</t>
  </si>
  <si>
    <t>02/03/2026 15:18:04</t>
  </si>
  <si>
    <t>02/03/2026 15:21:54</t>
  </si>
  <si>
    <t>02/03/2026 15:07:16</t>
  </si>
  <si>
    <t>02/03/2026 15:06:26</t>
  </si>
  <si>
    <t>02/03/2026 15:23:23</t>
  </si>
  <si>
    <t>01/03/2026 16:32:28</t>
  </si>
  <si>
    <t>02/03/2026 15:12:39</t>
  </si>
  <si>
    <t>02/03/2026 09:43:49</t>
  </si>
  <si>
    <t>02/03/2026 15:02:59</t>
  </si>
  <si>
    <t>02/03/2026 15:13:21</t>
  </si>
  <si>
    <t>02/03/2026 11:59:33</t>
  </si>
  <si>
    <t>02/03/2026 15:06:08</t>
  </si>
  <si>
    <t>02/03/2026 15:21:08</t>
  </si>
  <si>
    <t>02/03/2026 15:10:06</t>
  </si>
  <si>
    <t>02/03/2026 15:27:20</t>
  </si>
  <si>
    <t>02/03/2026 15:13:41</t>
  </si>
  <si>
    <t>02/03/2026 15:24:32</t>
  </si>
  <si>
    <t>02/03/2026 15:27:26</t>
  </si>
  <si>
    <t>02/03/2026 15:13:33</t>
  </si>
  <si>
    <t>02/03/2026 11:24:25</t>
  </si>
  <si>
    <t>02/03/2026 15:20:27</t>
  </si>
  <si>
    <t>02/03/2026 15:26:22</t>
  </si>
  <si>
    <t>02/03/2026 15:04:58</t>
  </si>
  <si>
    <t>28/02/2026 10:44:17</t>
  </si>
  <si>
    <t>02/03/2026 15:03:30</t>
  </si>
  <si>
    <t>02/03/2026 15:12:27</t>
  </si>
  <si>
    <t>02/03/2026 15:09:55</t>
  </si>
  <si>
    <t>02/03/2026 15:23:57</t>
  </si>
  <si>
    <t>02/03/2026 15:15:51</t>
  </si>
  <si>
    <t>02/03/2026 15:16:29</t>
  </si>
  <si>
    <t>02/03/2026 12:55:36</t>
  </si>
  <si>
    <t>02/03/2026 15:01:35</t>
  </si>
  <si>
    <t>02/03/2026 15:21:56</t>
  </si>
  <si>
    <t>02/03/2026 15:24:07</t>
  </si>
  <si>
    <t>02/03/2026 15:02:55</t>
  </si>
  <si>
    <t>02/03/2026 15:07:50</t>
  </si>
  <si>
    <t>SINAL RECUPERADO</t>
  </si>
  <si>
    <t>03/03/2026 14:30:35</t>
  </si>
  <si>
    <t>03/03/2026 14:37:06</t>
  </si>
  <si>
    <t>03/03/2026 14:30:44</t>
  </si>
  <si>
    <t>03/03/2026 14:41:19</t>
  </si>
  <si>
    <t>03/03/2026 12:29:02</t>
  </si>
  <si>
    <t>03/03/2026 10:50:29</t>
  </si>
  <si>
    <t>03/03/2026 14:31:45</t>
  </si>
  <si>
    <t>03/03/2026 14:26:30</t>
  </si>
  <si>
    <t>03/03/2026 14:46:40</t>
  </si>
  <si>
    <t>03/03/2026 14:37:19</t>
  </si>
  <si>
    <t>03/03/2026 14:43:01</t>
  </si>
  <si>
    <t>03/03/2026 14:38:53</t>
  </si>
  <si>
    <t>03/03/2026 14:40:54</t>
  </si>
  <si>
    <t>03/03/2026 14:46:43</t>
  </si>
  <si>
    <t>03/03/2026 14:43:03</t>
  </si>
  <si>
    <t>03/03/2026 14:31:05</t>
  </si>
  <si>
    <t>03/03/2026 13:25:43</t>
  </si>
  <si>
    <t>03/03/2026 13:09:34</t>
  </si>
  <si>
    <t>03/03/2026 14:26:31</t>
  </si>
  <si>
    <t>03/03/2026 14:41:20</t>
  </si>
  <si>
    <t>03/03/2026 14:41:53</t>
  </si>
  <si>
    <t>03/03/2026 14:48:30</t>
  </si>
  <si>
    <t>03/03/2026 14:27:41</t>
  </si>
  <si>
    <t>03/03/2026 14:43:25</t>
  </si>
  <si>
    <t>03/03/2026 14:41:51</t>
  </si>
  <si>
    <t>03/03/2026 14:41:30</t>
  </si>
  <si>
    <t>03/03/2026 14:42:33</t>
  </si>
  <si>
    <t>03/03/2026 14:42:46</t>
  </si>
  <si>
    <t>03/03/2026 07:27:08</t>
  </si>
  <si>
    <t>03/03/2026 14:48:21</t>
  </si>
  <si>
    <t>03/03/2026 14:36:45</t>
  </si>
  <si>
    <t>03/03/2026 14:41:56</t>
  </si>
  <si>
    <t>03/03/2026 14:47:16</t>
  </si>
  <si>
    <t>03/03/2026 14:31:02</t>
  </si>
  <si>
    <t>03/03/2026 14:43:49</t>
  </si>
  <si>
    <t>03/03/2026 14:42:18</t>
  </si>
  <si>
    <t>03/03/2026 11:16:03</t>
  </si>
  <si>
    <t>03/03/2026 14:47:48</t>
  </si>
  <si>
    <t>03/03/2026 12:27:20</t>
  </si>
  <si>
    <t>03/03/2026 14:44:27</t>
  </si>
  <si>
    <t>03/03/2026 14:43:50</t>
  </si>
  <si>
    <t>03/03/2026 11:13:20</t>
  </si>
  <si>
    <t>03/03/2026 04:58:57</t>
  </si>
  <si>
    <t>03/03/2026 14:33:32</t>
  </si>
  <si>
    <t>03/03/2026 10:29:58</t>
  </si>
  <si>
    <t>03/03/2026 14:30:25</t>
  </si>
  <si>
    <t>03/03/2026 14:49:16</t>
  </si>
  <si>
    <t>03/03/2026 14:34:47</t>
  </si>
  <si>
    <t>03/03/2026 14:46:36</t>
  </si>
  <si>
    <t>03/03/2026 14:34:43</t>
  </si>
  <si>
    <t>03/03/2026 14:40:59</t>
  </si>
  <si>
    <t>03/03/2026 14:47:05</t>
  </si>
  <si>
    <t>03/03/2026 14:26:25</t>
  </si>
  <si>
    <t>03/03/2026 14:44:19</t>
  </si>
  <si>
    <t>03/03/2026 14:33:05</t>
  </si>
  <si>
    <t>03/03/2026 14:36:33</t>
  </si>
  <si>
    <t>02/03/2026 08:06:50</t>
  </si>
  <si>
    <t>03/03/2026 14:27:29</t>
  </si>
  <si>
    <t>03/03/2026 14:43:29</t>
  </si>
  <si>
    <t>03/03/2026 14:36:51</t>
  </si>
  <si>
    <t>03/03/2026 06:10:01</t>
  </si>
  <si>
    <t>03/03/2026 12:38:52</t>
  </si>
  <si>
    <t>03/03/2026 14:42:56</t>
  </si>
  <si>
    <t>03/03/2026 13:24:04</t>
  </si>
  <si>
    <t>03/03/2026 14:38:34</t>
  </si>
  <si>
    <t>03/03/2026 14:48:01</t>
  </si>
  <si>
    <t>03/03/2026 11:28:51</t>
  </si>
  <si>
    <t>03/03/2026 14:18:58</t>
  </si>
  <si>
    <t>03/03/2026 14:42:54</t>
  </si>
  <si>
    <t>03/03/2026 14:28:07</t>
  </si>
  <si>
    <t>03/03/2026 12:15:28</t>
  </si>
  <si>
    <t>03/03/2026 14:24:47</t>
  </si>
  <si>
    <t>03/03/2026 14:38:26</t>
  </si>
  <si>
    <t>03/03/2026 14:25:06</t>
  </si>
  <si>
    <t>03/03/2026 14:45:31</t>
  </si>
  <si>
    <t>03/03/2026 04:41:57</t>
  </si>
  <si>
    <t>03/03/2026 14:43:48</t>
  </si>
  <si>
    <t>03/03/2026 14:25:18</t>
  </si>
  <si>
    <t>03/03/2026 14:42:06</t>
  </si>
  <si>
    <t>03/03/2026 14:47:09</t>
  </si>
  <si>
    <t>03/03/2026 13:55:35</t>
  </si>
  <si>
    <t>03/03/2026 14:29:50</t>
  </si>
  <si>
    <t>03/03/2026 14:43:09</t>
  </si>
  <si>
    <t>03/03/2026 14:28:45</t>
  </si>
  <si>
    <t>03/03/2026 14:47:23</t>
  </si>
  <si>
    <t>03/03/2026 14:31:14</t>
  </si>
  <si>
    <t>03/03/2026 14:37:47</t>
  </si>
  <si>
    <t>03/03/2026 14:27:43</t>
  </si>
  <si>
    <t>03/03/2026 12:09:41</t>
  </si>
  <si>
    <t>03/03/2026 14:38:08</t>
  </si>
  <si>
    <t>03/03/2026 14:37:43</t>
  </si>
  <si>
    <t>03/03/2026 14:27:54</t>
  </si>
  <si>
    <t>03/03/2026 11:14:09</t>
  </si>
  <si>
    <t>03/03/2026 14:47:57</t>
  </si>
  <si>
    <t>03/03/2026 14:40:10</t>
  </si>
  <si>
    <t>03/03/2026 14:43:13</t>
  </si>
  <si>
    <t>03/03/2026 14:32:13</t>
  </si>
  <si>
    <t>03/03/2026 14:38:38</t>
  </si>
  <si>
    <t>03/03/2026 14:35:38</t>
  </si>
  <si>
    <t>03/03/2026 10:29:26</t>
  </si>
  <si>
    <t>03/03/2026 14:38:51</t>
  </si>
  <si>
    <t>03/03/2026 14:36:00</t>
  </si>
  <si>
    <t>03/03/2026 14:45:35</t>
  </si>
  <si>
    <t>03/03/2026 14:24:35</t>
  </si>
  <si>
    <t>03/03/2026 10:40:27</t>
  </si>
  <si>
    <t>03/03/2026 14:47:41</t>
  </si>
  <si>
    <t>03/03/2026 14:46:22</t>
  </si>
  <si>
    <t>03/03/2026 14:42:11</t>
  </si>
  <si>
    <t>03/03/2026 10:27:49</t>
  </si>
  <si>
    <t>03/03/2026 14:34:05</t>
  </si>
  <si>
    <t>03/03/2026 14:27:48</t>
  </si>
  <si>
    <t>03/03/2026 14:35:16</t>
  </si>
  <si>
    <t>03/03/2026 14:36:23</t>
  </si>
  <si>
    <t>04/03/2026 10:11:28</t>
  </si>
  <si>
    <t>04/03/2026 14:31:10</t>
  </si>
  <si>
    <t>04/03/2026 10:58:00</t>
  </si>
  <si>
    <t>04/03/2026 14:37:38</t>
  </si>
  <si>
    <t>04/03/2026 10:34:54</t>
  </si>
  <si>
    <t>04/03/2026 14:30:16</t>
  </si>
  <si>
    <t>03/03/2026 15:54:11</t>
  </si>
  <si>
    <t>04/03/2026 12:15:16</t>
  </si>
  <si>
    <t>04/03/2026 14:17:28</t>
  </si>
  <si>
    <t>04/03/2026 14:18:49</t>
  </si>
  <si>
    <t>04/03/2026 14:38:56</t>
  </si>
  <si>
    <t>04/03/2026 14:24:49</t>
  </si>
  <si>
    <t>04/03/2026 14:37:07</t>
  </si>
  <si>
    <t>04/03/2026 14:39:38</t>
  </si>
  <si>
    <t>04/03/2026 11:22:30</t>
  </si>
  <si>
    <t>04/03/2026 14:27:42</t>
  </si>
  <si>
    <t>04/03/2026 14:24:38</t>
  </si>
  <si>
    <t>04/03/2026 12:07:09</t>
  </si>
  <si>
    <t>04/03/2026 14:29:28</t>
  </si>
  <si>
    <t>04/03/2026 12:57:17</t>
  </si>
  <si>
    <t>04/03/2026 14:25:28</t>
  </si>
  <si>
    <t>04/03/2026 14:32:01</t>
  </si>
  <si>
    <t>04/03/2026 14:24:00</t>
  </si>
  <si>
    <t>04/03/2026 14:16:37</t>
  </si>
  <si>
    <t>04/03/2026 14:36:37</t>
  </si>
  <si>
    <t>04/03/2026 14:22:53</t>
  </si>
  <si>
    <t>04/03/2026 14:28:52</t>
  </si>
  <si>
    <t>04/03/2026 14:39:08</t>
  </si>
  <si>
    <t>04/03/2026 14:23:45</t>
  </si>
  <si>
    <t>04/03/2026 14:36:14</t>
  </si>
  <si>
    <t>04/03/2026 14:32:32</t>
  </si>
  <si>
    <t>04/03/2026 14:28:09</t>
  </si>
  <si>
    <t>04/03/2026 10:44:50</t>
  </si>
  <si>
    <t>04/03/2026 14:32:37</t>
  </si>
  <si>
    <t>04/03/2026 14:22:26</t>
  </si>
  <si>
    <t>04/03/2026 14:13:16</t>
  </si>
  <si>
    <t>04/03/2026 14:37:24</t>
  </si>
  <si>
    <t>04/03/2026 14:26:23</t>
  </si>
  <si>
    <t>04/03/2026 09:35:24</t>
  </si>
  <si>
    <t>04/03/2026 14:31:42</t>
  </si>
  <si>
    <t>04/03/2026 14:37:29</t>
  </si>
  <si>
    <t>04/03/2026 14:36:54</t>
  </si>
  <si>
    <t>04/03/2026 14:38:35</t>
  </si>
  <si>
    <t>04/03/2026 12:05:23</t>
  </si>
  <si>
    <t>04/03/2026 14:19:46</t>
  </si>
  <si>
    <t>71% (Bateria desatualizada)</t>
  </si>
  <si>
    <t>01/03/2026 03:47:58</t>
  </si>
  <si>
    <t>04/03/2026 14:27:43</t>
  </si>
  <si>
    <t>04/03/2026 14:23:39</t>
  </si>
  <si>
    <t>04/03/2026 14:17:50</t>
  </si>
  <si>
    <t>04/03/2026 10:15:58</t>
  </si>
  <si>
    <t>04/03/2026 14:18:46</t>
  </si>
  <si>
    <t>04/03/2026 11:50:20</t>
  </si>
  <si>
    <t>04/03/2026 14:07:35</t>
  </si>
  <si>
    <t>27/02/2026 23:42:15</t>
  </si>
  <si>
    <t>04/03/2026 14:36:21</t>
  </si>
  <si>
    <t>04/03/2026 14:25:43</t>
  </si>
  <si>
    <t>04/03/2026 14:36:29</t>
  </si>
  <si>
    <t>04/03/2026 14:27:57</t>
  </si>
  <si>
    <t>04/03/2026 14:37:01</t>
  </si>
  <si>
    <t>04/03/2026 14:40:42</t>
  </si>
  <si>
    <t>04/03/2026 14:24:37</t>
  </si>
  <si>
    <t>04/03/2026 14:25:55</t>
  </si>
  <si>
    <t>04/03/2026 14:38:48</t>
  </si>
  <si>
    <t>04/03/2026 14:13:56</t>
  </si>
  <si>
    <t>04/03/2026 14:20:14</t>
  </si>
  <si>
    <t>04/03/2026 14:30:56</t>
  </si>
  <si>
    <t>04/03/2026 06:38:14</t>
  </si>
  <si>
    <t>04/03/2026 12:09:14</t>
  </si>
  <si>
    <t>04/03/2026 14:17:12</t>
  </si>
  <si>
    <t>04/03/2026 12:13:02</t>
  </si>
  <si>
    <t>04/03/2026 14:40:07</t>
  </si>
  <si>
    <t>04/03/2026 14:38:00</t>
  </si>
  <si>
    <t>04/03/2026 14:30:11</t>
  </si>
  <si>
    <t>04/03/2026 10:47:30</t>
  </si>
  <si>
    <t>04/03/2026 12:10:02</t>
  </si>
  <si>
    <t>04/03/2026 14:21:15</t>
  </si>
  <si>
    <t>04/03/2026 14:18:12</t>
  </si>
  <si>
    <t>04/03/2026 08:57:15</t>
  </si>
  <si>
    <t>04/03/2026 14:30:05</t>
  </si>
  <si>
    <t>04/03/2026 14:19:08</t>
  </si>
  <si>
    <t>04/03/2026 11:34:28</t>
  </si>
  <si>
    <t>04/03/2026 14:20:31</t>
  </si>
  <si>
    <t>04/03/2026 14:22:46</t>
  </si>
  <si>
    <t>03/03/2026 16:11:23</t>
  </si>
  <si>
    <t>04/03/2026 14:40:10</t>
  </si>
  <si>
    <t>04/03/2026 14:36:53</t>
  </si>
  <si>
    <t>04/03/2026 14:30:41</t>
  </si>
  <si>
    <t>04/03/2026 14:32:43</t>
  </si>
  <si>
    <t>04/03/2026 14:37:09</t>
  </si>
  <si>
    <t>04/03/2026 14:17:08</t>
  </si>
  <si>
    <t>04/03/2026 14:19:13</t>
  </si>
  <si>
    <t>04/03/2026 14:39:25</t>
  </si>
  <si>
    <t>04/03/2026 14:38:51</t>
  </si>
  <si>
    <t>04/03/2026 14:28:12</t>
  </si>
  <si>
    <t>04/03/2026 12:03:46</t>
  </si>
  <si>
    <t>04/03/2026 14:34:50</t>
  </si>
  <si>
    <t>04/03/2026 14:35:42</t>
  </si>
  <si>
    <t>04/03/2026 14:26:46</t>
  </si>
  <si>
    <t>04/03/2026 14:16:31</t>
  </si>
  <si>
    <t>04/03/2026 14:18:34</t>
  </si>
  <si>
    <t>04/03/2026 14:18:55</t>
  </si>
  <si>
    <t>04/03/2026 14:29:42</t>
  </si>
  <si>
    <t>04/03/2026 14:39:29</t>
  </si>
  <si>
    <t>04/03/2026 12:23:34</t>
  </si>
  <si>
    <t>04/03/2026 11:31:01</t>
  </si>
  <si>
    <t>04/03/2026 14:29:31</t>
  </si>
  <si>
    <t>04/03/2026 10:10:35</t>
  </si>
  <si>
    <t>04/03/2026 14:25:35</t>
  </si>
  <si>
    <t>04/03/2026 14:23:33</t>
  </si>
  <si>
    <t>04/03/2026 14:24:58</t>
  </si>
  <si>
    <t>04/03/2026 14:37:55</t>
  </si>
  <si>
    <t>04/03/2026 14:22:30</t>
  </si>
  <si>
    <t>04/03/2026 12:51:12</t>
  </si>
  <si>
    <t>04/03/2026 14:36:22</t>
  </si>
  <si>
    <t>04/03/2026 11:53:32</t>
  </si>
  <si>
    <t>04/03/2026 14:30:07</t>
  </si>
  <si>
    <t>04/03/2026 14:26:15</t>
  </si>
  <si>
    <t>04/03/2026 14:36:31</t>
  </si>
  <si>
    <t>04/03/2026 14:40:22</t>
  </si>
  <si>
    <t>05/03/2026 11:31:05</t>
  </si>
  <si>
    <t>05/03/2026 11:31:06</t>
  </si>
  <si>
    <t>05/03/2026 11:44:28</t>
  </si>
  <si>
    <t>05/03/2026 10:26:55</t>
  </si>
  <si>
    <t>05/03/2026 11:28:39</t>
  </si>
  <si>
    <t>05/03/2026 08:55:37</t>
  </si>
  <si>
    <t>05/03/2026 11:35:26</t>
  </si>
  <si>
    <t>05/03/2026 11:24:15</t>
  </si>
  <si>
    <t>05/03/2026 11:42:01</t>
  </si>
  <si>
    <t>05/03/2026 11:21:50</t>
  </si>
  <si>
    <t>05/03/2026 11:42:34</t>
  </si>
  <si>
    <t>05/03/2026 10:39:23</t>
  </si>
  <si>
    <t>05/03/2026 11:31:57</t>
  </si>
  <si>
    <t>05/03/2026 11:44:56</t>
  </si>
  <si>
    <t>05/03/2026 11:38:00</t>
  </si>
  <si>
    <t>05/03/2026 11:28:57</t>
  </si>
  <si>
    <t>05/03/2026 11:42:14</t>
  </si>
  <si>
    <t>05/03/2026 11:31:47</t>
  </si>
  <si>
    <t>05/03/2026 11:23:09</t>
  </si>
  <si>
    <t>05/03/2026 11:22:56</t>
  </si>
  <si>
    <t>05/03/2026 11:44:43</t>
  </si>
  <si>
    <t>05/03/2026 11:41:37</t>
  </si>
  <si>
    <t>05/03/2026 11:24:25</t>
  </si>
  <si>
    <t>05/03/2026 11:22:12</t>
  </si>
  <si>
    <t>05/03/2026 11:42:09</t>
  </si>
  <si>
    <t>05/03/2026 11:45:12</t>
  </si>
  <si>
    <t>05/03/2026 11:44:51</t>
  </si>
  <si>
    <t>05/03/2026 11:42:12</t>
  </si>
  <si>
    <t>05/03/2026 11:20:13</t>
  </si>
  <si>
    <t>05/03/2026 11:27:44</t>
  </si>
  <si>
    <t>05/03/2026 11:21:47</t>
  </si>
  <si>
    <t>05/03/2026 11:39:31</t>
  </si>
  <si>
    <t>05/03/2026 11:29:39</t>
  </si>
  <si>
    <t>05/03/2026 11:39:55</t>
  </si>
  <si>
    <t>05/03/2026 11:20:51</t>
  </si>
  <si>
    <t>05/03/2026 11:40:34</t>
  </si>
  <si>
    <t>05/03/2026 11:27:26</t>
  </si>
  <si>
    <t>05/03/2026 11:41:40</t>
  </si>
  <si>
    <t>05/03/2026 11:44:34</t>
  </si>
  <si>
    <t>05/03/2026 11:39:58</t>
  </si>
  <si>
    <t>05/03/2026 11:37:49</t>
  </si>
  <si>
    <t>05/03/2026 10:40:01</t>
  </si>
  <si>
    <t>05/03/2026 11:42:17</t>
  </si>
  <si>
    <t>05/03/2026 10:20:08</t>
  </si>
  <si>
    <t>05/03/2026 11:29:25</t>
  </si>
  <si>
    <t>05/03/2026 11:45:10</t>
  </si>
  <si>
    <t>05/03/2026 11:37:54</t>
  </si>
  <si>
    <t>05/03/2026 11:43:48</t>
  </si>
  <si>
    <t>05/03/2026 11:40:38</t>
  </si>
  <si>
    <t>05/03/2026 09:59:24</t>
  </si>
  <si>
    <t>05/03/2026 11:42:55</t>
  </si>
  <si>
    <t>05/03/2026 11:25:17</t>
  </si>
  <si>
    <t>05/03/2026 11:43:35</t>
  </si>
  <si>
    <t>05/03/2026 11:37:37</t>
  </si>
  <si>
    <t>05/03/2026 11:05:39</t>
  </si>
  <si>
    <t>05/03/2026 11:27:19</t>
  </si>
  <si>
    <t>05/03/2026 11:40:48</t>
  </si>
  <si>
    <t>05/03/2026 11:22:32</t>
  </si>
  <si>
    <t>05/03/2026 10:13:02</t>
  </si>
  <si>
    <t>05/03/2026 11:34:06</t>
  </si>
  <si>
    <t>05/03/2026 11:24:00</t>
  </si>
  <si>
    <t>05/03/2026 11:41:30</t>
  </si>
  <si>
    <t>05/03/2026 10:53:35</t>
  </si>
  <si>
    <t>05/03/2026 11:37:30</t>
  </si>
  <si>
    <t>05/03/2026 11:29:18</t>
  </si>
  <si>
    <t>05/03/2026 11:44:02</t>
  </si>
  <si>
    <t>05/03/2026 11:41:53</t>
  </si>
  <si>
    <t>05/03/2026 11:42:53</t>
  </si>
  <si>
    <t>05/03/2026 10:26:07</t>
  </si>
  <si>
    <t>05/03/2026 11:29:06</t>
  </si>
  <si>
    <t>05/03/2026 11:25:50</t>
  </si>
  <si>
    <t>05/03/2026 11:45:05</t>
  </si>
  <si>
    <t>05/03/2026 11:45:01</t>
  </si>
  <si>
    <t>05/03/2026 11:16:58</t>
  </si>
  <si>
    <t>05/03/2026 11:41:45</t>
  </si>
  <si>
    <t>05/03/2026 11:21:36</t>
  </si>
  <si>
    <t>05/03/2026 11:26:02</t>
  </si>
  <si>
    <t>05/03/2026 11:35:08</t>
  </si>
  <si>
    <t>05/03/2026 11:21:27</t>
  </si>
  <si>
    <t>05/03/2026 11:45:14</t>
  </si>
  <si>
    <t>05/03/2026 11:22:44</t>
  </si>
  <si>
    <t>05/03/2026 11:12:36</t>
  </si>
  <si>
    <t>05/03/2026 11:12:54</t>
  </si>
  <si>
    <t>05/03/2026 11:24:36</t>
  </si>
  <si>
    <t>05/03/2026 11:33:20</t>
  </si>
  <si>
    <t>05/03/2026 11:45:06</t>
  </si>
  <si>
    <t>05/03/2026 11:23:14</t>
  </si>
  <si>
    <t>05/03/2026 11:31:41</t>
  </si>
  <si>
    <t>05/03/2026 11:28:49</t>
  </si>
  <si>
    <t>05/03/2026 11:37:35</t>
  </si>
  <si>
    <t>04/03/2026 18:25:58</t>
  </si>
  <si>
    <t>05/03/2026 11:40:14</t>
  </si>
  <si>
    <t>05/03/2026 11:34:26</t>
  </si>
  <si>
    <t>05/03/2026 11:35:07</t>
  </si>
  <si>
    <t>05/03/2026 11:44:38</t>
  </si>
  <si>
    <t>05/03/2026 11:20:27</t>
  </si>
  <si>
    <t>05/03/2026 11:27:56</t>
  </si>
  <si>
    <t>05/03/2026 11:39:45</t>
  </si>
  <si>
    <t>05/03/2026 11:39:17</t>
  </si>
  <si>
    <t>05/03/2026 11:41:25</t>
  </si>
  <si>
    <t>04/03/2026 18:00:57</t>
  </si>
  <si>
    <t>05/03/2026 10:23:33</t>
  </si>
  <si>
    <t>05/03/2026 11:43:39</t>
  </si>
  <si>
    <t>05/03/2026 11:25:05</t>
  </si>
  <si>
    <t>05/03/2026 11:23:45</t>
  </si>
  <si>
    <t>05/03/2026 11:44:11</t>
  </si>
  <si>
    <t>05/03/2026 11:36:50</t>
  </si>
  <si>
    <t>05/03/2026 11:33:38</t>
  </si>
  <si>
    <t>05/03/2026 11:26:55</t>
  </si>
  <si>
    <t>05/03/2026 11:28:20</t>
  </si>
  <si>
    <t>02/03/2026 11:23:57</t>
  </si>
  <si>
    <t>05/03/2026 11:41:51</t>
  </si>
  <si>
    <t>05/03/2026 11:26:45</t>
  </si>
  <si>
    <t>05/03/2026 11:44:58</t>
  </si>
  <si>
    <t>06/03/2026 15:03:09</t>
  </si>
  <si>
    <t>06/03/2026 15:12:42</t>
  </si>
  <si>
    <t>06/03/2026 15:02:39</t>
  </si>
  <si>
    <t>06/03/2026 15:07:44</t>
  </si>
  <si>
    <t>06/03/2026 15:06:32</t>
  </si>
  <si>
    <t>06/03/2026 12:11:56</t>
  </si>
  <si>
    <t>06/03/2026 12:57:54</t>
  </si>
  <si>
    <t>04/03/2026 12:38:44</t>
  </si>
  <si>
    <t>06/03/2026 15:07:39</t>
  </si>
  <si>
    <t>06/03/2026 15:11:07</t>
  </si>
  <si>
    <t>06/03/2026 14:57:30</t>
  </si>
  <si>
    <t>06/03/2026 15:08:52</t>
  </si>
  <si>
    <t>06/03/2026 15:04:23</t>
  </si>
  <si>
    <t>06/03/2026 15:06:21</t>
  </si>
  <si>
    <t>06/03/2026 15:09:39</t>
  </si>
  <si>
    <t>06/03/2026 15:09:06</t>
  </si>
  <si>
    <t>06/03/2026 15:09:33</t>
  </si>
  <si>
    <t>06/03/2026 14:57:44</t>
  </si>
  <si>
    <t>06/03/2026 14:37:24</t>
  </si>
  <si>
    <t>06/03/2026 15:21:59</t>
  </si>
  <si>
    <t>06/03/2026 15:17:53</t>
  </si>
  <si>
    <t>06/03/2026 15:07:13</t>
  </si>
  <si>
    <t>06/03/2026 15:04:32</t>
  </si>
  <si>
    <t>06/03/2026 15:19:35</t>
  </si>
  <si>
    <t>06/03/2026 15:15:25</t>
  </si>
  <si>
    <t>06/03/2026 15:08:06</t>
  </si>
  <si>
    <t>06/03/2026 15:04:53</t>
  </si>
  <si>
    <t>05/03/2026 13:29:29</t>
  </si>
  <si>
    <t>06/03/2026 15:09:50</t>
  </si>
  <si>
    <t>06/03/2026 15:15:33</t>
  </si>
  <si>
    <t>06/03/2026 12:26:52</t>
  </si>
  <si>
    <t>06/03/2026 15:15:56</t>
  </si>
  <si>
    <t>06/03/2026 15:07:17</t>
  </si>
  <si>
    <t>06/03/2026 15:21:40</t>
  </si>
  <si>
    <t>06/03/2026 14:58:49</t>
  </si>
  <si>
    <t>06/03/2026 15:03:28</t>
  </si>
  <si>
    <t>06/03/2026 15:10:39</t>
  </si>
  <si>
    <t>06/03/2026 15:07:50</t>
  </si>
  <si>
    <t>06/03/2026 15:17:40</t>
  </si>
  <si>
    <t>06/03/2026 15:11:35</t>
  </si>
  <si>
    <t>06/03/2026 13:29:24</t>
  </si>
  <si>
    <t>06/03/2026 15:23:22</t>
  </si>
  <si>
    <t>06/03/2026 15:05:27</t>
  </si>
  <si>
    <t>06/03/2026 11:09:34</t>
  </si>
  <si>
    <t>06/03/2026 15:11:29</t>
  </si>
  <si>
    <t>06/03/2026 15:13:24</t>
  </si>
  <si>
    <t>06/03/2026 10:33:39</t>
  </si>
  <si>
    <t>06/03/2026 15:03:04</t>
  </si>
  <si>
    <t>06/03/2026 11:01:12</t>
  </si>
  <si>
    <t>06/03/2026 15:01:05</t>
  </si>
  <si>
    <t>06/03/2026 15:22:10</t>
  </si>
  <si>
    <t>06/03/2026 15:01:28</t>
  </si>
  <si>
    <t>06/03/2026 14:58:09</t>
  </si>
  <si>
    <t>06/03/2026 15:09:41</t>
  </si>
  <si>
    <t>06/03/2026 15:21:22</t>
  </si>
  <si>
    <t>06/03/2026 15:11:40</t>
  </si>
  <si>
    <t>06/03/2026 14:50:31</t>
  </si>
  <si>
    <t>06/03/2026 13:29:02</t>
  </si>
  <si>
    <t>05/03/2026 23:00:27</t>
  </si>
  <si>
    <t>06/03/2026 08:55:54</t>
  </si>
  <si>
    <t>06/03/2026 15:17:44</t>
  </si>
  <si>
    <t>06/03/2026 14:59:07</t>
  </si>
  <si>
    <t>05/03/2026 13:31:38</t>
  </si>
  <si>
    <t>06/03/2026 15:19:54</t>
  </si>
  <si>
    <t>06/03/2026 14:56:30</t>
  </si>
  <si>
    <t>41% (Bateria desatualizada)</t>
  </si>
  <si>
    <t>06/03/2026 14:20:43</t>
  </si>
  <si>
    <t>06/03/2026 15:05:34</t>
  </si>
  <si>
    <t>06/03/2026 15:16:47</t>
  </si>
  <si>
    <t>06/03/2026 11:14:51</t>
  </si>
  <si>
    <t>06/03/2026 15:20:11</t>
  </si>
  <si>
    <t>06/03/2026 15:08:04</t>
  </si>
  <si>
    <t>06/03/2026 15:04:51</t>
  </si>
  <si>
    <t>06/03/2026 15:18:54</t>
  </si>
  <si>
    <t>06/03/2026 15:06:49</t>
  </si>
  <si>
    <t>06/03/2026 14:56:36</t>
  </si>
  <si>
    <t>06/03/2026 14:59:51</t>
  </si>
  <si>
    <t>06/03/2026 15:06:59</t>
  </si>
  <si>
    <t>06/03/2026 15:07:53</t>
  </si>
  <si>
    <t>06/03/2026 15:01:44</t>
  </si>
  <si>
    <t>06/03/2026 14:58:35</t>
  </si>
  <si>
    <t>06/03/2026 15:08:42</t>
  </si>
  <si>
    <t>06/03/2026 15:08:55</t>
  </si>
  <si>
    <t>06/03/2026 15:10:31</t>
  </si>
  <si>
    <t>06/03/2026 15:15:04</t>
  </si>
  <si>
    <t>06/03/2026 15:09:57</t>
  </si>
  <si>
    <t>06/03/2026 15:16:14</t>
  </si>
  <si>
    <t>06/03/2026 15:19:01</t>
  </si>
  <si>
    <t>06/03/2026 15:14:15</t>
  </si>
  <si>
    <t>06/03/2026 15:18:13</t>
  </si>
  <si>
    <t>06/03/2026 15:10:47</t>
  </si>
  <si>
    <t>06/03/2026 14:54:13</t>
  </si>
  <si>
    <t>05/03/2026 11:41:28</t>
  </si>
  <si>
    <t>06/03/2026 15:04:36</t>
  </si>
  <si>
    <t>06/03/2026 14:59:19</t>
  </si>
  <si>
    <t>06/03/2026 15:02:40</t>
  </si>
  <si>
    <t>06/03/2026 11:54:47</t>
  </si>
  <si>
    <t>06/03/2026 15:16:07</t>
  </si>
  <si>
    <t>06/03/2026 15:17:56</t>
  </si>
  <si>
    <t>06/03/2026 15:15:47</t>
  </si>
  <si>
    <t>06/03/2026 15:12:53</t>
  </si>
  <si>
    <t>06/03/2026 14:59:52</t>
  </si>
  <si>
    <t>06/03/2026 11:23:18</t>
  </si>
  <si>
    <t>06/03/2026 15:21:50</t>
  </si>
  <si>
    <t>05/03/2026 15:54:13</t>
  </si>
  <si>
    <t>06/03/2026 12:38:20</t>
  </si>
  <si>
    <t>06/03/2026 15:22:21</t>
  </si>
  <si>
    <t>06/03/2026 15:09:35</t>
  </si>
  <si>
    <t>06/03/2026 14:58:29</t>
  </si>
  <si>
    <t>06/03/2026 15:18:26</t>
  </si>
  <si>
    <t>06/03/2026 10:47:35</t>
  </si>
  <si>
    <t>06/03/2026 15:14:39</t>
  </si>
  <si>
    <t>06/03/2026 15:02:38</t>
  </si>
  <si>
    <t>06/03/2026 15:01:01</t>
  </si>
  <si>
    <t>06/03/2026 12:15:35</t>
  </si>
  <si>
    <t>06/03/2026 11:20:35</t>
  </si>
  <si>
    <t>06/03/2026 15:23:34</t>
  </si>
  <si>
    <t>06/03/2026 15:13:48</t>
  </si>
  <si>
    <t>06/03/2026 15:15:50</t>
  </si>
  <si>
    <t>06/03/2026 15:04:34</t>
  </si>
  <si>
    <t>06/03/2026 15:12:25</t>
  </si>
  <si>
    <t>07/03/2026 09:40:52</t>
  </si>
  <si>
    <t>09/03/2026 14:02:27</t>
  </si>
  <si>
    <t>09/03/2026 11:00:49</t>
  </si>
  <si>
    <t>07/03/2026 10:10:04</t>
  </si>
  <si>
    <t>09/03/2026 13:48:38</t>
  </si>
  <si>
    <t>09/03/2026 10:34:44</t>
  </si>
  <si>
    <t>09/03/2026 13:52:45</t>
  </si>
  <si>
    <t>09/03/2026 11:32:52</t>
  </si>
  <si>
    <t>09/03/2026 14:04:15</t>
  </si>
  <si>
    <t>09/03/2026 13:51:20</t>
  </si>
  <si>
    <t>09/03/2026 14:00:33</t>
  </si>
  <si>
    <t>09/03/2026 13:45:15</t>
  </si>
  <si>
    <t>09/03/2026 13:48:00</t>
  </si>
  <si>
    <t>09/03/2026 13:54:39</t>
  </si>
  <si>
    <t>09/03/2026 13:53:31</t>
  </si>
  <si>
    <t>09/03/2026 14:03:16</t>
  </si>
  <si>
    <t>09/03/2026 14:06:36</t>
  </si>
  <si>
    <t>06/03/2026 04:45:18</t>
  </si>
  <si>
    <t>09/03/2026 14:06:02</t>
  </si>
  <si>
    <t>09/03/2026 13:55:14</t>
  </si>
  <si>
    <t>09/03/2026 13:46:48</t>
  </si>
  <si>
    <t>09/03/2026 13:35:35</t>
  </si>
  <si>
    <t>09/03/2026 13:44:04</t>
  </si>
  <si>
    <t>09/03/2026 13:58:57</t>
  </si>
  <si>
    <t>09/03/2026 13:48:29</t>
  </si>
  <si>
    <t>09/03/2026 13:42:38</t>
  </si>
  <si>
    <t>09/03/2026 13:42:45</t>
  </si>
  <si>
    <t>09/03/2026 13:52:31</t>
  </si>
  <si>
    <t>09/03/2026 13:58:53</t>
  </si>
  <si>
    <t>09/03/2026 13:47:08</t>
  </si>
  <si>
    <t>08/03/2026 16:44:30</t>
  </si>
  <si>
    <t>09/03/2026 14:01:01</t>
  </si>
  <si>
    <t>09/03/2026 14:06:53</t>
  </si>
  <si>
    <t>09/03/2026 13:05:20</t>
  </si>
  <si>
    <t>09/03/2026 13:59:41</t>
  </si>
  <si>
    <t>09/03/2026 13:44:32</t>
  </si>
  <si>
    <t>09/03/2026 13:44:19</t>
  </si>
  <si>
    <t>09/03/2026 14:00:56</t>
  </si>
  <si>
    <t>09/03/2026 13:39:42</t>
  </si>
  <si>
    <t>09/03/2026 13:59:12</t>
  </si>
  <si>
    <t>09/03/2026 13:55:28</t>
  </si>
  <si>
    <t>09/03/2026 11:06:38</t>
  </si>
  <si>
    <t>09/03/2026 13:51:29</t>
  </si>
  <si>
    <t>09/03/2026 12:12:59</t>
  </si>
  <si>
    <t>09/03/2026 13:52:51</t>
  </si>
  <si>
    <t>04/03/2026 10:42:11</t>
  </si>
  <si>
    <t>09/03/2026 14:06:11</t>
  </si>
  <si>
    <t>09/03/2026 13:59:44</t>
  </si>
  <si>
    <t>09/03/2026 13:49:40</t>
  </si>
  <si>
    <t>09/03/2026 12:44:58</t>
  </si>
  <si>
    <t>09/03/2026 14:02:28</t>
  </si>
  <si>
    <t>2% (Bateria desatualizada)</t>
  </si>
  <si>
    <t>09/03/2026 13:48:50</t>
  </si>
  <si>
    <t>09/03/2026 14:04:14</t>
  </si>
  <si>
    <t>09/03/2026 14:01:46</t>
  </si>
  <si>
    <t>06/03/2026 16:41:30</t>
  </si>
  <si>
    <t>09/03/2026 14:05:50</t>
  </si>
  <si>
    <t>09/03/2026 14:05:57</t>
  </si>
  <si>
    <t>09/03/2026 13:47:49</t>
  </si>
  <si>
    <t>09/03/2026 11:14:41</t>
  </si>
  <si>
    <t>09/03/2026 13:56:35</t>
  </si>
  <si>
    <t>09/03/2026 13:43:14</t>
  </si>
  <si>
    <t>09/03/2026 14:00:27</t>
  </si>
  <si>
    <t>09/03/2026 14:06:18</t>
  </si>
  <si>
    <t>09/03/2026 13:36:31</t>
  </si>
  <si>
    <t>09/03/2026 10:26:39</t>
  </si>
  <si>
    <t>09/03/2026 13:54:41</t>
  </si>
  <si>
    <t>09/03/2026 11:12:03</t>
  </si>
  <si>
    <t>09/03/2026 07:57:03</t>
  </si>
  <si>
    <t>09/03/2026 14:04:32</t>
  </si>
  <si>
    <t>09/03/2026 13:40:54</t>
  </si>
  <si>
    <t>09/03/2026 14:06:00</t>
  </si>
  <si>
    <t>09/03/2026 13:49:30</t>
  </si>
  <si>
    <t>09/03/2026 14:05:10</t>
  </si>
  <si>
    <t>09/03/2026 13:32:12</t>
  </si>
  <si>
    <t>09/03/2026 13:45:49</t>
  </si>
  <si>
    <t>09/03/2026 14:04:07</t>
  </si>
  <si>
    <t>09/03/2026 13:51:12</t>
  </si>
  <si>
    <t>09/03/2026 13:43:44</t>
  </si>
  <si>
    <t>09/03/2026 13:57:58</t>
  </si>
  <si>
    <t>09/03/2026 11:14:42</t>
  </si>
  <si>
    <t>09/03/2026 13:31:00</t>
  </si>
  <si>
    <t>09/03/2026 13:51:58</t>
  </si>
  <si>
    <t>45% (Bateria desatualizada)</t>
  </si>
  <si>
    <t>07/03/2026 10:22:34</t>
  </si>
  <si>
    <t>09/03/2026 13:58:33</t>
  </si>
  <si>
    <t>09/03/2026 13:44:36</t>
  </si>
  <si>
    <t>09/03/2026 13:41:40</t>
  </si>
  <si>
    <t>09/03/2026 13:48:34</t>
  </si>
  <si>
    <t>09/03/2026 13:48:24</t>
  </si>
  <si>
    <t>09/03/2026 13:55:54</t>
  </si>
  <si>
    <t>09/03/2026 13:53:54</t>
  </si>
  <si>
    <t>09/03/2026 13:48:45</t>
  </si>
  <si>
    <t>09/03/2026 14:00:14</t>
  </si>
  <si>
    <t>09/03/2026 14:05:17</t>
  </si>
  <si>
    <t>09/03/2026 13:54:35</t>
  </si>
  <si>
    <t>09/03/2026 13:54:40</t>
  </si>
  <si>
    <t>09/03/2026 14:04:25</t>
  </si>
  <si>
    <t>09/03/2026 13:42:02</t>
  </si>
  <si>
    <t>09/03/2026 12:06:22</t>
  </si>
  <si>
    <t>09/03/2026 14:04:28</t>
  </si>
  <si>
    <t>09/03/2026 14:06:15</t>
  </si>
  <si>
    <t>09/03/2026 14:03:06</t>
  </si>
  <si>
    <t>09/03/2026 14:04:45</t>
  </si>
  <si>
    <t>09/03/2026 14:05:54</t>
  </si>
  <si>
    <t>09/03/2026 13:41:18</t>
  </si>
  <si>
    <t>09/03/2026 14:02:58</t>
  </si>
  <si>
    <t>09/03/2026 13:49:59</t>
  </si>
  <si>
    <t>09/03/2026 09:41:14</t>
  </si>
  <si>
    <t>09/03/2026 13:55:25</t>
  </si>
  <si>
    <t>08/03/2026 18:19:47</t>
  </si>
  <si>
    <t>09/03/2026 14:03:51</t>
  </si>
  <si>
    <t>09/03/2026 14:03:32</t>
  </si>
  <si>
    <t>09/03/2026 14:05:02</t>
  </si>
  <si>
    <t>09/03/2026 14:00:18</t>
  </si>
  <si>
    <t>09/03/2026 14:01:53</t>
  </si>
  <si>
    <t>09/03/2026 14:02:07</t>
  </si>
  <si>
    <t>09/03/2026 14:00:10</t>
  </si>
  <si>
    <t>09/03/2026 13:55:45</t>
  </si>
  <si>
    <t>09/03/2026 12:31:07</t>
  </si>
  <si>
    <t>09/03/2026 14:01:55</t>
  </si>
  <si>
    <t>08/03/2026 01:02:45</t>
  </si>
  <si>
    <t>09/03/2026 13:48:36</t>
  </si>
  <si>
    <t>09/03/2026 13:48:46</t>
  </si>
  <si>
    <t>09/03/2026 14:02:38</t>
  </si>
  <si>
    <t xml:space="preserve">	06/03/2026</t>
  </si>
  <si>
    <t>10/03/2026 11:31:48</t>
  </si>
  <si>
    <t>10/03/2026 10:56:33</t>
  </si>
  <si>
    <t>10/03/2026 11:33:10</t>
  </si>
  <si>
    <t>10/03/2026 10:55:13</t>
  </si>
  <si>
    <t>10/03/2026 11:23:29</t>
  </si>
  <si>
    <t>10/03/2026 11:34:31</t>
  </si>
  <si>
    <t>10/03/2026 09:48:41</t>
  </si>
  <si>
    <t>10/03/2026 11:32:09</t>
  </si>
  <si>
    <t>10/03/2026 11:26:06</t>
  </si>
  <si>
    <t>10/03/2026 11:22:14</t>
  </si>
  <si>
    <t>10/03/2026 00:49:55</t>
  </si>
  <si>
    <t>10/03/2026 11:21:06</t>
  </si>
  <si>
    <t>10/03/2026 11:32:58</t>
  </si>
  <si>
    <t>10/03/2026 11:04:03</t>
  </si>
  <si>
    <t>10/03/2026 11:35:46</t>
  </si>
  <si>
    <t>10/03/2026 11:26:23</t>
  </si>
  <si>
    <t>10/03/2026 11:11:26</t>
  </si>
  <si>
    <t>10/03/2026 11:27:16</t>
  </si>
  <si>
    <t>10/03/2026 11:12:34</t>
  </si>
  <si>
    <t>10/03/2026 11:19:46</t>
  </si>
  <si>
    <t>10/03/2026 11:31:55</t>
  </si>
  <si>
    <t>10/03/2026 11:35:12</t>
  </si>
  <si>
    <t>10/03/2026 11:25:01</t>
  </si>
  <si>
    <t>10/03/2026 11:26:34</t>
  </si>
  <si>
    <t>10/03/2026 11:24:44</t>
  </si>
  <si>
    <t>10/03/2026 11:36:43</t>
  </si>
  <si>
    <t>10/03/2026 11:19:41</t>
  </si>
  <si>
    <t>10/03/2026 11:37:05</t>
  </si>
  <si>
    <t>10/03/2026 11:21:09</t>
  </si>
  <si>
    <t>10/03/2026 11:30:36</t>
  </si>
  <si>
    <t>10/03/2026 11:32:13</t>
  </si>
  <si>
    <t>10/03/2026 11:35:57</t>
  </si>
  <si>
    <t>10/03/2026 10:59:16</t>
  </si>
  <si>
    <t>10/03/2026 11:09:02</t>
  </si>
  <si>
    <t>10/03/2026 11:22:58</t>
  </si>
  <si>
    <t>10/03/2026 11:22:24</t>
  </si>
  <si>
    <t>10/03/2026 11:36:47</t>
  </si>
  <si>
    <t>10/03/2026 11:15:24</t>
  </si>
  <si>
    <t>10/03/2026 11:19:38</t>
  </si>
  <si>
    <t>10/03/2026 11:22:23</t>
  </si>
  <si>
    <t>10/03/2026 11:22:21</t>
  </si>
  <si>
    <t>10/03/2026 11:14:47</t>
  </si>
  <si>
    <t>10/03/2026 11:33:02</t>
  </si>
  <si>
    <t>10/03/2026 10:56:23</t>
  </si>
  <si>
    <t>10/03/2026 11:09:45</t>
  </si>
  <si>
    <t>10/03/2026 11:19:13</t>
  </si>
  <si>
    <t>10/03/2026 09:29:30</t>
  </si>
  <si>
    <t>10/03/2026 11:27:40</t>
  </si>
  <si>
    <t>10/03/2026 11:16:10</t>
  </si>
  <si>
    <t>10/03/2026 11:12:52</t>
  </si>
  <si>
    <t>10/03/2026 11:34:32</t>
  </si>
  <si>
    <t>10/03/2026 11:22:44</t>
  </si>
  <si>
    <t>10/03/2026 11:14:53</t>
  </si>
  <si>
    <t>10/03/2026 11:36:35</t>
  </si>
  <si>
    <t>10/03/2026 11:21:19</t>
  </si>
  <si>
    <t>10/03/2026 11:31:53</t>
  </si>
  <si>
    <t>10/03/2026 11:21:15</t>
  </si>
  <si>
    <t>10/03/2026 11:30:12</t>
  </si>
  <si>
    <t>10/03/2026 11:19:25</t>
  </si>
  <si>
    <t>10/03/2026 11:34:08</t>
  </si>
  <si>
    <t>10/03/2026 11:02:40</t>
  </si>
  <si>
    <t>10/03/2026 11:31:05</t>
  </si>
  <si>
    <t>10/03/2026 11:14:07</t>
  </si>
  <si>
    <t>10/03/2026 11:35:20</t>
  </si>
  <si>
    <t>10/03/2026 11:35:01</t>
  </si>
  <si>
    <t>10/03/2026 11:35:55</t>
  </si>
  <si>
    <t>10/03/2026 11:16:07</t>
  </si>
  <si>
    <t>10/03/2026 11:29:59</t>
  </si>
  <si>
    <t>10/03/2026 11:04:10</t>
  </si>
  <si>
    <t>10/03/2026 11:17:42</t>
  </si>
  <si>
    <t>10/03/2026 11:32:16</t>
  </si>
  <si>
    <t>10/03/2026 11:22:19</t>
  </si>
  <si>
    <t>10/03/2026 11:31:36</t>
  </si>
  <si>
    <t>10/03/2026 11:14:05</t>
  </si>
  <si>
    <t>10/03/2026 11:22:28</t>
  </si>
  <si>
    <t>10/03/2026 11:23:16</t>
  </si>
  <si>
    <t>10/03/2026 11:15:59</t>
  </si>
  <si>
    <t>10/03/2026 11:22:59</t>
  </si>
  <si>
    <t>10/03/2026 11:21:45</t>
  </si>
  <si>
    <t>10/03/2026 11:15:04</t>
  </si>
  <si>
    <t>10/03/2026 11:15:03</t>
  </si>
  <si>
    <t>10/03/2026 11:36:18</t>
  </si>
  <si>
    <t>10/03/2026 09:25:53</t>
  </si>
  <si>
    <t>10/03/2026 11:18:04</t>
  </si>
  <si>
    <t>10/03/2026 11:36:58</t>
  </si>
  <si>
    <t>10/03/2026 11:36:06</t>
  </si>
  <si>
    <t>10/03/2026 11:30:01</t>
  </si>
  <si>
    <t>10/03/2026 11:20:09</t>
  </si>
  <si>
    <t>10/03/2026 11:29:29</t>
  </si>
  <si>
    <t>10/03/2026 11:31:45</t>
  </si>
  <si>
    <t>09/03/2026 12:57:24</t>
  </si>
  <si>
    <t>10/03/2026 11:12:58</t>
  </si>
  <si>
    <t>10/03/2026 11:24:57</t>
  </si>
  <si>
    <t>10/03/2026 11:26:09</t>
  </si>
  <si>
    <t>10/03/2026 11:26:54</t>
  </si>
  <si>
    <t>10/03/2026 11:27:06</t>
  </si>
  <si>
    <t>10/03/2026 11:23:30</t>
  </si>
  <si>
    <t>10/03/2026 11:33:42</t>
  </si>
  <si>
    <t>10/03/2026 11:12:54</t>
  </si>
  <si>
    <t>10/03/2026 11:35:05</t>
  </si>
  <si>
    <t>10/03/2026 11:36:01</t>
  </si>
  <si>
    <t>09/03/2026 07:01:40</t>
  </si>
  <si>
    <t>10/03/2026 11:34:12</t>
  </si>
  <si>
    <t>10/03/2026 11:32:02</t>
  </si>
  <si>
    <t>10/03/2026 11:27:47</t>
  </si>
  <si>
    <t>10/03/2026 11:32:45</t>
  </si>
  <si>
    <t>10/03/2026 11:20:53</t>
  </si>
  <si>
    <t>10/03/2026 11:26:02</t>
  </si>
  <si>
    <t>10/03/2026 11:32:51</t>
  </si>
  <si>
    <t>10/03/2026 11:33:45</t>
  </si>
  <si>
    <t>06/03/2026 11:24:51</t>
  </si>
  <si>
    <t>10/03/2026 11:34:46</t>
  </si>
  <si>
    <t>10/03/2026 11:36:29</t>
  </si>
  <si>
    <t>10/03/2026 11:29:10</t>
  </si>
  <si>
    <t>10/03/2026 11:27:14</t>
  </si>
  <si>
    <t>10/03/2026 11:32:31</t>
  </si>
  <si>
    <t>03-0182</t>
  </si>
  <si>
    <t>03-0310</t>
  </si>
  <si>
    <t>03-0309</t>
  </si>
  <si>
    <t>03-0312</t>
  </si>
  <si>
    <t>03-0242</t>
  </si>
  <si>
    <t>03-0308</t>
  </si>
  <si>
    <t>03-0236</t>
  </si>
  <si>
    <t>03-0239</t>
  </si>
  <si>
    <t>03-0240</t>
  </si>
  <si>
    <t>03-0233</t>
  </si>
  <si>
    <t>03-0269</t>
  </si>
  <si>
    <t>03-0268</t>
  </si>
  <si>
    <t>03-0180</t>
  </si>
  <si>
    <t>03-0178</t>
  </si>
  <si>
    <t>03-0249</t>
  </si>
  <si>
    <t>03-0307</t>
  </si>
  <si>
    <t>03-0243</t>
  </si>
  <si>
    <t>03-0235</t>
  </si>
  <si>
    <t>03-0250</t>
  </si>
  <si>
    <t>03-0290</t>
  </si>
  <si>
    <t>03-0179</t>
  </si>
  <si>
    <t>03-0181</t>
  </si>
  <si>
    <t>03-0315</t>
  </si>
  <si>
    <t>03-0234</t>
  </si>
  <si>
    <t>03-0241</t>
  </si>
  <si>
    <t>03-0251</t>
  </si>
  <si>
    <t>03-0319</t>
  </si>
  <si>
    <t>03-0221</t>
  </si>
  <si>
    <t>03-0256</t>
  </si>
  <si>
    <t>03-0216</t>
  </si>
  <si>
    <t>03-0208</t>
  </si>
  <si>
    <t>03-0197</t>
  </si>
  <si>
    <t>03-0219</t>
  </si>
  <si>
    <t>03-0170</t>
  </si>
  <si>
    <t>03-0190</t>
  </si>
  <si>
    <t>03-0183</t>
  </si>
  <si>
    <t>03-0201</t>
  </si>
  <si>
    <t>03-0188</t>
  </si>
  <si>
    <t>03-0172</t>
  </si>
  <si>
    <t>03-0171</t>
  </si>
  <si>
    <t>03-0211</t>
  </si>
  <si>
    <t>03-0191</t>
  </si>
  <si>
    <t>03-0155</t>
  </si>
  <si>
    <t>03-0198</t>
  </si>
  <si>
    <t>03-0200</t>
  </si>
  <si>
    <t>03-0325</t>
  </si>
  <si>
    <t>03-0199</t>
  </si>
  <si>
    <t>03-0154</t>
  </si>
  <si>
    <t>03-0276</t>
  </si>
  <si>
    <t>03-0184</t>
  </si>
  <si>
    <t>03-0215</t>
  </si>
  <si>
    <t>03-0207</t>
  </si>
  <si>
    <t>03-0280</t>
  </si>
  <si>
    <t>03-0279</t>
  </si>
  <si>
    <t>03-0218</t>
  </si>
  <si>
    <t>03-0214</t>
  </si>
  <si>
    <t>03-0323</t>
  </si>
  <si>
    <t>03-0220</t>
  </si>
  <si>
    <t>03-0253</t>
  </si>
  <si>
    <t>03-0271</t>
  </si>
  <si>
    <t>03-0255</t>
  </si>
  <si>
    <t>03-0277</t>
  </si>
  <si>
    <t>03-0275</t>
  </si>
  <si>
    <t>03-0244</t>
  </si>
  <si>
    <t>03-0313</t>
  </si>
  <si>
    <t>03-0144</t>
  </si>
  <si>
    <t>03-0295</t>
  </si>
  <si>
    <t>03-0196</t>
  </si>
  <si>
    <t>03-0278</t>
  </si>
  <si>
    <t>03-0311</t>
  </si>
  <si>
    <t>03-0267</t>
  </si>
  <si>
    <t>03-0303</t>
  </si>
  <si>
    <t>03-0288</t>
  </si>
  <si>
    <t>03-0245</t>
  </si>
  <si>
    <t>03-0270</t>
  </si>
  <si>
    <t>03-0314</t>
  </si>
  <si>
    <t>03-0273</t>
  </si>
  <si>
    <t>03-0272</t>
  </si>
  <si>
    <t>03-0301</t>
  </si>
  <si>
    <t>03-0284</t>
  </si>
  <si>
    <t>03-0193</t>
  </si>
  <si>
    <t>03-0302</t>
  </si>
  <si>
    <t>03-0230</t>
  </si>
  <si>
    <t>03-0281</t>
  </si>
  <si>
    <t>03-0166</t>
  </si>
  <si>
    <t>03-0289</t>
  </si>
  <si>
    <t>03-0177</t>
  </si>
  <si>
    <t>03-0176</t>
  </si>
  <si>
    <t>03-0174</t>
  </si>
  <si>
    <t>03-0248</t>
  </si>
  <si>
    <t>03-0321</t>
  </si>
  <si>
    <t>03-0169</t>
  </si>
  <si>
    <t>03-0175</t>
  </si>
  <si>
    <t>03-0226</t>
  </si>
  <si>
    <t>03-0246</t>
  </si>
  <si>
    <t>03-0167</t>
  </si>
  <si>
    <t>03-0282</t>
  </si>
  <si>
    <t>03-0285</t>
  </si>
  <si>
    <t>03-0264</t>
  </si>
  <si>
    <t>03-0195</t>
  </si>
  <si>
    <t>03-0203</t>
  </si>
  <si>
    <t>03-0151</t>
  </si>
  <si>
    <t>03-0227</t>
  </si>
  <si>
    <t>03-0263</t>
  </si>
  <si>
    <t>03-0206</t>
  </si>
  <si>
    <t>03-0283</t>
  </si>
  <si>
    <t>03-0262</t>
  </si>
  <si>
    <t>03-0185</t>
  </si>
  <si>
    <t>03-0194</t>
  </si>
  <si>
    <t>03-0265</t>
  </si>
  <si>
    <t>03-0316</t>
  </si>
  <si>
    <t>03-0287</t>
  </si>
  <si>
    <t>03-0222</t>
  </si>
  <si>
    <t>03-0247</t>
  </si>
  <si>
    <t>03-0291</t>
  </si>
  <si>
    <t>03-0192</t>
  </si>
  <si>
    <t>03-0286</t>
  </si>
  <si>
    <t>03-0266</t>
  </si>
  <si>
    <t>03-0232</t>
  </si>
  <si>
    <t>03-0187</t>
  </si>
  <si>
    <t>03-0173</t>
  </si>
  <si>
    <t>03-0168</t>
  </si>
  <si>
    <t>03-0225</t>
  </si>
  <si>
    <t>03-0320</t>
  </si>
  <si>
    <t>03-0261</t>
  </si>
  <si>
    <t>03-0293</t>
  </si>
  <si>
    <t>03-0238</t>
  </si>
  <si>
    <t>11/03/2026 10:30:40</t>
  </si>
  <si>
    <t>11/03/2026 14:00:24</t>
  </si>
  <si>
    <t>11/03/2026 10:50:40</t>
  </si>
  <si>
    <t>11/03/2026 11:12:57</t>
  </si>
  <si>
    <t>11/03/2026 14:21:37</t>
  </si>
  <si>
    <t>11/03/2026 10:57:36</t>
  </si>
  <si>
    <t>11/03/2026 14:17:44</t>
  </si>
  <si>
    <t>10/03/2026 13:07:23</t>
  </si>
  <si>
    <t>11/03/2026 10:26:24</t>
  </si>
  <si>
    <t>11/03/2026 14:19:28</t>
  </si>
  <si>
    <t>11/03/2026 14:20:08</t>
  </si>
  <si>
    <t>11/03/2026 14:19:34</t>
  </si>
  <si>
    <t>11/03/2026 13:34:05</t>
  </si>
  <si>
    <t>11/03/2026 14:11:17</t>
  </si>
  <si>
    <t>11/03/2026 14:14:34</t>
  </si>
  <si>
    <t>11/03/2026 14:02:48</t>
  </si>
  <si>
    <t>11/03/2026 14:12:17</t>
  </si>
  <si>
    <t>11/03/2026 14:15:36</t>
  </si>
  <si>
    <t>11/03/2026 09:57:07</t>
  </si>
  <si>
    <t>11/03/2026 14:21:34</t>
  </si>
  <si>
    <t>11/03/2026 14:09:30</t>
  </si>
  <si>
    <t>11/03/2026 14:20:05</t>
  </si>
  <si>
    <t>11/03/2026 14:21:31</t>
  </si>
  <si>
    <t>11/03/2026 14:19:41</t>
  </si>
  <si>
    <t>11/03/2026 14:20:12</t>
  </si>
  <si>
    <t>11/03/2026 14:11:35</t>
  </si>
  <si>
    <t>11/03/2026 13:56:23</t>
  </si>
  <si>
    <t>11/03/2026 14:17:11</t>
  </si>
  <si>
    <t>11/03/2026 14:21:32</t>
  </si>
  <si>
    <t>11/03/2026 14:19:57</t>
  </si>
  <si>
    <t>11/03/2026 14:11:39</t>
  </si>
  <si>
    <t>10/03/2026 14:20:08</t>
  </si>
  <si>
    <t>11/03/2026 14:19:47</t>
  </si>
  <si>
    <t>11/03/2026 10:51:56</t>
  </si>
  <si>
    <t>11/03/2026 13:57:28</t>
  </si>
  <si>
    <t>11/03/2026 12:27:02</t>
  </si>
  <si>
    <t>11/03/2026 14:00:11</t>
  </si>
  <si>
    <t>11/03/2026 14:20:16</t>
  </si>
  <si>
    <t>11/03/2026 14:12:38</t>
  </si>
  <si>
    <t>11/03/2026 09:45:41</t>
  </si>
  <si>
    <t>11/03/2026 14:13:14</t>
  </si>
  <si>
    <t>11/03/2026 14:14:08</t>
  </si>
  <si>
    <t>11/03/2026 14:16:11</t>
  </si>
  <si>
    <t>11/03/2026 14:12:31</t>
  </si>
  <si>
    <t>11/03/2026 10:12:24</t>
  </si>
  <si>
    <t>11/03/2026 14:10:17</t>
  </si>
  <si>
    <t>11/03/2026 11:03:38</t>
  </si>
  <si>
    <t>11/03/2026 14:16:32</t>
  </si>
  <si>
    <t>11/03/2026 14:19:54</t>
  </si>
  <si>
    <t>11/03/2026 10:55:10</t>
  </si>
  <si>
    <t>11/03/2026 14:18:35</t>
  </si>
  <si>
    <t>11/03/2026 14:12:19</t>
  </si>
  <si>
    <t>11/03/2026 14:09:53</t>
  </si>
  <si>
    <t>07/03/2026 03:33:09</t>
  </si>
  <si>
    <t>11/03/2026 14:21:12</t>
  </si>
  <si>
    <t>11/03/2026 14:21:42</t>
  </si>
  <si>
    <t>11/03/2026 14:16:19</t>
  </si>
  <si>
    <t>11/03/2026 14:02:08</t>
  </si>
  <si>
    <t>11/03/2026 14:08:49</t>
  </si>
  <si>
    <t>11/03/2026 14:20:13</t>
  </si>
  <si>
    <t>11/03/2026 14:17:20</t>
  </si>
  <si>
    <t>11/03/2026 14:10:42</t>
  </si>
  <si>
    <t>11/03/2026 09:20:44</t>
  </si>
  <si>
    <t>11/03/2026 14:09:51</t>
  </si>
  <si>
    <t>11/03/2026 13:53:17</t>
  </si>
  <si>
    <t>11/03/2026 14:20:57</t>
  </si>
  <si>
    <t>11/03/2026 14:00:59</t>
  </si>
  <si>
    <t>11/03/2026 14:19:16</t>
  </si>
  <si>
    <t>11/03/2026 14:04:35</t>
  </si>
  <si>
    <t>11/03/2026 14:14:54</t>
  </si>
  <si>
    <t>11/03/2026 14:17:17</t>
  </si>
  <si>
    <t>11/03/2026 14:13:24</t>
  </si>
  <si>
    <t>11/03/2026 14:15:31</t>
  </si>
  <si>
    <t>11/03/2026 11:18:24</t>
  </si>
  <si>
    <t>11/03/2026 14:21:21</t>
  </si>
  <si>
    <t>11/03/2026 14:21:20</t>
  </si>
  <si>
    <t>11/03/2026 14:17:10</t>
  </si>
  <si>
    <t>10/03/2026 12:02:00</t>
  </si>
  <si>
    <t>11/03/2026 14:00:32</t>
  </si>
  <si>
    <t>11/03/2026 14:10:10</t>
  </si>
  <si>
    <t>11/03/2026 12:56:48</t>
  </si>
  <si>
    <t>11/03/2026 14:10:30</t>
  </si>
  <si>
    <t>11/03/2026 03:11:37</t>
  </si>
  <si>
    <t>11/03/2026 14:16:07</t>
  </si>
  <si>
    <t>11/03/2026 14:01:31</t>
  </si>
  <si>
    <t>11/03/2026 14:21:36</t>
  </si>
  <si>
    <t>11/03/2026 12:31:02</t>
  </si>
  <si>
    <t>11/03/2026 14:03:49</t>
  </si>
  <si>
    <t>11/03/2026 14:21:18</t>
  </si>
  <si>
    <t>11/03/2026 14:20:47</t>
  </si>
  <si>
    <t>11/03/2026 12:45:27</t>
  </si>
  <si>
    <t>11/03/2026 13:57:54</t>
  </si>
  <si>
    <t>11/03/2026 14:00:05</t>
  </si>
  <si>
    <t>11/03/2026 14:14:53</t>
  </si>
  <si>
    <t>11/03/2026 14:02:20</t>
  </si>
  <si>
    <t>11/03/2026 14:10:50</t>
  </si>
  <si>
    <t>11/03/2026 13:20:15</t>
  </si>
  <si>
    <t>11/03/2026 13:43:52</t>
  </si>
  <si>
    <t>11/03/2026 14:20:07</t>
  </si>
  <si>
    <t>11/03/2026 14:21:38</t>
  </si>
  <si>
    <t>11/03/2026 14:12:27</t>
  </si>
  <si>
    <t>11/03/2026 10:38:39</t>
  </si>
  <si>
    <t>11/03/2026 13:51:00</t>
  </si>
  <si>
    <t>11/03/2026 14:21:22</t>
  </si>
  <si>
    <t>11/03/2026 11:04:36</t>
  </si>
  <si>
    <t>11/03/2026 13:32:58</t>
  </si>
  <si>
    <t>11/03/2026 08:34:05</t>
  </si>
  <si>
    <t>11/03/2026 13:56:13</t>
  </si>
  <si>
    <t>11/03/2026 14:17:40</t>
  </si>
  <si>
    <t>11/03/2026 14:21:43</t>
  </si>
  <si>
    <t>11/03/2026 14:07:51</t>
  </si>
  <si>
    <t>11/03/2026 14:10:55</t>
  </si>
  <si>
    <t>11/03/2026 14:01:59</t>
  </si>
  <si>
    <t>32% (Bateria desatualizada)</t>
  </si>
  <si>
    <t>11/03/2026 14:13:19</t>
  </si>
  <si>
    <t>11/03/2026 14:13:47</t>
  </si>
  <si>
    <t>11/03/2026 14:13:17</t>
  </si>
  <si>
    <t>11/03/2026 14:12:22</t>
  </si>
  <si>
    <t xml:space="preserve">DATA COMUNICADO </t>
  </si>
  <si>
    <t xml:space="preserve">DATA MANUTENÇÃO </t>
  </si>
  <si>
    <t>03-0258</t>
  </si>
  <si>
    <t>03-0299</t>
  </si>
  <si>
    <t>03-0317</t>
  </si>
  <si>
    <t>03-0324</t>
  </si>
  <si>
    <t>03-0252</t>
  </si>
  <si>
    <t>03-0298</t>
  </si>
  <si>
    <t>03-0326</t>
  </si>
  <si>
    <t>03-0328</t>
  </si>
  <si>
    <t>03-0150</t>
  </si>
  <si>
    <t>03-0148</t>
  </si>
  <si>
    <t>03-0186</t>
  </si>
  <si>
    <t>03-0205</t>
  </si>
  <si>
    <t>03-0329</t>
  </si>
  <si>
    <t>03-0189</t>
  </si>
  <si>
    <t>03-0322</t>
  </si>
  <si>
    <t>133</t>
  </si>
  <si>
    <t>PRAÇA ANTONIO FRANCO VELASCO</t>
  </si>
  <si>
    <t>EQUIPE PARA VARRIÇÃO DE PRAÇAS</t>
  </si>
  <si>
    <t>141</t>
  </si>
  <si>
    <t>PRAÇA GENERAL FRENANDO VALENTE PAMPLONA</t>
  </si>
  <si>
    <t>113</t>
  </si>
  <si>
    <t>121</t>
  </si>
  <si>
    <t>PRAÇA MARIO FABRE</t>
  </si>
  <si>
    <t>119</t>
  </si>
  <si>
    <t>100</t>
  </si>
  <si>
    <t>136</t>
  </si>
  <si>
    <t>130</t>
  </si>
  <si>
    <t>PRAÇA 02 DE DEZEMBRO</t>
  </si>
  <si>
    <t>117</t>
  </si>
  <si>
    <t>PRAÇA JOÃO CABRAL REZENDE</t>
  </si>
  <si>
    <t>140</t>
  </si>
  <si>
    <t>030</t>
  </si>
  <si>
    <t>145</t>
  </si>
  <si>
    <t>PRAÇA MARIANO MELGAR</t>
  </si>
  <si>
    <t>CV10101VP0005 </t>
  </si>
  <si>
    <t>123</t>
  </si>
  <si>
    <t>PRAÇA DOM HELVÉCIO GOMES DE OLIVEIRA</t>
  </si>
  <si>
    <t>CV10101VP0004 </t>
  </si>
  <si>
    <t>129</t>
  </si>
  <si>
    <t>PRAÇA</t>
  </si>
  <si>
    <t>PRAÇA CAETANA FARINI DE CARVALHO</t>
  </si>
  <si>
    <t>ST10304VP0030 </t>
  </si>
  <si>
    <t>PRAÇA ALBERTO PEREIRA DE CASTRO JUNIOR</t>
  </si>
  <si>
    <t>ST10304VP0029 </t>
  </si>
  <si>
    <t>PRAÇA DOMINGOS LUIS</t>
  </si>
  <si>
    <t>ST10303VP0028 </t>
  </si>
  <si>
    <t>PRAÇA DOM FRANCISCO XAVIER ARANHA</t>
  </si>
  <si>
    <t>ST10303VP0027 </t>
  </si>
  <si>
    <t>PRAÇA DOUTOR LEVEM VAMPRÉ</t>
  </si>
  <si>
    <t>ST10302VP0018  </t>
  </si>
  <si>
    <t>CANTEIRO CENTRAL AV. ZAKI NARCHI</t>
  </si>
  <si>
    <t>ST10101VP0017 </t>
  </si>
  <si>
    <t>AV. CRUZEIRO DO SUL(CANTEIRO CENTRAL)</t>
  </si>
  <si>
    <t>ST10101VP0016 </t>
  </si>
  <si>
    <t>PRAÇA TERMINAL RODOVIÁRIO TIETÊ</t>
  </si>
  <si>
    <t>ST10101VP0015 </t>
  </si>
  <si>
    <t>PRAÇA HERÓIS DA FORÇA EXPEDICIONÁRIA BRASILEIRA</t>
  </si>
  <si>
    <t>ST10101VP0008 </t>
  </si>
  <si>
    <t>PÇ. DR. ANTONIO MARIA DE LAET X R. CLAUDINO INACIO JOAQUIM X R. CONEGO LADEIRA</t>
  </si>
  <si>
    <t>ST10101VP0007 </t>
  </si>
  <si>
    <t>PRAÇA AIRTON DE ABREU</t>
  </si>
  <si>
    <t>ST10101VP0002 </t>
  </si>
  <si>
    <t>PRAÇA ROTARY DISTRITAL</t>
  </si>
  <si>
    <t>ST10101VP0001 </t>
  </si>
  <si>
    <t>138</t>
  </si>
  <si>
    <t>RUA BARÃO CARLOS DE SOUZA ANHUMAS, 503</t>
  </si>
  <si>
    <t>JT10304VP0013 </t>
  </si>
  <si>
    <t>134</t>
  </si>
  <si>
    <t>PRAÇA ALAMEDA DAS ROSEIRAS</t>
  </si>
  <si>
    <t>JT10304VP0012 </t>
  </si>
  <si>
    <t>131</t>
  </si>
  <si>
    <t>109</t>
  </si>
  <si>
    <t>125</t>
  </si>
  <si>
    <t>161</t>
  </si>
  <si>
    <t>135</t>
  </si>
  <si>
    <t>128</t>
  </si>
  <si>
    <t>PRAÇA COMANDANTE EDUARDO DE OLIVEIRA</t>
  </si>
  <si>
    <t>JT10101VP0001 </t>
  </si>
  <si>
    <t>132</t>
  </si>
  <si>
    <t>124</t>
  </si>
  <si>
    <t>115</t>
  </si>
  <si>
    <t>106</t>
  </si>
  <si>
    <t>PRAÇA OYENO</t>
  </si>
  <si>
    <t>110</t>
  </si>
  <si>
    <t>PONTE DA VILA GUILHERME ALÇAS E CANTEIRO</t>
  </si>
  <si>
    <t>107</t>
  </si>
  <si>
    <t>AV. EDUCADOR PAULO FREIRE - CANTEIRO CENTRAL</t>
  </si>
  <si>
    <t>122</t>
  </si>
  <si>
    <t>AV. MARECHAL ARGOLO FERRÃO - CANTEIRO CENTRAL</t>
  </si>
  <si>
    <t>120</t>
  </si>
  <si>
    <t>114</t>
  </si>
  <si>
    <t>CANTEIRO CENTRAL AV. JOÃO SIMÃO DE CASTRO</t>
  </si>
  <si>
    <t>112</t>
  </si>
  <si>
    <t>PONTE VILA MARIA/ ALÇAS E CANTEIRO</t>
  </si>
  <si>
    <t>126</t>
  </si>
  <si>
    <t>142</t>
  </si>
  <si>
    <t>139</t>
  </si>
  <si>
    <t>PRAÇA DO IMIGRANTE BOLIVIANO</t>
  </si>
  <si>
    <t>111</t>
  </si>
  <si>
    <t>PRAÇA SANTO EDUARDO X AV. GUILHERME COTCHING CANTEIRO CENTRAL</t>
  </si>
  <si>
    <t>143</t>
  </si>
  <si>
    <t>162</t>
  </si>
  <si>
    <t>116</t>
  </si>
  <si>
    <t>127</t>
  </si>
  <si>
    <t>118</t>
  </si>
  <si>
    <t>108</t>
  </si>
  <si>
    <t>144</t>
  </si>
  <si>
    <t>148</t>
  </si>
  <si>
    <t>03-0204</t>
  </si>
  <si>
    <t>03-0330</t>
  </si>
  <si>
    <t>03-0254</t>
  </si>
  <si>
    <t>03-0327</t>
  </si>
  <si>
    <t>03-0157</t>
  </si>
  <si>
    <t>03-0318</t>
  </si>
  <si>
    <t>03-0224</t>
  </si>
  <si>
    <t>03-0164</t>
  </si>
  <si>
    <t>03-0163</t>
  </si>
  <si>
    <t>03-0146</t>
  </si>
  <si>
    <t>03-0297</t>
  </si>
  <si>
    <t>03-0292</t>
  </si>
  <si>
    <t>03-0149</t>
  </si>
  <si>
    <t>03-0210</t>
  </si>
  <si>
    <t>03-0300</t>
  </si>
  <si>
    <t>03-0257</t>
  </si>
  <si>
    <t>03-0228</t>
  </si>
  <si>
    <t>03-0209</t>
  </si>
  <si>
    <t>03-0202</t>
  </si>
  <si>
    <t>03-0259</t>
  </si>
  <si>
    <t>03-0260</t>
  </si>
  <si>
    <t>03-0331</t>
  </si>
  <si>
    <t>03-0161</t>
  </si>
  <si>
    <t>03-0153</t>
  </si>
  <si>
    <t>03-0156</t>
  </si>
  <si>
    <t>03-0304</t>
  </si>
  <si>
    <t>03-0165</t>
  </si>
  <si>
    <t>03-0159</t>
  </si>
  <si>
    <t>03-0162</t>
  </si>
  <si>
    <t>03-0160</t>
  </si>
  <si>
    <t>03-0217</t>
  </si>
  <si>
    <t>03-0213</t>
  </si>
  <si>
    <t>03-0305</t>
  </si>
  <si>
    <t>03-0231</t>
  </si>
  <si>
    <t>03-0158</t>
  </si>
  <si>
    <t>03-0296</t>
  </si>
  <si>
    <t>03-0294</t>
  </si>
  <si>
    <t>03-0229</t>
  </si>
  <si>
    <t>03-0212</t>
  </si>
  <si>
    <t>03-0145</t>
  </si>
  <si>
    <t>03-0223</t>
  </si>
  <si>
    <t>03-0237</t>
  </si>
  <si>
    <t>03-0306</t>
  </si>
  <si>
    <t>12/03/2026 12:14:36</t>
  </si>
  <si>
    <t>12/03/2026 10:48:01</t>
  </si>
  <si>
    <t>12/03/2026 12:36:36</t>
  </si>
  <si>
    <t>12/03/2026 08:48:06</t>
  </si>
  <si>
    <t>12/03/2026 12:35:43</t>
  </si>
  <si>
    <t>12/03/2026 11:57:52</t>
  </si>
  <si>
    <t>12/03/2026 12:45:27</t>
  </si>
  <si>
    <t>12/03/2026 12:44:55</t>
  </si>
  <si>
    <t>12/03/2026 11:07:18</t>
  </si>
  <si>
    <t>12/03/2026 12:44:14</t>
  </si>
  <si>
    <t>12/03/2026 12:44:50</t>
  </si>
  <si>
    <t>12/03/2026 12:34:31</t>
  </si>
  <si>
    <t>12/03/2026 11:21:43</t>
  </si>
  <si>
    <t>12/03/2026 12:43:40</t>
  </si>
  <si>
    <t>12/03/2026 12:41:18</t>
  </si>
  <si>
    <t>12/03/2026 12:30:57</t>
  </si>
  <si>
    <t>12/03/2026 12:45:18</t>
  </si>
  <si>
    <t>12/03/2026 12:21:42</t>
  </si>
  <si>
    <t>12/03/2026 12:28:15</t>
  </si>
  <si>
    <t>12/03/2026 12:27:57</t>
  </si>
  <si>
    <t>12/03/2026 12:35:48</t>
  </si>
  <si>
    <t>12/03/2026 12:44:58</t>
  </si>
  <si>
    <t>12/03/2026 12:44:48</t>
  </si>
  <si>
    <t>12/03/2026 12:44:36</t>
  </si>
  <si>
    <t>12/03/2026 12:33:45</t>
  </si>
  <si>
    <t>12/03/2026 12:37:03</t>
  </si>
  <si>
    <t>12/03/2026 12:44:51</t>
  </si>
  <si>
    <t>10/03/2026 20:18:13</t>
  </si>
  <si>
    <t>12/03/2026 12:34:36</t>
  </si>
  <si>
    <t>12/03/2026 12:44:52</t>
  </si>
  <si>
    <t>12/03/2026 12:44:42</t>
  </si>
  <si>
    <t>12/03/2026 12:20:23</t>
  </si>
  <si>
    <t>12/03/2026 12:17:50</t>
  </si>
  <si>
    <t>12/03/2026 12:25:45</t>
  </si>
  <si>
    <t>12/03/2026 12:38:14</t>
  </si>
  <si>
    <t>12/03/2026 12:44:53</t>
  </si>
  <si>
    <t>12/03/2026 12:45:00</t>
  </si>
  <si>
    <t>12/03/2026 12:34:28</t>
  </si>
  <si>
    <t>12/03/2026 12:31:14</t>
  </si>
  <si>
    <t>12/03/2026 10:13:58</t>
  </si>
  <si>
    <t>12/03/2026 12:44:56</t>
  </si>
  <si>
    <t>12/03/2026 12:25:19</t>
  </si>
  <si>
    <t>12/03/2026 12:38:22</t>
  </si>
  <si>
    <t>12/03/2026 12:28:17</t>
  </si>
  <si>
    <t>11/03/2026 13:10:02</t>
  </si>
  <si>
    <t>12/03/2026 12:45:15</t>
  </si>
  <si>
    <t>12/03/2026 12:43:33</t>
  </si>
  <si>
    <t>12/03/2026 12:21:08</t>
  </si>
  <si>
    <t>12/03/2026 12:42:04</t>
  </si>
  <si>
    <t>12/03/2026 12:41:33</t>
  </si>
  <si>
    <t>12/03/2026 12:44:35</t>
  </si>
  <si>
    <t>12/03/2026 12:39:01</t>
  </si>
  <si>
    <t>12/03/2026 12:40:39</t>
  </si>
  <si>
    <t>12/03/2026 12:33:16</t>
  </si>
  <si>
    <t>12/03/2026 12:44:45</t>
  </si>
  <si>
    <t>12/03/2026 12:35:10</t>
  </si>
  <si>
    <t>12/03/2026 12:39:32</t>
  </si>
  <si>
    <t>12/03/2026 12:44:09</t>
  </si>
  <si>
    <t>12/03/2026 12:22:09</t>
  </si>
  <si>
    <t>12/03/2026 08:49:15</t>
  </si>
  <si>
    <t>12/03/2026 12:28:37</t>
  </si>
  <si>
    <t>12/03/2026 12:33:24</t>
  </si>
  <si>
    <t>12/03/2026 11:53:55</t>
  </si>
  <si>
    <t>12/03/2026 12:37:45</t>
  </si>
  <si>
    <t>12/03/2026 12:18:36</t>
  </si>
  <si>
    <t>12/03/2026 11:01:10</t>
  </si>
  <si>
    <t>12/03/2026 12:22:51</t>
  </si>
  <si>
    <t>12/03/2026 12:20:36</t>
  </si>
  <si>
    <t>12/03/2026 09:10:14</t>
  </si>
  <si>
    <t>12/03/2026 12:21:52</t>
  </si>
  <si>
    <t>12/03/2026 12:29:31</t>
  </si>
  <si>
    <t>12/03/2026 12:35:05</t>
  </si>
  <si>
    <t>10/03/2026 07:42:13</t>
  </si>
  <si>
    <t>12/03/2026 12:06:54</t>
  </si>
  <si>
    <t>12/03/2026 12:38:01</t>
  </si>
  <si>
    <t>12/03/2026 12:24:42</t>
  </si>
  <si>
    <t>12/03/2026 12:40:05</t>
  </si>
  <si>
    <t>12/03/2026 12:38:24</t>
  </si>
  <si>
    <t>12/03/2026 12:34:35</t>
  </si>
  <si>
    <t>12/03/2026 05:54:09</t>
  </si>
  <si>
    <t>12/03/2026 12:43:18</t>
  </si>
  <si>
    <t>12/03/2026 12:42:06</t>
  </si>
  <si>
    <t>12/03/2026 12:34:23</t>
  </si>
  <si>
    <t>12/03/2026 12:44:44</t>
  </si>
  <si>
    <t>12/03/2026 12:42:02</t>
  </si>
  <si>
    <t>12/03/2026 12:42:11</t>
  </si>
  <si>
    <t>12/03/2026 10:50:05</t>
  </si>
  <si>
    <t>12/03/2026 12:31:20</t>
  </si>
  <si>
    <t>12/03/2026 12:30:03</t>
  </si>
  <si>
    <t>12/03/2026 12:19:55</t>
  </si>
  <si>
    <t>12/03/2026 12:36:14</t>
  </si>
  <si>
    <t>12/03/2026 12:44:31</t>
  </si>
  <si>
    <t>12/03/2026 12:38:12</t>
  </si>
  <si>
    <t>12/03/2026 12:33:06</t>
  </si>
  <si>
    <t>12/03/2026 12:34:04</t>
  </si>
  <si>
    <t>12/03/2026 12:38:28</t>
  </si>
  <si>
    <t>12/03/2026 12:45:16</t>
  </si>
  <si>
    <t>12/03/2026 12:37:10</t>
  </si>
  <si>
    <t>12/03/2026 12:35:36</t>
  </si>
  <si>
    <t>12/03/2026 12:40:35</t>
  </si>
  <si>
    <t>12/03/2026 12:18:32</t>
  </si>
  <si>
    <t>12/03/2026 12:31:35</t>
  </si>
  <si>
    <t>12/03/2026 12:38:51</t>
  </si>
  <si>
    <t>12/03/2026 12:24:38</t>
  </si>
  <si>
    <t>12/03/2026 12:45:07</t>
  </si>
  <si>
    <t>12/03/2026 12:32:46</t>
  </si>
  <si>
    <t>12/03/2026 12:33:14</t>
  </si>
  <si>
    <t>12/03/2026 12:44:40</t>
  </si>
  <si>
    <t>12/03/2026 12:30:01</t>
  </si>
  <si>
    <t>12/03/2026 12:40:46</t>
  </si>
  <si>
    <t>13/03/2026 14:59:08</t>
  </si>
  <si>
    <t>13/03/2026 14:57:40</t>
  </si>
  <si>
    <t>13/03/2026 15:04:02</t>
  </si>
  <si>
    <t>13/03/2026 10:49:22</t>
  </si>
  <si>
    <t>13/03/2026 15:11:00</t>
  </si>
  <si>
    <t>13/03/2026 10:31:44</t>
  </si>
  <si>
    <t>13/03/2026 08:26:45</t>
  </si>
  <si>
    <t>13/03/2026 15:03:09</t>
  </si>
  <si>
    <t>13/03/2026 15:07:39</t>
  </si>
  <si>
    <t>13/03/2026 15:04:47</t>
  </si>
  <si>
    <t>13/03/2026 14:59:58</t>
  </si>
  <si>
    <t>13/03/2026 15:03:39</t>
  </si>
  <si>
    <t>13/03/2026 14:57:05</t>
  </si>
  <si>
    <t>13/03/2026 14:51:07</t>
  </si>
  <si>
    <t>13/03/2026 15:12:40</t>
  </si>
  <si>
    <t>13/03/2026 14:49:44</t>
  </si>
  <si>
    <t>13/03/2026 10:11:00</t>
  </si>
  <si>
    <t>13/03/2026 14:59:51</t>
  </si>
  <si>
    <t>13/03/2026 15:09:53</t>
  </si>
  <si>
    <t>13/03/2026 15:06:26</t>
  </si>
  <si>
    <t>13/03/2026 15:10:09</t>
  </si>
  <si>
    <t>13/03/2026 15:06:57</t>
  </si>
  <si>
    <t>13/03/2026 15:03:07</t>
  </si>
  <si>
    <t>13/03/2026 15:14:02</t>
  </si>
  <si>
    <t>13/03/2026 15:11:16</t>
  </si>
  <si>
    <t>13/03/2026 14:58:58</t>
  </si>
  <si>
    <t>13/03/2026 14:57:39</t>
  </si>
  <si>
    <t>13/03/2026 15:07:43</t>
  </si>
  <si>
    <t>11/03/2026 17:39:18</t>
  </si>
  <si>
    <t>13/03/2026 11:36:29</t>
  </si>
  <si>
    <t>13/03/2026 15:02:08</t>
  </si>
  <si>
    <t>13/03/2026 15:01:52</t>
  </si>
  <si>
    <t>13/03/2026 14:53:17</t>
  </si>
  <si>
    <t>13/03/2026 15:02:11</t>
  </si>
  <si>
    <t>13/03/2026 14:53:57</t>
  </si>
  <si>
    <t>13/03/2026 15:03:14</t>
  </si>
  <si>
    <t>13/03/2026 15:11:47</t>
  </si>
  <si>
    <t>13/03/2026 15:07:41</t>
  </si>
  <si>
    <t>13/03/2026 15:14:27</t>
  </si>
  <si>
    <t>13/03/2026 14:57:41</t>
  </si>
  <si>
    <t>13/03/2026 12:41:51</t>
  </si>
  <si>
    <t>13/03/2026 14:51:06</t>
  </si>
  <si>
    <t>13/03/2026 14:59:09</t>
  </si>
  <si>
    <t>13/03/2026 11:11:53</t>
  </si>
  <si>
    <t>13/03/2026 14:50:58</t>
  </si>
  <si>
    <t>13/03/2026 14:49:56</t>
  </si>
  <si>
    <t>13/03/2026 11:16:33</t>
  </si>
  <si>
    <t>13/03/2026 14:58:25</t>
  </si>
  <si>
    <t>13/03/2026 15:00:13</t>
  </si>
  <si>
    <t>13/03/2026 15:01:30</t>
  </si>
  <si>
    <t>13/03/2026 15:10:36</t>
  </si>
  <si>
    <t>13/03/2026 15:13:49</t>
  </si>
  <si>
    <t>13/03/2026 14:57:46</t>
  </si>
  <si>
    <t>13/03/2026 14:57:58</t>
  </si>
  <si>
    <t>13/03/2026 15:10:12</t>
  </si>
  <si>
    <t>13/03/2026 15:08:01</t>
  </si>
  <si>
    <t>13/03/2026 14:56:25</t>
  </si>
  <si>
    <t>13/03/2026 15:13:02</t>
  </si>
  <si>
    <t>13/03/2026 15:13:32</t>
  </si>
  <si>
    <t>10/03/2026 23:59:56</t>
  </si>
  <si>
    <t>13/03/2026 14:58:45</t>
  </si>
  <si>
    <t>13/03/2026 13:35:39</t>
  </si>
  <si>
    <t>13/03/2026 14:56:49</t>
  </si>
  <si>
    <t>13/03/2026 15:01:49</t>
  </si>
  <si>
    <t>13/03/2026 13:07:36</t>
  </si>
  <si>
    <t>13/03/2026 14:57:19</t>
  </si>
  <si>
    <t>13/03/2026 15:10:18</t>
  </si>
  <si>
    <t>13/03/2026 12:48:06</t>
  </si>
  <si>
    <t>13/03/2026 15:05:00</t>
  </si>
  <si>
    <t>13/03/2026 14:49:57</t>
  </si>
  <si>
    <t>13/03/2026 11:32:40</t>
  </si>
  <si>
    <t>13/03/2026 15:13:43</t>
  </si>
  <si>
    <t>13/03/2026 15:06:22</t>
  </si>
  <si>
    <t>13/03/2026 15:04:40</t>
  </si>
  <si>
    <t>13/03/2026 12:27:31</t>
  </si>
  <si>
    <t>13/03/2026 15:00:51</t>
  </si>
  <si>
    <t>13/03/2026 00:55:03</t>
  </si>
  <si>
    <t>12/03/2026 13:41:07</t>
  </si>
  <si>
    <t>13/03/2026 14:57:37</t>
  </si>
  <si>
    <t>13/03/2026 15:02:26</t>
  </si>
  <si>
    <t>13/03/2026 15:07:27</t>
  </si>
  <si>
    <t>13/03/2026 12:38:21</t>
  </si>
  <si>
    <t>13/03/2026 15:04:10</t>
  </si>
  <si>
    <t>13/03/2026 15:08:27</t>
  </si>
  <si>
    <t>13/03/2026 15:11:15</t>
  </si>
  <si>
    <t>13/03/2026 15:10:57</t>
  </si>
  <si>
    <t>12/03/2026 17:06:10</t>
  </si>
  <si>
    <t>13/03/2026 15:01:22</t>
  </si>
  <si>
    <t>13/03/2026 14:51:30</t>
  </si>
  <si>
    <t>13/03/2026 13:00:31</t>
  </si>
  <si>
    <t>13/03/2026 14:47:52</t>
  </si>
  <si>
    <t>13/03/2026 14:51:41</t>
  </si>
  <si>
    <t>13/03/2026 15:10:33</t>
  </si>
  <si>
    <t>13/03/2026 11:55:31</t>
  </si>
  <si>
    <t>13/03/2026 07:03:00</t>
  </si>
  <si>
    <t>13/03/2026 14:53:27</t>
  </si>
  <si>
    <t>13/03/2026 15:03:41</t>
  </si>
  <si>
    <t>13/03/2026 10:27:17</t>
  </si>
  <si>
    <t>12/03/2026 14:30:19</t>
  </si>
  <si>
    <t>13/03/2026 14:51:38</t>
  </si>
  <si>
    <t>13/03/2026 15:06:15</t>
  </si>
  <si>
    <t>13/03/2026 15:09:37</t>
  </si>
  <si>
    <t>13/03/2026 11:03:32</t>
  </si>
  <si>
    <t>13/03/2026 14:58:24</t>
  </si>
  <si>
    <t>13/03/2026 15:08:39</t>
  </si>
  <si>
    <t>13/03/2026 13:12:47</t>
  </si>
  <si>
    <t>13/03/2026 15:11:59</t>
  </si>
  <si>
    <t>13/03/2026 15:08:34</t>
  </si>
  <si>
    <t>13/03/2026 15:06:02</t>
  </si>
  <si>
    <t>13/03/2026 14:58:52</t>
  </si>
  <si>
    <t>13/03/2026 15:14:17</t>
  </si>
  <si>
    <t>13/03/2026 14:58:11</t>
  </si>
  <si>
    <t>10/03/2026 17:36:03</t>
  </si>
  <si>
    <t>13/03/2026 15:08:45</t>
  </si>
  <si>
    <t>13/03/2026 14:40:34</t>
  </si>
  <si>
    <t>13/03/2026 14:58:00</t>
  </si>
  <si>
    <t>13/03/2026 15:00:12</t>
  </si>
  <si>
    <t>13/03/2026 15:11:05</t>
  </si>
  <si>
    <t>13/03/2026 15:49:39</t>
  </si>
  <si>
    <t>14/03/2026 09:40:04</t>
  </si>
  <si>
    <t>16/03/2026 10:46:56</t>
  </si>
  <si>
    <t>14/03/2026 11:43:53</t>
  </si>
  <si>
    <t>14/03/2026 10:19:38</t>
  </si>
  <si>
    <t>16/03/2026 14:23:44</t>
  </si>
  <si>
    <t>14/03/2026 10:41:31</t>
  </si>
  <si>
    <t>16/03/2026 14:07:25</t>
  </si>
  <si>
    <t>16/03/2026 13:12:35</t>
  </si>
  <si>
    <t>14/03/2026 08:59:36</t>
  </si>
  <si>
    <t>16/03/2026 14:22:53</t>
  </si>
  <si>
    <t>16/03/2026 14:20:26</t>
  </si>
  <si>
    <t>16/03/2026 10:35:25</t>
  </si>
  <si>
    <t>16/03/2026 14:28:03</t>
  </si>
  <si>
    <t>16/03/2026 14:11:51</t>
  </si>
  <si>
    <t>16/03/2026 14:14:54</t>
  </si>
  <si>
    <t>16/03/2026 14:22:32</t>
  </si>
  <si>
    <t>16/03/2026 14:24:47</t>
  </si>
  <si>
    <t>16/03/2026 14:23:05</t>
  </si>
  <si>
    <t>16/03/2026 14:21:03</t>
  </si>
  <si>
    <t>16/03/2026 13:15:31</t>
  </si>
  <si>
    <t>16/03/2026 14:19:14</t>
  </si>
  <si>
    <t>16/03/2026 14:11:10</t>
  </si>
  <si>
    <t>16/03/2026 14:31:10</t>
  </si>
  <si>
    <t>16/03/2026 14:15:47</t>
  </si>
  <si>
    <t>16/03/2026 14:28:47</t>
  </si>
  <si>
    <t>14/03/2026 09:36:47</t>
  </si>
  <si>
    <t>16/03/2026 13:45:43</t>
  </si>
  <si>
    <t>16/03/2026 14:23:45</t>
  </si>
  <si>
    <t>16/03/2026 14:14:25</t>
  </si>
  <si>
    <t>16/03/2026 14:12:09</t>
  </si>
  <si>
    <t>14/03/2026 14:47:27</t>
  </si>
  <si>
    <t>16/03/2026 14:30:37</t>
  </si>
  <si>
    <t>16/03/2026 14:10:36</t>
  </si>
  <si>
    <t>16/03/2026 14:07:15</t>
  </si>
  <si>
    <t>16/03/2026 14:27:09</t>
  </si>
  <si>
    <t>16/03/2026 14:26:32</t>
  </si>
  <si>
    <t>16/03/2026 14:28:58</t>
  </si>
  <si>
    <t>16/03/2026 14:20:42</t>
  </si>
  <si>
    <t>16/03/2026 14:29:07</t>
  </si>
  <si>
    <t>16/03/2026 14:15:57</t>
  </si>
  <si>
    <t>16/03/2026 14:21:20</t>
  </si>
  <si>
    <t>16/03/2026 14:14:42</t>
  </si>
  <si>
    <t>16/03/2026 10:53:14</t>
  </si>
  <si>
    <t>16/03/2026 14:21:54</t>
  </si>
  <si>
    <t>14/03/2026 10:14:44</t>
  </si>
  <si>
    <t>16/03/2026 14:25:38</t>
  </si>
  <si>
    <t>18% (Bateria desatualizada)</t>
  </si>
  <si>
    <t>16/03/2026 14:18:43</t>
  </si>
  <si>
    <t>16/03/2026 14:15:53</t>
  </si>
  <si>
    <t>16/03/2026 10:53:59</t>
  </si>
  <si>
    <t>16/03/2026 14:10:29</t>
  </si>
  <si>
    <t>16/03/2026 14:20:39</t>
  </si>
  <si>
    <t>16/03/2026 14:08:28</t>
  </si>
  <si>
    <t>11/03/2026 09:38:29</t>
  </si>
  <si>
    <t>16/03/2026 14:28:45</t>
  </si>
  <si>
    <t>16/03/2026 14:24:49</t>
  </si>
  <si>
    <t>16/03/2026 10:36:32</t>
  </si>
  <si>
    <t>16/03/2026 14:30:52</t>
  </si>
  <si>
    <t>16/03/2026 14:19:43</t>
  </si>
  <si>
    <t>16/03/2026 14:30:35</t>
  </si>
  <si>
    <t>16/03/2026 14:21:07</t>
  </si>
  <si>
    <t>16/03/2026 14:29:08</t>
  </si>
  <si>
    <t>16/03/2026 14:18:38</t>
  </si>
  <si>
    <t>16/03/2026 14:30:21</t>
  </si>
  <si>
    <t>16/03/2026 14:31:33</t>
  </si>
  <si>
    <t>16/03/2026 10:38:43</t>
  </si>
  <si>
    <t>16/03/2026 11:35:43</t>
  </si>
  <si>
    <t>16/03/2026 14:17:07</t>
  </si>
  <si>
    <t>16/03/2026 14:24:39</t>
  </si>
  <si>
    <t>16/03/2026 12:39:38</t>
  </si>
  <si>
    <t>16/03/2026 14:06:44</t>
  </si>
  <si>
    <t>16/03/2026 11:58:15</t>
  </si>
  <si>
    <t>14/03/2026 14:03:56</t>
  </si>
  <si>
    <t>16/03/2026 14:15:15</t>
  </si>
  <si>
    <t>16/03/2026 14:27:44</t>
  </si>
  <si>
    <t>16/03/2026 11:19:53</t>
  </si>
  <si>
    <t>16/03/2026 13:48:59</t>
  </si>
  <si>
    <t>16/03/2026 14:27:23</t>
  </si>
  <si>
    <t>16/03/2026 14:16:22</t>
  </si>
  <si>
    <t>16/03/2026 14:25:17</t>
  </si>
  <si>
    <t>16/03/2026 14:01:15</t>
  </si>
  <si>
    <t>16/03/2026 12:53:06</t>
  </si>
  <si>
    <t>16/03/2026 14:15:44</t>
  </si>
  <si>
    <t>14/03/2026 11:02:51</t>
  </si>
  <si>
    <t>16/03/2026 14:14:49</t>
  </si>
  <si>
    <t>16/03/2026 14:25:23</t>
  </si>
  <si>
    <t>12% (Bateria desatualizada)</t>
  </si>
  <si>
    <t>13/03/2026 15:50:10</t>
  </si>
  <si>
    <t>16/03/2026 14:13:58</t>
  </si>
  <si>
    <t>16/03/2026 14:12:54</t>
  </si>
  <si>
    <t>16/03/2026 14:19:48</t>
  </si>
  <si>
    <t>16/03/2026 14:30:45</t>
  </si>
  <si>
    <t>16/03/2026 14:21:39</t>
  </si>
  <si>
    <t>16/03/2026 14:08:12</t>
  </si>
  <si>
    <t>16/03/2026 14:28:41</t>
  </si>
  <si>
    <t>16/03/2026 14:30:15</t>
  </si>
  <si>
    <t>16/03/2026 13:25:03</t>
  </si>
  <si>
    <t>16/03/2026 14:24:45</t>
  </si>
  <si>
    <t>16/03/2026 14:10:47</t>
  </si>
  <si>
    <t>16/03/2026 14:31:34</t>
  </si>
  <si>
    <t>16/03/2026 11:52:07</t>
  </si>
  <si>
    <t>16/03/2026 14:23:30</t>
  </si>
  <si>
    <t>16/03/2026 14:06:43</t>
  </si>
  <si>
    <t>16/03/2026 14:11:17</t>
  </si>
  <si>
    <t>16/03/2026 14:19:12</t>
  </si>
  <si>
    <t>16/03/2026 14:10:49</t>
  </si>
  <si>
    <t>16/03/2026 14:09:06</t>
  </si>
  <si>
    <t>16/03/2026 14:25:33</t>
  </si>
  <si>
    <t>16/03/2026 14:17:59</t>
  </si>
  <si>
    <t>16/03/2026 12:53:20</t>
  </si>
  <si>
    <t>16/03/2026 14:22:17</t>
  </si>
  <si>
    <t>16/03/2026 14:13:38</t>
  </si>
  <si>
    <t>15/03/2026 14:28:42</t>
  </si>
  <si>
    <t>16/03/2026 13:42:12</t>
  </si>
  <si>
    <t>12/03/2026 18:53:04</t>
  </si>
  <si>
    <t>16/03/2026 14:23:04</t>
  </si>
  <si>
    <t>16/03/2026 14:30:23</t>
  </si>
  <si>
    <t>16/03/2026 14:29:19</t>
  </si>
  <si>
    <t>16/03/2026 14:28:42</t>
  </si>
  <si>
    <t>16/03/2026 14:15:42</t>
  </si>
  <si>
    <t>16/03/2026 14:27:03</t>
  </si>
  <si>
    <t>16/03/2026 14:17:54</t>
  </si>
  <si>
    <t>16/03/2026 14:30:33</t>
  </si>
  <si>
    <t>16/03/2026 11:03:29</t>
  </si>
  <si>
    <t>16/03/2026 14:30:28</t>
  </si>
  <si>
    <t>16/03/2026 14:06:53</t>
  </si>
  <si>
    <t>16/03/2026 14:18:35</t>
  </si>
  <si>
    <t>16/03/2026 14:22:57</t>
  </si>
  <si>
    <t>17/03/2026 11:33:16</t>
  </si>
  <si>
    <t>17/03/2026 11:44:05</t>
  </si>
  <si>
    <t>14/03/2026 16:36:07</t>
  </si>
  <si>
    <t>17/03/2026 11:19:34</t>
  </si>
  <si>
    <t>17/03/2026 11:21:48</t>
  </si>
  <si>
    <t>17/03/2026 10:30:21</t>
  </si>
  <si>
    <t>17/03/2026 11:42:01</t>
  </si>
  <si>
    <t>17/03/2026 11:34:56</t>
  </si>
  <si>
    <t>17/03/2026 11:28:51</t>
  </si>
  <si>
    <t>17/03/2026 11:37:14</t>
  </si>
  <si>
    <t>17/03/2026 11:42:46</t>
  </si>
  <si>
    <t>17/03/2026 11:41:24</t>
  </si>
  <si>
    <t>17/03/2026 10:24:50</t>
  </si>
  <si>
    <t>17/03/2026 11:21:26</t>
  </si>
  <si>
    <t>17/03/2026 11:43:51</t>
  </si>
  <si>
    <t>17/03/2026 11:22:42</t>
  </si>
  <si>
    <t>17/03/2026 11:32:14</t>
  </si>
  <si>
    <t>17/03/2026 11:43:55</t>
  </si>
  <si>
    <t>17/03/2026 11:40:42</t>
  </si>
  <si>
    <t>17/03/2026 11:26:12</t>
  </si>
  <si>
    <t>17/03/2026 11:19:54</t>
  </si>
  <si>
    <t>17/03/2026 11:39:08</t>
  </si>
  <si>
    <t>17/03/2026 11:27:54</t>
  </si>
  <si>
    <t>17/03/2026 11:41:53</t>
  </si>
  <si>
    <t>17/03/2026 11:18:22</t>
  </si>
  <si>
    <t>17/03/2026 11:39:17</t>
  </si>
  <si>
    <t>17/03/2026 11:30:39</t>
  </si>
  <si>
    <t>17/03/2026 11:19:58</t>
  </si>
  <si>
    <t>17/03/2026 11:26:29</t>
  </si>
  <si>
    <t>17/03/2026 11:41:41</t>
  </si>
  <si>
    <t>17/03/2026 11:19:17</t>
  </si>
  <si>
    <t>17/03/2026 11:42:33</t>
  </si>
  <si>
    <t>17/03/2026 11:18:40</t>
  </si>
  <si>
    <t>17/03/2026 11:42:02</t>
  </si>
  <si>
    <t>17/03/2026 11:43:01</t>
  </si>
  <si>
    <t>17/03/2026 10:50:59</t>
  </si>
  <si>
    <t>17/03/2026 11:34:38</t>
  </si>
  <si>
    <t>17/03/2026 11:07:21</t>
  </si>
  <si>
    <t>17/03/2026 11:36:48</t>
  </si>
  <si>
    <t>17/03/2026 11:34:29</t>
  </si>
  <si>
    <t>17/03/2026 10:48:29</t>
  </si>
  <si>
    <t>17/03/2026 11:42:24</t>
  </si>
  <si>
    <t>17/03/2026 11:34:53</t>
  </si>
  <si>
    <t>17/03/2026 11:03:22</t>
  </si>
  <si>
    <t>17/03/2026 11:20:53</t>
  </si>
  <si>
    <t>17/03/2026 11:41:37</t>
  </si>
  <si>
    <t>17/03/2026 11:27:25</t>
  </si>
  <si>
    <t>17/03/2026 11:42:23</t>
  </si>
  <si>
    <t>17/03/2026 11:36:36</t>
  </si>
  <si>
    <t>17/03/2026 11:41:47</t>
  </si>
  <si>
    <t>17/03/2026 11:32:25</t>
  </si>
  <si>
    <t>17/03/2026 11:39:18</t>
  </si>
  <si>
    <t>17/03/2026 11:37:20</t>
  </si>
  <si>
    <t>17/03/2026 11:32:04</t>
  </si>
  <si>
    <t>17/03/2026 11:19:05</t>
  </si>
  <si>
    <t>17/03/2026 11:31:48</t>
  </si>
  <si>
    <t>17/03/2026 11:27:40</t>
  </si>
  <si>
    <t>16/03/2026 12:06:49</t>
  </si>
  <si>
    <t>17/03/2026 11:27:50</t>
  </si>
  <si>
    <t>17/03/2026 10:46:57</t>
  </si>
  <si>
    <t>17/03/2026 11:34:28</t>
  </si>
  <si>
    <t>17/03/2026 11:21:07</t>
  </si>
  <si>
    <t>17/03/2026 11:28:13</t>
  </si>
  <si>
    <t>17/03/2026 10:26:46</t>
  </si>
  <si>
    <t>17/03/2026 11:41:23</t>
  </si>
  <si>
    <t>17/03/2026 11:39:15</t>
  </si>
  <si>
    <t>17/03/2026 11:42:28</t>
  </si>
  <si>
    <t>17/03/2026 11:37:58</t>
  </si>
  <si>
    <t>17/03/2026 11:41:13</t>
  </si>
  <si>
    <t>17/03/2026 11:43:54</t>
  </si>
  <si>
    <t>17/03/2026 11:44:02</t>
  </si>
  <si>
    <t>17/03/2026 11:24:32</t>
  </si>
  <si>
    <t>17/03/2026 11:40:33</t>
  </si>
  <si>
    <t>16/03/2026 18:41:21</t>
  </si>
  <si>
    <t>17/03/2026 11:43:13</t>
  </si>
  <si>
    <t>17/03/2026 11:25:23</t>
  </si>
  <si>
    <t>17/03/2026 11:42:45</t>
  </si>
  <si>
    <t>17/03/2026 11:40:08</t>
  </si>
  <si>
    <t>17/03/2026 11:42:20</t>
  </si>
  <si>
    <t>17/03/2026 11:38:09</t>
  </si>
  <si>
    <t>17/03/2026 11:40:59</t>
  </si>
  <si>
    <t>16/03/2026 18:03:37</t>
  </si>
  <si>
    <t>17/03/2026 11:20:20</t>
  </si>
  <si>
    <t>17/03/2026 11:24:03</t>
  </si>
  <si>
    <t>17/03/2026 11:43:23</t>
  </si>
  <si>
    <t>17/03/2026 11:42:10</t>
  </si>
  <si>
    <t>17/03/2026 11:24:33</t>
  </si>
  <si>
    <t>17/03/2026 11:43:17</t>
  </si>
  <si>
    <t>17/03/2026 11:25:02</t>
  </si>
  <si>
    <t>17/03/2026 08:52:33</t>
  </si>
  <si>
    <t>17/03/2026 11:19:53</t>
  </si>
  <si>
    <t>17/03/2026 11:33:52</t>
  </si>
  <si>
    <t>17/03/2026 11:00:27</t>
  </si>
  <si>
    <t>17/03/2026 11:06:48</t>
  </si>
  <si>
    <t>17/03/2026 11:20:37</t>
  </si>
  <si>
    <t>17/03/2026 11:36:49</t>
  </si>
  <si>
    <t>17/03/2026 11:43:25</t>
  </si>
  <si>
    <t>17/03/2026 11:41:38</t>
  </si>
  <si>
    <t>17/03/2026 11:43:11</t>
  </si>
  <si>
    <t>17/03/2026 11:05:33</t>
  </si>
  <si>
    <t>17/03/2026 11:41:32</t>
  </si>
  <si>
    <t>17/03/2026 11:24:24</t>
  </si>
  <si>
    <t>17/03/2026 11:42:36</t>
  </si>
  <si>
    <t>17/03/2026 10:52:06</t>
  </si>
  <si>
    <t>17/03/2026 11:43:21</t>
  </si>
  <si>
    <t>17/03/2026 11:38:34</t>
  </si>
  <si>
    <t>17/03/2026 11:36:15</t>
  </si>
  <si>
    <t>17/03/2026 11:29:03</t>
  </si>
  <si>
    <t>16/03/2026 07:19:35</t>
  </si>
  <si>
    <t>17/03/2026 11:41:45</t>
  </si>
  <si>
    <t>17/03/2026 11:36:39</t>
  </si>
  <si>
    <t>17/03/2026 11:23:49</t>
  </si>
  <si>
    <t>17/03/2026 11:24:54</t>
  </si>
  <si>
    <t>17/03/2026 11:43:52</t>
  </si>
  <si>
    <t>18/03/2026 10:31:50</t>
  </si>
  <si>
    <t>18/03/2026 11:44:49</t>
  </si>
  <si>
    <t>18/03/2026 11:32:37</t>
  </si>
  <si>
    <t>18/03/2026 10:35:51</t>
  </si>
  <si>
    <t>18/03/2026 11:36:19</t>
  </si>
  <si>
    <t>18/03/2026 10:33:49</t>
  </si>
  <si>
    <t>18/03/2026 11:45:06</t>
  </si>
  <si>
    <t>18/03/2026 11:04:43</t>
  </si>
  <si>
    <t>18/03/2026 09:09:57</t>
  </si>
  <si>
    <t>18/03/2026 11:13:36</t>
  </si>
  <si>
    <t>18/03/2026 11:41:06</t>
  </si>
  <si>
    <t>18/03/2026 11:46:03</t>
  </si>
  <si>
    <t>18/03/2026 11:45:46</t>
  </si>
  <si>
    <t>18/03/2026 11:41:40</t>
  </si>
  <si>
    <t>18/03/2026 11:40:16</t>
  </si>
  <si>
    <t>18/03/2026 11:44:45</t>
  </si>
  <si>
    <t>18/03/2026 11:44:19</t>
  </si>
  <si>
    <t>18/03/2026 11:37:56</t>
  </si>
  <si>
    <t>18/03/2026 11:27:56</t>
  </si>
  <si>
    <t>18/03/2026 11:28:02</t>
  </si>
  <si>
    <t>18/03/2026 10:58:15</t>
  </si>
  <si>
    <t>18/03/2026 11:41:18</t>
  </si>
  <si>
    <t>18/03/2026 11:46:25</t>
  </si>
  <si>
    <t>18/03/2026 11:43:29</t>
  </si>
  <si>
    <t>18/03/2026 11:44:16</t>
  </si>
  <si>
    <t>18/03/2026 11:45:16</t>
  </si>
  <si>
    <t>18/03/2026 11:38:23</t>
  </si>
  <si>
    <t>18/03/2026 11:39:33</t>
  </si>
  <si>
    <t>18/03/2026 11:43:48</t>
  </si>
  <si>
    <t>18/03/2026 11:40:09</t>
  </si>
  <si>
    <t>17/03/2026 13:15:12</t>
  </si>
  <si>
    <t>18/03/2026 11:41:00</t>
  </si>
  <si>
    <t>18/03/2026 11:44:10</t>
  </si>
  <si>
    <t>18/03/2026 11:38:09</t>
  </si>
  <si>
    <t>18/03/2026 11:33:15</t>
  </si>
  <si>
    <t>18/03/2026 11:36:46</t>
  </si>
  <si>
    <t>18/03/2026 10:50:52</t>
  </si>
  <si>
    <t>18/03/2026 11:31:49</t>
  </si>
  <si>
    <t>18/03/2026 11:42:02</t>
  </si>
  <si>
    <t>18/03/2026 11:45:50</t>
  </si>
  <si>
    <t>18/03/2026 10:51:05</t>
  </si>
  <si>
    <t>18/03/2026 11:24:42</t>
  </si>
  <si>
    <t>18/03/2026 10:43:21</t>
  </si>
  <si>
    <t>18/03/2026 11:41:38</t>
  </si>
  <si>
    <t>18/03/2026 11:44:22</t>
  </si>
  <si>
    <t>18/03/2026 11:41:05</t>
  </si>
  <si>
    <t>18/03/2026 10:14:57</t>
  </si>
  <si>
    <t>17/03/2026 13:53:49</t>
  </si>
  <si>
    <t>18/03/2026 11:43:18</t>
  </si>
  <si>
    <t>18/03/2026 11:19:06</t>
  </si>
  <si>
    <t>18/03/2026 11:41:41</t>
  </si>
  <si>
    <t>18/03/2026 11:46:30</t>
  </si>
  <si>
    <t>18/03/2026 11:39:54</t>
  </si>
  <si>
    <t>18/03/2026 11:41:26</t>
  </si>
  <si>
    <t>18/03/2026 11:21:17</t>
  </si>
  <si>
    <t>18/03/2026 11:33:36</t>
  </si>
  <si>
    <t>18/03/2026 11:33:37</t>
  </si>
  <si>
    <t>18/03/2026 11:27:03</t>
  </si>
  <si>
    <t>18/03/2026 11:36:05</t>
  </si>
  <si>
    <t>18/03/2026 11:42:49</t>
  </si>
  <si>
    <t>18/03/2026 11:26:00</t>
  </si>
  <si>
    <t>17% (Bateria desatualizada)</t>
  </si>
  <si>
    <t>17/03/2026 22:19:55</t>
  </si>
  <si>
    <t>18/03/2026 11:29:23</t>
  </si>
  <si>
    <t>18/03/2026 11:40:48</t>
  </si>
  <si>
    <t>18/03/2026 11:42:07</t>
  </si>
  <si>
    <t>18/03/2026 11:36:27</t>
  </si>
  <si>
    <t>18/03/2026 11:27:19</t>
  </si>
  <si>
    <t>18/03/2026 11:30:00</t>
  </si>
  <si>
    <t>18/03/2026 11:42:03</t>
  </si>
  <si>
    <t>18/03/2026 11:40:35</t>
  </si>
  <si>
    <t>47% (Bateria desatualizada)</t>
  </si>
  <si>
    <t>17/03/2026 11:45:49</t>
  </si>
  <si>
    <t>18/03/2026 11:27:57</t>
  </si>
  <si>
    <t>18/03/2026 11:38:40</t>
  </si>
  <si>
    <t>17/03/2026 13:04:30</t>
  </si>
  <si>
    <t>17/03/2026 13:49:38</t>
  </si>
  <si>
    <t>18/03/2026 11:38:11</t>
  </si>
  <si>
    <t>18/03/2026 11:22:34</t>
  </si>
  <si>
    <t>18/03/2026 11:31:21</t>
  </si>
  <si>
    <t>18/03/2026 11:39:45</t>
  </si>
  <si>
    <t>18/03/2026 11:39:57</t>
  </si>
  <si>
    <t>18/03/2026 11:38:17</t>
  </si>
  <si>
    <t>17/03/2026 18:00:07</t>
  </si>
  <si>
    <t>18/03/2026 11:40:47</t>
  </si>
  <si>
    <t>18/03/2026 11:22:06</t>
  </si>
  <si>
    <t>18/03/2026 11:21:40</t>
  </si>
  <si>
    <t>18/03/2026 11:42:17</t>
  </si>
  <si>
    <t>18/03/2026 11:42:46</t>
  </si>
  <si>
    <t>17/03/2026 13:32:59</t>
  </si>
  <si>
    <t>18/03/2026 11:42:37</t>
  </si>
  <si>
    <t>18/03/2026 11:37:00</t>
  </si>
  <si>
    <t>18/03/2026 11:45:11</t>
  </si>
  <si>
    <t>18/03/2026 11:46:31</t>
  </si>
  <si>
    <t>18/03/2026 11:23:29</t>
  </si>
  <si>
    <t>18/03/2026 11:11:08</t>
  </si>
  <si>
    <t>18/03/2026 11:21:32</t>
  </si>
  <si>
    <t>18/03/2026 11:35:33</t>
  </si>
  <si>
    <t>18/03/2026 11:35:11</t>
  </si>
  <si>
    <t>18/03/2026 07:33:46</t>
  </si>
  <si>
    <t>18/03/2026 10:04:13</t>
  </si>
  <si>
    <t>17/03/2026 17:29:22</t>
  </si>
  <si>
    <t>18/03/2026 11:45:35</t>
  </si>
  <si>
    <t>18/03/2026 11:37:11</t>
  </si>
  <si>
    <t>18/03/2026 11:36:57</t>
  </si>
  <si>
    <t>24% (Bateria desatualizada)</t>
  </si>
  <si>
    <t>18/03/2026 11:32:30</t>
  </si>
  <si>
    <t>18/03/2026 11:30:38</t>
  </si>
  <si>
    <t>18/03/2026 11:30:52</t>
  </si>
  <si>
    <t>17/03/2026 21:53:16</t>
  </si>
  <si>
    <t>18/03/2026 11:39:29</t>
  </si>
  <si>
    <t>18/03/2026 11:35:14</t>
  </si>
  <si>
    <t>17/03/2026 13:57:19</t>
  </si>
  <si>
    <t>17/03/2026 18:47:14</t>
  </si>
  <si>
    <t>18/03/2026 11:32:07</t>
  </si>
  <si>
    <t>03-0152</t>
  </si>
  <si>
    <t>21/03/2026 10:12:10</t>
  </si>
  <si>
    <t>24/03/2026 09:58:31</t>
  </si>
  <si>
    <t>24/03/2026 09:45:29</t>
  </si>
  <si>
    <t>24/03/2026 09:58:08</t>
  </si>
  <si>
    <t>24/03/2026 09:53:36</t>
  </si>
  <si>
    <t>24/03/2026 09:43:04</t>
  </si>
  <si>
    <t>24/03/2026 09:23:03</t>
  </si>
  <si>
    <t>19/03/2026 12:08:00</t>
  </si>
  <si>
    <t>24/03/2026 09:57:37</t>
  </si>
  <si>
    <t>19/03/2026 06:12:29</t>
  </si>
  <si>
    <t>24/03/2026 09:42:57</t>
  </si>
  <si>
    <t>24/03/2026 09:35:08</t>
  </si>
  <si>
    <t>24/03/2026 09:57:48</t>
  </si>
  <si>
    <t>24/03/2026 09:39:59</t>
  </si>
  <si>
    <t>23/03/2026 11:03:35</t>
  </si>
  <si>
    <t>24/03/2026 09:46:16</t>
  </si>
  <si>
    <t>24/03/2026 09:39:53</t>
  </si>
  <si>
    <t>24/03/2026 09:58:20</t>
  </si>
  <si>
    <t>19/03/2026 07:07:34</t>
  </si>
  <si>
    <t>24/03/2026 09:57:12</t>
  </si>
  <si>
    <t>24/03/2026 09:43:46</t>
  </si>
  <si>
    <t>24/03/2026 09:45:40</t>
  </si>
  <si>
    <t>22/03/2026 07:34:21</t>
  </si>
  <si>
    <t>24/03/2026 09:58:11</t>
  </si>
  <si>
    <t>24/03/2026 09:43:14</t>
  </si>
  <si>
    <t>24/03/2026 09:39:35</t>
  </si>
  <si>
    <t>24/03/2026 09:46:48</t>
  </si>
  <si>
    <t>23/03/2026 00:41:57</t>
  </si>
  <si>
    <t>23/03/2026 09:39:02</t>
  </si>
  <si>
    <t>24/03/2026 09:38:36</t>
  </si>
  <si>
    <t>24/03/2026 09:57:49</t>
  </si>
  <si>
    <t>24/03/2026 09:40:06</t>
  </si>
  <si>
    <t>21/03/2026 12:58:20</t>
  </si>
  <si>
    <t>24/03/2026 09:40:33</t>
  </si>
  <si>
    <t>24/03/2026 09:58:01</t>
  </si>
  <si>
    <t>19/03/2026 11:57:09</t>
  </si>
  <si>
    <t>24/03/2026 09:58:09</t>
  </si>
  <si>
    <t>24/03/2026 09:48:48</t>
  </si>
  <si>
    <t>24/03/2026 09:58:12</t>
  </si>
  <si>
    <t>24/03/2026 09:29:08</t>
  </si>
  <si>
    <t>24/03/2026 09:52:39</t>
  </si>
  <si>
    <t>20/03/2026 11:09:42</t>
  </si>
  <si>
    <t>24/03/2026 09:47:07</t>
  </si>
  <si>
    <t>24/03/2026 09:57:50</t>
  </si>
  <si>
    <t>24/03/2026 09:33:22</t>
  </si>
  <si>
    <t>24/03/2026 09:48:16</t>
  </si>
  <si>
    <t>24/03/2026 09:41:28</t>
  </si>
  <si>
    <t>24/03/2026 09:58:15</t>
  </si>
  <si>
    <t>24/03/2026 09:57:35</t>
  </si>
  <si>
    <t>22/03/2026 01:10:58</t>
  </si>
  <si>
    <t>21/03/2026 18:13:34</t>
  </si>
  <si>
    <t>24/03/2026 09:52:48</t>
  </si>
  <si>
    <t>24/03/2026 08:00:44</t>
  </si>
  <si>
    <t>23/03/2026 16:15:05</t>
  </si>
  <si>
    <t>4% (Bateria desatualizada)</t>
  </si>
  <si>
    <t>22/03/2026 17:18:26</t>
  </si>
  <si>
    <t>24/03/2026 05:23:42</t>
  </si>
  <si>
    <t>24/03/2026 09:42:29</t>
  </si>
  <si>
    <t>24/03/2026 09:56:21</t>
  </si>
  <si>
    <t>24/03/2026 09:54:10</t>
  </si>
  <si>
    <t>24/03/2026 09:53:42</t>
  </si>
  <si>
    <t>24/03/2026 09:47:58</t>
  </si>
  <si>
    <t>19/03/2026 11:29:28</t>
  </si>
  <si>
    <t>22/03/2026 06:40:58</t>
  </si>
  <si>
    <t>24/03/2026 09:50:54</t>
  </si>
  <si>
    <t>21/03/2026 16:30:56</t>
  </si>
  <si>
    <t>23/03/2026 01:21:53</t>
  </si>
  <si>
    <t>24/03/2026 09:34:33</t>
  </si>
  <si>
    <t>24/03/2026 09:39:05</t>
  </si>
  <si>
    <t>13% (Bateria desatualizada)</t>
  </si>
  <si>
    <t>24/03/2026 09:48:50</t>
  </si>
  <si>
    <t>24/03/2026 09:57:43</t>
  </si>
  <si>
    <t>24/03/2026 09:35:00</t>
  </si>
  <si>
    <t>20/03/2026 10:35:29</t>
  </si>
  <si>
    <t>24/03/2026 09:57:42</t>
  </si>
  <si>
    <t>23/03/2026 13:11:25</t>
  </si>
  <si>
    <t>24/03/2026 07:34:35</t>
  </si>
  <si>
    <t>21/03/2026 12:30:46</t>
  </si>
  <si>
    <t>21/03/2026 11:03:08</t>
  </si>
  <si>
    <t>24/03/2026 09:46:36</t>
  </si>
  <si>
    <t>24/03/2026 09:38:10</t>
  </si>
  <si>
    <t>20/03/2026 23:00:38</t>
  </si>
  <si>
    <t>24/03/2026 09:34:18</t>
  </si>
  <si>
    <t>24/03/2026 09:46:02</t>
  </si>
  <si>
    <t>22/03/2026 04:36:00</t>
  </si>
  <si>
    <t>23/03/2026 16:34:29</t>
  </si>
  <si>
    <t>24/03/2026 09:43:37</t>
  </si>
  <si>
    <t>19/03/2026 11:03:44</t>
  </si>
  <si>
    <t>22/03/2026 09:27:37</t>
  </si>
  <si>
    <t>19/03/2026 12:16:52</t>
  </si>
  <si>
    <t>23/03/2026 18:00:50</t>
  </si>
  <si>
    <t>24/03/2026 09:38:00</t>
  </si>
  <si>
    <t>24/03/2026 09:58:18</t>
  </si>
  <si>
    <t>19/03/2026 12:37:49</t>
  </si>
  <si>
    <t>22/03/2026 04:34:28</t>
  </si>
  <si>
    <t>23/03/2026 03:08:03</t>
  </si>
  <si>
    <t>23/03/2026 14:06:37</t>
  </si>
  <si>
    <t>24/03/2026 09:46:52</t>
  </si>
  <si>
    <t>24/03/2026 09:38:49</t>
  </si>
  <si>
    <t>24/03/2026 09:43:56</t>
  </si>
  <si>
    <t>24/03/2026 09:53:33</t>
  </si>
  <si>
    <t>20/03/2026 11:15:03</t>
  </si>
  <si>
    <t>24/03/2026 09:48:33</t>
  </si>
  <si>
    <t>24/03/2026 09:57:13</t>
  </si>
  <si>
    <t>21/03/2026 08:56:20</t>
  </si>
  <si>
    <t>24/03/2026 09:35:54</t>
  </si>
  <si>
    <t>21/03/2026 07:02:32</t>
  </si>
  <si>
    <t>24/03/2026 09:35:13</t>
  </si>
  <si>
    <t>24/03/2026 09:41:48</t>
  </si>
  <si>
    <t>24/03/2026 09:54:45</t>
  </si>
  <si>
    <t>22/03/2026 05:36:22</t>
  </si>
  <si>
    <t>21/03/2026 09:02:46</t>
  </si>
  <si>
    <t>24/03/2026 09:45:01</t>
  </si>
  <si>
    <t>24/03/2026 09:44:49</t>
  </si>
  <si>
    <t>24/03/2026 09:54:08</t>
  </si>
  <si>
    <t>23/03/2026 </t>
  </si>
  <si>
    <t>25/03/2026 10:19:36</t>
  </si>
  <si>
    <t>25/03/2026 15:24:02</t>
  </si>
  <si>
    <t>25/03/2026 14:50:39</t>
  </si>
  <si>
    <t>25/03/2026 09:07:56</t>
  </si>
  <si>
    <t>25/03/2026 15:01:34</t>
  </si>
  <si>
    <t>25/03/2026 12:37:09</t>
  </si>
  <si>
    <t>25/03/2026 15:06:07</t>
  </si>
  <si>
    <t>25/03/2026 12:45:15</t>
  </si>
  <si>
    <t>25/03/2026 15:21:49</t>
  </si>
  <si>
    <t>25/03/2026 12:49:39</t>
  </si>
  <si>
    <t>25/03/2026 15:11:03</t>
  </si>
  <si>
    <t>25/03/2026 15:01:35</t>
  </si>
  <si>
    <t>25/03/2026 15:05:24</t>
  </si>
  <si>
    <t>25/03/2026 15:15:45</t>
  </si>
  <si>
    <t>25/03/2026 15:06:37</t>
  </si>
  <si>
    <t>12/03/2026 07:35:40</t>
  </si>
  <si>
    <t>25/03/2026 11:36:47</t>
  </si>
  <si>
    <t>25/03/2026 14:55:00</t>
  </si>
  <si>
    <t>25/03/2026 13:00:53</t>
  </si>
  <si>
    <t>25/03/2026 15:00:03</t>
  </si>
  <si>
    <t>25/03/2026 15:05:37</t>
  </si>
  <si>
    <t>25/03/2026 15:03:27</t>
  </si>
  <si>
    <t>25/03/2026 15:04:46</t>
  </si>
  <si>
    <t>25/03/2026 15:20:49</t>
  </si>
  <si>
    <t>25/03/2026 15:17:23</t>
  </si>
  <si>
    <t>25/03/2026 15:09:59</t>
  </si>
  <si>
    <t>25/03/2026 15:13:53</t>
  </si>
  <si>
    <t>24/03/2026 16:46:17</t>
  </si>
  <si>
    <t>25/03/2026 10:46:55</t>
  </si>
  <si>
    <t>25/03/2026 15:02:07</t>
  </si>
  <si>
    <t>25/03/2026 15:16:27</t>
  </si>
  <si>
    <t>25/03/2026 15:20:05</t>
  </si>
  <si>
    <t>25/03/2026 12:18:52</t>
  </si>
  <si>
    <t>25/03/2026 15:21:47</t>
  </si>
  <si>
    <t>25/03/2026 10:18:34</t>
  </si>
  <si>
    <t>25/03/2026 15:23:30</t>
  </si>
  <si>
    <t>25/03/2026 15:20:07</t>
  </si>
  <si>
    <t>25/03/2026 15:19:07</t>
  </si>
  <si>
    <t>25/03/2026 13:54:08</t>
  </si>
  <si>
    <t>25/03/2026 12:07:12</t>
  </si>
  <si>
    <t>25/03/2026 15:10:49</t>
  </si>
  <si>
    <t>25/03/2026 15:00:34</t>
  </si>
  <si>
    <t>25/03/2026 15:10:45</t>
  </si>
  <si>
    <t>25/03/2026 15:23:09</t>
  </si>
  <si>
    <t>25/03/2026 15:01:03</t>
  </si>
  <si>
    <t>25/03/2026 15:22:07</t>
  </si>
  <si>
    <t>25/03/2026 15:13:25</t>
  </si>
  <si>
    <t>25/03/2026 15:12:34</t>
  </si>
  <si>
    <t>25/03/2026 12:02:52</t>
  </si>
  <si>
    <t>25/03/2026 15:19:36</t>
  </si>
  <si>
    <t>25/03/2026 15:04:10</t>
  </si>
  <si>
    <t>25/03/2026 15:08:14</t>
  </si>
  <si>
    <t>25/03/2026 15:15:39</t>
  </si>
  <si>
    <t>25/03/2026 15:02:22</t>
  </si>
  <si>
    <t>24/03/2026 13:02:04</t>
  </si>
  <si>
    <t>25/03/2026 15:03:41</t>
  </si>
  <si>
    <t>25/03/2026 15:22:29</t>
  </si>
  <si>
    <t>25/03/2026 13:50:39</t>
  </si>
  <si>
    <t>25/03/2026 15:07:06</t>
  </si>
  <si>
    <t>25/03/2026 15:08:25</t>
  </si>
  <si>
    <t>25/03/2026 15:04:16</t>
  </si>
  <si>
    <t>25/03/2026 15:17:16</t>
  </si>
  <si>
    <t>25/03/2026 15:23:43</t>
  </si>
  <si>
    <t>25/03/2026 15:03:37</t>
  </si>
  <si>
    <t>24/03/2026 11:05:12</t>
  </si>
  <si>
    <t>25/03/2026 15:08:00</t>
  </si>
  <si>
    <t>25/03/2026 15:11:41</t>
  </si>
  <si>
    <t>25/03/2026 14:02:40</t>
  </si>
  <si>
    <t>25/03/2026 14:48:09</t>
  </si>
  <si>
    <t>25/03/2026 15:22:22</t>
  </si>
  <si>
    <t>25/03/2026 15:00:45</t>
  </si>
  <si>
    <t>25/03/2026 07:32:15</t>
  </si>
  <si>
    <t>25/03/2026 15:13:35</t>
  </si>
  <si>
    <t>25/03/2026 15:07:48</t>
  </si>
  <si>
    <t>25/03/2026 15:03:09</t>
  </si>
  <si>
    <t>23/03/2026 08:13:36</t>
  </si>
  <si>
    <t>25/03/2026 15:23:58</t>
  </si>
  <si>
    <t>25/03/2026 15:17:35</t>
  </si>
  <si>
    <t>25/03/2026 15:06:49</t>
  </si>
  <si>
    <t>25/03/2026 15:15:57</t>
  </si>
  <si>
    <t>25/03/2026 15:17:06</t>
  </si>
  <si>
    <t>22/03/2026 00:56:18</t>
  </si>
  <si>
    <t>25/03/2026 15:08:51</t>
  </si>
  <si>
    <t>25/03/2026 14:58:35</t>
  </si>
  <si>
    <t>25/03/2026 15:22:05</t>
  </si>
  <si>
    <t>25/03/2026 15:23:15</t>
  </si>
  <si>
    <t>26/03/2026 11:16:44</t>
  </si>
  <si>
    <t>25/03/2026 15:37:30</t>
  </si>
  <si>
    <t>26/03/2026 11:13:38</t>
  </si>
  <si>
    <t>26/03/2026 10:59:36</t>
  </si>
  <si>
    <t>26/03/2026 11:15:50</t>
  </si>
  <si>
    <t>26/03/2026 11:04:15</t>
  </si>
  <si>
    <t>26/03/2026 11:13:44</t>
  </si>
  <si>
    <t>26/03/2026 10:52:40</t>
  </si>
  <si>
    <t>26/03/2026 11:07:16</t>
  </si>
  <si>
    <t>26/03/2026 10:58:56</t>
  </si>
  <si>
    <t>26/03/2026 10:57:58</t>
  </si>
  <si>
    <t>26/03/2026 11:05:34</t>
  </si>
  <si>
    <t>26/03/2026 11:10:31</t>
  </si>
  <si>
    <t>26/03/2026 10:57:54</t>
  </si>
  <si>
    <t>26/03/2026 11:07:39</t>
  </si>
  <si>
    <t>26/03/2026 11:16:08</t>
  </si>
  <si>
    <t>26/03/2026 11:14:07</t>
  </si>
  <si>
    <t>26/03/2026 11:13:50</t>
  </si>
  <si>
    <t>26/03/2026 11:05:53</t>
  </si>
  <si>
    <t>26/03/2026 11:04:51</t>
  </si>
  <si>
    <t>26/03/2026 10:59:09</t>
  </si>
  <si>
    <t>26/03/2026 11:05:04</t>
  </si>
  <si>
    <t>26/03/2026 10:51:21</t>
  </si>
  <si>
    <t>26/03/2026 11:05:17</t>
  </si>
  <si>
    <t>26/03/2026 10:52:08</t>
  </si>
  <si>
    <t>26/03/2026 11:04:14</t>
  </si>
  <si>
    <t>26/03/2026 11:13:53</t>
  </si>
  <si>
    <t>26/03/2026 10:42:14</t>
  </si>
  <si>
    <t>26/03/2026 08:44:35</t>
  </si>
  <si>
    <t>26/03/2026 10:56:51</t>
  </si>
  <si>
    <t>26/03/2026 11:05:15</t>
  </si>
  <si>
    <t>26/03/2026 11:05:41</t>
  </si>
  <si>
    <t>26/03/2026 11:16:41</t>
  </si>
  <si>
    <t>26/03/2026 11:16:54</t>
  </si>
  <si>
    <t>26/03/2026 08:44:04</t>
  </si>
  <si>
    <t>26/03/2026 11:16:33</t>
  </si>
  <si>
    <t>26/03/2026 07:44:06</t>
  </si>
  <si>
    <t>26/03/2026 11:01:38</t>
  </si>
  <si>
    <t>26/03/2026 10:59:44</t>
  </si>
  <si>
    <t>26/03/2026 11:16:09</t>
  </si>
  <si>
    <t>22/03/2026 17:39:29</t>
  </si>
  <si>
    <t>26/03/2026 11:01:39</t>
  </si>
  <si>
    <t>26/03/2026 11:07:09</t>
  </si>
  <si>
    <t>26/03/2026 11:02:57</t>
  </si>
  <si>
    <t>26/03/2026 10:59:48</t>
  </si>
  <si>
    <t>26/03/2026 10:50:56</t>
  </si>
  <si>
    <t>26/03/2026 11:06:50</t>
  </si>
  <si>
    <t>26/03/2026 11:04:07</t>
  </si>
  <si>
    <t>23/03/2026 01:28:21</t>
  </si>
  <si>
    <t>26/03/2026 11:16:53</t>
  </si>
  <si>
    <t>26/03/2026 11:15:17</t>
  </si>
  <si>
    <t>26/03/2026 11:16:00</t>
  </si>
  <si>
    <t>26/03/2026 11:14:41</t>
  </si>
  <si>
    <t>26/03/2026 11:12:56</t>
  </si>
  <si>
    <t>26/03/2026 11:15:55</t>
  </si>
  <si>
    <t>26/03/2026 11:16:29</t>
  </si>
  <si>
    <t>26/03/2026 11:05:01</t>
  </si>
  <si>
    <t>26/03/2026 10:54:30</t>
  </si>
  <si>
    <t>26/03/2026 11:05:43</t>
  </si>
  <si>
    <t>26/03/2026 11:00:15</t>
  </si>
  <si>
    <t>26/03/2026 10:53:18</t>
  </si>
  <si>
    <t>26/03/2026 11:17:11</t>
  </si>
  <si>
    <t>25/03/2026 18:06:04</t>
  </si>
  <si>
    <t>26/03/2026 10:53:05</t>
  </si>
  <si>
    <t>26/03/2026 10:56:43</t>
  </si>
  <si>
    <t>26/03/2026 11:11:53</t>
  </si>
  <si>
    <t>26/03/2026 10:56:31</t>
  </si>
  <si>
    <t>26/03/2026 11:08:16</t>
  </si>
  <si>
    <t>26/03/2026 11:16:45</t>
  </si>
  <si>
    <t>26/03/2026 11:00:07</t>
  </si>
  <si>
    <t>26/03/2026 10:56:19</t>
  </si>
  <si>
    <t>26/03/2026 11:17:05</t>
  </si>
  <si>
    <t>26/03/2026 11:08:06</t>
  </si>
  <si>
    <t>26/03/2026 10:54:12</t>
  </si>
  <si>
    <t>26/03/2026 11:09:19</t>
  </si>
  <si>
    <t>26/03/2026 11:04:37</t>
  </si>
  <si>
    <t>26/03/2026 10:52:01</t>
  </si>
  <si>
    <t>26/03/2026 11:08:37</t>
  </si>
  <si>
    <t>26/03/2026 10:56:05</t>
  </si>
  <si>
    <t>1 DIA*</t>
  </si>
  <si>
    <t>1,5 DIAS*</t>
  </si>
  <si>
    <t>2 DIAS*</t>
  </si>
  <si>
    <t>MÉDIA DIAS BATERIA</t>
  </si>
  <si>
    <t>1,6 DIAS*</t>
  </si>
  <si>
    <t>27/03/2026 13:36:52</t>
  </si>
  <si>
    <t>27/03/2026 13:20:59</t>
  </si>
  <si>
    <t>27/03/2026 13:30:49</t>
  </si>
  <si>
    <t>27/03/2026 13:31:18</t>
  </si>
  <si>
    <t>27/03/2026 13:35:48</t>
  </si>
  <si>
    <t>27/03/2026 13:24:58</t>
  </si>
  <si>
    <t>27/03/2026 13:35:49</t>
  </si>
  <si>
    <t>27/03/2026 13:20:24</t>
  </si>
  <si>
    <t>27/03/2026 13:25:16</t>
  </si>
  <si>
    <t>27/03/2026 13:35:08</t>
  </si>
  <si>
    <t>27/03/2026 13:16:33</t>
  </si>
  <si>
    <t>27/03/2026 12:18:16</t>
  </si>
  <si>
    <t>27/03/2026 13:11:43</t>
  </si>
  <si>
    <t>27/03/2026 13:19:08</t>
  </si>
  <si>
    <t>27/03/2026 13:33:15</t>
  </si>
  <si>
    <t>27/03/2026 13:20:41</t>
  </si>
  <si>
    <t>27/03/2026 13:22:39</t>
  </si>
  <si>
    <t>27/03/2026 13:31:38</t>
  </si>
  <si>
    <t>27/03/2026 13:20:39</t>
  </si>
  <si>
    <t>27/03/2026 13:19:16</t>
  </si>
  <si>
    <t>27/03/2026 13:21:57</t>
  </si>
  <si>
    <t>27/03/2026 13:15:48</t>
  </si>
  <si>
    <t>27/03/2026 13:19:57</t>
  </si>
  <si>
    <t>27/03/2026 13:36:48</t>
  </si>
  <si>
    <t>27/03/2026 13:32:24</t>
  </si>
  <si>
    <t>27/03/2026 13:29:00</t>
  </si>
  <si>
    <t>27/03/2026 13:17:07</t>
  </si>
  <si>
    <t>27/03/2026 13:22:48</t>
  </si>
  <si>
    <t>27/03/2026 13:33:17</t>
  </si>
  <si>
    <t>27/03/2026 13:15:56</t>
  </si>
  <si>
    <t>27/03/2026 13:11:38</t>
  </si>
  <si>
    <t>27/03/2026 12:59:56</t>
  </si>
  <si>
    <t>27/03/2026 13:18:03</t>
  </si>
  <si>
    <t>27/03/2026 13:04:34</t>
  </si>
  <si>
    <t>27/03/2026 13:23:54</t>
  </si>
  <si>
    <t>27/03/2026 13:35:00</t>
  </si>
  <si>
    <t>27/03/2026 13:36:27</t>
  </si>
  <si>
    <t>27/03/2026 13:27:49</t>
  </si>
  <si>
    <t>27/03/2026 13:16:05</t>
  </si>
  <si>
    <t>27/03/2026 13:36:05</t>
  </si>
  <si>
    <t>27/03/2026 13:26:47</t>
  </si>
  <si>
    <t>27/03/2026 13:30:10</t>
  </si>
  <si>
    <t>27/03/2026 13:21:16</t>
  </si>
  <si>
    <t>27/03/2026 13:19:50</t>
  </si>
  <si>
    <t>27/03/2026 13:26:45</t>
  </si>
  <si>
    <t>27/03/2026 13:25:18</t>
  </si>
  <si>
    <t>27/03/2026 13:36:40</t>
  </si>
  <si>
    <t>27/03/2026 12:16:16</t>
  </si>
  <si>
    <t>27/03/2026 13:28:12</t>
  </si>
  <si>
    <t>27/03/2026 13:22:28</t>
  </si>
  <si>
    <t>27/03/2026 13:35:11</t>
  </si>
  <si>
    <t>27/03/2026 13:31:40</t>
  </si>
  <si>
    <t>27/03/2026 13:21:42</t>
  </si>
  <si>
    <t>25/03/2026 19:31:00</t>
  </si>
  <si>
    <t>27/03/2026 13:19:22</t>
  </si>
  <si>
    <t>27/03/2026 05:41:05</t>
  </si>
  <si>
    <t>27/03/2026 13:36:36</t>
  </si>
  <si>
    <t>27/03/2026 13:26:09</t>
  </si>
  <si>
    <t>27/03/2026 13:31:41</t>
  </si>
  <si>
    <t>27/03/2026 08:21:26</t>
  </si>
  <si>
    <t>27/03/2026 13:23:00</t>
  </si>
  <si>
    <t>27/03/2026 13:23:07</t>
  </si>
  <si>
    <t>27/03/2026 13:26:16</t>
  </si>
  <si>
    <t>26/03/2026 17:47:24</t>
  </si>
  <si>
    <t>27/03/2026 13:30:54</t>
  </si>
  <si>
    <t>27/03/2026 13:35:35</t>
  </si>
  <si>
    <t>27/03/2026 13:33:11</t>
  </si>
  <si>
    <t>27/03/2026 13:34:37</t>
  </si>
  <si>
    <t>27/03/2026 13:21:51</t>
  </si>
  <si>
    <t>27/03/2026 10:52:06</t>
  </si>
  <si>
    <t>27/03/2026 13:34:45</t>
  </si>
  <si>
    <t>27/03/2026 13:30:14</t>
  </si>
  <si>
    <t>27/03/2026 13:18:21</t>
  </si>
  <si>
    <t>27/03/2026 13:36:20</t>
  </si>
  <si>
    <t>27/03/2026 13:23:46</t>
  </si>
  <si>
    <t>27/03/2026 12:23:57</t>
  </si>
  <si>
    <t>27/03/2026 13:22:59</t>
  </si>
  <si>
    <t>27/03/2026 13:28:16</t>
  </si>
  <si>
    <t>27/03/2026 13:36:09</t>
  </si>
  <si>
    <t>27/03/2026 13:27:47</t>
  </si>
  <si>
    <t>27/03/2026 13:13:39</t>
  </si>
  <si>
    <t>27/03/2026 11:21:21</t>
  </si>
  <si>
    <t>27/03/2026 13:24:03</t>
  </si>
  <si>
    <t>27/03/2026 13:36:49</t>
  </si>
  <si>
    <t>27/03/2026 13:18:18</t>
  </si>
  <si>
    <t>27/03/2026 13:36:46</t>
  </si>
  <si>
    <t>27/03/2026 13:23:29</t>
  </si>
  <si>
    <t>27/03/2026 13:36:53</t>
  </si>
  <si>
    <t>27/03/2026 13:20:47</t>
  </si>
  <si>
    <t>03-0274</t>
  </si>
  <si>
    <t>28/03/2026 09:22:31</t>
  </si>
  <si>
    <t>27/03/2026 23:55:30</t>
  </si>
  <si>
    <t>28/03/2026 10:14:31</t>
  </si>
  <si>
    <t>28/03/2026 10:40:04</t>
  </si>
  <si>
    <t>30/03/2026 12:55:07</t>
  </si>
  <si>
    <t>30/03/2026 10:37:47</t>
  </si>
  <si>
    <t>30/03/2026 10:26:21</t>
  </si>
  <si>
    <t>30/03/2026 13:10:09</t>
  </si>
  <si>
    <t>30/03/2026 12:48:09</t>
  </si>
  <si>
    <t>30/03/2026 13:03:22</t>
  </si>
  <si>
    <t>30/03/2026 13:00:30</t>
  </si>
  <si>
    <t>30/03/2026 09:54:12</t>
  </si>
  <si>
    <t>30/03/2026 12:56:23</t>
  </si>
  <si>
    <t>30/03/2026 12:54:16</t>
  </si>
  <si>
    <t>30/03/2026 13:12:27</t>
  </si>
  <si>
    <t>30/03/2026 09:59:11</t>
  </si>
  <si>
    <t>30/03/2026 13:02:52</t>
  </si>
  <si>
    <t>26/03/2026 07:22:09</t>
  </si>
  <si>
    <t>30/03/2026 10:23:57</t>
  </si>
  <si>
    <t>30/03/2026 07:56:22</t>
  </si>
  <si>
    <t>30/03/2026 13:10:36</t>
  </si>
  <si>
    <t>30/03/2026 12:50:11</t>
  </si>
  <si>
    <t>30/03/2026 13:05:21</t>
  </si>
  <si>
    <t>30/03/2026 12:59:06</t>
  </si>
  <si>
    <t>30/03/2026 12:58:02</t>
  </si>
  <si>
    <t>30/03/2026 12:57:06</t>
  </si>
  <si>
    <t>30/03/2026 13:02:39</t>
  </si>
  <si>
    <t>30/03/2026 13:04:27</t>
  </si>
  <si>
    <t>30/03/2026 13:05:50</t>
  </si>
  <si>
    <t>30/03/2026 12:54:40</t>
  </si>
  <si>
    <t>30/03/2026 12:50:32</t>
  </si>
  <si>
    <t>30/03/2026 12:23:01</t>
  </si>
  <si>
    <t>28/03/2026 13:24:42</t>
  </si>
  <si>
    <t>30/03/2026 13:08:26</t>
  </si>
  <si>
    <t>30/03/2026 12:54:26</t>
  </si>
  <si>
    <t>27/03/2026 19:19:26</t>
  </si>
  <si>
    <t>30/03/2026 13:01:47</t>
  </si>
  <si>
    <t>30/03/2026 12:57:27</t>
  </si>
  <si>
    <t>30/03/2026 12:59:42</t>
  </si>
  <si>
    <t>28/03/2026 11:56:01</t>
  </si>
  <si>
    <t>30/03/2026 13:02:48</t>
  </si>
  <si>
    <t>28/03/2026 10:13:29</t>
  </si>
  <si>
    <t>30/03/2026 13:07:38</t>
  </si>
  <si>
    <t>30/03/2026 12:48:18</t>
  </si>
  <si>
    <t>28/03/2026 16:19:05</t>
  </si>
  <si>
    <t>30/03/2026 13:08:39</t>
  </si>
  <si>
    <t>30/03/2026 12:53:50</t>
  </si>
  <si>
    <t>30/03/2026 12:52:53</t>
  </si>
  <si>
    <t>30/03/2026 13:04:48</t>
  </si>
  <si>
    <t>30/03/2026 12:52:46</t>
  </si>
  <si>
    <t>30/03/2026 13:12:25</t>
  </si>
  <si>
    <t>30/03/2026 13:12:51</t>
  </si>
  <si>
    <t>30/03/2026 12:30:57</t>
  </si>
  <si>
    <t>30/03/2026 13:05:17</t>
  </si>
  <si>
    <t>30/03/2026 13:10:35</t>
  </si>
  <si>
    <t>30/03/2026 12:27:19</t>
  </si>
  <si>
    <t>30/03/2026 12:58:39</t>
  </si>
  <si>
    <t>30/03/2026 12:51:38</t>
  </si>
  <si>
    <t>30/03/2026 13:01:36</t>
  </si>
  <si>
    <t>30/03/2026 13:02:04</t>
  </si>
  <si>
    <t>30/03/2026 13:08:07</t>
  </si>
  <si>
    <t>30/03/2026 12:35:02</t>
  </si>
  <si>
    <t>30/03/2026 13:12:38</t>
  </si>
  <si>
    <t>30/03/2026 13:04:08</t>
  </si>
  <si>
    <t>30/03/2026 12:36:31</t>
  </si>
  <si>
    <t>30/03/2026 12:53:37</t>
  </si>
  <si>
    <t>29/03/2026 00:48:34</t>
  </si>
  <si>
    <t>30/03/2026 12:56:06</t>
  </si>
  <si>
    <t>30/03/2026 13:09:49</t>
  </si>
  <si>
    <t>30/03/2026 12:50:55</t>
  </si>
  <si>
    <t>30/03/2026 12:57:39</t>
  </si>
  <si>
    <t>30/03/2026 12:57:01</t>
  </si>
  <si>
    <t>30/03/2026 13:00:02</t>
  </si>
  <si>
    <t>30/03/2026 13:05:13</t>
  </si>
  <si>
    <t>30/03/2026 13:10:25</t>
  </si>
  <si>
    <t>30/03/2026 13:12:20</t>
  </si>
  <si>
    <t>28/03/2026 11:13:27</t>
  </si>
  <si>
    <t>30/03/2026 13:10:53</t>
  </si>
  <si>
    <t>30/03/2026 13:10:08</t>
  </si>
  <si>
    <t>28/03/2026 10:41:50</t>
  </si>
  <si>
    <t>30/03/2026 13:01:52</t>
  </si>
  <si>
    <t>30/03/2026 12:57:50</t>
  </si>
  <si>
    <t>30/03/2026 12:51:29</t>
  </si>
  <si>
    <t>30/03/2026 13:07:31</t>
  </si>
  <si>
    <t>29/03/2026 15:35:23</t>
  </si>
  <si>
    <t>30/03/2026 13:06:06</t>
  </si>
  <si>
    <t>30/03/2026 12:51:51</t>
  </si>
  <si>
    <t>30/03/2026 13:10:29</t>
  </si>
  <si>
    <t>30/03/2026 13:06:16</t>
  </si>
  <si>
    <t>30/03/2026 12:58:42</t>
  </si>
  <si>
    <t>30/03/2026 11:08:47</t>
  </si>
  <si>
    <t>30/03/2026 13:11:52</t>
  </si>
  <si>
    <t>30/03/2026 13:01:37</t>
  </si>
  <si>
    <t>30/03/2026 13:07:40</t>
  </si>
  <si>
    <t>30/03/2026 13:08:11</t>
  </si>
  <si>
    <t>30/03/2026 12:58:00</t>
  </si>
  <si>
    <t>30/03/2026 13:05:29</t>
  </si>
  <si>
    <t>30/03/2026 13:08:17</t>
  </si>
  <si>
    <t>30/03/2026 13:04:31</t>
  </si>
  <si>
    <t>30/03/2026 12:51:08</t>
  </si>
  <si>
    <t>30/03/2026 12:57:31</t>
  </si>
  <si>
    <t>30/03/2026 13:04:16</t>
  </si>
  <si>
    <t>30/03/2026 13:09:59</t>
  </si>
  <si>
    <t>23/03/2026 08:56:37</t>
  </si>
  <si>
    <t>29/03/2026 06:34:27</t>
  </si>
  <si>
    <t>30/03/2026 13:08:14</t>
  </si>
  <si>
    <t>27/03/2026 15:46:21</t>
  </si>
  <si>
    <t>30/03/2026 13:12:14</t>
  </si>
  <si>
    <t>30/03/2026 13:09:11</t>
  </si>
  <si>
    <t>30/03/2026 13:12:39</t>
  </si>
  <si>
    <t>30/03/2026 12:59:03</t>
  </si>
  <si>
    <t>30/03/2026 10:45:16</t>
  </si>
  <si>
    <t>30/03/2026 13:07:09</t>
  </si>
  <si>
    <t>30/03/2026 13:05:41</t>
  </si>
  <si>
    <t>30/03/2026 13:13:02</t>
  </si>
  <si>
    <t>31/03/2026 12:16:56</t>
  </si>
  <si>
    <t>31/03/2026 12:04:37</t>
  </si>
  <si>
    <t>31/03/2026 10:50:31</t>
  </si>
  <si>
    <t>31/03/2026 12:14:57</t>
  </si>
  <si>
    <t>31/03/2026 03:22:29</t>
  </si>
  <si>
    <t>31/03/2026 12:11:22</t>
  </si>
  <si>
    <t>31/03/2026 12:12:02</t>
  </si>
  <si>
    <t>31/03/2026 12:15:19</t>
  </si>
  <si>
    <t>31/03/2026 12:16:44</t>
  </si>
  <si>
    <t>31/03/2026 12:07:12</t>
  </si>
  <si>
    <t>31/03/2026 11:56:13</t>
  </si>
  <si>
    <t>31/03/2026 12:11:24</t>
  </si>
  <si>
    <t>31/03/2026 12:17:23</t>
  </si>
  <si>
    <t>31/03/2026 12:15:18</t>
  </si>
  <si>
    <t>31/03/2026 10:05:10</t>
  </si>
  <si>
    <t>31/03/2026 12:06:40</t>
  </si>
  <si>
    <t>31/03/2026 12:17:58</t>
  </si>
  <si>
    <t>31/03/2026 12:07:22</t>
  </si>
  <si>
    <t>31/03/2026 12:16:35</t>
  </si>
  <si>
    <t>31/03/2026 12:09:25</t>
  </si>
  <si>
    <t>31/03/2026 12:09:43</t>
  </si>
  <si>
    <t>31/03/2026 12:11:18</t>
  </si>
  <si>
    <t>31/03/2026 12:05:48</t>
  </si>
  <si>
    <t>31/03/2026 12:05:14</t>
  </si>
  <si>
    <t>31/03/2026 12:07:15</t>
  </si>
  <si>
    <t>31/03/2026 11:55:57</t>
  </si>
  <si>
    <t>31/03/2026 11:57:22</t>
  </si>
  <si>
    <t>31/03/2026 12:00:41</t>
  </si>
  <si>
    <t>31/03/2026 12:18:06</t>
  </si>
  <si>
    <t>31/03/2026 12:13:24</t>
  </si>
  <si>
    <t>31/03/2026 12:18:21</t>
  </si>
  <si>
    <t>31/03/2026 12:07:50</t>
  </si>
  <si>
    <t>30/03/2026 15:03:57</t>
  </si>
  <si>
    <t>31/03/2026 10:17:59</t>
  </si>
  <si>
    <t>31/03/2026 12:13:23</t>
  </si>
  <si>
    <t>31/03/2026 12:12:08</t>
  </si>
  <si>
    <t>31/03/2026 03:18:23</t>
  </si>
  <si>
    <t>31/03/2026 12:09:28</t>
  </si>
  <si>
    <t>31/03/2026 12:00:42</t>
  </si>
  <si>
    <t>30/03/2026 13:57:57</t>
  </si>
  <si>
    <t>31/03/2026 12:17:16</t>
  </si>
  <si>
    <t>31/03/2026 11:55:48</t>
  </si>
  <si>
    <t>31/03/2026 12:15:51</t>
  </si>
  <si>
    <t>31/03/2026 12:17:57</t>
  </si>
  <si>
    <t>31/03/2026 12:18:42</t>
  </si>
  <si>
    <t>31/03/2026 12:18:22</t>
  </si>
  <si>
    <t>31/03/2026 12:15:40</t>
  </si>
  <si>
    <t>31/03/2026 12:16:29</t>
  </si>
  <si>
    <t>31/03/2026 11:52:24</t>
  </si>
  <si>
    <t>31/03/2026 12:12:40</t>
  </si>
  <si>
    <t>31/03/2026 12:17:12</t>
  </si>
  <si>
    <t>31/03/2026 11:58:07</t>
  </si>
  <si>
    <t>31/03/2026 12:13:46</t>
  </si>
  <si>
    <t>31/03/2026 12:11:33</t>
  </si>
  <si>
    <t>31/03/2026 12:12:12</t>
  </si>
  <si>
    <t>31/03/2026 12:18:32</t>
  </si>
  <si>
    <t>31/03/2026 12:06:12</t>
  </si>
  <si>
    <t>31/03/2026 11:54:06</t>
  </si>
  <si>
    <t>31/03/2026 11:52:11</t>
  </si>
  <si>
    <t>31/03/2026 12:01:23</t>
  </si>
  <si>
    <t>31/03/2026 12:09:02</t>
  </si>
  <si>
    <t>31/03/2026 12:05:42</t>
  </si>
  <si>
    <t>31/03/2026 12:18:03</t>
  </si>
  <si>
    <t>31/03/2026 11:40:09</t>
  </si>
  <si>
    <t>31/03/2026 12:05:31</t>
  </si>
  <si>
    <t>31/03/2026 12:18:02</t>
  </si>
  <si>
    <t>31/03/2026 12:06:29</t>
  </si>
  <si>
    <t>31/03/2026 12:10:30</t>
  </si>
  <si>
    <t>31/03/2026 07:55:13</t>
  </si>
  <si>
    <t>31/03/2026 12:17:55</t>
  </si>
  <si>
    <t>31/03/2026 12:08:52</t>
  </si>
  <si>
    <t>31/03/2026 12:07:49</t>
  </si>
  <si>
    <t>31/03/2026 11:51:32</t>
  </si>
  <si>
    <t>31/03/2026 12:17:42</t>
  </si>
  <si>
    <t>31/03/2026 12:09:34</t>
  </si>
  <si>
    <t>31/03/2026 11:59:56</t>
  </si>
  <si>
    <t>31/03/2026 11:52:36</t>
  </si>
  <si>
    <t>30/03/2026 18:20:52</t>
  </si>
  <si>
    <t>31/03/2026 12:15:37</t>
  </si>
  <si>
    <t>31/03/2026 12:10:19</t>
  </si>
  <si>
    <t>31/03/2026 12:00:04</t>
  </si>
  <si>
    <t>31/03/2026 11:53:32</t>
  </si>
  <si>
    <t>31/03/2026 12:18:08</t>
  </si>
  <si>
    <t>31/03/2026 11:33:29</t>
  </si>
  <si>
    <t>31/03/2026 12:08:17</t>
  </si>
  <si>
    <t>31/03/2026 12:06:31</t>
  </si>
  <si>
    <t>31/03/2026 08:29:53</t>
  </si>
  <si>
    <t>31/03/2026 11:36:17</t>
  </si>
  <si>
    <t>31/03/2026 12:09:13</t>
  </si>
  <si>
    <t>31/03/2026 12:04:25</t>
  </si>
  <si>
    <t>31/03/2026 12:02:17</t>
  </si>
  <si>
    <t>31/03/2026 12:11:37</t>
  </si>
  <si>
    <t>31/03/2026 12:15:25</t>
  </si>
  <si>
    <t>31/03/2026 12:05:38</t>
  </si>
  <si>
    <t>31/03/2026 12:01:56</t>
  </si>
  <si>
    <t>31/03/2026 00:38:27</t>
  </si>
  <si>
    <t>31/03/2026 12:17:28</t>
  </si>
  <si>
    <t>31/03/2026 11:58:52</t>
  </si>
  <si>
    <t>31/03/2026 11:42:28</t>
  </si>
  <si>
    <t>31/03/2026 11:53:59</t>
  </si>
  <si>
    <t>31/03/2026 12:18:44</t>
  </si>
  <si>
    <t>31/03/2026 12:03:13</t>
  </si>
  <si>
    <t>31/03/2026 04:40:14</t>
  </si>
  <si>
    <t>31/03/2026 12:08:20</t>
  </si>
  <si>
    <t>31/03/2026 12:16:09</t>
  </si>
  <si>
    <t>31/03/2026 12:11:55</t>
  </si>
  <si>
    <t>31/03/2026 11:35:16</t>
  </si>
  <si>
    <t>SMSUB-LUTOCAR-03-0230</t>
  </si>
  <si>
    <t>01/04/2026 09:51:05</t>
  </si>
  <si>
    <t>01/04/2026 14:32:05</t>
  </si>
  <si>
    <t>01/04/2026 10:27:14</t>
  </si>
  <si>
    <t>01/04/2026 14:36:31</t>
  </si>
  <si>
    <t>01/04/2026 12:54:04</t>
  </si>
  <si>
    <t>01/04/2026 06:04:08</t>
  </si>
  <si>
    <t>31/03/2026 12:32:49</t>
  </si>
  <si>
    <t>01/04/2026 12:49:52</t>
  </si>
  <si>
    <t>01/04/2026 14:17:38</t>
  </si>
  <si>
    <t>01/04/2026 14:19:28</t>
  </si>
  <si>
    <t>01/04/2026 14:24:23</t>
  </si>
  <si>
    <t>01/04/2026 14:36:15</t>
  </si>
  <si>
    <t>01/04/2026 14:18:53</t>
  </si>
  <si>
    <t>01/04/2026 14:15:01</t>
  </si>
  <si>
    <t>01/04/2026 14:15:06</t>
  </si>
  <si>
    <t>01/04/2026 10:43:07</t>
  </si>
  <si>
    <t>01/04/2026 14:29:07</t>
  </si>
  <si>
    <t>01/04/2026 13:55:42</t>
  </si>
  <si>
    <t>01/04/2026 10:28:38</t>
  </si>
  <si>
    <t>01/04/2026 14:37:49</t>
  </si>
  <si>
    <t>01/04/2026 14:14:24</t>
  </si>
  <si>
    <t>01/04/2026 14:39:11</t>
  </si>
  <si>
    <t>01/04/2026 14:38:28</t>
  </si>
  <si>
    <t>01/04/2026 14:38:19</t>
  </si>
  <si>
    <t>01/04/2026 14:17:17</t>
  </si>
  <si>
    <t>01/04/2026 14:16:37</t>
  </si>
  <si>
    <t>01/04/2026 14:38:17</t>
  </si>
  <si>
    <t>01/04/2026 14:38:11</t>
  </si>
  <si>
    <t>01/04/2026 14:38:01</t>
  </si>
  <si>
    <t>01/04/2026 14:27:26</t>
  </si>
  <si>
    <t>01/04/2026 06:42:14</t>
  </si>
  <si>
    <t>01/04/2026 14:21:18</t>
  </si>
  <si>
    <t>01/04/2026 14:20:39</t>
  </si>
  <si>
    <t>01/04/2026 14:38:54</t>
  </si>
  <si>
    <t>01/04/2026 09:46:33</t>
  </si>
  <si>
    <t>01/04/2026 14:26:46</t>
  </si>
  <si>
    <t>01/04/2026 10:45:32</t>
  </si>
  <si>
    <t>01/04/2026 14:29:43</t>
  </si>
  <si>
    <t>01/04/2026 12:15:25</t>
  </si>
  <si>
    <t>01/04/2026 14:20:45</t>
  </si>
  <si>
    <t>01/04/2026 10:21:05</t>
  </si>
  <si>
    <t>01/04/2026 14:17:53</t>
  </si>
  <si>
    <t>01/04/2026 14:23:23</t>
  </si>
  <si>
    <t>01/04/2026 13:44:00</t>
  </si>
  <si>
    <t>01/04/2026 14:39:05</t>
  </si>
  <si>
    <t>01/04/2026 14:29:08</t>
  </si>
  <si>
    <t>01/04/2026 14:01:28</t>
  </si>
  <si>
    <t>01/04/2026 14:18:24</t>
  </si>
  <si>
    <t>01/04/2026 12:16:58</t>
  </si>
  <si>
    <t>25% (Bateria desatualizada)</t>
  </si>
  <si>
    <t>14/03/2026 17:07:47</t>
  </si>
  <si>
    <t>01/04/2026 14:33:40</t>
  </si>
  <si>
    <t>01/04/2026 14:30:20</t>
  </si>
  <si>
    <t>01/04/2026 14:14:27</t>
  </si>
  <si>
    <t>01/04/2026 14:36:36</t>
  </si>
  <si>
    <t>01/04/2026 14:33:10</t>
  </si>
  <si>
    <t>01/04/2026 14:29:47</t>
  </si>
  <si>
    <t>01/04/2026 14:32:04</t>
  </si>
  <si>
    <t>01/04/2026 14:38:35</t>
  </si>
  <si>
    <t>01/04/2026 14:35:56</t>
  </si>
  <si>
    <t>01/04/2026 14:27:29</t>
  </si>
  <si>
    <t>01/04/2026 14:24:56</t>
  </si>
  <si>
    <t>01/04/2026 13:35:25</t>
  </si>
  <si>
    <t>01/04/2026 12:55:44</t>
  </si>
  <si>
    <t>01/04/2026 14:31:04</t>
  </si>
  <si>
    <t>01/04/2026 12:16:26</t>
  </si>
  <si>
    <t>01/04/2026 11:53:56</t>
  </si>
  <si>
    <t>01/04/2026 13:08:02</t>
  </si>
  <si>
    <t>01/04/2026 14:15:56</t>
  </si>
  <si>
    <t>01/04/2026 14:21:29</t>
  </si>
  <si>
    <t>01/04/2026 14:33:37</t>
  </si>
  <si>
    <t>01/04/2026 14:15:48</t>
  </si>
  <si>
    <t>01/04/2026 14:15:47</t>
  </si>
  <si>
    <t>01/04/2026 14:16:50</t>
  </si>
  <si>
    <t>01/04/2026 13:57:45</t>
  </si>
  <si>
    <t>01/04/2026 14:39:14</t>
  </si>
  <si>
    <t>01/04/2026 12:14:59</t>
  </si>
  <si>
    <t>01/04/2026 14:16:22</t>
  </si>
  <si>
    <t>01/04/2026 14:38:24</t>
  </si>
  <si>
    <t>01/04/2026 14:27:58</t>
  </si>
  <si>
    <t>01/04/2026 14:15:02</t>
  </si>
  <si>
    <t>01/04/2026 14:39:36</t>
  </si>
  <si>
    <t>01/04/2026 14:29:41</t>
  </si>
  <si>
    <t>01/04/2026 13:41:17</t>
  </si>
  <si>
    <t>01/04/2026 14:36:23</t>
  </si>
  <si>
    <t>01/04/2026 14:32:01</t>
  </si>
  <si>
    <t>01/04/2026 14:15:41</t>
  </si>
  <si>
    <t>01/04/2026 14:35:04</t>
  </si>
  <si>
    <t>01/04/2026 13:41:42</t>
  </si>
  <si>
    <t>01/04/2026 14:18:38</t>
  </si>
  <si>
    <t>01/04/2026 14:28:55</t>
  </si>
  <si>
    <t>01/04/2026 14:39:30</t>
  </si>
  <si>
    <t>01/04/2026 14:36:27</t>
  </si>
  <si>
    <t>01/04/2026 14:35:06</t>
  </si>
  <si>
    <t>01/04/2026 14:21:32</t>
  </si>
  <si>
    <t>01/04/2026 14:21:46</t>
  </si>
  <si>
    <t>01/04/2026 14:30:37</t>
  </si>
  <si>
    <t>01/04/2026 14:22:07</t>
  </si>
  <si>
    <t>01/04/2026 14:27:44</t>
  </si>
  <si>
    <t>01/04/2026 14:27:33</t>
  </si>
  <si>
    <t>01/04/2026 14:16:14</t>
  </si>
  <si>
    <t>01/04/2026 12:44:06</t>
  </si>
  <si>
    <t>01/04/2026 14:23:09</t>
  </si>
  <si>
    <t>01/04/2026 14:35:49</t>
  </si>
  <si>
    <t>01/04/2026 14:18:03</t>
  </si>
  <si>
    <t>01/04/2026 14:24:43</t>
  </si>
  <si>
    <t>01/04/2026 10:02:03</t>
  </si>
  <si>
    <t>01/04/2026 14:21:55</t>
  </si>
  <si>
    <t>01/04/2026 14:26:44</t>
  </si>
  <si>
    <t>01/04/2026 14:33:42</t>
  </si>
  <si>
    <t>01/04/2026 14:27:49</t>
  </si>
  <si>
    <t>01/04/2026 14:39:20</t>
  </si>
  <si>
    <t>01/04/2026 01:27:07</t>
  </si>
  <si>
    <t>01/04/2026 14:25:08</t>
  </si>
  <si>
    <t>01/04/2026 14:18:07</t>
  </si>
  <si>
    <t>01/04/2026 14:34:28</t>
  </si>
  <si>
    <t>01/04/2026 14:12:23</t>
  </si>
  <si>
    <t>25/03/2026 21:58:53</t>
  </si>
  <si>
    <t>DATA INSTALAÇÃO</t>
  </si>
  <si>
    <t>NÚMERO SELIMP</t>
  </si>
  <si>
    <t>QUANTIDADE TROCAS</t>
  </si>
  <si>
    <t>DIAS ON</t>
  </si>
  <si>
    <t>DIAS OFF</t>
  </si>
  <si>
    <t>PERFORMANCE OPERACIONAL REAL (DIAS MONITORADOS SEG-SEX)</t>
  </si>
  <si>
    <t>CV10101VP0001/02/03</t>
  </si>
  <si>
    <t>PRAÇA LIONS CLUBE ÍMIRIM/ LARGO DO JAPONÊS/ PRAÇA DO POVO</t>
  </si>
  <si>
    <t>MG10304VP0046/47/48/49</t>
  </si>
  <si>
    <t>MG10303VP0041/42/43/44/45</t>
  </si>
  <si>
    <t>PRAÇA ARLINDO LUZ/ PRAÇA PROFESSOR ANTONIO RAMOS/ PRAÇA ANA GUTTEMBREG/ PRAÇA EROTIDES CAMPOS</t>
  </si>
  <si>
    <t>PRAÇA IOCINORI HATANAKA/ PRAÇA LUPÉRCIO BASSETO MORELATTO/ PRAÇA DIAMANTINO DE JESUS/ PRAÇA STUART EDGAR ANGEL JONES/ PRAÇA PADRE JOÃO BOSCO PENIDO BURNIER</t>
  </si>
  <si>
    <t>PRAÇA SANTA LUISA DE MARILLAC/ PRAÇA DOS BOMBEIROS / PRAÇA CARLOS KOSERITZ</t>
  </si>
  <si>
    <t>MG10302VP0038/39/40</t>
  </si>
  <si>
    <t>MG10203VP0032/33</t>
  </si>
  <si>
    <t>AVENIDA DO POETA - CANTEIRO CENTRAL/ PRAÇA DO CAMINHONEIRO</t>
  </si>
  <si>
    <t>PRAÇA CHIBA/ PRAÇA NIRVANA</t>
  </si>
  <si>
    <t>MG10203VP0028/29</t>
  </si>
  <si>
    <t>PRAÇA CARAUARI/ PRAÇA GOMES FIGUEIREDO</t>
  </si>
  <si>
    <t>MG10203VP0026/27</t>
  </si>
  <si>
    <t>MG10202VP0022/23</t>
  </si>
  <si>
    <t>PRAÇA STÉLIO MACHADO LOUREIRO/ PRAÇA OSCAR DA SILVA</t>
  </si>
  <si>
    <t>CV10101VP0006/07/08</t>
  </si>
  <si>
    <t>PRAÇA JOAO AZEVEDO BORGES/ PRAÇA WALDEMAR GASPAR DE OLIVEIRA/ PRAÇA GERCINO JOSE DE SOUZA</t>
  </si>
  <si>
    <t>CV10202VP0009/10</t>
  </si>
  <si>
    <t>PRAÇA CRUZ DA ESPERANÇA/ PRAÇA JOAQUIM VIEIRA LOPES</t>
  </si>
  <si>
    <t>MG10202VP0015/16</t>
  </si>
  <si>
    <t>PRAÇA GENERAL MILTON TAVARES DE SOUZA/ PRAÇA GUENITIRO NACAZAWA</t>
  </si>
  <si>
    <t>PRAÇA SANTÍSSIMA TRINDADE/ PRAÇA PROFESSOR CESARINO JÚNIOR</t>
  </si>
  <si>
    <t>CV10202VP0013/14</t>
  </si>
  <si>
    <t>CV10202VP0015/16</t>
  </si>
  <si>
    <t>RAÇA ADRIANO RIBEIRO CARDOSO/ PRAÇA MARIA HELENA DO NASCIMENTO</t>
  </si>
  <si>
    <t>CV10203VP0017/18</t>
  </si>
  <si>
    <t>PRAÇA BENITO NICOLETTI/ PRAÇA CANAÃ</t>
  </si>
  <si>
    <t>CV10203VP0020/21</t>
  </si>
  <si>
    <t>PRAÇA RADIALISTA MANOEL DE NOBREGA/ PRAÇA CENTENÁRIO</t>
  </si>
  <si>
    <t>JT10101VP0002/03</t>
  </si>
  <si>
    <t>PRAÇA JOÃO BATISTA VASQUES/ PRAÇA COMANDANTE ALBERTO DE SOUZA</t>
  </si>
  <si>
    <t>PRAÇA WAGNER MACIERA/ PRAÇA MEMÓRIA DO JAÇANÃ</t>
  </si>
  <si>
    <t>JT10302VP0004/05</t>
  </si>
  <si>
    <t>JT10302VP0006/07</t>
  </si>
  <si>
    <t>PRAÇA ALVARO ALTAIR MARINELLI/ PRAÇA FAUSTO ANTONIO</t>
  </si>
  <si>
    <t>PRAÇA PEV.PREFEITURA REGIONAL JAÇANÃ (CÉU JAÇANÃ)/ PRAÇA DA OCUPAÇÃO</t>
  </si>
  <si>
    <t>JT10303VP0008/09</t>
  </si>
  <si>
    <t>JT10303VP0010/11</t>
  </si>
  <si>
    <t>PRAÇA SANTA CONSTÃNÇA/ PRAÇA ANTONIO JOAQUIM MARTINS</t>
  </si>
  <si>
    <t>MG10202VP0001/02/03</t>
  </si>
  <si>
    <t>PRAÇA MARIA MONTESSORI/ PRAÇA COSMORAMA/ PRAÇA CIDADE DE DOURADO</t>
  </si>
  <si>
    <t>MG10202VP0004/05</t>
  </si>
  <si>
    <t>PRAÇA OTACÍLIO VIEIRA/  PRAÇA MIKADO</t>
  </si>
  <si>
    <t>MG10202VP0006/07/08/09</t>
  </si>
  <si>
    <t>PRAÇA TÓKIO/ RAÇA TEN SHI/ PRAÇA YEDO/ PRAÇA NAKADARI</t>
  </si>
  <si>
    <t>PRAÇA JAGUARIMA/  PRAÇA SERGIO ESTANISLAU DE CAMARGO/ ESCADÃO DA RUA PIATÁ</t>
  </si>
  <si>
    <t>MG10202VP0010/11/12</t>
  </si>
  <si>
    <t>MG10202VP0013/14</t>
  </si>
  <si>
    <t>PRAÇA JOSÉ FELIPETTI/ PRAÇA ANGELO SALTON NETO</t>
  </si>
  <si>
    <t>ST10302VP0019/20/21/22/23/24/25/26</t>
  </si>
  <si>
    <t>PRAÇA VINÍCIO BRAIDATTO/ PRAÇA MARIA DO CÉU/ PRAÇA CORONEL POLICIAL MILITAR FERNÃO GUEDES SOUZA/ PRAÇA GECÍDIO FONSECA/ PRAÇA JAYME JANEIRO RODRIGUES/ PRAÇA MARIA DO CÉU/ PRAÇA NOVAIS MORELLI</t>
  </si>
  <si>
    <t>ST10101VP0013/14</t>
  </si>
  <si>
    <t>PRAÇA ROTARY DE SÃO PAULO - NORTE/ PRAÇA RUBENS FIORANTI</t>
  </si>
  <si>
    <t>ST10101VP0011/12</t>
  </si>
  <si>
    <t>RAÇA JOÃO DE MORAES SETÚBAL/ PRAÇA CORONEL PM PAULO DE TARSO AUGUSTO</t>
  </si>
  <si>
    <t>ST10101VP0009/10</t>
  </si>
  <si>
    <t>PRAÇA ORLANDO SILVA/ RUA NOGUEIRA ACIOLI</t>
  </si>
  <si>
    <t>ST10101VP0005/06</t>
  </si>
  <si>
    <t>PRAÇA PAINEIRA DO CAMPO/ PRAÇA NAKHLE KHOURI GHARIB</t>
  </si>
  <si>
    <t>ST10101VP0003/04</t>
  </si>
  <si>
    <t>PRAÇA RENATO DE ARAUJO SALGADO/ PRAÇA NOSSA SENHORA DOS PRAZERES</t>
  </si>
  <si>
    <t>02/04/2026 15:11:48</t>
  </si>
  <si>
    <t>02/04/2026 15:02:00</t>
  </si>
  <si>
    <t>02/04/2026 14:40:45</t>
  </si>
  <si>
    <t>02/04/2026 03:45:48</t>
  </si>
  <si>
    <t>02/04/2026 11:26:53</t>
  </si>
  <si>
    <t>02/04/2026 15:11:17</t>
  </si>
  <si>
    <t>02/04/2026 15:05:19</t>
  </si>
  <si>
    <t>02/04/2026 14:57:31</t>
  </si>
  <si>
    <t>02/04/2026 15:14:30</t>
  </si>
  <si>
    <t>02/04/2026 15:04:39</t>
  </si>
  <si>
    <t>02/04/2026 14:47:26</t>
  </si>
  <si>
    <t>02/04/2026 15:15:17</t>
  </si>
  <si>
    <t>02/04/2026 15:15:57</t>
  </si>
  <si>
    <t>02/04/2026 15:09:42</t>
  </si>
  <si>
    <t>02/04/2026 11:01:29</t>
  </si>
  <si>
    <t>02/04/2026 11:38:57</t>
  </si>
  <si>
    <t>02/04/2026 15:16:48</t>
  </si>
  <si>
    <t>02/04/2026 15:03:44</t>
  </si>
  <si>
    <t>02/04/2026 15:00:44</t>
  </si>
  <si>
    <t>02/04/2026 15:09:08</t>
  </si>
  <si>
    <t>02/04/2026 15:17:58</t>
  </si>
  <si>
    <t>02/04/2026 15:16:32</t>
  </si>
  <si>
    <t>02/04/2026 14:54:55</t>
  </si>
  <si>
    <t>02/04/2026 15:07:11</t>
  </si>
  <si>
    <t>02/04/2026 15:02:55</t>
  </si>
  <si>
    <t>02/04/2026 15:13:08</t>
  </si>
  <si>
    <t>02/04/2026 15:13:54</t>
  </si>
  <si>
    <t>02/04/2026 15:12:39</t>
  </si>
  <si>
    <t>02/04/2026 15:04:48</t>
  </si>
  <si>
    <t>02/04/2026 15:16:31</t>
  </si>
  <si>
    <t>02/04/2026 14:53:48</t>
  </si>
  <si>
    <t>02/04/2026 15:17:45</t>
  </si>
  <si>
    <t>02/04/2026 15:06:12</t>
  </si>
  <si>
    <t>02/04/2026 14:59:28</t>
  </si>
  <si>
    <t>02/04/2026 15:00:53</t>
  </si>
  <si>
    <t>02/04/2026 15:07:59</t>
  </si>
  <si>
    <t>02/04/2026 12:29:54</t>
  </si>
  <si>
    <t>02/04/2026 15:02:40</t>
  </si>
  <si>
    <t>02/04/2026 15:04:23</t>
  </si>
  <si>
    <t>02/04/2026 15:03:20</t>
  </si>
  <si>
    <t>02/04/2026 15:07:57</t>
  </si>
  <si>
    <t>02/04/2026 15:14:24</t>
  </si>
  <si>
    <t>02/04/2026 15:01:24</t>
  </si>
  <si>
    <t>02/04/2026 15:14:34</t>
  </si>
  <si>
    <t>02/04/2026 15:01:10</t>
  </si>
  <si>
    <t>02/04/2026 15:17:53</t>
  </si>
  <si>
    <t>02/04/2026 15:01:31</t>
  </si>
  <si>
    <t>02/04/2026 15:05:09</t>
  </si>
  <si>
    <t>02/04/2026 15:12:29</t>
  </si>
  <si>
    <t>02/04/2026 12:02:28</t>
  </si>
  <si>
    <t>02/04/2026 15:14:20</t>
  </si>
  <si>
    <t>02/04/2026 15:15:11</t>
  </si>
  <si>
    <t>02/04/2026 14:57:21</t>
  </si>
  <si>
    <t>02/04/2026 15:00:39</t>
  </si>
  <si>
    <t>02/04/2026 14:58:35</t>
  </si>
  <si>
    <t>02/04/2026 14:11:20</t>
  </si>
  <si>
    <t>02/04/2026 15:17:05</t>
  </si>
  <si>
    <t>02/04/2026 14:22:21</t>
  </si>
  <si>
    <t>02/04/2026 11:04:50</t>
  </si>
  <si>
    <t>02/04/2026 14:48:13</t>
  </si>
  <si>
    <t>02/04/2026 08:43:08</t>
  </si>
  <si>
    <t>02/04/2026 14:28:46</t>
  </si>
  <si>
    <t>02/04/2026 14:53:59</t>
  </si>
  <si>
    <t>02/04/2026 15:12:12</t>
  </si>
  <si>
    <t>02/04/2026 10:43:39</t>
  </si>
  <si>
    <t>02/04/2026 15:07:46</t>
  </si>
  <si>
    <t>02/04/2026 15:11:30</t>
  </si>
  <si>
    <t>02/04/2026 15:03:40</t>
  </si>
  <si>
    <t>02/04/2026 15:14:39</t>
  </si>
  <si>
    <t>02/04/2026 15:02:08</t>
  </si>
  <si>
    <t>02/04/2026 15:10:14</t>
  </si>
  <si>
    <t>02/04/2026 15:18:10</t>
  </si>
  <si>
    <t>02/04/2026 15:12:07</t>
  </si>
  <si>
    <t>02/04/2026 15:07:28</t>
  </si>
  <si>
    <t>02/04/2026 15:15:19</t>
  </si>
  <si>
    <t>02/04/2026 15:07:48</t>
  </si>
  <si>
    <t>02/04/2026 15:08:18</t>
  </si>
  <si>
    <t>02/04/2026 15:17:49</t>
  </si>
  <si>
    <t>02/04/2026 13:29:51</t>
  </si>
  <si>
    <t>02/04/2026 14:59:16</t>
  </si>
  <si>
    <t>02/04/2026 15:01:17</t>
  </si>
  <si>
    <t>02/04/2026 15:12:20</t>
  </si>
  <si>
    <t>02/04/2026 15:15:56</t>
  </si>
  <si>
    <t>02/04/2026 15:15:30</t>
  </si>
  <si>
    <t>02/04/2026 15:14:51</t>
  </si>
  <si>
    <t>02/04/2026 15:18:07</t>
  </si>
  <si>
    <t>02/04/2026 11:01:20</t>
  </si>
  <si>
    <t>02/04/2026 15:11:40</t>
  </si>
  <si>
    <t>02/04/2026 14:57:58</t>
  </si>
  <si>
    <t>02/04/2026 15:02:15</t>
  </si>
  <si>
    <t>02/04/2026 14:36:51</t>
  </si>
  <si>
    <t>02/04/2026 15:16:45</t>
  </si>
  <si>
    <t>02/04/2026 15:09:15</t>
  </si>
  <si>
    <t>02/04/2026 15:01:36</t>
  </si>
  <si>
    <t>02/04/2026 15:12:50</t>
  </si>
  <si>
    <t>02/04/2026 15:15:34</t>
  </si>
  <si>
    <t>02/04/2026 14:59:44</t>
  </si>
  <si>
    <t>02/04/2026 14:30:23</t>
  </si>
  <si>
    <t>02/04/2026 11:42:14</t>
  </si>
  <si>
    <t>02/04/2026 15:13:44</t>
  </si>
  <si>
    <t>02/04/2026 15:04:36</t>
  </si>
  <si>
    <t>02/04/2026 15:17:29</t>
  </si>
  <si>
    <t>02/04/2026 15:17:28</t>
  </si>
  <si>
    <t>02/04/2026 14:52:27</t>
  </si>
  <si>
    <t>02/04/2026 15:18:20</t>
  </si>
  <si>
    <t>02/04/2026 15:00:46</t>
  </si>
  <si>
    <t>02/04/2026 10:43:18</t>
  </si>
  <si>
    <t>02/04/2026 15:09:59</t>
  </si>
  <si>
    <t>02/04/2026 15:10:23</t>
  </si>
  <si>
    <t>02/04/2026 15:09:40</t>
  </si>
  <si>
    <t>02/04/2026 15:15:35</t>
  </si>
  <si>
    <t xml:space="preserve">PRODUTIVIDADE </t>
  </si>
  <si>
    <t>COMUNICAÇÃO</t>
  </si>
  <si>
    <t>STATUS SINAL GERAL</t>
  </si>
  <si>
    <t>MOTIVO</t>
  </si>
  <si>
    <t>STATUS ATUAL</t>
  </si>
  <si>
    <t>NÃO TEVE</t>
  </si>
  <si>
    <t>ALINHADO POR LUCAS</t>
  </si>
  <si>
    <t>PENDENTE MANUTENÇÃO</t>
  </si>
  <si>
    <t>Sinal perdido e desatualizado para 2025</t>
  </si>
  <si>
    <t>Bateria desatualizada após trocas</t>
  </si>
  <si>
    <t>Bateria travada no sistema</t>
  </si>
  <si>
    <t>COMUNICAÇÃO OK</t>
  </si>
  <si>
    <t>GRID GERAL DE INSTALAÇÕES LUTOCARES</t>
  </si>
  <si>
    <t>Duração de bateria abaixo do esperado</t>
  </si>
  <si>
    <t>CV10203VP0019</t>
  </si>
  <si>
    <t>CV10203VP0022</t>
  </si>
  <si>
    <t>CV10203VP0023</t>
  </si>
  <si>
    <t>MG10203VP0025</t>
  </si>
  <si>
    <t>MG10203VP0030</t>
  </si>
  <si>
    <t>MG10203VP0031</t>
  </si>
  <si>
    <t>MG10203VP0034</t>
  </si>
  <si>
    <t>MG10203VP0035</t>
  </si>
  <si>
    <t>MG10203VP0036</t>
  </si>
  <si>
    <t>MG10203VP0037</t>
  </si>
  <si>
    <t>CV10202VP0011</t>
  </si>
  <si>
    <t>CV10202VP0012</t>
  </si>
  <si>
    <t>MG10202VP0017/18/19/20</t>
  </si>
  <si>
    <t>MG10202VP0024</t>
  </si>
  <si>
    <t>03-0147</t>
  </si>
  <si>
    <t>266</t>
  </si>
  <si>
    <t>PRAÇA NOVO MUNDO</t>
  </si>
  <si>
    <t>PRAÇA LOURENÇO DE BELLIS/ PRAÇA ANGELO CONTI/ AV. JOÃO SIMÃO DE CASTRO (RUA CANÁPOLIS X RUA ORLANDO)</t>
  </si>
  <si>
    <t>MG10202VP0021</t>
  </si>
  <si>
    <t>04/04/2026 10:28:14</t>
  </si>
  <si>
    <t>06/04/2026 15:23:03</t>
  </si>
  <si>
    <t>04/04/2026 10:30:14</t>
  </si>
  <si>
    <t>06/04/2026 15:28:30</t>
  </si>
  <si>
    <t>06/04/2026 13:47:16</t>
  </si>
  <si>
    <t>06/04/2026 10:04:26</t>
  </si>
  <si>
    <t>03/04/2026 10:49:44</t>
  </si>
  <si>
    <t>06/04/2026 12:52:16</t>
  </si>
  <si>
    <t>06/04/2026 15:11:54</t>
  </si>
  <si>
    <t>06/04/2026 15:05:41</t>
  </si>
  <si>
    <t>06/04/2026 15:05:48</t>
  </si>
  <si>
    <t>06/04/2026 15:22:44</t>
  </si>
  <si>
    <t>06/04/2026 15:27:18</t>
  </si>
  <si>
    <t>06/04/2026 15:29:28</t>
  </si>
  <si>
    <t>06/04/2026 15:09:16</t>
  </si>
  <si>
    <t>06/04/2026 15:03:54</t>
  </si>
  <si>
    <t>06/04/2026 15:09:20</t>
  </si>
  <si>
    <t>04/04/2026 09:37:08</t>
  </si>
  <si>
    <t>06/04/2026 15:18:48</t>
  </si>
  <si>
    <t>06/04/2026 15:08:35</t>
  </si>
  <si>
    <t>06/04/2026 11:58:55</t>
  </si>
  <si>
    <t>06/04/2026 07:12:18</t>
  </si>
  <si>
    <t>06/04/2026 15:26:48</t>
  </si>
  <si>
    <t>06/04/2026 15:26:53</t>
  </si>
  <si>
    <t>06/04/2026 15:29:23</t>
  </si>
  <si>
    <t>06/04/2026 15:06:16</t>
  </si>
  <si>
    <t>06/04/2026 15:24:43</t>
  </si>
  <si>
    <t>06/04/2026 15:08:18</t>
  </si>
  <si>
    <t>06/04/2026 15:16:12</t>
  </si>
  <si>
    <t>06/04/2026 15:27:37</t>
  </si>
  <si>
    <t>06/04/2026 15:23:24</t>
  </si>
  <si>
    <t>06/04/2026 15:29:29</t>
  </si>
  <si>
    <t>04/04/2026 16:39:36</t>
  </si>
  <si>
    <t>06/04/2026 15:17:42</t>
  </si>
  <si>
    <t>06/04/2026 15:29:54</t>
  </si>
  <si>
    <t>06/04/2026 15:13:25</t>
  </si>
  <si>
    <t>06/04/2026 15:29:58</t>
  </si>
  <si>
    <t>04/04/2026 10:28:02</t>
  </si>
  <si>
    <t>06/04/2026 15:08:24</t>
  </si>
  <si>
    <t>06/04/2026 15:05:58</t>
  </si>
  <si>
    <t>06/04/2026 10:52:07</t>
  </si>
  <si>
    <t>04/04/2026 05:46:29</t>
  </si>
  <si>
    <t>06/04/2026 12:19:04</t>
  </si>
  <si>
    <t>06/04/2026 15:10:51</t>
  </si>
  <si>
    <t>06/04/2026 14:33:11</t>
  </si>
  <si>
    <t>06/04/2026 15:11:38</t>
  </si>
  <si>
    <t>06/04/2026 15:26:17</t>
  </si>
  <si>
    <t>06/04/2026 13:49:36</t>
  </si>
  <si>
    <t>06/04/2026 15:10:48</t>
  </si>
  <si>
    <t>06/04/2026 15:13:57</t>
  </si>
  <si>
    <t>04/04/2026 18:19:42</t>
  </si>
  <si>
    <t>06/04/2026 15:14:56</t>
  </si>
  <si>
    <t>03/04/2026 10:20:23</t>
  </si>
  <si>
    <t>06/04/2026 15:29:38</t>
  </si>
  <si>
    <t>06/04/2026 15:27:14</t>
  </si>
  <si>
    <t>06/04/2026 15:04:43</t>
  </si>
  <si>
    <t>06/04/2026 15:18:45</t>
  </si>
  <si>
    <t>06/04/2026 15:27:34</t>
  </si>
  <si>
    <t>06/04/2026 15:21:10</t>
  </si>
  <si>
    <t>06/04/2026 15:06:27</t>
  </si>
  <si>
    <t>06/04/2026 15:21:24</t>
  </si>
  <si>
    <t>06/04/2026 15:12:05</t>
  </si>
  <si>
    <t>06/04/2026 15:06:33</t>
  </si>
  <si>
    <t>06/04/2026 15:16:03</t>
  </si>
  <si>
    <t>06/04/2026 15:11:21</t>
  </si>
  <si>
    <t>06/04/2026 15:21:09</t>
  </si>
  <si>
    <t>06/04/2026 08:42:15</t>
  </si>
  <si>
    <t>05/04/2026 04:10:24</t>
  </si>
  <si>
    <t>06/04/2026 13:20:35</t>
  </si>
  <si>
    <t>06/04/2026 15:18:00</t>
  </si>
  <si>
    <t>06/04/2026 15:05:18</t>
  </si>
  <si>
    <t>06/04/2026 15:07:43</t>
  </si>
  <si>
    <t>06/04/2026 11:18:14</t>
  </si>
  <si>
    <t>06/04/2026 14:48:17</t>
  </si>
  <si>
    <t>06/04/2026 15:28:34</t>
  </si>
  <si>
    <t>06/04/2026 15:04:35</t>
  </si>
  <si>
    <t>06/04/2026 15:14:11</t>
  </si>
  <si>
    <t>06/04/2026 15:19:03</t>
  </si>
  <si>
    <t>06/04/2026 15:26:38</t>
  </si>
  <si>
    <t>04/04/2026 21:18:26</t>
  </si>
  <si>
    <t>04/04/2026 10:59:31</t>
  </si>
  <si>
    <t>06/04/2026 15:12:21</t>
  </si>
  <si>
    <t>06/04/2026 15:06:32</t>
  </si>
  <si>
    <t>04/04/2026 11:29:29</t>
  </si>
  <si>
    <t>06/04/2026 15:11:23</t>
  </si>
  <si>
    <t>06/04/2026 15:05:46</t>
  </si>
  <si>
    <t>06/04/2026 15:22:46</t>
  </si>
  <si>
    <t>06/04/2026 13:16:02</t>
  </si>
  <si>
    <t>06/04/2026 15:27:50</t>
  </si>
  <si>
    <t>06/04/2026 15:24:46</t>
  </si>
  <si>
    <t>06/04/2026 12:15:09</t>
  </si>
  <si>
    <t>06/04/2026 15:27:32</t>
  </si>
  <si>
    <t>06/04/2026 08:55:18</t>
  </si>
  <si>
    <t>06/04/2026 13:15:51</t>
  </si>
  <si>
    <t>06/04/2026 15:28:32</t>
  </si>
  <si>
    <t>06/04/2026 15:10:28</t>
  </si>
  <si>
    <t>06/04/2026 15:30:01</t>
  </si>
  <si>
    <t>06/04/2026 12:38:07</t>
  </si>
  <si>
    <t>06/04/2026 15:21:28</t>
  </si>
  <si>
    <t>06/04/2026 15:22:38</t>
  </si>
  <si>
    <t>06/04/2026 15:04:08</t>
  </si>
  <si>
    <t>06/04/2026 14:21:04</t>
  </si>
  <si>
    <t>06/04/2026 15:13:29</t>
  </si>
  <si>
    <t>06/04/2026 15:24:04</t>
  </si>
  <si>
    <t>06/04/2026 15:17:15</t>
  </si>
  <si>
    <t>06/04/2026 15:11:24</t>
  </si>
  <si>
    <t>06/04/2026 13:05:08</t>
  </si>
  <si>
    <t>06/04/2026 15:22:59</t>
  </si>
  <si>
    <t>06/04/2026 15:04:41</t>
  </si>
  <si>
    <t>06/04/2026 15:15:09</t>
  </si>
  <si>
    <t>06/04/2026 14:58:52</t>
  </si>
  <si>
    <t>04/04/2026 09:11:24</t>
  </si>
  <si>
    <t>06/04/2026 15:14:58</t>
  </si>
  <si>
    <t>06/04/2026 15:07:55</t>
  </si>
  <si>
    <t>06/04/2026 15:13:19</t>
  </si>
  <si>
    <t>06/04/2026 15:25:14</t>
  </si>
  <si>
    <t>06/04/2026 15:15:19</t>
  </si>
  <si>
    <t>03/04/2026 20:39:11</t>
  </si>
  <si>
    <t>06/04/2026 15:08:48</t>
  </si>
  <si>
    <t>06/04/2026 12:14:51</t>
  </si>
  <si>
    <t>06/04/2026 15:27:21</t>
  </si>
  <si>
    <t>06/04/2026 15:05:07</t>
  </si>
  <si>
    <t>05/04/2026 23:32:05</t>
  </si>
  <si>
    <t>06/04/2026 15:23:18</t>
  </si>
  <si>
    <t>06/04/2026 15:20:37</t>
  </si>
  <si>
    <t>DATA</t>
  </si>
  <si>
    <t>SETORES CV</t>
  </si>
  <si>
    <t>SETORES JT</t>
  </si>
  <si>
    <t>SETORES MG</t>
  </si>
  <si>
    <t>SETORES ST</t>
  </si>
  <si>
    <t xml:space="preserve">BATERIA  </t>
  </si>
  <si>
    <t>STATUS</t>
  </si>
  <si>
    <t>88%</t>
  </si>
  <si>
    <t>07/04/2026 12:07:03</t>
  </si>
  <si>
    <t>43%</t>
  </si>
  <si>
    <t>07/04/2026 12:05:42</t>
  </si>
  <si>
    <t>79%</t>
  </si>
  <si>
    <t>07/04/2026 10:50:09</t>
  </si>
  <si>
    <t>100%</t>
  </si>
  <si>
    <t>44%</t>
  </si>
  <si>
    <t>07/04/2026 08:06:21</t>
  </si>
  <si>
    <t>54%</t>
  </si>
  <si>
    <t>07/04/2026 11:44:25</t>
  </si>
  <si>
    <t>07/04/2026 11:43:47</t>
  </si>
  <si>
    <t>56%</t>
  </si>
  <si>
    <t>07/04/2026 11:53:41</t>
  </si>
  <si>
    <t>07/04/2026 12:06:13</t>
  </si>
  <si>
    <t>60%</t>
  </si>
  <si>
    <t>07/04/2026 12:04:59</t>
  </si>
  <si>
    <t>6%</t>
  </si>
  <si>
    <t>07/04/2026 11:49:32</t>
  </si>
  <si>
    <t>59%</t>
  </si>
  <si>
    <t>07/04/2026 11:55:06</t>
  </si>
  <si>
    <t>83%</t>
  </si>
  <si>
    <t>07/04/2026 11:54:53</t>
  </si>
  <si>
    <t>63%</t>
  </si>
  <si>
    <t>07/04/2026 11:48:09</t>
  </si>
  <si>
    <t>49%</t>
  </si>
  <si>
    <t>07/04/2026 11:58:23</t>
  </si>
  <si>
    <t>39%</t>
  </si>
  <si>
    <t>07/04/2026 11:40:36</t>
  </si>
  <si>
    <t>23%</t>
  </si>
  <si>
    <t>07/04/2026 07:53:10</t>
  </si>
  <si>
    <t>07/04/2026 11:47:22</t>
  </si>
  <si>
    <t>78%</t>
  </si>
  <si>
    <t>07/04/2026 11:50:38</t>
  </si>
  <si>
    <t>25%</t>
  </si>
  <si>
    <t>07/04/2026 12:04:48</t>
  </si>
  <si>
    <t>82%</t>
  </si>
  <si>
    <t>07/04/2026 12:06:34</t>
  </si>
  <si>
    <t>69%</t>
  </si>
  <si>
    <t>07/04/2026 12:00:36</t>
  </si>
  <si>
    <t>07/04/2026 11:50:06</t>
  </si>
  <si>
    <t>37%</t>
  </si>
  <si>
    <t>74%</t>
  </si>
  <si>
    <t>07/04/2026 12:05:44</t>
  </si>
  <si>
    <t>07/04/2026 12:07:16</t>
  </si>
  <si>
    <t>07/04/2026 11:46:45</t>
  </si>
  <si>
    <t>94%</t>
  </si>
  <si>
    <t>07/04/2026 12:04:03</t>
  </si>
  <si>
    <t>66%</t>
  </si>
  <si>
    <t>07/04/2026 12:07:10</t>
  </si>
  <si>
    <t>07/04/2026 12:05:59</t>
  </si>
  <si>
    <t>68%</t>
  </si>
  <si>
    <t>07/04/2026 11:52:23</t>
  </si>
  <si>
    <t>28%</t>
  </si>
  <si>
    <t>07/04/2026 11:42:31</t>
  </si>
  <si>
    <t>07/04/2026 12:00:41</t>
  </si>
  <si>
    <t>07/04/2026 12:06:43</t>
  </si>
  <si>
    <t>07/04/2026 10:43:06</t>
  </si>
  <si>
    <t>07/04/2026 12:04:40</t>
  </si>
  <si>
    <t>07/04/2026 11:52:07</t>
  </si>
  <si>
    <t>07/04/2026 11:43:21</t>
  </si>
  <si>
    <t>07/04/2026 12:02:38</t>
  </si>
  <si>
    <t>07/04/2026 12:02:56</t>
  </si>
  <si>
    <t>07/04/2026 12:06:54</t>
  </si>
  <si>
    <t>53%</t>
  </si>
  <si>
    <t>07/04/2026 11:28:46</t>
  </si>
  <si>
    <t>07/04/2026 11:49:11</t>
  </si>
  <si>
    <t>07/04/2026 12:07:17</t>
  </si>
  <si>
    <t>07/04/2026 12:07:27</t>
  </si>
  <si>
    <t>07/04/2026 11:57:07</t>
  </si>
  <si>
    <t>64%</t>
  </si>
  <si>
    <t>07/04/2026 11:55:37</t>
  </si>
  <si>
    <t>07/04/2026 12:06:09</t>
  </si>
  <si>
    <t>34%</t>
  </si>
  <si>
    <t>06/04/2026 21:02:11</t>
  </si>
  <si>
    <t>07/04/2026 11:50:16</t>
  </si>
  <si>
    <t>15%</t>
  </si>
  <si>
    <t>07/04/2026 11:40:06</t>
  </si>
  <si>
    <t>07/04/2026 12:04:54</t>
  </si>
  <si>
    <t>76%</t>
  </si>
  <si>
    <t>07/04/2026 12:06:10</t>
  </si>
  <si>
    <t>17%</t>
  </si>
  <si>
    <t>07/04/2026 11:56:50</t>
  </si>
  <si>
    <t>07/04/2026 11:46:33</t>
  </si>
  <si>
    <t>67%</t>
  </si>
  <si>
    <t>07/04/2026 11:50:11</t>
  </si>
  <si>
    <t>07/04/2026 12:07:19</t>
  </si>
  <si>
    <t>07/04/2026 11:49:44</t>
  </si>
  <si>
    <t>07/04/2026 12:04:31</t>
  </si>
  <si>
    <t>84%</t>
  </si>
  <si>
    <t>07/04/2026 11:41:04</t>
  </si>
  <si>
    <t>07/04/2026 12:03:55</t>
  </si>
  <si>
    <t>07/04/2026 12:07:00</t>
  </si>
  <si>
    <t>73%</t>
  </si>
  <si>
    <t>07/04/2026 11:42:34</t>
  </si>
  <si>
    <t>85%</t>
  </si>
  <si>
    <t>07/04/2026 11:46:22</t>
  </si>
  <si>
    <t>07/04/2026 10:49:02</t>
  </si>
  <si>
    <t>07/04/2026 11:55:29</t>
  </si>
  <si>
    <t>07/04/2026 12:05:33</t>
  </si>
  <si>
    <t>07/04/2026 12:05:21</t>
  </si>
  <si>
    <t>07/04/2026 11:50:45</t>
  </si>
  <si>
    <t>07/04/2026 11:49:03</t>
  </si>
  <si>
    <t>07/04/2026 12:03:39</t>
  </si>
  <si>
    <t>07/04/2026 12:07:29</t>
  </si>
  <si>
    <t>07/04/2026 12:02:48</t>
  </si>
  <si>
    <t>48%</t>
  </si>
  <si>
    <t>07/04/2026 11:59:21</t>
  </si>
  <si>
    <t>07/04/2026 11:43:11</t>
  </si>
  <si>
    <t>07/04/2026 12:06:46</t>
  </si>
  <si>
    <t>07/04/2026 11:49:56</t>
  </si>
  <si>
    <t>07/04/2026 11:56:15</t>
  </si>
  <si>
    <t>06/04/2026 18:11:51</t>
  </si>
  <si>
    <t>07/04/2026 11:55:40</t>
  </si>
  <si>
    <t>07/04/2026 12:03:57</t>
  </si>
  <si>
    <t>07/04/2026 12:07:22</t>
  </si>
  <si>
    <t>32%</t>
  </si>
  <si>
    <t>07/04/2026 11:45:16</t>
  </si>
  <si>
    <t>07/04/2026 11:54:06</t>
  </si>
  <si>
    <t>19%</t>
  </si>
  <si>
    <t>07/04/2026 11:50:13</t>
  </si>
  <si>
    <t>07/04/2026 11:46:09</t>
  </si>
  <si>
    <t>07/04/2026 11:55:25</t>
  </si>
  <si>
    <t>07/04/2026 11:59:46</t>
  </si>
  <si>
    <t>14%</t>
  </si>
  <si>
    <t>07/04/2026 11:25:46</t>
  </si>
  <si>
    <t>31%</t>
  </si>
  <si>
    <t>07/04/2026 12:05:47</t>
  </si>
  <si>
    <t>07/04/2026 11:50:55</t>
  </si>
  <si>
    <t>07/04/2026 11:50:36</t>
  </si>
  <si>
    <t>07/04/2026 11:47:45</t>
  </si>
  <si>
    <t>07/04/2026 11:50:34</t>
  </si>
  <si>
    <t>07/04/2026 12:05:16</t>
  </si>
  <si>
    <t>57%</t>
  </si>
  <si>
    <t>07/04/2026 11:41:18</t>
  </si>
  <si>
    <t>07/04/2026 10:49:54</t>
  </si>
  <si>
    <t>80%</t>
  </si>
  <si>
    <t>07/04/2026 12:07:31</t>
  </si>
  <si>
    <t>26%</t>
  </si>
  <si>
    <t>07/04/2026 11:49:42</t>
  </si>
  <si>
    <t>07/04/2026 11:44:12</t>
  </si>
  <si>
    <t>07/04/2026 11:50:43</t>
  </si>
  <si>
    <t>24%</t>
  </si>
  <si>
    <t>07/04/2026 11:17:56</t>
  </si>
  <si>
    <t>72%</t>
  </si>
  <si>
    <t>07/04/2026 11:44:20</t>
  </si>
  <si>
    <t>07/04/2026 12:07:32</t>
  </si>
  <si>
    <t>07/04/2026 12:04:36</t>
  </si>
  <si>
    <t>07/04/2026 11:47:37</t>
  </si>
  <si>
    <t>07/04/2026 11:42:33</t>
  </si>
  <si>
    <t>07/04/2026 11:42:58</t>
  </si>
  <si>
    <t>07/04/2026 12:07:15</t>
  </si>
  <si>
    <t>08/04/2026 10:14:50</t>
  </si>
  <si>
    <t>08/04/2026 11:58:40</t>
  </si>
  <si>
    <t>08/04/2026 11:26:02</t>
  </si>
  <si>
    <t>08/04/2026 11:08:15</t>
  </si>
  <si>
    <t>08/04/2026 11:54:38</t>
  </si>
  <si>
    <t>08/04/2026 10:45:06</t>
  </si>
  <si>
    <t>08/04/2026 12:34:46</t>
  </si>
  <si>
    <t>08/04/2026 11:58:39</t>
  </si>
  <si>
    <t>08/04/2026 11:44:56</t>
  </si>
  <si>
    <t>52%</t>
  </si>
  <si>
    <t>08/04/2026 12:37:24</t>
  </si>
  <si>
    <t>89%</t>
  </si>
  <si>
    <t>08/04/2026 11:48:10</t>
  </si>
  <si>
    <t>08/04/2026 11:39:30</t>
  </si>
  <si>
    <t>99%</t>
  </si>
  <si>
    <t>08/04/2026 11:57:28</t>
  </si>
  <si>
    <t>08/04/2026 12:40:06</t>
  </si>
  <si>
    <t>81%</t>
  </si>
  <si>
    <t>08/04/2026 12:24:46</t>
  </si>
  <si>
    <t>62%</t>
  </si>
  <si>
    <t>08/04/2026 12:18:31</t>
  </si>
  <si>
    <t>9%</t>
  </si>
  <si>
    <t>08/04/2026 09:53:41</t>
  </si>
  <si>
    <t>08/04/2026 12:35:41</t>
  </si>
  <si>
    <t>07/04/2026 12:59:59</t>
  </si>
  <si>
    <t>08/04/2026 11:22:57</t>
  </si>
  <si>
    <t>08/04/2026 12:35:31</t>
  </si>
  <si>
    <t>08/04/2026 12:40:01</t>
  </si>
  <si>
    <t>08/04/2026 11:47:14</t>
  </si>
  <si>
    <t>08/04/2026 11:39:13</t>
  </si>
  <si>
    <t>08/04/2026 11:42:39</t>
  </si>
  <si>
    <t>08/04/2026 11:50:01</t>
  </si>
  <si>
    <t>08/04/2026 12:26:17</t>
  </si>
  <si>
    <t>08/04/2026 12:00:13</t>
  </si>
  <si>
    <t>70%</t>
  </si>
  <si>
    <t>08/04/2026 11:46:20</t>
  </si>
  <si>
    <t>75%</t>
  </si>
  <si>
    <t>08/04/2026 11:46:46</t>
  </si>
  <si>
    <t>08/04/2026 12:31:44</t>
  </si>
  <si>
    <t>93%</t>
  </si>
  <si>
    <t>08/04/2026 11:47:29</t>
  </si>
  <si>
    <t>08/04/2026 11:37:13</t>
  </si>
  <si>
    <t>08/04/2026 11:04:24</t>
  </si>
  <si>
    <t>08/04/2026 11:56:51</t>
  </si>
  <si>
    <t>08/04/2026 12:00:18</t>
  </si>
  <si>
    <t>08/04/2026 10:10:51</t>
  </si>
  <si>
    <t>08/04/2026 11:47:58</t>
  </si>
  <si>
    <t>08/04/2026 11:42:08</t>
  </si>
  <si>
    <t>08/04/2026 10:25:48</t>
  </si>
  <si>
    <t>08/04/2026 11:58:53</t>
  </si>
  <si>
    <t>55%</t>
  </si>
  <si>
    <t>08/04/2026 11:25:47</t>
  </si>
  <si>
    <t>08/04/2026 11:41:48</t>
  </si>
  <si>
    <t>08/04/2026 11:35:46</t>
  </si>
  <si>
    <t>08/04/2026 12:24:47</t>
  </si>
  <si>
    <t>08/04/2026 12:25:22</t>
  </si>
  <si>
    <t>08/04/2026 12:00:44</t>
  </si>
  <si>
    <t>08/04/2026 11:37:42</t>
  </si>
  <si>
    <t>08/04/2026 11:57:38</t>
  </si>
  <si>
    <t>08/04/2026 11:50:59</t>
  </si>
  <si>
    <t>08/04/2026 11:34:06</t>
  </si>
  <si>
    <t>87%</t>
  </si>
  <si>
    <t>08/04/2026 11:59:05</t>
  </si>
  <si>
    <t>08/04/2026 11:59:39</t>
  </si>
  <si>
    <t>29%</t>
  </si>
  <si>
    <t>08/04/2026 06:24:34</t>
  </si>
  <si>
    <t>07/04/2026 04:30:39</t>
  </si>
  <si>
    <t>08/04/2026 12:35:37</t>
  </si>
  <si>
    <t>12%</t>
  </si>
  <si>
    <t>08/04/2026 11:37:06</t>
  </si>
  <si>
    <t>08/04/2026 11:46:01</t>
  </si>
  <si>
    <t>08/04/2026 12:26:03</t>
  </si>
  <si>
    <t>08/04/2026 12:17:47</t>
  </si>
  <si>
    <t>08/04/2026 12:33:51</t>
  </si>
  <si>
    <t>08/04/2026 12:30:40</t>
  </si>
  <si>
    <t>08/04/2026 12:01:06</t>
  </si>
  <si>
    <t>08/04/2026 12:29:34</t>
  </si>
  <si>
    <t>08/04/2026 12:19:25</t>
  </si>
  <si>
    <t>08/04/2026 11:57:58</t>
  </si>
  <si>
    <t>08/04/2026 11:59:25</t>
  </si>
  <si>
    <t>08/04/2026 11:59:07</t>
  </si>
  <si>
    <t>08/04/2026 11:42:19</t>
  </si>
  <si>
    <t>08/04/2026 12:20:40</t>
  </si>
  <si>
    <t>08/04/2026 11:27:32</t>
  </si>
  <si>
    <t>08/04/2026 12:34:12</t>
  </si>
  <si>
    <t>08/04/2026 12:37:05</t>
  </si>
  <si>
    <t>08/04/2026 11:42:00</t>
  </si>
  <si>
    <t>08/04/2026 11:38:35</t>
  </si>
  <si>
    <t>08/04/2026 11:53:19</t>
  </si>
  <si>
    <t>08/04/2026 12:01:02</t>
  </si>
  <si>
    <t>08/04/2026 10:00:31</t>
  </si>
  <si>
    <t>08/04/2026 11:44:36</t>
  </si>
  <si>
    <t>08/04/2026 11:49:53</t>
  </si>
  <si>
    <t>08/04/2026 11:48:55</t>
  </si>
  <si>
    <t>08/04/2026 11:42:44</t>
  </si>
  <si>
    <t>08/04/2026 11:41:56</t>
  </si>
  <si>
    <t>77%</t>
  </si>
  <si>
    <t>08/04/2026 11:49:11</t>
  </si>
  <si>
    <t>08/04/2026 11:46:58</t>
  </si>
  <si>
    <t>08/04/2026 08:46:13</t>
  </si>
  <si>
    <t>08/04/2026 12:24:13</t>
  </si>
  <si>
    <t>08/04/2026 11:53:57</t>
  </si>
  <si>
    <t>08/04/2026 11:50:07</t>
  </si>
  <si>
    <t>08/04/2026 11:59:17</t>
  </si>
  <si>
    <t>08/04/2026 09:53:56</t>
  </si>
  <si>
    <t>08/04/2026 11:48:25</t>
  </si>
  <si>
    <t>08/04/2026 12:29:15</t>
  </si>
  <si>
    <t>0%</t>
  </si>
  <si>
    <t>08/04/2026 04:34:25</t>
  </si>
  <si>
    <t>08/04/2026 11:50:16</t>
  </si>
  <si>
    <t>08/04/2026 10:42:56</t>
  </si>
  <si>
    <t>08/04/2026 11:52:35</t>
  </si>
  <si>
    <t>08/04/2026 11:59:44</t>
  </si>
  <si>
    <t>30%</t>
  </si>
  <si>
    <t>08/04/2026 11:28:09</t>
  </si>
  <si>
    <t>08/04/2026 11:46:51</t>
  </si>
  <si>
    <t>08/04/2026 12:21:44</t>
  </si>
  <si>
    <t>08/04/2026 11:56:37</t>
  </si>
  <si>
    <t>08/04/2026 11:45:40</t>
  </si>
  <si>
    <t>08/04/2026 10:22:55</t>
  </si>
  <si>
    <t>50%</t>
  </si>
  <si>
    <t>08/04/2026 11:42:30</t>
  </si>
  <si>
    <t>08/04/2026 11:42:48</t>
  </si>
  <si>
    <t>08/04/2026 10:58:48</t>
  </si>
  <si>
    <t>08/04/2026 11:23:32</t>
  </si>
  <si>
    <t>08/04/2026 10:31:53</t>
  </si>
  <si>
    <t>08/04/2026 11:46:28</t>
  </si>
  <si>
    <t>08/04/2026 11:44:22</t>
  </si>
  <si>
    <t>65%</t>
  </si>
  <si>
    <t>08/04/2026 12:31:14</t>
  </si>
  <si>
    <t>08/04/2026 11:49:04</t>
  </si>
  <si>
    <t>08/04/2026 11:57:15</t>
  </si>
  <si>
    <t>08/04/2026 11:36:21</t>
  </si>
  <si>
    <t>08/04/2026 12:01:04</t>
  </si>
  <si>
    <t>08/04/2026 12:38:17</t>
  </si>
  <si>
    <t>08/04/2026 11:37:58</t>
  </si>
  <si>
    <t>08/04/2026 11:45:27</t>
  </si>
  <si>
    <t>08/04/2026 11:58:32</t>
  </si>
  <si>
    <t>08/04/2026 11:54:43</t>
  </si>
  <si>
    <t>EM ANÁLISE</t>
  </si>
  <si>
    <t>SMSUB-LUTOCAR-03-0144</t>
  </si>
  <si>
    <t>SMSUB-LUTOCAR-03-0145</t>
  </si>
  <si>
    <t>SMSUB-LUTOCAR-03-0146</t>
  </si>
  <si>
    <t>SMSUB-LUTOCAR-03-0147</t>
  </si>
  <si>
    <t>SMSUB-LUTOCAR-03-0148</t>
  </si>
  <si>
    <t>SMSUB-LUTOCAR-03-0149</t>
  </si>
  <si>
    <t>SMSUB-LUTOCAR-03-0150</t>
  </si>
  <si>
    <t>SMSUB-LUTOCAR-03-0151</t>
  </si>
  <si>
    <t>SMSUB-LUTOCAR-03-0152</t>
  </si>
  <si>
    <t>SMSUB-LUTOCAR-03-0153</t>
  </si>
  <si>
    <t>SMSUB-LUTOCAR-03-0154</t>
  </si>
  <si>
    <t>SMSUB-LUTOCAR-03-0155</t>
  </si>
  <si>
    <t>SMSUB-LUTOCAR-03-0156</t>
  </si>
  <si>
    <t>SMSUB-LUTOCAR-03-0157</t>
  </si>
  <si>
    <t>SMSUB-LUTOCAR-03-0158</t>
  </si>
  <si>
    <t>SMSUB-LUTOCAR-03-0159</t>
  </si>
  <si>
    <t>SMSUB-LUTOCAR-03-0160</t>
  </si>
  <si>
    <t>SMSUB-LUTOCAR-03-0161</t>
  </si>
  <si>
    <t>SMSUB-LUTOCAR-03-0162</t>
  </si>
  <si>
    <t>SMSUB-LUTOCAR-03-0163</t>
  </si>
  <si>
    <t>SMSUB-LUTOCAR-03-0164</t>
  </si>
  <si>
    <t>SMSUB-LUTOCAR-03-0165</t>
  </si>
  <si>
    <t>SMSUB-LUTOCAR-03-0166</t>
  </si>
  <si>
    <t>SMSUB-LUTOCAR-03-0167</t>
  </si>
  <si>
    <t>SMSUB-LUTOCAR-03-0168</t>
  </si>
  <si>
    <t>SMSUB-LUTOCAR-03-0169</t>
  </si>
  <si>
    <t>SMSUB-LUTOCAR-03-0170</t>
  </si>
  <si>
    <t>SMSUB-LUTOCAR-03-0171</t>
  </si>
  <si>
    <t>SMSUB-LUTOCAR-03-0172</t>
  </si>
  <si>
    <t>SMSUB-LUTOCAR-03-0173</t>
  </si>
  <si>
    <t>SMSUB-LUTOCAR-03-0174</t>
  </si>
  <si>
    <t>SMSUB-LUTOCAR-03-0175</t>
  </si>
  <si>
    <t>SMSUB-LUTOCAR-03-0176</t>
  </si>
  <si>
    <t>SMSUB-LUTOCAR-03-0177</t>
  </si>
  <si>
    <t>SMSUB-LUTOCAR-03-0178</t>
  </si>
  <si>
    <t>SMSUB-LUTOCAR-03-0179</t>
  </si>
  <si>
    <t>SMSUB-LUTOCAR-03-0180</t>
  </si>
  <si>
    <t>SMSUB-LUTOCAR-03-0181</t>
  </si>
  <si>
    <t>SMSUB-LUTOCAR-03-0182</t>
  </si>
  <si>
    <t>SMSUB-LUTOCAR-03-0183</t>
  </si>
  <si>
    <t>SMSUB-LUTOCAR-03-0184</t>
  </si>
  <si>
    <t>SMSUB-LUTOCAR-03-0185</t>
  </si>
  <si>
    <t>SMSUB-LUTOCAR-03-0186</t>
  </si>
  <si>
    <t>SMSUB-LUTOCAR-03-0187</t>
  </si>
  <si>
    <t>SMSUB-LUTOCAR-03-0188</t>
  </si>
  <si>
    <t>SMSUB-LUTOCAR-03-0189</t>
  </si>
  <si>
    <t>SMSUB-LUTOCAR-03-0190</t>
  </si>
  <si>
    <t>SMSUB-LUTOCAR-03-0191</t>
  </si>
  <si>
    <t>SMSUB-LUTOCAR-03-0192</t>
  </si>
  <si>
    <t>SMSUB-LUTOCAR-03-0193</t>
  </si>
  <si>
    <t>SMSUB-LUTOCAR-03-0194</t>
  </si>
  <si>
    <t>SMSUB-LUTOCAR-03-0195</t>
  </si>
  <si>
    <t>SMSUB-LUTOCAR-03-0196</t>
  </si>
  <si>
    <t>SMSUB-LUTOCAR-03-0197</t>
  </si>
  <si>
    <t>SMSUB-LUTOCAR-03-0198</t>
  </si>
  <si>
    <t>SMSUB-LUTOCAR-03-0199</t>
  </si>
  <si>
    <t>SMSUB-LUTOCAR-03-0200</t>
  </si>
  <si>
    <t>SMSUB-LUTOCAR-03-0201</t>
  </si>
  <si>
    <t>SMSUB-LUTOCAR-03-0202</t>
  </si>
  <si>
    <t>SMSUB-LUTOCAR-03-0203</t>
  </si>
  <si>
    <t>SMSUB-LUTOCAR-03-0204</t>
  </si>
  <si>
    <t>SMSUB-LUTOCAR-03-0205</t>
  </si>
  <si>
    <t>SMSUB-LUTOCAR-03-0206</t>
  </si>
  <si>
    <t>SMSUB-LUTOCAR-03-0207</t>
  </si>
  <si>
    <t>SMSUB-LUTOCAR-03-0208</t>
  </si>
  <si>
    <t>SMSUB-LUTOCAR-03-0209</t>
  </si>
  <si>
    <t>SMSUB-LUTOCAR-03-0210</t>
  </si>
  <si>
    <t>SMSUB-LUTOCAR-03-0211</t>
  </si>
  <si>
    <t>SMSUB-LUTOCAR-03-0212</t>
  </si>
  <si>
    <t>SMSUB-LUTOCAR-03-0213</t>
  </si>
  <si>
    <t>SMSUB-LUTOCAR-03-0214</t>
  </si>
  <si>
    <t>SMSUB-LUTOCAR-03-0215</t>
  </si>
  <si>
    <t>SMSUB-LUTOCAR-03-0216</t>
  </si>
  <si>
    <t>SMSUB-LUTOCAR-03-0217</t>
  </si>
  <si>
    <t>SMSUB-LUTOCAR-03-0218</t>
  </si>
  <si>
    <t>SMSUB-LUTOCAR-03-0219</t>
  </si>
  <si>
    <t>SMSUB-LUTOCAR-03-0220</t>
  </si>
  <si>
    <t>SMSUB-LUTOCAR-03-0221</t>
  </si>
  <si>
    <t>SMSUB-LUTOCAR-03-0222</t>
  </si>
  <si>
    <t>SMSUB-LUTOCAR-03-0223</t>
  </si>
  <si>
    <t>SMSUB-LUTOCAR-03-0224</t>
  </si>
  <si>
    <t>SMSUB-LUTOCAR-03-0225</t>
  </si>
  <si>
    <t>SMSUB-LUTOCAR-03-0226</t>
  </si>
  <si>
    <t>SMSUB-LUTOCAR-03-0227</t>
  </si>
  <si>
    <t>SMSUB-LUTOCAR-03-0228</t>
  </si>
  <si>
    <t>SMSUB-LUTOCAR-03-0229</t>
  </si>
  <si>
    <t>SMSUB-LUTOCAR-03-0231</t>
  </si>
  <si>
    <t>SMSUB-LUTOCAR-03-0232</t>
  </si>
  <si>
    <t>SMSUB-LUTOCAR-03-0233</t>
  </si>
  <si>
    <t>SMSUB-LUTOCAR-03-0234</t>
  </si>
  <si>
    <t>SMSUB-LUTOCAR-03-0235</t>
  </si>
  <si>
    <t>SMSUB-LUTOCAR-03-0236</t>
  </si>
  <si>
    <t>SMSUB-LUTOCAR-03-0237</t>
  </si>
  <si>
    <t>SMSUB-LUTOCAR-03-0238</t>
  </si>
  <si>
    <t>SMSUB-LUTOCAR-03-0239</t>
  </si>
  <si>
    <t>SMSUB-LUTOCAR-03-0240</t>
  </si>
  <si>
    <t>SMSUB-LUTOCAR-03-0241</t>
  </si>
  <si>
    <t>SMSUB-LUTOCAR-03-0242</t>
  </si>
  <si>
    <t>SMSUB-LUTOCAR-03-0243</t>
  </si>
  <si>
    <t>SMSUB-LUTOCAR-03-0244</t>
  </si>
  <si>
    <t>SMSUB-LUTOCAR-03-0245</t>
  </si>
  <si>
    <t>SMSUB-LUTOCAR-03-0246</t>
  </si>
  <si>
    <t>SMSUB-LUTOCAR-03-0247</t>
  </si>
  <si>
    <t>SMSUB-LUTOCAR-03-0248</t>
  </si>
  <si>
    <t>SMSUB-LUTOCAR-03-0249</t>
  </si>
  <si>
    <t>SMSUB-LUTOCAR-03-0250</t>
  </si>
  <si>
    <t>SMSUB-LUTOCAR-03-0251</t>
  </si>
  <si>
    <t>SMSUB-LUTOCAR-03-0252</t>
  </si>
  <si>
    <t>SMSUB-LUTOCAR-03-0253</t>
  </si>
  <si>
    <t>SMSUB-LUTOCAR-03-0254</t>
  </si>
  <si>
    <t>SMSUB-LUTOCAR-03-0255</t>
  </si>
  <si>
    <t>SMSUB-LUTOCAR-03-0256</t>
  </si>
  <si>
    <t>SMSUB-LUTOCAR-03-0257</t>
  </si>
  <si>
    <t>SMSUB-LUTOCAR-03-0258</t>
  </si>
  <si>
    <t>SMSUB-LUTOCAR-03-0259</t>
  </si>
  <si>
    <t>SMSUB-LUTOCAR-03-0260</t>
  </si>
  <si>
    <t>SMSUB-LUTOCAR-03-0261</t>
  </si>
  <si>
    <t>SMSUB-LUTOCAR-03-0262</t>
  </si>
  <si>
    <t>SMSUB-LUTOCAR-03-0263</t>
  </si>
  <si>
    <t>SMSUB-LUTOCAR-03-0264</t>
  </si>
  <si>
    <t>SMSUB-LUTOCAR-03-0265</t>
  </si>
  <si>
    <t>SMSUB-LUTOCAR-03-0266</t>
  </si>
  <si>
    <t>SMSUB-LUTOCAR-03-0267</t>
  </si>
  <si>
    <t>SMSUB-LUTOCAR-03-0268</t>
  </si>
  <si>
    <t>SMSUB-LUTOCAR-03-0269</t>
  </si>
  <si>
    <t>SMSUB-LUTOCAR-03-0270</t>
  </si>
  <si>
    <t>SMSUB-LUTOCAR-03-0271</t>
  </si>
  <si>
    <t>SMSUB-LUTOCAR-03-0272</t>
  </si>
  <si>
    <t>SMSUB-LUTOCAR-03-0273</t>
  </si>
  <si>
    <t>SMSUB-LUTOCAR-03-0274</t>
  </si>
  <si>
    <t>SMSUB-LUTOCAR-03-0275</t>
  </si>
  <si>
    <t>SMSUB-LUTOCAR-03-0276</t>
  </si>
  <si>
    <t>SMSUB-LUTOCAR-03-0277</t>
  </si>
  <si>
    <t>SMSUB-LUTOCAR-03-0278</t>
  </si>
  <si>
    <t>SMSUB-LUTOCAR-03-0279</t>
  </si>
  <si>
    <t>SMSUB-LUTOCAR-03-0280</t>
  </si>
  <si>
    <t>SMSUB-LUTOCAR-03-0281</t>
  </si>
  <si>
    <t>SMSUB-LUTOCAR-03-0282</t>
  </si>
  <si>
    <t>SMSUB-LUTOCAR-03-0283</t>
  </si>
  <si>
    <t>SMSUB-LUTOCAR-03-0284</t>
  </si>
  <si>
    <t>SMSUB-LUTOCAR-03-0285</t>
  </si>
  <si>
    <t>SMSUB-LUTOCAR-03-0286</t>
  </si>
  <si>
    <t>SMSUB-LUTOCAR-03-0287</t>
  </si>
  <si>
    <t>SMSUB-LUTOCAR-03-0288</t>
  </si>
  <si>
    <t>SMSUB-LUTOCAR-03-0289</t>
  </si>
  <si>
    <t>SMSUB-LUTOCAR-03-0290</t>
  </si>
  <si>
    <t>SMSUB-LUTOCAR-03-0291</t>
  </si>
  <si>
    <t>SMSUB-LUTOCAR-03-0292</t>
  </si>
  <si>
    <t>SMSUB-LUTOCAR-03-0293</t>
  </si>
  <si>
    <t>SMSUB-LUTOCAR-03-0294</t>
  </si>
  <si>
    <t>SMSUB-LUTOCAR-03-0295</t>
  </si>
  <si>
    <t>SMSUB-LUTOCAR-03-0296</t>
  </si>
  <si>
    <t>SMSUB-LUTOCAR-03-0297</t>
  </si>
  <si>
    <t>SMSUB-LUTOCAR-03-0298</t>
  </si>
  <si>
    <t>SMSUB-LUTOCAR-03-0299</t>
  </si>
  <si>
    <t>SMSUB-LUTOCAR-03-0300</t>
  </si>
  <si>
    <t>SMSUB-LUTOCAR-03-0301</t>
  </si>
  <si>
    <t>SMSUB-LUTOCAR-03-0302</t>
  </si>
  <si>
    <t>SMSUB-LUTOCAR-03-0303</t>
  </si>
  <si>
    <t>SMSUB-LUTOCAR-03-0304</t>
  </si>
  <si>
    <t>SMSUB-LUTOCAR-03-0305</t>
  </si>
  <si>
    <t>SMSUB-LUTOCAR-03-0306</t>
  </si>
  <si>
    <t>SMSUB-LUTOCAR-03-0307</t>
  </si>
  <si>
    <t>SMSUB-LUTOCAR-03-0308</t>
  </si>
  <si>
    <t>SMSUB-LUTOCAR-03-0309</t>
  </si>
  <si>
    <t>SMSUB-LUTOCAR-03-0310</t>
  </si>
  <si>
    <t>SMSUB-LUTOCAR-03-0311</t>
  </si>
  <si>
    <t>SMSUB-LUTOCAR-03-0312</t>
  </si>
  <si>
    <t>SMSUB-LUTOCAR-03-0313</t>
  </si>
  <si>
    <t>SMSUB-LUTOCAR-03-0314</t>
  </si>
  <si>
    <t>SMSUB-LUTOCAR-03-0315</t>
  </si>
  <si>
    <t>SMSUB-LUTOCAR-03-0316</t>
  </si>
  <si>
    <t>SMSUB-LUTOCAR-03-0317</t>
  </si>
  <si>
    <t>SMSUB-LUTOCAR-03-0318</t>
  </si>
  <si>
    <t>SMSUB-LUTOCAR-03-0319</t>
  </si>
  <si>
    <t>SMSUB-LUTOCAR-03-0320</t>
  </si>
  <si>
    <t>SMSUB-LUTOCAR-03-0321</t>
  </si>
  <si>
    <t>SMSUB-LUTOCAR-03-0322</t>
  </si>
  <si>
    <t>SMSUB-LUTOCAR-03-0323</t>
  </si>
  <si>
    <t>SMSUB-LUTOCAR-03-0324</t>
  </si>
  <si>
    <t>SMSUB-LUTOCAR-03-0325</t>
  </si>
  <si>
    <t>SMSUB-LUTOCAR-03-0326</t>
  </si>
  <si>
    <t>SMSUB-LUTOCAR-03-0327</t>
  </si>
  <si>
    <t>SMSUB-LUTOCAR-03-0328</t>
  </si>
  <si>
    <t>SMSUB-LUTOCAR-03-0329</t>
  </si>
  <si>
    <t>SMSUB-LUTOCAR-03-0330</t>
  </si>
  <si>
    <t>SMSUB-LUTOCAR-03-0331</t>
  </si>
  <si>
    <t>09/04/2026 17:22:27</t>
  </si>
  <si>
    <t>09/04/2026 17:09:15</t>
  </si>
  <si>
    <t>09/04/2026 10:52:06</t>
  </si>
  <si>
    <t>09/04/2026 05:50:37</t>
  </si>
  <si>
    <t>09/04/2026 17:26:26</t>
  </si>
  <si>
    <t>09/04/2026 17:14:54</t>
  </si>
  <si>
    <t>09/04/2026 17:26:46</t>
  </si>
  <si>
    <t>09/04/2026 17:02:54</t>
  </si>
  <si>
    <t>09/04/2026 17:19:13</t>
  </si>
  <si>
    <t>09/04/2026 17:16:43</t>
  </si>
  <si>
    <t>09/04/2026 17:23:03</t>
  </si>
  <si>
    <t>09/04/2026 17:20:07</t>
  </si>
  <si>
    <t>09/04/2026 17:24:54</t>
  </si>
  <si>
    <t>09/04/2026 17:15:38</t>
  </si>
  <si>
    <t>09/04/2026 12:43:40</t>
  </si>
  <si>
    <t>09/04/2026 12:49:29</t>
  </si>
  <si>
    <t>09/04/2026 17:27:00</t>
  </si>
  <si>
    <t>09/04/2026 17:24:15</t>
  </si>
  <si>
    <t>09/04/2026 17:07:56</t>
  </si>
  <si>
    <t>09/04/2026 17:10:01</t>
  </si>
  <si>
    <t>09/04/2026 17:25:23</t>
  </si>
  <si>
    <t>09/04/2026 17:26:56</t>
  </si>
  <si>
    <t>09/04/2026 17:11:36</t>
  </si>
  <si>
    <t>09/04/2026 17:23:36</t>
  </si>
  <si>
    <t>09/04/2026 17:10:41</t>
  </si>
  <si>
    <t>09/04/2026 17:17:20</t>
  </si>
  <si>
    <t>09/04/2026 17:21:04</t>
  </si>
  <si>
    <t>09/04/2026 17:28:27</t>
  </si>
  <si>
    <t>09/04/2026 17:12:00</t>
  </si>
  <si>
    <t>09/04/2026 17:26:17</t>
  </si>
  <si>
    <t>09/04/2026 17:04:55</t>
  </si>
  <si>
    <t>09/04/2026 04:54:26</t>
  </si>
  <si>
    <t>09/04/2026 17:18:00</t>
  </si>
  <si>
    <t>09/04/2026 17:08:50</t>
  </si>
  <si>
    <t>09/04/2026 10:50:48</t>
  </si>
  <si>
    <t>09/04/2026 17:25:05</t>
  </si>
  <si>
    <t>09/04/2026 12:24:48</t>
  </si>
  <si>
    <t>09/04/2026 17:18:41</t>
  </si>
  <si>
    <t>09/04/2026 17:28:20</t>
  </si>
  <si>
    <t>09/04/2026 16:48:27</t>
  </si>
  <si>
    <t>09/04/2026 17:30:02</t>
  </si>
  <si>
    <t>09/04/2026 17:23:29</t>
  </si>
  <si>
    <t>09/04/2026 17:19:38</t>
  </si>
  <si>
    <t>09/04/2026 17:05:01</t>
  </si>
  <si>
    <t>09/04/2026 17:21:34</t>
  </si>
  <si>
    <t>09/04/2026 17:16:49</t>
  </si>
  <si>
    <t>09/04/2026 17:18:29</t>
  </si>
  <si>
    <t>09/04/2026 17:18:08</t>
  </si>
  <si>
    <t>09/04/2026 17:18:21</t>
  </si>
  <si>
    <t>09/04/2026 17:07:18</t>
  </si>
  <si>
    <t>09/04/2026 17:17:00</t>
  </si>
  <si>
    <t>09/04/2026 17:28:38</t>
  </si>
  <si>
    <t>09/04/2026 17:16:58</t>
  </si>
  <si>
    <t>09/04/2026 17:19:19</t>
  </si>
  <si>
    <t>09/04/2026 17:22:18</t>
  </si>
  <si>
    <t>09/04/2026 17:29:50</t>
  </si>
  <si>
    <t>09/04/2026 16:16:11</t>
  </si>
  <si>
    <t>09/04/2026 12:07:45</t>
  </si>
  <si>
    <t>09/04/2026 17:06:01</t>
  </si>
  <si>
    <t>08/04/2026 14:12:04</t>
  </si>
  <si>
    <t>09/04/2026 17:29:17</t>
  </si>
  <si>
    <t>09/04/2026 17:12:22</t>
  </si>
  <si>
    <t>09/04/2026 12:04:32</t>
  </si>
  <si>
    <t>09/04/2026 10:33:01</t>
  </si>
  <si>
    <t>09/04/2026 12:34:10</t>
  </si>
  <si>
    <t>09/04/2026 17:08:26</t>
  </si>
  <si>
    <t>09/04/2026 17:10:19</t>
  </si>
  <si>
    <t>09/04/2026 17:26:18</t>
  </si>
  <si>
    <t>09/04/2026 17:05:50</t>
  </si>
  <si>
    <t>09/04/2026 17:30:07</t>
  </si>
  <si>
    <t>09/04/2026 17:30:12</t>
  </si>
  <si>
    <t>09/04/2026 17:28:15</t>
  </si>
  <si>
    <t>09/04/2026 17:25:41</t>
  </si>
  <si>
    <t>09/04/2026 17:30:15</t>
  </si>
  <si>
    <t>09/04/2026 17:28:08</t>
  </si>
  <si>
    <t>09/04/2026 17:10:23</t>
  </si>
  <si>
    <t>09/04/2026 17:22:26</t>
  </si>
  <si>
    <t>09/04/2026 17:08:11</t>
  </si>
  <si>
    <t>09/04/2026 16:44:31</t>
  </si>
  <si>
    <t>09/04/2026 17:22:52</t>
  </si>
  <si>
    <t>09/04/2026 17:02:57</t>
  </si>
  <si>
    <t>09/04/2026 17:23:47</t>
  </si>
  <si>
    <t>09/04/2026 17:26:07</t>
  </si>
  <si>
    <t>09/04/2026 17:16:12</t>
  </si>
  <si>
    <t>09/04/2026 17:03:07</t>
  </si>
  <si>
    <t>09/04/2026 11:14:20</t>
  </si>
  <si>
    <t>09/04/2026 17:08:15</t>
  </si>
  <si>
    <t>09/04/2026 17:09:26</t>
  </si>
  <si>
    <t>09/04/2026 17:09:19</t>
  </si>
  <si>
    <t>09/04/2026 17:12:13</t>
  </si>
  <si>
    <t>09/04/2026 17:28:04</t>
  </si>
  <si>
    <t>09/04/2026 17:18:45</t>
  </si>
  <si>
    <t>09/04/2026 17:11:47</t>
  </si>
  <si>
    <t>77% (Bateria desatualizada)</t>
  </si>
  <si>
    <t>09/04/2026 17:27:22</t>
  </si>
  <si>
    <t>09/04/2026 17:10:35</t>
  </si>
  <si>
    <t>08/04/2026 13:14:26</t>
  </si>
  <si>
    <t>09/04/2026 02:32:40</t>
  </si>
  <si>
    <t>09/04/2026 16:17:45</t>
  </si>
  <si>
    <t>09/04/2026 17:20:58</t>
  </si>
  <si>
    <t>09/04/2026 17:13:02</t>
  </si>
  <si>
    <t>09/04/2026 17:18:35</t>
  </si>
  <si>
    <t>09/04/2026 17:23:45</t>
  </si>
  <si>
    <t>09/04/2026 12:20:30</t>
  </si>
  <si>
    <t>09/04/2026 17:11:51</t>
  </si>
  <si>
    <t>09/04/2026 10:28:43</t>
  </si>
  <si>
    <t>09/04/2026 17:13:35</t>
  </si>
  <si>
    <t>09/04/2026 17:16:36</t>
  </si>
  <si>
    <t>09/04/2026 17:10:56</t>
  </si>
  <si>
    <t>28/03/2026 10:34:35</t>
  </si>
  <si>
    <t>31/03/2026 12:25:52</t>
  </si>
  <si>
    <t>31/03/2026 10:28:24</t>
  </si>
  <si>
    <t>09/04/2026 17:06:13</t>
  </si>
  <si>
    <t>28/03/2026 10:25:38</t>
  </si>
  <si>
    <t>09/04/2026 14:19:39</t>
  </si>
  <si>
    <t>04/04/2026 11:58:19</t>
  </si>
  <si>
    <t>31/03/2026 09:12:46</t>
  </si>
  <si>
    <t>04/04/2026 16:12:41</t>
  </si>
  <si>
    <t>09/04/2026 13:13:14</t>
  </si>
  <si>
    <t>09/04/2026 17:26:11</t>
  </si>
  <si>
    <t>09/04/2026 17:26:29</t>
  </si>
  <si>
    <t>30/03/2026 11:22:35</t>
  </si>
  <si>
    <t>28/03/2026 02:44:16</t>
  </si>
  <si>
    <t>01/04/2026 08:08:35</t>
  </si>
  <si>
    <t>08/04/2026 06:53:56</t>
  </si>
  <si>
    <t>01/04/2026 11:13:58</t>
  </si>
  <si>
    <t>30/03/2026 03:58:25</t>
  </si>
  <si>
    <t>09/04/2026 17:28:46</t>
  </si>
  <si>
    <t>26/02/2026 10:31:31</t>
  </si>
  <si>
    <t>09/04/2026 17:11:25</t>
  </si>
  <si>
    <t>09/04/2026 16:11:42</t>
  </si>
  <si>
    <t>24/03/2026 12:41:32</t>
  </si>
  <si>
    <t>06/04/2026 08:09:01</t>
  </si>
  <si>
    <t>09/04/2026 17:05:17</t>
  </si>
  <si>
    <t>09/04/2026 17:23:06</t>
  </si>
  <si>
    <t>26/03/2026 11:12:28</t>
  </si>
  <si>
    <t>09/04/2026 17:23:24</t>
  </si>
  <si>
    <t>22/01/2026 15:12:11</t>
  </si>
  <si>
    <t>25/02/2026 15:40:38</t>
  </si>
  <si>
    <t>08/04/2026 07:40:22</t>
  </si>
  <si>
    <t>05/04/2026 20:03:39</t>
  </si>
  <si>
    <t>09/04/2026 17:10:10</t>
  </si>
  <si>
    <t>25/02/2026 15:54:29</t>
  </si>
  <si>
    <t>25/02/2026 13:03:53</t>
  </si>
  <si>
    <t>09/03/2026 11:21:03</t>
  </si>
  <si>
    <t>04/04/2026 15:41:25</t>
  </si>
  <si>
    <t>06/04/2026 10:10:23</t>
  </si>
  <si>
    <t>09/04/2026 17:04:36</t>
  </si>
  <si>
    <t>09/04/2026 17:17:37</t>
  </si>
  <si>
    <t>03/04/2026 14:53:44</t>
  </si>
  <si>
    <t>01/04/2026 02:13:48</t>
  </si>
  <si>
    <t>03/04/2026 18:12:10</t>
  </si>
  <si>
    <t>09/04/2026 17:23:25</t>
  </si>
  <si>
    <t>01/04/2026 12:04:29</t>
  </si>
  <si>
    <t>25/03/2026 07:50:46</t>
  </si>
  <si>
    <t>02/04/2026 12:04:57</t>
  </si>
  <si>
    <t>23/03/2026 08:55:38</t>
  </si>
  <si>
    <t>07/04/2026 21:57:31</t>
  </si>
  <si>
    <t>09/04/2026 17:20:20</t>
  </si>
  <si>
    <t>30/03/2026 09:01:49</t>
  </si>
  <si>
    <t>28/03/2026 11:00:16</t>
  </si>
  <si>
    <t>31/03/2026 02:05:51</t>
  </si>
  <si>
    <t>03/04/2026 09:42:36</t>
  </si>
  <si>
    <t>09/04/2026 17:13:12</t>
  </si>
  <si>
    <t>09/04/2026 17:26:48</t>
  </si>
  <si>
    <t>09/04/2026 14:09:45</t>
  </si>
  <si>
    <t>25/03/2026 13:08:54</t>
  </si>
  <si>
    <t>06/04/2026 22:41:47</t>
  </si>
  <si>
    <t>09/04/2026 17:22:06</t>
  </si>
  <si>
    <t>08/04/2026 18:51:19</t>
  </si>
  <si>
    <t>09/04/2026 17:23:40</t>
  </si>
  <si>
    <t>09/04/2026 14:13:17</t>
  </si>
  <si>
    <t>07/04/2026 08:59:07</t>
  </si>
  <si>
    <t>09/04/2026 14:20:36</t>
  </si>
  <si>
    <t>02/04/2026 11:29:19</t>
  </si>
  <si>
    <t>12/03/2026 06:42:27</t>
  </si>
  <si>
    <t>23/03/2026 09:20:12</t>
  </si>
  <si>
    <t>19/03/2026 08:09:09</t>
  </si>
  <si>
    <t>31/03/2026 04:21:52</t>
  </si>
  <si>
    <t>09/04/2026 17:21:29</t>
  </si>
  <si>
    <t>26/03/2026 10:58:35</t>
  </si>
  <si>
    <t>09/04/2026 17:29:54</t>
  </si>
  <si>
    <t>09/04/2026 17:06:30</t>
  </si>
  <si>
    <t>09/04/2026 12:54:41</t>
  </si>
  <si>
    <t>28/03/2026 10:57:52</t>
  </si>
  <si>
    <t>09/04/2026 17:16:22</t>
  </si>
  <si>
    <t>26/03/2026 10:35:12</t>
  </si>
  <si>
    <t>09/04/2026 17:17:13</t>
  </si>
  <si>
    <t>30/03/2026 13:04:47</t>
  </si>
  <si>
    <t>09/03/2026 16:41:16</t>
  </si>
  <si>
    <t>09/03/2026 16:26:44</t>
  </si>
  <si>
    <t>09/03/2026 14:24:15</t>
  </si>
  <si>
    <t>02/04/2026 17:49:15</t>
  </si>
  <si>
    <t>09/04/2026 17:22:53</t>
  </si>
  <si>
    <t>26/03/2026 12:48:50</t>
  </si>
  <si>
    <t>09/04/2026 14:08:19</t>
  </si>
  <si>
    <t>27/03/2026 03:27:16</t>
  </si>
  <si>
    <t>02/04/2026 09:43:21</t>
  </si>
  <si>
    <t>26/03/2026 10:05:46</t>
  </si>
  <si>
    <t>27/03/2026 11:29:03</t>
  </si>
  <si>
    <t>09/04/2026 17:18:07</t>
  </si>
  <si>
    <t>09/03/2026 12:00:24</t>
  </si>
  <si>
    <t>31/03/2026 07:20:18</t>
  </si>
  <si>
    <t>23/01/2026 09:54:47</t>
  </si>
  <si>
    <t>09/04/2026 17:07:25</t>
  </si>
  <si>
    <t>06/04/2026 08:49:38</t>
  </si>
  <si>
    <t>27/03/2026 10:24:19</t>
  </si>
  <si>
    <t>26/03/2026 11:23:40</t>
  </si>
  <si>
    <t>02/04/2026 05:41:24</t>
  </si>
  <si>
    <t>04/04/2026 11:10:01</t>
  </si>
  <si>
    <t>26/03/2026 04:36:32</t>
  </si>
  <si>
    <t>09/04/2026 17:14:09</t>
  </si>
  <si>
    <t>09/04/2026 17:11:58</t>
  </si>
  <si>
    <t>30/03/2026 09:22:31</t>
  </si>
  <si>
    <t>28/03/2026 10:54:32</t>
  </si>
  <si>
    <t>28/03/2026 12:01:12</t>
  </si>
  <si>
    <t>19/03/2026 21:34:57</t>
  </si>
  <si>
    <t>06/04/2026 19:11:30</t>
  </si>
  <si>
    <t>19/03/2026 08:17:57</t>
  </si>
  <si>
    <t>09/03/2026 16:31:13</t>
  </si>
  <si>
    <t>09/04/2026 17:19:45</t>
  </si>
  <si>
    <t>26/03/2026 11:39:53</t>
  </si>
  <si>
    <t>27/03/2026 11:33:58</t>
  </si>
  <si>
    <t>09/04/2026 17:29:07</t>
  </si>
  <si>
    <t>28/03/2026 10:40:00</t>
  </si>
  <si>
    <t>11/03/2026 14:36:35</t>
  </si>
  <si>
    <t>02/03/2026 11:10:55</t>
  </si>
  <si>
    <t>04/04/2026 17:00:30</t>
  </si>
  <si>
    <t>09/04/2026 17:30:22</t>
  </si>
  <si>
    <t>31/03/2026 10:57:37</t>
  </si>
  <si>
    <t>27/03/2026 06:58:37</t>
  </si>
  <si>
    <t>27/03/2026 10:50:50</t>
  </si>
  <si>
    <t>02/04/2026 10:22:43</t>
  </si>
  <si>
    <t>04/04/2026 09:02:07</t>
  </si>
  <si>
    <t>05/04/2026 22:17:02</t>
  </si>
  <si>
    <t>31/03/2026 12:13:27</t>
  </si>
  <si>
    <t>09/03/2026 16:18:05</t>
  </si>
  <si>
    <t>09/04/2026 17:28:13</t>
  </si>
  <si>
    <t>09/04/2026 17:30:06</t>
  </si>
  <si>
    <t>09/04/2026 17:04:58</t>
  </si>
  <si>
    <t>01/04/2026 20:58:47</t>
  </si>
  <si>
    <t>09/04/2026 17:24:34</t>
  </si>
  <si>
    <t>02/04/2026 07:41:05</t>
  </si>
  <si>
    <t>24/03/2026 10:10:17</t>
  </si>
  <si>
    <t>09/04/2026 17:15:56</t>
  </si>
  <si>
    <t>23/03/2026 22:49:15</t>
  </si>
  <si>
    <t>09/04/2026 10:52:44</t>
  </si>
  <si>
    <t>24/03/2026 08:07:14</t>
  </si>
  <si>
    <t>09/04/2026 17:10:12</t>
  </si>
  <si>
    <t>09/04/2026 12:48:57</t>
  </si>
  <si>
    <t>31/03/2026 06:25:14</t>
  </si>
  <si>
    <t>31/03/2026 11:52:40</t>
  </si>
  <si>
    <t>25/03/2026 12:02:23</t>
  </si>
  <si>
    <t>26/03/2026 10:09:07</t>
  </si>
  <si>
    <t>04/04/2026 09:33:52</t>
  </si>
  <si>
    <t>30/03/2026 08:44:22</t>
  </si>
  <si>
    <t>09/04/2026 17:19:00</t>
  </si>
  <si>
    <t>09/04/2026 17:09:45</t>
  </si>
  <si>
    <t>25/03/2026 07:06:04</t>
  </si>
  <si>
    <t>31/03/2026 10:47:24</t>
  </si>
  <si>
    <t>04/04/2026 12:30:36</t>
  </si>
  <si>
    <t>26/03/2026 19:04:51</t>
  </si>
  <si>
    <t>04/04/2026 10:06:07</t>
  </si>
  <si>
    <t>09/04/2026 17:15:42</t>
  </si>
  <si>
    <t>25/03/2026 08:32:01</t>
  </si>
  <si>
    <t>08/04/2026 10:32:05</t>
  </si>
  <si>
    <t>27/03/2026 11:36:07</t>
  </si>
  <si>
    <t>23/03/2026 22:35:43</t>
  </si>
  <si>
    <t>31/03/2026 11:47:17</t>
  </si>
  <si>
    <t>27/03/2026 09:05:46</t>
  </si>
  <si>
    <t>26/03/2026 14:32:21</t>
  </si>
  <si>
    <t>26/03/2026 11:36:24</t>
  </si>
  <si>
    <t>15/01/2026 16:22:07</t>
  </si>
  <si>
    <t>28/03/2026 08:33:18</t>
  </si>
  <si>
    <t>02/04/2026 09:59:31</t>
  </si>
  <si>
    <t>01/04/2026 00:59:14</t>
  </si>
  <si>
    <t>07/04/2026 04:05:47</t>
  </si>
  <si>
    <t>09/04/2026 17:13:20</t>
  </si>
  <si>
    <t>02/04/2026 10:38:20</t>
  </si>
  <si>
    <t>09/04/2026 17:16:41</t>
  </si>
  <si>
    <t>30/03/2026 12:55:57</t>
  </si>
  <si>
    <t>02/04/2026 10:24:13</t>
  </si>
  <si>
    <t>01/04/2026 15:45:58</t>
  </si>
  <si>
    <t>09/04/2026 17:16:27</t>
  </si>
  <si>
    <t>09/04/2026 17:25:04</t>
  </si>
  <si>
    <t>09/04/2026 17:09:51</t>
  </si>
  <si>
    <t>09/04/2026 17:15:07</t>
  </si>
  <si>
    <t>09/04/2026 17:06:34</t>
  </si>
  <si>
    <t>28/03/2026 00:59:32</t>
  </si>
  <si>
    <t>04/04/2026 11:18:31</t>
  </si>
  <si>
    <t>01/04/2026 12:23:50</t>
  </si>
  <si>
    <t>26/03/2026 06:03:54</t>
  </si>
  <si>
    <t>09/04/2026 17:07:02</t>
  </si>
  <si>
    <t>10/04/2026 13:36:25</t>
  </si>
  <si>
    <t>10/04/2026 13:55:08</t>
  </si>
  <si>
    <t>10/04/2026 10:27:37</t>
  </si>
  <si>
    <t>10/04/2026 11:56:22</t>
  </si>
  <si>
    <t>10/04/2026 13:34:47</t>
  </si>
  <si>
    <t>10/04/2026 13:37:39</t>
  </si>
  <si>
    <t>10/04/2026 13:31:50</t>
  </si>
  <si>
    <t>10/04/2026 13:45:24</t>
  </si>
  <si>
    <t>10/04/2026 13:55:10</t>
  </si>
  <si>
    <t>10/04/2026 13:47:07</t>
  </si>
  <si>
    <t>10/04/2026 13:53:58</t>
  </si>
  <si>
    <t>10/04/2026 13:44:02</t>
  </si>
  <si>
    <t>10/04/2026 13:42:00</t>
  </si>
  <si>
    <t>10/04/2026 13:42:26</t>
  </si>
  <si>
    <t>10/04/2026 13:18:15</t>
  </si>
  <si>
    <t>10/04/2026 13:38:04</t>
  </si>
  <si>
    <t>10/04/2026 13:36:47</t>
  </si>
  <si>
    <t>10/04/2026 13:55:49</t>
  </si>
  <si>
    <t>10/04/2026 13:33:49</t>
  </si>
  <si>
    <t>10/04/2026 13:56:00</t>
  </si>
  <si>
    <t>10/04/2026 13:33:20</t>
  </si>
  <si>
    <t>10/04/2026 13:33:28</t>
  </si>
  <si>
    <t>10/04/2026 13:32:10</t>
  </si>
  <si>
    <t>10/04/2026 13:55:20</t>
  </si>
  <si>
    <t>10/04/2026 13:18:28</t>
  </si>
  <si>
    <t>10/04/2026 13:34:57</t>
  </si>
  <si>
    <t>10/04/2026 13:36:15</t>
  </si>
  <si>
    <t>09/04/2026 18:31:17</t>
  </si>
  <si>
    <t>10/04/2026 13:55:37</t>
  </si>
  <si>
    <t>10/04/2026 13:45:14</t>
  </si>
  <si>
    <t>10/04/2026 13:51:33</t>
  </si>
  <si>
    <t>10/04/2026 13:54:05</t>
  </si>
  <si>
    <t>10/04/2026 13:36:40</t>
  </si>
  <si>
    <t>10/04/2026 13:54:31</t>
  </si>
  <si>
    <t>10/04/2026 12:27:21</t>
  </si>
  <si>
    <t>10/04/2026 13:36:59</t>
  </si>
  <si>
    <t>10/04/2026 13:53:31</t>
  </si>
  <si>
    <t>10/04/2026 13:50:44</t>
  </si>
  <si>
    <t>10/04/2026 13:31:57</t>
  </si>
  <si>
    <t>10/04/2026 13:45:43</t>
  </si>
  <si>
    <t>10/04/2026 13:37:46</t>
  </si>
  <si>
    <t>10/04/2026 13:31:54</t>
  </si>
  <si>
    <t>10/04/2026 13:56:55</t>
  </si>
  <si>
    <t>10/04/2026 13:49:30</t>
  </si>
  <si>
    <t>10/04/2026 13:42:43</t>
  </si>
  <si>
    <t>10/04/2026 13:45:59</t>
  </si>
  <si>
    <t>10/04/2026 13:37:40</t>
  </si>
  <si>
    <t>10/04/2026 13:44:08</t>
  </si>
  <si>
    <t>10/04/2026 13:37:23</t>
  </si>
  <si>
    <t>10/04/2026 13:54:59</t>
  </si>
  <si>
    <t>10/04/2026 13:48:49</t>
  </si>
  <si>
    <t>10/04/2026 13:39:32</t>
  </si>
  <si>
    <t>10/04/2026 13:30:45</t>
  </si>
  <si>
    <t>10/04/2026 13:56:33</t>
  </si>
  <si>
    <t>10/04/2026 12:32:06</t>
  </si>
  <si>
    <t>10/04/2026 11:25:00</t>
  </si>
  <si>
    <t>10/04/2026 13:33:01</t>
  </si>
  <si>
    <t>10/04/2026 11:42:56</t>
  </si>
  <si>
    <t>10/04/2026 13:52:18</t>
  </si>
  <si>
    <t>10/04/2026 13:49:41</t>
  </si>
  <si>
    <t>10/04/2026 12:47:02</t>
  </si>
  <si>
    <t>10/04/2026 12:55:17</t>
  </si>
  <si>
    <t>10/04/2026 13:51:34</t>
  </si>
  <si>
    <t>10/04/2026 13:42:15</t>
  </si>
  <si>
    <t>10/04/2026 13:53:54</t>
  </si>
  <si>
    <t>10/04/2026 13:41:47</t>
  </si>
  <si>
    <t>10/04/2026 13:29:13</t>
  </si>
  <si>
    <t>10/04/2026 13:48:07</t>
  </si>
  <si>
    <t>10/04/2026 13:57:02</t>
  </si>
  <si>
    <t>10/04/2026 13:50:56</t>
  </si>
  <si>
    <t>10/04/2026 13:52:00</t>
  </si>
  <si>
    <t>10/04/2026 13:38:02</t>
  </si>
  <si>
    <t>10/04/2026 13:39:03</t>
  </si>
  <si>
    <t>10/04/2026 13:44:39</t>
  </si>
  <si>
    <t>10/04/2026 13:33:03</t>
  </si>
  <si>
    <t>10/04/2026 13:47:56</t>
  </si>
  <si>
    <t>10/04/2026 11:58:27</t>
  </si>
  <si>
    <t>10/04/2026 13:47:22</t>
  </si>
  <si>
    <t>10/04/2026 13:33:45</t>
  </si>
  <si>
    <t>10/04/2026 13:44:32</t>
  </si>
  <si>
    <t>10/04/2026 13:55:13</t>
  </si>
  <si>
    <t>10/04/2026 13:31:30</t>
  </si>
  <si>
    <t>10/04/2026 13:53:06</t>
  </si>
  <si>
    <t>10/04/2026 13:44:07</t>
  </si>
  <si>
    <t>10/04/2026 10:34:24</t>
  </si>
  <si>
    <t>10/04/2026 13:45:15</t>
  </si>
  <si>
    <t>10/04/2026 13:47:38</t>
  </si>
  <si>
    <t>10/04/2026 11:25:59</t>
  </si>
  <si>
    <t>10/04/2026 13:56:19</t>
  </si>
  <si>
    <t>10/04/2026 13:53:47</t>
  </si>
  <si>
    <t>10/04/2026 13:55:14</t>
  </si>
  <si>
    <t>10/04/2026 12:23:05</t>
  </si>
  <si>
    <t>10/04/2026 13:55:02</t>
  </si>
  <si>
    <t>10/04/2026 13:48:45</t>
  </si>
  <si>
    <t>08/04/2026 18:27:26</t>
  </si>
  <si>
    <t>10/04/2026 13:55:44</t>
  </si>
  <si>
    <t>10/04/2026 13:57:22</t>
  </si>
  <si>
    <t>10/04/2026 13:36:01</t>
  </si>
  <si>
    <t>10/04/2026 13:54:12</t>
  </si>
  <si>
    <t>10/04/2026 13:34:11</t>
  </si>
  <si>
    <t>10/04/2026 01:02:49</t>
  </si>
  <si>
    <t>10/04/2026 13:40:45</t>
  </si>
  <si>
    <t>10/04/2026 13:56:43</t>
  </si>
  <si>
    <t>85% (Bateria desatualizada)</t>
  </si>
  <si>
    <t>07/04/2026 11:26:49</t>
  </si>
  <si>
    <t>10/04/2026 13:15:35</t>
  </si>
  <si>
    <t>10/04/2026 13:52:37</t>
  </si>
  <si>
    <t>10/04/2026 13:53:57</t>
  </si>
  <si>
    <t>10/04/2026 13:51:15</t>
  </si>
  <si>
    <t>10/04/2026 13:55:05</t>
  </si>
  <si>
    <t>10/04/2026 13:33:54</t>
  </si>
  <si>
    <t>10/04/2026 10:56:50</t>
  </si>
  <si>
    <t>09/04/2026 20:05:48</t>
  </si>
  <si>
    <t>10/04/2026 13:54:43</t>
  </si>
  <si>
    <t>10/04/2026 13:56:16</t>
  </si>
  <si>
    <t>10/04/2026 13:19:51</t>
  </si>
  <si>
    <t>10/04/2026 11:02:49</t>
  </si>
  <si>
    <t>10/04/2026 13:55:17</t>
  </si>
  <si>
    <t>10/04/2026 13:35:58</t>
  </si>
  <si>
    <t>10/04/2026 13:49:53</t>
  </si>
  <si>
    <t>10/04/2026 13:35:33</t>
  </si>
  <si>
    <t>10/04/2026 10:49:16</t>
  </si>
  <si>
    <t>10/04/2026 07:37:29</t>
  </si>
  <si>
    <t>10/04/2026 13:56:41</t>
  </si>
  <si>
    <t>10/04/2026 13:56:31</t>
  </si>
  <si>
    <t>10/04/2026 13:32:21</t>
  </si>
  <si>
    <t>10/04/2026 13:37:00</t>
  </si>
  <si>
    <t>10/04/2026 13:54:03</t>
  </si>
  <si>
    <t>10/04/2026 13:53:38</t>
  </si>
  <si>
    <t>10/04/2026 10:46:21</t>
  </si>
  <si>
    <t>10/04/2026 13:48:56</t>
  </si>
  <si>
    <t>10/04/2026 13:45:51</t>
  </si>
  <si>
    <t>10/04/2026 10:56:23</t>
  </si>
  <si>
    <t>10/04/2026 10:50:54</t>
  </si>
  <si>
    <t>10/04/2026 13:30:50</t>
  </si>
  <si>
    <t>10/04/2026 13:54:32</t>
  </si>
  <si>
    <t>10/04/2026 13:46:05</t>
  </si>
  <si>
    <t>10/04/2026 13:47:19</t>
  </si>
  <si>
    <t>10/04/2026 13:52:14</t>
  </si>
  <si>
    <t>10/04/2026 13:40:48</t>
  </si>
  <si>
    <t>10/04/2026 10:42:02</t>
  </si>
  <si>
    <t>10/04/2026 10:27:21</t>
  </si>
  <si>
    <t>10/04/2026 13:45:42</t>
  </si>
  <si>
    <t>26/03/2026 20:42:31</t>
  </si>
  <si>
    <t>10/04/2026 09:10:31</t>
  </si>
  <si>
    <t>10/04/2026 13:57:24</t>
  </si>
  <si>
    <t>10/04/2026 13:55:46</t>
  </si>
  <si>
    <t>10/04/2026 13:56:56</t>
  </si>
  <si>
    <t>10/04/2026 11:01:08</t>
  </si>
  <si>
    <t>10/04/2026 09:52:19</t>
  </si>
  <si>
    <t>10/04/2026 13:56:42</t>
  </si>
  <si>
    <t>10/04/2026 10:02:23</t>
  </si>
  <si>
    <t>10/04/2026 13:56:28</t>
  </si>
  <si>
    <t>09/04/2026 23:26:33</t>
  </si>
  <si>
    <t>10/04/2026 13:55:48</t>
  </si>
  <si>
    <t>10/04/2026 12:50:54</t>
  </si>
  <si>
    <t>10/04/2026 13:43:40</t>
  </si>
  <si>
    <t>10/04/2026 10:31:14</t>
  </si>
  <si>
    <t>10/04/2026 13:55:52</t>
  </si>
  <si>
    <t>10/04/2026 13:46:22</t>
  </si>
  <si>
    <t>10/04/2026 10:36:04</t>
  </si>
  <si>
    <t>10/04/2026 07:45:19</t>
  </si>
  <si>
    <t>10/04/2026 08:58:14</t>
  </si>
  <si>
    <t>10/04/2026 13:43:08</t>
  </si>
  <si>
    <t>10/04/2026 10:19:44</t>
  </si>
  <si>
    <t>10/04/2026 13:54:46</t>
  </si>
  <si>
    <t>10/04/2026 13:55:11</t>
  </si>
  <si>
    <t>10/04/2026 12:20:59</t>
  </si>
  <si>
    <t>10/04/2026 13:52:01</t>
  </si>
  <si>
    <t>10/04/2026 00:58:30</t>
  </si>
  <si>
    <t>10/04/2026 13:39:45</t>
  </si>
  <si>
    <t>10/04/2026 13:45:30</t>
  </si>
  <si>
    <t>10/04/2026 13:31:43</t>
  </si>
  <si>
    <t>11/04/2026 09:24:57</t>
  </si>
  <si>
    <t>13/04/2026 14:25:10</t>
  </si>
  <si>
    <t>11/04/2026 10:14:25</t>
  </si>
  <si>
    <t>23% (Bateria desatualizada)</t>
  </si>
  <si>
    <t>11/04/2026 09:37:42</t>
  </si>
  <si>
    <t>13/04/2026 14:12:21</t>
  </si>
  <si>
    <t>13/04/2026 11:10:09</t>
  </si>
  <si>
    <t>12/04/2026 11:12:44</t>
  </si>
  <si>
    <t>13/04/2026 14:18:06</t>
  </si>
  <si>
    <t>13/04/2026 14:17:42</t>
  </si>
  <si>
    <t>13/04/2026 14:19:01</t>
  </si>
  <si>
    <t>13/04/2026 14:19:56</t>
  </si>
  <si>
    <t>13/04/2026 14:14:37</t>
  </si>
  <si>
    <t>13/04/2026 14:15:56</t>
  </si>
  <si>
    <t>13/04/2026 14:22:02</t>
  </si>
  <si>
    <t>13/04/2026 14:19:16</t>
  </si>
  <si>
    <t>13/04/2026 14:16:02</t>
  </si>
  <si>
    <t>13/04/2026 14:34:27</t>
  </si>
  <si>
    <t>13/04/2026 14:33:14</t>
  </si>
  <si>
    <t>11/04/2026 11:43:32</t>
  </si>
  <si>
    <t>13/04/2026 14:29:18</t>
  </si>
  <si>
    <t>13/04/2026 14:14:53</t>
  </si>
  <si>
    <t>13/04/2026 14:11:09</t>
  </si>
  <si>
    <t>13/04/2026 14:14:10</t>
  </si>
  <si>
    <t>13/04/2026 14:21:16</t>
  </si>
  <si>
    <t>13/04/2026 14:14:06</t>
  </si>
  <si>
    <t>13/04/2026 14:16:47</t>
  </si>
  <si>
    <t>13/04/2026 14:12:26</t>
  </si>
  <si>
    <t>13/04/2026 14:15:25</t>
  </si>
  <si>
    <t>13/04/2026 14:12:38</t>
  </si>
  <si>
    <t>13/04/2026 14:25:19</t>
  </si>
  <si>
    <t>13/04/2026 14:23:46</t>
  </si>
  <si>
    <t>11/04/2026 00:06:12</t>
  </si>
  <si>
    <t>13/04/2026 14:12:17</t>
  </si>
  <si>
    <t>11/04/2026 10:22:31</t>
  </si>
  <si>
    <t>13/04/2026 14:22:28</t>
  </si>
  <si>
    <t>13/04/2026 14:12:25</t>
  </si>
  <si>
    <t>13/04/2026 09:30:13</t>
  </si>
  <si>
    <t>13/04/2026 14:30:05</t>
  </si>
  <si>
    <t>13/04/2026 12:26:42</t>
  </si>
  <si>
    <t>6% (Bateria desatualizada)</t>
  </si>
  <si>
    <t>12/04/2026 04:56:53</t>
  </si>
  <si>
    <t>13/04/2026 14:10:48</t>
  </si>
  <si>
    <t>13/04/2026 14:35:36</t>
  </si>
  <si>
    <t>13/04/2026 14:12:15</t>
  </si>
  <si>
    <t>13/04/2026 14:13:01</t>
  </si>
  <si>
    <t>13/04/2026 14:23:21</t>
  </si>
  <si>
    <t>13/04/2026 14:10:09</t>
  </si>
  <si>
    <t>08/04/2026 13:15:57</t>
  </si>
  <si>
    <t>13/04/2026 14:35:41</t>
  </si>
  <si>
    <t>13/04/2026 14:24:00</t>
  </si>
  <si>
    <t>13/04/2026 14:28:12</t>
  </si>
  <si>
    <t>13/04/2026 14:30:59</t>
  </si>
  <si>
    <t>13/04/2026 14:18:18</t>
  </si>
  <si>
    <t>13/04/2026 14:25:48</t>
  </si>
  <si>
    <t>13/04/2026 14:13:11</t>
  </si>
  <si>
    <t>13/04/2026 14:26:39</t>
  </si>
  <si>
    <t>13/04/2026 14:35:09</t>
  </si>
  <si>
    <t>13/04/2026 14:14:35</t>
  </si>
  <si>
    <t>13/04/2026 14:35:49</t>
  </si>
  <si>
    <t>12/04/2026 21:11:04</t>
  </si>
  <si>
    <t>13/04/2026 14:29:54</t>
  </si>
  <si>
    <t>13/04/2026 11:51:29</t>
  </si>
  <si>
    <t>13/04/2026 14:20:39</t>
  </si>
  <si>
    <t>13/04/2026 10:33:39</t>
  </si>
  <si>
    <t>13/04/2026 11:46:56</t>
  </si>
  <si>
    <t>13/04/2026 14:11:57</t>
  </si>
  <si>
    <t>13/04/2026 14:24:40</t>
  </si>
  <si>
    <t>13/04/2026 11:14:34</t>
  </si>
  <si>
    <t>13/04/2026 14:27:48</t>
  </si>
  <si>
    <t>11/04/2026 23:26:05</t>
  </si>
  <si>
    <t>13/04/2026 14:13:46</t>
  </si>
  <si>
    <t>13/04/2026 14:14:01</t>
  </si>
  <si>
    <t>13/04/2026 14:17:15</t>
  </si>
  <si>
    <t>13/04/2026 14:22:14</t>
  </si>
  <si>
    <t>13/04/2026 14:35:23</t>
  </si>
  <si>
    <t>11/04/2026 10:56:10</t>
  </si>
  <si>
    <t>11/04/2026 17:34:18</t>
  </si>
  <si>
    <t>13/04/2026 14:16:40</t>
  </si>
  <si>
    <t>13/04/2026 14:33:36</t>
  </si>
  <si>
    <t>13/04/2026 14:14:25</t>
  </si>
  <si>
    <t>13/04/2026 14:15:06</t>
  </si>
  <si>
    <t>13/04/2026 14:20:04</t>
  </si>
  <si>
    <t>13/04/2026 14:35:06</t>
  </si>
  <si>
    <t>13/04/2026 14:19:33</t>
  </si>
  <si>
    <t>13/04/2026 10:57:09</t>
  </si>
  <si>
    <t>13/04/2026 14:17:09</t>
  </si>
  <si>
    <t>13/04/2026 14:34:28</t>
  </si>
  <si>
    <t>13/04/2026 12:53:02</t>
  </si>
  <si>
    <t>13/04/2026 14:20:45</t>
  </si>
  <si>
    <t>13/04/2026 14:24:49</t>
  </si>
  <si>
    <t>13/04/2026 11:41:24</t>
  </si>
  <si>
    <t>13/04/2026 14:11:36</t>
  </si>
  <si>
    <t>13/04/2026 14:01:59</t>
  </si>
  <si>
    <t>12/04/2026 08:51:30</t>
  </si>
  <si>
    <t>13/04/2026 14:17:34</t>
  </si>
  <si>
    <t>13/04/2026 14:16:10</t>
  </si>
  <si>
    <t>13/04/2026 14:17:11</t>
  </si>
  <si>
    <t>12/04/2026 05:47:54</t>
  </si>
  <si>
    <t>13/04/2026 11:55:52</t>
  </si>
  <si>
    <t>13/04/2026 14:17:37</t>
  </si>
  <si>
    <t>13/04/2026 14:12:50</t>
  </si>
  <si>
    <t>13/04/2026 04:51:44</t>
  </si>
  <si>
    <t>13/04/2026 08:07:56</t>
  </si>
  <si>
    <t>13/04/2026 14:35:25</t>
  </si>
  <si>
    <t>13/04/2026 14:21:38</t>
  </si>
  <si>
    <t>13/04/2026 14:17:38</t>
  </si>
  <si>
    <t>13/04/2026 14:32:01</t>
  </si>
  <si>
    <t>13/04/2026 14:35:16</t>
  </si>
  <si>
    <t>13/04/2026 14:32:37</t>
  </si>
  <si>
    <t>13/04/2026 11:06:53</t>
  </si>
  <si>
    <t>13/04/2026 14:35:24</t>
  </si>
  <si>
    <t>13/04/2026 14:17:24</t>
  </si>
  <si>
    <t>13/04/2026 14:31:23</t>
  </si>
  <si>
    <t>13/04/2026 10:51:50</t>
  </si>
  <si>
    <t>13/04/2026 14:29:32</t>
  </si>
  <si>
    <t>13/04/2026 11:23:28</t>
  </si>
  <si>
    <t>11/04/2026 11:04:29</t>
  </si>
  <si>
    <t>13/04/2026 14:11:22</t>
  </si>
  <si>
    <t>13/04/2026 14:19:22</t>
  </si>
  <si>
    <t>13/04/2026 13:16:05</t>
  </si>
  <si>
    <t>13/04/2026 14:35:46</t>
  </si>
  <si>
    <t>12/04/2026 18:19:50</t>
  </si>
  <si>
    <t>13/04/2026 14:22:58</t>
  </si>
  <si>
    <t>11/04/2026 11:08:08</t>
  </si>
  <si>
    <t>13/04/2026 14:30:03</t>
  </si>
  <si>
    <t>13/04/2026 14:34:31</t>
  </si>
  <si>
    <t>13/04/2026 14:24:38</t>
  </si>
  <si>
    <t>11/04/2026 22:44:36</t>
  </si>
  <si>
    <t>13/04/2026 07:50:02</t>
  </si>
  <si>
    <t>13/04/2026 14:19:54</t>
  </si>
  <si>
    <t>13/04/2026 14:21:41</t>
  </si>
  <si>
    <t>01/04/2026 08:01:59</t>
  </si>
  <si>
    <t>13/04/2026 14:31:38</t>
  </si>
  <si>
    <t>11/04/2026 12:25:36</t>
  </si>
  <si>
    <t>12/04/2026 02:20:14</t>
  </si>
  <si>
    <t>13/04/2026 09:49:59</t>
  </si>
  <si>
    <t>13/04/2026 14:18:56</t>
  </si>
  <si>
    <t>13/04/2026 07:18:39</t>
  </si>
  <si>
    <t>28/03/2026 19:18:47</t>
  </si>
  <si>
    <t>13/04/2026 14:10:24</t>
  </si>
  <si>
    <t>13/04/2026 14:33:56</t>
  </si>
  <si>
    <t>12/04/2026 12:12:40</t>
  </si>
  <si>
    <t>13/04/2026 14:26:10</t>
  </si>
  <si>
    <t>13/04/2026 11:14:14</t>
  </si>
  <si>
    <t>13/04/2026 14:31:53</t>
  </si>
  <si>
    <t>13/04/2026 14:10:22</t>
  </si>
  <si>
    <t>13/04/2026 08:17:00</t>
  </si>
  <si>
    <t>13/04/2026 11:28:15</t>
  </si>
  <si>
    <t>13/04/2026 12:00:02</t>
  </si>
  <si>
    <t>13/04/2026 14:25:12</t>
  </si>
  <si>
    <t>13/04/2026 14:27:14</t>
  </si>
  <si>
    <t>13/04/2026 09:11:47</t>
  </si>
  <si>
    <t>11/04/2026 06:24:09</t>
  </si>
  <si>
    <t>13/04/2026 14:13:16</t>
  </si>
  <si>
    <t>13/04/2026 14:31:02</t>
  </si>
  <si>
    <t>13/04/2026 14:17:48</t>
  </si>
  <si>
    <t>13/04/2026 09:49:17</t>
  </si>
  <si>
    <t>13/04/2026 14:31:00</t>
  </si>
  <si>
    <t>13/04/2026 14:24:37</t>
  </si>
  <si>
    <t>13/04/2026 11:11:41</t>
  </si>
  <si>
    <t>13/04/2026 14:26:24</t>
  </si>
  <si>
    <t>13/04/2026 11:13:31</t>
  </si>
  <si>
    <t>11/04/2026 16:32:41</t>
  </si>
  <si>
    <t>13/04/2026 14:32:22</t>
  </si>
  <si>
    <t>13/04/2026 14:32:28</t>
  </si>
  <si>
    <t>13/04/2026 09:59:29</t>
  </si>
  <si>
    <t>13/04/2026 14:27:09</t>
  </si>
  <si>
    <t>13/04/2026 10:10:23</t>
  </si>
  <si>
    <t>11/04/2026 10:47:36</t>
  </si>
  <si>
    <t>13/04/2026 14:18:01</t>
  </si>
  <si>
    <t>13/04/2026 14:34:08</t>
  </si>
  <si>
    <t>13/04/2026 14:17:43</t>
  </si>
  <si>
    <t>13/04/2026 14:34:15</t>
  </si>
  <si>
    <t>13/04/2026 14:34:19</t>
  </si>
  <si>
    <t>11/04/2026 16:14:56</t>
  </si>
  <si>
    <t>13/04/2026 10:52:11</t>
  </si>
  <si>
    <t>13/04/2026 11:08:47</t>
  </si>
  <si>
    <t>13/04/2026 10:48:08</t>
  </si>
  <si>
    <t>13/04/2026 14:12:46</t>
  </si>
  <si>
    <t>13/04/2026 01:14:37</t>
  </si>
  <si>
    <t>13/04/2026 14:34:21</t>
  </si>
  <si>
    <t>13/04/2026 14:35:19</t>
  </si>
  <si>
    <t>13/04/2026 14:12:48</t>
  </si>
  <si>
    <t>11/04/2026 04:04:09</t>
  </si>
  <si>
    <t>13/04/2026 14:14:42</t>
  </si>
  <si>
    <t>13/04/2026 14:29:16</t>
  </si>
  <si>
    <t>13/04/2026 12:10:19</t>
  </si>
  <si>
    <t>13/04/2026 10:47:42</t>
  </si>
  <si>
    <t>13/04/2026 14:27:29</t>
  </si>
  <si>
    <t>13/04/2026 06:43:43</t>
  </si>
  <si>
    <t>11/04/2026 10:01:19</t>
  </si>
  <si>
    <t>13/04/2026 10:34:08</t>
  </si>
  <si>
    <t>13/04/2026 11:47:45</t>
  </si>
  <si>
    <t>10/04/2026 11:10:38</t>
  </si>
  <si>
    <t>13/04/2026 14:30:06</t>
  </si>
  <si>
    <t>13/04/2026 07:35:06</t>
  </si>
  <si>
    <t>13/04/2026 14:29:53</t>
  </si>
  <si>
    <t>13/04/2026 14:13:20</t>
  </si>
  <si>
    <t>13/04/2026 14:31:32</t>
  </si>
  <si>
    <t>13/04/2026 12:22:57</t>
  </si>
  <si>
    <t>13/04/2026 11:04:51</t>
  </si>
  <si>
    <t>13/04/2026 14:24:41</t>
  </si>
  <si>
    <t>13/04/2026 14:20:17</t>
  </si>
  <si>
    <t>11/04/2026 07:55:00</t>
  </si>
  <si>
    <t>11/04/2026 09:42:57</t>
  </si>
  <si>
    <t>13/04/2026 14:35:30</t>
  </si>
  <si>
    <t>JT10102VJ0001</t>
  </si>
  <si>
    <t>JT10102VJ0002</t>
  </si>
  <si>
    <t>JT10102VJ0003</t>
  </si>
  <si>
    <t>JT20102VJ0001</t>
  </si>
  <si>
    <t>JT20102VJ0002</t>
  </si>
  <si>
    <t>JT20102VJ0003</t>
  </si>
  <si>
    <t>ST10102VL0001</t>
  </si>
  <si>
    <t>ST10102VL0002</t>
  </si>
  <si>
    <t>ST20102VL0001</t>
  </si>
  <si>
    <t>ST20102VL0002</t>
  </si>
  <si>
    <t>14/04/2026 17:43:07</t>
  </si>
  <si>
    <t>14/04/2026 17:33:02</t>
  </si>
  <si>
    <t>14/04/2026 10:41:07</t>
  </si>
  <si>
    <t>14/04/2026 17:47:54</t>
  </si>
  <si>
    <t>14/04/2026 17:40:54</t>
  </si>
  <si>
    <t>14/04/2026 17:32:18</t>
  </si>
  <si>
    <t>14/04/2026 17:45:50</t>
  </si>
  <si>
    <t>14/04/2026 17:34:38</t>
  </si>
  <si>
    <t>14/04/2026 17:39:39</t>
  </si>
  <si>
    <t>14/04/2026 17:50:36</t>
  </si>
  <si>
    <t>14/04/2026 17:52:20</t>
  </si>
  <si>
    <t>14/04/2026 17:53:01</t>
  </si>
  <si>
    <t>14/04/2026 17:52:35</t>
  </si>
  <si>
    <t>14/04/2026 17:31:05</t>
  </si>
  <si>
    <t>14/04/2026 17:42:49</t>
  </si>
  <si>
    <t>14/04/2026 17:49:50</t>
  </si>
  <si>
    <t>14/04/2026 17:35:01</t>
  </si>
  <si>
    <t>14/04/2026 17:39:00</t>
  </si>
  <si>
    <t>14/04/2026 17:43:20</t>
  </si>
  <si>
    <t>14/04/2026 17:39:40</t>
  </si>
  <si>
    <t>14/04/2026 17:40:20</t>
  </si>
  <si>
    <t>14/04/2026 17:33:03</t>
  </si>
  <si>
    <t>14/04/2026 17:42:51</t>
  </si>
  <si>
    <t>14/04/2026 17:52:01</t>
  </si>
  <si>
    <t>14/04/2026 16:18:43</t>
  </si>
  <si>
    <t>14/04/2026 17:46:49</t>
  </si>
  <si>
    <t>14/04/2026 17:57:49</t>
  </si>
  <si>
    <t>14/04/2026 17:37:40</t>
  </si>
  <si>
    <t>14/04/2026 17:57:31</t>
  </si>
  <si>
    <t>14/04/2026 17:53:10</t>
  </si>
  <si>
    <t>14/04/2026 10:22:21</t>
  </si>
  <si>
    <t>14/04/2026 17:49:05</t>
  </si>
  <si>
    <t>14/04/2026 10:41:05</t>
  </si>
  <si>
    <t>14/04/2026 17:35:32</t>
  </si>
  <si>
    <t>14/04/2026 17:55:25</t>
  </si>
  <si>
    <t>14/04/2026 17:57:30</t>
  </si>
  <si>
    <t>14/04/2026 17:43:51</t>
  </si>
  <si>
    <t>14/04/2026 17:33:15</t>
  </si>
  <si>
    <t>14/04/2026 17:32:38</t>
  </si>
  <si>
    <t>14/04/2026 17:54:24</t>
  </si>
  <si>
    <t>14/04/2026 17:45:08</t>
  </si>
  <si>
    <t>14/04/2026 17:50:10</t>
  </si>
  <si>
    <t>14/04/2026 17:46:31</t>
  </si>
  <si>
    <t>14/04/2026 17:49:40</t>
  </si>
  <si>
    <t>14/04/2026 17:49:28</t>
  </si>
  <si>
    <t>14/04/2026 17:57:00</t>
  </si>
  <si>
    <t>14/04/2026 17:44:17</t>
  </si>
  <si>
    <t>14/04/2026 17:46:42</t>
  </si>
  <si>
    <t>14/04/2026 17:50:01</t>
  </si>
  <si>
    <t>14/04/2026 17:42:45</t>
  </si>
  <si>
    <t>14/04/2026 17:30:46</t>
  </si>
  <si>
    <t>14/04/2026 17:34:09</t>
  </si>
  <si>
    <t>14/04/2026 17:47:56</t>
  </si>
  <si>
    <t>14/04/2026 17:54:49</t>
  </si>
  <si>
    <t>14/04/2026 17:33:10</t>
  </si>
  <si>
    <t>14/04/2026 17:43:53</t>
  </si>
  <si>
    <t>14/04/2026 11:13:32</t>
  </si>
  <si>
    <t>14/04/2026 17:30:59</t>
  </si>
  <si>
    <t>14/04/2026 17:36:29</t>
  </si>
  <si>
    <t>14/04/2026 17:41:49</t>
  </si>
  <si>
    <t>14/04/2026 17:39:41</t>
  </si>
  <si>
    <t>14/04/2026 17:57:12</t>
  </si>
  <si>
    <t>14/04/2026 17:57:55</t>
  </si>
  <si>
    <t>14/04/2026 17:38:24</t>
  </si>
  <si>
    <t>14/04/2026 17:39:17</t>
  </si>
  <si>
    <t>14/04/2026 17:36:12</t>
  </si>
  <si>
    <t>14/04/2026 17:52:05</t>
  </si>
  <si>
    <t>14/04/2026 17:44:12</t>
  </si>
  <si>
    <t>14/04/2026 09:48:21</t>
  </si>
  <si>
    <t>14/04/2026 17:43:49</t>
  </si>
  <si>
    <t>14/04/2026 17:41:46</t>
  </si>
  <si>
    <t>14/04/2026 17:55:28</t>
  </si>
  <si>
    <t>14/04/2026 15:11:32</t>
  </si>
  <si>
    <t>14/04/2026 17:45:07</t>
  </si>
  <si>
    <t>14/04/2026 17:53:06</t>
  </si>
  <si>
    <t>14/04/2026 17:22:45</t>
  </si>
  <si>
    <t>14/04/2026 17:53:59</t>
  </si>
  <si>
    <t>14/04/2026 17:49:19</t>
  </si>
  <si>
    <t>14/04/2026 17:55:29</t>
  </si>
  <si>
    <t>14/04/2026 17:19:46</t>
  </si>
  <si>
    <t>14/04/2026 17:45:47</t>
  </si>
  <si>
    <t>14/04/2026 17:35:29</t>
  </si>
  <si>
    <t>14/04/2026 17:35:51</t>
  </si>
  <si>
    <t>14/04/2026 08:51:46</t>
  </si>
  <si>
    <t>14/04/2026 17:50:28</t>
  </si>
  <si>
    <t>14/04/2026 17:37:33</t>
  </si>
  <si>
    <t>14/04/2026 17:37:52</t>
  </si>
  <si>
    <t>14/04/2026 17:45:03</t>
  </si>
  <si>
    <t>14/04/2026 17:57:54</t>
  </si>
  <si>
    <t>14/04/2026 17:54:00</t>
  </si>
  <si>
    <t>14/04/2026 03:30:35</t>
  </si>
  <si>
    <t>14/04/2026 17:51:13</t>
  </si>
  <si>
    <t>14/04/2026 17:38:33</t>
  </si>
  <si>
    <t>14/04/2026 17:36:44</t>
  </si>
  <si>
    <t>14/04/2026 10:20:04</t>
  </si>
  <si>
    <t>14/04/2026 17:52:11</t>
  </si>
  <si>
    <t>14/04/2026 14:46:17</t>
  </si>
  <si>
    <t>14/04/2026 11:50:43</t>
  </si>
  <si>
    <t>14/04/2026 17:55:48</t>
  </si>
  <si>
    <t>14/04/2026 17:42:35</t>
  </si>
  <si>
    <t>13/04/2026 18:25:54</t>
  </si>
  <si>
    <t>14/04/2026 17:57:14</t>
  </si>
  <si>
    <t>14/04/2026 14:48:56</t>
  </si>
  <si>
    <t>14/04/2026 12:25:34</t>
  </si>
  <si>
    <t>14/04/2026 17:34:12</t>
  </si>
  <si>
    <t>14/04/2026 17:54:14</t>
  </si>
  <si>
    <t>14/04/2026 12:24:44</t>
  </si>
  <si>
    <t>14/04/2026 17:50:27</t>
  </si>
  <si>
    <t>14/04/2026 17:55:40</t>
  </si>
  <si>
    <t>14/04/2026 17:38:20</t>
  </si>
  <si>
    <t>14/04/2026 17:18:33</t>
  </si>
  <si>
    <t>14/04/2026 17:47:42</t>
  </si>
  <si>
    <t>14/04/2026 17:43:33</t>
  </si>
  <si>
    <t>14/04/2026 17:53:50</t>
  </si>
  <si>
    <t>14/04/2026 11:09:52</t>
  </si>
  <si>
    <t>14/04/2026 17:47:30</t>
  </si>
  <si>
    <t>14/04/2026 11:39:53</t>
  </si>
  <si>
    <t>14/04/2026 11:06:28</t>
  </si>
  <si>
    <t>14/04/2026 17:49:15</t>
  </si>
  <si>
    <t>29/03/2026 23:59:40</t>
  </si>
  <si>
    <t>14/04/2026 17:23:29</t>
  </si>
  <si>
    <t>14/04/2026 17:57:46</t>
  </si>
  <si>
    <t>14/04/2026 17:37:31</t>
  </si>
  <si>
    <t>14/04/2026 14:42:59</t>
  </si>
  <si>
    <t>14/04/2026 11:08:07</t>
  </si>
  <si>
    <t>14/04/2026 17:57:05</t>
  </si>
  <si>
    <t>14/04/2026 17:41:51</t>
  </si>
  <si>
    <t>14/04/2026 02:48:48</t>
  </si>
  <si>
    <t>14/04/2026 17:56:27</t>
  </si>
  <si>
    <t>14/04/2026 14:46:42</t>
  </si>
  <si>
    <t>14/04/2026 17:55:50</t>
  </si>
  <si>
    <t>14/04/2026 17:55:11</t>
  </si>
  <si>
    <t>14/04/2026 10:18:26</t>
  </si>
  <si>
    <t>14/04/2026 17:37:59</t>
  </si>
  <si>
    <t>14/04/2026 17:49:58</t>
  </si>
  <si>
    <t>14/04/2026 17:43:25</t>
  </si>
  <si>
    <t>14/04/2026 17:43:39</t>
  </si>
  <si>
    <t>14/04/2026 17:35:04</t>
  </si>
  <si>
    <t>14/04/2026 14:34:19</t>
  </si>
  <si>
    <t>14/04/2026 17:49:51</t>
  </si>
  <si>
    <t>14/04/2026 14:56:24</t>
  </si>
  <si>
    <t>14/04/2026 17:50:24</t>
  </si>
  <si>
    <t>13/04/2026 22:10:36</t>
  </si>
  <si>
    <t>14/04/2026 12:02:50</t>
  </si>
  <si>
    <t>14/04/2026 17:39:04</t>
  </si>
  <si>
    <t>14/04/2026 17:38:28</t>
  </si>
  <si>
    <t>14/04/2026 17:56:45</t>
  </si>
  <si>
    <t>14/04/2026 17:45:17</t>
  </si>
  <si>
    <t>14/04/2026 17:55:54</t>
  </si>
  <si>
    <t>14/04/2026 17:57:11</t>
  </si>
  <si>
    <t>14/04/2026 17:33:49</t>
  </si>
  <si>
    <t>14/04/2026 17:38:50</t>
  </si>
  <si>
    <t>14/04/2026 17:54:36</t>
  </si>
  <si>
    <t>14/04/2026 17:53:41</t>
  </si>
  <si>
    <t>13/04/2026 02:51:25</t>
  </si>
  <si>
    <t>14/04/2026 17:57:25</t>
  </si>
  <si>
    <t>14/04/2026 17:55:55</t>
  </si>
  <si>
    <t>14/04/2026 17:56:14</t>
  </si>
  <si>
    <t>14/04/2026 17:54:07</t>
  </si>
  <si>
    <t>14/04/2026 08:31:10</t>
  </si>
  <si>
    <t>14/04/2026 17:34:18</t>
  </si>
  <si>
    <t>14/04/2026 17:39:36</t>
  </si>
  <si>
    <t>13/04/2026 12:31:27</t>
  </si>
  <si>
    <t>14/04/2026 09:20:25</t>
  </si>
  <si>
    <t>14/04/2026 17:45:22</t>
  </si>
  <si>
    <t>14/04/2026 12:26:06</t>
  </si>
  <si>
    <t>13/04/2026 15:45:05</t>
  </si>
  <si>
    <t>14/04/2026 17:42:52</t>
  </si>
  <si>
    <t>13/04/2026 11:43:45</t>
  </si>
  <si>
    <t>14/04/2026 17:54:53</t>
  </si>
  <si>
    <t>14/04/2026 17:43:24</t>
  </si>
  <si>
    <t>14/04/2026 17:33:25</t>
  </si>
  <si>
    <t>14/04/2026 17:56:12</t>
  </si>
  <si>
    <t>14/04/2026 17:54:25</t>
  </si>
  <si>
    <t>14/04/2026 17:50:09</t>
  </si>
  <si>
    <t>14/04/2026 17:44:16</t>
  </si>
  <si>
    <t>14/04/2026 17:32:22</t>
  </si>
  <si>
    <t>14/04/2026 17:54:38</t>
  </si>
  <si>
    <t>DESNECESSÁRIA</t>
  </si>
  <si>
    <t>15/04/2026 14:46:34</t>
  </si>
  <si>
    <t>15/04/2026 10:34:24</t>
  </si>
  <si>
    <t>15/04/2026 14:43:47</t>
  </si>
  <si>
    <t>15/04/2026 10:34:37</t>
  </si>
  <si>
    <t>4%</t>
  </si>
  <si>
    <t>15/04/2026 14:49:26</t>
  </si>
  <si>
    <t>15/04/2026 14:51:49</t>
  </si>
  <si>
    <t>15/04/2026 14:51:56</t>
  </si>
  <si>
    <t>71%</t>
  </si>
  <si>
    <t>15/04/2026 14:45:26</t>
  </si>
  <si>
    <t>15/04/2026 14:37:31</t>
  </si>
  <si>
    <t>15/04/2026 14:39:09</t>
  </si>
  <si>
    <t>15/04/2026 14:30:52</t>
  </si>
  <si>
    <t>15/04/2026 14:53:11</t>
  </si>
  <si>
    <t>15/04/2026 14:48:37</t>
  </si>
  <si>
    <t>15/04/2026 14:48:24</t>
  </si>
  <si>
    <t>15/04/2026 14:27:10</t>
  </si>
  <si>
    <t>15/04/2026 13:13:46</t>
  </si>
  <si>
    <t>15/04/2026 14:53:58</t>
  </si>
  <si>
    <t>61%</t>
  </si>
  <si>
    <t>15/04/2026 14:48:50</t>
  </si>
  <si>
    <t>15/04/2026 14:35:57</t>
  </si>
  <si>
    <t>15/04/2026 14:36:36</t>
  </si>
  <si>
    <t>15/04/2026 14:42:23</t>
  </si>
  <si>
    <t>38%</t>
  </si>
  <si>
    <t>15/04/2026 14:35:13</t>
  </si>
  <si>
    <t>15/04/2026 14:47:38</t>
  </si>
  <si>
    <t>15/04/2026 14:37:52</t>
  </si>
  <si>
    <t>15/04/2026 14:38:52</t>
  </si>
  <si>
    <t>15/04/2026 14:28:38</t>
  </si>
  <si>
    <t>15/04/2026 14:34:37</t>
  </si>
  <si>
    <t>15/04/2026 13:56:29</t>
  </si>
  <si>
    <t>15/04/2026 14:54:20</t>
  </si>
  <si>
    <t>15/04/2026 14:45:50</t>
  </si>
  <si>
    <t>15/04/2026 14:54:00</t>
  </si>
  <si>
    <t>15/04/2026 14:43:43</t>
  </si>
  <si>
    <t>15/04/2026 14:36:20</t>
  </si>
  <si>
    <t>15/04/2026 10:12:01</t>
  </si>
  <si>
    <t>15/04/2026 14:53:35</t>
  </si>
  <si>
    <t>15/04/2026 08:08:58</t>
  </si>
  <si>
    <t>15/04/2026 14:49:40</t>
  </si>
  <si>
    <t>15/04/2026 14:30:24</t>
  </si>
  <si>
    <t>15/04/2026 14:44:01</t>
  </si>
  <si>
    <t>15/04/2026 12:45:00</t>
  </si>
  <si>
    <t>15/04/2026 14:41:27</t>
  </si>
  <si>
    <t>15/04/2026 14:45:04</t>
  </si>
  <si>
    <t>15/04/2026 14:54:02</t>
  </si>
  <si>
    <t>13/04/2026 15:02:05</t>
  </si>
  <si>
    <t>15/04/2026 14:52:20</t>
  </si>
  <si>
    <t>15/04/2026 14:40:02</t>
  </si>
  <si>
    <t>45%</t>
  </si>
  <si>
    <t>15/04/2026 14:44:19</t>
  </si>
  <si>
    <t>15/04/2026 14:48:39</t>
  </si>
  <si>
    <t>15/04/2026 14:37:49</t>
  </si>
  <si>
    <t>15/04/2026 14:51:12</t>
  </si>
  <si>
    <t>15/04/2026 14:46:37</t>
  </si>
  <si>
    <t>15/04/2026 14:47:44</t>
  </si>
  <si>
    <t>15/04/2026 14:45:52</t>
  </si>
  <si>
    <t>40%</t>
  </si>
  <si>
    <t>15/04/2026 14:43:57</t>
  </si>
  <si>
    <t>15/04/2026 14:53:12</t>
  </si>
  <si>
    <t>15/04/2026 14:40:19</t>
  </si>
  <si>
    <t>15/04/2026 11:12:22</t>
  </si>
  <si>
    <t>15/04/2026 14:52:03</t>
  </si>
  <si>
    <t>15/04/2026 12:07:28</t>
  </si>
  <si>
    <t>15/04/2026 14:54:05</t>
  </si>
  <si>
    <t>58%</t>
  </si>
  <si>
    <t>15/04/2026 14:44:36</t>
  </si>
  <si>
    <t>15/04/2026 10:24:18</t>
  </si>
  <si>
    <t>15/04/2026 14:30:01</t>
  </si>
  <si>
    <t>15/04/2026 14:44:34</t>
  </si>
  <si>
    <t>15/04/2026 14:39:41</t>
  </si>
  <si>
    <t>15/04/2026 14:52:46</t>
  </si>
  <si>
    <t>15/04/2026 14:48:36</t>
  </si>
  <si>
    <t>15/04/2026 14:49:52</t>
  </si>
  <si>
    <t>15/04/2026 14:54:24</t>
  </si>
  <si>
    <t>15/04/2026 14:34:38</t>
  </si>
  <si>
    <t>15/04/2026 14:49:27</t>
  </si>
  <si>
    <t>15/04/2026 14:43:21</t>
  </si>
  <si>
    <t>15/04/2026 14:40:57</t>
  </si>
  <si>
    <t>47%</t>
  </si>
  <si>
    <t>15/04/2026 14:51:07</t>
  </si>
  <si>
    <t>15/04/2026 14:29:37</t>
  </si>
  <si>
    <t>15/04/2026 14:54:26</t>
  </si>
  <si>
    <t>33%</t>
  </si>
  <si>
    <t>15/04/2026 08:46:16</t>
  </si>
  <si>
    <t>15/04/2026 14:50:46</t>
  </si>
  <si>
    <t>15/04/2026 00:05:55</t>
  </si>
  <si>
    <t>15/04/2026 14:00:07</t>
  </si>
  <si>
    <t>15/04/2026 14:44:53</t>
  </si>
  <si>
    <t>13%</t>
  </si>
  <si>
    <t>15/04/2026 14:38:15</t>
  </si>
  <si>
    <t>15/04/2026 14:32:35</t>
  </si>
  <si>
    <t>15/04/2026 14:42:42</t>
  </si>
  <si>
    <t>15/04/2026 14:43:06</t>
  </si>
  <si>
    <t>15/04/2026 14:40:10</t>
  </si>
  <si>
    <t>15/04/2026 14:54:03</t>
  </si>
  <si>
    <t>15/04/2026 14:47:10</t>
  </si>
  <si>
    <t>15/04/2026 12:19:47</t>
  </si>
  <si>
    <t>15/04/2026 14:35:08</t>
  </si>
  <si>
    <t>8%</t>
  </si>
  <si>
    <t>15/04/2026 14:36:28</t>
  </si>
  <si>
    <t>98%</t>
  </si>
  <si>
    <t>15/04/2026 14:20:20</t>
  </si>
  <si>
    <t>15/04/2026 14:47:22</t>
  </si>
  <si>
    <t>15/04/2026 14:51:27</t>
  </si>
  <si>
    <t>51%</t>
  </si>
  <si>
    <t>15/04/2026 14:30:08</t>
  </si>
  <si>
    <t>15/04/2026 14:54:25</t>
  </si>
  <si>
    <t>15/04/2026 14:44:29</t>
  </si>
  <si>
    <t>15/04/2026 07:37:09</t>
  </si>
  <si>
    <t>15/04/2026 14:49:35</t>
  </si>
  <si>
    <t>15/04/2026 14:42:12</t>
  </si>
  <si>
    <t>15/04/2026 14:45:08</t>
  </si>
  <si>
    <t>15/04/2026 09:42:36</t>
  </si>
  <si>
    <t>15/04/2026 14:49:42</t>
  </si>
  <si>
    <t>11/04/2026 08:16:59</t>
  </si>
  <si>
    <t>15/04/2026 11:50:41</t>
  </si>
  <si>
    <t>15/04/2026 10:41:41</t>
  </si>
  <si>
    <t>14/04/2026 15:30:07</t>
  </si>
  <si>
    <t>15/04/2026 14:37:03</t>
  </si>
  <si>
    <t>15/04/2026 14:32:01</t>
  </si>
  <si>
    <t>15/04/2026 14:52:38</t>
  </si>
  <si>
    <t>15/04/2026 14:45:00</t>
  </si>
  <si>
    <t>15/04/2026 14:38:04</t>
  </si>
  <si>
    <t>15/04/2026 14:44:00</t>
  </si>
  <si>
    <t>15/04/2026 14:54:22</t>
  </si>
  <si>
    <t>15/04/2026 14:48:43</t>
  </si>
  <si>
    <t>12/04/2026 21:58:02</t>
  </si>
  <si>
    <t>15/04/2026 07:42:19</t>
  </si>
  <si>
    <t>15/04/2026 14:52:53</t>
  </si>
  <si>
    <t>15/04/2026 14:52:37</t>
  </si>
  <si>
    <t>15/04/2026 14:42:08</t>
  </si>
  <si>
    <t>15/04/2026 14:46:28</t>
  </si>
  <si>
    <t>15/04/2026 14:32:42</t>
  </si>
  <si>
    <t>15/04/2026 10:47:32</t>
  </si>
  <si>
    <t>15/04/2026 14:52:25</t>
  </si>
  <si>
    <t>15/04/2026 11:57:27</t>
  </si>
  <si>
    <t>15/04/2026 14:50:52</t>
  </si>
  <si>
    <t>11/04/2026 05:20:57</t>
  </si>
  <si>
    <t>15/04/2026 14:43:38</t>
  </si>
  <si>
    <t>15/04/2026 14:54:18</t>
  </si>
  <si>
    <t>15/04/2026 14:46:13</t>
  </si>
  <si>
    <t>15/04/2026 11:39:30</t>
  </si>
  <si>
    <t>15/04/2026 14:34:15</t>
  </si>
  <si>
    <t>15/04/2026 14:44:15</t>
  </si>
  <si>
    <t>15/04/2026 03:22:59</t>
  </si>
  <si>
    <t>15/04/2026 14:53:33</t>
  </si>
  <si>
    <t>15/04/2026 11:38:51</t>
  </si>
  <si>
    <t>15/04/2026 14:31:15</t>
  </si>
  <si>
    <t>15/04/2026 14:49:14</t>
  </si>
  <si>
    <t>30/03/2026 23:13:55</t>
  </si>
  <si>
    <t>15/04/2026 14:42:30</t>
  </si>
  <si>
    <t>15/04/2026 14:32:14</t>
  </si>
  <si>
    <t>15/04/2026 14:44:37</t>
  </si>
  <si>
    <t>15/04/2026 14:33:06</t>
  </si>
  <si>
    <t>15/04/2026 14:44:31</t>
  </si>
  <si>
    <t>15/04/2026 14:38:05</t>
  </si>
  <si>
    <t>15/04/2026 11:38:57</t>
  </si>
  <si>
    <t>12/04/2026 07:54:08</t>
  </si>
  <si>
    <t>15/04/2026 14:40:44</t>
  </si>
  <si>
    <t>15/04/2026 11:12:13</t>
  </si>
  <si>
    <t>12/04/2026 16:47:29</t>
  </si>
  <si>
    <t>15/04/2026 11:13:47</t>
  </si>
  <si>
    <t>15/04/2026 10:57:34</t>
  </si>
  <si>
    <t>15/04/2026 10:36:02</t>
  </si>
  <si>
    <t>15/04/2026 14:50:30</t>
  </si>
  <si>
    <t>15/04/2026 10:43:08</t>
  </si>
  <si>
    <t>15/04/2026 11:00:23</t>
  </si>
  <si>
    <t>15/04/2026 12:00:33</t>
  </si>
  <si>
    <t>15/04/2026 14:52:57</t>
  </si>
  <si>
    <t>15/04/2026 14:54:19</t>
  </si>
  <si>
    <t>15/04/2026 14:36:32</t>
  </si>
  <si>
    <t>15/04/2026 10:47:44</t>
  </si>
  <si>
    <t>15/04/2026 12:16:51</t>
  </si>
  <si>
    <t>15/04/2026 14:37:39</t>
  </si>
  <si>
    <t>15/04/2026 14:53:56</t>
  </si>
  <si>
    <t>15/04/2026 14:54:12</t>
  </si>
  <si>
    <t>15/04/2026 14:53:47</t>
  </si>
  <si>
    <t>15/04/2026 14:29:22</t>
  </si>
  <si>
    <t>15/04/2026 14:40:18</t>
  </si>
  <si>
    <t>15/04/2026 14:43:36</t>
  </si>
  <si>
    <t>15/04/2026 12:27:21</t>
  </si>
  <si>
    <t>15/04/2026 10:46:04</t>
  </si>
  <si>
    <t>15/04/2026 07:19:30</t>
  </si>
  <si>
    <t>15/04/2026 10:17:53</t>
  </si>
  <si>
    <t>15/04/2026 14:51:43</t>
  </si>
  <si>
    <t>15/04/2026 09:12:24</t>
  </si>
  <si>
    <t>15/04/2026 09:01:28</t>
  </si>
  <si>
    <t>15/04/2026 14:52:56</t>
  </si>
  <si>
    <t>15/04/2026 14:44:24</t>
  </si>
  <si>
    <t>14/04/2026 10:44:51</t>
  </si>
  <si>
    <t>15/04/2026 14:52:10</t>
  </si>
  <si>
    <t>15/04/2026 14:47:59</t>
  </si>
  <si>
    <t>15/04/2026 14:25:23</t>
  </si>
  <si>
    <t>15/04/2026 14:50:57</t>
  </si>
  <si>
    <t>15/04/2026 12:45:53</t>
  </si>
  <si>
    <t>15/04/2026 12:34:07</t>
  </si>
  <si>
    <t>15/04/2026 14:47:23</t>
  </si>
  <si>
    <t>15/04/2026 14:32:58</t>
  </si>
  <si>
    <t>15/04/2026 12:30:57</t>
  </si>
  <si>
    <t>15/04/2026 14:42:36</t>
  </si>
  <si>
    <t>16/04/2026 17:04:58</t>
  </si>
  <si>
    <t>16/04/2026 17:08:33</t>
  </si>
  <si>
    <t>16/04/2026 10:26:19</t>
  </si>
  <si>
    <t>15/04/2026 16:56:42</t>
  </si>
  <si>
    <t>16/04/2026 16:51:40</t>
  </si>
  <si>
    <t>16/04/2026 16:58:19</t>
  </si>
  <si>
    <t>16/04/2026 16:49:09</t>
  </si>
  <si>
    <t>16/04/2026 17:11:00</t>
  </si>
  <si>
    <t>16/04/2026 17:09:53</t>
  </si>
  <si>
    <t>16/04/2026 17:05:36</t>
  </si>
  <si>
    <t>16/04/2026 16:59:08</t>
  </si>
  <si>
    <t>16/04/2026 16:54:13</t>
  </si>
  <si>
    <t>16/04/2026 16:52:39</t>
  </si>
  <si>
    <t>16/04/2026 15:10:22</t>
  </si>
  <si>
    <t>16/04/2026 03:11:44</t>
  </si>
  <si>
    <t>16/04/2026 16:48:03</t>
  </si>
  <si>
    <t>16/04/2026 16:54:09</t>
  </si>
  <si>
    <t>16/04/2026 17:08:19</t>
  </si>
  <si>
    <t>16/04/2026 16:50:32</t>
  </si>
  <si>
    <t>16/04/2026 16:59:51</t>
  </si>
  <si>
    <t>16/04/2026 17:11:17</t>
  </si>
  <si>
    <t>16/04/2026 17:07:32</t>
  </si>
  <si>
    <t>16/04/2026 17:07:43</t>
  </si>
  <si>
    <t>16/04/2026 17:10:44</t>
  </si>
  <si>
    <t>16/04/2026 16:58:17</t>
  </si>
  <si>
    <t>16/04/2026 17:00:04</t>
  </si>
  <si>
    <t>16/04/2026 08:10:19</t>
  </si>
  <si>
    <t>16/04/2026 17:12:17</t>
  </si>
  <si>
    <t>16/04/2026 17:01:17</t>
  </si>
  <si>
    <t>16/04/2026 17:12:07</t>
  </si>
  <si>
    <t>16/04/2026 16:59:02</t>
  </si>
  <si>
    <t>16/04/2026 17:10:46</t>
  </si>
  <si>
    <t>16/04/2026 10:34:36</t>
  </si>
  <si>
    <t>16/04/2026 17:11:11</t>
  </si>
  <si>
    <t>16/04/2026 17:10:06</t>
  </si>
  <si>
    <t>16/04/2026 16:48:14</t>
  </si>
  <si>
    <t>16/04/2026 14:04:04</t>
  </si>
  <si>
    <t>16/04/2026 16:49:21</t>
  </si>
  <si>
    <t>16/04/2026 16:55:24</t>
  </si>
  <si>
    <t>16/04/2026 17:00:14</t>
  </si>
  <si>
    <t>16/04/2026 17:12:09</t>
  </si>
  <si>
    <t>16/04/2026 17:01:41</t>
  </si>
  <si>
    <t>16/04/2026 16:53:19</t>
  </si>
  <si>
    <t>16/04/2026 17:08:24</t>
  </si>
  <si>
    <t>16/04/2026 17:08:50</t>
  </si>
  <si>
    <t>16/04/2026 16:47:43</t>
  </si>
  <si>
    <t>16/04/2026 17:05:25</t>
  </si>
  <si>
    <t>16/04/2026 16:49:46</t>
  </si>
  <si>
    <t>16/04/2026 16:55:28</t>
  </si>
  <si>
    <t>16/04/2026 16:59:55</t>
  </si>
  <si>
    <t>16/04/2026 17:10:59</t>
  </si>
  <si>
    <t>16/04/2026 16:54:48</t>
  </si>
  <si>
    <t>16/04/2026 11:58:22</t>
  </si>
  <si>
    <t>16/04/2026 17:04:44</t>
  </si>
  <si>
    <t>26% (Bateria desatualizada)</t>
  </si>
  <si>
    <t>16/04/2026 17:08:40</t>
  </si>
  <si>
    <t>16/04/2026 17:11:54</t>
  </si>
  <si>
    <t>16/04/2026 16:56:39</t>
  </si>
  <si>
    <t>16/04/2026 10:56:24</t>
  </si>
  <si>
    <t>16/04/2026 17:08:43</t>
  </si>
  <si>
    <t>16/04/2026 17:11:33</t>
  </si>
  <si>
    <t>16/04/2026 16:48:37</t>
  </si>
  <si>
    <t>16/04/2026 16:48:09</t>
  </si>
  <si>
    <t>16/04/2026 16:14:34</t>
  </si>
  <si>
    <t>16/04/2026 17:02:42</t>
  </si>
  <si>
    <t>15/04/2026 15:39:10</t>
  </si>
  <si>
    <t>16/04/2026 16:48:12</t>
  </si>
  <si>
    <t>16/04/2026 17:01:57</t>
  </si>
  <si>
    <t>16/04/2026 17:11:13</t>
  </si>
  <si>
    <t>16/04/2026 17:11:22</t>
  </si>
  <si>
    <t>16/04/2026 09:38:30</t>
  </si>
  <si>
    <t>16/04/2026 16:54:04</t>
  </si>
  <si>
    <t>16/04/2026 17:10:12</t>
  </si>
  <si>
    <t>16/04/2026 15:34:02</t>
  </si>
  <si>
    <t>16/04/2026 09:56:03</t>
  </si>
  <si>
    <t>16/04/2026 16:50:33</t>
  </si>
  <si>
    <t>16/04/2026 16:52:42</t>
  </si>
  <si>
    <t>16/04/2026 13:37:32</t>
  </si>
  <si>
    <t>16/04/2026 16:28:09</t>
  </si>
  <si>
    <t>16/04/2026 16:50:23</t>
  </si>
  <si>
    <t>16/04/2026 16:52:34</t>
  </si>
  <si>
    <t>16/04/2026 16:53:18</t>
  </si>
  <si>
    <t>16/04/2026 17:11:06</t>
  </si>
  <si>
    <t>16/04/2026 17:12:14</t>
  </si>
  <si>
    <t>16/04/2026 16:56:14</t>
  </si>
  <si>
    <t>16/04/2026 17:01:09</t>
  </si>
  <si>
    <t>16/04/2026 17:09:03</t>
  </si>
  <si>
    <t>16/04/2026 08:23:30</t>
  </si>
  <si>
    <t>16/04/2026 16:29:46</t>
  </si>
  <si>
    <t>16/04/2026 17:00:36</t>
  </si>
  <si>
    <t>16/04/2026 17:08:29</t>
  </si>
  <si>
    <t>16/04/2026 16:56:41</t>
  </si>
  <si>
    <t>16/04/2026 17:10:43</t>
  </si>
  <si>
    <t>15/04/2026 20:42:52</t>
  </si>
  <si>
    <t>16/04/2026 17:00:31</t>
  </si>
  <si>
    <t>16/04/2026 10:38:01</t>
  </si>
  <si>
    <t>16/04/2026 16:47:16</t>
  </si>
  <si>
    <t>16/04/2026 16:56:29</t>
  </si>
  <si>
    <t>16/04/2026 16:58:55</t>
  </si>
  <si>
    <t>16/04/2026 10:12:26</t>
  </si>
  <si>
    <t>16/04/2026 16:47:08</t>
  </si>
  <si>
    <t>16/04/2026 13:51:47</t>
  </si>
  <si>
    <t>16/04/2026 13:41:51</t>
  </si>
  <si>
    <t>16/04/2026 17:12:43</t>
  </si>
  <si>
    <t>16/04/2026 17:02:15</t>
  </si>
  <si>
    <t>16/04/2026 16:58:51</t>
  </si>
  <si>
    <t>16/04/2026 17:10:19</t>
  </si>
  <si>
    <t>16/04/2026 07:19:36</t>
  </si>
  <si>
    <t>16/04/2026 17:03:52</t>
  </si>
  <si>
    <t>16/04/2026 17:09:55</t>
  </si>
  <si>
    <t>16/04/2026 12:03:30</t>
  </si>
  <si>
    <t>16/04/2026 11:03:42</t>
  </si>
  <si>
    <t>16/04/2026 16:53:31</t>
  </si>
  <si>
    <t>16/04/2026 16:56:19</t>
  </si>
  <si>
    <t>15/04/2026 20:24:40</t>
  </si>
  <si>
    <t>16/04/2026 16:33:00</t>
  </si>
  <si>
    <t>16/04/2026 17:01:02</t>
  </si>
  <si>
    <t>16/04/2026 16:48:10</t>
  </si>
  <si>
    <t>16/04/2026 17:12:24</t>
  </si>
  <si>
    <t>16/04/2026 16:55:30</t>
  </si>
  <si>
    <t>16/04/2026 17:06:16</t>
  </si>
  <si>
    <t>16/04/2026 10:58:35</t>
  </si>
  <si>
    <t>16/04/2026 11:57:50</t>
  </si>
  <si>
    <t>16/04/2026 09:48:30</t>
  </si>
  <si>
    <t>16/04/2026 17:02:54</t>
  </si>
  <si>
    <t>16/04/2026 17:11:23</t>
  </si>
  <si>
    <t>16/04/2026 17:10:47</t>
  </si>
  <si>
    <t>16/04/2026 05:54:59</t>
  </si>
  <si>
    <t>16/04/2026 14:12:15</t>
  </si>
  <si>
    <t>16/04/2026 16:55:59</t>
  </si>
  <si>
    <t>16/04/2026 17:01:40</t>
  </si>
  <si>
    <t>16/04/2026 08:00:27</t>
  </si>
  <si>
    <t>16/04/2026 05:31:44</t>
  </si>
  <si>
    <t>16/04/2026 16:54:51</t>
  </si>
  <si>
    <t>16/04/2026 17:02:38</t>
  </si>
  <si>
    <t>16/04/2026 10:35:48</t>
  </si>
  <si>
    <t>16/04/2026 12:13:10</t>
  </si>
  <si>
    <t>16/04/2026 17:12:29</t>
  </si>
  <si>
    <t>16/04/2026 13:07:49</t>
  </si>
  <si>
    <t>16/04/2026 16:49:31</t>
  </si>
  <si>
    <t>16/04/2026 11:27:38</t>
  </si>
  <si>
    <t>16/04/2026 17:09:58</t>
  </si>
  <si>
    <t>16/04/2026 17:12:30</t>
  </si>
  <si>
    <t>16/04/2026 17:06:23</t>
  </si>
  <si>
    <t>16/04/2026 14:10:37</t>
  </si>
  <si>
    <t>16/04/2026 16:56:12</t>
  </si>
  <si>
    <t>16/04/2026 14:09:37</t>
  </si>
  <si>
    <t>15/04/2026 16:49:16</t>
  </si>
  <si>
    <t>16/04/2026 09:15:04</t>
  </si>
  <si>
    <t>16/04/2026 08:05:51</t>
  </si>
  <si>
    <t>16/04/2026 16:57:46</t>
  </si>
  <si>
    <t>16/04/2026 17:06:19</t>
  </si>
  <si>
    <t>16/04/2026 17:10:53</t>
  </si>
  <si>
    <t>16/04/2026 17:04:05</t>
  </si>
  <si>
    <t>16/04/2026 17:12:04</t>
  </si>
  <si>
    <t>16/04/2026 12:25:50</t>
  </si>
  <si>
    <t>16/04/2026 17:12:34</t>
  </si>
  <si>
    <t>16/04/2026 15:15:59</t>
  </si>
  <si>
    <t>16/04/2026 10:45:58</t>
  </si>
  <si>
    <t>16/04/2026 08:16:22</t>
  </si>
  <si>
    <t>16/04/2026 17:09:35</t>
  </si>
  <si>
    <t>16/04/2026 12:12:47</t>
  </si>
  <si>
    <t>16/04/2026 17:11:49</t>
  </si>
  <si>
    <t>16/04/2026 17:11:32</t>
  </si>
  <si>
    <t>16/04/2026 17:10:33</t>
  </si>
  <si>
    <t>16/04/2026 16:45:53</t>
  </si>
  <si>
    <t>16/04/2026 11:20:01</t>
  </si>
  <si>
    <t>16/04/2026 16:29:54</t>
  </si>
  <si>
    <t>16/04/2026 16:57:26</t>
  </si>
  <si>
    <t>16/04/2026 09:19:59</t>
  </si>
  <si>
    <t>16/04/2026 17:00:56</t>
  </si>
  <si>
    <t>30/03/2026 20:47:43</t>
  </si>
  <si>
    <t>16/04/2026 09:57:36</t>
  </si>
  <si>
    <t>16/04/2026 10:32:15</t>
  </si>
  <si>
    <t>16/04/2026 10:48:51</t>
  </si>
  <si>
    <t>16/04/2026 10:33:24</t>
  </si>
  <si>
    <t>16/04/2026 10:43:20</t>
  </si>
  <si>
    <t>16/04/2026 17:12:16</t>
  </si>
  <si>
    <t>16/04/2026 16:58:03</t>
  </si>
  <si>
    <t>16/04/2026 10:29:43</t>
  </si>
  <si>
    <t>16/04/2026 17:11:47</t>
  </si>
  <si>
    <t>16/04/2026 17:10:17</t>
  </si>
  <si>
    <t>16/04/2026 17:08:27</t>
  </si>
  <si>
    <t>16/04/2026 10:32:55</t>
  </si>
  <si>
    <t>16/04/2026 10:15:58</t>
  </si>
  <si>
    <t>16/04/2026 17:04:39</t>
  </si>
  <si>
    <t>16/04/2026 16:47:04</t>
  </si>
  <si>
    <t>16/04/2026 17:07:22</t>
  </si>
  <si>
    <t>16/04/2026 17:07:10</t>
  </si>
  <si>
    <t>17/04/2026 14:56:55</t>
  </si>
  <si>
    <t>17/04/2026 15:03:53</t>
  </si>
  <si>
    <t>17/04/2026 10:36:48</t>
  </si>
  <si>
    <t>17/04/2026 14:46:21</t>
  </si>
  <si>
    <t>17/04/2026 15:06:11</t>
  </si>
  <si>
    <t>17/04/2026 15:06:26</t>
  </si>
  <si>
    <t>17/04/2026 14:53:18</t>
  </si>
  <si>
    <t>17/04/2026 15:05:14</t>
  </si>
  <si>
    <t>17/04/2026 15:05:48</t>
  </si>
  <si>
    <t>17/04/2026 15:06:20</t>
  </si>
  <si>
    <t>17/04/2026 15:00:57</t>
  </si>
  <si>
    <t>17/04/2026 15:06:54</t>
  </si>
  <si>
    <t>17/04/2026 13:10:52</t>
  </si>
  <si>
    <t>17/04/2026 15:03:43</t>
  </si>
  <si>
    <t>17/04/2026 14:42:13</t>
  </si>
  <si>
    <t>17/04/2026 15:03:00</t>
  </si>
  <si>
    <t>17/04/2026 15:03:16</t>
  </si>
  <si>
    <t>17/04/2026 15:06:41</t>
  </si>
  <si>
    <t>17/04/2026 14:54:56</t>
  </si>
  <si>
    <t>17/04/2026 14:42:11</t>
  </si>
  <si>
    <t>17/04/2026 15:03:14</t>
  </si>
  <si>
    <t>17/04/2026 14:47:40</t>
  </si>
  <si>
    <t>17/04/2026 15:06:23</t>
  </si>
  <si>
    <t>17/04/2026 14:55:52</t>
  </si>
  <si>
    <t>17/04/2026 14:57:38</t>
  </si>
  <si>
    <t>17/04/2026 15:06:43</t>
  </si>
  <si>
    <t>17/04/2026 15:00:58</t>
  </si>
  <si>
    <t>17/04/2026 15:06:18</t>
  </si>
  <si>
    <t>17/04/2026 15:06:48</t>
  </si>
  <si>
    <t>17/04/2026 15:05:36</t>
  </si>
  <si>
    <t>17/04/2026 15:05:51</t>
  </si>
  <si>
    <t>17/04/2026 15:03:48</t>
  </si>
  <si>
    <t>17/04/2026 14:50:02</t>
  </si>
  <si>
    <t>17/04/2026 12:10:38</t>
  </si>
  <si>
    <t>17/04/2026 15:04:36</t>
  </si>
  <si>
    <t>17/04/2026 15:06:15</t>
  </si>
  <si>
    <t>17/04/2026 14:59:53</t>
  </si>
  <si>
    <t>17/04/2026 15:04:52</t>
  </si>
  <si>
    <t>17/04/2026 14:51:10</t>
  </si>
  <si>
    <t>17/04/2026 15:01:49</t>
  </si>
  <si>
    <t>17/04/2026 15:06:12</t>
  </si>
  <si>
    <t>17/04/2026 14:56:56</t>
  </si>
  <si>
    <t>17/04/2026 14:53:54</t>
  </si>
  <si>
    <t>17/04/2026 15:04:33</t>
  </si>
  <si>
    <t>17/04/2026 15:06:34</t>
  </si>
  <si>
    <t>17/04/2026 15:02:20</t>
  </si>
  <si>
    <t>17/04/2026 15:03:44</t>
  </si>
  <si>
    <t>17/04/2026 15:06:32</t>
  </si>
  <si>
    <t>17/04/2026 14:19:25</t>
  </si>
  <si>
    <t>17/04/2026 14:52:25</t>
  </si>
  <si>
    <t>17/04/2026 10:50:42</t>
  </si>
  <si>
    <t>17/04/2026 15:04:44</t>
  </si>
  <si>
    <t>17/04/2026 14:46:34</t>
  </si>
  <si>
    <t>17/04/2026 14:45:09</t>
  </si>
  <si>
    <t>17/04/2026 10:57:26</t>
  </si>
  <si>
    <t>17/04/2026 15:06:58</t>
  </si>
  <si>
    <t>17/04/2026 15:06:38</t>
  </si>
  <si>
    <t>17/04/2026 14:45:45</t>
  </si>
  <si>
    <t>17/04/2026 15:03:54</t>
  </si>
  <si>
    <t>17/04/2026 15:05:57</t>
  </si>
  <si>
    <t>17/04/2026 15:06:56</t>
  </si>
  <si>
    <t>17/04/2026 14:51:24</t>
  </si>
  <si>
    <t>17/04/2026 14:48:20</t>
  </si>
  <si>
    <t>17/04/2026 14:45:40</t>
  </si>
  <si>
    <t>17/04/2026 14:45:53</t>
  </si>
  <si>
    <t>17/04/2026 08:17:41</t>
  </si>
  <si>
    <t>17/04/2026 14:50:26</t>
  </si>
  <si>
    <t>17/04/2026 13:46:20</t>
  </si>
  <si>
    <t>17/04/2026 14:48:32</t>
  </si>
  <si>
    <t>17/04/2026 14:22:13</t>
  </si>
  <si>
    <t>17/04/2026 11:41:35</t>
  </si>
  <si>
    <t>17/04/2026 14:46:47</t>
  </si>
  <si>
    <t>17/04/2026 14:47:38</t>
  </si>
  <si>
    <t>17/04/2026 14:56:03</t>
  </si>
  <si>
    <t>17/04/2026 14:55:00</t>
  </si>
  <si>
    <t>17/04/2026 15:00:55</t>
  </si>
  <si>
    <t>17/04/2026 15:01:13</t>
  </si>
  <si>
    <t>17/04/2026 11:14:20</t>
  </si>
  <si>
    <t>17/04/2026 14:50:08</t>
  </si>
  <si>
    <t>17/04/2026 14:24:02</t>
  </si>
  <si>
    <t>17/04/2026 14:54:16</t>
  </si>
  <si>
    <t>17/04/2026 14:55:50</t>
  </si>
  <si>
    <t>14/04/2026 20:09:16</t>
  </si>
  <si>
    <t>17/04/2026 15:06:25</t>
  </si>
  <si>
    <t>17/04/2026 15:06:36</t>
  </si>
  <si>
    <t>17/04/2026 15:06:22</t>
  </si>
  <si>
    <t>17/04/2026 15:01:20</t>
  </si>
  <si>
    <t>17/04/2026 10:49:05</t>
  </si>
  <si>
    <t>17/04/2026 11:43:55</t>
  </si>
  <si>
    <t>17/04/2026 11:36:41</t>
  </si>
  <si>
    <t>17/04/2026 15:06:28</t>
  </si>
  <si>
    <t>17/04/2026 15:00:35</t>
  </si>
  <si>
    <t>28/03/2026 03:57:44</t>
  </si>
  <si>
    <t>17/04/2026 15:06:27</t>
  </si>
  <si>
    <t>17/04/2026 12:43:23</t>
  </si>
  <si>
    <t>17/04/2026 12:34:02</t>
  </si>
  <si>
    <t>17/04/2026 15:00:38</t>
  </si>
  <si>
    <t>17/04/2026 15:04:35</t>
  </si>
  <si>
    <t>17/04/2026 14:03:56</t>
  </si>
  <si>
    <t>17/04/2026 15:06:45</t>
  </si>
  <si>
    <t>17/04/2026 12:35:17</t>
  </si>
  <si>
    <t>17/04/2026 14:03:42</t>
  </si>
  <si>
    <t>17/04/2026 14:36:50</t>
  </si>
  <si>
    <t>17/04/2026 10:26:11</t>
  </si>
  <si>
    <t>17/04/2026 07:38:09</t>
  </si>
  <si>
    <t>17/04/2026 14:42:38</t>
  </si>
  <si>
    <t>17/04/2026 14:52:58</t>
  </si>
  <si>
    <t>17/04/2026 14:51:29</t>
  </si>
  <si>
    <t>17/04/2026 14:49:30</t>
  </si>
  <si>
    <t>17/04/2026 15:01:05</t>
  </si>
  <si>
    <t>17/04/2026 14:46:54</t>
  </si>
  <si>
    <t>17/04/2026 08:24:34</t>
  </si>
  <si>
    <t>17/04/2026 14:43:55</t>
  </si>
  <si>
    <t>13/04/2026 08:21:52</t>
  </si>
  <si>
    <t>17/04/2026 14:39:53</t>
  </si>
  <si>
    <t>17/04/2026 15:06:07</t>
  </si>
  <si>
    <t>17/04/2026 12:06:03</t>
  </si>
  <si>
    <t>17/04/2026 11:27:17</t>
  </si>
  <si>
    <t>17/04/2026 14:55:48</t>
  </si>
  <si>
    <t>17/04/2026 14:44:03</t>
  </si>
  <si>
    <t>17/04/2026 14:59:17</t>
  </si>
  <si>
    <t>17/04/2026 14:56:46</t>
  </si>
  <si>
    <t>17/04/2026 15:06:09</t>
  </si>
  <si>
    <t>17/04/2026 09:39:32</t>
  </si>
  <si>
    <t>17/04/2026 11:31:18</t>
  </si>
  <si>
    <t>17/04/2026 14:45:21</t>
  </si>
  <si>
    <t>17/04/2026 13:07:00</t>
  </si>
  <si>
    <t>17/04/2026 15:06:37</t>
  </si>
  <si>
    <t>17/04/2026 11:35:19</t>
  </si>
  <si>
    <t>16/04/2026 21:16:21</t>
  </si>
  <si>
    <t>17/04/2026 12:06:43</t>
  </si>
  <si>
    <t>13/04/2026 14:40:40</t>
  </si>
  <si>
    <t>17/04/2026 12:09:01</t>
  </si>
  <si>
    <t>17/04/2026 14:48:07</t>
  </si>
  <si>
    <t>17/04/2026 11:58:05</t>
  </si>
  <si>
    <t>17/04/2026 05:08:47</t>
  </si>
  <si>
    <t>13/04/2026 11:03:15</t>
  </si>
  <si>
    <t>17/04/2026 10:22:42</t>
  </si>
  <si>
    <t>17/04/2026 13:13:51</t>
  </si>
  <si>
    <t>17/04/2026 09:11:20</t>
  </si>
  <si>
    <t>17/04/2026 14:43:00</t>
  </si>
  <si>
    <t>17/04/2026 14:50:14</t>
  </si>
  <si>
    <t>17/04/2026 04:26:35</t>
  </si>
  <si>
    <t>17/04/2026 14:18:28</t>
  </si>
  <si>
    <t>17/04/2026 15:04:53</t>
  </si>
  <si>
    <t>17/04/2026 14:44:47</t>
  </si>
  <si>
    <t>17/04/2026 15:05:29</t>
  </si>
  <si>
    <t>17/04/2026 11:35:32</t>
  </si>
  <si>
    <t>17/04/2026 15:02:46</t>
  </si>
  <si>
    <t>17/04/2026 05:12:09</t>
  </si>
  <si>
    <t>17/04/2026 15:03:17</t>
  </si>
  <si>
    <t>17/04/2026 10:43:07</t>
  </si>
  <si>
    <t>17/04/2026 14:55:35</t>
  </si>
  <si>
    <t>17/04/2026 08:20:18</t>
  </si>
  <si>
    <t>17/04/2026 15:05:47</t>
  </si>
  <si>
    <t>17/04/2026 15:05:21</t>
  </si>
  <si>
    <t>17/04/2026 15:06:05</t>
  </si>
  <si>
    <t>17/04/2026 13:22:30</t>
  </si>
  <si>
    <t>17/04/2026 14:30:36</t>
  </si>
  <si>
    <t>17/04/2026 11:25:15</t>
  </si>
  <si>
    <t>17/04/2026 14:45:10</t>
  </si>
  <si>
    <t>17/04/2026 08:11:08</t>
  </si>
  <si>
    <t>17/04/2026 14:49:34</t>
  </si>
  <si>
    <t>17/04/2026 14:57:02</t>
  </si>
  <si>
    <t>17/04/2026 11:48:22</t>
  </si>
  <si>
    <t>17/04/2026 14:59:42</t>
  </si>
  <si>
    <t>17/04/2026 10:31:14</t>
  </si>
  <si>
    <t>17/04/2026 10:48:34</t>
  </si>
  <si>
    <t>17/04/2026 12:48:00</t>
  </si>
  <si>
    <t>17/04/2026 14:58:08</t>
  </si>
  <si>
    <t>17/04/2026 10:29:00</t>
  </si>
  <si>
    <t>17/04/2026 15:03:50</t>
  </si>
  <si>
    <t>17/04/2026 15:05:44</t>
  </si>
  <si>
    <t>17/04/2026 12:10:36</t>
  </si>
  <si>
    <t>17/04/2026 15:04:42</t>
  </si>
  <si>
    <t>17/04/2026 14:59:32</t>
  </si>
  <si>
    <t>17/04/2026 15:04:22</t>
  </si>
  <si>
    <t>17/04/2026 12:30:18</t>
  </si>
  <si>
    <t>17/04/2026 11:59:57</t>
  </si>
  <si>
    <t>17/04/2026 14:59:46</t>
  </si>
  <si>
    <t>22/04/2026 16:36:56</t>
  </si>
  <si>
    <t>18/04/2026 10:07:05</t>
  </si>
  <si>
    <t>20/04/2026 11:41:51</t>
  </si>
  <si>
    <t>19/04/2026 12:13:18</t>
  </si>
  <si>
    <t>22/04/2026 16:53:37</t>
  </si>
  <si>
    <t>22/04/2026 12:05:02</t>
  </si>
  <si>
    <t>22/04/2026 16:33:17</t>
  </si>
  <si>
    <t>22/04/2026 01:28:44</t>
  </si>
  <si>
    <t>22/04/2026 16:46:40</t>
  </si>
  <si>
    <t>18/04/2026 20:16:36</t>
  </si>
  <si>
    <t>22/04/2026 16:40:36</t>
  </si>
  <si>
    <t>22/04/2026 16:49:10</t>
  </si>
  <si>
    <t>22/04/2026 16:50:46</t>
  </si>
  <si>
    <t>19/04/2026 13:54:11</t>
  </si>
  <si>
    <t>22/04/2026 13:09:19</t>
  </si>
  <si>
    <t>18/04/2026 16:00:19</t>
  </si>
  <si>
    <t>22/04/2026 16:28:46</t>
  </si>
  <si>
    <t>22/04/2026 16:53:44</t>
  </si>
  <si>
    <t>22/04/2026 16:53:00</t>
  </si>
  <si>
    <t>22/04/2026 16:47:16</t>
  </si>
  <si>
    <t>22/04/2026 16:31:41</t>
  </si>
  <si>
    <t>22/04/2026 16:38:29</t>
  </si>
  <si>
    <t>22/04/2026 16:53:25</t>
  </si>
  <si>
    <t>22/04/2026 16:48:47</t>
  </si>
  <si>
    <t>22/04/2026 16:29:24</t>
  </si>
  <si>
    <t>22/04/2026 16:53:50</t>
  </si>
  <si>
    <t>22/04/2026 16:49:33</t>
  </si>
  <si>
    <t>22/04/2026 16:33:01</t>
  </si>
  <si>
    <t>22/04/2026 16:51:22</t>
  </si>
  <si>
    <t>22/04/2026 16:30:49</t>
  </si>
  <si>
    <t>22/04/2026 16:35:15</t>
  </si>
  <si>
    <t>20/04/2026 14:38:03</t>
  </si>
  <si>
    <t>21/04/2026 00:16:27</t>
  </si>
  <si>
    <t>22/04/2026 16:43:06</t>
  </si>
  <si>
    <t>22/04/2026 16:51:24</t>
  </si>
  <si>
    <t>18/04/2026 07:27:38</t>
  </si>
  <si>
    <t>22/04/2026 16:49:03</t>
  </si>
  <si>
    <t>22/04/2026 12:49:35</t>
  </si>
  <si>
    <t>19/04/2026 03:57:01</t>
  </si>
  <si>
    <t>22/04/2026 16:31:57</t>
  </si>
  <si>
    <t>22/04/2026 16:40:17</t>
  </si>
  <si>
    <t>22/04/2026 16:49:59</t>
  </si>
  <si>
    <t>21/04/2026 10:23:52</t>
  </si>
  <si>
    <t>22/04/2026 16:48:44</t>
  </si>
  <si>
    <t>22/04/2026 16:40:19</t>
  </si>
  <si>
    <t>19/04/2026 19:43:45</t>
  </si>
  <si>
    <t>22/04/2026 16:35:11</t>
  </si>
  <si>
    <t>20/04/2026 10:19:24</t>
  </si>
  <si>
    <t>22/04/2026 16:33:49</t>
  </si>
  <si>
    <t>18/04/2026 10:43:25</t>
  </si>
  <si>
    <t>22/04/2026 16:44:58</t>
  </si>
  <si>
    <t>22/04/2026 16:38:02</t>
  </si>
  <si>
    <t>22/04/2026 16:43:15</t>
  </si>
  <si>
    <t>22/04/2026 16:21:45</t>
  </si>
  <si>
    <t>22/04/2026 05:33:11</t>
  </si>
  <si>
    <t>19/04/2026 02:17:54</t>
  </si>
  <si>
    <t>22/04/2026 16:51:50</t>
  </si>
  <si>
    <t>22/04/2026 12:56:37</t>
  </si>
  <si>
    <t>22/04/2026 16:53:39</t>
  </si>
  <si>
    <t>22/04/2026 16:44:09</t>
  </si>
  <si>
    <t>22/04/2026 16:18:03</t>
  </si>
  <si>
    <t>22/04/2026 16:06:52</t>
  </si>
  <si>
    <t>19/04/2026 08:22:42</t>
  </si>
  <si>
    <t>22/04/2026 16:44:14</t>
  </si>
  <si>
    <t>22/04/2026 16:53:26</t>
  </si>
  <si>
    <t>22/04/2026 16:50:44</t>
  </si>
  <si>
    <t>19/04/2026 17:48:05</t>
  </si>
  <si>
    <t>22/04/2026 16:31:19</t>
  </si>
  <si>
    <t>22/04/2026 16:40:31</t>
  </si>
  <si>
    <t>18/04/2026 11:05:29</t>
  </si>
  <si>
    <t>22/04/2026 16:53:17</t>
  </si>
  <si>
    <t>22/04/2026 03:22:12</t>
  </si>
  <si>
    <t>22/04/2026 16:38:58</t>
  </si>
  <si>
    <t>22/04/2026 16:52:04</t>
  </si>
  <si>
    <t>18/04/2026 08:29:53</t>
  </si>
  <si>
    <t>20/04/2026 08:16:05</t>
  </si>
  <si>
    <t>22/04/2026 16:50:10</t>
  </si>
  <si>
    <t>17/04/2026 15:20:51</t>
  </si>
  <si>
    <t>20/04/2026 08:15:39</t>
  </si>
  <si>
    <t>22/04/2026 16:29:11</t>
  </si>
  <si>
    <t>22/04/2026 16:37:11</t>
  </si>
  <si>
    <t>22/04/2026 16:48:58</t>
  </si>
  <si>
    <t>22/04/2026 16:32:55</t>
  </si>
  <si>
    <t>22/04/2026 16:32:11</t>
  </si>
  <si>
    <t>22/04/2026 16:42:28</t>
  </si>
  <si>
    <t>22/04/2026 12:24:55</t>
  </si>
  <si>
    <t>22/04/2026 16:42:12</t>
  </si>
  <si>
    <t>22/04/2026 16:49:37</t>
  </si>
  <si>
    <t>22/04/2026 16:47:20</t>
  </si>
  <si>
    <t>22/04/2026 16:37:01</t>
  </si>
  <si>
    <t>22/04/2026 16:46:48</t>
  </si>
  <si>
    <t>22/04/2026 16:51:32</t>
  </si>
  <si>
    <t>22/04/2026 16:53:09</t>
  </si>
  <si>
    <t>22/04/2026 16:48:55</t>
  </si>
  <si>
    <t>19/04/2026 11:15:05</t>
  </si>
  <si>
    <t>22/04/2026 16:46:20</t>
  </si>
  <si>
    <t>22/04/2026 16:51:31</t>
  </si>
  <si>
    <t>18/04/2026 10:42:22</t>
  </si>
  <si>
    <t>11/04/2026 11:07:25</t>
  </si>
  <si>
    <t>22/04/2026 13:51:35</t>
  </si>
  <si>
    <t>22/04/2026 11:18:56</t>
  </si>
  <si>
    <t>22/04/2026 13:28:40</t>
  </si>
  <si>
    <t>22/04/2026 16:46:37</t>
  </si>
  <si>
    <t>22/04/2026 16:52:44</t>
  </si>
  <si>
    <t>19/04/2026 08:33:45</t>
  </si>
  <si>
    <t>21/04/2026 13:41:46</t>
  </si>
  <si>
    <t>22/04/2026 16:34:55</t>
  </si>
  <si>
    <t>29/03/2026 09:18:26</t>
  </si>
  <si>
    <t>22/04/2026 16:45:39</t>
  </si>
  <si>
    <t>22/04/2026 09:11:05</t>
  </si>
  <si>
    <t>22/04/2026 05:46:49</t>
  </si>
  <si>
    <t>22/04/2026 16:32:10</t>
  </si>
  <si>
    <t>22/04/2026 16:52:24</t>
  </si>
  <si>
    <t>18/04/2026 05:05:47</t>
  </si>
  <si>
    <t>20/04/2026 12:11:15</t>
  </si>
  <si>
    <t>22/04/2026 16:44:59</t>
  </si>
  <si>
    <t>19/04/2026 05:47:54</t>
  </si>
  <si>
    <t>18/04/2026 10:49:23</t>
  </si>
  <si>
    <t>20/04/2026 12:47:50</t>
  </si>
  <si>
    <t>22/04/2026 16:27:50</t>
  </si>
  <si>
    <t>22/04/2026 08:25:06</t>
  </si>
  <si>
    <t>22/04/2026 16:37:55</t>
  </si>
  <si>
    <t>18/04/2026 09:20:09</t>
  </si>
  <si>
    <t>22/04/2026 00:09:50</t>
  </si>
  <si>
    <t>20/04/2026 06:25:36</t>
  </si>
  <si>
    <t>22/04/2026 16:46:16</t>
  </si>
  <si>
    <t>22/04/2026 16:42:07</t>
  </si>
  <si>
    <t>22/04/2026 16:32:39</t>
  </si>
  <si>
    <t>18/04/2026 14:12:16</t>
  </si>
  <si>
    <t>18/04/2026 01:18:48</t>
  </si>
  <si>
    <t>22/04/2026 13:15:11</t>
  </si>
  <si>
    <t>19/04/2026 15:02:58</t>
  </si>
  <si>
    <t>22/04/2026 16:29:26</t>
  </si>
  <si>
    <t>22/04/2026 11:54:51</t>
  </si>
  <si>
    <t>18/04/2026 08:21:28</t>
  </si>
  <si>
    <t>18/04/2026 10:15:01</t>
  </si>
  <si>
    <t>20/04/2026 09:12:46</t>
  </si>
  <si>
    <t>22/04/2026 16:33:05</t>
  </si>
  <si>
    <t>17/04/2026 18:46:08</t>
  </si>
  <si>
    <t>16/04/2026 12:12:38</t>
  </si>
  <si>
    <t>22/04/2026 16:27:58</t>
  </si>
  <si>
    <t>22/04/2026 15:01:11</t>
  </si>
  <si>
    <t>22/04/2026 16:35:34</t>
  </si>
  <si>
    <t>19/04/2026 12:06:56</t>
  </si>
  <si>
    <t>18/04/2026 10:53:23</t>
  </si>
  <si>
    <t>19/04/2026 06:24:40</t>
  </si>
  <si>
    <t>22/04/2026 16:37:30</t>
  </si>
  <si>
    <t>22/04/2026 16:49:46</t>
  </si>
  <si>
    <t>22/04/2026 16:50:43</t>
  </si>
  <si>
    <t>22/04/2026 16:53:40</t>
  </si>
  <si>
    <t>22/04/2026 16:53:08</t>
  </si>
  <si>
    <t>22/04/2026 00:23:41</t>
  </si>
  <si>
    <t>18/04/2026 09:23:44</t>
  </si>
  <si>
    <t>22/04/2026 10:08:46</t>
  </si>
  <si>
    <t>20/04/2026 05:11:24</t>
  </si>
  <si>
    <t>20/04/2026 12:06:37</t>
  </si>
  <si>
    <t>22/04/2026 16:29:41</t>
  </si>
  <si>
    <t>22/04/2026 16:24:51</t>
  </si>
  <si>
    <t>20/04/2026 09:46:25</t>
  </si>
  <si>
    <t>22/04/2026 16:34:29</t>
  </si>
  <si>
    <t>22/04/2026 10:43:28</t>
  </si>
  <si>
    <t>22/04/2026 10:51:36</t>
  </si>
  <si>
    <t>20/04/2026 15:49:36</t>
  </si>
  <si>
    <t>20/04/2026 11:15:20</t>
  </si>
  <si>
    <t>22/04/2026 12:24:11</t>
  </si>
  <si>
    <t>22/04/2026 11:46:56</t>
  </si>
  <si>
    <t>21/04/2026 02:31:48</t>
  </si>
  <si>
    <t>22/04/2026 16:49:49</t>
  </si>
  <si>
    <t>22/04/2026 13:44:35</t>
  </si>
  <si>
    <t>20/04/2026 20:43:15</t>
  </si>
  <si>
    <t>18/04/2026 17:55:12</t>
  </si>
  <si>
    <t>22/04/2026 16:29:27</t>
  </si>
  <si>
    <t>22/04/2026 11:03:41</t>
  </si>
  <si>
    <t>22/04/2026 12:52:30</t>
  </si>
  <si>
    <t>22/04/2026 10:21:42</t>
  </si>
  <si>
    <t>22/04/2026 16:48:40</t>
  </si>
  <si>
    <t>22/04/2026 16:31:13</t>
  </si>
  <si>
    <t>22/04/2026 10:41:05</t>
  </si>
  <si>
    <t>22/04/2026 11:22:56</t>
  </si>
  <si>
    <t>22/04/2026 16:53:07</t>
  </si>
  <si>
    <t>18/04/2026 12:31:53</t>
  </si>
  <si>
    <t>22/04/2026 16:51:49</t>
  </si>
  <si>
    <t>20/04/2026 12:03:18</t>
  </si>
  <si>
    <t>22/04/2026 16:53:22</t>
  </si>
  <si>
    <t>22/04/2026 16:52:28</t>
  </si>
  <si>
    <t>18/04/2026 11:12:56</t>
  </si>
  <si>
    <t>22/04/2026 16:53:32</t>
  </si>
  <si>
    <t>22/04/2026 15:54:01</t>
  </si>
  <si>
    <t>22/04/2026 16:51:58</t>
  </si>
  <si>
    <t>22/04/2026 16:52:29</t>
  </si>
  <si>
    <t>22/04/2026 10:47:54</t>
  </si>
  <si>
    <t>22/04/2026 15:48:16</t>
  </si>
  <si>
    <t>22/04/2026 10:59:10</t>
  </si>
  <si>
    <t>22/04/2026 16:37:36</t>
  </si>
  <si>
    <t>22/04/2026 11:04:01</t>
  </si>
  <si>
    <t>22/04/2026 16:36:14</t>
  </si>
  <si>
    <t>22/04/2026 16:51:56</t>
  </si>
  <si>
    <t>19/04/2026 02:37:08</t>
  </si>
  <si>
    <t>22/04/2026 16:53:12</t>
  </si>
  <si>
    <t>22/04/2026 16:29:32</t>
  </si>
  <si>
    <t>22/04/2026 16:32:48</t>
  </si>
  <si>
    <t>18/04/2026 22:31:42</t>
  </si>
  <si>
    <t>22/04/2026 16:40:32</t>
  </si>
  <si>
    <t>22/04/2026 16:30:07</t>
  </si>
  <si>
    <t>18/04/2026 09:55:55</t>
  </si>
  <si>
    <t>22/04/2026 16:44:37</t>
  </si>
  <si>
    <t>22/04/2026 16:51:15</t>
  </si>
  <si>
    <t>22/04/2026 15:57:06</t>
  </si>
  <si>
    <t>18/04/2026 10:01:00</t>
  </si>
  <si>
    <t>22/04/2026 10:10:59</t>
  </si>
  <si>
    <t>18/04/2026 10:56:54</t>
  </si>
  <si>
    <t>18/04/2026 11:31:38</t>
  </si>
  <si>
    <t>22/04/2026 11:55:39</t>
  </si>
  <si>
    <t>21/04/2026 18:49:34</t>
  </si>
  <si>
    <t>22/04/2026 16:34:25</t>
  </si>
  <si>
    <t>21/04/2026 09:56:03</t>
  </si>
  <si>
    <t>22/04/2026 16:28:53</t>
  </si>
  <si>
    <t>22/04/2026 16:53:16</t>
  </si>
  <si>
    <t>20/04/2026 13:32:01</t>
  </si>
  <si>
    <t>22/04/2026 16:53:21</t>
  </si>
  <si>
    <t>22/04/2026 16:40:02</t>
  </si>
  <si>
    <t>22/04/2026 10:12:16</t>
  </si>
  <si>
    <t>22/04/2026 16:29:30</t>
  </si>
  <si>
    <t>22/04/2026 16:37:17</t>
  </si>
  <si>
    <t>20/04/2026 08:16:30</t>
  </si>
  <si>
    <t>22/04/2026 16:39:04</t>
  </si>
  <si>
    <t>22/04/2026 16:51:55</t>
  </si>
  <si>
    <t>22/04/2026 12:20:10</t>
  </si>
  <si>
    <t>20/04/2026 10:26:39</t>
  </si>
  <si>
    <t>21/04/2026 15:43:44</t>
  </si>
  <si>
    <t>22/04/2026 11:30:27</t>
  </si>
  <si>
    <t>22/04/2026 16:28:11</t>
  </si>
  <si>
    <t>18/04/2026 11:00:58</t>
  </si>
  <si>
    <t>22/04/2026 11:56:31</t>
  </si>
  <si>
    <t>22/04/2026 16:44:39</t>
  </si>
  <si>
    <t>22/04/2026 10:25:47</t>
  </si>
  <si>
    <t>22/04/2026 11:53:24</t>
  </si>
  <si>
    <t>22/04/2026 16:46:23</t>
  </si>
  <si>
    <t>23/04/2026 12:34:06</t>
  </si>
  <si>
    <t>23/04/2026 12:46:08</t>
  </si>
  <si>
    <t>23/04/2026 11:30:32</t>
  </si>
  <si>
    <t>23/04/2026 12:46:05</t>
  </si>
  <si>
    <t>23/04/2026 12:29:12</t>
  </si>
  <si>
    <t>23/04/2026 12:47:00</t>
  </si>
  <si>
    <t>23/04/2026 12:39:37</t>
  </si>
  <si>
    <t>23/04/2026 12:36:30</t>
  </si>
  <si>
    <t>23/04/2026 12:21:39</t>
  </si>
  <si>
    <t>23/04/2026 12:29:22</t>
  </si>
  <si>
    <t>23/04/2026 12:37:09</t>
  </si>
  <si>
    <t>23/04/2026 12:42:29</t>
  </si>
  <si>
    <t>23/04/2026 12:21:38</t>
  </si>
  <si>
    <t>23/04/2026 12:41:05</t>
  </si>
  <si>
    <t>23/04/2026 12:36:12</t>
  </si>
  <si>
    <t>23/04/2026 12:30:08</t>
  </si>
  <si>
    <t>23/04/2026 12:46:42</t>
  </si>
  <si>
    <t>23/04/2026 08:01:15</t>
  </si>
  <si>
    <t>23/04/2026 12:30:28</t>
  </si>
  <si>
    <t>23/04/2026 12:46:48</t>
  </si>
  <si>
    <t>23/04/2026 12:38:31</t>
  </si>
  <si>
    <t>23/04/2026 12:41:18</t>
  </si>
  <si>
    <t>23/04/2026 12:45:50</t>
  </si>
  <si>
    <t>23/04/2026 12:44:28</t>
  </si>
  <si>
    <t>23/04/2026 12:32:42</t>
  </si>
  <si>
    <t>23/04/2026 10:44:59</t>
  </si>
  <si>
    <t>23/04/2026 12:31:10</t>
  </si>
  <si>
    <t>23/04/2026 12:32:48</t>
  </si>
  <si>
    <t>23/04/2026 09:48:31</t>
  </si>
  <si>
    <t>23/04/2026 12:43:39</t>
  </si>
  <si>
    <t>23/04/2026 12:36:32</t>
  </si>
  <si>
    <t>23/04/2026 12:39:39</t>
  </si>
  <si>
    <t>23/04/2026 12:44:05</t>
  </si>
  <si>
    <t>23/04/2026 12:26:57</t>
  </si>
  <si>
    <t>23/04/2026 12:39:25</t>
  </si>
  <si>
    <t>23/04/2026 12:21:53</t>
  </si>
  <si>
    <t>23/04/2026 12:28:14</t>
  </si>
  <si>
    <t>23/04/2026 12:29:49</t>
  </si>
  <si>
    <t>23/04/2026 12:39:48</t>
  </si>
  <si>
    <t>23/04/2026 12:42:53</t>
  </si>
  <si>
    <t>23/04/2026 12:32:06</t>
  </si>
  <si>
    <t>23/04/2026 12:45:11</t>
  </si>
  <si>
    <t>23/04/2026 12:47:01</t>
  </si>
  <si>
    <t>23/04/2026 12:32:56</t>
  </si>
  <si>
    <t>23/04/2026 12:13:39</t>
  </si>
  <si>
    <t>23/04/2026 12:20:01</t>
  </si>
  <si>
    <t>19/04/2026 12:43:04</t>
  </si>
  <si>
    <t>23/04/2026 12:43:19</t>
  </si>
  <si>
    <t>23/04/2026 12:46:52</t>
  </si>
  <si>
    <t>23/04/2026 12:40:02</t>
  </si>
  <si>
    <t>23/04/2026 12:40:37</t>
  </si>
  <si>
    <t>23/04/2026 12:02:04</t>
  </si>
  <si>
    <t>23/04/2026 12:46:03</t>
  </si>
  <si>
    <t>23/04/2026 10:33:34</t>
  </si>
  <si>
    <t>23/04/2026 12:40:55</t>
  </si>
  <si>
    <t>23/04/2026 12:37:34</t>
  </si>
  <si>
    <t>23/04/2026 10:21:33</t>
  </si>
  <si>
    <t>23/04/2026 12:35:25</t>
  </si>
  <si>
    <t>23/04/2026 05:46:37</t>
  </si>
  <si>
    <t>23/04/2026 12:23:48</t>
  </si>
  <si>
    <t>23/04/2026 12:22:02</t>
  </si>
  <si>
    <t>23/04/2026 12:33:54</t>
  </si>
  <si>
    <t>23/04/2026 12:44:16</t>
  </si>
  <si>
    <t>23/04/2026 12:27:12</t>
  </si>
  <si>
    <t>23/04/2026 12:39:56</t>
  </si>
  <si>
    <t>23/04/2026 12:39:20</t>
  </si>
  <si>
    <t>23/04/2026 12:46:07</t>
  </si>
  <si>
    <t>23/04/2026 12:24:02</t>
  </si>
  <si>
    <t>23/04/2026 12:24:46</t>
  </si>
  <si>
    <t>23/04/2026 12:42:07</t>
  </si>
  <si>
    <t>23/04/2026 12:33:10</t>
  </si>
  <si>
    <t>23/04/2026 12:42:42</t>
  </si>
  <si>
    <t>23/04/2026 12:40:35</t>
  </si>
  <si>
    <t>23/04/2026 12:29:35</t>
  </si>
  <si>
    <t>23/04/2026 12:33:39</t>
  </si>
  <si>
    <t>23/04/2026 12:38:24</t>
  </si>
  <si>
    <t>23/04/2026 12:36:15</t>
  </si>
  <si>
    <t>23/04/2026 09:45:05</t>
  </si>
  <si>
    <t>23/04/2026 09:43:24</t>
  </si>
  <si>
    <t>23/04/2026 12:33:05</t>
  </si>
  <si>
    <t>23/04/2026 12:26:22</t>
  </si>
  <si>
    <t>23/04/2026 12:46:49</t>
  </si>
  <si>
    <t>23/04/2026 12:25:58</t>
  </si>
  <si>
    <t>23/04/2026 12:34:36</t>
  </si>
  <si>
    <t>23/04/2026 09:42:22</t>
  </si>
  <si>
    <t>23/04/2026 09:20:47</t>
  </si>
  <si>
    <t>23/04/2026 12:46:23</t>
  </si>
  <si>
    <t>23/04/2026 12:24:07</t>
  </si>
  <si>
    <t>23/04/2026 12:31:09</t>
  </si>
  <si>
    <t>23/04/2026 12:30:31</t>
  </si>
  <si>
    <t>23/04/2026 12:41:38</t>
  </si>
  <si>
    <t>23/04/2026 12:36:08</t>
  </si>
  <si>
    <t>23/04/2026 12:36:41</t>
  </si>
  <si>
    <t>23/04/2026 12:21:45</t>
  </si>
  <si>
    <t>23/04/2026 12:22:34</t>
  </si>
  <si>
    <t>23/04/2026 12:43:53</t>
  </si>
  <si>
    <t>23/04/2026 12:35:11</t>
  </si>
  <si>
    <t>23/04/2026 08:19:06</t>
  </si>
  <si>
    <t>23/04/2026 12:36:47</t>
  </si>
  <si>
    <t>17/04/2026 10:35:28</t>
  </si>
  <si>
    <t>23/04/2026 11:43:35</t>
  </si>
  <si>
    <t>23/04/2026 12:45:03</t>
  </si>
  <si>
    <t>23/04/2026 12:46:45</t>
  </si>
  <si>
    <t>23/04/2026 12:46:32</t>
  </si>
  <si>
    <t>23/04/2026 10:59:10</t>
  </si>
  <si>
    <t>23/04/2026 12:39:17</t>
  </si>
  <si>
    <t>23/04/2026 12:44:11</t>
  </si>
  <si>
    <t>23/04/2026 12:46:56</t>
  </si>
  <si>
    <t>23/04/2026 08:55:26</t>
  </si>
  <si>
    <t>23/04/2026 12:41:51</t>
  </si>
  <si>
    <t>23/04/2026 11:16:59</t>
  </si>
  <si>
    <t>23/04/2026 11:57:13</t>
  </si>
  <si>
    <t>23/04/2026 08:40:54</t>
  </si>
  <si>
    <t>23/04/2026 12:42:37</t>
  </si>
  <si>
    <t>23/04/2026 12:30:47</t>
  </si>
  <si>
    <t>23/04/2026 10:58:56</t>
  </si>
  <si>
    <t>23/04/2026 12:46:26</t>
  </si>
  <si>
    <t>23/04/2026 10:17:07</t>
  </si>
  <si>
    <t>23/04/2026 12:30:44</t>
  </si>
  <si>
    <t>23/04/2026 09:25:49</t>
  </si>
  <si>
    <t>23/04/2026 12:27:01</t>
  </si>
  <si>
    <t>22/04/2026 11:06:01</t>
  </si>
  <si>
    <t>23/04/2026 12:05:28</t>
  </si>
  <si>
    <t>23/04/2026 11:04:19</t>
  </si>
  <si>
    <t>23/04/2026 12:23:16</t>
  </si>
  <si>
    <t>23/04/2026 12:42:00</t>
  </si>
  <si>
    <t>23/04/2026 12:45:20</t>
  </si>
  <si>
    <t>23/04/2026 12:10:02</t>
  </si>
  <si>
    <t>23/04/2026 12:45:54</t>
  </si>
  <si>
    <t>23/04/2026 11:19:40</t>
  </si>
  <si>
    <t>23/04/2026 12:46:06</t>
  </si>
  <si>
    <t>23/04/2026 11:51:14</t>
  </si>
  <si>
    <t>23/04/2026 12:45:36</t>
  </si>
  <si>
    <t>23/04/2026 10:21:55</t>
  </si>
  <si>
    <t>23/04/2026 11:49:02</t>
  </si>
  <si>
    <t>23/04/2026 10:46:49</t>
  </si>
  <si>
    <t>23/04/2026 12:17:32</t>
  </si>
  <si>
    <t>23/04/2026 12:45:45</t>
  </si>
  <si>
    <t>23/04/2026 12:46:16</t>
  </si>
  <si>
    <t>23/04/2026 09:19:07</t>
  </si>
  <si>
    <t>23/04/2026 06:35:13</t>
  </si>
  <si>
    <t>23/04/2026 12:45:37</t>
  </si>
  <si>
    <t>22/04/2026 12:18:05</t>
  </si>
  <si>
    <t>23/04/2026 12:31:40</t>
  </si>
  <si>
    <t>23/04/2026 12:45:16</t>
  </si>
  <si>
    <t>23/04/2026 12:45:28</t>
  </si>
  <si>
    <t>23/04/2026 12:27:04</t>
  </si>
  <si>
    <t>23/04/2026 11:11:46</t>
  </si>
  <si>
    <t>23/04/2026 12:36:26</t>
  </si>
  <si>
    <t>23/04/2026 09:30:19</t>
  </si>
  <si>
    <t>23/04/2026 12:31:22</t>
  </si>
  <si>
    <t>23/04/2026 09:46:50</t>
  </si>
  <si>
    <t>23/04/2026 00:28:51</t>
  </si>
  <si>
    <t>23/04/2026 11:33:31</t>
  </si>
  <si>
    <t>23/04/2026 12:46:11</t>
  </si>
  <si>
    <t>22/04/2026 10:16:39</t>
  </si>
  <si>
    <t>23/04/2026 12:36:35</t>
  </si>
  <si>
    <t>23/04/2026 11:56:29</t>
  </si>
  <si>
    <t>23/04/2026 12:45:27</t>
  </si>
  <si>
    <t>23/04/2026 12:31:29</t>
  </si>
  <si>
    <t>22/04/2026 10:19:18</t>
  </si>
  <si>
    <t>23/04/2026 11:50:36</t>
  </si>
  <si>
    <t>23/04/2026 12:37:17</t>
  </si>
  <si>
    <t>23/04/2026 12:05:41</t>
  </si>
  <si>
    <t>23/04/2026 12:46:53</t>
  </si>
  <si>
    <t>23/04/2026 07:34:34</t>
  </si>
  <si>
    <t>23/04/2026 12:27:10</t>
  </si>
  <si>
    <t>23/04/2026 12:40:42</t>
  </si>
  <si>
    <t>23/04/2026 12:43:00</t>
  </si>
  <si>
    <t>22/04/2026 12:16:28</t>
  </si>
  <si>
    <t>23/04/2026 12:33:06</t>
  </si>
  <si>
    <t>23/04/2026 12:37:13</t>
  </si>
  <si>
    <t>24/04/2026 14:30:42</t>
  </si>
  <si>
    <t>24/04/2026 14:19:12</t>
  </si>
  <si>
    <t>24/04/2026 14:16:25</t>
  </si>
  <si>
    <t>24/04/2026 14:11:37</t>
  </si>
  <si>
    <t>24/04/2026 14:13:02</t>
  </si>
  <si>
    <t>24/04/2026 14:25:50</t>
  </si>
  <si>
    <t>24/04/2026 14:27:12</t>
  </si>
  <si>
    <t>24/04/2026 14:27:05</t>
  </si>
  <si>
    <t>24/04/2026 14:15:01</t>
  </si>
  <si>
    <t>24/04/2026 14:13:24</t>
  </si>
  <si>
    <t>24/04/2026 14:12:05</t>
  </si>
  <si>
    <t>24/04/2026 14:13:51</t>
  </si>
  <si>
    <t>24/04/2026 14:30:24</t>
  </si>
  <si>
    <t>24/04/2026 14:21:06</t>
  </si>
  <si>
    <t>24/04/2026 14:13:04</t>
  </si>
  <si>
    <t>24/04/2026 14:11:27</t>
  </si>
  <si>
    <t>22% (Bateria desatualizada)</t>
  </si>
  <si>
    <t>24/04/2026 14:08:32</t>
  </si>
  <si>
    <t>24/04/2026 14:20:48</t>
  </si>
  <si>
    <t>24/04/2026 14:24:41</t>
  </si>
  <si>
    <t>24/04/2026 14:30:53</t>
  </si>
  <si>
    <t>24/04/2026 14:23:03</t>
  </si>
  <si>
    <t>24/04/2026 14:11:52</t>
  </si>
  <si>
    <t>24/04/2026 14:13:57</t>
  </si>
  <si>
    <t>24/04/2026 14:13:00</t>
  </si>
  <si>
    <t>24/04/2026 14:27:36</t>
  </si>
  <si>
    <t>24/04/2026 14:15:30</t>
  </si>
  <si>
    <t>24/04/2026 12:42:14</t>
  </si>
  <si>
    <t>24/04/2026 14:21:57</t>
  </si>
  <si>
    <t>24/04/2026 14:26:07</t>
  </si>
  <si>
    <t>24/04/2026 14:12:46</t>
  </si>
  <si>
    <t>24/04/2026 14:31:20</t>
  </si>
  <si>
    <t>24/04/2026 14:12:29</t>
  </si>
  <si>
    <t>24/04/2026 13:49:15</t>
  </si>
  <si>
    <t>24/04/2026 14:12:49</t>
  </si>
  <si>
    <t>24/04/2026 14:28:35</t>
  </si>
  <si>
    <t>24/04/2026 14:26:39</t>
  </si>
  <si>
    <t>24/04/2026 14:18:46</t>
  </si>
  <si>
    <t>24/04/2026 14:05:13</t>
  </si>
  <si>
    <t>24/04/2026 14:21:50</t>
  </si>
  <si>
    <t>24/04/2026 14:09:08</t>
  </si>
  <si>
    <t>24/04/2026 13:05:24</t>
  </si>
  <si>
    <t>24/04/2026 14:30:20</t>
  </si>
  <si>
    <t>24/04/2026 14:12:45</t>
  </si>
  <si>
    <t>24/04/2026 14:28:01</t>
  </si>
  <si>
    <t>24/04/2026 14:14:49</t>
  </si>
  <si>
    <t>24/04/2026 14:04:13</t>
  </si>
  <si>
    <t>24/04/2026 14:07:34</t>
  </si>
  <si>
    <t>23/04/2026 15:28:54</t>
  </si>
  <si>
    <t>24/04/2026 14:22:22</t>
  </si>
  <si>
    <t>24/04/2026 14:22:06</t>
  </si>
  <si>
    <t>24/04/2026 14:19:41</t>
  </si>
  <si>
    <t>24/04/2026 13:57:15</t>
  </si>
  <si>
    <t>24/04/2026 14:02:46</t>
  </si>
  <si>
    <t>24/04/2026 14:19:20</t>
  </si>
  <si>
    <t>24/04/2026 14:17:44</t>
  </si>
  <si>
    <t>24/04/2026 14:07:18</t>
  </si>
  <si>
    <t>24/04/2026 14:12:38</t>
  </si>
  <si>
    <t>24/04/2026 14:12:11</t>
  </si>
  <si>
    <t>24/04/2026 14:09:34</t>
  </si>
  <si>
    <t>24/04/2026 14:25:21</t>
  </si>
  <si>
    <t>24/04/2026 14:23:23</t>
  </si>
  <si>
    <t>24/04/2026 14:06:35</t>
  </si>
  <si>
    <t>24/04/2026 14:11:26</t>
  </si>
  <si>
    <t>24/04/2026 13:48:01</t>
  </si>
  <si>
    <t>24/04/2026 14:30:58</t>
  </si>
  <si>
    <t>24/04/2026 14:20:47</t>
  </si>
  <si>
    <t>24/04/2026 14:13:50</t>
  </si>
  <si>
    <t>24/04/2026 10:37:28</t>
  </si>
  <si>
    <t>24/04/2026 14:19:29</t>
  </si>
  <si>
    <t>24/04/2026 14:20:36</t>
  </si>
  <si>
    <t>24/04/2026 14:11:21</t>
  </si>
  <si>
    <t>24/04/2026 14:17:22</t>
  </si>
  <si>
    <t>24/04/2026 10:15:35</t>
  </si>
  <si>
    <t>24/04/2026 11:18:12</t>
  </si>
  <si>
    <t>24/04/2026 11:29:55</t>
  </si>
  <si>
    <t>24/04/2026 14:31:13</t>
  </si>
  <si>
    <t>24/04/2026 06:35:00</t>
  </si>
  <si>
    <t>24/04/2026 14:19:48</t>
  </si>
  <si>
    <t>24/04/2026 13:10:50</t>
  </si>
  <si>
    <t>24/04/2026 14:06:11</t>
  </si>
  <si>
    <t>24/04/2026 09:00:27</t>
  </si>
  <si>
    <t>24/04/2026 14:09:11</t>
  </si>
  <si>
    <t>24/04/2026 14:31:17</t>
  </si>
  <si>
    <t>24/04/2026 12:38:54</t>
  </si>
  <si>
    <t>24/04/2026 12:28:54</t>
  </si>
  <si>
    <t>24/04/2026 14:11:04</t>
  </si>
  <si>
    <t>23/04/2026 12:56:40</t>
  </si>
  <si>
    <t>24/04/2026 14:21:31</t>
  </si>
  <si>
    <t>24/04/2026 14:19:05</t>
  </si>
  <si>
    <t>24/04/2026 11:25:48</t>
  </si>
  <si>
    <t>24/04/2026 14:25:34</t>
  </si>
  <si>
    <t>22/04/2026 06:18:02</t>
  </si>
  <si>
    <t>24/04/2026 14:30:48</t>
  </si>
  <si>
    <t>24/04/2026 14:15:48</t>
  </si>
  <si>
    <t>24/04/2026 14:06:14</t>
  </si>
  <si>
    <t>24/04/2026 14:27:57</t>
  </si>
  <si>
    <t>24/04/2026 14:21:52</t>
  </si>
  <si>
    <t>24/04/2026 14:17:35</t>
  </si>
  <si>
    <t>24/04/2026 14:20:46</t>
  </si>
  <si>
    <t>20/04/2026 18:46:15</t>
  </si>
  <si>
    <t>24/04/2026 13:47:02</t>
  </si>
  <si>
    <t>24/04/2026 14:31:21</t>
  </si>
  <si>
    <t>24/04/2026 14:14:35</t>
  </si>
  <si>
    <t>24/04/2026 14:22:24</t>
  </si>
  <si>
    <t>24/04/2026 14:27:50</t>
  </si>
  <si>
    <t>24/04/2026 14:16:04</t>
  </si>
  <si>
    <t>24/04/2026 14:26:12</t>
  </si>
  <si>
    <t>23/04/2026 14:20:45</t>
  </si>
  <si>
    <t>24/04/2026 10:17:44</t>
  </si>
  <si>
    <t>24/04/2026 14:21:54</t>
  </si>
  <si>
    <t>24/04/2026 14:24:10</t>
  </si>
  <si>
    <t>24/04/2026 14:10:01</t>
  </si>
  <si>
    <t>24/04/2026 14:26:24</t>
  </si>
  <si>
    <t>24/04/2026 12:42:02</t>
  </si>
  <si>
    <t>24/04/2026 11:15:15</t>
  </si>
  <si>
    <t>24/04/2026 10:35:08</t>
  </si>
  <si>
    <t>22/04/2026 11:46:22</t>
  </si>
  <si>
    <t>24/04/2026 14:17:52</t>
  </si>
  <si>
    <t>24/04/2026 11:31:05</t>
  </si>
  <si>
    <t>24/04/2026 14:23:25</t>
  </si>
  <si>
    <t>24/04/2026 11:09:48</t>
  </si>
  <si>
    <t>24/04/2026 12:46:52</t>
  </si>
  <si>
    <t>24/04/2026 14:21:13</t>
  </si>
  <si>
    <t>24/04/2026 14:30:12</t>
  </si>
  <si>
    <t>24/04/2026 14:26:11</t>
  </si>
  <si>
    <t>24/04/2026 14:30:32</t>
  </si>
  <si>
    <t>24/04/2026 10:33:21</t>
  </si>
  <si>
    <t>24/04/2026 14:30:33</t>
  </si>
  <si>
    <t>24/04/2026 14:29:42</t>
  </si>
  <si>
    <t>24/04/2026 12:40:21</t>
  </si>
  <si>
    <t>24/04/2026 14:31:06</t>
  </si>
  <si>
    <t>24/04/2026 14:17:19</t>
  </si>
  <si>
    <t>24/04/2026 14:30:25</t>
  </si>
  <si>
    <t>24/04/2026 14:02:38</t>
  </si>
  <si>
    <t>24/04/2026 14:10:58</t>
  </si>
  <si>
    <t>24/04/2026 14:30:17</t>
  </si>
  <si>
    <t>24/04/2026 14:08:50</t>
  </si>
  <si>
    <t>24/04/2026 11:14:37</t>
  </si>
  <si>
    <t>24/04/2026 14:30:35</t>
  </si>
  <si>
    <t>24/04/2026 14:14:50</t>
  </si>
  <si>
    <t>23/04/2026 20:38:12</t>
  </si>
  <si>
    <t>24/04/2026 14:30:49</t>
  </si>
  <si>
    <t>24/04/2026 12:38:08</t>
  </si>
  <si>
    <t>23/04/2026 16:40:06</t>
  </si>
  <si>
    <t>24/04/2026 14:12:26</t>
  </si>
  <si>
    <t>24/04/2026 14:30:40</t>
  </si>
  <si>
    <t>24/04/2026 14:18:34</t>
  </si>
  <si>
    <t>24/04/2026 11:43:08</t>
  </si>
  <si>
    <t>24/04/2026 14:17:14</t>
  </si>
  <si>
    <t>24/04/2026 12:16:04</t>
  </si>
  <si>
    <t>24/04/2026 12:24:29</t>
  </si>
  <si>
    <t>24/04/2026 14:31:00</t>
  </si>
  <si>
    <t>24/04/2026 09:38:18</t>
  </si>
  <si>
    <t>24/04/2026 14:23:07</t>
  </si>
  <si>
    <t>23/04/2026 10:14:56</t>
  </si>
  <si>
    <t>24/04/2026 14:31:04</t>
  </si>
  <si>
    <t>24/04/2026 09:42:19</t>
  </si>
  <si>
    <t>24/04/2026 12:13:28</t>
  </si>
  <si>
    <t>24/04/2026 14:20:23</t>
  </si>
  <si>
    <t>23/04/2026 07:44:35</t>
  </si>
  <si>
    <t>24/04/2026 11:54:57</t>
  </si>
  <si>
    <t>24/04/2026 14:18:06</t>
  </si>
  <si>
    <t>24/04/2026 14:14:14</t>
  </si>
  <si>
    <t>24/04/2026 14:31:22</t>
  </si>
  <si>
    <t>24/04/2026 10:29:16</t>
  </si>
  <si>
    <t>24/04/2026 14:14:41</t>
  </si>
  <si>
    <t>24/04/2026 14:10:05</t>
  </si>
  <si>
    <t>24/04/2026 14:22:59</t>
  </si>
  <si>
    <t>24/04/2026 13:01:43</t>
  </si>
  <si>
    <t>24/04/2026 11:56:01</t>
  </si>
  <si>
    <t>24/04/2026 14:20:27</t>
  </si>
  <si>
    <t>27/04/2026 16:37:04</t>
  </si>
  <si>
    <t>27/04/2026 16:29:08</t>
  </si>
  <si>
    <t>27/04/2026 16:22:41</t>
  </si>
  <si>
    <t>27/04/2026 16:37:24</t>
  </si>
  <si>
    <t>27/04/2026 16:26:44</t>
  </si>
  <si>
    <t>27/04/2026 16:25:20</t>
  </si>
  <si>
    <t>27/04/2026 16:24:07</t>
  </si>
  <si>
    <t>27/04/2026 15:40:25</t>
  </si>
  <si>
    <t>27/04/2026 16:33:55</t>
  </si>
  <si>
    <t>27/04/2026 16:27:44</t>
  </si>
  <si>
    <t>27/04/2026 16:37:13</t>
  </si>
  <si>
    <t>09/04/2026 20:02:43</t>
  </si>
  <si>
    <t>27/04/2026 16:25:24</t>
  </si>
  <si>
    <t>27/04/2026 16:20:51</t>
  </si>
  <si>
    <t>27/04/2026 16:26:00</t>
  </si>
  <si>
    <t>27/04/2026 16:26:46</t>
  </si>
  <si>
    <t>27/04/2026 16:30:29</t>
  </si>
  <si>
    <t>27/04/2026 16:32:15</t>
  </si>
  <si>
    <t>27/04/2026 16:18:22</t>
  </si>
  <si>
    <t>27/04/2026 16:29:14</t>
  </si>
  <si>
    <t>27/04/2026 16:21:45</t>
  </si>
  <si>
    <t>27/04/2026 15:03:04</t>
  </si>
  <si>
    <t>27/04/2026 16:37:02</t>
  </si>
  <si>
    <t>27/04/2026 16:25:21</t>
  </si>
  <si>
    <t>27/04/2026 16:12:27</t>
  </si>
  <si>
    <t>27/04/2026 16:19:23</t>
  </si>
  <si>
    <t>27/04/2026 10:55:45</t>
  </si>
  <si>
    <t>24/04/2026 22:23:05</t>
  </si>
  <si>
    <t>27/04/2026 16:27:56</t>
  </si>
  <si>
    <t>27/04/2026 16:26:33</t>
  </si>
  <si>
    <t>27/04/2026 12:50:50</t>
  </si>
  <si>
    <t>27/04/2026 16:27:39</t>
  </si>
  <si>
    <t>27/04/2026 16:31:55</t>
  </si>
  <si>
    <t>27/04/2026 16:36:51</t>
  </si>
  <si>
    <t>37% (Bateria desatualizada)</t>
  </si>
  <si>
    <t>26/04/2026 08:09:42</t>
  </si>
  <si>
    <t>25/04/2026 02:56:43</t>
  </si>
  <si>
    <t>27/04/2026 16:32:37</t>
  </si>
  <si>
    <t>27/04/2026 16:34:24</t>
  </si>
  <si>
    <t>27/04/2026 16:19:44</t>
  </si>
  <si>
    <t>27/04/2026 16:32:32</t>
  </si>
  <si>
    <t>27/04/2026 16:26:47</t>
  </si>
  <si>
    <t>27/04/2026 16:34:48</t>
  </si>
  <si>
    <t>27/04/2026 16:37:06</t>
  </si>
  <si>
    <t>27/04/2026 16:29:19</t>
  </si>
  <si>
    <t>27/04/2026 15:55:37</t>
  </si>
  <si>
    <t>27/04/2026 16:21:07</t>
  </si>
  <si>
    <t>27/04/2026 16:25:44</t>
  </si>
  <si>
    <t>27/04/2026 11:53:02</t>
  </si>
  <si>
    <t>27/04/2026 16:33:10</t>
  </si>
  <si>
    <t>27/04/2026 16:25:29</t>
  </si>
  <si>
    <t>27/04/2026 16:16:02</t>
  </si>
  <si>
    <t>26/04/2026 14:18:30</t>
  </si>
  <si>
    <t>27/04/2026 16:19:54</t>
  </si>
  <si>
    <t>27/04/2026 16:36:56</t>
  </si>
  <si>
    <t>27/04/2026 16:21:33</t>
  </si>
  <si>
    <t>27/04/2026 16:35:34</t>
  </si>
  <si>
    <t>27/04/2026 16:28:31</t>
  </si>
  <si>
    <t>27/04/2026 16:31:41</t>
  </si>
  <si>
    <t>26/04/2026 17:43:01</t>
  </si>
  <si>
    <t>27/04/2026 16:19:43</t>
  </si>
  <si>
    <t>27/04/2026 16:36:54</t>
  </si>
  <si>
    <t>27/04/2026 16:34:09</t>
  </si>
  <si>
    <t>27/04/2026 16:37:12</t>
  </si>
  <si>
    <t>27/04/2026 16:12:43</t>
  </si>
  <si>
    <t>27/04/2026 16:19:11</t>
  </si>
  <si>
    <t>27/04/2026 16:27:52</t>
  </si>
  <si>
    <t>27/04/2026 16:36:41</t>
  </si>
  <si>
    <t>26/04/2026 01:10:00</t>
  </si>
  <si>
    <t>27/04/2026 16:33:23</t>
  </si>
  <si>
    <t>27/04/2026 16:22:37</t>
  </si>
  <si>
    <t>27/04/2026 16:17:56</t>
  </si>
  <si>
    <t>27/04/2026 16:16:17</t>
  </si>
  <si>
    <t>27/04/2026 16:26:19</t>
  </si>
  <si>
    <t>27/04/2026 16:11:11</t>
  </si>
  <si>
    <t>27/04/2026 16:18:04</t>
  </si>
  <si>
    <t>27/04/2026 16:31:18</t>
  </si>
  <si>
    <t>27/04/2026 16:06:30</t>
  </si>
  <si>
    <t>27/04/2026 16:37:26</t>
  </si>
  <si>
    <t>27/04/2026 16:22:42</t>
  </si>
  <si>
    <t>27/04/2026 16:29:35</t>
  </si>
  <si>
    <t>26/04/2026 17:18:12</t>
  </si>
  <si>
    <t>25/04/2026 11:11:49</t>
  </si>
  <si>
    <t>27/04/2026 07:05:35</t>
  </si>
  <si>
    <t>27/04/2026 16:30:00</t>
  </si>
  <si>
    <t>27/04/2026 16:36:43</t>
  </si>
  <si>
    <t>27/04/2026 16:33:43</t>
  </si>
  <si>
    <t>27/04/2026 08:15:12</t>
  </si>
  <si>
    <t>27/04/2026 16:23:43</t>
  </si>
  <si>
    <t>27/04/2026 06:03:53</t>
  </si>
  <si>
    <t>27/04/2026 13:08:29</t>
  </si>
  <si>
    <t>25/04/2026 07:33:38</t>
  </si>
  <si>
    <t>27/04/2026 16:37:20</t>
  </si>
  <si>
    <t>27/04/2026 11:40:22</t>
  </si>
  <si>
    <t>27/04/2026 16:22:00</t>
  </si>
  <si>
    <t>25/04/2026 11:54:14</t>
  </si>
  <si>
    <t>26/04/2026 23:02:42</t>
  </si>
  <si>
    <t>27/04/2026 16:37:22</t>
  </si>
  <si>
    <t>26/04/2026 21:00:48</t>
  </si>
  <si>
    <t>27/04/2026 16:36:59</t>
  </si>
  <si>
    <t>27/04/2026 12:24:53</t>
  </si>
  <si>
    <t>24/04/2026 10:32:40</t>
  </si>
  <si>
    <t>27/04/2026 16:36:48</t>
  </si>
  <si>
    <t>27/04/2026 16:33:29</t>
  </si>
  <si>
    <t>27/04/2026 16:37:16</t>
  </si>
  <si>
    <t>27/04/2026 16:34:30</t>
  </si>
  <si>
    <t>24/04/2026 01:40:10</t>
  </si>
  <si>
    <t>25/04/2026 09:37:10</t>
  </si>
  <si>
    <t>25/04/2026 10:22:34</t>
  </si>
  <si>
    <t>25/04/2026 10:17:27</t>
  </si>
  <si>
    <t>27/04/2026 11:04:59</t>
  </si>
  <si>
    <t>27/04/2026 16:37:21</t>
  </si>
  <si>
    <t>27/04/2026 16:30:24</t>
  </si>
  <si>
    <t>24/04/2026 03:57:38</t>
  </si>
  <si>
    <t>27/04/2026 16:35:53</t>
  </si>
  <si>
    <t>27/04/2026 16:35:24</t>
  </si>
  <si>
    <t>27/04/2026 16:24:59</t>
  </si>
  <si>
    <t>27/04/2026 16:30:06</t>
  </si>
  <si>
    <t>27/04/2026 04:16:00</t>
  </si>
  <si>
    <t>27/04/2026 06:50:59</t>
  </si>
  <si>
    <t>27/04/2026 16:11:28</t>
  </si>
  <si>
    <t>27/04/2026 07:50:12</t>
  </si>
  <si>
    <t>27/04/2026 16:35:50</t>
  </si>
  <si>
    <t>27/04/2026 16:27:01</t>
  </si>
  <si>
    <t>25/04/2026 10:16:29</t>
  </si>
  <si>
    <t>25/04/2026 11:36:55</t>
  </si>
  <si>
    <t>25/04/2026 10:43:32</t>
  </si>
  <si>
    <t>27/04/2026 16:25:17</t>
  </si>
  <si>
    <t>27/04/2026 13:01:29</t>
  </si>
  <si>
    <t>26/04/2026 02:07:58</t>
  </si>
  <si>
    <t>27/04/2026 16:35:56</t>
  </si>
  <si>
    <t>26/04/2026 23:11:59</t>
  </si>
  <si>
    <t>27/04/2026 11:46:12</t>
  </si>
  <si>
    <t>25/04/2026 06:51:02</t>
  </si>
  <si>
    <t>27/04/2026 13:37:15</t>
  </si>
  <si>
    <t>27/04/2026 16:18:51</t>
  </si>
  <si>
    <t>27/04/2026 11:17:54</t>
  </si>
  <si>
    <t>25/04/2026 09:03:56</t>
  </si>
  <si>
    <t>27/04/2026 11:21:03</t>
  </si>
  <si>
    <t>27/04/2026 16:35:12</t>
  </si>
  <si>
    <t>27/04/2026 16:32:00</t>
  </si>
  <si>
    <t>24/04/2026 17:04:19</t>
  </si>
  <si>
    <t>27/04/2026 08:02:49</t>
  </si>
  <si>
    <t>25/04/2026 10:41:43</t>
  </si>
  <si>
    <t>27/04/2026 16:37:27</t>
  </si>
  <si>
    <t>25/04/2026 10:16:11</t>
  </si>
  <si>
    <t>27/04/2026 16:37:05</t>
  </si>
  <si>
    <t>27/04/2026 16:36:46</t>
  </si>
  <si>
    <t>27/04/2026 16:33:02</t>
  </si>
  <si>
    <t>27/04/2026 11:20:06</t>
  </si>
  <si>
    <t>27/04/2026 16:35:35</t>
  </si>
  <si>
    <t>27/04/2026 12:30:27</t>
  </si>
  <si>
    <t>27/04/2026 16:36:23</t>
  </si>
  <si>
    <t>25/04/2026 11:43:51</t>
  </si>
  <si>
    <t>25/04/2026 10:03:13</t>
  </si>
  <si>
    <t>27/04/2026 16:31:44</t>
  </si>
  <si>
    <t>27/04/2026 16:35:42</t>
  </si>
  <si>
    <t>27/04/2026 16:36:26</t>
  </si>
  <si>
    <t>27/04/2026 10:47:02</t>
  </si>
  <si>
    <t>27/04/2026 11:36:45</t>
  </si>
  <si>
    <t>27/04/2026 10:38:27</t>
  </si>
  <si>
    <t>27/04/2026 16:23:07</t>
  </si>
  <si>
    <t>27/04/2026 16:35:26</t>
  </si>
  <si>
    <t>27/04/2026 16:37:00</t>
  </si>
  <si>
    <t>27/04/2026 16:29:48</t>
  </si>
  <si>
    <t>25/04/2026 11:16:42</t>
  </si>
  <si>
    <t>27/04/2026 10:37:00</t>
  </si>
  <si>
    <t>27/04/2026 16:37:08</t>
  </si>
  <si>
    <t>25/04/2026 10:18:11</t>
  </si>
  <si>
    <t>27/04/2026 15:56:02</t>
  </si>
  <si>
    <t>27/04/2026 12:15:29</t>
  </si>
  <si>
    <t>25/04/2026 09:03:10</t>
  </si>
  <si>
    <t>25/04/2026 10:15:14</t>
  </si>
  <si>
    <t>22/04/2026 08:58:41</t>
  </si>
  <si>
    <t>23/04/2026 01:29:35</t>
  </si>
  <si>
    <t>26/04/2026 22:48:39</t>
  </si>
  <si>
    <t>27/04/2026 16:17:49</t>
  </si>
  <si>
    <t>27/04/2026 16:29:16</t>
  </si>
  <si>
    <t>27/04/2026 16:17:23</t>
  </si>
  <si>
    <t>27/04/2026 16:24:33</t>
  </si>
  <si>
    <t>27/04/2026 16:33:05</t>
  </si>
  <si>
    <t>25/04/2026 10:03:54</t>
  </si>
  <si>
    <t>27/04/2026 14:36:53</t>
  </si>
  <si>
    <t>27/04/2026 11:04:48</t>
  </si>
  <si>
    <t>27/04/2026 16:37:29</t>
  </si>
  <si>
    <t>25/04/2026 11:26:20</t>
  </si>
  <si>
    <t>27/04/2026 16:32:57</t>
  </si>
  <si>
    <t>27/04/2026 15:12:26</t>
  </si>
  <si>
    <t>27/04/2026 16:32:33</t>
  </si>
  <si>
    <t>27/04/2026 16:36:45</t>
  </si>
  <si>
    <t>27/04/2026 16:04:37</t>
  </si>
  <si>
    <t>27/04/2026 16:02:30</t>
  </si>
  <si>
    <t>25/04/2026 09:07:56</t>
  </si>
  <si>
    <t>27/04/2026 09:45:09</t>
  </si>
  <si>
    <t>27/04/2026 15:55:46</t>
  </si>
  <si>
    <t>29/04/2026 15:32:35</t>
  </si>
  <si>
    <t>29/04/2026 15:44:57</t>
  </si>
  <si>
    <t>29/04/2026 15:43:52</t>
  </si>
  <si>
    <t>29/04/2026 15:34:05</t>
  </si>
  <si>
    <t>29/04/2026 15:31:46</t>
  </si>
  <si>
    <t>29/04/2026 15:29:07</t>
  </si>
  <si>
    <t>29/04/2026 15:31:04</t>
  </si>
  <si>
    <t>29/04/2026 15:34:59</t>
  </si>
  <si>
    <t>29/04/2026 15:32:41</t>
  </si>
  <si>
    <t>29/04/2026 15:38:04</t>
  </si>
  <si>
    <t>29/04/2026 15:44:03</t>
  </si>
  <si>
    <t>29/04/2026 15:41:52</t>
  </si>
  <si>
    <t>29/04/2026 15:30:08</t>
  </si>
  <si>
    <t>29/04/2026 15:18:46</t>
  </si>
  <si>
    <t>29/04/2026 15:48:28</t>
  </si>
  <si>
    <t>29/04/2026 15:29:57</t>
  </si>
  <si>
    <t>29/04/2026 15:38:48</t>
  </si>
  <si>
    <t>29/04/2026 15:31:44</t>
  </si>
  <si>
    <t>29/04/2026 15:47:42</t>
  </si>
  <si>
    <t>29/04/2026 15:42:17</t>
  </si>
  <si>
    <t>29/04/2026 15:45:01</t>
  </si>
  <si>
    <t>29/04/2026 15:37:20</t>
  </si>
  <si>
    <t>29/04/2026 15:24:38</t>
  </si>
  <si>
    <t>29/04/2026 15:31:37</t>
  </si>
  <si>
    <t>29/04/2026 15:26:11</t>
  </si>
  <si>
    <t>29/04/2026 10:52:39</t>
  </si>
  <si>
    <t>29/04/2026 15:28:31</t>
  </si>
  <si>
    <t>29/04/2026 15:33:35</t>
  </si>
  <si>
    <t>29/04/2026 12:43:57</t>
  </si>
  <si>
    <t>29/04/2026 00:17:27</t>
  </si>
  <si>
    <t>29/04/2026 15:14:11</t>
  </si>
  <si>
    <t>29/04/2026 15:30:35</t>
  </si>
  <si>
    <t>29/04/2026 06:55:49</t>
  </si>
  <si>
    <t>29/04/2026 15:34:28</t>
  </si>
  <si>
    <t>29/04/2026 15:39:46</t>
  </si>
  <si>
    <t>29/04/2026 15:38:56</t>
  </si>
  <si>
    <t>29/04/2026 07:04:41</t>
  </si>
  <si>
    <t>29/04/2026 15:46:05</t>
  </si>
  <si>
    <t>29/04/2026 15:35:11</t>
  </si>
  <si>
    <t>28/04/2026 21:47:58</t>
  </si>
  <si>
    <t>29/04/2026 15:26:01</t>
  </si>
  <si>
    <t>28/04/2026 23:33:33</t>
  </si>
  <si>
    <t>29/04/2026 15:39:07</t>
  </si>
  <si>
    <t>29/04/2026 15:43:27</t>
  </si>
  <si>
    <t>29/04/2026 13:08:18</t>
  </si>
  <si>
    <t>29/04/2026 07:23:05</t>
  </si>
  <si>
    <t>29/04/2026 15:31:18</t>
  </si>
  <si>
    <t>29/04/2026 15:43:07</t>
  </si>
  <si>
    <t>29/04/2026 11:02:14</t>
  </si>
  <si>
    <t>29/04/2026 15:45:07</t>
  </si>
  <si>
    <t>29/04/2026 15:47:54</t>
  </si>
  <si>
    <t>29/04/2026 15:29:22</t>
  </si>
  <si>
    <t>29/04/2026 15:27:57</t>
  </si>
  <si>
    <t>29/04/2026 10:07:28</t>
  </si>
  <si>
    <t>23/04/2026 10:45:08</t>
  </si>
  <si>
    <t>29/04/2026 15:03:24</t>
  </si>
  <si>
    <t>29/04/2026 15:43:06</t>
  </si>
  <si>
    <t>29/04/2026 15:36:13</t>
  </si>
  <si>
    <t>29/04/2026 15:32:55</t>
  </si>
  <si>
    <t>29/04/2026 09:44:56</t>
  </si>
  <si>
    <t>29/04/2026 15:46:23</t>
  </si>
  <si>
    <t>29/04/2026 15:34:01</t>
  </si>
  <si>
    <t>29/04/2026 15:27:30</t>
  </si>
  <si>
    <t>29/04/2026 15:39:36</t>
  </si>
  <si>
    <t>29/04/2026 06:14:12</t>
  </si>
  <si>
    <t>29/04/2026 15:37:02</t>
  </si>
  <si>
    <t>29/04/2026 12:32:42</t>
  </si>
  <si>
    <t>29/04/2026 13:28:15</t>
  </si>
  <si>
    <t>29/04/2026 15:29:02</t>
  </si>
  <si>
    <t>29/04/2026 15:35:09</t>
  </si>
  <si>
    <t>29/04/2026 15:32:28</t>
  </si>
  <si>
    <t>29/04/2026 15:37:22</t>
  </si>
  <si>
    <t>29/04/2026 15:48:17</t>
  </si>
  <si>
    <t>28/04/2026 11:03:54</t>
  </si>
  <si>
    <t>29/04/2026 15:37:14</t>
  </si>
  <si>
    <t>28/04/2026 14:47:49</t>
  </si>
  <si>
    <t>28/04/2026 00:30:50</t>
  </si>
  <si>
    <t>29/04/2026 15:41:25</t>
  </si>
  <si>
    <t>29/04/2026 15:27:49</t>
  </si>
  <si>
    <t>29/04/2026 07:07:12</t>
  </si>
  <si>
    <t>29/04/2026 15:47:55</t>
  </si>
  <si>
    <t>29/04/2026 15:47:05</t>
  </si>
  <si>
    <t>29/04/2026 15:47:21</t>
  </si>
  <si>
    <t>27/04/2026 10:30:57</t>
  </si>
  <si>
    <t>29/04/2026 15:29:56</t>
  </si>
  <si>
    <t>29/04/2026 12:46:05</t>
  </si>
  <si>
    <t>29/04/2026 13:45:10</t>
  </si>
  <si>
    <t>29/04/2026 05:38:35</t>
  </si>
  <si>
    <t>28/04/2026 12:14:03</t>
  </si>
  <si>
    <t>29/04/2026 15:28:45</t>
  </si>
  <si>
    <t>29/04/2026 15:31:57</t>
  </si>
  <si>
    <t>29/04/2026 15:34:21</t>
  </si>
  <si>
    <t>29/04/2026 15:46:22</t>
  </si>
  <si>
    <t>29/04/2026 09:09:04</t>
  </si>
  <si>
    <t>29/04/2026 15:46:11</t>
  </si>
  <si>
    <t>29/04/2026 15:38:12</t>
  </si>
  <si>
    <t>27/04/2026 04:18:24</t>
  </si>
  <si>
    <t>29/04/2026 15:36:54</t>
  </si>
  <si>
    <t>29/04/2026 15:34:39</t>
  </si>
  <si>
    <t>29/04/2026 15:31:36</t>
  </si>
  <si>
    <t>29/04/2026 15:44:10</t>
  </si>
  <si>
    <t>29/04/2026 15:31:03</t>
  </si>
  <si>
    <t>29/04/2026 12:32:41</t>
  </si>
  <si>
    <t>29/04/2026 10:15:14</t>
  </si>
  <si>
    <t>28/04/2026 12:26:58</t>
  </si>
  <si>
    <t>29/04/2026 15:45:21</t>
  </si>
  <si>
    <t>29/04/2026 15:34:07</t>
  </si>
  <si>
    <t>24/04/2026 11:27:08</t>
  </si>
  <si>
    <t>29/04/2026 15:48:00</t>
  </si>
  <si>
    <t>29/04/2026 15:47:13</t>
  </si>
  <si>
    <t>29/04/2026 15:34:20</t>
  </si>
  <si>
    <t>29/04/2026 12:29:44</t>
  </si>
  <si>
    <t>29/04/2026 15:21:33</t>
  </si>
  <si>
    <t>28/04/2026 09:37:06</t>
  </si>
  <si>
    <t>29/04/2026 15:47:28</t>
  </si>
  <si>
    <t>29/04/2026 12:37:34</t>
  </si>
  <si>
    <t>29/04/2026 15:47:10</t>
  </si>
  <si>
    <t>29/04/2026 15:36:50</t>
  </si>
  <si>
    <t>29/04/2026 15:33:52</t>
  </si>
  <si>
    <t>28/04/2026 11:04:31</t>
  </si>
  <si>
    <t>29/04/2026 15:47:24</t>
  </si>
  <si>
    <t>29/04/2026 15:43:24</t>
  </si>
  <si>
    <t>28/04/2026 10:56:31</t>
  </si>
  <si>
    <t>29/04/2026 10:13:03</t>
  </si>
  <si>
    <t>29/04/2026 15:31:16</t>
  </si>
  <si>
    <t>28/04/2026 06:13:41</t>
  </si>
  <si>
    <t>29/04/2026 14:31:49</t>
  </si>
  <si>
    <t>29/04/2026 15:36:39</t>
  </si>
  <si>
    <t>29/04/2026 15:48:19</t>
  </si>
  <si>
    <t>29/04/2026 11:23:13</t>
  </si>
  <si>
    <t>29/04/2026 10:02:44</t>
  </si>
  <si>
    <t>22/04/2026 02:33:11</t>
  </si>
  <si>
    <t>29/04/2026 09:55:44</t>
  </si>
  <si>
    <t>29/04/2026 12:48:08</t>
  </si>
  <si>
    <t>29/04/2026 15:45:53</t>
  </si>
  <si>
    <t>29/04/2026 11:05:33</t>
  </si>
  <si>
    <t>29/04/2026 15:32:07</t>
  </si>
  <si>
    <t>29/04/2026 15:23:13</t>
  </si>
  <si>
    <t>29/04/2026 15:45:46</t>
  </si>
  <si>
    <t>29/04/2026 15:47:16</t>
  </si>
  <si>
    <t>29/04/2026 08:37:08</t>
  </si>
  <si>
    <t>29/04/2026 15:37:05</t>
  </si>
  <si>
    <t>29/04/2026 15:33:58</t>
  </si>
  <si>
    <t>28/04/2026 19:09:40</t>
  </si>
  <si>
    <t>29/04/2026 10:45:35</t>
  </si>
  <si>
    <t>29/04/2026 15:48:12</t>
  </si>
  <si>
    <t>28/04/2026 11:33:08</t>
  </si>
  <si>
    <t>29/04/2026 14:59:22</t>
  </si>
  <si>
    <t>29/04/2026 15:48:25</t>
  </si>
  <si>
    <t>28/04/2026 02:57:50</t>
  </si>
  <si>
    <t>28/04/2026 23:59:09</t>
  </si>
  <si>
    <t>29/04/2026 15:46:46</t>
  </si>
  <si>
    <t>29/04/2026 15:46:26</t>
  </si>
  <si>
    <t>29/04/2026 15:47:26</t>
  </si>
  <si>
    <t>29/04/2026 15:37:26</t>
  </si>
  <si>
    <t>28/04/2026 05:03:18</t>
  </si>
  <si>
    <t>24/04/2026 11:26:38</t>
  </si>
  <si>
    <t>29/04/2026 15:47:17</t>
  </si>
  <si>
    <t>29/04/2026 15:30:37</t>
  </si>
  <si>
    <t>28/04/2026 11:18:36</t>
  </si>
  <si>
    <t>29/04/2026 15:47:56</t>
  </si>
  <si>
    <t>28/04/2026 12:50:08</t>
  </si>
  <si>
    <t>28/04/2026 10:21:11</t>
  </si>
  <si>
    <t>29/04/2026 12:36:06</t>
  </si>
  <si>
    <t>28/04/2026 09:57:04</t>
  </si>
  <si>
    <t>29/04/2026 15:43:20</t>
  </si>
  <si>
    <t>29/04/2026 15:24:20</t>
  </si>
  <si>
    <t>28/04/2026 09:16:54</t>
  </si>
  <si>
    <t>28/04/2026 11:38:26</t>
  </si>
  <si>
    <t>29/04/2026 15:44:05</t>
  </si>
  <si>
    <t>29/04/2026 15:48:27</t>
  </si>
  <si>
    <t>29/04/2026 15:47:34</t>
  </si>
  <si>
    <t>29/04/2026 15:37:51</t>
  </si>
  <si>
    <t>29/04/2026 13:39:02</t>
  </si>
  <si>
    <t>29/04/2026 10:00:30</t>
  </si>
  <si>
    <t>29/04/2026 10:07:33</t>
  </si>
  <si>
    <t>29/04/2026 11:49:17</t>
  </si>
  <si>
    <t>29/04/2026 15:40:46</t>
  </si>
  <si>
    <t>29/04/2026 15:44:42</t>
  </si>
  <si>
    <t>29/04/2026 15:46:31</t>
  </si>
  <si>
    <t>27/04/2026 19:51:29</t>
  </si>
  <si>
    <t>29/04/2026 12:27:06</t>
  </si>
  <si>
    <t>29/04/2026 15:30:41</t>
  </si>
  <si>
    <t>29/04/2026 13:10:20</t>
  </si>
  <si>
    <t>29/04/2026 12:23:34</t>
  </si>
  <si>
    <t>29/04/2026 15:43:56</t>
  </si>
  <si>
    <t>30/04/2026 14:41:45</t>
  </si>
  <si>
    <t>30/04/2026 14:22:36</t>
  </si>
  <si>
    <t>30/04/2026 14:36:45</t>
  </si>
  <si>
    <t>30/04/2026 00:43:36</t>
  </si>
  <si>
    <t>30/04/2026 14:36:12</t>
  </si>
  <si>
    <t>30/04/2026 13:24:46</t>
  </si>
  <si>
    <t>30/04/2026 14:36:10</t>
  </si>
  <si>
    <t>30/04/2026 14:37:49</t>
  </si>
  <si>
    <t>30/04/2026 14:13:32</t>
  </si>
  <si>
    <t>30/04/2026 14:45:35</t>
  </si>
  <si>
    <t>30/04/2026 14:21:28</t>
  </si>
  <si>
    <t>30/04/2026 14:46:23</t>
  </si>
  <si>
    <t>30/04/2026 14:40:07</t>
  </si>
  <si>
    <t>30/04/2026 14:46:39</t>
  </si>
  <si>
    <t>30/04/2026 14:32:58</t>
  </si>
  <si>
    <t>30/04/2026 14:46:07</t>
  </si>
  <si>
    <t>30/04/2026 14:43:43</t>
  </si>
  <si>
    <t>30/04/2026 14:46:51</t>
  </si>
  <si>
    <t>30/04/2026 14:19:00</t>
  </si>
  <si>
    <t>30/04/2026 07:47:31</t>
  </si>
  <si>
    <t>30/04/2026 14:27:22</t>
  </si>
  <si>
    <t>30/04/2026 14:21:20</t>
  </si>
  <si>
    <t>30/04/2026 14:21:24</t>
  </si>
  <si>
    <t>30/04/2026 14:35:07</t>
  </si>
  <si>
    <t>30/04/2026 14:24:34</t>
  </si>
  <si>
    <t>30/04/2026 14:46:48</t>
  </si>
  <si>
    <t>30/04/2026 14:32:35</t>
  </si>
  <si>
    <t>30/04/2026 13:50:33</t>
  </si>
  <si>
    <t>30/04/2026 14:43:11</t>
  </si>
  <si>
    <t>30/04/2026 05:13:22</t>
  </si>
  <si>
    <t>30/04/2026 14:32:33</t>
  </si>
  <si>
    <t>30/04/2026 14:31:39</t>
  </si>
  <si>
    <t>30/04/2026 14:45:37</t>
  </si>
  <si>
    <t>30/04/2026 14:39:49</t>
  </si>
  <si>
    <t>30/04/2026 14:41:28</t>
  </si>
  <si>
    <t>30/04/2026 14:37:51</t>
  </si>
  <si>
    <t>30/04/2026 12:08:16</t>
  </si>
  <si>
    <t>30/04/2026 14:27:54</t>
  </si>
  <si>
    <t>30/04/2026 14:44:29</t>
  </si>
  <si>
    <t>30/04/2026 14:28:13</t>
  </si>
  <si>
    <t>30/04/2026 14:30:14</t>
  </si>
  <si>
    <t>30/04/2026 14:23:57</t>
  </si>
  <si>
    <t>30/04/2026 14:46:04</t>
  </si>
  <si>
    <t>30/04/2026 14:41:04</t>
  </si>
  <si>
    <t>30/04/2026 12:40:21</t>
  </si>
  <si>
    <t>30/04/2026 14:39:56</t>
  </si>
  <si>
    <t>30/04/2026 14:27:17</t>
  </si>
  <si>
    <t>30/04/2026 14:28:33</t>
  </si>
  <si>
    <t>30/04/2026 14:22:49</t>
  </si>
  <si>
    <t>30/04/2026 14:21:31</t>
  </si>
  <si>
    <t>30/04/2026 14:30:51</t>
  </si>
  <si>
    <t>30/04/2026 13:35:31</t>
  </si>
  <si>
    <t>30/04/2026 14:23:24</t>
  </si>
  <si>
    <t>30/04/2026 14:45:42</t>
  </si>
  <si>
    <t>30/04/2026 14:46:30</t>
  </si>
  <si>
    <t>30/04/2026 14:18:04</t>
  </si>
  <si>
    <t>30/04/2026 14:23:22</t>
  </si>
  <si>
    <t>30/04/2026 14:34:17</t>
  </si>
  <si>
    <t>30/04/2026 14:27:02</t>
  </si>
  <si>
    <t>30/04/2026 14:46:18</t>
  </si>
  <si>
    <t>30/04/2026 14:40:10</t>
  </si>
  <si>
    <t>29/04/2026 20:39:36</t>
  </si>
  <si>
    <t>30/04/2026 14:32:52</t>
  </si>
  <si>
    <t>30/04/2026 13:12:58</t>
  </si>
  <si>
    <t>30/04/2026 14:45:36</t>
  </si>
  <si>
    <t>30/04/2026 10:16:41</t>
  </si>
  <si>
    <t>30/04/2026 14:39:29</t>
  </si>
  <si>
    <t>29/04/2026 15:30:17</t>
  </si>
  <si>
    <t>30/04/2026 14:10:38</t>
  </si>
  <si>
    <t>29/04/2026 20:51:48</t>
  </si>
  <si>
    <t>30/04/2026 10:57:24</t>
  </si>
  <si>
    <t>30/04/2026 14:25:04</t>
  </si>
  <si>
    <t>30/04/2026 11:35:55</t>
  </si>
  <si>
    <t>30/04/2026 14:44:47</t>
  </si>
  <si>
    <t>30/04/2026 11:55:03</t>
  </si>
  <si>
    <t>30/04/2026 14:43:00</t>
  </si>
  <si>
    <t>30/04/2026 14:34:55</t>
  </si>
  <si>
    <t>30/04/2026 14:36:51</t>
  </si>
  <si>
    <t>30/04/2026 14:26:32</t>
  </si>
  <si>
    <t>30/04/2026 09:13:18</t>
  </si>
  <si>
    <t>30/04/2026 14:24:01</t>
  </si>
  <si>
    <t>30/04/2026 14:26:35</t>
  </si>
  <si>
    <t>30/04/2026 14:30:20</t>
  </si>
  <si>
    <t>30/04/2026 04:16:51</t>
  </si>
  <si>
    <t>30/04/2026 12:10:26</t>
  </si>
  <si>
    <t>30/04/2026 14:25:49</t>
  </si>
  <si>
    <t>30/04/2026 14:29:08</t>
  </si>
  <si>
    <t>30/04/2026 10:15:24</t>
  </si>
  <si>
    <t>30/04/2026 05:19:26</t>
  </si>
  <si>
    <t>30/04/2026 14:43:57</t>
  </si>
  <si>
    <t>30/04/2026 14:45:45</t>
  </si>
  <si>
    <t>30/04/2026 14:46:42</t>
  </si>
  <si>
    <t>30/04/2026 11:44:08</t>
  </si>
  <si>
    <t>30/04/2026 14:45:58</t>
  </si>
  <si>
    <t>30/04/2026 14:45:52</t>
  </si>
  <si>
    <t>30/04/2026 08:20:05</t>
  </si>
  <si>
    <t>30/04/2026 14:44:46</t>
  </si>
  <si>
    <t>30/04/2026 11:46:30</t>
  </si>
  <si>
    <t>30/04/2026 14:44:38</t>
  </si>
  <si>
    <t>30/04/2026 06:15:30</t>
  </si>
  <si>
    <t>30/04/2026 12:41:09</t>
  </si>
  <si>
    <t>30/04/2026 14:44:42</t>
  </si>
  <si>
    <t>30/04/2026 14:45:50</t>
  </si>
  <si>
    <t>30/04/2026 14:46:33</t>
  </si>
  <si>
    <t>30/04/2026 14:42:01</t>
  </si>
  <si>
    <t>30/04/2026 12:28:17</t>
  </si>
  <si>
    <t>27/04/2026 16:06:39</t>
  </si>
  <si>
    <t>30/04/2026 14:38:29</t>
  </si>
  <si>
    <t>30/04/2026 14:47:01</t>
  </si>
  <si>
    <t>30/04/2026 14:46:29</t>
  </si>
  <si>
    <t>29/04/2026 17:40:01</t>
  </si>
  <si>
    <t>30/04/2026 11:45:43</t>
  </si>
  <si>
    <t>30/04/2026 14:37:13</t>
  </si>
  <si>
    <t>30/04/2026 09:24:17</t>
  </si>
  <si>
    <t>30/04/2026 14:28:09</t>
  </si>
  <si>
    <t>30/04/2026 14:25:28</t>
  </si>
  <si>
    <t>30/04/2026 14:28:57</t>
  </si>
  <si>
    <t>30/04/2026 14:46:06</t>
  </si>
  <si>
    <t>30/04/2026 14:46:41</t>
  </si>
  <si>
    <t>30/04/2026 11:08:25</t>
  </si>
  <si>
    <t>30/04/2026 14:45:25</t>
  </si>
  <si>
    <t>30/04/2026 14:45:53</t>
  </si>
  <si>
    <t>30/04/2026 10:34:36</t>
  </si>
  <si>
    <t>30/04/2026 08:25:19</t>
  </si>
  <si>
    <t>30/04/2026 14:46:35</t>
  </si>
  <si>
    <t>30/04/2026 14:45:26</t>
  </si>
  <si>
    <t>30/04/2026 14:44:44</t>
  </si>
  <si>
    <t>30/04/2026 14:45:27</t>
  </si>
  <si>
    <t>30/04/2026 14:44:32</t>
  </si>
  <si>
    <t>30/04/2026 14:07:52</t>
  </si>
  <si>
    <t>30/04/2026 11:22:16</t>
  </si>
  <si>
    <t>30/04/2026 14:45:21</t>
  </si>
  <si>
    <t>30/04/2026 10:28:09</t>
  </si>
  <si>
    <t>30/04/2026 14:39:50</t>
  </si>
  <si>
    <t>28/04/2026 21:21:50</t>
  </si>
  <si>
    <t>30/04/2026 14:37:11</t>
  </si>
  <si>
    <t>30/04/2026 14:38:25</t>
  </si>
  <si>
    <t>30/04/2026 10:37:06</t>
  </si>
  <si>
    <t>30/04/2026 14:35:09</t>
  </si>
  <si>
    <t>30/04/2026 14:26:19</t>
  </si>
  <si>
    <t>30/04/2026 13:53:06</t>
  </si>
  <si>
    <t>30/04/2026 14:46:38</t>
  </si>
  <si>
    <t>30/04/2026 13:08:09</t>
  </si>
  <si>
    <t>30/04/2026 14:21:09</t>
  </si>
  <si>
    <t>30/04/2026 10:34:38</t>
  </si>
  <si>
    <t>30/04/2026 10:57:29</t>
  </si>
  <si>
    <t>30/04/2026 14:37:33</t>
  </si>
  <si>
    <t>30/04/2026 14:42:24</t>
  </si>
  <si>
    <t>30/04/2026 08:42:31</t>
  </si>
  <si>
    <t>30/04/2026 14:46:47</t>
  </si>
  <si>
    <t>30/04/2026 14:23:46</t>
  </si>
  <si>
    <t>30/04/2026 12:14:33</t>
  </si>
  <si>
    <t>04/05/2026 14:15:55</t>
  </si>
  <si>
    <t>04/05/2026 14:03:06</t>
  </si>
  <si>
    <t>04/05/2026 13:56:54</t>
  </si>
  <si>
    <t>04/05/2026 14:20:11</t>
  </si>
  <si>
    <t>04/05/2026 14:10:20</t>
  </si>
  <si>
    <t>04/05/2026 14:13:57</t>
  </si>
  <si>
    <t>04/05/2026 14:15:51</t>
  </si>
  <si>
    <t>04/05/2026 14:19:43</t>
  </si>
  <si>
    <t>04/05/2026 14:07:50</t>
  </si>
  <si>
    <t>04/05/2026 13:59:57</t>
  </si>
  <si>
    <t>04/05/2026 14:20:27</t>
  </si>
  <si>
    <t>04/05/2026 14:15:07</t>
  </si>
  <si>
    <t>04/05/2026 14:12:28</t>
  </si>
  <si>
    <t>04/05/2026 14:00:03</t>
  </si>
  <si>
    <t>04/05/2026 13:57:55</t>
  </si>
  <si>
    <t>04/05/2026 14:17:33</t>
  </si>
  <si>
    <t>04/05/2026 14:10:42</t>
  </si>
  <si>
    <t>04/05/2026 08:03:16</t>
  </si>
  <si>
    <t>04/05/2026 14:07:45</t>
  </si>
  <si>
    <t>04/05/2026 14:03:14</t>
  </si>
  <si>
    <t>04/05/2026 14:03:03</t>
  </si>
  <si>
    <t>04/05/2026 14:16:21</t>
  </si>
  <si>
    <t>04/05/2026 10:34:26</t>
  </si>
  <si>
    <t>04/05/2026 14:19:06</t>
  </si>
  <si>
    <t>04/05/2026 14:12:25</t>
  </si>
  <si>
    <t>04/05/2026 14:16:26</t>
  </si>
  <si>
    <t>01/05/2026 03:14:29</t>
  </si>
  <si>
    <t>04/05/2026 06:57:38</t>
  </si>
  <si>
    <t>04/05/2026 13:59:40</t>
  </si>
  <si>
    <t>04/05/2026 14:00:48</t>
  </si>
  <si>
    <t>04/05/2026 13:57:24</t>
  </si>
  <si>
    <t>04/05/2026 14:01:30</t>
  </si>
  <si>
    <t>04/05/2026 14:19:54</t>
  </si>
  <si>
    <t>04/05/2026 14:01:29</t>
  </si>
  <si>
    <t>04/05/2026 14:18:09</t>
  </si>
  <si>
    <t>04/05/2026 14:18:12</t>
  </si>
  <si>
    <t>04/05/2026 14:17:11</t>
  </si>
  <si>
    <t>04/05/2026 13:59:23</t>
  </si>
  <si>
    <t>04/05/2026 14:13:17</t>
  </si>
  <si>
    <t>04/05/2026 14:20:25</t>
  </si>
  <si>
    <t>04/05/2026 14:14:14</t>
  </si>
  <si>
    <t>04/05/2026 14:06:22</t>
  </si>
  <si>
    <t>03/05/2026 00:17:40</t>
  </si>
  <si>
    <t>04/05/2026 14:12:09</t>
  </si>
  <si>
    <t>04/05/2026 14:19:56</t>
  </si>
  <si>
    <t>30/04/2026 17:33:17</t>
  </si>
  <si>
    <t>04/05/2026 14:20:04</t>
  </si>
  <si>
    <t>04/05/2026 13:59:00</t>
  </si>
  <si>
    <t>04/05/2026 14:09:13</t>
  </si>
  <si>
    <t>04/05/2026 13:56:11</t>
  </si>
  <si>
    <t>04/05/2026 13:58:03</t>
  </si>
  <si>
    <t>04/05/2026 14:19:49</t>
  </si>
  <si>
    <t>04/05/2026 14:11:01</t>
  </si>
  <si>
    <t>04/05/2026 12:46:54</t>
  </si>
  <si>
    <t>04/05/2026 14:11:14</t>
  </si>
  <si>
    <t>04/05/2026 13:55:04</t>
  </si>
  <si>
    <t>04/05/2026 13:45:48</t>
  </si>
  <si>
    <t>04/05/2026 14:19:48</t>
  </si>
  <si>
    <t>04/05/2026 12:08:34</t>
  </si>
  <si>
    <t>04/05/2026 13:59:02</t>
  </si>
  <si>
    <t>30/04/2026 15:18:51</t>
  </si>
  <si>
    <t>01/05/2026 10:03:18</t>
  </si>
  <si>
    <t>04/05/2026 09:09:53</t>
  </si>
  <si>
    <t>04/05/2026 13:09:55</t>
  </si>
  <si>
    <t>02/05/2026 10:52:06</t>
  </si>
  <si>
    <t>04/05/2026 14:09:05</t>
  </si>
  <si>
    <t>04/05/2026 12:27:37</t>
  </si>
  <si>
    <t>04/05/2026 14:20:12</t>
  </si>
  <si>
    <t>04/05/2026 12:22:29</t>
  </si>
  <si>
    <t>29/04/2026 23:55:54</t>
  </si>
  <si>
    <t>04/05/2026 14:07:06</t>
  </si>
  <si>
    <t>04/05/2026 03:11:52</t>
  </si>
  <si>
    <t>04/05/2026 10:11:34</t>
  </si>
  <si>
    <t>04/05/2026 14:00:22</t>
  </si>
  <si>
    <t>03/05/2026 03:07:24</t>
  </si>
  <si>
    <t>04/05/2026 11:15:10</t>
  </si>
  <si>
    <t>04/05/2026 14:11:58</t>
  </si>
  <si>
    <t>04/05/2026 09:00:38</t>
  </si>
  <si>
    <t>04/05/2026 14:03:00</t>
  </si>
  <si>
    <t>04/05/2026 11:19:54</t>
  </si>
  <si>
    <t>04/05/2026 14:20:08</t>
  </si>
  <si>
    <t>04/05/2026 05:20:56</t>
  </si>
  <si>
    <t>04/05/2026 14:18:31</t>
  </si>
  <si>
    <t>04/05/2026 14:19:10</t>
  </si>
  <si>
    <t>04/05/2026 14:16:37</t>
  </si>
  <si>
    <t>04/05/2026 14:05:14</t>
  </si>
  <si>
    <t>04/05/2026 13:16:10</t>
  </si>
  <si>
    <t>04/05/2026 14:05:40</t>
  </si>
  <si>
    <t>04/05/2026 14:19:34</t>
  </si>
  <si>
    <t>03/05/2026 02:06:18</t>
  </si>
  <si>
    <t>02/05/2026 04:27:45</t>
  </si>
  <si>
    <t>02/05/2026 11:33:54</t>
  </si>
  <si>
    <t>02/05/2026 08:27:49</t>
  </si>
  <si>
    <t>04/05/2026 14:20:10</t>
  </si>
  <si>
    <t>04/05/2026 14:19:12</t>
  </si>
  <si>
    <t>04/05/2026 13:53:20</t>
  </si>
  <si>
    <t>27/04/2026 11:02:04</t>
  </si>
  <si>
    <t>04/05/2026 14:18:13</t>
  </si>
  <si>
    <t>04/05/2026 14:15:03</t>
  </si>
  <si>
    <t>04/05/2026 14:05:02</t>
  </si>
  <si>
    <t>04/05/2026 10:59:12</t>
  </si>
  <si>
    <t>04/05/2026 14:04:28</t>
  </si>
  <si>
    <t>04/05/2026 14:18:59</t>
  </si>
  <si>
    <t>04/05/2026 11:17:17</t>
  </si>
  <si>
    <t>04/05/2026 14:20:06</t>
  </si>
  <si>
    <t>04/05/2026 11:19:50</t>
  </si>
  <si>
    <t>04/05/2026 14:20:02</t>
  </si>
  <si>
    <t>04/05/2026 13:55:18</t>
  </si>
  <si>
    <t>04/05/2026 14:18:51</t>
  </si>
  <si>
    <t>04/05/2026 14:03:28</t>
  </si>
  <si>
    <t>02/05/2026 09:28:13</t>
  </si>
  <si>
    <t>04/05/2026 13:59:34</t>
  </si>
  <si>
    <t>04/05/2026 12:17:01</t>
  </si>
  <si>
    <t>04/05/2026 14:17:07</t>
  </si>
  <si>
    <t>04/05/2026 14:19:37</t>
  </si>
  <si>
    <t>04/05/2026 14:07:52</t>
  </si>
  <si>
    <t>01/05/2026 00:15:36</t>
  </si>
  <si>
    <t>04/05/2026 14:19:41</t>
  </si>
  <si>
    <t>04/05/2026 14:05:03</t>
  </si>
  <si>
    <t>04/05/2026 10:01:12</t>
  </si>
  <si>
    <t>02/05/2026 10:18:28</t>
  </si>
  <si>
    <t>04/05/2026 14:10:16</t>
  </si>
  <si>
    <t>04/05/2026 14:10:37</t>
  </si>
  <si>
    <t>04/05/2026 14:00:18</t>
  </si>
  <si>
    <t>04/05/2026 14:12:16</t>
  </si>
  <si>
    <t>04/05/2026 11:13:30</t>
  </si>
  <si>
    <t>02/05/2026 22:27:30</t>
  </si>
  <si>
    <t>04/05/2026 13:57:43</t>
  </si>
  <si>
    <t>03/05/2026 22:27:47</t>
  </si>
  <si>
    <t>04/05/2026 14:18:14</t>
  </si>
  <si>
    <t>02/05/2026 04:33:16</t>
  </si>
  <si>
    <t>04/05/2026 14:18:20</t>
  </si>
  <si>
    <t>04/05/2026 14:18:49</t>
  </si>
  <si>
    <t>03/05/2026 11:39:41</t>
  </si>
  <si>
    <t>04/05/2026 10:57:32</t>
  </si>
  <si>
    <t>04/05/2026 14:20:16</t>
  </si>
  <si>
    <t>04/05/2026 14:20:28</t>
  </si>
  <si>
    <t>04/05/2026 14:19:17</t>
  </si>
  <si>
    <t>02/05/2026 21:51:05</t>
  </si>
  <si>
    <t>04/05/2026 14:05:16</t>
  </si>
  <si>
    <t>01/05/2026 01:34:31</t>
  </si>
  <si>
    <t>04/05/2026 11:19:37</t>
  </si>
  <si>
    <t>04/05/2026 14:01:28</t>
  </si>
  <si>
    <t>01/05/2026 20:54:53</t>
  </si>
  <si>
    <t>04/05/2026 14:00:35</t>
  </si>
  <si>
    <t>04/05/2026 14:20:26</t>
  </si>
  <si>
    <t>04/05/2026 12:17:02</t>
  </si>
  <si>
    <t>02/05/2026 05:39:23</t>
  </si>
  <si>
    <t>04/05/2026 13:42:07</t>
  </si>
  <si>
    <t>04/05/2026 13:56:30</t>
  </si>
  <si>
    <t>04/05/2026 14:04:21</t>
  </si>
  <si>
    <t>02/05/2026 12:18:58</t>
  </si>
  <si>
    <t>30/04/2026 03:28:31</t>
  </si>
  <si>
    <t>04/05/2026 14:09:06</t>
  </si>
  <si>
    <t>04/05/2026 14:03:31</t>
  </si>
  <si>
    <t>04/05/2026 07:09:09</t>
  </si>
  <si>
    <t>04/05/2026 13:58:05</t>
  </si>
  <si>
    <t>04/05/2026 14:09:51</t>
  </si>
  <si>
    <t>02/05/2026 10:05:20</t>
  </si>
  <si>
    <t>04/05/2026 11:46:33</t>
  </si>
  <si>
    <t>04/05/2026 14:16:18</t>
  </si>
  <si>
    <t>04/05/2026 13:56:53</t>
  </si>
  <si>
    <t>02/05/2026 10:18:25</t>
  </si>
  <si>
    <t>04/05/2026 09:53:27</t>
  </si>
  <si>
    <t>04/05/2026 14:12:11</t>
  </si>
  <si>
    <t>04/05/2026 14:17:10</t>
  </si>
  <si>
    <t>04/05/2026 12:34:44</t>
  </si>
  <si>
    <t>02/05/2026 10:23:45</t>
  </si>
  <si>
    <t>03/05/2026 11:49:52</t>
  </si>
  <si>
    <t>04/05/2026 13:56:00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</si>
</sst>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22"/>
      <color theme="5" tint="-0.249977111117893"/>
      <name val="Algerian"/>
      <family val="5"/>
    </font>
    <font>
      <b/>
      <i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i/>
      <sz val="11"/>
      <color theme="0"/>
      <name val="Calibri"/>
      <family val="2"/>
    </font>
    <font>
      <b/>
      <i/>
      <sz val="9"/>
      <color rgb="FFFF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3"/>
      <name val="Calibri"/>
      <family val="2"/>
    </font>
    <font>
      <b/>
      <sz val="12"/>
      <color rgb="FFFF0000"/>
      <name val="Calibri"/>
      <family val="2"/>
    </font>
    <font>
      <b/>
      <sz val="11"/>
      <color theme="6"/>
      <name val="Calibri"/>
      <family val="2"/>
    </font>
    <font>
      <b/>
      <sz val="14"/>
      <color theme="1"/>
      <name val="Aptos Narrow"/>
      <family val="2"/>
      <scheme val="minor"/>
    </font>
    <font>
      <strike/>
      <sz val="11"/>
      <color theme="1"/>
      <name val="Calibri"/>
      <family val="2"/>
    </font>
    <font>
      <b/>
      <i/>
      <sz val="11"/>
      <color theme="4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8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14" fontId="20" fillId="34" borderId="10" xfId="0" applyNumberFormat="1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3" fillId="34" borderId="10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3" xfId="0" applyBorder="1" applyAlignment="1">
      <alignment horizontal="center"/>
    </xf>
    <xf numFmtId="164" fontId="20" fillId="40" borderId="10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8" fillId="41" borderId="10" xfId="0" applyFont="1" applyFill="1" applyBorder="1" applyAlignment="1">
      <alignment horizontal="center"/>
    </xf>
    <xf numFmtId="164" fontId="20" fillId="42" borderId="10" xfId="0" applyNumberFormat="1" applyFont="1" applyFill="1" applyBorder="1" applyAlignment="1">
      <alignment horizontal="center" vertical="center"/>
    </xf>
    <xf numFmtId="0" fontId="30" fillId="33" borderId="10" xfId="0" applyFont="1" applyFill="1" applyBorder="1" applyAlignment="1">
      <alignment horizontal="center" vertical="center"/>
    </xf>
    <xf numFmtId="49" fontId="20" fillId="43" borderId="10" xfId="0" applyNumberFormat="1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/>
    </xf>
    <xf numFmtId="0" fontId="29" fillId="34" borderId="0" xfId="0" applyFont="1" applyFill="1" applyAlignment="1">
      <alignment horizontal="left" vertical="top"/>
    </xf>
    <xf numFmtId="0" fontId="0" fillId="34" borderId="0" xfId="0" applyFill="1"/>
    <xf numFmtId="0" fontId="28" fillId="3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  <xf numFmtId="0" fontId="29" fillId="40" borderId="10" xfId="0" applyFont="1" applyFill="1" applyBorder="1" applyAlignment="1">
      <alignment horizontal="center" vertical="top"/>
    </xf>
    <xf numFmtId="0" fontId="13" fillId="36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6" fillId="40" borderId="15" xfId="0" applyFont="1" applyFill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/>
    </xf>
    <xf numFmtId="0" fontId="16" fillId="40" borderId="16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16" fillId="0" borderId="14" xfId="0" applyNumberFormat="1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29" fillId="40" borderId="10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14" fontId="31" fillId="33" borderId="10" xfId="0" applyNumberFormat="1" applyFont="1" applyFill="1" applyBorder="1" applyAlignment="1">
      <alignment horizontal="center" vertical="center"/>
    </xf>
    <xf numFmtId="0" fontId="0" fillId="44" borderId="10" xfId="0" applyFill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2" fillId="34" borderId="15" xfId="0" applyFont="1" applyFill="1" applyBorder="1" applyAlignment="1">
      <alignment horizontal="center" vertical="center"/>
    </xf>
    <xf numFmtId="14" fontId="32" fillId="33" borderId="15" xfId="0" applyNumberFormat="1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9" fontId="0" fillId="33" borderId="10" xfId="0" applyNumberFormat="1" applyFill="1" applyBorder="1" applyAlignment="1">
      <alignment horizontal="center" vertical="center"/>
    </xf>
    <xf numFmtId="0" fontId="37" fillId="42" borderId="10" xfId="0" applyFont="1" applyFill="1" applyBorder="1" applyAlignment="1">
      <alignment horizontal="center" vertical="center"/>
    </xf>
    <xf numFmtId="0" fontId="37" fillId="33" borderId="10" xfId="0" applyFont="1" applyFill="1" applyBorder="1" applyAlignment="1">
      <alignment horizontal="center" vertical="center"/>
    </xf>
    <xf numFmtId="0" fontId="37" fillId="38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2" fillId="33" borderId="15" xfId="0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0" fontId="34" fillId="33" borderId="10" xfId="0" applyFont="1" applyFill="1" applyBorder="1" applyAlignment="1">
      <alignment horizontal="center" vertical="center"/>
    </xf>
    <xf numFmtId="0" fontId="34" fillId="46" borderId="10" xfId="0" applyFont="1" applyFill="1" applyBorder="1" applyAlignment="1">
      <alignment horizontal="center" vertical="center"/>
    </xf>
    <xf numFmtId="0" fontId="41" fillId="34" borderId="10" xfId="0" applyFont="1" applyFill="1" applyBorder="1" applyAlignment="1">
      <alignment horizontal="center" vertical="center"/>
    </xf>
    <xf numFmtId="14" fontId="0" fillId="44" borderId="10" xfId="0" applyNumberFormat="1" applyFill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3" fillId="36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  <xf numFmtId="14" fontId="16" fillId="33" borderId="10" xfId="0" applyNumberFormat="1" applyFont="1" applyFill="1" applyBorder="1" applyAlignment="1">
      <alignment horizontal="center" vertical="center"/>
    </xf>
    <xf numFmtId="14" fontId="21" fillId="39" borderId="15" xfId="0" applyNumberFormat="1" applyFont="1" applyFill="1" applyBorder="1" applyAlignment="1">
      <alignment horizontal="center" vertical="center"/>
    </xf>
    <xf numFmtId="14" fontId="0" fillId="34" borderId="10" xfId="0" applyNumberFormat="1" applyFill="1" applyBorder="1" applyAlignment="1">
      <alignment horizontal="center" vertical="center"/>
    </xf>
    <xf numFmtId="14" fontId="0" fillId="34" borderId="14" xfId="0" applyNumberFormat="1" applyFill="1" applyBorder="1" applyAlignment="1">
      <alignment horizontal="center" vertical="center"/>
    </xf>
    <xf numFmtId="14" fontId="0" fillId="34" borderId="10" xfId="0" applyNumberFormat="1" applyFill="1" applyBorder="1" applyAlignment="1">
      <alignment horizontal="center" vertical="center" wrapText="1"/>
    </xf>
    <xf numFmtId="9" fontId="0" fillId="34" borderId="13" xfId="42" applyFont="1" applyFill="1" applyBorder="1" applyAlignment="1">
      <alignment horizontal="center" vertical="center"/>
    </xf>
    <xf numFmtId="0" fontId="32" fillId="34" borderId="15" xfId="0" quotePrefix="1" applyFont="1" applyFill="1" applyBorder="1" applyAlignment="1">
      <alignment horizontal="center" vertical="center"/>
    </xf>
    <xf numFmtId="0" fontId="43" fillId="34" borderId="10" xfId="0" applyFont="1" applyFill="1" applyBorder="1" applyAlignment="1">
      <alignment horizontal="center" vertical="center"/>
    </xf>
    <xf numFmtId="14" fontId="0" fillId="34" borderId="18" xfId="0" applyNumberFormat="1" applyFill="1" applyBorder="1" applyAlignment="1">
      <alignment horizontal="center" vertical="center"/>
    </xf>
    <xf numFmtId="14" fontId="0" fillId="34" borderId="15" xfId="0" applyNumberFormat="1" applyFill="1" applyBorder="1" applyAlignment="1">
      <alignment horizontal="center" vertical="center"/>
    </xf>
    <xf numFmtId="0" fontId="43" fillId="34" borderId="15" xfId="0" applyFont="1" applyFill="1" applyBorder="1" applyAlignment="1">
      <alignment horizontal="center" vertical="center"/>
    </xf>
    <xf numFmtId="0" fontId="0" fillId="33" borderId="10" xfId="0" applyFill="1" applyBorder="1"/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21" fillId="37" borderId="11" xfId="0" applyFont="1" applyFill="1" applyBorder="1" applyAlignment="1">
      <alignment horizontal="center" vertical="center"/>
    </xf>
    <xf numFmtId="49" fontId="20" fillId="43" borderId="20" xfId="0" applyNumberFormat="1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 wrapText="1"/>
    </xf>
    <xf numFmtId="0" fontId="44" fillId="34" borderId="10" xfId="0" applyFont="1" applyFill="1" applyBorder="1" applyAlignment="1">
      <alignment horizontal="center" vertical="center" wrapText="1"/>
    </xf>
    <xf numFmtId="0" fontId="45" fillId="34" borderId="10" xfId="0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34" borderId="0" xfId="0" applyNumberFormat="1" applyFill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0" fontId="31" fillId="34" borderId="0" xfId="0" applyFont="1" applyFill="1" applyAlignment="1">
      <alignment horizontal="center" vertical="center"/>
    </xf>
    <xf numFmtId="14" fontId="20" fillId="33" borderId="10" xfId="0" applyNumberFormat="1" applyFont="1" applyFill="1" applyBorder="1" applyAlignment="1">
      <alignment horizontal="center" vertical="center"/>
    </xf>
    <xf numFmtId="164" fontId="20" fillId="33" borderId="10" xfId="0" applyNumberFormat="1" applyFont="1" applyFill="1" applyBorder="1" applyAlignment="1">
      <alignment horizontal="center" vertical="center"/>
    </xf>
    <xf numFmtId="164" fontId="20" fillId="42" borderId="14" xfId="0" applyNumberFormat="1" applyFont="1" applyFill="1" applyBorder="1" applyAlignment="1">
      <alignment horizontal="center" vertical="center"/>
    </xf>
    <xf numFmtId="164" fontId="20" fillId="40" borderId="14" xfId="0" applyNumberFormat="1" applyFont="1" applyFill="1" applyBorder="1" applyAlignment="1">
      <alignment horizontal="center" vertical="center"/>
    </xf>
    <xf numFmtId="0" fontId="28" fillId="41" borderId="10" xfId="0" applyFont="1" applyFill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 vertical="center"/>
    </xf>
    <xf numFmtId="14" fontId="20" fillId="34" borderId="14" xfId="0" applyNumberFormat="1" applyFont="1" applyFill="1" applyBorder="1" applyAlignment="1">
      <alignment horizontal="center" vertical="center"/>
    </xf>
    <xf numFmtId="49" fontId="20" fillId="43" borderId="14" xfId="0" applyNumberFormat="1" applyFont="1" applyFill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3" fillId="33" borderId="10" xfId="0" applyFont="1" applyFill="1" applyBorder="1" applyAlignment="1">
      <alignment horizontal="center" vertical="center"/>
    </xf>
    <xf numFmtId="0" fontId="46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9" fontId="19" fillId="0" borderId="10" xfId="42" applyFont="1" applyBorder="1" applyAlignment="1">
      <alignment horizontal="center" vertical="center"/>
    </xf>
    <xf numFmtId="14" fontId="32" fillId="34" borderId="15" xfId="0" applyNumberFormat="1" applyFont="1" applyFill="1" applyBorder="1" applyAlignment="1">
      <alignment horizontal="center" vertical="center"/>
    </xf>
    <xf numFmtId="14" fontId="42" fillId="34" borderId="14" xfId="0" applyNumberFormat="1" applyFont="1" applyFill="1" applyBorder="1" applyAlignment="1">
      <alignment horizontal="center" vertical="center"/>
    </xf>
    <xf numFmtId="0" fontId="28" fillId="35" borderId="10" xfId="0" applyFont="1" applyFill="1" applyBorder="1" applyAlignment="1">
      <alignment horizontal="center"/>
    </xf>
    <xf numFmtId="0" fontId="28" fillId="35" borderId="14" xfId="0" applyFont="1" applyFill="1" applyBorder="1" applyAlignment="1">
      <alignment horizontal="center"/>
    </xf>
    <xf numFmtId="0" fontId="28" fillId="39" borderId="10" xfId="0" applyFont="1" applyFill="1" applyBorder="1" applyAlignment="1">
      <alignment horizontal="center"/>
    </xf>
    <xf numFmtId="0" fontId="28" fillId="47" borderId="10" xfId="0" applyFont="1" applyFill="1" applyBorder="1" applyAlignment="1">
      <alignment horizontal="center"/>
    </xf>
    <xf numFmtId="0" fontId="32" fillId="33" borderId="10" xfId="0" applyFont="1" applyFill="1" applyBorder="1" applyAlignment="1">
      <alignment horizontal="center" vertical="center"/>
    </xf>
    <xf numFmtId="0" fontId="35" fillId="36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3" fillId="0" borderId="13" xfId="0" applyFont="1" applyBorder="1" applyAlignment="1">
      <alignment horizontal="center"/>
    </xf>
    <xf numFmtId="14" fontId="21" fillId="39" borderId="16" xfId="0" applyNumberFormat="1" applyFont="1" applyFill="1" applyBorder="1" applyAlignment="1">
      <alignment horizontal="center" vertical="center"/>
    </xf>
    <xf numFmtId="14" fontId="0" fillId="34" borderId="11" xfId="0" applyNumberFormat="1" applyFill="1" applyBorder="1" applyAlignment="1">
      <alignment horizontal="center" vertical="center"/>
    </xf>
    <xf numFmtId="14" fontId="0" fillId="34" borderId="16" xfId="0" applyNumberFormat="1" applyFill="1" applyBorder="1" applyAlignment="1">
      <alignment horizontal="center" vertical="center"/>
    </xf>
    <xf numFmtId="14" fontId="42" fillId="34" borderId="19" xfId="0" applyNumberFormat="1" applyFont="1" applyFill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9" fontId="0" fillId="0" borderId="10" xfId="42" applyFont="1" applyBorder="1" applyAlignment="1">
      <alignment horizontal="center"/>
    </xf>
    <xf numFmtId="9" fontId="0" fillId="0" borderId="14" xfId="42" applyFont="1" applyBorder="1" applyAlignment="1">
      <alignment horizontal="center"/>
    </xf>
    <xf numFmtId="9" fontId="0" fillId="34" borderId="10" xfId="42" applyFont="1" applyFill="1" applyBorder="1" applyAlignment="1">
      <alignment horizontal="center"/>
    </xf>
    <xf numFmtId="9" fontId="29" fillId="40" borderId="10" xfId="42" applyFont="1" applyFill="1" applyBorder="1" applyAlignment="1">
      <alignment horizontal="center" vertical="top"/>
    </xf>
    <xf numFmtId="9" fontId="32" fillId="34" borderId="15" xfId="42" applyFont="1" applyFill="1" applyBorder="1" applyAlignment="1">
      <alignment horizontal="center" vertical="center"/>
    </xf>
    <xf numFmtId="9" fontId="35" fillId="36" borderId="10" xfId="42" applyFont="1" applyFill="1" applyBorder="1" applyAlignment="1">
      <alignment horizontal="center" vertical="center"/>
    </xf>
    <xf numFmtId="9" fontId="0" fillId="34" borderId="10" xfId="0" applyNumberFormat="1" applyFill="1" applyBorder="1" applyAlignment="1">
      <alignment horizontal="center" vertical="center"/>
    </xf>
    <xf numFmtId="0" fontId="48" fillId="34" borderId="10" xfId="0" applyFont="1" applyFill="1" applyBorder="1" applyAlignment="1">
      <alignment horizontal="center" vertical="center"/>
    </xf>
    <xf numFmtId="0" fontId="39" fillId="34" borderId="0" xfId="0" applyFont="1" applyFill="1" applyAlignment="1">
      <alignment horizontal="center" vertical="center"/>
    </xf>
    <xf numFmtId="9" fontId="40" fillId="34" borderId="10" xfId="0" applyNumberFormat="1" applyFont="1" applyFill="1" applyBorder="1" applyAlignment="1">
      <alignment horizontal="center" vertical="center"/>
    </xf>
    <xf numFmtId="0" fontId="16" fillId="40" borderId="21" xfId="0" applyFont="1" applyFill="1" applyBorder="1" applyAlignment="1">
      <alignment horizontal="center" vertical="center"/>
    </xf>
    <xf numFmtId="9" fontId="0" fillId="34" borderId="13" xfId="0" applyNumberFormat="1" applyFill="1" applyBorder="1" applyAlignment="1">
      <alignment horizontal="center" vertical="center"/>
    </xf>
    <xf numFmtId="9" fontId="40" fillId="34" borderId="13" xfId="0" applyNumberFormat="1" applyFont="1" applyFill="1" applyBorder="1" applyAlignment="1">
      <alignment horizontal="center" vertical="center"/>
    </xf>
    <xf numFmtId="0" fontId="36" fillId="34" borderId="22" xfId="0" applyFont="1" applyFill="1" applyBorder="1" applyAlignment="1">
      <alignment horizontal="center" vertical="center"/>
    </xf>
    <xf numFmtId="0" fontId="36" fillId="34" borderId="13" xfId="0" applyFont="1" applyFill="1" applyBorder="1" applyAlignment="1">
      <alignment horizontal="center" vertical="center"/>
    </xf>
    <xf numFmtId="9" fontId="36" fillId="34" borderId="13" xfId="42" applyFont="1" applyFill="1" applyBorder="1" applyAlignment="1">
      <alignment horizontal="center" vertical="center"/>
    </xf>
    <xf numFmtId="14" fontId="14" fillId="34" borderId="10" xfId="0" applyNumberFormat="1" applyFont="1" applyFill="1" applyBorder="1" applyAlignment="1">
      <alignment horizontal="center" vertical="center"/>
    </xf>
    <xf numFmtId="0" fontId="38" fillId="34" borderId="10" xfId="0" applyFont="1" applyFill="1" applyBorder="1" applyAlignment="1">
      <alignment horizontal="center" vertical="center"/>
    </xf>
    <xf numFmtId="0" fontId="14" fillId="34" borderId="10" xfId="0" applyFont="1" applyFill="1" applyBorder="1" applyAlignment="1">
      <alignment horizontal="center" vertical="center"/>
    </xf>
    <xf numFmtId="0" fontId="14" fillId="34" borderId="10" xfId="0" applyFont="1" applyFill="1" applyBorder="1" applyAlignment="1">
      <alignment horizontal="center"/>
    </xf>
    <xf numFmtId="9" fontId="14" fillId="34" borderId="10" xfId="42" applyFont="1" applyFill="1" applyBorder="1" applyAlignment="1">
      <alignment horizontal="center"/>
    </xf>
    <xf numFmtId="0" fontId="32" fillId="34" borderId="22" xfId="0" applyFont="1" applyFill="1" applyBorder="1" applyAlignment="1">
      <alignment horizontal="center" vertical="center"/>
    </xf>
    <xf numFmtId="14" fontId="16" fillId="33" borderId="13" xfId="0" applyNumberFormat="1" applyFont="1" applyFill="1" applyBorder="1" applyAlignment="1">
      <alignment horizontal="center" vertical="center"/>
    </xf>
    <xf numFmtId="9" fontId="19" fillId="0" borderId="10" xfId="42" applyFont="1" applyBorder="1" applyAlignment="1">
      <alignment horizontal="center" vertical="center" wrapText="1"/>
    </xf>
    <xf numFmtId="9" fontId="20" fillId="0" borderId="0" xfId="42" applyFont="1" applyAlignment="1">
      <alignment horizontal="center" vertical="center"/>
    </xf>
    <xf numFmtId="9" fontId="0" fillId="0" borderId="10" xfId="0" applyNumberFormat="1" applyBorder="1" applyAlignment="1">
      <alignment horizontal="center"/>
    </xf>
    <xf numFmtId="14" fontId="16" fillId="40" borderId="16" xfId="0" applyNumberFormat="1" applyFont="1" applyFill="1" applyBorder="1" applyAlignment="1">
      <alignment horizontal="center" vertical="center"/>
    </xf>
    <xf numFmtId="14" fontId="29" fillId="40" borderId="10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9" fillId="40" borderId="10" xfId="0" applyNumberFormat="1" applyFont="1" applyFill="1" applyBorder="1" applyAlignment="1">
      <alignment horizontal="center" vertical="top"/>
    </xf>
    <xf numFmtId="14" fontId="33" fillId="0" borderId="10" xfId="0" applyNumberFormat="1" applyFont="1" applyBorder="1" applyAlignment="1">
      <alignment horizontal="center"/>
    </xf>
    <xf numFmtId="0" fontId="16" fillId="33" borderId="14" xfId="0" applyFont="1" applyFill="1" applyBorder="1" applyAlignment="1">
      <alignment horizontal="center" vertical="center"/>
    </xf>
    <xf numFmtId="14" fontId="49" fillId="34" borderId="10" xfId="0" applyNumberFormat="1" applyFont="1" applyFill="1" applyBorder="1" applyAlignment="1">
      <alignment horizontal="center" vertical="center"/>
    </xf>
    <xf numFmtId="14" fontId="50" fillId="34" borderId="14" xfId="0" applyNumberFormat="1" applyFont="1" applyFill="1" applyBorder="1" applyAlignment="1">
      <alignment horizontal="center" vertical="center"/>
    </xf>
    <xf numFmtId="14" fontId="51" fillId="34" borderId="14" xfId="0" applyNumberFormat="1" applyFont="1" applyFill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8" fillId="41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2" fillId="33" borderId="10" xfId="0" applyFont="1" applyFill="1" applyBorder="1" applyAlignment="1">
      <alignment horizont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90"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ill>
        <patternFill>
          <bgColor theme="2"/>
        </patternFill>
      </fill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1" tint="0.24994659260841701"/>
      </font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/>
        </patternFill>
      </fill>
    </dxf>
    <dxf>
      <font>
        <b/>
        <i/>
        <color theme="0"/>
      </font>
      <fill>
        <patternFill>
          <bgColor theme="3" tint="0.24994659260841701"/>
        </patternFill>
      </fill>
    </dxf>
    <dxf>
      <font>
        <b/>
        <i val="0"/>
        <strike val="0"/>
        <color theme="0"/>
      </font>
      <fill>
        <patternFill>
          <fgColor theme="1"/>
          <bgColor theme="1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fgColor theme="0"/>
          <bgColor theme="0"/>
        </patternFill>
      </fill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5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BE501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5D73-F34C-400F-B7DF-F4CACFBB6B59}">
  <sheetPr>
    <tabColor theme="3"/>
    <pageSetUpPr fitToPage="1"/>
  </sheetPr>
  <dimension ref="A1:I24630"/>
  <sheetViews>
    <sheetView zoomScaleNormal="100" workbookViewId="0">
      <pane ySplit="1" topLeftCell="A2" activePane="bottomLeft" state="frozen"/>
      <selection pane="bottomLeft" activeCell="K172" sqref="K172"/>
    </sheetView>
  </sheetViews>
  <sheetFormatPr defaultRowHeight="14.5" x14ac:dyDescent="0.35"/>
  <cols>
    <col min="1" max="2" width="25.7265625" style="20" customWidth="1"/>
    <col min="3" max="3" width="16.453125" style="20" bestFit="1" customWidth="1"/>
    <col min="4" max="4" width="26.54296875" style="20" bestFit="1" customWidth="1"/>
    <col min="5" max="5" width="16.26953125" style="21" customWidth="1"/>
    <col min="6" max="6" width="21" style="20" bestFit="1" customWidth="1"/>
    <col min="7" max="7" width="23" style="18" customWidth="1"/>
    <col min="8" max="8" width="27.26953125" style="46" bestFit="1" customWidth="1"/>
    <col min="9" max="9" width="23" style="18" customWidth="1"/>
  </cols>
  <sheetData>
    <row r="1" spans="1:9" x14ac:dyDescent="0.35">
      <c r="A1" s="120" t="s">
        <v>1053</v>
      </c>
      <c r="B1" s="120" t="s">
        <v>568</v>
      </c>
      <c r="C1" s="119" t="s">
        <v>744</v>
      </c>
      <c r="D1" s="119" t="s">
        <v>743</v>
      </c>
      <c r="E1" s="119" t="s">
        <v>742</v>
      </c>
      <c r="F1" s="119" t="s">
        <v>741</v>
      </c>
      <c r="G1" s="120" t="s">
        <v>886</v>
      </c>
      <c r="H1" s="133" t="s">
        <v>745</v>
      </c>
      <c r="I1" s="120" t="s">
        <v>728</v>
      </c>
    </row>
    <row r="2" spans="1:9" x14ac:dyDescent="0.35">
      <c r="A2" s="68">
        <v>46009</v>
      </c>
      <c r="B2" s="52" t="s">
        <v>567</v>
      </c>
      <c r="C2" s="30" t="str">
        <f>IFERROR(
INDEX(#REF!,MATCH($E2,#REF!,0)),
IFERROR(
INDEX('SETORES VARRIÇÃO'!$A:$A,MATCH($E2,'SETORES VARRIÇÃO'!$H:$H,0)),
IFERROR(
INDEX(#REF!,MATCH($E2,#REF!,0)),
INDEX(#REF!,MATCH($E2,#REF!,0))
)))</f>
        <v>JT</v>
      </c>
      <c r="D2" s="31" t="str">
        <f>IFERROR(
INDEX(#REF!,MATCH($E2,#REF!,0)),
IFERROR(
INDEX('SETORES VARRIÇÃO'!$B:$B,MATCH($E2,'SETORES VARRIÇÃO'!$H:$H,0)),
IFERROR(
INDEX(#REF!,MATCH($E2,#REF!,0)),
INDEX(#REF!,MATCH($E2,#REF!,0))
)))</f>
        <v>JT10303VJ0025</v>
      </c>
      <c r="E2" s="30" t="str">
        <f t="shared" ref="E2:E65" si="0">SUBSTITUTE(B2,"SMSUB-LUTOCAR-","")</f>
        <v>03-0002</v>
      </c>
      <c r="F2" s="19" t="str">
        <f>IFERROR(
INDEX(#REF!,MATCH($E2,#REF!,0)),
IFERROR(
INDEX('SETORES VARRIÇÃO'!$F:$F,MATCH($E2,'SETORES VARRIÇÃO'!$H:$H,0)),
IFERROR(
INDEX(#REF!,MATCH($E2,#REF!,0)),
INDEX(#REF!,MATCH($E2,#REF!,0))
)))</f>
        <v>Terça/Sexta</v>
      </c>
      <c r="G2" s="18" t="s">
        <v>887</v>
      </c>
      <c r="H2" s="46" t="s">
        <v>1034</v>
      </c>
      <c r="I2" s="18" t="s">
        <v>725</v>
      </c>
    </row>
    <row r="3" spans="1:9" x14ac:dyDescent="0.35">
      <c r="A3" s="68">
        <v>46009</v>
      </c>
      <c r="B3" s="52" t="s">
        <v>732</v>
      </c>
      <c r="C3" s="30" t="str">
        <f>IFERROR(
INDEX(#REF!,MATCH($E3,#REF!,0)),
IFERROR(
INDEX('SETORES VARRIÇÃO'!$A:$A,MATCH($E3,'SETORES VARRIÇÃO'!$H:$H,0)),
IFERROR(
INDEX(#REF!,MATCH($E3,#REF!,0)),
INDEX(#REF!,MATCH($E3,#REF!,0))
)))</f>
        <v>JT</v>
      </c>
      <c r="D3" s="31" t="str">
        <f>IFERROR(
INDEX(#REF!,MATCH($E3,#REF!,0)),
IFERROR(
INDEX('SETORES VARRIÇÃO'!$B:$B,MATCH($E3,'SETORES VARRIÇÃO'!$H:$H,0)),
IFERROR(
INDEX(#REF!,MATCH($E3,#REF!,0)),
INDEX(#REF!,MATCH($E3,#REF!,0))
)))</f>
        <v>JT10304VJ0059</v>
      </c>
      <c r="E3" s="30" t="str">
        <f t="shared" si="0"/>
        <v>03-0004</v>
      </c>
      <c r="F3" s="19" t="str">
        <f>IFERROR(
INDEX(#REF!,MATCH($E3,#REF!,0)),
IFERROR(
INDEX('SETORES VARRIÇÃO'!$F:$F,MATCH($E3,'SETORES VARRIÇÃO'!$H:$H,0)),
IFERROR(
INDEX(#REF!,MATCH($E3,#REF!,0)),
INDEX(#REF!,MATCH($E3,#REF!,0))
)))</f>
        <v>Quarta/Sábado</v>
      </c>
      <c r="G3" s="18" t="s">
        <v>887</v>
      </c>
      <c r="H3" s="46" t="s">
        <v>1034</v>
      </c>
      <c r="I3" s="18" t="s">
        <v>1054</v>
      </c>
    </row>
    <row r="4" spans="1:9" x14ac:dyDescent="0.35">
      <c r="A4" s="68">
        <v>46009</v>
      </c>
      <c r="B4" s="52" t="s">
        <v>758</v>
      </c>
      <c r="C4" s="30" t="str">
        <f>IFERROR(
INDEX(#REF!,MATCH($E4,#REF!,0)),
IFERROR(
INDEX('SETORES VARRIÇÃO'!$A:$A,MATCH($E4,'SETORES VARRIÇÃO'!$H:$H,0)),
IFERROR(
INDEX(#REF!,MATCH($E4,#REF!,0)),
INDEX(#REF!,MATCH($E4,#REF!,0))
)))</f>
        <v>JT</v>
      </c>
      <c r="D4" s="31" t="str">
        <f>IFERROR(
INDEX(#REF!,MATCH($E4,#REF!,0)),
IFERROR(
INDEX('SETORES VARRIÇÃO'!$B:$B,MATCH($E4,'SETORES VARRIÇÃO'!$H:$H,0)),
IFERROR(
INDEX(#REF!,MATCH($E4,#REF!,0)),
INDEX(#REF!,MATCH($E4,#REF!,0))
)))</f>
        <v>JT10202VJ0054</v>
      </c>
      <c r="E4" s="30" t="str">
        <f t="shared" si="0"/>
        <v>03-0005</v>
      </c>
      <c r="F4" s="19" t="str">
        <f>IFERROR(
INDEX(#REF!,MATCH($E4,#REF!,0)),
IFERROR(
INDEX('SETORES VARRIÇÃO'!$F:$F,MATCH($E4,'SETORES VARRIÇÃO'!$H:$H,0)),
IFERROR(
INDEX(#REF!,MATCH($E4,#REF!,0)),
INDEX(#REF!,MATCH($E4,#REF!,0))
)))</f>
        <v>Segunda/Quarta/Sexta</v>
      </c>
      <c r="G4" s="18" t="s">
        <v>887</v>
      </c>
      <c r="H4" s="46" t="s">
        <v>1034</v>
      </c>
      <c r="I4" s="18" t="s">
        <v>1055</v>
      </c>
    </row>
    <row r="5" spans="1:9" x14ac:dyDescent="0.35">
      <c r="A5" s="68">
        <v>46009</v>
      </c>
      <c r="B5" s="52" t="s">
        <v>761</v>
      </c>
      <c r="C5" s="30" t="str">
        <f>IFERROR(
INDEX(#REF!,MATCH($E5,#REF!,0)),
IFERROR(
INDEX('SETORES VARRIÇÃO'!$A:$A,MATCH($E5,'SETORES VARRIÇÃO'!$H:$H,0)),
IFERROR(
INDEX(#REF!,MATCH($E5,#REF!,0)),
INDEX(#REF!,MATCH($E5,#REF!,0))
)))</f>
        <v>JT</v>
      </c>
      <c r="D5" s="31" t="str">
        <f>IFERROR(
INDEX(#REF!,MATCH($E5,#REF!,0)),
IFERROR(
INDEX('SETORES VARRIÇÃO'!$B:$B,MATCH($E5,'SETORES VARRIÇÃO'!$H:$H,0)),
IFERROR(
INDEX(#REF!,MATCH($E5,#REF!,0)),
INDEX(#REF!,MATCH($E5,#REF!,0))
)))</f>
        <v>JT10303VJ0036</v>
      </c>
      <c r="E5" s="30" t="str">
        <f t="shared" si="0"/>
        <v>03-0008</v>
      </c>
      <c r="F5" s="19" t="str">
        <f>IFERROR(
INDEX(#REF!,MATCH($E5,#REF!,0)),
IFERROR(
INDEX('SETORES VARRIÇÃO'!$F:$F,MATCH($E5,'SETORES VARRIÇÃO'!$H:$H,0)),
IFERROR(
INDEX(#REF!,MATCH($E5,#REF!,0)),
INDEX(#REF!,MATCH($E5,#REF!,0))
)))</f>
        <v>Terça/Sexta</v>
      </c>
      <c r="G5" s="18" t="s">
        <v>887</v>
      </c>
      <c r="H5" s="46" t="s">
        <v>1034</v>
      </c>
      <c r="I5" s="18" t="s">
        <v>1056</v>
      </c>
    </row>
    <row r="6" spans="1:9" x14ac:dyDescent="0.35">
      <c r="A6" s="68">
        <v>46009</v>
      </c>
      <c r="B6" s="52" t="s">
        <v>762</v>
      </c>
      <c r="C6" s="30" t="str">
        <f>IFERROR(
INDEX(#REF!,MATCH($E6,#REF!,0)),
IFERROR(
INDEX('SETORES VARRIÇÃO'!$A:$A,MATCH($E6,'SETORES VARRIÇÃO'!$H:$H,0)),
IFERROR(
INDEX(#REF!,MATCH($E6,#REF!,0)),
INDEX(#REF!,MATCH($E6,#REF!,0))
)))</f>
        <v>MG</v>
      </c>
      <c r="D6" s="31" t="str">
        <f>IFERROR(
INDEX(#REF!,MATCH($E6,#REF!,0)),
IFERROR(
INDEX('SETORES VARRIÇÃO'!$B:$B,MATCH($E6,'SETORES VARRIÇÃO'!$H:$H,0)),
IFERROR(
INDEX(#REF!,MATCH($E6,#REF!,0)),
INDEX(#REF!,MATCH($E6,#REF!,0))
)))</f>
        <v>MG10101VJ0009</v>
      </c>
      <c r="E6" s="30" t="str">
        <f t="shared" si="0"/>
        <v>03-0009</v>
      </c>
      <c r="F6" s="19" t="str">
        <f>IFERROR(
INDEX(#REF!,MATCH($E6,#REF!,0)),
IFERROR(
INDEX('SETORES VARRIÇÃO'!$F:$F,MATCH($E6,'SETORES VARRIÇÃO'!$H:$H,0)),
IFERROR(
INDEX(#REF!,MATCH($E6,#REF!,0)),
INDEX(#REF!,MATCH($E6,#REF!,0))
)))</f>
        <v>Segunda a Domingo</v>
      </c>
      <c r="G6" s="18" t="s">
        <v>887</v>
      </c>
      <c r="H6" s="46" t="s">
        <v>1034</v>
      </c>
      <c r="I6" s="18" t="s">
        <v>1057</v>
      </c>
    </row>
    <row r="7" spans="1:9" x14ac:dyDescent="0.35">
      <c r="A7" s="68">
        <v>46009</v>
      </c>
      <c r="B7" s="52" t="s">
        <v>764</v>
      </c>
      <c r="C7" s="30" t="str">
        <f>IFERROR(
INDEX(#REF!,MATCH($E7,#REF!,0)),
IFERROR(
INDEX('SETORES VARRIÇÃO'!$A:$A,MATCH($E7,'SETORES VARRIÇÃO'!$H:$H,0)),
IFERROR(
INDEX(#REF!,MATCH($E7,#REF!,0)),
INDEX(#REF!,MATCH($E7,#REF!,0))
)))</f>
        <v>CV</v>
      </c>
      <c r="D7" s="31" t="str">
        <f>IFERROR(
INDEX(#REF!,MATCH($E7,#REF!,0)),
IFERROR(
INDEX('SETORES VARRIÇÃO'!$B:$B,MATCH($E7,'SETORES VARRIÇÃO'!$H:$H,0)),
IFERROR(
INDEX(#REF!,MATCH($E7,#REF!,0)),
INDEX(#REF!,MATCH($E7,#REF!,0))
)))</f>
        <v>CV10203VJ0052</v>
      </c>
      <c r="E7" s="30" t="str">
        <f t="shared" si="0"/>
        <v>03-0012</v>
      </c>
      <c r="F7" s="19" t="str">
        <f>IFERROR(
INDEX(#REF!,MATCH($E7,#REF!,0)),
IFERROR(
INDEX('SETORES VARRIÇÃO'!$F:$F,MATCH($E7,'SETORES VARRIÇÃO'!$H:$H,0)),
IFERROR(
INDEX(#REF!,MATCH($E7,#REF!,0)),
INDEX(#REF!,MATCH($E7,#REF!,0))
)))</f>
        <v>Terça/Quinta/Sábado</v>
      </c>
      <c r="G7" s="18" t="s">
        <v>887</v>
      </c>
      <c r="H7" s="46" t="s">
        <v>1034</v>
      </c>
      <c r="I7" s="18" t="s">
        <v>1058</v>
      </c>
    </row>
    <row r="8" spans="1:9" x14ac:dyDescent="0.35">
      <c r="A8" s="68">
        <v>46009</v>
      </c>
      <c r="B8" s="52" t="s">
        <v>765</v>
      </c>
      <c r="C8" s="30" t="str">
        <f>IFERROR(
INDEX(#REF!,MATCH($E8,#REF!,0)),
IFERROR(
INDEX('SETORES VARRIÇÃO'!$A:$A,MATCH($E8,'SETORES VARRIÇÃO'!$H:$H,0)),
IFERROR(
INDEX(#REF!,MATCH($E8,#REF!,0)),
INDEX(#REF!,MATCH($E8,#REF!,0))
)))</f>
        <v>MG</v>
      </c>
      <c r="D8" s="31" t="str">
        <f>IFERROR(
INDEX(#REF!,MATCH($E8,#REF!,0)),
IFERROR(
INDEX('SETORES VARRIÇÃO'!$B:$B,MATCH($E8,'SETORES VARRIÇÃO'!$H:$H,0)),
IFERROR(
INDEX(#REF!,MATCH($E8,#REF!,0)),
INDEX(#REF!,MATCH($E8,#REF!,0))
)))</f>
        <v>MG10101VJ0013</v>
      </c>
      <c r="E8" s="30" t="str">
        <f t="shared" si="0"/>
        <v>03-0013</v>
      </c>
      <c r="F8" s="19" t="str">
        <f>IFERROR(
INDEX(#REF!,MATCH($E8,#REF!,0)),
IFERROR(
INDEX('SETORES VARRIÇÃO'!$F:$F,MATCH($E8,'SETORES VARRIÇÃO'!$H:$H,0)),
IFERROR(
INDEX(#REF!,MATCH($E8,#REF!,0)),
INDEX(#REF!,MATCH($E8,#REF!,0))
)))</f>
        <v>Segunda a Domingo</v>
      </c>
      <c r="G8" s="18" t="s">
        <v>887</v>
      </c>
      <c r="H8" s="46" t="s">
        <v>1034</v>
      </c>
      <c r="I8" s="18" t="s">
        <v>1059</v>
      </c>
    </row>
    <row r="9" spans="1:9" x14ac:dyDescent="0.35">
      <c r="A9" s="68">
        <v>46009</v>
      </c>
      <c r="B9" s="52" t="s">
        <v>766</v>
      </c>
      <c r="C9" s="30" t="str">
        <f>IFERROR(
INDEX(#REF!,MATCH($E9,#REF!,0)),
IFERROR(
INDEX('SETORES VARRIÇÃO'!$A:$A,MATCH($E9,'SETORES VARRIÇÃO'!$H:$H,0)),
IFERROR(
INDEX(#REF!,MATCH($E9,#REF!,0)),
INDEX(#REF!,MATCH($E9,#REF!,0))
)))</f>
        <v>JT</v>
      </c>
      <c r="D9" s="31" t="str">
        <f>IFERROR(
INDEX(#REF!,MATCH($E9,#REF!,0)),
IFERROR(
INDEX('SETORES VARRIÇÃO'!$B:$B,MATCH($E9,'SETORES VARRIÇÃO'!$H:$H,0)),
IFERROR(
INDEX(#REF!,MATCH($E9,#REF!,0)),
INDEX(#REF!,MATCH($E9,#REF!,0))
)))</f>
        <v>JT10302VJ0011</v>
      </c>
      <c r="E9" s="30" t="str">
        <f t="shared" si="0"/>
        <v>03-0014</v>
      </c>
      <c r="F9" s="19" t="str">
        <f>IFERROR(
INDEX(#REF!,MATCH($E9,#REF!,0)),
IFERROR(
INDEX('SETORES VARRIÇÃO'!$F:$F,MATCH($E9,'SETORES VARRIÇÃO'!$H:$H,0)),
IFERROR(
INDEX(#REF!,MATCH($E9,#REF!,0)),
INDEX(#REF!,MATCH($E9,#REF!,0))
)))</f>
        <v>Segunda/Quinta</v>
      </c>
      <c r="G9" s="18" t="s">
        <v>887</v>
      </c>
      <c r="H9" s="46" t="s">
        <v>1034</v>
      </c>
      <c r="I9" s="18" t="s">
        <v>1060</v>
      </c>
    </row>
    <row r="10" spans="1:9" x14ac:dyDescent="0.35">
      <c r="A10" s="68">
        <v>46009</v>
      </c>
      <c r="B10" s="52" t="s">
        <v>769</v>
      </c>
      <c r="C10" s="30" t="str">
        <f>IFERROR(
INDEX(#REF!,MATCH($E10,#REF!,0)),
IFERROR(
INDEX('SETORES VARRIÇÃO'!$A:$A,MATCH($E10,'SETORES VARRIÇÃO'!$H:$H,0)),
IFERROR(
INDEX(#REF!,MATCH($E10,#REF!,0)),
INDEX(#REF!,MATCH($E10,#REF!,0))
)))</f>
        <v>MG</v>
      </c>
      <c r="D10" s="31" t="str">
        <f>IFERROR(
INDEX(#REF!,MATCH($E10,#REF!,0)),
IFERROR(
INDEX('SETORES VARRIÇÃO'!$B:$B,MATCH($E10,'SETORES VARRIÇÃO'!$H:$H,0)),
IFERROR(
INDEX(#REF!,MATCH($E10,#REF!,0)),
INDEX(#REF!,MATCH($E10,#REF!,0))
)))</f>
        <v>MG10101VJ0012</v>
      </c>
      <c r="E10" s="30" t="str">
        <f t="shared" si="0"/>
        <v>03-0017</v>
      </c>
      <c r="F10" s="19" t="str">
        <f>IFERROR(
INDEX(#REF!,MATCH($E10,#REF!,0)),
IFERROR(
INDEX('SETORES VARRIÇÃO'!$F:$F,MATCH($E10,'SETORES VARRIÇÃO'!$H:$H,0)),
IFERROR(
INDEX(#REF!,MATCH($E10,#REF!,0)),
INDEX(#REF!,MATCH($E10,#REF!,0))
)))</f>
        <v>Segunda a Domingo</v>
      </c>
      <c r="G10" s="18" t="s">
        <v>887</v>
      </c>
      <c r="H10" s="46" t="s">
        <v>1034</v>
      </c>
      <c r="I10" s="18" t="s">
        <v>1061</v>
      </c>
    </row>
    <row r="11" spans="1:9" x14ac:dyDescent="0.35">
      <c r="A11" s="68">
        <v>46009</v>
      </c>
      <c r="B11" s="52" t="s">
        <v>733</v>
      </c>
      <c r="C11" s="30" t="str">
        <f>IFERROR(
INDEX(#REF!,MATCH($E11,#REF!,0)),
IFERROR(
INDEX('SETORES VARRIÇÃO'!$A:$A,MATCH($E11,'SETORES VARRIÇÃO'!$H:$H,0)),
IFERROR(
INDEX(#REF!,MATCH($E11,#REF!,0)),
INDEX(#REF!,MATCH($E11,#REF!,0))
)))</f>
        <v>CV</v>
      </c>
      <c r="D11" s="31" t="str">
        <f>IFERROR(
INDEX(#REF!,MATCH($E11,#REF!,0)),
IFERROR(
INDEX('SETORES VARRIÇÃO'!$B:$B,MATCH($E11,'SETORES VARRIÇÃO'!$H:$H,0)),
IFERROR(
INDEX(#REF!,MATCH($E11,#REF!,0)),
INDEX(#REF!,MATCH($E11,#REF!,0))
)))</f>
        <v>CV10304VJ0026</v>
      </c>
      <c r="E11" s="30" t="str">
        <f t="shared" si="0"/>
        <v>03-0020</v>
      </c>
      <c r="F11" s="19" t="str">
        <f>IFERROR(
INDEX(#REF!,MATCH($E11,#REF!,0)),
IFERROR(
INDEX('SETORES VARRIÇÃO'!$F:$F,MATCH($E11,'SETORES VARRIÇÃO'!$H:$H,0)),
IFERROR(
INDEX(#REF!,MATCH($E11,#REF!,0)),
INDEX(#REF!,MATCH($E11,#REF!,0))
)))</f>
        <v>Quarta/Sábado</v>
      </c>
      <c r="G11" s="18" t="s">
        <v>887</v>
      </c>
      <c r="H11" s="46" t="s">
        <v>1034</v>
      </c>
      <c r="I11" s="18" t="s">
        <v>1062</v>
      </c>
    </row>
    <row r="12" spans="1:9" x14ac:dyDescent="0.35">
      <c r="A12" s="68">
        <v>46009</v>
      </c>
      <c r="B12" s="52" t="s">
        <v>773</v>
      </c>
      <c r="C12" s="30" t="str">
        <f>IFERROR(
INDEX(#REF!,MATCH($E12,#REF!,0)),
IFERROR(
INDEX('SETORES VARRIÇÃO'!$A:$A,MATCH($E12,'SETORES VARRIÇÃO'!$H:$H,0)),
IFERROR(
INDEX(#REF!,MATCH($E12,#REF!,0)),
INDEX(#REF!,MATCH($E12,#REF!,0))
)))</f>
        <v>CV</v>
      </c>
      <c r="D12" s="31" t="str">
        <f>IFERROR(
INDEX(#REF!,MATCH($E12,#REF!,0)),
IFERROR(
INDEX('SETORES VARRIÇÃO'!$B:$B,MATCH($E12,'SETORES VARRIÇÃO'!$H:$H,0)),
IFERROR(
INDEX(#REF!,MATCH($E12,#REF!,0)),
INDEX(#REF!,MATCH($E12,#REF!,0))
)))</f>
        <v>CV10203VJ0056</v>
      </c>
      <c r="E12" s="30" t="str">
        <f t="shared" si="0"/>
        <v>03-0022</v>
      </c>
      <c r="F12" s="19" t="str">
        <f>IFERROR(
INDEX(#REF!,MATCH($E12,#REF!,0)),
IFERROR(
INDEX('SETORES VARRIÇÃO'!$F:$F,MATCH($E12,'SETORES VARRIÇÃO'!$H:$H,0)),
IFERROR(
INDEX(#REF!,MATCH($E12,#REF!,0)),
INDEX(#REF!,MATCH($E12,#REF!,0))
)))</f>
        <v>Terça/Quinta/Sábado</v>
      </c>
      <c r="G12" s="18" t="s">
        <v>887</v>
      </c>
      <c r="H12" s="46" t="s">
        <v>1034</v>
      </c>
      <c r="I12" s="18" t="s">
        <v>1063</v>
      </c>
    </row>
    <row r="13" spans="1:9" x14ac:dyDescent="0.35">
      <c r="A13" s="68">
        <v>46009</v>
      </c>
      <c r="B13" s="52" t="s">
        <v>776</v>
      </c>
      <c r="C13" s="30" t="str">
        <f>IFERROR(
INDEX(#REF!,MATCH($E13,#REF!,0)),
IFERROR(
INDEX('SETORES VARRIÇÃO'!$A:$A,MATCH($E13,'SETORES VARRIÇÃO'!$H:$H,0)),
IFERROR(
INDEX(#REF!,MATCH($E13,#REF!,0)),
INDEX(#REF!,MATCH($E13,#REF!,0))
)))</f>
        <v>JT</v>
      </c>
      <c r="D13" s="31" t="str">
        <f>IFERROR(
INDEX(#REF!,MATCH($E13,#REF!,0)),
IFERROR(
INDEX('SETORES VARRIÇÃO'!$B:$B,MATCH($E13,'SETORES VARRIÇÃO'!$H:$H,0)),
IFERROR(
INDEX(#REF!,MATCH($E13,#REF!,0)),
INDEX(#REF!,MATCH($E13,#REF!,0))
)))</f>
        <v>JT10101VL0001</v>
      </c>
      <c r="E13" s="30" t="str">
        <f t="shared" si="0"/>
        <v>03-0026</v>
      </c>
      <c r="F13" s="19" t="str">
        <f>IFERROR(
INDEX(#REF!,MATCH($E13,#REF!,0)),
IFERROR(
INDEX('SETORES VARRIÇÃO'!$F:$F,MATCH($E13,'SETORES VARRIÇÃO'!$H:$H,0)),
IFERROR(
INDEX(#REF!,MATCH($E13,#REF!,0)),
INDEX(#REF!,MATCH($E13,#REF!,0))
)))</f>
        <v>Segunda a Domingo</v>
      </c>
      <c r="G13" s="18" t="s">
        <v>887</v>
      </c>
      <c r="H13" s="46" t="s">
        <v>1034</v>
      </c>
      <c r="I13" s="18" t="s">
        <v>1064</v>
      </c>
    </row>
    <row r="14" spans="1:9" x14ac:dyDescent="0.35">
      <c r="A14" s="68">
        <v>46009</v>
      </c>
      <c r="B14" s="52" t="s">
        <v>734</v>
      </c>
      <c r="C14" s="30" t="str">
        <f>IFERROR(
INDEX(#REF!,MATCH($E14,#REF!,0)),
IFERROR(
INDEX('SETORES VARRIÇÃO'!$A:$A,MATCH($E14,'SETORES VARRIÇÃO'!$H:$H,0)),
IFERROR(
INDEX(#REF!,MATCH($E14,#REF!,0)),
INDEX(#REF!,MATCH($E14,#REF!,0))
)))</f>
        <v>JT</v>
      </c>
      <c r="D14" s="31" t="str">
        <f>IFERROR(
INDEX(#REF!,MATCH($E14,#REF!,0)),
IFERROR(
INDEX('SETORES VARRIÇÃO'!$B:$B,MATCH($E14,'SETORES VARRIÇÃO'!$H:$H,0)),
IFERROR(
INDEX(#REF!,MATCH($E14,#REF!,0)),
INDEX(#REF!,MATCH($E14,#REF!,0))
)))</f>
        <v>JT10304VJ0052</v>
      </c>
      <c r="E14" s="30" t="str">
        <f t="shared" si="0"/>
        <v>03-0027</v>
      </c>
      <c r="F14" s="19" t="str">
        <f>IFERROR(
INDEX(#REF!,MATCH($E14,#REF!,0)),
IFERROR(
INDEX('SETORES VARRIÇÃO'!$F:$F,MATCH($E14,'SETORES VARRIÇÃO'!$H:$H,0)),
IFERROR(
INDEX(#REF!,MATCH($E14,#REF!,0)),
INDEX(#REF!,MATCH($E14,#REF!,0))
)))</f>
        <v>Quarta/Sábado</v>
      </c>
      <c r="G14" s="18" t="s">
        <v>887</v>
      </c>
      <c r="H14" s="46" t="s">
        <v>1034</v>
      </c>
      <c r="I14" s="18" t="s">
        <v>1065</v>
      </c>
    </row>
    <row r="15" spans="1:9" x14ac:dyDescent="0.35">
      <c r="A15" s="68">
        <v>46009</v>
      </c>
      <c r="B15" s="52" t="s">
        <v>780</v>
      </c>
      <c r="C15" s="30" t="str">
        <f>IFERROR(
INDEX(#REF!,MATCH($E15,#REF!,0)),
IFERROR(
INDEX('SETORES VARRIÇÃO'!$A:$A,MATCH($E15,'SETORES VARRIÇÃO'!$H:$H,0)),
IFERROR(
INDEX(#REF!,MATCH($E15,#REF!,0)),
INDEX(#REF!,MATCH($E15,#REF!,0))
)))</f>
        <v>JT</v>
      </c>
      <c r="D15" s="31" t="str">
        <f>IFERROR(
INDEX(#REF!,MATCH($E15,#REF!,0)),
IFERROR(
INDEX('SETORES VARRIÇÃO'!$B:$B,MATCH($E15,'SETORES VARRIÇÃO'!$H:$H,0)),
IFERROR(
INDEX(#REF!,MATCH($E15,#REF!,0)),
INDEX(#REF!,MATCH($E15,#REF!,0))
)))</f>
        <v>JT10304VJ0047</v>
      </c>
      <c r="E15" s="30" t="str">
        <f t="shared" si="0"/>
        <v>03-0031</v>
      </c>
      <c r="F15" s="19" t="str">
        <f>IFERROR(
INDEX(#REF!,MATCH($E15,#REF!,0)),
IFERROR(
INDEX('SETORES VARRIÇÃO'!$F:$F,MATCH($E15,'SETORES VARRIÇÃO'!$H:$H,0)),
IFERROR(
INDEX(#REF!,MATCH($E15,#REF!,0)),
INDEX(#REF!,MATCH($E15,#REF!,0))
)))</f>
        <v>Quarta/Sábado</v>
      </c>
      <c r="G15" s="18" t="s">
        <v>887</v>
      </c>
      <c r="H15" s="46" t="s">
        <v>1034</v>
      </c>
      <c r="I15" s="18" t="s">
        <v>1066</v>
      </c>
    </row>
    <row r="16" spans="1:9" x14ac:dyDescent="0.35">
      <c r="A16" s="68">
        <v>46009</v>
      </c>
      <c r="B16" s="52" t="s">
        <v>747</v>
      </c>
      <c r="C16" s="30" t="str">
        <f>IFERROR(
INDEX(#REF!,MATCH($E16,#REF!,0)),
IFERROR(
INDEX('SETORES VARRIÇÃO'!$A:$A,MATCH($E16,'SETORES VARRIÇÃO'!$H:$H,0)),
IFERROR(
INDEX(#REF!,MATCH($E16,#REF!,0)),
INDEX(#REF!,MATCH($E16,#REF!,0))
)))</f>
        <v>JT</v>
      </c>
      <c r="D16" s="31" t="str">
        <f>IFERROR(
INDEX(#REF!,MATCH($E16,#REF!,0)),
IFERROR(
INDEX('SETORES VARRIÇÃO'!$B:$B,MATCH($E16,'SETORES VARRIÇÃO'!$H:$H,0)),
IFERROR(
INDEX(#REF!,MATCH($E16,#REF!,0)),
INDEX(#REF!,MATCH($E16,#REF!,0))
)))</f>
        <v>JT10304VJ0051</v>
      </c>
      <c r="E16" s="30" t="str">
        <f t="shared" si="0"/>
        <v>03-0032</v>
      </c>
      <c r="F16" s="19" t="str">
        <f>IFERROR(
INDEX(#REF!,MATCH($E16,#REF!,0)),
IFERROR(
INDEX('SETORES VARRIÇÃO'!$F:$F,MATCH($E16,'SETORES VARRIÇÃO'!$H:$H,0)),
IFERROR(
INDEX(#REF!,MATCH($E16,#REF!,0)),
INDEX(#REF!,MATCH($E16,#REF!,0))
)))</f>
        <v>Quarta/Sábado</v>
      </c>
      <c r="G16" s="18" t="s">
        <v>887</v>
      </c>
      <c r="H16" s="46" t="s">
        <v>907</v>
      </c>
      <c r="I16" s="18" t="s">
        <v>1067</v>
      </c>
    </row>
    <row r="17" spans="1:9" x14ac:dyDescent="0.35">
      <c r="A17" s="68">
        <v>46009</v>
      </c>
      <c r="B17" s="52" t="s">
        <v>781</v>
      </c>
      <c r="C17" s="30" t="str">
        <f>IFERROR(
INDEX(#REF!,MATCH($E17,#REF!,0)),
IFERROR(
INDEX('SETORES VARRIÇÃO'!$A:$A,MATCH($E17,'SETORES VARRIÇÃO'!$H:$H,0)),
IFERROR(
INDEX(#REF!,MATCH($E17,#REF!,0)),
INDEX(#REF!,MATCH($E17,#REF!,0))
)))</f>
        <v>JT</v>
      </c>
      <c r="D17" s="31" t="str">
        <f>IFERROR(
INDEX(#REF!,MATCH($E17,#REF!,0)),
IFERROR(
INDEX('SETORES VARRIÇÃO'!$B:$B,MATCH($E17,'SETORES VARRIÇÃO'!$H:$H,0)),
IFERROR(
INDEX(#REF!,MATCH($E17,#REF!,0)),
INDEX(#REF!,MATCH($E17,#REF!,0))
)))</f>
        <v>JT20102VJ0002</v>
      </c>
      <c r="E17" s="30" t="str">
        <f t="shared" si="0"/>
        <v>03-0033</v>
      </c>
      <c r="F17" s="19" t="str">
        <f>IFERROR(
INDEX(#REF!,MATCH($E17,#REF!,0)),
IFERROR(
INDEX('SETORES VARRIÇÃO'!$F:$F,MATCH($E17,'SETORES VARRIÇÃO'!$H:$H,0)),
IFERROR(
INDEX(#REF!,MATCH($E17,#REF!,0)),
INDEX(#REF!,MATCH($E17,#REF!,0))
)))</f>
        <v>Segunda a Domingo</v>
      </c>
      <c r="G17" s="18" t="s">
        <v>887</v>
      </c>
      <c r="H17" s="46" t="s">
        <v>1034</v>
      </c>
      <c r="I17" s="18" t="s">
        <v>1068</v>
      </c>
    </row>
    <row r="18" spans="1:9" x14ac:dyDescent="0.35">
      <c r="A18" s="68">
        <v>46009</v>
      </c>
      <c r="B18" s="52" t="s">
        <v>782</v>
      </c>
      <c r="C18" s="30" t="str">
        <f>IFERROR(
INDEX(#REF!,MATCH($E18,#REF!,0)),
IFERROR(
INDEX('SETORES VARRIÇÃO'!$A:$A,MATCH($E18,'SETORES VARRIÇÃO'!$H:$H,0)),
IFERROR(
INDEX(#REF!,MATCH($E18,#REF!,0)),
INDEX(#REF!,MATCH($E18,#REF!,0))
)))</f>
        <v>CV</v>
      </c>
      <c r="D18" s="31" t="str">
        <f>IFERROR(
INDEX(#REF!,MATCH($E18,#REF!,0)),
IFERROR(
INDEX('SETORES VARRIÇÃO'!$B:$B,MATCH($E18,'SETORES VARRIÇÃO'!$H:$H,0)),
IFERROR(
INDEX(#REF!,MATCH($E18,#REF!,0)),
INDEX(#REF!,MATCH($E18,#REF!,0))
)))</f>
        <v>CV10203VJ0059</v>
      </c>
      <c r="E18" s="30" t="str">
        <f t="shared" si="0"/>
        <v>03-0034</v>
      </c>
      <c r="F18" s="19" t="str">
        <f>IFERROR(
INDEX(#REF!,MATCH($E18,#REF!,0)),
IFERROR(
INDEX('SETORES VARRIÇÃO'!$F:$F,MATCH($E18,'SETORES VARRIÇÃO'!$H:$H,0)),
IFERROR(
INDEX(#REF!,MATCH($E18,#REF!,0)),
INDEX(#REF!,MATCH($E18,#REF!,0))
)))</f>
        <v>Terça/Quinta/Sábado</v>
      </c>
      <c r="G18" s="18" t="s">
        <v>887</v>
      </c>
      <c r="H18" s="46" t="s">
        <v>1034</v>
      </c>
      <c r="I18" s="18" t="s">
        <v>1069</v>
      </c>
    </row>
    <row r="19" spans="1:9" x14ac:dyDescent="0.35">
      <c r="A19" s="68">
        <v>46009</v>
      </c>
      <c r="B19" s="52" t="s">
        <v>785</v>
      </c>
      <c r="C19" s="30" t="str">
        <f>IFERROR(
INDEX(#REF!,MATCH($E19,#REF!,0)),
IFERROR(
INDEX('SETORES VARRIÇÃO'!$A:$A,MATCH($E19,'SETORES VARRIÇÃO'!$H:$H,0)),
IFERROR(
INDEX(#REF!,MATCH($E19,#REF!,0)),
INDEX(#REF!,MATCH($E19,#REF!,0))
)))</f>
        <v>JT</v>
      </c>
      <c r="D19" s="31" t="str">
        <f>IFERROR(
INDEX(#REF!,MATCH($E19,#REF!,0)),
IFERROR(
INDEX('SETORES VARRIÇÃO'!$B:$B,MATCH($E19,'SETORES VARRIÇÃO'!$H:$H,0)),
IFERROR(
INDEX(#REF!,MATCH($E19,#REF!,0)),
INDEX(#REF!,MATCH($E19,#REF!,0))
)))</f>
        <v>JT10302VJ0005</v>
      </c>
      <c r="E19" s="30" t="str">
        <f t="shared" si="0"/>
        <v>03-0037</v>
      </c>
      <c r="F19" s="19" t="str">
        <f>IFERROR(
INDEX(#REF!,MATCH($E19,#REF!,0)),
IFERROR(
INDEX('SETORES VARRIÇÃO'!$F:$F,MATCH($E19,'SETORES VARRIÇÃO'!$H:$H,0)),
IFERROR(
INDEX(#REF!,MATCH($E19,#REF!,0)),
INDEX(#REF!,MATCH($E19,#REF!,0))
)))</f>
        <v>Segunda/Quinta</v>
      </c>
      <c r="G19" s="18" t="s">
        <v>887</v>
      </c>
      <c r="H19" s="46" t="s">
        <v>1034</v>
      </c>
      <c r="I19" s="18" t="s">
        <v>1070</v>
      </c>
    </row>
    <row r="20" spans="1:9" x14ac:dyDescent="0.35">
      <c r="A20" s="68">
        <v>46009</v>
      </c>
      <c r="B20" s="52" t="s">
        <v>786</v>
      </c>
      <c r="C20" s="30" t="str">
        <f>IFERROR(
INDEX(#REF!,MATCH($E20,#REF!,0)),
IFERROR(
INDEX('SETORES VARRIÇÃO'!$A:$A,MATCH($E20,'SETORES VARRIÇÃO'!$H:$H,0)),
IFERROR(
INDEX(#REF!,MATCH($E20,#REF!,0)),
INDEX(#REF!,MATCH($E20,#REF!,0))
)))</f>
        <v>CV</v>
      </c>
      <c r="D20" s="31" t="str">
        <f>IFERROR(
INDEX(#REF!,MATCH($E20,#REF!,0)),
IFERROR(
INDEX('SETORES VARRIÇÃO'!$B:$B,MATCH($E20,'SETORES VARRIÇÃO'!$H:$H,0)),
IFERROR(
INDEX(#REF!,MATCH($E20,#REF!,0)),
INDEX(#REF!,MATCH($E20,#REF!,0))
)))</f>
        <v>CV10202VJ0030</v>
      </c>
      <c r="E20" s="30" t="str">
        <f t="shared" si="0"/>
        <v>03-0038</v>
      </c>
      <c r="F20" s="19" t="str">
        <f>IFERROR(
INDEX(#REF!,MATCH($E20,#REF!,0)),
IFERROR(
INDEX('SETORES VARRIÇÃO'!$F:$F,MATCH($E20,'SETORES VARRIÇÃO'!$H:$H,0)),
IFERROR(
INDEX(#REF!,MATCH($E20,#REF!,0)),
INDEX(#REF!,MATCH($E20,#REF!,0))
)))</f>
        <v>Segunda/Quarta/Sexta</v>
      </c>
      <c r="G20" s="18" t="s">
        <v>887</v>
      </c>
      <c r="H20" s="46" t="s">
        <v>1034</v>
      </c>
      <c r="I20" s="18" t="s">
        <v>1071</v>
      </c>
    </row>
    <row r="21" spans="1:9" x14ac:dyDescent="0.35">
      <c r="A21" s="68">
        <v>46009</v>
      </c>
      <c r="B21" s="52" t="s">
        <v>790</v>
      </c>
      <c r="C21" s="30" t="str">
        <f>IFERROR(
INDEX(#REF!,MATCH($E21,#REF!,0)),
IFERROR(
INDEX('SETORES VARRIÇÃO'!$A:$A,MATCH($E21,'SETORES VARRIÇÃO'!$H:$H,0)),
IFERROR(
INDEX(#REF!,MATCH($E21,#REF!,0)),
INDEX(#REF!,MATCH($E21,#REF!,0))
)))</f>
        <v>JT</v>
      </c>
      <c r="D21" s="31" t="str">
        <f>IFERROR(
INDEX(#REF!,MATCH($E21,#REF!,0)),
IFERROR(
INDEX('SETORES VARRIÇÃO'!$B:$B,MATCH($E21,'SETORES VARRIÇÃO'!$H:$H,0)),
IFERROR(
INDEX(#REF!,MATCH($E21,#REF!,0)),
INDEX(#REF!,MATCH($E21,#REF!,0))
)))</f>
        <v>JT10202VJ0056</v>
      </c>
      <c r="E21" s="30" t="str">
        <f t="shared" si="0"/>
        <v>03-0042</v>
      </c>
      <c r="F21" s="19" t="str">
        <f>IFERROR(
INDEX(#REF!,MATCH($E21,#REF!,0)),
IFERROR(
INDEX('SETORES VARRIÇÃO'!$F:$F,MATCH($E21,'SETORES VARRIÇÃO'!$H:$H,0)),
IFERROR(
INDEX(#REF!,MATCH($E21,#REF!,0)),
INDEX(#REF!,MATCH($E21,#REF!,0))
)))</f>
        <v>Segunda/Quarta/Sexta</v>
      </c>
      <c r="G21" s="18" t="s">
        <v>887</v>
      </c>
      <c r="H21" s="46" t="s">
        <v>1034</v>
      </c>
      <c r="I21" s="18" t="s">
        <v>1072</v>
      </c>
    </row>
    <row r="22" spans="1:9" x14ac:dyDescent="0.35">
      <c r="A22" s="68">
        <v>46009</v>
      </c>
      <c r="B22" s="52" t="s">
        <v>566</v>
      </c>
      <c r="C22" s="30" t="str">
        <f>IFERROR(
INDEX(#REF!,MATCH($E22,#REF!,0)),
IFERROR(
INDEX('SETORES VARRIÇÃO'!$A:$A,MATCH($E22,'SETORES VARRIÇÃO'!$H:$H,0)),
IFERROR(
INDEX(#REF!,MATCH($E22,#REF!,0)),
INDEX(#REF!,MATCH($E22,#REF!,0))
)))</f>
        <v>JT</v>
      </c>
      <c r="D22" s="31" t="str">
        <f>IFERROR(
INDEX(#REF!,MATCH($E22,#REF!,0)),
IFERROR(
INDEX('SETORES VARRIÇÃO'!$B:$B,MATCH($E22,'SETORES VARRIÇÃO'!$H:$H,0)),
IFERROR(
INDEX(#REF!,MATCH($E22,#REF!,0)),
INDEX(#REF!,MATCH($E22,#REF!,0))
)))</f>
        <v>JT10303VJ0029</v>
      </c>
      <c r="E22" s="30" t="str">
        <f t="shared" si="0"/>
        <v>03-0043</v>
      </c>
      <c r="F22" s="19" t="str">
        <f>IFERROR(
INDEX(#REF!,MATCH($E22,#REF!,0)),
IFERROR(
INDEX('SETORES VARRIÇÃO'!$F:$F,MATCH($E22,'SETORES VARRIÇÃO'!$H:$H,0)),
IFERROR(
INDEX(#REF!,MATCH($E22,#REF!,0)),
INDEX(#REF!,MATCH($E22,#REF!,0))
)))</f>
        <v>Terça/Sexta</v>
      </c>
      <c r="G22" s="18" t="s">
        <v>887</v>
      </c>
      <c r="H22" s="46" t="s">
        <v>1034</v>
      </c>
      <c r="I22" s="18" t="s">
        <v>1073</v>
      </c>
    </row>
    <row r="23" spans="1:9" x14ac:dyDescent="0.35">
      <c r="A23" s="68">
        <v>46009</v>
      </c>
      <c r="B23" s="52" t="s">
        <v>735</v>
      </c>
      <c r="C23" s="30" t="str">
        <f>IFERROR(
INDEX(#REF!,MATCH($E23,#REF!,0)),
IFERROR(
INDEX('SETORES VARRIÇÃO'!$A:$A,MATCH($E23,'SETORES VARRIÇÃO'!$H:$H,0)),
IFERROR(
INDEX(#REF!,MATCH($E23,#REF!,0)),
INDEX(#REF!,MATCH($E23,#REF!,0))
)))</f>
        <v>CV</v>
      </c>
      <c r="D23" s="31" t="str">
        <f>IFERROR(
INDEX(#REF!,MATCH($E23,#REF!,0)),
IFERROR(
INDEX('SETORES VARRIÇÃO'!$B:$B,MATCH($E23,'SETORES VARRIÇÃO'!$H:$H,0)),
IFERROR(
INDEX(#REF!,MATCH($E23,#REF!,0)),
INDEX(#REF!,MATCH($E23,#REF!,0))
)))</f>
        <v>CV10304VJ0023</v>
      </c>
      <c r="E23" s="30" t="str">
        <f t="shared" si="0"/>
        <v>03-0044</v>
      </c>
      <c r="F23" s="19" t="str">
        <f>IFERROR(
INDEX(#REF!,MATCH($E23,#REF!,0)),
IFERROR(
INDEX('SETORES VARRIÇÃO'!$F:$F,MATCH($E23,'SETORES VARRIÇÃO'!$H:$H,0)),
IFERROR(
INDEX(#REF!,MATCH($E23,#REF!,0)),
INDEX(#REF!,MATCH($E23,#REF!,0))
)))</f>
        <v>Quarta/Sábado</v>
      </c>
      <c r="G23" s="18" t="s">
        <v>887</v>
      </c>
      <c r="H23" s="46" t="s">
        <v>1034</v>
      </c>
      <c r="I23" s="18" t="s">
        <v>1074</v>
      </c>
    </row>
    <row r="24" spans="1:9" x14ac:dyDescent="0.35">
      <c r="A24" s="68">
        <v>46009</v>
      </c>
      <c r="B24" s="52" t="s">
        <v>791</v>
      </c>
      <c r="C24" s="30" t="str">
        <f>IFERROR(
INDEX(#REF!,MATCH($E24,#REF!,0)),
IFERROR(
INDEX('SETORES VARRIÇÃO'!$A:$A,MATCH($E24,'SETORES VARRIÇÃO'!$H:$H,0)),
IFERROR(
INDEX(#REF!,MATCH($E24,#REF!,0)),
INDEX(#REF!,MATCH($E24,#REF!,0))
)))</f>
        <v>JT</v>
      </c>
      <c r="D24" s="31" t="str">
        <f>IFERROR(
INDEX(#REF!,MATCH($E24,#REF!,0)),
IFERROR(
INDEX('SETORES VARRIÇÃO'!$B:$B,MATCH($E24,'SETORES VARRIÇÃO'!$H:$H,0)),
IFERROR(
INDEX(#REF!,MATCH($E24,#REF!,0)),
INDEX(#REF!,MATCH($E24,#REF!,0))
)))</f>
        <v>JT10302VJ0016</v>
      </c>
      <c r="E24" s="30" t="str">
        <f t="shared" si="0"/>
        <v>03-0045</v>
      </c>
      <c r="F24" s="19" t="str">
        <f>IFERROR(
INDEX(#REF!,MATCH($E24,#REF!,0)),
IFERROR(
INDEX('SETORES VARRIÇÃO'!$F:$F,MATCH($E24,'SETORES VARRIÇÃO'!$H:$H,0)),
IFERROR(
INDEX(#REF!,MATCH($E24,#REF!,0)),
INDEX(#REF!,MATCH($E24,#REF!,0))
)))</f>
        <v>Segunda/Quinta</v>
      </c>
      <c r="G24" s="18" t="s">
        <v>887</v>
      </c>
      <c r="H24" s="46" t="s">
        <v>1034</v>
      </c>
      <c r="I24" s="18" t="s">
        <v>1075</v>
      </c>
    </row>
    <row r="25" spans="1:9" x14ac:dyDescent="0.35">
      <c r="A25" s="68">
        <v>46009</v>
      </c>
      <c r="B25" s="52" t="s">
        <v>793</v>
      </c>
      <c r="C25" s="30" t="str">
        <f>IFERROR(
INDEX(#REF!,MATCH($E25,#REF!,0)),
IFERROR(
INDEX('SETORES VARRIÇÃO'!$A:$A,MATCH($E25,'SETORES VARRIÇÃO'!$H:$H,0)),
IFERROR(
INDEX(#REF!,MATCH($E25,#REF!,0)),
INDEX(#REF!,MATCH($E25,#REF!,0))
)))</f>
        <v>MG</v>
      </c>
      <c r="D25" s="31" t="str">
        <f>IFERROR(
INDEX(#REF!,MATCH($E25,#REF!,0)),
IFERROR(
INDEX('SETORES VARRIÇÃO'!$B:$B,MATCH($E25,'SETORES VARRIÇÃO'!$H:$H,0)),
IFERROR(
INDEX(#REF!,MATCH($E25,#REF!,0)),
INDEX(#REF!,MATCH($E25,#REF!,0))
)))</f>
        <v>MG10101VJ0002</v>
      </c>
      <c r="E25" s="30" t="str">
        <f t="shared" si="0"/>
        <v>03-0047</v>
      </c>
      <c r="F25" s="19" t="str">
        <f>IFERROR(
INDEX(#REF!,MATCH($E25,#REF!,0)),
IFERROR(
INDEX('SETORES VARRIÇÃO'!$F:$F,MATCH($E25,'SETORES VARRIÇÃO'!$H:$H,0)),
IFERROR(
INDEX(#REF!,MATCH($E25,#REF!,0)),
INDEX(#REF!,MATCH($E25,#REF!,0))
)))</f>
        <v>Segunda a Domingo</v>
      </c>
      <c r="G25" s="18" t="s">
        <v>887</v>
      </c>
      <c r="H25" s="46" t="s">
        <v>1034</v>
      </c>
      <c r="I25" s="18" t="s">
        <v>1076</v>
      </c>
    </row>
    <row r="26" spans="1:9" x14ac:dyDescent="0.35">
      <c r="A26" s="68">
        <v>46009</v>
      </c>
      <c r="B26" s="52" t="s">
        <v>794</v>
      </c>
      <c r="C26" s="30" t="str">
        <f>IFERROR(
INDEX(#REF!,MATCH($E26,#REF!,0)),
IFERROR(
INDEX('SETORES VARRIÇÃO'!$A:$A,MATCH($E26,'SETORES VARRIÇÃO'!$H:$H,0)),
IFERROR(
INDEX(#REF!,MATCH($E26,#REF!,0)),
INDEX(#REF!,MATCH($E26,#REF!,0))
)))</f>
        <v>JT</v>
      </c>
      <c r="D26" s="31" t="str">
        <f>IFERROR(
INDEX(#REF!,MATCH($E26,#REF!,0)),
IFERROR(
INDEX('SETORES VARRIÇÃO'!$B:$B,MATCH($E26,'SETORES VARRIÇÃO'!$H:$H,0)),
IFERROR(
INDEX(#REF!,MATCH($E26,#REF!,0)),
INDEX(#REF!,MATCH($E26,#REF!,0))
)))</f>
        <v>JT10303VJ0026</v>
      </c>
      <c r="E26" s="30" t="str">
        <f t="shared" si="0"/>
        <v>03-0048</v>
      </c>
      <c r="F26" s="19" t="str">
        <f>IFERROR(
INDEX(#REF!,MATCH($E26,#REF!,0)),
IFERROR(
INDEX('SETORES VARRIÇÃO'!$F:$F,MATCH($E26,'SETORES VARRIÇÃO'!$H:$H,0)),
IFERROR(
INDEX(#REF!,MATCH($E26,#REF!,0)),
INDEX(#REF!,MATCH($E26,#REF!,0))
)))</f>
        <v>Terça/Sexta</v>
      </c>
      <c r="G26" s="18" t="s">
        <v>887</v>
      </c>
      <c r="H26" s="46" t="s">
        <v>1034</v>
      </c>
      <c r="I26" s="18" t="s">
        <v>1077</v>
      </c>
    </row>
    <row r="27" spans="1:9" x14ac:dyDescent="0.35">
      <c r="A27" s="68">
        <v>46009</v>
      </c>
      <c r="B27" s="52" t="s">
        <v>795</v>
      </c>
      <c r="C27" s="30" t="str">
        <f>IFERROR(
INDEX(#REF!,MATCH($E27,#REF!,0)),
IFERROR(
INDEX('SETORES VARRIÇÃO'!$A:$A,MATCH($E27,'SETORES VARRIÇÃO'!$H:$H,0)),
IFERROR(
INDEX(#REF!,MATCH($E27,#REF!,0)),
INDEX(#REF!,MATCH($E27,#REF!,0))
)))</f>
        <v>JT</v>
      </c>
      <c r="D27" s="31" t="str">
        <f>IFERROR(
INDEX(#REF!,MATCH($E27,#REF!,0)),
IFERROR(
INDEX('SETORES VARRIÇÃO'!$B:$B,MATCH($E27,'SETORES VARRIÇÃO'!$H:$H,0)),
IFERROR(
INDEX(#REF!,MATCH($E27,#REF!,0)),
INDEX(#REF!,MATCH($E27,#REF!,0))
)))</f>
        <v>JT10102VJ0001</v>
      </c>
      <c r="E27" s="30" t="str">
        <f t="shared" si="0"/>
        <v>03-0049</v>
      </c>
      <c r="F27" s="19" t="str">
        <f>IFERROR(
INDEX(#REF!,MATCH($E27,#REF!,0)),
IFERROR(
INDEX('SETORES VARRIÇÃO'!$F:$F,MATCH($E27,'SETORES VARRIÇÃO'!$H:$H,0)),
IFERROR(
INDEX(#REF!,MATCH($E27,#REF!,0)),
INDEX(#REF!,MATCH($E27,#REF!,0))
)))</f>
        <v>Segunda a Domingo</v>
      </c>
      <c r="G27" s="18" t="s">
        <v>887</v>
      </c>
      <c r="H27" s="46" t="s">
        <v>1034</v>
      </c>
      <c r="I27" s="18" t="s">
        <v>1078</v>
      </c>
    </row>
    <row r="28" spans="1:9" x14ac:dyDescent="0.35">
      <c r="A28" s="68">
        <v>46009</v>
      </c>
      <c r="B28" s="52" t="s">
        <v>736</v>
      </c>
      <c r="C28" s="30" t="str">
        <f>IFERROR(
INDEX(#REF!,MATCH($E28,#REF!,0)),
IFERROR(
INDEX('SETORES VARRIÇÃO'!$A:$A,MATCH($E28,'SETORES VARRIÇÃO'!$H:$H,0)),
IFERROR(
INDEX(#REF!,MATCH($E28,#REF!,0)),
INDEX(#REF!,MATCH($E28,#REF!,0))
)))</f>
        <v>JT</v>
      </c>
      <c r="D28" s="31" t="str">
        <f>IFERROR(
INDEX(#REF!,MATCH($E28,#REF!,0)),
IFERROR(
INDEX('SETORES VARRIÇÃO'!$B:$B,MATCH($E28,'SETORES VARRIÇÃO'!$H:$H,0)),
IFERROR(
INDEX(#REF!,MATCH($E28,#REF!,0)),
INDEX(#REF!,MATCH($E28,#REF!,0))
)))</f>
        <v>JT10304VJ0041</v>
      </c>
      <c r="E28" s="30" t="str">
        <f t="shared" si="0"/>
        <v>03-0051</v>
      </c>
      <c r="F28" s="19" t="str">
        <f>IFERROR(
INDEX(#REF!,MATCH($E28,#REF!,0)),
IFERROR(
INDEX('SETORES VARRIÇÃO'!$F:$F,MATCH($E28,'SETORES VARRIÇÃO'!$H:$H,0)),
IFERROR(
INDEX(#REF!,MATCH($E28,#REF!,0)),
INDEX(#REF!,MATCH($E28,#REF!,0))
)))</f>
        <v>Quarta/Sábado</v>
      </c>
      <c r="G28" s="18" t="s">
        <v>887</v>
      </c>
      <c r="H28" s="46" t="s">
        <v>1034</v>
      </c>
      <c r="I28" s="18" t="s">
        <v>1079</v>
      </c>
    </row>
    <row r="29" spans="1:9" x14ac:dyDescent="0.35">
      <c r="A29" s="68">
        <v>46009</v>
      </c>
      <c r="B29" s="52" t="s">
        <v>801</v>
      </c>
      <c r="C29" s="30" t="str">
        <f>IFERROR(
INDEX(#REF!,MATCH($E29,#REF!,0)),
IFERROR(
INDEX('SETORES VARRIÇÃO'!$A:$A,MATCH($E29,'SETORES VARRIÇÃO'!$H:$H,0)),
IFERROR(
INDEX(#REF!,MATCH($E29,#REF!,0)),
INDEX(#REF!,MATCH($E29,#REF!,0))
)))</f>
        <v>JT</v>
      </c>
      <c r="D29" s="31" t="str">
        <f>IFERROR(
INDEX(#REF!,MATCH($E29,#REF!,0)),
IFERROR(
INDEX('SETORES VARRIÇÃO'!$B:$B,MATCH($E29,'SETORES VARRIÇÃO'!$H:$H,0)),
IFERROR(
INDEX(#REF!,MATCH($E29,#REF!,0)),
INDEX(#REF!,MATCH($E29,#REF!,0))
)))</f>
        <v>JT10302VJ0019</v>
      </c>
      <c r="E29" s="30" t="str">
        <f t="shared" si="0"/>
        <v>03-0058</v>
      </c>
      <c r="F29" s="19" t="str">
        <f>IFERROR(
INDEX(#REF!,MATCH($E29,#REF!,0)),
IFERROR(
INDEX('SETORES VARRIÇÃO'!$F:$F,MATCH($E29,'SETORES VARRIÇÃO'!$H:$H,0)),
IFERROR(
INDEX(#REF!,MATCH($E29,#REF!,0)),
INDEX(#REF!,MATCH($E29,#REF!,0))
)))</f>
        <v>Segunda/Quinta</v>
      </c>
      <c r="G29" s="18" t="s">
        <v>887</v>
      </c>
      <c r="H29" s="46" t="s">
        <v>1034</v>
      </c>
      <c r="I29" s="18" t="s">
        <v>1080</v>
      </c>
    </row>
    <row r="30" spans="1:9" x14ac:dyDescent="0.35">
      <c r="A30" s="68">
        <v>46009</v>
      </c>
      <c r="B30" s="52" t="s">
        <v>802</v>
      </c>
      <c r="C30" s="30" t="str">
        <f>IFERROR(
INDEX(#REF!,MATCH($E30,#REF!,0)),
IFERROR(
INDEX('SETORES VARRIÇÃO'!$A:$A,MATCH($E30,'SETORES VARRIÇÃO'!$H:$H,0)),
IFERROR(
INDEX(#REF!,MATCH($E30,#REF!,0)),
INDEX(#REF!,MATCH($E30,#REF!,0))
)))</f>
        <v>JT</v>
      </c>
      <c r="D30" s="31" t="str">
        <f>IFERROR(
INDEX(#REF!,MATCH($E30,#REF!,0)),
IFERROR(
INDEX('SETORES VARRIÇÃO'!$B:$B,MATCH($E30,'SETORES VARRIÇÃO'!$H:$H,0)),
IFERROR(
INDEX(#REF!,MATCH($E30,#REF!,0)),
INDEX(#REF!,MATCH($E30,#REF!,0))
)))</f>
        <v>JT20102VJ0003</v>
      </c>
      <c r="E30" s="30" t="str">
        <f t="shared" si="0"/>
        <v>03-0059</v>
      </c>
      <c r="F30" s="19" t="str">
        <f>IFERROR(
INDEX(#REF!,MATCH($E30,#REF!,0)),
IFERROR(
INDEX('SETORES VARRIÇÃO'!$F:$F,MATCH($E30,'SETORES VARRIÇÃO'!$H:$H,0)),
IFERROR(
INDEX(#REF!,MATCH($E30,#REF!,0)),
INDEX(#REF!,MATCH($E30,#REF!,0))
)))</f>
        <v>Segunda a Domingo</v>
      </c>
      <c r="G30" s="18" t="s">
        <v>887</v>
      </c>
      <c r="H30" s="46" t="s">
        <v>1034</v>
      </c>
      <c r="I30" s="18" t="s">
        <v>1081</v>
      </c>
    </row>
    <row r="31" spans="1:9" x14ac:dyDescent="0.35">
      <c r="A31" s="68">
        <v>46009</v>
      </c>
      <c r="B31" s="52" t="s">
        <v>811</v>
      </c>
      <c r="C31" s="30" t="str">
        <f>IFERROR(
INDEX(#REF!,MATCH($E31,#REF!,0)),
IFERROR(
INDEX('SETORES VARRIÇÃO'!$A:$A,MATCH($E31,'SETORES VARRIÇÃO'!$H:$H,0)),
IFERROR(
INDEX(#REF!,MATCH($E31,#REF!,0)),
INDEX(#REF!,MATCH($E31,#REF!,0))
)))</f>
        <v>MG</v>
      </c>
      <c r="D31" s="31" t="str">
        <f>IFERROR(
INDEX(#REF!,MATCH($E31,#REF!,0)),
IFERROR(
INDEX('SETORES VARRIÇÃO'!$B:$B,MATCH($E31,'SETORES VARRIÇÃO'!$H:$H,0)),
IFERROR(
INDEX(#REF!,MATCH($E31,#REF!,0)),
INDEX(#REF!,MATCH($E31,#REF!,0))
)))</f>
        <v>MG10101VJ0004</v>
      </c>
      <c r="E31" s="30" t="str">
        <f t="shared" si="0"/>
        <v>03-0069</v>
      </c>
      <c r="F31" s="19" t="str">
        <f>IFERROR(
INDEX(#REF!,MATCH($E31,#REF!,0)),
IFERROR(
INDEX('SETORES VARRIÇÃO'!$F:$F,MATCH($E31,'SETORES VARRIÇÃO'!$H:$H,0)),
IFERROR(
INDEX(#REF!,MATCH($E31,#REF!,0)),
INDEX(#REF!,MATCH($E31,#REF!,0))
)))</f>
        <v>Segunda a Domingo</v>
      </c>
      <c r="G31" s="18" t="s">
        <v>887</v>
      </c>
      <c r="H31" s="46" t="s">
        <v>1034</v>
      </c>
      <c r="I31" s="18" t="s">
        <v>1082</v>
      </c>
    </row>
    <row r="32" spans="1:9" x14ac:dyDescent="0.35">
      <c r="A32" s="68">
        <v>46009</v>
      </c>
      <c r="B32" s="52" t="s">
        <v>813</v>
      </c>
      <c r="C32" s="30" t="str">
        <f>IFERROR(
INDEX(#REF!,MATCH($E32,#REF!,0)),
IFERROR(
INDEX('SETORES VARRIÇÃO'!$A:$A,MATCH($E32,'SETORES VARRIÇÃO'!$H:$H,0)),
IFERROR(
INDEX(#REF!,MATCH($E32,#REF!,0)),
INDEX(#REF!,MATCH($E32,#REF!,0))
)))</f>
        <v>MG</v>
      </c>
      <c r="D32" s="31" t="str">
        <f>IFERROR(
INDEX(#REF!,MATCH($E32,#REF!,0)),
IFERROR(
INDEX('SETORES VARRIÇÃO'!$B:$B,MATCH($E32,'SETORES VARRIÇÃO'!$H:$H,0)),
IFERROR(
INDEX(#REF!,MATCH($E32,#REF!,0)),
INDEX(#REF!,MATCH($E32,#REF!,0))
)))</f>
        <v>MG10101VJ0011</v>
      </c>
      <c r="E32" s="30" t="str">
        <f t="shared" si="0"/>
        <v>03-0072</v>
      </c>
      <c r="F32" s="19" t="str">
        <f>IFERROR(
INDEX(#REF!,MATCH($E32,#REF!,0)),
IFERROR(
INDEX('SETORES VARRIÇÃO'!$F:$F,MATCH($E32,'SETORES VARRIÇÃO'!$H:$H,0)),
IFERROR(
INDEX(#REF!,MATCH($E32,#REF!,0)),
INDEX(#REF!,MATCH($E32,#REF!,0))
)))</f>
        <v>Segunda a Domingo</v>
      </c>
      <c r="G32" s="18" t="s">
        <v>887</v>
      </c>
      <c r="H32" s="46" t="s">
        <v>1034</v>
      </c>
      <c r="I32" s="18" t="s">
        <v>1083</v>
      </c>
    </row>
    <row r="33" spans="1:9" x14ac:dyDescent="0.35">
      <c r="A33" s="68">
        <v>46009</v>
      </c>
      <c r="B33" s="52" t="s">
        <v>749</v>
      </c>
      <c r="C33" s="30" t="str">
        <f>IFERROR(
INDEX(#REF!,MATCH($E33,#REF!,0)),
IFERROR(
INDEX('SETORES VARRIÇÃO'!$A:$A,MATCH($E33,'SETORES VARRIÇÃO'!$H:$H,0)),
IFERROR(
INDEX(#REF!,MATCH($E33,#REF!,0)),
INDEX(#REF!,MATCH($E33,#REF!,0))
)))</f>
        <v>JT</v>
      </c>
      <c r="D33" s="31" t="str">
        <f>IFERROR(
INDEX(#REF!,MATCH($E33,#REF!,0)),
IFERROR(
INDEX('SETORES VARRIÇÃO'!$B:$B,MATCH($E33,'SETORES VARRIÇÃO'!$H:$H,0)),
IFERROR(
INDEX(#REF!,MATCH($E33,#REF!,0)),
INDEX(#REF!,MATCH($E33,#REF!,0))
)))</f>
        <v>JT10302VJ0057</v>
      </c>
      <c r="E33" s="30" t="str">
        <f t="shared" si="0"/>
        <v>03-0076</v>
      </c>
      <c r="F33" s="19" t="str">
        <f>IFERROR(
INDEX(#REF!,MATCH($E33,#REF!,0)),
IFERROR(
INDEX('SETORES VARRIÇÃO'!$F:$F,MATCH($E33,'SETORES VARRIÇÃO'!$H:$H,0)),
IFERROR(
INDEX(#REF!,MATCH($E33,#REF!,0)),
INDEX(#REF!,MATCH($E33,#REF!,0))
)))</f>
        <v>Segunda/Quinta</v>
      </c>
      <c r="G33" s="18" t="s">
        <v>887</v>
      </c>
      <c r="H33" s="46" t="s">
        <v>1034</v>
      </c>
      <c r="I33" s="18" t="s">
        <v>1084</v>
      </c>
    </row>
    <row r="34" spans="1:9" x14ac:dyDescent="0.35">
      <c r="A34" s="68">
        <v>46009</v>
      </c>
      <c r="B34" s="52" t="s">
        <v>816</v>
      </c>
      <c r="C34" s="30" t="str">
        <f>IFERROR(
INDEX(#REF!,MATCH($E34,#REF!,0)),
IFERROR(
INDEX('SETORES VARRIÇÃO'!$A:$A,MATCH($E34,'SETORES VARRIÇÃO'!$H:$H,0)),
IFERROR(
INDEX(#REF!,MATCH($E34,#REF!,0)),
INDEX(#REF!,MATCH($E34,#REF!,0))
)))</f>
        <v>CV</v>
      </c>
      <c r="D34" s="31" t="str">
        <f>IFERROR(
INDEX(#REF!,MATCH($E34,#REF!,0)),
IFERROR(
INDEX('SETORES VARRIÇÃO'!$B:$B,MATCH($E34,'SETORES VARRIÇÃO'!$H:$H,0)),
IFERROR(
INDEX(#REF!,MATCH($E34,#REF!,0)),
INDEX(#REF!,MATCH($E34,#REF!,0))
)))</f>
        <v>CV10202VJ0034</v>
      </c>
      <c r="E34" s="30" t="str">
        <f t="shared" si="0"/>
        <v>03-0077</v>
      </c>
      <c r="F34" s="19" t="str">
        <f>IFERROR(
INDEX(#REF!,MATCH($E34,#REF!,0)),
IFERROR(
INDEX('SETORES VARRIÇÃO'!$F:$F,MATCH($E34,'SETORES VARRIÇÃO'!$H:$H,0)),
IFERROR(
INDEX(#REF!,MATCH($E34,#REF!,0)),
INDEX(#REF!,MATCH($E34,#REF!,0))
)))</f>
        <v>Segunda/Quarta/Sexta</v>
      </c>
      <c r="G34" s="18" t="s">
        <v>887</v>
      </c>
      <c r="H34" s="46" t="s">
        <v>1034</v>
      </c>
      <c r="I34" s="18" t="s">
        <v>1085</v>
      </c>
    </row>
    <row r="35" spans="1:9" x14ac:dyDescent="0.35">
      <c r="A35" s="68">
        <v>46009</v>
      </c>
      <c r="B35" s="52" t="s">
        <v>818</v>
      </c>
      <c r="C35" s="30" t="str">
        <f>IFERROR(
INDEX(#REF!,MATCH($E35,#REF!,0)),
IFERROR(
INDEX('SETORES VARRIÇÃO'!$A:$A,MATCH($E35,'SETORES VARRIÇÃO'!$H:$H,0)),
IFERROR(
INDEX(#REF!,MATCH($E35,#REF!,0)),
INDEX(#REF!,MATCH($E35,#REF!,0))
)))</f>
        <v>JT</v>
      </c>
      <c r="D35" s="31" t="str">
        <f>IFERROR(
INDEX(#REF!,MATCH($E35,#REF!,0)),
IFERROR(
INDEX('SETORES VARRIÇÃO'!$B:$B,MATCH($E35,'SETORES VARRIÇÃO'!$H:$H,0)),
IFERROR(
INDEX(#REF!,MATCH($E35,#REF!,0)),
INDEX(#REF!,MATCH($E35,#REF!,0))
)))</f>
        <v>JT10302VJ0009</v>
      </c>
      <c r="E35" s="30" t="str">
        <f t="shared" si="0"/>
        <v>03-0079</v>
      </c>
      <c r="F35" s="19" t="str">
        <f>IFERROR(
INDEX(#REF!,MATCH($E35,#REF!,0)),
IFERROR(
INDEX('SETORES VARRIÇÃO'!$F:$F,MATCH($E35,'SETORES VARRIÇÃO'!$H:$H,0)),
IFERROR(
INDEX(#REF!,MATCH($E35,#REF!,0)),
INDEX(#REF!,MATCH($E35,#REF!,0))
)))</f>
        <v>Segunda/Quinta</v>
      </c>
      <c r="G35" s="18" t="s">
        <v>887</v>
      </c>
      <c r="H35" s="46" t="s">
        <v>1034</v>
      </c>
      <c r="I35" s="18" t="s">
        <v>1086</v>
      </c>
    </row>
    <row r="36" spans="1:9" x14ac:dyDescent="0.35">
      <c r="A36" s="68">
        <v>46009</v>
      </c>
      <c r="B36" s="52" t="s">
        <v>821</v>
      </c>
      <c r="C36" s="30" t="str">
        <f>IFERROR(
INDEX(#REF!,MATCH($E36,#REF!,0)),
IFERROR(
INDEX('SETORES VARRIÇÃO'!$A:$A,MATCH($E36,'SETORES VARRIÇÃO'!$H:$H,0)),
IFERROR(
INDEX(#REF!,MATCH($E36,#REF!,0)),
INDEX(#REF!,MATCH($E36,#REF!,0))
)))</f>
        <v>CV</v>
      </c>
      <c r="D36" s="31" t="str">
        <f>IFERROR(
INDEX(#REF!,MATCH($E36,#REF!,0)),
IFERROR(
INDEX('SETORES VARRIÇÃO'!$B:$B,MATCH($E36,'SETORES VARRIÇÃO'!$H:$H,0)),
IFERROR(
INDEX(#REF!,MATCH($E36,#REF!,0)),
INDEX(#REF!,MATCH($E36,#REF!,0))
)))</f>
        <v>CV10202VJ0029</v>
      </c>
      <c r="E36" s="30" t="str">
        <f t="shared" si="0"/>
        <v>03-0082</v>
      </c>
      <c r="F36" s="19" t="str">
        <f>IFERROR(
INDEX(#REF!,MATCH($E36,#REF!,0)),
IFERROR(
INDEX('SETORES VARRIÇÃO'!$F:$F,MATCH($E36,'SETORES VARRIÇÃO'!$H:$H,0)),
IFERROR(
INDEX(#REF!,MATCH($E36,#REF!,0)),
INDEX(#REF!,MATCH($E36,#REF!,0))
)))</f>
        <v>Segunda/Quarta/Sexta</v>
      </c>
      <c r="G36" s="18" t="s">
        <v>887</v>
      </c>
      <c r="H36" s="46" t="s">
        <v>1034</v>
      </c>
      <c r="I36" s="18" t="s">
        <v>1087</v>
      </c>
    </row>
    <row r="37" spans="1:9" x14ac:dyDescent="0.35">
      <c r="A37" s="68">
        <v>46009</v>
      </c>
      <c r="B37" s="52" t="s">
        <v>827</v>
      </c>
      <c r="C37" s="30" t="str">
        <f>IFERROR(
INDEX(#REF!,MATCH($E37,#REF!,0)),
IFERROR(
INDEX('SETORES VARRIÇÃO'!$A:$A,MATCH($E37,'SETORES VARRIÇÃO'!$H:$H,0)),
IFERROR(
INDEX(#REF!,MATCH($E37,#REF!,0)),
INDEX(#REF!,MATCH($E37,#REF!,0))
)))</f>
        <v>MG</v>
      </c>
      <c r="D37" s="31" t="str">
        <f>IFERROR(
INDEX(#REF!,MATCH($E37,#REF!,0)),
IFERROR(
INDEX('SETORES VARRIÇÃO'!$B:$B,MATCH($E37,'SETORES VARRIÇÃO'!$H:$H,0)),
IFERROR(
INDEX(#REF!,MATCH($E37,#REF!,0)),
INDEX(#REF!,MATCH($E37,#REF!,0))
)))</f>
        <v>MG10101VJ0007</v>
      </c>
      <c r="E37" s="30" t="str">
        <f t="shared" si="0"/>
        <v>03-0088</v>
      </c>
      <c r="F37" s="19" t="str">
        <f>IFERROR(
INDEX(#REF!,MATCH($E37,#REF!,0)),
IFERROR(
INDEX('SETORES VARRIÇÃO'!$F:$F,MATCH($E37,'SETORES VARRIÇÃO'!$H:$H,0)),
IFERROR(
INDEX(#REF!,MATCH($E37,#REF!,0)),
INDEX(#REF!,MATCH($E37,#REF!,0))
)))</f>
        <v>Segunda a Domingo</v>
      </c>
      <c r="G37" s="18" t="s">
        <v>887</v>
      </c>
      <c r="H37" s="46" t="s">
        <v>1034</v>
      </c>
      <c r="I37" s="18" t="s">
        <v>1088</v>
      </c>
    </row>
    <row r="38" spans="1:9" x14ac:dyDescent="0.35">
      <c r="A38" s="68">
        <v>46009</v>
      </c>
      <c r="B38" s="52" t="s">
        <v>828</v>
      </c>
      <c r="C38" s="30" t="str">
        <f>IFERROR(
INDEX(#REF!,MATCH($E38,#REF!,0)),
IFERROR(
INDEX('SETORES VARRIÇÃO'!$A:$A,MATCH($E38,'SETORES VARRIÇÃO'!$H:$H,0)),
IFERROR(
INDEX(#REF!,MATCH($E38,#REF!,0)),
INDEX(#REF!,MATCH($E38,#REF!,0))
)))</f>
        <v>CV</v>
      </c>
      <c r="D38" s="31" t="str">
        <f>IFERROR(
INDEX(#REF!,MATCH($E38,#REF!,0)),
IFERROR(
INDEX('SETORES VARRIÇÃO'!$B:$B,MATCH($E38,'SETORES VARRIÇÃO'!$H:$H,0)),
IFERROR(
INDEX(#REF!,MATCH($E38,#REF!,0)),
INDEX(#REF!,MATCH($E38,#REF!,0))
)))</f>
        <v>CV10203VJ0053</v>
      </c>
      <c r="E38" s="30" t="str">
        <f t="shared" si="0"/>
        <v>03-0089</v>
      </c>
      <c r="F38" s="19" t="str">
        <f>IFERROR(
INDEX(#REF!,MATCH($E38,#REF!,0)),
IFERROR(
INDEX('SETORES VARRIÇÃO'!$F:$F,MATCH($E38,'SETORES VARRIÇÃO'!$H:$H,0)),
IFERROR(
INDEX(#REF!,MATCH($E38,#REF!,0)),
INDEX(#REF!,MATCH($E38,#REF!,0))
)))</f>
        <v>Terça/Quinta/Sábado</v>
      </c>
      <c r="G38" s="18" t="s">
        <v>887</v>
      </c>
      <c r="H38" s="46" t="s">
        <v>1034</v>
      </c>
      <c r="I38" s="18" t="s">
        <v>1089</v>
      </c>
    </row>
    <row r="39" spans="1:9" x14ac:dyDescent="0.35">
      <c r="A39" s="68">
        <v>46009</v>
      </c>
      <c r="B39" s="52" t="s">
        <v>831</v>
      </c>
      <c r="C39" s="30" t="str">
        <f>IFERROR(
INDEX(#REF!,MATCH($E39,#REF!,0)),
IFERROR(
INDEX('SETORES VARRIÇÃO'!$A:$A,MATCH($E39,'SETORES VARRIÇÃO'!$H:$H,0)),
IFERROR(
INDEX(#REF!,MATCH($E39,#REF!,0)),
INDEX(#REF!,MATCH($E39,#REF!,0))
)))</f>
        <v>JT</v>
      </c>
      <c r="D39" s="31" t="str">
        <f>IFERROR(
INDEX(#REF!,MATCH($E39,#REF!,0)),
IFERROR(
INDEX('SETORES VARRIÇÃO'!$B:$B,MATCH($E39,'SETORES VARRIÇÃO'!$H:$H,0)),
IFERROR(
INDEX(#REF!,MATCH($E39,#REF!,0)),
INDEX(#REF!,MATCH($E39,#REF!,0))
)))</f>
        <v>JT10303VJ0024</v>
      </c>
      <c r="E39" s="30" t="str">
        <f t="shared" si="0"/>
        <v>03-0094</v>
      </c>
      <c r="F39" s="19" t="str">
        <f>IFERROR(
INDEX(#REF!,MATCH($E39,#REF!,0)),
IFERROR(
INDEX('SETORES VARRIÇÃO'!$F:$F,MATCH($E39,'SETORES VARRIÇÃO'!$H:$H,0)),
IFERROR(
INDEX(#REF!,MATCH($E39,#REF!,0)),
INDEX(#REF!,MATCH($E39,#REF!,0))
)))</f>
        <v>Terça/Sexta</v>
      </c>
      <c r="G39" s="18" t="s">
        <v>887</v>
      </c>
      <c r="H39" s="46" t="s">
        <v>1034</v>
      </c>
      <c r="I39" s="18" t="s">
        <v>1090</v>
      </c>
    </row>
    <row r="40" spans="1:9" x14ac:dyDescent="0.35">
      <c r="A40" s="68">
        <v>46009</v>
      </c>
      <c r="B40" s="52" t="s">
        <v>833</v>
      </c>
      <c r="C40" s="30" t="str">
        <f>IFERROR(
INDEX(#REF!,MATCH($E40,#REF!,0)),
IFERROR(
INDEX('SETORES VARRIÇÃO'!$A:$A,MATCH($E40,'SETORES VARRIÇÃO'!$H:$H,0)),
IFERROR(
INDEX(#REF!,MATCH($E40,#REF!,0)),
INDEX(#REF!,MATCH($E40,#REF!,0))
)))</f>
        <v>CV</v>
      </c>
      <c r="D40" s="31" t="str">
        <f>IFERROR(
INDEX(#REF!,MATCH($E40,#REF!,0)),
IFERROR(
INDEX('SETORES VARRIÇÃO'!$B:$B,MATCH($E40,'SETORES VARRIÇÃO'!$H:$H,0)),
IFERROR(
INDEX(#REF!,MATCH($E40,#REF!,0)),
INDEX(#REF!,MATCH($E40,#REF!,0))
)))</f>
        <v>CV10202VJ0035</v>
      </c>
      <c r="E40" s="30" t="str">
        <f t="shared" si="0"/>
        <v>03-0097</v>
      </c>
      <c r="F40" s="19" t="str">
        <f>IFERROR(
INDEX(#REF!,MATCH($E40,#REF!,0)),
IFERROR(
INDEX('SETORES VARRIÇÃO'!$F:$F,MATCH($E40,'SETORES VARRIÇÃO'!$H:$H,0)),
IFERROR(
INDEX(#REF!,MATCH($E40,#REF!,0)),
INDEX(#REF!,MATCH($E40,#REF!,0))
)))</f>
        <v>Segunda/Quarta/Sexta</v>
      </c>
      <c r="G40" s="18" t="s">
        <v>887</v>
      </c>
      <c r="H40" s="46" t="s">
        <v>1034</v>
      </c>
      <c r="I40" s="18" t="s">
        <v>1091</v>
      </c>
    </row>
    <row r="41" spans="1:9" x14ac:dyDescent="0.35">
      <c r="A41" s="68">
        <v>46009</v>
      </c>
      <c r="B41" s="52" t="s">
        <v>842</v>
      </c>
      <c r="C41" s="30" t="str">
        <f>IFERROR(
INDEX(#REF!,MATCH($E41,#REF!,0)),
IFERROR(
INDEX('SETORES VARRIÇÃO'!$A:$A,MATCH($E41,'SETORES VARRIÇÃO'!$H:$H,0)),
IFERROR(
INDEX(#REF!,MATCH($E41,#REF!,0)),
INDEX(#REF!,MATCH($E41,#REF!,0))
)))</f>
        <v>CV</v>
      </c>
      <c r="D41" s="31" t="str">
        <f>IFERROR(
INDEX(#REF!,MATCH($E41,#REF!,0)),
IFERROR(
INDEX('SETORES VARRIÇÃO'!$B:$B,MATCH($E41,'SETORES VARRIÇÃO'!$H:$H,0)),
IFERROR(
INDEX(#REF!,MATCH($E41,#REF!,0)),
INDEX(#REF!,MATCH($E41,#REF!,0))
)))</f>
        <v>CV10202VJ0046</v>
      </c>
      <c r="E41" s="30" t="str">
        <f t="shared" si="0"/>
        <v>03-0107</v>
      </c>
      <c r="F41" s="19" t="str">
        <f>IFERROR(
INDEX(#REF!,MATCH($E41,#REF!,0)),
IFERROR(
INDEX('SETORES VARRIÇÃO'!$F:$F,MATCH($E41,'SETORES VARRIÇÃO'!$H:$H,0)),
IFERROR(
INDEX(#REF!,MATCH($E41,#REF!,0)),
INDEX(#REF!,MATCH($E41,#REF!,0))
)))</f>
        <v>Segunda/Quarta/Sexta</v>
      </c>
      <c r="G41" s="18" t="s">
        <v>887</v>
      </c>
      <c r="H41" s="46" t="s">
        <v>1034</v>
      </c>
      <c r="I41" s="18" t="s">
        <v>1092</v>
      </c>
    </row>
    <row r="42" spans="1:9" x14ac:dyDescent="0.35">
      <c r="A42" s="68">
        <v>46009</v>
      </c>
      <c r="B42" s="52" t="s">
        <v>844</v>
      </c>
      <c r="C42" s="30" t="str">
        <f>IFERROR(
INDEX(#REF!,MATCH($E42,#REF!,0)),
IFERROR(
INDEX('SETORES VARRIÇÃO'!$A:$A,MATCH($E42,'SETORES VARRIÇÃO'!$H:$H,0)),
IFERROR(
INDEX(#REF!,MATCH($E42,#REF!,0)),
INDEX(#REF!,MATCH($E42,#REF!,0))
)))</f>
        <v>JT</v>
      </c>
      <c r="D42" s="31" t="str">
        <f>IFERROR(
INDEX(#REF!,MATCH($E42,#REF!,0)),
IFERROR(
INDEX('SETORES VARRIÇÃO'!$B:$B,MATCH($E42,'SETORES VARRIÇÃO'!$H:$H,0)),
IFERROR(
INDEX(#REF!,MATCH($E42,#REF!,0)),
INDEX(#REF!,MATCH($E42,#REF!,0))
)))</f>
        <v>JT10302VJ0020</v>
      </c>
      <c r="E42" s="30" t="str">
        <f t="shared" si="0"/>
        <v>03-0109</v>
      </c>
      <c r="F42" s="19" t="str">
        <f>IFERROR(
INDEX(#REF!,MATCH($E42,#REF!,0)),
IFERROR(
INDEX('SETORES VARRIÇÃO'!$F:$F,MATCH($E42,'SETORES VARRIÇÃO'!$H:$H,0)),
IFERROR(
INDEX(#REF!,MATCH($E42,#REF!,0)),
INDEX(#REF!,MATCH($E42,#REF!,0))
)))</f>
        <v>Segunda/Quinta</v>
      </c>
      <c r="G42" s="18" t="s">
        <v>887</v>
      </c>
      <c r="H42" s="46" t="s">
        <v>1034</v>
      </c>
      <c r="I42" s="18" t="s">
        <v>1093</v>
      </c>
    </row>
    <row r="43" spans="1:9" x14ac:dyDescent="0.35">
      <c r="A43" s="68">
        <v>46009</v>
      </c>
      <c r="B43" s="52" t="s">
        <v>851</v>
      </c>
      <c r="C43" s="30" t="str">
        <f>IFERROR(
INDEX(#REF!,MATCH($E43,#REF!,0)),
IFERROR(
INDEX('SETORES VARRIÇÃO'!$A:$A,MATCH($E43,'SETORES VARRIÇÃO'!$H:$H,0)),
IFERROR(
INDEX(#REF!,MATCH($E43,#REF!,0)),
INDEX(#REF!,MATCH($E43,#REF!,0))
)))</f>
        <v>CV</v>
      </c>
      <c r="D43" s="31" t="str">
        <f>IFERROR(
INDEX(#REF!,MATCH($E43,#REF!,0)),
IFERROR(
INDEX('SETORES VARRIÇÃO'!$B:$B,MATCH($E43,'SETORES VARRIÇÃO'!$H:$H,0)),
IFERROR(
INDEX(#REF!,MATCH($E43,#REF!,0)),
INDEX(#REF!,MATCH($E43,#REF!,0))
)))</f>
        <v>CV10303VJ0022</v>
      </c>
      <c r="E43" s="30" t="str">
        <f t="shared" si="0"/>
        <v>03-0116</v>
      </c>
      <c r="F43" s="19" t="str">
        <f>IFERROR(
INDEX(#REF!,MATCH($E43,#REF!,0)),
IFERROR(
INDEX('SETORES VARRIÇÃO'!$F:$F,MATCH($E43,'SETORES VARRIÇÃO'!$H:$H,0)),
IFERROR(
INDEX(#REF!,MATCH($E43,#REF!,0)),
INDEX(#REF!,MATCH($E43,#REF!,0))
)))</f>
        <v>Terça/Sexta</v>
      </c>
      <c r="G43" s="18" t="s">
        <v>887</v>
      </c>
      <c r="H43" s="46" t="s">
        <v>907</v>
      </c>
      <c r="I43" s="18" t="s">
        <v>1094</v>
      </c>
    </row>
    <row r="44" spans="1:9" x14ac:dyDescent="0.35">
      <c r="A44" s="68">
        <v>46009</v>
      </c>
      <c r="B44" s="52" t="s">
        <v>853</v>
      </c>
      <c r="C44" s="30" t="str">
        <f>IFERROR(
INDEX(#REF!,MATCH($E44,#REF!,0)),
IFERROR(
INDEX('SETORES VARRIÇÃO'!$A:$A,MATCH($E44,'SETORES VARRIÇÃO'!$H:$H,0)),
IFERROR(
INDEX(#REF!,MATCH($E44,#REF!,0)),
INDEX(#REF!,MATCH($E44,#REF!,0))
)))</f>
        <v>CV</v>
      </c>
      <c r="D44" s="31" t="str">
        <f>IFERROR(
INDEX(#REF!,MATCH($E44,#REF!,0)),
IFERROR(
INDEX('SETORES VARRIÇÃO'!$B:$B,MATCH($E44,'SETORES VARRIÇÃO'!$H:$H,0)),
IFERROR(
INDEX(#REF!,MATCH($E44,#REF!,0)),
INDEX(#REF!,MATCH($E44,#REF!,0))
)))</f>
        <v>CV10202VJ0045</v>
      </c>
      <c r="E44" s="30" t="str">
        <f t="shared" si="0"/>
        <v>03-0118</v>
      </c>
      <c r="F44" s="19" t="str">
        <f>IFERROR(
INDEX(#REF!,MATCH($E44,#REF!,0)),
IFERROR(
INDEX('SETORES VARRIÇÃO'!$F:$F,MATCH($E44,'SETORES VARRIÇÃO'!$H:$H,0)),
IFERROR(
INDEX(#REF!,MATCH($E44,#REF!,0)),
INDEX(#REF!,MATCH($E44,#REF!,0))
)))</f>
        <v>Segunda/Quarta/Sexta</v>
      </c>
      <c r="G44" s="18" t="s">
        <v>887</v>
      </c>
      <c r="H44" s="46" t="s">
        <v>1034</v>
      </c>
      <c r="I44" s="18" t="s">
        <v>1095</v>
      </c>
    </row>
    <row r="45" spans="1:9" x14ac:dyDescent="0.35">
      <c r="A45" s="68">
        <v>46009</v>
      </c>
      <c r="B45" s="52" t="s">
        <v>861</v>
      </c>
      <c r="C45" s="30" t="str">
        <f>IFERROR(
INDEX(#REF!,MATCH($E45,#REF!,0)),
IFERROR(
INDEX('SETORES VARRIÇÃO'!$A:$A,MATCH($E45,'SETORES VARRIÇÃO'!$H:$H,0)),
IFERROR(
INDEX(#REF!,MATCH($E45,#REF!,0)),
INDEX(#REF!,MATCH($E45,#REF!,0))
)))</f>
        <v>CV</v>
      </c>
      <c r="D45" s="31" t="str">
        <f>IFERROR(
INDEX(#REF!,MATCH($E45,#REF!,0)),
IFERROR(
INDEX('SETORES VARRIÇÃO'!$B:$B,MATCH($E45,'SETORES VARRIÇÃO'!$H:$H,0)),
IFERROR(
INDEX(#REF!,MATCH($E45,#REF!,0)),
INDEX(#REF!,MATCH($E45,#REF!,0))
)))</f>
        <v>CV10202VJ0041</v>
      </c>
      <c r="E45" s="30" t="str">
        <f t="shared" si="0"/>
        <v>03-0129</v>
      </c>
      <c r="F45" s="19" t="str">
        <f>IFERROR(
INDEX(#REF!,MATCH($E45,#REF!,0)),
IFERROR(
INDEX('SETORES VARRIÇÃO'!$F:$F,MATCH($E45,'SETORES VARRIÇÃO'!$H:$H,0)),
IFERROR(
INDEX(#REF!,MATCH($E45,#REF!,0)),
INDEX(#REF!,MATCH($E45,#REF!,0))
)))</f>
        <v>Segunda/Quarta/Sexta</v>
      </c>
      <c r="G45" s="18" t="s">
        <v>887</v>
      </c>
      <c r="H45" s="46" t="s">
        <v>1034</v>
      </c>
      <c r="I45" s="18" t="s">
        <v>1096</v>
      </c>
    </row>
    <row r="46" spans="1:9" x14ac:dyDescent="0.35">
      <c r="A46" s="68">
        <v>46009</v>
      </c>
      <c r="B46" s="52" t="s">
        <v>565</v>
      </c>
      <c r="C46" s="30" t="str">
        <f>IFERROR(
INDEX(#REF!,MATCH($E46,#REF!,0)),
IFERROR(
INDEX('SETORES VARRIÇÃO'!$A:$A,MATCH($E46,'SETORES VARRIÇÃO'!$H:$H,0)),
IFERROR(
INDEX(#REF!,MATCH($E46,#REF!,0)),
INDEX(#REF!,MATCH($E46,#REF!,0))
)))</f>
        <v>CV</v>
      </c>
      <c r="D46" s="31" t="str">
        <f>IFERROR(
INDEX(#REF!,MATCH($E46,#REF!,0)),
IFERROR(
INDEX('SETORES VARRIÇÃO'!$B:$B,MATCH($E46,'SETORES VARRIÇÃO'!$H:$H,0)),
IFERROR(
INDEX(#REF!,MATCH($E46,#REF!,0)),
INDEX(#REF!,MATCH($E46,#REF!,0))
)))</f>
        <v>CV10303VJ0020</v>
      </c>
      <c r="E46" s="30" t="str">
        <f t="shared" si="0"/>
        <v>03-0131</v>
      </c>
      <c r="F46" s="19" t="str">
        <f>IFERROR(
INDEX(#REF!,MATCH($E46,#REF!,0)),
IFERROR(
INDEX('SETORES VARRIÇÃO'!$F:$F,MATCH($E46,'SETORES VARRIÇÃO'!$H:$H,0)),
IFERROR(
INDEX(#REF!,MATCH($E46,#REF!,0)),
INDEX(#REF!,MATCH($E46,#REF!,0))
)))</f>
        <v>Terça/Sexta</v>
      </c>
      <c r="G46" s="18" t="s">
        <v>887</v>
      </c>
      <c r="H46" s="46" t="s">
        <v>1034</v>
      </c>
      <c r="I46" s="18" t="s">
        <v>1097</v>
      </c>
    </row>
    <row r="47" spans="1:9" x14ac:dyDescent="0.35">
      <c r="A47" s="68">
        <v>46009</v>
      </c>
      <c r="B47" s="52" t="s">
        <v>865</v>
      </c>
      <c r="C47" s="30" t="str">
        <f>IFERROR(
INDEX(#REF!,MATCH($E47,#REF!,0)),
IFERROR(
INDEX('SETORES VARRIÇÃO'!$A:$A,MATCH($E47,'SETORES VARRIÇÃO'!$H:$H,0)),
IFERROR(
INDEX(#REF!,MATCH($E47,#REF!,0)),
INDEX(#REF!,MATCH($E47,#REF!,0))
)))</f>
        <v>JT</v>
      </c>
      <c r="D47" s="31" t="str">
        <f>IFERROR(
INDEX(#REF!,MATCH($E47,#REF!,0)),
IFERROR(
INDEX('SETORES VARRIÇÃO'!$B:$B,MATCH($E47,'SETORES VARRIÇÃO'!$H:$H,0)),
IFERROR(
INDEX(#REF!,MATCH($E47,#REF!,0)),
INDEX(#REF!,MATCH($E47,#REF!,0))
)))</f>
        <v>JT10303VJ0022</v>
      </c>
      <c r="E47" s="30" t="str">
        <f t="shared" si="0"/>
        <v>03-0135</v>
      </c>
      <c r="F47" s="19" t="str">
        <f>IFERROR(
INDEX(#REF!,MATCH($E47,#REF!,0)),
IFERROR(
INDEX('SETORES VARRIÇÃO'!$F:$F,MATCH($E47,'SETORES VARRIÇÃO'!$H:$H,0)),
IFERROR(
INDEX(#REF!,MATCH($E47,#REF!,0)),
INDEX(#REF!,MATCH($E47,#REF!,0))
)))</f>
        <v>Terça/Sexta</v>
      </c>
      <c r="G47" s="18" t="s">
        <v>887</v>
      </c>
      <c r="H47" s="46" t="s">
        <v>1034</v>
      </c>
      <c r="I47" s="18" t="s">
        <v>1098</v>
      </c>
    </row>
    <row r="48" spans="1:9" x14ac:dyDescent="0.35">
      <c r="A48" s="68">
        <v>46009</v>
      </c>
      <c r="B48" s="52" t="s">
        <v>866</v>
      </c>
      <c r="C48" s="30" t="str">
        <f>IFERROR(
INDEX(#REF!,MATCH($E48,#REF!,0)),
IFERROR(
INDEX('SETORES VARRIÇÃO'!$A:$A,MATCH($E48,'SETORES VARRIÇÃO'!$H:$H,0)),
IFERROR(
INDEX(#REF!,MATCH($E48,#REF!,0)),
INDEX(#REF!,MATCH($E48,#REF!,0))
)))</f>
        <v>CV</v>
      </c>
      <c r="D48" s="31" t="str">
        <f>IFERROR(
INDEX(#REF!,MATCH($E48,#REF!,0)),
IFERROR(
INDEX('SETORES VARRIÇÃO'!$B:$B,MATCH($E48,'SETORES VARRIÇÃO'!$H:$H,0)),
IFERROR(
INDEX(#REF!,MATCH($E48,#REF!,0)),
INDEX(#REF!,MATCH($E48,#REF!,0))
)))</f>
        <v>CV10202VJ0031</v>
      </c>
      <c r="E48" s="30" t="str">
        <f t="shared" si="0"/>
        <v>03-0136</v>
      </c>
      <c r="F48" s="19" t="str">
        <f>IFERROR(
INDEX(#REF!,MATCH($E48,#REF!,0)),
IFERROR(
INDEX('SETORES VARRIÇÃO'!$F:$F,MATCH($E48,'SETORES VARRIÇÃO'!$H:$H,0)),
IFERROR(
INDEX(#REF!,MATCH($E48,#REF!,0)),
INDEX(#REF!,MATCH($E48,#REF!,0))
)))</f>
        <v>Segunda/Quarta/Sexta</v>
      </c>
      <c r="G48" s="18" t="s">
        <v>887</v>
      </c>
      <c r="H48" s="46" t="s">
        <v>1034</v>
      </c>
      <c r="I48" s="18" t="s">
        <v>1099</v>
      </c>
    </row>
    <row r="49" spans="1:9" x14ac:dyDescent="0.35">
      <c r="A49" s="68">
        <v>46009</v>
      </c>
      <c r="B49" s="52" t="s">
        <v>871</v>
      </c>
      <c r="C49" s="30" t="str">
        <f>IFERROR(
INDEX(#REF!,MATCH($E49,#REF!,0)),
IFERROR(
INDEX('SETORES VARRIÇÃO'!$A:$A,MATCH($E49,'SETORES VARRIÇÃO'!$H:$H,0)),
IFERROR(
INDEX(#REF!,MATCH($E49,#REF!,0)),
INDEX(#REF!,MATCH($E49,#REF!,0))
)))</f>
        <v>JT</v>
      </c>
      <c r="D49" s="31" t="str">
        <f>IFERROR(
INDEX(#REF!,MATCH($E49,#REF!,0)),
IFERROR(
INDEX('SETORES VARRIÇÃO'!$B:$B,MATCH($E49,'SETORES VARRIÇÃO'!$H:$H,0)),
IFERROR(
INDEX(#REF!,MATCH($E49,#REF!,0)),
INDEX(#REF!,MATCH($E49,#REF!,0))
)))</f>
        <v>JT10304VJ0038</v>
      </c>
      <c r="E49" s="30" t="str">
        <f t="shared" si="0"/>
        <v>03-0143</v>
      </c>
      <c r="F49" s="19" t="str">
        <f>IFERROR(
INDEX(#REF!,MATCH($E49,#REF!,0)),
IFERROR(
INDEX('SETORES VARRIÇÃO'!$F:$F,MATCH($E49,'SETORES VARRIÇÃO'!$H:$H,0)),
IFERROR(
INDEX(#REF!,MATCH($E49,#REF!,0)),
INDEX(#REF!,MATCH($E49,#REF!,0))
)))</f>
        <v>Quarta/Sábado</v>
      </c>
      <c r="G49" s="18" t="s">
        <v>887</v>
      </c>
      <c r="H49" s="46" t="s">
        <v>1034</v>
      </c>
      <c r="I49" s="18" t="s">
        <v>1100</v>
      </c>
    </row>
    <row r="50" spans="1:9" x14ac:dyDescent="0.35">
      <c r="A50" s="68">
        <v>46048</v>
      </c>
      <c r="B50" s="52" t="s">
        <v>847</v>
      </c>
      <c r="C50" s="30" t="str">
        <f>IFERROR(
INDEX(#REF!,MATCH($E50,#REF!,0)),
IFERROR(
INDEX('SETORES VARRIÇÃO'!$A:$A,MATCH($E50,'SETORES VARRIÇÃO'!$H:$H,0)),
IFERROR(
INDEX(#REF!,MATCH($E50,#REF!,0)),
INDEX(#REF!,MATCH($E50,#REF!,0))
)))</f>
        <v>CV</v>
      </c>
      <c r="D50" s="31" t="str">
        <f>IFERROR(
INDEX(#REF!,MATCH($E50,#REF!,0)),
IFERROR(
INDEX('SETORES VARRIÇÃO'!$B:$B,MATCH($E50,'SETORES VARRIÇÃO'!$H:$H,0)),
IFERROR(
INDEX(#REF!,MATCH($E50,#REF!,0)),
INDEX(#REF!,MATCH($E50,#REF!,0))
)))</f>
        <v>CV10101VJ0006</v>
      </c>
      <c r="E50" s="30" t="str">
        <f t="shared" si="0"/>
        <v>03-0112</v>
      </c>
      <c r="F50" s="19" t="str">
        <f>IFERROR(
INDEX(#REF!,MATCH($E50,#REF!,0)),
IFERROR(
INDEX('SETORES VARRIÇÃO'!$F:$F,MATCH($E50,'SETORES VARRIÇÃO'!$H:$H,0)),
IFERROR(
INDEX(#REF!,MATCH($E50,#REF!,0)),
INDEX(#REF!,MATCH($E50,#REF!,0))
)))</f>
        <v>Segunda a Domingo</v>
      </c>
      <c r="G50" s="18" t="s">
        <v>887</v>
      </c>
      <c r="H50" s="46" t="s">
        <v>907</v>
      </c>
      <c r="I50" s="18" t="s">
        <v>1140</v>
      </c>
    </row>
    <row r="51" spans="1:9" x14ac:dyDescent="0.35">
      <c r="A51" s="68">
        <v>46048</v>
      </c>
      <c r="B51" s="52" t="s">
        <v>833</v>
      </c>
      <c r="C51" s="30" t="str">
        <f>IFERROR(
INDEX(#REF!,MATCH($E51,#REF!,0)),
IFERROR(
INDEX('SETORES VARRIÇÃO'!$A:$A,MATCH($E51,'SETORES VARRIÇÃO'!$H:$H,0)),
IFERROR(
INDEX(#REF!,MATCH($E51,#REF!,0)),
INDEX(#REF!,MATCH($E51,#REF!,0))
)))</f>
        <v>CV</v>
      </c>
      <c r="D51" s="31" t="str">
        <f>IFERROR(
INDEX(#REF!,MATCH($E51,#REF!,0)),
IFERROR(
INDEX('SETORES VARRIÇÃO'!$B:$B,MATCH($E51,'SETORES VARRIÇÃO'!$H:$H,0)),
IFERROR(
INDEX(#REF!,MATCH($E51,#REF!,0)),
INDEX(#REF!,MATCH($E51,#REF!,0))
)))</f>
        <v>CV10202VJ0035</v>
      </c>
      <c r="E51" s="30" t="str">
        <f t="shared" si="0"/>
        <v>03-0097</v>
      </c>
      <c r="F51" s="19" t="str">
        <f>IFERROR(
INDEX(#REF!,MATCH($E51,#REF!,0)),
IFERROR(
INDEX('SETORES VARRIÇÃO'!$F:$F,MATCH($E51,'SETORES VARRIÇÃO'!$H:$H,0)),
IFERROR(
INDEX(#REF!,MATCH($E51,#REF!,0)),
INDEX(#REF!,MATCH($E51,#REF!,0))
)))</f>
        <v>Segunda/Quarta/Sexta</v>
      </c>
      <c r="G51" s="18" t="s">
        <v>887</v>
      </c>
      <c r="H51" s="46" t="s">
        <v>907</v>
      </c>
      <c r="I51" s="18" t="s">
        <v>1135</v>
      </c>
    </row>
    <row r="52" spans="1:9" x14ac:dyDescent="0.35">
      <c r="A52" s="68">
        <v>46048</v>
      </c>
      <c r="B52" s="52" t="s">
        <v>808</v>
      </c>
      <c r="C52" s="30" t="str">
        <f>IFERROR(
INDEX(#REF!,MATCH($E52,#REF!,0)),
IFERROR(
INDEX('SETORES VARRIÇÃO'!$A:$A,MATCH($E52,'SETORES VARRIÇÃO'!$H:$H,0)),
IFERROR(
INDEX(#REF!,MATCH($E52,#REF!,0)),
INDEX(#REF!,MATCH($E52,#REF!,0))
)))</f>
        <v>CV</v>
      </c>
      <c r="D52" s="31" t="str">
        <f>IFERROR(
INDEX(#REF!,MATCH($E52,#REF!,0)),
IFERROR(
INDEX('SETORES VARRIÇÃO'!$B:$B,MATCH($E52,'SETORES VARRIÇÃO'!$H:$H,0)),
IFERROR(
INDEX(#REF!,MATCH($E52,#REF!,0)),
INDEX(#REF!,MATCH($E52,#REF!,0))
)))</f>
        <v>CV10203VJ0048</v>
      </c>
      <c r="E52" s="30" t="str">
        <f t="shared" si="0"/>
        <v>03-0066</v>
      </c>
      <c r="F52" s="19" t="str">
        <f>IFERROR(
INDEX(#REF!,MATCH($E52,#REF!,0)),
IFERROR(
INDEX('SETORES VARRIÇÃO'!$F:$F,MATCH($E52,'SETORES VARRIÇÃO'!$H:$H,0)),
IFERROR(
INDEX(#REF!,MATCH($E52,#REF!,0)),
INDEX(#REF!,MATCH($E52,#REF!,0))
)))</f>
        <v>Terça/Quinta/Sábado</v>
      </c>
      <c r="G52" s="18" t="s">
        <v>887</v>
      </c>
      <c r="H52" s="46" t="s">
        <v>1052</v>
      </c>
      <c r="I52" s="18" t="s">
        <v>1124</v>
      </c>
    </row>
    <row r="53" spans="1:9" x14ac:dyDescent="0.35">
      <c r="A53" s="68">
        <v>46048</v>
      </c>
      <c r="B53" s="52" t="s">
        <v>864</v>
      </c>
      <c r="C53" s="30" t="str">
        <f>IFERROR(
INDEX(#REF!,MATCH($E53,#REF!,0)),
IFERROR(
INDEX('SETORES VARRIÇÃO'!$A:$A,MATCH($E53,'SETORES VARRIÇÃO'!$H:$H,0)),
IFERROR(
INDEX(#REF!,MATCH($E53,#REF!,0)),
INDEX(#REF!,MATCH($E53,#REF!,0))
)))</f>
        <v>CV</v>
      </c>
      <c r="D53" s="31" t="str">
        <f>IFERROR(
INDEX(#REF!,MATCH($E53,#REF!,0)),
IFERROR(
INDEX('SETORES VARRIÇÃO'!$B:$B,MATCH($E53,'SETORES VARRIÇÃO'!$H:$H,0)),
IFERROR(
INDEX(#REF!,MATCH($E53,#REF!,0)),
INDEX(#REF!,MATCH($E53,#REF!,0))
)))</f>
        <v>CV10203VJ0049</v>
      </c>
      <c r="E53" s="30" t="str">
        <f t="shared" si="0"/>
        <v>03-0134</v>
      </c>
      <c r="F53" s="19" t="str">
        <f>IFERROR(
INDEX(#REF!,MATCH($E53,#REF!,0)),
IFERROR(
INDEX('SETORES VARRIÇÃO'!$F:$F,MATCH($E53,'SETORES VARRIÇÃO'!$H:$H,0)),
IFERROR(
INDEX(#REF!,MATCH($E53,#REF!,0)),
INDEX(#REF!,MATCH($E53,#REF!,0))
)))</f>
        <v>Terça/Quinta/Sábado</v>
      </c>
      <c r="G53" s="18" t="s">
        <v>887</v>
      </c>
      <c r="H53" s="46" t="s">
        <v>1104</v>
      </c>
      <c r="I53" s="18" t="s">
        <v>1146</v>
      </c>
    </row>
    <row r="54" spans="1:9" x14ac:dyDescent="0.35">
      <c r="A54" s="68">
        <v>46048</v>
      </c>
      <c r="B54" s="52" t="s">
        <v>717</v>
      </c>
      <c r="C54" s="30" t="str">
        <f>IFERROR(
INDEX(#REF!,MATCH($E54,#REF!,0)),
IFERROR(
INDEX('SETORES VARRIÇÃO'!$A:$A,MATCH($E54,'SETORES VARRIÇÃO'!$H:$H,0)),
IFERROR(
INDEX(#REF!,MATCH($E54,#REF!,0)),
INDEX(#REF!,MATCH($E54,#REF!,0))
)))</f>
        <v>CV</v>
      </c>
      <c r="D54" s="31" t="str">
        <f>IFERROR(
INDEX(#REF!,MATCH($E54,#REF!,0)),
IFERROR(
INDEX('SETORES VARRIÇÃO'!$B:$B,MATCH($E54,'SETORES VARRIÇÃO'!$H:$H,0)),
IFERROR(
INDEX(#REF!,MATCH($E54,#REF!,0)),
INDEX(#REF!,MATCH($E54,#REF!,0))
)))</f>
        <v>CV10203VJ0050</v>
      </c>
      <c r="E54" s="30" t="str">
        <f t="shared" si="0"/>
        <v>03-0071</v>
      </c>
      <c r="F54" s="19" t="str">
        <f>IFERROR(
INDEX(#REF!,MATCH($E54,#REF!,0)),
IFERROR(
INDEX('SETORES VARRIÇÃO'!$F:$F,MATCH($E54,'SETORES VARRIÇÃO'!$H:$H,0)),
IFERROR(
INDEX(#REF!,MATCH($E54,#REF!,0)),
INDEX(#REF!,MATCH($E54,#REF!,0))
)))</f>
        <v>Terça/Quinta/Sábado</v>
      </c>
      <c r="G54" s="18" t="s">
        <v>887</v>
      </c>
      <c r="H54" s="46" t="s">
        <v>946</v>
      </c>
      <c r="I54" s="18" t="s">
        <v>726</v>
      </c>
    </row>
    <row r="55" spans="1:9" x14ac:dyDescent="0.35">
      <c r="A55" s="68">
        <v>46048</v>
      </c>
      <c r="B55" s="52" t="s">
        <v>764</v>
      </c>
      <c r="C55" s="30" t="str">
        <f>IFERROR(
INDEX(#REF!,MATCH($E55,#REF!,0)),
IFERROR(
INDEX('SETORES VARRIÇÃO'!$A:$A,MATCH($E55,'SETORES VARRIÇÃO'!$H:$H,0)),
IFERROR(
INDEX(#REF!,MATCH($E55,#REF!,0)),
INDEX(#REF!,MATCH($E55,#REF!,0))
)))</f>
        <v>CV</v>
      </c>
      <c r="D55" s="31" t="str">
        <f>IFERROR(
INDEX(#REF!,MATCH($E55,#REF!,0)),
IFERROR(
INDEX('SETORES VARRIÇÃO'!$B:$B,MATCH($E55,'SETORES VARRIÇÃO'!$H:$H,0)),
IFERROR(
INDEX(#REF!,MATCH($E55,#REF!,0)),
INDEX(#REF!,MATCH($E55,#REF!,0))
)))</f>
        <v>CV10203VJ0052</v>
      </c>
      <c r="E55" s="30" t="str">
        <f t="shared" si="0"/>
        <v>03-0012</v>
      </c>
      <c r="F55" s="19" t="str">
        <f>IFERROR(
INDEX(#REF!,MATCH($E55,#REF!,0)),
IFERROR(
INDEX('SETORES VARRIÇÃO'!$F:$F,MATCH($E55,'SETORES VARRIÇÃO'!$H:$H,0)),
IFERROR(
INDEX(#REF!,MATCH($E55,#REF!,0)),
INDEX(#REF!,MATCH($E55,#REF!,0))
)))</f>
        <v>Terça/Quinta/Sábado</v>
      </c>
      <c r="G55" s="18" t="s">
        <v>887</v>
      </c>
      <c r="H55" s="46" t="s">
        <v>907</v>
      </c>
      <c r="I55" s="18" t="s">
        <v>1106</v>
      </c>
    </row>
    <row r="56" spans="1:9" x14ac:dyDescent="0.35">
      <c r="A56" s="68">
        <v>46048</v>
      </c>
      <c r="B56" s="52" t="s">
        <v>836</v>
      </c>
      <c r="C56" s="30" t="str">
        <f>IFERROR(
INDEX(#REF!,MATCH($E56,#REF!,0)),
IFERROR(
INDEX('SETORES VARRIÇÃO'!$A:$A,MATCH($E56,'SETORES VARRIÇÃO'!$H:$H,0)),
IFERROR(
INDEX(#REF!,MATCH($E56,#REF!,0)),
INDEX(#REF!,MATCH($E56,#REF!,0))
)))</f>
        <v>CV</v>
      </c>
      <c r="D56" s="31" t="str">
        <f>IFERROR(
INDEX(#REF!,MATCH($E56,#REF!,0)),
IFERROR(
INDEX('SETORES VARRIÇÃO'!$B:$B,MATCH($E56,'SETORES VARRIÇÃO'!$H:$H,0)),
IFERROR(
INDEX(#REF!,MATCH($E56,#REF!,0)),
INDEX(#REF!,MATCH($E56,#REF!,0))
)))</f>
        <v>CV10203VJ0054</v>
      </c>
      <c r="E56" s="30" t="str">
        <f t="shared" si="0"/>
        <v>03-0100</v>
      </c>
      <c r="F56" s="19" t="str">
        <f>IFERROR(
INDEX(#REF!,MATCH($E56,#REF!,0)),
IFERROR(
INDEX('SETORES VARRIÇÃO'!$F:$F,MATCH($E56,'SETORES VARRIÇÃO'!$H:$H,0)),
IFERROR(
INDEX(#REF!,MATCH($E56,#REF!,0)),
INDEX(#REF!,MATCH($E56,#REF!,0))
)))</f>
        <v>Terça/Quinta/Sábado</v>
      </c>
      <c r="G56" s="18" t="s">
        <v>887</v>
      </c>
      <c r="H56" s="46" t="s">
        <v>907</v>
      </c>
      <c r="I56" s="18" t="s">
        <v>1136</v>
      </c>
    </row>
    <row r="57" spans="1:9" x14ac:dyDescent="0.35">
      <c r="A57" s="68">
        <v>46048</v>
      </c>
      <c r="B57" s="52" t="s">
        <v>773</v>
      </c>
      <c r="C57" s="30" t="str">
        <f>IFERROR(
INDEX(#REF!,MATCH($E57,#REF!,0)),
IFERROR(
INDEX('SETORES VARRIÇÃO'!$A:$A,MATCH($E57,'SETORES VARRIÇÃO'!$H:$H,0)),
IFERROR(
INDEX(#REF!,MATCH($E57,#REF!,0)),
INDEX(#REF!,MATCH($E57,#REF!,0))
)))</f>
        <v>CV</v>
      </c>
      <c r="D57" s="31" t="str">
        <f>IFERROR(
INDEX(#REF!,MATCH($E57,#REF!,0)),
IFERROR(
INDEX('SETORES VARRIÇÃO'!$B:$B,MATCH($E57,'SETORES VARRIÇÃO'!$H:$H,0)),
IFERROR(
INDEX(#REF!,MATCH($E57,#REF!,0)),
INDEX(#REF!,MATCH($E57,#REF!,0))
)))</f>
        <v>CV10203VJ0056</v>
      </c>
      <c r="E57" s="30" t="str">
        <f t="shared" si="0"/>
        <v>03-0022</v>
      </c>
      <c r="F57" s="19" t="str">
        <f>IFERROR(
INDEX(#REF!,MATCH($E57,#REF!,0)),
IFERROR(
INDEX('SETORES VARRIÇÃO'!$F:$F,MATCH($E57,'SETORES VARRIÇÃO'!$H:$H,0)),
IFERROR(
INDEX(#REF!,MATCH($E57,#REF!,0)),
INDEX(#REF!,MATCH($E57,#REF!,0))
)))</f>
        <v>Terça/Quinta/Sábado</v>
      </c>
      <c r="G57" s="18" t="s">
        <v>887</v>
      </c>
      <c r="H57" s="46" t="s">
        <v>1110</v>
      </c>
      <c r="I57" s="18" t="s">
        <v>1111</v>
      </c>
    </row>
    <row r="58" spans="1:9" x14ac:dyDescent="0.35">
      <c r="A58" s="68">
        <v>46048</v>
      </c>
      <c r="B58" s="52" t="s">
        <v>777</v>
      </c>
      <c r="C58" s="30" t="str">
        <f>IFERROR(
INDEX(#REF!,MATCH($E58,#REF!,0)),
IFERROR(
INDEX('SETORES VARRIÇÃO'!$A:$A,MATCH($E58,'SETORES VARRIÇÃO'!$H:$H,0)),
IFERROR(
INDEX(#REF!,MATCH($E58,#REF!,0)),
INDEX(#REF!,MATCH($E58,#REF!,0))
)))</f>
        <v>CV</v>
      </c>
      <c r="D58" s="31" t="str">
        <f>IFERROR(
INDEX(#REF!,MATCH($E58,#REF!,0)),
IFERROR(
INDEX('SETORES VARRIÇÃO'!$B:$B,MATCH($E58,'SETORES VARRIÇÃO'!$H:$H,0)),
IFERROR(
INDEX(#REF!,MATCH($E58,#REF!,0)),
INDEX(#REF!,MATCH($E58,#REF!,0))
)))</f>
        <v>CV10203VJ0058</v>
      </c>
      <c r="E58" s="30" t="str">
        <f t="shared" si="0"/>
        <v>03-0028</v>
      </c>
      <c r="F58" s="19" t="str">
        <f>IFERROR(
INDEX(#REF!,MATCH($E58,#REF!,0)),
IFERROR(
INDEX('SETORES VARRIÇÃO'!$F:$F,MATCH($E58,'SETORES VARRIÇÃO'!$H:$H,0)),
IFERROR(
INDEX(#REF!,MATCH($E58,#REF!,0)),
INDEX(#REF!,MATCH($E58,#REF!,0))
)))</f>
        <v>Terça/Quinta/Sábado</v>
      </c>
      <c r="G58" s="18" t="s">
        <v>887</v>
      </c>
      <c r="H58" s="46" t="s">
        <v>907</v>
      </c>
      <c r="I58" s="18" t="s">
        <v>1113</v>
      </c>
    </row>
    <row r="59" spans="1:9" x14ac:dyDescent="0.35">
      <c r="A59" s="68">
        <v>46048</v>
      </c>
      <c r="B59" s="52" t="s">
        <v>782</v>
      </c>
      <c r="C59" s="30" t="str">
        <f>IFERROR(
INDEX(#REF!,MATCH($E59,#REF!,0)),
IFERROR(
INDEX('SETORES VARRIÇÃO'!$A:$A,MATCH($E59,'SETORES VARRIÇÃO'!$H:$H,0)),
IFERROR(
INDEX(#REF!,MATCH($E59,#REF!,0)),
INDEX(#REF!,MATCH($E59,#REF!,0))
)))</f>
        <v>CV</v>
      </c>
      <c r="D59" s="31" t="str">
        <f>IFERROR(
INDEX(#REF!,MATCH($E59,#REF!,0)),
IFERROR(
INDEX('SETORES VARRIÇÃO'!$B:$B,MATCH($E59,'SETORES VARRIÇÃO'!$H:$H,0)),
IFERROR(
INDEX(#REF!,MATCH($E59,#REF!,0)),
INDEX(#REF!,MATCH($E59,#REF!,0))
)))</f>
        <v>CV10203VJ0059</v>
      </c>
      <c r="E59" s="30" t="str">
        <f t="shared" si="0"/>
        <v>03-0034</v>
      </c>
      <c r="F59" s="19" t="str">
        <f>IFERROR(
INDEX(#REF!,MATCH($E59,#REF!,0)),
IFERROR(
INDEX('SETORES VARRIÇÃO'!$F:$F,MATCH($E59,'SETORES VARRIÇÃO'!$H:$H,0)),
IFERROR(
INDEX(#REF!,MATCH($E59,#REF!,0)),
INDEX(#REF!,MATCH($E59,#REF!,0))
)))</f>
        <v>Terça/Quinta/Sábado</v>
      </c>
      <c r="G59" s="18" t="s">
        <v>887</v>
      </c>
      <c r="H59" s="46" t="s">
        <v>907</v>
      </c>
      <c r="I59" s="18" t="s">
        <v>1069</v>
      </c>
    </row>
    <row r="60" spans="1:9" x14ac:dyDescent="0.35">
      <c r="A60" s="68">
        <v>46048</v>
      </c>
      <c r="B60" s="52" t="s">
        <v>783</v>
      </c>
      <c r="C60" s="30" t="str">
        <f>IFERROR(
INDEX(#REF!,MATCH($E60,#REF!,0)),
IFERROR(
INDEX('SETORES VARRIÇÃO'!$A:$A,MATCH($E60,'SETORES VARRIÇÃO'!$H:$H,0)),
IFERROR(
INDEX(#REF!,MATCH($E60,#REF!,0)),
INDEX(#REF!,MATCH($E60,#REF!,0))
)))</f>
        <v>CV</v>
      </c>
      <c r="D60" s="31" t="str">
        <f>IFERROR(
INDEX(#REF!,MATCH($E60,#REF!,0)),
IFERROR(
INDEX('SETORES VARRIÇÃO'!$B:$B,MATCH($E60,'SETORES VARRIÇÃO'!$H:$H,0)),
IFERROR(
INDEX(#REF!,MATCH($E60,#REF!,0)),
INDEX(#REF!,MATCH($E60,#REF!,0))
)))</f>
        <v>CV10203VJ0061</v>
      </c>
      <c r="E60" s="30" t="str">
        <f t="shared" si="0"/>
        <v>03-0035</v>
      </c>
      <c r="F60" s="19" t="str">
        <f>IFERROR(
INDEX(#REF!,MATCH($E60,#REF!,0)),
IFERROR(
INDEX('SETORES VARRIÇÃO'!$F:$F,MATCH($E60,'SETORES VARRIÇÃO'!$H:$H,0)),
IFERROR(
INDEX(#REF!,MATCH($E60,#REF!,0)),
INDEX(#REF!,MATCH($E60,#REF!,0))
)))</f>
        <v>Terça/Quinta/Sábado</v>
      </c>
      <c r="G60" s="18" t="s">
        <v>887</v>
      </c>
      <c r="H60" s="46" t="s">
        <v>962</v>
      </c>
      <c r="I60" s="18" t="s">
        <v>1115</v>
      </c>
    </row>
    <row r="61" spans="1:9" x14ac:dyDescent="0.35">
      <c r="A61" s="68">
        <v>46048</v>
      </c>
      <c r="B61" s="52" t="s">
        <v>719</v>
      </c>
      <c r="C61" s="30" t="str">
        <f>IFERROR(
INDEX(#REF!,MATCH($E61,#REF!,0)),
IFERROR(
INDEX('SETORES VARRIÇÃO'!$A:$A,MATCH($E61,'SETORES VARRIÇÃO'!$H:$H,0)),
IFERROR(
INDEX(#REF!,MATCH($E61,#REF!,0)),
INDEX(#REF!,MATCH($E61,#REF!,0))
)))</f>
        <v>CV</v>
      </c>
      <c r="D61" s="31" t="str">
        <f>IFERROR(
INDEX(#REF!,MATCH($E61,#REF!,0)),
IFERROR(
INDEX('SETORES VARRIÇÃO'!$B:$B,MATCH($E61,'SETORES VARRIÇÃO'!$H:$H,0)),
IFERROR(
INDEX(#REF!,MATCH($E61,#REF!,0)),
INDEX(#REF!,MATCH($E61,#REF!,0))
)))</f>
        <v>CV10302VJ0012</v>
      </c>
      <c r="E61" s="30" t="str">
        <f t="shared" si="0"/>
        <v>03-0092</v>
      </c>
      <c r="F61" s="19" t="str">
        <f>IFERROR(
INDEX(#REF!,MATCH($E61,#REF!,0)),
IFERROR(
INDEX('SETORES VARRIÇÃO'!$F:$F,MATCH($E61,'SETORES VARRIÇÃO'!$H:$H,0)),
IFERROR(
INDEX(#REF!,MATCH($E61,#REF!,0)),
INDEX(#REF!,MATCH($E61,#REF!,0))
)))</f>
        <v>Segunda/Quinta</v>
      </c>
      <c r="G61" s="18" t="s">
        <v>887</v>
      </c>
      <c r="H61" s="46" t="s">
        <v>907</v>
      </c>
      <c r="I61" s="18" t="s">
        <v>1133</v>
      </c>
    </row>
    <row r="62" spans="1:9" x14ac:dyDescent="0.35">
      <c r="A62" s="68">
        <v>46048</v>
      </c>
      <c r="B62" s="52" t="s">
        <v>812</v>
      </c>
      <c r="C62" s="30" t="str">
        <f>IFERROR(
INDEX(#REF!,MATCH($E62,#REF!,0)),
IFERROR(
INDEX('SETORES VARRIÇÃO'!$A:$A,MATCH($E62,'SETORES VARRIÇÃO'!$H:$H,0)),
IFERROR(
INDEX(#REF!,MATCH($E62,#REF!,0)),
INDEX(#REF!,MATCH($E62,#REF!,0))
)))</f>
        <v>CV</v>
      </c>
      <c r="D62" s="31" t="str">
        <f>IFERROR(
INDEX(#REF!,MATCH($E62,#REF!,0)),
IFERROR(
INDEX('SETORES VARRIÇÃO'!$B:$B,MATCH($E62,'SETORES VARRIÇÃO'!$H:$H,0)),
IFERROR(
INDEX(#REF!,MATCH($E62,#REF!,0)),
INDEX(#REF!,MATCH($E62,#REF!,0))
)))</f>
        <v>CV10302VJ0016</v>
      </c>
      <c r="E62" s="30" t="str">
        <f t="shared" si="0"/>
        <v>03-0070</v>
      </c>
      <c r="F62" s="19" t="str">
        <f>IFERROR(
INDEX(#REF!,MATCH($E62,#REF!,0)),
IFERROR(
INDEX('SETORES VARRIÇÃO'!$F:$F,MATCH($E62,'SETORES VARRIÇÃO'!$H:$H,0)),
IFERROR(
INDEX(#REF!,MATCH($E62,#REF!,0)),
INDEX(#REF!,MATCH($E62,#REF!,0))
)))</f>
        <v>Segunda/Quinta</v>
      </c>
      <c r="G62" s="18" t="s">
        <v>887</v>
      </c>
      <c r="H62" s="46" t="s">
        <v>907</v>
      </c>
      <c r="I62" s="18" t="s">
        <v>1126</v>
      </c>
    </row>
    <row r="63" spans="1:9" x14ac:dyDescent="0.35">
      <c r="A63" s="68">
        <v>46048</v>
      </c>
      <c r="B63" s="52" t="s">
        <v>718</v>
      </c>
      <c r="C63" s="30" t="str">
        <f>IFERROR(
INDEX(#REF!,MATCH($E63,#REF!,0)),
IFERROR(
INDEX('SETORES VARRIÇÃO'!$A:$A,MATCH($E63,'SETORES VARRIÇÃO'!$H:$H,0)),
IFERROR(
INDEX(#REF!,MATCH($E63,#REF!,0)),
INDEX(#REF!,MATCH($E63,#REF!,0))
)))</f>
        <v>CV</v>
      </c>
      <c r="D63" s="31" t="str">
        <f>IFERROR(
INDEX(#REF!,MATCH($E63,#REF!,0)),
IFERROR(
INDEX('SETORES VARRIÇÃO'!$B:$B,MATCH($E63,'SETORES VARRIÇÃO'!$H:$H,0)),
IFERROR(
INDEX(#REF!,MATCH($E63,#REF!,0)),
INDEX(#REF!,MATCH($E63,#REF!,0))
)))</f>
        <v>CV10303VJ0017</v>
      </c>
      <c r="E63" s="30" t="str">
        <f t="shared" si="0"/>
        <v>03-0073</v>
      </c>
      <c r="F63" s="19" t="str">
        <f>IFERROR(
INDEX(#REF!,MATCH($E63,#REF!,0)),
IFERROR(
INDEX('SETORES VARRIÇÃO'!$F:$F,MATCH($E63,'SETORES VARRIÇÃO'!$H:$H,0)),
IFERROR(
INDEX(#REF!,MATCH($E63,#REF!,0)),
INDEX(#REF!,MATCH($E63,#REF!,0))
)))</f>
        <v>Terça/Sexta</v>
      </c>
      <c r="G63" s="18" t="s">
        <v>887</v>
      </c>
      <c r="H63" s="46" t="s">
        <v>1048</v>
      </c>
      <c r="I63" s="18" t="s">
        <v>1127</v>
      </c>
    </row>
    <row r="64" spans="1:9" x14ac:dyDescent="0.35">
      <c r="A64" s="68">
        <v>46048</v>
      </c>
      <c r="B64" s="52" t="s">
        <v>817</v>
      </c>
      <c r="C64" s="30" t="str">
        <f>IFERROR(
INDEX(#REF!,MATCH($E64,#REF!,0)),
IFERROR(
INDEX('SETORES VARRIÇÃO'!$A:$A,MATCH($E64,'SETORES VARRIÇÃO'!$H:$H,0)),
IFERROR(
INDEX(#REF!,MATCH($E64,#REF!,0)),
INDEX(#REF!,MATCH($E64,#REF!,0))
)))</f>
        <v>CV</v>
      </c>
      <c r="D64" s="31" t="str">
        <f>IFERROR(
INDEX(#REF!,MATCH($E64,#REF!,0)),
IFERROR(
INDEX('SETORES VARRIÇÃO'!$B:$B,MATCH($E64,'SETORES VARRIÇÃO'!$H:$H,0)),
IFERROR(
INDEX(#REF!,MATCH($E64,#REF!,0)),
INDEX(#REF!,MATCH($E64,#REF!,0))
)))</f>
        <v>CV10303VJ0018</v>
      </c>
      <c r="E64" s="30" t="str">
        <f t="shared" si="0"/>
        <v>03-0078</v>
      </c>
      <c r="F64" s="19" t="str">
        <f>IFERROR(
INDEX(#REF!,MATCH($E64,#REF!,0)),
IFERROR(
INDEX('SETORES VARRIÇÃO'!$F:$F,MATCH($E64,'SETORES VARRIÇÃO'!$H:$H,0)),
IFERROR(
INDEX(#REF!,MATCH($E64,#REF!,0)),
INDEX(#REF!,MATCH($E64,#REF!,0))
)))</f>
        <v>Terça/Sexta</v>
      </c>
      <c r="G64" s="18" t="s">
        <v>887</v>
      </c>
      <c r="H64" s="46" t="s">
        <v>907</v>
      </c>
      <c r="I64" s="18" t="s">
        <v>1130</v>
      </c>
    </row>
    <row r="65" spans="1:9" x14ac:dyDescent="0.35">
      <c r="A65" s="68">
        <v>46048</v>
      </c>
      <c r="B65" s="52" t="s">
        <v>565</v>
      </c>
      <c r="C65" s="30" t="str">
        <f>IFERROR(
INDEX(#REF!,MATCH($E65,#REF!,0)),
IFERROR(
INDEX('SETORES VARRIÇÃO'!$A:$A,MATCH($E65,'SETORES VARRIÇÃO'!$H:$H,0)),
IFERROR(
INDEX(#REF!,MATCH($E65,#REF!,0)),
INDEX(#REF!,MATCH($E65,#REF!,0))
)))</f>
        <v>CV</v>
      </c>
      <c r="D65" s="31" t="str">
        <f>IFERROR(
INDEX(#REF!,MATCH($E65,#REF!,0)),
IFERROR(
INDEX('SETORES VARRIÇÃO'!$B:$B,MATCH($E65,'SETORES VARRIÇÃO'!$H:$H,0)),
IFERROR(
INDEX(#REF!,MATCH($E65,#REF!,0)),
INDEX(#REF!,MATCH($E65,#REF!,0))
)))</f>
        <v>CV10303VJ0020</v>
      </c>
      <c r="E65" s="30" t="str">
        <f t="shared" si="0"/>
        <v>03-0131</v>
      </c>
      <c r="F65" s="19" t="str">
        <f>IFERROR(
INDEX(#REF!,MATCH($E65,#REF!,0)),
IFERROR(
INDEX('SETORES VARRIÇÃO'!$F:$F,MATCH($E65,'SETORES VARRIÇÃO'!$H:$H,0)),
IFERROR(
INDEX(#REF!,MATCH($E65,#REF!,0)),
INDEX(#REF!,MATCH($E65,#REF!,0))
)))</f>
        <v>Terça/Sexta</v>
      </c>
      <c r="G65" s="18" t="s">
        <v>887</v>
      </c>
      <c r="H65" s="46" t="s">
        <v>907</v>
      </c>
      <c r="I65" s="18" t="s">
        <v>1144</v>
      </c>
    </row>
    <row r="66" spans="1:9" x14ac:dyDescent="0.35">
      <c r="A66" s="68">
        <v>46048</v>
      </c>
      <c r="B66" s="52" t="s">
        <v>809</v>
      </c>
      <c r="C66" s="30" t="str">
        <f>IFERROR(
INDEX(#REF!,MATCH($E66,#REF!,0)),
IFERROR(
INDEX('SETORES VARRIÇÃO'!$A:$A,MATCH($E66,'SETORES VARRIÇÃO'!$H:$H,0)),
IFERROR(
INDEX(#REF!,MATCH($E66,#REF!,0)),
INDEX(#REF!,MATCH($E66,#REF!,0))
)))</f>
        <v>CV</v>
      </c>
      <c r="D66" s="31" t="str">
        <f>IFERROR(
INDEX(#REF!,MATCH($E66,#REF!,0)),
IFERROR(
INDEX('SETORES VARRIÇÃO'!$B:$B,MATCH($E66,'SETORES VARRIÇÃO'!$H:$H,0)),
IFERROR(
INDEX(#REF!,MATCH($E66,#REF!,0)),
INDEX(#REF!,MATCH($E66,#REF!,0))
)))</f>
        <v>CV10303VJ0021</v>
      </c>
      <c r="E66" s="30" t="str">
        <f t="shared" ref="E66:E129" si="1">SUBSTITUTE(B66,"SMSUB-LUTOCAR-","")</f>
        <v>03-0067</v>
      </c>
      <c r="F66" s="19" t="str">
        <f>IFERROR(
INDEX(#REF!,MATCH($E66,#REF!,0)),
IFERROR(
INDEX('SETORES VARRIÇÃO'!$F:$F,MATCH($E66,'SETORES VARRIÇÃO'!$H:$H,0)),
IFERROR(
INDEX(#REF!,MATCH($E66,#REF!,0)),
INDEX(#REF!,MATCH($E66,#REF!,0))
)))</f>
        <v>Terça/Sexta</v>
      </c>
      <c r="G66" s="18" t="s">
        <v>887</v>
      </c>
      <c r="H66" s="46" t="s">
        <v>907</v>
      </c>
      <c r="I66" s="18" t="s">
        <v>1125</v>
      </c>
    </row>
    <row r="67" spans="1:9" x14ac:dyDescent="0.35">
      <c r="A67" s="68">
        <v>46048</v>
      </c>
      <c r="B67" s="52" t="s">
        <v>851</v>
      </c>
      <c r="C67" s="30" t="str">
        <f>IFERROR(
INDEX(#REF!,MATCH($E67,#REF!,0)),
IFERROR(
INDEX('SETORES VARRIÇÃO'!$A:$A,MATCH($E67,'SETORES VARRIÇÃO'!$H:$H,0)),
IFERROR(
INDEX(#REF!,MATCH($E67,#REF!,0)),
INDEX(#REF!,MATCH($E67,#REF!,0))
)))</f>
        <v>CV</v>
      </c>
      <c r="D67" s="31" t="str">
        <f>IFERROR(
INDEX(#REF!,MATCH($E67,#REF!,0)),
IFERROR(
INDEX('SETORES VARRIÇÃO'!$B:$B,MATCH($E67,'SETORES VARRIÇÃO'!$H:$H,0)),
IFERROR(
INDEX(#REF!,MATCH($E67,#REF!,0)),
INDEX(#REF!,MATCH($E67,#REF!,0))
)))</f>
        <v>CV10303VJ0022</v>
      </c>
      <c r="E67" s="30" t="str">
        <f t="shared" si="1"/>
        <v>03-0116</v>
      </c>
      <c r="F67" s="19" t="str">
        <f>IFERROR(
INDEX(#REF!,MATCH($E67,#REF!,0)),
IFERROR(
INDEX('SETORES VARRIÇÃO'!$F:$F,MATCH($E67,'SETORES VARRIÇÃO'!$H:$H,0)),
IFERROR(
INDEX(#REF!,MATCH($E67,#REF!,0)),
INDEX(#REF!,MATCH($E67,#REF!,0))
)))</f>
        <v>Terça/Sexta</v>
      </c>
      <c r="G67" s="18" t="s">
        <v>887</v>
      </c>
      <c r="H67" s="46" t="s">
        <v>1047</v>
      </c>
      <c r="I67" s="18" t="s">
        <v>1141</v>
      </c>
    </row>
    <row r="68" spans="1:9" x14ac:dyDescent="0.35">
      <c r="A68" s="68">
        <v>46048</v>
      </c>
      <c r="B68" s="52" t="s">
        <v>735</v>
      </c>
      <c r="C68" s="30" t="str">
        <f>IFERROR(
INDEX(#REF!,MATCH($E68,#REF!,0)),
IFERROR(
INDEX('SETORES VARRIÇÃO'!$A:$A,MATCH($E68,'SETORES VARRIÇÃO'!$H:$H,0)),
IFERROR(
INDEX(#REF!,MATCH($E68,#REF!,0)),
INDEX(#REF!,MATCH($E68,#REF!,0))
)))</f>
        <v>CV</v>
      </c>
      <c r="D68" s="31" t="str">
        <f>IFERROR(
INDEX(#REF!,MATCH($E68,#REF!,0)),
IFERROR(
INDEX('SETORES VARRIÇÃO'!$B:$B,MATCH($E68,'SETORES VARRIÇÃO'!$H:$H,0)),
IFERROR(
INDEX(#REF!,MATCH($E68,#REF!,0)),
INDEX(#REF!,MATCH($E68,#REF!,0))
)))</f>
        <v>CV10304VJ0023</v>
      </c>
      <c r="E68" s="30" t="str">
        <f t="shared" si="1"/>
        <v>03-0044</v>
      </c>
      <c r="F68" s="19" t="str">
        <f>IFERROR(
INDEX(#REF!,MATCH($E68,#REF!,0)),
IFERROR(
INDEX('SETORES VARRIÇÃO'!$F:$F,MATCH($E68,'SETORES VARRIÇÃO'!$H:$H,0)),
IFERROR(
INDEX(#REF!,MATCH($E68,#REF!,0)),
INDEX(#REF!,MATCH($E68,#REF!,0))
)))</f>
        <v>Quarta/Sábado</v>
      </c>
      <c r="G68" s="18" t="s">
        <v>887</v>
      </c>
      <c r="H68" s="46" t="s">
        <v>1118</v>
      </c>
      <c r="I68" s="18" t="s">
        <v>1074</v>
      </c>
    </row>
    <row r="69" spans="1:9" x14ac:dyDescent="0.35">
      <c r="A69" s="68">
        <v>46048</v>
      </c>
      <c r="B69" s="52" t="s">
        <v>737</v>
      </c>
      <c r="C69" s="30" t="str">
        <f>IFERROR(
INDEX(#REF!,MATCH($E69,#REF!,0)),
IFERROR(
INDEX('SETORES VARRIÇÃO'!$A:$A,MATCH($E69,'SETORES VARRIÇÃO'!$H:$H,0)),
IFERROR(
INDEX(#REF!,MATCH($E69,#REF!,0)),
INDEX(#REF!,MATCH($E69,#REF!,0))
)))</f>
        <v>CV</v>
      </c>
      <c r="D69" s="31" t="str">
        <f>IFERROR(
INDEX(#REF!,MATCH($E69,#REF!,0)),
IFERROR(
INDEX('SETORES VARRIÇÃO'!$B:$B,MATCH($E69,'SETORES VARRIÇÃO'!$H:$H,0)),
IFERROR(
INDEX(#REF!,MATCH($E69,#REF!,0)),
INDEX(#REF!,MATCH($E69,#REF!,0))
)))</f>
        <v>CV10304VJ0024</v>
      </c>
      <c r="E69" s="30" t="str">
        <f t="shared" si="1"/>
        <v>03-0062</v>
      </c>
      <c r="F69" s="19" t="str">
        <f>IFERROR(
INDEX(#REF!,MATCH($E69,#REF!,0)),
IFERROR(
INDEX('SETORES VARRIÇÃO'!$F:$F,MATCH($E69,'SETORES VARRIÇÃO'!$H:$H,0)),
IFERROR(
INDEX(#REF!,MATCH($E69,#REF!,0)),
INDEX(#REF!,MATCH($E69,#REF!,0))
)))</f>
        <v>Quarta/Sábado</v>
      </c>
      <c r="G69" s="18" t="s">
        <v>887</v>
      </c>
      <c r="H69" s="46" t="s">
        <v>907</v>
      </c>
      <c r="I69" s="18" t="s">
        <v>1123</v>
      </c>
    </row>
    <row r="70" spans="1:9" x14ac:dyDescent="0.35">
      <c r="A70" s="68">
        <v>46048</v>
      </c>
      <c r="B70" s="52" t="s">
        <v>733</v>
      </c>
      <c r="C70" s="30" t="str">
        <f>IFERROR(
INDEX(#REF!,MATCH($E70,#REF!,0)),
IFERROR(
INDEX('SETORES VARRIÇÃO'!$A:$A,MATCH($E70,'SETORES VARRIÇÃO'!$H:$H,0)),
IFERROR(
INDEX(#REF!,MATCH($E70,#REF!,0)),
INDEX(#REF!,MATCH($E70,#REF!,0))
)))</f>
        <v>CV</v>
      </c>
      <c r="D70" s="31" t="str">
        <f>IFERROR(
INDEX(#REF!,MATCH($E70,#REF!,0)),
IFERROR(
INDEX('SETORES VARRIÇÃO'!$B:$B,MATCH($E70,'SETORES VARRIÇÃO'!$H:$H,0)),
IFERROR(
INDEX(#REF!,MATCH($E70,#REF!,0)),
INDEX(#REF!,MATCH($E70,#REF!,0))
)))</f>
        <v>CV10304VJ0026</v>
      </c>
      <c r="E70" s="30" t="str">
        <f t="shared" si="1"/>
        <v>03-0020</v>
      </c>
      <c r="F70" s="19" t="str">
        <f>IFERROR(
INDEX(#REF!,MATCH($E70,#REF!,0)),
IFERROR(
INDEX('SETORES VARRIÇÃO'!$F:$F,MATCH($E70,'SETORES VARRIÇÃO'!$H:$H,0)),
IFERROR(
INDEX(#REF!,MATCH($E70,#REF!,0)),
INDEX(#REF!,MATCH($E70,#REF!,0))
)))</f>
        <v>Quarta/Sábado</v>
      </c>
      <c r="G70" s="18" t="s">
        <v>887</v>
      </c>
      <c r="H70" s="46" t="s">
        <v>1108</v>
      </c>
      <c r="I70" s="18" t="s">
        <v>1109</v>
      </c>
    </row>
    <row r="71" spans="1:9" x14ac:dyDescent="0.35">
      <c r="A71" s="68">
        <v>46048</v>
      </c>
      <c r="B71" s="52" t="s">
        <v>746</v>
      </c>
      <c r="C71" s="30" t="str">
        <f>IFERROR(
INDEX(#REF!,MATCH($E71,#REF!,0)),
IFERROR(
INDEX('SETORES VARRIÇÃO'!$A:$A,MATCH($E71,'SETORES VARRIÇÃO'!$H:$H,0)),
IFERROR(
INDEX(#REF!,MATCH($E71,#REF!,0)),
INDEX(#REF!,MATCH($E71,#REF!,0))
)))</f>
        <v>CV</v>
      </c>
      <c r="D71" s="31" t="str">
        <f>IFERROR(
INDEX(#REF!,MATCH($E71,#REF!,0)),
IFERROR(
INDEX('SETORES VARRIÇÃO'!$B:$B,MATCH($E71,'SETORES VARRIÇÃO'!$H:$H,0)),
IFERROR(
INDEX(#REF!,MATCH($E71,#REF!,0)),
INDEX(#REF!,MATCH($E71,#REF!,0))
)))</f>
        <v>CV10304VJ0027</v>
      </c>
      <c r="E71" s="30" t="str">
        <f t="shared" si="1"/>
        <v>03-0010</v>
      </c>
      <c r="F71" s="19" t="str">
        <f>IFERROR(
INDEX(#REF!,MATCH($E71,#REF!,0)),
IFERROR(
INDEX('SETORES VARRIÇÃO'!$F:$F,MATCH($E71,'SETORES VARRIÇÃO'!$H:$H,0)),
IFERROR(
INDEX(#REF!,MATCH($E71,#REF!,0)),
INDEX(#REF!,MATCH($E71,#REF!,0))
)))</f>
        <v>Quarta/Sábado</v>
      </c>
      <c r="G71" s="18" t="s">
        <v>887</v>
      </c>
      <c r="H71" s="46" t="s">
        <v>1104</v>
      </c>
      <c r="I71" s="18" t="s">
        <v>1105</v>
      </c>
    </row>
    <row r="72" spans="1:9" x14ac:dyDescent="0.35">
      <c r="A72" s="68">
        <v>46048</v>
      </c>
      <c r="B72" s="52" t="s">
        <v>739</v>
      </c>
      <c r="C72" s="30" t="str">
        <f>IFERROR(
INDEX(#REF!,MATCH($E72,#REF!,0)),
IFERROR(
INDEX('SETORES VARRIÇÃO'!$A:$A,MATCH($E72,'SETORES VARRIÇÃO'!$H:$H,0)),
IFERROR(
INDEX(#REF!,MATCH($E72,#REF!,0)),
INDEX(#REF!,MATCH($E72,#REF!,0))
)))</f>
        <v>CV</v>
      </c>
      <c r="D72" s="31" t="str">
        <f>IFERROR(
INDEX(#REF!,MATCH($E72,#REF!,0)),
IFERROR(
INDEX('SETORES VARRIÇÃO'!$B:$B,MATCH($E72,'SETORES VARRIÇÃO'!$H:$H,0)),
IFERROR(
INDEX(#REF!,MATCH($E72,#REF!,0)),
INDEX(#REF!,MATCH($E72,#REF!,0))
)))</f>
        <v>CV10304VJ0028</v>
      </c>
      <c r="E72" s="30" t="str">
        <f t="shared" si="1"/>
        <v>03-0125</v>
      </c>
      <c r="F72" s="19" t="str">
        <f>IFERROR(
INDEX(#REF!,MATCH($E72,#REF!,0)),
IFERROR(
INDEX('SETORES VARRIÇÃO'!$F:$F,MATCH($E72,'SETORES VARRIÇÃO'!$H:$H,0)),
IFERROR(
INDEX(#REF!,MATCH($E72,#REF!,0)),
INDEX(#REF!,MATCH($E72,#REF!,0))
)))</f>
        <v>Quarta/Sábado</v>
      </c>
      <c r="G72" s="18" t="s">
        <v>887</v>
      </c>
      <c r="H72" s="46" t="s">
        <v>907</v>
      </c>
      <c r="I72" s="18" t="s">
        <v>1142</v>
      </c>
    </row>
    <row r="73" spans="1:9" x14ac:dyDescent="0.35">
      <c r="A73" s="68">
        <v>46048</v>
      </c>
      <c r="B73" s="52" t="s">
        <v>869</v>
      </c>
      <c r="C73" s="30" t="str">
        <f>IFERROR(
INDEX(#REF!,MATCH($E73,#REF!,0)),
IFERROR(
INDEX('SETORES VARRIÇÃO'!$A:$A,MATCH($E73,'SETORES VARRIÇÃO'!$H:$H,0)),
IFERROR(
INDEX(#REF!,MATCH($E73,#REF!,0)),
INDEX(#REF!,MATCH($E73,#REF!,0))
)))</f>
        <v>JT</v>
      </c>
      <c r="D73" s="31" t="str">
        <f>IFERROR(
INDEX(#REF!,MATCH($E73,#REF!,0)),
IFERROR(
INDEX('SETORES VARRIÇÃO'!$B:$B,MATCH($E73,'SETORES VARRIÇÃO'!$H:$H,0)),
IFERROR(
INDEX(#REF!,MATCH($E73,#REF!,0)),
INDEX(#REF!,MATCH($E73,#REF!,0))
)))</f>
        <v>JT10203VJ0053</v>
      </c>
      <c r="E73" s="30" t="str">
        <f t="shared" si="1"/>
        <v>03-0140</v>
      </c>
      <c r="F73" s="19" t="str">
        <f>IFERROR(
INDEX(#REF!,MATCH($E73,#REF!,0)),
IFERROR(
INDEX('SETORES VARRIÇÃO'!$F:$F,MATCH($E73,'SETORES VARRIÇÃO'!$H:$H,0)),
IFERROR(
INDEX(#REF!,MATCH($E73,#REF!,0)),
INDEX(#REF!,MATCH($E73,#REF!,0))
)))</f>
        <v>Terça/Quinta/Sábado</v>
      </c>
      <c r="G73" s="18" t="s">
        <v>887</v>
      </c>
      <c r="H73" s="46" t="s">
        <v>1047</v>
      </c>
      <c r="I73" s="18" t="s">
        <v>1148</v>
      </c>
    </row>
    <row r="74" spans="1:9" x14ac:dyDescent="0.35">
      <c r="A74" s="68">
        <v>46048</v>
      </c>
      <c r="B74" s="52" t="s">
        <v>797</v>
      </c>
      <c r="C74" s="30" t="str">
        <f>IFERROR(
INDEX(#REF!,MATCH($E74,#REF!,0)),
IFERROR(
INDEX('SETORES VARRIÇÃO'!$A:$A,MATCH($E74,'SETORES VARRIÇÃO'!$H:$H,0)),
IFERROR(
INDEX(#REF!,MATCH($E74,#REF!,0)),
INDEX(#REF!,MATCH($E74,#REF!,0))
)))</f>
        <v>JT</v>
      </c>
      <c r="D74" s="31" t="str">
        <f>IFERROR(
INDEX(#REF!,MATCH($E74,#REF!,0)),
IFERROR(
INDEX('SETORES VARRIÇÃO'!$B:$B,MATCH($E74,'SETORES VARRIÇÃO'!$H:$H,0)),
IFERROR(
INDEX(#REF!,MATCH($E74,#REF!,0)),
INDEX(#REF!,MATCH($E74,#REF!,0))
)))</f>
        <v>JT10302VJ0006</v>
      </c>
      <c r="E74" s="30" t="str">
        <f t="shared" si="1"/>
        <v>03-0052</v>
      </c>
      <c r="F74" s="19" t="str">
        <f>IFERROR(
INDEX(#REF!,MATCH($E74,#REF!,0)),
IFERROR(
INDEX('SETORES VARRIÇÃO'!$F:$F,MATCH($E74,'SETORES VARRIÇÃO'!$H:$H,0)),
IFERROR(
INDEX(#REF!,MATCH($E74,#REF!,0)),
INDEX(#REF!,MATCH($E74,#REF!,0))
)))</f>
        <v>Segunda/Quinta</v>
      </c>
      <c r="G74" s="18" t="s">
        <v>887</v>
      </c>
      <c r="H74" s="46" t="s">
        <v>907</v>
      </c>
      <c r="I74" s="18" t="s">
        <v>1121</v>
      </c>
    </row>
    <row r="75" spans="1:9" x14ac:dyDescent="0.35">
      <c r="A75" s="68">
        <v>46048</v>
      </c>
      <c r="B75" s="52" t="s">
        <v>814</v>
      </c>
      <c r="C75" s="30" t="str">
        <f>IFERROR(
INDEX(#REF!,MATCH($E75,#REF!,0)),
IFERROR(
INDEX('SETORES VARRIÇÃO'!$A:$A,MATCH($E75,'SETORES VARRIÇÃO'!$H:$H,0)),
IFERROR(
INDEX(#REF!,MATCH($E75,#REF!,0)),
INDEX(#REF!,MATCH($E75,#REF!,0))
)))</f>
        <v>JT</v>
      </c>
      <c r="D75" s="31" t="str">
        <f>IFERROR(
INDEX(#REF!,MATCH($E75,#REF!,0)),
IFERROR(
INDEX('SETORES VARRIÇÃO'!$B:$B,MATCH($E75,'SETORES VARRIÇÃO'!$H:$H,0)),
IFERROR(
INDEX(#REF!,MATCH($E75,#REF!,0)),
INDEX(#REF!,MATCH($E75,#REF!,0))
)))</f>
        <v>JT10302VJ0008</v>
      </c>
      <c r="E75" s="30" t="str">
        <f t="shared" si="1"/>
        <v>03-0074</v>
      </c>
      <c r="F75" s="19" t="str">
        <f>IFERROR(
INDEX(#REF!,MATCH($E75,#REF!,0)),
IFERROR(
INDEX('SETORES VARRIÇÃO'!$F:$F,MATCH($E75,'SETORES VARRIÇÃO'!$H:$H,0)),
IFERROR(
INDEX(#REF!,MATCH($E75,#REF!,0)),
INDEX(#REF!,MATCH($E75,#REF!,0))
)))</f>
        <v>Segunda/Quinta</v>
      </c>
      <c r="G75" s="18" t="s">
        <v>887</v>
      </c>
      <c r="H75" s="46" t="s">
        <v>907</v>
      </c>
      <c r="I75" s="18" t="s">
        <v>1128</v>
      </c>
    </row>
    <row r="76" spans="1:9" x14ac:dyDescent="0.35">
      <c r="A76" s="68">
        <v>46048</v>
      </c>
      <c r="B76" s="52" t="s">
        <v>818</v>
      </c>
      <c r="C76" s="30" t="str">
        <f>IFERROR(
INDEX(#REF!,MATCH($E76,#REF!,0)),
IFERROR(
INDEX('SETORES VARRIÇÃO'!$A:$A,MATCH($E76,'SETORES VARRIÇÃO'!$H:$H,0)),
IFERROR(
INDEX(#REF!,MATCH($E76,#REF!,0)),
INDEX(#REF!,MATCH($E76,#REF!,0))
)))</f>
        <v>JT</v>
      </c>
      <c r="D76" s="31" t="str">
        <f>IFERROR(
INDEX(#REF!,MATCH($E76,#REF!,0)),
IFERROR(
INDEX('SETORES VARRIÇÃO'!$B:$B,MATCH($E76,'SETORES VARRIÇÃO'!$H:$H,0)),
IFERROR(
INDEX(#REF!,MATCH($E76,#REF!,0)),
INDEX(#REF!,MATCH($E76,#REF!,0))
)))</f>
        <v>JT10302VJ0009</v>
      </c>
      <c r="E76" s="30" t="str">
        <f t="shared" si="1"/>
        <v>03-0079</v>
      </c>
      <c r="F76" s="19" t="str">
        <f>IFERROR(
INDEX(#REF!,MATCH($E76,#REF!,0)),
IFERROR(
INDEX('SETORES VARRIÇÃO'!$F:$F,MATCH($E76,'SETORES VARRIÇÃO'!$H:$H,0)),
IFERROR(
INDEX(#REF!,MATCH($E76,#REF!,0)),
INDEX(#REF!,MATCH($E76,#REF!,0))
)))</f>
        <v>Segunda/Quinta</v>
      </c>
      <c r="G76" s="18" t="s">
        <v>887</v>
      </c>
      <c r="H76" s="46" t="s">
        <v>907</v>
      </c>
      <c r="I76" s="18" t="s">
        <v>1131</v>
      </c>
    </row>
    <row r="77" spans="1:9" x14ac:dyDescent="0.35">
      <c r="A77" s="68">
        <v>46048</v>
      </c>
      <c r="B77" s="52" t="s">
        <v>770</v>
      </c>
      <c r="C77" s="30" t="str">
        <f>IFERROR(
INDEX(#REF!,MATCH($E77,#REF!,0)),
IFERROR(
INDEX('SETORES VARRIÇÃO'!$A:$A,MATCH($E77,'SETORES VARRIÇÃO'!$H:$H,0)),
IFERROR(
INDEX(#REF!,MATCH($E77,#REF!,0)),
INDEX(#REF!,MATCH($E77,#REF!,0))
)))</f>
        <v>JT</v>
      </c>
      <c r="D77" s="31" t="str">
        <f>IFERROR(
INDEX(#REF!,MATCH($E77,#REF!,0)),
IFERROR(
INDEX('SETORES VARRIÇÃO'!$B:$B,MATCH($E77,'SETORES VARRIÇÃO'!$H:$H,0)),
IFERROR(
INDEX(#REF!,MATCH($E77,#REF!,0)),
INDEX(#REF!,MATCH($E77,#REF!,0))
)))</f>
        <v>JT10302VJ0010</v>
      </c>
      <c r="E77" s="30" t="str">
        <f t="shared" si="1"/>
        <v>03-0018</v>
      </c>
      <c r="F77" s="19" t="str">
        <f>IFERROR(
INDEX(#REF!,MATCH($E77,#REF!,0)),
IFERROR(
INDEX('SETORES VARRIÇÃO'!$F:$F,MATCH($E77,'SETORES VARRIÇÃO'!$H:$H,0)),
IFERROR(
INDEX(#REF!,MATCH($E77,#REF!,0)),
INDEX(#REF!,MATCH($E77,#REF!,0))
)))</f>
        <v>Segunda/Quinta</v>
      </c>
      <c r="G77" s="18" t="s">
        <v>887</v>
      </c>
      <c r="H77" s="46" t="s">
        <v>907</v>
      </c>
      <c r="I77" s="18" t="s">
        <v>1107</v>
      </c>
    </row>
    <row r="78" spans="1:9" x14ac:dyDescent="0.35">
      <c r="A78" s="68">
        <v>46048</v>
      </c>
      <c r="B78" s="52" t="s">
        <v>845</v>
      </c>
      <c r="C78" s="30" t="str">
        <f>IFERROR(
INDEX(#REF!,MATCH($E78,#REF!,0)),
IFERROR(
INDEX('SETORES VARRIÇÃO'!$A:$A,MATCH($E78,'SETORES VARRIÇÃO'!$H:$H,0)),
IFERROR(
INDEX(#REF!,MATCH($E78,#REF!,0)),
INDEX(#REF!,MATCH($E78,#REF!,0))
)))</f>
        <v>JT</v>
      </c>
      <c r="D78" s="31" t="str">
        <f>IFERROR(
INDEX(#REF!,MATCH($E78,#REF!,0)),
IFERROR(
INDEX('SETORES VARRIÇÃO'!$B:$B,MATCH($E78,'SETORES VARRIÇÃO'!$H:$H,0)),
IFERROR(
INDEX(#REF!,MATCH($E78,#REF!,0)),
INDEX(#REF!,MATCH($E78,#REF!,0))
)))</f>
        <v>JT10302VJ0014</v>
      </c>
      <c r="E78" s="30" t="str">
        <f t="shared" si="1"/>
        <v>03-0110</v>
      </c>
      <c r="F78" s="19" t="str">
        <f>IFERROR(
INDEX(#REF!,MATCH($E78,#REF!,0)),
IFERROR(
INDEX('SETORES VARRIÇÃO'!$F:$F,MATCH($E78,'SETORES VARRIÇÃO'!$H:$H,0)),
IFERROR(
INDEX(#REF!,MATCH($E78,#REF!,0)),
INDEX(#REF!,MATCH($E78,#REF!,0))
)))</f>
        <v>Segunda/Quinta</v>
      </c>
      <c r="G78" s="18" t="s">
        <v>887</v>
      </c>
      <c r="H78" s="46" t="s">
        <v>1138</v>
      </c>
      <c r="I78" s="18" t="s">
        <v>1139</v>
      </c>
    </row>
    <row r="79" spans="1:9" x14ac:dyDescent="0.35">
      <c r="A79" s="68">
        <v>46048</v>
      </c>
      <c r="B79" s="52" t="s">
        <v>722</v>
      </c>
      <c r="C79" s="30" t="str">
        <f>IFERROR(
INDEX(#REF!,MATCH($E79,#REF!,0)),
IFERROR(
INDEX('SETORES VARRIÇÃO'!$A:$A,MATCH($E79,'SETORES VARRIÇÃO'!$H:$H,0)),
IFERROR(
INDEX(#REF!,MATCH($E79,#REF!,0)),
INDEX(#REF!,MATCH($E79,#REF!,0))
)))</f>
        <v>JT</v>
      </c>
      <c r="D79" s="31" t="str">
        <f>IFERROR(
INDEX(#REF!,MATCH($E79,#REF!,0)),
IFERROR(
INDEX('SETORES VARRIÇÃO'!$B:$B,MATCH($E79,'SETORES VARRIÇÃO'!$H:$H,0)),
IFERROR(
INDEX(#REF!,MATCH($E79,#REF!,0)),
INDEX(#REF!,MATCH($E79,#REF!,0))
)))</f>
        <v>JT10303VJ0021</v>
      </c>
      <c r="E79" s="30" t="str">
        <f t="shared" si="1"/>
        <v>03-0137</v>
      </c>
      <c r="F79" s="19" t="str">
        <f>IFERROR(
INDEX(#REF!,MATCH($E79,#REF!,0)),
IFERROR(
INDEX('SETORES VARRIÇÃO'!$F:$F,MATCH($E79,'SETORES VARRIÇÃO'!$H:$H,0)),
IFERROR(
INDEX(#REF!,MATCH($E79,#REF!,0)),
INDEX(#REF!,MATCH($E79,#REF!,0))
)))</f>
        <v>Terça/Sexta</v>
      </c>
      <c r="G79" s="18" t="s">
        <v>887</v>
      </c>
      <c r="H79" s="46" t="s">
        <v>907</v>
      </c>
      <c r="I79" s="18" t="s">
        <v>1147</v>
      </c>
    </row>
    <row r="80" spans="1:9" x14ac:dyDescent="0.35">
      <c r="A80" s="68">
        <v>46048</v>
      </c>
      <c r="B80" s="52" t="s">
        <v>567</v>
      </c>
      <c r="C80" s="30" t="str">
        <f>IFERROR(
INDEX(#REF!,MATCH($E80,#REF!,0)),
IFERROR(
INDEX('SETORES VARRIÇÃO'!$A:$A,MATCH($E80,'SETORES VARRIÇÃO'!$H:$H,0)),
IFERROR(
INDEX(#REF!,MATCH($E80,#REF!,0)),
INDEX(#REF!,MATCH($E80,#REF!,0))
)))</f>
        <v>JT</v>
      </c>
      <c r="D80" s="31" t="str">
        <f>IFERROR(
INDEX(#REF!,MATCH($E80,#REF!,0)),
IFERROR(
INDEX('SETORES VARRIÇÃO'!$B:$B,MATCH($E80,'SETORES VARRIÇÃO'!$H:$H,0)),
IFERROR(
INDEX(#REF!,MATCH($E80,#REF!,0)),
INDEX(#REF!,MATCH($E80,#REF!,0))
)))</f>
        <v>JT10303VJ0025</v>
      </c>
      <c r="E80" s="30" t="str">
        <f t="shared" si="1"/>
        <v>03-0002</v>
      </c>
      <c r="F80" s="19" t="str">
        <f>IFERROR(
INDEX(#REF!,MATCH($E80,#REF!,0)),
IFERROR(
INDEX('SETORES VARRIÇÃO'!$F:$F,MATCH($E80,'SETORES VARRIÇÃO'!$H:$H,0)),
IFERROR(
INDEX(#REF!,MATCH($E80,#REF!,0)),
INDEX(#REF!,MATCH($E80,#REF!,0))
)))</f>
        <v>Terça/Sexta</v>
      </c>
      <c r="G80" s="18" t="s">
        <v>887</v>
      </c>
      <c r="H80" s="46" t="s">
        <v>896</v>
      </c>
      <c r="I80" s="18" t="s">
        <v>725</v>
      </c>
    </row>
    <row r="81" spans="1:9" x14ac:dyDescent="0.35">
      <c r="A81" s="68">
        <v>46048</v>
      </c>
      <c r="B81" s="52" t="s">
        <v>566</v>
      </c>
      <c r="C81" s="30" t="str">
        <f>IFERROR(
INDEX(#REF!,MATCH($E81,#REF!,0)),
IFERROR(
INDEX('SETORES VARRIÇÃO'!$A:$A,MATCH($E81,'SETORES VARRIÇÃO'!$H:$H,0)),
IFERROR(
INDEX(#REF!,MATCH($E81,#REF!,0)),
INDEX(#REF!,MATCH($E81,#REF!,0))
)))</f>
        <v>JT</v>
      </c>
      <c r="D81" s="31" t="str">
        <f>IFERROR(
INDEX(#REF!,MATCH($E81,#REF!,0)),
IFERROR(
INDEX('SETORES VARRIÇÃO'!$B:$B,MATCH($E81,'SETORES VARRIÇÃO'!$H:$H,0)),
IFERROR(
INDEX(#REF!,MATCH($E81,#REF!,0)),
INDEX(#REF!,MATCH($E81,#REF!,0))
)))</f>
        <v>JT10303VJ0029</v>
      </c>
      <c r="E81" s="30" t="str">
        <f t="shared" si="1"/>
        <v>03-0043</v>
      </c>
      <c r="F81" s="19" t="str">
        <f>IFERROR(
INDEX(#REF!,MATCH($E81,#REF!,0)),
IFERROR(
INDEX('SETORES VARRIÇÃO'!$F:$F,MATCH($E81,'SETORES VARRIÇÃO'!$H:$H,0)),
IFERROR(
INDEX(#REF!,MATCH($E81,#REF!,0)),
INDEX(#REF!,MATCH($E81,#REF!,0))
)))</f>
        <v>Terça/Sexta</v>
      </c>
      <c r="G81" s="18" t="s">
        <v>887</v>
      </c>
      <c r="H81" s="46" t="s">
        <v>907</v>
      </c>
      <c r="I81" s="18" t="s">
        <v>1117</v>
      </c>
    </row>
    <row r="82" spans="1:9" x14ac:dyDescent="0.35">
      <c r="A82" s="68">
        <v>46048</v>
      </c>
      <c r="B82" s="52" t="s">
        <v>721</v>
      </c>
      <c r="C82" s="30" t="str">
        <f>IFERROR(
INDEX(#REF!,MATCH($E82,#REF!,0)),
IFERROR(
INDEX('SETORES VARRIÇÃO'!$A:$A,MATCH($E82,'SETORES VARRIÇÃO'!$H:$H,0)),
IFERROR(
INDEX(#REF!,MATCH($E82,#REF!,0)),
INDEX(#REF!,MATCH($E82,#REF!,0))
)))</f>
        <v>JT</v>
      </c>
      <c r="D82" s="31" t="str">
        <f>IFERROR(
INDEX(#REF!,MATCH($E82,#REF!,0)),
IFERROR(
INDEX('SETORES VARRIÇÃO'!$B:$B,MATCH($E82,'SETORES VARRIÇÃO'!$H:$H,0)),
IFERROR(
INDEX(#REF!,MATCH($E82,#REF!,0)),
INDEX(#REF!,MATCH($E82,#REF!,0))
)))</f>
        <v>JT10303VJ0031</v>
      </c>
      <c r="E82" s="30" t="str">
        <f t="shared" si="1"/>
        <v>03-0133</v>
      </c>
      <c r="F82" s="19" t="str">
        <f>IFERROR(
INDEX(#REF!,MATCH($E82,#REF!,0)),
IFERROR(
INDEX('SETORES VARRIÇÃO'!$F:$F,MATCH($E82,'SETORES VARRIÇÃO'!$H:$H,0)),
IFERROR(
INDEX(#REF!,MATCH($E82,#REF!,0)),
INDEX(#REF!,MATCH($E82,#REF!,0))
)))</f>
        <v>Terça/Sexta</v>
      </c>
      <c r="G82" s="18" t="s">
        <v>887</v>
      </c>
      <c r="H82" s="46" t="s">
        <v>907</v>
      </c>
      <c r="I82" s="18" t="s">
        <v>1145</v>
      </c>
    </row>
    <row r="83" spans="1:9" x14ac:dyDescent="0.35">
      <c r="A83" s="68">
        <v>46048</v>
      </c>
      <c r="B83" s="52" t="s">
        <v>750</v>
      </c>
      <c r="C83" s="30" t="str">
        <f>IFERROR(
INDEX(#REF!,MATCH($E83,#REF!,0)),
IFERROR(
INDEX('SETORES VARRIÇÃO'!$A:$A,MATCH($E83,'SETORES VARRIÇÃO'!$H:$H,0)),
IFERROR(
INDEX(#REF!,MATCH($E83,#REF!,0)),
INDEX(#REF!,MATCH($E83,#REF!,0))
)))</f>
        <v>JT</v>
      </c>
      <c r="D83" s="31" t="str">
        <f>IFERROR(
INDEX(#REF!,MATCH($E83,#REF!,0)),
IFERROR(
INDEX('SETORES VARRIÇÃO'!$B:$B,MATCH($E83,'SETORES VARRIÇÃO'!$H:$H,0)),
IFERROR(
INDEX(#REF!,MATCH($E83,#REF!,0)),
INDEX(#REF!,MATCH($E83,#REF!,0))
)))</f>
        <v>JT10303VJ0032</v>
      </c>
      <c r="E83" s="30" t="str">
        <f t="shared" si="1"/>
        <v>03-0090</v>
      </c>
      <c r="F83" s="19" t="str">
        <f>IFERROR(
INDEX(#REF!,MATCH($E83,#REF!,0)),
IFERROR(
INDEX('SETORES VARRIÇÃO'!$F:$F,MATCH($E83,'SETORES VARRIÇÃO'!$H:$H,0)),
IFERROR(
INDEX(#REF!,MATCH($E83,#REF!,0)),
INDEX(#REF!,MATCH($E83,#REF!,0))
)))</f>
        <v>Terça/Sexta</v>
      </c>
      <c r="G83" s="18" t="s">
        <v>887</v>
      </c>
      <c r="H83" s="46" t="s">
        <v>907</v>
      </c>
      <c r="I83" s="18" t="s">
        <v>1132</v>
      </c>
    </row>
    <row r="84" spans="1:9" x14ac:dyDescent="0.35">
      <c r="A84" s="68">
        <v>46048</v>
      </c>
      <c r="B84" s="52" t="s">
        <v>716</v>
      </c>
      <c r="C84" s="30" t="str">
        <f>IFERROR(
INDEX(#REF!,MATCH($E84,#REF!,0)),
IFERROR(
INDEX('SETORES VARRIÇÃO'!$A:$A,MATCH($E84,'SETORES VARRIÇÃO'!$H:$H,0)),
IFERROR(
INDEX(#REF!,MATCH($E84,#REF!,0)),
INDEX(#REF!,MATCH($E84,#REF!,0))
)))</f>
        <v>JT</v>
      </c>
      <c r="D84" s="31" t="str">
        <f>IFERROR(
INDEX(#REF!,MATCH($E84,#REF!,0)),
IFERROR(
INDEX('SETORES VARRIÇÃO'!$B:$B,MATCH($E84,'SETORES VARRIÇÃO'!$H:$H,0)),
IFERROR(
INDEX(#REF!,MATCH($E84,#REF!,0)),
INDEX(#REF!,MATCH($E84,#REF!,0))
)))</f>
        <v>JT10303VJ0034</v>
      </c>
      <c r="E84" s="30" t="str">
        <f t="shared" si="1"/>
        <v>03-0053</v>
      </c>
      <c r="F84" s="19" t="str">
        <f>IFERROR(
INDEX(#REF!,MATCH($E84,#REF!,0)),
IFERROR(
INDEX('SETORES VARRIÇÃO'!$F:$F,MATCH($E84,'SETORES VARRIÇÃO'!$H:$H,0)),
IFERROR(
INDEX(#REF!,MATCH($E84,#REF!,0)),
INDEX(#REF!,MATCH($E84,#REF!,0))
)))</f>
        <v>Terça/Sexta</v>
      </c>
      <c r="G84" s="18" t="s">
        <v>887</v>
      </c>
      <c r="H84" s="46" t="s">
        <v>907</v>
      </c>
      <c r="I84" s="18" t="s">
        <v>1122</v>
      </c>
    </row>
    <row r="85" spans="1:9" x14ac:dyDescent="0.35">
      <c r="A85" s="68">
        <v>46048</v>
      </c>
      <c r="B85" s="52" t="s">
        <v>761</v>
      </c>
      <c r="C85" s="30" t="str">
        <f>IFERROR(
INDEX(#REF!,MATCH($E85,#REF!,0)),
IFERROR(
INDEX('SETORES VARRIÇÃO'!$A:$A,MATCH($E85,'SETORES VARRIÇÃO'!$H:$H,0)),
IFERROR(
INDEX(#REF!,MATCH($E85,#REF!,0)),
INDEX(#REF!,MATCH($E85,#REF!,0))
)))</f>
        <v>JT</v>
      </c>
      <c r="D85" s="31" t="str">
        <f>IFERROR(
INDEX(#REF!,MATCH($E85,#REF!,0)),
IFERROR(
INDEX('SETORES VARRIÇÃO'!$B:$B,MATCH($E85,'SETORES VARRIÇÃO'!$H:$H,0)),
IFERROR(
INDEX(#REF!,MATCH($E85,#REF!,0)),
INDEX(#REF!,MATCH($E85,#REF!,0))
)))</f>
        <v>JT10303VJ0036</v>
      </c>
      <c r="E85" s="30" t="str">
        <f t="shared" si="1"/>
        <v>03-0008</v>
      </c>
      <c r="F85" s="19" t="str">
        <f>IFERROR(
INDEX(#REF!,MATCH($E85,#REF!,0)),
IFERROR(
INDEX('SETORES VARRIÇÃO'!$F:$F,MATCH($E85,'SETORES VARRIÇÃO'!$H:$H,0)),
IFERROR(
INDEX(#REF!,MATCH($E85,#REF!,0)),
INDEX(#REF!,MATCH($E85,#REF!,0))
)))</f>
        <v>Terça/Sexta</v>
      </c>
      <c r="G85" s="18" t="s">
        <v>887</v>
      </c>
      <c r="H85" s="46" t="s">
        <v>941</v>
      </c>
      <c r="I85" s="18" t="s">
        <v>1103</v>
      </c>
    </row>
    <row r="86" spans="1:9" x14ac:dyDescent="0.35">
      <c r="A86" s="68">
        <v>46048</v>
      </c>
      <c r="B86" s="52" t="s">
        <v>788</v>
      </c>
      <c r="C86" s="30" t="str">
        <f>IFERROR(
INDEX(#REF!,MATCH($E86,#REF!,0)),
IFERROR(
INDEX('SETORES VARRIÇÃO'!$A:$A,MATCH($E86,'SETORES VARRIÇÃO'!$H:$H,0)),
IFERROR(
INDEX(#REF!,MATCH($E86,#REF!,0)),
INDEX(#REF!,MATCH($E86,#REF!,0))
)))</f>
        <v>JT</v>
      </c>
      <c r="D86" s="31" t="str">
        <f>IFERROR(
INDEX(#REF!,MATCH($E86,#REF!,0)),
IFERROR(
INDEX('SETORES VARRIÇÃO'!$B:$B,MATCH($E86,'SETORES VARRIÇÃO'!$H:$H,0)),
IFERROR(
INDEX(#REF!,MATCH($E86,#REF!,0)),
INDEX(#REF!,MATCH($E86,#REF!,0))
)))</f>
        <v>JT10304VJ0037</v>
      </c>
      <c r="E86" s="30" t="str">
        <f t="shared" si="1"/>
        <v>03-0040</v>
      </c>
      <c r="F86" s="19" t="str">
        <f>IFERROR(
INDEX(#REF!,MATCH($E86,#REF!,0)),
IFERROR(
INDEX('SETORES VARRIÇÃO'!$F:$F,MATCH($E86,'SETORES VARRIÇÃO'!$H:$H,0)),
IFERROR(
INDEX(#REF!,MATCH($E86,#REF!,0)),
INDEX(#REF!,MATCH($E86,#REF!,0))
)))</f>
        <v>Quarta/Sábado</v>
      </c>
      <c r="G86" s="18" t="s">
        <v>887</v>
      </c>
      <c r="H86" s="46" t="s">
        <v>907</v>
      </c>
      <c r="I86" s="18" t="s">
        <v>1116</v>
      </c>
    </row>
    <row r="87" spans="1:9" x14ac:dyDescent="0.35">
      <c r="A87" s="68">
        <v>46048</v>
      </c>
      <c r="B87" s="52" t="s">
        <v>740</v>
      </c>
      <c r="C87" s="30" t="str">
        <f>IFERROR(
INDEX(#REF!,MATCH($E87,#REF!,0)),
IFERROR(
INDEX('SETORES VARRIÇÃO'!$A:$A,MATCH($E87,'SETORES VARRIÇÃO'!$H:$H,0)),
IFERROR(
INDEX(#REF!,MATCH($E87,#REF!,0)),
INDEX(#REF!,MATCH($E87,#REF!,0))
)))</f>
        <v>JT</v>
      </c>
      <c r="D87" s="31" t="str">
        <f>IFERROR(
INDEX(#REF!,MATCH($E87,#REF!,0)),
IFERROR(
INDEX('SETORES VARRIÇÃO'!$B:$B,MATCH($E87,'SETORES VARRIÇÃO'!$H:$H,0)),
IFERROR(
INDEX(#REF!,MATCH($E87,#REF!,0)),
INDEX(#REF!,MATCH($E87,#REF!,0))
)))</f>
        <v>JT10304VJ0039</v>
      </c>
      <c r="E87" s="30" t="str">
        <f t="shared" si="1"/>
        <v>03-0127</v>
      </c>
      <c r="F87" s="19" t="str">
        <f>IFERROR(
INDEX(#REF!,MATCH($E87,#REF!,0)),
IFERROR(
INDEX('SETORES VARRIÇÃO'!$F:$F,MATCH($E87,'SETORES VARRIÇÃO'!$H:$H,0)),
IFERROR(
INDEX(#REF!,MATCH($E87,#REF!,0)),
INDEX(#REF!,MATCH($E87,#REF!,0))
)))</f>
        <v>Quarta/Sábado</v>
      </c>
      <c r="G87" s="18" t="s">
        <v>887</v>
      </c>
      <c r="H87" s="46" t="s">
        <v>965</v>
      </c>
      <c r="I87" s="18" t="s">
        <v>1143</v>
      </c>
    </row>
    <row r="88" spans="1:9" x14ac:dyDescent="0.35">
      <c r="A88" s="68">
        <v>46048</v>
      </c>
      <c r="B88" s="52" t="s">
        <v>736</v>
      </c>
      <c r="C88" s="30" t="str">
        <f>IFERROR(
INDEX(#REF!,MATCH($E88,#REF!,0)),
IFERROR(
INDEX('SETORES VARRIÇÃO'!$A:$A,MATCH($E88,'SETORES VARRIÇÃO'!$H:$H,0)),
IFERROR(
INDEX(#REF!,MATCH($E88,#REF!,0)),
INDEX(#REF!,MATCH($E88,#REF!,0))
)))</f>
        <v>JT</v>
      </c>
      <c r="D88" s="31" t="str">
        <f>IFERROR(
INDEX(#REF!,MATCH($E88,#REF!,0)),
IFERROR(
INDEX('SETORES VARRIÇÃO'!$B:$B,MATCH($E88,'SETORES VARRIÇÃO'!$H:$H,0)),
IFERROR(
INDEX(#REF!,MATCH($E88,#REF!,0)),
INDEX(#REF!,MATCH($E88,#REF!,0))
)))</f>
        <v>JT10304VJ0041</v>
      </c>
      <c r="E88" s="30" t="str">
        <f t="shared" si="1"/>
        <v>03-0051</v>
      </c>
      <c r="F88" s="19" t="str">
        <f>IFERROR(
INDEX(#REF!,MATCH($E88,#REF!,0)),
IFERROR(
INDEX('SETORES VARRIÇÃO'!$F:$F,MATCH($E88,'SETORES VARRIÇÃO'!$H:$H,0)),
IFERROR(
INDEX(#REF!,MATCH($E88,#REF!,0)),
INDEX(#REF!,MATCH($E88,#REF!,0))
)))</f>
        <v>Quarta/Sábado</v>
      </c>
      <c r="G88" s="18" t="s">
        <v>887</v>
      </c>
      <c r="H88" s="46" t="s">
        <v>1119</v>
      </c>
      <c r="I88" s="18" t="s">
        <v>1120</v>
      </c>
    </row>
    <row r="89" spans="1:9" x14ac:dyDescent="0.35">
      <c r="A89" s="68">
        <v>46048</v>
      </c>
      <c r="B89" s="52" t="s">
        <v>738</v>
      </c>
      <c r="C89" s="30" t="str">
        <f>IFERROR(
INDEX(#REF!,MATCH($E89,#REF!,0)),
IFERROR(
INDEX('SETORES VARRIÇÃO'!$A:$A,MATCH($E89,'SETORES VARRIÇÃO'!$H:$H,0)),
IFERROR(
INDEX(#REF!,MATCH($E89,#REF!,0)),
INDEX(#REF!,MATCH($E89,#REF!,0))
)))</f>
        <v>JT</v>
      </c>
      <c r="D89" s="31" t="str">
        <f>IFERROR(
INDEX(#REF!,MATCH($E89,#REF!,0)),
IFERROR(
INDEX('SETORES VARRIÇÃO'!$B:$B,MATCH($E89,'SETORES VARRIÇÃO'!$H:$H,0)),
IFERROR(
INDEX(#REF!,MATCH($E89,#REF!,0)),
INDEX(#REF!,MATCH($E89,#REF!,0))
)))</f>
        <v>JT10304VJ0042</v>
      </c>
      <c r="E89" s="30" t="str">
        <f t="shared" si="1"/>
        <v>03-0095</v>
      </c>
      <c r="F89" s="19" t="str">
        <f>IFERROR(
INDEX(#REF!,MATCH($E89,#REF!,0)),
IFERROR(
INDEX('SETORES VARRIÇÃO'!$F:$F,MATCH($E89,'SETORES VARRIÇÃO'!$H:$H,0)),
IFERROR(
INDEX(#REF!,MATCH($E89,#REF!,0)),
INDEX(#REF!,MATCH($E89,#REF!,0))
)))</f>
        <v>Quarta/Sábado</v>
      </c>
      <c r="G89" s="18" t="s">
        <v>887</v>
      </c>
      <c r="H89" s="46" t="s">
        <v>953</v>
      </c>
      <c r="I89" s="18" t="s">
        <v>1134</v>
      </c>
    </row>
    <row r="90" spans="1:9" x14ac:dyDescent="0.35">
      <c r="A90" s="68">
        <v>46048</v>
      </c>
      <c r="B90" s="52" t="s">
        <v>731</v>
      </c>
      <c r="C90" s="30" t="str">
        <f>IFERROR(
INDEX(#REF!,MATCH($E90,#REF!,0)),
IFERROR(
INDEX('SETORES VARRIÇÃO'!$A:$A,MATCH($E90,'SETORES VARRIÇÃO'!$H:$H,0)),
IFERROR(
INDEX(#REF!,MATCH($E90,#REF!,0)),
INDEX(#REF!,MATCH($E90,#REF!,0))
)))</f>
        <v>JT</v>
      </c>
      <c r="D90" s="31" t="str">
        <f>IFERROR(
INDEX(#REF!,MATCH($E90,#REF!,0)),
IFERROR(
INDEX('SETORES VARRIÇÃO'!$B:$B,MATCH($E90,'SETORES VARRIÇÃO'!$H:$H,0)),
IFERROR(
INDEX(#REF!,MATCH($E90,#REF!,0)),
INDEX(#REF!,MATCH($E90,#REF!,0))
)))</f>
        <v>JT10304VJ0043</v>
      </c>
      <c r="E90" s="30" t="str">
        <f t="shared" si="1"/>
        <v>03-0025</v>
      </c>
      <c r="F90" s="19" t="str">
        <f>IFERROR(
INDEX(#REF!,MATCH($E90,#REF!,0)),
IFERROR(
INDEX('SETORES VARRIÇÃO'!$F:$F,MATCH($E90,'SETORES VARRIÇÃO'!$H:$H,0)),
IFERROR(
INDEX(#REF!,MATCH($E90,#REF!,0)),
INDEX(#REF!,MATCH($E90,#REF!,0))
)))</f>
        <v>Quarta/Sábado</v>
      </c>
      <c r="G90" s="18" t="s">
        <v>887</v>
      </c>
      <c r="H90" s="46" t="s">
        <v>934</v>
      </c>
      <c r="I90" s="18" t="s">
        <v>1101</v>
      </c>
    </row>
    <row r="91" spans="1:9" x14ac:dyDescent="0.35">
      <c r="A91" s="68">
        <v>46048</v>
      </c>
      <c r="B91" s="52" t="s">
        <v>751</v>
      </c>
      <c r="C91" s="30" t="str">
        <f>IFERROR(
INDEX(#REF!,MATCH($E91,#REF!,0)),
IFERROR(
INDEX('SETORES VARRIÇÃO'!$A:$A,MATCH($E91,'SETORES VARRIÇÃO'!$H:$H,0)),
IFERROR(
INDEX(#REF!,MATCH($E91,#REF!,0)),
INDEX(#REF!,MATCH($E91,#REF!,0))
)))</f>
        <v>JT</v>
      </c>
      <c r="D91" s="31" t="str">
        <f>IFERROR(
INDEX(#REF!,MATCH($E91,#REF!,0)),
IFERROR(
INDEX('SETORES VARRIÇÃO'!$B:$B,MATCH($E91,'SETORES VARRIÇÃO'!$H:$H,0)),
IFERROR(
INDEX(#REF!,MATCH($E91,#REF!,0)),
INDEX(#REF!,MATCH($E91,#REF!,0))
)))</f>
        <v>JT10304VJ0045</v>
      </c>
      <c r="E91" s="30" t="str">
        <f t="shared" si="1"/>
        <v>03-0104</v>
      </c>
      <c r="F91" s="19" t="str">
        <f>IFERROR(
INDEX(#REF!,MATCH($E91,#REF!,0)),
IFERROR(
INDEX('SETORES VARRIÇÃO'!$F:$F,MATCH($E91,'SETORES VARRIÇÃO'!$H:$H,0)),
IFERROR(
INDEX(#REF!,MATCH($E91,#REF!,0)),
INDEX(#REF!,MATCH($E91,#REF!,0))
)))</f>
        <v>Quarta/Sábado</v>
      </c>
      <c r="G91" s="18" t="s">
        <v>887</v>
      </c>
      <c r="H91" s="46" t="s">
        <v>1049</v>
      </c>
      <c r="I91" s="18" t="s">
        <v>1137</v>
      </c>
    </row>
    <row r="92" spans="1:9" x14ac:dyDescent="0.35">
      <c r="A92" s="68">
        <v>46048</v>
      </c>
      <c r="B92" s="52" t="s">
        <v>747</v>
      </c>
      <c r="C92" s="30" t="str">
        <f>IFERROR(
INDEX(#REF!,MATCH($E92,#REF!,0)),
IFERROR(
INDEX('SETORES VARRIÇÃO'!$A:$A,MATCH($E92,'SETORES VARRIÇÃO'!$H:$H,0)),
IFERROR(
INDEX(#REF!,MATCH($E92,#REF!,0)),
INDEX(#REF!,MATCH($E92,#REF!,0))
)))</f>
        <v>JT</v>
      </c>
      <c r="D92" s="31" t="str">
        <f>IFERROR(
INDEX(#REF!,MATCH($E92,#REF!,0)),
IFERROR(
INDEX('SETORES VARRIÇÃO'!$B:$B,MATCH($E92,'SETORES VARRIÇÃO'!$H:$H,0)),
IFERROR(
INDEX(#REF!,MATCH($E92,#REF!,0)),
INDEX(#REF!,MATCH($E92,#REF!,0))
)))</f>
        <v>JT10304VJ0051</v>
      </c>
      <c r="E92" s="30" t="str">
        <f t="shared" si="1"/>
        <v>03-0032</v>
      </c>
      <c r="F92" s="19" t="str">
        <f>IFERROR(
INDEX(#REF!,MATCH($E92,#REF!,0)),
IFERROR(
INDEX('SETORES VARRIÇÃO'!$F:$F,MATCH($E92,'SETORES VARRIÇÃO'!$H:$H,0)),
IFERROR(
INDEX(#REF!,MATCH($E92,#REF!,0)),
INDEX(#REF!,MATCH($E92,#REF!,0))
)))</f>
        <v>Quarta/Sábado</v>
      </c>
      <c r="G92" s="18" t="s">
        <v>887</v>
      </c>
      <c r="H92" s="46" t="s">
        <v>1051</v>
      </c>
      <c r="I92" s="18" t="s">
        <v>1114</v>
      </c>
    </row>
    <row r="93" spans="1:9" x14ac:dyDescent="0.35">
      <c r="A93" s="68">
        <v>46048</v>
      </c>
      <c r="B93" s="52" t="s">
        <v>734</v>
      </c>
      <c r="C93" s="30" t="str">
        <f>IFERROR(
INDEX(#REF!,MATCH($E93,#REF!,0)),
IFERROR(
INDEX('SETORES VARRIÇÃO'!$A:$A,MATCH($E93,'SETORES VARRIÇÃO'!$H:$H,0)),
IFERROR(
INDEX(#REF!,MATCH($E93,#REF!,0)),
INDEX(#REF!,MATCH($E93,#REF!,0))
)))</f>
        <v>JT</v>
      </c>
      <c r="D93" s="31" t="str">
        <f>IFERROR(
INDEX(#REF!,MATCH($E93,#REF!,0)),
IFERROR(
INDEX('SETORES VARRIÇÃO'!$B:$B,MATCH($E93,'SETORES VARRIÇÃO'!$H:$H,0)),
IFERROR(
INDEX(#REF!,MATCH($E93,#REF!,0)),
INDEX(#REF!,MATCH($E93,#REF!,0))
)))</f>
        <v>JT10304VJ0052</v>
      </c>
      <c r="E93" s="30" t="str">
        <f t="shared" si="1"/>
        <v>03-0027</v>
      </c>
      <c r="F93" s="19" t="str">
        <f>IFERROR(
INDEX(#REF!,MATCH($E93,#REF!,0)),
IFERROR(
INDEX('SETORES VARRIÇÃO'!$F:$F,MATCH($E93,'SETORES VARRIÇÃO'!$H:$H,0)),
IFERROR(
INDEX(#REF!,MATCH($E93,#REF!,0)),
INDEX(#REF!,MATCH($E93,#REF!,0))
)))</f>
        <v>Quarta/Sábado</v>
      </c>
      <c r="G93" s="18" t="s">
        <v>887</v>
      </c>
      <c r="H93" s="46" t="s">
        <v>941</v>
      </c>
      <c r="I93" s="18" t="s">
        <v>1112</v>
      </c>
    </row>
    <row r="94" spans="1:9" x14ac:dyDescent="0.35">
      <c r="A94" s="68">
        <v>46048</v>
      </c>
      <c r="B94" s="52" t="s">
        <v>732</v>
      </c>
      <c r="C94" s="30" t="str">
        <f>IFERROR(
INDEX(#REF!,MATCH($E94,#REF!,0)),
IFERROR(
INDEX('SETORES VARRIÇÃO'!$A:$A,MATCH($E94,'SETORES VARRIÇÃO'!$H:$H,0)),
IFERROR(
INDEX(#REF!,MATCH($E94,#REF!,0)),
INDEX(#REF!,MATCH($E94,#REF!,0))
)))</f>
        <v>JT</v>
      </c>
      <c r="D94" s="31" t="str">
        <f>IFERROR(
INDEX(#REF!,MATCH($E94,#REF!,0)),
IFERROR(
INDEX('SETORES VARRIÇÃO'!$B:$B,MATCH($E94,'SETORES VARRIÇÃO'!$H:$H,0)),
IFERROR(
INDEX(#REF!,MATCH($E94,#REF!,0)),
INDEX(#REF!,MATCH($E94,#REF!,0))
)))</f>
        <v>JT10304VJ0059</v>
      </c>
      <c r="E94" s="30" t="str">
        <f t="shared" si="1"/>
        <v>03-0004</v>
      </c>
      <c r="F94" s="19" t="str">
        <f>IFERROR(
INDEX(#REF!,MATCH($E94,#REF!,0)),
IFERROR(
INDEX('SETORES VARRIÇÃO'!$F:$F,MATCH($E94,'SETORES VARRIÇÃO'!$H:$H,0)),
IFERROR(
INDEX(#REF!,MATCH($E94,#REF!,0)),
INDEX(#REF!,MATCH($E94,#REF!,0))
)))</f>
        <v>Quarta/Sábado</v>
      </c>
      <c r="G94" s="18" t="s">
        <v>887</v>
      </c>
      <c r="H94" s="46" t="s">
        <v>1032</v>
      </c>
      <c r="I94" s="18" t="s">
        <v>1102</v>
      </c>
    </row>
    <row r="95" spans="1:9" x14ac:dyDescent="0.35">
      <c r="A95" s="68">
        <v>46048</v>
      </c>
      <c r="B95" s="52" t="s">
        <v>720</v>
      </c>
      <c r="C95" s="30" t="str">
        <f>IFERROR(
INDEX(#REF!,MATCH($E95,#REF!,0)),
IFERROR(
INDEX('SETORES VARRIÇÃO'!$A:$A,MATCH($E95,'SETORES VARRIÇÃO'!$H:$H,0)),
IFERROR(
INDEX(#REF!,MATCH($E95,#REF!,0)),
INDEX(#REF!,MATCH($E95,#REF!,0))
)))</f>
        <v>MG</v>
      </c>
      <c r="D95" s="31" t="str">
        <f>IFERROR(
INDEX(#REF!,MATCH($E95,#REF!,0)),
IFERROR(
INDEX('SETORES VARRIÇÃO'!$B:$B,MATCH($E95,'SETORES VARRIÇÃO'!$H:$H,0)),
IFERROR(
INDEX(#REF!,MATCH($E95,#REF!,0)),
INDEX(#REF!,MATCH($E95,#REF!,0))
)))</f>
        <v>MG10101VJ0001</v>
      </c>
      <c r="E95" s="30" t="str">
        <f t="shared" si="1"/>
        <v>03-0124</v>
      </c>
      <c r="F95" s="19" t="str">
        <f>IFERROR(
INDEX(#REF!,MATCH($E95,#REF!,0)),
IFERROR(
INDEX('SETORES VARRIÇÃO'!$F:$F,MATCH($E95,'SETORES VARRIÇÃO'!$H:$H,0)),
IFERROR(
INDEX(#REF!,MATCH($E95,#REF!,0)),
INDEX(#REF!,MATCH($E95,#REF!,0))
)))</f>
        <v>Segunda a Domingo</v>
      </c>
      <c r="G95" s="18" t="s">
        <v>887</v>
      </c>
      <c r="H95" s="46" t="s">
        <v>941</v>
      </c>
      <c r="I95" s="18" t="s">
        <v>727</v>
      </c>
    </row>
    <row r="96" spans="1:9" x14ac:dyDescent="0.35">
      <c r="A96" s="68">
        <v>46048</v>
      </c>
      <c r="B96" s="52" t="s">
        <v>815</v>
      </c>
      <c r="C96" s="30" t="str">
        <f>IFERROR(
INDEX(#REF!,MATCH($E96,#REF!,0)),
IFERROR(
INDEX('SETORES VARRIÇÃO'!$A:$A,MATCH($E96,'SETORES VARRIÇÃO'!$H:$H,0)),
IFERROR(
INDEX(#REF!,MATCH($E96,#REF!,0)),
INDEX(#REF!,MATCH($E96,#REF!,0))
)))</f>
        <v>MG</v>
      </c>
      <c r="D96" s="31" t="str">
        <f>IFERROR(
INDEX(#REF!,MATCH($E96,#REF!,0)),
IFERROR(
INDEX('SETORES VARRIÇÃO'!$B:$B,MATCH($E96,'SETORES VARRIÇÃO'!$H:$H,0)),
IFERROR(
INDEX(#REF!,MATCH($E96,#REF!,0)),
INDEX(#REF!,MATCH($E96,#REF!,0))
)))</f>
        <v>MG10101VJ0010</v>
      </c>
      <c r="E96" s="30" t="str">
        <f t="shared" si="1"/>
        <v>03-0075</v>
      </c>
      <c r="F96" s="19" t="str">
        <f>IFERROR(
INDEX(#REF!,MATCH($E96,#REF!,0)),
IFERROR(
INDEX('SETORES VARRIÇÃO'!$F:$F,MATCH($E96,'SETORES VARRIÇÃO'!$H:$H,0)),
IFERROR(
INDEX(#REF!,MATCH($E96,#REF!,0)),
INDEX(#REF!,MATCH($E96,#REF!,0))
)))</f>
        <v>Segunda a Domingo</v>
      </c>
      <c r="G96" s="18" t="s">
        <v>887</v>
      </c>
      <c r="H96" s="46" t="s">
        <v>907</v>
      </c>
      <c r="I96" s="18" t="s">
        <v>1129</v>
      </c>
    </row>
    <row r="97" spans="1:9" x14ac:dyDescent="0.35">
      <c r="A97" s="68">
        <v>46052</v>
      </c>
      <c r="B97" s="52" t="s">
        <v>731</v>
      </c>
      <c r="C97" s="30" t="str">
        <f>IFERROR(
INDEX(#REF!,MATCH($E97,#REF!,0)),
IFERROR(
INDEX('SETORES VARRIÇÃO'!$A:$A,MATCH($E97,'SETORES VARRIÇÃO'!$H:$H,0)),
IFERROR(
INDEX(#REF!,MATCH($E97,#REF!,0)),
INDEX(#REF!,MATCH($E97,#REF!,0))
)))</f>
        <v>JT</v>
      </c>
      <c r="D97" s="31" t="str">
        <f>IFERROR(
INDEX(#REF!,MATCH($E97,#REF!,0)),
IFERROR(
INDEX('SETORES VARRIÇÃO'!$B:$B,MATCH($E97,'SETORES VARRIÇÃO'!$H:$H,0)),
IFERROR(
INDEX(#REF!,MATCH($E97,#REF!,0)),
INDEX(#REF!,MATCH($E97,#REF!,0))
)))</f>
        <v>JT10304VJ0043</v>
      </c>
      <c r="E97" s="30" t="str">
        <f t="shared" si="1"/>
        <v>03-0025</v>
      </c>
      <c r="F97" s="19" t="str">
        <f>IFERROR(
INDEX(#REF!,MATCH($E97,#REF!,0)),
IFERROR(
INDEX('SETORES VARRIÇÃO'!$F:$F,MATCH($E97,'SETORES VARRIÇÃO'!$H:$H,0)),
IFERROR(
INDEX(#REF!,MATCH($E97,#REF!,0)),
INDEX(#REF!,MATCH($E97,#REF!,0))
)))</f>
        <v>Quarta/Sábado</v>
      </c>
      <c r="G97" s="18" t="s">
        <v>887</v>
      </c>
      <c r="H97" s="46" t="s">
        <v>1051</v>
      </c>
      <c r="I97" s="18" t="s">
        <v>1149</v>
      </c>
    </row>
    <row r="98" spans="1:9" x14ac:dyDescent="0.35">
      <c r="A98" s="68">
        <v>46052</v>
      </c>
      <c r="B98" s="52" t="s">
        <v>756</v>
      </c>
      <c r="C98" s="30" t="str">
        <f>IFERROR(
INDEX(#REF!,MATCH($E98,#REF!,0)),
IFERROR(
INDEX('SETORES VARRIÇÃO'!$A:$A,MATCH($E98,'SETORES VARRIÇÃO'!$H:$H,0)),
IFERROR(
INDEX(#REF!,MATCH($E98,#REF!,0)),
INDEX(#REF!,MATCH($E98,#REF!,0))
)))</f>
        <v>JT</v>
      </c>
      <c r="D98" s="31" t="str">
        <f>IFERROR(
INDEX(#REF!,MATCH($E98,#REF!,0)),
IFERROR(
INDEX('SETORES VARRIÇÃO'!$B:$B,MATCH($E98,'SETORES VARRIÇÃO'!$H:$H,0)),
IFERROR(
INDEX(#REF!,MATCH($E98,#REF!,0)),
INDEX(#REF!,MATCH($E98,#REF!,0))
)))</f>
        <v>JT10303VJ0035</v>
      </c>
      <c r="E98" s="30" t="str">
        <f t="shared" si="1"/>
        <v>03-0001</v>
      </c>
      <c r="F98" s="19" t="str">
        <f>IFERROR(
INDEX(#REF!,MATCH($E98,#REF!,0)),
IFERROR(
INDEX('SETORES VARRIÇÃO'!$F:$F,MATCH($E98,'SETORES VARRIÇÃO'!$H:$H,0)),
IFERROR(
INDEX(#REF!,MATCH($E98,#REF!,0)),
INDEX(#REF!,MATCH($E98,#REF!,0))
)))</f>
        <v>Terça/Sexta</v>
      </c>
      <c r="G98" s="18" t="s">
        <v>887</v>
      </c>
      <c r="H98" s="46">
        <v>0.74</v>
      </c>
      <c r="I98" s="18" t="s">
        <v>1150</v>
      </c>
    </row>
    <row r="99" spans="1:9" x14ac:dyDescent="0.35">
      <c r="A99" s="68">
        <v>46052</v>
      </c>
      <c r="B99" s="52" t="s">
        <v>567</v>
      </c>
      <c r="C99" s="30" t="str">
        <f>IFERROR(
INDEX(#REF!,MATCH($E99,#REF!,0)),
IFERROR(
INDEX('SETORES VARRIÇÃO'!$A:$A,MATCH($E99,'SETORES VARRIÇÃO'!$H:$H,0)),
IFERROR(
INDEX(#REF!,MATCH($E99,#REF!,0)),
INDEX(#REF!,MATCH($E99,#REF!,0))
)))</f>
        <v>JT</v>
      </c>
      <c r="D99" s="31" t="str">
        <f>IFERROR(
INDEX(#REF!,MATCH($E99,#REF!,0)),
IFERROR(
INDEX('SETORES VARRIÇÃO'!$B:$B,MATCH($E99,'SETORES VARRIÇÃO'!$H:$H,0)),
IFERROR(
INDEX(#REF!,MATCH($E99,#REF!,0)),
INDEX(#REF!,MATCH($E99,#REF!,0))
)))</f>
        <v>JT10303VJ0025</v>
      </c>
      <c r="E99" s="30" t="str">
        <f t="shared" si="1"/>
        <v>03-0002</v>
      </c>
      <c r="F99" s="19" t="str">
        <f>IFERROR(
INDEX(#REF!,MATCH($E99,#REF!,0)),
IFERROR(
INDEX('SETORES VARRIÇÃO'!$F:$F,MATCH($E99,'SETORES VARRIÇÃO'!$H:$H,0)),
IFERROR(
INDEX(#REF!,MATCH($E99,#REF!,0)),
INDEX(#REF!,MATCH($E99,#REF!,0))
)))</f>
        <v>Terça/Sexta</v>
      </c>
      <c r="G99" s="18" t="s">
        <v>887</v>
      </c>
      <c r="H99" s="46" t="s">
        <v>896</v>
      </c>
      <c r="I99" s="18" t="s">
        <v>725</v>
      </c>
    </row>
    <row r="100" spans="1:9" x14ac:dyDescent="0.35">
      <c r="A100" s="68">
        <v>46052</v>
      </c>
      <c r="B100" s="52" t="s">
        <v>757</v>
      </c>
      <c r="C100" s="30" t="str">
        <f>IFERROR(
INDEX(#REF!,MATCH($E100,#REF!,0)),
IFERROR(
INDEX('SETORES VARRIÇÃO'!$A:$A,MATCH($E100,'SETORES VARRIÇÃO'!$H:$H,0)),
IFERROR(
INDEX(#REF!,MATCH($E100,#REF!,0)),
INDEX(#REF!,MATCH($E100,#REF!,0))
)))</f>
        <v>CV</v>
      </c>
      <c r="D100" s="31" t="str">
        <f>IFERROR(
INDEX(#REF!,MATCH($E100,#REF!,0)),
IFERROR(
INDEX('SETORES VARRIÇÃO'!$B:$B,MATCH($E100,'SETORES VARRIÇÃO'!$H:$H,0)),
IFERROR(
INDEX(#REF!,MATCH($E100,#REF!,0)),
INDEX(#REF!,MATCH($E100,#REF!,0))
)))</f>
        <v>CV10304VJ0025</v>
      </c>
      <c r="E100" s="30" t="str">
        <f t="shared" si="1"/>
        <v>03-0003</v>
      </c>
      <c r="F100" s="19" t="str">
        <f>IFERROR(
INDEX(#REF!,MATCH($E100,#REF!,0)),
IFERROR(
INDEX('SETORES VARRIÇÃO'!$F:$F,MATCH($E100,'SETORES VARRIÇÃO'!$H:$H,0)),
IFERROR(
INDEX(#REF!,MATCH($E100,#REF!,0)),
INDEX(#REF!,MATCH($E100,#REF!,0))
)))</f>
        <v>Quarta/Sábado</v>
      </c>
      <c r="G100" s="18" t="s">
        <v>887</v>
      </c>
      <c r="H100" s="46">
        <v>0.89</v>
      </c>
      <c r="I100" s="18" t="s">
        <v>1151</v>
      </c>
    </row>
    <row r="101" spans="1:9" x14ac:dyDescent="0.35">
      <c r="A101" s="68">
        <v>46052</v>
      </c>
      <c r="B101" s="52" t="s">
        <v>732</v>
      </c>
      <c r="C101" s="30" t="str">
        <f>IFERROR(
INDEX(#REF!,MATCH($E101,#REF!,0)),
IFERROR(
INDEX('SETORES VARRIÇÃO'!$A:$A,MATCH($E101,'SETORES VARRIÇÃO'!$H:$H,0)),
IFERROR(
INDEX(#REF!,MATCH($E101,#REF!,0)),
INDEX(#REF!,MATCH($E101,#REF!,0))
)))</f>
        <v>JT</v>
      </c>
      <c r="D101" s="31" t="str">
        <f>IFERROR(
INDEX(#REF!,MATCH($E101,#REF!,0)),
IFERROR(
INDEX('SETORES VARRIÇÃO'!$B:$B,MATCH($E101,'SETORES VARRIÇÃO'!$H:$H,0)),
IFERROR(
INDEX(#REF!,MATCH($E101,#REF!,0)),
INDEX(#REF!,MATCH($E101,#REF!,0))
)))</f>
        <v>JT10304VJ0059</v>
      </c>
      <c r="E101" s="30" t="str">
        <f t="shared" si="1"/>
        <v>03-0004</v>
      </c>
      <c r="F101" s="19" t="str">
        <f>IFERROR(
INDEX(#REF!,MATCH($E101,#REF!,0)),
IFERROR(
INDEX('SETORES VARRIÇÃO'!$F:$F,MATCH($E101,'SETORES VARRIÇÃO'!$H:$H,0)),
IFERROR(
INDEX(#REF!,MATCH($E101,#REF!,0)),
INDEX(#REF!,MATCH($E101,#REF!,0))
)))</f>
        <v>Quarta/Sábado</v>
      </c>
      <c r="G101" s="18" t="s">
        <v>887</v>
      </c>
      <c r="H101" s="46" t="s">
        <v>1051</v>
      </c>
      <c r="I101" s="18" t="s">
        <v>1152</v>
      </c>
    </row>
    <row r="102" spans="1:9" x14ac:dyDescent="0.35">
      <c r="A102" s="68">
        <v>46052</v>
      </c>
      <c r="B102" s="52" t="s">
        <v>758</v>
      </c>
      <c r="C102" s="30" t="str">
        <f>IFERROR(
INDEX(#REF!,MATCH($E102,#REF!,0)),
IFERROR(
INDEX('SETORES VARRIÇÃO'!$A:$A,MATCH($E102,'SETORES VARRIÇÃO'!$H:$H,0)),
IFERROR(
INDEX(#REF!,MATCH($E102,#REF!,0)),
INDEX(#REF!,MATCH($E102,#REF!,0))
)))</f>
        <v>JT</v>
      </c>
      <c r="D102" s="31" t="str">
        <f>IFERROR(
INDEX(#REF!,MATCH($E102,#REF!,0)),
IFERROR(
INDEX('SETORES VARRIÇÃO'!$B:$B,MATCH($E102,'SETORES VARRIÇÃO'!$H:$H,0)),
IFERROR(
INDEX(#REF!,MATCH($E102,#REF!,0)),
INDEX(#REF!,MATCH($E102,#REF!,0))
)))</f>
        <v>JT10202VJ0054</v>
      </c>
      <c r="E102" s="30" t="str">
        <f t="shared" si="1"/>
        <v>03-0005</v>
      </c>
      <c r="F102" s="19" t="str">
        <f>IFERROR(
INDEX(#REF!,MATCH($E102,#REF!,0)),
IFERROR(
INDEX('SETORES VARRIÇÃO'!$F:$F,MATCH($E102,'SETORES VARRIÇÃO'!$H:$H,0)),
IFERROR(
INDEX(#REF!,MATCH($E102,#REF!,0)),
INDEX(#REF!,MATCH($E102,#REF!,0))
)))</f>
        <v>Segunda/Quarta/Sexta</v>
      </c>
      <c r="G102" s="18" t="s">
        <v>888</v>
      </c>
      <c r="H102" s="46">
        <v>0.73</v>
      </c>
      <c r="I102" s="18" t="s">
        <v>1153</v>
      </c>
    </row>
    <row r="103" spans="1:9" x14ac:dyDescent="0.35">
      <c r="A103" s="68">
        <v>46052</v>
      </c>
      <c r="B103" s="52" t="s">
        <v>759</v>
      </c>
      <c r="C103" s="30" t="str">
        <f>IFERROR(
INDEX(#REF!,MATCH($E103,#REF!,0)),
IFERROR(
INDEX('SETORES VARRIÇÃO'!$A:$A,MATCH($E103,'SETORES VARRIÇÃO'!$H:$H,0)),
IFERROR(
INDEX(#REF!,MATCH($E103,#REF!,0)),
INDEX(#REF!,MATCH($E103,#REF!,0))
)))</f>
        <v>MG</v>
      </c>
      <c r="D103" s="31" t="str">
        <f>IFERROR(
INDEX(#REF!,MATCH($E103,#REF!,0)),
IFERROR(
INDEX('SETORES VARRIÇÃO'!$B:$B,MATCH($E103,'SETORES VARRIÇÃO'!$H:$H,0)),
IFERROR(
INDEX(#REF!,MATCH($E103,#REF!,0)),
INDEX(#REF!,MATCH($E103,#REF!,0))
)))</f>
        <v>MG10101VJ0006</v>
      </c>
      <c r="E103" s="30" t="str">
        <f t="shared" si="1"/>
        <v>03-0006</v>
      </c>
      <c r="F103" s="19" t="str">
        <f>IFERROR(
INDEX(#REF!,MATCH($E103,#REF!,0)),
IFERROR(
INDEX('SETORES VARRIÇÃO'!$F:$F,MATCH($E103,'SETORES VARRIÇÃO'!$H:$H,0)),
IFERROR(
INDEX(#REF!,MATCH($E103,#REF!,0)),
INDEX(#REF!,MATCH($E103,#REF!,0))
)))</f>
        <v>Segunda a Domingo</v>
      </c>
      <c r="G103" s="18" t="s">
        <v>888</v>
      </c>
      <c r="H103" s="46">
        <v>0.34</v>
      </c>
      <c r="I103" s="18" t="s">
        <v>1154</v>
      </c>
    </row>
    <row r="104" spans="1:9" x14ac:dyDescent="0.35">
      <c r="A104" s="68">
        <v>46052</v>
      </c>
      <c r="B104" s="52" t="s">
        <v>760</v>
      </c>
      <c r="C104" s="30" t="str">
        <f>IFERROR(
INDEX(#REF!,MATCH($E104,#REF!,0)),
IFERROR(
INDEX('SETORES VARRIÇÃO'!$A:$A,MATCH($E104,'SETORES VARRIÇÃO'!$H:$H,0)),
IFERROR(
INDEX(#REF!,MATCH($E104,#REF!,0)),
INDEX(#REF!,MATCH($E104,#REF!,0))
)))</f>
        <v>JT</v>
      </c>
      <c r="D104" s="31" t="str">
        <f>IFERROR(
INDEX(#REF!,MATCH($E104,#REF!,0)),
IFERROR(
INDEX('SETORES VARRIÇÃO'!$B:$B,MATCH($E104,'SETORES VARRIÇÃO'!$H:$H,0)),
IFERROR(
INDEX(#REF!,MATCH($E104,#REF!,0)),
INDEX(#REF!,MATCH($E104,#REF!,0))
)))</f>
        <v>JT10304VJ0048</v>
      </c>
      <c r="E104" s="30" t="str">
        <f t="shared" si="1"/>
        <v>03-0007</v>
      </c>
      <c r="F104" s="19" t="str">
        <f>IFERROR(
INDEX(#REF!,MATCH($E104,#REF!,0)),
IFERROR(
INDEX('SETORES VARRIÇÃO'!$F:$F,MATCH($E104,'SETORES VARRIÇÃO'!$H:$H,0)),
IFERROR(
INDEX(#REF!,MATCH($E104,#REF!,0)),
INDEX(#REF!,MATCH($E104,#REF!,0))
)))</f>
        <v>Quarta/Sábado</v>
      </c>
      <c r="G104" s="18" t="s">
        <v>888</v>
      </c>
      <c r="H104" s="46">
        <v>0</v>
      </c>
      <c r="I104" s="18" t="s">
        <v>1155</v>
      </c>
    </row>
    <row r="105" spans="1:9" x14ac:dyDescent="0.35">
      <c r="A105" s="68">
        <v>46052</v>
      </c>
      <c r="B105" s="52" t="s">
        <v>761</v>
      </c>
      <c r="C105" s="30" t="str">
        <f>IFERROR(
INDEX(#REF!,MATCH($E105,#REF!,0)),
IFERROR(
INDEX('SETORES VARRIÇÃO'!$A:$A,MATCH($E105,'SETORES VARRIÇÃO'!$H:$H,0)),
IFERROR(
INDEX(#REF!,MATCH($E105,#REF!,0)),
INDEX(#REF!,MATCH($E105,#REF!,0))
)))</f>
        <v>JT</v>
      </c>
      <c r="D105" s="31" t="str">
        <f>IFERROR(
INDEX(#REF!,MATCH($E105,#REF!,0)),
IFERROR(
INDEX('SETORES VARRIÇÃO'!$B:$B,MATCH($E105,'SETORES VARRIÇÃO'!$H:$H,0)),
IFERROR(
INDEX(#REF!,MATCH($E105,#REF!,0)),
INDEX(#REF!,MATCH($E105,#REF!,0))
)))</f>
        <v>JT10303VJ0036</v>
      </c>
      <c r="E105" s="30" t="str">
        <f t="shared" si="1"/>
        <v>03-0008</v>
      </c>
      <c r="F105" s="19" t="str">
        <f>IFERROR(
INDEX(#REF!,MATCH($E105,#REF!,0)),
IFERROR(
INDEX('SETORES VARRIÇÃO'!$F:$F,MATCH($E105,'SETORES VARRIÇÃO'!$H:$H,0)),
IFERROR(
INDEX(#REF!,MATCH($E105,#REF!,0)),
INDEX(#REF!,MATCH($E105,#REF!,0))
)))</f>
        <v>Terça/Sexta</v>
      </c>
      <c r="G105" s="18" t="s">
        <v>888</v>
      </c>
      <c r="H105" s="46">
        <v>0.54</v>
      </c>
      <c r="I105" s="18" t="s">
        <v>1156</v>
      </c>
    </row>
    <row r="106" spans="1:9" x14ac:dyDescent="0.35">
      <c r="A106" s="68">
        <v>46052</v>
      </c>
      <c r="B106" s="52" t="s">
        <v>762</v>
      </c>
      <c r="C106" s="30" t="str">
        <f>IFERROR(
INDEX(#REF!,MATCH($E106,#REF!,0)),
IFERROR(
INDEX('SETORES VARRIÇÃO'!$A:$A,MATCH($E106,'SETORES VARRIÇÃO'!$H:$H,0)),
IFERROR(
INDEX(#REF!,MATCH($E106,#REF!,0)),
INDEX(#REF!,MATCH($E106,#REF!,0))
)))</f>
        <v>MG</v>
      </c>
      <c r="D106" s="31" t="str">
        <f>IFERROR(
INDEX(#REF!,MATCH($E106,#REF!,0)),
IFERROR(
INDEX('SETORES VARRIÇÃO'!$B:$B,MATCH($E106,'SETORES VARRIÇÃO'!$H:$H,0)),
IFERROR(
INDEX(#REF!,MATCH($E106,#REF!,0)),
INDEX(#REF!,MATCH($E106,#REF!,0))
)))</f>
        <v>MG10101VJ0009</v>
      </c>
      <c r="E106" s="30" t="str">
        <f t="shared" si="1"/>
        <v>03-0009</v>
      </c>
      <c r="F106" s="19" t="str">
        <f>IFERROR(
INDEX(#REF!,MATCH($E106,#REF!,0)),
IFERROR(
INDEX('SETORES VARRIÇÃO'!$F:$F,MATCH($E106,'SETORES VARRIÇÃO'!$H:$H,0)),
IFERROR(
INDEX(#REF!,MATCH($E106,#REF!,0)),
INDEX(#REF!,MATCH($E106,#REF!,0))
)))</f>
        <v>Segunda a Domingo</v>
      </c>
      <c r="G106" s="18" t="s">
        <v>888</v>
      </c>
      <c r="H106" s="46">
        <v>0.54</v>
      </c>
      <c r="I106" s="18" t="s">
        <v>1157</v>
      </c>
    </row>
    <row r="107" spans="1:9" x14ac:dyDescent="0.35">
      <c r="A107" s="68">
        <v>46052</v>
      </c>
      <c r="B107" s="52" t="s">
        <v>746</v>
      </c>
      <c r="C107" s="30" t="str">
        <f>IFERROR(
INDEX(#REF!,MATCH($E107,#REF!,0)),
IFERROR(
INDEX('SETORES VARRIÇÃO'!$A:$A,MATCH($E107,'SETORES VARRIÇÃO'!$H:$H,0)),
IFERROR(
INDEX(#REF!,MATCH($E107,#REF!,0)),
INDEX(#REF!,MATCH($E107,#REF!,0))
)))</f>
        <v>CV</v>
      </c>
      <c r="D107" s="31" t="str">
        <f>IFERROR(
INDEX(#REF!,MATCH($E107,#REF!,0)),
IFERROR(
INDEX('SETORES VARRIÇÃO'!$B:$B,MATCH($E107,'SETORES VARRIÇÃO'!$H:$H,0)),
IFERROR(
INDEX(#REF!,MATCH($E107,#REF!,0)),
INDEX(#REF!,MATCH($E107,#REF!,0))
)))</f>
        <v>CV10304VJ0027</v>
      </c>
      <c r="E107" s="30" t="str">
        <f t="shared" si="1"/>
        <v>03-0010</v>
      </c>
      <c r="F107" s="19" t="str">
        <f>IFERROR(
INDEX(#REF!,MATCH($E107,#REF!,0)),
IFERROR(
INDEX('SETORES VARRIÇÃO'!$F:$F,MATCH($E107,'SETORES VARRIÇÃO'!$H:$H,0)),
IFERROR(
INDEX(#REF!,MATCH($E107,#REF!,0)),
INDEX(#REF!,MATCH($E107,#REF!,0))
)))</f>
        <v>Quarta/Sábado</v>
      </c>
      <c r="G107" s="18" t="s">
        <v>888</v>
      </c>
      <c r="H107" s="46">
        <v>0.94</v>
      </c>
      <c r="I107" s="18" t="s">
        <v>1158</v>
      </c>
    </row>
    <row r="108" spans="1:9" x14ac:dyDescent="0.35">
      <c r="A108" s="68">
        <v>46052</v>
      </c>
      <c r="B108" s="52" t="s">
        <v>763</v>
      </c>
      <c r="C108" s="30" t="str">
        <f>IFERROR(
INDEX(#REF!,MATCH($E108,#REF!,0)),
IFERROR(
INDEX('SETORES VARRIÇÃO'!$A:$A,MATCH($E108,'SETORES VARRIÇÃO'!$H:$H,0)),
IFERROR(
INDEX(#REF!,MATCH($E108,#REF!,0)),
INDEX(#REF!,MATCH($E108,#REF!,0))
)))</f>
        <v>CV</v>
      </c>
      <c r="D108" s="31" t="str">
        <f>IFERROR(
INDEX(#REF!,MATCH($E108,#REF!,0)),
IFERROR(
INDEX('SETORES VARRIÇÃO'!$B:$B,MATCH($E108,'SETORES VARRIÇÃO'!$H:$H,0)),
IFERROR(
INDEX(#REF!,MATCH($E108,#REF!,0)),
INDEX(#REF!,MATCH($E108,#REF!,0))
)))</f>
        <v>CV10203VJ0051</v>
      </c>
      <c r="E108" s="30" t="str">
        <f t="shared" si="1"/>
        <v>03-0011</v>
      </c>
      <c r="F108" s="19" t="str">
        <f>IFERROR(
INDEX(#REF!,MATCH($E108,#REF!,0)),
IFERROR(
INDEX('SETORES VARRIÇÃO'!$F:$F,MATCH($E108,'SETORES VARRIÇÃO'!$H:$H,0)),
IFERROR(
INDEX(#REF!,MATCH($E108,#REF!,0)),
INDEX(#REF!,MATCH($E108,#REF!,0))
)))</f>
        <v>Terça/Quinta/Sábado</v>
      </c>
      <c r="G108" s="18" t="s">
        <v>888</v>
      </c>
      <c r="H108" s="46">
        <v>0.59</v>
      </c>
      <c r="I108" s="18" t="s">
        <v>1159</v>
      </c>
    </row>
    <row r="109" spans="1:9" x14ac:dyDescent="0.35">
      <c r="A109" s="68">
        <v>46052</v>
      </c>
      <c r="B109" s="52" t="s">
        <v>764</v>
      </c>
      <c r="C109" s="30" t="str">
        <f>IFERROR(
INDEX(#REF!,MATCH($E109,#REF!,0)),
IFERROR(
INDEX('SETORES VARRIÇÃO'!$A:$A,MATCH($E109,'SETORES VARRIÇÃO'!$H:$H,0)),
IFERROR(
INDEX(#REF!,MATCH($E109,#REF!,0)),
INDEX(#REF!,MATCH($E109,#REF!,0))
)))</f>
        <v>CV</v>
      </c>
      <c r="D109" s="31" t="str">
        <f>IFERROR(
INDEX(#REF!,MATCH($E109,#REF!,0)),
IFERROR(
INDEX('SETORES VARRIÇÃO'!$B:$B,MATCH($E109,'SETORES VARRIÇÃO'!$H:$H,0)),
IFERROR(
INDEX(#REF!,MATCH($E109,#REF!,0)),
INDEX(#REF!,MATCH($E109,#REF!,0))
)))</f>
        <v>CV10203VJ0052</v>
      </c>
      <c r="E109" s="30" t="str">
        <f t="shared" si="1"/>
        <v>03-0012</v>
      </c>
      <c r="F109" s="19" t="str">
        <f>IFERROR(
INDEX(#REF!,MATCH($E109,#REF!,0)),
IFERROR(
INDEX('SETORES VARRIÇÃO'!$F:$F,MATCH($E109,'SETORES VARRIÇÃO'!$H:$H,0)),
IFERROR(
INDEX(#REF!,MATCH($E109,#REF!,0)),
INDEX(#REF!,MATCH($E109,#REF!,0))
)))</f>
        <v>Terça/Quinta/Sábado</v>
      </c>
      <c r="G109" s="18" t="s">
        <v>888</v>
      </c>
      <c r="H109" s="46">
        <v>0.84</v>
      </c>
      <c r="I109" s="18" t="s">
        <v>1160</v>
      </c>
    </row>
    <row r="110" spans="1:9" x14ac:dyDescent="0.35">
      <c r="A110" s="68">
        <v>46052</v>
      </c>
      <c r="B110" s="52" t="s">
        <v>765</v>
      </c>
      <c r="C110" s="30" t="str">
        <f>IFERROR(
INDEX(#REF!,MATCH($E110,#REF!,0)),
IFERROR(
INDEX('SETORES VARRIÇÃO'!$A:$A,MATCH($E110,'SETORES VARRIÇÃO'!$H:$H,0)),
IFERROR(
INDEX(#REF!,MATCH($E110,#REF!,0)),
INDEX(#REF!,MATCH($E110,#REF!,0))
)))</f>
        <v>MG</v>
      </c>
      <c r="D110" s="31" t="str">
        <f>IFERROR(
INDEX(#REF!,MATCH($E110,#REF!,0)),
IFERROR(
INDEX('SETORES VARRIÇÃO'!$B:$B,MATCH($E110,'SETORES VARRIÇÃO'!$H:$H,0)),
IFERROR(
INDEX(#REF!,MATCH($E110,#REF!,0)),
INDEX(#REF!,MATCH($E110,#REF!,0))
)))</f>
        <v>MG10101VJ0013</v>
      </c>
      <c r="E110" s="30" t="str">
        <f t="shared" si="1"/>
        <v>03-0013</v>
      </c>
      <c r="F110" s="19" t="str">
        <f>IFERROR(
INDEX(#REF!,MATCH($E110,#REF!,0)),
IFERROR(
INDEX('SETORES VARRIÇÃO'!$F:$F,MATCH($E110,'SETORES VARRIÇÃO'!$H:$H,0)),
IFERROR(
INDEX(#REF!,MATCH($E110,#REF!,0)),
INDEX(#REF!,MATCH($E110,#REF!,0))
)))</f>
        <v>Segunda a Domingo</v>
      </c>
      <c r="G110" s="18" t="s">
        <v>888</v>
      </c>
      <c r="H110" s="46">
        <v>0.54</v>
      </c>
      <c r="I110" s="18" t="s">
        <v>1161</v>
      </c>
    </row>
    <row r="111" spans="1:9" x14ac:dyDescent="0.35">
      <c r="A111" s="68">
        <v>46052</v>
      </c>
      <c r="B111" s="52" t="s">
        <v>766</v>
      </c>
      <c r="C111" s="30" t="str">
        <f>IFERROR(
INDEX(#REF!,MATCH($E111,#REF!,0)),
IFERROR(
INDEX('SETORES VARRIÇÃO'!$A:$A,MATCH($E111,'SETORES VARRIÇÃO'!$H:$H,0)),
IFERROR(
INDEX(#REF!,MATCH($E111,#REF!,0)),
INDEX(#REF!,MATCH($E111,#REF!,0))
)))</f>
        <v>JT</v>
      </c>
      <c r="D111" s="31" t="str">
        <f>IFERROR(
INDEX(#REF!,MATCH($E111,#REF!,0)),
IFERROR(
INDEX('SETORES VARRIÇÃO'!$B:$B,MATCH($E111,'SETORES VARRIÇÃO'!$H:$H,0)),
IFERROR(
INDEX(#REF!,MATCH($E111,#REF!,0)),
INDEX(#REF!,MATCH($E111,#REF!,0))
)))</f>
        <v>JT10302VJ0011</v>
      </c>
      <c r="E111" s="30" t="str">
        <f t="shared" si="1"/>
        <v>03-0014</v>
      </c>
      <c r="F111" s="19" t="str">
        <f>IFERROR(
INDEX(#REF!,MATCH($E111,#REF!,0)),
IFERROR(
INDEX('SETORES VARRIÇÃO'!$F:$F,MATCH($E111,'SETORES VARRIÇÃO'!$H:$H,0)),
IFERROR(
INDEX(#REF!,MATCH($E111,#REF!,0)),
INDEX(#REF!,MATCH($E111,#REF!,0))
)))</f>
        <v>Segunda/Quinta</v>
      </c>
      <c r="G111" s="18" t="s">
        <v>888</v>
      </c>
      <c r="H111" s="46">
        <v>0.67</v>
      </c>
      <c r="I111" s="18" t="s">
        <v>1162</v>
      </c>
    </row>
    <row r="112" spans="1:9" x14ac:dyDescent="0.35">
      <c r="A112" s="68">
        <v>46052</v>
      </c>
      <c r="B112" s="52" t="s">
        <v>767</v>
      </c>
      <c r="C112" s="30" t="str">
        <f>IFERROR(
INDEX(#REF!,MATCH($E112,#REF!,0)),
IFERROR(
INDEX('SETORES VARRIÇÃO'!$A:$A,MATCH($E112,'SETORES VARRIÇÃO'!$H:$H,0)),
IFERROR(
INDEX(#REF!,MATCH($E112,#REF!,0)),
INDEX(#REF!,MATCH($E112,#REF!,0))
)))</f>
        <v>CV</v>
      </c>
      <c r="D112" s="31" t="str">
        <f>IFERROR(
INDEX(#REF!,MATCH($E112,#REF!,0)),
IFERROR(
INDEX('SETORES VARRIÇÃO'!$B:$B,MATCH($E112,'SETORES VARRIÇÃO'!$H:$H,0)),
IFERROR(
INDEX(#REF!,MATCH($E112,#REF!,0)),
INDEX(#REF!,MATCH($E112,#REF!,0))
)))</f>
        <v>CV10203VJ0057</v>
      </c>
      <c r="E112" s="30" t="str">
        <f t="shared" si="1"/>
        <v>03-0015</v>
      </c>
      <c r="F112" s="19" t="str">
        <f>IFERROR(
INDEX(#REF!,MATCH($E112,#REF!,0)),
IFERROR(
INDEX('SETORES VARRIÇÃO'!$F:$F,MATCH($E112,'SETORES VARRIÇÃO'!$H:$H,0)),
IFERROR(
INDEX(#REF!,MATCH($E112,#REF!,0)),
INDEX(#REF!,MATCH($E112,#REF!,0))
)))</f>
        <v>Terça/Quinta/Sábado</v>
      </c>
      <c r="G112" s="18" t="s">
        <v>888</v>
      </c>
      <c r="H112" s="46">
        <v>0.78</v>
      </c>
      <c r="I112" s="18" t="s">
        <v>1163</v>
      </c>
    </row>
    <row r="113" spans="1:9" x14ac:dyDescent="0.35">
      <c r="A113" s="68">
        <v>46052</v>
      </c>
      <c r="B113" s="52" t="s">
        <v>768</v>
      </c>
      <c r="C113" s="30" t="str">
        <f>IFERROR(
INDEX(#REF!,MATCH($E113,#REF!,0)),
IFERROR(
INDEX('SETORES VARRIÇÃO'!$A:$A,MATCH($E113,'SETORES VARRIÇÃO'!$H:$H,0)),
IFERROR(
INDEX(#REF!,MATCH($E113,#REF!,0)),
INDEX(#REF!,MATCH($E113,#REF!,0))
)))</f>
        <v>JT</v>
      </c>
      <c r="D113" s="31" t="str">
        <f>IFERROR(
INDEX(#REF!,MATCH($E113,#REF!,0)),
IFERROR(
INDEX('SETORES VARRIÇÃO'!$B:$B,MATCH($E113,'SETORES VARRIÇÃO'!$H:$H,0)),
IFERROR(
INDEX(#REF!,MATCH($E113,#REF!,0)),
INDEX(#REF!,MATCH($E113,#REF!,0))
)))</f>
        <v>JT10304VJ0050</v>
      </c>
      <c r="E113" s="30" t="str">
        <f t="shared" si="1"/>
        <v>03-0016</v>
      </c>
      <c r="F113" s="19" t="str">
        <f>IFERROR(
INDEX(#REF!,MATCH($E113,#REF!,0)),
IFERROR(
INDEX('SETORES VARRIÇÃO'!$F:$F,MATCH($E113,'SETORES VARRIÇÃO'!$H:$H,0)),
IFERROR(
INDEX(#REF!,MATCH($E113,#REF!,0)),
INDEX(#REF!,MATCH($E113,#REF!,0))
)))</f>
        <v>Quarta/Sábado</v>
      </c>
      <c r="G113" s="18" t="s">
        <v>888</v>
      </c>
      <c r="H113" s="46">
        <v>0.65</v>
      </c>
      <c r="I113" s="18" t="s">
        <v>1164</v>
      </c>
    </row>
    <row r="114" spans="1:9" x14ac:dyDescent="0.35">
      <c r="A114" s="68">
        <v>46052</v>
      </c>
      <c r="B114" s="52" t="s">
        <v>769</v>
      </c>
      <c r="C114" s="30" t="str">
        <f>IFERROR(
INDEX(#REF!,MATCH($E114,#REF!,0)),
IFERROR(
INDEX('SETORES VARRIÇÃO'!$A:$A,MATCH($E114,'SETORES VARRIÇÃO'!$H:$H,0)),
IFERROR(
INDEX(#REF!,MATCH($E114,#REF!,0)),
INDEX(#REF!,MATCH($E114,#REF!,0))
)))</f>
        <v>MG</v>
      </c>
      <c r="D114" s="31" t="str">
        <f>IFERROR(
INDEX(#REF!,MATCH($E114,#REF!,0)),
IFERROR(
INDEX('SETORES VARRIÇÃO'!$B:$B,MATCH($E114,'SETORES VARRIÇÃO'!$H:$H,0)),
IFERROR(
INDEX(#REF!,MATCH($E114,#REF!,0)),
INDEX(#REF!,MATCH($E114,#REF!,0))
)))</f>
        <v>MG10101VJ0012</v>
      </c>
      <c r="E114" s="30" t="str">
        <f t="shared" si="1"/>
        <v>03-0017</v>
      </c>
      <c r="F114" s="19" t="str">
        <f>IFERROR(
INDEX(#REF!,MATCH($E114,#REF!,0)),
IFERROR(
INDEX('SETORES VARRIÇÃO'!$F:$F,MATCH($E114,'SETORES VARRIÇÃO'!$H:$H,0)),
IFERROR(
INDEX(#REF!,MATCH($E114,#REF!,0)),
INDEX(#REF!,MATCH($E114,#REF!,0))
)))</f>
        <v>Segunda a Domingo</v>
      </c>
      <c r="G114" s="18" t="s">
        <v>888</v>
      </c>
      <c r="H114" s="46">
        <v>0.64</v>
      </c>
      <c r="I114" s="18" t="s">
        <v>1165</v>
      </c>
    </row>
    <row r="115" spans="1:9" x14ac:dyDescent="0.35">
      <c r="A115" s="68">
        <v>46052</v>
      </c>
      <c r="B115" s="52" t="s">
        <v>770</v>
      </c>
      <c r="C115" s="30" t="str">
        <f>IFERROR(
INDEX(#REF!,MATCH($E115,#REF!,0)),
IFERROR(
INDEX('SETORES VARRIÇÃO'!$A:$A,MATCH($E115,'SETORES VARRIÇÃO'!$H:$H,0)),
IFERROR(
INDEX(#REF!,MATCH($E115,#REF!,0)),
INDEX(#REF!,MATCH($E115,#REF!,0))
)))</f>
        <v>JT</v>
      </c>
      <c r="D115" s="31" t="str">
        <f>IFERROR(
INDEX(#REF!,MATCH($E115,#REF!,0)),
IFERROR(
INDEX('SETORES VARRIÇÃO'!$B:$B,MATCH($E115,'SETORES VARRIÇÃO'!$H:$H,0)),
IFERROR(
INDEX(#REF!,MATCH($E115,#REF!,0)),
INDEX(#REF!,MATCH($E115,#REF!,0))
)))</f>
        <v>JT10302VJ0010</v>
      </c>
      <c r="E115" s="30" t="str">
        <f t="shared" si="1"/>
        <v>03-0018</v>
      </c>
      <c r="F115" s="19" t="str">
        <f>IFERROR(
INDEX(#REF!,MATCH($E115,#REF!,0)),
IFERROR(
INDEX('SETORES VARRIÇÃO'!$F:$F,MATCH($E115,'SETORES VARRIÇÃO'!$H:$H,0)),
IFERROR(
INDEX(#REF!,MATCH($E115,#REF!,0)),
INDEX(#REF!,MATCH($E115,#REF!,0))
)))</f>
        <v>Segunda/Quinta</v>
      </c>
      <c r="G115" s="18" t="s">
        <v>888</v>
      </c>
      <c r="H115" s="46">
        <v>0.89</v>
      </c>
      <c r="I115" s="18" t="s">
        <v>1166</v>
      </c>
    </row>
    <row r="116" spans="1:9" x14ac:dyDescent="0.35">
      <c r="A116" s="68">
        <v>46052</v>
      </c>
      <c r="B116" s="52" t="s">
        <v>771</v>
      </c>
      <c r="C116" s="30" t="str">
        <f>IFERROR(
INDEX(#REF!,MATCH($E116,#REF!,0)),
IFERROR(
INDEX('SETORES VARRIÇÃO'!$A:$A,MATCH($E116,'SETORES VARRIÇÃO'!$H:$H,0)),
IFERROR(
INDEX(#REF!,MATCH($E116,#REF!,0)),
INDEX(#REF!,MATCH($E116,#REF!,0))
)))</f>
        <v>JT</v>
      </c>
      <c r="D116" s="31" t="str">
        <f>IFERROR(
INDEX(#REF!,MATCH($E116,#REF!,0)),
IFERROR(
INDEX('SETORES VARRIÇÃO'!$B:$B,MATCH($E116,'SETORES VARRIÇÃO'!$H:$H,0)),
IFERROR(
INDEX(#REF!,MATCH($E116,#REF!,0)),
INDEX(#REF!,MATCH($E116,#REF!,0))
)))</f>
        <v>JT10304VJ0049</v>
      </c>
      <c r="E116" s="30" t="str">
        <f t="shared" si="1"/>
        <v>03-0019</v>
      </c>
      <c r="F116" s="19" t="str">
        <f>IFERROR(
INDEX(#REF!,MATCH($E116,#REF!,0)),
IFERROR(
INDEX('SETORES VARRIÇÃO'!$F:$F,MATCH($E116,'SETORES VARRIÇÃO'!$H:$H,0)),
IFERROR(
INDEX(#REF!,MATCH($E116,#REF!,0)),
INDEX(#REF!,MATCH($E116,#REF!,0))
)))</f>
        <v>Quarta/Sábado</v>
      </c>
      <c r="G116" s="18" t="s">
        <v>888</v>
      </c>
      <c r="H116" s="46">
        <v>0.8</v>
      </c>
      <c r="I116" s="18" t="s">
        <v>1167</v>
      </c>
    </row>
    <row r="117" spans="1:9" x14ac:dyDescent="0.35">
      <c r="A117" s="68">
        <v>46052</v>
      </c>
      <c r="B117" s="52" t="s">
        <v>733</v>
      </c>
      <c r="C117" s="30" t="str">
        <f>IFERROR(
INDEX(#REF!,MATCH($E117,#REF!,0)),
IFERROR(
INDEX('SETORES VARRIÇÃO'!$A:$A,MATCH($E117,'SETORES VARRIÇÃO'!$H:$H,0)),
IFERROR(
INDEX(#REF!,MATCH($E117,#REF!,0)),
INDEX(#REF!,MATCH($E117,#REF!,0))
)))</f>
        <v>CV</v>
      </c>
      <c r="D117" s="31" t="str">
        <f>IFERROR(
INDEX(#REF!,MATCH($E117,#REF!,0)),
IFERROR(
INDEX('SETORES VARRIÇÃO'!$B:$B,MATCH($E117,'SETORES VARRIÇÃO'!$H:$H,0)),
IFERROR(
INDEX(#REF!,MATCH($E117,#REF!,0)),
INDEX(#REF!,MATCH($E117,#REF!,0))
)))</f>
        <v>CV10304VJ0026</v>
      </c>
      <c r="E117" s="30" t="str">
        <f t="shared" si="1"/>
        <v>03-0020</v>
      </c>
      <c r="F117" s="19" t="str">
        <f>IFERROR(
INDEX(#REF!,MATCH($E117,#REF!,0)),
IFERROR(
INDEX('SETORES VARRIÇÃO'!$F:$F,MATCH($E117,'SETORES VARRIÇÃO'!$H:$H,0)),
IFERROR(
INDEX(#REF!,MATCH($E117,#REF!,0)),
INDEX(#REF!,MATCH($E117,#REF!,0))
)))</f>
        <v>Quarta/Sábado</v>
      </c>
      <c r="G117" s="18" t="s">
        <v>887</v>
      </c>
      <c r="H117" s="46" t="s">
        <v>941</v>
      </c>
      <c r="I117" s="18" t="s">
        <v>1168</v>
      </c>
    </row>
    <row r="118" spans="1:9" x14ac:dyDescent="0.35">
      <c r="A118" s="68">
        <v>46052</v>
      </c>
      <c r="B118" s="52" t="s">
        <v>772</v>
      </c>
      <c r="C118" s="30" t="str">
        <f>IFERROR(
INDEX(#REF!,MATCH($E118,#REF!,0)),
IFERROR(
INDEX('SETORES VARRIÇÃO'!$A:$A,MATCH($E118,'SETORES VARRIÇÃO'!$H:$H,0)),
IFERROR(
INDEX(#REF!,MATCH($E118,#REF!,0)),
INDEX(#REF!,MATCH($E118,#REF!,0))
)))</f>
        <v>MG</v>
      </c>
      <c r="D118" s="31" t="str">
        <f>IFERROR(
INDEX(#REF!,MATCH($E118,#REF!,0)),
IFERROR(
INDEX('SETORES VARRIÇÃO'!$B:$B,MATCH($E118,'SETORES VARRIÇÃO'!$H:$H,0)),
IFERROR(
INDEX(#REF!,MATCH($E118,#REF!,0)),
INDEX(#REF!,MATCH($E118,#REF!,0))
)))</f>
        <v>MG10101VJ0008</v>
      </c>
      <c r="E118" s="30" t="str">
        <f t="shared" si="1"/>
        <v>03-0021</v>
      </c>
      <c r="F118" s="19" t="str">
        <f>IFERROR(
INDEX(#REF!,MATCH($E118,#REF!,0)),
IFERROR(
INDEX('SETORES VARRIÇÃO'!$F:$F,MATCH($E118,'SETORES VARRIÇÃO'!$H:$H,0)),
IFERROR(
INDEX(#REF!,MATCH($E118,#REF!,0)),
INDEX(#REF!,MATCH($E118,#REF!,0))
)))</f>
        <v>Segunda a Domingo</v>
      </c>
      <c r="G118" s="18" t="s">
        <v>888</v>
      </c>
      <c r="H118" s="46">
        <v>0.49</v>
      </c>
      <c r="I118" s="18" t="s">
        <v>1169</v>
      </c>
    </row>
    <row r="119" spans="1:9" x14ac:dyDescent="0.35">
      <c r="A119" s="68">
        <v>46052</v>
      </c>
      <c r="B119" s="52" t="s">
        <v>773</v>
      </c>
      <c r="C119" s="30" t="str">
        <f>IFERROR(
INDEX(#REF!,MATCH($E119,#REF!,0)),
IFERROR(
INDEX('SETORES VARRIÇÃO'!$A:$A,MATCH($E119,'SETORES VARRIÇÃO'!$H:$H,0)),
IFERROR(
INDEX(#REF!,MATCH($E119,#REF!,0)),
INDEX(#REF!,MATCH($E119,#REF!,0))
)))</f>
        <v>CV</v>
      </c>
      <c r="D119" s="31" t="str">
        <f>IFERROR(
INDEX(#REF!,MATCH($E119,#REF!,0)),
IFERROR(
INDEX('SETORES VARRIÇÃO'!$B:$B,MATCH($E119,'SETORES VARRIÇÃO'!$H:$H,0)),
IFERROR(
INDEX(#REF!,MATCH($E119,#REF!,0)),
INDEX(#REF!,MATCH($E119,#REF!,0))
)))</f>
        <v>CV10203VJ0056</v>
      </c>
      <c r="E119" s="30" t="str">
        <f t="shared" si="1"/>
        <v>03-0022</v>
      </c>
      <c r="F119" s="19" t="str">
        <f>IFERROR(
INDEX(#REF!,MATCH($E119,#REF!,0)),
IFERROR(
INDEX('SETORES VARRIÇÃO'!$F:$F,MATCH($E119,'SETORES VARRIÇÃO'!$H:$H,0)),
IFERROR(
INDEX(#REF!,MATCH($E119,#REF!,0)),
INDEX(#REF!,MATCH($E119,#REF!,0))
)))</f>
        <v>Terça/Quinta/Sábado</v>
      </c>
      <c r="G119" s="18" t="s">
        <v>888</v>
      </c>
      <c r="H119" s="46">
        <v>0.39</v>
      </c>
      <c r="I119" s="18" t="s">
        <v>1170</v>
      </c>
    </row>
    <row r="120" spans="1:9" x14ac:dyDescent="0.35">
      <c r="A120" s="68">
        <v>46052</v>
      </c>
      <c r="B120" s="52" t="s">
        <v>774</v>
      </c>
      <c r="C120" s="30" t="str">
        <f>IFERROR(
INDEX(#REF!,MATCH($E120,#REF!,0)),
IFERROR(
INDEX('SETORES VARRIÇÃO'!$A:$A,MATCH($E120,'SETORES VARRIÇÃO'!$H:$H,0)),
IFERROR(
INDEX(#REF!,MATCH($E120,#REF!,0)),
INDEX(#REF!,MATCH($E120,#REF!,0))
)))</f>
        <v>JT</v>
      </c>
      <c r="D120" s="31" t="str">
        <f>IFERROR(
INDEX(#REF!,MATCH($E120,#REF!,0)),
IFERROR(
INDEX('SETORES VARRIÇÃO'!$B:$B,MATCH($E120,'SETORES VARRIÇÃO'!$H:$H,0)),
IFERROR(
INDEX(#REF!,MATCH($E120,#REF!,0)),
INDEX(#REF!,MATCH($E120,#REF!,0))
)))</f>
        <v>JT10102VJ0003</v>
      </c>
      <c r="E120" s="30" t="str">
        <f t="shared" si="1"/>
        <v>03-0023</v>
      </c>
      <c r="F120" s="19" t="str">
        <f>IFERROR(
INDEX(#REF!,MATCH($E120,#REF!,0)),
IFERROR(
INDEX('SETORES VARRIÇÃO'!$F:$F,MATCH($E120,'SETORES VARRIÇÃO'!$H:$H,0)),
IFERROR(
INDEX(#REF!,MATCH($E120,#REF!,0)),
INDEX(#REF!,MATCH($E120,#REF!,0))
)))</f>
        <v>Segunda a Domingo</v>
      </c>
      <c r="G120" s="18" t="s">
        <v>888</v>
      </c>
      <c r="H120" s="46">
        <v>0.36</v>
      </c>
      <c r="I120" s="18" t="s">
        <v>1171</v>
      </c>
    </row>
    <row r="121" spans="1:9" x14ac:dyDescent="0.35">
      <c r="A121" s="68">
        <v>46052</v>
      </c>
      <c r="B121" s="52" t="s">
        <v>775</v>
      </c>
      <c r="C121" s="30" t="str">
        <f>IFERROR(
INDEX(#REF!,MATCH($E121,#REF!,0)),
IFERROR(
INDEX('SETORES VARRIÇÃO'!$A:$A,MATCH($E121,'SETORES VARRIÇÃO'!$H:$H,0)),
IFERROR(
INDEX(#REF!,MATCH($E121,#REF!,0)),
INDEX(#REF!,MATCH($E121,#REF!,0))
)))</f>
        <v>JT</v>
      </c>
      <c r="D121" s="31" t="str">
        <f>IFERROR(
INDEX(#REF!,MATCH($E121,#REF!,0)),
IFERROR(
INDEX('SETORES VARRIÇÃO'!$B:$B,MATCH($E121,'SETORES VARRIÇÃO'!$H:$H,0)),
IFERROR(
INDEX(#REF!,MATCH($E121,#REF!,0)),
INDEX(#REF!,MATCH($E121,#REF!,0))
)))</f>
        <v>JT10304VJ0046</v>
      </c>
      <c r="E121" s="30" t="str">
        <f t="shared" si="1"/>
        <v>03-0024</v>
      </c>
      <c r="F121" s="19" t="str">
        <f>IFERROR(
INDEX(#REF!,MATCH($E121,#REF!,0)),
IFERROR(
INDEX('SETORES VARRIÇÃO'!$F:$F,MATCH($E121,'SETORES VARRIÇÃO'!$H:$H,0)),
IFERROR(
INDEX(#REF!,MATCH($E121,#REF!,0)),
INDEX(#REF!,MATCH($E121,#REF!,0))
)))</f>
        <v>Quarta/Sábado</v>
      </c>
      <c r="G121" s="18" t="s">
        <v>888</v>
      </c>
      <c r="H121" s="46">
        <v>0.64</v>
      </c>
      <c r="I121" s="18" t="s">
        <v>1172</v>
      </c>
    </row>
    <row r="122" spans="1:9" x14ac:dyDescent="0.35">
      <c r="A122" s="68">
        <v>46052</v>
      </c>
      <c r="B122" s="52" t="s">
        <v>776</v>
      </c>
      <c r="C122" s="30" t="str">
        <f>IFERROR(
INDEX(#REF!,MATCH($E122,#REF!,0)),
IFERROR(
INDEX('SETORES VARRIÇÃO'!$A:$A,MATCH($E122,'SETORES VARRIÇÃO'!$H:$H,0)),
IFERROR(
INDEX(#REF!,MATCH($E122,#REF!,0)),
INDEX(#REF!,MATCH($E122,#REF!,0))
)))</f>
        <v>JT</v>
      </c>
      <c r="D122" s="31" t="str">
        <f>IFERROR(
INDEX(#REF!,MATCH($E122,#REF!,0)),
IFERROR(
INDEX('SETORES VARRIÇÃO'!$B:$B,MATCH($E122,'SETORES VARRIÇÃO'!$H:$H,0)),
IFERROR(
INDEX(#REF!,MATCH($E122,#REF!,0)),
INDEX(#REF!,MATCH($E122,#REF!,0))
)))</f>
        <v>JT10101VL0001</v>
      </c>
      <c r="E122" s="30" t="str">
        <f t="shared" si="1"/>
        <v>03-0026</v>
      </c>
      <c r="F122" s="19" t="str">
        <f>IFERROR(
INDEX(#REF!,MATCH($E122,#REF!,0)),
IFERROR(
INDEX('SETORES VARRIÇÃO'!$F:$F,MATCH($E122,'SETORES VARRIÇÃO'!$H:$H,0)),
IFERROR(
INDEX(#REF!,MATCH($E122,#REF!,0)),
INDEX(#REF!,MATCH($E122,#REF!,0))
)))</f>
        <v>Segunda a Domingo</v>
      </c>
      <c r="G122" s="18" t="s">
        <v>888</v>
      </c>
      <c r="H122" s="46">
        <v>0.59</v>
      </c>
      <c r="I122" s="18" t="s">
        <v>1161</v>
      </c>
    </row>
    <row r="123" spans="1:9" x14ac:dyDescent="0.35">
      <c r="A123" s="68">
        <v>46052</v>
      </c>
      <c r="B123" s="52" t="s">
        <v>734</v>
      </c>
      <c r="C123" s="30" t="str">
        <f>IFERROR(
INDEX(#REF!,MATCH($E123,#REF!,0)),
IFERROR(
INDEX('SETORES VARRIÇÃO'!$A:$A,MATCH($E123,'SETORES VARRIÇÃO'!$H:$H,0)),
IFERROR(
INDEX(#REF!,MATCH($E123,#REF!,0)),
INDEX(#REF!,MATCH($E123,#REF!,0))
)))</f>
        <v>JT</v>
      </c>
      <c r="D123" s="31" t="str">
        <f>IFERROR(
INDEX(#REF!,MATCH($E123,#REF!,0)),
IFERROR(
INDEX('SETORES VARRIÇÃO'!$B:$B,MATCH($E123,'SETORES VARRIÇÃO'!$H:$H,0)),
IFERROR(
INDEX(#REF!,MATCH($E123,#REF!,0)),
INDEX(#REF!,MATCH($E123,#REF!,0))
)))</f>
        <v>JT10304VJ0052</v>
      </c>
      <c r="E123" s="30" t="str">
        <f t="shared" si="1"/>
        <v>03-0027</v>
      </c>
      <c r="F123" s="19" t="str">
        <f>IFERROR(
INDEX(#REF!,MATCH($E123,#REF!,0)),
IFERROR(
INDEX('SETORES VARRIÇÃO'!$F:$F,MATCH($E123,'SETORES VARRIÇÃO'!$H:$H,0)),
IFERROR(
INDEX(#REF!,MATCH($E123,#REF!,0)),
INDEX(#REF!,MATCH($E123,#REF!,0))
)))</f>
        <v>Quarta/Sábado</v>
      </c>
      <c r="G123" s="18" t="s">
        <v>887</v>
      </c>
      <c r="H123" s="46" t="s">
        <v>934</v>
      </c>
      <c r="I123" s="18" t="s">
        <v>1173</v>
      </c>
    </row>
    <row r="124" spans="1:9" x14ac:dyDescent="0.35">
      <c r="A124" s="68">
        <v>46052</v>
      </c>
      <c r="B124" s="52" t="s">
        <v>777</v>
      </c>
      <c r="C124" s="30" t="str">
        <f>IFERROR(
INDEX(#REF!,MATCH($E124,#REF!,0)),
IFERROR(
INDEX('SETORES VARRIÇÃO'!$A:$A,MATCH($E124,'SETORES VARRIÇÃO'!$H:$H,0)),
IFERROR(
INDEX(#REF!,MATCH($E124,#REF!,0)),
INDEX(#REF!,MATCH($E124,#REF!,0))
)))</f>
        <v>CV</v>
      </c>
      <c r="D124" s="31" t="str">
        <f>IFERROR(
INDEX(#REF!,MATCH($E124,#REF!,0)),
IFERROR(
INDEX('SETORES VARRIÇÃO'!$B:$B,MATCH($E124,'SETORES VARRIÇÃO'!$H:$H,0)),
IFERROR(
INDEX(#REF!,MATCH($E124,#REF!,0)),
INDEX(#REF!,MATCH($E124,#REF!,0))
)))</f>
        <v>CV10203VJ0058</v>
      </c>
      <c r="E124" s="30" t="str">
        <f t="shared" si="1"/>
        <v>03-0028</v>
      </c>
      <c r="F124" s="19" t="str">
        <f>IFERROR(
INDEX(#REF!,MATCH($E124,#REF!,0)),
IFERROR(
INDEX('SETORES VARRIÇÃO'!$F:$F,MATCH($E124,'SETORES VARRIÇÃO'!$H:$H,0)),
IFERROR(
INDEX(#REF!,MATCH($E124,#REF!,0)),
INDEX(#REF!,MATCH($E124,#REF!,0))
)))</f>
        <v>Terça/Quinta/Sábado</v>
      </c>
      <c r="G124" s="18" t="s">
        <v>888</v>
      </c>
      <c r="H124" s="46">
        <v>0.74</v>
      </c>
      <c r="I124" s="18" t="s">
        <v>1174</v>
      </c>
    </row>
    <row r="125" spans="1:9" x14ac:dyDescent="0.35">
      <c r="A125" s="68">
        <v>46052</v>
      </c>
      <c r="B125" s="52" t="s">
        <v>778</v>
      </c>
      <c r="C125" s="30" t="str">
        <f>IFERROR(
INDEX(#REF!,MATCH($E125,#REF!,0)),
IFERROR(
INDEX('SETORES VARRIÇÃO'!$A:$A,MATCH($E125,'SETORES VARRIÇÃO'!$H:$H,0)),
IFERROR(
INDEX(#REF!,MATCH($E125,#REF!,0)),
INDEX(#REF!,MATCH($E125,#REF!,0))
)))</f>
        <v>CV</v>
      </c>
      <c r="D125" s="31" t="str">
        <f>IFERROR(
INDEX(#REF!,MATCH($E125,#REF!,0)),
IFERROR(
INDEX('SETORES VARRIÇÃO'!$B:$B,MATCH($E125,'SETORES VARRIÇÃO'!$H:$H,0)),
IFERROR(
INDEX(#REF!,MATCH($E125,#REF!,0)),
INDEX(#REF!,MATCH($E125,#REF!,0))
)))</f>
        <v>CV10203VJ0055</v>
      </c>
      <c r="E125" s="30" t="str">
        <f t="shared" si="1"/>
        <v>03-0029</v>
      </c>
      <c r="F125" s="19" t="str">
        <f>IFERROR(
INDEX(#REF!,MATCH($E125,#REF!,0)),
IFERROR(
INDEX('SETORES VARRIÇÃO'!$F:$F,MATCH($E125,'SETORES VARRIÇÃO'!$H:$H,0)),
IFERROR(
INDEX(#REF!,MATCH($E125,#REF!,0)),
INDEX(#REF!,MATCH($E125,#REF!,0))
)))</f>
        <v>Terça/Quinta/Sábado</v>
      </c>
      <c r="G125" s="18" t="s">
        <v>888</v>
      </c>
      <c r="H125" s="46">
        <v>0.54</v>
      </c>
      <c r="I125" s="18" t="s">
        <v>1175</v>
      </c>
    </row>
    <row r="126" spans="1:9" x14ac:dyDescent="0.35">
      <c r="A126" s="68">
        <v>46052</v>
      </c>
      <c r="B126" s="52" t="s">
        <v>779</v>
      </c>
      <c r="C126" s="30" t="str">
        <f>IFERROR(
INDEX(#REF!,MATCH($E126,#REF!,0)),
IFERROR(
INDEX('SETORES VARRIÇÃO'!$A:$A,MATCH($E126,'SETORES VARRIÇÃO'!$H:$H,0)),
IFERROR(
INDEX(#REF!,MATCH($E126,#REF!,0)),
INDEX(#REF!,MATCH($E126,#REF!,0))
)))</f>
        <v>JT</v>
      </c>
      <c r="D126" s="31" t="str">
        <f>IFERROR(
INDEX(#REF!,MATCH($E126,#REF!,0)),
IFERROR(
INDEX('SETORES VARRIÇÃO'!$B:$B,MATCH($E126,'SETORES VARRIÇÃO'!$H:$H,0)),
IFERROR(
INDEX(#REF!,MATCH($E126,#REF!,0)),
INDEX(#REF!,MATCH($E126,#REF!,0))
)))</f>
        <v>JT10302VJ0015</v>
      </c>
      <c r="E126" s="30" t="str">
        <f t="shared" si="1"/>
        <v>03-0030</v>
      </c>
      <c r="F126" s="19" t="str">
        <f>IFERROR(
INDEX(#REF!,MATCH($E126,#REF!,0)),
IFERROR(
INDEX('SETORES VARRIÇÃO'!$F:$F,MATCH($E126,'SETORES VARRIÇÃO'!$H:$H,0)),
IFERROR(
INDEX(#REF!,MATCH($E126,#REF!,0)),
INDEX(#REF!,MATCH($E126,#REF!,0))
)))</f>
        <v>Segunda/Quinta</v>
      </c>
      <c r="G126" s="18" t="s">
        <v>888</v>
      </c>
      <c r="H126" s="46">
        <v>0.78</v>
      </c>
      <c r="I126" s="18" t="s">
        <v>1176</v>
      </c>
    </row>
    <row r="127" spans="1:9" x14ac:dyDescent="0.35">
      <c r="A127" s="68">
        <v>46052</v>
      </c>
      <c r="B127" s="52" t="s">
        <v>780</v>
      </c>
      <c r="C127" s="30" t="str">
        <f>IFERROR(
INDEX(#REF!,MATCH($E127,#REF!,0)),
IFERROR(
INDEX('SETORES VARRIÇÃO'!$A:$A,MATCH($E127,'SETORES VARRIÇÃO'!$H:$H,0)),
IFERROR(
INDEX(#REF!,MATCH($E127,#REF!,0)),
INDEX(#REF!,MATCH($E127,#REF!,0))
)))</f>
        <v>JT</v>
      </c>
      <c r="D127" s="31" t="str">
        <f>IFERROR(
INDEX(#REF!,MATCH($E127,#REF!,0)),
IFERROR(
INDEX('SETORES VARRIÇÃO'!$B:$B,MATCH($E127,'SETORES VARRIÇÃO'!$H:$H,0)),
IFERROR(
INDEX(#REF!,MATCH($E127,#REF!,0)),
INDEX(#REF!,MATCH($E127,#REF!,0))
)))</f>
        <v>JT10304VJ0047</v>
      </c>
      <c r="E127" s="30" t="str">
        <f t="shared" si="1"/>
        <v>03-0031</v>
      </c>
      <c r="F127" s="19" t="str">
        <f>IFERROR(
INDEX(#REF!,MATCH($E127,#REF!,0)),
IFERROR(
INDEX('SETORES VARRIÇÃO'!$F:$F,MATCH($E127,'SETORES VARRIÇÃO'!$H:$H,0)),
IFERROR(
INDEX(#REF!,MATCH($E127,#REF!,0)),
INDEX(#REF!,MATCH($E127,#REF!,0))
)))</f>
        <v>Quarta/Sábado</v>
      </c>
      <c r="G127" s="18" t="s">
        <v>888</v>
      </c>
      <c r="H127" s="46">
        <v>0.72</v>
      </c>
      <c r="I127" s="18" t="s">
        <v>1177</v>
      </c>
    </row>
    <row r="128" spans="1:9" x14ac:dyDescent="0.35">
      <c r="A128" s="68">
        <v>46052</v>
      </c>
      <c r="B128" s="52" t="s">
        <v>747</v>
      </c>
      <c r="C128" s="30" t="str">
        <f>IFERROR(
INDEX(#REF!,MATCH($E128,#REF!,0)),
IFERROR(
INDEX('SETORES VARRIÇÃO'!$A:$A,MATCH($E128,'SETORES VARRIÇÃO'!$H:$H,0)),
IFERROR(
INDEX(#REF!,MATCH($E128,#REF!,0)),
INDEX(#REF!,MATCH($E128,#REF!,0))
)))</f>
        <v>JT</v>
      </c>
      <c r="D128" s="31" t="str">
        <f>IFERROR(
INDEX(#REF!,MATCH($E128,#REF!,0)),
IFERROR(
INDEX('SETORES VARRIÇÃO'!$B:$B,MATCH($E128,'SETORES VARRIÇÃO'!$H:$H,0)),
IFERROR(
INDEX(#REF!,MATCH($E128,#REF!,0)),
INDEX(#REF!,MATCH($E128,#REF!,0))
)))</f>
        <v>JT10304VJ0051</v>
      </c>
      <c r="E128" s="30" t="str">
        <f t="shared" si="1"/>
        <v>03-0032</v>
      </c>
      <c r="F128" s="19" t="str">
        <f>IFERROR(
INDEX(#REF!,MATCH($E128,#REF!,0)),
IFERROR(
INDEX('SETORES VARRIÇÃO'!$F:$F,MATCH($E128,'SETORES VARRIÇÃO'!$H:$H,0)),
IFERROR(
INDEX(#REF!,MATCH($E128,#REF!,0)),
INDEX(#REF!,MATCH($E128,#REF!,0))
)))</f>
        <v>Quarta/Sábado</v>
      </c>
      <c r="G128" s="18" t="s">
        <v>888</v>
      </c>
      <c r="H128" s="46">
        <v>0.85</v>
      </c>
      <c r="I128" s="18" t="s">
        <v>1178</v>
      </c>
    </row>
    <row r="129" spans="1:9" x14ac:dyDescent="0.35">
      <c r="A129" s="68">
        <v>46052</v>
      </c>
      <c r="B129" s="52" t="s">
        <v>781</v>
      </c>
      <c r="C129" s="30" t="str">
        <f>IFERROR(
INDEX(#REF!,MATCH($E129,#REF!,0)),
IFERROR(
INDEX('SETORES VARRIÇÃO'!$A:$A,MATCH($E129,'SETORES VARRIÇÃO'!$H:$H,0)),
IFERROR(
INDEX(#REF!,MATCH($E129,#REF!,0)),
INDEX(#REF!,MATCH($E129,#REF!,0))
)))</f>
        <v>JT</v>
      </c>
      <c r="D129" s="31" t="str">
        <f>IFERROR(
INDEX(#REF!,MATCH($E129,#REF!,0)),
IFERROR(
INDEX('SETORES VARRIÇÃO'!$B:$B,MATCH($E129,'SETORES VARRIÇÃO'!$H:$H,0)),
IFERROR(
INDEX(#REF!,MATCH($E129,#REF!,0)),
INDEX(#REF!,MATCH($E129,#REF!,0))
)))</f>
        <v>JT20102VJ0002</v>
      </c>
      <c r="E129" s="30" t="str">
        <f t="shared" si="1"/>
        <v>03-0033</v>
      </c>
      <c r="F129" s="19" t="str">
        <f>IFERROR(
INDEX(#REF!,MATCH($E129,#REF!,0)),
IFERROR(
INDEX('SETORES VARRIÇÃO'!$F:$F,MATCH($E129,'SETORES VARRIÇÃO'!$H:$H,0)),
IFERROR(
INDEX(#REF!,MATCH($E129,#REF!,0)),
INDEX(#REF!,MATCH($E129,#REF!,0))
)))</f>
        <v>Segunda a Domingo</v>
      </c>
      <c r="G129" s="18" t="s">
        <v>888</v>
      </c>
      <c r="H129" s="46">
        <v>0.53</v>
      </c>
      <c r="I129" s="18" t="s">
        <v>1179</v>
      </c>
    </row>
    <row r="130" spans="1:9" x14ac:dyDescent="0.35">
      <c r="A130" s="68">
        <v>46052</v>
      </c>
      <c r="B130" s="52" t="s">
        <v>782</v>
      </c>
      <c r="C130" s="30" t="str">
        <f>IFERROR(
INDEX(#REF!,MATCH($E130,#REF!,0)),
IFERROR(
INDEX('SETORES VARRIÇÃO'!$A:$A,MATCH($E130,'SETORES VARRIÇÃO'!$H:$H,0)),
IFERROR(
INDEX(#REF!,MATCH($E130,#REF!,0)),
INDEX(#REF!,MATCH($E130,#REF!,0))
)))</f>
        <v>CV</v>
      </c>
      <c r="D130" s="31" t="str">
        <f>IFERROR(
INDEX(#REF!,MATCH($E130,#REF!,0)),
IFERROR(
INDEX('SETORES VARRIÇÃO'!$B:$B,MATCH($E130,'SETORES VARRIÇÃO'!$H:$H,0)),
IFERROR(
INDEX(#REF!,MATCH($E130,#REF!,0)),
INDEX(#REF!,MATCH($E130,#REF!,0))
)))</f>
        <v>CV10203VJ0059</v>
      </c>
      <c r="E130" s="30" t="str">
        <f t="shared" ref="E130:E193" si="2">SUBSTITUTE(B130,"SMSUB-LUTOCAR-","")</f>
        <v>03-0034</v>
      </c>
      <c r="F130" s="19" t="str">
        <f>IFERROR(
INDEX(#REF!,MATCH($E130,#REF!,0)),
IFERROR(
INDEX('SETORES VARRIÇÃO'!$F:$F,MATCH($E130,'SETORES VARRIÇÃO'!$H:$H,0)),
IFERROR(
INDEX(#REF!,MATCH($E130,#REF!,0)),
INDEX(#REF!,MATCH($E130,#REF!,0))
)))</f>
        <v>Terça/Quinta/Sábado</v>
      </c>
      <c r="G130" s="18" t="s">
        <v>888</v>
      </c>
      <c r="H130" s="46">
        <v>0.89</v>
      </c>
      <c r="I130" s="18" t="s">
        <v>1180</v>
      </c>
    </row>
    <row r="131" spans="1:9" x14ac:dyDescent="0.35">
      <c r="A131" s="68">
        <v>46052</v>
      </c>
      <c r="B131" s="52" t="s">
        <v>783</v>
      </c>
      <c r="C131" s="30" t="str">
        <f>IFERROR(
INDEX(#REF!,MATCH($E131,#REF!,0)),
IFERROR(
INDEX('SETORES VARRIÇÃO'!$A:$A,MATCH($E131,'SETORES VARRIÇÃO'!$H:$H,0)),
IFERROR(
INDEX(#REF!,MATCH($E131,#REF!,0)),
INDEX(#REF!,MATCH($E131,#REF!,0))
)))</f>
        <v>CV</v>
      </c>
      <c r="D131" s="31" t="str">
        <f>IFERROR(
INDEX(#REF!,MATCH($E131,#REF!,0)),
IFERROR(
INDEX('SETORES VARRIÇÃO'!$B:$B,MATCH($E131,'SETORES VARRIÇÃO'!$H:$H,0)),
IFERROR(
INDEX(#REF!,MATCH($E131,#REF!,0)),
INDEX(#REF!,MATCH($E131,#REF!,0))
)))</f>
        <v>CV10203VJ0061</v>
      </c>
      <c r="E131" s="30" t="str">
        <f t="shared" si="2"/>
        <v>03-0035</v>
      </c>
      <c r="F131" s="19" t="str">
        <f>IFERROR(
INDEX(#REF!,MATCH($E131,#REF!,0)),
IFERROR(
INDEX('SETORES VARRIÇÃO'!$F:$F,MATCH($E131,'SETORES VARRIÇÃO'!$H:$H,0)),
IFERROR(
INDEX(#REF!,MATCH($E131,#REF!,0)),
INDEX(#REF!,MATCH($E131,#REF!,0))
)))</f>
        <v>Terça/Quinta/Sábado</v>
      </c>
      <c r="G131" s="18" t="s">
        <v>888</v>
      </c>
      <c r="H131" s="46">
        <v>0.73</v>
      </c>
      <c r="I131" s="18" t="s">
        <v>1181</v>
      </c>
    </row>
    <row r="132" spans="1:9" x14ac:dyDescent="0.35">
      <c r="A132" s="68">
        <v>46052</v>
      </c>
      <c r="B132" s="52" t="s">
        <v>784</v>
      </c>
      <c r="C132" s="30" t="str">
        <f>IFERROR(
INDEX(#REF!,MATCH($E132,#REF!,0)),
IFERROR(
INDEX('SETORES VARRIÇÃO'!$A:$A,MATCH($E132,'SETORES VARRIÇÃO'!$H:$H,0)),
IFERROR(
INDEX(#REF!,MATCH($E132,#REF!,0)),
INDEX(#REF!,MATCH($E132,#REF!,0))
)))</f>
        <v>CV</v>
      </c>
      <c r="D132" s="31" t="str">
        <f>IFERROR(
INDEX(#REF!,MATCH($E132,#REF!,0)),
IFERROR(
INDEX('SETORES VARRIÇÃO'!$B:$B,MATCH($E132,'SETORES VARRIÇÃO'!$H:$H,0)),
IFERROR(
INDEX(#REF!,MATCH($E132,#REF!,0)),
INDEX(#REF!,MATCH($E132,#REF!,0))
)))</f>
        <v>CV10101VL0001</v>
      </c>
      <c r="E132" s="30" t="str">
        <f t="shared" si="2"/>
        <v>03-0036</v>
      </c>
      <c r="F132" s="19" t="str">
        <f>IFERROR(
INDEX(#REF!,MATCH($E132,#REF!,0)),
IFERROR(
INDEX('SETORES VARRIÇÃO'!$F:$F,MATCH($E132,'SETORES VARRIÇÃO'!$H:$H,0)),
IFERROR(
INDEX(#REF!,MATCH($E132,#REF!,0)),
INDEX(#REF!,MATCH($E132,#REF!,0))
)))</f>
        <v>Segunda a Domingo</v>
      </c>
      <c r="G132" s="18" t="s">
        <v>888</v>
      </c>
      <c r="H132" s="46">
        <v>0.54</v>
      </c>
      <c r="I132" s="18" t="s">
        <v>1153</v>
      </c>
    </row>
    <row r="133" spans="1:9" x14ac:dyDescent="0.35">
      <c r="A133" s="68">
        <v>46052</v>
      </c>
      <c r="B133" s="52" t="s">
        <v>785</v>
      </c>
      <c r="C133" s="30" t="str">
        <f>IFERROR(
INDEX(#REF!,MATCH($E133,#REF!,0)),
IFERROR(
INDEX('SETORES VARRIÇÃO'!$A:$A,MATCH($E133,'SETORES VARRIÇÃO'!$H:$H,0)),
IFERROR(
INDEX(#REF!,MATCH($E133,#REF!,0)),
INDEX(#REF!,MATCH($E133,#REF!,0))
)))</f>
        <v>JT</v>
      </c>
      <c r="D133" s="31" t="str">
        <f>IFERROR(
INDEX(#REF!,MATCH($E133,#REF!,0)),
IFERROR(
INDEX('SETORES VARRIÇÃO'!$B:$B,MATCH($E133,'SETORES VARRIÇÃO'!$H:$H,0)),
IFERROR(
INDEX(#REF!,MATCH($E133,#REF!,0)),
INDEX(#REF!,MATCH($E133,#REF!,0))
)))</f>
        <v>JT10302VJ0005</v>
      </c>
      <c r="E133" s="30" t="str">
        <f t="shared" si="2"/>
        <v>03-0037</v>
      </c>
      <c r="F133" s="19" t="str">
        <f>IFERROR(
INDEX(#REF!,MATCH($E133,#REF!,0)),
IFERROR(
INDEX('SETORES VARRIÇÃO'!$F:$F,MATCH($E133,'SETORES VARRIÇÃO'!$H:$H,0)),
IFERROR(
INDEX(#REF!,MATCH($E133,#REF!,0)),
INDEX(#REF!,MATCH($E133,#REF!,0))
)))</f>
        <v>Segunda/Quinta</v>
      </c>
      <c r="G133" s="18" t="s">
        <v>888</v>
      </c>
      <c r="H133" s="46">
        <v>0.87</v>
      </c>
      <c r="I133" s="18" t="s">
        <v>1182</v>
      </c>
    </row>
    <row r="134" spans="1:9" x14ac:dyDescent="0.35">
      <c r="A134" s="68">
        <v>46052</v>
      </c>
      <c r="B134" s="52" t="s">
        <v>786</v>
      </c>
      <c r="C134" s="30" t="str">
        <f>IFERROR(
INDEX(#REF!,MATCH($E134,#REF!,0)),
IFERROR(
INDEX('SETORES VARRIÇÃO'!$A:$A,MATCH($E134,'SETORES VARRIÇÃO'!$H:$H,0)),
IFERROR(
INDEX(#REF!,MATCH($E134,#REF!,0)),
INDEX(#REF!,MATCH($E134,#REF!,0))
)))</f>
        <v>CV</v>
      </c>
      <c r="D134" s="31" t="str">
        <f>IFERROR(
INDEX(#REF!,MATCH($E134,#REF!,0)),
IFERROR(
INDEX('SETORES VARRIÇÃO'!$B:$B,MATCH($E134,'SETORES VARRIÇÃO'!$H:$H,0)),
IFERROR(
INDEX(#REF!,MATCH($E134,#REF!,0)),
INDEX(#REF!,MATCH($E134,#REF!,0))
)))</f>
        <v>CV10202VJ0030</v>
      </c>
      <c r="E134" s="30" t="str">
        <f t="shared" si="2"/>
        <v>03-0038</v>
      </c>
      <c r="F134" s="19" t="str">
        <f>IFERROR(
INDEX(#REF!,MATCH($E134,#REF!,0)),
IFERROR(
INDEX('SETORES VARRIÇÃO'!$F:$F,MATCH($E134,'SETORES VARRIÇÃO'!$H:$H,0)),
IFERROR(
INDEX(#REF!,MATCH($E134,#REF!,0)),
INDEX(#REF!,MATCH($E134,#REF!,0))
)))</f>
        <v>Segunda/Quarta/Sexta</v>
      </c>
      <c r="G134" s="18" t="s">
        <v>888</v>
      </c>
      <c r="H134" s="46">
        <v>0.61</v>
      </c>
      <c r="I134" s="18" t="s">
        <v>1183</v>
      </c>
    </row>
    <row r="135" spans="1:9" x14ac:dyDescent="0.35">
      <c r="A135" s="68">
        <v>46052</v>
      </c>
      <c r="B135" s="52" t="s">
        <v>787</v>
      </c>
      <c r="C135" s="30" t="str">
        <f>IFERROR(
INDEX(#REF!,MATCH($E135,#REF!,0)),
IFERROR(
INDEX('SETORES VARRIÇÃO'!$A:$A,MATCH($E135,'SETORES VARRIÇÃO'!$H:$H,0)),
IFERROR(
INDEX(#REF!,MATCH($E135,#REF!,0)),
INDEX(#REF!,MATCH($E135,#REF!,0))
)))</f>
        <v>CV</v>
      </c>
      <c r="D135" s="31" t="str">
        <f>IFERROR(
INDEX(#REF!,MATCH($E135,#REF!,0)),
IFERROR(
INDEX('SETORES VARRIÇÃO'!$B:$B,MATCH($E135,'SETORES VARRIÇÃO'!$H:$H,0)),
IFERROR(
INDEX(#REF!,MATCH($E135,#REF!,0)),
INDEX(#REF!,MATCH($E135,#REF!,0))
)))</f>
        <v>CV10203VJ0047</v>
      </c>
      <c r="E135" s="30" t="str">
        <f t="shared" si="2"/>
        <v>03-0039</v>
      </c>
      <c r="F135" s="19" t="str">
        <f>IFERROR(
INDEX(#REF!,MATCH($E135,#REF!,0)),
IFERROR(
INDEX('SETORES VARRIÇÃO'!$F:$F,MATCH($E135,'SETORES VARRIÇÃO'!$H:$H,0)),
IFERROR(
INDEX(#REF!,MATCH($E135,#REF!,0)),
INDEX(#REF!,MATCH($E135,#REF!,0))
)))</f>
        <v>Terça/Quinta/Sábado</v>
      </c>
      <c r="G135" s="18" t="s">
        <v>888</v>
      </c>
      <c r="H135" s="46">
        <v>0.71</v>
      </c>
      <c r="I135" s="18" t="s">
        <v>1184</v>
      </c>
    </row>
    <row r="136" spans="1:9" x14ac:dyDescent="0.35">
      <c r="A136" s="68">
        <v>46052</v>
      </c>
      <c r="B136" s="52" t="s">
        <v>788</v>
      </c>
      <c r="C136" s="30" t="str">
        <f>IFERROR(
INDEX(#REF!,MATCH($E136,#REF!,0)),
IFERROR(
INDEX('SETORES VARRIÇÃO'!$A:$A,MATCH($E136,'SETORES VARRIÇÃO'!$H:$H,0)),
IFERROR(
INDEX(#REF!,MATCH($E136,#REF!,0)),
INDEX(#REF!,MATCH($E136,#REF!,0))
)))</f>
        <v>JT</v>
      </c>
      <c r="D136" s="31" t="str">
        <f>IFERROR(
INDEX(#REF!,MATCH($E136,#REF!,0)),
IFERROR(
INDEX('SETORES VARRIÇÃO'!$B:$B,MATCH($E136,'SETORES VARRIÇÃO'!$H:$H,0)),
IFERROR(
INDEX(#REF!,MATCH($E136,#REF!,0)),
INDEX(#REF!,MATCH($E136,#REF!,0))
)))</f>
        <v>JT10304VJ0037</v>
      </c>
      <c r="E136" s="30" t="str">
        <f t="shared" si="2"/>
        <v>03-0040</v>
      </c>
      <c r="F136" s="19" t="str">
        <f>IFERROR(
INDEX(#REF!,MATCH($E136,#REF!,0)),
IFERROR(
INDEX('SETORES VARRIÇÃO'!$F:$F,MATCH($E136,'SETORES VARRIÇÃO'!$H:$H,0)),
IFERROR(
INDEX(#REF!,MATCH($E136,#REF!,0)),
INDEX(#REF!,MATCH($E136,#REF!,0))
)))</f>
        <v>Quarta/Sábado</v>
      </c>
      <c r="G136" s="18" t="s">
        <v>888</v>
      </c>
      <c r="H136" s="46">
        <v>0.69</v>
      </c>
      <c r="I136" s="18" t="s">
        <v>1185</v>
      </c>
    </row>
    <row r="137" spans="1:9" x14ac:dyDescent="0.35">
      <c r="A137" s="68">
        <v>46052</v>
      </c>
      <c r="B137" s="52" t="s">
        <v>789</v>
      </c>
      <c r="C137" s="30" t="str">
        <f>IFERROR(
INDEX(#REF!,MATCH($E137,#REF!,0)),
IFERROR(
INDEX('SETORES VARRIÇÃO'!$A:$A,MATCH($E137,'SETORES VARRIÇÃO'!$H:$H,0)),
IFERROR(
INDEX(#REF!,MATCH($E137,#REF!,0)),
INDEX(#REF!,MATCH($E137,#REF!,0))
)))</f>
        <v>JT</v>
      </c>
      <c r="D137" s="31" t="str">
        <f>IFERROR(
INDEX(#REF!,MATCH($E137,#REF!,0)),
IFERROR(
INDEX('SETORES VARRIÇÃO'!$B:$B,MATCH($E137,'SETORES VARRIÇÃO'!$H:$H,0)),
IFERROR(
INDEX(#REF!,MATCH($E137,#REF!,0)),
INDEX(#REF!,MATCH($E137,#REF!,0))
)))</f>
        <v>JT10303VJ0033</v>
      </c>
      <c r="E137" s="30" t="str">
        <f t="shared" si="2"/>
        <v>03-0041</v>
      </c>
      <c r="F137" s="19" t="str">
        <f>IFERROR(
INDEX(#REF!,MATCH($E137,#REF!,0)),
IFERROR(
INDEX('SETORES VARRIÇÃO'!$F:$F,MATCH($E137,'SETORES VARRIÇÃO'!$H:$H,0)),
IFERROR(
INDEX(#REF!,MATCH($E137,#REF!,0)),
INDEX(#REF!,MATCH($E137,#REF!,0))
)))</f>
        <v>Terça/Sexta</v>
      </c>
      <c r="G137" s="18" t="s">
        <v>888</v>
      </c>
      <c r="H137" s="46">
        <v>0.69</v>
      </c>
      <c r="I137" s="18" t="s">
        <v>1186</v>
      </c>
    </row>
    <row r="138" spans="1:9" x14ac:dyDescent="0.35">
      <c r="A138" s="68">
        <v>46052</v>
      </c>
      <c r="B138" s="52" t="s">
        <v>790</v>
      </c>
      <c r="C138" s="30" t="str">
        <f>IFERROR(
INDEX(#REF!,MATCH($E138,#REF!,0)),
IFERROR(
INDEX('SETORES VARRIÇÃO'!$A:$A,MATCH($E138,'SETORES VARRIÇÃO'!$H:$H,0)),
IFERROR(
INDEX(#REF!,MATCH($E138,#REF!,0)),
INDEX(#REF!,MATCH($E138,#REF!,0))
)))</f>
        <v>JT</v>
      </c>
      <c r="D138" s="31" t="str">
        <f>IFERROR(
INDEX(#REF!,MATCH($E138,#REF!,0)),
IFERROR(
INDEX('SETORES VARRIÇÃO'!$B:$B,MATCH($E138,'SETORES VARRIÇÃO'!$H:$H,0)),
IFERROR(
INDEX(#REF!,MATCH($E138,#REF!,0)),
INDEX(#REF!,MATCH($E138,#REF!,0))
)))</f>
        <v>JT10202VJ0056</v>
      </c>
      <c r="E138" s="30" t="str">
        <f t="shared" si="2"/>
        <v>03-0042</v>
      </c>
      <c r="F138" s="19" t="str">
        <f>IFERROR(
INDEX(#REF!,MATCH($E138,#REF!,0)),
IFERROR(
INDEX('SETORES VARRIÇÃO'!$F:$F,MATCH($E138,'SETORES VARRIÇÃO'!$H:$H,0)),
IFERROR(
INDEX(#REF!,MATCH($E138,#REF!,0)),
INDEX(#REF!,MATCH($E138,#REF!,0))
)))</f>
        <v>Segunda/Quarta/Sexta</v>
      </c>
      <c r="G138" s="18" t="s">
        <v>888</v>
      </c>
      <c r="H138" s="46">
        <v>0.66</v>
      </c>
      <c r="I138" s="18" t="s">
        <v>1187</v>
      </c>
    </row>
    <row r="139" spans="1:9" x14ac:dyDescent="0.35">
      <c r="A139" s="68">
        <v>46052</v>
      </c>
      <c r="B139" s="52" t="s">
        <v>566</v>
      </c>
      <c r="C139" s="30" t="str">
        <f>IFERROR(
INDEX(#REF!,MATCH($E139,#REF!,0)),
IFERROR(
INDEX('SETORES VARRIÇÃO'!$A:$A,MATCH($E139,'SETORES VARRIÇÃO'!$H:$H,0)),
IFERROR(
INDEX(#REF!,MATCH($E139,#REF!,0)),
INDEX(#REF!,MATCH($E139,#REF!,0))
)))</f>
        <v>JT</v>
      </c>
      <c r="D139" s="31" t="str">
        <f>IFERROR(
INDEX(#REF!,MATCH($E139,#REF!,0)),
IFERROR(
INDEX('SETORES VARRIÇÃO'!$B:$B,MATCH($E139,'SETORES VARRIÇÃO'!$H:$H,0)),
IFERROR(
INDEX(#REF!,MATCH($E139,#REF!,0)),
INDEX(#REF!,MATCH($E139,#REF!,0))
)))</f>
        <v>JT10303VJ0029</v>
      </c>
      <c r="E139" s="30" t="str">
        <f t="shared" si="2"/>
        <v>03-0043</v>
      </c>
      <c r="F139" s="19" t="str">
        <f>IFERROR(
INDEX(#REF!,MATCH($E139,#REF!,0)),
IFERROR(
INDEX('SETORES VARRIÇÃO'!$F:$F,MATCH($E139,'SETORES VARRIÇÃO'!$H:$H,0)),
IFERROR(
INDEX(#REF!,MATCH($E139,#REF!,0)),
INDEX(#REF!,MATCH($E139,#REF!,0))
)))</f>
        <v>Terça/Sexta</v>
      </c>
      <c r="G139" s="18" t="s">
        <v>887</v>
      </c>
      <c r="H139" s="46" t="s">
        <v>907</v>
      </c>
      <c r="I139" s="18" t="s">
        <v>1117</v>
      </c>
    </row>
    <row r="140" spans="1:9" x14ac:dyDescent="0.35">
      <c r="A140" s="68">
        <v>46052</v>
      </c>
      <c r="B140" s="52" t="s">
        <v>735</v>
      </c>
      <c r="C140" s="30" t="str">
        <f>IFERROR(
INDEX(#REF!,MATCH($E140,#REF!,0)),
IFERROR(
INDEX('SETORES VARRIÇÃO'!$A:$A,MATCH($E140,'SETORES VARRIÇÃO'!$H:$H,0)),
IFERROR(
INDEX(#REF!,MATCH($E140,#REF!,0)),
INDEX(#REF!,MATCH($E140,#REF!,0))
)))</f>
        <v>CV</v>
      </c>
      <c r="D140" s="31" t="str">
        <f>IFERROR(
INDEX(#REF!,MATCH($E140,#REF!,0)),
IFERROR(
INDEX('SETORES VARRIÇÃO'!$B:$B,MATCH($E140,'SETORES VARRIÇÃO'!$H:$H,0)),
IFERROR(
INDEX(#REF!,MATCH($E140,#REF!,0)),
INDEX(#REF!,MATCH($E140,#REF!,0))
)))</f>
        <v>CV10304VJ0023</v>
      </c>
      <c r="E140" s="30" t="str">
        <f t="shared" si="2"/>
        <v>03-0044</v>
      </c>
      <c r="F140" s="19" t="str">
        <f>IFERROR(
INDEX(#REF!,MATCH($E140,#REF!,0)),
IFERROR(
INDEX('SETORES VARRIÇÃO'!$F:$F,MATCH($E140,'SETORES VARRIÇÃO'!$H:$H,0)),
IFERROR(
INDEX(#REF!,MATCH($E140,#REF!,0)),
INDEX(#REF!,MATCH($E140,#REF!,0))
)))</f>
        <v>Quarta/Sábado</v>
      </c>
      <c r="G140" s="18" t="s">
        <v>887</v>
      </c>
      <c r="H140" s="46" t="s">
        <v>1051</v>
      </c>
      <c r="I140" s="18" t="s">
        <v>1188</v>
      </c>
    </row>
    <row r="141" spans="1:9" x14ac:dyDescent="0.35">
      <c r="A141" s="68">
        <v>46052</v>
      </c>
      <c r="B141" s="52" t="s">
        <v>791</v>
      </c>
      <c r="C141" s="30" t="str">
        <f>IFERROR(
INDEX(#REF!,MATCH($E141,#REF!,0)),
IFERROR(
INDEX('SETORES VARRIÇÃO'!$A:$A,MATCH($E141,'SETORES VARRIÇÃO'!$H:$H,0)),
IFERROR(
INDEX(#REF!,MATCH($E141,#REF!,0)),
INDEX(#REF!,MATCH($E141,#REF!,0))
)))</f>
        <v>JT</v>
      </c>
      <c r="D141" s="31" t="str">
        <f>IFERROR(
INDEX(#REF!,MATCH($E141,#REF!,0)),
IFERROR(
INDEX('SETORES VARRIÇÃO'!$B:$B,MATCH($E141,'SETORES VARRIÇÃO'!$H:$H,0)),
IFERROR(
INDEX(#REF!,MATCH($E141,#REF!,0)),
INDEX(#REF!,MATCH($E141,#REF!,0))
)))</f>
        <v>JT10302VJ0016</v>
      </c>
      <c r="E141" s="30" t="str">
        <f t="shared" si="2"/>
        <v>03-0045</v>
      </c>
      <c r="F141" s="19" t="str">
        <f>IFERROR(
INDEX(#REF!,MATCH($E141,#REF!,0)),
IFERROR(
INDEX('SETORES VARRIÇÃO'!$F:$F,MATCH($E141,'SETORES VARRIÇÃO'!$H:$H,0)),
IFERROR(
INDEX(#REF!,MATCH($E141,#REF!,0)),
INDEX(#REF!,MATCH($E141,#REF!,0))
)))</f>
        <v>Segunda/Quinta</v>
      </c>
      <c r="G141" s="18" t="s">
        <v>888</v>
      </c>
      <c r="H141" s="46">
        <v>0.75</v>
      </c>
      <c r="I141" s="18" t="s">
        <v>1189</v>
      </c>
    </row>
    <row r="142" spans="1:9" x14ac:dyDescent="0.35">
      <c r="A142" s="68">
        <v>46052</v>
      </c>
      <c r="B142" s="52" t="s">
        <v>792</v>
      </c>
      <c r="C142" s="30" t="str">
        <f>IFERROR(
INDEX(#REF!,MATCH($E142,#REF!,0)),
IFERROR(
INDEX('SETORES VARRIÇÃO'!$A:$A,MATCH($E142,'SETORES VARRIÇÃO'!$H:$H,0)),
IFERROR(
INDEX(#REF!,MATCH($E142,#REF!,0)),
INDEX(#REF!,MATCH($E142,#REF!,0))
)))</f>
        <v>JT</v>
      </c>
      <c r="D142" s="31" t="str">
        <f>IFERROR(
INDEX(#REF!,MATCH($E142,#REF!,0)),
IFERROR(
INDEX('SETORES VARRIÇÃO'!$B:$B,MATCH($E142,'SETORES VARRIÇÃO'!$H:$H,0)),
IFERROR(
INDEX(#REF!,MATCH($E142,#REF!,0)),
INDEX(#REF!,MATCH($E142,#REF!,0))
)))</f>
        <v>JT10203VJ0055</v>
      </c>
      <c r="E142" s="30" t="str">
        <f t="shared" si="2"/>
        <v>03-0046</v>
      </c>
      <c r="F142" s="19" t="str">
        <f>IFERROR(
INDEX(#REF!,MATCH($E142,#REF!,0)),
IFERROR(
INDEX('SETORES VARRIÇÃO'!$F:$F,MATCH($E142,'SETORES VARRIÇÃO'!$H:$H,0)),
IFERROR(
INDEX(#REF!,MATCH($E142,#REF!,0)),
INDEX(#REF!,MATCH($E142,#REF!,0))
)))</f>
        <v>Terça/Quinta/Sábado</v>
      </c>
      <c r="G142" s="18" t="s">
        <v>888</v>
      </c>
      <c r="H142" s="46">
        <v>0.69</v>
      </c>
      <c r="I142" s="18" t="s">
        <v>1190</v>
      </c>
    </row>
    <row r="143" spans="1:9" x14ac:dyDescent="0.35">
      <c r="A143" s="68">
        <v>46052</v>
      </c>
      <c r="B143" s="52" t="s">
        <v>793</v>
      </c>
      <c r="C143" s="30" t="str">
        <f>IFERROR(
INDEX(#REF!,MATCH($E143,#REF!,0)),
IFERROR(
INDEX('SETORES VARRIÇÃO'!$A:$A,MATCH($E143,'SETORES VARRIÇÃO'!$H:$H,0)),
IFERROR(
INDEX(#REF!,MATCH($E143,#REF!,0)),
INDEX(#REF!,MATCH($E143,#REF!,0))
)))</f>
        <v>MG</v>
      </c>
      <c r="D143" s="31" t="str">
        <f>IFERROR(
INDEX(#REF!,MATCH($E143,#REF!,0)),
IFERROR(
INDEX('SETORES VARRIÇÃO'!$B:$B,MATCH($E143,'SETORES VARRIÇÃO'!$H:$H,0)),
IFERROR(
INDEX(#REF!,MATCH($E143,#REF!,0)),
INDEX(#REF!,MATCH($E143,#REF!,0))
)))</f>
        <v>MG10101VJ0002</v>
      </c>
      <c r="E143" s="30" t="str">
        <f t="shared" si="2"/>
        <v>03-0047</v>
      </c>
      <c r="F143" s="19" t="str">
        <f>IFERROR(
INDEX(#REF!,MATCH($E143,#REF!,0)),
IFERROR(
INDEX('SETORES VARRIÇÃO'!$F:$F,MATCH($E143,'SETORES VARRIÇÃO'!$H:$H,0)),
IFERROR(
INDEX(#REF!,MATCH($E143,#REF!,0)),
INDEX(#REF!,MATCH($E143,#REF!,0))
)))</f>
        <v>Segunda a Domingo</v>
      </c>
      <c r="G143" s="18" t="s">
        <v>888</v>
      </c>
      <c r="H143" s="46">
        <v>0.59</v>
      </c>
      <c r="I143" s="18" t="s">
        <v>1191</v>
      </c>
    </row>
    <row r="144" spans="1:9" x14ac:dyDescent="0.35">
      <c r="A144" s="68">
        <v>46052</v>
      </c>
      <c r="B144" s="52" t="s">
        <v>794</v>
      </c>
      <c r="C144" s="30" t="str">
        <f>IFERROR(
INDEX(#REF!,MATCH($E144,#REF!,0)),
IFERROR(
INDEX('SETORES VARRIÇÃO'!$A:$A,MATCH($E144,'SETORES VARRIÇÃO'!$H:$H,0)),
IFERROR(
INDEX(#REF!,MATCH($E144,#REF!,0)),
INDEX(#REF!,MATCH($E144,#REF!,0))
)))</f>
        <v>JT</v>
      </c>
      <c r="D144" s="31" t="str">
        <f>IFERROR(
INDEX(#REF!,MATCH($E144,#REF!,0)),
IFERROR(
INDEX('SETORES VARRIÇÃO'!$B:$B,MATCH($E144,'SETORES VARRIÇÃO'!$H:$H,0)),
IFERROR(
INDEX(#REF!,MATCH($E144,#REF!,0)),
INDEX(#REF!,MATCH($E144,#REF!,0))
)))</f>
        <v>JT10303VJ0026</v>
      </c>
      <c r="E144" s="30" t="str">
        <f t="shared" si="2"/>
        <v>03-0048</v>
      </c>
      <c r="F144" s="19" t="str">
        <f>IFERROR(
INDEX(#REF!,MATCH($E144,#REF!,0)),
IFERROR(
INDEX('SETORES VARRIÇÃO'!$F:$F,MATCH($E144,'SETORES VARRIÇÃO'!$H:$H,0)),
IFERROR(
INDEX(#REF!,MATCH($E144,#REF!,0)),
INDEX(#REF!,MATCH($E144,#REF!,0))
)))</f>
        <v>Terça/Sexta</v>
      </c>
      <c r="G144" s="18" t="s">
        <v>888</v>
      </c>
      <c r="H144" s="46">
        <v>0.69</v>
      </c>
      <c r="I144" s="18" t="s">
        <v>1161</v>
      </c>
    </row>
    <row r="145" spans="1:9" x14ac:dyDescent="0.35">
      <c r="A145" s="68">
        <v>46052</v>
      </c>
      <c r="B145" s="52" t="s">
        <v>795</v>
      </c>
      <c r="C145" s="30" t="str">
        <f>IFERROR(
INDEX(#REF!,MATCH($E145,#REF!,0)),
IFERROR(
INDEX('SETORES VARRIÇÃO'!$A:$A,MATCH($E145,'SETORES VARRIÇÃO'!$H:$H,0)),
IFERROR(
INDEX(#REF!,MATCH($E145,#REF!,0)),
INDEX(#REF!,MATCH($E145,#REF!,0))
)))</f>
        <v>JT</v>
      </c>
      <c r="D145" s="31" t="str">
        <f>IFERROR(
INDEX(#REF!,MATCH($E145,#REF!,0)),
IFERROR(
INDEX('SETORES VARRIÇÃO'!$B:$B,MATCH($E145,'SETORES VARRIÇÃO'!$H:$H,0)),
IFERROR(
INDEX(#REF!,MATCH($E145,#REF!,0)),
INDEX(#REF!,MATCH($E145,#REF!,0))
)))</f>
        <v>JT10102VJ0001</v>
      </c>
      <c r="E145" s="30" t="str">
        <f t="shared" si="2"/>
        <v>03-0049</v>
      </c>
      <c r="F145" s="19" t="str">
        <f>IFERROR(
INDEX(#REF!,MATCH($E145,#REF!,0)),
IFERROR(
INDEX('SETORES VARRIÇÃO'!$F:$F,MATCH($E145,'SETORES VARRIÇÃO'!$H:$H,0)),
IFERROR(
INDEX(#REF!,MATCH($E145,#REF!,0)),
INDEX(#REF!,MATCH($E145,#REF!,0))
)))</f>
        <v>Segunda a Domingo</v>
      </c>
      <c r="G145" s="18" t="s">
        <v>888</v>
      </c>
      <c r="H145" s="46">
        <v>0.54</v>
      </c>
      <c r="I145" s="18" t="s">
        <v>1192</v>
      </c>
    </row>
    <row r="146" spans="1:9" x14ac:dyDescent="0.35">
      <c r="A146" s="68">
        <v>46052</v>
      </c>
      <c r="B146" s="52" t="s">
        <v>796</v>
      </c>
      <c r="C146" s="30" t="str">
        <f>IFERROR(
INDEX(#REF!,MATCH($E146,#REF!,0)),
IFERROR(
INDEX('SETORES VARRIÇÃO'!$A:$A,MATCH($E146,'SETORES VARRIÇÃO'!$H:$H,0)),
IFERROR(
INDEX(#REF!,MATCH($E146,#REF!,0)),
INDEX(#REF!,MATCH($E146,#REF!,0))
)))</f>
        <v>CV</v>
      </c>
      <c r="D146" s="31" t="str">
        <f>IFERROR(
INDEX(#REF!,MATCH($E146,#REF!,0)),
IFERROR(
INDEX('SETORES VARRIÇÃO'!$B:$B,MATCH($E146,'SETORES VARRIÇÃO'!$H:$H,0)),
IFERROR(
INDEX(#REF!,MATCH($E146,#REF!,0)),
INDEX(#REF!,MATCH($E146,#REF!,0))
)))</f>
        <v>CV10203VJ0064</v>
      </c>
      <c r="E146" s="30" t="str">
        <f t="shared" si="2"/>
        <v>03-0050</v>
      </c>
      <c r="F146" s="19" t="str">
        <f>IFERROR(
INDEX(#REF!,MATCH($E146,#REF!,0)),
IFERROR(
INDEX('SETORES VARRIÇÃO'!$F:$F,MATCH($E146,'SETORES VARRIÇÃO'!$H:$H,0)),
IFERROR(
INDEX(#REF!,MATCH($E146,#REF!,0)),
INDEX(#REF!,MATCH($E146,#REF!,0))
)))</f>
        <v>Terça/Quinta/Sábado</v>
      </c>
      <c r="G146" s="18" t="s">
        <v>888</v>
      </c>
      <c r="H146" s="46">
        <v>0.66</v>
      </c>
      <c r="I146" s="18" t="s">
        <v>1193</v>
      </c>
    </row>
    <row r="147" spans="1:9" x14ac:dyDescent="0.35">
      <c r="A147" s="68">
        <v>46052</v>
      </c>
      <c r="B147" s="52" t="s">
        <v>736</v>
      </c>
      <c r="C147" s="30" t="str">
        <f>IFERROR(
INDEX(#REF!,MATCH($E147,#REF!,0)),
IFERROR(
INDEX('SETORES VARRIÇÃO'!$A:$A,MATCH($E147,'SETORES VARRIÇÃO'!$H:$H,0)),
IFERROR(
INDEX(#REF!,MATCH($E147,#REF!,0)),
INDEX(#REF!,MATCH($E147,#REF!,0))
)))</f>
        <v>JT</v>
      </c>
      <c r="D147" s="31" t="str">
        <f>IFERROR(
INDEX(#REF!,MATCH($E147,#REF!,0)),
IFERROR(
INDEX('SETORES VARRIÇÃO'!$B:$B,MATCH($E147,'SETORES VARRIÇÃO'!$H:$H,0)),
IFERROR(
INDEX(#REF!,MATCH($E147,#REF!,0)),
INDEX(#REF!,MATCH($E147,#REF!,0))
)))</f>
        <v>JT10304VJ0041</v>
      </c>
      <c r="E147" s="30" t="str">
        <f t="shared" si="2"/>
        <v>03-0051</v>
      </c>
      <c r="F147" s="19" t="str">
        <f>IFERROR(
INDEX(#REF!,MATCH($E147,#REF!,0)),
IFERROR(
INDEX('SETORES VARRIÇÃO'!$F:$F,MATCH($E147,'SETORES VARRIÇÃO'!$H:$H,0)),
IFERROR(
INDEX(#REF!,MATCH($E147,#REF!,0)),
INDEX(#REF!,MATCH($E147,#REF!,0))
)))</f>
        <v>Quarta/Sábado</v>
      </c>
      <c r="G147" s="18" t="s">
        <v>887</v>
      </c>
      <c r="H147" s="46" t="s">
        <v>965</v>
      </c>
      <c r="I147" s="18" t="s">
        <v>1194</v>
      </c>
    </row>
    <row r="148" spans="1:9" x14ac:dyDescent="0.35">
      <c r="A148" s="68">
        <v>46052</v>
      </c>
      <c r="B148" s="52" t="s">
        <v>797</v>
      </c>
      <c r="C148" s="30" t="str">
        <f>IFERROR(
INDEX(#REF!,MATCH($E148,#REF!,0)),
IFERROR(
INDEX('SETORES VARRIÇÃO'!$A:$A,MATCH($E148,'SETORES VARRIÇÃO'!$H:$H,0)),
IFERROR(
INDEX(#REF!,MATCH($E148,#REF!,0)),
INDEX(#REF!,MATCH($E148,#REF!,0))
)))</f>
        <v>JT</v>
      </c>
      <c r="D148" s="31" t="str">
        <f>IFERROR(
INDEX(#REF!,MATCH($E148,#REF!,0)),
IFERROR(
INDEX('SETORES VARRIÇÃO'!$B:$B,MATCH($E148,'SETORES VARRIÇÃO'!$H:$H,0)),
IFERROR(
INDEX(#REF!,MATCH($E148,#REF!,0)),
INDEX(#REF!,MATCH($E148,#REF!,0))
)))</f>
        <v>JT10302VJ0006</v>
      </c>
      <c r="E148" s="30" t="str">
        <f t="shared" si="2"/>
        <v>03-0052</v>
      </c>
      <c r="F148" s="19" t="str">
        <f>IFERROR(
INDEX(#REF!,MATCH($E148,#REF!,0)),
IFERROR(
INDEX('SETORES VARRIÇÃO'!$F:$F,MATCH($E148,'SETORES VARRIÇÃO'!$H:$H,0)),
IFERROR(
INDEX(#REF!,MATCH($E148,#REF!,0)),
INDEX(#REF!,MATCH($E148,#REF!,0))
)))</f>
        <v>Segunda/Quinta</v>
      </c>
      <c r="G148" s="18" t="s">
        <v>888</v>
      </c>
      <c r="H148" s="46">
        <v>0.78</v>
      </c>
      <c r="I148" s="18" t="s">
        <v>1195</v>
      </c>
    </row>
    <row r="149" spans="1:9" x14ac:dyDescent="0.35">
      <c r="A149" s="68">
        <v>46052</v>
      </c>
      <c r="B149" s="52" t="s">
        <v>716</v>
      </c>
      <c r="C149" s="30" t="str">
        <f>IFERROR(
INDEX(#REF!,MATCH($E149,#REF!,0)),
IFERROR(
INDEX('SETORES VARRIÇÃO'!$A:$A,MATCH($E149,'SETORES VARRIÇÃO'!$H:$H,0)),
IFERROR(
INDEX(#REF!,MATCH($E149,#REF!,0)),
INDEX(#REF!,MATCH($E149,#REF!,0))
)))</f>
        <v>JT</v>
      </c>
      <c r="D149" s="31" t="str">
        <f>IFERROR(
INDEX(#REF!,MATCH($E149,#REF!,0)),
IFERROR(
INDEX('SETORES VARRIÇÃO'!$B:$B,MATCH($E149,'SETORES VARRIÇÃO'!$H:$H,0)),
IFERROR(
INDEX(#REF!,MATCH($E149,#REF!,0)),
INDEX(#REF!,MATCH($E149,#REF!,0))
)))</f>
        <v>JT10303VJ0034</v>
      </c>
      <c r="E149" s="30" t="str">
        <f t="shared" si="2"/>
        <v>03-0053</v>
      </c>
      <c r="F149" s="19" t="str">
        <f>IFERROR(
INDEX(#REF!,MATCH($E149,#REF!,0)),
IFERROR(
INDEX('SETORES VARRIÇÃO'!$F:$F,MATCH($E149,'SETORES VARRIÇÃO'!$H:$H,0)),
IFERROR(
INDEX(#REF!,MATCH($E149,#REF!,0)),
INDEX(#REF!,MATCH($E149,#REF!,0))
)))</f>
        <v>Terça/Sexta</v>
      </c>
      <c r="G149" s="18" t="s">
        <v>887</v>
      </c>
      <c r="H149" s="46" t="s">
        <v>907</v>
      </c>
      <c r="I149" s="18" t="s">
        <v>1122</v>
      </c>
    </row>
    <row r="150" spans="1:9" x14ac:dyDescent="0.35">
      <c r="A150" s="68">
        <v>46052</v>
      </c>
      <c r="B150" s="52" t="s">
        <v>798</v>
      </c>
      <c r="C150" s="30" t="str">
        <f>IFERROR(
INDEX(#REF!,MATCH($E150,#REF!,0)),
IFERROR(
INDEX('SETORES VARRIÇÃO'!$A:$A,MATCH($E150,'SETORES VARRIÇÃO'!$H:$H,0)),
IFERROR(
INDEX(#REF!,MATCH($E150,#REF!,0)),
INDEX(#REF!,MATCH($E150,#REF!,0))
)))</f>
        <v>JT</v>
      </c>
      <c r="D150" s="31" t="str">
        <f>IFERROR(
INDEX(#REF!,MATCH($E150,#REF!,0)),
IFERROR(
INDEX('SETORES VARRIÇÃO'!$B:$B,MATCH($E150,'SETORES VARRIÇÃO'!$H:$H,0)),
IFERROR(
INDEX(#REF!,MATCH($E150,#REF!,0)),
INDEX(#REF!,MATCH($E150,#REF!,0))
)))</f>
        <v>JT10304VJ0040</v>
      </c>
      <c r="E150" s="30" t="str">
        <f t="shared" si="2"/>
        <v>03-0054</v>
      </c>
      <c r="F150" s="19" t="str">
        <f>IFERROR(
INDEX(#REF!,MATCH($E150,#REF!,0)),
IFERROR(
INDEX('SETORES VARRIÇÃO'!$F:$F,MATCH($E150,'SETORES VARRIÇÃO'!$H:$H,0)),
IFERROR(
INDEX(#REF!,MATCH($E150,#REF!,0)),
INDEX(#REF!,MATCH($E150,#REF!,0))
)))</f>
        <v>Quarta/Sábado</v>
      </c>
      <c r="G150" s="18" t="s">
        <v>888</v>
      </c>
      <c r="H150" s="46">
        <v>0.59</v>
      </c>
      <c r="I150" s="18" t="s">
        <v>1196</v>
      </c>
    </row>
    <row r="151" spans="1:9" x14ac:dyDescent="0.35">
      <c r="A151" s="68">
        <v>46052</v>
      </c>
      <c r="B151" s="52" t="s">
        <v>799</v>
      </c>
      <c r="C151" s="30" t="str">
        <f>IFERROR(
INDEX(#REF!,MATCH($E151,#REF!,0)),
IFERROR(
INDEX('SETORES VARRIÇÃO'!$A:$A,MATCH($E151,'SETORES VARRIÇÃO'!$H:$H,0)),
IFERROR(
INDEX(#REF!,MATCH($E151,#REF!,0)),
INDEX(#REF!,MATCH($E151,#REF!,0))
)))</f>
        <v>CV</v>
      </c>
      <c r="D151" s="31" t="str">
        <f>IFERROR(
INDEX(#REF!,MATCH($E151,#REF!,0)),
IFERROR(
INDEX('SETORES VARRIÇÃO'!$B:$B,MATCH($E151,'SETORES VARRIÇÃO'!$H:$H,0)),
IFERROR(
INDEX(#REF!,MATCH($E151,#REF!,0)),
INDEX(#REF!,MATCH($E151,#REF!,0))
)))</f>
        <v>CV10101VJ0001</v>
      </c>
      <c r="E151" s="30" t="str">
        <f t="shared" si="2"/>
        <v>03-0055</v>
      </c>
      <c r="F151" s="19" t="str">
        <f>IFERROR(
INDEX(#REF!,MATCH($E151,#REF!,0)),
IFERROR(
INDEX('SETORES VARRIÇÃO'!$F:$F,MATCH($E151,'SETORES VARRIÇÃO'!$H:$H,0)),
IFERROR(
INDEX(#REF!,MATCH($E151,#REF!,0)),
INDEX(#REF!,MATCH($E151,#REF!,0))
)))</f>
        <v>Segunda a Domingo</v>
      </c>
      <c r="G151" s="18" t="s">
        <v>888</v>
      </c>
      <c r="H151" s="46">
        <v>0.69</v>
      </c>
      <c r="I151" s="18" t="s">
        <v>1197</v>
      </c>
    </row>
    <row r="152" spans="1:9" x14ac:dyDescent="0.35">
      <c r="A152" s="68">
        <v>46052</v>
      </c>
      <c r="B152" s="52" t="s">
        <v>800</v>
      </c>
      <c r="C152" s="30" t="str">
        <f>IFERROR(
INDEX(#REF!,MATCH($E152,#REF!,0)),
IFERROR(
INDEX('SETORES VARRIÇÃO'!$A:$A,MATCH($E152,'SETORES VARRIÇÃO'!$H:$H,0)),
IFERROR(
INDEX(#REF!,MATCH($E152,#REF!,0)),
INDEX(#REF!,MATCH($E152,#REF!,0))
)))</f>
        <v>CV</v>
      </c>
      <c r="D152" s="31" t="str">
        <f>IFERROR(
INDEX(#REF!,MATCH($E152,#REF!,0)),
IFERROR(
INDEX('SETORES VARRIÇÃO'!$B:$B,MATCH($E152,'SETORES VARRIÇÃO'!$H:$H,0)),
IFERROR(
INDEX(#REF!,MATCH($E152,#REF!,0)),
INDEX(#REF!,MATCH($E152,#REF!,0))
)))</f>
        <v>CV10202VJ0032</v>
      </c>
      <c r="E152" s="30" t="str">
        <f t="shared" si="2"/>
        <v>03-0056</v>
      </c>
      <c r="F152" s="19" t="str">
        <f>IFERROR(
INDEX(#REF!,MATCH($E152,#REF!,0)),
IFERROR(
INDEX('SETORES VARRIÇÃO'!$F:$F,MATCH($E152,'SETORES VARRIÇÃO'!$H:$H,0)),
IFERROR(
INDEX(#REF!,MATCH($E152,#REF!,0)),
INDEX(#REF!,MATCH($E152,#REF!,0))
)))</f>
        <v>Segunda/Quarta/Sexta</v>
      </c>
      <c r="G152" s="18" t="s">
        <v>888</v>
      </c>
      <c r="H152" s="46">
        <v>0.64</v>
      </c>
      <c r="I152" s="18" t="s">
        <v>1198</v>
      </c>
    </row>
    <row r="153" spans="1:9" x14ac:dyDescent="0.35">
      <c r="A153" s="68">
        <v>46052</v>
      </c>
      <c r="B153" s="52" t="s">
        <v>748</v>
      </c>
      <c r="C153" s="30" t="str">
        <f>IFERROR(
INDEX(#REF!,MATCH($E153,#REF!,0)),
IFERROR(
INDEX('SETORES VARRIÇÃO'!$A:$A,MATCH($E153,'SETORES VARRIÇÃO'!$H:$H,0)),
IFERROR(
INDEX(#REF!,MATCH($E153,#REF!,0)),
INDEX(#REF!,MATCH($E153,#REF!,0))
)))</f>
        <v>CV</v>
      </c>
      <c r="D153" s="31" t="str">
        <f>IFERROR(
INDEX(#REF!,MATCH($E153,#REF!,0)),
IFERROR(
INDEX('SETORES VARRIÇÃO'!$B:$B,MATCH($E153,'SETORES VARRIÇÃO'!$H:$H,0)),
IFERROR(
INDEX(#REF!,MATCH($E153,#REF!,0)),
INDEX(#REF!,MATCH($E153,#REF!,0))
)))</f>
        <v>CV10101VJ0005</v>
      </c>
      <c r="E153" s="30" t="str">
        <f t="shared" si="2"/>
        <v>03-0057</v>
      </c>
      <c r="F153" s="19" t="str">
        <f>IFERROR(
INDEX(#REF!,MATCH($E153,#REF!,0)),
IFERROR(
INDEX('SETORES VARRIÇÃO'!$F:$F,MATCH($E153,'SETORES VARRIÇÃO'!$H:$H,0)),
IFERROR(
INDEX(#REF!,MATCH($E153,#REF!,0)),
INDEX(#REF!,MATCH($E153,#REF!,0))
)))</f>
        <v>Segunda a Domingo</v>
      </c>
      <c r="G153" s="18" t="s">
        <v>888</v>
      </c>
      <c r="H153" s="46">
        <v>0.39</v>
      </c>
      <c r="I153" s="18" t="s">
        <v>1199</v>
      </c>
    </row>
    <row r="154" spans="1:9" x14ac:dyDescent="0.35">
      <c r="A154" s="68">
        <v>46052</v>
      </c>
      <c r="B154" s="52" t="s">
        <v>801</v>
      </c>
      <c r="C154" s="30" t="str">
        <f>IFERROR(
INDEX(#REF!,MATCH($E154,#REF!,0)),
IFERROR(
INDEX('SETORES VARRIÇÃO'!$A:$A,MATCH($E154,'SETORES VARRIÇÃO'!$H:$H,0)),
IFERROR(
INDEX(#REF!,MATCH($E154,#REF!,0)),
INDEX(#REF!,MATCH($E154,#REF!,0))
)))</f>
        <v>JT</v>
      </c>
      <c r="D154" s="31" t="str">
        <f>IFERROR(
INDEX(#REF!,MATCH($E154,#REF!,0)),
IFERROR(
INDEX('SETORES VARRIÇÃO'!$B:$B,MATCH($E154,'SETORES VARRIÇÃO'!$H:$H,0)),
IFERROR(
INDEX(#REF!,MATCH($E154,#REF!,0)),
INDEX(#REF!,MATCH($E154,#REF!,0))
)))</f>
        <v>JT10302VJ0019</v>
      </c>
      <c r="E154" s="30" t="str">
        <f t="shared" si="2"/>
        <v>03-0058</v>
      </c>
      <c r="F154" s="19" t="str">
        <f>IFERROR(
INDEX(#REF!,MATCH($E154,#REF!,0)),
IFERROR(
INDEX('SETORES VARRIÇÃO'!$F:$F,MATCH($E154,'SETORES VARRIÇÃO'!$H:$H,0)),
IFERROR(
INDEX(#REF!,MATCH($E154,#REF!,0)),
INDEX(#REF!,MATCH($E154,#REF!,0))
)))</f>
        <v>Segunda/Quinta</v>
      </c>
      <c r="G154" s="18" t="s">
        <v>888</v>
      </c>
      <c r="H154" s="46">
        <v>0.4</v>
      </c>
      <c r="I154" s="18" t="s">
        <v>1200</v>
      </c>
    </row>
    <row r="155" spans="1:9" x14ac:dyDescent="0.35">
      <c r="A155" s="68">
        <v>46052</v>
      </c>
      <c r="B155" s="52" t="s">
        <v>802</v>
      </c>
      <c r="C155" s="30" t="str">
        <f>IFERROR(
INDEX(#REF!,MATCH($E155,#REF!,0)),
IFERROR(
INDEX('SETORES VARRIÇÃO'!$A:$A,MATCH($E155,'SETORES VARRIÇÃO'!$H:$H,0)),
IFERROR(
INDEX(#REF!,MATCH($E155,#REF!,0)),
INDEX(#REF!,MATCH($E155,#REF!,0))
)))</f>
        <v>JT</v>
      </c>
      <c r="D155" s="31" t="str">
        <f>IFERROR(
INDEX(#REF!,MATCH($E155,#REF!,0)),
IFERROR(
INDEX('SETORES VARRIÇÃO'!$B:$B,MATCH($E155,'SETORES VARRIÇÃO'!$H:$H,0)),
IFERROR(
INDEX(#REF!,MATCH($E155,#REF!,0)),
INDEX(#REF!,MATCH($E155,#REF!,0))
)))</f>
        <v>JT20102VJ0003</v>
      </c>
      <c r="E155" s="30" t="str">
        <f t="shared" si="2"/>
        <v>03-0059</v>
      </c>
      <c r="F155" s="19" t="str">
        <f>IFERROR(
INDEX(#REF!,MATCH($E155,#REF!,0)),
IFERROR(
INDEX('SETORES VARRIÇÃO'!$F:$F,MATCH($E155,'SETORES VARRIÇÃO'!$H:$H,0)),
IFERROR(
INDEX(#REF!,MATCH($E155,#REF!,0)),
INDEX(#REF!,MATCH($E155,#REF!,0))
)))</f>
        <v>Segunda a Domingo</v>
      </c>
      <c r="G155" s="18" t="s">
        <v>888</v>
      </c>
      <c r="H155" s="46">
        <v>0.49</v>
      </c>
      <c r="I155" s="18" t="s">
        <v>1201</v>
      </c>
    </row>
    <row r="156" spans="1:9" x14ac:dyDescent="0.35">
      <c r="A156" s="68">
        <v>46052</v>
      </c>
      <c r="B156" s="52" t="s">
        <v>803</v>
      </c>
      <c r="C156" s="30" t="str">
        <f>IFERROR(
INDEX(#REF!,MATCH($E156,#REF!,0)),
IFERROR(
INDEX('SETORES VARRIÇÃO'!$A:$A,MATCH($E156,'SETORES VARRIÇÃO'!$H:$H,0)),
IFERROR(
INDEX(#REF!,MATCH($E156,#REF!,0)),
INDEX(#REF!,MATCH($E156,#REF!,0))
)))</f>
        <v>CV</v>
      </c>
      <c r="D156" s="31" t="str">
        <f>IFERROR(
INDEX(#REF!,MATCH($E156,#REF!,0)),
IFERROR(
INDEX('SETORES VARRIÇÃO'!$B:$B,MATCH($E156,'SETORES VARRIÇÃO'!$H:$H,0)),
IFERROR(
INDEX(#REF!,MATCH($E156,#REF!,0)),
INDEX(#REF!,MATCH($E156,#REF!,0))
)))</f>
        <v>CV10101VJ0002</v>
      </c>
      <c r="E156" s="30" t="str">
        <f t="shared" si="2"/>
        <v>03-0060</v>
      </c>
      <c r="F156" s="19" t="str">
        <f>IFERROR(
INDEX(#REF!,MATCH($E156,#REF!,0)),
IFERROR(
INDEX('SETORES VARRIÇÃO'!$F:$F,MATCH($E156,'SETORES VARRIÇÃO'!$H:$H,0)),
IFERROR(
INDEX(#REF!,MATCH($E156,#REF!,0)),
INDEX(#REF!,MATCH($E156,#REF!,0))
)))</f>
        <v>Segunda a Domingo</v>
      </c>
      <c r="G156" s="18" t="s">
        <v>888</v>
      </c>
      <c r="H156" s="46">
        <v>0.5</v>
      </c>
      <c r="I156" s="18" t="s">
        <v>1161</v>
      </c>
    </row>
    <row r="157" spans="1:9" x14ac:dyDescent="0.35">
      <c r="A157" s="68">
        <v>46052</v>
      </c>
      <c r="B157" s="52" t="s">
        <v>804</v>
      </c>
      <c r="C157" s="30" t="str">
        <f>IFERROR(
INDEX(#REF!,MATCH($E157,#REF!,0)),
IFERROR(
INDEX('SETORES VARRIÇÃO'!$A:$A,MATCH($E157,'SETORES VARRIÇÃO'!$H:$H,0)),
IFERROR(
INDEX(#REF!,MATCH($E157,#REF!,0)),
INDEX(#REF!,MATCH($E157,#REF!,0))
)))</f>
        <v>CV</v>
      </c>
      <c r="D157" s="31" t="str">
        <f>IFERROR(
INDEX(#REF!,MATCH($E157,#REF!,0)),
IFERROR(
INDEX('SETORES VARRIÇÃO'!$B:$B,MATCH($E157,'SETORES VARRIÇÃO'!$H:$H,0)),
IFERROR(
INDEX(#REF!,MATCH($E157,#REF!,0)),
INDEX(#REF!,MATCH($E157,#REF!,0))
)))</f>
        <v>CV10303VJ0019</v>
      </c>
      <c r="E157" s="30" t="str">
        <f t="shared" si="2"/>
        <v>03-0061</v>
      </c>
      <c r="F157" s="19" t="str">
        <f>IFERROR(
INDEX(#REF!,MATCH($E157,#REF!,0)),
IFERROR(
INDEX('SETORES VARRIÇÃO'!$F:$F,MATCH($E157,'SETORES VARRIÇÃO'!$H:$H,0)),
IFERROR(
INDEX(#REF!,MATCH($E157,#REF!,0)),
INDEX(#REF!,MATCH($E157,#REF!,0))
)))</f>
        <v>Terça/Sexta</v>
      </c>
      <c r="G157" s="18" t="s">
        <v>888</v>
      </c>
      <c r="H157" s="46">
        <v>0.74</v>
      </c>
      <c r="I157" s="18" t="s">
        <v>1202</v>
      </c>
    </row>
    <row r="158" spans="1:9" x14ac:dyDescent="0.35">
      <c r="A158" s="68">
        <v>46052</v>
      </c>
      <c r="B158" s="52" t="s">
        <v>737</v>
      </c>
      <c r="C158" s="30" t="str">
        <f>IFERROR(
INDEX(#REF!,MATCH($E158,#REF!,0)),
IFERROR(
INDEX('SETORES VARRIÇÃO'!$A:$A,MATCH($E158,'SETORES VARRIÇÃO'!$H:$H,0)),
IFERROR(
INDEX(#REF!,MATCH($E158,#REF!,0)),
INDEX(#REF!,MATCH($E158,#REF!,0))
)))</f>
        <v>CV</v>
      </c>
      <c r="D158" s="31" t="str">
        <f>IFERROR(
INDEX(#REF!,MATCH($E158,#REF!,0)),
IFERROR(
INDEX('SETORES VARRIÇÃO'!$B:$B,MATCH($E158,'SETORES VARRIÇÃO'!$H:$H,0)),
IFERROR(
INDEX(#REF!,MATCH($E158,#REF!,0)),
INDEX(#REF!,MATCH($E158,#REF!,0))
)))</f>
        <v>CV10304VJ0024</v>
      </c>
      <c r="E158" s="30" t="str">
        <f t="shared" si="2"/>
        <v>03-0062</v>
      </c>
      <c r="F158" s="19" t="str">
        <f>IFERROR(
INDEX(#REF!,MATCH($E158,#REF!,0)),
IFERROR(
INDEX('SETORES VARRIÇÃO'!$F:$F,MATCH($E158,'SETORES VARRIÇÃO'!$H:$H,0)),
IFERROR(
INDEX(#REF!,MATCH($E158,#REF!,0)),
INDEX(#REF!,MATCH($E158,#REF!,0))
)))</f>
        <v>Quarta/Sábado</v>
      </c>
      <c r="G158" s="18" t="s">
        <v>887</v>
      </c>
      <c r="H158" s="46" t="s">
        <v>946</v>
      </c>
      <c r="I158" s="18" t="s">
        <v>1203</v>
      </c>
    </row>
    <row r="159" spans="1:9" x14ac:dyDescent="0.35">
      <c r="A159" s="68">
        <v>46052</v>
      </c>
      <c r="B159" s="52" t="s">
        <v>805</v>
      </c>
      <c r="C159" s="30" t="str">
        <f>IFERROR(
INDEX(#REF!,MATCH($E159,#REF!,0)),
IFERROR(
INDEX('SETORES VARRIÇÃO'!$A:$A,MATCH($E159,'SETORES VARRIÇÃO'!$H:$H,0)),
IFERROR(
INDEX(#REF!,MATCH($E159,#REF!,0)),
INDEX(#REF!,MATCH($E159,#REF!,0))
)))</f>
        <v>JT</v>
      </c>
      <c r="D159" s="31" t="str">
        <f>IFERROR(
INDEX(#REF!,MATCH($E159,#REF!,0)),
IFERROR(
INDEX('SETORES VARRIÇÃO'!$B:$B,MATCH($E159,'SETORES VARRIÇÃO'!$H:$H,0)),
IFERROR(
INDEX(#REF!,MATCH($E159,#REF!,0)),
INDEX(#REF!,MATCH($E159,#REF!,0))
)))</f>
        <v>JT10303VJ0028</v>
      </c>
      <c r="E159" s="30" t="str">
        <f t="shared" si="2"/>
        <v>03-0063</v>
      </c>
      <c r="F159" s="19" t="str">
        <f>IFERROR(
INDEX(#REF!,MATCH($E159,#REF!,0)),
IFERROR(
INDEX('SETORES VARRIÇÃO'!$F:$F,MATCH($E159,'SETORES VARRIÇÃO'!$H:$H,0)),
IFERROR(
INDEX(#REF!,MATCH($E159,#REF!,0)),
INDEX(#REF!,MATCH($E159,#REF!,0))
)))</f>
        <v>Terça/Sexta</v>
      </c>
      <c r="G159" s="18" t="s">
        <v>888</v>
      </c>
      <c r="H159" s="46">
        <v>0.79</v>
      </c>
      <c r="I159" s="18" t="s">
        <v>1204</v>
      </c>
    </row>
    <row r="160" spans="1:9" x14ac:dyDescent="0.35">
      <c r="A160" s="68">
        <v>46052</v>
      </c>
      <c r="B160" s="52" t="s">
        <v>806</v>
      </c>
      <c r="C160" s="30" t="str">
        <f>IFERROR(
INDEX(#REF!,MATCH($E160,#REF!,0)),
IFERROR(
INDEX('SETORES VARRIÇÃO'!$A:$A,MATCH($E160,'SETORES VARRIÇÃO'!$H:$H,0)),
IFERROR(
INDEX(#REF!,MATCH($E160,#REF!,0)),
INDEX(#REF!,MATCH($E160,#REF!,0))
)))</f>
        <v>CV</v>
      </c>
      <c r="D160" s="31" t="str">
        <f>IFERROR(
INDEX(#REF!,MATCH($E160,#REF!,0)),
IFERROR(
INDEX('SETORES VARRIÇÃO'!$B:$B,MATCH($E160,'SETORES VARRIÇÃO'!$H:$H,0)),
IFERROR(
INDEX(#REF!,MATCH($E160,#REF!,0)),
INDEX(#REF!,MATCH($E160,#REF!,0))
)))</f>
        <v>CV10101VJ0003</v>
      </c>
      <c r="E160" s="30" t="str">
        <f t="shared" si="2"/>
        <v>03-0064</v>
      </c>
      <c r="F160" s="19" t="str">
        <f>IFERROR(
INDEX(#REF!,MATCH($E160,#REF!,0)),
IFERROR(
INDEX('SETORES VARRIÇÃO'!$F:$F,MATCH($E160,'SETORES VARRIÇÃO'!$H:$H,0)),
IFERROR(
INDEX(#REF!,MATCH($E160,#REF!,0)),
INDEX(#REF!,MATCH($E160,#REF!,0))
)))</f>
        <v>Segunda a Domingo</v>
      </c>
      <c r="G160" s="18" t="s">
        <v>888</v>
      </c>
      <c r="H160" s="46">
        <v>0.64</v>
      </c>
      <c r="I160" s="18" t="s">
        <v>1205</v>
      </c>
    </row>
    <row r="161" spans="1:9" x14ac:dyDescent="0.35">
      <c r="A161" s="68">
        <v>46052</v>
      </c>
      <c r="B161" s="52" t="s">
        <v>807</v>
      </c>
      <c r="C161" s="30" t="str">
        <f>IFERROR(
INDEX(#REF!,MATCH($E161,#REF!,0)),
IFERROR(
INDEX('SETORES VARRIÇÃO'!$A:$A,MATCH($E161,'SETORES VARRIÇÃO'!$H:$H,0)),
IFERROR(
INDEX(#REF!,MATCH($E161,#REF!,0)),
INDEX(#REF!,MATCH($E161,#REF!,0))
)))</f>
        <v>CV</v>
      </c>
      <c r="D161" s="31" t="str">
        <f>IFERROR(
INDEX(#REF!,MATCH($E161,#REF!,0)),
IFERROR(
INDEX('SETORES VARRIÇÃO'!$B:$B,MATCH($E161,'SETORES VARRIÇÃO'!$H:$H,0)),
IFERROR(
INDEX(#REF!,MATCH($E161,#REF!,0)),
INDEX(#REF!,MATCH($E161,#REF!,0))
)))</f>
        <v>CV10302VJ0013</v>
      </c>
      <c r="E161" s="30" t="str">
        <f t="shared" si="2"/>
        <v>03-0065</v>
      </c>
      <c r="F161" s="19" t="str">
        <f>IFERROR(
INDEX(#REF!,MATCH($E161,#REF!,0)),
IFERROR(
INDEX('SETORES VARRIÇÃO'!$F:$F,MATCH($E161,'SETORES VARRIÇÃO'!$H:$H,0)),
IFERROR(
INDEX(#REF!,MATCH($E161,#REF!,0)),
INDEX(#REF!,MATCH($E161,#REF!,0))
)))</f>
        <v>Segunda/Quinta</v>
      </c>
      <c r="G161" s="18" t="s">
        <v>887</v>
      </c>
      <c r="H161" s="46" t="s">
        <v>894</v>
      </c>
      <c r="I161" s="18" t="s">
        <v>1206</v>
      </c>
    </row>
    <row r="162" spans="1:9" x14ac:dyDescent="0.35">
      <c r="A162" s="68">
        <v>46052</v>
      </c>
      <c r="B162" s="52" t="s">
        <v>808</v>
      </c>
      <c r="C162" s="30" t="str">
        <f>IFERROR(
INDEX(#REF!,MATCH($E162,#REF!,0)),
IFERROR(
INDEX('SETORES VARRIÇÃO'!$A:$A,MATCH($E162,'SETORES VARRIÇÃO'!$H:$H,0)),
IFERROR(
INDEX(#REF!,MATCH($E162,#REF!,0)),
INDEX(#REF!,MATCH($E162,#REF!,0))
)))</f>
        <v>CV</v>
      </c>
      <c r="D162" s="31" t="str">
        <f>IFERROR(
INDEX(#REF!,MATCH($E162,#REF!,0)),
IFERROR(
INDEX('SETORES VARRIÇÃO'!$B:$B,MATCH($E162,'SETORES VARRIÇÃO'!$H:$H,0)),
IFERROR(
INDEX(#REF!,MATCH($E162,#REF!,0)),
INDEX(#REF!,MATCH($E162,#REF!,0))
)))</f>
        <v>CV10203VJ0048</v>
      </c>
      <c r="E162" s="30" t="str">
        <f t="shared" si="2"/>
        <v>03-0066</v>
      </c>
      <c r="F162" s="19" t="str">
        <f>IFERROR(
INDEX(#REF!,MATCH($E162,#REF!,0)),
IFERROR(
INDEX('SETORES VARRIÇÃO'!$F:$F,MATCH($E162,'SETORES VARRIÇÃO'!$H:$H,0)),
IFERROR(
INDEX(#REF!,MATCH($E162,#REF!,0)),
INDEX(#REF!,MATCH($E162,#REF!,0))
)))</f>
        <v>Terça/Quinta/Sábado</v>
      </c>
      <c r="G162" s="18" t="s">
        <v>888</v>
      </c>
      <c r="H162" s="46">
        <v>0.64</v>
      </c>
      <c r="I162" s="18" t="s">
        <v>1207</v>
      </c>
    </row>
    <row r="163" spans="1:9" x14ac:dyDescent="0.35">
      <c r="A163" s="68">
        <v>46052</v>
      </c>
      <c r="B163" s="52" t="s">
        <v>809</v>
      </c>
      <c r="C163" s="30" t="str">
        <f>IFERROR(
INDEX(#REF!,MATCH($E163,#REF!,0)),
IFERROR(
INDEX('SETORES VARRIÇÃO'!$A:$A,MATCH($E163,'SETORES VARRIÇÃO'!$H:$H,0)),
IFERROR(
INDEX(#REF!,MATCH($E163,#REF!,0)),
INDEX(#REF!,MATCH($E163,#REF!,0))
)))</f>
        <v>CV</v>
      </c>
      <c r="D163" s="31" t="str">
        <f>IFERROR(
INDEX(#REF!,MATCH($E163,#REF!,0)),
IFERROR(
INDEX('SETORES VARRIÇÃO'!$B:$B,MATCH($E163,'SETORES VARRIÇÃO'!$H:$H,0)),
IFERROR(
INDEX(#REF!,MATCH($E163,#REF!,0)),
INDEX(#REF!,MATCH($E163,#REF!,0))
)))</f>
        <v>CV10303VJ0021</v>
      </c>
      <c r="E163" s="30" t="str">
        <f t="shared" si="2"/>
        <v>03-0067</v>
      </c>
      <c r="F163" s="19" t="str">
        <f>IFERROR(
INDEX(#REF!,MATCH($E163,#REF!,0)),
IFERROR(
INDEX('SETORES VARRIÇÃO'!$F:$F,MATCH($E163,'SETORES VARRIÇÃO'!$H:$H,0)),
IFERROR(
INDEX(#REF!,MATCH($E163,#REF!,0)),
INDEX(#REF!,MATCH($E163,#REF!,0))
)))</f>
        <v>Terça/Sexta</v>
      </c>
      <c r="G163" s="18" t="s">
        <v>888</v>
      </c>
      <c r="H163" s="46">
        <v>0.78</v>
      </c>
      <c r="I163" s="18" t="s">
        <v>1208</v>
      </c>
    </row>
    <row r="164" spans="1:9" x14ac:dyDescent="0.35">
      <c r="A164" s="68">
        <v>46052</v>
      </c>
      <c r="B164" s="52" t="s">
        <v>810</v>
      </c>
      <c r="C164" s="30" t="str">
        <f>IFERROR(
INDEX(#REF!,MATCH($E164,#REF!,0)),
IFERROR(
INDEX('SETORES VARRIÇÃO'!$A:$A,MATCH($E164,'SETORES VARRIÇÃO'!$H:$H,0)),
IFERROR(
INDEX(#REF!,MATCH($E164,#REF!,0)),
INDEX(#REF!,MATCH($E164,#REF!,0))
)))</f>
        <v>JT</v>
      </c>
      <c r="D164" s="31" t="str">
        <f>IFERROR(
INDEX(#REF!,MATCH($E164,#REF!,0)),
IFERROR(
INDEX('SETORES VARRIÇÃO'!$B:$B,MATCH($E164,'SETORES VARRIÇÃO'!$H:$H,0)),
IFERROR(
INDEX(#REF!,MATCH($E164,#REF!,0)),
INDEX(#REF!,MATCH($E164,#REF!,0))
)))</f>
        <v>JT10302VJ0007</v>
      </c>
      <c r="E164" s="30" t="str">
        <f t="shared" si="2"/>
        <v>03-0068</v>
      </c>
      <c r="F164" s="19" t="str">
        <f>IFERROR(
INDEX(#REF!,MATCH($E164,#REF!,0)),
IFERROR(
INDEX('SETORES VARRIÇÃO'!$F:$F,MATCH($E164,'SETORES VARRIÇÃO'!$H:$H,0)),
IFERROR(
INDEX(#REF!,MATCH($E164,#REF!,0)),
INDEX(#REF!,MATCH($E164,#REF!,0))
)))</f>
        <v>Segunda/Quinta</v>
      </c>
      <c r="G164" s="18" t="s">
        <v>888</v>
      </c>
      <c r="H164" s="46">
        <v>0.54</v>
      </c>
      <c r="I164" s="18" t="s">
        <v>1209</v>
      </c>
    </row>
    <row r="165" spans="1:9" x14ac:dyDescent="0.35">
      <c r="A165" s="68">
        <v>46052</v>
      </c>
      <c r="B165" s="52" t="s">
        <v>811</v>
      </c>
      <c r="C165" s="30" t="str">
        <f>IFERROR(
INDEX(#REF!,MATCH($E165,#REF!,0)),
IFERROR(
INDEX('SETORES VARRIÇÃO'!$A:$A,MATCH($E165,'SETORES VARRIÇÃO'!$H:$H,0)),
IFERROR(
INDEX(#REF!,MATCH($E165,#REF!,0)),
INDEX(#REF!,MATCH($E165,#REF!,0))
)))</f>
        <v>MG</v>
      </c>
      <c r="D165" s="31" t="str">
        <f>IFERROR(
INDEX(#REF!,MATCH($E165,#REF!,0)),
IFERROR(
INDEX('SETORES VARRIÇÃO'!$B:$B,MATCH($E165,'SETORES VARRIÇÃO'!$H:$H,0)),
IFERROR(
INDEX(#REF!,MATCH($E165,#REF!,0)),
INDEX(#REF!,MATCH($E165,#REF!,0))
)))</f>
        <v>MG10101VJ0004</v>
      </c>
      <c r="E165" s="30" t="str">
        <f t="shared" si="2"/>
        <v>03-0069</v>
      </c>
      <c r="F165" s="19" t="str">
        <f>IFERROR(
INDEX(#REF!,MATCH($E165,#REF!,0)),
IFERROR(
INDEX('SETORES VARRIÇÃO'!$F:$F,MATCH($E165,'SETORES VARRIÇÃO'!$H:$H,0)),
IFERROR(
INDEX(#REF!,MATCH($E165,#REF!,0)),
INDEX(#REF!,MATCH($E165,#REF!,0))
)))</f>
        <v>Segunda a Domingo</v>
      </c>
      <c r="G165" s="18" t="s">
        <v>888</v>
      </c>
      <c r="H165" s="46">
        <v>0.59</v>
      </c>
      <c r="I165" s="18" t="s">
        <v>1210</v>
      </c>
    </row>
    <row r="166" spans="1:9" x14ac:dyDescent="0.35">
      <c r="A166" s="68">
        <v>46052</v>
      </c>
      <c r="B166" s="52" t="s">
        <v>812</v>
      </c>
      <c r="C166" s="30" t="str">
        <f>IFERROR(
INDEX(#REF!,MATCH($E166,#REF!,0)),
IFERROR(
INDEX('SETORES VARRIÇÃO'!$A:$A,MATCH($E166,'SETORES VARRIÇÃO'!$H:$H,0)),
IFERROR(
INDEX(#REF!,MATCH($E166,#REF!,0)),
INDEX(#REF!,MATCH($E166,#REF!,0))
)))</f>
        <v>CV</v>
      </c>
      <c r="D166" s="31" t="str">
        <f>IFERROR(
INDEX(#REF!,MATCH($E166,#REF!,0)),
IFERROR(
INDEX('SETORES VARRIÇÃO'!$B:$B,MATCH($E166,'SETORES VARRIÇÃO'!$H:$H,0)),
IFERROR(
INDEX(#REF!,MATCH($E166,#REF!,0)),
INDEX(#REF!,MATCH($E166,#REF!,0))
)))</f>
        <v>CV10302VJ0016</v>
      </c>
      <c r="E166" s="30" t="str">
        <f t="shared" si="2"/>
        <v>03-0070</v>
      </c>
      <c r="F166" s="19" t="str">
        <f>IFERROR(
INDEX(#REF!,MATCH($E166,#REF!,0)),
IFERROR(
INDEX('SETORES VARRIÇÃO'!$F:$F,MATCH($E166,'SETORES VARRIÇÃO'!$H:$H,0)),
IFERROR(
INDEX(#REF!,MATCH($E166,#REF!,0)),
INDEX(#REF!,MATCH($E166,#REF!,0))
)))</f>
        <v>Segunda/Quinta</v>
      </c>
      <c r="G166" s="18" t="s">
        <v>888</v>
      </c>
      <c r="H166" s="46">
        <v>0.79</v>
      </c>
      <c r="I166" s="18" t="s">
        <v>1211</v>
      </c>
    </row>
    <row r="167" spans="1:9" x14ac:dyDescent="0.35">
      <c r="A167" s="68">
        <v>46052</v>
      </c>
      <c r="B167" s="52" t="s">
        <v>717</v>
      </c>
      <c r="C167" s="30" t="str">
        <f>IFERROR(
INDEX(#REF!,MATCH($E167,#REF!,0)),
IFERROR(
INDEX('SETORES VARRIÇÃO'!$A:$A,MATCH($E167,'SETORES VARRIÇÃO'!$H:$H,0)),
IFERROR(
INDEX(#REF!,MATCH($E167,#REF!,0)),
INDEX(#REF!,MATCH($E167,#REF!,0))
)))</f>
        <v>CV</v>
      </c>
      <c r="D167" s="31" t="str">
        <f>IFERROR(
INDEX(#REF!,MATCH($E167,#REF!,0)),
IFERROR(
INDEX('SETORES VARRIÇÃO'!$B:$B,MATCH($E167,'SETORES VARRIÇÃO'!$H:$H,0)),
IFERROR(
INDEX(#REF!,MATCH($E167,#REF!,0)),
INDEX(#REF!,MATCH($E167,#REF!,0))
)))</f>
        <v>CV10203VJ0050</v>
      </c>
      <c r="E167" s="30" t="str">
        <f t="shared" si="2"/>
        <v>03-0071</v>
      </c>
      <c r="F167" s="19" t="str">
        <f>IFERROR(
INDEX(#REF!,MATCH($E167,#REF!,0)),
IFERROR(
INDEX('SETORES VARRIÇÃO'!$F:$F,MATCH($E167,'SETORES VARRIÇÃO'!$H:$H,0)),
IFERROR(
INDEX(#REF!,MATCH($E167,#REF!,0)),
INDEX(#REF!,MATCH($E167,#REF!,0))
)))</f>
        <v>Terça/Quinta/Sábado</v>
      </c>
      <c r="G167" s="18" t="s">
        <v>887</v>
      </c>
      <c r="H167" s="46" t="s">
        <v>946</v>
      </c>
      <c r="I167" s="18" t="s">
        <v>726</v>
      </c>
    </row>
    <row r="168" spans="1:9" x14ac:dyDescent="0.35">
      <c r="A168" s="68">
        <v>46052</v>
      </c>
      <c r="B168" s="52" t="s">
        <v>813</v>
      </c>
      <c r="C168" s="30" t="str">
        <f>IFERROR(
INDEX(#REF!,MATCH($E168,#REF!,0)),
IFERROR(
INDEX('SETORES VARRIÇÃO'!$A:$A,MATCH($E168,'SETORES VARRIÇÃO'!$H:$H,0)),
IFERROR(
INDEX(#REF!,MATCH($E168,#REF!,0)),
INDEX(#REF!,MATCH($E168,#REF!,0))
)))</f>
        <v>MG</v>
      </c>
      <c r="D168" s="31" t="str">
        <f>IFERROR(
INDEX(#REF!,MATCH($E168,#REF!,0)),
IFERROR(
INDEX('SETORES VARRIÇÃO'!$B:$B,MATCH($E168,'SETORES VARRIÇÃO'!$H:$H,0)),
IFERROR(
INDEX(#REF!,MATCH($E168,#REF!,0)),
INDEX(#REF!,MATCH($E168,#REF!,0))
)))</f>
        <v>MG10101VJ0011</v>
      </c>
      <c r="E168" s="30" t="str">
        <f t="shared" si="2"/>
        <v>03-0072</v>
      </c>
      <c r="F168" s="19" t="str">
        <f>IFERROR(
INDEX(#REF!,MATCH($E168,#REF!,0)),
IFERROR(
INDEX('SETORES VARRIÇÃO'!$F:$F,MATCH($E168,'SETORES VARRIÇÃO'!$H:$H,0)),
IFERROR(
INDEX(#REF!,MATCH($E168,#REF!,0)),
INDEX(#REF!,MATCH($E168,#REF!,0))
)))</f>
        <v>Segunda a Domingo</v>
      </c>
      <c r="G168" s="18" t="s">
        <v>888</v>
      </c>
      <c r="H168" s="46">
        <v>0.59</v>
      </c>
      <c r="I168" s="18" t="s">
        <v>1212</v>
      </c>
    </row>
    <row r="169" spans="1:9" x14ac:dyDescent="0.35">
      <c r="A169" s="68">
        <v>46052</v>
      </c>
      <c r="B169" s="52" t="s">
        <v>718</v>
      </c>
      <c r="C169" s="30" t="str">
        <f>IFERROR(
INDEX(#REF!,MATCH($E169,#REF!,0)),
IFERROR(
INDEX('SETORES VARRIÇÃO'!$A:$A,MATCH($E169,'SETORES VARRIÇÃO'!$H:$H,0)),
IFERROR(
INDEX(#REF!,MATCH($E169,#REF!,0)),
INDEX(#REF!,MATCH($E169,#REF!,0))
)))</f>
        <v>CV</v>
      </c>
      <c r="D169" s="31" t="str">
        <f>IFERROR(
INDEX(#REF!,MATCH($E169,#REF!,0)),
IFERROR(
INDEX('SETORES VARRIÇÃO'!$B:$B,MATCH($E169,'SETORES VARRIÇÃO'!$H:$H,0)),
IFERROR(
INDEX(#REF!,MATCH($E169,#REF!,0)),
INDEX(#REF!,MATCH($E169,#REF!,0))
)))</f>
        <v>CV10303VJ0017</v>
      </c>
      <c r="E169" s="30" t="str">
        <f t="shared" si="2"/>
        <v>03-0073</v>
      </c>
      <c r="F169" s="19" t="str">
        <f>IFERROR(
INDEX(#REF!,MATCH($E169,#REF!,0)),
IFERROR(
INDEX('SETORES VARRIÇÃO'!$F:$F,MATCH($E169,'SETORES VARRIÇÃO'!$H:$H,0)),
IFERROR(
INDEX(#REF!,MATCH($E169,#REF!,0)),
INDEX(#REF!,MATCH($E169,#REF!,0))
)))</f>
        <v>Terça/Sexta</v>
      </c>
      <c r="G169" s="18" t="s">
        <v>887</v>
      </c>
      <c r="H169" s="46" t="s">
        <v>1048</v>
      </c>
      <c r="I169" s="18" t="s">
        <v>1127</v>
      </c>
    </row>
    <row r="170" spans="1:9" x14ac:dyDescent="0.35">
      <c r="A170" s="68">
        <v>46052</v>
      </c>
      <c r="B170" s="52" t="s">
        <v>814</v>
      </c>
      <c r="C170" s="30" t="str">
        <f>IFERROR(
INDEX(#REF!,MATCH($E170,#REF!,0)),
IFERROR(
INDEX('SETORES VARRIÇÃO'!$A:$A,MATCH($E170,'SETORES VARRIÇÃO'!$H:$H,0)),
IFERROR(
INDEX(#REF!,MATCH($E170,#REF!,0)),
INDEX(#REF!,MATCH($E170,#REF!,0))
)))</f>
        <v>JT</v>
      </c>
      <c r="D170" s="31" t="str">
        <f>IFERROR(
INDEX(#REF!,MATCH($E170,#REF!,0)),
IFERROR(
INDEX('SETORES VARRIÇÃO'!$B:$B,MATCH($E170,'SETORES VARRIÇÃO'!$H:$H,0)),
IFERROR(
INDEX(#REF!,MATCH($E170,#REF!,0)),
INDEX(#REF!,MATCH($E170,#REF!,0))
)))</f>
        <v>JT10302VJ0008</v>
      </c>
      <c r="E170" s="30" t="str">
        <f t="shared" si="2"/>
        <v>03-0074</v>
      </c>
      <c r="F170" s="19" t="str">
        <f>IFERROR(
INDEX(#REF!,MATCH($E170,#REF!,0)),
IFERROR(
INDEX('SETORES VARRIÇÃO'!$F:$F,MATCH($E170,'SETORES VARRIÇÃO'!$H:$H,0)),
IFERROR(
INDEX(#REF!,MATCH($E170,#REF!,0)),
INDEX(#REF!,MATCH($E170,#REF!,0))
)))</f>
        <v>Segunda/Quinta</v>
      </c>
      <c r="G170" s="18" t="s">
        <v>888</v>
      </c>
      <c r="H170" s="46">
        <v>0.84</v>
      </c>
      <c r="I170" s="18" t="s">
        <v>1213</v>
      </c>
    </row>
    <row r="171" spans="1:9" x14ac:dyDescent="0.35">
      <c r="A171" s="68">
        <v>46052</v>
      </c>
      <c r="B171" s="52" t="s">
        <v>815</v>
      </c>
      <c r="C171" s="30" t="str">
        <f>IFERROR(
INDEX(#REF!,MATCH($E171,#REF!,0)),
IFERROR(
INDEX('SETORES VARRIÇÃO'!$A:$A,MATCH($E171,'SETORES VARRIÇÃO'!$H:$H,0)),
IFERROR(
INDEX(#REF!,MATCH($E171,#REF!,0)),
INDEX(#REF!,MATCH($E171,#REF!,0))
)))</f>
        <v>MG</v>
      </c>
      <c r="D171" s="31" t="str">
        <f>IFERROR(
INDEX(#REF!,MATCH($E171,#REF!,0)),
IFERROR(
INDEX('SETORES VARRIÇÃO'!$B:$B,MATCH($E171,'SETORES VARRIÇÃO'!$H:$H,0)),
IFERROR(
INDEX(#REF!,MATCH($E171,#REF!,0)),
INDEX(#REF!,MATCH($E171,#REF!,0))
)))</f>
        <v>MG10101VJ0010</v>
      </c>
      <c r="E171" s="30" t="str">
        <f t="shared" si="2"/>
        <v>03-0075</v>
      </c>
      <c r="F171" s="19" t="str">
        <f>IFERROR(
INDEX(#REF!,MATCH($E171,#REF!,0)),
IFERROR(
INDEX('SETORES VARRIÇÃO'!$F:$F,MATCH($E171,'SETORES VARRIÇÃO'!$H:$H,0)),
IFERROR(
INDEX(#REF!,MATCH($E171,#REF!,0)),
INDEX(#REF!,MATCH($E171,#REF!,0))
)))</f>
        <v>Segunda a Domingo</v>
      </c>
      <c r="G171" s="18" t="s">
        <v>888</v>
      </c>
      <c r="H171" s="46">
        <v>0.74</v>
      </c>
      <c r="I171" s="18" t="s">
        <v>1214</v>
      </c>
    </row>
    <row r="172" spans="1:9" x14ac:dyDescent="0.35">
      <c r="A172" s="68">
        <v>46052</v>
      </c>
      <c r="B172" s="52" t="s">
        <v>749</v>
      </c>
      <c r="C172" s="30" t="str">
        <f>IFERROR(
INDEX(#REF!,MATCH($E172,#REF!,0)),
IFERROR(
INDEX('SETORES VARRIÇÃO'!$A:$A,MATCH($E172,'SETORES VARRIÇÃO'!$H:$H,0)),
IFERROR(
INDEX(#REF!,MATCH($E172,#REF!,0)),
INDEX(#REF!,MATCH($E172,#REF!,0))
)))</f>
        <v>JT</v>
      </c>
      <c r="D172" s="31" t="str">
        <f>IFERROR(
INDEX(#REF!,MATCH($E172,#REF!,0)),
IFERROR(
INDEX('SETORES VARRIÇÃO'!$B:$B,MATCH($E172,'SETORES VARRIÇÃO'!$H:$H,0)),
IFERROR(
INDEX(#REF!,MATCH($E172,#REF!,0)),
INDEX(#REF!,MATCH($E172,#REF!,0))
)))</f>
        <v>JT10302VJ0057</v>
      </c>
      <c r="E172" s="30" t="str">
        <f t="shared" si="2"/>
        <v>03-0076</v>
      </c>
      <c r="F172" s="19" t="str">
        <f>IFERROR(
INDEX(#REF!,MATCH($E172,#REF!,0)),
IFERROR(
INDEX('SETORES VARRIÇÃO'!$F:$F,MATCH($E172,'SETORES VARRIÇÃO'!$H:$H,0)),
IFERROR(
INDEX(#REF!,MATCH($E172,#REF!,0)),
INDEX(#REF!,MATCH($E172,#REF!,0))
)))</f>
        <v>Segunda/Quinta</v>
      </c>
      <c r="G172" s="18" t="s">
        <v>888</v>
      </c>
      <c r="H172" s="46">
        <v>0.69</v>
      </c>
      <c r="I172" s="18" t="s">
        <v>753</v>
      </c>
    </row>
    <row r="173" spans="1:9" x14ac:dyDescent="0.35">
      <c r="A173" s="68">
        <v>46052</v>
      </c>
      <c r="B173" s="52" t="s">
        <v>816</v>
      </c>
      <c r="C173" s="30" t="str">
        <f>IFERROR(
INDEX(#REF!,MATCH($E173,#REF!,0)),
IFERROR(
INDEX('SETORES VARRIÇÃO'!$A:$A,MATCH($E173,'SETORES VARRIÇÃO'!$H:$H,0)),
IFERROR(
INDEX(#REF!,MATCH($E173,#REF!,0)),
INDEX(#REF!,MATCH($E173,#REF!,0))
)))</f>
        <v>CV</v>
      </c>
      <c r="D173" s="31" t="str">
        <f>IFERROR(
INDEX(#REF!,MATCH($E173,#REF!,0)),
IFERROR(
INDEX('SETORES VARRIÇÃO'!$B:$B,MATCH($E173,'SETORES VARRIÇÃO'!$H:$H,0)),
IFERROR(
INDEX(#REF!,MATCH($E173,#REF!,0)),
INDEX(#REF!,MATCH($E173,#REF!,0))
)))</f>
        <v>CV10202VJ0034</v>
      </c>
      <c r="E173" s="30" t="str">
        <f t="shared" si="2"/>
        <v>03-0077</v>
      </c>
      <c r="F173" s="19" t="str">
        <f>IFERROR(
INDEX(#REF!,MATCH($E173,#REF!,0)),
IFERROR(
INDEX('SETORES VARRIÇÃO'!$F:$F,MATCH($E173,'SETORES VARRIÇÃO'!$H:$H,0)),
IFERROR(
INDEX(#REF!,MATCH($E173,#REF!,0)),
INDEX(#REF!,MATCH($E173,#REF!,0))
)))</f>
        <v>Segunda/Quarta/Sexta</v>
      </c>
      <c r="G173" s="18" t="s">
        <v>888</v>
      </c>
      <c r="H173" s="46">
        <v>0.59</v>
      </c>
      <c r="I173" s="18" t="s">
        <v>1215</v>
      </c>
    </row>
    <row r="174" spans="1:9" x14ac:dyDescent="0.35">
      <c r="A174" s="68">
        <v>46052</v>
      </c>
      <c r="B174" s="52" t="s">
        <v>817</v>
      </c>
      <c r="C174" s="30" t="str">
        <f>IFERROR(
INDEX(#REF!,MATCH($E174,#REF!,0)),
IFERROR(
INDEX('SETORES VARRIÇÃO'!$A:$A,MATCH($E174,'SETORES VARRIÇÃO'!$H:$H,0)),
IFERROR(
INDEX(#REF!,MATCH($E174,#REF!,0)),
INDEX(#REF!,MATCH($E174,#REF!,0))
)))</f>
        <v>CV</v>
      </c>
      <c r="D174" s="31" t="str">
        <f>IFERROR(
INDEX(#REF!,MATCH($E174,#REF!,0)),
IFERROR(
INDEX('SETORES VARRIÇÃO'!$B:$B,MATCH($E174,'SETORES VARRIÇÃO'!$H:$H,0)),
IFERROR(
INDEX(#REF!,MATCH($E174,#REF!,0)),
INDEX(#REF!,MATCH($E174,#REF!,0))
)))</f>
        <v>CV10303VJ0018</v>
      </c>
      <c r="E174" s="30" t="str">
        <f t="shared" si="2"/>
        <v>03-0078</v>
      </c>
      <c r="F174" s="19" t="str">
        <f>IFERROR(
INDEX(#REF!,MATCH($E174,#REF!,0)),
IFERROR(
INDEX('SETORES VARRIÇÃO'!$F:$F,MATCH($E174,'SETORES VARRIÇÃO'!$H:$H,0)),
IFERROR(
INDEX(#REF!,MATCH($E174,#REF!,0)),
INDEX(#REF!,MATCH($E174,#REF!,0))
)))</f>
        <v>Terça/Sexta</v>
      </c>
      <c r="G174" s="18" t="s">
        <v>888</v>
      </c>
      <c r="H174" s="46">
        <v>0.73</v>
      </c>
      <c r="I174" s="18" t="s">
        <v>1216</v>
      </c>
    </row>
    <row r="175" spans="1:9" x14ac:dyDescent="0.35">
      <c r="A175" s="68">
        <v>46052</v>
      </c>
      <c r="B175" s="52" t="s">
        <v>818</v>
      </c>
      <c r="C175" s="30" t="str">
        <f>IFERROR(
INDEX(#REF!,MATCH($E175,#REF!,0)),
IFERROR(
INDEX('SETORES VARRIÇÃO'!$A:$A,MATCH($E175,'SETORES VARRIÇÃO'!$H:$H,0)),
IFERROR(
INDEX(#REF!,MATCH($E175,#REF!,0)),
INDEX(#REF!,MATCH($E175,#REF!,0))
)))</f>
        <v>JT</v>
      </c>
      <c r="D175" s="31" t="str">
        <f>IFERROR(
INDEX(#REF!,MATCH($E175,#REF!,0)),
IFERROR(
INDEX('SETORES VARRIÇÃO'!$B:$B,MATCH($E175,'SETORES VARRIÇÃO'!$H:$H,0)),
IFERROR(
INDEX(#REF!,MATCH($E175,#REF!,0)),
INDEX(#REF!,MATCH($E175,#REF!,0))
)))</f>
        <v>JT10302VJ0009</v>
      </c>
      <c r="E175" s="30" t="str">
        <f t="shared" si="2"/>
        <v>03-0079</v>
      </c>
      <c r="F175" s="19" t="str">
        <f>IFERROR(
INDEX(#REF!,MATCH($E175,#REF!,0)),
IFERROR(
INDEX('SETORES VARRIÇÃO'!$F:$F,MATCH($E175,'SETORES VARRIÇÃO'!$H:$H,0)),
IFERROR(
INDEX(#REF!,MATCH($E175,#REF!,0)),
INDEX(#REF!,MATCH($E175,#REF!,0))
)))</f>
        <v>Segunda/Quinta</v>
      </c>
      <c r="G175" s="18" t="s">
        <v>888</v>
      </c>
      <c r="H175" s="46">
        <v>0.84</v>
      </c>
      <c r="I175" s="18" t="s">
        <v>1209</v>
      </c>
    </row>
    <row r="176" spans="1:9" x14ac:dyDescent="0.35">
      <c r="A176" s="68">
        <v>46052</v>
      </c>
      <c r="B176" s="52" t="s">
        <v>819</v>
      </c>
      <c r="C176" s="30" t="str">
        <f>IFERROR(
INDEX(#REF!,MATCH($E176,#REF!,0)),
IFERROR(
INDEX('SETORES VARRIÇÃO'!$A:$A,MATCH($E176,'SETORES VARRIÇÃO'!$H:$H,0)),
IFERROR(
INDEX(#REF!,MATCH($E176,#REF!,0)),
INDEX(#REF!,MATCH($E176,#REF!,0))
)))</f>
        <v>JT</v>
      </c>
      <c r="D176" s="31" t="str">
        <f>IFERROR(
INDEX(#REF!,MATCH($E176,#REF!,0)),
IFERROR(
INDEX('SETORES VARRIÇÃO'!$B:$B,MATCH($E176,'SETORES VARRIÇÃO'!$H:$H,0)),
IFERROR(
INDEX(#REF!,MATCH($E176,#REF!,0)),
INDEX(#REF!,MATCH($E176,#REF!,0))
)))</f>
        <v>JT10101VJ0004</v>
      </c>
      <c r="E176" s="30" t="str">
        <f t="shared" si="2"/>
        <v>03-0080</v>
      </c>
      <c r="F176" s="19" t="str">
        <f>IFERROR(
INDEX(#REF!,MATCH($E176,#REF!,0)),
IFERROR(
INDEX('SETORES VARRIÇÃO'!$F:$F,MATCH($E176,'SETORES VARRIÇÃO'!$H:$H,0)),
IFERROR(
INDEX(#REF!,MATCH($E176,#REF!,0)),
INDEX(#REF!,MATCH($E176,#REF!,0))
)))</f>
        <v>Segunda a Domingo</v>
      </c>
      <c r="G176" s="18" t="s">
        <v>888</v>
      </c>
      <c r="H176" s="46">
        <v>0.44</v>
      </c>
      <c r="I176" s="18" t="s">
        <v>1217</v>
      </c>
    </row>
    <row r="177" spans="1:9" x14ac:dyDescent="0.35">
      <c r="A177" s="68">
        <v>46052</v>
      </c>
      <c r="B177" s="52" t="s">
        <v>820</v>
      </c>
      <c r="C177" s="30" t="str">
        <f>IFERROR(
INDEX(#REF!,MATCH($E177,#REF!,0)),
IFERROR(
INDEX('SETORES VARRIÇÃO'!$A:$A,MATCH($E177,'SETORES VARRIÇÃO'!$H:$H,0)),
IFERROR(
INDEX(#REF!,MATCH($E177,#REF!,0)),
INDEX(#REF!,MATCH($E177,#REF!,0))
)))</f>
        <v>JT</v>
      </c>
      <c r="D177" s="31" t="str">
        <f>IFERROR(
INDEX(#REF!,MATCH($E177,#REF!,0)),
IFERROR(
INDEX('SETORES VARRIÇÃO'!$B:$B,MATCH($E177,'SETORES VARRIÇÃO'!$H:$H,0)),
IFERROR(
INDEX(#REF!,MATCH($E177,#REF!,0)),
INDEX(#REF!,MATCH($E177,#REF!,0))
)))</f>
        <v>JT10303VJ0027</v>
      </c>
      <c r="E177" s="30" t="str">
        <f t="shared" si="2"/>
        <v>03-0081</v>
      </c>
      <c r="F177" s="19" t="str">
        <f>IFERROR(
INDEX(#REF!,MATCH($E177,#REF!,0)),
IFERROR(
INDEX('SETORES VARRIÇÃO'!$F:$F,MATCH($E177,'SETORES VARRIÇÃO'!$H:$H,0)),
IFERROR(
INDEX(#REF!,MATCH($E177,#REF!,0)),
INDEX(#REF!,MATCH($E177,#REF!,0))
)))</f>
        <v>Terça/Sexta</v>
      </c>
      <c r="G177" s="18" t="s">
        <v>888</v>
      </c>
      <c r="H177" s="46">
        <v>0.69</v>
      </c>
      <c r="I177" s="18" t="s">
        <v>1193</v>
      </c>
    </row>
    <row r="178" spans="1:9" x14ac:dyDescent="0.35">
      <c r="A178" s="68">
        <v>46052</v>
      </c>
      <c r="B178" s="52" t="s">
        <v>821</v>
      </c>
      <c r="C178" s="30" t="str">
        <f>IFERROR(
INDEX(#REF!,MATCH($E178,#REF!,0)),
IFERROR(
INDEX('SETORES VARRIÇÃO'!$A:$A,MATCH($E178,'SETORES VARRIÇÃO'!$H:$H,0)),
IFERROR(
INDEX(#REF!,MATCH($E178,#REF!,0)),
INDEX(#REF!,MATCH($E178,#REF!,0))
)))</f>
        <v>CV</v>
      </c>
      <c r="D178" s="31" t="str">
        <f>IFERROR(
INDEX(#REF!,MATCH($E178,#REF!,0)),
IFERROR(
INDEX('SETORES VARRIÇÃO'!$B:$B,MATCH($E178,'SETORES VARRIÇÃO'!$H:$H,0)),
IFERROR(
INDEX(#REF!,MATCH($E178,#REF!,0)),
INDEX(#REF!,MATCH($E178,#REF!,0))
)))</f>
        <v>CV10202VJ0029</v>
      </c>
      <c r="E178" s="30" t="str">
        <f t="shared" si="2"/>
        <v>03-0082</v>
      </c>
      <c r="F178" s="19" t="str">
        <f>IFERROR(
INDEX(#REF!,MATCH($E178,#REF!,0)),
IFERROR(
INDEX('SETORES VARRIÇÃO'!$F:$F,MATCH($E178,'SETORES VARRIÇÃO'!$H:$H,0)),
IFERROR(
INDEX(#REF!,MATCH($E178,#REF!,0)),
INDEX(#REF!,MATCH($E178,#REF!,0))
)))</f>
        <v>Segunda/Quarta/Sexta</v>
      </c>
      <c r="G178" s="18" t="s">
        <v>888</v>
      </c>
      <c r="H178" s="46">
        <v>0.59</v>
      </c>
      <c r="I178" s="18" t="s">
        <v>1218</v>
      </c>
    </row>
    <row r="179" spans="1:9" x14ac:dyDescent="0.35">
      <c r="A179" s="68">
        <v>46052</v>
      </c>
      <c r="B179" s="52" t="s">
        <v>822</v>
      </c>
      <c r="C179" s="30" t="str">
        <f>IFERROR(
INDEX(#REF!,MATCH($E179,#REF!,0)),
IFERROR(
INDEX('SETORES VARRIÇÃO'!$A:$A,MATCH($E179,'SETORES VARRIÇÃO'!$H:$H,0)),
IFERROR(
INDEX(#REF!,MATCH($E179,#REF!,0)),
INDEX(#REF!,MATCH($E179,#REF!,0))
)))</f>
        <v>CV</v>
      </c>
      <c r="D179" s="31" t="str">
        <f>IFERROR(
INDEX(#REF!,MATCH($E179,#REF!,0)),
IFERROR(
INDEX('SETORES VARRIÇÃO'!$B:$B,MATCH($E179,'SETORES VARRIÇÃO'!$H:$H,0)),
IFERROR(
INDEX(#REF!,MATCH($E179,#REF!,0)),
INDEX(#REF!,MATCH($E179,#REF!,0))
)))</f>
        <v>CV10203VJ0063</v>
      </c>
      <c r="E179" s="30" t="str">
        <f t="shared" si="2"/>
        <v>03-0083</v>
      </c>
      <c r="F179" s="19" t="str">
        <f>IFERROR(
INDEX(#REF!,MATCH($E179,#REF!,0)),
IFERROR(
INDEX('SETORES VARRIÇÃO'!$F:$F,MATCH($E179,'SETORES VARRIÇÃO'!$H:$H,0)),
IFERROR(
INDEX(#REF!,MATCH($E179,#REF!,0)),
INDEX(#REF!,MATCH($E179,#REF!,0))
)))</f>
        <v>Terça/Quinta/Sábado</v>
      </c>
      <c r="G179" s="18" t="s">
        <v>888</v>
      </c>
      <c r="H179" s="46">
        <v>0.67</v>
      </c>
      <c r="I179" s="18" t="s">
        <v>1219</v>
      </c>
    </row>
    <row r="180" spans="1:9" x14ac:dyDescent="0.35">
      <c r="A180" s="68">
        <v>46052</v>
      </c>
      <c r="B180" s="52" t="s">
        <v>823</v>
      </c>
      <c r="C180" s="30" t="str">
        <f>IFERROR(
INDEX(#REF!,MATCH($E180,#REF!,0)),
IFERROR(
INDEX('SETORES VARRIÇÃO'!$A:$A,MATCH($E180,'SETORES VARRIÇÃO'!$H:$H,0)),
IFERROR(
INDEX(#REF!,MATCH($E180,#REF!,0)),
INDEX(#REF!,MATCH($E180,#REF!,0))
)))</f>
        <v>CV</v>
      </c>
      <c r="D180" s="31" t="str">
        <f>IFERROR(
INDEX(#REF!,MATCH($E180,#REF!,0)),
IFERROR(
INDEX('SETORES VARRIÇÃO'!$B:$B,MATCH($E180,'SETORES VARRIÇÃO'!$H:$H,0)),
IFERROR(
INDEX(#REF!,MATCH($E180,#REF!,0)),
INDEX(#REF!,MATCH($E180,#REF!,0))
)))</f>
        <v>CV10302VJ0011</v>
      </c>
      <c r="E180" s="30" t="str">
        <f t="shared" si="2"/>
        <v>03-0084</v>
      </c>
      <c r="F180" s="19" t="str">
        <f>IFERROR(
INDEX(#REF!,MATCH($E180,#REF!,0)),
IFERROR(
INDEX('SETORES VARRIÇÃO'!$F:$F,MATCH($E180,'SETORES VARRIÇÃO'!$H:$H,0)),
IFERROR(
INDEX(#REF!,MATCH($E180,#REF!,0)),
INDEX(#REF!,MATCH($E180,#REF!,0))
)))</f>
        <v>Segunda/Quinta</v>
      </c>
      <c r="G180" s="18" t="s">
        <v>888</v>
      </c>
      <c r="H180" s="46">
        <v>0.85</v>
      </c>
      <c r="I180" s="18" t="s">
        <v>1220</v>
      </c>
    </row>
    <row r="181" spans="1:9" x14ac:dyDescent="0.35">
      <c r="A181" s="68">
        <v>46052</v>
      </c>
      <c r="B181" s="52" t="s">
        <v>824</v>
      </c>
      <c r="C181" s="30" t="str">
        <f>IFERROR(
INDEX(#REF!,MATCH($E181,#REF!,0)),
IFERROR(
INDEX('SETORES VARRIÇÃO'!$A:$A,MATCH($E181,'SETORES VARRIÇÃO'!$H:$H,0)),
IFERROR(
INDEX(#REF!,MATCH($E181,#REF!,0)),
INDEX(#REF!,MATCH($E181,#REF!,0))
)))</f>
        <v>CV</v>
      </c>
      <c r="D181" s="31" t="str">
        <f>IFERROR(
INDEX(#REF!,MATCH($E181,#REF!,0)),
IFERROR(
INDEX('SETORES VARRIÇÃO'!$B:$B,MATCH($E181,'SETORES VARRIÇÃO'!$H:$H,0)),
IFERROR(
INDEX(#REF!,MATCH($E181,#REF!,0)),
INDEX(#REF!,MATCH($E181,#REF!,0))
)))</f>
        <v>CV10202VJ0036</v>
      </c>
      <c r="E181" s="30" t="str">
        <f t="shared" si="2"/>
        <v>03-0085</v>
      </c>
      <c r="F181" s="19" t="str">
        <f>IFERROR(
INDEX(#REF!,MATCH($E181,#REF!,0)),
IFERROR(
INDEX('SETORES VARRIÇÃO'!$F:$F,MATCH($E181,'SETORES VARRIÇÃO'!$H:$H,0)),
IFERROR(
INDEX(#REF!,MATCH($E181,#REF!,0)),
INDEX(#REF!,MATCH($E181,#REF!,0))
)))</f>
        <v>Segunda/Quarta/Sexta</v>
      </c>
      <c r="G181" s="18" t="s">
        <v>888</v>
      </c>
      <c r="H181" s="46">
        <v>0.64</v>
      </c>
      <c r="I181" s="18" t="s">
        <v>1186</v>
      </c>
    </row>
    <row r="182" spans="1:9" x14ac:dyDescent="0.35">
      <c r="A182" s="68">
        <v>46052</v>
      </c>
      <c r="B182" s="52" t="s">
        <v>825</v>
      </c>
      <c r="C182" s="30" t="str">
        <f>IFERROR(
INDEX(#REF!,MATCH($E182,#REF!,0)),
IFERROR(
INDEX('SETORES VARRIÇÃO'!$A:$A,MATCH($E182,'SETORES VARRIÇÃO'!$H:$H,0)),
IFERROR(
INDEX(#REF!,MATCH($E182,#REF!,0)),
INDEX(#REF!,MATCH($E182,#REF!,0))
)))</f>
        <v>JT</v>
      </c>
      <c r="D182" s="31" t="str">
        <f>IFERROR(
INDEX(#REF!,MATCH($E182,#REF!,0)),
IFERROR(
INDEX('SETORES VARRIÇÃO'!$B:$B,MATCH($E182,'SETORES VARRIÇÃO'!$H:$H,0)),
IFERROR(
INDEX(#REF!,MATCH($E182,#REF!,0)),
INDEX(#REF!,MATCH($E182,#REF!,0))
)))</f>
        <v>JT10101VL0002</v>
      </c>
      <c r="E182" s="30" t="str">
        <f t="shared" si="2"/>
        <v>03-0086</v>
      </c>
      <c r="F182" s="19" t="str">
        <f>IFERROR(
INDEX(#REF!,MATCH($E182,#REF!,0)),
IFERROR(
INDEX('SETORES VARRIÇÃO'!$F:$F,MATCH($E182,'SETORES VARRIÇÃO'!$H:$H,0)),
IFERROR(
INDEX(#REF!,MATCH($E182,#REF!,0)),
INDEX(#REF!,MATCH($E182,#REF!,0))
)))</f>
        <v>Segunda a Sábado</v>
      </c>
      <c r="G182" s="18" t="s">
        <v>888</v>
      </c>
      <c r="H182" s="46">
        <v>0.48</v>
      </c>
      <c r="I182" s="18" t="s">
        <v>1221</v>
      </c>
    </row>
    <row r="183" spans="1:9" x14ac:dyDescent="0.35">
      <c r="A183" s="68">
        <v>46052</v>
      </c>
      <c r="B183" s="52" t="s">
        <v>826</v>
      </c>
      <c r="C183" s="30" t="str">
        <f>IFERROR(
INDEX(#REF!,MATCH($E183,#REF!,0)),
IFERROR(
INDEX('SETORES VARRIÇÃO'!$A:$A,MATCH($E183,'SETORES VARRIÇÃO'!$H:$H,0)),
IFERROR(
INDEX(#REF!,MATCH($E183,#REF!,0)),
INDEX(#REF!,MATCH($E183,#REF!,0))
)))</f>
        <v>MG</v>
      </c>
      <c r="D183" s="31" t="str">
        <f>IFERROR(
INDEX(#REF!,MATCH($E183,#REF!,0)),
IFERROR(
INDEX('SETORES VARRIÇÃO'!$B:$B,MATCH($E183,'SETORES VARRIÇÃO'!$H:$H,0)),
IFERROR(
INDEX(#REF!,MATCH($E183,#REF!,0)),
INDEX(#REF!,MATCH($E183,#REF!,0))
)))</f>
        <v>MG10101VJ0005</v>
      </c>
      <c r="E183" s="30" t="str">
        <f t="shared" si="2"/>
        <v>03-0087</v>
      </c>
      <c r="F183" s="19" t="str">
        <f>IFERROR(
INDEX(#REF!,MATCH($E183,#REF!,0)),
IFERROR(
INDEX('SETORES VARRIÇÃO'!$F:$F,MATCH($E183,'SETORES VARRIÇÃO'!$H:$H,0)),
IFERROR(
INDEX(#REF!,MATCH($E183,#REF!,0)),
INDEX(#REF!,MATCH($E183,#REF!,0))
)))</f>
        <v>Segunda a Domingo</v>
      </c>
      <c r="G183" s="18" t="s">
        <v>888</v>
      </c>
      <c r="H183" s="46">
        <v>0.46</v>
      </c>
      <c r="I183" s="18" t="s">
        <v>1222</v>
      </c>
    </row>
    <row r="184" spans="1:9" x14ac:dyDescent="0.35">
      <c r="A184" s="68">
        <v>46052</v>
      </c>
      <c r="B184" s="52" t="s">
        <v>827</v>
      </c>
      <c r="C184" s="30" t="str">
        <f>IFERROR(
INDEX(#REF!,MATCH($E184,#REF!,0)),
IFERROR(
INDEX('SETORES VARRIÇÃO'!$A:$A,MATCH($E184,'SETORES VARRIÇÃO'!$H:$H,0)),
IFERROR(
INDEX(#REF!,MATCH($E184,#REF!,0)),
INDEX(#REF!,MATCH($E184,#REF!,0))
)))</f>
        <v>MG</v>
      </c>
      <c r="D184" s="31" t="str">
        <f>IFERROR(
INDEX(#REF!,MATCH($E184,#REF!,0)),
IFERROR(
INDEX('SETORES VARRIÇÃO'!$B:$B,MATCH($E184,'SETORES VARRIÇÃO'!$H:$H,0)),
IFERROR(
INDEX(#REF!,MATCH($E184,#REF!,0)),
INDEX(#REF!,MATCH($E184,#REF!,0))
)))</f>
        <v>MG10101VJ0007</v>
      </c>
      <c r="E184" s="30" t="str">
        <f t="shared" si="2"/>
        <v>03-0088</v>
      </c>
      <c r="F184" s="19" t="str">
        <f>IFERROR(
INDEX(#REF!,MATCH($E184,#REF!,0)),
IFERROR(
INDEX('SETORES VARRIÇÃO'!$F:$F,MATCH($E184,'SETORES VARRIÇÃO'!$H:$H,0)),
IFERROR(
INDEX(#REF!,MATCH($E184,#REF!,0)),
INDEX(#REF!,MATCH($E184,#REF!,0))
)))</f>
        <v>Segunda a Domingo</v>
      </c>
      <c r="G184" s="18" t="s">
        <v>888</v>
      </c>
      <c r="H184" s="46">
        <v>1</v>
      </c>
      <c r="I184" s="18" t="s">
        <v>1223</v>
      </c>
    </row>
    <row r="185" spans="1:9" x14ac:dyDescent="0.35">
      <c r="A185" s="68">
        <v>46052</v>
      </c>
      <c r="B185" s="52" t="s">
        <v>828</v>
      </c>
      <c r="C185" s="30" t="str">
        <f>IFERROR(
INDEX(#REF!,MATCH($E185,#REF!,0)),
IFERROR(
INDEX('SETORES VARRIÇÃO'!$A:$A,MATCH($E185,'SETORES VARRIÇÃO'!$H:$H,0)),
IFERROR(
INDEX(#REF!,MATCH($E185,#REF!,0)),
INDEX(#REF!,MATCH($E185,#REF!,0))
)))</f>
        <v>CV</v>
      </c>
      <c r="D185" s="31" t="str">
        <f>IFERROR(
INDEX(#REF!,MATCH($E185,#REF!,0)),
IFERROR(
INDEX('SETORES VARRIÇÃO'!$B:$B,MATCH($E185,'SETORES VARRIÇÃO'!$H:$H,0)),
IFERROR(
INDEX(#REF!,MATCH($E185,#REF!,0)),
INDEX(#REF!,MATCH($E185,#REF!,0))
)))</f>
        <v>CV10203VJ0053</v>
      </c>
      <c r="E185" s="30" t="str">
        <f t="shared" si="2"/>
        <v>03-0089</v>
      </c>
      <c r="F185" s="19" t="str">
        <f>IFERROR(
INDEX(#REF!,MATCH($E185,#REF!,0)),
IFERROR(
INDEX('SETORES VARRIÇÃO'!$F:$F,MATCH($E185,'SETORES VARRIÇÃO'!$H:$H,0)),
IFERROR(
INDEX(#REF!,MATCH($E185,#REF!,0)),
INDEX(#REF!,MATCH($E185,#REF!,0))
)))</f>
        <v>Terça/Quinta/Sábado</v>
      </c>
      <c r="G185" s="18" t="s">
        <v>888</v>
      </c>
      <c r="H185" s="46">
        <v>0.69</v>
      </c>
      <c r="I185" s="18" t="s">
        <v>1224</v>
      </c>
    </row>
    <row r="186" spans="1:9" x14ac:dyDescent="0.35">
      <c r="A186" s="68">
        <v>46052</v>
      </c>
      <c r="B186" s="52" t="s">
        <v>750</v>
      </c>
      <c r="C186" s="30" t="str">
        <f>IFERROR(
INDEX(#REF!,MATCH($E186,#REF!,0)),
IFERROR(
INDEX('SETORES VARRIÇÃO'!$A:$A,MATCH($E186,'SETORES VARRIÇÃO'!$H:$H,0)),
IFERROR(
INDEX(#REF!,MATCH($E186,#REF!,0)),
INDEX(#REF!,MATCH($E186,#REF!,0))
)))</f>
        <v>JT</v>
      </c>
      <c r="D186" s="31" t="str">
        <f>IFERROR(
INDEX(#REF!,MATCH($E186,#REF!,0)),
IFERROR(
INDEX('SETORES VARRIÇÃO'!$B:$B,MATCH($E186,'SETORES VARRIÇÃO'!$H:$H,0)),
IFERROR(
INDEX(#REF!,MATCH($E186,#REF!,0)),
INDEX(#REF!,MATCH($E186,#REF!,0))
)))</f>
        <v>JT10303VJ0032</v>
      </c>
      <c r="E186" s="30" t="str">
        <f t="shared" si="2"/>
        <v>03-0090</v>
      </c>
      <c r="F186" s="19" t="str">
        <f>IFERROR(
INDEX(#REF!,MATCH($E186,#REF!,0)),
IFERROR(
INDEX('SETORES VARRIÇÃO'!$F:$F,MATCH($E186,'SETORES VARRIÇÃO'!$H:$H,0)),
IFERROR(
INDEX(#REF!,MATCH($E186,#REF!,0)),
INDEX(#REF!,MATCH($E186,#REF!,0))
)))</f>
        <v>Terça/Sexta</v>
      </c>
      <c r="G186" s="18" t="s">
        <v>888</v>
      </c>
      <c r="H186" s="46">
        <v>0.78</v>
      </c>
      <c r="I186" s="18" t="s">
        <v>1225</v>
      </c>
    </row>
    <row r="187" spans="1:9" x14ac:dyDescent="0.35">
      <c r="A187" s="68">
        <v>46052</v>
      </c>
      <c r="B187" s="52" t="s">
        <v>829</v>
      </c>
      <c r="C187" s="30" t="str">
        <f>IFERROR(
INDEX(#REF!,MATCH($E187,#REF!,0)),
IFERROR(
INDEX('SETORES VARRIÇÃO'!$A:$A,MATCH($E187,'SETORES VARRIÇÃO'!$H:$H,0)),
IFERROR(
INDEX(#REF!,MATCH($E187,#REF!,0)),
INDEX(#REF!,MATCH($E187,#REF!,0))
)))</f>
        <v>JT</v>
      </c>
      <c r="D187" s="31" t="str">
        <f>IFERROR(
INDEX(#REF!,MATCH($E187,#REF!,0)),
IFERROR(
INDEX('SETORES VARRIÇÃO'!$B:$B,MATCH($E187,'SETORES VARRIÇÃO'!$H:$H,0)),
IFERROR(
INDEX(#REF!,MATCH($E187,#REF!,0)),
INDEX(#REF!,MATCH($E187,#REF!,0))
)))</f>
        <v>JT10304VJ0044</v>
      </c>
      <c r="E187" s="30" t="str">
        <f t="shared" si="2"/>
        <v>03-0091</v>
      </c>
      <c r="F187" s="19" t="str">
        <f>IFERROR(
INDEX(#REF!,MATCH($E187,#REF!,0)),
IFERROR(
INDEX('SETORES VARRIÇÃO'!$F:$F,MATCH($E187,'SETORES VARRIÇÃO'!$H:$H,0)),
IFERROR(
INDEX(#REF!,MATCH($E187,#REF!,0)),
INDEX(#REF!,MATCH($E187,#REF!,0))
)))</f>
        <v>Quarta/Sábado</v>
      </c>
      <c r="G187" s="18" t="s">
        <v>888</v>
      </c>
      <c r="H187" s="46">
        <v>0.81</v>
      </c>
      <c r="I187" s="18" t="s">
        <v>1226</v>
      </c>
    </row>
    <row r="188" spans="1:9" x14ac:dyDescent="0.35">
      <c r="A188" s="68">
        <v>46052</v>
      </c>
      <c r="B188" s="52" t="s">
        <v>719</v>
      </c>
      <c r="C188" s="30" t="str">
        <f>IFERROR(
INDEX(#REF!,MATCH($E188,#REF!,0)),
IFERROR(
INDEX('SETORES VARRIÇÃO'!$A:$A,MATCH($E188,'SETORES VARRIÇÃO'!$H:$H,0)),
IFERROR(
INDEX(#REF!,MATCH($E188,#REF!,0)),
INDEX(#REF!,MATCH($E188,#REF!,0))
)))</f>
        <v>CV</v>
      </c>
      <c r="D188" s="31" t="str">
        <f>IFERROR(
INDEX(#REF!,MATCH($E188,#REF!,0)),
IFERROR(
INDEX('SETORES VARRIÇÃO'!$B:$B,MATCH($E188,'SETORES VARRIÇÃO'!$H:$H,0)),
IFERROR(
INDEX(#REF!,MATCH($E188,#REF!,0)),
INDEX(#REF!,MATCH($E188,#REF!,0))
)))</f>
        <v>CV10302VJ0012</v>
      </c>
      <c r="E188" s="30" t="str">
        <f t="shared" si="2"/>
        <v>03-0092</v>
      </c>
      <c r="F188" s="19" t="str">
        <f>IFERROR(
INDEX(#REF!,MATCH($E188,#REF!,0)),
IFERROR(
INDEX('SETORES VARRIÇÃO'!$F:$F,MATCH($E188,'SETORES VARRIÇÃO'!$H:$H,0)),
IFERROR(
INDEX(#REF!,MATCH($E188,#REF!,0)),
INDEX(#REF!,MATCH($E188,#REF!,0))
)))</f>
        <v>Segunda/Quinta</v>
      </c>
      <c r="G188" s="18" t="s">
        <v>887</v>
      </c>
      <c r="H188" s="46" t="s">
        <v>907</v>
      </c>
      <c r="I188" s="18" t="s">
        <v>1133</v>
      </c>
    </row>
    <row r="189" spans="1:9" x14ac:dyDescent="0.35">
      <c r="A189" s="68">
        <v>46052</v>
      </c>
      <c r="B189" s="52" t="s">
        <v>830</v>
      </c>
      <c r="C189" s="30" t="str">
        <f>IFERROR(
INDEX(#REF!,MATCH($E189,#REF!,0)),
IFERROR(
INDEX('SETORES VARRIÇÃO'!$A:$A,MATCH($E189,'SETORES VARRIÇÃO'!$H:$H,0)),
IFERROR(
INDEX(#REF!,MATCH($E189,#REF!,0)),
INDEX(#REF!,MATCH($E189,#REF!,0))
)))</f>
        <v>JT</v>
      </c>
      <c r="D189" s="31" t="str">
        <f>IFERROR(
INDEX(#REF!,MATCH($E189,#REF!,0)),
IFERROR(
INDEX('SETORES VARRIÇÃO'!$B:$B,MATCH($E189,'SETORES VARRIÇÃO'!$H:$H,0)),
IFERROR(
INDEX(#REF!,MATCH($E189,#REF!,0)),
INDEX(#REF!,MATCH($E189,#REF!,0))
)))</f>
        <v>JT10302VJ0017</v>
      </c>
      <c r="E189" s="30" t="str">
        <f t="shared" si="2"/>
        <v>03-0093</v>
      </c>
      <c r="F189" s="19" t="str">
        <f>IFERROR(
INDEX(#REF!,MATCH($E189,#REF!,0)),
IFERROR(
INDEX('SETORES VARRIÇÃO'!$F:$F,MATCH($E189,'SETORES VARRIÇÃO'!$H:$H,0)),
IFERROR(
INDEX(#REF!,MATCH($E189,#REF!,0)),
INDEX(#REF!,MATCH($E189,#REF!,0))
)))</f>
        <v>Segunda/Quinta</v>
      </c>
      <c r="G189" s="18" t="s">
        <v>888</v>
      </c>
      <c r="H189" s="46">
        <v>0.59</v>
      </c>
      <c r="I189" s="18" t="s">
        <v>1227</v>
      </c>
    </row>
    <row r="190" spans="1:9" x14ac:dyDescent="0.35">
      <c r="A190" s="68">
        <v>46052</v>
      </c>
      <c r="B190" s="52" t="s">
        <v>831</v>
      </c>
      <c r="C190" s="30" t="str">
        <f>IFERROR(
INDEX(#REF!,MATCH($E190,#REF!,0)),
IFERROR(
INDEX('SETORES VARRIÇÃO'!$A:$A,MATCH($E190,'SETORES VARRIÇÃO'!$H:$H,0)),
IFERROR(
INDEX(#REF!,MATCH($E190,#REF!,0)),
INDEX(#REF!,MATCH($E190,#REF!,0))
)))</f>
        <v>JT</v>
      </c>
      <c r="D190" s="31" t="str">
        <f>IFERROR(
INDEX(#REF!,MATCH($E190,#REF!,0)),
IFERROR(
INDEX('SETORES VARRIÇÃO'!$B:$B,MATCH($E190,'SETORES VARRIÇÃO'!$H:$H,0)),
IFERROR(
INDEX(#REF!,MATCH($E190,#REF!,0)),
INDEX(#REF!,MATCH($E190,#REF!,0))
)))</f>
        <v>JT10303VJ0024</v>
      </c>
      <c r="E190" s="30" t="str">
        <f t="shared" si="2"/>
        <v>03-0094</v>
      </c>
      <c r="F190" s="19" t="str">
        <f>IFERROR(
INDEX(#REF!,MATCH($E190,#REF!,0)),
IFERROR(
INDEX('SETORES VARRIÇÃO'!$F:$F,MATCH($E190,'SETORES VARRIÇÃO'!$H:$H,0)),
IFERROR(
INDEX(#REF!,MATCH($E190,#REF!,0)),
INDEX(#REF!,MATCH($E190,#REF!,0))
)))</f>
        <v>Terça/Sexta</v>
      </c>
      <c r="G190" s="18" t="s">
        <v>888</v>
      </c>
      <c r="H190" s="46">
        <v>0.84</v>
      </c>
      <c r="I190" s="18" t="s">
        <v>1228</v>
      </c>
    </row>
    <row r="191" spans="1:9" x14ac:dyDescent="0.35">
      <c r="A191" s="68">
        <v>46052</v>
      </c>
      <c r="B191" s="52" t="s">
        <v>738</v>
      </c>
      <c r="C191" s="30" t="str">
        <f>IFERROR(
INDEX(#REF!,MATCH($E191,#REF!,0)),
IFERROR(
INDEX('SETORES VARRIÇÃO'!$A:$A,MATCH($E191,'SETORES VARRIÇÃO'!$H:$H,0)),
IFERROR(
INDEX(#REF!,MATCH($E191,#REF!,0)),
INDEX(#REF!,MATCH($E191,#REF!,0))
)))</f>
        <v>JT</v>
      </c>
      <c r="D191" s="31" t="str">
        <f>IFERROR(
INDEX(#REF!,MATCH($E191,#REF!,0)),
IFERROR(
INDEX('SETORES VARRIÇÃO'!$B:$B,MATCH($E191,'SETORES VARRIÇÃO'!$H:$H,0)),
IFERROR(
INDEX(#REF!,MATCH($E191,#REF!,0)),
INDEX(#REF!,MATCH($E191,#REF!,0))
)))</f>
        <v>JT10304VJ0042</v>
      </c>
      <c r="E191" s="30" t="str">
        <f t="shared" si="2"/>
        <v>03-0095</v>
      </c>
      <c r="F191" s="19" t="str">
        <f>IFERROR(
INDEX(#REF!,MATCH($E191,#REF!,0)),
IFERROR(
INDEX('SETORES VARRIÇÃO'!$F:$F,MATCH($E191,'SETORES VARRIÇÃO'!$H:$H,0)),
IFERROR(
INDEX(#REF!,MATCH($E191,#REF!,0)),
INDEX(#REF!,MATCH($E191,#REF!,0))
)))</f>
        <v>Quarta/Sábado</v>
      </c>
      <c r="G191" s="18" t="s">
        <v>887</v>
      </c>
      <c r="H191" s="46" t="s">
        <v>907</v>
      </c>
      <c r="I191" s="18" t="s">
        <v>1229</v>
      </c>
    </row>
    <row r="192" spans="1:9" x14ac:dyDescent="0.35">
      <c r="A192" s="68">
        <v>46052</v>
      </c>
      <c r="B192" s="52" t="s">
        <v>832</v>
      </c>
      <c r="C192" s="30" t="str">
        <f>IFERROR(
INDEX(#REF!,MATCH($E192,#REF!,0)),
IFERROR(
INDEX('SETORES VARRIÇÃO'!$A:$A,MATCH($E192,'SETORES VARRIÇÃO'!$H:$H,0)),
IFERROR(
INDEX(#REF!,MATCH($E192,#REF!,0)),
INDEX(#REF!,MATCH($E192,#REF!,0))
)))</f>
        <v>CV</v>
      </c>
      <c r="D192" s="31" t="str">
        <f>IFERROR(
INDEX(#REF!,MATCH($E192,#REF!,0)),
IFERROR(
INDEX('SETORES VARRIÇÃO'!$B:$B,MATCH($E192,'SETORES VARRIÇÃO'!$H:$H,0)),
IFERROR(
INDEX(#REF!,MATCH($E192,#REF!,0)),
INDEX(#REF!,MATCH($E192,#REF!,0))
)))</f>
        <v>CV10101VJ0007</v>
      </c>
      <c r="E192" s="30" t="str">
        <f t="shared" si="2"/>
        <v>03-0096</v>
      </c>
      <c r="F192" s="19" t="str">
        <f>IFERROR(
INDEX(#REF!,MATCH($E192,#REF!,0)),
IFERROR(
INDEX('SETORES VARRIÇÃO'!$F:$F,MATCH($E192,'SETORES VARRIÇÃO'!$H:$H,0)),
IFERROR(
INDEX(#REF!,MATCH($E192,#REF!,0)),
INDEX(#REF!,MATCH($E192,#REF!,0))
)))</f>
        <v>Segunda a Domingo</v>
      </c>
      <c r="G192" s="18" t="s">
        <v>888</v>
      </c>
      <c r="H192" s="46">
        <v>0.64</v>
      </c>
      <c r="I192" s="18" t="s">
        <v>1179</v>
      </c>
    </row>
    <row r="193" spans="1:9" x14ac:dyDescent="0.35">
      <c r="A193" s="68">
        <v>46052</v>
      </c>
      <c r="B193" s="52" t="s">
        <v>833</v>
      </c>
      <c r="C193" s="30" t="str">
        <f>IFERROR(
INDEX(#REF!,MATCH($E193,#REF!,0)),
IFERROR(
INDEX('SETORES VARRIÇÃO'!$A:$A,MATCH($E193,'SETORES VARRIÇÃO'!$H:$H,0)),
IFERROR(
INDEX(#REF!,MATCH($E193,#REF!,0)),
INDEX(#REF!,MATCH($E193,#REF!,0))
)))</f>
        <v>CV</v>
      </c>
      <c r="D193" s="31" t="str">
        <f>IFERROR(
INDEX(#REF!,MATCH($E193,#REF!,0)),
IFERROR(
INDEX('SETORES VARRIÇÃO'!$B:$B,MATCH($E193,'SETORES VARRIÇÃO'!$H:$H,0)),
IFERROR(
INDEX(#REF!,MATCH($E193,#REF!,0)),
INDEX(#REF!,MATCH($E193,#REF!,0))
)))</f>
        <v>CV10202VJ0035</v>
      </c>
      <c r="E193" s="30" t="str">
        <f t="shared" si="2"/>
        <v>03-0097</v>
      </c>
      <c r="F193" s="19" t="str">
        <f>IFERROR(
INDEX(#REF!,MATCH($E193,#REF!,0)),
IFERROR(
INDEX('SETORES VARRIÇÃO'!$F:$F,MATCH($E193,'SETORES VARRIÇÃO'!$H:$H,0)),
IFERROR(
INDEX(#REF!,MATCH($E193,#REF!,0)),
INDEX(#REF!,MATCH($E193,#REF!,0))
)))</f>
        <v>Segunda/Quarta/Sexta</v>
      </c>
      <c r="G193" s="18" t="s">
        <v>888</v>
      </c>
      <c r="H193" s="46">
        <v>0.84</v>
      </c>
      <c r="I193" s="18" t="s">
        <v>1230</v>
      </c>
    </row>
    <row r="194" spans="1:9" x14ac:dyDescent="0.35">
      <c r="A194" s="68">
        <v>46052</v>
      </c>
      <c r="B194" s="52" t="s">
        <v>834</v>
      </c>
      <c r="C194" s="30" t="str">
        <f>IFERROR(
INDEX(#REF!,MATCH($E194,#REF!,0)),
IFERROR(
INDEX('SETORES VARRIÇÃO'!$A:$A,MATCH($E194,'SETORES VARRIÇÃO'!$H:$H,0)),
IFERROR(
INDEX(#REF!,MATCH($E194,#REF!,0)),
INDEX(#REF!,MATCH($E194,#REF!,0))
)))</f>
        <v>CV</v>
      </c>
      <c r="D194" s="31" t="str">
        <f>IFERROR(
INDEX(#REF!,MATCH($E194,#REF!,0)),
IFERROR(
INDEX('SETORES VARRIÇÃO'!$B:$B,MATCH($E194,'SETORES VARRIÇÃO'!$H:$H,0)),
IFERROR(
INDEX(#REF!,MATCH($E194,#REF!,0)),
INDEX(#REF!,MATCH($E194,#REF!,0))
)))</f>
        <v>CV10203VJ0062</v>
      </c>
      <c r="E194" s="30" t="str">
        <f t="shared" ref="E194:E202" si="3">SUBSTITUTE(B194,"SMSUB-LUTOCAR-","")</f>
        <v>03-0098</v>
      </c>
      <c r="F194" s="19" t="str">
        <f>IFERROR(
INDEX(#REF!,MATCH($E194,#REF!,0)),
IFERROR(
INDEX('SETORES VARRIÇÃO'!$F:$F,MATCH($E194,'SETORES VARRIÇÃO'!$H:$H,0)),
IFERROR(
INDEX(#REF!,MATCH($E194,#REF!,0)),
INDEX(#REF!,MATCH($E194,#REF!,0))
)))</f>
        <v>Terça/Quinta/Sábado</v>
      </c>
      <c r="G194" s="18" t="s">
        <v>888</v>
      </c>
      <c r="H194" s="46">
        <v>0.69</v>
      </c>
      <c r="I194" s="18" t="s">
        <v>1231</v>
      </c>
    </row>
    <row r="195" spans="1:9" x14ac:dyDescent="0.35">
      <c r="A195" s="68">
        <v>46052</v>
      </c>
      <c r="B195" s="52" t="s">
        <v>835</v>
      </c>
      <c r="C195" s="30" t="str">
        <f>IFERROR(
INDEX(#REF!,MATCH($E195,#REF!,0)),
IFERROR(
INDEX('SETORES VARRIÇÃO'!$A:$A,MATCH($E195,'SETORES VARRIÇÃO'!$H:$H,0)),
IFERROR(
INDEX(#REF!,MATCH($E195,#REF!,0)),
INDEX(#REF!,MATCH($E195,#REF!,0))
)))</f>
        <v>CV</v>
      </c>
      <c r="D195" s="31" t="str">
        <f>IFERROR(
INDEX(#REF!,MATCH($E195,#REF!,0)),
IFERROR(
INDEX('SETORES VARRIÇÃO'!$B:$B,MATCH($E195,'SETORES VARRIÇÃO'!$H:$H,0)),
IFERROR(
INDEX(#REF!,MATCH($E195,#REF!,0)),
INDEX(#REF!,MATCH($E195,#REF!,0))
)))</f>
        <v>CV10203VJ0060</v>
      </c>
      <c r="E195" s="30" t="str">
        <f t="shared" si="3"/>
        <v>03-0099</v>
      </c>
      <c r="F195" s="19" t="str">
        <f>IFERROR(
INDEX(#REF!,MATCH($E195,#REF!,0)),
IFERROR(
INDEX('SETORES VARRIÇÃO'!$F:$F,MATCH($E195,'SETORES VARRIÇÃO'!$H:$H,0)),
IFERROR(
INDEX(#REF!,MATCH($E195,#REF!,0)),
INDEX(#REF!,MATCH($E195,#REF!,0))
)))</f>
        <v>Terça/Quinta/Sábado</v>
      </c>
      <c r="G195" s="18" t="s">
        <v>888</v>
      </c>
      <c r="H195" s="46">
        <v>0.69</v>
      </c>
      <c r="I195" s="18" t="s">
        <v>1232</v>
      </c>
    </row>
    <row r="196" spans="1:9" x14ac:dyDescent="0.35">
      <c r="A196" s="68">
        <v>46052</v>
      </c>
      <c r="B196" s="52" t="s">
        <v>836</v>
      </c>
      <c r="C196" s="30" t="str">
        <f>IFERROR(
INDEX(#REF!,MATCH($E196,#REF!,0)),
IFERROR(
INDEX('SETORES VARRIÇÃO'!$A:$A,MATCH($E196,'SETORES VARRIÇÃO'!$H:$H,0)),
IFERROR(
INDEX(#REF!,MATCH($E196,#REF!,0)),
INDEX(#REF!,MATCH($E196,#REF!,0))
)))</f>
        <v>CV</v>
      </c>
      <c r="D196" s="31" t="str">
        <f>IFERROR(
INDEX(#REF!,MATCH($E196,#REF!,0)),
IFERROR(
INDEX('SETORES VARRIÇÃO'!$B:$B,MATCH($E196,'SETORES VARRIÇÃO'!$H:$H,0)),
IFERROR(
INDEX(#REF!,MATCH($E196,#REF!,0)),
INDEX(#REF!,MATCH($E196,#REF!,0))
)))</f>
        <v>CV10203VJ0054</v>
      </c>
      <c r="E196" s="30" t="str">
        <f t="shared" si="3"/>
        <v>03-0100</v>
      </c>
      <c r="F196" s="19" t="str">
        <f>IFERROR(
INDEX(#REF!,MATCH($E196,#REF!,0)),
IFERROR(
INDEX('SETORES VARRIÇÃO'!$F:$F,MATCH($E196,'SETORES VARRIÇÃO'!$H:$H,0)),
IFERROR(
INDEX(#REF!,MATCH($E196,#REF!,0)),
INDEX(#REF!,MATCH($E196,#REF!,0))
)))</f>
        <v>Terça/Quinta/Sábado</v>
      </c>
      <c r="G196" s="18" t="s">
        <v>888</v>
      </c>
      <c r="H196" s="46">
        <v>0.78</v>
      </c>
      <c r="I196" s="18" t="s">
        <v>1233</v>
      </c>
    </row>
    <row r="197" spans="1:9" x14ac:dyDescent="0.35">
      <c r="A197" s="68">
        <v>46052</v>
      </c>
      <c r="B197" s="52" t="s">
        <v>837</v>
      </c>
      <c r="C197" s="30" t="str">
        <f>IFERROR(
INDEX(#REF!,MATCH($E197,#REF!,0)),
IFERROR(
INDEX('SETORES VARRIÇÃO'!$A:$A,MATCH($E197,'SETORES VARRIÇÃO'!$H:$H,0)),
IFERROR(
INDEX(#REF!,MATCH($E197,#REF!,0)),
INDEX(#REF!,MATCH($E197,#REF!,0))
)))</f>
        <v>CV</v>
      </c>
      <c r="D197" s="31" t="str">
        <f>IFERROR(
INDEX(#REF!,MATCH($E197,#REF!,0)),
IFERROR(
INDEX('SETORES VARRIÇÃO'!$B:$B,MATCH($E197,'SETORES VARRIÇÃO'!$H:$H,0)),
IFERROR(
INDEX(#REF!,MATCH($E197,#REF!,0)),
INDEX(#REF!,MATCH($E197,#REF!,0))
)))</f>
        <v>CV10101VJ0004</v>
      </c>
      <c r="E197" s="30" t="str">
        <f t="shared" si="3"/>
        <v>03-0101</v>
      </c>
      <c r="F197" s="19" t="str">
        <f>IFERROR(
INDEX(#REF!,MATCH($E197,#REF!,0)),
IFERROR(
INDEX('SETORES VARRIÇÃO'!$F:$F,MATCH($E197,'SETORES VARRIÇÃO'!$H:$H,0)),
IFERROR(
INDEX(#REF!,MATCH($E197,#REF!,0)),
INDEX(#REF!,MATCH($E197,#REF!,0))
)))</f>
        <v>Segunda a Domingo</v>
      </c>
      <c r="G197" s="18" t="s">
        <v>888</v>
      </c>
      <c r="H197" s="46">
        <v>0.49</v>
      </c>
      <c r="I197" s="18" t="s">
        <v>1234</v>
      </c>
    </row>
    <row r="198" spans="1:9" x14ac:dyDescent="0.35">
      <c r="A198" s="68">
        <v>46052</v>
      </c>
      <c r="B198" s="52" t="s">
        <v>838</v>
      </c>
      <c r="C198" s="30" t="str">
        <f>IFERROR(
INDEX(#REF!,MATCH($E198,#REF!,0)),
IFERROR(
INDEX('SETORES VARRIÇÃO'!$A:$A,MATCH($E198,'SETORES VARRIÇÃO'!$H:$H,0)),
IFERROR(
INDEX(#REF!,MATCH($E198,#REF!,0)),
INDEX(#REF!,MATCH($E198,#REF!,0))
)))</f>
        <v>CV</v>
      </c>
      <c r="D198" s="31" t="str">
        <f>IFERROR(
INDEX(#REF!,MATCH($E198,#REF!,0)),
IFERROR(
INDEX('SETORES VARRIÇÃO'!$B:$B,MATCH($E198,'SETORES VARRIÇÃO'!$H:$H,0)),
IFERROR(
INDEX(#REF!,MATCH($E198,#REF!,0)),
INDEX(#REF!,MATCH($E198,#REF!,0))
)))</f>
        <v>CV10101VJ0009</v>
      </c>
      <c r="E198" s="30" t="str">
        <f t="shared" si="3"/>
        <v>03-0102</v>
      </c>
      <c r="F198" s="19" t="str">
        <f>IFERROR(
INDEX(#REF!,MATCH($E198,#REF!,0)),
IFERROR(
INDEX('SETORES VARRIÇÃO'!$F:$F,MATCH($E198,'SETORES VARRIÇÃO'!$H:$H,0)),
IFERROR(
INDEX(#REF!,MATCH($E198,#REF!,0)),
INDEX(#REF!,MATCH($E198,#REF!,0))
)))</f>
        <v>Segunda a Domingo</v>
      </c>
      <c r="G198" s="18" t="s">
        <v>888</v>
      </c>
      <c r="H198" s="46">
        <v>0.59</v>
      </c>
      <c r="I198" s="18" t="s">
        <v>1235</v>
      </c>
    </row>
    <row r="199" spans="1:9" x14ac:dyDescent="0.35">
      <c r="A199" s="68">
        <v>46052</v>
      </c>
      <c r="B199" s="52" t="s">
        <v>839</v>
      </c>
      <c r="C199" s="30" t="str">
        <f>IFERROR(
INDEX(#REF!,MATCH($E199,#REF!,0)),
IFERROR(
INDEX('SETORES VARRIÇÃO'!$A:$A,MATCH($E199,'SETORES VARRIÇÃO'!$H:$H,0)),
IFERROR(
INDEX(#REF!,MATCH($E199,#REF!,0)),
INDEX(#REF!,MATCH($E199,#REF!,0))
)))</f>
        <v>JT</v>
      </c>
      <c r="D199" s="31" t="str">
        <f>IFERROR(
INDEX(#REF!,MATCH($E199,#REF!,0)),
IFERROR(
INDEX('SETORES VARRIÇÃO'!$B:$B,MATCH($E199,'SETORES VARRIÇÃO'!$H:$H,0)),
IFERROR(
INDEX(#REF!,MATCH($E199,#REF!,0)),
INDEX(#REF!,MATCH($E199,#REF!,0))
)))</f>
        <v>JT20102VJ0001</v>
      </c>
      <c r="E199" s="30" t="str">
        <f t="shared" si="3"/>
        <v>03-0103</v>
      </c>
      <c r="F199" s="19" t="str">
        <f>IFERROR(
INDEX(#REF!,MATCH($E199,#REF!,0)),
IFERROR(
INDEX('SETORES VARRIÇÃO'!$F:$F,MATCH($E199,'SETORES VARRIÇÃO'!$H:$H,0)),
IFERROR(
INDEX(#REF!,MATCH($E199,#REF!,0)),
INDEX(#REF!,MATCH($E199,#REF!,0))
)))</f>
        <v>Segunda a Domingo</v>
      </c>
      <c r="G199" s="18" t="s">
        <v>888</v>
      </c>
      <c r="H199" s="46">
        <v>0.49</v>
      </c>
      <c r="I199" s="18" t="s">
        <v>1236</v>
      </c>
    </row>
    <row r="200" spans="1:9" x14ac:dyDescent="0.35">
      <c r="A200" s="68">
        <v>46052</v>
      </c>
      <c r="B200" s="52" t="s">
        <v>751</v>
      </c>
      <c r="C200" s="30" t="str">
        <f>IFERROR(
INDEX(#REF!,MATCH($E200,#REF!,0)),
IFERROR(
INDEX('SETORES VARRIÇÃO'!$A:$A,MATCH($E200,'SETORES VARRIÇÃO'!$H:$H,0)),
IFERROR(
INDEX(#REF!,MATCH($E200,#REF!,0)),
INDEX(#REF!,MATCH($E200,#REF!,0))
)))</f>
        <v>JT</v>
      </c>
      <c r="D200" s="31" t="str">
        <f>IFERROR(
INDEX(#REF!,MATCH($E200,#REF!,0)),
IFERROR(
INDEX('SETORES VARRIÇÃO'!$B:$B,MATCH($E200,'SETORES VARRIÇÃO'!$H:$H,0)),
IFERROR(
INDEX(#REF!,MATCH($E200,#REF!,0)),
INDEX(#REF!,MATCH($E200,#REF!,0))
)))</f>
        <v>JT10304VJ0045</v>
      </c>
      <c r="E200" s="30" t="str">
        <f t="shared" si="3"/>
        <v>03-0104</v>
      </c>
      <c r="F200" s="19" t="str">
        <f>IFERROR(
INDEX(#REF!,MATCH($E200,#REF!,0)),
IFERROR(
INDEX('SETORES VARRIÇÃO'!$F:$F,MATCH($E200,'SETORES VARRIÇÃO'!$H:$H,0)),
IFERROR(
INDEX(#REF!,MATCH($E200,#REF!,0)),
INDEX(#REF!,MATCH($E200,#REF!,0))
)))</f>
        <v>Quarta/Sábado</v>
      </c>
      <c r="G200" s="18" t="s">
        <v>888</v>
      </c>
      <c r="H200" s="46">
        <v>0.89</v>
      </c>
      <c r="I200" s="18" t="s">
        <v>1237</v>
      </c>
    </row>
    <row r="201" spans="1:9" x14ac:dyDescent="0.35">
      <c r="A201" s="68">
        <v>46052</v>
      </c>
      <c r="B201" s="52" t="s">
        <v>840</v>
      </c>
      <c r="C201" s="30" t="str">
        <f>IFERROR(
INDEX(#REF!,MATCH($E201,#REF!,0)),
IFERROR(
INDEX('SETORES VARRIÇÃO'!$A:$A,MATCH($E201,'SETORES VARRIÇÃO'!$H:$H,0)),
IFERROR(
INDEX(#REF!,MATCH($E201,#REF!,0)),
INDEX(#REF!,MATCH($E201,#REF!,0))
)))</f>
        <v>CV</v>
      </c>
      <c r="D201" s="31" t="str">
        <f>IFERROR(
INDEX(#REF!,MATCH($E201,#REF!,0)),
IFERROR(
INDEX('SETORES VARRIÇÃO'!$B:$B,MATCH($E201,'SETORES VARRIÇÃO'!$H:$H,0)),
IFERROR(
INDEX(#REF!,MATCH($E201,#REF!,0)),
INDEX(#REF!,MATCH($E201,#REF!,0))
)))</f>
        <v>CV10302VJ0015</v>
      </c>
      <c r="E201" s="30" t="str">
        <f t="shared" si="3"/>
        <v>03-0105</v>
      </c>
      <c r="F201" s="19" t="str">
        <f>IFERROR(
INDEX(#REF!,MATCH($E201,#REF!,0)),
IFERROR(
INDEX('SETORES VARRIÇÃO'!$F:$F,MATCH($E201,'SETORES VARRIÇÃO'!$H:$H,0)),
IFERROR(
INDEX(#REF!,MATCH($E201,#REF!,0)),
INDEX(#REF!,MATCH($E201,#REF!,0))
)))</f>
        <v>Segunda/Quinta</v>
      </c>
      <c r="G201" s="18" t="s">
        <v>888</v>
      </c>
      <c r="H201" s="46">
        <v>0.6</v>
      </c>
      <c r="I201" s="18" t="s">
        <v>1238</v>
      </c>
    </row>
    <row r="202" spans="1:9" x14ac:dyDescent="0.35">
      <c r="A202" s="68">
        <v>46052</v>
      </c>
      <c r="B202" s="52" t="s">
        <v>841</v>
      </c>
      <c r="C202" s="30" t="str">
        <f>IFERROR(
INDEX(#REF!,MATCH($E202,#REF!,0)),
IFERROR(
INDEX('SETORES VARRIÇÃO'!$A:$A,MATCH($E202,'SETORES VARRIÇÃO'!$H:$H,0)),
IFERROR(
INDEX(#REF!,MATCH($E202,#REF!,0)),
INDEX(#REF!,MATCH($E202,#REF!,0))
)))</f>
        <v>CV</v>
      </c>
      <c r="D202" s="31" t="str">
        <f>IFERROR(
INDEX(#REF!,MATCH($E202,#REF!,0)),
IFERROR(
INDEX('SETORES VARRIÇÃO'!$B:$B,MATCH($E202,'SETORES VARRIÇÃO'!$H:$H,0)),
IFERROR(
INDEX(#REF!,MATCH($E202,#REF!,0)),
INDEX(#REF!,MATCH($E202,#REF!,0))
)))</f>
        <v>CV10101VL0002</v>
      </c>
      <c r="E202" s="30" t="str">
        <f t="shared" si="3"/>
        <v>03-0106</v>
      </c>
      <c r="F202" s="19" t="str">
        <f>IFERROR(
INDEX(#REF!,MATCH($E202,#REF!,0)),
IFERROR(
INDEX('SETORES VARRIÇÃO'!$F:$F,MATCH($E202,'SETORES VARRIÇÃO'!$H:$H,0)),
IFERROR(
INDEX(#REF!,MATCH($E202,#REF!,0)),
INDEX(#REF!,MATCH($E202,#REF!,0))
)))</f>
        <v>Segunda a Domingo</v>
      </c>
      <c r="G202" s="18" t="s">
        <v>888</v>
      </c>
      <c r="H202" s="46">
        <v>0.89</v>
      </c>
      <c r="I202" s="18" t="s">
        <v>1239</v>
      </c>
    </row>
    <row r="203" spans="1:9" x14ac:dyDescent="0.35">
      <c r="A203" s="68">
        <v>46052</v>
      </c>
      <c r="B203" s="52" t="s">
        <v>842</v>
      </c>
      <c r="C203" s="30" t="str">
        <f>IFERROR(
INDEX(#REF!,MATCH($E203,#REF!,0)),
IFERROR(
INDEX('SETORES VARRIÇÃO'!$A:$A,MATCH($E203,'SETORES VARRIÇÃO'!$H:$H,0)),
IFERROR(
INDEX(#REF!,MATCH($E203,#REF!,0)),
INDEX(#REF!,MATCH($E203,#REF!,0))
)))</f>
        <v>CV</v>
      </c>
      <c r="D203" s="31" t="str">
        <f>IFERROR(
INDEX(#REF!,MATCH($E203,#REF!,0)),
IFERROR(
INDEX('SETORES VARRIÇÃO'!$B:$B,MATCH($E203,'SETORES VARRIÇÃO'!$H:$H,0)),
IFERROR(
INDEX(#REF!,MATCH($E203,#REF!,0)),
INDEX(#REF!,MATCH($E203,#REF!,0))
)))</f>
        <v>CV10202VJ0046</v>
      </c>
      <c r="E203" s="30" t="str">
        <f t="shared" ref="E203:E239" si="4">SUBSTITUTE(B203,"SMSUB-LUTOCAR-","")</f>
        <v>03-0107</v>
      </c>
      <c r="F203" s="19" t="str">
        <f>IFERROR(
INDEX(#REF!,MATCH($E203,#REF!,0)),
IFERROR(
INDEX('SETORES VARRIÇÃO'!$F:$F,MATCH($E203,'SETORES VARRIÇÃO'!$H:$H,0)),
IFERROR(
INDEX(#REF!,MATCH($E203,#REF!,0)),
INDEX(#REF!,MATCH($E203,#REF!,0))
)))</f>
        <v>Segunda/Quarta/Sexta</v>
      </c>
      <c r="G203" s="18" t="s">
        <v>888</v>
      </c>
      <c r="H203" s="46">
        <v>0.56999999999999995</v>
      </c>
      <c r="I203" s="18" t="s">
        <v>1193</v>
      </c>
    </row>
    <row r="204" spans="1:9" x14ac:dyDescent="0.35">
      <c r="A204" s="68">
        <v>46052</v>
      </c>
      <c r="B204" s="52" t="s">
        <v>843</v>
      </c>
      <c r="C204" s="30" t="str">
        <f>IFERROR(
INDEX(#REF!,MATCH($E204,#REF!,0)),
IFERROR(
INDEX('SETORES VARRIÇÃO'!$A:$A,MATCH($E204,'SETORES VARRIÇÃO'!$H:$H,0)),
IFERROR(
INDEX(#REF!,MATCH($E204,#REF!,0)),
INDEX(#REF!,MATCH($E204,#REF!,0))
)))</f>
        <v>CV</v>
      </c>
      <c r="D204" s="31" t="str">
        <f>IFERROR(
INDEX(#REF!,MATCH($E204,#REF!,0)),
IFERROR(
INDEX('SETORES VARRIÇÃO'!$B:$B,MATCH($E204,'SETORES VARRIÇÃO'!$H:$H,0)),
IFERROR(
INDEX(#REF!,MATCH($E204,#REF!,0)),
INDEX(#REF!,MATCH($E204,#REF!,0))
)))</f>
        <v>CV10202VJ0042</v>
      </c>
      <c r="E204" s="30" t="str">
        <f t="shared" si="4"/>
        <v>03-0108</v>
      </c>
      <c r="F204" s="19" t="str">
        <f>IFERROR(
INDEX(#REF!,MATCH($E204,#REF!,0)),
IFERROR(
INDEX('SETORES VARRIÇÃO'!$F:$F,MATCH($E204,'SETORES VARRIÇÃO'!$H:$H,0)),
IFERROR(
INDEX(#REF!,MATCH($E204,#REF!,0)),
INDEX(#REF!,MATCH($E204,#REF!,0))
)))</f>
        <v>Segunda/Quarta/Sexta</v>
      </c>
      <c r="G204" s="18" t="s">
        <v>888</v>
      </c>
      <c r="H204" s="46">
        <v>0.59</v>
      </c>
      <c r="I204" s="18" t="s">
        <v>1240</v>
      </c>
    </row>
    <row r="205" spans="1:9" x14ac:dyDescent="0.35">
      <c r="A205" s="68">
        <v>46052</v>
      </c>
      <c r="B205" s="52" t="s">
        <v>844</v>
      </c>
      <c r="C205" s="30" t="str">
        <f>IFERROR(
INDEX(#REF!,MATCH($E205,#REF!,0)),
IFERROR(
INDEX('SETORES VARRIÇÃO'!$A:$A,MATCH($E205,'SETORES VARRIÇÃO'!$H:$H,0)),
IFERROR(
INDEX(#REF!,MATCH($E205,#REF!,0)),
INDEX(#REF!,MATCH($E205,#REF!,0))
)))</f>
        <v>JT</v>
      </c>
      <c r="D205" s="31" t="str">
        <f>IFERROR(
INDEX(#REF!,MATCH($E205,#REF!,0)),
IFERROR(
INDEX('SETORES VARRIÇÃO'!$B:$B,MATCH($E205,'SETORES VARRIÇÃO'!$H:$H,0)),
IFERROR(
INDEX(#REF!,MATCH($E205,#REF!,0)),
INDEX(#REF!,MATCH($E205,#REF!,0))
)))</f>
        <v>JT10302VJ0020</v>
      </c>
      <c r="E205" s="30" t="str">
        <f t="shared" si="4"/>
        <v>03-0109</v>
      </c>
      <c r="F205" s="19" t="str">
        <f>IFERROR(
INDEX(#REF!,MATCH($E205,#REF!,0)),
IFERROR(
INDEX('SETORES VARRIÇÃO'!$F:$F,MATCH($E205,'SETORES VARRIÇÃO'!$H:$H,0)),
IFERROR(
INDEX(#REF!,MATCH($E205,#REF!,0)),
INDEX(#REF!,MATCH($E205,#REF!,0))
)))</f>
        <v>Segunda/Quinta</v>
      </c>
      <c r="G205" s="18" t="s">
        <v>888</v>
      </c>
      <c r="H205" s="46">
        <v>0.69</v>
      </c>
      <c r="I205" s="18" t="s">
        <v>1198</v>
      </c>
    </row>
    <row r="206" spans="1:9" x14ac:dyDescent="0.35">
      <c r="A206" s="68">
        <v>46052</v>
      </c>
      <c r="B206" s="52" t="s">
        <v>845</v>
      </c>
      <c r="C206" s="30" t="str">
        <f>IFERROR(
INDEX(#REF!,MATCH($E206,#REF!,0)),
IFERROR(
INDEX('SETORES VARRIÇÃO'!$A:$A,MATCH($E206,'SETORES VARRIÇÃO'!$H:$H,0)),
IFERROR(
INDEX(#REF!,MATCH($E206,#REF!,0)),
INDEX(#REF!,MATCH($E206,#REF!,0))
)))</f>
        <v>JT</v>
      </c>
      <c r="D206" s="31" t="str">
        <f>IFERROR(
INDEX(#REF!,MATCH($E206,#REF!,0)),
IFERROR(
INDEX('SETORES VARRIÇÃO'!$B:$B,MATCH($E206,'SETORES VARRIÇÃO'!$H:$H,0)),
IFERROR(
INDEX(#REF!,MATCH($E206,#REF!,0)),
INDEX(#REF!,MATCH($E206,#REF!,0))
)))</f>
        <v>JT10302VJ0014</v>
      </c>
      <c r="E206" s="30" t="str">
        <f t="shared" si="4"/>
        <v>03-0110</v>
      </c>
      <c r="F206" s="19" t="str">
        <f>IFERROR(
INDEX(#REF!,MATCH($E206,#REF!,0)),
IFERROR(
INDEX('SETORES VARRIÇÃO'!$F:$F,MATCH($E206,'SETORES VARRIÇÃO'!$H:$H,0)),
IFERROR(
INDEX(#REF!,MATCH($E206,#REF!,0)),
INDEX(#REF!,MATCH($E206,#REF!,0))
)))</f>
        <v>Segunda/Quinta</v>
      </c>
      <c r="G206" s="18" t="s">
        <v>888</v>
      </c>
      <c r="H206" s="46">
        <v>0.89</v>
      </c>
      <c r="I206" s="18" t="s">
        <v>1241</v>
      </c>
    </row>
    <row r="207" spans="1:9" x14ac:dyDescent="0.35">
      <c r="A207" s="68">
        <v>46052</v>
      </c>
      <c r="B207" s="52" t="s">
        <v>846</v>
      </c>
      <c r="C207" s="30" t="str">
        <f>IFERROR(
INDEX(#REF!,MATCH($E207,#REF!,0)),
IFERROR(
INDEX('SETORES VARRIÇÃO'!$A:$A,MATCH($E207,'SETORES VARRIÇÃO'!$H:$H,0)),
IFERROR(
INDEX(#REF!,MATCH($E207,#REF!,0)),
INDEX(#REF!,MATCH($E207,#REF!,0))
)))</f>
        <v>JT</v>
      </c>
      <c r="D207" s="31" t="str">
        <f>IFERROR(
INDEX(#REF!,MATCH($E207,#REF!,0)),
IFERROR(
INDEX('SETORES VARRIÇÃO'!$B:$B,MATCH($E207,'SETORES VARRIÇÃO'!$H:$H,0)),
IFERROR(
INDEX(#REF!,MATCH($E207,#REF!,0)),
INDEX(#REF!,MATCH($E207,#REF!,0))
)))</f>
        <v>JT10303VJ0058</v>
      </c>
      <c r="E207" s="30" t="str">
        <f t="shared" si="4"/>
        <v>03-0111</v>
      </c>
      <c r="F207" s="19" t="str">
        <f>IFERROR(
INDEX(#REF!,MATCH($E207,#REF!,0)),
IFERROR(
INDEX('SETORES VARRIÇÃO'!$F:$F,MATCH($E207,'SETORES VARRIÇÃO'!$H:$H,0)),
IFERROR(
INDEX(#REF!,MATCH($E207,#REF!,0)),
INDEX(#REF!,MATCH($E207,#REF!,0))
)))</f>
        <v>Terça/Sexta</v>
      </c>
      <c r="G207" s="18" t="s">
        <v>888</v>
      </c>
      <c r="H207" s="46">
        <v>0.89</v>
      </c>
      <c r="I207" s="18" t="s">
        <v>1242</v>
      </c>
    </row>
    <row r="208" spans="1:9" x14ac:dyDescent="0.35">
      <c r="A208" s="68">
        <v>46052</v>
      </c>
      <c r="B208" s="52" t="s">
        <v>847</v>
      </c>
      <c r="C208" s="30" t="str">
        <f>IFERROR(
INDEX(#REF!,MATCH($E208,#REF!,0)),
IFERROR(
INDEX('SETORES VARRIÇÃO'!$A:$A,MATCH($E208,'SETORES VARRIÇÃO'!$H:$H,0)),
IFERROR(
INDEX(#REF!,MATCH($E208,#REF!,0)),
INDEX(#REF!,MATCH($E208,#REF!,0))
)))</f>
        <v>CV</v>
      </c>
      <c r="D208" s="31" t="str">
        <f>IFERROR(
INDEX(#REF!,MATCH($E208,#REF!,0)),
IFERROR(
INDEX('SETORES VARRIÇÃO'!$B:$B,MATCH($E208,'SETORES VARRIÇÃO'!$H:$H,0)),
IFERROR(
INDEX(#REF!,MATCH($E208,#REF!,0)),
INDEX(#REF!,MATCH($E208,#REF!,0))
)))</f>
        <v>CV10101VJ0006</v>
      </c>
      <c r="E208" s="30" t="str">
        <f t="shared" si="4"/>
        <v>03-0112</v>
      </c>
      <c r="F208" s="19" t="str">
        <f>IFERROR(
INDEX(#REF!,MATCH($E208,#REF!,0)),
IFERROR(
INDEX('SETORES VARRIÇÃO'!$F:$F,MATCH($E208,'SETORES VARRIÇÃO'!$H:$H,0)),
IFERROR(
INDEX(#REF!,MATCH($E208,#REF!,0)),
INDEX(#REF!,MATCH($E208,#REF!,0))
)))</f>
        <v>Segunda a Domingo</v>
      </c>
      <c r="G208" s="18" t="s">
        <v>887</v>
      </c>
      <c r="H208" s="46" t="s">
        <v>907</v>
      </c>
      <c r="I208" s="18" t="s">
        <v>1140</v>
      </c>
    </row>
    <row r="209" spans="1:9" x14ac:dyDescent="0.35">
      <c r="A209" s="68">
        <v>46052</v>
      </c>
      <c r="B209" s="52" t="s">
        <v>848</v>
      </c>
      <c r="C209" s="30" t="str">
        <f>IFERROR(
INDEX(#REF!,MATCH($E209,#REF!,0)),
IFERROR(
INDEX('SETORES VARRIÇÃO'!$A:$A,MATCH($E209,'SETORES VARRIÇÃO'!$H:$H,0)),
IFERROR(
INDEX(#REF!,MATCH($E209,#REF!,0)),
INDEX(#REF!,MATCH($E209,#REF!,0))
)))</f>
        <v>CV</v>
      </c>
      <c r="D209" s="31" t="str">
        <f>IFERROR(
INDEX(#REF!,MATCH($E209,#REF!,0)),
IFERROR(
INDEX('SETORES VARRIÇÃO'!$B:$B,MATCH($E209,'SETORES VARRIÇÃO'!$H:$H,0)),
IFERROR(
INDEX(#REF!,MATCH($E209,#REF!,0)),
INDEX(#REF!,MATCH($E209,#REF!,0))
)))</f>
        <v>CV10202VJ0044</v>
      </c>
      <c r="E209" s="30" t="str">
        <f t="shared" si="4"/>
        <v>03-0113</v>
      </c>
      <c r="F209" s="19" t="str">
        <f>IFERROR(
INDEX(#REF!,MATCH($E209,#REF!,0)),
IFERROR(
INDEX('SETORES VARRIÇÃO'!$F:$F,MATCH($E209,'SETORES VARRIÇÃO'!$H:$H,0)),
IFERROR(
INDEX(#REF!,MATCH($E209,#REF!,0)),
INDEX(#REF!,MATCH($E209,#REF!,0))
)))</f>
        <v>Segunda/Quarta/Sexta</v>
      </c>
      <c r="G209" s="18" t="s">
        <v>888</v>
      </c>
      <c r="H209" s="46">
        <v>0.56999999999999995</v>
      </c>
      <c r="I209" s="18" t="s">
        <v>1243</v>
      </c>
    </row>
    <row r="210" spans="1:9" x14ac:dyDescent="0.35">
      <c r="A210" s="68">
        <v>46052</v>
      </c>
      <c r="B210" s="52" t="s">
        <v>849</v>
      </c>
      <c r="C210" s="30" t="str">
        <f>IFERROR(
INDEX(#REF!,MATCH($E210,#REF!,0)),
IFERROR(
INDEX('SETORES VARRIÇÃO'!$A:$A,MATCH($E210,'SETORES VARRIÇÃO'!$H:$H,0)),
IFERROR(
INDEX(#REF!,MATCH($E210,#REF!,0)),
INDEX(#REF!,MATCH($E210,#REF!,0))
)))</f>
        <v>CV</v>
      </c>
      <c r="D210" s="31" t="str">
        <f>IFERROR(
INDEX(#REF!,MATCH($E210,#REF!,0)),
IFERROR(
INDEX('SETORES VARRIÇÃO'!$B:$B,MATCH($E210,'SETORES VARRIÇÃO'!$H:$H,0)),
IFERROR(
INDEX(#REF!,MATCH($E210,#REF!,0)),
INDEX(#REF!,MATCH($E210,#REF!,0))
)))</f>
        <v>CV10202VJ0043</v>
      </c>
      <c r="E210" s="30" t="str">
        <f t="shared" si="4"/>
        <v>03-0114</v>
      </c>
      <c r="F210" s="19" t="str">
        <f>IFERROR(
INDEX(#REF!,MATCH($E210,#REF!,0)),
IFERROR(
INDEX('SETORES VARRIÇÃO'!$F:$F,MATCH($E210,'SETORES VARRIÇÃO'!$H:$H,0)),
IFERROR(
INDEX(#REF!,MATCH($E210,#REF!,0)),
INDEX(#REF!,MATCH($E210,#REF!,0))
)))</f>
        <v>Segunda/Quarta/Sexta</v>
      </c>
      <c r="G210" s="18" t="s">
        <v>888</v>
      </c>
      <c r="H210" s="46">
        <v>0.69</v>
      </c>
      <c r="I210" s="18" t="s">
        <v>1241</v>
      </c>
    </row>
    <row r="211" spans="1:9" x14ac:dyDescent="0.35">
      <c r="A211" s="68">
        <v>46052</v>
      </c>
      <c r="B211" s="52" t="s">
        <v>850</v>
      </c>
      <c r="C211" s="30" t="str">
        <f>IFERROR(
INDEX(#REF!,MATCH($E211,#REF!,0)),
IFERROR(
INDEX('SETORES VARRIÇÃO'!$A:$A,MATCH($E211,'SETORES VARRIÇÃO'!$H:$H,0)),
IFERROR(
INDEX(#REF!,MATCH($E211,#REF!,0)),
INDEX(#REF!,MATCH($E211,#REF!,0))
)))</f>
        <v>CV</v>
      </c>
      <c r="D211" s="31" t="str">
        <f>IFERROR(
INDEX(#REF!,MATCH($E211,#REF!,0)),
IFERROR(
INDEX('SETORES VARRIÇÃO'!$B:$B,MATCH($E211,'SETORES VARRIÇÃO'!$H:$H,0)),
IFERROR(
INDEX(#REF!,MATCH($E211,#REF!,0)),
INDEX(#REF!,MATCH($E211,#REF!,0))
)))</f>
        <v>CV10202VJ0037</v>
      </c>
      <c r="E211" s="30" t="str">
        <f t="shared" si="4"/>
        <v>03-0115</v>
      </c>
      <c r="F211" s="19" t="str">
        <f>IFERROR(
INDEX(#REF!,MATCH($E211,#REF!,0)),
IFERROR(
INDEX('SETORES VARRIÇÃO'!$F:$F,MATCH($E211,'SETORES VARRIÇÃO'!$H:$H,0)),
IFERROR(
INDEX(#REF!,MATCH($E211,#REF!,0)),
INDEX(#REF!,MATCH($E211,#REF!,0))
)))</f>
        <v>Segunda/Quarta/Sexta</v>
      </c>
      <c r="G211" s="18" t="s">
        <v>888</v>
      </c>
      <c r="H211" s="46">
        <v>0.32</v>
      </c>
      <c r="I211" s="18" t="s">
        <v>1169</v>
      </c>
    </row>
    <row r="212" spans="1:9" x14ac:dyDescent="0.35">
      <c r="A212" s="68">
        <v>46052</v>
      </c>
      <c r="B212" s="52" t="s">
        <v>851</v>
      </c>
      <c r="C212" s="30" t="str">
        <f>IFERROR(
INDEX(#REF!,MATCH($E212,#REF!,0)),
IFERROR(
INDEX('SETORES VARRIÇÃO'!$A:$A,MATCH($E212,'SETORES VARRIÇÃO'!$H:$H,0)),
IFERROR(
INDEX(#REF!,MATCH($E212,#REF!,0)),
INDEX(#REF!,MATCH($E212,#REF!,0))
)))</f>
        <v>CV</v>
      </c>
      <c r="D212" s="31" t="str">
        <f>IFERROR(
INDEX(#REF!,MATCH($E212,#REF!,0)),
IFERROR(
INDEX('SETORES VARRIÇÃO'!$B:$B,MATCH($E212,'SETORES VARRIÇÃO'!$H:$H,0)),
IFERROR(
INDEX(#REF!,MATCH($E212,#REF!,0)),
INDEX(#REF!,MATCH($E212,#REF!,0))
)))</f>
        <v>CV10303VJ0022</v>
      </c>
      <c r="E212" s="30" t="str">
        <f t="shared" si="4"/>
        <v>03-0116</v>
      </c>
      <c r="F212" s="19" t="str">
        <f>IFERROR(
INDEX(#REF!,MATCH($E212,#REF!,0)),
IFERROR(
INDEX('SETORES VARRIÇÃO'!$F:$F,MATCH($E212,'SETORES VARRIÇÃO'!$H:$H,0)),
IFERROR(
INDEX(#REF!,MATCH($E212,#REF!,0)),
INDEX(#REF!,MATCH($E212,#REF!,0))
)))</f>
        <v>Terça/Sexta</v>
      </c>
      <c r="G212" s="18" t="s">
        <v>888</v>
      </c>
      <c r="H212" s="46">
        <v>0.59</v>
      </c>
      <c r="I212" s="18" t="s">
        <v>1244</v>
      </c>
    </row>
    <row r="213" spans="1:9" x14ac:dyDescent="0.35">
      <c r="A213" s="68">
        <v>46052</v>
      </c>
      <c r="B213" s="52" t="s">
        <v>852</v>
      </c>
      <c r="C213" s="30" t="str">
        <f>IFERROR(
INDEX(#REF!,MATCH($E213,#REF!,0)),
IFERROR(
INDEX('SETORES VARRIÇÃO'!$A:$A,MATCH($E213,'SETORES VARRIÇÃO'!$H:$H,0)),
IFERROR(
INDEX(#REF!,MATCH($E213,#REF!,0)),
INDEX(#REF!,MATCH($E213,#REF!,0))
)))</f>
        <v>JT</v>
      </c>
      <c r="D213" s="31" t="str">
        <f>IFERROR(
INDEX(#REF!,MATCH($E213,#REF!,0)),
IFERROR(
INDEX('SETORES VARRIÇÃO'!$B:$B,MATCH($E213,'SETORES VARRIÇÃO'!$H:$H,0)),
IFERROR(
INDEX(#REF!,MATCH($E213,#REF!,0)),
INDEX(#REF!,MATCH($E213,#REF!,0))
)))</f>
        <v>JT10302VJ0013</v>
      </c>
      <c r="E213" s="30" t="str">
        <f t="shared" si="4"/>
        <v>03-0117</v>
      </c>
      <c r="F213" s="19" t="str">
        <f>IFERROR(
INDEX(#REF!,MATCH($E213,#REF!,0)),
IFERROR(
INDEX('SETORES VARRIÇÃO'!$F:$F,MATCH($E213,'SETORES VARRIÇÃO'!$H:$H,0)),
IFERROR(
INDEX(#REF!,MATCH($E213,#REF!,0)),
INDEX(#REF!,MATCH($E213,#REF!,0))
)))</f>
        <v>Segunda/Quinta</v>
      </c>
      <c r="G213" s="18" t="s">
        <v>888</v>
      </c>
      <c r="H213" s="46">
        <v>0.74</v>
      </c>
      <c r="I213" s="18" t="s">
        <v>1245</v>
      </c>
    </row>
    <row r="214" spans="1:9" x14ac:dyDescent="0.35">
      <c r="A214" s="68">
        <v>46052</v>
      </c>
      <c r="B214" s="52" t="s">
        <v>853</v>
      </c>
      <c r="C214" s="30" t="str">
        <f>IFERROR(
INDEX(#REF!,MATCH($E214,#REF!,0)),
IFERROR(
INDEX('SETORES VARRIÇÃO'!$A:$A,MATCH($E214,'SETORES VARRIÇÃO'!$H:$H,0)),
IFERROR(
INDEX(#REF!,MATCH($E214,#REF!,0)),
INDEX(#REF!,MATCH($E214,#REF!,0))
)))</f>
        <v>CV</v>
      </c>
      <c r="D214" s="31" t="str">
        <f>IFERROR(
INDEX(#REF!,MATCH($E214,#REF!,0)),
IFERROR(
INDEX('SETORES VARRIÇÃO'!$B:$B,MATCH($E214,'SETORES VARRIÇÃO'!$H:$H,0)),
IFERROR(
INDEX(#REF!,MATCH($E214,#REF!,0)),
INDEX(#REF!,MATCH($E214,#REF!,0))
)))</f>
        <v>CV10202VJ0045</v>
      </c>
      <c r="E214" s="30" t="str">
        <f t="shared" si="4"/>
        <v>03-0118</v>
      </c>
      <c r="F214" s="19" t="str">
        <f>IFERROR(
INDEX(#REF!,MATCH($E214,#REF!,0)),
IFERROR(
INDEX('SETORES VARRIÇÃO'!$F:$F,MATCH($E214,'SETORES VARRIÇÃO'!$H:$H,0)),
IFERROR(
INDEX(#REF!,MATCH($E214,#REF!,0)),
INDEX(#REF!,MATCH($E214,#REF!,0))
)))</f>
        <v>Segunda/Quarta/Sexta</v>
      </c>
      <c r="G214" s="18" t="s">
        <v>888</v>
      </c>
      <c r="H214" s="46">
        <v>0.69</v>
      </c>
      <c r="I214" s="18" t="s">
        <v>1246</v>
      </c>
    </row>
    <row r="215" spans="1:9" x14ac:dyDescent="0.35">
      <c r="A215" s="68">
        <v>46052</v>
      </c>
      <c r="B215" s="52" t="s">
        <v>854</v>
      </c>
      <c r="C215" s="30" t="str">
        <f>IFERROR(
INDEX(#REF!,MATCH($E215,#REF!,0)),
IFERROR(
INDEX('SETORES VARRIÇÃO'!$A:$A,MATCH($E215,'SETORES VARRIÇÃO'!$H:$H,0)),
IFERROR(
INDEX(#REF!,MATCH($E215,#REF!,0)),
INDEX(#REF!,MATCH($E215,#REF!,0))
)))</f>
        <v>MG</v>
      </c>
      <c r="D215" s="31" t="str">
        <f>IFERROR(
INDEX(#REF!,MATCH($E215,#REF!,0)),
IFERROR(
INDEX('SETORES VARRIÇÃO'!$B:$B,MATCH($E215,'SETORES VARRIÇÃO'!$H:$H,0)),
IFERROR(
INDEX(#REF!,MATCH($E215,#REF!,0)),
INDEX(#REF!,MATCH($E215,#REF!,0))
)))</f>
        <v>MG10101VJ0003</v>
      </c>
      <c r="E215" s="30" t="str">
        <f t="shared" si="4"/>
        <v>03-0119</v>
      </c>
      <c r="F215" s="19" t="str">
        <f>IFERROR(
INDEX(#REF!,MATCH($E215,#REF!,0)),
IFERROR(
INDEX('SETORES VARRIÇÃO'!$F:$F,MATCH($E215,'SETORES VARRIÇÃO'!$H:$H,0)),
IFERROR(
INDEX(#REF!,MATCH($E215,#REF!,0)),
INDEX(#REF!,MATCH($E215,#REF!,0))
)))</f>
        <v>Segunda a Domingo</v>
      </c>
      <c r="G215" s="18" t="s">
        <v>888</v>
      </c>
      <c r="H215" s="46">
        <v>0.57999999999999996</v>
      </c>
      <c r="I215" s="18" t="s">
        <v>1247</v>
      </c>
    </row>
    <row r="216" spans="1:9" x14ac:dyDescent="0.35">
      <c r="A216" s="68">
        <v>46052</v>
      </c>
      <c r="B216" s="52" t="s">
        <v>855</v>
      </c>
      <c r="C216" s="30" t="str">
        <f>IFERROR(
INDEX(#REF!,MATCH($E216,#REF!,0)),
IFERROR(
INDEX('SETORES VARRIÇÃO'!$A:$A,MATCH($E216,'SETORES VARRIÇÃO'!$H:$H,0)),
IFERROR(
INDEX(#REF!,MATCH($E216,#REF!,0)),
INDEX(#REF!,MATCH($E216,#REF!,0))
)))</f>
        <v>CV</v>
      </c>
      <c r="D216" s="31" t="str">
        <f>IFERROR(
INDEX(#REF!,MATCH($E216,#REF!,0)),
IFERROR(
INDEX('SETORES VARRIÇÃO'!$B:$B,MATCH($E216,'SETORES VARRIÇÃO'!$H:$H,0)),
IFERROR(
INDEX(#REF!,MATCH($E216,#REF!,0)),
INDEX(#REF!,MATCH($E216,#REF!,0))
)))</f>
        <v>CV10101VJ0008</v>
      </c>
      <c r="E216" s="30" t="str">
        <f t="shared" si="4"/>
        <v>03-0120</v>
      </c>
      <c r="F216" s="19" t="str">
        <f>IFERROR(
INDEX(#REF!,MATCH($E216,#REF!,0)),
IFERROR(
INDEX('SETORES VARRIÇÃO'!$F:$F,MATCH($E216,'SETORES VARRIÇÃO'!$H:$H,0)),
IFERROR(
INDEX(#REF!,MATCH($E216,#REF!,0)),
INDEX(#REF!,MATCH($E216,#REF!,0))
)))</f>
        <v>Segunda a Domingo</v>
      </c>
      <c r="G216" s="18" t="s">
        <v>888</v>
      </c>
      <c r="H216" s="46">
        <v>0.64</v>
      </c>
      <c r="I216" s="18" t="s">
        <v>1248</v>
      </c>
    </row>
    <row r="217" spans="1:9" x14ac:dyDescent="0.35">
      <c r="A217" s="68">
        <v>46052</v>
      </c>
      <c r="B217" s="52" t="s">
        <v>856</v>
      </c>
      <c r="C217" s="30" t="str">
        <f>IFERROR(
INDEX(#REF!,MATCH($E217,#REF!,0)),
IFERROR(
INDEX('SETORES VARRIÇÃO'!$A:$A,MATCH($E217,'SETORES VARRIÇÃO'!$H:$H,0)),
IFERROR(
INDEX(#REF!,MATCH($E217,#REF!,0)),
INDEX(#REF!,MATCH($E217,#REF!,0))
)))</f>
        <v>CV</v>
      </c>
      <c r="D217" s="31" t="str">
        <f>IFERROR(
INDEX(#REF!,MATCH($E217,#REF!,0)),
IFERROR(
INDEX('SETORES VARRIÇÃO'!$B:$B,MATCH($E217,'SETORES VARRIÇÃO'!$H:$H,0)),
IFERROR(
INDEX(#REF!,MATCH($E217,#REF!,0)),
INDEX(#REF!,MATCH($E217,#REF!,0))
)))</f>
        <v>CV10202VJ0040</v>
      </c>
      <c r="E217" s="30" t="str">
        <f t="shared" si="4"/>
        <v>03-0121</v>
      </c>
      <c r="F217" s="19" t="str">
        <f>IFERROR(
INDEX(#REF!,MATCH($E217,#REF!,0)),
IFERROR(
INDEX('SETORES VARRIÇÃO'!$F:$F,MATCH($E217,'SETORES VARRIÇÃO'!$H:$H,0)),
IFERROR(
INDEX(#REF!,MATCH($E217,#REF!,0)),
INDEX(#REF!,MATCH($E217,#REF!,0))
)))</f>
        <v>Segunda/Quarta/Sexta</v>
      </c>
      <c r="G217" s="18" t="s">
        <v>888</v>
      </c>
      <c r="H217" s="46">
        <v>0.83</v>
      </c>
      <c r="I217" s="18" t="s">
        <v>1245</v>
      </c>
    </row>
    <row r="218" spans="1:9" x14ac:dyDescent="0.35">
      <c r="A218" s="68">
        <v>46052</v>
      </c>
      <c r="B218" s="52" t="s">
        <v>857</v>
      </c>
      <c r="C218" s="30" t="str">
        <f>IFERROR(
INDEX(#REF!,MATCH($E218,#REF!,0)),
IFERROR(
INDEX('SETORES VARRIÇÃO'!$A:$A,MATCH($E218,'SETORES VARRIÇÃO'!$H:$H,0)),
IFERROR(
INDEX(#REF!,MATCH($E218,#REF!,0)),
INDEX(#REF!,MATCH($E218,#REF!,0))
)))</f>
        <v>CV</v>
      </c>
      <c r="D218" s="31" t="str">
        <f>IFERROR(
INDEX(#REF!,MATCH($E218,#REF!,0)),
IFERROR(
INDEX('SETORES VARRIÇÃO'!$B:$B,MATCH($E218,'SETORES VARRIÇÃO'!$H:$H,0)),
IFERROR(
INDEX(#REF!,MATCH($E218,#REF!,0)),
INDEX(#REF!,MATCH($E218,#REF!,0))
)))</f>
        <v>CV10202VJ0039</v>
      </c>
      <c r="E218" s="30" t="str">
        <f t="shared" si="4"/>
        <v>03-0122</v>
      </c>
      <c r="F218" s="19" t="str">
        <f>IFERROR(
INDEX(#REF!,MATCH($E218,#REF!,0)),
IFERROR(
INDEX('SETORES VARRIÇÃO'!$F:$F,MATCH($E218,'SETORES VARRIÇÃO'!$H:$H,0)),
IFERROR(
INDEX(#REF!,MATCH($E218,#REF!,0)),
INDEX(#REF!,MATCH($E218,#REF!,0))
)))</f>
        <v>Segunda/Quarta/Sexta</v>
      </c>
      <c r="G218" s="18" t="s">
        <v>888</v>
      </c>
      <c r="H218" s="46">
        <v>0.78</v>
      </c>
      <c r="I218" s="18" t="s">
        <v>1249</v>
      </c>
    </row>
    <row r="219" spans="1:9" x14ac:dyDescent="0.35">
      <c r="A219" s="68">
        <v>46052</v>
      </c>
      <c r="B219" s="52" t="s">
        <v>858</v>
      </c>
      <c r="C219" s="30" t="str">
        <f>IFERROR(
INDEX(#REF!,MATCH($E219,#REF!,0)),
IFERROR(
INDEX('SETORES VARRIÇÃO'!$A:$A,MATCH($E219,'SETORES VARRIÇÃO'!$H:$H,0)),
IFERROR(
INDEX(#REF!,MATCH($E219,#REF!,0)),
INDEX(#REF!,MATCH($E219,#REF!,0))
)))</f>
        <v>JT</v>
      </c>
      <c r="D219" s="31" t="str">
        <f>IFERROR(
INDEX(#REF!,MATCH($E219,#REF!,0)),
IFERROR(
INDEX('SETORES VARRIÇÃO'!$B:$B,MATCH($E219,'SETORES VARRIÇÃO'!$H:$H,0)),
IFERROR(
INDEX(#REF!,MATCH($E219,#REF!,0)),
INDEX(#REF!,MATCH($E219,#REF!,0))
)))</f>
        <v>JT10302VJ0012</v>
      </c>
      <c r="E219" s="30" t="str">
        <f t="shared" si="4"/>
        <v>03-0123</v>
      </c>
      <c r="F219" s="19" t="str">
        <f>IFERROR(
INDEX(#REF!,MATCH($E219,#REF!,0)),
IFERROR(
INDEX('SETORES VARRIÇÃO'!$F:$F,MATCH($E219,'SETORES VARRIÇÃO'!$H:$H,0)),
IFERROR(
INDEX(#REF!,MATCH($E219,#REF!,0)),
INDEX(#REF!,MATCH($E219,#REF!,0))
)))</f>
        <v>Segunda/Quinta</v>
      </c>
      <c r="G219" s="18" t="s">
        <v>888</v>
      </c>
      <c r="H219" s="46">
        <v>0.79</v>
      </c>
      <c r="I219" s="18" t="s">
        <v>1250</v>
      </c>
    </row>
    <row r="220" spans="1:9" x14ac:dyDescent="0.35">
      <c r="A220" s="68">
        <v>46052</v>
      </c>
      <c r="B220" s="52" t="s">
        <v>720</v>
      </c>
      <c r="C220" s="30" t="str">
        <f>IFERROR(
INDEX(#REF!,MATCH($E220,#REF!,0)),
IFERROR(
INDEX('SETORES VARRIÇÃO'!$A:$A,MATCH($E220,'SETORES VARRIÇÃO'!$H:$H,0)),
IFERROR(
INDEX(#REF!,MATCH($E220,#REF!,0)),
INDEX(#REF!,MATCH($E220,#REF!,0))
)))</f>
        <v>MG</v>
      </c>
      <c r="D220" s="31" t="str">
        <f>IFERROR(
INDEX(#REF!,MATCH($E220,#REF!,0)),
IFERROR(
INDEX('SETORES VARRIÇÃO'!$B:$B,MATCH($E220,'SETORES VARRIÇÃO'!$H:$H,0)),
IFERROR(
INDEX(#REF!,MATCH($E220,#REF!,0)),
INDEX(#REF!,MATCH($E220,#REF!,0))
)))</f>
        <v>MG10101VJ0001</v>
      </c>
      <c r="E220" s="30" t="str">
        <f t="shared" si="4"/>
        <v>03-0124</v>
      </c>
      <c r="F220" s="19" t="str">
        <f>IFERROR(
INDEX(#REF!,MATCH($E220,#REF!,0)),
IFERROR(
INDEX('SETORES VARRIÇÃO'!$F:$F,MATCH($E220,'SETORES VARRIÇÃO'!$H:$H,0)),
IFERROR(
INDEX(#REF!,MATCH($E220,#REF!,0)),
INDEX(#REF!,MATCH($E220,#REF!,0))
)))</f>
        <v>Segunda a Domingo</v>
      </c>
      <c r="G220" s="18" t="s">
        <v>887</v>
      </c>
      <c r="H220" s="46" t="s">
        <v>941</v>
      </c>
      <c r="I220" s="18" t="s">
        <v>727</v>
      </c>
    </row>
    <row r="221" spans="1:9" x14ac:dyDescent="0.35">
      <c r="A221" s="68">
        <v>46052</v>
      </c>
      <c r="B221" s="52" t="s">
        <v>739</v>
      </c>
      <c r="C221" s="30" t="str">
        <f>IFERROR(
INDEX(#REF!,MATCH($E221,#REF!,0)),
IFERROR(
INDEX('SETORES VARRIÇÃO'!$A:$A,MATCH($E221,'SETORES VARRIÇÃO'!$H:$H,0)),
IFERROR(
INDEX(#REF!,MATCH($E221,#REF!,0)),
INDEX(#REF!,MATCH($E221,#REF!,0))
)))</f>
        <v>CV</v>
      </c>
      <c r="D221" s="31" t="str">
        <f>IFERROR(
INDEX(#REF!,MATCH($E221,#REF!,0)),
IFERROR(
INDEX('SETORES VARRIÇÃO'!$B:$B,MATCH($E221,'SETORES VARRIÇÃO'!$H:$H,0)),
IFERROR(
INDEX(#REF!,MATCH($E221,#REF!,0)),
INDEX(#REF!,MATCH($E221,#REF!,0))
)))</f>
        <v>CV10304VJ0028</v>
      </c>
      <c r="E221" s="30" t="str">
        <f t="shared" si="4"/>
        <v>03-0125</v>
      </c>
      <c r="F221" s="19" t="str">
        <f>IFERROR(
INDEX(#REF!,MATCH($E221,#REF!,0)),
IFERROR(
INDEX('SETORES VARRIÇÃO'!$F:$F,MATCH($E221,'SETORES VARRIÇÃO'!$H:$H,0)),
IFERROR(
INDEX(#REF!,MATCH($E221,#REF!,0)),
INDEX(#REF!,MATCH($E221,#REF!,0))
)))</f>
        <v>Quarta/Sábado</v>
      </c>
      <c r="G221" s="18" t="s">
        <v>887</v>
      </c>
      <c r="H221" s="46" t="s">
        <v>1032</v>
      </c>
      <c r="I221" s="18" t="s">
        <v>1251</v>
      </c>
    </row>
    <row r="222" spans="1:9" x14ac:dyDescent="0.35">
      <c r="A222" s="68">
        <v>46052</v>
      </c>
      <c r="B222" s="52" t="s">
        <v>859</v>
      </c>
      <c r="C222" s="30" t="str">
        <f>IFERROR(
INDEX(#REF!,MATCH($E222,#REF!,0)),
IFERROR(
INDEX('SETORES VARRIÇÃO'!$A:$A,MATCH($E222,'SETORES VARRIÇÃO'!$H:$H,0)),
IFERROR(
INDEX(#REF!,MATCH($E222,#REF!,0)),
INDEX(#REF!,MATCH($E222,#REF!,0))
)))</f>
        <v>CV</v>
      </c>
      <c r="D222" s="31" t="str">
        <f>IFERROR(
INDEX(#REF!,MATCH($E222,#REF!,0)),
IFERROR(
INDEX('SETORES VARRIÇÃO'!$B:$B,MATCH($E222,'SETORES VARRIÇÃO'!$H:$H,0)),
IFERROR(
INDEX(#REF!,MATCH($E222,#REF!,0)),
INDEX(#REF!,MATCH($E222,#REF!,0))
)))</f>
        <v>CV10202VJ0033</v>
      </c>
      <c r="E222" s="30" t="str">
        <f t="shared" si="4"/>
        <v>03-0126</v>
      </c>
      <c r="F222" s="19" t="str">
        <f>IFERROR(
INDEX(#REF!,MATCH($E222,#REF!,0)),
IFERROR(
INDEX('SETORES VARRIÇÃO'!$F:$F,MATCH($E222,'SETORES VARRIÇÃO'!$H:$H,0)),
IFERROR(
INDEX(#REF!,MATCH($E222,#REF!,0)),
INDEX(#REF!,MATCH($E222,#REF!,0))
)))</f>
        <v>Segunda/Quarta/Sexta</v>
      </c>
      <c r="G222" s="18" t="s">
        <v>888</v>
      </c>
      <c r="H222" s="46">
        <v>0.64</v>
      </c>
      <c r="I222" s="18" t="s">
        <v>1252</v>
      </c>
    </row>
    <row r="223" spans="1:9" x14ac:dyDescent="0.35">
      <c r="A223" s="68">
        <v>46052</v>
      </c>
      <c r="B223" s="52" t="s">
        <v>740</v>
      </c>
      <c r="C223" s="30" t="str">
        <f>IFERROR(
INDEX(#REF!,MATCH($E223,#REF!,0)),
IFERROR(
INDEX('SETORES VARRIÇÃO'!$A:$A,MATCH($E223,'SETORES VARRIÇÃO'!$H:$H,0)),
IFERROR(
INDEX(#REF!,MATCH($E223,#REF!,0)),
INDEX(#REF!,MATCH($E223,#REF!,0))
)))</f>
        <v>JT</v>
      </c>
      <c r="D223" s="31" t="str">
        <f>IFERROR(
INDEX(#REF!,MATCH($E223,#REF!,0)),
IFERROR(
INDEX('SETORES VARRIÇÃO'!$B:$B,MATCH($E223,'SETORES VARRIÇÃO'!$H:$H,0)),
IFERROR(
INDEX(#REF!,MATCH($E223,#REF!,0)),
INDEX(#REF!,MATCH($E223,#REF!,0))
)))</f>
        <v>JT10304VJ0039</v>
      </c>
      <c r="E223" s="30" t="str">
        <f t="shared" si="4"/>
        <v>03-0127</v>
      </c>
      <c r="F223" s="19" t="str">
        <f>IFERROR(
INDEX(#REF!,MATCH($E223,#REF!,0)),
IFERROR(
INDEX('SETORES VARRIÇÃO'!$F:$F,MATCH($E223,'SETORES VARRIÇÃO'!$H:$H,0)),
IFERROR(
INDEX(#REF!,MATCH($E223,#REF!,0)),
INDEX(#REF!,MATCH($E223,#REF!,0))
)))</f>
        <v>Quarta/Sábado</v>
      </c>
      <c r="G223" s="18" t="s">
        <v>887</v>
      </c>
      <c r="H223" s="46" t="s">
        <v>946</v>
      </c>
      <c r="I223" s="18" t="s">
        <v>1253</v>
      </c>
    </row>
    <row r="224" spans="1:9" x14ac:dyDescent="0.35">
      <c r="A224" s="68">
        <v>46052</v>
      </c>
      <c r="B224" s="52" t="s">
        <v>860</v>
      </c>
      <c r="C224" s="30" t="str">
        <f>IFERROR(
INDEX(#REF!,MATCH($E224,#REF!,0)),
IFERROR(
INDEX('SETORES VARRIÇÃO'!$A:$A,MATCH($E224,'SETORES VARRIÇÃO'!$H:$H,0)),
IFERROR(
INDEX(#REF!,MATCH($E224,#REF!,0)),
INDEX(#REF!,MATCH($E224,#REF!,0))
)))</f>
        <v>JT</v>
      </c>
      <c r="D224" s="31" t="str">
        <f>IFERROR(
INDEX(#REF!,MATCH($E224,#REF!,0)),
IFERROR(
INDEX('SETORES VARRIÇÃO'!$B:$B,MATCH($E224,'SETORES VARRIÇÃO'!$H:$H,0)),
IFERROR(
INDEX(#REF!,MATCH($E224,#REF!,0)),
INDEX(#REF!,MATCH($E224,#REF!,0))
)))</f>
        <v>JT10303VJ0030</v>
      </c>
      <c r="E224" s="30" t="str">
        <f t="shared" si="4"/>
        <v>03-0128</v>
      </c>
      <c r="F224" s="19" t="str">
        <f>IFERROR(
INDEX(#REF!,MATCH($E224,#REF!,0)),
IFERROR(
INDEX('SETORES VARRIÇÃO'!$F:$F,MATCH($E224,'SETORES VARRIÇÃO'!$H:$H,0)),
IFERROR(
INDEX(#REF!,MATCH($E224,#REF!,0)),
INDEX(#REF!,MATCH($E224,#REF!,0))
)))</f>
        <v>Terça/Sexta</v>
      </c>
      <c r="G224" s="18" t="s">
        <v>888</v>
      </c>
      <c r="H224" s="46">
        <v>0.84</v>
      </c>
      <c r="I224" s="18" t="s">
        <v>1192</v>
      </c>
    </row>
    <row r="225" spans="1:9" x14ac:dyDescent="0.35">
      <c r="A225" s="68">
        <v>46052</v>
      </c>
      <c r="B225" s="52" t="s">
        <v>861</v>
      </c>
      <c r="C225" s="30" t="str">
        <f>IFERROR(
INDEX(#REF!,MATCH($E225,#REF!,0)),
IFERROR(
INDEX('SETORES VARRIÇÃO'!$A:$A,MATCH($E225,'SETORES VARRIÇÃO'!$H:$H,0)),
IFERROR(
INDEX(#REF!,MATCH($E225,#REF!,0)),
INDEX(#REF!,MATCH($E225,#REF!,0))
)))</f>
        <v>CV</v>
      </c>
      <c r="D225" s="31" t="str">
        <f>IFERROR(
INDEX(#REF!,MATCH($E225,#REF!,0)),
IFERROR(
INDEX('SETORES VARRIÇÃO'!$B:$B,MATCH($E225,'SETORES VARRIÇÃO'!$H:$H,0)),
IFERROR(
INDEX(#REF!,MATCH($E225,#REF!,0)),
INDEX(#REF!,MATCH($E225,#REF!,0))
)))</f>
        <v>CV10202VJ0041</v>
      </c>
      <c r="E225" s="30" t="str">
        <f t="shared" si="4"/>
        <v>03-0129</v>
      </c>
      <c r="F225" s="19" t="str">
        <f>IFERROR(
INDEX(#REF!,MATCH($E225,#REF!,0)),
IFERROR(
INDEX('SETORES VARRIÇÃO'!$F:$F,MATCH($E225,'SETORES VARRIÇÃO'!$H:$H,0)),
IFERROR(
INDEX(#REF!,MATCH($E225,#REF!,0)),
INDEX(#REF!,MATCH($E225,#REF!,0))
)))</f>
        <v>Segunda/Quarta/Sexta</v>
      </c>
      <c r="G225" s="18" t="s">
        <v>888</v>
      </c>
      <c r="H225" s="46">
        <v>0.79</v>
      </c>
      <c r="I225" s="18" t="s">
        <v>1254</v>
      </c>
    </row>
    <row r="226" spans="1:9" x14ac:dyDescent="0.35">
      <c r="A226" s="68">
        <v>46052</v>
      </c>
      <c r="B226" s="52" t="s">
        <v>862</v>
      </c>
      <c r="C226" s="30" t="str">
        <f>IFERROR(
INDEX(#REF!,MATCH($E226,#REF!,0)),
IFERROR(
INDEX('SETORES VARRIÇÃO'!$A:$A,MATCH($E226,'SETORES VARRIÇÃO'!$H:$H,0)),
IFERROR(
INDEX(#REF!,MATCH($E226,#REF!,0)),
INDEX(#REF!,MATCH($E226,#REF!,0))
)))</f>
        <v>CV</v>
      </c>
      <c r="D226" s="31" t="str">
        <f>IFERROR(
INDEX(#REF!,MATCH($E226,#REF!,0)),
IFERROR(
INDEX('SETORES VARRIÇÃO'!$B:$B,MATCH($E226,'SETORES VARRIÇÃO'!$H:$H,0)),
IFERROR(
INDEX(#REF!,MATCH($E226,#REF!,0)),
INDEX(#REF!,MATCH($E226,#REF!,0))
)))</f>
        <v>CV10102VJ0010</v>
      </c>
      <c r="E226" s="30" t="str">
        <f t="shared" si="4"/>
        <v>03-0130</v>
      </c>
      <c r="F226" s="19" t="str">
        <f>IFERROR(
INDEX(#REF!,MATCH($E226,#REF!,0)),
IFERROR(
INDEX('SETORES VARRIÇÃO'!$F:$F,MATCH($E226,'SETORES VARRIÇÃO'!$H:$H,0)),
IFERROR(
INDEX(#REF!,MATCH($E226,#REF!,0)),
INDEX(#REF!,MATCH($E226,#REF!,0))
)))</f>
        <v>Segunda a Domingo</v>
      </c>
      <c r="G226" s="18" t="s">
        <v>888</v>
      </c>
      <c r="H226" s="46">
        <v>0.49</v>
      </c>
      <c r="I226" s="18" t="s">
        <v>1255</v>
      </c>
    </row>
    <row r="227" spans="1:9" x14ac:dyDescent="0.35">
      <c r="A227" s="68">
        <v>46052</v>
      </c>
      <c r="B227" s="52" t="s">
        <v>565</v>
      </c>
      <c r="C227" s="30" t="str">
        <f>IFERROR(
INDEX(#REF!,MATCH($E227,#REF!,0)),
IFERROR(
INDEX('SETORES VARRIÇÃO'!$A:$A,MATCH($E227,'SETORES VARRIÇÃO'!$H:$H,0)),
IFERROR(
INDEX(#REF!,MATCH($E227,#REF!,0)),
INDEX(#REF!,MATCH($E227,#REF!,0))
)))</f>
        <v>CV</v>
      </c>
      <c r="D227" s="31" t="str">
        <f>IFERROR(
INDEX(#REF!,MATCH($E227,#REF!,0)),
IFERROR(
INDEX('SETORES VARRIÇÃO'!$B:$B,MATCH($E227,'SETORES VARRIÇÃO'!$H:$H,0)),
IFERROR(
INDEX(#REF!,MATCH($E227,#REF!,0)),
INDEX(#REF!,MATCH($E227,#REF!,0))
)))</f>
        <v>CV10303VJ0020</v>
      </c>
      <c r="E227" s="30" t="str">
        <f t="shared" si="4"/>
        <v>03-0131</v>
      </c>
      <c r="F227" s="19" t="str">
        <f>IFERROR(
INDEX(#REF!,MATCH($E227,#REF!,0)),
IFERROR(
INDEX('SETORES VARRIÇÃO'!$F:$F,MATCH($E227,'SETORES VARRIÇÃO'!$H:$H,0)),
IFERROR(
INDEX(#REF!,MATCH($E227,#REF!,0)),
INDEX(#REF!,MATCH($E227,#REF!,0))
)))</f>
        <v>Terça/Sexta</v>
      </c>
      <c r="G227" s="18" t="s">
        <v>887</v>
      </c>
      <c r="H227" s="46" t="s">
        <v>960</v>
      </c>
      <c r="I227" s="18" t="s">
        <v>1256</v>
      </c>
    </row>
    <row r="228" spans="1:9" x14ac:dyDescent="0.35">
      <c r="A228" s="68">
        <v>46052</v>
      </c>
      <c r="B228" s="52" t="s">
        <v>863</v>
      </c>
      <c r="C228" s="30" t="str">
        <f>IFERROR(
INDEX(#REF!,MATCH($E228,#REF!,0)),
IFERROR(
INDEX('SETORES VARRIÇÃO'!$A:$A,MATCH($E228,'SETORES VARRIÇÃO'!$H:$H,0)),
IFERROR(
INDEX(#REF!,MATCH($E228,#REF!,0)),
INDEX(#REF!,MATCH($E228,#REF!,0))
)))</f>
        <v>CV</v>
      </c>
      <c r="D228" s="31" t="str">
        <f>IFERROR(
INDEX(#REF!,MATCH($E228,#REF!,0)),
IFERROR(
INDEX('SETORES VARRIÇÃO'!$B:$B,MATCH($E228,'SETORES VARRIÇÃO'!$H:$H,0)),
IFERROR(
INDEX(#REF!,MATCH($E228,#REF!,0)),
INDEX(#REF!,MATCH($E228,#REF!,0))
)))</f>
        <v>CV10202VJ0038</v>
      </c>
      <c r="E228" s="30" t="str">
        <f t="shared" si="4"/>
        <v>03-0132</v>
      </c>
      <c r="F228" s="19" t="str">
        <f>IFERROR(
INDEX(#REF!,MATCH($E228,#REF!,0)),
IFERROR(
INDEX('SETORES VARRIÇÃO'!$F:$F,MATCH($E228,'SETORES VARRIÇÃO'!$H:$H,0)),
IFERROR(
INDEX(#REF!,MATCH($E228,#REF!,0)),
INDEX(#REF!,MATCH($E228,#REF!,0))
)))</f>
        <v>Segunda/Quarta/Sexta</v>
      </c>
      <c r="G228" s="18" t="s">
        <v>888</v>
      </c>
      <c r="H228" s="46">
        <v>0.74</v>
      </c>
      <c r="I228" s="18" t="s">
        <v>1257</v>
      </c>
    </row>
    <row r="229" spans="1:9" x14ac:dyDescent="0.35">
      <c r="A229" s="68">
        <v>46052</v>
      </c>
      <c r="B229" s="52" t="s">
        <v>721</v>
      </c>
      <c r="C229" s="30" t="str">
        <f>IFERROR(
INDEX(#REF!,MATCH($E229,#REF!,0)),
IFERROR(
INDEX('SETORES VARRIÇÃO'!$A:$A,MATCH($E229,'SETORES VARRIÇÃO'!$H:$H,0)),
IFERROR(
INDEX(#REF!,MATCH($E229,#REF!,0)),
INDEX(#REF!,MATCH($E229,#REF!,0))
)))</f>
        <v>JT</v>
      </c>
      <c r="D229" s="31" t="str">
        <f>IFERROR(
INDEX(#REF!,MATCH($E229,#REF!,0)),
IFERROR(
INDEX('SETORES VARRIÇÃO'!$B:$B,MATCH($E229,'SETORES VARRIÇÃO'!$H:$H,0)),
IFERROR(
INDEX(#REF!,MATCH($E229,#REF!,0)),
INDEX(#REF!,MATCH($E229,#REF!,0))
)))</f>
        <v>JT10303VJ0031</v>
      </c>
      <c r="E229" s="30" t="str">
        <f t="shared" si="4"/>
        <v>03-0133</v>
      </c>
      <c r="F229" s="19" t="str">
        <f>IFERROR(
INDEX(#REF!,MATCH($E229,#REF!,0)),
IFERROR(
INDEX('SETORES VARRIÇÃO'!$F:$F,MATCH($E229,'SETORES VARRIÇÃO'!$H:$H,0)),
IFERROR(
INDEX(#REF!,MATCH($E229,#REF!,0)),
INDEX(#REF!,MATCH($E229,#REF!,0))
)))</f>
        <v>Terça/Sexta</v>
      </c>
      <c r="G229" s="18" t="s">
        <v>887</v>
      </c>
      <c r="H229" s="46" t="s">
        <v>907</v>
      </c>
      <c r="I229" s="18" t="s">
        <v>1145</v>
      </c>
    </row>
    <row r="230" spans="1:9" x14ac:dyDescent="0.35">
      <c r="A230" s="68">
        <v>46052</v>
      </c>
      <c r="B230" s="52" t="s">
        <v>864</v>
      </c>
      <c r="C230" s="30" t="str">
        <f>IFERROR(
INDEX(#REF!,MATCH($E230,#REF!,0)),
IFERROR(
INDEX('SETORES VARRIÇÃO'!$A:$A,MATCH($E230,'SETORES VARRIÇÃO'!$H:$H,0)),
IFERROR(
INDEX(#REF!,MATCH($E230,#REF!,0)),
INDEX(#REF!,MATCH($E230,#REF!,0))
)))</f>
        <v>CV</v>
      </c>
      <c r="D230" s="31" t="str">
        <f>IFERROR(
INDEX(#REF!,MATCH($E230,#REF!,0)),
IFERROR(
INDEX('SETORES VARRIÇÃO'!$B:$B,MATCH($E230,'SETORES VARRIÇÃO'!$H:$H,0)),
IFERROR(
INDEX(#REF!,MATCH($E230,#REF!,0)),
INDEX(#REF!,MATCH($E230,#REF!,0))
)))</f>
        <v>CV10203VJ0049</v>
      </c>
      <c r="E230" s="30" t="str">
        <f t="shared" si="4"/>
        <v>03-0134</v>
      </c>
      <c r="F230" s="19" t="str">
        <f>IFERROR(
INDEX(#REF!,MATCH($E230,#REF!,0)),
IFERROR(
INDEX('SETORES VARRIÇÃO'!$F:$F,MATCH($E230,'SETORES VARRIÇÃO'!$H:$H,0)),
IFERROR(
INDEX(#REF!,MATCH($E230,#REF!,0)),
INDEX(#REF!,MATCH($E230,#REF!,0))
)))</f>
        <v>Terça/Quinta/Sábado</v>
      </c>
      <c r="G230" s="18" t="s">
        <v>888</v>
      </c>
      <c r="H230" s="46">
        <v>0.74</v>
      </c>
      <c r="I230" s="18" t="s">
        <v>1258</v>
      </c>
    </row>
    <row r="231" spans="1:9" x14ac:dyDescent="0.35">
      <c r="A231" s="68">
        <v>46052</v>
      </c>
      <c r="B231" s="52" t="s">
        <v>865</v>
      </c>
      <c r="C231" s="30" t="str">
        <f>IFERROR(
INDEX(#REF!,MATCH($E231,#REF!,0)),
IFERROR(
INDEX('SETORES VARRIÇÃO'!$A:$A,MATCH($E231,'SETORES VARRIÇÃO'!$H:$H,0)),
IFERROR(
INDEX(#REF!,MATCH($E231,#REF!,0)),
INDEX(#REF!,MATCH($E231,#REF!,0))
)))</f>
        <v>JT</v>
      </c>
      <c r="D231" s="31" t="str">
        <f>IFERROR(
INDEX(#REF!,MATCH($E231,#REF!,0)),
IFERROR(
INDEX('SETORES VARRIÇÃO'!$B:$B,MATCH($E231,'SETORES VARRIÇÃO'!$H:$H,0)),
IFERROR(
INDEX(#REF!,MATCH($E231,#REF!,0)),
INDEX(#REF!,MATCH($E231,#REF!,0))
)))</f>
        <v>JT10303VJ0022</v>
      </c>
      <c r="E231" s="30" t="str">
        <f t="shared" si="4"/>
        <v>03-0135</v>
      </c>
      <c r="F231" s="19" t="str">
        <f>IFERROR(
INDEX(#REF!,MATCH($E231,#REF!,0)),
IFERROR(
INDEX('SETORES VARRIÇÃO'!$F:$F,MATCH($E231,'SETORES VARRIÇÃO'!$H:$H,0)),
IFERROR(
INDEX(#REF!,MATCH($E231,#REF!,0)),
INDEX(#REF!,MATCH($E231,#REF!,0))
)))</f>
        <v>Terça/Sexta</v>
      </c>
      <c r="G231" s="18" t="s">
        <v>888</v>
      </c>
      <c r="H231" s="46">
        <v>0.89</v>
      </c>
      <c r="I231" s="18" t="s">
        <v>1169</v>
      </c>
    </row>
    <row r="232" spans="1:9" x14ac:dyDescent="0.35">
      <c r="A232" s="68">
        <v>46052</v>
      </c>
      <c r="B232" s="52" t="s">
        <v>866</v>
      </c>
      <c r="C232" s="30" t="str">
        <f>IFERROR(
INDEX(#REF!,MATCH($E232,#REF!,0)),
IFERROR(
INDEX('SETORES VARRIÇÃO'!$A:$A,MATCH($E232,'SETORES VARRIÇÃO'!$H:$H,0)),
IFERROR(
INDEX(#REF!,MATCH($E232,#REF!,0)),
INDEX(#REF!,MATCH($E232,#REF!,0))
)))</f>
        <v>CV</v>
      </c>
      <c r="D232" s="31" t="str">
        <f>IFERROR(
INDEX(#REF!,MATCH($E232,#REF!,0)),
IFERROR(
INDEX('SETORES VARRIÇÃO'!$B:$B,MATCH($E232,'SETORES VARRIÇÃO'!$H:$H,0)),
IFERROR(
INDEX(#REF!,MATCH($E232,#REF!,0)),
INDEX(#REF!,MATCH($E232,#REF!,0))
)))</f>
        <v>CV10202VJ0031</v>
      </c>
      <c r="E232" s="30" t="str">
        <f t="shared" si="4"/>
        <v>03-0136</v>
      </c>
      <c r="F232" s="19" t="str">
        <f>IFERROR(
INDEX(#REF!,MATCH($E232,#REF!,0)),
IFERROR(
INDEX('SETORES VARRIÇÃO'!$F:$F,MATCH($E232,'SETORES VARRIÇÃO'!$H:$H,0)),
IFERROR(
INDEX(#REF!,MATCH($E232,#REF!,0)),
INDEX(#REF!,MATCH($E232,#REF!,0))
)))</f>
        <v>Segunda/Quarta/Sexta</v>
      </c>
      <c r="G232" s="18" t="s">
        <v>888</v>
      </c>
      <c r="H232" s="46">
        <v>0.69</v>
      </c>
      <c r="I232" s="18" t="s">
        <v>1259</v>
      </c>
    </row>
    <row r="233" spans="1:9" x14ac:dyDescent="0.35">
      <c r="A233" s="68">
        <v>46052</v>
      </c>
      <c r="B233" s="52" t="s">
        <v>722</v>
      </c>
      <c r="C233" s="30" t="str">
        <f>IFERROR(
INDEX(#REF!,MATCH($E233,#REF!,0)),
IFERROR(
INDEX('SETORES VARRIÇÃO'!$A:$A,MATCH($E233,'SETORES VARRIÇÃO'!$H:$H,0)),
IFERROR(
INDEX(#REF!,MATCH($E233,#REF!,0)),
INDEX(#REF!,MATCH($E233,#REF!,0))
)))</f>
        <v>JT</v>
      </c>
      <c r="D233" s="31" t="str">
        <f>IFERROR(
INDEX(#REF!,MATCH($E233,#REF!,0)),
IFERROR(
INDEX('SETORES VARRIÇÃO'!$B:$B,MATCH($E233,'SETORES VARRIÇÃO'!$H:$H,0)),
IFERROR(
INDEX(#REF!,MATCH($E233,#REF!,0)),
INDEX(#REF!,MATCH($E233,#REF!,0))
)))</f>
        <v>JT10303VJ0021</v>
      </c>
      <c r="E233" s="30" t="str">
        <f t="shared" si="4"/>
        <v>03-0137</v>
      </c>
      <c r="F233" s="19" t="str">
        <f>IFERROR(
INDEX(#REF!,MATCH($E233,#REF!,0)),
IFERROR(
INDEX('SETORES VARRIÇÃO'!$F:$F,MATCH($E233,'SETORES VARRIÇÃO'!$H:$H,0)),
IFERROR(
INDEX(#REF!,MATCH($E233,#REF!,0)),
INDEX(#REF!,MATCH($E233,#REF!,0))
)))</f>
        <v>Terça/Sexta</v>
      </c>
      <c r="G233" s="18" t="s">
        <v>887</v>
      </c>
      <c r="H233" s="46" t="s">
        <v>907</v>
      </c>
      <c r="I233" s="18" t="s">
        <v>1147</v>
      </c>
    </row>
    <row r="234" spans="1:9" x14ac:dyDescent="0.35">
      <c r="A234" s="68">
        <v>46052</v>
      </c>
      <c r="B234" s="52" t="s">
        <v>867</v>
      </c>
      <c r="C234" s="30" t="str">
        <f>IFERROR(
INDEX(#REF!,MATCH($E234,#REF!,0)),
IFERROR(
INDEX('SETORES VARRIÇÃO'!$A:$A,MATCH($E234,'SETORES VARRIÇÃO'!$H:$H,0)),
IFERROR(
INDEX(#REF!,MATCH($E234,#REF!,0)),
INDEX(#REF!,MATCH($E234,#REF!,0))
)))</f>
        <v>JT</v>
      </c>
      <c r="D234" s="31" t="str">
        <f>IFERROR(
INDEX(#REF!,MATCH($E234,#REF!,0)),
IFERROR(
INDEX('SETORES VARRIÇÃO'!$B:$B,MATCH($E234,'SETORES VARRIÇÃO'!$H:$H,0)),
IFERROR(
INDEX(#REF!,MATCH($E234,#REF!,0)),
INDEX(#REF!,MATCH($E234,#REF!,0))
)))</f>
        <v>JT10102VJ0002</v>
      </c>
      <c r="E234" s="30" t="str">
        <f t="shared" si="4"/>
        <v>03-0138</v>
      </c>
      <c r="F234" s="19" t="str">
        <f>IFERROR(
INDEX(#REF!,MATCH($E234,#REF!,0)),
IFERROR(
INDEX('SETORES VARRIÇÃO'!$F:$F,MATCH($E234,'SETORES VARRIÇÃO'!$H:$H,0)),
IFERROR(
INDEX(#REF!,MATCH($E234,#REF!,0)),
INDEX(#REF!,MATCH($E234,#REF!,0))
)))</f>
        <v>Segunda a Domingo</v>
      </c>
      <c r="G234" s="18" t="s">
        <v>888</v>
      </c>
      <c r="H234" s="46">
        <v>0.39</v>
      </c>
      <c r="I234" s="18" t="s">
        <v>1260</v>
      </c>
    </row>
    <row r="235" spans="1:9" x14ac:dyDescent="0.35">
      <c r="A235" s="68">
        <v>46052</v>
      </c>
      <c r="B235" s="52" t="s">
        <v>868</v>
      </c>
      <c r="C235" s="30" t="str">
        <f>IFERROR(
INDEX(#REF!,MATCH($E235,#REF!,0)),
IFERROR(
INDEX('SETORES VARRIÇÃO'!$A:$A,MATCH($E235,'SETORES VARRIÇÃO'!$H:$H,0)),
IFERROR(
INDEX(#REF!,MATCH($E235,#REF!,0)),
INDEX(#REF!,MATCH($E235,#REF!,0))
)))</f>
        <v>CV</v>
      </c>
      <c r="D235" s="31" t="str">
        <f>IFERROR(
INDEX(#REF!,MATCH($E235,#REF!,0)),
IFERROR(
INDEX('SETORES VARRIÇÃO'!$B:$B,MATCH($E235,'SETORES VARRIÇÃO'!$H:$H,0)),
IFERROR(
INDEX(#REF!,MATCH($E235,#REF!,0)),
INDEX(#REF!,MATCH($E235,#REF!,0))
)))</f>
        <v>CV10302VJ0014</v>
      </c>
      <c r="E235" s="30" t="str">
        <f t="shared" si="4"/>
        <v>03-0139</v>
      </c>
      <c r="F235" s="19" t="str">
        <f>IFERROR(
INDEX(#REF!,MATCH($E235,#REF!,0)),
IFERROR(
INDEX('SETORES VARRIÇÃO'!$F:$F,MATCH($E235,'SETORES VARRIÇÃO'!$H:$H,0)),
IFERROR(
INDEX(#REF!,MATCH($E235,#REF!,0)),
INDEX(#REF!,MATCH($E235,#REF!,0))
)))</f>
        <v>Segunda/Quinta</v>
      </c>
      <c r="G235" s="18" t="s">
        <v>888</v>
      </c>
      <c r="H235" s="46">
        <v>0.65</v>
      </c>
      <c r="I235" s="18" t="s">
        <v>1261</v>
      </c>
    </row>
    <row r="236" spans="1:9" x14ac:dyDescent="0.35">
      <c r="A236" s="68">
        <v>46052</v>
      </c>
      <c r="B236" s="52" t="s">
        <v>869</v>
      </c>
      <c r="C236" s="30" t="str">
        <f>IFERROR(
INDEX(#REF!,MATCH($E236,#REF!,0)),
IFERROR(
INDEX('SETORES VARRIÇÃO'!$A:$A,MATCH($E236,'SETORES VARRIÇÃO'!$H:$H,0)),
IFERROR(
INDEX(#REF!,MATCH($E236,#REF!,0)),
INDEX(#REF!,MATCH($E236,#REF!,0))
)))</f>
        <v>JT</v>
      </c>
      <c r="D236" s="31" t="str">
        <f>IFERROR(
INDEX(#REF!,MATCH($E236,#REF!,0)),
IFERROR(
INDEX('SETORES VARRIÇÃO'!$B:$B,MATCH($E236,'SETORES VARRIÇÃO'!$H:$H,0)),
IFERROR(
INDEX(#REF!,MATCH($E236,#REF!,0)),
INDEX(#REF!,MATCH($E236,#REF!,0))
)))</f>
        <v>JT10203VJ0053</v>
      </c>
      <c r="E236" s="30" t="str">
        <f t="shared" si="4"/>
        <v>03-0140</v>
      </c>
      <c r="F236" s="19" t="str">
        <f>IFERROR(
INDEX(#REF!,MATCH($E236,#REF!,0)),
IFERROR(
INDEX('SETORES VARRIÇÃO'!$F:$F,MATCH($E236,'SETORES VARRIÇÃO'!$H:$H,0)),
IFERROR(
INDEX(#REF!,MATCH($E236,#REF!,0)),
INDEX(#REF!,MATCH($E236,#REF!,0))
)))</f>
        <v>Terça/Quinta/Sábado</v>
      </c>
      <c r="G236" s="18" t="s">
        <v>888</v>
      </c>
      <c r="H236" s="46">
        <v>0.69</v>
      </c>
      <c r="I236" s="18" t="s">
        <v>1262</v>
      </c>
    </row>
    <row r="237" spans="1:9" x14ac:dyDescent="0.35">
      <c r="A237" s="68">
        <v>46052</v>
      </c>
      <c r="B237" s="52" t="s">
        <v>870</v>
      </c>
      <c r="C237" s="30" t="str">
        <f>IFERROR(
INDEX(#REF!,MATCH($E237,#REF!,0)),
IFERROR(
INDEX('SETORES VARRIÇÃO'!$A:$A,MATCH($E237,'SETORES VARRIÇÃO'!$H:$H,0)),
IFERROR(
INDEX(#REF!,MATCH($E237,#REF!,0)),
INDEX(#REF!,MATCH($E237,#REF!,0))
)))</f>
        <v>JT</v>
      </c>
      <c r="D237" s="31" t="str">
        <f>IFERROR(
INDEX(#REF!,MATCH($E237,#REF!,0)),
IFERROR(
INDEX('SETORES VARRIÇÃO'!$B:$B,MATCH($E237,'SETORES VARRIÇÃO'!$H:$H,0)),
IFERROR(
INDEX(#REF!,MATCH($E237,#REF!,0)),
INDEX(#REF!,MATCH($E237,#REF!,0))
)))</f>
        <v>JT10302VJ0018</v>
      </c>
      <c r="E237" s="30" t="str">
        <f t="shared" si="4"/>
        <v>03-0141</v>
      </c>
      <c r="F237" s="19" t="str">
        <f>IFERROR(
INDEX(#REF!,MATCH($E237,#REF!,0)),
IFERROR(
INDEX('SETORES VARRIÇÃO'!$F:$F,MATCH($E237,'SETORES VARRIÇÃO'!$H:$H,0)),
IFERROR(
INDEX(#REF!,MATCH($E237,#REF!,0)),
INDEX(#REF!,MATCH($E237,#REF!,0))
)))</f>
        <v>Segunda/Quinta</v>
      </c>
      <c r="G237" s="18" t="s">
        <v>888</v>
      </c>
      <c r="H237" s="46">
        <v>0.64</v>
      </c>
      <c r="I237" s="18" t="s">
        <v>1263</v>
      </c>
    </row>
    <row r="238" spans="1:9" x14ac:dyDescent="0.35">
      <c r="A238" s="68">
        <v>46052</v>
      </c>
      <c r="B238" s="52" t="s">
        <v>752</v>
      </c>
      <c r="C238" s="30" t="str">
        <f>IFERROR(
INDEX(#REF!,MATCH($E238,#REF!,0)),
IFERROR(
INDEX('SETORES VARRIÇÃO'!$A:$A,MATCH($E238,'SETORES VARRIÇÃO'!$H:$H,0)),
IFERROR(
INDEX(#REF!,MATCH($E238,#REF!,0)),
INDEX(#REF!,MATCH($E238,#REF!,0))
)))</f>
        <v>JT</v>
      </c>
      <c r="D238" s="31" t="str">
        <f>IFERROR(
INDEX(#REF!,MATCH($E238,#REF!,0)),
IFERROR(
INDEX('SETORES VARRIÇÃO'!$B:$B,MATCH($E238,'SETORES VARRIÇÃO'!$H:$H,0)),
IFERROR(
INDEX(#REF!,MATCH($E238,#REF!,0)),
INDEX(#REF!,MATCH($E238,#REF!,0))
)))</f>
        <v>JT10303VJ0023</v>
      </c>
      <c r="E238" s="30" t="str">
        <f t="shared" si="4"/>
        <v>03-0142</v>
      </c>
      <c r="F238" s="19" t="str">
        <f>IFERROR(
INDEX(#REF!,MATCH($E238,#REF!,0)),
IFERROR(
INDEX('SETORES VARRIÇÃO'!$F:$F,MATCH($E238,'SETORES VARRIÇÃO'!$H:$H,0)),
IFERROR(
INDEX(#REF!,MATCH($E238,#REF!,0)),
INDEX(#REF!,MATCH($E238,#REF!,0))
)))</f>
        <v>Terça/Sexta</v>
      </c>
      <c r="G238" s="18" t="s">
        <v>888</v>
      </c>
      <c r="H238" s="46">
        <v>0.49</v>
      </c>
      <c r="I238" s="18" t="s">
        <v>1264</v>
      </c>
    </row>
    <row r="239" spans="1:9" x14ac:dyDescent="0.35">
      <c r="A239" s="68">
        <v>46052</v>
      </c>
      <c r="B239" s="52" t="s">
        <v>871</v>
      </c>
      <c r="C239" s="30" t="str">
        <f>IFERROR(
INDEX(#REF!,MATCH($E239,#REF!,0)),
IFERROR(
INDEX('SETORES VARRIÇÃO'!$A:$A,MATCH($E239,'SETORES VARRIÇÃO'!$H:$H,0)),
IFERROR(
INDEX(#REF!,MATCH($E239,#REF!,0)),
INDEX(#REF!,MATCH($E239,#REF!,0))
)))</f>
        <v>JT</v>
      </c>
      <c r="D239" s="31" t="str">
        <f>IFERROR(
INDEX(#REF!,MATCH($E239,#REF!,0)),
IFERROR(
INDEX('SETORES VARRIÇÃO'!$B:$B,MATCH($E239,'SETORES VARRIÇÃO'!$H:$H,0)),
IFERROR(
INDEX(#REF!,MATCH($E239,#REF!,0)),
INDEX(#REF!,MATCH($E239,#REF!,0))
)))</f>
        <v>JT10304VJ0038</v>
      </c>
      <c r="E239" s="30" t="str">
        <f t="shared" si="4"/>
        <v>03-0143</v>
      </c>
      <c r="F239" s="19" t="str">
        <f>IFERROR(
INDEX(#REF!,MATCH($E239,#REF!,0)),
IFERROR(
INDEX('SETORES VARRIÇÃO'!$F:$F,MATCH($E239,'SETORES VARRIÇÃO'!$H:$H,0)),
IFERROR(
INDEX(#REF!,MATCH($E239,#REF!,0)),
INDEX(#REF!,MATCH($E239,#REF!,0))
)))</f>
        <v>Quarta/Sábado</v>
      </c>
      <c r="G239" s="18" t="s">
        <v>888</v>
      </c>
      <c r="H239" s="46">
        <v>0.64</v>
      </c>
      <c r="I239" s="18" t="s">
        <v>1265</v>
      </c>
    </row>
    <row r="240" spans="1:9" x14ac:dyDescent="0.35">
      <c r="A240" s="68">
        <v>46055</v>
      </c>
      <c r="B240" s="52" t="s">
        <v>799</v>
      </c>
      <c r="C240" s="30" t="str">
        <f>IFERROR(
INDEX(#REF!,MATCH($E240,#REF!,0)),
IFERROR(
INDEX('SETORES VARRIÇÃO'!$A:$A,MATCH($E240,'SETORES VARRIÇÃO'!$H:$H,0)),
IFERROR(
INDEX(#REF!,MATCH($E240,#REF!,0)),
INDEX(#REF!,MATCH($E240,#REF!,0))
)))</f>
        <v>CV</v>
      </c>
      <c r="D240" s="31" t="str">
        <f>IFERROR(
INDEX(#REF!,MATCH($E240,#REF!,0)),
IFERROR(
INDEX('SETORES VARRIÇÃO'!$B:$B,MATCH($E240,'SETORES VARRIÇÃO'!$H:$H,0)),
IFERROR(
INDEX(#REF!,MATCH($E240,#REF!,0)),
INDEX(#REF!,MATCH($E240,#REF!,0))
)))</f>
        <v>CV10101VJ0001</v>
      </c>
      <c r="E240" s="30" t="str">
        <f t="shared" ref="E240:E303" si="5">SUBSTITUTE(B240,"SMSUB-LUTOCAR-","")</f>
        <v>03-0055</v>
      </c>
      <c r="F240" s="19" t="str">
        <f>IFERROR(
INDEX(#REF!,MATCH($E240,#REF!,0)),
IFERROR(
INDEX('SETORES VARRIÇÃO'!$F:$F,MATCH($E240,'SETORES VARRIÇÃO'!$H:$H,0)),
IFERROR(
INDEX(#REF!,MATCH($E240,#REF!,0)),
INDEX(#REF!,MATCH($E240,#REF!,0))
)))</f>
        <v>Segunda a Domingo</v>
      </c>
      <c r="G240" s="18" t="s">
        <v>888</v>
      </c>
      <c r="H240" s="46">
        <v>0.59</v>
      </c>
      <c r="I240" s="18" t="s">
        <v>1317</v>
      </c>
    </row>
    <row r="241" spans="1:9" x14ac:dyDescent="0.35">
      <c r="A241" s="68">
        <v>46055</v>
      </c>
      <c r="B241" s="52" t="s">
        <v>803</v>
      </c>
      <c r="C241" s="30" t="str">
        <f>IFERROR(
INDEX(#REF!,MATCH($E241,#REF!,0)),
IFERROR(
INDEX('SETORES VARRIÇÃO'!$A:$A,MATCH($E241,'SETORES VARRIÇÃO'!$H:$H,0)),
IFERROR(
INDEX(#REF!,MATCH($E241,#REF!,0)),
INDEX(#REF!,MATCH($E241,#REF!,0))
)))</f>
        <v>CV</v>
      </c>
      <c r="D241" s="31" t="str">
        <f>IFERROR(
INDEX(#REF!,MATCH($E241,#REF!,0)),
IFERROR(
INDEX('SETORES VARRIÇÃO'!$B:$B,MATCH($E241,'SETORES VARRIÇÃO'!$H:$H,0)),
IFERROR(
INDEX(#REF!,MATCH($E241,#REF!,0)),
INDEX(#REF!,MATCH($E241,#REF!,0))
)))</f>
        <v>CV10101VJ0002</v>
      </c>
      <c r="E241" s="30" t="str">
        <f t="shared" si="5"/>
        <v>03-0060</v>
      </c>
      <c r="F241" s="19" t="str">
        <f>IFERROR(
INDEX(#REF!,MATCH($E241,#REF!,0)),
IFERROR(
INDEX('SETORES VARRIÇÃO'!$F:$F,MATCH($E241,'SETORES VARRIÇÃO'!$H:$H,0)),
IFERROR(
INDEX(#REF!,MATCH($E241,#REF!,0)),
INDEX(#REF!,MATCH($E241,#REF!,0))
)))</f>
        <v>Segunda a Domingo</v>
      </c>
      <c r="G241" s="18" t="s">
        <v>888</v>
      </c>
      <c r="H241" s="46">
        <v>0.44</v>
      </c>
      <c r="I241" s="18" t="s">
        <v>1320</v>
      </c>
    </row>
    <row r="242" spans="1:9" x14ac:dyDescent="0.35">
      <c r="A242" s="68">
        <v>46055</v>
      </c>
      <c r="B242" s="52" t="s">
        <v>806</v>
      </c>
      <c r="C242" s="30" t="str">
        <f>IFERROR(
INDEX(#REF!,MATCH($E242,#REF!,0)),
IFERROR(
INDEX('SETORES VARRIÇÃO'!$A:$A,MATCH($E242,'SETORES VARRIÇÃO'!$H:$H,0)),
IFERROR(
INDEX(#REF!,MATCH($E242,#REF!,0)),
INDEX(#REF!,MATCH($E242,#REF!,0))
)))</f>
        <v>CV</v>
      </c>
      <c r="D242" s="31" t="str">
        <f>IFERROR(
INDEX(#REF!,MATCH($E242,#REF!,0)),
IFERROR(
INDEX('SETORES VARRIÇÃO'!$B:$B,MATCH($E242,'SETORES VARRIÇÃO'!$H:$H,0)),
IFERROR(
INDEX(#REF!,MATCH($E242,#REF!,0)),
INDEX(#REF!,MATCH($E242,#REF!,0))
)))</f>
        <v>CV10101VJ0003</v>
      </c>
      <c r="E242" s="30" t="str">
        <f t="shared" si="5"/>
        <v>03-0064</v>
      </c>
      <c r="F242" s="19" t="str">
        <f>IFERROR(
INDEX(#REF!,MATCH($E242,#REF!,0)),
IFERROR(
INDEX('SETORES VARRIÇÃO'!$F:$F,MATCH($E242,'SETORES VARRIÇÃO'!$H:$H,0)),
IFERROR(
INDEX(#REF!,MATCH($E242,#REF!,0)),
INDEX(#REF!,MATCH($E242,#REF!,0))
)))</f>
        <v>Segunda a Domingo</v>
      </c>
      <c r="G242" s="18" t="s">
        <v>888</v>
      </c>
      <c r="H242" s="46">
        <v>0.59</v>
      </c>
      <c r="I242" s="18" t="s">
        <v>1324</v>
      </c>
    </row>
    <row r="243" spans="1:9" x14ac:dyDescent="0.35">
      <c r="A243" s="68">
        <v>46055</v>
      </c>
      <c r="B243" s="52" t="s">
        <v>837</v>
      </c>
      <c r="C243" s="30" t="str">
        <f>IFERROR(
INDEX(#REF!,MATCH($E243,#REF!,0)),
IFERROR(
INDEX('SETORES VARRIÇÃO'!$A:$A,MATCH($E243,'SETORES VARRIÇÃO'!$H:$H,0)),
IFERROR(
INDEX(#REF!,MATCH($E243,#REF!,0)),
INDEX(#REF!,MATCH($E243,#REF!,0))
)))</f>
        <v>CV</v>
      </c>
      <c r="D243" s="31" t="str">
        <f>IFERROR(
INDEX(#REF!,MATCH($E243,#REF!,0)),
IFERROR(
INDEX('SETORES VARRIÇÃO'!$B:$B,MATCH($E243,'SETORES VARRIÇÃO'!$H:$H,0)),
IFERROR(
INDEX(#REF!,MATCH($E243,#REF!,0)),
INDEX(#REF!,MATCH($E243,#REF!,0))
)))</f>
        <v>CV10101VJ0004</v>
      </c>
      <c r="E243" s="30" t="str">
        <f t="shared" si="5"/>
        <v>03-0101</v>
      </c>
      <c r="F243" s="19" t="str">
        <f>IFERROR(
INDEX(#REF!,MATCH($E243,#REF!,0)),
IFERROR(
INDEX('SETORES VARRIÇÃO'!$F:$F,MATCH($E243,'SETORES VARRIÇÃO'!$H:$H,0)),
IFERROR(
INDEX(#REF!,MATCH($E243,#REF!,0)),
INDEX(#REF!,MATCH($E243,#REF!,0))
)))</f>
        <v>Segunda a Domingo</v>
      </c>
      <c r="G243" s="18" t="s">
        <v>888</v>
      </c>
      <c r="H243" s="46">
        <v>0.79</v>
      </c>
      <c r="I243" s="18" t="s">
        <v>1356</v>
      </c>
    </row>
    <row r="244" spans="1:9" x14ac:dyDescent="0.35">
      <c r="A244" s="68">
        <v>46055</v>
      </c>
      <c r="B244" s="52" t="s">
        <v>748</v>
      </c>
      <c r="C244" s="30" t="str">
        <f>IFERROR(
INDEX(#REF!,MATCH($E244,#REF!,0)),
IFERROR(
INDEX('SETORES VARRIÇÃO'!$A:$A,MATCH($E244,'SETORES VARRIÇÃO'!$H:$H,0)),
IFERROR(
INDEX(#REF!,MATCH($E244,#REF!,0)),
INDEX(#REF!,MATCH($E244,#REF!,0))
)))</f>
        <v>CV</v>
      </c>
      <c r="D244" s="31" t="str">
        <f>IFERROR(
INDEX(#REF!,MATCH($E244,#REF!,0)),
IFERROR(
INDEX('SETORES VARRIÇÃO'!$B:$B,MATCH($E244,'SETORES VARRIÇÃO'!$H:$H,0)),
IFERROR(
INDEX(#REF!,MATCH($E244,#REF!,0)),
INDEX(#REF!,MATCH($E244,#REF!,0))
)))</f>
        <v>CV10101VJ0005</v>
      </c>
      <c r="E244" s="30" t="str">
        <f t="shared" si="5"/>
        <v>03-0057</v>
      </c>
      <c r="F244" s="19" t="str">
        <f>IFERROR(
INDEX(#REF!,MATCH($E244,#REF!,0)),
IFERROR(
INDEX('SETORES VARRIÇÃO'!$F:$F,MATCH($E244,'SETORES VARRIÇÃO'!$H:$H,0)),
IFERROR(
INDEX(#REF!,MATCH($E244,#REF!,0)),
INDEX(#REF!,MATCH($E244,#REF!,0))
)))</f>
        <v>Segunda a Domingo</v>
      </c>
      <c r="G244" s="18" t="s">
        <v>887</v>
      </c>
      <c r="H244" s="46" t="s">
        <v>947</v>
      </c>
      <c r="I244" s="18" t="s">
        <v>754</v>
      </c>
    </row>
    <row r="245" spans="1:9" x14ac:dyDescent="0.35">
      <c r="A245" s="68">
        <v>46055</v>
      </c>
      <c r="B245" s="52" t="s">
        <v>847</v>
      </c>
      <c r="C245" s="30" t="str">
        <f>IFERROR(
INDEX(#REF!,MATCH($E245,#REF!,0)),
IFERROR(
INDEX('SETORES VARRIÇÃO'!$A:$A,MATCH($E245,'SETORES VARRIÇÃO'!$H:$H,0)),
IFERROR(
INDEX(#REF!,MATCH($E245,#REF!,0)),
INDEX(#REF!,MATCH($E245,#REF!,0))
)))</f>
        <v>CV</v>
      </c>
      <c r="D245" s="31" t="str">
        <f>IFERROR(
INDEX(#REF!,MATCH($E245,#REF!,0)),
IFERROR(
INDEX('SETORES VARRIÇÃO'!$B:$B,MATCH($E245,'SETORES VARRIÇÃO'!$H:$H,0)),
IFERROR(
INDEX(#REF!,MATCH($E245,#REF!,0)),
INDEX(#REF!,MATCH($E245,#REF!,0))
)))</f>
        <v>CV10101VJ0006</v>
      </c>
      <c r="E245" s="30" t="str">
        <f t="shared" si="5"/>
        <v>03-0112</v>
      </c>
      <c r="F245" s="19" t="str">
        <f>IFERROR(
INDEX(#REF!,MATCH($E245,#REF!,0)),
IFERROR(
INDEX('SETORES VARRIÇÃO'!$F:$F,MATCH($E245,'SETORES VARRIÇÃO'!$H:$H,0)),
IFERROR(
INDEX(#REF!,MATCH($E245,#REF!,0)),
INDEX(#REF!,MATCH($E245,#REF!,0))
)))</f>
        <v>Segunda a Domingo</v>
      </c>
      <c r="G245" s="18" t="s">
        <v>888</v>
      </c>
      <c r="H245" s="46">
        <v>0.78</v>
      </c>
      <c r="I245" s="18" t="s">
        <v>1367</v>
      </c>
    </row>
    <row r="246" spans="1:9" x14ac:dyDescent="0.35">
      <c r="A246" s="68">
        <v>46055</v>
      </c>
      <c r="B246" s="52" t="s">
        <v>832</v>
      </c>
      <c r="C246" s="30" t="str">
        <f>IFERROR(
INDEX(#REF!,MATCH($E246,#REF!,0)),
IFERROR(
INDEX('SETORES VARRIÇÃO'!$A:$A,MATCH($E246,'SETORES VARRIÇÃO'!$H:$H,0)),
IFERROR(
INDEX(#REF!,MATCH($E246,#REF!,0)),
INDEX(#REF!,MATCH($E246,#REF!,0))
)))</f>
        <v>CV</v>
      </c>
      <c r="D246" s="31" t="str">
        <f>IFERROR(
INDEX(#REF!,MATCH($E246,#REF!,0)),
IFERROR(
INDEX('SETORES VARRIÇÃO'!$B:$B,MATCH($E246,'SETORES VARRIÇÃO'!$H:$H,0)),
IFERROR(
INDEX(#REF!,MATCH($E246,#REF!,0)),
INDEX(#REF!,MATCH($E246,#REF!,0))
)))</f>
        <v>CV10101VJ0007</v>
      </c>
      <c r="E246" s="30" t="str">
        <f t="shared" si="5"/>
        <v>03-0096</v>
      </c>
      <c r="F246" s="19" t="str">
        <f>IFERROR(
INDEX(#REF!,MATCH($E246,#REF!,0)),
IFERROR(
INDEX('SETORES VARRIÇÃO'!$F:$F,MATCH($E246,'SETORES VARRIÇÃO'!$H:$H,0)),
IFERROR(
INDEX(#REF!,MATCH($E246,#REF!,0)),
INDEX(#REF!,MATCH($E246,#REF!,0))
)))</f>
        <v>Segunda a Domingo</v>
      </c>
      <c r="G246" s="18" t="s">
        <v>888</v>
      </c>
      <c r="H246" s="46">
        <v>0.54</v>
      </c>
      <c r="I246" s="18" t="s">
        <v>1351</v>
      </c>
    </row>
    <row r="247" spans="1:9" x14ac:dyDescent="0.35">
      <c r="A247" s="68">
        <v>46055</v>
      </c>
      <c r="B247" s="52" t="s">
        <v>855</v>
      </c>
      <c r="C247" s="30" t="str">
        <f>IFERROR(
INDEX(#REF!,MATCH($E247,#REF!,0)),
IFERROR(
INDEX('SETORES VARRIÇÃO'!$A:$A,MATCH($E247,'SETORES VARRIÇÃO'!$H:$H,0)),
IFERROR(
INDEX(#REF!,MATCH($E247,#REF!,0)),
INDEX(#REF!,MATCH($E247,#REF!,0))
)))</f>
        <v>CV</v>
      </c>
      <c r="D247" s="31" t="str">
        <f>IFERROR(
INDEX(#REF!,MATCH($E247,#REF!,0)),
IFERROR(
INDEX('SETORES VARRIÇÃO'!$B:$B,MATCH($E247,'SETORES VARRIÇÃO'!$H:$H,0)),
IFERROR(
INDEX(#REF!,MATCH($E247,#REF!,0)),
INDEX(#REF!,MATCH($E247,#REF!,0))
)))</f>
        <v>CV10101VJ0008</v>
      </c>
      <c r="E247" s="30" t="str">
        <f t="shared" si="5"/>
        <v>03-0120</v>
      </c>
      <c r="F247" s="19" t="str">
        <f>IFERROR(
INDEX(#REF!,MATCH($E247,#REF!,0)),
IFERROR(
INDEX('SETORES VARRIÇÃO'!$F:$F,MATCH($E247,'SETORES VARRIÇÃO'!$H:$H,0)),
IFERROR(
INDEX(#REF!,MATCH($E247,#REF!,0)),
INDEX(#REF!,MATCH($E247,#REF!,0))
)))</f>
        <v>Segunda a Domingo</v>
      </c>
      <c r="G247" s="18" t="s">
        <v>888</v>
      </c>
      <c r="H247" s="46">
        <v>0.57999999999999996</v>
      </c>
      <c r="I247" s="18" t="s">
        <v>1375</v>
      </c>
    </row>
    <row r="248" spans="1:9" x14ac:dyDescent="0.35">
      <c r="A248" s="68">
        <v>46055</v>
      </c>
      <c r="B248" s="52" t="s">
        <v>838</v>
      </c>
      <c r="C248" s="30" t="str">
        <f>IFERROR(
INDEX(#REF!,MATCH($E248,#REF!,0)),
IFERROR(
INDEX('SETORES VARRIÇÃO'!$A:$A,MATCH($E248,'SETORES VARRIÇÃO'!$H:$H,0)),
IFERROR(
INDEX(#REF!,MATCH($E248,#REF!,0)),
INDEX(#REF!,MATCH($E248,#REF!,0))
)))</f>
        <v>CV</v>
      </c>
      <c r="D248" s="31" t="str">
        <f>IFERROR(
INDEX(#REF!,MATCH($E248,#REF!,0)),
IFERROR(
INDEX('SETORES VARRIÇÃO'!$B:$B,MATCH($E248,'SETORES VARRIÇÃO'!$H:$H,0)),
IFERROR(
INDEX(#REF!,MATCH($E248,#REF!,0)),
INDEX(#REF!,MATCH($E248,#REF!,0))
)))</f>
        <v>CV10101VJ0009</v>
      </c>
      <c r="E248" s="30" t="str">
        <f t="shared" si="5"/>
        <v>03-0102</v>
      </c>
      <c r="F248" s="19" t="str">
        <f>IFERROR(
INDEX(#REF!,MATCH($E248,#REF!,0)),
IFERROR(
INDEX('SETORES VARRIÇÃO'!$F:$F,MATCH($E248,'SETORES VARRIÇÃO'!$H:$H,0)),
IFERROR(
INDEX(#REF!,MATCH($E248,#REF!,0)),
INDEX(#REF!,MATCH($E248,#REF!,0))
)))</f>
        <v>Segunda a Domingo</v>
      </c>
      <c r="G248" s="18" t="s">
        <v>888</v>
      </c>
      <c r="H248" s="46">
        <v>0.49</v>
      </c>
      <c r="I248" s="18" t="s">
        <v>1357</v>
      </c>
    </row>
    <row r="249" spans="1:9" x14ac:dyDescent="0.35">
      <c r="A249" s="68">
        <v>46055</v>
      </c>
      <c r="B249" s="52" t="s">
        <v>784</v>
      </c>
      <c r="C249" s="30" t="str">
        <f>IFERROR(
INDEX(#REF!,MATCH($E249,#REF!,0)),
IFERROR(
INDEX('SETORES VARRIÇÃO'!$A:$A,MATCH($E249,'SETORES VARRIÇÃO'!$H:$H,0)),
IFERROR(
INDEX(#REF!,MATCH($E249,#REF!,0)),
INDEX(#REF!,MATCH($E249,#REF!,0))
)))</f>
        <v>CV</v>
      </c>
      <c r="D249" s="31" t="str">
        <f>IFERROR(
INDEX(#REF!,MATCH($E249,#REF!,0)),
IFERROR(
INDEX('SETORES VARRIÇÃO'!$B:$B,MATCH($E249,'SETORES VARRIÇÃO'!$H:$H,0)),
IFERROR(
INDEX(#REF!,MATCH($E249,#REF!,0)),
INDEX(#REF!,MATCH($E249,#REF!,0))
)))</f>
        <v>CV10101VL0001</v>
      </c>
      <c r="E249" s="30" t="str">
        <f t="shared" si="5"/>
        <v>03-0036</v>
      </c>
      <c r="F249" s="19" t="str">
        <f>IFERROR(
INDEX(#REF!,MATCH($E249,#REF!,0)),
IFERROR(
INDEX('SETORES VARRIÇÃO'!$F:$F,MATCH($E249,'SETORES VARRIÇÃO'!$H:$H,0)),
IFERROR(
INDEX(#REF!,MATCH($E249,#REF!,0)),
INDEX(#REF!,MATCH($E249,#REF!,0))
)))</f>
        <v>Segunda a Domingo</v>
      </c>
      <c r="G249" s="18" t="s">
        <v>888</v>
      </c>
      <c r="H249" s="46">
        <v>0.44</v>
      </c>
      <c r="I249" s="18" t="s">
        <v>1301</v>
      </c>
    </row>
    <row r="250" spans="1:9" x14ac:dyDescent="0.35">
      <c r="A250" s="68">
        <v>46055</v>
      </c>
      <c r="B250" s="52" t="s">
        <v>841</v>
      </c>
      <c r="C250" s="30" t="str">
        <f>IFERROR(
INDEX(#REF!,MATCH($E250,#REF!,0)),
IFERROR(
INDEX('SETORES VARRIÇÃO'!$A:$A,MATCH($E250,'SETORES VARRIÇÃO'!$H:$H,0)),
IFERROR(
INDEX(#REF!,MATCH($E250,#REF!,0)),
INDEX(#REF!,MATCH($E250,#REF!,0))
)))</f>
        <v>CV</v>
      </c>
      <c r="D250" s="31" t="str">
        <f>IFERROR(
INDEX(#REF!,MATCH($E250,#REF!,0)),
IFERROR(
INDEX('SETORES VARRIÇÃO'!$B:$B,MATCH($E250,'SETORES VARRIÇÃO'!$H:$H,0)),
IFERROR(
INDEX(#REF!,MATCH($E250,#REF!,0)),
INDEX(#REF!,MATCH($E250,#REF!,0))
)))</f>
        <v>CV10101VL0002</v>
      </c>
      <c r="E250" s="30" t="str">
        <f t="shared" si="5"/>
        <v>03-0106</v>
      </c>
      <c r="F250" s="19" t="str">
        <f>IFERROR(
INDEX(#REF!,MATCH($E250,#REF!,0)),
IFERROR(
INDEX('SETORES VARRIÇÃO'!$F:$F,MATCH($E250,'SETORES VARRIÇÃO'!$H:$H,0)),
IFERROR(
INDEX(#REF!,MATCH($E250,#REF!,0)),
INDEX(#REF!,MATCH($E250,#REF!,0))
)))</f>
        <v>Segunda a Domingo</v>
      </c>
      <c r="G250" s="18" t="s">
        <v>888</v>
      </c>
      <c r="H250" s="46">
        <v>0.84</v>
      </c>
      <c r="I250" s="18" t="s">
        <v>1361</v>
      </c>
    </row>
    <row r="251" spans="1:9" x14ac:dyDescent="0.35">
      <c r="A251" s="68">
        <v>46055</v>
      </c>
      <c r="B251" s="52" t="s">
        <v>862</v>
      </c>
      <c r="C251" s="30" t="str">
        <f>IFERROR(
INDEX(#REF!,MATCH($E251,#REF!,0)),
IFERROR(
INDEX('SETORES VARRIÇÃO'!$A:$A,MATCH($E251,'SETORES VARRIÇÃO'!$H:$H,0)),
IFERROR(
INDEX(#REF!,MATCH($E251,#REF!,0)),
INDEX(#REF!,MATCH($E251,#REF!,0))
)))</f>
        <v>CV</v>
      </c>
      <c r="D251" s="31" t="str">
        <f>IFERROR(
INDEX(#REF!,MATCH($E251,#REF!,0)),
IFERROR(
INDEX('SETORES VARRIÇÃO'!$B:$B,MATCH($E251,'SETORES VARRIÇÃO'!$H:$H,0)),
IFERROR(
INDEX(#REF!,MATCH($E251,#REF!,0)),
INDEX(#REF!,MATCH($E251,#REF!,0))
)))</f>
        <v>CV10102VJ0010</v>
      </c>
      <c r="E251" s="30" t="str">
        <f t="shared" si="5"/>
        <v>03-0130</v>
      </c>
      <c r="F251" s="19" t="str">
        <f>IFERROR(
INDEX(#REF!,MATCH($E251,#REF!,0)),
IFERROR(
INDEX('SETORES VARRIÇÃO'!$F:$F,MATCH($E251,'SETORES VARRIÇÃO'!$H:$H,0)),
IFERROR(
INDEX(#REF!,MATCH($E251,#REF!,0)),
INDEX(#REF!,MATCH($E251,#REF!,0))
)))</f>
        <v>Segunda a Domingo</v>
      </c>
      <c r="G251" s="18" t="s">
        <v>888</v>
      </c>
      <c r="H251" s="46">
        <v>0.96</v>
      </c>
      <c r="I251" s="18" t="s">
        <v>1384</v>
      </c>
    </row>
    <row r="252" spans="1:9" x14ac:dyDescent="0.35">
      <c r="A252" s="68">
        <v>46055</v>
      </c>
      <c r="B252" s="52" t="s">
        <v>821</v>
      </c>
      <c r="C252" s="30" t="str">
        <f>IFERROR(
INDEX(#REF!,MATCH($E252,#REF!,0)),
IFERROR(
INDEX('SETORES VARRIÇÃO'!$A:$A,MATCH($E252,'SETORES VARRIÇÃO'!$H:$H,0)),
IFERROR(
INDEX(#REF!,MATCH($E252,#REF!,0)),
INDEX(#REF!,MATCH($E252,#REF!,0))
)))</f>
        <v>CV</v>
      </c>
      <c r="D252" s="31" t="str">
        <f>IFERROR(
INDEX(#REF!,MATCH($E252,#REF!,0)),
IFERROR(
INDEX('SETORES VARRIÇÃO'!$B:$B,MATCH($E252,'SETORES VARRIÇÃO'!$H:$H,0)),
IFERROR(
INDEX(#REF!,MATCH($E252,#REF!,0)),
INDEX(#REF!,MATCH($E252,#REF!,0))
)))</f>
        <v>CV10202VJ0029</v>
      </c>
      <c r="E252" s="30" t="str">
        <f t="shared" si="5"/>
        <v>03-0082</v>
      </c>
      <c r="F252" s="19" t="str">
        <f>IFERROR(
INDEX(#REF!,MATCH($E252,#REF!,0)),
IFERROR(
INDEX('SETORES VARRIÇÃO'!$F:$F,MATCH($E252,'SETORES VARRIÇÃO'!$H:$H,0)),
IFERROR(
INDEX(#REF!,MATCH($E252,#REF!,0)),
INDEX(#REF!,MATCH($E252,#REF!,0))
)))</f>
        <v>Segunda/Quarta/Sexta</v>
      </c>
      <c r="G252" s="18" t="s">
        <v>888</v>
      </c>
      <c r="H252" s="46">
        <v>0.44</v>
      </c>
      <c r="I252" s="18" t="s">
        <v>1339</v>
      </c>
    </row>
    <row r="253" spans="1:9" x14ac:dyDescent="0.35">
      <c r="A253" s="68">
        <v>46055</v>
      </c>
      <c r="B253" s="52" t="s">
        <v>786</v>
      </c>
      <c r="C253" s="30" t="str">
        <f>IFERROR(
INDEX(#REF!,MATCH($E253,#REF!,0)),
IFERROR(
INDEX('SETORES VARRIÇÃO'!$A:$A,MATCH($E253,'SETORES VARRIÇÃO'!$H:$H,0)),
IFERROR(
INDEX(#REF!,MATCH($E253,#REF!,0)),
INDEX(#REF!,MATCH($E253,#REF!,0))
)))</f>
        <v>CV</v>
      </c>
      <c r="D253" s="31" t="str">
        <f>IFERROR(
INDEX(#REF!,MATCH($E253,#REF!,0)),
IFERROR(
INDEX('SETORES VARRIÇÃO'!$B:$B,MATCH($E253,'SETORES VARRIÇÃO'!$H:$H,0)),
IFERROR(
INDEX(#REF!,MATCH($E253,#REF!,0)),
INDEX(#REF!,MATCH($E253,#REF!,0))
)))</f>
        <v>CV10202VJ0030</v>
      </c>
      <c r="E253" s="30" t="str">
        <f t="shared" si="5"/>
        <v>03-0038</v>
      </c>
      <c r="F253" s="19" t="str">
        <f>IFERROR(
INDEX(#REF!,MATCH($E253,#REF!,0)),
IFERROR(
INDEX('SETORES VARRIÇÃO'!$F:$F,MATCH($E253,'SETORES VARRIÇÃO'!$H:$H,0)),
IFERROR(
INDEX(#REF!,MATCH($E253,#REF!,0)),
INDEX(#REF!,MATCH($E253,#REF!,0))
)))</f>
        <v>Segunda/Quarta/Sexta</v>
      </c>
      <c r="G253" s="18" t="s">
        <v>888</v>
      </c>
      <c r="H253" s="46">
        <v>0.49</v>
      </c>
      <c r="I253" s="18" t="s">
        <v>1303</v>
      </c>
    </row>
    <row r="254" spans="1:9" x14ac:dyDescent="0.35">
      <c r="A254" s="68">
        <v>46055</v>
      </c>
      <c r="B254" s="52" t="s">
        <v>866</v>
      </c>
      <c r="C254" s="30" t="str">
        <f>IFERROR(
INDEX(#REF!,MATCH($E254,#REF!,0)),
IFERROR(
INDEX('SETORES VARRIÇÃO'!$A:$A,MATCH($E254,'SETORES VARRIÇÃO'!$H:$H,0)),
IFERROR(
INDEX(#REF!,MATCH($E254,#REF!,0)),
INDEX(#REF!,MATCH($E254,#REF!,0))
)))</f>
        <v>CV</v>
      </c>
      <c r="D254" s="31" t="str">
        <f>IFERROR(
INDEX(#REF!,MATCH($E254,#REF!,0)),
IFERROR(
INDEX('SETORES VARRIÇÃO'!$B:$B,MATCH($E254,'SETORES VARRIÇÃO'!$H:$H,0)),
IFERROR(
INDEX(#REF!,MATCH($E254,#REF!,0)),
INDEX(#REF!,MATCH($E254,#REF!,0))
)))</f>
        <v>CV10202VJ0031</v>
      </c>
      <c r="E254" s="30" t="str">
        <f t="shared" si="5"/>
        <v>03-0136</v>
      </c>
      <c r="F254" s="19" t="str">
        <f>IFERROR(
INDEX(#REF!,MATCH($E254,#REF!,0)),
IFERROR(
INDEX('SETORES VARRIÇÃO'!$F:$F,MATCH($E254,'SETORES VARRIÇÃO'!$H:$H,0)),
IFERROR(
INDEX(#REF!,MATCH($E254,#REF!,0)),
INDEX(#REF!,MATCH($E254,#REF!,0))
)))</f>
        <v>Segunda/Quarta/Sexta</v>
      </c>
      <c r="G254" s="18" t="s">
        <v>888</v>
      </c>
      <c r="H254" s="46">
        <v>0.53</v>
      </c>
      <c r="I254" s="18" t="s">
        <v>1389</v>
      </c>
    </row>
    <row r="255" spans="1:9" x14ac:dyDescent="0.35">
      <c r="A255" s="68">
        <v>46055</v>
      </c>
      <c r="B255" s="52" t="s">
        <v>800</v>
      </c>
      <c r="C255" s="30" t="str">
        <f>IFERROR(
INDEX(#REF!,MATCH($E255,#REF!,0)),
IFERROR(
INDEX('SETORES VARRIÇÃO'!$A:$A,MATCH($E255,'SETORES VARRIÇÃO'!$H:$H,0)),
IFERROR(
INDEX(#REF!,MATCH($E255,#REF!,0)),
INDEX(#REF!,MATCH($E255,#REF!,0))
)))</f>
        <v>CV</v>
      </c>
      <c r="D255" s="31" t="str">
        <f>IFERROR(
INDEX(#REF!,MATCH($E255,#REF!,0)),
IFERROR(
INDEX('SETORES VARRIÇÃO'!$B:$B,MATCH($E255,'SETORES VARRIÇÃO'!$H:$H,0)),
IFERROR(
INDEX(#REF!,MATCH($E255,#REF!,0)),
INDEX(#REF!,MATCH($E255,#REF!,0))
)))</f>
        <v>CV10202VJ0032</v>
      </c>
      <c r="E255" s="30" t="str">
        <f t="shared" si="5"/>
        <v>03-0056</v>
      </c>
      <c r="F255" s="19" t="str">
        <f>IFERROR(
INDEX(#REF!,MATCH($E255,#REF!,0)),
IFERROR(
INDEX('SETORES VARRIÇÃO'!$F:$F,MATCH($E255,'SETORES VARRIÇÃO'!$H:$H,0)),
IFERROR(
INDEX(#REF!,MATCH($E255,#REF!,0)),
INDEX(#REF!,MATCH($E255,#REF!,0))
)))</f>
        <v>Segunda/Quarta/Sexta</v>
      </c>
      <c r="G255" s="18" t="s">
        <v>888</v>
      </c>
      <c r="H255" s="46">
        <v>0.54</v>
      </c>
      <c r="I255" s="18" t="s">
        <v>872</v>
      </c>
    </row>
    <row r="256" spans="1:9" x14ac:dyDescent="0.35">
      <c r="A256" s="68">
        <v>46055</v>
      </c>
      <c r="B256" s="52" t="s">
        <v>859</v>
      </c>
      <c r="C256" s="30" t="str">
        <f>IFERROR(
INDEX(#REF!,MATCH($E256,#REF!,0)),
IFERROR(
INDEX('SETORES VARRIÇÃO'!$A:$A,MATCH($E256,'SETORES VARRIÇÃO'!$H:$H,0)),
IFERROR(
INDEX(#REF!,MATCH($E256,#REF!,0)),
INDEX(#REF!,MATCH($E256,#REF!,0))
)))</f>
        <v>CV</v>
      </c>
      <c r="D256" s="31" t="str">
        <f>IFERROR(
INDEX(#REF!,MATCH($E256,#REF!,0)),
IFERROR(
INDEX('SETORES VARRIÇÃO'!$B:$B,MATCH($E256,'SETORES VARRIÇÃO'!$H:$H,0)),
IFERROR(
INDEX(#REF!,MATCH($E256,#REF!,0)),
INDEX(#REF!,MATCH($E256,#REF!,0))
)))</f>
        <v>CV10202VJ0033</v>
      </c>
      <c r="E256" s="30" t="str">
        <f t="shared" si="5"/>
        <v>03-0126</v>
      </c>
      <c r="F256" s="19" t="str">
        <f>IFERROR(
INDEX(#REF!,MATCH($E256,#REF!,0)),
IFERROR(
INDEX('SETORES VARRIÇÃO'!$F:$F,MATCH($E256,'SETORES VARRIÇÃO'!$H:$H,0)),
IFERROR(
INDEX(#REF!,MATCH($E256,#REF!,0)),
INDEX(#REF!,MATCH($E256,#REF!,0))
)))</f>
        <v>Segunda/Quarta/Sexta</v>
      </c>
      <c r="G256" s="18" t="s">
        <v>888</v>
      </c>
      <c r="H256" s="46">
        <v>0.45</v>
      </c>
      <c r="I256" s="18" t="s">
        <v>1380</v>
      </c>
    </row>
    <row r="257" spans="1:9" x14ac:dyDescent="0.35">
      <c r="A257" s="68">
        <v>46055</v>
      </c>
      <c r="B257" s="52" t="s">
        <v>816</v>
      </c>
      <c r="C257" s="30" t="str">
        <f>IFERROR(
INDEX(#REF!,MATCH($E257,#REF!,0)),
IFERROR(
INDEX('SETORES VARRIÇÃO'!$A:$A,MATCH($E257,'SETORES VARRIÇÃO'!$H:$H,0)),
IFERROR(
INDEX(#REF!,MATCH($E257,#REF!,0)),
INDEX(#REF!,MATCH($E257,#REF!,0))
)))</f>
        <v>CV</v>
      </c>
      <c r="D257" s="31" t="str">
        <f>IFERROR(
INDEX(#REF!,MATCH($E257,#REF!,0)),
IFERROR(
INDEX('SETORES VARRIÇÃO'!$B:$B,MATCH($E257,'SETORES VARRIÇÃO'!$H:$H,0)),
IFERROR(
INDEX(#REF!,MATCH($E257,#REF!,0)),
INDEX(#REF!,MATCH($E257,#REF!,0))
)))</f>
        <v>CV10202VJ0034</v>
      </c>
      <c r="E257" s="30" t="str">
        <f t="shared" si="5"/>
        <v>03-0077</v>
      </c>
      <c r="F257" s="19" t="str">
        <f>IFERROR(
INDEX(#REF!,MATCH($E257,#REF!,0)),
IFERROR(
INDEX('SETORES VARRIÇÃO'!$F:$F,MATCH($E257,'SETORES VARRIÇÃO'!$H:$H,0)),
IFERROR(
INDEX(#REF!,MATCH($E257,#REF!,0)),
INDEX(#REF!,MATCH($E257,#REF!,0))
)))</f>
        <v>Segunda/Quarta/Sexta</v>
      </c>
      <c r="G257" s="18" t="s">
        <v>888</v>
      </c>
      <c r="H257" s="46">
        <v>0.45</v>
      </c>
      <c r="I257" s="18" t="s">
        <v>1334</v>
      </c>
    </row>
    <row r="258" spans="1:9" x14ac:dyDescent="0.35">
      <c r="A258" s="68">
        <v>46055</v>
      </c>
      <c r="B258" s="52" t="s">
        <v>833</v>
      </c>
      <c r="C258" s="30" t="str">
        <f>IFERROR(
INDEX(#REF!,MATCH($E258,#REF!,0)),
IFERROR(
INDEX('SETORES VARRIÇÃO'!$A:$A,MATCH($E258,'SETORES VARRIÇÃO'!$H:$H,0)),
IFERROR(
INDEX(#REF!,MATCH($E258,#REF!,0)),
INDEX(#REF!,MATCH($E258,#REF!,0))
)))</f>
        <v>CV</v>
      </c>
      <c r="D258" s="31" t="str">
        <f>IFERROR(
INDEX(#REF!,MATCH($E258,#REF!,0)),
IFERROR(
INDEX('SETORES VARRIÇÃO'!$B:$B,MATCH($E258,'SETORES VARRIÇÃO'!$H:$H,0)),
IFERROR(
INDEX(#REF!,MATCH($E258,#REF!,0)),
INDEX(#REF!,MATCH($E258,#REF!,0))
)))</f>
        <v>CV10202VJ0035</v>
      </c>
      <c r="E258" s="30" t="str">
        <f t="shared" si="5"/>
        <v>03-0097</v>
      </c>
      <c r="F258" s="19" t="str">
        <f>IFERROR(
INDEX(#REF!,MATCH($E258,#REF!,0)),
IFERROR(
INDEX('SETORES VARRIÇÃO'!$F:$F,MATCH($E258,'SETORES VARRIÇÃO'!$H:$H,0)),
IFERROR(
INDEX(#REF!,MATCH($E258,#REF!,0)),
INDEX(#REF!,MATCH($E258,#REF!,0))
)))</f>
        <v>Segunda/Quarta/Sexta</v>
      </c>
      <c r="G258" s="18" t="s">
        <v>888</v>
      </c>
      <c r="H258" s="46">
        <v>0.75</v>
      </c>
      <c r="I258" s="18" t="s">
        <v>1352</v>
      </c>
    </row>
    <row r="259" spans="1:9" x14ac:dyDescent="0.35">
      <c r="A259" s="68">
        <v>46055</v>
      </c>
      <c r="B259" s="52" t="s">
        <v>824</v>
      </c>
      <c r="C259" s="30" t="str">
        <f>IFERROR(
INDEX(#REF!,MATCH($E259,#REF!,0)),
IFERROR(
INDEX('SETORES VARRIÇÃO'!$A:$A,MATCH($E259,'SETORES VARRIÇÃO'!$H:$H,0)),
IFERROR(
INDEX(#REF!,MATCH($E259,#REF!,0)),
INDEX(#REF!,MATCH($E259,#REF!,0))
)))</f>
        <v>CV</v>
      </c>
      <c r="D259" s="31" t="str">
        <f>IFERROR(
INDEX(#REF!,MATCH($E259,#REF!,0)),
IFERROR(
INDEX('SETORES VARRIÇÃO'!$B:$B,MATCH($E259,'SETORES VARRIÇÃO'!$H:$H,0)),
IFERROR(
INDEX(#REF!,MATCH($E259,#REF!,0)),
INDEX(#REF!,MATCH($E259,#REF!,0))
)))</f>
        <v>CV10202VJ0036</v>
      </c>
      <c r="E259" s="30" t="str">
        <f t="shared" si="5"/>
        <v>03-0085</v>
      </c>
      <c r="F259" s="19" t="str">
        <f>IFERROR(
INDEX(#REF!,MATCH($E259,#REF!,0)),
IFERROR(
INDEX('SETORES VARRIÇÃO'!$F:$F,MATCH($E259,'SETORES VARRIÇÃO'!$H:$H,0)),
IFERROR(
INDEX(#REF!,MATCH($E259,#REF!,0)),
INDEX(#REF!,MATCH($E259,#REF!,0))
)))</f>
        <v>Segunda/Quarta/Sexta</v>
      </c>
      <c r="G259" s="18" t="s">
        <v>888</v>
      </c>
      <c r="H259" s="46">
        <v>0.54</v>
      </c>
      <c r="I259" s="18" t="s">
        <v>1342</v>
      </c>
    </row>
    <row r="260" spans="1:9" x14ac:dyDescent="0.35">
      <c r="A260" s="68">
        <v>46055</v>
      </c>
      <c r="B260" s="52" t="s">
        <v>850</v>
      </c>
      <c r="C260" s="30" t="str">
        <f>IFERROR(
INDEX(#REF!,MATCH($E260,#REF!,0)),
IFERROR(
INDEX('SETORES VARRIÇÃO'!$A:$A,MATCH($E260,'SETORES VARRIÇÃO'!$H:$H,0)),
IFERROR(
INDEX(#REF!,MATCH($E260,#REF!,0)),
INDEX(#REF!,MATCH($E260,#REF!,0))
)))</f>
        <v>CV</v>
      </c>
      <c r="D260" s="31" t="str">
        <f>IFERROR(
INDEX(#REF!,MATCH($E260,#REF!,0)),
IFERROR(
INDEX('SETORES VARRIÇÃO'!$B:$B,MATCH($E260,'SETORES VARRIÇÃO'!$H:$H,0)),
IFERROR(
INDEX(#REF!,MATCH($E260,#REF!,0)),
INDEX(#REF!,MATCH($E260,#REF!,0))
)))</f>
        <v>CV10202VJ0037</v>
      </c>
      <c r="E260" s="30" t="str">
        <f t="shared" si="5"/>
        <v>03-0115</v>
      </c>
      <c r="F260" s="19" t="str">
        <f>IFERROR(
INDEX(#REF!,MATCH($E260,#REF!,0)),
IFERROR(
INDEX('SETORES VARRIÇÃO'!$F:$F,MATCH($E260,'SETORES VARRIÇÃO'!$H:$H,0)),
IFERROR(
INDEX(#REF!,MATCH($E260,#REF!,0)),
INDEX(#REF!,MATCH($E260,#REF!,0))
)))</f>
        <v>Segunda/Quarta/Sexta</v>
      </c>
      <c r="G260" s="18" t="s">
        <v>888</v>
      </c>
      <c r="H260" s="46">
        <v>0.83</v>
      </c>
      <c r="I260" s="18" t="s">
        <v>1370</v>
      </c>
    </row>
    <row r="261" spans="1:9" x14ac:dyDescent="0.35">
      <c r="A261" s="68">
        <v>46055</v>
      </c>
      <c r="B261" s="52" t="s">
        <v>863</v>
      </c>
      <c r="C261" s="30" t="str">
        <f>IFERROR(
INDEX(#REF!,MATCH($E261,#REF!,0)),
IFERROR(
INDEX('SETORES VARRIÇÃO'!$A:$A,MATCH($E261,'SETORES VARRIÇÃO'!$H:$H,0)),
IFERROR(
INDEX(#REF!,MATCH($E261,#REF!,0)),
INDEX(#REF!,MATCH($E261,#REF!,0))
)))</f>
        <v>CV</v>
      </c>
      <c r="D261" s="31" t="str">
        <f>IFERROR(
INDEX(#REF!,MATCH($E261,#REF!,0)),
IFERROR(
INDEX('SETORES VARRIÇÃO'!$B:$B,MATCH($E261,'SETORES VARRIÇÃO'!$H:$H,0)),
IFERROR(
INDEX(#REF!,MATCH($E261,#REF!,0)),
INDEX(#REF!,MATCH($E261,#REF!,0))
)))</f>
        <v>CV10202VJ0038</v>
      </c>
      <c r="E261" s="30" t="str">
        <f t="shared" si="5"/>
        <v>03-0132</v>
      </c>
      <c r="F261" s="19" t="str">
        <f>IFERROR(
INDEX(#REF!,MATCH($E261,#REF!,0)),
IFERROR(
INDEX('SETORES VARRIÇÃO'!$F:$F,MATCH($E261,'SETORES VARRIÇÃO'!$H:$H,0)),
IFERROR(
INDEX(#REF!,MATCH($E261,#REF!,0)),
INDEX(#REF!,MATCH($E261,#REF!,0))
)))</f>
        <v>Segunda/Quarta/Sexta</v>
      </c>
      <c r="G261" s="18" t="s">
        <v>888</v>
      </c>
      <c r="H261" s="46">
        <v>0.68</v>
      </c>
      <c r="I261" s="18" t="s">
        <v>1386</v>
      </c>
    </row>
    <row r="262" spans="1:9" x14ac:dyDescent="0.35">
      <c r="A262" s="68">
        <v>46055</v>
      </c>
      <c r="B262" s="52" t="s">
        <v>857</v>
      </c>
      <c r="C262" s="30" t="str">
        <f>IFERROR(
INDEX(#REF!,MATCH($E262,#REF!,0)),
IFERROR(
INDEX('SETORES VARRIÇÃO'!$A:$A,MATCH($E262,'SETORES VARRIÇÃO'!$H:$H,0)),
IFERROR(
INDEX(#REF!,MATCH($E262,#REF!,0)),
INDEX(#REF!,MATCH($E262,#REF!,0))
)))</f>
        <v>CV</v>
      </c>
      <c r="D262" s="31" t="str">
        <f>IFERROR(
INDEX(#REF!,MATCH($E262,#REF!,0)),
IFERROR(
INDEX('SETORES VARRIÇÃO'!$B:$B,MATCH($E262,'SETORES VARRIÇÃO'!$H:$H,0)),
IFERROR(
INDEX(#REF!,MATCH($E262,#REF!,0)),
INDEX(#REF!,MATCH($E262,#REF!,0))
)))</f>
        <v>CV10202VJ0039</v>
      </c>
      <c r="E262" s="30" t="str">
        <f t="shared" si="5"/>
        <v>03-0122</v>
      </c>
      <c r="F262" s="19" t="str">
        <f>IFERROR(
INDEX(#REF!,MATCH($E262,#REF!,0)),
IFERROR(
INDEX('SETORES VARRIÇÃO'!$F:$F,MATCH($E262,'SETORES VARRIÇÃO'!$H:$H,0)),
IFERROR(
INDEX(#REF!,MATCH($E262,#REF!,0)),
INDEX(#REF!,MATCH($E262,#REF!,0))
)))</f>
        <v>Segunda/Quarta/Sexta</v>
      </c>
      <c r="G262" s="18" t="s">
        <v>888</v>
      </c>
      <c r="H262" s="46">
        <v>0.69</v>
      </c>
      <c r="I262" s="18" t="s">
        <v>1377</v>
      </c>
    </row>
    <row r="263" spans="1:9" x14ac:dyDescent="0.35">
      <c r="A263" s="68">
        <v>46055</v>
      </c>
      <c r="B263" s="52" t="s">
        <v>856</v>
      </c>
      <c r="C263" s="30" t="str">
        <f>IFERROR(
INDEX(#REF!,MATCH($E263,#REF!,0)),
IFERROR(
INDEX('SETORES VARRIÇÃO'!$A:$A,MATCH($E263,'SETORES VARRIÇÃO'!$H:$H,0)),
IFERROR(
INDEX(#REF!,MATCH($E263,#REF!,0)),
INDEX(#REF!,MATCH($E263,#REF!,0))
)))</f>
        <v>CV</v>
      </c>
      <c r="D263" s="31" t="str">
        <f>IFERROR(
INDEX(#REF!,MATCH($E263,#REF!,0)),
IFERROR(
INDEX('SETORES VARRIÇÃO'!$B:$B,MATCH($E263,'SETORES VARRIÇÃO'!$H:$H,0)),
IFERROR(
INDEX(#REF!,MATCH($E263,#REF!,0)),
INDEX(#REF!,MATCH($E263,#REF!,0))
)))</f>
        <v>CV10202VJ0040</v>
      </c>
      <c r="E263" s="30" t="str">
        <f t="shared" si="5"/>
        <v>03-0121</v>
      </c>
      <c r="F263" s="19" t="str">
        <f>IFERROR(
INDEX(#REF!,MATCH($E263,#REF!,0)),
IFERROR(
INDEX('SETORES VARRIÇÃO'!$F:$F,MATCH($E263,'SETORES VARRIÇÃO'!$H:$H,0)),
IFERROR(
INDEX(#REF!,MATCH($E263,#REF!,0)),
INDEX(#REF!,MATCH($E263,#REF!,0))
)))</f>
        <v>Segunda/Quarta/Sexta</v>
      </c>
      <c r="G263" s="18" t="s">
        <v>888</v>
      </c>
      <c r="H263" s="46">
        <v>0.73</v>
      </c>
      <c r="I263" s="18" t="s">
        <v>1376</v>
      </c>
    </row>
    <row r="264" spans="1:9" x14ac:dyDescent="0.35">
      <c r="A264" s="68">
        <v>46055</v>
      </c>
      <c r="B264" s="52" t="s">
        <v>861</v>
      </c>
      <c r="C264" s="30" t="str">
        <f>IFERROR(
INDEX(#REF!,MATCH($E264,#REF!,0)),
IFERROR(
INDEX('SETORES VARRIÇÃO'!$A:$A,MATCH($E264,'SETORES VARRIÇÃO'!$H:$H,0)),
IFERROR(
INDEX(#REF!,MATCH($E264,#REF!,0)),
INDEX(#REF!,MATCH($E264,#REF!,0))
)))</f>
        <v>CV</v>
      </c>
      <c r="D264" s="31" t="str">
        <f>IFERROR(
INDEX(#REF!,MATCH($E264,#REF!,0)),
IFERROR(
INDEX('SETORES VARRIÇÃO'!$B:$B,MATCH($E264,'SETORES VARRIÇÃO'!$H:$H,0)),
IFERROR(
INDEX(#REF!,MATCH($E264,#REF!,0)),
INDEX(#REF!,MATCH($E264,#REF!,0))
)))</f>
        <v>CV10202VJ0041</v>
      </c>
      <c r="E264" s="30" t="str">
        <f t="shared" si="5"/>
        <v>03-0129</v>
      </c>
      <c r="F264" s="19" t="str">
        <f>IFERROR(
INDEX(#REF!,MATCH($E264,#REF!,0)),
IFERROR(
INDEX('SETORES VARRIÇÃO'!$F:$F,MATCH($E264,'SETORES VARRIÇÃO'!$H:$H,0)),
IFERROR(
INDEX(#REF!,MATCH($E264,#REF!,0)),
INDEX(#REF!,MATCH($E264,#REF!,0))
)))</f>
        <v>Segunda/Quarta/Sexta</v>
      </c>
      <c r="G264" s="18" t="s">
        <v>888</v>
      </c>
      <c r="H264" s="46">
        <v>0.7</v>
      </c>
      <c r="I264" s="18" t="s">
        <v>1383</v>
      </c>
    </row>
    <row r="265" spans="1:9" x14ac:dyDescent="0.35">
      <c r="A265" s="68">
        <v>46055</v>
      </c>
      <c r="B265" s="52" t="s">
        <v>843</v>
      </c>
      <c r="C265" s="30" t="str">
        <f>IFERROR(
INDEX(#REF!,MATCH($E265,#REF!,0)),
IFERROR(
INDEX('SETORES VARRIÇÃO'!$A:$A,MATCH($E265,'SETORES VARRIÇÃO'!$H:$H,0)),
IFERROR(
INDEX(#REF!,MATCH($E265,#REF!,0)),
INDEX(#REF!,MATCH($E265,#REF!,0))
)))</f>
        <v>CV</v>
      </c>
      <c r="D265" s="31" t="str">
        <f>IFERROR(
INDEX(#REF!,MATCH($E265,#REF!,0)),
IFERROR(
INDEX('SETORES VARRIÇÃO'!$B:$B,MATCH($E265,'SETORES VARRIÇÃO'!$H:$H,0)),
IFERROR(
INDEX(#REF!,MATCH($E265,#REF!,0)),
INDEX(#REF!,MATCH($E265,#REF!,0))
)))</f>
        <v>CV10202VJ0042</v>
      </c>
      <c r="E265" s="30" t="str">
        <f t="shared" si="5"/>
        <v>03-0108</v>
      </c>
      <c r="F265" s="19" t="str">
        <f>IFERROR(
INDEX(#REF!,MATCH($E265,#REF!,0)),
IFERROR(
INDEX('SETORES VARRIÇÃO'!$F:$F,MATCH($E265,'SETORES VARRIÇÃO'!$H:$H,0)),
IFERROR(
INDEX(#REF!,MATCH($E265,#REF!,0)),
INDEX(#REF!,MATCH($E265,#REF!,0))
)))</f>
        <v>Segunda/Quarta/Sexta</v>
      </c>
      <c r="G265" s="18" t="s">
        <v>888</v>
      </c>
      <c r="H265" s="46">
        <v>0.49</v>
      </c>
      <c r="I265" s="18" t="s">
        <v>1363</v>
      </c>
    </row>
    <row r="266" spans="1:9" x14ac:dyDescent="0.35">
      <c r="A266" s="68">
        <v>46055</v>
      </c>
      <c r="B266" s="52" t="s">
        <v>849</v>
      </c>
      <c r="C266" s="30" t="str">
        <f>IFERROR(
INDEX(#REF!,MATCH($E266,#REF!,0)),
IFERROR(
INDEX('SETORES VARRIÇÃO'!$A:$A,MATCH($E266,'SETORES VARRIÇÃO'!$H:$H,0)),
IFERROR(
INDEX(#REF!,MATCH($E266,#REF!,0)),
INDEX(#REF!,MATCH($E266,#REF!,0))
)))</f>
        <v>CV</v>
      </c>
      <c r="D266" s="31" t="str">
        <f>IFERROR(
INDEX(#REF!,MATCH($E266,#REF!,0)),
IFERROR(
INDEX('SETORES VARRIÇÃO'!$B:$B,MATCH($E266,'SETORES VARRIÇÃO'!$H:$H,0)),
IFERROR(
INDEX(#REF!,MATCH($E266,#REF!,0)),
INDEX(#REF!,MATCH($E266,#REF!,0))
)))</f>
        <v>CV10202VJ0043</v>
      </c>
      <c r="E266" s="30" t="str">
        <f t="shared" si="5"/>
        <v>03-0114</v>
      </c>
      <c r="F266" s="19" t="str">
        <f>IFERROR(
INDEX(#REF!,MATCH($E266,#REF!,0)),
IFERROR(
INDEX('SETORES VARRIÇÃO'!$F:$F,MATCH($E266,'SETORES VARRIÇÃO'!$H:$H,0)),
IFERROR(
INDEX(#REF!,MATCH($E266,#REF!,0)),
INDEX(#REF!,MATCH($E266,#REF!,0))
)))</f>
        <v>Segunda/Quarta/Sexta</v>
      </c>
      <c r="G266" s="18" t="s">
        <v>888</v>
      </c>
      <c r="H266" s="46">
        <v>0.54</v>
      </c>
      <c r="I266" s="18" t="s">
        <v>1369</v>
      </c>
    </row>
    <row r="267" spans="1:9" x14ac:dyDescent="0.35">
      <c r="A267" s="68">
        <v>46055</v>
      </c>
      <c r="B267" s="52" t="s">
        <v>848</v>
      </c>
      <c r="C267" s="30" t="str">
        <f>IFERROR(
INDEX(#REF!,MATCH($E267,#REF!,0)),
IFERROR(
INDEX('SETORES VARRIÇÃO'!$A:$A,MATCH($E267,'SETORES VARRIÇÃO'!$H:$H,0)),
IFERROR(
INDEX(#REF!,MATCH($E267,#REF!,0)),
INDEX(#REF!,MATCH($E267,#REF!,0))
)))</f>
        <v>CV</v>
      </c>
      <c r="D267" s="31" t="str">
        <f>IFERROR(
INDEX(#REF!,MATCH($E267,#REF!,0)),
IFERROR(
INDEX('SETORES VARRIÇÃO'!$B:$B,MATCH($E267,'SETORES VARRIÇÃO'!$H:$H,0)),
IFERROR(
INDEX(#REF!,MATCH($E267,#REF!,0)),
INDEX(#REF!,MATCH($E267,#REF!,0))
)))</f>
        <v>CV10202VJ0044</v>
      </c>
      <c r="E267" s="30" t="str">
        <f t="shared" si="5"/>
        <v>03-0113</v>
      </c>
      <c r="F267" s="19" t="str">
        <f>IFERROR(
INDEX(#REF!,MATCH($E267,#REF!,0)),
IFERROR(
INDEX('SETORES VARRIÇÃO'!$F:$F,MATCH($E267,'SETORES VARRIÇÃO'!$H:$H,0)),
IFERROR(
INDEX(#REF!,MATCH($E267,#REF!,0)),
INDEX(#REF!,MATCH($E267,#REF!,0))
)))</f>
        <v>Segunda/Quarta/Sexta</v>
      </c>
      <c r="G267" s="18" t="s">
        <v>888</v>
      </c>
      <c r="H267" s="46">
        <v>0.49</v>
      </c>
      <c r="I267" s="18" t="s">
        <v>1368</v>
      </c>
    </row>
    <row r="268" spans="1:9" x14ac:dyDescent="0.35">
      <c r="A268" s="68">
        <v>46055</v>
      </c>
      <c r="B268" s="52" t="s">
        <v>853</v>
      </c>
      <c r="C268" s="30" t="str">
        <f>IFERROR(
INDEX(#REF!,MATCH($E268,#REF!,0)),
IFERROR(
INDEX('SETORES VARRIÇÃO'!$A:$A,MATCH($E268,'SETORES VARRIÇÃO'!$H:$H,0)),
IFERROR(
INDEX(#REF!,MATCH($E268,#REF!,0)),
INDEX(#REF!,MATCH($E268,#REF!,0))
)))</f>
        <v>CV</v>
      </c>
      <c r="D268" s="31" t="str">
        <f>IFERROR(
INDEX(#REF!,MATCH($E268,#REF!,0)),
IFERROR(
INDEX('SETORES VARRIÇÃO'!$B:$B,MATCH($E268,'SETORES VARRIÇÃO'!$H:$H,0)),
IFERROR(
INDEX(#REF!,MATCH($E268,#REF!,0)),
INDEX(#REF!,MATCH($E268,#REF!,0))
)))</f>
        <v>CV10202VJ0045</v>
      </c>
      <c r="E268" s="30" t="str">
        <f t="shared" si="5"/>
        <v>03-0118</v>
      </c>
      <c r="F268" s="19" t="str">
        <f>IFERROR(
INDEX(#REF!,MATCH($E268,#REF!,0)),
IFERROR(
INDEX('SETORES VARRIÇÃO'!$F:$F,MATCH($E268,'SETORES VARRIÇÃO'!$H:$H,0)),
IFERROR(
INDEX(#REF!,MATCH($E268,#REF!,0)),
INDEX(#REF!,MATCH($E268,#REF!,0))
)))</f>
        <v>Segunda/Quarta/Sexta</v>
      </c>
      <c r="G268" s="18" t="s">
        <v>888</v>
      </c>
      <c r="H268" s="46">
        <v>0.64</v>
      </c>
      <c r="I268" s="18" t="s">
        <v>1373</v>
      </c>
    </row>
    <row r="269" spans="1:9" x14ac:dyDescent="0.35">
      <c r="A269" s="68">
        <v>46055</v>
      </c>
      <c r="B269" s="52" t="s">
        <v>842</v>
      </c>
      <c r="C269" s="30" t="str">
        <f>IFERROR(
INDEX(#REF!,MATCH($E269,#REF!,0)),
IFERROR(
INDEX('SETORES VARRIÇÃO'!$A:$A,MATCH($E269,'SETORES VARRIÇÃO'!$H:$H,0)),
IFERROR(
INDEX(#REF!,MATCH($E269,#REF!,0)),
INDEX(#REF!,MATCH($E269,#REF!,0))
)))</f>
        <v>CV</v>
      </c>
      <c r="D269" s="31" t="str">
        <f>IFERROR(
INDEX(#REF!,MATCH($E269,#REF!,0)),
IFERROR(
INDEX('SETORES VARRIÇÃO'!$B:$B,MATCH($E269,'SETORES VARRIÇÃO'!$H:$H,0)),
IFERROR(
INDEX(#REF!,MATCH($E269,#REF!,0)),
INDEX(#REF!,MATCH($E269,#REF!,0))
)))</f>
        <v>CV10202VJ0046</v>
      </c>
      <c r="E269" s="30" t="str">
        <f t="shared" si="5"/>
        <v>03-0107</v>
      </c>
      <c r="F269" s="19" t="str">
        <f>IFERROR(
INDEX(#REF!,MATCH($E269,#REF!,0)),
IFERROR(
INDEX('SETORES VARRIÇÃO'!$F:$F,MATCH($E269,'SETORES VARRIÇÃO'!$H:$H,0)),
IFERROR(
INDEX(#REF!,MATCH($E269,#REF!,0)),
INDEX(#REF!,MATCH($E269,#REF!,0))
)))</f>
        <v>Segunda/Quarta/Sexta</v>
      </c>
      <c r="G269" s="18" t="s">
        <v>888</v>
      </c>
      <c r="H269" s="46">
        <v>0.44</v>
      </c>
      <c r="I269" s="18" t="s">
        <v>1362</v>
      </c>
    </row>
    <row r="270" spans="1:9" x14ac:dyDescent="0.35">
      <c r="A270" s="68">
        <v>46055</v>
      </c>
      <c r="B270" s="52" t="s">
        <v>787</v>
      </c>
      <c r="C270" s="30" t="str">
        <f>IFERROR(
INDEX(#REF!,MATCH($E270,#REF!,0)),
IFERROR(
INDEX('SETORES VARRIÇÃO'!$A:$A,MATCH($E270,'SETORES VARRIÇÃO'!$H:$H,0)),
IFERROR(
INDEX(#REF!,MATCH($E270,#REF!,0)),
INDEX(#REF!,MATCH($E270,#REF!,0))
)))</f>
        <v>CV</v>
      </c>
      <c r="D270" s="31" t="str">
        <f>IFERROR(
INDEX(#REF!,MATCH($E270,#REF!,0)),
IFERROR(
INDEX('SETORES VARRIÇÃO'!$B:$B,MATCH($E270,'SETORES VARRIÇÃO'!$H:$H,0)),
IFERROR(
INDEX(#REF!,MATCH($E270,#REF!,0)),
INDEX(#REF!,MATCH($E270,#REF!,0))
)))</f>
        <v>CV10203VJ0047</v>
      </c>
      <c r="E270" s="30" t="str">
        <f t="shared" si="5"/>
        <v>03-0039</v>
      </c>
      <c r="F270" s="19" t="str">
        <f>IFERROR(
INDEX(#REF!,MATCH($E270,#REF!,0)),
IFERROR(
INDEX('SETORES VARRIÇÃO'!$F:$F,MATCH($E270,'SETORES VARRIÇÃO'!$H:$H,0)),
IFERROR(
INDEX(#REF!,MATCH($E270,#REF!,0)),
INDEX(#REF!,MATCH($E270,#REF!,0))
)))</f>
        <v>Terça/Quinta/Sábado</v>
      </c>
      <c r="G270" s="18" t="s">
        <v>888</v>
      </c>
      <c r="H270" s="46">
        <v>0.66</v>
      </c>
      <c r="I270" s="18" t="s">
        <v>1304</v>
      </c>
    </row>
    <row r="271" spans="1:9" x14ac:dyDescent="0.35">
      <c r="A271" s="68">
        <v>46055</v>
      </c>
      <c r="B271" s="52" t="s">
        <v>808</v>
      </c>
      <c r="C271" s="30" t="str">
        <f>IFERROR(
INDEX(#REF!,MATCH($E271,#REF!,0)),
IFERROR(
INDEX('SETORES VARRIÇÃO'!$A:$A,MATCH($E271,'SETORES VARRIÇÃO'!$H:$H,0)),
IFERROR(
INDEX(#REF!,MATCH($E271,#REF!,0)),
INDEX(#REF!,MATCH($E271,#REF!,0))
)))</f>
        <v>CV</v>
      </c>
      <c r="D271" s="31" t="str">
        <f>IFERROR(
INDEX(#REF!,MATCH($E271,#REF!,0)),
IFERROR(
INDEX('SETORES VARRIÇÃO'!$B:$B,MATCH($E271,'SETORES VARRIÇÃO'!$H:$H,0)),
IFERROR(
INDEX(#REF!,MATCH($E271,#REF!,0)),
INDEX(#REF!,MATCH($E271,#REF!,0))
)))</f>
        <v>CV10203VJ0048</v>
      </c>
      <c r="E271" s="30" t="str">
        <f t="shared" si="5"/>
        <v>03-0066</v>
      </c>
      <c r="F271" s="19" t="str">
        <f>IFERROR(
INDEX(#REF!,MATCH($E271,#REF!,0)),
IFERROR(
INDEX('SETORES VARRIÇÃO'!$F:$F,MATCH($E271,'SETORES VARRIÇÃO'!$H:$H,0)),
IFERROR(
INDEX(#REF!,MATCH($E271,#REF!,0)),
INDEX(#REF!,MATCH($E271,#REF!,0))
)))</f>
        <v>Terça/Quinta/Sábado</v>
      </c>
      <c r="G271" s="18" t="s">
        <v>888</v>
      </c>
      <c r="H271" s="46">
        <v>0.61</v>
      </c>
      <c r="I271" s="18" t="s">
        <v>1325</v>
      </c>
    </row>
    <row r="272" spans="1:9" x14ac:dyDescent="0.35">
      <c r="A272" s="68">
        <v>46055</v>
      </c>
      <c r="B272" s="52" t="s">
        <v>864</v>
      </c>
      <c r="C272" s="30" t="str">
        <f>IFERROR(
INDEX(#REF!,MATCH($E272,#REF!,0)),
IFERROR(
INDEX('SETORES VARRIÇÃO'!$A:$A,MATCH($E272,'SETORES VARRIÇÃO'!$H:$H,0)),
IFERROR(
INDEX(#REF!,MATCH($E272,#REF!,0)),
INDEX(#REF!,MATCH($E272,#REF!,0))
)))</f>
        <v>CV</v>
      </c>
      <c r="D272" s="31" t="str">
        <f>IFERROR(
INDEX(#REF!,MATCH($E272,#REF!,0)),
IFERROR(
INDEX('SETORES VARRIÇÃO'!$B:$B,MATCH($E272,'SETORES VARRIÇÃO'!$H:$H,0)),
IFERROR(
INDEX(#REF!,MATCH($E272,#REF!,0)),
INDEX(#REF!,MATCH($E272,#REF!,0))
)))</f>
        <v>CV10203VJ0049</v>
      </c>
      <c r="E272" s="30" t="str">
        <f t="shared" si="5"/>
        <v>03-0134</v>
      </c>
      <c r="F272" s="19" t="str">
        <f>IFERROR(
INDEX(#REF!,MATCH($E272,#REF!,0)),
IFERROR(
INDEX('SETORES VARRIÇÃO'!$F:$F,MATCH($E272,'SETORES VARRIÇÃO'!$H:$H,0)),
IFERROR(
INDEX(#REF!,MATCH($E272,#REF!,0)),
INDEX(#REF!,MATCH($E272,#REF!,0))
)))</f>
        <v>Terça/Quinta/Sábado</v>
      </c>
      <c r="G272" s="18" t="s">
        <v>888</v>
      </c>
      <c r="H272" s="46">
        <v>0.68</v>
      </c>
      <c r="I272" s="18" t="s">
        <v>1387</v>
      </c>
    </row>
    <row r="273" spans="1:9" x14ac:dyDescent="0.35">
      <c r="A273" s="68">
        <v>46055</v>
      </c>
      <c r="B273" s="52" t="s">
        <v>717</v>
      </c>
      <c r="C273" s="30" t="str">
        <f>IFERROR(
INDEX(#REF!,MATCH($E273,#REF!,0)),
IFERROR(
INDEX('SETORES VARRIÇÃO'!$A:$A,MATCH($E273,'SETORES VARRIÇÃO'!$H:$H,0)),
IFERROR(
INDEX(#REF!,MATCH($E273,#REF!,0)),
INDEX(#REF!,MATCH($E273,#REF!,0))
)))</f>
        <v>CV</v>
      </c>
      <c r="D273" s="31" t="str">
        <f>IFERROR(
INDEX(#REF!,MATCH($E273,#REF!,0)),
IFERROR(
INDEX('SETORES VARRIÇÃO'!$B:$B,MATCH($E273,'SETORES VARRIÇÃO'!$H:$H,0)),
IFERROR(
INDEX(#REF!,MATCH($E273,#REF!,0)),
INDEX(#REF!,MATCH($E273,#REF!,0))
)))</f>
        <v>CV10203VJ0050</v>
      </c>
      <c r="E273" s="30" t="str">
        <f t="shared" si="5"/>
        <v>03-0071</v>
      </c>
      <c r="F273" s="19" t="str">
        <f>IFERROR(
INDEX(#REF!,MATCH($E273,#REF!,0)),
IFERROR(
INDEX('SETORES VARRIÇÃO'!$F:$F,MATCH($E273,'SETORES VARRIÇÃO'!$H:$H,0)),
IFERROR(
INDEX(#REF!,MATCH($E273,#REF!,0)),
INDEX(#REF!,MATCH($E273,#REF!,0))
)))</f>
        <v>Terça/Quinta/Sábado</v>
      </c>
      <c r="G273" s="18" t="s">
        <v>887</v>
      </c>
      <c r="H273" s="46" t="s">
        <v>946</v>
      </c>
      <c r="I273" s="18" t="s">
        <v>726</v>
      </c>
    </row>
    <row r="274" spans="1:9" x14ac:dyDescent="0.35">
      <c r="A274" s="68">
        <v>46055</v>
      </c>
      <c r="B274" s="52" t="s">
        <v>763</v>
      </c>
      <c r="C274" s="30" t="str">
        <f>IFERROR(
INDEX(#REF!,MATCH($E274,#REF!,0)),
IFERROR(
INDEX('SETORES VARRIÇÃO'!$A:$A,MATCH($E274,'SETORES VARRIÇÃO'!$H:$H,0)),
IFERROR(
INDEX(#REF!,MATCH($E274,#REF!,0)),
INDEX(#REF!,MATCH($E274,#REF!,0))
)))</f>
        <v>CV</v>
      </c>
      <c r="D274" s="31" t="str">
        <f>IFERROR(
INDEX(#REF!,MATCH($E274,#REF!,0)),
IFERROR(
INDEX('SETORES VARRIÇÃO'!$B:$B,MATCH($E274,'SETORES VARRIÇÃO'!$H:$H,0)),
IFERROR(
INDEX(#REF!,MATCH($E274,#REF!,0)),
INDEX(#REF!,MATCH($E274,#REF!,0))
)))</f>
        <v>CV10203VJ0051</v>
      </c>
      <c r="E274" s="30" t="str">
        <f t="shared" si="5"/>
        <v>03-0011</v>
      </c>
      <c r="F274" s="19" t="str">
        <f>IFERROR(
INDEX(#REF!,MATCH($E274,#REF!,0)),
IFERROR(
INDEX('SETORES VARRIÇÃO'!$F:$F,MATCH($E274,'SETORES VARRIÇÃO'!$H:$H,0)),
IFERROR(
INDEX(#REF!,MATCH($E274,#REF!,0)),
INDEX(#REF!,MATCH($E274,#REF!,0))
)))</f>
        <v>Terça/Quinta/Sábado</v>
      </c>
      <c r="G274" s="18" t="s">
        <v>888</v>
      </c>
      <c r="H274" s="46">
        <v>0.54</v>
      </c>
      <c r="I274" s="18" t="s">
        <v>1277</v>
      </c>
    </row>
    <row r="275" spans="1:9" x14ac:dyDescent="0.35">
      <c r="A275" s="68">
        <v>46055</v>
      </c>
      <c r="B275" s="52" t="s">
        <v>764</v>
      </c>
      <c r="C275" s="30" t="str">
        <f>IFERROR(
INDEX(#REF!,MATCH($E275,#REF!,0)),
IFERROR(
INDEX('SETORES VARRIÇÃO'!$A:$A,MATCH($E275,'SETORES VARRIÇÃO'!$H:$H,0)),
IFERROR(
INDEX(#REF!,MATCH($E275,#REF!,0)),
INDEX(#REF!,MATCH($E275,#REF!,0))
)))</f>
        <v>CV</v>
      </c>
      <c r="D275" s="31" t="str">
        <f>IFERROR(
INDEX(#REF!,MATCH($E275,#REF!,0)),
IFERROR(
INDEX('SETORES VARRIÇÃO'!$B:$B,MATCH($E275,'SETORES VARRIÇÃO'!$H:$H,0)),
IFERROR(
INDEX(#REF!,MATCH($E275,#REF!,0)),
INDEX(#REF!,MATCH($E275,#REF!,0))
)))</f>
        <v>CV10203VJ0052</v>
      </c>
      <c r="E275" s="30" t="str">
        <f t="shared" si="5"/>
        <v>03-0012</v>
      </c>
      <c r="F275" s="19" t="str">
        <f>IFERROR(
INDEX(#REF!,MATCH($E275,#REF!,0)),
IFERROR(
INDEX('SETORES VARRIÇÃO'!$F:$F,MATCH($E275,'SETORES VARRIÇÃO'!$H:$H,0)),
IFERROR(
INDEX(#REF!,MATCH($E275,#REF!,0)),
INDEX(#REF!,MATCH($E275,#REF!,0))
)))</f>
        <v>Terça/Quinta/Sábado</v>
      </c>
      <c r="G275" s="18" t="s">
        <v>888</v>
      </c>
      <c r="H275" s="46">
        <v>0.78</v>
      </c>
      <c r="I275" s="18" t="s">
        <v>1278</v>
      </c>
    </row>
    <row r="276" spans="1:9" x14ac:dyDescent="0.35">
      <c r="A276" s="68">
        <v>46055</v>
      </c>
      <c r="B276" s="52" t="s">
        <v>828</v>
      </c>
      <c r="C276" s="30" t="str">
        <f>IFERROR(
INDEX(#REF!,MATCH($E276,#REF!,0)),
IFERROR(
INDEX('SETORES VARRIÇÃO'!$A:$A,MATCH($E276,'SETORES VARRIÇÃO'!$H:$H,0)),
IFERROR(
INDEX(#REF!,MATCH($E276,#REF!,0)),
INDEX(#REF!,MATCH($E276,#REF!,0))
)))</f>
        <v>CV</v>
      </c>
      <c r="D276" s="31" t="str">
        <f>IFERROR(
INDEX(#REF!,MATCH($E276,#REF!,0)),
IFERROR(
INDEX('SETORES VARRIÇÃO'!$B:$B,MATCH($E276,'SETORES VARRIÇÃO'!$H:$H,0)),
IFERROR(
INDEX(#REF!,MATCH($E276,#REF!,0)),
INDEX(#REF!,MATCH($E276,#REF!,0))
)))</f>
        <v>CV10203VJ0053</v>
      </c>
      <c r="E276" s="30" t="str">
        <f t="shared" si="5"/>
        <v>03-0089</v>
      </c>
      <c r="F276" s="19" t="str">
        <f>IFERROR(
INDEX(#REF!,MATCH($E276,#REF!,0)),
IFERROR(
INDEX('SETORES VARRIÇÃO'!$F:$F,MATCH($E276,'SETORES VARRIÇÃO'!$H:$H,0)),
IFERROR(
INDEX(#REF!,MATCH($E276,#REF!,0)),
INDEX(#REF!,MATCH($E276,#REF!,0))
)))</f>
        <v>Terça/Quinta/Sábado</v>
      </c>
      <c r="G276" s="18" t="s">
        <v>888</v>
      </c>
      <c r="H276" s="46">
        <v>0.59</v>
      </c>
      <c r="I276" s="18" t="s">
        <v>1346</v>
      </c>
    </row>
    <row r="277" spans="1:9" x14ac:dyDescent="0.35">
      <c r="A277" s="68">
        <v>46055</v>
      </c>
      <c r="B277" s="52" t="s">
        <v>836</v>
      </c>
      <c r="C277" s="30" t="str">
        <f>IFERROR(
INDEX(#REF!,MATCH($E277,#REF!,0)),
IFERROR(
INDEX('SETORES VARRIÇÃO'!$A:$A,MATCH($E277,'SETORES VARRIÇÃO'!$H:$H,0)),
IFERROR(
INDEX(#REF!,MATCH($E277,#REF!,0)),
INDEX(#REF!,MATCH($E277,#REF!,0))
)))</f>
        <v>CV</v>
      </c>
      <c r="D277" s="31" t="str">
        <f>IFERROR(
INDEX(#REF!,MATCH($E277,#REF!,0)),
IFERROR(
INDEX('SETORES VARRIÇÃO'!$B:$B,MATCH($E277,'SETORES VARRIÇÃO'!$H:$H,0)),
IFERROR(
INDEX(#REF!,MATCH($E277,#REF!,0)),
INDEX(#REF!,MATCH($E277,#REF!,0))
)))</f>
        <v>CV10203VJ0054</v>
      </c>
      <c r="E277" s="30" t="str">
        <f t="shared" si="5"/>
        <v>03-0100</v>
      </c>
      <c r="F277" s="19" t="str">
        <f>IFERROR(
INDEX(#REF!,MATCH($E277,#REF!,0)),
IFERROR(
INDEX('SETORES VARRIÇÃO'!$F:$F,MATCH($E277,'SETORES VARRIÇÃO'!$H:$H,0)),
IFERROR(
INDEX(#REF!,MATCH($E277,#REF!,0)),
INDEX(#REF!,MATCH($E277,#REF!,0))
)))</f>
        <v>Terça/Quinta/Sábado</v>
      </c>
      <c r="G277" s="18" t="s">
        <v>888</v>
      </c>
      <c r="H277" s="46">
        <v>0.76</v>
      </c>
      <c r="I277" s="18" t="s">
        <v>1355</v>
      </c>
    </row>
    <row r="278" spans="1:9" x14ac:dyDescent="0.35">
      <c r="A278" s="68">
        <v>46055</v>
      </c>
      <c r="B278" s="52" t="s">
        <v>778</v>
      </c>
      <c r="C278" s="30" t="str">
        <f>IFERROR(
INDEX(#REF!,MATCH($E278,#REF!,0)),
IFERROR(
INDEX('SETORES VARRIÇÃO'!$A:$A,MATCH($E278,'SETORES VARRIÇÃO'!$H:$H,0)),
IFERROR(
INDEX(#REF!,MATCH($E278,#REF!,0)),
INDEX(#REF!,MATCH($E278,#REF!,0))
)))</f>
        <v>CV</v>
      </c>
      <c r="D278" s="31" t="str">
        <f>IFERROR(
INDEX(#REF!,MATCH($E278,#REF!,0)),
IFERROR(
INDEX('SETORES VARRIÇÃO'!$B:$B,MATCH($E278,'SETORES VARRIÇÃO'!$H:$H,0)),
IFERROR(
INDEX(#REF!,MATCH($E278,#REF!,0)),
INDEX(#REF!,MATCH($E278,#REF!,0))
)))</f>
        <v>CV10203VJ0055</v>
      </c>
      <c r="E278" s="30" t="str">
        <f t="shared" si="5"/>
        <v>03-0029</v>
      </c>
      <c r="F278" s="19" t="str">
        <f>IFERROR(
INDEX(#REF!,MATCH($E278,#REF!,0)),
IFERROR(
INDEX('SETORES VARRIÇÃO'!$F:$F,MATCH($E278,'SETORES VARRIÇÃO'!$H:$H,0)),
IFERROR(
INDEX(#REF!,MATCH($E278,#REF!,0)),
INDEX(#REF!,MATCH($E278,#REF!,0))
)))</f>
        <v>Terça/Quinta/Sábado</v>
      </c>
      <c r="G278" s="18" t="s">
        <v>888</v>
      </c>
      <c r="H278" s="46">
        <v>0.49</v>
      </c>
      <c r="I278" s="18" t="s">
        <v>1295</v>
      </c>
    </row>
    <row r="279" spans="1:9" x14ac:dyDescent="0.35">
      <c r="A279" s="68">
        <v>46055</v>
      </c>
      <c r="B279" s="52" t="s">
        <v>773</v>
      </c>
      <c r="C279" s="30" t="str">
        <f>IFERROR(
INDEX(#REF!,MATCH($E279,#REF!,0)),
IFERROR(
INDEX('SETORES VARRIÇÃO'!$A:$A,MATCH($E279,'SETORES VARRIÇÃO'!$H:$H,0)),
IFERROR(
INDEX(#REF!,MATCH($E279,#REF!,0)),
INDEX(#REF!,MATCH($E279,#REF!,0))
)))</f>
        <v>CV</v>
      </c>
      <c r="D279" s="31" t="str">
        <f>IFERROR(
INDEX(#REF!,MATCH($E279,#REF!,0)),
IFERROR(
INDEX('SETORES VARRIÇÃO'!$B:$B,MATCH($E279,'SETORES VARRIÇÃO'!$H:$H,0)),
IFERROR(
INDEX(#REF!,MATCH($E279,#REF!,0)),
INDEX(#REF!,MATCH($E279,#REF!,0))
)))</f>
        <v>CV10203VJ0056</v>
      </c>
      <c r="E279" s="30" t="str">
        <f t="shared" si="5"/>
        <v>03-0022</v>
      </c>
      <c r="F279" s="19" t="str">
        <f>IFERROR(
INDEX(#REF!,MATCH($E279,#REF!,0)),
IFERROR(
INDEX('SETORES VARRIÇÃO'!$F:$F,MATCH($E279,'SETORES VARRIÇÃO'!$H:$H,0)),
IFERROR(
INDEX(#REF!,MATCH($E279,#REF!,0)),
INDEX(#REF!,MATCH($E279,#REF!,0))
)))</f>
        <v>Terça/Quinta/Sábado</v>
      </c>
      <c r="G279" s="18" t="s">
        <v>888</v>
      </c>
      <c r="H279" s="46">
        <v>0.33</v>
      </c>
      <c r="I279" s="18" t="s">
        <v>1288</v>
      </c>
    </row>
    <row r="280" spans="1:9" x14ac:dyDescent="0.35">
      <c r="A280" s="68">
        <v>46055</v>
      </c>
      <c r="B280" s="52" t="s">
        <v>767</v>
      </c>
      <c r="C280" s="30" t="str">
        <f>IFERROR(
INDEX(#REF!,MATCH($E280,#REF!,0)),
IFERROR(
INDEX('SETORES VARRIÇÃO'!$A:$A,MATCH($E280,'SETORES VARRIÇÃO'!$H:$H,0)),
IFERROR(
INDEX(#REF!,MATCH($E280,#REF!,0)),
INDEX(#REF!,MATCH($E280,#REF!,0))
)))</f>
        <v>CV</v>
      </c>
      <c r="D280" s="31" t="str">
        <f>IFERROR(
INDEX(#REF!,MATCH($E280,#REF!,0)),
IFERROR(
INDEX('SETORES VARRIÇÃO'!$B:$B,MATCH($E280,'SETORES VARRIÇÃO'!$H:$H,0)),
IFERROR(
INDEX(#REF!,MATCH($E280,#REF!,0)),
INDEX(#REF!,MATCH($E280,#REF!,0))
)))</f>
        <v>CV10203VJ0057</v>
      </c>
      <c r="E280" s="30" t="str">
        <f t="shared" si="5"/>
        <v>03-0015</v>
      </c>
      <c r="F280" s="19" t="str">
        <f>IFERROR(
INDEX(#REF!,MATCH($E280,#REF!,0)),
IFERROR(
INDEX('SETORES VARRIÇÃO'!$F:$F,MATCH($E280,'SETORES VARRIÇÃO'!$H:$H,0)),
IFERROR(
INDEX(#REF!,MATCH($E280,#REF!,0)),
INDEX(#REF!,MATCH($E280,#REF!,0))
)))</f>
        <v>Terça/Quinta/Sábado</v>
      </c>
      <c r="G280" s="18" t="s">
        <v>888</v>
      </c>
      <c r="H280" s="46">
        <v>0.72</v>
      </c>
      <c r="I280" s="18" t="s">
        <v>1281</v>
      </c>
    </row>
    <row r="281" spans="1:9" x14ac:dyDescent="0.35">
      <c r="A281" s="68">
        <v>46055</v>
      </c>
      <c r="B281" s="52" t="s">
        <v>777</v>
      </c>
      <c r="C281" s="30" t="str">
        <f>IFERROR(
INDEX(#REF!,MATCH($E281,#REF!,0)),
IFERROR(
INDEX('SETORES VARRIÇÃO'!$A:$A,MATCH($E281,'SETORES VARRIÇÃO'!$H:$H,0)),
IFERROR(
INDEX(#REF!,MATCH($E281,#REF!,0)),
INDEX(#REF!,MATCH($E281,#REF!,0))
)))</f>
        <v>CV</v>
      </c>
      <c r="D281" s="31" t="str">
        <f>IFERROR(
INDEX(#REF!,MATCH($E281,#REF!,0)),
IFERROR(
INDEX('SETORES VARRIÇÃO'!$B:$B,MATCH($E281,'SETORES VARRIÇÃO'!$H:$H,0)),
IFERROR(
INDEX(#REF!,MATCH($E281,#REF!,0)),
INDEX(#REF!,MATCH($E281,#REF!,0))
)))</f>
        <v>CV10203VJ0058</v>
      </c>
      <c r="E281" s="30" t="str">
        <f t="shared" si="5"/>
        <v>03-0028</v>
      </c>
      <c r="F281" s="19" t="str">
        <f>IFERROR(
INDEX(#REF!,MATCH($E281,#REF!,0)),
IFERROR(
INDEX('SETORES VARRIÇÃO'!$F:$F,MATCH($E281,'SETORES VARRIÇÃO'!$H:$H,0)),
IFERROR(
INDEX(#REF!,MATCH($E281,#REF!,0)),
INDEX(#REF!,MATCH($E281,#REF!,0))
)))</f>
        <v>Terça/Quinta/Sábado</v>
      </c>
      <c r="G281" s="18" t="s">
        <v>888</v>
      </c>
      <c r="H281" s="46">
        <v>0.7</v>
      </c>
      <c r="I281" s="18" t="s">
        <v>1294</v>
      </c>
    </row>
    <row r="282" spans="1:9" x14ac:dyDescent="0.35">
      <c r="A282" s="68">
        <v>46055</v>
      </c>
      <c r="B282" s="52" t="s">
        <v>782</v>
      </c>
      <c r="C282" s="30" t="str">
        <f>IFERROR(
INDEX(#REF!,MATCH($E282,#REF!,0)),
IFERROR(
INDEX('SETORES VARRIÇÃO'!$A:$A,MATCH($E282,'SETORES VARRIÇÃO'!$H:$H,0)),
IFERROR(
INDEX(#REF!,MATCH($E282,#REF!,0)),
INDEX(#REF!,MATCH($E282,#REF!,0))
)))</f>
        <v>CV</v>
      </c>
      <c r="D282" s="31" t="str">
        <f>IFERROR(
INDEX(#REF!,MATCH($E282,#REF!,0)),
IFERROR(
INDEX('SETORES VARRIÇÃO'!$B:$B,MATCH($E282,'SETORES VARRIÇÃO'!$H:$H,0)),
IFERROR(
INDEX(#REF!,MATCH($E282,#REF!,0)),
INDEX(#REF!,MATCH($E282,#REF!,0))
)))</f>
        <v>CV10203VJ0059</v>
      </c>
      <c r="E282" s="30" t="str">
        <f t="shared" si="5"/>
        <v>03-0034</v>
      </c>
      <c r="F282" s="19" t="str">
        <f>IFERROR(
INDEX(#REF!,MATCH($E282,#REF!,0)),
IFERROR(
INDEX('SETORES VARRIÇÃO'!$F:$F,MATCH($E282,'SETORES VARRIÇÃO'!$H:$H,0)),
IFERROR(
INDEX(#REF!,MATCH($E282,#REF!,0)),
INDEX(#REF!,MATCH($E282,#REF!,0))
)))</f>
        <v>Terça/Quinta/Sábado</v>
      </c>
      <c r="G282" s="18" t="s">
        <v>888</v>
      </c>
      <c r="H282" s="46">
        <v>0.83</v>
      </c>
      <c r="I282" s="18" t="s">
        <v>1299</v>
      </c>
    </row>
    <row r="283" spans="1:9" x14ac:dyDescent="0.35">
      <c r="A283" s="68">
        <v>46055</v>
      </c>
      <c r="B283" s="52" t="s">
        <v>835</v>
      </c>
      <c r="C283" s="30" t="str">
        <f>IFERROR(
INDEX(#REF!,MATCH($E283,#REF!,0)),
IFERROR(
INDEX('SETORES VARRIÇÃO'!$A:$A,MATCH($E283,'SETORES VARRIÇÃO'!$H:$H,0)),
IFERROR(
INDEX(#REF!,MATCH($E283,#REF!,0)),
INDEX(#REF!,MATCH($E283,#REF!,0))
)))</f>
        <v>CV</v>
      </c>
      <c r="D283" s="31" t="str">
        <f>IFERROR(
INDEX(#REF!,MATCH($E283,#REF!,0)),
IFERROR(
INDEX('SETORES VARRIÇÃO'!$B:$B,MATCH($E283,'SETORES VARRIÇÃO'!$H:$H,0)),
IFERROR(
INDEX(#REF!,MATCH($E283,#REF!,0)),
INDEX(#REF!,MATCH($E283,#REF!,0))
)))</f>
        <v>CV10203VJ0060</v>
      </c>
      <c r="E283" s="30" t="str">
        <f t="shared" si="5"/>
        <v>03-0099</v>
      </c>
      <c r="F283" s="19" t="str">
        <f>IFERROR(
INDEX(#REF!,MATCH($E283,#REF!,0)),
IFERROR(
INDEX('SETORES VARRIÇÃO'!$F:$F,MATCH($E283,'SETORES VARRIÇÃO'!$H:$H,0)),
IFERROR(
INDEX(#REF!,MATCH($E283,#REF!,0)),
INDEX(#REF!,MATCH($E283,#REF!,0))
)))</f>
        <v>Terça/Quinta/Sábado</v>
      </c>
      <c r="G283" s="18" t="s">
        <v>888</v>
      </c>
      <c r="H283" s="46">
        <v>0.62</v>
      </c>
      <c r="I283" s="18" t="s">
        <v>1354</v>
      </c>
    </row>
    <row r="284" spans="1:9" x14ac:dyDescent="0.35">
      <c r="A284" s="68">
        <v>46055</v>
      </c>
      <c r="B284" s="52" t="s">
        <v>783</v>
      </c>
      <c r="C284" s="30" t="str">
        <f>IFERROR(
INDEX(#REF!,MATCH($E284,#REF!,0)),
IFERROR(
INDEX('SETORES VARRIÇÃO'!$A:$A,MATCH($E284,'SETORES VARRIÇÃO'!$H:$H,0)),
IFERROR(
INDEX(#REF!,MATCH($E284,#REF!,0)),
INDEX(#REF!,MATCH($E284,#REF!,0))
)))</f>
        <v>CV</v>
      </c>
      <c r="D284" s="31" t="str">
        <f>IFERROR(
INDEX(#REF!,MATCH($E284,#REF!,0)),
IFERROR(
INDEX('SETORES VARRIÇÃO'!$B:$B,MATCH($E284,'SETORES VARRIÇÃO'!$H:$H,0)),
IFERROR(
INDEX(#REF!,MATCH($E284,#REF!,0)),
INDEX(#REF!,MATCH($E284,#REF!,0))
)))</f>
        <v>CV10203VJ0061</v>
      </c>
      <c r="E284" s="30" t="str">
        <f t="shared" si="5"/>
        <v>03-0035</v>
      </c>
      <c r="F284" s="19" t="str">
        <f>IFERROR(
INDEX(#REF!,MATCH($E284,#REF!,0)),
IFERROR(
INDEX('SETORES VARRIÇÃO'!$F:$F,MATCH($E284,'SETORES VARRIÇÃO'!$H:$H,0)),
IFERROR(
INDEX(#REF!,MATCH($E284,#REF!,0)),
INDEX(#REF!,MATCH($E284,#REF!,0))
)))</f>
        <v>Terça/Quinta/Sábado</v>
      </c>
      <c r="G284" s="18" t="s">
        <v>888</v>
      </c>
      <c r="H284" s="46">
        <v>0.59</v>
      </c>
      <c r="I284" s="18" t="s">
        <v>1300</v>
      </c>
    </row>
    <row r="285" spans="1:9" x14ac:dyDescent="0.35">
      <c r="A285" s="68">
        <v>46055</v>
      </c>
      <c r="B285" s="52" t="s">
        <v>834</v>
      </c>
      <c r="C285" s="30" t="str">
        <f>IFERROR(
INDEX(#REF!,MATCH($E285,#REF!,0)),
IFERROR(
INDEX('SETORES VARRIÇÃO'!$A:$A,MATCH($E285,'SETORES VARRIÇÃO'!$H:$H,0)),
IFERROR(
INDEX(#REF!,MATCH($E285,#REF!,0)),
INDEX(#REF!,MATCH($E285,#REF!,0))
)))</f>
        <v>CV</v>
      </c>
      <c r="D285" s="31" t="str">
        <f>IFERROR(
INDEX(#REF!,MATCH($E285,#REF!,0)),
IFERROR(
INDEX('SETORES VARRIÇÃO'!$B:$B,MATCH($E285,'SETORES VARRIÇÃO'!$H:$H,0)),
IFERROR(
INDEX(#REF!,MATCH($E285,#REF!,0)),
INDEX(#REF!,MATCH($E285,#REF!,0))
)))</f>
        <v>CV10203VJ0062</v>
      </c>
      <c r="E285" s="30" t="str">
        <f t="shared" si="5"/>
        <v>03-0098</v>
      </c>
      <c r="F285" s="19" t="str">
        <f>IFERROR(
INDEX(#REF!,MATCH($E285,#REF!,0)),
IFERROR(
INDEX('SETORES VARRIÇÃO'!$F:$F,MATCH($E285,'SETORES VARRIÇÃO'!$H:$H,0)),
IFERROR(
INDEX(#REF!,MATCH($E285,#REF!,0)),
INDEX(#REF!,MATCH($E285,#REF!,0))
)))</f>
        <v>Terça/Quinta/Sábado</v>
      </c>
      <c r="G285" s="18" t="s">
        <v>888</v>
      </c>
      <c r="H285" s="46">
        <v>0.55000000000000004</v>
      </c>
      <c r="I285" s="18" t="s">
        <v>1353</v>
      </c>
    </row>
    <row r="286" spans="1:9" x14ac:dyDescent="0.35">
      <c r="A286" s="68">
        <v>46055</v>
      </c>
      <c r="B286" s="52" t="s">
        <v>822</v>
      </c>
      <c r="C286" s="30" t="str">
        <f>IFERROR(
INDEX(#REF!,MATCH($E286,#REF!,0)),
IFERROR(
INDEX('SETORES VARRIÇÃO'!$A:$A,MATCH($E286,'SETORES VARRIÇÃO'!$H:$H,0)),
IFERROR(
INDEX(#REF!,MATCH($E286,#REF!,0)),
INDEX(#REF!,MATCH($E286,#REF!,0))
)))</f>
        <v>CV</v>
      </c>
      <c r="D286" s="31" t="str">
        <f>IFERROR(
INDEX(#REF!,MATCH($E286,#REF!,0)),
IFERROR(
INDEX('SETORES VARRIÇÃO'!$B:$B,MATCH($E286,'SETORES VARRIÇÃO'!$H:$H,0)),
IFERROR(
INDEX(#REF!,MATCH($E286,#REF!,0)),
INDEX(#REF!,MATCH($E286,#REF!,0))
)))</f>
        <v>CV10203VJ0063</v>
      </c>
      <c r="E286" s="30" t="str">
        <f t="shared" si="5"/>
        <v>03-0083</v>
      </c>
      <c r="F286" s="19" t="str">
        <f>IFERROR(
INDEX(#REF!,MATCH($E286,#REF!,0)),
IFERROR(
INDEX('SETORES VARRIÇÃO'!$F:$F,MATCH($E286,'SETORES VARRIÇÃO'!$H:$H,0)),
IFERROR(
INDEX(#REF!,MATCH($E286,#REF!,0)),
INDEX(#REF!,MATCH($E286,#REF!,0))
)))</f>
        <v>Terça/Quinta/Sábado</v>
      </c>
      <c r="G286" s="18" t="s">
        <v>888</v>
      </c>
      <c r="H286" s="46">
        <v>0.68</v>
      </c>
      <c r="I286" s="18" t="s">
        <v>1340</v>
      </c>
    </row>
    <row r="287" spans="1:9" x14ac:dyDescent="0.35">
      <c r="A287" s="68">
        <v>46055</v>
      </c>
      <c r="B287" s="52" t="s">
        <v>796</v>
      </c>
      <c r="C287" s="30" t="str">
        <f>IFERROR(
INDEX(#REF!,MATCH($E287,#REF!,0)),
IFERROR(
INDEX('SETORES VARRIÇÃO'!$A:$A,MATCH($E287,'SETORES VARRIÇÃO'!$H:$H,0)),
IFERROR(
INDEX(#REF!,MATCH($E287,#REF!,0)),
INDEX(#REF!,MATCH($E287,#REF!,0))
)))</f>
        <v>CV</v>
      </c>
      <c r="D287" s="31" t="str">
        <f>IFERROR(
INDEX(#REF!,MATCH($E287,#REF!,0)),
IFERROR(
INDEX('SETORES VARRIÇÃO'!$B:$B,MATCH($E287,'SETORES VARRIÇÃO'!$H:$H,0)),
IFERROR(
INDEX(#REF!,MATCH($E287,#REF!,0)),
INDEX(#REF!,MATCH($E287,#REF!,0))
)))</f>
        <v>CV10203VJ0064</v>
      </c>
      <c r="E287" s="30" t="str">
        <f t="shared" si="5"/>
        <v>03-0050</v>
      </c>
      <c r="F287" s="19" t="str">
        <f>IFERROR(
INDEX(#REF!,MATCH($E287,#REF!,0)),
IFERROR(
INDEX('SETORES VARRIÇÃO'!$F:$F,MATCH($E287,'SETORES VARRIÇÃO'!$H:$H,0)),
IFERROR(
INDEX(#REF!,MATCH($E287,#REF!,0)),
INDEX(#REF!,MATCH($E287,#REF!,0))
)))</f>
        <v>Terça/Quinta/Sábado</v>
      </c>
      <c r="G287" s="18" t="s">
        <v>888</v>
      </c>
      <c r="H287" s="46">
        <v>0.61</v>
      </c>
      <c r="I287" s="18" t="s">
        <v>1313</v>
      </c>
    </row>
    <row r="288" spans="1:9" x14ac:dyDescent="0.35">
      <c r="A288" s="68">
        <v>46055</v>
      </c>
      <c r="B288" s="52" t="s">
        <v>823</v>
      </c>
      <c r="C288" s="30" t="str">
        <f>IFERROR(
INDEX(#REF!,MATCH($E288,#REF!,0)),
IFERROR(
INDEX('SETORES VARRIÇÃO'!$A:$A,MATCH($E288,'SETORES VARRIÇÃO'!$H:$H,0)),
IFERROR(
INDEX(#REF!,MATCH($E288,#REF!,0)),
INDEX(#REF!,MATCH($E288,#REF!,0))
)))</f>
        <v>CV</v>
      </c>
      <c r="D288" s="31" t="str">
        <f>IFERROR(
INDEX(#REF!,MATCH($E288,#REF!,0)),
IFERROR(
INDEX('SETORES VARRIÇÃO'!$B:$B,MATCH($E288,'SETORES VARRIÇÃO'!$H:$H,0)),
IFERROR(
INDEX(#REF!,MATCH($E288,#REF!,0)),
INDEX(#REF!,MATCH($E288,#REF!,0))
)))</f>
        <v>CV10302VJ0011</v>
      </c>
      <c r="E288" s="30" t="str">
        <f t="shared" si="5"/>
        <v>03-0084</v>
      </c>
      <c r="F288" s="19" t="str">
        <f>IFERROR(
INDEX(#REF!,MATCH($E288,#REF!,0)),
IFERROR(
INDEX('SETORES VARRIÇÃO'!$F:$F,MATCH($E288,'SETORES VARRIÇÃO'!$H:$H,0)),
IFERROR(
INDEX(#REF!,MATCH($E288,#REF!,0)),
INDEX(#REF!,MATCH($E288,#REF!,0))
)))</f>
        <v>Segunda/Quinta</v>
      </c>
      <c r="G288" s="18" t="s">
        <v>888</v>
      </c>
      <c r="H288" s="46">
        <v>0.78</v>
      </c>
      <c r="I288" s="18" t="s">
        <v>1341</v>
      </c>
    </row>
    <row r="289" spans="1:9" x14ac:dyDescent="0.35">
      <c r="A289" s="68">
        <v>46055</v>
      </c>
      <c r="B289" s="52" t="s">
        <v>719</v>
      </c>
      <c r="C289" s="30" t="str">
        <f>IFERROR(
INDEX(#REF!,MATCH($E289,#REF!,0)),
IFERROR(
INDEX('SETORES VARRIÇÃO'!$A:$A,MATCH($E289,'SETORES VARRIÇÃO'!$H:$H,0)),
IFERROR(
INDEX(#REF!,MATCH($E289,#REF!,0)),
INDEX(#REF!,MATCH($E289,#REF!,0))
)))</f>
        <v>CV</v>
      </c>
      <c r="D289" s="31" t="str">
        <f>IFERROR(
INDEX(#REF!,MATCH($E289,#REF!,0)),
IFERROR(
INDEX('SETORES VARRIÇÃO'!$B:$B,MATCH($E289,'SETORES VARRIÇÃO'!$H:$H,0)),
IFERROR(
INDEX(#REF!,MATCH($E289,#REF!,0)),
INDEX(#REF!,MATCH($E289,#REF!,0))
)))</f>
        <v>CV10302VJ0012</v>
      </c>
      <c r="E289" s="30" t="str">
        <f t="shared" si="5"/>
        <v>03-0092</v>
      </c>
      <c r="F289" s="19" t="str">
        <f>IFERROR(
INDEX(#REF!,MATCH($E289,#REF!,0)),
IFERROR(
INDEX('SETORES VARRIÇÃO'!$F:$F,MATCH($E289,'SETORES VARRIÇÃO'!$H:$H,0)),
IFERROR(
INDEX(#REF!,MATCH($E289,#REF!,0)),
INDEX(#REF!,MATCH($E289,#REF!,0))
)))</f>
        <v>Segunda/Quinta</v>
      </c>
      <c r="G289" s="18" t="s">
        <v>887</v>
      </c>
      <c r="H289" s="46" t="s">
        <v>907</v>
      </c>
      <c r="I289" s="18" t="s">
        <v>1133</v>
      </c>
    </row>
    <row r="290" spans="1:9" x14ac:dyDescent="0.35">
      <c r="A290" s="68">
        <v>46055</v>
      </c>
      <c r="B290" s="52" t="s">
        <v>807</v>
      </c>
      <c r="C290" s="30" t="str">
        <f>IFERROR(
INDEX(#REF!,MATCH($E290,#REF!,0)),
IFERROR(
INDEX('SETORES VARRIÇÃO'!$A:$A,MATCH($E290,'SETORES VARRIÇÃO'!$H:$H,0)),
IFERROR(
INDEX(#REF!,MATCH($E290,#REF!,0)),
INDEX(#REF!,MATCH($E290,#REF!,0))
)))</f>
        <v>CV</v>
      </c>
      <c r="D290" s="31" t="str">
        <f>IFERROR(
INDEX(#REF!,MATCH($E290,#REF!,0)),
IFERROR(
INDEX('SETORES VARRIÇÃO'!$B:$B,MATCH($E290,'SETORES VARRIÇÃO'!$H:$H,0)),
IFERROR(
INDEX(#REF!,MATCH($E290,#REF!,0)),
INDEX(#REF!,MATCH($E290,#REF!,0))
)))</f>
        <v>CV10302VJ0013</v>
      </c>
      <c r="E290" s="30" t="str">
        <f t="shared" si="5"/>
        <v>03-0065</v>
      </c>
      <c r="F290" s="19" t="str">
        <f>IFERROR(
INDEX(#REF!,MATCH($E290,#REF!,0)),
IFERROR(
INDEX('SETORES VARRIÇÃO'!$F:$F,MATCH($E290,'SETORES VARRIÇÃO'!$H:$H,0)),
IFERROR(
INDEX(#REF!,MATCH($E290,#REF!,0)),
INDEX(#REF!,MATCH($E290,#REF!,0))
)))</f>
        <v>Segunda/Quinta</v>
      </c>
      <c r="G290" s="18" t="s">
        <v>888</v>
      </c>
      <c r="H290" s="46">
        <v>0.94</v>
      </c>
      <c r="I290" s="18" t="s">
        <v>873</v>
      </c>
    </row>
    <row r="291" spans="1:9" x14ac:dyDescent="0.35">
      <c r="A291" s="68">
        <v>46055</v>
      </c>
      <c r="B291" s="52" t="s">
        <v>868</v>
      </c>
      <c r="C291" s="30" t="str">
        <f>IFERROR(
INDEX(#REF!,MATCH($E291,#REF!,0)),
IFERROR(
INDEX('SETORES VARRIÇÃO'!$A:$A,MATCH($E291,'SETORES VARRIÇÃO'!$H:$H,0)),
IFERROR(
INDEX(#REF!,MATCH($E291,#REF!,0)),
INDEX(#REF!,MATCH($E291,#REF!,0))
)))</f>
        <v>CV</v>
      </c>
      <c r="D291" s="31" t="str">
        <f>IFERROR(
INDEX(#REF!,MATCH($E291,#REF!,0)),
IFERROR(
INDEX('SETORES VARRIÇÃO'!$B:$B,MATCH($E291,'SETORES VARRIÇÃO'!$H:$H,0)),
IFERROR(
INDEX(#REF!,MATCH($E291,#REF!,0)),
INDEX(#REF!,MATCH($E291,#REF!,0))
)))</f>
        <v>CV10302VJ0014</v>
      </c>
      <c r="E291" s="30" t="str">
        <f t="shared" si="5"/>
        <v>03-0139</v>
      </c>
      <c r="F291" s="19" t="str">
        <f>IFERROR(
INDEX(#REF!,MATCH($E291,#REF!,0)),
IFERROR(
INDEX('SETORES VARRIÇÃO'!$F:$F,MATCH($E291,'SETORES VARRIÇÃO'!$H:$H,0)),
IFERROR(
INDEX(#REF!,MATCH($E291,#REF!,0)),
INDEX(#REF!,MATCH($E291,#REF!,0))
)))</f>
        <v>Segunda/Quinta</v>
      </c>
      <c r="G291" s="18" t="s">
        <v>888</v>
      </c>
      <c r="H291" s="46">
        <v>0.62</v>
      </c>
      <c r="I291" s="18" t="s">
        <v>1391</v>
      </c>
    </row>
    <row r="292" spans="1:9" x14ac:dyDescent="0.35">
      <c r="A292" s="68">
        <v>46055</v>
      </c>
      <c r="B292" s="52" t="s">
        <v>840</v>
      </c>
      <c r="C292" s="30" t="str">
        <f>IFERROR(
INDEX(#REF!,MATCH($E292,#REF!,0)),
IFERROR(
INDEX('SETORES VARRIÇÃO'!$A:$A,MATCH($E292,'SETORES VARRIÇÃO'!$H:$H,0)),
IFERROR(
INDEX(#REF!,MATCH($E292,#REF!,0)),
INDEX(#REF!,MATCH($E292,#REF!,0))
)))</f>
        <v>CV</v>
      </c>
      <c r="D292" s="31" t="str">
        <f>IFERROR(
INDEX(#REF!,MATCH($E292,#REF!,0)),
IFERROR(
INDEX('SETORES VARRIÇÃO'!$B:$B,MATCH($E292,'SETORES VARRIÇÃO'!$H:$H,0)),
IFERROR(
INDEX(#REF!,MATCH($E292,#REF!,0)),
INDEX(#REF!,MATCH($E292,#REF!,0))
)))</f>
        <v>CV10302VJ0015</v>
      </c>
      <c r="E292" s="30" t="str">
        <f t="shared" si="5"/>
        <v>03-0105</v>
      </c>
      <c r="F292" s="19" t="str">
        <f>IFERROR(
INDEX(#REF!,MATCH($E292,#REF!,0)),
IFERROR(
INDEX('SETORES VARRIÇÃO'!$F:$F,MATCH($E292,'SETORES VARRIÇÃO'!$H:$H,0)),
IFERROR(
INDEX(#REF!,MATCH($E292,#REF!,0)),
INDEX(#REF!,MATCH($E292,#REF!,0))
)))</f>
        <v>Segunda/Quinta</v>
      </c>
      <c r="G292" s="18" t="s">
        <v>888</v>
      </c>
      <c r="H292" s="46">
        <v>0.44</v>
      </c>
      <c r="I292" s="18" t="s">
        <v>1360</v>
      </c>
    </row>
    <row r="293" spans="1:9" x14ac:dyDescent="0.35">
      <c r="A293" s="68">
        <v>46055</v>
      </c>
      <c r="B293" s="52" t="s">
        <v>812</v>
      </c>
      <c r="C293" s="30" t="str">
        <f>IFERROR(
INDEX(#REF!,MATCH($E293,#REF!,0)),
IFERROR(
INDEX('SETORES VARRIÇÃO'!$A:$A,MATCH($E293,'SETORES VARRIÇÃO'!$H:$H,0)),
IFERROR(
INDEX(#REF!,MATCH($E293,#REF!,0)),
INDEX(#REF!,MATCH($E293,#REF!,0))
)))</f>
        <v>CV</v>
      </c>
      <c r="D293" s="31" t="str">
        <f>IFERROR(
INDEX(#REF!,MATCH($E293,#REF!,0)),
IFERROR(
INDEX('SETORES VARRIÇÃO'!$B:$B,MATCH($E293,'SETORES VARRIÇÃO'!$H:$H,0)),
IFERROR(
INDEX(#REF!,MATCH($E293,#REF!,0)),
INDEX(#REF!,MATCH($E293,#REF!,0))
)))</f>
        <v>CV10302VJ0016</v>
      </c>
      <c r="E293" s="30" t="str">
        <f t="shared" si="5"/>
        <v>03-0070</v>
      </c>
      <c r="F293" s="19" t="str">
        <f>IFERROR(
INDEX(#REF!,MATCH($E293,#REF!,0)),
IFERROR(
INDEX('SETORES VARRIÇÃO'!$F:$F,MATCH($E293,'SETORES VARRIÇÃO'!$H:$H,0)),
IFERROR(
INDEX(#REF!,MATCH($E293,#REF!,0)),
INDEX(#REF!,MATCH($E293,#REF!,0))
)))</f>
        <v>Segunda/Quinta</v>
      </c>
      <c r="G293" s="18" t="s">
        <v>888</v>
      </c>
      <c r="H293" s="46">
        <v>0.73</v>
      </c>
      <c r="I293" s="18" t="s">
        <v>1329</v>
      </c>
    </row>
    <row r="294" spans="1:9" x14ac:dyDescent="0.35">
      <c r="A294" s="68">
        <v>46055</v>
      </c>
      <c r="B294" s="52" t="s">
        <v>718</v>
      </c>
      <c r="C294" s="30" t="str">
        <f>IFERROR(
INDEX(#REF!,MATCH($E294,#REF!,0)),
IFERROR(
INDEX('SETORES VARRIÇÃO'!$A:$A,MATCH($E294,'SETORES VARRIÇÃO'!$H:$H,0)),
IFERROR(
INDEX(#REF!,MATCH($E294,#REF!,0)),
INDEX(#REF!,MATCH($E294,#REF!,0))
)))</f>
        <v>CV</v>
      </c>
      <c r="D294" s="31" t="str">
        <f>IFERROR(
INDEX(#REF!,MATCH($E294,#REF!,0)),
IFERROR(
INDEX('SETORES VARRIÇÃO'!$B:$B,MATCH($E294,'SETORES VARRIÇÃO'!$H:$H,0)),
IFERROR(
INDEX(#REF!,MATCH($E294,#REF!,0)),
INDEX(#REF!,MATCH($E294,#REF!,0))
)))</f>
        <v>CV10303VJ0017</v>
      </c>
      <c r="E294" s="30" t="str">
        <f t="shared" si="5"/>
        <v>03-0073</v>
      </c>
      <c r="F294" s="19" t="str">
        <f>IFERROR(
INDEX(#REF!,MATCH($E294,#REF!,0)),
IFERROR(
INDEX('SETORES VARRIÇÃO'!$F:$F,MATCH($E294,'SETORES VARRIÇÃO'!$H:$H,0)),
IFERROR(
INDEX(#REF!,MATCH($E294,#REF!,0)),
INDEX(#REF!,MATCH($E294,#REF!,0))
)))</f>
        <v>Terça/Sexta</v>
      </c>
      <c r="G294" s="18" t="s">
        <v>887</v>
      </c>
      <c r="H294" s="46" t="s">
        <v>896</v>
      </c>
      <c r="I294" s="18" t="s">
        <v>1331</v>
      </c>
    </row>
    <row r="295" spans="1:9" x14ac:dyDescent="0.35">
      <c r="A295" s="68">
        <v>46055</v>
      </c>
      <c r="B295" s="52" t="s">
        <v>817</v>
      </c>
      <c r="C295" s="30" t="str">
        <f>IFERROR(
INDEX(#REF!,MATCH($E295,#REF!,0)),
IFERROR(
INDEX('SETORES VARRIÇÃO'!$A:$A,MATCH($E295,'SETORES VARRIÇÃO'!$H:$H,0)),
IFERROR(
INDEX(#REF!,MATCH($E295,#REF!,0)),
INDEX(#REF!,MATCH($E295,#REF!,0))
)))</f>
        <v>CV</v>
      </c>
      <c r="D295" s="31" t="str">
        <f>IFERROR(
INDEX(#REF!,MATCH($E295,#REF!,0)),
IFERROR(
INDEX('SETORES VARRIÇÃO'!$B:$B,MATCH($E295,'SETORES VARRIÇÃO'!$H:$H,0)),
IFERROR(
INDEX(#REF!,MATCH($E295,#REF!,0)),
INDEX(#REF!,MATCH($E295,#REF!,0))
)))</f>
        <v>CV10303VJ0018</v>
      </c>
      <c r="E295" s="30" t="str">
        <f t="shared" si="5"/>
        <v>03-0078</v>
      </c>
      <c r="F295" s="19" t="str">
        <f>IFERROR(
INDEX(#REF!,MATCH($E295,#REF!,0)),
IFERROR(
INDEX('SETORES VARRIÇÃO'!$F:$F,MATCH($E295,'SETORES VARRIÇÃO'!$H:$H,0)),
IFERROR(
INDEX(#REF!,MATCH($E295,#REF!,0)),
INDEX(#REF!,MATCH($E295,#REF!,0))
)))</f>
        <v>Terça/Sexta</v>
      </c>
      <c r="G295" s="18" t="s">
        <v>888</v>
      </c>
      <c r="H295" s="46">
        <v>0.6</v>
      </c>
      <c r="I295" s="18" t="s">
        <v>1335</v>
      </c>
    </row>
    <row r="296" spans="1:9" x14ac:dyDescent="0.35">
      <c r="A296" s="68">
        <v>46055</v>
      </c>
      <c r="B296" s="52" t="s">
        <v>804</v>
      </c>
      <c r="C296" s="30" t="str">
        <f>IFERROR(
INDEX(#REF!,MATCH($E296,#REF!,0)),
IFERROR(
INDEX('SETORES VARRIÇÃO'!$A:$A,MATCH($E296,'SETORES VARRIÇÃO'!$H:$H,0)),
IFERROR(
INDEX(#REF!,MATCH($E296,#REF!,0)),
INDEX(#REF!,MATCH($E296,#REF!,0))
)))</f>
        <v>CV</v>
      </c>
      <c r="D296" s="31" t="str">
        <f>IFERROR(
INDEX(#REF!,MATCH($E296,#REF!,0)),
IFERROR(
INDEX('SETORES VARRIÇÃO'!$B:$B,MATCH($E296,'SETORES VARRIÇÃO'!$H:$H,0)),
IFERROR(
INDEX(#REF!,MATCH($E296,#REF!,0)),
INDEX(#REF!,MATCH($E296,#REF!,0))
)))</f>
        <v>CV10303VJ0019</v>
      </c>
      <c r="E296" s="30" t="str">
        <f t="shared" si="5"/>
        <v>03-0061</v>
      </c>
      <c r="F296" s="19" t="str">
        <f>IFERROR(
INDEX(#REF!,MATCH($E296,#REF!,0)),
IFERROR(
INDEX('SETORES VARRIÇÃO'!$F:$F,MATCH($E296,'SETORES VARRIÇÃO'!$H:$H,0)),
IFERROR(
INDEX(#REF!,MATCH($E296,#REF!,0)),
INDEX(#REF!,MATCH($E296,#REF!,0))
)))</f>
        <v>Terça/Sexta</v>
      </c>
      <c r="G296" s="18" t="s">
        <v>888</v>
      </c>
      <c r="H296" s="46">
        <v>0.59</v>
      </c>
      <c r="I296" s="18" t="s">
        <v>1321</v>
      </c>
    </row>
    <row r="297" spans="1:9" x14ac:dyDescent="0.35">
      <c r="A297" s="68">
        <v>46055</v>
      </c>
      <c r="B297" s="52" t="s">
        <v>565</v>
      </c>
      <c r="C297" s="30" t="str">
        <f>IFERROR(
INDEX(#REF!,MATCH($E297,#REF!,0)),
IFERROR(
INDEX('SETORES VARRIÇÃO'!$A:$A,MATCH($E297,'SETORES VARRIÇÃO'!$H:$H,0)),
IFERROR(
INDEX(#REF!,MATCH($E297,#REF!,0)),
INDEX(#REF!,MATCH($E297,#REF!,0))
)))</f>
        <v>CV</v>
      </c>
      <c r="D297" s="31" t="str">
        <f>IFERROR(
INDEX(#REF!,MATCH($E297,#REF!,0)),
IFERROR(
INDEX('SETORES VARRIÇÃO'!$B:$B,MATCH($E297,'SETORES VARRIÇÃO'!$H:$H,0)),
IFERROR(
INDEX(#REF!,MATCH($E297,#REF!,0)),
INDEX(#REF!,MATCH($E297,#REF!,0))
)))</f>
        <v>CV10303VJ0020</v>
      </c>
      <c r="E297" s="30" t="str">
        <f t="shared" si="5"/>
        <v>03-0131</v>
      </c>
      <c r="F297" s="19" t="str">
        <f>IFERROR(
INDEX(#REF!,MATCH($E297,#REF!,0)),
IFERROR(
INDEX('SETORES VARRIÇÃO'!$F:$F,MATCH($E297,'SETORES VARRIÇÃO'!$H:$H,0)),
IFERROR(
INDEX(#REF!,MATCH($E297,#REF!,0)),
INDEX(#REF!,MATCH($E297,#REF!,0))
)))</f>
        <v>Terça/Sexta</v>
      </c>
      <c r="G297" s="18" t="s">
        <v>887</v>
      </c>
      <c r="H297" s="46" t="s">
        <v>960</v>
      </c>
      <c r="I297" s="18" t="s">
        <v>1385</v>
      </c>
    </row>
    <row r="298" spans="1:9" x14ac:dyDescent="0.35">
      <c r="A298" s="68">
        <v>46055</v>
      </c>
      <c r="B298" s="52" t="s">
        <v>809</v>
      </c>
      <c r="C298" s="30" t="str">
        <f>IFERROR(
INDEX(#REF!,MATCH($E298,#REF!,0)),
IFERROR(
INDEX('SETORES VARRIÇÃO'!$A:$A,MATCH($E298,'SETORES VARRIÇÃO'!$H:$H,0)),
IFERROR(
INDEX(#REF!,MATCH($E298,#REF!,0)),
INDEX(#REF!,MATCH($E298,#REF!,0))
)))</f>
        <v>CV</v>
      </c>
      <c r="D298" s="31" t="str">
        <f>IFERROR(
INDEX(#REF!,MATCH($E298,#REF!,0)),
IFERROR(
INDEX('SETORES VARRIÇÃO'!$B:$B,MATCH($E298,'SETORES VARRIÇÃO'!$H:$H,0)),
IFERROR(
INDEX(#REF!,MATCH($E298,#REF!,0)),
INDEX(#REF!,MATCH($E298,#REF!,0))
)))</f>
        <v>CV10303VJ0021</v>
      </c>
      <c r="E298" s="30" t="str">
        <f t="shared" si="5"/>
        <v>03-0067</v>
      </c>
      <c r="F298" s="19" t="str">
        <f>IFERROR(
INDEX(#REF!,MATCH($E298,#REF!,0)),
IFERROR(
INDEX('SETORES VARRIÇÃO'!$F:$F,MATCH($E298,'SETORES VARRIÇÃO'!$H:$H,0)),
IFERROR(
INDEX(#REF!,MATCH($E298,#REF!,0)),
INDEX(#REF!,MATCH($E298,#REF!,0))
)))</f>
        <v>Terça/Sexta</v>
      </c>
      <c r="G298" s="18" t="s">
        <v>888</v>
      </c>
      <c r="H298" s="46">
        <v>0.74</v>
      </c>
      <c r="I298" s="18" t="s">
        <v>1326</v>
      </c>
    </row>
    <row r="299" spans="1:9" x14ac:dyDescent="0.35">
      <c r="A299" s="68">
        <v>46055</v>
      </c>
      <c r="B299" s="52" t="s">
        <v>851</v>
      </c>
      <c r="C299" s="30" t="str">
        <f>IFERROR(
INDEX(#REF!,MATCH($E299,#REF!,0)),
IFERROR(
INDEX('SETORES VARRIÇÃO'!$A:$A,MATCH($E299,'SETORES VARRIÇÃO'!$H:$H,0)),
IFERROR(
INDEX(#REF!,MATCH($E299,#REF!,0)),
INDEX(#REF!,MATCH($E299,#REF!,0))
)))</f>
        <v>CV</v>
      </c>
      <c r="D299" s="31" t="str">
        <f>IFERROR(
INDEX(#REF!,MATCH($E299,#REF!,0)),
IFERROR(
INDEX('SETORES VARRIÇÃO'!$B:$B,MATCH($E299,'SETORES VARRIÇÃO'!$H:$H,0)),
IFERROR(
INDEX(#REF!,MATCH($E299,#REF!,0)),
INDEX(#REF!,MATCH($E299,#REF!,0))
)))</f>
        <v>CV10303VJ0022</v>
      </c>
      <c r="E299" s="30" t="str">
        <f t="shared" si="5"/>
        <v>03-0116</v>
      </c>
      <c r="F299" s="19" t="str">
        <f>IFERROR(
INDEX(#REF!,MATCH($E299,#REF!,0)),
IFERROR(
INDEX('SETORES VARRIÇÃO'!$F:$F,MATCH($E299,'SETORES VARRIÇÃO'!$H:$H,0)),
IFERROR(
INDEX(#REF!,MATCH($E299,#REF!,0)),
INDEX(#REF!,MATCH($E299,#REF!,0))
)))</f>
        <v>Terça/Sexta</v>
      </c>
      <c r="G299" s="18" t="s">
        <v>888</v>
      </c>
      <c r="H299" s="46">
        <v>0.46</v>
      </c>
      <c r="I299" s="18" t="s">
        <v>1371</v>
      </c>
    </row>
    <row r="300" spans="1:9" x14ac:dyDescent="0.35">
      <c r="A300" s="68">
        <v>46055</v>
      </c>
      <c r="B300" s="52" t="s">
        <v>735</v>
      </c>
      <c r="C300" s="30" t="str">
        <f>IFERROR(
INDEX(#REF!,MATCH($E300,#REF!,0)),
IFERROR(
INDEX('SETORES VARRIÇÃO'!$A:$A,MATCH($E300,'SETORES VARRIÇÃO'!$H:$H,0)),
IFERROR(
INDEX(#REF!,MATCH($E300,#REF!,0)),
INDEX(#REF!,MATCH($E300,#REF!,0))
)))</f>
        <v>CV</v>
      </c>
      <c r="D300" s="31" t="str">
        <f>IFERROR(
INDEX(#REF!,MATCH($E300,#REF!,0)),
IFERROR(
INDEX('SETORES VARRIÇÃO'!$B:$B,MATCH($E300,'SETORES VARRIÇÃO'!$H:$H,0)),
IFERROR(
INDEX(#REF!,MATCH($E300,#REF!,0)),
INDEX(#REF!,MATCH($E300,#REF!,0))
)))</f>
        <v>CV10304VJ0023</v>
      </c>
      <c r="E300" s="30" t="str">
        <f t="shared" si="5"/>
        <v>03-0044</v>
      </c>
      <c r="F300" s="19" t="str">
        <f>IFERROR(
INDEX(#REF!,MATCH($E300,#REF!,0)),
IFERROR(
INDEX('SETORES VARRIÇÃO'!$F:$F,MATCH($E300,'SETORES VARRIÇÃO'!$H:$H,0)),
IFERROR(
INDEX(#REF!,MATCH($E300,#REF!,0)),
INDEX(#REF!,MATCH($E300,#REF!,0))
)))</f>
        <v>Quarta/Sábado</v>
      </c>
      <c r="G300" s="18" t="s">
        <v>887</v>
      </c>
      <c r="H300" s="46" t="s">
        <v>1051</v>
      </c>
      <c r="I300" s="18" t="s">
        <v>1188</v>
      </c>
    </row>
    <row r="301" spans="1:9" x14ac:dyDescent="0.35">
      <c r="A301" s="68">
        <v>46055</v>
      </c>
      <c r="B301" s="52" t="s">
        <v>737</v>
      </c>
      <c r="C301" s="30" t="str">
        <f>IFERROR(
INDEX(#REF!,MATCH($E301,#REF!,0)),
IFERROR(
INDEX('SETORES VARRIÇÃO'!$A:$A,MATCH($E301,'SETORES VARRIÇÃO'!$H:$H,0)),
IFERROR(
INDEX(#REF!,MATCH($E301,#REF!,0)),
INDEX(#REF!,MATCH($E301,#REF!,0))
)))</f>
        <v>CV</v>
      </c>
      <c r="D301" s="31" t="str">
        <f>IFERROR(
INDEX(#REF!,MATCH($E301,#REF!,0)),
IFERROR(
INDEX('SETORES VARRIÇÃO'!$B:$B,MATCH($E301,'SETORES VARRIÇÃO'!$H:$H,0)),
IFERROR(
INDEX(#REF!,MATCH($E301,#REF!,0)),
INDEX(#REF!,MATCH($E301,#REF!,0))
)))</f>
        <v>CV10304VJ0024</v>
      </c>
      <c r="E301" s="30" t="str">
        <f t="shared" si="5"/>
        <v>03-0062</v>
      </c>
      <c r="F301" s="19" t="str">
        <f>IFERROR(
INDEX(#REF!,MATCH($E301,#REF!,0)),
IFERROR(
INDEX('SETORES VARRIÇÃO'!$F:$F,MATCH($E301,'SETORES VARRIÇÃO'!$H:$H,0)),
IFERROR(
INDEX(#REF!,MATCH($E301,#REF!,0)),
INDEX(#REF!,MATCH($E301,#REF!,0))
)))</f>
        <v>Quarta/Sábado</v>
      </c>
      <c r="G301" s="18" t="s">
        <v>887</v>
      </c>
      <c r="H301" s="46" t="s">
        <v>903</v>
      </c>
      <c r="I301" s="18" t="s">
        <v>1322</v>
      </c>
    </row>
    <row r="302" spans="1:9" x14ac:dyDescent="0.35">
      <c r="A302" s="68">
        <v>46055</v>
      </c>
      <c r="B302" s="52" t="s">
        <v>757</v>
      </c>
      <c r="C302" s="30" t="str">
        <f>IFERROR(
INDEX(#REF!,MATCH($E302,#REF!,0)),
IFERROR(
INDEX('SETORES VARRIÇÃO'!$A:$A,MATCH($E302,'SETORES VARRIÇÃO'!$H:$H,0)),
IFERROR(
INDEX(#REF!,MATCH($E302,#REF!,0)),
INDEX(#REF!,MATCH($E302,#REF!,0))
)))</f>
        <v>CV</v>
      </c>
      <c r="D302" s="31" t="str">
        <f>IFERROR(
INDEX(#REF!,MATCH($E302,#REF!,0)),
IFERROR(
INDEX('SETORES VARRIÇÃO'!$B:$B,MATCH($E302,'SETORES VARRIÇÃO'!$H:$H,0)),
IFERROR(
INDEX(#REF!,MATCH($E302,#REF!,0)),
INDEX(#REF!,MATCH($E302,#REF!,0))
)))</f>
        <v>CV10304VJ0025</v>
      </c>
      <c r="E302" s="30" t="str">
        <f t="shared" si="5"/>
        <v>03-0003</v>
      </c>
      <c r="F302" s="19" t="str">
        <f>IFERROR(
INDEX(#REF!,MATCH($E302,#REF!,0)),
IFERROR(
INDEX('SETORES VARRIÇÃO'!$F:$F,MATCH($E302,'SETORES VARRIÇÃO'!$H:$H,0)),
IFERROR(
INDEX(#REF!,MATCH($E302,#REF!,0)),
INDEX(#REF!,MATCH($E302,#REF!,0))
)))</f>
        <v>Quarta/Sábado</v>
      </c>
      <c r="G302" s="18" t="s">
        <v>888</v>
      </c>
      <c r="H302" s="46">
        <v>0.84</v>
      </c>
      <c r="I302" s="18" t="s">
        <v>1268</v>
      </c>
    </row>
    <row r="303" spans="1:9" x14ac:dyDescent="0.35">
      <c r="A303" s="68">
        <v>46055</v>
      </c>
      <c r="B303" s="52" t="s">
        <v>733</v>
      </c>
      <c r="C303" s="30" t="str">
        <f>IFERROR(
INDEX(#REF!,MATCH($E303,#REF!,0)),
IFERROR(
INDEX('SETORES VARRIÇÃO'!$A:$A,MATCH($E303,'SETORES VARRIÇÃO'!$H:$H,0)),
IFERROR(
INDEX(#REF!,MATCH($E303,#REF!,0)),
INDEX(#REF!,MATCH($E303,#REF!,0))
)))</f>
        <v>CV</v>
      </c>
      <c r="D303" s="31" t="str">
        <f>IFERROR(
INDEX(#REF!,MATCH($E303,#REF!,0)),
IFERROR(
INDEX('SETORES VARRIÇÃO'!$B:$B,MATCH($E303,'SETORES VARRIÇÃO'!$H:$H,0)),
IFERROR(
INDEX(#REF!,MATCH($E303,#REF!,0)),
INDEX(#REF!,MATCH($E303,#REF!,0))
)))</f>
        <v>CV10304VJ0026</v>
      </c>
      <c r="E303" s="30" t="str">
        <f t="shared" si="5"/>
        <v>03-0020</v>
      </c>
      <c r="F303" s="19" t="str">
        <f>IFERROR(
INDEX(#REF!,MATCH($E303,#REF!,0)),
IFERROR(
INDEX('SETORES VARRIÇÃO'!$F:$F,MATCH($E303,'SETORES VARRIÇÃO'!$H:$H,0)),
IFERROR(
INDEX(#REF!,MATCH($E303,#REF!,0)),
INDEX(#REF!,MATCH($E303,#REF!,0))
)))</f>
        <v>Quarta/Sábado</v>
      </c>
      <c r="G303" s="18" t="s">
        <v>887</v>
      </c>
      <c r="H303" s="46" t="s">
        <v>1051</v>
      </c>
      <c r="I303" s="18" t="s">
        <v>1286</v>
      </c>
    </row>
    <row r="304" spans="1:9" x14ac:dyDescent="0.35">
      <c r="A304" s="68">
        <v>46055</v>
      </c>
      <c r="B304" s="52" t="s">
        <v>746</v>
      </c>
      <c r="C304" s="30" t="str">
        <f>IFERROR(
INDEX(#REF!,MATCH($E304,#REF!,0)),
IFERROR(
INDEX('SETORES VARRIÇÃO'!$A:$A,MATCH($E304,'SETORES VARRIÇÃO'!$H:$H,0)),
IFERROR(
INDEX(#REF!,MATCH($E304,#REF!,0)),
INDEX(#REF!,MATCH($E304,#REF!,0))
)))</f>
        <v>CV</v>
      </c>
      <c r="D304" s="31" t="str">
        <f>IFERROR(
INDEX(#REF!,MATCH($E304,#REF!,0)),
IFERROR(
INDEX('SETORES VARRIÇÃO'!$B:$B,MATCH($E304,'SETORES VARRIÇÃO'!$H:$H,0)),
IFERROR(
INDEX(#REF!,MATCH($E304,#REF!,0)),
INDEX(#REF!,MATCH($E304,#REF!,0))
)))</f>
        <v>CV10304VJ0027</v>
      </c>
      <c r="E304" s="30" t="str">
        <f t="shared" ref="E304:E367" si="6">SUBSTITUTE(B304,"SMSUB-LUTOCAR-","")</f>
        <v>03-0010</v>
      </c>
      <c r="F304" s="19" t="str">
        <f>IFERROR(
INDEX(#REF!,MATCH($E304,#REF!,0)),
IFERROR(
INDEX('SETORES VARRIÇÃO'!$F:$F,MATCH($E304,'SETORES VARRIÇÃO'!$H:$H,0)),
IFERROR(
INDEX(#REF!,MATCH($E304,#REF!,0)),
INDEX(#REF!,MATCH($E304,#REF!,0))
)))</f>
        <v>Quarta/Sábado</v>
      </c>
      <c r="G304" s="18" t="s">
        <v>888</v>
      </c>
      <c r="H304" s="46">
        <v>0.79</v>
      </c>
      <c r="I304" s="18" t="s">
        <v>1276</v>
      </c>
    </row>
    <row r="305" spans="1:9" x14ac:dyDescent="0.35">
      <c r="A305" s="68">
        <v>46055</v>
      </c>
      <c r="B305" s="52" t="s">
        <v>739</v>
      </c>
      <c r="C305" s="30" t="str">
        <f>IFERROR(
INDEX(#REF!,MATCH($E305,#REF!,0)),
IFERROR(
INDEX('SETORES VARRIÇÃO'!$A:$A,MATCH($E305,'SETORES VARRIÇÃO'!$H:$H,0)),
IFERROR(
INDEX(#REF!,MATCH($E305,#REF!,0)),
INDEX(#REF!,MATCH($E305,#REF!,0))
)))</f>
        <v>CV</v>
      </c>
      <c r="D305" s="31" t="str">
        <f>IFERROR(
INDEX(#REF!,MATCH($E305,#REF!,0)),
IFERROR(
INDEX('SETORES VARRIÇÃO'!$B:$B,MATCH($E305,'SETORES VARRIÇÃO'!$H:$H,0)),
IFERROR(
INDEX(#REF!,MATCH($E305,#REF!,0)),
INDEX(#REF!,MATCH($E305,#REF!,0))
)))</f>
        <v>CV10304VJ0028</v>
      </c>
      <c r="E305" s="30" t="str">
        <f t="shared" si="6"/>
        <v>03-0125</v>
      </c>
      <c r="F305" s="19" t="str">
        <f>IFERROR(
INDEX(#REF!,MATCH($E305,#REF!,0)),
IFERROR(
INDEX('SETORES VARRIÇÃO'!$F:$F,MATCH($E305,'SETORES VARRIÇÃO'!$H:$H,0)),
IFERROR(
INDEX(#REF!,MATCH($E305,#REF!,0)),
INDEX(#REF!,MATCH($E305,#REF!,0))
)))</f>
        <v>Quarta/Sábado</v>
      </c>
      <c r="G305" s="18" t="s">
        <v>887</v>
      </c>
      <c r="H305" s="46" t="s">
        <v>965</v>
      </c>
      <c r="I305" s="18" t="s">
        <v>1379</v>
      </c>
    </row>
    <row r="306" spans="1:9" x14ac:dyDescent="0.35">
      <c r="A306" s="68">
        <v>46055</v>
      </c>
      <c r="B306" s="52" t="s">
        <v>795</v>
      </c>
      <c r="C306" s="30" t="str">
        <f>IFERROR(
INDEX(#REF!,MATCH($E306,#REF!,0)),
IFERROR(
INDEX('SETORES VARRIÇÃO'!$A:$A,MATCH($E306,'SETORES VARRIÇÃO'!$H:$H,0)),
IFERROR(
INDEX(#REF!,MATCH($E306,#REF!,0)),
INDEX(#REF!,MATCH($E306,#REF!,0))
)))</f>
        <v>JT</v>
      </c>
      <c r="D306" s="31" t="str">
        <f>IFERROR(
INDEX(#REF!,MATCH($E306,#REF!,0)),
IFERROR(
INDEX('SETORES VARRIÇÃO'!$B:$B,MATCH($E306,'SETORES VARRIÇÃO'!$H:$H,0)),
IFERROR(
INDEX(#REF!,MATCH($E306,#REF!,0)),
INDEX(#REF!,MATCH($E306,#REF!,0))
)))</f>
        <v>JT10102VJ0001</v>
      </c>
      <c r="E306" s="30" t="str">
        <f t="shared" si="6"/>
        <v>03-0049</v>
      </c>
      <c r="F306" s="19" t="str">
        <f>IFERROR(
INDEX(#REF!,MATCH($E306,#REF!,0)),
IFERROR(
INDEX('SETORES VARRIÇÃO'!$F:$F,MATCH($E306,'SETORES VARRIÇÃO'!$H:$H,0)),
IFERROR(
INDEX(#REF!,MATCH($E306,#REF!,0)),
INDEX(#REF!,MATCH($E306,#REF!,0))
)))</f>
        <v>Segunda a Domingo</v>
      </c>
      <c r="G306" s="18" t="s">
        <v>888</v>
      </c>
      <c r="H306" s="46">
        <v>0.44</v>
      </c>
      <c r="I306" s="18" t="s">
        <v>1312</v>
      </c>
    </row>
    <row r="307" spans="1:9" x14ac:dyDescent="0.35">
      <c r="A307" s="68">
        <v>46055</v>
      </c>
      <c r="B307" s="52" t="s">
        <v>867</v>
      </c>
      <c r="C307" s="30" t="str">
        <f>IFERROR(
INDEX(#REF!,MATCH($E307,#REF!,0)),
IFERROR(
INDEX('SETORES VARRIÇÃO'!$A:$A,MATCH($E307,'SETORES VARRIÇÃO'!$H:$H,0)),
IFERROR(
INDEX(#REF!,MATCH($E307,#REF!,0)),
INDEX(#REF!,MATCH($E307,#REF!,0))
)))</f>
        <v>JT</v>
      </c>
      <c r="D307" s="31" t="str">
        <f>IFERROR(
INDEX(#REF!,MATCH($E307,#REF!,0)),
IFERROR(
INDEX('SETORES VARRIÇÃO'!$B:$B,MATCH($E307,'SETORES VARRIÇÃO'!$H:$H,0)),
IFERROR(
INDEX(#REF!,MATCH($E307,#REF!,0)),
INDEX(#REF!,MATCH($E307,#REF!,0))
)))</f>
        <v>JT10102VJ0002</v>
      </c>
      <c r="E307" s="30" t="str">
        <f t="shared" si="6"/>
        <v>03-0138</v>
      </c>
      <c r="F307" s="19" t="str">
        <f>IFERROR(
INDEX(#REF!,MATCH($E307,#REF!,0)),
IFERROR(
INDEX('SETORES VARRIÇÃO'!$F:$F,MATCH($E307,'SETORES VARRIÇÃO'!$H:$H,0)),
IFERROR(
INDEX(#REF!,MATCH($E307,#REF!,0)),
INDEX(#REF!,MATCH($E307,#REF!,0))
)))</f>
        <v>Segunda a Domingo</v>
      </c>
      <c r="G307" s="18" t="s">
        <v>888</v>
      </c>
      <c r="H307" s="46">
        <v>0</v>
      </c>
      <c r="I307" s="18" t="s">
        <v>1390</v>
      </c>
    </row>
    <row r="308" spans="1:9" x14ac:dyDescent="0.35">
      <c r="A308" s="68">
        <v>46055</v>
      </c>
      <c r="B308" s="52" t="s">
        <v>774</v>
      </c>
      <c r="C308" s="30" t="str">
        <f>IFERROR(
INDEX(#REF!,MATCH($E308,#REF!,0)),
IFERROR(
INDEX('SETORES VARRIÇÃO'!$A:$A,MATCH($E308,'SETORES VARRIÇÃO'!$H:$H,0)),
IFERROR(
INDEX(#REF!,MATCH($E308,#REF!,0)),
INDEX(#REF!,MATCH($E308,#REF!,0))
)))</f>
        <v>JT</v>
      </c>
      <c r="D308" s="31" t="str">
        <f>IFERROR(
INDEX(#REF!,MATCH($E308,#REF!,0)),
IFERROR(
INDEX('SETORES VARRIÇÃO'!$B:$B,MATCH($E308,'SETORES VARRIÇÃO'!$H:$H,0)),
IFERROR(
INDEX(#REF!,MATCH($E308,#REF!,0)),
INDEX(#REF!,MATCH($E308,#REF!,0))
)))</f>
        <v>JT10102VJ0003</v>
      </c>
      <c r="E308" s="30" t="str">
        <f t="shared" si="6"/>
        <v>03-0023</v>
      </c>
      <c r="F308" s="19" t="str">
        <f>IFERROR(
INDEX(#REF!,MATCH($E308,#REF!,0)),
IFERROR(
INDEX('SETORES VARRIÇÃO'!$F:$F,MATCH($E308,'SETORES VARRIÇÃO'!$H:$H,0)),
IFERROR(
INDEX(#REF!,MATCH($E308,#REF!,0)),
INDEX(#REF!,MATCH($E308,#REF!,0))
)))</f>
        <v>Segunda a Domingo</v>
      </c>
      <c r="G308" s="18" t="s">
        <v>888</v>
      </c>
      <c r="H308" s="46">
        <v>1</v>
      </c>
      <c r="I308" s="18" t="s">
        <v>1289</v>
      </c>
    </row>
    <row r="309" spans="1:9" x14ac:dyDescent="0.35">
      <c r="A309" s="68">
        <v>46055</v>
      </c>
      <c r="B309" s="52" t="s">
        <v>819</v>
      </c>
      <c r="C309" s="30" t="str">
        <f>IFERROR(
INDEX(#REF!,MATCH($E309,#REF!,0)),
IFERROR(
INDEX('SETORES VARRIÇÃO'!$A:$A,MATCH($E309,'SETORES VARRIÇÃO'!$H:$H,0)),
IFERROR(
INDEX(#REF!,MATCH($E309,#REF!,0)),
INDEX(#REF!,MATCH($E309,#REF!,0))
)))</f>
        <v>JT</v>
      </c>
      <c r="D309" s="31" t="str">
        <f>IFERROR(
INDEX(#REF!,MATCH($E309,#REF!,0)),
IFERROR(
INDEX('SETORES VARRIÇÃO'!$B:$B,MATCH($E309,'SETORES VARRIÇÃO'!$H:$H,0)),
IFERROR(
INDEX(#REF!,MATCH($E309,#REF!,0)),
INDEX(#REF!,MATCH($E309,#REF!,0))
)))</f>
        <v>JT10101VJ0004</v>
      </c>
      <c r="E309" s="30" t="str">
        <f t="shared" si="6"/>
        <v>03-0080</v>
      </c>
      <c r="F309" s="19" t="str">
        <f>IFERROR(
INDEX(#REF!,MATCH($E309,#REF!,0)),
IFERROR(
INDEX('SETORES VARRIÇÃO'!$F:$F,MATCH($E309,'SETORES VARRIÇÃO'!$H:$H,0)),
IFERROR(
INDEX(#REF!,MATCH($E309,#REF!,0)),
INDEX(#REF!,MATCH($E309,#REF!,0))
)))</f>
        <v>Segunda a Domingo</v>
      </c>
      <c r="G309" s="18" t="s">
        <v>888</v>
      </c>
      <c r="H309" s="46">
        <v>0.7</v>
      </c>
      <c r="I309" s="18" t="s">
        <v>1337</v>
      </c>
    </row>
    <row r="310" spans="1:9" x14ac:dyDescent="0.35">
      <c r="A310" s="68">
        <v>46055</v>
      </c>
      <c r="B310" s="52" t="s">
        <v>776</v>
      </c>
      <c r="C310" s="30" t="str">
        <f>IFERROR(
INDEX(#REF!,MATCH($E310,#REF!,0)),
IFERROR(
INDEX('SETORES VARRIÇÃO'!$A:$A,MATCH($E310,'SETORES VARRIÇÃO'!$H:$H,0)),
IFERROR(
INDEX(#REF!,MATCH($E310,#REF!,0)),
INDEX(#REF!,MATCH($E310,#REF!,0))
)))</f>
        <v>JT</v>
      </c>
      <c r="D310" s="31" t="str">
        <f>IFERROR(
INDEX(#REF!,MATCH($E310,#REF!,0)),
IFERROR(
INDEX('SETORES VARRIÇÃO'!$B:$B,MATCH($E310,'SETORES VARRIÇÃO'!$H:$H,0)),
IFERROR(
INDEX(#REF!,MATCH($E310,#REF!,0)),
INDEX(#REF!,MATCH($E310,#REF!,0))
)))</f>
        <v>JT10101VL0001</v>
      </c>
      <c r="E310" s="30" t="str">
        <f t="shared" si="6"/>
        <v>03-0026</v>
      </c>
      <c r="F310" s="19" t="str">
        <f>IFERROR(
INDEX(#REF!,MATCH($E310,#REF!,0)),
IFERROR(
INDEX('SETORES VARRIÇÃO'!$F:$F,MATCH($E310,'SETORES VARRIÇÃO'!$H:$H,0)),
IFERROR(
INDEX(#REF!,MATCH($E310,#REF!,0)),
INDEX(#REF!,MATCH($E310,#REF!,0))
)))</f>
        <v>Segunda a Domingo</v>
      </c>
      <c r="G310" s="18" t="s">
        <v>888</v>
      </c>
      <c r="H310" s="46">
        <v>0.81</v>
      </c>
      <c r="I310" s="18" t="s">
        <v>1291</v>
      </c>
    </row>
    <row r="311" spans="1:9" x14ac:dyDescent="0.35">
      <c r="A311" s="68">
        <v>46055</v>
      </c>
      <c r="B311" s="52" t="s">
        <v>825</v>
      </c>
      <c r="C311" s="30" t="str">
        <f>IFERROR(
INDEX(#REF!,MATCH($E311,#REF!,0)),
IFERROR(
INDEX('SETORES VARRIÇÃO'!$A:$A,MATCH($E311,'SETORES VARRIÇÃO'!$H:$H,0)),
IFERROR(
INDEX(#REF!,MATCH($E311,#REF!,0)),
INDEX(#REF!,MATCH($E311,#REF!,0))
)))</f>
        <v>JT</v>
      </c>
      <c r="D311" s="31" t="str">
        <f>IFERROR(
INDEX(#REF!,MATCH($E311,#REF!,0)),
IFERROR(
INDEX('SETORES VARRIÇÃO'!$B:$B,MATCH($E311,'SETORES VARRIÇÃO'!$H:$H,0)),
IFERROR(
INDEX(#REF!,MATCH($E311,#REF!,0)),
INDEX(#REF!,MATCH($E311,#REF!,0))
)))</f>
        <v>JT10101VL0002</v>
      </c>
      <c r="E311" s="30" t="str">
        <f t="shared" si="6"/>
        <v>03-0086</v>
      </c>
      <c r="F311" s="19" t="str">
        <f>IFERROR(
INDEX(#REF!,MATCH($E311,#REF!,0)),
IFERROR(
INDEX('SETORES VARRIÇÃO'!$F:$F,MATCH($E311,'SETORES VARRIÇÃO'!$H:$H,0)),
IFERROR(
INDEX(#REF!,MATCH($E311,#REF!,0)),
INDEX(#REF!,MATCH($E311,#REF!,0))
)))</f>
        <v>Segunda a Sábado</v>
      </c>
      <c r="G311" s="18" t="s">
        <v>888</v>
      </c>
      <c r="H311" s="46">
        <v>0.79</v>
      </c>
      <c r="I311" s="18" t="s">
        <v>1343</v>
      </c>
    </row>
    <row r="312" spans="1:9" x14ac:dyDescent="0.35">
      <c r="A312" s="68">
        <v>46055</v>
      </c>
      <c r="B312" s="52" t="s">
        <v>758</v>
      </c>
      <c r="C312" s="30" t="str">
        <f>IFERROR(
INDEX(#REF!,MATCH($E312,#REF!,0)),
IFERROR(
INDEX('SETORES VARRIÇÃO'!$A:$A,MATCH($E312,'SETORES VARRIÇÃO'!$H:$H,0)),
IFERROR(
INDEX(#REF!,MATCH($E312,#REF!,0)),
INDEX(#REF!,MATCH($E312,#REF!,0))
)))</f>
        <v>JT</v>
      </c>
      <c r="D312" s="31" t="str">
        <f>IFERROR(
INDEX(#REF!,MATCH($E312,#REF!,0)),
IFERROR(
INDEX('SETORES VARRIÇÃO'!$B:$B,MATCH($E312,'SETORES VARRIÇÃO'!$H:$H,0)),
IFERROR(
INDEX(#REF!,MATCH($E312,#REF!,0)),
INDEX(#REF!,MATCH($E312,#REF!,0))
)))</f>
        <v>JT10202VJ0054</v>
      </c>
      <c r="E312" s="30" t="str">
        <f t="shared" si="6"/>
        <v>03-0005</v>
      </c>
      <c r="F312" s="19" t="str">
        <f>IFERROR(
INDEX(#REF!,MATCH($E312,#REF!,0)),
IFERROR(
INDEX('SETORES VARRIÇÃO'!$F:$F,MATCH($E312,'SETORES VARRIÇÃO'!$H:$H,0)),
IFERROR(
INDEX(#REF!,MATCH($E312,#REF!,0)),
INDEX(#REF!,MATCH($E312,#REF!,0))
)))</f>
        <v>Segunda/Quarta/Sexta</v>
      </c>
      <c r="G312" s="18" t="s">
        <v>888</v>
      </c>
      <c r="H312" s="46">
        <v>0.68</v>
      </c>
      <c r="I312" s="18" t="s">
        <v>1271</v>
      </c>
    </row>
    <row r="313" spans="1:9" x14ac:dyDescent="0.35">
      <c r="A313" s="68">
        <v>46055</v>
      </c>
      <c r="B313" s="52" t="s">
        <v>790</v>
      </c>
      <c r="C313" s="30" t="str">
        <f>IFERROR(
INDEX(#REF!,MATCH($E313,#REF!,0)),
IFERROR(
INDEX('SETORES VARRIÇÃO'!$A:$A,MATCH($E313,'SETORES VARRIÇÃO'!$H:$H,0)),
IFERROR(
INDEX(#REF!,MATCH($E313,#REF!,0)),
INDEX(#REF!,MATCH($E313,#REF!,0))
)))</f>
        <v>JT</v>
      </c>
      <c r="D313" s="31" t="str">
        <f>IFERROR(
INDEX(#REF!,MATCH($E313,#REF!,0)),
IFERROR(
INDEX('SETORES VARRIÇÃO'!$B:$B,MATCH($E313,'SETORES VARRIÇÃO'!$H:$H,0)),
IFERROR(
INDEX(#REF!,MATCH($E313,#REF!,0)),
INDEX(#REF!,MATCH($E313,#REF!,0))
)))</f>
        <v>JT10202VJ0056</v>
      </c>
      <c r="E313" s="30" t="str">
        <f t="shared" si="6"/>
        <v>03-0042</v>
      </c>
      <c r="F313" s="19" t="str">
        <f>IFERROR(
INDEX(#REF!,MATCH($E313,#REF!,0)),
IFERROR(
INDEX('SETORES VARRIÇÃO'!$F:$F,MATCH($E313,'SETORES VARRIÇÃO'!$H:$H,0)),
IFERROR(
INDEX(#REF!,MATCH($E313,#REF!,0)),
INDEX(#REF!,MATCH($E313,#REF!,0))
)))</f>
        <v>Segunda/Quarta/Sexta</v>
      </c>
      <c r="G313" s="18" t="s">
        <v>888</v>
      </c>
      <c r="H313" s="46">
        <v>0.56000000000000005</v>
      </c>
      <c r="I313" s="18" t="s">
        <v>1307</v>
      </c>
    </row>
    <row r="314" spans="1:9" x14ac:dyDescent="0.35">
      <c r="A314" s="68">
        <v>46055</v>
      </c>
      <c r="B314" s="52" t="s">
        <v>869</v>
      </c>
      <c r="C314" s="30" t="str">
        <f>IFERROR(
INDEX(#REF!,MATCH($E314,#REF!,0)),
IFERROR(
INDEX('SETORES VARRIÇÃO'!$A:$A,MATCH($E314,'SETORES VARRIÇÃO'!$H:$H,0)),
IFERROR(
INDEX(#REF!,MATCH($E314,#REF!,0)),
INDEX(#REF!,MATCH($E314,#REF!,0))
)))</f>
        <v>JT</v>
      </c>
      <c r="D314" s="31" t="str">
        <f>IFERROR(
INDEX(#REF!,MATCH($E314,#REF!,0)),
IFERROR(
INDEX('SETORES VARRIÇÃO'!$B:$B,MATCH($E314,'SETORES VARRIÇÃO'!$H:$H,0)),
IFERROR(
INDEX(#REF!,MATCH($E314,#REF!,0)),
INDEX(#REF!,MATCH($E314,#REF!,0))
)))</f>
        <v>JT10203VJ0053</v>
      </c>
      <c r="E314" s="30" t="str">
        <f t="shared" si="6"/>
        <v>03-0140</v>
      </c>
      <c r="F314" s="19" t="str">
        <f>IFERROR(
INDEX(#REF!,MATCH($E314,#REF!,0)),
IFERROR(
INDEX('SETORES VARRIÇÃO'!$F:$F,MATCH($E314,'SETORES VARRIÇÃO'!$H:$H,0)),
IFERROR(
INDEX(#REF!,MATCH($E314,#REF!,0)),
INDEX(#REF!,MATCH($E314,#REF!,0))
)))</f>
        <v>Terça/Quinta/Sábado</v>
      </c>
      <c r="G314" s="18" t="s">
        <v>888</v>
      </c>
      <c r="H314" s="46">
        <v>0.49</v>
      </c>
      <c r="I314" s="18" t="s">
        <v>1392</v>
      </c>
    </row>
    <row r="315" spans="1:9" x14ac:dyDescent="0.35">
      <c r="A315" s="68">
        <v>46055</v>
      </c>
      <c r="B315" s="52" t="s">
        <v>792</v>
      </c>
      <c r="C315" s="30" t="str">
        <f>IFERROR(
INDEX(#REF!,MATCH($E315,#REF!,0)),
IFERROR(
INDEX('SETORES VARRIÇÃO'!$A:$A,MATCH($E315,'SETORES VARRIÇÃO'!$H:$H,0)),
IFERROR(
INDEX(#REF!,MATCH($E315,#REF!,0)),
INDEX(#REF!,MATCH($E315,#REF!,0))
)))</f>
        <v>JT</v>
      </c>
      <c r="D315" s="31" t="str">
        <f>IFERROR(
INDEX(#REF!,MATCH($E315,#REF!,0)),
IFERROR(
INDEX('SETORES VARRIÇÃO'!$B:$B,MATCH($E315,'SETORES VARRIÇÃO'!$H:$H,0)),
IFERROR(
INDEX(#REF!,MATCH($E315,#REF!,0)),
INDEX(#REF!,MATCH($E315,#REF!,0))
)))</f>
        <v>JT10203VJ0055</v>
      </c>
      <c r="E315" s="30" t="str">
        <f t="shared" si="6"/>
        <v>03-0046</v>
      </c>
      <c r="F315" s="19" t="str">
        <f>IFERROR(
INDEX(#REF!,MATCH($E315,#REF!,0)),
IFERROR(
INDEX('SETORES VARRIÇÃO'!$F:$F,MATCH($E315,'SETORES VARRIÇÃO'!$H:$H,0)),
IFERROR(
INDEX(#REF!,MATCH($E315,#REF!,0)),
INDEX(#REF!,MATCH($E315,#REF!,0))
)))</f>
        <v>Terça/Quinta/Sábado</v>
      </c>
      <c r="G315" s="18" t="s">
        <v>888</v>
      </c>
      <c r="H315" s="46">
        <v>0.64</v>
      </c>
      <c r="I315" s="18" t="s">
        <v>1309</v>
      </c>
    </row>
    <row r="316" spans="1:9" x14ac:dyDescent="0.35">
      <c r="A316" s="68">
        <v>46055</v>
      </c>
      <c r="B316" s="52" t="s">
        <v>785</v>
      </c>
      <c r="C316" s="30" t="str">
        <f>IFERROR(
INDEX(#REF!,MATCH($E316,#REF!,0)),
IFERROR(
INDEX('SETORES VARRIÇÃO'!$A:$A,MATCH($E316,'SETORES VARRIÇÃO'!$H:$H,0)),
IFERROR(
INDEX(#REF!,MATCH($E316,#REF!,0)),
INDEX(#REF!,MATCH($E316,#REF!,0))
)))</f>
        <v>JT</v>
      </c>
      <c r="D316" s="31" t="str">
        <f>IFERROR(
INDEX(#REF!,MATCH($E316,#REF!,0)),
IFERROR(
INDEX('SETORES VARRIÇÃO'!$B:$B,MATCH($E316,'SETORES VARRIÇÃO'!$H:$H,0)),
IFERROR(
INDEX(#REF!,MATCH($E316,#REF!,0)),
INDEX(#REF!,MATCH($E316,#REF!,0))
)))</f>
        <v>JT10302VJ0005</v>
      </c>
      <c r="E316" s="30" t="str">
        <f t="shared" si="6"/>
        <v>03-0037</v>
      </c>
      <c r="F316" s="19" t="str">
        <f>IFERROR(
INDEX(#REF!,MATCH($E316,#REF!,0)),
IFERROR(
INDEX('SETORES VARRIÇÃO'!$F:$F,MATCH($E316,'SETORES VARRIÇÃO'!$H:$H,0)),
IFERROR(
INDEX(#REF!,MATCH($E316,#REF!,0)),
INDEX(#REF!,MATCH($E316,#REF!,0))
)))</f>
        <v>Segunda/Quinta</v>
      </c>
      <c r="G316" s="18" t="s">
        <v>888</v>
      </c>
      <c r="H316" s="46">
        <v>0.82</v>
      </c>
      <c r="I316" s="18" t="s">
        <v>1302</v>
      </c>
    </row>
    <row r="317" spans="1:9" x14ac:dyDescent="0.35">
      <c r="A317" s="68">
        <v>46055</v>
      </c>
      <c r="B317" s="52" t="s">
        <v>797</v>
      </c>
      <c r="C317" s="30" t="str">
        <f>IFERROR(
INDEX(#REF!,MATCH($E317,#REF!,0)),
IFERROR(
INDEX('SETORES VARRIÇÃO'!$A:$A,MATCH($E317,'SETORES VARRIÇÃO'!$H:$H,0)),
IFERROR(
INDEX(#REF!,MATCH($E317,#REF!,0)),
INDEX(#REF!,MATCH($E317,#REF!,0))
)))</f>
        <v>JT</v>
      </c>
      <c r="D317" s="31" t="str">
        <f>IFERROR(
INDEX(#REF!,MATCH($E317,#REF!,0)),
IFERROR(
INDEX('SETORES VARRIÇÃO'!$B:$B,MATCH($E317,'SETORES VARRIÇÃO'!$H:$H,0)),
IFERROR(
INDEX(#REF!,MATCH($E317,#REF!,0)),
INDEX(#REF!,MATCH($E317,#REF!,0))
)))</f>
        <v>JT10302VJ0006</v>
      </c>
      <c r="E317" s="30" t="str">
        <f t="shared" si="6"/>
        <v>03-0052</v>
      </c>
      <c r="F317" s="19" t="str">
        <f>IFERROR(
INDEX(#REF!,MATCH($E317,#REF!,0)),
IFERROR(
INDEX('SETORES VARRIÇÃO'!$F:$F,MATCH($E317,'SETORES VARRIÇÃO'!$H:$H,0)),
IFERROR(
INDEX(#REF!,MATCH($E317,#REF!,0)),
INDEX(#REF!,MATCH($E317,#REF!,0))
)))</f>
        <v>Segunda/Quinta</v>
      </c>
      <c r="G317" s="18" t="s">
        <v>888</v>
      </c>
      <c r="H317" s="46">
        <v>0.94</v>
      </c>
      <c r="I317" s="18" t="s">
        <v>1315</v>
      </c>
    </row>
    <row r="318" spans="1:9" x14ac:dyDescent="0.35">
      <c r="A318" s="68">
        <v>46055</v>
      </c>
      <c r="B318" s="52" t="s">
        <v>810</v>
      </c>
      <c r="C318" s="30" t="str">
        <f>IFERROR(
INDEX(#REF!,MATCH($E318,#REF!,0)),
IFERROR(
INDEX('SETORES VARRIÇÃO'!$A:$A,MATCH($E318,'SETORES VARRIÇÃO'!$H:$H,0)),
IFERROR(
INDEX(#REF!,MATCH($E318,#REF!,0)),
INDEX(#REF!,MATCH($E318,#REF!,0))
)))</f>
        <v>JT</v>
      </c>
      <c r="D318" s="31" t="str">
        <f>IFERROR(
INDEX(#REF!,MATCH($E318,#REF!,0)),
IFERROR(
INDEX('SETORES VARRIÇÃO'!$B:$B,MATCH($E318,'SETORES VARRIÇÃO'!$H:$H,0)),
IFERROR(
INDEX(#REF!,MATCH($E318,#REF!,0)),
INDEX(#REF!,MATCH($E318,#REF!,0))
)))</f>
        <v>JT10302VJ0007</v>
      </c>
      <c r="E318" s="30" t="str">
        <f t="shared" si="6"/>
        <v>03-0068</v>
      </c>
      <c r="F318" s="19" t="str">
        <f>IFERROR(
INDEX(#REF!,MATCH($E318,#REF!,0)),
IFERROR(
INDEX('SETORES VARRIÇÃO'!$F:$F,MATCH($E318,'SETORES VARRIÇÃO'!$H:$H,0)),
IFERROR(
INDEX(#REF!,MATCH($E318,#REF!,0)),
INDEX(#REF!,MATCH($E318,#REF!,0))
)))</f>
        <v>Segunda/Quinta</v>
      </c>
      <c r="G318" s="18" t="s">
        <v>888</v>
      </c>
      <c r="H318" s="46">
        <v>0.44</v>
      </c>
      <c r="I318" s="18" t="s">
        <v>1327</v>
      </c>
    </row>
    <row r="319" spans="1:9" x14ac:dyDescent="0.35">
      <c r="A319" s="68">
        <v>46055</v>
      </c>
      <c r="B319" s="52" t="s">
        <v>814</v>
      </c>
      <c r="C319" s="30" t="str">
        <f>IFERROR(
INDEX(#REF!,MATCH($E319,#REF!,0)),
IFERROR(
INDEX('SETORES VARRIÇÃO'!$A:$A,MATCH($E319,'SETORES VARRIÇÃO'!$H:$H,0)),
IFERROR(
INDEX(#REF!,MATCH($E319,#REF!,0)),
INDEX(#REF!,MATCH($E319,#REF!,0))
)))</f>
        <v>JT</v>
      </c>
      <c r="D319" s="31" t="str">
        <f>IFERROR(
INDEX(#REF!,MATCH($E319,#REF!,0)),
IFERROR(
INDEX('SETORES VARRIÇÃO'!$B:$B,MATCH($E319,'SETORES VARRIÇÃO'!$H:$H,0)),
IFERROR(
INDEX(#REF!,MATCH($E319,#REF!,0)),
INDEX(#REF!,MATCH($E319,#REF!,0))
)))</f>
        <v>JT10302VJ0008</v>
      </c>
      <c r="E319" s="30" t="str">
        <f t="shared" si="6"/>
        <v>03-0074</v>
      </c>
      <c r="F319" s="19" t="str">
        <f>IFERROR(
INDEX(#REF!,MATCH($E319,#REF!,0)),
IFERROR(
INDEX('SETORES VARRIÇÃO'!$F:$F,MATCH($E319,'SETORES VARRIÇÃO'!$H:$H,0)),
IFERROR(
INDEX(#REF!,MATCH($E319,#REF!,0)),
INDEX(#REF!,MATCH($E319,#REF!,0))
)))</f>
        <v>Segunda/Quinta</v>
      </c>
      <c r="G319" s="18" t="s">
        <v>888</v>
      </c>
      <c r="H319" s="46">
        <v>0.62</v>
      </c>
      <c r="I319" s="18" t="s">
        <v>1332</v>
      </c>
    </row>
    <row r="320" spans="1:9" x14ac:dyDescent="0.35">
      <c r="A320" s="68">
        <v>46055</v>
      </c>
      <c r="B320" s="52" t="s">
        <v>818</v>
      </c>
      <c r="C320" s="30" t="str">
        <f>IFERROR(
INDEX(#REF!,MATCH($E320,#REF!,0)),
IFERROR(
INDEX('SETORES VARRIÇÃO'!$A:$A,MATCH($E320,'SETORES VARRIÇÃO'!$H:$H,0)),
IFERROR(
INDEX(#REF!,MATCH($E320,#REF!,0)),
INDEX(#REF!,MATCH($E320,#REF!,0))
)))</f>
        <v>JT</v>
      </c>
      <c r="D320" s="31" t="str">
        <f>IFERROR(
INDEX(#REF!,MATCH($E320,#REF!,0)),
IFERROR(
INDEX('SETORES VARRIÇÃO'!$B:$B,MATCH($E320,'SETORES VARRIÇÃO'!$H:$H,0)),
IFERROR(
INDEX(#REF!,MATCH($E320,#REF!,0)),
INDEX(#REF!,MATCH($E320,#REF!,0))
)))</f>
        <v>JT10302VJ0009</v>
      </c>
      <c r="E320" s="30" t="str">
        <f t="shared" si="6"/>
        <v>03-0079</v>
      </c>
      <c r="F320" s="19" t="str">
        <f>IFERROR(
INDEX(#REF!,MATCH($E320,#REF!,0)),
IFERROR(
INDEX('SETORES VARRIÇÃO'!$F:$F,MATCH($E320,'SETORES VARRIÇÃO'!$H:$H,0)),
IFERROR(
INDEX(#REF!,MATCH($E320,#REF!,0)),
INDEX(#REF!,MATCH($E320,#REF!,0))
)))</f>
        <v>Segunda/Quinta</v>
      </c>
      <c r="G320" s="18" t="s">
        <v>888</v>
      </c>
      <c r="H320" s="46">
        <v>0.77</v>
      </c>
      <c r="I320" s="18" t="s">
        <v>1336</v>
      </c>
    </row>
    <row r="321" spans="1:9" x14ac:dyDescent="0.35">
      <c r="A321" s="68">
        <v>46055</v>
      </c>
      <c r="B321" s="52" t="s">
        <v>770</v>
      </c>
      <c r="C321" s="30" t="str">
        <f>IFERROR(
INDEX(#REF!,MATCH($E321,#REF!,0)),
IFERROR(
INDEX('SETORES VARRIÇÃO'!$A:$A,MATCH($E321,'SETORES VARRIÇÃO'!$H:$H,0)),
IFERROR(
INDEX(#REF!,MATCH($E321,#REF!,0)),
INDEX(#REF!,MATCH($E321,#REF!,0))
)))</f>
        <v>JT</v>
      </c>
      <c r="D321" s="31" t="str">
        <f>IFERROR(
INDEX(#REF!,MATCH($E321,#REF!,0)),
IFERROR(
INDEX('SETORES VARRIÇÃO'!$B:$B,MATCH($E321,'SETORES VARRIÇÃO'!$H:$H,0)),
IFERROR(
INDEX(#REF!,MATCH($E321,#REF!,0)),
INDEX(#REF!,MATCH($E321,#REF!,0))
)))</f>
        <v>JT10302VJ0010</v>
      </c>
      <c r="E321" s="30" t="str">
        <f t="shared" si="6"/>
        <v>03-0018</v>
      </c>
      <c r="F321" s="19" t="str">
        <f>IFERROR(
INDEX(#REF!,MATCH($E321,#REF!,0)),
IFERROR(
INDEX('SETORES VARRIÇÃO'!$F:$F,MATCH($E321,'SETORES VARRIÇÃO'!$H:$H,0)),
IFERROR(
INDEX(#REF!,MATCH($E321,#REF!,0)),
INDEX(#REF!,MATCH($E321,#REF!,0))
)))</f>
        <v>Segunda/Quinta</v>
      </c>
      <c r="G321" s="18" t="s">
        <v>888</v>
      </c>
      <c r="H321" s="46">
        <v>0.78</v>
      </c>
      <c r="I321" s="18" t="s">
        <v>1284</v>
      </c>
    </row>
    <row r="322" spans="1:9" x14ac:dyDescent="0.35">
      <c r="A322" s="68">
        <v>46055</v>
      </c>
      <c r="B322" s="52" t="s">
        <v>766</v>
      </c>
      <c r="C322" s="30" t="str">
        <f>IFERROR(
INDEX(#REF!,MATCH($E322,#REF!,0)),
IFERROR(
INDEX('SETORES VARRIÇÃO'!$A:$A,MATCH($E322,'SETORES VARRIÇÃO'!$H:$H,0)),
IFERROR(
INDEX(#REF!,MATCH($E322,#REF!,0)),
INDEX(#REF!,MATCH($E322,#REF!,0))
)))</f>
        <v>JT</v>
      </c>
      <c r="D322" s="31" t="str">
        <f>IFERROR(
INDEX(#REF!,MATCH($E322,#REF!,0)),
IFERROR(
INDEX('SETORES VARRIÇÃO'!$B:$B,MATCH($E322,'SETORES VARRIÇÃO'!$H:$H,0)),
IFERROR(
INDEX(#REF!,MATCH($E322,#REF!,0)),
INDEX(#REF!,MATCH($E322,#REF!,0))
)))</f>
        <v>JT10302VJ0011</v>
      </c>
      <c r="E322" s="30" t="str">
        <f t="shared" si="6"/>
        <v>03-0014</v>
      </c>
      <c r="F322" s="19" t="str">
        <f>IFERROR(
INDEX(#REF!,MATCH($E322,#REF!,0)),
IFERROR(
INDEX('SETORES VARRIÇÃO'!$F:$F,MATCH($E322,'SETORES VARRIÇÃO'!$H:$H,0)),
IFERROR(
INDEX(#REF!,MATCH($E322,#REF!,0)),
INDEX(#REF!,MATCH($E322,#REF!,0))
)))</f>
        <v>Segunda/Quinta</v>
      </c>
      <c r="G322" s="18" t="s">
        <v>888</v>
      </c>
      <c r="H322" s="46">
        <v>0.59</v>
      </c>
      <c r="I322" s="18" t="s">
        <v>1280</v>
      </c>
    </row>
    <row r="323" spans="1:9" x14ac:dyDescent="0.35">
      <c r="A323" s="68">
        <v>46055</v>
      </c>
      <c r="B323" s="52" t="s">
        <v>858</v>
      </c>
      <c r="C323" s="30" t="str">
        <f>IFERROR(
INDEX(#REF!,MATCH($E323,#REF!,0)),
IFERROR(
INDEX('SETORES VARRIÇÃO'!$A:$A,MATCH($E323,'SETORES VARRIÇÃO'!$H:$H,0)),
IFERROR(
INDEX(#REF!,MATCH($E323,#REF!,0)),
INDEX(#REF!,MATCH($E323,#REF!,0))
)))</f>
        <v>JT</v>
      </c>
      <c r="D323" s="31" t="str">
        <f>IFERROR(
INDEX(#REF!,MATCH($E323,#REF!,0)),
IFERROR(
INDEX('SETORES VARRIÇÃO'!$B:$B,MATCH($E323,'SETORES VARRIÇÃO'!$H:$H,0)),
IFERROR(
INDEX(#REF!,MATCH($E323,#REF!,0)),
INDEX(#REF!,MATCH($E323,#REF!,0))
)))</f>
        <v>JT10302VJ0012</v>
      </c>
      <c r="E323" s="30" t="str">
        <f t="shared" si="6"/>
        <v>03-0123</v>
      </c>
      <c r="F323" s="19" t="str">
        <f>IFERROR(
INDEX(#REF!,MATCH($E323,#REF!,0)),
IFERROR(
INDEX('SETORES VARRIÇÃO'!$F:$F,MATCH($E323,'SETORES VARRIÇÃO'!$H:$H,0)),
IFERROR(
INDEX(#REF!,MATCH($E323,#REF!,0)),
INDEX(#REF!,MATCH($E323,#REF!,0))
)))</f>
        <v>Segunda/Quinta</v>
      </c>
      <c r="G323" s="18" t="s">
        <v>888</v>
      </c>
      <c r="H323" s="46">
        <v>0.73</v>
      </c>
      <c r="I323" s="18" t="s">
        <v>1378</v>
      </c>
    </row>
    <row r="324" spans="1:9" x14ac:dyDescent="0.35">
      <c r="A324" s="68">
        <v>46055</v>
      </c>
      <c r="B324" s="52" t="s">
        <v>852</v>
      </c>
      <c r="C324" s="30" t="str">
        <f>IFERROR(
INDEX(#REF!,MATCH($E324,#REF!,0)),
IFERROR(
INDEX('SETORES VARRIÇÃO'!$A:$A,MATCH($E324,'SETORES VARRIÇÃO'!$H:$H,0)),
IFERROR(
INDEX(#REF!,MATCH($E324,#REF!,0)),
INDEX(#REF!,MATCH($E324,#REF!,0))
)))</f>
        <v>JT</v>
      </c>
      <c r="D324" s="31" t="str">
        <f>IFERROR(
INDEX(#REF!,MATCH($E324,#REF!,0)),
IFERROR(
INDEX('SETORES VARRIÇÃO'!$B:$B,MATCH($E324,'SETORES VARRIÇÃO'!$H:$H,0)),
IFERROR(
INDEX(#REF!,MATCH($E324,#REF!,0)),
INDEX(#REF!,MATCH($E324,#REF!,0))
)))</f>
        <v>JT10302VJ0013</v>
      </c>
      <c r="E324" s="30" t="str">
        <f t="shared" si="6"/>
        <v>03-0117</v>
      </c>
      <c r="F324" s="19" t="str">
        <f>IFERROR(
INDEX(#REF!,MATCH($E324,#REF!,0)),
IFERROR(
INDEX('SETORES VARRIÇÃO'!$F:$F,MATCH($E324,'SETORES VARRIÇÃO'!$H:$H,0)),
IFERROR(
INDEX(#REF!,MATCH($E324,#REF!,0)),
INDEX(#REF!,MATCH($E324,#REF!,0))
)))</f>
        <v>Segunda/Quinta</v>
      </c>
      <c r="G324" s="18" t="s">
        <v>888</v>
      </c>
      <c r="H324" s="46">
        <v>0.63</v>
      </c>
      <c r="I324" s="18" t="s">
        <v>1372</v>
      </c>
    </row>
    <row r="325" spans="1:9" x14ac:dyDescent="0.35">
      <c r="A325" s="68">
        <v>46055</v>
      </c>
      <c r="B325" s="52" t="s">
        <v>845</v>
      </c>
      <c r="C325" s="30" t="str">
        <f>IFERROR(
INDEX(#REF!,MATCH($E325,#REF!,0)),
IFERROR(
INDEX('SETORES VARRIÇÃO'!$A:$A,MATCH($E325,'SETORES VARRIÇÃO'!$H:$H,0)),
IFERROR(
INDEX(#REF!,MATCH($E325,#REF!,0)),
INDEX(#REF!,MATCH($E325,#REF!,0))
)))</f>
        <v>JT</v>
      </c>
      <c r="D325" s="31" t="str">
        <f>IFERROR(
INDEX(#REF!,MATCH($E325,#REF!,0)),
IFERROR(
INDEX('SETORES VARRIÇÃO'!$B:$B,MATCH($E325,'SETORES VARRIÇÃO'!$H:$H,0)),
IFERROR(
INDEX(#REF!,MATCH($E325,#REF!,0)),
INDEX(#REF!,MATCH($E325,#REF!,0))
)))</f>
        <v>JT10302VJ0014</v>
      </c>
      <c r="E325" s="30" t="str">
        <f t="shared" si="6"/>
        <v>03-0110</v>
      </c>
      <c r="F325" s="19" t="str">
        <f>IFERROR(
INDEX(#REF!,MATCH($E325,#REF!,0)),
IFERROR(
INDEX('SETORES VARRIÇÃO'!$F:$F,MATCH($E325,'SETORES VARRIÇÃO'!$H:$H,0)),
IFERROR(
INDEX(#REF!,MATCH($E325,#REF!,0)),
INDEX(#REF!,MATCH($E325,#REF!,0))
)))</f>
        <v>Segunda/Quinta</v>
      </c>
      <c r="G325" s="18" t="s">
        <v>888</v>
      </c>
      <c r="H325" s="46">
        <v>0.8</v>
      </c>
      <c r="I325" s="18" t="s">
        <v>1365</v>
      </c>
    </row>
    <row r="326" spans="1:9" x14ac:dyDescent="0.35">
      <c r="A326" s="68">
        <v>46055</v>
      </c>
      <c r="B326" s="52" t="s">
        <v>779</v>
      </c>
      <c r="C326" s="30" t="str">
        <f>IFERROR(
INDEX(#REF!,MATCH($E326,#REF!,0)),
IFERROR(
INDEX('SETORES VARRIÇÃO'!$A:$A,MATCH($E326,'SETORES VARRIÇÃO'!$H:$H,0)),
IFERROR(
INDEX(#REF!,MATCH($E326,#REF!,0)),
INDEX(#REF!,MATCH($E326,#REF!,0))
)))</f>
        <v>JT</v>
      </c>
      <c r="D326" s="31" t="str">
        <f>IFERROR(
INDEX(#REF!,MATCH($E326,#REF!,0)),
IFERROR(
INDEX('SETORES VARRIÇÃO'!$B:$B,MATCH($E326,'SETORES VARRIÇÃO'!$H:$H,0)),
IFERROR(
INDEX(#REF!,MATCH($E326,#REF!,0)),
INDEX(#REF!,MATCH($E326,#REF!,0))
)))</f>
        <v>JT10302VJ0015</v>
      </c>
      <c r="E326" s="30" t="str">
        <f t="shared" si="6"/>
        <v>03-0030</v>
      </c>
      <c r="F326" s="19" t="str">
        <f>IFERROR(
INDEX(#REF!,MATCH($E326,#REF!,0)),
IFERROR(
INDEX('SETORES VARRIÇÃO'!$F:$F,MATCH($E326,'SETORES VARRIÇÃO'!$H:$H,0)),
IFERROR(
INDEX(#REF!,MATCH($E326,#REF!,0)),
INDEX(#REF!,MATCH($E326,#REF!,0))
)))</f>
        <v>Segunda/Quinta</v>
      </c>
      <c r="G326" s="18" t="s">
        <v>888</v>
      </c>
      <c r="H326" s="46">
        <v>0.73</v>
      </c>
      <c r="I326" s="18" t="s">
        <v>1296</v>
      </c>
    </row>
    <row r="327" spans="1:9" x14ac:dyDescent="0.35">
      <c r="A327" s="68">
        <v>46055</v>
      </c>
      <c r="B327" s="52" t="s">
        <v>791</v>
      </c>
      <c r="C327" s="30" t="str">
        <f>IFERROR(
INDEX(#REF!,MATCH($E327,#REF!,0)),
IFERROR(
INDEX('SETORES VARRIÇÃO'!$A:$A,MATCH($E327,'SETORES VARRIÇÃO'!$H:$H,0)),
IFERROR(
INDEX(#REF!,MATCH($E327,#REF!,0)),
INDEX(#REF!,MATCH($E327,#REF!,0))
)))</f>
        <v>JT</v>
      </c>
      <c r="D327" s="31" t="str">
        <f>IFERROR(
INDEX(#REF!,MATCH($E327,#REF!,0)),
IFERROR(
INDEX('SETORES VARRIÇÃO'!$B:$B,MATCH($E327,'SETORES VARRIÇÃO'!$H:$H,0)),
IFERROR(
INDEX(#REF!,MATCH($E327,#REF!,0)),
INDEX(#REF!,MATCH($E327,#REF!,0))
)))</f>
        <v>JT10302VJ0016</v>
      </c>
      <c r="E327" s="30" t="str">
        <f t="shared" si="6"/>
        <v>03-0045</v>
      </c>
      <c r="F327" s="19" t="str">
        <f>IFERROR(
INDEX(#REF!,MATCH($E327,#REF!,0)),
IFERROR(
INDEX('SETORES VARRIÇÃO'!$F:$F,MATCH($E327,'SETORES VARRIÇÃO'!$H:$H,0)),
IFERROR(
INDEX(#REF!,MATCH($E327,#REF!,0)),
INDEX(#REF!,MATCH($E327,#REF!,0))
)))</f>
        <v>Segunda/Quinta</v>
      </c>
      <c r="G327" s="18" t="s">
        <v>888</v>
      </c>
      <c r="H327" s="46">
        <v>0.69</v>
      </c>
      <c r="I327" s="18" t="s">
        <v>1308</v>
      </c>
    </row>
    <row r="328" spans="1:9" x14ac:dyDescent="0.35">
      <c r="A328" s="68">
        <v>46055</v>
      </c>
      <c r="B328" s="52" t="s">
        <v>830</v>
      </c>
      <c r="C328" s="30" t="str">
        <f>IFERROR(
INDEX(#REF!,MATCH($E328,#REF!,0)),
IFERROR(
INDEX('SETORES VARRIÇÃO'!$A:$A,MATCH($E328,'SETORES VARRIÇÃO'!$H:$H,0)),
IFERROR(
INDEX(#REF!,MATCH($E328,#REF!,0)),
INDEX(#REF!,MATCH($E328,#REF!,0))
)))</f>
        <v>JT</v>
      </c>
      <c r="D328" s="31" t="str">
        <f>IFERROR(
INDEX(#REF!,MATCH($E328,#REF!,0)),
IFERROR(
INDEX('SETORES VARRIÇÃO'!$B:$B,MATCH($E328,'SETORES VARRIÇÃO'!$H:$H,0)),
IFERROR(
INDEX(#REF!,MATCH($E328,#REF!,0)),
INDEX(#REF!,MATCH($E328,#REF!,0))
)))</f>
        <v>JT10302VJ0017</v>
      </c>
      <c r="E328" s="30" t="str">
        <f t="shared" si="6"/>
        <v>03-0093</v>
      </c>
      <c r="F328" s="19" t="str">
        <f>IFERROR(
INDEX(#REF!,MATCH($E328,#REF!,0)),
IFERROR(
INDEX('SETORES VARRIÇÃO'!$F:$F,MATCH($E328,'SETORES VARRIÇÃO'!$H:$H,0)),
IFERROR(
INDEX(#REF!,MATCH($E328,#REF!,0)),
INDEX(#REF!,MATCH($E328,#REF!,0))
)))</f>
        <v>Segunda/Quinta</v>
      </c>
      <c r="G328" s="18" t="s">
        <v>888</v>
      </c>
      <c r="H328" s="46">
        <v>0.51</v>
      </c>
      <c r="I328" s="18" t="s">
        <v>1349</v>
      </c>
    </row>
    <row r="329" spans="1:9" x14ac:dyDescent="0.35">
      <c r="A329" s="68">
        <v>46055</v>
      </c>
      <c r="B329" s="52" t="s">
        <v>870</v>
      </c>
      <c r="C329" s="30" t="str">
        <f>IFERROR(
INDEX(#REF!,MATCH($E329,#REF!,0)),
IFERROR(
INDEX('SETORES VARRIÇÃO'!$A:$A,MATCH($E329,'SETORES VARRIÇÃO'!$H:$H,0)),
IFERROR(
INDEX(#REF!,MATCH($E329,#REF!,0)),
INDEX(#REF!,MATCH($E329,#REF!,0))
)))</f>
        <v>JT</v>
      </c>
      <c r="D329" s="31" t="str">
        <f>IFERROR(
INDEX(#REF!,MATCH($E329,#REF!,0)),
IFERROR(
INDEX('SETORES VARRIÇÃO'!$B:$B,MATCH($E329,'SETORES VARRIÇÃO'!$H:$H,0)),
IFERROR(
INDEX(#REF!,MATCH($E329,#REF!,0)),
INDEX(#REF!,MATCH($E329,#REF!,0))
)))</f>
        <v>JT10302VJ0018</v>
      </c>
      <c r="E329" s="30" t="str">
        <f t="shared" si="6"/>
        <v>03-0141</v>
      </c>
      <c r="F329" s="19" t="str">
        <f>IFERROR(
INDEX(#REF!,MATCH($E329,#REF!,0)),
IFERROR(
INDEX('SETORES VARRIÇÃO'!$F:$F,MATCH($E329,'SETORES VARRIÇÃO'!$H:$H,0)),
IFERROR(
INDEX(#REF!,MATCH($E329,#REF!,0)),
INDEX(#REF!,MATCH($E329,#REF!,0))
)))</f>
        <v>Segunda/Quinta</v>
      </c>
      <c r="G329" s="18" t="s">
        <v>888</v>
      </c>
      <c r="H329" s="46">
        <v>0.59</v>
      </c>
      <c r="I329" s="18" t="s">
        <v>1393</v>
      </c>
    </row>
    <row r="330" spans="1:9" x14ac:dyDescent="0.35">
      <c r="A330" s="68">
        <v>46055</v>
      </c>
      <c r="B330" s="52" t="s">
        <v>801</v>
      </c>
      <c r="C330" s="30" t="str">
        <f>IFERROR(
INDEX(#REF!,MATCH($E330,#REF!,0)),
IFERROR(
INDEX('SETORES VARRIÇÃO'!$A:$A,MATCH($E330,'SETORES VARRIÇÃO'!$H:$H,0)),
IFERROR(
INDEX(#REF!,MATCH($E330,#REF!,0)),
INDEX(#REF!,MATCH($E330,#REF!,0))
)))</f>
        <v>JT</v>
      </c>
      <c r="D330" s="31" t="str">
        <f>IFERROR(
INDEX(#REF!,MATCH($E330,#REF!,0)),
IFERROR(
INDEX('SETORES VARRIÇÃO'!$B:$B,MATCH($E330,'SETORES VARRIÇÃO'!$H:$H,0)),
IFERROR(
INDEX(#REF!,MATCH($E330,#REF!,0)),
INDEX(#REF!,MATCH($E330,#REF!,0))
)))</f>
        <v>JT10302VJ0019</v>
      </c>
      <c r="E330" s="30" t="str">
        <f t="shared" si="6"/>
        <v>03-0058</v>
      </c>
      <c r="F330" s="19" t="str">
        <f>IFERROR(
INDEX(#REF!,MATCH($E330,#REF!,0)),
IFERROR(
INDEX('SETORES VARRIÇÃO'!$F:$F,MATCH($E330,'SETORES VARRIÇÃO'!$H:$H,0)),
IFERROR(
INDEX(#REF!,MATCH($E330,#REF!,0)),
INDEX(#REF!,MATCH($E330,#REF!,0))
)))</f>
        <v>Segunda/Quinta</v>
      </c>
      <c r="G330" s="18" t="s">
        <v>888</v>
      </c>
      <c r="H330" s="46">
        <v>0.72</v>
      </c>
      <c r="I330" s="18" t="s">
        <v>1318</v>
      </c>
    </row>
    <row r="331" spans="1:9" x14ac:dyDescent="0.35">
      <c r="A331" s="68">
        <v>46055</v>
      </c>
      <c r="B331" s="52" t="s">
        <v>844</v>
      </c>
      <c r="C331" s="30" t="str">
        <f>IFERROR(
INDEX(#REF!,MATCH($E331,#REF!,0)),
IFERROR(
INDEX('SETORES VARRIÇÃO'!$A:$A,MATCH($E331,'SETORES VARRIÇÃO'!$H:$H,0)),
IFERROR(
INDEX(#REF!,MATCH($E331,#REF!,0)),
INDEX(#REF!,MATCH($E331,#REF!,0))
)))</f>
        <v>JT</v>
      </c>
      <c r="D331" s="31" t="str">
        <f>IFERROR(
INDEX(#REF!,MATCH($E331,#REF!,0)),
IFERROR(
INDEX('SETORES VARRIÇÃO'!$B:$B,MATCH($E331,'SETORES VARRIÇÃO'!$H:$H,0)),
IFERROR(
INDEX(#REF!,MATCH($E331,#REF!,0)),
INDEX(#REF!,MATCH($E331,#REF!,0))
)))</f>
        <v>JT10302VJ0020</v>
      </c>
      <c r="E331" s="30" t="str">
        <f t="shared" si="6"/>
        <v>03-0109</v>
      </c>
      <c r="F331" s="19" t="str">
        <f>IFERROR(
INDEX(#REF!,MATCH($E331,#REF!,0)),
IFERROR(
INDEX('SETORES VARRIÇÃO'!$F:$F,MATCH($E331,'SETORES VARRIÇÃO'!$H:$H,0)),
IFERROR(
INDEX(#REF!,MATCH($E331,#REF!,0)),
INDEX(#REF!,MATCH($E331,#REF!,0))
)))</f>
        <v>Segunda/Quinta</v>
      </c>
      <c r="G331" s="18" t="s">
        <v>888</v>
      </c>
      <c r="H331" s="46">
        <v>0.59</v>
      </c>
      <c r="I331" s="18" t="s">
        <v>1364</v>
      </c>
    </row>
    <row r="332" spans="1:9" x14ac:dyDescent="0.35">
      <c r="A332" s="68">
        <v>46055</v>
      </c>
      <c r="B332" s="52" t="s">
        <v>749</v>
      </c>
      <c r="C332" s="30" t="str">
        <f>IFERROR(
INDEX(#REF!,MATCH($E332,#REF!,0)),
IFERROR(
INDEX('SETORES VARRIÇÃO'!$A:$A,MATCH($E332,'SETORES VARRIÇÃO'!$H:$H,0)),
IFERROR(
INDEX(#REF!,MATCH($E332,#REF!,0)),
INDEX(#REF!,MATCH($E332,#REF!,0))
)))</f>
        <v>JT</v>
      </c>
      <c r="D332" s="31" t="str">
        <f>IFERROR(
INDEX(#REF!,MATCH($E332,#REF!,0)),
IFERROR(
INDEX('SETORES VARRIÇÃO'!$B:$B,MATCH($E332,'SETORES VARRIÇÃO'!$H:$H,0)),
IFERROR(
INDEX(#REF!,MATCH($E332,#REF!,0)),
INDEX(#REF!,MATCH($E332,#REF!,0))
)))</f>
        <v>JT10302VJ0057</v>
      </c>
      <c r="E332" s="30" t="str">
        <f t="shared" si="6"/>
        <v>03-0076</v>
      </c>
      <c r="F332" s="19" t="str">
        <f>IFERROR(
INDEX(#REF!,MATCH($E332,#REF!,0)),
IFERROR(
INDEX('SETORES VARRIÇÃO'!$F:$F,MATCH($E332,'SETORES VARRIÇÃO'!$H:$H,0)),
IFERROR(
INDEX(#REF!,MATCH($E332,#REF!,0)),
INDEX(#REF!,MATCH($E332,#REF!,0))
)))</f>
        <v>Segunda/Quinta</v>
      </c>
      <c r="G332" s="18" t="s">
        <v>887</v>
      </c>
      <c r="H332" s="46" t="s">
        <v>965</v>
      </c>
      <c r="I332" s="18" t="s">
        <v>753</v>
      </c>
    </row>
    <row r="333" spans="1:9" x14ac:dyDescent="0.35">
      <c r="A333" s="68">
        <v>46055</v>
      </c>
      <c r="B333" s="52" t="s">
        <v>722</v>
      </c>
      <c r="C333" s="30" t="str">
        <f>IFERROR(
INDEX(#REF!,MATCH($E333,#REF!,0)),
IFERROR(
INDEX('SETORES VARRIÇÃO'!$A:$A,MATCH($E333,'SETORES VARRIÇÃO'!$H:$H,0)),
IFERROR(
INDEX(#REF!,MATCH($E333,#REF!,0)),
INDEX(#REF!,MATCH($E333,#REF!,0))
)))</f>
        <v>JT</v>
      </c>
      <c r="D333" s="31" t="str">
        <f>IFERROR(
INDEX(#REF!,MATCH($E333,#REF!,0)),
IFERROR(
INDEX('SETORES VARRIÇÃO'!$B:$B,MATCH($E333,'SETORES VARRIÇÃO'!$H:$H,0)),
IFERROR(
INDEX(#REF!,MATCH($E333,#REF!,0)),
INDEX(#REF!,MATCH($E333,#REF!,0))
)))</f>
        <v>JT10303VJ0021</v>
      </c>
      <c r="E333" s="30" t="str">
        <f t="shared" si="6"/>
        <v>03-0137</v>
      </c>
      <c r="F333" s="19" t="str">
        <f>IFERROR(
INDEX(#REF!,MATCH($E333,#REF!,0)),
IFERROR(
INDEX('SETORES VARRIÇÃO'!$F:$F,MATCH($E333,'SETORES VARRIÇÃO'!$H:$H,0)),
IFERROR(
INDEX(#REF!,MATCH($E333,#REF!,0)),
INDEX(#REF!,MATCH($E333,#REF!,0))
)))</f>
        <v>Terça/Sexta</v>
      </c>
      <c r="G333" s="18" t="s">
        <v>887</v>
      </c>
      <c r="H333" s="46" t="s">
        <v>1024</v>
      </c>
      <c r="I333" s="18" t="s">
        <v>755</v>
      </c>
    </row>
    <row r="334" spans="1:9" x14ac:dyDescent="0.35">
      <c r="A334" s="68">
        <v>46055</v>
      </c>
      <c r="B334" s="52" t="s">
        <v>865</v>
      </c>
      <c r="C334" s="30" t="str">
        <f>IFERROR(
INDEX(#REF!,MATCH($E334,#REF!,0)),
IFERROR(
INDEX('SETORES VARRIÇÃO'!$A:$A,MATCH($E334,'SETORES VARRIÇÃO'!$H:$H,0)),
IFERROR(
INDEX(#REF!,MATCH($E334,#REF!,0)),
INDEX(#REF!,MATCH($E334,#REF!,0))
)))</f>
        <v>JT</v>
      </c>
      <c r="D334" s="31" t="str">
        <f>IFERROR(
INDEX(#REF!,MATCH($E334,#REF!,0)),
IFERROR(
INDEX('SETORES VARRIÇÃO'!$B:$B,MATCH($E334,'SETORES VARRIÇÃO'!$H:$H,0)),
IFERROR(
INDEX(#REF!,MATCH($E334,#REF!,0)),
INDEX(#REF!,MATCH($E334,#REF!,0))
)))</f>
        <v>JT10303VJ0022</v>
      </c>
      <c r="E334" s="30" t="str">
        <f t="shared" si="6"/>
        <v>03-0135</v>
      </c>
      <c r="F334" s="19" t="str">
        <f>IFERROR(
INDEX(#REF!,MATCH($E334,#REF!,0)),
IFERROR(
INDEX('SETORES VARRIÇÃO'!$F:$F,MATCH($E334,'SETORES VARRIÇÃO'!$H:$H,0)),
IFERROR(
INDEX(#REF!,MATCH($E334,#REF!,0)),
INDEX(#REF!,MATCH($E334,#REF!,0))
)))</f>
        <v>Terça/Sexta</v>
      </c>
      <c r="G334" s="18" t="s">
        <v>888</v>
      </c>
      <c r="H334" s="46">
        <v>0.85</v>
      </c>
      <c r="I334" s="18" t="s">
        <v>1388</v>
      </c>
    </row>
    <row r="335" spans="1:9" x14ac:dyDescent="0.35">
      <c r="A335" s="68">
        <v>46055</v>
      </c>
      <c r="B335" s="52" t="s">
        <v>752</v>
      </c>
      <c r="C335" s="30" t="str">
        <f>IFERROR(
INDEX(#REF!,MATCH($E335,#REF!,0)),
IFERROR(
INDEX('SETORES VARRIÇÃO'!$A:$A,MATCH($E335,'SETORES VARRIÇÃO'!$H:$H,0)),
IFERROR(
INDEX(#REF!,MATCH($E335,#REF!,0)),
INDEX(#REF!,MATCH($E335,#REF!,0))
)))</f>
        <v>JT</v>
      </c>
      <c r="D335" s="31" t="str">
        <f>IFERROR(
INDEX(#REF!,MATCH($E335,#REF!,0)),
IFERROR(
INDEX('SETORES VARRIÇÃO'!$B:$B,MATCH($E335,'SETORES VARRIÇÃO'!$H:$H,0)),
IFERROR(
INDEX(#REF!,MATCH($E335,#REF!,0)),
INDEX(#REF!,MATCH($E335,#REF!,0))
)))</f>
        <v>JT10303VJ0023</v>
      </c>
      <c r="E335" s="30" t="str">
        <f t="shared" si="6"/>
        <v>03-0142</v>
      </c>
      <c r="F335" s="19" t="str">
        <f>IFERROR(
INDEX(#REF!,MATCH($E335,#REF!,0)),
IFERROR(
INDEX('SETORES VARRIÇÃO'!$F:$F,MATCH($E335,'SETORES VARRIÇÃO'!$H:$H,0)),
IFERROR(
INDEX(#REF!,MATCH($E335,#REF!,0)),
INDEX(#REF!,MATCH($E335,#REF!,0))
)))</f>
        <v>Terça/Sexta</v>
      </c>
      <c r="G335" s="18" t="s">
        <v>887</v>
      </c>
      <c r="H335" s="46" t="s">
        <v>903</v>
      </c>
      <c r="I335" s="18" t="s">
        <v>1394</v>
      </c>
    </row>
    <row r="336" spans="1:9" x14ac:dyDescent="0.35">
      <c r="A336" s="68">
        <v>46055</v>
      </c>
      <c r="B336" s="52" t="s">
        <v>831</v>
      </c>
      <c r="C336" s="30" t="str">
        <f>IFERROR(
INDEX(#REF!,MATCH($E336,#REF!,0)),
IFERROR(
INDEX('SETORES VARRIÇÃO'!$A:$A,MATCH($E336,'SETORES VARRIÇÃO'!$H:$H,0)),
IFERROR(
INDEX(#REF!,MATCH($E336,#REF!,0)),
INDEX(#REF!,MATCH($E336,#REF!,0))
)))</f>
        <v>JT</v>
      </c>
      <c r="D336" s="31" t="str">
        <f>IFERROR(
INDEX(#REF!,MATCH($E336,#REF!,0)),
IFERROR(
INDEX('SETORES VARRIÇÃO'!$B:$B,MATCH($E336,'SETORES VARRIÇÃO'!$H:$H,0)),
IFERROR(
INDEX(#REF!,MATCH($E336,#REF!,0)),
INDEX(#REF!,MATCH($E336,#REF!,0))
)))</f>
        <v>JT10303VJ0024</v>
      </c>
      <c r="E336" s="30" t="str">
        <f t="shared" si="6"/>
        <v>03-0094</v>
      </c>
      <c r="F336" s="19" t="str">
        <f>IFERROR(
INDEX(#REF!,MATCH($E336,#REF!,0)),
IFERROR(
INDEX('SETORES VARRIÇÃO'!$F:$F,MATCH($E336,'SETORES VARRIÇÃO'!$H:$H,0)),
IFERROR(
INDEX(#REF!,MATCH($E336,#REF!,0)),
INDEX(#REF!,MATCH($E336,#REF!,0))
)))</f>
        <v>Terça/Sexta</v>
      </c>
      <c r="G336" s="18" t="s">
        <v>888</v>
      </c>
      <c r="H336" s="46">
        <v>0.79</v>
      </c>
      <c r="I336" s="18" t="s">
        <v>1350</v>
      </c>
    </row>
    <row r="337" spans="1:9" x14ac:dyDescent="0.35">
      <c r="A337" s="68">
        <v>46055</v>
      </c>
      <c r="B337" s="52" t="s">
        <v>567</v>
      </c>
      <c r="C337" s="30" t="str">
        <f>IFERROR(
INDEX(#REF!,MATCH($E337,#REF!,0)),
IFERROR(
INDEX('SETORES VARRIÇÃO'!$A:$A,MATCH($E337,'SETORES VARRIÇÃO'!$H:$H,0)),
IFERROR(
INDEX(#REF!,MATCH($E337,#REF!,0)),
INDEX(#REF!,MATCH($E337,#REF!,0))
)))</f>
        <v>JT</v>
      </c>
      <c r="D337" s="31" t="str">
        <f>IFERROR(
INDEX(#REF!,MATCH($E337,#REF!,0)),
IFERROR(
INDEX('SETORES VARRIÇÃO'!$B:$B,MATCH($E337,'SETORES VARRIÇÃO'!$H:$H,0)),
IFERROR(
INDEX(#REF!,MATCH($E337,#REF!,0)),
INDEX(#REF!,MATCH($E337,#REF!,0))
)))</f>
        <v>JT10303VJ0025</v>
      </c>
      <c r="E337" s="30" t="str">
        <f t="shared" si="6"/>
        <v>03-0002</v>
      </c>
      <c r="F337" s="19" t="str">
        <f>IFERROR(
INDEX(#REF!,MATCH($E337,#REF!,0)),
IFERROR(
INDEX('SETORES VARRIÇÃO'!$F:$F,MATCH($E337,'SETORES VARRIÇÃO'!$H:$H,0)),
IFERROR(
INDEX(#REF!,MATCH($E337,#REF!,0)),
INDEX(#REF!,MATCH($E337,#REF!,0))
)))</f>
        <v>Terça/Sexta</v>
      </c>
      <c r="G337" s="18" t="s">
        <v>887</v>
      </c>
      <c r="H337" s="46" t="s">
        <v>896</v>
      </c>
      <c r="I337" s="18" t="s">
        <v>725</v>
      </c>
    </row>
    <row r="338" spans="1:9" x14ac:dyDescent="0.35">
      <c r="A338" s="68">
        <v>46055</v>
      </c>
      <c r="B338" s="52" t="s">
        <v>794</v>
      </c>
      <c r="C338" s="30" t="str">
        <f>IFERROR(
INDEX(#REF!,MATCH($E338,#REF!,0)),
IFERROR(
INDEX('SETORES VARRIÇÃO'!$A:$A,MATCH($E338,'SETORES VARRIÇÃO'!$H:$H,0)),
IFERROR(
INDEX(#REF!,MATCH($E338,#REF!,0)),
INDEX(#REF!,MATCH($E338,#REF!,0))
)))</f>
        <v>JT</v>
      </c>
      <c r="D338" s="31" t="str">
        <f>IFERROR(
INDEX(#REF!,MATCH($E338,#REF!,0)),
IFERROR(
INDEX('SETORES VARRIÇÃO'!$B:$B,MATCH($E338,'SETORES VARRIÇÃO'!$H:$H,0)),
IFERROR(
INDEX(#REF!,MATCH($E338,#REF!,0)),
INDEX(#REF!,MATCH($E338,#REF!,0))
)))</f>
        <v>JT10303VJ0026</v>
      </c>
      <c r="E338" s="30" t="str">
        <f t="shared" si="6"/>
        <v>03-0048</v>
      </c>
      <c r="F338" s="19" t="str">
        <f>IFERROR(
INDEX(#REF!,MATCH($E338,#REF!,0)),
IFERROR(
INDEX('SETORES VARRIÇÃO'!$F:$F,MATCH($E338,'SETORES VARRIÇÃO'!$H:$H,0)),
IFERROR(
INDEX(#REF!,MATCH($E338,#REF!,0)),
INDEX(#REF!,MATCH($E338,#REF!,0))
)))</f>
        <v>Terça/Sexta</v>
      </c>
      <c r="G338" s="18" t="s">
        <v>888</v>
      </c>
      <c r="H338" s="46">
        <v>0.69</v>
      </c>
      <c r="I338" s="18" t="s">
        <v>1311</v>
      </c>
    </row>
    <row r="339" spans="1:9" x14ac:dyDescent="0.35">
      <c r="A339" s="68">
        <v>46055</v>
      </c>
      <c r="B339" s="52" t="s">
        <v>820</v>
      </c>
      <c r="C339" s="30" t="str">
        <f>IFERROR(
INDEX(#REF!,MATCH($E339,#REF!,0)),
IFERROR(
INDEX('SETORES VARRIÇÃO'!$A:$A,MATCH($E339,'SETORES VARRIÇÃO'!$H:$H,0)),
IFERROR(
INDEX(#REF!,MATCH($E339,#REF!,0)),
INDEX(#REF!,MATCH($E339,#REF!,0))
)))</f>
        <v>JT</v>
      </c>
      <c r="D339" s="31" t="str">
        <f>IFERROR(
INDEX(#REF!,MATCH($E339,#REF!,0)),
IFERROR(
INDEX('SETORES VARRIÇÃO'!$B:$B,MATCH($E339,'SETORES VARRIÇÃO'!$H:$H,0)),
IFERROR(
INDEX(#REF!,MATCH($E339,#REF!,0)),
INDEX(#REF!,MATCH($E339,#REF!,0))
)))</f>
        <v>JT10303VJ0027</v>
      </c>
      <c r="E339" s="30" t="str">
        <f t="shared" si="6"/>
        <v>03-0081</v>
      </c>
      <c r="F339" s="19" t="str">
        <f>IFERROR(
INDEX(#REF!,MATCH($E339,#REF!,0)),
IFERROR(
INDEX('SETORES VARRIÇÃO'!$F:$F,MATCH($E339,'SETORES VARRIÇÃO'!$H:$H,0)),
IFERROR(
INDEX(#REF!,MATCH($E339,#REF!,0)),
INDEX(#REF!,MATCH($E339,#REF!,0))
)))</f>
        <v>Terça/Sexta</v>
      </c>
      <c r="G339" s="18" t="s">
        <v>888</v>
      </c>
      <c r="H339" s="46">
        <v>0.54</v>
      </c>
      <c r="I339" s="18" t="s">
        <v>1338</v>
      </c>
    </row>
    <row r="340" spans="1:9" x14ac:dyDescent="0.35">
      <c r="A340" s="68">
        <v>46055</v>
      </c>
      <c r="B340" s="52" t="s">
        <v>805</v>
      </c>
      <c r="C340" s="30" t="str">
        <f>IFERROR(
INDEX(#REF!,MATCH($E340,#REF!,0)),
IFERROR(
INDEX('SETORES VARRIÇÃO'!$A:$A,MATCH($E340,'SETORES VARRIÇÃO'!$H:$H,0)),
IFERROR(
INDEX(#REF!,MATCH($E340,#REF!,0)),
INDEX(#REF!,MATCH($E340,#REF!,0))
)))</f>
        <v>JT</v>
      </c>
      <c r="D340" s="31" t="str">
        <f>IFERROR(
INDEX(#REF!,MATCH($E340,#REF!,0)),
IFERROR(
INDEX('SETORES VARRIÇÃO'!$B:$B,MATCH($E340,'SETORES VARRIÇÃO'!$H:$H,0)),
IFERROR(
INDEX(#REF!,MATCH($E340,#REF!,0)),
INDEX(#REF!,MATCH($E340,#REF!,0))
)))</f>
        <v>JT10303VJ0028</v>
      </c>
      <c r="E340" s="30" t="str">
        <f t="shared" si="6"/>
        <v>03-0063</v>
      </c>
      <c r="F340" s="19" t="str">
        <f>IFERROR(
INDEX(#REF!,MATCH($E340,#REF!,0)),
IFERROR(
INDEX('SETORES VARRIÇÃO'!$F:$F,MATCH($E340,'SETORES VARRIÇÃO'!$H:$H,0)),
IFERROR(
INDEX(#REF!,MATCH($E340,#REF!,0)),
INDEX(#REF!,MATCH($E340,#REF!,0))
)))</f>
        <v>Terça/Sexta</v>
      </c>
      <c r="G340" s="18" t="s">
        <v>888</v>
      </c>
      <c r="H340" s="46">
        <v>0.78</v>
      </c>
      <c r="I340" s="18" t="s">
        <v>1323</v>
      </c>
    </row>
    <row r="341" spans="1:9" x14ac:dyDescent="0.35">
      <c r="A341" s="68">
        <v>46055</v>
      </c>
      <c r="B341" s="52" t="s">
        <v>566</v>
      </c>
      <c r="C341" s="30" t="str">
        <f>IFERROR(
INDEX(#REF!,MATCH($E341,#REF!,0)),
IFERROR(
INDEX('SETORES VARRIÇÃO'!$A:$A,MATCH($E341,'SETORES VARRIÇÃO'!$H:$H,0)),
IFERROR(
INDEX(#REF!,MATCH($E341,#REF!,0)),
INDEX(#REF!,MATCH($E341,#REF!,0))
)))</f>
        <v>JT</v>
      </c>
      <c r="D341" s="31" t="str">
        <f>IFERROR(
INDEX(#REF!,MATCH($E341,#REF!,0)),
IFERROR(
INDEX('SETORES VARRIÇÃO'!$B:$B,MATCH($E341,'SETORES VARRIÇÃO'!$H:$H,0)),
IFERROR(
INDEX(#REF!,MATCH($E341,#REF!,0)),
INDEX(#REF!,MATCH($E341,#REF!,0))
)))</f>
        <v>JT10303VJ0029</v>
      </c>
      <c r="E341" s="30" t="str">
        <f t="shared" si="6"/>
        <v>03-0043</v>
      </c>
      <c r="F341" s="19" t="str">
        <f>IFERROR(
INDEX(#REF!,MATCH($E341,#REF!,0)),
IFERROR(
INDEX('SETORES VARRIÇÃO'!$F:$F,MATCH($E341,'SETORES VARRIÇÃO'!$H:$H,0)),
IFERROR(
INDEX(#REF!,MATCH($E341,#REF!,0)),
INDEX(#REF!,MATCH($E341,#REF!,0))
)))</f>
        <v>Terça/Sexta</v>
      </c>
      <c r="G341" s="18" t="s">
        <v>887</v>
      </c>
      <c r="H341" s="46" t="s">
        <v>907</v>
      </c>
      <c r="I341" s="18" t="s">
        <v>1117</v>
      </c>
    </row>
    <row r="342" spans="1:9" x14ac:dyDescent="0.35">
      <c r="A342" s="68">
        <v>46055</v>
      </c>
      <c r="B342" s="52" t="s">
        <v>860</v>
      </c>
      <c r="C342" s="30" t="str">
        <f>IFERROR(
INDEX(#REF!,MATCH($E342,#REF!,0)),
IFERROR(
INDEX('SETORES VARRIÇÃO'!$A:$A,MATCH($E342,'SETORES VARRIÇÃO'!$H:$H,0)),
IFERROR(
INDEX(#REF!,MATCH($E342,#REF!,0)),
INDEX(#REF!,MATCH($E342,#REF!,0))
)))</f>
        <v>JT</v>
      </c>
      <c r="D342" s="31" t="str">
        <f>IFERROR(
INDEX(#REF!,MATCH($E342,#REF!,0)),
IFERROR(
INDEX('SETORES VARRIÇÃO'!$B:$B,MATCH($E342,'SETORES VARRIÇÃO'!$H:$H,0)),
IFERROR(
INDEX(#REF!,MATCH($E342,#REF!,0)),
INDEX(#REF!,MATCH($E342,#REF!,0))
)))</f>
        <v>JT10303VJ0030</v>
      </c>
      <c r="E342" s="30" t="str">
        <f t="shared" si="6"/>
        <v>03-0128</v>
      </c>
      <c r="F342" s="19" t="str">
        <f>IFERROR(
INDEX(#REF!,MATCH($E342,#REF!,0)),
IFERROR(
INDEX('SETORES VARRIÇÃO'!$F:$F,MATCH($E342,'SETORES VARRIÇÃO'!$H:$H,0)),
IFERROR(
INDEX(#REF!,MATCH($E342,#REF!,0)),
INDEX(#REF!,MATCH($E342,#REF!,0))
)))</f>
        <v>Terça/Sexta</v>
      </c>
      <c r="G342" s="18" t="s">
        <v>888</v>
      </c>
      <c r="H342" s="46">
        <v>0.79</v>
      </c>
      <c r="I342" s="18" t="s">
        <v>1382</v>
      </c>
    </row>
    <row r="343" spans="1:9" x14ac:dyDescent="0.35">
      <c r="A343" s="68">
        <v>46055</v>
      </c>
      <c r="B343" s="52" t="s">
        <v>721</v>
      </c>
      <c r="C343" s="30" t="str">
        <f>IFERROR(
INDEX(#REF!,MATCH($E343,#REF!,0)),
IFERROR(
INDEX('SETORES VARRIÇÃO'!$A:$A,MATCH($E343,'SETORES VARRIÇÃO'!$H:$H,0)),
IFERROR(
INDEX(#REF!,MATCH($E343,#REF!,0)),
INDEX(#REF!,MATCH($E343,#REF!,0))
)))</f>
        <v>JT</v>
      </c>
      <c r="D343" s="31" t="str">
        <f>IFERROR(
INDEX(#REF!,MATCH($E343,#REF!,0)),
IFERROR(
INDEX('SETORES VARRIÇÃO'!$B:$B,MATCH($E343,'SETORES VARRIÇÃO'!$H:$H,0)),
IFERROR(
INDEX(#REF!,MATCH($E343,#REF!,0)),
INDEX(#REF!,MATCH($E343,#REF!,0))
)))</f>
        <v>JT10303VJ0031</v>
      </c>
      <c r="E343" s="30" t="str">
        <f t="shared" si="6"/>
        <v>03-0133</v>
      </c>
      <c r="F343" s="19" t="str">
        <f>IFERROR(
INDEX(#REF!,MATCH($E343,#REF!,0)),
IFERROR(
INDEX('SETORES VARRIÇÃO'!$F:$F,MATCH($E343,'SETORES VARRIÇÃO'!$H:$H,0)),
IFERROR(
INDEX(#REF!,MATCH($E343,#REF!,0)),
INDEX(#REF!,MATCH($E343,#REF!,0))
)))</f>
        <v>Terça/Sexta</v>
      </c>
      <c r="G343" s="18" t="s">
        <v>887</v>
      </c>
      <c r="H343" s="46" t="s">
        <v>907</v>
      </c>
      <c r="I343" s="18" t="s">
        <v>1145</v>
      </c>
    </row>
    <row r="344" spans="1:9" x14ac:dyDescent="0.35">
      <c r="A344" s="68">
        <v>46055</v>
      </c>
      <c r="B344" s="52" t="s">
        <v>750</v>
      </c>
      <c r="C344" s="30" t="str">
        <f>IFERROR(
INDEX(#REF!,MATCH($E344,#REF!,0)),
IFERROR(
INDEX('SETORES VARRIÇÃO'!$A:$A,MATCH($E344,'SETORES VARRIÇÃO'!$H:$H,0)),
IFERROR(
INDEX(#REF!,MATCH($E344,#REF!,0)),
INDEX(#REF!,MATCH($E344,#REF!,0))
)))</f>
        <v>JT</v>
      </c>
      <c r="D344" s="31" t="str">
        <f>IFERROR(
INDEX(#REF!,MATCH($E344,#REF!,0)),
IFERROR(
INDEX('SETORES VARRIÇÃO'!$B:$B,MATCH($E344,'SETORES VARRIÇÃO'!$H:$H,0)),
IFERROR(
INDEX(#REF!,MATCH($E344,#REF!,0)),
INDEX(#REF!,MATCH($E344,#REF!,0))
)))</f>
        <v>JT10303VJ0032</v>
      </c>
      <c r="E344" s="30" t="str">
        <f t="shared" si="6"/>
        <v>03-0090</v>
      </c>
      <c r="F344" s="19" t="str">
        <f>IFERROR(
INDEX(#REF!,MATCH($E344,#REF!,0)),
IFERROR(
INDEX('SETORES VARRIÇÃO'!$F:$F,MATCH($E344,'SETORES VARRIÇÃO'!$H:$H,0)),
IFERROR(
INDEX(#REF!,MATCH($E344,#REF!,0)),
INDEX(#REF!,MATCH($E344,#REF!,0))
)))</f>
        <v>Terça/Sexta</v>
      </c>
      <c r="G344" s="18" t="s">
        <v>887</v>
      </c>
      <c r="H344" s="46" t="s">
        <v>941</v>
      </c>
      <c r="I344" s="18" t="s">
        <v>1347</v>
      </c>
    </row>
    <row r="345" spans="1:9" x14ac:dyDescent="0.35">
      <c r="A345" s="68">
        <v>46055</v>
      </c>
      <c r="B345" s="52" t="s">
        <v>789</v>
      </c>
      <c r="C345" s="30" t="str">
        <f>IFERROR(
INDEX(#REF!,MATCH($E345,#REF!,0)),
IFERROR(
INDEX('SETORES VARRIÇÃO'!$A:$A,MATCH($E345,'SETORES VARRIÇÃO'!$H:$H,0)),
IFERROR(
INDEX(#REF!,MATCH($E345,#REF!,0)),
INDEX(#REF!,MATCH($E345,#REF!,0))
)))</f>
        <v>JT</v>
      </c>
      <c r="D345" s="31" t="str">
        <f>IFERROR(
INDEX(#REF!,MATCH($E345,#REF!,0)),
IFERROR(
INDEX('SETORES VARRIÇÃO'!$B:$B,MATCH($E345,'SETORES VARRIÇÃO'!$H:$H,0)),
IFERROR(
INDEX(#REF!,MATCH($E345,#REF!,0)),
INDEX(#REF!,MATCH($E345,#REF!,0))
)))</f>
        <v>JT10303VJ0033</v>
      </c>
      <c r="E345" s="30" t="str">
        <f t="shared" si="6"/>
        <v>03-0041</v>
      </c>
      <c r="F345" s="19" t="str">
        <f>IFERROR(
INDEX(#REF!,MATCH($E345,#REF!,0)),
IFERROR(
INDEX('SETORES VARRIÇÃO'!$F:$F,MATCH($E345,'SETORES VARRIÇÃO'!$H:$H,0)),
IFERROR(
INDEX(#REF!,MATCH($E345,#REF!,0)),
INDEX(#REF!,MATCH($E345,#REF!,0))
)))</f>
        <v>Terça/Sexta</v>
      </c>
      <c r="G345" s="18" t="s">
        <v>888</v>
      </c>
      <c r="H345" s="46">
        <v>0.69</v>
      </c>
      <c r="I345" s="18" t="s">
        <v>1306</v>
      </c>
    </row>
    <row r="346" spans="1:9" x14ac:dyDescent="0.35">
      <c r="A346" s="68">
        <v>46055</v>
      </c>
      <c r="B346" s="52" t="s">
        <v>716</v>
      </c>
      <c r="C346" s="30" t="str">
        <f>IFERROR(
INDEX(#REF!,MATCH($E346,#REF!,0)),
IFERROR(
INDEX('SETORES VARRIÇÃO'!$A:$A,MATCH($E346,'SETORES VARRIÇÃO'!$H:$H,0)),
IFERROR(
INDEX(#REF!,MATCH($E346,#REF!,0)),
INDEX(#REF!,MATCH($E346,#REF!,0))
)))</f>
        <v>JT</v>
      </c>
      <c r="D346" s="31" t="str">
        <f>IFERROR(
INDEX(#REF!,MATCH($E346,#REF!,0)),
IFERROR(
INDEX('SETORES VARRIÇÃO'!$B:$B,MATCH($E346,'SETORES VARRIÇÃO'!$H:$H,0)),
IFERROR(
INDEX(#REF!,MATCH($E346,#REF!,0)),
INDEX(#REF!,MATCH($E346,#REF!,0))
)))</f>
        <v>JT10303VJ0034</v>
      </c>
      <c r="E346" s="30" t="str">
        <f t="shared" si="6"/>
        <v>03-0053</v>
      </c>
      <c r="F346" s="19" t="str">
        <f>IFERROR(
INDEX(#REF!,MATCH($E346,#REF!,0)),
IFERROR(
INDEX('SETORES VARRIÇÃO'!$F:$F,MATCH($E346,'SETORES VARRIÇÃO'!$H:$H,0)),
IFERROR(
INDEX(#REF!,MATCH($E346,#REF!,0)),
INDEX(#REF!,MATCH($E346,#REF!,0))
)))</f>
        <v>Terça/Sexta</v>
      </c>
      <c r="G346" s="18" t="s">
        <v>887</v>
      </c>
      <c r="H346" s="46" t="s">
        <v>907</v>
      </c>
      <c r="I346" s="18" t="s">
        <v>1122</v>
      </c>
    </row>
    <row r="347" spans="1:9" x14ac:dyDescent="0.35">
      <c r="A347" s="68">
        <v>46055</v>
      </c>
      <c r="B347" s="52" t="s">
        <v>756</v>
      </c>
      <c r="C347" s="30" t="str">
        <f>IFERROR(
INDEX(#REF!,MATCH($E347,#REF!,0)),
IFERROR(
INDEX('SETORES VARRIÇÃO'!$A:$A,MATCH($E347,'SETORES VARRIÇÃO'!$H:$H,0)),
IFERROR(
INDEX(#REF!,MATCH($E347,#REF!,0)),
INDEX(#REF!,MATCH($E347,#REF!,0))
)))</f>
        <v>JT</v>
      </c>
      <c r="D347" s="31" t="str">
        <f>IFERROR(
INDEX(#REF!,MATCH($E347,#REF!,0)),
IFERROR(
INDEX('SETORES VARRIÇÃO'!$B:$B,MATCH($E347,'SETORES VARRIÇÃO'!$H:$H,0)),
IFERROR(
INDEX(#REF!,MATCH($E347,#REF!,0)),
INDEX(#REF!,MATCH($E347,#REF!,0))
)))</f>
        <v>JT10303VJ0035</v>
      </c>
      <c r="E347" s="30" t="str">
        <f t="shared" si="6"/>
        <v>03-0001</v>
      </c>
      <c r="F347" s="19" t="str">
        <f>IFERROR(
INDEX(#REF!,MATCH($E347,#REF!,0)),
IFERROR(
INDEX('SETORES VARRIÇÃO'!$F:$F,MATCH($E347,'SETORES VARRIÇÃO'!$H:$H,0)),
IFERROR(
INDEX(#REF!,MATCH($E347,#REF!,0)),
INDEX(#REF!,MATCH($E347,#REF!,0))
)))</f>
        <v>Terça/Sexta</v>
      </c>
      <c r="G347" s="18" t="s">
        <v>888</v>
      </c>
      <c r="H347" s="46">
        <v>0.69</v>
      </c>
      <c r="I347" s="18" t="s">
        <v>1267</v>
      </c>
    </row>
    <row r="348" spans="1:9" x14ac:dyDescent="0.35">
      <c r="A348" s="68">
        <v>46055</v>
      </c>
      <c r="B348" s="52" t="s">
        <v>761</v>
      </c>
      <c r="C348" s="30" t="str">
        <f>IFERROR(
INDEX(#REF!,MATCH($E348,#REF!,0)),
IFERROR(
INDEX('SETORES VARRIÇÃO'!$A:$A,MATCH($E348,'SETORES VARRIÇÃO'!$H:$H,0)),
IFERROR(
INDEX(#REF!,MATCH($E348,#REF!,0)),
INDEX(#REF!,MATCH($E348,#REF!,0))
)))</f>
        <v>JT</v>
      </c>
      <c r="D348" s="31" t="str">
        <f>IFERROR(
INDEX(#REF!,MATCH($E348,#REF!,0)),
IFERROR(
INDEX('SETORES VARRIÇÃO'!$B:$B,MATCH($E348,'SETORES VARRIÇÃO'!$H:$H,0)),
IFERROR(
INDEX(#REF!,MATCH($E348,#REF!,0)),
INDEX(#REF!,MATCH($E348,#REF!,0))
)))</f>
        <v>JT10303VJ0036</v>
      </c>
      <c r="E348" s="30" t="str">
        <f t="shared" si="6"/>
        <v>03-0008</v>
      </c>
      <c r="F348" s="19" t="str">
        <f>IFERROR(
INDEX(#REF!,MATCH($E348,#REF!,0)),
IFERROR(
INDEX('SETORES VARRIÇÃO'!$F:$F,MATCH($E348,'SETORES VARRIÇÃO'!$H:$H,0)),
IFERROR(
INDEX(#REF!,MATCH($E348,#REF!,0)),
INDEX(#REF!,MATCH($E348,#REF!,0))
)))</f>
        <v>Terça/Sexta</v>
      </c>
      <c r="G348" s="18" t="s">
        <v>888</v>
      </c>
      <c r="H348" s="46">
        <v>0.44</v>
      </c>
      <c r="I348" s="18" t="s">
        <v>1274</v>
      </c>
    </row>
    <row r="349" spans="1:9" x14ac:dyDescent="0.35">
      <c r="A349" s="68">
        <v>46055</v>
      </c>
      <c r="B349" s="52" t="s">
        <v>846</v>
      </c>
      <c r="C349" s="30" t="str">
        <f>IFERROR(
INDEX(#REF!,MATCH($E349,#REF!,0)),
IFERROR(
INDEX('SETORES VARRIÇÃO'!$A:$A,MATCH($E349,'SETORES VARRIÇÃO'!$H:$H,0)),
IFERROR(
INDEX(#REF!,MATCH($E349,#REF!,0)),
INDEX(#REF!,MATCH($E349,#REF!,0))
)))</f>
        <v>JT</v>
      </c>
      <c r="D349" s="31" t="str">
        <f>IFERROR(
INDEX(#REF!,MATCH($E349,#REF!,0)),
IFERROR(
INDEX('SETORES VARRIÇÃO'!$B:$B,MATCH($E349,'SETORES VARRIÇÃO'!$H:$H,0)),
IFERROR(
INDEX(#REF!,MATCH($E349,#REF!,0)),
INDEX(#REF!,MATCH($E349,#REF!,0))
)))</f>
        <v>JT10303VJ0058</v>
      </c>
      <c r="E349" s="30" t="str">
        <f t="shared" si="6"/>
        <v>03-0111</v>
      </c>
      <c r="F349" s="19" t="str">
        <f>IFERROR(
INDEX(#REF!,MATCH($E349,#REF!,0)),
IFERROR(
INDEX('SETORES VARRIÇÃO'!$F:$F,MATCH($E349,'SETORES VARRIÇÃO'!$H:$H,0)),
IFERROR(
INDEX(#REF!,MATCH($E349,#REF!,0)),
INDEX(#REF!,MATCH($E349,#REF!,0))
)))</f>
        <v>Terça/Sexta</v>
      </c>
      <c r="G349" s="18" t="s">
        <v>888</v>
      </c>
      <c r="H349" s="46">
        <v>0.84</v>
      </c>
      <c r="I349" s="18" t="s">
        <v>1366</v>
      </c>
    </row>
    <row r="350" spans="1:9" x14ac:dyDescent="0.35">
      <c r="A350" s="68">
        <v>46055</v>
      </c>
      <c r="B350" s="52" t="s">
        <v>788</v>
      </c>
      <c r="C350" s="30" t="str">
        <f>IFERROR(
INDEX(#REF!,MATCH($E350,#REF!,0)),
IFERROR(
INDEX('SETORES VARRIÇÃO'!$A:$A,MATCH($E350,'SETORES VARRIÇÃO'!$H:$H,0)),
IFERROR(
INDEX(#REF!,MATCH($E350,#REF!,0)),
INDEX(#REF!,MATCH($E350,#REF!,0))
)))</f>
        <v>JT</v>
      </c>
      <c r="D350" s="31" t="str">
        <f>IFERROR(
INDEX(#REF!,MATCH($E350,#REF!,0)),
IFERROR(
INDEX('SETORES VARRIÇÃO'!$B:$B,MATCH($E350,'SETORES VARRIÇÃO'!$H:$H,0)),
IFERROR(
INDEX(#REF!,MATCH($E350,#REF!,0)),
INDEX(#REF!,MATCH($E350,#REF!,0))
)))</f>
        <v>JT10304VJ0037</v>
      </c>
      <c r="E350" s="30" t="str">
        <f t="shared" si="6"/>
        <v>03-0040</v>
      </c>
      <c r="F350" s="19" t="str">
        <f>IFERROR(
INDEX(#REF!,MATCH($E350,#REF!,0)),
IFERROR(
INDEX('SETORES VARRIÇÃO'!$F:$F,MATCH($E350,'SETORES VARRIÇÃO'!$H:$H,0)),
IFERROR(
INDEX(#REF!,MATCH($E350,#REF!,0)),
INDEX(#REF!,MATCH($E350,#REF!,0))
)))</f>
        <v>Quarta/Sábado</v>
      </c>
      <c r="G350" s="18" t="s">
        <v>888</v>
      </c>
      <c r="H350" s="46">
        <v>0.6</v>
      </c>
      <c r="I350" s="18" t="s">
        <v>1305</v>
      </c>
    </row>
    <row r="351" spans="1:9" x14ac:dyDescent="0.35">
      <c r="A351" s="68">
        <v>46055</v>
      </c>
      <c r="B351" s="52" t="s">
        <v>871</v>
      </c>
      <c r="C351" s="30" t="str">
        <f>IFERROR(
INDEX(#REF!,MATCH($E351,#REF!,0)),
IFERROR(
INDEX('SETORES VARRIÇÃO'!$A:$A,MATCH($E351,'SETORES VARRIÇÃO'!$H:$H,0)),
IFERROR(
INDEX(#REF!,MATCH($E351,#REF!,0)),
INDEX(#REF!,MATCH($E351,#REF!,0))
)))</f>
        <v>JT</v>
      </c>
      <c r="D351" s="31" t="str">
        <f>IFERROR(
INDEX(#REF!,MATCH($E351,#REF!,0)),
IFERROR(
INDEX('SETORES VARRIÇÃO'!$B:$B,MATCH($E351,'SETORES VARRIÇÃO'!$H:$H,0)),
IFERROR(
INDEX(#REF!,MATCH($E351,#REF!,0)),
INDEX(#REF!,MATCH($E351,#REF!,0))
)))</f>
        <v>JT10304VJ0038</v>
      </c>
      <c r="E351" s="30" t="str">
        <f t="shared" si="6"/>
        <v>03-0143</v>
      </c>
      <c r="F351" s="19" t="str">
        <f>IFERROR(
INDEX(#REF!,MATCH($E351,#REF!,0)),
IFERROR(
INDEX('SETORES VARRIÇÃO'!$F:$F,MATCH($E351,'SETORES VARRIÇÃO'!$H:$H,0)),
IFERROR(
INDEX(#REF!,MATCH($E351,#REF!,0)),
INDEX(#REF!,MATCH($E351,#REF!,0))
)))</f>
        <v>Quarta/Sábado</v>
      </c>
      <c r="G351" s="18" t="s">
        <v>888</v>
      </c>
      <c r="H351" s="46">
        <v>0.61</v>
      </c>
      <c r="I351" s="18" t="s">
        <v>1395</v>
      </c>
    </row>
    <row r="352" spans="1:9" x14ac:dyDescent="0.35">
      <c r="A352" s="68">
        <v>46055</v>
      </c>
      <c r="B352" s="52" t="s">
        <v>740</v>
      </c>
      <c r="C352" s="30" t="str">
        <f>IFERROR(
INDEX(#REF!,MATCH($E352,#REF!,0)),
IFERROR(
INDEX('SETORES VARRIÇÃO'!$A:$A,MATCH($E352,'SETORES VARRIÇÃO'!$H:$H,0)),
IFERROR(
INDEX(#REF!,MATCH($E352,#REF!,0)),
INDEX(#REF!,MATCH($E352,#REF!,0))
)))</f>
        <v>JT</v>
      </c>
      <c r="D352" s="31" t="str">
        <f>IFERROR(
INDEX(#REF!,MATCH($E352,#REF!,0)),
IFERROR(
INDEX('SETORES VARRIÇÃO'!$B:$B,MATCH($E352,'SETORES VARRIÇÃO'!$H:$H,0)),
IFERROR(
INDEX(#REF!,MATCH($E352,#REF!,0)),
INDEX(#REF!,MATCH($E352,#REF!,0))
)))</f>
        <v>JT10304VJ0039</v>
      </c>
      <c r="E352" s="30" t="str">
        <f t="shared" si="6"/>
        <v>03-0127</v>
      </c>
      <c r="F352" s="19" t="str">
        <f>IFERROR(
INDEX(#REF!,MATCH($E352,#REF!,0)),
IFERROR(
INDEX('SETORES VARRIÇÃO'!$F:$F,MATCH($E352,'SETORES VARRIÇÃO'!$H:$H,0)),
IFERROR(
INDEX(#REF!,MATCH($E352,#REF!,0)),
INDEX(#REF!,MATCH($E352,#REF!,0))
)))</f>
        <v>Quarta/Sábado</v>
      </c>
      <c r="G352" s="18" t="s">
        <v>887</v>
      </c>
      <c r="H352" s="46" t="s">
        <v>1292</v>
      </c>
      <c r="I352" s="18" t="s">
        <v>1381</v>
      </c>
    </row>
    <row r="353" spans="1:9" x14ac:dyDescent="0.35">
      <c r="A353" s="68">
        <v>46055</v>
      </c>
      <c r="B353" s="52" t="s">
        <v>798</v>
      </c>
      <c r="C353" s="30" t="str">
        <f>IFERROR(
INDEX(#REF!,MATCH($E353,#REF!,0)),
IFERROR(
INDEX('SETORES VARRIÇÃO'!$A:$A,MATCH($E353,'SETORES VARRIÇÃO'!$H:$H,0)),
IFERROR(
INDEX(#REF!,MATCH($E353,#REF!,0)),
INDEX(#REF!,MATCH($E353,#REF!,0))
)))</f>
        <v>JT</v>
      </c>
      <c r="D353" s="31" t="str">
        <f>IFERROR(
INDEX(#REF!,MATCH($E353,#REF!,0)),
IFERROR(
INDEX('SETORES VARRIÇÃO'!$B:$B,MATCH($E353,'SETORES VARRIÇÃO'!$H:$H,0)),
IFERROR(
INDEX(#REF!,MATCH($E353,#REF!,0)),
INDEX(#REF!,MATCH($E353,#REF!,0))
)))</f>
        <v>JT10304VJ0040</v>
      </c>
      <c r="E353" s="30" t="str">
        <f t="shared" si="6"/>
        <v>03-0054</v>
      </c>
      <c r="F353" s="19" t="str">
        <f>IFERROR(
INDEX(#REF!,MATCH($E353,#REF!,0)),
IFERROR(
INDEX('SETORES VARRIÇÃO'!$F:$F,MATCH($E353,'SETORES VARRIÇÃO'!$H:$H,0)),
IFERROR(
INDEX(#REF!,MATCH($E353,#REF!,0)),
INDEX(#REF!,MATCH($E353,#REF!,0))
)))</f>
        <v>Quarta/Sábado</v>
      </c>
      <c r="G353" s="18" t="s">
        <v>888</v>
      </c>
      <c r="H353" s="46">
        <v>0.49</v>
      </c>
      <c r="I353" s="18" t="s">
        <v>1316</v>
      </c>
    </row>
    <row r="354" spans="1:9" x14ac:dyDescent="0.35">
      <c r="A354" s="68">
        <v>46055</v>
      </c>
      <c r="B354" s="52" t="s">
        <v>736</v>
      </c>
      <c r="C354" s="30" t="str">
        <f>IFERROR(
INDEX(#REF!,MATCH($E354,#REF!,0)),
IFERROR(
INDEX('SETORES VARRIÇÃO'!$A:$A,MATCH($E354,'SETORES VARRIÇÃO'!$H:$H,0)),
IFERROR(
INDEX(#REF!,MATCH($E354,#REF!,0)),
INDEX(#REF!,MATCH($E354,#REF!,0))
)))</f>
        <v>JT</v>
      </c>
      <c r="D354" s="31" t="str">
        <f>IFERROR(
INDEX(#REF!,MATCH($E354,#REF!,0)),
IFERROR(
INDEX('SETORES VARRIÇÃO'!$B:$B,MATCH($E354,'SETORES VARRIÇÃO'!$H:$H,0)),
IFERROR(
INDEX(#REF!,MATCH($E354,#REF!,0)),
INDEX(#REF!,MATCH($E354,#REF!,0))
)))</f>
        <v>JT10304VJ0041</v>
      </c>
      <c r="E354" s="30" t="str">
        <f t="shared" si="6"/>
        <v>03-0051</v>
      </c>
      <c r="F354" s="19" t="str">
        <f>IFERROR(
INDEX(#REF!,MATCH($E354,#REF!,0)),
IFERROR(
INDEX('SETORES VARRIÇÃO'!$F:$F,MATCH($E354,'SETORES VARRIÇÃO'!$H:$H,0)),
IFERROR(
INDEX(#REF!,MATCH($E354,#REF!,0)),
INDEX(#REF!,MATCH($E354,#REF!,0))
)))</f>
        <v>Quarta/Sábado</v>
      </c>
      <c r="G354" s="18" t="s">
        <v>887</v>
      </c>
      <c r="H354" s="46" t="s">
        <v>965</v>
      </c>
      <c r="I354" s="18" t="s">
        <v>1314</v>
      </c>
    </row>
    <row r="355" spans="1:9" x14ac:dyDescent="0.35">
      <c r="A355" s="68">
        <v>46055</v>
      </c>
      <c r="B355" s="52" t="s">
        <v>738</v>
      </c>
      <c r="C355" s="30" t="str">
        <f>IFERROR(
INDEX(#REF!,MATCH($E355,#REF!,0)),
IFERROR(
INDEX('SETORES VARRIÇÃO'!$A:$A,MATCH($E355,'SETORES VARRIÇÃO'!$H:$H,0)),
IFERROR(
INDEX(#REF!,MATCH($E355,#REF!,0)),
INDEX(#REF!,MATCH($E355,#REF!,0))
)))</f>
        <v>JT</v>
      </c>
      <c r="D355" s="31" t="str">
        <f>IFERROR(
INDEX(#REF!,MATCH($E355,#REF!,0)),
IFERROR(
INDEX('SETORES VARRIÇÃO'!$B:$B,MATCH($E355,'SETORES VARRIÇÃO'!$H:$H,0)),
IFERROR(
INDEX(#REF!,MATCH($E355,#REF!,0)),
INDEX(#REF!,MATCH($E355,#REF!,0))
)))</f>
        <v>JT10304VJ0042</v>
      </c>
      <c r="E355" s="30" t="str">
        <f t="shared" si="6"/>
        <v>03-0095</v>
      </c>
      <c r="F355" s="19" t="str">
        <f>IFERROR(
INDEX(#REF!,MATCH($E355,#REF!,0)),
IFERROR(
INDEX('SETORES VARRIÇÃO'!$F:$F,MATCH($E355,'SETORES VARRIÇÃO'!$H:$H,0)),
IFERROR(
INDEX(#REF!,MATCH($E355,#REF!,0)),
INDEX(#REF!,MATCH($E355,#REF!,0))
)))</f>
        <v>Quarta/Sábado</v>
      </c>
      <c r="G355" s="18" t="s">
        <v>887</v>
      </c>
      <c r="H355" s="46" t="s">
        <v>907</v>
      </c>
      <c r="I355" s="18" t="s">
        <v>1229</v>
      </c>
    </row>
    <row r="356" spans="1:9" x14ac:dyDescent="0.35">
      <c r="A356" s="68">
        <v>46055</v>
      </c>
      <c r="B356" s="52" t="s">
        <v>731</v>
      </c>
      <c r="C356" s="30" t="str">
        <f>IFERROR(
INDEX(#REF!,MATCH($E356,#REF!,0)),
IFERROR(
INDEX('SETORES VARRIÇÃO'!$A:$A,MATCH($E356,'SETORES VARRIÇÃO'!$H:$H,0)),
IFERROR(
INDEX(#REF!,MATCH($E356,#REF!,0)),
INDEX(#REF!,MATCH($E356,#REF!,0))
)))</f>
        <v>JT</v>
      </c>
      <c r="D356" s="31" t="str">
        <f>IFERROR(
INDEX(#REF!,MATCH($E356,#REF!,0)),
IFERROR(
INDEX('SETORES VARRIÇÃO'!$B:$B,MATCH($E356,'SETORES VARRIÇÃO'!$H:$H,0)),
IFERROR(
INDEX(#REF!,MATCH($E356,#REF!,0)),
INDEX(#REF!,MATCH($E356,#REF!,0))
)))</f>
        <v>JT10304VJ0043</v>
      </c>
      <c r="E356" s="30" t="str">
        <f t="shared" si="6"/>
        <v>03-0025</v>
      </c>
      <c r="F356" s="19" t="str">
        <f>IFERROR(
INDEX(#REF!,MATCH($E356,#REF!,0)),
IFERROR(
INDEX('SETORES VARRIÇÃO'!$F:$F,MATCH($E356,'SETORES VARRIÇÃO'!$H:$H,0)),
IFERROR(
INDEX(#REF!,MATCH($E356,#REF!,0)),
INDEX(#REF!,MATCH($E356,#REF!,0))
)))</f>
        <v>Quarta/Sábado</v>
      </c>
      <c r="G356" s="18" t="s">
        <v>887</v>
      </c>
      <c r="H356" s="46" t="s">
        <v>946</v>
      </c>
      <c r="I356" s="18" t="s">
        <v>1266</v>
      </c>
    </row>
    <row r="357" spans="1:9" x14ac:dyDescent="0.35">
      <c r="A357" s="68">
        <v>46055</v>
      </c>
      <c r="B357" s="52" t="s">
        <v>829</v>
      </c>
      <c r="C357" s="30" t="str">
        <f>IFERROR(
INDEX(#REF!,MATCH($E357,#REF!,0)),
IFERROR(
INDEX('SETORES VARRIÇÃO'!$A:$A,MATCH($E357,'SETORES VARRIÇÃO'!$H:$H,0)),
IFERROR(
INDEX(#REF!,MATCH($E357,#REF!,0)),
INDEX(#REF!,MATCH($E357,#REF!,0))
)))</f>
        <v>JT</v>
      </c>
      <c r="D357" s="31" t="str">
        <f>IFERROR(
INDEX(#REF!,MATCH($E357,#REF!,0)),
IFERROR(
INDEX('SETORES VARRIÇÃO'!$B:$B,MATCH($E357,'SETORES VARRIÇÃO'!$H:$H,0)),
IFERROR(
INDEX(#REF!,MATCH($E357,#REF!,0)),
INDEX(#REF!,MATCH($E357,#REF!,0))
)))</f>
        <v>JT10304VJ0044</v>
      </c>
      <c r="E357" s="30" t="str">
        <f t="shared" si="6"/>
        <v>03-0091</v>
      </c>
      <c r="F357" s="19" t="str">
        <f>IFERROR(
INDEX(#REF!,MATCH($E357,#REF!,0)),
IFERROR(
INDEX('SETORES VARRIÇÃO'!$F:$F,MATCH($E357,'SETORES VARRIÇÃO'!$H:$H,0)),
IFERROR(
INDEX(#REF!,MATCH($E357,#REF!,0)),
INDEX(#REF!,MATCH($E357,#REF!,0))
)))</f>
        <v>Quarta/Sábado</v>
      </c>
      <c r="G357" s="18" t="s">
        <v>888</v>
      </c>
      <c r="H357" s="46">
        <v>0.75</v>
      </c>
      <c r="I357" s="18" t="s">
        <v>1348</v>
      </c>
    </row>
    <row r="358" spans="1:9" x14ac:dyDescent="0.35">
      <c r="A358" s="68">
        <v>46055</v>
      </c>
      <c r="B358" s="52" t="s">
        <v>751</v>
      </c>
      <c r="C358" s="30" t="str">
        <f>IFERROR(
INDEX(#REF!,MATCH($E358,#REF!,0)),
IFERROR(
INDEX('SETORES VARRIÇÃO'!$A:$A,MATCH($E358,'SETORES VARRIÇÃO'!$H:$H,0)),
IFERROR(
INDEX(#REF!,MATCH($E358,#REF!,0)),
INDEX(#REF!,MATCH($E358,#REF!,0))
)))</f>
        <v>JT</v>
      </c>
      <c r="D358" s="31" t="str">
        <f>IFERROR(
INDEX(#REF!,MATCH($E358,#REF!,0)),
IFERROR(
INDEX('SETORES VARRIÇÃO'!$B:$B,MATCH($E358,'SETORES VARRIÇÃO'!$H:$H,0)),
IFERROR(
INDEX(#REF!,MATCH($E358,#REF!,0)),
INDEX(#REF!,MATCH($E358,#REF!,0))
)))</f>
        <v>JT10304VJ0045</v>
      </c>
      <c r="E358" s="30" t="str">
        <f t="shared" si="6"/>
        <v>03-0104</v>
      </c>
      <c r="F358" s="19" t="str">
        <f>IFERROR(
INDEX(#REF!,MATCH($E358,#REF!,0)),
IFERROR(
INDEX('SETORES VARRIÇÃO'!$F:$F,MATCH($E358,'SETORES VARRIÇÃO'!$H:$H,0)),
IFERROR(
INDEX(#REF!,MATCH($E358,#REF!,0)),
INDEX(#REF!,MATCH($E358,#REF!,0))
)))</f>
        <v>Quarta/Sábado</v>
      </c>
      <c r="G358" s="18" t="s">
        <v>887</v>
      </c>
      <c r="H358" s="46" t="s">
        <v>1030</v>
      </c>
      <c r="I358" s="18" t="s">
        <v>1359</v>
      </c>
    </row>
    <row r="359" spans="1:9" x14ac:dyDescent="0.35">
      <c r="A359" s="68">
        <v>46055</v>
      </c>
      <c r="B359" s="52" t="s">
        <v>775</v>
      </c>
      <c r="C359" s="30" t="str">
        <f>IFERROR(
INDEX(#REF!,MATCH($E359,#REF!,0)),
IFERROR(
INDEX('SETORES VARRIÇÃO'!$A:$A,MATCH($E359,'SETORES VARRIÇÃO'!$H:$H,0)),
IFERROR(
INDEX(#REF!,MATCH($E359,#REF!,0)),
INDEX(#REF!,MATCH($E359,#REF!,0))
)))</f>
        <v>JT</v>
      </c>
      <c r="D359" s="31" t="str">
        <f>IFERROR(
INDEX(#REF!,MATCH($E359,#REF!,0)),
IFERROR(
INDEX('SETORES VARRIÇÃO'!$B:$B,MATCH($E359,'SETORES VARRIÇÃO'!$H:$H,0)),
IFERROR(
INDEX(#REF!,MATCH($E359,#REF!,0)),
INDEX(#REF!,MATCH($E359,#REF!,0))
)))</f>
        <v>JT10304VJ0046</v>
      </c>
      <c r="E359" s="30" t="str">
        <f t="shared" si="6"/>
        <v>03-0024</v>
      </c>
      <c r="F359" s="19" t="str">
        <f>IFERROR(
INDEX(#REF!,MATCH($E359,#REF!,0)),
IFERROR(
INDEX('SETORES VARRIÇÃO'!$F:$F,MATCH($E359,'SETORES VARRIÇÃO'!$H:$H,0)),
IFERROR(
INDEX(#REF!,MATCH($E359,#REF!,0)),
INDEX(#REF!,MATCH($E359,#REF!,0))
)))</f>
        <v>Quarta/Sábado</v>
      </c>
      <c r="G359" s="18" t="s">
        <v>888</v>
      </c>
      <c r="H359" s="46">
        <v>0.47</v>
      </c>
      <c r="I359" s="18" t="s">
        <v>1290</v>
      </c>
    </row>
    <row r="360" spans="1:9" x14ac:dyDescent="0.35">
      <c r="A360" s="68">
        <v>46055</v>
      </c>
      <c r="B360" s="52" t="s">
        <v>780</v>
      </c>
      <c r="C360" s="30" t="str">
        <f>IFERROR(
INDEX(#REF!,MATCH($E360,#REF!,0)),
IFERROR(
INDEX('SETORES VARRIÇÃO'!$A:$A,MATCH($E360,'SETORES VARRIÇÃO'!$H:$H,0)),
IFERROR(
INDEX(#REF!,MATCH($E360,#REF!,0)),
INDEX(#REF!,MATCH($E360,#REF!,0))
)))</f>
        <v>JT</v>
      </c>
      <c r="D360" s="31" t="str">
        <f>IFERROR(
INDEX(#REF!,MATCH($E360,#REF!,0)),
IFERROR(
INDEX('SETORES VARRIÇÃO'!$B:$B,MATCH($E360,'SETORES VARRIÇÃO'!$H:$H,0)),
IFERROR(
INDEX(#REF!,MATCH($E360,#REF!,0)),
INDEX(#REF!,MATCH($E360,#REF!,0))
)))</f>
        <v>JT10304VJ0047</v>
      </c>
      <c r="E360" s="30" t="str">
        <f t="shared" si="6"/>
        <v>03-0031</v>
      </c>
      <c r="F360" s="19" t="str">
        <f>IFERROR(
INDEX(#REF!,MATCH($E360,#REF!,0)),
IFERROR(
INDEX('SETORES VARRIÇÃO'!$F:$F,MATCH($E360,'SETORES VARRIÇÃO'!$H:$H,0)),
IFERROR(
INDEX(#REF!,MATCH($E360,#REF!,0)),
INDEX(#REF!,MATCH($E360,#REF!,0))
)))</f>
        <v>Quarta/Sábado</v>
      </c>
      <c r="G360" s="18" t="s">
        <v>888</v>
      </c>
      <c r="H360" s="46">
        <v>0.67</v>
      </c>
      <c r="I360" s="18" t="s">
        <v>1297</v>
      </c>
    </row>
    <row r="361" spans="1:9" x14ac:dyDescent="0.35">
      <c r="A361" s="68">
        <v>46055</v>
      </c>
      <c r="B361" s="52" t="s">
        <v>760</v>
      </c>
      <c r="C361" s="30" t="str">
        <f>IFERROR(
INDEX(#REF!,MATCH($E361,#REF!,0)),
IFERROR(
INDEX('SETORES VARRIÇÃO'!$A:$A,MATCH($E361,'SETORES VARRIÇÃO'!$H:$H,0)),
IFERROR(
INDEX(#REF!,MATCH($E361,#REF!,0)),
INDEX(#REF!,MATCH($E361,#REF!,0))
)))</f>
        <v>JT</v>
      </c>
      <c r="D361" s="31" t="str">
        <f>IFERROR(
INDEX(#REF!,MATCH($E361,#REF!,0)),
IFERROR(
INDEX('SETORES VARRIÇÃO'!$B:$B,MATCH($E361,'SETORES VARRIÇÃO'!$H:$H,0)),
IFERROR(
INDEX(#REF!,MATCH($E361,#REF!,0)),
INDEX(#REF!,MATCH($E361,#REF!,0))
)))</f>
        <v>JT10304VJ0048</v>
      </c>
      <c r="E361" s="30" t="str">
        <f t="shared" si="6"/>
        <v>03-0007</v>
      </c>
      <c r="F361" s="19" t="str">
        <f>IFERROR(
INDEX(#REF!,MATCH($E361,#REF!,0)),
IFERROR(
INDEX('SETORES VARRIÇÃO'!$F:$F,MATCH($E361,'SETORES VARRIÇÃO'!$H:$H,0)),
IFERROR(
INDEX(#REF!,MATCH($E361,#REF!,0)),
INDEX(#REF!,MATCH($E361,#REF!,0))
)))</f>
        <v>Quarta/Sábado</v>
      </c>
      <c r="G361" s="18" t="s">
        <v>888</v>
      </c>
      <c r="H361" s="46">
        <v>0</v>
      </c>
      <c r="I361" s="18" t="s">
        <v>1273</v>
      </c>
    </row>
    <row r="362" spans="1:9" x14ac:dyDescent="0.35">
      <c r="A362" s="68">
        <v>46055</v>
      </c>
      <c r="B362" s="52" t="s">
        <v>771</v>
      </c>
      <c r="C362" s="30" t="str">
        <f>IFERROR(
INDEX(#REF!,MATCH($E362,#REF!,0)),
IFERROR(
INDEX('SETORES VARRIÇÃO'!$A:$A,MATCH($E362,'SETORES VARRIÇÃO'!$H:$H,0)),
IFERROR(
INDEX(#REF!,MATCH($E362,#REF!,0)),
INDEX(#REF!,MATCH($E362,#REF!,0))
)))</f>
        <v>JT</v>
      </c>
      <c r="D362" s="31" t="str">
        <f>IFERROR(
INDEX(#REF!,MATCH($E362,#REF!,0)),
IFERROR(
INDEX('SETORES VARRIÇÃO'!$B:$B,MATCH($E362,'SETORES VARRIÇÃO'!$H:$H,0)),
IFERROR(
INDEX(#REF!,MATCH($E362,#REF!,0)),
INDEX(#REF!,MATCH($E362,#REF!,0))
)))</f>
        <v>JT10304VJ0049</v>
      </c>
      <c r="E362" s="30" t="str">
        <f t="shared" si="6"/>
        <v>03-0019</v>
      </c>
      <c r="F362" s="19" t="str">
        <f>IFERROR(
INDEX(#REF!,MATCH($E362,#REF!,0)),
IFERROR(
INDEX('SETORES VARRIÇÃO'!$F:$F,MATCH($E362,'SETORES VARRIÇÃO'!$H:$H,0)),
IFERROR(
INDEX(#REF!,MATCH($E362,#REF!,0)),
INDEX(#REF!,MATCH($E362,#REF!,0))
)))</f>
        <v>Quarta/Sábado</v>
      </c>
      <c r="G362" s="18" t="s">
        <v>888</v>
      </c>
      <c r="H362" s="46">
        <v>0.74</v>
      </c>
      <c r="I362" s="18" t="s">
        <v>1285</v>
      </c>
    </row>
    <row r="363" spans="1:9" x14ac:dyDescent="0.35">
      <c r="A363" s="68">
        <v>46055</v>
      </c>
      <c r="B363" s="52" t="s">
        <v>768</v>
      </c>
      <c r="C363" s="30" t="str">
        <f>IFERROR(
INDEX(#REF!,MATCH($E363,#REF!,0)),
IFERROR(
INDEX('SETORES VARRIÇÃO'!$A:$A,MATCH($E363,'SETORES VARRIÇÃO'!$H:$H,0)),
IFERROR(
INDEX(#REF!,MATCH($E363,#REF!,0)),
INDEX(#REF!,MATCH($E363,#REF!,0))
)))</f>
        <v>JT</v>
      </c>
      <c r="D363" s="31" t="str">
        <f>IFERROR(
INDEX(#REF!,MATCH($E363,#REF!,0)),
IFERROR(
INDEX('SETORES VARRIÇÃO'!$B:$B,MATCH($E363,'SETORES VARRIÇÃO'!$H:$H,0)),
IFERROR(
INDEX(#REF!,MATCH($E363,#REF!,0)),
INDEX(#REF!,MATCH($E363,#REF!,0))
)))</f>
        <v>JT10304VJ0050</v>
      </c>
      <c r="E363" s="30" t="str">
        <f t="shared" si="6"/>
        <v>03-0016</v>
      </c>
      <c r="F363" s="19" t="str">
        <f>IFERROR(
INDEX(#REF!,MATCH($E363,#REF!,0)),
IFERROR(
INDEX('SETORES VARRIÇÃO'!$F:$F,MATCH($E363,'SETORES VARRIÇÃO'!$H:$H,0)),
IFERROR(
INDEX(#REF!,MATCH($E363,#REF!,0)),
INDEX(#REF!,MATCH($E363,#REF!,0))
)))</f>
        <v>Quarta/Sábado</v>
      </c>
      <c r="G363" s="18" t="s">
        <v>888</v>
      </c>
      <c r="H363" s="46">
        <v>0.59</v>
      </c>
      <c r="I363" s="18" t="s">
        <v>1282</v>
      </c>
    </row>
    <row r="364" spans="1:9" x14ac:dyDescent="0.35">
      <c r="A364" s="68">
        <v>46055</v>
      </c>
      <c r="B364" s="52" t="s">
        <v>747</v>
      </c>
      <c r="C364" s="30" t="str">
        <f>IFERROR(
INDEX(#REF!,MATCH($E364,#REF!,0)),
IFERROR(
INDEX('SETORES VARRIÇÃO'!$A:$A,MATCH($E364,'SETORES VARRIÇÃO'!$H:$H,0)),
IFERROR(
INDEX(#REF!,MATCH($E364,#REF!,0)),
INDEX(#REF!,MATCH($E364,#REF!,0))
)))</f>
        <v>JT</v>
      </c>
      <c r="D364" s="31" t="str">
        <f>IFERROR(
INDEX(#REF!,MATCH($E364,#REF!,0)),
IFERROR(
INDEX('SETORES VARRIÇÃO'!$B:$B,MATCH($E364,'SETORES VARRIÇÃO'!$H:$H,0)),
IFERROR(
INDEX(#REF!,MATCH($E364,#REF!,0)),
INDEX(#REF!,MATCH($E364,#REF!,0))
)))</f>
        <v>JT10304VJ0051</v>
      </c>
      <c r="E364" s="30" t="str">
        <f t="shared" si="6"/>
        <v>03-0032</v>
      </c>
      <c r="F364" s="19" t="str">
        <f>IFERROR(
INDEX(#REF!,MATCH($E364,#REF!,0)),
IFERROR(
INDEX('SETORES VARRIÇÃO'!$F:$F,MATCH($E364,'SETORES VARRIÇÃO'!$H:$H,0)),
IFERROR(
INDEX(#REF!,MATCH($E364,#REF!,0)),
INDEX(#REF!,MATCH($E364,#REF!,0))
)))</f>
        <v>Quarta/Sábado</v>
      </c>
      <c r="G364" s="18" t="s">
        <v>887</v>
      </c>
      <c r="H364" s="46" t="s">
        <v>941</v>
      </c>
      <c r="I364" s="18" t="s">
        <v>1298</v>
      </c>
    </row>
    <row r="365" spans="1:9" x14ac:dyDescent="0.35">
      <c r="A365" s="68">
        <v>46055</v>
      </c>
      <c r="B365" s="52" t="s">
        <v>734</v>
      </c>
      <c r="C365" s="30" t="str">
        <f>IFERROR(
INDEX(#REF!,MATCH($E365,#REF!,0)),
IFERROR(
INDEX('SETORES VARRIÇÃO'!$A:$A,MATCH($E365,'SETORES VARRIÇÃO'!$H:$H,0)),
IFERROR(
INDEX(#REF!,MATCH($E365,#REF!,0)),
INDEX(#REF!,MATCH($E365,#REF!,0))
)))</f>
        <v>JT</v>
      </c>
      <c r="D365" s="31" t="str">
        <f>IFERROR(
INDEX(#REF!,MATCH($E365,#REF!,0)),
IFERROR(
INDEX('SETORES VARRIÇÃO'!$B:$B,MATCH($E365,'SETORES VARRIÇÃO'!$H:$H,0)),
IFERROR(
INDEX(#REF!,MATCH($E365,#REF!,0)),
INDEX(#REF!,MATCH($E365,#REF!,0))
)))</f>
        <v>JT10304VJ0052</v>
      </c>
      <c r="E365" s="30" t="str">
        <f t="shared" si="6"/>
        <v>03-0027</v>
      </c>
      <c r="F365" s="19" t="str">
        <f>IFERROR(
INDEX(#REF!,MATCH($E365,#REF!,0)),
IFERROR(
INDEX('SETORES VARRIÇÃO'!$F:$F,MATCH($E365,'SETORES VARRIÇÃO'!$H:$H,0)),
IFERROR(
INDEX(#REF!,MATCH($E365,#REF!,0)),
INDEX(#REF!,MATCH($E365,#REF!,0))
)))</f>
        <v>Quarta/Sábado</v>
      </c>
      <c r="G365" s="18" t="s">
        <v>887</v>
      </c>
      <c r="H365" s="46" t="s">
        <v>1292</v>
      </c>
      <c r="I365" s="18" t="s">
        <v>1293</v>
      </c>
    </row>
    <row r="366" spans="1:9" x14ac:dyDescent="0.35">
      <c r="A366" s="68">
        <v>46055</v>
      </c>
      <c r="B366" s="52" t="s">
        <v>732</v>
      </c>
      <c r="C366" s="30" t="str">
        <f>IFERROR(
INDEX(#REF!,MATCH($E366,#REF!,0)),
IFERROR(
INDEX('SETORES VARRIÇÃO'!$A:$A,MATCH($E366,'SETORES VARRIÇÃO'!$H:$H,0)),
IFERROR(
INDEX(#REF!,MATCH($E366,#REF!,0)),
INDEX(#REF!,MATCH($E366,#REF!,0))
)))</f>
        <v>JT</v>
      </c>
      <c r="D366" s="31" t="str">
        <f>IFERROR(
INDEX(#REF!,MATCH($E366,#REF!,0)),
IFERROR(
INDEX('SETORES VARRIÇÃO'!$B:$B,MATCH($E366,'SETORES VARRIÇÃO'!$H:$H,0)),
IFERROR(
INDEX(#REF!,MATCH($E366,#REF!,0)),
INDEX(#REF!,MATCH($E366,#REF!,0))
)))</f>
        <v>JT10304VJ0059</v>
      </c>
      <c r="E366" s="30" t="str">
        <f t="shared" si="6"/>
        <v>03-0004</v>
      </c>
      <c r="F366" s="19" t="str">
        <f>IFERROR(
INDEX(#REF!,MATCH($E366,#REF!,0)),
IFERROR(
INDEX('SETORES VARRIÇÃO'!$F:$F,MATCH($E366,'SETORES VARRIÇÃO'!$H:$H,0)),
IFERROR(
INDEX(#REF!,MATCH($E366,#REF!,0)),
INDEX(#REF!,MATCH($E366,#REF!,0))
)))</f>
        <v>Quarta/Sábado</v>
      </c>
      <c r="G366" s="18" t="s">
        <v>887</v>
      </c>
      <c r="H366" s="46" t="s">
        <v>1269</v>
      </c>
      <c r="I366" s="18" t="s">
        <v>1270</v>
      </c>
    </row>
    <row r="367" spans="1:9" x14ac:dyDescent="0.35">
      <c r="A367" s="68">
        <v>46055</v>
      </c>
      <c r="B367" s="52" t="s">
        <v>839</v>
      </c>
      <c r="C367" s="30" t="str">
        <f>IFERROR(
INDEX(#REF!,MATCH($E367,#REF!,0)),
IFERROR(
INDEX('SETORES VARRIÇÃO'!$A:$A,MATCH($E367,'SETORES VARRIÇÃO'!$H:$H,0)),
IFERROR(
INDEX(#REF!,MATCH($E367,#REF!,0)),
INDEX(#REF!,MATCH($E367,#REF!,0))
)))</f>
        <v>JT</v>
      </c>
      <c r="D367" s="31" t="str">
        <f>IFERROR(
INDEX(#REF!,MATCH($E367,#REF!,0)),
IFERROR(
INDEX('SETORES VARRIÇÃO'!$B:$B,MATCH($E367,'SETORES VARRIÇÃO'!$H:$H,0)),
IFERROR(
INDEX(#REF!,MATCH($E367,#REF!,0)),
INDEX(#REF!,MATCH($E367,#REF!,0))
)))</f>
        <v>JT20102VJ0001</v>
      </c>
      <c r="E367" s="30" t="str">
        <f t="shared" si="6"/>
        <v>03-0103</v>
      </c>
      <c r="F367" s="19" t="str">
        <f>IFERROR(
INDEX(#REF!,MATCH($E367,#REF!,0)),
IFERROR(
INDEX('SETORES VARRIÇÃO'!$F:$F,MATCH($E367,'SETORES VARRIÇÃO'!$H:$H,0)),
IFERROR(
INDEX(#REF!,MATCH($E367,#REF!,0)),
INDEX(#REF!,MATCH($E367,#REF!,0))
)))</f>
        <v>Segunda a Domingo</v>
      </c>
      <c r="G367" s="18" t="s">
        <v>888</v>
      </c>
      <c r="H367" s="46">
        <v>0.34</v>
      </c>
      <c r="I367" s="18" t="s">
        <v>1358</v>
      </c>
    </row>
    <row r="368" spans="1:9" x14ac:dyDescent="0.35">
      <c r="A368" s="68">
        <v>46055</v>
      </c>
      <c r="B368" s="52" t="s">
        <v>781</v>
      </c>
      <c r="C368" s="30" t="str">
        <f>IFERROR(
INDEX(#REF!,MATCH($E368,#REF!,0)),
IFERROR(
INDEX('SETORES VARRIÇÃO'!$A:$A,MATCH($E368,'SETORES VARRIÇÃO'!$H:$H,0)),
IFERROR(
INDEX(#REF!,MATCH($E368,#REF!,0)),
INDEX(#REF!,MATCH($E368,#REF!,0))
)))</f>
        <v>JT</v>
      </c>
      <c r="D368" s="31" t="str">
        <f>IFERROR(
INDEX(#REF!,MATCH($E368,#REF!,0)),
IFERROR(
INDEX('SETORES VARRIÇÃO'!$B:$B,MATCH($E368,'SETORES VARRIÇÃO'!$H:$H,0)),
IFERROR(
INDEX(#REF!,MATCH($E368,#REF!,0)),
INDEX(#REF!,MATCH($E368,#REF!,0))
)))</f>
        <v>JT20102VJ0002</v>
      </c>
      <c r="E368" s="30" t="str">
        <f t="shared" ref="E368:E431" si="7">SUBSTITUTE(B368,"SMSUB-LUTOCAR-","")</f>
        <v>03-0033</v>
      </c>
      <c r="F368" s="19" t="str">
        <f>IFERROR(
INDEX(#REF!,MATCH($E368,#REF!,0)),
IFERROR(
INDEX('SETORES VARRIÇÃO'!$F:$F,MATCH($E368,'SETORES VARRIÇÃO'!$H:$H,0)),
IFERROR(
INDEX(#REF!,MATCH($E368,#REF!,0)),
INDEX(#REF!,MATCH($E368,#REF!,0))
)))</f>
        <v>Segunda a Domingo</v>
      </c>
      <c r="G368" s="18" t="s">
        <v>888</v>
      </c>
      <c r="H368" s="46">
        <v>0.91</v>
      </c>
      <c r="I368" s="18" t="s">
        <v>1291</v>
      </c>
    </row>
    <row r="369" spans="1:9" x14ac:dyDescent="0.35">
      <c r="A369" s="68">
        <v>46055</v>
      </c>
      <c r="B369" s="52" t="s">
        <v>802</v>
      </c>
      <c r="C369" s="30" t="str">
        <f>IFERROR(
INDEX(#REF!,MATCH($E369,#REF!,0)),
IFERROR(
INDEX('SETORES VARRIÇÃO'!$A:$A,MATCH($E369,'SETORES VARRIÇÃO'!$H:$H,0)),
IFERROR(
INDEX(#REF!,MATCH($E369,#REF!,0)),
INDEX(#REF!,MATCH($E369,#REF!,0))
)))</f>
        <v>JT</v>
      </c>
      <c r="D369" s="31" t="str">
        <f>IFERROR(
INDEX(#REF!,MATCH($E369,#REF!,0)),
IFERROR(
INDEX('SETORES VARRIÇÃO'!$B:$B,MATCH($E369,'SETORES VARRIÇÃO'!$H:$H,0)),
IFERROR(
INDEX(#REF!,MATCH($E369,#REF!,0)),
INDEX(#REF!,MATCH($E369,#REF!,0))
)))</f>
        <v>JT20102VJ0003</v>
      </c>
      <c r="E369" s="30" t="str">
        <f t="shared" si="7"/>
        <v>03-0059</v>
      </c>
      <c r="F369" s="19" t="str">
        <f>IFERROR(
INDEX(#REF!,MATCH($E369,#REF!,0)),
IFERROR(
INDEX('SETORES VARRIÇÃO'!$F:$F,MATCH($E369,'SETORES VARRIÇÃO'!$H:$H,0)),
IFERROR(
INDEX(#REF!,MATCH($E369,#REF!,0)),
INDEX(#REF!,MATCH($E369,#REF!,0))
)))</f>
        <v>Segunda a Domingo</v>
      </c>
      <c r="G369" s="18" t="s">
        <v>888</v>
      </c>
      <c r="H369" s="46">
        <v>0.44</v>
      </c>
      <c r="I369" s="18" t="s">
        <v>1319</v>
      </c>
    </row>
    <row r="370" spans="1:9" x14ac:dyDescent="0.35">
      <c r="A370" s="68">
        <v>46055</v>
      </c>
      <c r="B370" s="52" t="s">
        <v>720</v>
      </c>
      <c r="C370" s="30" t="str">
        <f>IFERROR(
INDEX(#REF!,MATCH($E370,#REF!,0)),
IFERROR(
INDEX('SETORES VARRIÇÃO'!$A:$A,MATCH($E370,'SETORES VARRIÇÃO'!$H:$H,0)),
IFERROR(
INDEX(#REF!,MATCH($E370,#REF!,0)),
INDEX(#REF!,MATCH($E370,#REF!,0))
)))</f>
        <v>MG</v>
      </c>
      <c r="D370" s="31" t="str">
        <f>IFERROR(
INDEX(#REF!,MATCH($E370,#REF!,0)),
IFERROR(
INDEX('SETORES VARRIÇÃO'!$B:$B,MATCH($E370,'SETORES VARRIÇÃO'!$H:$H,0)),
IFERROR(
INDEX(#REF!,MATCH($E370,#REF!,0)),
INDEX(#REF!,MATCH($E370,#REF!,0))
)))</f>
        <v>MG10101VJ0001</v>
      </c>
      <c r="E370" s="30" t="str">
        <f t="shared" si="7"/>
        <v>03-0124</v>
      </c>
      <c r="F370" s="19" t="str">
        <f>IFERROR(
INDEX(#REF!,MATCH($E370,#REF!,0)),
IFERROR(
INDEX('SETORES VARRIÇÃO'!$F:$F,MATCH($E370,'SETORES VARRIÇÃO'!$H:$H,0)),
IFERROR(
INDEX(#REF!,MATCH($E370,#REF!,0)),
INDEX(#REF!,MATCH($E370,#REF!,0))
)))</f>
        <v>Segunda a Domingo</v>
      </c>
      <c r="G370" s="18" t="s">
        <v>887</v>
      </c>
      <c r="H370" s="46" t="s">
        <v>941</v>
      </c>
      <c r="I370" s="18" t="s">
        <v>727</v>
      </c>
    </row>
    <row r="371" spans="1:9" x14ac:dyDescent="0.35">
      <c r="A371" s="68">
        <v>46055</v>
      </c>
      <c r="B371" s="52" t="s">
        <v>793</v>
      </c>
      <c r="C371" s="30" t="str">
        <f>IFERROR(
INDEX(#REF!,MATCH($E371,#REF!,0)),
IFERROR(
INDEX('SETORES VARRIÇÃO'!$A:$A,MATCH($E371,'SETORES VARRIÇÃO'!$H:$H,0)),
IFERROR(
INDEX(#REF!,MATCH($E371,#REF!,0)),
INDEX(#REF!,MATCH($E371,#REF!,0))
)))</f>
        <v>MG</v>
      </c>
      <c r="D371" s="31" t="str">
        <f>IFERROR(
INDEX(#REF!,MATCH($E371,#REF!,0)),
IFERROR(
INDEX('SETORES VARRIÇÃO'!$B:$B,MATCH($E371,'SETORES VARRIÇÃO'!$H:$H,0)),
IFERROR(
INDEX(#REF!,MATCH($E371,#REF!,0)),
INDEX(#REF!,MATCH($E371,#REF!,0))
)))</f>
        <v>MG10101VJ0002</v>
      </c>
      <c r="E371" s="30" t="str">
        <f t="shared" si="7"/>
        <v>03-0047</v>
      </c>
      <c r="F371" s="19" t="str">
        <f>IFERROR(
INDEX(#REF!,MATCH($E371,#REF!,0)),
IFERROR(
INDEX('SETORES VARRIÇÃO'!$F:$F,MATCH($E371,'SETORES VARRIÇÃO'!$H:$H,0)),
IFERROR(
INDEX(#REF!,MATCH($E371,#REF!,0)),
INDEX(#REF!,MATCH($E371,#REF!,0))
)))</f>
        <v>Segunda a Domingo</v>
      </c>
      <c r="G371" s="18" t="s">
        <v>888</v>
      </c>
      <c r="H371" s="46">
        <v>0.54</v>
      </c>
      <c r="I371" s="18" t="s">
        <v>1310</v>
      </c>
    </row>
    <row r="372" spans="1:9" x14ac:dyDescent="0.35">
      <c r="A372" s="68">
        <v>46055</v>
      </c>
      <c r="B372" s="52" t="s">
        <v>854</v>
      </c>
      <c r="C372" s="30" t="str">
        <f>IFERROR(
INDEX(#REF!,MATCH($E372,#REF!,0)),
IFERROR(
INDEX('SETORES VARRIÇÃO'!$A:$A,MATCH($E372,'SETORES VARRIÇÃO'!$H:$H,0)),
IFERROR(
INDEX(#REF!,MATCH($E372,#REF!,0)),
INDEX(#REF!,MATCH($E372,#REF!,0))
)))</f>
        <v>MG</v>
      </c>
      <c r="D372" s="31" t="str">
        <f>IFERROR(
INDEX(#REF!,MATCH($E372,#REF!,0)),
IFERROR(
INDEX('SETORES VARRIÇÃO'!$B:$B,MATCH($E372,'SETORES VARRIÇÃO'!$H:$H,0)),
IFERROR(
INDEX(#REF!,MATCH($E372,#REF!,0)),
INDEX(#REF!,MATCH($E372,#REF!,0))
)))</f>
        <v>MG10101VJ0003</v>
      </c>
      <c r="E372" s="30" t="str">
        <f t="shared" si="7"/>
        <v>03-0119</v>
      </c>
      <c r="F372" s="19" t="str">
        <f>IFERROR(
INDEX(#REF!,MATCH($E372,#REF!,0)),
IFERROR(
INDEX('SETORES VARRIÇÃO'!$F:$F,MATCH($E372,'SETORES VARRIÇÃO'!$H:$H,0)),
IFERROR(
INDEX(#REF!,MATCH($E372,#REF!,0)),
INDEX(#REF!,MATCH($E372,#REF!,0))
)))</f>
        <v>Segunda a Domingo</v>
      </c>
      <c r="G372" s="18" t="s">
        <v>888</v>
      </c>
      <c r="H372" s="46">
        <v>0.48</v>
      </c>
      <c r="I372" s="18" t="s">
        <v>1374</v>
      </c>
    </row>
    <row r="373" spans="1:9" x14ac:dyDescent="0.35">
      <c r="A373" s="68">
        <v>46055</v>
      </c>
      <c r="B373" s="52" t="s">
        <v>811</v>
      </c>
      <c r="C373" s="30" t="str">
        <f>IFERROR(
INDEX(#REF!,MATCH($E373,#REF!,0)),
IFERROR(
INDEX('SETORES VARRIÇÃO'!$A:$A,MATCH($E373,'SETORES VARRIÇÃO'!$H:$H,0)),
IFERROR(
INDEX(#REF!,MATCH($E373,#REF!,0)),
INDEX(#REF!,MATCH($E373,#REF!,0))
)))</f>
        <v>MG</v>
      </c>
      <c r="D373" s="31" t="str">
        <f>IFERROR(
INDEX(#REF!,MATCH($E373,#REF!,0)),
IFERROR(
INDEX('SETORES VARRIÇÃO'!$B:$B,MATCH($E373,'SETORES VARRIÇÃO'!$H:$H,0)),
IFERROR(
INDEX(#REF!,MATCH($E373,#REF!,0)),
INDEX(#REF!,MATCH($E373,#REF!,0))
)))</f>
        <v>MG10101VJ0004</v>
      </c>
      <c r="E373" s="30" t="str">
        <f t="shared" si="7"/>
        <v>03-0069</v>
      </c>
      <c r="F373" s="19" t="str">
        <f>IFERROR(
INDEX(#REF!,MATCH($E373,#REF!,0)),
IFERROR(
INDEX('SETORES VARRIÇÃO'!$F:$F,MATCH($E373,'SETORES VARRIÇÃO'!$H:$H,0)),
IFERROR(
INDEX(#REF!,MATCH($E373,#REF!,0)),
INDEX(#REF!,MATCH($E373,#REF!,0))
)))</f>
        <v>Segunda a Domingo</v>
      </c>
      <c r="G373" s="18" t="s">
        <v>888</v>
      </c>
      <c r="H373" s="46">
        <v>0.53</v>
      </c>
      <c r="I373" s="18" t="s">
        <v>1328</v>
      </c>
    </row>
    <row r="374" spans="1:9" x14ac:dyDescent="0.35">
      <c r="A374" s="68">
        <v>46055</v>
      </c>
      <c r="B374" s="52" t="s">
        <v>826</v>
      </c>
      <c r="C374" s="30" t="str">
        <f>IFERROR(
INDEX(#REF!,MATCH($E374,#REF!,0)),
IFERROR(
INDEX('SETORES VARRIÇÃO'!$A:$A,MATCH($E374,'SETORES VARRIÇÃO'!$H:$H,0)),
IFERROR(
INDEX(#REF!,MATCH($E374,#REF!,0)),
INDEX(#REF!,MATCH($E374,#REF!,0))
)))</f>
        <v>MG</v>
      </c>
      <c r="D374" s="31" t="str">
        <f>IFERROR(
INDEX(#REF!,MATCH($E374,#REF!,0)),
IFERROR(
INDEX('SETORES VARRIÇÃO'!$B:$B,MATCH($E374,'SETORES VARRIÇÃO'!$H:$H,0)),
IFERROR(
INDEX(#REF!,MATCH($E374,#REF!,0)),
INDEX(#REF!,MATCH($E374,#REF!,0))
)))</f>
        <v>MG10101VJ0005</v>
      </c>
      <c r="E374" s="30" t="str">
        <f t="shared" si="7"/>
        <v>03-0087</v>
      </c>
      <c r="F374" s="19" t="str">
        <f>IFERROR(
INDEX(#REF!,MATCH($E374,#REF!,0)),
IFERROR(
INDEX('SETORES VARRIÇÃO'!$F:$F,MATCH($E374,'SETORES VARRIÇÃO'!$H:$H,0)),
IFERROR(
INDEX(#REF!,MATCH($E374,#REF!,0)),
INDEX(#REF!,MATCH($E374,#REF!,0))
)))</f>
        <v>Segunda a Domingo</v>
      </c>
      <c r="G374" s="18" t="s">
        <v>888</v>
      </c>
      <c r="H374" s="46">
        <v>0.89</v>
      </c>
      <c r="I374" s="18" t="s">
        <v>1344</v>
      </c>
    </row>
    <row r="375" spans="1:9" x14ac:dyDescent="0.35">
      <c r="A375" s="68">
        <v>46055</v>
      </c>
      <c r="B375" s="52" t="s">
        <v>759</v>
      </c>
      <c r="C375" s="30" t="str">
        <f>IFERROR(
INDEX(#REF!,MATCH($E375,#REF!,0)),
IFERROR(
INDEX('SETORES VARRIÇÃO'!$A:$A,MATCH($E375,'SETORES VARRIÇÃO'!$H:$H,0)),
IFERROR(
INDEX(#REF!,MATCH($E375,#REF!,0)),
INDEX(#REF!,MATCH($E375,#REF!,0))
)))</f>
        <v>MG</v>
      </c>
      <c r="D375" s="31" t="str">
        <f>IFERROR(
INDEX(#REF!,MATCH($E375,#REF!,0)),
IFERROR(
INDEX('SETORES VARRIÇÃO'!$B:$B,MATCH($E375,'SETORES VARRIÇÃO'!$H:$H,0)),
IFERROR(
INDEX(#REF!,MATCH($E375,#REF!,0)),
INDEX(#REF!,MATCH($E375,#REF!,0))
)))</f>
        <v>MG10101VJ0006</v>
      </c>
      <c r="E375" s="30" t="str">
        <f t="shared" si="7"/>
        <v>03-0006</v>
      </c>
      <c r="F375" s="19" t="str">
        <f>IFERROR(
INDEX(#REF!,MATCH($E375,#REF!,0)),
IFERROR(
INDEX('SETORES VARRIÇÃO'!$F:$F,MATCH($E375,'SETORES VARRIÇÃO'!$H:$H,0)),
IFERROR(
INDEX(#REF!,MATCH($E375,#REF!,0)),
INDEX(#REF!,MATCH($E375,#REF!,0))
)))</f>
        <v>Segunda a Domingo</v>
      </c>
      <c r="G375" s="18" t="s">
        <v>888</v>
      </c>
      <c r="H375" s="46">
        <v>0.9</v>
      </c>
      <c r="I375" s="18" t="s">
        <v>1272</v>
      </c>
    </row>
    <row r="376" spans="1:9" x14ac:dyDescent="0.35">
      <c r="A376" s="68">
        <v>46055</v>
      </c>
      <c r="B376" s="52" t="s">
        <v>827</v>
      </c>
      <c r="C376" s="30" t="str">
        <f>IFERROR(
INDEX(#REF!,MATCH($E376,#REF!,0)),
IFERROR(
INDEX('SETORES VARRIÇÃO'!$A:$A,MATCH($E376,'SETORES VARRIÇÃO'!$H:$H,0)),
IFERROR(
INDEX(#REF!,MATCH($E376,#REF!,0)),
INDEX(#REF!,MATCH($E376,#REF!,0))
)))</f>
        <v>MG</v>
      </c>
      <c r="D376" s="31" t="str">
        <f>IFERROR(
INDEX(#REF!,MATCH($E376,#REF!,0)),
IFERROR(
INDEX('SETORES VARRIÇÃO'!$B:$B,MATCH($E376,'SETORES VARRIÇÃO'!$H:$H,0)),
IFERROR(
INDEX(#REF!,MATCH($E376,#REF!,0)),
INDEX(#REF!,MATCH($E376,#REF!,0))
)))</f>
        <v>MG10101VJ0007</v>
      </c>
      <c r="E376" s="30" t="str">
        <f t="shared" si="7"/>
        <v>03-0088</v>
      </c>
      <c r="F376" s="19" t="str">
        <f>IFERROR(
INDEX(#REF!,MATCH($E376,#REF!,0)),
IFERROR(
INDEX('SETORES VARRIÇÃO'!$F:$F,MATCH($E376,'SETORES VARRIÇÃO'!$H:$H,0)),
IFERROR(
INDEX(#REF!,MATCH($E376,#REF!,0)),
INDEX(#REF!,MATCH($E376,#REF!,0))
)))</f>
        <v>Segunda a Domingo</v>
      </c>
      <c r="G376" s="18" t="s">
        <v>888</v>
      </c>
      <c r="H376" s="46">
        <v>1</v>
      </c>
      <c r="I376" s="18" t="s">
        <v>1345</v>
      </c>
    </row>
    <row r="377" spans="1:9" x14ac:dyDescent="0.35">
      <c r="A377" s="68">
        <v>46055</v>
      </c>
      <c r="B377" s="52" t="s">
        <v>772</v>
      </c>
      <c r="C377" s="30" t="str">
        <f>IFERROR(
INDEX(#REF!,MATCH($E377,#REF!,0)),
IFERROR(
INDEX('SETORES VARRIÇÃO'!$A:$A,MATCH($E377,'SETORES VARRIÇÃO'!$H:$H,0)),
IFERROR(
INDEX(#REF!,MATCH($E377,#REF!,0)),
INDEX(#REF!,MATCH($E377,#REF!,0))
)))</f>
        <v>MG</v>
      </c>
      <c r="D377" s="31" t="str">
        <f>IFERROR(
INDEX(#REF!,MATCH($E377,#REF!,0)),
IFERROR(
INDEX('SETORES VARRIÇÃO'!$B:$B,MATCH($E377,'SETORES VARRIÇÃO'!$H:$H,0)),
IFERROR(
INDEX(#REF!,MATCH($E377,#REF!,0)),
INDEX(#REF!,MATCH($E377,#REF!,0))
)))</f>
        <v>MG10101VJ0008</v>
      </c>
      <c r="E377" s="30" t="str">
        <f t="shared" si="7"/>
        <v>03-0021</v>
      </c>
      <c r="F377" s="19" t="str">
        <f>IFERROR(
INDEX(#REF!,MATCH($E377,#REF!,0)),
IFERROR(
INDEX('SETORES VARRIÇÃO'!$F:$F,MATCH($E377,'SETORES VARRIÇÃO'!$H:$H,0)),
IFERROR(
INDEX(#REF!,MATCH($E377,#REF!,0)),
INDEX(#REF!,MATCH($E377,#REF!,0))
)))</f>
        <v>Segunda a Domingo</v>
      </c>
      <c r="G377" s="18" t="s">
        <v>888</v>
      </c>
      <c r="H377" s="46">
        <v>0.72</v>
      </c>
      <c r="I377" s="18" t="s">
        <v>1287</v>
      </c>
    </row>
    <row r="378" spans="1:9" x14ac:dyDescent="0.35">
      <c r="A378" s="68">
        <v>46055</v>
      </c>
      <c r="B378" s="52" t="s">
        <v>762</v>
      </c>
      <c r="C378" s="30" t="str">
        <f>IFERROR(
INDEX(#REF!,MATCH($E378,#REF!,0)),
IFERROR(
INDEX('SETORES VARRIÇÃO'!$A:$A,MATCH($E378,'SETORES VARRIÇÃO'!$H:$H,0)),
IFERROR(
INDEX(#REF!,MATCH($E378,#REF!,0)),
INDEX(#REF!,MATCH($E378,#REF!,0))
)))</f>
        <v>MG</v>
      </c>
      <c r="D378" s="31" t="str">
        <f>IFERROR(
INDEX(#REF!,MATCH($E378,#REF!,0)),
IFERROR(
INDEX('SETORES VARRIÇÃO'!$B:$B,MATCH($E378,'SETORES VARRIÇÃO'!$H:$H,0)),
IFERROR(
INDEX(#REF!,MATCH($E378,#REF!,0)),
INDEX(#REF!,MATCH($E378,#REF!,0))
)))</f>
        <v>MG10101VJ0009</v>
      </c>
      <c r="E378" s="30" t="str">
        <f t="shared" si="7"/>
        <v>03-0009</v>
      </c>
      <c r="F378" s="19" t="str">
        <f>IFERROR(
INDEX(#REF!,MATCH($E378,#REF!,0)),
IFERROR(
INDEX('SETORES VARRIÇÃO'!$F:$F,MATCH($E378,'SETORES VARRIÇÃO'!$H:$H,0)),
IFERROR(
INDEX(#REF!,MATCH($E378,#REF!,0)),
INDEX(#REF!,MATCH($E378,#REF!,0))
)))</f>
        <v>Segunda a Domingo</v>
      </c>
      <c r="G378" s="18" t="s">
        <v>888</v>
      </c>
      <c r="H378" s="46">
        <v>0.44</v>
      </c>
      <c r="I378" s="18" t="s">
        <v>1275</v>
      </c>
    </row>
    <row r="379" spans="1:9" x14ac:dyDescent="0.35">
      <c r="A379" s="68">
        <v>46055</v>
      </c>
      <c r="B379" s="52" t="s">
        <v>815</v>
      </c>
      <c r="C379" s="30" t="str">
        <f>IFERROR(
INDEX(#REF!,MATCH($E379,#REF!,0)),
IFERROR(
INDEX('SETORES VARRIÇÃO'!$A:$A,MATCH($E379,'SETORES VARRIÇÃO'!$H:$H,0)),
IFERROR(
INDEX(#REF!,MATCH($E379,#REF!,0)),
INDEX(#REF!,MATCH($E379,#REF!,0))
)))</f>
        <v>MG</v>
      </c>
      <c r="D379" s="31" t="str">
        <f>IFERROR(
INDEX(#REF!,MATCH($E379,#REF!,0)),
IFERROR(
INDEX('SETORES VARRIÇÃO'!$B:$B,MATCH($E379,'SETORES VARRIÇÃO'!$H:$H,0)),
IFERROR(
INDEX(#REF!,MATCH($E379,#REF!,0)),
INDEX(#REF!,MATCH($E379,#REF!,0))
)))</f>
        <v>MG10101VJ0010</v>
      </c>
      <c r="E379" s="30" t="str">
        <f t="shared" si="7"/>
        <v>03-0075</v>
      </c>
      <c r="F379" s="19" t="str">
        <f>IFERROR(
INDEX(#REF!,MATCH($E379,#REF!,0)),
IFERROR(
INDEX('SETORES VARRIÇÃO'!$F:$F,MATCH($E379,'SETORES VARRIÇÃO'!$H:$H,0)),
IFERROR(
INDEX(#REF!,MATCH($E379,#REF!,0)),
INDEX(#REF!,MATCH($E379,#REF!,0))
)))</f>
        <v>Segunda a Domingo</v>
      </c>
      <c r="G379" s="18" t="s">
        <v>888</v>
      </c>
      <c r="H379" s="46">
        <v>0.64</v>
      </c>
      <c r="I379" s="18" t="s">
        <v>1333</v>
      </c>
    </row>
    <row r="380" spans="1:9" x14ac:dyDescent="0.35">
      <c r="A380" s="68">
        <v>46055</v>
      </c>
      <c r="B380" s="52" t="s">
        <v>813</v>
      </c>
      <c r="C380" s="30" t="str">
        <f>IFERROR(
INDEX(#REF!,MATCH($E380,#REF!,0)),
IFERROR(
INDEX('SETORES VARRIÇÃO'!$A:$A,MATCH($E380,'SETORES VARRIÇÃO'!$H:$H,0)),
IFERROR(
INDEX(#REF!,MATCH($E380,#REF!,0)),
INDEX(#REF!,MATCH($E380,#REF!,0))
)))</f>
        <v>MG</v>
      </c>
      <c r="D380" s="31" t="str">
        <f>IFERROR(
INDEX(#REF!,MATCH($E380,#REF!,0)),
IFERROR(
INDEX('SETORES VARRIÇÃO'!$B:$B,MATCH($E380,'SETORES VARRIÇÃO'!$H:$H,0)),
IFERROR(
INDEX(#REF!,MATCH($E380,#REF!,0)),
INDEX(#REF!,MATCH($E380,#REF!,0))
)))</f>
        <v>MG10101VJ0011</v>
      </c>
      <c r="E380" s="30" t="str">
        <f t="shared" si="7"/>
        <v>03-0072</v>
      </c>
      <c r="F380" s="19" t="str">
        <f>IFERROR(
INDEX(#REF!,MATCH($E380,#REF!,0)),
IFERROR(
INDEX('SETORES VARRIÇÃO'!$F:$F,MATCH($E380,'SETORES VARRIÇÃO'!$H:$H,0)),
IFERROR(
INDEX(#REF!,MATCH($E380,#REF!,0)),
INDEX(#REF!,MATCH($E380,#REF!,0))
)))</f>
        <v>Segunda a Domingo</v>
      </c>
      <c r="G380" s="18" t="s">
        <v>888</v>
      </c>
      <c r="H380" s="46">
        <v>0.5</v>
      </c>
      <c r="I380" s="18" t="s">
        <v>1330</v>
      </c>
    </row>
    <row r="381" spans="1:9" x14ac:dyDescent="0.35">
      <c r="A381" s="68">
        <v>46055</v>
      </c>
      <c r="B381" s="52" t="s">
        <v>769</v>
      </c>
      <c r="C381" s="30" t="str">
        <f>IFERROR(
INDEX(#REF!,MATCH($E381,#REF!,0)),
IFERROR(
INDEX('SETORES VARRIÇÃO'!$A:$A,MATCH($E381,'SETORES VARRIÇÃO'!$H:$H,0)),
IFERROR(
INDEX(#REF!,MATCH($E381,#REF!,0)),
INDEX(#REF!,MATCH($E381,#REF!,0))
)))</f>
        <v>MG</v>
      </c>
      <c r="D381" s="31" t="str">
        <f>IFERROR(
INDEX(#REF!,MATCH($E381,#REF!,0)),
IFERROR(
INDEX('SETORES VARRIÇÃO'!$B:$B,MATCH($E381,'SETORES VARRIÇÃO'!$H:$H,0)),
IFERROR(
INDEX(#REF!,MATCH($E381,#REF!,0)),
INDEX(#REF!,MATCH($E381,#REF!,0))
)))</f>
        <v>MG10101VJ0012</v>
      </c>
      <c r="E381" s="30" t="str">
        <f t="shared" si="7"/>
        <v>03-0017</v>
      </c>
      <c r="F381" s="19" t="str">
        <f>IFERROR(
INDEX(#REF!,MATCH($E381,#REF!,0)),
IFERROR(
INDEX('SETORES VARRIÇÃO'!$F:$F,MATCH($E381,'SETORES VARRIÇÃO'!$H:$H,0)),
IFERROR(
INDEX(#REF!,MATCH($E381,#REF!,0)),
INDEX(#REF!,MATCH($E381,#REF!,0))
)))</f>
        <v>Segunda a Domingo</v>
      </c>
      <c r="G381" s="18" t="s">
        <v>888</v>
      </c>
      <c r="H381" s="46">
        <v>0.49</v>
      </c>
      <c r="I381" s="18" t="s">
        <v>1283</v>
      </c>
    </row>
    <row r="382" spans="1:9" x14ac:dyDescent="0.35">
      <c r="A382" s="68">
        <v>46055</v>
      </c>
      <c r="B382" s="52" t="s">
        <v>765</v>
      </c>
      <c r="C382" s="30" t="str">
        <f>IFERROR(
INDEX(#REF!,MATCH($E382,#REF!,0)),
IFERROR(
INDEX('SETORES VARRIÇÃO'!$A:$A,MATCH($E382,'SETORES VARRIÇÃO'!$H:$H,0)),
IFERROR(
INDEX(#REF!,MATCH($E382,#REF!,0)),
INDEX(#REF!,MATCH($E382,#REF!,0))
)))</f>
        <v>MG</v>
      </c>
      <c r="D382" s="31" t="str">
        <f>IFERROR(
INDEX(#REF!,MATCH($E382,#REF!,0)),
IFERROR(
INDEX('SETORES VARRIÇÃO'!$B:$B,MATCH($E382,'SETORES VARRIÇÃO'!$H:$H,0)),
IFERROR(
INDEX(#REF!,MATCH($E382,#REF!,0)),
INDEX(#REF!,MATCH($E382,#REF!,0))
)))</f>
        <v>MG10101VJ0013</v>
      </c>
      <c r="E382" s="30" t="str">
        <f t="shared" si="7"/>
        <v>03-0013</v>
      </c>
      <c r="F382" s="19" t="str">
        <f>IFERROR(
INDEX(#REF!,MATCH($E382,#REF!,0)),
IFERROR(
INDEX('SETORES VARRIÇÃO'!$F:$F,MATCH($E382,'SETORES VARRIÇÃO'!$H:$H,0)),
IFERROR(
INDEX(#REF!,MATCH($E382,#REF!,0)),
INDEX(#REF!,MATCH($E382,#REF!,0))
)))</f>
        <v>Segunda a Domingo</v>
      </c>
      <c r="G382" s="18" t="s">
        <v>888</v>
      </c>
      <c r="H382" s="46">
        <v>0.49</v>
      </c>
      <c r="I382" s="18" t="s">
        <v>1279</v>
      </c>
    </row>
    <row r="383" spans="1:9" x14ac:dyDescent="0.35">
      <c r="A383" s="68">
        <v>46056</v>
      </c>
      <c r="B383" s="52" t="s">
        <v>799</v>
      </c>
      <c r="C383" s="30" t="str">
        <f>IFERROR(
INDEX(#REF!,MATCH($E383,#REF!,0)),
IFERROR(
INDEX('SETORES VARRIÇÃO'!$A:$A,MATCH($E383,'SETORES VARRIÇÃO'!$H:$H,0)),
IFERROR(
INDEX(#REF!,MATCH($E383,#REF!,0)),
INDEX(#REF!,MATCH($E383,#REF!,0))
)))</f>
        <v>CV</v>
      </c>
      <c r="D383" s="31" t="str">
        <f>IFERROR(
INDEX(#REF!,MATCH($E383,#REF!,0)),
IFERROR(
INDEX('SETORES VARRIÇÃO'!$B:$B,MATCH($E383,'SETORES VARRIÇÃO'!$H:$H,0)),
IFERROR(
INDEX(#REF!,MATCH($E383,#REF!,0)),
INDEX(#REF!,MATCH($E383,#REF!,0))
)))</f>
        <v>CV10101VJ0001</v>
      </c>
      <c r="E383" s="30" t="str">
        <f t="shared" si="7"/>
        <v>03-0055</v>
      </c>
      <c r="F383" s="19" t="str">
        <f>IFERROR(
INDEX(#REF!,MATCH($E383,#REF!,0)),
IFERROR(
INDEX('SETORES VARRIÇÃO'!$F:$F,MATCH($E383,'SETORES VARRIÇÃO'!$H:$H,0)),
IFERROR(
INDEX(#REF!,MATCH($E383,#REF!,0)),
INDEX(#REF!,MATCH($E383,#REF!,0))
)))</f>
        <v>Segunda a Domingo</v>
      </c>
      <c r="G383" s="18" t="s">
        <v>888</v>
      </c>
      <c r="H383" s="46">
        <v>0.54</v>
      </c>
      <c r="I383" s="18" t="s">
        <v>1439</v>
      </c>
    </row>
    <row r="384" spans="1:9" x14ac:dyDescent="0.35">
      <c r="A384" s="68">
        <v>46056</v>
      </c>
      <c r="B384" s="52" t="s">
        <v>803</v>
      </c>
      <c r="C384" s="30" t="str">
        <f>IFERROR(
INDEX(#REF!,MATCH($E384,#REF!,0)),
IFERROR(
INDEX('SETORES VARRIÇÃO'!$A:$A,MATCH($E384,'SETORES VARRIÇÃO'!$H:$H,0)),
IFERROR(
INDEX(#REF!,MATCH($E384,#REF!,0)),
INDEX(#REF!,MATCH($E384,#REF!,0))
)))</f>
        <v>CV</v>
      </c>
      <c r="D384" s="31" t="str">
        <f>IFERROR(
INDEX(#REF!,MATCH($E384,#REF!,0)),
IFERROR(
INDEX('SETORES VARRIÇÃO'!$B:$B,MATCH($E384,'SETORES VARRIÇÃO'!$H:$H,0)),
IFERROR(
INDEX(#REF!,MATCH($E384,#REF!,0)),
INDEX(#REF!,MATCH($E384,#REF!,0))
)))</f>
        <v>CV10101VJ0002</v>
      </c>
      <c r="E384" s="30" t="str">
        <f t="shared" si="7"/>
        <v>03-0060</v>
      </c>
      <c r="F384" s="19" t="str">
        <f>IFERROR(
INDEX(#REF!,MATCH($E384,#REF!,0)),
IFERROR(
INDEX('SETORES VARRIÇÃO'!$F:$F,MATCH($E384,'SETORES VARRIÇÃO'!$H:$H,0)),
IFERROR(
INDEX(#REF!,MATCH($E384,#REF!,0)),
INDEX(#REF!,MATCH($E384,#REF!,0))
)))</f>
        <v>Segunda a Domingo</v>
      </c>
      <c r="G384" s="18" t="s">
        <v>888</v>
      </c>
      <c r="H384" s="46">
        <v>0.44</v>
      </c>
      <c r="I384" s="18" t="s">
        <v>1442</v>
      </c>
    </row>
    <row r="385" spans="1:9" x14ac:dyDescent="0.35">
      <c r="A385" s="68">
        <v>46056</v>
      </c>
      <c r="B385" s="52" t="s">
        <v>806</v>
      </c>
      <c r="C385" s="30" t="str">
        <f>IFERROR(
INDEX(#REF!,MATCH($E385,#REF!,0)),
IFERROR(
INDEX('SETORES VARRIÇÃO'!$A:$A,MATCH($E385,'SETORES VARRIÇÃO'!$H:$H,0)),
IFERROR(
INDEX(#REF!,MATCH($E385,#REF!,0)),
INDEX(#REF!,MATCH($E385,#REF!,0))
)))</f>
        <v>CV</v>
      </c>
      <c r="D385" s="31" t="str">
        <f>IFERROR(
INDEX(#REF!,MATCH($E385,#REF!,0)),
IFERROR(
INDEX('SETORES VARRIÇÃO'!$B:$B,MATCH($E385,'SETORES VARRIÇÃO'!$H:$H,0)),
IFERROR(
INDEX(#REF!,MATCH($E385,#REF!,0)),
INDEX(#REF!,MATCH($E385,#REF!,0))
)))</f>
        <v>CV10101VJ0003</v>
      </c>
      <c r="E385" s="30" t="str">
        <f t="shared" si="7"/>
        <v>03-0064</v>
      </c>
      <c r="F385" s="19" t="str">
        <f>IFERROR(
INDEX(#REF!,MATCH($E385,#REF!,0)),
IFERROR(
INDEX('SETORES VARRIÇÃO'!$F:$F,MATCH($E385,'SETORES VARRIÇÃO'!$H:$H,0)),
IFERROR(
INDEX(#REF!,MATCH($E385,#REF!,0)),
INDEX(#REF!,MATCH($E385,#REF!,0))
)))</f>
        <v>Segunda a Domingo</v>
      </c>
      <c r="G385" s="18" t="s">
        <v>888</v>
      </c>
      <c r="H385" s="46">
        <v>0.59</v>
      </c>
      <c r="I385" s="18" t="s">
        <v>1445</v>
      </c>
    </row>
    <row r="386" spans="1:9" x14ac:dyDescent="0.35">
      <c r="A386" s="68">
        <v>46056</v>
      </c>
      <c r="B386" s="52" t="s">
        <v>837</v>
      </c>
      <c r="C386" s="30" t="str">
        <f>IFERROR(
INDEX(#REF!,MATCH($E386,#REF!,0)),
IFERROR(
INDEX('SETORES VARRIÇÃO'!$A:$A,MATCH($E386,'SETORES VARRIÇÃO'!$H:$H,0)),
IFERROR(
INDEX(#REF!,MATCH($E386,#REF!,0)),
INDEX(#REF!,MATCH($E386,#REF!,0))
)))</f>
        <v>CV</v>
      </c>
      <c r="D386" s="31" t="str">
        <f>IFERROR(
INDEX(#REF!,MATCH($E386,#REF!,0)),
IFERROR(
INDEX('SETORES VARRIÇÃO'!$B:$B,MATCH($E386,'SETORES VARRIÇÃO'!$H:$H,0)),
IFERROR(
INDEX(#REF!,MATCH($E386,#REF!,0)),
INDEX(#REF!,MATCH($E386,#REF!,0))
)))</f>
        <v>CV10101VJ0004</v>
      </c>
      <c r="E386" s="30" t="str">
        <f t="shared" si="7"/>
        <v>03-0101</v>
      </c>
      <c r="F386" s="19" t="str">
        <f>IFERROR(
INDEX(#REF!,MATCH($E386,#REF!,0)),
IFERROR(
INDEX('SETORES VARRIÇÃO'!$F:$F,MATCH($E386,'SETORES VARRIÇÃO'!$H:$H,0)),
IFERROR(
INDEX(#REF!,MATCH($E386,#REF!,0)),
INDEX(#REF!,MATCH($E386,#REF!,0))
)))</f>
        <v>Segunda a Domingo</v>
      </c>
      <c r="G386" s="18" t="s">
        <v>888</v>
      </c>
      <c r="H386" s="46">
        <v>0.71</v>
      </c>
      <c r="I386" s="18" t="s">
        <v>1476</v>
      </c>
    </row>
    <row r="387" spans="1:9" x14ac:dyDescent="0.35">
      <c r="A387" s="68">
        <v>46056</v>
      </c>
      <c r="B387" s="52" t="s">
        <v>748</v>
      </c>
      <c r="C387" s="30" t="str">
        <f>IFERROR(
INDEX(#REF!,MATCH($E387,#REF!,0)),
IFERROR(
INDEX('SETORES VARRIÇÃO'!$A:$A,MATCH($E387,'SETORES VARRIÇÃO'!$H:$H,0)),
IFERROR(
INDEX(#REF!,MATCH($E387,#REF!,0)),
INDEX(#REF!,MATCH($E387,#REF!,0))
)))</f>
        <v>CV</v>
      </c>
      <c r="D387" s="31" t="str">
        <f>IFERROR(
INDEX(#REF!,MATCH($E387,#REF!,0)),
IFERROR(
INDEX('SETORES VARRIÇÃO'!$B:$B,MATCH($E387,'SETORES VARRIÇÃO'!$H:$H,0)),
IFERROR(
INDEX(#REF!,MATCH($E387,#REF!,0)),
INDEX(#REF!,MATCH($E387,#REF!,0))
)))</f>
        <v>CV10101VJ0005</v>
      </c>
      <c r="E387" s="30" t="str">
        <f t="shared" si="7"/>
        <v>03-0057</v>
      </c>
      <c r="F387" s="19" t="str">
        <f>IFERROR(
INDEX(#REF!,MATCH($E387,#REF!,0)),
IFERROR(
INDEX('SETORES VARRIÇÃO'!$F:$F,MATCH($E387,'SETORES VARRIÇÃO'!$H:$H,0)),
IFERROR(
INDEX(#REF!,MATCH($E387,#REF!,0)),
INDEX(#REF!,MATCH($E387,#REF!,0))
)))</f>
        <v>Segunda a Domingo</v>
      </c>
      <c r="G387" s="18" t="s">
        <v>887</v>
      </c>
      <c r="H387" s="46" t="s">
        <v>947</v>
      </c>
      <c r="I387" s="18" t="s">
        <v>754</v>
      </c>
    </row>
    <row r="388" spans="1:9" x14ac:dyDescent="0.35">
      <c r="A388" s="68">
        <v>46056</v>
      </c>
      <c r="B388" s="52" t="s">
        <v>847</v>
      </c>
      <c r="C388" s="30" t="str">
        <f>IFERROR(
INDEX(#REF!,MATCH($E388,#REF!,0)),
IFERROR(
INDEX('SETORES VARRIÇÃO'!$A:$A,MATCH($E388,'SETORES VARRIÇÃO'!$H:$H,0)),
IFERROR(
INDEX(#REF!,MATCH($E388,#REF!,0)),
INDEX(#REF!,MATCH($E388,#REF!,0))
)))</f>
        <v>CV</v>
      </c>
      <c r="D388" s="31" t="str">
        <f>IFERROR(
INDEX(#REF!,MATCH($E388,#REF!,0)),
IFERROR(
INDEX('SETORES VARRIÇÃO'!$B:$B,MATCH($E388,'SETORES VARRIÇÃO'!$H:$H,0)),
IFERROR(
INDEX(#REF!,MATCH($E388,#REF!,0)),
INDEX(#REF!,MATCH($E388,#REF!,0))
)))</f>
        <v>CV10101VJ0006</v>
      </c>
      <c r="E388" s="30" t="str">
        <f t="shared" si="7"/>
        <v>03-0112</v>
      </c>
      <c r="F388" s="19" t="str">
        <f>IFERROR(
INDEX(#REF!,MATCH($E388,#REF!,0)),
IFERROR(
INDEX('SETORES VARRIÇÃO'!$F:$F,MATCH($E388,'SETORES VARRIÇÃO'!$H:$H,0)),
IFERROR(
INDEX(#REF!,MATCH($E388,#REF!,0)),
INDEX(#REF!,MATCH($E388,#REF!,0))
)))</f>
        <v>Segunda a Domingo</v>
      </c>
      <c r="G388" s="18" t="s">
        <v>888</v>
      </c>
      <c r="H388" s="46">
        <v>0.69</v>
      </c>
      <c r="I388" s="18" t="s">
        <v>1486</v>
      </c>
    </row>
    <row r="389" spans="1:9" x14ac:dyDescent="0.35">
      <c r="A389" s="68">
        <v>46056</v>
      </c>
      <c r="B389" s="52" t="s">
        <v>832</v>
      </c>
      <c r="C389" s="30" t="str">
        <f>IFERROR(
INDEX(#REF!,MATCH($E389,#REF!,0)),
IFERROR(
INDEX('SETORES VARRIÇÃO'!$A:$A,MATCH($E389,'SETORES VARRIÇÃO'!$H:$H,0)),
IFERROR(
INDEX(#REF!,MATCH($E389,#REF!,0)),
INDEX(#REF!,MATCH($E389,#REF!,0))
)))</f>
        <v>CV</v>
      </c>
      <c r="D389" s="31" t="str">
        <f>IFERROR(
INDEX(#REF!,MATCH($E389,#REF!,0)),
IFERROR(
INDEX('SETORES VARRIÇÃO'!$B:$B,MATCH($E389,'SETORES VARRIÇÃO'!$H:$H,0)),
IFERROR(
INDEX(#REF!,MATCH($E389,#REF!,0)),
INDEX(#REF!,MATCH($E389,#REF!,0))
)))</f>
        <v>CV10101VJ0007</v>
      </c>
      <c r="E389" s="30" t="str">
        <f t="shared" si="7"/>
        <v>03-0096</v>
      </c>
      <c r="F389" s="19" t="str">
        <f>IFERROR(
INDEX(#REF!,MATCH($E389,#REF!,0)),
IFERROR(
INDEX('SETORES VARRIÇÃO'!$F:$F,MATCH($E389,'SETORES VARRIÇÃO'!$H:$H,0)),
IFERROR(
INDEX(#REF!,MATCH($E389,#REF!,0)),
INDEX(#REF!,MATCH($E389,#REF!,0))
)))</f>
        <v>Segunda a Domingo</v>
      </c>
      <c r="G389" s="18" t="s">
        <v>888</v>
      </c>
      <c r="H389" s="46">
        <v>0.49</v>
      </c>
      <c r="I389" s="18" t="s">
        <v>1471</v>
      </c>
    </row>
    <row r="390" spans="1:9" x14ac:dyDescent="0.35">
      <c r="A390" s="68">
        <v>46056</v>
      </c>
      <c r="B390" s="52" t="s">
        <v>855</v>
      </c>
      <c r="C390" s="30" t="str">
        <f>IFERROR(
INDEX(#REF!,MATCH($E390,#REF!,0)),
IFERROR(
INDEX('SETORES VARRIÇÃO'!$A:$A,MATCH($E390,'SETORES VARRIÇÃO'!$H:$H,0)),
IFERROR(
INDEX(#REF!,MATCH($E390,#REF!,0)),
INDEX(#REF!,MATCH($E390,#REF!,0))
)))</f>
        <v>CV</v>
      </c>
      <c r="D390" s="31" t="str">
        <f>IFERROR(
INDEX(#REF!,MATCH($E390,#REF!,0)),
IFERROR(
INDEX('SETORES VARRIÇÃO'!$B:$B,MATCH($E390,'SETORES VARRIÇÃO'!$H:$H,0)),
IFERROR(
INDEX(#REF!,MATCH($E390,#REF!,0)),
INDEX(#REF!,MATCH($E390,#REF!,0))
)))</f>
        <v>CV10101VJ0008</v>
      </c>
      <c r="E390" s="30" t="str">
        <f t="shared" si="7"/>
        <v>03-0120</v>
      </c>
      <c r="F390" s="19" t="str">
        <f>IFERROR(
INDEX(#REF!,MATCH($E390,#REF!,0)),
IFERROR(
INDEX('SETORES VARRIÇÃO'!$F:$F,MATCH($E390,'SETORES VARRIÇÃO'!$H:$H,0)),
IFERROR(
INDEX(#REF!,MATCH($E390,#REF!,0)),
INDEX(#REF!,MATCH($E390,#REF!,0))
)))</f>
        <v>Segunda a Domingo</v>
      </c>
      <c r="G390" s="18" t="s">
        <v>888</v>
      </c>
      <c r="H390" s="46">
        <v>0.56000000000000005</v>
      </c>
      <c r="I390" s="18" t="s">
        <v>1494</v>
      </c>
    </row>
    <row r="391" spans="1:9" x14ac:dyDescent="0.35">
      <c r="A391" s="68">
        <v>46056</v>
      </c>
      <c r="B391" s="52" t="s">
        <v>838</v>
      </c>
      <c r="C391" s="30" t="str">
        <f>IFERROR(
INDEX(#REF!,MATCH($E391,#REF!,0)),
IFERROR(
INDEX('SETORES VARRIÇÃO'!$A:$A,MATCH($E391,'SETORES VARRIÇÃO'!$H:$H,0)),
IFERROR(
INDEX(#REF!,MATCH($E391,#REF!,0)),
INDEX(#REF!,MATCH($E391,#REF!,0))
)))</f>
        <v>CV</v>
      </c>
      <c r="D391" s="31" t="str">
        <f>IFERROR(
INDEX(#REF!,MATCH($E391,#REF!,0)),
IFERROR(
INDEX('SETORES VARRIÇÃO'!$B:$B,MATCH($E391,'SETORES VARRIÇÃO'!$H:$H,0)),
IFERROR(
INDEX(#REF!,MATCH($E391,#REF!,0)),
INDEX(#REF!,MATCH($E391,#REF!,0))
)))</f>
        <v>CV10101VJ0009</v>
      </c>
      <c r="E391" s="30" t="str">
        <f t="shared" si="7"/>
        <v>03-0102</v>
      </c>
      <c r="F391" s="19" t="str">
        <f>IFERROR(
INDEX(#REF!,MATCH($E391,#REF!,0)),
IFERROR(
INDEX('SETORES VARRIÇÃO'!$F:$F,MATCH($E391,'SETORES VARRIÇÃO'!$H:$H,0)),
IFERROR(
INDEX(#REF!,MATCH($E391,#REF!,0)),
INDEX(#REF!,MATCH($E391,#REF!,0))
)))</f>
        <v>Segunda a Domingo</v>
      </c>
      <c r="G391" s="18" t="s">
        <v>888</v>
      </c>
      <c r="H391" s="46">
        <v>0.46</v>
      </c>
      <c r="I391" s="18" t="s">
        <v>1477</v>
      </c>
    </row>
    <row r="392" spans="1:9" x14ac:dyDescent="0.35">
      <c r="A392" s="68">
        <v>46056</v>
      </c>
      <c r="B392" s="52" t="s">
        <v>784</v>
      </c>
      <c r="C392" s="30" t="str">
        <f>IFERROR(
INDEX(#REF!,MATCH($E392,#REF!,0)),
IFERROR(
INDEX('SETORES VARRIÇÃO'!$A:$A,MATCH($E392,'SETORES VARRIÇÃO'!$H:$H,0)),
IFERROR(
INDEX(#REF!,MATCH($E392,#REF!,0)),
INDEX(#REF!,MATCH($E392,#REF!,0))
)))</f>
        <v>CV</v>
      </c>
      <c r="D392" s="31" t="str">
        <f>IFERROR(
INDEX(#REF!,MATCH($E392,#REF!,0)),
IFERROR(
INDEX('SETORES VARRIÇÃO'!$B:$B,MATCH($E392,'SETORES VARRIÇÃO'!$H:$H,0)),
IFERROR(
INDEX(#REF!,MATCH($E392,#REF!,0)),
INDEX(#REF!,MATCH($E392,#REF!,0))
)))</f>
        <v>CV10101VL0001</v>
      </c>
      <c r="E392" s="30" t="str">
        <f t="shared" si="7"/>
        <v>03-0036</v>
      </c>
      <c r="F392" s="19" t="str">
        <f>IFERROR(
INDEX(#REF!,MATCH($E392,#REF!,0)),
IFERROR(
INDEX('SETORES VARRIÇÃO'!$F:$F,MATCH($E392,'SETORES VARRIÇÃO'!$H:$H,0)),
IFERROR(
INDEX(#REF!,MATCH($E392,#REF!,0)),
INDEX(#REF!,MATCH($E392,#REF!,0))
)))</f>
        <v>Segunda a Domingo</v>
      </c>
      <c r="G392" s="18" t="s">
        <v>888</v>
      </c>
      <c r="H392" s="46">
        <v>0.46</v>
      </c>
      <c r="I392" s="18" t="s">
        <v>1424</v>
      </c>
    </row>
    <row r="393" spans="1:9" x14ac:dyDescent="0.35">
      <c r="A393" s="68">
        <v>46056</v>
      </c>
      <c r="B393" s="52" t="s">
        <v>841</v>
      </c>
      <c r="C393" s="30" t="str">
        <f>IFERROR(
INDEX(#REF!,MATCH($E393,#REF!,0)),
IFERROR(
INDEX('SETORES VARRIÇÃO'!$A:$A,MATCH($E393,'SETORES VARRIÇÃO'!$H:$H,0)),
IFERROR(
INDEX(#REF!,MATCH($E393,#REF!,0)),
INDEX(#REF!,MATCH($E393,#REF!,0))
)))</f>
        <v>CV</v>
      </c>
      <c r="D393" s="31" t="str">
        <f>IFERROR(
INDEX(#REF!,MATCH($E393,#REF!,0)),
IFERROR(
INDEX('SETORES VARRIÇÃO'!$B:$B,MATCH($E393,'SETORES VARRIÇÃO'!$H:$H,0)),
IFERROR(
INDEX(#REF!,MATCH($E393,#REF!,0)),
INDEX(#REF!,MATCH($E393,#REF!,0))
)))</f>
        <v>CV10101VL0002</v>
      </c>
      <c r="E393" s="30" t="str">
        <f t="shared" si="7"/>
        <v>03-0106</v>
      </c>
      <c r="F393" s="19" t="str">
        <f>IFERROR(
INDEX(#REF!,MATCH($E393,#REF!,0)),
IFERROR(
INDEX('SETORES VARRIÇÃO'!$F:$F,MATCH($E393,'SETORES VARRIÇÃO'!$H:$H,0)),
IFERROR(
INDEX(#REF!,MATCH($E393,#REF!,0)),
INDEX(#REF!,MATCH($E393,#REF!,0))
)))</f>
        <v>Segunda a Domingo</v>
      </c>
      <c r="G393" s="18" t="s">
        <v>888</v>
      </c>
      <c r="H393" s="46">
        <v>0.86</v>
      </c>
      <c r="I393" s="18" t="s">
        <v>1481</v>
      </c>
    </row>
    <row r="394" spans="1:9" x14ac:dyDescent="0.35">
      <c r="A394" s="68">
        <v>46056</v>
      </c>
      <c r="B394" s="52" t="s">
        <v>862</v>
      </c>
      <c r="C394" s="30" t="str">
        <f>IFERROR(
INDEX(#REF!,MATCH($E394,#REF!,0)),
IFERROR(
INDEX('SETORES VARRIÇÃO'!$A:$A,MATCH($E394,'SETORES VARRIÇÃO'!$H:$H,0)),
IFERROR(
INDEX(#REF!,MATCH($E394,#REF!,0)),
INDEX(#REF!,MATCH($E394,#REF!,0))
)))</f>
        <v>CV</v>
      </c>
      <c r="D394" s="31" t="str">
        <f>IFERROR(
INDEX(#REF!,MATCH($E394,#REF!,0)),
IFERROR(
INDEX('SETORES VARRIÇÃO'!$B:$B,MATCH($E394,'SETORES VARRIÇÃO'!$H:$H,0)),
IFERROR(
INDEX(#REF!,MATCH($E394,#REF!,0)),
INDEX(#REF!,MATCH($E394,#REF!,0))
)))</f>
        <v>CV10102VJ0010</v>
      </c>
      <c r="E394" s="30" t="str">
        <f t="shared" si="7"/>
        <v>03-0130</v>
      </c>
      <c r="F394" s="19" t="str">
        <f>IFERROR(
INDEX(#REF!,MATCH($E394,#REF!,0)),
IFERROR(
INDEX('SETORES VARRIÇÃO'!$F:$F,MATCH($E394,'SETORES VARRIÇÃO'!$H:$H,0)),
IFERROR(
INDEX(#REF!,MATCH($E394,#REF!,0)),
INDEX(#REF!,MATCH($E394,#REF!,0))
)))</f>
        <v>Segunda a Domingo</v>
      </c>
      <c r="G394" s="18" t="s">
        <v>888</v>
      </c>
      <c r="H394" s="46">
        <v>0.94</v>
      </c>
      <c r="I394" s="18" t="s">
        <v>1500</v>
      </c>
    </row>
    <row r="395" spans="1:9" x14ac:dyDescent="0.35">
      <c r="A395" s="68">
        <v>46056</v>
      </c>
      <c r="B395" s="52" t="s">
        <v>821</v>
      </c>
      <c r="C395" s="30" t="str">
        <f>IFERROR(
INDEX(#REF!,MATCH($E395,#REF!,0)),
IFERROR(
INDEX('SETORES VARRIÇÃO'!$A:$A,MATCH($E395,'SETORES VARRIÇÃO'!$H:$H,0)),
IFERROR(
INDEX(#REF!,MATCH($E395,#REF!,0)),
INDEX(#REF!,MATCH($E395,#REF!,0))
)))</f>
        <v>CV</v>
      </c>
      <c r="D395" s="31" t="str">
        <f>IFERROR(
INDEX(#REF!,MATCH($E395,#REF!,0)),
IFERROR(
INDEX('SETORES VARRIÇÃO'!$B:$B,MATCH($E395,'SETORES VARRIÇÃO'!$H:$H,0)),
IFERROR(
INDEX(#REF!,MATCH($E395,#REF!,0)),
INDEX(#REF!,MATCH($E395,#REF!,0))
)))</f>
        <v>CV10202VJ0029</v>
      </c>
      <c r="E395" s="30" t="str">
        <f t="shared" si="7"/>
        <v>03-0082</v>
      </c>
      <c r="F395" s="19" t="str">
        <f>IFERROR(
INDEX(#REF!,MATCH($E395,#REF!,0)),
IFERROR(
INDEX('SETORES VARRIÇÃO'!$F:$F,MATCH($E395,'SETORES VARRIÇÃO'!$H:$H,0)),
IFERROR(
INDEX(#REF!,MATCH($E395,#REF!,0)),
INDEX(#REF!,MATCH($E395,#REF!,0))
)))</f>
        <v>Segunda/Quarta/Sexta</v>
      </c>
      <c r="G395" s="18" t="s">
        <v>888</v>
      </c>
      <c r="H395" s="46">
        <v>0.44</v>
      </c>
      <c r="I395" s="18" t="s">
        <v>1459</v>
      </c>
    </row>
    <row r="396" spans="1:9" x14ac:dyDescent="0.35">
      <c r="A396" s="68">
        <v>46056</v>
      </c>
      <c r="B396" s="52" t="s">
        <v>786</v>
      </c>
      <c r="C396" s="30" t="str">
        <f>IFERROR(
INDEX(#REF!,MATCH($E396,#REF!,0)),
IFERROR(
INDEX('SETORES VARRIÇÃO'!$A:$A,MATCH($E396,'SETORES VARRIÇÃO'!$H:$H,0)),
IFERROR(
INDEX(#REF!,MATCH($E396,#REF!,0)),
INDEX(#REF!,MATCH($E396,#REF!,0))
)))</f>
        <v>CV</v>
      </c>
      <c r="D396" s="31" t="str">
        <f>IFERROR(
INDEX(#REF!,MATCH($E396,#REF!,0)),
IFERROR(
INDEX('SETORES VARRIÇÃO'!$B:$B,MATCH($E396,'SETORES VARRIÇÃO'!$H:$H,0)),
IFERROR(
INDEX(#REF!,MATCH($E396,#REF!,0)),
INDEX(#REF!,MATCH($E396,#REF!,0))
)))</f>
        <v>CV10202VJ0030</v>
      </c>
      <c r="E396" s="30" t="str">
        <f t="shared" si="7"/>
        <v>03-0038</v>
      </c>
      <c r="F396" s="19" t="str">
        <f>IFERROR(
INDEX(#REF!,MATCH($E396,#REF!,0)),
IFERROR(
INDEX('SETORES VARRIÇÃO'!$F:$F,MATCH($E396,'SETORES VARRIÇÃO'!$H:$H,0)),
IFERROR(
INDEX(#REF!,MATCH($E396,#REF!,0)),
INDEX(#REF!,MATCH($E396,#REF!,0))
)))</f>
        <v>Segunda/Quarta/Sexta</v>
      </c>
      <c r="G396" s="18" t="s">
        <v>887</v>
      </c>
      <c r="H396" s="46" t="s">
        <v>903</v>
      </c>
      <c r="I396" s="18" t="s">
        <v>1303</v>
      </c>
    </row>
    <row r="397" spans="1:9" x14ac:dyDescent="0.35">
      <c r="A397" s="68">
        <v>46056</v>
      </c>
      <c r="B397" s="52" t="s">
        <v>866</v>
      </c>
      <c r="C397" s="30" t="str">
        <f>IFERROR(
INDEX(#REF!,MATCH($E397,#REF!,0)),
IFERROR(
INDEX('SETORES VARRIÇÃO'!$A:$A,MATCH($E397,'SETORES VARRIÇÃO'!$H:$H,0)),
IFERROR(
INDEX(#REF!,MATCH($E397,#REF!,0)),
INDEX(#REF!,MATCH($E397,#REF!,0))
)))</f>
        <v>CV</v>
      </c>
      <c r="D397" s="31" t="str">
        <f>IFERROR(
INDEX(#REF!,MATCH($E397,#REF!,0)),
IFERROR(
INDEX('SETORES VARRIÇÃO'!$B:$B,MATCH($E397,'SETORES VARRIÇÃO'!$H:$H,0)),
IFERROR(
INDEX(#REF!,MATCH($E397,#REF!,0)),
INDEX(#REF!,MATCH($E397,#REF!,0))
)))</f>
        <v>CV10202VJ0031</v>
      </c>
      <c r="E397" s="30" t="str">
        <f t="shared" si="7"/>
        <v>03-0136</v>
      </c>
      <c r="F397" s="19" t="str">
        <f>IFERROR(
INDEX(#REF!,MATCH($E397,#REF!,0)),
IFERROR(
INDEX('SETORES VARRIÇÃO'!$F:$F,MATCH($E397,'SETORES VARRIÇÃO'!$H:$H,0)),
IFERROR(
INDEX(#REF!,MATCH($E397,#REF!,0)),
INDEX(#REF!,MATCH($E397,#REF!,0))
)))</f>
        <v>Segunda/Quarta/Sexta</v>
      </c>
      <c r="G397" s="18" t="s">
        <v>887</v>
      </c>
      <c r="H397" s="46" t="s">
        <v>1046</v>
      </c>
      <c r="I397" s="18" t="s">
        <v>1389</v>
      </c>
    </row>
    <row r="398" spans="1:9" x14ac:dyDescent="0.35">
      <c r="A398" s="68">
        <v>46056</v>
      </c>
      <c r="B398" s="52" t="s">
        <v>800</v>
      </c>
      <c r="C398" s="30" t="str">
        <f>IFERROR(
INDEX(#REF!,MATCH($E398,#REF!,0)),
IFERROR(
INDEX('SETORES VARRIÇÃO'!$A:$A,MATCH($E398,'SETORES VARRIÇÃO'!$H:$H,0)),
IFERROR(
INDEX(#REF!,MATCH($E398,#REF!,0)),
INDEX(#REF!,MATCH($E398,#REF!,0))
)))</f>
        <v>CV</v>
      </c>
      <c r="D398" s="31" t="str">
        <f>IFERROR(
INDEX(#REF!,MATCH($E398,#REF!,0)),
IFERROR(
INDEX('SETORES VARRIÇÃO'!$B:$B,MATCH($E398,'SETORES VARRIÇÃO'!$H:$H,0)),
IFERROR(
INDEX(#REF!,MATCH($E398,#REF!,0)),
INDEX(#REF!,MATCH($E398,#REF!,0))
)))</f>
        <v>CV10202VJ0032</v>
      </c>
      <c r="E398" s="30" t="str">
        <f t="shared" si="7"/>
        <v>03-0056</v>
      </c>
      <c r="F398" s="19" t="str">
        <f>IFERROR(
INDEX(#REF!,MATCH($E398,#REF!,0)),
IFERROR(
INDEX('SETORES VARRIÇÃO'!$F:$F,MATCH($E398,'SETORES VARRIÇÃO'!$H:$H,0)),
IFERROR(
INDEX(#REF!,MATCH($E398,#REF!,0)),
INDEX(#REF!,MATCH($E398,#REF!,0))
)))</f>
        <v>Segunda/Quarta/Sexta</v>
      </c>
      <c r="G398" s="18" t="s">
        <v>887</v>
      </c>
      <c r="H398" s="46" t="s">
        <v>946</v>
      </c>
      <c r="I398" s="18" t="s">
        <v>872</v>
      </c>
    </row>
    <row r="399" spans="1:9" x14ac:dyDescent="0.35">
      <c r="A399" s="68">
        <v>46056</v>
      </c>
      <c r="B399" s="52" t="s">
        <v>859</v>
      </c>
      <c r="C399" s="30" t="str">
        <f>IFERROR(
INDEX(#REF!,MATCH($E399,#REF!,0)),
IFERROR(
INDEX('SETORES VARRIÇÃO'!$A:$A,MATCH($E399,'SETORES VARRIÇÃO'!$H:$H,0)),
IFERROR(
INDEX(#REF!,MATCH($E399,#REF!,0)),
INDEX(#REF!,MATCH($E399,#REF!,0))
)))</f>
        <v>CV</v>
      </c>
      <c r="D399" s="31" t="str">
        <f>IFERROR(
INDEX(#REF!,MATCH($E399,#REF!,0)),
IFERROR(
INDEX('SETORES VARRIÇÃO'!$B:$B,MATCH($E399,'SETORES VARRIÇÃO'!$H:$H,0)),
IFERROR(
INDEX(#REF!,MATCH($E399,#REF!,0)),
INDEX(#REF!,MATCH($E399,#REF!,0))
)))</f>
        <v>CV10202VJ0033</v>
      </c>
      <c r="E399" s="30" t="str">
        <f t="shared" si="7"/>
        <v>03-0126</v>
      </c>
      <c r="F399" s="19" t="str">
        <f>IFERROR(
INDEX(#REF!,MATCH($E399,#REF!,0)),
IFERROR(
INDEX('SETORES VARRIÇÃO'!$F:$F,MATCH($E399,'SETORES VARRIÇÃO'!$H:$H,0)),
IFERROR(
INDEX(#REF!,MATCH($E399,#REF!,0)),
INDEX(#REF!,MATCH($E399,#REF!,0))
)))</f>
        <v>Segunda/Quarta/Sexta</v>
      </c>
      <c r="G399" s="18" t="s">
        <v>888</v>
      </c>
      <c r="H399" s="46">
        <v>0.44</v>
      </c>
      <c r="I399" s="18" t="s">
        <v>1497</v>
      </c>
    </row>
    <row r="400" spans="1:9" x14ac:dyDescent="0.35">
      <c r="A400" s="68">
        <v>46056</v>
      </c>
      <c r="B400" s="52" t="s">
        <v>816</v>
      </c>
      <c r="C400" s="30" t="str">
        <f>IFERROR(
INDEX(#REF!,MATCH($E400,#REF!,0)),
IFERROR(
INDEX('SETORES VARRIÇÃO'!$A:$A,MATCH($E400,'SETORES VARRIÇÃO'!$H:$H,0)),
IFERROR(
INDEX(#REF!,MATCH($E400,#REF!,0)),
INDEX(#REF!,MATCH($E400,#REF!,0))
)))</f>
        <v>CV</v>
      </c>
      <c r="D400" s="31" t="str">
        <f>IFERROR(
INDEX(#REF!,MATCH($E400,#REF!,0)),
IFERROR(
INDEX('SETORES VARRIÇÃO'!$B:$B,MATCH($E400,'SETORES VARRIÇÃO'!$H:$H,0)),
IFERROR(
INDEX(#REF!,MATCH($E400,#REF!,0)),
INDEX(#REF!,MATCH($E400,#REF!,0))
)))</f>
        <v>CV10202VJ0034</v>
      </c>
      <c r="E400" s="30" t="str">
        <f t="shared" si="7"/>
        <v>03-0077</v>
      </c>
      <c r="F400" s="19" t="str">
        <f>IFERROR(
INDEX(#REF!,MATCH($E400,#REF!,0)),
IFERROR(
INDEX('SETORES VARRIÇÃO'!$F:$F,MATCH($E400,'SETORES VARRIÇÃO'!$H:$H,0)),
IFERROR(
INDEX(#REF!,MATCH($E400,#REF!,0)),
INDEX(#REF!,MATCH($E400,#REF!,0))
)))</f>
        <v>Segunda/Quarta/Sexta</v>
      </c>
      <c r="G400" s="18" t="s">
        <v>888</v>
      </c>
      <c r="H400" s="46">
        <v>0.45</v>
      </c>
      <c r="I400" s="18" t="s">
        <v>1454</v>
      </c>
    </row>
    <row r="401" spans="1:9" x14ac:dyDescent="0.35">
      <c r="A401" s="68">
        <v>46056</v>
      </c>
      <c r="B401" s="52" t="s">
        <v>833</v>
      </c>
      <c r="C401" s="30" t="str">
        <f>IFERROR(
INDEX(#REF!,MATCH($E401,#REF!,0)),
IFERROR(
INDEX('SETORES VARRIÇÃO'!$A:$A,MATCH($E401,'SETORES VARRIÇÃO'!$H:$H,0)),
IFERROR(
INDEX(#REF!,MATCH($E401,#REF!,0)),
INDEX(#REF!,MATCH($E401,#REF!,0))
)))</f>
        <v>CV</v>
      </c>
      <c r="D401" s="31" t="str">
        <f>IFERROR(
INDEX(#REF!,MATCH($E401,#REF!,0)),
IFERROR(
INDEX('SETORES VARRIÇÃO'!$B:$B,MATCH($E401,'SETORES VARRIÇÃO'!$H:$H,0)),
IFERROR(
INDEX(#REF!,MATCH($E401,#REF!,0)),
INDEX(#REF!,MATCH($E401,#REF!,0))
)))</f>
        <v>CV10202VJ0035</v>
      </c>
      <c r="E401" s="30" t="str">
        <f t="shared" si="7"/>
        <v>03-0097</v>
      </c>
      <c r="F401" s="19" t="str">
        <f>IFERROR(
INDEX(#REF!,MATCH($E401,#REF!,0)),
IFERROR(
INDEX('SETORES VARRIÇÃO'!$F:$F,MATCH($E401,'SETORES VARRIÇÃO'!$H:$H,0)),
IFERROR(
INDEX(#REF!,MATCH($E401,#REF!,0)),
INDEX(#REF!,MATCH($E401,#REF!,0))
)))</f>
        <v>Segunda/Quarta/Sexta</v>
      </c>
      <c r="G401" s="18" t="s">
        <v>888</v>
      </c>
      <c r="H401" s="46">
        <v>0.74</v>
      </c>
      <c r="I401" s="18" t="s">
        <v>1472</v>
      </c>
    </row>
    <row r="402" spans="1:9" x14ac:dyDescent="0.35">
      <c r="A402" s="68">
        <v>46056</v>
      </c>
      <c r="B402" s="52" t="s">
        <v>824</v>
      </c>
      <c r="C402" s="30" t="str">
        <f>IFERROR(
INDEX(#REF!,MATCH($E402,#REF!,0)),
IFERROR(
INDEX('SETORES VARRIÇÃO'!$A:$A,MATCH($E402,'SETORES VARRIÇÃO'!$H:$H,0)),
IFERROR(
INDEX(#REF!,MATCH($E402,#REF!,0)),
INDEX(#REF!,MATCH($E402,#REF!,0))
)))</f>
        <v>CV</v>
      </c>
      <c r="D402" s="31" t="str">
        <f>IFERROR(
INDEX(#REF!,MATCH($E402,#REF!,0)),
IFERROR(
INDEX('SETORES VARRIÇÃO'!$B:$B,MATCH($E402,'SETORES VARRIÇÃO'!$H:$H,0)),
IFERROR(
INDEX(#REF!,MATCH($E402,#REF!,0)),
INDEX(#REF!,MATCH($E402,#REF!,0))
)))</f>
        <v>CV10202VJ0036</v>
      </c>
      <c r="E402" s="30" t="str">
        <f t="shared" si="7"/>
        <v>03-0085</v>
      </c>
      <c r="F402" s="19" t="str">
        <f>IFERROR(
INDEX(#REF!,MATCH($E402,#REF!,0)),
IFERROR(
INDEX('SETORES VARRIÇÃO'!$F:$F,MATCH($E402,'SETORES VARRIÇÃO'!$H:$H,0)),
IFERROR(
INDEX(#REF!,MATCH($E402,#REF!,0)),
INDEX(#REF!,MATCH($E402,#REF!,0))
)))</f>
        <v>Segunda/Quarta/Sexta</v>
      </c>
      <c r="G402" s="18" t="s">
        <v>888</v>
      </c>
      <c r="H402" s="46">
        <v>0.55000000000000004</v>
      </c>
      <c r="I402" s="18" t="s">
        <v>1462</v>
      </c>
    </row>
    <row r="403" spans="1:9" x14ac:dyDescent="0.35">
      <c r="A403" s="68">
        <v>46056</v>
      </c>
      <c r="B403" s="52" t="s">
        <v>850</v>
      </c>
      <c r="C403" s="30" t="str">
        <f>IFERROR(
INDEX(#REF!,MATCH($E403,#REF!,0)),
IFERROR(
INDEX('SETORES VARRIÇÃO'!$A:$A,MATCH($E403,'SETORES VARRIÇÃO'!$H:$H,0)),
IFERROR(
INDEX(#REF!,MATCH($E403,#REF!,0)),
INDEX(#REF!,MATCH($E403,#REF!,0))
)))</f>
        <v>CV</v>
      </c>
      <c r="D403" s="31" t="str">
        <f>IFERROR(
INDEX(#REF!,MATCH($E403,#REF!,0)),
IFERROR(
INDEX('SETORES VARRIÇÃO'!$B:$B,MATCH($E403,'SETORES VARRIÇÃO'!$H:$H,0)),
IFERROR(
INDEX(#REF!,MATCH($E403,#REF!,0)),
INDEX(#REF!,MATCH($E403,#REF!,0))
)))</f>
        <v>CV10202VJ0037</v>
      </c>
      <c r="E403" s="30" t="str">
        <f t="shared" si="7"/>
        <v>03-0115</v>
      </c>
      <c r="F403" s="19" t="str">
        <f>IFERROR(
INDEX(#REF!,MATCH($E403,#REF!,0)),
IFERROR(
INDEX('SETORES VARRIÇÃO'!$F:$F,MATCH($E403,'SETORES VARRIÇÃO'!$H:$H,0)),
IFERROR(
INDEX(#REF!,MATCH($E403,#REF!,0)),
INDEX(#REF!,MATCH($E403,#REF!,0))
)))</f>
        <v>Segunda/Quarta/Sexta</v>
      </c>
      <c r="G403" s="18" t="s">
        <v>888</v>
      </c>
      <c r="H403" s="46">
        <v>0.79</v>
      </c>
      <c r="I403" s="18" t="s">
        <v>1489</v>
      </c>
    </row>
    <row r="404" spans="1:9" x14ac:dyDescent="0.35">
      <c r="A404" s="68">
        <v>46056</v>
      </c>
      <c r="B404" s="52" t="s">
        <v>863</v>
      </c>
      <c r="C404" s="30" t="str">
        <f>IFERROR(
INDEX(#REF!,MATCH($E404,#REF!,0)),
IFERROR(
INDEX('SETORES VARRIÇÃO'!$A:$A,MATCH($E404,'SETORES VARRIÇÃO'!$H:$H,0)),
IFERROR(
INDEX(#REF!,MATCH($E404,#REF!,0)),
INDEX(#REF!,MATCH($E404,#REF!,0))
)))</f>
        <v>CV</v>
      </c>
      <c r="D404" s="31" t="str">
        <f>IFERROR(
INDEX(#REF!,MATCH($E404,#REF!,0)),
IFERROR(
INDEX('SETORES VARRIÇÃO'!$B:$B,MATCH($E404,'SETORES VARRIÇÃO'!$H:$H,0)),
IFERROR(
INDEX(#REF!,MATCH($E404,#REF!,0)),
INDEX(#REF!,MATCH($E404,#REF!,0))
)))</f>
        <v>CV10202VJ0038</v>
      </c>
      <c r="E404" s="30" t="str">
        <f t="shared" si="7"/>
        <v>03-0132</v>
      </c>
      <c r="F404" s="19" t="str">
        <f>IFERROR(
INDEX(#REF!,MATCH($E404,#REF!,0)),
IFERROR(
INDEX('SETORES VARRIÇÃO'!$F:$F,MATCH($E404,'SETORES VARRIÇÃO'!$H:$H,0)),
IFERROR(
INDEX(#REF!,MATCH($E404,#REF!,0)),
INDEX(#REF!,MATCH($E404,#REF!,0))
)))</f>
        <v>Segunda/Quarta/Sexta</v>
      </c>
      <c r="G404" s="18" t="s">
        <v>888</v>
      </c>
      <c r="H404" s="46">
        <v>0.69</v>
      </c>
      <c r="I404" s="18" t="s">
        <v>1502</v>
      </c>
    </row>
    <row r="405" spans="1:9" x14ac:dyDescent="0.35">
      <c r="A405" s="68">
        <v>46056</v>
      </c>
      <c r="B405" s="52" t="s">
        <v>857</v>
      </c>
      <c r="C405" s="30" t="str">
        <f>IFERROR(
INDEX(#REF!,MATCH($E405,#REF!,0)),
IFERROR(
INDEX('SETORES VARRIÇÃO'!$A:$A,MATCH($E405,'SETORES VARRIÇÃO'!$H:$H,0)),
IFERROR(
INDEX(#REF!,MATCH($E405,#REF!,0)),
INDEX(#REF!,MATCH($E405,#REF!,0))
)))</f>
        <v>CV</v>
      </c>
      <c r="D405" s="31" t="str">
        <f>IFERROR(
INDEX(#REF!,MATCH($E405,#REF!,0)),
IFERROR(
INDEX('SETORES VARRIÇÃO'!$B:$B,MATCH($E405,'SETORES VARRIÇÃO'!$H:$H,0)),
IFERROR(
INDEX(#REF!,MATCH($E405,#REF!,0)),
INDEX(#REF!,MATCH($E405,#REF!,0))
)))</f>
        <v>CV10202VJ0039</v>
      </c>
      <c r="E405" s="30" t="str">
        <f t="shared" si="7"/>
        <v>03-0122</v>
      </c>
      <c r="F405" s="19" t="str">
        <f>IFERROR(
INDEX(#REF!,MATCH($E405,#REF!,0)),
IFERROR(
INDEX('SETORES VARRIÇÃO'!$F:$F,MATCH($E405,'SETORES VARRIÇÃO'!$H:$H,0)),
IFERROR(
INDEX(#REF!,MATCH($E405,#REF!,0)),
INDEX(#REF!,MATCH($E405,#REF!,0))
)))</f>
        <v>Segunda/Quarta/Sexta</v>
      </c>
      <c r="G405" s="18" t="s">
        <v>887</v>
      </c>
      <c r="H405" s="46" t="s">
        <v>965</v>
      </c>
      <c r="I405" s="18" t="s">
        <v>1377</v>
      </c>
    </row>
    <row r="406" spans="1:9" x14ac:dyDescent="0.35">
      <c r="A406" s="68">
        <v>46056</v>
      </c>
      <c r="B406" s="52" t="s">
        <v>856</v>
      </c>
      <c r="C406" s="30" t="str">
        <f>IFERROR(
INDEX(#REF!,MATCH($E406,#REF!,0)),
IFERROR(
INDEX('SETORES VARRIÇÃO'!$A:$A,MATCH($E406,'SETORES VARRIÇÃO'!$H:$H,0)),
IFERROR(
INDEX(#REF!,MATCH($E406,#REF!,0)),
INDEX(#REF!,MATCH($E406,#REF!,0))
)))</f>
        <v>CV</v>
      </c>
      <c r="D406" s="31" t="str">
        <f>IFERROR(
INDEX(#REF!,MATCH($E406,#REF!,0)),
IFERROR(
INDEX('SETORES VARRIÇÃO'!$B:$B,MATCH($E406,'SETORES VARRIÇÃO'!$H:$H,0)),
IFERROR(
INDEX(#REF!,MATCH($E406,#REF!,0)),
INDEX(#REF!,MATCH($E406,#REF!,0))
)))</f>
        <v>CV10202VJ0040</v>
      </c>
      <c r="E406" s="30" t="str">
        <f t="shared" si="7"/>
        <v>03-0121</v>
      </c>
      <c r="F406" s="19" t="str">
        <f>IFERROR(
INDEX(#REF!,MATCH($E406,#REF!,0)),
IFERROR(
INDEX('SETORES VARRIÇÃO'!$F:$F,MATCH($E406,'SETORES VARRIÇÃO'!$H:$H,0)),
IFERROR(
INDEX(#REF!,MATCH($E406,#REF!,0)),
INDEX(#REF!,MATCH($E406,#REF!,0))
)))</f>
        <v>Segunda/Quarta/Sexta</v>
      </c>
      <c r="G406" s="18" t="s">
        <v>888</v>
      </c>
      <c r="H406" s="46">
        <v>0.73</v>
      </c>
      <c r="I406" s="18" t="s">
        <v>1495</v>
      </c>
    </row>
    <row r="407" spans="1:9" x14ac:dyDescent="0.35">
      <c r="A407" s="68">
        <v>46056</v>
      </c>
      <c r="B407" s="52" t="s">
        <v>861</v>
      </c>
      <c r="C407" s="30" t="str">
        <f>IFERROR(
INDEX(#REF!,MATCH($E407,#REF!,0)),
IFERROR(
INDEX('SETORES VARRIÇÃO'!$A:$A,MATCH($E407,'SETORES VARRIÇÃO'!$H:$H,0)),
IFERROR(
INDEX(#REF!,MATCH($E407,#REF!,0)),
INDEX(#REF!,MATCH($E407,#REF!,0))
)))</f>
        <v>CV</v>
      </c>
      <c r="D407" s="31" t="str">
        <f>IFERROR(
INDEX(#REF!,MATCH($E407,#REF!,0)),
IFERROR(
INDEX('SETORES VARRIÇÃO'!$B:$B,MATCH($E407,'SETORES VARRIÇÃO'!$H:$H,0)),
IFERROR(
INDEX(#REF!,MATCH($E407,#REF!,0)),
INDEX(#REF!,MATCH($E407,#REF!,0))
)))</f>
        <v>CV10202VJ0041</v>
      </c>
      <c r="E407" s="30" t="str">
        <f t="shared" si="7"/>
        <v>03-0129</v>
      </c>
      <c r="F407" s="19" t="str">
        <f>IFERROR(
INDEX(#REF!,MATCH($E407,#REF!,0)),
IFERROR(
INDEX('SETORES VARRIÇÃO'!$F:$F,MATCH($E407,'SETORES VARRIÇÃO'!$H:$H,0)),
IFERROR(
INDEX(#REF!,MATCH($E407,#REF!,0)),
INDEX(#REF!,MATCH($E407,#REF!,0))
)))</f>
        <v>Segunda/Quarta/Sexta</v>
      </c>
      <c r="G407" s="18" t="s">
        <v>888</v>
      </c>
      <c r="H407" s="46">
        <v>0.72</v>
      </c>
      <c r="I407" s="18" t="s">
        <v>1499</v>
      </c>
    </row>
    <row r="408" spans="1:9" x14ac:dyDescent="0.35">
      <c r="A408" s="68">
        <v>46056</v>
      </c>
      <c r="B408" s="52" t="s">
        <v>843</v>
      </c>
      <c r="C408" s="30" t="str">
        <f>IFERROR(
INDEX(#REF!,MATCH($E408,#REF!,0)),
IFERROR(
INDEX('SETORES VARRIÇÃO'!$A:$A,MATCH($E408,'SETORES VARRIÇÃO'!$H:$H,0)),
IFERROR(
INDEX(#REF!,MATCH($E408,#REF!,0)),
INDEX(#REF!,MATCH($E408,#REF!,0))
)))</f>
        <v>CV</v>
      </c>
      <c r="D408" s="31" t="str">
        <f>IFERROR(
INDEX(#REF!,MATCH($E408,#REF!,0)),
IFERROR(
INDEX('SETORES VARRIÇÃO'!$B:$B,MATCH($E408,'SETORES VARRIÇÃO'!$H:$H,0)),
IFERROR(
INDEX(#REF!,MATCH($E408,#REF!,0)),
INDEX(#REF!,MATCH($E408,#REF!,0))
)))</f>
        <v>CV10202VJ0042</v>
      </c>
      <c r="E408" s="30" t="str">
        <f t="shared" si="7"/>
        <v>03-0108</v>
      </c>
      <c r="F408" s="19" t="str">
        <f>IFERROR(
INDEX(#REF!,MATCH($E408,#REF!,0)),
IFERROR(
INDEX('SETORES VARRIÇÃO'!$F:$F,MATCH($E408,'SETORES VARRIÇÃO'!$H:$H,0)),
IFERROR(
INDEX(#REF!,MATCH($E408,#REF!,0)),
INDEX(#REF!,MATCH($E408,#REF!,0))
)))</f>
        <v>Segunda/Quarta/Sexta</v>
      </c>
      <c r="G408" s="18" t="s">
        <v>887</v>
      </c>
      <c r="H408" s="46" t="s">
        <v>903</v>
      </c>
      <c r="I408" s="18" t="s">
        <v>1363</v>
      </c>
    </row>
    <row r="409" spans="1:9" x14ac:dyDescent="0.35">
      <c r="A409" s="68">
        <v>46056</v>
      </c>
      <c r="B409" s="52" t="s">
        <v>849</v>
      </c>
      <c r="C409" s="30" t="str">
        <f>IFERROR(
INDEX(#REF!,MATCH($E409,#REF!,0)),
IFERROR(
INDEX('SETORES VARRIÇÃO'!$A:$A,MATCH($E409,'SETORES VARRIÇÃO'!$H:$H,0)),
IFERROR(
INDEX(#REF!,MATCH($E409,#REF!,0)),
INDEX(#REF!,MATCH($E409,#REF!,0))
)))</f>
        <v>CV</v>
      </c>
      <c r="D409" s="31" t="str">
        <f>IFERROR(
INDEX(#REF!,MATCH($E409,#REF!,0)),
IFERROR(
INDEX('SETORES VARRIÇÃO'!$B:$B,MATCH($E409,'SETORES VARRIÇÃO'!$H:$H,0)),
IFERROR(
INDEX(#REF!,MATCH($E409,#REF!,0)),
INDEX(#REF!,MATCH($E409,#REF!,0))
)))</f>
        <v>CV10202VJ0043</v>
      </c>
      <c r="E409" s="30" t="str">
        <f t="shared" si="7"/>
        <v>03-0114</v>
      </c>
      <c r="F409" s="19" t="str">
        <f>IFERROR(
INDEX(#REF!,MATCH($E409,#REF!,0)),
IFERROR(
INDEX('SETORES VARRIÇÃO'!$F:$F,MATCH($E409,'SETORES VARRIÇÃO'!$H:$H,0)),
IFERROR(
INDEX(#REF!,MATCH($E409,#REF!,0)),
INDEX(#REF!,MATCH($E409,#REF!,0))
)))</f>
        <v>Segunda/Quarta/Sexta</v>
      </c>
      <c r="G409" s="18" t="s">
        <v>888</v>
      </c>
      <c r="H409" s="46">
        <v>0.49</v>
      </c>
      <c r="I409" s="18" t="s">
        <v>1488</v>
      </c>
    </row>
    <row r="410" spans="1:9" x14ac:dyDescent="0.35">
      <c r="A410" s="68">
        <v>46056</v>
      </c>
      <c r="B410" s="52" t="s">
        <v>848</v>
      </c>
      <c r="C410" s="30" t="str">
        <f>IFERROR(
INDEX(#REF!,MATCH($E410,#REF!,0)),
IFERROR(
INDEX('SETORES VARRIÇÃO'!$A:$A,MATCH($E410,'SETORES VARRIÇÃO'!$H:$H,0)),
IFERROR(
INDEX(#REF!,MATCH($E410,#REF!,0)),
INDEX(#REF!,MATCH($E410,#REF!,0))
)))</f>
        <v>CV</v>
      </c>
      <c r="D410" s="31" t="str">
        <f>IFERROR(
INDEX(#REF!,MATCH($E410,#REF!,0)),
IFERROR(
INDEX('SETORES VARRIÇÃO'!$B:$B,MATCH($E410,'SETORES VARRIÇÃO'!$H:$H,0)),
IFERROR(
INDEX(#REF!,MATCH($E410,#REF!,0)),
INDEX(#REF!,MATCH($E410,#REF!,0))
)))</f>
        <v>CV10202VJ0044</v>
      </c>
      <c r="E410" s="30" t="str">
        <f t="shared" si="7"/>
        <v>03-0113</v>
      </c>
      <c r="F410" s="19" t="str">
        <f>IFERROR(
INDEX(#REF!,MATCH($E410,#REF!,0)),
IFERROR(
INDEX('SETORES VARRIÇÃO'!$F:$F,MATCH($E410,'SETORES VARRIÇÃO'!$H:$H,0)),
IFERROR(
INDEX(#REF!,MATCH($E410,#REF!,0)),
INDEX(#REF!,MATCH($E410,#REF!,0))
)))</f>
        <v>Segunda/Quarta/Sexta</v>
      </c>
      <c r="G410" s="18" t="s">
        <v>888</v>
      </c>
      <c r="H410" s="46">
        <v>0.44</v>
      </c>
      <c r="I410" s="18" t="s">
        <v>1487</v>
      </c>
    </row>
    <row r="411" spans="1:9" x14ac:dyDescent="0.35">
      <c r="A411" s="68">
        <v>46056</v>
      </c>
      <c r="B411" s="52" t="s">
        <v>853</v>
      </c>
      <c r="C411" s="30" t="str">
        <f>IFERROR(
INDEX(#REF!,MATCH($E411,#REF!,0)),
IFERROR(
INDEX('SETORES VARRIÇÃO'!$A:$A,MATCH($E411,'SETORES VARRIÇÃO'!$H:$H,0)),
IFERROR(
INDEX(#REF!,MATCH($E411,#REF!,0)),
INDEX(#REF!,MATCH($E411,#REF!,0))
)))</f>
        <v>CV</v>
      </c>
      <c r="D411" s="31" t="str">
        <f>IFERROR(
INDEX(#REF!,MATCH($E411,#REF!,0)),
IFERROR(
INDEX('SETORES VARRIÇÃO'!$B:$B,MATCH($E411,'SETORES VARRIÇÃO'!$H:$H,0)),
IFERROR(
INDEX(#REF!,MATCH($E411,#REF!,0)),
INDEX(#REF!,MATCH($E411,#REF!,0))
)))</f>
        <v>CV10202VJ0045</v>
      </c>
      <c r="E411" s="30" t="str">
        <f t="shared" si="7"/>
        <v>03-0118</v>
      </c>
      <c r="F411" s="19" t="str">
        <f>IFERROR(
INDEX(#REF!,MATCH($E411,#REF!,0)),
IFERROR(
INDEX('SETORES VARRIÇÃO'!$F:$F,MATCH($E411,'SETORES VARRIÇÃO'!$H:$H,0)),
IFERROR(
INDEX(#REF!,MATCH($E411,#REF!,0)),
INDEX(#REF!,MATCH($E411,#REF!,0))
)))</f>
        <v>Segunda/Quarta/Sexta</v>
      </c>
      <c r="G411" s="18" t="s">
        <v>888</v>
      </c>
      <c r="H411" s="46">
        <v>0.65</v>
      </c>
      <c r="I411" s="18" t="s">
        <v>1492</v>
      </c>
    </row>
    <row r="412" spans="1:9" x14ac:dyDescent="0.35">
      <c r="A412" s="68">
        <v>46056</v>
      </c>
      <c r="B412" s="52" t="s">
        <v>842</v>
      </c>
      <c r="C412" s="30" t="str">
        <f>IFERROR(
INDEX(#REF!,MATCH($E412,#REF!,0)),
IFERROR(
INDEX('SETORES VARRIÇÃO'!$A:$A,MATCH($E412,'SETORES VARRIÇÃO'!$H:$H,0)),
IFERROR(
INDEX(#REF!,MATCH($E412,#REF!,0)),
INDEX(#REF!,MATCH($E412,#REF!,0))
)))</f>
        <v>CV</v>
      </c>
      <c r="D412" s="31" t="str">
        <f>IFERROR(
INDEX(#REF!,MATCH($E412,#REF!,0)),
IFERROR(
INDEX('SETORES VARRIÇÃO'!$B:$B,MATCH($E412,'SETORES VARRIÇÃO'!$H:$H,0)),
IFERROR(
INDEX(#REF!,MATCH($E412,#REF!,0)),
INDEX(#REF!,MATCH($E412,#REF!,0))
)))</f>
        <v>CV10202VJ0046</v>
      </c>
      <c r="E412" s="30" t="str">
        <f t="shared" si="7"/>
        <v>03-0107</v>
      </c>
      <c r="F412" s="19" t="str">
        <f>IFERROR(
INDEX(#REF!,MATCH($E412,#REF!,0)),
IFERROR(
INDEX('SETORES VARRIÇÃO'!$F:$F,MATCH($E412,'SETORES VARRIÇÃO'!$H:$H,0)),
IFERROR(
INDEX(#REF!,MATCH($E412,#REF!,0)),
INDEX(#REF!,MATCH($E412,#REF!,0))
)))</f>
        <v>Segunda/Quarta/Sexta</v>
      </c>
      <c r="G412" s="18" t="s">
        <v>888</v>
      </c>
      <c r="H412" s="46">
        <v>0.39</v>
      </c>
      <c r="I412" s="18" t="s">
        <v>1482</v>
      </c>
    </row>
    <row r="413" spans="1:9" x14ac:dyDescent="0.35">
      <c r="A413" s="68">
        <v>46056</v>
      </c>
      <c r="B413" s="52" t="s">
        <v>787</v>
      </c>
      <c r="C413" s="30" t="str">
        <f>IFERROR(
INDEX(#REF!,MATCH($E413,#REF!,0)),
IFERROR(
INDEX('SETORES VARRIÇÃO'!$A:$A,MATCH($E413,'SETORES VARRIÇÃO'!$H:$H,0)),
IFERROR(
INDEX(#REF!,MATCH($E413,#REF!,0)),
INDEX(#REF!,MATCH($E413,#REF!,0))
)))</f>
        <v>CV</v>
      </c>
      <c r="D413" s="31" t="str">
        <f>IFERROR(
INDEX(#REF!,MATCH($E413,#REF!,0)),
IFERROR(
INDEX('SETORES VARRIÇÃO'!$B:$B,MATCH($E413,'SETORES VARRIÇÃO'!$H:$H,0)),
IFERROR(
INDEX(#REF!,MATCH($E413,#REF!,0)),
INDEX(#REF!,MATCH($E413,#REF!,0))
)))</f>
        <v>CV10203VJ0047</v>
      </c>
      <c r="E413" s="30" t="str">
        <f t="shared" si="7"/>
        <v>03-0039</v>
      </c>
      <c r="F413" s="19" t="str">
        <f>IFERROR(
INDEX(#REF!,MATCH($E413,#REF!,0)),
IFERROR(
INDEX('SETORES VARRIÇÃO'!$F:$F,MATCH($E413,'SETORES VARRIÇÃO'!$H:$H,0)),
IFERROR(
INDEX(#REF!,MATCH($E413,#REF!,0)),
INDEX(#REF!,MATCH($E413,#REF!,0))
)))</f>
        <v>Terça/Quinta/Sábado</v>
      </c>
      <c r="G413" s="18" t="s">
        <v>888</v>
      </c>
      <c r="H413" s="46">
        <v>0.64</v>
      </c>
      <c r="I413" s="18" t="s">
        <v>1426</v>
      </c>
    </row>
    <row r="414" spans="1:9" x14ac:dyDescent="0.35">
      <c r="A414" s="68">
        <v>46056</v>
      </c>
      <c r="B414" s="52" t="s">
        <v>808</v>
      </c>
      <c r="C414" s="30" t="str">
        <f>IFERROR(
INDEX(#REF!,MATCH($E414,#REF!,0)),
IFERROR(
INDEX('SETORES VARRIÇÃO'!$A:$A,MATCH($E414,'SETORES VARRIÇÃO'!$H:$H,0)),
IFERROR(
INDEX(#REF!,MATCH($E414,#REF!,0)),
INDEX(#REF!,MATCH($E414,#REF!,0))
)))</f>
        <v>CV</v>
      </c>
      <c r="D414" s="31" t="str">
        <f>IFERROR(
INDEX(#REF!,MATCH($E414,#REF!,0)),
IFERROR(
INDEX('SETORES VARRIÇÃO'!$B:$B,MATCH($E414,'SETORES VARRIÇÃO'!$H:$H,0)),
IFERROR(
INDEX(#REF!,MATCH($E414,#REF!,0)),
INDEX(#REF!,MATCH($E414,#REF!,0))
)))</f>
        <v>CV10203VJ0048</v>
      </c>
      <c r="E414" s="30" t="str">
        <f t="shared" si="7"/>
        <v>03-0066</v>
      </c>
      <c r="F414" s="19" t="str">
        <f>IFERROR(
INDEX(#REF!,MATCH($E414,#REF!,0)),
IFERROR(
INDEX('SETORES VARRIÇÃO'!$F:$F,MATCH($E414,'SETORES VARRIÇÃO'!$H:$H,0)),
IFERROR(
INDEX(#REF!,MATCH($E414,#REF!,0)),
INDEX(#REF!,MATCH($E414,#REF!,0))
)))</f>
        <v>Terça/Quinta/Sábado</v>
      </c>
      <c r="G414" s="18" t="s">
        <v>888</v>
      </c>
      <c r="H414" s="46">
        <v>0.59</v>
      </c>
      <c r="I414" s="18" t="s">
        <v>1446</v>
      </c>
    </row>
    <row r="415" spans="1:9" x14ac:dyDescent="0.35">
      <c r="A415" s="68">
        <v>46056</v>
      </c>
      <c r="B415" s="52" t="s">
        <v>864</v>
      </c>
      <c r="C415" s="30" t="str">
        <f>IFERROR(
INDEX(#REF!,MATCH($E415,#REF!,0)),
IFERROR(
INDEX('SETORES VARRIÇÃO'!$A:$A,MATCH($E415,'SETORES VARRIÇÃO'!$H:$H,0)),
IFERROR(
INDEX(#REF!,MATCH($E415,#REF!,0)),
INDEX(#REF!,MATCH($E415,#REF!,0))
)))</f>
        <v>CV</v>
      </c>
      <c r="D415" s="31" t="str">
        <f>IFERROR(
INDEX(#REF!,MATCH($E415,#REF!,0)),
IFERROR(
INDEX('SETORES VARRIÇÃO'!$B:$B,MATCH($E415,'SETORES VARRIÇÃO'!$H:$H,0)),
IFERROR(
INDEX(#REF!,MATCH($E415,#REF!,0)),
INDEX(#REF!,MATCH($E415,#REF!,0))
)))</f>
        <v>CV10203VJ0049</v>
      </c>
      <c r="E415" s="30" t="str">
        <f t="shared" si="7"/>
        <v>03-0134</v>
      </c>
      <c r="F415" s="19" t="str">
        <f>IFERROR(
INDEX(#REF!,MATCH($E415,#REF!,0)),
IFERROR(
INDEX('SETORES VARRIÇÃO'!$F:$F,MATCH($E415,'SETORES VARRIÇÃO'!$H:$H,0)),
IFERROR(
INDEX(#REF!,MATCH($E415,#REF!,0)),
INDEX(#REF!,MATCH($E415,#REF!,0))
)))</f>
        <v>Terça/Quinta/Sábado</v>
      </c>
      <c r="G415" s="18" t="s">
        <v>888</v>
      </c>
      <c r="H415" s="46">
        <v>0.64</v>
      </c>
      <c r="I415" s="18" t="s">
        <v>1504</v>
      </c>
    </row>
    <row r="416" spans="1:9" x14ac:dyDescent="0.35">
      <c r="A416" s="68">
        <v>46056</v>
      </c>
      <c r="B416" s="52" t="s">
        <v>717</v>
      </c>
      <c r="C416" s="30" t="str">
        <f>IFERROR(
INDEX(#REF!,MATCH($E416,#REF!,0)),
IFERROR(
INDEX('SETORES VARRIÇÃO'!$A:$A,MATCH($E416,'SETORES VARRIÇÃO'!$H:$H,0)),
IFERROR(
INDEX(#REF!,MATCH($E416,#REF!,0)),
INDEX(#REF!,MATCH($E416,#REF!,0))
)))</f>
        <v>CV</v>
      </c>
      <c r="D416" s="31" t="str">
        <f>IFERROR(
INDEX(#REF!,MATCH($E416,#REF!,0)),
IFERROR(
INDEX('SETORES VARRIÇÃO'!$B:$B,MATCH($E416,'SETORES VARRIÇÃO'!$H:$H,0)),
IFERROR(
INDEX(#REF!,MATCH($E416,#REF!,0)),
INDEX(#REF!,MATCH($E416,#REF!,0))
)))</f>
        <v>CV10203VJ0050</v>
      </c>
      <c r="E416" s="30" t="str">
        <f t="shared" si="7"/>
        <v>03-0071</v>
      </c>
      <c r="F416" s="19" t="str">
        <f>IFERROR(
INDEX(#REF!,MATCH($E416,#REF!,0)),
IFERROR(
INDEX('SETORES VARRIÇÃO'!$F:$F,MATCH($E416,'SETORES VARRIÇÃO'!$H:$H,0)),
IFERROR(
INDEX(#REF!,MATCH($E416,#REF!,0)),
INDEX(#REF!,MATCH($E416,#REF!,0))
)))</f>
        <v>Terça/Quinta/Sábado</v>
      </c>
      <c r="G416" s="18" t="s">
        <v>887</v>
      </c>
      <c r="H416" s="46" t="s">
        <v>946</v>
      </c>
      <c r="I416" s="18" t="s">
        <v>726</v>
      </c>
    </row>
    <row r="417" spans="1:9" x14ac:dyDescent="0.35">
      <c r="A417" s="68">
        <v>46056</v>
      </c>
      <c r="B417" s="52" t="s">
        <v>763</v>
      </c>
      <c r="C417" s="30" t="str">
        <f>IFERROR(
INDEX(#REF!,MATCH($E417,#REF!,0)),
IFERROR(
INDEX('SETORES VARRIÇÃO'!$A:$A,MATCH($E417,'SETORES VARRIÇÃO'!$H:$H,0)),
IFERROR(
INDEX(#REF!,MATCH($E417,#REF!,0)),
INDEX(#REF!,MATCH($E417,#REF!,0))
)))</f>
        <v>CV</v>
      </c>
      <c r="D417" s="31" t="str">
        <f>IFERROR(
INDEX(#REF!,MATCH($E417,#REF!,0)),
IFERROR(
INDEX('SETORES VARRIÇÃO'!$B:$B,MATCH($E417,'SETORES VARRIÇÃO'!$H:$H,0)),
IFERROR(
INDEX(#REF!,MATCH($E417,#REF!,0)),
INDEX(#REF!,MATCH($E417,#REF!,0))
)))</f>
        <v>CV10203VJ0051</v>
      </c>
      <c r="E417" s="30" t="str">
        <f t="shared" si="7"/>
        <v>03-0011</v>
      </c>
      <c r="F417" s="19" t="str">
        <f>IFERROR(
INDEX(#REF!,MATCH($E417,#REF!,0)),
IFERROR(
INDEX('SETORES VARRIÇÃO'!$F:$F,MATCH($E417,'SETORES VARRIÇÃO'!$H:$H,0)),
IFERROR(
INDEX(#REF!,MATCH($E417,#REF!,0)),
INDEX(#REF!,MATCH($E417,#REF!,0))
)))</f>
        <v>Terça/Quinta/Sábado</v>
      </c>
      <c r="G417" s="18" t="s">
        <v>888</v>
      </c>
      <c r="H417" s="46">
        <v>0.53</v>
      </c>
      <c r="I417" s="18" t="s">
        <v>1404</v>
      </c>
    </row>
    <row r="418" spans="1:9" x14ac:dyDescent="0.35">
      <c r="A418" s="68">
        <v>46056</v>
      </c>
      <c r="B418" s="52" t="s">
        <v>764</v>
      </c>
      <c r="C418" s="30" t="str">
        <f>IFERROR(
INDEX(#REF!,MATCH($E418,#REF!,0)),
IFERROR(
INDEX('SETORES VARRIÇÃO'!$A:$A,MATCH($E418,'SETORES VARRIÇÃO'!$H:$H,0)),
IFERROR(
INDEX(#REF!,MATCH($E418,#REF!,0)),
INDEX(#REF!,MATCH($E418,#REF!,0))
)))</f>
        <v>CV</v>
      </c>
      <c r="D418" s="31" t="str">
        <f>IFERROR(
INDEX(#REF!,MATCH($E418,#REF!,0)),
IFERROR(
INDEX('SETORES VARRIÇÃO'!$B:$B,MATCH($E418,'SETORES VARRIÇÃO'!$H:$H,0)),
IFERROR(
INDEX(#REF!,MATCH($E418,#REF!,0)),
INDEX(#REF!,MATCH($E418,#REF!,0))
)))</f>
        <v>CV10203VJ0052</v>
      </c>
      <c r="E418" s="30" t="str">
        <f t="shared" si="7"/>
        <v>03-0012</v>
      </c>
      <c r="F418" s="19" t="str">
        <f>IFERROR(
INDEX(#REF!,MATCH($E418,#REF!,0)),
IFERROR(
INDEX('SETORES VARRIÇÃO'!$F:$F,MATCH($E418,'SETORES VARRIÇÃO'!$H:$H,0)),
IFERROR(
INDEX(#REF!,MATCH($E418,#REF!,0)),
INDEX(#REF!,MATCH($E418,#REF!,0))
)))</f>
        <v>Terça/Quinta/Sábado</v>
      </c>
      <c r="G418" s="18" t="s">
        <v>888</v>
      </c>
      <c r="H418" s="46">
        <v>0.75</v>
      </c>
      <c r="I418" s="18" t="s">
        <v>1405</v>
      </c>
    </row>
    <row r="419" spans="1:9" x14ac:dyDescent="0.35">
      <c r="A419" s="68">
        <v>46056</v>
      </c>
      <c r="B419" s="52" t="s">
        <v>828</v>
      </c>
      <c r="C419" s="30" t="str">
        <f>IFERROR(
INDEX(#REF!,MATCH($E419,#REF!,0)),
IFERROR(
INDEX('SETORES VARRIÇÃO'!$A:$A,MATCH($E419,'SETORES VARRIÇÃO'!$H:$H,0)),
IFERROR(
INDEX(#REF!,MATCH($E419,#REF!,0)),
INDEX(#REF!,MATCH($E419,#REF!,0))
)))</f>
        <v>CV</v>
      </c>
      <c r="D419" s="31" t="str">
        <f>IFERROR(
INDEX(#REF!,MATCH($E419,#REF!,0)),
IFERROR(
INDEX('SETORES VARRIÇÃO'!$B:$B,MATCH($E419,'SETORES VARRIÇÃO'!$H:$H,0)),
IFERROR(
INDEX(#REF!,MATCH($E419,#REF!,0)),
INDEX(#REF!,MATCH($E419,#REF!,0))
)))</f>
        <v>CV10203VJ0053</v>
      </c>
      <c r="E419" s="30" t="str">
        <f t="shared" si="7"/>
        <v>03-0089</v>
      </c>
      <c r="F419" s="19" t="str">
        <f>IFERROR(
INDEX(#REF!,MATCH($E419,#REF!,0)),
IFERROR(
INDEX('SETORES VARRIÇÃO'!$F:$F,MATCH($E419,'SETORES VARRIÇÃO'!$H:$H,0)),
IFERROR(
INDEX(#REF!,MATCH($E419,#REF!,0)),
INDEX(#REF!,MATCH($E419,#REF!,0))
)))</f>
        <v>Terça/Quinta/Sábado</v>
      </c>
      <c r="G419" s="18" t="s">
        <v>888</v>
      </c>
      <c r="H419" s="46">
        <v>0.59</v>
      </c>
      <c r="I419" s="18" t="s">
        <v>1466</v>
      </c>
    </row>
    <row r="420" spans="1:9" x14ac:dyDescent="0.35">
      <c r="A420" s="68">
        <v>46056</v>
      </c>
      <c r="B420" s="52" t="s">
        <v>836</v>
      </c>
      <c r="C420" s="30" t="str">
        <f>IFERROR(
INDEX(#REF!,MATCH($E420,#REF!,0)),
IFERROR(
INDEX('SETORES VARRIÇÃO'!$A:$A,MATCH($E420,'SETORES VARRIÇÃO'!$H:$H,0)),
IFERROR(
INDEX(#REF!,MATCH($E420,#REF!,0)),
INDEX(#REF!,MATCH($E420,#REF!,0))
)))</f>
        <v>CV</v>
      </c>
      <c r="D420" s="31" t="str">
        <f>IFERROR(
INDEX(#REF!,MATCH($E420,#REF!,0)),
IFERROR(
INDEX('SETORES VARRIÇÃO'!$B:$B,MATCH($E420,'SETORES VARRIÇÃO'!$H:$H,0)),
IFERROR(
INDEX(#REF!,MATCH($E420,#REF!,0)),
INDEX(#REF!,MATCH($E420,#REF!,0))
)))</f>
        <v>CV10203VJ0054</v>
      </c>
      <c r="E420" s="30" t="str">
        <f t="shared" si="7"/>
        <v>03-0100</v>
      </c>
      <c r="F420" s="19" t="str">
        <f>IFERROR(
INDEX(#REF!,MATCH($E420,#REF!,0)),
IFERROR(
INDEX('SETORES VARRIÇÃO'!$F:$F,MATCH($E420,'SETORES VARRIÇÃO'!$H:$H,0)),
IFERROR(
INDEX(#REF!,MATCH($E420,#REF!,0)),
INDEX(#REF!,MATCH($E420,#REF!,0))
)))</f>
        <v>Terça/Quinta/Sábado</v>
      </c>
      <c r="G420" s="18" t="s">
        <v>888</v>
      </c>
      <c r="H420" s="46">
        <v>0.74</v>
      </c>
      <c r="I420" s="18" t="s">
        <v>1475</v>
      </c>
    </row>
    <row r="421" spans="1:9" x14ac:dyDescent="0.35">
      <c r="A421" s="68">
        <v>46056</v>
      </c>
      <c r="B421" s="52" t="s">
        <v>778</v>
      </c>
      <c r="C421" s="30" t="str">
        <f>IFERROR(
INDEX(#REF!,MATCH($E421,#REF!,0)),
IFERROR(
INDEX('SETORES VARRIÇÃO'!$A:$A,MATCH($E421,'SETORES VARRIÇÃO'!$H:$H,0)),
IFERROR(
INDEX(#REF!,MATCH($E421,#REF!,0)),
INDEX(#REF!,MATCH($E421,#REF!,0))
)))</f>
        <v>CV</v>
      </c>
      <c r="D421" s="31" t="str">
        <f>IFERROR(
INDEX(#REF!,MATCH($E421,#REF!,0)),
IFERROR(
INDEX('SETORES VARRIÇÃO'!$B:$B,MATCH($E421,'SETORES VARRIÇÃO'!$H:$H,0)),
IFERROR(
INDEX(#REF!,MATCH($E421,#REF!,0)),
INDEX(#REF!,MATCH($E421,#REF!,0))
)))</f>
        <v>CV10203VJ0055</v>
      </c>
      <c r="E421" s="30" t="str">
        <f t="shared" si="7"/>
        <v>03-0029</v>
      </c>
      <c r="F421" s="19" t="str">
        <f>IFERROR(
INDEX(#REF!,MATCH($E421,#REF!,0)),
IFERROR(
INDEX('SETORES VARRIÇÃO'!$F:$F,MATCH($E421,'SETORES VARRIÇÃO'!$H:$H,0)),
IFERROR(
INDEX(#REF!,MATCH($E421,#REF!,0)),
INDEX(#REF!,MATCH($E421,#REF!,0))
)))</f>
        <v>Terça/Quinta/Sábado</v>
      </c>
      <c r="G421" s="18" t="s">
        <v>888</v>
      </c>
      <c r="H421" s="46">
        <v>0.49</v>
      </c>
      <c r="I421" s="18" t="s">
        <v>1418</v>
      </c>
    </row>
    <row r="422" spans="1:9" x14ac:dyDescent="0.35">
      <c r="A422" s="68">
        <v>46056</v>
      </c>
      <c r="B422" s="52" t="s">
        <v>773</v>
      </c>
      <c r="C422" s="30" t="str">
        <f>IFERROR(
INDEX(#REF!,MATCH($E422,#REF!,0)),
IFERROR(
INDEX('SETORES VARRIÇÃO'!$A:$A,MATCH($E422,'SETORES VARRIÇÃO'!$H:$H,0)),
IFERROR(
INDEX(#REF!,MATCH($E422,#REF!,0)),
INDEX(#REF!,MATCH($E422,#REF!,0))
)))</f>
        <v>CV</v>
      </c>
      <c r="D422" s="31" t="str">
        <f>IFERROR(
INDEX(#REF!,MATCH($E422,#REF!,0)),
IFERROR(
INDEX('SETORES VARRIÇÃO'!$B:$B,MATCH($E422,'SETORES VARRIÇÃO'!$H:$H,0)),
IFERROR(
INDEX(#REF!,MATCH($E422,#REF!,0)),
INDEX(#REF!,MATCH($E422,#REF!,0))
)))</f>
        <v>CV10203VJ0056</v>
      </c>
      <c r="E422" s="30" t="str">
        <f t="shared" si="7"/>
        <v>03-0022</v>
      </c>
      <c r="F422" s="19" t="str">
        <f>IFERROR(
INDEX(#REF!,MATCH($E422,#REF!,0)),
IFERROR(
INDEX('SETORES VARRIÇÃO'!$F:$F,MATCH($E422,'SETORES VARRIÇÃO'!$H:$H,0)),
IFERROR(
INDEX(#REF!,MATCH($E422,#REF!,0)),
INDEX(#REF!,MATCH($E422,#REF!,0))
)))</f>
        <v>Terça/Quinta/Sábado</v>
      </c>
      <c r="G422" s="18" t="s">
        <v>887</v>
      </c>
      <c r="H422" s="46" t="s">
        <v>1050</v>
      </c>
      <c r="I422" s="18" t="s">
        <v>1288</v>
      </c>
    </row>
    <row r="423" spans="1:9" x14ac:dyDescent="0.35">
      <c r="A423" s="68">
        <v>46056</v>
      </c>
      <c r="B423" s="52" t="s">
        <v>767</v>
      </c>
      <c r="C423" s="30" t="str">
        <f>IFERROR(
INDEX(#REF!,MATCH($E423,#REF!,0)),
IFERROR(
INDEX('SETORES VARRIÇÃO'!$A:$A,MATCH($E423,'SETORES VARRIÇÃO'!$H:$H,0)),
IFERROR(
INDEX(#REF!,MATCH($E423,#REF!,0)),
INDEX(#REF!,MATCH($E423,#REF!,0))
)))</f>
        <v>CV</v>
      </c>
      <c r="D423" s="31" t="str">
        <f>IFERROR(
INDEX(#REF!,MATCH($E423,#REF!,0)),
IFERROR(
INDEX('SETORES VARRIÇÃO'!$B:$B,MATCH($E423,'SETORES VARRIÇÃO'!$H:$H,0)),
IFERROR(
INDEX(#REF!,MATCH($E423,#REF!,0)),
INDEX(#REF!,MATCH($E423,#REF!,0))
)))</f>
        <v>CV10203VJ0057</v>
      </c>
      <c r="E423" s="30" t="str">
        <f t="shared" si="7"/>
        <v>03-0015</v>
      </c>
      <c r="F423" s="19" t="str">
        <f>IFERROR(
INDEX(#REF!,MATCH($E423,#REF!,0)),
IFERROR(
INDEX('SETORES VARRIÇÃO'!$F:$F,MATCH($E423,'SETORES VARRIÇÃO'!$H:$H,0)),
IFERROR(
INDEX(#REF!,MATCH($E423,#REF!,0)),
INDEX(#REF!,MATCH($E423,#REF!,0))
)))</f>
        <v>Terça/Quinta/Sábado</v>
      </c>
      <c r="G423" s="18" t="s">
        <v>888</v>
      </c>
      <c r="H423" s="46">
        <v>0.69</v>
      </c>
      <c r="I423" s="18" t="s">
        <v>1408</v>
      </c>
    </row>
    <row r="424" spans="1:9" x14ac:dyDescent="0.35">
      <c r="A424" s="68">
        <v>46056</v>
      </c>
      <c r="B424" s="52" t="s">
        <v>777</v>
      </c>
      <c r="C424" s="30" t="str">
        <f>IFERROR(
INDEX(#REF!,MATCH($E424,#REF!,0)),
IFERROR(
INDEX('SETORES VARRIÇÃO'!$A:$A,MATCH($E424,'SETORES VARRIÇÃO'!$H:$H,0)),
IFERROR(
INDEX(#REF!,MATCH($E424,#REF!,0)),
INDEX(#REF!,MATCH($E424,#REF!,0))
)))</f>
        <v>CV</v>
      </c>
      <c r="D424" s="31" t="str">
        <f>IFERROR(
INDEX(#REF!,MATCH($E424,#REF!,0)),
IFERROR(
INDEX('SETORES VARRIÇÃO'!$B:$B,MATCH($E424,'SETORES VARRIÇÃO'!$H:$H,0)),
IFERROR(
INDEX(#REF!,MATCH($E424,#REF!,0)),
INDEX(#REF!,MATCH($E424,#REF!,0))
)))</f>
        <v>CV10203VJ0058</v>
      </c>
      <c r="E424" s="30" t="str">
        <f t="shared" si="7"/>
        <v>03-0028</v>
      </c>
      <c r="F424" s="19" t="str">
        <f>IFERROR(
INDEX(#REF!,MATCH($E424,#REF!,0)),
IFERROR(
INDEX('SETORES VARRIÇÃO'!$F:$F,MATCH($E424,'SETORES VARRIÇÃO'!$H:$H,0)),
IFERROR(
INDEX(#REF!,MATCH($E424,#REF!,0)),
INDEX(#REF!,MATCH($E424,#REF!,0))
)))</f>
        <v>Terça/Quinta/Sábado</v>
      </c>
      <c r="G424" s="18" t="s">
        <v>888</v>
      </c>
      <c r="H424" s="46">
        <v>0.67</v>
      </c>
      <c r="I424" s="18" t="s">
        <v>1417</v>
      </c>
    </row>
    <row r="425" spans="1:9" x14ac:dyDescent="0.35">
      <c r="A425" s="68">
        <v>46056</v>
      </c>
      <c r="B425" s="52" t="s">
        <v>782</v>
      </c>
      <c r="C425" s="30" t="str">
        <f>IFERROR(
INDEX(#REF!,MATCH($E425,#REF!,0)),
IFERROR(
INDEX('SETORES VARRIÇÃO'!$A:$A,MATCH($E425,'SETORES VARRIÇÃO'!$H:$H,0)),
IFERROR(
INDEX(#REF!,MATCH($E425,#REF!,0)),
INDEX(#REF!,MATCH($E425,#REF!,0))
)))</f>
        <v>CV</v>
      </c>
      <c r="D425" s="31" t="str">
        <f>IFERROR(
INDEX(#REF!,MATCH($E425,#REF!,0)),
IFERROR(
INDEX('SETORES VARRIÇÃO'!$B:$B,MATCH($E425,'SETORES VARRIÇÃO'!$H:$H,0)),
IFERROR(
INDEX(#REF!,MATCH($E425,#REF!,0)),
INDEX(#REF!,MATCH($E425,#REF!,0))
)))</f>
        <v>CV10203VJ0059</v>
      </c>
      <c r="E425" s="30" t="str">
        <f t="shared" si="7"/>
        <v>03-0034</v>
      </c>
      <c r="F425" s="19" t="str">
        <f>IFERROR(
INDEX(#REF!,MATCH($E425,#REF!,0)),
IFERROR(
INDEX('SETORES VARRIÇÃO'!$F:$F,MATCH($E425,'SETORES VARRIÇÃO'!$H:$H,0)),
IFERROR(
INDEX(#REF!,MATCH($E425,#REF!,0)),
INDEX(#REF!,MATCH($E425,#REF!,0))
)))</f>
        <v>Terça/Quinta/Sábado</v>
      </c>
      <c r="G425" s="18" t="s">
        <v>888</v>
      </c>
      <c r="H425" s="46">
        <v>0.8</v>
      </c>
      <c r="I425" s="18" t="s">
        <v>1422</v>
      </c>
    </row>
    <row r="426" spans="1:9" x14ac:dyDescent="0.35">
      <c r="A426" s="68">
        <v>46056</v>
      </c>
      <c r="B426" s="52" t="s">
        <v>835</v>
      </c>
      <c r="C426" s="30" t="str">
        <f>IFERROR(
INDEX(#REF!,MATCH($E426,#REF!,0)),
IFERROR(
INDEX('SETORES VARRIÇÃO'!$A:$A,MATCH($E426,'SETORES VARRIÇÃO'!$H:$H,0)),
IFERROR(
INDEX(#REF!,MATCH($E426,#REF!,0)),
INDEX(#REF!,MATCH($E426,#REF!,0))
)))</f>
        <v>CV</v>
      </c>
      <c r="D426" s="31" t="str">
        <f>IFERROR(
INDEX(#REF!,MATCH($E426,#REF!,0)),
IFERROR(
INDEX('SETORES VARRIÇÃO'!$B:$B,MATCH($E426,'SETORES VARRIÇÃO'!$H:$H,0)),
IFERROR(
INDEX(#REF!,MATCH($E426,#REF!,0)),
INDEX(#REF!,MATCH($E426,#REF!,0))
)))</f>
        <v>CV10203VJ0060</v>
      </c>
      <c r="E426" s="30" t="str">
        <f t="shared" si="7"/>
        <v>03-0099</v>
      </c>
      <c r="F426" s="19" t="str">
        <f>IFERROR(
INDEX(#REF!,MATCH($E426,#REF!,0)),
IFERROR(
INDEX('SETORES VARRIÇÃO'!$F:$F,MATCH($E426,'SETORES VARRIÇÃO'!$H:$H,0)),
IFERROR(
INDEX(#REF!,MATCH($E426,#REF!,0)),
INDEX(#REF!,MATCH($E426,#REF!,0))
)))</f>
        <v>Terça/Quinta/Sábado</v>
      </c>
      <c r="G426" s="18" t="s">
        <v>888</v>
      </c>
      <c r="H426" s="46">
        <v>0.6</v>
      </c>
      <c r="I426" s="18" t="s">
        <v>1474</v>
      </c>
    </row>
    <row r="427" spans="1:9" x14ac:dyDescent="0.35">
      <c r="A427" s="68">
        <v>46056</v>
      </c>
      <c r="B427" s="52" t="s">
        <v>783</v>
      </c>
      <c r="C427" s="30" t="str">
        <f>IFERROR(
INDEX(#REF!,MATCH($E427,#REF!,0)),
IFERROR(
INDEX('SETORES VARRIÇÃO'!$A:$A,MATCH($E427,'SETORES VARRIÇÃO'!$H:$H,0)),
IFERROR(
INDEX(#REF!,MATCH($E427,#REF!,0)),
INDEX(#REF!,MATCH($E427,#REF!,0))
)))</f>
        <v>CV</v>
      </c>
      <c r="D427" s="31" t="str">
        <f>IFERROR(
INDEX(#REF!,MATCH($E427,#REF!,0)),
IFERROR(
INDEX('SETORES VARRIÇÃO'!$B:$B,MATCH($E427,'SETORES VARRIÇÃO'!$H:$H,0)),
IFERROR(
INDEX(#REF!,MATCH($E427,#REF!,0)),
INDEX(#REF!,MATCH($E427,#REF!,0))
)))</f>
        <v>CV10203VJ0061</v>
      </c>
      <c r="E427" s="30" t="str">
        <f t="shared" si="7"/>
        <v>03-0035</v>
      </c>
      <c r="F427" s="19" t="str">
        <f>IFERROR(
INDEX(#REF!,MATCH($E427,#REF!,0)),
IFERROR(
INDEX('SETORES VARRIÇÃO'!$F:$F,MATCH($E427,'SETORES VARRIÇÃO'!$H:$H,0)),
IFERROR(
INDEX(#REF!,MATCH($E427,#REF!,0)),
INDEX(#REF!,MATCH($E427,#REF!,0))
)))</f>
        <v>Terça/Quinta/Sábado</v>
      </c>
      <c r="G427" s="18" t="s">
        <v>888</v>
      </c>
      <c r="H427" s="46">
        <v>0.56000000000000005</v>
      </c>
      <c r="I427" s="18" t="s">
        <v>1423</v>
      </c>
    </row>
    <row r="428" spans="1:9" x14ac:dyDescent="0.35">
      <c r="A428" s="68">
        <v>46056</v>
      </c>
      <c r="B428" s="52" t="s">
        <v>834</v>
      </c>
      <c r="C428" s="30" t="str">
        <f>IFERROR(
INDEX(#REF!,MATCH($E428,#REF!,0)),
IFERROR(
INDEX('SETORES VARRIÇÃO'!$A:$A,MATCH($E428,'SETORES VARRIÇÃO'!$H:$H,0)),
IFERROR(
INDEX(#REF!,MATCH($E428,#REF!,0)),
INDEX(#REF!,MATCH($E428,#REF!,0))
)))</f>
        <v>CV</v>
      </c>
      <c r="D428" s="31" t="str">
        <f>IFERROR(
INDEX(#REF!,MATCH($E428,#REF!,0)),
IFERROR(
INDEX('SETORES VARRIÇÃO'!$B:$B,MATCH($E428,'SETORES VARRIÇÃO'!$H:$H,0)),
IFERROR(
INDEX(#REF!,MATCH($E428,#REF!,0)),
INDEX(#REF!,MATCH($E428,#REF!,0))
)))</f>
        <v>CV10203VJ0062</v>
      </c>
      <c r="E428" s="30" t="str">
        <f t="shared" si="7"/>
        <v>03-0098</v>
      </c>
      <c r="F428" s="19" t="str">
        <f>IFERROR(
INDEX(#REF!,MATCH($E428,#REF!,0)),
IFERROR(
INDEX('SETORES VARRIÇÃO'!$F:$F,MATCH($E428,'SETORES VARRIÇÃO'!$H:$H,0)),
IFERROR(
INDEX(#REF!,MATCH($E428,#REF!,0)),
INDEX(#REF!,MATCH($E428,#REF!,0))
)))</f>
        <v>Terça/Quinta/Sábado</v>
      </c>
      <c r="G428" s="18" t="s">
        <v>888</v>
      </c>
      <c r="H428" s="46">
        <v>0.5</v>
      </c>
      <c r="I428" s="18" t="s">
        <v>1473</v>
      </c>
    </row>
    <row r="429" spans="1:9" x14ac:dyDescent="0.35">
      <c r="A429" s="68">
        <v>46056</v>
      </c>
      <c r="B429" s="52" t="s">
        <v>822</v>
      </c>
      <c r="C429" s="30" t="str">
        <f>IFERROR(
INDEX(#REF!,MATCH($E429,#REF!,0)),
IFERROR(
INDEX('SETORES VARRIÇÃO'!$A:$A,MATCH($E429,'SETORES VARRIÇÃO'!$H:$H,0)),
IFERROR(
INDEX(#REF!,MATCH($E429,#REF!,0)),
INDEX(#REF!,MATCH($E429,#REF!,0))
)))</f>
        <v>CV</v>
      </c>
      <c r="D429" s="31" t="str">
        <f>IFERROR(
INDEX(#REF!,MATCH($E429,#REF!,0)),
IFERROR(
INDEX('SETORES VARRIÇÃO'!$B:$B,MATCH($E429,'SETORES VARRIÇÃO'!$H:$H,0)),
IFERROR(
INDEX(#REF!,MATCH($E429,#REF!,0)),
INDEX(#REF!,MATCH($E429,#REF!,0))
)))</f>
        <v>CV10203VJ0063</v>
      </c>
      <c r="E429" s="30" t="str">
        <f t="shared" si="7"/>
        <v>03-0083</v>
      </c>
      <c r="F429" s="19" t="str">
        <f>IFERROR(
INDEX(#REF!,MATCH($E429,#REF!,0)),
IFERROR(
INDEX('SETORES VARRIÇÃO'!$F:$F,MATCH($E429,'SETORES VARRIÇÃO'!$H:$H,0)),
IFERROR(
INDEX(#REF!,MATCH($E429,#REF!,0)),
INDEX(#REF!,MATCH($E429,#REF!,0))
)))</f>
        <v>Terça/Quinta/Sábado</v>
      </c>
      <c r="G429" s="18" t="s">
        <v>888</v>
      </c>
      <c r="H429" s="46">
        <v>0.61</v>
      </c>
      <c r="I429" s="18" t="s">
        <v>1460</v>
      </c>
    </row>
    <row r="430" spans="1:9" x14ac:dyDescent="0.35">
      <c r="A430" s="68">
        <v>46056</v>
      </c>
      <c r="B430" s="52" t="s">
        <v>796</v>
      </c>
      <c r="C430" s="30" t="str">
        <f>IFERROR(
INDEX(#REF!,MATCH($E430,#REF!,0)),
IFERROR(
INDEX('SETORES VARRIÇÃO'!$A:$A,MATCH($E430,'SETORES VARRIÇÃO'!$H:$H,0)),
IFERROR(
INDEX(#REF!,MATCH($E430,#REF!,0)),
INDEX(#REF!,MATCH($E430,#REF!,0))
)))</f>
        <v>CV</v>
      </c>
      <c r="D430" s="31" t="str">
        <f>IFERROR(
INDEX(#REF!,MATCH($E430,#REF!,0)),
IFERROR(
INDEX('SETORES VARRIÇÃO'!$B:$B,MATCH($E430,'SETORES VARRIÇÃO'!$H:$H,0)),
IFERROR(
INDEX(#REF!,MATCH($E430,#REF!,0)),
INDEX(#REF!,MATCH($E430,#REF!,0))
)))</f>
        <v>CV10203VJ0064</v>
      </c>
      <c r="E430" s="30" t="str">
        <f t="shared" si="7"/>
        <v>03-0050</v>
      </c>
      <c r="F430" s="19" t="str">
        <f>IFERROR(
INDEX(#REF!,MATCH($E430,#REF!,0)),
IFERROR(
INDEX('SETORES VARRIÇÃO'!$F:$F,MATCH($E430,'SETORES VARRIÇÃO'!$H:$H,0)),
IFERROR(
INDEX(#REF!,MATCH($E430,#REF!,0)),
INDEX(#REF!,MATCH($E430,#REF!,0))
)))</f>
        <v>Terça/Quinta/Sábado</v>
      </c>
      <c r="G430" s="18" t="s">
        <v>888</v>
      </c>
      <c r="H430" s="46">
        <v>0.62</v>
      </c>
      <c r="I430" s="18" t="s">
        <v>1435</v>
      </c>
    </row>
    <row r="431" spans="1:9" x14ac:dyDescent="0.35">
      <c r="A431" s="68">
        <v>46056</v>
      </c>
      <c r="B431" s="52" t="s">
        <v>823</v>
      </c>
      <c r="C431" s="30" t="str">
        <f>IFERROR(
INDEX(#REF!,MATCH($E431,#REF!,0)),
IFERROR(
INDEX('SETORES VARRIÇÃO'!$A:$A,MATCH($E431,'SETORES VARRIÇÃO'!$H:$H,0)),
IFERROR(
INDEX(#REF!,MATCH($E431,#REF!,0)),
INDEX(#REF!,MATCH($E431,#REF!,0))
)))</f>
        <v>CV</v>
      </c>
      <c r="D431" s="31" t="str">
        <f>IFERROR(
INDEX(#REF!,MATCH($E431,#REF!,0)),
IFERROR(
INDEX('SETORES VARRIÇÃO'!$B:$B,MATCH($E431,'SETORES VARRIÇÃO'!$H:$H,0)),
IFERROR(
INDEX(#REF!,MATCH($E431,#REF!,0)),
INDEX(#REF!,MATCH($E431,#REF!,0))
)))</f>
        <v>CV10302VJ0011</v>
      </c>
      <c r="E431" s="30" t="str">
        <f t="shared" si="7"/>
        <v>03-0084</v>
      </c>
      <c r="F431" s="19" t="str">
        <f>IFERROR(
INDEX(#REF!,MATCH($E431,#REF!,0)),
IFERROR(
INDEX('SETORES VARRIÇÃO'!$F:$F,MATCH($E431,'SETORES VARRIÇÃO'!$H:$H,0)),
IFERROR(
INDEX(#REF!,MATCH($E431,#REF!,0)),
INDEX(#REF!,MATCH($E431,#REF!,0))
)))</f>
        <v>Segunda/Quinta</v>
      </c>
      <c r="G431" s="18" t="s">
        <v>888</v>
      </c>
      <c r="H431" s="46">
        <v>0.79</v>
      </c>
      <c r="I431" s="18" t="s">
        <v>1461</v>
      </c>
    </row>
    <row r="432" spans="1:9" x14ac:dyDescent="0.35">
      <c r="A432" s="68">
        <v>46056</v>
      </c>
      <c r="B432" s="52" t="s">
        <v>719</v>
      </c>
      <c r="C432" s="30" t="str">
        <f>IFERROR(
INDEX(#REF!,MATCH($E432,#REF!,0)),
IFERROR(
INDEX('SETORES VARRIÇÃO'!$A:$A,MATCH($E432,'SETORES VARRIÇÃO'!$H:$H,0)),
IFERROR(
INDEX(#REF!,MATCH($E432,#REF!,0)),
INDEX(#REF!,MATCH($E432,#REF!,0))
)))</f>
        <v>CV</v>
      </c>
      <c r="D432" s="31" t="str">
        <f>IFERROR(
INDEX(#REF!,MATCH($E432,#REF!,0)),
IFERROR(
INDEX('SETORES VARRIÇÃO'!$B:$B,MATCH($E432,'SETORES VARRIÇÃO'!$H:$H,0)),
IFERROR(
INDEX(#REF!,MATCH($E432,#REF!,0)),
INDEX(#REF!,MATCH($E432,#REF!,0))
)))</f>
        <v>CV10302VJ0012</v>
      </c>
      <c r="E432" s="30" t="str">
        <f t="shared" ref="E432:E495" si="8">SUBSTITUTE(B432,"SMSUB-LUTOCAR-","")</f>
        <v>03-0092</v>
      </c>
      <c r="F432" s="19" t="str">
        <f>IFERROR(
INDEX(#REF!,MATCH($E432,#REF!,0)),
IFERROR(
INDEX('SETORES VARRIÇÃO'!$F:$F,MATCH($E432,'SETORES VARRIÇÃO'!$H:$H,0)),
IFERROR(
INDEX(#REF!,MATCH($E432,#REF!,0)),
INDEX(#REF!,MATCH($E432,#REF!,0))
)))</f>
        <v>Segunda/Quinta</v>
      </c>
      <c r="G432" s="18" t="s">
        <v>887</v>
      </c>
      <c r="H432" s="46" t="s">
        <v>907</v>
      </c>
      <c r="I432" s="18" t="s">
        <v>1133</v>
      </c>
    </row>
    <row r="433" spans="1:9" x14ac:dyDescent="0.35">
      <c r="A433" s="68">
        <v>46056</v>
      </c>
      <c r="B433" s="52" t="s">
        <v>807</v>
      </c>
      <c r="C433" s="30" t="str">
        <f>IFERROR(
INDEX(#REF!,MATCH($E433,#REF!,0)),
IFERROR(
INDEX('SETORES VARRIÇÃO'!$A:$A,MATCH($E433,'SETORES VARRIÇÃO'!$H:$H,0)),
IFERROR(
INDEX(#REF!,MATCH($E433,#REF!,0)),
INDEX(#REF!,MATCH($E433,#REF!,0))
)))</f>
        <v>CV</v>
      </c>
      <c r="D433" s="31" t="str">
        <f>IFERROR(
INDEX(#REF!,MATCH($E433,#REF!,0)),
IFERROR(
INDEX('SETORES VARRIÇÃO'!$B:$B,MATCH($E433,'SETORES VARRIÇÃO'!$H:$H,0)),
IFERROR(
INDEX(#REF!,MATCH($E433,#REF!,0)),
INDEX(#REF!,MATCH($E433,#REF!,0))
)))</f>
        <v>CV10302VJ0013</v>
      </c>
      <c r="E433" s="30" t="str">
        <f t="shared" si="8"/>
        <v>03-0065</v>
      </c>
      <c r="F433" s="19" t="str">
        <f>IFERROR(
INDEX(#REF!,MATCH($E433,#REF!,0)),
IFERROR(
INDEX('SETORES VARRIÇÃO'!$F:$F,MATCH($E433,'SETORES VARRIÇÃO'!$H:$H,0)),
IFERROR(
INDEX(#REF!,MATCH($E433,#REF!,0)),
INDEX(#REF!,MATCH($E433,#REF!,0))
)))</f>
        <v>Segunda/Quinta</v>
      </c>
      <c r="G433" s="18" t="s">
        <v>887</v>
      </c>
      <c r="H433" s="46" t="s">
        <v>953</v>
      </c>
      <c r="I433" s="18" t="s">
        <v>873</v>
      </c>
    </row>
    <row r="434" spans="1:9" x14ac:dyDescent="0.35">
      <c r="A434" s="68">
        <v>46056</v>
      </c>
      <c r="B434" s="52" t="s">
        <v>868</v>
      </c>
      <c r="C434" s="30" t="str">
        <f>IFERROR(
INDEX(#REF!,MATCH($E434,#REF!,0)),
IFERROR(
INDEX('SETORES VARRIÇÃO'!$A:$A,MATCH($E434,'SETORES VARRIÇÃO'!$H:$H,0)),
IFERROR(
INDEX(#REF!,MATCH($E434,#REF!,0)),
INDEX(#REF!,MATCH($E434,#REF!,0))
)))</f>
        <v>CV</v>
      </c>
      <c r="D434" s="31" t="str">
        <f>IFERROR(
INDEX(#REF!,MATCH($E434,#REF!,0)),
IFERROR(
INDEX('SETORES VARRIÇÃO'!$B:$B,MATCH($E434,'SETORES VARRIÇÃO'!$H:$H,0)),
IFERROR(
INDEX(#REF!,MATCH($E434,#REF!,0)),
INDEX(#REF!,MATCH($E434,#REF!,0))
)))</f>
        <v>CV10302VJ0014</v>
      </c>
      <c r="E434" s="30" t="str">
        <f t="shared" si="8"/>
        <v>03-0139</v>
      </c>
      <c r="F434" s="19" t="str">
        <f>IFERROR(
INDEX(#REF!,MATCH($E434,#REF!,0)),
IFERROR(
INDEX('SETORES VARRIÇÃO'!$F:$F,MATCH($E434,'SETORES VARRIÇÃO'!$H:$H,0)),
IFERROR(
INDEX(#REF!,MATCH($E434,#REF!,0)),
INDEX(#REF!,MATCH($E434,#REF!,0))
)))</f>
        <v>Segunda/Quinta</v>
      </c>
      <c r="G434" s="18" t="s">
        <v>887</v>
      </c>
      <c r="H434" s="46" t="s">
        <v>1506</v>
      </c>
      <c r="I434" s="18" t="s">
        <v>1391</v>
      </c>
    </row>
    <row r="435" spans="1:9" x14ac:dyDescent="0.35">
      <c r="A435" s="68">
        <v>46056</v>
      </c>
      <c r="B435" s="52" t="s">
        <v>840</v>
      </c>
      <c r="C435" s="30" t="str">
        <f>IFERROR(
INDEX(#REF!,MATCH($E435,#REF!,0)),
IFERROR(
INDEX('SETORES VARRIÇÃO'!$A:$A,MATCH($E435,'SETORES VARRIÇÃO'!$H:$H,0)),
IFERROR(
INDEX(#REF!,MATCH($E435,#REF!,0)),
INDEX(#REF!,MATCH($E435,#REF!,0))
)))</f>
        <v>CV</v>
      </c>
      <c r="D435" s="31" t="str">
        <f>IFERROR(
INDEX(#REF!,MATCH($E435,#REF!,0)),
IFERROR(
INDEX('SETORES VARRIÇÃO'!$B:$B,MATCH($E435,'SETORES VARRIÇÃO'!$H:$H,0)),
IFERROR(
INDEX(#REF!,MATCH($E435,#REF!,0)),
INDEX(#REF!,MATCH($E435,#REF!,0))
)))</f>
        <v>CV10302VJ0015</v>
      </c>
      <c r="E435" s="30" t="str">
        <f t="shared" si="8"/>
        <v>03-0105</v>
      </c>
      <c r="F435" s="19" t="str">
        <f>IFERROR(
INDEX(#REF!,MATCH($E435,#REF!,0)),
IFERROR(
INDEX('SETORES VARRIÇÃO'!$F:$F,MATCH($E435,'SETORES VARRIÇÃO'!$H:$H,0)),
IFERROR(
INDEX(#REF!,MATCH($E435,#REF!,0)),
INDEX(#REF!,MATCH($E435,#REF!,0))
)))</f>
        <v>Segunda/Quinta</v>
      </c>
      <c r="G435" s="18" t="s">
        <v>887</v>
      </c>
      <c r="H435" s="46" t="s">
        <v>896</v>
      </c>
      <c r="I435" s="18" t="s">
        <v>1360</v>
      </c>
    </row>
    <row r="436" spans="1:9" x14ac:dyDescent="0.35">
      <c r="A436" s="68">
        <v>46056</v>
      </c>
      <c r="B436" s="52" t="s">
        <v>812</v>
      </c>
      <c r="C436" s="30" t="str">
        <f>IFERROR(
INDEX(#REF!,MATCH($E436,#REF!,0)),
IFERROR(
INDEX('SETORES VARRIÇÃO'!$A:$A,MATCH($E436,'SETORES VARRIÇÃO'!$H:$H,0)),
IFERROR(
INDEX(#REF!,MATCH($E436,#REF!,0)),
INDEX(#REF!,MATCH($E436,#REF!,0))
)))</f>
        <v>CV</v>
      </c>
      <c r="D436" s="31" t="str">
        <f>IFERROR(
INDEX(#REF!,MATCH($E436,#REF!,0)),
IFERROR(
INDEX('SETORES VARRIÇÃO'!$B:$B,MATCH($E436,'SETORES VARRIÇÃO'!$H:$H,0)),
IFERROR(
INDEX(#REF!,MATCH($E436,#REF!,0)),
INDEX(#REF!,MATCH($E436,#REF!,0))
)))</f>
        <v>CV10302VJ0016</v>
      </c>
      <c r="E436" s="30" t="str">
        <f t="shared" si="8"/>
        <v>03-0070</v>
      </c>
      <c r="F436" s="19" t="str">
        <f>IFERROR(
INDEX(#REF!,MATCH($E436,#REF!,0)),
IFERROR(
INDEX('SETORES VARRIÇÃO'!$F:$F,MATCH($E436,'SETORES VARRIÇÃO'!$H:$H,0)),
IFERROR(
INDEX(#REF!,MATCH($E436,#REF!,0)),
INDEX(#REF!,MATCH($E436,#REF!,0))
)))</f>
        <v>Segunda/Quinta</v>
      </c>
      <c r="G436" s="18" t="s">
        <v>888</v>
      </c>
      <c r="H436" s="46">
        <v>0.72</v>
      </c>
      <c r="I436" s="18" t="s">
        <v>1450</v>
      </c>
    </row>
    <row r="437" spans="1:9" x14ac:dyDescent="0.35">
      <c r="A437" s="68">
        <v>46056</v>
      </c>
      <c r="B437" s="52" t="s">
        <v>718</v>
      </c>
      <c r="C437" s="30" t="str">
        <f>IFERROR(
INDEX(#REF!,MATCH($E437,#REF!,0)),
IFERROR(
INDEX('SETORES VARRIÇÃO'!$A:$A,MATCH($E437,'SETORES VARRIÇÃO'!$H:$H,0)),
IFERROR(
INDEX(#REF!,MATCH($E437,#REF!,0)),
INDEX(#REF!,MATCH($E437,#REF!,0))
)))</f>
        <v>CV</v>
      </c>
      <c r="D437" s="31" t="str">
        <f>IFERROR(
INDEX(#REF!,MATCH($E437,#REF!,0)),
IFERROR(
INDEX('SETORES VARRIÇÃO'!$B:$B,MATCH($E437,'SETORES VARRIÇÃO'!$H:$H,0)),
IFERROR(
INDEX(#REF!,MATCH($E437,#REF!,0)),
INDEX(#REF!,MATCH($E437,#REF!,0))
)))</f>
        <v>CV10303VJ0017</v>
      </c>
      <c r="E437" s="30" t="str">
        <f t="shared" si="8"/>
        <v>03-0073</v>
      </c>
      <c r="F437" s="19" t="str">
        <f>IFERROR(
INDEX(#REF!,MATCH($E437,#REF!,0)),
IFERROR(
INDEX('SETORES VARRIÇÃO'!$F:$F,MATCH($E437,'SETORES VARRIÇÃO'!$H:$H,0)),
IFERROR(
INDEX(#REF!,MATCH($E437,#REF!,0)),
INDEX(#REF!,MATCH($E437,#REF!,0))
)))</f>
        <v>Terça/Sexta</v>
      </c>
      <c r="G437" s="18" t="s">
        <v>887</v>
      </c>
      <c r="H437" s="46" t="s">
        <v>896</v>
      </c>
      <c r="I437" s="18" t="s">
        <v>1331</v>
      </c>
    </row>
    <row r="438" spans="1:9" x14ac:dyDescent="0.35">
      <c r="A438" s="68">
        <v>46056</v>
      </c>
      <c r="B438" s="52" t="s">
        <v>817</v>
      </c>
      <c r="C438" s="30" t="str">
        <f>IFERROR(
INDEX(#REF!,MATCH($E438,#REF!,0)),
IFERROR(
INDEX('SETORES VARRIÇÃO'!$A:$A,MATCH($E438,'SETORES VARRIÇÃO'!$H:$H,0)),
IFERROR(
INDEX(#REF!,MATCH($E438,#REF!,0)),
INDEX(#REF!,MATCH($E438,#REF!,0))
)))</f>
        <v>CV</v>
      </c>
      <c r="D438" s="31" t="str">
        <f>IFERROR(
INDEX(#REF!,MATCH($E438,#REF!,0)),
IFERROR(
INDEX('SETORES VARRIÇÃO'!$B:$B,MATCH($E438,'SETORES VARRIÇÃO'!$H:$H,0)),
IFERROR(
INDEX(#REF!,MATCH($E438,#REF!,0)),
INDEX(#REF!,MATCH($E438,#REF!,0))
)))</f>
        <v>CV10303VJ0018</v>
      </c>
      <c r="E438" s="30" t="str">
        <f t="shared" si="8"/>
        <v>03-0078</v>
      </c>
      <c r="F438" s="19" t="str">
        <f>IFERROR(
INDEX(#REF!,MATCH($E438,#REF!,0)),
IFERROR(
INDEX('SETORES VARRIÇÃO'!$F:$F,MATCH($E438,'SETORES VARRIÇÃO'!$H:$H,0)),
IFERROR(
INDEX(#REF!,MATCH($E438,#REF!,0)),
INDEX(#REF!,MATCH($E438,#REF!,0))
)))</f>
        <v>Terça/Sexta</v>
      </c>
      <c r="G438" s="18" t="s">
        <v>888</v>
      </c>
      <c r="H438" s="46">
        <v>0.54</v>
      </c>
      <c r="I438" s="18" t="s">
        <v>1455</v>
      </c>
    </row>
    <row r="439" spans="1:9" x14ac:dyDescent="0.35">
      <c r="A439" s="68">
        <v>46056</v>
      </c>
      <c r="B439" s="52" t="s">
        <v>804</v>
      </c>
      <c r="C439" s="30" t="str">
        <f>IFERROR(
INDEX(#REF!,MATCH($E439,#REF!,0)),
IFERROR(
INDEX('SETORES VARRIÇÃO'!$A:$A,MATCH($E439,'SETORES VARRIÇÃO'!$H:$H,0)),
IFERROR(
INDEX(#REF!,MATCH($E439,#REF!,0)),
INDEX(#REF!,MATCH($E439,#REF!,0))
)))</f>
        <v>CV</v>
      </c>
      <c r="D439" s="31" t="str">
        <f>IFERROR(
INDEX(#REF!,MATCH($E439,#REF!,0)),
IFERROR(
INDEX('SETORES VARRIÇÃO'!$B:$B,MATCH($E439,'SETORES VARRIÇÃO'!$H:$H,0)),
IFERROR(
INDEX(#REF!,MATCH($E439,#REF!,0)),
INDEX(#REF!,MATCH($E439,#REF!,0))
)))</f>
        <v>CV10303VJ0019</v>
      </c>
      <c r="E439" s="30" t="str">
        <f t="shared" si="8"/>
        <v>03-0061</v>
      </c>
      <c r="F439" s="19" t="str">
        <f>IFERROR(
INDEX(#REF!,MATCH($E439,#REF!,0)),
IFERROR(
INDEX('SETORES VARRIÇÃO'!$F:$F,MATCH($E439,'SETORES VARRIÇÃO'!$H:$H,0)),
IFERROR(
INDEX(#REF!,MATCH($E439,#REF!,0)),
INDEX(#REF!,MATCH($E439,#REF!,0))
)))</f>
        <v>Terça/Sexta</v>
      </c>
      <c r="G439" s="18" t="s">
        <v>888</v>
      </c>
      <c r="H439" s="46">
        <v>0.54</v>
      </c>
      <c r="I439" s="18" t="s">
        <v>1443</v>
      </c>
    </row>
    <row r="440" spans="1:9" x14ac:dyDescent="0.35">
      <c r="A440" s="68">
        <v>46056</v>
      </c>
      <c r="B440" s="52" t="s">
        <v>565</v>
      </c>
      <c r="C440" s="30" t="str">
        <f>IFERROR(
INDEX(#REF!,MATCH($E440,#REF!,0)),
IFERROR(
INDEX('SETORES VARRIÇÃO'!$A:$A,MATCH($E440,'SETORES VARRIÇÃO'!$H:$H,0)),
IFERROR(
INDEX(#REF!,MATCH($E440,#REF!,0)),
INDEX(#REF!,MATCH($E440,#REF!,0))
)))</f>
        <v>CV</v>
      </c>
      <c r="D440" s="31" t="str">
        <f>IFERROR(
INDEX(#REF!,MATCH($E440,#REF!,0)),
IFERROR(
INDEX('SETORES VARRIÇÃO'!$B:$B,MATCH($E440,'SETORES VARRIÇÃO'!$H:$H,0)),
IFERROR(
INDEX(#REF!,MATCH($E440,#REF!,0)),
INDEX(#REF!,MATCH($E440,#REF!,0))
)))</f>
        <v>CV10303VJ0020</v>
      </c>
      <c r="E440" s="30" t="str">
        <f t="shared" si="8"/>
        <v>03-0131</v>
      </c>
      <c r="F440" s="19" t="str">
        <f>IFERROR(
INDEX(#REF!,MATCH($E440,#REF!,0)),
IFERROR(
INDEX('SETORES VARRIÇÃO'!$F:$F,MATCH($E440,'SETORES VARRIÇÃO'!$H:$H,0)),
IFERROR(
INDEX(#REF!,MATCH($E440,#REF!,0)),
INDEX(#REF!,MATCH($E440,#REF!,0))
)))</f>
        <v>Terça/Sexta</v>
      </c>
      <c r="G440" s="18" t="s">
        <v>888</v>
      </c>
      <c r="H440" s="46">
        <v>0.79</v>
      </c>
      <c r="I440" s="18" t="s">
        <v>1501</v>
      </c>
    </row>
    <row r="441" spans="1:9" x14ac:dyDescent="0.35">
      <c r="A441" s="68">
        <v>46056</v>
      </c>
      <c r="B441" s="52" t="s">
        <v>809</v>
      </c>
      <c r="C441" s="30" t="str">
        <f>IFERROR(
INDEX(#REF!,MATCH($E441,#REF!,0)),
IFERROR(
INDEX('SETORES VARRIÇÃO'!$A:$A,MATCH($E441,'SETORES VARRIÇÃO'!$H:$H,0)),
IFERROR(
INDEX(#REF!,MATCH($E441,#REF!,0)),
INDEX(#REF!,MATCH($E441,#REF!,0))
)))</f>
        <v>CV</v>
      </c>
      <c r="D441" s="31" t="str">
        <f>IFERROR(
INDEX(#REF!,MATCH($E441,#REF!,0)),
IFERROR(
INDEX('SETORES VARRIÇÃO'!$B:$B,MATCH($E441,'SETORES VARRIÇÃO'!$H:$H,0)),
IFERROR(
INDEX(#REF!,MATCH($E441,#REF!,0)),
INDEX(#REF!,MATCH($E441,#REF!,0))
)))</f>
        <v>CV10303VJ0021</v>
      </c>
      <c r="E441" s="30" t="str">
        <f t="shared" si="8"/>
        <v>03-0067</v>
      </c>
      <c r="F441" s="19" t="str">
        <f>IFERROR(
INDEX(#REF!,MATCH($E441,#REF!,0)),
IFERROR(
INDEX('SETORES VARRIÇÃO'!$F:$F,MATCH($E441,'SETORES VARRIÇÃO'!$H:$H,0)),
IFERROR(
INDEX(#REF!,MATCH($E441,#REF!,0)),
INDEX(#REF!,MATCH($E441,#REF!,0))
)))</f>
        <v>Terça/Sexta</v>
      </c>
      <c r="G441" s="18" t="s">
        <v>888</v>
      </c>
      <c r="H441" s="46">
        <v>0.72</v>
      </c>
      <c r="I441" s="18" t="s">
        <v>1447</v>
      </c>
    </row>
    <row r="442" spans="1:9" x14ac:dyDescent="0.35">
      <c r="A442" s="68">
        <v>46056</v>
      </c>
      <c r="B442" s="52" t="s">
        <v>851</v>
      </c>
      <c r="C442" s="30" t="str">
        <f>IFERROR(
INDEX(#REF!,MATCH($E442,#REF!,0)),
IFERROR(
INDEX('SETORES VARRIÇÃO'!$A:$A,MATCH($E442,'SETORES VARRIÇÃO'!$H:$H,0)),
IFERROR(
INDEX(#REF!,MATCH($E442,#REF!,0)),
INDEX(#REF!,MATCH($E442,#REF!,0))
)))</f>
        <v>CV</v>
      </c>
      <c r="D442" s="31" t="str">
        <f>IFERROR(
INDEX(#REF!,MATCH($E442,#REF!,0)),
IFERROR(
INDEX('SETORES VARRIÇÃO'!$B:$B,MATCH($E442,'SETORES VARRIÇÃO'!$H:$H,0)),
IFERROR(
INDEX(#REF!,MATCH($E442,#REF!,0)),
INDEX(#REF!,MATCH($E442,#REF!,0))
)))</f>
        <v>CV10303VJ0022</v>
      </c>
      <c r="E442" s="30" t="str">
        <f t="shared" si="8"/>
        <v>03-0116</v>
      </c>
      <c r="F442" s="19" t="str">
        <f>IFERROR(
INDEX(#REF!,MATCH($E442,#REF!,0)),
IFERROR(
INDEX('SETORES VARRIÇÃO'!$F:$F,MATCH($E442,'SETORES VARRIÇÃO'!$H:$H,0)),
IFERROR(
INDEX(#REF!,MATCH($E442,#REF!,0)),
INDEX(#REF!,MATCH($E442,#REF!,0))
)))</f>
        <v>Terça/Sexta</v>
      </c>
      <c r="G442" s="18" t="s">
        <v>888</v>
      </c>
      <c r="H442" s="46">
        <v>0.39</v>
      </c>
      <c r="I442" s="18" t="s">
        <v>1490</v>
      </c>
    </row>
    <row r="443" spans="1:9" x14ac:dyDescent="0.35">
      <c r="A443" s="68">
        <v>46056</v>
      </c>
      <c r="B443" s="52" t="s">
        <v>735</v>
      </c>
      <c r="C443" s="30" t="str">
        <f>IFERROR(
INDEX(#REF!,MATCH($E443,#REF!,0)),
IFERROR(
INDEX('SETORES VARRIÇÃO'!$A:$A,MATCH($E443,'SETORES VARRIÇÃO'!$H:$H,0)),
IFERROR(
INDEX(#REF!,MATCH($E443,#REF!,0)),
INDEX(#REF!,MATCH($E443,#REF!,0))
)))</f>
        <v>CV</v>
      </c>
      <c r="D443" s="31" t="str">
        <f>IFERROR(
INDEX(#REF!,MATCH($E443,#REF!,0)),
IFERROR(
INDEX('SETORES VARRIÇÃO'!$B:$B,MATCH($E443,'SETORES VARRIÇÃO'!$H:$H,0)),
IFERROR(
INDEX(#REF!,MATCH($E443,#REF!,0)),
INDEX(#REF!,MATCH($E443,#REF!,0))
)))</f>
        <v>CV10304VJ0023</v>
      </c>
      <c r="E443" s="30" t="str">
        <f t="shared" si="8"/>
        <v>03-0044</v>
      </c>
      <c r="F443" s="19" t="str">
        <f>IFERROR(
INDEX(#REF!,MATCH($E443,#REF!,0)),
IFERROR(
INDEX('SETORES VARRIÇÃO'!$F:$F,MATCH($E443,'SETORES VARRIÇÃO'!$H:$H,0)),
IFERROR(
INDEX(#REF!,MATCH($E443,#REF!,0)),
INDEX(#REF!,MATCH($E443,#REF!,0))
)))</f>
        <v>Quarta/Sábado</v>
      </c>
      <c r="G443" s="18" t="s">
        <v>887</v>
      </c>
      <c r="H443" s="46" t="s">
        <v>1051</v>
      </c>
      <c r="I443" s="18" t="s">
        <v>1188</v>
      </c>
    </row>
    <row r="444" spans="1:9" x14ac:dyDescent="0.35">
      <c r="A444" s="68">
        <v>46056</v>
      </c>
      <c r="B444" s="52" t="s">
        <v>737</v>
      </c>
      <c r="C444" s="30" t="str">
        <f>IFERROR(
INDEX(#REF!,MATCH($E444,#REF!,0)),
IFERROR(
INDEX('SETORES VARRIÇÃO'!$A:$A,MATCH($E444,'SETORES VARRIÇÃO'!$H:$H,0)),
IFERROR(
INDEX(#REF!,MATCH($E444,#REF!,0)),
INDEX(#REF!,MATCH($E444,#REF!,0))
)))</f>
        <v>CV</v>
      </c>
      <c r="D444" s="31" t="str">
        <f>IFERROR(
INDEX(#REF!,MATCH($E444,#REF!,0)),
IFERROR(
INDEX('SETORES VARRIÇÃO'!$B:$B,MATCH($E444,'SETORES VARRIÇÃO'!$H:$H,0)),
IFERROR(
INDEX(#REF!,MATCH($E444,#REF!,0)),
INDEX(#REF!,MATCH($E444,#REF!,0))
)))</f>
        <v>CV10304VJ0024</v>
      </c>
      <c r="E444" s="30" t="str">
        <f t="shared" si="8"/>
        <v>03-0062</v>
      </c>
      <c r="F444" s="19" t="str">
        <f>IFERROR(
INDEX(#REF!,MATCH($E444,#REF!,0)),
IFERROR(
INDEX('SETORES VARRIÇÃO'!$F:$F,MATCH($E444,'SETORES VARRIÇÃO'!$H:$H,0)),
IFERROR(
INDEX(#REF!,MATCH($E444,#REF!,0)),
INDEX(#REF!,MATCH($E444,#REF!,0))
)))</f>
        <v>Quarta/Sábado</v>
      </c>
      <c r="G444" s="18" t="s">
        <v>887</v>
      </c>
      <c r="H444" s="46" t="s">
        <v>903</v>
      </c>
      <c r="I444" s="18" t="s">
        <v>1322</v>
      </c>
    </row>
    <row r="445" spans="1:9" x14ac:dyDescent="0.35">
      <c r="A445" s="68">
        <v>46056</v>
      </c>
      <c r="B445" s="52" t="s">
        <v>757</v>
      </c>
      <c r="C445" s="30" t="str">
        <f>IFERROR(
INDEX(#REF!,MATCH($E445,#REF!,0)),
IFERROR(
INDEX('SETORES VARRIÇÃO'!$A:$A,MATCH($E445,'SETORES VARRIÇÃO'!$H:$H,0)),
IFERROR(
INDEX(#REF!,MATCH($E445,#REF!,0)),
INDEX(#REF!,MATCH($E445,#REF!,0))
)))</f>
        <v>CV</v>
      </c>
      <c r="D445" s="31" t="str">
        <f>IFERROR(
INDEX(#REF!,MATCH($E445,#REF!,0)),
IFERROR(
INDEX('SETORES VARRIÇÃO'!$B:$B,MATCH($E445,'SETORES VARRIÇÃO'!$H:$H,0)),
IFERROR(
INDEX(#REF!,MATCH($E445,#REF!,0)),
INDEX(#REF!,MATCH($E445,#REF!,0))
)))</f>
        <v>CV10304VJ0025</v>
      </c>
      <c r="E445" s="30" t="str">
        <f t="shared" si="8"/>
        <v>03-0003</v>
      </c>
      <c r="F445" s="19" t="str">
        <f>IFERROR(
INDEX(#REF!,MATCH($E445,#REF!,0)),
IFERROR(
INDEX('SETORES VARRIÇÃO'!$F:$F,MATCH($E445,'SETORES VARRIÇÃO'!$H:$H,0)),
IFERROR(
INDEX(#REF!,MATCH($E445,#REF!,0)),
INDEX(#REF!,MATCH($E445,#REF!,0))
)))</f>
        <v>Quarta/Sábado</v>
      </c>
      <c r="G445" s="18" t="s">
        <v>888</v>
      </c>
      <c r="H445" s="46">
        <v>0.79</v>
      </c>
      <c r="I445" s="18" t="s">
        <v>1397</v>
      </c>
    </row>
    <row r="446" spans="1:9" x14ac:dyDescent="0.35">
      <c r="A446" s="68">
        <v>46056</v>
      </c>
      <c r="B446" s="52" t="s">
        <v>733</v>
      </c>
      <c r="C446" s="30" t="str">
        <f>IFERROR(
INDEX(#REF!,MATCH($E446,#REF!,0)),
IFERROR(
INDEX('SETORES VARRIÇÃO'!$A:$A,MATCH($E446,'SETORES VARRIÇÃO'!$H:$H,0)),
IFERROR(
INDEX(#REF!,MATCH($E446,#REF!,0)),
INDEX(#REF!,MATCH($E446,#REF!,0))
)))</f>
        <v>CV</v>
      </c>
      <c r="D446" s="31" t="str">
        <f>IFERROR(
INDEX(#REF!,MATCH($E446,#REF!,0)),
IFERROR(
INDEX('SETORES VARRIÇÃO'!$B:$B,MATCH($E446,'SETORES VARRIÇÃO'!$H:$H,0)),
IFERROR(
INDEX(#REF!,MATCH($E446,#REF!,0)),
INDEX(#REF!,MATCH($E446,#REF!,0))
)))</f>
        <v>CV10304VJ0026</v>
      </c>
      <c r="E446" s="30" t="str">
        <f t="shared" si="8"/>
        <v>03-0020</v>
      </c>
      <c r="F446" s="19" t="str">
        <f>IFERROR(
INDEX(#REF!,MATCH($E446,#REF!,0)),
IFERROR(
INDEX('SETORES VARRIÇÃO'!$F:$F,MATCH($E446,'SETORES VARRIÇÃO'!$H:$H,0)),
IFERROR(
INDEX(#REF!,MATCH($E446,#REF!,0)),
INDEX(#REF!,MATCH($E446,#REF!,0))
)))</f>
        <v>Quarta/Sábado</v>
      </c>
      <c r="G446" s="18" t="s">
        <v>887</v>
      </c>
      <c r="H446" s="46" t="s">
        <v>1051</v>
      </c>
      <c r="I446" s="18" t="s">
        <v>1286</v>
      </c>
    </row>
    <row r="447" spans="1:9" x14ac:dyDescent="0.35">
      <c r="A447" s="68">
        <v>46056</v>
      </c>
      <c r="B447" s="52" t="s">
        <v>746</v>
      </c>
      <c r="C447" s="30" t="str">
        <f>IFERROR(
INDEX(#REF!,MATCH($E447,#REF!,0)),
IFERROR(
INDEX('SETORES VARRIÇÃO'!$A:$A,MATCH($E447,'SETORES VARRIÇÃO'!$H:$H,0)),
IFERROR(
INDEX(#REF!,MATCH($E447,#REF!,0)),
INDEX(#REF!,MATCH($E447,#REF!,0))
)))</f>
        <v>CV</v>
      </c>
      <c r="D447" s="31" t="str">
        <f>IFERROR(
INDEX(#REF!,MATCH($E447,#REF!,0)),
IFERROR(
INDEX('SETORES VARRIÇÃO'!$B:$B,MATCH($E447,'SETORES VARRIÇÃO'!$H:$H,0)),
IFERROR(
INDEX(#REF!,MATCH($E447,#REF!,0)),
INDEX(#REF!,MATCH($E447,#REF!,0))
)))</f>
        <v>CV10304VJ0027</v>
      </c>
      <c r="E447" s="30" t="str">
        <f t="shared" si="8"/>
        <v>03-0010</v>
      </c>
      <c r="F447" s="19" t="str">
        <f>IFERROR(
INDEX(#REF!,MATCH($E447,#REF!,0)),
IFERROR(
INDEX('SETORES VARRIÇÃO'!$F:$F,MATCH($E447,'SETORES VARRIÇÃO'!$H:$H,0)),
IFERROR(
INDEX(#REF!,MATCH($E447,#REF!,0)),
INDEX(#REF!,MATCH($E447,#REF!,0))
)))</f>
        <v>Quarta/Sábado</v>
      </c>
      <c r="G447" s="18" t="s">
        <v>888</v>
      </c>
      <c r="H447" s="46">
        <v>0.56999999999999995</v>
      </c>
      <c r="I447" s="18" t="s">
        <v>1403</v>
      </c>
    </row>
    <row r="448" spans="1:9" x14ac:dyDescent="0.35">
      <c r="A448" s="68">
        <v>46056</v>
      </c>
      <c r="B448" s="52" t="s">
        <v>739</v>
      </c>
      <c r="C448" s="30" t="str">
        <f>IFERROR(
INDEX(#REF!,MATCH($E448,#REF!,0)),
IFERROR(
INDEX('SETORES VARRIÇÃO'!$A:$A,MATCH($E448,'SETORES VARRIÇÃO'!$H:$H,0)),
IFERROR(
INDEX(#REF!,MATCH($E448,#REF!,0)),
INDEX(#REF!,MATCH($E448,#REF!,0))
)))</f>
        <v>CV</v>
      </c>
      <c r="D448" s="31" t="str">
        <f>IFERROR(
INDEX(#REF!,MATCH($E448,#REF!,0)),
IFERROR(
INDEX('SETORES VARRIÇÃO'!$B:$B,MATCH($E448,'SETORES VARRIÇÃO'!$H:$H,0)),
IFERROR(
INDEX(#REF!,MATCH($E448,#REF!,0)),
INDEX(#REF!,MATCH($E448,#REF!,0))
)))</f>
        <v>CV10304VJ0028</v>
      </c>
      <c r="E448" s="30" t="str">
        <f t="shared" si="8"/>
        <v>03-0125</v>
      </c>
      <c r="F448" s="19" t="str">
        <f>IFERROR(
INDEX(#REF!,MATCH($E448,#REF!,0)),
IFERROR(
INDEX('SETORES VARRIÇÃO'!$F:$F,MATCH($E448,'SETORES VARRIÇÃO'!$H:$H,0)),
IFERROR(
INDEX(#REF!,MATCH($E448,#REF!,0)),
INDEX(#REF!,MATCH($E448,#REF!,0))
)))</f>
        <v>Quarta/Sábado</v>
      </c>
      <c r="G448" s="18" t="s">
        <v>887</v>
      </c>
      <c r="H448" s="46" t="s">
        <v>965</v>
      </c>
      <c r="I448" s="18" t="s">
        <v>1379</v>
      </c>
    </row>
    <row r="449" spans="1:9" x14ac:dyDescent="0.35">
      <c r="A449" s="68">
        <v>46056</v>
      </c>
      <c r="B449" s="52" t="s">
        <v>795</v>
      </c>
      <c r="C449" s="30" t="str">
        <f>IFERROR(
INDEX(#REF!,MATCH($E449,#REF!,0)),
IFERROR(
INDEX('SETORES VARRIÇÃO'!$A:$A,MATCH($E449,'SETORES VARRIÇÃO'!$H:$H,0)),
IFERROR(
INDEX(#REF!,MATCH($E449,#REF!,0)),
INDEX(#REF!,MATCH($E449,#REF!,0))
)))</f>
        <v>JT</v>
      </c>
      <c r="D449" s="31" t="str">
        <f>IFERROR(
INDEX(#REF!,MATCH($E449,#REF!,0)),
IFERROR(
INDEX('SETORES VARRIÇÃO'!$B:$B,MATCH($E449,'SETORES VARRIÇÃO'!$H:$H,0)),
IFERROR(
INDEX(#REF!,MATCH($E449,#REF!,0)),
INDEX(#REF!,MATCH($E449,#REF!,0))
)))</f>
        <v>JT10102VJ0001</v>
      </c>
      <c r="E449" s="30" t="str">
        <f t="shared" si="8"/>
        <v>03-0049</v>
      </c>
      <c r="F449" s="19" t="str">
        <f>IFERROR(
INDEX(#REF!,MATCH($E449,#REF!,0)),
IFERROR(
INDEX('SETORES VARRIÇÃO'!$F:$F,MATCH($E449,'SETORES VARRIÇÃO'!$H:$H,0)),
IFERROR(
INDEX(#REF!,MATCH($E449,#REF!,0)),
INDEX(#REF!,MATCH($E449,#REF!,0))
)))</f>
        <v>Segunda a Domingo</v>
      </c>
      <c r="G449" s="18" t="s">
        <v>888</v>
      </c>
      <c r="H449" s="46">
        <v>0.49</v>
      </c>
      <c r="I449" s="18" t="s">
        <v>1434</v>
      </c>
    </row>
    <row r="450" spans="1:9" x14ac:dyDescent="0.35">
      <c r="A450" s="68">
        <v>46056</v>
      </c>
      <c r="B450" s="52" t="s">
        <v>867</v>
      </c>
      <c r="C450" s="30" t="str">
        <f>IFERROR(
INDEX(#REF!,MATCH($E450,#REF!,0)),
IFERROR(
INDEX('SETORES VARRIÇÃO'!$A:$A,MATCH($E450,'SETORES VARRIÇÃO'!$H:$H,0)),
IFERROR(
INDEX(#REF!,MATCH($E450,#REF!,0)),
INDEX(#REF!,MATCH($E450,#REF!,0))
)))</f>
        <v>JT</v>
      </c>
      <c r="D450" s="31" t="str">
        <f>IFERROR(
INDEX(#REF!,MATCH($E450,#REF!,0)),
IFERROR(
INDEX('SETORES VARRIÇÃO'!$B:$B,MATCH($E450,'SETORES VARRIÇÃO'!$H:$H,0)),
IFERROR(
INDEX(#REF!,MATCH($E450,#REF!,0)),
INDEX(#REF!,MATCH($E450,#REF!,0))
)))</f>
        <v>JT10102VJ0002</v>
      </c>
      <c r="E450" s="30" t="str">
        <f t="shared" si="8"/>
        <v>03-0138</v>
      </c>
      <c r="F450" s="19" t="str">
        <f>IFERROR(
INDEX(#REF!,MATCH($E450,#REF!,0)),
IFERROR(
INDEX('SETORES VARRIÇÃO'!$F:$F,MATCH($E450,'SETORES VARRIÇÃO'!$H:$H,0)),
IFERROR(
INDEX(#REF!,MATCH($E450,#REF!,0)),
INDEX(#REF!,MATCH($E450,#REF!,0))
)))</f>
        <v>Segunda a Domingo</v>
      </c>
      <c r="G450" s="18" t="s">
        <v>887</v>
      </c>
      <c r="H450" s="46" t="s">
        <v>907</v>
      </c>
      <c r="I450" s="18" t="s">
        <v>1390</v>
      </c>
    </row>
    <row r="451" spans="1:9" x14ac:dyDescent="0.35">
      <c r="A451" s="68">
        <v>46056</v>
      </c>
      <c r="B451" s="52" t="s">
        <v>774</v>
      </c>
      <c r="C451" s="30" t="str">
        <f>IFERROR(
INDEX(#REF!,MATCH($E451,#REF!,0)),
IFERROR(
INDEX('SETORES VARRIÇÃO'!$A:$A,MATCH($E451,'SETORES VARRIÇÃO'!$H:$H,0)),
IFERROR(
INDEX(#REF!,MATCH($E451,#REF!,0)),
INDEX(#REF!,MATCH($E451,#REF!,0))
)))</f>
        <v>JT</v>
      </c>
      <c r="D451" s="31" t="str">
        <f>IFERROR(
INDEX(#REF!,MATCH($E451,#REF!,0)),
IFERROR(
INDEX('SETORES VARRIÇÃO'!$B:$B,MATCH($E451,'SETORES VARRIÇÃO'!$H:$H,0)),
IFERROR(
INDEX(#REF!,MATCH($E451,#REF!,0)),
INDEX(#REF!,MATCH($E451,#REF!,0))
)))</f>
        <v>JT10102VJ0003</v>
      </c>
      <c r="E451" s="30" t="str">
        <f t="shared" si="8"/>
        <v>03-0023</v>
      </c>
      <c r="F451" s="19" t="str">
        <f>IFERROR(
INDEX(#REF!,MATCH($E451,#REF!,0)),
IFERROR(
INDEX('SETORES VARRIÇÃO'!$F:$F,MATCH($E451,'SETORES VARRIÇÃO'!$H:$H,0)),
IFERROR(
INDEX(#REF!,MATCH($E451,#REF!,0)),
INDEX(#REF!,MATCH($E451,#REF!,0))
)))</f>
        <v>Segunda a Domingo</v>
      </c>
      <c r="G451" s="18" t="s">
        <v>888</v>
      </c>
      <c r="H451" s="46">
        <v>0.97</v>
      </c>
      <c r="I451" s="18" t="s">
        <v>1414</v>
      </c>
    </row>
    <row r="452" spans="1:9" x14ac:dyDescent="0.35">
      <c r="A452" s="68">
        <v>46056</v>
      </c>
      <c r="B452" s="52" t="s">
        <v>819</v>
      </c>
      <c r="C452" s="30" t="str">
        <f>IFERROR(
INDEX(#REF!,MATCH($E452,#REF!,0)),
IFERROR(
INDEX('SETORES VARRIÇÃO'!$A:$A,MATCH($E452,'SETORES VARRIÇÃO'!$H:$H,0)),
IFERROR(
INDEX(#REF!,MATCH($E452,#REF!,0)),
INDEX(#REF!,MATCH($E452,#REF!,0))
)))</f>
        <v>JT</v>
      </c>
      <c r="D452" s="31" t="str">
        <f>IFERROR(
INDEX(#REF!,MATCH($E452,#REF!,0)),
IFERROR(
INDEX('SETORES VARRIÇÃO'!$B:$B,MATCH($E452,'SETORES VARRIÇÃO'!$H:$H,0)),
IFERROR(
INDEX(#REF!,MATCH($E452,#REF!,0)),
INDEX(#REF!,MATCH($E452,#REF!,0))
)))</f>
        <v>JT10101VJ0004</v>
      </c>
      <c r="E452" s="30" t="str">
        <f t="shared" si="8"/>
        <v>03-0080</v>
      </c>
      <c r="F452" s="19" t="str">
        <f>IFERROR(
INDEX(#REF!,MATCH($E452,#REF!,0)),
IFERROR(
INDEX('SETORES VARRIÇÃO'!$F:$F,MATCH($E452,'SETORES VARRIÇÃO'!$H:$H,0)),
IFERROR(
INDEX(#REF!,MATCH($E452,#REF!,0)),
INDEX(#REF!,MATCH($E452,#REF!,0))
)))</f>
        <v>Segunda a Domingo</v>
      </c>
      <c r="G452" s="18" t="s">
        <v>888</v>
      </c>
      <c r="H452" s="46">
        <v>0.59</v>
      </c>
      <c r="I452" s="18" t="s">
        <v>1457</v>
      </c>
    </row>
    <row r="453" spans="1:9" x14ac:dyDescent="0.35">
      <c r="A453" s="68">
        <v>46056</v>
      </c>
      <c r="B453" s="52" t="s">
        <v>776</v>
      </c>
      <c r="C453" s="30" t="str">
        <f>IFERROR(
INDEX(#REF!,MATCH($E453,#REF!,0)),
IFERROR(
INDEX('SETORES VARRIÇÃO'!$A:$A,MATCH($E453,'SETORES VARRIÇÃO'!$H:$H,0)),
IFERROR(
INDEX(#REF!,MATCH($E453,#REF!,0)),
INDEX(#REF!,MATCH($E453,#REF!,0))
)))</f>
        <v>JT</v>
      </c>
      <c r="D453" s="31" t="str">
        <f>IFERROR(
INDEX(#REF!,MATCH($E453,#REF!,0)),
IFERROR(
INDEX('SETORES VARRIÇÃO'!$B:$B,MATCH($E453,'SETORES VARRIÇÃO'!$H:$H,0)),
IFERROR(
INDEX(#REF!,MATCH($E453,#REF!,0)),
INDEX(#REF!,MATCH($E453,#REF!,0))
)))</f>
        <v>JT10101VL0001</v>
      </c>
      <c r="E453" s="30" t="str">
        <f t="shared" si="8"/>
        <v>03-0026</v>
      </c>
      <c r="F453" s="19" t="str">
        <f>IFERROR(
INDEX(#REF!,MATCH($E453,#REF!,0)),
IFERROR(
INDEX('SETORES VARRIÇÃO'!$F:$F,MATCH($E453,'SETORES VARRIÇÃO'!$H:$H,0)),
IFERROR(
INDEX(#REF!,MATCH($E453,#REF!,0)),
INDEX(#REF!,MATCH($E453,#REF!,0))
)))</f>
        <v>Segunda a Domingo</v>
      </c>
      <c r="G453" s="18" t="s">
        <v>888</v>
      </c>
      <c r="H453" s="46">
        <v>0.78</v>
      </c>
      <c r="I453" s="18" t="s">
        <v>1416</v>
      </c>
    </row>
    <row r="454" spans="1:9" x14ac:dyDescent="0.35">
      <c r="A454" s="68">
        <v>46056</v>
      </c>
      <c r="B454" s="52" t="s">
        <v>825</v>
      </c>
      <c r="C454" s="30" t="str">
        <f>IFERROR(
INDEX(#REF!,MATCH($E454,#REF!,0)),
IFERROR(
INDEX('SETORES VARRIÇÃO'!$A:$A,MATCH($E454,'SETORES VARRIÇÃO'!$H:$H,0)),
IFERROR(
INDEX(#REF!,MATCH($E454,#REF!,0)),
INDEX(#REF!,MATCH($E454,#REF!,0))
)))</f>
        <v>JT</v>
      </c>
      <c r="D454" s="31" t="str">
        <f>IFERROR(
INDEX(#REF!,MATCH($E454,#REF!,0)),
IFERROR(
INDEX('SETORES VARRIÇÃO'!$B:$B,MATCH($E454,'SETORES VARRIÇÃO'!$H:$H,0)),
IFERROR(
INDEX(#REF!,MATCH($E454,#REF!,0)),
INDEX(#REF!,MATCH($E454,#REF!,0))
)))</f>
        <v>JT10101VL0002</v>
      </c>
      <c r="E454" s="30" t="str">
        <f t="shared" si="8"/>
        <v>03-0086</v>
      </c>
      <c r="F454" s="19" t="str">
        <f>IFERROR(
INDEX(#REF!,MATCH($E454,#REF!,0)),
IFERROR(
INDEX('SETORES VARRIÇÃO'!$F:$F,MATCH($E454,'SETORES VARRIÇÃO'!$H:$H,0)),
IFERROR(
INDEX(#REF!,MATCH($E454,#REF!,0)),
INDEX(#REF!,MATCH($E454,#REF!,0))
)))</f>
        <v>Segunda a Sábado</v>
      </c>
      <c r="G454" s="18" t="s">
        <v>888</v>
      </c>
      <c r="H454" s="46">
        <v>0.75</v>
      </c>
      <c r="I454" s="18" t="s">
        <v>1463</v>
      </c>
    </row>
    <row r="455" spans="1:9" x14ac:dyDescent="0.35">
      <c r="A455" s="68">
        <v>46056</v>
      </c>
      <c r="B455" s="52" t="s">
        <v>758</v>
      </c>
      <c r="C455" s="30" t="str">
        <f>IFERROR(
INDEX(#REF!,MATCH($E455,#REF!,0)),
IFERROR(
INDEX('SETORES VARRIÇÃO'!$A:$A,MATCH($E455,'SETORES VARRIÇÃO'!$H:$H,0)),
IFERROR(
INDEX(#REF!,MATCH($E455,#REF!,0)),
INDEX(#REF!,MATCH($E455,#REF!,0))
)))</f>
        <v>JT</v>
      </c>
      <c r="D455" s="31" t="str">
        <f>IFERROR(
INDEX(#REF!,MATCH($E455,#REF!,0)),
IFERROR(
INDEX('SETORES VARRIÇÃO'!$B:$B,MATCH($E455,'SETORES VARRIÇÃO'!$H:$H,0)),
IFERROR(
INDEX(#REF!,MATCH($E455,#REF!,0)),
INDEX(#REF!,MATCH($E455,#REF!,0))
)))</f>
        <v>JT10202VJ0054</v>
      </c>
      <c r="E455" s="30" t="str">
        <f t="shared" si="8"/>
        <v>03-0005</v>
      </c>
      <c r="F455" s="19" t="str">
        <f>IFERROR(
INDEX(#REF!,MATCH($E455,#REF!,0)),
IFERROR(
INDEX('SETORES VARRIÇÃO'!$F:$F,MATCH($E455,'SETORES VARRIÇÃO'!$H:$H,0)),
IFERROR(
INDEX(#REF!,MATCH($E455,#REF!,0)),
INDEX(#REF!,MATCH($E455,#REF!,0))
)))</f>
        <v>Segunda/Quarta/Sexta</v>
      </c>
      <c r="G455" s="18" t="s">
        <v>888</v>
      </c>
      <c r="H455" s="46">
        <v>0.69</v>
      </c>
      <c r="I455" s="18" t="s">
        <v>1398</v>
      </c>
    </row>
    <row r="456" spans="1:9" x14ac:dyDescent="0.35">
      <c r="A456" s="68">
        <v>46056</v>
      </c>
      <c r="B456" s="52" t="s">
        <v>790</v>
      </c>
      <c r="C456" s="30" t="str">
        <f>IFERROR(
INDEX(#REF!,MATCH($E456,#REF!,0)),
IFERROR(
INDEX('SETORES VARRIÇÃO'!$A:$A,MATCH($E456,'SETORES VARRIÇÃO'!$H:$H,0)),
IFERROR(
INDEX(#REF!,MATCH($E456,#REF!,0)),
INDEX(#REF!,MATCH($E456,#REF!,0))
)))</f>
        <v>JT</v>
      </c>
      <c r="D456" s="31" t="str">
        <f>IFERROR(
INDEX(#REF!,MATCH($E456,#REF!,0)),
IFERROR(
INDEX('SETORES VARRIÇÃO'!$B:$B,MATCH($E456,'SETORES VARRIÇÃO'!$H:$H,0)),
IFERROR(
INDEX(#REF!,MATCH($E456,#REF!,0)),
INDEX(#REF!,MATCH($E456,#REF!,0))
)))</f>
        <v>JT10202VJ0056</v>
      </c>
      <c r="E456" s="30" t="str">
        <f t="shared" si="8"/>
        <v>03-0042</v>
      </c>
      <c r="F456" s="19" t="str">
        <f>IFERROR(
INDEX(#REF!,MATCH($E456,#REF!,0)),
IFERROR(
INDEX('SETORES VARRIÇÃO'!$F:$F,MATCH($E456,'SETORES VARRIÇÃO'!$H:$H,0)),
IFERROR(
INDEX(#REF!,MATCH($E456,#REF!,0)),
INDEX(#REF!,MATCH($E456,#REF!,0))
)))</f>
        <v>Segunda/Quarta/Sexta</v>
      </c>
      <c r="G456" s="18" t="s">
        <v>888</v>
      </c>
      <c r="H456" s="46">
        <v>0.54</v>
      </c>
      <c r="I456" s="18" t="s">
        <v>1428</v>
      </c>
    </row>
    <row r="457" spans="1:9" x14ac:dyDescent="0.35">
      <c r="A457" s="68">
        <v>46056</v>
      </c>
      <c r="B457" s="52" t="s">
        <v>869</v>
      </c>
      <c r="C457" s="30" t="str">
        <f>IFERROR(
INDEX(#REF!,MATCH($E457,#REF!,0)),
IFERROR(
INDEX('SETORES VARRIÇÃO'!$A:$A,MATCH($E457,'SETORES VARRIÇÃO'!$H:$H,0)),
IFERROR(
INDEX(#REF!,MATCH($E457,#REF!,0)),
INDEX(#REF!,MATCH($E457,#REF!,0))
)))</f>
        <v>JT</v>
      </c>
      <c r="D457" s="31" t="str">
        <f>IFERROR(
INDEX(#REF!,MATCH($E457,#REF!,0)),
IFERROR(
INDEX('SETORES VARRIÇÃO'!$B:$B,MATCH($E457,'SETORES VARRIÇÃO'!$H:$H,0)),
IFERROR(
INDEX(#REF!,MATCH($E457,#REF!,0)),
INDEX(#REF!,MATCH($E457,#REF!,0))
)))</f>
        <v>JT10203VJ0053</v>
      </c>
      <c r="E457" s="30" t="str">
        <f t="shared" si="8"/>
        <v>03-0140</v>
      </c>
      <c r="F457" s="19" t="str">
        <f>IFERROR(
INDEX(#REF!,MATCH($E457,#REF!,0)),
IFERROR(
INDEX('SETORES VARRIÇÃO'!$F:$F,MATCH($E457,'SETORES VARRIÇÃO'!$H:$H,0)),
IFERROR(
INDEX(#REF!,MATCH($E457,#REF!,0)),
INDEX(#REF!,MATCH($E457,#REF!,0))
)))</f>
        <v>Terça/Quinta/Sábado</v>
      </c>
      <c r="G457" s="18" t="s">
        <v>888</v>
      </c>
      <c r="H457" s="46">
        <v>0.49</v>
      </c>
      <c r="I457" s="18" t="s">
        <v>1507</v>
      </c>
    </row>
    <row r="458" spans="1:9" x14ac:dyDescent="0.35">
      <c r="A458" s="68">
        <v>46056</v>
      </c>
      <c r="B458" s="52" t="s">
        <v>792</v>
      </c>
      <c r="C458" s="30" t="str">
        <f>IFERROR(
INDEX(#REF!,MATCH($E458,#REF!,0)),
IFERROR(
INDEX('SETORES VARRIÇÃO'!$A:$A,MATCH($E458,'SETORES VARRIÇÃO'!$H:$H,0)),
IFERROR(
INDEX(#REF!,MATCH($E458,#REF!,0)),
INDEX(#REF!,MATCH($E458,#REF!,0))
)))</f>
        <v>JT</v>
      </c>
      <c r="D458" s="31" t="str">
        <f>IFERROR(
INDEX(#REF!,MATCH($E458,#REF!,0)),
IFERROR(
INDEX('SETORES VARRIÇÃO'!$B:$B,MATCH($E458,'SETORES VARRIÇÃO'!$H:$H,0)),
IFERROR(
INDEX(#REF!,MATCH($E458,#REF!,0)),
INDEX(#REF!,MATCH($E458,#REF!,0))
)))</f>
        <v>JT10203VJ0055</v>
      </c>
      <c r="E458" s="30" t="str">
        <f t="shared" si="8"/>
        <v>03-0046</v>
      </c>
      <c r="F458" s="19" t="str">
        <f>IFERROR(
INDEX(#REF!,MATCH($E458,#REF!,0)),
IFERROR(
INDEX('SETORES VARRIÇÃO'!$F:$F,MATCH($E458,'SETORES VARRIÇÃO'!$H:$H,0)),
IFERROR(
INDEX(#REF!,MATCH($E458,#REF!,0)),
INDEX(#REF!,MATCH($E458,#REF!,0))
)))</f>
        <v>Terça/Quinta/Sábado</v>
      </c>
      <c r="G458" s="18" t="s">
        <v>888</v>
      </c>
      <c r="H458" s="46">
        <v>0.64</v>
      </c>
      <c r="I458" s="18" t="s">
        <v>1431</v>
      </c>
    </row>
    <row r="459" spans="1:9" x14ac:dyDescent="0.35">
      <c r="A459" s="68">
        <v>46056</v>
      </c>
      <c r="B459" s="52" t="s">
        <v>785</v>
      </c>
      <c r="C459" s="30" t="str">
        <f>IFERROR(
INDEX(#REF!,MATCH($E459,#REF!,0)),
IFERROR(
INDEX('SETORES VARRIÇÃO'!$A:$A,MATCH($E459,'SETORES VARRIÇÃO'!$H:$H,0)),
IFERROR(
INDEX(#REF!,MATCH($E459,#REF!,0)),
INDEX(#REF!,MATCH($E459,#REF!,0))
)))</f>
        <v>JT</v>
      </c>
      <c r="D459" s="31" t="str">
        <f>IFERROR(
INDEX(#REF!,MATCH($E459,#REF!,0)),
IFERROR(
INDEX('SETORES VARRIÇÃO'!$B:$B,MATCH($E459,'SETORES VARRIÇÃO'!$H:$H,0)),
IFERROR(
INDEX(#REF!,MATCH($E459,#REF!,0)),
INDEX(#REF!,MATCH($E459,#REF!,0))
)))</f>
        <v>JT10302VJ0005</v>
      </c>
      <c r="E459" s="30" t="str">
        <f t="shared" si="8"/>
        <v>03-0037</v>
      </c>
      <c r="F459" s="19" t="str">
        <f>IFERROR(
INDEX(#REF!,MATCH($E459,#REF!,0)),
IFERROR(
INDEX('SETORES VARRIÇÃO'!$F:$F,MATCH($E459,'SETORES VARRIÇÃO'!$H:$H,0)),
IFERROR(
INDEX(#REF!,MATCH($E459,#REF!,0)),
INDEX(#REF!,MATCH($E459,#REF!,0))
)))</f>
        <v>Segunda/Quinta</v>
      </c>
      <c r="G459" s="18" t="s">
        <v>888</v>
      </c>
      <c r="H459" s="46">
        <v>0.79</v>
      </c>
      <c r="I459" s="18" t="s">
        <v>1425</v>
      </c>
    </row>
    <row r="460" spans="1:9" x14ac:dyDescent="0.35">
      <c r="A460" s="68">
        <v>46056</v>
      </c>
      <c r="B460" s="52" t="s">
        <v>797</v>
      </c>
      <c r="C460" s="30" t="str">
        <f>IFERROR(
INDEX(#REF!,MATCH($E460,#REF!,0)),
IFERROR(
INDEX('SETORES VARRIÇÃO'!$A:$A,MATCH($E460,'SETORES VARRIÇÃO'!$H:$H,0)),
IFERROR(
INDEX(#REF!,MATCH($E460,#REF!,0)),
INDEX(#REF!,MATCH($E460,#REF!,0))
)))</f>
        <v>JT</v>
      </c>
      <c r="D460" s="31" t="str">
        <f>IFERROR(
INDEX(#REF!,MATCH($E460,#REF!,0)),
IFERROR(
INDEX('SETORES VARRIÇÃO'!$B:$B,MATCH($E460,'SETORES VARRIÇÃO'!$H:$H,0)),
IFERROR(
INDEX(#REF!,MATCH($E460,#REF!,0)),
INDEX(#REF!,MATCH($E460,#REF!,0))
)))</f>
        <v>JT10302VJ0006</v>
      </c>
      <c r="E460" s="30" t="str">
        <f t="shared" si="8"/>
        <v>03-0052</v>
      </c>
      <c r="F460" s="19" t="str">
        <f>IFERROR(
INDEX(#REF!,MATCH($E460,#REF!,0)),
IFERROR(
INDEX('SETORES VARRIÇÃO'!$F:$F,MATCH($E460,'SETORES VARRIÇÃO'!$H:$H,0)),
IFERROR(
INDEX(#REF!,MATCH($E460,#REF!,0)),
INDEX(#REF!,MATCH($E460,#REF!,0))
)))</f>
        <v>Segunda/Quinta</v>
      </c>
      <c r="G460" s="18" t="s">
        <v>888</v>
      </c>
      <c r="H460" s="46">
        <v>0.89</v>
      </c>
      <c r="I460" s="18" t="s">
        <v>1436</v>
      </c>
    </row>
    <row r="461" spans="1:9" x14ac:dyDescent="0.35">
      <c r="A461" s="68">
        <v>46056</v>
      </c>
      <c r="B461" s="52" t="s">
        <v>810</v>
      </c>
      <c r="C461" s="30" t="str">
        <f>IFERROR(
INDEX(#REF!,MATCH($E461,#REF!,0)),
IFERROR(
INDEX('SETORES VARRIÇÃO'!$A:$A,MATCH($E461,'SETORES VARRIÇÃO'!$H:$H,0)),
IFERROR(
INDEX(#REF!,MATCH($E461,#REF!,0)),
INDEX(#REF!,MATCH($E461,#REF!,0))
)))</f>
        <v>JT</v>
      </c>
      <c r="D461" s="31" t="str">
        <f>IFERROR(
INDEX(#REF!,MATCH($E461,#REF!,0)),
IFERROR(
INDEX('SETORES VARRIÇÃO'!$B:$B,MATCH($E461,'SETORES VARRIÇÃO'!$H:$H,0)),
IFERROR(
INDEX(#REF!,MATCH($E461,#REF!,0)),
INDEX(#REF!,MATCH($E461,#REF!,0))
)))</f>
        <v>JT10302VJ0007</v>
      </c>
      <c r="E461" s="30" t="str">
        <f t="shared" si="8"/>
        <v>03-0068</v>
      </c>
      <c r="F461" s="19" t="str">
        <f>IFERROR(
INDEX(#REF!,MATCH($E461,#REF!,0)),
IFERROR(
INDEX('SETORES VARRIÇÃO'!$F:$F,MATCH($E461,'SETORES VARRIÇÃO'!$H:$H,0)),
IFERROR(
INDEX(#REF!,MATCH($E461,#REF!,0)),
INDEX(#REF!,MATCH($E461,#REF!,0))
)))</f>
        <v>Segunda/Quinta</v>
      </c>
      <c r="G461" s="18" t="s">
        <v>888</v>
      </c>
      <c r="H461" s="46">
        <v>0.39</v>
      </c>
      <c r="I461" s="18" t="s">
        <v>1448</v>
      </c>
    </row>
    <row r="462" spans="1:9" x14ac:dyDescent="0.35">
      <c r="A462" s="68">
        <v>46056</v>
      </c>
      <c r="B462" s="52" t="s">
        <v>814</v>
      </c>
      <c r="C462" s="30" t="str">
        <f>IFERROR(
INDEX(#REF!,MATCH($E462,#REF!,0)),
IFERROR(
INDEX('SETORES VARRIÇÃO'!$A:$A,MATCH($E462,'SETORES VARRIÇÃO'!$H:$H,0)),
IFERROR(
INDEX(#REF!,MATCH($E462,#REF!,0)),
INDEX(#REF!,MATCH($E462,#REF!,0))
)))</f>
        <v>JT</v>
      </c>
      <c r="D462" s="31" t="str">
        <f>IFERROR(
INDEX(#REF!,MATCH($E462,#REF!,0)),
IFERROR(
INDEX('SETORES VARRIÇÃO'!$B:$B,MATCH($E462,'SETORES VARRIÇÃO'!$H:$H,0)),
IFERROR(
INDEX(#REF!,MATCH($E462,#REF!,0)),
INDEX(#REF!,MATCH($E462,#REF!,0))
)))</f>
        <v>JT10302VJ0008</v>
      </c>
      <c r="E462" s="30" t="str">
        <f t="shared" si="8"/>
        <v>03-0074</v>
      </c>
      <c r="F462" s="19" t="str">
        <f>IFERROR(
INDEX(#REF!,MATCH($E462,#REF!,0)),
IFERROR(
INDEX('SETORES VARRIÇÃO'!$F:$F,MATCH($E462,'SETORES VARRIÇÃO'!$H:$H,0)),
IFERROR(
INDEX(#REF!,MATCH($E462,#REF!,0)),
INDEX(#REF!,MATCH($E462,#REF!,0))
)))</f>
        <v>Segunda/Quinta</v>
      </c>
      <c r="G462" s="18" t="s">
        <v>888</v>
      </c>
      <c r="H462" s="46">
        <v>0.59</v>
      </c>
      <c r="I462" s="18" t="s">
        <v>1452</v>
      </c>
    </row>
    <row r="463" spans="1:9" x14ac:dyDescent="0.35">
      <c r="A463" s="68">
        <v>46056</v>
      </c>
      <c r="B463" s="52" t="s">
        <v>818</v>
      </c>
      <c r="C463" s="30" t="str">
        <f>IFERROR(
INDEX(#REF!,MATCH($E463,#REF!,0)),
IFERROR(
INDEX('SETORES VARRIÇÃO'!$A:$A,MATCH($E463,'SETORES VARRIÇÃO'!$H:$H,0)),
IFERROR(
INDEX(#REF!,MATCH($E463,#REF!,0)),
INDEX(#REF!,MATCH($E463,#REF!,0))
)))</f>
        <v>JT</v>
      </c>
      <c r="D463" s="31" t="str">
        <f>IFERROR(
INDEX(#REF!,MATCH($E463,#REF!,0)),
IFERROR(
INDEX('SETORES VARRIÇÃO'!$B:$B,MATCH($E463,'SETORES VARRIÇÃO'!$H:$H,0)),
IFERROR(
INDEX(#REF!,MATCH($E463,#REF!,0)),
INDEX(#REF!,MATCH($E463,#REF!,0))
)))</f>
        <v>JT10302VJ0009</v>
      </c>
      <c r="E463" s="30" t="str">
        <f t="shared" si="8"/>
        <v>03-0079</v>
      </c>
      <c r="F463" s="19" t="str">
        <f>IFERROR(
INDEX(#REF!,MATCH($E463,#REF!,0)),
IFERROR(
INDEX('SETORES VARRIÇÃO'!$F:$F,MATCH($E463,'SETORES VARRIÇÃO'!$H:$H,0)),
IFERROR(
INDEX(#REF!,MATCH($E463,#REF!,0)),
INDEX(#REF!,MATCH($E463,#REF!,0))
)))</f>
        <v>Segunda/Quinta</v>
      </c>
      <c r="G463" s="18" t="s">
        <v>888</v>
      </c>
      <c r="H463" s="46">
        <v>0.74</v>
      </c>
      <c r="I463" s="18" t="s">
        <v>1456</v>
      </c>
    </row>
    <row r="464" spans="1:9" x14ac:dyDescent="0.35">
      <c r="A464" s="68">
        <v>46056</v>
      </c>
      <c r="B464" s="52" t="s">
        <v>770</v>
      </c>
      <c r="C464" s="30" t="str">
        <f>IFERROR(
INDEX(#REF!,MATCH($E464,#REF!,0)),
IFERROR(
INDEX('SETORES VARRIÇÃO'!$A:$A,MATCH($E464,'SETORES VARRIÇÃO'!$H:$H,0)),
IFERROR(
INDEX(#REF!,MATCH($E464,#REF!,0)),
INDEX(#REF!,MATCH($E464,#REF!,0))
)))</f>
        <v>JT</v>
      </c>
      <c r="D464" s="31" t="str">
        <f>IFERROR(
INDEX(#REF!,MATCH($E464,#REF!,0)),
IFERROR(
INDEX('SETORES VARRIÇÃO'!$B:$B,MATCH($E464,'SETORES VARRIÇÃO'!$H:$H,0)),
IFERROR(
INDEX(#REF!,MATCH($E464,#REF!,0)),
INDEX(#REF!,MATCH($E464,#REF!,0))
)))</f>
        <v>JT10302VJ0010</v>
      </c>
      <c r="E464" s="30" t="str">
        <f t="shared" si="8"/>
        <v>03-0018</v>
      </c>
      <c r="F464" s="19" t="str">
        <f>IFERROR(
INDEX(#REF!,MATCH($E464,#REF!,0)),
IFERROR(
INDEX('SETORES VARRIÇÃO'!$F:$F,MATCH($E464,'SETORES VARRIÇÃO'!$H:$H,0)),
IFERROR(
INDEX(#REF!,MATCH($E464,#REF!,0)),
INDEX(#REF!,MATCH($E464,#REF!,0))
)))</f>
        <v>Segunda/Quinta</v>
      </c>
      <c r="G464" s="18" t="s">
        <v>888</v>
      </c>
      <c r="H464" s="46">
        <v>0.75</v>
      </c>
      <c r="I464" s="18" t="s">
        <v>1411</v>
      </c>
    </row>
    <row r="465" spans="1:9" x14ac:dyDescent="0.35">
      <c r="A465" s="68">
        <v>46056</v>
      </c>
      <c r="B465" s="52" t="s">
        <v>766</v>
      </c>
      <c r="C465" s="30" t="str">
        <f>IFERROR(
INDEX(#REF!,MATCH($E465,#REF!,0)),
IFERROR(
INDEX('SETORES VARRIÇÃO'!$A:$A,MATCH($E465,'SETORES VARRIÇÃO'!$H:$H,0)),
IFERROR(
INDEX(#REF!,MATCH($E465,#REF!,0)),
INDEX(#REF!,MATCH($E465,#REF!,0))
)))</f>
        <v>JT</v>
      </c>
      <c r="D465" s="31" t="str">
        <f>IFERROR(
INDEX(#REF!,MATCH($E465,#REF!,0)),
IFERROR(
INDEX('SETORES VARRIÇÃO'!$B:$B,MATCH($E465,'SETORES VARRIÇÃO'!$H:$H,0)),
IFERROR(
INDEX(#REF!,MATCH($E465,#REF!,0)),
INDEX(#REF!,MATCH($E465,#REF!,0))
)))</f>
        <v>JT10302VJ0011</v>
      </c>
      <c r="E465" s="30" t="str">
        <f t="shared" si="8"/>
        <v>03-0014</v>
      </c>
      <c r="F465" s="19" t="str">
        <f>IFERROR(
INDEX(#REF!,MATCH($E465,#REF!,0)),
IFERROR(
INDEX('SETORES VARRIÇÃO'!$F:$F,MATCH($E465,'SETORES VARRIÇÃO'!$H:$H,0)),
IFERROR(
INDEX(#REF!,MATCH($E465,#REF!,0)),
INDEX(#REF!,MATCH($E465,#REF!,0))
)))</f>
        <v>Segunda/Quinta</v>
      </c>
      <c r="G465" s="18" t="s">
        <v>888</v>
      </c>
      <c r="H465" s="46">
        <v>0.44</v>
      </c>
      <c r="I465" s="18" t="s">
        <v>1407</v>
      </c>
    </row>
    <row r="466" spans="1:9" x14ac:dyDescent="0.35">
      <c r="A466" s="68">
        <v>46056</v>
      </c>
      <c r="B466" s="52" t="s">
        <v>858</v>
      </c>
      <c r="C466" s="30" t="str">
        <f>IFERROR(
INDEX(#REF!,MATCH($E466,#REF!,0)),
IFERROR(
INDEX('SETORES VARRIÇÃO'!$A:$A,MATCH($E466,'SETORES VARRIÇÃO'!$H:$H,0)),
IFERROR(
INDEX(#REF!,MATCH($E466,#REF!,0)),
INDEX(#REF!,MATCH($E466,#REF!,0))
)))</f>
        <v>JT</v>
      </c>
      <c r="D466" s="31" t="str">
        <f>IFERROR(
INDEX(#REF!,MATCH($E466,#REF!,0)),
IFERROR(
INDEX('SETORES VARRIÇÃO'!$B:$B,MATCH($E466,'SETORES VARRIÇÃO'!$H:$H,0)),
IFERROR(
INDEX(#REF!,MATCH($E466,#REF!,0)),
INDEX(#REF!,MATCH($E466,#REF!,0))
)))</f>
        <v>JT10302VJ0012</v>
      </c>
      <c r="E466" s="30" t="str">
        <f t="shared" si="8"/>
        <v>03-0123</v>
      </c>
      <c r="F466" s="19" t="str">
        <f>IFERROR(
INDEX(#REF!,MATCH($E466,#REF!,0)),
IFERROR(
INDEX('SETORES VARRIÇÃO'!$F:$F,MATCH($E466,'SETORES VARRIÇÃO'!$H:$H,0)),
IFERROR(
INDEX(#REF!,MATCH($E466,#REF!,0)),
INDEX(#REF!,MATCH($E466,#REF!,0))
)))</f>
        <v>Segunda/Quinta</v>
      </c>
      <c r="G466" s="18" t="s">
        <v>888</v>
      </c>
      <c r="H466" s="46">
        <v>0.73</v>
      </c>
      <c r="I466" s="18" t="s">
        <v>1496</v>
      </c>
    </row>
    <row r="467" spans="1:9" x14ac:dyDescent="0.35">
      <c r="A467" s="68">
        <v>46056</v>
      </c>
      <c r="B467" s="52" t="s">
        <v>852</v>
      </c>
      <c r="C467" s="30" t="str">
        <f>IFERROR(
INDEX(#REF!,MATCH($E467,#REF!,0)),
IFERROR(
INDEX('SETORES VARRIÇÃO'!$A:$A,MATCH($E467,'SETORES VARRIÇÃO'!$H:$H,0)),
IFERROR(
INDEX(#REF!,MATCH($E467,#REF!,0)),
INDEX(#REF!,MATCH($E467,#REF!,0))
)))</f>
        <v>JT</v>
      </c>
      <c r="D467" s="31" t="str">
        <f>IFERROR(
INDEX(#REF!,MATCH($E467,#REF!,0)),
IFERROR(
INDEX('SETORES VARRIÇÃO'!$B:$B,MATCH($E467,'SETORES VARRIÇÃO'!$H:$H,0)),
IFERROR(
INDEX(#REF!,MATCH($E467,#REF!,0)),
INDEX(#REF!,MATCH($E467,#REF!,0))
)))</f>
        <v>JT10302VJ0013</v>
      </c>
      <c r="E467" s="30" t="str">
        <f t="shared" si="8"/>
        <v>03-0117</v>
      </c>
      <c r="F467" s="19" t="str">
        <f>IFERROR(
INDEX(#REF!,MATCH($E467,#REF!,0)),
IFERROR(
INDEX('SETORES VARRIÇÃO'!$F:$F,MATCH($E467,'SETORES VARRIÇÃO'!$H:$H,0)),
IFERROR(
INDEX(#REF!,MATCH($E467,#REF!,0)),
INDEX(#REF!,MATCH($E467,#REF!,0))
)))</f>
        <v>Segunda/Quinta</v>
      </c>
      <c r="G467" s="18" t="s">
        <v>888</v>
      </c>
      <c r="H467" s="46">
        <v>0.59</v>
      </c>
      <c r="I467" s="18" t="s">
        <v>1491</v>
      </c>
    </row>
    <row r="468" spans="1:9" x14ac:dyDescent="0.35">
      <c r="A468" s="68">
        <v>46056</v>
      </c>
      <c r="B468" s="52" t="s">
        <v>845</v>
      </c>
      <c r="C468" s="30" t="str">
        <f>IFERROR(
INDEX(#REF!,MATCH($E468,#REF!,0)),
IFERROR(
INDEX('SETORES VARRIÇÃO'!$A:$A,MATCH($E468,'SETORES VARRIÇÃO'!$H:$H,0)),
IFERROR(
INDEX(#REF!,MATCH($E468,#REF!,0)),
INDEX(#REF!,MATCH($E468,#REF!,0))
)))</f>
        <v>JT</v>
      </c>
      <c r="D468" s="31" t="str">
        <f>IFERROR(
INDEX(#REF!,MATCH($E468,#REF!,0)),
IFERROR(
INDEX('SETORES VARRIÇÃO'!$B:$B,MATCH($E468,'SETORES VARRIÇÃO'!$H:$H,0)),
IFERROR(
INDEX(#REF!,MATCH($E468,#REF!,0)),
INDEX(#REF!,MATCH($E468,#REF!,0))
)))</f>
        <v>JT10302VJ0014</v>
      </c>
      <c r="E468" s="30" t="str">
        <f t="shared" si="8"/>
        <v>03-0110</v>
      </c>
      <c r="F468" s="19" t="str">
        <f>IFERROR(
INDEX(#REF!,MATCH($E468,#REF!,0)),
IFERROR(
INDEX('SETORES VARRIÇÃO'!$F:$F,MATCH($E468,'SETORES VARRIÇÃO'!$H:$H,0)),
IFERROR(
INDEX(#REF!,MATCH($E468,#REF!,0)),
INDEX(#REF!,MATCH($E468,#REF!,0))
)))</f>
        <v>Segunda/Quinta</v>
      </c>
      <c r="G468" s="18" t="s">
        <v>888</v>
      </c>
      <c r="H468" s="46">
        <v>0.79</v>
      </c>
      <c r="I468" s="18" t="s">
        <v>1484</v>
      </c>
    </row>
    <row r="469" spans="1:9" x14ac:dyDescent="0.35">
      <c r="A469" s="68">
        <v>46056</v>
      </c>
      <c r="B469" s="52" t="s">
        <v>779</v>
      </c>
      <c r="C469" s="30" t="str">
        <f>IFERROR(
INDEX(#REF!,MATCH($E469,#REF!,0)),
IFERROR(
INDEX('SETORES VARRIÇÃO'!$A:$A,MATCH($E469,'SETORES VARRIÇÃO'!$H:$H,0)),
IFERROR(
INDEX(#REF!,MATCH($E469,#REF!,0)),
INDEX(#REF!,MATCH($E469,#REF!,0))
)))</f>
        <v>JT</v>
      </c>
      <c r="D469" s="31" t="str">
        <f>IFERROR(
INDEX(#REF!,MATCH($E469,#REF!,0)),
IFERROR(
INDEX('SETORES VARRIÇÃO'!$B:$B,MATCH($E469,'SETORES VARRIÇÃO'!$H:$H,0)),
IFERROR(
INDEX(#REF!,MATCH($E469,#REF!,0)),
INDEX(#REF!,MATCH($E469,#REF!,0))
)))</f>
        <v>JT10302VJ0015</v>
      </c>
      <c r="E469" s="30" t="str">
        <f t="shared" si="8"/>
        <v>03-0030</v>
      </c>
      <c r="F469" s="19" t="str">
        <f>IFERROR(
INDEX(#REF!,MATCH($E469,#REF!,0)),
IFERROR(
INDEX('SETORES VARRIÇÃO'!$F:$F,MATCH($E469,'SETORES VARRIÇÃO'!$H:$H,0)),
IFERROR(
INDEX(#REF!,MATCH($E469,#REF!,0)),
INDEX(#REF!,MATCH($E469,#REF!,0))
)))</f>
        <v>Segunda/Quinta</v>
      </c>
      <c r="G469" s="18" t="s">
        <v>888</v>
      </c>
      <c r="H469" s="46">
        <v>0.7</v>
      </c>
      <c r="I469" s="18" t="s">
        <v>1419</v>
      </c>
    </row>
    <row r="470" spans="1:9" x14ac:dyDescent="0.35">
      <c r="A470" s="68">
        <v>46056</v>
      </c>
      <c r="B470" s="52" t="s">
        <v>791</v>
      </c>
      <c r="C470" s="30" t="str">
        <f>IFERROR(
INDEX(#REF!,MATCH($E470,#REF!,0)),
IFERROR(
INDEX('SETORES VARRIÇÃO'!$A:$A,MATCH($E470,'SETORES VARRIÇÃO'!$H:$H,0)),
IFERROR(
INDEX(#REF!,MATCH($E470,#REF!,0)),
INDEX(#REF!,MATCH($E470,#REF!,0))
)))</f>
        <v>JT</v>
      </c>
      <c r="D470" s="31" t="str">
        <f>IFERROR(
INDEX(#REF!,MATCH($E470,#REF!,0)),
IFERROR(
INDEX('SETORES VARRIÇÃO'!$B:$B,MATCH($E470,'SETORES VARRIÇÃO'!$H:$H,0)),
IFERROR(
INDEX(#REF!,MATCH($E470,#REF!,0)),
INDEX(#REF!,MATCH($E470,#REF!,0))
)))</f>
        <v>JT10302VJ0016</v>
      </c>
      <c r="E470" s="30" t="str">
        <f t="shared" si="8"/>
        <v>03-0045</v>
      </c>
      <c r="F470" s="19" t="str">
        <f>IFERROR(
INDEX(#REF!,MATCH($E470,#REF!,0)),
IFERROR(
INDEX('SETORES VARRIÇÃO'!$F:$F,MATCH($E470,'SETORES VARRIÇÃO'!$H:$H,0)),
IFERROR(
INDEX(#REF!,MATCH($E470,#REF!,0)),
INDEX(#REF!,MATCH($E470,#REF!,0))
)))</f>
        <v>Segunda/Quinta</v>
      </c>
      <c r="G470" s="18" t="s">
        <v>888</v>
      </c>
      <c r="H470" s="46">
        <v>0.69</v>
      </c>
      <c r="I470" s="18" t="s">
        <v>1430</v>
      </c>
    </row>
    <row r="471" spans="1:9" x14ac:dyDescent="0.35">
      <c r="A471" s="68">
        <v>46056</v>
      </c>
      <c r="B471" s="52" t="s">
        <v>830</v>
      </c>
      <c r="C471" s="30" t="str">
        <f>IFERROR(
INDEX(#REF!,MATCH($E471,#REF!,0)),
IFERROR(
INDEX('SETORES VARRIÇÃO'!$A:$A,MATCH($E471,'SETORES VARRIÇÃO'!$H:$H,0)),
IFERROR(
INDEX(#REF!,MATCH($E471,#REF!,0)),
INDEX(#REF!,MATCH($E471,#REF!,0))
)))</f>
        <v>JT</v>
      </c>
      <c r="D471" s="31" t="str">
        <f>IFERROR(
INDEX(#REF!,MATCH($E471,#REF!,0)),
IFERROR(
INDEX('SETORES VARRIÇÃO'!$B:$B,MATCH($E471,'SETORES VARRIÇÃO'!$H:$H,0)),
IFERROR(
INDEX(#REF!,MATCH($E471,#REF!,0)),
INDEX(#REF!,MATCH($E471,#REF!,0))
)))</f>
        <v>JT10302VJ0017</v>
      </c>
      <c r="E471" s="30" t="str">
        <f t="shared" si="8"/>
        <v>03-0093</v>
      </c>
      <c r="F471" s="19" t="str">
        <f>IFERROR(
INDEX(#REF!,MATCH($E471,#REF!,0)),
IFERROR(
INDEX('SETORES VARRIÇÃO'!$F:$F,MATCH($E471,'SETORES VARRIÇÃO'!$H:$H,0)),
IFERROR(
INDEX(#REF!,MATCH($E471,#REF!,0)),
INDEX(#REF!,MATCH($E471,#REF!,0))
)))</f>
        <v>Segunda/Quinta</v>
      </c>
      <c r="G471" s="18" t="s">
        <v>888</v>
      </c>
      <c r="H471" s="46">
        <v>0.49</v>
      </c>
      <c r="I471" s="18" t="s">
        <v>1469</v>
      </c>
    </row>
    <row r="472" spans="1:9" x14ac:dyDescent="0.35">
      <c r="A472" s="68">
        <v>46056</v>
      </c>
      <c r="B472" s="52" t="s">
        <v>870</v>
      </c>
      <c r="C472" s="30" t="str">
        <f>IFERROR(
INDEX(#REF!,MATCH($E472,#REF!,0)),
IFERROR(
INDEX('SETORES VARRIÇÃO'!$A:$A,MATCH($E472,'SETORES VARRIÇÃO'!$H:$H,0)),
IFERROR(
INDEX(#REF!,MATCH($E472,#REF!,0)),
INDEX(#REF!,MATCH($E472,#REF!,0))
)))</f>
        <v>JT</v>
      </c>
      <c r="D472" s="31" t="str">
        <f>IFERROR(
INDEX(#REF!,MATCH($E472,#REF!,0)),
IFERROR(
INDEX('SETORES VARRIÇÃO'!$B:$B,MATCH($E472,'SETORES VARRIÇÃO'!$H:$H,0)),
IFERROR(
INDEX(#REF!,MATCH($E472,#REF!,0)),
INDEX(#REF!,MATCH($E472,#REF!,0))
)))</f>
        <v>JT10302VJ0018</v>
      </c>
      <c r="E472" s="30" t="str">
        <f t="shared" si="8"/>
        <v>03-0141</v>
      </c>
      <c r="F472" s="19" t="str">
        <f>IFERROR(
INDEX(#REF!,MATCH($E472,#REF!,0)),
IFERROR(
INDEX('SETORES VARRIÇÃO'!$F:$F,MATCH($E472,'SETORES VARRIÇÃO'!$H:$H,0)),
IFERROR(
INDEX(#REF!,MATCH($E472,#REF!,0)),
INDEX(#REF!,MATCH($E472,#REF!,0))
)))</f>
        <v>Segunda/Quinta</v>
      </c>
      <c r="G472" s="18" t="s">
        <v>888</v>
      </c>
      <c r="H472" s="46">
        <v>0.55000000000000004</v>
      </c>
      <c r="I472" s="18" t="s">
        <v>1508</v>
      </c>
    </row>
    <row r="473" spans="1:9" x14ac:dyDescent="0.35">
      <c r="A473" s="68">
        <v>46056</v>
      </c>
      <c r="B473" s="52" t="s">
        <v>801</v>
      </c>
      <c r="C473" s="30" t="str">
        <f>IFERROR(
INDEX(#REF!,MATCH($E473,#REF!,0)),
IFERROR(
INDEX('SETORES VARRIÇÃO'!$A:$A,MATCH($E473,'SETORES VARRIÇÃO'!$H:$H,0)),
IFERROR(
INDEX(#REF!,MATCH($E473,#REF!,0)),
INDEX(#REF!,MATCH($E473,#REF!,0))
)))</f>
        <v>JT</v>
      </c>
      <c r="D473" s="31" t="str">
        <f>IFERROR(
INDEX(#REF!,MATCH($E473,#REF!,0)),
IFERROR(
INDEX('SETORES VARRIÇÃO'!$B:$B,MATCH($E473,'SETORES VARRIÇÃO'!$H:$H,0)),
IFERROR(
INDEX(#REF!,MATCH($E473,#REF!,0)),
INDEX(#REF!,MATCH($E473,#REF!,0))
)))</f>
        <v>JT10302VJ0019</v>
      </c>
      <c r="E473" s="30" t="str">
        <f t="shared" si="8"/>
        <v>03-0058</v>
      </c>
      <c r="F473" s="19" t="str">
        <f>IFERROR(
INDEX(#REF!,MATCH($E473,#REF!,0)),
IFERROR(
INDEX('SETORES VARRIÇÃO'!$F:$F,MATCH($E473,'SETORES VARRIÇÃO'!$H:$H,0)),
IFERROR(
INDEX(#REF!,MATCH($E473,#REF!,0)),
INDEX(#REF!,MATCH($E473,#REF!,0))
)))</f>
        <v>Segunda/Quinta</v>
      </c>
      <c r="G473" s="18" t="s">
        <v>888</v>
      </c>
      <c r="H473" s="46">
        <v>0.66</v>
      </c>
      <c r="I473" s="18" t="s">
        <v>1440</v>
      </c>
    </row>
    <row r="474" spans="1:9" x14ac:dyDescent="0.35">
      <c r="A474" s="68">
        <v>46056</v>
      </c>
      <c r="B474" s="52" t="s">
        <v>844</v>
      </c>
      <c r="C474" s="30" t="str">
        <f>IFERROR(
INDEX(#REF!,MATCH($E474,#REF!,0)),
IFERROR(
INDEX('SETORES VARRIÇÃO'!$A:$A,MATCH($E474,'SETORES VARRIÇÃO'!$H:$H,0)),
IFERROR(
INDEX(#REF!,MATCH($E474,#REF!,0)),
INDEX(#REF!,MATCH($E474,#REF!,0))
)))</f>
        <v>JT</v>
      </c>
      <c r="D474" s="31" t="str">
        <f>IFERROR(
INDEX(#REF!,MATCH($E474,#REF!,0)),
IFERROR(
INDEX('SETORES VARRIÇÃO'!$B:$B,MATCH($E474,'SETORES VARRIÇÃO'!$H:$H,0)),
IFERROR(
INDEX(#REF!,MATCH($E474,#REF!,0)),
INDEX(#REF!,MATCH($E474,#REF!,0))
)))</f>
        <v>JT10302VJ0020</v>
      </c>
      <c r="E474" s="30" t="str">
        <f t="shared" si="8"/>
        <v>03-0109</v>
      </c>
      <c r="F474" s="19" t="str">
        <f>IFERROR(
INDEX(#REF!,MATCH($E474,#REF!,0)),
IFERROR(
INDEX('SETORES VARRIÇÃO'!$F:$F,MATCH($E474,'SETORES VARRIÇÃO'!$H:$H,0)),
IFERROR(
INDEX(#REF!,MATCH($E474,#REF!,0)),
INDEX(#REF!,MATCH($E474,#REF!,0))
)))</f>
        <v>Segunda/Quinta</v>
      </c>
      <c r="G474" s="18" t="s">
        <v>888</v>
      </c>
      <c r="H474" s="46">
        <v>0.56000000000000005</v>
      </c>
      <c r="I474" s="18" t="s">
        <v>1483</v>
      </c>
    </row>
    <row r="475" spans="1:9" x14ac:dyDescent="0.35">
      <c r="A475" s="68">
        <v>46056</v>
      </c>
      <c r="B475" s="52" t="s">
        <v>749</v>
      </c>
      <c r="C475" s="30" t="str">
        <f>IFERROR(
INDEX(#REF!,MATCH($E475,#REF!,0)),
IFERROR(
INDEX('SETORES VARRIÇÃO'!$A:$A,MATCH($E475,'SETORES VARRIÇÃO'!$H:$H,0)),
IFERROR(
INDEX(#REF!,MATCH($E475,#REF!,0)),
INDEX(#REF!,MATCH($E475,#REF!,0))
)))</f>
        <v>JT</v>
      </c>
      <c r="D475" s="31" t="str">
        <f>IFERROR(
INDEX(#REF!,MATCH($E475,#REF!,0)),
IFERROR(
INDEX('SETORES VARRIÇÃO'!$B:$B,MATCH($E475,'SETORES VARRIÇÃO'!$H:$H,0)),
IFERROR(
INDEX(#REF!,MATCH($E475,#REF!,0)),
INDEX(#REF!,MATCH($E475,#REF!,0))
)))</f>
        <v>JT10302VJ0057</v>
      </c>
      <c r="E475" s="30" t="str">
        <f t="shared" si="8"/>
        <v>03-0076</v>
      </c>
      <c r="F475" s="19" t="str">
        <f>IFERROR(
INDEX(#REF!,MATCH($E475,#REF!,0)),
IFERROR(
INDEX('SETORES VARRIÇÃO'!$F:$F,MATCH($E475,'SETORES VARRIÇÃO'!$H:$H,0)),
IFERROR(
INDEX(#REF!,MATCH($E475,#REF!,0)),
INDEX(#REF!,MATCH($E475,#REF!,0))
)))</f>
        <v>Segunda/Quinta</v>
      </c>
      <c r="G475" s="18" t="s">
        <v>887</v>
      </c>
      <c r="H475" s="46" t="s">
        <v>965</v>
      </c>
      <c r="I475" s="18" t="s">
        <v>753</v>
      </c>
    </row>
    <row r="476" spans="1:9" x14ac:dyDescent="0.35">
      <c r="A476" s="68">
        <v>46056</v>
      </c>
      <c r="B476" s="52" t="s">
        <v>722</v>
      </c>
      <c r="C476" s="30" t="str">
        <f>IFERROR(
INDEX(#REF!,MATCH($E476,#REF!,0)),
IFERROR(
INDEX('SETORES VARRIÇÃO'!$A:$A,MATCH($E476,'SETORES VARRIÇÃO'!$H:$H,0)),
IFERROR(
INDEX(#REF!,MATCH($E476,#REF!,0)),
INDEX(#REF!,MATCH($E476,#REF!,0))
)))</f>
        <v>JT</v>
      </c>
      <c r="D476" s="31" t="str">
        <f>IFERROR(
INDEX(#REF!,MATCH($E476,#REF!,0)),
IFERROR(
INDEX('SETORES VARRIÇÃO'!$B:$B,MATCH($E476,'SETORES VARRIÇÃO'!$H:$H,0)),
IFERROR(
INDEX(#REF!,MATCH($E476,#REF!,0)),
INDEX(#REF!,MATCH($E476,#REF!,0))
)))</f>
        <v>JT10303VJ0021</v>
      </c>
      <c r="E476" s="30" t="str">
        <f t="shared" si="8"/>
        <v>03-0137</v>
      </c>
      <c r="F476" s="19" t="str">
        <f>IFERROR(
INDEX(#REF!,MATCH($E476,#REF!,0)),
IFERROR(
INDEX('SETORES VARRIÇÃO'!$F:$F,MATCH($E476,'SETORES VARRIÇÃO'!$H:$H,0)),
IFERROR(
INDEX(#REF!,MATCH($E476,#REF!,0)),
INDEX(#REF!,MATCH($E476,#REF!,0))
)))</f>
        <v>Terça/Sexta</v>
      </c>
      <c r="G476" s="18" t="s">
        <v>887</v>
      </c>
      <c r="H476" s="46" t="s">
        <v>1024</v>
      </c>
      <c r="I476" s="18" t="s">
        <v>755</v>
      </c>
    </row>
    <row r="477" spans="1:9" x14ac:dyDescent="0.35">
      <c r="A477" s="68">
        <v>46056</v>
      </c>
      <c r="B477" s="52" t="s">
        <v>865</v>
      </c>
      <c r="C477" s="30" t="str">
        <f>IFERROR(
INDEX(#REF!,MATCH($E477,#REF!,0)),
IFERROR(
INDEX('SETORES VARRIÇÃO'!$A:$A,MATCH($E477,'SETORES VARRIÇÃO'!$H:$H,0)),
IFERROR(
INDEX(#REF!,MATCH($E477,#REF!,0)),
INDEX(#REF!,MATCH($E477,#REF!,0))
)))</f>
        <v>JT</v>
      </c>
      <c r="D477" s="31" t="str">
        <f>IFERROR(
INDEX(#REF!,MATCH($E477,#REF!,0)),
IFERROR(
INDEX('SETORES VARRIÇÃO'!$B:$B,MATCH($E477,'SETORES VARRIÇÃO'!$H:$H,0)),
IFERROR(
INDEX(#REF!,MATCH($E477,#REF!,0)),
INDEX(#REF!,MATCH($E477,#REF!,0))
)))</f>
        <v>JT10303VJ0022</v>
      </c>
      <c r="E477" s="30" t="str">
        <f t="shared" si="8"/>
        <v>03-0135</v>
      </c>
      <c r="F477" s="19" t="str">
        <f>IFERROR(
INDEX(#REF!,MATCH($E477,#REF!,0)),
IFERROR(
INDEX('SETORES VARRIÇÃO'!$F:$F,MATCH($E477,'SETORES VARRIÇÃO'!$H:$H,0)),
IFERROR(
INDEX(#REF!,MATCH($E477,#REF!,0)),
INDEX(#REF!,MATCH($E477,#REF!,0))
)))</f>
        <v>Terça/Sexta</v>
      </c>
      <c r="G477" s="18" t="s">
        <v>888</v>
      </c>
      <c r="H477" s="46">
        <v>0.82</v>
      </c>
      <c r="I477" s="18" t="s">
        <v>1505</v>
      </c>
    </row>
    <row r="478" spans="1:9" x14ac:dyDescent="0.35">
      <c r="A478" s="68">
        <v>46056</v>
      </c>
      <c r="B478" s="52" t="s">
        <v>752</v>
      </c>
      <c r="C478" s="30" t="str">
        <f>IFERROR(
INDEX(#REF!,MATCH($E478,#REF!,0)),
IFERROR(
INDEX('SETORES VARRIÇÃO'!$A:$A,MATCH($E478,'SETORES VARRIÇÃO'!$H:$H,0)),
IFERROR(
INDEX(#REF!,MATCH($E478,#REF!,0)),
INDEX(#REF!,MATCH($E478,#REF!,0))
)))</f>
        <v>JT</v>
      </c>
      <c r="D478" s="31" t="str">
        <f>IFERROR(
INDEX(#REF!,MATCH($E478,#REF!,0)),
IFERROR(
INDEX('SETORES VARRIÇÃO'!$B:$B,MATCH($E478,'SETORES VARRIÇÃO'!$H:$H,0)),
IFERROR(
INDEX(#REF!,MATCH($E478,#REF!,0)),
INDEX(#REF!,MATCH($E478,#REF!,0))
)))</f>
        <v>JT10303VJ0023</v>
      </c>
      <c r="E478" s="30" t="str">
        <f t="shared" si="8"/>
        <v>03-0142</v>
      </c>
      <c r="F478" s="19" t="str">
        <f>IFERROR(
INDEX(#REF!,MATCH($E478,#REF!,0)),
IFERROR(
INDEX('SETORES VARRIÇÃO'!$F:$F,MATCH($E478,'SETORES VARRIÇÃO'!$H:$H,0)),
IFERROR(
INDEX(#REF!,MATCH($E478,#REF!,0)),
INDEX(#REF!,MATCH($E478,#REF!,0))
)))</f>
        <v>Terça/Sexta</v>
      </c>
      <c r="G478" s="18" t="s">
        <v>888</v>
      </c>
      <c r="H478" s="46">
        <v>0.79</v>
      </c>
      <c r="I478" s="18" t="s">
        <v>1509</v>
      </c>
    </row>
    <row r="479" spans="1:9" x14ac:dyDescent="0.35">
      <c r="A479" s="68">
        <v>46056</v>
      </c>
      <c r="B479" s="52" t="s">
        <v>831</v>
      </c>
      <c r="C479" s="30" t="str">
        <f>IFERROR(
INDEX(#REF!,MATCH($E479,#REF!,0)),
IFERROR(
INDEX('SETORES VARRIÇÃO'!$A:$A,MATCH($E479,'SETORES VARRIÇÃO'!$H:$H,0)),
IFERROR(
INDEX(#REF!,MATCH($E479,#REF!,0)),
INDEX(#REF!,MATCH($E479,#REF!,0))
)))</f>
        <v>JT</v>
      </c>
      <c r="D479" s="31" t="str">
        <f>IFERROR(
INDEX(#REF!,MATCH($E479,#REF!,0)),
IFERROR(
INDEX('SETORES VARRIÇÃO'!$B:$B,MATCH($E479,'SETORES VARRIÇÃO'!$H:$H,0)),
IFERROR(
INDEX(#REF!,MATCH($E479,#REF!,0)),
INDEX(#REF!,MATCH($E479,#REF!,0))
)))</f>
        <v>JT10303VJ0024</v>
      </c>
      <c r="E479" s="30" t="str">
        <f t="shared" si="8"/>
        <v>03-0094</v>
      </c>
      <c r="F479" s="19" t="str">
        <f>IFERROR(
INDEX(#REF!,MATCH($E479,#REF!,0)),
IFERROR(
INDEX('SETORES VARRIÇÃO'!$F:$F,MATCH($E479,'SETORES VARRIÇÃO'!$H:$H,0)),
IFERROR(
INDEX(#REF!,MATCH($E479,#REF!,0)),
INDEX(#REF!,MATCH($E479,#REF!,0))
)))</f>
        <v>Terça/Sexta</v>
      </c>
      <c r="G479" s="18" t="s">
        <v>888</v>
      </c>
      <c r="H479" s="46">
        <v>0.79</v>
      </c>
      <c r="I479" s="18" t="s">
        <v>1470</v>
      </c>
    </row>
    <row r="480" spans="1:9" x14ac:dyDescent="0.35">
      <c r="A480" s="68">
        <v>46056</v>
      </c>
      <c r="B480" s="52" t="s">
        <v>567</v>
      </c>
      <c r="C480" s="30" t="str">
        <f>IFERROR(
INDEX(#REF!,MATCH($E480,#REF!,0)),
IFERROR(
INDEX('SETORES VARRIÇÃO'!$A:$A,MATCH($E480,'SETORES VARRIÇÃO'!$H:$H,0)),
IFERROR(
INDEX(#REF!,MATCH($E480,#REF!,0)),
INDEX(#REF!,MATCH($E480,#REF!,0))
)))</f>
        <v>JT</v>
      </c>
      <c r="D480" s="31" t="str">
        <f>IFERROR(
INDEX(#REF!,MATCH($E480,#REF!,0)),
IFERROR(
INDEX('SETORES VARRIÇÃO'!$B:$B,MATCH($E480,'SETORES VARRIÇÃO'!$H:$H,0)),
IFERROR(
INDEX(#REF!,MATCH($E480,#REF!,0)),
INDEX(#REF!,MATCH($E480,#REF!,0))
)))</f>
        <v>JT10303VJ0025</v>
      </c>
      <c r="E480" s="30" t="str">
        <f t="shared" si="8"/>
        <v>03-0002</v>
      </c>
      <c r="F480" s="19" t="str">
        <f>IFERROR(
INDEX(#REF!,MATCH($E480,#REF!,0)),
IFERROR(
INDEX('SETORES VARRIÇÃO'!$F:$F,MATCH($E480,'SETORES VARRIÇÃO'!$H:$H,0)),
IFERROR(
INDEX(#REF!,MATCH($E480,#REF!,0)),
INDEX(#REF!,MATCH($E480,#REF!,0))
)))</f>
        <v>Terça/Sexta</v>
      </c>
      <c r="G480" s="18" t="s">
        <v>887</v>
      </c>
      <c r="H480" s="46" t="s">
        <v>896</v>
      </c>
      <c r="I480" s="18" t="s">
        <v>725</v>
      </c>
    </row>
    <row r="481" spans="1:9" x14ac:dyDescent="0.35">
      <c r="A481" s="68">
        <v>46056</v>
      </c>
      <c r="B481" s="52" t="s">
        <v>794</v>
      </c>
      <c r="C481" s="30" t="str">
        <f>IFERROR(
INDEX(#REF!,MATCH($E481,#REF!,0)),
IFERROR(
INDEX('SETORES VARRIÇÃO'!$A:$A,MATCH($E481,'SETORES VARRIÇÃO'!$H:$H,0)),
IFERROR(
INDEX(#REF!,MATCH($E481,#REF!,0)),
INDEX(#REF!,MATCH($E481,#REF!,0))
)))</f>
        <v>JT</v>
      </c>
      <c r="D481" s="31" t="str">
        <f>IFERROR(
INDEX(#REF!,MATCH($E481,#REF!,0)),
IFERROR(
INDEX('SETORES VARRIÇÃO'!$B:$B,MATCH($E481,'SETORES VARRIÇÃO'!$H:$H,0)),
IFERROR(
INDEX(#REF!,MATCH($E481,#REF!,0)),
INDEX(#REF!,MATCH($E481,#REF!,0))
)))</f>
        <v>JT10303VJ0026</v>
      </c>
      <c r="E481" s="30" t="str">
        <f t="shared" si="8"/>
        <v>03-0048</v>
      </c>
      <c r="F481" s="19" t="str">
        <f>IFERROR(
INDEX(#REF!,MATCH($E481,#REF!,0)),
IFERROR(
INDEX('SETORES VARRIÇÃO'!$F:$F,MATCH($E481,'SETORES VARRIÇÃO'!$H:$H,0)),
IFERROR(
INDEX(#REF!,MATCH($E481,#REF!,0)),
INDEX(#REF!,MATCH($E481,#REF!,0))
)))</f>
        <v>Terça/Sexta</v>
      </c>
      <c r="G481" s="18" t="s">
        <v>888</v>
      </c>
      <c r="H481" s="46">
        <v>0.66</v>
      </c>
      <c r="I481" s="18" t="s">
        <v>1433</v>
      </c>
    </row>
    <row r="482" spans="1:9" x14ac:dyDescent="0.35">
      <c r="A482" s="68">
        <v>46056</v>
      </c>
      <c r="B482" s="52" t="s">
        <v>820</v>
      </c>
      <c r="C482" s="30" t="str">
        <f>IFERROR(
INDEX(#REF!,MATCH($E482,#REF!,0)),
IFERROR(
INDEX('SETORES VARRIÇÃO'!$A:$A,MATCH($E482,'SETORES VARRIÇÃO'!$H:$H,0)),
IFERROR(
INDEX(#REF!,MATCH($E482,#REF!,0)),
INDEX(#REF!,MATCH($E482,#REF!,0))
)))</f>
        <v>JT</v>
      </c>
      <c r="D482" s="31" t="str">
        <f>IFERROR(
INDEX(#REF!,MATCH($E482,#REF!,0)),
IFERROR(
INDEX('SETORES VARRIÇÃO'!$B:$B,MATCH($E482,'SETORES VARRIÇÃO'!$H:$H,0)),
IFERROR(
INDEX(#REF!,MATCH($E482,#REF!,0)),
INDEX(#REF!,MATCH($E482,#REF!,0))
)))</f>
        <v>JT10303VJ0027</v>
      </c>
      <c r="E482" s="30" t="str">
        <f t="shared" si="8"/>
        <v>03-0081</v>
      </c>
      <c r="F482" s="19" t="str">
        <f>IFERROR(
INDEX(#REF!,MATCH($E482,#REF!,0)),
IFERROR(
INDEX('SETORES VARRIÇÃO'!$F:$F,MATCH($E482,'SETORES VARRIÇÃO'!$H:$H,0)),
IFERROR(
INDEX(#REF!,MATCH($E482,#REF!,0)),
INDEX(#REF!,MATCH($E482,#REF!,0))
)))</f>
        <v>Terça/Sexta</v>
      </c>
      <c r="G482" s="18" t="s">
        <v>888</v>
      </c>
      <c r="H482" s="46">
        <v>0.46</v>
      </c>
      <c r="I482" s="18" t="s">
        <v>1458</v>
      </c>
    </row>
    <row r="483" spans="1:9" x14ac:dyDescent="0.35">
      <c r="A483" s="68">
        <v>46056</v>
      </c>
      <c r="B483" s="52" t="s">
        <v>805</v>
      </c>
      <c r="C483" s="30" t="str">
        <f>IFERROR(
INDEX(#REF!,MATCH($E483,#REF!,0)),
IFERROR(
INDEX('SETORES VARRIÇÃO'!$A:$A,MATCH($E483,'SETORES VARRIÇÃO'!$H:$H,0)),
IFERROR(
INDEX(#REF!,MATCH($E483,#REF!,0)),
INDEX(#REF!,MATCH($E483,#REF!,0))
)))</f>
        <v>JT</v>
      </c>
      <c r="D483" s="31" t="str">
        <f>IFERROR(
INDEX(#REF!,MATCH($E483,#REF!,0)),
IFERROR(
INDEX('SETORES VARRIÇÃO'!$B:$B,MATCH($E483,'SETORES VARRIÇÃO'!$H:$H,0)),
IFERROR(
INDEX(#REF!,MATCH($E483,#REF!,0)),
INDEX(#REF!,MATCH($E483,#REF!,0))
)))</f>
        <v>JT10303VJ0028</v>
      </c>
      <c r="E483" s="30" t="str">
        <f t="shared" si="8"/>
        <v>03-0063</v>
      </c>
      <c r="F483" s="19" t="str">
        <f>IFERROR(
INDEX(#REF!,MATCH($E483,#REF!,0)),
IFERROR(
INDEX('SETORES VARRIÇÃO'!$F:$F,MATCH($E483,'SETORES VARRIÇÃO'!$H:$H,0)),
IFERROR(
INDEX(#REF!,MATCH($E483,#REF!,0)),
INDEX(#REF!,MATCH($E483,#REF!,0))
)))</f>
        <v>Terça/Sexta</v>
      </c>
      <c r="G483" s="18" t="s">
        <v>888</v>
      </c>
      <c r="H483" s="46">
        <v>0.78</v>
      </c>
      <c r="I483" s="18" t="s">
        <v>1444</v>
      </c>
    </row>
    <row r="484" spans="1:9" x14ac:dyDescent="0.35">
      <c r="A484" s="68">
        <v>46056</v>
      </c>
      <c r="B484" s="52" t="s">
        <v>566</v>
      </c>
      <c r="C484" s="30" t="str">
        <f>IFERROR(
INDEX(#REF!,MATCH($E484,#REF!,0)),
IFERROR(
INDEX('SETORES VARRIÇÃO'!$A:$A,MATCH($E484,'SETORES VARRIÇÃO'!$H:$H,0)),
IFERROR(
INDEX(#REF!,MATCH($E484,#REF!,0)),
INDEX(#REF!,MATCH($E484,#REF!,0))
)))</f>
        <v>JT</v>
      </c>
      <c r="D484" s="31" t="str">
        <f>IFERROR(
INDEX(#REF!,MATCH($E484,#REF!,0)),
IFERROR(
INDEX('SETORES VARRIÇÃO'!$B:$B,MATCH($E484,'SETORES VARRIÇÃO'!$H:$H,0)),
IFERROR(
INDEX(#REF!,MATCH($E484,#REF!,0)),
INDEX(#REF!,MATCH($E484,#REF!,0))
)))</f>
        <v>JT10303VJ0029</v>
      </c>
      <c r="E484" s="30" t="str">
        <f t="shared" si="8"/>
        <v>03-0043</v>
      </c>
      <c r="F484" s="19" t="str">
        <f>IFERROR(
INDEX(#REF!,MATCH($E484,#REF!,0)),
IFERROR(
INDEX('SETORES VARRIÇÃO'!$F:$F,MATCH($E484,'SETORES VARRIÇÃO'!$H:$H,0)),
IFERROR(
INDEX(#REF!,MATCH($E484,#REF!,0)),
INDEX(#REF!,MATCH($E484,#REF!,0))
)))</f>
        <v>Terça/Sexta</v>
      </c>
      <c r="G484" s="18" t="s">
        <v>888</v>
      </c>
      <c r="H484" s="46">
        <v>0.79</v>
      </c>
      <c r="I484" s="18" t="s">
        <v>1429</v>
      </c>
    </row>
    <row r="485" spans="1:9" x14ac:dyDescent="0.35">
      <c r="A485" s="68">
        <v>46056</v>
      </c>
      <c r="B485" s="52" t="s">
        <v>860</v>
      </c>
      <c r="C485" s="30" t="str">
        <f>IFERROR(
INDEX(#REF!,MATCH($E485,#REF!,0)),
IFERROR(
INDEX('SETORES VARRIÇÃO'!$A:$A,MATCH($E485,'SETORES VARRIÇÃO'!$H:$H,0)),
IFERROR(
INDEX(#REF!,MATCH($E485,#REF!,0)),
INDEX(#REF!,MATCH($E485,#REF!,0))
)))</f>
        <v>JT</v>
      </c>
      <c r="D485" s="31" t="str">
        <f>IFERROR(
INDEX(#REF!,MATCH($E485,#REF!,0)),
IFERROR(
INDEX('SETORES VARRIÇÃO'!$B:$B,MATCH($E485,'SETORES VARRIÇÃO'!$H:$H,0)),
IFERROR(
INDEX(#REF!,MATCH($E485,#REF!,0)),
INDEX(#REF!,MATCH($E485,#REF!,0))
)))</f>
        <v>JT10303VJ0030</v>
      </c>
      <c r="E485" s="30" t="str">
        <f t="shared" si="8"/>
        <v>03-0128</v>
      </c>
      <c r="F485" s="19" t="str">
        <f>IFERROR(
INDEX(#REF!,MATCH($E485,#REF!,0)),
IFERROR(
INDEX('SETORES VARRIÇÃO'!$F:$F,MATCH($E485,'SETORES VARRIÇÃO'!$H:$H,0)),
IFERROR(
INDEX(#REF!,MATCH($E485,#REF!,0)),
INDEX(#REF!,MATCH($E485,#REF!,0))
)))</f>
        <v>Terça/Sexta</v>
      </c>
      <c r="G485" s="18" t="s">
        <v>888</v>
      </c>
      <c r="H485" s="46">
        <v>0.78</v>
      </c>
      <c r="I485" s="18" t="s">
        <v>1498</v>
      </c>
    </row>
    <row r="486" spans="1:9" x14ac:dyDescent="0.35">
      <c r="A486" s="68">
        <v>46056</v>
      </c>
      <c r="B486" s="52" t="s">
        <v>721</v>
      </c>
      <c r="C486" s="30" t="str">
        <f>IFERROR(
INDEX(#REF!,MATCH($E486,#REF!,0)),
IFERROR(
INDEX('SETORES VARRIÇÃO'!$A:$A,MATCH($E486,'SETORES VARRIÇÃO'!$H:$H,0)),
IFERROR(
INDEX(#REF!,MATCH($E486,#REF!,0)),
INDEX(#REF!,MATCH($E486,#REF!,0))
)))</f>
        <v>JT</v>
      </c>
      <c r="D486" s="31" t="str">
        <f>IFERROR(
INDEX(#REF!,MATCH($E486,#REF!,0)),
IFERROR(
INDEX('SETORES VARRIÇÃO'!$B:$B,MATCH($E486,'SETORES VARRIÇÃO'!$H:$H,0)),
IFERROR(
INDEX(#REF!,MATCH($E486,#REF!,0)),
INDEX(#REF!,MATCH($E486,#REF!,0))
)))</f>
        <v>JT10303VJ0031</v>
      </c>
      <c r="E486" s="30" t="str">
        <f t="shared" si="8"/>
        <v>03-0133</v>
      </c>
      <c r="F486" s="19" t="str">
        <f>IFERROR(
INDEX(#REF!,MATCH($E486,#REF!,0)),
IFERROR(
INDEX('SETORES VARRIÇÃO'!$F:$F,MATCH($E486,'SETORES VARRIÇÃO'!$H:$H,0)),
IFERROR(
INDEX(#REF!,MATCH($E486,#REF!,0)),
INDEX(#REF!,MATCH($E486,#REF!,0))
)))</f>
        <v>Terça/Sexta</v>
      </c>
      <c r="G486" s="18" t="s">
        <v>888</v>
      </c>
      <c r="H486" s="46">
        <v>0.85</v>
      </c>
      <c r="I486" s="18" t="s">
        <v>1503</v>
      </c>
    </row>
    <row r="487" spans="1:9" x14ac:dyDescent="0.35">
      <c r="A487" s="68">
        <v>46056</v>
      </c>
      <c r="B487" s="52" t="s">
        <v>750</v>
      </c>
      <c r="C487" s="30" t="str">
        <f>IFERROR(
INDEX(#REF!,MATCH($E487,#REF!,0)),
IFERROR(
INDEX('SETORES VARRIÇÃO'!$A:$A,MATCH($E487,'SETORES VARRIÇÃO'!$H:$H,0)),
IFERROR(
INDEX(#REF!,MATCH($E487,#REF!,0)),
INDEX(#REF!,MATCH($E487,#REF!,0))
)))</f>
        <v>JT</v>
      </c>
      <c r="D487" s="31" t="str">
        <f>IFERROR(
INDEX(#REF!,MATCH($E487,#REF!,0)),
IFERROR(
INDEX('SETORES VARRIÇÃO'!$B:$B,MATCH($E487,'SETORES VARRIÇÃO'!$H:$H,0)),
IFERROR(
INDEX(#REF!,MATCH($E487,#REF!,0)),
INDEX(#REF!,MATCH($E487,#REF!,0))
)))</f>
        <v>JT10303VJ0032</v>
      </c>
      <c r="E487" s="30" t="str">
        <f t="shared" si="8"/>
        <v>03-0090</v>
      </c>
      <c r="F487" s="19" t="str">
        <f>IFERROR(
INDEX(#REF!,MATCH($E487,#REF!,0)),
IFERROR(
INDEX('SETORES VARRIÇÃO'!$F:$F,MATCH($E487,'SETORES VARRIÇÃO'!$H:$H,0)),
IFERROR(
INDEX(#REF!,MATCH($E487,#REF!,0)),
INDEX(#REF!,MATCH($E487,#REF!,0))
)))</f>
        <v>Terça/Sexta</v>
      </c>
      <c r="G487" s="18" t="s">
        <v>888</v>
      </c>
      <c r="H487" s="46">
        <v>0.54</v>
      </c>
      <c r="I487" s="18" t="s">
        <v>1467</v>
      </c>
    </row>
    <row r="488" spans="1:9" x14ac:dyDescent="0.35">
      <c r="A488" s="68">
        <v>46056</v>
      </c>
      <c r="B488" s="52" t="s">
        <v>789</v>
      </c>
      <c r="C488" s="30" t="str">
        <f>IFERROR(
INDEX(#REF!,MATCH($E488,#REF!,0)),
IFERROR(
INDEX('SETORES VARRIÇÃO'!$A:$A,MATCH($E488,'SETORES VARRIÇÃO'!$H:$H,0)),
IFERROR(
INDEX(#REF!,MATCH($E488,#REF!,0)),
INDEX(#REF!,MATCH($E488,#REF!,0))
)))</f>
        <v>JT</v>
      </c>
      <c r="D488" s="31" t="str">
        <f>IFERROR(
INDEX(#REF!,MATCH($E488,#REF!,0)),
IFERROR(
INDEX('SETORES VARRIÇÃO'!$B:$B,MATCH($E488,'SETORES VARRIÇÃO'!$H:$H,0)),
IFERROR(
INDEX(#REF!,MATCH($E488,#REF!,0)),
INDEX(#REF!,MATCH($E488,#REF!,0))
)))</f>
        <v>JT10303VJ0033</v>
      </c>
      <c r="E488" s="30" t="str">
        <f t="shared" si="8"/>
        <v>03-0041</v>
      </c>
      <c r="F488" s="19" t="str">
        <f>IFERROR(
INDEX(#REF!,MATCH($E488,#REF!,0)),
IFERROR(
INDEX('SETORES VARRIÇÃO'!$F:$F,MATCH($E488,'SETORES VARRIÇÃO'!$H:$H,0)),
IFERROR(
INDEX(#REF!,MATCH($E488,#REF!,0)),
INDEX(#REF!,MATCH($E488,#REF!,0))
)))</f>
        <v>Terça/Sexta</v>
      </c>
      <c r="G488" s="18" t="s">
        <v>888</v>
      </c>
      <c r="H488" s="46">
        <v>0.64</v>
      </c>
      <c r="I488" s="18" t="s">
        <v>1400</v>
      </c>
    </row>
    <row r="489" spans="1:9" x14ac:dyDescent="0.35">
      <c r="A489" s="68">
        <v>46056</v>
      </c>
      <c r="B489" s="52" t="s">
        <v>716</v>
      </c>
      <c r="C489" s="30" t="str">
        <f>IFERROR(
INDEX(#REF!,MATCH($E489,#REF!,0)),
IFERROR(
INDEX('SETORES VARRIÇÃO'!$A:$A,MATCH($E489,'SETORES VARRIÇÃO'!$H:$H,0)),
IFERROR(
INDEX(#REF!,MATCH($E489,#REF!,0)),
INDEX(#REF!,MATCH($E489,#REF!,0))
)))</f>
        <v>JT</v>
      </c>
      <c r="D489" s="31" t="str">
        <f>IFERROR(
INDEX(#REF!,MATCH($E489,#REF!,0)),
IFERROR(
INDEX('SETORES VARRIÇÃO'!$B:$B,MATCH($E489,'SETORES VARRIÇÃO'!$H:$H,0)),
IFERROR(
INDEX(#REF!,MATCH($E489,#REF!,0)),
INDEX(#REF!,MATCH($E489,#REF!,0))
)))</f>
        <v>JT10303VJ0034</v>
      </c>
      <c r="E489" s="30" t="str">
        <f t="shared" si="8"/>
        <v>03-0053</v>
      </c>
      <c r="F489" s="19" t="str">
        <f>IFERROR(
INDEX(#REF!,MATCH($E489,#REF!,0)),
IFERROR(
INDEX('SETORES VARRIÇÃO'!$F:$F,MATCH($E489,'SETORES VARRIÇÃO'!$H:$H,0)),
IFERROR(
INDEX(#REF!,MATCH($E489,#REF!,0)),
INDEX(#REF!,MATCH($E489,#REF!,0))
)))</f>
        <v>Terça/Sexta</v>
      </c>
      <c r="G489" s="18" t="s">
        <v>888</v>
      </c>
      <c r="H489" s="46">
        <v>0.99</v>
      </c>
      <c r="I489" s="18" t="s">
        <v>1437</v>
      </c>
    </row>
    <row r="490" spans="1:9" x14ac:dyDescent="0.35">
      <c r="A490" s="68">
        <v>46056</v>
      </c>
      <c r="B490" s="52" t="s">
        <v>756</v>
      </c>
      <c r="C490" s="30" t="str">
        <f>IFERROR(
INDEX(#REF!,MATCH($E490,#REF!,0)),
IFERROR(
INDEX('SETORES VARRIÇÃO'!$A:$A,MATCH($E490,'SETORES VARRIÇÃO'!$H:$H,0)),
IFERROR(
INDEX(#REF!,MATCH($E490,#REF!,0)),
INDEX(#REF!,MATCH($E490,#REF!,0))
)))</f>
        <v>JT</v>
      </c>
      <c r="D490" s="31" t="str">
        <f>IFERROR(
INDEX(#REF!,MATCH($E490,#REF!,0)),
IFERROR(
INDEX('SETORES VARRIÇÃO'!$B:$B,MATCH($E490,'SETORES VARRIÇÃO'!$H:$H,0)),
IFERROR(
INDEX(#REF!,MATCH($E490,#REF!,0)),
INDEX(#REF!,MATCH($E490,#REF!,0))
)))</f>
        <v>JT10303VJ0035</v>
      </c>
      <c r="E490" s="30" t="str">
        <f t="shared" si="8"/>
        <v>03-0001</v>
      </c>
      <c r="F490" s="19" t="str">
        <f>IFERROR(
INDEX(#REF!,MATCH($E490,#REF!,0)),
IFERROR(
INDEX('SETORES VARRIÇÃO'!$F:$F,MATCH($E490,'SETORES VARRIÇÃO'!$H:$H,0)),
IFERROR(
INDEX(#REF!,MATCH($E490,#REF!,0)),
INDEX(#REF!,MATCH($E490,#REF!,0))
)))</f>
        <v>Terça/Sexta</v>
      </c>
      <c r="G490" s="18" t="s">
        <v>888</v>
      </c>
      <c r="H490" s="46">
        <v>0.67</v>
      </c>
      <c r="I490" s="18" t="s">
        <v>1396</v>
      </c>
    </row>
    <row r="491" spans="1:9" x14ac:dyDescent="0.35">
      <c r="A491" s="68">
        <v>46056</v>
      </c>
      <c r="B491" s="52" t="s">
        <v>761</v>
      </c>
      <c r="C491" s="30" t="str">
        <f>IFERROR(
INDEX(#REF!,MATCH($E491,#REF!,0)),
IFERROR(
INDEX('SETORES VARRIÇÃO'!$A:$A,MATCH($E491,'SETORES VARRIÇÃO'!$H:$H,0)),
IFERROR(
INDEX(#REF!,MATCH($E491,#REF!,0)),
INDEX(#REF!,MATCH($E491,#REF!,0))
)))</f>
        <v>JT</v>
      </c>
      <c r="D491" s="31" t="str">
        <f>IFERROR(
INDEX(#REF!,MATCH($E491,#REF!,0)),
IFERROR(
INDEX('SETORES VARRIÇÃO'!$B:$B,MATCH($E491,'SETORES VARRIÇÃO'!$H:$H,0)),
IFERROR(
INDEX(#REF!,MATCH($E491,#REF!,0)),
INDEX(#REF!,MATCH($E491,#REF!,0))
)))</f>
        <v>JT10303VJ0036</v>
      </c>
      <c r="E491" s="30" t="str">
        <f t="shared" si="8"/>
        <v>03-0008</v>
      </c>
      <c r="F491" s="19" t="str">
        <f>IFERROR(
INDEX(#REF!,MATCH($E491,#REF!,0)),
IFERROR(
INDEX('SETORES VARRIÇÃO'!$F:$F,MATCH($E491,'SETORES VARRIÇÃO'!$H:$H,0)),
IFERROR(
INDEX(#REF!,MATCH($E491,#REF!,0)),
INDEX(#REF!,MATCH($E491,#REF!,0))
)))</f>
        <v>Terça/Sexta</v>
      </c>
      <c r="G491" s="18" t="s">
        <v>888</v>
      </c>
      <c r="H491" s="46">
        <v>0.44</v>
      </c>
      <c r="I491" s="18" t="s">
        <v>1401</v>
      </c>
    </row>
    <row r="492" spans="1:9" x14ac:dyDescent="0.35">
      <c r="A492" s="68">
        <v>46056</v>
      </c>
      <c r="B492" s="52" t="s">
        <v>846</v>
      </c>
      <c r="C492" s="30" t="str">
        <f>IFERROR(
INDEX(#REF!,MATCH($E492,#REF!,0)),
IFERROR(
INDEX('SETORES VARRIÇÃO'!$A:$A,MATCH($E492,'SETORES VARRIÇÃO'!$H:$H,0)),
IFERROR(
INDEX(#REF!,MATCH($E492,#REF!,0)),
INDEX(#REF!,MATCH($E492,#REF!,0))
)))</f>
        <v>JT</v>
      </c>
      <c r="D492" s="31" t="str">
        <f>IFERROR(
INDEX(#REF!,MATCH($E492,#REF!,0)),
IFERROR(
INDEX('SETORES VARRIÇÃO'!$B:$B,MATCH($E492,'SETORES VARRIÇÃO'!$H:$H,0)),
IFERROR(
INDEX(#REF!,MATCH($E492,#REF!,0)),
INDEX(#REF!,MATCH($E492,#REF!,0))
)))</f>
        <v>JT10303VJ0058</v>
      </c>
      <c r="E492" s="30" t="str">
        <f t="shared" si="8"/>
        <v>03-0111</v>
      </c>
      <c r="F492" s="19" t="str">
        <f>IFERROR(
INDEX(#REF!,MATCH($E492,#REF!,0)),
IFERROR(
INDEX('SETORES VARRIÇÃO'!$F:$F,MATCH($E492,'SETORES VARRIÇÃO'!$H:$H,0)),
IFERROR(
INDEX(#REF!,MATCH($E492,#REF!,0)),
INDEX(#REF!,MATCH($E492,#REF!,0))
)))</f>
        <v>Terça/Sexta</v>
      </c>
      <c r="G492" s="18" t="s">
        <v>888</v>
      </c>
      <c r="H492" s="46">
        <v>0.8</v>
      </c>
      <c r="I492" s="18" t="s">
        <v>1485</v>
      </c>
    </row>
    <row r="493" spans="1:9" x14ac:dyDescent="0.35">
      <c r="A493" s="68">
        <v>46056</v>
      </c>
      <c r="B493" s="52" t="s">
        <v>788</v>
      </c>
      <c r="C493" s="30" t="str">
        <f>IFERROR(
INDEX(#REF!,MATCH($E493,#REF!,0)),
IFERROR(
INDEX('SETORES VARRIÇÃO'!$A:$A,MATCH($E493,'SETORES VARRIÇÃO'!$H:$H,0)),
IFERROR(
INDEX(#REF!,MATCH($E493,#REF!,0)),
INDEX(#REF!,MATCH($E493,#REF!,0))
)))</f>
        <v>JT</v>
      </c>
      <c r="D493" s="31" t="str">
        <f>IFERROR(
INDEX(#REF!,MATCH($E493,#REF!,0)),
IFERROR(
INDEX('SETORES VARRIÇÃO'!$B:$B,MATCH($E493,'SETORES VARRIÇÃO'!$H:$H,0)),
IFERROR(
INDEX(#REF!,MATCH($E493,#REF!,0)),
INDEX(#REF!,MATCH($E493,#REF!,0))
)))</f>
        <v>JT10304VJ0037</v>
      </c>
      <c r="E493" s="30" t="str">
        <f t="shared" si="8"/>
        <v>03-0040</v>
      </c>
      <c r="F493" s="19" t="str">
        <f>IFERROR(
INDEX(#REF!,MATCH($E493,#REF!,0)),
IFERROR(
INDEX('SETORES VARRIÇÃO'!$F:$F,MATCH($E493,'SETORES VARRIÇÃO'!$H:$H,0)),
IFERROR(
INDEX(#REF!,MATCH($E493,#REF!,0)),
INDEX(#REF!,MATCH($E493,#REF!,0))
)))</f>
        <v>Quarta/Sábado</v>
      </c>
      <c r="G493" s="18" t="s">
        <v>888</v>
      </c>
      <c r="H493" s="46">
        <v>0.59</v>
      </c>
      <c r="I493" s="18" t="s">
        <v>1427</v>
      </c>
    </row>
    <row r="494" spans="1:9" x14ac:dyDescent="0.35">
      <c r="A494" s="68">
        <v>46056</v>
      </c>
      <c r="B494" s="52" t="s">
        <v>871</v>
      </c>
      <c r="C494" s="30" t="str">
        <f>IFERROR(
INDEX(#REF!,MATCH($E494,#REF!,0)),
IFERROR(
INDEX('SETORES VARRIÇÃO'!$A:$A,MATCH($E494,'SETORES VARRIÇÃO'!$H:$H,0)),
IFERROR(
INDEX(#REF!,MATCH($E494,#REF!,0)),
INDEX(#REF!,MATCH($E494,#REF!,0))
)))</f>
        <v>JT</v>
      </c>
      <c r="D494" s="31" t="str">
        <f>IFERROR(
INDEX(#REF!,MATCH($E494,#REF!,0)),
IFERROR(
INDEX('SETORES VARRIÇÃO'!$B:$B,MATCH($E494,'SETORES VARRIÇÃO'!$H:$H,0)),
IFERROR(
INDEX(#REF!,MATCH($E494,#REF!,0)),
INDEX(#REF!,MATCH($E494,#REF!,0))
)))</f>
        <v>JT10304VJ0038</v>
      </c>
      <c r="E494" s="30" t="str">
        <f t="shared" si="8"/>
        <v>03-0143</v>
      </c>
      <c r="F494" s="19" t="str">
        <f>IFERROR(
INDEX(#REF!,MATCH($E494,#REF!,0)),
IFERROR(
INDEX('SETORES VARRIÇÃO'!$F:$F,MATCH($E494,'SETORES VARRIÇÃO'!$H:$H,0)),
IFERROR(
INDEX(#REF!,MATCH($E494,#REF!,0)),
INDEX(#REF!,MATCH($E494,#REF!,0))
)))</f>
        <v>Quarta/Sábado</v>
      </c>
      <c r="G494" s="18" t="s">
        <v>888</v>
      </c>
      <c r="H494" s="46">
        <v>0.59</v>
      </c>
      <c r="I494" s="18" t="s">
        <v>1510</v>
      </c>
    </row>
    <row r="495" spans="1:9" x14ac:dyDescent="0.35">
      <c r="A495" s="68">
        <v>46056</v>
      </c>
      <c r="B495" s="52" t="s">
        <v>740</v>
      </c>
      <c r="C495" s="30" t="str">
        <f>IFERROR(
INDEX(#REF!,MATCH($E495,#REF!,0)),
IFERROR(
INDEX('SETORES VARRIÇÃO'!$A:$A,MATCH($E495,'SETORES VARRIÇÃO'!$H:$H,0)),
IFERROR(
INDEX(#REF!,MATCH($E495,#REF!,0)),
INDEX(#REF!,MATCH($E495,#REF!,0))
)))</f>
        <v>JT</v>
      </c>
      <c r="D495" s="31" t="str">
        <f>IFERROR(
INDEX(#REF!,MATCH($E495,#REF!,0)),
IFERROR(
INDEX('SETORES VARRIÇÃO'!$B:$B,MATCH($E495,'SETORES VARRIÇÃO'!$H:$H,0)),
IFERROR(
INDEX(#REF!,MATCH($E495,#REF!,0)),
INDEX(#REF!,MATCH($E495,#REF!,0))
)))</f>
        <v>JT10304VJ0039</v>
      </c>
      <c r="E495" s="30" t="str">
        <f t="shared" si="8"/>
        <v>03-0127</v>
      </c>
      <c r="F495" s="19" t="str">
        <f>IFERROR(
INDEX(#REF!,MATCH($E495,#REF!,0)),
IFERROR(
INDEX('SETORES VARRIÇÃO'!$F:$F,MATCH($E495,'SETORES VARRIÇÃO'!$H:$H,0)),
IFERROR(
INDEX(#REF!,MATCH($E495,#REF!,0)),
INDEX(#REF!,MATCH($E495,#REF!,0))
)))</f>
        <v>Quarta/Sábado</v>
      </c>
      <c r="G495" s="18" t="s">
        <v>887</v>
      </c>
      <c r="H495" s="46" t="s">
        <v>1292</v>
      </c>
      <c r="I495" s="18" t="s">
        <v>1381</v>
      </c>
    </row>
    <row r="496" spans="1:9" x14ac:dyDescent="0.35">
      <c r="A496" s="68">
        <v>46056</v>
      </c>
      <c r="B496" s="52" t="s">
        <v>798</v>
      </c>
      <c r="C496" s="30" t="str">
        <f>IFERROR(
INDEX(#REF!,MATCH($E496,#REF!,0)),
IFERROR(
INDEX('SETORES VARRIÇÃO'!$A:$A,MATCH($E496,'SETORES VARRIÇÃO'!$H:$H,0)),
IFERROR(
INDEX(#REF!,MATCH($E496,#REF!,0)),
INDEX(#REF!,MATCH($E496,#REF!,0))
)))</f>
        <v>JT</v>
      </c>
      <c r="D496" s="31" t="str">
        <f>IFERROR(
INDEX(#REF!,MATCH($E496,#REF!,0)),
IFERROR(
INDEX('SETORES VARRIÇÃO'!$B:$B,MATCH($E496,'SETORES VARRIÇÃO'!$H:$H,0)),
IFERROR(
INDEX(#REF!,MATCH($E496,#REF!,0)),
INDEX(#REF!,MATCH($E496,#REF!,0))
)))</f>
        <v>JT10304VJ0040</v>
      </c>
      <c r="E496" s="30" t="str">
        <f t="shared" ref="E496:E559" si="9">SUBSTITUTE(B496,"SMSUB-LUTOCAR-","")</f>
        <v>03-0054</v>
      </c>
      <c r="F496" s="19" t="str">
        <f>IFERROR(
INDEX(#REF!,MATCH($E496,#REF!,0)),
IFERROR(
INDEX('SETORES VARRIÇÃO'!$F:$F,MATCH($E496,'SETORES VARRIÇÃO'!$H:$H,0)),
IFERROR(
INDEX(#REF!,MATCH($E496,#REF!,0)),
INDEX(#REF!,MATCH($E496,#REF!,0))
)))</f>
        <v>Quarta/Sábado</v>
      </c>
      <c r="G496" s="18" t="s">
        <v>888</v>
      </c>
      <c r="H496" s="46">
        <v>0.49</v>
      </c>
      <c r="I496" s="18" t="s">
        <v>1438</v>
      </c>
    </row>
    <row r="497" spans="1:9" x14ac:dyDescent="0.35">
      <c r="A497" s="68">
        <v>46056</v>
      </c>
      <c r="B497" s="52" t="s">
        <v>736</v>
      </c>
      <c r="C497" s="30" t="str">
        <f>IFERROR(
INDEX(#REF!,MATCH($E497,#REF!,0)),
IFERROR(
INDEX('SETORES VARRIÇÃO'!$A:$A,MATCH($E497,'SETORES VARRIÇÃO'!$H:$H,0)),
IFERROR(
INDEX(#REF!,MATCH($E497,#REF!,0)),
INDEX(#REF!,MATCH($E497,#REF!,0))
)))</f>
        <v>JT</v>
      </c>
      <c r="D497" s="31" t="str">
        <f>IFERROR(
INDEX(#REF!,MATCH($E497,#REF!,0)),
IFERROR(
INDEX('SETORES VARRIÇÃO'!$B:$B,MATCH($E497,'SETORES VARRIÇÃO'!$H:$H,0)),
IFERROR(
INDEX(#REF!,MATCH($E497,#REF!,0)),
INDEX(#REF!,MATCH($E497,#REF!,0))
)))</f>
        <v>JT10304VJ0041</v>
      </c>
      <c r="E497" s="30" t="str">
        <f t="shared" si="9"/>
        <v>03-0051</v>
      </c>
      <c r="F497" s="19" t="str">
        <f>IFERROR(
INDEX(#REF!,MATCH($E497,#REF!,0)),
IFERROR(
INDEX('SETORES VARRIÇÃO'!$F:$F,MATCH($E497,'SETORES VARRIÇÃO'!$H:$H,0)),
IFERROR(
INDEX(#REF!,MATCH($E497,#REF!,0)),
INDEX(#REF!,MATCH($E497,#REF!,0))
)))</f>
        <v>Quarta/Sábado</v>
      </c>
      <c r="G497" s="18" t="s">
        <v>887</v>
      </c>
      <c r="H497" s="46" t="s">
        <v>965</v>
      </c>
      <c r="I497" s="18" t="s">
        <v>1314</v>
      </c>
    </row>
    <row r="498" spans="1:9" x14ac:dyDescent="0.35">
      <c r="A498" s="68">
        <v>46056</v>
      </c>
      <c r="B498" s="52" t="s">
        <v>738</v>
      </c>
      <c r="C498" s="30" t="str">
        <f>IFERROR(
INDEX(#REF!,MATCH($E498,#REF!,0)),
IFERROR(
INDEX('SETORES VARRIÇÃO'!$A:$A,MATCH($E498,'SETORES VARRIÇÃO'!$H:$H,0)),
IFERROR(
INDEX(#REF!,MATCH($E498,#REF!,0)),
INDEX(#REF!,MATCH($E498,#REF!,0))
)))</f>
        <v>JT</v>
      </c>
      <c r="D498" s="31" t="str">
        <f>IFERROR(
INDEX(#REF!,MATCH($E498,#REF!,0)),
IFERROR(
INDEX('SETORES VARRIÇÃO'!$B:$B,MATCH($E498,'SETORES VARRIÇÃO'!$H:$H,0)),
IFERROR(
INDEX(#REF!,MATCH($E498,#REF!,0)),
INDEX(#REF!,MATCH($E498,#REF!,0))
)))</f>
        <v>JT10304VJ0042</v>
      </c>
      <c r="E498" s="30" t="str">
        <f t="shared" si="9"/>
        <v>03-0095</v>
      </c>
      <c r="F498" s="19" t="str">
        <f>IFERROR(
INDEX(#REF!,MATCH($E498,#REF!,0)),
IFERROR(
INDEX('SETORES VARRIÇÃO'!$F:$F,MATCH($E498,'SETORES VARRIÇÃO'!$H:$H,0)),
IFERROR(
INDEX(#REF!,MATCH($E498,#REF!,0)),
INDEX(#REF!,MATCH($E498,#REF!,0))
)))</f>
        <v>Quarta/Sábado</v>
      </c>
      <c r="G498" s="18" t="s">
        <v>887</v>
      </c>
      <c r="H498" s="46" t="s">
        <v>907</v>
      </c>
      <c r="I498" s="18" t="s">
        <v>1229</v>
      </c>
    </row>
    <row r="499" spans="1:9" x14ac:dyDescent="0.35">
      <c r="A499" s="68">
        <v>46056</v>
      </c>
      <c r="B499" s="52" t="s">
        <v>731</v>
      </c>
      <c r="C499" s="30" t="str">
        <f>IFERROR(
INDEX(#REF!,MATCH($E499,#REF!,0)),
IFERROR(
INDEX('SETORES VARRIÇÃO'!$A:$A,MATCH($E499,'SETORES VARRIÇÃO'!$H:$H,0)),
IFERROR(
INDEX(#REF!,MATCH($E499,#REF!,0)),
INDEX(#REF!,MATCH($E499,#REF!,0))
)))</f>
        <v>JT</v>
      </c>
      <c r="D499" s="31" t="str">
        <f>IFERROR(
INDEX(#REF!,MATCH($E499,#REF!,0)),
IFERROR(
INDEX('SETORES VARRIÇÃO'!$B:$B,MATCH($E499,'SETORES VARRIÇÃO'!$H:$H,0)),
IFERROR(
INDEX(#REF!,MATCH($E499,#REF!,0)),
INDEX(#REF!,MATCH($E499,#REF!,0))
)))</f>
        <v>JT10304VJ0043</v>
      </c>
      <c r="E499" s="30" t="str">
        <f t="shared" si="9"/>
        <v>03-0025</v>
      </c>
      <c r="F499" s="19" t="str">
        <f>IFERROR(
INDEX(#REF!,MATCH($E499,#REF!,0)),
IFERROR(
INDEX('SETORES VARRIÇÃO'!$F:$F,MATCH($E499,'SETORES VARRIÇÃO'!$H:$H,0)),
IFERROR(
INDEX(#REF!,MATCH($E499,#REF!,0)),
INDEX(#REF!,MATCH($E499,#REF!,0))
)))</f>
        <v>Quarta/Sábado</v>
      </c>
      <c r="G499" s="18" t="s">
        <v>887</v>
      </c>
      <c r="H499" s="46" t="s">
        <v>946</v>
      </c>
      <c r="I499" s="18" t="s">
        <v>1266</v>
      </c>
    </row>
    <row r="500" spans="1:9" x14ac:dyDescent="0.35">
      <c r="A500" s="68">
        <v>46056</v>
      </c>
      <c r="B500" s="52" t="s">
        <v>829</v>
      </c>
      <c r="C500" s="30" t="str">
        <f>IFERROR(
INDEX(#REF!,MATCH($E500,#REF!,0)),
IFERROR(
INDEX('SETORES VARRIÇÃO'!$A:$A,MATCH($E500,'SETORES VARRIÇÃO'!$H:$H,0)),
IFERROR(
INDEX(#REF!,MATCH($E500,#REF!,0)),
INDEX(#REF!,MATCH($E500,#REF!,0))
)))</f>
        <v>JT</v>
      </c>
      <c r="D500" s="31" t="str">
        <f>IFERROR(
INDEX(#REF!,MATCH($E500,#REF!,0)),
IFERROR(
INDEX('SETORES VARRIÇÃO'!$B:$B,MATCH($E500,'SETORES VARRIÇÃO'!$H:$H,0)),
IFERROR(
INDEX(#REF!,MATCH($E500,#REF!,0)),
INDEX(#REF!,MATCH($E500,#REF!,0))
)))</f>
        <v>JT10304VJ0044</v>
      </c>
      <c r="E500" s="30" t="str">
        <f t="shared" si="9"/>
        <v>03-0091</v>
      </c>
      <c r="F500" s="19" t="str">
        <f>IFERROR(
INDEX(#REF!,MATCH($E500,#REF!,0)),
IFERROR(
INDEX('SETORES VARRIÇÃO'!$F:$F,MATCH($E500,'SETORES VARRIÇÃO'!$H:$H,0)),
IFERROR(
INDEX(#REF!,MATCH($E500,#REF!,0)),
INDEX(#REF!,MATCH($E500,#REF!,0))
)))</f>
        <v>Quarta/Sábado</v>
      </c>
      <c r="G500" s="18" t="s">
        <v>888</v>
      </c>
      <c r="H500" s="46">
        <v>0.74</v>
      </c>
      <c r="I500" s="18" t="s">
        <v>1468</v>
      </c>
    </row>
    <row r="501" spans="1:9" x14ac:dyDescent="0.35">
      <c r="A501" s="68">
        <v>46056</v>
      </c>
      <c r="B501" s="52" t="s">
        <v>751</v>
      </c>
      <c r="C501" s="30" t="str">
        <f>IFERROR(
INDEX(#REF!,MATCH($E501,#REF!,0)),
IFERROR(
INDEX('SETORES VARRIÇÃO'!$A:$A,MATCH($E501,'SETORES VARRIÇÃO'!$H:$H,0)),
IFERROR(
INDEX(#REF!,MATCH($E501,#REF!,0)),
INDEX(#REF!,MATCH($E501,#REF!,0))
)))</f>
        <v>JT</v>
      </c>
      <c r="D501" s="31" t="str">
        <f>IFERROR(
INDEX(#REF!,MATCH($E501,#REF!,0)),
IFERROR(
INDEX('SETORES VARRIÇÃO'!$B:$B,MATCH($E501,'SETORES VARRIÇÃO'!$H:$H,0)),
IFERROR(
INDEX(#REF!,MATCH($E501,#REF!,0)),
INDEX(#REF!,MATCH($E501,#REF!,0))
)))</f>
        <v>JT10304VJ0045</v>
      </c>
      <c r="E501" s="30" t="str">
        <f t="shared" si="9"/>
        <v>03-0104</v>
      </c>
      <c r="F501" s="19" t="str">
        <f>IFERROR(
INDEX(#REF!,MATCH($E501,#REF!,0)),
IFERROR(
INDEX('SETORES VARRIÇÃO'!$F:$F,MATCH($E501,'SETORES VARRIÇÃO'!$H:$H,0)),
IFERROR(
INDEX(#REF!,MATCH($E501,#REF!,0)),
INDEX(#REF!,MATCH($E501,#REF!,0))
)))</f>
        <v>Quarta/Sábado</v>
      </c>
      <c r="G501" s="18" t="s">
        <v>887</v>
      </c>
      <c r="H501" s="46" t="s">
        <v>1479</v>
      </c>
      <c r="I501" s="18" t="s">
        <v>1480</v>
      </c>
    </row>
    <row r="502" spans="1:9" x14ac:dyDescent="0.35">
      <c r="A502" s="68">
        <v>46056</v>
      </c>
      <c r="B502" s="52" t="s">
        <v>775</v>
      </c>
      <c r="C502" s="30" t="str">
        <f>IFERROR(
INDEX(#REF!,MATCH($E502,#REF!,0)),
IFERROR(
INDEX('SETORES VARRIÇÃO'!$A:$A,MATCH($E502,'SETORES VARRIÇÃO'!$H:$H,0)),
IFERROR(
INDEX(#REF!,MATCH($E502,#REF!,0)),
INDEX(#REF!,MATCH($E502,#REF!,0))
)))</f>
        <v>JT</v>
      </c>
      <c r="D502" s="31" t="str">
        <f>IFERROR(
INDEX(#REF!,MATCH($E502,#REF!,0)),
IFERROR(
INDEX('SETORES VARRIÇÃO'!$B:$B,MATCH($E502,'SETORES VARRIÇÃO'!$H:$H,0)),
IFERROR(
INDEX(#REF!,MATCH($E502,#REF!,0)),
INDEX(#REF!,MATCH($E502,#REF!,0))
)))</f>
        <v>JT10304VJ0046</v>
      </c>
      <c r="E502" s="30" t="str">
        <f t="shared" si="9"/>
        <v>03-0024</v>
      </c>
      <c r="F502" s="19" t="str">
        <f>IFERROR(
INDEX(#REF!,MATCH($E502,#REF!,0)),
IFERROR(
INDEX('SETORES VARRIÇÃO'!$F:$F,MATCH($E502,'SETORES VARRIÇÃO'!$H:$H,0)),
IFERROR(
INDEX(#REF!,MATCH($E502,#REF!,0)),
INDEX(#REF!,MATCH($E502,#REF!,0))
)))</f>
        <v>Quarta/Sábado</v>
      </c>
      <c r="G502" s="18" t="s">
        <v>888</v>
      </c>
      <c r="H502" s="46">
        <v>0.44</v>
      </c>
      <c r="I502" s="18" t="s">
        <v>1415</v>
      </c>
    </row>
    <row r="503" spans="1:9" x14ac:dyDescent="0.35">
      <c r="A503" s="68">
        <v>46056</v>
      </c>
      <c r="B503" s="52" t="s">
        <v>780</v>
      </c>
      <c r="C503" s="30" t="str">
        <f>IFERROR(
INDEX(#REF!,MATCH($E503,#REF!,0)),
IFERROR(
INDEX('SETORES VARRIÇÃO'!$A:$A,MATCH($E503,'SETORES VARRIÇÃO'!$H:$H,0)),
IFERROR(
INDEX(#REF!,MATCH($E503,#REF!,0)),
INDEX(#REF!,MATCH($E503,#REF!,0))
)))</f>
        <v>JT</v>
      </c>
      <c r="D503" s="31" t="str">
        <f>IFERROR(
INDEX(#REF!,MATCH($E503,#REF!,0)),
IFERROR(
INDEX('SETORES VARRIÇÃO'!$B:$B,MATCH($E503,'SETORES VARRIÇÃO'!$H:$H,0)),
IFERROR(
INDEX(#REF!,MATCH($E503,#REF!,0)),
INDEX(#REF!,MATCH($E503,#REF!,0))
)))</f>
        <v>JT10304VJ0047</v>
      </c>
      <c r="E503" s="30" t="str">
        <f t="shared" si="9"/>
        <v>03-0031</v>
      </c>
      <c r="F503" s="19" t="str">
        <f>IFERROR(
INDEX(#REF!,MATCH($E503,#REF!,0)),
IFERROR(
INDEX('SETORES VARRIÇÃO'!$F:$F,MATCH($E503,'SETORES VARRIÇÃO'!$H:$H,0)),
IFERROR(
INDEX(#REF!,MATCH($E503,#REF!,0)),
INDEX(#REF!,MATCH($E503,#REF!,0))
)))</f>
        <v>Quarta/Sábado</v>
      </c>
      <c r="G503" s="18" t="s">
        <v>888</v>
      </c>
      <c r="H503" s="46">
        <v>0.64</v>
      </c>
      <c r="I503" s="18" t="s">
        <v>1420</v>
      </c>
    </row>
    <row r="504" spans="1:9" x14ac:dyDescent="0.35">
      <c r="A504" s="68">
        <v>46056</v>
      </c>
      <c r="B504" s="52" t="s">
        <v>760</v>
      </c>
      <c r="C504" s="30" t="str">
        <f>IFERROR(
INDEX(#REF!,MATCH($E504,#REF!,0)),
IFERROR(
INDEX('SETORES VARRIÇÃO'!$A:$A,MATCH($E504,'SETORES VARRIÇÃO'!$H:$H,0)),
IFERROR(
INDEX(#REF!,MATCH($E504,#REF!,0)),
INDEX(#REF!,MATCH($E504,#REF!,0))
)))</f>
        <v>JT</v>
      </c>
      <c r="D504" s="31" t="str">
        <f>IFERROR(
INDEX(#REF!,MATCH($E504,#REF!,0)),
IFERROR(
INDEX('SETORES VARRIÇÃO'!$B:$B,MATCH($E504,'SETORES VARRIÇÃO'!$H:$H,0)),
IFERROR(
INDEX(#REF!,MATCH($E504,#REF!,0)),
INDEX(#REF!,MATCH($E504,#REF!,0))
)))</f>
        <v>JT10304VJ0048</v>
      </c>
      <c r="E504" s="30" t="str">
        <f t="shared" si="9"/>
        <v>03-0007</v>
      </c>
      <c r="F504" s="19" t="str">
        <f>IFERROR(
INDEX(#REF!,MATCH($E504,#REF!,0)),
IFERROR(
INDEX('SETORES VARRIÇÃO'!$F:$F,MATCH($E504,'SETORES VARRIÇÃO'!$H:$H,0)),
IFERROR(
INDEX(#REF!,MATCH($E504,#REF!,0)),
INDEX(#REF!,MATCH($E504,#REF!,0))
)))</f>
        <v>Quarta/Sábado</v>
      </c>
      <c r="G504" s="18" t="s">
        <v>888</v>
      </c>
      <c r="H504" s="46">
        <v>0</v>
      </c>
      <c r="I504" s="18" t="s">
        <v>1400</v>
      </c>
    </row>
    <row r="505" spans="1:9" x14ac:dyDescent="0.35">
      <c r="A505" s="68">
        <v>46056</v>
      </c>
      <c r="B505" s="52" t="s">
        <v>771</v>
      </c>
      <c r="C505" s="30" t="str">
        <f>IFERROR(
INDEX(#REF!,MATCH($E505,#REF!,0)),
IFERROR(
INDEX('SETORES VARRIÇÃO'!$A:$A,MATCH($E505,'SETORES VARRIÇÃO'!$H:$H,0)),
IFERROR(
INDEX(#REF!,MATCH($E505,#REF!,0)),
INDEX(#REF!,MATCH($E505,#REF!,0))
)))</f>
        <v>JT</v>
      </c>
      <c r="D505" s="31" t="str">
        <f>IFERROR(
INDEX(#REF!,MATCH($E505,#REF!,0)),
IFERROR(
INDEX('SETORES VARRIÇÃO'!$B:$B,MATCH($E505,'SETORES VARRIÇÃO'!$H:$H,0)),
IFERROR(
INDEX(#REF!,MATCH($E505,#REF!,0)),
INDEX(#REF!,MATCH($E505,#REF!,0))
)))</f>
        <v>JT10304VJ0049</v>
      </c>
      <c r="E505" s="30" t="str">
        <f t="shared" si="9"/>
        <v>03-0019</v>
      </c>
      <c r="F505" s="19" t="str">
        <f>IFERROR(
INDEX(#REF!,MATCH($E505,#REF!,0)),
IFERROR(
INDEX('SETORES VARRIÇÃO'!$F:$F,MATCH($E505,'SETORES VARRIÇÃO'!$H:$H,0)),
IFERROR(
INDEX(#REF!,MATCH($E505,#REF!,0)),
INDEX(#REF!,MATCH($E505,#REF!,0))
)))</f>
        <v>Quarta/Sábado</v>
      </c>
      <c r="G505" s="18" t="s">
        <v>888</v>
      </c>
      <c r="H505" s="46">
        <v>0.73</v>
      </c>
      <c r="I505" s="18" t="s">
        <v>1412</v>
      </c>
    </row>
    <row r="506" spans="1:9" x14ac:dyDescent="0.35">
      <c r="A506" s="68">
        <v>46056</v>
      </c>
      <c r="B506" s="52" t="s">
        <v>768</v>
      </c>
      <c r="C506" s="30" t="str">
        <f>IFERROR(
INDEX(#REF!,MATCH($E506,#REF!,0)),
IFERROR(
INDEX('SETORES VARRIÇÃO'!$A:$A,MATCH($E506,'SETORES VARRIÇÃO'!$H:$H,0)),
IFERROR(
INDEX(#REF!,MATCH($E506,#REF!,0)),
INDEX(#REF!,MATCH($E506,#REF!,0))
)))</f>
        <v>JT</v>
      </c>
      <c r="D506" s="31" t="str">
        <f>IFERROR(
INDEX(#REF!,MATCH($E506,#REF!,0)),
IFERROR(
INDEX('SETORES VARRIÇÃO'!$B:$B,MATCH($E506,'SETORES VARRIÇÃO'!$H:$H,0)),
IFERROR(
INDEX(#REF!,MATCH($E506,#REF!,0)),
INDEX(#REF!,MATCH($E506,#REF!,0))
)))</f>
        <v>JT10304VJ0050</v>
      </c>
      <c r="E506" s="30" t="str">
        <f t="shared" si="9"/>
        <v>03-0016</v>
      </c>
      <c r="F506" s="19" t="str">
        <f>IFERROR(
INDEX(#REF!,MATCH($E506,#REF!,0)),
IFERROR(
INDEX('SETORES VARRIÇÃO'!$F:$F,MATCH($E506,'SETORES VARRIÇÃO'!$H:$H,0)),
IFERROR(
INDEX(#REF!,MATCH($E506,#REF!,0)),
INDEX(#REF!,MATCH($E506,#REF!,0))
)))</f>
        <v>Quarta/Sábado</v>
      </c>
      <c r="G506" s="18" t="s">
        <v>888</v>
      </c>
      <c r="H506" s="46">
        <v>0.59</v>
      </c>
      <c r="I506" s="18" t="s">
        <v>1409</v>
      </c>
    </row>
    <row r="507" spans="1:9" x14ac:dyDescent="0.35">
      <c r="A507" s="68">
        <v>46056</v>
      </c>
      <c r="B507" s="52" t="s">
        <v>747</v>
      </c>
      <c r="C507" s="30" t="str">
        <f>IFERROR(
INDEX(#REF!,MATCH($E507,#REF!,0)),
IFERROR(
INDEX('SETORES VARRIÇÃO'!$A:$A,MATCH($E507,'SETORES VARRIÇÃO'!$H:$H,0)),
IFERROR(
INDEX(#REF!,MATCH($E507,#REF!,0)),
INDEX(#REF!,MATCH($E507,#REF!,0))
)))</f>
        <v>JT</v>
      </c>
      <c r="D507" s="31" t="str">
        <f>IFERROR(
INDEX(#REF!,MATCH($E507,#REF!,0)),
IFERROR(
INDEX('SETORES VARRIÇÃO'!$B:$B,MATCH($E507,'SETORES VARRIÇÃO'!$H:$H,0)),
IFERROR(
INDEX(#REF!,MATCH($E507,#REF!,0)),
INDEX(#REF!,MATCH($E507,#REF!,0))
)))</f>
        <v>JT10304VJ0051</v>
      </c>
      <c r="E507" s="30" t="str">
        <f t="shared" si="9"/>
        <v>03-0032</v>
      </c>
      <c r="F507" s="19" t="str">
        <f>IFERROR(
INDEX(#REF!,MATCH($E507,#REF!,0)),
IFERROR(
INDEX('SETORES VARRIÇÃO'!$F:$F,MATCH($E507,'SETORES VARRIÇÃO'!$H:$H,0)),
IFERROR(
INDEX(#REF!,MATCH($E507,#REF!,0)),
INDEX(#REF!,MATCH($E507,#REF!,0))
)))</f>
        <v>Quarta/Sábado</v>
      </c>
      <c r="G507" s="18" t="s">
        <v>887</v>
      </c>
      <c r="H507" s="46" t="s">
        <v>941</v>
      </c>
      <c r="I507" s="18" t="s">
        <v>1298</v>
      </c>
    </row>
    <row r="508" spans="1:9" x14ac:dyDescent="0.35">
      <c r="A508" s="68">
        <v>46056</v>
      </c>
      <c r="B508" s="52" t="s">
        <v>734</v>
      </c>
      <c r="C508" s="30" t="str">
        <f>IFERROR(
INDEX(#REF!,MATCH($E508,#REF!,0)),
IFERROR(
INDEX('SETORES VARRIÇÃO'!$A:$A,MATCH($E508,'SETORES VARRIÇÃO'!$H:$H,0)),
IFERROR(
INDEX(#REF!,MATCH($E508,#REF!,0)),
INDEX(#REF!,MATCH($E508,#REF!,0))
)))</f>
        <v>JT</v>
      </c>
      <c r="D508" s="31" t="str">
        <f>IFERROR(
INDEX(#REF!,MATCH($E508,#REF!,0)),
IFERROR(
INDEX('SETORES VARRIÇÃO'!$B:$B,MATCH($E508,'SETORES VARRIÇÃO'!$H:$H,0)),
IFERROR(
INDEX(#REF!,MATCH($E508,#REF!,0)),
INDEX(#REF!,MATCH($E508,#REF!,0))
)))</f>
        <v>JT10304VJ0052</v>
      </c>
      <c r="E508" s="30" t="str">
        <f t="shared" si="9"/>
        <v>03-0027</v>
      </c>
      <c r="F508" s="19" t="str">
        <f>IFERROR(
INDEX(#REF!,MATCH($E508,#REF!,0)),
IFERROR(
INDEX('SETORES VARRIÇÃO'!$F:$F,MATCH($E508,'SETORES VARRIÇÃO'!$H:$H,0)),
IFERROR(
INDEX(#REF!,MATCH($E508,#REF!,0)),
INDEX(#REF!,MATCH($E508,#REF!,0))
)))</f>
        <v>Quarta/Sábado</v>
      </c>
      <c r="G508" s="18" t="s">
        <v>887</v>
      </c>
      <c r="H508" s="46" t="s">
        <v>1292</v>
      </c>
      <c r="I508" s="18" t="s">
        <v>1293</v>
      </c>
    </row>
    <row r="509" spans="1:9" x14ac:dyDescent="0.35">
      <c r="A509" s="68">
        <v>46056</v>
      </c>
      <c r="B509" s="52" t="s">
        <v>732</v>
      </c>
      <c r="C509" s="30" t="str">
        <f>IFERROR(
INDEX(#REF!,MATCH($E509,#REF!,0)),
IFERROR(
INDEX('SETORES VARRIÇÃO'!$A:$A,MATCH($E509,'SETORES VARRIÇÃO'!$H:$H,0)),
IFERROR(
INDEX(#REF!,MATCH($E509,#REF!,0)),
INDEX(#REF!,MATCH($E509,#REF!,0))
)))</f>
        <v>JT</v>
      </c>
      <c r="D509" s="31" t="str">
        <f>IFERROR(
INDEX(#REF!,MATCH($E509,#REF!,0)),
IFERROR(
INDEX('SETORES VARRIÇÃO'!$B:$B,MATCH($E509,'SETORES VARRIÇÃO'!$H:$H,0)),
IFERROR(
INDEX(#REF!,MATCH($E509,#REF!,0)),
INDEX(#REF!,MATCH($E509,#REF!,0))
)))</f>
        <v>JT10304VJ0059</v>
      </c>
      <c r="E509" s="30" t="str">
        <f t="shared" si="9"/>
        <v>03-0004</v>
      </c>
      <c r="F509" s="19" t="str">
        <f>IFERROR(
INDEX(#REF!,MATCH($E509,#REF!,0)),
IFERROR(
INDEX('SETORES VARRIÇÃO'!$F:$F,MATCH($E509,'SETORES VARRIÇÃO'!$H:$H,0)),
IFERROR(
INDEX(#REF!,MATCH($E509,#REF!,0)),
INDEX(#REF!,MATCH($E509,#REF!,0))
)))</f>
        <v>Quarta/Sábado</v>
      </c>
      <c r="G509" s="18" t="s">
        <v>887</v>
      </c>
      <c r="H509" s="46" t="s">
        <v>1269</v>
      </c>
      <c r="I509" s="18" t="s">
        <v>1270</v>
      </c>
    </row>
    <row r="510" spans="1:9" x14ac:dyDescent="0.35">
      <c r="A510" s="68">
        <v>46056</v>
      </c>
      <c r="B510" s="52" t="s">
        <v>839</v>
      </c>
      <c r="C510" s="30" t="str">
        <f>IFERROR(
INDEX(#REF!,MATCH($E510,#REF!,0)),
IFERROR(
INDEX('SETORES VARRIÇÃO'!$A:$A,MATCH($E510,'SETORES VARRIÇÃO'!$H:$H,0)),
IFERROR(
INDEX(#REF!,MATCH($E510,#REF!,0)),
INDEX(#REF!,MATCH($E510,#REF!,0))
)))</f>
        <v>JT</v>
      </c>
      <c r="D510" s="31" t="str">
        <f>IFERROR(
INDEX(#REF!,MATCH($E510,#REF!,0)),
IFERROR(
INDEX('SETORES VARRIÇÃO'!$B:$B,MATCH($E510,'SETORES VARRIÇÃO'!$H:$H,0)),
IFERROR(
INDEX(#REF!,MATCH($E510,#REF!,0)),
INDEX(#REF!,MATCH($E510,#REF!,0))
)))</f>
        <v>JT20102VJ0001</v>
      </c>
      <c r="E510" s="30" t="str">
        <f t="shared" si="9"/>
        <v>03-0103</v>
      </c>
      <c r="F510" s="19" t="str">
        <f>IFERROR(
INDEX(#REF!,MATCH($E510,#REF!,0)),
IFERROR(
INDEX('SETORES VARRIÇÃO'!$F:$F,MATCH($E510,'SETORES VARRIÇÃO'!$H:$H,0)),
IFERROR(
INDEX(#REF!,MATCH($E510,#REF!,0)),
INDEX(#REF!,MATCH($E510,#REF!,0))
)))</f>
        <v>Segunda a Domingo</v>
      </c>
      <c r="G510" s="18" t="s">
        <v>888</v>
      </c>
      <c r="H510" s="46">
        <v>0.24</v>
      </c>
      <c r="I510" s="18" t="s">
        <v>1478</v>
      </c>
    </row>
    <row r="511" spans="1:9" x14ac:dyDescent="0.35">
      <c r="A511" s="68">
        <v>46056</v>
      </c>
      <c r="B511" s="52" t="s">
        <v>781</v>
      </c>
      <c r="C511" s="30" t="str">
        <f>IFERROR(
INDEX(#REF!,MATCH($E511,#REF!,0)),
IFERROR(
INDEX('SETORES VARRIÇÃO'!$A:$A,MATCH($E511,'SETORES VARRIÇÃO'!$H:$H,0)),
IFERROR(
INDEX(#REF!,MATCH($E511,#REF!,0)),
INDEX(#REF!,MATCH($E511,#REF!,0))
)))</f>
        <v>JT</v>
      </c>
      <c r="D511" s="31" t="str">
        <f>IFERROR(
INDEX(#REF!,MATCH($E511,#REF!,0)),
IFERROR(
INDEX('SETORES VARRIÇÃO'!$B:$B,MATCH($E511,'SETORES VARRIÇÃO'!$H:$H,0)),
IFERROR(
INDEX(#REF!,MATCH($E511,#REF!,0)),
INDEX(#REF!,MATCH($E511,#REF!,0))
)))</f>
        <v>JT20102VJ0002</v>
      </c>
      <c r="E511" s="30" t="str">
        <f t="shared" si="9"/>
        <v>03-0033</v>
      </c>
      <c r="F511" s="19" t="str">
        <f>IFERROR(
INDEX(#REF!,MATCH($E511,#REF!,0)),
IFERROR(
INDEX('SETORES VARRIÇÃO'!$F:$F,MATCH($E511,'SETORES VARRIÇÃO'!$H:$H,0)),
IFERROR(
INDEX(#REF!,MATCH($E511,#REF!,0)),
INDEX(#REF!,MATCH($E511,#REF!,0))
)))</f>
        <v>Segunda a Domingo</v>
      </c>
      <c r="G511" s="18" t="s">
        <v>888</v>
      </c>
      <c r="H511" s="46">
        <v>0.89</v>
      </c>
      <c r="I511" s="18" t="s">
        <v>1421</v>
      </c>
    </row>
    <row r="512" spans="1:9" x14ac:dyDescent="0.35">
      <c r="A512" s="68">
        <v>46056</v>
      </c>
      <c r="B512" s="52" t="s">
        <v>802</v>
      </c>
      <c r="C512" s="30" t="str">
        <f>IFERROR(
INDEX(#REF!,MATCH($E512,#REF!,0)),
IFERROR(
INDEX('SETORES VARRIÇÃO'!$A:$A,MATCH($E512,'SETORES VARRIÇÃO'!$H:$H,0)),
IFERROR(
INDEX(#REF!,MATCH($E512,#REF!,0)),
INDEX(#REF!,MATCH($E512,#REF!,0))
)))</f>
        <v>JT</v>
      </c>
      <c r="D512" s="31" t="str">
        <f>IFERROR(
INDEX(#REF!,MATCH($E512,#REF!,0)),
IFERROR(
INDEX('SETORES VARRIÇÃO'!$B:$B,MATCH($E512,'SETORES VARRIÇÃO'!$H:$H,0)),
IFERROR(
INDEX(#REF!,MATCH($E512,#REF!,0)),
INDEX(#REF!,MATCH($E512,#REF!,0))
)))</f>
        <v>JT20102VJ0003</v>
      </c>
      <c r="E512" s="30" t="str">
        <f t="shared" si="9"/>
        <v>03-0059</v>
      </c>
      <c r="F512" s="19" t="str">
        <f>IFERROR(
INDEX(#REF!,MATCH($E512,#REF!,0)),
IFERROR(
INDEX('SETORES VARRIÇÃO'!$F:$F,MATCH($E512,'SETORES VARRIÇÃO'!$H:$H,0)),
IFERROR(
INDEX(#REF!,MATCH($E512,#REF!,0)),
INDEX(#REF!,MATCH($E512,#REF!,0))
)))</f>
        <v>Segunda a Domingo</v>
      </c>
      <c r="G512" s="18" t="s">
        <v>888</v>
      </c>
      <c r="H512" s="46">
        <v>0.89</v>
      </c>
      <c r="I512" s="18" t="s">
        <v>1441</v>
      </c>
    </row>
    <row r="513" spans="1:9" x14ac:dyDescent="0.35">
      <c r="A513" s="68">
        <v>46056</v>
      </c>
      <c r="B513" s="52" t="s">
        <v>720</v>
      </c>
      <c r="C513" s="30" t="str">
        <f>IFERROR(
INDEX(#REF!,MATCH($E513,#REF!,0)),
IFERROR(
INDEX('SETORES VARRIÇÃO'!$A:$A,MATCH($E513,'SETORES VARRIÇÃO'!$H:$H,0)),
IFERROR(
INDEX(#REF!,MATCH($E513,#REF!,0)),
INDEX(#REF!,MATCH($E513,#REF!,0))
)))</f>
        <v>MG</v>
      </c>
      <c r="D513" s="31" t="str">
        <f>IFERROR(
INDEX(#REF!,MATCH($E513,#REF!,0)),
IFERROR(
INDEX('SETORES VARRIÇÃO'!$B:$B,MATCH($E513,'SETORES VARRIÇÃO'!$H:$H,0)),
IFERROR(
INDEX(#REF!,MATCH($E513,#REF!,0)),
INDEX(#REF!,MATCH($E513,#REF!,0))
)))</f>
        <v>MG10101VJ0001</v>
      </c>
      <c r="E513" s="30" t="str">
        <f t="shared" si="9"/>
        <v>03-0124</v>
      </c>
      <c r="F513" s="19" t="str">
        <f>IFERROR(
INDEX(#REF!,MATCH($E513,#REF!,0)),
IFERROR(
INDEX('SETORES VARRIÇÃO'!$F:$F,MATCH($E513,'SETORES VARRIÇÃO'!$H:$H,0)),
IFERROR(
INDEX(#REF!,MATCH($E513,#REF!,0)),
INDEX(#REF!,MATCH($E513,#REF!,0))
)))</f>
        <v>Segunda a Domingo</v>
      </c>
      <c r="G513" s="18" t="s">
        <v>887</v>
      </c>
      <c r="H513" s="46" t="s">
        <v>941</v>
      </c>
      <c r="I513" s="18" t="s">
        <v>727</v>
      </c>
    </row>
    <row r="514" spans="1:9" x14ac:dyDescent="0.35">
      <c r="A514" s="68">
        <v>46056</v>
      </c>
      <c r="B514" s="52" t="s">
        <v>793</v>
      </c>
      <c r="C514" s="30" t="str">
        <f>IFERROR(
INDEX(#REF!,MATCH($E514,#REF!,0)),
IFERROR(
INDEX('SETORES VARRIÇÃO'!$A:$A,MATCH($E514,'SETORES VARRIÇÃO'!$H:$H,0)),
IFERROR(
INDEX(#REF!,MATCH($E514,#REF!,0)),
INDEX(#REF!,MATCH($E514,#REF!,0))
)))</f>
        <v>MG</v>
      </c>
      <c r="D514" s="31" t="str">
        <f>IFERROR(
INDEX(#REF!,MATCH($E514,#REF!,0)),
IFERROR(
INDEX('SETORES VARRIÇÃO'!$B:$B,MATCH($E514,'SETORES VARRIÇÃO'!$H:$H,0)),
IFERROR(
INDEX(#REF!,MATCH($E514,#REF!,0)),
INDEX(#REF!,MATCH($E514,#REF!,0))
)))</f>
        <v>MG10101VJ0002</v>
      </c>
      <c r="E514" s="30" t="str">
        <f t="shared" si="9"/>
        <v>03-0047</v>
      </c>
      <c r="F514" s="19" t="str">
        <f>IFERROR(
INDEX(#REF!,MATCH($E514,#REF!,0)),
IFERROR(
INDEX('SETORES VARRIÇÃO'!$F:$F,MATCH($E514,'SETORES VARRIÇÃO'!$H:$H,0)),
IFERROR(
INDEX(#REF!,MATCH($E514,#REF!,0)),
INDEX(#REF!,MATCH($E514,#REF!,0))
)))</f>
        <v>Segunda a Domingo</v>
      </c>
      <c r="G514" s="18" t="s">
        <v>888</v>
      </c>
      <c r="H514" s="46">
        <v>0.53</v>
      </c>
      <c r="I514" s="18" t="s">
        <v>1432</v>
      </c>
    </row>
    <row r="515" spans="1:9" x14ac:dyDescent="0.35">
      <c r="A515" s="68">
        <v>46056</v>
      </c>
      <c r="B515" s="52" t="s">
        <v>854</v>
      </c>
      <c r="C515" s="30" t="str">
        <f>IFERROR(
INDEX(#REF!,MATCH($E515,#REF!,0)),
IFERROR(
INDEX('SETORES VARRIÇÃO'!$A:$A,MATCH($E515,'SETORES VARRIÇÃO'!$H:$H,0)),
IFERROR(
INDEX(#REF!,MATCH($E515,#REF!,0)),
INDEX(#REF!,MATCH($E515,#REF!,0))
)))</f>
        <v>MG</v>
      </c>
      <c r="D515" s="31" t="str">
        <f>IFERROR(
INDEX(#REF!,MATCH($E515,#REF!,0)),
IFERROR(
INDEX('SETORES VARRIÇÃO'!$B:$B,MATCH($E515,'SETORES VARRIÇÃO'!$H:$H,0)),
IFERROR(
INDEX(#REF!,MATCH($E515,#REF!,0)),
INDEX(#REF!,MATCH($E515,#REF!,0))
)))</f>
        <v>MG10101VJ0003</v>
      </c>
      <c r="E515" s="30" t="str">
        <f t="shared" si="9"/>
        <v>03-0119</v>
      </c>
      <c r="F515" s="19" t="str">
        <f>IFERROR(
INDEX(#REF!,MATCH($E515,#REF!,0)),
IFERROR(
INDEX('SETORES VARRIÇÃO'!$F:$F,MATCH($E515,'SETORES VARRIÇÃO'!$H:$H,0)),
IFERROR(
INDEX(#REF!,MATCH($E515,#REF!,0)),
INDEX(#REF!,MATCH($E515,#REF!,0))
)))</f>
        <v>Segunda a Domingo</v>
      </c>
      <c r="G515" s="18" t="s">
        <v>888</v>
      </c>
      <c r="H515" s="46">
        <v>0.48</v>
      </c>
      <c r="I515" s="18" t="s">
        <v>1493</v>
      </c>
    </row>
    <row r="516" spans="1:9" x14ac:dyDescent="0.35">
      <c r="A516" s="68">
        <v>46056</v>
      </c>
      <c r="B516" s="52" t="s">
        <v>811</v>
      </c>
      <c r="C516" s="30" t="str">
        <f>IFERROR(
INDEX(#REF!,MATCH($E516,#REF!,0)),
IFERROR(
INDEX('SETORES VARRIÇÃO'!$A:$A,MATCH($E516,'SETORES VARRIÇÃO'!$H:$H,0)),
IFERROR(
INDEX(#REF!,MATCH($E516,#REF!,0)),
INDEX(#REF!,MATCH($E516,#REF!,0))
)))</f>
        <v>MG</v>
      </c>
      <c r="D516" s="31" t="str">
        <f>IFERROR(
INDEX(#REF!,MATCH($E516,#REF!,0)),
IFERROR(
INDEX('SETORES VARRIÇÃO'!$B:$B,MATCH($E516,'SETORES VARRIÇÃO'!$H:$H,0)),
IFERROR(
INDEX(#REF!,MATCH($E516,#REF!,0)),
INDEX(#REF!,MATCH($E516,#REF!,0))
)))</f>
        <v>MG10101VJ0004</v>
      </c>
      <c r="E516" s="30" t="str">
        <f t="shared" si="9"/>
        <v>03-0069</v>
      </c>
      <c r="F516" s="19" t="str">
        <f>IFERROR(
INDEX(#REF!,MATCH($E516,#REF!,0)),
IFERROR(
INDEX('SETORES VARRIÇÃO'!$F:$F,MATCH($E516,'SETORES VARRIÇÃO'!$H:$H,0)),
IFERROR(
INDEX(#REF!,MATCH($E516,#REF!,0)),
INDEX(#REF!,MATCH($E516,#REF!,0))
)))</f>
        <v>Segunda a Domingo</v>
      </c>
      <c r="G516" s="18" t="s">
        <v>888</v>
      </c>
      <c r="H516" s="46">
        <v>0.5</v>
      </c>
      <c r="I516" s="18" t="s">
        <v>1449</v>
      </c>
    </row>
    <row r="517" spans="1:9" x14ac:dyDescent="0.35">
      <c r="A517" s="68">
        <v>46056</v>
      </c>
      <c r="B517" s="52" t="s">
        <v>826</v>
      </c>
      <c r="C517" s="30" t="str">
        <f>IFERROR(
INDEX(#REF!,MATCH($E517,#REF!,0)),
IFERROR(
INDEX('SETORES VARRIÇÃO'!$A:$A,MATCH($E517,'SETORES VARRIÇÃO'!$H:$H,0)),
IFERROR(
INDEX(#REF!,MATCH($E517,#REF!,0)),
INDEX(#REF!,MATCH($E517,#REF!,0))
)))</f>
        <v>MG</v>
      </c>
      <c r="D517" s="31" t="str">
        <f>IFERROR(
INDEX(#REF!,MATCH($E517,#REF!,0)),
IFERROR(
INDEX('SETORES VARRIÇÃO'!$B:$B,MATCH($E517,'SETORES VARRIÇÃO'!$H:$H,0)),
IFERROR(
INDEX(#REF!,MATCH($E517,#REF!,0)),
INDEX(#REF!,MATCH($E517,#REF!,0))
)))</f>
        <v>MG10101VJ0005</v>
      </c>
      <c r="E517" s="30" t="str">
        <f t="shared" si="9"/>
        <v>03-0087</v>
      </c>
      <c r="F517" s="19" t="str">
        <f>IFERROR(
INDEX(#REF!,MATCH($E517,#REF!,0)),
IFERROR(
INDEX('SETORES VARRIÇÃO'!$F:$F,MATCH($E517,'SETORES VARRIÇÃO'!$H:$H,0)),
IFERROR(
INDEX(#REF!,MATCH($E517,#REF!,0)),
INDEX(#REF!,MATCH($E517,#REF!,0))
)))</f>
        <v>Segunda a Domingo</v>
      </c>
      <c r="G517" s="18" t="s">
        <v>888</v>
      </c>
      <c r="H517" s="46">
        <v>0.85</v>
      </c>
      <c r="I517" s="18" t="s">
        <v>1464</v>
      </c>
    </row>
    <row r="518" spans="1:9" x14ac:dyDescent="0.35">
      <c r="A518" s="68">
        <v>46056</v>
      </c>
      <c r="B518" s="52" t="s">
        <v>759</v>
      </c>
      <c r="C518" s="30" t="str">
        <f>IFERROR(
INDEX(#REF!,MATCH($E518,#REF!,0)),
IFERROR(
INDEX('SETORES VARRIÇÃO'!$A:$A,MATCH($E518,'SETORES VARRIÇÃO'!$H:$H,0)),
IFERROR(
INDEX(#REF!,MATCH($E518,#REF!,0)),
INDEX(#REF!,MATCH($E518,#REF!,0))
)))</f>
        <v>MG</v>
      </c>
      <c r="D518" s="31" t="str">
        <f>IFERROR(
INDEX(#REF!,MATCH($E518,#REF!,0)),
IFERROR(
INDEX('SETORES VARRIÇÃO'!$B:$B,MATCH($E518,'SETORES VARRIÇÃO'!$H:$H,0)),
IFERROR(
INDEX(#REF!,MATCH($E518,#REF!,0)),
INDEX(#REF!,MATCH($E518,#REF!,0))
)))</f>
        <v>MG10101VJ0006</v>
      </c>
      <c r="E518" s="30" t="str">
        <f t="shared" si="9"/>
        <v>03-0006</v>
      </c>
      <c r="F518" s="19" t="str">
        <f>IFERROR(
INDEX(#REF!,MATCH($E518,#REF!,0)),
IFERROR(
INDEX('SETORES VARRIÇÃO'!$F:$F,MATCH($E518,'SETORES VARRIÇÃO'!$H:$H,0)),
IFERROR(
INDEX(#REF!,MATCH($E518,#REF!,0)),
INDEX(#REF!,MATCH($E518,#REF!,0))
)))</f>
        <v>Segunda a Domingo</v>
      </c>
      <c r="G518" s="18" t="s">
        <v>888</v>
      </c>
      <c r="H518" s="46">
        <v>0.83</v>
      </c>
      <c r="I518" s="18" t="s">
        <v>1399</v>
      </c>
    </row>
    <row r="519" spans="1:9" x14ac:dyDescent="0.35">
      <c r="A519" s="68">
        <v>46056</v>
      </c>
      <c r="B519" s="52" t="s">
        <v>827</v>
      </c>
      <c r="C519" s="30" t="str">
        <f>IFERROR(
INDEX(#REF!,MATCH($E519,#REF!,0)),
IFERROR(
INDEX('SETORES VARRIÇÃO'!$A:$A,MATCH($E519,'SETORES VARRIÇÃO'!$H:$H,0)),
IFERROR(
INDEX(#REF!,MATCH($E519,#REF!,0)),
INDEX(#REF!,MATCH($E519,#REF!,0))
)))</f>
        <v>MG</v>
      </c>
      <c r="D519" s="31" t="str">
        <f>IFERROR(
INDEX(#REF!,MATCH($E519,#REF!,0)),
IFERROR(
INDEX('SETORES VARRIÇÃO'!$B:$B,MATCH($E519,'SETORES VARRIÇÃO'!$H:$H,0)),
IFERROR(
INDEX(#REF!,MATCH($E519,#REF!,0)),
INDEX(#REF!,MATCH($E519,#REF!,0))
)))</f>
        <v>MG10101VJ0007</v>
      </c>
      <c r="E519" s="30" t="str">
        <f t="shared" si="9"/>
        <v>03-0088</v>
      </c>
      <c r="F519" s="19" t="str">
        <f>IFERROR(
INDEX(#REF!,MATCH($E519,#REF!,0)),
IFERROR(
INDEX('SETORES VARRIÇÃO'!$F:$F,MATCH($E519,'SETORES VARRIÇÃO'!$H:$H,0)),
IFERROR(
INDEX(#REF!,MATCH($E519,#REF!,0)),
INDEX(#REF!,MATCH($E519,#REF!,0))
)))</f>
        <v>Segunda a Domingo</v>
      </c>
      <c r="G519" s="18" t="s">
        <v>888</v>
      </c>
      <c r="H519" s="46">
        <v>1</v>
      </c>
      <c r="I519" s="18" t="s">
        <v>1465</v>
      </c>
    </row>
    <row r="520" spans="1:9" x14ac:dyDescent="0.35">
      <c r="A520" s="68">
        <v>46056</v>
      </c>
      <c r="B520" s="52" t="s">
        <v>772</v>
      </c>
      <c r="C520" s="30" t="str">
        <f>IFERROR(
INDEX(#REF!,MATCH($E520,#REF!,0)),
IFERROR(
INDEX('SETORES VARRIÇÃO'!$A:$A,MATCH($E520,'SETORES VARRIÇÃO'!$H:$H,0)),
IFERROR(
INDEX(#REF!,MATCH($E520,#REF!,0)),
INDEX(#REF!,MATCH($E520,#REF!,0))
)))</f>
        <v>MG</v>
      </c>
      <c r="D520" s="31" t="str">
        <f>IFERROR(
INDEX(#REF!,MATCH($E520,#REF!,0)),
IFERROR(
INDEX('SETORES VARRIÇÃO'!$B:$B,MATCH($E520,'SETORES VARRIÇÃO'!$H:$H,0)),
IFERROR(
INDEX(#REF!,MATCH($E520,#REF!,0)),
INDEX(#REF!,MATCH($E520,#REF!,0))
)))</f>
        <v>MG10101VJ0008</v>
      </c>
      <c r="E520" s="30" t="str">
        <f t="shared" si="9"/>
        <v>03-0021</v>
      </c>
      <c r="F520" s="19" t="str">
        <f>IFERROR(
INDEX(#REF!,MATCH($E520,#REF!,0)),
IFERROR(
INDEX('SETORES VARRIÇÃO'!$F:$F,MATCH($E520,'SETORES VARRIÇÃO'!$H:$H,0)),
IFERROR(
INDEX(#REF!,MATCH($E520,#REF!,0)),
INDEX(#REF!,MATCH($E520,#REF!,0))
)))</f>
        <v>Segunda a Domingo</v>
      </c>
      <c r="G520" s="18" t="s">
        <v>888</v>
      </c>
      <c r="H520" s="46">
        <v>0.71</v>
      </c>
      <c r="I520" s="18" t="s">
        <v>1413</v>
      </c>
    </row>
    <row r="521" spans="1:9" x14ac:dyDescent="0.35">
      <c r="A521" s="68">
        <v>46056</v>
      </c>
      <c r="B521" s="52" t="s">
        <v>762</v>
      </c>
      <c r="C521" s="30" t="str">
        <f>IFERROR(
INDEX(#REF!,MATCH($E521,#REF!,0)),
IFERROR(
INDEX('SETORES VARRIÇÃO'!$A:$A,MATCH($E521,'SETORES VARRIÇÃO'!$H:$H,0)),
IFERROR(
INDEX(#REF!,MATCH($E521,#REF!,0)),
INDEX(#REF!,MATCH($E521,#REF!,0))
)))</f>
        <v>MG</v>
      </c>
      <c r="D521" s="31" t="str">
        <f>IFERROR(
INDEX(#REF!,MATCH($E521,#REF!,0)),
IFERROR(
INDEX('SETORES VARRIÇÃO'!$B:$B,MATCH($E521,'SETORES VARRIÇÃO'!$H:$H,0)),
IFERROR(
INDEX(#REF!,MATCH($E521,#REF!,0)),
INDEX(#REF!,MATCH($E521,#REF!,0))
)))</f>
        <v>MG10101VJ0009</v>
      </c>
      <c r="E521" s="30" t="str">
        <f t="shared" si="9"/>
        <v>03-0009</v>
      </c>
      <c r="F521" s="19" t="str">
        <f>IFERROR(
INDEX(#REF!,MATCH($E521,#REF!,0)),
IFERROR(
INDEX('SETORES VARRIÇÃO'!$F:$F,MATCH($E521,'SETORES VARRIÇÃO'!$H:$H,0)),
IFERROR(
INDEX(#REF!,MATCH($E521,#REF!,0)),
INDEX(#REF!,MATCH($E521,#REF!,0))
)))</f>
        <v>Segunda a Domingo</v>
      </c>
      <c r="G521" s="18" t="s">
        <v>888</v>
      </c>
      <c r="H521" s="46">
        <v>0.44</v>
      </c>
      <c r="I521" s="18" t="s">
        <v>1402</v>
      </c>
    </row>
    <row r="522" spans="1:9" x14ac:dyDescent="0.35">
      <c r="A522" s="68">
        <v>46056</v>
      </c>
      <c r="B522" s="52" t="s">
        <v>815</v>
      </c>
      <c r="C522" s="30" t="str">
        <f>IFERROR(
INDEX(#REF!,MATCH($E522,#REF!,0)),
IFERROR(
INDEX('SETORES VARRIÇÃO'!$A:$A,MATCH($E522,'SETORES VARRIÇÃO'!$H:$H,0)),
IFERROR(
INDEX(#REF!,MATCH($E522,#REF!,0)),
INDEX(#REF!,MATCH($E522,#REF!,0))
)))</f>
        <v>MG</v>
      </c>
      <c r="D522" s="31" t="str">
        <f>IFERROR(
INDEX(#REF!,MATCH($E522,#REF!,0)),
IFERROR(
INDEX('SETORES VARRIÇÃO'!$B:$B,MATCH($E522,'SETORES VARRIÇÃO'!$H:$H,0)),
IFERROR(
INDEX(#REF!,MATCH($E522,#REF!,0)),
INDEX(#REF!,MATCH($E522,#REF!,0))
)))</f>
        <v>MG10101VJ0010</v>
      </c>
      <c r="E522" s="30" t="str">
        <f t="shared" si="9"/>
        <v>03-0075</v>
      </c>
      <c r="F522" s="19" t="str">
        <f>IFERROR(
INDEX(#REF!,MATCH($E522,#REF!,0)),
IFERROR(
INDEX('SETORES VARRIÇÃO'!$F:$F,MATCH($E522,'SETORES VARRIÇÃO'!$H:$H,0)),
IFERROR(
INDEX(#REF!,MATCH($E522,#REF!,0)),
INDEX(#REF!,MATCH($E522,#REF!,0))
)))</f>
        <v>Segunda a Domingo</v>
      </c>
      <c r="G522" s="18" t="s">
        <v>888</v>
      </c>
      <c r="H522" s="46">
        <v>0.61</v>
      </c>
      <c r="I522" s="18" t="s">
        <v>1453</v>
      </c>
    </row>
    <row r="523" spans="1:9" x14ac:dyDescent="0.35">
      <c r="A523" s="68">
        <v>46056</v>
      </c>
      <c r="B523" s="52" t="s">
        <v>813</v>
      </c>
      <c r="C523" s="30" t="str">
        <f>IFERROR(
INDEX(#REF!,MATCH($E523,#REF!,0)),
IFERROR(
INDEX('SETORES VARRIÇÃO'!$A:$A,MATCH($E523,'SETORES VARRIÇÃO'!$H:$H,0)),
IFERROR(
INDEX(#REF!,MATCH($E523,#REF!,0)),
INDEX(#REF!,MATCH($E523,#REF!,0))
)))</f>
        <v>MG</v>
      </c>
      <c r="D523" s="31" t="str">
        <f>IFERROR(
INDEX(#REF!,MATCH($E523,#REF!,0)),
IFERROR(
INDEX('SETORES VARRIÇÃO'!$B:$B,MATCH($E523,'SETORES VARRIÇÃO'!$H:$H,0)),
IFERROR(
INDEX(#REF!,MATCH($E523,#REF!,0)),
INDEX(#REF!,MATCH($E523,#REF!,0))
)))</f>
        <v>MG10101VJ0011</v>
      </c>
      <c r="E523" s="30" t="str">
        <f t="shared" si="9"/>
        <v>03-0072</v>
      </c>
      <c r="F523" s="19" t="str">
        <f>IFERROR(
INDEX(#REF!,MATCH($E523,#REF!,0)),
IFERROR(
INDEX('SETORES VARRIÇÃO'!$F:$F,MATCH($E523,'SETORES VARRIÇÃO'!$H:$H,0)),
IFERROR(
INDEX(#REF!,MATCH($E523,#REF!,0)),
INDEX(#REF!,MATCH($E523,#REF!,0))
)))</f>
        <v>Segunda a Domingo</v>
      </c>
      <c r="G523" s="18" t="s">
        <v>888</v>
      </c>
      <c r="H523" s="46">
        <v>0.49</v>
      </c>
      <c r="I523" s="18" t="s">
        <v>1451</v>
      </c>
    </row>
    <row r="524" spans="1:9" x14ac:dyDescent="0.35">
      <c r="A524" s="68">
        <v>46056</v>
      </c>
      <c r="B524" s="52" t="s">
        <v>769</v>
      </c>
      <c r="C524" s="30" t="str">
        <f>IFERROR(
INDEX(#REF!,MATCH($E524,#REF!,0)),
IFERROR(
INDEX('SETORES VARRIÇÃO'!$A:$A,MATCH($E524,'SETORES VARRIÇÃO'!$H:$H,0)),
IFERROR(
INDEX(#REF!,MATCH($E524,#REF!,0)),
INDEX(#REF!,MATCH($E524,#REF!,0))
)))</f>
        <v>MG</v>
      </c>
      <c r="D524" s="31" t="str">
        <f>IFERROR(
INDEX(#REF!,MATCH($E524,#REF!,0)),
IFERROR(
INDEX('SETORES VARRIÇÃO'!$B:$B,MATCH($E524,'SETORES VARRIÇÃO'!$H:$H,0)),
IFERROR(
INDEX(#REF!,MATCH($E524,#REF!,0)),
INDEX(#REF!,MATCH($E524,#REF!,0))
)))</f>
        <v>MG10101VJ0012</v>
      </c>
      <c r="E524" s="30" t="str">
        <f t="shared" si="9"/>
        <v>03-0017</v>
      </c>
      <c r="F524" s="19" t="str">
        <f>IFERROR(
INDEX(#REF!,MATCH($E524,#REF!,0)),
IFERROR(
INDEX('SETORES VARRIÇÃO'!$F:$F,MATCH($E524,'SETORES VARRIÇÃO'!$H:$H,0)),
IFERROR(
INDEX(#REF!,MATCH($E524,#REF!,0)),
INDEX(#REF!,MATCH($E524,#REF!,0))
)))</f>
        <v>Segunda a Domingo</v>
      </c>
      <c r="G524" s="18" t="s">
        <v>888</v>
      </c>
      <c r="H524" s="46">
        <v>0.49</v>
      </c>
      <c r="I524" s="18" t="s">
        <v>1410</v>
      </c>
    </row>
    <row r="525" spans="1:9" x14ac:dyDescent="0.35">
      <c r="A525" s="68">
        <v>46056</v>
      </c>
      <c r="B525" s="52" t="s">
        <v>765</v>
      </c>
      <c r="C525" s="30" t="str">
        <f>IFERROR(
INDEX(#REF!,MATCH($E525,#REF!,0)),
IFERROR(
INDEX('SETORES VARRIÇÃO'!$A:$A,MATCH($E525,'SETORES VARRIÇÃO'!$H:$H,0)),
IFERROR(
INDEX(#REF!,MATCH($E525,#REF!,0)),
INDEX(#REF!,MATCH($E525,#REF!,0))
)))</f>
        <v>MG</v>
      </c>
      <c r="D525" s="31" t="str">
        <f>IFERROR(
INDEX(#REF!,MATCH($E525,#REF!,0)),
IFERROR(
INDEX('SETORES VARRIÇÃO'!$B:$B,MATCH($E525,'SETORES VARRIÇÃO'!$H:$H,0)),
IFERROR(
INDEX(#REF!,MATCH($E525,#REF!,0)),
INDEX(#REF!,MATCH($E525,#REF!,0))
)))</f>
        <v>MG10101VJ0013</v>
      </c>
      <c r="E525" s="30" t="str">
        <f t="shared" si="9"/>
        <v>03-0013</v>
      </c>
      <c r="F525" s="19" t="str">
        <f>IFERROR(
INDEX(#REF!,MATCH($E525,#REF!,0)),
IFERROR(
INDEX('SETORES VARRIÇÃO'!$F:$F,MATCH($E525,'SETORES VARRIÇÃO'!$H:$H,0)),
IFERROR(
INDEX(#REF!,MATCH($E525,#REF!,0)),
INDEX(#REF!,MATCH($E525,#REF!,0))
)))</f>
        <v>Segunda a Domingo</v>
      </c>
      <c r="G525" s="18" t="s">
        <v>888</v>
      </c>
      <c r="H525" s="46">
        <v>0.46</v>
      </c>
      <c r="I525" s="18" t="s">
        <v>1406</v>
      </c>
    </row>
    <row r="526" spans="1:9" x14ac:dyDescent="0.35">
      <c r="A526" s="68">
        <v>46057</v>
      </c>
      <c r="B526" s="52" t="s">
        <v>799</v>
      </c>
      <c r="C526" s="30" t="str">
        <f>IFERROR(
INDEX(#REF!,MATCH($E526,#REF!,0)),
IFERROR(
INDEX('SETORES VARRIÇÃO'!$A:$A,MATCH($E526,'SETORES VARRIÇÃO'!$H:$H,0)),
IFERROR(
INDEX(#REF!,MATCH($E526,#REF!,0)),
INDEX(#REF!,MATCH($E526,#REF!,0))
)))</f>
        <v>CV</v>
      </c>
      <c r="D526" s="31" t="str">
        <f>IFERROR(
INDEX(#REF!,MATCH($E526,#REF!,0)),
IFERROR(
INDEX('SETORES VARRIÇÃO'!$B:$B,MATCH($E526,'SETORES VARRIÇÃO'!$H:$H,0)),
IFERROR(
INDEX(#REF!,MATCH($E526,#REF!,0)),
INDEX(#REF!,MATCH($E526,#REF!,0))
)))</f>
        <v>CV10101VJ0001</v>
      </c>
      <c r="E526" s="30" t="str">
        <f t="shared" si="9"/>
        <v>03-0055</v>
      </c>
      <c r="F526" s="19" t="str">
        <f>IFERROR(
INDEX(#REF!,MATCH($E526,#REF!,0)),
IFERROR(
INDEX('SETORES VARRIÇÃO'!$F:$F,MATCH($E526,'SETORES VARRIÇÃO'!$H:$H,0)),
IFERROR(
INDEX(#REF!,MATCH($E526,#REF!,0)),
INDEX(#REF!,MATCH($E526,#REF!,0))
)))</f>
        <v>Segunda a Domingo</v>
      </c>
      <c r="G526" s="18" t="s">
        <v>888</v>
      </c>
      <c r="H526" s="46">
        <v>0.54</v>
      </c>
      <c r="I526" s="18" t="s">
        <v>1555</v>
      </c>
    </row>
    <row r="527" spans="1:9" x14ac:dyDescent="0.35">
      <c r="A527" s="68">
        <v>46057</v>
      </c>
      <c r="B527" s="52" t="s">
        <v>803</v>
      </c>
      <c r="C527" s="30" t="str">
        <f>IFERROR(
INDEX(#REF!,MATCH($E527,#REF!,0)),
IFERROR(
INDEX('SETORES VARRIÇÃO'!$A:$A,MATCH($E527,'SETORES VARRIÇÃO'!$H:$H,0)),
IFERROR(
INDEX(#REF!,MATCH($E527,#REF!,0)),
INDEX(#REF!,MATCH($E527,#REF!,0))
)))</f>
        <v>CV</v>
      </c>
      <c r="D527" s="31" t="str">
        <f>IFERROR(
INDEX(#REF!,MATCH($E527,#REF!,0)),
IFERROR(
INDEX('SETORES VARRIÇÃO'!$B:$B,MATCH($E527,'SETORES VARRIÇÃO'!$H:$H,0)),
IFERROR(
INDEX(#REF!,MATCH($E527,#REF!,0)),
INDEX(#REF!,MATCH($E527,#REF!,0))
)))</f>
        <v>CV10101VJ0002</v>
      </c>
      <c r="E527" s="30" t="str">
        <f t="shared" si="9"/>
        <v>03-0060</v>
      </c>
      <c r="F527" s="19" t="str">
        <f>IFERROR(
INDEX(#REF!,MATCH($E527,#REF!,0)),
IFERROR(
INDEX('SETORES VARRIÇÃO'!$F:$F,MATCH($E527,'SETORES VARRIÇÃO'!$H:$H,0)),
IFERROR(
INDEX(#REF!,MATCH($E527,#REF!,0)),
INDEX(#REF!,MATCH($E527,#REF!,0))
)))</f>
        <v>Segunda a Domingo</v>
      </c>
      <c r="G527" s="18" t="s">
        <v>888</v>
      </c>
      <c r="H527" s="46">
        <v>0.44</v>
      </c>
      <c r="I527" s="18" t="s">
        <v>1558</v>
      </c>
    </row>
    <row r="528" spans="1:9" x14ac:dyDescent="0.35">
      <c r="A528" s="68">
        <v>46057</v>
      </c>
      <c r="B528" s="52" t="s">
        <v>806</v>
      </c>
      <c r="C528" s="30" t="str">
        <f>IFERROR(
INDEX(#REF!,MATCH($E528,#REF!,0)),
IFERROR(
INDEX('SETORES VARRIÇÃO'!$A:$A,MATCH($E528,'SETORES VARRIÇÃO'!$H:$H,0)),
IFERROR(
INDEX(#REF!,MATCH($E528,#REF!,0)),
INDEX(#REF!,MATCH($E528,#REF!,0))
)))</f>
        <v>CV</v>
      </c>
      <c r="D528" s="31" t="str">
        <f>IFERROR(
INDEX(#REF!,MATCH($E528,#REF!,0)),
IFERROR(
INDEX('SETORES VARRIÇÃO'!$B:$B,MATCH($E528,'SETORES VARRIÇÃO'!$H:$H,0)),
IFERROR(
INDEX(#REF!,MATCH($E528,#REF!,0)),
INDEX(#REF!,MATCH($E528,#REF!,0))
)))</f>
        <v>CV10101VJ0003</v>
      </c>
      <c r="E528" s="30" t="str">
        <f t="shared" si="9"/>
        <v>03-0064</v>
      </c>
      <c r="F528" s="19" t="str">
        <f>IFERROR(
INDEX(#REF!,MATCH($E528,#REF!,0)),
IFERROR(
INDEX('SETORES VARRIÇÃO'!$F:$F,MATCH($E528,'SETORES VARRIÇÃO'!$H:$H,0)),
IFERROR(
INDEX(#REF!,MATCH($E528,#REF!,0)),
INDEX(#REF!,MATCH($E528,#REF!,0))
)))</f>
        <v>Segunda a Domingo</v>
      </c>
      <c r="G528" s="18" t="s">
        <v>888</v>
      </c>
      <c r="H528" s="46">
        <v>0.59</v>
      </c>
      <c r="I528" s="18" t="s">
        <v>1561</v>
      </c>
    </row>
    <row r="529" spans="1:9" x14ac:dyDescent="0.35">
      <c r="A529" s="68">
        <v>46057</v>
      </c>
      <c r="B529" s="52" t="s">
        <v>837</v>
      </c>
      <c r="C529" s="30" t="str">
        <f>IFERROR(
INDEX(#REF!,MATCH($E529,#REF!,0)),
IFERROR(
INDEX('SETORES VARRIÇÃO'!$A:$A,MATCH($E529,'SETORES VARRIÇÃO'!$H:$H,0)),
IFERROR(
INDEX(#REF!,MATCH($E529,#REF!,0)),
INDEX(#REF!,MATCH($E529,#REF!,0))
)))</f>
        <v>CV</v>
      </c>
      <c r="D529" s="31" t="str">
        <f>IFERROR(
INDEX(#REF!,MATCH($E529,#REF!,0)),
IFERROR(
INDEX('SETORES VARRIÇÃO'!$B:$B,MATCH($E529,'SETORES VARRIÇÃO'!$H:$H,0)),
IFERROR(
INDEX(#REF!,MATCH($E529,#REF!,0)),
INDEX(#REF!,MATCH($E529,#REF!,0))
)))</f>
        <v>CV10101VJ0004</v>
      </c>
      <c r="E529" s="30" t="str">
        <f t="shared" si="9"/>
        <v>03-0101</v>
      </c>
      <c r="F529" s="19" t="str">
        <f>IFERROR(
INDEX(#REF!,MATCH($E529,#REF!,0)),
IFERROR(
INDEX('SETORES VARRIÇÃO'!$F:$F,MATCH($E529,'SETORES VARRIÇÃO'!$H:$H,0)),
IFERROR(
INDEX(#REF!,MATCH($E529,#REF!,0)),
INDEX(#REF!,MATCH($E529,#REF!,0))
)))</f>
        <v>Segunda a Domingo</v>
      </c>
      <c r="G529" s="18" t="s">
        <v>888</v>
      </c>
      <c r="H529" s="46">
        <v>0.67</v>
      </c>
      <c r="I529" s="18" t="s">
        <v>1591</v>
      </c>
    </row>
    <row r="530" spans="1:9" x14ac:dyDescent="0.35">
      <c r="A530" s="68">
        <v>46057</v>
      </c>
      <c r="B530" s="52" t="s">
        <v>748</v>
      </c>
      <c r="C530" s="30" t="str">
        <f>IFERROR(
INDEX(#REF!,MATCH($E530,#REF!,0)),
IFERROR(
INDEX('SETORES VARRIÇÃO'!$A:$A,MATCH($E530,'SETORES VARRIÇÃO'!$H:$H,0)),
IFERROR(
INDEX(#REF!,MATCH($E530,#REF!,0)),
INDEX(#REF!,MATCH($E530,#REF!,0))
)))</f>
        <v>CV</v>
      </c>
      <c r="D530" s="31" t="str">
        <f>IFERROR(
INDEX(#REF!,MATCH($E530,#REF!,0)),
IFERROR(
INDEX('SETORES VARRIÇÃO'!$B:$B,MATCH($E530,'SETORES VARRIÇÃO'!$H:$H,0)),
IFERROR(
INDEX(#REF!,MATCH($E530,#REF!,0)),
INDEX(#REF!,MATCH($E530,#REF!,0))
)))</f>
        <v>CV10101VJ0005</v>
      </c>
      <c r="E530" s="30" t="str">
        <f t="shared" si="9"/>
        <v>03-0057</v>
      </c>
      <c r="F530" s="19" t="str">
        <f>IFERROR(
INDEX(#REF!,MATCH($E530,#REF!,0)),
IFERROR(
INDEX('SETORES VARRIÇÃO'!$F:$F,MATCH($E530,'SETORES VARRIÇÃO'!$H:$H,0)),
IFERROR(
INDEX(#REF!,MATCH($E530,#REF!,0)),
INDEX(#REF!,MATCH($E530,#REF!,0))
)))</f>
        <v>Segunda a Domingo</v>
      </c>
      <c r="G530" s="18" t="s">
        <v>887</v>
      </c>
      <c r="H530" s="46" t="s">
        <v>947</v>
      </c>
      <c r="I530" s="18" t="s">
        <v>754</v>
      </c>
    </row>
    <row r="531" spans="1:9" x14ac:dyDescent="0.35">
      <c r="A531" s="68">
        <v>46057</v>
      </c>
      <c r="B531" s="52" t="s">
        <v>847</v>
      </c>
      <c r="C531" s="30" t="str">
        <f>IFERROR(
INDEX(#REF!,MATCH($E531,#REF!,0)),
IFERROR(
INDEX('SETORES VARRIÇÃO'!$A:$A,MATCH($E531,'SETORES VARRIÇÃO'!$H:$H,0)),
IFERROR(
INDEX(#REF!,MATCH($E531,#REF!,0)),
INDEX(#REF!,MATCH($E531,#REF!,0))
)))</f>
        <v>CV</v>
      </c>
      <c r="D531" s="31" t="str">
        <f>IFERROR(
INDEX(#REF!,MATCH($E531,#REF!,0)),
IFERROR(
INDEX('SETORES VARRIÇÃO'!$B:$B,MATCH($E531,'SETORES VARRIÇÃO'!$H:$H,0)),
IFERROR(
INDEX(#REF!,MATCH($E531,#REF!,0)),
INDEX(#REF!,MATCH($E531,#REF!,0))
)))</f>
        <v>CV10101VJ0006</v>
      </c>
      <c r="E531" s="30" t="str">
        <f t="shared" si="9"/>
        <v>03-0112</v>
      </c>
      <c r="F531" s="19" t="str">
        <f>IFERROR(
INDEX(#REF!,MATCH($E531,#REF!,0)),
IFERROR(
INDEX('SETORES VARRIÇÃO'!$F:$F,MATCH($E531,'SETORES VARRIÇÃO'!$H:$H,0)),
IFERROR(
INDEX(#REF!,MATCH($E531,#REF!,0)),
INDEX(#REF!,MATCH($E531,#REF!,0))
)))</f>
        <v>Segunda a Domingo</v>
      </c>
      <c r="G531" s="18" t="s">
        <v>888</v>
      </c>
      <c r="H531" s="46">
        <v>0.62</v>
      </c>
      <c r="I531" s="18" t="s">
        <v>1599</v>
      </c>
    </row>
    <row r="532" spans="1:9" x14ac:dyDescent="0.35">
      <c r="A532" s="68">
        <v>46057</v>
      </c>
      <c r="B532" s="52" t="s">
        <v>832</v>
      </c>
      <c r="C532" s="30" t="str">
        <f>IFERROR(
INDEX(#REF!,MATCH($E532,#REF!,0)),
IFERROR(
INDEX('SETORES VARRIÇÃO'!$A:$A,MATCH($E532,'SETORES VARRIÇÃO'!$H:$H,0)),
IFERROR(
INDEX(#REF!,MATCH($E532,#REF!,0)),
INDEX(#REF!,MATCH($E532,#REF!,0))
)))</f>
        <v>CV</v>
      </c>
      <c r="D532" s="31" t="str">
        <f>IFERROR(
INDEX(#REF!,MATCH($E532,#REF!,0)),
IFERROR(
INDEX('SETORES VARRIÇÃO'!$B:$B,MATCH($E532,'SETORES VARRIÇÃO'!$H:$H,0)),
IFERROR(
INDEX(#REF!,MATCH($E532,#REF!,0)),
INDEX(#REF!,MATCH($E532,#REF!,0))
)))</f>
        <v>CV10101VJ0007</v>
      </c>
      <c r="E532" s="30" t="str">
        <f t="shared" si="9"/>
        <v>03-0096</v>
      </c>
      <c r="F532" s="19" t="str">
        <f>IFERROR(
INDEX(#REF!,MATCH($E532,#REF!,0)),
IFERROR(
INDEX('SETORES VARRIÇÃO'!$F:$F,MATCH($E532,'SETORES VARRIÇÃO'!$H:$H,0)),
IFERROR(
INDEX(#REF!,MATCH($E532,#REF!,0)),
INDEX(#REF!,MATCH($E532,#REF!,0))
)))</f>
        <v>Segunda a Domingo</v>
      </c>
      <c r="G532" s="18" t="s">
        <v>888</v>
      </c>
      <c r="H532" s="46">
        <v>0.44</v>
      </c>
      <c r="I532" s="18" t="s">
        <v>1587</v>
      </c>
    </row>
    <row r="533" spans="1:9" x14ac:dyDescent="0.35">
      <c r="A533" s="68">
        <v>46057</v>
      </c>
      <c r="B533" s="52" t="s">
        <v>855</v>
      </c>
      <c r="C533" s="30" t="str">
        <f>IFERROR(
INDEX(#REF!,MATCH($E533,#REF!,0)),
IFERROR(
INDEX('SETORES VARRIÇÃO'!$A:$A,MATCH($E533,'SETORES VARRIÇÃO'!$H:$H,0)),
IFERROR(
INDEX(#REF!,MATCH($E533,#REF!,0)),
INDEX(#REF!,MATCH($E533,#REF!,0))
)))</f>
        <v>CV</v>
      </c>
      <c r="D533" s="31" t="str">
        <f>IFERROR(
INDEX(#REF!,MATCH($E533,#REF!,0)),
IFERROR(
INDEX('SETORES VARRIÇÃO'!$B:$B,MATCH($E533,'SETORES VARRIÇÃO'!$H:$H,0)),
IFERROR(
INDEX(#REF!,MATCH($E533,#REF!,0)),
INDEX(#REF!,MATCH($E533,#REF!,0))
)))</f>
        <v>CV10101VJ0008</v>
      </c>
      <c r="E533" s="30" t="str">
        <f t="shared" si="9"/>
        <v>03-0120</v>
      </c>
      <c r="F533" s="19" t="str">
        <f>IFERROR(
INDEX(#REF!,MATCH($E533,#REF!,0)),
IFERROR(
INDEX('SETORES VARRIÇÃO'!$F:$F,MATCH($E533,'SETORES VARRIÇÃO'!$H:$H,0)),
IFERROR(
INDEX(#REF!,MATCH($E533,#REF!,0)),
INDEX(#REF!,MATCH($E533,#REF!,0))
)))</f>
        <v>Segunda a Domingo</v>
      </c>
      <c r="G533" s="18" t="s">
        <v>888</v>
      </c>
      <c r="H533" s="46">
        <v>0.55000000000000004</v>
      </c>
      <c r="I533" s="18" t="s">
        <v>1606</v>
      </c>
    </row>
    <row r="534" spans="1:9" x14ac:dyDescent="0.35">
      <c r="A534" s="68">
        <v>46057</v>
      </c>
      <c r="B534" s="52" t="s">
        <v>838</v>
      </c>
      <c r="C534" s="30" t="str">
        <f>IFERROR(
INDEX(#REF!,MATCH($E534,#REF!,0)),
IFERROR(
INDEX('SETORES VARRIÇÃO'!$A:$A,MATCH($E534,'SETORES VARRIÇÃO'!$H:$H,0)),
IFERROR(
INDEX(#REF!,MATCH($E534,#REF!,0)),
INDEX(#REF!,MATCH($E534,#REF!,0))
)))</f>
        <v>CV</v>
      </c>
      <c r="D534" s="31" t="str">
        <f>IFERROR(
INDEX(#REF!,MATCH($E534,#REF!,0)),
IFERROR(
INDEX('SETORES VARRIÇÃO'!$B:$B,MATCH($E534,'SETORES VARRIÇÃO'!$H:$H,0)),
IFERROR(
INDEX(#REF!,MATCH($E534,#REF!,0)),
INDEX(#REF!,MATCH($E534,#REF!,0))
)))</f>
        <v>CV10101VJ0009</v>
      </c>
      <c r="E534" s="30" t="str">
        <f t="shared" si="9"/>
        <v>03-0102</v>
      </c>
      <c r="F534" s="19" t="str">
        <f>IFERROR(
INDEX(#REF!,MATCH($E534,#REF!,0)),
IFERROR(
INDEX('SETORES VARRIÇÃO'!$F:$F,MATCH($E534,'SETORES VARRIÇÃO'!$H:$H,0)),
IFERROR(
INDEX(#REF!,MATCH($E534,#REF!,0)),
INDEX(#REF!,MATCH($E534,#REF!,0))
)))</f>
        <v>Segunda a Domingo</v>
      </c>
      <c r="G534" s="18" t="s">
        <v>888</v>
      </c>
      <c r="H534" s="46">
        <v>0.44</v>
      </c>
      <c r="I534" s="18" t="s">
        <v>1592</v>
      </c>
    </row>
    <row r="535" spans="1:9" x14ac:dyDescent="0.35">
      <c r="A535" s="68">
        <v>46057</v>
      </c>
      <c r="B535" s="52" t="s">
        <v>784</v>
      </c>
      <c r="C535" s="30" t="str">
        <f>IFERROR(
INDEX(#REF!,MATCH($E535,#REF!,0)),
IFERROR(
INDEX('SETORES VARRIÇÃO'!$A:$A,MATCH($E535,'SETORES VARRIÇÃO'!$H:$H,0)),
IFERROR(
INDEX(#REF!,MATCH($E535,#REF!,0)),
INDEX(#REF!,MATCH($E535,#REF!,0))
)))</f>
        <v>CV</v>
      </c>
      <c r="D535" s="31" t="str">
        <f>IFERROR(
INDEX(#REF!,MATCH($E535,#REF!,0)),
IFERROR(
INDEX('SETORES VARRIÇÃO'!$B:$B,MATCH($E535,'SETORES VARRIÇÃO'!$H:$H,0)),
IFERROR(
INDEX(#REF!,MATCH($E535,#REF!,0)),
INDEX(#REF!,MATCH($E535,#REF!,0))
)))</f>
        <v>CV10101VL0001</v>
      </c>
      <c r="E535" s="30" t="str">
        <f t="shared" si="9"/>
        <v>03-0036</v>
      </c>
      <c r="F535" s="19" t="str">
        <f>IFERROR(
INDEX(#REF!,MATCH($E535,#REF!,0)),
IFERROR(
INDEX('SETORES VARRIÇÃO'!$F:$F,MATCH($E535,'SETORES VARRIÇÃO'!$H:$H,0)),
IFERROR(
INDEX(#REF!,MATCH($E535,#REF!,0)),
INDEX(#REF!,MATCH($E535,#REF!,0))
)))</f>
        <v>Segunda a Domingo</v>
      </c>
      <c r="G535" s="18" t="s">
        <v>888</v>
      </c>
      <c r="H535" s="46">
        <v>0.45</v>
      </c>
      <c r="I535" s="18" t="s">
        <v>1539</v>
      </c>
    </row>
    <row r="536" spans="1:9" x14ac:dyDescent="0.35">
      <c r="A536" s="68">
        <v>46057</v>
      </c>
      <c r="B536" s="52" t="s">
        <v>841</v>
      </c>
      <c r="C536" s="30" t="str">
        <f>IFERROR(
INDEX(#REF!,MATCH($E536,#REF!,0)),
IFERROR(
INDEX('SETORES VARRIÇÃO'!$A:$A,MATCH($E536,'SETORES VARRIÇÃO'!$H:$H,0)),
IFERROR(
INDEX(#REF!,MATCH($E536,#REF!,0)),
INDEX(#REF!,MATCH($E536,#REF!,0))
)))</f>
        <v>CV</v>
      </c>
      <c r="D536" s="31" t="str">
        <f>IFERROR(
INDEX(#REF!,MATCH($E536,#REF!,0)),
IFERROR(
INDEX('SETORES VARRIÇÃO'!$B:$B,MATCH($E536,'SETORES VARRIÇÃO'!$H:$H,0)),
IFERROR(
INDEX(#REF!,MATCH($E536,#REF!,0)),
INDEX(#REF!,MATCH($E536,#REF!,0))
)))</f>
        <v>CV10101VL0002</v>
      </c>
      <c r="E536" s="30" t="str">
        <f t="shared" si="9"/>
        <v>03-0106</v>
      </c>
      <c r="F536" s="19" t="str">
        <f>IFERROR(
INDEX(#REF!,MATCH($E536,#REF!,0)),
IFERROR(
INDEX('SETORES VARRIÇÃO'!$F:$F,MATCH($E536,'SETORES VARRIÇÃO'!$H:$H,0)),
IFERROR(
INDEX(#REF!,MATCH($E536,#REF!,0)),
INDEX(#REF!,MATCH($E536,#REF!,0))
)))</f>
        <v>Segunda a Domingo</v>
      </c>
      <c r="G536" s="18" t="s">
        <v>888</v>
      </c>
      <c r="H536" s="46">
        <v>0.84</v>
      </c>
      <c r="I536" s="18" t="s">
        <v>1594</v>
      </c>
    </row>
    <row r="537" spans="1:9" x14ac:dyDescent="0.35">
      <c r="A537" s="68">
        <v>46057</v>
      </c>
      <c r="B537" s="52" t="s">
        <v>862</v>
      </c>
      <c r="C537" s="30" t="str">
        <f>IFERROR(
INDEX(#REF!,MATCH($E537,#REF!,0)),
IFERROR(
INDEX('SETORES VARRIÇÃO'!$A:$A,MATCH($E537,'SETORES VARRIÇÃO'!$H:$H,0)),
IFERROR(
INDEX(#REF!,MATCH($E537,#REF!,0)),
INDEX(#REF!,MATCH($E537,#REF!,0))
)))</f>
        <v>CV</v>
      </c>
      <c r="D537" s="31" t="str">
        <f>IFERROR(
INDEX(#REF!,MATCH($E537,#REF!,0)),
IFERROR(
INDEX('SETORES VARRIÇÃO'!$B:$B,MATCH($E537,'SETORES VARRIÇÃO'!$H:$H,0)),
IFERROR(
INDEX(#REF!,MATCH($E537,#REF!,0)),
INDEX(#REF!,MATCH($E537,#REF!,0))
)))</f>
        <v>CV10102VJ0010</v>
      </c>
      <c r="E537" s="30" t="str">
        <f t="shared" si="9"/>
        <v>03-0130</v>
      </c>
      <c r="F537" s="19" t="str">
        <f>IFERROR(
INDEX(#REF!,MATCH($E537,#REF!,0)),
IFERROR(
INDEX('SETORES VARRIÇÃO'!$F:$F,MATCH($E537,'SETORES VARRIÇÃO'!$H:$H,0)),
IFERROR(
INDEX(#REF!,MATCH($E537,#REF!,0)),
INDEX(#REF!,MATCH($E537,#REF!,0))
)))</f>
        <v>Segunda a Domingo</v>
      </c>
      <c r="G537" s="18" t="s">
        <v>888</v>
      </c>
      <c r="H537" s="46">
        <v>0.89</v>
      </c>
      <c r="I537" s="18" t="s">
        <v>1614</v>
      </c>
    </row>
    <row r="538" spans="1:9" x14ac:dyDescent="0.35">
      <c r="A538" s="68">
        <v>46057</v>
      </c>
      <c r="B538" s="52" t="s">
        <v>821</v>
      </c>
      <c r="C538" s="30" t="str">
        <f>IFERROR(
INDEX(#REF!,MATCH($E538,#REF!,0)),
IFERROR(
INDEX('SETORES VARRIÇÃO'!$A:$A,MATCH($E538,'SETORES VARRIÇÃO'!$H:$H,0)),
IFERROR(
INDEX(#REF!,MATCH($E538,#REF!,0)),
INDEX(#REF!,MATCH($E538,#REF!,0))
)))</f>
        <v>CV</v>
      </c>
      <c r="D538" s="31" t="str">
        <f>IFERROR(
INDEX(#REF!,MATCH($E538,#REF!,0)),
IFERROR(
INDEX('SETORES VARRIÇÃO'!$B:$B,MATCH($E538,'SETORES VARRIÇÃO'!$H:$H,0)),
IFERROR(
INDEX(#REF!,MATCH($E538,#REF!,0)),
INDEX(#REF!,MATCH($E538,#REF!,0))
)))</f>
        <v>CV10202VJ0029</v>
      </c>
      <c r="E538" s="30" t="str">
        <f t="shared" si="9"/>
        <v>03-0082</v>
      </c>
      <c r="F538" s="19" t="str">
        <f>IFERROR(
INDEX(#REF!,MATCH($E538,#REF!,0)),
IFERROR(
INDEX('SETORES VARRIÇÃO'!$F:$F,MATCH($E538,'SETORES VARRIÇÃO'!$H:$H,0)),
IFERROR(
INDEX(#REF!,MATCH($E538,#REF!,0)),
INDEX(#REF!,MATCH($E538,#REF!,0))
)))</f>
        <v>Segunda/Quarta/Sexta</v>
      </c>
      <c r="G538" s="18" t="s">
        <v>888</v>
      </c>
      <c r="H538" s="46">
        <v>1</v>
      </c>
      <c r="I538" s="18" t="s">
        <v>1574</v>
      </c>
    </row>
    <row r="539" spans="1:9" x14ac:dyDescent="0.35">
      <c r="A539" s="68">
        <v>46057</v>
      </c>
      <c r="B539" s="52" t="s">
        <v>786</v>
      </c>
      <c r="C539" s="30" t="str">
        <f>IFERROR(
INDEX(#REF!,MATCH($E539,#REF!,0)),
IFERROR(
INDEX('SETORES VARRIÇÃO'!$A:$A,MATCH($E539,'SETORES VARRIÇÃO'!$H:$H,0)),
IFERROR(
INDEX(#REF!,MATCH($E539,#REF!,0)),
INDEX(#REF!,MATCH($E539,#REF!,0))
)))</f>
        <v>CV</v>
      </c>
      <c r="D539" s="31" t="str">
        <f>IFERROR(
INDEX(#REF!,MATCH($E539,#REF!,0)),
IFERROR(
INDEX('SETORES VARRIÇÃO'!$B:$B,MATCH($E539,'SETORES VARRIÇÃO'!$H:$H,0)),
IFERROR(
INDEX(#REF!,MATCH($E539,#REF!,0)),
INDEX(#REF!,MATCH($E539,#REF!,0))
)))</f>
        <v>CV10202VJ0030</v>
      </c>
      <c r="E539" s="30" t="str">
        <f t="shared" si="9"/>
        <v>03-0038</v>
      </c>
      <c r="F539" s="19" t="str">
        <f>IFERROR(
INDEX(#REF!,MATCH($E539,#REF!,0)),
IFERROR(
INDEX('SETORES VARRIÇÃO'!$F:$F,MATCH($E539,'SETORES VARRIÇÃO'!$H:$H,0)),
IFERROR(
INDEX(#REF!,MATCH($E539,#REF!,0)),
INDEX(#REF!,MATCH($E539,#REF!,0))
)))</f>
        <v>Segunda/Quarta/Sexta</v>
      </c>
      <c r="G539" s="18" t="s">
        <v>888</v>
      </c>
      <c r="H539" s="46">
        <v>0.89</v>
      </c>
      <c r="I539" s="18" t="s">
        <v>1541</v>
      </c>
    </row>
    <row r="540" spans="1:9" x14ac:dyDescent="0.35">
      <c r="A540" s="68">
        <v>46057</v>
      </c>
      <c r="B540" s="52" t="s">
        <v>866</v>
      </c>
      <c r="C540" s="30" t="str">
        <f>IFERROR(
INDEX(#REF!,MATCH($E540,#REF!,0)),
IFERROR(
INDEX('SETORES VARRIÇÃO'!$A:$A,MATCH($E540,'SETORES VARRIÇÃO'!$H:$H,0)),
IFERROR(
INDEX(#REF!,MATCH($E540,#REF!,0)),
INDEX(#REF!,MATCH($E540,#REF!,0))
)))</f>
        <v>CV</v>
      </c>
      <c r="D540" s="31" t="str">
        <f>IFERROR(
INDEX(#REF!,MATCH($E540,#REF!,0)),
IFERROR(
INDEX('SETORES VARRIÇÃO'!$B:$B,MATCH($E540,'SETORES VARRIÇÃO'!$H:$H,0)),
IFERROR(
INDEX(#REF!,MATCH($E540,#REF!,0)),
INDEX(#REF!,MATCH($E540,#REF!,0))
)))</f>
        <v>CV10202VJ0031</v>
      </c>
      <c r="E540" s="30" t="str">
        <f t="shared" si="9"/>
        <v>03-0136</v>
      </c>
      <c r="F540" s="19" t="str">
        <f>IFERROR(
INDEX(#REF!,MATCH($E540,#REF!,0)),
IFERROR(
INDEX('SETORES VARRIÇÃO'!$F:$F,MATCH($E540,'SETORES VARRIÇÃO'!$H:$H,0)),
IFERROR(
INDEX(#REF!,MATCH($E540,#REF!,0)),
INDEX(#REF!,MATCH($E540,#REF!,0))
)))</f>
        <v>Segunda/Quarta/Sexta</v>
      </c>
      <c r="G540" s="18" t="s">
        <v>888</v>
      </c>
      <c r="H540" s="46">
        <v>0.79</v>
      </c>
      <c r="I540" s="18" t="s">
        <v>1619</v>
      </c>
    </row>
    <row r="541" spans="1:9" x14ac:dyDescent="0.35">
      <c r="A541" s="68">
        <v>46057</v>
      </c>
      <c r="B541" s="52" t="s">
        <v>800</v>
      </c>
      <c r="C541" s="30" t="str">
        <f>IFERROR(
INDEX(#REF!,MATCH($E541,#REF!,0)),
IFERROR(
INDEX('SETORES VARRIÇÃO'!$A:$A,MATCH($E541,'SETORES VARRIÇÃO'!$H:$H,0)),
IFERROR(
INDEX(#REF!,MATCH($E541,#REF!,0)),
INDEX(#REF!,MATCH($E541,#REF!,0))
)))</f>
        <v>CV</v>
      </c>
      <c r="D541" s="31" t="str">
        <f>IFERROR(
INDEX(#REF!,MATCH($E541,#REF!,0)),
IFERROR(
INDEX('SETORES VARRIÇÃO'!$B:$B,MATCH($E541,'SETORES VARRIÇÃO'!$H:$H,0)),
IFERROR(
INDEX(#REF!,MATCH($E541,#REF!,0)),
INDEX(#REF!,MATCH($E541,#REF!,0))
)))</f>
        <v>CV10202VJ0032</v>
      </c>
      <c r="E541" s="30" t="str">
        <f t="shared" si="9"/>
        <v>03-0056</v>
      </c>
      <c r="F541" s="19" t="str">
        <f>IFERROR(
INDEX(#REF!,MATCH($E541,#REF!,0)),
IFERROR(
INDEX('SETORES VARRIÇÃO'!$F:$F,MATCH($E541,'SETORES VARRIÇÃO'!$H:$H,0)),
IFERROR(
INDEX(#REF!,MATCH($E541,#REF!,0)),
INDEX(#REF!,MATCH($E541,#REF!,0))
)))</f>
        <v>Segunda/Quarta/Sexta</v>
      </c>
      <c r="G541" s="18" t="s">
        <v>887</v>
      </c>
      <c r="H541" s="46" t="s">
        <v>946</v>
      </c>
      <c r="I541" s="18" t="s">
        <v>872</v>
      </c>
    </row>
    <row r="542" spans="1:9" x14ac:dyDescent="0.35">
      <c r="A542" s="68">
        <v>46057</v>
      </c>
      <c r="B542" s="52" t="s">
        <v>859</v>
      </c>
      <c r="C542" s="30" t="str">
        <f>IFERROR(
INDEX(#REF!,MATCH($E542,#REF!,0)),
IFERROR(
INDEX('SETORES VARRIÇÃO'!$A:$A,MATCH($E542,'SETORES VARRIÇÃO'!$H:$H,0)),
IFERROR(
INDEX(#REF!,MATCH($E542,#REF!,0)),
INDEX(#REF!,MATCH($E542,#REF!,0))
)))</f>
        <v>CV</v>
      </c>
      <c r="D542" s="31" t="str">
        <f>IFERROR(
INDEX(#REF!,MATCH($E542,#REF!,0)),
IFERROR(
INDEX('SETORES VARRIÇÃO'!$B:$B,MATCH($E542,'SETORES VARRIÇÃO'!$H:$H,0)),
IFERROR(
INDEX(#REF!,MATCH($E542,#REF!,0)),
INDEX(#REF!,MATCH($E542,#REF!,0))
)))</f>
        <v>CV10202VJ0033</v>
      </c>
      <c r="E542" s="30" t="str">
        <f t="shared" si="9"/>
        <v>03-0126</v>
      </c>
      <c r="F542" s="19" t="str">
        <f>IFERROR(
INDEX(#REF!,MATCH($E542,#REF!,0)),
IFERROR(
INDEX('SETORES VARRIÇÃO'!$F:$F,MATCH($E542,'SETORES VARRIÇÃO'!$H:$H,0)),
IFERROR(
INDEX(#REF!,MATCH($E542,#REF!,0)),
INDEX(#REF!,MATCH($E542,#REF!,0))
)))</f>
        <v>Segunda/Quarta/Sexta</v>
      </c>
      <c r="G542" s="18" t="s">
        <v>888</v>
      </c>
      <c r="H542" s="46">
        <v>0.43</v>
      </c>
      <c r="I542" s="18" t="s">
        <v>1610</v>
      </c>
    </row>
    <row r="543" spans="1:9" x14ac:dyDescent="0.35">
      <c r="A543" s="68">
        <v>46057</v>
      </c>
      <c r="B543" s="52" t="s">
        <v>816</v>
      </c>
      <c r="C543" s="30" t="str">
        <f>IFERROR(
INDEX(#REF!,MATCH($E543,#REF!,0)),
IFERROR(
INDEX('SETORES VARRIÇÃO'!$A:$A,MATCH($E543,'SETORES VARRIÇÃO'!$H:$H,0)),
IFERROR(
INDEX(#REF!,MATCH($E543,#REF!,0)),
INDEX(#REF!,MATCH($E543,#REF!,0))
)))</f>
        <v>CV</v>
      </c>
      <c r="D543" s="31" t="str">
        <f>IFERROR(
INDEX(#REF!,MATCH($E543,#REF!,0)),
IFERROR(
INDEX('SETORES VARRIÇÃO'!$B:$B,MATCH($E543,'SETORES VARRIÇÃO'!$H:$H,0)),
IFERROR(
INDEX(#REF!,MATCH($E543,#REF!,0)),
INDEX(#REF!,MATCH($E543,#REF!,0))
)))</f>
        <v>CV10202VJ0034</v>
      </c>
      <c r="E543" s="30" t="str">
        <f t="shared" si="9"/>
        <v>03-0077</v>
      </c>
      <c r="F543" s="19" t="str">
        <f>IFERROR(
INDEX(#REF!,MATCH($E543,#REF!,0)),
IFERROR(
INDEX('SETORES VARRIÇÃO'!$F:$F,MATCH($E543,'SETORES VARRIÇÃO'!$H:$H,0)),
IFERROR(
INDEX(#REF!,MATCH($E543,#REF!,0)),
INDEX(#REF!,MATCH($E543,#REF!,0))
)))</f>
        <v>Segunda/Quarta/Sexta</v>
      </c>
      <c r="G543" s="18" t="s">
        <v>888</v>
      </c>
      <c r="H543" s="46">
        <v>0.44</v>
      </c>
      <c r="I543" s="18" t="s">
        <v>1570</v>
      </c>
    </row>
    <row r="544" spans="1:9" x14ac:dyDescent="0.35">
      <c r="A544" s="68">
        <v>46057</v>
      </c>
      <c r="B544" s="52" t="s">
        <v>833</v>
      </c>
      <c r="C544" s="30" t="str">
        <f>IFERROR(
INDEX(#REF!,MATCH($E544,#REF!,0)),
IFERROR(
INDEX('SETORES VARRIÇÃO'!$A:$A,MATCH($E544,'SETORES VARRIÇÃO'!$H:$H,0)),
IFERROR(
INDEX(#REF!,MATCH($E544,#REF!,0)),
INDEX(#REF!,MATCH($E544,#REF!,0))
)))</f>
        <v>CV</v>
      </c>
      <c r="D544" s="31" t="str">
        <f>IFERROR(
INDEX(#REF!,MATCH($E544,#REF!,0)),
IFERROR(
INDEX('SETORES VARRIÇÃO'!$B:$B,MATCH($E544,'SETORES VARRIÇÃO'!$H:$H,0)),
IFERROR(
INDEX(#REF!,MATCH($E544,#REF!,0)),
INDEX(#REF!,MATCH($E544,#REF!,0))
)))</f>
        <v>CV10202VJ0035</v>
      </c>
      <c r="E544" s="30" t="str">
        <f t="shared" si="9"/>
        <v>03-0097</v>
      </c>
      <c r="F544" s="19" t="str">
        <f>IFERROR(
INDEX(#REF!,MATCH($E544,#REF!,0)),
IFERROR(
INDEX('SETORES VARRIÇÃO'!$F:$F,MATCH($E544,'SETORES VARRIÇÃO'!$H:$H,0)),
IFERROR(
INDEX(#REF!,MATCH($E544,#REF!,0)),
INDEX(#REF!,MATCH($E544,#REF!,0))
)))</f>
        <v>Segunda/Quarta/Sexta</v>
      </c>
      <c r="G544" s="18" t="s">
        <v>888</v>
      </c>
      <c r="H544" s="46">
        <v>0.73</v>
      </c>
      <c r="I544" s="18" t="s">
        <v>1588</v>
      </c>
    </row>
    <row r="545" spans="1:9" x14ac:dyDescent="0.35">
      <c r="A545" s="68">
        <v>46057</v>
      </c>
      <c r="B545" s="52" t="s">
        <v>824</v>
      </c>
      <c r="C545" s="30" t="str">
        <f>IFERROR(
INDEX(#REF!,MATCH($E545,#REF!,0)),
IFERROR(
INDEX('SETORES VARRIÇÃO'!$A:$A,MATCH($E545,'SETORES VARRIÇÃO'!$H:$H,0)),
IFERROR(
INDEX(#REF!,MATCH($E545,#REF!,0)),
INDEX(#REF!,MATCH($E545,#REF!,0))
)))</f>
        <v>CV</v>
      </c>
      <c r="D545" s="31" t="str">
        <f>IFERROR(
INDEX(#REF!,MATCH($E545,#REF!,0)),
IFERROR(
INDEX('SETORES VARRIÇÃO'!$B:$B,MATCH($E545,'SETORES VARRIÇÃO'!$H:$H,0)),
IFERROR(
INDEX(#REF!,MATCH($E545,#REF!,0)),
INDEX(#REF!,MATCH($E545,#REF!,0))
)))</f>
        <v>CV10202VJ0036</v>
      </c>
      <c r="E545" s="30" t="str">
        <f t="shared" si="9"/>
        <v>03-0085</v>
      </c>
      <c r="F545" s="19" t="str">
        <f>IFERROR(
INDEX(#REF!,MATCH($E545,#REF!,0)),
IFERROR(
INDEX('SETORES VARRIÇÃO'!$F:$F,MATCH($E545,'SETORES VARRIÇÃO'!$H:$H,0)),
IFERROR(
INDEX(#REF!,MATCH($E545,#REF!,0)),
INDEX(#REF!,MATCH($E545,#REF!,0))
)))</f>
        <v>Segunda/Quarta/Sexta</v>
      </c>
      <c r="G545" s="18" t="s">
        <v>888</v>
      </c>
      <c r="H545" s="46">
        <v>0.45</v>
      </c>
      <c r="I545" s="18" t="s">
        <v>1577</v>
      </c>
    </row>
    <row r="546" spans="1:9" x14ac:dyDescent="0.35">
      <c r="A546" s="68">
        <v>46057</v>
      </c>
      <c r="B546" s="52" t="s">
        <v>850</v>
      </c>
      <c r="C546" s="30" t="str">
        <f>IFERROR(
INDEX(#REF!,MATCH($E546,#REF!,0)),
IFERROR(
INDEX('SETORES VARRIÇÃO'!$A:$A,MATCH($E546,'SETORES VARRIÇÃO'!$H:$H,0)),
IFERROR(
INDEX(#REF!,MATCH($E546,#REF!,0)),
INDEX(#REF!,MATCH($E546,#REF!,0))
)))</f>
        <v>CV</v>
      </c>
      <c r="D546" s="31" t="str">
        <f>IFERROR(
INDEX(#REF!,MATCH($E546,#REF!,0)),
IFERROR(
INDEX('SETORES VARRIÇÃO'!$B:$B,MATCH($E546,'SETORES VARRIÇÃO'!$H:$H,0)),
IFERROR(
INDEX(#REF!,MATCH($E546,#REF!,0)),
INDEX(#REF!,MATCH($E546,#REF!,0))
)))</f>
        <v>CV10202VJ0037</v>
      </c>
      <c r="E546" s="30" t="str">
        <f t="shared" si="9"/>
        <v>03-0115</v>
      </c>
      <c r="F546" s="19" t="str">
        <f>IFERROR(
INDEX(#REF!,MATCH($E546,#REF!,0)),
IFERROR(
INDEX('SETORES VARRIÇÃO'!$F:$F,MATCH($E546,'SETORES VARRIÇÃO'!$H:$H,0)),
IFERROR(
INDEX(#REF!,MATCH($E546,#REF!,0)),
INDEX(#REF!,MATCH($E546,#REF!,0))
)))</f>
        <v>Segunda/Quarta/Sexta</v>
      </c>
      <c r="G546" s="18" t="s">
        <v>888</v>
      </c>
      <c r="H546" s="46">
        <v>0.75</v>
      </c>
      <c r="I546" s="18" t="s">
        <v>1602</v>
      </c>
    </row>
    <row r="547" spans="1:9" x14ac:dyDescent="0.35">
      <c r="A547" s="68">
        <v>46057</v>
      </c>
      <c r="B547" s="52" t="s">
        <v>863</v>
      </c>
      <c r="C547" s="30" t="str">
        <f>IFERROR(
INDEX(#REF!,MATCH($E547,#REF!,0)),
IFERROR(
INDEX('SETORES VARRIÇÃO'!$A:$A,MATCH($E547,'SETORES VARRIÇÃO'!$H:$H,0)),
IFERROR(
INDEX(#REF!,MATCH($E547,#REF!,0)),
INDEX(#REF!,MATCH($E547,#REF!,0))
)))</f>
        <v>CV</v>
      </c>
      <c r="D547" s="31" t="str">
        <f>IFERROR(
INDEX(#REF!,MATCH($E547,#REF!,0)),
IFERROR(
INDEX('SETORES VARRIÇÃO'!$B:$B,MATCH($E547,'SETORES VARRIÇÃO'!$H:$H,0)),
IFERROR(
INDEX(#REF!,MATCH($E547,#REF!,0)),
INDEX(#REF!,MATCH($E547,#REF!,0))
)))</f>
        <v>CV10202VJ0038</v>
      </c>
      <c r="E547" s="30" t="str">
        <f t="shared" si="9"/>
        <v>03-0132</v>
      </c>
      <c r="F547" s="19" t="str">
        <f>IFERROR(
INDEX(#REF!,MATCH($E547,#REF!,0)),
IFERROR(
INDEX('SETORES VARRIÇÃO'!$F:$F,MATCH($E547,'SETORES VARRIÇÃO'!$H:$H,0)),
IFERROR(
INDEX(#REF!,MATCH($E547,#REF!,0)),
INDEX(#REF!,MATCH($E547,#REF!,0))
)))</f>
        <v>Segunda/Quarta/Sexta</v>
      </c>
      <c r="G547" s="18" t="s">
        <v>888</v>
      </c>
      <c r="H547" s="46">
        <v>0.64</v>
      </c>
      <c r="I547" s="18" t="s">
        <v>1615</v>
      </c>
    </row>
    <row r="548" spans="1:9" x14ac:dyDescent="0.35">
      <c r="A548" s="68">
        <v>46057</v>
      </c>
      <c r="B548" s="52" t="s">
        <v>857</v>
      </c>
      <c r="C548" s="30" t="str">
        <f>IFERROR(
INDEX(#REF!,MATCH($E548,#REF!,0)),
IFERROR(
INDEX('SETORES VARRIÇÃO'!$A:$A,MATCH($E548,'SETORES VARRIÇÃO'!$H:$H,0)),
IFERROR(
INDEX(#REF!,MATCH($E548,#REF!,0)),
INDEX(#REF!,MATCH($E548,#REF!,0))
)))</f>
        <v>CV</v>
      </c>
      <c r="D548" s="31" t="str">
        <f>IFERROR(
INDEX(#REF!,MATCH($E548,#REF!,0)),
IFERROR(
INDEX('SETORES VARRIÇÃO'!$B:$B,MATCH($E548,'SETORES VARRIÇÃO'!$H:$H,0)),
IFERROR(
INDEX(#REF!,MATCH($E548,#REF!,0)),
INDEX(#REF!,MATCH($E548,#REF!,0))
)))</f>
        <v>CV10202VJ0039</v>
      </c>
      <c r="E548" s="30" t="str">
        <f t="shared" si="9"/>
        <v>03-0122</v>
      </c>
      <c r="F548" s="19" t="str">
        <f>IFERROR(
INDEX(#REF!,MATCH($E548,#REF!,0)),
IFERROR(
INDEX('SETORES VARRIÇÃO'!$F:$F,MATCH($E548,'SETORES VARRIÇÃO'!$H:$H,0)),
IFERROR(
INDEX(#REF!,MATCH($E548,#REF!,0)),
INDEX(#REF!,MATCH($E548,#REF!,0))
)))</f>
        <v>Segunda/Quarta/Sexta</v>
      </c>
      <c r="G548" s="18" t="s">
        <v>888</v>
      </c>
      <c r="H548" s="46">
        <v>0.59</v>
      </c>
      <c r="I548" s="18" t="s">
        <v>1607</v>
      </c>
    </row>
    <row r="549" spans="1:9" x14ac:dyDescent="0.35">
      <c r="A549" s="68">
        <v>46057</v>
      </c>
      <c r="B549" s="52" t="s">
        <v>856</v>
      </c>
      <c r="C549" s="30" t="str">
        <f>IFERROR(
INDEX(#REF!,MATCH($E549,#REF!,0)),
IFERROR(
INDEX('SETORES VARRIÇÃO'!$A:$A,MATCH($E549,'SETORES VARRIÇÃO'!$H:$H,0)),
IFERROR(
INDEX(#REF!,MATCH($E549,#REF!,0)),
INDEX(#REF!,MATCH($E549,#REF!,0))
)))</f>
        <v>CV</v>
      </c>
      <c r="D549" s="31" t="str">
        <f>IFERROR(
INDEX(#REF!,MATCH($E549,#REF!,0)),
IFERROR(
INDEX('SETORES VARRIÇÃO'!$B:$B,MATCH($E549,'SETORES VARRIÇÃO'!$H:$H,0)),
IFERROR(
INDEX(#REF!,MATCH($E549,#REF!,0)),
INDEX(#REF!,MATCH($E549,#REF!,0))
)))</f>
        <v>CV10202VJ0040</v>
      </c>
      <c r="E549" s="30" t="str">
        <f t="shared" si="9"/>
        <v>03-0121</v>
      </c>
      <c r="F549" s="19" t="str">
        <f>IFERROR(
INDEX(#REF!,MATCH($E549,#REF!,0)),
IFERROR(
INDEX('SETORES VARRIÇÃO'!$F:$F,MATCH($E549,'SETORES VARRIÇÃO'!$H:$H,0)),
IFERROR(
INDEX(#REF!,MATCH($E549,#REF!,0)),
INDEX(#REF!,MATCH($E549,#REF!,0))
)))</f>
        <v>Segunda/Quarta/Sexta</v>
      </c>
      <c r="G549" s="18" t="s">
        <v>888</v>
      </c>
      <c r="H549" s="46">
        <v>0.69</v>
      </c>
      <c r="I549" s="18" t="s">
        <v>1587</v>
      </c>
    </row>
    <row r="550" spans="1:9" x14ac:dyDescent="0.35">
      <c r="A550" s="68">
        <v>46057</v>
      </c>
      <c r="B550" s="52" t="s">
        <v>861</v>
      </c>
      <c r="C550" s="30" t="str">
        <f>IFERROR(
INDEX(#REF!,MATCH($E550,#REF!,0)),
IFERROR(
INDEX('SETORES VARRIÇÃO'!$A:$A,MATCH($E550,'SETORES VARRIÇÃO'!$H:$H,0)),
IFERROR(
INDEX(#REF!,MATCH($E550,#REF!,0)),
INDEX(#REF!,MATCH($E550,#REF!,0))
)))</f>
        <v>CV</v>
      </c>
      <c r="D550" s="31" t="str">
        <f>IFERROR(
INDEX(#REF!,MATCH($E550,#REF!,0)),
IFERROR(
INDEX('SETORES VARRIÇÃO'!$B:$B,MATCH($E550,'SETORES VARRIÇÃO'!$H:$H,0)),
IFERROR(
INDEX(#REF!,MATCH($E550,#REF!,0)),
INDEX(#REF!,MATCH($E550,#REF!,0))
)))</f>
        <v>CV10202VJ0041</v>
      </c>
      <c r="E550" s="30" t="str">
        <f t="shared" si="9"/>
        <v>03-0129</v>
      </c>
      <c r="F550" s="19" t="str">
        <f>IFERROR(
INDEX(#REF!,MATCH($E550,#REF!,0)),
IFERROR(
INDEX('SETORES VARRIÇÃO'!$F:$F,MATCH($E550,'SETORES VARRIÇÃO'!$H:$H,0)),
IFERROR(
INDEX(#REF!,MATCH($E550,#REF!,0)),
INDEX(#REF!,MATCH($E550,#REF!,0))
)))</f>
        <v>Segunda/Quarta/Sexta</v>
      </c>
      <c r="G550" s="18" t="s">
        <v>888</v>
      </c>
      <c r="H550" s="46">
        <v>0.69</v>
      </c>
      <c r="I550" s="18" t="s">
        <v>1613</v>
      </c>
    </row>
    <row r="551" spans="1:9" x14ac:dyDescent="0.35">
      <c r="A551" s="68">
        <v>46057</v>
      </c>
      <c r="B551" s="52" t="s">
        <v>843</v>
      </c>
      <c r="C551" s="30" t="str">
        <f>IFERROR(
INDEX(#REF!,MATCH($E551,#REF!,0)),
IFERROR(
INDEX('SETORES VARRIÇÃO'!$A:$A,MATCH($E551,'SETORES VARRIÇÃO'!$H:$H,0)),
IFERROR(
INDEX(#REF!,MATCH($E551,#REF!,0)),
INDEX(#REF!,MATCH($E551,#REF!,0))
)))</f>
        <v>CV</v>
      </c>
      <c r="D551" s="31" t="str">
        <f>IFERROR(
INDEX(#REF!,MATCH($E551,#REF!,0)),
IFERROR(
INDEX('SETORES VARRIÇÃO'!$B:$B,MATCH($E551,'SETORES VARRIÇÃO'!$H:$H,0)),
IFERROR(
INDEX(#REF!,MATCH($E551,#REF!,0)),
INDEX(#REF!,MATCH($E551,#REF!,0))
)))</f>
        <v>CV10202VJ0042</v>
      </c>
      <c r="E551" s="30" t="str">
        <f t="shared" si="9"/>
        <v>03-0108</v>
      </c>
      <c r="F551" s="19" t="str">
        <f>IFERROR(
INDEX(#REF!,MATCH($E551,#REF!,0)),
IFERROR(
INDEX('SETORES VARRIÇÃO'!$F:$F,MATCH($E551,'SETORES VARRIÇÃO'!$H:$H,0)),
IFERROR(
INDEX(#REF!,MATCH($E551,#REF!,0)),
INDEX(#REF!,MATCH($E551,#REF!,0))
)))</f>
        <v>Segunda/Quarta/Sexta</v>
      </c>
      <c r="G551" s="18" t="s">
        <v>888</v>
      </c>
      <c r="H551" s="46">
        <v>0.89</v>
      </c>
      <c r="I551" s="18" t="s">
        <v>1596</v>
      </c>
    </row>
    <row r="552" spans="1:9" x14ac:dyDescent="0.35">
      <c r="A552" s="68">
        <v>46057</v>
      </c>
      <c r="B552" s="52" t="s">
        <v>849</v>
      </c>
      <c r="C552" s="30" t="str">
        <f>IFERROR(
INDEX(#REF!,MATCH($E552,#REF!,0)),
IFERROR(
INDEX('SETORES VARRIÇÃO'!$A:$A,MATCH($E552,'SETORES VARRIÇÃO'!$H:$H,0)),
IFERROR(
INDEX(#REF!,MATCH($E552,#REF!,0)),
INDEX(#REF!,MATCH($E552,#REF!,0))
)))</f>
        <v>CV</v>
      </c>
      <c r="D552" s="31" t="str">
        <f>IFERROR(
INDEX(#REF!,MATCH($E552,#REF!,0)),
IFERROR(
INDEX('SETORES VARRIÇÃO'!$B:$B,MATCH($E552,'SETORES VARRIÇÃO'!$H:$H,0)),
IFERROR(
INDEX(#REF!,MATCH($E552,#REF!,0)),
INDEX(#REF!,MATCH($E552,#REF!,0))
)))</f>
        <v>CV10202VJ0043</v>
      </c>
      <c r="E552" s="30" t="str">
        <f t="shared" si="9"/>
        <v>03-0114</v>
      </c>
      <c r="F552" s="19" t="str">
        <f>IFERROR(
INDEX(#REF!,MATCH($E552,#REF!,0)),
IFERROR(
INDEX('SETORES VARRIÇÃO'!$F:$F,MATCH($E552,'SETORES VARRIÇÃO'!$H:$H,0)),
IFERROR(
INDEX(#REF!,MATCH($E552,#REF!,0)),
INDEX(#REF!,MATCH($E552,#REF!,0))
)))</f>
        <v>Segunda/Quarta/Sexta</v>
      </c>
      <c r="G552" s="18" t="s">
        <v>888</v>
      </c>
      <c r="H552" s="46">
        <v>0.43</v>
      </c>
      <c r="I552" s="18" t="s">
        <v>1601</v>
      </c>
    </row>
    <row r="553" spans="1:9" x14ac:dyDescent="0.35">
      <c r="A553" s="68">
        <v>46057</v>
      </c>
      <c r="B553" s="52" t="s">
        <v>848</v>
      </c>
      <c r="C553" s="30" t="str">
        <f>IFERROR(
INDEX(#REF!,MATCH($E553,#REF!,0)),
IFERROR(
INDEX('SETORES VARRIÇÃO'!$A:$A,MATCH($E553,'SETORES VARRIÇÃO'!$H:$H,0)),
IFERROR(
INDEX(#REF!,MATCH($E553,#REF!,0)),
INDEX(#REF!,MATCH($E553,#REF!,0))
)))</f>
        <v>CV</v>
      </c>
      <c r="D553" s="31" t="str">
        <f>IFERROR(
INDEX(#REF!,MATCH($E553,#REF!,0)),
IFERROR(
INDEX('SETORES VARRIÇÃO'!$B:$B,MATCH($E553,'SETORES VARRIÇÃO'!$H:$H,0)),
IFERROR(
INDEX(#REF!,MATCH($E553,#REF!,0)),
INDEX(#REF!,MATCH($E553,#REF!,0))
)))</f>
        <v>CV10202VJ0044</v>
      </c>
      <c r="E553" s="30" t="str">
        <f t="shared" si="9"/>
        <v>03-0113</v>
      </c>
      <c r="F553" s="19" t="str">
        <f>IFERROR(
INDEX(#REF!,MATCH($E553,#REF!,0)),
IFERROR(
INDEX('SETORES VARRIÇÃO'!$F:$F,MATCH($E553,'SETORES VARRIÇÃO'!$H:$H,0)),
IFERROR(
INDEX(#REF!,MATCH($E553,#REF!,0)),
INDEX(#REF!,MATCH($E553,#REF!,0))
)))</f>
        <v>Segunda/Quarta/Sexta</v>
      </c>
      <c r="G553" s="18" t="s">
        <v>888</v>
      </c>
      <c r="H553" s="46">
        <v>0.44</v>
      </c>
      <c r="I553" s="18" t="s">
        <v>1600</v>
      </c>
    </row>
    <row r="554" spans="1:9" x14ac:dyDescent="0.35">
      <c r="A554" s="68">
        <v>46057</v>
      </c>
      <c r="B554" s="52" t="s">
        <v>853</v>
      </c>
      <c r="C554" s="30" t="str">
        <f>IFERROR(
INDEX(#REF!,MATCH($E554,#REF!,0)),
IFERROR(
INDEX('SETORES VARRIÇÃO'!$A:$A,MATCH($E554,'SETORES VARRIÇÃO'!$H:$H,0)),
IFERROR(
INDEX(#REF!,MATCH($E554,#REF!,0)),
INDEX(#REF!,MATCH($E554,#REF!,0))
)))</f>
        <v>CV</v>
      </c>
      <c r="D554" s="31" t="str">
        <f>IFERROR(
INDEX(#REF!,MATCH($E554,#REF!,0)),
IFERROR(
INDEX('SETORES VARRIÇÃO'!$B:$B,MATCH($E554,'SETORES VARRIÇÃO'!$H:$H,0)),
IFERROR(
INDEX(#REF!,MATCH($E554,#REF!,0)),
INDEX(#REF!,MATCH($E554,#REF!,0))
)))</f>
        <v>CV10202VJ0045</v>
      </c>
      <c r="E554" s="30" t="str">
        <f t="shared" si="9"/>
        <v>03-0118</v>
      </c>
      <c r="F554" s="19" t="str">
        <f>IFERROR(
INDEX(#REF!,MATCH($E554,#REF!,0)),
IFERROR(
INDEX('SETORES VARRIÇÃO'!$F:$F,MATCH($E554,'SETORES VARRIÇÃO'!$H:$H,0)),
IFERROR(
INDEX(#REF!,MATCH($E554,#REF!,0)),
INDEX(#REF!,MATCH($E554,#REF!,0))
)))</f>
        <v>Segunda/Quarta/Sexta</v>
      </c>
      <c r="G554" s="18" t="s">
        <v>888</v>
      </c>
      <c r="H554" s="46">
        <v>0.62</v>
      </c>
      <c r="I554" s="18" t="s">
        <v>1604</v>
      </c>
    </row>
    <row r="555" spans="1:9" x14ac:dyDescent="0.35">
      <c r="A555" s="68">
        <v>46057</v>
      </c>
      <c r="B555" s="52" t="s">
        <v>842</v>
      </c>
      <c r="C555" s="30" t="str">
        <f>IFERROR(
INDEX(#REF!,MATCH($E555,#REF!,0)),
IFERROR(
INDEX('SETORES VARRIÇÃO'!$A:$A,MATCH($E555,'SETORES VARRIÇÃO'!$H:$H,0)),
IFERROR(
INDEX(#REF!,MATCH($E555,#REF!,0)),
INDEX(#REF!,MATCH($E555,#REF!,0))
)))</f>
        <v>CV</v>
      </c>
      <c r="D555" s="31" t="str">
        <f>IFERROR(
INDEX(#REF!,MATCH($E555,#REF!,0)),
IFERROR(
INDEX('SETORES VARRIÇÃO'!$B:$B,MATCH($E555,'SETORES VARRIÇÃO'!$H:$H,0)),
IFERROR(
INDEX(#REF!,MATCH($E555,#REF!,0)),
INDEX(#REF!,MATCH($E555,#REF!,0))
)))</f>
        <v>CV10202VJ0046</v>
      </c>
      <c r="E555" s="30" t="str">
        <f t="shared" si="9"/>
        <v>03-0107</v>
      </c>
      <c r="F555" s="19" t="str">
        <f>IFERROR(
INDEX(#REF!,MATCH($E555,#REF!,0)),
IFERROR(
INDEX('SETORES VARRIÇÃO'!$F:$F,MATCH($E555,'SETORES VARRIÇÃO'!$H:$H,0)),
IFERROR(
INDEX(#REF!,MATCH($E555,#REF!,0)),
INDEX(#REF!,MATCH($E555,#REF!,0))
)))</f>
        <v>Segunda/Quarta/Sexta</v>
      </c>
      <c r="G555" s="18" t="s">
        <v>888</v>
      </c>
      <c r="H555" s="46">
        <v>0.28999999999999998</v>
      </c>
      <c r="I555" s="18" t="s">
        <v>1595</v>
      </c>
    </row>
    <row r="556" spans="1:9" x14ac:dyDescent="0.35">
      <c r="A556" s="68">
        <v>46057</v>
      </c>
      <c r="B556" s="52" t="s">
        <v>787</v>
      </c>
      <c r="C556" s="30" t="str">
        <f>IFERROR(
INDEX(#REF!,MATCH($E556,#REF!,0)),
IFERROR(
INDEX('SETORES VARRIÇÃO'!$A:$A,MATCH($E556,'SETORES VARRIÇÃO'!$H:$H,0)),
IFERROR(
INDEX(#REF!,MATCH($E556,#REF!,0)),
INDEX(#REF!,MATCH($E556,#REF!,0))
)))</f>
        <v>CV</v>
      </c>
      <c r="D556" s="31" t="str">
        <f>IFERROR(
INDEX(#REF!,MATCH($E556,#REF!,0)),
IFERROR(
INDEX('SETORES VARRIÇÃO'!$B:$B,MATCH($E556,'SETORES VARRIÇÃO'!$H:$H,0)),
IFERROR(
INDEX(#REF!,MATCH($E556,#REF!,0)),
INDEX(#REF!,MATCH($E556,#REF!,0))
)))</f>
        <v>CV10203VJ0047</v>
      </c>
      <c r="E556" s="30" t="str">
        <f t="shared" si="9"/>
        <v>03-0039</v>
      </c>
      <c r="F556" s="19" t="str">
        <f>IFERROR(
INDEX(#REF!,MATCH($E556,#REF!,0)),
IFERROR(
INDEX('SETORES VARRIÇÃO'!$F:$F,MATCH($E556,'SETORES VARRIÇÃO'!$H:$H,0)),
IFERROR(
INDEX(#REF!,MATCH($E556,#REF!,0)),
INDEX(#REF!,MATCH($E556,#REF!,0))
)))</f>
        <v>Terça/Quinta/Sábado</v>
      </c>
      <c r="G556" s="18" t="s">
        <v>888</v>
      </c>
      <c r="H556" s="46">
        <v>0.64</v>
      </c>
      <c r="I556" s="18" t="s">
        <v>1542</v>
      </c>
    </row>
    <row r="557" spans="1:9" x14ac:dyDescent="0.35">
      <c r="A557" s="68">
        <v>46057</v>
      </c>
      <c r="B557" s="52" t="s">
        <v>808</v>
      </c>
      <c r="C557" s="30" t="str">
        <f>IFERROR(
INDEX(#REF!,MATCH($E557,#REF!,0)),
IFERROR(
INDEX('SETORES VARRIÇÃO'!$A:$A,MATCH($E557,'SETORES VARRIÇÃO'!$H:$H,0)),
IFERROR(
INDEX(#REF!,MATCH($E557,#REF!,0)),
INDEX(#REF!,MATCH($E557,#REF!,0))
)))</f>
        <v>CV</v>
      </c>
      <c r="D557" s="31" t="str">
        <f>IFERROR(
INDEX(#REF!,MATCH($E557,#REF!,0)),
IFERROR(
INDEX('SETORES VARRIÇÃO'!$B:$B,MATCH($E557,'SETORES VARRIÇÃO'!$H:$H,0)),
IFERROR(
INDEX(#REF!,MATCH($E557,#REF!,0)),
INDEX(#REF!,MATCH($E557,#REF!,0))
)))</f>
        <v>CV10203VJ0048</v>
      </c>
      <c r="E557" s="30" t="str">
        <f t="shared" si="9"/>
        <v>03-0066</v>
      </c>
      <c r="F557" s="19" t="str">
        <f>IFERROR(
INDEX(#REF!,MATCH($E557,#REF!,0)),
IFERROR(
INDEX('SETORES VARRIÇÃO'!$F:$F,MATCH($E557,'SETORES VARRIÇÃO'!$H:$H,0)),
IFERROR(
INDEX(#REF!,MATCH($E557,#REF!,0)),
INDEX(#REF!,MATCH($E557,#REF!,0))
)))</f>
        <v>Terça/Quinta/Sábado</v>
      </c>
      <c r="G557" s="18" t="s">
        <v>888</v>
      </c>
      <c r="H557" s="46">
        <v>0.59</v>
      </c>
      <c r="I557" s="18" t="s">
        <v>1562</v>
      </c>
    </row>
    <row r="558" spans="1:9" x14ac:dyDescent="0.35">
      <c r="A558" s="68">
        <v>46057</v>
      </c>
      <c r="B558" s="52" t="s">
        <v>864</v>
      </c>
      <c r="C558" s="30" t="str">
        <f>IFERROR(
INDEX(#REF!,MATCH($E558,#REF!,0)),
IFERROR(
INDEX('SETORES VARRIÇÃO'!$A:$A,MATCH($E558,'SETORES VARRIÇÃO'!$H:$H,0)),
IFERROR(
INDEX(#REF!,MATCH($E558,#REF!,0)),
INDEX(#REF!,MATCH($E558,#REF!,0))
)))</f>
        <v>CV</v>
      </c>
      <c r="D558" s="31" t="str">
        <f>IFERROR(
INDEX(#REF!,MATCH($E558,#REF!,0)),
IFERROR(
INDEX('SETORES VARRIÇÃO'!$B:$B,MATCH($E558,'SETORES VARRIÇÃO'!$H:$H,0)),
IFERROR(
INDEX(#REF!,MATCH($E558,#REF!,0)),
INDEX(#REF!,MATCH($E558,#REF!,0))
)))</f>
        <v>CV10203VJ0049</v>
      </c>
      <c r="E558" s="30" t="str">
        <f t="shared" si="9"/>
        <v>03-0134</v>
      </c>
      <c r="F558" s="19" t="str">
        <f>IFERROR(
INDEX(#REF!,MATCH($E558,#REF!,0)),
IFERROR(
INDEX('SETORES VARRIÇÃO'!$F:$F,MATCH($E558,'SETORES VARRIÇÃO'!$H:$H,0)),
IFERROR(
INDEX(#REF!,MATCH($E558,#REF!,0)),
INDEX(#REF!,MATCH($E558,#REF!,0))
)))</f>
        <v>Terça/Quinta/Sábado</v>
      </c>
      <c r="G558" s="18" t="s">
        <v>888</v>
      </c>
      <c r="H558" s="46">
        <v>0.64</v>
      </c>
      <c r="I558" s="18" t="s">
        <v>1617</v>
      </c>
    </row>
    <row r="559" spans="1:9" x14ac:dyDescent="0.35">
      <c r="A559" s="68">
        <v>46057</v>
      </c>
      <c r="B559" s="52" t="s">
        <v>717</v>
      </c>
      <c r="C559" s="30" t="str">
        <f>IFERROR(
INDEX(#REF!,MATCH($E559,#REF!,0)),
IFERROR(
INDEX('SETORES VARRIÇÃO'!$A:$A,MATCH($E559,'SETORES VARRIÇÃO'!$H:$H,0)),
IFERROR(
INDEX(#REF!,MATCH($E559,#REF!,0)),
INDEX(#REF!,MATCH($E559,#REF!,0))
)))</f>
        <v>CV</v>
      </c>
      <c r="D559" s="31" t="str">
        <f>IFERROR(
INDEX(#REF!,MATCH($E559,#REF!,0)),
IFERROR(
INDEX('SETORES VARRIÇÃO'!$B:$B,MATCH($E559,'SETORES VARRIÇÃO'!$H:$H,0)),
IFERROR(
INDEX(#REF!,MATCH($E559,#REF!,0)),
INDEX(#REF!,MATCH($E559,#REF!,0))
)))</f>
        <v>CV10203VJ0050</v>
      </c>
      <c r="E559" s="30" t="str">
        <f t="shared" si="9"/>
        <v>03-0071</v>
      </c>
      <c r="F559" s="19" t="str">
        <f>IFERROR(
INDEX(#REF!,MATCH($E559,#REF!,0)),
IFERROR(
INDEX('SETORES VARRIÇÃO'!$F:$F,MATCH($E559,'SETORES VARRIÇÃO'!$H:$H,0)),
IFERROR(
INDEX(#REF!,MATCH($E559,#REF!,0)),
INDEX(#REF!,MATCH($E559,#REF!,0))
)))</f>
        <v>Terça/Quinta/Sábado</v>
      </c>
      <c r="G559" s="18" t="s">
        <v>887</v>
      </c>
      <c r="H559" s="46" t="s">
        <v>946</v>
      </c>
      <c r="I559" s="18" t="s">
        <v>726</v>
      </c>
    </row>
    <row r="560" spans="1:9" x14ac:dyDescent="0.35">
      <c r="A560" s="68">
        <v>46057</v>
      </c>
      <c r="B560" s="52" t="s">
        <v>763</v>
      </c>
      <c r="C560" s="30" t="str">
        <f>IFERROR(
INDEX(#REF!,MATCH($E560,#REF!,0)),
IFERROR(
INDEX('SETORES VARRIÇÃO'!$A:$A,MATCH($E560,'SETORES VARRIÇÃO'!$H:$H,0)),
IFERROR(
INDEX(#REF!,MATCH($E560,#REF!,0)),
INDEX(#REF!,MATCH($E560,#REF!,0))
)))</f>
        <v>CV</v>
      </c>
      <c r="D560" s="31" t="str">
        <f>IFERROR(
INDEX(#REF!,MATCH($E560,#REF!,0)),
IFERROR(
INDEX('SETORES VARRIÇÃO'!$B:$B,MATCH($E560,'SETORES VARRIÇÃO'!$H:$H,0)),
IFERROR(
INDEX(#REF!,MATCH($E560,#REF!,0)),
INDEX(#REF!,MATCH($E560,#REF!,0))
)))</f>
        <v>CV10203VJ0051</v>
      </c>
      <c r="E560" s="30" t="str">
        <f t="shared" ref="E560:E623" si="10">SUBSTITUTE(B560,"SMSUB-LUTOCAR-","")</f>
        <v>03-0011</v>
      </c>
      <c r="F560" s="19" t="str">
        <f>IFERROR(
INDEX(#REF!,MATCH($E560,#REF!,0)),
IFERROR(
INDEX('SETORES VARRIÇÃO'!$F:$F,MATCH($E560,'SETORES VARRIÇÃO'!$H:$H,0)),
IFERROR(
INDEX(#REF!,MATCH($E560,#REF!,0)),
INDEX(#REF!,MATCH($E560,#REF!,0))
)))</f>
        <v>Terça/Quinta/Sábado</v>
      </c>
      <c r="G560" s="18" t="s">
        <v>888</v>
      </c>
      <c r="H560" s="46">
        <v>0.53</v>
      </c>
      <c r="I560" s="18" t="s">
        <v>1518</v>
      </c>
    </row>
    <row r="561" spans="1:9" x14ac:dyDescent="0.35">
      <c r="A561" s="68">
        <v>46057</v>
      </c>
      <c r="B561" s="52" t="s">
        <v>764</v>
      </c>
      <c r="C561" s="30" t="str">
        <f>IFERROR(
INDEX(#REF!,MATCH($E561,#REF!,0)),
IFERROR(
INDEX('SETORES VARRIÇÃO'!$A:$A,MATCH($E561,'SETORES VARRIÇÃO'!$H:$H,0)),
IFERROR(
INDEX(#REF!,MATCH($E561,#REF!,0)),
INDEX(#REF!,MATCH($E561,#REF!,0))
)))</f>
        <v>CV</v>
      </c>
      <c r="D561" s="31" t="str">
        <f>IFERROR(
INDEX(#REF!,MATCH($E561,#REF!,0)),
IFERROR(
INDEX('SETORES VARRIÇÃO'!$B:$B,MATCH($E561,'SETORES VARRIÇÃO'!$H:$H,0)),
IFERROR(
INDEX(#REF!,MATCH($E561,#REF!,0)),
INDEX(#REF!,MATCH($E561,#REF!,0))
)))</f>
        <v>CV10203VJ0052</v>
      </c>
      <c r="E561" s="30" t="str">
        <f t="shared" si="10"/>
        <v>03-0012</v>
      </c>
      <c r="F561" s="19" t="str">
        <f>IFERROR(
INDEX(#REF!,MATCH($E561,#REF!,0)),
IFERROR(
INDEX('SETORES VARRIÇÃO'!$F:$F,MATCH($E561,'SETORES VARRIÇÃO'!$H:$H,0)),
IFERROR(
INDEX(#REF!,MATCH($E561,#REF!,0)),
INDEX(#REF!,MATCH($E561,#REF!,0))
)))</f>
        <v>Terça/Quinta/Sábado</v>
      </c>
      <c r="G561" s="18" t="s">
        <v>888</v>
      </c>
      <c r="H561" s="46">
        <v>0.75</v>
      </c>
      <c r="I561" s="18" t="s">
        <v>1519</v>
      </c>
    </row>
    <row r="562" spans="1:9" x14ac:dyDescent="0.35">
      <c r="A562" s="68">
        <v>46057</v>
      </c>
      <c r="B562" s="52" t="s">
        <v>828</v>
      </c>
      <c r="C562" s="30" t="str">
        <f>IFERROR(
INDEX(#REF!,MATCH($E562,#REF!,0)),
IFERROR(
INDEX('SETORES VARRIÇÃO'!$A:$A,MATCH($E562,'SETORES VARRIÇÃO'!$H:$H,0)),
IFERROR(
INDEX(#REF!,MATCH($E562,#REF!,0)),
INDEX(#REF!,MATCH($E562,#REF!,0))
)))</f>
        <v>CV</v>
      </c>
      <c r="D562" s="31" t="str">
        <f>IFERROR(
INDEX(#REF!,MATCH($E562,#REF!,0)),
IFERROR(
INDEX('SETORES VARRIÇÃO'!$B:$B,MATCH($E562,'SETORES VARRIÇÃO'!$H:$H,0)),
IFERROR(
INDEX(#REF!,MATCH($E562,#REF!,0)),
INDEX(#REF!,MATCH($E562,#REF!,0))
)))</f>
        <v>CV10203VJ0053</v>
      </c>
      <c r="E562" s="30" t="str">
        <f t="shared" si="10"/>
        <v>03-0089</v>
      </c>
      <c r="F562" s="19" t="str">
        <f>IFERROR(
INDEX(#REF!,MATCH($E562,#REF!,0)),
IFERROR(
INDEX('SETORES VARRIÇÃO'!$F:$F,MATCH($E562,'SETORES VARRIÇÃO'!$H:$H,0)),
IFERROR(
INDEX(#REF!,MATCH($E562,#REF!,0)),
INDEX(#REF!,MATCH($E562,#REF!,0))
)))</f>
        <v>Terça/Quinta/Sábado</v>
      </c>
      <c r="G562" s="18" t="s">
        <v>888</v>
      </c>
      <c r="H562" s="46">
        <v>0.57999999999999996</v>
      </c>
      <c r="I562" s="18" t="s">
        <v>1581</v>
      </c>
    </row>
    <row r="563" spans="1:9" x14ac:dyDescent="0.35">
      <c r="A563" s="68">
        <v>46057</v>
      </c>
      <c r="B563" s="52" t="s">
        <v>836</v>
      </c>
      <c r="C563" s="30" t="str">
        <f>IFERROR(
INDEX(#REF!,MATCH($E563,#REF!,0)),
IFERROR(
INDEX('SETORES VARRIÇÃO'!$A:$A,MATCH($E563,'SETORES VARRIÇÃO'!$H:$H,0)),
IFERROR(
INDEX(#REF!,MATCH($E563,#REF!,0)),
INDEX(#REF!,MATCH($E563,#REF!,0))
)))</f>
        <v>CV</v>
      </c>
      <c r="D563" s="31" t="str">
        <f>IFERROR(
INDEX(#REF!,MATCH($E563,#REF!,0)),
IFERROR(
INDEX('SETORES VARRIÇÃO'!$B:$B,MATCH($E563,'SETORES VARRIÇÃO'!$H:$H,0)),
IFERROR(
INDEX(#REF!,MATCH($E563,#REF!,0)),
INDEX(#REF!,MATCH($E563,#REF!,0))
)))</f>
        <v>CV10203VJ0054</v>
      </c>
      <c r="E563" s="30" t="str">
        <f t="shared" si="10"/>
        <v>03-0100</v>
      </c>
      <c r="F563" s="19" t="str">
        <f>IFERROR(
INDEX(#REF!,MATCH($E563,#REF!,0)),
IFERROR(
INDEX('SETORES VARRIÇÃO'!$F:$F,MATCH($E563,'SETORES VARRIÇÃO'!$H:$H,0)),
IFERROR(
INDEX(#REF!,MATCH($E563,#REF!,0)),
INDEX(#REF!,MATCH($E563,#REF!,0))
)))</f>
        <v>Terça/Quinta/Sábado</v>
      </c>
      <c r="G563" s="18" t="s">
        <v>888</v>
      </c>
      <c r="H563" s="46">
        <v>0.74</v>
      </c>
      <c r="I563" s="18" t="s">
        <v>1590</v>
      </c>
    </row>
    <row r="564" spans="1:9" x14ac:dyDescent="0.35">
      <c r="A564" s="68">
        <v>46057</v>
      </c>
      <c r="B564" s="52" t="s">
        <v>778</v>
      </c>
      <c r="C564" s="30" t="str">
        <f>IFERROR(
INDEX(#REF!,MATCH($E564,#REF!,0)),
IFERROR(
INDEX('SETORES VARRIÇÃO'!$A:$A,MATCH($E564,'SETORES VARRIÇÃO'!$H:$H,0)),
IFERROR(
INDEX(#REF!,MATCH($E564,#REF!,0)),
INDEX(#REF!,MATCH($E564,#REF!,0))
)))</f>
        <v>CV</v>
      </c>
      <c r="D564" s="31" t="str">
        <f>IFERROR(
INDEX(#REF!,MATCH($E564,#REF!,0)),
IFERROR(
INDEX('SETORES VARRIÇÃO'!$B:$B,MATCH($E564,'SETORES VARRIÇÃO'!$H:$H,0)),
IFERROR(
INDEX(#REF!,MATCH($E564,#REF!,0)),
INDEX(#REF!,MATCH($E564,#REF!,0))
)))</f>
        <v>CV10203VJ0055</v>
      </c>
      <c r="E564" s="30" t="str">
        <f t="shared" si="10"/>
        <v>03-0029</v>
      </c>
      <c r="F564" s="19" t="str">
        <f>IFERROR(
INDEX(#REF!,MATCH($E564,#REF!,0)),
IFERROR(
INDEX('SETORES VARRIÇÃO'!$F:$F,MATCH($E564,'SETORES VARRIÇÃO'!$H:$H,0)),
IFERROR(
INDEX(#REF!,MATCH($E564,#REF!,0)),
INDEX(#REF!,MATCH($E564,#REF!,0))
)))</f>
        <v>Terça/Quinta/Sábado</v>
      </c>
      <c r="G564" s="18" t="s">
        <v>888</v>
      </c>
      <c r="H564" s="46">
        <v>0.48</v>
      </c>
      <c r="I564" s="18" t="s">
        <v>1532</v>
      </c>
    </row>
    <row r="565" spans="1:9" x14ac:dyDescent="0.35">
      <c r="A565" s="68">
        <v>46057</v>
      </c>
      <c r="B565" s="52" t="s">
        <v>773</v>
      </c>
      <c r="C565" s="30" t="str">
        <f>IFERROR(
INDEX(#REF!,MATCH($E565,#REF!,0)),
IFERROR(
INDEX('SETORES VARRIÇÃO'!$A:$A,MATCH($E565,'SETORES VARRIÇÃO'!$H:$H,0)),
IFERROR(
INDEX(#REF!,MATCH($E565,#REF!,0)),
INDEX(#REF!,MATCH($E565,#REF!,0))
)))</f>
        <v>CV</v>
      </c>
      <c r="D565" s="31" t="str">
        <f>IFERROR(
INDEX(#REF!,MATCH($E565,#REF!,0)),
IFERROR(
INDEX('SETORES VARRIÇÃO'!$B:$B,MATCH($E565,'SETORES VARRIÇÃO'!$H:$H,0)),
IFERROR(
INDEX(#REF!,MATCH($E565,#REF!,0)),
INDEX(#REF!,MATCH($E565,#REF!,0))
)))</f>
        <v>CV10203VJ0056</v>
      </c>
      <c r="E565" s="30" t="str">
        <f t="shared" si="10"/>
        <v>03-0022</v>
      </c>
      <c r="F565" s="19" t="str">
        <f>IFERROR(
INDEX(#REF!,MATCH($E565,#REF!,0)),
IFERROR(
INDEX('SETORES VARRIÇÃO'!$F:$F,MATCH($E565,'SETORES VARRIÇÃO'!$H:$H,0)),
IFERROR(
INDEX(#REF!,MATCH($E565,#REF!,0)),
INDEX(#REF!,MATCH($E565,#REF!,0))
)))</f>
        <v>Terça/Quinta/Sábado</v>
      </c>
      <c r="G565" s="18" t="s">
        <v>887</v>
      </c>
      <c r="H565" s="46" t="s">
        <v>1050</v>
      </c>
      <c r="I565" s="18" t="s">
        <v>1288</v>
      </c>
    </row>
    <row r="566" spans="1:9" x14ac:dyDescent="0.35">
      <c r="A566" s="68">
        <v>46057</v>
      </c>
      <c r="B566" s="52" t="s">
        <v>767</v>
      </c>
      <c r="C566" s="30" t="str">
        <f>IFERROR(
INDEX(#REF!,MATCH($E566,#REF!,0)),
IFERROR(
INDEX('SETORES VARRIÇÃO'!$A:$A,MATCH($E566,'SETORES VARRIÇÃO'!$H:$H,0)),
IFERROR(
INDEX(#REF!,MATCH($E566,#REF!,0)),
INDEX(#REF!,MATCH($E566,#REF!,0))
)))</f>
        <v>CV</v>
      </c>
      <c r="D566" s="31" t="str">
        <f>IFERROR(
INDEX(#REF!,MATCH($E566,#REF!,0)),
IFERROR(
INDEX('SETORES VARRIÇÃO'!$B:$B,MATCH($E566,'SETORES VARRIÇÃO'!$H:$H,0)),
IFERROR(
INDEX(#REF!,MATCH($E566,#REF!,0)),
INDEX(#REF!,MATCH($E566,#REF!,0))
)))</f>
        <v>CV10203VJ0057</v>
      </c>
      <c r="E566" s="30" t="str">
        <f t="shared" si="10"/>
        <v>03-0015</v>
      </c>
      <c r="F566" s="19" t="str">
        <f>IFERROR(
INDEX(#REF!,MATCH($E566,#REF!,0)),
IFERROR(
INDEX('SETORES VARRIÇÃO'!$F:$F,MATCH($E566,'SETORES VARRIÇÃO'!$H:$H,0)),
IFERROR(
INDEX(#REF!,MATCH($E566,#REF!,0)),
INDEX(#REF!,MATCH($E566,#REF!,0))
)))</f>
        <v>Terça/Quinta/Sábado</v>
      </c>
      <c r="G566" s="18" t="s">
        <v>888</v>
      </c>
      <c r="H566" s="46">
        <v>0.68</v>
      </c>
      <c r="I566" s="18" t="s">
        <v>1522</v>
      </c>
    </row>
    <row r="567" spans="1:9" x14ac:dyDescent="0.35">
      <c r="A567" s="68">
        <v>46057</v>
      </c>
      <c r="B567" s="52" t="s">
        <v>777</v>
      </c>
      <c r="C567" s="30" t="str">
        <f>IFERROR(
INDEX(#REF!,MATCH($E567,#REF!,0)),
IFERROR(
INDEX('SETORES VARRIÇÃO'!$A:$A,MATCH($E567,'SETORES VARRIÇÃO'!$H:$H,0)),
IFERROR(
INDEX(#REF!,MATCH($E567,#REF!,0)),
INDEX(#REF!,MATCH($E567,#REF!,0))
)))</f>
        <v>CV</v>
      </c>
      <c r="D567" s="31" t="str">
        <f>IFERROR(
INDEX(#REF!,MATCH($E567,#REF!,0)),
IFERROR(
INDEX('SETORES VARRIÇÃO'!$B:$B,MATCH($E567,'SETORES VARRIÇÃO'!$H:$H,0)),
IFERROR(
INDEX(#REF!,MATCH($E567,#REF!,0)),
INDEX(#REF!,MATCH($E567,#REF!,0))
)))</f>
        <v>CV10203VJ0058</v>
      </c>
      <c r="E567" s="30" t="str">
        <f t="shared" si="10"/>
        <v>03-0028</v>
      </c>
      <c r="F567" s="19" t="str">
        <f>IFERROR(
INDEX(#REF!,MATCH($E567,#REF!,0)),
IFERROR(
INDEX('SETORES VARRIÇÃO'!$F:$F,MATCH($E567,'SETORES VARRIÇÃO'!$H:$H,0)),
IFERROR(
INDEX(#REF!,MATCH($E567,#REF!,0)),
INDEX(#REF!,MATCH($E567,#REF!,0))
)))</f>
        <v>Terça/Quinta/Sábado</v>
      </c>
      <c r="G567" s="18" t="s">
        <v>888</v>
      </c>
      <c r="H567" s="46">
        <v>0.67</v>
      </c>
      <c r="I567" s="18" t="s">
        <v>1531</v>
      </c>
    </row>
    <row r="568" spans="1:9" x14ac:dyDescent="0.35">
      <c r="A568" s="68">
        <v>46057</v>
      </c>
      <c r="B568" s="52" t="s">
        <v>782</v>
      </c>
      <c r="C568" s="30" t="str">
        <f>IFERROR(
INDEX(#REF!,MATCH($E568,#REF!,0)),
IFERROR(
INDEX('SETORES VARRIÇÃO'!$A:$A,MATCH($E568,'SETORES VARRIÇÃO'!$H:$H,0)),
IFERROR(
INDEX(#REF!,MATCH($E568,#REF!,0)),
INDEX(#REF!,MATCH($E568,#REF!,0))
)))</f>
        <v>CV</v>
      </c>
      <c r="D568" s="31" t="str">
        <f>IFERROR(
INDEX(#REF!,MATCH($E568,#REF!,0)),
IFERROR(
INDEX('SETORES VARRIÇÃO'!$B:$B,MATCH($E568,'SETORES VARRIÇÃO'!$H:$H,0)),
IFERROR(
INDEX(#REF!,MATCH($E568,#REF!,0)),
INDEX(#REF!,MATCH($E568,#REF!,0))
)))</f>
        <v>CV10203VJ0059</v>
      </c>
      <c r="E568" s="30" t="str">
        <f t="shared" si="10"/>
        <v>03-0034</v>
      </c>
      <c r="F568" s="19" t="str">
        <f>IFERROR(
INDEX(#REF!,MATCH($E568,#REF!,0)),
IFERROR(
INDEX('SETORES VARRIÇÃO'!$F:$F,MATCH($E568,'SETORES VARRIÇÃO'!$H:$H,0)),
IFERROR(
INDEX(#REF!,MATCH($E568,#REF!,0)),
INDEX(#REF!,MATCH($E568,#REF!,0))
)))</f>
        <v>Terça/Quinta/Sábado</v>
      </c>
      <c r="G568" s="18" t="s">
        <v>888</v>
      </c>
      <c r="H568" s="46">
        <v>0.79</v>
      </c>
      <c r="I568" s="18" t="s">
        <v>1537</v>
      </c>
    </row>
    <row r="569" spans="1:9" x14ac:dyDescent="0.35">
      <c r="A569" s="68">
        <v>46057</v>
      </c>
      <c r="B569" s="52" t="s">
        <v>835</v>
      </c>
      <c r="C569" s="30" t="str">
        <f>IFERROR(
INDEX(#REF!,MATCH($E569,#REF!,0)),
IFERROR(
INDEX('SETORES VARRIÇÃO'!$A:$A,MATCH($E569,'SETORES VARRIÇÃO'!$H:$H,0)),
IFERROR(
INDEX(#REF!,MATCH($E569,#REF!,0)),
INDEX(#REF!,MATCH($E569,#REF!,0))
)))</f>
        <v>CV</v>
      </c>
      <c r="D569" s="31" t="str">
        <f>IFERROR(
INDEX(#REF!,MATCH($E569,#REF!,0)),
IFERROR(
INDEX('SETORES VARRIÇÃO'!$B:$B,MATCH($E569,'SETORES VARRIÇÃO'!$H:$H,0)),
IFERROR(
INDEX(#REF!,MATCH($E569,#REF!,0)),
INDEX(#REF!,MATCH($E569,#REF!,0))
)))</f>
        <v>CV10203VJ0060</v>
      </c>
      <c r="E569" s="30" t="str">
        <f t="shared" si="10"/>
        <v>03-0099</v>
      </c>
      <c r="F569" s="19" t="str">
        <f>IFERROR(
INDEX(#REF!,MATCH($E569,#REF!,0)),
IFERROR(
INDEX('SETORES VARRIÇÃO'!$F:$F,MATCH($E569,'SETORES VARRIÇÃO'!$H:$H,0)),
IFERROR(
INDEX(#REF!,MATCH($E569,#REF!,0)),
INDEX(#REF!,MATCH($E569,#REF!,0))
)))</f>
        <v>Terça/Quinta/Sábado</v>
      </c>
      <c r="G569" s="18" t="s">
        <v>888</v>
      </c>
      <c r="H569" s="46">
        <v>0.59</v>
      </c>
      <c r="I569" s="18" t="s">
        <v>1514</v>
      </c>
    </row>
    <row r="570" spans="1:9" x14ac:dyDescent="0.35">
      <c r="A570" s="68">
        <v>46057</v>
      </c>
      <c r="B570" s="52" t="s">
        <v>783</v>
      </c>
      <c r="C570" s="30" t="str">
        <f>IFERROR(
INDEX(#REF!,MATCH($E570,#REF!,0)),
IFERROR(
INDEX('SETORES VARRIÇÃO'!$A:$A,MATCH($E570,'SETORES VARRIÇÃO'!$H:$H,0)),
IFERROR(
INDEX(#REF!,MATCH($E570,#REF!,0)),
INDEX(#REF!,MATCH($E570,#REF!,0))
)))</f>
        <v>CV</v>
      </c>
      <c r="D570" s="31" t="str">
        <f>IFERROR(
INDEX(#REF!,MATCH($E570,#REF!,0)),
IFERROR(
INDEX('SETORES VARRIÇÃO'!$B:$B,MATCH($E570,'SETORES VARRIÇÃO'!$H:$H,0)),
IFERROR(
INDEX(#REF!,MATCH($E570,#REF!,0)),
INDEX(#REF!,MATCH($E570,#REF!,0))
)))</f>
        <v>CV10203VJ0061</v>
      </c>
      <c r="E570" s="30" t="str">
        <f t="shared" si="10"/>
        <v>03-0035</v>
      </c>
      <c r="F570" s="19" t="str">
        <f>IFERROR(
INDEX(#REF!,MATCH($E570,#REF!,0)),
IFERROR(
INDEX('SETORES VARRIÇÃO'!$F:$F,MATCH($E570,'SETORES VARRIÇÃO'!$H:$H,0)),
IFERROR(
INDEX(#REF!,MATCH($E570,#REF!,0)),
INDEX(#REF!,MATCH($E570,#REF!,0))
)))</f>
        <v>Terça/Quinta/Sábado</v>
      </c>
      <c r="G570" s="18" t="s">
        <v>888</v>
      </c>
      <c r="H570" s="46">
        <v>0.53</v>
      </c>
      <c r="I570" s="18" t="s">
        <v>1538</v>
      </c>
    </row>
    <row r="571" spans="1:9" x14ac:dyDescent="0.35">
      <c r="A571" s="68">
        <v>46057</v>
      </c>
      <c r="B571" s="52" t="s">
        <v>834</v>
      </c>
      <c r="C571" s="30" t="str">
        <f>IFERROR(
INDEX(#REF!,MATCH($E571,#REF!,0)),
IFERROR(
INDEX('SETORES VARRIÇÃO'!$A:$A,MATCH($E571,'SETORES VARRIÇÃO'!$H:$H,0)),
IFERROR(
INDEX(#REF!,MATCH($E571,#REF!,0)),
INDEX(#REF!,MATCH($E571,#REF!,0))
)))</f>
        <v>CV</v>
      </c>
      <c r="D571" s="31" t="str">
        <f>IFERROR(
INDEX(#REF!,MATCH($E571,#REF!,0)),
IFERROR(
INDEX('SETORES VARRIÇÃO'!$B:$B,MATCH($E571,'SETORES VARRIÇÃO'!$H:$H,0)),
IFERROR(
INDEX(#REF!,MATCH($E571,#REF!,0)),
INDEX(#REF!,MATCH($E571,#REF!,0))
)))</f>
        <v>CV10203VJ0062</v>
      </c>
      <c r="E571" s="30" t="str">
        <f t="shared" si="10"/>
        <v>03-0098</v>
      </c>
      <c r="F571" s="19" t="str">
        <f>IFERROR(
INDEX(#REF!,MATCH($E571,#REF!,0)),
IFERROR(
INDEX('SETORES VARRIÇÃO'!$F:$F,MATCH($E571,'SETORES VARRIÇÃO'!$H:$H,0)),
IFERROR(
INDEX(#REF!,MATCH($E571,#REF!,0)),
INDEX(#REF!,MATCH($E571,#REF!,0))
)))</f>
        <v>Terça/Quinta/Sábado</v>
      </c>
      <c r="G571" s="18" t="s">
        <v>888</v>
      </c>
      <c r="H571" s="46">
        <v>0.49</v>
      </c>
      <c r="I571" s="18" t="s">
        <v>1589</v>
      </c>
    </row>
    <row r="572" spans="1:9" x14ac:dyDescent="0.35">
      <c r="A572" s="68">
        <v>46057</v>
      </c>
      <c r="B572" s="52" t="s">
        <v>822</v>
      </c>
      <c r="C572" s="30" t="str">
        <f>IFERROR(
INDEX(#REF!,MATCH($E572,#REF!,0)),
IFERROR(
INDEX('SETORES VARRIÇÃO'!$A:$A,MATCH($E572,'SETORES VARRIÇÃO'!$H:$H,0)),
IFERROR(
INDEX(#REF!,MATCH($E572,#REF!,0)),
INDEX(#REF!,MATCH($E572,#REF!,0))
)))</f>
        <v>CV</v>
      </c>
      <c r="D572" s="31" t="str">
        <f>IFERROR(
INDEX(#REF!,MATCH($E572,#REF!,0)),
IFERROR(
INDEX('SETORES VARRIÇÃO'!$B:$B,MATCH($E572,'SETORES VARRIÇÃO'!$H:$H,0)),
IFERROR(
INDEX(#REF!,MATCH($E572,#REF!,0)),
INDEX(#REF!,MATCH($E572,#REF!,0))
)))</f>
        <v>CV10203VJ0063</v>
      </c>
      <c r="E572" s="30" t="str">
        <f t="shared" si="10"/>
        <v>03-0083</v>
      </c>
      <c r="F572" s="19" t="str">
        <f>IFERROR(
INDEX(#REF!,MATCH($E572,#REF!,0)),
IFERROR(
INDEX('SETORES VARRIÇÃO'!$F:$F,MATCH($E572,'SETORES VARRIÇÃO'!$H:$H,0)),
IFERROR(
INDEX(#REF!,MATCH($E572,#REF!,0)),
INDEX(#REF!,MATCH($E572,#REF!,0))
)))</f>
        <v>Terça/Quinta/Sábado</v>
      </c>
      <c r="G572" s="18" t="s">
        <v>888</v>
      </c>
      <c r="H572" s="46">
        <v>0.59</v>
      </c>
      <c r="I572" s="18" t="s">
        <v>1575</v>
      </c>
    </row>
    <row r="573" spans="1:9" x14ac:dyDescent="0.35">
      <c r="A573" s="68">
        <v>46057</v>
      </c>
      <c r="B573" s="52" t="s">
        <v>796</v>
      </c>
      <c r="C573" s="30" t="str">
        <f>IFERROR(
INDEX(#REF!,MATCH($E573,#REF!,0)),
IFERROR(
INDEX('SETORES VARRIÇÃO'!$A:$A,MATCH($E573,'SETORES VARRIÇÃO'!$H:$H,0)),
IFERROR(
INDEX(#REF!,MATCH($E573,#REF!,0)),
INDEX(#REF!,MATCH($E573,#REF!,0))
)))</f>
        <v>CV</v>
      </c>
      <c r="D573" s="31" t="str">
        <f>IFERROR(
INDEX(#REF!,MATCH($E573,#REF!,0)),
IFERROR(
INDEX('SETORES VARRIÇÃO'!$B:$B,MATCH($E573,'SETORES VARRIÇÃO'!$H:$H,0)),
IFERROR(
INDEX(#REF!,MATCH($E573,#REF!,0)),
INDEX(#REF!,MATCH($E573,#REF!,0))
)))</f>
        <v>CV10203VJ0064</v>
      </c>
      <c r="E573" s="30" t="str">
        <f t="shared" si="10"/>
        <v>03-0050</v>
      </c>
      <c r="F573" s="19" t="str">
        <f>IFERROR(
INDEX(#REF!,MATCH($E573,#REF!,0)),
IFERROR(
INDEX('SETORES VARRIÇÃO'!$F:$F,MATCH($E573,'SETORES VARRIÇÃO'!$H:$H,0)),
IFERROR(
INDEX(#REF!,MATCH($E573,#REF!,0)),
INDEX(#REF!,MATCH($E573,#REF!,0))
)))</f>
        <v>Terça/Quinta/Sábado</v>
      </c>
      <c r="G573" s="18" t="s">
        <v>888</v>
      </c>
      <c r="H573" s="46">
        <v>0.59</v>
      </c>
      <c r="I573" s="18" t="s">
        <v>1552</v>
      </c>
    </row>
    <row r="574" spans="1:9" x14ac:dyDescent="0.35">
      <c r="A574" s="68">
        <v>46057</v>
      </c>
      <c r="B574" s="52" t="s">
        <v>823</v>
      </c>
      <c r="C574" s="30" t="str">
        <f>IFERROR(
INDEX(#REF!,MATCH($E574,#REF!,0)),
IFERROR(
INDEX('SETORES VARRIÇÃO'!$A:$A,MATCH($E574,'SETORES VARRIÇÃO'!$H:$H,0)),
IFERROR(
INDEX(#REF!,MATCH($E574,#REF!,0)),
INDEX(#REF!,MATCH($E574,#REF!,0))
)))</f>
        <v>CV</v>
      </c>
      <c r="D574" s="31" t="str">
        <f>IFERROR(
INDEX(#REF!,MATCH($E574,#REF!,0)),
IFERROR(
INDEX('SETORES VARRIÇÃO'!$B:$B,MATCH($E574,'SETORES VARRIÇÃO'!$H:$H,0)),
IFERROR(
INDEX(#REF!,MATCH($E574,#REF!,0)),
INDEX(#REF!,MATCH($E574,#REF!,0))
)))</f>
        <v>CV10302VJ0011</v>
      </c>
      <c r="E574" s="30" t="str">
        <f t="shared" si="10"/>
        <v>03-0084</v>
      </c>
      <c r="F574" s="19" t="str">
        <f>IFERROR(
INDEX(#REF!,MATCH($E574,#REF!,0)),
IFERROR(
INDEX('SETORES VARRIÇÃO'!$F:$F,MATCH($E574,'SETORES VARRIÇÃO'!$H:$H,0)),
IFERROR(
INDEX(#REF!,MATCH($E574,#REF!,0)),
INDEX(#REF!,MATCH($E574,#REF!,0))
)))</f>
        <v>Segunda/Quinta</v>
      </c>
      <c r="G574" s="18" t="s">
        <v>888</v>
      </c>
      <c r="H574" s="46">
        <v>0.78</v>
      </c>
      <c r="I574" s="18" t="s">
        <v>1576</v>
      </c>
    </row>
    <row r="575" spans="1:9" x14ac:dyDescent="0.35">
      <c r="A575" s="68">
        <v>46057</v>
      </c>
      <c r="B575" s="52" t="s">
        <v>719</v>
      </c>
      <c r="C575" s="30" t="str">
        <f>IFERROR(
INDEX(#REF!,MATCH($E575,#REF!,0)),
IFERROR(
INDEX('SETORES VARRIÇÃO'!$A:$A,MATCH($E575,'SETORES VARRIÇÃO'!$H:$H,0)),
IFERROR(
INDEX(#REF!,MATCH($E575,#REF!,0)),
INDEX(#REF!,MATCH($E575,#REF!,0))
)))</f>
        <v>CV</v>
      </c>
      <c r="D575" s="31" t="str">
        <f>IFERROR(
INDEX(#REF!,MATCH($E575,#REF!,0)),
IFERROR(
INDEX('SETORES VARRIÇÃO'!$B:$B,MATCH($E575,'SETORES VARRIÇÃO'!$H:$H,0)),
IFERROR(
INDEX(#REF!,MATCH($E575,#REF!,0)),
INDEX(#REF!,MATCH($E575,#REF!,0))
)))</f>
        <v>CV10302VJ0012</v>
      </c>
      <c r="E575" s="30" t="str">
        <f t="shared" si="10"/>
        <v>03-0092</v>
      </c>
      <c r="F575" s="19" t="str">
        <f>IFERROR(
INDEX(#REF!,MATCH($E575,#REF!,0)),
IFERROR(
INDEX('SETORES VARRIÇÃO'!$F:$F,MATCH($E575,'SETORES VARRIÇÃO'!$H:$H,0)),
IFERROR(
INDEX(#REF!,MATCH($E575,#REF!,0)),
INDEX(#REF!,MATCH($E575,#REF!,0))
)))</f>
        <v>Segunda/Quinta</v>
      </c>
      <c r="G575" s="18" t="s">
        <v>888</v>
      </c>
      <c r="H575" s="46">
        <v>0</v>
      </c>
      <c r="I575" s="18" t="s">
        <v>1583</v>
      </c>
    </row>
    <row r="576" spans="1:9" x14ac:dyDescent="0.35">
      <c r="A576" s="68">
        <v>46057</v>
      </c>
      <c r="B576" s="52" t="s">
        <v>807</v>
      </c>
      <c r="C576" s="30" t="str">
        <f>IFERROR(
INDEX(#REF!,MATCH($E576,#REF!,0)),
IFERROR(
INDEX('SETORES VARRIÇÃO'!$A:$A,MATCH($E576,'SETORES VARRIÇÃO'!$H:$H,0)),
IFERROR(
INDEX(#REF!,MATCH($E576,#REF!,0)),
INDEX(#REF!,MATCH($E576,#REF!,0))
)))</f>
        <v>CV</v>
      </c>
      <c r="D576" s="31" t="str">
        <f>IFERROR(
INDEX(#REF!,MATCH($E576,#REF!,0)),
IFERROR(
INDEX('SETORES VARRIÇÃO'!$B:$B,MATCH($E576,'SETORES VARRIÇÃO'!$H:$H,0)),
IFERROR(
INDEX(#REF!,MATCH($E576,#REF!,0)),
INDEX(#REF!,MATCH($E576,#REF!,0))
)))</f>
        <v>CV10302VJ0013</v>
      </c>
      <c r="E576" s="30" t="str">
        <f t="shared" si="10"/>
        <v>03-0065</v>
      </c>
      <c r="F576" s="19" t="str">
        <f>IFERROR(
INDEX(#REF!,MATCH($E576,#REF!,0)),
IFERROR(
INDEX('SETORES VARRIÇÃO'!$F:$F,MATCH($E576,'SETORES VARRIÇÃO'!$H:$H,0)),
IFERROR(
INDEX(#REF!,MATCH($E576,#REF!,0)),
INDEX(#REF!,MATCH($E576,#REF!,0))
)))</f>
        <v>Segunda/Quinta</v>
      </c>
      <c r="G576" s="18" t="s">
        <v>887</v>
      </c>
      <c r="H576" s="46" t="s">
        <v>953</v>
      </c>
      <c r="I576" s="18" t="s">
        <v>873</v>
      </c>
    </row>
    <row r="577" spans="1:9" x14ac:dyDescent="0.35">
      <c r="A577" s="68">
        <v>46057</v>
      </c>
      <c r="B577" s="52" t="s">
        <v>868</v>
      </c>
      <c r="C577" s="30" t="str">
        <f>IFERROR(
INDEX(#REF!,MATCH($E577,#REF!,0)),
IFERROR(
INDEX('SETORES VARRIÇÃO'!$A:$A,MATCH($E577,'SETORES VARRIÇÃO'!$H:$H,0)),
IFERROR(
INDEX(#REF!,MATCH($E577,#REF!,0)),
INDEX(#REF!,MATCH($E577,#REF!,0))
)))</f>
        <v>CV</v>
      </c>
      <c r="D577" s="31" t="str">
        <f>IFERROR(
INDEX(#REF!,MATCH($E577,#REF!,0)),
IFERROR(
INDEX('SETORES VARRIÇÃO'!$B:$B,MATCH($E577,'SETORES VARRIÇÃO'!$H:$H,0)),
IFERROR(
INDEX(#REF!,MATCH($E577,#REF!,0)),
INDEX(#REF!,MATCH($E577,#REF!,0))
)))</f>
        <v>CV10302VJ0014</v>
      </c>
      <c r="E577" s="30" t="str">
        <f t="shared" si="10"/>
        <v>03-0139</v>
      </c>
      <c r="F577" s="19" t="str">
        <f>IFERROR(
INDEX(#REF!,MATCH($E577,#REF!,0)),
IFERROR(
INDEX('SETORES VARRIÇÃO'!$F:$F,MATCH($E577,'SETORES VARRIÇÃO'!$H:$H,0)),
IFERROR(
INDEX(#REF!,MATCH($E577,#REF!,0)),
INDEX(#REF!,MATCH($E577,#REF!,0))
)))</f>
        <v>Segunda/Quinta</v>
      </c>
      <c r="G577" s="18" t="s">
        <v>888</v>
      </c>
      <c r="H577" s="46">
        <v>0.47</v>
      </c>
      <c r="I577" s="18" t="s">
        <v>1620</v>
      </c>
    </row>
    <row r="578" spans="1:9" x14ac:dyDescent="0.35">
      <c r="A578" s="68">
        <v>46057</v>
      </c>
      <c r="B578" s="52" t="s">
        <v>840</v>
      </c>
      <c r="C578" s="30" t="str">
        <f>IFERROR(
INDEX(#REF!,MATCH($E578,#REF!,0)),
IFERROR(
INDEX('SETORES VARRIÇÃO'!$A:$A,MATCH($E578,'SETORES VARRIÇÃO'!$H:$H,0)),
IFERROR(
INDEX(#REF!,MATCH($E578,#REF!,0)),
INDEX(#REF!,MATCH($E578,#REF!,0))
)))</f>
        <v>CV</v>
      </c>
      <c r="D578" s="31" t="str">
        <f>IFERROR(
INDEX(#REF!,MATCH($E578,#REF!,0)),
IFERROR(
INDEX('SETORES VARRIÇÃO'!$B:$B,MATCH($E578,'SETORES VARRIÇÃO'!$H:$H,0)),
IFERROR(
INDEX(#REF!,MATCH($E578,#REF!,0)),
INDEX(#REF!,MATCH($E578,#REF!,0))
)))</f>
        <v>CV10302VJ0015</v>
      </c>
      <c r="E578" s="30" t="str">
        <f t="shared" si="10"/>
        <v>03-0105</v>
      </c>
      <c r="F578" s="19" t="str">
        <f>IFERROR(
INDEX(#REF!,MATCH($E578,#REF!,0)),
IFERROR(
INDEX('SETORES VARRIÇÃO'!$F:$F,MATCH($E578,'SETORES VARRIÇÃO'!$H:$H,0)),
IFERROR(
INDEX(#REF!,MATCH($E578,#REF!,0)),
INDEX(#REF!,MATCH($E578,#REF!,0))
)))</f>
        <v>Segunda/Quinta</v>
      </c>
      <c r="G578" s="18" t="s">
        <v>887</v>
      </c>
      <c r="H578" s="46" t="s">
        <v>896</v>
      </c>
      <c r="I578" s="18" t="s">
        <v>1360</v>
      </c>
    </row>
    <row r="579" spans="1:9" x14ac:dyDescent="0.35">
      <c r="A579" s="68">
        <v>46057</v>
      </c>
      <c r="B579" s="52" t="s">
        <v>812</v>
      </c>
      <c r="C579" s="30" t="str">
        <f>IFERROR(
INDEX(#REF!,MATCH($E579,#REF!,0)),
IFERROR(
INDEX('SETORES VARRIÇÃO'!$A:$A,MATCH($E579,'SETORES VARRIÇÃO'!$H:$H,0)),
IFERROR(
INDEX(#REF!,MATCH($E579,#REF!,0)),
INDEX(#REF!,MATCH($E579,#REF!,0))
)))</f>
        <v>CV</v>
      </c>
      <c r="D579" s="31" t="str">
        <f>IFERROR(
INDEX(#REF!,MATCH($E579,#REF!,0)),
IFERROR(
INDEX('SETORES VARRIÇÃO'!$B:$B,MATCH($E579,'SETORES VARRIÇÃO'!$H:$H,0)),
IFERROR(
INDEX(#REF!,MATCH($E579,#REF!,0)),
INDEX(#REF!,MATCH($E579,#REF!,0))
)))</f>
        <v>CV10302VJ0016</v>
      </c>
      <c r="E579" s="30" t="str">
        <f t="shared" si="10"/>
        <v>03-0070</v>
      </c>
      <c r="F579" s="19" t="str">
        <f>IFERROR(
INDEX(#REF!,MATCH($E579,#REF!,0)),
IFERROR(
INDEX('SETORES VARRIÇÃO'!$F:$F,MATCH($E579,'SETORES VARRIÇÃO'!$H:$H,0)),
IFERROR(
INDEX(#REF!,MATCH($E579,#REF!,0)),
INDEX(#REF!,MATCH($E579,#REF!,0))
)))</f>
        <v>Segunda/Quinta</v>
      </c>
      <c r="G579" s="18" t="s">
        <v>888</v>
      </c>
      <c r="H579" s="46">
        <v>0.69</v>
      </c>
      <c r="I579" s="18" t="s">
        <v>1566</v>
      </c>
    </row>
    <row r="580" spans="1:9" x14ac:dyDescent="0.35">
      <c r="A580" s="68">
        <v>46057</v>
      </c>
      <c r="B580" s="52" t="s">
        <v>718</v>
      </c>
      <c r="C580" s="30" t="str">
        <f>IFERROR(
INDEX(#REF!,MATCH($E580,#REF!,0)),
IFERROR(
INDEX('SETORES VARRIÇÃO'!$A:$A,MATCH($E580,'SETORES VARRIÇÃO'!$H:$H,0)),
IFERROR(
INDEX(#REF!,MATCH($E580,#REF!,0)),
INDEX(#REF!,MATCH($E580,#REF!,0))
)))</f>
        <v>CV</v>
      </c>
      <c r="D580" s="31" t="str">
        <f>IFERROR(
INDEX(#REF!,MATCH($E580,#REF!,0)),
IFERROR(
INDEX('SETORES VARRIÇÃO'!$B:$B,MATCH($E580,'SETORES VARRIÇÃO'!$H:$H,0)),
IFERROR(
INDEX(#REF!,MATCH($E580,#REF!,0)),
INDEX(#REF!,MATCH($E580,#REF!,0))
)))</f>
        <v>CV10303VJ0017</v>
      </c>
      <c r="E580" s="30" t="str">
        <f t="shared" si="10"/>
        <v>03-0073</v>
      </c>
      <c r="F580" s="19" t="str">
        <f>IFERROR(
INDEX(#REF!,MATCH($E580,#REF!,0)),
IFERROR(
INDEX('SETORES VARRIÇÃO'!$F:$F,MATCH($E580,'SETORES VARRIÇÃO'!$H:$H,0)),
IFERROR(
INDEX(#REF!,MATCH($E580,#REF!,0)),
INDEX(#REF!,MATCH($E580,#REF!,0))
)))</f>
        <v>Terça/Sexta</v>
      </c>
      <c r="G580" s="18" t="s">
        <v>887</v>
      </c>
      <c r="H580" s="46" t="s">
        <v>896</v>
      </c>
      <c r="I580" s="18" t="s">
        <v>1331</v>
      </c>
    </row>
    <row r="581" spans="1:9" x14ac:dyDescent="0.35">
      <c r="A581" s="68">
        <v>46057</v>
      </c>
      <c r="B581" s="52" t="s">
        <v>817</v>
      </c>
      <c r="C581" s="30" t="str">
        <f>IFERROR(
INDEX(#REF!,MATCH($E581,#REF!,0)),
IFERROR(
INDEX('SETORES VARRIÇÃO'!$A:$A,MATCH($E581,'SETORES VARRIÇÃO'!$H:$H,0)),
IFERROR(
INDEX(#REF!,MATCH($E581,#REF!,0)),
INDEX(#REF!,MATCH($E581,#REF!,0))
)))</f>
        <v>CV</v>
      </c>
      <c r="D581" s="31" t="str">
        <f>IFERROR(
INDEX(#REF!,MATCH($E581,#REF!,0)),
IFERROR(
INDEX('SETORES VARRIÇÃO'!$B:$B,MATCH($E581,'SETORES VARRIÇÃO'!$H:$H,0)),
IFERROR(
INDEX(#REF!,MATCH($E581,#REF!,0)),
INDEX(#REF!,MATCH($E581,#REF!,0))
)))</f>
        <v>CV10303VJ0018</v>
      </c>
      <c r="E581" s="30" t="str">
        <f t="shared" si="10"/>
        <v>03-0078</v>
      </c>
      <c r="F581" s="19" t="str">
        <f>IFERROR(
INDEX(#REF!,MATCH($E581,#REF!,0)),
IFERROR(
INDEX('SETORES VARRIÇÃO'!$F:$F,MATCH($E581,'SETORES VARRIÇÃO'!$H:$H,0)),
IFERROR(
INDEX(#REF!,MATCH($E581,#REF!,0)),
INDEX(#REF!,MATCH($E581,#REF!,0))
)))</f>
        <v>Terça/Sexta</v>
      </c>
      <c r="G581" s="18" t="s">
        <v>887</v>
      </c>
      <c r="H581" s="46" t="s">
        <v>946</v>
      </c>
      <c r="I581" s="18" t="s">
        <v>1455</v>
      </c>
    </row>
    <row r="582" spans="1:9" x14ac:dyDescent="0.35">
      <c r="A582" s="68">
        <v>46057</v>
      </c>
      <c r="B582" s="52" t="s">
        <v>804</v>
      </c>
      <c r="C582" s="30" t="str">
        <f>IFERROR(
INDEX(#REF!,MATCH($E582,#REF!,0)),
IFERROR(
INDEX('SETORES VARRIÇÃO'!$A:$A,MATCH($E582,'SETORES VARRIÇÃO'!$H:$H,0)),
IFERROR(
INDEX(#REF!,MATCH($E582,#REF!,0)),
INDEX(#REF!,MATCH($E582,#REF!,0))
)))</f>
        <v>CV</v>
      </c>
      <c r="D582" s="31" t="str">
        <f>IFERROR(
INDEX(#REF!,MATCH($E582,#REF!,0)),
IFERROR(
INDEX('SETORES VARRIÇÃO'!$B:$B,MATCH($E582,'SETORES VARRIÇÃO'!$H:$H,0)),
IFERROR(
INDEX(#REF!,MATCH($E582,#REF!,0)),
INDEX(#REF!,MATCH($E582,#REF!,0))
)))</f>
        <v>CV10303VJ0019</v>
      </c>
      <c r="E582" s="30" t="str">
        <f t="shared" si="10"/>
        <v>03-0061</v>
      </c>
      <c r="F582" s="19" t="str">
        <f>IFERROR(
INDEX(#REF!,MATCH($E582,#REF!,0)),
IFERROR(
INDEX('SETORES VARRIÇÃO'!$F:$F,MATCH($E582,'SETORES VARRIÇÃO'!$H:$H,0)),
IFERROR(
INDEX(#REF!,MATCH($E582,#REF!,0)),
INDEX(#REF!,MATCH($E582,#REF!,0))
)))</f>
        <v>Terça/Sexta</v>
      </c>
      <c r="G582" s="18" t="s">
        <v>888</v>
      </c>
      <c r="H582" s="46">
        <v>0.5</v>
      </c>
      <c r="I582" s="18" t="s">
        <v>1559</v>
      </c>
    </row>
    <row r="583" spans="1:9" x14ac:dyDescent="0.35">
      <c r="A583" s="68">
        <v>46057</v>
      </c>
      <c r="B583" s="52" t="s">
        <v>565</v>
      </c>
      <c r="C583" s="30" t="str">
        <f>IFERROR(
INDEX(#REF!,MATCH($E583,#REF!,0)),
IFERROR(
INDEX('SETORES VARRIÇÃO'!$A:$A,MATCH($E583,'SETORES VARRIÇÃO'!$H:$H,0)),
IFERROR(
INDEX(#REF!,MATCH($E583,#REF!,0)),
INDEX(#REF!,MATCH($E583,#REF!,0))
)))</f>
        <v>CV</v>
      </c>
      <c r="D583" s="31" t="str">
        <f>IFERROR(
INDEX(#REF!,MATCH($E583,#REF!,0)),
IFERROR(
INDEX('SETORES VARRIÇÃO'!$B:$B,MATCH($E583,'SETORES VARRIÇÃO'!$H:$H,0)),
IFERROR(
INDEX(#REF!,MATCH($E583,#REF!,0)),
INDEX(#REF!,MATCH($E583,#REF!,0))
)))</f>
        <v>CV10303VJ0020</v>
      </c>
      <c r="E583" s="30" t="str">
        <f t="shared" si="10"/>
        <v>03-0131</v>
      </c>
      <c r="F583" s="19" t="str">
        <f>IFERROR(
INDEX(#REF!,MATCH($E583,#REF!,0)),
IFERROR(
INDEX('SETORES VARRIÇÃO'!$F:$F,MATCH($E583,'SETORES VARRIÇÃO'!$H:$H,0)),
IFERROR(
INDEX(#REF!,MATCH($E583,#REF!,0)),
INDEX(#REF!,MATCH($E583,#REF!,0))
)))</f>
        <v>Terça/Sexta</v>
      </c>
      <c r="G583" s="18" t="s">
        <v>887</v>
      </c>
      <c r="H583" s="46" t="s">
        <v>941</v>
      </c>
      <c r="I583" s="18" t="s">
        <v>1501</v>
      </c>
    </row>
    <row r="584" spans="1:9" x14ac:dyDescent="0.35">
      <c r="A584" s="68">
        <v>46057</v>
      </c>
      <c r="B584" s="52" t="s">
        <v>809</v>
      </c>
      <c r="C584" s="30" t="str">
        <f>IFERROR(
INDEX(#REF!,MATCH($E584,#REF!,0)),
IFERROR(
INDEX('SETORES VARRIÇÃO'!$A:$A,MATCH($E584,'SETORES VARRIÇÃO'!$H:$H,0)),
IFERROR(
INDEX(#REF!,MATCH($E584,#REF!,0)),
INDEX(#REF!,MATCH($E584,#REF!,0))
)))</f>
        <v>CV</v>
      </c>
      <c r="D584" s="31" t="str">
        <f>IFERROR(
INDEX(#REF!,MATCH($E584,#REF!,0)),
IFERROR(
INDEX('SETORES VARRIÇÃO'!$B:$B,MATCH($E584,'SETORES VARRIÇÃO'!$H:$H,0)),
IFERROR(
INDEX(#REF!,MATCH($E584,#REF!,0)),
INDEX(#REF!,MATCH($E584,#REF!,0))
)))</f>
        <v>CV10303VJ0021</v>
      </c>
      <c r="E584" s="30" t="str">
        <f t="shared" si="10"/>
        <v>03-0067</v>
      </c>
      <c r="F584" s="19" t="str">
        <f>IFERROR(
INDEX(#REF!,MATCH($E584,#REF!,0)),
IFERROR(
INDEX('SETORES VARRIÇÃO'!$F:$F,MATCH($E584,'SETORES VARRIÇÃO'!$H:$H,0)),
IFERROR(
INDEX(#REF!,MATCH($E584,#REF!,0)),
INDEX(#REF!,MATCH($E584,#REF!,0))
)))</f>
        <v>Terça/Sexta</v>
      </c>
      <c r="G584" s="18" t="s">
        <v>888</v>
      </c>
      <c r="H584" s="46">
        <v>0.69</v>
      </c>
      <c r="I584" s="18" t="s">
        <v>1563</v>
      </c>
    </row>
    <row r="585" spans="1:9" x14ac:dyDescent="0.35">
      <c r="A585" s="68">
        <v>46057</v>
      </c>
      <c r="B585" s="52" t="s">
        <v>851</v>
      </c>
      <c r="C585" s="30" t="str">
        <f>IFERROR(
INDEX(#REF!,MATCH($E585,#REF!,0)),
IFERROR(
INDEX('SETORES VARRIÇÃO'!$A:$A,MATCH($E585,'SETORES VARRIÇÃO'!$H:$H,0)),
IFERROR(
INDEX(#REF!,MATCH($E585,#REF!,0)),
INDEX(#REF!,MATCH($E585,#REF!,0))
)))</f>
        <v>CV</v>
      </c>
      <c r="D585" s="31" t="str">
        <f>IFERROR(
INDEX(#REF!,MATCH($E585,#REF!,0)),
IFERROR(
INDEX('SETORES VARRIÇÃO'!$B:$B,MATCH($E585,'SETORES VARRIÇÃO'!$H:$H,0)),
IFERROR(
INDEX(#REF!,MATCH($E585,#REF!,0)),
INDEX(#REF!,MATCH($E585,#REF!,0))
)))</f>
        <v>CV10303VJ0022</v>
      </c>
      <c r="E585" s="30" t="str">
        <f t="shared" si="10"/>
        <v>03-0116</v>
      </c>
      <c r="F585" s="19" t="str">
        <f>IFERROR(
INDEX(#REF!,MATCH($E585,#REF!,0)),
IFERROR(
INDEX('SETORES VARRIÇÃO'!$F:$F,MATCH($E585,'SETORES VARRIÇÃO'!$H:$H,0)),
IFERROR(
INDEX(#REF!,MATCH($E585,#REF!,0)),
INDEX(#REF!,MATCH($E585,#REF!,0))
)))</f>
        <v>Terça/Sexta</v>
      </c>
      <c r="G585" s="18" t="s">
        <v>888</v>
      </c>
      <c r="H585" s="46">
        <v>0.32</v>
      </c>
      <c r="I585" s="18" t="s">
        <v>1603</v>
      </c>
    </row>
    <row r="586" spans="1:9" x14ac:dyDescent="0.35">
      <c r="A586" s="68">
        <v>46057</v>
      </c>
      <c r="B586" s="52" t="s">
        <v>735</v>
      </c>
      <c r="C586" s="30" t="str">
        <f>IFERROR(
INDEX(#REF!,MATCH($E586,#REF!,0)),
IFERROR(
INDEX('SETORES VARRIÇÃO'!$A:$A,MATCH($E586,'SETORES VARRIÇÃO'!$H:$H,0)),
IFERROR(
INDEX(#REF!,MATCH($E586,#REF!,0)),
INDEX(#REF!,MATCH($E586,#REF!,0))
)))</f>
        <v>CV</v>
      </c>
      <c r="D586" s="31" t="str">
        <f>IFERROR(
INDEX(#REF!,MATCH($E586,#REF!,0)),
IFERROR(
INDEX('SETORES VARRIÇÃO'!$B:$B,MATCH($E586,'SETORES VARRIÇÃO'!$H:$H,0)),
IFERROR(
INDEX(#REF!,MATCH($E586,#REF!,0)),
INDEX(#REF!,MATCH($E586,#REF!,0))
)))</f>
        <v>CV10304VJ0023</v>
      </c>
      <c r="E586" s="30" t="str">
        <f t="shared" si="10"/>
        <v>03-0044</v>
      </c>
      <c r="F586" s="19" t="str">
        <f>IFERROR(
INDEX(#REF!,MATCH($E586,#REF!,0)),
IFERROR(
INDEX('SETORES VARRIÇÃO'!$F:$F,MATCH($E586,'SETORES VARRIÇÃO'!$H:$H,0)),
IFERROR(
INDEX(#REF!,MATCH($E586,#REF!,0)),
INDEX(#REF!,MATCH($E586,#REF!,0))
)))</f>
        <v>Quarta/Sábado</v>
      </c>
      <c r="G586" s="18" t="s">
        <v>888</v>
      </c>
      <c r="H586" s="46">
        <v>0.83</v>
      </c>
      <c r="I586" s="18" t="s">
        <v>879</v>
      </c>
    </row>
    <row r="587" spans="1:9" x14ac:dyDescent="0.35">
      <c r="A587" s="68">
        <v>46057</v>
      </c>
      <c r="B587" s="52" t="s">
        <v>737</v>
      </c>
      <c r="C587" s="30" t="str">
        <f>IFERROR(
INDEX(#REF!,MATCH($E587,#REF!,0)),
IFERROR(
INDEX('SETORES VARRIÇÃO'!$A:$A,MATCH($E587,'SETORES VARRIÇÃO'!$H:$H,0)),
IFERROR(
INDEX(#REF!,MATCH($E587,#REF!,0)),
INDEX(#REF!,MATCH($E587,#REF!,0))
)))</f>
        <v>CV</v>
      </c>
      <c r="D587" s="31" t="str">
        <f>IFERROR(
INDEX(#REF!,MATCH($E587,#REF!,0)),
IFERROR(
INDEX('SETORES VARRIÇÃO'!$B:$B,MATCH($E587,'SETORES VARRIÇÃO'!$H:$H,0)),
IFERROR(
INDEX(#REF!,MATCH($E587,#REF!,0)),
INDEX(#REF!,MATCH($E587,#REF!,0))
)))</f>
        <v>CV10304VJ0024</v>
      </c>
      <c r="E587" s="30" t="str">
        <f t="shared" si="10"/>
        <v>03-0062</v>
      </c>
      <c r="F587" s="19" t="str">
        <f>IFERROR(
INDEX(#REF!,MATCH($E587,#REF!,0)),
IFERROR(
INDEX('SETORES VARRIÇÃO'!$F:$F,MATCH($E587,'SETORES VARRIÇÃO'!$H:$H,0)),
IFERROR(
INDEX(#REF!,MATCH($E587,#REF!,0)),
INDEX(#REF!,MATCH($E587,#REF!,0))
)))</f>
        <v>Quarta/Sábado</v>
      </c>
      <c r="G587" s="18" t="s">
        <v>887</v>
      </c>
      <c r="H587" s="46" t="s">
        <v>947</v>
      </c>
      <c r="I587" s="18" t="s">
        <v>881</v>
      </c>
    </row>
    <row r="588" spans="1:9" x14ac:dyDescent="0.35">
      <c r="A588" s="68">
        <v>46057</v>
      </c>
      <c r="B588" s="52" t="s">
        <v>757</v>
      </c>
      <c r="C588" s="30" t="str">
        <f>IFERROR(
INDEX(#REF!,MATCH($E588,#REF!,0)),
IFERROR(
INDEX('SETORES VARRIÇÃO'!$A:$A,MATCH($E588,'SETORES VARRIÇÃO'!$H:$H,0)),
IFERROR(
INDEX(#REF!,MATCH($E588,#REF!,0)),
INDEX(#REF!,MATCH($E588,#REF!,0))
)))</f>
        <v>CV</v>
      </c>
      <c r="D588" s="31" t="str">
        <f>IFERROR(
INDEX(#REF!,MATCH($E588,#REF!,0)),
IFERROR(
INDEX('SETORES VARRIÇÃO'!$B:$B,MATCH($E588,'SETORES VARRIÇÃO'!$H:$H,0)),
IFERROR(
INDEX(#REF!,MATCH($E588,#REF!,0)),
INDEX(#REF!,MATCH($E588,#REF!,0))
)))</f>
        <v>CV10304VJ0025</v>
      </c>
      <c r="E588" s="30" t="str">
        <f t="shared" si="10"/>
        <v>03-0003</v>
      </c>
      <c r="F588" s="19" t="str">
        <f>IFERROR(
INDEX(#REF!,MATCH($E588,#REF!,0)),
IFERROR(
INDEX('SETORES VARRIÇÃO'!$F:$F,MATCH($E588,'SETORES VARRIÇÃO'!$H:$H,0)),
IFERROR(
INDEX(#REF!,MATCH($E588,#REF!,0)),
INDEX(#REF!,MATCH($E588,#REF!,0))
)))</f>
        <v>Quarta/Sábado</v>
      </c>
      <c r="G588" s="18" t="s">
        <v>888</v>
      </c>
      <c r="H588" s="46">
        <v>0.82</v>
      </c>
      <c r="I588" s="18" t="s">
        <v>1512</v>
      </c>
    </row>
    <row r="589" spans="1:9" x14ac:dyDescent="0.35">
      <c r="A589" s="68">
        <v>46057</v>
      </c>
      <c r="B589" s="52" t="s">
        <v>733</v>
      </c>
      <c r="C589" s="30" t="str">
        <f>IFERROR(
INDEX(#REF!,MATCH($E589,#REF!,0)),
IFERROR(
INDEX('SETORES VARRIÇÃO'!$A:$A,MATCH($E589,'SETORES VARRIÇÃO'!$H:$H,0)),
IFERROR(
INDEX(#REF!,MATCH($E589,#REF!,0)),
INDEX(#REF!,MATCH($E589,#REF!,0))
)))</f>
        <v>CV</v>
      </c>
      <c r="D589" s="31" t="str">
        <f>IFERROR(
INDEX(#REF!,MATCH($E589,#REF!,0)),
IFERROR(
INDEX('SETORES VARRIÇÃO'!$B:$B,MATCH($E589,'SETORES VARRIÇÃO'!$H:$H,0)),
IFERROR(
INDEX(#REF!,MATCH($E589,#REF!,0)),
INDEX(#REF!,MATCH($E589,#REF!,0))
)))</f>
        <v>CV10304VJ0026</v>
      </c>
      <c r="E589" s="30" t="str">
        <f t="shared" si="10"/>
        <v>03-0020</v>
      </c>
      <c r="F589" s="19" t="str">
        <f>IFERROR(
INDEX(#REF!,MATCH($E589,#REF!,0)),
IFERROR(
INDEX('SETORES VARRIÇÃO'!$F:$F,MATCH($E589,'SETORES VARRIÇÃO'!$H:$H,0)),
IFERROR(
INDEX(#REF!,MATCH($E589,#REF!,0)),
INDEX(#REF!,MATCH($E589,#REF!,0))
)))</f>
        <v>Quarta/Sábado</v>
      </c>
      <c r="G589" s="18" t="s">
        <v>888</v>
      </c>
      <c r="H589" s="46">
        <v>0.86</v>
      </c>
      <c r="I589" s="18" t="s">
        <v>877</v>
      </c>
    </row>
    <row r="590" spans="1:9" x14ac:dyDescent="0.35">
      <c r="A590" s="68">
        <v>46057</v>
      </c>
      <c r="B590" s="52" t="s">
        <v>746</v>
      </c>
      <c r="C590" s="30" t="str">
        <f>IFERROR(
INDEX(#REF!,MATCH($E590,#REF!,0)),
IFERROR(
INDEX('SETORES VARRIÇÃO'!$A:$A,MATCH($E590,'SETORES VARRIÇÃO'!$H:$H,0)),
IFERROR(
INDEX(#REF!,MATCH($E590,#REF!,0)),
INDEX(#REF!,MATCH($E590,#REF!,0))
)))</f>
        <v>CV</v>
      </c>
      <c r="D590" s="31" t="str">
        <f>IFERROR(
INDEX(#REF!,MATCH($E590,#REF!,0)),
IFERROR(
INDEX('SETORES VARRIÇÃO'!$B:$B,MATCH($E590,'SETORES VARRIÇÃO'!$H:$H,0)),
IFERROR(
INDEX(#REF!,MATCH($E590,#REF!,0)),
INDEX(#REF!,MATCH($E590,#REF!,0))
)))</f>
        <v>CV10304VJ0027</v>
      </c>
      <c r="E590" s="30" t="str">
        <f t="shared" si="10"/>
        <v>03-0010</v>
      </c>
      <c r="F590" s="19" t="str">
        <f>IFERROR(
INDEX(#REF!,MATCH($E590,#REF!,0)),
IFERROR(
INDEX('SETORES VARRIÇÃO'!$F:$F,MATCH($E590,'SETORES VARRIÇÃO'!$H:$H,0)),
IFERROR(
INDEX(#REF!,MATCH($E590,#REF!,0)),
INDEX(#REF!,MATCH($E590,#REF!,0))
)))</f>
        <v>Quarta/Sábado</v>
      </c>
      <c r="G590" s="18" t="s">
        <v>888</v>
      </c>
      <c r="H590" s="46">
        <v>0.49</v>
      </c>
      <c r="I590" s="18" t="s">
        <v>876</v>
      </c>
    </row>
    <row r="591" spans="1:9" x14ac:dyDescent="0.35">
      <c r="A591" s="68">
        <v>46057</v>
      </c>
      <c r="B591" s="52" t="s">
        <v>739</v>
      </c>
      <c r="C591" s="30" t="str">
        <f>IFERROR(
INDEX(#REF!,MATCH($E591,#REF!,0)),
IFERROR(
INDEX('SETORES VARRIÇÃO'!$A:$A,MATCH($E591,'SETORES VARRIÇÃO'!$H:$H,0)),
IFERROR(
INDEX(#REF!,MATCH($E591,#REF!,0)),
INDEX(#REF!,MATCH($E591,#REF!,0))
)))</f>
        <v>CV</v>
      </c>
      <c r="D591" s="31" t="str">
        <f>IFERROR(
INDEX(#REF!,MATCH($E591,#REF!,0)),
IFERROR(
INDEX('SETORES VARRIÇÃO'!$B:$B,MATCH($E591,'SETORES VARRIÇÃO'!$H:$H,0)),
IFERROR(
INDEX(#REF!,MATCH($E591,#REF!,0)),
INDEX(#REF!,MATCH($E591,#REF!,0))
)))</f>
        <v>CV10304VJ0028</v>
      </c>
      <c r="E591" s="30" t="str">
        <f t="shared" si="10"/>
        <v>03-0125</v>
      </c>
      <c r="F591" s="19" t="str">
        <f>IFERROR(
INDEX(#REF!,MATCH($E591,#REF!,0)),
IFERROR(
INDEX('SETORES VARRIÇÃO'!$F:$F,MATCH($E591,'SETORES VARRIÇÃO'!$H:$H,0)),
IFERROR(
INDEX(#REF!,MATCH($E591,#REF!,0)),
INDEX(#REF!,MATCH($E591,#REF!,0))
)))</f>
        <v>Quarta/Sábado</v>
      </c>
      <c r="G591" s="18" t="s">
        <v>888</v>
      </c>
      <c r="H591" s="46">
        <v>0.81</v>
      </c>
      <c r="I591" s="18" t="s">
        <v>1609</v>
      </c>
    </row>
    <row r="592" spans="1:9" x14ac:dyDescent="0.35">
      <c r="A592" s="68">
        <v>46057</v>
      </c>
      <c r="B592" s="52" t="s">
        <v>795</v>
      </c>
      <c r="C592" s="30" t="str">
        <f>IFERROR(
INDEX(#REF!,MATCH($E592,#REF!,0)),
IFERROR(
INDEX('SETORES VARRIÇÃO'!$A:$A,MATCH($E592,'SETORES VARRIÇÃO'!$H:$H,0)),
IFERROR(
INDEX(#REF!,MATCH($E592,#REF!,0)),
INDEX(#REF!,MATCH($E592,#REF!,0))
)))</f>
        <v>JT</v>
      </c>
      <c r="D592" s="31" t="str">
        <f>IFERROR(
INDEX(#REF!,MATCH($E592,#REF!,0)),
IFERROR(
INDEX('SETORES VARRIÇÃO'!$B:$B,MATCH($E592,'SETORES VARRIÇÃO'!$H:$H,0)),
IFERROR(
INDEX(#REF!,MATCH($E592,#REF!,0)),
INDEX(#REF!,MATCH($E592,#REF!,0))
)))</f>
        <v>JT10102VJ0001</v>
      </c>
      <c r="E592" s="30" t="str">
        <f t="shared" si="10"/>
        <v>03-0049</v>
      </c>
      <c r="F592" s="19" t="str">
        <f>IFERROR(
INDEX(#REF!,MATCH($E592,#REF!,0)),
IFERROR(
INDEX('SETORES VARRIÇÃO'!$F:$F,MATCH($E592,'SETORES VARRIÇÃO'!$H:$H,0)),
IFERROR(
INDEX(#REF!,MATCH($E592,#REF!,0)),
INDEX(#REF!,MATCH($E592,#REF!,0))
)))</f>
        <v>Segunda a Domingo</v>
      </c>
      <c r="G592" s="18" t="s">
        <v>888</v>
      </c>
      <c r="H592" s="46">
        <v>0.43</v>
      </c>
      <c r="I592" s="18" t="s">
        <v>1551</v>
      </c>
    </row>
    <row r="593" spans="1:9" x14ac:dyDescent="0.35">
      <c r="A593" s="68">
        <v>46057</v>
      </c>
      <c r="B593" s="52" t="s">
        <v>867</v>
      </c>
      <c r="C593" s="30" t="str">
        <f>IFERROR(
INDEX(#REF!,MATCH($E593,#REF!,0)),
IFERROR(
INDEX('SETORES VARRIÇÃO'!$A:$A,MATCH($E593,'SETORES VARRIÇÃO'!$H:$H,0)),
IFERROR(
INDEX(#REF!,MATCH($E593,#REF!,0)),
INDEX(#REF!,MATCH($E593,#REF!,0))
)))</f>
        <v>JT</v>
      </c>
      <c r="D593" s="31" t="str">
        <f>IFERROR(
INDEX(#REF!,MATCH($E593,#REF!,0)),
IFERROR(
INDEX('SETORES VARRIÇÃO'!$B:$B,MATCH($E593,'SETORES VARRIÇÃO'!$H:$H,0)),
IFERROR(
INDEX(#REF!,MATCH($E593,#REF!,0)),
INDEX(#REF!,MATCH($E593,#REF!,0))
)))</f>
        <v>JT10102VJ0002</v>
      </c>
      <c r="E593" s="30" t="str">
        <f t="shared" si="10"/>
        <v>03-0138</v>
      </c>
      <c r="F593" s="19" t="str">
        <f>IFERROR(
INDEX(#REF!,MATCH($E593,#REF!,0)),
IFERROR(
INDEX('SETORES VARRIÇÃO'!$F:$F,MATCH($E593,'SETORES VARRIÇÃO'!$H:$H,0)),
IFERROR(
INDEX(#REF!,MATCH($E593,#REF!,0)),
INDEX(#REF!,MATCH($E593,#REF!,0))
)))</f>
        <v>Segunda a Domingo</v>
      </c>
      <c r="G593" s="18" t="s">
        <v>887</v>
      </c>
      <c r="H593" s="46" t="s">
        <v>907</v>
      </c>
      <c r="I593" s="18" t="s">
        <v>1390</v>
      </c>
    </row>
    <row r="594" spans="1:9" x14ac:dyDescent="0.35">
      <c r="A594" s="68">
        <v>46057</v>
      </c>
      <c r="B594" s="52" t="s">
        <v>774</v>
      </c>
      <c r="C594" s="30" t="str">
        <f>IFERROR(
INDEX(#REF!,MATCH($E594,#REF!,0)),
IFERROR(
INDEX('SETORES VARRIÇÃO'!$A:$A,MATCH($E594,'SETORES VARRIÇÃO'!$H:$H,0)),
IFERROR(
INDEX(#REF!,MATCH($E594,#REF!,0)),
INDEX(#REF!,MATCH($E594,#REF!,0))
)))</f>
        <v>JT</v>
      </c>
      <c r="D594" s="31" t="str">
        <f>IFERROR(
INDEX(#REF!,MATCH($E594,#REF!,0)),
IFERROR(
INDEX('SETORES VARRIÇÃO'!$B:$B,MATCH($E594,'SETORES VARRIÇÃO'!$H:$H,0)),
IFERROR(
INDEX(#REF!,MATCH($E594,#REF!,0)),
INDEX(#REF!,MATCH($E594,#REF!,0))
)))</f>
        <v>JT10102VJ0003</v>
      </c>
      <c r="E594" s="30" t="str">
        <f t="shared" si="10"/>
        <v>03-0023</v>
      </c>
      <c r="F594" s="19" t="str">
        <f>IFERROR(
INDEX(#REF!,MATCH($E594,#REF!,0)),
IFERROR(
INDEX('SETORES VARRIÇÃO'!$F:$F,MATCH($E594,'SETORES VARRIÇÃO'!$H:$H,0)),
IFERROR(
INDEX(#REF!,MATCH($E594,#REF!,0)),
INDEX(#REF!,MATCH($E594,#REF!,0))
)))</f>
        <v>Segunda a Domingo</v>
      </c>
      <c r="G594" s="18" t="s">
        <v>888</v>
      </c>
      <c r="H594" s="46">
        <v>0.87</v>
      </c>
      <c r="I594" s="18" t="s">
        <v>1528</v>
      </c>
    </row>
    <row r="595" spans="1:9" x14ac:dyDescent="0.35">
      <c r="A595" s="68">
        <v>46057</v>
      </c>
      <c r="B595" s="52" t="s">
        <v>819</v>
      </c>
      <c r="C595" s="30" t="str">
        <f>IFERROR(
INDEX(#REF!,MATCH($E595,#REF!,0)),
IFERROR(
INDEX('SETORES VARRIÇÃO'!$A:$A,MATCH($E595,'SETORES VARRIÇÃO'!$H:$H,0)),
IFERROR(
INDEX(#REF!,MATCH($E595,#REF!,0)),
INDEX(#REF!,MATCH($E595,#REF!,0))
)))</f>
        <v>JT</v>
      </c>
      <c r="D595" s="31" t="str">
        <f>IFERROR(
INDEX(#REF!,MATCH($E595,#REF!,0)),
IFERROR(
INDEX('SETORES VARRIÇÃO'!$B:$B,MATCH($E595,'SETORES VARRIÇÃO'!$H:$H,0)),
IFERROR(
INDEX(#REF!,MATCH($E595,#REF!,0)),
INDEX(#REF!,MATCH($E595,#REF!,0))
)))</f>
        <v>JT10101VJ0004</v>
      </c>
      <c r="E595" s="30" t="str">
        <f t="shared" si="10"/>
        <v>03-0080</v>
      </c>
      <c r="F595" s="19" t="str">
        <f>IFERROR(
INDEX(#REF!,MATCH($E595,#REF!,0)),
IFERROR(
INDEX('SETORES VARRIÇÃO'!$F:$F,MATCH($E595,'SETORES VARRIÇÃO'!$H:$H,0)),
IFERROR(
INDEX(#REF!,MATCH($E595,#REF!,0)),
INDEX(#REF!,MATCH($E595,#REF!,0))
)))</f>
        <v>Segunda a Domingo</v>
      </c>
      <c r="G595" s="18" t="s">
        <v>888</v>
      </c>
      <c r="H595" s="46">
        <v>0.63</v>
      </c>
      <c r="I595" s="18" t="s">
        <v>1572</v>
      </c>
    </row>
    <row r="596" spans="1:9" x14ac:dyDescent="0.35">
      <c r="A596" s="68">
        <v>46057</v>
      </c>
      <c r="B596" s="52" t="s">
        <v>776</v>
      </c>
      <c r="C596" s="30" t="str">
        <f>IFERROR(
INDEX(#REF!,MATCH($E596,#REF!,0)),
IFERROR(
INDEX('SETORES VARRIÇÃO'!$A:$A,MATCH($E596,'SETORES VARRIÇÃO'!$H:$H,0)),
IFERROR(
INDEX(#REF!,MATCH($E596,#REF!,0)),
INDEX(#REF!,MATCH($E596,#REF!,0))
)))</f>
        <v>JT</v>
      </c>
      <c r="D596" s="31" t="str">
        <f>IFERROR(
INDEX(#REF!,MATCH($E596,#REF!,0)),
IFERROR(
INDEX('SETORES VARRIÇÃO'!$B:$B,MATCH($E596,'SETORES VARRIÇÃO'!$H:$H,0)),
IFERROR(
INDEX(#REF!,MATCH($E596,#REF!,0)),
INDEX(#REF!,MATCH($E596,#REF!,0))
)))</f>
        <v>JT10101VL0001</v>
      </c>
      <c r="E596" s="30" t="str">
        <f t="shared" si="10"/>
        <v>03-0026</v>
      </c>
      <c r="F596" s="19" t="str">
        <f>IFERROR(
INDEX(#REF!,MATCH($E596,#REF!,0)),
IFERROR(
INDEX('SETORES VARRIÇÃO'!$F:$F,MATCH($E596,'SETORES VARRIÇÃO'!$H:$H,0)),
IFERROR(
INDEX(#REF!,MATCH($E596,#REF!,0)),
INDEX(#REF!,MATCH($E596,#REF!,0))
)))</f>
        <v>Segunda a Domingo</v>
      </c>
      <c r="G596" s="18" t="s">
        <v>888</v>
      </c>
      <c r="H596" s="46">
        <v>0.99</v>
      </c>
      <c r="I596" s="18" t="s">
        <v>1530</v>
      </c>
    </row>
    <row r="597" spans="1:9" x14ac:dyDescent="0.35">
      <c r="A597" s="68">
        <v>46057</v>
      </c>
      <c r="B597" s="52" t="s">
        <v>825</v>
      </c>
      <c r="C597" s="30" t="str">
        <f>IFERROR(
INDEX(#REF!,MATCH($E597,#REF!,0)),
IFERROR(
INDEX('SETORES VARRIÇÃO'!$A:$A,MATCH($E597,'SETORES VARRIÇÃO'!$H:$H,0)),
IFERROR(
INDEX(#REF!,MATCH($E597,#REF!,0)),
INDEX(#REF!,MATCH($E597,#REF!,0))
)))</f>
        <v>JT</v>
      </c>
      <c r="D597" s="31" t="str">
        <f>IFERROR(
INDEX(#REF!,MATCH($E597,#REF!,0)),
IFERROR(
INDEX('SETORES VARRIÇÃO'!$B:$B,MATCH($E597,'SETORES VARRIÇÃO'!$H:$H,0)),
IFERROR(
INDEX(#REF!,MATCH($E597,#REF!,0)),
INDEX(#REF!,MATCH($E597,#REF!,0))
)))</f>
        <v>JT10101VL0002</v>
      </c>
      <c r="E597" s="30" t="str">
        <f t="shared" si="10"/>
        <v>03-0086</v>
      </c>
      <c r="F597" s="19" t="str">
        <f>IFERROR(
INDEX(#REF!,MATCH($E597,#REF!,0)),
IFERROR(
INDEX('SETORES VARRIÇÃO'!$F:$F,MATCH($E597,'SETORES VARRIÇÃO'!$H:$H,0)),
IFERROR(
INDEX(#REF!,MATCH($E597,#REF!,0)),
INDEX(#REF!,MATCH($E597,#REF!,0))
)))</f>
        <v>Segunda a Sábado</v>
      </c>
      <c r="G597" s="18" t="s">
        <v>888</v>
      </c>
      <c r="H597" s="46">
        <v>0.69</v>
      </c>
      <c r="I597" s="18" t="s">
        <v>1578</v>
      </c>
    </row>
    <row r="598" spans="1:9" x14ac:dyDescent="0.35">
      <c r="A598" s="68">
        <v>46057</v>
      </c>
      <c r="B598" s="52" t="s">
        <v>758</v>
      </c>
      <c r="C598" s="30" t="str">
        <f>IFERROR(
INDEX(#REF!,MATCH($E598,#REF!,0)),
IFERROR(
INDEX('SETORES VARRIÇÃO'!$A:$A,MATCH($E598,'SETORES VARRIÇÃO'!$H:$H,0)),
IFERROR(
INDEX(#REF!,MATCH($E598,#REF!,0)),
INDEX(#REF!,MATCH($E598,#REF!,0))
)))</f>
        <v>JT</v>
      </c>
      <c r="D598" s="31" t="str">
        <f>IFERROR(
INDEX(#REF!,MATCH($E598,#REF!,0)),
IFERROR(
INDEX('SETORES VARRIÇÃO'!$B:$B,MATCH($E598,'SETORES VARRIÇÃO'!$H:$H,0)),
IFERROR(
INDEX(#REF!,MATCH($E598,#REF!,0)),
INDEX(#REF!,MATCH($E598,#REF!,0))
)))</f>
        <v>JT10202VJ0054</v>
      </c>
      <c r="E598" s="30" t="str">
        <f t="shared" si="10"/>
        <v>03-0005</v>
      </c>
      <c r="F598" s="19" t="str">
        <f>IFERROR(
INDEX(#REF!,MATCH($E598,#REF!,0)),
IFERROR(
INDEX('SETORES VARRIÇÃO'!$F:$F,MATCH($E598,'SETORES VARRIÇÃO'!$H:$H,0)),
IFERROR(
INDEX(#REF!,MATCH($E598,#REF!,0)),
INDEX(#REF!,MATCH($E598,#REF!,0))
)))</f>
        <v>Segunda/Quarta/Sexta</v>
      </c>
      <c r="G598" s="18" t="s">
        <v>888</v>
      </c>
      <c r="H598" s="46">
        <v>0.67</v>
      </c>
      <c r="I598" s="18" t="s">
        <v>1513</v>
      </c>
    </row>
    <row r="599" spans="1:9" x14ac:dyDescent="0.35">
      <c r="A599" s="68">
        <v>46057</v>
      </c>
      <c r="B599" s="52" t="s">
        <v>790</v>
      </c>
      <c r="C599" s="30" t="str">
        <f>IFERROR(
INDEX(#REF!,MATCH($E599,#REF!,0)),
IFERROR(
INDEX('SETORES VARRIÇÃO'!$A:$A,MATCH($E599,'SETORES VARRIÇÃO'!$H:$H,0)),
IFERROR(
INDEX(#REF!,MATCH($E599,#REF!,0)),
INDEX(#REF!,MATCH($E599,#REF!,0))
)))</f>
        <v>JT</v>
      </c>
      <c r="D599" s="31" t="str">
        <f>IFERROR(
INDEX(#REF!,MATCH($E599,#REF!,0)),
IFERROR(
INDEX('SETORES VARRIÇÃO'!$B:$B,MATCH($E599,'SETORES VARRIÇÃO'!$H:$H,0)),
IFERROR(
INDEX(#REF!,MATCH($E599,#REF!,0)),
INDEX(#REF!,MATCH($E599,#REF!,0))
)))</f>
        <v>JT10202VJ0056</v>
      </c>
      <c r="E599" s="30" t="str">
        <f t="shared" si="10"/>
        <v>03-0042</v>
      </c>
      <c r="F599" s="19" t="str">
        <f>IFERROR(
INDEX(#REF!,MATCH($E599,#REF!,0)),
IFERROR(
INDEX('SETORES VARRIÇÃO'!$F:$F,MATCH($E599,'SETORES VARRIÇÃO'!$H:$H,0)),
IFERROR(
INDEX(#REF!,MATCH($E599,#REF!,0)),
INDEX(#REF!,MATCH($E599,#REF!,0))
)))</f>
        <v>Segunda/Quarta/Sexta</v>
      </c>
      <c r="G599" s="18" t="s">
        <v>888</v>
      </c>
      <c r="H599" s="46">
        <v>0.49</v>
      </c>
      <c r="I599" s="18" t="s">
        <v>1545</v>
      </c>
    </row>
    <row r="600" spans="1:9" x14ac:dyDescent="0.35">
      <c r="A600" s="68">
        <v>46057</v>
      </c>
      <c r="B600" s="52" t="s">
        <v>869</v>
      </c>
      <c r="C600" s="30" t="str">
        <f>IFERROR(
INDEX(#REF!,MATCH($E600,#REF!,0)),
IFERROR(
INDEX('SETORES VARRIÇÃO'!$A:$A,MATCH($E600,'SETORES VARRIÇÃO'!$H:$H,0)),
IFERROR(
INDEX(#REF!,MATCH($E600,#REF!,0)),
INDEX(#REF!,MATCH($E600,#REF!,0))
)))</f>
        <v>JT</v>
      </c>
      <c r="D600" s="31" t="str">
        <f>IFERROR(
INDEX(#REF!,MATCH($E600,#REF!,0)),
IFERROR(
INDEX('SETORES VARRIÇÃO'!$B:$B,MATCH($E600,'SETORES VARRIÇÃO'!$H:$H,0)),
IFERROR(
INDEX(#REF!,MATCH($E600,#REF!,0)),
INDEX(#REF!,MATCH($E600,#REF!,0))
)))</f>
        <v>JT10203VJ0053</v>
      </c>
      <c r="E600" s="30" t="str">
        <f t="shared" si="10"/>
        <v>03-0140</v>
      </c>
      <c r="F600" s="19" t="str">
        <f>IFERROR(
INDEX(#REF!,MATCH($E600,#REF!,0)),
IFERROR(
INDEX('SETORES VARRIÇÃO'!$F:$F,MATCH($E600,'SETORES VARRIÇÃO'!$H:$H,0)),
IFERROR(
INDEX(#REF!,MATCH($E600,#REF!,0)),
INDEX(#REF!,MATCH($E600,#REF!,0))
)))</f>
        <v>Terça/Quinta/Sábado</v>
      </c>
      <c r="G600" s="18" t="s">
        <v>888</v>
      </c>
      <c r="H600" s="46">
        <v>0.44</v>
      </c>
      <c r="I600" s="18" t="s">
        <v>1621</v>
      </c>
    </row>
    <row r="601" spans="1:9" x14ac:dyDescent="0.35">
      <c r="A601" s="68">
        <v>46057</v>
      </c>
      <c r="B601" s="52" t="s">
        <v>792</v>
      </c>
      <c r="C601" s="30" t="str">
        <f>IFERROR(
INDEX(#REF!,MATCH($E601,#REF!,0)),
IFERROR(
INDEX('SETORES VARRIÇÃO'!$A:$A,MATCH($E601,'SETORES VARRIÇÃO'!$H:$H,0)),
IFERROR(
INDEX(#REF!,MATCH($E601,#REF!,0)),
INDEX(#REF!,MATCH($E601,#REF!,0))
)))</f>
        <v>JT</v>
      </c>
      <c r="D601" s="31" t="str">
        <f>IFERROR(
INDEX(#REF!,MATCH($E601,#REF!,0)),
IFERROR(
INDEX('SETORES VARRIÇÃO'!$B:$B,MATCH($E601,'SETORES VARRIÇÃO'!$H:$H,0)),
IFERROR(
INDEX(#REF!,MATCH($E601,#REF!,0)),
INDEX(#REF!,MATCH($E601,#REF!,0))
)))</f>
        <v>JT10203VJ0055</v>
      </c>
      <c r="E601" s="30" t="str">
        <f t="shared" si="10"/>
        <v>03-0046</v>
      </c>
      <c r="F601" s="19" t="str">
        <f>IFERROR(
INDEX(#REF!,MATCH($E601,#REF!,0)),
IFERROR(
INDEX('SETORES VARRIÇÃO'!$F:$F,MATCH($E601,'SETORES VARRIÇÃO'!$H:$H,0)),
IFERROR(
INDEX(#REF!,MATCH($E601,#REF!,0)),
INDEX(#REF!,MATCH($E601,#REF!,0))
)))</f>
        <v>Terça/Quinta/Sábado</v>
      </c>
      <c r="G601" s="18" t="s">
        <v>888</v>
      </c>
      <c r="H601" s="46">
        <v>0.63</v>
      </c>
      <c r="I601" s="18" t="s">
        <v>1548</v>
      </c>
    </row>
    <row r="602" spans="1:9" x14ac:dyDescent="0.35">
      <c r="A602" s="68">
        <v>46057</v>
      </c>
      <c r="B602" s="52" t="s">
        <v>785</v>
      </c>
      <c r="C602" s="30" t="str">
        <f>IFERROR(
INDEX(#REF!,MATCH($E602,#REF!,0)),
IFERROR(
INDEX('SETORES VARRIÇÃO'!$A:$A,MATCH($E602,'SETORES VARRIÇÃO'!$H:$H,0)),
IFERROR(
INDEX(#REF!,MATCH($E602,#REF!,0)),
INDEX(#REF!,MATCH($E602,#REF!,0))
)))</f>
        <v>JT</v>
      </c>
      <c r="D602" s="31" t="str">
        <f>IFERROR(
INDEX(#REF!,MATCH($E602,#REF!,0)),
IFERROR(
INDEX('SETORES VARRIÇÃO'!$B:$B,MATCH($E602,'SETORES VARRIÇÃO'!$H:$H,0)),
IFERROR(
INDEX(#REF!,MATCH($E602,#REF!,0)),
INDEX(#REF!,MATCH($E602,#REF!,0))
)))</f>
        <v>JT10302VJ0005</v>
      </c>
      <c r="E602" s="30" t="str">
        <f t="shared" si="10"/>
        <v>03-0037</v>
      </c>
      <c r="F602" s="19" t="str">
        <f>IFERROR(
INDEX(#REF!,MATCH($E602,#REF!,0)),
IFERROR(
INDEX('SETORES VARRIÇÃO'!$F:$F,MATCH($E602,'SETORES VARRIÇÃO'!$H:$H,0)),
IFERROR(
INDEX(#REF!,MATCH($E602,#REF!,0)),
INDEX(#REF!,MATCH($E602,#REF!,0))
)))</f>
        <v>Segunda/Quinta</v>
      </c>
      <c r="G602" s="18" t="s">
        <v>888</v>
      </c>
      <c r="H602" s="46">
        <v>0.77</v>
      </c>
      <c r="I602" s="18" t="s">
        <v>1540</v>
      </c>
    </row>
    <row r="603" spans="1:9" x14ac:dyDescent="0.35">
      <c r="A603" s="68">
        <v>46057</v>
      </c>
      <c r="B603" s="52" t="s">
        <v>797</v>
      </c>
      <c r="C603" s="30" t="str">
        <f>IFERROR(
INDEX(#REF!,MATCH($E603,#REF!,0)),
IFERROR(
INDEX('SETORES VARRIÇÃO'!$A:$A,MATCH($E603,'SETORES VARRIÇÃO'!$H:$H,0)),
IFERROR(
INDEX(#REF!,MATCH($E603,#REF!,0)),
INDEX(#REF!,MATCH($E603,#REF!,0))
)))</f>
        <v>JT</v>
      </c>
      <c r="D603" s="31" t="str">
        <f>IFERROR(
INDEX(#REF!,MATCH($E603,#REF!,0)),
IFERROR(
INDEX('SETORES VARRIÇÃO'!$B:$B,MATCH($E603,'SETORES VARRIÇÃO'!$H:$H,0)),
IFERROR(
INDEX(#REF!,MATCH($E603,#REF!,0)),
INDEX(#REF!,MATCH($E603,#REF!,0))
)))</f>
        <v>JT10302VJ0006</v>
      </c>
      <c r="E603" s="30" t="str">
        <f t="shared" si="10"/>
        <v>03-0052</v>
      </c>
      <c r="F603" s="19" t="str">
        <f>IFERROR(
INDEX(#REF!,MATCH($E603,#REF!,0)),
IFERROR(
INDEX('SETORES VARRIÇÃO'!$F:$F,MATCH($E603,'SETORES VARRIÇÃO'!$H:$H,0)),
IFERROR(
INDEX(#REF!,MATCH($E603,#REF!,0)),
INDEX(#REF!,MATCH($E603,#REF!,0))
)))</f>
        <v>Segunda/Quinta</v>
      </c>
      <c r="G603" s="18" t="s">
        <v>888</v>
      </c>
      <c r="H603" s="46">
        <v>0.89</v>
      </c>
      <c r="I603" s="18" t="s">
        <v>1553</v>
      </c>
    </row>
    <row r="604" spans="1:9" x14ac:dyDescent="0.35">
      <c r="A604" s="68">
        <v>46057</v>
      </c>
      <c r="B604" s="52" t="s">
        <v>810</v>
      </c>
      <c r="C604" s="30" t="str">
        <f>IFERROR(
INDEX(#REF!,MATCH($E604,#REF!,0)),
IFERROR(
INDEX('SETORES VARRIÇÃO'!$A:$A,MATCH($E604,'SETORES VARRIÇÃO'!$H:$H,0)),
IFERROR(
INDEX(#REF!,MATCH($E604,#REF!,0)),
INDEX(#REF!,MATCH($E604,#REF!,0))
)))</f>
        <v>JT</v>
      </c>
      <c r="D604" s="31" t="str">
        <f>IFERROR(
INDEX(#REF!,MATCH($E604,#REF!,0)),
IFERROR(
INDEX('SETORES VARRIÇÃO'!$B:$B,MATCH($E604,'SETORES VARRIÇÃO'!$H:$H,0)),
IFERROR(
INDEX(#REF!,MATCH($E604,#REF!,0)),
INDEX(#REF!,MATCH($E604,#REF!,0))
)))</f>
        <v>JT10302VJ0007</v>
      </c>
      <c r="E604" s="30" t="str">
        <f t="shared" si="10"/>
        <v>03-0068</v>
      </c>
      <c r="F604" s="19" t="str">
        <f>IFERROR(
INDEX(#REF!,MATCH($E604,#REF!,0)),
IFERROR(
INDEX('SETORES VARRIÇÃO'!$F:$F,MATCH($E604,'SETORES VARRIÇÃO'!$H:$H,0)),
IFERROR(
INDEX(#REF!,MATCH($E604,#REF!,0)),
INDEX(#REF!,MATCH($E604,#REF!,0))
)))</f>
        <v>Segunda/Quinta</v>
      </c>
      <c r="G604" s="18" t="s">
        <v>888</v>
      </c>
      <c r="H604" s="46">
        <v>0.33</v>
      </c>
      <c r="I604" s="18" t="s">
        <v>1564</v>
      </c>
    </row>
    <row r="605" spans="1:9" x14ac:dyDescent="0.35">
      <c r="A605" s="68">
        <v>46057</v>
      </c>
      <c r="B605" s="52" t="s">
        <v>814</v>
      </c>
      <c r="C605" s="30" t="str">
        <f>IFERROR(
INDEX(#REF!,MATCH($E605,#REF!,0)),
IFERROR(
INDEX('SETORES VARRIÇÃO'!$A:$A,MATCH($E605,'SETORES VARRIÇÃO'!$H:$H,0)),
IFERROR(
INDEX(#REF!,MATCH($E605,#REF!,0)),
INDEX(#REF!,MATCH($E605,#REF!,0))
)))</f>
        <v>JT</v>
      </c>
      <c r="D605" s="31" t="str">
        <f>IFERROR(
INDEX(#REF!,MATCH($E605,#REF!,0)),
IFERROR(
INDEX('SETORES VARRIÇÃO'!$B:$B,MATCH($E605,'SETORES VARRIÇÃO'!$H:$H,0)),
IFERROR(
INDEX(#REF!,MATCH($E605,#REF!,0)),
INDEX(#REF!,MATCH($E605,#REF!,0))
)))</f>
        <v>JT10302VJ0008</v>
      </c>
      <c r="E605" s="30" t="str">
        <f t="shared" si="10"/>
        <v>03-0074</v>
      </c>
      <c r="F605" s="19" t="str">
        <f>IFERROR(
INDEX(#REF!,MATCH($E605,#REF!,0)),
IFERROR(
INDEX('SETORES VARRIÇÃO'!$F:$F,MATCH($E605,'SETORES VARRIÇÃO'!$H:$H,0)),
IFERROR(
INDEX(#REF!,MATCH($E605,#REF!,0)),
INDEX(#REF!,MATCH($E605,#REF!,0))
)))</f>
        <v>Segunda/Quinta</v>
      </c>
      <c r="G605" s="18" t="s">
        <v>888</v>
      </c>
      <c r="H605" s="46">
        <v>0.59</v>
      </c>
      <c r="I605" s="18" t="s">
        <v>1568</v>
      </c>
    </row>
    <row r="606" spans="1:9" x14ac:dyDescent="0.35">
      <c r="A606" s="68">
        <v>46057</v>
      </c>
      <c r="B606" s="52" t="s">
        <v>818</v>
      </c>
      <c r="C606" s="30" t="str">
        <f>IFERROR(
INDEX(#REF!,MATCH($E606,#REF!,0)),
IFERROR(
INDEX('SETORES VARRIÇÃO'!$A:$A,MATCH($E606,'SETORES VARRIÇÃO'!$H:$H,0)),
IFERROR(
INDEX(#REF!,MATCH($E606,#REF!,0)),
INDEX(#REF!,MATCH($E606,#REF!,0))
)))</f>
        <v>JT</v>
      </c>
      <c r="D606" s="31" t="str">
        <f>IFERROR(
INDEX(#REF!,MATCH($E606,#REF!,0)),
IFERROR(
INDEX('SETORES VARRIÇÃO'!$B:$B,MATCH($E606,'SETORES VARRIÇÃO'!$H:$H,0)),
IFERROR(
INDEX(#REF!,MATCH($E606,#REF!,0)),
INDEX(#REF!,MATCH($E606,#REF!,0))
)))</f>
        <v>JT10302VJ0009</v>
      </c>
      <c r="E606" s="30" t="str">
        <f t="shared" si="10"/>
        <v>03-0079</v>
      </c>
      <c r="F606" s="19" t="str">
        <f>IFERROR(
INDEX(#REF!,MATCH($E606,#REF!,0)),
IFERROR(
INDEX('SETORES VARRIÇÃO'!$F:$F,MATCH($E606,'SETORES VARRIÇÃO'!$H:$H,0)),
IFERROR(
INDEX(#REF!,MATCH($E606,#REF!,0)),
INDEX(#REF!,MATCH($E606,#REF!,0))
)))</f>
        <v>Segunda/Quinta</v>
      </c>
      <c r="G606" s="18" t="s">
        <v>888</v>
      </c>
      <c r="H606" s="46">
        <v>0.69</v>
      </c>
      <c r="I606" s="18" t="s">
        <v>1571</v>
      </c>
    </row>
    <row r="607" spans="1:9" x14ac:dyDescent="0.35">
      <c r="A607" s="68">
        <v>46057</v>
      </c>
      <c r="B607" s="52" t="s">
        <v>770</v>
      </c>
      <c r="C607" s="30" t="str">
        <f>IFERROR(
INDEX(#REF!,MATCH($E607,#REF!,0)),
IFERROR(
INDEX('SETORES VARRIÇÃO'!$A:$A,MATCH($E607,'SETORES VARRIÇÃO'!$H:$H,0)),
IFERROR(
INDEX(#REF!,MATCH($E607,#REF!,0)),
INDEX(#REF!,MATCH($E607,#REF!,0))
)))</f>
        <v>JT</v>
      </c>
      <c r="D607" s="31" t="str">
        <f>IFERROR(
INDEX(#REF!,MATCH($E607,#REF!,0)),
IFERROR(
INDEX('SETORES VARRIÇÃO'!$B:$B,MATCH($E607,'SETORES VARRIÇÃO'!$H:$H,0)),
IFERROR(
INDEX(#REF!,MATCH($E607,#REF!,0)),
INDEX(#REF!,MATCH($E607,#REF!,0))
)))</f>
        <v>JT10302VJ0010</v>
      </c>
      <c r="E607" s="30" t="str">
        <f t="shared" si="10"/>
        <v>03-0018</v>
      </c>
      <c r="F607" s="19" t="str">
        <f>IFERROR(
INDEX(#REF!,MATCH($E607,#REF!,0)),
IFERROR(
INDEX('SETORES VARRIÇÃO'!$F:$F,MATCH($E607,'SETORES VARRIÇÃO'!$H:$H,0)),
IFERROR(
INDEX(#REF!,MATCH($E607,#REF!,0)),
INDEX(#REF!,MATCH($E607,#REF!,0))
)))</f>
        <v>Segunda/Quinta</v>
      </c>
      <c r="G607" s="18" t="s">
        <v>888</v>
      </c>
      <c r="H607" s="46">
        <v>0.73</v>
      </c>
      <c r="I607" s="18" t="s">
        <v>1525</v>
      </c>
    </row>
    <row r="608" spans="1:9" x14ac:dyDescent="0.35">
      <c r="A608" s="68">
        <v>46057</v>
      </c>
      <c r="B608" s="52" t="s">
        <v>766</v>
      </c>
      <c r="C608" s="30" t="str">
        <f>IFERROR(
INDEX(#REF!,MATCH($E608,#REF!,0)),
IFERROR(
INDEX('SETORES VARRIÇÃO'!$A:$A,MATCH($E608,'SETORES VARRIÇÃO'!$H:$H,0)),
IFERROR(
INDEX(#REF!,MATCH($E608,#REF!,0)),
INDEX(#REF!,MATCH($E608,#REF!,0))
)))</f>
        <v>JT</v>
      </c>
      <c r="D608" s="31" t="str">
        <f>IFERROR(
INDEX(#REF!,MATCH($E608,#REF!,0)),
IFERROR(
INDEX('SETORES VARRIÇÃO'!$B:$B,MATCH($E608,'SETORES VARRIÇÃO'!$H:$H,0)),
IFERROR(
INDEX(#REF!,MATCH($E608,#REF!,0)),
INDEX(#REF!,MATCH($E608,#REF!,0))
)))</f>
        <v>JT10302VJ0011</v>
      </c>
      <c r="E608" s="30" t="str">
        <f t="shared" si="10"/>
        <v>03-0014</v>
      </c>
      <c r="F608" s="19" t="str">
        <f>IFERROR(
INDEX(#REF!,MATCH($E608,#REF!,0)),
IFERROR(
INDEX('SETORES VARRIÇÃO'!$F:$F,MATCH($E608,'SETORES VARRIÇÃO'!$H:$H,0)),
IFERROR(
INDEX(#REF!,MATCH($E608,#REF!,0)),
INDEX(#REF!,MATCH($E608,#REF!,0))
)))</f>
        <v>Segunda/Quinta</v>
      </c>
      <c r="G608" s="18" t="s">
        <v>888</v>
      </c>
      <c r="H608" s="46">
        <v>0.39</v>
      </c>
      <c r="I608" s="18" t="s">
        <v>1521</v>
      </c>
    </row>
    <row r="609" spans="1:9" x14ac:dyDescent="0.35">
      <c r="A609" s="68">
        <v>46057</v>
      </c>
      <c r="B609" s="52" t="s">
        <v>858</v>
      </c>
      <c r="C609" s="30" t="str">
        <f>IFERROR(
INDEX(#REF!,MATCH($E609,#REF!,0)),
IFERROR(
INDEX('SETORES VARRIÇÃO'!$A:$A,MATCH($E609,'SETORES VARRIÇÃO'!$H:$H,0)),
IFERROR(
INDEX(#REF!,MATCH($E609,#REF!,0)),
INDEX(#REF!,MATCH($E609,#REF!,0))
)))</f>
        <v>JT</v>
      </c>
      <c r="D609" s="31" t="str">
        <f>IFERROR(
INDEX(#REF!,MATCH($E609,#REF!,0)),
IFERROR(
INDEX('SETORES VARRIÇÃO'!$B:$B,MATCH($E609,'SETORES VARRIÇÃO'!$H:$H,0)),
IFERROR(
INDEX(#REF!,MATCH($E609,#REF!,0)),
INDEX(#REF!,MATCH($E609,#REF!,0))
)))</f>
        <v>JT10302VJ0012</v>
      </c>
      <c r="E609" s="30" t="str">
        <f t="shared" si="10"/>
        <v>03-0123</v>
      </c>
      <c r="F609" s="19" t="str">
        <f>IFERROR(
INDEX(#REF!,MATCH($E609,#REF!,0)),
IFERROR(
INDEX('SETORES VARRIÇÃO'!$F:$F,MATCH($E609,'SETORES VARRIÇÃO'!$H:$H,0)),
IFERROR(
INDEX(#REF!,MATCH($E609,#REF!,0)),
INDEX(#REF!,MATCH($E609,#REF!,0))
)))</f>
        <v>Segunda/Quinta</v>
      </c>
      <c r="G609" s="18" t="s">
        <v>888</v>
      </c>
      <c r="H609" s="46">
        <v>0.7</v>
      </c>
      <c r="I609" s="18" t="s">
        <v>1608</v>
      </c>
    </row>
    <row r="610" spans="1:9" x14ac:dyDescent="0.35">
      <c r="A610" s="68">
        <v>46057</v>
      </c>
      <c r="B610" s="52" t="s">
        <v>852</v>
      </c>
      <c r="C610" s="30" t="str">
        <f>IFERROR(
INDEX(#REF!,MATCH($E610,#REF!,0)),
IFERROR(
INDEX('SETORES VARRIÇÃO'!$A:$A,MATCH($E610,'SETORES VARRIÇÃO'!$H:$H,0)),
IFERROR(
INDEX(#REF!,MATCH($E610,#REF!,0)),
INDEX(#REF!,MATCH($E610,#REF!,0))
)))</f>
        <v>JT</v>
      </c>
      <c r="D610" s="31" t="str">
        <f>IFERROR(
INDEX(#REF!,MATCH($E610,#REF!,0)),
IFERROR(
INDEX('SETORES VARRIÇÃO'!$B:$B,MATCH($E610,'SETORES VARRIÇÃO'!$H:$H,0)),
IFERROR(
INDEX(#REF!,MATCH($E610,#REF!,0)),
INDEX(#REF!,MATCH($E610,#REF!,0))
)))</f>
        <v>JT10302VJ0013</v>
      </c>
      <c r="E610" s="30" t="str">
        <f t="shared" si="10"/>
        <v>03-0117</v>
      </c>
      <c r="F610" s="19" t="str">
        <f>IFERROR(
INDEX(#REF!,MATCH($E610,#REF!,0)),
IFERROR(
INDEX('SETORES VARRIÇÃO'!$F:$F,MATCH($E610,'SETORES VARRIÇÃO'!$H:$H,0)),
IFERROR(
INDEX(#REF!,MATCH($E610,#REF!,0)),
INDEX(#REF!,MATCH($E610,#REF!,0))
)))</f>
        <v>Segunda/Quinta</v>
      </c>
      <c r="G610" s="18" t="s">
        <v>888</v>
      </c>
      <c r="H610" s="46">
        <v>0.57999999999999996</v>
      </c>
      <c r="I610" s="18" t="s">
        <v>1586</v>
      </c>
    </row>
    <row r="611" spans="1:9" x14ac:dyDescent="0.35">
      <c r="A611" s="68">
        <v>46057</v>
      </c>
      <c r="B611" s="52" t="s">
        <v>845</v>
      </c>
      <c r="C611" s="30" t="str">
        <f>IFERROR(
INDEX(#REF!,MATCH($E611,#REF!,0)),
IFERROR(
INDEX('SETORES VARRIÇÃO'!$A:$A,MATCH($E611,'SETORES VARRIÇÃO'!$H:$H,0)),
IFERROR(
INDEX(#REF!,MATCH($E611,#REF!,0)),
INDEX(#REF!,MATCH($E611,#REF!,0))
)))</f>
        <v>JT</v>
      </c>
      <c r="D611" s="31" t="str">
        <f>IFERROR(
INDEX(#REF!,MATCH($E611,#REF!,0)),
IFERROR(
INDEX('SETORES VARRIÇÃO'!$B:$B,MATCH($E611,'SETORES VARRIÇÃO'!$H:$H,0)),
IFERROR(
INDEX(#REF!,MATCH($E611,#REF!,0)),
INDEX(#REF!,MATCH($E611,#REF!,0))
)))</f>
        <v>JT10302VJ0014</v>
      </c>
      <c r="E611" s="30" t="str">
        <f t="shared" si="10"/>
        <v>03-0110</v>
      </c>
      <c r="F611" s="19" t="str">
        <f>IFERROR(
INDEX(#REF!,MATCH($E611,#REF!,0)),
IFERROR(
INDEX('SETORES VARRIÇÃO'!$F:$F,MATCH($E611,'SETORES VARRIÇÃO'!$H:$H,0)),
IFERROR(
INDEX(#REF!,MATCH($E611,#REF!,0)),
INDEX(#REF!,MATCH($E611,#REF!,0))
)))</f>
        <v>Segunda/Quinta</v>
      </c>
      <c r="G611" s="18" t="s">
        <v>888</v>
      </c>
      <c r="H611" s="46">
        <v>0.78</v>
      </c>
      <c r="I611" s="18" t="s">
        <v>1598</v>
      </c>
    </row>
    <row r="612" spans="1:9" x14ac:dyDescent="0.35">
      <c r="A612" s="68">
        <v>46057</v>
      </c>
      <c r="B612" s="52" t="s">
        <v>779</v>
      </c>
      <c r="C612" s="30" t="str">
        <f>IFERROR(
INDEX(#REF!,MATCH($E612,#REF!,0)),
IFERROR(
INDEX('SETORES VARRIÇÃO'!$A:$A,MATCH($E612,'SETORES VARRIÇÃO'!$H:$H,0)),
IFERROR(
INDEX(#REF!,MATCH($E612,#REF!,0)),
INDEX(#REF!,MATCH($E612,#REF!,0))
)))</f>
        <v>JT</v>
      </c>
      <c r="D612" s="31" t="str">
        <f>IFERROR(
INDEX(#REF!,MATCH($E612,#REF!,0)),
IFERROR(
INDEX('SETORES VARRIÇÃO'!$B:$B,MATCH($E612,'SETORES VARRIÇÃO'!$H:$H,0)),
IFERROR(
INDEX(#REF!,MATCH($E612,#REF!,0)),
INDEX(#REF!,MATCH($E612,#REF!,0))
)))</f>
        <v>JT10302VJ0015</v>
      </c>
      <c r="E612" s="30" t="str">
        <f t="shared" si="10"/>
        <v>03-0030</v>
      </c>
      <c r="F612" s="19" t="str">
        <f>IFERROR(
INDEX(#REF!,MATCH($E612,#REF!,0)),
IFERROR(
INDEX('SETORES VARRIÇÃO'!$F:$F,MATCH($E612,'SETORES VARRIÇÃO'!$H:$H,0)),
IFERROR(
INDEX(#REF!,MATCH($E612,#REF!,0)),
INDEX(#REF!,MATCH($E612,#REF!,0))
)))</f>
        <v>Segunda/Quinta</v>
      </c>
      <c r="G612" s="18" t="s">
        <v>888</v>
      </c>
      <c r="H612" s="46">
        <v>0.69</v>
      </c>
      <c r="I612" s="18" t="s">
        <v>1533</v>
      </c>
    </row>
    <row r="613" spans="1:9" x14ac:dyDescent="0.35">
      <c r="A613" s="68">
        <v>46057</v>
      </c>
      <c r="B613" s="52" t="s">
        <v>791</v>
      </c>
      <c r="C613" s="30" t="str">
        <f>IFERROR(
INDEX(#REF!,MATCH($E613,#REF!,0)),
IFERROR(
INDEX('SETORES VARRIÇÃO'!$A:$A,MATCH($E613,'SETORES VARRIÇÃO'!$H:$H,0)),
IFERROR(
INDEX(#REF!,MATCH($E613,#REF!,0)),
INDEX(#REF!,MATCH($E613,#REF!,0))
)))</f>
        <v>JT</v>
      </c>
      <c r="D613" s="31" t="str">
        <f>IFERROR(
INDEX(#REF!,MATCH($E613,#REF!,0)),
IFERROR(
INDEX('SETORES VARRIÇÃO'!$B:$B,MATCH($E613,'SETORES VARRIÇÃO'!$H:$H,0)),
IFERROR(
INDEX(#REF!,MATCH($E613,#REF!,0)),
INDEX(#REF!,MATCH($E613,#REF!,0))
)))</f>
        <v>JT10302VJ0016</v>
      </c>
      <c r="E613" s="30" t="str">
        <f t="shared" si="10"/>
        <v>03-0045</v>
      </c>
      <c r="F613" s="19" t="str">
        <f>IFERROR(
INDEX(#REF!,MATCH($E613,#REF!,0)),
IFERROR(
INDEX('SETORES VARRIÇÃO'!$F:$F,MATCH($E613,'SETORES VARRIÇÃO'!$H:$H,0)),
IFERROR(
INDEX(#REF!,MATCH($E613,#REF!,0)),
INDEX(#REF!,MATCH($E613,#REF!,0))
)))</f>
        <v>Segunda/Quinta</v>
      </c>
      <c r="G613" s="18" t="s">
        <v>888</v>
      </c>
      <c r="H613" s="46">
        <v>0.69</v>
      </c>
      <c r="I613" s="18" t="s">
        <v>1547</v>
      </c>
    </row>
    <row r="614" spans="1:9" x14ac:dyDescent="0.35">
      <c r="A614" s="68">
        <v>46057</v>
      </c>
      <c r="B614" s="52" t="s">
        <v>830</v>
      </c>
      <c r="C614" s="30" t="str">
        <f>IFERROR(
INDEX(#REF!,MATCH($E614,#REF!,0)),
IFERROR(
INDEX('SETORES VARRIÇÃO'!$A:$A,MATCH($E614,'SETORES VARRIÇÃO'!$H:$H,0)),
IFERROR(
INDEX(#REF!,MATCH($E614,#REF!,0)),
INDEX(#REF!,MATCH($E614,#REF!,0))
)))</f>
        <v>JT</v>
      </c>
      <c r="D614" s="31" t="str">
        <f>IFERROR(
INDEX(#REF!,MATCH($E614,#REF!,0)),
IFERROR(
INDEX('SETORES VARRIÇÃO'!$B:$B,MATCH($E614,'SETORES VARRIÇÃO'!$H:$H,0)),
IFERROR(
INDEX(#REF!,MATCH($E614,#REF!,0)),
INDEX(#REF!,MATCH($E614,#REF!,0))
)))</f>
        <v>JT10302VJ0017</v>
      </c>
      <c r="E614" s="30" t="str">
        <f t="shared" si="10"/>
        <v>03-0093</v>
      </c>
      <c r="F614" s="19" t="str">
        <f>IFERROR(
INDEX(#REF!,MATCH($E614,#REF!,0)),
IFERROR(
INDEX('SETORES VARRIÇÃO'!$F:$F,MATCH($E614,'SETORES VARRIÇÃO'!$H:$H,0)),
IFERROR(
INDEX(#REF!,MATCH($E614,#REF!,0)),
INDEX(#REF!,MATCH($E614,#REF!,0))
)))</f>
        <v>Segunda/Quinta</v>
      </c>
      <c r="G614" s="18" t="s">
        <v>888</v>
      </c>
      <c r="H614" s="46">
        <v>0.49</v>
      </c>
      <c r="I614" s="18" t="s">
        <v>1584</v>
      </c>
    </row>
    <row r="615" spans="1:9" x14ac:dyDescent="0.35">
      <c r="A615" s="68">
        <v>46057</v>
      </c>
      <c r="B615" s="52" t="s">
        <v>870</v>
      </c>
      <c r="C615" s="30" t="str">
        <f>IFERROR(
INDEX(#REF!,MATCH($E615,#REF!,0)),
IFERROR(
INDEX('SETORES VARRIÇÃO'!$A:$A,MATCH($E615,'SETORES VARRIÇÃO'!$H:$H,0)),
IFERROR(
INDEX(#REF!,MATCH($E615,#REF!,0)),
INDEX(#REF!,MATCH($E615,#REF!,0))
)))</f>
        <v>JT</v>
      </c>
      <c r="D615" s="31" t="str">
        <f>IFERROR(
INDEX(#REF!,MATCH($E615,#REF!,0)),
IFERROR(
INDEX('SETORES VARRIÇÃO'!$B:$B,MATCH($E615,'SETORES VARRIÇÃO'!$H:$H,0)),
IFERROR(
INDEX(#REF!,MATCH($E615,#REF!,0)),
INDEX(#REF!,MATCH($E615,#REF!,0))
)))</f>
        <v>JT10302VJ0018</v>
      </c>
      <c r="E615" s="30" t="str">
        <f t="shared" si="10"/>
        <v>03-0141</v>
      </c>
      <c r="F615" s="19" t="str">
        <f>IFERROR(
INDEX(#REF!,MATCH($E615,#REF!,0)),
IFERROR(
INDEX('SETORES VARRIÇÃO'!$F:$F,MATCH($E615,'SETORES VARRIÇÃO'!$H:$H,0)),
IFERROR(
INDEX(#REF!,MATCH($E615,#REF!,0)),
INDEX(#REF!,MATCH($E615,#REF!,0))
)))</f>
        <v>Segunda/Quinta</v>
      </c>
      <c r="G615" s="18" t="s">
        <v>888</v>
      </c>
      <c r="H615" s="46">
        <v>0.55000000000000004</v>
      </c>
      <c r="I615" s="18" t="s">
        <v>1622</v>
      </c>
    </row>
    <row r="616" spans="1:9" x14ac:dyDescent="0.35">
      <c r="A616" s="68">
        <v>46057</v>
      </c>
      <c r="B616" s="52" t="s">
        <v>801</v>
      </c>
      <c r="C616" s="30" t="str">
        <f>IFERROR(
INDEX(#REF!,MATCH($E616,#REF!,0)),
IFERROR(
INDEX('SETORES VARRIÇÃO'!$A:$A,MATCH($E616,'SETORES VARRIÇÃO'!$H:$H,0)),
IFERROR(
INDEX(#REF!,MATCH($E616,#REF!,0)),
INDEX(#REF!,MATCH($E616,#REF!,0))
)))</f>
        <v>JT</v>
      </c>
      <c r="D616" s="31" t="str">
        <f>IFERROR(
INDEX(#REF!,MATCH($E616,#REF!,0)),
IFERROR(
INDEX('SETORES VARRIÇÃO'!$B:$B,MATCH($E616,'SETORES VARRIÇÃO'!$H:$H,0)),
IFERROR(
INDEX(#REF!,MATCH($E616,#REF!,0)),
INDEX(#REF!,MATCH($E616,#REF!,0))
)))</f>
        <v>JT10302VJ0019</v>
      </c>
      <c r="E616" s="30" t="str">
        <f t="shared" si="10"/>
        <v>03-0058</v>
      </c>
      <c r="F616" s="19" t="str">
        <f>IFERROR(
INDEX(#REF!,MATCH($E616,#REF!,0)),
IFERROR(
INDEX('SETORES VARRIÇÃO'!$F:$F,MATCH($E616,'SETORES VARRIÇÃO'!$H:$H,0)),
IFERROR(
INDEX(#REF!,MATCH($E616,#REF!,0)),
INDEX(#REF!,MATCH($E616,#REF!,0))
)))</f>
        <v>Segunda/Quinta</v>
      </c>
      <c r="G616" s="18" t="s">
        <v>888</v>
      </c>
      <c r="H616" s="46">
        <v>0.63</v>
      </c>
      <c r="I616" s="18" t="s">
        <v>1556</v>
      </c>
    </row>
    <row r="617" spans="1:9" x14ac:dyDescent="0.35">
      <c r="A617" s="68">
        <v>46057</v>
      </c>
      <c r="B617" s="52" t="s">
        <v>844</v>
      </c>
      <c r="C617" s="30" t="str">
        <f>IFERROR(
INDEX(#REF!,MATCH($E617,#REF!,0)),
IFERROR(
INDEX('SETORES VARRIÇÃO'!$A:$A,MATCH($E617,'SETORES VARRIÇÃO'!$H:$H,0)),
IFERROR(
INDEX(#REF!,MATCH($E617,#REF!,0)),
INDEX(#REF!,MATCH($E617,#REF!,0))
)))</f>
        <v>JT</v>
      </c>
      <c r="D617" s="31" t="str">
        <f>IFERROR(
INDEX(#REF!,MATCH($E617,#REF!,0)),
IFERROR(
INDEX('SETORES VARRIÇÃO'!$B:$B,MATCH($E617,'SETORES VARRIÇÃO'!$H:$H,0)),
IFERROR(
INDEX(#REF!,MATCH($E617,#REF!,0)),
INDEX(#REF!,MATCH($E617,#REF!,0))
)))</f>
        <v>JT10302VJ0020</v>
      </c>
      <c r="E617" s="30" t="str">
        <f t="shared" si="10"/>
        <v>03-0109</v>
      </c>
      <c r="F617" s="19" t="str">
        <f>IFERROR(
INDEX(#REF!,MATCH($E617,#REF!,0)),
IFERROR(
INDEX('SETORES VARRIÇÃO'!$F:$F,MATCH($E617,'SETORES VARRIÇÃO'!$H:$H,0)),
IFERROR(
INDEX(#REF!,MATCH($E617,#REF!,0)),
INDEX(#REF!,MATCH($E617,#REF!,0))
)))</f>
        <v>Segunda/Quinta</v>
      </c>
      <c r="G617" s="18" t="s">
        <v>888</v>
      </c>
      <c r="H617" s="46">
        <v>0.54</v>
      </c>
      <c r="I617" s="18" t="s">
        <v>1597</v>
      </c>
    </row>
    <row r="618" spans="1:9" x14ac:dyDescent="0.35">
      <c r="A618" s="68">
        <v>46057</v>
      </c>
      <c r="B618" s="52" t="s">
        <v>749</v>
      </c>
      <c r="C618" s="30" t="str">
        <f>IFERROR(
INDEX(#REF!,MATCH($E618,#REF!,0)),
IFERROR(
INDEX('SETORES VARRIÇÃO'!$A:$A,MATCH($E618,'SETORES VARRIÇÃO'!$H:$H,0)),
IFERROR(
INDEX(#REF!,MATCH($E618,#REF!,0)),
INDEX(#REF!,MATCH($E618,#REF!,0))
)))</f>
        <v>JT</v>
      </c>
      <c r="D618" s="31" t="str">
        <f>IFERROR(
INDEX(#REF!,MATCH($E618,#REF!,0)),
IFERROR(
INDEX('SETORES VARRIÇÃO'!$B:$B,MATCH($E618,'SETORES VARRIÇÃO'!$H:$H,0)),
IFERROR(
INDEX(#REF!,MATCH($E618,#REF!,0)),
INDEX(#REF!,MATCH($E618,#REF!,0))
)))</f>
        <v>JT10302VJ0057</v>
      </c>
      <c r="E618" s="30" t="str">
        <f t="shared" si="10"/>
        <v>03-0076</v>
      </c>
      <c r="F618" s="19" t="str">
        <f>IFERROR(
INDEX(#REF!,MATCH($E618,#REF!,0)),
IFERROR(
INDEX('SETORES VARRIÇÃO'!$F:$F,MATCH($E618,'SETORES VARRIÇÃO'!$H:$H,0)),
IFERROR(
INDEX(#REF!,MATCH($E618,#REF!,0)),
INDEX(#REF!,MATCH($E618,#REF!,0))
)))</f>
        <v>Segunda/Quinta</v>
      </c>
      <c r="G618" s="18" t="s">
        <v>887</v>
      </c>
      <c r="H618" s="46" t="s">
        <v>965</v>
      </c>
      <c r="I618" s="18" t="s">
        <v>753</v>
      </c>
    </row>
    <row r="619" spans="1:9" x14ac:dyDescent="0.35">
      <c r="A619" s="68">
        <v>46057</v>
      </c>
      <c r="B619" s="52" t="s">
        <v>722</v>
      </c>
      <c r="C619" s="30" t="str">
        <f>IFERROR(
INDEX(#REF!,MATCH($E619,#REF!,0)),
IFERROR(
INDEX('SETORES VARRIÇÃO'!$A:$A,MATCH($E619,'SETORES VARRIÇÃO'!$H:$H,0)),
IFERROR(
INDEX(#REF!,MATCH($E619,#REF!,0)),
INDEX(#REF!,MATCH($E619,#REF!,0))
)))</f>
        <v>JT</v>
      </c>
      <c r="D619" s="31" t="str">
        <f>IFERROR(
INDEX(#REF!,MATCH($E619,#REF!,0)),
IFERROR(
INDEX('SETORES VARRIÇÃO'!$B:$B,MATCH($E619,'SETORES VARRIÇÃO'!$H:$H,0)),
IFERROR(
INDEX(#REF!,MATCH($E619,#REF!,0)),
INDEX(#REF!,MATCH($E619,#REF!,0))
)))</f>
        <v>JT10303VJ0021</v>
      </c>
      <c r="E619" s="30" t="str">
        <f t="shared" si="10"/>
        <v>03-0137</v>
      </c>
      <c r="F619" s="19" t="str">
        <f>IFERROR(
INDEX(#REF!,MATCH($E619,#REF!,0)),
IFERROR(
INDEX('SETORES VARRIÇÃO'!$F:$F,MATCH($E619,'SETORES VARRIÇÃO'!$H:$H,0)),
IFERROR(
INDEX(#REF!,MATCH($E619,#REF!,0)),
INDEX(#REF!,MATCH($E619,#REF!,0))
)))</f>
        <v>Terça/Sexta</v>
      </c>
      <c r="G619" s="18" t="s">
        <v>887</v>
      </c>
      <c r="H619" s="46" t="s">
        <v>1024</v>
      </c>
      <c r="I619" s="18" t="s">
        <v>755</v>
      </c>
    </row>
    <row r="620" spans="1:9" x14ac:dyDescent="0.35">
      <c r="A620" s="68">
        <v>46057</v>
      </c>
      <c r="B620" s="52" t="s">
        <v>865</v>
      </c>
      <c r="C620" s="30" t="str">
        <f>IFERROR(
INDEX(#REF!,MATCH($E620,#REF!,0)),
IFERROR(
INDEX('SETORES VARRIÇÃO'!$A:$A,MATCH($E620,'SETORES VARRIÇÃO'!$H:$H,0)),
IFERROR(
INDEX(#REF!,MATCH($E620,#REF!,0)),
INDEX(#REF!,MATCH($E620,#REF!,0))
)))</f>
        <v>JT</v>
      </c>
      <c r="D620" s="31" t="str">
        <f>IFERROR(
INDEX(#REF!,MATCH($E620,#REF!,0)),
IFERROR(
INDEX('SETORES VARRIÇÃO'!$B:$B,MATCH($E620,'SETORES VARRIÇÃO'!$H:$H,0)),
IFERROR(
INDEX(#REF!,MATCH($E620,#REF!,0)),
INDEX(#REF!,MATCH($E620,#REF!,0))
)))</f>
        <v>JT10303VJ0022</v>
      </c>
      <c r="E620" s="30" t="str">
        <f t="shared" si="10"/>
        <v>03-0135</v>
      </c>
      <c r="F620" s="19" t="str">
        <f>IFERROR(
INDEX(#REF!,MATCH($E620,#REF!,0)),
IFERROR(
INDEX('SETORES VARRIÇÃO'!$F:$F,MATCH($E620,'SETORES VARRIÇÃO'!$H:$H,0)),
IFERROR(
INDEX(#REF!,MATCH($E620,#REF!,0)),
INDEX(#REF!,MATCH($E620,#REF!,0))
)))</f>
        <v>Terça/Sexta</v>
      </c>
      <c r="G620" s="18" t="s">
        <v>888</v>
      </c>
      <c r="H620" s="46">
        <v>0.83</v>
      </c>
      <c r="I620" s="18" t="s">
        <v>1618</v>
      </c>
    </row>
    <row r="621" spans="1:9" x14ac:dyDescent="0.35">
      <c r="A621" s="68">
        <v>46057</v>
      </c>
      <c r="B621" s="52" t="s">
        <v>752</v>
      </c>
      <c r="C621" s="30" t="str">
        <f>IFERROR(
INDEX(#REF!,MATCH($E621,#REF!,0)),
IFERROR(
INDEX('SETORES VARRIÇÃO'!$A:$A,MATCH($E621,'SETORES VARRIÇÃO'!$H:$H,0)),
IFERROR(
INDEX(#REF!,MATCH($E621,#REF!,0)),
INDEX(#REF!,MATCH($E621,#REF!,0))
)))</f>
        <v>JT</v>
      </c>
      <c r="D621" s="31" t="str">
        <f>IFERROR(
INDEX(#REF!,MATCH($E621,#REF!,0)),
IFERROR(
INDEX('SETORES VARRIÇÃO'!$B:$B,MATCH($E621,'SETORES VARRIÇÃO'!$H:$H,0)),
IFERROR(
INDEX(#REF!,MATCH($E621,#REF!,0)),
INDEX(#REF!,MATCH($E621,#REF!,0))
)))</f>
        <v>JT10303VJ0023</v>
      </c>
      <c r="E621" s="30" t="str">
        <f t="shared" si="10"/>
        <v>03-0142</v>
      </c>
      <c r="F621" s="19" t="str">
        <f>IFERROR(
INDEX(#REF!,MATCH($E621,#REF!,0)),
IFERROR(
INDEX('SETORES VARRIÇÃO'!$F:$F,MATCH($E621,'SETORES VARRIÇÃO'!$H:$H,0)),
IFERROR(
INDEX(#REF!,MATCH($E621,#REF!,0)),
INDEX(#REF!,MATCH($E621,#REF!,0))
)))</f>
        <v>Terça/Sexta</v>
      </c>
      <c r="G621" s="18" t="s">
        <v>888</v>
      </c>
      <c r="H621" s="46">
        <v>0.78</v>
      </c>
      <c r="I621" s="18" t="s">
        <v>1623</v>
      </c>
    </row>
    <row r="622" spans="1:9" x14ac:dyDescent="0.35">
      <c r="A622" s="68">
        <v>46057</v>
      </c>
      <c r="B622" s="52" t="s">
        <v>831</v>
      </c>
      <c r="C622" s="30" t="str">
        <f>IFERROR(
INDEX(#REF!,MATCH($E622,#REF!,0)),
IFERROR(
INDEX('SETORES VARRIÇÃO'!$A:$A,MATCH($E622,'SETORES VARRIÇÃO'!$H:$H,0)),
IFERROR(
INDEX(#REF!,MATCH($E622,#REF!,0)),
INDEX(#REF!,MATCH($E622,#REF!,0))
)))</f>
        <v>JT</v>
      </c>
      <c r="D622" s="31" t="str">
        <f>IFERROR(
INDEX(#REF!,MATCH($E622,#REF!,0)),
IFERROR(
INDEX('SETORES VARRIÇÃO'!$B:$B,MATCH($E622,'SETORES VARRIÇÃO'!$H:$H,0)),
IFERROR(
INDEX(#REF!,MATCH($E622,#REF!,0)),
INDEX(#REF!,MATCH($E622,#REF!,0))
)))</f>
        <v>JT10303VJ0024</v>
      </c>
      <c r="E622" s="30" t="str">
        <f t="shared" si="10"/>
        <v>03-0094</v>
      </c>
      <c r="F622" s="19" t="str">
        <f>IFERROR(
INDEX(#REF!,MATCH($E622,#REF!,0)),
IFERROR(
INDEX('SETORES VARRIÇÃO'!$F:$F,MATCH($E622,'SETORES VARRIÇÃO'!$H:$H,0)),
IFERROR(
INDEX(#REF!,MATCH($E622,#REF!,0)),
INDEX(#REF!,MATCH($E622,#REF!,0))
)))</f>
        <v>Terça/Sexta</v>
      </c>
      <c r="G622" s="18" t="s">
        <v>888</v>
      </c>
      <c r="H622" s="46">
        <v>0.78</v>
      </c>
      <c r="I622" s="18" t="s">
        <v>1585</v>
      </c>
    </row>
    <row r="623" spans="1:9" x14ac:dyDescent="0.35">
      <c r="A623" s="68">
        <v>46057</v>
      </c>
      <c r="B623" s="52" t="s">
        <v>567</v>
      </c>
      <c r="C623" s="30" t="str">
        <f>IFERROR(
INDEX(#REF!,MATCH($E623,#REF!,0)),
IFERROR(
INDEX('SETORES VARRIÇÃO'!$A:$A,MATCH($E623,'SETORES VARRIÇÃO'!$H:$H,0)),
IFERROR(
INDEX(#REF!,MATCH($E623,#REF!,0)),
INDEX(#REF!,MATCH($E623,#REF!,0))
)))</f>
        <v>JT</v>
      </c>
      <c r="D623" s="31" t="str">
        <f>IFERROR(
INDEX(#REF!,MATCH($E623,#REF!,0)),
IFERROR(
INDEX('SETORES VARRIÇÃO'!$B:$B,MATCH($E623,'SETORES VARRIÇÃO'!$H:$H,0)),
IFERROR(
INDEX(#REF!,MATCH($E623,#REF!,0)),
INDEX(#REF!,MATCH($E623,#REF!,0))
)))</f>
        <v>JT10303VJ0025</v>
      </c>
      <c r="E623" s="30" t="str">
        <f t="shared" si="10"/>
        <v>03-0002</v>
      </c>
      <c r="F623" s="19" t="str">
        <f>IFERROR(
INDEX(#REF!,MATCH($E623,#REF!,0)),
IFERROR(
INDEX('SETORES VARRIÇÃO'!$F:$F,MATCH($E623,'SETORES VARRIÇÃO'!$H:$H,0)),
IFERROR(
INDEX(#REF!,MATCH($E623,#REF!,0)),
INDEX(#REF!,MATCH($E623,#REF!,0))
)))</f>
        <v>Terça/Sexta</v>
      </c>
      <c r="G623" s="18" t="s">
        <v>887</v>
      </c>
      <c r="H623" s="46" t="s">
        <v>896</v>
      </c>
      <c r="I623" s="18" t="s">
        <v>725</v>
      </c>
    </row>
    <row r="624" spans="1:9" x14ac:dyDescent="0.35">
      <c r="A624" s="68">
        <v>46057</v>
      </c>
      <c r="B624" s="52" t="s">
        <v>794</v>
      </c>
      <c r="C624" s="30" t="str">
        <f>IFERROR(
INDEX(#REF!,MATCH($E624,#REF!,0)),
IFERROR(
INDEX('SETORES VARRIÇÃO'!$A:$A,MATCH($E624,'SETORES VARRIÇÃO'!$H:$H,0)),
IFERROR(
INDEX(#REF!,MATCH($E624,#REF!,0)),
INDEX(#REF!,MATCH($E624,#REF!,0))
)))</f>
        <v>JT</v>
      </c>
      <c r="D624" s="31" t="str">
        <f>IFERROR(
INDEX(#REF!,MATCH($E624,#REF!,0)),
IFERROR(
INDEX('SETORES VARRIÇÃO'!$B:$B,MATCH($E624,'SETORES VARRIÇÃO'!$H:$H,0)),
IFERROR(
INDEX(#REF!,MATCH($E624,#REF!,0)),
INDEX(#REF!,MATCH($E624,#REF!,0))
)))</f>
        <v>JT10303VJ0026</v>
      </c>
      <c r="E624" s="30" t="str">
        <f t="shared" ref="E624:E668" si="11">SUBSTITUTE(B624,"SMSUB-LUTOCAR-","")</f>
        <v>03-0048</v>
      </c>
      <c r="F624" s="19" t="str">
        <f>IFERROR(
INDEX(#REF!,MATCH($E624,#REF!,0)),
IFERROR(
INDEX('SETORES VARRIÇÃO'!$F:$F,MATCH($E624,'SETORES VARRIÇÃO'!$H:$H,0)),
IFERROR(
INDEX(#REF!,MATCH($E624,#REF!,0)),
INDEX(#REF!,MATCH($E624,#REF!,0))
)))</f>
        <v>Terça/Sexta</v>
      </c>
      <c r="G624" s="18" t="s">
        <v>888</v>
      </c>
      <c r="H624" s="46">
        <v>0.64</v>
      </c>
      <c r="I624" s="18" t="s">
        <v>1550</v>
      </c>
    </row>
    <row r="625" spans="1:9" x14ac:dyDescent="0.35">
      <c r="A625" s="68">
        <v>46057</v>
      </c>
      <c r="B625" s="52" t="s">
        <v>820</v>
      </c>
      <c r="C625" s="30" t="str">
        <f>IFERROR(
INDEX(#REF!,MATCH($E625,#REF!,0)),
IFERROR(
INDEX('SETORES VARRIÇÃO'!$A:$A,MATCH($E625,'SETORES VARRIÇÃO'!$H:$H,0)),
IFERROR(
INDEX(#REF!,MATCH($E625,#REF!,0)),
INDEX(#REF!,MATCH($E625,#REF!,0))
)))</f>
        <v>JT</v>
      </c>
      <c r="D625" s="31" t="str">
        <f>IFERROR(
INDEX(#REF!,MATCH($E625,#REF!,0)),
IFERROR(
INDEX('SETORES VARRIÇÃO'!$B:$B,MATCH($E625,'SETORES VARRIÇÃO'!$H:$H,0)),
IFERROR(
INDEX(#REF!,MATCH($E625,#REF!,0)),
INDEX(#REF!,MATCH($E625,#REF!,0))
)))</f>
        <v>JT10303VJ0027</v>
      </c>
      <c r="E625" s="30" t="str">
        <f t="shared" si="11"/>
        <v>03-0081</v>
      </c>
      <c r="F625" s="19" t="str">
        <f>IFERROR(
INDEX(#REF!,MATCH($E625,#REF!,0)),
IFERROR(
INDEX('SETORES VARRIÇÃO'!$F:$F,MATCH($E625,'SETORES VARRIÇÃO'!$H:$H,0)),
IFERROR(
INDEX(#REF!,MATCH($E625,#REF!,0)),
INDEX(#REF!,MATCH($E625,#REF!,0))
)))</f>
        <v>Terça/Sexta</v>
      </c>
      <c r="G625" s="18" t="s">
        <v>888</v>
      </c>
      <c r="H625" s="46">
        <v>0.48</v>
      </c>
      <c r="I625" s="18" t="s">
        <v>1573</v>
      </c>
    </row>
    <row r="626" spans="1:9" x14ac:dyDescent="0.35">
      <c r="A626" s="68">
        <v>46057</v>
      </c>
      <c r="B626" s="52" t="s">
        <v>805</v>
      </c>
      <c r="C626" s="30" t="str">
        <f>IFERROR(
INDEX(#REF!,MATCH($E626,#REF!,0)),
IFERROR(
INDEX('SETORES VARRIÇÃO'!$A:$A,MATCH($E626,'SETORES VARRIÇÃO'!$H:$H,0)),
IFERROR(
INDEX(#REF!,MATCH($E626,#REF!,0)),
INDEX(#REF!,MATCH($E626,#REF!,0))
)))</f>
        <v>JT</v>
      </c>
      <c r="D626" s="31" t="str">
        <f>IFERROR(
INDEX(#REF!,MATCH($E626,#REF!,0)),
IFERROR(
INDEX('SETORES VARRIÇÃO'!$B:$B,MATCH($E626,'SETORES VARRIÇÃO'!$H:$H,0)),
IFERROR(
INDEX(#REF!,MATCH($E626,#REF!,0)),
INDEX(#REF!,MATCH($E626,#REF!,0))
)))</f>
        <v>JT10303VJ0028</v>
      </c>
      <c r="E626" s="30" t="str">
        <f t="shared" si="11"/>
        <v>03-0063</v>
      </c>
      <c r="F626" s="19" t="str">
        <f>IFERROR(
INDEX(#REF!,MATCH($E626,#REF!,0)),
IFERROR(
INDEX('SETORES VARRIÇÃO'!$F:$F,MATCH($E626,'SETORES VARRIÇÃO'!$H:$H,0)),
IFERROR(
INDEX(#REF!,MATCH($E626,#REF!,0)),
INDEX(#REF!,MATCH($E626,#REF!,0))
)))</f>
        <v>Terça/Sexta</v>
      </c>
      <c r="G626" s="18" t="s">
        <v>888</v>
      </c>
      <c r="H626" s="46">
        <v>0.74</v>
      </c>
      <c r="I626" s="18" t="s">
        <v>1560</v>
      </c>
    </row>
    <row r="627" spans="1:9" x14ac:dyDescent="0.35">
      <c r="A627" s="68">
        <v>46057</v>
      </c>
      <c r="B627" s="52" t="s">
        <v>566</v>
      </c>
      <c r="C627" s="30" t="str">
        <f>IFERROR(
INDEX(#REF!,MATCH($E627,#REF!,0)),
IFERROR(
INDEX('SETORES VARRIÇÃO'!$A:$A,MATCH($E627,'SETORES VARRIÇÃO'!$H:$H,0)),
IFERROR(
INDEX(#REF!,MATCH($E627,#REF!,0)),
INDEX(#REF!,MATCH($E627,#REF!,0))
)))</f>
        <v>JT</v>
      </c>
      <c r="D627" s="31" t="str">
        <f>IFERROR(
INDEX(#REF!,MATCH($E627,#REF!,0)),
IFERROR(
INDEX('SETORES VARRIÇÃO'!$B:$B,MATCH($E627,'SETORES VARRIÇÃO'!$H:$H,0)),
IFERROR(
INDEX(#REF!,MATCH($E627,#REF!,0)),
INDEX(#REF!,MATCH($E627,#REF!,0))
)))</f>
        <v>JT10303VJ0029</v>
      </c>
      <c r="E627" s="30" t="str">
        <f t="shared" si="11"/>
        <v>03-0043</v>
      </c>
      <c r="F627" s="19" t="str">
        <f>IFERROR(
INDEX(#REF!,MATCH($E627,#REF!,0)),
IFERROR(
INDEX('SETORES VARRIÇÃO'!$F:$F,MATCH($E627,'SETORES VARRIÇÃO'!$H:$H,0)),
IFERROR(
INDEX(#REF!,MATCH($E627,#REF!,0)),
INDEX(#REF!,MATCH($E627,#REF!,0))
)))</f>
        <v>Terça/Sexta</v>
      </c>
      <c r="G627" s="18" t="s">
        <v>888</v>
      </c>
      <c r="H627" s="46">
        <v>0.78</v>
      </c>
      <c r="I627" s="18" t="s">
        <v>1546</v>
      </c>
    </row>
    <row r="628" spans="1:9" x14ac:dyDescent="0.35">
      <c r="A628" s="68">
        <v>46057</v>
      </c>
      <c r="B628" s="52" t="s">
        <v>860</v>
      </c>
      <c r="C628" s="30" t="str">
        <f>IFERROR(
INDEX(#REF!,MATCH($E628,#REF!,0)),
IFERROR(
INDEX('SETORES VARRIÇÃO'!$A:$A,MATCH($E628,'SETORES VARRIÇÃO'!$H:$H,0)),
IFERROR(
INDEX(#REF!,MATCH($E628,#REF!,0)),
INDEX(#REF!,MATCH($E628,#REF!,0))
)))</f>
        <v>JT</v>
      </c>
      <c r="D628" s="31" t="str">
        <f>IFERROR(
INDEX(#REF!,MATCH($E628,#REF!,0)),
IFERROR(
INDEX('SETORES VARRIÇÃO'!$B:$B,MATCH($E628,'SETORES VARRIÇÃO'!$H:$H,0)),
IFERROR(
INDEX(#REF!,MATCH($E628,#REF!,0)),
INDEX(#REF!,MATCH($E628,#REF!,0))
)))</f>
        <v>JT10303VJ0030</v>
      </c>
      <c r="E628" s="30" t="str">
        <f t="shared" si="11"/>
        <v>03-0128</v>
      </c>
      <c r="F628" s="19" t="str">
        <f>IFERROR(
INDEX(#REF!,MATCH($E628,#REF!,0)),
IFERROR(
INDEX('SETORES VARRIÇÃO'!$F:$F,MATCH($E628,'SETORES VARRIÇÃO'!$H:$H,0)),
IFERROR(
INDEX(#REF!,MATCH($E628,#REF!,0)),
INDEX(#REF!,MATCH($E628,#REF!,0))
)))</f>
        <v>Terça/Sexta</v>
      </c>
      <c r="G628" s="18" t="s">
        <v>888</v>
      </c>
      <c r="H628" s="46">
        <v>0.75</v>
      </c>
      <c r="I628" s="18" t="s">
        <v>1612</v>
      </c>
    </row>
    <row r="629" spans="1:9" x14ac:dyDescent="0.35">
      <c r="A629" s="68">
        <v>46057</v>
      </c>
      <c r="B629" s="52" t="s">
        <v>721</v>
      </c>
      <c r="C629" s="30" t="str">
        <f>IFERROR(
INDEX(#REF!,MATCH($E629,#REF!,0)),
IFERROR(
INDEX('SETORES VARRIÇÃO'!$A:$A,MATCH($E629,'SETORES VARRIÇÃO'!$H:$H,0)),
IFERROR(
INDEX(#REF!,MATCH($E629,#REF!,0)),
INDEX(#REF!,MATCH($E629,#REF!,0))
)))</f>
        <v>JT</v>
      </c>
      <c r="D629" s="31" t="str">
        <f>IFERROR(
INDEX(#REF!,MATCH($E629,#REF!,0)),
IFERROR(
INDEX('SETORES VARRIÇÃO'!$B:$B,MATCH($E629,'SETORES VARRIÇÃO'!$H:$H,0)),
IFERROR(
INDEX(#REF!,MATCH($E629,#REF!,0)),
INDEX(#REF!,MATCH($E629,#REF!,0))
)))</f>
        <v>JT10303VJ0031</v>
      </c>
      <c r="E629" s="30" t="str">
        <f t="shared" si="11"/>
        <v>03-0133</v>
      </c>
      <c r="F629" s="19" t="str">
        <f>IFERROR(
INDEX(#REF!,MATCH($E629,#REF!,0)),
IFERROR(
INDEX('SETORES VARRIÇÃO'!$F:$F,MATCH($E629,'SETORES VARRIÇÃO'!$H:$H,0)),
IFERROR(
INDEX(#REF!,MATCH($E629,#REF!,0)),
INDEX(#REF!,MATCH($E629,#REF!,0))
)))</f>
        <v>Terça/Sexta</v>
      </c>
      <c r="G629" s="18" t="s">
        <v>888</v>
      </c>
      <c r="H629" s="46">
        <v>0.83</v>
      </c>
      <c r="I629" s="18" t="s">
        <v>1616</v>
      </c>
    </row>
    <row r="630" spans="1:9" x14ac:dyDescent="0.35">
      <c r="A630" s="68">
        <v>46057</v>
      </c>
      <c r="B630" s="52" t="s">
        <v>750</v>
      </c>
      <c r="C630" s="30" t="str">
        <f>IFERROR(
INDEX(#REF!,MATCH($E630,#REF!,0)),
IFERROR(
INDEX('SETORES VARRIÇÃO'!$A:$A,MATCH($E630,'SETORES VARRIÇÃO'!$H:$H,0)),
IFERROR(
INDEX(#REF!,MATCH($E630,#REF!,0)),
INDEX(#REF!,MATCH($E630,#REF!,0))
)))</f>
        <v>JT</v>
      </c>
      <c r="D630" s="31" t="str">
        <f>IFERROR(
INDEX(#REF!,MATCH($E630,#REF!,0)),
IFERROR(
INDEX('SETORES VARRIÇÃO'!$B:$B,MATCH($E630,'SETORES VARRIÇÃO'!$H:$H,0)),
IFERROR(
INDEX(#REF!,MATCH($E630,#REF!,0)),
INDEX(#REF!,MATCH($E630,#REF!,0))
)))</f>
        <v>JT10303VJ0032</v>
      </c>
      <c r="E630" s="30" t="str">
        <f t="shared" si="11"/>
        <v>03-0090</v>
      </c>
      <c r="F630" s="19" t="str">
        <f>IFERROR(
INDEX(#REF!,MATCH($E630,#REF!,0)),
IFERROR(
INDEX('SETORES VARRIÇÃO'!$F:$F,MATCH($E630,'SETORES VARRIÇÃO'!$H:$H,0)),
IFERROR(
INDEX(#REF!,MATCH($E630,#REF!,0)),
INDEX(#REF!,MATCH($E630,#REF!,0))
)))</f>
        <v>Terça/Sexta</v>
      </c>
      <c r="G630" s="18" t="s">
        <v>887</v>
      </c>
      <c r="H630" s="46" t="s">
        <v>946</v>
      </c>
      <c r="I630" s="18" t="s">
        <v>1467</v>
      </c>
    </row>
    <row r="631" spans="1:9" x14ac:dyDescent="0.35">
      <c r="A631" s="68">
        <v>46057</v>
      </c>
      <c r="B631" s="52" t="s">
        <v>789</v>
      </c>
      <c r="C631" s="30" t="str">
        <f>IFERROR(
INDEX(#REF!,MATCH($E631,#REF!,0)),
IFERROR(
INDEX('SETORES VARRIÇÃO'!$A:$A,MATCH($E631,'SETORES VARRIÇÃO'!$H:$H,0)),
IFERROR(
INDEX(#REF!,MATCH($E631,#REF!,0)),
INDEX(#REF!,MATCH($E631,#REF!,0))
)))</f>
        <v>JT</v>
      </c>
      <c r="D631" s="31" t="str">
        <f>IFERROR(
INDEX(#REF!,MATCH($E631,#REF!,0)),
IFERROR(
INDEX('SETORES VARRIÇÃO'!$B:$B,MATCH($E631,'SETORES VARRIÇÃO'!$H:$H,0)),
IFERROR(
INDEX(#REF!,MATCH($E631,#REF!,0)),
INDEX(#REF!,MATCH($E631,#REF!,0))
)))</f>
        <v>JT10303VJ0033</v>
      </c>
      <c r="E631" s="30" t="str">
        <f t="shared" si="11"/>
        <v>03-0041</v>
      </c>
      <c r="F631" s="19" t="str">
        <f>IFERROR(
INDEX(#REF!,MATCH($E631,#REF!,0)),
IFERROR(
INDEX('SETORES VARRIÇÃO'!$F:$F,MATCH($E631,'SETORES VARRIÇÃO'!$H:$H,0)),
IFERROR(
INDEX(#REF!,MATCH($E631,#REF!,0)),
INDEX(#REF!,MATCH($E631,#REF!,0))
)))</f>
        <v>Terça/Sexta</v>
      </c>
      <c r="G631" s="18" t="s">
        <v>888</v>
      </c>
      <c r="H631" s="46">
        <v>0.64</v>
      </c>
      <c r="I631" s="18" t="s">
        <v>1544</v>
      </c>
    </row>
    <row r="632" spans="1:9" x14ac:dyDescent="0.35">
      <c r="A632" s="68">
        <v>46057</v>
      </c>
      <c r="B632" s="52" t="s">
        <v>716</v>
      </c>
      <c r="C632" s="30" t="str">
        <f>IFERROR(
INDEX(#REF!,MATCH($E632,#REF!,0)),
IFERROR(
INDEX('SETORES VARRIÇÃO'!$A:$A,MATCH($E632,'SETORES VARRIÇÃO'!$H:$H,0)),
IFERROR(
INDEX(#REF!,MATCH($E632,#REF!,0)),
INDEX(#REF!,MATCH($E632,#REF!,0))
)))</f>
        <v>JT</v>
      </c>
      <c r="D632" s="31" t="str">
        <f>IFERROR(
INDEX(#REF!,MATCH($E632,#REF!,0)),
IFERROR(
INDEX('SETORES VARRIÇÃO'!$B:$B,MATCH($E632,'SETORES VARRIÇÃO'!$H:$H,0)),
IFERROR(
INDEX(#REF!,MATCH($E632,#REF!,0)),
INDEX(#REF!,MATCH($E632,#REF!,0))
)))</f>
        <v>JT10303VJ0034</v>
      </c>
      <c r="E632" s="30" t="str">
        <f t="shared" si="11"/>
        <v>03-0053</v>
      </c>
      <c r="F632" s="19" t="str">
        <f>IFERROR(
INDEX(#REF!,MATCH($E632,#REF!,0)),
IFERROR(
INDEX('SETORES VARRIÇÃO'!$F:$F,MATCH($E632,'SETORES VARRIÇÃO'!$H:$H,0)),
IFERROR(
INDEX(#REF!,MATCH($E632,#REF!,0)),
INDEX(#REF!,MATCH($E632,#REF!,0))
)))</f>
        <v>Terça/Sexta</v>
      </c>
      <c r="G632" s="18" t="s">
        <v>887</v>
      </c>
      <c r="H632" s="46" t="s">
        <v>894</v>
      </c>
      <c r="I632" s="18" t="s">
        <v>1437</v>
      </c>
    </row>
    <row r="633" spans="1:9" x14ac:dyDescent="0.35">
      <c r="A633" s="68">
        <v>46057</v>
      </c>
      <c r="B633" s="52" t="s">
        <v>756</v>
      </c>
      <c r="C633" s="30" t="str">
        <f>IFERROR(
INDEX(#REF!,MATCH($E633,#REF!,0)),
IFERROR(
INDEX('SETORES VARRIÇÃO'!$A:$A,MATCH($E633,'SETORES VARRIÇÃO'!$H:$H,0)),
IFERROR(
INDEX(#REF!,MATCH($E633,#REF!,0)),
INDEX(#REF!,MATCH($E633,#REF!,0))
)))</f>
        <v>JT</v>
      </c>
      <c r="D633" s="31" t="str">
        <f>IFERROR(
INDEX(#REF!,MATCH($E633,#REF!,0)),
IFERROR(
INDEX('SETORES VARRIÇÃO'!$B:$B,MATCH($E633,'SETORES VARRIÇÃO'!$H:$H,0)),
IFERROR(
INDEX(#REF!,MATCH($E633,#REF!,0)),
INDEX(#REF!,MATCH($E633,#REF!,0))
)))</f>
        <v>JT10303VJ0035</v>
      </c>
      <c r="E633" s="30" t="str">
        <f t="shared" si="11"/>
        <v>03-0001</v>
      </c>
      <c r="F633" s="19" t="str">
        <f>IFERROR(
INDEX(#REF!,MATCH($E633,#REF!,0)),
IFERROR(
INDEX('SETORES VARRIÇÃO'!$F:$F,MATCH($E633,'SETORES VARRIÇÃO'!$H:$H,0)),
IFERROR(
INDEX(#REF!,MATCH($E633,#REF!,0)),
INDEX(#REF!,MATCH($E633,#REF!,0))
)))</f>
        <v>Terça/Sexta</v>
      </c>
      <c r="G633" s="18" t="s">
        <v>888</v>
      </c>
      <c r="H633" s="46">
        <v>0.69</v>
      </c>
      <c r="I633" s="18" t="s">
        <v>1511</v>
      </c>
    </row>
    <row r="634" spans="1:9" x14ac:dyDescent="0.35">
      <c r="A634" s="68">
        <v>46057</v>
      </c>
      <c r="B634" s="52" t="s">
        <v>761</v>
      </c>
      <c r="C634" s="30" t="str">
        <f>IFERROR(
INDEX(#REF!,MATCH($E634,#REF!,0)),
IFERROR(
INDEX('SETORES VARRIÇÃO'!$A:$A,MATCH($E634,'SETORES VARRIÇÃO'!$H:$H,0)),
IFERROR(
INDEX(#REF!,MATCH($E634,#REF!,0)),
INDEX(#REF!,MATCH($E634,#REF!,0))
)))</f>
        <v>JT</v>
      </c>
      <c r="D634" s="31" t="str">
        <f>IFERROR(
INDEX(#REF!,MATCH($E634,#REF!,0)),
IFERROR(
INDEX('SETORES VARRIÇÃO'!$B:$B,MATCH($E634,'SETORES VARRIÇÃO'!$H:$H,0)),
IFERROR(
INDEX(#REF!,MATCH($E634,#REF!,0)),
INDEX(#REF!,MATCH($E634,#REF!,0))
)))</f>
        <v>JT10303VJ0036</v>
      </c>
      <c r="E634" s="30" t="str">
        <f t="shared" si="11"/>
        <v>03-0008</v>
      </c>
      <c r="F634" s="19" t="str">
        <f>IFERROR(
INDEX(#REF!,MATCH($E634,#REF!,0)),
IFERROR(
INDEX('SETORES VARRIÇÃO'!$F:$F,MATCH($E634,'SETORES VARRIÇÃO'!$H:$H,0)),
IFERROR(
INDEX(#REF!,MATCH($E634,#REF!,0)),
INDEX(#REF!,MATCH($E634,#REF!,0))
)))</f>
        <v>Terça/Sexta</v>
      </c>
      <c r="G634" s="18" t="s">
        <v>888</v>
      </c>
      <c r="H634" s="46">
        <v>0.3</v>
      </c>
      <c r="I634" s="18" t="s">
        <v>1516</v>
      </c>
    </row>
    <row r="635" spans="1:9" x14ac:dyDescent="0.35">
      <c r="A635" s="68">
        <v>46057</v>
      </c>
      <c r="B635" s="52" t="s">
        <v>846</v>
      </c>
      <c r="C635" s="30" t="str">
        <f>IFERROR(
INDEX(#REF!,MATCH($E635,#REF!,0)),
IFERROR(
INDEX('SETORES VARRIÇÃO'!$A:$A,MATCH($E635,'SETORES VARRIÇÃO'!$H:$H,0)),
IFERROR(
INDEX(#REF!,MATCH($E635,#REF!,0)),
INDEX(#REF!,MATCH($E635,#REF!,0))
)))</f>
        <v>JT</v>
      </c>
      <c r="D635" s="31" t="str">
        <f>IFERROR(
INDEX(#REF!,MATCH($E635,#REF!,0)),
IFERROR(
INDEX('SETORES VARRIÇÃO'!$B:$B,MATCH($E635,'SETORES VARRIÇÃO'!$H:$H,0)),
IFERROR(
INDEX(#REF!,MATCH($E635,#REF!,0)),
INDEX(#REF!,MATCH($E635,#REF!,0))
)))</f>
        <v>JT10303VJ0058</v>
      </c>
      <c r="E635" s="30" t="str">
        <f t="shared" si="11"/>
        <v>03-0111</v>
      </c>
      <c r="F635" s="19" t="str">
        <f>IFERROR(
INDEX(#REF!,MATCH($E635,#REF!,0)),
IFERROR(
INDEX('SETORES VARRIÇÃO'!$F:$F,MATCH($E635,'SETORES VARRIÇÃO'!$H:$H,0)),
IFERROR(
INDEX(#REF!,MATCH($E635,#REF!,0)),
INDEX(#REF!,MATCH($E635,#REF!,0))
)))</f>
        <v>Terça/Sexta</v>
      </c>
      <c r="G635" s="18" t="s">
        <v>888</v>
      </c>
      <c r="H635" s="46">
        <v>0.79</v>
      </c>
      <c r="I635" s="18" t="s">
        <v>1520</v>
      </c>
    </row>
    <row r="636" spans="1:9" x14ac:dyDescent="0.35">
      <c r="A636" s="68">
        <v>46057</v>
      </c>
      <c r="B636" s="52" t="s">
        <v>788</v>
      </c>
      <c r="C636" s="30" t="str">
        <f>IFERROR(
INDEX(#REF!,MATCH($E636,#REF!,0)),
IFERROR(
INDEX('SETORES VARRIÇÃO'!$A:$A,MATCH($E636,'SETORES VARRIÇÃO'!$H:$H,0)),
IFERROR(
INDEX(#REF!,MATCH($E636,#REF!,0)),
INDEX(#REF!,MATCH($E636,#REF!,0))
)))</f>
        <v>JT</v>
      </c>
      <c r="D636" s="31" t="str">
        <f>IFERROR(
INDEX(#REF!,MATCH($E636,#REF!,0)),
IFERROR(
INDEX('SETORES VARRIÇÃO'!$B:$B,MATCH($E636,'SETORES VARRIÇÃO'!$H:$H,0)),
IFERROR(
INDEX(#REF!,MATCH($E636,#REF!,0)),
INDEX(#REF!,MATCH($E636,#REF!,0))
)))</f>
        <v>JT10304VJ0037</v>
      </c>
      <c r="E636" s="30" t="str">
        <f t="shared" si="11"/>
        <v>03-0040</v>
      </c>
      <c r="F636" s="19" t="str">
        <f>IFERROR(
INDEX(#REF!,MATCH($E636,#REF!,0)),
IFERROR(
INDEX('SETORES VARRIÇÃO'!$F:$F,MATCH($E636,'SETORES VARRIÇÃO'!$H:$H,0)),
IFERROR(
INDEX(#REF!,MATCH($E636,#REF!,0)),
INDEX(#REF!,MATCH($E636,#REF!,0))
)))</f>
        <v>Quarta/Sábado</v>
      </c>
      <c r="G636" s="18" t="s">
        <v>888</v>
      </c>
      <c r="H636" s="46">
        <v>0.56999999999999995</v>
      </c>
      <c r="I636" s="18" t="s">
        <v>1543</v>
      </c>
    </row>
    <row r="637" spans="1:9" x14ac:dyDescent="0.35">
      <c r="A637" s="68">
        <v>46057</v>
      </c>
      <c r="B637" s="52" t="s">
        <v>871</v>
      </c>
      <c r="C637" s="30" t="str">
        <f>IFERROR(
INDEX(#REF!,MATCH($E637,#REF!,0)),
IFERROR(
INDEX('SETORES VARRIÇÃO'!$A:$A,MATCH($E637,'SETORES VARRIÇÃO'!$H:$H,0)),
IFERROR(
INDEX(#REF!,MATCH($E637,#REF!,0)),
INDEX(#REF!,MATCH($E637,#REF!,0))
)))</f>
        <v>JT</v>
      </c>
      <c r="D637" s="31" t="str">
        <f>IFERROR(
INDEX(#REF!,MATCH($E637,#REF!,0)),
IFERROR(
INDEX('SETORES VARRIÇÃO'!$B:$B,MATCH($E637,'SETORES VARRIÇÃO'!$H:$H,0)),
IFERROR(
INDEX(#REF!,MATCH($E637,#REF!,0)),
INDEX(#REF!,MATCH($E637,#REF!,0))
)))</f>
        <v>JT10304VJ0038</v>
      </c>
      <c r="E637" s="30" t="str">
        <f t="shared" si="11"/>
        <v>03-0143</v>
      </c>
      <c r="F637" s="19" t="str">
        <f>IFERROR(
INDEX(#REF!,MATCH($E637,#REF!,0)),
IFERROR(
INDEX('SETORES VARRIÇÃO'!$F:$F,MATCH($E637,'SETORES VARRIÇÃO'!$H:$H,0)),
IFERROR(
INDEX(#REF!,MATCH($E637,#REF!,0)),
INDEX(#REF!,MATCH($E637,#REF!,0))
)))</f>
        <v>Quarta/Sábado</v>
      </c>
      <c r="G637" s="18" t="s">
        <v>888</v>
      </c>
      <c r="H637" s="46">
        <v>0.59</v>
      </c>
      <c r="I637" s="18" t="s">
        <v>1624</v>
      </c>
    </row>
    <row r="638" spans="1:9" x14ac:dyDescent="0.35">
      <c r="A638" s="68">
        <v>46057</v>
      </c>
      <c r="B638" s="52" t="s">
        <v>740</v>
      </c>
      <c r="C638" s="30" t="str">
        <f>IFERROR(
INDEX(#REF!,MATCH($E638,#REF!,0)),
IFERROR(
INDEX('SETORES VARRIÇÃO'!$A:$A,MATCH($E638,'SETORES VARRIÇÃO'!$H:$H,0)),
IFERROR(
INDEX(#REF!,MATCH($E638,#REF!,0)),
INDEX(#REF!,MATCH($E638,#REF!,0))
)))</f>
        <v>JT</v>
      </c>
      <c r="D638" s="31" t="str">
        <f>IFERROR(
INDEX(#REF!,MATCH($E638,#REF!,0)),
IFERROR(
INDEX('SETORES VARRIÇÃO'!$B:$B,MATCH($E638,'SETORES VARRIÇÃO'!$H:$H,0)),
IFERROR(
INDEX(#REF!,MATCH($E638,#REF!,0)),
INDEX(#REF!,MATCH($E638,#REF!,0))
)))</f>
        <v>JT10304VJ0039</v>
      </c>
      <c r="E638" s="30" t="str">
        <f t="shared" si="11"/>
        <v>03-0127</v>
      </c>
      <c r="F638" s="19" t="str">
        <f>IFERROR(
INDEX(#REF!,MATCH($E638,#REF!,0)),
IFERROR(
INDEX('SETORES VARRIÇÃO'!$F:$F,MATCH($E638,'SETORES VARRIÇÃO'!$H:$H,0)),
IFERROR(
INDEX(#REF!,MATCH($E638,#REF!,0)),
INDEX(#REF!,MATCH($E638,#REF!,0))
)))</f>
        <v>Quarta/Sábado</v>
      </c>
      <c r="G638" s="18" t="s">
        <v>888</v>
      </c>
      <c r="H638" s="46">
        <v>1</v>
      </c>
      <c r="I638" s="18" t="s">
        <v>1611</v>
      </c>
    </row>
    <row r="639" spans="1:9" x14ac:dyDescent="0.35">
      <c r="A639" s="68">
        <v>46057</v>
      </c>
      <c r="B639" s="52" t="s">
        <v>798</v>
      </c>
      <c r="C639" s="30" t="str">
        <f>IFERROR(
INDEX(#REF!,MATCH($E639,#REF!,0)),
IFERROR(
INDEX('SETORES VARRIÇÃO'!$A:$A,MATCH($E639,'SETORES VARRIÇÃO'!$H:$H,0)),
IFERROR(
INDEX(#REF!,MATCH($E639,#REF!,0)),
INDEX(#REF!,MATCH($E639,#REF!,0))
)))</f>
        <v>JT</v>
      </c>
      <c r="D639" s="31" t="str">
        <f>IFERROR(
INDEX(#REF!,MATCH($E639,#REF!,0)),
IFERROR(
INDEX('SETORES VARRIÇÃO'!$B:$B,MATCH($E639,'SETORES VARRIÇÃO'!$H:$H,0)),
IFERROR(
INDEX(#REF!,MATCH($E639,#REF!,0)),
INDEX(#REF!,MATCH($E639,#REF!,0))
)))</f>
        <v>JT10304VJ0040</v>
      </c>
      <c r="E639" s="30" t="str">
        <f t="shared" si="11"/>
        <v>03-0054</v>
      </c>
      <c r="F639" s="19" t="str">
        <f>IFERROR(
INDEX(#REF!,MATCH($E639,#REF!,0)),
IFERROR(
INDEX('SETORES VARRIÇÃO'!$F:$F,MATCH($E639,'SETORES VARRIÇÃO'!$H:$H,0)),
IFERROR(
INDEX(#REF!,MATCH($E639,#REF!,0)),
INDEX(#REF!,MATCH($E639,#REF!,0))
)))</f>
        <v>Quarta/Sábado</v>
      </c>
      <c r="G639" s="18" t="s">
        <v>888</v>
      </c>
      <c r="H639" s="46">
        <v>0.44</v>
      </c>
      <c r="I639" s="18" t="s">
        <v>1554</v>
      </c>
    </row>
    <row r="640" spans="1:9" x14ac:dyDescent="0.35">
      <c r="A640" s="68">
        <v>46057</v>
      </c>
      <c r="B640" s="52" t="s">
        <v>736</v>
      </c>
      <c r="C640" s="30" t="str">
        <f>IFERROR(
INDEX(#REF!,MATCH($E640,#REF!,0)),
IFERROR(
INDEX('SETORES VARRIÇÃO'!$A:$A,MATCH($E640,'SETORES VARRIÇÃO'!$H:$H,0)),
IFERROR(
INDEX(#REF!,MATCH($E640,#REF!,0)),
INDEX(#REF!,MATCH($E640,#REF!,0))
)))</f>
        <v>JT</v>
      </c>
      <c r="D640" s="31" t="str">
        <f>IFERROR(
INDEX(#REF!,MATCH($E640,#REF!,0)),
IFERROR(
INDEX('SETORES VARRIÇÃO'!$B:$B,MATCH($E640,'SETORES VARRIÇÃO'!$H:$H,0)),
IFERROR(
INDEX(#REF!,MATCH($E640,#REF!,0)),
INDEX(#REF!,MATCH($E640,#REF!,0))
)))</f>
        <v>JT10304VJ0041</v>
      </c>
      <c r="E640" s="30" t="str">
        <f t="shared" si="11"/>
        <v>03-0051</v>
      </c>
      <c r="F640" s="19" t="str">
        <f>IFERROR(
INDEX(#REF!,MATCH($E640,#REF!,0)),
IFERROR(
INDEX('SETORES VARRIÇÃO'!$F:$F,MATCH($E640,'SETORES VARRIÇÃO'!$H:$H,0)),
IFERROR(
INDEX(#REF!,MATCH($E640,#REF!,0)),
INDEX(#REF!,MATCH($E640,#REF!,0))
)))</f>
        <v>Quarta/Sábado</v>
      </c>
      <c r="G640" s="18" t="s">
        <v>887</v>
      </c>
      <c r="H640" s="46" t="s">
        <v>941</v>
      </c>
      <c r="I640" s="18" t="s">
        <v>880</v>
      </c>
    </row>
    <row r="641" spans="1:9" x14ac:dyDescent="0.35">
      <c r="A641" s="68">
        <v>46057</v>
      </c>
      <c r="B641" s="52" t="s">
        <v>738</v>
      </c>
      <c r="C641" s="30" t="str">
        <f>IFERROR(
INDEX(#REF!,MATCH($E641,#REF!,0)),
IFERROR(
INDEX('SETORES VARRIÇÃO'!$A:$A,MATCH($E641,'SETORES VARRIÇÃO'!$H:$H,0)),
IFERROR(
INDEX(#REF!,MATCH($E641,#REF!,0)),
INDEX(#REF!,MATCH($E641,#REF!,0))
)))</f>
        <v>JT</v>
      </c>
      <c r="D641" s="31" t="str">
        <f>IFERROR(
INDEX(#REF!,MATCH($E641,#REF!,0)),
IFERROR(
INDEX('SETORES VARRIÇÃO'!$B:$B,MATCH($E641,'SETORES VARRIÇÃO'!$H:$H,0)),
IFERROR(
INDEX(#REF!,MATCH($E641,#REF!,0)),
INDEX(#REF!,MATCH($E641,#REF!,0))
)))</f>
        <v>JT10304VJ0042</v>
      </c>
      <c r="E641" s="30" t="str">
        <f t="shared" si="11"/>
        <v>03-0095</v>
      </c>
      <c r="F641" s="19" t="str">
        <f>IFERROR(
INDEX(#REF!,MATCH($E641,#REF!,0)),
IFERROR(
INDEX('SETORES VARRIÇÃO'!$F:$F,MATCH($E641,'SETORES VARRIÇÃO'!$H:$H,0)),
IFERROR(
INDEX(#REF!,MATCH($E641,#REF!,0)),
INDEX(#REF!,MATCH($E641,#REF!,0))
)))</f>
        <v>Quarta/Sábado</v>
      </c>
      <c r="G641" s="18" t="s">
        <v>888</v>
      </c>
      <c r="H641" s="46">
        <v>0.84</v>
      </c>
      <c r="I641" s="18" t="s">
        <v>1586</v>
      </c>
    </row>
    <row r="642" spans="1:9" x14ac:dyDescent="0.35">
      <c r="A642" s="68">
        <v>46057</v>
      </c>
      <c r="B642" s="52" t="s">
        <v>731</v>
      </c>
      <c r="C642" s="30" t="str">
        <f>IFERROR(
INDEX(#REF!,MATCH($E642,#REF!,0)),
IFERROR(
INDEX('SETORES VARRIÇÃO'!$A:$A,MATCH($E642,'SETORES VARRIÇÃO'!$H:$H,0)),
IFERROR(
INDEX(#REF!,MATCH($E642,#REF!,0)),
INDEX(#REF!,MATCH($E642,#REF!,0))
)))</f>
        <v>JT</v>
      </c>
      <c r="D642" s="31" t="str">
        <f>IFERROR(
INDEX(#REF!,MATCH($E642,#REF!,0)),
IFERROR(
INDEX('SETORES VARRIÇÃO'!$B:$B,MATCH($E642,'SETORES VARRIÇÃO'!$H:$H,0)),
IFERROR(
INDEX(#REF!,MATCH($E642,#REF!,0)),
INDEX(#REF!,MATCH($E642,#REF!,0))
)))</f>
        <v>JT10304VJ0043</v>
      </c>
      <c r="E642" s="30" t="str">
        <f t="shared" si="11"/>
        <v>03-0025</v>
      </c>
      <c r="F642" s="19" t="str">
        <f>IFERROR(
INDEX(#REF!,MATCH($E642,#REF!,0)),
IFERROR(
INDEX('SETORES VARRIÇÃO'!$F:$F,MATCH($E642,'SETORES VARRIÇÃO'!$H:$H,0)),
IFERROR(
INDEX(#REF!,MATCH($E642,#REF!,0)),
INDEX(#REF!,MATCH($E642,#REF!,0))
)))</f>
        <v>Quarta/Sábado</v>
      </c>
      <c r="G642" s="18" t="s">
        <v>888</v>
      </c>
      <c r="H642" s="46">
        <v>0.99</v>
      </c>
      <c r="I642" s="18" t="s">
        <v>874</v>
      </c>
    </row>
    <row r="643" spans="1:9" x14ac:dyDescent="0.35">
      <c r="A643" s="68">
        <v>46057</v>
      </c>
      <c r="B643" s="52" t="s">
        <v>829</v>
      </c>
      <c r="C643" s="30" t="str">
        <f>IFERROR(
INDEX(#REF!,MATCH($E643,#REF!,0)),
IFERROR(
INDEX('SETORES VARRIÇÃO'!$A:$A,MATCH($E643,'SETORES VARRIÇÃO'!$H:$H,0)),
IFERROR(
INDEX(#REF!,MATCH($E643,#REF!,0)),
INDEX(#REF!,MATCH($E643,#REF!,0))
)))</f>
        <v>JT</v>
      </c>
      <c r="D643" s="31" t="str">
        <f>IFERROR(
INDEX(#REF!,MATCH($E643,#REF!,0)),
IFERROR(
INDEX('SETORES VARRIÇÃO'!$B:$B,MATCH($E643,'SETORES VARRIÇÃO'!$H:$H,0)),
IFERROR(
INDEX(#REF!,MATCH($E643,#REF!,0)),
INDEX(#REF!,MATCH($E643,#REF!,0))
)))</f>
        <v>JT10304VJ0044</v>
      </c>
      <c r="E643" s="30" t="str">
        <f t="shared" si="11"/>
        <v>03-0091</v>
      </c>
      <c r="F643" s="19" t="str">
        <f>IFERROR(
INDEX(#REF!,MATCH($E643,#REF!,0)),
IFERROR(
INDEX('SETORES VARRIÇÃO'!$F:$F,MATCH($E643,'SETORES VARRIÇÃO'!$H:$H,0)),
IFERROR(
INDEX(#REF!,MATCH($E643,#REF!,0)),
INDEX(#REF!,MATCH($E643,#REF!,0))
)))</f>
        <v>Quarta/Sábado</v>
      </c>
      <c r="G643" s="18" t="s">
        <v>888</v>
      </c>
      <c r="H643" s="46">
        <v>0.91</v>
      </c>
      <c r="I643" s="18" t="s">
        <v>1582</v>
      </c>
    </row>
    <row r="644" spans="1:9" x14ac:dyDescent="0.35">
      <c r="A644" s="68">
        <v>46057</v>
      </c>
      <c r="B644" s="52" t="s">
        <v>751</v>
      </c>
      <c r="C644" s="30" t="str">
        <f>IFERROR(
INDEX(#REF!,MATCH($E644,#REF!,0)),
IFERROR(
INDEX('SETORES VARRIÇÃO'!$A:$A,MATCH($E644,'SETORES VARRIÇÃO'!$H:$H,0)),
IFERROR(
INDEX(#REF!,MATCH($E644,#REF!,0)),
INDEX(#REF!,MATCH($E644,#REF!,0))
)))</f>
        <v>JT</v>
      </c>
      <c r="D644" s="31" t="str">
        <f>IFERROR(
INDEX(#REF!,MATCH($E644,#REF!,0)),
IFERROR(
INDEX('SETORES VARRIÇÃO'!$B:$B,MATCH($E644,'SETORES VARRIÇÃO'!$H:$H,0)),
IFERROR(
INDEX(#REF!,MATCH($E644,#REF!,0)),
INDEX(#REF!,MATCH($E644,#REF!,0))
)))</f>
        <v>JT10304VJ0045</v>
      </c>
      <c r="E644" s="30" t="str">
        <f t="shared" si="11"/>
        <v>03-0104</v>
      </c>
      <c r="F644" s="19" t="str">
        <f>IFERROR(
INDEX(#REF!,MATCH($E644,#REF!,0)),
IFERROR(
INDEX('SETORES VARRIÇÃO'!$F:$F,MATCH($E644,'SETORES VARRIÇÃO'!$H:$H,0)),
IFERROR(
INDEX(#REF!,MATCH($E644,#REF!,0)),
INDEX(#REF!,MATCH($E644,#REF!,0))
)))</f>
        <v>Quarta/Sábado</v>
      </c>
      <c r="G644" s="18" t="s">
        <v>888</v>
      </c>
      <c r="H644" s="46">
        <v>0.89</v>
      </c>
      <c r="I644" s="18" t="s">
        <v>882</v>
      </c>
    </row>
    <row r="645" spans="1:9" x14ac:dyDescent="0.35">
      <c r="A645" s="68">
        <v>46057</v>
      </c>
      <c r="B645" s="52" t="s">
        <v>775</v>
      </c>
      <c r="C645" s="30" t="str">
        <f>IFERROR(
INDEX(#REF!,MATCH($E645,#REF!,0)),
IFERROR(
INDEX('SETORES VARRIÇÃO'!$A:$A,MATCH($E645,'SETORES VARRIÇÃO'!$H:$H,0)),
IFERROR(
INDEX(#REF!,MATCH($E645,#REF!,0)),
INDEX(#REF!,MATCH($E645,#REF!,0))
)))</f>
        <v>JT</v>
      </c>
      <c r="D645" s="31" t="str">
        <f>IFERROR(
INDEX(#REF!,MATCH($E645,#REF!,0)),
IFERROR(
INDEX('SETORES VARRIÇÃO'!$B:$B,MATCH($E645,'SETORES VARRIÇÃO'!$H:$H,0)),
IFERROR(
INDEX(#REF!,MATCH($E645,#REF!,0)),
INDEX(#REF!,MATCH($E645,#REF!,0))
)))</f>
        <v>JT10304VJ0046</v>
      </c>
      <c r="E645" s="30" t="str">
        <f t="shared" si="11"/>
        <v>03-0024</v>
      </c>
      <c r="F645" s="19" t="str">
        <f>IFERROR(
INDEX(#REF!,MATCH($E645,#REF!,0)),
IFERROR(
INDEX('SETORES VARRIÇÃO'!$F:$F,MATCH($E645,'SETORES VARRIÇÃO'!$H:$H,0)),
IFERROR(
INDEX(#REF!,MATCH($E645,#REF!,0)),
INDEX(#REF!,MATCH($E645,#REF!,0))
)))</f>
        <v>Quarta/Sábado</v>
      </c>
      <c r="G645" s="18" t="s">
        <v>888</v>
      </c>
      <c r="H645" s="46">
        <v>0.33</v>
      </c>
      <c r="I645" s="18" t="s">
        <v>1529</v>
      </c>
    </row>
    <row r="646" spans="1:9" x14ac:dyDescent="0.35">
      <c r="A646" s="68">
        <v>46057</v>
      </c>
      <c r="B646" s="52" t="s">
        <v>780</v>
      </c>
      <c r="C646" s="30" t="str">
        <f>IFERROR(
INDEX(#REF!,MATCH($E646,#REF!,0)),
IFERROR(
INDEX('SETORES VARRIÇÃO'!$A:$A,MATCH($E646,'SETORES VARRIÇÃO'!$H:$H,0)),
IFERROR(
INDEX(#REF!,MATCH($E646,#REF!,0)),
INDEX(#REF!,MATCH($E646,#REF!,0))
)))</f>
        <v>JT</v>
      </c>
      <c r="D646" s="31" t="str">
        <f>IFERROR(
INDEX(#REF!,MATCH($E646,#REF!,0)),
IFERROR(
INDEX('SETORES VARRIÇÃO'!$B:$B,MATCH($E646,'SETORES VARRIÇÃO'!$H:$H,0)),
IFERROR(
INDEX(#REF!,MATCH($E646,#REF!,0)),
INDEX(#REF!,MATCH($E646,#REF!,0))
)))</f>
        <v>JT10304VJ0047</v>
      </c>
      <c r="E646" s="30" t="str">
        <f t="shared" si="11"/>
        <v>03-0031</v>
      </c>
      <c r="F646" s="19" t="str">
        <f>IFERROR(
INDEX(#REF!,MATCH($E646,#REF!,0)),
IFERROR(
INDEX('SETORES VARRIÇÃO'!$F:$F,MATCH($E646,'SETORES VARRIÇÃO'!$H:$H,0)),
IFERROR(
INDEX(#REF!,MATCH($E646,#REF!,0)),
INDEX(#REF!,MATCH($E646,#REF!,0))
)))</f>
        <v>Quarta/Sábado</v>
      </c>
      <c r="G646" s="18" t="s">
        <v>888</v>
      </c>
      <c r="H646" s="46">
        <v>0.64</v>
      </c>
      <c r="I646" s="18" t="s">
        <v>1534</v>
      </c>
    </row>
    <row r="647" spans="1:9" x14ac:dyDescent="0.35">
      <c r="A647" s="68">
        <v>46057</v>
      </c>
      <c r="B647" s="52" t="s">
        <v>760</v>
      </c>
      <c r="C647" s="30" t="str">
        <f>IFERROR(
INDEX(#REF!,MATCH($E647,#REF!,0)),
IFERROR(
INDEX('SETORES VARRIÇÃO'!$A:$A,MATCH($E647,'SETORES VARRIÇÃO'!$H:$H,0)),
IFERROR(
INDEX(#REF!,MATCH($E647,#REF!,0)),
INDEX(#REF!,MATCH($E647,#REF!,0))
)))</f>
        <v>JT</v>
      </c>
      <c r="D647" s="31" t="str">
        <f>IFERROR(
INDEX(#REF!,MATCH($E647,#REF!,0)),
IFERROR(
INDEX('SETORES VARRIÇÃO'!$B:$B,MATCH($E647,'SETORES VARRIÇÃO'!$H:$H,0)),
IFERROR(
INDEX(#REF!,MATCH($E647,#REF!,0)),
INDEX(#REF!,MATCH($E647,#REF!,0))
)))</f>
        <v>JT10304VJ0048</v>
      </c>
      <c r="E647" s="30" t="str">
        <f t="shared" si="11"/>
        <v>03-0007</v>
      </c>
      <c r="F647" s="19" t="str">
        <f>IFERROR(
INDEX(#REF!,MATCH($E647,#REF!,0)),
IFERROR(
INDEX('SETORES VARRIÇÃO'!$F:$F,MATCH($E647,'SETORES VARRIÇÃO'!$H:$H,0)),
IFERROR(
INDEX(#REF!,MATCH($E647,#REF!,0)),
INDEX(#REF!,MATCH($E647,#REF!,0))
)))</f>
        <v>Quarta/Sábado</v>
      </c>
      <c r="G647" s="18" t="s">
        <v>888</v>
      </c>
      <c r="H647" s="46">
        <v>0</v>
      </c>
      <c r="I647" s="18" t="s">
        <v>1515</v>
      </c>
    </row>
    <row r="648" spans="1:9" x14ac:dyDescent="0.35">
      <c r="A648" s="68">
        <v>46057</v>
      </c>
      <c r="B648" s="52" t="s">
        <v>771</v>
      </c>
      <c r="C648" s="30" t="str">
        <f>IFERROR(
INDEX(#REF!,MATCH($E648,#REF!,0)),
IFERROR(
INDEX('SETORES VARRIÇÃO'!$A:$A,MATCH($E648,'SETORES VARRIÇÃO'!$H:$H,0)),
IFERROR(
INDEX(#REF!,MATCH($E648,#REF!,0)),
INDEX(#REF!,MATCH($E648,#REF!,0))
)))</f>
        <v>JT</v>
      </c>
      <c r="D648" s="31" t="str">
        <f>IFERROR(
INDEX(#REF!,MATCH($E648,#REF!,0)),
IFERROR(
INDEX('SETORES VARRIÇÃO'!$B:$B,MATCH($E648,'SETORES VARRIÇÃO'!$H:$H,0)),
IFERROR(
INDEX(#REF!,MATCH($E648,#REF!,0)),
INDEX(#REF!,MATCH($E648,#REF!,0))
)))</f>
        <v>JT10304VJ0049</v>
      </c>
      <c r="E648" s="30" t="str">
        <f t="shared" si="11"/>
        <v>03-0019</v>
      </c>
      <c r="F648" s="19" t="str">
        <f>IFERROR(
INDEX(#REF!,MATCH($E648,#REF!,0)),
IFERROR(
INDEX('SETORES VARRIÇÃO'!$F:$F,MATCH($E648,'SETORES VARRIÇÃO'!$H:$H,0)),
IFERROR(
INDEX(#REF!,MATCH($E648,#REF!,0)),
INDEX(#REF!,MATCH($E648,#REF!,0))
)))</f>
        <v>Quarta/Sábado</v>
      </c>
      <c r="G648" s="18" t="s">
        <v>888</v>
      </c>
      <c r="H648" s="46">
        <v>0.71</v>
      </c>
      <c r="I648" s="18" t="s">
        <v>1526</v>
      </c>
    </row>
    <row r="649" spans="1:9" x14ac:dyDescent="0.35">
      <c r="A649" s="68">
        <v>46057</v>
      </c>
      <c r="B649" s="52" t="s">
        <v>768</v>
      </c>
      <c r="C649" s="30" t="str">
        <f>IFERROR(
INDEX(#REF!,MATCH($E649,#REF!,0)),
IFERROR(
INDEX('SETORES VARRIÇÃO'!$A:$A,MATCH($E649,'SETORES VARRIÇÃO'!$H:$H,0)),
IFERROR(
INDEX(#REF!,MATCH($E649,#REF!,0)),
INDEX(#REF!,MATCH($E649,#REF!,0))
)))</f>
        <v>JT</v>
      </c>
      <c r="D649" s="31" t="str">
        <f>IFERROR(
INDEX(#REF!,MATCH($E649,#REF!,0)),
IFERROR(
INDEX('SETORES VARRIÇÃO'!$B:$B,MATCH($E649,'SETORES VARRIÇÃO'!$H:$H,0)),
IFERROR(
INDEX(#REF!,MATCH($E649,#REF!,0)),
INDEX(#REF!,MATCH($E649,#REF!,0))
)))</f>
        <v>JT10304VJ0050</v>
      </c>
      <c r="E649" s="30" t="str">
        <f t="shared" si="11"/>
        <v>03-0016</v>
      </c>
      <c r="F649" s="19" t="str">
        <f>IFERROR(
INDEX(#REF!,MATCH($E649,#REF!,0)),
IFERROR(
INDEX('SETORES VARRIÇÃO'!$F:$F,MATCH($E649,'SETORES VARRIÇÃO'!$H:$H,0)),
IFERROR(
INDEX(#REF!,MATCH($E649,#REF!,0)),
INDEX(#REF!,MATCH($E649,#REF!,0))
)))</f>
        <v>Quarta/Sábado</v>
      </c>
      <c r="G649" s="18" t="s">
        <v>888</v>
      </c>
      <c r="H649" s="46">
        <v>0.56000000000000005</v>
      </c>
      <c r="I649" s="18" t="s">
        <v>1523</v>
      </c>
    </row>
    <row r="650" spans="1:9" x14ac:dyDescent="0.35">
      <c r="A650" s="68">
        <v>46057</v>
      </c>
      <c r="B650" s="52" t="s">
        <v>747</v>
      </c>
      <c r="C650" s="30" t="str">
        <f>IFERROR(
INDEX(#REF!,MATCH($E650,#REF!,0)),
IFERROR(
INDEX('SETORES VARRIÇÃO'!$A:$A,MATCH($E650,'SETORES VARRIÇÃO'!$H:$H,0)),
IFERROR(
INDEX(#REF!,MATCH($E650,#REF!,0)),
INDEX(#REF!,MATCH($E650,#REF!,0))
)))</f>
        <v>JT</v>
      </c>
      <c r="D650" s="31" t="str">
        <f>IFERROR(
INDEX(#REF!,MATCH($E650,#REF!,0)),
IFERROR(
INDEX('SETORES VARRIÇÃO'!$B:$B,MATCH($E650,'SETORES VARRIÇÃO'!$H:$H,0)),
IFERROR(
INDEX(#REF!,MATCH($E650,#REF!,0)),
INDEX(#REF!,MATCH($E650,#REF!,0))
)))</f>
        <v>JT10304VJ0051</v>
      </c>
      <c r="E650" s="30" t="str">
        <f t="shared" si="11"/>
        <v>03-0032</v>
      </c>
      <c r="F650" s="19" t="str">
        <f>IFERROR(
INDEX(#REF!,MATCH($E650,#REF!,0)),
IFERROR(
INDEX('SETORES VARRIÇÃO'!$F:$F,MATCH($E650,'SETORES VARRIÇÃO'!$H:$H,0)),
IFERROR(
INDEX(#REF!,MATCH($E650,#REF!,0)),
INDEX(#REF!,MATCH($E650,#REF!,0))
)))</f>
        <v>Quarta/Sábado</v>
      </c>
      <c r="G650" s="18" t="s">
        <v>888</v>
      </c>
      <c r="H650" s="46">
        <v>0.94</v>
      </c>
      <c r="I650" s="18" t="s">
        <v>1535</v>
      </c>
    </row>
    <row r="651" spans="1:9" x14ac:dyDescent="0.35">
      <c r="A651" s="68">
        <v>46057</v>
      </c>
      <c r="B651" s="52" t="s">
        <v>734</v>
      </c>
      <c r="C651" s="30" t="str">
        <f>IFERROR(
INDEX(#REF!,MATCH($E651,#REF!,0)),
IFERROR(
INDEX('SETORES VARRIÇÃO'!$A:$A,MATCH($E651,'SETORES VARRIÇÃO'!$H:$H,0)),
IFERROR(
INDEX(#REF!,MATCH($E651,#REF!,0)),
INDEX(#REF!,MATCH($E651,#REF!,0))
)))</f>
        <v>JT</v>
      </c>
      <c r="D651" s="31" t="str">
        <f>IFERROR(
INDEX(#REF!,MATCH($E651,#REF!,0)),
IFERROR(
INDEX('SETORES VARRIÇÃO'!$B:$B,MATCH($E651,'SETORES VARRIÇÃO'!$H:$H,0)),
IFERROR(
INDEX(#REF!,MATCH($E651,#REF!,0)),
INDEX(#REF!,MATCH($E651,#REF!,0))
)))</f>
        <v>JT10304VJ0052</v>
      </c>
      <c r="E651" s="30" t="str">
        <f t="shared" si="11"/>
        <v>03-0027</v>
      </c>
      <c r="F651" s="19" t="str">
        <f>IFERROR(
INDEX(#REF!,MATCH($E651,#REF!,0)),
IFERROR(
INDEX('SETORES VARRIÇÃO'!$F:$F,MATCH($E651,'SETORES VARRIÇÃO'!$H:$H,0)),
IFERROR(
INDEX(#REF!,MATCH($E651,#REF!,0)),
INDEX(#REF!,MATCH($E651,#REF!,0))
)))</f>
        <v>Quarta/Sábado</v>
      </c>
      <c r="G651" s="18" t="s">
        <v>888</v>
      </c>
      <c r="H651" s="46">
        <v>0.89</v>
      </c>
      <c r="I651" s="18" t="s">
        <v>878</v>
      </c>
    </row>
    <row r="652" spans="1:9" x14ac:dyDescent="0.35">
      <c r="A652" s="68">
        <v>46057</v>
      </c>
      <c r="B652" s="52" t="s">
        <v>732</v>
      </c>
      <c r="C652" s="30" t="str">
        <f>IFERROR(
INDEX(#REF!,MATCH($E652,#REF!,0)),
IFERROR(
INDEX('SETORES VARRIÇÃO'!$A:$A,MATCH($E652,'SETORES VARRIÇÃO'!$H:$H,0)),
IFERROR(
INDEX(#REF!,MATCH($E652,#REF!,0)),
INDEX(#REF!,MATCH($E652,#REF!,0))
)))</f>
        <v>JT</v>
      </c>
      <c r="D652" s="31" t="str">
        <f>IFERROR(
INDEX(#REF!,MATCH($E652,#REF!,0)),
IFERROR(
INDEX('SETORES VARRIÇÃO'!$B:$B,MATCH($E652,'SETORES VARRIÇÃO'!$H:$H,0)),
IFERROR(
INDEX(#REF!,MATCH($E652,#REF!,0)),
INDEX(#REF!,MATCH($E652,#REF!,0))
)))</f>
        <v>JT10304VJ0059</v>
      </c>
      <c r="E652" s="30" t="str">
        <f t="shared" si="11"/>
        <v>03-0004</v>
      </c>
      <c r="F652" s="19" t="str">
        <f>IFERROR(
INDEX(#REF!,MATCH($E652,#REF!,0)),
IFERROR(
INDEX('SETORES VARRIÇÃO'!$F:$F,MATCH($E652,'SETORES VARRIÇÃO'!$H:$H,0)),
IFERROR(
INDEX(#REF!,MATCH($E652,#REF!,0)),
INDEX(#REF!,MATCH($E652,#REF!,0))
)))</f>
        <v>Quarta/Sábado</v>
      </c>
      <c r="G652" s="18" t="s">
        <v>888</v>
      </c>
      <c r="H652" s="46">
        <v>0.44</v>
      </c>
      <c r="I652" s="18" t="s">
        <v>875</v>
      </c>
    </row>
    <row r="653" spans="1:9" x14ac:dyDescent="0.35">
      <c r="A653" s="68">
        <v>46057</v>
      </c>
      <c r="B653" s="52" t="s">
        <v>839</v>
      </c>
      <c r="C653" s="30" t="str">
        <f>IFERROR(
INDEX(#REF!,MATCH($E653,#REF!,0)),
IFERROR(
INDEX('SETORES VARRIÇÃO'!$A:$A,MATCH($E653,'SETORES VARRIÇÃO'!$H:$H,0)),
IFERROR(
INDEX(#REF!,MATCH($E653,#REF!,0)),
INDEX(#REF!,MATCH($E653,#REF!,0))
)))</f>
        <v>JT</v>
      </c>
      <c r="D653" s="31" t="str">
        <f>IFERROR(
INDEX(#REF!,MATCH($E653,#REF!,0)),
IFERROR(
INDEX('SETORES VARRIÇÃO'!$B:$B,MATCH($E653,'SETORES VARRIÇÃO'!$H:$H,0)),
IFERROR(
INDEX(#REF!,MATCH($E653,#REF!,0)),
INDEX(#REF!,MATCH($E653,#REF!,0))
)))</f>
        <v>JT20102VJ0001</v>
      </c>
      <c r="E653" s="30" t="str">
        <f t="shared" si="11"/>
        <v>03-0103</v>
      </c>
      <c r="F653" s="19" t="str">
        <f>IFERROR(
INDEX(#REF!,MATCH($E653,#REF!,0)),
IFERROR(
INDEX('SETORES VARRIÇÃO'!$F:$F,MATCH($E653,'SETORES VARRIÇÃO'!$H:$H,0)),
IFERROR(
INDEX(#REF!,MATCH($E653,#REF!,0)),
INDEX(#REF!,MATCH($E653,#REF!,0))
)))</f>
        <v>Segunda a Domingo</v>
      </c>
      <c r="G653" s="18" t="s">
        <v>888</v>
      </c>
      <c r="H653" s="46">
        <v>0.19</v>
      </c>
      <c r="I653" s="18" t="s">
        <v>1593</v>
      </c>
    </row>
    <row r="654" spans="1:9" x14ac:dyDescent="0.35">
      <c r="A654" s="68">
        <v>46057</v>
      </c>
      <c r="B654" s="52" t="s">
        <v>781</v>
      </c>
      <c r="C654" s="30" t="str">
        <f>IFERROR(
INDEX(#REF!,MATCH($E654,#REF!,0)),
IFERROR(
INDEX('SETORES VARRIÇÃO'!$A:$A,MATCH($E654,'SETORES VARRIÇÃO'!$H:$H,0)),
IFERROR(
INDEX(#REF!,MATCH($E654,#REF!,0)),
INDEX(#REF!,MATCH($E654,#REF!,0))
)))</f>
        <v>JT</v>
      </c>
      <c r="D654" s="31" t="str">
        <f>IFERROR(
INDEX(#REF!,MATCH($E654,#REF!,0)),
IFERROR(
INDEX('SETORES VARRIÇÃO'!$B:$B,MATCH($E654,'SETORES VARRIÇÃO'!$H:$H,0)),
IFERROR(
INDEX(#REF!,MATCH($E654,#REF!,0)),
INDEX(#REF!,MATCH($E654,#REF!,0))
)))</f>
        <v>JT20102VJ0002</v>
      </c>
      <c r="E654" s="30" t="str">
        <f t="shared" si="11"/>
        <v>03-0033</v>
      </c>
      <c r="F654" s="19" t="str">
        <f>IFERROR(
INDEX(#REF!,MATCH($E654,#REF!,0)),
IFERROR(
INDEX('SETORES VARRIÇÃO'!$F:$F,MATCH($E654,'SETORES VARRIÇÃO'!$H:$H,0)),
IFERROR(
INDEX(#REF!,MATCH($E654,#REF!,0)),
INDEX(#REF!,MATCH($E654,#REF!,0))
)))</f>
        <v>Segunda a Domingo</v>
      </c>
      <c r="G654" s="18" t="s">
        <v>888</v>
      </c>
      <c r="H654" s="46">
        <v>0.79</v>
      </c>
      <c r="I654" s="18" t="s">
        <v>1536</v>
      </c>
    </row>
    <row r="655" spans="1:9" x14ac:dyDescent="0.35">
      <c r="A655" s="68">
        <v>46057</v>
      </c>
      <c r="B655" s="52" t="s">
        <v>802</v>
      </c>
      <c r="C655" s="30" t="str">
        <f>IFERROR(
INDEX(#REF!,MATCH($E655,#REF!,0)),
IFERROR(
INDEX('SETORES VARRIÇÃO'!$A:$A,MATCH($E655,'SETORES VARRIÇÃO'!$H:$H,0)),
IFERROR(
INDEX(#REF!,MATCH($E655,#REF!,0)),
INDEX(#REF!,MATCH($E655,#REF!,0))
)))</f>
        <v>JT</v>
      </c>
      <c r="D655" s="31" t="str">
        <f>IFERROR(
INDEX(#REF!,MATCH($E655,#REF!,0)),
IFERROR(
INDEX('SETORES VARRIÇÃO'!$B:$B,MATCH($E655,'SETORES VARRIÇÃO'!$H:$H,0)),
IFERROR(
INDEX(#REF!,MATCH($E655,#REF!,0)),
INDEX(#REF!,MATCH($E655,#REF!,0))
)))</f>
        <v>JT20102VJ0003</v>
      </c>
      <c r="E655" s="30" t="str">
        <f t="shared" si="11"/>
        <v>03-0059</v>
      </c>
      <c r="F655" s="19" t="str">
        <f>IFERROR(
INDEX(#REF!,MATCH($E655,#REF!,0)),
IFERROR(
INDEX('SETORES VARRIÇÃO'!$F:$F,MATCH($E655,'SETORES VARRIÇÃO'!$H:$H,0)),
IFERROR(
INDEX(#REF!,MATCH($E655,#REF!,0)),
INDEX(#REF!,MATCH($E655,#REF!,0))
)))</f>
        <v>Segunda a Domingo</v>
      </c>
      <c r="G655" s="18" t="s">
        <v>888</v>
      </c>
      <c r="H655" s="46">
        <v>0.79</v>
      </c>
      <c r="I655" s="18" t="s">
        <v>1557</v>
      </c>
    </row>
    <row r="656" spans="1:9" x14ac:dyDescent="0.35">
      <c r="A656" s="68">
        <v>46057</v>
      </c>
      <c r="B656" s="52" t="s">
        <v>720</v>
      </c>
      <c r="C656" s="30" t="str">
        <f>IFERROR(
INDEX(#REF!,MATCH($E656,#REF!,0)),
IFERROR(
INDEX('SETORES VARRIÇÃO'!$A:$A,MATCH($E656,'SETORES VARRIÇÃO'!$H:$H,0)),
IFERROR(
INDEX(#REF!,MATCH($E656,#REF!,0)),
INDEX(#REF!,MATCH($E656,#REF!,0))
)))</f>
        <v>MG</v>
      </c>
      <c r="D656" s="31" t="str">
        <f>IFERROR(
INDEX(#REF!,MATCH($E656,#REF!,0)),
IFERROR(
INDEX('SETORES VARRIÇÃO'!$B:$B,MATCH($E656,'SETORES VARRIÇÃO'!$H:$H,0)),
IFERROR(
INDEX(#REF!,MATCH($E656,#REF!,0)),
INDEX(#REF!,MATCH($E656,#REF!,0))
)))</f>
        <v>MG10101VJ0001</v>
      </c>
      <c r="E656" s="30" t="str">
        <f t="shared" si="11"/>
        <v>03-0124</v>
      </c>
      <c r="F656" s="19" t="str">
        <f>IFERROR(
INDEX(#REF!,MATCH($E656,#REF!,0)),
IFERROR(
INDEX('SETORES VARRIÇÃO'!$F:$F,MATCH($E656,'SETORES VARRIÇÃO'!$H:$H,0)),
IFERROR(
INDEX(#REF!,MATCH($E656,#REF!,0)),
INDEX(#REF!,MATCH($E656,#REF!,0))
)))</f>
        <v>Segunda a Domingo</v>
      </c>
      <c r="G656" s="18" t="s">
        <v>887</v>
      </c>
      <c r="H656" s="46" t="s">
        <v>941</v>
      </c>
      <c r="I656" s="18" t="s">
        <v>727</v>
      </c>
    </row>
    <row r="657" spans="1:9" x14ac:dyDescent="0.35">
      <c r="A657" s="68">
        <v>46057</v>
      </c>
      <c r="B657" s="52" t="s">
        <v>793</v>
      </c>
      <c r="C657" s="30" t="str">
        <f>IFERROR(
INDEX(#REF!,MATCH($E657,#REF!,0)),
IFERROR(
INDEX('SETORES VARRIÇÃO'!$A:$A,MATCH($E657,'SETORES VARRIÇÃO'!$H:$H,0)),
IFERROR(
INDEX(#REF!,MATCH($E657,#REF!,0)),
INDEX(#REF!,MATCH($E657,#REF!,0))
)))</f>
        <v>MG</v>
      </c>
      <c r="D657" s="31" t="str">
        <f>IFERROR(
INDEX(#REF!,MATCH($E657,#REF!,0)),
IFERROR(
INDEX('SETORES VARRIÇÃO'!$B:$B,MATCH($E657,'SETORES VARRIÇÃO'!$H:$H,0)),
IFERROR(
INDEX(#REF!,MATCH($E657,#REF!,0)),
INDEX(#REF!,MATCH($E657,#REF!,0))
)))</f>
        <v>MG10101VJ0002</v>
      </c>
      <c r="E657" s="30" t="str">
        <f t="shared" si="11"/>
        <v>03-0047</v>
      </c>
      <c r="F657" s="19" t="str">
        <f>IFERROR(
INDEX(#REF!,MATCH($E657,#REF!,0)),
IFERROR(
INDEX('SETORES VARRIÇÃO'!$F:$F,MATCH($E657,'SETORES VARRIÇÃO'!$H:$H,0)),
IFERROR(
INDEX(#REF!,MATCH($E657,#REF!,0)),
INDEX(#REF!,MATCH($E657,#REF!,0))
)))</f>
        <v>Segunda a Domingo</v>
      </c>
      <c r="G657" s="18" t="s">
        <v>888</v>
      </c>
      <c r="H657" s="46">
        <v>0.52</v>
      </c>
      <c r="I657" s="18" t="s">
        <v>1549</v>
      </c>
    </row>
    <row r="658" spans="1:9" x14ac:dyDescent="0.35">
      <c r="A658" s="68">
        <v>46057</v>
      </c>
      <c r="B658" s="52" t="s">
        <v>854</v>
      </c>
      <c r="C658" s="30" t="str">
        <f>IFERROR(
INDEX(#REF!,MATCH($E658,#REF!,0)),
IFERROR(
INDEX('SETORES VARRIÇÃO'!$A:$A,MATCH($E658,'SETORES VARRIÇÃO'!$H:$H,0)),
IFERROR(
INDEX(#REF!,MATCH($E658,#REF!,0)),
INDEX(#REF!,MATCH($E658,#REF!,0))
)))</f>
        <v>MG</v>
      </c>
      <c r="D658" s="31" t="str">
        <f>IFERROR(
INDEX(#REF!,MATCH($E658,#REF!,0)),
IFERROR(
INDEX('SETORES VARRIÇÃO'!$B:$B,MATCH($E658,'SETORES VARRIÇÃO'!$H:$H,0)),
IFERROR(
INDEX(#REF!,MATCH($E658,#REF!,0)),
INDEX(#REF!,MATCH($E658,#REF!,0))
)))</f>
        <v>MG10101VJ0003</v>
      </c>
      <c r="E658" s="30" t="str">
        <f t="shared" si="11"/>
        <v>03-0119</v>
      </c>
      <c r="F658" s="19" t="str">
        <f>IFERROR(
INDEX(#REF!,MATCH($E658,#REF!,0)),
IFERROR(
INDEX('SETORES VARRIÇÃO'!$F:$F,MATCH($E658,'SETORES VARRIÇÃO'!$H:$H,0)),
IFERROR(
INDEX(#REF!,MATCH($E658,#REF!,0)),
INDEX(#REF!,MATCH($E658,#REF!,0))
)))</f>
        <v>Segunda a Domingo</v>
      </c>
      <c r="G658" s="18" t="s">
        <v>888</v>
      </c>
      <c r="H658" s="46">
        <v>0.45</v>
      </c>
      <c r="I658" s="18" t="s">
        <v>1605</v>
      </c>
    </row>
    <row r="659" spans="1:9" x14ac:dyDescent="0.35">
      <c r="A659" s="68">
        <v>46057</v>
      </c>
      <c r="B659" s="52" t="s">
        <v>811</v>
      </c>
      <c r="C659" s="30" t="str">
        <f>IFERROR(
INDEX(#REF!,MATCH($E659,#REF!,0)),
IFERROR(
INDEX('SETORES VARRIÇÃO'!$A:$A,MATCH($E659,'SETORES VARRIÇÃO'!$H:$H,0)),
IFERROR(
INDEX(#REF!,MATCH($E659,#REF!,0)),
INDEX(#REF!,MATCH($E659,#REF!,0))
)))</f>
        <v>MG</v>
      </c>
      <c r="D659" s="31" t="str">
        <f>IFERROR(
INDEX(#REF!,MATCH($E659,#REF!,0)),
IFERROR(
INDEX('SETORES VARRIÇÃO'!$B:$B,MATCH($E659,'SETORES VARRIÇÃO'!$H:$H,0)),
IFERROR(
INDEX(#REF!,MATCH($E659,#REF!,0)),
INDEX(#REF!,MATCH($E659,#REF!,0))
)))</f>
        <v>MG10101VJ0004</v>
      </c>
      <c r="E659" s="30" t="str">
        <f t="shared" si="11"/>
        <v>03-0069</v>
      </c>
      <c r="F659" s="19" t="str">
        <f>IFERROR(
INDEX(#REF!,MATCH($E659,#REF!,0)),
IFERROR(
INDEX('SETORES VARRIÇÃO'!$F:$F,MATCH($E659,'SETORES VARRIÇÃO'!$H:$H,0)),
IFERROR(
INDEX(#REF!,MATCH($E659,#REF!,0)),
INDEX(#REF!,MATCH($E659,#REF!,0))
)))</f>
        <v>Segunda a Domingo</v>
      </c>
      <c r="G659" s="18" t="s">
        <v>888</v>
      </c>
      <c r="H659" s="46">
        <v>0.5</v>
      </c>
      <c r="I659" s="18" t="s">
        <v>1565</v>
      </c>
    </row>
    <row r="660" spans="1:9" x14ac:dyDescent="0.35">
      <c r="A660" s="68">
        <v>46057</v>
      </c>
      <c r="B660" s="52" t="s">
        <v>826</v>
      </c>
      <c r="C660" s="30" t="str">
        <f>IFERROR(
INDEX(#REF!,MATCH($E660,#REF!,0)),
IFERROR(
INDEX('SETORES VARRIÇÃO'!$A:$A,MATCH($E660,'SETORES VARRIÇÃO'!$H:$H,0)),
IFERROR(
INDEX(#REF!,MATCH($E660,#REF!,0)),
INDEX(#REF!,MATCH($E660,#REF!,0))
)))</f>
        <v>MG</v>
      </c>
      <c r="D660" s="31" t="str">
        <f>IFERROR(
INDEX(#REF!,MATCH($E660,#REF!,0)),
IFERROR(
INDEX('SETORES VARRIÇÃO'!$B:$B,MATCH($E660,'SETORES VARRIÇÃO'!$H:$H,0)),
IFERROR(
INDEX(#REF!,MATCH($E660,#REF!,0)),
INDEX(#REF!,MATCH($E660,#REF!,0))
)))</f>
        <v>MG10101VJ0005</v>
      </c>
      <c r="E660" s="30" t="str">
        <f t="shared" si="11"/>
        <v>03-0087</v>
      </c>
      <c r="F660" s="19" t="str">
        <f>IFERROR(
INDEX(#REF!,MATCH($E660,#REF!,0)),
IFERROR(
INDEX('SETORES VARRIÇÃO'!$F:$F,MATCH($E660,'SETORES VARRIÇÃO'!$H:$H,0)),
IFERROR(
INDEX(#REF!,MATCH($E660,#REF!,0)),
INDEX(#REF!,MATCH($E660,#REF!,0))
)))</f>
        <v>Segunda a Domingo</v>
      </c>
      <c r="G660" s="18" t="s">
        <v>888</v>
      </c>
      <c r="H660" s="46">
        <v>0.79</v>
      </c>
      <c r="I660" s="18" t="s">
        <v>1579</v>
      </c>
    </row>
    <row r="661" spans="1:9" x14ac:dyDescent="0.35">
      <c r="A661" s="68">
        <v>46057</v>
      </c>
      <c r="B661" s="52" t="s">
        <v>759</v>
      </c>
      <c r="C661" s="30" t="str">
        <f>IFERROR(
INDEX(#REF!,MATCH($E661,#REF!,0)),
IFERROR(
INDEX('SETORES VARRIÇÃO'!$A:$A,MATCH($E661,'SETORES VARRIÇÃO'!$H:$H,0)),
IFERROR(
INDEX(#REF!,MATCH($E661,#REF!,0)),
INDEX(#REF!,MATCH($E661,#REF!,0))
)))</f>
        <v>MG</v>
      </c>
      <c r="D661" s="31" t="str">
        <f>IFERROR(
INDEX(#REF!,MATCH($E661,#REF!,0)),
IFERROR(
INDEX('SETORES VARRIÇÃO'!$B:$B,MATCH($E661,'SETORES VARRIÇÃO'!$H:$H,0)),
IFERROR(
INDEX(#REF!,MATCH($E661,#REF!,0)),
INDEX(#REF!,MATCH($E661,#REF!,0))
)))</f>
        <v>MG10101VJ0006</v>
      </c>
      <c r="E661" s="30" t="str">
        <f t="shared" si="11"/>
        <v>03-0006</v>
      </c>
      <c r="F661" s="19" t="str">
        <f>IFERROR(
INDEX(#REF!,MATCH($E661,#REF!,0)),
IFERROR(
INDEX('SETORES VARRIÇÃO'!$F:$F,MATCH($E661,'SETORES VARRIÇÃO'!$H:$H,0)),
IFERROR(
INDEX(#REF!,MATCH($E661,#REF!,0)),
INDEX(#REF!,MATCH($E661,#REF!,0))
)))</f>
        <v>Segunda a Domingo</v>
      </c>
      <c r="G661" s="18" t="s">
        <v>888</v>
      </c>
      <c r="H661" s="46">
        <v>0.75</v>
      </c>
      <c r="I661" s="18" t="s">
        <v>1514</v>
      </c>
    </row>
    <row r="662" spans="1:9" x14ac:dyDescent="0.35">
      <c r="A662" s="68">
        <v>46057</v>
      </c>
      <c r="B662" s="52" t="s">
        <v>827</v>
      </c>
      <c r="C662" s="30" t="str">
        <f>IFERROR(
INDEX(#REF!,MATCH($E662,#REF!,0)),
IFERROR(
INDEX('SETORES VARRIÇÃO'!$A:$A,MATCH($E662,'SETORES VARRIÇÃO'!$H:$H,0)),
IFERROR(
INDEX(#REF!,MATCH($E662,#REF!,0)),
INDEX(#REF!,MATCH($E662,#REF!,0))
)))</f>
        <v>MG</v>
      </c>
      <c r="D662" s="31" t="str">
        <f>IFERROR(
INDEX(#REF!,MATCH($E662,#REF!,0)),
IFERROR(
INDEX('SETORES VARRIÇÃO'!$B:$B,MATCH($E662,'SETORES VARRIÇÃO'!$H:$H,0)),
IFERROR(
INDEX(#REF!,MATCH($E662,#REF!,0)),
INDEX(#REF!,MATCH($E662,#REF!,0))
)))</f>
        <v>MG10101VJ0007</v>
      </c>
      <c r="E662" s="30" t="str">
        <f t="shared" si="11"/>
        <v>03-0088</v>
      </c>
      <c r="F662" s="19" t="str">
        <f>IFERROR(
INDEX(#REF!,MATCH($E662,#REF!,0)),
IFERROR(
INDEX('SETORES VARRIÇÃO'!$F:$F,MATCH($E662,'SETORES VARRIÇÃO'!$H:$H,0)),
IFERROR(
INDEX(#REF!,MATCH($E662,#REF!,0)),
INDEX(#REF!,MATCH($E662,#REF!,0))
)))</f>
        <v>Segunda a Domingo</v>
      </c>
      <c r="G662" s="18" t="s">
        <v>888</v>
      </c>
      <c r="H662" s="46">
        <v>1</v>
      </c>
      <c r="I662" s="18" t="s">
        <v>1580</v>
      </c>
    </row>
    <row r="663" spans="1:9" x14ac:dyDescent="0.35">
      <c r="A663" s="68">
        <v>46057</v>
      </c>
      <c r="B663" s="52" t="s">
        <v>772</v>
      </c>
      <c r="C663" s="30" t="str">
        <f>IFERROR(
INDEX(#REF!,MATCH($E663,#REF!,0)),
IFERROR(
INDEX('SETORES VARRIÇÃO'!$A:$A,MATCH($E663,'SETORES VARRIÇÃO'!$H:$H,0)),
IFERROR(
INDEX(#REF!,MATCH($E663,#REF!,0)),
INDEX(#REF!,MATCH($E663,#REF!,0))
)))</f>
        <v>MG</v>
      </c>
      <c r="D663" s="31" t="str">
        <f>IFERROR(
INDEX(#REF!,MATCH($E663,#REF!,0)),
IFERROR(
INDEX('SETORES VARRIÇÃO'!$B:$B,MATCH($E663,'SETORES VARRIÇÃO'!$H:$H,0)),
IFERROR(
INDEX(#REF!,MATCH($E663,#REF!,0)),
INDEX(#REF!,MATCH($E663,#REF!,0))
)))</f>
        <v>MG10101VJ0008</v>
      </c>
      <c r="E663" s="30" t="str">
        <f t="shared" si="11"/>
        <v>03-0021</v>
      </c>
      <c r="F663" s="19" t="str">
        <f>IFERROR(
INDEX(#REF!,MATCH($E663,#REF!,0)),
IFERROR(
INDEX('SETORES VARRIÇÃO'!$F:$F,MATCH($E663,'SETORES VARRIÇÃO'!$H:$H,0)),
IFERROR(
INDEX(#REF!,MATCH($E663,#REF!,0)),
INDEX(#REF!,MATCH($E663,#REF!,0))
)))</f>
        <v>Segunda a Domingo</v>
      </c>
      <c r="G663" s="18" t="s">
        <v>888</v>
      </c>
      <c r="H663" s="46">
        <v>0.69</v>
      </c>
      <c r="I663" s="18" t="s">
        <v>1527</v>
      </c>
    </row>
    <row r="664" spans="1:9" x14ac:dyDescent="0.35">
      <c r="A664" s="68">
        <v>46057</v>
      </c>
      <c r="B664" s="52" t="s">
        <v>762</v>
      </c>
      <c r="C664" s="30" t="str">
        <f>IFERROR(
INDEX(#REF!,MATCH($E664,#REF!,0)),
IFERROR(
INDEX('SETORES VARRIÇÃO'!$A:$A,MATCH($E664,'SETORES VARRIÇÃO'!$H:$H,0)),
IFERROR(
INDEX(#REF!,MATCH($E664,#REF!,0)),
INDEX(#REF!,MATCH($E664,#REF!,0))
)))</f>
        <v>MG</v>
      </c>
      <c r="D664" s="31" t="str">
        <f>IFERROR(
INDEX(#REF!,MATCH($E664,#REF!,0)),
IFERROR(
INDEX('SETORES VARRIÇÃO'!$B:$B,MATCH($E664,'SETORES VARRIÇÃO'!$H:$H,0)),
IFERROR(
INDEX(#REF!,MATCH($E664,#REF!,0)),
INDEX(#REF!,MATCH($E664,#REF!,0))
)))</f>
        <v>MG10101VJ0009</v>
      </c>
      <c r="E664" s="30" t="str">
        <f t="shared" si="11"/>
        <v>03-0009</v>
      </c>
      <c r="F664" s="19" t="str">
        <f>IFERROR(
INDEX(#REF!,MATCH($E664,#REF!,0)),
IFERROR(
INDEX('SETORES VARRIÇÃO'!$F:$F,MATCH($E664,'SETORES VARRIÇÃO'!$H:$H,0)),
IFERROR(
INDEX(#REF!,MATCH($E664,#REF!,0)),
INDEX(#REF!,MATCH($E664,#REF!,0))
)))</f>
        <v>Segunda a Domingo</v>
      </c>
      <c r="G664" s="18" t="s">
        <v>888</v>
      </c>
      <c r="H664" s="46">
        <v>0.39</v>
      </c>
      <c r="I664" s="18" t="s">
        <v>1517</v>
      </c>
    </row>
    <row r="665" spans="1:9" x14ac:dyDescent="0.35">
      <c r="A665" s="68">
        <v>46057</v>
      </c>
      <c r="B665" s="52" t="s">
        <v>815</v>
      </c>
      <c r="C665" s="30" t="str">
        <f>IFERROR(
INDEX(#REF!,MATCH($E665,#REF!,0)),
IFERROR(
INDEX('SETORES VARRIÇÃO'!$A:$A,MATCH($E665,'SETORES VARRIÇÃO'!$H:$H,0)),
IFERROR(
INDEX(#REF!,MATCH($E665,#REF!,0)),
INDEX(#REF!,MATCH($E665,#REF!,0))
)))</f>
        <v>MG</v>
      </c>
      <c r="D665" s="31" t="str">
        <f>IFERROR(
INDEX(#REF!,MATCH($E665,#REF!,0)),
IFERROR(
INDEX('SETORES VARRIÇÃO'!$B:$B,MATCH($E665,'SETORES VARRIÇÃO'!$H:$H,0)),
IFERROR(
INDEX(#REF!,MATCH($E665,#REF!,0)),
INDEX(#REF!,MATCH($E665,#REF!,0))
)))</f>
        <v>MG10101VJ0010</v>
      </c>
      <c r="E665" s="30" t="str">
        <f t="shared" si="11"/>
        <v>03-0075</v>
      </c>
      <c r="F665" s="19" t="str">
        <f>IFERROR(
INDEX(#REF!,MATCH($E665,#REF!,0)),
IFERROR(
INDEX('SETORES VARRIÇÃO'!$F:$F,MATCH($E665,'SETORES VARRIÇÃO'!$H:$H,0)),
IFERROR(
INDEX(#REF!,MATCH($E665,#REF!,0)),
INDEX(#REF!,MATCH($E665,#REF!,0))
)))</f>
        <v>Segunda a Domingo</v>
      </c>
      <c r="G665" s="18" t="s">
        <v>888</v>
      </c>
      <c r="H665" s="46">
        <v>0.59</v>
      </c>
      <c r="I665" s="18" t="s">
        <v>1569</v>
      </c>
    </row>
    <row r="666" spans="1:9" x14ac:dyDescent="0.35">
      <c r="A666" s="68">
        <v>46057</v>
      </c>
      <c r="B666" s="52" t="s">
        <v>813</v>
      </c>
      <c r="C666" s="30" t="str">
        <f>IFERROR(
INDEX(#REF!,MATCH($E666,#REF!,0)),
IFERROR(
INDEX('SETORES VARRIÇÃO'!$A:$A,MATCH($E666,'SETORES VARRIÇÃO'!$H:$H,0)),
IFERROR(
INDEX(#REF!,MATCH($E666,#REF!,0)),
INDEX(#REF!,MATCH($E666,#REF!,0))
)))</f>
        <v>MG</v>
      </c>
      <c r="D666" s="31" t="str">
        <f>IFERROR(
INDEX(#REF!,MATCH($E666,#REF!,0)),
IFERROR(
INDEX('SETORES VARRIÇÃO'!$B:$B,MATCH($E666,'SETORES VARRIÇÃO'!$H:$H,0)),
IFERROR(
INDEX(#REF!,MATCH($E666,#REF!,0)),
INDEX(#REF!,MATCH($E666,#REF!,0))
)))</f>
        <v>MG10101VJ0011</v>
      </c>
      <c r="E666" s="30" t="str">
        <f t="shared" si="11"/>
        <v>03-0072</v>
      </c>
      <c r="F666" s="19" t="str">
        <f>IFERROR(
INDEX(#REF!,MATCH($E666,#REF!,0)),
IFERROR(
INDEX('SETORES VARRIÇÃO'!$F:$F,MATCH($E666,'SETORES VARRIÇÃO'!$H:$H,0)),
IFERROR(
INDEX(#REF!,MATCH($E666,#REF!,0)),
INDEX(#REF!,MATCH($E666,#REF!,0))
)))</f>
        <v>Segunda a Domingo</v>
      </c>
      <c r="G666" s="18" t="s">
        <v>888</v>
      </c>
      <c r="H666" s="46">
        <v>0.44</v>
      </c>
      <c r="I666" s="18" t="s">
        <v>1567</v>
      </c>
    </row>
    <row r="667" spans="1:9" x14ac:dyDescent="0.35">
      <c r="A667" s="68">
        <v>46057</v>
      </c>
      <c r="B667" s="52" t="s">
        <v>769</v>
      </c>
      <c r="C667" s="30" t="str">
        <f>IFERROR(
INDEX(#REF!,MATCH($E667,#REF!,0)),
IFERROR(
INDEX('SETORES VARRIÇÃO'!$A:$A,MATCH($E667,'SETORES VARRIÇÃO'!$H:$H,0)),
IFERROR(
INDEX(#REF!,MATCH($E667,#REF!,0)),
INDEX(#REF!,MATCH($E667,#REF!,0))
)))</f>
        <v>MG</v>
      </c>
      <c r="D667" s="31" t="str">
        <f>IFERROR(
INDEX(#REF!,MATCH($E667,#REF!,0)),
IFERROR(
INDEX('SETORES VARRIÇÃO'!$B:$B,MATCH($E667,'SETORES VARRIÇÃO'!$H:$H,0)),
IFERROR(
INDEX(#REF!,MATCH($E667,#REF!,0)),
INDEX(#REF!,MATCH($E667,#REF!,0))
)))</f>
        <v>MG10101VJ0012</v>
      </c>
      <c r="E667" s="30" t="str">
        <f t="shared" si="11"/>
        <v>03-0017</v>
      </c>
      <c r="F667" s="19" t="str">
        <f>IFERROR(
INDEX(#REF!,MATCH($E667,#REF!,0)),
IFERROR(
INDEX('SETORES VARRIÇÃO'!$F:$F,MATCH($E667,'SETORES VARRIÇÃO'!$H:$H,0)),
IFERROR(
INDEX(#REF!,MATCH($E667,#REF!,0)),
INDEX(#REF!,MATCH($E667,#REF!,0))
)))</f>
        <v>Segunda a Domingo</v>
      </c>
      <c r="G667" s="18" t="s">
        <v>888</v>
      </c>
      <c r="H667" s="46">
        <v>0.48</v>
      </c>
      <c r="I667" s="18" t="s">
        <v>1524</v>
      </c>
    </row>
    <row r="668" spans="1:9" x14ac:dyDescent="0.35">
      <c r="A668" s="68">
        <v>46057</v>
      </c>
      <c r="B668" s="52" t="s">
        <v>765</v>
      </c>
      <c r="C668" s="30" t="str">
        <f>IFERROR(
INDEX(#REF!,MATCH($E668,#REF!,0)),
IFERROR(
INDEX('SETORES VARRIÇÃO'!$A:$A,MATCH($E668,'SETORES VARRIÇÃO'!$H:$H,0)),
IFERROR(
INDEX(#REF!,MATCH($E668,#REF!,0)),
INDEX(#REF!,MATCH($E668,#REF!,0))
)))</f>
        <v>MG</v>
      </c>
      <c r="D668" s="31" t="str">
        <f>IFERROR(
INDEX(#REF!,MATCH($E668,#REF!,0)),
IFERROR(
INDEX('SETORES VARRIÇÃO'!$B:$B,MATCH($E668,'SETORES VARRIÇÃO'!$H:$H,0)),
IFERROR(
INDEX(#REF!,MATCH($E668,#REF!,0)),
INDEX(#REF!,MATCH($E668,#REF!,0))
)))</f>
        <v>MG10101VJ0013</v>
      </c>
      <c r="E668" s="30" t="str">
        <f t="shared" si="11"/>
        <v>03-0013</v>
      </c>
      <c r="F668" s="19" t="str">
        <f>IFERROR(
INDEX(#REF!,MATCH($E668,#REF!,0)),
IFERROR(
INDEX('SETORES VARRIÇÃO'!$F:$F,MATCH($E668,'SETORES VARRIÇÃO'!$H:$H,0)),
IFERROR(
INDEX(#REF!,MATCH($E668,#REF!,0)),
INDEX(#REF!,MATCH($E668,#REF!,0))
)))</f>
        <v>Segunda a Domingo</v>
      </c>
      <c r="G668" s="18" t="s">
        <v>888</v>
      </c>
      <c r="H668" s="46">
        <v>0.43</v>
      </c>
      <c r="I668" s="18" t="s">
        <v>1520</v>
      </c>
    </row>
    <row r="669" spans="1:9" x14ac:dyDescent="0.35">
      <c r="A669" s="68">
        <v>46058</v>
      </c>
      <c r="B669" s="52" t="s">
        <v>731</v>
      </c>
      <c r="C669" s="30" t="str">
        <f>IFERROR(
INDEX(#REF!,MATCH($E669,#REF!,0)),
IFERROR(
INDEX('SETORES VARRIÇÃO'!$A:$A,MATCH($E669,'SETORES VARRIÇÃO'!$H:$H,0)),
IFERROR(
INDEX(#REF!,MATCH($E669,#REF!,0)),
INDEX(#REF!,MATCH($E669,#REF!,0))
)))</f>
        <v>JT</v>
      </c>
      <c r="D669" s="31" t="str">
        <f>IFERROR(
INDEX(#REF!,MATCH($E669,#REF!,0)),
IFERROR(
INDEX('SETORES VARRIÇÃO'!$B:$B,MATCH($E669,'SETORES VARRIÇÃO'!$H:$H,0)),
IFERROR(
INDEX(#REF!,MATCH($E669,#REF!,0)),
INDEX(#REF!,MATCH($E669,#REF!,0))
)))</f>
        <v>JT10304VJ0043</v>
      </c>
      <c r="E669" s="30" t="str">
        <f t="shared" ref="E669:E729" si="12">SUBSTITUTE(B669,"SMSUB-LUTOCAR-","")</f>
        <v>03-0025</v>
      </c>
      <c r="F669" s="19" t="str">
        <f>IFERROR(
INDEX(#REF!,MATCH($E669,#REF!,0)),
IFERROR(
INDEX('SETORES VARRIÇÃO'!$F:$F,MATCH($E669,'SETORES VARRIÇÃO'!$H:$H,0)),
IFERROR(
INDEX(#REF!,MATCH($E669,#REF!,0)),
INDEX(#REF!,MATCH($E669,#REF!,0))
)))</f>
        <v>Quarta/Sábado</v>
      </c>
      <c r="G669" s="18" t="s">
        <v>887</v>
      </c>
      <c r="H669" s="46" t="s">
        <v>894</v>
      </c>
      <c r="I669" s="18" t="s">
        <v>874</v>
      </c>
    </row>
    <row r="670" spans="1:9" x14ac:dyDescent="0.35">
      <c r="A670" s="68">
        <v>46058</v>
      </c>
      <c r="B670" s="52" t="s">
        <v>756</v>
      </c>
      <c r="C670" s="30" t="str">
        <f>IFERROR(
INDEX(#REF!,MATCH($E670,#REF!,0)),
IFERROR(
INDEX('SETORES VARRIÇÃO'!$A:$A,MATCH($E670,'SETORES VARRIÇÃO'!$H:$H,0)),
IFERROR(
INDEX(#REF!,MATCH($E670,#REF!,0)),
INDEX(#REF!,MATCH($E670,#REF!,0))
)))</f>
        <v>JT</v>
      </c>
      <c r="D670" s="31" t="str">
        <f>IFERROR(
INDEX(#REF!,MATCH($E670,#REF!,0)),
IFERROR(
INDEX('SETORES VARRIÇÃO'!$B:$B,MATCH($E670,'SETORES VARRIÇÃO'!$H:$H,0)),
IFERROR(
INDEX(#REF!,MATCH($E670,#REF!,0)),
INDEX(#REF!,MATCH($E670,#REF!,0))
)))</f>
        <v>JT10303VJ0035</v>
      </c>
      <c r="E670" s="30" t="str">
        <f t="shared" si="12"/>
        <v>03-0001</v>
      </c>
      <c r="F670" s="19" t="str">
        <f>IFERROR(
INDEX(#REF!,MATCH($E670,#REF!,0)),
IFERROR(
INDEX('SETORES VARRIÇÃO'!$F:$F,MATCH($E670,'SETORES VARRIÇÃO'!$H:$H,0)),
IFERROR(
INDEX(#REF!,MATCH($E670,#REF!,0)),
INDEX(#REF!,MATCH($E670,#REF!,0))
)))</f>
        <v>Terça/Sexta</v>
      </c>
      <c r="G670" s="18" t="s">
        <v>888</v>
      </c>
      <c r="H670" s="46">
        <v>0.64</v>
      </c>
      <c r="I670" s="18" t="s">
        <v>1625</v>
      </c>
    </row>
    <row r="671" spans="1:9" x14ac:dyDescent="0.35">
      <c r="A671" s="68">
        <v>46058</v>
      </c>
      <c r="B671" s="52" t="s">
        <v>567</v>
      </c>
      <c r="C671" s="30" t="str">
        <f>IFERROR(
INDEX(#REF!,MATCH($E671,#REF!,0)),
IFERROR(
INDEX('SETORES VARRIÇÃO'!$A:$A,MATCH($E671,'SETORES VARRIÇÃO'!$H:$H,0)),
IFERROR(
INDEX(#REF!,MATCH($E671,#REF!,0)),
INDEX(#REF!,MATCH($E671,#REF!,0))
)))</f>
        <v>JT</v>
      </c>
      <c r="D671" s="31" t="str">
        <f>IFERROR(
INDEX(#REF!,MATCH($E671,#REF!,0)),
IFERROR(
INDEX('SETORES VARRIÇÃO'!$B:$B,MATCH($E671,'SETORES VARRIÇÃO'!$H:$H,0)),
IFERROR(
INDEX(#REF!,MATCH($E671,#REF!,0)),
INDEX(#REF!,MATCH($E671,#REF!,0))
)))</f>
        <v>JT10303VJ0025</v>
      </c>
      <c r="E671" s="30" t="str">
        <f t="shared" si="12"/>
        <v>03-0002</v>
      </c>
      <c r="F671" s="19" t="str">
        <f>IFERROR(
INDEX(#REF!,MATCH($E671,#REF!,0)),
IFERROR(
INDEX('SETORES VARRIÇÃO'!$F:$F,MATCH($E671,'SETORES VARRIÇÃO'!$H:$H,0)),
IFERROR(
INDEX(#REF!,MATCH($E671,#REF!,0)),
INDEX(#REF!,MATCH($E671,#REF!,0))
)))</f>
        <v>Terça/Sexta</v>
      </c>
      <c r="G671" s="18" t="s">
        <v>887</v>
      </c>
      <c r="H671" s="46" t="s">
        <v>896</v>
      </c>
      <c r="I671" s="18" t="s">
        <v>725</v>
      </c>
    </row>
    <row r="672" spans="1:9" x14ac:dyDescent="0.35">
      <c r="A672" s="68">
        <v>46058</v>
      </c>
      <c r="B672" s="52" t="s">
        <v>757</v>
      </c>
      <c r="C672" s="30" t="str">
        <f>IFERROR(
INDEX(#REF!,MATCH($E672,#REF!,0)),
IFERROR(
INDEX('SETORES VARRIÇÃO'!$A:$A,MATCH($E672,'SETORES VARRIÇÃO'!$H:$H,0)),
IFERROR(
INDEX(#REF!,MATCH($E672,#REF!,0)),
INDEX(#REF!,MATCH($E672,#REF!,0))
)))</f>
        <v>CV</v>
      </c>
      <c r="D672" s="31" t="str">
        <f>IFERROR(
INDEX(#REF!,MATCH($E672,#REF!,0)),
IFERROR(
INDEX('SETORES VARRIÇÃO'!$B:$B,MATCH($E672,'SETORES VARRIÇÃO'!$H:$H,0)),
IFERROR(
INDEX(#REF!,MATCH($E672,#REF!,0)),
INDEX(#REF!,MATCH($E672,#REF!,0))
)))</f>
        <v>CV10304VJ0025</v>
      </c>
      <c r="E672" s="30" t="str">
        <f t="shared" si="12"/>
        <v>03-0003</v>
      </c>
      <c r="F672" s="19" t="str">
        <f>IFERROR(
INDEX(#REF!,MATCH($E672,#REF!,0)),
IFERROR(
INDEX('SETORES VARRIÇÃO'!$F:$F,MATCH($E672,'SETORES VARRIÇÃO'!$H:$H,0)),
IFERROR(
INDEX(#REF!,MATCH($E672,#REF!,0)),
INDEX(#REF!,MATCH($E672,#REF!,0))
)))</f>
        <v>Quarta/Sábado</v>
      </c>
      <c r="G672" s="18" t="s">
        <v>888</v>
      </c>
      <c r="H672" s="46">
        <v>0.79</v>
      </c>
      <c r="I672" s="18" t="s">
        <v>1626</v>
      </c>
    </row>
    <row r="673" spans="1:9" x14ac:dyDescent="0.35">
      <c r="A673" s="68">
        <v>46058</v>
      </c>
      <c r="B673" s="52" t="s">
        <v>732</v>
      </c>
      <c r="C673" s="30" t="str">
        <f>IFERROR(
INDEX(#REF!,MATCH($E673,#REF!,0)),
IFERROR(
INDEX('SETORES VARRIÇÃO'!$A:$A,MATCH($E673,'SETORES VARRIÇÃO'!$H:$H,0)),
IFERROR(
INDEX(#REF!,MATCH($E673,#REF!,0)),
INDEX(#REF!,MATCH($E673,#REF!,0))
)))</f>
        <v>JT</v>
      </c>
      <c r="D673" s="31" t="str">
        <f>IFERROR(
INDEX(#REF!,MATCH($E673,#REF!,0)),
IFERROR(
INDEX('SETORES VARRIÇÃO'!$B:$B,MATCH($E673,'SETORES VARRIÇÃO'!$H:$H,0)),
IFERROR(
INDEX(#REF!,MATCH($E673,#REF!,0)),
INDEX(#REF!,MATCH($E673,#REF!,0))
)))</f>
        <v>JT10304VJ0059</v>
      </c>
      <c r="E673" s="30" t="str">
        <f t="shared" si="12"/>
        <v>03-0004</v>
      </c>
      <c r="F673" s="19" t="str">
        <f>IFERROR(
INDEX(#REF!,MATCH($E673,#REF!,0)),
IFERROR(
INDEX('SETORES VARRIÇÃO'!$F:$F,MATCH($E673,'SETORES VARRIÇÃO'!$H:$H,0)),
IFERROR(
INDEX(#REF!,MATCH($E673,#REF!,0)),
INDEX(#REF!,MATCH($E673,#REF!,0))
)))</f>
        <v>Quarta/Sábado</v>
      </c>
      <c r="G673" s="18" t="s">
        <v>887</v>
      </c>
      <c r="H673" s="46" t="s">
        <v>896</v>
      </c>
      <c r="I673" s="18" t="s">
        <v>875</v>
      </c>
    </row>
    <row r="674" spans="1:9" x14ac:dyDescent="0.35">
      <c r="A674" s="68">
        <v>46058</v>
      </c>
      <c r="B674" s="52" t="s">
        <v>758</v>
      </c>
      <c r="C674" s="30" t="str">
        <f>IFERROR(
INDEX(#REF!,MATCH($E674,#REF!,0)),
IFERROR(
INDEX('SETORES VARRIÇÃO'!$A:$A,MATCH($E674,'SETORES VARRIÇÃO'!$H:$H,0)),
IFERROR(
INDEX(#REF!,MATCH($E674,#REF!,0)),
INDEX(#REF!,MATCH($E674,#REF!,0))
)))</f>
        <v>JT</v>
      </c>
      <c r="D674" s="31" t="str">
        <f>IFERROR(
INDEX(#REF!,MATCH($E674,#REF!,0)),
IFERROR(
INDEX('SETORES VARRIÇÃO'!$B:$B,MATCH($E674,'SETORES VARRIÇÃO'!$H:$H,0)),
IFERROR(
INDEX(#REF!,MATCH($E674,#REF!,0)),
INDEX(#REF!,MATCH($E674,#REF!,0))
)))</f>
        <v>JT10202VJ0054</v>
      </c>
      <c r="E674" s="30" t="str">
        <f t="shared" si="12"/>
        <v>03-0005</v>
      </c>
      <c r="F674" s="19" t="str">
        <f>IFERROR(
INDEX(#REF!,MATCH($E674,#REF!,0)),
IFERROR(
INDEX('SETORES VARRIÇÃO'!$F:$F,MATCH($E674,'SETORES VARRIÇÃO'!$H:$H,0)),
IFERROR(
INDEX(#REF!,MATCH($E674,#REF!,0)),
INDEX(#REF!,MATCH($E674,#REF!,0))
)))</f>
        <v>Segunda/Quarta/Sexta</v>
      </c>
      <c r="G674" s="18" t="s">
        <v>888</v>
      </c>
      <c r="H674" s="46">
        <v>0.64</v>
      </c>
      <c r="I674" s="18" t="s">
        <v>1627</v>
      </c>
    </row>
    <row r="675" spans="1:9" x14ac:dyDescent="0.35">
      <c r="A675" s="68">
        <v>46058</v>
      </c>
      <c r="B675" s="52" t="s">
        <v>759</v>
      </c>
      <c r="C675" s="30" t="str">
        <f>IFERROR(
INDEX(#REF!,MATCH($E675,#REF!,0)),
IFERROR(
INDEX('SETORES VARRIÇÃO'!$A:$A,MATCH($E675,'SETORES VARRIÇÃO'!$H:$H,0)),
IFERROR(
INDEX(#REF!,MATCH($E675,#REF!,0)),
INDEX(#REF!,MATCH($E675,#REF!,0))
)))</f>
        <v>MG</v>
      </c>
      <c r="D675" s="31" t="str">
        <f>IFERROR(
INDEX(#REF!,MATCH($E675,#REF!,0)),
IFERROR(
INDEX('SETORES VARRIÇÃO'!$B:$B,MATCH($E675,'SETORES VARRIÇÃO'!$H:$H,0)),
IFERROR(
INDEX(#REF!,MATCH($E675,#REF!,0)),
INDEX(#REF!,MATCH($E675,#REF!,0))
)))</f>
        <v>MG10101VJ0006</v>
      </c>
      <c r="E675" s="30" t="str">
        <f t="shared" si="12"/>
        <v>03-0006</v>
      </c>
      <c r="F675" s="19" t="str">
        <f>IFERROR(
INDEX(#REF!,MATCH($E675,#REF!,0)),
IFERROR(
INDEX('SETORES VARRIÇÃO'!$F:$F,MATCH($E675,'SETORES VARRIÇÃO'!$H:$H,0)),
IFERROR(
INDEX(#REF!,MATCH($E675,#REF!,0)),
INDEX(#REF!,MATCH($E675,#REF!,0))
)))</f>
        <v>Segunda a Domingo</v>
      </c>
      <c r="G675" s="18" t="s">
        <v>888</v>
      </c>
      <c r="H675" s="46">
        <v>0.69</v>
      </c>
      <c r="I675" s="18" t="s">
        <v>1628</v>
      </c>
    </row>
    <row r="676" spans="1:9" x14ac:dyDescent="0.35">
      <c r="A676" s="68">
        <v>46058</v>
      </c>
      <c r="B676" s="52" t="s">
        <v>760</v>
      </c>
      <c r="C676" s="30" t="str">
        <f>IFERROR(
INDEX(#REF!,MATCH($E676,#REF!,0)),
IFERROR(
INDEX('SETORES VARRIÇÃO'!$A:$A,MATCH($E676,'SETORES VARRIÇÃO'!$H:$H,0)),
IFERROR(
INDEX(#REF!,MATCH($E676,#REF!,0)),
INDEX(#REF!,MATCH($E676,#REF!,0))
)))</f>
        <v>JT</v>
      </c>
      <c r="D676" s="31" t="str">
        <f>IFERROR(
INDEX(#REF!,MATCH($E676,#REF!,0)),
IFERROR(
INDEX('SETORES VARRIÇÃO'!$B:$B,MATCH($E676,'SETORES VARRIÇÃO'!$H:$H,0)),
IFERROR(
INDEX(#REF!,MATCH($E676,#REF!,0)),
INDEX(#REF!,MATCH($E676,#REF!,0))
)))</f>
        <v>JT10304VJ0048</v>
      </c>
      <c r="E676" s="30" t="str">
        <f t="shared" si="12"/>
        <v>03-0007</v>
      </c>
      <c r="F676" s="19" t="str">
        <f>IFERROR(
INDEX(#REF!,MATCH($E676,#REF!,0)),
IFERROR(
INDEX('SETORES VARRIÇÃO'!$F:$F,MATCH($E676,'SETORES VARRIÇÃO'!$H:$H,0)),
IFERROR(
INDEX(#REF!,MATCH($E676,#REF!,0)),
INDEX(#REF!,MATCH($E676,#REF!,0))
)))</f>
        <v>Quarta/Sábado</v>
      </c>
      <c r="G676" s="18" t="s">
        <v>888</v>
      </c>
      <c r="H676" s="46">
        <v>0</v>
      </c>
      <c r="I676" s="18" t="s">
        <v>1629</v>
      </c>
    </row>
    <row r="677" spans="1:9" x14ac:dyDescent="0.35">
      <c r="A677" s="68">
        <v>46058</v>
      </c>
      <c r="B677" s="52" t="s">
        <v>761</v>
      </c>
      <c r="C677" s="30" t="str">
        <f>IFERROR(
INDEX(#REF!,MATCH($E677,#REF!,0)),
IFERROR(
INDEX('SETORES VARRIÇÃO'!$A:$A,MATCH($E677,'SETORES VARRIÇÃO'!$H:$H,0)),
IFERROR(
INDEX(#REF!,MATCH($E677,#REF!,0)),
INDEX(#REF!,MATCH($E677,#REF!,0))
)))</f>
        <v>JT</v>
      </c>
      <c r="D677" s="31" t="str">
        <f>IFERROR(
INDEX(#REF!,MATCH($E677,#REF!,0)),
IFERROR(
INDEX('SETORES VARRIÇÃO'!$B:$B,MATCH($E677,'SETORES VARRIÇÃO'!$H:$H,0)),
IFERROR(
INDEX(#REF!,MATCH($E677,#REF!,0)),
INDEX(#REF!,MATCH($E677,#REF!,0))
)))</f>
        <v>JT10303VJ0036</v>
      </c>
      <c r="E677" s="30" t="str">
        <f t="shared" si="12"/>
        <v>03-0008</v>
      </c>
      <c r="F677" s="19" t="str">
        <f>IFERROR(
INDEX(#REF!,MATCH($E677,#REF!,0)),
IFERROR(
INDEX('SETORES VARRIÇÃO'!$F:$F,MATCH($E677,'SETORES VARRIÇÃO'!$H:$H,0)),
IFERROR(
INDEX(#REF!,MATCH($E677,#REF!,0)),
INDEX(#REF!,MATCH($E677,#REF!,0))
)))</f>
        <v>Terça/Sexta</v>
      </c>
      <c r="G677" s="18" t="s">
        <v>887</v>
      </c>
      <c r="H677" s="46" t="s">
        <v>1119</v>
      </c>
      <c r="I677" s="18" t="s">
        <v>1516</v>
      </c>
    </row>
    <row r="678" spans="1:9" x14ac:dyDescent="0.35">
      <c r="A678" s="68">
        <v>46058</v>
      </c>
      <c r="B678" s="52" t="s">
        <v>762</v>
      </c>
      <c r="C678" s="30" t="str">
        <f>IFERROR(
INDEX(#REF!,MATCH($E678,#REF!,0)),
IFERROR(
INDEX('SETORES VARRIÇÃO'!$A:$A,MATCH($E678,'SETORES VARRIÇÃO'!$H:$H,0)),
IFERROR(
INDEX(#REF!,MATCH($E678,#REF!,0)),
INDEX(#REF!,MATCH($E678,#REF!,0))
)))</f>
        <v>MG</v>
      </c>
      <c r="D678" s="31" t="str">
        <f>IFERROR(
INDEX(#REF!,MATCH($E678,#REF!,0)),
IFERROR(
INDEX('SETORES VARRIÇÃO'!$B:$B,MATCH($E678,'SETORES VARRIÇÃO'!$H:$H,0)),
IFERROR(
INDEX(#REF!,MATCH($E678,#REF!,0)),
INDEX(#REF!,MATCH($E678,#REF!,0))
)))</f>
        <v>MG10101VJ0009</v>
      </c>
      <c r="E678" s="30" t="str">
        <f t="shared" si="12"/>
        <v>03-0009</v>
      </c>
      <c r="F678" s="19" t="str">
        <f>IFERROR(
INDEX(#REF!,MATCH($E678,#REF!,0)),
IFERROR(
INDEX('SETORES VARRIÇÃO'!$F:$F,MATCH($E678,'SETORES VARRIÇÃO'!$H:$H,0)),
IFERROR(
INDEX(#REF!,MATCH($E678,#REF!,0)),
INDEX(#REF!,MATCH($E678,#REF!,0))
)))</f>
        <v>Segunda a Domingo</v>
      </c>
      <c r="G678" s="18" t="s">
        <v>888</v>
      </c>
      <c r="H678" s="46">
        <v>0.34</v>
      </c>
      <c r="I678" s="18" t="s">
        <v>1630</v>
      </c>
    </row>
    <row r="679" spans="1:9" x14ac:dyDescent="0.35">
      <c r="A679" s="68">
        <v>46058</v>
      </c>
      <c r="B679" s="52" t="s">
        <v>746</v>
      </c>
      <c r="C679" s="30" t="str">
        <f>IFERROR(
INDEX(#REF!,MATCH($E679,#REF!,0)),
IFERROR(
INDEX('SETORES VARRIÇÃO'!$A:$A,MATCH($E679,'SETORES VARRIÇÃO'!$H:$H,0)),
IFERROR(
INDEX(#REF!,MATCH($E679,#REF!,0)),
INDEX(#REF!,MATCH($E679,#REF!,0))
)))</f>
        <v>CV</v>
      </c>
      <c r="D679" s="31" t="str">
        <f>IFERROR(
INDEX(#REF!,MATCH($E679,#REF!,0)),
IFERROR(
INDEX('SETORES VARRIÇÃO'!$B:$B,MATCH($E679,'SETORES VARRIÇÃO'!$H:$H,0)),
IFERROR(
INDEX(#REF!,MATCH($E679,#REF!,0)),
INDEX(#REF!,MATCH($E679,#REF!,0))
)))</f>
        <v>CV10304VJ0027</v>
      </c>
      <c r="E679" s="30" t="str">
        <f t="shared" si="12"/>
        <v>03-0010</v>
      </c>
      <c r="F679" s="19" t="str">
        <f>IFERROR(
INDEX(#REF!,MATCH($E679,#REF!,0)),
IFERROR(
INDEX('SETORES VARRIÇÃO'!$F:$F,MATCH($E679,'SETORES VARRIÇÃO'!$H:$H,0)),
IFERROR(
INDEX(#REF!,MATCH($E679,#REF!,0)),
INDEX(#REF!,MATCH($E679,#REF!,0))
)))</f>
        <v>Quarta/Sábado</v>
      </c>
      <c r="G679" s="18" t="s">
        <v>887</v>
      </c>
      <c r="H679" s="46" t="s">
        <v>903</v>
      </c>
      <c r="I679" s="18" t="s">
        <v>876</v>
      </c>
    </row>
    <row r="680" spans="1:9" x14ac:dyDescent="0.35">
      <c r="A680" s="68">
        <v>46058</v>
      </c>
      <c r="B680" s="52" t="s">
        <v>763</v>
      </c>
      <c r="C680" s="30" t="str">
        <f>IFERROR(
INDEX(#REF!,MATCH($E680,#REF!,0)),
IFERROR(
INDEX('SETORES VARRIÇÃO'!$A:$A,MATCH($E680,'SETORES VARRIÇÃO'!$H:$H,0)),
IFERROR(
INDEX(#REF!,MATCH($E680,#REF!,0)),
INDEX(#REF!,MATCH($E680,#REF!,0))
)))</f>
        <v>CV</v>
      </c>
      <c r="D680" s="31" t="str">
        <f>IFERROR(
INDEX(#REF!,MATCH($E680,#REF!,0)),
IFERROR(
INDEX('SETORES VARRIÇÃO'!$B:$B,MATCH($E680,'SETORES VARRIÇÃO'!$H:$H,0)),
IFERROR(
INDEX(#REF!,MATCH($E680,#REF!,0)),
INDEX(#REF!,MATCH($E680,#REF!,0))
)))</f>
        <v>CV10203VJ0051</v>
      </c>
      <c r="E680" s="30" t="str">
        <f t="shared" si="12"/>
        <v>03-0011</v>
      </c>
      <c r="F680" s="19" t="str">
        <f>IFERROR(
INDEX(#REF!,MATCH($E680,#REF!,0)),
IFERROR(
INDEX('SETORES VARRIÇÃO'!$F:$F,MATCH($E680,'SETORES VARRIÇÃO'!$H:$H,0)),
IFERROR(
INDEX(#REF!,MATCH($E680,#REF!,0)),
INDEX(#REF!,MATCH($E680,#REF!,0))
)))</f>
        <v>Terça/Quinta/Sábado</v>
      </c>
      <c r="G680" s="18" t="s">
        <v>888</v>
      </c>
      <c r="H680" s="46">
        <v>0.49</v>
      </c>
      <c r="I680" s="18" t="s">
        <v>1631</v>
      </c>
    </row>
    <row r="681" spans="1:9" x14ac:dyDescent="0.35">
      <c r="A681" s="68">
        <v>46058</v>
      </c>
      <c r="B681" s="52" t="s">
        <v>764</v>
      </c>
      <c r="C681" s="30" t="str">
        <f>IFERROR(
INDEX(#REF!,MATCH($E681,#REF!,0)),
IFERROR(
INDEX('SETORES VARRIÇÃO'!$A:$A,MATCH($E681,'SETORES VARRIÇÃO'!$H:$H,0)),
IFERROR(
INDEX(#REF!,MATCH($E681,#REF!,0)),
INDEX(#REF!,MATCH($E681,#REF!,0))
)))</f>
        <v>CV</v>
      </c>
      <c r="D681" s="31" t="str">
        <f>IFERROR(
INDEX(#REF!,MATCH($E681,#REF!,0)),
IFERROR(
INDEX('SETORES VARRIÇÃO'!$B:$B,MATCH($E681,'SETORES VARRIÇÃO'!$H:$H,0)),
IFERROR(
INDEX(#REF!,MATCH($E681,#REF!,0)),
INDEX(#REF!,MATCH($E681,#REF!,0))
)))</f>
        <v>CV10203VJ0052</v>
      </c>
      <c r="E681" s="30" t="str">
        <f t="shared" si="12"/>
        <v>03-0012</v>
      </c>
      <c r="F681" s="19" t="str">
        <f>IFERROR(
INDEX(#REF!,MATCH($E681,#REF!,0)),
IFERROR(
INDEX('SETORES VARRIÇÃO'!$F:$F,MATCH($E681,'SETORES VARRIÇÃO'!$H:$H,0)),
IFERROR(
INDEX(#REF!,MATCH($E681,#REF!,0)),
INDEX(#REF!,MATCH($E681,#REF!,0))
)))</f>
        <v>Terça/Quinta/Sábado</v>
      </c>
      <c r="G681" s="18" t="s">
        <v>888</v>
      </c>
      <c r="H681" s="46">
        <v>0.73</v>
      </c>
      <c r="I681" s="18" t="s">
        <v>1632</v>
      </c>
    </row>
    <row r="682" spans="1:9" x14ac:dyDescent="0.35">
      <c r="A682" s="68">
        <v>46058</v>
      </c>
      <c r="B682" s="52" t="s">
        <v>765</v>
      </c>
      <c r="C682" s="30" t="str">
        <f>IFERROR(
INDEX(#REF!,MATCH($E682,#REF!,0)),
IFERROR(
INDEX('SETORES VARRIÇÃO'!$A:$A,MATCH($E682,'SETORES VARRIÇÃO'!$H:$H,0)),
IFERROR(
INDEX(#REF!,MATCH($E682,#REF!,0)),
INDEX(#REF!,MATCH($E682,#REF!,0))
)))</f>
        <v>MG</v>
      </c>
      <c r="D682" s="31" t="str">
        <f>IFERROR(
INDEX(#REF!,MATCH($E682,#REF!,0)),
IFERROR(
INDEX('SETORES VARRIÇÃO'!$B:$B,MATCH($E682,'SETORES VARRIÇÃO'!$H:$H,0)),
IFERROR(
INDEX(#REF!,MATCH($E682,#REF!,0)),
INDEX(#REF!,MATCH($E682,#REF!,0))
)))</f>
        <v>MG10101VJ0013</v>
      </c>
      <c r="E682" s="30" t="str">
        <f t="shared" si="12"/>
        <v>03-0013</v>
      </c>
      <c r="F682" s="19" t="str">
        <f>IFERROR(
INDEX(#REF!,MATCH($E682,#REF!,0)),
IFERROR(
INDEX('SETORES VARRIÇÃO'!$F:$F,MATCH($E682,'SETORES VARRIÇÃO'!$H:$H,0)),
IFERROR(
INDEX(#REF!,MATCH($E682,#REF!,0)),
INDEX(#REF!,MATCH($E682,#REF!,0))
)))</f>
        <v>Segunda a Domingo</v>
      </c>
      <c r="G682" s="18" t="s">
        <v>888</v>
      </c>
      <c r="H682" s="46">
        <v>0.43</v>
      </c>
      <c r="I682" s="18" t="s">
        <v>1633</v>
      </c>
    </row>
    <row r="683" spans="1:9" x14ac:dyDescent="0.35">
      <c r="A683" s="68">
        <v>46058</v>
      </c>
      <c r="B683" s="52" t="s">
        <v>766</v>
      </c>
      <c r="C683" s="30" t="str">
        <f>IFERROR(
INDEX(#REF!,MATCH($E683,#REF!,0)),
IFERROR(
INDEX('SETORES VARRIÇÃO'!$A:$A,MATCH($E683,'SETORES VARRIÇÃO'!$H:$H,0)),
IFERROR(
INDEX(#REF!,MATCH($E683,#REF!,0)),
INDEX(#REF!,MATCH($E683,#REF!,0))
)))</f>
        <v>JT</v>
      </c>
      <c r="D683" s="31" t="str">
        <f>IFERROR(
INDEX(#REF!,MATCH($E683,#REF!,0)),
IFERROR(
INDEX('SETORES VARRIÇÃO'!$B:$B,MATCH($E683,'SETORES VARRIÇÃO'!$H:$H,0)),
IFERROR(
INDEX(#REF!,MATCH($E683,#REF!,0)),
INDEX(#REF!,MATCH($E683,#REF!,0))
)))</f>
        <v>JT10302VJ0011</v>
      </c>
      <c r="E683" s="30" t="str">
        <f t="shared" si="12"/>
        <v>03-0014</v>
      </c>
      <c r="F683" s="19" t="str">
        <f>IFERROR(
INDEX(#REF!,MATCH($E683,#REF!,0)),
IFERROR(
INDEX('SETORES VARRIÇÃO'!$F:$F,MATCH($E683,'SETORES VARRIÇÃO'!$H:$H,0)),
IFERROR(
INDEX(#REF!,MATCH($E683,#REF!,0)),
INDEX(#REF!,MATCH($E683,#REF!,0))
)))</f>
        <v>Segunda/Quinta</v>
      </c>
      <c r="G683" s="18" t="s">
        <v>888</v>
      </c>
      <c r="H683" s="46">
        <v>0</v>
      </c>
      <c r="I683" s="18" t="s">
        <v>889</v>
      </c>
    </row>
    <row r="684" spans="1:9" x14ac:dyDescent="0.35">
      <c r="A684" s="68">
        <v>46058</v>
      </c>
      <c r="B684" s="52" t="s">
        <v>767</v>
      </c>
      <c r="C684" s="30" t="str">
        <f>IFERROR(
INDEX(#REF!,MATCH($E684,#REF!,0)),
IFERROR(
INDEX('SETORES VARRIÇÃO'!$A:$A,MATCH($E684,'SETORES VARRIÇÃO'!$H:$H,0)),
IFERROR(
INDEX(#REF!,MATCH($E684,#REF!,0)),
INDEX(#REF!,MATCH($E684,#REF!,0))
)))</f>
        <v>CV</v>
      </c>
      <c r="D684" s="31" t="str">
        <f>IFERROR(
INDEX(#REF!,MATCH($E684,#REF!,0)),
IFERROR(
INDEX('SETORES VARRIÇÃO'!$B:$B,MATCH($E684,'SETORES VARRIÇÃO'!$H:$H,0)),
IFERROR(
INDEX(#REF!,MATCH($E684,#REF!,0)),
INDEX(#REF!,MATCH($E684,#REF!,0))
)))</f>
        <v>CV10203VJ0057</v>
      </c>
      <c r="E684" s="30" t="str">
        <f t="shared" si="12"/>
        <v>03-0015</v>
      </c>
      <c r="F684" s="19" t="str">
        <f>IFERROR(
INDEX(#REF!,MATCH($E684,#REF!,0)),
IFERROR(
INDEX('SETORES VARRIÇÃO'!$F:$F,MATCH($E684,'SETORES VARRIÇÃO'!$H:$H,0)),
IFERROR(
INDEX(#REF!,MATCH($E684,#REF!,0)),
INDEX(#REF!,MATCH($E684,#REF!,0))
)))</f>
        <v>Terça/Quinta/Sábado</v>
      </c>
      <c r="G684" s="18" t="s">
        <v>888</v>
      </c>
      <c r="H684" s="46">
        <v>0.63</v>
      </c>
      <c r="I684" s="18" t="s">
        <v>1634</v>
      </c>
    </row>
    <row r="685" spans="1:9" x14ac:dyDescent="0.35">
      <c r="A685" s="68">
        <v>46058</v>
      </c>
      <c r="B685" s="52" t="s">
        <v>768</v>
      </c>
      <c r="C685" s="30" t="str">
        <f>IFERROR(
INDEX(#REF!,MATCH($E685,#REF!,0)),
IFERROR(
INDEX('SETORES VARRIÇÃO'!$A:$A,MATCH($E685,'SETORES VARRIÇÃO'!$H:$H,0)),
IFERROR(
INDEX(#REF!,MATCH($E685,#REF!,0)),
INDEX(#REF!,MATCH($E685,#REF!,0))
)))</f>
        <v>JT</v>
      </c>
      <c r="D685" s="31" t="str">
        <f>IFERROR(
INDEX(#REF!,MATCH($E685,#REF!,0)),
IFERROR(
INDEX('SETORES VARRIÇÃO'!$B:$B,MATCH($E685,'SETORES VARRIÇÃO'!$H:$H,0)),
IFERROR(
INDEX(#REF!,MATCH($E685,#REF!,0)),
INDEX(#REF!,MATCH($E685,#REF!,0))
)))</f>
        <v>JT10304VJ0050</v>
      </c>
      <c r="E685" s="30" t="str">
        <f t="shared" si="12"/>
        <v>03-0016</v>
      </c>
      <c r="F685" s="19" t="str">
        <f>IFERROR(
INDEX(#REF!,MATCH($E685,#REF!,0)),
IFERROR(
INDEX('SETORES VARRIÇÃO'!$F:$F,MATCH($E685,'SETORES VARRIÇÃO'!$H:$H,0)),
IFERROR(
INDEX(#REF!,MATCH($E685,#REF!,0)),
INDEX(#REF!,MATCH($E685,#REF!,0))
)))</f>
        <v>Quarta/Sábado</v>
      </c>
      <c r="G685" s="18" t="s">
        <v>888</v>
      </c>
      <c r="H685" s="46">
        <v>0.55000000000000004</v>
      </c>
      <c r="I685" s="18" t="s">
        <v>1635</v>
      </c>
    </row>
    <row r="686" spans="1:9" x14ac:dyDescent="0.35">
      <c r="A686" s="68">
        <v>46058</v>
      </c>
      <c r="B686" s="52" t="s">
        <v>769</v>
      </c>
      <c r="C686" s="30" t="str">
        <f>IFERROR(
INDEX(#REF!,MATCH($E686,#REF!,0)),
IFERROR(
INDEX('SETORES VARRIÇÃO'!$A:$A,MATCH($E686,'SETORES VARRIÇÃO'!$H:$H,0)),
IFERROR(
INDEX(#REF!,MATCH($E686,#REF!,0)),
INDEX(#REF!,MATCH($E686,#REF!,0))
)))</f>
        <v>MG</v>
      </c>
      <c r="D686" s="31" t="str">
        <f>IFERROR(
INDEX(#REF!,MATCH($E686,#REF!,0)),
IFERROR(
INDEX('SETORES VARRIÇÃO'!$B:$B,MATCH($E686,'SETORES VARRIÇÃO'!$H:$H,0)),
IFERROR(
INDEX(#REF!,MATCH($E686,#REF!,0)),
INDEX(#REF!,MATCH($E686,#REF!,0))
)))</f>
        <v>MG10101VJ0012</v>
      </c>
      <c r="E686" s="30" t="str">
        <f t="shared" si="12"/>
        <v>03-0017</v>
      </c>
      <c r="F686" s="19" t="str">
        <f>IFERROR(
INDEX(#REF!,MATCH($E686,#REF!,0)),
IFERROR(
INDEX('SETORES VARRIÇÃO'!$F:$F,MATCH($E686,'SETORES VARRIÇÃO'!$H:$H,0)),
IFERROR(
INDEX(#REF!,MATCH($E686,#REF!,0)),
INDEX(#REF!,MATCH($E686,#REF!,0))
)))</f>
        <v>Segunda a Domingo</v>
      </c>
      <c r="G686" s="18" t="s">
        <v>888</v>
      </c>
      <c r="H686" s="46">
        <v>0.44</v>
      </c>
      <c r="I686" s="18" t="s">
        <v>1636</v>
      </c>
    </row>
    <row r="687" spans="1:9" x14ac:dyDescent="0.35">
      <c r="A687" s="68">
        <v>46058</v>
      </c>
      <c r="B687" s="52" t="s">
        <v>770</v>
      </c>
      <c r="C687" s="30" t="str">
        <f>IFERROR(
INDEX(#REF!,MATCH($E687,#REF!,0)),
IFERROR(
INDEX('SETORES VARRIÇÃO'!$A:$A,MATCH($E687,'SETORES VARRIÇÃO'!$H:$H,0)),
IFERROR(
INDEX(#REF!,MATCH($E687,#REF!,0)),
INDEX(#REF!,MATCH($E687,#REF!,0))
)))</f>
        <v>JT</v>
      </c>
      <c r="D687" s="31" t="str">
        <f>IFERROR(
INDEX(#REF!,MATCH($E687,#REF!,0)),
IFERROR(
INDEX('SETORES VARRIÇÃO'!$B:$B,MATCH($E687,'SETORES VARRIÇÃO'!$H:$H,0)),
IFERROR(
INDEX(#REF!,MATCH($E687,#REF!,0)),
INDEX(#REF!,MATCH($E687,#REF!,0))
)))</f>
        <v>JT10302VJ0010</v>
      </c>
      <c r="E687" s="30" t="str">
        <f t="shared" si="12"/>
        <v>03-0018</v>
      </c>
      <c r="F687" s="19" t="str">
        <f>IFERROR(
INDEX(#REF!,MATCH($E687,#REF!,0)),
IFERROR(
INDEX('SETORES VARRIÇÃO'!$F:$F,MATCH($E687,'SETORES VARRIÇÃO'!$H:$H,0)),
IFERROR(
INDEX(#REF!,MATCH($E687,#REF!,0)),
INDEX(#REF!,MATCH($E687,#REF!,0))
)))</f>
        <v>Segunda/Quinta</v>
      </c>
      <c r="G687" s="18" t="s">
        <v>888</v>
      </c>
      <c r="H687" s="46">
        <v>0.69</v>
      </c>
      <c r="I687" s="18" t="s">
        <v>1637</v>
      </c>
    </row>
    <row r="688" spans="1:9" x14ac:dyDescent="0.35">
      <c r="A688" s="68">
        <v>46058</v>
      </c>
      <c r="B688" s="52" t="s">
        <v>771</v>
      </c>
      <c r="C688" s="30" t="str">
        <f>IFERROR(
INDEX(#REF!,MATCH($E688,#REF!,0)),
IFERROR(
INDEX('SETORES VARRIÇÃO'!$A:$A,MATCH($E688,'SETORES VARRIÇÃO'!$H:$H,0)),
IFERROR(
INDEX(#REF!,MATCH($E688,#REF!,0)),
INDEX(#REF!,MATCH($E688,#REF!,0))
)))</f>
        <v>JT</v>
      </c>
      <c r="D688" s="31" t="str">
        <f>IFERROR(
INDEX(#REF!,MATCH($E688,#REF!,0)),
IFERROR(
INDEX('SETORES VARRIÇÃO'!$B:$B,MATCH($E688,'SETORES VARRIÇÃO'!$H:$H,0)),
IFERROR(
INDEX(#REF!,MATCH($E688,#REF!,0)),
INDEX(#REF!,MATCH($E688,#REF!,0))
)))</f>
        <v>JT10304VJ0049</v>
      </c>
      <c r="E688" s="30" t="str">
        <f t="shared" si="12"/>
        <v>03-0019</v>
      </c>
      <c r="F688" s="19" t="str">
        <f>IFERROR(
INDEX(#REF!,MATCH($E688,#REF!,0)),
IFERROR(
INDEX('SETORES VARRIÇÃO'!$F:$F,MATCH($E688,'SETORES VARRIÇÃO'!$H:$H,0)),
IFERROR(
INDEX(#REF!,MATCH($E688,#REF!,0)),
INDEX(#REF!,MATCH($E688,#REF!,0))
)))</f>
        <v>Quarta/Sábado</v>
      </c>
      <c r="G688" s="18" t="s">
        <v>888</v>
      </c>
      <c r="H688" s="46">
        <v>0.69</v>
      </c>
      <c r="I688" s="18" t="s">
        <v>1638</v>
      </c>
    </row>
    <row r="689" spans="1:9" x14ac:dyDescent="0.35">
      <c r="A689" s="68">
        <v>46058</v>
      </c>
      <c r="B689" s="52" t="s">
        <v>733</v>
      </c>
      <c r="C689" s="30" t="str">
        <f>IFERROR(
INDEX(#REF!,MATCH($E689,#REF!,0)),
IFERROR(
INDEX('SETORES VARRIÇÃO'!$A:$A,MATCH($E689,'SETORES VARRIÇÃO'!$H:$H,0)),
IFERROR(
INDEX(#REF!,MATCH($E689,#REF!,0)),
INDEX(#REF!,MATCH($E689,#REF!,0))
)))</f>
        <v>CV</v>
      </c>
      <c r="D689" s="31" t="str">
        <f>IFERROR(
INDEX(#REF!,MATCH($E689,#REF!,0)),
IFERROR(
INDEX('SETORES VARRIÇÃO'!$B:$B,MATCH($E689,'SETORES VARRIÇÃO'!$H:$H,0)),
IFERROR(
INDEX(#REF!,MATCH($E689,#REF!,0)),
INDEX(#REF!,MATCH($E689,#REF!,0))
)))</f>
        <v>CV10304VJ0026</v>
      </c>
      <c r="E689" s="30" t="str">
        <f t="shared" si="12"/>
        <v>03-0020</v>
      </c>
      <c r="F689" s="19" t="str">
        <f>IFERROR(
INDEX(#REF!,MATCH($E689,#REF!,0)),
IFERROR(
INDEX('SETORES VARRIÇÃO'!$F:$F,MATCH($E689,'SETORES VARRIÇÃO'!$H:$H,0)),
IFERROR(
INDEX(#REF!,MATCH($E689,#REF!,0)),
INDEX(#REF!,MATCH($E689,#REF!,0))
)))</f>
        <v>Quarta/Sábado</v>
      </c>
      <c r="G689" s="18" t="s">
        <v>887</v>
      </c>
      <c r="H689" s="46" t="s">
        <v>913</v>
      </c>
      <c r="I689" s="18" t="s">
        <v>877</v>
      </c>
    </row>
    <row r="690" spans="1:9" x14ac:dyDescent="0.35">
      <c r="A690" s="68">
        <v>46058</v>
      </c>
      <c r="B690" s="52" t="s">
        <v>772</v>
      </c>
      <c r="C690" s="30" t="str">
        <f>IFERROR(
INDEX(#REF!,MATCH($E690,#REF!,0)),
IFERROR(
INDEX('SETORES VARRIÇÃO'!$A:$A,MATCH($E690,'SETORES VARRIÇÃO'!$H:$H,0)),
IFERROR(
INDEX(#REF!,MATCH($E690,#REF!,0)),
INDEX(#REF!,MATCH($E690,#REF!,0))
)))</f>
        <v>MG</v>
      </c>
      <c r="D690" s="31" t="str">
        <f>IFERROR(
INDEX(#REF!,MATCH($E690,#REF!,0)),
IFERROR(
INDEX('SETORES VARRIÇÃO'!$B:$B,MATCH($E690,'SETORES VARRIÇÃO'!$H:$H,0)),
IFERROR(
INDEX(#REF!,MATCH($E690,#REF!,0)),
INDEX(#REF!,MATCH($E690,#REF!,0))
)))</f>
        <v>MG10101VJ0008</v>
      </c>
      <c r="E690" s="30" t="str">
        <f t="shared" si="12"/>
        <v>03-0021</v>
      </c>
      <c r="F690" s="19" t="str">
        <f>IFERROR(
INDEX(#REF!,MATCH($E690,#REF!,0)),
IFERROR(
INDEX('SETORES VARRIÇÃO'!$F:$F,MATCH($E690,'SETORES VARRIÇÃO'!$H:$H,0)),
IFERROR(
INDEX(#REF!,MATCH($E690,#REF!,0)),
INDEX(#REF!,MATCH($E690,#REF!,0))
)))</f>
        <v>Segunda a Domingo</v>
      </c>
      <c r="G690" s="18" t="s">
        <v>888</v>
      </c>
      <c r="H690" s="46">
        <v>0.65</v>
      </c>
      <c r="I690" s="18" t="s">
        <v>1639</v>
      </c>
    </row>
    <row r="691" spans="1:9" x14ac:dyDescent="0.35">
      <c r="A691" s="68">
        <v>46058</v>
      </c>
      <c r="B691" s="52" t="s">
        <v>773</v>
      </c>
      <c r="C691" s="30" t="str">
        <f>IFERROR(
INDEX(#REF!,MATCH($E691,#REF!,0)),
IFERROR(
INDEX('SETORES VARRIÇÃO'!$A:$A,MATCH($E691,'SETORES VARRIÇÃO'!$H:$H,0)),
IFERROR(
INDEX(#REF!,MATCH($E691,#REF!,0)),
INDEX(#REF!,MATCH($E691,#REF!,0))
)))</f>
        <v>CV</v>
      </c>
      <c r="D691" s="31" t="str">
        <f>IFERROR(
INDEX(#REF!,MATCH($E691,#REF!,0)),
IFERROR(
INDEX('SETORES VARRIÇÃO'!$B:$B,MATCH($E691,'SETORES VARRIÇÃO'!$H:$H,0)),
IFERROR(
INDEX(#REF!,MATCH($E691,#REF!,0)),
INDEX(#REF!,MATCH($E691,#REF!,0))
)))</f>
        <v>CV10203VJ0056</v>
      </c>
      <c r="E691" s="30" t="str">
        <f t="shared" si="12"/>
        <v>03-0022</v>
      </c>
      <c r="F691" s="19" t="str">
        <f>IFERROR(
INDEX(#REF!,MATCH($E691,#REF!,0)),
IFERROR(
INDEX('SETORES VARRIÇÃO'!$F:$F,MATCH($E691,'SETORES VARRIÇÃO'!$H:$H,0)),
IFERROR(
INDEX(#REF!,MATCH($E691,#REF!,0)),
INDEX(#REF!,MATCH($E691,#REF!,0))
)))</f>
        <v>Terça/Quinta/Sábado</v>
      </c>
      <c r="G691" s="18" t="s">
        <v>888</v>
      </c>
      <c r="H691" s="46">
        <v>0.79</v>
      </c>
      <c r="I691" s="18" t="s">
        <v>1640</v>
      </c>
    </row>
    <row r="692" spans="1:9" x14ac:dyDescent="0.35">
      <c r="A692" s="68">
        <v>46058</v>
      </c>
      <c r="B692" s="52" t="s">
        <v>774</v>
      </c>
      <c r="C692" s="30" t="str">
        <f>IFERROR(
INDEX(#REF!,MATCH($E692,#REF!,0)),
IFERROR(
INDEX('SETORES VARRIÇÃO'!$A:$A,MATCH($E692,'SETORES VARRIÇÃO'!$H:$H,0)),
IFERROR(
INDEX(#REF!,MATCH($E692,#REF!,0)),
INDEX(#REF!,MATCH($E692,#REF!,0))
)))</f>
        <v>JT</v>
      </c>
      <c r="D692" s="31" t="str">
        <f>IFERROR(
INDEX(#REF!,MATCH($E692,#REF!,0)),
IFERROR(
INDEX('SETORES VARRIÇÃO'!$B:$B,MATCH($E692,'SETORES VARRIÇÃO'!$H:$H,0)),
IFERROR(
INDEX(#REF!,MATCH($E692,#REF!,0)),
INDEX(#REF!,MATCH($E692,#REF!,0))
)))</f>
        <v>JT10102VJ0003</v>
      </c>
      <c r="E692" s="30" t="str">
        <f t="shared" si="12"/>
        <v>03-0023</v>
      </c>
      <c r="F692" s="19" t="str">
        <f>IFERROR(
INDEX(#REF!,MATCH($E692,#REF!,0)),
IFERROR(
INDEX('SETORES VARRIÇÃO'!$F:$F,MATCH($E692,'SETORES VARRIÇÃO'!$H:$H,0)),
IFERROR(
INDEX(#REF!,MATCH($E692,#REF!,0)),
INDEX(#REF!,MATCH($E692,#REF!,0))
)))</f>
        <v>Segunda a Domingo</v>
      </c>
      <c r="G692" s="18" t="s">
        <v>888</v>
      </c>
      <c r="H692" s="46">
        <v>0.81</v>
      </c>
      <c r="I692" s="18" t="s">
        <v>1641</v>
      </c>
    </row>
    <row r="693" spans="1:9" x14ac:dyDescent="0.35">
      <c r="A693" s="68">
        <v>46058</v>
      </c>
      <c r="B693" s="52" t="s">
        <v>775</v>
      </c>
      <c r="C693" s="30" t="str">
        <f>IFERROR(
INDEX(#REF!,MATCH($E693,#REF!,0)),
IFERROR(
INDEX('SETORES VARRIÇÃO'!$A:$A,MATCH($E693,'SETORES VARRIÇÃO'!$H:$H,0)),
IFERROR(
INDEX(#REF!,MATCH($E693,#REF!,0)),
INDEX(#REF!,MATCH($E693,#REF!,0))
)))</f>
        <v>JT</v>
      </c>
      <c r="D693" s="31" t="str">
        <f>IFERROR(
INDEX(#REF!,MATCH($E693,#REF!,0)),
IFERROR(
INDEX('SETORES VARRIÇÃO'!$B:$B,MATCH($E693,'SETORES VARRIÇÃO'!$H:$H,0)),
IFERROR(
INDEX(#REF!,MATCH($E693,#REF!,0)),
INDEX(#REF!,MATCH($E693,#REF!,0))
)))</f>
        <v>JT10304VJ0046</v>
      </c>
      <c r="E693" s="30" t="str">
        <f t="shared" si="12"/>
        <v>03-0024</v>
      </c>
      <c r="F693" s="19" t="str">
        <f>IFERROR(
INDEX(#REF!,MATCH($E693,#REF!,0)),
IFERROR(
INDEX('SETORES VARRIÇÃO'!$F:$F,MATCH($E693,'SETORES VARRIÇÃO'!$H:$H,0)),
IFERROR(
INDEX(#REF!,MATCH($E693,#REF!,0)),
INDEX(#REF!,MATCH($E693,#REF!,0))
)))</f>
        <v>Quarta/Sábado</v>
      </c>
      <c r="G693" s="18" t="s">
        <v>888</v>
      </c>
      <c r="H693" s="46">
        <v>0.28999999999999998</v>
      </c>
      <c r="I693" s="18" t="s">
        <v>1642</v>
      </c>
    </row>
    <row r="694" spans="1:9" x14ac:dyDescent="0.35">
      <c r="A694" s="68">
        <v>46058</v>
      </c>
      <c r="B694" s="52" t="s">
        <v>776</v>
      </c>
      <c r="C694" s="30" t="str">
        <f>IFERROR(
INDEX(#REF!,MATCH($E694,#REF!,0)),
IFERROR(
INDEX('SETORES VARRIÇÃO'!$A:$A,MATCH($E694,'SETORES VARRIÇÃO'!$H:$H,0)),
IFERROR(
INDEX(#REF!,MATCH($E694,#REF!,0)),
INDEX(#REF!,MATCH($E694,#REF!,0))
)))</f>
        <v>JT</v>
      </c>
      <c r="D694" s="31" t="str">
        <f>IFERROR(
INDEX(#REF!,MATCH($E694,#REF!,0)),
IFERROR(
INDEX('SETORES VARRIÇÃO'!$B:$B,MATCH($E694,'SETORES VARRIÇÃO'!$H:$H,0)),
IFERROR(
INDEX(#REF!,MATCH($E694,#REF!,0)),
INDEX(#REF!,MATCH($E694,#REF!,0))
)))</f>
        <v>JT10101VL0001</v>
      </c>
      <c r="E694" s="30" t="str">
        <f t="shared" si="12"/>
        <v>03-0026</v>
      </c>
      <c r="F694" s="19" t="str">
        <f>IFERROR(
INDEX(#REF!,MATCH($E694,#REF!,0)),
IFERROR(
INDEX('SETORES VARRIÇÃO'!$F:$F,MATCH($E694,'SETORES VARRIÇÃO'!$H:$H,0)),
IFERROR(
INDEX(#REF!,MATCH($E694,#REF!,0)),
INDEX(#REF!,MATCH($E694,#REF!,0))
)))</f>
        <v>Segunda a Domingo</v>
      </c>
      <c r="G694" s="18" t="s">
        <v>888</v>
      </c>
      <c r="H694" s="46">
        <v>0.99</v>
      </c>
      <c r="I694" s="18" t="s">
        <v>1643</v>
      </c>
    </row>
    <row r="695" spans="1:9" x14ac:dyDescent="0.35">
      <c r="A695" s="68">
        <v>46058</v>
      </c>
      <c r="B695" s="52" t="s">
        <v>734</v>
      </c>
      <c r="C695" s="30" t="str">
        <f>IFERROR(
INDEX(#REF!,MATCH($E695,#REF!,0)),
IFERROR(
INDEX('SETORES VARRIÇÃO'!$A:$A,MATCH($E695,'SETORES VARRIÇÃO'!$H:$H,0)),
IFERROR(
INDEX(#REF!,MATCH($E695,#REF!,0)),
INDEX(#REF!,MATCH($E695,#REF!,0))
)))</f>
        <v>JT</v>
      </c>
      <c r="D695" s="31" t="str">
        <f>IFERROR(
INDEX(#REF!,MATCH($E695,#REF!,0)),
IFERROR(
INDEX('SETORES VARRIÇÃO'!$B:$B,MATCH($E695,'SETORES VARRIÇÃO'!$H:$H,0)),
IFERROR(
INDEX(#REF!,MATCH($E695,#REF!,0)),
INDEX(#REF!,MATCH($E695,#REF!,0))
)))</f>
        <v>JT10304VJ0052</v>
      </c>
      <c r="E695" s="30" t="str">
        <f t="shared" si="12"/>
        <v>03-0027</v>
      </c>
      <c r="F695" s="19" t="str">
        <f>IFERROR(
INDEX(#REF!,MATCH($E695,#REF!,0)),
IFERROR(
INDEX('SETORES VARRIÇÃO'!$F:$F,MATCH($E695,'SETORES VARRIÇÃO'!$H:$H,0)),
IFERROR(
INDEX(#REF!,MATCH($E695,#REF!,0)),
INDEX(#REF!,MATCH($E695,#REF!,0))
)))</f>
        <v>Quarta/Sábado</v>
      </c>
      <c r="G695" s="18" t="s">
        <v>887</v>
      </c>
      <c r="H695" s="46" t="s">
        <v>919</v>
      </c>
      <c r="I695" s="18" t="s">
        <v>878</v>
      </c>
    </row>
    <row r="696" spans="1:9" x14ac:dyDescent="0.35">
      <c r="A696" s="68">
        <v>46058</v>
      </c>
      <c r="B696" s="52" t="s">
        <v>777</v>
      </c>
      <c r="C696" s="30" t="str">
        <f>IFERROR(
INDEX(#REF!,MATCH($E696,#REF!,0)),
IFERROR(
INDEX('SETORES VARRIÇÃO'!$A:$A,MATCH($E696,'SETORES VARRIÇÃO'!$H:$H,0)),
IFERROR(
INDEX(#REF!,MATCH($E696,#REF!,0)),
INDEX(#REF!,MATCH($E696,#REF!,0))
)))</f>
        <v>CV</v>
      </c>
      <c r="D696" s="31" t="str">
        <f>IFERROR(
INDEX(#REF!,MATCH($E696,#REF!,0)),
IFERROR(
INDEX('SETORES VARRIÇÃO'!$B:$B,MATCH($E696,'SETORES VARRIÇÃO'!$H:$H,0)),
IFERROR(
INDEX(#REF!,MATCH($E696,#REF!,0)),
INDEX(#REF!,MATCH($E696,#REF!,0))
)))</f>
        <v>CV10203VJ0058</v>
      </c>
      <c r="E696" s="30" t="str">
        <f t="shared" si="12"/>
        <v>03-0028</v>
      </c>
      <c r="F696" s="19" t="str">
        <f>IFERROR(
INDEX(#REF!,MATCH($E696,#REF!,0)),
IFERROR(
INDEX('SETORES VARRIÇÃO'!$F:$F,MATCH($E696,'SETORES VARRIÇÃO'!$H:$H,0)),
IFERROR(
INDEX(#REF!,MATCH($E696,#REF!,0)),
INDEX(#REF!,MATCH($E696,#REF!,0))
)))</f>
        <v>Terça/Quinta/Sábado</v>
      </c>
      <c r="G696" s="18" t="s">
        <v>888</v>
      </c>
      <c r="H696" s="46">
        <v>0.67</v>
      </c>
      <c r="I696" s="18" t="s">
        <v>1644</v>
      </c>
    </row>
    <row r="697" spans="1:9" x14ac:dyDescent="0.35">
      <c r="A697" s="68">
        <v>46058</v>
      </c>
      <c r="B697" s="52" t="s">
        <v>778</v>
      </c>
      <c r="C697" s="30" t="str">
        <f>IFERROR(
INDEX(#REF!,MATCH($E697,#REF!,0)),
IFERROR(
INDEX('SETORES VARRIÇÃO'!$A:$A,MATCH($E697,'SETORES VARRIÇÃO'!$H:$H,0)),
IFERROR(
INDEX(#REF!,MATCH($E697,#REF!,0)),
INDEX(#REF!,MATCH($E697,#REF!,0))
)))</f>
        <v>CV</v>
      </c>
      <c r="D697" s="31" t="str">
        <f>IFERROR(
INDEX(#REF!,MATCH($E697,#REF!,0)),
IFERROR(
INDEX('SETORES VARRIÇÃO'!$B:$B,MATCH($E697,'SETORES VARRIÇÃO'!$H:$H,0)),
IFERROR(
INDEX(#REF!,MATCH($E697,#REF!,0)),
INDEX(#REF!,MATCH($E697,#REF!,0))
)))</f>
        <v>CV10203VJ0055</v>
      </c>
      <c r="E697" s="30" t="str">
        <f t="shared" si="12"/>
        <v>03-0029</v>
      </c>
      <c r="F697" s="19" t="str">
        <f>IFERROR(
INDEX(#REF!,MATCH($E697,#REF!,0)),
IFERROR(
INDEX('SETORES VARRIÇÃO'!$F:$F,MATCH($E697,'SETORES VARRIÇÃO'!$H:$H,0)),
IFERROR(
INDEX(#REF!,MATCH($E697,#REF!,0)),
INDEX(#REF!,MATCH($E697,#REF!,0))
)))</f>
        <v>Terça/Quinta/Sábado</v>
      </c>
      <c r="G697" s="18" t="s">
        <v>888</v>
      </c>
      <c r="H697" s="46">
        <v>0.87</v>
      </c>
      <c r="I697" s="18" t="s">
        <v>1645</v>
      </c>
    </row>
    <row r="698" spans="1:9" x14ac:dyDescent="0.35">
      <c r="A698" s="68">
        <v>46058</v>
      </c>
      <c r="B698" s="52" t="s">
        <v>779</v>
      </c>
      <c r="C698" s="30" t="str">
        <f>IFERROR(
INDEX(#REF!,MATCH($E698,#REF!,0)),
IFERROR(
INDEX('SETORES VARRIÇÃO'!$A:$A,MATCH($E698,'SETORES VARRIÇÃO'!$H:$H,0)),
IFERROR(
INDEX(#REF!,MATCH($E698,#REF!,0)),
INDEX(#REF!,MATCH($E698,#REF!,0))
)))</f>
        <v>JT</v>
      </c>
      <c r="D698" s="31" t="str">
        <f>IFERROR(
INDEX(#REF!,MATCH($E698,#REF!,0)),
IFERROR(
INDEX('SETORES VARRIÇÃO'!$B:$B,MATCH($E698,'SETORES VARRIÇÃO'!$H:$H,0)),
IFERROR(
INDEX(#REF!,MATCH($E698,#REF!,0)),
INDEX(#REF!,MATCH($E698,#REF!,0))
)))</f>
        <v>JT10302VJ0015</v>
      </c>
      <c r="E698" s="30" t="str">
        <f t="shared" si="12"/>
        <v>03-0030</v>
      </c>
      <c r="F698" s="19" t="str">
        <f>IFERROR(
INDEX(#REF!,MATCH($E698,#REF!,0)),
IFERROR(
INDEX('SETORES VARRIÇÃO'!$F:$F,MATCH($E698,'SETORES VARRIÇÃO'!$H:$H,0)),
IFERROR(
INDEX(#REF!,MATCH($E698,#REF!,0)),
INDEX(#REF!,MATCH($E698,#REF!,0))
)))</f>
        <v>Segunda/Quinta</v>
      </c>
      <c r="G698" s="18" t="s">
        <v>888</v>
      </c>
      <c r="H698" s="46">
        <v>0.69</v>
      </c>
      <c r="I698" s="18" t="s">
        <v>1646</v>
      </c>
    </row>
    <row r="699" spans="1:9" x14ac:dyDescent="0.35">
      <c r="A699" s="68">
        <v>46058</v>
      </c>
      <c r="B699" s="52" t="s">
        <v>780</v>
      </c>
      <c r="C699" s="30" t="str">
        <f>IFERROR(
INDEX(#REF!,MATCH($E699,#REF!,0)),
IFERROR(
INDEX('SETORES VARRIÇÃO'!$A:$A,MATCH($E699,'SETORES VARRIÇÃO'!$H:$H,0)),
IFERROR(
INDEX(#REF!,MATCH($E699,#REF!,0)),
INDEX(#REF!,MATCH($E699,#REF!,0))
)))</f>
        <v>JT</v>
      </c>
      <c r="D699" s="31" t="str">
        <f>IFERROR(
INDEX(#REF!,MATCH($E699,#REF!,0)),
IFERROR(
INDEX('SETORES VARRIÇÃO'!$B:$B,MATCH($E699,'SETORES VARRIÇÃO'!$H:$H,0)),
IFERROR(
INDEX(#REF!,MATCH($E699,#REF!,0)),
INDEX(#REF!,MATCH($E699,#REF!,0))
)))</f>
        <v>JT10304VJ0047</v>
      </c>
      <c r="E699" s="30" t="str">
        <f t="shared" si="12"/>
        <v>03-0031</v>
      </c>
      <c r="F699" s="19" t="str">
        <f>IFERROR(
INDEX(#REF!,MATCH($E699,#REF!,0)),
IFERROR(
INDEX('SETORES VARRIÇÃO'!$F:$F,MATCH($E699,'SETORES VARRIÇÃO'!$H:$H,0)),
IFERROR(
INDEX(#REF!,MATCH($E699,#REF!,0)),
INDEX(#REF!,MATCH($E699,#REF!,0))
)))</f>
        <v>Quarta/Sábado</v>
      </c>
      <c r="G699" s="18" t="s">
        <v>888</v>
      </c>
      <c r="H699" s="46">
        <v>0.63</v>
      </c>
      <c r="I699" s="18" t="s">
        <v>1647</v>
      </c>
    </row>
    <row r="700" spans="1:9" x14ac:dyDescent="0.35">
      <c r="A700" s="68">
        <v>46058</v>
      </c>
      <c r="B700" s="52" t="s">
        <v>747</v>
      </c>
      <c r="C700" s="30" t="str">
        <f>IFERROR(
INDEX(#REF!,MATCH($E700,#REF!,0)),
IFERROR(
INDEX('SETORES VARRIÇÃO'!$A:$A,MATCH($E700,'SETORES VARRIÇÃO'!$H:$H,0)),
IFERROR(
INDEX(#REF!,MATCH($E700,#REF!,0)),
INDEX(#REF!,MATCH($E700,#REF!,0))
)))</f>
        <v>JT</v>
      </c>
      <c r="D700" s="31" t="str">
        <f>IFERROR(
INDEX(#REF!,MATCH($E700,#REF!,0)),
IFERROR(
INDEX('SETORES VARRIÇÃO'!$B:$B,MATCH($E700,'SETORES VARRIÇÃO'!$H:$H,0)),
IFERROR(
INDEX(#REF!,MATCH($E700,#REF!,0)),
INDEX(#REF!,MATCH($E700,#REF!,0))
)))</f>
        <v>JT10304VJ0051</v>
      </c>
      <c r="E700" s="30" t="str">
        <f t="shared" si="12"/>
        <v>03-0032</v>
      </c>
      <c r="F700" s="19" t="str">
        <f>IFERROR(
INDEX(#REF!,MATCH($E700,#REF!,0)),
IFERROR(
INDEX('SETORES VARRIÇÃO'!$F:$F,MATCH($E700,'SETORES VARRIÇÃO'!$H:$H,0)),
IFERROR(
INDEX(#REF!,MATCH($E700,#REF!,0)),
INDEX(#REF!,MATCH($E700,#REF!,0))
)))</f>
        <v>Quarta/Sábado</v>
      </c>
      <c r="G700" s="18" t="s">
        <v>888</v>
      </c>
      <c r="H700" s="46">
        <v>0.79</v>
      </c>
      <c r="I700" s="18" t="s">
        <v>1648</v>
      </c>
    </row>
    <row r="701" spans="1:9" x14ac:dyDescent="0.35">
      <c r="A701" s="68">
        <v>46058</v>
      </c>
      <c r="B701" s="52" t="s">
        <v>781</v>
      </c>
      <c r="C701" s="30" t="str">
        <f>IFERROR(
INDEX(#REF!,MATCH($E701,#REF!,0)),
IFERROR(
INDEX('SETORES VARRIÇÃO'!$A:$A,MATCH($E701,'SETORES VARRIÇÃO'!$H:$H,0)),
IFERROR(
INDEX(#REF!,MATCH($E701,#REF!,0)),
INDEX(#REF!,MATCH($E701,#REF!,0))
)))</f>
        <v>JT</v>
      </c>
      <c r="D701" s="31" t="str">
        <f>IFERROR(
INDEX(#REF!,MATCH($E701,#REF!,0)),
IFERROR(
INDEX('SETORES VARRIÇÃO'!$B:$B,MATCH($E701,'SETORES VARRIÇÃO'!$H:$H,0)),
IFERROR(
INDEX(#REF!,MATCH($E701,#REF!,0)),
INDEX(#REF!,MATCH($E701,#REF!,0))
)))</f>
        <v>JT20102VJ0002</v>
      </c>
      <c r="E701" s="30" t="str">
        <f t="shared" si="12"/>
        <v>03-0033</v>
      </c>
      <c r="F701" s="19" t="str">
        <f>IFERROR(
INDEX(#REF!,MATCH($E701,#REF!,0)),
IFERROR(
INDEX('SETORES VARRIÇÃO'!$F:$F,MATCH($E701,'SETORES VARRIÇÃO'!$H:$H,0)),
IFERROR(
INDEX(#REF!,MATCH($E701,#REF!,0)),
INDEX(#REF!,MATCH($E701,#REF!,0))
)))</f>
        <v>Segunda a Domingo</v>
      </c>
      <c r="G701" s="18" t="s">
        <v>888</v>
      </c>
      <c r="H701" s="46">
        <v>0.74</v>
      </c>
      <c r="I701" s="18" t="s">
        <v>1649</v>
      </c>
    </row>
    <row r="702" spans="1:9" x14ac:dyDescent="0.35">
      <c r="A702" s="68">
        <v>46058</v>
      </c>
      <c r="B702" s="52" t="s">
        <v>782</v>
      </c>
      <c r="C702" s="30" t="str">
        <f>IFERROR(
INDEX(#REF!,MATCH($E702,#REF!,0)),
IFERROR(
INDEX('SETORES VARRIÇÃO'!$A:$A,MATCH($E702,'SETORES VARRIÇÃO'!$H:$H,0)),
IFERROR(
INDEX(#REF!,MATCH($E702,#REF!,0)),
INDEX(#REF!,MATCH($E702,#REF!,0))
)))</f>
        <v>CV</v>
      </c>
      <c r="D702" s="31" t="str">
        <f>IFERROR(
INDEX(#REF!,MATCH($E702,#REF!,0)),
IFERROR(
INDEX('SETORES VARRIÇÃO'!$B:$B,MATCH($E702,'SETORES VARRIÇÃO'!$H:$H,0)),
IFERROR(
INDEX(#REF!,MATCH($E702,#REF!,0)),
INDEX(#REF!,MATCH($E702,#REF!,0))
)))</f>
        <v>CV10203VJ0059</v>
      </c>
      <c r="E702" s="30" t="str">
        <f t="shared" si="12"/>
        <v>03-0034</v>
      </c>
      <c r="F702" s="19" t="str">
        <f>IFERROR(
INDEX(#REF!,MATCH($E702,#REF!,0)),
IFERROR(
INDEX('SETORES VARRIÇÃO'!$F:$F,MATCH($E702,'SETORES VARRIÇÃO'!$H:$H,0)),
IFERROR(
INDEX(#REF!,MATCH($E702,#REF!,0)),
INDEX(#REF!,MATCH($E702,#REF!,0))
)))</f>
        <v>Terça/Quinta/Sábado</v>
      </c>
      <c r="G702" s="18" t="s">
        <v>888</v>
      </c>
      <c r="H702" s="46">
        <v>0.78</v>
      </c>
      <c r="I702" s="18" t="s">
        <v>1650</v>
      </c>
    </row>
    <row r="703" spans="1:9" x14ac:dyDescent="0.35">
      <c r="A703" s="68">
        <v>46058</v>
      </c>
      <c r="B703" s="52" t="s">
        <v>783</v>
      </c>
      <c r="C703" s="30" t="str">
        <f>IFERROR(
INDEX(#REF!,MATCH($E703,#REF!,0)),
IFERROR(
INDEX('SETORES VARRIÇÃO'!$A:$A,MATCH($E703,'SETORES VARRIÇÃO'!$H:$H,0)),
IFERROR(
INDEX(#REF!,MATCH($E703,#REF!,0)),
INDEX(#REF!,MATCH($E703,#REF!,0))
)))</f>
        <v>CV</v>
      </c>
      <c r="D703" s="31" t="str">
        <f>IFERROR(
INDEX(#REF!,MATCH($E703,#REF!,0)),
IFERROR(
INDEX('SETORES VARRIÇÃO'!$B:$B,MATCH($E703,'SETORES VARRIÇÃO'!$H:$H,0)),
IFERROR(
INDEX(#REF!,MATCH($E703,#REF!,0)),
INDEX(#REF!,MATCH($E703,#REF!,0))
)))</f>
        <v>CV10203VJ0061</v>
      </c>
      <c r="E703" s="30" t="str">
        <f t="shared" si="12"/>
        <v>03-0035</v>
      </c>
      <c r="F703" s="19" t="str">
        <f>IFERROR(
INDEX(#REF!,MATCH($E703,#REF!,0)),
IFERROR(
INDEX('SETORES VARRIÇÃO'!$F:$F,MATCH($E703,'SETORES VARRIÇÃO'!$H:$H,0)),
IFERROR(
INDEX(#REF!,MATCH($E703,#REF!,0)),
INDEX(#REF!,MATCH($E703,#REF!,0))
)))</f>
        <v>Terça/Quinta/Sábado</v>
      </c>
      <c r="G703" s="18" t="s">
        <v>888</v>
      </c>
      <c r="H703" s="46">
        <v>0.48</v>
      </c>
      <c r="I703" s="18" t="s">
        <v>1651</v>
      </c>
    </row>
    <row r="704" spans="1:9" x14ac:dyDescent="0.35">
      <c r="A704" s="68">
        <v>46058</v>
      </c>
      <c r="B704" s="52" t="s">
        <v>784</v>
      </c>
      <c r="C704" s="30" t="str">
        <f>IFERROR(
INDEX(#REF!,MATCH($E704,#REF!,0)),
IFERROR(
INDEX('SETORES VARRIÇÃO'!$A:$A,MATCH($E704,'SETORES VARRIÇÃO'!$H:$H,0)),
IFERROR(
INDEX(#REF!,MATCH($E704,#REF!,0)),
INDEX(#REF!,MATCH($E704,#REF!,0))
)))</f>
        <v>CV</v>
      </c>
      <c r="D704" s="31" t="str">
        <f>IFERROR(
INDEX(#REF!,MATCH($E704,#REF!,0)),
IFERROR(
INDEX('SETORES VARRIÇÃO'!$B:$B,MATCH($E704,'SETORES VARRIÇÃO'!$H:$H,0)),
IFERROR(
INDEX(#REF!,MATCH($E704,#REF!,0)),
INDEX(#REF!,MATCH($E704,#REF!,0))
)))</f>
        <v>CV10101VL0001</v>
      </c>
      <c r="E704" s="30" t="str">
        <f t="shared" si="12"/>
        <v>03-0036</v>
      </c>
      <c r="F704" s="19" t="str">
        <f>IFERROR(
INDEX(#REF!,MATCH($E704,#REF!,0)),
IFERROR(
INDEX('SETORES VARRIÇÃO'!$F:$F,MATCH($E704,'SETORES VARRIÇÃO'!$H:$H,0)),
IFERROR(
INDEX(#REF!,MATCH($E704,#REF!,0)),
INDEX(#REF!,MATCH($E704,#REF!,0))
)))</f>
        <v>Segunda a Domingo</v>
      </c>
      <c r="G704" s="18" t="s">
        <v>888</v>
      </c>
      <c r="H704" s="46">
        <v>0.89</v>
      </c>
      <c r="I704" s="18" t="s">
        <v>1652</v>
      </c>
    </row>
    <row r="705" spans="1:9" x14ac:dyDescent="0.35">
      <c r="A705" s="68">
        <v>46058</v>
      </c>
      <c r="B705" s="52" t="s">
        <v>785</v>
      </c>
      <c r="C705" s="30" t="str">
        <f>IFERROR(
INDEX(#REF!,MATCH($E705,#REF!,0)),
IFERROR(
INDEX('SETORES VARRIÇÃO'!$A:$A,MATCH($E705,'SETORES VARRIÇÃO'!$H:$H,0)),
IFERROR(
INDEX(#REF!,MATCH($E705,#REF!,0)),
INDEX(#REF!,MATCH($E705,#REF!,0))
)))</f>
        <v>JT</v>
      </c>
      <c r="D705" s="31" t="str">
        <f>IFERROR(
INDEX(#REF!,MATCH($E705,#REF!,0)),
IFERROR(
INDEX('SETORES VARRIÇÃO'!$B:$B,MATCH($E705,'SETORES VARRIÇÃO'!$H:$H,0)),
IFERROR(
INDEX(#REF!,MATCH($E705,#REF!,0)),
INDEX(#REF!,MATCH($E705,#REF!,0))
)))</f>
        <v>JT10302VJ0005</v>
      </c>
      <c r="E705" s="30" t="str">
        <f t="shared" si="12"/>
        <v>03-0037</v>
      </c>
      <c r="F705" s="19" t="str">
        <f>IFERROR(
INDEX(#REF!,MATCH($E705,#REF!,0)),
IFERROR(
INDEX('SETORES VARRIÇÃO'!$F:$F,MATCH($E705,'SETORES VARRIÇÃO'!$H:$H,0)),
IFERROR(
INDEX(#REF!,MATCH($E705,#REF!,0)),
INDEX(#REF!,MATCH($E705,#REF!,0))
)))</f>
        <v>Segunda/Quinta</v>
      </c>
      <c r="G705" s="18" t="s">
        <v>888</v>
      </c>
      <c r="H705" s="46">
        <v>0.75</v>
      </c>
      <c r="I705" s="18" t="s">
        <v>1653</v>
      </c>
    </row>
    <row r="706" spans="1:9" x14ac:dyDescent="0.35">
      <c r="A706" s="68">
        <v>46058</v>
      </c>
      <c r="B706" s="52" t="s">
        <v>786</v>
      </c>
      <c r="C706" s="30" t="str">
        <f>IFERROR(
INDEX(#REF!,MATCH($E706,#REF!,0)),
IFERROR(
INDEX('SETORES VARRIÇÃO'!$A:$A,MATCH($E706,'SETORES VARRIÇÃO'!$H:$H,0)),
IFERROR(
INDEX(#REF!,MATCH($E706,#REF!,0)),
INDEX(#REF!,MATCH($E706,#REF!,0))
)))</f>
        <v>CV</v>
      </c>
      <c r="D706" s="31" t="str">
        <f>IFERROR(
INDEX(#REF!,MATCH($E706,#REF!,0)),
IFERROR(
INDEX('SETORES VARRIÇÃO'!$B:$B,MATCH($E706,'SETORES VARRIÇÃO'!$H:$H,0)),
IFERROR(
INDEX(#REF!,MATCH($E706,#REF!,0)),
INDEX(#REF!,MATCH($E706,#REF!,0))
)))</f>
        <v>CV10202VJ0030</v>
      </c>
      <c r="E706" s="30" t="str">
        <f t="shared" si="12"/>
        <v>03-0038</v>
      </c>
      <c r="F706" s="19" t="str">
        <f>IFERROR(
INDEX(#REF!,MATCH($E706,#REF!,0)),
IFERROR(
INDEX('SETORES VARRIÇÃO'!$F:$F,MATCH($E706,'SETORES VARRIÇÃO'!$H:$H,0)),
IFERROR(
INDEX(#REF!,MATCH($E706,#REF!,0)),
INDEX(#REF!,MATCH($E706,#REF!,0))
)))</f>
        <v>Segunda/Quarta/Sexta</v>
      </c>
      <c r="G706" s="18" t="s">
        <v>887</v>
      </c>
      <c r="H706" s="46" t="s">
        <v>919</v>
      </c>
      <c r="I706" s="18" t="s">
        <v>1541</v>
      </c>
    </row>
    <row r="707" spans="1:9" x14ac:dyDescent="0.35">
      <c r="A707" s="68">
        <v>46058</v>
      </c>
      <c r="B707" s="52" t="s">
        <v>787</v>
      </c>
      <c r="C707" s="30" t="str">
        <f>IFERROR(
INDEX(#REF!,MATCH($E707,#REF!,0)),
IFERROR(
INDEX('SETORES VARRIÇÃO'!$A:$A,MATCH($E707,'SETORES VARRIÇÃO'!$H:$H,0)),
IFERROR(
INDEX(#REF!,MATCH($E707,#REF!,0)),
INDEX(#REF!,MATCH($E707,#REF!,0))
)))</f>
        <v>CV</v>
      </c>
      <c r="D707" s="31" t="str">
        <f>IFERROR(
INDEX(#REF!,MATCH($E707,#REF!,0)),
IFERROR(
INDEX('SETORES VARRIÇÃO'!$B:$B,MATCH($E707,'SETORES VARRIÇÃO'!$H:$H,0)),
IFERROR(
INDEX(#REF!,MATCH($E707,#REF!,0)),
INDEX(#REF!,MATCH($E707,#REF!,0))
)))</f>
        <v>CV10203VJ0047</v>
      </c>
      <c r="E707" s="30" t="str">
        <f t="shared" si="12"/>
        <v>03-0039</v>
      </c>
      <c r="F707" s="19" t="str">
        <f>IFERROR(
INDEX(#REF!,MATCH($E707,#REF!,0)),
IFERROR(
INDEX('SETORES VARRIÇÃO'!$F:$F,MATCH($E707,'SETORES VARRIÇÃO'!$H:$H,0)),
IFERROR(
INDEX(#REF!,MATCH($E707,#REF!,0)),
INDEX(#REF!,MATCH($E707,#REF!,0))
)))</f>
        <v>Terça/Quinta/Sábado</v>
      </c>
      <c r="G707" s="18" t="s">
        <v>888</v>
      </c>
      <c r="H707" s="46">
        <v>0.59</v>
      </c>
      <c r="I707" s="18" t="s">
        <v>1654</v>
      </c>
    </row>
    <row r="708" spans="1:9" x14ac:dyDescent="0.35">
      <c r="A708" s="68">
        <v>46058</v>
      </c>
      <c r="B708" s="52" t="s">
        <v>788</v>
      </c>
      <c r="C708" s="30" t="str">
        <f>IFERROR(
INDEX(#REF!,MATCH($E708,#REF!,0)),
IFERROR(
INDEX('SETORES VARRIÇÃO'!$A:$A,MATCH($E708,'SETORES VARRIÇÃO'!$H:$H,0)),
IFERROR(
INDEX(#REF!,MATCH($E708,#REF!,0)),
INDEX(#REF!,MATCH($E708,#REF!,0))
)))</f>
        <v>JT</v>
      </c>
      <c r="D708" s="31" t="str">
        <f>IFERROR(
INDEX(#REF!,MATCH($E708,#REF!,0)),
IFERROR(
INDEX('SETORES VARRIÇÃO'!$B:$B,MATCH($E708,'SETORES VARRIÇÃO'!$H:$H,0)),
IFERROR(
INDEX(#REF!,MATCH($E708,#REF!,0)),
INDEX(#REF!,MATCH($E708,#REF!,0))
)))</f>
        <v>JT10304VJ0037</v>
      </c>
      <c r="E708" s="30" t="str">
        <f t="shared" si="12"/>
        <v>03-0040</v>
      </c>
      <c r="F708" s="19" t="str">
        <f>IFERROR(
INDEX(#REF!,MATCH($E708,#REF!,0)),
IFERROR(
INDEX('SETORES VARRIÇÃO'!$F:$F,MATCH($E708,'SETORES VARRIÇÃO'!$H:$H,0)),
IFERROR(
INDEX(#REF!,MATCH($E708,#REF!,0)),
INDEX(#REF!,MATCH($E708,#REF!,0))
)))</f>
        <v>Quarta/Sábado</v>
      </c>
      <c r="G708" s="18" t="s">
        <v>888</v>
      </c>
      <c r="H708" s="46">
        <v>0.55000000000000004</v>
      </c>
      <c r="I708" s="18" t="s">
        <v>1655</v>
      </c>
    </row>
    <row r="709" spans="1:9" x14ac:dyDescent="0.35">
      <c r="A709" s="68">
        <v>46058</v>
      </c>
      <c r="B709" s="52" t="s">
        <v>789</v>
      </c>
      <c r="C709" s="30" t="str">
        <f>IFERROR(
INDEX(#REF!,MATCH($E709,#REF!,0)),
IFERROR(
INDEX('SETORES VARRIÇÃO'!$A:$A,MATCH($E709,'SETORES VARRIÇÃO'!$H:$H,0)),
IFERROR(
INDEX(#REF!,MATCH($E709,#REF!,0)),
INDEX(#REF!,MATCH($E709,#REF!,0))
)))</f>
        <v>JT</v>
      </c>
      <c r="D709" s="31" t="str">
        <f>IFERROR(
INDEX(#REF!,MATCH($E709,#REF!,0)),
IFERROR(
INDEX('SETORES VARRIÇÃO'!$B:$B,MATCH($E709,'SETORES VARRIÇÃO'!$H:$H,0)),
IFERROR(
INDEX(#REF!,MATCH($E709,#REF!,0)),
INDEX(#REF!,MATCH($E709,#REF!,0))
)))</f>
        <v>JT10303VJ0033</v>
      </c>
      <c r="E709" s="30" t="str">
        <f t="shared" si="12"/>
        <v>03-0041</v>
      </c>
      <c r="F709" s="19" t="str">
        <f>IFERROR(
INDEX(#REF!,MATCH($E709,#REF!,0)),
IFERROR(
INDEX('SETORES VARRIÇÃO'!$F:$F,MATCH($E709,'SETORES VARRIÇÃO'!$H:$H,0)),
IFERROR(
INDEX(#REF!,MATCH($E709,#REF!,0)),
INDEX(#REF!,MATCH($E709,#REF!,0))
)))</f>
        <v>Terça/Sexta</v>
      </c>
      <c r="G709" s="18" t="s">
        <v>888</v>
      </c>
      <c r="H709" s="46">
        <v>0.61</v>
      </c>
      <c r="I709" s="18" t="s">
        <v>1656</v>
      </c>
    </row>
    <row r="710" spans="1:9" x14ac:dyDescent="0.35">
      <c r="A710" s="68">
        <v>46058</v>
      </c>
      <c r="B710" s="52" t="s">
        <v>790</v>
      </c>
      <c r="C710" s="30" t="str">
        <f>IFERROR(
INDEX(#REF!,MATCH($E710,#REF!,0)),
IFERROR(
INDEX('SETORES VARRIÇÃO'!$A:$A,MATCH($E710,'SETORES VARRIÇÃO'!$H:$H,0)),
IFERROR(
INDEX(#REF!,MATCH($E710,#REF!,0)),
INDEX(#REF!,MATCH($E710,#REF!,0))
)))</f>
        <v>JT</v>
      </c>
      <c r="D710" s="31" t="str">
        <f>IFERROR(
INDEX(#REF!,MATCH($E710,#REF!,0)),
IFERROR(
INDEX('SETORES VARRIÇÃO'!$B:$B,MATCH($E710,'SETORES VARRIÇÃO'!$H:$H,0)),
IFERROR(
INDEX(#REF!,MATCH($E710,#REF!,0)),
INDEX(#REF!,MATCH($E710,#REF!,0))
)))</f>
        <v>JT10202VJ0056</v>
      </c>
      <c r="E710" s="30" t="str">
        <f t="shared" si="12"/>
        <v>03-0042</v>
      </c>
      <c r="F710" s="19" t="str">
        <f>IFERROR(
INDEX(#REF!,MATCH($E710,#REF!,0)),
IFERROR(
INDEX('SETORES VARRIÇÃO'!$F:$F,MATCH($E710,'SETORES VARRIÇÃO'!$H:$H,0)),
IFERROR(
INDEX(#REF!,MATCH($E710,#REF!,0)),
INDEX(#REF!,MATCH($E710,#REF!,0))
)))</f>
        <v>Segunda/Quarta/Sexta</v>
      </c>
      <c r="G710" s="18" t="s">
        <v>888</v>
      </c>
      <c r="H710" s="46">
        <v>0.49</v>
      </c>
      <c r="I710" s="18" t="s">
        <v>1657</v>
      </c>
    </row>
    <row r="711" spans="1:9" x14ac:dyDescent="0.35">
      <c r="A711" s="68">
        <v>46058</v>
      </c>
      <c r="B711" s="52" t="s">
        <v>566</v>
      </c>
      <c r="C711" s="30" t="str">
        <f>IFERROR(
INDEX(#REF!,MATCH($E711,#REF!,0)),
IFERROR(
INDEX('SETORES VARRIÇÃO'!$A:$A,MATCH($E711,'SETORES VARRIÇÃO'!$H:$H,0)),
IFERROR(
INDEX(#REF!,MATCH($E711,#REF!,0)),
INDEX(#REF!,MATCH($E711,#REF!,0))
)))</f>
        <v>JT</v>
      </c>
      <c r="D711" s="31" t="str">
        <f>IFERROR(
INDEX(#REF!,MATCH($E711,#REF!,0)),
IFERROR(
INDEX('SETORES VARRIÇÃO'!$B:$B,MATCH($E711,'SETORES VARRIÇÃO'!$H:$H,0)),
IFERROR(
INDEX(#REF!,MATCH($E711,#REF!,0)),
INDEX(#REF!,MATCH($E711,#REF!,0))
)))</f>
        <v>JT10303VJ0029</v>
      </c>
      <c r="E711" s="30" t="str">
        <f t="shared" si="12"/>
        <v>03-0043</v>
      </c>
      <c r="F711" s="19" t="str">
        <f>IFERROR(
INDEX(#REF!,MATCH($E711,#REF!,0)),
IFERROR(
INDEX('SETORES VARRIÇÃO'!$F:$F,MATCH($E711,'SETORES VARRIÇÃO'!$H:$H,0)),
IFERROR(
INDEX(#REF!,MATCH($E711,#REF!,0)),
INDEX(#REF!,MATCH($E711,#REF!,0))
)))</f>
        <v>Terça/Sexta</v>
      </c>
      <c r="G711" s="18" t="s">
        <v>888</v>
      </c>
      <c r="H711" s="46">
        <v>0.75</v>
      </c>
      <c r="I711" s="18" t="s">
        <v>1658</v>
      </c>
    </row>
    <row r="712" spans="1:9" x14ac:dyDescent="0.35">
      <c r="A712" s="68">
        <v>46058</v>
      </c>
      <c r="B712" s="52" t="s">
        <v>735</v>
      </c>
      <c r="C712" s="30" t="str">
        <f>IFERROR(
INDEX(#REF!,MATCH($E712,#REF!,0)),
IFERROR(
INDEX('SETORES VARRIÇÃO'!$A:$A,MATCH($E712,'SETORES VARRIÇÃO'!$H:$H,0)),
IFERROR(
INDEX(#REF!,MATCH($E712,#REF!,0)),
INDEX(#REF!,MATCH($E712,#REF!,0))
)))</f>
        <v>CV</v>
      </c>
      <c r="D712" s="31" t="str">
        <f>IFERROR(
INDEX(#REF!,MATCH($E712,#REF!,0)),
IFERROR(
INDEX('SETORES VARRIÇÃO'!$B:$B,MATCH($E712,'SETORES VARRIÇÃO'!$H:$H,0)),
IFERROR(
INDEX(#REF!,MATCH($E712,#REF!,0)),
INDEX(#REF!,MATCH($E712,#REF!,0))
)))</f>
        <v>CV10304VJ0023</v>
      </c>
      <c r="E712" s="30" t="str">
        <f t="shared" si="12"/>
        <v>03-0044</v>
      </c>
      <c r="F712" s="19" t="str">
        <f>IFERROR(
INDEX(#REF!,MATCH($E712,#REF!,0)),
IFERROR(
INDEX('SETORES VARRIÇÃO'!$F:$F,MATCH($E712,'SETORES VARRIÇÃO'!$H:$H,0)),
IFERROR(
INDEX(#REF!,MATCH($E712,#REF!,0)),
INDEX(#REF!,MATCH($E712,#REF!,0))
)))</f>
        <v>Quarta/Sábado</v>
      </c>
      <c r="G712" s="18" t="s">
        <v>887</v>
      </c>
      <c r="H712" s="46" t="s">
        <v>934</v>
      </c>
      <c r="I712" s="18" t="s">
        <v>879</v>
      </c>
    </row>
    <row r="713" spans="1:9" x14ac:dyDescent="0.35">
      <c r="A713" s="68">
        <v>46058</v>
      </c>
      <c r="B713" s="52" t="s">
        <v>791</v>
      </c>
      <c r="C713" s="30" t="str">
        <f>IFERROR(
INDEX(#REF!,MATCH($E713,#REF!,0)),
IFERROR(
INDEX('SETORES VARRIÇÃO'!$A:$A,MATCH($E713,'SETORES VARRIÇÃO'!$H:$H,0)),
IFERROR(
INDEX(#REF!,MATCH($E713,#REF!,0)),
INDEX(#REF!,MATCH($E713,#REF!,0))
)))</f>
        <v>JT</v>
      </c>
      <c r="D713" s="31" t="str">
        <f>IFERROR(
INDEX(#REF!,MATCH($E713,#REF!,0)),
IFERROR(
INDEX('SETORES VARRIÇÃO'!$B:$B,MATCH($E713,'SETORES VARRIÇÃO'!$H:$H,0)),
IFERROR(
INDEX(#REF!,MATCH($E713,#REF!,0)),
INDEX(#REF!,MATCH($E713,#REF!,0))
)))</f>
        <v>JT10302VJ0016</v>
      </c>
      <c r="E713" s="30" t="str">
        <f t="shared" si="12"/>
        <v>03-0045</v>
      </c>
      <c r="F713" s="19" t="str">
        <f>IFERROR(
INDEX(#REF!,MATCH($E713,#REF!,0)),
IFERROR(
INDEX('SETORES VARRIÇÃO'!$F:$F,MATCH($E713,'SETORES VARRIÇÃO'!$H:$H,0)),
IFERROR(
INDEX(#REF!,MATCH($E713,#REF!,0)),
INDEX(#REF!,MATCH($E713,#REF!,0))
)))</f>
        <v>Segunda/Quinta</v>
      </c>
      <c r="G713" s="18" t="s">
        <v>888</v>
      </c>
      <c r="H713" s="46">
        <v>0.64</v>
      </c>
      <c r="I713" s="18" t="s">
        <v>1659</v>
      </c>
    </row>
    <row r="714" spans="1:9" x14ac:dyDescent="0.35">
      <c r="A714" s="68">
        <v>46058</v>
      </c>
      <c r="B714" s="52" t="s">
        <v>792</v>
      </c>
      <c r="C714" s="30" t="str">
        <f>IFERROR(
INDEX(#REF!,MATCH($E714,#REF!,0)),
IFERROR(
INDEX('SETORES VARRIÇÃO'!$A:$A,MATCH($E714,'SETORES VARRIÇÃO'!$H:$H,0)),
IFERROR(
INDEX(#REF!,MATCH($E714,#REF!,0)),
INDEX(#REF!,MATCH($E714,#REF!,0))
)))</f>
        <v>JT</v>
      </c>
      <c r="D714" s="31" t="str">
        <f>IFERROR(
INDEX(#REF!,MATCH($E714,#REF!,0)),
IFERROR(
INDEX('SETORES VARRIÇÃO'!$B:$B,MATCH($E714,'SETORES VARRIÇÃO'!$H:$H,0)),
IFERROR(
INDEX(#REF!,MATCH($E714,#REF!,0)),
INDEX(#REF!,MATCH($E714,#REF!,0))
)))</f>
        <v>JT10203VJ0055</v>
      </c>
      <c r="E714" s="30" t="str">
        <f t="shared" si="12"/>
        <v>03-0046</v>
      </c>
      <c r="F714" s="19" t="str">
        <f>IFERROR(
INDEX(#REF!,MATCH($E714,#REF!,0)),
IFERROR(
INDEX('SETORES VARRIÇÃO'!$F:$F,MATCH($E714,'SETORES VARRIÇÃO'!$H:$H,0)),
IFERROR(
INDEX(#REF!,MATCH($E714,#REF!,0)),
INDEX(#REF!,MATCH($E714,#REF!,0))
)))</f>
        <v>Terça/Quinta/Sábado</v>
      </c>
      <c r="G714" s="18" t="s">
        <v>888</v>
      </c>
      <c r="H714" s="46">
        <v>0.59</v>
      </c>
      <c r="I714" s="18" t="s">
        <v>1660</v>
      </c>
    </row>
    <row r="715" spans="1:9" x14ac:dyDescent="0.35">
      <c r="A715" s="68">
        <v>46058</v>
      </c>
      <c r="B715" s="52" t="s">
        <v>793</v>
      </c>
      <c r="C715" s="30" t="str">
        <f>IFERROR(
INDEX(#REF!,MATCH($E715,#REF!,0)),
IFERROR(
INDEX('SETORES VARRIÇÃO'!$A:$A,MATCH($E715,'SETORES VARRIÇÃO'!$H:$H,0)),
IFERROR(
INDEX(#REF!,MATCH($E715,#REF!,0)),
INDEX(#REF!,MATCH($E715,#REF!,0))
)))</f>
        <v>MG</v>
      </c>
      <c r="D715" s="31" t="str">
        <f>IFERROR(
INDEX(#REF!,MATCH($E715,#REF!,0)),
IFERROR(
INDEX('SETORES VARRIÇÃO'!$B:$B,MATCH($E715,'SETORES VARRIÇÃO'!$H:$H,0)),
IFERROR(
INDEX(#REF!,MATCH($E715,#REF!,0)),
INDEX(#REF!,MATCH($E715,#REF!,0))
)))</f>
        <v>MG10101VJ0002</v>
      </c>
      <c r="E715" s="30" t="str">
        <f t="shared" si="12"/>
        <v>03-0047</v>
      </c>
      <c r="F715" s="19" t="str">
        <f>IFERROR(
INDEX(#REF!,MATCH($E715,#REF!,0)),
IFERROR(
INDEX('SETORES VARRIÇÃO'!$F:$F,MATCH($E715,'SETORES VARRIÇÃO'!$H:$H,0)),
IFERROR(
INDEX(#REF!,MATCH($E715,#REF!,0)),
INDEX(#REF!,MATCH($E715,#REF!,0))
)))</f>
        <v>Segunda a Domingo</v>
      </c>
      <c r="G715" s="18" t="s">
        <v>888</v>
      </c>
      <c r="H715" s="46">
        <v>0.49</v>
      </c>
      <c r="I715" s="18" t="s">
        <v>1661</v>
      </c>
    </row>
    <row r="716" spans="1:9" x14ac:dyDescent="0.35">
      <c r="A716" s="68">
        <v>46058</v>
      </c>
      <c r="B716" s="52" t="s">
        <v>794</v>
      </c>
      <c r="C716" s="30" t="str">
        <f>IFERROR(
INDEX(#REF!,MATCH($E716,#REF!,0)),
IFERROR(
INDEX('SETORES VARRIÇÃO'!$A:$A,MATCH($E716,'SETORES VARRIÇÃO'!$H:$H,0)),
IFERROR(
INDEX(#REF!,MATCH($E716,#REF!,0)),
INDEX(#REF!,MATCH($E716,#REF!,0))
)))</f>
        <v>JT</v>
      </c>
      <c r="D716" s="31" t="str">
        <f>IFERROR(
INDEX(#REF!,MATCH($E716,#REF!,0)),
IFERROR(
INDEX('SETORES VARRIÇÃO'!$B:$B,MATCH($E716,'SETORES VARRIÇÃO'!$H:$H,0)),
IFERROR(
INDEX(#REF!,MATCH($E716,#REF!,0)),
INDEX(#REF!,MATCH($E716,#REF!,0))
)))</f>
        <v>JT10303VJ0026</v>
      </c>
      <c r="E716" s="30" t="str">
        <f t="shared" si="12"/>
        <v>03-0048</v>
      </c>
      <c r="F716" s="19" t="str">
        <f>IFERROR(
INDEX(#REF!,MATCH($E716,#REF!,0)),
IFERROR(
INDEX('SETORES VARRIÇÃO'!$F:$F,MATCH($E716,'SETORES VARRIÇÃO'!$H:$H,0)),
IFERROR(
INDEX(#REF!,MATCH($E716,#REF!,0)),
INDEX(#REF!,MATCH($E716,#REF!,0))
)))</f>
        <v>Terça/Sexta</v>
      </c>
      <c r="G716" s="18" t="s">
        <v>888</v>
      </c>
      <c r="H716" s="46">
        <v>0.64</v>
      </c>
      <c r="I716" s="18" t="s">
        <v>1662</v>
      </c>
    </row>
    <row r="717" spans="1:9" x14ac:dyDescent="0.35">
      <c r="A717" s="68">
        <v>46058</v>
      </c>
      <c r="B717" s="52" t="s">
        <v>795</v>
      </c>
      <c r="C717" s="30" t="str">
        <f>IFERROR(
INDEX(#REF!,MATCH($E717,#REF!,0)),
IFERROR(
INDEX('SETORES VARRIÇÃO'!$A:$A,MATCH($E717,'SETORES VARRIÇÃO'!$H:$H,0)),
IFERROR(
INDEX(#REF!,MATCH($E717,#REF!,0)),
INDEX(#REF!,MATCH($E717,#REF!,0))
)))</f>
        <v>JT</v>
      </c>
      <c r="D717" s="31" t="str">
        <f>IFERROR(
INDEX(#REF!,MATCH($E717,#REF!,0)),
IFERROR(
INDEX('SETORES VARRIÇÃO'!$B:$B,MATCH($E717,'SETORES VARRIÇÃO'!$H:$H,0)),
IFERROR(
INDEX(#REF!,MATCH($E717,#REF!,0)),
INDEX(#REF!,MATCH($E717,#REF!,0))
)))</f>
        <v>JT10102VJ0001</v>
      </c>
      <c r="E717" s="30" t="str">
        <f t="shared" si="12"/>
        <v>03-0049</v>
      </c>
      <c r="F717" s="19" t="str">
        <f>IFERROR(
INDEX(#REF!,MATCH($E717,#REF!,0)),
IFERROR(
INDEX('SETORES VARRIÇÃO'!$F:$F,MATCH($E717,'SETORES VARRIÇÃO'!$H:$H,0)),
IFERROR(
INDEX(#REF!,MATCH($E717,#REF!,0)),
INDEX(#REF!,MATCH($E717,#REF!,0))
)))</f>
        <v>Segunda a Domingo</v>
      </c>
      <c r="G717" s="18" t="s">
        <v>888</v>
      </c>
      <c r="H717" s="46">
        <v>0.38</v>
      </c>
      <c r="I717" s="18" t="s">
        <v>1663</v>
      </c>
    </row>
    <row r="718" spans="1:9" x14ac:dyDescent="0.35">
      <c r="A718" s="68">
        <v>46058</v>
      </c>
      <c r="B718" s="52" t="s">
        <v>796</v>
      </c>
      <c r="C718" s="30" t="str">
        <f>IFERROR(
INDEX(#REF!,MATCH($E718,#REF!,0)),
IFERROR(
INDEX('SETORES VARRIÇÃO'!$A:$A,MATCH($E718,'SETORES VARRIÇÃO'!$H:$H,0)),
IFERROR(
INDEX(#REF!,MATCH($E718,#REF!,0)),
INDEX(#REF!,MATCH($E718,#REF!,0))
)))</f>
        <v>CV</v>
      </c>
      <c r="D718" s="31" t="str">
        <f>IFERROR(
INDEX(#REF!,MATCH($E718,#REF!,0)),
IFERROR(
INDEX('SETORES VARRIÇÃO'!$B:$B,MATCH($E718,'SETORES VARRIÇÃO'!$H:$H,0)),
IFERROR(
INDEX(#REF!,MATCH($E718,#REF!,0)),
INDEX(#REF!,MATCH($E718,#REF!,0))
)))</f>
        <v>CV10203VJ0064</v>
      </c>
      <c r="E718" s="30" t="str">
        <f t="shared" si="12"/>
        <v>03-0050</v>
      </c>
      <c r="F718" s="19" t="str">
        <f>IFERROR(
INDEX(#REF!,MATCH($E718,#REF!,0)),
IFERROR(
INDEX('SETORES VARRIÇÃO'!$F:$F,MATCH($E718,'SETORES VARRIÇÃO'!$H:$H,0)),
IFERROR(
INDEX(#REF!,MATCH($E718,#REF!,0)),
INDEX(#REF!,MATCH($E718,#REF!,0))
)))</f>
        <v>Terça/Quinta/Sábado</v>
      </c>
      <c r="G718" s="18" t="s">
        <v>888</v>
      </c>
      <c r="H718" s="46">
        <v>0.59</v>
      </c>
      <c r="I718" s="18" t="s">
        <v>1664</v>
      </c>
    </row>
    <row r="719" spans="1:9" x14ac:dyDescent="0.35">
      <c r="A719" s="68">
        <v>46058</v>
      </c>
      <c r="B719" s="52" t="s">
        <v>736</v>
      </c>
      <c r="C719" s="30" t="str">
        <f>IFERROR(
INDEX(#REF!,MATCH($E719,#REF!,0)),
IFERROR(
INDEX('SETORES VARRIÇÃO'!$A:$A,MATCH($E719,'SETORES VARRIÇÃO'!$H:$H,0)),
IFERROR(
INDEX(#REF!,MATCH($E719,#REF!,0)),
INDEX(#REF!,MATCH($E719,#REF!,0))
)))</f>
        <v>JT</v>
      </c>
      <c r="D719" s="31" t="str">
        <f>IFERROR(
INDEX(#REF!,MATCH($E719,#REF!,0)),
IFERROR(
INDEX('SETORES VARRIÇÃO'!$B:$B,MATCH($E719,'SETORES VARRIÇÃO'!$H:$H,0)),
IFERROR(
INDEX(#REF!,MATCH($E719,#REF!,0)),
INDEX(#REF!,MATCH($E719,#REF!,0))
)))</f>
        <v>JT10304VJ0041</v>
      </c>
      <c r="E719" s="30" t="str">
        <f t="shared" si="12"/>
        <v>03-0051</v>
      </c>
      <c r="F719" s="19" t="str">
        <f>IFERROR(
INDEX(#REF!,MATCH($E719,#REF!,0)),
IFERROR(
INDEX('SETORES VARRIÇÃO'!$F:$F,MATCH($E719,'SETORES VARRIÇÃO'!$H:$H,0)),
IFERROR(
INDEX(#REF!,MATCH($E719,#REF!,0)),
INDEX(#REF!,MATCH($E719,#REF!,0))
)))</f>
        <v>Quarta/Sábado</v>
      </c>
      <c r="G719" s="18" t="s">
        <v>887</v>
      </c>
      <c r="H719" s="46" t="s">
        <v>941</v>
      </c>
      <c r="I719" s="18" t="s">
        <v>880</v>
      </c>
    </row>
    <row r="720" spans="1:9" x14ac:dyDescent="0.35">
      <c r="A720" s="68">
        <v>46058</v>
      </c>
      <c r="B720" s="52" t="s">
        <v>797</v>
      </c>
      <c r="C720" s="30" t="str">
        <f>IFERROR(
INDEX(#REF!,MATCH($E720,#REF!,0)),
IFERROR(
INDEX('SETORES VARRIÇÃO'!$A:$A,MATCH($E720,'SETORES VARRIÇÃO'!$H:$H,0)),
IFERROR(
INDEX(#REF!,MATCH($E720,#REF!,0)),
INDEX(#REF!,MATCH($E720,#REF!,0))
)))</f>
        <v>JT</v>
      </c>
      <c r="D720" s="31" t="str">
        <f>IFERROR(
INDEX(#REF!,MATCH($E720,#REF!,0)),
IFERROR(
INDEX('SETORES VARRIÇÃO'!$B:$B,MATCH($E720,'SETORES VARRIÇÃO'!$H:$H,0)),
IFERROR(
INDEX(#REF!,MATCH($E720,#REF!,0)),
INDEX(#REF!,MATCH($E720,#REF!,0))
)))</f>
        <v>JT10302VJ0006</v>
      </c>
      <c r="E720" s="30" t="str">
        <f t="shared" si="12"/>
        <v>03-0052</v>
      </c>
      <c r="F720" s="19" t="str">
        <f>IFERROR(
INDEX(#REF!,MATCH($E720,#REF!,0)),
IFERROR(
INDEX('SETORES VARRIÇÃO'!$F:$F,MATCH($E720,'SETORES VARRIÇÃO'!$H:$H,0)),
IFERROR(
INDEX(#REF!,MATCH($E720,#REF!,0)),
INDEX(#REF!,MATCH($E720,#REF!,0))
)))</f>
        <v>Segunda/Quinta</v>
      </c>
      <c r="G720" s="18" t="s">
        <v>888</v>
      </c>
      <c r="H720" s="46">
        <v>0.85</v>
      </c>
      <c r="I720" s="18" t="s">
        <v>1665</v>
      </c>
    </row>
    <row r="721" spans="1:9" x14ac:dyDescent="0.35">
      <c r="A721" s="68">
        <v>46058</v>
      </c>
      <c r="B721" s="52" t="s">
        <v>716</v>
      </c>
      <c r="C721" s="30" t="str">
        <f>IFERROR(
INDEX(#REF!,MATCH($E721,#REF!,0)),
IFERROR(
INDEX('SETORES VARRIÇÃO'!$A:$A,MATCH($E721,'SETORES VARRIÇÃO'!$H:$H,0)),
IFERROR(
INDEX(#REF!,MATCH($E721,#REF!,0)),
INDEX(#REF!,MATCH($E721,#REF!,0))
)))</f>
        <v>JT</v>
      </c>
      <c r="D721" s="31" t="str">
        <f>IFERROR(
INDEX(#REF!,MATCH($E721,#REF!,0)),
IFERROR(
INDEX('SETORES VARRIÇÃO'!$B:$B,MATCH($E721,'SETORES VARRIÇÃO'!$H:$H,0)),
IFERROR(
INDEX(#REF!,MATCH($E721,#REF!,0)),
INDEX(#REF!,MATCH($E721,#REF!,0))
)))</f>
        <v>JT10303VJ0034</v>
      </c>
      <c r="E721" s="30" t="str">
        <f t="shared" si="12"/>
        <v>03-0053</v>
      </c>
      <c r="F721" s="19" t="str">
        <f>IFERROR(
INDEX(#REF!,MATCH($E721,#REF!,0)),
IFERROR(
INDEX('SETORES VARRIÇÃO'!$F:$F,MATCH($E721,'SETORES VARRIÇÃO'!$H:$H,0)),
IFERROR(
INDEX(#REF!,MATCH($E721,#REF!,0)),
INDEX(#REF!,MATCH($E721,#REF!,0))
)))</f>
        <v>Terça/Sexta</v>
      </c>
      <c r="G721" s="18" t="s">
        <v>887</v>
      </c>
      <c r="H721" s="46" t="s">
        <v>894</v>
      </c>
      <c r="I721" s="18" t="s">
        <v>1437</v>
      </c>
    </row>
    <row r="722" spans="1:9" x14ac:dyDescent="0.35">
      <c r="A722" s="68">
        <v>46058</v>
      </c>
      <c r="B722" s="52" t="s">
        <v>798</v>
      </c>
      <c r="C722" s="30" t="str">
        <f>IFERROR(
INDEX(#REF!,MATCH($E722,#REF!,0)),
IFERROR(
INDEX('SETORES VARRIÇÃO'!$A:$A,MATCH($E722,'SETORES VARRIÇÃO'!$H:$H,0)),
IFERROR(
INDEX(#REF!,MATCH($E722,#REF!,0)),
INDEX(#REF!,MATCH($E722,#REF!,0))
)))</f>
        <v>JT</v>
      </c>
      <c r="D722" s="31" t="str">
        <f>IFERROR(
INDEX(#REF!,MATCH($E722,#REF!,0)),
IFERROR(
INDEX('SETORES VARRIÇÃO'!$B:$B,MATCH($E722,'SETORES VARRIÇÃO'!$H:$H,0)),
IFERROR(
INDEX(#REF!,MATCH($E722,#REF!,0)),
INDEX(#REF!,MATCH($E722,#REF!,0))
)))</f>
        <v>JT10304VJ0040</v>
      </c>
      <c r="E722" s="30" t="str">
        <f t="shared" si="12"/>
        <v>03-0054</v>
      </c>
      <c r="F722" s="19" t="str">
        <f>IFERROR(
INDEX(#REF!,MATCH($E722,#REF!,0)),
IFERROR(
INDEX('SETORES VARRIÇÃO'!$F:$F,MATCH($E722,'SETORES VARRIÇÃO'!$H:$H,0)),
IFERROR(
INDEX(#REF!,MATCH($E722,#REF!,0)),
INDEX(#REF!,MATCH($E722,#REF!,0))
)))</f>
        <v>Quarta/Sábado</v>
      </c>
      <c r="G722" s="18" t="s">
        <v>888</v>
      </c>
      <c r="H722" s="46">
        <v>0.46</v>
      </c>
      <c r="I722" s="18" t="s">
        <v>1628</v>
      </c>
    </row>
    <row r="723" spans="1:9" x14ac:dyDescent="0.35">
      <c r="A723" s="68">
        <v>46058</v>
      </c>
      <c r="B723" s="52" t="s">
        <v>799</v>
      </c>
      <c r="C723" s="30" t="str">
        <f>IFERROR(
INDEX(#REF!,MATCH($E723,#REF!,0)),
IFERROR(
INDEX('SETORES VARRIÇÃO'!$A:$A,MATCH($E723,'SETORES VARRIÇÃO'!$H:$H,0)),
IFERROR(
INDEX(#REF!,MATCH($E723,#REF!,0)),
INDEX(#REF!,MATCH($E723,#REF!,0))
)))</f>
        <v>CV</v>
      </c>
      <c r="D723" s="31" t="str">
        <f>IFERROR(
INDEX(#REF!,MATCH($E723,#REF!,0)),
IFERROR(
INDEX('SETORES VARRIÇÃO'!$B:$B,MATCH($E723,'SETORES VARRIÇÃO'!$H:$H,0)),
IFERROR(
INDEX(#REF!,MATCH($E723,#REF!,0)),
INDEX(#REF!,MATCH($E723,#REF!,0))
)))</f>
        <v>CV10101VJ0001</v>
      </c>
      <c r="E723" s="30" t="str">
        <f t="shared" si="12"/>
        <v>03-0055</v>
      </c>
      <c r="F723" s="19" t="str">
        <f>IFERROR(
INDEX(#REF!,MATCH($E723,#REF!,0)),
IFERROR(
INDEX('SETORES VARRIÇÃO'!$F:$F,MATCH($E723,'SETORES VARRIÇÃO'!$H:$H,0)),
IFERROR(
INDEX(#REF!,MATCH($E723,#REF!,0)),
INDEX(#REF!,MATCH($E723,#REF!,0))
)))</f>
        <v>Segunda a Domingo</v>
      </c>
      <c r="G723" s="18" t="s">
        <v>888</v>
      </c>
      <c r="H723" s="46">
        <v>0.55000000000000004</v>
      </c>
      <c r="I723" s="18" t="s">
        <v>1666</v>
      </c>
    </row>
    <row r="724" spans="1:9" x14ac:dyDescent="0.35">
      <c r="A724" s="68">
        <v>46058</v>
      </c>
      <c r="B724" s="52" t="s">
        <v>800</v>
      </c>
      <c r="C724" s="30" t="str">
        <f>IFERROR(
INDEX(#REF!,MATCH($E724,#REF!,0)),
IFERROR(
INDEX('SETORES VARRIÇÃO'!$A:$A,MATCH($E724,'SETORES VARRIÇÃO'!$H:$H,0)),
IFERROR(
INDEX(#REF!,MATCH($E724,#REF!,0)),
INDEX(#REF!,MATCH($E724,#REF!,0))
)))</f>
        <v>CV</v>
      </c>
      <c r="D724" s="31" t="str">
        <f>IFERROR(
INDEX(#REF!,MATCH($E724,#REF!,0)),
IFERROR(
INDEX('SETORES VARRIÇÃO'!$B:$B,MATCH($E724,'SETORES VARRIÇÃO'!$H:$H,0)),
IFERROR(
INDEX(#REF!,MATCH($E724,#REF!,0)),
INDEX(#REF!,MATCH($E724,#REF!,0))
)))</f>
        <v>CV10202VJ0032</v>
      </c>
      <c r="E724" s="30" t="str">
        <f t="shared" si="12"/>
        <v>03-0056</v>
      </c>
      <c r="F724" s="19" t="str">
        <f>IFERROR(
INDEX(#REF!,MATCH($E724,#REF!,0)),
IFERROR(
INDEX('SETORES VARRIÇÃO'!$F:$F,MATCH($E724,'SETORES VARRIÇÃO'!$H:$H,0)),
IFERROR(
INDEX(#REF!,MATCH($E724,#REF!,0)),
INDEX(#REF!,MATCH($E724,#REF!,0))
)))</f>
        <v>Segunda/Quarta/Sexta</v>
      </c>
      <c r="G724" s="18" t="s">
        <v>887</v>
      </c>
      <c r="H724" s="46" t="s">
        <v>946</v>
      </c>
      <c r="I724" s="18" t="s">
        <v>872</v>
      </c>
    </row>
    <row r="725" spans="1:9" x14ac:dyDescent="0.35">
      <c r="A725" s="68">
        <v>46058</v>
      </c>
      <c r="B725" s="52" t="s">
        <v>748</v>
      </c>
      <c r="C725" s="30" t="str">
        <f>IFERROR(
INDEX(#REF!,MATCH($E725,#REF!,0)),
IFERROR(
INDEX('SETORES VARRIÇÃO'!$A:$A,MATCH($E725,'SETORES VARRIÇÃO'!$H:$H,0)),
IFERROR(
INDEX(#REF!,MATCH($E725,#REF!,0)),
INDEX(#REF!,MATCH($E725,#REF!,0))
)))</f>
        <v>CV</v>
      </c>
      <c r="D725" s="31" t="str">
        <f>IFERROR(
INDEX(#REF!,MATCH($E725,#REF!,0)),
IFERROR(
INDEX('SETORES VARRIÇÃO'!$B:$B,MATCH($E725,'SETORES VARRIÇÃO'!$H:$H,0)),
IFERROR(
INDEX(#REF!,MATCH($E725,#REF!,0)),
INDEX(#REF!,MATCH($E725,#REF!,0))
)))</f>
        <v>CV10101VJ0005</v>
      </c>
      <c r="E725" s="30" t="str">
        <f t="shared" si="12"/>
        <v>03-0057</v>
      </c>
      <c r="F725" s="19" t="str">
        <f>IFERROR(
INDEX(#REF!,MATCH($E725,#REF!,0)),
IFERROR(
INDEX('SETORES VARRIÇÃO'!$F:$F,MATCH($E725,'SETORES VARRIÇÃO'!$H:$H,0)),
IFERROR(
INDEX(#REF!,MATCH($E725,#REF!,0)),
INDEX(#REF!,MATCH($E725,#REF!,0))
)))</f>
        <v>Segunda a Domingo</v>
      </c>
      <c r="G725" s="18" t="s">
        <v>887</v>
      </c>
      <c r="H725" s="46" t="s">
        <v>947</v>
      </c>
      <c r="I725" s="18" t="s">
        <v>754</v>
      </c>
    </row>
    <row r="726" spans="1:9" x14ac:dyDescent="0.35">
      <c r="A726" s="68">
        <v>46058</v>
      </c>
      <c r="B726" s="52" t="s">
        <v>801</v>
      </c>
      <c r="C726" s="30" t="str">
        <f>IFERROR(
INDEX(#REF!,MATCH($E726,#REF!,0)),
IFERROR(
INDEX('SETORES VARRIÇÃO'!$A:$A,MATCH($E726,'SETORES VARRIÇÃO'!$H:$H,0)),
IFERROR(
INDEX(#REF!,MATCH($E726,#REF!,0)),
INDEX(#REF!,MATCH($E726,#REF!,0))
)))</f>
        <v>JT</v>
      </c>
      <c r="D726" s="31" t="str">
        <f>IFERROR(
INDEX(#REF!,MATCH($E726,#REF!,0)),
IFERROR(
INDEX('SETORES VARRIÇÃO'!$B:$B,MATCH($E726,'SETORES VARRIÇÃO'!$H:$H,0)),
IFERROR(
INDEX(#REF!,MATCH($E726,#REF!,0)),
INDEX(#REF!,MATCH($E726,#REF!,0))
)))</f>
        <v>JT10302VJ0019</v>
      </c>
      <c r="E726" s="30" t="str">
        <f t="shared" si="12"/>
        <v>03-0058</v>
      </c>
      <c r="F726" s="19" t="str">
        <f>IFERROR(
INDEX(#REF!,MATCH($E726,#REF!,0)),
IFERROR(
INDEX('SETORES VARRIÇÃO'!$F:$F,MATCH($E726,'SETORES VARRIÇÃO'!$H:$H,0)),
IFERROR(
INDEX(#REF!,MATCH($E726,#REF!,0)),
INDEX(#REF!,MATCH($E726,#REF!,0))
)))</f>
        <v>Segunda/Quinta</v>
      </c>
      <c r="G726" s="18" t="s">
        <v>888</v>
      </c>
      <c r="H726" s="46">
        <v>0.54</v>
      </c>
      <c r="I726" s="18" t="s">
        <v>1667</v>
      </c>
    </row>
    <row r="727" spans="1:9" x14ac:dyDescent="0.35">
      <c r="A727" s="68">
        <v>46058</v>
      </c>
      <c r="B727" s="52" t="s">
        <v>802</v>
      </c>
      <c r="C727" s="30" t="str">
        <f>IFERROR(
INDEX(#REF!,MATCH($E727,#REF!,0)),
IFERROR(
INDEX('SETORES VARRIÇÃO'!$A:$A,MATCH($E727,'SETORES VARRIÇÃO'!$H:$H,0)),
IFERROR(
INDEX(#REF!,MATCH($E727,#REF!,0)),
INDEX(#REF!,MATCH($E727,#REF!,0))
)))</f>
        <v>JT</v>
      </c>
      <c r="D727" s="31" t="str">
        <f>IFERROR(
INDEX(#REF!,MATCH($E727,#REF!,0)),
IFERROR(
INDEX('SETORES VARRIÇÃO'!$B:$B,MATCH($E727,'SETORES VARRIÇÃO'!$H:$H,0)),
IFERROR(
INDEX(#REF!,MATCH($E727,#REF!,0)),
INDEX(#REF!,MATCH($E727,#REF!,0))
)))</f>
        <v>JT20102VJ0003</v>
      </c>
      <c r="E727" s="30" t="str">
        <f t="shared" si="12"/>
        <v>03-0059</v>
      </c>
      <c r="F727" s="19" t="str">
        <f>IFERROR(
INDEX(#REF!,MATCH($E727,#REF!,0)),
IFERROR(
INDEX('SETORES VARRIÇÃO'!$F:$F,MATCH($E727,'SETORES VARRIÇÃO'!$H:$H,0)),
IFERROR(
INDEX(#REF!,MATCH($E727,#REF!,0)),
INDEX(#REF!,MATCH($E727,#REF!,0))
)))</f>
        <v>Segunda a Domingo</v>
      </c>
      <c r="G727" s="18" t="s">
        <v>888</v>
      </c>
      <c r="H727" s="46">
        <v>0.69</v>
      </c>
      <c r="I727" s="18" t="s">
        <v>1668</v>
      </c>
    </row>
    <row r="728" spans="1:9" x14ac:dyDescent="0.35">
      <c r="A728" s="68">
        <v>46058</v>
      </c>
      <c r="B728" s="52" t="s">
        <v>803</v>
      </c>
      <c r="C728" s="30" t="str">
        <f>IFERROR(
INDEX(#REF!,MATCH($E728,#REF!,0)),
IFERROR(
INDEX('SETORES VARRIÇÃO'!$A:$A,MATCH($E728,'SETORES VARRIÇÃO'!$H:$H,0)),
IFERROR(
INDEX(#REF!,MATCH($E728,#REF!,0)),
INDEX(#REF!,MATCH($E728,#REF!,0))
)))</f>
        <v>CV</v>
      </c>
      <c r="D728" s="31" t="str">
        <f>IFERROR(
INDEX(#REF!,MATCH($E728,#REF!,0)),
IFERROR(
INDEX('SETORES VARRIÇÃO'!$B:$B,MATCH($E728,'SETORES VARRIÇÃO'!$H:$H,0)),
IFERROR(
INDEX(#REF!,MATCH($E728,#REF!,0)),
INDEX(#REF!,MATCH($E728,#REF!,0))
)))</f>
        <v>CV10101VJ0002</v>
      </c>
      <c r="E728" s="30" t="str">
        <f t="shared" si="12"/>
        <v>03-0060</v>
      </c>
      <c r="F728" s="19" t="str">
        <f>IFERROR(
INDEX(#REF!,MATCH($E728,#REF!,0)),
IFERROR(
INDEX('SETORES VARRIÇÃO'!$F:$F,MATCH($E728,'SETORES VARRIÇÃO'!$H:$H,0)),
IFERROR(
INDEX(#REF!,MATCH($E728,#REF!,0)),
INDEX(#REF!,MATCH($E728,#REF!,0))
)))</f>
        <v>Segunda a Domingo</v>
      </c>
      <c r="G728" s="18" t="s">
        <v>888</v>
      </c>
      <c r="H728" s="46">
        <v>0.44</v>
      </c>
      <c r="I728" s="18" t="s">
        <v>890</v>
      </c>
    </row>
    <row r="729" spans="1:9" x14ac:dyDescent="0.35">
      <c r="A729" s="68">
        <v>46058</v>
      </c>
      <c r="B729" s="52" t="s">
        <v>804</v>
      </c>
      <c r="C729" s="30" t="str">
        <f>IFERROR(
INDEX(#REF!,MATCH($E729,#REF!,0)),
IFERROR(
INDEX('SETORES VARRIÇÃO'!$A:$A,MATCH($E729,'SETORES VARRIÇÃO'!$H:$H,0)),
IFERROR(
INDEX(#REF!,MATCH($E729,#REF!,0)),
INDEX(#REF!,MATCH($E729,#REF!,0))
)))</f>
        <v>CV</v>
      </c>
      <c r="D729" s="31" t="str">
        <f>IFERROR(
INDEX(#REF!,MATCH($E729,#REF!,0)),
IFERROR(
INDEX('SETORES VARRIÇÃO'!$B:$B,MATCH($E729,'SETORES VARRIÇÃO'!$H:$H,0)),
IFERROR(
INDEX(#REF!,MATCH($E729,#REF!,0)),
INDEX(#REF!,MATCH($E729,#REF!,0))
)))</f>
        <v>CV10303VJ0019</v>
      </c>
      <c r="E729" s="30" t="str">
        <f t="shared" si="12"/>
        <v>03-0061</v>
      </c>
      <c r="F729" s="19" t="str">
        <f>IFERROR(
INDEX(#REF!,MATCH($E729,#REF!,0)),
IFERROR(
INDEX('SETORES VARRIÇÃO'!$F:$F,MATCH($E729,'SETORES VARRIÇÃO'!$H:$H,0)),
IFERROR(
INDEX(#REF!,MATCH($E729,#REF!,0)),
INDEX(#REF!,MATCH($E729,#REF!,0))
)))</f>
        <v>Terça/Sexta</v>
      </c>
      <c r="G729" s="18" t="s">
        <v>888</v>
      </c>
      <c r="H729" s="46">
        <v>0.53</v>
      </c>
      <c r="I729" s="18" t="s">
        <v>1669</v>
      </c>
    </row>
    <row r="730" spans="1:9" x14ac:dyDescent="0.35">
      <c r="A730" s="68">
        <v>46058</v>
      </c>
      <c r="B730" s="52" t="s">
        <v>737</v>
      </c>
      <c r="C730" s="30" t="str">
        <f>IFERROR(
INDEX(#REF!,MATCH($E730,#REF!,0)),
IFERROR(
INDEX('SETORES VARRIÇÃO'!$A:$A,MATCH($E730,'SETORES VARRIÇÃO'!$H:$H,0)),
IFERROR(
INDEX(#REF!,MATCH($E730,#REF!,0)),
INDEX(#REF!,MATCH($E730,#REF!,0))
)))</f>
        <v>CV</v>
      </c>
      <c r="D730" s="31" t="str">
        <f>IFERROR(
INDEX(#REF!,MATCH($E730,#REF!,0)),
IFERROR(
INDEX('SETORES VARRIÇÃO'!$B:$B,MATCH($E730,'SETORES VARRIÇÃO'!$H:$H,0)),
IFERROR(
INDEX(#REF!,MATCH($E730,#REF!,0)),
INDEX(#REF!,MATCH($E730,#REF!,0))
)))</f>
        <v>CV10304VJ0024</v>
      </c>
      <c r="E730" s="30" t="str">
        <f t="shared" ref="E730:E793" si="13">SUBSTITUTE(B730,"SMSUB-LUTOCAR-","")</f>
        <v>03-0062</v>
      </c>
      <c r="F730" s="19" t="str">
        <f>IFERROR(
INDEX(#REF!,MATCH($E730,#REF!,0)),
IFERROR(
INDEX('SETORES VARRIÇÃO'!$F:$F,MATCH($E730,'SETORES VARRIÇÃO'!$H:$H,0)),
IFERROR(
INDEX(#REF!,MATCH($E730,#REF!,0)),
INDEX(#REF!,MATCH($E730,#REF!,0))
)))</f>
        <v>Quarta/Sábado</v>
      </c>
      <c r="G730" s="18" t="s">
        <v>887</v>
      </c>
      <c r="H730" s="46" t="s">
        <v>947</v>
      </c>
      <c r="I730" s="18" t="s">
        <v>881</v>
      </c>
    </row>
    <row r="731" spans="1:9" x14ac:dyDescent="0.35">
      <c r="A731" s="68">
        <v>46058</v>
      </c>
      <c r="B731" s="52" t="s">
        <v>805</v>
      </c>
      <c r="C731" s="30" t="str">
        <f>IFERROR(
INDEX(#REF!,MATCH($E731,#REF!,0)),
IFERROR(
INDEX('SETORES VARRIÇÃO'!$A:$A,MATCH($E731,'SETORES VARRIÇÃO'!$H:$H,0)),
IFERROR(
INDEX(#REF!,MATCH($E731,#REF!,0)),
INDEX(#REF!,MATCH($E731,#REF!,0))
)))</f>
        <v>JT</v>
      </c>
      <c r="D731" s="31" t="str">
        <f>IFERROR(
INDEX(#REF!,MATCH($E731,#REF!,0)),
IFERROR(
INDEX('SETORES VARRIÇÃO'!$B:$B,MATCH($E731,'SETORES VARRIÇÃO'!$H:$H,0)),
IFERROR(
INDEX(#REF!,MATCH($E731,#REF!,0)),
INDEX(#REF!,MATCH($E731,#REF!,0))
)))</f>
        <v>JT10303VJ0028</v>
      </c>
      <c r="E731" s="30" t="str">
        <f t="shared" si="13"/>
        <v>03-0063</v>
      </c>
      <c r="F731" s="19" t="str">
        <f>IFERROR(
INDEX(#REF!,MATCH($E731,#REF!,0)),
IFERROR(
INDEX('SETORES VARRIÇÃO'!$F:$F,MATCH($E731,'SETORES VARRIÇÃO'!$H:$H,0)),
IFERROR(
INDEX(#REF!,MATCH($E731,#REF!,0)),
INDEX(#REF!,MATCH($E731,#REF!,0))
)))</f>
        <v>Terça/Sexta</v>
      </c>
      <c r="G731" s="18" t="s">
        <v>888</v>
      </c>
      <c r="H731" s="46">
        <v>0.69</v>
      </c>
      <c r="I731" s="18" t="s">
        <v>1670</v>
      </c>
    </row>
    <row r="732" spans="1:9" x14ac:dyDescent="0.35">
      <c r="A732" s="68">
        <v>46058</v>
      </c>
      <c r="B732" s="52" t="s">
        <v>806</v>
      </c>
      <c r="C732" s="30" t="str">
        <f>IFERROR(
INDEX(#REF!,MATCH($E732,#REF!,0)),
IFERROR(
INDEX('SETORES VARRIÇÃO'!$A:$A,MATCH($E732,'SETORES VARRIÇÃO'!$H:$H,0)),
IFERROR(
INDEX(#REF!,MATCH($E732,#REF!,0)),
INDEX(#REF!,MATCH($E732,#REF!,0))
)))</f>
        <v>CV</v>
      </c>
      <c r="D732" s="31" t="str">
        <f>IFERROR(
INDEX(#REF!,MATCH($E732,#REF!,0)),
IFERROR(
INDEX('SETORES VARRIÇÃO'!$B:$B,MATCH($E732,'SETORES VARRIÇÃO'!$H:$H,0)),
IFERROR(
INDEX(#REF!,MATCH($E732,#REF!,0)),
INDEX(#REF!,MATCH($E732,#REF!,0))
)))</f>
        <v>CV10101VJ0003</v>
      </c>
      <c r="E732" s="30" t="str">
        <f t="shared" si="13"/>
        <v>03-0064</v>
      </c>
      <c r="F732" s="19" t="str">
        <f>IFERROR(
INDEX(#REF!,MATCH($E732,#REF!,0)),
IFERROR(
INDEX('SETORES VARRIÇÃO'!$F:$F,MATCH($E732,'SETORES VARRIÇÃO'!$H:$H,0)),
IFERROR(
INDEX(#REF!,MATCH($E732,#REF!,0)),
INDEX(#REF!,MATCH($E732,#REF!,0))
)))</f>
        <v>Segunda a Domingo</v>
      </c>
      <c r="G732" s="18" t="s">
        <v>888</v>
      </c>
      <c r="H732" s="46">
        <v>0.54</v>
      </c>
      <c r="I732" s="18" t="s">
        <v>1671</v>
      </c>
    </row>
    <row r="733" spans="1:9" x14ac:dyDescent="0.35">
      <c r="A733" s="68">
        <v>46058</v>
      </c>
      <c r="B733" s="52" t="s">
        <v>807</v>
      </c>
      <c r="C733" s="30" t="str">
        <f>IFERROR(
INDEX(#REF!,MATCH($E733,#REF!,0)),
IFERROR(
INDEX('SETORES VARRIÇÃO'!$A:$A,MATCH($E733,'SETORES VARRIÇÃO'!$H:$H,0)),
IFERROR(
INDEX(#REF!,MATCH($E733,#REF!,0)),
INDEX(#REF!,MATCH($E733,#REF!,0))
)))</f>
        <v>CV</v>
      </c>
      <c r="D733" s="31" t="str">
        <f>IFERROR(
INDEX(#REF!,MATCH($E733,#REF!,0)),
IFERROR(
INDEX('SETORES VARRIÇÃO'!$B:$B,MATCH($E733,'SETORES VARRIÇÃO'!$H:$H,0)),
IFERROR(
INDEX(#REF!,MATCH($E733,#REF!,0)),
INDEX(#REF!,MATCH($E733,#REF!,0))
)))</f>
        <v>CV10302VJ0013</v>
      </c>
      <c r="E733" s="30" t="str">
        <f t="shared" si="13"/>
        <v>03-0065</v>
      </c>
      <c r="F733" s="19" t="str">
        <f>IFERROR(
INDEX(#REF!,MATCH($E733,#REF!,0)),
IFERROR(
INDEX('SETORES VARRIÇÃO'!$F:$F,MATCH($E733,'SETORES VARRIÇÃO'!$H:$H,0)),
IFERROR(
INDEX(#REF!,MATCH($E733,#REF!,0)),
INDEX(#REF!,MATCH($E733,#REF!,0))
)))</f>
        <v>Segunda/Quinta</v>
      </c>
      <c r="G733" s="18" t="s">
        <v>887</v>
      </c>
      <c r="H733" s="46" t="s">
        <v>953</v>
      </c>
      <c r="I733" s="18" t="s">
        <v>873</v>
      </c>
    </row>
    <row r="734" spans="1:9" x14ac:dyDescent="0.35">
      <c r="A734" s="68">
        <v>46058</v>
      </c>
      <c r="B734" s="52" t="s">
        <v>808</v>
      </c>
      <c r="C734" s="30" t="str">
        <f>IFERROR(
INDEX(#REF!,MATCH($E734,#REF!,0)),
IFERROR(
INDEX('SETORES VARRIÇÃO'!$A:$A,MATCH($E734,'SETORES VARRIÇÃO'!$H:$H,0)),
IFERROR(
INDEX(#REF!,MATCH($E734,#REF!,0)),
INDEX(#REF!,MATCH($E734,#REF!,0))
)))</f>
        <v>CV</v>
      </c>
      <c r="D734" s="31" t="str">
        <f>IFERROR(
INDEX(#REF!,MATCH($E734,#REF!,0)),
IFERROR(
INDEX('SETORES VARRIÇÃO'!$B:$B,MATCH($E734,'SETORES VARRIÇÃO'!$H:$H,0)),
IFERROR(
INDEX(#REF!,MATCH($E734,#REF!,0)),
INDEX(#REF!,MATCH($E734,#REF!,0))
)))</f>
        <v>CV10203VJ0048</v>
      </c>
      <c r="E734" s="30" t="str">
        <f t="shared" si="13"/>
        <v>03-0066</v>
      </c>
      <c r="F734" s="19" t="str">
        <f>IFERROR(
INDEX(#REF!,MATCH($E734,#REF!,0)),
IFERROR(
INDEX('SETORES VARRIÇÃO'!$F:$F,MATCH($E734,'SETORES VARRIÇÃO'!$H:$H,0)),
IFERROR(
INDEX(#REF!,MATCH($E734,#REF!,0)),
INDEX(#REF!,MATCH($E734,#REF!,0))
)))</f>
        <v>Terça/Quinta/Sábado</v>
      </c>
      <c r="G734" s="18" t="s">
        <v>888</v>
      </c>
      <c r="H734" s="46">
        <v>0.56000000000000005</v>
      </c>
      <c r="I734" s="18" t="s">
        <v>1672</v>
      </c>
    </row>
    <row r="735" spans="1:9" x14ac:dyDescent="0.35">
      <c r="A735" s="68">
        <v>46058</v>
      </c>
      <c r="B735" s="52" t="s">
        <v>809</v>
      </c>
      <c r="C735" s="30" t="str">
        <f>IFERROR(
INDEX(#REF!,MATCH($E735,#REF!,0)),
IFERROR(
INDEX('SETORES VARRIÇÃO'!$A:$A,MATCH($E735,'SETORES VARRIÇÃO'!$H:$H,0)),
IFERROR(
INDEX(#REF!,MATCH($E735,#REF!,0)),
INDEX(#REF!,MATCH($E735,#REF!,0))
)))</f>
        <v>CV</v>
      </c>
      <c r="D735" s="31" t="str">
        <f>IFERROR(
INDEX(#REF!,MATCH($E735,#REF!,0)),
IFERROR(
INDEX('SETORES VARRIÇÃO'!$B:$B,MATCH($E735,'SETORES VARRIÇÃO'!$H:$H,0)),
IFERROR(
INDEX(#REF!,MATCH($E735,#REF!,0)),
INDEX(#REF!,MATCH($E735,#REF!,0))
)))</f>
        <v>CV10303VJ0021</v>
      </c>
      <c r="E735" s="30" t="str">
        <f t="shared" si="13"/>
        <v>03-0067</v>
      </c>
      <c r="F735" s="19" t="str">
        <f>IFERROR(
INDEX(#REF!,MATCH($E735,#REF!,0)),
IFERROR(
INDEX('SETORES VARRIÇÃO'!$F:$F,MATCH($E735,'SETORES VARRIÇÃO'!$H:$H,0)),
IFERROR(
INDEX(#REF!,MATCH($E735,#REF!,0)),
INDEX(#REF!,MATCH($E735,#REF!,0))
)))</f>
        <v>Terça/Sexta</v>
      </c>
      <c r="G735" s="18" t="s">
        <v>888</v>
      </c>
      <c r="H735" s="46">
        <v>0.69</v>
      </c>
      <c r="I735" s="18" t="s">
        <v>1673</v>
      </c>
    </row>
    <row r="736" spans="1:9" x14ac:dyDescent="0.35">
      <c r="A736" s="68">
        <v>46058</v>
      </c>
      <c r="B736" s="52" t="s">
        <v>810</v>
      </c>
      <c r="C736" s="30" t="str">
        <f>IFERROR(
INDEX(#REF!,MATCH($E736,#REF!,0)),
IFERROR(
INDEX('SETORES VARRIÇÃO'!$A:$A,MATCH($E736,'SETORES VARRIÇÃO'!$H:$H,0)),
IFERROR(
INDEX(#REF!,MATCH($E736,#REF!,0)),
INDEX(#REF!,MATCH($E736,#REF!,0))
)))</f>
        <v>JT</v>
      </c>
      <c r="D736" s="31" t="str">
        <f>IFERROR(
INDEX(#REF!,MATCH($E736,#REF!,0)),
IFERROR(
INDEX('SETORES VARRIÇÃO'!$B:$B,MATCH($E736,'SETORES VARRIÇÃO'!$H:$H,0)),
IFERROR(
INDEX(#REF!,MATCH($E736,#REF!,0)),
INDEX(#REF!,MATCH($E736,#REF!,0))
)))</f>
        <v>JT10302VJ0007</v>
      </c>
      <c r="E736" s="30" t="str">
        <f t="shared" si="13"/>
        <v>03-0068</v>
      </c>
      <c r="F736" s="19" t="str">
        <f>IFERROR(
INDEX(#REF!,MATCH($E736,#REF!,0)),
IFERROR(
INDEX('SETORES VARRIÇÃO'!$F:$F,MATCH($E736,'SETORES VARRIÇÃO'!$H:$H,0)),
IFERROR(
INDEX(#REF!,MATCH($E736,#REF!,0)),
INDEX(#REF!,MATCH($E736,#REF!,0))
)))</f>
        <v>Segunda/Quinta</v>
      </c>
      <c r="G736" s="18" t="s">
        <v>888</v>
      </c>
      <c r="H736" s="46">
        <v>0.18</v>
      </c>
      <c r="I736" s="18" t="s">
        <v>1674</v>
      </c>
    </row>
    <row r="737" spans="1:9" x14ac:dyDescent="0.35">
      <c r="A737" s="68">
        <v>46058</v>
      </c>
      <c r="B737" s="52" t="s">
        <v>811</v>
      </c>
      <c r="C737" s="30" t="str">
        <f>IFERROR(
INDEX(#REF!,MATCH($E737,#REF!,0)),
IFERROR(
INDEX('SETORES VARRIÇÃO'!$A:$A,MATCH($E737,'SETORES VARRIÇÃO'!$H:$H,0)),
IFERROR(
INDEX(#REF!,MATCH($E737,#REF!,0)),
INDEX(#REF!,MATCH($E737,#REF!,0))
)))</f>
        <v>MG</v>
      </c>
      <c r="D737" s="31" t="str">
        <f>IFERROR(
INDEX(#REF!,MATCH($E737,#REF!,0)),
IFERROR(
INDEX('SETORES VARRIÇÃO'!$B:$B,MATCH($E737,'SETORES VARRIÇÃO'!$H:$H,0)),
IFERROR(
INDEX(#REF!,MATCH($E737,#REF!,0)),
INDEX(#REF!,MATCH($E737,#REF!,0))
)))</f>
        <v>MG10101VJ0004</v>
      </c>
      <c r="E737" s="30" t="str">
        <f t="shared" si="13"/>
        <v>03-0069</v>
      </c>
      <c r="F737" s="19" t="str">
        <f>IFERROR(
INDEX(#REF!,MATCH($E737,#REF!,0)),
IFERROR(
INDEX('SETORES VARRIÇÃO'!$F:$F,MATCH($E737,'SETORES VARRIÇÃO'!$H:$H,0)),
IFERROR(
INDEX(#REF!,MATCH($E737,#REF!,0)),
INDEX(#REF!,MATCH($E737,#REF!,0))
)))</f>
        <v>Segunda a Domingo</v>
      </c>
      <c r="G737" s="18" t="s">
        <v>888</v>
      </c>
      <c r="H737" s="46">
        <v>0.49</v>
      </c>
      <c r="I737" s="18" t="s">
        <v>1675</v>
      </c>
    </row>
    <row r="738" spans="1:9" x14ac:dyDescent="0.35">
      <c r="A738" s="68">
        <v>46058</v>
      </c>
      <c r="B738" s="52" t="s">
        <v>812</v>
      </c>
      <c r="C738" s="30" t="str">
        <f>IFERROR(
INDEX(#REF!,MATCH($E738,#REF!,0)),
IFERROR(
INDEX('SETORES VARRIÇÃO'!$A:$A,MATCH($E738,'SETORES VARRIÇÃO'!$H:$H,0)),
IFERROR(
INDEX(#REF!,MATCH($E738,#REF!,0)),
INDEX(#REF!,MATCH($E738,#REF!,0))
)))</f>
        <v>CV</v>
      </c>
      <c r="D738" s="31" t="str">
        <f>IFERROR(
INDEX(#REF!,MATCH($E738,#REF!,0)),
IFERROR(
INDEX('SETORES VARRIÇÃO'!$B:$B,MATCH($E738,'SETORES VARRIÇÃO'!$H:$H,0)),
IFERROR(
INDEX(#REF!,MATCH($E738,#REF!,0)),
INDEX(#REF!,MATCH($E738,#REF!,0))
)))</f>
        <v>CV10302VJ0016</v>
      </c>
      <c r="E738" s="30" t="str">
        <f t="shared" si="13"/>
        <v>03-0070</v>
      </c>
      <c r="F738" s="19" t="str">
        <f>IFERROR(
INDEX(#REF!,MATCH($E738,#REF!,0)),
IFERROR(
INDEX('SETORES VARRIÇÃO'!$F:$F,MATCH($E738,'SETORES VARRIÇÃO'!$H:$H,0)),
IFERROR(
INDEX(#REF!,MATCH($E738,#REF!,0)),
INDEX(#REF!,MATCH($E738,#REF!,0))
)))</f>
        <v>Segunda/Quinta</v>
      </c>
      <c r="G738" s="18" t="s">
        <v>888</v>
      </c>
      <c r="H738" s="46">
        <v>0.69</v>
      </c>
      <c r="I738" s="18" t="s">
        <v>1676</v>
      </c>
    </row>
    <row r="739" spans="1:9" x14ac:dyDescent="0.35">
      <c r="A739" s="68">
        <v>46058</v>
      </c>
      <c r="B739" s="52" t="s">
        <v>717</v>
      </c>
      <c r="C739" s="30" t="str">
        <f>IFERROR(
INDEX(#REF!,MATCH($E739,#REF!,0)),
IFERROR(
INDEX('SETORES VARRIÇÃO'!$A:$A,MATCH($E739,'SETORES VARRIÇÃO'!$H:$H,0)),
IFERROR(
INDEX(#REF!,MATCH($E739,#REF!,0)),
INDEX(#REF!,MATCH($E739,#REF!,0))
)))</f>
        <v>CV</v>
      </c>
      <c r="D739" s="31" t="str">
        <f>IFERROR(
INDEX(#REF!,MATCH($E739,#REF!,0)),
IFERROR(
INDEX('SETORES VARRIÇÃO'!$B:$B,MATCH($E739,'SETORES VARRIÇÃO'!$H:$H,0)),
IFERROR(
INDEX(#REF!,MATCH($E739,#REF!,0)),
INDEX(#REF!,MATCH($E739,#REF!,0))
)))</f>
        <v>CV10203VJ0050</v>
      </c>
      <c r="E739" s="30" t="str">
        <f t="shared" si="13"/>
        <v>03-0071</v>
      </c>
      <c r="F739" s="19" t="str">
        <f>IFERROR(
INDEX(#REF!,MATCH($E739,#REF!,0)),
IFERROR(
INDEX('SETORES VARRIÇÃO'!$F:$F,MATCH($E739,'SETORES VARRIÇÃO'!$H:$H,0)),
IFERROR(
INDEX(#REF!,MATCH($E739,#REF!,0)),
INDEX(#REF!,MATCH($E739,#REF!,0))
)))</f>
        <v>Terça/Quinta/Sábado</v>
      </c>
      <c r="G739" s="18" t="s">
        <v>887</v>
      </c>
      <c r="H739" s="46" t="s">
        <v>946</v>
      </c>
      <c r="I739" s="18" t="s">
        <v>726</v>
      </c>
    </row>
    <row r="740" spans="1:9" x14ac:dyDescent="0.35">
      <c r="A740" s="68">
        <v>46058</v>
      </c>
      <c r="B740" s="52" t="s">
        <v>813</v>
      </c>
      <c r="C740" s="30" t="str">
        <f>IFERROR(
INDEX(#REF!,MATCH($E740,#REF!,0)),
IFERROR(
INDEX('SETORES VARRIÇÃO'!$A:$A,MATCH($E740,'SETORES VARRIÇÃO'!$H:$H,0)),
IFERROR(
INDEX(#REF!,MATCH($E740,#REF!,0)),
INDEX(#REF!,MATCH($E740,#REF!,0))
)))</f>
        <v>MG</v>
      </c>
      <c r="D740" s="31" t="str">
        <f>IFERROR(
INDEX(#REF!,MATCH($E740,#REF!,0)),
IFERROR(
INDEX('SETORES VARRIÇÃO'!$B:$B,MATCH($E740,'SETORES VARRIÇÃO'!$H:$H,0)),
IFERROR(
INDEX(#REF!,MATCH($E740,#REF!,0)),
INDEX(#REF!,MATCH($E740,#REF!,0))
)))</f>
        <v>MG10101VJ0011</v>
      </c>
      <c r="E740" s="30" t="str">
        <f t="shared" si="13"/>
        <v>03-0072</v>
      </c>
      <c r="F740" s="19" t="str">
        <f>IFERROR(
INDEX(#REF!,MATCH($E740,#REF!,0)),
IFERROR(
INDEX('SETORES VARRIÇÃO'!$F:$F,MATCH($E740,'SETORES VARRIÇÃO'!$H:$H,0)),
IFERROR(
INDEX(#REF!,MATCH($E740,#REF!,0)),
INDEX(#REF!,MATCH($E740,#REF!,0))
)))</f>
        <v>Segunda a Domingo</v>
      </c>
      <c r="G740" s="18" t="s">
        <v>888</v>
      </c>
      <c r="H740" s="46">
        <v>0.43</v>
      </c>
      <c r="I740" s="18" t="s">
        <v>1677</v>
      </c>
    </row>
    <row r="741" spans="1:9" x14ac:dyDescent="0.35">
      <c r="A741" s="68">
        <v>46058</v>
      </c>
      <c r="B741" s="52" t="s">
        <v>718</v>
      </c>
      <c r="C741" s="30" t="str">
        <f>IFERROR(
INDEX(#REF!,MATCH($E741,#REF!,0)),
IFERROR(
INDEX('SETORES VARRIÇÃO'!$A:$A,MATCH($E741,'SETORES VARRIÇÃO'!$H:$H,0)),
IFERROR(
INDEX(#REF!,MATCH($E741,#REF!,0)),
INDEX(#REF!,MATCH($E741,#REF!,0))
)))</f>
        <v>CV</v>
      </c>
      <c r="D741" s="31" t="str">
        <f>IFERROR(
INDEX(#REF!,MATCH($E741,#REF!,0)),
IFERROR(
INDEX('SETORES VARRIÇÃO'!$B:$B,MATCH($E741,'SETORES VARRIÇÃO'!$H:$H,0)),
IFERROR(
INDEX(#REF!,MATCH($E741,#REF!,0)),
INDEX(#REF!,MATCH($E741,#REF!,0))
)))</f>
        <v>CV10303VJ0017</v>
      </c>
      <c r="E741" s="30" t="str">
        <f t="shared" si="13"/>
        <v>03-0073</v>
      </c>
      <c r="F741" s="19" t="str">
        <f>IFERROR(
INDEX(#REF!,MATCH($E741,#REF!,0)),
IFERROR(
INDEX('SETORES VARRIÇÃO'!$F:$F,MATCH($E741,'SETORES VARRIÇÃO'!$H:$H,0)),
IFERROR(
INDEX(#REF!,MATCH($E741,#REF!,0)),
INDEX(#REF!,MATCH($E741,#REF!,0))
)))</f>
        <v>Terça/Sexta</v>
      </c>
      <c r="G741" s="18" t="s">
        <v>887</v>
      </c>
      <c r="H741" s="46" t="s">
        <v>896</v>
      </c>
      <c r="I741" s="18" t="s">
        <v>1331</v>
      </c>
    </row>
    <row r="742" spans="1:9" x14ac:dyDescent="0.35">
      <c r="A742" s="68">
        <v>46058</v>
      </c>
      <c r="B742" s="52" t="s">
        <v>814</v>
      </c>
      <c r="C742" s="30" t="str">
        <f>IFERROR(
INDEX(#REF!,MATCH($E742,#REF!,0)),
IFERROR(
INDEX('SETORES VARRIÇÃO'!$A:$A,MATCH($E742,'SETORES VARRIÇÃO'!$H:$H,0)),
IFERROR(
INDEX(#REF!,MATCH($E742,#REF!,0)),
INDEX(#REF!,MATCH($E742,#REF!,0))
)))</f>
        <v>JT</v>
      </c>
      <c r="D742" s="31" t="str">
        <f>IFERROR(
INDEX(#REF!,MATCH($E742,#REF!,0)),
IFERROR(
INDEX('SETORES VARRIÇÃO'!$B:$B,MATCH($E742,'SETORES VARRIÇÃO'!$H:$H,0)),
IFERROR(
INDEX(#REF!,MATCH($E742,#REF!,0)),
INDEX(#REF!,MATCH($E742,#REF!,0))
)))</f>
        <v>JT10302VJ0008</v>
      </c>
      <c r="E742" s="30" t="str">
        <f t="shared" si="13"/>
        <v>03-0074</v>
      </c>
      <c r="F742" s="19" t="str">
        <f>IFERROR(
INDEX(#REF!,MATCH($E742,#REF!,0)),
IFERROR(
INDEX('SETORES VARRIÇÃO'!$F:$F,MATCH($E742,'SETORES VARRIÇÃO'!$H:$H,0)),
IFERROR(
INDEX(#REF!,MATCH($E742,#REF!,0)),
INDEX(#REF!,MATCH($E742,#REF!,0))
)))</f>
        <v>Segunda/Quinta</v>
      </c>
      <c r="G742" s="18" t="s">
        <v>888</v>
      </c>
      <c r="H742" s="46">
        <v>0.54</v>
      </c>
      <c r="I742" s="18" t="s">
        <v>1678</v>
      </c>
    </row>
    <row r="743" spans="1:9" x14ac:dyDescent="0.35">
      <c r="A743" s="68">
        <v>46058</v>
      </c>
      <c r="B743" s="52" t="s">
        <v>815</v>
      </c>
      <c r="C743" s="30" t="str">
        <f>IFERROR(
INDEX(#REF!,MATCH($E743,#REF!,0)),
IFERROR(
INDEX('SETORES VARRIÇÃO'!$A:$A,MATCH($E743,'SETORES VARRIÇÃO'!$H:$H,0)),
IFERROR(
INDEX(#REF!,MATCH($E743,#REF!,0)),
INDEX(#REF!,MATCH($E743,#REF!,0))
)))</f>
        <v>MG</v>
      </c>
      <c r="D743" s="31" t="str">
        <f>IFERROR(
INDEX(#REF!,MATCH($E743,#REF!,0)),
IFERROR(
INDEX('SETORES VARRIÇÃO'!$B:$B,MATCH($E743,'SETORES VARRIÇÃO'!$H:$H,0)),
IFERROR(
INDEX(#REF!,MATCH($E743,#REF!,0)),
INDEX(#REF!,MATCH($E743,#REF!,0))
)))</f>
        <v>MG10101VJ0010</v>
      </c>
      <c r="E743" s="30" t="str">
        <f t="shared" si="13"/>
        <v>03-0075</v>
      </c>
      <c r="F743" s="19" t="str">
        <f>IFERROR(
INDEX(#REF!,MATCH($E743,#REF!,0)),
IFERROR(
INDEX('SETORES VARRIÇÃO'!$F:$F,MATCH($E743,'SETORES VARRIÇÃO'!$H:$H,0)),
IFERROR(
INDEX(#REF!,MATCH($E743,#REF!,0)),
INDEX(#REF!,MATCH($E743,#REF!,0))
)))</f>
        <v>Segunda a Domingo</v>
      </c>
      <c r="G743" s="18" t="s">
        <v>888</v>
      </c>
      <c r="H743" s="46">
        <v>0.56999999999999995</v>
      </c>
      <c r="I743" s="18" t="s">
        <v>1679</v>
      </c>
    </row>
    <row r="744" spans="1:9" x14ac:dyDescent="0.35">
      <c r="A744" s="68">
        <v>46058</v>
      </c>
      <c r="B744" s="52" t="s">
        <v>749</v>
      </c>
      <c r="C744" s="30" t="str">
        <f>IFERROR(
INDEX(#REF!,MATCH($E744,#REF!,0)),
IFERROR(
INDEX('SETORES VARRIÇÃO'!$A:$A,MATCH($E744,'SETORES VARRIÇÃO'!$H:$H,0)),
IFERROR(
INDEX(#REF!,MATCH($E744,#REF!,0)),
INDEX(#REF!,MATCH($E744,#REF!,0))
)))</f>
        <v>JT</v>
      </c>
      <c r="D744" s="31" t="str">
        <f>IFERROR(
INDEX(#REF!,MATCH($E744,#REF!,0)),
IFERROR(
INDEX('SETORES VARRIÇÃO'!$B:$B,MATCH($E744,'SETORES VARRIÇÃO'!$H:$H,0)),
IFERROR(
INDEX(#REF!,MATCH($E744,#REF!,0)),
INDEX(#REF!,MATCH($E744,#REF!,0))
)))</f>
        <v>JT10302VJ0057</v>
      </c>
      <c r="E744" s="30" t="str">
        <f t="shared" si="13"/>
        <v>03-0076</v>
      </c>
      <c r="F744" s="19" t="str">
        <f>IFERROR(
INDEX(#REF!,MATCH($E744,#REF!,0)),
IFERROR(
INDEX('SETORES VARRIÇÃO'!$F:$F,MATCH($E744,'SETORES VARRIÇÃO'!$H:$H,0)),
IFERROR(
INDEX(#REF!,MATCH($E744,#REF!,0)),
INDEX(#REF!,MATCH($E744,#REF!,0))
)))</f>
        <v>Segunda/Quinta</v>
      </c>
      <c r="G744" s="18" t="s">
        <v>887</v>
      </c>
      <c r="H744" s="46" t="s">
        <v>965</v>
      </c>
      <c r="I744" s="18" t="s">
        <v>753</v>
      </c>
    </row>
    <row r="745" spans="1:9" x14ac:dyDescent="0.35">
      <c r="A745" s="68">
        <v>46058</v>
      </c>
      <c r="B745" s="52" t="s">
        <v>816</v>
      </c>
      <c r="C745" s="30" t="str">
        <f>IFERROR(
INDEX(#REF!,MATCH($E745,#REF!,0)),
IFERROR(
INDEX('SETORES VARRIÇÃO'!$A:$A,MATCH($E745,'SETORES VARRIÇÃO'!$H:$H,0)),
IFERROR(
INDEX(#REF!,MATCH($E745,#REF!,0)),
INDEX(#REF!,MATCH($E745,#REF!,0))
)))</f>
        <v>CV</v>
      </c>
      <c r="D745" s="31" t="str">
        <f>IFERROR(
INDEX(#REF!,MATCH($E745,#REF!,0)),
IFERROR(
INDEX('SETORES VARRIÇÃO'!$B:$B,MATCH($E745,'SETORES VARRIÇÃO'!$H:$H,0)),
IFERROR(
INDEX(#REF!,MATCH($E745,#REF!,0)),
INDEX(#REF!,MATCH($E745,#REF!,0))
)))</f>
        <v>CV10202VJ0034</v>
      </c>
      <c r="E745" s="30" t="str">
        <f t="shared" si="13"/>
        <v>03-0077</v>
      </c>
      <c r="F745" s="19" t="str">
        <f>IFERROR(
INDEX(#REF!,MATCH($E745,#REF!,0)),
IFERROR(
INDEX('SETORES VARRIÇÃO'!$F:$F,MATCH($E745,'SETORES VARRIÇÃO'!$H:$H,0)),
IFERROR(
INDEX(#REF!,MATCH($E745,#REF!,0)),
INDEX(#REF!,MATCH($E745,#REF!,0))
)))</f>
        <v>Segunda/Quarta/Sexta</v>
      </c>
      <c r="G745" s="18" t="s">
        <v>888</v>
      </c>
      <c r="H745" s="46">
        <v>0.39</v>
      </c>
      <c r="I745" s="18" t="s">
        <v>1680</v>
      </c>
    </row>
    <row r="746" spans="1:9" x14ac:dyDescent="0.35">
      <c r="A746" s="68">
        <v>46058</v>
      </c>
      <c r="B746" s="52" t="s">
        <v>817</v>
      </c>
      <c r="C746" s="30" t="str">
        <f>IFERROR(
INDEX(#REF!,MATCH($E746,#REF!,0)),
IFERROR(
INDEX('SETORES VARRIÇÃO'!$A:$A,MATCH($E746,'SETORES VARRIÇÃO'!$H:$H,0)),
IFERROR(
INDEX(#REF!,MATCH($E746,#REF!,0)),
INDEX(#REF!,MATCH($E746,#REF!,0))
)))</f>
        <v>CV</v>
      </c>
      <c r="D746" s="31" t="str">
        <f>IFERROR(
INDEX(#REF!,MATCH($E746,#REF!,0)),
IFERROR(
INDEX('SETORES VARRIÇÃO'!$B:$B,MATCH($E746,'SETORES VARRIÇÃO'!$H:$H,0)),
IFERROR(
INDEX(#REF!,MATCH($E746,#REF!,0)),
INDEX(#REF!,MATCH($E746,#REF!,0))
)))</f>
        <v>CV10303VJ0018</v>
      </c>
      <c r="E746" s="30" t="str">
        <f t="shared" si="13"/>
        <v>03-0078</v>
      </c>
      <c r="F746" s="19" t="str">
        <f>IFERROR(
INDEX(#REF!,MATCH($E746,#REF!,0)),
IFERROR(
INDEX('SETORES VARRIÇÃO'!$F:$F,MATCH($E746,'SETORES VARRIÇÃO'!$H:$H,0)),
IFERROR(
INDEX(#REF!,MATCH($E746,#REF!,0)),
INDEX(#REF!,MATCH($E746,#REF!,0))
)))</f>
        <v>Terça/Sexta</v>
      </c>
      <c r="G746" s="18" t="s">
        <v>887</v>
      </c>
      <c r="H746" s="46" t="s">
        <v>946</v>
      </c>
      <c r="I746" s="18" t="s">
        <v>1455</v>
      </c>
    </row>
    <row r="747" spans="1:9" x14ac:dyDescent="0.35">
      <c r="A747" s="68">
        <v>46058</v>
      </c>
      <c r="B747" s="52" t="s">
        <v>818</v>
      </c>
      <c r="C747" s="30" t="str">
        <f>IFERROR(
INDEX(#REF!,MATCH($E747,#REF!,0)),
IFERROR(
INDEX('SETORES VARRIÇÃO'!$A:$A,MATCH($E747,'SETORES VARRIÇÃO'!$H:$H,0)),
IFERROR(
INDEX(#REF!,MATCH($E747,#REF!,0)),
INDEX(#REF!,MATCH($E747,#REF!,0))
)))</f>
        <v>JT</v>
      </c>
      <c r="D747" s="31" t="str">
        <f>IFERROR(
INDEX(#REF!,MATCH($E747,#REF!,0)),
IFERROR(
INDEX('SETORES VARRIÇÃO'!$B:$B,MATCH($E747,'SETORES VARRIÇÃO'!$H:$H,0)),
IFERROR(
INDEX(#REF!,MATCH($E747,#REF!,0)),
INDEX(#REF!,MATCH($E747,#REF!,0))
)))</f>
        <v>JT10302VJ0009</v>
      </c>
      <c r="E747" s="30" t="str">
        <f t="shared" si="13"/>
        <v>03-0079</v>
      </c>
      <c r="F747" s="19" t="str">
        <f>IFERROR(
INDEX(#REF!,MATCH($E747,#REF!,0)),
IFERROR(
INDEX('SETORES VARRIÇÃO'!$F:$F,MATCH($E747,'SETORES VARRIÇÃO'!$H:$H,0)),
IFERROR(
INDEX(#REF!,MATCH($E747,#REF!,0)),
INDEX(#REF!,MATCH($E747,#REF!,0))
)))</f>
        <v>Segunda/Quinta</v>
      </c>
      <c r="G747" s="18" t="s">
        <v>888</v>
      </c>
      <c r="H747" s="46">
        <v>0.64</v>
      </c>
      <c r="I747" s="18" t="s">
        <v>1681</v>
      </c>
    </row>
    <row r="748" spans="1:9" x14ac:dyDescent="0.35">
      <c r="A748" s="68">
        <v>46058</v>
      </c>
      <c r="B748" s="52" t="s">
        <v>819</v>
      </c>
      <c r="C748" s="30" t="str">
        <f>IFERROR(
INDEX(#REF!,MATCH($E748,#REF!,0)),
IFERROR(
INDEX('SETORES VARRIÇÃO'!$A:$A,MATCH($E748,'SETORES VARRIÇÃO'!$H:$H,0)),
IFERROR(
INDEX(#REF!,MATCH($E748,#REF!,0)),
INDEX(#REF!,MATCH($E748,#REF!,0))
)))</f>
        <v>JT</v>
      </c>
      <c r="D748" s="31" t="str">
        <f>IFERROR(
INDEX(#REF!,MATCH($E748,#REF!,0)),
IFERROR(
INDEX('SETORES VARRIÇÃO'!$B:$B,MATCH($E748,'SETORES VARRIÇÃO'!$H:$H,0)),
IFERROR(
INDEX(#REF!,MATCH($E748,#REF!,0)),
INDEX(#REF!,MATCH($E748,#REF!,0))
)))</f>
        <v>JT10101VJ0004</v>
      </c>
      <c r="E748" s="30" t="str">
        <f t="shared" si="13"/>
        <v>03-0080</v>
      </c>
      <c r="F748" s="19" t="str">
        <f>IFERROR(
INDEX(#REF!,MATCH($E748,#REF!,0)),
IFERROR(
INDEX('SETORES VARRIÇÃO'!$F:$F,MATCH($E748,'SETORES VARRIÇÃO'!$H:$H,0)),
IFERROR(
INDEX(#REF!,MATCH($E748,#REF!,0)),
INDEX(#REF!,MATCH($E748,#REF!,0))
)))</f>
        <v>Segunda a Domingo</v>
      </c>
      <c r="G748" s="18" t="s">
        <v>888</v>
      </c>
      <c r="H748" s="46">
        <v>0.59</v>
      </c>
      <c r="I748" s="18" t="s">
        <v>1682</v>
      </c>
    </row>
    <row r="749" spans="1:9" x14ac:dyDescent="0.35">
      <c r="A749" s="68">
        <v>46058</v>
      </c>
      <c r="B749" s="52" t="s">
        <v>820</v>
      </c>
      <c r="C749" s="30" t="str">
        <f>IFERROR(
INDEX(#REF!,MATCH($E749,#REF!,0)),
IFERROR(
INDEX('SETORES VARRIÇÃO'!$A:$A,MATCH($E749,'SETORES VARRIÇÃO'!$H:$H,0)),
IFERROR(
INDEX(#REF!,MATCH($E749,#REF!,0)),
INDEX(#REF!,MATCH($E749,#REF!,0))
)))</f>
        <v>JT</v>
      </c>
      <c r="D749" s="31" t="str">
        <f>IFERROR(
INDEX(#REF!,MATCH($E749,#REF!,0)),
IFERROR(
INDEX('SETORES VARRIÇÃO'!$B:$B,MATCH($E749,'SETORES VARRIÇÃO'!$H:$H,0)),
IFERROR(
INDEX(#REF!,MATCH($E749,#REF!,0)),
INDEX(#REF!,MATCH($E749,#REF!,0))
)))</f>
        <v>JT10303VJ0027</v>
      </c>
      <c r="E749" s="30" t="str">
        <f t="shared" si="13"/>
        <v>03-0081</v>
      </c>
      <c r="F749" s="19" t="str">
        <f>IFERROR(
INDEX(#REF!,MATCH($E749,#REF!,0)),
IFERROR(
INDEX('SETORES VARRIÇÃO'!$F:$F,MATCH($E749,'SETORES VARRIÇÃO'!$H:$H,0)),
IFERROR(
INDEX(#REF!,MATCH($E749,#REF!,0)),
INDEX(#REF!,MATCH($E749,#REF!,0))
)))</f>
        <v>Terça/Sexta</v>
      </c>
      <c r="G749" s="18" t="s">
        <v>888</v>
      </c>
      <c r="H749" s="46">
        <v>0.44</v>
      </c>
      <c r="I749" s="18" t="s">
        <v>1683</v>
      </c>
    </row>
    <row r="750" spans="1:9" x14ac:dyDescent="0.35">
      <c r="A750" s="68">
        <v>46058</v>
      </c>
      <c r="B750" s="52" t="s">
        <v>821</v>
      </c>
      <c r="C750" s="30" t="str">
        <f>IFERROR(
INDEX(#REF!,MATCH($E750,#REF!,0)),
IFERROR(
INDEX('SETORES VARRIÇÃO'!$A:$A,MATCH($E750,'SETORES VARRIÇÃO'!$H:$H,0)),
IFERROR(
INDEX(#REF!,MATCH($E750,#REF!,0)),
INDEX(#REF!,MATCH($E750,#REF!,0))
)))</f>
        <v>CV</v>
      </c>
      <c r="D750" s="31" t="str">
        <f>IFERROR(
INDEX(#REF!,MATCH($E750,#REF!,0)),
IFERROR(
INDEX('SETORES VARRIÇÃO'!$B:$B,MATCH($E750,'SETORES VARRIÇÃO'!$H:$H,0)),
IFERROR(
INDEX(#REF!,MATCH($E750,#REF!,0)),
INDEX(#REF!,MATCH($E750,#REF!,0))
)))</f>
        <v>CV10202VJ0029</v>
      </c>
      <c r="E750" s="30" t="str">
        <f t="shared" si="13"/>
        <v>03-0082</v>
      </c>
      <c r="F750" s="19" t="str">
        <f>IFERROR(
INDEX(#REF!,MATCH($E750,#REF!,0)),
IFERROR(
INDEX('SETORES VARRIÇÃO'!$F:$F,MATCH($E750,'SETORES VARRIÇÃO'!$H:$H,0)),
IFERROR(
INDEX(#REF!,MATCH($E750,#REF!,0)),
INDEX(#REF!,MATCH($E750,#REF!,0))
)))</f>
        <v>Segunda/Quarta/Sexta</v>
      </c>
      <c r="G750" s="18" t="s">
        <v>888</v>
      </c>
      <c r="H750" s="46">
        <v>0.94</v>
      </c>
      <c r="I750" s="18" t="s">
        <v>1684</v>
      </c>
    </row>
    <row r="751" spans="1:9" x14ac:dyDescent="0.35">
      <c r="A751" s="68">
        <v>46058</v>
      </c>
      <c r="B751" s="52" t="s">
        <v>822</v>
      </c>
      <c r="C751" s="30" t="str">
        <f>IFERROR(
INDEX(#REF!,MATCH($E751,#REF!,0)),
IFERROR(
INDEX('SETORES VARRIÇÃO'!$A:$A,MATCH($E751,'SETORES VARRIÇÃO'!$H:$H,0)),
IFERROR(
INDEX(#REF!,MATCH($E751,#REF!,0)),
INDEX(#REF!,MATCH($E751,#REF!,0))
)))</f>
        <v>CV</v>
      </c>
      <c r="D751" s="31" t="str">
        <f>IFERROR(
INDEX(#REF!,MATCH($E751,#REF!,0)),
IFERROR(
INDEX('SETORES VARRIÇÃO'!$B:$B,MATCH($E751,'SETORES VARRIÇÃO'!$H:$H,0)),
IFERROR(
INDEX(#REF!,MATCH($E751,#REF!,0)),
INDEX(#REF!,MATCH($E751,#REF!,0))
)))</f>
        <v>CV10203VJ0063</v>
      </c>
      <c r="E751" s="30" t="str">
        <f t="shared" si="13"/>
        <v>03-0083</v>
      </c>
      <c r="F751" s="19" t="str">
        <f>IFERROR(
INDEX(#REF!,MATCH($E751,#REF!,0)),
IFERROR(
INDEX('SETORES VARRIÇÃO'!$F:$F,MATCH($E751,'SETORES VARRIÇÃO'!$H:$H,0)),
IFERROR(
INDEX(#REF!,MATCH($E751,#REF!,0)),
INDEX(#REF!,MATCH($E751,#REF!,0))
)))</f>
        <v>Terça/Quinta/Sábado</v>
      </c>
      <c r="G751" s="18" t="s">
        <v>888</v>
      </c>
      <c r="H751" s="46">
        <v>0.54</v>
      </c>
      <c r="I751" s="18" t="s">
        <v>1685</v>
      </c>
    </row>
    <row r="752" spans="1:9" x14ac:dyDescent="0.35">
      <c r="A752" s="68">
        <v>46058</v>
      </c>
      <c r="B752" s="52" t="s">
        <v>823</v>
      </c>
      <c r="C752" s="30" t="str">
        <f>IFERROR(
INDEX(#REF!,MATCH($E752,#REF!,0)),
IFERROR(
INDEX('SETORES VARRIÇÃO'!$A:$A,MATCH($E752,'SETORES VARRIÇÃO'!$H:$H,0)),
IFERROR(
INDEX(#REF!,MATCH($E752,#REF!,0)),
INDEX(#REF!,MATCH($E752,#REF!,0))
)))</f>
        <v>CV</v>
      </c>
      <c r="D752" s="31" t="str">
        <f>IFERROR(
INDEX(#REF!,MATCH($E752,#REF!,0)),
IFERROR(
INDEX('SETORES VARRIÇÃO'!$B:$B,MATCH($E752,'SETORES VARRIÇÃO'!$H:$H,0)),
IFERROR(
INDEX(#REF!,MATCH($E752,#REF!,0)),
INDEX(#REF!,MATCH($E752,#REF!,0))
)))</f>
        <v>CV10302VJ0011</v>
      </c>
      <c r="E752" s="30" t="str">
        <f t="shared" si="13"/>
        <v>03-0084</v>
      </c>
      <c r="F752" s="19" t="str">
        <f>IFERROR(
INDEX(#REF!,MATCH($E752,#REF!,0)),
IFERROR(
INDEX('SETORES VARRIÇÃO'!$F:$F,MATCH($E752,'SETORES VARRIÇÃO'!$H:$H,0)),
IFERROR(
INDEX(#REF!,MATCH($E752,#REF!,0)),
INDEX(#REF!,MATCH($E752,#REF!,0))
)))</f>
        <v>Segunda/Quinta</v>
      </c>
      <c r="G752" s="18" t="s">
        <v>888</v>
      </c>
      <c r="H752" s="46">
        <v>0.74</v>
      </c>
      <c r="I752" s="18" t="s">
        <v>1686</v>
      </c>
    </row>
    <row r="753" spans="1:9" x14ac:dyDescent="0.35">
      <c r="A753" s="68">
        <v>46058</v>
      </c>
      <c r="B753" s="52" t="s">
        <v>824</v>
      </c>
      <c r="C753" s="30" t="str">
        <f>IFERROR(
INDEX(#REF!,MATCH($E753,#REF!,0)),
IFERROR(
INDEX('SETORES VARRIÇÃO'!$A:$A,MATCH($E753,'SETORES VARRIÇÃO'!$H:$H,0)),
IFERROR(
INDEX(#REF!,MATCH($E753,#REF!,0)),
INDEX(#REF!,MATCH($E753,#REF!,0))
)))</f>
        <v>CV</v>
      </c>
      <c r="D753" s="31" t="str">
        <f>IFERROR(
INDEX(#REF!,MATCH($E753,#REF!,0)),
IFERROR(
INDEX('SETORES VARRIÇÃO'!$B:$B,MATCH($E753,'SETORES VARRIÇÃO'!$H:$H,0)),
IFERROR(
INDEX(#REF!,MATCH($E753,#REF!,0)),
INDEX(#REF!,MATCH($E753,#REF!,0))
)))</f>
        <v>CV10202VJ0036</v>
      </c>
      <c r="E753" s="30" t="str">
        <f t="shared" si="13"/>
        <v>03-0085</v>
      </c>
      <c r="F753" s="19" t="str">
        <f>IFERROR(
INDEX(#REF!,MATCH($E753,#REF!,0)),
IFERROR(
INDEX('SETORES VARRIÇÃO'!$F:$F,MATCH($E753,'SETORES VARRIÇÃO'!$H:$H,0)),
IFERROR(
INDEX(#REF!,MATCH($E753,#REF!,0)),
INDEX(#REF!,MATCH($E753,#REF!,0))
)))</f>
        <v>Segunda/Quarta/Sexta</v>
      </c>
      <c r="G753" s="18" t="s">
        <v>888</v>
      </c>
      <c r="H753" s="46">
        <v>0.49</v>
      </c>
      <c r="I753" s="18" t="s">
        <v>1687</v>
      </c>
    </row>
    <row r="754" spans="1:9" x14ac:dyDescent="0.35">
      <c r="A754" s="68">
        <v>46058</v>
      </c>
      <c r="B754" s="52" t="s">
        <v>825</v>
      </c>
      <c r="C754" s="30" t="str">
        <f>IFERROR(
INDEX(#REF!,MATCH($E754,#REF!,0)),
IFERROR(
INDEX('SETORES VARRIÇÃO'!$A:$A,MATCH($E754,'SETORES VARRIÇÃO'!$H:$H,0)),
IFERROR(
INDEX(#REF!,MATCH($E754,#REF!,0)),
INDEX(#REF!,MATCH($E754,#REF!,0))
)))</f>
        <v>JT</v>
      </c>
      <c r="D754" s="31" t="str">
        <f>IFERROR(
INDEX(#REF!,MATCH($E754,#REF!,0)),
IFERROR(
INDEX('SETORES VARRIÇÃO'!$B:$B,MATCH($E754,'SETORES VARRIÇÃO'!$H:$H,0)),
IFERROR(
INDEX(#REF!,MATCH($E754,#REF!,0)),
INDEX(#REF!,MATCH($E754,#REF!,0))
)))</f>
        <v>JT10101VL0002</v>
      </c>
      <c r="E754" s="30" t="str">
        <f t="shared" si="13"/>
        <v>03-0086</v>
      </c>
      <c r="F754" s="19" t="str">
        <f>IFERROR(
INDEX(#REF!,MATCH($E754,#REF!,0)),
IFERROR(
INDEX('SETORES VARRIÇÃO'!$F:$F,MATCH($E754,'SETORES VARRIÇÃO'!$H:$H,0)),
IFERROR(
INDEX(#REF!,MATCH($E754,#REF!,0)),
INDEX(#REF!,MATCH($E754,#REF!,0))
)))</f>
        <v>Segunda a Sábado</v>
      </c>
      <c r="G754" s="18" t="s">
        <v>888</v>
      </c>
      <c r="H754" s="46">
        <v>0.89</v>
      </c>
      <c r="I754" s="18" t="s">
        <v>1688</v>
      </c>
    </row>
    <row r="755" spans="1:9" x14ac:dyDescent="0.35">
      <c r="A755" s="68">
        <v>46058</v>
      </c>
      <c r="B755" s="52" t="s">
        <v>826</v>
      </c>
      <c r="C755" s="30" t="str">
        <f>IFERROR(
INDEX(#REF!,MATCH($E755,#REF!,0)),
IFERROR(
INDEX('SETORES VARRIÇÃO'!$A:$A,MATCH($E755,'SETORES VARRIÇÃO'!$H:$H,0)),
IFERROR(
INDEX(#REF!,MATCH($E755,#REF!,0)),
INDEX(#REF!,MATCH($E755,#REF!,0))
)))</f>
        <v>MG</v>
      </c>
      <c r="D755" s="31" t="str">
        <f>IFERROR(
INDEX(#REF!,MATCH($E755,#REF!,0)),
IFERROR(
INDEX('SETORES VARRIÇÃO'!$B:$B,MATCH($E755,'SETORES VARRIÇÃO'!$H:$H,0)),
IFERROR(
INDEX(#REF!,MATCH($E755,#REF!,0)),
INDEX(#REF!,MATCH($E755,#REF!,0))
)))</f>
        <v>MG10101VJ0005</v>
      </c>
      <c r="E755" s="30" t="str">
        <f t="shared" si="13"/>
        <v>03-0087</v>
      </c>
      <c r="F755" s="19" t="str">
        <f>IFERROR(
INDEX(#REF!,MATCH($E755,#REF!,0)),
IFERROR(
INDEX('SETORES VARRIÇÃO'!$F:$F,MATCH($E755,'SETORES VARRIÇÃO'!$H:$H,0)),
IFERROR(
INDEX(#REF!,MATCH($E755,#REF!,0)),
INDEX(#REF!,MATCH($E755,#REF!,0))
)))</f>
        <v>Segunda a Domingo</v>
      </c>
      <c r="G755" s="18" t="s">
        <v>888</v>
      </c>
      <c r="H755" s="46">
        <v>0.75</v>
      </c>
      <c r="I755" s="18" t="s">
        <v>1689</v>
      </c>
    </row>
    <row r="756" spans="1:9" x14ac:dyDescent="0.35">
      <c r="A756" s="68">
        <v>46058</v>
      </c>
      <c r="B756" s="52" t="s">
        <v>827</v>
      </c>
      <c r="C756" s="30" t="str">
        <f>IFERROR(
INDEX(#REF!,MATCH($E756,#REF!,0)),
IFERROR(
INDEX('SETORES VARRIÇÃO'!$A:$A,MATCH($E756,'SETORES VARRIÇÃO'!$H:$H,0)),
IFERROR(
INDEX(#REF!,MATCH($E756,#REF!,0)),
INDEX(#REF!,MATCH($E756,#REF!,0))
)))</f>
        <v>MG</v>
      </c>
      <c r="D756" s="31" t="str">
        <f>IFERROR(
INDEX(#REF!,MATCH($E756,#REF!,0)),
IFERROR(
INDEX('SETORES VARRIÇÃO'!$B:$B,MATCH($E756,'SETORES VARRIÇÃO'!$H:$H,0)),
IFERROR(
INDEX(#REF!,MATCH($E756,#REF!,0)),
INDEX(#REF!,MATCH($E756,#REF!,0))
)))</f>
        <v>MG10101VJ0007</v>
      </c>
      <c r="E756" s="30" t="str">
        <f t="shared" si="13"/>
        <v>03-0088</v>
      </c>
      <c r="F756" s="19" t="str">
        <f>IFERROR(
INDEX(#REF!,MATCH($E756,#REF!,0)),
IFERROR(
INDEX('SETORES VARRIÇÃO'!$F:$F,MATCH($E756,'SETORES VARRIÇÃO'!$H:$H,0)),
IFERROR(
INDEX(#REF!,MATCH($E756,#REF!,0)),
INDEX(#REF!,MATCH($E756,#REF!,0))
)))</f>
        <v>Segunda a Domingo</v>
      </c>
      <c r="G756" s="18" t="s">
        <v>888</v>
      </c>
      <c r="H756" s="46">
        <v>1</v>
      </c>
      <c r="I756" s="18" t="s">
        <v>1690</v>
      </c>
    </row>
    <row r="757" spans="1:9" x14ac:dyDescent="0.35">
      <c r="A757" s="68">
        <v>46058</v>
      </c>
      <c r="B757" s="52" t="s">
        <v>828</v>
      </c>
      <c r="C757" s="30" t="str">
        <f>IFERROR(
INDEX(#REF!,MATCH($E757,#REF!,0)),
IFERROR(
INDEX('SETORES VARRIÇÃO'!$A:$A,MATCH($E757,'SETORES VARRIÇÃO'!$H:$H,0)),
IFERROR(
INDEX(#REF!,MATCH($E757,#REF!,0)),
INDEX(#REF!,MATCH($E757,#REF!,0))
)))</f>
        <v>CV</v>
      </c>
      <c r="D757" s="31" t="str">
        <f>IFERROR(
INDEX(#REF!,MATCH($E757,#REF!,0)),
IFERROR(
INDEX('SETORES VARRIÇÃO'!$B:$B,MATCH($E757,'SETORES VARRIÇÃO'!$H:$H,0)),
IFERROR(
INDEX(#REF!,MATCH($E757,#REF!,0)),
INDEX(#REF!,MATCH($E757,#REF!,0))
)))</f>
        <v>CV10203VJ0053</v>
      </c>
      <c r="E757" s="30" t="str">
        <f t="shared" si="13"/>
        <v>03-0089</v>
      </c>
      <c r="F757" s="19" t="str">
        <f>IFERROR(
INDEX(#REF!,MATCH($E757,#REF!,0)),
IFERROR(
INDEX('SETORES VARRIÇÃO'!$F:$F,MATCH($E757,'SETORES VARRIÇÃO'!$H:$H,0)),
IFERROR(
INDEX(#REF!,MATCH($E757,#REF!,0)),
INDEX(#REF!,MATCH($E757,#REF!,0))
)))</f>
        <v>Terça/Quinta/Sábado</v>
      </c>
      <c r="G757" s="18" t="s">
        <v>888</v>
      </c>
      <c r="H757" s="46">
        <v>0.54</v>
      </c>
      <c r="I757" s="18" t="s">
        <v>1691</v>
      </c>
    </row>
    <row r="758" spans="1:9" x14ac:dyDescent="0.35">
      <c r="A758" s="68">
        <v>46058</v>
      </c>
      <c r="B758" s="52" t="s">
        <v>750</v>
      </c>
      <c r="C758" s="30" t="str">
        <f>IFERROR(
INDEX(#REF!,MATCH($E758,#REF!,0)),
IFERROR(
INDEX('SETORES VARRIÇÃO'!$A:$A,MATCH($E758,'SETORES VARRIÇÃO'!$H:$H,0)),
IFERROR(
INDEX(#REF!,MATCH($E758,#REF!,0)),
INDEX(#REF!,MATCH($E758,#REF!,0))
)))</f>
        <v>JT</v>
      </c>
      <c r="D758" s="31" t="str">
        <f>IFERROR(
INDEX(#REF!,MATCH($E758,#REF!,0)),
IFERROR(
INDEX('SETORES VARRIÇÃO'!$B:$B,MATCH($E758,'SETORES VARRIÇÃO'!$H:$H,0)),
IFERROR(
INDEX(#REF!,MATCH($E758,#REF!,0)),
INDEX(#REF!,MATCH($E758,#REF!,0))
)))</f>
        <v>JT10303VJ0032</v>
      </c>
      <c r="E758" s="30" t="str">
        <f t="shared" si="13"/>
        <v>03-0090</v>
      </c>
      <c r="F758" s="19" t="str">
        <f>IFERROR(
INDEX(#REF!,MATCH($E758,#REF!,0)),
IFERROR(
INDEX('SETORES VARRIÇÃO'!$F:$F,MATCH($E758,'SETORES VARRIÇÃO'!$H:$H,0)),
IFERROR(
INDEX(#REF!,MATCH($E758,#REF!,0)),
INDEX(#REF!,MATCH($E758,#REF!,0))
)))</f>
        <v>Terça/Sexta</v>
      </c>
      <c r="G758" s="18" t="s">
        <v>887</v>
      </c>
      <c r="H758" s="46" t="s">
        <v>946</v>
      </c>
      <c r="I758" s="18" t="s">
        <v>1467</v>
      </c>
    </row>
    <row r="759" spans="1:9" x14ac:dyDescent="0.35">
      <c r="A759" s="68">
        <v>46058</v>
      </c>
      <c r="B759" s="52" t="s">
        <v>829</v>
      </c>
      <c r="C759" s="30" t="str">
        <f>IFERROR(
INDEX(#REF!,MATCH($E759,#REF!,0)),
IFERROR(
INDEX('SETORES VARRIÇÃO'!$A:$A,MATCH($E759,'SETORES VARRIÇÃO'!$H:$H,0)),
IFERROR(
INDEX(#REF!,MATCH($E759,#REF!,0)),
INDEX(#REF!,MATCH($E759,#REF!,0))
)))</f>
        <v>JT</v>
      </c>
      <c r="D759" s="31" t="str">
        <f>IFERROR(
INDEX(#REF!,MATCH($E759,#REF!,0)),
IFERROR(
INDEX('SETORES VARRIÇÃO'!$B:$B,MATCH($E759,'SETORES VARRIÇÃO'!$H:$H,0)),
IFERROR(
INDEX(#REF!,MATCH($E759,#REF!,0)),
INDEX(#REF!,MATCH($E759,#REF!,0))
)))</f>
        <v>JT10304VJ0044</v>
      </c>
      <c r="E759" s="30" t="str">
        <f t="shared" si="13"/>
        <v>03-0091</v>
      </c>
      <c r="F759" s="19" t="str">
        <f>IFERROR(
INDEX(#REF!,MATCH($E759,#REF!,0)),
IFERROR(
INDEX('SETORES VARRIÇÃO'!$F:$F,MATCH($E759,'SETORES VARRIÇÃO'!$H:$H,0)),
IFERROR(
INDEX(#REF!,MATCH($E759,#REF!,0)),
INDEX(#REF!,MATCH($E759,#REF!,0))
)))</f>
        <v>Quarta/Sábado</v>
      </c>
      <c r="G759" s="18" t="s">
        <v>888</v>
      </c>
      <c r="H759" s="46">
        <v>0.85</v>
      </c>
      <c r="I759" s="18" t="s">
        <v>1692</v>
      </c>
    </row>
    <row r="760" spans="1:9" x14ac:dyDescent="0.35">
      <c r="A760" s="68">
        <v>46058</v>
      </c>
      <c r="B760" s="52" t="s">
        <v>719</v>
      </c>
      <c r="C760" s="30" t="str">
        <f>IFERROR(
INDEX(#REF!,MATCH($E760,#REF!,0)),
IFERROR(
INDEX('SETORES VARRIÇÃO'!$A:$A,MATCH($E760,'SETORES VARRIÇÃO'!$H:$H,0)),
IFERROR(
INDEX(#REF!,MATCH($E760,#REF!,0)),
INDEX(#REF!,MATCH($E760,#REF!,0))
)))</f>
        <v>CV</v>
      </c>
      <c r="D760" s="31" t="str">
        <f>IFERROR(
INDEX(#REF!,MATCH($E760,#REF!,0)),
IFERROR(
INDEX('SETORES VARRIÇÃO'!$B:$B,MATCH($E760,'SETORES VARRIÇÃO'!$H:$H,0)),
IFERROR(
INDEX(#REF!,MATCH($E760,#REF!,0)),
INDEX(#REF!,MATCH($E760,#REF!,0))
)))</f>
        <v>CV10302VJ0012</v>
      </c>
      <c r="E760" s="30" t="str">
        <f t="shared" si="13"/>
        <v>03-0092</v>
      </c>
      <c r="F760" s="19" t="str">
        <f>IFERROR(
INDEX(#REF!,MATCH($E760,#REF!,0)),
IFERROR(
INDEX('SETORES VARRIÇÃO'!$F:$F,MATCH($E760,'SETORES VARRIÇÃO'!$H:$H,0)),
IFERROR(
INDEX(#REF!,MATCH($E760,#REF!,0)),
INDEX(#REF!,MATCH($E760,#REF!,0))
)))</f>
        <v>Segunda/Quinta</v>
      </c>
      <c r="G760" s="18" t="s">
        <v>888</v>
      </c>
      <c r="H760" s="46">
        <v>0.98</v>
      </c>
      <c r="I760" s="18" t="s">
        <v>1693</v>
      </c>
    </row>
    <row r="761" spans="1:9" x14ac:dyDescent="0.35">
      <c r="A761" s="68">
        <v>46058</v>
      </c>
      <c r="B761" s="52" t="s">
        <v>830</v>
      </c>
      <c r="C761" s="30" t="str">
        <f>IFERROR(
INDEX(#REF!,MATCH($E761,#REF!,0)),
IFERROR(
INDEX('SETORES VARRIÇÃO'!$A:$A,MATCH($E761,'SETORES VARRIÇÃO'!$H:$H,0)),
IFERROR(
INDEX(#REF!,MATCH($E761,#REF!,0)),
INDEX(#REF!,MATCH($E761,#REF!,0))
)))</f>
        <v>JT</v>
      </c>
      <c r="D761" s="31" t="str">
        <f>IFERROR(
INDEX(#REF!,MATCH($E761,#REF!,0)),
IFERROR(
INDEX('SETORES VARRIÇÃO'!$B:$B,MATCH($E761,'SETORES VARRIÇÃO'!$H:$H,0)),
IFERROR(
INDEX(#REF!,MATCH($E761,#REF!,0)),
INDEX(#REF!,MATCH($E761,#REF!,0))
)))</f>
        <v>JT10302VJ0017</v>
      </c>
      <c r="E761" s="30" t="str">
        <f t="shared" si="13"/>
        <v>03-0093</v>
      </c>
      <c r="F761" s="19" t="str">
        <f>IFERROR(
INDEX(#REF!,MATCH($E761,#REF!,0)),
IFERROR(
INDEX('SETORES VARRIÇÃO'!$F:$F,MATCH($E761,'SETORES VARRIÇÃO'!$H:$H,0)),
IFERROR(
INDEX(#REF!,MATCH($E761,#REF!,0)),
INDEX(#REF!,MATCH($E761,#REF!,0))
)))</f>
        <v>Segunda/Quinta</v>
      </c>
      <c r="G761" s="18" t="s">
        <v>888</v>
      </c>
      <c r="H761" s="46">
        <v>0.99</v>
      </c>
      <c r="I761" s="18" t="s">
        <v>1694</v>
      </c>
    </row>
    <row r="762" spans="1:9" x14ac:dyDescent="0.35">
      <c r="A762" s="68">
        <v>46058</v>
      </c>
      <c r="B762" s="52" t="s">
        <v>831</v>
      </c>
      <c r="C762" s="30" t="str">
        <f>IFERROR(
INDEX(#REF!,MATCH($E762,#REF!,0)),
IFERROR(
INDEX('SETORES VARRIÇÃO'!$A:$A,MATCH($E762,'SETORES VARRIÇÃO'!$H:$H,0)),
IFERROR(
INDEX(#REF!,MATCH($E762,#REF!,0)),
INDEX(#REF!,MATCH($E762,#REF!,0))
)))</f>
        <v>JT</v>
      </c>
      <c r="D762" s="31" t="str">
        <f>IFERROR(
INDEX(#REF!,MATCH($E762,#REF!,0)),
IFERROR(
INDEX('SETORES VARRIÇÃO'!$B:$B,MATCH($E762,'SETORES VARRIÇÃO'!$H:$H,0)),
IFERROR(
INDEX(#REF!,MATCH($E762,#REF!,0)),
INDEX(#REF!,MATCH($E762,#REF!,0))
)))</f>
        <v>JT10303VJ0024</v>
      </c>
      <c r="E762" s="30" t="str">
        <f t="shared" si="13"/>
        <v>03-0094</v>
      </c>
      <c r="F762" s="19" t="str">
        <f>IFERROR(
INDEX(#REF!,MATCH($E762,#REF!,0)),
IFERROR(
INDEX('SETORES VARRIÇÃO'!$F:$F,MATCH($E762,'SETORES VARRIÇÃO'!$H:$H,0)),
IFERROR(
INDEX(#REF!,MATCH($E762,#REF!,0)),
INDEX(#REF!,MATCH($E762,#REF!,0))
)))</f>
        <v>Terça/Sexta</v>
      </c>
      <c r="G762" s="18" t="s">
        <v>888</v>
      </c>
      <c r="H762" s="46">
        <v>0.77</v>
      </c>
      <c r="I762" s="18" t="s">
        <v>1695</v>
      </c>
    </row>
    <row r="763" spans="1:9" x14ac:dyDescent="0.35">
      <c r="A763" s="68">
        <v>46058</v>
      </c>
      <c r="B763" s="52" t="s">
        <v>738</v>
      </c>
      <c r="C763" s="30" t="str">
        <f>IFERROR(
INDEX(#REF!,MATCH($E763,#REF!,0)),
IFERROR(
INDEX('SETORES VARRIÇÃO'!$A:$A,MATCH($E763,'SETORES VARRIÇÃO'!$H:$H,0)),
IFERROR(
INDEX(#REF!,MATCH($E763,#REF!,0)),
INDEX(#REF!,MATCH($E763,#REF!,0))
)))</f>
        <v>JT</v>
      </c>
      <c r="D763" s="31" t="str">
        <f>IFERROR(
INDEX(#REF!,MATCH($E763,#REF!,0)),
IFERROR(
INDEX('SETORES VARRIÇÃO'!$B:$B,MATCH($E763,'SETORES VARRIÇÃO'!$H:$H,0)),
IFERROR(
INDEX(#REF!,MATCH($E763,#REF!,0)),
INDEX(#REF!,MATCH($E763,#REF!,0))
)))</f>
        <v>JT10304VJ0042</v>
      </c>
      <c r="E763" s="30" t="str">
        <f t="shared" si="13"/>
        <v>03-0095</v>
      </c>
      <c r="F763" s="19" t="str">
        <f>IFERROR(
INDEX(#REF!,MATCH($E763,#REF!,0)),
IFERROR(
INDEX('SETORES VARRIÇÃO'!$F:$F,MATCH($E763,'SETORES VARRIÇÃO'!$H:$H,0)),
IFERROR(
INDEX(#REF!,MATCH($E763,#REF!,0)),
INDEX(#REF!,MATCH($E763,#REF!,0))
)))</f>
        <v>Quarta/Sábado</v>
      </c>
      <c r="G763" s="18" t="s">
        <v>888</v>
      </c>
      <c r="H763" s="46">
        <v>0.79</v>
      </c>
      <c r="I763" s="18" t="s">
        <v>1696</v>
      </c>
    </row>
    <row r="764" spans="1:9" x14ac:dyDescent="0.35">
      <c r="A764" s="68">
        <v>46058</v>
      </c>
      <c r="B764" s="52" t="s">
        <v>832</v>
      </c>
      <c r="C764" s="30" t="str">
        <f>IFERROR(
INDEX(#REF!,MATCH($E764,#REF!,0)),
IFERROR(
INDEX('SETORES VARRIÇÃO'!$A:$A,MATCH($E764,'SETORES VARRIÇÃO'!$H:$H,0)),
IFERROR(
INDEX(#REF!,MATCH($E764,#REF!,0)),
INDEX(#REF!,MATCH($E764,#REF!,0))
)))</f>
        <v>CV</v>
      </c>
      <c r="D764" s="31" t="str">
        <f>IFERROR(
INDEX(#REF!,MATCH($E764,#REF!,0)),
IFERROR(
INDEX('SETORES VARRIÇÃO'!$B:$B,MATCH($E764,'SETORES VARRIÇÃO'!$H:$H,0)),
IFERROR(
INDEX(#REF!,MATCH($E764,#REF!,0)),
INDEX(#REF!,MATCH($E764,#REF!,0))
)))</f>
        <v>CV10101VJ0007</v>
      </c>
      <c r="E764" s="30" t="str">
        <f t="shared" si="13"/>
        <v>03-0096</v>
      </c>
      <c r="F764" s="19" t="str">
        <f>IFERROR(
INDEX(#REF!,MATCH($E764,#REF!,0)),
IFERROR(
INDEX('SETORES VARRIÇÃO'!$F:$F,MATCH($E764,'SETORES VARRIÇÃO'!$H:$H,0)),
IFERROR(
INDEX(#REF!,MATCH($E764,#REF!,0)),
INDEX(#REF!,MATCH($E764,#REF!,0))
)))</f>
        <v>Segunda a Domingo</v>
      </c>
      <c r="G764" s="18" t="s">
        <v>888</v>
      </c>
      <c r="H764" s="46">
        <v>0.44</v>
      </c>
      <c r="I764" s="18" t="s">
        <v>1697</v>
      </c>
    </row>
    <row r="765" spans="1:9" x14ac:dyDescent="0.35">
      <c r="A765" s="68">
        <v>46058</v>
      </c>
      <c r="B765" s="52" t="s">
        <v>833</v>
      </c>
      <c r="C765" s="30" t="str">
        <f>IFERROR(
INDEX(#REF!,MATCH($E765,#REF!,0)),
IFERROR(
INDEX('SETORES VARRIÇÃO'!$A:$A,MATCH($E765,'SETORES VARRIÇÃO'!$H:$H,0)),
IFERROR(
INDEX(#REF!,MATCH($E765,#REF!,0)),
INDEX(#REF!,MATCH($E765,#REF!,0))
)))</f>
        <v>CV</v>
      </c>
      <c r="D765" s="31" t="str">
        <f>IFERROR(
INDEX(#REF!,MATCH($E765,#REF!,0)),
IFERROR(
INDEX('SETORES VARRIÇÃO'!$B:$B,MATCH($E765,'SETORES VARRIÇÃO'!$H:$H,0)),
IFERROR(
INDEX(#REF!,MATCH($E765,#REF!,0)),
INDEX(#REF!,MATCH($E765,#REF!,0))
)))</f>
        <v>CV10202VJ0035</v>
      </c>
      <c r="E765" s="30" t="str">
        <f t="shared" si="13"/>
        <v>03-0097</v>
      </c>
      <c r="F765" s="19" t="str">
        <f>IFERROR(
INDEX(#REF!,MATCH($E765,#REF!,0)),
IFERROR(
INDEX('SETORES VARRIÇÃO'!$F:$F,MATCH($E765,'SETORES VARRIÇÃO'!$H:$H,0)),
IFERROR(
INDEX(#REF!,MATCH($E765,#REF!,0)),
INDEX(#REF!,MATCH($E765,#REF!,0))
)))</f>
        <v>Segunda/Quarta/Sexta</v>
      </c>
      <c r="G765" s="18" t="s">
        <v>888</v>
      </c>
      <c r="H765" s="46">
        <v>0.71</v>
      </c>
      <c r="I765" s="18" t="s">
        <v>1698</v>
      </c>
    </row>
    <row r="766" spans="1:9" x14ac:dyDescent="0.35">
      <c r="A766" s="68">
        <v>46058</v>
      </c>
      <c r="B766" s="52" t="s">
        <v>834</v>
      </c>
      <c r="C766" s="30" t="str">
        <f>IFERROR(
INDEX(#REF!,MATCH($E766,#REF!,0)),
IFERROR(
INDEX('SETORES VARRIÇÃO'!$A:$A,MATCH($E766,'SETORES VARRIÇÃO'!$H:$H,0)),
IFERROR(
INDEX(#REF!,MATCH($E766,#REF!,0)),
INDEX(#REF!,MATCH($E766,#REF!,0))
)))</f>
        <v>CV</v>
      </c>
      <c r="D766" s="31" t="str">
        <f>IFERROR(
INDEX(#REF!,MATCH($E766,#REF!,0)),
IFERROR(
INDEX('SETORES VARRIÇÃO'!$B:$B,MATCH($E766,'SETORES VARRIÇÃO'!$H:$H,0)),
IFERROR(
INDEX(#REF!,MATCH($E766,#REF!,0)),
INDEX(#REF!,MATCH($E766,#REF!,0))
)))</f>
        <v>CV10203VJ0062</v>
      </c>
      <c r="E766" s="30" t="str">
        <f t="shared" si="13"/>
        <v>03-0098</v>
      </c>
      <c r="F766" s="19" t="str">
        <f>IFERROR(
INDEX(#REF!,MATCH($E766,#REF!,0)),
IFERROR(
INDEX('SETORES VARRIÇÃO'!$F:$F,MATCH($E766,'SETORES VARRIÇÃO'!$H:$H,0)),
IFERROR(
INDEX(#REF!,MATCH($E766,#REF!,0)),
INDEX(#REF!,MATCH($E766,#REF!,0))
)))</f>
        <v>Terça/Quinta/Sábado</v>
      </c>
      <c r="G766" s="18" t="s">
        <v>888</v>
      </c>
      <c r="H766" s="46">
        <v>0.89</v>
      </c>
      <c r="I766" s="18" t="s">
        <v>1699</v>
      </c>
    </row>
    <row r="767" spans="1:9" x14ac:dyDescent="0.35">
      <c r="A767" s="68">
        <v>46058</v>
      </c>
      <c r="B767" s="52" t="s">
        <v>835</v>
      </c>
      <c r="C767" s="30" t="str">
        <f>IFERROR(
INDEX(#REF!,MATCH($E767,#REF!,0)),
IFERROR(
INDEX('SETORES VARRIÇÃO'!$A:$A,MATCH($E767,'SETORES VARRIÇÃO'!$H:$H,0)),
IFERROR(
INDEX(#REF!,MATCH($E767,#REF!,0)),
INDEX(#REF!,MATCH($E767,#REF!,0))
)))</f>
        <v>CV</v>
      </c>
      <c r="D767" s="31" t="str">
        <f>IFERROR(
INDEX(#REF!,MATCH($E767,#REF!,0)),
IFERROR(
INDEX('SETORES VARRIÇÃO'!$B:$B,MATCH($E767,'SETORES VARRIÇÃO'!$H:$H,0)),
IFERROR(
INDEX(#REF!,MATCH($E767,#REF!,0)),
INDEX(#REF!,MATCH($E767,#REF!,0))
)))</f>
        <v>CV10203VJ0060</v>
      </c>
      <c r="E767" s="30" t="str">
        <f t="shared" si="13"/>
        <v>03-0099</v>
      </c>
      <c r="F767" s="19" t="str">
        <f>IFERROR(
INDEX(#REF!,MATCH($E767,#REF!,0)),
IFERROR(
INDEX('SETORES VARRIÇÃO'!$F:$F,MATCH($E767,'SETORES VARRIÇÃO'!$H:$H,0)),
IFERROR(
INDEX(#REF!,MATCH($E767,#REF!,0)),
INDEX(#REF!,MATCH($E767,#REF!,0))
)))</f>
        <v>Terça/Quinta/Sábado</v>
      </c>
      <c r="G767" s="18" t="s">
        <v>888</v>
      </c>
      <c r="H767" s="46">
        <v>0.59</v>
      </c>
      <c r="I767" s="18" t="s">
        <v>1700</v>
      </c>
    </row>
    <row r="768" spans="1:9" x14ac:dyDescent="0.35">
      <c r="A768" s="68">
        <v>46058</v>
      </c>
      <c r="B768" s="52" t="s">
        <v>836</v>
      </c>
      <c r="C768" s="30" t="str">
        <f>IFERROR(
INDEX(#REF!,MATCH($E768,#REF!,0)),
IFERROR(
INDEX('SETORES VARRIÇÃO'!$A:$A,MATCH($E768,'SETORES VARRIÇÃO'!$H:$H,0)),
IFERROR(
INDEX(#REF!,MATCH($E768,#REF!,0)),
INDEX(#REF!,MATCH($E768,#REF!,0))
)))</f>
        <v>CV</v>
      </c>
      <c r="D768" s="31" t="str">
        <f>IFERROR(
INDEX(#REF!,MATCH($E768,#REF!,0)),
IFERROR(
INDEX('SETORES VARRIÇÃO'!$B:$B,MATCH($E768,'SETORES VARRIÇÃO'!$H:$H,0)),
IFERROR(
INDEX(#REF!,MATCH($E768,#REF!,0)),
INDEX(#REF!,MATCH($E768,#REF!,0))
)))</f>
        <v>CV10203VJ0054</v>
      </c>
      <c r="E768" s="30" t="str">
        <f t="shared" si="13"/>
        <v>03-0100</v>
      </c>
      <c r="F768" s="19" t="str">
        <f>IFERROR(
INDEX(#REF!,MATCH($E768,#REF!,0)),
IFERROR(
INDEX('SETORES VARRIÇÃO'!$F:$F,MATCH($E768,'SETORES VARRIÇÃO'!$H:$H,0)),
IFERROR(
INDEX(#REF!,MATCH($E768,#REF!,0)),
INDEX(#REF!,MATCH($E768,#REF!,0))
)))</f>
        <v>Terça/Quinta/Sábado</v>
      </c>
      <c r="G768" s="18" t="s">
        <v>888</v>
      </c>
      <c r="H768" s="46">
        <v>0.69</v>
      </c>
      <c r="I768" s="18" t="s">
        <v>1701</v>
      </c>
    </row>
    <row r="769" spans="1:9" x14ac:dyDescent="0.35">
      <c r="A769" s="68">
        <v>46058</v>
      </c>
      <c r="B769" s="52" t="s">
        <v>837</v>
      </c>
      <c r="C769" s="30" t="str">
        <f>IFERROR(
INDEX(#REF!,MATCH($E769,#REF!,0)),
IFERROR(
INDEX('SETORES VARRIÇÃO'!$A:$A,MATCH($E769,'SETORES VARRIÇÃO'!$H:$H,0)),
IFERROR(
INDEX(#REF!,MATCH($E769,#REF!,0)),
INDEX(#REF!,MATCH($E769,#REF!,0))
)))</f>
        <v>CV</v>
      </c>
      <c r="D769" s="31" t="str">
        <f>IFERROR(
INDEX(#REF!,MATCH($E769,#REF!,0)),
IFERROR(
INDEX('SETORES VARRIÇÃO'!$B:$B,MATCH($E769,'SETORES VARRIÇÃO'!$H:$H,0)),
IFERROR(
INDEX(#REF!,MATCH($E769,#REF!,0)),
INDEX(#REF!,MATCH($E769,#REF!,0))
)))</f>
        <v>CV10101VJ0004</v>
      </c>
      <c r="E769" s="30" t="str">
        <f t="shared" si="13"/>
        <v>03-0101</v>
      </c>
      <c r="F769" s="19" t="str">
        <f>IFERROR(
INDEX(#REF!,MATCH($E769,#REF!,0)),
IFERROR(
INDEX('SETORES VARRIÇÃO'!$F:$F,MATCH($E769,'SETORES VARRIÇÃO'!$H:$H,0)),
IFERROR(
INDEX(#REF!,MATCH($E769,#REF!,0)),
INDEX(#REF!,MATCH($E769,#REF!,0))
)))</f>
        <v>Segunda a Domingo</v>
      </c>
      <c r="G769" s="18" t="s">
        <v>888</v>
      </c>
      <c r="H769" s="46">
        <v>0.63</v>
      </c>
      <c r="I769" s="18" t="s">
        <v>1702</v>
      </c>
    </row>
    <row r="770" spans="1:9" x14ac:dyDescent="0.35">
      <c r="A770" s="68">
        <v>46058</v>
      </c>
      <c r="B770" s="52" t="s">
        <v>838</v>
      </c>
      <c r="C770" s="30" t="str">
        <f>IFERROR(
INDEX(#REF!,MATCH($E770,#REF!,0)),
IFERROR(
INDEX('SETORES VARRIÇÃO'!$A:$A,MATCH($E770,'SETORES VARRIÇÃO'!$H:$H,0)),
IFERROR(
INDEX(#REF!,MATCH($E770,#REF!,0)),
INDEX(#REF!,MATCH($E770,#REF!,0))
)))</f>
        <v>CV</v>
      </c>
      <c r="D770" s="31" t="str">
        <f>IFERROR(
INDEX(#REF!,MATCH($E770,#REF!,0)),
IFERROR(
INDEX('SETORES VARRIÇÃO'!$B:$B,MATCH($E770,'SETORES VARRIÇÃO'!$H:$H,0)),
IFERROR(
INDEX(#REF!,MATCH($E770,#REF!,0)),
INDEX(#REF!,MATCH($E770,#REF!,0))
)))</f>
        <v>CV10101VJ0009</v>
      </c>
      <c r="E770" s="30" t="str">
        <f t="shared" si="13"/>
        <v>03-0102</v>
      </c>
      <c r="F770" s="19" t="str">
        <f>IFERROR(
INDEX(#REF!,MATCH($E770,#REF!,0)),
IFERROR(
INDEX('SETORES VARRIÇÃO'!$F:$F,MATCH($E770,'SETORES VARRIÇÃO'!$H:$H,0)),
IFERROR(
INDEX(#REF!,MATCH($E770,#REF!,0)),
INDEX(#REF!,MATCH($E770,#REF!,0))
)))</f>
        <v>Segunda a Domingo</v>
      </c>
      <c r="G770" s="18" t="s">
        <v>888</v>
      </c>
      <c r="H770" s="46">
        <v>0.94</v>
      </c>
      <c r="I770" s="18" t="s">
        <v>1703</v>
      </c>
    </row>
    <row r="771" spans="1:9" x14ac:dyDescent="0.35">
      <c r="A771" s="68">
        <v>46058</v>
      </c>
      <c r="B771" s="52" t="s">
        <v>839</v>
      </c>
      <c r="C771" s="30" t="str">
        <f>IFERROR(
INDEX(#REF!,MATCH($E771,#REF!,0)),
IFERROR(
INDEX('SETORES VARRIÇÃO'!$A:$A,MATCH($E771,'SETORES VARRIÇÃO'!$H:$H,0)),
IFERROR(
INDEX(#REF!,MATCH($E771,#REF!,0)),
INDEX(#REF!,MATCH($E771,#REF!,0))
)))</f>
        <v>JT</v>
      </c>
      <c r="D771" s="31" t="str">
        <f>IFERROR(
INDEX(#REF!,MATCH($E771,#REF!,0)),
IFERROR(
INDEX('SETORES VARRIÇÃO'!$B:$B,MATCH($E771,'SETORES VARRIÇÃO'!$H:$H,0)),
IFERROR(
INDEX(#REF!,MATCH($E771,#REF!,0)),
INDEX(#REF!,MATCH($E771,#REF!,0))
)))</f>
        <v>JT20102VJ0001</v>
      </c>
      <c r="E771" s="30" t="str">
        <f t="shared" si="13"/>
        <v>03-0103</v>
      </c>
      <c r="F771" s="19" t="str">
        <f>IFERROR(
INDEX(#REF!,MATCH($E771,#REF!,0)),
IFERROR(
INDEX('SETORES VARRIÇÃO'!$F:$F,MATCH($E771,'SETORES VARRIÇÃO'!$H:$H,0)),
IFERROR(
INDEX(#REF!,MATCH($E771,#REF!,0)),
INDEX(#REF!,MATCH($E771,#REF!,0))
)))</f>
        <v>Segunda a Domingo</v>
      </c>
      <c r="G771" s="18" t="s">
        <v>888</v>
      </c>
      <c r="H771" s="46">
        <v>0</v>
      </c>
      <c r="I771" s="18" t="s">
        <v>1704</v>
      </c>
    </row>
    <row r="772" spans="1:9" x14ac:dyDescent="0.35">
      <c r="A772" s="68">
        <v>46058</v>
      </c>
      <c r="B772" s="52" t="s">
        <v>751</v>
      </c>
      <c r="C772" s="30" t="str">
        <f>IFERROR(
INDEX(#REF!,MATCH($E772,#REF!,0)),
IFERROR(
INDEX('SETORES VARRIÇÃO'!$A:$A,MATCH($E772,'SETORES VARRIÇÃO'!$H:$H,0)),
IFERROR(
INDEX(#REF!,MATCH($E772,#REF!,0)),
INDEX(#REF!,MATCH($E772,#REF!,0))
)))</f>
        <v>JT</v>
      </c>
      <c r="D772" s="31" t="str">
        <f>IFERROR(
INDEX(#REF!,MATCH($E772,#REF!,0)),
IFERROR(
INDEX('SETORES VARRIÇÃO'!$B:$B,MATCH($E772,'SETORES VARRIÇÃO'!$H:$H,0)),
IFERROR(
INDEX(#REF!,MATCH($E772,#REF!,0)),
INDEX(#REF!,MATCH($E772,#REF!,0))
)))</f>
        <v>JT10304VJ0045</v>
      </c>
      <c r="E772" s="30" t="str">
        <f t="shared" si="13"/>
        <v>03-0104</v>
      </c>
      <c r="F772" s="19" t="str">
        <f>IFERROR(
INDEX(#REF!,MATCH($E772,#REF!,0)),
IFERROR(
INDEX('SETORES VARRIÇÃO'!$F:$F,MATCH($E772,'SETORES VARRIÇÃO'!$H:$H,0)),
IFERROR(
INDEX(#REF!,MATCH($E772,#REF!,0)),
INDEX(#REF!,MATCH($E772,#REF!,0))
)))</f>
        <v>Quarta/Sábado</v>
      </c>
      <c r="G772" s="18" t="s">
        <v>887</v>
      </c>
      <c r="H772" s="46" t="s">
        <v>919</v>
      </c>
      <c r="I772" s="18" t="s">
        <v>882</v>
      </c>
    </row>
    <row r="773" spans="1:9" x14ac:dyDescent="0.35">
      <c r="A773" s="68">
        <v>46058</v>
      </c>
      <c r="B773" s="52" t="s">
        <v>840</v>
      </c>
      <c r="C773" s="30" t="str">
        <f>IFERROR(
INDEX(#REF!,MATCH($E773,#REF!,0)),
IFERROR(
INDEX('SETORES VARRIÇÃO'!$A:$A,MATCH($E773,'SETORES VARRIÇÃO'!$H:$H,0)),
IFERROR(
INDEX(#REF!,MATCH($E773,#REF!,0)),
INDEX(#REF!,MATCH($E773,#REF!,0))
)))</f>
        <v>CV</v>
      </c>
      <c r="D773" s="31" t="str">
        <f>IFERROR(
INDEX(#REF!,MATCH($E773,#REF!,0)),
IFERROR(
INDEX('SETORES VARRIÇÃO'!$B:$B,MATCH($E773,'SETORES VARRIÇÃO'!$H:$H,0)),
IFERROR(
INDEX(#REF!,MATCH($E773,#REF!,0)),
INDEX(#REF!,MATCH($E773,#REF!,0))
)))</f>
        <v>CV10302VJ0015</v>
      </c>
      <c r="E773" s="30" t="str">
        <f t="shared" si="13"/>
        <v>03-0105</v>
      </c>
      <c r="F773" s="19" t="str">
        <f>IFERROR(
INDEX(#REF!,MATCH($E773,#REF!,0)),
IFERROR(
INDEX('SETORES VARRIÇÃO'!$F:$F,MATCH($E773,'SETORES VARRIÇÃO'!$H:$H,0)),
IFERROR(
INDEX(#REF!,MATCH($E773,#REF!,0)),
INDEX(#REF!,MATCH($E773,#REF!,0))
)))</f>
        <v>Segunda/Quinta</v>
      </c>
      <c r="G773" s="18" t="s">
        <v>888</v>
      </c>
      <c r="H773" s="46">
        <v>0.81</v>
      </c>
      <c r="I773" s="18" t="s">
        <v>1705</v>
      </c>
    </row>
    <row r="774" spans="1:9" x14ac:dyDescent="0.35">
      <c r="A774" s="68">
        <v>46058</v>
      </c>
      <c r="B774" s="52" t="s">
        <v>841</v>
      </c>
      <c r="C774" s="30" t="str">
        <f>IFERROR(
INDEX(#REF!,MATCH($E774,#REF!,0)),
IFERROR(
INDEX('SETORES VARRIÇÃO'!$A:$A,MATCH($E774,'SETORES VARRIÇÃO'!$H:$H,0)),
IFERROR(
INDEX(#REF!,MATCH($E774,#REF!,0)),
INDEX(#REF!,MATCH($E774,#REF!,0))
)))</f>
        <v>CV</v>
      </c>
      <c r="D774" s="31" t="str">
        <f>IFERROR(
INDEX(#REF!,MATCH($E774,#REF!,0)),
IFERROR(
INDEX('SETORES VARRIÇÃO'!$B:$B,MATCH($E774,'SETORES VARRIÇÃO'!$H:$H,0)),
IFERROR(
INDEX(#REF!,MATCH($E774,#REF!,0)),
INDEX(#REF!,MATCH($E774,#REF!,0))
)))</f>
        <v>CV10101VL0002</v>
      </c>
      <c r="E774" s="30" t="str">
        <f t="shared" si="13"/>
        <v>03-0106</v>
      </c>
      <c r="F774" s="19" t="str">
        <f>IFERROR(
INDEX(#REF!,MATCH($E774,#REF!,0)),
IFERROR(
INDEX('SETORES VARRIÇÃO'!$F:$F,MATCH($E774,'SETORES VARRIÇÃO'!$H:$H,0)),
IFERROR(
INDEX(#REF!,MATCH($E774,#REF!,0)),
INDEX(#REF!,MATCH($E774,#REF!,0))
)))</f>
        <v>Segunda a Domingo</v>
      </c>
      <c r="G774" s="18" t="s">
        <v>888</v>
      </c>
      <c r="H774" s="46">
        <v>0.77</v>
      </c>
      <c r="I774" s="18" t="s">
        <v>1706</v>
      </c>
    </row>
    <row r="775" spans="1:9" x14ac:dyDescent="0.35">
      <c r="A775" s="68">
        <v>46058</v>
      </c>
      <c r="B775" s="52" t="s">
        <v>842</v>
      </c>
      <c r="C775" s="30" t="str">
        <f>IFERROR(
INDEX(#REF!,MATCH($E775,#REF!,0)),
IFERROR(
INDEX('SETORES VARRIÇÃO'!$A:$A,MATCH($E775,'SETORES VARRIÇÃO'!$H:$H,0)),
IFERROR(
INDEX(#REF!,MATCH($E775,#REF!,0)),
INDEX(#REF!,MATCH($E775,#REF!,0))
)))</f>
        <v>CV</v>
      </c>
      <c r="D775" s="31" t="str">
        <f>IFERROR(
INDEX(#REF!,MATCH($E775,#REF!,0)),
IFERROR(
INDEX('SETORES VARRIÇÃO'!$B:$B,MATCH($E775,'SETORES VARRIÇÃO'!$H:$H,0)),
IFERROR(
INDEX(#REF!,MATCH($E775,#REF!,0)),
INDEX(#REF!,MATCH($E775,#REF!,0))
)))</f>
        <v>CV10202VJ0046</v>
      </c>
      <c r="E775" s="30" t="str">
        <f t="shared" si="13"/>
        <v>03-0107</v>
      </c>
      <c r="F775" s="19" t="str">
        <f>IFERROR(
INDEX(#REF!,MATCH($E775,#REF!,0)),
IFERROR(
INDEX('SETORES VARRIÇÃO'!$F:$F,MATCH($E775,'SETORES VARRIÇÃO'!$H:$H,0)),
IFERROR(
INDEX(#REF!,MATCH($E775,#REF!,0)),
INDEX(#REF!,MATCH($E775,#REF!,0))
)))</f>
        <v>Segunda/Quarta/Sexta</v>
      </c>
      <c r="G775" s="18" t="s">
        <v>888</v>
      </c>
      <c r="H775" s="46">
        <v>0.27</v>
      </c>
      <c r="I775" s="18" t="s">
        <v>1707</v>
      </c>
    </row>
    <row r="776" spans="1:9" x14ac:dyDescent="0.35">
      <c r="A776" s="68">
        <v>46058</v>
      </c>
      <c r="B776" s="52" t="s">
        <v>843</v>
      </c>
      <c r="C776" s="30" t="str">
        <f>IFERROR(
INDEX(#REF!,MATCH($E776,#REF!,0)),
IFERROR(
INDEX('SETORES VARRIÇÃO'!$A:$A,MATCH($E776,'SETORES VARRIÇÃO'!$H:$H,0)),
IFERROR(
INDEX(#REF!,MATCH($E776,#REF!,0)),
INDEX(#REF!,MATCH($E776,#REF!,0))
)))</f>
        <v>CV</v>
      </c>
      <c r="D776" s="31" t="str">
        <f>IFERROR(
INDEX(#REF!,MATCH($E776,#REF!,0)),
IFERROR(
INDEX('SETORES VARRIÇÃO'!$B:$B,MATCH($E776,'SETORES VARRIÇÃO'!$H:$H,0)),
IFERROR(
INDEX(#REF!,MATCH($E776,#REF!,0)),
INDEX(#REF!,MATCH($E776,#REF!,0))
)))</f>
        <v>CV10202VJ0042</v>
      </c>
      <c r="E776" s="30" t="str">
        <f t="shared" si="13"/>
        <v>03-0108</v>
      </c>
      <c r="F776" s="19" t="str">
        <f>IFERROR(
INDEX(#REF!,MATCH($E776,#REF!,0)),
IFERROR(
INDEX('SETORES VARRIÇÃO'!$F:$F,MATCH($E776,'SETORES VARRIÇÃO'!$H:$H,0)),
IFERROR(
INDEX(#REF!,MATCH($E776,#REF!,0)),
INDEX(#REF!,MATCH($E776,#REF!,0))
)))</f>
        <v>Segunda/Quarta/Sexta</v>
      </c>
      <c r="G776" s="18" t="s">
        <v>887</v>
      </c>
      <c r="H776" s="46" t="s">
        <v>919</v>
      </c>
      <c r="I776" s="18" t="s">
        <v>1596</v>
      </c>
    </row>
    <row r="777" spans="1:9" x14ac:dyDescent="0.35">
      <c r="A777" s="68">
        <v>46058</v>
      </c>
      <c r="B777" s="52" t="s">
        <v>844</v>
      </c>
      <c r="C777" s="30" t="str">
        <f>IFERROR(
INDEX(#REF!,MATCH($E777,#REF!,0)),
IFERROR(
INDEX('SETORES VARRIÇÃO'!$A:$A,MATCH($E777,'SETORES VARRIÇÃO'!$H:$H,0)),
IFERROR(
INDEX(#REF!,MATCH($E777,#REF!,0)),
INDEX(#REF!,MATCH($E777,#REF!,0))
)))</f>
        <v>JT</v>
      </c>
      <c r="D777" s="31" t="str">
        <f>IFERROR(
INDEX(#REF!,MATCH($E777,#REF!,0)),
IFERROR(
INDEX('SETORES VARRIÇÃO'!$B:$B,MATCH($E777,'SETORES VARRIÇÃO'!$H:$H,0)),
IFERROR(
INDEX(#REF!,MATCH($E777,#REF!,0)),
INDEX(#REF!,MATCH($E777,#REF!,0))
)))</f>
        <v>JT10302VJ0020</v>
      </c>
      <c r="E777" s="30" t="str">
        <f t="shared" si="13"/>
        <v>03-0109</v>
      </c>
      <c r="F777" s="19" t="str">
        <f>IFERROR(
INDEX(#REF!,MATCH($E777,#REF!,0)),
IFERROR(
INDEX('SETORES VARRIÇÃO'!$F:$F,MATCH($E777,'SETORES VARRIÇÃO'!$H:$H,0)),
IFERROR(
INDEX(#REF!,MATCH($E777,#REF!,0)),
INDEX(#REF!,MATCH($E777,#REF!,0))
)))</f>
        <v>Segunda/Quinta</v>
      </c>
      <c r="G777" s="18" t="s">
        <v>888</v>
      </c>
      <c r="H777" s="46">
        <v>0.54</v>
      </c>
      <c r="I777" s="18" t="s">
        <v>1708</v>
      </c>
    </row>
    <row r="778" spans="1:9" x14ac:dyDescent="0.35">
      <c r="A778" s="68">
        <v>46058</v>
      </c>
      <c r="B778" s="52" t="s">
        <v>845</v>
      </c>
      <c r="C778" s="30" t="str">
        <f>IFERROR(
INDEX(#REF!,MATCH($E778,#REF!,0)),
IFERROR(
INDEX('SETORES VARRIÇÃO'!$A:$A,MATCH($E778,'SETORES VARRIÇÃO'!$H:$H,0)),
IFERROR(
INDEX(#REF!,MATCH($E778,#REF!,0)),
INDEX(#REF!,MATCH($E778,#REF!,0))
)))</f>
        <v>JT</v>
      </c>
      <c r="D778" s="31" t="str">
        <f>IFERROR(
INDEX(#REF!,MATCH($E778,#REF!,0)),
IFERROR(
INDEX('SETORES VARRIÇÃO'!$B:$B,MATCH($E778,'SETORES VARRIÇÃO'!$H:$H,0)),
IFERROR(
INDEX(#REF!,MATCH($E778,#REF!,0)),
INDEX(#REF!,MATCH($E778,#REF!,0))
)))</f>
        <v>JT10302VJ0014</v>
      </c>
      <c r="E778" s="30" t="str">
        <f t="shared" si="13"/>
        <v>03-0110</v>
      </c>
      <c r="F778" s="19" t="str">
        <f>IFERROR(
INDEX(#REF!,MATCH($E778,#REF!,0)),
IFERROR(
INDEX('SETORES VARRIÇÃO'!$F:$F,MATCH($E778,'SETORES VARRIÇÃO'!$H:$H,0)),
IFERROR(
INDEX(#REF!,MATCH($E778,#REF!,0)),
INDEX(#REF!,MATCH($E778,#REF!,0))
)))</f>
        <v>Segunda/Quinta</v>
      </c>
      <c r="G778" s="18" t="s">
        <v>888</v>
      </c>
      <c r="H778" s="46">
        <v>0.72</v>
      </c>
      <c r="I778" s="18" t="s">
        <v>1709</v>
      </c>
    </row>
    <row r="779" spans="1:9" x14ac:dyDescent="0.35">
      <c r="A779" s="68">
        <v>46058</v>
      </c>
      <c r="B779" s="52" t="s">
        <v>846</v>
      </c>
      <c r="C779" s="30" t="str">
        <f>IFERROR(
INDEX(#REF!,MATCH($E779,#REF!,0)),
IFERROR(
INDEX('SETORES VARRIÇÃO'!$A:$A,MATCH($E779,'SETORES VARRIÇÃO'!$H:$H,0)),
IFERROR(
INDEX(#REF!,MATCH($E779,#REF!,0)),
INDEX(#REF!,MATCH($E779,#REF!,0))
)))</f>
        <v>JT</v>
      </c>
      <c r="D779" s="31" t="str">
        <f>IFERROR(
INDEX(#REF!,MATCH($E779,#REF!,0)),
IFERROR(
INDEX('SETORES VARRIÇÃO'!$B:$B,MATCH($E779,'SETORES VARRIÇÃO'!$H:$H,0)),
IFERROR(
INDEX(#REF!,MATCH($E779,#REF!,0)),
INDEX(#REF!,MATCH($E779,#REF!,0))
)))</f>
        <v>JT10303VJ0058</v>
      </c>
      <c r="E779" s="30" t="str">
        <f t="shared" si="13"/>
        <v>03-0111</v>
      </c>
      <c r="F779" s="19" t="str">
        <f>IFERROR(
INDEX(#REF!,MATCH($E779,#REF!,0)),
IFERROR(
INDEX('SETORES VARRIÇÃO'!$F:$F,MATCH($E779,'SETORES VARRIÇÃO'!$H:$H,0)),
IFERROR(
INDEX(#REF!,MATCH($E779,#REF!,0)),
INDEX(#REF!,MATCH($E779,#REF!,0))
)))</f>
        <v>Terça/Sexta</v>
      </c>
      <c r="G779" s="18" t="s">
        <v>888</v>
      </c>
      <c r="H779" s="46">
        <v>0.75</v>
      </c>
      <c r="I779" s="18" t="s">
        <v>1710</v>
      </c>
    </row>
    <row r="780" spans="1:9" x14ac:dyDescent="0.35">
      <c r="A780" s="68">
        <v>46058</v>
      </c>
      <c r="B780" s="52" t="s">
        <v>847</v>
      </c>
      <c r="C780" s="30" t="str">
        <f>IFERROR(
INDEX(#REF!,MATCH($E780,#REF!,0)),
IFERROR(
INDEX('SETORES VARRIÇÃO'!$A:$A,MATCH($E780,'SETORES VARRIÇÃO'!$H:$H,0)),
IFERROR(
INDEX(#REF!,MATCH($E780,#REF!,0)),
INDEX(#REF!,MATCH($E780,#REF!,0))
)))</f>
        <v>CV</v>
      </c>
      <c r="D780" s="31" t="str">
        <f>IFERROR(
INDEX(#REF!,MATCH($E780,#REF!,0)),
IFERROR(
INDEX('SETORES VARRIÇÃO'!$B:$B,MATCH($E780,'SETORES VARRIÇÃO'!$H:$H,0)),
IFERROR(
INDEX(#REF!,MATCH($E780,#REF!,0)),
INDEX(#REF!,MATCH($E780,#REF!,0))
)))</f>
        <v>CV10101VJ0006</v>
      </c>
      <c r="E780" s="30" t="str">
        <f t="shared" si="13"/>
        <v>03-0112</v>
      </c>
      <c r="F780" s="19" t="str">
        <f>IFERROR(
INDEX(#REF!,MATCH($E780,#REF!,0)),
IFERROR(
INDEX('SETORES VARRIÇÃO'!$F:$F,MATCH($E780,'SETORES VARRIÇÃO'!$H:$H,0)),
IFERROR(
INDEX(#REF!,MATCH($E780,#REF!,0)),
INDEX(#REF!,MATCH($E780,#REF!,0))
)))</f>
        <v>Segunda a Domingo</v>
      </c>
      <c r="G780" s="18" t="s">
        <v>888</v>
      </c>
      <c r="H780" s="46">
        <v>0.54</v>
      </c>
      <c r="I780" s="18" t="s">
        <v>1711</v>
      </c>
    </row>
    <row r="781" spans="1:9" x14ac:dyDescent="0.35">
      <c r="A781" s="68">
        <v>46058</v>
      </c>
      <c r="B781" s="52" t="s">
        <v>848</v>
      </c>
      <c r="C781" s="30" t="str">
        <f>IFERROR(
INDEX(#REF!,MATCH($E781,#REF!,0)),
IFERROR(
INDEX('SETORES VARRIÇÃO'!$A:$A,MATCH($E781,'SETORES VARRIÇÃO'!$H:$H,0)),
IFERROR(
INDEX(#REF!,MATCH($E781,#REF!,0)),
INDEX(#REF!,MATCH($E781,#REF!,0))
)))</f>
        <v>CV</v>
      </c>
      <c r="D781" s="31" t="str">
        <f>IFERROR(
INDEX(#REF!,MATCH($E781,#REF!,0)),
IFERROR(
INDEX('SETORES VARRIÇÃO'!$B:$B,MATCH($E781,'SETORES VARRIÇÃO'!$H:$H,0)),
IFERROR(
INDEX(#REF!,MATCH($E781,#REF!,0)),
INDEX(#REF!,MATCH($E781,#REF!,0))
)))</f>
        <v>CV10202VJ0044</v>
      </c>
      <c r="E781" s="30" t="str">
        <f t="shared" si="13"/>
        <v>03-0113</v>
      </c>
      <c r="F781" s="19" t="str">
        <f>IFERROR(
INDEX(#REF!,MATCH($E781,#REF!,0)),
IFERROR(
INDEX('SETORES VARRIÇÃO'!$F:$F,MATCH($E781,'SETORES VARRIÇÃO'!$H:$H,0)),
IFERROR(
INDEX(#REF!,MATCH($E781,#REF!,0)),
INDEX(#REF!,MATCH($E781,#REF!,0))
)))</f>
        <v>Segunda/Quarta/Sexta</v>
      </c>
      <c r="G781" s="18" t="s">
        <v>888</v>
      </c>
      <c r="H781" s="46">
        <v>0.4</v>
      </c>
      <c r="I781" s="18" t="s">
        <v>1712</v>
      </c>
    </row>
    <row r="782" spans="1:9" x14ac:dyDescent="0.35">
      <c r="A782" s="68">
        <v>46058</v>
      </c>
      <c r="B782" s="52" t="s">
        <v>849</v>
      </c>
      <c r="C782" s="30" t="str">
        <f>IFERROR(
INDEX(#REF!,MATCH($E782,#REF!,0)),
IFERROR(
INDEX('SETORES VARRIÇÃO'!$A:$A,MATCH($E782,'SETORES VARRIÇÃO'!$H:$H,0)),
IFERROR(
INDEX(#REF!,MATCH($E782,#REF!,0)),
INDEX(#REF!,MATCH($E782,#REF!,0))
)))</f>
        <v>CV</v>
      </c>
      <c r="D782" s="31" t="str">
        <f>IFERROR(
INDEX(#REF!,MATCH($E782,#REF!,0)),
IFERROR(
INDEX('SETORES VARRIÇÃO'!$B:$B,MATCH($E782,'SETORES VARRIÇÃO'!$H:$H,0)),
IFERROR(
INDEX(#REF!,MATCH($E782,#REF!,0)),
INDEX(#REF!,MATCH($E782,#REF!,0))
)))</f>
        <v>CV10202VJ0043</v>
      </c>
      <c r="E782" s="30" t="str">
        <f t="shared" si="13"/>
        <v>03-0114</v>
      </c>
      <c r="F782" s="19" t="str">
        <f>IFERROR(
INDEX(#REF!,MATCH($E782,#REF!,0)),
IFERROR(
INDEX('SETORES VARRIÇÃO'!$F:$F,MATCH($E782,'SETORES VARRIÇÃO'!$H:$H,0)),
IFERROR(
INDEX(#REF!,MATCH($E782,#REF!,0)),
INDEX(#REF!,MATCH($E782,#REF!,0))
)))</f>
        <v>Segunda/Quarta/Sexta</v>
      </c>
      <c r="G782" s="18" t="s">
        <v>888</v>
      </c>
      <c r="H782" s="46">
        <v>0.4</v>
      </c>
      <c r="I782" s="18" t="s">
        <v>1713</v>
      </c>
    </row>
    <row r="783" spans="1:9" x14ac:dyDescent="0.35">
      <c r="A783" s="68">
        <v>46058</v>
      </c>
      <c r="B783" s="52" t="s">
        <v>850</v>
      </c>
      <c r="C783" s="30" t="str">
        <f>IFERROR(
INDEX(#REF!,MATCH($E783,#REF!,0)),
IFERROR(
INDEX('SETORES VARRIÇÃO'!$A:$A,MATCH($E783,'SETORES VARRIÇÃO'!$H:$H,0)),
IFERROR(
INDEX(#REF!,MATCH($E783,#REF!,0)),
INDEX(#REF!,MATCH($E783,#REF!,0))
)))</f>
        <v>CV</v>
      </c>
      <c r="D783" s="31" t="str">
        <f>IFERROR(
INDEX(#REF!,MATCH($E783,#REF!,0)),
IFERROR(
INDEX('SETORES VARRIÇÃO'!$B:$B,MATCH($E783,'SETORES VARRIÇÃO'!$H:$H,0)),
IFERROR(
INDEX(#REF!,MATCH($E783,#REF!,0)),
INDEX(#REF!,MATCH($E783,#REF!,0))
)))</f>
        <v>CV10202VJ0037</v>
      </c>
      <c r="E783" s="30" t="str">
        <f t="shared" si="13"/>
        <v>03-0115</v>
      </c>
      <c r="F783" s="19" t="str">
        <f>IFERROR(
INDEX(#REF!,MATCH($E783,#REF!,0)),
IFERROR(
INDEX('SETORES VARRIÇÃO'!$F:$F,MATCH($E783,'SETORES VARRIÇÃO'!$H:$H,0)),
IFERROR(
INDEX(#REF!,MATCH($E783,#REF!,0)),
INDEX(#REF!,MATCH($E783,#REF!,0))
)))</f>
        <v>Segunda/Quarta/Sexta</v>
      </c>
      <c r="G783" s="18" t="s">
        <v>888</v>
      </c>
      <c r="H783" s="46">
        <v>0.72</v>
      </c>
      <c r="I783" s="18" t="s">
        <v>1714</v>
      </c>
    </row>
    <row r="784" spans="1:9" x14ac:dyDescent="0.35">
      <c r="A784" s="68">
        <v>46058</v>
      </c>
      <c r="B784" s="52" t="s">
        <v>851</v>
      </c>
      <c r="C784" s="30" t="str">
        <f>IFERROR(
INDEX(#REF!,MATCH($E784,#REF!,0)),
IFERROR(
INDEX('SETORES VARRIÇÃO'!$A:$A,MATCH($E784,'SETORES VARRIÇÃO'!$H:$H,0)),
IFERROR(
INDEX(#REF!,MATCH($E784,#REF!,0)),
INDEX(#REF!,MATCH($E784,#REF!,0))
)))</f>
        <v>CV</v>
      </c>
      <c r="D784" s="31" t="str">
        <f>IFERROR(
INDEX(#REF!,MATCH($E784,#REF!,0)),
IFERROR(
INDEX('SETORES VARRIÇÃO'!$B:$B,MATCH($E784,'SETORES VARRIÇÃO'!$H:$H,0)),
IFERROR(
INDEX(#REF!,MATCH($E784,#REF!,0)),
INDEX(#REF!,MATCH($E784,#REF!,0))
)))</f>
        <v>CV10303VJ0022</v>
      </c>
      <c r="E784" s="30" t="str">
        <f t="shared" si="13"/>
        <v>03-0116</v>
      </c>
      <c r="F784" s="19" t="str">
        <f>IFERROR(
INDEX(#REF!,MATCH($E784,#REF!,0)),
IFERROR(
INDEX('SETORES VARRIÇÃO'!$F:$F,MATCH($E784,'SETORES VARRIÇÃO'!$H:$H,0)),
IFERROR(
INDEX(#REF!,MATCH($E784,#REF!,0)),
INDEX(#REF!,MATCH($E784,#REF!,0))
)))</f>
        <v>Terça/Sexta</v>
      </c>
      <c r="G784" s="18" t="s">
        <v>888</v>
      </c>
      <c r="H784" s="46">
        <v>0.28999999999999998</v>
      </c>
      <c r="I784" s="18" t="s">
        <v>1715</v>
      </c>
    </row>
    <row r="785" spans="1:9" x14ac:dyDescent="0.35">
      <c r="A785" s="68">
        <v>46058</v>
      </c>
      <c r="B785" s="52" t="s">
        <v>852</v>
      </c>
      <c r="C785" s="30" t="str">
        <f>IFERROR(
INDEX(#REF!,MATCH($E785,#REF!,0)),
IFERROR(
INDEX('SETORES VARRIÇÃO'!$A:$A,MATCH($E785,'SETORES VARRIÇÃO'!$H:$H,0)),
IFERROR(
INDEX(#REF!,MATCH($E785,#REF!,0)),
INDEX(#REF!,MATCH($E785,#REF!,0))
)))</f>
        <v>JT</v>
      </c>
      <c r="D785" s="31" t="str">
        <f>IFERROR(
INDEX(#REF!,MATCH($E785,#REF!,0)),
IFERROR(
INDEX('SETORES VARRIÇÃO'!$B:$B,MATCH($E785,'SETORES VARRIÇÃO'!$H:$H,0)),
IFERROR(
INDEX(#REF!,MATCH($E785,#REF!,0)),
INDEX(#REF!,MATCH($E785,#REF!,0))
)))</f>
        <v>JT10302VJ0013</v>
      </c>
      <c r="E785" s="30" t="str">
        <f t="shared" si="13"/>
        <v>03-0117</v>
      </c>
      <c r="F785" s="19" t="str">
        <f>IFERROR(
INDEX(#REF!,MATCH($E785,#REF!,0)),
IFERROR(
INDEX('SETORES VARRIÇÃO'!$F:$F,MATCH($E785,'SETORES VARRIÇÃO'!$H:$H,0)),
IFERROR(
INDEX(#REF!,MATCH($E785,#REF!,0)),
INDEX(#REF!,MATCH($E785,#REF!,0))
)))</f>
        <v>Segunda/Quinta</v>
      </c>
      <c r="G785" s="18" t="s">
        <v>888</v>
      </c>
      <c r="H785" s="46">
        <v>0.5</v>
      </c>
      <c r="I785" s="18" t="s">
        <v>1716</v>
      </c>
    </row>
    <row r="786" spans="1:9" x14ac:dyDescent="0.35">
      <c r="A786" s="68">
        <v>46058</v>
      </c>
      <c r="B786" s="52" t="s">
        <v>853</v>
      </c>
      <c r="C786" s="30" t="str">
        <f>IFERROR(
INDEX(#REF!,MATCH($E786,#REF!,0)),
IFERROR(
INDEX('SETORES VARRIÇÃO'!$A:$A,MATCH($E786,'SETORES VARRIÇÃO'!$H:$H,0)),
IFERROR(
INDEX(#REF!,MATCH($E786,#REF!,0)),
INDEX(#REF!,MATCH($E786,#REF!,0))
)))</f>
        <v>CV</v>
      </c>
      <c r="D786" s="31" t="str">
        <f>IFERROR(
INDEX(#REF!,MATCH($E786,#REF!,0)),
IFERROR(
INDEX('SETORES VARRIÇÃO'!$B:$B,MATCH($E786,'SETORES VARRIÇÃO'!$H:$H,0)),
IFERROR(
INDEX(#REF!,MATCH($E786,#REF!,0)),
INDEX(#REF!,MATCH($E786,#REF!,0))
)))</f>
        <v>CV10202VJ0045</v>
      </c>
      <c r="E786" s="30" t="str">
        <f t="shared" si="13"/>
        <v>03-0118</v>
      </c>
      <c r="F786" s="19" t="str">
        <f>IFERROR(
INDEX(#REF!,MATCH($E786,#REF!,0)),
IFERROR(
INDEX('SETORES VARRIÇÃO'!$F:$F,MATCH($E786,'SETORES VARRIÇÃO'!$H:$H,0)),
IFERROR(
INDEX(#REF!,MATCH($E786,#REF!,0)),
INDEX(#REF!,MATCH($E786,#REF!,0))
)))</f>
        <v>Segunda/Quarta/Sexta</v>
      </c>
      <c r="G786" s="18" t="s">
        <v>888</v>
      </c>
      <c r="H786" s="46">
        <v>0.6</v>
      </c>
      <c r="I786" s="18" t="s">
        <v>1717</v>
      </c>
    </row>
    <row r="787" spans="1:9" x14ac:dyDescent="0.35">
      <c r="A787" s="68">
        <v>46058</v>
      </c>
      <c r="B787" s="52" t="s">
        <v>854</v>
      </c>
      <c r="C787" s="30" t="str">
        <f>IFERROR(
INDEX(#REF!,MATCH($E787,#REF!,0)),
IFERROR(
INDEX('SETORES VARRIÇÃO'!$A:$A,MATCH($E787,'SETORES VARRIÇÃO'!$H:$H,0)),
IFERROR(
INDEX(#REF!,MATCH($E787,#REF!,0)),
INDEX(#REF!,MATCH($E787,#REF!,0))
)))</f>
        <v>MG</v>
      </c>
      <c r="D787" s="31" t="str">
        <f>IFERROR(
INDEX(#REF!,MATCH($E787,#REF!,0)),
IFERROR(
INDEX('SETORES VARRIÇÃO'!$B:$B,MATCH($E787,'SETORES VARRIÇÃO'!$H:$H,0)),
IFERROR(
INDEX(#REF!,MATCH($E787,#REF!,0)),
INDEX(#REF!,MATCH($E787,#REF!,0))
)))</f>
        <v>MG10101VJ0003</v>
      </c>
      <c r="E787" s="30" t="str">
        <f t="shared" si="13"/>
        <v>03-0119</v>
      </c>
      <c r="F787" s="19" t="str">
        <f>IFERROR(
INDEX(#REF!,MATCH($E787,#REF!,0)),
IFERROR(
INDEX('SETORES VARRIÇÃO'!$F:$F,MATCH($E787,'SETORES VARRIÇÃO'!$H:$H,0)),
IFERROR(
INDEX(#REF!,MATCH($E787,#REF!,0)),
INDEX(#REF!,MATCH($E787,#REF!,0))
)))</f>
        <v>Segunda a Domingo</v>
      </c>
      <c r="G787" s="18" t="s">
        <v>888</v>
      </c>
      <c r="H787" s="46">
        <v>0.44</v>
      </c>
      <c r="I787" s="18" t="s">
        <v>1718</v>
      </c>
    </row>
    <row r="788" spans="1:9" x14ac:dyDescent="0.35">
      <c r="A788" s="68">
        <v>46058</v>
      </c>
      <c r="B788" s="52" t="s">
        <v>855</v>
      </c>
      <c r="C788" s="30" t="str">
        <f>IFERROR(
INDEX(#REF!,MATCH($E788,#REF!,0)),
IFERROR(
INDEX('SETORES VARRIÇÃO'!$A:$A,MATCH($E788,'SETORES VARRIÇÃO'!$H:$H,0)),
IFERROR(
INDEX(#REF!,MATCH($E788,#REF!,0)),
INDEX(#REF!,MATCH($E788,#REF!,0))
)))</f>
        <v>CV</v>
      </c>
      <c r="D788" s="31" t="str">
        <f>IFERROR(
INDEX(#REF!,MATCH($E788,#REF!,0)),
IFERROR(
INDEX('SETORES VARRIÇÃO'!$B:$B,MATCH($E788,'SETORES VARRIÇÃO'!$H:$H,0)),
IFERROR(
INDEX(#REF!,MATCH($E788,#REF!,0)),
INDEX(#REF!,MATCH($E788,#REF!,0))
)))</f>
        <v>CV10101VJ0008</v>
      </c>
      <c r="E788" s="30" t="str">
        <f t="shared" si="13"/>
        <v>03-0120</v>
      </c>
      <c r="F788" s="19" t="str">
        <f>IFERROR(
INDEX(#REF!,MATCH($E788,#REF!,0)),
IFERROR(
INDEX('SETORES VARRIÇÃO'!$F:$F,MATCH($E788,'SETORES VARRIÇÃO'!$H:$H,0)),
IFERROR(
INDEX(#REF!,MATCH($E788,#REF!,0)),
INDEX(#REF!,MATCH($E788,#REF!,0))
)))</f>
        <v>Segunda a Domingo</v>
      </c>
      <c r="G788" s="18" t="s">
        <v>888</v>
      </c>
      <c r="H788" s="46">
        <v>0.56999999999999995</v>
      </c>
      <c r="I788" s="18" t="s">
        <v>1719</v>
      </c>
    </row>
    <row r="789" spans="1:9" x14ac:dyDescent="0.35">
      <c r="A789" s="68">
        <v>46058</v>
      </c>
      <c r="B789" s="52" t="s">
        <v>856</v>
      </c>
      <c r="C789" s="30" t="str">
        <f>IFERROR(
INDEX(#REF!,MATCH($E789,#REF!,0)),
IFERROR(
INDEX('SETORES VARRIÇÃO'!$A:$A,MATCH($E789,'SETORES VARRIÇÃO'!$H:$H,0)),
IFERROR(
INDEX(#REF!,MATCH($E789,#REF!,0)),
INDEX(#REF!,MATCH($E789,#REF!,0))
)))</f>
        <v>CV</v>
      </c>
      <c r="D789" s="31" t="str">
        <f>IFERROR(
INDEX(#REF!,MATCH($E789,#REF!,0)),
IFERROR(
INDEX('SETORES VARRIÇÃO'!$B:$B,MATCH($E789,'SETORES VARRIÇÃO'!$H:$H,0)),
IFERROR(
INDEX(#REF!,MATCH($E789,#REF!,0)),
INDEX(#REF!,MATCH($E789,#REF!,0))
)))</f>
        <v>CV10202VJ0040</v>
      </c>
      <c r="E789" s="30" t="str">
        <f t="shared" si="13"/>
        <v>03-0121</v>
      </c>
      <c r="F789" s="19" t="str">
        <f>IFERROR(
INDEX(#REF!,MATCH($E789,#REF!,0)),
IFERROR(
INDEX('SETORES VARRIÇÃO'!$F:$F,MATCH($E789,'SETORES VARRIÇÃO'!$H:$H,0)),
IFERROR(
INDEX(#REF!,MATCH($E789,#REF!,0)),
INDEX(#REF!,MATCH($E789,#REF!,0))
)))</f>
        <v>Segunda/Quarta/Sexta</v>
      </c>
      <c r="G789" s="18" t="s">
        <v>888</v>
      </c>
      <c r="H789" s="46">
        <v>0.69</v>
      </c>
      <c r="I789" s="18" t="s">
        <v>1720</v>
      </c>
    </row>
    <row r="790" spans="1:9" x14ac:dyDescent="0.35">
      <c r="A790" s="68">
        <v>46058</v>
      </c>
      <c r="B790" s="52" t="s">
        <v>857</v>
      </c>
      <c r="C790" s="30" t="str">
        <f>IFERROR(
INDEX(#REF!,MATCH($E790,#REF!,0)),
IFERROR(
INDEX('SETORES VARRIÇÃO'!$A:$A,MATCH($E790,'SETORES VARRIÇÃO'!$H:$H,0)),
IFERROR(
INDEX(#REF!,MATCH($E790,#REF!,0)),
INDEX(#REF!,MATCH($E790,#REF!,0))
)))</f>
        <v>CV</v>
      </c>
      <c r="D790" s="31" t="str">
        <f>IFERROR(
INDEX(#REF!,MATCH($E790,#REF!,0)),
IFERROR(
INDEX('SETORES VARRIÇÃO'!$B:$B,MATCH($E790,'SETORES VARRIÇÃO'!$H:$H,0)),
IFERROR(
INDEX(#REF!,MATCH($E790,#REF!,0)),
INDEX(#REF!,MATCH($E790,#REF!,0))
)))</f>
        <v>CV10202VJ0039</v>
      </c>
      <c r="E790" s="30" t="str">
        <f t="shared" si="13"/>
        <v>03-0122</v>
      </c>
      <c r="F790" s="19" t="str">
        <f>IFERROR(
INDEX(#REF!,MATCH($E790,#REF!,0)),
IFERROR(
INDEX('SETORES VARRIÇÃO'!$F:$F,MATCH($E790,'SETORES VARRIÇÃO'!$H:$H,0)),
IFERROR(
INDEX(#REF!,MATCH($E790,#REF!,0)),
INDEX(#REF!,MATCH($E790,#REF!,0))
)))</f>
        <v>Segunda/Quarta/Sexta</v>
      </c>
      <c r="G790" s="18" t="s">
        <v>887</v>
      </c>
      <c r="H790" s="46" t="s">
        <v>1110</v>
      </c>
      <c r="I790" s="18" t="s">
        <v>1607</v>
      </c>
    </row>
    <row r="791" spans="1:9" x14ac:dyDescent="0.35">
      <c r="A791" s="68">
        <v>46058</v>
      </c>
      <c r="B791" s="52" t="s">
        <v>858</v>
      </c>
      <c r="C791" s="30" t="str">
        <f>IFERROR(
INDEX(#REF!,MATCH($E791,#REF!,0)),
IFERROR(
INDEX('SETORES VARRIÇÃO'!$A:$A,MATCH($E791,'SETORES VARRIÇÃO'!$H:$H,0)),
IFERROR(
INDEX(#REF!,MATCH($E791,#REF!,0)),
INDEX(#REF!,MATCH($E791,#REF!,0))
)))</f>
        <v>JT</v>
      </c>
      <c r="D791" s="31" t="str">
        <f>IFERROR(
INDEX(#REF!,MATCH($E791,#REF!,0)),
IFERROR(
INDEX('SETORES VARRIÇÃO'!$B:$B,MATCH($E791,'SETORES VARRIÇÃO'!$H:$H,0)),
IFERROR(
INDEX(#REF!,MATCH($E791,#REF!,0)),
INDEX(#REF!,MATCH($E791,#REF!,0))
)))</f>
        <v>JT10302VJ0012</v>
      </c>
      <c r="E791" s="30" t="str">
        <f t="shared" si="13"/>
        <v>03-0123</v>
      </c>
      <c r="F791" s="19" t="str">
        <f>IFERROR(
INDEX(#REF!,MATCH($E791,#REF!,0)),
IFERROR(
INDEX('SETORES VARRIÇÃO'!$F:$F,MATCH($E791,'SETORES VARRIÇÃO'!$H:$H,0)),
IFERROR(
INDEX(#REF!,MATCH($E791,#REF!,0)),
INDEX(#REF!,MATCH($E791,#REF!,0))
)))</f>
        <v>Segunda/Quinta</v>
      </c>
      <c r="G791" s="18" t="s">
        <v>888</v>
      </c>
      <c r="H791" s="46">
        <v>0.69</v>
      </c>
      <c r="I791" s="18" t="s">
        <v>1721</v>
      </c>
    </row>
    <row r="792" spans="1:9" x14ac:dyDescent="0.35">
      <c r="A792" s="68">
        <v>46058</v>
      </c>
      <c r="B792" s="52" t="s">
        <v>720</v>
      </c>
      <c r="C792" s="30" t="str">
        <f>IFERROR(
INDEX(#REF!,MATCH($E792,#REF!,0)),
IFERROR(
INDEX('SETORES VARRIÇÃO'!$A:$A,MATCH($E792,'SETORES VARRIÇÃO'!$H:$H,0)),
IFERROR(
INDEX(#REF!,MATCH($E792,#REF!,0)),
INDEX(#REF!,MATCH($E792,#REF!,0))
)))</f>
        <v>MG</v>
      </c>
      <c r="D792" s="31" t="str">
        <f>IFERROR(
INDEX(#REF!,MATCH($E792,#REF!,0)),
IFERROR(
INDEX('SETORES VARRIÇÃO'!$B:$B,MATCH($E792,'SETORES VARRIÇÃO'!$H:$H,0)),
IFERROR(
INDEX(#REF!,MATCH($E792,#REF!,0)),
INDEX(#REF!,MATCH($E792,#REF!,0))
)))</f>
        <v>MG10101VJ0001</v>
      </c>
      <c r="E792" s="30" t="str">
        <f t="shared" si="13"/>
        <v>03-0124</v>
      </c>
      <c r="F792" s="19" t="str">
        <f>IFERROR(
INDEX(#REF!,MATCH($E792,#REF!,0)),
IFERROR(
INDEX('SETORES VARRIÇÃO'!$F:$F,MATCH($E792,'SETORES VARRIÇÃO'!$H:$H,0)),
IFERROR(
INDEX(#REF!,MATCH($E792,#REF!,0)),
INDEX(#REF!,MATCH($E792,#REF!,0))
)))</f>
        <v>Segunda a Domingo</v>
      </c>
      <c r="G792" s="18" t="s">
        <v>887</v>
      </c>
      <c r="H792" s="46" t="s">
        <v>941</v>
      </c>
      <c r="I792" s="18" t="s">
        <v>727</v>
      </c>
    </row>
    <row r="793" spans="1:9" x14ac:dyDescent="0.35">
      <c r="A793" s="68">
        <v>46058</v>
      </c>
      <c r="B793" s="52" t="s">
        <v>739</v>
      </c>
      <c r="C793" s="30" t="str">
        <f>IFERROR(
INDEX(#REF!,MATCH($E793,#REF!,0)),
IFERROR(
INDEX('SETORES VARRIÇÃO'!$A:$A,MATCH($E793,'SETORES VARRIÇÃO'!$H:$H,0)),
IFERROR(
INDEX(#REF!,MATCH($E793,#REF!,0)),
INDEX(#REF!,MATCH($E793,#REF!,0))
)))</f>
        <v>CV</v>
      </c>
      <c r="D793" s="31" t="str">
        <f>IFERROR(
INDEX(#REF!,MATCH($E793,#REF!,0)),
IFERROR(
INDEX('SETORES VARRIÇÃO'!$B:$B,MATCH($E793,'SETORES VARRIÇÃO'!$H:$H,0)),
IFERROR(
INDEX(#REF!,MATCH($E793,#REF!,0)),
INDEX(#REF!,MATCH($E793,#REF!,0))
)))</f>
        <v>CV10304VJ0028</v>
      </c>
      <c r="E793" s="30" t="str">
        <f t="shared" si="13"/>
        <v>03-0125</v>
      </c>
      <c r="F793" s="19" t="str">
        <f>IFERROR(
INDEX(#REF!,MATCH($E793,#REF!,0)),
IFERROR(
INDEX('SETORES VARRIÇÃO'!$F:$F,MATCH($E793,'SETORES VARRIÇÃO'!$H:$H,0)),
IFERROR(
INDEX(#REF!,MATCH($E793,#REF!,0)),
INDEX(#REF!,MATCH($E793,#REF!,0))
)))</f>
        <v>Quarta/Sábado</v>
      </c>
      <c r="G793" s="18" t="s">
        <v>888</v>
      </c>
      <c r="H793" s="46">
        <v>0.79</v>
      </c>
      <c r="I793" s="18" t="s">
        <v>1722</v>
      </c>
    </row>
    <row r="794" spans="1:9" x14ac:dyDescent="0.35">
      <c r="A794" s="68">
        <v>46058</v>
      </c>
      <c r="B794" s="52" t="s">
        <v>859</v>
      </c>
      <c r="C794" s="30" t="str">
        <f>IFERROR(
INDEX(#REF!,MATCH($E794,#REF!,0)),
IFERROR(
INDEX('SETORES VARRIÇÃO'!$A:$A,MATCH($E794,'SETORES VARRIÇÃO'!$H:$H,0)),
IFERROR(
INDEX(#REF!,MATCH($E794,#REF!,0)),
INDEX(#REF!,MATCH($E794,#REF!,0))
)))</f>
        <v>CV</v>
      </c>
      <c r="D794" s="31" t="str">
        <f>IFERROR(
INDEX(#REF!,MATCH($E794,#REF!,0)),
IFERROR(
INDEX('SETORES VARRIÇÃO'!$B:$B,MATCH($E794,'SETORES VARRIÇÃO'!$H:$H,0)),
IFERROR(
INDEX(#REF!,MATCH($E794,#REF!,0)),
INDEX(#REF!,MATCH($E794,#REF!,0))
)))</f>
        <v>CV10202VJ0033</v>
      </c>
      <c r="E794" s="30" t="str">
        <f t="shared" ref="E794:E811" si="14">SUBSTITUTE(B794,"SMSUB-LUTOCAR-","")</f>
        <v>03-0126</v>
      </c>
      <c r="F794" s="19" t="str">
        <f>IFERROR(
INDEX(#REF!,MATCH($E794,#REF!,0)),
IFERROR(
INDEX('SETORES VARRIÇÃO'!$F:$F,MATCH($E794,'SETORES VARRIÇÃO'!$H:$H,0)),
IFERROR(
INDEX(#REF!,MATCH($E794,#REF!,0)),
INDEX(#REF!,MATCH($E794,#REF!,0))
)))</f>
        <v>Segunda/Quarta/Sexta</v>
      </c>
      <c r="G794" s="18" t="s">
        <v>888</v>
      </c>
      <c r="H794" s="46">
        <v>0.4</v>
      </c>
      <c r="I794" s="18" t="s">
        <v>1723</v>
      </c>
    </row>
    <row r="795" spans="1:9" x14ac:dyDescent="0.35">
      <c r="A795" s="68">
        <v>46058</v>
      </c>
      <c r="B795" s="52" t="s">
        <v>740</v>
      </c>
      <c r="C795" s="30" t="str">
        <f>IFERROR(
INDEX(#REF!,MATCH($E795,#REF!,0)),
IFERROR(
INDEX('SETORES VARRIÇÃO'!$A:$A,MATCH($E795,'SETORES VARRIÇÃO'!$H:$H,0)),
IFERROR(
INDEX(#REF!,MATCH($E795,#REF!,0)),
INDEX(#REF!,MATCH($E795,#REF!,0))
)))</f>
        <v>JT</v>
      </c>
      <c r="D795" s="31" t="str">
        <f>IFERROR(
INDEX(#REF!,MATCH($E795,#REF!,0)),
IFERROR(
INDEX('SETORES VARRIÇÃO'!$B:$B,MATCH($E795,'SETORES VARRIÇÃO'!$H:$H,0)),
IFERROR(
INDEX(#REF!,MATCH($E795,#REF!,0)),
INDEX(#REF!,MATCH($E795,#REF!,0))
)))</f>
        <v>JT10304VJ0039</v>
      </c>
      <c r="E795" s="30" t="str">
        <f t="shared" si="14"/>
        <v>03-0127</v>
      </c>
      <c r="F795" s="19" t="str">
        <f>IFERROR(
INDEX(#REF!,MATCH($E795,#REF!,0)),
IFERROR(
INDEX('SETORES VARRIÇÃO'!$F:$F,MATCH($E795,'SETORES VARRIÇÃO'!$H:$H,0)),
IFERROR(
INDEX(#REF!,MATCH($E795,#REF!,0)),
INDEX(#REF!,MATCH($E795,#REF!,0))
)))</f>
        <v>Quarta/Sábado</v>
      </c>
      <c r="G795" s="18" t="s">
        <v>888</v>
      </c>
      <c r="H795" s="46">
        <v>0.94</v>
      </c>
      <c r="I795" s="18" t="s">
        <v>1724</v>
      </c>
    </row>
    <row r="796" spans="1:9" x14ac:dyDescent="0.35">
      <c r="A796" s="68">
        <v>46058</v>
      </c>
      <c r="B796" s="52" t="s">
        <v>860</v>
      </c>
      <c r="C796" s="30" t="str">
        <f>IFERROR(
INDEX(#REF!,MATCH($E796,#REF!,0)),
IFERROR(
INDEX('SETORES VARRIÇÃO'!$A:$A,MATCH($E796,'SETORES VARRIÇÃO'!$H:$H,0)),
IFERROR(
INDEX(#REF!,MATCH($E796,#REF!,0)),
INDEX(#REF!,MATCH($E796,#REF!,0))
)))</f>
        <v>JT</v>
      </c>
      <c r="D796" s="31" t="str">
        <f>IFERROR(
INDEX(#REF!,MATCH($E796,#REF!,0)),
IFERROR(
INDEX('SETORES VARRIÇÃO'!$B:$B,MATCH($E796,'SETORES VARRIÇÃO'!$H:$H,0)),
IFERROR(
INDEX(#REF!,MATCH($E796,#REF!,0)),
INDEX(#REF!,MATCH($E796,#REF!,0))
)))</f>
        <v>JT10303VJ0030</v>
      </c>
      <c r="E796" s="30" t="str">
        <f t="shared" si="14"/>
        <v>03-0128</v>
      </c>
      <c r="F796" s="19" t="str">
        <f>IFERROR(
INDEX(#REF!,MATCH($E796,#REF!,0)),
IFERROR(
INDEX('SETORES VARRIÇÃO'!$F:$F,MATCH($E796,'SETORES VARRIÇÃO'!$H:$H,0)),
IFERROR(
INDEX(#REF!,MATCH($E796,#REF!,0)),
INDEX(#REF!,MATCH($E796,#REF!,0))
)))</f>
        <v>Terça/Sexta</v>
      </c>
      <c r="G796" s="18" t="s">
        <v>888</v>
      </c>
      <c r="H796" s="46">
        <v>0.73</v>
      </c>
      <c r="I796" s="18" t="s">
        <v>1725</v>
      </c>
    </row>
    <row r="797" spans="1:9" x14ac:dyDescent="0.35">
      <c r="A797" s="68">
        <v>46058</v>
      </c>
      <c r="B797" s="52" t="s">
        <v>861</v>
      </c>
      <c r="C797" s="30" t="str">
        <f>IFERROR(
INDEX(#REF!,MATCH($E797,#REF!,0)),
IFERROR(
INDEX('SETORES VARRIÇÃO'!$A:$A,MATCH($E797,'SETORES VARRIÇÃO'!$H:$H,0)),
IFERROR(
INDEX(#REF!,MATCH($E797,#REF!,0)),
INDEX(#REF!,MATCH($E797,#REF!,0))
)))</f>
        <v>CV</v>
      </c>
      <c r="D797" s="31" t="str">
        <f>IFERROR(
INDEX(#REF!,MATCH($E797,#REF!,0)),
IFERROR(
INDEX('SETORES VARRIÇÃO'!$B:$B,MATCH($E797,'SETORES VARRIÇÃO'!$H:$H,0)),
IFERROR(
INDEX(#REF!,MATCH($E797,#REF!,0)),
INDEX(#REF!,MATCH($E797,#REF!,0))
)))</f>
        <v>CV10202VJ0041</v>
      </c>
      <c r="E797" s="30" t="str">
        <f t="shared" si="14"/>
        <v>03-0129</v>
      </c>
      <c r="F797" s="19" t="str">
        <f>IFERROR(
INDEX(#REF!,MATCH($E797,#REF!,0)),
IFERROR(
INDEX('SETORES VARRIÇÃO'!$F:$F,MATCH($E797,'SETORES VARRIÇÃO'!$H:$H,0)),
IFERROR(
INDEX(#REF!,MATCH($E797,#REF!,0)),
INDEX(#REF!,MATCH($E797,#REF!,0))
)))</f>
        <v>Segunda/Quarta/Sexta</v>
      </c>
      <c r="G797" s="18" t="s">
        <v>888</v>
      </c>
      <c r="H797" s="46">
        <v>0.64</v>
      </c>
      <c r="I797" s="18" t="s">
        <v>1726</v>
      </c>
    </row>
    <row r="798" spans="1:9" x14ac:dyDescent="0.35">
      <c r="A798" s="68">
        <v>46058</v>
      </c>
      <c r="B798" s="52" t="s">
        <v>862</v>
      </c>
      <c r="C798" s="30" t="str">
        <f>IFERROR(
INDEX(#REF!,MATCH($E798,#REF!,0)),
IFERROR(
INDEX('SETORES VARRIÇÃO'!$A:$A,MATCH($E798,'SETORES VARRIÇÃO'!$H:$H,0)),
IFERROR(
INDEX(#REF!,MATCH($E798,#REF!,0)),
INDEX(#REF!,MATCH($E798,#REF!,0))
)))</f>
        <v>CV</v>
      </c>
      <c r="D798" s="31" t="str">
        <f>IFERROR(
INDEX(#REF!,MATCH($E798,#REF!,0)),
IFERROR(
INDEX('SETORES VARRIÇÃO'!$B:$B,MATCH($E798,'SETORES VARRIÇÃO'!$H:$H,0)),
IFERROR(
INDEX(#REF!,MATCH($E798,#REF!,0)),
INDEX(#REF!,MATCH($E798,#REF!,0))
)))</f>
        <v>CV10102VJ0010</v>
      </c>
      <c r="E798" s="30" t="str">
        <f t="shared" si="14"/>
        <v>03-0130</v>
      </c>
      <c r="F798" s="19" t="str">
        <f>IFERROR(
INDEX(#REF!,MATCH($E798,#REF!,0)),
IFERROR(
INDEX('SETORES VARRIÇÃO'!$F:$F,MATCH($E798,'SETORES VARRIÇÃO'!$H:$H,0)),
IFERROR(
INDEX(#REF!,MATCH($E798,#REF!,0)),
INDEX(#REF!,MATCH($E798,#REF!,0))
)))</f>
        <v>Segunda a Domingo</v>
      </c>
      <c r="G798" s="18" t="s">
        <v>888</v>
      </c>
      <c r="H798" s="46">
        <v>0.89</v>
      </c>
      <c r="I798" s="18" t="s">
        <v>1727</v>
      </c>
    </row>
    <row r="799" spans="1:9" x14ac:dyDescent="0.35">
      <c r="A799" s="68">
        <v>46058</v>
      </c>
      <c r="B799" s="52" t="s">
        <v>565</v>
      </c>
      <c r="C799" s="30" t="str">
        <f>IFERROR(
INDEX(#REF!,MATCH($E799,#REF!,0)),
IFERROR(
INDEX('SETORES VARRIÇÃO'!$A:$A,MATCH($E799,'SETORES VARRIÇÃO'!$H:$H,0)),
IFERROR(
INDEX(#REF!,MATCH($E799,#REF!,0)),
INDEX(#REF!,MATCH($E799,#REF!,0))
)))</f>
        <v>CV</v>
      </c>
      <c r="D799" s="31" t="str">
        <f>IFERROR(
INDEX(#REF!,MATCH($E799,#REF!,0)),
IFERROR(
INDEX('SETORES VARRIÇÃO'!$B:$B,MATCH($E799,'SETORES VARRIÇÃO'!$H:$H,0)),
IFERROR(
INDEX(#REF!,MATCH($E799,#REF!,0)),
INDEX(#REF!,MATCH($E799,#REF!,0))
)))</f>
        <v>CV10303VJ0020</v>
      </c>
      <c r="E799" s="30" t="str">
        <f t="shared" si="14"/>
        <v>03-0131</v>
      </c>
      <c r="F799" s="19" t="str">
        <f>IFERROR(
INDEX(#REF!,MATCH($E799,#REF!,0)),
IFERROR(
INDEX('SETORES VARRIÇÃO'!$F:$F,MATCH($E799,'SETORES VARRIÇÃO'!$H:$H,0)),
IFERROR(
INDEX(#REF!,MATCH($E799,#REF!,0)),
INDEX(#REF!,MATCH($E799,#REF!,0))
)))</f>
        <v>Terça/Sexta</v>
      </c>
      <c r="G799" s="18" t="s">
        <v>887</v>
      </c>
      <c r="H799" s="46" t="s">
        <v>941</v>
      </c>
      <c r="I799" s="18" t="s">
        <v>1501</v>
      </c>
    </row>
    <row r="800" spans="1:9" x14ac:dyDescent="0.35">
      <c r="A800" s="68">
        <v>46058</v>
      </c>
      <c r="B800" s="52" t="s">
        <v>863</v>
      </c>
      <c r="C800" s="30" t="str">
        <f>IFERROR(
INDEX(#REF!,MATCH($E800,#REF!,0)),
IFERROR(
INDEX('SETORES VARRIÇÃO'!$A:$A,MATCH($E800,'SETORES VARRIÇÃO'!$H:$H,0)),
IFERROR(
INDEX(#REF!,MATCH($E800,#REF!,0)),
INDEX(#REF!,MATCH($E800,#REF!,0))
)))</f>
        <v>CV</v>
      </c>
      <c r="D800" s="31" t="str">
        <f>IFERROR(
INDEX(#REF!,MATCH($E800,#REF!,0)),
IFERROR(
INDEX('SETORES VARRIÇÃO'!$B:$B,MATCH($E800,'SETORES VARRIÇÃO'!$H:$H,0)),
IFERROR(
INDEX(#REF!,MATCH($E800,#REF!,0)),
INDEX(#REF!,MATCH($E800,#REF!,0))
)))</f>
        <v>CV10202VJ0038</v>
      </c>
      <c r="E800" s="30" t="str">
        <f t="shared" si="14"/>
        <v>03-0132</v>
      </c>
      <c r="F800" s="19" t="str">
        <f>IFERROR(
INDEX(#REF!,MATCH($E800,#REF!,0)),
IFERROR(
INDEX('SETORES VARRIÇÃO'!$F:$F,MATCH($E800,'SETORES VARRIÇÃO'!$H:$H,0)),
IFERROR(
INDEX(#REF!,MATCH($E800,#REF!,0)),
INDEX(#REF!,MATCH($E800,#REF!,0))
)))</f>
        <v>Segunda/Quarta/Sexta</v>
      </c>
      <c r="G800" s="18" t="s">
        <v>888</v>
      </c>
      <c r="H800" s="46">
        <v>0.64</v>
      </c>
      <c r="I800" s="18" t="s">
        <v>1728</v>
      </c>
    </row>
    <row r="801" spans="1:9" x14ac:dyDescent="0.35">
      <c r="A801" s="68">
        <v>46058</v>
      </c>
      <c r="B801" s="52" t="s">
        <v>721</v>
      </c>
      <c r="C801" s="30" t="str">
        <f>IFERROR(
INDEX(#REF!,MATCH($E801,#REF!,0)),
IFERROR(
INDEX('SETORES VARRIÇÃO'!$A:$A,MATCH($E801,'SETORES VARRIÇÃO'!$H:$H,0)),
IFERROR(
INDEX(#REF!,MATCH($E801,#REF!,0)),
INDEX(#REF!,MATCH($E801,#REF!,0))
)))</f>
        <v>JT</v>
      </c>
      <c r="D801" s="31" t="str">
        <f>IFERROR(
INDEX(#REF!,MATCH($E801,#REF!,0)),
IFERROR(
INDEX('SETORES VARRIÇÃO'!$B:$B,MATCH($E801,'SETORES VARRIÇÃO'!$H:$H,0)),
IFERROR(
INDEX(#REF!,MATCH($E801,#REF!,0)),
INDEX(#REF!,MATCH($E801,#REF!,0))
)))</f>
        <v>JT10303VJ0031</v>
      </c>
      <c r="E801" s="30" t="str">
        <f t="shared" si="14"/>
        <v>03-0133</v>
      </c>
      <c r="F801" s="19" t="str">
        <f>IFERROR(
INDEX(#REF!,MATCH($E801,#REF!,0)),
IFERROR(
INDEX('SETORES VARRIÇÃO'!$F:$F,MATCH($E801,'SETORES VARRIÇÃO'!$H:$H,0)),
IFERROR(
INDEX(#REF!,MATCH($E801,#REF!,0)),
INDEX(#REF!,MATCH($E801,#REF!,0))
)))</f>
        <v>Terça/Sexta</v>
      </c>
      <c r="G801" s="18" t="s">
        <v>888</v>
      </c>
      <c r="H801" s="46">
        <v>0.83</v>
      </c>
      <c r="I801" s="18" t="s">
        <v>1729</v>
      </c>
    </row>
    <row r="802" spans="1:9" x14ac:dyDescent="0.35">
      <c r="A802" s="68">
        <v>46058</v>
      </c>
      <c r="B802" s="52" t="s">
        <v>864</v>
      </c>
      <c r="C802" s="30" t="str">
        <f>IFERROR(
INDEX(#REF!,MATCH($E802,#REF!,0)),
IFERROR(
INDEX('SETORES VARRIÇÃO'!$A:$A,MATCH($E802,'SETORES VARRIÇÃO'!$H:$H,0)),
IFERROR(
INDEX(#REF!,MATCH($E802,#REF!,0)),
INDEX(#REF!,MATCH($E802,#REF!,0))
)))</f>
        <v>CV</v>
      </c>
      <c r="D802" s="31" t="str">
        <f>IFERROR(
INDEX(#REF!,MATCH($E802,#REF!,0)),
IFERROR(
INDEX('SETORES VARRIÇÃO'!$B:$B,MATCH($E802,'SETORES VARRIÇÃO'!$H:$H,0)),
IFERROR(
INDEX(#REF!,MATCH($E802,#REF!,0)),
INDEX(#REF!,MATCH($E802,#REF!,0))
)))</f>
        <v>CV10203VJ0049</v>
      </c>
      <c r="E802" s="30" t="str">
        <f t="shared" si="14"/>
        <v>03-0134</v>
      </c>
      <c r="F802" s="19" t="str">
        <f>IFERROR(
INDEX(#REF!,MATCH($E802,#REF!,0)),
IFERROR(
INDEX('SETORES VARRIÇÃO'!$F:$F,MATCH($E802,'SETORES VARRIÇÃO'!$H:$H,0)),
IFERROR(
INDEX(#REF!,MATCH($E802,#REF!,0)),
INDEX(#REF!,MATCH($E802,#REF!,0))
)))</f>
        <v>Terça/Quinta/Sábado</v>
      </c>
      <c r="G802" s="18" t="s">
        <v>888</v>
      </c>
      <c r="H802" s="46">
        <v>0.59</v>
      </c>
      <c r="I802" s="18" t="s">
        <v>1730</v>
      </c>
    </row>
    <row r="803" spans="1:9" x14ac:dyDescent="0.35">
      <c r="A803" s="68">
        <v>46058</v>
      </c>
      <c r="B803" s="52" t="s">
        <v>865</v>
      </c>
      <c r="C803" s="30" t="str">
        <f>IFERROR(
INDEX(#REF!,MATCH($E803,#REF!,0)),
IFERROR(
INDEX('SETORES VARRIÇÃO'!$A:$A,MATCH($E803,'SETORES VARRIÇÃO'!$H:$H,0)),
IFERROR(
INDEX(#REF!,MATCH($E803,#REF!,0)),
INDEX(#REF!,MATCH($E803,#REF!,0))
)))</f>
        <v>JT</v>
      </c>
      <c r="D803" s="31" t="str">
        <f>IFERROR(
INDEX(#REF!,MATCH($E803,#REF!,0)),
IFERROR(
INDEX('SETORES VARRIÇÃO'!$B:$B,MATCH($E803,'SETORES VARRIÇÃO'!$H:$H,0)),
IFERROR(
INDEX(#REF!,MATCH($E803,#REF!,0)),
INDEX(#REF!,MATCH($E803,#REF!,0))
)))</f>
        <v>JT10303VJ0022</v>
      </c>
      <c r="E803" s="30" t="str">
        <f t="shared" si="14"/>
        <v>03-0135</v>
      </c>
      <c r="F803" s="19" t="str">
        <f>IFERROR(
INDEX(#REF!,MATCH($E803,#REF!,0)),
IFERROR(
INDEX('SETORES VARRIÇÃO'!$F:$F,MATCH($E803,'SETORES VARRIÇÃO'!$H:$H,0)),
IFERROR(
INDEX(#REF!,MATCH($E803,#REF!,0)),
INDEX(#REF!,MATCH($E803,#REF!,0))
)))</f>
        <v>Terça/Sexta</v>
      </c>
      <c r="G803" s="18" t="s">
        <v>888</v>
      </c>
      <c r="H803" s="46">
        <v>0.78</v>
      </c>
      <c r="I803" s="18" t="s">
        <v>1731</v>
      </c>
    </row>
    <row r="804" spans="1:9" x14ac:dyDescent="0.35">
      <c r="A804" s="68">
        <v>46058</v>
      </c>
      <c r="B804" s="52" t="s">
        <v>866</v>
      </c>
      <c r="C804" s="30" t="str">
        <f>IFERROR(
INDEX(#REF!,MATCH($E804,#REF!,0)),
IFERROR(
INDEX('SETORES VARRIÇÃO'!$A:$A,MATCH($E804,'SETORES VARRIÇÃO'!$H:$H,0)),
IFERROR(
INDEX(#REF!,MATCH($E804,#REF!,0)),
INDEX(#REF!,MATCH($E804,#REF!,0))
)))</f>
        <v>CV</v>
      </c>
      <c r="D804" s="31" t="str">
        <f>IFERROR(
INDEX(#REF!,MATCH($E804,#REF!,0)),
IFERROR(
INDEX('SETORES VARRIÇÃO'!$B:$B,MATCH($E804,'SETORES VARRIÇÃO'!$H:$H,0)),
IFERROR(
INDEX(#REF!,MATCH($E804,#REF!,0)),
INDEX(#REF!,MATCH($E804,#REF!,0))
)))</f>
        <v>CV10202VJ0031</v>
      </c>
      <c r="E804" s="30" t="str">
        <f t="shared" si="14"/>
        <v>03-0136</v>
      </c>
      <c r="F804" s="19" t="str">
        <f>IFERROR(
INDEX(#REF!,MATCH($E804,#REF!,0)),
IFERROR(
INDEX('SETORES VARRIÇÃO'!$F:$F,MATCH($E804,'SETORES VARRIÇÃO'!$H:$H,0)),
IFERROR(
INDEX(#REF!,MATCH($E804,#REF!,0)),
INDEX(#REF!,MATCH($E804,#REF!,0))
)))</f>
        <v>Segunda/Quarta/Sexta</v>
      </c>
      <c r="G804" s="18" t="s">
        <v>887</v>
      </c>
      <c r="H804" s="46" t="s">
        <v>941</v>
      </c>
      <c r="I804" s="18" t="s">
        <v>1619</v>
      </c>
    </row>
    <row r="805" spans="1:9" x14ac:dyDescent="0.35">
      <c r="A805" s="68">
        <v>46058</v>
      </c>
      <c r="B805" s="52" t="s">
        <v>722</v>
      </c>
      <c r="C805" s="30" t="str">
        <f>IFERROR(
INDEX(#REF!,MATCH($E805,#REF!,0)),
IFERROR(
INDEX('SETORES VARRIÇÃO'!$A:$A,MATCH($E805,'SETORES VARRIÇÃO'!$H:$H,0)),
IFERROR(
INDEX(#REF!,MATCH($E805,#REF!,0)),
INDEX(#REF!,MATCH($E805,#REF!,0))
)))</f>
        <v>JT</v>
      </c>
      <c r="D805" s="31" t="str">
        <f>IFERROR(
INDEX(#REF!,MATCH($E805,#REF!,0)),
IFERROR(
INDEX('SETORES VARRIÇÃO'!$B:$B,MATCH($E805,'SETORES VARRIÇÃO'!$H:$H,0)),
IFERROR(
INDEX(#REF!,MATCH($E805,#REF!,0)),
INDEX(#REF!,MATCH($E805,#REF!,0))
)))</f>
        <v>JT10303VJ0021</v>
      </c>
      <c r="E805" s="30" t="str">
        <f t="shared" si="14"/>
        <v>03-0137</v>
      </c>
      <c r="F805" s="19" t="str">
        <f>IFERROR(
INDEX(#REF!,MATCH($E805,#REF!,0)),
IFERROR(
INDEX('SETORES VARRIÇÃO'!$F:$F,MATCH($E805,'SETORES VARRIÇÃO'!$H:$H,0)),
IFERROR(
INDEX(#REF!,MATCH($E805,#REF!,0)),
INDEX(#REF!,MATCH($E805,#REF!,0))
)))</f>
        <v>Terça/Sexta</v>
      </c>
      <c r="G805" s="18" t="s">
        <v>887</v>
      </c>
      <c r="H805" s="46" t="s">
        <v>1024</v>
      </c>
      <c r="I805" s="18" t="s">
        <v>755</v>
      </c>
    </row>
    <row r="806" spans="1:9" x14ac:dyDescent="0.35">
      <c r="A806" s="68">
        <v>46058</v>
      </c>
      <c r="B806" s="52" t="s">
        <v>867</v>
      </c>
      <c r="C806" s="30" t="str">
        <f>IFERROR(
INDEX(#REF!,MATCH($E806,#REF!,0)),
IFERROR(
INDEX('SETORES VARRIÇÃO'!$A:$A,MATCH($E806,'SETORES VARRIÇÃO'!$H:$H,0)),
IFERROR(
INDEX(#REF!,MATCH($E806,#REF!,0)),
INDEX(#REF!,MATCH($E806,#REF!,0))
)))</f>
        <v>JT</v>
      </c>
      <c r="D806" s="31" t="str">
        <f>IFERROR(
INDEX(#REF!,MATCH($E806,#REF!,0)),
IFERROR(
INDEX('SETORES VARRIÇÃO'!$B:$B,MATCH($E806,'SETORES VARRIÇÃO'!$H:$H,0)),
IFERROR(
INDEX(#REF!,MATCH($E806,#REF!,0)),
INDEX(#REF!,MATCH($E806,#REF!,0))
)))</f>
        <v>JT10102VJ0002</v>
      </c>
      <c r="E806" s="30" t="str">
        <f t="shared" si="14"/>
        <v>03-0138</v>
      </c>
      <c r="F806" s="19" t="str">
        <f>IFERROR(
INDEX(#REF!,MATCH($E806,#REF!,0)),
IFERROR(
INDEX('SETORES VARRIÇÃO'!$F:$F,MATCH($E806,'SETORES VARRIÇÃO'!$H:$H,0)),
IFERROR(
INDEX(#REF!,MATCH($E806,#REF!,0)),
INDEX(#REF!,MATCH($E806,#REF!,0))
)))</f>
        <v>Segunda a Domingo</v>
      </c>
      <c r="G806" s="18" t="s">
        <v>887</v>
      </c>
      <c r="H806" s="46" t="s">
        <v>907</v>
      </c>
      <c r="I806" s="18" t="s">
        <v>1390</v>
      </c>
    </row>
    <row r="807" spans="1:9" x14ac:dyDescent="0.35">
      <c r="A807" s="68">
        <v>46058</v>
      </c>
      <c r="B807" s="52" t="s">
        <v>868</v>
      </c>
      <c r="C807" s="30" t="str">
        <f>IFERROR(
INDEX(#REF!,MATCH($E807,#REF!,0)),
IFERROR(
INDEX('SETORES VARRIÇÃO'!$A:$A,MATCH($E807,'SETORES VARRIÇÃO'!$H:$H,0)),
IFERROR(
INDEX(#REF!,MATCH($E807,#REF!,0)),
INDEX(#REF!,MATCH($E807,#REF!,0))
)))</f>
        <v>CV</v>
      </c>
      <c r="D807" s="31" t="str">
        <f>IFERROR(
INDEX(#REF!,MATCH($E807,#REF!,0)),
IFERROR(
INDEX('SETORES VARRIÇÃO'!$B:$B,MATCH($E807,'SETORES VARRIÇÃO'!$H:$H,0)),
IFERROR(
INDEX(#REF!,MATCH($E807,#REF!,0)),
INDEX(#REF!,MATCH($E807,#REF!,0))
)))</f>
        <v>CV10302VJ0014</v>
      </c>
      <c r="E807" s="30" t="str">
        <f t="shared" si="14"/>
        <v>03-0139</v>
      </c>
      <c r="F807" s="19" t="str">
        <f>IFERROR(
INDEX(#REF!,MATCH($E807,#REF!,0)),
IFERROR(
INDEX('SETORES VARRIÇÃO'!$F:$F,MATCH($E807,'SETORES VARRIÇÃO'!$H:$H,0)),
IFERROR(
INDEX(#REF!,MATCH($E807,#REF!,0)),
INDEX(#REF!,MATCH($E807,#REF!,0))
)))</f>
        <v>Segunda/Quinta</v>
      </c>
      <c r="G807" s="18" t="s">
        <v>888</v>
      </c>
      <c r="H807" s="46">
        <v>0.45</v>
      </c>
      <c r="I807" s="18" t="s">
        <v>1732</v>
      </c>
    </row>
    <row r="808" spans="1:9" x14ac:dyDescent="0.35">
      <c r="A808" s="68">
        <v>46058</v>
      </c>
      <c r="B808" s="52" t="s">
        <v>869</v>
      </c>
      <c r="C808" s="30" t="str">
        <f>IFERROR(
INDEX(#REF!,MATCH($E808,#REF!,0)),
IFERROR(
INDEX('SETORES VARRIÇÃO'!$A:$A,MATCH($E808,'SETORES VARRIÇÃO'!$H:$H,0)),
IFERROR(
INDEX(#REF!,MATCH($E808,#REF!,0)),
INDEX(#REF!,MATCH($E808,#REF!,0))
)))</f>
        <v>JT</v>
      </c>
      <c r="D808" s="31" t="str">
        <f>IFERROR(
INDEX(#REF!,MATCH($E808,#REF!,0)),
IFERROR(
INDEX('SETORES VARRIÇÃO'!$B:$B,MATCH($E808,'SETORES VARRIÇÃO'!$H:$H,0)),
IFERROR(
INDEX(#REF!,MATCH($E808,#REF!,0)),
INDEX(#REF!,MATCH($E808,#REF!,0))
)))</f>
        <v>JT10203VJ0053</v>
      </c>
      <c r="E808" s="30" t="str">
        <f t="shared" si="14"/>
        <v>03-0140</v>
      </c>
      <c r="F808" s="19" t="str">
        <f>IFERROR(
INDEX(#REF!,MATCH($E808,#REF!,0)),
IFERROR(
INDEX('SETORES VARRIÇÃO'!$F:$F,MATCH($E808,'SETORES VARRIÇÃO'!$H:$H,0)),
IFERROR(
INDEX(#REF!,MATCH($E808,#REF!,0)),
INDEX(#REF!,MATCH($E808,#REF!,0))
)))</f>
        <v>Terça/Quinta/Sábado</v>
      </c>
      <c r="G808" s="18" t="s">
        <v>888</v>
      </c>
      <c r="H808" s="46">
        <v>0.44</v>
      </c>
      <c r="I808" s="18" t="s">
        <v>1733</v>
      </c>
    </row>
    <row r="809" spans="1:9" x14ac:dyDescent="0.35">
      <c r="A809" s="68">
        <v>46058</v>
      </c>
      <c r="B809" s="52" t="s">
        <v>870</v>
      </c>
      <c r="C809" s="30" t="str">
        <f>IFERROR(
INDEX(#REF!,MATCH($E809,#REF!,0)),
IFERROR(
INDEX('SETORES VARRIÇÃO'!$A:$A,MATCH($E809,'SETORES VARRIÇÃO'!$H:$H,0)),
IFERROR(
INDEX(#REF!,MATCH($E809,#REF!,0)),
INDEX(#REF!,MATCH($E809,#REF!,0))
)))</f>
        <v>JT</v>
      </c>
      <c r="D809" s="31" t="str">
        <f>IFERROR(
INDEX(#REF!,MATCH($E809,#REF!,0)),
IFERROR(
INDEX('SETORES VARRIÇÃO'!$B:$B,MATCH($E809,'SETORES VARRIÇÃO'!$H:$H,0)),
IFERROR(
INDEX(#REF!,MATCH($E809,#REF!,0)),
INDEX(#REF!,MATCH($E809,#REF!,0))
)))</f>
        <v>JT10302VJ0018</v>
      </c>
      <c r="E809" s="30" t="str">
        <f t="shared" si="14"/>
        <v>03-0141</v>
      </c>
      <c r="F809" s="19" t="str">
        <f>IFERROR(
INDEX(#REF!,MATCH($E809,#REF!,0)),
IFERROR(
INDEX('SETORES VARRIÇÃO'!$F:$F,MATCH($E809,'SETORES VARRIÇÃO'!$H:$H,0)),
IFERROR(
INDEX(#REF!,MATCH($E809,#REF!,0)),
INDEX(#REF!,MATCH($E809,#REF!,0))
)))</f>
        <v>Segunda/Quinta</v>
      </c>
      <c r="G809" s="18" t="s">
        <v>888</v>
      </c>
      <c r="H809" s="46">
        <v>0.56000000000000005</v>
      </c>
      <c r="I809" s="18" t="s">
        <v>1734</v>
      </c>
    </row>
    <row r="810" spans="1:9" x14ac:dyDescent="0.35">
      <c r="A810" s="68">
        <v>46058</v>
      </c>
      <c r="B810" s="52" t="s">
        <v>752</v>
      </c>
      <c r="C810" s="30" t="str">
        <f>IFERROR(
INDEX(#REF!,MATCH($E810,#REF!,0)),
IFERROR(
INDEX('SETORES VARRIÇÃO'!$A:$A,MATCH($E810,'SETORES VARRIÇÃO'!$H:$H,0)),
IFERROR(
INDEX(#REF!,MATCH($E810,#REF!,0)),
INDEX(#REF!,MATCH($E810,#REF!,0))
)))</f>
        <v>JT</v>
      </c>
      <c r="D810" s="31" t="str">
        <f>IFERROR(
INDEX(#REF!,MATCH($E810,#REF!,0)),
IFERROR(
INDEX('SETORES VARRIÇÃO'!$B:$B,MATCH($E810,'SETORES VARRIÇÃO'!$H:$H,0)),
IFERROR(
INDEX(#REF!,MATCH($E810,#REF!,0)),
INDEX(#REF!,MATCH($E810,#REF!,0))
)))</f>
        <v>JT10303VJ0023</v>
      </c>
      <c r="E810" s="30" t="str">
        <f t="shared" si="14"/>
        <v>03-0142</v>
      </c>
      <c r="F810" s="19" t="str">
        <f>IFERROR(
INDEX(#REF!,MATCH($E810,#REF!,0)),
IFERROR(
INDEX('SETORES VARRIÇÃO'!$F:$F,MATCH($E810,'SETORES VARRIÇÃO'!$H:$H,0)),
IFERROR(
INDEX(#REF!,MATCH($E810,#REF!,0)),
INDEX(#REF!,MATCH($E810,#REF!,0))
)))</f>
        <v>Terça/Sexta</v>
      </c>
      <c r="G810" s="18" t="s">
        <v>888</v>
      </c>
      <c r="H810" s="46">
        <v>0.76</v>
      </c>
      <c r="I810" s="18" t="s">
        <v>1687</v>
      </c>
    </row>
    <row r="811" spans="1:9" x14ac:dyDescent="0.35">
      <c r="A811" s="68">
        <v>46058</v>
      </c>
      <c r="B811" s="52" t="s">
        <v>871</v>
      </c>
      <c r="C811" s="30" t="str">
        <f>IFERROR(
INDEX(#REF!,MATCH($E811,#REF!,0)),
IFERROR(
INDEX('SETORES VARRIÇÃO'!$A:$A,MATCH($E811,'SETORES VARRIÇÃO'!$H:$H,0)),
IFERROR(
INDEX(#REF!,MATCH($E811,#REF!,0)),
INDEX(#REF!,MATCH($E811,#REF!,0))
)))</f>
        <v>JT</v>
      </c>
      <c r="D811" s="31" t="str">
        <f>IFERROR(
INDEX(#REF!,MATCH($E811,#REF!,0)),
IFERROR(
INDEX('SETORES VARRIÇÃO'!$B:$B,MATCH($E811,'SETORES VARRIÇÃO'!$H:$H,0)),
IFERROR(
INDEX(#REF!,MATCH($E811,#REF!,0)),
INDEX(#REF!,MATCH($E811,#REF!,0))
)))</f>
        <v>JT10304VJ0038</v>
      </c>
      <c r="E811" s="30" t="str">
        <f t="shared" si="14"/>
        <v>03-0143</v>
      </c>
      <c r="F811" s="19" t="str">
        <f>IFERROR(
INDEX(#REF!,MATCH($E811,#REF!,0)),
IFERROR(
INDEX('SETORES VARRIÇÃO'!$F:$F,MATCH($E811,'SETORES VARRIÇÃO'!$H:$H,0)),
IFERROR(
INDEX(#REF!,MATCH($E811,#REF!,0)),
INDEX(#REF!,MATCH($E811,#REF!,0))
)))</f>
        <v>Quarta/Sábado</v>
      </c>
      <c r="G811" s="18" t="s">
        <v>888</v>
      </c>
      <c r="H811" s="46">
        <v>0.56000000000000005</v>
      </c>
      <c r="I811" s="18" t="s">
        <v>1735</v>
      </c>
    </row>
    <row r="812" spans="1:9" x14ac:dyDescent="0.35">
      <c r="A812" s="68">
        <v>46059</v>
      </c>
      <c r="B812" s="52" t="s">
        <v>731</v>
      </c>
      <c r="C812" s="30" t="str">
        <f>IFERROR(
INDEX(#REF!,MATCH($E812,#REF!,0)),
IFERROR(
INDEX('SETORES VARRIÇÃO'!$A:$A,MATCH($E812,'SETORES VARRIÇÃO'!$H:$H,0)),
IFERROR(
INDEX(#REF!,MATCH($E812,#REF!,0)),
INDEX(#REF!,MATCH($E812,#REF!,0))
)))</f>
        <v>JT</v>
      </c>
      <c r="D812" s="31" t="str">
        <f>IFERROR(
INDEX(#REF!,MATCH($E812,#REF!,0)),
IFERROR(
INDEX('SETORES VARRIÇÃO'!$B:$B,MATCH($E812,'SETORES VARRIÇÃO'!$H:$H,0)),
IFERROR(
INDEX(#REF!,MATCH($E812,#REF!,0)),
INDEX(#REF!,MATCH($E812,#REF!,0))
)))</f>
        <v>JT10304VJ0043</v>
      </c>
      <c r="E812" s="30" t="str">
        <f t="shared" ref="E812:E872" si="15">SUBSTITUTE(B812,"SMSUB-LUTOCAR-","")</f>
        <v>03-0025</v>
      </c>
      <c r="F812" s="19" t="str">
        <f>IFERROR(
INDEX(#REF!,MATCH($E812,#REF!,0)),
IFERROR(
INDEX('SETORES VARRIÇÃO'!$F:$F,MATCH($E812,'SETORES VARRIÇÃO'!$H:$H,0)),
IFERROR(
INDEX(#REF!,MATCH($E812,#REF!,0)),
INDEX(#REF!,MATCH($E812,#REF!,0))
)))</f>
        <v>Quarta/Sábado</v>
      </c>
      <c r="G812" s="18" t="s">
        <v>887</v>
      </c>
      <c r="H812" s="46" t="s">
        <v>894</v>
      </c>
      <c r="I812" s="18" t="s">
        <v>874</v>
      </c>
    </row>
    <row r="813" spans="1:9" x14ac:dyDescent="0.35">
      <c r="A813" s="68">
        <v>46059</v>
      </c>
      <c r="B813" s="52" t="s">
        <v>756</v>
      </c>
      <c r="C813" s="30" t="str">
        <f>IFERROR(
INDEX(#REF!,MATCH($E813,#REF!,0)),
IFERROR(
INDEX('SETORES VARRIÇÃO'!$A:$A,MATCH($E813,'SETORES VARRIÇÃO'!$H:$H,0)),
IFERROR(
INDEX(#REF!,MATCH($E813,#REF!,0)),
INDEX(#REF!,MATCH($E813,#REF!,0))
)))</f>
        <v>JT</v>
      </c>
      <c r="D813" s="31" t="str">
        <f>IFERROR(
INDEX(#REF!,MATCH($E813,#REF!,0)),
IFERROR(
INDEX('SETORES VARRIÇÃO'!$B:$B,MATCH($E813,'SETORES VARRIÇÃO'!$H:$H,0)),
IFERROR(
INDEX(#REF!,MATCH($E813,#REF!,0)),
INDEX(#REF!,MATCH($E813,#REF!,0))
)))</f>
        <v>JT10303VJ0035</v>
      </c>
      <c r="E813" s="30" t="str">
        <f t="shared" si="15"/>
        <v>03-0001</v>
      </c>
      <c r="F813" s="19" t="str">
        <f>IFERROR(
INDEX(#REF!,MATCH($E813,#REF!,0)),
IFERROR(
INDEX('SETORES VARRIÇÃO'!$F:$F,MATCH($E813,'SETORES VARRIÇÃO'!$H:$H,0)),
IFERROR(
INDEX(#REF!,MATCH($E813,#REF!,0)),
INDEX(#REF!,MATCH($E813,#REF!,0))
)))</f>
        <v>Terça/Sexta</v>
      </c>
      <c r="G813" s="18" t="s">
        <v>888</v>
      </c>
      <c r="H813" s="46">
        <v>0.64</v>
      </c>
      <c r="I813" s="18" t="s">
        <v>895</v>
      </c>
    </row>
    <row r="814" spans="1:9" x14ac:dyDescent="0.35">
      <c r="A814" s="68">
        <v>46059</v>
      </c>
      <c r="B814" s="52" t="s">
        <v>567</v>
      </c>
      <c r="C814" s="30" t="str">
        <f>IFERROR(
INDEX(#REF!,MATCH($E814,#REF!,0)),
IFERROR(
INDEX('SETORES VARRIÇÃO'!$A:$A,MATCH($E814,'SETORES VARRIÇÃO'!$H:$H,0)),
IFERROR(
INDEX(#REF!,MATCH($E814,#REF!,0)),
INDEX(#REF!,MATCH($E814,#REF!,0))
)))</f>
        <v>JT</v>
      </c>
      <c r="D814" s="31" t="str">
        <f>IFERROR(
INDEX(#REF!,MATCH($E814,#REF!,0)),
IFERROR(
INDEX('SETORES VARRIÇÃO'!$B:$B,MATCH($E814,'SETORES VARRIÇÃO'!$H:$H,0)),
IFERROR(
INDEX(#REF!,MATCH($E814,#REF!,0)),
INDEX(#REF!,MATCH($E814,#REF!,0))
)))</f>
        <v>JT10303VJ0025</v>
      </c>
      <c r="E814" s="30" t="str">
        <f t="shared" si="15"/>
        <v>03-0002</v>
      </c>
      <c r="F814" s="19" t="str">
        <f>IFERROR(
INDEX(#REF!,MATCH($E814,#REF!,0)),
IFERROR(
INDEX('SETORES VARRIÇÃO'!$F:$F,MATCH($E814,'SETORES VARRIÇÃO'!$H:$H,0)),
IFERROR(
INDEX(#REF!,MATCH($E814,#REF!,0)),
INDEX(#REF!,MATCH($E814,#REF!,0))
)))</f>
        <v>Terça/Sexta</v>
      </c>
      <c r="G814" s="18" t="s">
        <v>887</v>
      </c>
      <c r="H814" s="46" t="s">
        <v>896</v>
      </c>
      <c r="I814" s="18" t="s">
        <v>725</v>
      </c>
    </row>
    <row r="815" spans="1:9" x14ac:dyDescent="0.35">
      <c r="A815" s="68">
        <v>46059</v>
      </c>
      <c r="B815" s="52" t="s">
        <v>757</v>
      </c>
      <c r="C815" s="30" t="str">
        <f>IFERROR(
INDEX(#REF!,MATCH($E815,#REF!,0)),
IFERROR(
INDEX('SETORES VARRIÇÃO'!$A:$A,MATCH($E815,'SETORES VARRIÇÃO'!$H:$H,0)),
IFERROR(
INDEX(#REF!,MATCH($E815,#REF!,0)),
INDEX(#REF!,MATCH($E815,#REF!,0))
)))</f>
        <v>CV</v>
      </c>
      <c r="D815" s="31" t="str">
        <f>IFERROR(
INDEX(#REF!,MATCH($E815,#REF!,0)),
IFERROR(
INDEX('SETORES VARRIÇÃO'!$B:$B,MATCH($E815,'SETORES VARRIÇÃO'!$H:$H,0)),
IFERROR(
INDEX(#REF!,MATCH($E815,#REF!,0)),
INDEX(#REF!,MATCH($E815,#REF!,0))
)))</f>
        <v>CV10304VJ0025</v>
      </c>
      <c r="E815" s="30" t="str">
        <f t="shared" si="15"/>
        <v>03-0003</v>
      </c>
      <c r="F815" s="19" t="str">
        <f>IFERROR(
INDEX(#REF!,MATCH($E815,#REF!,0)),
IFERROR(
INDEX('SETORES VARRIÇÃO'!$F:$F,MATCH($E815,'SETORES VARRIÇÃO'!$H:$H,0)),
IFERROR(
INDEX(#REF!,MATCH($E815,#REF!,0)),
INDEX(#REF!,MATCH($E815,#REF!,0))
)))</f>
        <v>Quarta/Sábado</v>
      </c>
      <c r="G815" s="18" t="s">
        <v>888</v>
      </c>
      <c r="H815" s="46">
        <v>0.76</v>
      </c>
      <c r="I815" s="18" t="s">
        <v>897</v>
      </c>
    </row>
    <row r="816" spans="1:9" x14ac:dyDescent="0.35">
      <c r="A816" s="68">
        <v>46059</v>
      </c>
      <c r="B816" s="52" t="s">
        <v>732</v>
      </c>
      <c r="C816" s="30" t="str">
        <f>IFERROR(
INDEX(#REF!,MATCH($E816,#REF!,0)),
IFERROR(
INDEX('SETORES VARRIÇÃO'!$A:$A,MATCH($E816,'SETORES VARRIÇÃO'!$H:$H,0)),
IFERROR(
INDEX(#REF!,MATCH($E816,#REF!,0)),
INDEX(#REF!,MATCH($E816,#REF!,0))
)))</f>
        <v>JT</v>
      </c>
      <c r="D816" s="31" t="str">
        <f>IFERROR(
INDEX(#REF!,MATCH($E816,#REF!,0)),
IFERROR(
INDEX('SETORES VARRIÇÃO'!$B:$B,MATCH($E816,'SETORES VARRIÇÃO'!$H:$H,0)),
IFERROR(
INDEX(#REF!,MATCH($E816,#REF!,0)),
INDEX(#REF!,MATCH($E816,#REF!,0))
)))</f>
        <v>JT10304VJ0059</v>
      </c>
      <c r="E816" s="30" t="str">
        <f t="shared" si="15"/>
        <v>03-0004</v>
      </c>
      <c r="F816" s="19" t="str">
        <f>IFERROR(
INDEX(#REF!,MATCH($E816,#REF!,0)),
IFERROR(
INDEX('SETORES VARRIÇÃO'!$F:$F,MATCH($E816,'SETORES VARRIÇÃO'!$H:$H,0)),
IFERROR(
INDEX(#REF!,MATCH($E816,#REF!,0)),
INDEX(#REF!,MATCH($E816,#REF!,0))
)))</f>
        <v>Quarta/Sábado</v>
      </c>
      <c r="G816" s="18" t="s">
        <v>887</v>
      </c>
      <c r="H816" s="46" t="s">
        <v>896</v>
      </c>
      <c r="I816" s="18" t="s">
        <v>875</v>
      </c>
    </row>
    <row r="817" spans="1:9" x14ac:dyDescent="0.35">
      <c r="A817" s="68">
        <v>46059</v>
      </c>
      <c r="B817" s="52" t="s">
        <v>758</v>
      </c>
      <c r="C817" s="30" t="str">
        <f>IFERROR(
INDEX(#REF!,MATCH($E817,#REF!,0)),
IFERROR(
INDEX('SETORES VARRIÇÃO'!$A:$A,MATCH($E817,'SETORES VARRIÇÃO'!$H:$H,0)),
IFERROR(
INDEX(#REF!,MATCH($E817,#REF!,0)),
INDEX(#REF!,MATCH($E817,#REF!,0))
)))</f>
        <v>JT</v>
      </c>
      <c r="D817" s="31" t="str">
        <f>IFERROR(
INDEX(#REF!,MATCH($E817,#REF!,0)),
IFERROR(
INDEX('SETORES VARRIÇÃO'!$B:$B,MATCH($E817,'SETORES VARRIÇÃO'!$H:$H,0)),
IFERROR(
INDEX(#REF!,MATCH($E817,#REF!,0)),
INDEX(#REF!,MATCH($E817,#REF!,0))
)))</f>
        <v>JT10202VJ0054</v>
      </c>
      <c r="E817" s="30" t="str">
        <f t="shared" si="15"/>
        <v>03-0005</v>
      </c>
      <c r="F817" s="19" t="str">
        <f>IFERROR(
INDEX(#REF!,MATCH($E817,#REF!,0)),
IFERROR(
INDEX('SETORES VARRIÇÃO'!$F:$F,MATCH($E817,'SETORES VARRIÇÃO'!$H:$H,0)),
IFERROR(
INDEX(#REF!,MATCH($E817,#REF!,0)),
INDEX(#REF!,MATCH($E817,#REF!,0))
)))</f>
        <v>Segunda/Quarta/Sexta</v>
      </c>
      <c r="G817" s="18" t="s">
        <v>888</v>
      </c>
      <c r="H817" s="46">
        <v>0.64</v>
      </c>
      <c r="I817" s="18" t="s">
        <v>898</v>
      </c>
    </row>
    <row r="818" spans="1:9" x14ac:dyDescent="0.35">
      <c r="A818" s="68">
        <v>46059</v>
      </c>
      <c r="B818" s="52" t="s">
        <v>759</v>
      </c>
      <c r="C818" s="30" t="str">
        <f>IFERROR(
INDEX(#REF!,MATCH($E818,#REF!,0)),
IFERROR(
INDEX('SETORES VARRIÇÃO'!$A:$A,MATCH($E818,'SETORES VARRIÇÃO'!$H:$H,0)),
IFERROR(
INDEX(#REF!,MATCH($E818,#REF!,0)),
INDEX(#REF!,MATCH($E818,#REF!,0))
)))</f>
        <v>MG</v>
      </c>
      <c r="D818" s="31" t="str">
        <f>IFERROR(
INDEX(#REF!,MATCH($E818,#REF!,0)),
IFERROR(
INDEX('SETORES VARRIÇÃO'!$B:$B,MATCH($E818,'SETORES VARRIÇÃO'!$H:$H,0)),
IFERROR(
INDEX(#REF!,MATCH($E818,#REF!,0)),
INDEX(#REF!,MATCH($E818,#REF!,0))
)))</f>
        <v>MG10101VJ0006</v>
      </c>
      <c r="E818" s="30" t="str">
        <f t="shared" si="15"/>
        <v>03-0006</v>
      </c>
      <c r="F818" s="19" t="str">
        <f>IFERROR(
INDEX(#REF!,MATCH($E818,#REF!,0)),
IFERROR(
INDEX('SETORES VARRIÇÃO'!$F:$F,MATCH($E818,'SETORES VARRIÇÃO'!$H:$H,0)),
IFERROR(
INDEX(#REF!,MATCH($E818,#REF!,0)),
INDEX(#REF!,MATCH($E818,#REF!,0))
)))</f>
        <v>Segunda a Domingo</v>
      </c>
      <c r="G818" s="18" t="s">
        <v>888</v>
      </c>
      <c r="H818" s="46">
        <v>0.64</v>
      </c>
      <c r="I818" s="18" t="s">
        <v>899</v>
      </c>
    </row>
    <row r="819" spans="1:9" x14ac:dyDescent="0.35">
      <c r="A819" s="68">
        <v>46059</v>
      </c>
      <c r="B819" s="52" t="s">
        <v>760</v>
      </c>
      <c r="C819" s="30" t="str">
        <f>IFERROR(
INDEX(#REF!,MATCH($E819,#REF!,0)),
IFERROR(
INDEX('SETORES VARRIÇÃO'!$A:$A,MATCH($E819,'SETORES VARRIÇÃO'!$H:$H,0)),
IFERROR(
INDEX(#REF!,MATCH($E819,#REF!,0)),
INDEX(#REF!,MATCH($E819,#REF!,0))
)))</f>
        <v>JT</v>
      </c>
      <c r="D819" s="31" t="str">
        <f>IFERROR(
INDEX(#REF!,MATCH($E819,#REF!,0)),
IFERROR(
INDEX('SETORES VARRIÇÃO'!$B:$B,MATCH($E819,'SETORES VARRIÇÃO'!$H:$H,0)),
IFERROR(
INDEX(#REF!,MATCH($E819,#REF!,0)),
INDEX(#REF!,MATCH($E819,#REF!,0))
)))</f>
        <v>JT10304VJ0048</v>
      </c>
      <c r="E819" s="30" t="str">
        <f t="shared" si="15"/>
        <v>03-0007</v>
      </c>
      <c r="F819" s="19" t="str">
        <f>IFERROR(
INDEX(#REF!,MATCH($E819,#REF!,0)),
IFERROR(
INDEX('SETORES VARRIÇÃO'!$F:$F,MATCH($E819,'SETORES VARRIÇÃO'!$H:$H,0)),
IFERROR(
INDEX(#REF!,MATCH($E819,#REF!,0)),
INDEX(#REF!,MATCH($E819,#REF!,0))
)))</f>
        <v>Quarta/Sábado</v>
      </c>
      <c r="G819" s="18" t="s">
        <v>888</v>
      </c>
      <c r="H819" s="46">
        <v>0</v>
      </c>
      <c r="I819" s="18" t="s">
        <v>900</v>
      </c>
    </row>
    <row r="820" spans="1:9" x14ac:dyDescent="0.35">
      <c r="A820" s="68">
        <v>46059</v>
      </c>
      <c r="B820" s="52" t="s">
        <v>761</v>
      </c>
      <c r="C820" s="30" t="str">
        <f>IFERROR(
INDEX(#REF!,MATCH($E820,#REF!,0)),
IFERROR(
INDEX('SETORES VARRIÇÃO'!$A:$A,MATCH($E820,'SETORES VARRIÇÃO'!$H:$H,0)),
IFERROR(
INDEX(#REF!,MATCH($E820,#REF!,0)),
INDEX(#REF!,MATCH($E820,#REF!,0))
)))</f>
        <v>JT</v>
      </c>
      <c r="D820" s="31" t="str">
        <f>IFERROR(
INDEX(#REF!,MATCH($E820,#REF!,0)),
IFERROR(
INDEX('SETORES VARRIÇÃO'!$B:$B,MATCH($E820,'SETORES VARRIÇÃO'!$H:$H,0)),
IFERROR(
INDEX(#REF!,MATCH($E820,#REF!,0)),
INDEX(#REF!,MATCH($E820,#REF!,0))
)))</f>
        <v>JT10303VJ0036</v>
      </c>
      <c r="E820" s="30" t="str">
        <f t="shared" si="15"/>
        <v>03-0008</v>
      </c>
      <c r="F820" s="19" t="str">
        <f>IFERROR(
INDEX(#REF!,MATCH($E820,#REF!,0)),
IFERROR(
INDEX('SETORES VARRIÇÃO'!$F:$F,MATCH($E820,'SETORES VARRIÇÃO'!$H:$H,0)),
IFERROR(
INDEX(#REF!,MATCH($E820,#REF!,0)),
INDEX(#REF!,MATCH($E820,#REF!,0))
)))</f>
        <v>Terça/Sexta</v>
      </c>
      <c r="G820" s="18" t="s">
        <v>888</v>
      </c>
      <c r="H820" s="46">
        <v>1</v>
      </c>
      <c r="I820" s="18" t="s">
        <v>901</v>
      </c>
    </row>
    <row r="821" spans="1:9" x14ac:dyDescent="0.35">
      <c r="A821" s="68">
        <v>46059</v>
      </c>
      <c r="B821" s="52" t="s">
        <v>762</v>
      </c>
      <c r="C821" s="30" t="str">
        <f>IFERROR(
INDEX(#REF!,MATCH($E821,#REF!,0)),
IFERROR(
INDEX('SETORES VARRIÇÃO'!$A:$A,MATCH($E821,'SETORES VARRIÇÃO'!$H:$H,0)),
IFERROR(
INDEX(#REF!,MATCH($E821,#REF!,0)),
INDEX(#REF!,MATCH($E821,#REF!,0))
)))</f>
        <v>MG</v>
      </c>
      <c r="D821" s="31" t="str">
        <f>IFERROR(
INDEX(#REF!,MATCH($E821,#REF!,0)),
IFERROR(
INDEX('SETORES VARRIÇÃO'!$B:$B,MATCH($E821,'SETORES VARRIÇÃO'!$H:$H,0)),
IFERROR(
INDEX(#REF!,MATCH($E821,#REF!,0)),
INDEX(#REF!,MATCH($E821,#REF!,0))
)))</f>
        <v>MG10101VJ0009</v>
      </c>
      <c r="E821" s="30" t="str">
        <f t="shared" si="15"/>
        <v>03-0009</v>
      </c>
      <c r="F821" s="19" t="str">
        <f>IFERROR(
INDEX(#REF!,MATCH($E821,#REF!,0)),
IFERROR(
INDEX('SETORES VARRIÇÃO'!$F:$F,MATCH($E821,'SETORES VARRIÇÃO'!$H:$H,0)),
IFERROR(
INDEX(#REF!,MATCH($E821,#REF!,0)),
INDEX(#REF!,MATCH($E821,#REF!,0))
)))</f>
        <v>Segunda a Domingo</v>
      </c>
      <c r="G821" s="18" t="s">
        <v>888</v>
      </c>
      <c r="H821" s="46">
        <v>0.24</v>
      </c>
      <c r="I821" s="18" t="s">
        <v>902</v>
      </c>
    </row>
    <row r="822" spans="1:9" x14ac:dyDescent="0.35">
      <c r="A822" s="68">
        <v>46059</v>
      </c>
      <c r="B822" s="52" t="s">
        <v>746</v>
      </c>
      <c r="C822" s="30" t="str">
        <f>IFERROR(
INDEX(#REF!,MATCH($E822,#REF!,0)),
IFERROR(
INDEX('SETORES VARRIÇÃO'!$A:$A,MATCH($E822,'SETORES VARRIÇÃO'!$H:$H,0)),
IFERROR(
INDEX(#REF!,MATCH($E822,#REF!,0)),
INDEX(#REF!,MATCH($E822,#REF!,0))
)))</f>
        <v>CV</v>
      </c>
      <c r="D822" s="31" t="str">
        <f>IFERROR(
INDEX(#REF!,MATCH($E822,#REF!,0)),
IFERROR(
INDEX('SETORES VARRIÇÃO'!$B:$B,MATCH($E822,'SETORES VARRIÇÃO'!$H:$H,0)),
IFERROR(
INDEX(#REF!,MATCH($E822,#REF!,0)),
INDEX(#REF!,MATCH($E822,#REF!,0))
)))</f>
        <v>CV10304VJ0027</v>
      </c>
      <c r="E822" s="30" t="str">
        <f t="shared" si="15"/>
        <v>03-0010</v>
      </c>
      <c r="F822" s="19" t="str">
        <f>IFERROR(
INDEX(#REF!,MATCH($E822,#REF!,0)),
IFERROR(
INDEX('SETORES VARRIÇÃO'!$F:$F,MATCH($E822,'SETORES VARRIÇÃO'!$H:$H,0)),
IFERROR(
INDEX(#REF!,MATCH($E822,#REF!,0)),
INDEX(#REF!,MATCH($E822,#REF!,0))
)))</f>
        <v>Quarta/Sábado</v>
      </c>
      <c r="G822" s="18" t="s">
        <v>887</v>
      </c>
      <c r="H822" s="46" t="s">
        <v>903</v>
      </c>
      <c r="I822" s="18" t="s">
        <v>876</v>
      </c>
    </row>
    <row r="823" spans="1:9" x14ac:dyDescent="0.35">
      <c r="A823" s="68">
        <v>46059</v>
      </c>
      <c r="B823" s="52" t="s">
        <v>763</v>
      </c>
      <c r="C823" s="30" t="str">
        <f>IFERROR(
INDEX(#REF!,MATCH($E823,#REF!,0)),
IFERROR(
INDEX('SETORES VARRIÇÃO'!$A:$A,MATCH($E823,'SETORES VARRIÇÃO'!$H:$H,0)),
IFERROR(
INDEX(#REF!,MATCH($E823,#REF!,0)),
INDEX(#REF!,MATCH($E823,#REF!,0))
)))</f>
        <v>CV</v>
      </c>
      <c r="D823" s="31" t="str">
        <f>IFERROR(
INDEX(#REF!,MATCH($E823,#REF!,0)),
IFERROR(
INDEX('SETORES VARRIÇÃO'!$B:$B,MATCH($E823,'SETORES VARRIÇÃO'!$H:$H,0)),
IFERROR(
INDEX(#REF!,MATCH($E823,#REF!,0)),
INDEX(#REF!,MATCH($E823,#REF!,0))
)))</f>
        <v>CV10203VJ0051</v>
      </c>
      <c r="E823" s="30" t="str">
        <f t="shared" si="15"/>
        <v>03-0011</v>
      </c>
      <c r="F823" s="19" t="str">
        <f>IFERROR(
INDEX(#REF!,MATCH($E823,#REF!,0)),
IFERROR(
INDEX('SETORES VARRIÇÃO'!$F:$F,MATCH($E823,'SETORES VARRIÇÃO'!$H:$H,0)),
IFERROR(
INDEX(#REF!,MATCH($E823,#REF!,0)),
INDEX(#REF!,MATCH($E823,#REF!,0))
)))</f>
        <v>Terça/Quinta/Sábado</v>
      </c>
      <c r="G823" s="18" t="s">
        <v>888</v>
      </c>
      <c r="H823" s="46">
        <v>0.49</v>
      </c>
      <c r="I823" s="18" t="s">
        <v>904</v>
      </c>
    </row>
    <row r="824" spans="1:9" x14ac:dyDescent="0.35">
      <c r="A824" s="68">
        <v>46059</v>
      </c>
      <c r="B824" s="52" t="s">
        <v>764</v>
      </c>
      <c r="C824" s="30" t="str">
        <f>IFERROR(
INDEX(#REF!,MATCH($E824,#REF!,0)),
IFERROR(
INDEX('SETORES VARRIÇÃO'!$A:$A,MATCH($E824,'SETORES VARRIÇÃO'!$H:$H,0)),
IFERROR(
INDEX(#REF!,MATCH($E824,#REF!,0)),
INDEX(#REF!,MATCH($E824,#REF!,0))
)))</f>
        <v>CV</v>
      </c>
      <c r="D824" s="31" t="str">
        <f>IFERROR(
INDEX(#REF!,MATCH($E824,#REF!,0)),
IFERROR(
INDEX('SETORES VARRIÇÃO'!$B:$B,MATCH($E824,'SETORES VARRIÇÃO'!$H:$H,0)),
IFERROR(
INDEX(#REF!,MATCH($E824,#REF!,0)),
INDEX(#REF!,MATCH($E824,#REF!,0))
)))</f>
        <v>CV10203VJ0052</v>
      </c>
      <c r="E824" s="30" t="str">
        <f t="shared" si="15"/>
        <v>03-0012</v>
      </c>
      <c r="F824" s="19" t="str">
        <f>IFERROR(
INDEX(#REF!,MATCH($E824,#REF!,0)),
IFERROR(
INDEX('SETORES VARRIÇÃO'!$F:$F,MATCH($E824,'SETORES VARRIÇÃO'!$H:$H,0)),
IFERROR(
INDEX(#REF!,MATCH($E824,#REF!,0)),
INDEX(#REF!,MATCH($E824,#REF!,0))
)))</f>
        <v>Terça/Quinta/Sábado</v>
      </c>
      <c r="G824" s="18" t="s">
        <v>888</v>
      </c>
      <c r="H824" s="46">
        <v>0.72</v>
      </c>
      <c r="I824" s="18" t="s">
        <v>905</v>
      </c>
    </row>
    <row r="825" spans="1:9" x14ac:dyDescent="0.35">
      <c r="A825" s="68">
        <v>46059</v>
      </c>
      <c r="B825" s="52" t="s">
        <v>765</v>
      </c>
      <c r="C825" s="30" t="str">
        <f>IFERROR(
INDEX(#REF!,MATCH($E825,#REF!,0)),
IFERROR(
INDEX('SETORES VARRIÇÃO'!$A:$A,MATCH($E825,'SETORES VARRIÇÃO'!$H:$H,0)),
IFERROR(
INDEX(#REF!,MATCH($E825,#REF!,0)),
INDEX(#REF!,MATCH($E825,#REF!,0))
)))</f>
        <v>MG</v>
      </c>
      <c r="D825" s="31" t="str">
        <f>IFERROR(
INDEX(#REF!,MATCH($E825,#REF!,0)),
IFERROR(
INDEX('SETORES VARRIÇÃO'!$B:$B,MATCH($E825,'SETORES VARRIÇÃO'!$H:$H,0)),
IFERROR(
INDEX(#REF!,MATCH($E825,#REF!,0)),
INDEX(#REF!,MATCH($E825,#REF!,0))
)))</f>
        <v>MG10101VJ0013</v>
      </c>
      <c r="E825" s="30" t="str">
        <f t="shared" si="15"/>
        <v>03-0013</v>
      </c>
      <c r="F825" s="19" t="str">
        <f>IFERROR(
INDEX(#REF!,MATCH($E825,#REF!,0)),
IFERROR(
INDEX('SETORES VARRIÇÃO'!$F:$F,MATCH($E825,'SETORES VARRIÇÃO'!$H:$H,0)),
IFERROR(
INDEX(#REF!,MATCH($E825,#REF!,0)),
INDEX(#REF!,MATCH($E825,#REF!,0))
)))</f>
        <v>Segunda a Domingo</v>
      </c>
      <c r="G825" s="18" t="s">
        <v>888</v>
      </c>
      <c r="H825" s="46">
        <v>0.43</v>
      </c>
      <c r="I825" s="18" t="s">
        <v>906</v>
      </c>
    </row>
    <row r="826" spans="1:9" x14ac:dyDescent="0.35">
      <c r="A826" s="68">
        <v>46059</v>
      </c>
      <c r="B826" s="52" t="s">
        <v>766</v>
      </c>
      <c r="C826" s="30" t="str">
        <f>IFERROR(
INDEX(#REF!,MATCH($E826,#REF!,0)),
IFERROR(
INDEX('SETORES VARRIÇÃO'!$A:$A,MATCH($E826,'SETORES VARRIÇÃO'!$H:$H,0)),
IFERROR(
INDEX(#REF!,MATCH($E826,#REF!,0)),
INDEX(#REF!,MATCH($E826,#REF!,0))
)))</f>
        <v>JT</v>
      </c>
      <c r="D826" s="31" t="str">
        <f>IFERROR(
INDEX(#REF!,MATCH($E826,#REF!,0)),
IFERROR(
INDEX('SETORES VARRIÇÃO'!$B:$B,MATCH($E826,'SETORES VARRIÇÃO'!$H:$H,0)),
IFERROR(
INDEX(#REF!,MATCH($E826,#REF!,0)),
INDEX(#REF!,MATCH($E826,#REF!,0))
)))</f>
        <v>JT10302VJ0011</v>
      </c>
      <c r="E826" s="30" t="str">
        <f t="shared" si="15"/>
        <v>03-0014</v>
      </c>
      <c r="F826" s="19" t="str">
        <f>IFERROR(
INDEX(#REF!,MATCH($E826,#REF!,0)),
IFERROR(
INDEX('SETORES VARRIÇÃO'!$F:$F,MATCH($E826,'SETORES VARRIÇÃO'!$H:$H,0)),
IFERROR(
INDEX(#REF!,MATCH($E826,#REF!,0)),
INDEX(#REF!,MATCH($E826,#REF!,0))
)))</f>
        <v>Segunda/Quinta</v>
      </c>
      <c r="G826" s="18" t="s">
        <v>887</v>
      </c>
      <c r="H826" s="46" t="s">
        <v>907</v>
      </c>
      <c r="I826" s="18" t="s">
        <v>889</v>
      </c>
    </row>
    <row r="827" spans="1:9" x14ac:dyDescent="0.35">
      <c r="A827" s="68">
        <v>46059</v>
      </c>
      <c r="B827" s="52" t="s">
        <v>767</v>
      </c>
      <c r="C827" s="30" t="str">
        <f>IFERROR(
INDEX(#REF!,MATCH($E827,#REF!,0)),
IFERROR(
INDEX('SETORES VARRIÇÃO'!$A:$A,MATCH($E827,'SETORES VARRIÇÃO'!$H:$H,0)),
IFERROR(
INDEX(#REF!,MATCH($E827,#REF!,0)),
INDEX(#REF!,MATCH($E827,#REF!,0))
)))</f>
        <v>CV</v>
      </c>
      <c r="D827" s="31" t="str">
        <f>IFERROR(
INDEX(#REF!,MATCH($E827,#REF!,0)),
IFERROR(
INDEX('SETORES VARRIÇÃO'!$B:$B,MATCH($E827,'SETORES VARRIÇÃO'!$H:$H,0)),
IFERROR(
INDEX(#REF!,MATCH($E827,#REF!,0)),
INDEX(#REF!,MATCH($E827,#REF!,0))
)))</f>
        <v>CV10203VJ0057</v>
      </c>
      <c r="E827" s="30" t="str">
        <f t="shared" si="15"/>
        <v>03-0015</v>
      </c>
      <c r="F827" s="19" t="str">
        <f>IFERROR(
INDEX(#REF!,MATCH($E827,#REF!,0)),
IFERROR(
INDEX('SETORES VARRIÇÃO'!$F:$F,MATCH($E827,'SETORES VARRIÇÃO'!$H:$H,0)),
IFERROR(
INDEX(#REF!,MATCH($E827,#REF!,0)),
INDEX(#REF!,MATCH($E827,#REF!,0))
)))</f>
        <v>Terça/Quinta/Sábado</v>
      </c>
      <c r="G827" s="18" t="s">
        <v>888</v>
      </c>
      <c r="H827" s="46">
        <v>0.62</v>
      </c>
      <c r="I827" s="18" t="s">
        <v>908</v>
      </c>
    </row>
    <row r="828" spans="1:9" x14ac:dyDescent="0.35">
      <c r="A828" s="68">
        <v>46059</v>
      </c>
      <c r="B828" s="52" t="s">
        <v>768</v>
      </c>
      <c r="C828" s="30" t="str">
        <f>IFERROR(
INDEX(#REF!,MATCH($E828,#REF!,0)),
IFERROR(
INDEX('SETORES VARRIÇÃO'!$A:$A,MATCH($E828,'SETORES VARRIÇÃO'!$H:$H,0)),
IFERROR(
INDEX(#REF!,MATCH($E828,#REF!,0)),
INDEX(#REF!,MATCH($E828,#REF!,0))
)))</f>
        <v>JT</v>
      </c>
      <c r="D828" s="31" t="str">
        <f>IFERROR(
INDEX(#REF!,MATCH($E828,#REF!,0)),
IFERROR(
INDEX('SETORES VARRIÇÃO'!$B:$B,MATCH($E828,'SETORES VARRIÇÃO'!$H:$H,0)),
IFERROR(
INDEX(#REF!,MATCH($E828,#REF!,0)),
INDEX(#REF!,MATCH($E828,#REF!,0))
)))</f>
        <v>JT10304VJ0050</v>
      </c>
      <c r="E828" s="30" t="str">
        <f t="shared" si="15"/>
        <v>03-0016</v>
      </c>
      <c r="F828" s="19" t="str">
        <f>IFERROR(
INDEX(#REF!,MATCH($E828,#REF!,0)),
IFERROR(
INDEX('SETORES VARRIÇÃO'!$F:$F,MATCH($E828,'SETORES VARRIÇÃO'!$H:$H,0)),
IFERROR(
INDEX(#REF!,MATCH($E828,#REF!,0)),
INDEX(#REF!,MATCH($E828,#REF!,0))
)))</f>
        <v>Quarta/Sábado</v>
      </c>
      <c r="G828" s="18" t="s">
        <v>888</v>
      </c>
      <c r="H828" s="46">
        <v>0.54</v>
      </c>
      <c r="I828" s="18" t="s">
        <v>909</v>
      </c>
    </row>
    <row r="829" spans="1:9" x14ac:dyDescent="0.35">
      <c r="A829" s="68">
        <v>46059</v>
      </c>
      <c r="B829" s="52" t="s">
        <v>769</v>
      </c>
      <c r="C829" s="30" t="str">
        <f>IFERROR(
INDEX(#REF!,MATCH($E829,#REF!,0)),
IFERROR(
INDEX('SETORES VARRIÇÃO'!$A:$A,MATCH($E829,'SETORES VARRIÇÃO'!$H:$H,0)),
IFERROR(
INDEX(#REF!,MATCH($E829,#REF!,0)),
INDEX(#REF!,MATCH($E829,#REF!,0))
)))</f>
        <v>MG</v>
      </c>
      <c r="D829" s="31" t="str">
        <f>IFERROR(
INDEX(#REF!,MATCH($E829,#REF!,0)),
IFERROR(
INDEX('SETORES VARRIÇÃO'!$B:$B,MATCH($E829,'SETORES VARRIÇÃO'!$H:$H,0)),
IFERROR(
INDEX(#REF!,MATCH($E829,#REF!,0)),
INDEX(#REF!,MATCH($E829,#REF!,0))
)))</f>
        <v>MG10101VJ0012</v>
      </c>
      <c r="E829" s="30" t="str">
        <f t="shared" si="15"/>
        <v>03-0017</v>
      </c>
      <c r="F829" s="19" t="str">
        <f>IFERROR(
INDEX(#REF!,MATCH($E829,#REF!,0)),
IFERROR(
INDEX('SETORES VARRIÇÃO'!$F:$F,MATCH($E829,'SETORES VARRIÇÃO'!$H:$H,0)),
IFERROR(
INDEX(#REF!,MATCH($E829,#REF!,0)),
INDEX(#REF!,MATCH($E829,#REF!,0))
)))</f>
        <v>Segunda a Domingo</v>
      </c>
      <c r="G829" s="18" t="s">
        <v>888</v>
      </c>
      <c r="H829" s="46">
        <v>0.44</v>
      </c>
      <c r="I829" s="18" t="s">
        <v>910</v>
      </c>
    </row>
    <row r="830" spans="1:9" x14ac:dyDescent="0.35">
      <c r="A830" s="68">
        <v>46059</v>
      </c>
      <c r="B830" s="52" t="s">
        <v>770</v>
      </c>
      <c r="C830" s="30" t="str">
        <f>IFERROR(
INDEX(#REF!,MATCH($E830,#REF!,0)),
IFERROR(
INDEX('SETORES VARRIÇÃO'!$A:$A,MATCH($E830,'SETORES VARRIÇÃO'!$H:$H,0)),
IFERROR(
INDEX(#REF!,MATCH($E830,#REF!,0)),
INDEX(#REF!,MATCH($E830,#REF!,0))
)))</f>
        <v>JT</v>
      </c>
      <c r="D830" s="31" t="str">
        <f>IFERROR(
INDEX(#REF!,MATCH($E830,#REF!,0)),
IFERROR(
INDEX('SETORES VARRIÇÃO'!$B:$B,MATCH($E830,'SETORES VARRIÇÃO'!$H:$H,0)),
IFERROR(
INDEX(#REF!,MATCH($E830,#REF!,0)),
INDEX(#REF!,MATCH($E830,#REF!,0))
)))</f>
        <v>JT10302VJ0010</v>
      </c>
      <c r="E830" s="30" t="str">
        <f t="shared" si="15"/>
        <v>03-0018</v>
      </c>
      <c r="F830" s="19" t="str">
        <f>IFERROR(
INDEX(#REF!,MATCH($E830,#REF!,0)),
IFERROR(
INDEX('SETORES VARRIÇÃO'!$F:$F,MATCH($E830,'SETORES VARRIÇÃO'!$H:$H,0)),
IFERROR(
INDEX(#REF!,MATCH($E830,#REF!,0)),
INDEX(#REF!,MATCH($E830,#REF!,0))
)))</f>
        <v>Segunda/Quinta</v>
      </c>
      <c r="G830" s="18" t="s">
        <v>888</v>
      </c>
      <c r="H830" s="46">
        <v>0.68</v>
      </c>
      <c r="I830" s="18" t="s">
        <v>911</v>
      </c>
    </row>
    <row r="831" spans="1:9" x14ac:dyDescent="0.35">
      <c r="A831" s="68">
        <v>46059</v>
      </c>
      <c r="B831" s="52" t="s">
        <v>771</v>
      </c>
      <c r="C831" s="30" t="str">
        <f>IFERROR(
INDEX(#REF!,MATCH($E831,#REF!,0)),
IFERROR(
INDEX('SETORES VARRIÇÃO'!$A:$A,MATCH($E831,'SETORES VARRIÇÃO'!$H:$H,0)),
IFERROR(
INDEX(#REF!,MATCH($E831,#REF!,0)),
INDEX(#REF!,MATCH($E831,#REF!,0))
)))</f>
        <v>JT</v>
      </c>
      <c r="D831" s="31" t="str">
        <f>IFERROR(
INDEX(#REF!,MATCH($E831,#REF!,0)),
IFERROR(
INDEX('SETORES VARRIÇÃO'!$B:$B,MATCH($E831,'SETORES VARRIÇÃO'!$H:$H,0)),
IFERROR(
INDEX(#REF!,MATCH($E831,#REF!,0)),
INDEX(#REF!,MATCH($E831,#REF!,0))
)))</f>
        <v>JT10304VJ0049</v>
      </c>
      <c r="E831" s="30" t="str">
        <f t="shared" si="15"/>
        <v>03-0019</v>
      </c>
      <c r="F831" s="19" t="str">
        <f>IFERROR(
INDEX(#REF!,MATCH($E831,#REF!,0)),
IFERROR(
INDEX('SETORES VARRIÇÃO'!$F:$F,MATCH($E831,'SETORES VARRIÇÃO'!$H:$H,0)),
IFERROR(
INDEX(#REF!,MATCH($E831,#REF!,0)),
INDEX(#REF!,MATCH($E831,#REF!,0))
)))</f>
        <v>Quarta/Sábado</v>
      </c>
      <c r="G831" s="18" t="s">
        <v>888</v>
      </c>
      <c r="H831" s="46">
        <v>0.69</v>
      </c>
      <c r="I831" s="18" t="s">
        <v>912</v>
      </c>
    </row>
    <row r="832" spans="1:9" x14ac:dyDescent="0.35">
      <c r="A832" s="68">
        <v>46059</v>
      </c>
      <c r="B832" s="52" t="s">
        <v>733</v>
      </c>
      <c r="C832" s="30" t="str">
        <f>IFERROR(
INDEX(#REF!,MATCH($E832,#REF!,0)),
IFERROR(
INDEX('SETORES VARRIÇÃO'!$A:$A,MATCH($E832,'SETORES VARRIÇÃO'!$H:$H,0)),
IFERROR(
INDEX(#REF!,MATCH($E832,#REF!,0)),
INDEX(#REF!,MATCH($E832,#REF!,0))
)))</f>
        <v>CV</v>
      </c>
      <c r="D832" s="31" t="str">
        <f>IFERROR(
INDEX(#REF!,MATCH($E832,#REF!,0)),
IFERROR(
INDEX('SETORES VARRIÇÃO'!$B:$B,MATCH($E832,'SETORES VARRIÇÃO'!$H:$H,0)),
IFERROR(
INDEX(#REF!,MATCH($E832,#REF!,0)),
INDEX(#REF!,MATCH($E832,#REF!,0))
)))</f>
        <v>CV10304VJ0026</v>
      </c>
      <c r="E832" s="30" t="str">
        <f t="shared" si="15"/>
        <v>03-0020</v>
      </c>
      <c r="F832" s="19" t="str">
        <f>IFERROR(
INDEX(#REF!,MATCH($E832,#REF!,0)),
IFERROR(
INDEX('SETORES VARRIÇÃO'!$F:$F,MATCH($E832,'SETORES VARRIÇÃO'!$H:$H,0)),
IFERROR(
INDEX(#REF!,MATCH($E832,#REF!,0)),
INDEX(#REF!,MATCH($E832,#REF!,0))
)))</f>
        <v>Quarta/Sábado</v>
      </c>
      <c r="G832" s="18" t="s">
        <v>887</v>
      </c>
      <c r="H832" s="46" t="s">
        <v>913</v>
      </c>
      <c r="I832" s="18" t="s">
        <v>877</v>
      </c>
    </row>
    <row r="833" spans="1:9" x14ac:dyDescent="0.35">
      <c r="A833" s="68">
        <v>46059</v>
      </c>
      <c r="B833" s="52" t="s">
        <v>772</v>
      </c>
      <c r="C833" s="30" t="str">
        <f>IFERROR(
INDEX(#REF!,MATCH($E833,#REF!,0)),
IFERROR(
INDEX('SETORES VARRIÇÃO'!$A:$A,MATCH($E833,'SETORES VARRIÇÃO'!$H:$H,0)),
IFERROR(
INDEX(#REF!,MATCH($E833,#REF!,0)),
INDEX(#REF!,MATCH($E833,#REF!,0))
)))</f>
        <v>MG</v>
      </c>
      <c r="D833" s="31" t="str">
        <f>IFERROR(
INDEX(#REF!,MATCH($E833,#REF!,0)),
IFERROR(
INDEX('SETORES VARRIÇÃO'!$B:$B,MATCH($E833,'SETORES VARRIÇÃO'!$H:$H,0)),
IFERROR(
INDEX(#REF!,MATCH($E833,#REF!,0)),
INDEX(#REF!,MATCH($E833,#REF!,0))
)))</f>
        <v>MG10101VJ0008</v>
      </c>
      <c r="E833" s="30" t="str">
        <f t="shared" si="15"/>
        <v>03-0021</v>
      </c>
      <c r="F833" s="19" t="str">
        <f>IFERROR(
INDEX(#REF!,MATCH($E833,#REF!,0)),
IFERROR(
INDEX('SETORES VARRIÇÃO'!$F:$F,MATCH($E833,'SETORES VARRIÇÃO'!$H:$H,0)),
IFERROR(
INDEX(#REF!,MATCH($E833,#REF!,0)),
INDEX(#REF!,MATCH($E833,#REF!,0))
)))</f>
        <v>Segunda a Domingo</v>
      </c>
      <c r="G833" s="18" t="s">
        <v>888</v>
      </c>
      <c r="H833" s="46">
        <v>0.65</v>
      </c>
      <c r="I833" s="18" t="s">
        <v>914</v>
      </c>
    </row>
    <row r="834" spans="1:9" x14ac:dyDescent="0.35">
      <c r="A834" s="68">
        <v>46059</v>
      </c>
      <c r="B834" s="52" t="s">
        <v>773</v>
      </c>
      <c r="C834" s="30" t="str">
        <f>IFERROR(
INDEX(#REF!,MATCH($E834,#REF!,0)),
IFERROR(
INDEX('SETORES VARRIÇÃO'!$A:$A,MATCH($E834,'SETORES VARRIÇÃO'!$H:$H,0)),
IFERROR(
INDEX(#REF!,MATCH($E834,#REF!,0)),
INDEX(#REF!,MATCH($E834,#REF!,0))
)))</f>
        <v>CV</v>
      </c>
      <c r="D834" s="31" t="str">
        <f>IFERROR(
INDEX(#REF!,MATCH($E834,#REF!,0)),
IFERROR(
INDEX('SETORES VARRIÇÃO'!$B:$B,MATCH($E834,'SETORES VARRIÇÃO'!$H:$H,0)),
IFERROR(
INDEX(#REF!,MATCH($E834,#REF!,0)),
INDEX(#REF!,MATCH($E834,#REF!,0))
)))</f>
        <v>CV10203VJ0056</v>
      </c>
      <c r="E834" s="30" t="str">
        <f t="shared" si="15"/>
        <v>03-0022</v>
      </c>
      <c r="F834" s="19" t="str">
        <f>IFERROR(
INDEX(#REF!,MATCH($E834,#REF!,0)),
IFERROR(
INDEX('SETORES VARRIÇÃO'!$F:$F,MATCH($E834,'SETORES VARRIÇÃO'!$H:$H,0)),
IFERROR(
INDEX(#REF!,MATCH($E834,#REF!,0)),
INDEX(#REF!,MATCH($E834,#REF!,0))
)))</f>
        <v>Terça/Quinta/Sábado</v>
      </c>
      <c r="G834" s="18" t="s">
        <v>888</v>
      </c>
      <c r="H834" s="46">
        <v>0.69</v>
      </c>
      <c r="I834" s="18" t="s">
        <v>915</v>
      </c>
    </row>
    <row r="835" spans="1:9" x14ac:dyDescent="0.35">
      <c r="A835" s="68">
        <v>46059</v>
      </c>
      <c r="B835" s="52" t="s">
        <v>774</v>
      </c>
      <c r="C835" s="30" t="str">
        <f>IFERROR(
INDEX(#REF!,MATCH($E835,#REF!,0)),
IFERROR(
INDEX('SETORES VARRIÇÃO'!$A:$A,MATCH($E835,'SETORES VARRIÇÃO'!$H:$H,0)),
IFERROR(
INDEX(#REF!,MATCH($E835,#REF!,0)),
INDEX(#REF!,MATCH($E835,#REF!,0))
)))</f>
        <v>JT</v>
      </c>
      <c r="D835" s="31" t="str">
        <f>IFERROR(
INDEX(#REF!,MATCH($E835,#REF!,0)),
IFERROR(
INDEX('SETORES VARRIÇÃO'!$B:$B,MATCH($E835,'SETORES VARRIÇÃO'!$H:$H,0)),
IFERROR(
INDEX(#REF!,MATCH($E835,#REF!,0)),
INDEX(#REF!,MATCH($E835,#REF!,0))
)))</f>
        <v>JT10102VJ0003</v>
      </c>
      <c r="E835" s="30" t="str">
        <f t="shared" si="15"/>
        <v>03-0023</v>
      </c>
      <c r="F835" s="19" t="str">
        <f>IFERROR(
INDEX(#REF!,MATCH($E835,#REF!,0)),
IFERROR(
INDEX('SETORES VARRIÇÃO'!$F:$F,MATCH($E835,'SETORES VARRIÇÃO'!$H:$H,0)),
IFERROR(
INDEX(#REF!,MATCH($E835,#REF!,0)),
INDEX(#REF!,MATCH($E835,#REF!,0))
)))</f>
        <v>Segunda a Domingo</v>
      </c>
      <c r="G835" s="18" t="s">
        <v>888</v>
      </c>
      <c r="H835" s="46">
        <v>0.74</v>
      </c>
      <c r="I835" s="18" t="s">
        <v>916</v>
      </c>
    </row>
    <row r="836" spans="1:9" x14ac:dyDescent="0.35">
      <c r="A836" s="68">
        <v>46059</v>
      </c>
      <c r="B836" s="52" t="s">
        <v>775</v>
      </c>
      <c r="C836" s="30" t="str">
        <f>IFERROR(
INDEX(#REF!,MATCH($E836,#REF!,0)),
IFERROR(
INDEX('SETORES VARRIÇÃO'!$A:$A,MATCH($E836,'SETORES VARRIÇÃO'!$H:$H,0)),
IFERROR(
INDEX(#REF!,MATCH($E836,#REF!,0)),
INDEX(#REF!,MATCH($E836,#REF!,0))
)))</f>
        <v>JT</v>
      </c>
      <c r="D836" s="31" t="str">
        <f>IFERROR(
INDEX(#REF!,MATCH($E836,#REF!,0)),
IFERROR(
INDEX('SETORES VARRIÇÃO'!$B:$B,MATCH($E836,'SETORES VARRIÇÃO'!$H:$H,0)),
IFERROR(
INDEX(#REF!,MATCH($E836,#REF!,0)),
INDEX(#REF!,MATCH($E836,#REF!,0))
)))</f>
        <v>JT10304VJ0046</v>
      </c>
      <c r="E836" s="30" t="str">
        <f t="shared" si="15"/>
        <v>03-0024</v>
      </c>
      <c r="F836" s="19" t="str">
        <f>IFERROR(
INDEX(#REF!,MATCH($E836,#REF!,0)),
IFERROR(
INDEX('SETORES VARRIÇÃO'!$F:$F,MATCH($E836,'SETORES VARRIÇÃO'!$H:$H,0)),
IFERROR(
INDEX(#REF!,MATCH($E836,#REF!,0)),
INDEX(#REF!,MATCH($E836,#REF!,0))
)))</f>
        <v>Quarta/Sábado</v>
      </c>
      <c r="G836" s="18" t="s">
        <v>888</v>
      </c>
      <c r="H836" s="46">
        <v>0.26</v>
      </c>
      <c r="I836" s="18" t="s">
        <v>917</v>
      </c>
    </row>
    <row r="837" spans="1:9" x14ac:dyDescent="0.35">
      <c r="A837" s="68">
        <v>46059</v>
      </c>
      <c r="B837" s="52" t="s">
        <v>776</v>
      </c>
      <c r="C837" s="30" t="str">
        <f>IFERROR(
INDEX(#REF!,MATCH($E837,#REF!,0)),
IFERROR(
INDEX('SETORES VARRIÇÃO'!$A:$A,MATCH($E837,'SETORES VARRIÇÃO'!$H:$H,0)),
IFERROR(
INDEX(#REF!,MATCH($E837,#REF!,0)),
INDEX(#REF!,MATCH($E837,#REF!,0))
)))</f>
        <v>JT</v>
      </c>
      <c r="D837" s="31" t="str">
        <f>IFERROR(
INDEX(#REF!,MATCH($E837,#REF!,0)),
IFERROR(
INDEX('SETORES VARRIÇÃO'!$B:$B,MATCH($E837,'SETORES VARRIÇÃO'!$H:$H,0)),
IFERROR(
INDEX(#REF!,MATCH($E837,#REF!,0)),
INDEX(#REF!,MATCH($E837,#REF!,0))
)))</f>
        <v>JT10101VL0001</v>
      </c>
      <c r="E837" s="30" t="str">
        <f t="shared" si="15"/>
        <v>03-0026</v>
      </c>
      <c r="F837" s="19" t="str">
        <f>IFERROR(
INDEX(#REF!,MATCH($E837,#REF!,0)),
IFERROR(
INDEX('SETORES VARRIÇÃO'!$F:$F,MATCH($E837,'SETORES VARRIÇÃO'!$H:$H,0)),
IFERROR(
INDEX(#REF!,MATCH($E837,#REF!,0)),
INDEX(#REF!,MATCH($E837,#REF!,0))
)))</f>
        <v>Segunda a Domingo</v>
      </c>
      <c r="G837" s="18" t="s">
        <v>888</v>
      </c>
      <c r="H837" s="46">
        <v>0.94</v>
      </c>
      <c r="I837" s="18" t="s">
        <v>918</v>
      </c>
    </row>
    <row r="838" spans="1:9" x14ac:dyDescent="0.35">
      <c r="A838" s="68">
        <v>46059</v>
      </c>
      <c r="B838" s="52" t="s">
        <v>734</v>
      </c>
      <c r="C838" s="30" t="str">
        <f>IFERROR(
INDEX(#REF!,MATCH($E838,#REF!,0)),
IFERROR(
INDEX('SETORES VARRIÇÃO'!$A:$A,MATCH($E838,'SETORES VARRIÇÃO'!$H:$H,0)),
IFERROR(
INDEX(#REF!,MATCH($E838,#REF!,0)),
INDEX(#REF!,MATCH($E838,#REF!,0))
)))</f>
        <v>JT</v>
      </c>
      <c r="D838" s="31" t="str">
        <f>IFERROR(
INDEX(#REF!,MATCH($E838,#REF!,0)),
IFERROR(
INDEX('SETORES VARRIÇÃO'!$B:$B,MATCH($E838,'SETORES VARRIÇÃO'!$H:$H,0)),
IFERROR(
INDEX(#REF!,MATCH($E838,#REF!,0)),
INDEX(#REF!,MATCH($E838,#REF!,0))
)))</f>
        <v>JT10304VJ0052</v>
      </c>
      <c r="E838" s="30" t="str">
        <f t="shared" si="15"/>
        <v>03-0027</v>
      </c>
      <c r="F838" s="19" t="str">
        <f>IFERROR(
INDEX(#REF!,MATCH($E838,#REF!,0)),
IFERROR(
INDEX('SETORES VARRIÇÃO'!$F:$F,MATCH($E838,'SETORES VARRIÇÃO'!$H:$H,0)),
IFERROR(
INDEX(#REF!,MATCH($E838,#REF!,0)),
INDEX(#REF!,MATCH($E838,#REF!,0))
)))</f>
        <v>Quarta/Sábado</v>
      </c>
      <c r="G838" s="18" t="s">
        <v>887</v>
      </c>
      <c r="H838" s="46" t="s">
        <v>919</v>
      </c>
      <c r="I838" s="18" t="s">
        <v>878</v>
      </c>
    </row>
    <row r="839" spans="1:9" x14ac:dyDescent="0.35">
      <c r="A839" s="68">
        <v>46059</v>
      </c>
      <c r="B839" s="52" t="s">
        <v>777</v>
      </c>
      <c r="C839" s="30" t="str">
        <f>IFERROR(
INDEX(#REF!,MATCH($E839,#REF!,0)),
IFERROR(
INDEX('SETORES VARRIÇÃO'!$A:$A,MATCH($E839,'SETORES VARRIÇÃO'!$H:$H,0)),
IFERROR(
INDEX(#REF!,MATCH($E839,#REF!,0)),
INDEX(#REF!,MATCH($E839,#REF!,0))
)))</f>
        <v>CV</v>
      </c>
      <c r="D839" s="31" t="str">
        <f>IFERROR(
INDEX(#REF!,MATCH($E839,#REF!,0)),
IFERROR(
INDEX('SETORES VARRIÇÃO'!$B:$B,MATCH($E839,'SETORES VARRIÇÃO'!$H:$H,0)),
IFERROR(
INDEX(#REF!,MATCH($E839,#REF!,0)),
INDEX(#REF!,MATCH($E839,#REF!,0))
)))</f>
        <v>CV10203VJ0058</v>
      </c>
      <c r="E839" s="30" t="str">
        <f t="shared" si="15"/>
        <v>03-0028</v>
      </c>
      <c r="F839" s="19" t="str">
        <f>IFERROR(
INDEX(#REF!,MATCH($E839,#REF!,0)),
IFERROR(
INDEX('SETORES VARRIÇÃO'!$F:$F,MATCH($E839,'SETORES VARRIÇÃO'!$H:$H,0)),
IFERROR(
INDEX(#REF!,MATCH($E839,#REF!,0)),
INDEX(#REF!,MATCH($E839,#REF!,0))
)))</f>
        <v>Terça/Quinta/Sábado</v>
      </c>
      <c r="G839" s="18" t="s">
        <v>888</v>
      </c>
      <c r="H839" s="46">
        <v>0.63</v>
      </c>
      <c r="I839" s="18" t="s">
        <v>920</v>
      </c>
    </row>
    <row r="840" spans="1:9" x14ac:dyDescent="0.35">
      <c r="A840" s="68">
        <v>46059</v>
      </c>
      <c r="B840" s="52" t="s">
        <v>778</v>
      </c>
      <c r="C840" s="30" t="str">
        <f>IFERROR(
INDEX(#REF!,MATCH($E840,#REF!,0)),
IFERROR(
INDEX('SETORES VARRIÇÃO'!$A:$A,MATCH($E840,'SETORES VARRIÇÃO'!$H:$H,0)),
IFERROR(
INDEX(#REF!,MATCH($E840,#REF!,0)),
INDEX(#REF!,MATCH($E840,#REF!,0))
)))</f>
        <v>CV</v>
      </c>
      <c r="D840" s="31" t="str">
        <f>IFERROR(
INDEX(#REF!,MATCH($E840,#REF!,0)),
IFERROR(
INDEX('SETORES VARRIÇÃO'!$B:$B,MATCH($E840,'SETORES VARRIÇÃO'!$H:$H,0)),
IFERROR(
INDEX(#REF!,MATCH($E840,#REF!,0)),
INDEX(#REF!,MATCH($E840,#REF!,0))
)))</f>
        <v>CV10203VJ0055</v>
      </c>
      <c r="E840" s="30" t="str">
        <f t="shared" si="15"/>
        <v>03-0029</v>
      </c>
      <c r="F840" s="19" t="str">
        <f>IFERROR(
INDEX(#REF!,MATCH($E840,#REF!,0)),
IFERROR(
INDEX('SETORES VARRIÇÃO'!$F:$F,MATCH($E840,'SETORES VARRIÇÃO'!$H:$H,0)),
IFERROR(
INDEX(#REF!,MATCH($E840,#REF!,0)),
INDEX(#REF!,MATCH($E840,#REF!,0))
)))</f>
        <v>Terça/Quinta/Sábado</v>
      </c>
      <c r="G840" s="18" t="s">
        <v>888</v>
      </c>
      <c r="H840" s="46">
        <v>0.84</v>
      </c>
      <c r="I840" s="18" t="s">
        <v>921</v>
      </c>
    </row>
    <row r="841" spans="1:9" x14ac:dyDescent="0.35">
      <c r="A841" s="68">
        <v>46059</v>
      </c>
      <c r="B841" s="52" t="s">
        <v>779</v>
      </c>
      <c r="C841" s="30" t="str">
        <f>IFERROR(
INDEX(#REF!,MATCH($E841,#REF!,0)),
IFERROR(
INDEX('SETORES VARRIÇÃO'!$A:$A,MATCH($E841,'SETORES VARRIÇÃO'!$H:$H,0)),
IFERROR(
INDEX(#REF!,MATCH($E841,#REF!,0)),
INDEX(#REF!,MATCH($E841,#REF!,0))
)))</f>
        <v>JT</v>
      </c>
      <c r="D841" s="31" t="str">
        <f>IFERROR(
INDEX(#REF!,MATCH($E841,#REF!,0)),
IFERROR(
INDEX('SETORES VARRIÇÃO'!$B:$B,MATCH($E841,'SETORES VARRIÇÃO'!$H:$H,0)),
IFERROR(
INDEX(#REF!,MATCH($E841,#REF!,0)),
INDEX(#REF!,MATCH($E841,#REF!,0))
)))</f>
        <v>JT10302VJ0015</v>
      </c>
      <c r="E841" s="30" t="str">
        <f t="shared" si="15"/>
        <v>03-0030</v>
      </c>
      <c r="F841" s="19" t="str">
        <f>IFERROR(
INDEX(#REF!,MATCH($E841,#REF!,0)),
IFERROR(
INDEX('SETORES VARRIÇÃO'!$F:$F,MATCH($E841,'SETORES VARRIÇÃO'!$H:$H,0)),
IFERROR(
INDEX(#REF!,MATCH($E841,#REF!,0)),
INDEX(#REF!,MATCH($E841,#REF!,0))
)))</f>
        <v>Segunda/Quinta</v>
      </c>
      <c r="G841" s="18" t="s">
        <v>888</v>
      </c>
      <c r="H841" s="46">
        <v>0.64</v>
      </c>
      <c r="I841" s="18" t="s">
        <v>922</v>
      </c>
    </row>
    <row r="842" spans="1:9" x14ac:dyDescent="0.35">
      <c r="A842" s="68">
        <v>46059</v>
      </c>
      <c r="B842" s="52" t="s">
        <v>780</v>
      </c>
      <c r="C842" s="30" t="str">
        <f>IFERROR(
INDEX(#REF!,MATCH($E842,#REF!,0)),
IFERROR(
INDEX('SETORES VARRIÇÃO'!$A:$A,MATCH($E842,'SETORES VARRIÇÃO'!$H:$H,0)),
IFERROR(
INDEX(#REF!,MATCH($E842,#REF!,0)),
INDEX(#REF!,MATCH($E842,#REF!,0))
)))</f>
        <v>JT</v>
      </c>
      <c r="D842" s="31" t="str">
        <f>IFERROR(
INDEX(#REF!,MATCH($E842,#REF!,0)),
IFERROR(
INDEX('SETORES VARRIÇÃO'!$B:$B,MATCH($E842,'SETORES VARRIÇÃO'!$H:$H,0)),
IFERROR(
INDEX(#REF!,MATCH($E842,#REF!,0)),
INDEX(#REF!,MATCH($E842,#REF!,0))
)))</f>
        <v>JT10304VJ0047</v>
      </c>
      <c r="E842" s="30" t="str">
        <f t="shared" si="15"/>
        <v>03-0031</v>
      </c>
      <c r="F842" s="19" t="str">
        <f>IFERROR(
INDEX(#REF!,MATCH($E842,#REF!,0)),
IFERROR(
INDEX('SETORES VARRIÇÃO'!$F:$F,MATCH($E842,'SETORES VARRIÇÃO'!$H:$H,0)),
IFERROR(
INDEX(#REF!,MATCH($E842,#REF!,0)),
INDEX(#REF!,MATCH($E842,#REF!,0))
)))</f>
        <v>Quarta/Sábado</v>
      </c>
      <c r="G842" s="18" t="s">
        <v>888</v>
      </c>
      <c r="H842" s="46">
        <v>0.62</v>
      </c>
      <c r="I842" s="18" t="s">
        <v>923</v>
      </c>
    </row>
    <row r="843" spans="1:9" x14ac:dyDescent="0.35">
      <c r="A843" s="68">
        <v>46059</v>
      </c>
      <c r="B843" s="52" t="s">
        <v>747</v>
      </c>
      <c r="C843" s="30" t="str">
        <f>IFERROR(
INDEX(#REF!,MATCH($E843,#REF!,0)),
IFERROR(
INDEX('SETORES VARRIÇÃO'!$A:$A,MATCH($E843,'SETORES VARRIÇÃO'!$H:$H,0)),
IFERROR(
INDEX(#REF!,MATCH($E843,#REF!,0)),
INDEX(#REF!,MATCH($E843,#REF!,0))
)))</f>
        <v>JT</v>
      </c>
      <c r="D843" s="31" t="str">
        <f>IFERROR(
INDEX(#REF!,MATCH($E843,#REF!,0)),
IFERROR(
INDEX('SETORES VARRIÇÃO'!$B:$B,MATCH($E843,'SETORES VARRIÇÃO'!$H:$H,0)),
IFERROR(
INDEX(#REF!,MATCH($E843,#REF!,0)),
INDEX(#REF!,MATCH($E843,#REF!,0))
)))</f>
        <v>JT10304VJ0051</v>
      </c>
      <c r="E843" s="30" t="str">
        <f t="shared" si="15"/>
        <v>03-0032</v>
      </c>
      <c r="F843" s="19" t="str">
        <f>IFERROR(
INDEX(#REF!,MATCH($E843,#REF!,0)),
IFERROR(
INDEX('SETORES VARRIÇÃO'!$F:$F,MATCH($E843,'SETORES VARRIÇÃO'!$H:$H,0)),
IFERROR(
INDEX(#REF!,MATCH($E843,#REF!,0)),
INDEX(#REF!,MATCH($E843,#REF!,0))
)))</f>
        <v>Quarta/Sábado</v>
      </c>
      <c r="G843" s="18" t="s">
        <v>888</v>
      </c>
      <c r="H843" s="46">
        <v>0.79</v>
      </c>
      <c r="I843" s="18" t="s">
        <v>924</v>
      </c>
    </row>
    <row r="844" spans="1:9" x14ac:dyDescent="0.35">
      <c r="A844" s="68">
        <v>46059</v>
      </c>
      <c r="B844" s="52" t="s">
        <v>781</v>
      </c>
      <c r="C844" s="30" t="str">
        <f>IFERROR(
INDEX(#REF!,MATCH($E844,#REF!,0)),
IFERROR(
INDEX('SETORES VARRIÇÃO'!$A:$A,MATCH($E844,'SETORES VARRIÇÃO'!$H:$H,0)),
IFERROR(
INDEX(#REF!,MATCH($E844,#REF!,0)),
INDEX(#REF!,MATCH($E844,#REF!,0))
)))</f>
        <v>JT</v>
      </c>
      <c r="D844" s="31" t="str">
        <f>IFERROR(
INDEX(#REF!,MATCH($E844,#REF!,0)),
IFERROR(
INDEX('SETORES VARRIÇÃO'!$B:$B,MATCH($E844,'SETORES VARRIÇÃO'!$H:$H,0)),
IFERROR(
INDEX(#REF!,MATCH($E844,#REF!,0)),
INDEX(#REF!,MATCH($E844,#REF!,0))
)))</f>
        <v>JT20102VJ0002</v>
      </c>
      <c r="E844" s="30" t="str">
        <f t="shared" si="15"/>
        <v>03-0033</v>
      </c>
      <c r="F844" s="19" t="str">
        <f>IFERROR(
INDEX(#REF!,MATCH($E844,#REF!,0)),
IFERROR(
INDEX('SETORES VARRIÇÃO'!$F:$F,MATCH($E844,'SETORES VARRIÇÃO'!$H:$H,0)),
IFERROR(
INDEX(#REF!,MATCH($E844,#REF!,0)),
INDEX(#REF!,MATCH($E844,#REF!,0))
)))</f>
        <v>Segunda a Domingo</v>
      </c>
      <c r="G844" s="18" t="s">
        <v>888</v>
      </c>
      <c r="H844" s="46">
        <v>0.74</v>
      </c>
      <c r="I844" s="18" t="s">
        <v>916</v>
      </c>
    </row>
    <row r="845" spans="1:9" x14ac:dyDescent="0.35">
      <c r="A845" s="68">
        <v>46059</v>
      </c>
      <c r="B845" s="52" t="s">
        <v>782</v>
      </c>
      <c r="C845" s="30" t="str">
        <f>IFERROR(
INDEX(#REF!,MATCH($E845,#REF!,0)),
IFERROR(
INDEX('SETORES VARRIÇÃO'!$A:$A,MATCH($E845,'SETORES VARRIÇÃO'!$H:$H,0)),
IFERROR(
INDEX(#REF!,MATCH($E845,#REF!,0)),
INDEX(#REF!,MATCH($E845,#REF!,0))
)))</f>
        <v>CV</v>
      </c>
      <c r="D845" s="31" t="str">
        <f>IFERROR(
INDEX(#REF!,MATCH($E845,#REF!,0)),
IFERROR(
INDEX('SETORES VARRIÇÃO'!$B:$B,MATCH($E845,'SETORES VARRIÇÃO'!$H:$H,0)),
IFERROR(
INDEX(#REF!,MATCH($E845,#REF!,0)),
INDEX(#REF!,MATCH($E845,#REF!,0))
)))</f>
        <v>CV10203VJ0059</v>
      </c>
      <c r="E845" s="30" t="str">
        <f t="shared" si="15"/>
        <v>03-0034</v>
      </c>
      <c r="F845" s="19" t="str">
        <f>IFERROR(
INDEX(#REF!,MATCH($E845,#REF!,0)),
IFERROR(
INDEX('SETORES VARRIÇÃO'!$F:$F,MATCH($E845,'SETORES VARRIÇÃO'!$H:$H,0)),
IFERROR(
INDEX(#REF!,MATCH($E845,#REF!,0)),
INDEX(#REF!,MATCH($E845,#REF!,0))
)))</f>
        <v>Terça/Quinta/Sábado</v>
      </c>
      <c r="G845" s="18" t="s">
        <v>888</v>
      </c>
      <c r="H845" s="46">
        <v>0.79</v>
      </c>
      <c r="I845" s="18" t="s">
        <v>925</v>
      </c>
    </row>
    <row r="846" spans="1:9" x14ac:dyDescent="0.35">
      <c r="A846" s="68">
        <v>46059</v>
      </c>
      <c r="B846" s="52" t="s">
        <v>783</v>
      </c>
      <c r="C846" s="30" t="str">
        <f>IFERROR(
INDEX(#REF!,MATCH($E846,#REF!,0)),
IFERROR(
INDEX('SETORES VARRIÇÃO'!$A:$A,MATCH($E846,'SETORES VARRIÇÃO'!$H:$H,0)),
IFERROR(
INDEX(#REF!,MATCH($E846,#REF!,0)),
INDEX(#REF!,MATCH($E846,#REF!,0))
)))</f>
        <v>CV</v>
      </c>
      <c r="D846" s="31" t="str">
        <f>IFERROR(
INDEX(#REF!,MATCH($E846,#REF!,0)),
IFERROR(
INDEX('SETORES VARRIÇÃO'!$B:$B,MATCH($E846,'SETORES VARRIÇÃO'!$H:$H,0)),
IFERROR(
INDEX(#REF!,MATCH($E846,#REF!,0)),
INDEX(#REF!,MATCH($E846,#REF!,0))
)))</f>
        <v>CV10203VJ0061</v>
      </c>
      <c r="E846" s="30" t="str">
        <f t="shared" si="15"/>
        <v>03-0035</v>
      </c>
      <c r="F846" s="19" t="str">
        <f>IFERROR(
INDEX(#REF!,MATCH($E846,#REF!,0)),
IFERROR(
INDEX('SETORES VARRIÇÃO'!$F:$F,MATCH($E846,'SETORES VARRIÇÃO'!$H:$H,0)),
IFERROR(
INDEX(#REF!,MATCH($E846,#REF!,0)),
INDEX(#REF!,MATCH($E846,#REF!,0))
)))</f>
        <v>Terça/Quinta/Sábado</v>
      </c>
      <c r="G846" s="18" t="s">
        <v>888</v>
      </c>
      <c r="H846" s="46">
        <v>0.45</v>
      </c>
      <c r="I846" s="18" t="s">
        <v>926</v>
      </c>
    </row>
    <row r="847" spans="1:9" x14ac:dyDescent="0.35">
      <c r="A847" s="68">
        <v>46059</v>
      </c>
      <c r="B847" s="52" t="s">
        <v>784</v>
      </c>
      <c r="C847" s="30" t="str">
        <f>IFERROR(
INDEX(#REF!,MATCH($E847,#REF!,0)),
IFERROR(
INDEX('SETORES VARRIÇÃO'!$A:$A,MATCH($E847,'SETORES VARRIÇÃO'!$H:$H,0)),
IFERROR(
INDEX(#REF!,MATCH($E847,#REF!,0)),
INDEX(#REF!,MATCH($E847,#REF!,0))
)))</f>
        <v>CV</v>
      </c>
      <c r="D847" s="31" t="str">
        <f>IFERROR(
INDEX(#REF!,MATCH($E847,#REF!,0)),
IFERROR(
INDEX('SETORES VARRIÇÃO'!$B:$B,MATCH($E847,'SETORES VARRIÇÃO'!$H:$H,0)),
IFERROR(
INDEX(#REF!,MATCH($E847,#REF!,0)),
INDEX(#REF!,MATCH($E847,#REF!,0))
)))</f>
        <v>CV10101VL0001</v>
      </c>
      <c r="E847" s="30" t="str">
        <f t="shared" si="15"/>
        <v>03-0036</v>
      </c>
      <c r="F847" s="19" t="str">
        <f>IFERROR(
INDEX(#REF!,MATCH($E847,#REF!,0)),
IFERROR(
INDEX('SETORES VARRIÇÃO'!$F:$F,MATCH($E847,'SETORES VARRIÇÃO'!$H:$H,0)),
IFERROR(
INDEX(#REF!,MATCH($E847,#REF!,0)),
INDEX(#REF!,MATCH($E847,#REF!,0))
)))</f>
        <v>Segunda a Domingo</v>
      </c>
      <c r="G847" s="18" t="s">
        <v>888</v>
      </c>
      <c r="H847" s="46">
        <v>0.88</v>
      </c>
      <c r="I847" s="18" t="s">
        <v>927</v>
      </c>
    </row>
    <row r="848" spans="1:9" x14ac:dyDescent="0.35">
      <c r="A848" s="68">
        <v>46059</v>
      </c>
      <c r="B848" s="52" t="s">
        <v>785</v>
      </c>
      <c r="C848" s="30" t="str">
        <f>IFERROR(
INDEX(#REF!,MATCH($E848,#REF!,0)),
IFERROR(
INDEX('SETORES VARRIÇÃO'!$A:$A,MATCH($E848,'SETORES VARRIÇÃO'!$H:$H,0)),
IFERROR(
INDEX(#REF!,MATCH($E848,#REF!,0)),
INDEX(#REF!,MATCH($E848,#REF!,0))
)))</f>
        <v>JT</v>
      </c>
      <c r="D848" s="31" t="str">
        <f>IFERROR(
INDEX(#REF!,MATCH($E848,#REF!,0)),
IFERROR(
INDEX('SETORES VARRIÇÃO'!$B:$B,MATCH($E848,'SETORES VARRIÇÃO'!$H:$H,0)),
IFERROR(
INDEX(#REF!,MATCH($E848,#REF!,0)),
INDEX(#REF!,MATCH($E848,#REF!,0))
)))</f>
        <v>JT10302VJ0005</v>
      </c>
      <c r="E848" s="30" t="str">
        <f t="shared" si="15"/>
        <v>03-0037</v>
      </c>
      <c r="F848" s="19" t="str">
        <f>IFERROR(
INDEX(#REF!,MATCH($E848,#REF!,0)),
IFERROR(
INDEX('SETORES VARRIÇÃO'!$F:$F,MATCH($E848,'SETORES VARRIÇÃO'!$H:$H,0)),
IFERROR(
INDEX(#REF!,MATCH($E848,#REF!,0)),
INDEX(#REF!,MATCH($E848,#REF!,0))
)))</f>
        <v>Segunda/Quinta</v>
      </c>
      <c r="G848" s="18" t="s">
        <v>888</v>
      </c>
      <c r="H848" s="46">
        <v>0.73</v>
      </c>
      <c r="I848" s="18" t="s">
        <v>928</v>
      </c>
    </row>
    <row r="849" spans="1:9" x14ac:dyDescent="0.35">
      <c r="A849" s="68">
        <v>46059</v>
      </c>
      <c r="B849" s="52" t="s">
        <v>786</v>
      </c>
      <c r="C849" s="30" t="str">
        <f>IFERROR(
INDEX(#REF!,MATCH($E849,#REF!,0)),
IFERROR(
INDEX('SETORES VARRIÇÃO'!$A:$A,MATCH($E849,'SETORES VARRIÇÃO'!$H:$H,0)),
IFERROR(
INDEX(#REF!,MATCH($E849,#REF!,0)),
INDEX(#REF!,MATCH($E849,#REF!,0))
)))</f>
        <v>CV</v>
      </c>
      <c r="D849" s="31" t="str">
        <f>IFERROR(
INDEX(#REF!,MATCH($E849,#REF!,0)),
IFERROR(
INDEX('SETORES VARRIÇÃO'!$B:$B,MATCH($E849,'SETORES VARRIÇÃO'!$H:$H,0)),
IFERROR(
INDEX(#REF!,MATCH($E849,#REF!,0)),
INDEX(#REF!,MATCH($E849,#REF!,0))
)))</f>
        <v>CV10202VJ0030</v>
      </c>
      <c r="E849" s="30" t="str">
        <f t="shared" si="15"/>
        <v>03-0038</v>
      </c>
      <c r="F849" s="19" t="str">
        <f>IFERROR(
INDEX(#REF!,MATCH($E849,#REF!,0)),
IFERROR(
INDEX('SETORES VARRIÇÃO'!$F:$F,MATCH($E849,'SETORES VARRIÇÃO'!$H:$H,0)),
IFERROR(
INDEX(#REF!,MATCH($E849,#REF!,0)),
INDEX(#REF!,MATCH($E849,#REF!,0))
)))</f>
        <v>Segunda/Quarta/Sexta</v>
      </c>
      <c r="G849" s="18" t="s">
        <v>888</v>
      </c>
      <c r="H849" s="46">
        <v>0.72</v>
      </c>
      <c r="I849" s="18" t="s">
        <v>929</v>
      </c>
    </row>
    <row r="850" spans="1:9" x14ac:dyDescent="0.35">
      <c r="A850" s="68">
        <v>46059</v>
      </c>
      <c r="B850" s="52" t="s">
        <v>787</v>
      </c>
      <c r="C850" s="30" t="str">
        <f>IFERROR(
INDEX(#REF!,MATCH($E850,#REF!,0)),
IFERROR(
INDEX('SETORES VARRIÇÃO'!$A:$A,MATCH($E850,'SETORES VARRIÇÃO'!$H:$H,0)),
IFERROR(
INDEX(#REF!,MATCH($E850,#REF!,0)),
INDEX(#REF!,MATCH($E850,#REF!,0))
)))</f>
        <v>CV</v>
      </c>
      <c r="D850" s="31" t="str">
        <f>IFERROR(
INDEX(#REF!,MATCH($E850,#REF!,0)),
IFERROR(
INDEX('SETORES VARRIÇÃO'!$B:$B,MATCH($E850,'SETORES VARRIÇÃO'!$H:$H,0)),
IFERROR(
INDEX(#REF!,MATCH($E850,#REF!,0)),
INDEX(#REF!,MATCH($E850,#REF!,0))
)))</f>
        <v>CV10203VJ0047</v>
      </c>
      <c r="E850" s="30" t="str">
        <f t="shared" si="15"/>
        <v>03-0039</v>
      </c>
      <c r="F850" s="19" t="str">
        <f>IFERROR(
INDEX(#REF!,MATCH($E850,#REF!,0)),
IFERROR(
INDEX('SETORES VARRIÇÃO'!$F:$F,MATCH($E850,'SETORES VARRIÇÃO'!$H:$H,0)),
IFERROR(
INDEX(#REF!,MATCH($E850,#REF!,0)),
INDEX(#REF!,MATCH($E850,#REF!,0))
)))</f>
        <v>Terça/Quinta/Sábado</v>
      </c>
      <c r="G850" s="18" t="s">
        <v>888</v>
      </c>
      <c r="H850" s="46">
        <v>0.56000000000000005</v>
      </c>
      <c r="I850" s="18" t="s">
        <v>930</v>
      </c>
    </row>
    <row r="851" spans="1:9" x14ac:dyDescent="0.35">
      <c r="A851" s="68">
        <v>46059</v>
      </c>
      <c r="B851" s="52" t="s">
        <v>788</v>
      </c>
      <c r="C851" s="30" t="str">
        <f>IFERROR(
INDEX(#REF!,MATCH($E851,#REF!,0)),
IFERROR(
INDEX('SETORES VARRIÇÃO'!$A:$A,MATCH($E851,'SETORES VARRIÇÃO'!$H:$H,0)),
IFERROR(
INDEX(#REF!,MATCH($E851,#REF!,0)),
INDEX(#REF!,MATCH($E851,#REF!,0))
)))</f>
        <v>JT</v>
      </c>
      <c r="D851" s="31" t="str">
        <f>IFERROR(
INDEX(#REF!,MATCH($E851,#REF!,0)),
IFERROR(
INDEX('SETORES VARRIÇÃO'!$B:$B,MATCH($E851,'SETORES VARRIÇÃO'!$H:$H,0)),
IFERROR(
INDEX(#REF!,MATCH($E851,#REF!,0)),
INDEX(#REF!,MATCH($E851,#REF!,0))
)))</f>
        <v>JT10304VJ0037</v>
      </c>
      <c r="E851" s="30" t="str">
        <f t="shared" si="15"/>
        <v>03-0040</v>
      </c>
      <c r="F851" s="19" t="str">
        <f>IFERROR(
INDEX(#REF!,MATCH($E851,#REF!,0)),
IFERROR(
INDEX('SETORES VARRIÇÃO'!$F:$F,MATCH($E851,'SETORES VARRIÇÃO'!$H:$H,0)),
IFERROR(
INDEX(#REF!,MATCH($E851,#REF!,0)),
INDEX(#REF!,MATCH($E851,#REF!,0))
)))</f>
        <v>Quarta/Sábado</v>
      </c>
      <c r="G851" s="18" t="s">
        <v>888</v>
      </c>
      <c r="H851" s="46">
        <v>0.54</v>
      </c>
      <c r="I851" s="18" t="s">
        <v>915</v>
      </c>
    </row>
    <row r="852" spans="1:9" x14ac:dyDescent="0.35">
      <c r="A852" s="68">
        <v>46059</v>
      </c>
      <c r="B852" s="52" t="s">
        <v>789</v>
      </c>
      <c r="C852" s="30" t="str">
        <f>IFERROR(
INDEX(#REF!,MATCH($E852,#REF!,0)),
IFERROR(
INDEX('SETORES VARRIÇÃO'!$A:$A,MATCH($E852,'SETORES VARRIÇÃO'!$H:$H,0)),
IFERROR(
INDEX(#REF!,MATCH($E852,#REF!,0)),
INDEX(#REF!,MATCH($E852,#REF!,0))
)))</f>
        <v>JT</v>
      </c>
      <c r="D852" s="31" t="str">
        <f>IFERROR(
INDEX(#REF!,MATCH($E852,#REF!,0)),
IFERROR(
INDEX('SETORES VARRIÇÃO'!$B:$B,MATCH($E852,'SETORES VARRIÇÃO'!$H:$H,0)),
IFERROR(
INDEX(#REF!,MATCH($E852,#REF!,0)),
INDEX(#REF!,MATCH($E852,#REF!,0))
)))</f>
        <v>JT10303VJ0033</v>
      </c>
      <c r="E852" s="30" t="str">
        <f t="shared" si="15"/>
        <v>03-0041</v>
      </c>
      <c r="F852" s="19" t="str">
        <f>IFERROR(
INDEX(#REF!,MATCH($E852,#REF!,0)),
IFERROR(
INDEX('SETORES VARRIÇÃO'!$F:$F,MATCH($E852,'SETORES VARRIÇÃO'!$H:$H,0)),
IFERROR(
INDEX(#REF!,MATCH($E852,#REF!,0)),
INDEX(#REF!,MATCH($E852,#REF!,0))
)))</f>
        <v>Terça/Sexta</v>
      </c>
      <c r="G852" s="18" t="s">
        <v>888</v>
      </c>
      <c r="H852" s="46">
        <v>0.6</v>
      </c>
      <c r="I852" s="18" t="s">
        <v>931</v>
      </c>
    </row>
    <row r="853" spans="1:9" x14ac:dyDescent="0.35">
      <c r="A853" s="68">
        <v>46059</v>
      </c>
      <c r="B853" s="52" t="s">
        <v>790</v>
      </c>
      <c r="C853" s="30" t="str">
        <f>IFERROR(
INDEX(#REF!,MATCH($E853,#REF!,0)),
IFERROR(
INDEX('SETORES VARRIÇÃO'!$A:$A,MATCH($E853,'SETORES VARRIÇÃO'!$H:$H,0)),
IFERROR(
INDEX(#REF!,MATCH($E853,#REF!,0)),
INDEX(#REF!,MATCH($E853,#REF!,0))
)))</f>
        <v>JT</v>
      </c>
      <c r="D853" s="31" t="str">
        <f>IFERROR(
INDEX(#REF!,MATCH($E853,#REF!,0)),
IFERROR(
INDEX('SETORES VARRIÇÃO'!$B:$B,MATCH($E853,'SETORES VARRIÇÃO'!$H:$H,0)),
IFERROR(
INDEX(#REF!,MATCH($E853,#REF!,0)),
INDEX(#REF!,MATCH($E853,#REF!,0))
)))</f>
        <v>JT10202VJ0056</v>
      </c>
      <c r="E853" s="30" t="str">
        <f t="shared" si="15"/>
        <v>03-0042</v>
      </c>
      <c r="F853" s="19" t="str">
        <f>IFERROR(
INDEX(#REF!,MATCH($E853,#REF!,0)),
IFERROR(
INDEX('SETORES VARRIÇÃO'!$F:$F,MATCH($E853,'SETORES VARRIÇÃO'!$H:$H,0)),
IFERROR(
INDEX(#REF!,MATCH($E853,#REF!,0)),
INDEX(#REF!,MATCH($E853,#REF!,0))
)))</f>
        <v>Segunda/Quarta/Sexta</v>
      </c>
      <c r="G853" s="18" t="s">
        <v>888</v>
      </c>
      <c r="H853" s="46">
        <v>0.44</v>
      </c>
      <c r="I853" s="18" t="s">
        <v>932</v>
      </c>
    </row>
    <row r="854" spans="1:9" x14ac:dyDescent="0.35">
      <c r="A854" s="68">
        <v>46059</v>
      </c>
      <c r="B854" s="52" t="s">
        <v>566</v>
      </c>
      <c r="C854" s="30" t="str">
        <f>IFERROR(
INDEX(#REF!,MATCH($E854,#REF!,0)),
IFERROR(
INDEX('SETORES VARRIÇÃO'!$A:$A,MATCH($E854,'SETORES VARRIÇÃO'!$H:$H,0)),
IFERROR(
INDEX(#REF!,MATCH($E854,#REF!,0)),
INDEX(#REF!,MATCH($E854,#REF!,0))
)))</f>
        <v>JT</v>
      </c>
      <c r="D854" s="31" t="str">
        <f>IFERROR(
INDEX(#REF!,MATCH($E854,#REF!,0)),
IFERROR(
INDEX('SETORES VARRIÇÃO'!$B:$B,MATCH($E854,'SETORES VARRIÇÃO'!$H:$H,0)),
IFERROR(
INDEX(#REF!,MATCH($E854,#REF!,0)),
INDEX(#REF!,MATCH($E854,#REF!,0))
)))</f>
        <v>JT10303VJ0029</v>
      </c>
      <c r="E854" s="30" t="str">
        <f t="shared" si="15"/>
        <v>03-0043</v>
      </c>
      <c r="F854" s="19" t="str">
        <f>IFERROR(
INDEX(#REF!,MATCH($E854,#REF!,0)),
IFERROR(
INDEX('SETORES VARRIÇÃO'!$F:$F,MATCH($E854,'SETORES VARRIÇÃO'!$H:$H,0)),
IFERROR(
INDEX(#REF!,MATCH($E854,#REF!,0)),
INDEX(#REF!,MATCH($E854,#REF!,0))
)))</f>
        <v>Terça/Sexta</v>
      </c>
      <c r="G854" s="18" t="s">
        <v>888</v>
      </c>
      <c r="H854" s="46">
        <v>0.74</v>
      </c>
      <c r="I854" s="18" t="s">
        <v>933</v>
      </c>
    </row>
    <row r="855" spans="1:9" x14ac:dyDescent="0.35">
      <c r="A855" s="68">
        <v>46059</v>
      </c>
      <c r="B855" s="52" t="s">
        <v>735</v>
      </c>
      <c r="C855" s="30" t="str">
        <f>IFERROR(
INDEX(#REF!,MATCH($E855,#REF!,0)),
IFERROR(
INDEX('SETORES VARRIÇÃO'!$A:$A,MATCH($E855,'SETORES VARRIÇÃO'!$H:$H,0)),
IFERROR(
INDEX(#REF!,MATCH($E855,#REF!,0)),
INDEX(#REF!,MATCH($E855,#REF!,0))
)))</f>
        <v>CV</v>
      </c>
      <c r="D855" s="31" t="str">
        <f>IFERROR(
INDEX(#REF!,MATCH($E855,#REF!,0)),
IFERROR(
INDEX('SETORES VARRIÇÃO'!$B:$B,MATCH($E855,'SETORES VARRIÇÃO'!$H:$H,0)),
IFERROR(
INDEX(#REF!,MATCH($E855,#REF!,0)),
INDEX(#REF!,MATCH($E855,#REF!,0))
)))</f>
        <v>CV10304VJ0023</v>
      </c>
      <c r="E855" s="30" t="str">
        <f t="shared" si="15"/>
        <v>03-0044</v>
      </c>
      <c r="F855" s="19" t="str">
        <f>IFERROR(
INDEX(#REF!,MATCH($E855,#REF!,0)),
IFERROR(
INDEX('SETORES VARRIÇÃO'!$F:$F,MATCH($E855,'SETORES VARRIÇÃO'!$H:$H,0)),
IFERROR(
INDEX(#REF!,MATCH($E855,#REF!,0)),
INDEX(#REF!,MATCH($E855,#REF!,0))
)))</f>
        <v>Quarta/Sábado</v>
      </c>
      <c r="G855" s="18" t="s">
        <v>887</v>
      </c>
      <c r="H855" s="46" t="s">
        <v>934</v>
      </c>
      <c r="I855" s="18" t="s">
        <v>879</v>
      </c>
    </row>
    <row r="856" spans="1:9" x14ac:dyDescent="0.35">
      <c r="A856" s="68">
        <v>46059</v>
      </c>
      <c r="B856" s="52" t="s">
        <v>791</v>
      </c>
      <c r="C856" s="30" t="str">
        <f>IFERROR(
INDEX(#REF!,MATCH($E856,#REF!,0)),
IFERROR(
INDEX('SETORES VARRIÇÃO'!$A:$A,MATCH($E856,'SETORES VARRIÇÃO'!$H:$H,0)),
IFERROR(
INDEX(#REF!,MATCH($E856,#REF!,0)),
INDEX(#REF!,MATCH($E856,#REF!,0))
)))</f>
        <v>JT</v>
      </c>
      <c r="D856" s="31" t="str">
        <f>IFERROR(
INDEX(#REF!,MATCH($E856,#REF!,0)),
IFERROR(
INDEX('SETORES VARRIÇÃO'!$B:$B,MATCH($E856,'SETORES VARRIÇÃO'!$H:$H,0)),
IFERROR(
INDEX(#REF!,MATCH($E856,#REF!,0)),
INDEX(#REF!,MATCH($E856,#REF!,0))
)))</f>
        <v>JT10302VJ0016</v>
      </c>
      <c r="E856" s="30" t="str">
        <f t="shared" si="15"/>
        <v>03-0045</v>
      </c>
      <c r="F856" s="19" t="str">
        <f>IFERROR(
INDEX(#REF!,MATCH($E856,#REF!,0)),
IFERROR(
INDEX('SETORES VARRIÇÃO'!$F:$F,MATCH($E856,'SETORES VARRIÇÃO'!$H:$H,0)),
IFERROR(
INDEX(#REF!,MATCH($E856,#REF!,0)),
INDEX(#REF!,MATCH($E856,#REF!,0))
)))</f>
        <v>Segunda/Quinta</v>
      </c>
      <c r="G856" s="18" t="s">
        <v>888</v>
      </c>
      <c r="H856" s="46">
        <v>0.64</v>
      </c>
      <c r="I856" s="18" t="s">
        <v>935</v>
      </c>
    </row>
    <row r="857" spans="1:9" x14ac:dyDescent="0.35">
      <c r="A857" s="68">
        <v>46059</v>
      </c>
      <c r="B857" s="52" t="s">
        <v>792</v>
      </c>
      <c r="C857" s="30" t="str">
        <f>IFERROR(
INDEX(#REF!,MATCH($E857,#REF!,0)),
IFERROR(
INDEX('SETORES VARRIÇÃO'!$A:$A,MATCH($E857,'SETORES VARRIÇÃO'!$H:$H,0)),
IFERROR(
INDEX(#REF!,MATCH($E857,#REF!,0)),
INDEX(#REF!,MATCH($E857,#REF!,0))
)))</f>
        <v>JT</v>
      </c>
      <c r="D857" s="31" t="str">
        <f>IFERROR(
INDEX(#REF!,MATCH($E857,#REF!,0)),
IFERROR(
INDEX('SETORES VARRIÇÃO'!$B:$B,MATCH($E857,'SETORES VARRIÇÃO'!$H:$H,0)),
IFERROR(
INDEX(#REF!,MATCH($E857,#REF!,0)),
INDEX(#REF!,MATCH($E857,#REF!,0))
)))</f>
        <v>JT10203VJ0055</v>
      </c>
      <c r="E857" s="30" t="str">
        <f t="shared" si="15"/>
        <v>03-0046</v>
      </c>
      <c r="F857" s="19" t="str">
        <f>IFERROR(
INDEX(#REF!,MATCH($E857,#REF!,0)),
IFERROR(
INDEX('SETORES VARRIÇÃO'!$F:$F,MATCH($E857,'SETORES VARRIÇÃO'!$H:$H,0)),
IFERROR(
INDEX(#REF!,MATCH($E857,#REF!,0)),
INDEX(#REF!,MATCH($E857,#REF!,0))
)))</f>
        <v>Terça/Quinta/Sábado</v>
      </c>
      <c r="G857" s="18" t="s">
        <v>888</v>
      </c>
      <c r="H857" s="46">
        <v>0.59</v>
      </c>
      <c r="I857" s="18" t="s">
        <v>936</v>
      </c>
    </row>
    <row r="858" spans="1:9" x14ac:dyDescent="0.35">
      <c r="A858" s="68">
        <v>46059</v>
      </c>
      <c r="B858" s="52" t="s">
        <v>793</v>
      </c>
      <c r="C858" s="30" t="str">
        <f>IFERROR(
INDEX(#REF!,MATCH($E858,#REF!,0)),
IFERROR(
INDEX('SETORES VARRIÇÃO'!$A:$A,MATCH($E858,'SETORES VARRIÇÃO'!$H:$H,0)),
IFERROR(
INDEX(#REF!,MATCH($E858,#REF!,0)),
INDEX(#REF!,MATCH($E858,#REF!,0))
)))</f>
        <v>MG</v>
      </c>
      <c r="D858" s="31" t="str">
        <f>IFERROR(
INDEX(#REF!,MATCH($E858,#REF!,0)),
IFERROR(
INDEX('SETORES VARRIÇÃO'!$B:$B,MATCH($E858,'SETORES VARRIÇÃO'!$H:$H,0)),
IFERROR(
INDEX(#REF!,MATCH($E858,#REF!,0)),
INDEX(#REF!,MATCH($E858,#REF!,0))
)))</f>
        <v>MG10101VJ0002</v>
      </c>
      <c r="E858" s="30" t="str">
        <f t="shared" si="15"/>
        <v>03-0047</v>
      </c>
      <c r="F858" s="19" t="str">
        <f>IFERROR(
INDEX(#REF!,MATCH($E858,#REF!,0)),
IFERROR(
INDEX('SETORES VARRIÇÃO'!$F:$F,MATCH($E858,'SETORES VARRIÇÃO'!$H:$H,0)),
IFERROR(
INDEX(#REF!,MATCH($E858,#REF!,0)),
INDEX(#REF!,MATCH($E858,#REF!,0))
)))</f>
        <v>Segunda a Domingo</v>
      </c>
      <c r="G858" s="18" t="s">
        <v>888</v>
      </c>
      <c r="H858" s="46">
        <v>0.49</v>
      </c>
      <c r="I858" s="18" t="s">
        <v>937</v>
      </c>
    </row>
    <row r="859" spans="1:9" x14ac:dyDescent="0.35">
      <c r="A859" s="68">
        <v>46059</v>
      </c>
      <c r="B859" s="52" t="s">
        <v>794</v>
      </c>
      <c r="C859" s="30" t="str">
        <f>IFERROR(
INDEX(#REF!,MATCH($E859,#REF!,0)),
IFERROR(
INDEX('SETORES VARRIÇÃO'!$A:$A,MATCH($E859,'SETORES VARRIÇÃO'!$H:$H,0)),
IFERROR(
INDEX(#REF!,MATCH($E859,#REF!,0)),
INDEX(#REF!,MATCH($E859,#REF!,0))
)))</f>
        <v>JT</v>
      </c>
      <c r="D859" s="31" t="str">
        <f>IFERROR(
INDEX(#REF!,MATCH($E859,#REF!,0)),
IFERROR(
INDEX('SETORES VARRIÇÃO'!$B:$B,MATCH($E859,'SETORES VARRIÇÃO'!$H:$H,0)),
IFERROR(
INDEX(#REF!,MATCH($E859,#REF!,0)),
INDEX(#REF!,MATCH($E859,#REF!,0))
)))</f>
        <v>JT10303VJ0026</v>
      </c>
      <c r="E859" s="30" t="str">
        <f t="shared" si="15"/>
        <v>03-0048</v>
      </c>
      <c r="F859" s="19" t="str">
        <f>IFERROR(
INDEX(#REF!,MATCH($E859,#REF!,0)),
IFERROR(
INDEX('SETORES VARRIÇÃO'!$F:$F,MATCH($E859,'SETORES VARRIÇÃO'!$H:$H,0)),
IFERROR(
INDEX(#REF!,MATCH($E859,#REF!,0)),
INDEX(#REF!,MATCH($E859,#REF!,0))
)))</f>
        <v>Terça/Sexta</v>
      </c>
      <c r="G859" s="18" t="s">
        <v>888</v>
      </c>
      <c r="H859" s="46">
        <v>0.59</v>
      </c>
      <c r="I859" s="18" t="s">
        <v>938</v>
      </c>
    </row>
    <row r="860" spans="1:9" x14ac:dyDescent="0.35">
      <c r="A860" s="68">
        <v>46059</v>
      </c>
      <c r="B860" s="52" t="s">
        <v>795</v>
      </c>
      <c r="C860" s="30" t="str">
        <f>IFERROR(
INDEX(#REF!,MATCH($E860,#REF!,0)),
IFERROR(
INDEX('SETORES VARRIÇÃO'!$A:$A,MATCH($E860,'SETORES VARRIÇÃO'!$H:$H,0)),
IFERROR(
INDEX(#REF!,MATCH($E860,#REF!,0)),
INDEX(#REF!,MATCH($E860,#REF!,0))
)))</f>
        <v>JT</v>
      </c>
      <c r="D860" s="31" t="str">
        <f>IFERROR(
INDEX(#REF!,MATCH($E860,#REF!,0)),
IFERROR(
INDEX('SETORES VARRIÇÃO'!$B:$B,MATCH($E860,'SETORES VARRIÇÃO'!$H:$H,0)),
IFERROR(
INDEX(#REF!,MATCH($E860,#REF!,0)),
INDEX(#REF!,MATCH($E860,#REF!,0))
)))</f>
        <v>JT10102VJ0001</v>
      </c>
      <c r="E860" s="30" t="str">
        <f t="shared" si="15"/>
        <v>03-0049</v>
      </c>
      <c r="F860" s="19" t="str">
        <f>IFERROR(
INDEX(#REF!,MATCH($E860,#REF!,0)),
IFERROR(
INDEX('SETORES VARRIÇÃO'!$F:$F,MATCH($E860,'SETORES VARRIÇÃO'!$H:$H,0)),
IFERROR(
INDEX(#REF!,MATCH($E860,#REF!,0)),
INDEX(#REF!,MATCH($E860,#REF!,0))
)))</f>
        <v>Segunda a Domingo</v>
      </c>
      <c r="G860" s="18" t="s">
        <v>888</v>
      </c>
      <c r="H860" s="46">
        <v>0.94</v>
      </c>
      <c r="I860" s="18" t="s">
        <v>939</v>
      </c>
    </row>
    <row r="861" spans="1:9" x14ac:dyDescent="0.35">
      <c r="A861" s="68">
        <v>46059</v>
      </c>
      <c r="B861" s="52" t="s">
        <v>796</v>
      </c>
      <c r="C861" s="30" t="str">
        <f>IFERROR(
INDEX(#REF!,MATCH($E861,#REF!,0)),
IFERROR(
INDEX('SETORES VARRIÇÃO'!$A:$A,MATCH($E861,'SETORES VARRIÇÃO'!$H:$H,0)),
IFERROR(
INDEX(#REF!,MATCH($E861,#REF!,0)),
INDEX(#REF!,MATCH($E861,#REF!,0))
)))</f>
        <v>CV</v>
      </c>
      <c r="D861" s="31" t="str">
        <f>IFERROR(
INDEX(#REF!,MATCH($E861,#REF!,0)),
IFERROR(
INDEX('SETORES VARRIÇÃO'!$B:$B,MATCH($E861,'SETORES VARRIÇÃO'!$H:$H,0)),
IFERROR(
INDEX(#REF!,MATCH($E861,#REF!,0)),
INDEX(#REF!,MATCH($E861,#REF!,0))
)))</f>
        <v>CV10203VJ0064</v>
      </c>
      <c r="E861" s="30" t="str">
        <f t="shared" si="15"/>
        <v>03-0050</v>
      </c>
      <c r="F861" s="19" t="str">
        <f>IFERROR(
INDEX(#REF!,MATCH($E861,#REF!,0)),
IFERROR(
INDEX('SETORES VARRIÇÃO'!$F:$F,MATCH($E861,'SETORES VARRIÇÃO'!$H:$H,0)),
IFERROR(
INDEX(#REF!,MATCH($E861,#REF!,0)),
INDEX(#REF!,MATCH($E861,#REF!,0))
)))</f>
        <v>Terça/Quinta/Sábado</v>
      </c>
      <c r="G861" s="18" t="s">
        <v>888</v>
      </c>
      <c r="H861" s="46">
        <v>0.56000000000000005</v>
      </c>
      <c r="I861" s="18" t="s">
        <v>940</v>
      </c>
    </row>
    <row r="862" spans="1:9" x14ac:dyDescent="0.35">
      <c r="A862" s="68">
        <v>46059</v>
      </c>
      <c r="B862" s="52" t="s">
        <v>736</v>
      </c>
      <c r="C862" s="30" t="str">
        <f>IFERROR(
INDEX(#REF!,MATCH($E862,#REF!,0)),
IFERROR(
INDEX('SETORES VARRIÇÃO'!$A:$A,MATCH($E862,'SETORES VARRIÇÃO'!$H:$H,0)),
IFERROR(
INDEX(#REF!,MATCH($E862,#REF!,0)),
INDEX(#REF!,MATCH($E862,#REF!,0))
)))</f>
        <v>JT</v>
      </c>
      <c r="D862" s="31" t="str">
        <f>IFERROR(
INDEX(#REF!,MATCH($E862,#REF!,0)),
IFERROR(
INDEX('SETORES VARRIÇÃO'!$B:$B,MATCH($E862,'SETORES VARRIÇÃO'!$H:$H,0)),
IFERROR(
INDEX(#REF!,MATCH($E862,#REF!,0)),
INDEX(#REF!,MATCH($E862,#REF!,0))
)))</f>
        <v>JT10304VJ0041</v>
      </c>
      <c r="E862" s="30" t="str">
        <f t="shared" si="15"/>
        <v>03-0051</v>
      </c>
      <c r="F862" s="19" t="str">
        <f>IFERROR(
INDEX(#REF!,MATCH($E862,#REF!,0)),
IFERROR(
INDEX('SETORES VARRIÇÃO'!$F:$F,MATCH($E862,'SETORES VARRIÇÃO'!$H:$H,0)),
IFERROR(
INDEX(#REF!,MATCH($E862,#REF!,0)),
INDEX(#REF!,MATCH($E862,#REF!,0))
)))</f>
        <v>Quarta/Sábado</v>
      </c>
      <c r="G862" s="18" t="s">
        <v>887</v>
      </c>
      <c r="H862" s="46" t="s">
        <v>941</v>
      </c>
      <c r="I862" s="18" t="s">
        <v>880</v>
      </c>
    </row>
    <row r="863" spans="1:9" x14ac:dyDescent="0.35">
      <c r="A863" s="68">
        <v>46059</v>
      </c>
      <c r="B863" s="52" t="s">
        <v>797</v>
      </c>
      <c r="C863" s="30" t="str">
        <f>IFERROR(
INDEX(#REF!,MATCH($E863,#REF!,0)),
IFERROR(
INDEX('SETORES VARRIÇÃO'!$A:$A,MATCH($E863,'SETORES VARRIÇÃO'!$H:$H,0)),
IFERROR(
INDEX(#REF!,MATCH($E863,#REF!,0)),
INDEX(#REF!,MATCH($E863,#REF!,0))
)))</f>
        <v>JT</v>
      </c>
      <c r="D863" s="31" t="str">
        <f>IFERROR(
INDEX(#REF!,MATCH($E863,#REF!,0)),
IFERROR(
INDEX('SETORES VARRIÇÃO'!$B:$B,MATCH($E863,'SETORES VARRIÇÃO'!$H:$H,0)),
IFERROR(
INDEX(#REF!,MATCH($E863,#REF!,0)),
INDEX(#REF!,MATCH($E863,#REF!,0))
)))</f>
        <v>JT10302VJ0006</v>
      </c>
      <c r="E863" s="30" t="str">
        <f t="shared" si="15"/>
        <v>03-0052</v>
      </c>
      <c r="F863" s="19" t="str">
        <f>IFERROR(
INDEX(#REF!,MATCH($E863,#REF!,0)),
IFERROR(
INDEX('SETORES VARRIÇÃO'!$F:$F,MATCH($E863,'SETORES VARRIÇÃO'!$H:$H,0)),
IFERROR(
INDEX(#REF!,MATCH($E863,#REF!,0)),
INDEX(#REF!,MATCH($E863,#REF!,0))
)))</f>
        <v>Segunda/Quinta</v>
      </c>
      <c r="G863" s="18" t="s">
        <v>888</v>
      </c>
      <c r="H863" s="46">
        <v>0.83</v>
      </c>
      <c r="I863" s="18" t="s">
        <v>942</v>
      </c>
    </row>
    <row r="864" spans="1:9" x14ac:dyDescent="0.35">
      <c r="A864" s="68">
        <v>46059</v>
      </c>
      <c r="B864" s="52" t="s">
        <v>716</v>
      </c>
      <c r="C864" s="30" t="str">
        <f>IFERROR(
INDEX(#REF!,MATCH($E864,#REF!,0)),
IFERROR(
INDEX('SETORES VARRIÇÃO'!$A:$A,MATCH($E864,'SETORES VARRIÇÃO'!$H:$H,0)),
IFERROR(
INDEX(#REF!,MATCH($E864,#REF!,0)),
INDEX(#REF!,MATCH($E864,#REF!,0))
)))</f>
        <v>JT</v>
      </c>
      <c r="D864" s="31" t="str">
        <f>IFERROR(
INDEX(#REF!,MATCH($E864,#REF!,0)),
IFERROR(
INDEX('SETORES VARRIÇÃO'!$B:$B,MATCH($E864,'SETORES VARRIÇÃO'!$H:$H,0)),
IFERROR(
INDEX(#REF!,MATCH($E864,#REF!,0)),
INDEX(#REF!,MATCH($E864,#REF!,0))
)))</f>
        <v>JT10303VJ0034</v>
      </c>
      <c r="E864" s="30" t="str">
        <f t="shared" si="15"/>
        <v>03-0053</v>
      </c>
      <c r="F864" s="19" t="str">
        <f>IFERROR(
INDEX(#REF!,MATCH($E864,#REF!,0)),
IFERROR(
INDEX('SETORES VARRIÇÃO'!$F:$F,MATCH($E864,'SETORES VARRIÇÃO'!$H:$H,0)),
IFERROR(
INDEX(#REF!,MATCH($E864,#REF!,0)),
INDEX(#REF!,MATCH($E864,#REF!,0))
)))</f>
        <v>Terça/Sexta</v>
      </c>
      <c r="G864" s="18" t="s">
        <v>888</v>
      </c>
      <c r="H864" s="46">
        <v>0.94</v>
      </c>
      <c r="I864" s="18" t="s">
        <v>943</v>
      </c>
    </row>
    <row r="865" spans="1:9" x14ac:dyDescent="0.35">
      <c r="A865" s="68">
        <v>46059</v>
      </c>
      <c r="B865" s="52" t="s">
        <v>798</v>
      </c>
      <c r="C865" s="30" t="str">
        <f>IFERROR(
INDEX(#REF!,MATCH($E865,#REF!,0)),
IFERROR(
INDEX('SETORES VARRIÇÃO'!$A:$A,MATCH($E865,'SETORES VARRIÇÃO'!$H:$H,0)),
IFERROR(
INDEX(#REF!,MATCH($E865,#REF!,0)),
INDEX(#REF!,MATCH($E865,#REF!,0))
)))</f>
        <v>JT</v>
      </c>
      <c r="D865" s="31" t="str">
        <f>IFERROR(
INDEX(#REF!,MATCH($E865,#REF!,0)),
IFERROR(
INDEX('SETORES VARRIÇÃO'!$B:$B,MATCH($E865,'SETORES VARRIÇÃO'!$H:$H,0)),
IFERROR(
INDEX(#REF!,MATCH($E865,#REF!,0)),
INDEX(#REF!,MATCH($E865,#REF!,0))
)))</f>
        <v>JT10304VJ0040</v>
      </c>
      <c r="E865" s="30" t="str">
        <f t="shared" si="15"/>
        <v>03-0054</v>
      </c>
      <c r="F865" s="19" t="str">
        <f>IFERROR(
INDEX(#REF!,MATCH($E865,#REF!,0)),
IFERROR(
INDEX('SETORES VARRIÇÃO'!$F:$F,MATCH($E865,'SETORES VARRIÇÃO'!$H:$H,0)),
IFERROR(
INDEX(#REF!,MATCH($E865,#REF!,0)),
INDEX(#REF!,MATCH($E865,#REF!,0))
)))</f>
        <v>Quarta/Sábado</v>
      </c>
      <c r="G865" s="18" t="s">
        <v>888</v>
      </c>
      <c r="H865" s="46">
        <v>0.49</v>
      </c>
      <c r="I865" s="18" t="s">
        <v>944</v>
      </c>
    </row>
    <row r="866" spans="1:9" x14ac:dyDescent="0.35">
      <c r="A866" s="68">
        <v>46059</v>
      </c>
      <c r="B866" s="52" t="s">
        <v>799</v>
      </c>
      <c r="C866" s="30" t="str">
        <f>IFERROR(
INDEX(#REF!,MATCH($E866,#REF!,0)),
IFERROR(
INDEX('SETORES VARRIÇÃO'!$A:$A,MATCH($E866,'SETORES VARRIÇÃO'!$H:$H,0)),
IFERROR(
INDEX(#REF!,MATCH($E866,#REF!,0)),
INDEX(#REF!,MATCH($E866,#REF!,0))
)))</f>
        <v>CV</v>
      </c>
      <c r="D866" s="31" t="str">
        <f>IFERROR(
INDEX(#REF!,MATCH($E866,#REF!,0)),
IFERROR(
INDEX('SETORES VARRIÇÃO'!$B:$B,MATCH($E866,'SETORES VARRIÇÃO'!$H:$H,0)),
IFERROR(
INDEX(#REF!,MATCH($E866,#REF!,0)),
INDEX(#REF!,MATCH($E866,#REF!,0))
)))</f>
        <v>CV10101VJ0001</v>
      </c>
      <c r="E866" s="30" t="str">
        <f t="shared" si="15"/>
        <v>03-0055</v>
      </c>
      <c r="F866" s="19" t="str">
        <f>IFERROR(
INDEX(#REF!,MATCH($E866,#REF!,0)),
IFERROR(
INDEX('SETORES VARRIÇÃO'!$F:$F,MATCH($E866,'SETORES VARRIÇÃO'!$H:$H,0)),
IFERROR(
INDEX(#REF!,MATCH($E866,#REF!,0)),
INDEX(#REF!,MATCH($E866,#REF!,0))
)))</f>
        <v>Segunda a Domingo</v>
      </c>
      <c r="G866" s="18" t="s">
        <v>888</v>
      </c>
      <c r="H866" s="46">
        <v>0.51</v>
      </c>
      <c r="I866" s="18" t="s">
        <v>945</v>
      </c>
    </row>
    <row r="867" spans="1:9" x14ac:dyDescent="0.35">
      <c r="A867" s="68">
        <v>46059</v>
      </c>
      <c r="B867" s="52" t="s">
        <v>800</v>
      </c>
      <c r="C867" s="30" t="str">
        <f>IFERROR(
INDEX(#REF!,MATCH($E867,#REF!,0)),
IFERROR(
INDEX('SETORES VARRIÇÃO'!$A:$A,MATCH($E867,'SETORES VARRIÇÃO'!$H:$H,0)),
IFERROR(
INDEX(#REF!,MATCH($E867,#REF!,0)),
INDEX(#REF!,MATCH($E867,#REF!,0))
)))</f>
        <v>CV</v>
      </c>
      <c r="D867" s="31" t="str">
        <f>IFERROR(
INDEX(#REF!,MATCH($E867,#REF!,0)),
IFERROR(
INDEX('SETORES VARRIÇÃO'!$B:$B,MATCH($E867,'SETORES VARRIÇÃO'!$H:$H,0)),
IFERROR(
INDEX(#REF!,MATCH($E867,#REF!,0)),
INDEX(#REF!,MATCH($E867,#REF!,0))
)))</f>
        <v>CV10202VJ0032</v>
      </c>
      <c r="E867" s="30" t="str">
        <f t="shared" si="15"/>
        <v>03-0056</v>
      </c>
      <c r="F867" s="19" t="str">
        <f>IFERROR(
INDEX(#REF!,MATCH($E867,#REF!,0)),
IFERROR(
INDEX('SETORES VARRIÇÃO'!$F:$F,MATCH($E867,'SETORES VARRIÇÃO'!$H:$H,0)),
IFERROR(
INDEX(#REF!,MATCH($E867,#REF!,0)),
INDEX(#REF!,MATCH($E867,#REF!,0))
)))</f>
        <v>Segunda/Quarta/Sexta</v>
      </c>
      <c r="G867" s="18" t="s">
        <v>887</v>
      </c>
      <c r="H867" s="46" t="s">
        <v>946</v>
      </c>
      <c r="I867" s="18" t="s">
        <v>872</v>
      </c>
    </row>
    <row r="868" spans="1:9" x14ac:dyDescent="0.35">
      <c r="A868" s="68">
        <v>46059</v>
      </c>
      <c r="B868" s="52" t="s">
        <v>748</v>
      </c>
      <c r="C868" s="30" t="str">
        <f>IFERROR(
INDEX(#REF!,MATCH($E868,#REF!,0)),
IFERROR(
INDEX('SETORES VARRIÇÃO'!$A:$A,MATCH($E868,'SETORES VARRIÇÃO'!$H:$H,0)),
IFERROR(
INDEX(#REF!,MATCH($E868,#REF!,0)),
INDEX(#REF!,MATCH($E868,#REF!,0))
)))</f>
        <v>CV</v>
      </c>
      <c r="D868" s="31" t="str">
        <f>IFERROR(
INDEX(#REF!,MATCH($E868,#REF!,0)),
IFERROR(
INDEX('SETORES VARRIÇÃO'!$B:$B,MATCH($E868,'SETORES VARRIÇÃO'!$H:$H,0)),
IFERROR(
INDEX(#REF!,MATCH($E868,#REF!,0)),
INDEX(#REF!,MATCH($E868,#REF!,0))
)))</f>
        <v>CV10101VJ0005</v>
      </c>
      <c r="E868" s="30" t="str">
        <f t="shared" si="15"/>
        <v>03-0057</v>
      </c>
      <c r="F868" s="19" t="str">
        <f>IFERROR(
INDEX(#REF!,MATCH($E868,#REF!,0)),
IFERROR(
INDEX('SETORES VARRIÇÃO'!$F:$F,MATCH($E868,'SETORES VARRIÇÃO'!$H:$H,0)),
IFERROR(
INDEX(#REF!,MATCH($E868,#REF!,0)),
INDEX(#REF!,MATCH($E868,#REF!,0))
)))</f>
        <v>Segunda a Domingo</v>
      </c>
      <c r="G868" s="18" t="s">
        <v>887</v>
      </c>
      <c r="H868" s="46" t="s">
        <v>947</v>
      </c>
      <c r="I868" s="18" t="s">
        <v>754</v>
      </c>
    </row>
    <row r="869" spans="1:9" x14ac:dyDescent="0.35">
      <c r="A869" s="68">
        <v>46059</v>
      </c>
      <c r="B869" s="52" t="s">
        <v>801</v>
      </c>
      <c r="C869" s="30" t="str">
        <f>IFERROR(
INDEX(#REF!,MATCH($E869,#REF!,0)),
IFERROR(
INDEX('SETORES VARRIÇÃO'!$A:$A,MATCH($E869,'SETORES VARRIÇÃO'!$H:$H,0)),
IFERROR(
INDEX(#REF!,MATCH($E869,#REF!,0)),
INDEX(#REF!,MATCH($E869,#REF!,0))
)))</f>
        <v>JT</v>
      </c>
      <c r="D869" s="31" t="str">
        <f>IFERROR(
INDEX(#REF!,MATCH($E869,#REF!,0)),
IFERROR(
INDEX('SETORES VARRIÇÃO'!$B:$B,MATCH($E869,'SETORES VARRIÇÃO'!$H:$H,0)),
IFERROR(
INDEX(#REF!,MATCH($E869,#REF!,0)),
INDEX(#REF!,MATCH($E869,#REF!,0))
)))</f>
        <v>JT10302VJ0019</v>
      </c>
      <c r="E869" s="30" t="str">
        <f t="shared" si="15"/>
        <v>03-0058</v>
      </c>
      <c r="F869" s="19" t="str">
        <f>IFERROR(
INDEX(#REF!,MATCH($E869,#REF!,0)),
IFERROR(
INDEX('SETORES VARRIÇÃO'!$F:$F,MATCH($E869,'SETORES VARRIÇÃO'!$H:$H,0)),
IFERROR(
INDEX(#REF!,MATCH($E869,#REF!,0)),
INDEX(#REF!,MATCH($E869,#REF!,0))
)))</f>
        <v>Segunda/Quinta</v>
      </c>
      <c r="G869" s="18" t="s">
        <v>888</v>
      </c>
      <c r="H869" s="46">
        <v>0.54</v>
      </c>
      <c r="I869" s="18" t="s">
        <v>948</v>
      </c>
    </row>
    <row r="870" spans="1:9" x14ac:dyDescent="0.35">
      <c r="A870" s="68">
        <v>46059</v>
      </c>
      <c r="B870" s="52" t="s">
        <v>802</v>
      </c>
      <c r="C870" s="30" t="str">
        <f>IFERROR(
INDEX(#REF!,MATCH($E870,#REF!,0)),
IFERROR(
INDEX('SETORES VARRIÇÃO'!$A:$A,MATCH($E870,'SETORES VARRIÇÃO'!$H:$H,0)),
IFERROR(
INDEX(#REF!,MATCH($E870,#REF!,0)),
INDEX(#REF!,MATCH($E870,#REF!,0))
)))</f>
        <v>JT</v>
      </c>
      <c r="D870" s="31" t="str">
        <f>IFERROR(
INDEX(#REF!,MATCH($E870,#REF!,0)),
IFERROR(
INDEX('SETORES VARRIÇÃO'!$B:$B,MATCH($E870,'SETORES VARRIÇÃO'!$H:$H,0)),
IFERROR(
INDEX(#REF!,MATCH($E870,#REF!,0)),
INDEX(#REF!,MATCH($E870,#REF!,0))
)))</f>
        <v>JT20102VJ0003</v>
      </c>
      <c r="E870" s="30" t="str">
        <f t="shared" si="15"/>
        <v>03-0059</v>
      </c>
      <c r="F870" s="19" t="str">
        <f>IFERROR(
INDEX(#REF!,MATCH($E870,#REF!,0)),
IFERROR(
INDEX('SETORES VARRIÇÃO'!$F:$F,MATCH($E870,'SETORES VARRIÇÃO'!$H:$H,0)),
IFERROR(
INDEX(#REF!,MATCH($E870,#REF!,0)),
INDEX(#REF!,MATCH($E870,#REF!,0))
)))</f>
        <v>Segunda a Domingo</v>
      </c>
      <c r="G870" s="18" t="s">
        <v>888</v>
      </c>
      <c r="H870" s="46">
        <v>0.64</v>
      </c>
      <c r="I870" s="18" t="s">
        <v>949</v>
      </c>
    </row>
    <row r="871" spans="1:9" x14ac:dyDescent="0.35">
      <c r="A871" s="68">
        <v>46059</v>
      </c>
      <c r="B871" s="52" t="s">
        <v>803</v>
      </c>
      <c r="C871" s="30" t="str">
        <f>IFERROR(
INDEX(#REF!,MATCH($E871,#REF!,0)),
IFERROR(
INDEX('SETORES VARRIÇÃO'!$A:$A,MATCH($E871,'SETORES VARRIÇÃO'!$H:$H,0)),
IFERROR(
INDEX(#REF!,MATCH($E871,#REF!,0)),
INDEX(#REF!,MATCH($E871,#REF!,0))
)))</f>
        <v>CV</v>
      </c>
      <c r="D871" s="31" t="str">
        <f>IFERROR(
INDEX(#REF!,MATCH($E871,#REF!,0)),
IFERROR(
INDEX('SETORES VARRIÇÃO'!$B:$B,MATCH($E871,'SETORES VARRIÇÃO'!$H:$H,0)),
IFERROR(
INDEX(#REF!,MATCH($E871,#REF!,0)),
INDEX(#REF!,MATCH($E871,#REF!,0))
)))</f>
        <v>CV10101VJ0002</v>
      </c>
      <c r="E871" s="30" t="str">
        <f t="shared" si="15"/>
        <v>03-0060</v>
      </c>
      <c r="F871" s="19" t="str">
        <f>IFERROR(
INDEX(#REF!,MATCH($E871,#REF!,0)),
IFERROR(
INDEX('SETORES VARRIÇÃO'!$F:$F,MATCH($E871,'SETORES VARRIÇÃO'!$H:$H,0)),
IFERROR(
INDEX(#REF!,MATCH($E871,#REF!,0)),
INDEX(#REF!,MATCH($E871,#REF!,0))
)))</f>
        <v>Segunda a Domingo</v>
      </c>
      <c r="G871" s="18" t="s">
        <v>887</v>
      </c>
      <c r="H871" s="46" t="s">
        <v>896</v>
      </c>
      <c r="I871" s="18" t="s">
        <v>890</v>
      </c>
    </row>
    <row r="872" spans="1:9" x14ac:dyDescent="0.35">
      <c r="A872" s="68">
        <v>46059</v>
      </c>
      <c r="B872" s="52" t="s">
        <v>804</v>
      </c>
      <c r="C872" s="30" t="str">
        <f>IFERROR(
INDEX(#REF!,MATCH($E872,#REF!,0)),
IFERROR(
INDEX('SETORES VARRIÇÃO'!$A:$A,MATCH($E872,'SETORES VARRIÇÃO'!$H:$H,0)),
IFERROR(
INDEX(#REF!,MATCH($E872,#REF!,0)),
INDEX(#REF!,MATCH($E872,#REF!,0))
)))</f>
        <v>CV</v>
      </c>
      <c r="D872" s="31" t="str">
        <f>IFERROR(
INDEX(#REF!,MATCH($E872,#REF!,0)),
IFERROR(
INDEX('SETORES VARRIÇÃO'!$B:$B,MATCH($E872,'SETORES VARRIÇÃO'!$H:$H,0)),
IFERROR(
INDEX(#REF!,MATCH($E872,#REF!,0)),
INDEX(#REF!,MATCH($E872,#REF!,0))
)))</f>
        <v>CV10303VJ0019</v>
      </c>
      <c r="E872" s="30" t="str">
        <f t="shared" si="15"/>
        <v>03-0061</v>
      </c>
      <c r="F872" s="19" t="str">
        <f>IFERROR(
INDEX(#REF!,MATCH($E872,#REF!,0)),
IFERROR(
INDEX('SETORES VARRIÇÃO'!$F:$F,MATCH($E872,'SETORES VARRIÇÃO'!$H:$H,0)),
IFERROR(
INDEX(#REF!,MATCH($E872,#REF!,0)),
INDEX(#REF!,MATCH($E872,#REF!,0))
)))</f>
        <v>Terça/Sexta</v>
      </c>
      <c r="G872" s="18" t="s">
        <v>888</v>
      </c>
      <c r="H872" s="46">
        <v>0.49</v>
      </c>
      <c r="I872" s="18" t="s">
        <v>950</v>
      </c>
    </row>
    <row r="873" spans="1:9" x14ac:dyDescent="0.35">
      <c r="A873" s="68">
        <v>46059</v>
      </c>
      <c r="B873" s="52" t="s">
        <v>737</v>
      </c>
      <c r="C873" s="30" t="str">
        <f>IFERROR(
INDEX(#REF!,MATCH($E873,#REF!,0)),
IFERROR(
INDEX('SETORES VARRIÇÃO'!$A:$A,MATCH($E873,'SETORES VARRIÇÃO'!$H:$H,0)),
IFERROR(
INDEX(#REF!,MATCH($E873,#REF!,0)),
INDEX(#REF!,MATCH($E873,#REF!,0))
)))</f>
        <v>CV</v>
      </c>
      <c r="D873" s="31" t="str">
        <f>IFERROR(
INDEX(#REF!,MATCH($E873,#REF!,0)),
IFERROR(
INDEX('SETORES VARRIÇÃO'!$B:$B,MATCH($E873,'SETORES VARRIÇÃO'!$H:$H,0)),
IFERROR(
INDEX(#REF!,MATCH($E873,#REF!,0)),
INDEX(#REF!,MATCH($E873,#REF!,0))
)))</f>
        <v>CV10304VJ0024</v>
      </c>
      <c r="E873" s="30" t="str">
        <f t="shared" ref="E873:E936" si="16">SUBSTITUTE(B873,"SMSUB-LUTOCAR-","")</f>
        <v>03-0062</v>
      </c>
      <c r="F873" s="19" t="str">
        <f>IFERROR(
INDEX(#REF!,MATCH($E873,#REF!,0)),
IFERROR(
INDEX('SETORES VARRIÇÃO'!$F:$F,MATCH($E873,'SETORES VARRIÇÃO'!$H:$H,0)),
IFERROR(
INDEX(#REF!,MATCH($E873,#REF!,0)),
INDEX(#REF!,MATCH($E873,#REF!,0))
)))</f>
        <v>Quarta/Sábado</v>
      </c>
      <c r="G873" s="18" t="s">
        <v>887</v>
      </c>
      <c r="H873" s="46" t="s">
        <v>947</v>
      </c>
      <c r="I873" s="18" t="s">
        <v>881</v>
      </c>
    </row>
    <row r="874" spans="1:9" x14ac:dyDescent="0.35">
      <c r="A874" s="68">
        <v>46059</v>
      </c>
      <c r="B874" s="52" t="s">
        <v>805</v>
      </c>
      <c r="C874" s="30" t="str">
        <f>IFERROR(
INDEX(#REF!,MATCH($E874,#REF!,0)),
IFERROR(
INDEX('SETORES VARRIÇÃO'!$A:$A,MATCH($E874,'SETORES VARRIÇÃO'!$H:$H,0)),
IFERROR(
INDEX(#REF!,MATCH($E874,#REF!,0)),
INDEX(#REF!,MATCH($E874,#REF!,0))
)))</f>
        <v>JT</v>
      </c>
      <c r="D874" s="31" t="str">
        <f>IFERROR(
INDEX(#REF!,MATCH($E874,#REF!,0)),
IFERROR(
INDEX('SETORES VARRIÇÃO'!$B:$B,MATCH($E874,'SETORES VARRIÇÃO'!$H:$H,0)),
IFERROR(
INDEX(#REF!,MATCH($E874,#REF!,0)),
INDEX(#REF!,MATCH($E874,#REF!,0))
)))</f>
        <v>JT10303VJ0028</v>
      </c>
      <c r="E874" s="30" t="str">
        <f t="shared" si="16"/>
        <v>03-0063</v>
      </c>
      <c r="F874" s="19" t="str">
        <f>IFERROR(
INDEX(#REF!,MATCH($E874,#REF!,0)),
IFERROR(
INDEX('SETORES VARRIÇÃO'!$F:$F,MATCH($E874,'SETORES VARRIÇÃO'!$H:$H,0)),
IFERROR(
INDEX(#REF!,MATCH($E874,#REF!,0)),
INDEX(#REF!,MATCH($E874,#REF!,0))
)))</f>
        <v>Terça/Sexta</v>
      </c>
      <c r="G874" s="18" t="s">
        <v>888</v>
      </c>
      <c r="H874" s="46">
        <v>0.68</v>
      </c>
      <c r="I874" s="18" t="s">
        <v>951</v>
      </c>
    </row>
    <row r="875" spans="1:9" x14ac:dyDescent="0.35">
      <c r="A875" s="68">
        <v>46059</v>
      </c>
      <c r="B875" s="52" t="s">
        <v>806</v>
      </c>
      <c r="C875" s="30" t="str">
        <f>IFERROR(
INDEX(#REF!,MATCH($E875,#REF!,0)),
IFERROR(
INDEX('SETORES VARRIÇÃO'!$A:$A,MATCH($E875,'SETORES VARRIÇÃO'!$H:$H,0)),
IFERROR(
INDEX(#REF!,MATCH($E875,#REF!,0)),
INDEX(#REF!,MATCH($E875,#REF!,0))
)))</f>
        <v>CV</v>
      </c>
      <c r="D875" s="31" t="str">
        <f>IFERROR(
INDEX(#REF!,MATCH($E875,#REF!,0)),
IFERROR(
INDEX('SETORES VARRIÇÃO'!$B:$B,MATCH($E875,'SETORES VARRIÇÃO'!$H:$H,0)),
IFERROR(
INDEX(#REF!,MATCH($E875,#REF!,0)),
INDEX(#REF!,MATCH($E875,#REF!,0))
)))</f>
        <v>CV10101VJ0003</v>
      </c>
      <c r="E875" s="30" t="str">
        <f t="shared" si="16"/>
        <v>03-0064</v>
      </c>
      <c r="F875" s="19" t="str">
        <f>IFERROR(
INDEX(#REF!,MATCH($E875,#REF!,0)),
IFERROR(
INDEX('SETORES VARRIÇÃO'!$F:$F,MATCH($E875,'SETORES VARRIÇÃO'!$H:$H,0)),
IFERROR(
INDEX(#REF!,MATCH($E875,#REF!,0)),
INDEX(#REF!,MATCH($E875,#REF!,0))
)))</f>
        <v>Segunda a Domingo</v>
      </c>
      <c r="G875" s="18" t="s">
        <v>888</v>
      </c>
      <c r="H875" s="46">
        <v>0.54</v>
      </c>
      <c r="I875" s="18" t="s">
        <v>952</v>
      </c>
    </row>
    <row r="876" spans="1:9" x14ac:dyDescent="0.35">
      <c r="A876" s="68">
        <v>46059</v>
      </c>
      <c r="B876" s="52" t="s">
        <v>807</v>
      </c>
      <c r="C876" s="30" t="str">
        <f>IFERROR(
INDEX(#REF!,MATCH($E876,#REF!,0)),
IFERROR(
INDEX('SETORES VARRIÇÃO'!$A:$A,MATCH($E876,'SETORES VARRIÇÃO'!$H:$H,0)),
IFERROR(
INDEX(#REF!,MATCH($E876,#REF!,0)),
INDEX(#REF!,MATCH($E876,#REF!,0))
)))</f>
        <v>CV</v>
      </c>
      <c r="D876" s="31" t="str">
        <f>IFERROR(
INDEX(#REF!,MATCH($E876,#REF!,0)),
IFERROR(
INDEX('SETORES VARRIÇÃO'!$B:$B,MATCH($E876,'SETORES VARRIÇÃO'!$H:$H,0)),
IFERROR(
INDEX(#REF!,MATCH($E876,#REF!,0)),
INDEX(#REF!,MATCH($E876,#REF!,0))
)))</f>
        <v>CV10302VJ0013</v>
      </c>
      <c r="E876" s="30" t="str">
        <f t="shared" si="16"/>
        <v>03-0065</v>
      </c>
      <c r="F876" s="19" t="str">
        <f>IFERROR(
INDEX(#REF!,MATCH($E876,#REF!,0)),
IFERROR(
INDEX('SETORES VARRIÇÃO'!$F:$F,MATCH($E876,'SETORES VARRIÇÃO'!$H:$H,0)),
IFERROR(
INDEX(#REF!,MATCH($E876,#REF!,0)),
INDEX(#REF!,MATCH($E876,#REF!,0))
)))</f>
        <v>Segunda/Quinta</v>
      </c>
      <c r="G876" s="18" t="s">
        <v>887</v>
      </c>
      <c r="H876" s="46" t="s">
        <v>953</v>
      </c>
      <c r="I876" s="18" t="s">
        <v>873</v>
      </c>
    </row>
    <row r="877" spans="1:9" x14ac:dyDescent="0.35">
      <c r="A877" s="68">
        <v>46059</v>
      </c>
      <c r="B877" s="52" t="s">
        <v>808</v>
      </c>
      <c r="C877" s="30" t="str">
        <f>IFERROR(
INDEX(#REF!,MATCH($E877,#REF!,0)),
IFERROR(
INDEX('SETORES VARRIÇÃO'!$A:$A,MATCH($E877,'SETORES VARRIÇÃO'!$H:$H,0)),
IFERROR(
INDEX(#REF!,MATCH($E877,#REF!,0)),
INDEX(#REF!,MATCH($E877,#REF!,0))
)))</f>
        <v>CV</v>
      </c>
      <c r="D877" s="31" t="str">
        <f>IFERROR(
INDEX(#REF!,MATCH($E877,#REF!,0)),
IFERROR(
INDEX('SETORES VARRIÇÃO'!$B:$B,MATCH($E877,'SETORES VARRIÇÃO'!$H:$H,0)),
IFERROR(
INDEX(#REF!,MATCH($E877,#REF!,0)),
INDEX(#REF!,MATCH($E877,#REF!,0))
)))</f>
        <v>CV10203VJ0048</v>
      </c>
      <c r="E877" s="30" t="str">
        <f t="shared" si="16"/>
        <v>03-0066</v>
      </c>
      <c r="F877" s="19" t="str">
        <f>IFERROR(
INDEX(#REF!,MATCH($E877,#REF!,0)),
IFERROR(
INDEX('SETORES VARRIÇÃO'!$F:$F,MATCH($E877,'SETORES VARRIÇÃO'!$H:$H,0)),
IFERROR(
INDEX(#REF!,MATCH($E877,#REF!,0)),
INDEX(#REF!,MATCH($E877,#REF!,0))
)))</f>
        <v>Terça/Quinta/Sábado</v>
      </c>
      <c r="G877" s="18" t="s">
        <v>888</v>
      </c>
      <c r="H877" s="46">
        <v>0.57999999999999996</v>
      </c>
      <c r="I877" s="18" t="s">
        <v>954</v>
      </c>
    </row>
    <row r="878" spans="1:9" x14ac:dyDescent="0.35">
      <c r="A878" s="68">
        <v>46059</v>
      </c>
      <c r="B878" s="52" t="s">
        <v>809</v>
      </c>
      <c r="C878" s="30" t="str">
        <f>IFERROR(
INDEX(#REF!,MATCH($E878,#REF!,0)),
IFERROR(
INDEX('SETORES VARRIÇÃO'!$A:$A,MATCH($E878,'SETORES VARRIÇÃO'!$H:$H,0)),
IFERROR(
INDEX(#REF!,MATCH($E878,#REF!,0)),
INDEX(#REF!,MATCH($E878,#REF!,0))
)))</f>
        <v>CV</v>
      </c>
      <c r="D878" s="31" t="str">
        <f>IFERROR(
INDEX(#REF!,MATCH($E878,#REF!,0)),
IFERROR(
INDEX('SETORES VARRIÇÃO'!$B:$B,MATCH($E878,'SETORES VARRIÇÃO'!$H:$H,0)),
IFERROR(
INDEX(#REF!,MATCH($E878,#REF!,0)),
INDEX(#REF!,MATCH($E878,#REF!,0))
)))</f>
        <v>CV10303VJ0021</v>
      </c>
      <c r="E878" s="30" t="str">
        <f t="shared" si="16"/>
        <v>03-0067</v>
      </c>
      <c r="F878" s="19" t="str">
        <f>IFERROR(
INDEX(#REF!,MATCH($E878,#REF!,0)),
IFERROR(
INDEX('SETORES VARRIÇÃO'!$F:$F,MATCH($E878,'SETORES VARRIÇÃO'!$H:$H,0)),
IFERROR(
INDEX(#REF!,MATCH($E878,#REF!,0)),
INDEX(#REF!,MATCH($E878,#REF!,0))
)))</f>
        <v>Terça/Sexta</v>
      </c>
      <c r="G878" s="18" t="s">
        <v>888</v>
      </c>
      <c r="H878" s="46">
        <v>0.67</v>
      </c>
      <c r="I878" s="18" t="s">
        <v>955</v>
      </c>
    </row>
    <row r="879" spans="1:9" x14ac:dyDescent="0.35">
      <c r="A879" s="68">
        <v>46059</v>
      </c>
      <c r="B879" s="52" t="s">
        <v>810</v>
      </c>
      <c r="C879" s="30" t="str">
        <f>IFERROR(
INDEX(#REF!,MATCH($E879,#REF!,0)),
IFERROR(
INDEX('SETORES VARRIÇÃO'!$A:$A,MATCH($E879,'SETORES VARRIÇÃO'!$H:$H,0)),
IFERROR(
INDEX(#REF!,MATCH($E879,#REF!,0)),
INDEX(#REF!,MATCH($E879,#REF!,0))
)))</f>
        <v>JT</v>
      </c>
      <c r="D879" s="31" t="str">
        <f>IFERROR(
INDEX(#REF!,MATCH($E879,#REF!,0)),
IFERROR(
INDEX('SETORES VARRIÇÃO'!$B:$B,MATCH($E879,'SETORES VARRIÇÃO'!$H:$H,0)),
IFERROR(
INDEX(#REF!,MATCH($E879,#REF!,0)),
INDEX(#REF!,MATCH($E879,#REF!,0))
)))</f>
        <v>JT10302VJ0007</v>
      </c>
      <c r="E879" s="30" t="str">
        <f t="shared" si="16"/>
        <v>03-0068</v>
      </c>
      <c r="F879" s="19" t="str">
        <f>IFERROR(
INDEX(#REF!,MATCH($E879,#REF!,0)),
IFERROR(
INDEX('SETORES VARRIÇÃO'!$F:$F,MATCH($E879,'SETORES VARRIÇÃO'!$H:$H,0)),
IFERROR(
INDEX(#REF!,MATCH($E879,#REF!,0)),
INDEX(#REF!,MATCH($E879,#REF!,0))
)))</f>
        <v>Segunda/Quinta</v>
      </c>
      <c r="G879" s="18" t="s">
        <v>888</v>
      </c>
      <c r="H879" s="46">
        <v>0.09</v>
      </c>
      <c r="I879" s="18" t="s">
        <v>956</v>
      </c>
    </row>
    <row r="880" spans="1:9" x14ac:dyDescent="0.35">
      <c r="A880" s="68">
        <v>46059</v>
      </c>
      <c r="B880" s="52" t="s">
        <v>811</v>
      </c>
      <c r="C880" s="30" t="str">
        <f>IFERROR(
INDEX(#REF!,MATCH($E880,#REF!,0)),
IFERROR(
INDEX('SETORES VARRIÇÃO'!$A:$A,MATCH($E880,'SETORES VARRIÇÃO'!$H:$H,0)),
IFERROR(
INDEX(#REF!,MATCH($E880,#REF!,0)),
INDEX(#REF!,MATCH($E880,#REF!,0))
)))</f>
        <v>MG</v>
      </c>
      <c r="D880" s="31" t="str">
        <f>IFERROR(
INDEX(#REF!,MATCH($E880,#REF!,0)),
IFERROR(
INDEX('SETORES VARRIÇÃO'!$B:$B,MATCH($E880,'SETORES VARRIÇÃO'!$H:$H,0)),
IFERROR(
INDEX(#REF!,MATCH($E880,#REF!,0)),
INDEX(#REF!,MATCH($E880,#REF!,0))
)))</f>
        <v>MG10101VJ0004</v>
      </c>
      <c r="E880" s="30" t="str">
        <f t="shared" si="16"/>
        <v>03-0069</v>
      </c>
      <c r="F880" s="19" t="str">
        <f>IFERROR(
INDEX(#REF!,MATCH($E880,#REF!,0)),
IFERROR(
INDEX('SETORES VARRIÇÃO'!$F:$F,MATCH($E880,'SETORES VARRIÇÃO'!$H:$H,0)),
IFERROR(
INDEX(#REF!,MATCH($E880,#REF!,0)),
INDEX(#REF!,MATCH($E880,#REF!,0))
)))</f>
        <v>Segunda a Domingo</v>
      </c>
      <c r="G880" s="18" t="s">
        <v>888</v>
      </c>
      <c r="H880" s="46">
        <v>0.49</v>
      </c>
      <c r="I880" s="18" t="s">
        <v>957</v>
      </c>
    </row>
    <row r="881" spans="1:9" x14ac:dyDescent="0.35">
      <c r="A881" s="68">
        <v>46059</v>
      </c>
      <c r="B881" s="52" t="s">
        <v>812</v>
      </c>
      <c r="C881" s="30" t="str">
        <f>IFERROR(
INDEX(#REF!,MATCH($E881,#REF!,0)),
IFERROR(
INDEX('SETORES VARRIÇÃO'!$A:$A,MATCH($E881,'SETORES VARRIÇÃO'!$H:$H,0)),
IFERROR(
INDEX(#REF!,MATCH($E881,#REF!,0)),
INDEX(#REF!,MATCH($E881,#REF!,0))
)))</f>
        <v>CV</v>
      </c>
      <c r="D881" s="31" t="str">
        <f>IFERROR(
INDEX(#REF!,MATCH($E881,#REF!,0)),
IFERROR(
INDEX('SETORES VARRIÇÃO'!$B:$B,MATCH($E881,'SETORES VARRIÇÃO'!$H:$H,0)),
IFERROR(
INDEX(#REF!,MATCH($E881,#REF!,0)),
INDEX(#REF!,MATCH($E881,#REF!,0))
)))</f>
        <v>CV10302VJ0016</v>
      </c>
      <c r="E881" s="30" t="str">
        <f t="shared" si="16"/>
        <v>03-0070</v>
      </c>
      <c r="F881" s="19" t="str">
        <f>IFERROR(
INDEX(#REF!,MATCH($E881,#REF!,0)),
IFERROR(
INDEX('SETORES VARRIÇÃO'!$F:$F,MATCH($E881,'SETORES VARRIÇÃO'!$H:$H,0)),
IFERROR(
INDEX(#REF!,MATCH($E881,#REF!,0)),
INDEX(#REF!,MATCH($E881,#REF!,0))
)))</f>
        <v>Segunda/Quinta</v>
      </c>
      <c r="G881" s="18" t="s">
        <v>888</v>
      </c>
      <c r="H881" s="46">
        <v>0.67</v>
      </c>
      <c r="I881" s="18" t="s">
        <v>958</v>
      </c>
    </row>
    <row r="882" spans="1:9" x14ac:dyDescent="0.35">
      <c r="A882" s="68">
        <v>46059</v>
      </c>
      <c r="B882" s="52" t="s">
        <v>717</v>
      </c>
      <c r="C882" s="30" t="str">
        <f>IFERROR(
INDEX(#REF!,MATCH($E882,#REF!,0)),
IFERROR(
INDEX('SETORES VARRIÇÃO'!$A:$A,MATCH($E882,'SETORES VARRIÇÃO'!$H:$H,0)),
IFERROR(
INDEX(#REF!,MATCH($E882,#REF!,0)),
INDEX(#REF!,MATCH($E882,#REF!,0))
)))</f>
        <v>CV</v>
      </c>
      <c r="D882" s="31" t="str">
        <f>IFERROR(
INDEX(#REF!,MATCH($E882,#REF!,0)),
IFERROR(
INDEX('SETORES VARRIÇÃO'!$B:$B,MATCH($E882,'SETORES VARRIÇÃO'!$H:$H,0)),
IFERROR(
INDEX(#REF!,MATCH($E882,#REF!,0)),
INDEX(#REF!,MATCH($E882,#REF!,0))
)))</f>
        <v>CV10203VJ0050</v>
      </c>
      <c r="E882" s="30" t="str">
        <f t="shared" si="16"/>
        <v>03-0071</v>
      </c>
      <c r="F882" s="19" t="str">
        <f>IFERROR(
INDEX(#REF!,MATCH($E882,#REF!,0)),
IFERROR(
INDEX('SETORES VARRIÇÃO'!$F:$F,MATCH($E882,'SETORES VARRIÇÃO'!$H:$H,0)),
IFERROR(
INDEX(#REF!,MATCH($E882,#REF!,0)),
INDEX(#REF!,MATCH($E882,#REF!,0))
)))</f>
        <v>Terça/Quinta/Sábado</v>
      </c>
      <c r="G882" s="18" t="s">
        <v>887</v>
      </c>
      <c r="H882" s="46" t="s">
        <v>946</v>
      </c>
      <c r="I882" s="18" t="s">
        <v>726</v>
      </c>
    </row>
    <row r="883" spans="1:9" x14ac:dyDescent="0.35">
      <c r="A883" s="68">
        <v>46059</v>
      </c>
      <c r="B883" s="52" t="s">
        <v>813</v>
      </c>
      <c r="C883" s="30" t="str">
        <f>IFERROR(
INDEX(#REF!,MATCH($E883,#REF!,0)),
IFERROR(
INDEX('SETORES VARRIÇÃO'!$A:$A,MATCH($E883,'SETORES VARRIÇÃO'!$H:$H,0)),
IFERROR(
INDEX(#REF!,MATCH($E883,#REF!,0)),
INDEX(#REF!,MATCH($E883,#REF!,0))
)))</f>
        <v>MG</v>
      </c>
      <c r="D883" s="31" t="str">
        <f>IFERROR(
INDEX(#REF!,MATCH($E883,#REF!,0)),
IFERROR(
INDEX('SETORES VARRIÇÃO'!$B:$B,MATCH($E883,'SETORES VARRIÇÃO'!$H:$H,0)),
IFERROR(
INDEX(#REF!,MATCH($E883,#REF!,0)),
INDEX(#REF!,MATCH($E883,#REF!,0))
)))</f>
        <v>MG10101VJ0011</v>
      </c>
      <c r="E883" s="30" t="str">
        <f t="shared" si="16"/>
        <v>03-0072</v>
      </c>
      <c r="F883" s="19" t="str">
        <f>IFERROR(
INDEX(#REF!,MATCH($E883,#REF!,0)),
IFERROR(
INDEX('SETORES VARRIÇÃO'!$F:$F,MATCH($E883,'SETORES VARRIÇÃO'!$H:$H,0)),
IFERROR(
INDEX(#REF!,MATCH($E883,#REF!,0)),
INDEX(#REF!,MATCH($E883,#REF!,0))
)))</f>
        <v>Segunda a Domingo</v>
      </c>
      <c r="G883" s="18" t="s">
        <v>888</v>
      </c>
      <c r="H883" s="46">
        <v>0.44</v>
      </c>
      <c r="I883" s="18" t="s">
        <v>959</v>
      </c>
    </row>
    <row r="884" spans="1:9" x14ac:dyDescent="0.35">
      <c r="A884" s="68">
        <v>46059</v>
      </c>
      <c r="B884" s="52" t="s">
        <v>718</v>
      </c>
      <c r="C884" s="30" t="str">
        <f>IFERROR(
INDEX(#REF!,MATCH($E884,#REF!,0)),
IFERROR(
INDEX('SETORES VARRIÇÃO'!$A:$A,MATCH($E884,'SETORES VARRIÇÃO'!$H:$H,0)),
IFERROR(
INDEX(#REF!,MATCH($E884,#REF!,0)),
INDEX(#REF!,MATCH($E884,#REF!,0))
)))</f>
        <v>CV</v>
      </c>
      <c r="D884" s="31" t="str">
        <f>IFERROR(
INDEX(#REF!,MATCH($E884,#REF!,0)),
IFERROR(
INDEX('SETORES VARRIÇÃO'!$B:$B,MATCH($E884,'SETORES VARRIÇÃO'!$H:$H,0)),
IFERROR(
INDEX(#REF!,MATCH($E884,#REF!,0)),
INDEX(#REF!,MATCH($E884,#REF!,0))
)))</f>
        <v>CV10303VJ0017</v>
      </c>
      <c r="E884" s="30" t="str">
        <f t="shared" si="16"/>
        <v>03-0073</v>
      </c>
      <c r="F884" s="19" t="str">
        <f>IFERROR(
INDEX(#REF!,MATCH($E884,#REF!,0)),
IFERROR(
INDEX('SETORES VARRIÇÃO'!$F:$F,MATCH($E884,'SETORES VARRIÇÃO'!$H:$H,0)),
IFERROR(
INDEX(#REF!,MATCH($E884,#REF!,0)),
INDEX(#REF!,MATCH($E884,#REF!,0))
)))</f>
        <v>Terça/Sexta</v>
      </c>
      <c r="G884" s="18" t="s">
        <v>887</v>
      </c>
      <c r="H884" s="46" t="s">
        <v>960</v>
      </c>
      <c r="I884" s="18" t="s">
        <v>961</v>
      </c>
    </row>
    <row r="885" spans="1:9" x14ac:dyDescent="0.35">
      <c r="A885" s="68">
        <v>46059</v>
      </c>
      <c r="B885" s="52" t="s">
        <v>814</v>
      </c>
      <c r="C885" s="30" t="str">
        <f>IFERROR(
INDEX(#REF!,MATCH($E885,#REF!,0)),
IFERROR(
INDEX('SETORES VARRIÇÃO'!$A:$A,MATCH($E885,'SETORES VARRIÇÃO'!$H:$H,0)),
IFERROR(
INDEX(#REF!,MATCH($E885,#REF!,0)),
INDEX(#REF!,MATCH($E885,#REF!,0))
)))</f>
        <v>JT</v>
      </c>
      <c r="D885" s="31" t="str">
        <f>IFERROR(
INDEX(#REF!,MATCH($E885,#REF!,0)),
IFERROR(
INDEX('SETORES VARRIÇÃO'!$B:$B,MATCH($E885,'SETORES VARRIÇÃO'!$H:$H,0)),
IFERROR(
INDEX(#REF!,MATCH($E885,#REF!,0)),
INDEX(#REF!,MATCH($E885,#REF!,0))
)))</f>
        <v>JT10302VJ0008</v>
      </c>
      <c r="E885" s="30" t="str">
        <f t="shared" si="16"/>
        <v>03-0074</v>
      </c>
      <c r="F885" s="19" t="str">
        <f>IFERROR(
INDEX(#REF!,MATCH($E885,#REF!,0)),
IFERROR(
INDEX('SETORES VARRIÇÃO'!$F:$F,MATCH($E885,'SETORES VARRIÇÃO'!$H:$H,0)),
IFERROR(
INDEX(#REF!,MATCH($E885,#REF!,0)),
INDEX(#REF!,MATCH($E885,#REF!,0))
)))</f>
        <v>Segunda/Quinta</v>
      </c>
      <c r="G885" s="18" t="s">
        <v>887</v>
      </c>
      <c r="H885" s="46" t="s">
        <v>962</v>
      </c>
      <c r="I885" s="18" t="s">
        <v>963</v>
      </c>
    </row>
    <row r="886" spans="1:9" x14ac:dyDescent="0.35">
      <c r="A886" s="68">
        <v>46059</v>
      </c>
      <c r="B886" s="52" t="s">
        <v>815</v>
      </c>
      <c r="C886" s="30" t="str">
        <f>IFERROR(
INDEX(#REF!,MATCH($E886,#REF!,0)),
IFERROR(
INDEX('SETORES VARRIÇÃO'!$A:$A,MATCH($E886,'SETORES VARRIÇÃO'!$H:$H,0)),
IFERROR(
INDEX(#REF!,MATCH($E886,#REF!,0)),
INDEX(#REF!,MATCH($E886,#REF!,0))
)))</f>
        <v>MG</v>
      </c>
      <c r="D886" s="31" t="str">
        <f>IFERROR(
INDEX(#REF!,MATCH($E886,#REF!,0)),
IFERROR(
INDEX('SETORES VARRIÇÃO'!$B:$B,MATCH($E886,'SETORES VARRIÇÃO'!$H:$H,0)),
IFERROR(
INDEX(#REF!,MATCH($E886,#REF!,0)),
INDEX(#REF!,MATCH($E886,#REF!,0))
)))</f>
        <v>MG10101VJ0010</v>
      </c>
      <c r="E886" s="30" t="str">
        <f t="shared" si="16"/>
        <v>03-0075</v>
      </c>
      <c r="F886" s="19" t="str">
        <f>IFERROR(
INDEX(#REF!,MATCH($E886,#REF!,0)),
IFERROR(
INDEX('SETORES VARRIÇÃO'!$F:$F,MATCH($E886,'SETORES VARRIÇÃO'!$H:$H,0)),
IFERROR(
INDEX(#REF!,MATCH($E886,#REF!,0)),
INDEX(#REF!,MATCH($E886,#REF!,0))
)))</f>
        <v>Segunda a Domingo</v>
      </c>
      <c r="G886" s="18" t="s">
        <v>888</v>
      </c>
      <c r="H886" s="46">
        <v>0.55000000000000004</v>
      </c>
      <c r="I886" s="18" t="s">
        <v>964</v>
      </c>
    </row>
    <row r="887" spans="1:9" x14ac:dyDescent="0.35">
      <c r="A887" s="68">
        <v>46059</v>
      </c>
      <c r="B887" s="52" t="s">
        <v>749</v>
      </c>
      <c r="C887" s="30" t="str">
        <f>IFERROR(
INDEX(#REF!,MATCH($E887,#REF!,0)),
IFERROR(
INDEX('SETORES VARRIÇÃO'!$A:$A,MATCH($E887,'SETORES VARRIÇÃO'!$H:$H,0)),
IFERROR(
INDEX(#REF!,MATCH($E887,#REF!,0)),
INDEX(#REF!,MATCH($E887,#REF!,0))
)))</f>
        <v>JT</v>
      </c>
      <c r="D887" s="31" t="str">
        <f>IFERROR(
INDEX(#REF!,MATCH($E887,#REF!,0)),
IFERROR(
INDEX('SETORES VARRIÇÃO'!$B:$B,MATCH($E887,'SETORES VARRIÇÃO'!$H:$H,0)),
IFERROR(
INDEX(#REF!,MATCH($E887,#REF!,0)),
INDEX(#REF!,MATCH($E887,#REF!,0))
)))</f>
        <v>JT10302VJ0057</v>
      </c>
      <c r="E887" s="30" t="str">
        <f t="shared" si="16"/>
        <v>03-0076</v>
      </c>
      <c r="F887" s="19" t="str">
        <f>IFERROR(
INDEX(#REF!,MATCH($E887,#REF!,0)),
IFERROR(
INDEX('SETORES VARRIÇÃO'!$F:$F,MATCH($E887,'SETORES VARRIÇÃO'!$H:$H,0)),
IFERROR(
INDEX(#REF!,MATCH($E887,#REF!,0)),
INDEX(#REF!,MATCH($E887,#REF!,0))
)))</f>
        <v>Segunda/Quinta</v>
      </c>
      <c r="G887" s="18" t="s">
        <v>887</v>
      </c>
      <c r="H887" s="46" t="s">
        <v>965</v>
      </c>
      <c r="I887" s="18" t="s">
        <v>753</v>
      </c>
    </row>
    <row r="888" spans="1:9" x14ac:dyDescent="0.35">
      <c r="A888" s="68">
        <v>46059</v>
      </c>
      <c r="B888" s="52" t="s">
        <v>816</v>
      </c>
      <c r="C888" s="30" t="str">
        <f>IFERROR(
INDEX(#REF!,MATCH($E888,#REF!,0)),
IFERROR(
INDEX('SETORES VARRIÇÃO'!$A:$A,MATCH($E888,'SETORES VARRIÇÃO'!$H:$H,0)),
IFERROR(
INDEX(#REF!,MATCH($E888,#REF!,0)),
INDEX(#REF!,MATCH($E888,#REF!,0))
)))</f>
        <v>CV</v>
      </c>
      <c r="D888" s="31" t="str">
        <f>IFERROR(
INDEX(#REF!,MATCH($E888,#REF!,0)),
IFERROR(
INDEX('SETORES VARRIÇÃO'!$B:$B,MATCH($E888,'SETORES VARRIÇÃO'!$H:$H,0)),
IFERROR(
INDEX(#REF!,MATCH($E888,#REF!,0)),
INDEX(#REF!,MATCH($E888,#REF!,0))
)))</f>
        <v>CV10202VJ0034</v>
      </c>
      <c r="E888" s="30" t="str">
        <f t="shared" si="16"/>
        <v>03-0077</v>
      </c>
      <c r="F888" s="19" t="str">
        <f>IFERROR(
INDEX(#REF!,MATCH($E888,#REF!,0)),
IFERROR(
INDEX('SETORES VARRIÇÃO'!$F:$F,MATCH($E888,'SETORES VARRIÇÃO'!$H:$H,0)),
IFERROR(
INDEX(#REF!,MATCH($E888,#REF!,0)),
INDEX(#REF!,MATCH($E888,#REF!,0))
)))</f>
        <v>Segunda/Quarta/Sexta</v>
      </c>
      <c r="G888" s="18" t="s">
        <v>888</v>
      </c>
      <c r="H888" s="46">
        <v>0.39</v>
      </c>
      <c r="I888" s="18" t="s">
        <v>966</v>
      </c>
    </row>
    <row r="889" spans="1:9" x14ac:dyDescent="0.35">
      <c r="A889" s="68">
        <v>46059</v>
      </c>
      <c r="B889" s="52" t="s">
        <v>817</v>
      </c>
      <c r="C889" s="30" t="str">
        <f>IFERROR(
INDEX(#REF!,MATCH($E889,#REF!,0)),
IFERROR(
INDEX('SETORES VARRIÇÃO'!$A:$A,MATCH($E889,'SETORES VARRIÇÃO'!$H:$H,0)),
IFERROR(
INDEX(#REF!,MATCH($E889,#REF!,0)),
INDEX(#REF!,MATCH($E889,#REF!,0))
)))</f>
        <v>CV</v>
      </c>
      <c r="D889" s="31" t="str">
        <f>IFERROR(
INDEX(#REF!,MATCH($E889,#REF!,0)),
IFERROR(
INDEX('SETORES VARRIÇÃO'!$B:$B,MATCH($E889,'SETORES VARRIÇÃO'!$H:$H,0)),
IFERROR(
INDEX(#REF!,MATCH($E889,#REF!,0)),
INDEX(#REF!,MATCH($E889,#REF!,0))
)))</f>
        <v>CV10303VJ0018</v>
      </c>
      <c r="E889" s="30" t="str">
        <f t="shared" si="16"/>
        <v>03-0078</v>
      </c>
      <c r="F889" s="19" t="str">
        <f>IFERROR(
INDEX(#REF!,MATCH($E889,#REF!,0)),
IFERROR(
INDEX('SETORES VARRIÇÃO'!$F:$F,MATCH($E889,'SETORES VARRIÇÃO'!$H:$H,0)),
IFERROR(
INDEX(#REF!,MATCH($E889,#REF!,0)),
INDEX(#REF!,MATCH($E889,#REF!,0))
)))</f>
        <v>Terça/Sexta</v>
      </c>
      <c r="G889" s="18" t="s">
        <v>888</v>
      </c>
      <c r="H889" s="46">
        <v>0.79</v>
      </c>
      <c r="I889" s="18" t="s">
        <v>967</v>
      </c>
    </row>
    <row r="890" spans="1:9" x14ac:dyDescent="0.35">
      <c r="A890" s="68">
        <v>46059</v>
      </c>
      <c r="B890" s="52" t="s">
        <v>818</v>
      </c>
      <c r="C890" s="30" t="str">
        <f>IFERROR(
INDEX(#REF!,MATCH($E890,#REF!,0)),
IFERROR(
INDEX('SETORES VARRIÇÃO'!$A:$A,MATCH($E890,'SETORES VARRIÇÃO'!$H:$H,0)),
IFERROR(
INDEX(#REF!,MATCH($E890,#REF!,0)),
INDEX(#REF!,MATCH($E890,#REF!,0))
)))</f>
        <v>JT</v>
      </c>
      <c r="D890" s="31" t="str">
        <f>IFERROR(
INDEX(#REF!,MATCH($E890,#REF!,0)),
IFERROR(
INDEX('SETORES VARRIÇÃO'!$B:$B,MATCH($E890,'SETORES VARRIÇÃO'!$H:$H,0)),
IFERROR(
INDEX(#REF!,MATCH($E890,#REF!,0)),
INDEX(#REF!,MATCH($E890,#REF!,0))
)))</f>
        <v>JT10302VJ0009</v>
      </c>
      <c r="E890" s="30" t="str">
        <f t="shared" si="16"/>
        <v>03-0079</v>
      </c>
      <c r="F890" s="19" t="str">
        <f>IFERROR(
INDEX(#REF!,MATCH($E890,#REF!,0)),
IFERROR(
INDEX('SETORES VARRIÇÃO'!$F:$F,MATCH($E890,'SETORES VARRIÇÃO'!$H:$H,0)),
IFERROR(
INDEX(#REF!,MATCH($E890,#REF!,0)),
INDEX(#REF!,MATCH($E890,#REF!,0))
)))</f>
        <v>Segunda/Quinta</v>
      </c>
      <c r="G890" s="18" t="s">
        <v>888</v>
      </c>
      <c r="H890" s="46">
        <v>0.64</v>
      </c>
      <c r="I890" s="18" t="s">
        <v>968</v>
      </c>
    </row>
    <row r="891" spans="1:9" x14ac:dyDescent="0.35">
      <c r="A891" s="68">
        <v>46059</v>
      </c>
      <c r="B891" s="52" t="s">
        <v>819</v>
      </c>
      <c r="C891" s="30" t="str">
        <f>IFERROR(
INDEX(#REF!,MATCH($E891,#REF!,0)),
IFERROR(
INDEX('SETORES VARRIÇÃO'!$A:$A,MATCH($E891,'SETORES VARRIÇÃO'!$H:$H,0)),
IFERROR(
INDEX(#REF!,MATCH($E891,#REF!,0)),
INDEX(#REF!,MATCH($E891,#REF!,0))
)))</f>
        <v>JT</v>
      </c>
      <c r="D891" s="31" t="str">
        <f>IFERROR(
INDEX(#REF!,MATCH($E891,#REF!,0)),
IFERROR(
INDEX('SETORES VARRIÇÃO'!$B:$B,MATCH($E891,'SETORES VARRIÇÃO'!$H:$H,0)),
IFERROR(
INDEX(#REF!,MATCH($E891,#REF!,0)),
INDEX(#REF!,MATCH($E891,#REF!,0))
)))</f>
        <v>JT10101VJ0004</v>
      </c>
      <c r="E891" s="30" t="str">
        <f t="shared" si="16"/>
        <v>03-0080</v>
      </c>
      <c r="F891" s="19" t="str">
        <f>IFERROR(
INDEX(#REF!,MATCH($E891,#REF!,0)),
IFERROR(
INDEX('SETORES VARRIÇÃO'!$F:$F,MATCH($E891,'SETORES VARRIÇÃO'!$H:$H,0)),
IFERROR(
INDEX(#REF!,MATCH($E891,#REF!,0)),
INDEX(#REF!,MATCH($E891,#REF!,0))
)))</f>
        <v>Segunda a Domingo</v>
      </c>
      <c r="G891" s="18" t="s">
        <v>888</v>
      </c>
      <c r="H891" s="46">
        <v>0.49</v>
      </c>
      <c r="I891" s="18" t="s">
        <v>969</v>
      </c>
    </row>
    <row r="892" spans="1:9" x14ac:dyDescent="0.35">
      <c r="A892" s="68">
        <v>46059</v>
      </c>
      <c r="B892" s="52" t="s">
        <v>820</v>
      </c>
      <c r="C892" s="30" t="str">
        <f>IFERROR(
INDEX(#REF!,MATCH($E892,#REF!,0)),
IFERROR(
INDEX('SETORES VARRIÇÃO'!$A:$A,MATCH($E892,'SETORES VARRIÇÃO'!$H:$H,0)),
IFERROR(
INDEX(#REF!,MATCH($E892,#REF!,0)),
INDEX(#REF!,MATCH($E892,#REF!,0))
)))</f>
        <v>JT</v>
      </c>
      <c r="D892" s="31" t="str">
        <f>IFERROR(
INDEX(#REF!,MATCH($E892,#REF!,0)),
IFERROR(
INDEX('SETORES VARRIÇÃO'!$B:$B,MATCH($E892,'SETORES VARRIÇÃO'!$H:$H,0)),
IFERROR(
INDEX(#REF!,MATCH($E892,#REF!,0)),
INDEX(#REF!,MATCH($E892,#REF!,0))
)))</f>
        <v>JT10303VJ0027</v>
      </c>
      <c r="E892" s="30" t="str">
        <f t="shared" si="16"/>
        <v>03-0081</v>
      </c>
      <c r="F892" s="19" t="str">
        <f>IFERROR(
INDEX(#REF!,MATCH($E892,#REF!,0)),
IFERROR(
INDEX('SETORES VARRIÇÃO'!$F:$F,MATCH($E892,'SETORES VARRIÇÃO'!$H:$H,0)),
IFERROR(
INDEX(#REF!,MATCH($E892,#REF!,0)),
INDEX(#REF!,MATCH($E892,#REF!,0))
)))</f>
        <v>Terça/Sexta</v>
      </c>
      <c r="G892" s="18" t="s">
        <v>888</v>
      </c>
      <c r="H892" s="46">
        <v>0.43</v>
      </c>
      <c r="I892" s="18" t="s">
        <v>970</v>
      </c>
    </row>
    <row r="893" spans="1:9" x14ac:dyDescent="0.35">
      <c r="A893" s="68">
        <v>46059</v>
      </c>
      <c r="B893" s="52" t="s">
        <v>821</v>
      </c>
      <c r="C893" s="30" t="str">
        <f>IFERROR(
INDEX(#REF!,MATCH($E893,#REF!,0)),
IFERROR(
INDEX('SETORES VARRIÇÃO'!$A:$A,MATCH($E893,'SETORES VARRIÇÃO'!$H:$H,0)),
IFERROR(
INDEX(#REF!,MATCH($E893,#REF!,0)),
INDEX(#REF!,MATCH($E893,#REF!,0))
)))</f>
        <v>CV</v>
      </c>
      <c r="D893" s="31" t="str">
        <f>IFERROR(
INDEX(#REF!,MATCH($E893,#REF!,0)),
IFERROR(
INDEX('SETORES VARRIÇÃO'!$B:$B,MATCH($E893,'SETORES VARRIÇÃO'!$H:$H,0)),
IFERROR(
INDEX(#REF!,MATCH($E893,#REF!,0)),
INDEX(#REF!,MATCH($E893,#REF!,0))
)))</f>
        <v>CV10202VJ0029</v>
      </c>
      <c r="E893" s="30" t="str">
        <f t="shared" si="16"/>
        <v>03-0082</v>
      </c>
      <c r="F893" s="19" t="str">
        <f>IFERROR(
INDEX(#REF!,MATCH($E893,#REF!,0)),
IFERROR(
INDEX('SETORES VARRIÇÃO'!$F:$F,MATCH($E893,'SETORES VARRIÇÃO'!$H:$H,0)),
IFERROR(
INDEX(#REF!,MATCH($E893,#REF!,0)),
INDEX(#REF!,MATCH($E893,#REF!,0))
)))</f>
        <v>Segunda/Quarta/Sexta</v>
      </c>
      <c r="G893" s="18" t="s">
        <v>888</v>
      </c>
      <c r="H893" s="46">
        <v>0.8</v>
      </c>
      <c r="I893" s="18" t="s">
        <v>971</v>
      </c>
    </row>
    <row r="894" spans="1:9" x14ac:dyDescent="0.35">
      <c r="A894" s="68">
        <v>46059</v>
      </c>
      <c r="B894" s="52" t="s">
        <v>822</v>
      </c>
      <c r="C894" s="30" t="str">
        <f>IFERROR(
INDEX(#REF!,MATCH($E894,#REF!,0)),
IFERROR(
INDEX('SETORES VARRIÇÃO'!$A:$A,MATCH($E894,'SETORES VARRIÇÃO'!$H:$H,0)),
IFERROR(
INDEX(#REF!,MATCH($E894,#REF!,0)),
INDEX(#REF!,MATCH($E894,#REF!,0))
)))</f>
        <v>CV</v>
      </c>
      <c r="D894" s="31" t="str">
        <f>IFERROR(
INDEX(#REF!,MATCH($E894,#REF!,0)),
IFERROR(
INDEX('SETORES VARRIÇÃO'!$B:$B,MATCH($E894,'SETORES VARRIÇÃO'!$H:$H,0)),
IFERROR(
INDEX(#REF!,MATCH($E894,#REF!,0)),
INDEX(#REF!,MATCH($E894,#REF!,0))
)))</f>
        <v>CV10203VJ0063</v>
      </c>
      <c r="E894" s="30" t="str">
        <f t="shared" si="16"/>
        <v>03-0083</v>
      </c>
      <c r="F894" s="19" t="str">
        <f>IFERROR(
INDEX(#REF!,MATCH($E894,#REF!,0)),
IFERROR(
INDEX('SETORES VARRIÇÃO'!$F:$F,MATCH($E894,'SETORES VARRIÇÃO'!$H:$H,0)),
IFERROR(
INDEX(#REF!,MATCH($E894,#REF!,0)),
INDEX(#REF!,MATCH($E894,#REF!,0))
)))</f>
        <v>Terça/Quinta/Sábado</v>
      </c>
      <c r="G894" s="18" t="s">
        <v>888</v>
      </c>
      <c r="H894" s="46">
        <v>0.59</v>
      </c>
      <c r="I894" s="18" t="s">
        <v>972</v>
      </c>
    </row>
    <row r="895" spans="1:9" x14ac:dyDescent="0.35">
      <c r="A895" s="68">
        <v>46059</v>
      </c>
      <c r="B895" s="52" t="s">
        <v>823</v>
      </c>
      <c r="C895" s="30" t="str">
        <f>IFERROR(
INDEX(#REF!,MATCH($E895,#REF!,0)),
IFERROR(
INDEX('SETORES VARRIÇÃO'!$A:$A,MATCH($E895,'SETORES VARRIÇÃO'!$H:$H,0)),
IFERROR(
INDEX(#REF!,MATCH($E895,#REF!,0)),
INDEX(#REF!,MATCH($E895,#REF!,0))
)))</f>
        <v>CV</v>
      </c>
      <c r="D895" s="31" t="str">
        <f>IFERROR(
INDEX(#REF!,MATCH($E895,#REF!,0)),
IFERROR(
INDEX('SETORES VARRIÇÃO'!$B:$B,MATCH($E895,'SETORES VARRIÇÃO'!$H:$H,0)),
IFERROR(
INDEX(#REF!,MATCH($E895,#REF!,0)),
INDEX(#REF!,MATCH($E895,#REF!,0))
)))</f>
        <v>CV10302VJ0011</v>
      </c>
      <c r="E895" s="30" t="str">
        <f t="shared" si="16"/>
        <v>03-0084</v>
      </c>
      <c r="F895" s="19" t="str">
        <f>IFERROR(
INDEX(#REF!,MATCH($E895,#REF!,0)),
IFERROR(
INDEX('SETORES VARRIÇÃO'!$F:$F,MATCH($E895,'SETORES VARRIÇÃO'!$H:$H,0)),
IFERROR(
INDEX(#REF!,MATCH($E895,#REF!,0)),
INDEX(#REF!,MATCH($E895,#REF!,0))
)))</f>
        <v>Segunda/Quinta</v>
      </c>
      <c r="G895" s="18" t="s">
        <v>888</v>
      </c>
      <c r="H895" s="46">
        <v>0.73</v>
      </c>
      <c r="I895" s="18" t="s">
        <v>973</v>
      </c>
    </row>
    <row r="896" spans="1:9" x14ac:dyDescent="0.35">
      <c r="A896" s="68">
        <v>46059</v>
      </c>
      <c r="B896" s="52" t="s">
        <v>824</v>
      </c>
      <c r="C896" s="30" t="str">
        <f>IFERROR(
INDEX(#REF!,MATCH($E896,#REF!,0)),
IFERROR(
INDEX('SETORES VARRIÇÃO'!$A:$A,MATCH($E896,'SETORES VARRIÇÃO'!$H:$H,0)),
IFERROR(
INDEX(#REF!,MATCH($E896,#REF!,0)),
INDEX(#REF!,MATCH($E896,#REF!,0))
)))</f>
        <v>CV</v>
      </c>
      <c r="D896" s="31" t="str">
        <f>IFERROR(
INDEX(#REF!,MATCH($E896,#REF!,0)),
IFERROR(
INDEX('SETORES VARRIÇÃO'!$B:$B,MATCH($E896,'SETORES VARRIÇÃO'!$H:$H,0)),
IFERROR(
INDEX(#REF!,MATCH($E896,#REF!,0)),
INDEX(#REF!,MATCH($E896,#REF!,0))
)))</f>
        <v>CV10202VJ0036</v>
      </c>
      <c r="E896" s="30" t="str">
        <f t="shared" si="16"/>
        <v>03-0085</v>
      </c>
      <c r="F896" s="19" t="str">
        <f>IFERROR(
INDEX(#REF!,MATCH($E896,#REF!,0)),
IFERROR(
INDEX('SETORES VARRIÇÃO'!$F:$F,MATCH($E896,'SETORES VARRIÇÃO'!$H:$H,0)),
IFERROR(
INDEX(#REF!,MATCH($E896,#REF!,0)),
INDEX(#REF!,MATCH($E896,#REF!,0))
)))</f>
        <v>Segunda/Quarta/Sexta</v>
      </c>
      <c r="G896" s="18" t="s">
        <v>888</v>
      </c>
      <c r="H896" s="46">
        <v>0.49</v>
      </c>
      <c r="I896" s="18" t="s">
        <v>974</v>
      </c>
    </row>
    <row r="897" spans="1:9" x14ac:dyDescent="0.35">
      <c r="A897" s="68">
        <v>46059</v>
      </c>
      <c r="B897" s="52" t="s">
        <v>825</v>
      </c>
      <c r="C897" s="30" t="str">
        <f>IFERROR(
INDEX(#REF!,MATCH($E897,#REF!,0)),
IFERROR(
INDEX('SETORES VARRIÇÃO'!$A:$A,MATCH($E897,'SETORES VARRIÇÃO'!$H:$H,0)),
IFERROR(
INDEX(#REF!,MATCH($E897,#REF!,0)),
INDEX(#REF!,MATCH($E897,#REF!,0))
)))</f>
        <v>JT</v>
      </c>
      <c r="D897" s="31" t="str">
        <f>IFERROR(
INDEX(#REF!,MATCH($E897,#REF!,0)),
IFERROR(
INDEX('SETORES VARRIÇÃO'!$B:$B,MATCH($E897,'SETORES VARRIÇÃO'!$H:$H,0)),
IFERROR(
INDEX(#REF!,MATCH($E897,#REF!,0)),
INDEX(#REF!,MATCH($E897,#REF!,0))
)))</f>
        <v>JT10101VL0002</v>
      </c>
      <c r="E897" s="30" t="str">
        <f t="shared" si="16"/>
        <v>03-0086</v>
      </c>
      <c r="F897" s="19" t="str">
        <f>IFERROR(
INDEX(#REF!,MATCH($E897,#REF!,0)),
IFERROR(
INDEX('SETORES VARRIÇÃO'!$F:$F,MATCH($E897,'SETORES VARRIÇÃO'!$H:$H,0)),
IFERROR(
INDEX(#REF!,MATCH($E897,#REF!,0)),
INDEX(#REF!,MATCH($E897,#REF!,0))
)))</f>
        <v>Segunda a Sábado</v>
      </c>
      <c r="G897" s="18" t="s">
        <v>888</v>
      </c>
      <c r="H897" s="46">
        <v>0.79</v>
      </c>
      <c r="I897" s="18" t="s">
        <v>975</v>
      </c>
    </row>
    <row r="898" spans="1:9" x14ac:dyDescent="0.35">
      <c r="A898" s="68">
        <v>46059</v>
      </c>
      <c r="B898" s="52" t="s">
        <v>826</v>
      </c>
      <c r="C898" s="30" t="str">
        <f>IFERROR(
INDEX(#REF!,MATCH($E898,#REF!,0)),
IFERROR(
INDEX('SETORES VARRIÇÃO'!$A:$A,MATCH($E898,'SETORES VARRIÇÃO'!$H:$H,0)),
IFERROR(
INDEX(#REF!,MATCH($E898,#REF!,0)),
INDEX(#REF!,MATCH($E898,#REF!,0))
)))</f>
        <v>MG</v>
      </c>
      <c r="D898" s="31" t="str">
        <f>IFERROR(
INDEX(#REF!,MATCH($E898,#REF!,0)),
IFERROR(
INDEX('SETORES VARRIÇÃO'!$B:$B,MATCH($E898,'SETORES VARRIÇÃO'!$H:$H,0)),
IFERROR(
INDEX(#REF!,MATCH($E898,#REF!,0)),
INDEX(#REF!,MATCH($E898,#REF!,0))
)))</f>
        <v>MG10101VJ0005</v>
      </c>
      <c r="E898" s="30" t="str">
        <f t="shared" si="16"/>
        <v>03-0087</v>
      </c>
      <c r="F898" s="19" t="str">
        <f>IFERROR(
INDEX(#REF!,MATCH($E898,#REF!,0)),
IFERROR(
INDEX('SETORES VARRIÇÃO'!$F:$F,MATCH($E898,'SETORES VARRIÇÃO'!$H:$H,0)),
IFERROR(
INDEX(#REF!,MATCH($E898,#REF!,0)),
INDEX(#REF!,MATCH($E898,#REF!,0))
)))</f>
        <v>Segunda a Domingo</v>
      </c>
      <c r="G898" s="18" t="s">
        <v>888</v>
      </c>
      <c r="H898" s="46">
        <v>0.74</v>
      </c>
      <c r="I898" s="18" t="s">
        <v>976</v>
      </c>
    </row>
    <row r="899" spans="1:9" x14ac:dyDescent="0.35">
      <c r="A899" s="68">
        <v>46059</v>
      </c>
      <c r="B899" s="52" t="s">
        <v>827</v>
      </c>
      <c r="C899" s="30" t="str">
        <f>IFERROR(
INDEX(#REF!,MATCH($E899,#REF!,0)),
IFERROR(
INDEX('SETORES VARRIÇÃO'!$A:$A,MATCH($E899,'SETORES VARRIÇÃO'!$H:$H,0)),
IFERROR(
INDEX(#REF!,MATCH($E899,#REF!,0)),
INDEX(#REF!,MATCH($E899,#REF!,0))
)))</f>
        <v>MG</v>
      </c>
      <c r="D899" s="31" t="str">
        <f>IFERROR(
INDEX(#REF!,MATCH($E899,#REF!,0)),
IFERROR(
INDEX('SETORES VARRIÇÃO'!$B:$B,MATCH($E899,'SETORES VARRIÇÃO'!$H:$H,0)),
IFERROR(
INDEX(#REF!,MATCH($E899,#REF!,0)),
INDEX(#REF!,MATCH($E899,#REF!,0))
)))</f>
        <v>MG10101VJ0007</v>
      </c>
      <c r="E899" s="30" t="str">
        <f t="shared" si="16"/>
        <v>03-0088</v>
      </c>
      <c r="F899" s="19" t="str">
        <f>IFERROR(
INDEX(#REF!,MATCH($E899,#REF!,0)),
IFERROR(
INDEX('SETORES VARRIÇÃO'!$F:$F,MATCH($E899,'SETORES VARRIÇÃO'!$H:$H,0)),
IFERROR(
INDEX(#REF!,MATCH($E899,#REF!,0)),
INDEX(#REF!,MATCH($E899,#REF!,0))
)))</f>
        <v>Segunda a Domingo</v>
      </c>
      <c r="G899" s="18" t="s">
        <v>888</v>
      </c>
      <c r="H899" s="46">
        <v>1</v>
      </c>
      <c r="I899" s="18" t="s">
        <v>977</v>
      </c>
    </row>
    <row r="900" spans="1:9" x14ac:dyDescent="0.35">
      <c r="A900" s="68">
        <v>46059</v>
      </c>
      <c r="B900" s="52" t="s">
        <v>828</v>
      </c>
      <c r="C900" s="30" t="str">
        <f>IFERROR(
INDEX(#REF!,MATCH($E900,#REF!,0)),
IFERROR(
INDEX('SETORES VARRIÇÃO'!$A:$A,MATCH($E900,'SETORES VARRIÇÃO'!$H:$H,0)),
IFERROR(
INDEX(#REF!,MATCH($E900,#REF!,0)),
INDEX(#REF!,MATCH($E900,#REF!,0))
)))</f>
        <v>CV</v>
      </c>
      <c r="D900" s="31" t="str">
        <f>IFERROR(
INDEX(#REF!,MATCH($E900,#REF!,0)),
IFERROR(
INDEX('SETORES VARRIÇÃO'!$B:$B,MATCH($E900,'SETORES VARRIÇÃO'!$H:$H,0)),
IFERROR(
INDEX(#REF!,MATCH($E900,#REF!,0)),
INDEX(#REF!,MATCH($E900,#REF!,0))
)))</f>
        <v>CV10203VJ0053</v>
      </c>
      <c r="E900" s="30" t="str">
        <f t="shared" si="16"/>
        <v>03-0089</v>
      </c>
      <c r="F900" s="19" t="str">
        <f>IFERROR(
INDEX(#REF!,MATCH($E900,#REF!,0)),
IFERROR(
INDEX('SETORES VARRIÇÃO'!$F:$F,MATCH($E900,'SETORES VARRIÇÃO'!$H:$H,0)),
IFERROR(
INDEX(#REF!,MATCH($E900,#REF!,0)),
INDEX(#REF!,MATCH($E900,#REF!,0))
)))</f>
        <v>Terça/Quinta/Sábado</v>
      </c>
      <c r="G900" s="18" t="s">
        <v>888</v>
      </c>
      <c r="H900" s="46">
        <v>0.54</v>
      </c>
      <c r="I900" s="18" t="s">
        <v>978</v>
      </c>
    </row>
    <row r="901" spans="1:9" x14ac:dyDescent="0.35">
      <c r="A901" s="68">
        <v>46059</v>
      </c>
      <c r="B901" s="52" t="s">
        <v>750</v>
      </c>
      <c r="C901" s="30" t="str">
        <f>IFERROR(
INDEX(#REF!,MATCH($E901,#REF!,0)),
IFERROR(
INDEX('SETORES VARRIÇÃO'!$A:$A,MATCH($E901,'SETORES VARRIÇÃO'!$H:$H,0)),
IFERROR(
INDEX(#REF!,MATCH($E901,#REF!,0)),
INDEX(#REF!,MATCH($E901,#REF!,0))
)))</f>
        <v>JT</v>
      </c>
      <c r="D901" s="31" t="str">
        <f>IFERROR(
INDEX(#REF!,MATCH($E901,#REF!,0)),
IFERROR(
INDEX('SETORES VARRIÇÃO'!$B:$B,MATCH($E901,'SETORES VARRIÇÃO'!$H:$H,0)),
IFERROR(
INDEX(#REF!,MATCH($E901,#REF!,0)),
INDEX(#REF!,MATCH($E901,#REF!,0))
)))</f>
        <v>JT10303VJ0032</v>
      </c>
      <c r="E901" s="30" t="str">
        <f t="shared" si="16"/>
        <v>03-0090</v>
      </c>
      <c r="F901" s="19" t="str">
        <f>IFERROR(
INDEX(#REF!,MATCH($E901,#REF!,0)),
IFERROR(
INDEX('SETORES VARRIÇÃO'!$F:$F,MATCH($E901,'SETORES VARRIÇÃO'!$H:$H,0)),
IFERROR(
INDEX(#REF!,MATCH($E901,#REF!,0)),
INDEX(#REF!,MATCH($E901,#REF!,0))
)))</f>
        <v>Terça/Sexta</v>
      </c>
      <c r="G901" s="18" t="s">
        <v>888</v>
      </c>
      <c r="H901" s="46">
        <v>0.61</v>
      </c>
      <c r="I901" s="18" t="s">
        <v>979</v>
      </c>
    </row>
    <row r="902" spans="1:9" x14ac:dyDescent="0.35">
      <c r="A902" s="68">
        <v>46059</v>
      </c>
      <c r="B902" s="52" t="s">
        <v>829</v>
      </c>
      <c r="C902" s="30" t="str">
        <f>IFERROR(
INDEX(#REF!,MATCH($E902,#REF!,0)),
IFERROR(
INDEX('SETORES VARRIÇÃO'!$A:$A,MATCH($E902,'SETORES VARRIÇÃO'!$H:$H,0)),
IFERROR(
INDEX(#REF!,MATCH($E902,#REF!,0)),
INDEX(#REF!,MATCH($E902,#REF!,0))
)))</f>
        <v>JT</v>
      </c>
      <c r="D902" s="31" t="str">
        <f>IFERROR(
INDEX(#REF!,MATCH($E902,#REF!,0)),
IFERROR(
INDEX('SETORES VARRIÇÃO'!$B:$B,MATCH($E902,'SETORES VARRIÇÃO'!$H:$H,0)),
IFERROR(
INDEX(#REF!,MATCH($E902,#REF!,0)),
INDEX(#REF!,MATCH($E902,#REF!,0))
)))</f>
        <v>JT10304VJ0044</v>
      </c>
      <c r="E902" s="30" t="str">
        <f t="shared" si="16"/>
        <v>03-0091</v>
      </c>
      <c r="F902" s="19" t="str">
        <f>IFERROR(
INDEX(#REF!,MATCH($E902,#REF!,0)),
IFERROR(
INDEX('SETORES VARRIÇÃO'!$F:$F,MATCH($E902,'SETORES VARRIÇÃO'!$H:$H,0)),
IFERROR(
INDEX(#REF!,MATCH($E902,#REF!,0)),
INDEX(#REF!,MATCH($E902,#REF!,0))
)))</f>
        <v>Quarta/Sábado</v>
      </c>
      <c r="G902" s="18" t="s">
        <v>888</v>
      </c>
      <c r="H902" s="46">
        <v>0.84</v>
      </c>
      <c r="I902" s="18" t="s">
        <v>980</v>
      </c>
    </row>
    <row r="903" spans="1:9" x14ac:dyDescent="0.35">
      <c r="A903" s="68">
        <v>46059</v>
      </c>
      <c r="B903" s="52" t="s">
        <v>719</v>
      </c>
      <c r="C903" s="30" t="str">
        <f>IFERROR(
INDEX(#REF!,MATCH($E903,#REF!,0)),
IFERROR(
INDEX('SETORES VARRIÇÃO'!$A:$A,MATCH($E903,'SETORES VARRIÇÃO'!$H:$H,0)),
IFERROR(
INDEX(#REF!,MATCH($E903,#REF!,0)),
INDEX(#REF!,MATCH($E903,#REF!,0))
)))</f>
        <v>CV</v>
      </c>
      <c r="D903" s="31" t="str">
        <f>IFERROR(
INDEX(#REF!,MATCH($E903,#REF!,0)),
IFERROR(
INDEX('SETORES VARRIÇÃO'!$B:$B,MATCH($E903,'SETORES VARRIÇÃO'!$H:$H,0)),
IFERROR(
INDEX(#REF!,MATCH($E903,#REF!,0)),
INDEX(#REF!,MATCH($E903,#REF!,0))
)))</f>
        <v>CV10302VJ0012</v>
      </c>
      <c r="E903" s="30" t="str">
        <f t="shared" si="16"/>
        <v>03-0092</v>
      </c>
      <c r="F903" s="19" t="str">
        <f>IFERROR(
INDEX(#REF!,MATCH($E903,#REF!,0)),
IFERROR(
INDEX('SETORES VARRIÇÃO'!$F:$F,MATCH($E903,'SETORES VARRIÇÃO'!$H:$H,0)),
IFERROR(
INDEX(#REF!,MATCH($E903,#REF!,0)),
INDEX(#REF!,MATCH($E903,#REF!,0))
)))</f>
        <v>Segunda/Quinta</v>
      </c>
      <c r="G903" s="18" t="s">
        <v>887</v>
      </c>
      <c r="H903" s="46" t="s">
        <v>894</v>
      </c>
      <c r="I903" s="18" t="s">
        <v>981</v>
      </c>
    </row>
    <row r="904" spans="1:9" x14ac:dyDescent="0.35">
      <c r="A904" s="68">
        <v>46059</v>
      </c>
      <c r="B904" s="52" t="s">
        <v>830</v>
      </c>
      <c r="C904" s="30" t="str">
        <f>IFERROR(
INDEX(#REF!,MATCH($E904,#REF!,0)),
IFERROR(
INDEX('SETORES VARRIÇÃO'!$A:$A,MATCH($E904,'SETORES VARRIÇÃO'!$H:$H,0)),
IFERROR(
INDEX(#REF!,MATCH($E904,#REF!,0)),
INDEX(#REF!,MATCH($E904,#REF!,0))
)))</f>
        <v>JT</v>
      </c>
      <c r="D904" s="31" t="str">
        <f>IFERROR(
INDEX(#REF!,MATCH($E904,#REF!,0)),
IFERROR(
INDEX('SETORES VARRIÇÃO'!$B:$B,MATCH($E904,'SETORES VARRIÇÃO'!$H:$H,0)),
IFERROR(
INDEX(#REF!,MATCH($E904,#REF!,0)),
INDEX(#REF!,MATCH($E904,#REF!,0))
)))</f>
        <v>JT10302VJ0017</v>
      </c>
      <c r="E904" s="30" t="str">
        <f t="shared" si="16"/>
        <v>03-0093</v>
      </c>
      <c r="F904" s="19" t="str">
        <f>IFERROR(
INDEX(#REF!,MATCH($E904,#REF!,0)),
IFERROR(
INDEX('SETORES VARRIÇÃO'!$F:$F,MATCH($E904,'SETORES VARRIÇÃO'!$H:$H,0)),
IFERROR(
INDEX(#REF!,MATCH($E904,#REF!,0)),
INDEX(#REF!,MATCH($E904,#REF!,0))
)))</f>
        <v>Segunda/Quinta</v>
      </c>
      <c r="G904" s="18" t="s">
        <v>888</v>
      </c>
      <c r="H904" s="46">
        <v>0.98</v>
      </c>
      <c r="I904" s="18" t="s">
        <v>982</v>
      </c>
    </row>
    <row r="905" spans="1:9" x14ac:dyDescent="0.35">
      <c r="A905" s="68">
        <v>46059</v>
      </c>
      <c r="B905" s="52" t="s">
        <v>831</v>
      </c>
      <c r="C905" s="30" t="str">
        <f>IFERROR(
INDEX(#REF!,MATCH($E905,#REF!,0)),
IFERROR(
INDEX('SETORES VARRIÇÃO'!$A:$A,MATCH($E905,'SETORES VARRIÇÃO'!$H:$H,0)),
IFERROR(
INDEX(#REF!,MATCH($E905,#REF!,0)),
INDEX(#REF!,MATCH($E905,#REF!,0))
)))</f>
        <v>JT</v>
      </c>
      <c r="D905" s="31" t="str">
        <f>IFERROR(
INDEX(#REF!,MATCH($E905,#REF!,0)),
IFERROR(
INDEX('SETORES VARRIÇÃO'!$B:$B,MATCH($E905,'SETORES VARRIÇÃO'!$H:$H,0)),
IFERROR(
INDEX(#REF!,MATCH($E905,#REF!,0)),
INDEX(#REF!,MATCH($E905,#REF!,0))
)))</f>
        <v>JT10303VJ0024</v>
      </c>
      <c r="E905" s="30" t="str">
        <f t="shared" si="16"/>
        <v>03-0094</v>
      </c>
      <c r="F905" s="19" t="str">
        <f>IFERROR(
INDEX(#REF!,MATCH($E905,#REF!,0)),
IFERROR(
INDEX('SETORES VARRIÇÃO'!$F:$F,MATCH($E905,'SETORES VARRIÇÃO'!$H:$H,0)),
IFERROR(
INDEX(#REF!,MATCH($E905,#REF!,0)),
INDEX(#REF!,MATCH($E905,#REF!,0))
)))</f>
        <v>Terça/Sexta</v>
      </c>
      <c r="G905" s="18" t="s">
        <v>888</v>
      </c>
      <c r="H905" s="46">
        <v>0.74</v>
      </c>
      <c r="I905" s="18" t="s">
        <v>983</v>
      </c>
    </row>
    <row r="906" spans="1:9" x14ac:dyDescent="0.35">
      <c r="A906" s="68">
        <v>46059</v>
      </c>
      <c r="B906" s="52" t="s">
        <v>738</v>
      </c>
      <c r="C906" s="30" t="str">
        <f>IFERROR(
INDEX(#REF!,MATCH($E906,#REF!,0)),
IFERROR(
INDEX('SETORES VARRIÇÃO'!$A:$A,MATCH($E906,'SETORES VARRIÇÃO'!$H:$H,0)),
IFERROR(
INDEX(#REF!,MATCH($E906,#REF!,0)),
INDEX(#REF!,MATCH($E906,#REF!,0))
)))</f>
        <v>JT</v>
      </c>
      <c r="D906" s="31" t="str">
        <f>IFERROR(
INDEX(#REF!,MATCH($E906,#REF!,0)),
IFERROR(
INDEX('SETORES VARRIÇÃO'!$B:$B,MATCH($E906,'SETORES VARRIÇÃO'!$H:$H,0)),
IFERROR(
INDEX(#REF!,MATCH($E906,#REF!,0)),
INDEX(#REF!,MATCH($E906,#REF!,0))
)))</f>
        <v>JT10304VJ0042</v>
      </c>
      <c r="E906" s="30" t="str">
        <f t="shared" si="16"/>
        <v>03-0095</v>
      </c>
      <c r="F906" s="19" t="str">
        <f>IFERROR(
INDEX(#REF!,MATCH($E906,#REF!,0)),
IFERROR(
INDEX('SETORES VARRIÇÃO'!$F:$F,MATCH($E906,'SETORES VARRIÇÃO'!$H:$H,0)),
IFERROR(
INDEX(#REF!,MATCH($E906,#REF!,0)),
INDEX(#REF!,MATCH($E906,#REF!,0))
)))</f>
        <v>Quarta/Sábado</v>
      </c>
      <c r="G906" s="18" t="s">
        <v>888</v>
      </c>
      <c r="H906" s="46">
        <v>0.77</v>
      </c>
      <c r="I906" s="18" t="s">
        <v>984</v>
      </c>
    </row>
    <row r="907" spans="1:9" x14ac:dyDescent="0.35">
      <c r="A907" s="68">
        <v>46059</v>
      </c>
      <c r="B907" s="52" t="s">
        <v>832</v>
      </c>
      <c r="C907" s="30" t="str">
        <f>IFERROR(
INDEX(#REF!,MATCH($E907,#REF!,0)),
IFERROR(
INDEX('SETORES VARRIÇÃO'!$A:$A,MATCH($E907,'SETORES VARRIÇÃO'!$H:$H,0)),
IFERROR(
INDEX(#REF!,MATCH($E907,#REF!,0)),
INDEX(#REF!,MATCH($E907,#REF!,0))
)))</f>
        <v>CV</v>
      </c>
      <c r="D907" s="31" t="str">
        <f>IFERROR(
INDEX(#REF!,MATCH($E907,#REF!,0)),
IFERROR(
INDEX('SETORES VARRIÇÃO'!$B:$B,MATCH($E907,'SETORES VARRIÇÃO'!$H:$H,0)),
IFERROR(
INDEX(#REF!,MATCH($E907,#REF!,0)),
INDEX(#REF!,MATCH($E907,#REF!,0))
)))</f>
        <v>CV10101VJ0007</v>
      </c>
      <c r="E907" s="30" t="str">
        <f t="shared" si="16"/>
        <v>03-0096</v>
      </c>
      <c r="F907" s="19" t="str">
        <f>IFERROR(
INDEX(#REF!,MATCH($E907,#REF!,0)),
IFERROR(
INDEX('SETORES VARRIÇÃO'!$F:$F,MATCH($E907,'SETORES VARRIÇÃO'!$H:$H,0)),
IFERROR(
INDEX(#REF!,MATCH($E907,#REF!,0)),
INDEX(#REF!,MATCH($E907,#REF!,0))
)))</f>
        <v>Segunda a Domingo</v>
      </c>
      <c r="G907" s="18" t="s">
        <v>888</v>
      </c>
      <c r="H907" s="46">
        <v>0.38</v>
      </c>
      <c r="I907" s="18" t="s">
        <v>985</v>
      </c>
    </row>
    <row r="908" spans="1:9" x14ac:dyDescent="0.35">
      <c r="A908" s="68">
        <v>46059</v>
      </c>
      <c r="B908" s="52" t="s">
        <v>833</v>
      </c>
      <c r="C908" s="30" t="str">
        <f>IFERROR(
INDEX(#REF!,MATCH($E908,#REF!,0)),
IFERROR(
INDEX('SETORES VARRIÇÃO'!$A:$A,MATCH($E908,'SETORES VARRIÇÃO'!$H:$H,0)),
IFERROR(
INDEX(#REF!,MATCH($E908,#REF!,0)),
INDEX(#REF!,MATCH($E908,#REF!,0))
)))</f>
        <v>CV</v>
      </c>
      <c r="D908" s="31" t="str">
        <f>IFERROR(
INDEX(#REF!,MATCH($E908,#REF!,0)),
IFERROR(
INDEX('SETORES VARRIÇÃO'!$B:$B,MATCH($E908,'SETORES VARRIÇÃO'!$H:$H,0)),
IFERROR(
INDEX(#REF!,MATCH($E908,#REF!,0)),
INDEX(#REF!,MATCH($E908,#REF!,0))
)))</f>
        <v>CV10202VJ0035</v>
      </c>
      <c r="E908" s="30" t="str">
        <f t="shared" si="16"/>
        <v>03-0097</v>
      </c>
      <c r="F908" s="19" t="str">
        <f>IFERROR(
INDEX(#REF!,MATCH($E908,#REF!,0)),
IFERROR(
INDEX('SETORES VARRIÇÃO'!$F:$F,MATCH($E908,'SETORES VARRIÇÃO'!$H:$H,0)),
IFERROR(
INDEX(#REF!,MATCH($E908,#REF!,0)),
INDEX(#REF!,MATCH($E908,#REF!,0))
)))</f>
        <v>Segunda/Quarta/Sexta</v>
      </c>
      <c r="G908" s="18" t="s">
        <v>888</v>
      </c>
      <c r="H908" s="46">
        <v>0.69</v>
      </c>
      <c r="I908" s="18" t="s">
        <v>986</v>
      </c>
    </row>
    <row r="909" spans="1:9" x14ac:dyDescent="0.35">
      <c r="A909" s="68">
        <v>46059</v>
      </c>
      <c r="B909" s="52" t="s">
        <v>834</v>
      </c>
      <c r="C909" s="30" t="str">
        <f>IFERROR(
INDEX(#REF!,MATCH($E909,#REF!,0)),
IFERROR(
INDEX('SETORES VARRIÇÃO'!$A:$A,MATCH($E909,'SETORES VARRIÇÃO'!$H:$H,0)),
IFERROR(
INDEX(#REF!,MATCH($E909,#REF!,0)),
INDEX(#REF!,MATCH($E909,#REF!,0))
)))</f>
        <v>CV</v>
      </c>
      <c r="D909" s="31" t="str">
        <f>IFERROR(
INDEX(#REF!,MATCH($E909,#REF!,0)),
IFERROR(
INDEX('SETORES VARRIÇÃO'!$B:$B,MATCH($E909,'SETORES VARRIÇÃO'!$H:$H,0)),
IFERROR(
INDEX(#REF!,MATCH($E909,#REF!,0)),
INDEX(#REF!,MATCH($E909,#REF!,0))
)))</f>
        <v>CV10203VJ0062</v>
      </c>
      <c r="E909" s="30" t="str">
        <f t="shared" si="16"/>
        <v>03-0098</v>
      </c>
      <c r="F909" s="19" t="str">
        <f>IFERROR(
INDEX(#REF!,MATCH($E909,#REF!,0)),
IFERROR(
INDEX('SETORES VARRIÇÃO'!$F:$F,MATCH($E909,'SETORES VARRIÇÃO'!$H:$H,0)),
IFERROR(
INDEX(#REF!,MATCH($E909,#REF!,0)),
INDEX(#REF!,MATCH($E909,#REF!,0))
)))</f>
        <v>Terça/Quinta/Sábado</v>
      </c>
      <c r="G909" s="18" t="s">
        <v>888</v>
      </c>
      <c r="H909" s="46">
        <v>0.87</v>
      </c>
      <c r="I909" s="18" t="s">
        <v>987</v>
      </c>
    </row>
    <row r="910" spans="1:9" x14ac:dyDescent="0.35">
      <c r="A910" s="68">
        <v>46059</v>
      </c>
      <c r="B910" s="52" t="s">
        <v>835</v>
      </c>
      <c r="C910" s="30" t="str">
        <f>IFERROR(
INDEX(#REF!,MATCH($E910,#REF!,0)),
IFERROR(
INDEX('SETORES VARRIÇÃO'!$A:$A,MATCH($E910,'SETORES VARRIÇÃO'!$H:$H,0)),
IFERROR(
INDEX(#REF!,MATCH($E910,#REF!,0)),
INDEX(#REF!,MATCH($E910,#REF!,0))
)))</f>
        <v>CV</v>
      </c>
      <c r="D910" s="31" t="str">
        <f>IFERROR(
INDEX(#REF!,MATCH($E910,#REF!,0)),
IFERROR(
INDEX('SETORES VARRIÇÃO'!$B:$B,MATCH($E910,'SETORES VARRIÇÃO'!$H:$H,0)),
IFERROR(
INDEX(#REF!,MATCH($E910,#REF!,0)),
INDEX(#REF!,MATCH($E910,#REF!,0))
)))</f>
        <v>CV10203VJ0060</v>
      </c>
      <c r="E910" s="30" t="str">
        <f t="shared" si="16"/>
        <v>03-0099</v>
      </c>
      <c r="F910" s="19" t="str">
        <f>IFERROR(
INDEX(#REF!,MATCH($E910,#REF!,0)),
IFERROR(
INDEX('SETORES VARRIÇÃO'!$F:$F,MATCH($E910,'SETORES VARRIÇÃO'!$H:$H,0)),
IFERROR(
INDEX(#REF!,MATCH($E910,#REF!,0)),
INDEX(#REF!,MATCH($E910,#REF!,0))
)))</f>
        <v>Terça/Quinta/Sábado</v>
      </c>
      <c r="G910" s="18" t="s">
        <v>888</v>
      </c>
      <c r="H910" s="46">
        <v>0.59</v>
      </c>
      <c r="I910" s="18" t="s">
        <v>988</v>
      </c>
    </row>
    <row r="911" spans="1:9" x14ac:dyDescent="0.35">
      <c r="A911" s="68">
        <v>46059</v>
      </c>
      <c r="B911" s="52" t="s">
        <v>836</v>
      </c>
      <c r="C911" s="30" t="str">
        <f>IFERROR(
INDEX(#REF!,MATCH($E911,#REF!,0)),
IFERROR(
INDEX('SETORES VARRIÇÃO'!$A:$A,MATCH($E911,'SETORES VARRIÇÃO'!$H:$H,0)),
IFERROR(
INDEX(#REF!,MATCH($E911,#REF!,0)),
INDEX(#REF!,MATCH($E911,#REF!,0))
)))</f>
        <v>CV</v>
      </c>
      <c r="D911" s="31" t="str">
        <f>IFERROR(
INDEX(#REF!,MATCH($E911,#REF!,0)),
IFERROR(
INDEX('SETORES VARRIÇÃO'!$B:$B,MATCH($E911,'SETORES VARRIÇÃO'!$H:$H,0)),
IFERROR(
INDEX(#REF!,MATCH($E911,#REF!,0)),
INDEX(#REF!,MATCH($E911,#REF!,0))
)))</f>
        <v>CV10203VJ0054</v>
      </c>
      <c r="E911" s="30" t="str">
        <f t="shared" si="16"/>
        <v>03-0100</v>
      </c>
      <c r="F911" s="19" t="str">
        <f>IFERROR(
INDEX(#REF!,MATCH($E911,#REF!,0)),
IFERROR(
INDEX('SETORES VARRIÇÃO'!$F:$F,MATCH($E911,'SETORES VARRIÇÃO'!$H:$H,0)),
IFERROR(
INDEX(#REF!,MATCH($E911,#REF!,0)),
INDEX(#REF!,MATCH($E911,#REF!,0))
)))</f>
        <v>Terça/Quinta/Sábado</v>
      </c>
      <c r="G911" s="18" t="s">
        <v>888</v>
      </c>
      <c r="H911" s="46">
        <v>0.69</v>
      </c>
      <c r="I911" s="18" t="s">
        <v>989</v>
      </c>
    </row>
    <row r="912" spans="1:9" x14ac:dyDescent="0.35">
      <c r="A912" s="68">
        <v>46059</v>
      </c>
      <c r="B912" s="52" t="s">
        <v>837</v>
      </c>
      <c r="C912" s="30" t="str">
        <f>IFERROR(
INDEX(#REF!,MATCH($E912,#REF!,0)),
IFERROR(
INDEX('SETORES VARRIÇÃO'!$A:$A,MATCH($E912,'SETORES VARRIÇÃO'!$H:$H,0)),
IFERROR(
INDEX(#REF!,MATCH($E912,#REF!,0)),
INDEX(#REF!,MATCH($E912,#REF!,0))
)))</f>
        <v>CV</v>
      </c>
      <c r="D912" s="31" t="str">
        <f>IFERROR(
INDEX(#REF!,MATCH($E912,#REF!,0)),
IFERROR(
INDEX('SETORES VARRIÇÃO'!$B:$B,MATCH($E912,'SETORES VARRIÇÃO'!$H:$H,0)),
IFERROR(
INDEX(#REF!,MATCH($E912,#REF!,0)),
INDEX(#REF!,MATCH($E912,#REF!,0))
)))</f>
        <v>CV10101VJ0004</v>
      </c>
      <c r="E912" s="30" t="str">
        <f t="shared" si="16"/>
        <v>03-0101</v>
      </c>
      <c r="F912" s="19" t="str">
        <f>IFERROR(
INDEX(#REF!,MATCH($E912,#REF!,0)),
IFERROR(
INDEX('SETORES VARRIÇÃO'!$F:$F,MATCH($E912,'SETORES VARRIÇÃO'!$H:$H,0)),
IFERROR(
INDEX(#REF!,MATCH($E912,#REF!,0)),
INDEX(#REF!,MATCH($E912,#REF!,0))
)))</f>
        <v>Segunda a Domingo</v>
      </c>
      <c r="G912" s="18" t="s">
        <v>888</v>
      </c>
      <c r="H912" s="46">
        <v>0.59</v>
      </c>
      <c r="I912" s="18" t="s">
        <v>990</v>
      </c>
    </row>
    <row r="913" spans="1:9" x14ac:dyDescent="0.35">
      <c r="A913" s="68">
        <v>46059</v>
      </c>
      <c r="B913" s="52" t="s">
        <v>838</v>
      </c>
      <c r="C913" s="30" t="str">
        <f>IFERROR(
INDEX(#REF!,MATCH($E913,#REF!,0)),
IFERROR(
INDEX('SETORES VARRIÇÃO'!$A:$A,MATCH($E913,'SETORES VARRIÇÃO'!$H:$H,0)),
IFERROR(
INDEX(#REF!,MATCH($E913,#REF!,0)),
INDEX(#REF!,MATCH($E913,#REF!,0))
)))</f>
        <v>CV</v>
      </c>
      <c r="D913" s="31" t="str">
        <f>IFERROR(
INDEX(#REF!,MATCH($E913,#REF!,0)),
IFERROR(
INDEX('SETORES VARRIÇÃO'!$B:$B,MATCH($E913,'SETORES VARRIÇÃO'!$H:$H,0)),
IFERROR(
INDEX(#REF!,MATCH($E913,#REF!,0)),
INDEX(#REF!,MATCH($E913,#REF!,0))
)))</f>
        <v>CV10101VJ0009</v>
      </c>
      <c r="E913" s="30" t="str">
        <f t="shared" si="16"/>
        <v>03-0102</v>
      </c>
      <c r="F913" s="19" t="str">
        <f>IFERROR(
INDEX(#REF!,MATCH($E913,#REF!,0)),
IFERROR(
INDEX('SETORES VARRIÇÃO'!$F:$F,MATCH($E913,'SETORES VARRIÇÃO'!$H:$H,0)),
IFERROR(
INDEX(#REF!,MATCH($E913,#REF!,0)),
INDEX(#REF!,MATCH($E913,#REF!,0))
)))</f>
        <v>Segunda a Domingo</v>
      </c>
      <c r="G913" s="18" t="s">
        <v>888</v>
      </c>
      <c r="H913" s="46">
        <v>0.94</v>
      </c>
      <c r="I913" s="18" t="s">
        <v>991</v>
      </c>
    </row>
    <row r="914" spans="1:9" x14ac:dyDescent="0.35">
      <c r="A914" s="68">
        <v>46059</v>
      </c>
      <c r="B914" s="52" t="s">
        <v>839</v>
      </c>
      <c r="C914" s="30" t="str">
        <f>IFERROR(
INDEX(#REF!,MATCH($E914,#REF!,0)),
IFERROR(
INDEX('SETORES VARRIÇÃO'!$A:$A,MATCH($E914,'SETORES VARRIÇÃO'!$H:$H,0)),
IFERROR(
INDEX(#REF!,MATCH($E914,#REF!,0)),
INDEX(#REF!,MATCH($E914,#REF!,0))
)))</f>
        <v>JT</v>
      </c>
      <c r="D914" s="31" t="str">
        <f>IFERROR(
INDEX(#REF!,MATCH($E914,#REF!,0)),
IFERROR(
INDEX('SETORES VARRIÇÃO'!$B:$B,MATCH($E914,'SETORES VARRIÇÃO'!$H:$H,0)),
IFERROR(
INDEX(#REF!,MATCH($E914,#REF!,0)),
INDEX(#REF!,MATCH($E914,#REF!,0))
)))</f>
        <v>JT20102VJ0001</v>
      </c>
      <c r="E914" s="30" t="str">
        <f t="shared" si="16"/>
        <v>03-0103</v>
      </c>
      <c r="F914" s="19" t="str">
        <f>IFERROR(
INDEX(#REF!,MATCH($E914,#REF!,0)),
IFERROR(
INDEX('SETORES VARRIÇÃO'!$F:$F,MATCH($E914,'SETORES VARRIÇÃO'!$H:$H,0)),
IFERROR(
INDEX(#REF!,MATCH($E914,#REF!,0)),
INDEX(#REF!,MATCH($E914,#REF!,0))
)))</f>
        <v>Segunda a Domingo</v>
      </c>
      <c r="G914" s="18" t="s">
        <v>888</v>
      </c>
      <c r="H914" s="46">
        <v>0.89</v>
      </c>
      <c r="I914" s="18" t="s">
        <v>992</v>
      </c>
    </row>
    <row r="915" spans="1:9" x14ac:dyDescent="0.35">
      <c r="A915" s="68">
        <v>46059</v>
      </c>
      <c r="B915" s="52" t="s">
        <v>751</v>
      </c>
      <c r="C915" s="30" t="str">
        <f>IFERROR(
INDEX(#REF!,MATCH($E915,#REF!,0)),
IFERROR(
INDEX('SETORES VARRIÇÃO'!$A:$A,MATCH($E915,'SETORES VARRIÇÃO'!$H:$H,0)),
IFERROR(
INDEX(#REF!,MATCH($E915,#REF!,0)),
INDEX(#REF!,MATCH($E915,#REF!,0))
)))</f>
        <v>JT</v>
      </c>
      <c r="D915" s="31" t="str">
        <f>IFERROR(
INDEX(#REF!,MATCH($E915,#REF!,0)),
IFERROR(
INDEX('SETORES VARRIÇÃO'!$B:$B,MATCH($E915,'SETORES VARRIÇÃO'!$H:$H,0)),
IFERROR(
INDEX(#REF!,MATCH($E915,#REF!,0)),
INDEX(#REF!,MATCH($E915,#REF!,0))
)))</f>
        <v>JT10304VJ0045</v>
      </c>
      <c r="E915" s="30" t="str">
        <f t="shared" si="16"/>
        <v>03-0104</v>
      </c>
      <c r="F915" s="19" t="str">
        <f>IFERROR(
INDEX(#REF!,MATCH($E915,#REF!,0)),
IFERROR(
INDEX('SETORES VARRIÇÃO'!$F:$F,MATCH($E915,'SETORES VARRIÇÃO'!$H:$H,0)),
IFERROR(
INDEX(#REF!,MATCH($E915,#REF!,0)),
INDEX(#REF!,MATCH($E915,#REF!,0))
)))</f>
        <v>Quarta/Sábado</v>
      </c>
      <c r="G915" s="18" t="s">
        <v>887</v>
      </c>
      <c r="H915" s="46" t="s">
        <v>919</v>
      </c>
      <c r="I915" s="18" t="s">
        <v>882</v>
      </c>
    </row>
    <row r="916" spans="1:9" x14ac:dyDescent="0.35">
      <c r="A916" s="68">
        <v>46059</v>
      </c>
      <c r="B916" s="52" t="s">
        <v>840</v>
      </c>
      <c r="C916" s="30" t="str">
        <f>IFERROR(
INDEX(#REF!,MATCH($E916,#REF!,0)),
IFERROR(
INDEX('SETORES VARRIÇÃO'!$A:$A,MATCH($E916,'SETORES VARRIÇÃO'!$H:$H,0)),
IFERROR(
INDEX(#REF!,MATCH($E916,#REF!,0)),
INDEX(#REF!,MATCH($E916,#REF!,0))
)))</f>
        <v>CV</v>
      </c>
      <c r="D916" s="31" t="str">
        <f>IFERROR(
INDEX(#REF!,MATCH($E916,#REF!,0)),
IFERROR(
INDEX('SETORES VARRIÇÃO'!$B:$B,MATCH($E916,'SETORES VARRIÇÃO'!$H:$H,0)),
IFERROR(
INDEX(#REF!,MATCH($E916,#REF!,0)),
INDEX(#REF!,MATCH($E916,#REF!,0))
)))</f>
        <v>CV10302VJ0015</v>
      </c>
      <c r="E916" s="30" t="str">
        <f t="shared" si="16"/>
        <v>03-0105</v>
      </c>
      <c r="F916" s="19" t="str">
        <f>IFERROR(
INDEX(#REF!,MATCH($E916,#REF!,0)),
IFERROR(
INDEX('SETORES VARRIÇÃO'!$F:$F,MATCH($E916,'SETORES VARRIÇÃO'!$H:$H,0)),
IFERROR(
INDEX(#REF!,MATCH($E916,#REF!,0)),
INDEX(#REF!,MATCH($E916,#REF!,0))
)))</f>
        <v>Segunda/Quinta</v>
      </c>
      <c r="G916" s="18" t="s">
        <v>887</v>
      </c>
      <c r="H916" s="46" t="s">
        <v>993</v>
      </c>
      <c r="I916" s="18" t="s">
        <v>994</v>
      </c>
    </row>
    <row r="917" spans="1:9" x14ac:dyDescent="0.35">
      <c r="A917" s="68">
        <v>46059</v>
      </c>
      <c r="B917" s="52" t="s">
        <v>841</v>
      </c>
      <c r="C917" s="30" t="str">
        <f>IFERROR(
INDEX(#REF!,MATCH($E917,#REF!,0)),
IFERROR(
INDEX('SETORES VARRIÇÃO'!$A:$A,MATCH($E917,'SETORES VARRIÇÃO'!$H:$H,0)),
IFERROR(
INDEX(#REF!,MATCH($E917,#REF!,0)),
INDEX(#REF!,MATCH($E917,#REF!,0))
)))</f>
        <v>CV</v>
      </c>
      <c r="D917" s="31" t="str">
        <f>IFERROR(
INDEX(#REF!,MATCH($E917,#REF!,0)),
IFERROR(
INDEX('SETORES VARRIÇÃO'!$B:$B,MATCH($E917,'SETORES VARRIÇÃO'!$H:$H,0)),
IFERROR(
INDEX(#REF!,MATCH($E917,#REF!,0)),
INDEX(#REF!,MATCH($E917,#REF!,0))
)))</f>
        <v>CV10101VL0002</v>
      </c>
      <c r="E917" s="30" t="str">
        <f t="shared" si="16"/>
        <v>03-0106</v>
      </c>
      <c r="F917" s="19" t="str">
        <f>IFERROR(
INDEX(#REF!,MATCH($E917,#REF!,0)),
IFERROR(
INDEX('SETORES VARRIÇÃO'!$F:$F,MATCH($E917,'SETORES VARRIÇÃO'!$H:$H,0)),
IFERROR(
INDEX(#REF!,MATCH($E917,#REF!,0)),
INDEX(#REF!,MATCH($E917,#REF!,0))
)))</f>
        <v>Segunda a Domingo</v>
      </c>
      <c r="G917" s="18" t="s">
        <v>888</v>
      </c>
      <c r="H917" s="46">
        <v>0.75</v>
      </c>
      <c r="I917" s="18" t="s">
        <v>995</v>
      </c>
    </row>
    <row r="918" spans="1:9" x14ac:dyDescent="0.35">
      <c r="A918" s="68">
        <v>46059</v>
      </c>
      <c r="B918" s="52" t="s">
        <v>842</v>
      </c>
      <c r="C918" s="30" t="str">
        <f>IFERROR(
INDEX(#REF!,MATCH($E918,#REF!,0)),
IFERROR(
INDEX('SETORES VARRIÇÃO'!$A:$A,MATCH($E918,'SETORES VARRIÇÃO'!$H:$H,0)),
IFERROR(
INDEX(#REF!,MATCH($E918,#REF!,0)),
INDEX(#REF!,MATCH($E918,#REF!,0))
)))</f>
        <v>CV</v>
      </c>
      <c r="D918" s="31" t="str">
        <f>IFERROR(
INDEX(#REF!,MATCH($E918,#REF!,0)),
IFERROR(
INDEX('SETORES VARRIÇÃO'!$B:$B,MATCH($E918,'SETORES VARRIÇÃO'!$H:$H,0)),
IFERROR(
INDEX(#REF!,MATCH($E918,#REF!,0)),
INDEX(#REF!,MATCH($E918,#REF!,0))
)))</f>
        <v>CV10202VJ0046</v>
      </c>
      <c r="E918" s="30" t="str">
        <f t="shared" si="16"/>
        <v>03-0107</v>
      </c>
      <c r="F918" s="19" t="str">
        <f>IFERROR(
INDEX(#REF!,MATCH($E918,#REF!,0)),
IFERROR(
INDEX('SETORES VARRIÇÃO'!$F:$F,MATCH($E918,'SETORES VARRIÇÃO'!$H:$H,0)),
IFERROR(
INDEX(#REF!,MATCH($E918,#REF!,0)),
INDEX(#REF!,MATCH($E918,#REF!,0))
)))</f>
        <v>Segunda/Quarta/Sexta</v>
      </c>
      <c r="G918" s="18" t="s">
        <v>888</v>
      </c>
      <c r="H918" s="46">
        <v>0.84</v>
      </c>
      <c r="I918" s="18" t="s">
        <v>996</v>
      </c>
    </row>
    <row r="919" spans="1:9" x14ac:dyDescent="0.35">
      <c r="A919" s="68">
        <v>46059</v>
      </c>
      <c r="B919" s="52" t="s">
        <v>843</v>
      </c>
      <c r="C919" s="30" t="str">
        <f>IFERROR(
INDEX(#REF!,MATCH($E919,#REF!,0)),
IFERROR(
INDEX('SETORES VARRIÇÃO'!$A:$A,MATCH($E919,'SETORES VARRIÇÃO'!$H:$H,0)),
IFERROR(
INDEX(#REF!,MATCH($E919,#REF!,0)),
INDEX(#REF!,MATCH($E919,#REF!,0))
)))</f>
        <v>CV</v>
      </c>
      <c r="D919" s="31" t="str">
        <f>IFERROR(
INDEX(#REF!,MATCH($E919,#REF!,0)),
IFERROR(
INDEX('SETORES VARRIÇÃO'!$B:$B,MATCH($E919,'SETORES VARRIÇÃO'!$H:$H,0)),
IFERROR(
INDEX(#REF!,MATCH($E919,#REF!,0)),
INDEX(#REF!,MATCH($E919,#REF!,0))
)))</f>
        <v>CV10202VJ0042</v>
      </c>
      <c r="E919" s="30" t="str">
        <f t="shared" si="16"/>
        <v>03-0108</v>
      </c>
      <c r="F919" s="19" t="str">
        <f>IFERROR(
INDEX(#REF!,MATCH($E919,#REF!,0)),
IFERROR(
INDEX('SETORES VARRIÇÃO'!$F:$F,MATCH($E919,'SETORES VARRIÇÃO'!$H:$H,0)),
IFERROR(
INDEX(#REF!,MATCH($E919,#REF!,0)),
INDEX(#REF!,MATCH($E919,#REF!,0))
)))</f>
        <v>Segunda/Quarta/Sexta</v>
      </c>
      <c r="G919" s="18" t="s">
        <v>888</v>
      </c>
      <c r="H919" s="46">
        <v>0.77</v>
      </c>
      <c r="I919" s="18" t="s">
        <v>997</v>
      </c>
    </row>
    <row r="920" spans="1:9" x14ac:dyDescent="0.35">
      <c r="A920" s="68">
        <v>46059</v>
      </c>
      <c r="B920" s="52" t="s">
        <v>844</v>
      </c>
      <c r="C920" s="30" t="str">
        <f>IFERROR(
INDEX(#REF!,MATCH($E920,#REF!,0)),
IFERROR(
INDEX('SETORES VARRIÇÃO'!$A:$A,MATCH($E920,'SETORES VARRIÇÃO'!$H:$H,0)),
IFERROR(
INDEX(#REF!,MATCH($E920,#REF!,0)),
INDEX(#REF!,MATCH($E920,#REF!,0))
)))</f>
        <v>JT</v>
      </c>
      <c r="D920" s="31" t="str">
        <f>IFERROR(
INDEX(#REF!,MATCH($E920,#REF!,0)),
IFERROR(
INDEX('SETORES VARRIÇÃO'!$B:$B,MATCH($E920,'SETORES VARRIÇÃO'!$H:$H,0)),
IFERROR(
INDEX(#REF!,MATCH($E920,#REF!,0)),
INDEX(#REF!,MATCH($E920,#REF!,0))
)))</f>
        <v>JT10302VJ0020</v>
      </c>
      <c r="E920" s="30" t="str">
        <f t="shared" si="16"/>
        <v>03-0109</v>
      </c>
      <c r="F920" s="19" t="str">
        <f>IFERROR(
INDEX(#REF!,MATCH($E920,#REF!,0)),
IFERROR(
INDEX('SETORES VARRIÇÃO'!$F:$F,MATCH($E920,'SETORES VARRIÇÃO'!$H:$H,0)),
IFERROR(
INDEX(#REF!,MATCH($E920,#REF!,0)),
INDEX(#REF!,MATCH($E920,#REF!,0))
)))</f>
        <v>Segunda/Quinta</v>
      </c>
      <c r="G920" s="18" t="s">
        <v>888</v>
      </c>
      <c r="H920" s="46">
        <v>0.51</v>
      </c>
      <c r="I920" s="18" t="s">
        <v>998</v>
      </c>
    </row>
    <row r="921" spans="1:9" x14ac:dyDescent="0.35">
      <c r="A921" s="68">
        <v>46059</v>
      </c>
      <c r="B921" s="52" t="s">
        <v>845</v>
      </c>
      <c r="C921" s="30" t="str">
        <f>IFERROR(
INDEX(#REF!,MATCH($E921,#REF!,0)),
IFERROR(
INDEX('SETORES VARRIÇÃO'!$A:$A,MATCH($E921,'SETORES VARRIÇÃO'!$H:$H,0)),
IFERROR(
INDEX(#REF!,MATCH($E921,#REF!,0)),
INDEX(#REF!,MATCH($E921,#REF!,0))
)))</f>
        <v>JT</v>
      </c>
      <c r="D921" s="31" t="str">
        <f>IFERROR(
INDEX(#REF!,MATCH($E921,#REF!,0)),
IFERROR(
INDEX('SETORES VARRIÇÃO'!$B:$B,MATCH($E921,'SETORES VARRIÇÃO'!$H:$H,0)),
IFERROR(
INDEX(#REF!,MATCH($E921,#REF!,0)),
INDEX(#REF!,MATCH($E921,#REF!,0))
)))</f>
        <v>JT10302VJ0014</v>
      </c>
      <c r="E921" s="30" t="str">
        <f t="shared" si="16"/>
        <v>03-0110</v>
      </c>
      <c r="F921" s="19" t="str">
        <f>IFERROR(
INDEX(#REF!,MATCH($E921,#REF!,0)),
IFERROR(
INDEX('SETORES VARRIÇÃO'!$F:$F,MATCH($E921,'SETORES VARRIÇÃO'!$H:$H,0)),
IFERROR(
INDEX(#REF!,MATCH($E921,#REF!,0)),
INDEX(#REF!,MATCH($E921,#REF!,0))
)))</f>
        <v>Segunda/Quinta</v>
      </c>
      <c r="G921" s="18" t="s">
        <v>888</v>
      </c>
      <c r="H921" s="46">
        <v>0.73</v>
      </c>
      <c r="I921" s="18" t="s">
        <v>999</v>
      </c>
    </row>
    <row r="922" spans="1:9" x14ac:dyDescent="0.35">
      <c r="A922" s="68">
        <v>46059</v>
      </c>
      <c r="B922" s="52" t="s">
        <v>846</v>
      </c>
      <c r="C922" s="30" t="str">
        <f>IFERROR(
INDEX(#REF!,MATCH($E922,#REF!,0)),
IFERROR(
INDEX('SETORES VARRIÇÃO'!$A:$A,MATCH($E922,'SETORES VARRIÇÃO'!$H:$H,0)),
IFERROR(
INDEX(#REF!,MATCH($E922,#REF!,0)),
INDEX(#REF!,MATCH($E922,#REF!,0))
)))</f>
        <v>JT</v>
      </c>
      <c r="D922" s="31" t="str">
        <f>IFERROR(
INDEX(#REF!,MATCH($E922,#REF!,0)),
IFERROR(
INDEX('SETORES VARRIÇÃO'!$B:$B,MATCH($E922,'SETORES VARRIÇÃO'!$H:$H,0)),
IFERROR(
INDEX(#REF!,MATCH($E922,#REF!,0)),
INDEX(#REF!,MATCH($E922,#REF!,0))
)))</f>
        <v>JT10303VJ0058</v>
      </c>
      <c r="E922" s="30" t="str">
        <f t="shared" si="16"/>
        <v>03-0111</v>
      </c>
      <c r="F922" s="19" t="str">
        <f>IFERROR(
INDEX(#REF!,MATCH($E922,#REF!,0)),
IFERROR(
INDEX('SETORES VARRIÇÃO'!$F:$F,MATCH($E922,'SETORES VARRIÇÃO'!$H:$H,0)),
IFERROR(
INDEX(#REF!,MATCH($E922,#REF!,0)),
INDEX(#REF!,MATCH($E922,#REF!,0))
)))</f>
        <v>Terça/Sexta</v>
      </c>
      <c r="G922" s="18" t="s">
        <v>888</v>
      </c>
      <c r="H922" s="46">
        <v>0.74</v>
      </c>
      <c r="I922" s="18" t="s">
        <v>1000</v>
      </c>
    </row>
    <row r="923" spans="1:9" x14ac:dyDescent="0.35">
      <c r="A923" s="68">
        <v>46059</v>
      </c>
      <c r="B923" s="52" t="s">
        <v>847</v>
      </c>
      <c r="C923" s="30" t="str">
        <f>IFERROR(
INDEX(#REF!,MATCH($E923,#REF!,0)),
IFERROR(
INDEX('SETORES VARRIÇÃO'!$A:$A,MATCH($E923,'SETORES VARRIÇÃO'!$H:$H,0)),
IFERROR(
INDEX(#REF!,MATCH($E923,#REF!,0)),
INDEX(#REF!,MATCH($E923,#REF!,0))
)))</f>
        <v>CV</v>
      </c>
      <c r="D923" s="31" t="str">
        <f>IFERROR(
INDEX(#REF!,MATCH($E923,#REF!,0)),
IFERROR(
INDEX('SETORES VARRIÇÃO'!$B:$B,MATCH($E923,'SETORES VARRIÇÃO'!$H:$H,0)),
IFERROR(
INDEX(#REF!,MATCH($E923,#REF!,0)),
INDEX(#REF!,MATCH($E923,#REF!,0))
)))</f>
        <v>CV10101VJ0006</v>
      </c>
      <c r="E923" s="30" t="str">
        <f t="shared" si="16"/>
        <v>03-0112</v>
      </c>
      <c r="F923" s="19" t="str">
        <f>IFERROR(
INDEX(#REF!,MATCH($E923,#REF!,0)),
IFERROR(
INDEX('SETORES VARRIÇÃO'!$F:$F,MATCH($E923,'SETORES VARRIÇÃO'!$H:$H,0)),
IFERROR(
INDEX(#REF!,MATCH($E923,#REF!,0)),
INDEX(#REF!,MATCH($E923,#REF!,0))
)))</f>
        <v>Segunda a Domingo</v>
      </c>
      <c r="G923" s="18" t="s">
        <v>888</v>
      </c>
      <c r="H923" s="46">
        <v>0.49</v>
      </c>
      <c r="I923" s="18" t="s">
        <v>1001</v>
      </c>
    </row>
    <row r="924" spans="1:9" x14ac:dyDescent="0.35">
      <c r="A924" s="68">
        <v>46059</v>
      </c>
      <c r="B924" s="52" t="s">
        <v>848</v>
      </c>
      <c r="C924" s="30" t="str">
        <f>IFERROR(
INDEX(#REF!,MATCH($E924,#REF!,0)),
IFERROR(
INDEX('SETORES VARRIÇÃO'!$A:$A,MATCH($E924,'SETORES VARRIÇÃO'!$H:$H,0)),
IFERROR(
INDEX(#REF!,MATCH($E924,#REF!,0)),
INDEX(#REF!,MATCH($E924,#REF!,0))
)))</f>
        <v>CV</v>
      </c>
      <c r="D924" s="31" t="str">
        <f>IFERROR(
INDEX(#REF!,MATCH($E924,#REF!,0)),
IFERROR(
INDEX('SETORES VARRIÇÃO'!$B:$B,MATCH($E924,'SETORES VARRIÇÃO'!$H:$H,0)),
IFERROR(
INDEX(#REF!,MATCH($E924,#REF!,0)),
INDEX(#REF!,MATCH($E924,#REF!,0))
)))</f>
        <v>CV10202VJ0044</v>
      </c>
      <c r="E924" s="30" t="str">
        <f t="shared" si="16"/>
        <v>03-0113</v>
      </c>
      <c r="F924" s="19" t="str">
        <f>IFERROR(
INDEX(#REF!,MATCH($E924,#REF!,0)),
IFERROR(
INDEX('SETORES VARRIÇÃO'!$F:$F,MATCH($E924,'SETORES VARRIÇÃO'!$H:$H,0)),
IFERROR(
INDEX(#REF!,MATCH($E924,#REF!,0)),
INDEX(#REF!,MATCH($E924,#REF!,0))
)))</f>
        <v>Segunda/Quarta/Sexta</v>
      </c>
      <c r="G924" s="18" t="s">
        <v>888</v>
      </c>
      <c r="H924" s="46">
        <v>0.39</v>
      </c>
      <c r="I924" s="18" t="s">
        <v>1002</v>
      </c>
    </row>
    <row r="925" spans="1:9" x14ac:dyDescent="0.35">
      <c r="A925" s="68">
        <v>46059</v>
      </c>
      <c r="B925" s="52" t="s">
        <v>849</v>
      </c>
      <c r="C925" s="30" t="str">
        <f>IFERROR(
INDEX(#REF!,MATCH($E925,#REF!,0)),
IFERROR(
INDEX('SETORES VARRIÇÃO'!$A:$A,MATCH($E925,'SETORES VARRIÇÃO'!$H:$H,0)),
IFERROR(
INDEX(#REF!,MATCH($E925,#REF!,0)),
INDEX(#REF!,MATCH($E925,#REF!,0))
)))</f>
        <v>CV</v>
      </c>
      <c r="D925" s="31" t="str">
        <f>IFERROR(
INDEX(#REF!,MATCH($E925,#REF!,0)),
IFERROR(
INDEX('SETORES VARRIÇÃO'!$B:$B,MATCH($E925,'SETORES VARRIÇÃO'!$H:$H,0)),
IFERROR(
INDEX(#REF!,MATCH($E925,#REF!,0)),
INDEX(#REF!,MATCH($E925,#REF!,0))
)))</f>
        <v>CV10202VJ0043</v>
      </c>
      <c r="E925" s="30" t="str">
        <f t="shared" si="16"/>
        <v>03-0114</v>
      </c>
      <c r="F925" s="19" t="str">
        <f>IFERROR(
INDEX(#REF!,MATCH($E925,#REF!,0)),
IFERROR(
INDEX('SETORES VARRIÇÃO'!$F:$F,MATCH($E925,'SETORES VARRIÇÃO'!$H:$H,0)),
IFERROR(
INDEX(#REF!,MATCH($E925,#REF!,0)),
INDEX(#REF!,MATCH($E925,#REF!,0))
)))</f>
        <v>Segunda/Quarta/Sexta</v>
      </c>
      <c r="G925" s="18" t="s">
        <v>888</v>
      </c>
      <c r="H925" s="46">
        <v>0.38</v>
      </c>
      <c r="I925" s="18" t="s">
        <v>1003</v>
      </c>
    </row>
    <row r="926" spans="1:9" x14ac:dyDescent="0.35">
      <c r="A926" s="68">
        <v>46059</v>
      </c>
      <c r="B926" s="52" t="s">
        <v>850</v>
      </c>
      <c r="C926" s="30" t="str">
        <f>IFERROR(
INDEX(#REF!,MATCH($E926,#REF!,0)),
IFERROR(
INDEX('SETORES VARRIÇÃO'!$A:$A,MATCH($E926,'SETORES VARRIÇÃO'!$H:$H,0)),
IFERROR(
INDEX(#REF!,MATCH($E926,#REF!,0)),
INDEX(#REF!,MATCH($E926,#REF!,0))
)))</f>
        <v>CV</v>
      </c>
      <c r="D926" s="31" t="str">
        <f>IFERROR(
INDEX(#REF!,MATCH($E926,#REF!,0)),
IFERROR(
INDEX('SETORES VARRIÇÃO'!$B:$B,MATCH($E926,'SETORES VARRIÇÃO'!$H:$H,0)),
IFERROR(
INDEX(#REF!,MATCH($E926,#REF!,0)),
INDEX(#REF!,MATCH($E926,#REF!,0))
)))</f>
        <v>CV10202VJ0037</v>
      </c>
      <c r="E926" s="30" t="str">
        <f t="shared" si="16"/>
        <v>03-0115</v>
      </c>
      <c r="F926" s="19" t="str">
        <f>IFERROR(
INDEX(#REF!,MATCH($E926,#REF!,0)),
IFERROR(
INDEX('SETORES VARRIÇÃO'!$F:$F,MATCH($E926,'SETORES VARRIÇÃO'!$H:$H,0)),
IFERROR(
INDEX(#REF!,MATCH($E926,#REF!,0)),
INDEX(#REF!,MATCH($E926,#REF!,0))
)))</f>
        <v>Segunda/Quarta/Sexta</v>
      </c>
      <c r="G926" s="18" t="s">
        <v>888</v>
      </c>
      <c r="H926" s="46">
        <v>0.69</v>
      </c>
      <c r="I926" s="18" t="s">
        <v>1004</v>
      </c>
    </row>
    <row r="927" spans="1:9" x14ac:dyDescent="0.35">
      <c r="A927" s="68">
        <v>46059</v>
      </c>
      <c r="B927" s="52" t="s">
        <v>851</v>
      </c>
      <c r="C927" s="30" t="str">
        <f>IFERROR(
INDEX(#REF!,MATCH($E927,#REF!,0)),
IFERROR(
INDEX('SETORES VARRIÇÃO'!$A:$A,MATCH($E927,'SETORES VARRIÇÃO'!$H:$H,0)),
IFERROR(
INDEX(#REF!,MATCH($E927,#REF!,0)),
INDEX(#REF!,MATCH($E927,#REF!,0))
)))</f>
        <v>CV</v>
      </c>
      <c r="D927" s="31" t="str">
        <f>IFERROR(
INDEX(#REF!,MATCH($E927,#REF!,0)),
IFERROR(
INDEX('SETORES VARRIÇÃO'!$B:$B,MATCH($E927,'SETORES VARRIÇÃO'!$H:$H,0)),
IFERROR(
INDEX(#REF!,MATCH($E927,#REF!,0)),
INDEX(#REF!,MATCH($E927,#REF!,0))
)))</f>
        <v>CV10303VJ0022</v>
      </c>
      <c r="E927" s="30" t="str">
        <f t="shared" si="16"/>
        <v>03-0116</v>
      </c>
      <c r="F927" s="19" t="str">
        <f>IFERROR(
INDEX(#REF!,MATCH($E927,#REF!,0)),
IFERROR(
INDEX('SETORES VARRIÇÃO'!$F:$F,MATCH($E927,'SETORES VARRIÇÃO'!$H:$H,0)),
IFERROR(
INDEX(#REF!,MATCH($E927,#REF!,0)),
INDEX(#REF!,MATCH($E927,#REF!,0))
)))</f>
        <v>Terça/Sexta</v>
      </c>
      <c r="G927" s="18" t="s">
        <v>888</v>
      </c>
      <c r="H927" s="46">
        <v>0.74</v>
      </c>
      <c r="I927" s="18" t="s">
        <v>1005</v>
      </c>
    </row>
    <row r="928" spans="1:9" x14ac:dyDescent="0.35">
      <c r="A928" s="68">
        <v>46059</v>
      </c>
      <c r="B928" s="52" t="s">
        <v>852</v>
      </c>
      <c r="C928" s="30" t="str">
        <f>IFERROR(
INDEX(#REF!,MATCH($E928,#REF!,0)),
IFERROR(
INDEX('SETORES VARRIÇÃO'!$A:$A,MATCH($E928,'SETORES VARRIÇÃO'!$H:$H,0)),
IFERROR(
INDEX(#REF!,MATCH($E928,#REF!,0)),
INDEX(#REF!,MATCH($E928,#REF!,0))
)))</f>
        <v>JT</v>
      </c>
      <c r="D928" s="31" t="str">
        <f>IFERROR(
INDEX(#REF!,MATCH($E928,#REF!,0)),
IFERROR(
INDEX('SETORES VARRIÇÃO'!$B:$B,MATCH($E928,'SETORES VARRIÇÃO'!$H:$H,0)),
IFERROR(
INDEX(#REF!,MATCH($E928,#REF!,0)),
INDEX(#REF!,MATCH($E928,#REF!,0))
)))</f>
        <v>JT10302VJ0013</v>
      </c>
      <c r="E928" s="30" t="str">
        <f t="shared" si="16"/>
        <v>03-0117</v>
      </c>
      <c r="F928" s="19" t="str">
        <f>IFERROR(
INDEX(#REF!,MATCH($E928,#REF!,0)),
IFERROR(
INDEX('SETORES VARRIÇÃO'!$F:$F,MATCH($E928,'SETORES VARRIÇÃO'!$H:$H,0)),
IFERROR(
INDEX(#REF!,MATCH($E928,#REF!,0)),
INDEX(#REF!,MATCH($E928,#REF!,0))
)))</f>
        <v>Segunda/Quinta</v>
      </c>
      <c r="G928" s="18" t="s">
        <v>888</v>
      </c>
      <c r="H928" s="46">
        <v>0.49</v>
      </c>
      <c r="I928" s="18" t="s">
        <v>1006</v>
      </c>
    </row>
    <row r="929" spans="1:9" x14ac:dyDescent="0.35">
      <c r="A929" s="68">
        <v>46059</v>
      </c>
      <c r="B929" s="52" t="s">
        <v>853</v>
      </c>
      <c r="C929" s="30" t="str">
        <f>IFERROR(
INDEX(#REF!,MATCH($E929,#REF!,0)),
IFERROR(
INDEX('SETORES VARRIÇÃO'!$A:$A,MATCH($E929,'SETORES VARRIÇÃO'!$H:$H,0)),
IFERROR(
INDEX(#REF!,MATCH($E929,#REF!,0)),
INDEX(#REF!,MATCH($E929,#REF!,0))
)))</f>
        <v>CV</v>
      </c>
      <c r="D929" s="31" t="str">
        <f>IFERROR(
INDEX(#REF!,MATCH($E929,#REF!,0)),
IFERROR(
INDEX('SETORES VARRIÇÃO'!$B:$B,MATCH($E929,'SETORES VARRIÇÃO'!$H:$H,0)),
IFERROR(
INDEX(#REF!,MATCH($E929,#REF!,0)),
INDEX(#REF!,MATCH($E929,#REF!,0))
)))</f>
        <v>CV10202VJ0045</v>
      </c>
      <c r="E929" s="30" t="str">
        <f t="shared" si="16"/>
        <v>03-0118</v>
      </c>
      <c r="F929" s="19" t="str">
        <f>IFERROR(
INDEX(#REF!,MATCH($E929,#REF!,0)),
IFERROR(
INDEX('SETORES VARRIÇÃO'!$F:$F,MATCH($E929,'SETORES VARRIÇÃO'!$H:$H,0)),
IFERROR(
INDEX(#REF!,MATCH($E929,#REF!,0)),
INDEX(#REF!,MATCH($E929,#REF!,0))
)))</f>
        <v>Segunda/Quarta/Sexta</v>
      </c>
      <c r="G929" s="18" t="s">
        <v>888</v>
      </c>
      <c r="H929" s="46">
        <v>0.63</v>
      </c>
      <c r="I929" s="18" t="s">
        <v>1007</v>
      </c>
    </row>
    <row r="930" spans="1:9" x14ac:dyDescent="0.35">
      <c r="A930" s="68">
        <v>46059</v>
      </c>
      <c r="B930" s="52" t="s">
        <v>854</v>
      </c>
      <c r="C930" s="30" t="str">
        <f>IFERROR(
INDEX(#REF!,MATCH($E930,#REF!,0)),
IFERROR(
INDEX('SETORES VARRIÇÃO'!$A:$A,MATCH($E930,'SETORES VARRIÇÃO'!$H:$H,0)),
IFERROR(
INDEX(#REF!,MATCH($E930,#REF!,0)),
INDEX(#REF!,MATCH($E930,#REF!,0))
)))</f>
        <v>MG</v>
      </c>
      <c r="D930" s="31" t="str">
        <f>IFERROR(
INDEX(#REF!,MATCH($E930,#REF!,0)),
IFERROR(
INDEX('SETORES VARRIÇÃO'!$B:$B,MATCH($E930,'SETORES VARRIÇÃO'!$H:$H,0)),
IFERROR(
INDEX(#REF!,MATCH($E930,#REF!,0)),
INDEX(#REF!,MATCH($E930,#REF!,0))
)))</f>
        <v>MG10101VJ0003</v>
      </c>
      <c r="E930" s="30" t="str">
        <f t="shared" si="16"/>
        <v>03-0119</v>
      </c>
      <c r="F930" s="19" t="str">
        <f>IFERROR(
INDEX(#REF!,MATCH($E930,#REF!,0)),
IFERROR(
INDEX('SETORES VARRIÇÃO'!$F:$F,MATCH($E930,'SETORES VARRIÇÃO'!$H:$H,0)),
IFERROR(
INDEX(#REF!,MATCH($E930,#REF!,0)),
INDEX(#REF!,MATCH($E930,#REF!,0))
)))</f>
        <v>Segunda a Domingo</v>
      </c>
      <c r="G930" s="18" t="s">
        <v>888</v>
      </c>
      <c r="H930" s="46">
        <v>0.44</v>
      </c>
      <c r="I930" s="18" t="s">
        <v>1008</v>
      </c>
    </row>
    <row r="931" spans="1:9" x14ac:dyDescent="0.35">
      <c r="A931" s="68">
        <v>46059</v>
      </c>
      <c r="B931" s="52" t="s">
        <v>855</v>
      </c>
      <c r="C931" s="30" t="str">
        <f>IFERROR(
INDEX(#REF!,MATCH($E931,#REF!,0)),
IFERROR(
INDEX('SETORES VARRIÇÃO'!$A:$A,MATCH($E931,'SETORES VARRIÇÃO'!$H:$H,0)),
IFERROR(
INDEX(#REF!,MATCH($E931,#REF!,0)),
INDEX(#REF!,MATCH($E931,#REF!,0))
)))</f>
        <v>CV</v>
      </c>
      <c r="D931" s="31" t="str">
        <f>IFERROR(
INDEX(#REF!,MATCH($E931,#REF!,0)),
IFERROR(
INDEX('SETORES VARRIÇÃO'!$B:$B,MATCH($E931,'SETORES VARRIÇÃO'!$H:$H,0)),
IFERROR(
INDEX(#REF!,MATCH($E931,#REF!,0)),
INDEX(#REF!,MATCH($E931,#REF!,0))
)))</f>
        <v>CV10101VJ0008</v>
      </c>
      <c r="E931" s="30" t="str">
        <f t="shared" si="16"/>
        <v>03-0120</v>
      </c>
      <c r="F931" s="19" t="str">
        <f>IFERROR(
INDEX(#REF!,MATCH($E931,#REF!,0)),
IFERROR(
INDEX('SETORES VARRIÇÃO'!$F:$F,MATCH($E931,'SETORES VARRIÇÃO'!$H:$H,0)),
IFERROR(
INDEX(#REF!,MATCH($E931,#REF!,0)),
INDEX(#REF!,MATCH($E931,#REF!,0))
)))</f>
        <v>Segunda a Domingo</v>
      </c>
      <c r="G931" s="18" t="s">
        <v>888</v>
      </c>
      <c r="H931" s="46">
        <v>0.54</v>
      </c>
      <c r="I931" s="18" t="s">
        <v>1009</v>
      </c>
    </row>
    <row r="932" spans="1:9" x14ac:dyDescent="0.35">
      <c r="A932" s="68">
        <v>46059</v>
      </c>
      <c r="B932" s="52" t="s">
        <v>856</v>
      </c>
      <c r="C932" s="30" t="str">
        <f>IFERROR(
INDEX(#REF!,MATCH($E932,#REF!,0)),
IFERROR(
INDEX('SETORES VARRIÇÃO'!$A:$A,MATCH($E932,'SETORES VARRIÇÃO'!$H:$H,0)),
IFERROR(
INDEX(#REF!,MATCH($E932,#REF!,0)),
INDEX(#REF!,MATCH($E932,#REF!,0))
)))</f>
        <v>CV</v>
      </c>
      <c r="D932" s="31" t="str">
        <f>IFERROR(
INDEX(#REF!,MATCH($E932,#REF!,0)),
IFERROR(
INDEX('SETORES VARRIÇÃO'!$B:$B,MATCH($E932,'SETORES VARRIÇÃO'!$H:$H,0)),
IFERROR(
INDEX(#REF!,MATCH($E932,#REF!,0)),
INDEX(#REF!,MATCH($E932,#REF!,0))
)))</f>
        <v>CV10202VJ0040</v>
      </c>
      <c r="E932" s="30" t="str">
        <f t="shared" si="16"/>
        <v>03-0121</v>
      </c>
      <c r="F932" s="19" t="str">
        <f>IFERROR(
INDEX(#REF!,MATCH($E932,#REF!,0)),
IFERROR(
INDEX('SETORES VARRIÇÃO'!$F:$F,MATCH($E932,'SETORES VARRIÇÃO'!$H:$H,0)),
IFERROR(
INDEX(#REF!,MATCH($E932,#REF!,0)),
INDEX(#REF!,MATCH($E932,#REF!,0))
)))</f>
        <v>Segunda/Quarta/Sexta</v>
      </c>
      <c r="G932" s="18" t="s">
        <v>888</v>
      </c>
      <c r="H932" s="46">
        <v>0.64</v>
      </c>
      <c r="I932" s="18" t="s">
        <v>1010</v>
      </c>
    </row>
    <row r="933" spans="1:9" x14ac:dyDescent="0.35">
      <c r="A933" s="68">
        <v>46059</v>
      </c>
      <c r="B933" s="52" t="s">
        <v>857</v>
      </c>
      <c r="C933" s="30" t="str">
        <f>IFERROR(
INDEX(#REF!,MATCH($E933,#REF!,0)),
IFERROR(
INDEX('SETORES VARRIÇÃO'!$A:$A,MATCH($E933,'SETORES VARRIÇÃO'!$H:$H,0)),
IFERROR(
INDEX(#REF!,MATCH($E933,#REF!,0)),
INDEX(#REF!,MATCH($E933,#REF!,0))
)))</f>
        <v>CV</v>
      </c>
      <c r="D933" s="31" t="str">
        <f>IFERROR(
INDEX(#REF!,MATCH($E933,#REF!,0)),
IFERROR(
INDEX('SETORES VARRIÇÃO'!$B:$B,MATCH($E933,'SETORES VARRIÇÃO'!$H:$H,0)),
IFERROR(
INDEX(#REF!,MATCH($E933,#REF!,0)),
INDEX(#REF!,MATCH($E933,#REF!,0))
)))</f>
        <v>CV10202VJ0039</v>
      </c>
      <c r="E933" s="30" t="str">
        <f t="shared" si="16"/>
        <v>03-0122</v>
      </c>
      <c r="F933" s="19" t="str">
        <f>IFERROR(
INDEX(#REF!,MATCH($E933,#REF!,0)),
IFERROR(
INDEX('SETORES VARRIÇÃO'!$F:$F,MATCH($E933,'SETORES VARRIÇÃO'!$H:$H,0)),
IFERROR(
INDEX(#REF!,MATCH($E933,#REF!,0)),
INDEX(#REF!,MATCH($E933,#REF!,0))
)))</f>
        <v>Segunda/Quarta/Sexta</v>
      </c>
      <c r="G933" s="18" t="s">
        <v>888</v>
      </c>
      <c r="H933" s="46">
        <v>0.54</v>
      </c>
      <c r="I933" s="18" t="s">
        <v>1011</v>
      </c>
    </row>
    <row r="934" spans="1:9" x14ac:dyDescent="0.35">
      <c r="A934" s="68">
        <v>46059</v>
      </c>
      <c r="B934" s="52" t="s">
        <v>858</v>
      </c>
      <c r="C934" s="30" t="str">
        <f>IFERROR(
INDEX(#REF!,MATCH($E934,#REF!,0)),
IFERROR(
INDEX('SETORES VARRIÇÃO'!$A:$A,MATCH($E934,'SETORES VARRIÇÃO'!$H:$H,0)),
IFERROR(
INDEX(#REF!,MATCH($E934,#REF!,0)),
INDEX(#REF!,MATCH($E934,#REF!,0))
)))</f>
        <v>JT</v>
      </c>
      <c r="D934" s="31" t="str">
        <f>IFERROR(
INDEX(#REF!,MATCH($E934,#REF!,0)),
IFERROR(
INDEX('SETORES VARRIÇÃO'!$B:$B,MATCH($E934,'SETORES VARRIÇÃO'!$H:$H,0)),
IFERROR(
INDEX(#REF!,MATCH($E934,#REF!,0)),
INDEX(#REF!,MATCH($E934,#REF!,0))
)))</f>
        <v>JT10302VJ0012</v>
      </c>
      <c r="E934" s="30" t="str">
        <f t="shared" si="16"/>
        <v>03-0123</v>
      </c>
      <c r="F934" s="19" t="str">
        <f>IFERROR(
INDEX(#REF!,MATCH($E934,#REF!,0)),
IFERROR(
INDEX('SETORES VARRIÇÃO'!$F:$F,MATCH($E934,'SETORES VARRIÇÃO'!$H:$H,0)),
IFERROR(
INDEX(#REF!,MATCH($E934,#REF!,0)),
INDEX(#REF!,MATCH($E934,#REF!,0))
)))</f>
        <v>Segunda/Quinta</v>
      </c>
      <c r="G934" s="18" t="s">
        <v>888</v>
      </c>
      <c r="H934" s="46">
        <v>0.67</v>
      </c>
      <c r="I934" s="18" t="s">
        <v>1012</v>
      </c>
    </row>
    <row r="935" spans="1:9" x14ac:dyDescent="0.35">
      <c r="A935" s="68">
        <v>46059</v>
      </c>
      <c r="B935" s="52" t="s">
        <v>720</v>
      </c>
      <c r="C935" s="30" t="str">
        <f>IFERROR(
INDEX(#REF!,MATCH($E935,#REF!,0)),
IFERROR(
INDEX('SETORES VARRIÇÃO'!$A:$A,MATCH($E935,'SETORES VARRIÇÃO'!$H:$H,0)),
IFERROR(
INDEX(#REF!,MATCH($E935,#REF!,0)),
INDEX(#REF!,MATCH($E935,#REF!,0))
)))</f>
        <v>MG</v>
      </c>
      <c r="D935" s="31" t="str">
        <f>IFERROR(
INDEX(#REF!,MATCH($E935,#REF!,0)),
IFERROR(
INDEX('SETORES VARRIÇÃO'!$B:$B,MATCH($E935,'SETORES VARRIÇÃO'!$H:$H,0)),
IFERROR(
INDEX(#REF!,MATCH($E935,#REF!,0)),
INDEX(#REF!,MATCH($E935,#REF!,0))
)))</f>
        <v>MG10101VJ0001</v>
      </c>
      <c r="E935" s="30" t="str">
        <f t="shared" si="16"/>
        <v>03-0124</v>
      </c>
      <c r="F935" s="19" t="str">
        <f>IFERROR(
INDEX(#REF!,MATCH($E935,#REF!,0)),
IFERROR(
INDEX('SETORES VARRIÇÃO'!$F:$F,MATCH($E935,'SETORES VARRIÇÃO'!$H:$H,0)),
IFERROR(
INDEX(#REF!,MATCH($E935,#REF!,0)),
INDEX(#REF!,MATCH($E935,#REF!,0))
)))</f>
        <v>Segunda a Domingo</v>
      </c>
      <c r="G935" s="18" t="s">
        <v>887</v>
      </c>
      <c r="H935" s="46" t="s">
        <v>941</v>
      </c>
      <c r="I935" s="18" t="s">
        <v>727</v>
      </c>
    </row>
    <row r="936" spans="1:9" x14ac:dyDescent="0.35">
      <c r="A936" s="68">
        <v>46059</v>
      </c>
      <c r="B936" s="52" t="s">
        <v>739</v>
      </c>
      <c r="C936" s="30" t="str">
        <f>IFERROR(
INDEX(#REF!,MATCH($E936,#REF!,0)),
IFERROR(
INDEX('SETORES VARRIÇÃO'!$A:$A,MATCH($E936,'SETORES VARRIÇÃO'!$H:$H,0)),
IFERROR(
INDEX(#REF!,MATCH($E936,#REF!,0)),
INDEX(#REF!,MATCH($E936,#REF!,0))
)))</f>
        <v>CV</v>
      </c>
      <c r="D936" s="31" t="str">
        <f>IFERROR(
INDEX(#REF!,MATCH($E936,#REF!,0)),
IFERROR(
INDEX('SETORES VARRIÇÃO'!$B:$B,MATCH($E936,'SETORES VARRIÇÃO'!$H:$H,0)),
IFERROR(
INDEX(#REF!,MATCH($E936,#REF!,0)),
INDEX(#REF!,MATCH($E936,#REF!,0))
)))</f>
        <v>CV10304VJ0028</v>
      </c>
      <c r="E936" s="30" t="str">
        <f t="shared" si="16"/>
        <v>03-0125</v>
      </c>
      <c r="F936" s="19" t="str">
        <f>IFERROR(
INDEX(#REF!,MATCH($E936,#REF!,0)),
IFERROR(
INDEX('SETORES VARRIÇÃO'!$F:$F,MATCH($E936,'SETORES VARRIÇÃO'!$H:$H,0)),
IFERROR(
INDEX(#REF!,MATCH($E936,#REF!,0)),
INDEX(#REF!,MATCH($E936,#REF!,0))
)))</f>
        <v>Quarta/Sábado</v>
      </c>
      <c r="G936" s="18" t="s">
        <v>888</v>
      </c>
      <c r="H936" s="46">
        <v>0.75</v>
      </c>
      <c r="I936" s="18" t="s">
        <v>1013</v>
      </c>
    </row>
    <row r="937" spans="1:9" x14ac:dyDescent="0.35">
      <c r="A937" s="68">
        <v>46059</v>
      </c>
      <c r="B937" s="52" t="s">
        <v>859</v>
      </c>
      <c r="C937" s="30" t="str">
        <f>IFERROR(
INDEX(#REF!,MATCH($E937,#REF!,0)),
IFERROR(
INDEX('SETORES VARRIÇÃO'!$A:$A,MATCH($E937,'SETORES VARRIÇÃO'!$H:$H,0)),
IFERROR(
INDEX(#REF!,MATCH($E937,#REF!,0)),
INDEX(#REF!,MATCH($E937,#REF!,0))
)))</f>
        <v>CV</v>
      </c>
      <c r="D937" s="31" t="str">
        <f>IFERROR(
INDEX(#REF!,MATCH($E937,#REF!,0)),
IFERROR(
INDEX('SETORES VARRIÇÃO'!$B:$B,MATCH($E937,'SETORES VARRIÇÃO'!$H:$H,0)),
IFERROR(
INDEX(#REF!,MATCH($E937,#REF!,0)),
INDEX(#REF!,MATCH($E937,#REF!,0))
)))</f>
        <v>CV10202VJ0033</v>
      </c>
      <c r="E937" s="30" t="str">
        <f t="shared" ref="E937:E951" si="17">SUBSTITUTE(B937,"SMSUB-LUTOCAR-","")</f>
        <v>03-0126</v>
      </c>
      <c r="F937" s="19" t="str">
        <f>IFERROR(
INDEX(#REF!,MATCH($E937,#REF!,0)),
IFERROR(
INDEX('SETORES VARRIÇÃO'!$F:$F,MATCH($E937,'SETORES VARRIÇÃO'!$H:$H,0)),
IFERROR(
INDEX(#REF!,MATCH($E937,#REF!,0)),
INDEX(#REF!,MATCH($E937,#REF!,0))
)))</f>
        <v>Segunda/Quarta/Sexta</v>
      </c>
      <c r="G937" s="18" t="s">
        <v>888</v>
      </c>
      <c r="H937" s="46">
        <v>0.4</v>
      </c>
      <c r="I937" s="18" t="s">
        <v>1014</v>
      </c>
    </row>
    <row r="938" spans="1:9" x14ac:dyDescent="0.35">
      <c r="A938" s="68">
        <v>46059</v>
      </c>
      <c r="B938" s="52" t="s">
        <v>740</v>
      </c>
      <c r="C938" s="30" t="str">
        <f>IFERROR(
INDEX(#REF!,MATCH($E938,#REF!,0)),
IFERROR(
INDEX('SETORES VARRIÇÃO'!$A:$A,MATCH($E938,'SETORES VARRIÇÃO'!$H:$H,0)),
IFERROR(
INDEX(#REF!,MATCH($E938,#REF!,0)),
INDEX(#REF!,MATCH($E938,#REF!,0))
)))</f>
        <v>JT</v>
      </c>
      <c r="D938" s="31" t="str">
        <f>IFERROR(
INDEX(#REF!,MATCH($E938,#REF!,0)),
IFERROR(
INDEX('SETORES VARRIÇÃO'!$B:$B,MATCH($E938,'SETORES VARRIÇÃO'!$H:$H,0)),
IFERROR(
INDEX(#REF!,MATCH($E938,#REF!,0)),
INDEX(#REF!,MATCH($E938,#REF!,0))
)))</f>
        <v>JT10304VJ0039</v>
      </c>
      <c r="E938" s="30" t="str">
        <f t="shared" si="17"/>
        <v>03-0127</v>
      </c>
      <c r="F938" s="19" t="str">
        <f>IFERROR(
INDEX(#REF!,MATCH($E938,#REF!,0)),
IFERROR(
INDEX('SETORES VARRIÇÃO'!$F:$F,MATCH($E938,'SETORES VARRIÇÃO'!$H:$H,0)),
IFERROR(
INDEX(#REF!,MATCH($E938,#REF!,0)),
INDEX(#REF!,MATCH($E938,#REF!,0))
)))</f>
        <v>Quarta/Sábado</v>
      </c>
      <c r="G938" s="18" t="s">
        <v>888</v>
      </c>
      <c r="H938" s="46">
        <v>0.89</v>
      </c>
      <c r="I938" s="18" t="s">
        <v>1015</v>
      </c>
    </row>
    <row r="939" spans="1:9" x14ac:dyDescent="0.35">
      <c r="A939" s="68">
        <v>46059</v>
      </c>
      <c r="B939" s="52" t="s">
        <v>860</v>
      </c>
      <c r="C939" s="30" t="str">
        <f>IFERROR(
INDEX(#REF!,MATCH($E939,#REF!,0)),
IFERROR(
INDEX('SETORES VARRIÇÃO'!$A:$A,MATCH($E939,'SETORES VARRIÇÃO'!$H:$H,0)),
IFERROR(
INDEX(#REF!,MATCH($E939,#REF!,0)),
INDEX(#REF!,MATCH($E939,#REF!,0))
)))</f>
        <v>JT</v>
      </c>
      <c r="D939" s="31" t="str">
        <f>IFERROR(
INDEX(#REF!,MATCH($E939,#REF!,0)),
IFERROR(
INDEX('SETORES VARRIÇÃO'!$B:$B,MATCH($E939,'SETORES VARRIÇÃO'!$H:$H,0)),
IFERROR(
INDEX(#REF!,MATCH($E939,#REF!,0)),
INDEX(#REF!,MATCH($E939,#REF!,0))
)))</f>
        <v>JT10303VJ0030</v>
      </c>
      <c r="E939" s="30" t="str">
        <f t="shared" si="17"/>
        <v>03-0128</v>
      </c>
      <c r="F939" s="19" t="str">
        <f>IFERROR(
INDEX(#REF!,MATCH($E939,#REF!,0)),
IFERROR(
INDEX('SETORES VARRIÇÃO'!$F:$F,MATCH($E939,'SETORES VARRIÇÃO'!$H:$H,0)),
IFERROR(
INDEX(#REF!,MATCH($E939,#REF!,0)),
INDEX(#REF!,MATCH($E939,#REF!,0))
)))</f>
        <v>Terça/Sexta</v>
      </c>
      <c r="G939" s="18" t="s">
        <v>888</v>
      </c>
      <c r="H939" s="46">
        <v>0.71</v>
      </c>
      <c r="I939" s="18" t="s">
        <v>1016</v>
      </c>
    </row>
    <row r="940" spans="1:9" x14ac:dyDescent="0.35">
      <c r="A940" s="68">
        <v>46059</v>
      </c>
      <c r="B940" s="52" t="s">
        <v>861</v>
      </c>
      <c r="C940" s="30" t="str">
        <f>IFERROR(
INDEX(#REF!,MATCH($E940,#REF!,0)),
IFERROR(
INDEX('SETORES VARRIÇÃO'!$A:$A,MATCH($E940,'SETORES VARRIÇÃO'!$H:$H,0)),
IFERROR(
INDEX(#REF!,MATCH($E940,#REF!,0)),
INDEX(#REF!,MATCH($E940,#REF!,0))
)))</f>
        <v>CV</v>
      </c>
      <c r="D940" s="31" t="str">
        <f>IFERROR(
INDEX(#REF!,MATCH($E940,#REF!,0)),
IFERROR(
INDEX('SETORES VARRIÇÃO'!$B:$B,MATCH($E940,'SETORES VARRIÇÃO'!$H:$H,0)),
IFERROR(
INDEX(#REF!,MATCH($E940,#REF!,0)),
INDEX(#REF!,MATCH($E940,#REF!,0))
)))</f>
        <v>CV10202VJ0041</v>
      </c>
      <c r="E940" s="30" t="str">
        <f t="shared" si="17"/>
        <v>03-0129</v>
      </c>
      <c r="F940" s="19" t="str">
        <f>IFERROR(
INDEX(#REF!,MATCH($E940,#REF!,0)),
IFERROR(
INDEX('SETORES VARRIÇÃO'!$F:$F,MATCH($E940,'SETORES VARRIÇÃO'!$H:$H,0)),
IFERROR(
INDEX(#REF!,MATCH($E940,#REF!,0)),
INDEX(#REF!,MATCH($E940,#REF!,0))
)))</f>
        <v>Segunda/Quarta/Sexta</v>
      </c>
      <c r="G940" s="18" t="s">
        <v>888</v>
      </c>
      <c r="H940" s="46">
        <v>0.64</v>
      </c>
      <c r="I940" s="18" t="s">
        <v>1017</v>
      </c>
    </row>
    <row r="941" spans="1:9" x14ac:dyDescent="0.35">
      <c r="A941" s="68">
        <v>46059</v>
      </c>
      <c r="B941" s="52" t="s">
        <v>862</v>
      </c>
      <c r="C941" s="30" t="str">
        <f>IFERROR(
INDEX(#REF!,MATCH($E941,#REF!,0)),
IFERROR(
INDEX('SETORES VARRIÇÃO'!$A:$A,MATCH($E941,'SETORES VARRIÇÃO'!$H:$H,0)),
IFERROR(
INDEX(#REF!,MATCH($E941,#REF!,0)),
INDEX(#REF!,MATCH($E941,#REF!,0))
)))</f>
        <v>CV</v>
      </c>
      <c r="D941" s="31" t="str">
        <f>IFERROR(
INDEX(#REF!,MATCH($E941,#REF!,0)),
IFERROR(
INDEX('SETORES VARRIÇÃO'!$B:$B,MATCH($E941,'SETORES VARRIÇÃO'!$H:$H,0)),
IFERROR(
INDEX(#REF!,MATCH($E941,#REF!,0)),
INDEX(#REF!,MATCH($E941,#REF!,0))
)))</f>
        <v>CV10102VJ0010</v>
      </c>
      <c r="E941" s="30" t="str">
        <f t="shared" si="17"/>
        <v>03-0130</v>
      </c>
      <c r="F941" s="19" t="str">
        <f>IFERROR(
INDEX(#REF!,MATCH($E941,#REF!,0)),
IFERROR(
INDEX('SETORES VARRIÇÃO'!$F:$F,MATCH($E941,'SETORES VARRIÇÃO'!$H:$H,0)),
IFERROR(
INDEX(#REF!,MATCH($E941,#REF!,0)),
INDEX(#REF!,MATCH($E941,#REF!,0))
)))</f>
        <v>Segunda a Domingo</v>
      </c>
      <c r="G941" s="18" t="s">
        <v>888</v>
      </c>
      <c r="H941" s="46">
        <v>0.85</v>
      </c>
      <c r="I941" s="18" t="s">
        <v>1018</v>
      </c>
    </row>
    <row r="942" spans="1:9" x14ac:dyDescent="0.35">
      <c r="A942" s="68">
        <v>46059</v>
      </c>
      <c r="B942" s="52" t="s">
        <v>565</v>
      </c>
      <c r="C942" s="30" t="str">
        <f>IFERROR(
INDEX(#REF!,MATCH($E942,#REF!,0)),
IFERROR(
INDEX('SETORES VARRIÇÃO'!$A:$A,MATCH($E942,'SETORES VARRIÇÃO'!$H:$H,0)),
IFERROR(
INDEX(#REF!,MATCH($E942,#REF!,0)),
INDEX(#REF!,MATCH($E942,#REF!,0))
)))</f>
        <v>CV</v>
      </c>
      <c r="D942" s="31" t="str">
        <f>IFERROR(
INDEX(#REF!,MATCH($E942,#REF!,0)),
IFERROR(
INDEX('SETORES VARRIÇÃO'!$B:$B,MATCH($E942,'SETORES VARRIÇÃO'!$H:$H,0)),
IFERROR(
INDEX(#REF!,MATCH($E942,#REF!,0)),
INDEX(#REF!,MATCH($E942,#REF!,0))
)))</f>
        <v>CV10303VJ0020</v>
      </c>
      <c r="E942" s="30" t="str">
        <f t="shared" si="17"/>
        <v>03-0131</v>
      </c>
      <c r="F942" s="19" t="str">
        <f>IFERROR(
INDEX(#REF!,MATCH($E942,#REF!,0)),
IFERROR(
INDEX('SETORES VARRIÇÃO'!$F:$F,MATCH($E942,'SETORES VARRIÇÃO'!$H:$H,0)),
IFERROR(
INDEX(#REF!,MATCH($E942,#REF!,0)),
INDEX(#REF!,MATCH($E942,#REF!,0))
)))</f>
        <v>Terça/Sexta</v>
      </c>
      <c r="G942" s="18" t="s">
        <v>888</v>
      </c>
      <c r="H942" s="46">
        <v>0.94</v>
      </c>
      <c r="I942" s="18" t="s">
        <v>1019</v>
      </c>
    </row>
    <row r="943" spans="1:9" x14ac:dyDescent="0.35">
      <c r="A943" s="68">
        <v>46059</v>
      </c>
      <c r="B943" s="52" t="s">
        <v>863</v>
      </c>
      <c r="C943" s="30" t="str">
        <f>IFERROR(
INDEX(#REF!,MATCH($E943,#REF!,0)),
IFERROR(
INDEX('SETORES VARRIÇÃO'!$A:$A,MATCH($E943,'SETORES VARRIÇÃO'!$H:$H,0)),
IFERROR(
INDEX(#REF!,MATCH($E943,#REF!,0)),
INDEX(#REF!,MATCH($E943,#REF!,0))
)))</f>
        <v>CV</v>
      </c>
      <c r="D943" s="31" t="str">
        <f>IFERROR(
INDEX(#REF!,MATCH($E943,#REF!,0)),
IFERROR(
INDEX('SETORES VARRIÇÃO'!$B:$B,MATCH($E943,'SETORES VARRIÇÃO'!$H:$H,0)),
IFERROR(
INDEX(#REF!,MATCH($E943,#REF!,0)),
INDEX(#REF!,MATCH($E943,#REF!,0))
)))</f>
        <v>CV10202VJ0038</v>
      </c>
      <c r="E943" s="30" t="str">
        <f t="shared" si="17"/>
        <v>03-0132</v>
      </c>
      <c r="F943" s="19" t="str">
        <f>IFERROR(
INDEX(#REF!,MATCH($E943,#REF!,0)),
IFERROR(
INDEX('SETORES VARRIÇÃO'!$F:$F,MATCH($E943,'SETORES VARRIÇÃO'!$H:$H,0)),
IFERROR(
INDEX(#REF!,MATCH($E943,#REF!,0)),
INDEX(#REF!,MATCH($E943,#REF!,0))
)))</f>
        <v>Segunda/Quarta/Sexta</v>
      </c>
      <c r="G943" s="18" t="s">
        <v>888</v>
      </c>
      <c r="H943" s="46">
        <v>0.64</v>
      </c>
      <c r="I943" s="18" t="s">
        <v>1020</v>
      </c>
    </row>
    <row r="944" spans="1:9" x14ac:dyDescent="0.35">
      <c r="A944" s="68">
        <v>46059</v>
      </c>
      <c r="B944" s="52" t="s">
        <v>721</v>
      </c>
      <c r="C944" s="30" t="str">
        <f>IFERROR(
INDEX(#REF!,MATCH($E944,#REF!,0)),
IFERROR(
INDEX('SETORES VARRIÇÃO'!$A:$A,MATCH($E944,'SETORES VARRIÇÃO'!$H:$H,0)),
IFERROR(
INDEX(#REF!,MATCH($E944,#REF!,0)),
INDEX(#REF!,MATCH($E944,#REF!,0))
)))</f>
        <v>JT</v>
      </c>
      <c r="D944" s="31" t="str">
        <f>IFERROR(
INDEX(#REF!,MATCH($E944,#REF!,0)),
IFERROR(
INDEX('SETORES VARRIÇÃO'!$B:$B,MATCH($E944,'SETORES VARRIÇÃO'!$H:$H,0)),
IFERROR(
INDEX(#REF!,MATCH($E944,#REF!,0)),
INDEX(#REF!,MATCH($E944,#REF!,0))
)))</f>
        <v>JT10303VJ0031</v>
      </c>
      <c r="E944" s="30" t="str">
        <f t="shared" si="17"/>
        <v>03-0133</v>
      </c>
      <c r="F944" s="19" t="str">
        <f>IFERROR(
INDEX(#REF!,MATCH($E944,#REF!,0)),
IFERROR(
INDEX('SETORES VARRIÇÃO'!$F:$F,MATCH($E944,'SETORES VARRIÇÃO'!$H:$H,0)),
IFERROR(
INDEX(#REF!,MATCH($E944,#REF!,0)),
INDEX(#REF!,MATCH($E944,#REF!,0))
)))</f>
        <v>Terça/Sexta</v>
      </c>
      <c r="G944" s="18" t="s">
        <v>888</v>
      </c>
      <c r="H944" s="46">
        <v>0.79</v>
      </c>
      <c r="I944" s="18" t="s">
        <v>1021</v>
      </c>
    </row>
    <row r="945" spans="1:9" x14ac:dyDescent="0.35">
      <c r="A945" s="68">
        <v>46059</v>
      </c>
      <c r="B945" s="52" t="s">
        <v>864</v>
      </c>
      <c r="C945" s="30" t="str">
        <f>IFERROR(
INDEX(#REF!,MATCH($E945,#REF!,0)),
IFERROR(
INDEX('SETORES VARRIÇÃO'!$A:$A,MATCH($E945,'SETORES VARRIÇÃO'!$H:$H,0)),
IFERROR(
INDEX(#REF!,MATCH($E945,#REF!,0)),
INDEX(#REF!,MATCH($E945,#REF!,0))
)))</f>
        <v>CV</v>
      </c>
      <c r="D945" s="31" t="str">
        <f>IFERROR(
INDEX(#REF!,MATCH($E945,#REF!,0)),
IFERROR(
INDEX('SETORES VARRIÇÃO'!$B:$B,MATCH($E945,'SETORES VARRIÇÃO'!$H:$H,0)),
IFERROR(
INDEX(#REF!,MATCH($E945,#REF!,0)),
INDEX(#REF!,MATCH($E945,#REF!,0))
)))</f>
        <v>CV10203VJ0049</v>
      </c>
      <c r="E945" s="30" t="str">
        <f t="shared" si="17"/>
        <v>03-0134</v>
      </c>
      <c r="F945" s="19" t="str">
        <f>IFERROR(
INDEX(#REF!,MATCH($E945,#REF!,0)),
IFERROR(
INDEX('SETORES VARRIÇÃO'!$F:$F,MATCH($E945,'SETORES VARRIÇÃO'!$H:$H,0)),
IFERROR(
INDEX(#REF!,MATCH($E945,#REF!,0)),
INDEX(#REF!,MATCH($E945,#REF!,0))
)))</f>
        <v>Terça/Quinta/Sábado</v>
      </c>
      <c r="G945" s="18" t="s">
        <v>888</v>
      </c>
      <c r="H945" s="46">
        <v>0.57999999999999996</v>
      </c>
      <c r="I945" s="18" t="s">
        <v>918</v>
      </c>
    </row>
    <row r="946" spans="1:9" x14ac:dyDescent="0.35">
      <c r="A946" s="68">
        <v>46059</v>
      </c>
      <c r="B946" s="52" t="s">
        <v>865</v>
      </c>
      <c r="C946" s="30" t="str">
        <f>IFERROR(
INDEX(#REF!,MATCH($E946,#REF!,0)),
IFERROR(
INDEX('SETORES VARRIÇÃO'!$A:$A,MATCH($E946,'SETORES VARRIÇÃO'!$H:$H,0)),
IFERROR(
INDEX(#REF!,MATCH($E946,#REF!,0)),
INDEX(#REF!,MATCH($E946,#REF!,0))
)))</f>
        <v>JT</v>
      </c>
      <c r="D946" s="31" t="str">
        <f>IFERROR(
INDEX(#REF!,MATCH($E946,#REF!,0)),
IFERROR(
INDEX('SETORES VARRIÇÃO'!$B:$B,MATCH($E946,'SETORES VARRIÇÃO'!$H:$H,0)),
IFERROR(
INDEX(#REF!,MATCH($E946,#REF!,0)),
INDEX(#REF!,MATCH($E946,#REF!,0))
)))</f>
        <v>JT10303VJ0022</v>
      </c>
      <c r="E946" s="30" t="str">
        <f t="shared" si="17"/>
        <v>03-0135</v>
      </c>
      <c r="F946" s="19" t="str">
        <f>IFERROR(
INDEX(#REF!,MATCH($E946,#REF!,0)),
IFERROR(
INDEX('SETORES VARRIÇÃO'!$F:$F,MATCH($E946,'SETORES VARRIÇÃO'!$H:$H,0)),
IFERROR(
INDEX(#REF!,MATCH($E946,#REF!,0)),
INDEX(#REF!,MATCH($E946,#REF!,0))
)))</f>
        <v>Terça/Sexta</v>
      </c>
      <c r="G946" s="18" t="s">
        <v>888</v>
      </c>
      <c r="H946" s="46">
        <v>0.8</v>
      </c>
      <c r="I946" s="18" t="s">
        <v>1022</v>
      </c>
    </row>
    <row r="947" spans="1:9" x14ac:dyDescent="0.35">
      <c r="A947" s="68">
        <v>46059</v>
      </c>
      <c r="B947" s="52" t="s">
        <v>866</v>
      </c>
      <c r="C947" s="30" t="str">
        <f>IFERROR(
INDEX(#REF!,MATCH($E947,#REF!,0)),
IFERROR(
INDEX('SETORES VARRIÇÃO'!$A:$A,MATCH($E947,'SETORES VARRIÇÃO'!$H:$H,0)),
IFERROR(
INDEX(#REF!,MATCH($E947,#REF!,0)),
INDEX(#REF!,MATCH($E947,#REF!,0))
)))</f>
        <v>CV</v>
      </c>
      <c r="D947" s="31" t="str">
        <f>IFERROR(
INDEX(#REF!,MATCH($E947,#REF!,0)),
IFERROR(
INDEX('SETORES VARRIÇÃO'!$B:$B,MATCH($E947,'SETORES VARRIÇÃO'!$H:$H,0)),
IFERROR(
INDEX(#REF!,MATCH($E947,#REF!,0)),
INDEX(#REF!,MATCH($E947,#REF!,0))
)))</f>
        <v>CV10202VJ0031</v>
      </c>
      <c r="E947" s="30" t="str">
        <f t="shared" si="17"/>
        <v>03-0136</v>
      </c>
      <c r="F947" s="19" t="str">
        <f>IFERROR(
INDEX(#REF!,MATCH($E947,#REF!,0)),
IFERROR(
INDEX('SETORES VARRIÇÃO'!$F:$F,MATCH($E947,'SETORES VARRIÇÃO'!$H:$H,0)),
IFERROR(
INDEX(#REF!,MATCH($E947,#REF!,0)),
INDEX(#REF!,MATCH($E947,#REF!,0))
)))</f>
        <v>Segunda/Quarta/Sexta</v>
      </c>
      <c r="G947" s="18" t="s">
        <v>888</v>
      </c>
      <c r="H947" s="46">
        <v>0.69</v>
      </c>
      <c r="I947" s="18" t="s">
        <v>1023</v>
      </c>
    </row>
    <row r="948" spans="1:9" x14ac:dyDescent="0.35">
      <c r="A948" s="68">
        <v>46059</v>
      </c>
      <c r="B948" s="52" t="s">
        <v>722</v>
      </c>
      <c r="C948" s="30" t="str">
        <f>IFERROR(
INDEX(#REF!,MATCH($E948,#REF!,0)),
IFERROR(
INDEX('SETORES VARRIÇÃO'!$A:$A,MATCH($E948,'SETORES VARRIÇÃO'!$H:$H,0)),
IFERROR(
INDEX(#REF!,MATCH($E948,#REF!,0)),
INDEX(#REF!,MATCH($E948,#REF!,0))
)))</f>
        <v>JT</v>
      </c>
      <c r="D948" s="31" t="str">
        <f>IFERROR(
INDEX(#REF!,MATCH($E948,#REF!,0)),
IFERROR(
INDEX('SETORES VARRIÇÃO'!$B:$B,MATCH($E948,'SETORES VARRIÇÃO'!$H:$H,0)),
IFERROR(
INDEX(#REF!,MATCH($E948,#REF!,0)),
INDEX(#REF!,MATCH($E948,#REF!,0))
)))</f>
        <v>JT10303VJ0021</v>
      </c>
      <c r="E948" s="30" t="str">
        <f t="shared" si="17"/>
        <v>03-0137</v>
      </c>
      <c r="F948" s="19" t="str">
        <f>IFERROR(
INDEX(#REF!,MATCH($E948,#REF!,0)),
IFERROR(
INDEX('SETORES VARRIÇÃO'!$F:$F,MATCH($E948,'SETORES VARRIÇÃO'!$H:$H,0)),
IFERROR(
INDEX(#REF!,MATCH($E948,#REF!,0)),
INDEX(#REF!,MATCH($E948,#REF!,0))
)))</f>
        <v>Terça/Sexta</v>
      </c>
      <c r="G948" s="18" t="s">
        <v>887</v>
      </c>
      <c r="H948" s="46" t="s">
        <v>1024</v>
      </c>
      <c r="I948" s="18" t="s">
        <v>755</v>
      </c>
    </row>
    <row r="949" spans="1:9" x14ac:dyDescent="0.35">
      <c r="A949" s="68">
        <v>46059</v>
      </c>
      <c r="B949" s="52" t="s">
        <v>867</v>
      </c>
      <c r="C949" s="30" t="str">
        <f>IFERROR(
INDEX(#REF!,MATCH($E949,#REF!,0)),
IFERROR(
INDEX('SETORES VARRIÇÃO'!$A:$A,MATCH($E949,'SETORES VARRIÇÃO'!$H:$H,0)),
IFERROR(
INDEX(#REF!,MATCH($E949,#REF!,0)),
INDEX(#REF!,MATCH($E949,#REF!,0))
)))</f>
        <v>JT</v>
      </c>
      <c r="D949" s="31" t="str">
        <f>IFERROR(
INDEX(#REF!,MATCH($E949,#REF!,0)),
IFERROR(
INDEX('SETORES VARRIÇÃO'!$B:$B,MATCH($E949,'SETORES VARRIÇÃO'!$H:$H,0)),
IFERROR(
INDEX(#REF!,MATCH($E949,#REF!,0)),
INDEX(#REF!,MATCH($E949,#REF!,0))
)))</f>
        <v>JT10102VJ0002</v>
      </c>
      <c r="E949" s="30" t="str">
        <f t="shared" si="17"/>
        <v>03-0138</v>
      </c>
      <c r="F949" s="19" t="str">
        <f>IFERROR(
INDEX(#REF!,MATCH($E949,#REF!,0)),
IFERROR(
INDEX('SETORES VARRIÇÃO'!$F:$F,MATCH($E949,'SETORES VARRIÇÃO'!$H:$H,0)),
IFERROR(
INDEX(#REF!,MATCH($E949,#REF!,0)),
INDEX(#REF!,MATCH($E949,#REF!,0))
)))</f>
        <v>Segunda a Domingo</v>
      </c>
      <c r="G949" s="18" t="s">
        <v>888</v>
      </c>
      <c r="H949" s="46">
        <v>0.79</v>
      </c>
      <c r="I949" s="18" t="s">
        <v>1025</v>
      </c>
    </row>
    <row r="950" spans="1:9" x14ac:dyDescent="0.35">
      <c r="A950" s="68">
        <v>46059</v>
      </c>
      <c r="B950" s="52" t="s">
        <v>868</v>
      </c>
      <c r="C950" s="30" t="str">
        <f>IFERROR(
INDEX(#REF!,MATCH($E950,#REF!,0)),
IFERROR(
INDEX('SETORES VARRIÇÃO'!$A:$A,MATCH($E950,'SETORES VARRIÇÃO'!$H:$H,0)),
IFERROR(
INDEX(#REF!,MATCH($E950,#REF!,0)),
INDEX(#REF!,MATCH($E950,#REF!,0))
)))</f>
        <v>CV</v>
      </c>
      <c r="D950" s="31" t="str">
        <f>IFERROR(
INDEX(#REF!,MATCH($E950,#REF!,0)),
IFERROR(
INDEX('SETORES VARRIÇÃO'!$B:$B,MATCH($E950,'SETORES VARRIÇÃO'!$H:$H,0)),
IFERROR(
INDEX(#REF!,MATCH($E950,#REF!,0)),
INDEX(#REF!,MATCH($E950,#REF!,0))
)))</f>
        <v>CV10302VJ0014</v>
      </c>
      <c r="E950" s="30" t="str">
        <f t="shared" si="17"/>
        <v>03-0139</v>
      </c>
      <c r="F950" s="19" t="str">
        <f>IFERROR(
INDEX(#REF!,MATCH($E950,#REF!,0)),
IFERROR(
INDEX('SETORES VARRIÇÃO'!$F:$F,MATCH($E950,'SETORES VARRIÇÃO'!$H:$H,0)),
IFERROR(
INDEX(#REF!,MATCH($E950,#REF!,0)),
INDEX(#REF!,MATCH($E950,#REF!,0))
)))</f>
        <v>Segunda/Quinta</v>
      </c>
      <c r="G950" s="18" t="s">
        <v>888</v>
      </c>
      <c r="H950" s="46">
        <v>0.45</v>
      </c>
      <c r="I950" s="18" t="s">
        <v>1026</v>
      </c>
    </row>
    <row r="951" spans="1:9" x14ac:dyDescent="0.35">
      <c r="A951" s="68">
        <v>46059</v>
      </c>
      <c r="B951" s="52" t="s">
        <v>869</v>
      </c>
      <c r="C951" s="30" t="str">
        <f>IFERROR(
INDEX(#REF!,MATCH($E951,#REF!,0)),
IFERROR(
INDEX('SETORES VARRIÇÃO'!$A:$A,MATCH($E951,'SETORES VARRIÇÃO'!$H:$H,0)),
IFERROR(
INDEX(#REF!,MATCH($E951,#REF!,0)),
INDEX(#REF!,MATCH($E951,#REF!,0))
)))</f>
        <v>JT</v>
      </c>
      <c r="D951" s="31" t="str">
        <f>IFERROR(
INDEX(#REF!,MATCH($E951,#REF!,0)),
IFERROR(
INDEX('SETORES VARRIÇÃO'!$B:$B,MATCH($E951,'SETORES VARRIÇÃO'!$H:$H,0)),
IFERROR(
INDEX(#REF!,MATCH($E951,#REF!,0)),
INDEX(#REF!,MATCH($E951,#REF!,0))
)))</f>
        <v>JT10203VJ0053</v>
      </c>
      <c r="E951" s="30" t="str">
        <f t="shared" si="17"/>
        <v>03-0140</v>
      </c>
      <c r="F951" s="19" t="str">
        <f>IFERROR(
INDEX(#REF!,MATCH($E951,#REF!,0)),
IFERROR(
INDEX('SETORES VARRIÇÃO'!$F:$F,MATCH($E951,'SETORES VARRIÇÃO'!$H:$H,0)),
IFERROR(
INDEX(#REF!,MATCH($E951,#REF!,0)),
INDEX(#REF!,MATCH($E951,#REF!,0))
)))</f>
        <v>Terça/Quinta/Sábado</v>
      </c>
      <c r="G951" s="18" t="s">
        <v>888</v>
      </c>
      <c r="H951" s="46">
        <v>0.44</v>
      </c>
      <c r="I951" s="18" t="s">
        <v>1027</v>
      </c>
    </row>
    <row r="952" spans="1:9" x14ac:dyDescent="0.35">
      <c r="A952" s="68">
        <v>46059</v>
      </c>
      <c r="B952" s="52" t="s">
        <v>870</v>
      </c>
      <c r="C952" s="30" t="str">
        <f>IFERROR(
INDEX(#REF!,MATCH($E952,#REF!,0)),
IFERROR(
INDEX('SETORES VARRIÇÃO'!$A:$A,MATCH($E952,'SETORES VARRIÇÃO'!$H:$H,0)),
IFERROR(
INDEX(#REF!,MATCH($E952,#REF!,0)),
INDEX(#REF!,MATCH($E952,#REF!,0))
)))</f>
        <v>JT</v>
      </c>
      <c r="D952" s="31" t="str">
        <f>IFERROR(
INDEX(#REF!,MATCH($E952,#REF!,0)),
IFERROR(
INDEX('SETORES VARRIÇÃO'!$B:$B,MATCH($E952,'SETORES VARRIÇÃO'!$H:$H,0)),
IFERROR(
INDEX(#REF!,MATCH($E952,#REF!,0)),
INDEX(#REF!,MATCH($E952,#REF!,0))
)))</f>
        <v>JT10302VJ0018</v>
      </c>
      <c r="E952" s="30" t="str">
        <f t="shared" ref="E952:E954" si="18">SUBSTITUTE(B952,"SMSUB-LUTOCAR-","")</f>
        <v>03-0141</v>
      </c>
      <c r="F952" s="19" t="str">
        <f>IFERROR(
INDEX(#REF!,MATCH($E952,#REF!,0)),
IFERROR(
INDEX('SETORES VARRIÇÃO'!$F:$F,MATCH($E952,'SETORES VARRIÇÃO'!$H:$H,0)),
IFERROR(
INDEX(#REF!,MATCH($E952,#REF!,0)),
INDEX(#REF!,MATCH($E952,#REF!,0))
)))</f>
        <v>Segunda/Quinta</v>
      </c>
      <c r="G952" s="18" t="s">
        <v>888</v>
      </c>
      <c r="H952" s="46">
        <v>0.54</v>
      </c>
      <c r="I952" s="18" t="s">
        <v>895</v>
      </c>
    </row>
    <row r="953" spans="1:9" x14ac:dyDescent="0.35">
      <c r="A953" s="68">
        <v>46059</v>
      </c>
      <c r="B953" s="52" t="s">
        <v>752</v>
      </c>
      <c r="C953" s="30" t="str">
        <f>IFERROR(
INDEX(#REF!,MATCH($E953,#REF!,0)),
IFERROR(
INDEX('SETORES VARRIÇÃO'!$A:$A,MATCH($E953,'SETORES VARRIÇÃO'!$H:$H,0)),
IFERROR(
INDEX(#REF!,MATCH($E953,#REF!,0)),
INDEX(#REF!,MATCH($E953,#REF!,0))
)))</f>
        <v>JT</v>
      </c>
      <c r="D953" s="31" t="str">
        <f>IFERROR(
INDEX(#REF!,MATCH($E953,#REF!,0)),
IFERROR(
INDEX('SETORES VARRIÇÃO'!$B:$B,MATCH($E953,'SETORES VARRIÇÃO'!$H:$H,0)),
IFERROR(
INDEX(#REF!,MATCH($E953,#REF!,0)),
INDEX(#REF!,MATCH($E953,#REF!,0))
)))</f>
        <v>JT10303VJ0023</v>
      </c>
      <c r="E953" s="30" t="str">
        <f t="shared" si="18"/>
        <v>03-0142</v>
      </c>
      <c r="F953" s="19" t="str">
        <f>IFERROR(
INDEX(#REF!,MATCH($E953,#REF!,0)),
IFERROR(
INDEX('SETORES VARRIÇÃO'!$F:$F,MATCH($E953,'SETORES VARRIÇÃO'!$H:$H,0)),
IFERROR(
INDEX(#REF!,MATCH($E953,#REF!,0)),
INDEX(#REF!,MATCH($E953,#REF!,0))
)))</f>
        <v>Terça/Sexta</v>
      </c>
      <c r="G953" s="18" t="s">
        <v>888</v>
      </c>
      <c r="H953" s="46">
        <v>0.73</v>
      </c>
      <c r="I953" s="18" t="s">
        <v>1028</v>
      </c>
    </row>
    <row r="954" spans="1:9" x14ac:dyDescent="0.35">
      <c r="A954" s="68">
        <v>46059</v>
      </c>
      <c r="B954" s="52" t="s">
        <v>871</v>
      </c>
      <c r="C954" s="30" t="str">
        <f>IFERROR(
INDEX(#REF!,MATCH($E954,#REF!,0)),
IFERROR(
INDEX('SETORES VARRIÇÃO'!$A:$A,MATCH($E954,'SETORES VARRIÇÃO'!$H:$H,0)),
IFERROR(
INDEX(#REF!,MATCH($E954,#REF!,0)),
INDEX(#REF!,MATCH($E954,#REF!,0))
)))</f>
        <v>JT</v>
      </c>
      <c r="D954" s="31" t="str">
        <f>IFERROR(
INDEX(#REF!,MATCH($E954,#REF!,0)),
IFERROR(
INDEX('SETORES VARRIÇÃO'!$B:$B,MATCH($E954,'SETORES VARRIÇÃO'!$H:$H,0)),
IFERROR(
INDEX(#REF!,MATCH($E954,#REF!,0)),
INDEX(#REF!,MATCH($E954,#REF!,0))
)))</f>
        <v>JT10304VJ0038</v>
      </c>
      <c r="E954" s="30" t="str">
        <f t="shared" si="18"/>
        <v>03-0143</v>
      </c>
      <c r="F954" s="19" t="str">
        <f>IFERROR(
INDEX(#REF!,MATCH($E954,#REF!,0)),
IFERROR(
INDEX('SETORES VARRIÇÃO'!$F:$F,MATCH($E954,'SETORES VARRIÇÃO'!$H:$H,0)),
IFERROR(
INDEX(#REF!,MATCH($E954,#REF!,0)),
INDEX(#REF!,MATCH($E954,#REF!,0))
)))</f>
        <v>Quarta/Sábado</v>
      </c>
      <c r="G954" s="18" t="s">
        <v>888</v>
      </c>
      <c r="H954" s="46">
        <v>0.54</v>
      </c>
      <c r="I954" s="18" t="s">
        <v>1029</v>
      </c>
    </row>
    <row r="955" spans="1:9" x14ac:dyDescent="0.35">
      <c r="A955" s="68">
        <v>46062</v>
      </c>
      <c r="B955" s="52" t="s">
        <v>731</v>
      </c>
      <c r="C955" s="30" t="str">
        <f>IFERROR(
INDEX(#REF!,MATCH($E955,#REF!,0)),
IFERROR(
INDEX('SETORES VARRIÇÃO'!$A:$A,MATCH($E955,'SETORES VARRIÇÃO'!$H:$H,0)),
IFERROR(
INDEX(#REF!,MATCH($E955,#REF!,0)),
INDEX(#REF!,MATCH($E955,#REF!,0))
)))</f>
        <v>JT</v>
      </c>
      <c r="D955" s="31" t="str">
        <f>IFERROR(
INDEX(#REF!,MATCH($E955,#REF!,0)),
IFERROR(
INDEX('SETORES VARRIÇÃO'!$B:$B,MATCH($E955,'SETORES VARRIÇÃO'!$H:$H,0)),
IFERROR(
INDEX(#REF!,MATCH($E955,#REF!,0)),
INDEX(#REF!,MATCH($E955,#REF!,0))
)))</f>
        <v>JT10304VJ0043</v>
      </c>
      <c r="E955" s="30" t="str">
        <f t="shared" ref="E955:E1018" si="19">SUBSTITUTE(B955,"SMSUB-LUTOCAR-","")</f>
        <v>03-0025</v>
      </c>
      <c r="F955" s="19" t="str">
        <f>IFERROR(
INDEX(#REF!,MATCH($E955,#REF!,0)),
IFERROR(
INDEX('SETORES VARRIÇÃO'!$F:$F,MATCH($E955,'SETORES VARRIÇÃO'!$H:$H,0)),
IFERROR(
INDEX(#REF!,MATCH($E955,#REF!,0)),
INDEX(#REF!,MATCH($E955,#REF!,0))
)))</f>
        <v>Quarta/Sábado</v>
      </c>
      <c r="G955" s="18" t="s">
        <v>887</v>
      </c>
      <c r="H955" s="46" t="s">
        <v>1030</v>
      </c>
      <c r="I955" s="18" t="s">
        <v>1031</v>
      </c>
    </row>
    <row r="956" spans="1:9" x14ac:dyDescent="0.35">
      <c r="A956" s="68">
        <v>46062</v>
      </c>
      <c r="B956" s="52" t="s">
        <v>756</v>
      </c>
      <c r="C956" s="30" t="str">
        <f>IFERROR(
INDEX(#REF!,MATCH($E956,#REF!,0)),
IFERROR(
INDEX('SETORES VARRIÇÃO'!$A:$A,MATCH($E956,'SETORES VARRIÇÃO'!$H:$H,0)),
IFERROR(
INDEX(#REF!,MATCH($E956,#REF!,0)),
INDEX(#REF!,MATCH($E956,#REF!,0))
)))</f>
        <v>JT</v>
      </c>
      <c r="D956" s="31" t="str">
        <f>IFERROR(
INDEX(#REF!,MATCH($E956,#REF!,0)),
IFERROR(
INDEX('SETORES VARRIÇÃO'!$B:$B,MATCH($E956,'SETORES VARRIÇÃO'!$H:$H,0)),
IFERROR(
INDEX(#REF!,MATCH($E956,#REF!,0)),
INDEX(#REF!,MATCH($E956,#REF!,0))
)))</f>
        <v>JT10303VJ0035</v>
      </c>
      <c r="E956" s="30" t="str">
        <f t="shared" si="19"/>
        <v>03-0001</v>
      </c>
      <c r="F956" s="19" t="str">
        <f>IFERROR(
INDEX(#REF!,MATCH($E956,#REF!,0)),
IFERROR(
INDEX('SETORES VARRIÇÃO'!$F:$F,MATCH($E956,'SETORES VARRIÇÃO'!$H:$H,0)),
IFERROR(
INDEX(#REF!,MATCH($E956,#REF!,0)),
INDEX(#REF!,MATCH($E956,#REF!,0))
)))</f>
        <v>Terça/Sexta</v>
      </c>
      <c r="G956" s="18" t="s">
        <v>888</v>
      </c>
      <c r="H956" s="46">
        <v>0.62</v>
      </c>
      <c r="I956" s="18" t="s">
        <v>1736</v>
      </c>
    </row>
    <row r="957" spans="1:9" x14ac:dyDescent="0.35">
      <c r="A957" s="68">
        <v>46062</v>
      </c>
      <c r="B957" s="52" t="s">
        <v>567</v>
      </c>
      <c r="C957" s="30" t="str">
        <f>IFERROR(
INDEX(#REF!,MATCH($E957,#REF!,0)),
IFERROR(
INDEX('SETORES VARRIÇÃO'!$A:$A,MATCH($E957,'SETORES VARRIÇÃO'!$H:$H,0)),
IFERROR(
INDEX(#REF!,MATCH($E957,#REF!,0)),
INDEX(#REF!,MATCH($E957,#REF!,0))
)))</f>
        <v>JT</v>
      </c>
      <c r="D957" s="31" t="str">
        <f>IFERROR(
INDEX(#REF!,MATCH($E957,#REF!,0)),
IFERROR(
INDEX('SETORES VARRIÇÃO'!$B:$B,MATCH($E957,'SETORES VARRIÇÃO'!$H:$H,0)),
IFERROR(
INDEX(#REF!,MATCH($E957,#REF!,0)),
INDEX(#REF!,MATCH($E957,#REF!,0))
)))</f>
        <v>JT10303VJ0025</v>
      </c>
      <c r="E957" s="30" t="str">
        <f t="shared" si="19"/>
        <v>03-0002</v>
      </c>
      <c r="F957" s="19" t="str">
        <f>IFERROR(
INDEX(#REF!,MATCH($E957,#REF!,0)),
IFERROR(
INDEX('SETORES VARRIÇÃO'!$F:$F,MATCH($E957,'SETORES VARRIÇÃO'!$H:$H,0)),
IFERROR(
INDEX(#REF!,MATCH($E957,#REF!,0)),
INDEX(#REF!,MATCH($E957,#REF!,0))
)))</f>
        <v>Terça/Sexta</v>
      </c>
      <c r="G957" s="18" t="s">
        <v>887</v>
      </c>
      <c r="H957" s="46" t="s">
        <v>896</v>
      </c>
      <c r="I957" s="18" t="s">
        <v>725</v>
      </c>
    </row>
    <row r="958" spans="1:9" x14ac:dyDescent="0.35">
      <c r="A958" s="68">
        <v>46062</v>
      </c>
      <c r="B958" s="52" t="s">
        <v>757</v>
      </c>
      <c r="C958" s="30" t="str">
        <f>IFERROR(
INDEX(#REF!,MATCH($E958,#REF!,0)),
IFERROR(
INDEX('SETORES VARRIÇÃO'!$A:$A,MATCH($E958,'SETORES VARRIÇÃO'!$H:$H,0)),
IFERROR(
INDEX(#REF!,MATCH($E958,#REF!,0)),
INDEX(#REF!,MATCH($E958,#REF!,0))
)))</f>
        <v>CV</v>
      </c>
      <c r="D958" s="31" t="str">
        <f>IFERROR(
INDEX(#REF!,MATCH($E958,#REF!,0)),
IFERROR(
INDEX('SETORES VARRIÇÃO'!$B:$B,MATCH($E958,'SETORES VARRIÇÃO'!$H:$H,0)),
IFERROR(
INDEX(#REF!,MATCH($E958,#REF!,0)),
INDEX(#REF!,MATCH($E958,#REF!,0))
)))</f>
        <v>CV10304VJ0025</v>
      </c>
      <c r="E958" s="30" t="str">
        <f t="shared" si="19"/>
        <v>03-0003</v>
      </c>
      <c r="F958" s="19" t="str">
        <f>IFERROR(
INDEX(#REF!,MATCH($E958,#REF!,0)),
IFERROR(
INDEX('SETORES VARRIÇÃO'!$F:$F,MATCH($E958,'SETORES VARRIÇÃO'!$H:$H,0)),
IFERROR(
INDEX(#REF!,MATCH($E958,#REF!,0)),
INDEX(#REF!,MATCH($E958,#REF!,0))
)))</f>
        <v>Quarta/Sábado</v>
      </c>
      <c r="G958" s="18" t="s">
        <v>888</v>
      </c>
      <c r="H958" s="46">
        <v>0.72</v>
      </c>
      <c r="I958" s="18" t="s">
        <v>1737</v>
      </c>
    </row>
    <row r="959" spans="1:9" x14ac:dyDescent="0.35">
      <c r="A959" s="68">
        <v>46062</v>
      </c>
      <c r="B959" s="52" t="s">
        <v>732</v>
      </c>
      <c r="C959" s="30" t="str">
        <f>IFERROR(
INDEX(#REF!,MATCH($E959,#REF!,0)),
IFERROR(
INDEX('SETORES VARRIÇÃO'!$A:$A,MATCH($E959,'SETORES VARRIÇÃO'!$H:$H,0)),
IFERROR(
INDEX(#REF!,MATCH($E959,#REF!,0)),
INDEX(#REF!,MATCH($E959,#REF!,0))
)))</f>
        <v>JT</v>
      </c>
      <c r="D959" s="31" t="str">
        <f>IFERROR(
INDEX(#REF!,MATCH($E959,#REF!,0)),
IFERROR(
INDEX('SETORES VARRIÇÃO'!$B:$B,MATCH($E959,'SETORES VARRIÇÃO'!$H:$H,0)),
IFERROR(
INDEX(#REF!,MATCH($E959,#REF!,0)),
INDEX(#REF!,MATCH($E959,#REF!,0))
)))</f>
        <v>JT10304VJ0059</v>
      </c>
      <c r="E959" s="30" t="str">
        <f t="shared" si="19"/>
        <v>03-0004</v>
      </c>
      <c r="F959" s="19" t="str">
        <f>IFERROR(
INDEX(#REF!,MATCH($E959,#REF!,0)),
IFERROR(
INDEX('SETORES VARRIÇÃO'!$F:$F,MATCH($E959,'SETORES VARRIÇÃO'!$H:$H,0)),
IFERROR(
INDEX(#REF!,MATCH($E959,#REF!,0)),
INDEX(#REF!,MATCH($E959,#REF!,0))
)))</f>
        <v>Quarta/Sábado</v>
      </c>
      <c r="G959" s="18" t="s">
        <v>887</v>
      </c>
      <c r="H959" s="46" t="s">
        <v>1032</v>
      </c>
      <c r="I959" s="18" t="s">
        <v>1033</v>
      </c>
    </row>
    <row r="960" spans="1:9" x14ac:dyDescent="0.35">
      <c r="A960" s="68">
        <v>46062</v>
      </c>
      <c r="B960" s="52" t="s">
        <v>758</v>
      </c>
      <c r="C960" s="30" t="str">
        <f>IFERROR(
INDEX(#REF!,MATCH($E960,#REF!,0)),
IFERROR(
INDEX('SETORES VARRIÇÃO'!$A:$A,MATCH($E960,'SETORES VARRIÇÃO'!$H:$H,0)),
IFERROR(
INDEX(#REF!,MATCH($E960,#REF!,0)),
INDEX(#REF!,MATCH($E960,#REF!,0))
)))</f>
        <v>JT</v>
      </c>
      <c r="D960" s="31" t="str">
        <f>IFERROR(
INDEX(#REF!,MATCH($E960,#REF!,0)),
IFERROR(
INDEX('SETORES VARRIÇÃO'!$B:$B,MATCH($E960,'SETORES VARRIÇÃO'!$H:$H,0)),
IFERROR(
INDEX(#REF!,MATCH($E960,#REF!,0)),
INDEX(#REF!,MATCH($E960,#REF!,0))
)))</f>
        <v>JT10202VJ0054</v>
      </c>
      <c r="E960" s="30" t="str">
        <f t="shared" si="19"/>
        <v>03-0005</v>
      </c>
      <c r="F960" s="19" t="str">
        <f>IFERROR(
INDEX(#REF!,MATCH($E960,#REF!,0)),
IFERROR(
INDEX('SETORES VARRIÇÃO'!$F:$F,MATCH($E960,'SETORES VARRIÇÃO'!$H:$H,0)),
IFERROR(
INDEX(#REF!,MATCH($E960,#REF!,0)),
INDEX(#REF!,MATCH($E960,#REF!,0))
)))</f>
        <v>Segunda/Quarta/Sexta</v>
      </c>
      <c r="G960" s="18" t="s">
        <v>888</v>
      </c>
      <c r="H960" s="46">
        <v>0.6</v>
      </c>
      <c r="I960" s="18" t="s">
        <v>1738</v>
      </c>
    </row>
    <row r="961" spans="1:9" x14ac:dyDescent="0.35">
      <c r="A961" s="68">
        <v>46062</v>
      </c>
      <c r="B961" s="52" t="s">
        <v>759</v>
      </c>
      <c r="C961" s="30" t="str">
        <f>IFERROR(
INDEX(#REF!,MATCH($E961,#REF!,0)),
IFERROR(
INDEX('SETORES VARRIÇÃO'!$A:$A,MATCH($E961,'SETORES VARRIÇÃO'!$H:$H,0)),
IFERROR(
INDEX(#REF!,MATCH($E961,#REF!,0)),
INDEX(#REF!,MATCH($E961,#REF!,0))
)))</f>
        <v>MG</v>
      </c>
      <c r="D961" s="31" t="str">
        <f>IFERROR(
INDEX(#REF!,MATCH($E961,#REF!,0)),
IFERROR(
INDEX('SETORES VARRIÇÃO'!$B:$B,MATCH($E961,'SETORES VARRIÇÃO'!$H:$H,0)),
IFERROR(
INDEX(#REF!,MATCH($E961,#REF!,0)),
INDEX(#REF!,MATCH($E961,#REF!,0))
)))</f>
        <v>MG10101VJ0006</v>
      </c>
      <c r="E961" s="30" t="str">
        <f t="shared" si="19"/>
        <v>03-0006</v>
      </c>
      <c r="F961" s="19" t="str">
        <f>IFERROR(
INDEX(#REF!,MATCH($E961,#REF!,0)),
IFERROR(
INDEX('SETORES VARRIÇÃO'!$F:$F,MATCH($E961,'SETORES VARRIÇÃO'!$H:$H,0)),
IFERROR(
INDEX(#REF!,MATCH($E961,#REF!,0)),
INDEX(#REF!,MATCH($E961,#REF!,0))
)))</f>
        <v>Segunda a Domingo</v>
      </c>
      <c r="G961" s="18" t="s">
        <v>888</v>
      </c>
      <c r="H961" s="46">
        <v>0.43</v>
      </c>
      <c r="I961" s="18" t="s">
        <v>1739</v>
      </c>
    </row>
    <row r="962" spans="1:9" x14ac:dyDescent="0.35">
      <c r="A962" s="68">
        <v>46062</v>
      </c>
      <c r="B962" s="52" t="s">
        <v>760</v>
      </c>
      <c r="C962" s="30" t="str">
        <f>IFERROR(
INDEX(#REF!,MATCH($E962,#REF!,0)),
IFERROR(
INDEX('SETORES VARRIÇÃO'!$A:$A,MATCH($E962,'SETORES VARRIÇÃO'!$H:$H,0)),
IFERROR(
INDEX(#REF!,MATCH($E962,#REF!,0)),
INDEX(#REF!,MATCH($E962,#REF!,0))
)))</f>
        <v>JT</v>
      </c>
      <c r="D962" s="31" t="str">
        <f>IFERROR(
INDEX(#REF!,MATCH($E962,#REF!,0)),
IFERROR(
INDEX('SETORES VARRIÇÃO'!$B:$B,MATCH($E962,'SETORES VARRIÇÃO'!$H:$H,0)),
IFERROR(
INDEX(#REF!,MATCH($E962,#REF!,0)),
INDEX(#REF!,MATCH($E962,#REF!,0))
)))</f>
        <v>JT10304VJ0048</v>
      </c>
      <c r="E962" s="30" t="str">
        <f t="shared" si="19"/>
        <v>03-0007</v>
      </c>
      <c r="F962" s="19" t="str">
        <f>IFERROR(
INDEX(#REF!,MATCH($E962,#REF!,0)),
IFERROR(
INDEX('SETORES VARRIÇÃO'!$F:$F,MATCH($E962,'SETORES VARRIÇÃO'!$H:$H,0)),
IFERROR(
INDEX(#REF!,MATCH($E962,#REF!,0)),
INDEX(#REF!,MATCH($E962,#REF!,0))
)))</f>
        <v>Quarta/Sábado</v>
      </c>
      <c r="G962" s="18" t="s">
        <v>888</v>
      </c>
      <c r="H962" s="46">
        <v>0</v>
      </c>
      <c r="I962" s="18" t="s">
        <v>1740</v>
      </c>
    </row>
    <row r="963" spans="1:9" x14ac:dyDescent="0.35">
      <c r="A963" s="68">
        <v>46062</v>
      </c>
      <c r="B963" s="52" t="s">
        <v>761</v>
      </c>
      <c r="C963" s="30" t="str">
        <f>IFERROR(
INDEX(#REF!,MATCH($E963,#REF!,0)),
IFERROR(
INDEX('SETORES VARRIÇÃO'!$A:$A,MATCH($E963,'SETORES VARRIÇÃO'!$H:$H,0)),
IFERROR(
INDEX(#REF!,MATCH($E963,#REF!,0)),
INDEX(#REF!,MATCH($E963,#REF!,0))
)))</f>
        <v>JT</v>
      </c>
      <c r="D963" s="31" t="str">
        <f>IFERROR(
INDEX(#REF!,MATCH($E963,#REF!,0)),
IFERROR(
INDEX('SETORES VARRIÇÃO'!$B:$B,MATCH($E963,'SETORES VARRIÇÃO'!$H:$H,0)),
IFERROR(
INDEX(#REF!,MATCH($E963,#REF!,0)),
INDEX(#REF!,MATCH($E963,#REF!,0))
)))</f>
        <v>JT10303VJ0036</v>
      </c>
      <c r="E963" s="30" t="str">
        <f t="shared" si="19"/>
        <v>03-0008</v>
      </c>
      <c r="F963" s="19" t="str">
        <f>IFERROR(
INDEX(#REF!,MATCH($E963,#REF!,0)),
IFERROR(
INDEX('SETORES VARRIÇÃO'!$F:$F,MATCH($E963,'SETORES VARRIÇÃO'!$H:$H,0)),
IFERROR(
INDEX(#REF!,MATCH($E963,#REF!,0)),
INDEX(#REF!,MATCH($E963,#REF!,0))
)))</f>
        <v>Terça/Sexta</v>
      </c>
      <c r="G963" s="18" t="s">
        <v>887</v>
      </c>
      <c r="H963" s="46" t="s">
        <v>1034</v>
      </c>
      <c r="I963" s="18" t="s">
        <v>901</v>
      </c>
    </row>
    <row r="964" spans="1:9" x14ac:dyDescent="0.35">
      <c r="A964" s="68">
        <v>46062</v>
      </c>
      <c r="B964" s="52" t="s">
        <v>762</v>
      </c>
      <c r="C964" s="30" t="str">
        <f>IFERROR(
INDEX(#REF!,MATCH($E964,#REF!,0)),
IFERROR(
INDEX('SETORES VARRIÇÃO'!$A:$A,MATCH($E964,'SETORES VARRIÇÃO'!$H:$H,0)),
IFERROR(
INDEX(#REF!,MATCH($E964,#REF!,0)),
INDEX(#REF!,MATCH($E964,#REF!,0))
)))</f>
        <v>MG</v>
      </c>
      <c r="D964" s="31" t="str">
        <f>IFERROR(
INDEX(#REF!,MATCH($E964,#REF!,0)),
IFERROR(
INDEX('SETORES VARRIÇÃO'!$B:$B,MATCH($E964,'SETORES VARRIÇÃO'!$H:$H,0)),
IFERROR(
INDEX(#REF!,MATCH($E964,#REF!,0)),
INDEX(#REF!,MATCH($E964,#REF!,0))
)))</f>
        <v>MG10101VJ0009</v>
      </c>
      <c r="E964" s="30" t="str">
        <f t="shared" si="19"/>
        <v>03-0009</v>
      </c>
      <c r="F964" s="19" t="str">
        <f>IFERROR(
INDEX(#REF!,MATCH($E964,#REF!,0)),
IFERROR(
INDEX('SETORES VARRIÇÃO'!$F:$F,MATCH($E964,'SETORES VARRIÇÃO'!$H:$H,0)),
IFERROR(
INDEX(#REF!,MATCH($E964,#REF!,0)),
INDEX(#REF!,MATCH($E964,#REF!,0))
)))</f>
        <v>Segunda a Domingo</v>
      </c>
      <c r="G964" s="18" t="s">
        <v>888</v>
      </c>
      <c r="H964" s="46">
        <v>0.84</v>
      </c>
      <c r="I964" s="18" t="s">
        <v>1741</v>
      </c>
    </row>
    <row r="965" spans="1:9" x14ac:dyDescent="0.35">
      <c r="A965" s="68">
        <v>46062</v>
      </c>
      <c r="B965" s="52" t="s">
        <v>746</v>
      </c>
      <c r="C965" s="30" t="str">
        <f>IFERROR(
INDEX(#REF!,MATCH($E965,#REF!,0)),
IFERROR(
INDEX('SETORES VARRIÇÃO'!$A:$A,MATCH($E965,'SETORES VARRIÇÃO'!$H:$H,0)),
IFERROR(
INDEX(#REF!,MATCH($E965,#REF!,0)),
INDEX(#REF!,MATCH($E965,#REF!,0))
)))</f>
        <v>CV</v>
      </c>
      <c r="D965" s="31" t="str">
        <f>IFERROR(
INDEX(#REF!,MATCH($E965,#REF!,0)),
IFERROR(
INDEX('SETORES VARRIÇÃO'!$B:$B,MATCH($E965,'SETORES VARRIÇÃO'!$H:$H,0)),
IFERROR(
INDEX(#REF!,MATCH($E965,#REF!,0)),
INDEX(#REF!,MATCH($E965,#REF!,0))
)))</f>
        <v>CV10304VJ0027</v>
      </c>
      <c r="E965" s="30" t="str">
        <f t="shared" si="19"/>
        <v>03-0010</v>
      </c>
      <c r="F965" s="19" t="str">
        <f>IFERROR(
INDEX(#REF!,MATCH($E965,#REF!,0)),
IFERROR(
INDEX('SETORES VARRIÇÃO'!$F:$F,MATCH($E965,'SETORES VARRIÇÃO'!$H:$H,0)),
IFERROR(
INDEX(#REF!,MATCH($E965,#REF!,0)),
INDEX(#REF!,MATCH($E965,#REF!,0))
)))</f>
        <v>Quarta/Sábado</v>
      </c>
      <c r="G965" s="18" t="s">
        <v>887</v>
      </c>
      <c r="H965" s="46" t="s">
        <v>903</v>
      </c>
      <c r="I965" s="18" t="s">
        <v>876</v>
      </c>
    </row>
    <row r="966" spans="1:9" x14ac:dyDescent="0.35">
      <c r="A966" s="68">
        <v>46062</v>
      </c>
      <c r="B966" s="52" t="s">
        <v>763</v>
      </c>
      <c r="C966" s="30" t="str">
        <f>IFERROR(
INDEX(#REF!,MATCH($E966,#REF!,0)),
IFERROR(
INDEX('SETORES VARRIÇÃO'!$A:$A,MATCH($E966,'SETORES VARRIÇÃO'!$H:$H,0)),
IFERROR(
INDEX(#REF!,MATCH($E966,#REF!,0)),
INDEX(#REF!,MATCH($E966,#REF!,0))
)))</f>
        <v>CV</v>
      </c>
      <c r="D966" s="31" t="str">
        <f>IFERROR(
INDEX(#REF!,MATCH($E966,#REF!,0)),
IFERROR(
INDEX('SETORES VARRIÇÃO'!$B:$B,MATCH($E966,'SETORES VARRIÇÃO'!$H:$H,0)),
IFERROR(
INDEX(#REF!,MATCH($E966,#REF!,0)),
INDEX(#REF!,MATCH($E966,#REF!,0))
)))</f>
        <v>CV10203VJ0051</v>
      </c>
      <c r="E966" s="30" t="str">
        <f t="shared" si="19"/>
        <v>03-0011</v>
      </c>
      <c r="F966" s="19" t="str">
        <f>IFERROR(
INDEX(#REF!,MATCH($E966,#REF!,0)),
IFERROR(
INDEX('SETORES VARRIÇÃO'!$F:$F,MATCH($E966,'SETORES VARRIÇÃO'!$H:$H,0)),
IFERROR(
INDEX(#REF!,MATCH($E966,#REF!,0)),
INDEX(#REF!,MATCH($E966,#REF!,0))
)))</f>
        <v>Terça/Quinta/Sábado</v>
      </c>
      <c r="G966" s="18" t="s">
        <v>888</v>
      </c>
      <c r="H966" s="46">
        <v>0.84</v>
      </c>
      <c r="I966" s="18" t="s">
        <v>1742</v>
      </c>
    </row>
    <row r="967" spans="1:9" x14ac:dyDescent="0.35">
      <c r="A967" s="68">
        <v>46062</v>
      </c>
      <c r="B967" s="52" t="s">
        <v>764</v>
      </c>
      <c r="C967" s="30" t="str">
        <f>IFERROR(
INDEX(#REF!,MATCH($E967,#REF!,0)),
IFERROR(
INDEX('SETORES VARRIÇÃO'!$A:$A,MATCH($E967,'SETORES VARRIÇÃO'!$H:$H,0)),
IFERROR(
INDEX(#REF!,MATCH($E967,#REF!,0)),
INDEX(#REF!,MATCH($E967,#REF!,0))
)))</f>
        <v>CV</v>
      </c>
      <c r="D967" s="31" t="str">
        <f>IFERROR(
INDEX(#REF!,MATCH($E967,#REF!,0)),
IFERROR(
INDEX('SETORES VARRIÇÃO'!$B:$B,MATCH($E967,'SETORES VARRIÇÃO'!$H:$H,0)),
IFERROR(
INDEX(#REF!,MATCH($E967,#REF!,0)),
INDEX(#REF!,MATCH($E967,#REF!,0))
)))</f>
        <v>CV10203VJ0052</v>
      </c>
      <c r="E967" s="30" t="str">
        <f t="shared" si="19"/>
        <v>03-0012</v>
      </c>
      <c r="F967" s="19" t="str">
        <f>IFERROR(
INDEX(#REF!,MATCH($E967,#REF!,0)),
IFERROR(
INDEX('SETORES VARRIÇÃO'!$F:$F,MATCH($E967,'SETORES VARRIÇÃO'!$H:$H,0)),
IFERROR(
INDEX(#REF!,MATCH($E967,#REF!,0)),
INDEX(#REF!,MATCH($E967,#REF!,0))
)))</f>
        <v>Terça/Quinta/Sábado</v>
      </c>
      <c r="G967" s="18" t="s">
        <v>888</v>
      </c>
      <c r="H967" s="46">
        <v>0.67</v>
      </c>
      <c r="I967" s="18" t="s">
        <v>1743</v>
      </c>
    </row>
    <row r="968" spans="1:9" x14ac:dyDescent="0.35">
      <c r="A968" s="68">
        <v>46062</v>
      </c>
      <c r="B968" s="52" t="s">
        <v>765</v>
      </c>
      <c r="C968" s="30" t="str">
        <f>IFERROR(
INDEX(#REF!,MATCH($E968,#REF!,0)),
IFERROR(
INDEX('SETORES VARRIÇÃO'!$A:$A,MATCH($E968,'SETORES VARRIÇÃO'!$H:$H,0)),
IFERROR(
INDEX(#REF!,MATCH($E968,#REF!,0)),
INDEX(#REF!,MATCH($E968,#REF!,0))
)))</f>
        <v>MG</v>
      </c>
      <c r="D968" s="31" t="str">
        <f>IFERROR(
INDEX(#REF!,MATCH($E968,#REF!,0)),
IFERROR(
INDEX('SETORES VARRIÇÃO'!$B:$B,MATCH($E968,'SETORES VARRIÇÃO'!$H:$H,0)),
IFERROR(
INDEX(#REF!,MATCH($E968,#REF!,0)),
INDEX(#REF!,MATCH($E968,#REF!,0))
)))</f>
        <v>MG10101VJ0013</v>
      </c>
      <c r="E968" s="30" t="str">
        <f t="shared" si="19"/>
        <v>03-0013</v>
      </c>
      <c r="F968" s="19" t="str">
        <f>IFERROR(
INDEX(#REF!,MATCH($E968,#REF!,0)),
IFERROR(
INDEX('SETORES VARRIÇÃO'!$F:$F,MATCH($E968,'SETORES VARRIÇÃO'!$H:$H,0)),
IFERROR(
INDEX(#REF!,MATCH($E968,#REF!,0)),
INDEX(#REF!,MATCH($E968,#REF!,0))
)))</f>
        <v>Segunda a Domingo</v>
      </c>
      <c r="G968" s="18" t="s">
        <v>888</v>
      </c>
      <c r="H968" s="46">
        <v>0.39</v>
      </c>
      <c r="I968" s="18" t="s">
        <v>1744</v>
      </c>
    </row>
    <row r="969" spans="1:9" x14ac:dyDescent="0.35">
      <c r="A969" s="68">
        <v>46062</v>
      </c>
      <c r="B969" s="52" t="s">
        <v>766</v>
      </c>
      <c r="C969" s="30" t="str">
        <f>IFERROR(
INDEX(#REF!,MATCH($E969,#REF!,0)),
IFERROR(
INDEX('SETORES VARRIÇÃO'!$A:$A,MATCH($E969,'SETORES VARRIÇÃO'!$H:$H,0)),
IFERROR(
INDEX(#REF!,MATCH($E969,#REF!,0)),
INDEX(#REF!,MATCH($E969,#REF!,0))
)))</f>
        <v>JT</v>
      </c>
      <c r="D969" s="31" t="str">
        <f>IFERROR(
INDEX(#REF!,MATCH($E969,#REF!,0)),
IFERROR(
INDEX('SETORES VARRIÇÃO'!$B:$B,MATCH($E969,'SETORES VARRIÇÃO'!$H:$H,0)),
IFERROR(
INDEX(#REF!,MATCH($E969,#REF!,0)),
INDEX(#REF!,MATCH($E969,#REF!,0))
)))</f>
        <v>JT10302VJ0011</v>
      </c>
      <c r="E969" s="30" t="str">
        <f t="shared" si="19"/>
        <v>03-0014</v>
      </c>
      <c r="F969" s="19" t="str">
        <f>IFERROR(
INDEX(#REF!,MATCH($E969,#REF!,0)),
IFERROR(
INDEX('SETORES VARRIÇÃO'!$F:$F,MATCH($E969,'SETORES VARRIÇÃO'!$H:$H,0)),
IFERROR(
INDEX(#REF!,MATCH($E969,#REF!,0)),
INDEX(#REF!,MATCH($E969,#REF!,0))
)))</f>
        <v>Segunda/Quinta</v>
      </c>
      <c r="G969" s="18" t="s">
        <v>887</v>
      </c>
      <c r="H969" s="46" t="s">
        <v>907</v>
      </c>
      <c r="I969" s="18" t="s">
        <v>889</v>
      </c>
    </row>
    <row r="970" spans="1:9" x14ac:dyDescent="0.35">
      <c r="A970" s="68">
        <v>46062</v>
      </c>
      <c r="B970" s="52" t="s">
        <v>767</v>
      </c>
      <c r="C970" s="30" t="str">
        <f>IFERROR(
INDEX(#REF!,MATCH($E970,#REF!,0)),
IFERROR(
INDEX('SETORES VARRIÇÃO'!$A:$A,MATCH($E970,'SETORES VARRIÇÃO'!$H:$H,0)),
IFERROR(
INDEX(#REF!,MATCH($E970,#REF!,0)),
INDEX(#REF!,MATCH($E970,#REF!,0))
)))</f>
        <v>CV</v>
      </c>
      <c r="D970" s="31" t="str">
        <f>IFERROR(
INDEX(#REF!,MATCH($E970,#REF!,0)),
IFERROR(
INDEX('SETORES VARRIÇÃO'!$B:$B,MATCH($E970,'SETORES VARRIÇÃO'!$H:$H,0)),
IFERROR(
INDEX(#REF!,MATCH($E970,#REF!,0)),
INDEX(#REF!,MATCH($E970,#REF!,0))
)))</f>
        <v>CV10203VJ0057</v>
      </c>
      <c r="E970" s="30" t="str">
        <f t="shared" si="19"/>
        <v>03-0015</v>
      </c>
      <c r="F970" s="19" t="str">
        <f>IFERROR(
INDEX(#REF!,MATCH($E970,#REF!,0)),
IFERROR(
INDEX('SETORES VARRIÇÃO'!$F:$F,MATCH($E970,'SETORES VARRIÇÃO'!$H:$H,0)),
IFERROR(
INDEX(#REF!,MATCH($E970,#REF!,0)),
INDEX(#REF!,MATCH($E970,#REF!,0))
)))</f>
        <v>Terça/Quinta/Sábado</v>
      </c>
      <c r="G970" s="18" t="s">
        <v>888</v>
      </c>
      <c r="H970" s="46">
        <v>0.53</v>
      </c>
      <c r="I970" s="18" t="s">
        <v>1745</v>
      </c>
    </row>
    <row r="971" spans="1:9" x14ac:dyDescent="0.35">
      <c r="A971" s="68">
        <v>46062</v>
      </c>
      <c r="B971" s="52" t="s">
        <v>768</v>
      </c>
      <c r="C971" s="30" t="str">
        <f>IFERROR(
INDEX(#REF!,MATCH($E971,#REF!,0)),
IFERROR(
INDEX('SETORES VARRIÇÃO'!$A:$A,MATCH($E971,'SETORES VARRIÇÃO'!$H:$H,0)),
IFERROR(
INDEX(#REF!,MATCH($E971,#REF!,0)),
INDEX(#REF!,MATCH($E971,#REF!,0))
)))</f>
        <v>JT</v>
      </c>
      <c r="D971" s="31" t="str">
        <f>IFERROR(
INDEX(#REF!,MATCH($E971,#REF!,0)),
IFERROR(
INDEX('SETORES VARRIÇÃO'!$B:$B,MATCH($E971,'SETORES VARRIÇÃO'!$H:$H,0)),
IFERROR(
INDEX(#REF!,MATCH($E971,#REF!,0)),
INDEX(#REF!,MATCH($E971,#REF!,0))
)))</f>
        <v>JT10304VJ0050</v>
      </c>
      <c r="E971" s="30" t="str">
        <f t="shared" si="19"/>
        <v>03-0016</v>
      </c>
      <c r="F971" s="19" t="str">
        <f>IFERROR(
INDEX(#REF!,MATCH($E971,#REF!,0)),
IFERROR(
INDEX('SETORES VARRIÇÃO'!$F:$F,MATCH($E971,'SETORES VARRIÇÃO'!$H:$H,0)),
IFERROR(
INDEX(#REF!,MATCH($E971,#REF!,0)),
INDEX(#REF!,MATCH($E971,#REF!,0))
)))</f>
        <v>Quarta/Sábado</v>
      </c>
      <c r="G971" s="18" t="s">
        <v>888</v>
      </c>
      <c r="H971" s="46">
        <v>0.51</v>
      </c>
      <c r="I971" s="18" t="s">
        <v>1035</v>
      </c>
    </row>
    <row r="972" spans="1:9" x14ac:dyDescent="0.35">
      <c r="A972" s="68">
        <v>46062</v>
      </c>
      <c r="B972" s="52" t="s">
        <v>769</v>
      </c>
      <c r="C972" s="30" t="str">
        <f>IFERROR(
INDEX(#REF!,MATCH($E972,#REF!,0)),
IFERROR(
INDEX('SETORES VARRIÇÃO'!$A:$A,MATCH($E972,'SETORES VARRIÇÃO'!$H:$H,0)),
IFERROR(
INDEX(#REF!,MATCH($E972,#REF!,0)),
INDEX(#REF!,MATCH($E972,#REF!,0))
)))</f>
        <v>MG</v>
      </c>
      <c r="D972" s="31" t="str">
        <f>IFERROR(
INDEX(#REF!,MATCH($E972,#REF!,0)),
IFERROR(
INDEX('SETORES VARRIÇÃO'!$B:$B,MATCH($E972,'SETORES VARRIÇÃO'!$H:$H,0)),
IFERROR(
INDEX(#REF!,MATCH($E972,#REF!,0)),
INDEX(#REF!,MATCH($E972,#REF!,0))
)))</f>
        <v>MG10101VJ0012</v>
      </c>
      <c r="E972" s="30" t="str">
        <f t="shared" si="19"/>
        <v>03-0017</v>
      </c>
      <c r="F972" s="19" t="str">
        <f>IFERROR(
INDEX(#REF!,MATCH($E972,#REF!,0)),
IFERROR(
INDEX('SETORES VARRIÇÃO'!$F:$F,MATCH($E972,'SETORES VARRIÇÃO'!$H:$H,0)),
IFERROR(
INDEX(#REF!,MATCH($E972,#REF!,0)),
INDEX(#REF!,MATCH($E972,#REF!,0))
)))</f>
        <v>Segunda a Domingo</v>
      </c>
      <c r="G972" s="18" t="s">
        <v>888</v>
      </c>
      <c r="H972" s="46">
        <v>0.94</v>
      </c>
      <c r="I972" s="18" t="s">
        <v>1746</v>
      </c>
    </row>
    <row r="973" spans="1:9" x14ac:dyDescent="0.35">
      <c r="A973" s="68">
        <v>46062</v>
      </c>
      <c r="B973" s="52" t="s">
        <v>770</v>
      </c>
      <c r="C973" s="30" t="str">
        <f>IFERROR(
INDEX(#REF!,MATCH($E973,#REF!,0)),
IFERROR(
INDEX('SETORES VARRIÇÃO'!$A:$A,MATCH($E973,'SETORES VARRIÇÃO'!$H:$H,0)),
IFERROR(
INDEX(#REF!,MATCH($E973,#REF!,0)),
INDEX(#REF!,MATCH($E973,#REF!,0))
)))</f>
        <v>JT</v>
      </c>
      <c r="D973" s="31" t="str">
        <f>IFERROR(
INDEX(#REF!,MATCH($E973,#REF!,0)),
IFERROR(
INDEX('SETORES VARRIÇÃO'!$B:$B,MATCH($E973,'SETORES VARRIÇÃO'!$H:$H,0)),
IFERROR(
INDEX(#REF!,MATCH($E973,#REF!,0)),
INDEX(#REF!,MATCH($E973,#REF!,0))
)))</f>
        <v>JT10302VJ0010</v>
      </c>
      <c r="E973" s="30" t="str">
        <f t="shared" si="19"/>
        <v>03-0018</v>
      </c>
      <c r="F973" s="19" t="str">
        <f>IFERROR(
INDEX(#REF!,MATCH($E973,#REF!,0)),
IFERROR(
INDEX('SETORES VARRIÇÃO'!$F:$F,MATCH($E973,'SETORES VARRIÇÃO'!$H:$H,0)),
IFERROR(
INDEX(#REF!,MATCH($E973,#REF!,0)),
INDEX(#REF!,MATCH($E973,#REF!,0))
)))</f>
        <v>Segunda/Quinta</v>
      </c>
      <c r="G973" s="18" t="s">
        <v>888</v>
      </c>
      <c r="H973" s="46">
        <v>0.59</v>
      </c>
      <c r="I973" s="18" t="s">
        <v>1747</v>
      </c>
    </row>
    <row r="974" spans="1:9" x14ac:dyDescent="0.35">
      <c r="A974" s="68">
        <v>46062</v>
      </c>
      <c r="B974" s="52" t="s">
        <v>771</v>
      </c>
      <c r="C974" s="30" t="str">
        <f>IFERROR(
INDEX(#REF!,MATCH($E974,#REF!,0)),
IFERROR(
INDEX('SETORES VARRIÇÃO'!$A:$A,MATCH($E974,'SETORES VARRIÇÃO'!$H:$H,0)),
IFERROR(
INDEX(#REF!,MATCH($E974,#REF!,0)),
INDEX(#REF!,MATCH($E974,#REF!,0))
)))</f>
        <v>JT</v>
      </c>
      <c r="D974" s="31" t="str">
        <f>IFERROR(
INDEX(#REF!,MATCH($E974,#REF!,0)),
IFERROR(
INDEX('SETORES VARRIÇÃO'!$B:$B,MATCH($E974,'SETORES VARRIÇÃO'!$H:$H,0)),
IFERROR(
INDEX(#REF!,MATCH($E974,#REF!,0)),
INDEX(#REF!,MATCH($E974,#REF!,0))
)))</f>
        <v>JT10304VJ0049</v>
      </c>
      <c r="E974" s="30" t="str">
        <f t="shared" si="19"/>
        <v>03-0019</v>
      </c>
      <c r="F974" s="19" t="str">
        <f>IFERROR(
INDEX(#REF!,MATCH($E974,#REF!,0)),
IFERROR(
INDEX('SETORES VARRIÇÃO'!$F:$F,MATCH($E974,'SETORES VARRIÇÃO'!$H:$H,0)),
IFERROR(
INDEX(#REF!,MATCH($E974,#REF!,0)),
INDEX(#REF!,MATCH($E974,#REF!,0))
)))</f>
        <v>Quarta/Sábado</v>
      </c>
      <c r="G974" s="18" t="s">
        <v>888</v>
      </c>
      <c r="H974" s="46">
        <v>0.63</v>
      </c>
      <c r="I974" s="18" t="s">
        <v>1748</v>
      </c>
    </row>
    <row r="975" spans="1:9" x14ac:dyDescent="0.35">
      <c r="A975" s="68">
        <v>46062</v>
      </c>
      <c r="B975" s="52" t="s">
        <v>733</v>
      </c>
      <c r="C975" s="30" t="str">
        <f>IFERROR(
INDEX(#REF!,MATCH($E975,#REF!,0)),
IFERROR(
INDEX('SETORES VARRIÇÃO'!$A:$A,MATCH($E975,'SETORES VARRIÇÃO'!$H:$H,0)),
IFERROR(
INDEX(#REF!,MATCH($E975,#REF!,0)),
INDEX(#REF!,MATCH($E975,#REF!,0))
)))</f>
        <v>CV</v>
      </c>
      <c r="D975" s="31" t="str">
        <f>IFERROR(
INDEX(#REF!,MATCH($E975,#REF!,0)),
IFERROR(
INDEX('SETORES VARRIÇÃO'!$B:$B,MATCH($E975,'SETORES VARRIÇÃO'!$H:$H,0)),
IFERROR(
INDEX(#REF!,MATCH($E975,#REF!,0)),
INDEX(#REF!,MATCH($E975,#REF!,0))
)))</f>
        <v>CV10304VJ0026</v>
      </c>
      <c r="E975" s="30" t="str">
        <f t="shared" si="19"/>
        <v>03-0020</v>
      </c>
      <c r="F975" s="19" t="str">
        <f>IFERROR(
INDEX(#REF!,MATCH($E975,#REF!,0)),
IFERROR(
INDEX('SETORES VARRIÇÃO'!$F:$F,MATCH($E975,'SETORES VARRIÇÃO'!$H:$H,0)),
IFERROR(
INDEX(#REF!,MATCH($E975,#REF!,0)),
INDEX(#REF!,MATCH($E975,#REF!,0))
)))</f>
        <v>Quarta/Sábado</v>
      </c>
      <c r="G975" s="18" t="s">
        <v>887</v>
      </c>
      <c r="H975" s="46" t="s">
        <v>913</v>
      </c>
      <c r="I975" s="18" t="s">
        <v>877</v>
      </c>
    </row>
    <row r="976" spans="1:9" x14ac:dyDescent="0.35">
      <c r="A976" s="68">
        <v>46062</v>
      </c>
      <c r="B976" s="52" t="s">
        <v>772</v>
      </c>
      <c r="C976" s="30" t="str">
        <f>IFERROR(
INDEX(#REF!,MATCH($E976,#REF!,0)),
IFERROR(
INDEX('SETORES VARRIÇÃO'!$A:$A,MATCH($E976,'SETORES VARRIÇÃO'!$H:$H,0)),
IFERROR(
INDEX(#REF!,MATCH($E976,#REF!,0)),
INDEX(#REF!,MATCH($E976,#REF!,0))
)))</f>
        <v>MG</v>
      </c>
      <c r="D976" s="31" t="str">
        <f>IFERROR(
INDEX(#REF!,MATCH($E976,#REF!,0)),
IFERROR(
INDEX('SETORES VARRIÇÃO'!$B:$B,MATCH($E976,'SETORES VARRIÇÃO'!$H:$H,0)),
IFERROR(
INDEX(#REF!,MATCH($E976,#REF!,0)),
INDEX(#REF!,MATCH($E976,#REF!,0))
)))</f>
        <v>MG10101VJ0008</v>
      </c>
      <c r="E976" s="30" t="str">
        <f t="shared" si="19"/>
        <v>03-0021</v>
      </c>
      <c r="F976" s="19" t="str">
        <f>IFERROR(
INDEX(#REF!,MATCH($E976,#REF!,0)),
IFERROR(
INDEX('SETORES VARRIÇÃO'!$F:$F,MATCH($E976,'SETORES VARRIÇÃO'!$H:$H,0)),
IFERROR(
INDEX(#REF!,MATCH($E976,#REF!,0)),
INDEX(#REF!,MATCH($E976,#REF!,0))
)))</f>
        <v>Segunda a Domingo</v>
      </c>
      <c r="G976" s="18" t="s">
        <v>888</v>
      </c>
      <c r="H976" s="46">
        <v>0.49</v>
      </c>
      <c r="I976" s="18" t="s">
        <v>1749</v>
      </c>
    </row>
    <row r="977" spans="1:9" x14ac:dyDescent="0.35">
      <c r="A977" s="68">
        <v>46062</v>
      </c>
      <c r="B977" s="52" t="s">
        <v>773</v>
      </c>
      <c r="C977" s="30" t="str">
        <f>IFERROR(
INDEX(#REF!,MATCH($E977,#REF!,0)),
IFERROR(
INDEX('SETORES VARRIÇÃO'!$A:$A,MATCH($E977,'SETORES VARRIÇÃO'!$H:$H,0)),
IFERROR(
INDEX(#REF!,MATCH($E977,#REF!,0)),
INDEX(#REF!,MATCH($E977,#REF!,0))
)))</f>
        <v>CV</v>
      </c>
      <c r="D977" s="31" t="str">
        <f>IFERROR(
INDEX(#REF!,MATCH($E977,#REF!,0)),
IFERROR(
INDEX('SETORES VARRIÇÃO'!$B:$B,MATCH($E977,'SETORES VARRIÇÃO'!$H:$H,0)),
IFERROR(
INDEX(#REF!,MATCH($E977,#REF!,0)),
INDEX(#REF!,MATCH($E977,#REF!,0))
)))</f>
        <v>CV10203VJ0056</v>
      </c>
      <c r="E977" s="30" t="str">
        <f t="shared" si="19"/>
        <v>03-0022</v>
      </c>
      <c r="F977" s="19" t="str">
        <f>IFERROR(
INDEX(#REF!,MATCH($E977,#REF!,0)),
IFERROR(
INDEX('SETORES VARRIÇÃO'!$F:$F,MATCH($E977,'SETORES VARRIÇÃO'!$H:$H,0)),
IFERROR(
INDEX(#REF!,MATCH($E977,#REF!,0)),
INDEX(#REF!,MATCH($E977,#REF!,0))
)))</f>
        <v>Terça/Quinta/Sábado</v>
      </c>
      <c r="G977" s="18" t="s">
        <v>888</v>
      </c>
      <c r="H977" s="46">
        <v>0.53</v>
      </c>
      <c r="I977" s="18" t="s">
        <v>1750</v>
      </c>
    </row>
    <row r="978" spans="1:9" x14ac:dyDescent="0.35">
      <c r="A978" s="68">
        <v>46062</v>
      </c>
      <c r="B978" s="52" t="s">
        <v>774</v>
      </c>
      <c r="C978" s="30" t="str">
        <f>IFERROR(
INDEX(#REF!,MATCH($E978,#REF!,0)),
IFERROR(
INDEX('SETORES VARRIÇÃO'!$A:$A,MATCH($E978,'SETORES VARRIÇÃO'!$H:$H,0)),
IFERROR(
INDEX(#REF!,MATCH($E978,#REF!,0)),
INDEX(#REF!,MATCH($E978,#REF!,0))
)))</f>
        <v>JT</v>
      </c>
      <c r="D978" s="31" t="str">
        <f>IFERROR(
INDEX(#REF!,MATCH($E978,#REF!,0)),
IFERROR(
INDEX('SETORES VARRIÇÃO'!$B:$B,MATCH($E978,'SETORES VARRIÇÃO'!$H:$H,0)),
IFERROR(
INDEX(#REF!,MATCH($E978,#REF!,0)),
INDEX(#REF!,MATCH($E978,#REF!,0))
)))</f>
        <v>JT10102VJ0003</v>
      </c>
      <c r="E978" s="30" t="str">
        <f t="shared" si="19"/>
        <v>03-0023</v>
      </c>
      <c r="F978" s="19" t="str">
        <f>IFERROR(
INDEX(#REF!,MATCH($E978,#REF!,0)),
IFERROR(
INDEX('SETORES VARRIÇÃO'!$F:$F,MATCH($E978,'SETORES VARRIÇÃO'!$H:$H,0)),
IFERROR(
INDEX(#REF!,MATCH($E978,#REF!,0)),
INDEX(#REF!,MATCH($E978,#REF!,0))
)))</f>
        <v>Segunda a Domingo</v>
      </c>
      <c r="G978" s="18" t="s">
        <v>888</v>
      </c>
      <c r="H978" s="46">
        <v>0.59</v>
      </c>
      <c r="I978" s="18" t="s">
        <v>1751</v>
      </c>
    </row>
    <row r="979" spans="1:9" x14ac:dyDescent="0.35">
      <c r="A979" s="68">
        <v>46062</v>
      </c>
      <c r="B979" s="52" t="s">
        <v>775</v>
      </c>
      <c r="C979" s="30" t="str">
        <f>IFERROR(
INDEX(#REF!,MATCH($E979,#REF!,0)),
IFERROR(
INDEX('SETORES VARRIÇÃO'!$A:$A,MATCH($E979,'SETORES VARRIÇÃO'!$H:$H,0)),
IFERROR(
INDEX(#REF!,MATCH($E979,#REF!,0)),
INDEX(#REF!,MATCH($E979,#REF!,0))
)))</f>
        <v>JT</v>
      </c>
      <c r="D979" s="31" t="str">
        <f>IFERROR(
INDEX(#REF!,MATCH($E979,#REF!,0)),
IFERROR(
INDEX('SETORES VARRIÇÃO'!$B:$B,MATCH($E979,'SETORES VARRIÇÃO'!$H:$H,0)),
IFERROR(
INDEX(#REF!,MATCH($E979,#REF!,0)),
INDEX(#REF!,MATCH($E979,#REF!,0))
)))</f>
        <v>JT10304VJ0046</v>
      </c>
      <c r="E979" s="30" t="str">
        <f t="shared" si="19"/>
        <v>03-0024</v>
      </c>
      <c r="F979" s="19" t="str">
        <f>IFERROR(
INDEX(#REF!,MATCH($E979,#REF!,0)),
IFERROR(
INDEX('SETORES VARRIÇÃO'!$F:$F,MATCH($E979,'SETORES VARRIÇÃO'!$H:$H,0)),
IFERROR(
INDEX(#REF!,MATCH($E979,#REF!,0)),
INDEX(#REF!,MATCH($E979,#REF!,0))
)))</f>
        <v>Quarta/Sábado</v>
      </c>
      <c r="G979" s="18" t="s">
        <v>888</v>
      </c>
      <c r="H979" s="46">
        <v>0.89</v>
      </c>
      <c r="I979" s="18" t="s">
        <v>1752</v>
      </c>
    </row>
    <row r="980" spans="1:9" x14ac:dyDescent="0.35">
      <c r="A980" s="68">
        <v>46062</v>
      </c>
      <c r="B980" s="52" t="s">
        <v>776</v>
      </c>
      <c r="C980" s="30" t="str">
        <f>IFERROR(
INDEX(#REF!,MATCH($E980,#REF!,0)),
IFERROR(
INDEX('SETORES VARRIÇÃO'!$A:$A,MATCH($E980,'SETORES VARRIÇÃO'!$H:$H,0)),
IFERROR(
INDEX(#REF!,MATCH($E980,#REF!,0)),
INDEX(#REF!,MATCH($E980,#REF!,0))
)))</f>
        <v>JT</v>
      </c>
      <c r="D980" s="31" t="str">
        <f>IFERROR(
INDEX(#REF!,MATCH($E980,#REF!,0)),
IFERROR(
INDEX('SETORES VARRIÇÃO'!$B:$B,MATCH($E980,'SETORES VARRIÇÃO'!$H:$H,0)),
IFERROR(
INDEX(#REF!,MATCH($E980,#REF!,0)),
INDEX(#REF!,MATCH($E980,#REF!,0))
)))</f>
        <v>JT10101VL0001</v>
      </c>
      <c r="E980" s="30" t="str">
        <f t="shared" si="19"/>
        <v>03-0026</v>
      </c>
      <c r="F980" s="19" t="str">
        <f>IFERROR(
INDEX(#REF!,MATCH($E980,#REF!,0)),
IFERROR(
INDEX('SETORES VARRIÇÃO'!$F:$F,MATCH($E980,'SETORES VARRIÇÃO'!$H:$H,0)),
IFERROR(
INDEX(#REF!,MATCH($E980,#REF!,0)),
INDEX(#REF!,MATCH($E980,#REF!,0))
)))</f>
        <v>Segunda a Domingo</v>
      </c>
      <c r="G980" s="18" t="s">
        <v>888</v>
      </c>
      <c r="H980" s="46">
        <v>0.85</v>
      </c>
      <c r="I980" s="18" t="s">
        <v>1753</v>
      </c>
    </row>
    <row r="981" spans="1:9" x14ac:dyDescent="0.35">
      <c r="A981" s="68">
        <v>46062</v>
      </c>
      <c r="B981" s="52" t="s">
        <v>734</v>
      </c>
      <c r="C981" s="30" t="str">
        <f>IFERROR(
INDEX(#REF!,MATCH($E981,#REF!,0)),
IFERROR(
INDEX('SETORES VARRIÇÃO'!$A:$A,MATCH($E981,'SETORES VARRIÇÃO'!$H:$H,0)),
IFERROR(
INDEX(#REF!,MATCH($E981,#REF!,0)),
INDEX(#REF!,MATCH($E981,#REF!,0))
)))</f>
        <v>JT</v>
      </c>
      <c r="D981" s="31" t="str">
        <f>IFERROR(
INDEX(#REF!,MATCH($E981,#REF!,0)),
IFERROR(
INDEX('SETORES VARRIÇÃO'!$B:$B,MATCH($E981,'SETORES VARRIÇÃO'!$H:$H,0)),
IFERROR(
INDEX(#REF!,MATCH($E981,#REF!,0)),
INDEX(#REF!,MATCH($E981,#REF!,0))
)))</f>
        <v>JT10304VJ0052</v>
      </c>
      <c r="E981" s="30" t="str">
        <f t="shared" si="19"/>
        <v>03-0027</v>
      </c>
      <c r="F981" s="19" t="str">
        <f>IFERROR(
INDEX(#REF!,MATCH($E981,#REF!,0)),
IFERROR(
INDEX('SETORES VARRIÇÃO'!$F:$F,MATCH($E981,'SETORES VARRIÇÃO'!$H:$H,0)),
IFERROR(
INDEX(#REF!,MATCH($E981,#REF!,0)),
INDEX(#REF!,MATCH($E981,#REF!,0))
)))</f>
        <v>Quarta/Sábado</v>
      </c>
      <c r="G981" s="18" t="s">
        <v>887</v>
      </c>
      <c r="H981" s="46" t="s">
        <v>919</v>
      </c>
      <c r="I981" s="18" t="s">
        <v>878</v>
      </c>
    </row>
    <row r="982" spans="1:9" x14ac:dyDescent="0.35">
      <c r="A982" s="68">
        <v>46062</v>
      </c>
      <c r="B982" s="52" t="s">
        <v>777</v>
      </c>
      <c r="C982" s="30" t="str">
        <f>IFERROR(
INDEX(#REF!,MATCH($E982,#REF!,0)),
IFERROR(
INDEX('SETORES VARRIÇÃO'!$A:$A,MATCH($E982,'SETORES VARRIÇÃO'!$H:$H,0)),
IFERROR(
INDEX(#REF!,MATCH($E982,#REF!,0)),
INDEX(#REF!,MATCH($E982,#REF!,0))
)))</f>
        <v>CV</v>
      </c>
      <c r="D982" s="31" t="str">
        <f>IFERROR(
INDEX(#REF!,MATCH($E982,#REF!,0)),
IFERROR(
INDEX('SETORES VARRIÇÃO'!$B:$B,MATCH($E982,'SETORES VARRIÇÃO'!$H:$H,0)),
IFERROR(
INDEX(#REF!,MATCH($E982,#REF!,0)),
INDEX(#REF!,MATCH($E982,#REF!,0))
)))</f>
        <v>CV10203VJ0058</v>
      </c>
      <c r="E982" s="30" t="str">
        <f t="shared" si="19"/>
        <v>03-0028</v>
      </c>
      <c r="F982" s="19" t="str">
        <f>IFERROR(
INDEX(#REF!,MATCH($E982,#REF!,0)),
IFERROR(
INDEX('SETORES VARRIÇÃO'!$F:$F,MATCH($E982,'SETORES VARRIÇÃO'!$H:$H,0)),
IFERROR(
INDEX(#REF!,MATCH($E982,#REF!,0)),
INDEX(#REF!,MATCH($E982,#REF!,0))
)))</f>
        <v>Terça/Quinta/Sábado</v>
      </c>
      <c r="G982" s="18" t="s">
        <v>888</v>
      </c>
      <c r="H982" s="46">
        <v>0.59</v>
      </c>
      <c r="I982" s="18" t="s">
        <v>1754</v>
      </c>
    </row>
    <row r="983" spans="1:9" x14ac:dyDescent="0.35">
      <c r="A983" s="68">
        <v>46062</v>
      </c>
      <c r="B983" s="52" t="s">
        <v>778</v>
      </c>
      <c r="C983" s="30" t="str">
        <f>IFERROR(
INDEX(#REF!,MATCH($E983,#REF!,0)),
IFERROR(
INDEX('SETORES VARRIÇÃO'!$A:$A,MATCH($E983,'SETORES VARRIÇÃO'!$H:$H,0)),
IFERROR(
INDEX(#REF!,MATCH($E983,#REF!,0)),
INDEX(#REF!,MATCH($E983,#REF!,0))
)))</f>
        <v>CV</v>
      </c>
      <c r="D983" s="31" t="str">
        <f>IFERROR(
INDEX(#REF!,MATCH($E983,#REF!,0)),
IFERROR(
INDEX('SETORES VARRIÇÃO'!$B:$B,MATCH($E983,'SETORES VARRIÇÃO'!$H:$H,0)),
IFERROR(
INDEX(#REF!,MATCH($E983,#REF!,0)),
INDEX(#REF!,MATCH($E983,#REF!,0))
)))</f>
        <v>CV10203VJ0055</v>
      </c>
      <c r="E983" s="30" t="str">
        <f t="shared" si="19"/>
        <v>03-0029</v>
      </c>
      <c r="F983" s="19" t="str">
        <f>IFERROR(
INDEX(#REF!,MATCH($E983,#REF!,0)),
IFERROR(
INDEX('SETORES VARRIÇÃO'!$F:$F,MATCH($E983,'SETORES VARRIÇÃO'!$H:$H,0)),
IFERROR(
INDEX(#REF!,MATCH($E983,#REF!,0)),
INDEX(#REF!,MATCH($E983,#REF!,0))
)))</f>
        <v>Terça/Quinta/Sábado</v>
      </c>
      <c r="G983" s="18" t="s">
        <v>888</v>
      </c>
      <c r="H983" s="46">
        <v>0.77</v>
      </c>
      <c r="I983" s="18" t="s">
        <v>1755</v>
      </c>
    </row>
    <row r="984" spans="1:9" x14ac:dyDescent="0.35">
      <c r="A984" s="68">
        <v>46062</v>
      </c>
      <c r="B984" s="52" t="s">
        <v>779</v>
      </c>
      <c r="C984" s="30" t="str">
        <f>IFERROR(
INDEX(#REF!,MATCH($E984,#REF!,0)),
IFERROR(
INDEX('SETORES VARRIÇÃO'!$A:$A,MATCH($E984,'SETORES VARRIÇÃO'!$H:$H,0)),
IFERROR(
INDEX(#REF!,MATCH($E984,#REF!,0)),
INDEX(#REF!,MATCH($E984,#REF!,0))
)))</f>
        <v>JT</v>
      </c>
      <c r="D984" s="31" t="str">
        <f>IFERROR(
INDEX(#REF!,MATCH($E984,#REF!,0)),
IFERROR(
INDEX('SETORES VARRIÇÃO'!$B:$B,MATCH($E984,'SETORES VARRIÇÃO'!$H:$H,0)),
IFERROR(
INDEX(#REF!,MATCH($E984,#REF!,0)),
INDEX(#REF!,MATCH($E984,#REF!,0))
)))</f>
        <v>JT10302VJ0015</v>
      </c>
      <c r="E984" s="30" t="str">
        <f t="shared" si="19"/>
        <v>03-0030</v>
      </c>
      <c r="F984" s="19" t="str">
        <f>IFERROR(
INDEX(#REF!,MATCH($E984,#REF!,0)),
IFERROR(
INDEX('SETORES VARRIÇÃO'!$F:$F,MATCH($E984,'SETORES VARRIÇÃO'!$H:$H,0)),
IFERROR(
INDEX(#REF!,MATCH($E984,#REF!,0)),
INDEX(#REF!,MATCH($E984,#REF!,0))
)))</f>
        <v>Segunda/Quinta</v>
      </c>
      <c r="G984" s="18" t="s">
        <v>888</v>
      </c>
      <c r="H984" s="46">
        <v>0.6</v>
      </c>
      <c r="I984" s="18" t="s">
        <v>1756</v>
      </c>
    </row>
    <row r="985" spans="1:9" x14ac:dyDescent="0.35">
      <c r="A985" s="68">
        <v>46062</v>
      </c>
      <c r="B985" s="52" t="s">
        <v>780</v>
      </c>
      <c r="C985" s="30" t="str">
        <f>IFERROR(
INDEX(#REF!,MATCH($E985,#REF!,0)),
IFERROR(
INDEX('SETORES VARRIÇÃO'!$A:$A,MATCH($E985,'SETORES VARRIÇÃO'!$H:$H,0)),
IFERROR(
INDEX(#REF!,MATCH($E985,#REF!,0)),
INDEX(#REF!,MATCH($E985,#REF!,0))
)))</f>
        <v>JT</v>
      </c>
      <c r="D985" s="31" t="str">
        <f>IFERROR(
INDEX(#REF!,MATCH($E985,#REF!,0)),
IFERROR(
INDEX('SETORES VARRIÇÃO'!$B:$B,MATCH($E985,'SETORES VARRIÇÃO'!$H:$H,0)),
IFERROR(
INDEX(#REF!,MATCH($E985,#REF!,0)),
INDEX(#REF!,MATCH($E985,#REF!,0))
)))</f>
        <v>JT10304VJ0047</v>
      </c>
      <c r="E985" s="30" t="str">
        <f t="shared" si="19"/>
        <v>03-0031</v>
      </c>
      <c r="F985" s="19" t="str">
        <f>IFERROR(
INDEX(#REF!,MATCH($E985,#REF!,0)),
IFERROR(
INDEX('SETORES VARRIÇÃO'!$F:$F,MATCH($E985,'SETORES VARRIÇÃO'!$H:$H,0)),
IFERROR(
INDEX(#REF!,MATCH($E985,#REF!,0)),
INDEX(#REF!,MATCH($E985,#REF!,0))
)))</f>
        <v>Quarta/Sábado</v>
      </c>
      <c r="G985" s="18" t="s">
        <v>888</v>
      </c>
      <c r="H985" s="46">
        <v>0.54</v>
      </c>
      <c r="I985" s="18" t="s">
        <v>1757</v>
      </c>
    </row>
    <row r="986" spans="1:9" x14ac:dyDescent="0.35">
      <c r="A986" s="68">
        <v>46062</v>
      </c>
      <c r="B986" s="52" t="s">
        <v>747</v>
      </c>
      <c r="C986" s="30" t="str">
        <f>IFERROR(
INDEX(#REF!,MATCH($E986,#REF!,0)),
IFERROR(
INDEX('SETORES VARRIÇÃO'!$A:$A,MATCH($E986,'SETORES VARRIÇÃO'!$H:$H,0)),
IFERROR(
INDEX(#REF!,MATCH($E986,#REF!,0)),
INDEX(#REF!,MATCH($E986,#REF!,0))
)))</f>
        <v>JT</v>
      </c>
      <c r="D986" s="31" t="str">
        <f>IFERROR(
INDEX(#REF!,MATCH($E986,#REF!,0)),
IFERROR(
INDEX('SETORES VARRIÇÃO'!$B:$B,MATCH($E986,'SETORES VARRIÇÃO'!$H:$H,0)),
IFERROR(
INDEX(#REF!,MATCH($E986,#REF!,0)),
INDEX(#REF!,MATCH($E986,#REF!,0))
)))</f>
        <v>JT10304VJ0051</v>
      </c>
      <c r="E986" s="30" t="str">
        <f t="shared" si="19"/>
        <v>03-0032</v>
      </c>
      <c r="F986" s="19" t="str">
        <f>IFERROR(
INDEX(#REF!,MATCH($E986,#REF!,0)),
IFERROR(
INDEX('SETORES VARRIÇÃO'!$F:$F,MATCH($E986,'SETORES VARRIÇÃO'!$H:$H,0)),
IFERROR(
INDEX(#REF!,MATCH($E986,#REF!,0)),
INDEX(#REF!,MATCH($E986,#REF!,0))
)))</f>
        <v>Quarta/Sábado</v>
      </c>
      <c r="G986" s="18" t="s">
        <v>888</v>
      </c>
      <c r="H986" s="46">
        <v>0.48</v>
      </c>
      <c r="I986" s="18" t="s">
        <v>1036</v>
      </c>
    </row>
    <row r="987" spans="1:9" x14ac:dyDescent="0.35">
      <c r="A987" s="68">
        <v>46062</v>
      </c>
      <c r="B987" s="52" t="s">
        <v>781</v>
      </c>
      <c r="C987" s="30" t="str">
        <f>IFERROR(
INDEX(#REF!,MATCH($E987,#REF!,0)),
IFERROR(
INDEX('SETORES VARRIÇÃO'!$A:$A,MATCH($E987,'SETORES VARRIÇÃO'!$H:$H,0)),
IFERROR(
INDEX(#REF!,MATCH($E987,#REF!,0)),
INDEX(#REF!,MATCH($E987,#REF!,0))
)))</f>
        <v>JT</v>
      </c>
      <c r="D987" s="31" t="str">
        <f>IFERROR(
INDEX(#REF!,MATCH($E987,#REF!,0)),
IFERROR(
INDEX('SETORES VARRIÇÃO'!$B:$B,MATCH($E987,'SETORES VARRIÇÃO'!$H:$H,0)),
IFERROR(
INDEX(#REF!,MATCH($E987,#REF!,0)),
INDEX(#REF!,MATCH($E987,#REF!,0))
)))</f>
        <v>JT20102VJ0002</v>
      </c>
      <c r="E987" s="30" t="str">
        <f t="shared" si="19"/>
        <v>03-0033</v>
      </c>
      <c r="F987" s="19" t="str">
        <f>IFERROR(
INDEX(#REF!,MATCH($E987,#REF!,0)),
IFERROR(
INDEX('SETORES VARRIÇÃO'!$F:$F,MATCH($E987,'SETORES VARRIÇÃO'!$H:$H,0)),
IFERROR(
INDEX(#REF!,MATCH($E987,#REF!,0)),
INDEX(#REF!,MATCH($E987,#REF!,0))
)))</f>
        <v>Segunda a Domingo</v>
      </c>
      <c r="G987" s="18" t="s">
        <v>888</v>
      </c>
      <c r="H987" s="46">
        <v>0.64</v>
      </c>
      <c r="I987" s="18" t="s">
        <v>1758</v>
      </c>
    </row>
    <row r="988" spans="1:9" x14ac:dyDescent="0.35">
      <c r="A988" s="68">
        <v>46062</v>
      </c>
      <c r="B988" s="52" t="s">
        <v>782</v>
      </c>
      <c r="C988" s="30" t="str">
        <f>IFERROR(
INDEX(#REF!,MATCH($E988,#REF!,0)),
IFERROR(
INDEX('SETORES VARRIÇÃO'!$A:$A,MATCH($E988,'SETORES VARRIÇÃO'!$H:$H,0)),
IFERROR(
INDEX(#REF!,MATCH($E988,#REF!,0)),
INDEX(#REF!,MATCH($E988,#REF!,0))
)))</f>
        <v>CV</v>
      </c>
      <c r="D988" s="31" t="str">
        <f>IFERROR(
INDEX(#REF!,MATCH($E988,#REF!,0)),
IFERROR(
INDEX('SETORES VARRIÇÃO'!$B:$B,MATCH($E988,'SETORES VARRIÇÃO'!$H:$H,0)),
IFERROR(
INDEX(#REF!,MATCH($E988,#REF!,0)),
INDEX(#REF!,MATCH($E988,#REF!,0))
)))</f>
        <v>CV10203VJ0059</v>
      </c>
      <c r="E988" s="30" t="str">
        <f t="shared" si="19"/>
        <v>03-0034</v>
      </c>
      <c r="F988" s="19" t="str">
        <f>IFERROR(
INDEX(#REF!,MATCH($E988,#REF!,0)),
IFERROR(
INDEX('SETORES VARRIÇÃO'!$F:$F,MATCH($E988,'SETORES VARRIÇÃO'!$H:$H,0)),
IFERROR(
INDEX(#REF!,MATCH($E988,#REF!,0)),
INDEX(#REF!,MATCH($E988,#REF!,0))
)))</f>
        <v>Terça/Quinta/Sábado</v>
      </c>
      <c r="G988" s="18" t="s">
        <v>888</v>
      </c>
      <c r="H988" s="46">
        <v>0.72</v>
      </c>
      <c r="I988" s="18" t="s">
        <v>1759</v>
      </c>
    </row>
    <row r="989" spans="1:9" x14ac:dyDescent="0.35">
      <c r="A989" s="68">
        <v>46062</v>
      </c>
      <c r="B989" s="52" t="s">
        <v>783</v>
      </c>
      <c r="C989" s="30" t="str">
        <f>IFERROR(
INDEX(#REF!,MATCH($E989,#REF!,0)),
IFERROR(
INDEX('SETORES VARRIÇÃO'!$A:$A,MATCH($E989,'SETORES VARRIÇÃO'!$H:$H,0)),
IFERROR(
INDEX(#REF!,MATCH($E989,#REF!,0)),
INDEX(#REF!,MATCH($E989,#REF!,0))
)))</f>
        <v>CV</v>
      </c>
      <c r="D989" s="31" t="str">
        <f>IFERROR(
INDEX(#REF!,MATCH($E989,#REF!,0)),
IFERROR(
INDEX('SETORES VARRIÇÃO'!$B:$B,MATCH($E989,'SETORES VARRIÇÃO'!$H:$H,0)),
IFERROR(
INDEX(#REF!,MATCH($E989,#REF!,0)),
INDEX(#REF!,MATCH($E989,#REF!,0))
)))</f>
        <v>CV10203VJ0061</v>
      </c>
      <c r="E989" s="30" t="str">
        <f t="shared" si="19"/>
        <v>03-0035</v>
      </c>
      <c r="F989" s="19" t="str">
        <f>IFERROR(
INDEX(#REF!,MATCH($E989,#REF!,0)),
IFERROR(
INDEX('SETORES VARRIÇÃO'!$F:$F,MATCH($E989,'SETORES VARRIÇÃO'!$H:$H,0)),
IFERROR(
INDEX(#REF!,MATCH($E989,#REF!,0)),
INDEX(#REF!,MATCH($E989,#REF!,0))
)))</f>
        <v>Terça/Quinta/Sábado</v>
      </c>
      <c r="G989" s="18" t="s">
        <v>888</v>
      </c>
      <c r="H989" s="46">
        <v>0.74</v>
      </c>
      <c r="I989" s="18" t="s">
        <v>1037</v>
      </c>
    </row>
    <row r="990" spans="1:9" x14ac:dyDescent="0.35">
      <c r="A990" s="68">
        <v>46062</v>
      </c>
      <c r="B990" s="52" t="s">
        <v>784</v>
      </c>
      <c r="C990" s="30" t="str">
        <f>IFERROR(
INDEX(#REF!,MATCH($E990,#REF!,0)),
IFERROR(
INDEX('SETORES VARRIÇÃO'!$A:$A,MATCH($E990,'SETORES VARRIÇÃO'!$H:$H,0)),
IFERROR(
INDEX(#REF!,MATCH($E990,#REF!,0)),
INDEX(#REF!,MATCH($E990,#REF!,0))
)))</f>
        <v>CV</v>
      </c>
      <c r="D990" s="31" t="str">
        <f>IFERROR(
INDEX(#REF!,MATCH($E990,#REF!,0)),
IFERROR(
INDEX('SETORES VARRIÇÃO'!$B:$B,MATCH($E990,'SETORES VARRIÇÃO'!$H:$H,0)),
IFERROR(
INDEX(#REF!,MATCH($E990,#REF!,0)),
INDEX(#REF!,MATCH($E990,#REF!,0))
)))</f>
        <v>CV10101VL0001</v>
      </c>
      <c r="E990" s="30" t="str">
        <f t="shared" si="19"/>
        <v>03-0036</v>
      </c>
      <c r="F990" s="19" t="str">
        <f>IFERROR(
INDEX(#REF!,MATCH($E990,#REF!,0)),
IFERROR(
INDEX('SETORES VARRIÇÃO'!$F:$F,MATCH($E990,'SETORES VARRIÇÃO'!$H:$H,0)),
IFERROR(
INDEX(#REF!,MATCH($E990,#REF!,0)),
INDEX(#REF!,MATCH($E990,#REF!,0))
)))</f>
        <v>Segunda a Domingo</v>
      </c>
      <c r="G990" s="18" t="s">
        <v>888</v>
      </c>
      <c r="H990" s="46">
        <v>0.7</v>
      </c>
      <c r="I990" s="18" t="s">
        <v>1760</v>
      </c>
    </row>
    <row r="991" spans="1:9" x14ac:dyDescent="0.35">
      <c r="A991" s="68">
        <v>46062</v>
      </c>
      <c r="B991" s="52" t="s">
        <v>785</v>
      </c>
      <c r="C991" s="30" t="str">
        <f>IFERROR(
INDEX(#REF!,MATCH($E991,#REF!,0)),
IFERROR(
INDEX('SETORES VARRIÇÃO'!$A:$A,MATCH($E991,'SETORES VARRIÇÃO'!$H:$H,0)),
IFERROR(
INDEX(#REF!,MATCH($E991,#REF!,0)),
INDEX(#REF!,MATCH($E991,#REF!,0))
)))</f>
        <v>JT</v>
      </c>
      <c r="D991" s="31" t="str">
        <f>IFERROR(
INDEX(#REF!,MATCH($E991,#REF!,0)),
IFERROR(
INDEX('SETORES VARRIÇÃO'!$B:$B,MATCH($E991,'SETORES VARRIÇÃO'!$H:$H,0)),
IFERROR(
INDEX(#REF!,MATCH($E991,#REF!,0)),
INDEX(#REF!,MATCH($E991,#REF!,0))
)))</f>
        <v>JT10302VJ0005</v>
      </c>
      <c r="E991" s="30" t="str">
        <f t="shared" si="19"/>
        <v>03-0037</v>
      </c>
      <c r="F991" s="19" t="str">
        <f>IFERROR(
INDEX(#REF!,MATCH($E991,#REF!,0)),
IFERROR(
INDEX('SETORES VARRIÇÃO'!$F:$F,MATCH($E991,'SETORES VARRIÇÃO'!$H:$H,0)),
IFERROR(
INDEX(#REF!,MATCH($E991,#REF!,0)),
INDEX(#REF!,MATCH($E991,#REF!,0))
)))</f>
        <v>Segunda/Quinta</v>
      </c>
      <c r="G991" s="18" t="s">
        <v>888</v>
      </c>
      <c r="H991" s="46">
        <v>0.65</v>
      </c>
      <c r="I991" s="18" t="s">
        <v>1761</v>
      </c>
    </row>
    <row r="992" spans="1:9" x14ac:dyDescent="0.35">
      <c r="A992" s="68">
        <v>46062</v>
      </c>
      <c r="B992" s="52" t="s">
        <v>786</v>
      </c>
      <c r="C992" s="30" t="str">
        <f>IFERROR(
INDEX(#REF!,MATCH($E992,#REF!,0)),
IFERROR(
INDEX('SETORES VARRIÇÃO'!$A:$A,MATCH($E992,'SETORES VARRIÇÃO'!$H:$H,0)),
IFERROR(
INDEX(#REF!,MATCH($E992,#REF!,0)),
INDEX(#REF!,MATCH($E992,#REF!,0))
)))</f>
        <v>CV</v>
      </c>
      <c r="D992" s="31" t="str">
        <f>IFERROR(
INDEX(#REF!,MATCH($E992,#REF!,0)),
IFERROR(
INDEX('SETORES VARRIÇÃO'!$B:$B,MATCH($E992,'SETORES VARRIÇÃO'!$H:$H,0)),
IFERROR(
INDEX(#REF!,MATCH($E992,#REF!,0)),
INDEX(#REF!,MATCH($E992,#REF!,0))
)))</f>
        <v>CV10202VJ0030</v>
      </c>
      <c r="E992" s="30" t="str">
        <f t="shared" si="19"/>
        <v>03-0038</v>
      </c>
      <c r="F992" s="19" t="str">
        <f>IFERROR(
INDEX(#REF!,MATCH($E992,#REF!,0)),
IFERROR(
INDEX('SETORES VARRIÇÃO'!$F:$F,MATCH($E992,'SETORES VARRIÇÃO'!$H:$H,0)),
IFERROR(
INDEX(#REF!,MATCH($E992,#REF!,0)),
INDEX(#REF!,MATCH($E992,#REF!,0))
)))</f>
        <v>Segunda/Quarta/Sexta</v>
      </c>
      <c r="G992" s="18" t="s">
        <v>888</v>
      </c>
      <c r="H992" s="46">
        <v>0.6</v>
      </c>
      <c r="I992" s="18" t="s">
        <v>1762</v>
      </c>
    </row>
    <row r="993" spans="1:9" x14ac:dyDescent="0.35">
      <c r="A993" s="68">
        <v>46062</v>
      </c>
      <c r="B993" s="52" t="s">
        <v>787</v>
      </c>
      <c r="C993" s="30" t="str">
        <f>IFERROR(
INDEX(#REF!,MATCH($E993,#REF!,0)),
IFERROR(
INDEX('SETORES VARRIÇÃO'!$A:$A,MATCH($E993,'SETORES VARRIÇÃO'!$H:$H,0)),
IFERROR(
INDEX(#REF!,MATCH($E993,#REF!,0)),
INDEX(#REF!,MATCH($E993,#REF!,0))
)))</f>
        <v>CV</v>
      </c>
      <c r="D993" s="31" t="str">
        <f>IFERROR(
INDEX(#REF!,MATCH($E993,#REF!,0)),
IFERROR(
INDEX('SETORES VARRIÇÃO'!$B:$B,MATCH($E993,'SETORES VARRIÇÃO'!$H:$H,0)),
IFERROR(
INDEX(#REF!,MATCH($E993,#REF!,0)),
INDEX(#REF!,MATCH($E993,#REF!,0))
)))</f>
        <v>CV10203VJ0047</v>
      </c>
      <c r="E993" s="30" t="str">
        <f t="shared" si="19"/>
        <v>03-0039</v>
      </c>
      <c r="F993" s="19" t="str">
        <f>IFERROR(
INDEX(#REF!,MATCH($E993,#REF!,0)),
IFERROR(
INDEX('SETORES VARRIÇÃO'!$F:$F,MATCH($E993,'SETORES VARRIÇÃO'!$H:$H,0)),
IFERROR(
INDEX(#REF!,MATCH($E993,#REF!,0)),
INDEX(#REF!,MATCH($E993,#REF!,0))
)))</f>
        <v>Terça/Quinta/Sábado</v>
      </c>
      <c r="G993" s="18" t="s">
        <v>888</v>
      </c>
      <c r="H993" s="46">
        <v>0.5</v>
      </c>
      <c r="I993" s="18" t="s">
        <v>1763</v>
      </c>
    </row>
    <row r="994" spans="1:9" x14ac:dyDescent="0.35">
      <c r="A994" s="68">
        <v>46062</v>
      </c>
      <c r="B994" s="52" t="s">
        <v>788</v>
      </c>
      <c r="C994" s="30" t="str">
        <f>IFERROR(
INDEX(#REF!,MATCH($E994,#REF!,0)),
IFERROR(
INDEX('SETORES VARRIÇÃO'!$A:$A,MATCH($E994,'SETORES VARRIÇÃO'!$H:$H,0)),
IFERROR(
INDEX(#REF!,MATCH($E994,#REF!,0)),
INDEX(#REF!,MATCH($E994,#REF!,0))
)))</f>
        <v>JT</v>
      </c>
      <c r="D994" s="31" t="str">
        <f>IFERROR(
INDEX(#REF!,MATCH($E994,#REF!,0)),
IFERROR(
INDEX('SETORES VARRIÇÃO'!$B:$B,MATCH($E994,'SETORES VARRIÇÃO'!$H:$H,0)),
IFERROR(
INDEX(#REF!,MATCH($E994,#REF!,0)),
INDEX(#REF!,MATCH($E994,#REF!,0))
)))</f>
        <v>JT10304VJ0037</v>
      </c>
      <c r="E994" s="30" t="str">
        <f t="shared" si="19"/>
        <v>03-0040</v>
      </c>
      <c r="F994" s="19" t="str">
        <f>IFERROR(
INDEX(#REF!,MATCH($E994,#REF!,0)),
IFERROR(
INDEX('SETORES VARRIÇÃO'!$F:$F,MATCH($E994,'SETORES VARRIÇÃO'!$H:$H,0)),
IFERROR(
INDEX(#REF!,MATCH($E994,#REF!,0)),
INDEX(#REF!,MATCH($E994,#REF!,0))
)))</f>
        <v>Quarta/Sábado</v>
      </c>
      <c r="G994" s="18" t="s">
        <v>888</v>
      </c>
      <c r="H994" s="46">
        <v>0.48</v>
      </c>
      <c r="I994" s="18" t="s">
        <v>1764</v>
      </c>
    </row>
    <row r="995" spans="1:9" x14ac:dyDescent="0.35">
      <c r="A995" s="68">
        <v>46062</v>
      </c>
      <c r="B995" s="52" t="s">
        <v>789</v>
      </c>
      <c r="C995" s="30" t="str">
        <f>IFERROR(
INDEX(#REF!,MATCH($E995,#REF!,0)),
IFERROR(
INDEX('SETORES VARRIÇÃO'!$A:$A,MATCH($E995,'SETORES VARRIÇÃO'!$H:$H,0)),
IFERROR(
INDEX(#REF!,MATCH($E995,#REF!,0)),
INDEX(#REF!,MATCH($E995,#REF!,0))
)))</f>
        <v>JT</v>
      </c>
      <c r="D995" s="31" t="str">
        <f>IFERROR(
INDEX(#REF!,MATCH($E995,#REF!,0)),
IFERROR(
INDEX('SETORES VARRIÇÃO'!$B:$B,MATCH($E995,'SETORES VARRIÇÃO'!$H:$H,0)),
IFERROR(
INDEX(#REF!,MATCH($E995,#REF!,0)),
INDEX(#REF!,MATCH($E995,#REF!,0))
)))</f>
        <v>JT10303VJ0033</v>
      </c>
      <c r="E995" s="30" t="str">
        <f t="shared" si="19"/>
        <v>03-0041</v>
      </c>
      <c r="F995" s="19" t="str">
        <f>IFERROR(
INDEX(#REF!,MATCH($E995,#REF!,0)),
IFERROR(
INDEX('SETORES VARRIÇÃO'!$F:$F,MATCH($E995,'SETORES VARRIÇÃO'!$H:$H,0)),
IFERROR(
INDEX(#REF!,MATCH($E995,#REF!,0)),
INDEX(#REF!,MATCH($E995,#REF!,0))
)))</f>
        <v>Terça/Sexta</v>
      </c>
      <c r="G995" s="18" t="s">
        <v>888</v>
      </c>
      <c r="H995" s="46">
        <v>0.56000000000000005</v>
      </c>
      <c r="I995" s="18" t="s">
        <v>1765</v>
      </c>
    </row>
    <row r="996" spans="1:9" x14ac:dyDescent="0.35">
      <c r="A996" s="68">
        <v>46062</v>
      </c>
      <c r="B996" s="52" t="s">
        <v>790</v>
      </c>
      <c r="C996" s="30" t="str">
        <f>IFERROR(
INDEX(#REF!,MATCH($E996,#REF!,0)),
IFERROR(
INDEX('SETORES VARRIÇÃO'!$A:$A,MATCH($E996,'SETORES VARRIÇÃO'!$H:$H,0)),
IFERROR(
INDEX(#REF!,MATCH($E996,#REF!,0)),
INDEX(#REF!,MATCH($E996,#REF!,0))
)))</f>
        <v>JT</v>
      </c>
      <c r="D996" s="31" t="str">
        <f>IFERROR(
INDEX(#REF!,MATCH($E996,#REF!,0)),
IFERROR(
INDEX('SETORES VARRIÇÃO'!$B:$B,MATCH($E996,'SETORES VARRIÇÃO'!$H:$H,0)),
IFERROR(
INDEX(#REF!,MATCH($E996,#REF!,0)),
INDEX(#REF!,MATCH($E996,#REF!,0))
)))</f>
        <v>JT10202VJ0056</v>
      </c>
      <c r="E996" s="30" t="str">
        <f t="shared" si="19"/>
        <v>03-0042</v>
      </c>
      <c r="F996" s="19" t="str">
        <f>IFERROR(
INDEX(#REF!,MATCH($E996,#REF!,0)),
IFERROR(
INDEX('SETORES VARRIÇÃO'!$F:$F,MATCH($E996,'SETORES VARRIÇÃO'!$H:$H,0)),
IFERROR(
INDEX(#REF!,MATCH($E996,#REF!,0)),
INDEX(#REF!,MATCH($E996,#REF!,0))
)))</f>
        <v>Segunda/Quarta/Sexta</v>
      </c>
      <c r="G996" s="18" t="s">
        <v>888</v>
      </c>
      <c r="H996" s="46">
        <v>0.94</v>
      </c>
      <c r="I996" s="18" t="s">
        <v>1766</v>
      </c>
    </row>
    <row r="997" spans="1:9" x14ac:dyDescent="0.35">
      <c r="A997" s="68">
        <v>46062</v>
      </c>
      <c r="B997" s="52" t="s">
        <v>566</v>
      </c>
      <c r="C997" s="30" t="str">
        <f>IFERROR(
INDEX(#REF!,MATCH($E997,#REF!,0)),
IFERROR(
INDEX('SETORES VARRIÇÃO'!$A:$A,MATCH($E997,'SETORES VARRIÇÃO'!$H:$H,0)),
IFERROR(
INDEX(#REF!,MATCH($E997,#REF!,0)),
INDEX(#REF!,MATCH($E997,#REF!,0))
)))</f>
        <v>JT</v>
      </c>
      <c r="D997" s="31" t="str">
        <f>IFERROR(
INDEX(#REF!,MATCH($E997,#REF!,0)),
IFERROR(
INDEX('SETORES VARRIÇÃO'!$B:$B,MATCH($E997,'SETORES VARRIÇÃO'!$H:$H,0)),
IFERROR(
INDEX(#REF!,MATCH($E997,#REF!,0)),
INDEX(#REF!,MATCH($E997,#REF!,0))
)))</f>
        <v>JT10303VJ0029</v>
      </c>
      <c r="E997" s="30" t="str">
        <f t="shared" si="19"/>
        <v>03-0043</v>
      </c>
      <c r="F997" s="19" t="str">
        <f>IFERROR(
INDEX(#REF!,MATCH($E997,#REF!,0)),
IFERROR(
INDEX('SETORES VARRIÇÃO'!$F:$F,MATCH($E997,'SETORES VARRIÇÃO'!$H:$H,0)),
IFERROR(
INDEX(#REF!,MATCH($E997,#REF!,0)),
INDEX(#REF!,MATCH($E997,#REF!,0))
)))</f>
        <v>Terça/Sexta</v>
      </c>
      <c r="G997" s="18" t="s">
        <v>888</v>
      </c>
      <c r="H997" s="46">
        <v>0.67</v>
      </c>
      <c r="I997" s="18" t="s">
        <v>1767</v>
      </c>
    </row>
    <row r="998" spans="1:9" x14ac:dyDescent="0.35">
      <c r="A998" s="68">
        <v>46062</v>
      </c>
      <c r="B998" s="52" t="s">
        <v>735</v>
      </c>
      <c r="C998" s="30" t="str">
        <f>IFERROR(
INDEX(#REF!,MATCH($E998,#REF!,0)),
IFERROR(
INDEX('SETORES VARRIÇÃO'!$A:$A,MATCH($E998,'SETORES VARRIÇÃO'!$H:$H,0)),
IFERROR(
INDEX(#REF!,MATCH($E998,#REF!,0)),
INDEX(#REF!,MATCH($E998,#REF!,0))
)))</f>
        <v>CV</v>
      </c>
      <c r="D998" s="31" t="str">
        <f>IFERROR(
INDEX(#REF!,MATCH($E998,#REF!,0)),
IFERROR(
INDEX('SETORES VARRIÇÃO'!$B:$B,MATCH($E998,'SETORES VARRIÇÃO'!$H:$H,0)),
IFERROR(
INDEX(#REF!,MATCH($E998,#REF!,0)),
INDEX(#REF!,MATCH($E998,#REF!,0))
)))</f>
        <v>CV10304VJ0023</v>
      </c>
      <c r="E998" s="30" t="str">
        <f t="shared" si="19"/>
        <v>03-0044</v>
      </c>
      <c r="F998" s="19" t="str">
        <f>IFERROR(
INDEX(#REF!,MATCH($E998,#REF!,0)),
IFERROR(
INDEX('SETORES VARRIÇÃO'!$F:$F,MATCH($E998,'SETORES VARRIÇÃO'!$H:$H,0)),
IFERROR(
INDEX(#REF!,MATCH($E998,#REF!,0)),
INDEX(#REF!,MATCH($E998,#REF!,0))
)))</f>
        <v>Quarta/Sábado</v>
      </c>
      <c r="G998" s="18" t="s">
        <v>887</v>
      </c>
      <c r="H998" s="46" t="s">
        <v>934</v>
      </c>
      <c r="I998" s="18" t="s">
        <v>879</v>
      </c>
    </row>
    <row r="999" spans="1:9" x14ac:dyDescent="0.35">
      <c r="A999" s="68">
        <v>46062</v>
      </c>
      <c r="B999" s="52" t="s">
        <v>791</v>
      </c>
      <c r="C999" s="30" t="str">
        <f>IFERROR(
INDEX(#REF!,MATCH($E999,#REF!,0)),
IFERROR(
INDEX('SETORES VARRIÇÃO'!$A:$A,MATCH($E999,'SETORES VARRIÇÃO'!$H:$H,0)),
IFERROR(
INDEX(#REF!,MATCH($E999,#REF!,0)),
INDEX(#REF!,MATCH($E999,#REF!,0))
)))</f>
        <v>JT</v>
      </c>
      <c r="D999" s="31" t="str">
        <f>IFERROR(
INDEX(#REF!,MATCH($E999,#REF!,0)),
IFERROR(
INDEX('SETORES VARRIÇÃO'!$B:$B,MATCH($E999,'SETORES VARRIÇÃO'!$H:$H,0)),
IFERROR(
INDEX(#REF!,MATCH($E999,#REF!,0)),
INDEX(#REF!,MATCH($E999,#REF!,0))
)))</f>
        <v>JT10302VJ0016</v>
      </c>
      <c r="E999" s="30" t="str">
        <f t="shared" si="19"/>
        <v>03-0045</v>
      </c>
      <c r="F999" s="19" t="str">
        <f>IFERROR(
INDEX(#REF!,MATCH($E999,#REF!,0)),
IFERROR(
INDEX('SETORES VARRIÇÃO'!$F:$F,MATCH($E999,'SETORES VARRIÇÃO'!$H:$H,0)),
IFERROR(
INDEX(#REF!,MATCH($E999,#REF!,0)),
INDEX(#REF!,MATCH($E999,#REF!,0))
)))</f>
        <v>Segunda/Quinta</v>
      </c>
      <c r="G999" s="18" t="s">
        <v>888</v>
      </c>
      <c r="H999" s="46">
        <v>0.59</v>
      </c>
      <c r="I999" s="18" t="s">
        <v>1768</v>
      </c>
    </row>
    <row r="1000" spans="1:9" x14ac:dyDescent="0.35">
      <c r="A1000" s="68">
        <v>46062</v>
      </c>
      <c r="B1000" s="52" t="s">
        <v>792</v>
      </c>
      <c r="C1000" s="30" t="str">
        <f>IFERROR(
INDEX(#REF!,MATCH($E1000,#REF!,0)),
IFERROR(
INDEX('SETORES VARRIÇÃO'!$A:$A,MATCH($E1000,'SETORES VARRIÇÃO'!$H:$H,0)),
IFERROR(
INDEX(#REF!,MATCH($E1000,#REF!,0)),
INDEX(#REF!,MATCH($E1000,#REF!,0))
)))</f>
        <v>JT</v>
      </c>
      <c r="D1000" s="31" t="str">
        <f>IFERROR(
INDEX(#REF!,MATCH($E1000,#REF!,0)),
IFERROR(
INDEX('SETORES VARRIÇÃO'!$B:$B,MATCH($E1000,'SETORES VARRIÇÃO'!$H:$H,0)),
IFERROR(
INDEX(#REF!,MATCH($E1000,#REF!,0)),
INDEX(#REF!,MATCH($E1000,#REF!,0))
)))</f>
        <v>JT10203VJ0055</v>
      </c>
      <c r="E1000" s="30" t="str">
        <f t="shared" si="19"/>
        <v>03-0046</v>
      </c>
      <c r="F1000" s="19" t="str">
        <f>IFERROR(
INDEX(#REF!,MATCH($E1000,#REF!,0)),
IFERROR(
INDEX('SETORES VARRIÇÃO'!$F:$F,MATCH($E1000,'SETORES VARRIÇÃO'!$H:$H,0)),
IFERROR(
INDEX(#REF!,MATCH($E1000,#REF!,0)),
INDEX(#REF!,MATCH($E1000,#REF!,0))
)))</f>
        <v>Terça/Quinta/Sábado</v>
      </c>
      <c r="G1000" s="18" t="s">
        <v>888</v>
      </c>
      <c r="H1000" s="46">
        <v>0.54</v>
      </c>
      <c r="I1000" s="18" t="s">
        <v>1769</v>
      </c>
    </row>
    <row r="1001" spans="1:9" x14ac:dyDescent="0.35">
      <c r="A1001" s="68">
        <v>46062</v>
      </c>
      <c r="B1001" s="52" t="s">
        <v>793</v>
      </c>
      <c r="C1001" s="30" t="str">
        <f>IFERROR(
INDEX(#REF!,MATCH($E1001,#REF!,0)),
IFERROR(
INDEX('SETORES VARRIÇÃO'!$A:$A,MATCH($E1001,'SETORES VARRIÇÃO'!$H:$H,0)),
IFERROR(
INDEX(#REF!,MATCH($E1001,#REF!,0)),
INDEX(#REF!,MATCH($E1001,#REF!,0))
)))</f>
        <v>MG</v>
      </c>
      <c r="D1001" s="31" t="str">
        <f>IFERROR(
INDEX(#REF!,MATCH($E1001,#REF!,0)),
IFERROR(
INDEX('SETORES VARRIÇÃO'!$B:$B,MATCH($E1001,'SETORES VARRIÇÃO'!$H:$H,0)),
IFERROR(
INDEX(#REF!,MATCH($E1001,#REF!,0)),
INDEX(#REF!,MATCH($E1001,#REF!,0))
)))</f>
        <v>MG10101VJ0002</v>
      </c>
      <c r="E1001" s="30" t="str">
        <f t="shared" si="19"/>
        <v>03-0047</v>
      </c>
      <c r="F1001" s="19" t="str">
        <f>IFERROR(
INDEX(#REF!,MATCH($E1001,#REF!,0)),
IFERROR(
INDEX('SETORES VARRIÇÃO'!$F:$F,MATCH($E1001,'SETORES VARRIÇÃO'!$H:$H,0)),
IFERROR(
INDEX(#REF!,MATCH($E1001,#REF!,0)),
INDEX(#REF!,MATCH($E1001,#REF!,0))
)))</f>
        <v>Segunda a Domingo</v>
      </c>
      <c r="G1001" s="18" t="s">
        <v>888</v>
      </c>
      <c r="H1001" s="46">
        <v>0.44</v>
      </c>
      <c r="I1001" s="18" t="s">
        <v>1770</v>
      </c>
    </row>
    <row r="1002" spans="1:9" x14ac:dyDescent="0.35">
      <c r="A1002" s="68">
        <v>46062</v>
      </c>
      <c r="B1002" s="52" t="s">
        <v>794</v>
      </c>
      <c r="C1002" s="30" t="str">
        <f>IFERROR(
INDEX(#REF!,MATCH($E1002,#REF!,0)),
IFERROR(
INDEX('SETORES VARRIÇÃO'!$A:$A,MATCH($E1002,'SETORES VARRIÇÃO'!$H:$H,0)),
IFERROR(
INDEX(#REF!,MATCH($E1002,#REF!,0)),
INDEX(#REF!,MATCH($E1002,#REF!,0))
)))</f>
        <v>JT</v>
      </c>
      <c r="D1002" s="31" t="str">
        <f>IFERROR(
INDEX(#REF!,MATCH($E1002,#REF!,0)),
IFERROR(
INDEX('SETORES VARRIÇÃO'!$B:$B,MATCH($E1002,'SETORES VARRIÇÃO'!$H:$H,0)),
IFERROR(
INDEX(#REF!,MATCH($E1002,#REF!,0)),
INDEX(#REF!,MATCH($E1002,#REF!,0))
)))</f>
        <v>JT10303VJ0026</v>
      </c>
      <c r="E1002" s="30" t="str">
        <f t="shared" si="19"/>
        <v>03-0048</v>
      </c>
      <c r="F1002" s="19" t="str">
        <f>IFERROR(
INDEX(#REF!,MATCH($E1002,#REF!,0)),
IFERROR(
INDEX('SETORES VARRIÇÃO'!$F:$F,MATCH($E1002,'SETORES VARRIÇÃO'!$H:$H,0)),
IFERROR(
INDEX(#REF!,MATCH($E1002,#REF!,0)),
INDEX(#REF!,MATCH($E1002,#REF!,0))
)))</f>
        <v>Terça/Sexta</v>
      </c>
      <c r="G1002" s="18" t="s">
        <v>888</v>
      </c>
      <c r="H1002" s="46">
        <v>0.56000000000000005</v>
      </c>
      <c r="I1002" s="18" t="s">
        <v>1771</v>
      </c>
    </row>
    <row r="1003" spans="1:9" x14ac:dyDescent="0.35">
      <c r="A1003" s="68">
        <v>46062</v>
      </c>
      <c r="B1003" s="52" t="s">
        <v>795</v>
      </c>
      <c r="C1003" s="30" t="str">
        <f>IFERROR(
INDEX(#REF!,MATCH($E1003,#REF!,0)),
IFERROR(
INDEX('SETORES VARRIÇÃO'!$A:$A,MATCH($E1003,'SETORES VARRIÇÃO'!$H:$H,0)),
IFERROR(
INDEX(#REF!,MATCH($E1003,#REF!,0)),
INDEX(#REF!,MATCH($E1003,#REF!,0))
)))</f>
        <v>JT</v>
      </c>
      <c r="D1003" s="31" t="str">
        <f>IFERROR(
INDEX(#REF!,MATCH($E1003,#REF!,0)),
IFERROR(
INDEX('SETORES VARRIÇÃO'!$B:$B,MATCH($E1003,'SETORES VARRIÇÃO'!$H:$H,0)),
IFERROR(
INDEX(#REF!,MATCH($E1003,#REF!,0)),
INDEX(#REF!,MATCH($E1003,#REF!,0))
)))</f>
        <v>JT10102VJ0001</v>
      </c>
      <c r="E1003" s="30" t="str">
        <f t="shared" si="19"/>
        <v>03-0049</v>
      </c>
      <c r="F1003" s="19" t="str">
        <f>IFERROR(
INDEX(#REF!,MATCH($E1003,#REF!,0)),
IFERROR(
INDEX('SETORES VARRIÇÃO'!$F:$F,MATCH($E1003,'SETORES VARRIÇÃO'!$H:$H,0)),
IFERROR(
INDEX(#REF!,MATCH($E1003,#REF!,0)),
INDEX(#REF!,MATCH($E1003,#REF!,0))
)))</f>
        <v>Segunda a Domingo</v>
      </c>
      <c r="G1003" s="18" t="s">
        <v>888</v>
      </c>
      <c r="H1003" s="46">
        <v>0.74</v>
      </c>
      <c r="I1003" s="18" t="s">
        <v>1772</v>
      </c>
    </row>
    <row r="1004" spans="1:9" x14ac:dyDescent="0.35">
      <c r="A1004" s="68">
        <v>46062</v>
      </c>
      <c r="B1004" s="52" t="s">
        <v>796</v>
      </c>
      <c r="C1004" s="30" t="str">
        <f>IFERROR(
INDEX(#REF!,MATCH($E1004,#REF!,0)),
IFERROR(
INDEX('SETORES VARRIÇÃO'!$A:$A,MATCH($E1004,'SETORES VARRIÇÃO'!$H:$H,0)),
IFERROR(
INDEX(#REF!,MATCH($E1004,#REF!,0)),
INDEX(#REF!,MATCH($E1004,#REF!,0))
)))</f>
        <v>CV</v>
      </c>
      <c r="D1004" s="31" t="str">
        <f>IFERROR(
INDEX(#REF!,MATCH($E1004,#REF!,0)),
IFERROR(
INDEX('SETORES VARRIÇÃO'!$B:$B,MATCH($E1004,'SETORES VARRIÇÃO'!$H:$H,0)),
IFERROR(
INDEX(#REF!,MATCH($E1004,#REF!,0)),
INDEX(#REF!,MATCH($E1004,#REF!,0))
)))</f>
        <v>CV10203VJ0064</v>
      </c>
      <c r="E1004" s="30" t="str">
        <f t="shared" si="19"/>
        <v>03-0050</v>
      </c>
      <c r="F1004" s="19" t="str">
        <f>IFERROR(
INDEX(#REF!,MATCH($E1004,#REF!,0)),
IFERROR(
INDEX('SETORES VARRIÇÃO'!$F:$F,MATCH($E1004,'SETORES VARRIÇÃO'!$H:$H,0)),
IFERROR(
INDEX(#REF!,MATCH($E1004,#REF!,0)),
INDEX(#REF!,MATCH($E1004,#REF!,0))
)))</f>
        <v>Terça/Quinta/Sábado</v>
      </c>
      <c r="G1004" s="18" t="s">
        <v>888</v>
      </c>
      <c r="H1004" s="46">
        <v>0.54</v>
      </c>
      <c r="I1004" s="18" t="s">
        <v>1773</v>
      </c>
    </row>
    <row r="1005" spans="1:9" x14ac:dyDescent="0.35">
      <c r="A1005" s="68">
        <v>46062</v>
      </c>
      <c r="B1005" s="52" t="s">
        <v>736</v>
      </c>
      <c r="C1005" s="30" t="str">
        <f>IFERROR(
INDEX(#REF!,MATCH($E1005,#REF!,0)),
IFERROR(
INDEX('SETORES VARRIÇÃO'!$A:$A,MATCH($E1005,'SETORES VARRIÇÃO'!$H:$H,0)),
IFERROR(
INDEX(#REF!,MATCH($E1005,#REF!,0)),
INDEX(#REF!,MATCH($E1005,#REF!,0))
)))</f>
        <v>JT</v>
      </c>
      <c r="D1005" s="31" t="str">
        <f>IFERROR(
INDEX(#REF!,MATCH($E1005,#REF!,0)),
IFERROR(
INDEX('SETORES VARRIÇÃO'!$B:$B,MATCH($E1005,'SETORES VARRIÇÃO'!$H:$H,0)),
IFERROR(
INDEX(#REF!,MATCH($E1005,#REF!,0)),
INDEX(#REF!,MATCH($E1005,#REF!,0))
)))</f>
        <v>JT10304VJ0041</v>
      </c>
      <c r="E1005" s="30" t="str">
        <f t="shared" si="19"/>
        <v>03-0051</v>
      </c>
      <c r="F1005" s="19" t="str">
        <f>IFERROR(
INDEX(#REF!,MATCH($E1005,#REF!,0)),
IFERROR(
INDEX('SETORES VARRIÇÃO'!$F:$F,MATCH($E1005,'SETORES VARRIÇÃO'!$H:$H,0)),
IFERROR(
INDEX(#REF!,MATCH($E1005,#REF!,0)),
INDEX(#REF!,MATCH($E1005,#REF!,0))
)))</f>
        <v>Quarta/Sábado</v>
      </c>
      <c r="G1005" s="18" t="s">
        <v>887</v>
      </c>
      <c r="H1005" s="46" t="s">
        <v>941</v>
      </c>
      <c r="I1005" s="18" t="s">
        <v>880</v>
      </c>
    </row>
    <row r="1006" spans="1:9" x14ac:dyDescent="0.35">
      <c r="A1006" s="68">
        <v>46062</v>
      </c>
      <c r="B1006" s="52" t="s">
        <v>797</v>
      </c>
      <c r="C1006" s="30" t="str">
        <f>IFERROR(
INDEX(#REF!,MATCH($E1006,#REF!,0)),
IFERROR(
INDEX('SETORES VARRIÇÃO'!$A:$A,MATCH($E1006,'SETORES VARRIÇÃO'!$H:$H,0)),
IFERROR(
INDEX(#REF!,MATCH($E1006,#REF!,0)),
INDEX(#REF!,MATCH($E1006,#REF!,0))
)))</f>
        <v>JT</v>
      </c>
      <c r="D1006" s="31" t="str">
        <f>IFERROR(
INDEX(#REF!,MATCH($E1006,#REF!,0)),
IFERROR(
INDEX('SETORES VARRIÇÃO'!$B:$B,MATCH($E1006,'SETORES VARRIÇÃO'!$H:$H,0)),
IFERROR(
INDEX(#REF!,MATCH($E1006,#REF!,0)),
INDEX(#REF!,MATCH($E1006,#REF!,0))
)))</f>
        <v>JT10302VJ0006</v>
      </c>
      <c r="E1006" s="30" t="str">
        <f t="shared" si="19"/>
        <v>03-0052</v>
      </c>
      <c r="F1006" s="19" t="str">
        <f>IFERROR(
INDEX(#REF!,MATCH($E1006,#REF!,0)),
IFERROR(
INDEX('SETORES VARRIÇÃO'!$F:$F,MATCH($E1006,'SETORES VARRIÇÃO'!$H:$H,0)),
IFERROR(
INDEX(#REF!,MATCH($E1006,#REF!,0)),
INDEX(#REF!,MATCH($E1006,#REF!,0))
)))</f>
        <v>Segunda/Quinta</v>
      </c>
      <c r="G1006" s="18" t="s">
        <v>888</v>
      </c>
      <c r="H1006" s="46">
        <v>0.74</v>
      </c>
      <c r="I1006" s="18" t="s">
        <v>1774</v>
      </c>
    </row>
    <row r="1007" spans="1:9" x14ac:dyDescent="0.35">
      <c r="A1007" s="68">
        <v>46062</v>
      </c>
      <c r="B1007" s="52" t="s">
        <v>716</v>
      </c>
      <c r="C1007" s="30" t="str">
        <f>IFERROR(
INDEX(#REF!,MATCH($E1007,#REF!,0)),
IFERROR(
INDEX('SETORES VARRIÇÃO'!$A:$A,MATCH($E1007,'SETORES VARRIÇÃO'!$H:$H,0)),
IFERROR(
INDEX(#REF!,MATCH($E1007,#REF!,0)),
INDEX(#REF!,MATCH($E1007,#REF!,0))
)))</f>
        <v>JT</v>
      </c>
      <c r="D1007" s="31" t="str">
        <f>IFERROR(
INDEX(#REF!,MATCH($E1007,#REF!,0)),
IFERROR(
INDEX('SETORES VARRIÇÃO'!$B:$B,MATCH($E1007,'SETORES VARRIÇÃO'!$H:$H,0)),
IFERROR(
INDEX(#REF!,MATCH($E1007,#REF!,0)),
INDEX(#REF!,MATCH($E1007,#REF!,0))
)))</f>
        <v>JT10303VJ0034</v>
      </c>
      <c r="E1007" s="30" t="str">
        <f t="shared" si="19"/>
        <v>03-0053</v>
      </c>
      <c r="F1007" s="19" t="str">
        <f>IFERROR(
INDEX(#REF!,MATCH($E1007,#REF!,0)),
IFERROR(
INDEX('SETORES VARRIÇÃO'!$F:$F,MATCH($E1007,'SETORES VARRIÇÃO'!$H:$H,0)),
IFERROR(
INDEX(#REF!,MATCH($E1007,#REF!,0)),
INDEX(#REF!,MATCH($E1007,#REF!,0))
)))</f>
        <v>Terça/Sexta</v>
      </c>
      <c r="G1007" s="18" t="s">
        <v>887</v>
      </c>
      <c r="H1007" s="46" t="s">
        <v>953</v>
      </c>
      <c r="I1007" s="18" t="s">
        <v>943</v>
      </c>
    </row>
    <row r="1008" spans="1:9" x14ac:dyDescent="0.35">
      <c r="A1008" s="68">
        <v>46062</v>
      </c>
      <c r="B1008" s="52" t="s">
        <v>798</v>
      </c>
      <c r="C1008" s="30" t="str">
        <f>IFERROR(
INDEX(#REF!,MATCH($E1008,#REF!,0)),
IFERROR(
INDEX('SETORES VARRIÇÃO'!$A:$A,MATCH($E1008,'SETORES VARRIÇÃO'!$H:$H,0)),
IFERROR(
INDEX(#REF!,MATCH($E1008,#REF!,0)),
INDEX(#REF!,MATCH($E1008,#REF!,0))
)))</f>
        <v>JT</v>
      </c>
      <c r="D1008" s="31" t="str">
        <f>IFERROR(
INDEX(#REF!,MATCH($E1008,#REF!,0)),
IFERROR(
INDEX('SETORES VARRIÇÃO'!$B:$B,MATCH($E1008,'SETORES VARRIÇÃO'!$H:$H,0)),
IFERROR(
INDEX(#REF!,MATCH($E1008,#REF!,0)),
INDEX(#REF!,MATCH($E1008,#REF!,0))
)))</f>
        <v>JT10304VJ0040</v>
      </c>
      <c r="E1008" s="30" t="str">
        <f t="shared" si="19"/>
        <v>03-0054</v>
      </c>
      <c r="F1008" s="19" t="str">
        <f>IFERROR(
INDEX(#REF!,MATCH($E1008,#REF!,0)),
IFERROR(
INDEX('SETORES VARRIÇÃO'!$F:$F,MATCH($E1008,'SETORES VARRIÇÃO'!$H:$H,0)),
IFERROR(
INDEX(#REF!,MATCH($E1008,#REF!,0)),
INDEX(#REF!,MATCH($E1008,#REF!,0))
)))</f>
        <v>Quarta/Sábado</v>
      </c>
      <c r="G1008" s="18" t="s">
        <v>888</v>
      </c>
      <c r="H1008" s="46">
        <v>0.87</v>
      </c>
      <c r="I1008" s="18" t="s">
        <v>1775</v>
      </c>
    </row>
    <row r="1009" spans="1:9" x14ac:dyDescent="0.35">
      <c r="A1009" s="68">
        <v>46062</v>
      </c>
      <c r="B1009" s="52" t="s">
        <v>799</v>
      </c>
      <c r="C1009" s="30" t="str">
        <f>IFERROR(
INDEX(#REF!,MATCH($E1009,#REF!,0)),
IFERROR(
INDEX('SETORES VARRIÇÃO'!$A:$A,MATCH($E1009,'SETORES VARRIÇÃO'!$H:$H,0)),
IFERROR(
INDEX(#REF!,MATCH($E1009,#REF!,0)),
INDEX(#REF!,MATCH($E1009,#REF!,0))
)))</f>
        <v>CV</v>
      </c>
      <c r="D1009" s="31" t="str">
        <f>IFERROR(
INDEX(#REF!,MATCH($E1009,#REF!,0)),
IFERROR(
INDEX('SETORES VARRIÇÃO'!$B:$B,MATCH($E1009,'SETORES VARRIÇÃO'!$H:$H,0)),
IFERROR(
INDEX(#REF!,MATCH($E1009,#REF!,0)),
INDEX(#REF!,MATCH($E1009,#REF!,0))
)))</f>
        <v>CV10101VJ0001</v>
      </c>
      <c r="E1009" s="30" t="str">
        <f t="shared" si="19"/>
        <v>03-0055</v>
      </c>
      <c r="F1009" s="19" t="str">
        <f>IFERROR(
INDEX(#REF!,MATCH($E1009,#REF!,0)),
IFERROR(
INDEX('SETORES VARRIÇÃO'!$F:$F,MATCH($E1009,'SETORES VARRIÇÃO'!$H:$H,0)),
IFERROR(
INDEX(#REF!,MATCH($E1009,#REF!,0)),
INDEX(#REF!,MATCH($E1009,#REF!,0))
)))</f>
        <v>Segunda a Domingo</v>
      </c>
      <c r="G1009" s="18" t="s">
        <v>888</v>
      </c>
      <c r="H1009" s="46">
        <v>0.49</v>
      </c>
      <c r="I1009" s="18" t="s">
        <v>1776</v>
      </c>
    </row>
    <row r="1010" spans="1:9" x14ac:dyDescent="0.35">
      <c r="A1010" s="68">
        <v>46062</v>
      </c>
      <c r="B1010" s="52" t="s">
        <v>800</v>
      </c>
      <c r="C1010" s="30" t="str">
        <f>IFERROR(
INDEX(#REF!,MATCH($E1010,#REF!,0)),
IFERROR(
INDEX('SETORES VARRIÇÃO'!$A:$A,MATCH($E1010,'SETORES VARRIÇÃO'!$H:$H,0)),
IFERROR(
INDEX(#REF!,MATCH($E1010,#REF!,0)),
INDEX(#REF!,MATCH($E1010,#REF!,0))
)))</f>
        <v>CV</v>
      </c>
      <c r="D1010" s="31" t="str">
        <f>IFERROR(
INDEX(#REF!,MATCH($E1010,#REF!,0)),
IFERROR(
INDEX('SETORES VARRIÇÃO'!$B:$B,MATCH($E1010,'SETORES VARRIÇÃO'!$H:$H,0)),
IFERROR(
INDEX(#REF!,MATCH($E1010,#REF!,0)),
INDEX(#REF!,MATCH($E1010,#REF!,0))
)))</f>
        <v>CV10202VJ0032</v>
      </c>
      <c r="E1010" s="30" t="str">
        <f t="shared" si="19"/>
        <v>03-0056</v>
      </c>
      <c r="F1010" s="19" t="str">
        <f>IFERROR(
INDEX(#REF!,MATCH($E1010,#REF!,0)),
IFERROR(
INDEX('SETORES VARRIÇÃO'!$F:$F,MATCH($E1010,'SETORES VARRIÇÃO'!$H:$H,0)),
IFERROR(
INDEX(#REF!,MATCH($E1010,#REF!,0)),
INDEX(#REF!,MATCH($E1010,#REF!,0))
)))</f>
        <v>Segunda/Quarta/Sexta</v>
      </c>
      <c r="G1010" s="18" t="s">
        <v>887</v>
      </c>
      <c r="H1010" s="46" t="s">
        <v>946</v>
      </c>
      <c r="I1010" s="18" t="s">
        <v>872</v>
      </c>
    </row>
    <row r="1011" spans="1:9" x14ac:dyDescent="0.35">
      <c r="A1011" s="68">
        <v>46062</v>
      </c>
      <c r="B1011" s="52" t="s">
        <v>748</v>
      </c>
      <c r="C1011" s="30" t="str">
        <f>IFERROR(
INDEX(#REF!,MATCH($E1011,#REF!,0)),
IFERROR(
INDEX('SETORES VARRIÇÃO'!$A:$A,MATCH($E1011,'SETORES VARRIÇÃO'!$H:$H,0)),
IFERROR(
INDEX(#REF!,MATCH($E1011,#REF!,0)),
INDEX(#REF!,MATCH($E1011,#REF!,0))
)))</f>
        <v>CV</v>
      </c>
      <c r="D1011" s="31" t="str">
        <f>IFERROR(
INDEX(#REF!,MATCH($E1011,#REF!,0)),
IFERROR(
INDEX('SETORES VARRIÇÃO'!$B:$B,MATCH($E1011,'SETORES VARRIÇÃO'!$H:$H,0)),
IFERROR(
INDEX(#REF!,MATCH($E1011,#REF!,0)),
INDEX(#REF!,MATCH($E1011,#REF!,0))
)))</f>
        <v>CV10101VJ0005</v>
      </c>
      <c r="E1011" s="30" t="str">
        <f t="shared" si="19"/>
        <v>03-0057</v>
      </c>
      <c r="F1011" s="19" t="str">
        <f>IFERROR(
INDEX(#REF!,MATCH($E1011,#REF!,0)),
IFERROR(
INDEX('SETORES VARRIÇÃO'!$F:$F,MATCH($E1011,'SETORES VARRIÇÃO'!$H:$H,0)),
IFERROR(
INDEX(#REF!,MATCH($E1011,#REF!,0)),
INDEX(#REF!,MATCH($E1011,#REF!,0))
)))</f>
        <v>Segunda a Domingo</v>
      </c>
      <c r="G1011" s="18" t="s">
        <v>887</v>
      </c>
      <c r="H1011" s="46" t="s">
        <v>947</v>
      </c>
      <c r="I1011" s="18" t="s">
        <v>754</v>
      </c>
    </row>
    <row r="1012" spans="1:9" x14ac:dyDescent="0.35">
      <c r="A1012" s="68">
        <v>46062</v>
      </c>
      <c r="B1012" s="52" t="s">
        <v>801</v>
      </c>
      <c r="C1012" s="30" t="str">
        <f>IFERROR(
INDEX(#REF!,MATCH($E1012,#REF!,0)),
IFERROR(
INDEX('SETORES VARRIÇÃO'!$A:$A,MATCH($E1012,'SETORES VARRIÇÃO'!$H:$H,0)),
IFERROR(
INDEX(#REF!,MATCH($E1012,#REF!,0)),
INDEX(#REF!,MATCH($E1012,#REF!,0))
)))</f>
        <v>JT</v>
      </c>
      <c r="D1012" s="31" t="str">
        <f>IFERROR(
INDEX(#REF!,MATCH($E1012,#REF!,0)),
IFERROR(
INDEX('SETORES VARRIÇÃO'!$B:$B,MATCH($E1012,'SETORES VARRIÇÃO'!$H:$H,0)),
IFERROR(
INDEX(#REF!,MATCH($E1012,#REF!,0)),
INDEX(#REF!,MATCH($E1012,#REF!,0))
)))</f>
        <v>JT10302VJ0019</v>
      </c>
      <c r="E1012" s="30" t="str">
        <f t="shared" si="19"/>
        <v>03-0058</v>
      </c>
      <c r="F1012" s="19" t="str">
        <f>IFERROR(
INDEX(#REF!,MATCH($E1012,#REF!,0)),
IFERROR(
INDEX('SETORES VARRIÇÃO'!$F:$F,MATCH($E1012,'SETORES VARRIÇÃO'!$H:$H,0)),
IFERROR(
INDEX(#REF!,MATCH($E1012,#REF!,0)),
INDEX(#REF!,MATCH($E1012,#REF!,0))
)))</f>
        <v>Segunda/Quinta</v>
      </c>
      <c r="G1012" s="18" t="s">
        <v>888</v>
      </c>
      <c r="H1012" s="46">
        <v>0.39</v>
      </c>
      <c r="I1012" s="18" t="s">
        <v>1777</v>
      </c>
    </row>
    <row r="1013" spans="1:9" x14ac:dyDescent="0.35">
      <c r="A1013" s="68">
        <v>46062</v>
      </c>
      <c r="B1013" s="52" t="s">
        <v>802</v>
      </c>
      <c r="C1013" s="30" t="str">
        <f>IFERROR(
INDEX(#REF!,MATCH($E1013,#REF!,0)),
IFERROR(
INDEX('SETORES VARRIÇÃO'!$A:$A,MATCH($E1013,'SETORES VARRIÇÃO'!$H:$H,0)),
IFERROR(
INDEX(#REF!,MATCH($E1013,#REF!,0)),
INDEX(#REF!,MATCH($E1013,#REF!,0))
)))</f>
        <v>JT</v>
      </c>
      <c r="D1013" s="31" t="str">
        <f>IFERROR(
INDEX(#REF!,MATCH($E1013,#REF!,0)),
IFERROR(
INDEX('SETORES VARRIÇÃO'!$B:$B,MATCH($E1013,'SETORES VARRIÇÃO'!$H:$H,0)),
IFERROR(
INDEX(#REF!,MATCH($E1013,#REF!,0)),
INDEX(#REF!,MATCH($E1013,#REF!,0))
)))</f>
        <v>JT20102VJ0003</v>
      </c>
      <c r="E1013" s="30" t="str">
        <f t="shared" si="19"/>
        <v>03-0059</v>
      </c>
      <c r="F1013" s="19" t="str">
        <f>IFERROR(
INDEX(#REF!,MATCH($E1013,#REF!,0)),
IFERROR(
INDEX('SETORES VARRIÇÃO'!$F:$F,MATCH($E1013,'SETORES VARRIÇÃO'!$H:$H,0)),
IFERROR(
INDEX(#REF!,MATCH($E1013,#REF!,0)),
INDEX(#REF!,MATCH($E1013,#REF!,0))
)))</f>
        <v>Segunda a Domingo</v>
      </c>
      <c r="G1013" s="18" t="s">
        <v>888</v>
      </c>
      <c r="H1013" s="46">
        <v>0.43</v>
      </c>
      <c r="I1013" s="18" t="s">
        <v>1778</v>
      </c>
    </row>
    <row r="1014" spans="1:9" x14ac:dyDescent="0.35">
      <c r="A1014" s="68">
        <v>46062</v>
      </c>
      <c r="B1014" s="52" t="s">
        <v>803</v>
      </c>
      <c r="C1014" s="30" t="str">
        <f>IFERROR(
INDEX(#REF!,MATCH($E1014,#REF!,0)),
IFERROR(
INDEX('SETORES VARRIÇÃO'!$A:$A,MATCH($E1014,'SETORES VARRIÇÃO'!$H:$H,0)),
IFERROR(
INDEX(#REF!,MATCH($E1014,#REF!,0)),
INDEX(#REF!,MATCH($E1014,#REF!,0))
)))</f>
        <v>CV</v>
      </c>
      <c r="D1014" s="31" t="str">
        <f>IFERROR(
INDEX(#REF!,MATCH($E1014,#REF!,0)),
IFERROR(
INDEX('SETORES VARRIÇÃO'!$B:$B,MATCH($E1014,'SETORES VARRIÇÃO'!$H:$H,0)),
IFERROR(
INDEX(#REF!,MATCH($E1014,#REF!,0)),
INDEX(#REF!,MATCH($E1014,#REF!,0))
)))</f>
        <v>CV10101VJ0002</v>
      </c>
      <c r="E1014" s="30" t="str">
        <f t="shared" si="19"/>
        <v>03-0060</v>
      </c>
      <c r="F1014" s="19" t="str">
        <f>IFERROR(
INDEX(#REF!,MATCH($E1014,#REF!,0)),
IFERROR(
INDEX('SETORES VARRIÇÃO'!$F:$F,MATCH($E1014,'SETORES VARRIÇÃO'!$H:$H,0)),
IFERROR(
INDEX(#REF!,MATCH($E1014,#REF!,0)),
INDEX(#REF!,MATCH($E1014,#REF!,0))
)))</f>
        <v>Segunda a Domingo</v>
      </c>
      <c r="G1014" s="18" t="s">
        <v>887</v>
      </c>
      <c r="H1014" s="46" t="s">
        <v>896</v>
      </c>
      <c r="I1014" s="18" t="s">
        <v>890</v>
      </c>
    </row>
    <row r="1015" spans="1:9" x14ac:dyDescent="0.35">
      <c r="A1015" s="68">
        <v>46062</v>
      </c>
      <c r="B1015" s="52" t="s">
        <v>804</v>
      </c>
      <c r="C1015" s="30" t="str">
        <f>IFERROR(
INDEX(#REF!,MATCH($E1015,#REF!,0)),
IFERROR(
INDEX('SETORES VARRIÇÃO'!$A:$A,MATCH($E1015,'SETORES VARRIÇÃO'!$H:$H,0)),
IFERROR(
INDEX(#REF!,MATCH($E1015,#REF!,0)),
INDEX(#REF!,MATCH($E1015,#REF!,0))
)))</f>
        <v>CV</v>
      </c>
      <c r="D1015" s="31" t="str">
        <f>IFERROR(
INDEX(#REF!,MATCH($E1015,#REF!,0)),
IFERROR(
INDEX('SETORES VARRIÇÃO'!$B:$B,MATCH($E1015,'SETORES VARRIÇÃO'!$H:$H,0)),
IFERROR(
INDEX(#REF!,MATCH($E1015,#REF!,0)),
INDEX(#REF!,MATCH($E1015,#REF!,0))
)))</f>
        <v>CV10303VJ0019</v>
      </c>
      <c r="E1015" s="30" t="str">
        <f t="shared" si="19"/>
        <v>03-0061</v>
      </c>
      <c r="F1015" s="19" t="str">
        <f>IFERROR(
INDEX(#REF!,MATCH($E1015,#REF!,0)),
IFERROR(
INDEX('SETORES VARRIÇÃO'!$F:$F,MATCH($E1015,'SETORES VARRIÇÃO'!$H:$H,0)),
IFERROR(
INDEX(#REF!,MATCH($E1015,#REF!,0)),
INDEX(#REF!,MATCH($E1015,#REF!,0))
)))</f>
        <v>Terça/Sexta</v>
      </c>
      <c r="G1015" s="18" t="s">
        <v>888</v>
      </c>
      <c r="H1015" s="46">
        <v>0.49</v>
      </c>
      <c r="I1015" s="18" t="s">
        <v>1757</v>
      </c>
    </row>
    <row r="1016" spans="1:9" x14ac:dyDescent="0.35">
      <c r="A1016" s="68">
        <v>46062</v>
      </c>
      <c r="B1016" s="52" t="s">
        <v>737</v>
      </c>
      <c r="C1016" s="30" t="str">
        <f>IFERROR(
INDEX(#REF!,MATCH($E1016,#REF!,0)),
IFERROR(
INDEX('SETORES VARRIÇÃO'!$A:$A,MATCH($E1016,'SETORES VARRIÇÃO'!$H:$H,0)),
IFERROR(
INDEX(#REF!,MATCH($E1016,#REF!,0)),
INDEX(#REF!,MATCH($E1016,#REF!,0))
)))</f>
        <v>CV</v>
      </c>
      <c r="D1016" s="31" t="str">
        <f>IFERROR(
INDEX(#REF!,MATCH($E1016,#REF!,0)),
IFERROR(
INDEX('SETORES VARRIÇÃO'!$B:$B,MATCH($E1016,'SETORES VARRIÇÃO'!$H:$H,0)),
IFERROR(
INDEX(#REF!,MATCH($E1016,#REF!,0)),
INDEX(#REF!,MATCH($E1016,#REF!,0))
)))</f>
        <v>CV10304VJ0024</v>
      </c>
      <c r="E1016" s="30" t="str">
        <f t="shared" si="19"/>
        <v>03-0062</v>
      </c>
      <c r="F1016" s="19" t="str">
        <f>IFERROR(
INDEX(#REF!,MATCH($E1016,#REF!,0)),
IFERROR(
INDEX('SETORES VARRIÇÃO'!$F:$F,MATCH($E1016,'SETORES VARRIÇÃO'!$H:$H,0)),
IFERROR(
INDEX(#REF!,MATCH($E1016,#REF!,0)),
INDEX(#REF!,MATCH($E1016,#REF!,0))
)))</f>
        <v>Quarta/Sábado</v>
      </c>
      <c r="G1016" s="18" t="s">
        <v>887</v>
      </c>
      <c r="H1016" s="46" t="s">
        <v>965</v>
      </c>
      <c r="I1016" s="18" t="s">
        <v>1038</v>
      </c>
    </row>
    <row r="1017" spans="1:9" x14ac:dyDescent="0.35">
      <c r="A1017" s="68">
        <v>46062</v>
      </c>
      <c r="B1017" s="52" t="s">
        <v>805</v>
      </c>
      <c r="C1017" s="30" t="str">
        <f>IFERROR(
INDEX(#REF!,MATCH($E1017,#REF!,0)),
IFERROR(
INDEX('SETORES VARRIÇÃO'!$A:$A,MATCH($E1017,'SETORES VARRIÇÃO'!$H:$H,0)),
IFERROR(
INDEX(#REF!,MATCH($E1017,#REF!,0)),
INDEX(#REF!,MATCH($E1017,#REF!,0))
)))</f>
        <v>JT</v>
      </c>
      <c r="D1017" s="31" t="str">
        <f>IFERROR(
INDEX(#REF!,MATCH($E1017,#REF!,0)),
IFERROR(
INDEX('SETORES VARRIÇÃO'!$B:$B,MATCH($E1017,'SETORES VARRIÇÃO'!$H:$H,0)),
IFERROR(
INDEX(#REF!,MATCH($E1017,#REF!,0)),
INDEX(#REF!,MATCH($E1017,#REF!,0))
)))</f>
        <v>JT10303VJ0028</v>
      </c>
      <c r="E1017" s="30" t="str">
        <f t="shared" si="19"/>
        <v>03-0063</v>
      </c>
      <c r="F1017" s="19" t="str">
        <f>IFERROR(
INDEX(#REF!,MATCH($E1017,#REF!,0)),
IFERROR(
INDEX('SETORES VARRIÇÃO'!$F:$F,MATCH($E1017,'SETORES VARRIÇÃO'!$H:$H,0)),
IFERROR(
INDEX(#REF!,MATCH($E1017,#REF!,0)),
INDEX(#REF!,MATCH($E1017,#REF!,0))
)))</f>
        <v>Terça/Sexta</v>
      </c>
      <c r="G1017" s="18" t="s">
        <v>888</v>
      </c>
      <c r="H1017" s="46">
        <v>0.69</v>
      </c>
      <c r="I1017" s="18" t="s">
        <v>1779</v>
      </c>
    </row>
    <row r="1018" spans="1:9" x14ac:dyDescent="0.35">
      <c r="A1018" s="68">
        <v>46062</v>
      </c>
      <c r="B1018" s="52" t="s">
        <v>806</v>
      </c>
      <c r="C1018" s="30" t="str">
        <f>IFERROR(
INDEX(#REF!,MATCH($E1018,#REF!,0)),
IFERROR(
INDEX('SETORES VARRIÇÃO'!$A:$A,MATCH($E1018,'SETORES VARRIÇÃO'!$H:$H,0)),
IFERROR(
INDEX(#REF!,MATCH($E1018,#REF!,0)),
INDEX(#REF!,MATCH($E1018,#REF!,0))
)))</f>
        <v>CV</v>
      </c>
      <c r="D1018" s="31" t="str">
        <f>IFERROR(
INDEX(#REF!,MATCH($E1018,#REF!,0)),
IFERROR(
INDEX('SETORES VARRIÇÃO'!$B:$B,MATCH($E1018,'SETORES VARRIÇÃO'!$H:$H,0)),
IFERROR(
INDEX(#REF!,MATCH($E1018,#REF!,0)),
INDEX(#REF!,MATCH($E1018,#REF!,0))
)))</f>
        <v>CV10101VJ0003</v>
      </c>
      <c r="E1018" s="30" t="str">
        <f t="shared" si="19"/>
        <v>03-0064</v>
      </c>
      <c r="F1018" s="19" t="str">
        <f>IFERROR(
INDEX(#REF!,MATCH($E1018,#REF!,0)),
IFERROR(
INDEX('SETORES VARRIÇÃO'!$F:$F,MATCH($E1018,'SETORES VARRIÇÃO'!$H:$H,0)),
IFERROR(
INDEX(#REF!,MATCH($E1018,#REF!,0)),
INDEX(#REF!,MATCH($E1018,#REF!,0))
)))</f>
        <v>Segunda a Domingo</v>
      </c>
      <c r="G1018" s="18" t="s">
        <v>888</v>
      </c>
      <c r="H1018" s="46">
        <v>0.5</v>
      </c>
      <c r="I1018" s="18" t="s">
        <v>1780</v>
      </c>
    </row>
    <row r="1019" spans="1:9" x14ac:dyDescent="0.35">
      <c r="A1019" s="68">
        <v>46062</v>
      </c>
      <c r="B1019" s="52" t="s">
        <v>807</v>
      </c>
      <c r="C1019" s="30" t="str">
        <f>IFERROR(
INDEX(#REF!,MATCH($E1019,#REF!,0)),
IFERROR(
INDEX('SETORES VARRIÇÃO'!$A:$A,MATCH($E1019,'SETORES VARRIÇÃO'!$H:$H,0)),
IFERROR(
INDEX(#REF!,MATCH($E1019,#REF!,0)),
INDEX(#REF!,MATCH($E1019,#REF!,0))
)))</f>
        <v>CV</v>
      </c>
      <c r="D1019" s="31" t="str">
        <f>IFERROR(
INDEX(#REF!,MATCH($E1019,#REF!,0)),
IFERROR(
INDEX('SETORES VARRIÇÃO'!$B:$B,MATCH($E1019,'SETORES VARRIÇÃO'!$H:$H,0)),
IFERROR(
INDEX(#REF!,MATCH($E1019,#REF!,0)),
INDEX(#REF!,MATCH($E1019,#REF!,0))
)))</f>
        <v>CV10302VJ0013</v>
      </c>
      <c r="E1019" s="30" t="str">
        <f t="shared" ref="E1019:E1082" si="20">SUBSTITUTE(B1019,"SMSUB-LUTOCAR-","")</f>
        <v>03-0065</v>
      </c>
      <c r="F1019" s="19" t="str">
        <f>IFERROR(
INDEX(#REF!,MATCH($E1019,#REF!,0)),
IFERROR(
INDEX('SETORES VARRIÇÃO'!$F:$F,MATCH($E1019,'SETORES VARRIÇÃO'!$H:$H,0)),
IFERROR(
INDEX(#REF!,MATCH($E1019,#REF!,0)),
INDEX(#REF!,MATCH($E1019,#REF!,0))
)))</f>
        <v>Segunda/Quinta</v>
      </c>
      <c r="G1019" s="18" t="s">
        <v>887</v>
      </c>
      <c r="H1019" s="46" t="s">
        <v>953</v>
      </c>
      <c r="I1019" s="18" t="s">
        <v>873</v>
      </c>
    </row>
    <row r="1020" spans="1:9" x14ac:dyDescent="0.35">
      <c r="A1020" s="68">
        <v>46062</v>
      </c>
      <c r="B1020" s="52" t="s">
        <v>808</v>
      </c>
      <c r="C1020" s="30" t="str">
        <f>IFERROR(
INDEX(#REF!,MATCH($E1020,#REF!,0)),
IFERROR(
INDEX('SETORES VARRIÇÃO'!$A:$A,MATCH($E1020,'SETORES VARRIÇÃO'!$H:$H,0)),
IFERROR(
INDEX(#REF!,MATCH($E1020,#REF!,0)),
INDEX(#REF!,MATCH($E1020,#REF!,0))
)))</f>
        <v>CV</v>
      </c>
      <c r="D1020" s="31" t="str">
        <f>IFERROR(
INDEX(#REF!,MATCH($E1020,#REF!,0)),
IFERROR(
INDEX('SETORES VARRIÇÃO'!$B:$B,MATCH($E1020,'SETORES VARRIÇÃO'!$H:$H,0)),
IFERROR(
INDEX(#REF!,MATCH($E1020,#REF!,0)),
INDEX(#REF!,MATCH($E1020,#REF!,0))
)))</f>
        <v>CV10203VJ0048</v>
      </c>
      <c r="E1020" s="30" t="str">
        <f t="shared" si="20"/>
        <v>03-0066</v>
      </c>
      <c r="F1020" s="19" t="str">
        <f>IFERROR(
INDEX(#REF!,MATCH($E1020,#REF!,0)),
IFERROR(
INDEX('SETORES VARRIÇÃO'!$F:$F,MATCH($E1020,'SETORES VARRIÇÃO'!$H:$H,0)),
IFERROR(
INDEX(#REF!,MATCH($E1020,#REF!,0)),
INDEX(#REF!,MATCH($E1020,#REF!,0))
)))</f>
        <v>Terça/Quinta/Sábado</v>
      </c>
      <c r="G1020" s="18" t="s">
        <v>888</v>
      </c>
      <c r="H1020" s="46">
        <v>0.52</v>
      </c>
      <c r="I1020" s="18" t="s">
        <v>1781</v>
      </c>
    </row>
    <row r="1021" spans="1:9" x14ac:dyDescent="0.35">
      <c r="A1021" s="68">
        <v>46062</v>
      </c>
      <c r="B1021" s="52" t="s">
        <v>809</v>
      </c>
      <c r="C1021" s="30" t="str">
        <f>IFERROR(
INDEX(#REF!,MATCH($E1021,#REF!,0)),
IFERROR(
INDEX('SETORES VARRIÇÃO'!$A:$A,MATCH($E1021,'SETORES VARRIÇÃO'!$H:$H,0)),
IFERROR(
INDEX(#REF!,MATCH($E1021,#REF!,0)),
INDEX(#REF!,MATCH($E1021,#REF!,0))
)))</f>
        <v>CV</v>
      </c>
      <c r="D1021" s="31" t="str">
        <f>IFERROR(
INDEX(#REF!,MATCH($E1021,#REF!,0)),
IFERROR(
INDEX('SETORES VARRIÇÃO'!$B:$B,MATCH($E1021,'SETORES VARRIÇÃO'!$H:$H,0)),
IFERROR(
INDEX(#REF!,MATCH($E1021,#REF!,0)),
INDEX(#REF!,MATCH($E1021,#REF!,0))
)))</f>
        <v>CV10303VJ0021</v>
      </c>
      <c r="E1021" s="30" t="str">
        <f t="shared" si="20"/>
        <v>03-0067</v>
      </c>
      <c r="F1021" s="19" t="str">
        <f>IFERROR(
INDEX(#REF!,MATCH($E1021,#REF!,0)),
IFERROR(
INDEX('SETORES VARRIÇÃO'!$F:$F,MATCH($E1021,'SETORES VARRIÇÃO'!$H:$H,0)),
IFERROR(
INDEX(#REF!,MATCH($E1021,#REF!,0)),
INDEX(#REF!,MATCH($E1021,#REF!,0))
)))</f>
        <v>Terça/Sexta</v>
      </c>
      <c r="G1021" s="18" t="s">
        <v>888</v>
      </c>
      <c r="H1021" s="46">
        <v>0.59</v>
      </c>
      <c r="I1021" s="18" t="s">
        <v>1782</v>
      </c>
    </row>
    <row r="1022" spans="1:9" x14ac:dyDescent="0.35">
      <c r="A1022" s="68">
        <v>46062</v>
      </c>
      <c r="B1022" s="52" t="s">
        <v>810</v>
      </c>
      <c r="C1022" s="30" t="str">
        <f>IFERROR(
INDEX(#REF!,MATCH($E1022,#REF!,0)),
IFERROR(
INDEX('SETORES VARRIÇÃO'!$A:$A,MATCH($E1022,'SETORES VARRIÇÃO'!$H:$H,0)),
IFERROR(
INDEX(#REF!,MATCH($E1022,#REF!,0)),
INDEX(#REF!,MATCH($E1022,#REF!,0))
)))</f>
        <v>JT</v>
      </c>
      <c r="D1022" s="31" t="str">
        <f>IFERROR(
INDEX(#REF!,MATCH($E1022,#REF!,0)),
IFERROR(
INDEX('SETORES VARRIÇÃO'!$B:$B,MATCH($E1022,'SETORES VARRIÇÃO'!$H:$H,0)),
IFERROR(
INDEX(#REF!,MATCH($E1022,#REF!,0)),
INDEX(#REF!,MATCH($E1022,#REF!,0))
)))</f>
        <v>JT10302VJ0007</v>
      </c>
      <c r="E1022" s="30" t="str">
        <f t="shared" si="20"/>
        <v>03-0068</v>
      </c>
      <c r="F1022" s="19" t="str">
        <f>IFERROR(
INDEX(#REF!,MATCH($E1022,#REF!,0)),
IFERROR(
INDEX('SETORES VARRIÇÃO'!$F:$F,MATCH($E1022,'SETORES VARRIÇÃO'!$H:$H,0)),
IFERROR(
INDEX(#REF!,MATCH($E1022,#REF!,0)),
INDEX(#REF!,MATCH($E1022,#REF!,0))
)))</f>
        <v>Segunda/Quinta</v>
      </c>
      <c r="G1022" s="18" t="s">
        <v>888</v>
      </c>
      <c r="H1022" s="46">
        <v>1</v>
      </c>
      <c r="I1022" s="18" t="s">
        <v>1783</v>
      </c>
    </row>
    <row r="1023" spans="1:9" x14ac:dyDescent="0.35">
      <c r="A1023" s="68">
        <v>46062</v>
      </c>
      <c r="B1023" s="52" t="s">
        <v>811</v>
      </c>
      <c r="C1023" s="30" t="str">
        <f>IFERROR(
INDEX(#REF!,MATCH($E1023,#REF!,0)),
IFERROR(
INDEX('SETORES VARRIÇÃO'!$A:$A,MATCH($E1023,'SETORES VARRIÇÃO'!$H:$H,0)),
IFERROR(
INDEX(#REF!,MATCH($E1023,#REF!,0)),
INDEX(#REF!,MATCH($E1023,#REF!,0))
)))</f>
        <v>MG</v>
      </c>
      <c r="D1023" s="31" t="str">
        <f>IFERROR(
INDEX(#REF!,MATCH($E1023,#REF!,0)),
IFERROR(
INDEX('SETORES VARRIÇÃO'!$B:$B,MATCH($E1023,'SETORES VARRIÇÃO'!$H:$H,0)),
IFERROR(
INDEX(#REF!,MATCH($E1023,#REF!,0)),
INDEX(#REF!,MATCH($E1023,#REF!,0))
)))</f>
        <v>MG10101VJ0004</v>
      </c>
      <c r="E1023" s="30" t="str">
        <f t="shared" si="20"/>
        <v>03-0069</v>
      </c>
      <c r="F1023" s="19" t="str">
        <f>IFERROR(
INDEX(#REF!,MATCH($E1023,#REF!,0)),
IFERROR(
INDEX('SETORES VARRIÇÃO'!$F:$F,MATCH($E1023,'SETORES VARRIÇÃO'!$H:$H,0)),
IFERROR(
INDEX(#REF!,MATCH($E1023,#REF!,0)),
INDEX(#REF!,MATCH($E1023,#REF!,0))
)))</f>
        <v>Segunda a Domingo</v>
      </c>
      <c r="G1023" s="18" t="s">
        <v>888</v>
      </c>
      <c r="H1023" s="46">
        <v>0.47</v>
      </c>
      <c r="I1023" s="18" t="s">
        <v>1784</v>
      </c>
    </row>
    <row r="1024" spans="1:9" x14ac:dyDescent="0.35">
      <c r="A1024" s="68">
        <v>46062</v>
      </c>
      <c r="B1024" s="52" t="s">
        <v>812</v>
      </c>
      <c r="C1024" s="30" t="str">
        <f>IFERROR(
INDEX(#REF!,MATCH($E1024,#REF!,0)),
IFERROR(
INDEX('SETORES VARRIÇÃO'!$A:$A,MATCH($E1024,'SETORES VARRIÇÃO'!$H:$H,0)),
IFERROR(
INDEX(#REF!,MATCH($E1024,#REF!,0)),
INDEX(#REF!,MATCH($E1024,#REF!,0))
)))</f>
        <v>CV</v>
      </c>
      <c r="D1024" s="31" t="str">
        <f>IFERROR(
INDEX(#REF!,MATCH($E1024,#REF!,0)),
IFERROR(
INDEX('SETORES VARRIÇÃO'!$B:$B,MATCH($E1024,'SETORES VARRIÇÃO'!$H:$H,0)),
IFERROR(
INDEX(#REF!,MATCH($E1024,#REF!,0)),
INDEX(#REF!,MATCH($E1024,#REF!,0))
)))</f>
        <v>CV10302VJ0016</v>
      </c>
      <c r="E1024" s="30" t="str">
        <f t="shared" si="20"/>
        <v>03-0070</v>
      </c>
      <c r="F1024" s="19" t="str">
        <f>IFERROR(
INDEX(#REF!,MATCH($E1024,#REF!,0)),
IFERROR(
INDEX('SETORES VARRIÇÃO'!$F:$F,MATCH($E1024,'SETORES VARRIÇÃO'!$H:$H,0)),
IFERROR(
INDEX(#REF!,MATCH($E1024,#REF!,0)),
INDEX(#REF!,MATCH($E1024,#REF!,0))
)))</f>
        <v>Segunda/Quinta</v>
      </c>
      <c r="G1024" s="18" t="s">
        <v>888</v>
      </c>
      <c r="H1024" s="46">
        <v>0.59</v>
      </c>
      <c r="I1024" s="18" t="s">
        <v>1785</v>
      </c>
    </row>
    <row r="1025" spans="1:9" x14ac:dyDescent="0.35">
      <c r="A1025" s="68">
        <v>46062</v>
      </c>
      <c r="B1025" s="52" t="s">
        <v>717</v>
      </c>
      <c r="C1025" s="30" t="str">
        <f>IFERROR(
INDEX(#REF!,MATCH($E1025,#REF!,0)),
IFERROR(
INDEX('SETORES VARRIÇÃO'!$A:$A,MATCH($E1025,'SETORES VARRIÇÃO'!$H:$H,0)),
IFERROR(
INDEX(#REF!,MATCH($E1025,#REF!,0)),
INDEX(#REF!,MATCH($E1025,#REF!,0))
)))</f>
        <v>CV</v>
      </c>
      <c r="D1025" s="31" t="str">
        <f>IFERROR(
INDEX(#REF!,MATCH($E1025,#REF!,0)),
IFERROR(
INDEX('SETORES VARRIÇÃO'!$B:$B,MATCH($E1025,'SETORES VARRIÇÃO'!$H:$H,0)),
IFERROR(
INDEX(#REF!,MATCH($E1025,#REF!,0)),
INDEX(#REF!,MATCH($E1025,#REF!,0))
)))</f>
        <v>CV10203VJ0050</v>
      </c>
      <c r="E1025" s="30" t="str">
        <f t="shared" si="20"/>
        <v>03-0071</v>
      </c>
      <c r="F1025" s="19" t="str">
        <f>IFERROR(
INDEX(#REF!,MATCH($E1025,#REF!,0)),
IFERROR(
INDEX('SETORES VARRIÇÃO'!$F:$F,MATCH($E1025,'SETORES VARRIÇÃO'!$H:$H,0)),
IFERROR(
INDEX(#REF!,MATCH($E1025,#REF!,0)),
INDEX(#REF!,MATCH($E1025,#REF!,0))
)))</f>
        <v>Terça/Quinta/Sábado</v>
      </c>
      <c r="G1025" s="18" t="s">
        <v>887</v>
      </c>
      <c r="H1025" s="46" t="s">
        <v>946</v>
      </c>
      <c r="I1025" s="18" t="s">
        <v>726</v>
      </c>
    </row>
    <row r="1026" spans="1:9" x14ac:dyDescent="0.35">
      <c r="A1026" s="68">
        <v>46062</v>
      </c>
      <c r="B1026" s="52" t="s">
        <v>813</v>
      </c>
      <c r="C1026" s="30" t="str">
        <f>IFERROR(
INDEX(#REF!,MATCH($E1026,#REF!,0)),
IFERROR(
INDEX('SETORES VARRIÇÃO'!$A:$A,MATCH($E1026,'SETORES VARRIÇÃO'!$H:$H,0)),
IFERROR(
INDEX(#REF!,MATCH($E1026,#REF!,0)),
INDEX(#REF!,MATCH($E1026,#REF!,0))
)))</f>
        <v>MG</v>
      </c>
      <c r="D1026" s="31" t="str">
        <f>IFERROR(
INDEX(#REF!,MATCH($E1026,#REF!,0)),
IFERROR(
INDEX('SETORES VARRIÇÃO'!$B:$B,MATCH($E1026,'SETORES VARRIÇÃO'!$H:$H,0)),
IFERROR(
INDEX(#REF!,MATCH($E1026,#REF!,0)),
INDEX(#REF!,MATCH($E1026,#REF!,0))
)))</f>
        <v>MG10101VJ0011</v>
      </c>
      <c r="E1026" s="30" t="str">
        <f t="shared" si="20"/>
        <v>03-0072</v>
      </c>
      <c r="F1026" s="19" t="str">
        <f>IFERROR(
INDEX(#REF!,MATCH($E1026,#REF!,0)),
IFERROR(
INDEX('SETORES VARRIÇÃO'!$F:$F,MATCH($E1026,'SETORES VARRIÇÃO'!$H:$H,0)),
IFERROR(
INDEX(#REF!,MATCH($E1026,#REF!,0)),
INDEX(#REF!,MATCH($E1026,#REF!,0))
)))</f>
        <v>Segunda a Domingo</v>
      </c>
      <c r="G1026" s="18" t="s">
        <v>888</v>
      </c>
      <c r="H1026" s="46">
        <v>0.83</v>
      </c>
      <c r="I1026" s="18" t="s">
        <v>1786</v>
      </c>
    </row>
    <row r="1027" spans="1:9" x14ac:dyDescent="0.35">
      <c r="A1027" s="68">
        <v>46062</v>
      </c>
      <c r="B1027" s="52" t="s">
        <v>718</v>
      </c>
      <c r="C1027" s="30" t="str">
        <f>IFERROR(
INDEX(#REF!,MATCH($E1027,#REF!,0)),
IFERROR(
INDEX('SETORES VARRIÇÃO'!$A:$A,MATCH($E1027,'SETORES VARRIÇÃO'!$H:$H,0)),
IFERROR(
INDEX(#REF!,MATCH($E1027,#REF!,0)),
INDEX(#REF!,MATCH($E1027,#REF!,0))
)))</f>
        <v>CV</v>
      </c>
      <c r="D1027" s="31" t="str">
        <f>IFERROR(
INDEX(#REF!,MATCH($E1027,#REF!,0)),
IFERROR(
INDEX('SETORES VARRIÇÃO'!$B:$B,MATCH($E1027,'SETORES VARRIÇÃO'!$H:$H,0)),
IFERROR(
INDEX(#REF!,MATCH($E1027,#REF!,0)),
INDEX(#REF!,MATCH($E1027,#REF!,0))
)))</f>
        <v>CV10303VJ0017</v>
      </c>
      <c r="E1027" s="30" t="str">
        <f t="shared" si="20"/>
        <v>03-0073</v>
      </c>
      <c r="F1027" s="19" t="str">
        <f>IFERROR(
INDEX(#REF!,MATCH($E1027,#REF!,0)),
IFERROR(
INDEX('SETORES VARRIÇÃO'!$F:$F,MATCH($E1027,'SETORES VARRIÇÃO'!$H:$H,0)),
IFERROR(
INDEX(#REF!,MATCH($E1027,#REF!,0)),
INDEX(#REF!,MATCH($E1027,#REF!,0))
)))</f>
        <v>Terça/Sexta</v>
      </c>
      <c r="G1027" s="18" t="s">
        <v>887</v>
      </c>
      <c r="H1027" s="46" t="s">
        <v>919</v>
      </c>
      <c r="I1027" s="18" t="s">
        <v>1039</v>
      </c>
    </row>
    <row r="1028" spans="1:9" x14ac:dyDescent="0.35">
      <c r="A1028" s="68">
        <v>46062</v>
      </c>
      <c r="B1028" s="52" t="s">
        <v>814</v>
      </c>
      <c r="C1028" s="30" t="str">
        <f>IFERROR(
INDEX(#REF!,MATCH($E1028,#REF!,0)),
IFERROR(
INDEX('SETORES VARRIÇÃO'!$A:$A,MATCH($E1028,'SETORES VARRIÇÃO'!$H:$H,0)),
IFERROR(
INDEX(#REF!,MATCH($E1028,#REF!,0)),
INDEX(#REF!,MATCH($E1028,#REF!,0))
)))</f>
        <v>JT</v>
      </c>
      <c r="D1028" s="31" t="str">
        <f>IFERROR(
INDEX(#REF!,MATCH($E1028,#REF!,0)),
IFERROR(
INDEX('SETORES VARRIÇÃO'!$B:$B,MATCH($E1028,'SETORES VARRIÇÃO'!$H:$H,0)),
IFERROR(
INDEX(#REF!,MATCH($E1028,#REF!,0)),
INDEX(#REF!,MATCH($E1028,#REF!,0))
)))</f>
        <v>JT10302VJ0008</v>
      </c>
      <c r="E1028" s="30" t="str">
        <f t="shared" si="20"/>
        <v>03-0074</v>
      </c>
      <c r="F1028" s="19" t="str">
        <f>IFERROR(
INDEX(#REF!,MATCH($E1028,#REF!,0)),
IFERROR(
INDEX('SETORES VARRIÇÃO'!$F:$F,MATCH($E1028,'SETORES VARRIÇÃO'!$H:$H,0)),
IFERROR(
INDEX(#REF!,MATCH($E1028,#REF!,0)),
INDEX(#REF!,MATCH($E1028,#REF!,0))
)))</f>
        <v>Segunda/Quinta</v>
      </c>
      <c r="G1028" s="18" t="s">
        <v>888</v>
      </c>
      <c r="H1028" s="46">
        <v>0.89</v>
      </c>
      <c r="I1028" s="18" t="s">
        <v>1787</v>
      </c>
    </row>
    <row r="1029" spans="1:9" x14ac:dyDescent="0.35">
      <c r="A1029" s="68">
        <v>46062</v>
      </c>
      <c r="B1029" s="52" t="s">
        <v>815</v>
      </c>
      <c r="C1029" s="30" t="str">
        <f>IFERROR(
INDEX(#REF!,MATCH($E1029,#REF!,0)),
IFERROR(
INDEX('SETORES VARRIÇÃO'!$A:$A,MATCH($E1029,'SETORES VARRIÇÃO'!$H:$H,0)),
IFERROR(
INDEX(#REF!,MATCH($E1029,#REF!,0)),
INDEX(#REF!,MATCH($E1029,#REF!,0))
)))</f>
        <v>MG</v>
      </c>
      <c r="D1029" s="31" t="str">
        <f>IFERROR(
INDEX(#REF!,MATCH($E1029,#REF!,0)),
IFERROR(
INDEX('SETORES VARRIÇÃO'!$B:$B,MATCH($E1029,'SETORES VARRIÇÃO'!$H:$H,0)),
IFERROR(
INDEX(#REF!,MATCH($E1029,#REF!,0)),
INDEX(#REF!,MATCH($E1029,#REF!,0))
)))</f>
        <v>MG10101VJ0010</v>
      </c>
      <c r="E1029" s="30" t="str">
        <f t="shared" si="20"/>
        <v>03-0075</v>
      </c>
      <c r="F1029" s="19" t="str">
        <f>IFERROR(
INDEX(#REF!,MATCH($E1029,#REF!,0)),
IFERROR(
INDEX('SETORES VARRIÇÃO'!$F:$F,MATCH($E1029,'SETORES VARRIÇÃO'!$H:$H,0)),
IFERROR(
INDEX(#REF!,MATCH($E1029,#REF!,0)),
INDEX(#REF!,MATCH($E1029,#REF!,0))
)))</f>
        <v>Segunda a Domingo</v>
      </c>
      <c r="G1029" s="18" t="s">
        <v>888</v>
      </c>
      <c r="H1029" s="46">
        <v>0.49</v>
      </c>
      <c r="I1029" s="18" t="s">
        <v>1788</v>
      </c>
    </row>
    <row r="1030" spans="1:9" x14ac:dyDescent="0.35">
      <c r="A1030" s="68">
        <v>46062</v>
      </c>
      <c r="B1030" s="52" t="s">
        <v>749</v>
      </c>
      <c r="C1030" s="30" t="str">
        <f>IFERROR(
INDEX(#REF!,MATCH($E1030,#REF!,0)),
IFERROR(
INDEX('SETORES VARRIÇÃO'!$A:$A,MATCH($E1030,'SETORES VARRIÇÃO'!$H:$H,0)),
IFERROR(
INDEX(#REF!,MATCH($E1030,#REF!,0)),
INDEX(#REF!,MATCH($E1030,#REF!,0))
)))</f>
        <v>JT</v>
      </c>
      <c r="D1030" s="31" t="str">
        <f>IFERROR(
INDEX(#REF!,MATCH($E1030,#REF!,0)),
IFERROR(
INDEX('SETORES VARRIÇÃO'!$B:$B,MATCH($E1030,'SETORES VARRIÇÃO'!$H:$H,0)),
IFERROR(
INDEX(#REF!,MATCH($E1030,#REF!,0)),
INDEX(#REF!,MATCH($E1030,#REF!,0))
)))</f>
        <v>JT10302VJ0057</v>
      </c>
      <c r="E1030" s="30" t="str">
        <f t="shared" si="20"/>
        <v>03-0076</v>
      </c>
      <c r="F1030" s="19" t="str">
        <f>IFERROR(
INDEX(#REF!,MATCH($E1030,#REF!,0)),
IFERROR(
INDEX('SETORES VARRIÇÃO'!$F:$F,MATCH($E1030,'SETORES VARRIÇÃO'!$H:$H,0)),
IFERROR(
INDEX(#REF!,MATCH($E1030,#REF!,0)),
INDEX(#REF!,MATCH($E1030,#REF!,0))
)))</f>
        <v>Segunda/Quinta</v>
      </c>
      <c r="G1030" s="18" t="s">
        <v>888</v>
      </c>
      <c r="H1030" s="46">
        <v>0.94</v>
      </c>
      <c r="I1030" s="18" t="s">
        <v>1789</v>
      </c>
    </row>
    <row r="1031" spans="1:9" x14ac:dyDescent="0.35">
      <c r="A1031" s="68">
        <v>46062</v>
      </c>
      <c r="B1031" s="52" t="s">
        <v>816</v>
      </c>
      <c r="C1031" s="30" t="str">
        <f>IFERROR(
INDEX(#REF!,MATCH($E1031,#REF!,0)),
IFERROR(
INDEX('SETORES VARRIÇÃO'!$A:$A,MATCH($E1031,'SETORES VARRIÇÃO'!$H:$H,0)),
IFERROR(
INDEX(#REF!,MATCH($E1031,#REF!,0)),
INDEX(#REF!,MATCH($E1031,#REF!,0))
)))</f>
        <v>CV</v>
      </c>
      <c r="D1031" s="31" t="str">
        <f>IFERROR(
INDEX(#REF!,MATCH($E1031,#REF!,0)),
IFERROR(
INDEX('SETORES VARRIÇÃO'!$B:$B,MATCH($E1031,'SETORES VARRIÇÃO'!$H:$H,0)),
IFERROR(
INDEX(#REF!,MATCH($E1031,#REF!,0)),
INDEX(#REF!,MATCH($E1031,#REF!,0))
)))</f>
        <v>CV10202VJ0034</v>
      </c>
      <c r="E1031" s="30" t="str">
        <f t="shared" si="20"/>
        <v>03-0077</v>
      </c>
      <c r="F1031" s="19" t="str">
        <f>IFERROR(
INDEX(#REF!,MATCH($E1031,#REF!,0)),
IFERROR(
INDEX('SETORES VARRIÇÃO'!$F:$F,MATCH($E1031,'SETORES VARRIÇÃO'!$H:$H,0)),
IFERROR(
INDEX(#REF!,MATCH($E1031,#REF!,0)),
INDEX(#REF!,MATCH($E1031,#REF!,0))
)))</f>
        <v>Segunda/Quarta/Sexta</v>
      </c>
      <c r="G1031" s="18" t="s">
        <v>888</v>
      </c>
      <c r="H1031" s="46">
        <v>0.27</v>
      </c>
      <c r="I1031" s="18" t="s">
        <v>1790</v>
      </c>
    </row>
    <row r="1032" spans="1:9" x14ac:dyDescent="0.35">
      <c r="A1032" s="68">
        <v>46062</v>
      </c>
      <c r="B1032" s="52" t="s">
        <v>817</v>
      </c>
      <c r="C1032" s="30" t="str">
        <f>IFERROR(
INDEX(#REF!,MATCH($E1032,#REF!,0)),
IFERROR(
INDEX('SETORES VARRIÇÃO'!$A:$A,MATCH($E1032,'SETORES VARRIÇÃO'!$H:$H,0)),
IFERROR(
INDEX(#REF!,MATCH($E1032,#REF!,0)),
INDEX(#REF!,MATCH($E1032,#REF!,0))
)))</f>
        <v>CV</v>
      </c>
      <c r="D1032" s="31" t="str">
        <f>IFERROR(
INDEX(#REF!,MATCH($E1032,#REF!,0)),
IFERROR(
INDEX('SETORES VARRIÇÃO'!$B:$B,MATCH($E1032,'SETORES VARRIÇÃO'!$H:$H,0)),
IFERROR(
INDEX(#REF!,MATCH($E1032,#REF!,0)),
INDEX(#REF!,MATCH($E1032,#REF!,0))
)))</f>
        <v>CV10303VJ0018</v>
      </c>
      <c r="E1032" s="30" t="str">
        <f t="shared" si="20"/>
        <v>03-0078</v>
      </c>
      <c r="F1032" s="19" t="str">
        <f>IFERROR(
INDEX(#REF!,MATCH($E1032,#REF!,0)),
IFERROR(
INDEX('SETORES VARRIÇÃO'!$F:$F,MATCH($E1032,'SETORES VARRIÇÃO'!$H:$H,0)),
IFERROR(
INDEX(#REF!,MATCH($E1032,#REF!,0)),
INDEX(#REF!,MATCH($E1032,#REF!,0))
)))</f>
        <v>Terça/Sexta</v>
      </c>
      <c r="G1032" s="18" t="s">
        <v>888</v>
      </c>
      <c r="H1032" s="46">
        <v>0.64</v>
      </c>
      <c r="I1032" s="18" t="s">
        <v>1791</v>
      </c>
    </row>
    <row r="1033" spans="1:9" x14ac:dyDescent="0.35">
      <c r="A1033" s="68">
        <v>46062</v>
      </c>
      <c r="B1033" s="52" t="s">
        <v>818</v>
      </c>
      <c r="C1033" s="30" t="str">
        <f>IFERROR(
INDEX(#REF!,MATCH($E1033,#REF!,0)),
IFERROR(
INDEX('SETORES VARRIÇÃO'!$A:$A,MATCH($E1033,'SETORES VARRIÇÃO'!$H:$H,0)),
IFERROR(
INDEX(#REF!,MATCH($E1033,#REF!,0)),
INDEX(#REF!,MATCH($E1033,#REF!,0))
)))</f>
        <v>JT</v>
      </c>
      <c r="D1033" s="31" t="str">
        <f>IFERROR(
INDEX(#REF!,MATCH($E1033,#REF!,0)),
IFERROR(
INDEX('SETORES VARRIÇÃO'!$B:$B,MATCH($E1033,'SETORES VARRIÇÃO'!$H:$H,0)),
IFERROR(
INDEX(#REF!,MATCH($E1033,#REF!,0)),
INDEX(#REF!,MATCH($E1033,#REF!,0))
)))</f>
        <v>JT10302VJ0009</v>
      </c>
      <c r="E1033" s="30" t="str">
        <f t="shared" si="20"/>
        <v>03-0079</v>
      </c>
      <c r="F1033" s="19" t="str">
        <f>IFERROR(
INDEX(#REF!,MATCH($E1033,#REF!,0)),
IFERROR(
INDEX('SETORES VARRIÇÃO'!$F:$F,MATCH($E1033,'SETORES VARRIÇÃO'!$H:$H,0)),
IFERROR(
INDEX(#REF!,MATCH($E1033,#REF!,0)),
INDEX(#REF!,MATCH($E1033,#REF!,0))
)))</f>
        <v>Segunda/Quinta</v>
      </c>
      <c r="G1033" s="18" t="s">
        <v>888</v>
      </c>
      <c r="H1033" s="46">
        <v>0.56000000000000005</v>
      </c>
      <c r="I1033" s="18" t="s">
        <v>1792</v>
      </c>
    </row>
    <row r="1034" spans="1:9" x14ac:dyDescent="0.35">
      <c r="A1034" s="68">
        <v>46062</v>
      </c>
      <c r="B1034" s="52" t="s">
        <v>819</v>
      </c>
      <c r="C1034" s="30" t="str">
        <f>IFERROR(
INDEX(#REF!,MATCH($E1034,#REF!,0)),
IFERROR(
INDEX('SETORES VARRIÇÃO'!$A:$A,MATCH($E1034,'SETORES VARRIÇÃO'!$H:$H,0)),
IFERROR(
INDEX(#REF!,MATCH($E1034,#REF!,0)),
INDEX(#REF!,MATCH($E1034,#REF!,0))
)))</f>
        <v>JT</v>
      </c>
      <c r="D1034" s="31" t="str">
        <f>IFERROR(
INDEX(#REF!,MATCH($E1034,#REF!,0)),
IFERROR(
INDEX('SETORES VARRIÇÃO'!$B:$B,MATCH($E1034,'SETORES VARRIÇÃO'!$H:$H,0)),
IFERROR(
INDEX(#REF!,MATCH($E1034,#REF!,0)),
INDEX(#REF!,MATCH($E1034,#REF!,0))
)))</f>
        <v>JT10101VJ0004</v>
      </c>
      <c r="E1034" s="30" t="str">
        <f t="shared" si="20"/>
        <v>03-0080</v>
      </c>
      <c r="F1034" s="19" t="str">
        <f>IFERROR(
INDEX(#REF!,MATCH($E1034,#REF!,0)),
IFERROR(
INDEX('SETORES VARRIÇÃO'!$F:$F,MATCH($E1034,'SETORES VARRIÇÃO'!$H:$H,0)),
IFERROR(
INDEX(#REF!,MATCH($E1034,#REF!,0)),
INDEX(#REF!,MATCH($E1034,#REF!,0))
)))</f>
        <v>Segunda a Domingo</v>
      </c>
      <c r="G1034" s="18" t="s">
        <v>888</v>
      </c>
      <c r="H1034" s="46">
        <v>0.39</v>
      </c>
      <c r="I1034" s="18" t="s">
        <v>1793</v>
      </c>
    </row>
    <row r="1035" spans="1:9" x14ac:dyDescent="0.35">
      <c r="A1035" s="68">
        <v>46062</v>
      </c>
      <c r="B1035" s="52" t="s">
        <v>820</v>
      </c>
      <c r="C1035" s="30" t="str">
        <f>IFERROR(
INDEX(#REF!,MATCH($E1035,#REF!,0)),
IFERROR(
INDEX('SETORES VARRIÇÃO'!$A:$A,MATCH($E1035,'SETORES VARRIÇÃO'!$H:$H,0)),
IFERROR(
INDEX(#REF!,MATCH($E1035,#REF!,0)),
INDEX(#REF!,MATCH($E1035,#REF!,0))
)))</f>
        <v>JT</v>
      </c>
      <c r="D1035" s="31" t="str">
        <f>IFERROR(
INDEX(#REF!,MATCH($E1035,#REF!,0)),
IFERROR(
INDEX('SETORES VARRIÇÃO'!$B:$B,MATCH($E1035,'SETORES VARRIÇÃO'!$H:$H,0)),
IFERROR(
INDEX(#REF!,MATCH($E1035,#REF!,0)),
INDEX(#REF!,MATCH($E1035,#REF!,0))
)))</f>
        <v>JT10303VJ0027</v>
      </c>
      <c r="E1035" s="30" t="str">
        <f t="shared" si="20"/>
        <v>03-0081</v>
      </c>
      <c r="F1035" s="19" t="str">
        <f>IFERROR(
INDEX(#REF!,MATCH($E1035,#REF!,0)),
IFERROR(
INDEX('SETORES VARRIÇÃO'!$F:$F,MATCH($E1035,'SETORES VARRIÇÃO'!$H:$H,0)),
IFERROR(
INDEX(#REF!,MATCH($E1035,#REF!,0)),
INDEX(#REF!,MATCH($E1035,#REF!,0))
)))</f>
        <v>Terça/Sexta</v>
      </c>
      <c r="G1035" s="18" t="s">
        <v>888</v>
      </c>
      <c r="H1035" s="46">
        <v>0.18</v>
      </c>
      <c r="I1035" s="18" t="s">
        <v>1794</v>
      </c>
    </row>
    <row r="1036" spans="1:9" x14ac:dyDescent="0.35">
      <c r="A1036" s="68">
        <v>46062</v>
      </c>
      <c r="B1036" s="52" t="s">
        <v>821</v>
      </c>
      <c r="C1036" s="30" t="str">
        <f>IFERROR(
INDEX(#REF!,MATCH($E1036,#REF!,0)),
IFERROR(
INDEX('SETORES VARRIÇÃO'!$A:$A,MATCH($E1036,'SETORES VARRIÇÃO'!$H:$H,0)),
IFERROR(
INDEX(#REF!,MATCH($E1036,#REF!,0)),
INDEX(#REF!,MATCH($E1036,#REF!,0))
)))</f>
        <v>CV</v>
      </c>
      <c r="D1036" s="31" t="str">
        <f>IFERROR(
INDEX(#REF!,MATCH($E1036,#REF!,0)),
IFERROR(
INDEX('SETORES VARRIÇÃO'!$B:$B,MATCH($E1036,'SETORES VARRIÇÃO'!$H:$H,0)),
IFERROR(
INDEX(#REF!,MATCH($E1036,#REF!,0)),
INDEX(#REF!,MATCH($E1036,#REF!,0))
)))</f>
        <v>CV10202VJ0029</v>
      </c>
      <c r="E1036" s="30" t="str">
        <f t="shared" si="20"/>
        <v>03-0082</v>
      </c>
      <c r="F1036" s="19" t="str">
        <f>IFERROR(
INDEX(#REF!,MATCH($E1036,#REF!,0)),
IFERROR(
INDEX('SETORES VARRIÇÃO'!$F:$F,MATCH($E1036,'SETORES VARRIÇÃO'!$H:$H,0)),
IFERROR(
INDEX(#REF!,MATCH($E1036,#REF!,0)),
INDEX(#REF!,MATCH($E1036,#REF!,0))
)))</f>
        <v>Segunda/Quarta/Sexta</v>
      </c>
      <c r="G1036" s="18" t="s">
        <v>888</v>
      </c>
      <c r="H1036" s="46">
        <v>0.51</v>
      </c>
      <c r="I1036" s="18" t="s">
        <v>1795</v>
      </c>
    </row>
    <row r="1037" spans="1:9" x14ac:dyDescent="0.35">
      <c r="A1037" s="68">
        <v>46062</v>
      </c>
      <c r="B1037" s="52" t="s">
        <v>822</v>
      </c>
      <c r="C1037" s="30" t="str">
        <f>IFERROR(
INDEX(#REF!,MATCH($E1037,#REF!,0)),
IFERROR(
INDEX('SETORES VARRIÇÃO'!$A:$A,MATCH($E1037,'SETORES VARRIÇÃO'!$H:$H,0)),
IFERROR(
INDEX(#REF!,MATCH($E1037,#REF!,0)),
INDEX(#REF!,MATCH($E1037,#REF!,0))
)))</f>
        <v>CV</v>
      </c>
      <c r="D1037" s="31" t="str">
        <f>IFERROR(
INDEX(#REF!,MATCH($E1037,#REF!,0)),
IFERROR(
INDEX('SETORES VARRIÇÃO'!$B:$B,MATCH($E1037,'SETORES VARRIÇÃO'!$H:$H,0)),
IFERROR(
INDEX(#REF!,MATCH($E1037,#REF!,0)),
INDEX(#REF!,MATCH($E1037,#REF!,0))
)))</f>
        <v>CV10203VJ0063</v>
      </c>
      <c r="E1037" s="30" t="str">
        <f t="shared" si="20"/>
        <v>03-0083</v>
      </c>
      <c r="F1037" s="19" t="str">
        <f>IFERROR(
INDEX(#REF!,MATCH($E1037,#REF!,0)),
IFERROR(
INDEX('SETORES VARRIÇÃO'!$F:$F,MATCH($E1037,'SETORES VARRIÇÃO'!$H:$H,0)),
IFERROR(
INDEX(#REF!,MATCH($E1037,#REF!,0)),
INDEX(#REF!,MATCH($E1037,#REF!,0))
)))</f>
        <v>Terça/Quinta/Sábado</v>
      </c>
      <c r="G1037" s="18" t="s">
        <v>888</v>
      </c>
      <c r="H1037" s="46">
        <v>0.49</v>
      </c>
      <c r="I1037" s="18" t="s">
        <v>1796</v>
      </c>
    </row>
    <row r="1038" spans="1:9" x14ac:dyDescent="0.35">
      <c r="A1038" s="68">
        <v>46062</v>
      </c>
      <c r="B1038" s="52" t="s">
        <v>823</v>
      </c>
      <c r="C1038" s="30" t="str">
        <f>IFERROR(
INDEX(#REF!,MATCH($E1038,#REF!,0)),
IFERROR(
INDEX('SETORES VARRIÇÃO'!$A:$A,MATCH($E1038,'SETORES VARRIÇÃO'!$H:$H,0)),
IFERROR(
INDEX(#REF!,MATCH($E1038,#REF!,0)),
INDEX(#REF!,MATCH($E1038,#REF!,0))
)))</f>
        <v>CV</v>
      </c>
      <c r="D1038" s="31" t="str">
        <f>IFERROR(
INDEX(#REF!,MATCH($E1038,#REF!,0)),
IFERROR(
INDEX('SETORES VARRIÇÃO'!$B:$B,MATCH($E1038,'SETORES VARRIÇÃO'!$H:$H,0)),
IFERROR(
INDEX(#REF!,MATCH($E1038,#REF!,0)),
INDEX(#REF!,MATCH($E1038,#REF!,0))
)))</f>
        <v>CV10302VJ0011</v>
      </c>
      <c r="E1038" s="30" t="str">
        <f t="shared" si="20"/>
        <v>03-0084</v>
      </c>
      <c r="F1038" s="19" t="str">
        <f>IFERROR(
INDEX(#REF!,MATCH($E1038,#REF!,0)),
IFERROR(
INDEX('SETORES VARRIÇÃO'!$F:$F,MATCH($E1038,'SETORES VARRIÇÃO'!$H:$H,0)),
IFERROR(
INDEX(#REF!,MATCH($E1038,#REF!,0)),
INDEX(#REF!,MATCH($E1038,#REF!,0))
)))</f>
        <v>Segunda/Quinta</v>
      </c>
      <c r="G1038" s="18" t="s">
        <v>888</v>
      </c>
      <c r="H1038" s="46">
        <v>0.69</v>
      </c>
      <c r="I1038" s="18" t="s">
        <v>1797</v>
      </c>
    </row>
    <row r="1039" spans="1:9" x14ac:dyDescent="0.35">
      <c r="A1039" s="68">
        <v>46062</v>
      </c>
      <c r="B1039" s="52" t="s">
        <v>824</v>
      </c>
      <c r="C1039" s="30" t="str">
        <f>IFERROR(
INDEX(#REF!,MATCH($E1039,#REF!,0)),
IFERROR(
INDEX('SETORES VARRIÇÃO'!$A:$A,MATCH($E1039,'SETORES VARRIÇÃO'!$H:$H,0)),
IFERROR(
INDEX(#REF!,MATCH($E1039,#REF!,0)),
INDEX(#REF!,MATCH($E1039,#REF!,0))
)))</f>
        <v>CV</v>
      </c>
      <c r="D1039" s="31" t="str">
        <f>IFERROR(
INDEX(#REF!,MATCH($E1039,#REF!,0)),
IFERROR(
INDEX('SETORES VARRIÇÃO'!$B:$B,MATCH($E1039,'SETORES VARRIÇÃO'!$H:$H,0)),
IFERROR(
INDEX(#REF!,MATCH($E1039,#REF!,0)),
INDEX(#REF!,MATCH($E1039,#REF!,0))
)))</f>
        <v>CV10202VJ0036</v>
      </c>
      <c r="E1039" s="30" t="str">
        <f t="shared" si="20"/>
        <v>03-0085</v>
      </c>
      <c r="F1039" s="19" t="str">
        <f>IFERROR(
INDEX(#REF!,MATCH($E1039,#REF!,0)),
IFERROR(
INDEX('SETORES VARRIÇÃO'!$F:$F,MATCH($E1039,'SETORES VARRIÇÃO'!$H:$H,0)),
IFERROR(
INDEX(#REF!,MATCH($E1039,#REF!,0)),
INDEX(#REF!,MATCH($E1039,#REF!,0))
)))</f>
        <v>Segunda/Quarta/Sexta</v>
      </c>
      <c r="G1039" s="18" t="s">
        <v>888</v>
      </c>
      <c r="H1039" s="46">
        <v>0.39</v>
      </c>
      <c r="I1039" s="18" t="s">
        <v>1798</v>
      </c>
    </row>
    <row r="1040" spans="1:9" x14ac:dyDescent="0.35">
      <c r="A1040" s="68">
        <v>46062</v>
      </c>
      <c r="B1040" s="52" t="s">
        <v>825</v>
      </c>
      <c r="C1040" s="30" t="str">
        <f>IFERROR(
INDEX(#REF!,MATCH($E1040,#REF!,0)),
IFERROR(
INDEX('SETORES VARRIÇÃO'!$A:$A,MATCH($E1040,'SETORES VARRIÇÃO'!$H:$H,0)),
IFERROR(
INDEX(#REF!,MATCH($E1040,#REF!,0)),
INDEX(#REF!,MATCH($E1040,#REF!,0))
)))</f>
        <v>JT</v>
      </c>
      <c r="D1040" s="31" t="str">
        <f>IFERROR(
INDEX(#REF!,MATCH($E1040,#REF!,0)),
IFERROR(
INDEX('SETORES VARRIÇÃO'!$B:$B,MATCH($E1040,'SETORES VARRIÇÃO'!$H:$H,0)),
IFERROR(
INDEX(#REF!,MATCH($E1040,#REF!,0)),
INDEX(#REF!,MATCH($E1040,#REF!,0))
)))</f>
        <v>JT10101VL0002</v>
      </c>
      <c r="E1040" s="30" t="str">
        <f t="shared" si="20"/>
        <v>03-0086</v>
      </c>
      <c r="F1040" s="19" t="str">
        <f>IFERROR(
INDEX(#REF!,MATCH($E1040,#REF!,0)),
IFERROR(
INDEX('SETORES VARRIÇÃO'!$F:$F,MATCH($E1040,'SETORES VARRIÇÃO'!$H:$H,0)),
IFERROR(
INDEX(#REF!,MATCH($E1040,#REF!,0)),
INDEX(#REF!,MATCH($E1040,#REF!,0))
)))</f>
        <v>Segunda a Sábado</v>
      </c>
      <c r="G1040" s="18" t="s">
        <v>888</v>
      </c>
      <c r="H1040" s="46">
        <v>0.59</v>
      </c>
      <c r="I1040" s="18" t="s">
        <v>1040</v>
      </c>
    </row>
    <row r="1041" spans="1:9" x14ac:dyDescent="0.35">
      <c r="A1041" s="68">
        <v>46062</v>
      </c>
      <c r="B1041" s="52" t="s">
        <v>826</v>
      </c>
      <c r="C1041" s="30" t="str">
        <f>IFERROR(
INDEX(#REF!,MATCH($E1041,#REF!,0)),
IFERROR(
INDEX('SETORES VARRIÇÃO'!$A:$A,MATCH($E1041,'SETORES VARRIÇÃO'!$H:$H,0)),
IFERROR(
INDEX(#REF!,MATCH($E1041,#REF!,0)),
INDEX(#REF!,MATCH($E1041,#REF!,0))
)))</f>
        <v>MG</v>
      </c>
      <c r="D1041" s="31" t="str">
        <f>IFERROR(
INDEX(#REF!,MATCH($E1041,#REF!,0)),
IFERROR(
INDEX('SETORES VARRIÇÃO'!$B:$B,MATCH($E1041,'SETORES VARRIÇÃO'!$H:$H,0)),
IFERROR(
INDEX(#REF!,MATCH($E1041,#REF!,0)),
INDEX(#REF!,MATCH($E1041,#REF!,0))
)))</f>
        <v>MG10101VJ0005</v>
      </c>
      <c r="E1041" s="30" t="str">
        <f t="shared" si="20"/>
        <v>03-0087</v>
      </c>
      <c r="F1041" s="19" t="str">
        <f>IFERROR(
INDEX(#REF!,MATCH($E1041,#REF!,0)),
IFERROR(
INDEX('SETORES VARRIÇÃO'!$F:$F,MATCH($E1041,'SETORES VARRIÇÃO'!$H:$H,0)),
IFERROR(
INDEX(#REF!,MATCH($E1041,#REF!,0)),
INDEX(#REF!,MATCH($E1041,#REF!,0))
)))</f>
        <v>Segunda a Domingo</v>
      </c>
      <c r="G1041" s="18" t="s">
        <v>888</v>
      </c>
      <c r="H1041" s="46">
        <v>0.6</v>
      </c>
      <c r="I1041" s="18" t="s">
        <v>1799</v>
      </c>
    </row>
    <row r="1042" spans="1:9" x14ac:dyDescent="0.35">
      <c r="A1042" s="68">
        <v>46062</v>
      </c>
      <c r="B1042" s="52" t="s">
        <v>827</v>
      </c>
      <c r="C1042" s="30" t="str">
        <f>IFERROR(
INDEX(#REF!,MATCH($E1042,#REF!,0)),
IFERROR(
INDEX('SETORES VARRIÇÃO'!$A:$A,MATCH($E1042,'SETORES VARRIÇÃO'!$H:$H,0)),
IFERROR(
INDEX(#REF!,MATCH($E1042,#REF!,0)),
INDEX(#REF!,MATCH($E1042,#REF!,0))
)))</f>
        <v>MG</v>
      </c>
      <c r="D1042" s="31" t="str">
        <f>IFERROR(
INDEX(#REF!,MATCH($E1042,#REF!,0)),
IFERROR(
INDEX('SETORES VARRIÇÃO'!$B:$B,MATCH($E1042,'SETORES VARRIÇÃO'!$H:$H,0)),
IFERROR(
INDEX(#REF!,MATCH($E1042,#REF!,0)),
INDEX(#REF!,MATCH($E1042,#REF!,0))
)))</f>
        <v>MG10101VJ0007</v>
      </c>
      <c r="E1042" s="30" t="str">
        <f t="shared" si="20"/>
        <v>03-0088</v>
      </c>
      <c r="F1042" s="19" t="str">
        <f>IFERROR(
INDEX(#REF!,MATCH($E1042,#REF!,0)),
IFERROR(
INDEX('SETORES VARRIÇÃO'!$F:$F,MATCH($E1042,'SETORES VARRIÇÃO'!$H:$H,0)),
IFERROR(
INDEX(#REF!,MATCH($E1042,#REF!,0)),
INDEX(#REF!,MATCH($E1042,#REF!,0))
)))</f>
        <v>Segunda a Domingo</v>
      </c>
      <c r="G1042" s="18" t="s">
        <v>888</v>
      </c>
      <c r="H1042" s="46">
        <v>1</v>
      </c>
      <c r="I1042" s="18" t="s">
        <v>1800</v>
      </c>
    </row>
    <row r="1043" spans="1:9" x14ac:dyDescent="0.35">
      <c r="A1043" s="68">
        <v>46062</v>
      </c>
      <c r="B1043" s="52" t="s">
        <v>828</v>
      </c>
      <c r="C1043" s="30" t="str">
        <f>IFERROR(
INDEX(#REF!,MATCH($E1043,#REF!,0)),
IFERROR(
INDEX('SETORES VARRIÇÃO'!$A:$A,MATCH($E1043,'SETORES VARRIÇÃO'!$H:$H,0)),
IFERROR(
INDEX(#REF!,MATCH($E1043,#REF!,0)),
INDEX(#REF!,MATCH($E1043,#REF!,0))
)))</f>
        <v>CV</v>
      </c>
      <c r="D1043" s="31" t="str">
        <f>IFERROR(
INDEX(#REF!,MATCH($E1043,#REF!,0)),
IFERROR(
INDEX('SETORES VARRIÇÃO'!$B:$B,MATCH($E1043,'SETORES VARRIÇÃO'!$H:$H,0)),
IFERROR(
INDEX(#REF!,MATCH($E1043,#REF!,0)),
INDEX(#REF!,MATCH($E1043,#REF!,0))
)))</f>
        <v>CV10203VJ0053</v>
      </c>
      <c r="E1043" s="30" t="str">
        <f t="shared" si="20"/>
        <v>03-0089</v>
      </c>
      <c r="F1043" s="19" t="str">
        <f>IFERROR(
INDEX(#REF!,MATCH($E1043,#REF!,0)),
IFERROR(
INDEX('SETORES VARRIÇÃO'!$F:$F,MATCH($E1043,'SETORES VARRIÇÃO'!$H:$H,0)),
IFERROR(
INDEX(#REF!,MATCH($E1043,#REF!,0)),
INDEX(#REF!,MATCH($E1043,#REF!,0))
)))</f>
        <v>Terça/Quinta/Sábado</v>
      </c>
      <c r="G1043" s="18" t="s">
        <v>888</v>
      </c>
      <c r="H1043" s="46">
        <v>0.49</v>
      </c>
      <c r="I1043" s="18" t="s">
        <v>1801</v>
      </c>
    </row>
    <row r="1044" spans="1:9" x14ac:dyDescent="0.35">
      <c r="A1044" s="68">
        <v>46062</v>
      </c>
      <c r="B1044" s="52" t="s">
        <v>750</v>
      </c>
      <c r="C1044" s="30" t="str">
        <f>IFERROR(
INDEX(#REF!,MATCH($E1044,#REF!,0)),
IFERROR(
INDEX('SETORES VARRIÇÃO'!$A:$A,MATCH($E1044,'SETORES VARRIÇÃO'!$H:$H,0)),
IFERROR(
INDEX(#REF!,MATCH($E1044,#REF!,0)),
INDEX(#REF!,MATCH($E1044,#REF!,0))
)))</f>
        <v>JT</v>
      </c>
      <c r="D1044" s="31" t="str">
        <f>IFERROR(
INDEX(#REF!,MATCH($E1044,#REF!,0)),
IFERROR(
INDEX('SETORES VARRIÇÃO'!$B:$B,MATCH($E1044,'SETORES VARRIÇÃO'!$H:$H,0)),
IFERROR(
INDEX(#REF!,MATCH($E1044,#REF!,0)),
INDEX(#REF!,MATCH($E1044,#REF!,0))
)))</f>
        <v>JT10303VJ0032</v>
      </c>
      <c r="E1044" s="30" t="str">
        <f t="shared" si="20"/>
        <v>03-0090</v>
      </c>
      <c r="F1044" s="19" t="str">
        <f>IFERROR(
INDEX(#REF!,MATCH($E1044,#REF!,0)),
IFERROR(
INDEX('SETORES VARRIÇÃO'!$F:$F,MATCH($E1044,'SETORES VARRIÇÃO'!$H:$H,0)),
IFERROR(
INDEX(#REF!,MATCH($E1044,#REF!,0)),
INDEX(#REF!,MATCH($E1044,#REF!,0))
)))</f>
        <v>Terça/Sexta</v>
      </c>
      <c r="G1044" s="18" t="s">
        <v>887</v>
      </c>
      <c r="H1044" s="46" t="s">
        <v>1041</v>
      </c>
      <c r="I1044" s="18" t="s">
        <v>979</v>
      </c>
    </row>
    <row r="1045" spans="1:9" x14ac:dyDescent="0.35">
      <c r="A1045" s="68">
        <v>46062</v>
      </c>
      <c r="B1045" s="52" t="s">
        <v>829</v>
      </c>
      <c r="C1045" s="30" t="str">
        <f>IFERROR(
INDEX(#REF!,MATCH($E1045,#REF!,0)),
IFERROR(
INDEX('SETORES VARRIÇÃO'!$A:$A,MATCH($E1045,'SETORES VARRIÇÃO'!$H:$H,0)),
IFERROR(
INDEX(#REF!,MATCH($E1045,#REF!,0)),
INDEX(#REF!,MATCH($E1045,#REF!,0))
)))</f>
        <v>JT</v>
      </c>
      <c r="D1045" s="31" t="str">
        <f>IFERROR(
INDEX(#REF!,MATCH($E1045,#REF!,0)),
IFERROR(
INDEX('SETORES VARRIÇÃO'!$B:$B,MATCH($E1045,'SETORES VARRIÇÃO'!$H:$H,0)),
IFERROR(
INDEX(#REF!,MATCH($E1045,#REF!,0)),
INDEX(#REF!,MATCH($E1045,#REF!,0))
)))</f>
        <v>JT10304VJ0044</v>
      </c>
      <c r="E1045" s="30" t="str">
        <f t="shared" si="20"/>
        <v>03-0091</v>
      </c>
      <c r="F1045" s="19" t="str">
        <f>IFERROR(
INDEX(#REF!,MATCH($E1045,#REF!,0)),
IFERROR(
INDEX('SETORES VARRIÇÃO'!$F:$F,MATCH($E1045,'SETORES VARRIÇÃO'!$H:$H,0)),
IFERROR(
INDEX(#REF!,MATCH($E1045,#REF!,0)),
INDEX(#REF!,MATCH($E1045,#REF!,0))
)))</f>
        <v>Quarta/Sábado</v>
      </c>
      <c r="G1045" s="18" t="s">
        <v>888</v>
      </c>
      <c r="H1045" s="46">
        <v>0.76</v>
      </c>
      <c r="I1045" s="18" t="s">
        <v>1802</v>
      </c>
    </row>
    <row r="1046" spans="1:9" x14ac:dyDescent="0.35">
      <c r="A1046" s="68">
        <v>46062</v>
      </c>
      <c r="B1046" s="52" t="s">
        <v>719</v>
      </c>
      <c r="C1046" s="30" t="str">
        <f>IFERROR(
INDEX(#REF!,MATCH($E1046,#REF!,0)),
IFERROR(
INDEX('SETORES VARRIÇÃO'!$A:$A,MATCH($E1046,'SETORES VARRIÇÃO'!$H:$H,0)),
IFERROR(
INDEX(#REF!,MATCH($E1046,#REF!,0)),
INDEX(#REF!,MATCH($E1046,#REF!,0))
)))</f>
        <v>CV</v>
      </c>
      <c r="D1046" s="31" t="str">
        <f>IFERROR(
INDEX(#REF!,MATCH($E1046,#REF!,0)),
IFERROR(
INDEX('SETORES VARRIÇÃO'!$B:$B,MATCH($E1046,'SETORES VARRIÇÃO'!$H:$H,0)),
IFERROR(
INDEX(#REF!,MATCH($E1046,#REF!,0)),
INDEX(#REF!,MATCH($E1046,#REF!,0))
)))</f>
        <v>CV10302VJ0012</v>
      </c>
      <c r="E1046" s="30" t="str">
        <f t="shared" si="20"/>
        <v>03-0092</v>
      </c>
      <c r="F1046" s="19" t="str">
        <f>IFERROR(
INDEX(#REF!,MATCH($E1046,#REF!,0)),
IFERROR(
INDEX('SETORES VARRIÇÃO'!$F:$F,MATCH($E1046,'SETORES VARRIÇÃO'!$H:$H,0)),
IFERROR(
INDEX(#REF!,MATCH($E1046,#REF!,0)),
INDEX(#REF!,MATCH($E1046,#REF!,0))
)))</f>
        <v>Segunda/Quinta</v>
      </c>
      <c r="G1046" s="18" t="s">
        <v>888</v>
      </c>
      <c r="H1046" s="46">
        <v>0.72</v>
      </c>
      <c r="I1046" s="18" t="s">
        <v>1042</v>
      </c>
    </row>
    <row r="1047" spans="1:9" x14ac:dyDescent="0.35">
      <c r="A1047" s="68">
        <v>46062</v>
      </c>
      <c r="B1047" s="52" t="s">
        <v>830</v>
      </c>
      <c r="C1047" s="30" t="str">
        <f>IFERROR(
INDEX(#REF!,MATCH($E1047,#REF!,0)),
IFERROR(
INDEX('SETORES VARRIÇÃO'!$A:$A,MATCH($E1047,'SETORES VARRIÇÃO'!$H:$H,0)),
IFERROR(
INDEX(#REF!,MATCH($E1047,#REF!,0)),
INDEX(#REF!,MATCH($E1047,#REF!,0))
)))</f>
        <v>JT</v>
      </c>
      <c r="D1047" s="31" t="str">
        <f>IFERROR(
INDEX(#REF!,MATCH($E1047,#REF!,0)),
IFERROR(
INDEX('SETORES VARRIÇÃO'!$B:$B,MATCH($E1047,'SETORES VARRIÇÃO'!$H:$H,0)),
IFERROR(
INDEX(#REF!,MATCH($E1047,#REF!,0)),
INDEX(#REF!,MATCH($E1047,#REF!,0))
)))</f>
        <v>JT10302VJ0017</v>
      </c>
      <c r="E1047" s="30" t="str">
        <f t="shared" si="20"/>
        <v>03-0093</v>
      </c>
      <c r="F1047" s="19" t="str">
        <f>IFERROR(
INDEX(#REF!,MATCH($E1047,#REF!,0)),
IFERROR(
INDEX('SETORES VARRIÇÃO'!$F:$F,MATCH($E1047,'SETORES VARRIÇÃO'!$H:$H,0)),
IFERROR(
INDEX(#REF!,MATCH($E1047,#REF!,0)),
INDEX(#REF!,MATCH($E1047,#REF!,0))
)))</f>
        <v>Segunda/Quinta</v>
      </c>
      <c r="G1047" s="18" t="s">
        <v>888</v>
      </c>
      <c r="H1047" s="46">
        <v>0.89</v>
      </c>
      <c r="I1047" s="18" t="s">
        <v>1803</v>
      </c>
    </row>
    <row r="1048" spans="1:9" x14ac:dyDescent="0.35">
      <c r="A1048" s="68">
        <v>46062</v>
      </c>
      <c r="B1048" s="52" t="s">
        <v>831</v>
      </c>
      <c r="C1048" s="30" t="str">
        <f>IFERROR(
INDEX(#REF!,MATCH($E1048,#REF!,0)),
IFERROR(
INDEX('SETORES VARRIÇÃO'!$A:$A,MATCH($E1048,'SETORES VARRIÇÃO'!$H:$H,0)),
IFERROR(
INDEX(#REF!,MATCH($E1048,#REF!,0)),
INDEX(#REF!,MATCH($E1048,#REF!,0))
)))</f>
        <v>JT</v>
      </c>
      <c r="D1048" s="31" t="str">
        <f>IFERROR(
INDEX(#REF!,MATCH($E1048,#REF!,0)),
IFERROR(
INDEX('SETORES VARRIÇÃO'!$B:$B,MATCH($E1048,'SETORES VARRIÇÃO'!$H:$H,0)),
IFERROR(
INDEX(#REF!,MATCH($E1048,#REF!,0)),
INDEX(#REF!,MATCH($E1048,#REF!,0))
)))</f>
        <v>JT10303VJ0024</v>
      </c>
      <c r="E1048" s="30" t="str">
        <f t="shared" si="20"/>
        <v>03-0094</v>
      </c>
      <c r="F1048" s="19" t="str">
        <f>IFERROR(
INDEX(#REF!,MATCH($E1048,#REF!,0)),
IFERROR(
INDEX('SETORES VARRIÇÃO'!$F:$F,MATCH($E1048,'SETORES VARRIÇÃO'!$H:$H,0)),
IFERROR(
INDEX(#REF!,MATCH($E1048,#REF!,0)),
INDEX(#REF!,MATCH($E1048,#REF!,0))
)))</f>
        <v>Terça/Sexta</v>
      </c>
      <c r="G1048" s="18" t="s">
        <v>888</v>
      </c>
      <c r="H1048" s="46">
        <v>0.69</v>
      </c>
      <c r="I1048" s="18" t="s">
        <v>1804</v>
      </c>
    </row>
    <row r="1049" spans="1:9" x14ac:dyDescent="0.35">
      <c r="A1049" s="68">
        <v>46062</v>
      </c>
      <c r="B1049" s="52" t="s">
        <v>738</v>
      </c>
      <c r="C1049" s="30" t="str">
        <f>IFERROR(
INDEX(#REF!,MATCH($E1049,#REF!,0)),
IFERROR(
INDEX('SETORES VARRIÇÃO'!$A:$A,MATCH($E1049,'SETORES VARRIÇÃO'!$H:$H,0)),
IFERROR(
INDEX(#REF!,MATCH($E1049,#REF!,0)),
INDEX(#REF!,MATCH($E1049,#REF!,0))
)))</f>
        <v>JT</v>
      </c>
      <c r="D1049" s="31" t="str">
        <f>IFERROR(
INDEX(#REF!,MATCH($E1049,#REF!,0)),
IFERROR(
INDEX('SETORES VARRIÇÃO'!$B:$B,MATCH($E1049,'SETORES VARRIÇÃO'!$H:$H,0)),
IFERROR(
INDEX(#REF!,MATCH($E1049,#REF!,0)),
INDEX(#REF!,MATCH($E1049,#REF!,0))
)))</f>
        <v>JT10304VJ0042</v>
      </c>
      <c r="E1049" s="30" t="str">
        <f t="shared" si="20"/>
        <v>03-0095</v>
      </c>
      <c r="F1049" s="19" t="str">
        <f>IFERROR(
INDEX(#REF!,MATCH($E1049,#REF!,0)),
IFERROR(
INDEX('SETORES VARRIÇÃO'!$F:$F,MATCH($E1049,'SETORES VARRIÇÃO'!$H:$H,0)),
IFERROR(
INDEX(#REF!,MATCH($E1049,#REF!,0)),
INDEX(#REF!,MATCH($E1049,#REF!,0))
)))</f>
        <v>Quarta/Sábado</v>
      </c>
      <c r="G1049" s="18" t="s">
        <v>888</v>
      </c>
      <c r="H1049" s="46">
        <v>0.69</v>
      </c>
      <c r="I1049" s="18" t="s">
        <v>1805</v>
      </c>
    </row>
    <row r="1050" spans="1:9" x14ac:dyDescent="0.35">
      <c r="A1050" s="68">
        <v>46062</v>
      </c>
      <c r="B1050" s="52" t="s">
        <v>832</v>
      </c>
      <c r="C1050" s="30" t="str">
        <f>IFERROR(
INDEX(#REF!,MATCH($E1050,#REF!,0)),
IFERROR(
INDEX('SETORES VARRIÇÃO'!$A:$A,MATCH($E1050,'SETORES VARRIÇÃO'!$H:$H,0)),
IFERROR(
INDEX(#REF!,MATCH($E1050,#REF!,0)),
INDEX(#REF!,MATCH($E1050,#REF!,0))
)))</f>
        <v>CV</v>
      </c>
      <c r="D1050" s="31" t="str">
        <f>IFERROR(
INDEX(#REF!,MATCH($E1050,#REF!,0)),
IFERROR(
INDEX('SETORES VARRIÇÃO'!$B:$B,MATCH($E1050,'SETORES VARRIÇÃO'!$H:$H,0)),
IFERROR(
INDEX(#REF!,MATCH($E1050,#REF!,0)),
INDEX(#REF!,MATCH($E1050,#REF!,0))
)))</f>
        <v>CV10101VJ0007</v>
      </c>
      <c r="E1050" s="30" t="str">
        <f t="shared" si="20"/>
        <v>03-0096</v>
      </c>
      <c r="F1050" s="19" t="str">
        <f>IFERROR(
INDEX(#REF!,MATCH($E1050,#REF!,0)),
IFERROR(
INDEX('SETORES VARRIÇÃO'!$F:$F,MATCH($E1050,'SETORES VARRIÇÃO'!$H:$H,0)),
IFERROR(
INDEX(#REF!,MATCH($E1050,#REF!,0)),
INDEX(#REF!,MATCH($E1050,#REF!,0))
)))</f>
        <v>Segunda a Domingo</v>
      </c>
      <c r="G1050" s="18" t="s">
        <v>888</v>
      </c>
      <c r="H1050" s="46">
        <v>0.34</v>
      </c>
      <c r="I1050" s="18" t="s">
        <v>1806</v>
      </c>
    </row>
    <row r="1051" spans="1:9" x14ac:dyDescent="0.35">
      <c r="A1051" s="68">
        <v>46062</v>
      </c>
      <c r="B1051" s="52" t="s">
        <v>833</v>
      </c>
      <c r="C1051" s="30" t="str">
        <f>IFERROR(
INDEX(#REF!,MATCH($E1051,#REF!,0)),
IFERROR(
INDEX('SETORES VARRIÇÃO'!$A:$A,MATCH($E1051,'SETORES VARRIÇÃO'!$H:$H,0)),
IFERROR(
INDEX(#REF!,MATCH($E1051,#REF!,0)),
INDEX(#REF!,MATCH($E1051,#REF!,0))
)))</f>
        <v>CV</v>
      </c>
      <c r="D1051" s="31" t="str">
        <f>IFERROR(
INDEX(#REF!,MATCH($E1051,#REF!,0)),
IFERROR(
INDEX('SETORES VARRIÇÃO'!$B:$B,MATCH($E1051,'SETORES VARRIÇÃO'!$H:$H,0)),
IFERROR(
INDEX(#REF!,MATCH($E1051,#REF!,0)),
INDEX(#REF!,MATCH($E1051,#REF!,0))
)))</f>
        <v>CV10202VJ0035</v>
      </c>
      <c r="E1051" s="30" t="str">
        <f t="shared" si="20"/>
        <v>03-0097</v>
      </c>
      <c r="F1051" s="19" t="str">
        <f>IFERROR(
INDEX(#REF!,MATCH($E1051,#REF!,0)),
IFERROR(
INDEX('SETORES VARRIÇÃO'!$F:$F,MATCH($E1051,'SETORES VARRIÇÃO'!$H:$H,0)),
IFERROR(
INDEX(#REF!,MATCH($E1051,#REF!,0)),
INDEX(#REF!,MATCH($E1051,#REF!,0))
)))</f>
        <v>Segunda/Quarta/Sexta</v>
      </c>
      <c r="G1051" s="18" t="s">
        <v>888</v>
      </c>
      <c r="H1051" s="46">
        <v>0.63</v>
      </c>
      <c r="I1051" s="18" t="s">
        <v>1807</v>
      </c>
    </row>
    <row r="1052" spans="1:9" x14ac:dyDescent="0.35">
      <c r="A1052" s="68">
        <v>46062</v>
      </c>
      <c r="B1052" s="52" t="s">
        <v>834</v>
      </c>
      <c r="C1052" s="30" t="str">
        <f>IFERROR(
INDEX(#REF!,MATCH($E1052,#REF!,0)),
IFERROR(
INDEX('SETORES VARRIÇÃO'!$A:$A,MATCH($E1052,'SETORES VARRIÇÃO'!$H:$H,0)),
IFERROR(
INDEX(#REF!,MATCH($E1052,#REF!,0)),
INDEX(#REF!,MATCH($E1052,#REF!,0))
)))</f>
        <v>CV</v>
      </c>
      <c r="D1052" s="31" t="str">
        <f>IFERROR(
INDEX(#REF!,MATCH($E1052,#REF!,0)),
IFERROR(
INDEX('SETORES VARRIÇÃO'!$B:$B,MATCH($E1052,'SETORES VARRIÇÃO'!$H:$H,0)),
IFERROR(
INDEX(#REF!,MATCH($E1052,#REF!,0)),
INDEX(#REF!,MATCH($E1052,#REF!,0))
)))</f>
        <v>CV10203VJ0062</v>
      </c>
      <c r="E1052" s="30" t="str">
        <f t="shared" si="20"/>
        <v>03-0098</v>
      </c>
      <c r="F1052" s="19" t="str">
        <f>IFERROR(
INDEX(#REF!,MATCH($E1052,#REF!,0)),
IFERROR(
INDEX('SETORES VARRIÇÃO'!$F:$F,MATCH($E1052,'SETORES VARRIÇÃO'!$H:$H,0)),
IFERROR(
INDEX(#REF!,MATCH($E1052,#REF!,0)),
INDEX(#REF!,MATCH($E1052,#REF!,0))
)))</f>
        <v>Terça/Quinta/Sábado</v>
      </c>
      <c r="G1052" s="18" t="s">
        <v>888</v>
      </c>
      <c r="H1052" s="46">
        <v>0.78</v>
      </c>
      <c r="I1052" s="18" t="s">
        <v>1043</v>
      </c>
    </row>
    <row r="1053" spans="1:9" x14ac:dyDescent="0.35">
      <c r="A1053" s="68">
        <v>46062</v>
      </c>
      <c r="B1053" s="52" t="s">
        <v>835</v>
      </c>
      <c r="C1053" s="30" t="str">
        <f>IFERROR(
INDEX(#REF!,MATCH($E1053,#REF!,0)),
IFERROR(
INDEX('SETORES VARRIÇÃO'!$A:$A,MATCH($E1053,'SETORES VARRIÇÃO'!$H:$H,0)),
IFERROR(
INDEX(#REF!,MATCH($E1053,#REF!,0)),
INDEX(#REF!,MATCH($E1053,#REF!,0))
)))</f>
        <v>CV</v>
      </c>
      <c r="D1053" s="31" t="str">
        <f>IFERROR(
INDEX(#REF!,MATCH($E1053,#REF!,0)),
IFERROR(
INDEX('SETORES VARRIÇÃO'!$B:$B,MATCH($E1053,'SETORES VARRIÇÃO'!$H:$H,0)),
IFERROR(
INDEX(#REF!,MATCH($E1053,#REF!,0)),
INDEX(#REF!,MATCH($E1053,#REF!,0))
)))</f>
        <v>CV10203VJ0060</v>
      </c>
      <c r="E1053" s="30" t="str">
        <f t="shared" si="20"/>
        <v>03-0099</v>
      </c>
      <c r="F1053" s="19" t="str">
        <f>IFERROR(
INDEX(#REF!,MATCH($E1053,#REF!,0)),
IFERROR(
INDEX('SETORES VARRIÇÃO'!$F:$F,MATCH($E1053,'SETORES VARRIÇÃO'!$H:$H,0)),
IFERROR(
INDEX(#REF!,MATCH($E1053,#REF!,0)),
INDEX(#REF!,MATCH($E1053,#REF!,0))
)))</f>
        <v>Terça/Quinta/Sábado</v>
      </c>
      <c r="G1053" s="18" t="s">
        <v>888</v>
      </c>
      <c r="H1053" s="46">
        <v>0.54</v>
      </c>
      <c r="I1053" s="18" t="s">
        <v>1808</v>
      </c>
    </row>
    <row r="1054" spans="1:9" x14ac:dyDescent="0.35">
      <c r="A1054" s="68">
        <v>46062</v>
      </c>
      <c r="B1054" s="52" t="s">
        <v>836</v>
      </c>
      <c r="C1054" s="30" t="str">
        <f>IFERROR(
INDEX(#REF!,MATCH($E1054,#REF!,0)),
IFERROR(
INDEX('SETORES VARRIÇÃO'!$A:$A,MATCH($E1054,'SETORES VARRIÇÃO'!$H:$H,0)),
IFERROR(
INDEX(#REF!,MATCH($E1054,#REF!,0)),
INDEX(#REF!,MATCH($E1054,#REF!,0))
)))</f>
        <v>CV</v>
      </c>
      <c r="D1054" s="31" t="str">
        <f>IFERROR(
INDEX(#REF!,MATCH($E1054,#REF!,0)),
IFERROR(
INDEX('SETORES VARRIÇÃO'!$B:$B,MATCH($E1054,'SETORES VARRIÇÃO'!$H:$H,0)),
IFERROR(
INDEX(#REF!,MATCH($E1054,#REF!,0)),
INDEX(#REF!,MATCH($E1054,#REF!,0))
)))</f>
        <v>CV10203VJ0054</v>
      </c>
      <c r="E1054" s="30" t="str">
        <f t="shared" si="20"/>
        <v>03-0100</v>
      </c>
      <c r="F1054" s="19" t="str">
        <f>IFERROR(
INDEX(#REF!,MATCH($E1054,#REF!,0)),
IFERROR(
INDEX('SETORES VARRIÇÃO'!$F:$F,MATCH($E1054,'SETORES VARRIÇÃO'!$H:$H,0)),
IFERROR(
INDEX(#REF!,MATCH($E1054,#REF!,0)),
INDEX(#REF!,MATCH($E1054,#REF!,0))
)))</f>
        <v>Terça/Quinta/Sábado</v>
      </c>
      <c r="G1054" s="18" t="s">
        <v>888</v>
      </c>
      <c r="H1054" s="46">
        <v>0.63</v>
      </c>
      <c r="I1054" s="18" t="s">
        <v>1809</v>
      </c>
    </row>
    <row r="1055" spans="1:9" x14ac:dyDescent="0.35">
      <c r="A1055" s="68">
        <v>46062</v>
      </c>
      <c r="B1055" s="52" t="s">
        <v>837</v>
      </c>
      <c r="C1055" s="30" t="str">
        <f>IFERROR(
INDEX(#REF!,MATCH($E1055,#REF!,0)),
IFERROR(
INDEX('SETORES VARRIÇÃO'!$A:$A,MATCH($E1055,'SETORES VARRIÇÃO'!$H:$H,0)),
IFERROR(
INDEX(#REF!,MATCH($E1055,#REF!,0)),
INDEX(#REF!,MATCH($E1055,#REF!,0))
)))</f>
        <v>CV</v>
      </c>
      <c r="D1055" s="31" t="str">
        <f>IFERROR(
INDEX(#REF!,MATCH($E1055,#REF!,0)),
IFERROR(
INDEX('SETORES VARRIÇÃO'!$B:$B,MATCH($E1055,'SETORES VARRIÇÃO'!$H:$H,0)),
IFERROR(
INDEX(#REF!,MATCH($E1055,#REF!,0)),
INDEX(#REF!,MATCH($E1055,#REF!,0))
)))</f>
        <v>CV10101VJ0004</v>
      </c>
      <c r="E1055" s="30" t="str">
        <f t="shared" si="20"/>
        <v>03-0101</v>
      </c>
      <c r="F1055" s="19" t="str">
        <f>IFERROR(
INDEX(#REF!,MATCH($E1055,#REF!,0)),
IFERROR(
INDEX('SETORES VARRIÇÃO'!$F:$F,MATCH($E1055,'SETORES VARRIÇÃO'!$H:$H,0)),
IFERROR(
INDEX(#REF!,MATCH($E1055,#REF!,0)),
INDEX(#REF!,MATCH($E1055,#REF!,0))
)))</f>
        <v>Segunda a Domingo</v>
      </c>
      <c r="G1055" s="18" t="s">
        <v>888</v>
      </c>
      <c r="H1055" s="46">
        <v>0.48</v>
      </c>
      <c r="I1055" s="18" t="s">
        <v>1810</v>
      </c>
    </row>
    <row r="1056" spans="1:9" x14ac:dyDescent="0.35">
      <c r="A1056" s="68">
        <v>46062</v>
      </c>
      <c r="B1056" s="52" t="s">
        <v>838</v>
      </c>
      <c r="C1056" s="30" t="str">
        <f>IFERROR(
INDEX(#REF!,MATCH($E1056,#REF!,0)),
IFERROR(
INDEX('SETORES VARRIÇÃO'!$A:$A,MATCH($E1056,'SETORES VARRIÇÃO'!$H:$H,0)),
IFERROR(
INDEX(#REF!,MATCH($E1056,#REF!,0)),
INDEX(#REF!,MATCH($E1056,#REF!,0))
)))</f>
        <v>CV</v>
      </c>
      <c r="D1056" s="31" t="str">
        <f>IFERROR(
INDEX(#REF!,MATCH($E1056,#REF!,0)),
IFERROR(
INDEX('SETORES VARRIÇÃO'!$B:$B,MATCH($E1056,'SETORES VARRIÇÃO'!$H:$H,0)),
IFERROR(
INDEX(#REF!,MATCH($E1056,#REF!,0)),
INDEX(#REF!,MATCH($E1056,#REF!,0))
)))</f>
        <v>CV10101VJ0009</v>
      </c>
      <c r="E1056" s="30" t="str">
        <f t="shared" si="20"/>
        <v>03-0102</v>
      </c>
      <c r="F1056" s="19" t="str">
        <f>IFERROR(
INDEX(#REF!,MATCH($E1056,#REF!,0)),
IFERROR(
INDEX('SETORES VARRIÇÃO'!$F:$F,MATCH($E1056,'SETORES VARRIÇÃO'!$H:$H,0)),
IFERROR(
INDEX(#REF!,MATCH($E1056,#REF!,0)),
INDEX(#REF!,MATCH($E1056,#REF!,0))
)))</f>
        <v>Segunda a Domingo</v>
      </c>
      <c r="G1056" s="18" t="s">
        <v>888</v>
      </c>
      <c r="H1056" s="46">
        <v>0.84</v>
      </c>
      <c r="I1056" s="18" t="s">
        <v>1811</v>
      </c>
    </row>
    <row r="1057" spans="1:9" x14ac:dyDescent="0.35">
      <c r="A1057" s="68">
        <v>46062</v>
      </c>
      <c r="B1057" s="52" t="s">
        <v>839</v>
      </c>
      <c r="C1057" s="30" t="str">
        <f>IFERROR(
INDEX(#REF!,MATCH($E1057,#REF!,0)),
IFERROR(
INDEX('SETORES VARRIÇÃO'!$A:$A,MATCH($E1057,'SETORES VARRIÇÃO'!$H:$H,0)),
IFERROR(
INDEX(#REF!,MATCH($E1057,#REF!,0)),
INDEX(#REF!,MATCH($E1057,#REF!,0))
)))</f>
        <v>JT</v>
      </c>
      <c r="D1057" s="31" t="str">
        <f>IFERROR(
INDEX(#REF!,MATCH($E1057,#REF!,0)),
IFERROR(
INDEX('SETORES VARRIÇÃO'!$B:$B,MATCH($E1057,'SETORES VARRIÇÃO'!$H:$H,0)),
IFERROR(
INDEX(#REF!,MATCH($E1057,#REF!,0)),
INDEX(#REF!,MATCH($E1057,#REF!,0))
)))</f>
        <v>JT20102VJ0001</v>
      </c>
      <c r="E1057" s="30" t="str">
        <f t="shared" si="20"/>
        <v>03-0103</v>
      </c>
      <c r="F1057" s="19" t="str">
        <f>IFERROR(
INDEX(#REF!,MATCH($E1057,#REF!,0)),
IFERROR(
INDEX('SETORES VARRIÇÃO'!$F:$F,MATCH($E1057,'SETORES VARRIÇÃO'!$H:$H,0)),
IFERROR(
INDEX(#REF!,MATCH($E1057,#REF!,0)),
INDEX(#REF!,MATCH($E1057,#REF!,0))
)))</f>
        <v>Segunda a Domingo</v>
      </c>
      <c r="G1057" s="18" t="s">
        <v>888</v>
      </c>
      <c r="H1057" s="46">
        <v>0.79</v>
      </c>
      <c r="I1057" s="18" t="s">
        <v>1812</v>
      </c>
    </row>
    <row r="1058" spans="1:9" x14ac:dyDescent="0.35">
      <c r="A1058" s="68">
        <v>46062</v>
      </c>
      <c r="B1058" s="52" t="s">
        <v>751</v>
      </c>
      <c r="C1058" s="30" t="str">
        <f>IFERROR(
INDEX(#REF!,MATCH($E1058,#REF!,0)),
IFERROR(
INDEX('SETORES VARRIÇÃO'!$A:$A,MATCH($E1058,'SETORES VARRIÇÃO'!$H:$H,0)),
IFERROR(
INDEX(#REF!,MATCH($E1058,#REF!,0)),
INDEX(#REF!,MATCH($E1058,#REF!,0))
)))</f>
        <v>JT</v>
      </c>
      <c r="D1058" s="31" t="str">
        <f>IFERROR(
INDEX(#REF!,MATCH($E1058,#REF!,0)),
IFERROR(
INDEX('SETORES VARRIÇÃO'!$B:$B,MATCH($E1058,'SETORES VARRIÇÃO'!$H:$H,0)),
IFERROR(
INDEX(#REF!,MATCH($E1058,#REF!,0)),
INDEX(#REF!,MATCH($E1058,#REF!,0))
)))</f>
        <v>JT10304VJ0045</v>
      </c>
      <c r="E1058" s="30" t="str">
        <f t="shared" si="20"/>
        <v>03-0104</v>
      </c>
      <c r="F1058" s="19" t="str">
        <f>IFERROR(
INDEX(#REF!,MATCH($E1058,#REF!,0)),
IFERROR(
INDEX('SETORES VARRIÇÃO'!$F:$F,MATCH($E1058,'SETORES VARRIÇÃO'!$H:$H,0)),
IFERROR(
INDEX(#REF!,MATCH($E1058,#REF!,0)),
INDEX(#REF!,MATCH($E1058,#REF!,0))
)))</f>
        <v>Quarta/Sábado</v>
      </c>
      <c r="G1058" s="18" t="s">
        <v>887</v>
      </c>
      <c r="H1058" s="46" t="s">
        <v>919</v>
      </c>
      <c r="I1058" s="18" t="s">
        <v>1813</v>
      </c>
    </row>
    <row r="1059" spans="1:9" x14ac:dyDescent="0.35">
      <c r="A1059" s="68">
        <v>46062</v>
      </c>
      <c r="B1059" s="52" t="s">
        <v>840</v>
      </c>
      <c r="C1059" s="30" t="str">
        <f>IFERROR(
INDEX(#REF!,MATCH($E1059,#REF!,0)),
IFERROR(
INDEX('SETORES VARRIÇÃO'!$A:$A,MATCH($E1059,'SETORES VARRIÇÃO'!$H:$H,0)),
IFERROR(
INDEX(#REF!,MATCH($E1059,#REF!,0)),
INDEX(#REF!,MATCH($E1059,#REF!,0))
)))</f>
        <v>CV</v>
      </c>
      <c r="D1059" s="31" t="str">
        <f>IFERROR(
INDEX(#REF!,MATCH($E1059,#REF!,0)),
IFERROR(
INDEX('SETORES VARRIÇÃO'!$B:$B,MATCH($E1059,'SETORES VARRIÇÃO'!$H:$H,0)),
IFERROR(
INDEX(#REF!,MATCH($E1059,#REF!,0)),
INDEX(#REF!,MATCH($E1059,#REF!,0))
)))</f>
        <v>CV10302VJ0015</v>
      </c>
      <c r="E1059" s="30" t="str">
        <f t="shared" si="20"/>
        <v>03-0105</v>
      </c>
      <c r="F1059" s="19" t="str">
        <f>IFERROR(
INDEX(#REF!,MATCH($E1059,#REF!,0)),
IFERROR(
INDEX('SETORES VARRIÇÃO'!$F:$F,MATCH($E1059,'SETORES VARRIÇÃO'!$H:$H,0)),
IFERROR(
INDEX(#REF!,MATCH($E1059,#REF!,0)),
INDEX(#REF!,MATCH($E1059,#REF!,0))
)))</f>
        <v>Segunda/Quinta</v>
      </c>
      <c r="G1059" s="18" t="s">
        <v>888</v>
      </c>
      <c r="H1059" s="46">
        <v>0.61</v>
      </c>
      <c r="I1059" s="18" t="s">
        <v>1814</v>
      </c>
    </row>
    <row r="1060" spans="1:9" x14ac:dyDescent="0.35">
      <c r="A1060" s="68">
        <v>46062</v>
      </c>
      <c r="B1060" s="52" t="s">
        <v>841</v>
      </c>
      <c r="C1060" s="30" t="str">
        <f>IFERROR(
INDEX(#REF!,MATCH($E1060,#REF!,0)),
IFERROR(
INDEX('SETORES VARRIÇÃO'!$A:$A,MATCH($E1060,'SETORES VARRIÇÃO'!$H:$H,0)),
IFERROR(
INDEX(#REF!,MATCH($E1060,#REF!,0)),
INDEX(#REF!,MATCH($E1060,#REF!,0))
)))</f>
        <v>CV</v>
      </c>
      <c r="D1060" s="31" t="str">
        <f>IFERROR(
INDEX(#REF!,MATCH($E1060,#REF!,0)),
IFERROR(
INDEX('SETORES VARRIÇÃO'!$B:$B,MATCH($E1060,'SETORES VARRIÇÃO'!$H:$H,0)),
IFERROR(
INDEX(#REF!,MATCH($E1060,#REF!,0)),
INDEX(#REF!,MATCH($E1060,#REF!,0))
)))</f>
        <v>CV10101VL0002</v>
      </c>
      <c r="E1060" s="30" t="str">
        <f t="shared" si="20"/>
        <v>03-0106</v>
      </c>
      <c r="F1060" s="19" t="str">
        <f>IFERROR(
INDEX(#REF!,MATCH($E1060,#REF!,0)),
IFERROR(
INDEX('SETORES VARRIÇÃO'!$F:$F,MATCH($E1060,'SETORES VARRIÇÃO'!$H:$H,0)),
IFERROR(
INDEX(#REF!,MATCH($E1060,#REF!,0)),
INDEX(#REF!,MATCH($E1060,#REF!,0))
)))</f>
        <v>Segunda a Domingo</v>
      </c>
      <c r="G1060" s="18" t="s">
        <v>888</v>
      </c>
      <c r="H1060" s="46">
        <v>0.67</v>
      </c>
      <c r="I1060" s="18" t="s">
        <v>1815</v>
      </c>
    </row>
    <row r="1061" spans="1:9" x14ac:dyDescent="0.35">
      <c r="A1061" s="68">
        <v>46062</v>
      </c>
      <c r="B1061" s="52" t="s">
        <v>842</v>
      </c>
      <c r="C1061" s="30" t="str">
        <f>IFERROR(
INDEX(#REF!,MATCH($E1061,#REF!,0)),
IFERROR(
INDEX('SETORES VARRIÇÃO'!$A:$A,MATCH($E1061,'SETORES VARRIÇÃO'!$H:$H,0)),
IFERROR(
INDEX(#REF!,MATCH($E1061,#REF!,0)),
INDEX(#REF!,MATCH($E1061,#REF!,0))
)))</f>
        <v>CV</v>
      </c>
      <c r="D1061" s="31" t="str">
        <f>IFERROR(
INDEX(#REF!,MATCH($E1061,#REF!,0)),
IFERROR(
INDEX('SETORES VARRIÇÃO'!$B:$B,MATCH($E1061,'SETORES VARRIÇÃO'!$H:$H,0)),
IFERROR(
INDEX(#REF!,MATCH($E1061,#REF!,0)),
INDEX(#REF!,MATCH($E1061,#REF!,0))
)))</f>
        <v>CV10202VJ0046</v>
      </c>
      <c r="E1061" s="30" t="str">
        <f t="shared" si="20"/>
        <v>03-0107</v>
      </c>
      <c r="F1061" s="19" t="str">
        <f>IFERROR(
INDEX(#REF!,MATCH($E1061,#REF!,0)),
IFERROR(
INDEX('SETORES VARRIÇÃO'!$F:$F,MATCH($E1061,'SETORES VARRIÇÃO'!$H:$H,0)),
IFERROR(
INDEX(#REF!,MATCH($E1061,#REF!,0)),
INDEX(#REF!,MATCH($E1061,#REF!,0))
)))</f>
        <v>Segunda/Quarta/Sexta</v>
      </c>
      <c r="G1061" s="18" t="s">
        <v>888</v>
      </c>
      <c r="H1061" s="46">
        <v>0.64</v>
      </c>
      <c r="I1061" s="18" t="s">
        <v>1816</v>
      </c>
    </row>
    <row r="1062" spans="1:9" x14ac:dyDescent="0.35">
      <c r="A1062" s="68">
        <v>46062</v>
      </c>
      <c r="B1062" s="52" t="s">
        <v>843</v>
      </c>
      <c r="C1062" s="30" t="str">
        <f>IFERROR(
INDEX(#REF!,MATCH($E1062,#REF!,0)),
IFERROR(
INDEX('SETORES VARRIÇÃO'!$A:$A,MATCH($E1062,'SETORES VARRIÇÃO'!$H:$H,0)),
IFERROR(
INDEX(#REF!,MATCH($E1062,#REF!,0)),
INDEX(#REF!,MATCH($E1062,#REF!,0))
)))</f>
        <v>CV</v>
      </c>
      <c r="D1062" s="31" t="str">
        <f>IFERROR(
INDEX(#REF!,MATCH($E1062,#REF!,0)),
IFERROR(
INDEX('SETORES VARRIÇÃO'!$B:$B,MATCH($E1062,'SETORES VARRIÇÃO'!$H:$H,0)),
IFERROR(
INDEX(#REF!,MATCH($E1062,#REF!,0)),
INDEX(#REF!,MATCH($E1062,#REF!,0))
)))</f>
        <v>CV10202VJ0042</v>
      </c>
      <c r="E1062" s="30" t="str">
        <f t="shared" si="20"/>
        <v>03-0108</v>
      </c>
      <c r="F1062" s="19" t="str">
        <f>IFERROR(
INDEX(#REF!,MATCH($E1062,#REF!,0)),
IFERROR(
INDEX('SETORES VARRIÇÃO'!$F:$F,MATCH($E1062,'SETORES VARRIÇÃO'!$H:$H,0)),
IFERROR(
INDEX(#REF!,MATCH($E1062,#REF!,0)),
INDEX(#REF!,MATCH($E1062,#REF!,0))
)))</f>
        <v>Segunda/Quarta/Sexta</v>
      </c>
      <c r="G1062" s="18" t="s">
        <v>888</v>
      </c>
      <c r="H1062" s="46">
        <v>0.59</v>
      </c>
      <c r="I1062" s="18" t="s">
        <v>1817</v>
      </c>
    </row>
    <row r="1063" spans="1:9" x14ac:dyDescent="0.35">
      <c r="A1063" s="68">
        <v>46062</v>
      </c>
      <c r="B1063" s="52" t="s">
        <v>844</v>
      </c>
      <c r="C1063" s="30" t="str">
        <f>IFERROR(
INDEX(#REF!,MATCH($E1063,#REF!,0)),
IFERROR(
INDEX('SETORES VARRIÇÃO'!$A:$A,MATCH($E1063,'SETORES VARRIÇÃO'!$H:$H,0)),
IFERROR(
INDEX(#REF!,MATCH($E1063,#REF!,0)),
INDEX(#REF!,MATCH($E1063,#REF!,0))
)))</f>
        <v>JT</v>
      </c>
      <c r="D1063" s="31" t="str">
        <f>IFERROR(
INDEX(#REF!,MATCH($E1063,#REF!,0)),
IFERROR(
INDEX('SETORES VARRIÇÃO'!$B:$B,MATCH($E1063,'SETORES VARRIÇÃO'!$H:$H,0)),
IFERROR(
INDEX(#REF!,MATCH($E1063,#REF!,0)),
INDEX(#REF!,MATCH($E1063,#REF!,0))
)))</f>
        <v>JT10302VJ0020</v>
      </c>
      <c r="E1063" s="30" t="str">
        <f t="shared" si="20"/>
        <v>03-0109</v>
      </c>
      <c r="F1063" s="19" t="str">
        <f>IFERROR(
INDEX(#REF!,MATCH($E1063,#REF!,0)),
IFERROR(
INDEX('SETORES VARRIÇÃO'!$F:$F,MATCH($E1063,'SETORES VARRIÇÃO'!$H:$H,0)),
IFERROR(
INDEX(#REF!,MATCH($E1063,#REF!,0)),
INDEX(#REF!,MATCH($E1063,#REF!,0))
)))</f>
        <v>Segunda/Quinta</v>
      </c>
      <c r="G1063" s="18" t="s">
        <v>888</v>
      </c>
      <c r="H1063" s="46">
        <v>0.44</v>
      </c>
      <c r="I1063" s="18" t="s">
        <v>1818</v>
      </c>
    </row>
    <row r="1064" spans="1:9" x14ac:dyDescent="0.35">
      <c r="A1064" s="68">
        <v>46062</v>
      </c>
      <c r="B1064" s="52" t="s">
        <v>845</v>
      </c>
      <c r="C1064" s="30" t="str">
        <f>IFERROR(
INDEX(#REF!,MATCH($E1064,#REF!,0)),
IFERROR(
INDEX('SETORES VARRIÇÃO'!$A:$A,MATCH($E1064,'SETORES VARRIÇÃO'!$H:$H,0)),
IFERROR(
INDEX(#REF!,MATCH($E1064,#REF!,0)),
INDEX(#REF!,MATCH($E1064,#REF!,0))
)))</f>
        <v>JT</v>
      </c>
      <c r="D1064" s="31" t="str">
        <f>IFERROR(
INDEX(#REF!,MATCH($E1064,#REF!,0)),
IFERROR(
INDEX('SETORES VARRIÇÃO'!$B:$B,MATCH($E1064,'SETORES VARRIÇÃO'!$H:$H,0)),
IFERROR(
INDEX(#REF!,MATCH($E1064,#REF!,0)),
INDEX(#REF!,MATCH($E1064,#REF!,0))
)))</f>
        <v>JT10302VJ0014</v>
      </c>
      <c r="E1064" s="30" t="str">
        <f t="shared" si="20"/>
        <v>03-0110</v>
      </c>
      <c r="F1064" s="19" t="str">
        <f>IFERROR(
INDEX(#REF!,MATCH($E1064,#REF!,0)),
IFERROR(
INDEX('SETORES VARRIÇÃO'!$F:$F,MATCH($E1064,'SETORES VARRIÇÃO'!$H:$H,0)),
IFERROR(
INDEX(#REF!,MATCH($E1064,#REF!,0)),
INDEX(#REF!,MATCH($E1064,#REF!,0))
)))</f>
        <v>Segunda/Quinta</v>
      </c>
      <c r="G1064" s="18" t="s">
        <v>888</v>
      </c>
      <c r="H1064" s="46">
        <v>0.64</v>
      </c>
      <c r="I1064" s="18" t="s">
        <v>1819</v>
      </c>
    </row>
    <row r="1065" spans="1:9" x14ac:dyDescent="0.35">
      <c r="A1065" s="68">
        <v>46062</v>
      </c>
      <c r="B1065" s="52" t="s">
        <v>846</v>
      </c>
      <c r="C1065" s="30" t="str">
        <f>IFERROR(
INDEX(#REF!,MATCH($E1065,#REF!,0)),
IFERROR(
INDEX('SETORES VARRIÇÃO'!$A:$A,MATCH($E1065,'SETORES VARRIÇÃO'!$H:$H,0)),
IFERROR(
INDEX(#REF!,MATCH($E1065,#REF!,0)),
INDEX(#REF!,MATCH($E1065,#REF!,0))
)))</f>
        <v>JT</v>
      </c>
      <c r="D1065" s="31" t="str">
        <f>IFERROR(
INDEX(#REF!,MATCH($E1065,#REF!,0)),
IFERROR(
INDEX('SETORES VARRIÇÃO'!$B:$B,MATCH($E1065,'SETORES VARRIÇÃO'!$H:$H,0)),
IFERROR(
INDEX(#REF!,MATCH($E1065,#REF!,0)),
INDEX(#REF!,MATCH($E1065,#REF!,0))
)))</f>
        <v>JT10303VJ0058</v>
      </c>
      <c r="E1065" s="30" t="str">
        <f t="shared" si="20"/>
        <v>03-0111</v>
      </c>
      <c r="F1065" s="19" t="str">
        <f>IFERROR(
INDEX(#REF!,MATCH($E1065,#REF!,0)),
IFERROR(
INDEX('SETORES VARRIÇÃO'!$F:$F,MATCH($E1065,'SETORES VARRIÇÃO'!$H:$H,0)),
IFERROR(
INDEX(#REF!,MATCH($E1065,#REF!,0)),
INDEX(#REF!,MATCH($E1065,#REF!,0))
)))</f>
        <v>Terça/Sexta</v>
      </c>
      <c r="G1065" s="18" t="s">
        <v>888</v>
      </c>
      <c r="H1065" s="46">
        <v>0.69</v>
      </c>
      <c r="I1065" s="18" t="s">
        <v>1820</v>
      </c>
    </row>
    <row r="1066" spans="1:9" x14ac:dyDescent="0.35">
      <c r="A1066" s="68">
        <v>46062</v>
      </c>
      <c r="B1066" s="52" t="s">
        <v>847</v>
      </c>
      <c r="C1066" s="30" t="str">
        <f>IFERROR(
INDEX(#REF!,MATCH($E1066,#REF!,0)),
IFERROR(
INDEX('SETORES VARRIÇÃO'!$A:$A,MATCH($E1066,'SETORES VARRIÇÃO'!$H:$H,0)),
IFERROR(
INDEX(#REF!,MATCH($E1066,#REF!,0)),
INDEX(#REF!,MATCH($E1066,#REF!,0))
)))</f>
        <v>CV</v>
      </c>
      <c r="D1066" s="31" t="str">
        <f>IFERROR(
INDEX(#REF!,MATCH($E1066,#REF!,0)),
IFERROR(
INDEX('SETORES VARRIÇÃO'!$B:$B,MATCH($E1066,'SETORES VARRIÇÃO'!$H:$H,0)),
IFERROR(
INDEX(#REF!,MATCH($E1066,#REF!,0)),
INDEX(#REF!,MATCH($E1066,#REF!,0))
)))</f>
        <v>CV10101VJ0006</v>
      </c>
      <c r="E1066" s="30" t="str">
        <f t="shared" si="20"/>
        <v>03-0112</v>
      </c>
      <c r="F1066" s="19" t="str">
        <f>IFERROR(
INDEX(#REF!,MATCH($E1066,#REF!,0)),
IFERROR(
INDEX('SETORES VARRIÇÃO'!$F:$F,MATCH($E1066,'SETORES VARRIÇÃO'!$H:$H,0)),
IFERROR(
INDEX(#REF!,MATCH($E1066,#REF!,0)),
INDEX(#REF!,MATCH($E1066,#REF!,0))
)))</f>
        <v>Segunda a Domingo</v>
      </c>
      <c r="G1066" s="18" t="s">
        <v>888</v>
      </c>
      <c r="H1066" s="46">
        <v>0.28999999999999998</v>
      </c>
      <c r="I1066" s="18" t="s">
        <v>1821</v>
      </c>
    </row>
    <row r="1067" spans="1:9" x14ac:dyDescent="0.35">
      <c r="A1067" s="68">
        <v>46062</v>
      </c>
      <c r="B1067" s="52" t="s">
        <v>848</v>
      </c>
      <c r="C1067" s="30" t="str">
        <f>IFERROR(
INDEX(#REF!,MATCH($E1067,#REF!,0)),
IFERROR(
INDEX('SETORES VARRIÇÃO'!$A:$A,MATCH($E1067,'SETORES VARRIÇÃO'!$H:$H,0)),
IFERROR(
INDEX(#REF!,MATCH($E1067,#REF!,0)),
INDEX(#REF!,MATCH($E1067,#REF!,0))
)))</f>
        <v>CV</v>
      </c>
      <c r="D1067" s="31" t="str">
        <f>IFERROR(
INDEX(#REF!,MATCH($E1067,#REF!,0)),
IFERROR(
INDEX('SETORES VARRIÇÃO'!$B:$B,MATCH($E1067,'SETORES VARRIÇÃO'!$H:$H,0)),
IFERROR(
INDEX(#REF!,MATCH($E1067,#REF!,0)),
INDEX(#REF!,MATCH($E1067,#REF!,0))
)))</f>
        <v>CV10202VJ0044</v>
      </c>
      <c r="E1067" s="30" t="str">
        <f t="shared" si="20"/>
        <v>03-0113</v>
      </c>
      <c r="F1067" s="19" t="str">
        <f>IFERROR(
INDEX(#REF!,MATCH($E1067,#REF!,0)),
IFERROR(
INDEX('SETORES VARRIÇÃO'!$F:$F,MATCH($E1067,'SETORES VARRIÇÃO'!$H:$H,0)),
IFERROR(
INDEX(#REF!,MATCH($E1067,#REF!,0)),
INDEX(#REF!,MATCH($E1067,#REF!,0))
)))</f>
        <v>Segunda/Quarta/Sexta</v>
      </c>
      <c r="G1067" s="18" t="s">
        <v>888</v>
      </c>
      <c r="H1067" s="46">
        <v>0.79</v>
      </c>
      <c r="I1067" s="18" t="s">
        <v>1822</v>
      </c>
    </row>
    <row r="1068" spans="1:9" x14ac:dyDescent="0.35">
      <c r="A1068" s="68">
        <v>46062</v>
      </c>
      <c r="B1068" s="52" t="s">
        <v>849</v>
      </c>
      <c r="C1068" s="30" t="str">
        <f>IFERROR(
INDEX(#REF!,MATCH($E1068,#REF!,0)),
IFERROR(
INDEX('SETORES VARRIÇÃO'!$A:$A,MATCH($E1068,'SETORES VARRIÇÃO'!$H:$H,0)),
IFERROR(
INDEX(#REF!,MATCH($E1068,#REF!,0)),
INDEX(#REF!,MATCH($E1068,#REF!,0))
)))</f>
        <v>CV</v>
      </c>
      <c r="D1068" s="31" t="str">
        <f>IFERROR(
INDEX(#REF!,MATCH($E1068,#REF!,0)),
IFERROR(
INDEX('SETORES VARRIÇÃO'!$B:$B,MATCH($E1068,'SETORES VARRIÇÃO'!$H:$H,0)),
IFERROR(
INDEX(#REF!,MATCH($E1068,#REF!,0)),
INDEX(#REF!,MATCH($E1068,#REF!,0))
)))</f>
        <v>CV10202VJ0043</v>
      </c>
      <c r="E1068" s="30" t="str">
        <f t="shared" si="20"/>
        <v>03-0114</v>
      </c>
      <c r="F1068" s="19" t="str">
        <f>IFERROR(
INDEX(#REF!,MATCH($E1068,#REF!,0)),
IFERROR(
INDEX('SETORES VARRIÇÃO'!$F:$F,MATCH($E1068,'SETORES VARRIÇÃO'!$H:$H,0)),
IFERROR(
INDEX(#REF!,MATCH($E1068,#REF!,0)),
INDEX(#REF!,MATCH($E1068,#REF!,0))
)))</f>
        <v>Segunda/Quarta/Sexta</v>
      </c>
      <c r="G1068" s="18" t="s">
        <v>888</v>
      </c>
      <c r="H1068" s="46">
        <v>0.92</v>
      </c>
      <c r="I1068" s="18" t="s">
        <v>1823</v>
      </c>
    </row>
    <row r="1069" spans="1:9" x14ac:dyDescent="0.35">
      <c r="A1069" s="68">
        <v>46062</v>
      </c>
      <c r="B1069" s="52" t="s">
        <v>850</v>
      </c>
      <c r="C1069" s="30" t="str">
        <f>IFERROR(
INDEX(#REF!,MATCH($E1069,#REF!,0)),
IFERROR(
INDEX('SETORES VARRIÇÃO'!$A:$A,MATCH($E1069,'SETORES VARRIÇÃO'!$H:$H,0)),
IFERROR(
INDEX(#REF!,MATCH($E1069,#REF!,0)),
INDEX(#REF!,MATCH($E1069,#REF!,0))
)))</f>
        <v>CV</v>
      </c>
      <c r="D1069" s="31" t="str">
        <f>IFERROR(
INDEX(#REF!,MATCH($E1069,#REF!,0)),
IFERROR(
INDEX('SETORES VARRIÇÃO'!$B:$B,MATCH($E1069,'SETORES VARRIÇÃO'!$H:$H,0)),
IFERROR(
INDEX(#REF!,MATCH($E1069,#REF!,0)),
INDEX(#REF!,MATCH($E1069,#REF!,0))
)))</f>
        <v>CV10202VJ0037</v>
      </c>
      <c r="E1069" s="30" t="str">
        <f t="shared" si="20"/>
        <v>03-0115</v>
      </c>
      <c r="F1069" s="19" t="str">
        <f>IFERROR(
INDEX(#REF!,MATCH($E1069,#REF!,0)),
IFERROR(
INDEX('SETORES VARRIÇÃO'!$F:$F,MATCH($E1069,'SETORES VARRIÇÃO'!$H:$H,0)),
IFERROR(
INDEX(#REF!,MATCH($E1069,#REF!,0)),
INDEX(#REF!,MATCH($E1069,#REF!,0))
)))</f>
        <v>Segunda/Quarta/Sexta</v>
      </c>
      <c r="G1069" s="18" t="s">
        <v>888</v>
      </c>
      <c r="H1069" s="46">
        <v>0.59</v>
      </c>
      <c r="I1069" s="18" t="s">
        <v>1824</v>
      </c>
    </row>
    <row r="1070" spans="1:9" x14ac:dyDescent="0.35">
      <c r="A1070" s="68">
        <v>46062</v>
      </c>
      <c r="B1070" s="52" t="s">
        <v>851</v>
      </c>
      <c r="C1070" s="30" t="str">
        <f>IFERROR(
INDEX(#REF!,MATCH($E1070,#REF!,0)),
IFERROR(
INDEX('SETORES VARRIÇÃO'!$A:$A,MATCH($E1070,'SETORES VARRIÇÃO'!$H:$H,0)),
IFERROR(
INDEX(#REF!,MATCH($E1070,#REF!,0)),
INDEX(#REF!,MATCH($E1070,#REF!,0))
)))</f>
        <v>CV</v>
      </c>
      <c r="D1070" s="31" t="str">
        <f>IFERROR(
INDEX(#REF!,MATCH($E1070,#REF!,0)),
IFERROR(
INDEX('SETORES VARRIÇÃO'!$B:$B,MATCH($E1070,'SETORES VARRIÇÃO'!$H:$H,0)),
IFERROR(
INDEX(#REF!,MATCH($E1070,#REF!,0)),
INDEX(#REF!,MATCH($E1070,#REF!,0))
)))</f>
        <v>CV10303VJ0022</v>
      </c>
      <c r="E1070" s="30" t="str">
        <f t="shared" si="20"/>
        <v>03-0116</v>
      </c>
      <c r="F1070" s="19" t="str">
        <f>IFERROR(
INDEX(#REF!,MATCH($E1070,#REF!,0)),
IFERROR(
INDEX('SETORES VARRIÇÃO'!$F:$F,MATCH($E1070,'SETORES VARRIÇÃO'!$H:$H,0)),
IFERROR(
INDEX(#REF!,MATCH($E1070,#REF!,0)),
INDEX(#REF!,MATCH($E1070,#REF!,0))
)))</f>
        <v>Terça/Sexta</v>
      </c>
      <c r="G1070" s="18" t="s">
        <v>888</v>
      </c>
      <c r="H1070" s="46">
        <v>0.65</v>
      </c>
      <c r="I1070" s="18" t="s">
        <v>1044</v>
      </c>
    </row>
    <row r="1071" spans="1:9" x14ac:dyDescent="0.35">
      <c r="A1071" s="68">
        <v>46062</v>
      </c>
      <c r="B1071" s="52" t="s">
        <v>852</v>
      </c>
      <c r="C1071" s="30" t="str">
        <f>IFERROR(
INDEX(#REF!,MATCH($E1071,#REF!,0)),
IFERROR(
INDEX('SETORES VARRIÇÃO'!$A:$A,MATCH($E1071,'SETORES VARRIÇÃO'!$H:$H,0)),
IFERROR(
INDEX(#REF!,MATCH($E1071,#REF!,0)),
INDEX(#REF!,MATCH($E1071,#REF!,0))
)))</f>
        <v>JT</v>
      </c>
      <c r="D1071" s="31" t="str">
        <f>IFERROR(
INDEX(#REF!,MATCH($E1071,#REF!,0)),
IFERROR(
INDEX('SETORES VARRIÇÃO'!$B:$B,MATCH($E1071,'SETORES VARRIÇÃO'!$H:$H,0)),
IFERROR(
INDEX(#REF!,MATCH($E1071,#REF!,0)),
INDEX(#REF!,MATCH($E1071,#REF!,0))
)))</f>
        <v>JT10302VJ0013</v>
      </c>
      <c r="E1071" s="30" t="str">
        <f t="shared" si="20"/>
        <v>03-0117</v>
      </c>
      <c r="F1071" s="19" t="str">
        <f>IFERROR(
INDEX(#REF!,MATCH($E1071,#REF!,0)),
IFERROR(
INDEX('SETORES VARRIÇÃO'!$F:$F,MATCH($E1071,'SETORES VARRIÇÃO'!$H:$H,0)),
IFERROR(
INDEX(#REF!,MATCH($E1071,#REF!,0)),
INDEX(#REF!,MATCH($E1071,#REF!,0))
)))</f>
        <v>Segunda/Quinta</v>
      </c>
      <c r="G1071" s="18" t="s">
        <v>888</v>
      </c>
      <c r="H1071" s="46">
        <v>0.44</v>
      </c>
      <c r="I1071" s="18" t="s">
        <v>1825</v>
      </c>
    </row>
    <row r="1072" spans="1:9" x14ac:dyDescent="0.35">
      <c r="A1072" s="68">
        <v>46062</v>
      </c>
      <c r="B1072" s="52" t="s">
        <v>853</v>
      </c>
      <c r="C1072" s="30" t="str">
        <f>IFERROR(
INDEX(#REF!,MATCH($E1072,#REF!,0)),
IFERROR(
INDEX('SETORES VARRIÇÃO'!$A:$A,MATCH($E1072,'SETORES VARRIÇÃO'!$H:$H,0)),
IFERROR(
INDEX(#REF!,MATCH($E1072,#REF!,0)),
INDEX(#REF!,MATCH($E1072,#REF!,0))
)))</f>
        <v>CV</v>
      </c>
      <c r="D1072" s="31" t="str">
        <f>IFERROR(
INDEX(#REF!,MATCH($E1072,#REF!,0)),
IFERROR(
INDEX('SETORES VARRIÇÃO'!$B:$B,MATCH($E1072,'SETORES VARRIÇÃO'!$H:$H,0)),
IFERROR(
INDEX(#REF!,MATCH($E1072,#REF!,0)),
INDEX(#REF!,MATCH($E1072,#REF!,0))
)))</f>
        <v>CV10202VJ0045</v>
      </c>
      <c r="E1072" s="30" t="str">
        <f t="shared" si="20"/>
        <v>03-0118</v>
      </c>
      <c r="F1072" s="19" t="str">
        <f>IFERROR(
INDEX(#REF!,MATCH($E1072,#REF!,0)),
IFERROR(
INDEX('SETORES VARRIÇÃO'!$F:$F,MATCH($E1072,'SETORES VARRIÇÃO'!$H:$H,0)),
IFERROR(
INDEX(#REF!,MATCH($E1072,#REF!,0)),
INDEX(#REF!,MATCH($E1072,#REF!,0))
)))</f>
        <v>Segunda/Quarta/Sexta</v>
      </c>
      <c r="G1072" s="18" t="s">
        <v>888</v>
      </c>
      <c r="H1072" s="46">
        <v>0.54</v>
      </c>
      <c r="I1072" s="18" t="s">
        <v>1826</v>
      </c>
    </row>
    <row r="1073" spans="1:9" x14ac:dyDescent="0.35">
      <c r="A1073" s="68">
        <v>46062</v>
      </c>
      <c r="B1073" s="52" t="s">
        <v>854</v>
      </c>
      <c r="C1073" s="30" t="str">
        <f>IFERROR(
INDEX(#REF!,MATCH($E1073,#REF!,0)),
IFERROR(
INDEX('SETORES VARRIÇÃO'!$A:$A,MATCH($E1073,'SETORES VARRIÇÃO'!$H:$H,0)),
IFERROR(
INDEX(#REF!,MATCH($E1073,#REF!,0)),
INDEX(#REF!,MATCH($E1073,#REF!,0))
)))</f>
        <v>MG</v>
      </c>
      <c r="D1073" s="31" t="str">
        <f>IFERROR(
INDEX(#REF!,MATCH($E1073,#REF!,0)),
IFERROR(
INDEX('SETORES VARRIÇÃO'!$B:$B,MATCH($E1073,'SETORES VARRIÇÃO'!$H:$H,0)),
IFERROR(
INDEX(#REF!,MATCH($E1073,#REF!,0)),
INDEX(#REF!,MATCH($E1073,#REF!,0))
)))</f>
        <v>MG10101VJ0003</v>
      </c>
      <c r="E1073" s="30" t="str">
        <f t="shared" si="20"/>
        <v>03-0119</v>
      </c>
      <c r="F1073" s="19" t="str">
        <f>IFERROR(
INDEX(#REF!,MATCH($E1073,#REF!,0)),
IFERROR(
INDEX('SETORES VARRIÇÃO'!$F:$F,MATCH($E1073,'SETORES VARRIÇÃO'!$H:$H,0)),
IFERROR(
INDEX(#REF!,MATCH($E1073,#REF!,0)),
INDEX(#REF!,MATCH($E1073,#REF!,0))
)))</f>
        <v>Segunda a Domingo</v>
      </c>
      <c r="G1073" s="18" t="s">
        <v>888</v>
      </c>
      <c r="H1073" s="46">
        <v>0.34</v>
      </c>
      <c r="I1073" s="18" t="s">
        <v>1827</v>
      </c>
    </row>
    <row r="1074" spans="1:9" x14ac:dyDescent="0.35">
      <c r="A1074" s="68">
        <v>46062</v>
      </c>
      <c r="B1074" s="52" t="s">
        <v>855</v>
      </c>
      <c r="C1074" s="30" t="str">
        <f>IFERROR(
INDEX(#REF!,MATCH($E1074,#REF!,0)),
IFERROR(
INDEX('SETORES VARRIÇÃO'!$A:$A,MATCH($E1074,'SETORES VARRIÇÃO'!$H:$H,0)),
IFERROR(
INDEX(#REF!,MATCH($E1074,#REF!,0)),
INDEX(#REF!,MATCH($E1074,#REF!,0))
)))</f>
        <v>CV</v>
      </c>
      <c r="D1074" s="31" t="str">
        <f>IFERROR(
INDEX(#REF!,MATCH($E1074,#REF!,0)),
IFERROR(
INDEX('SETORES VARRIÇÃO'!$B:$B,MATCH($E1074,'SETORES VARRIÇÃO'!$H:$H,0)),
IFERROR(
INDEX(#REF!,MATCH($E1074,#REF!,0)),
INDEX(#REF!,MATCH($E1074,#REF!,0))
)))</f>
        <v>CV10101VJ0008</v>
      </c>
      <c r="E1074" s="30" t="str">
        <f t="shared" si="20"/>
        <v>03-0120</v>
      </c>
      <c r="F1074" s="19" t="str">
        <f>IFERROR(
INDEX(#REF!,MATCH($E1074,#REF!,0)),
IFERROR(
INDEX('SETORES VARRIÇÃO'!$F:$F,MATCH($E1074,'SETORES VARRIÇÃO'!$H:$H,0)),
IFERROR(
INDEX(#REF!,MATCH($E1074,#REF!,0)),
INDEX(#REF!,MATCH($E1074,#REF!,0))
)))</f>
        <v>Segunda a Domingo</v>
      </c>
      <c r="G1074" s="18" t="s">
        <v>888</v>
      </c>
      <c r="H1074" s="46">
        <v>0.49</v>
      </c>
      <c r="I1074" s="18" t="s">
        <v>1828</v>
      </c>
    </row>
    <row r="1075" spans="1:9" x14ac:dyDescent="0.35">
      <c r="A1075" s="68">
        <v>46062</v>
      </c>
      <c r="B1075" s="52" t="s">
        <v>856</v>
      </c>
      <c r="C1075" s="30" t="str">
        <f>IFERROR(
INDEX(#REF!,MATCH($E1075,#REF!,0)),
IFERROR(
INDEX('SETORES VARRIÇÃO'!$A:$A,MATCH($E1075,'SETORES VARRIÇÃO'!$H:$H,0)),
IFERROR(
INDEX(#REF!,MATCH($E1075,#REF!,0)),
INDEX(#REF!,MATCH($E1075,#REF!,0))
)))</f>
        <v>CV</v>
      </c>
      <c r="D1075" s="31" t="str">
        <f>IFERROR(
INDEX(#REF!,MATCH($E1075,#REF!,0)),
IFERROR(
INDEX('SETORES VARRIÇÃO'!$B:$B,MATCH($E1075,'SETORES VARRIÇÃO'!$H:$H,0)),
IFERROR(
INDEX(#REF!,MATCH($E1075,#REF!,0)),
INDEX(#REF!,MATCH($E1075,#REF!,0))
)))</f>
        <v>CV10202VJ0040</v>
      </c>
      <c r="E1075" s="30" t="str">
        <f t="shared" si="20"/>
        <v>03-0121</v>
      </c>
      <c r="F1075" s="19" t="str">
        <f>IFERROR(
INDEX(#REF!,MATCH($E1075,#REF!,0)),
IFERROR(
INDEX('SETORES VARRIÇÃO'!$F:$F,MATCH($E1075,'SETORES VARRIÇÃO'!$H:$H,0)),
IFERROR(
INDEX(#REF!,MATCH($E1075,#REF!,0)),
INDEX(#REF!,MATCH($E1075,#REF!,0))
)))</f>
        <v>Segunda/Quarta/Sexta</v>
      </c>
      <c r="G1075" s="18" t="s">
        <v>888</v>
      </c>
      <c r="H1075" s="46">
        <v>0.59</v>
      </c>
      <c r="I1075" s="18" t="s">
        <v>1829</v>
      </c>
    </row>
    <row r="1076" spans="1:9" x14ac:dyDescent="0.35">
      <c r="A1076" s="68">
        <v>46062</v>
      </c>
      <c r="B1076" s="52" t="s">
        <v>857</v>
      </c>
      <c r="C1076" s="30" t="str">
        <f>IFERROR(
INDEX(#REF!,MATCH($E1076,#REF!,0)),
IFERROR(
INDEX('SETORES VARRIÇÃO'!$A:$A,MATCH($E1076,'SETORES VARRIÇÃO'!$H:$H,0)),
IFERROR(
INDEX(#REF!,MATCH($E1076,#REF!,0)),
INDEX(#REF!,MATCH($E1076,#REF!,0))
)))</f>
        <v>CV</v>
      </c>
      <c r="D1076" s="31" t="str">
        <f>IFERROR(
INDEX(#REF!,MATCH($E1076,#REF!,0)),
IFERROR(
INDEX('SETORES VARRIÇÃO'!$B:$B,MATCH($E1076,'SETORES VARRIÇÃO'!$H:$H,0)),
IFERROR(
INDEX(#REF!,MATCH($E1076,#REF!,0)),
INDEX(#REF!,MATCH($E1076,#REF!,0))
)))</f>
        <v>CV10202VJ0039</v>
      </c>
      <c r="E1076" s="30" t="str">
        <f t="shared" si="20"/>
        <v>03-0122</v>
      </c>
      <c r="F1076" s="19" t="str">
        <f>IFERROR(
INDEX(#REF!,MATCH($E1076,#REF!,0)),
IFERROR(
INDEX('SETORES VARRIÇÃO'!$F:$F,MATCH($E1076,'SETORES VARRIÇÃO'!$H:$H,0)),
IFERROR(
INDEX(#REF!,MATCH($E1076,#REF!,0)),
INDEX(#REF!,MATCH($E1076,#REF!,0))
)))</f>
        <v>Segunda/Quarta/Sexta</v>
      </c>
      <c r="G1076" s="18" t="s">
        <v>888</v>
      </c>
      <c r="H1076" s="46">
        <v>0.49</v>
      </c>
      <c r="I1076" s="18" t="s">
        <v>1830</v>
      </c>
    </row>
    <row r="1077" spans="1:9" x14ac:dyDescent="0.35">
      <c r="A1077" s="68">
        <v>46062</v>
      </c>
      <c r="B1077" s="52" t="s">
        <v>858</v>
      </c>
      <c r="C1077" s="30" t="str">
        <f>IFERROR(
INDEX(#REF!,MATCH($E1077,#REF!,0)),
IFERROR(
INDEX('SETORES VARRIÇÃO'!$A:$A,MATCH($E1077,'SETORES VARRIÇÃO'!$H:$H,0)),
IFERROR(
INDEX(#REF!,MATCH($E1077,#REF!,0)),
INDEX(#REF!,MATCH($E1077,#REF!,0))
)))</f>
        <v>JT</v>
      </c>
      <c r="D1077" s="31" t="str">
        <f>IFERROR(
INDEX(#REF!,MATCH($E1077,#REF!,0)),
IFERROR(
INDEX('SETORES VARRIÇÃO'!$B:$B,MATCH($E1077,'SETORES VARRIÇÃO'!$H:$H,0)),
IFERROR(
INDEX(#REF!,MATCH($E1077,#REF!,0)),
INDEX(#REF!,MATCH($E1077,#REF!,0))
)))</f>
        <v>JT10302VJ0012</v>
      </c>
      <c r="E1077" s="30" t="str">
        <f t="shared" si="20"/>
        <v>03-0123</v>
      </c>
      <c r="F1077" s="19" t="str">
        <f>IFERROR(
INDEX(#REF!,MATCH($E1077,#REF!,0)),
IFERROR(
INDEX('SETORES VARRIÇÃO'!$F:$F,MATCH($E1077,'SETORES VARRIÇÃO'!$H:$H,0)),
IFERROR(
INDEX(#REF!,MATCH($E1077,#REF!,0)),
INDEX(#REF!,MATCH($E1077,#REF!,0))
)))</f>
        <v>Segunda/Quinta</v>
      </c>
      <c r="G1077" s="18" t="s">
        <v>888</v>
      </c>
      <c r="H1077" s="46">
        <v>0.62</v>
      </c>
      <c r="I1077" s="18" t="s">
        <v>1831</v>
      </c>
    </row>
    <row r="1078" spans="1:9" x14ac:dyDescent="0.35">
      <c r="A1078" s="68">
        <v>46062</v>
      </c>
      <c r="B1078" s="52" t="s">
        <v>720</v>
      </c>
      <c r="C1078" s="30" t="str">
        <f>IFERROR(
INDEX(#REF!,MATCH($E1078,#REF!,0)),
IFERROR(
INDEX('SETORES VARRIÇÃO'!$A:$A,MATCH($E1078,'SETORES VARRIÇÃO'!$H:$H,0)),
IFERROR(
INDEX(#REF!,MATCH($E1078,#REF!,0)),
INDEX(#REF!,MATCH($E1078,#REF!,0))
)))</f>
        <v>MG</v>
      </c>
      <c r="D1078" s="31" t="str">
        <f>IFERROR(
INDEX(#REF!,MATCH($E1078,#REF!,0)),
IFERROR(
INDEX('SETORES VARRIÇÃO'!$B:$B,MATCH($E1078,'SETORES VARRIÇÃO'!$H:$H,0)),
IFERROR(
INDEX(#REF!,MATCH($E1078,#REF!,0)),
INDEX(#REF!,MATCH($E1078,#REF!,0))
)))</f>
        <v>MG10101VJ0001</v>
      </c>
      <c r="E1078" s="30" t="str">
        <f t="shared" si="20"/>
        <v>03-0124</v>
      </c>
      <c r="F1078" s="19" t="str">
        <f>IFERROR(
INDEX(#REF!,MATCH($E1078,#REF!,0)),
IFERROR(
INDEX('SETORES VARRIÇÃO'!$F:$F,MATCH($E1078,'SETORES VARRIÇÃO'!$H:$H,0)),
IFERROR(
INDEX(#REF!,MATCH($E1078,#REF!,0)),
INDEX(#REF!,MATCH($E1078,#REF!,0))
)))</f>
        <v>Segunda a Domingo</v>
      </c>
      <c r="G1078" s="18" t="s">
        <v>887</v>
      </c>
      <c r="H1078" s="46" t="s">
        <v>941</v>
      </c>
      <c r="I1078" s="18" t="s">
        <v>727</v>
      </c>
    </row>
    <row r="1079" spans="1:9" x14ac:dyDescent="0.35">
      <c r="A1079" s="68">
        <v>46062</v>
      </c>
      <c r="B1079" s="52" t="s">
        <v>739</v>
      </c>
      <c r="C1079" s="30" t="str">
        <f>IFERROR(
INDEX(#REF!,MATCH($E1079,#REF!,0)),
IFERROR(
INDEX('SETORES VARRIÇÃO'!$A:$A,MATCH($E1079,'SETORES VARRIÇÃO'!$H:$H,0)),
IFERROR(
INDEX(#REF!,MATCH($E1079,#REF!,0)),
INDEX(#REF!,MATCH($E1079,#REF!,0))
)))</f>
        <v>CV</v>
      </c>
      <c r="D1079" s="31" t="str">
        <f>IFERROR(
INDEX(#REF!,MATCH($E1079,#REF!,0)),
IFERROR(
INDEX('SETORES VARRIÇÃO'!$B:$B,MATCH($E1079,'SETORES VARRIÇÃO'!$H:$H,0)),
IFERROR(
INDEX(#REF!,MATCH($E1079,#REF!,0)),
INDEX(#REF!,MATCH($E1079,#REF!,0))
)))</f>
        <v>CV10304VJ0028</v>
      </c>
      <c r="E1079" s="30" t="str">
        <f t="shared" si="20"/>
        <v>03-0125</v>
      </c>
      <c r="F1079" s="19" t="str">
        <f>IFERROR(
INDEX(#REF!,MATCH($E1079,#REF!,0)),
IFERROR(
INDEX('SETORES VARRIÇÃO'!$F:$F,MATCH($E1079,'SETORES VARRIÇÃO'!$H:$H,0)),
IFERROR(
INDEX(#REF!,MATCH($E1079,#REF!,0)),
INDEX(#REF!,MATCH($E1079,#REF!,0))
)))</f>
        <v>Quarta/Sábado</v>
      </c>
      <c r="G1079" s="18" t="s">
        <v>888</v>
      </c>
      <c r="H1079" s="46">
        <v>0.68</v>
      </c>
      <c r="I1079" s="18" t="s">
        <v>1832</v>
      </c>
    </row>
    <row r="1080" spans="1:9" x14ac:dyDescent="0.35">
      <c r="A1080" s="68">
        <v>46062</v>
      </c>
      <c r="B1080" s="52" t="s">
        <v>859</v>
      </c>
      <c r="C1080" s="30" t="str">
        <f>IFERROR(
INDEX(#REF!,MATCH($E1080,#REF!,0)),
IFERROR(
INDEX('SETORES VARRIÇÃO'!$A:$A,MATCH($E1080,'SETORES VARRIÇÃO'!$H:$H,0)),
IFERROR(
INDEX(#REF!,MATCH($E1080,#REF!,0)),
INDEX(#REF!,MATCH($E1080,#REF!,0))
)))</f>
        <v>CV</v>
      </c>
      <c r="D1080" s="31" t="str">
        <f>IFERROR(
INDEX(#REF!,MATCH($E1080,#REF!,0)),
IFERROR(
INDEX('SETORES VARRIÇÃO'!$B:$B,MATCH($E1080,'SETORES VARRIÇÃO'!$H:$H,0)),
IFERROR(
INDEX(#REF!,MATCH($E1080,#REF!,0)),
INDEX(#REF!,MATCH($E1080,#REF!,0))
)))</f>
        <v>CV10202VJ0033</v>
      </c>
      <c r="E1080" s="30" t="str">
        <f t="shared" si="20"/>
        <v>03-0126</v>
      </c>
      <c r="F1080" s="19" t="str">
        <f>IFERROR(
INDEX(#REF!,MATCH($E1080,#REF!,0)),
IFERROR(
INDEX('SETORES VARRIÇÃO'!$F:$F,MATCH($E1080,'SETORES VARRIÇÃO'!$H:$H,0)),
IFERROR(
INDEX(#REF!,MATCH($E1080,#REF!,0)),
INDEX(#REF!,MATCH($E1080,#REF!,0))
)))</f>
        <v>Segunda/Quarta/Sexta</v>
      </c>
      <c r="G1080" s="18" t="s">
        <v>888</v>
      </c>
      <c r="H1080" s="46">
        <v>0.43</v>
      </c>
      <c r="I1080" s="18" t="s">
        <v>1833</v>
      </c>
    </row>
    <row r="1081" spans="1:9" x14ac:dyDescent="0.35">
      <c r="A1081" s="68">
        <v>46062</v>
      </c>
      <c r="B1081" s="52" t="s">
        <v>740</v>
      </c>
      <c r="C1081" s="30" t="str">
        <f>IFERROR(
INDEX(#REF!,MATCH($E1081,#REF!,0)),
IFERROR(
INDEX('SETORES VARRIÇÃO'!$A:$A,MATCH($E1081,'SETORES VARRIÇÃO'!$H:$H,0)),
IFERROR(
INDEX(#REF!,MATCH($E1081,#REF!,0)),
INDEX(#REF!,MATCH($E1081,#REF!,0))
)))</f>
        <v>JT</v>
      </c>
      <c r="D1081" s="31" t="str">
        <f>IFERROR(
INDEX(#REF!,MATCH($E1081,#REF!,0)),
IFERROR(
INDEX('SETORES VARRIÇÃO'!$B:$B,MATCH($E1081,'SETORES VARRIÇÃO'!$H:$H,0)),
IFERROR(
INDEX(#REF!,MATCH($E1081,#REF!,0)),
INDEX(#REF!,MATCH($E1081,#REF!,0))
)))</f>
        <v>JT10304VJ0039</v>
      </c>
      <c r="E1081" s="30" t="str">
        <f t="shared" si="20"/>
        <v>03-0127</v>
      </c>
      <c r="F1081" s="19" t="str">
        <f>IFERROR(
INDEX(#REF!,MATCH($E1081,#REF!,0)),
IFERROR(
INDEX('SETORES VARRIÇÃO'!$F:$F,MATCH($E1081,'SETORES VARRIÇÃO'!$H:$H,0)),
IFERROR(
INDEX(#REF!,MATCH($E1081,#REF!,0)),
INDEX(#REF!,MATCH($E1081,#REF!,0))
)))</f>
        <v>Quarta/Sábado</v>
      </c>
      <c r="G1081" s="18" t="s">
        <v>887</v>
      </c>
      <c r="H1081" s="46" t="s">
        <v>1032</v>
      </c>
      <c r="I1081" s="18" t="s">
        <v>1045</v>
      </c>
    </row>
    <row r="1082" spans="1:9" x14ac:dyDescent="0.35">
      <c r="A1082" s="68">
        <v>46062</v>
      </c>
      <c r="B1082" s="52" t="s">
        <v>860</v>
      </c>
      <c r="C1082" s="30" t="str">
        <f>IFERROR(
INDEX(#REF!,MATCH($E1082,#REF!,0)),
IFERROR(
INDEX('SETORES VARRIÇÃO'!$A:$A,MATCH($E1082,'SETORES VARRIÇÃO'!$H:$H,0)),
IFERROR(
INDEX(#REF!,MATCH($E1082,#REF!,0)),
INDEX(#REF!,MATCH($E1082,#REF!,0))
)))</f>
        <v>JT</v>
      </c>
      <c r="D1082" s="31" t="str">
        <f>IFERROR(
INDEX(#REF!,MATCH($E1082,#REF!,0)),
IFERROR(
INDEX('SETORES VARRIÇÃO'!$B:$B,MATCH($E1082,'SETORES VARRIÇÃO'!$H:$H,0)),
IFERROR(
INDEX(#REF!,MATCH($E1082,#REF!,0)),
INDEX(#REF!,MATCH($E1082,#REF!,0))
)))</f>
        <v>JT10303VJ0030</v>
      </c>
      <c r="E1082" s="30" t="str">
        <f t="shared" si="20"/>
        <v>03-0128</v>
      </c>
      <c r="F1082" s="19" t="str">
        <f>IFERROR(
INDEX(#REF!,MATCH($E1082,#REF!,0)),
IFERROR(
INDEX('SETORES VARRIÇÃO'!$F:$F,MATCH($E1082,'SETORES VARRIÇÃO'!$H:$H,0)),
IFERROR(
INDEX(#REF!,MATCH($E1082,#REF!,0)),
INDEX(#REF!,MATCH($E1082,#REF!,0))
)))</f>
        <v>Terça/Sexta</v>
      </c>
      <c r="G1082" s="18" t="s">
        <v>888</v>
      </c>
      <c r="H1082" s="46">
        <v>0.67</v>
      </c>
      <c r="I1082" s="18" t="s">
        <v>1834</v>
      </c>
    </row>
    <row r="1083" spans="1:9" x14ac:dyDescent="0.35">
      <c r="A1083" s="68">
        <v>46062</v>
      </c>
      <c r="B1083" s="52" t="s">
        <v>861</v>
      </c>
      <c r="C1083" s="30" t="str">
        <f>IFERROR(
INDEX(#REF!,MATCH($E1083,#REF!,0)),
IFERROR(
INDEX('SETORES VARRIÇÃO'!$A:$A,MATCH($E1083,'SETORES VARRIÇÃO'!$H:$H,0)),
IFERROR(
INDEX(#REF!,MATCH($E1083,#REF!,0)),
INDEX(#REF!,MATCH($E1083,#REF!,0))
)))</f>
        <v>CV</v>
      </c>
      <c r="D1083" s="31" t="str">
        <f>IFERROR(
INDEX(#REF!,MATCH($E1083,#REF!,0)),
IFERROR(
INDEX('SETORES VARRIÇÃO'!$B:$B,MATCH($E1083,'SETORES VARRIÇÃO'!$H:$H,0)),
IFERROR(
INDEX(#REF!,MATCH($E1083,#REF!,0)),
INDEX(#REF!,MATCH($E1083,#REF!,0))
)))</f>
        <v>CV10202VJ0041</v>
      </c>
      <c r="E1083" s="30" t="str">
        <f t="shared" ref="E1083:E1097" si="21">SUBSTITUTE(B1083,"SMSUB-LUTOCAR-","")</f>
        <v>03-0129</v>
      </c>
      <c r="F1083" s="19" t="str">
        <f>IFERROR(
INDEX(#REF!,MATCH($E1083,#REF!,0)),
IFERROR(
INDEX('SETORES VARRIÇÃO'!$F:$F,MATCH($E1083,'SETORES VARRIÇÃO'!$H:$H,0)),
IFERROR(
INDEX(#REF!,MATCH($E1083,#REF!,0)),
INDEX(#REF!,MATCH($E1083,#REF!,0))
)))</f>
        <v>Segunda/Quarta/Sexta</v>
      </c>
      <c r="G1083" s="18" t="s">
        <v>888</v>
      </c>
      <c r="H1083" s="46">
        <v>0.59</v>
      </c>
      <c r="I1083" s="18" t="s">
        <v>1835</v>
      </c>
    </row>
    <row r="1084" spans="1:9" x14ac:dyDescent="0.35">
      <c r="A1084" s="68">
        <v>46062</v>
      </c>
      <c r="B1084" s="52" t="s">
        <v>862</v>
      </c>
      <c r="C1084" s="30" t="str">
        <f>IFERROR(
INDEX(#REF!,MATCH($E1084,#REF!,0)),
IFERROR(
INDEX('SETORES VARRIÇÃO'!$A:$A,MATCH($E1084,'SETORES VARRIÇÃO'!$H:$H,0)),
IFERROR(
INDEX(#REF!,MATCH($E1084,#REF!,0)),
INDEX(#REF!,MATCH($E1084,#REF!,0))
)))</f>
        <v>CV</v>
      </c>
      <c r="D1084" s="31" t="str">
        <f>IFERROR(
INDEX(#REF!,MATCH($E1084,#REF!,0)),
IFERROR(
INDEX('SETORES VARRIÇÃO'!$B:$B,MATCH($E1084,'SETORES VARRIÇÃO'!$H:$H,0)),
IFERROR(
INDEX(#REF!,MATCH($E1084,#REF!,0)),
INDEX(#REF!,MATCH($E1084,#REF!,0))
)))</f>
        <v>CV10102VJ0010</v>
      </c>
      <c r="E1084" s="30" t="str">
        <f t="shared" si="21"/>
        <v>03-0130</v>
      </c>
      <c r="F1084" s="19" t="str">
        <f>IFERROR(
INDEX(#REF!,MATCH($E1084,#REF!,0)),
IFERROR(
INDEX('SETORES VARRIÇÃO'!$F:$F,MATCH($E1084,'SETORES VARRIÇÃO'!$H:$H,0)),
IFERROR(
INDEX(#REF!,MATCH($E1084,#REF!,0)),
INDEX(#REF!,MATCH($E1084,#REF!,0))
)))</f>
        <v>Segunda a Domingo</v>
      </c>
      <c r="G1084" s="18" t="s">
        <v>888</v>
      </c>
      <c r="H1084" s="46">
        <v>0.79</v>
      </c>
      <c r="I1084" s="18" t="s">
        <v>1836</v>
      </c>
    </row>
    <row r="1085" spans="1:9" x14ac:dyDescent="0.35">
      <c r="A1085" s="68">
        <v>46062</v>
      </c>
      <c r="B1085" s="52" t="s">
        <v>565</v>
      </c>
      <c r="C1085" s="30" t="str">
        <f>IFERROR(
INDEX(#REF!,MATCH($E1085,#REF!,0)),
IFERROR(
INDEX('SETORES VARRIÇÃO'!$A:$A,MATCH($E1085,'SETORES VARRIÇÃO'!$H:$H,0)),
IFERROR(
INDEX(#REF!,MATCH($E1085,#REF!,0)),
INDEX(#REF!,MATCH($E1085,#REF!,0))
)))</f>
        <v>CV</v>
      </c>
      <c r="D1085" s="31" t="str">
        <f>IFERROR(
INDEX(#REF!,MATCH($E1085,#REF!,0)),
IFERROR(
INDEX('SETORES VARRIÇÃO'!$B:$B,MATCH($E1085,'SETORES VARRIÇÃO'!$H:$H,0)),
IFERROR(
INDEX(#REF!,MATCH($E1085,#REF!,0)),
INDEX(#REF!,MATCH($E1085,#REF!,0))
)))</f>
        <v>CV10303VJ0020</v>
      </c>
      <c r="E1085" s="30" t="str">
        <f t="shared" si="21"/>
        <v>03-0131</v>
      </c>
      <c r="F1085" s="19" t="str">
        <f>IFERROR(
INDEX(#REF!,MATCH($E1085,#REF!,0)),
IFERROR(
INDEX('SETORES VARRIÇÃO'!$F:$F,MATCH($E1085,'SETORES VARRIÇÃO'!$H:$H,0)),
IFERROR(
INDEX(#REF!,MATCH($E1085,#REF!,0)),
INDEX(#REF!,MATCH($E1085,#REF!,0))
)))</f>
        <v>Terça/Sexta</v>
      </c>
      <c r="G1085" s="18" t="s">
        <v>887</v>
      </c>
      <c r="H1085" s="46" t="s">
        <v>953</v>
      </c>
      <c r="I1085" s="18" t="s">
        <v>1019</v>
      </c>
    </row>
    <row r="1086" spans="1:9" x14ac:dyDescent="0.35">
      <c r="A1086" s="68">
        <v>46062</v>
      </c>
      <c r="B1086" s="52" t="s">
        <v>863</v>
      </c>
      <c r="C1086" s="30" t="str">
        <f>IFERROR(
INDEX(#REF!,MATCH($E1086,#REF!,0)),
IFERROR(
INDEX('SETORES VARRIÇÃO'!$A:$A,MATCH($E1086,'SETORES VARRIÇÃO'!$H:$H,0)),
IFERROR(
INDEX(#REF!,MATCH($E1086,#REF!,0)),
INDEX(#REF!,MATCH($E1086,#REF!,0))
)))</f>
        <v>CV</v>
      </c>
      <c r="D1086" s="31" t="str">
        <f>IFERROR(
INDEX(#REF!,MATCH($E1086,#REF!,0)),
IFERROR(
INDEX('SETORES VARRIÇÃO'!$B:$B,MATCH($E1086,'SETORES VARRIÇÃO'!$H:$H,0)),
IFERROR(
INDEX(#REF!,MATCH($E1086,#REF!,0)),
INDEX(#REF!,MATCH($E1086,#REF!,0))
)))</f>
        <v>CV10202VJ0038</v>
      </c>
      <c r="E1086" s="30" t="str">
        <f t="shared" si="21"/>
        <v>03-0132</v>
      </c>
      <c r="F1086" s="19" t="str">
        <f>IFERROR(
INDEX(#REF!,MATCH($E1086,#REF!,0)),
IFERROR(
INDEX('SETORES VARRIÇÃO'!$F:$F,MATCH($E1086,'SETORES VARRIÇÃO'!$H:$H,0)),
IFERROR(
INDEX(#REF!,MATCH($E1086,#REF!,0)),
INDEX(#REF!,MATCH($E1086,#REF!,0))
)))</f>
        <v>Segunda/Quarta/Sexta</v>
      </c>
      <c r="G1086" s="18" t="s">
        <v>888</v>
      </c>
      <c r="H1086" s="46">
        <v>0.56999999999999995</v>
      </c>
      <c r="I1086" s="18" t="s">
        <v>1837</v>
      </c>
    </row>
    <row r="1087" spans="1:9" x14ac:dyDescent="0.35">
      <c r="A1087" s="68">
        <v>46062</v>
      </c>
      <c r="B1087" s="52" t="s">
        <v>721</v>
      </c>
      <c r="C1087" s="30" t="str">
        <f>IFERROR(
INDEX(#REF!,MATCH($E1087,#REF!,0)),
IFERROR(
INDEX('SETORES VARRIÇÃO'!$A:$A,MATCH($E1087,'SETORES VARRIÇÃO'!$H:$H,0)),
IFERROR(
INDEX(#REF!,MATCH($E1087,#REF!,0)),
INDEX(#REF!,MATCH($E1087,#REF!,0))
)))</f>
        <v>JT</v>
      </c>
      <c r="D1087" s="31" t="str">
        <f>IFERROR(
INDEX(#REF!,MATCH($E1087,#REF!,0)),
IFERROR(
INDEX('SETORES VARRIÇÃO'!$B:$B,MATCH($E1087,'SETORES VARRIÇÃO'!$H:$H,0)),
IFERROR(
INDEX(#REF!,MATCH($E1087,#REF!,0)),
INDEX(#REF!,MATCH($E1087,#REF!,0))
)))</f>
        <v>JT10303VJ0031</v>
      </c>
      <c r="E1087" s="30" t="str">
        <f t="shared" si="21"/>
        <v>03-0133</v>
      </c>
      <c r="F1087" s="19" t="str">
        <f>IFERROR(
INDEX(#REF!,MATCH($E1087,#REF!,0)),
IFERROR(
INDEX('SETORES VARRIÇÃO'!$F:$F,MATCH($E1087,'SETORES VARRIÇÃO'!$H:$H,0)),
IFERROR(
INDEX(#REF!,MATCH($E1087,#REF!,0)),
INDEX(#REF!,MATCH($E1087,#REF!,0))
)))</f>
        <v>Terça/Sexta</v>
      </c>
      <c r="G1087" s="18" t="s">
        <v>888</v>
      </c>
      <c r="H1087" s="46">
        <v>0.74</v>
      </c>
      <c r="I1087" s="18" t="s">
        <v>1838</v>
      </c>
    </row>
    <row r="1088" spans="1:9" x14ac:dyDescent="0.35">
      <c r="A1088" s="68">
        <v>46062</v>
      </c>
      <c r="B1088" s="52" t="s">
        <v>864</v>
      </c>
      <c r="C1088" s="30" t="str">
        <f>IFERROR(
INDEX(#REF!,MATCH($E1088,#REF!,0)),
IFERROR(
INDEX('SETORES VARRIÇÃO'!$A:$A,MATCH($E1088,'SETORES VARRIÇÃO'!$H:$H,0)),
IFERROR(
INDEX(#REF!,MATCH($E1088,#REF!,0)),
INDEX(#REF!,MATCH($E1088,#REF!,0))
)))</f>
        <v>CV</v>
      </c>
      <c r="D1088" s="31" t="str">
        <f>IFERROR(
INDEX(#REF!,MATCH($E1088,#REF!,0)),
IFERROR(
INDEX('SETORES VARRIÇÃO'!$B:$B,MATCH($E1088,'SETORES VARRIÇÃO'!$H:$H,0)),
IFERROR(
INDEX(#REF!,MATCH($E1088,#REF!,0)),
INDEX(#REF!,MATCH($E1088,#REF!,0))
)))</f>
        <v>CV10203VJ0049</v>
      </c>
      <c r="E1088" s="30" t="str">
        <f t="shared" si="21"/>
        <v>03-0134</v>
      </c>
      <c r="F1088" s="19" t="str">
        <f>IFERROR(
INDEX(#REF!,MATCH($E1088,#REF!,0)),
IFERROR(
INDEX('SETORES VARRIÇÃO'!$F:$F,MATCH($E1088,'SETORES VARRIÇÃO'!$H:$H,0)),
IFERROR(
INDEX(#REF!,MATCH($E1088,#REF!,0)),
INDEX(#REF!,MATCH($E1088,#REF!,0))
)))</f>
        <v>Terça/Quinta/Sábado</v>
      </c>
      <c r="G1088" s="18" t="s">
        <v>888</v>
      </c>
      <c r="H1088" s="46">
        <v>0.54</v>
      </c>
      <c r="I1088" s="18" t="s">
        <v>1839</v>
      </c>
    </row>
    <row r="1089" spans="1:9" x14ac:dyDescent="0.35">
      <c r="A1089" s="68">
        <v>46062</v>
      </c>
      <c r="B1089" s="52" t="s">
        <v>865</v>
      </c>
      <c r="C1089" s="30" t="str">
        <f>IFERROR(
INDEX(#REF!,MATCH($E1089,#REF!,0)),
IFERROR(
INDEX('SETORES VARRIÇÃO'!$A:$A,MATCH($E1089,'SETORES VARRIÇÃO'!$H:$H,0)),
IFERROR(
INDEX(#REF!,MATCH($E1089,#REF!,0)),
INDEX(#REF!,MATCH($E1089,#REF!,0))
)))</f>
        <v>JT</v>
      </c>
      <c r="D1089" s="31" t="str">
        <f>IFERROR(
INDEX(#REF!,MATCH($E1089,#REF!,0)),
IFERROR(
INDEX('SETORES VARRIÇÃO'!$B:$B,MATCH($E1089,'SETORES VARRIÇÃO'!$H:$H,0)),
IFERROR(
INDEX(#REF!,MATCH($E1089,#REF!,0)),
INDEX(#REF!,MATCH($E1089,#REF!,0))
)))</f>
        <v>JT10303VJ0022</v>
      </c>
      <c r="E1089" s="30" t="str">
        <f t="shared" si="21"/>
        <v>03-0135</v>
      </c>
      <c r="F1089" s="19" t="str">
        <f>IFERROR(
INDEX(#REF!,MATCH($E1089,#REF!,0)),
IFERROR(
INDEX('SETORES VARRIÇÃO'!$F:$F,MATCH($E1089,'SETORES VARRIÇÃO'!$H:$H,0)),
IFERROR(
INDEX(#REF!,MATCH($E1089,#REF!,0)),
INDEX(#REF!,MATCH($E1089,#REF!,0))
)))</f>
        <v>Terça/Sexta</v>
      </c>
      <c r="G1089" s="18" t="s">
        <v>888</v>
      </c>
      <c r="H1089" s="46">
        <v>0.74</v>
      </c>
      <c r="I1089" s="18" t="s">
        <v>1840</v>
      </c>
    </row>
    <row r="1090" spans="1:9" x14ac:dyDescent="0.35">
      <c r="A1090" s="68">
        <v>46062</v>
      </c>
      <c r="B1090" s="52" t="s">
        <v>866</v>
      </c>
      <c r="C1090" s="30" t="str">
        <f>IFERROR(
INDEX(#REF!,MATCH($E1090,#REF!,0)),
IFERROR(
INDEX('SETORES VARRIÇÃO'!$A:$A,MATCH($E1090,'SETORES VARRIÇÃO'!$H:$H,0)),
IFERROR(
INDEX(#REF!,MATCH($E1090,#REF!,0)),
INDEX(#REF!,MATCH($E1090,#REF!,0))
)))</f>
        <v>CV</v>
      </c>
      <c r="D1090" s="31" t="str">
        <f>IFERROR(
INDEX(#REF!,MATCH($E1090,#REF!,0)),
IFERROR(
INDEX('SETORES VARRIÇÃO'!$B:$B,MATCH($E1090,'SETORES VARRIÇÃO'!$H:$H,0)),
IFERROR(
INDEX(#REF!,MATCH($E1090,#REF!,0)),
INDEX(#REF!,MATCH($E1090,#REF!,0))
)))</f>
        <v>CV10202VJ0031</v>
      </c>
      <c r="E1090" s="30" t="str">
        <f t="shared" si="21"/>
        <v>03-0136</v>
      </c>
      <c r="F1090" s="19" t="str">
        <f>IFERROR(
INDEX(#REF!,MATCH($E1090,#REF!,0)),
IFERROR(
INDEX('SETORES VARRIÇÃO'!$F:$F,MATCH($E1090,'SETORES VARRIÇÃO'!$H:$H,0)),
IFERROR(
INDEX(#REF!,MATCH($E1090,#REF!,0)),
INDEX(#REF!,MATCH($E1090,#REF!,0))
)))</f>
        <v>Segunda/Quarta/Sexta</v>
      </c>
      <c r="G1090" s="18" t="s">
        <v>888</v>
      </c>
      <c r="H1090" s="46">
        <v>0.59</v>
      </c>
      <c r="I1090" s="18" t="s">
        <v>1841</v>
      </c>
    </row>
    <row r="1091" spans="1:9" x14ac:dyDescent="0.35">
      <c r="A1091" s="68">
        <v>46062</v>
      </c>
      <c r="B1091" s="52" t="s">
        <v>722</v>
      </c>
      <c r="C1091" s="30" t="str">
        <f>IFERROR(
INDEX(#REF!,MATCH($E1091,#REF!,0)),
IFERROR(
INDEX('SETORES VARRIÇÃO'!$A:$A,MATCH($E1091,'SETORES VARRIÇÃO'!$H:$H,0)),
IFERROR(
INDEX(#REF!,MATCH($E1091,#REF!,0)),
INDEX(#REF!,MATCH($E1091,#REF!,0))
)))</f>
        <v>JT</v>
      </c>
      <c r="D1091" s="31" t="str">
        <f>IFERROR(
INDEX(#REF!,MATCH($E1091,#REF!,0)),
IFERROR(
INDEX('SETORES VARRIÇÃO'!$B:$B,MATCH($E1091,'SETORES VARRIÇÃO'!$H:$H,0)),
IFERROR(
INDEX(#REF!,MATCH($E1091,#REF!,0)),
INDEX(#REF!,MATCH($E1091,#REF!,0))
)))</f>
        <v>JT10303VJ0021</v>
      </c>
      <c r="E1091" s="30" t="str">
        <f t="shared" si="21"/>
        <v>03-0137</v>
      </c>
      <c r="F1091" s="19" t="str">
        <f>IFERROR(
INDEX(#REF!,MATCH($E1091,#REF!,0)),
IFERROR(
INDEX('SETORES VARRIÇÃO'!$F:$F,MATCH($E1091,'SETORES VARRIÇÃO'!$H:$H,0)),
IFERROR(
INDEX(#REF!,MATCH($E1091,#REF!,0)),
INDEX(#REF!,MATCH($E1091,#REF!,0))
)))</f>
        <v>Terça/Sexta</v>
      </c>
      <c r="G1091" s="18" t="s">
        <v>887</v>
      </c>
      <c r="H1091" s="46" t="s">
        <v>1024</v>
      </c>
      <c r="I1091" s="18" t="s">
        <v>755</v>
      </c>
    </row>
    <row r="1092" spans="1:9" x14ac:dyDescent="0.35">
      <c r="A1092" s="68">
        <v>46062</v>
      </c>
      <c r="B1092" s="52" t="s">
        <v>867</v>
      </c>
      <c r="C1092" s="30" t="str">
        <f>IFERROR(
INDEX(#REF!,MATCH($E1092,#REF!,0)),
IFERROR(
INDEX('SETORES VARRIÇÃO'!$A:$A,MATCH($E1092,'SETORES VARRIÇÃO'!$H:$H,0)),
IFERROR(
INDEX(#REF!,MATCH($E1092,#REF!,0)),
INDEX(#REF!,MATCH($E1092,#REF!,0))
)))</f>
        <v>JT</v>
      </c>
      <c r="D1092" s="31" t="str">
        <f>IFERROR(
INDEX(#REF!,MATCH($E1092,#REF!,0)),
IFERROR(
INDEX('SETORES VARRIÇÃO'!$B:$B,MATCH($E1092,'SETORES VARRIÇÃO'!$H:$H,0)),
IFERROR(
INDEX(#REF!,MATCH($E1092,#REF!,0)),
INDEX(#REF!,MATCH($E1092,#REF!,0))
)))</f>
        <v>JT10102VJ0002</v>
      </c>
      <c r="E1092" s="30" t="str">
        <f t="shared" si="21"/>
        <v>03-0138</v>
      </c>
      <c r="F1092" s="19" t="str">
        <f>IFERROR(
INDEX(#REF!,MATCH($E1092,#REF!,0)),
IFERROR(
INDEX('SETORES VARRIÇÃO'!$F:$F,MATCH($E1092,'SETORES VARRIÇÃO'!$H:$H,0)),
IFERROR(
INDEX(#REF!,MATCH($E1092,#REF!,0)),
INDEX(#REF!,MATCH($E1092,#REF!,0))
)))</f>
        <v>Segunda a Domingo</v>
      </c>
      <c r="G1092" s="18" t="s">
        <v>888</v>
      </c>
      <c r="H1092" s="46">
        <v>0.69</v>
      </c>
      <c r="I1092" s="18" t="s">
        <v>1842</v>
      </c>
    </row>
    <row r="1093" spans="1:9" x14ac:dyDescent="0.35">
      <c r="A1093" s="68">
        <v>46062</v>
      </c>
      <c r="B1093" s="52" t="s">
        <v>868</v>
      </c>
      <c r="C1093" s="30" t="str">
        <f>IFERROR(
INDEX(#REF!,MATCH($E1093,#REF!,0)),
IFERROR(
INDEX('SETORES VARRIÇÃO'!$A:$A,MATCH($E1093,'SETORES VARRIÇÃO'!$H:$H,0)),
IFERROR(
INDEX(#REF!,MATCH($E1093,#REF!,0)),
INDEX(#REF!,MATCH($E1093,#REF!,0))
)))</f>
        <v>CV</v>
      </c>
      <c r="D1093" s="31" t="str">
        <f>IFERROR(
INDEX(#REF!,MATCH($E1093,#REF!,0)),
IFERROR(
INDEX('SETORES VARRIÇÃO'!$B:$B,MATCH($E1093,'SETORES VARRIÇÃO'!$H:$H,0)),
IFERROR(
INDEX(#REF!,MATCH($E1093,#REF!,0)),
INDEX(#REF!,MATCH($E1093,#REF!,0))
)))</f>
        <v>CV10302VJ0014</v>
      </c>
      <c r="E1093" s="30" t="str">
        <f t="shared" si="21"/>
        <v>03-0139</v>
      </c>
      <c r="F1093" s="19" t="str">
        <f>IFERROR(
INDEX(#REF!,MATCH($E1093,#REF!,0)),
IFERROR(
INDEX('SETORES VARRIÇÃO'!$F:$F,MATCH($E1093,'SETORES VARRIÇÃO'!$H:$H,0)),
IFERROR(
INDEX(#REF!,MATCH($E1093,#REF!,0)),
INDEX(#REF!,MATCH($E1093,#REF!,0))
)))</f>
        <v>Segunda/Quinta</v>
      </c>
      <c r="G1093" s="18" t="s">
        <v>888</v>
      </c>
      <c r="H1093" s="46">
        <v>1</v>
      </c>
      <c r="I1093" s="18" t="s">
        <v>1843</v>
      </c>
    </row>
    <row r="1094" spans="1:9" x14ac:dyDescent="0.35">
      <c r="A1094" s="68">
        <v>46062</v>
      </c>
      <c r="B1094" s="52" t="s">
        <v>869</v>
      </c>
      <c r="C1094" s="30" t="str">
        <f>IFERROR(
INDEX(#REF!,MATCH($E1094,#REF!,0)),
IFERROR(
INDEX('SETORES VARRIÇÃO'!$A:$A,MATCH($E1094,'SETORES VARRIÇÃO'!$H:$H,0)),
IFERROR(
INDEX(#REF!,MATCH($E1094,#REF!,0)),
INDEX(#REF!,MATCH($E1094,#REF!,0))
)))</f>
        <v>JT</v>
      </c>
      <c r="D1094" s="31" t="str">
        <f>IFERROR(
INDEX(#REF!,MATCH($E1094,#REF!,0)),
IFERROR(
INDEX('SETORES VARRIÇÃO'!$B:$B,MATCH($E1094,'SETORES VARRIÇÃO'!$H:$H,0)),
IFERROR(
INDEX(#REF!,MATCH($E1094,#REF!,0)),
INDEX(#REF!,MATCH($E1094,#REF!,0))
)))</f>
        <v>JT10203VJ0053</v>
      </c>
      <c r="E1094" s="30" t="str">
        <f t="shared" si="21"/>
        <v>03-0140</v>
      </c>
      <c r="F1094" s="19" t="str">
        <f>IFERROR(
INDEX(#REF!,MATCH($E1094,#REF!,0)),
IFERROR(
INDEX('SETORES VARRIÇÃO'!$F:$F,MATCH($E1094,'SETORES VARRIÇÃO'!$H:$H,0)),
IFERROR(
INDEX(#REF!,MATCH($E1094,#REF!,0)),
INDEX(#REF!,MATCH($E1094,#REF!,0))
)))</f>
        <v>Terça/Quinta/Sábado</v>
      </c>
      <c r="G1094" s="18" t="s">
        <v>888</v>
      </c>
      <c r="H1094" s="46">
        <v>0.75</v>
      </c>
      <c r="I1094" s="18" t="s">
        <v>1844</v>
      </c>
    </row>
    <row r="1095" spans="1:9" x14ac:dyDescent="0.35">
      <c r="A1095" s="68">
        <v>46062</v>
      </c>
      <c r="B1095" s="52" t="s">
        <v>870</v>
      </c>
      <c r="C1095" s="30" t="str">
        <f>IFERROR(
INDEX(#REF!,MATCH($E1095,#REF!,0)),
IFERROR(
INDEX('SETORES VARRIÇÃO'!$A:$A,MATCH($E1095,'SETORES VARRIÇÃO'!$H:$H,0)),
IFERROR(
INDEX(#REF!,MATCH($E1095,#REF!,0)),
INDEX(#REF!,MATCH($E1095,#REF!,0))
)))</f>
        <v>JT</v>
      </c>
      <c r="D1095" s="31" t="str">
        <f>IFERROR(
INDEX(#REF!,MATCH($E1095,#REF!,0)),
IFERROR(
INDEX('SETORES VARRIÇÃO'!$B:$B,MATCH($E1095,'SETORES VARRIÇÃO'!$H:$H,0)),
IFERROR(
INDEX(#REF!,MATCH($E1095,#REF!,0)),
INDEX(#REF!,MATCH($E1095,#REF!,0))
)))</f>
        <v>JT10302VJ0018</v>
      </c>
      <c r="E1095" s="30" t="str">
        <f t="shared" si="21"/>
        <v>03-0141</v>
      </c>
      <c r="F1095" s="19" t="str">
        <f>IFERROR(
INDEX(#REF!,MATCH($E1095,#REF!,0)),
IFERROR(
INDEX('SETORES VARRIÇÃO'!$F:$F,MATCH($E1095,'SETORES VARRIÇÃO'!$H:$H,0)),
IFERROR(
INDEX(#REF!,MATCH($E1095,#REF!,0)),
INDEX(#REF!,MATCH($E1095,#REF!,0))
)))</f>
        <v>Segunda/Quinta</v>
      </c>
      <c r="G1095" s="18" t="s">
        <v>888</v>
      </c>
      <c r="H1095" s="46">
        <v>0.51</v>
      </c>
      <c r="I1095" s="18" t="s">
        <v>1845</v>
      </c>
    </row>
    <row r="1096" spans="1:9" x14ac:dyDescent="0.35">
      <c r="A1096" s="68">
        <v>46062</v>
      </c>
      <c r="B1096" s="52" t="s">
        <v>752</v>
      </c>
      <c r="C1096" s="30" t="str">
        <f>IFERROR(
INDEX(#REF!,MATCH($E1096,#REF!,0)),
IFERROR(
INDEX('SETORES VARRIÇÃO'!$A:$A,MATCH($E1096,'SETORES VARRIÇÃO'!$H:$H,0)),
IFERROR(
INDEX(#REF!,MATCH($E1096,#REF!,0)),
INDEX(#REF!,MATCH($E1096,#REF!,0))
)))</f>
        <v>JT</v>
      </c>
      <c r="D1096" s="31" t="str">
        <f>IFERROR(
INDEX(#REF!,MATCH($E1096,#REF!,0)),
IFERROR(
INDEX('SETORES VARRIÇÃO'!$B:$B,MATCH($E1096,'SETORES VARRIÇÃO'!$H:$H,0)),
IFERROR(
INDEX(#REF!,MATCH($E1096,#REF!,0)),
INDEX(#REF!,MATCH($E1096,#REF!,0))
)))</f>
        <v>JT10303VJ0023</v>
      </c>
      <c r="E1096" s="30" t="str">
        <f t="shared" si="21"/>
        <v>03-0142</v>
      </c>
      <c r="F1096" s="19" t="str">
        <f>IFERROR(
INDEX(#REF!,MATCH($E1096,#REF!,0)),
IFERROR(
INDEX('SETORES VARRIÇÃO'!$F:$F,MATCH($E1096,'SETORES VARRIÇÃO'!$H:$H,0)),
IFERROR(
INDEX(#REF!,MATCH($E1096,#REF!,0)),
INDEX(#REF!,MATCH($E1096,#REF!,0))
)))</f>
        <v>Terça/Sexta</v>
      </c>
      <c r="G1096" s="18" t="s">
        <v>888</v>
      </c>
      <c r="H1096" s="46">
        <v>0.69</v>
      </c>
      <c r="I1096" s="18" t="s">
        <v>1846</v>
      </c>
    </row>
    <row r="1097" spans="1:9" x14ac:dyDescent="0.35">
      <c r="A1097" s="68">
        <v>46062</v>
      </c>
      <c r="B1097" s="52" t="s">
        <v>871</v>
      </c>
      <c r="C1097" s="30" t="str">
        <f>IFERROR(
INDEX(#REF!,MATCH($E1097,#REF!,0)),
IFERROR(
INDEX('SETORES VARRIÇÃO'!$A:$A,MATCH($E1097,'SETORES VARRIÇÃO'!$H:$H,0)),
IFERROR(
INDEX(#REF!,MATCH($E1097,#REF!,0)),
INDEX(#REF!,MATCH($E1097,#REF!,0))
)))</f>
        <v>JT</v>
      </c>
      <c r="D1097" s="31" t="str">
        <f>IFERROR(
INDEX(#REF!,MATCH($E1097,#REF!,0)),
IFERROR(
INDEX('SETORES VARRIÇÃO'!$B:$B,MATCH($E1097,'SETORES VARRIÇÃO'!$H:$H,0)),
IFERROR(
INDEX(#REF!,MATCH($E1097,#REF!,0)),
INDEX(#REF!,MATCH($E1097,#REF!,0))
)))</f>
        <v>JT10304VJ0038</v>
      </c>
      <c r="E1097" s="30" t="str">
        <f t="shared" si="21"/>
        <v>03-0143</v>
      </c>
      <c r="F1097" s="19" t="str">
        <f>IFERROR(
INDEX(#REF!,MATCH($E1097,#REF!,0)),
IFERROR(
INDEX('SETORES VARRIÇÃO'!$F:$F,MATCH($E1097,'SETORES VARRIÇÃO'!$H:$H,0)),
IFERROR(
INDEX(#REF!,MATCH($E1097,#REF!,0)),
INDEX(#REF!,MATCH($E1097,#REF!,0))
)))</f>
        <v>Quarta/Sábado</v>
      </c>
      <c r="G1097" s="18" t="s">
        <v>888</v>
      </c>
      <c r="H1097" s="46">
        <v>0.49</v>
      </c>
      <c r="I1097" s="18" t="s">
        <v>1847</v>
      </c>
    </row>
    <row r="1098" spans="1:9" x14ac:dyDescent="0.35">
      <c r="A1098" s="68">
        <v>46063</v>
      </c>
      <c r="B1098" s="52" t="s">
        <v>731</v>
      </c>
      <c r="C1098" s="30" t="str">
        <f>IFERROR(
INDEX(#REF!,MATCH($E1098,#REF!,0)),
IFERROR(
INDEX('SETORES VARRIÇÃO'!$A:$A,MATCH($E1098,'SETORES VARRIÇÃO'!$H:$H,0)),
IFERROR(
INDEX(#REF!,MATCH($E1098,#REF!,0)),
INDEX(#REF!,MATCH($E1098,#REF!,0))
)))</f>
        <v>JT</v>
      </c>
      <c r="D1098" s="31" t="str">
        <f>IFERROR(
INDEX(#REF!,MATCH($E1098,#REF!,0)),
IFERROR(
INDEX('SETORES VARRIÇÃO'!$B:$B,MATCH($E1098,'SETORES VARRIÇÃO'!$H:$H,0)),
IFERROR(
INDEX(#REF!,MATCH($E1098,#REF!,0)),
INDEX(#REF!,MATCH($E1098,#REF!,0))
)))</f>
        <v>JT10304VJ0043</v>
      </c>
      <c r="E1098" s="30" t="str">
        <f t="shared" ref="E1098:E1161" si="22">SUBSTITUTE(B1098,"SMSUB-LUTOCAR-","")</f>
        <v>03-0025</v>
      </c>
      <c r="F1098" s="19" t="str">
        <f>IFERROR(
INDEX(#REF!,MATCH($E1098,#REF!,0)),
IFERROR(
INDEX('SETORES VARRIÇÃO'!$F:$F,MATCH($E1098,'SETORES VARRIÇÃO'!$H:$H,0)),
IFERROR(
INDEX(#REF!,MATCH($E1098,#REF!,0)),
INDEX(#REF!,MATCH($E1098,#REF!,0))
)))</f>
        <v>Quarta/Sábado</v>
      </c>
      <c r="G1098" s="18" t="s">
        <v>887</v>
      </c>
      <c r="H1098" s="46" t="s">
        <v>1030</v>
      </c>
      <c r="I1098" s="18" t="s">
        <v>1031</v>
      </c>
    </row>
    <row r="1099" spans="1:9" x14ac:dyDescent="0.35">
      <c r="A1099" s="68">
        <v>46063</v>
      </c>
      <c r="B1099" s="52" t="s">
        <v>756</v>
      </c>
      <c r="C1099" s="30" t="str">
        <f>IFERROR(
INDEX(#REF!,MATCH($E1099,#REF!,0)),
IFERROR(
INDEX('SETORES VARRIÇÃO'!$A:$A,MATCH($E1099,'SETORES VARRIÇÃO'!$H:$H,0)),
IFERROR(
INDEX(#REF!,MATCH($E1099,#REF!,0)),
INDEX(#REF!,MATCH($E1099,#REF!,0))
)))</f>
        <v>JT</v>
      </c>
      <c r="D1099" s="31" t="str">
        <f>IFERROR(
INDEX(#REF!,MATCH($E1099,#REF!,0)),
IFERROR(
INDEX('SETORES VARRIÇÃO'!$B:$B,MATCH($E1099,'SETORES VARRIÇÃO'!$H:$H,0)),
IFERROR(
INDEX(#REF!,MATCH($E1099,#REF!,0)),
INDEX(#REF!,MATCH($E1099,#REF!,0))
)))</f>
        <v>JT10303VJ0035</v>
      </c>
      <c r="E1099" s="30" t="str">
        <f t="shared" si="22"/>
        <v>03-0001</v>
      </c>
      <c r="F1099" s="19" t="str">
        <f>IFERROR(
INDEX(#REF!,MATCH($E1099,#REF!,0)),
IFERROR(
INDEX('SETORES VARRIÇÃO'!$F:$F,MATCH($E1099,'SETORES VARRIÇÃO'!$H:$H,0)),
IFERROR(
INDEX(#REF!,MATCH($E1099,#REF!,0)),
INDEX(#REF!,MATCH($E1099,#REF!,0))
)))</f>
        <v>Terça/Sexta</v>
      </c>
      <c r="G1099" s="18" t="s">
        <v>888</v>
      </c>
      <c r="H1099" s="46">
        <v>0.59</v>
      </c>
      <c r="I1099" s="18" t="s">
        <v>1851</v>
      </c>
    </row>
    <row r="1100" spans="1:9" x14ac:dyDescent="0.35">
      <c r="A1100" s="68">
        <v>46063</v>
      </c>
      <c r="B1100" s="52" t="s">
        <v>567</v>
      </c>
      <c r="C1100" s="30" t="str">
        <f>IFERROR(
INDEX(#REF!,MATCH($E1100,#REF!,0)),
IFERROR(
INDEX('SETORES VARRIÇÃO'!$A:$A,MATCH($E1100,'SETORES VARRIÇÃO'!$H:$H,0)),
IFERROR(
INDEX(#REF!,MATCH($E1100,#REF!,0)),
INDEX(#REF!,MATCH($E1100,#REF!,0))
)))</f>
        <v>JT</v>
      </c>
      <c r="D1100" s="31" t="str">
        <f>IFERROR(
INDEX(#REF!,MATCH($E1100,#REF!,0)),
IFERROR(
INDEX('SETORES VARRIÇÃO'!$B:$B,MATCH($E1100,'SETORES VARRIÇÃO'!$H:$H,0)),
IFERROR(
INDEX(#REF!,MATCH($E1100,#REF!,0)),
INDEX(#REF!,MATCH($E1100,#REF!,0))
)))</f>
        <v>JT10303VJ0025</v>
      </c>
      <c r="E1100" s="30" t="str">
        <f t="shared" si="22"/>
        <v>03-0002</v>
      </c>
      <c r="F1100" s="19" t="str">
        <f>IFERROR(
INDEX(#REF!,MATCH($E1100,#REF!,0)),
IFERROR(
INDEX('SETORES VARRIÇÃO'!$F:$F,MATCH($E1100,'SETORES VARRIÇÃO'!$H:$H,0)),
IFERROR(
INDEX(#REF!,MATCH($E1100,#REF!,0)),
INDEX(#REF!,MATCH($E1100,#REF!,0))
)))</f>
        <v>Terça/Sexta</v>
      </c>
      <c r="G1100" s="18" t="s">
        <v>887</v>
      </c>
      <c r="H1100" s="46" t="s">
        <v>896</v>
      </c>
      <c r="I1100" s="18" t="s">
        <v>725</v>
      </c>
    </row>
    <row r="1101" spans="1:9" x14ac:dyDescent="0.35">
      <c r="A1101" s="68">
        <v>46063</v>
      </c>
      <c r="B1101" s="52" t="s">
        <v>757</v>
      </c>
      <c r="C1101" s="30" t="str">
        <f>IFERROR(
INDEX(#REF!,MATCH($E1101,#REF!,0)),
IFERROR(
INDEX('SETORES VARRIÇÃO'!$A:$A,MATCH($E1101,'SETORES VARRIÇÃO'!$H:$H,0)),
IFERROR(
INDEX(#REF!,MATCH($E1101,#REF!,0)),
INDEX(#REF!,MATCH($E1101,#REF!,0))
)))</f>
        <v>CV</v>
      </c>
      <c r="D1101" s="31" t="str">
        <f>IFERROR(
INDEX(#REF!,MATCH($E1101,#REF!,0)),
IFERROR(
INDEX('SETORES VARRIÇÃO'!$B:$B,MATCH($E1101,'SETORES VARRIÇÃO'!$H:$H,0)),
IFERROR(
INDEX(#REF!,MATCH($E1101,#REF!,0)),
INDEX(#REF!,MATCH($E1101,#REF!,0))
)))</f>
        <v>CV10304VJ0025</v>
      </c>
      <c r="E1101" s="30" t="str">
        <f t="shared" si="22"/>
        <v>03-0003</v>
      </c>
      <c r="F1101" s="19" t="str">
        <f>IFERROR(
INDEX(#REF!,MATCH($E1101,#REF!,0)),
IFERROR(
INDEX('SETORES VARRIÇÃO'!$F:$F,MATCH($E1101,'SETORES VARRIÇÃO'!$H:$H,0)),
IFERROR(
INDEX(#REF!,MATCH($E1101,#REF!,0)),
INDEX(#REF!,MATCH($E1101,#REF!,0))
)))</f>
        <v>Quarta/Sábado</v>
      </c>
      <c r="G1101" s="18" t="s">
        <v>888</v>
      </c>
      <c r="H1101" s="46">
        <v>0.7</v>
      </c>
      <c r="I1101" s="18" t="s">
        <v>1852</v>
      </c>
    </row>
    <row r="1102" spans="1:9" x14ac:dyDescent="0.35">
      <c r="A1102" s="68">
        <v>46063</v>
      </c>
      <c r="B1102" s="52" t="s">
        <v>732</v>
      </c>
      <c r="C1102" s="30" t="str">
        <f>IFERROR(
INDEX(#REF!,MATCH($E1102,#REF!,0)),
IFERROR(
INDEX('SETORES VARRIÇÃO'!$A:$A,MATCH($E1102,'SETORES VARRIÇÃO'!$H:$H,0)),
IFERROR(
INDEX(#REF!,MATCH($E1102,#REF!,0)),
INDEX(#REF!,MATCH($E1102,#REF!,0))
)))</f>
        <v>JT</v>
      </c>
      <c r="D1102" s="31" t="str">
        <f>IFERROR(
INDEX(#REF!,MATCH($E1102,#REF!,0)),
IFERROR(
INDEX('SETORES VARRIÇÃO'!$B:$B,MATCH($E1102,'SETORES VARRIÇÃO'!$H:$H,0)),
IFERROR(
INDEX(#REF!,MATCH($E1102,#REF!,0)),
INDEX(#REF!,MATCH($E1102,#REF!,0))
)))</f>
        <v>JT10304VJ0059</v>
      </c>
      <c r="E1102" s="30" t="str">
        <f t="shared" si="22"/>
        <v>03-0004</v>
      </c>
      <c r="F1102" s="19" t="str">
        <f>IFERROR(
INDEX(#REF!,MATCH($E1102,#REF!,0)),
IFERROR(
INDEX('SETORES VARRIÇÃO'!$F:$F,MATCH($E1102,'SETORES VARRIÇÃO'!$H:$H,0)),
IFERROR(
INDEX(#REF!,MATCH($E1102,#REF!,0)),
INDEX(#REF!,MATCH($E1102,#REF!,0))
)))</f>
        <v>Quarta/Sábado</v>
      </c>
      <c r="G1102" s="18" t="s">
        <v>887</v>
      </c>
      <c r="H1102" s="46" t="s">
        <v>1032</v>
      </c>
      <c r="I1102" s="18" t="s">
        <v>1033</v>
      </c>
    </row>
    <row r="1103" spans="1:9" x14ac:dyDescent="0.35">
      <c r="A1103" s="68">
        <v>46063</v>
      </c>
      <c r="B1103" s="52" t="s">
        <v>758</v>
      </c>
      <c r="C1103" s="30" t="str">
        <f>IFERROR(
INDEX(#REF!,MATCH($E1103,#REF!,0)),
IFERROR(
INDEX('SETORES VARRIÇÃO'!$A:$A,MATCH($E1103,'SETORES VARRIÇÃO'!$H:$H,0)),
IFERROR(
INDEX(#REF!,MATCH($E1103,#REF!,0)),
INDEX(#REF!,MATCH($E1103,#REF!,0))
)))</f>
        <v>JT</v>
      </c>
      <c r="D1103" s="31" t="str">
        <f>IFERROR(
INDEX(#REF!,MATCH($E1103,#REF!,0)),
IFERROR(
INDEX('SETORES VARRIÇÃO'!$B:$B,MATCH($E1103,'SETORES VARRIÇÃO'!$H:$H,0)),
IFERROR(
INDEX(#REF!,MATCH($E1103,#REF!,0)),
INDEX(#REF!,MATCH($E1103,#REF!,0))
)))</f>
        <v>JT10202VJ0054</v>
      </c>
      <c r="E1103" s="30" t="str">
        <f t="shared" si="22"/>
        <v>03-0005</v>
      </c>
      <c r="F1103" s="19" t="str">
        <f>IFERROR(
INDEX(#REF!,MATCH($E1103,#REF!,0)),
IFERROR(
INDEX('SETORES VARRIÇÃO'!$F:$F,MATCH($E1103,'SETORES VARRIÇÃO'!$H:$H,0)),
IFERROR(
INDEX(#REF!,MATCH($E1103,#REF!,0)),
INDEX(#REF!,MATCH($E1103,#REF!,0))
)))</f>
        <v>Segunda/Quarta/Sexta</v>
      </c>
      <c r="G1103" s="18" t="s">
        <v>888</v>
      </c>
      <c r="H1103" s="46">
        <v>0.59</v>
      </c>
      <c r="I1103" s="18" t="s">
        <v>1853</v>
      </c>
    </row>
    <row r="1104" spans="1:9" x14ac:dyDescent="0.35">
      <c r="A1104" s="68">
        <v>46063</v>
      </c>
      <c r="B1104" s="52" t="s">
        <v>759</v>
      </c>
      <c r="C1104" s="30" t="str">
        <f>IFERROR(
INDEX(#REF!,MATCH($E1104,#REF!,0)),
IFERROR(
INDEX('SETORES VARRIÇÃO'!$A:$A,MATCH($E1104,'SETORES VARRIÇÃO'!$H:$H,0)),
IFERROR(
INDEX(#REF!,MATCH($E1104,#REF!,0)),
INDEX(#REF!,MATCH($E1104,#REF!,0))
)))</f>
        <v>MG</v>
      </c>
      <c r="D1104" s="31" t="str">
        <f>IFERROR(
INDEX(#REF!,MATCH($E1104,#REF!,0)),
IFERROR(
INDEX('SETORES VARRIÇÃO'!$B:$B,MATCH($E1104,'SETORES VARRIÇÃO'!$H:$H,0)),
IFERROR(
INDEX(#REF!,MATCH($E1104,#REF!,0)),
INDEX(#REF!,MATCH($E1104,#REF!,0))
)))</f>
        <v>MG10101VJ0006</v>
      </c>
      <c r="E1104" s="30" t="str">
        <f t="shared" si="22"/>
        <v>03-0006</v>
      </c>
      <c r="F1104" s="19" t="str">
        <f>IFERROR(
INDEX(#REF!,MATCH($E1104,#REF!,0)),
IFERROR(
INDEX('SETORES VARRIÇÃO'!$F:$F,MATCH($E1104,'SETORES VARRIÇÃO'!$H:$H,0)),
IFERROR(
INDEX(#REF!,MATCH($E1104,#REF!,0)),
INDEX(#REF!,MATCH($E1104,#REF!,0))
)))</f>
        <v>Segunda a Domingo</v>
      </c>
      <c r="G1104" s="18" t="s">
        <v>888</v>
      </c>
      <c r="H1104" s="46">
        <v>0.39</v>
      </c>
      <c r="I1104" s="18" t="s">
        <v>1854</v>
      </c>
    </row>
    <row r="1105" spans="1:9" x14ac:dyDescent="0.35">
      <c r="A1105" s="68">
        <v>46063</v>
      </c>
      <c r="B1105" s="52" t="s">
        <v>760</v>
      </c>
      <c r="C1105" s="30" t="str">
        <f>IFERROR(
INDEX(#REF!,MATCH($E1105,#REF!,0)),
IFERROR(
INDEX('SETORES VARRIÇÃO'!$A:$A,MATCH($E1105,'SETORES VARRIÇÃO'!$H:$H,0)),
IFERROR(
INDEX(#REF!,MATCH($E1105,#REF!,0)),
INDEX(#REF!,MATCH($E1105,#REF!,0))
)))</f>
        <v>JT</v>
      </c>
      <c r="D1105" s="31" t="str">
        <f>IFERROR(
INDEX(#REF!,MATCH($E1105,#REF!,0)),
IFERROR(
INDEX('SETORES VARRIÇÃO'!$B:$B,MATCH($E1105,'SETORES VARRIÇÃO'!$H:$H,0)),
IFERROR(
INDEX(#REF!,MATCH($E1105,#REF!,0)),
INDEX(#REF!,MATCH($E1105,#REF!,0))
)))</f>
        <v>JT10304VJ0048</v>
      </c>
      <c r="E1105" s="30" t="str">
        <f t="shared" si="22"/>
        <v>03-0007</v>
      </c>
      <c r="F1105" s="19" t="str">
        <f>IFERROR(
INDEX(#REF!,MATCH($E1105,#REF!,0)),
IFERROR(
INDEX('SETORES VARRIÇÃO'!$F:$F,MATCH($E1105,'SETORES VARRIÇÃO'!$H:$H,0)),
IFERROR(
INDEX(#REF!,MATCH($E1105,#REF!,0)),
INDEX(#REF!,MATCH($E1105,#REF!,0))
)))</f>
        <v>Quarta/Sábado</v>
      </c>
      <c r="G1105" s="18" t="s">
        <v>888</v>
      </c>
      <c r="H1105" s="46">
        <v>0</v>
      </c>
      <c r="I1105" s="18" t="s">
        <v>1855</v>
      </c>
    </row>
    <row r="1106" spans="1:9" x14ac:dyDescent="0.35">
      <c r="A1106" s="68">
        <v>46063</v>
      </c>
      <c r="B1106" s="52" t="s">
        <v>761</v>
      </c>
      <c r="C1106" s="30" t="str">
        <f>IFERROR(
INDEX(#REF!,MATCH($E1106,#REF!,0)),
IFERROR(
INDEX('SETORES VARRIÇÃO'!$A:$A,MATCH($E1106,'SETORES VARRIÇÃO'!$H:$H,0)),
IFERROR(
INDEX(#REF!,MATCH($E1106,#REF!,0)),
INDEX(#REF!,MATCH($E1106,#REF!,0))
)))</f>
        <v>JT</v>
      </c>
      <c r="D1106" s="31" t="str">
        <f>IFERROR(
INDEX(#REF!,MATCH($E1106,#REF!,0)),
IFERROR(
INDEX('SETORES VARRIÇÃO'!$B:$B,MATCH($E1106,'SETORES VARRIÇÃO'!$H:$H,0)),
IFERROR(
INDEX(#REF!,MATCH($E1106,#REF!,0)),
INDEX(#REF!,MATCH($E1106,#REF!,0))
)))</f>
        <v>JT10303VJ0036</v>
      </c>
      <c r="E1106" s="30" t="str">
        <f t="shared" si="22"/>
        <v>03-0008</v>
      </c>
      <c r="F1106" s="19" t="str">
        <f>IFERROR(
INDEX(#REF!,MATCH($E1106,#REF!,0)),
IFERROR(
INDEX('SETORES VARRIÇÃO'!$F:$F,MATCH($E1106,'SETORES VARRIÇÃO'!$H:$H,0)),
IFERROR(
INDEX(#REF!,MATCH($E1106,#REF!,0)),
INDEX(#REF!,MATCH($E1106,#REF!,0))
)))</f>
        <v>Terça/Sexta</v>
      </c>
      <c r="G1106" s="18" t="s">
        <v>888</v>
      </c>
      <c r="H1106" s="46">
        <v>0.79</v>
      </c>
      <c r="I1106" s="18" t="s">
        <v>1856</v>
      </c>
    </row>
    <row r="1107" spans="1:9" x14ac:dyDescent="0.35">
      <c r="A1107" s="68">
        <v>46063</v>
      </c>
      <c r="B1107" s="52" t="s">
        <v>762</v>
      </c>
      <c r="C1107" s="30" t="str">
        <f>IFERROR(
INDEX(#REF!,MATCH($E1107,#REF!,0)),
IFERROR(
INDEX('SETORES VARRIÇÃO'!$A:$A,MATCH($E1107,'SETORES VARRIÇÃO'!$H:$H,0)),
IFERROR(
INDEX(#REF!,MATCH($E1107,#REF!,0)),
INDEX(#REF!,MATCH($E1107,#REF!,0))
)))</f>
        <v>MG</v>
      </c>
      <c r="D1107" s="31" t="str">
        <f>IFERROR(
INDEX(#REF!,MATCH($E1107,#REF!,0)),
IFERROR(
INDEX('SETORES VARRIÇÃO'!$B:$B,MATCH($E1107,'SETORES VARRIÇÃO'!$H:$H,0)),
IFERROR(
INDEX(#REF!,MATCH($E1107,#REF!,0)),
INDEX(#REF!,MATCH($E1107,#REF!,0))
)))</f>
        <v>MG10101VJ0009</v>
      </c>
      <c r="E1107" s="30" t="str">
        <f t="shared" si="22"/>
        <v>03-0009</v>
      </c>
      <c r="F1107" s="19" t="str">
        <f>IFERROR(
INDEX(#REF!,MATCH($E1107,#REF!,0)),
IFERROR(
INDEX('SETORES VARRIÇÃO'!$F:$F,MATCH($E1107,'SETORES VARRIÇÃO'!$H:$H,0)),
IFERROR(
INDEX(#REF!,MATCH($E1107,#REF!,0)),
INDEX(#REF!,MATCH($E1107,#REF!,0))
)))</f>
        <v>Segunda a Domingo</v>
      </c>
      <c r="G1107" s="18" t="s">
        <v>888</v>
      </c>
      <c r="H1107" s="46">
        <v>0.79</v>
      </c>
      <c r="I1107" s="18" t="s">
        <v>1857</v>
      </c>
    </row>
    <row r="1108" spans="1:9" x14ac:dyDescent="0.35">
      <c r="A1108" s="68">
        <v>46063</v>
      </c>
      <c r="B1108" s="52" t="s">
        <v>746</v>
      </c>
      <c r="C1108" s="30" t="str">
        <f>IFERROR(
INDEX(#REF!,MATCH($E1108,#REF!,0)),
IFERROR(
INDEX('SETORES VARRIÇÃO'!$A:$A,MATCH($E1108,'SETORES VARRIÇÃO'!$H:$H,0)),
IFERROR(
INDEX(#REF!,MATCH($E1108,#REF!,0)),
INDEX(#REF!,MATCH($E1108,#REF!,0))
)))</f>
        <v>CV</v>
      </c>
      <c r="D1108" s="31" t="str">
        <f>IFERROR(
INDEX(#REF!,MATCH($E1108,#REF!,0)),
IFERROR(
INDEX('SETORES VARRIÇÃO'!$B:$B,MATCH($E1108,'SETORES VARRIÇÃO'!$H:$H,0)),
IFERROR(
INDEX(#REF!,MATCH($E1108,#REF!,0)),
INDEX(#REF!,MATCH($E1108,#REF!,0))
)))</f>
        <v>CV10304VJ0027</v>
      </c>
      <c r="E1108" s="30" t="str">
        <f t="shared" si="22"/>
        <v>03-0010</v>
      </c>
      <c r="F1108" s="19" t="str">
        <f>IFERROR(
INDEX(#REF!,MATCH($E1108,#REF!,0)),
IFERROR(
INDEX('SETORES VARRIÇÃO'!$F:$F,MATCH($E1108,'SETORES VARRIÇÃO'!$H:$H,0)),
IFERROR(
INDEX(#REF!,MATCH($E1108,#REF!,0)),
INDEX(#REF!,MATCH($E1108,#REF!,0))
)))</f>
        <v>Quarta/Sábado</v>
      </c>
      <c r="G1108" s="18" t="s">
        <v>887</v>
      </c>
      <c r="H1108" s="46" t="s">
        <v>903</v>
      </c>
      <c r="I1108" s="18" t="s">
        <v>876</v>
      </c>
    </row>
    <row r="1109" spans="1:9" x14ac:dyDescent="0.35">
      <c r="A1109" s="68">
        <v>46063</v>
      </c>
      <c r="B1109" s="52" t="s">
        <v>763</v>
      </c>
      <c r="C1109" s="30" t="str">
        <f>IFERROR(
INDEX(#REF!,MATCH($E1109,#REF!,0)),
IFERROR(
INDEX('SETORES VARRIÇÃO'!$A:$A,MATCH($E1109,'SETORES VARRIÇÃO'!$H:$H,0)),
IFERROR(
INDEX(#REF!,MATCH($E1109,#REF!,0)),
INDEX(#REF!,MATCH($E1109,#REF!,0))
)))</f>
        <v>CV</v>
      </c>
      <c r="D1109" s="31" t="str">
        <f>IFERROR(
INDEX(#REF!,MATCH($E1109,#REF!,0)),
IFERROR(
INDEX('SETORES VARRIÇÃO'!$B:$B,MATCH($E1109,'SETORES VARRIÇÃO'!$H:$H,0)),
IFERROR(
INDEX(#REF!,MATCH($E1109,#REF!,0)),
INDEX(#REF!,MATCH($E1109,#REF!,0))
)))</f>
        <v>CV10203VJ0051</v>
      </c>
      <c r="E1109" s="30" t="str">
        <f t="shared" si="22"/>
        <v>03-0011</v>
      </c>
      <c r="F1109" s="19" t="str">
        <f>IFERROR(
INDEX(#REF!,MATCH($E1109,#REF!,0)),
IFERROR(
INDEX('SETORES VARRIÇÃO'!$F:$F,MATCH($E1109,'SETORES VARRIÇÃO'!$H:$H,0)),
IFERROR(
INDEX(#REF!,MATCH($E1109,#REF!,0)),
INDEX(#REF!,MATCH($E1109,#REF!,0))
)))</f>
        <v>Terça/Quinta/Sábado</v>
      </c>
      <c r="G1109" s="18" t="s">
        <v>888</v>
      </c>
      <c r="H1109" s="46">
        <v>0.82</v>
      </c>
      <c r="I1109" s="18" t="s">
        <v>1858</v>
      </c>
    </row>
    <row r="1110" spans="1:9" x14ac:dyDescent="0.35">
      <c r="A1110" s="68">
        <v>46063</v>
      </c>
      <c r="B1110" s="52" t="s">
        <v>764</v>
      </c>
      <c r="C1110" s="30" t="str">
        <f>IFERROR(
INDEX(#REF!,MATCH($E1110,#REF!,0)),
IFERROR(
INDEX('SETORES VARRIÇÃO'!$A:$A,MATCH($E1110,'SETORES VARRIÇÃO'!$H:$H,0)),
IFERROR(
INDEX(#REF!,MATCH($E1110,#REF!,0)),
INDEX(#REF!,MATCH($E1110,#REF!,0))
)))</f>
        <v>CV</v>
      </c>
      <c r="D1110" s="31" t="str">
        <f>IFERROR(
INDEX(#REF!,MATCH($E1110,#REF!,0)),
IFERROR(
INDEX('SETORES VARRIÇÃO'!$B:$B,MATCH($E1110,'SETORES VARRIÇÃO'!$H:$H,0)),
IFERROR(
INDEX(#REF!,MATCH($E1110,#REF!,0)),
INDEX(#REF!,MATCH($E1110,#REF!,0))
)))</f>
        <v>CV10203VJ0052</v>
      </c>
      <c r="E1110" s="30" t="str">
        <f t="shared" si="22"/>
        <v>03-0012</v>
      </c>
      <c r="F1110" s="19" t="str">
        <f>IFERROR(
INDEX(#REF!,MATCH($E1110,#REF!,0)),
IFERROR(
INDEX('SETORES VARRIÇÃO'!$F:$F,MATCH($E1110,'SETORES VARRIÇÃO'!$H:$H,0)),
IFERROR(
INDEX(#REF!,MATCH($E1110,#REF!,0)),
INDEX(#REF!,MATCH($E1110,#REF!,0))
)))</f>
        <v>Terça/Quinta/Sábado</v>
      </c>
      <c r="G1110" s="18" t="s">
        <v>888</v>
      </c>
      <c r="H1110" s="46">
        <v>0.64</v>
      </c>
      <c r="I1110" s="18" t="s">
        <v>1859</v>
      </c>
    </row>
    <row r="1111" spans="1:9" x14ac:dyDescent="0.35">
      <c r="A1111" s="68">
        <v>46063</v>
      </c>
      <c r="B1111" s="52" t="s">
        <v>765</v>
      </c>
      <c r="C1111" s="30" t="str">
        <f>IFERROR(
INDEX(#REF!,MATCH($E1111,#REF!,0)),
IFERROR(
INDEX('SETORES VARRIÇÃO'!$A:$A,MATCH($E1111,'SETORES VARRIÇÃO'!$H:$H,0)),
IFERROR(
INDEX(#REF!,MATCH($E1111,#REF!,0)),
INDEX(#REF!,MATCH($E1111,#REF!,0))
)))</f>
        <v>MG</v>
      </c>
      <c r="D1111" s="31" t="str">
        <f>IFERROR(
INDEX(#REF!,MATCH($E1111,#REF!,0)),
IFERROR(
INDEX('SETORES VARRIÇÃO'!$B:$B,MATCH($E1111,'SETORES VARRIÇÃO'!$H:$H,0)),
IFERROR(
INDEX(#REF!,MATCH($E1111,#REF!,0)),
INDEX(#REF!,MATCH($E1111,#REF!,0))
)))</f>
        <v>MG10101VJ0013</v>
      </c>
      <c r="E1111" s="30" t="str">
        <f t="shared" si="22"/>
        <v>03-0013</v>
      </c>
      <c r="F1111" s="19" t="str">
        <f>IFERROR(
INDEX(#REF!,MATCH($E1111,#REF!,0)),
IFERROR(
INDEX('SETORES VARRIÇÃO'!$F:$F,MATCH($E1111,'SETORES VARRIÇÃO'!$H:$H,0)),
IFERROR(
INDEX(#REF!,MATCH($E1111,#REF!,0)),
INDEX(#REF!,MATCH($E1111,#REF!,0))
)))</f>
        <v>Segunda a Domingo</v>
      </c>
      <c r="G1111" s="18" t="s">
        <v>888</v>
      </c>
      <c r="H1111" s="46">
        <v>0.39</v>
      </c>
      <c r="I1111" s="18" t="s">
        <v>1860</v>
      </c>
    </row>
    <row r="1112" spans="1:9" x14ac:dyDescent="0.35">
      <c r="A1112" s="68">
        <v>46063</v>
      </c>
      <c r="B1112" s="52" t="s">
        <v>766</v>
      </c>
      <c r="C1112" s="30" t="str">
        <f>IFERROR(
INDEX(#REF!,MATCH($E1112,#REF!,0)),
IFERROR(
INDEX('SETORES VARRIÇÃO'!$A:$A,MATCH($E1112,'SETORES VARRIÇÃO'!$H:$H,0)),
IFERROR(
INDEX(#REF!,MATCH($E1112,#REF!,0)),
INDEX(#REF!,MATCH($E1112,#REF!,0))
)))</f>
        <v>JT</v>
      </c>
      <c r="D1112" s="31" t="str">
        <f>IFERROR(
INDEX(#REF!,MATCH($E1112,#REF!,0)),
IFERROR(
INDEX('SETORES VARRIÇÃO'!$B:$B,MATCH($E1112,'SETORES VARRIÇÃO'!$H:$H,0)),
IFERROR(
INDEX(#REF!,MATCH($E1112,#REF!,0)),
INDEX(#REF!,MATCH($E1112,#REF!,0))
)))</f>
        <v>JT10302VJ0011</v>
      </c>
      <c r="E1112" s="30" t="str">
        <f t="shared" si="22"/>
        <v>03-0014</v>
      </c>
      <c r="F1112" s="19" t="str">
        <f>IFERROR(
INDEX(#REF!,MATCH($E1112,#REF!,0)),
IFERROR(
INDEX('SETORES VARRIÇÃO'!$F:$F,MATCH($E1112,'SETORES VARRIÇÃO'!$H:$H,0)),
IFERROR(
INDEX(#REF!,MATCH($E1112,#REF!,0)),
INDEX(#REF!,MATCH($E1112,#REF!,0))
)))</f>
        <v>Segunda/Quinta</v>
      </c>
      <c r="G1112" s="18" t="s">
        <v>887</v>
      </c>
      <c r="H1112" s="46" t="s">
        <v>907</v>
      </c>
      <c r="I1112" s="18" t="s">
        <v>889</v>
      </c>
    </row>
    <row r="1113" spans="1:9" x14ac:dyDescent="0.35">
      <c r="A1113" s="68">
        <v>46063</v>
      </c>
      <c r="B1113" s="52" t="s">
        <v>767</v>
      </c>
      <c r="C1113" s="30" t="str">
        <f>IFERROR(
INDEX(#REF!,MATCH($E1113,#REF!,0)),
IFERROR(
INDEX('SETORES VARRIÇÃO'!$A:$A,MATCH($E1113,'SETORES VARRIÇÃO'!$H:$H,0)),
IFERROR(
INDEX(#REF!,MATCH($E1113,#REF!,0)),
INDEX(#REF!,MATCH($E1113,#REF!,0))
)))</f>
        <v>CV</v>
      </c>
      <c r="D1113" s="31" t="str">
        <f>IFERROR(
INDEX(#REF!,MATCH($E1113,#REF!,0)),
IFERROR(
INDEX('SETORES VARRIÇÃO'!$B:$B,MATCH($E1113,'SETORES VARRIÇÃO'!$H:$H,0)),
IFERROR(
INDEX(#REF!,MATCH($E1113,#REF!,0)),
INDEX(#REF!,MATCH($E1113,#REF!,0))
)))</f>
        <v>CV10203VJ0057</v>
      </c>
      <c r="E1113" s="30" t="str">
        <f t="shared" si="22"/>
        <v>03-0015</v>
      </c>
      <c r="F1113" s="19" t="str">
        <f>IFERROR(
INDEX(#REF!,MATCH($E1113,#REF!,0)),
IFERROR(
INDEX('SETORES VARRIÇÃO'!$F:$F,MATCH($E1113,'SETORES VARRIÇÃO'!$H:$H,0)),
IFERROR(
INDEX(#REF!,MATCH($E1113,#REF!,0)),
INDEX(#REF!,MATCH($E1113,#REF!,0))
)))</f>
        <v>Terça/Quinta/Sábado</v>
      </c>
      <c r="G1113" s="18" t="s">
        <v>888</v>
      </c>
      <c r="H1113" s="46">
        <v>0.51</v>
      </c>
      <c r="I1113" s="18" t="s">
        <v>1861</v>
      </c>
    </row>
    <row r="1114" spans="1:9" x14ac:dyDescent="0.35">
      <c r="A1114" s="68">
        <v>46063</v>
      </c>
      <c r="B1114" s="52" t="s">
        <v>768</v>
      </c>
      <c r="C1114" s="30" t="str">
        <f>IFERROR(
INDEX(#REF!,MATCH($E1114,#REF!,0)),
IFERROR(
INDEX('SETORES VARRIÇÃO'!$A:$A,MATCH($E1114,'SETORES VARRIÇÃO'!$H:$H,0)),
IFERROR(
INDEX(#REF!,MATCH($E1114,#REF!,0)),
INDEX(#REF!,MATCH($E1114,#REF!,0))
)))</f>
        <v>JT</v>
      </c>
      <c r="D1114" s="31" t="str">
        <f>IFERROR(
INDEX(#REF!,MATCH($E1114,#REF!,0)),
IFERROR(
INDEX('SETORES VARRIÇÃO'!$B:$B,MATCH($E1114,'SETORES VARRIÇÃO'!$H:$H,0)),
IFERROR(
INDEX(#REF!,MATCH($E1114,#REF!,0)),
INDEX(#REF!,MATCH($E1114,#REF!,0))
)))</f>
        <v>JT10304VJ0050</v>
      </c>
      <c r="E1114" s="30" t="str">
        <f t="shared" si="22"/>
        <v>03-0016</v>
      </c>
      <c r="F1114" s="19" t="str">
        <f>IFERROR(
INDEX(#REF!,MATCH($E1114,#REF!,0)),
IFERROR(
INDEX('SETORES VARRIÇÃO'!$F:$F,MATCH($E1114,'SETORES VARRIÇÃO'!$H:$H,0)),
IFERROR(
INDEX(#REF!,MATCH($E1114,#REF!,0)),
INDEX(#REF!,MATCH($E1114,#REF!,0))
)))</f>
        <v>Quarta/Sábado</v>
      </c>
      <c r="G1114" s="18" t="s">
        <v>887</v>
      </c>
      <c r="H1114" s="46" t="s">
        <v>1862</v>
      </c>
      <c r="I1114" s="18" t="s">
        <v>1035</v>
      </c>
    </row>
    <row r="1115" spans="1:9" x14ac:dyDescent="0.35">
      <c r="A1115" s="68">
        <v>46063</v>
      </c>
      <c r="B1115" s="52" t="s">
        <v>769</v>
      </c>
      <c r="C1115" s="30" t="str">
        <f>IFERROR(
INDEX(#REF!,MATCH($E1115,#REF!,0)),
IFERROR(
INDEX('SETORES VARRIÇÃO'!$A:$A,MATCH($E1115,'SETORES VARRIÇÃO'!$H:$H,0)),
IFERROR(
INDEX(#REF!,MATCH($E1115,#REF!,0)),
INDEX(#REF!,MATCH($E1115,#REF!,0))
)))</f>
        <v>MG</v>
      </c>
      <c r="D1115" s="31" t="str">
        <f>IFERROR(
INDEX(#REF!,MATCH($E1115,#REF!,0)),
IFERROR(
INDEX('SETORES VARRIÇÃO'!$B:$B,MATCH($E1115,'SETORES VARRIÇÃO'!$H:$H,0)),
IFERROR(
INDEX(#REF!,MATCH($E1115,#REF!,0)),
INDEX(#REF!,MATCH($E1115,#REF!,0))
)))</f>
        <v>MG10101VJ0012</v>
      </c>
      <c r="E1115" s="30" t="str">
        <f t="shared" si="22"/>
        <v>03-0017</v>
      </c>
      <c r="F1115" s="19" t="str">
        <f>IFERROR(
INDEX(#REF!,MATCH($E1115,#REF!,0)),
IFERROR(
INDEX('SETORES VARRIÇÃO'!$F:$F,MATCH($E1115,'SETORES VARRIÇÃO'!$H:$H,0)),
IFERROR(
INDEX(#REF!,MATCH($E1115,#REF!,0)),
INDEX(#REF!,MATCH($E1115,#REF!,0))
)))</f>
        <v>Segunda a Domingo</v>
      </c>
      <c r="G1115" s="18" t="s">
        <v>888</v>
      </c>
      <c r="H1115" s="46">
        <v>0.89</v>
      </c>
      <c r="I1115" s="18" t="s">
        <v>1863</v>
      </c>
    </row>
    <row r="1116" spans="1:9" x14ac:dyDescent="0.35">
      <c r="A1116" s="68">
        <v>46063</v>
      </c>
      <c r="B1116" s="52" t="s">
        <v>770</v>
      </c>
      <c r="C1116" s="30" t="str">
        <f>IFERROR(
INDEX(#REF!,MATCH($E1116,#REF!,0)),
IFERROR(
INDEX('SETORES VARRIÇÃO'!$A:$A,MATCH($E1116,'SETORES VARRIÇÃO'!$H:$H,0)),
IFERROR(
INDEX(#REF!,MATCH($E1116,#REF!,0)),
INDEX(#REF!,MATCH($E1116,#REF!,0))
)))</f>
        <v>JT</v>
      </c>
      <c r="D1116" s="31" t="str">
        <f>IFERROR(
INDEX(#REF!,MATCH($E1116,#REF!,0)),
IFERROR(
INDEX('SETORES VARRIÇÃO'!$B:$B,MATCH($E1116,'SETORES VARRIÇÃO'!$H:$H,0)),
IFERROR(
INDEX(#REF!,MATCH($E1116,#REF!,0)),
INDEX(#REF!,MATCH($E1116,#REF!,0))
)))</f>
        <v>JT10302VJ0010</v>
      </c>
      <c r="E1116" s="30" t="str">
        <f t="shared" si="22"/>
        <v>03-0018</v>
      </c>
      <c r="F1116" s="19" t="str">
        <f>IFERROR(
INDEX(#REF!,MATCH($E1116,#REF!,0)),
IFERROR(
INDEX('SETORES VARRIÇÃO'!$F:$F,MATCH($E1116,'SETORES VARRIÇÃO'!$H:$H,0)),
IFERROR(
INDEX(#REF!,MATCH($E1116,#REF!,0)),
INDEX(#REF!,MATCH($E1116,#REF!,0))
)))</f>
        <v>Segunda/Quinta</v>
      </c>
      <c r="G1116" s="18" t="s">
        <v>888</v>
      </c>
      <c r="H1116" s="46">
        <v>0.59</v>
      </c>
      <c r="I1116" s="18" t="s">
        <v>1864</v>
      </c>
    </row>
    <row r="1117" spans="1:9" x14ac:dyDescent="0.35">
      <c r="A1117" s="68">
        <v>46063</v>
      </c>
      <c r="B1117" s="52" t="s">
        <v>771</v>
      </c>
      <c r="C1117" s="30" t="str">
        <f>IFERROR(
INDEX(#REF!,MATCH($E1117,#REF!,0)),
IFERROR(
INDEX('SETORES VARRIÇÃO'!$A:$A,MATCH($E1117,'SETORES VARRIÇÃO'!$H:$H,0)),
IFERROR(
INDEX(#REF!,MATCH($E1117,#REF!,0)),
INDEX(#REF!,MATCH($E1117,#REF!,0))
)))</f>
        <v>JT</v>
      </c>
      <c r="D1117" s="31" t="str">
        <f>IFERROR(
INDEX(#REF!,MATCH($E1117,#REF!,0)),
IFERROR(
INDEX('SETORES VARRIÇÃO'!$B:$B,MATCH($E1117,'SETORES VARRIÇÃO'!$H:$H,0)),
IFERROR(
INDEX(#REF!,MATCH($E1117,#REF!,0)),
INDEX(#REF!,MATCH($E1117,#REF!,0))
)))</f>
        <v>JT10304VJ0049</v>
      </c>
      <c r="E1117" s="30" t="str">
        <f t="shared" si="22"/>
        <v>03-0019</v>
      </c>
      <c r="F1117" s="19" t="str">
        <f>IFERROR(
INDEX(#REF!,MATCH($E1117,#REF!,0)),
IFERROR(
INDEX('SETORES VARRIÇÃO'!$F:$F,MATCH($E1117,'SETORES VARRIÇÃO'!$H:$H,0)),
IFERROR(
INDEX(#REF!,MATCH($E1117,#REF!,0)),
INDEX(#REF!,MATCH($E1117,#REF!,0))
)))</f>
        <v>Quarta/Sábado</v>
      </c>
      <c r="G1117" s="18" t="s">
        <v>888</v>
      </c>
      <c r="H1117" s="46">
        <v>0.64</v>
      </c>
      <c r="I1117" s="18" t="s">
        <v>1865</v>
      </c>
    </row>
    <row r="1118" spans="1:9" x14ac:dyDescent="0.35">
      <c r="A1118" s="68">
        <v>46063</v>
      </c>
      <c r="B1118" s="52" t="s">
        <v>733</v>
      </c>
      <c r="C1118" s="30" t="str">
        <f>IFERROR(
INDEX(#REF!,MATCH($E1118,#REF!,0)),
IFERROR(
INDEX('SETORES VARRIÇÃO'!$A:$A,MATCH($E1118,'SETORES VARRIÇÃO'!$H:$H,0)),
IFERROR(
INDEX(#REF!,MATCH($E1118,#REF!,0)),
INDEX(#REF!,MATCH($E1118,#REF!,0))
)))</f>
        <v>CV</v>
      </c>
      <c r="D1118" s="31" t="str">
        <f>IFERROR(
INDEX(#REF!,MATCH($E1118,#REF!,0)),
IFERROR(
INDEX('SETORES VARRIÇÃO'!$B:$B,MATCH($E1118,'SETORES VARRIÇÃO'!$H:$H,0)),
IFERROR(
INDEX(#REF!,MATCH($E1118,#REF!,0)),
INDEX(#REF!,MATCH($E1118,#REF!,0))
)))</f>
        <v>CV10304VJ0026</v>
      </c>
      <c r="E1118" s="30" t="str">
        <f t="shared" si="22"/>
        <v>03-0020</v>
      </c>
      <c r="F1118" s="19" t="str">
        <f>IFERROR(
INDEX(#REF!,MATCH($E1118,#REF!,0)),
IFERROR(
INDEX('SETORES VARRIÇÃO'!$F:$F,MATCH($E1118,'SETORES VARRIÇÃO'!$H:$H,0)),
IFERROR(
INDEX(#REF!,MATCH($E1118,#REF!,0)),
INDEX(#REF!,MATCH($E1118,#REF!,0))
)))</f>
        <v>Quarta/Sábado</v>
      </c>
      <c r="G1118" s="18" t="s">
        <v>887</v>
      </c>
      <c r="H1118" s="46" t="s">
        <v>913</v>
      </c>
      <c r="I1118" s="18" t="s">
        <v>877</v>
      </c>
    </row>
    <row r="1119" spans="1:9" x14ac:dyDescent="0.35">
      <c r="A1119" s="68">
        <v>46063</v>
      </c>
      <c r="B1119" s="52" t="s">
        <v>772</v>
      </c>
      <c r="C1119" s="30" t="str">
        <f>IFERROR(
INDEX(#REF!,MATCH($E1119,#REF!,0)),
IFERROR(
INDEX('SETORES VARRIÇÃO'!$A:$A,MATCH($E1119,'SETORES VARRIÇÃO'!$H:$H,0)),
IFERROR(
INDEX(#REF!,MATCH($E1119,#REF!,0)),
INDEX(#REF!,MATCH($E1119,#REF!,0))
)))</f>
        <v>MG</v>
      </c>
      <c r="D1119" s="31" t="str">
        <f>IFERROR(
INDEX(#REF!,MATCH($E1119,#REF!,0)),
IFERROR(
INDEX('SETORES VARRIÇÃO'!$B:$B,MATCH($E1119,'SETORES VARRIÇÃO'!$H:$H,0)),
IFERROR(
INDEX(#REF!,MATCH($E1119,#REF!,0)),
INDEX(#REF!,MATCH($E1119,#REF!,0))
)))</f>
        <v>MG10101VJ0008</v>
      </c>
      <c r="E1119" s="30" t="str">
        <f t="shared" si="22"/>
        <v>03-0021</v>
      </c>
      <c r="F1119" s="19" t="str">
        <f>IFERROR(
INDEX(#REF!,MATCH($E1119,#REF!,0)),
IFERROR(
INDEX('SETORES VARRIÇÃO'!$F:$F,MATCH($E1119,'SETORES VARRIÇÃO'!$H:$H,0)),
IFERROR(
INDEX(#REF!,MATCH($E1119,#REF!,0)),
INDEX(#REF!,MATCH($E1119,#REF!,0))
)))</f>
        <v>Segunda a Domingo</v>
      </c>
      <c r="G1119" s="18" t="s">
        <v>888</v>
      </c>
      <c r="H1119" s="46">
        <v>0.44</v>
      </c>
      <c r="I1119" s="18" t="s">
        <v>1866</v>
      </c>
    </row>
    <row r="1120" spans="1:9" x14ac:dyDescent="0.35">
      <c r="A1120" s="68">
        <v>46063</v>
      </c>
      <c r="B1120" s="52" t="s">
        <v>773</v>
      </c>
      <c r="C1120" s="30" t="str">
        <f>IFERROR(
INDEX(#REF!,MATCH($E1120,#REF!,0)),
IFERROR(
INDEX('SETORES VARRIÇÃO'!$A:$A,MATCH($E1120,'SETORES VARRIÇÃO'!$H:$H,0)),
IFERROR(
INDEX(#REF!,MATCH($E1120,#REF!,0)),
INDEX(#REF!,MATCH($E1120,#REF!,0))
)))</f>
        <v>CV</v>
      </c>
      <c r="D1120" s="31" t="str">
        <f>IFERROR(
INDEX(#REF!,MATCH($E1120,#REF!,0)),
IFERROR(
INDEX('SETORES VARRIÇÃO'!$B:$B,MATCH($E1120,'SETORES VARRIÇÃO'!$H:$H,0)),
IFERROR(
INDEX(#REF!,MATCH($E1120,#REF!,0)),
INDEX(#REF!,MATCH($E1120,#REF!,0))
)))</f>
        <v>CV10203VJ0056</v>
      </c>
      <c r="E1120" s="30" t="str">
        <f t="shared" si="22"/>
        <v>03-0022</v>
      </c>
      <c r="F1120" s="19" t="str">
        <f>IFERROR(
INDEX(#REF!,MATCH($E1120,#REF!,0)),
IFERROR(
INDEX('SETORES VARRIÇÃO'!$F:$F,MATCH($E1120,'SETORES VARRIÇÃO'!$H:$H,0)),
IFERROR(
INDEX(#REF!,MATCH($E1120,#REF!,0)),
INDEX(#REF!,MATCH($E1120,#REF!,0))
)))</f>
        <v>Terça/Quinta/Sábado</v>
      </c>
      <c r="G1120" s="18" t="s">
        <v>888</v>
      </c>
      <c r="H1120" s="46">
        <v>0.49</v>
      </c>
      <c r="I1120" s="18" t="s">
        <v>1867</v>
      </c>
    </row>
    <row r="1121" spans="1:9" x14ac:dyDescent="0.35">
      <c r="A1121" s="68">
        <v>46063</v>
      </c>
      <c r="B1121" s="52" t="s">
        <v>774</v>
      </c>
      <c r="C1121" s="30" t="str">
        <f>IFERROR(
INDEX(#REF!,MATCH($E1121,#REF!,0)),
IFERROR(
INDEX('SETORES VARRIÇÃO'!$A:$A,MATCH($E1121,'SETORES VARRIÇÃO'!$H:$H,0)),
IFERROR(
INDEX(#REF!,MATCH($E1121,#REF!,0)),
INDEX(#REF!,MATCH($E1121,#REF!,0))
)))</f>
        <v>JT</v>
      </c>
      <c r="D1121" s="31" t="str">
        <f>IFERROR(
INDEX(#REF!,MATCH($E1121,#REF!,0)),
IFERROR(
INDEX('SETORES VARRIÇÃO'!$B:$B,MATCH($E1121,'SETORES VARRIÇÃO'!$H:$H,0)),
IFERROR(
INDEX(#REF!,MATCH($E1121,#REF!,0)),
INDEX(#REF!,MATCH($E1121,#REF!,0))
)))</f>
        <v>JT10102VJ0003</v>
      </c>
      <c r="E1121" s="30" t="str">
        <f t="shared" si="22"/>
        <v>03-0023</v>
      </c>
      <c r="F1121" s="19" t="str">
        <f>IFERROR(
INDEX(#REF!,MATCH($E1121,#REF!,0)),
IFERROR(
INDEX('SETORES VARRIÇÃO'!$F:$F,MATCH($E1121,'SETORES VARRIÇÃO'!$H:$H,0)),
IFERROR(
INDEX(#REF!,MATCH($E1121,#REF!,0)),
INDEX(#REF!,MATCH($E1121,#REF!,0))
)))</f>
        <v>Segunda a Domingo</v>
      </c>
      <c r="G1121" s="18" t="s">
        <v>888</v>
      </c>
      <c r="H1121" s="46">
        <v>0.55000000000000004</v>
      </c>
      <c r="I1121" s="18" t="s">
        <v>1868</v>
      </c>
    </row>
    <row r="1122" spans="1:9" x14ac:dyDescent="0.35">
      <c r="A1122" s="68">
        <v>46063</v>
      </c>
      <c r="B1122" s="52" t="s">
        <v>775</v>
      </c>
      <c r="C1122" s="30" t="str">
        <f>IFERROR(
INDEX(#REF!,MATCH($E1122,#REF!,0)),
IFERROR(
INDEX('SETORES VARRIÇÃO'!$A:$A,MATCH($E1122,'SETORES VARRIÇÃO'!$H:$H,0)),
IFERROR(
INDEX(#REF!,MATCH($E1122,#REF!,0)),
INDEX(#REF!,MATCH($E1122,#REF!,0))
)))</f>
        <v>JT</v>
      </c>
      <c r="D1122" s="31" t="str">
        <f>IFERROR(
INDEX(#REF!,MATCH($E1122,#REF!,0)),
IFERROR(
INDEX('SETORES VARRIÇÃO'!$B:$B,MATCH($E1122,'SETORES VARRIÇÃO'!$H:$H,0)),
IFERROR(
INDEX(#REF!,MATCH($E1122,#REF!,0)),
INDEX(#REF!,MATCH($E1122,#REF!,0))
)))</f>
        <v>JT10304VJ0046</v>
      </c>
      <c r="E1122" s="30" t="str">
        <f t="shared" si="22"/>
        <v>03-0024</v>
      </c>
      <c r="F1122" s="19" t="str">
        <f>IFERROR(
INDEX(#REF!,MATCH($E1122,#REF!,0)),
IFERROR(
INDEX('SETORES VARRIÇÃO'!$F:$F,MATCH($E1122,'SETORES VARRIÇÃO'!$H:$H,0)),
IFERROR(
INDEX(#REF!,MATCH($E1122,#REF!,0)),
INDEX(#REF!,MATCH($E1122,#REF!,0))
)))</f>
        <v>Quarta/Sábado</v>
      </c>
      <c r="G1122" s="18" t="s">
        <v>888</v>
      </c>
      <c r="H1122" s="46">
        <v>0.88</v>
      </c>
      <c r="I1122" s="18" t="s">
        <v>1869</v>
      </c>
    </row>
    <row r="1123" spans="1:9" x14ac:dyDescent="0.35">
      <c r="A1123" s="68">
        <v>46063</v>
      </c>
      <c r="B1123" s="52" t="s">
        <v>776</v>
      </c>
      <c r="C1123" s="30" t="str">
        <f>IFERROR(
INDEX(#REF!,MATCH($E1123,#REF!,0)),
IFERROR(
INDEX('SETORES VARRIÇÃO'!$A:$A,MATCH($E1123,'SETORES VARRIÇÃO'!$H:$H,0)),
IFERROR(
INDEX(#REF!,MATCH($E1123,#REF!,0)),
INDEX(#REF!,MATCH($E1123,#REF!,0))
)))</f>
        <v>JT</v>
      </c>
      <c r="D1123" s="31" t="str">
        <f>IFERROR(
INDEX(#REF!,MATCH($E1123,#REF!,0)),
IFERROR(
INDEX('SETORES VARRIÇÃO'!$B:$B,MATCH($E1123,'SETORES VARRIÇÃO'!$H:$H,0)),
IFERROR(
INDEX(#REF!,MATCH($E1123,#REF!,0)),
INDEX(#REF!,MATCH($E1123,#REF!,0))
)))</f>
        <v>JT10101VL0001</v>
      </c>
      <c r="E1123" s="30" t="str">
        <f t="shared" si="22"/>
        <v>03-0026</v>
      </c>
      <c r="F1123" s="19" t="str">
        <f>IFERROR(
INDEX(#REF!,MATCH($E1123,#REF!,0)),
IFERROR(
INDEX('SETORES VARRIÇÃO'!$F:$F,MATCH($E1123,'SETORES VARRIÇÃO'!$H:$H,0)),
IFERROR(
INDEX(#REF!,MATCH($E1123,#REF!,0)),
INDEX(#REF!,MATCH($E1123,#REF!,0))
)))</f>
        <v>Segunda a Domingo</v>
      </c>
      <c r="G1123" s="18" t="s">
        <v>888</v>
      </c>
      <c r="H1123" s="46">
        <v>0.84</v>
      </c>
      <c r="I1123" s="18" t="s">
        <v>1870</v>
      </c>
    </row>
    <row r="1124" spans="1:9" x14ac:dyDescent="0.35">
      <c r="A1124" s="68">
        <v>46063</v>
      </c>
      <c r="B1124" s="52" t="s">
        <v>734</v>
      </c>
      <c r="C1124" s="30" t="str">
        <f>IFERROR(
INDEX(#REF!,MATCH($E1124,#REF!,0)),
IFERROR(
INDEX('SETORES VARRIÇÃO'!$A:$A,MATCH($E1124,'SETORES VARRIÇÃO'!$H:$H,0)),
IFERROR(
INDEX(#REF!,MATCH($E1124,#REF!,0)),
INDEX(#REF!,MATCH($E1124,#REF!,0))
)))</f>
        <v>JT</v>
      </c>
      <c r="D1124" s="31" t="str">
        <f>IFERROR(
INDEX(#REF!,MATCH($E1124,#REF!,0)),
IFERROR(
INDEX('SETORES VARRIÇÃO'!$B:$B,MATCH($E1124,'SETORES VARRIÇÃO'!$H:$H,0)),
IFERROR(
INDEX(#REF!,MATCH($E1124,#REF!,0)),
INDEX(#REF!,MATCH($E1124,#REF!,0))
)))</f>
        <v>JT10304VJ0052</v>
      </c>
      <c r="E1124" s="30" t="str">
        <f t="shared" si="22"/>
        <v>03-0027</v>
      </c>
      <c r="F1124" s="19" t="str">
        <f>IFERROR(
INDEX(#REF!,MATCH($E1124,#REF!,0)),
IFERROR(
INDEX('SETORES VARRIÇÃO'!$F:$F,MATCH($E1124,'SETORES VARRIÇÃO'!$H:$H,0)),
IFERROR(
INDEX(#REF!,MATCH($E1124,#REF!,0)),
INDEX(#REF!,MATCH($E1124,#REF!,0))
)))</f>
        <v>Quarta/Sábado</v>
      </c>
      <c r="G1124" s="18" t="s">
        <v>887</v>
      </c>
      <c r="H1124" s="46" t="s">
        <v>919</v>
      </c>
      <c r="I1124" s="18" t="s">
        <v>878</v>
      </c>
    </row>
    <row r="1125" spans="1:9" x14ac:dyDescent="0.35">
      <c r="A1125" s="68">
        <v>46063</v>
      </c>
      <c r="B1125" s="52" t="s">
        <v>777</v>
      </c>
      <c r="C1125" s="30" t="str">
        <f>IFERROR(
INDEX(#REF!,MATCH($E1125,#REF!,0)),
IFERROR(
INDEX('SETORES VARRIÇÃO'!$A:$A,MATCH($E1125,'SETORES VARRIÇÃO'!$H:$H,0)),
IFERROR(
INDEX(#REF!,MATCH($E1125,#REF!,0)),
INDEX(#REF!,MATCH($E1125,#REF!,0))
)))</f>
        <v>CV</v>
      </c>
      <c r="D1125" s="31" t="str">
        <f>IFERROR(
INDEX(#REF!,MATCH($E1125,#REF!,0)),
IFERROR(
INDEX('SETORES VARRIÇÃO'!$B:$B,MATCH($E1125,'SETORES VARRIÇÃO'!$H:$H,0)),
IFERROR(
INDEX(#REF!,MATCH($E1125,#REF!,0)),
INDEX(#REF!,MATCH($E1125,#REF!,0))
)))</f>
        <v>CV10203VJ0058</v>
      </c>
      <c r="E1125" s="30" t="str">
        <f t="shared" si="22"/>
        <v>03-0028</v>
      </c>
      <c r="F1125" s="19" t="str">
        <f>IFERROR(
INDEX(#REF!,MATCH($E1125,#REF!,0)),
IFERROR(
INDEX('SETORES VARRIÇÃO'!$F:$F,MATCH($E1125,'SETORES VARRIÇÃO'!$H:$H,0)),
IFERROR(
INDEX(#REF!,MATCH($E1125,#REF!,0)),
INDEX(#REF!,MATCH($E1125,#REF!,0))
)))</f>
        <v>Terça/Quinta/Sábado</v>
      </c>
      <c r="G1125" s="18" t="s">
        <v>888</v>
      </c>
      <c r="H1125" s="46">
        <v>0.56999999999999995</v>
      </c>
      <c r="I1125" s="18" t="s">
        <v>1871</v>
      </c>
    </row>
    <row r="1126" spans="1:9" x14ac:dyDescent="0.35">
      <c r="A1126" s="68">
        <v>46063</v>
      </c>
      <c r="B1126" s="52" t="s">
        <v>778</v>
      </c>
      <c r="C1126" s="30" t="str">
        <f>IFERROR(
INDEX(#REF!,MATCH($E1126,#REF!,0)),
IFERROR(
INDEX('SETORES VARRIÇÃO'!$A:$A,MATCH($E1126,'SETORES VARRIÇÃO'!$H:$H,0)),
IFERROR(
INDEX(#REF!,MATCH($E1126,#REF!,0)),
INDEX(#REF!,MATCH($E1126,#REF!,0))
)))</f>
        <v>CV</v>
      </c>
      <c r="D1126" s="31" t="str">
        <f>IFERROR(
INDEX(#REF!,MATCH($E1126,#REF!,0)),
IFERROR(
INDEX('SETORES VARRIÇÃO'!$B:$B,MATCH($E1126,'SETORES VARRIÇÃO'!$H:$H,0)),
IFERROR(
INDEX(#REF!,MATCH($E1126,#REF!,0)),
INDEX(#REF!,MATCH($E1126,#REF!,0))
)))</f>
        <v>CV10203VJ0055</v>
      </c>
      <c r="E1126" s="30" t="str">
        <f t="shared" si="22"/>
        <v>03-0029</v>
      </c>
      <c r="F1126" s="19" t="str">
        <f>IFERROR(
INDEX(#REF!,MATCH($E1126,#REF!,0)),
IFERROR(
INDEX('SETORES VARRIÇÃO'!$F:$F,MATCH($E1126,'SETORES VARRIÇÃO'!$H:$H,0)),
IFERROR(
INDEX(#REF!,MATCH($E1126,#REF!,0)),
INDEX(#REF!,MATCH($E1126,#REF!,0))
)))</f>
        <v>Terça/Quinta/Sábado</v>
      </c>
      <c r="G1126" s="18" t="s">
        <v>888</v>
      </c>
      <c r="H1126" s="46">
        <v>0.73</v>
      </c>
      <c r="I1126" s="18" t="s">
        <v>1872</v>
      </c>
    </row>
    <row r="1127" spans="1:9" x14ac:dyDescent="0.35">
      <c r="A1127" s="68">
        <v>46063</v>
      </c>
      <c r="B1127" s="52" t="s">
        <v>779</v>
      </c>
      <c r="C1127" s="30" t="str">
        <f>IFERROR(
INDEX(#REF!,MATCH($E1127,#REF!,0)),
IFERROR(
INDEX('SETORES VARRIÇÃO'!$A:$A,MATCH($E1127,'SETORES VARRIÇÃO'!$H:$H,0)),
IFERROR(
INDEX(#REF!,MATCH($E1127,#REF!,0)),
INDEX(#REF!,MATCH($E1127,#REF!,0))
)))</f>
        <v>JT</v>
      </c>
      <c r="D1127" s="31" t="str">
        <f>IFERROR(
INDEX(#REF!,MATCH($E1127,#REF!,0)),
IFERROR(
INDEX('SETORES VARRIÇÃO'!$B:$B,MATCH($E1127,'SETORES VARRIÇÃO'!$H:$H,0)),
IFERROR(
INDEX(#REF!,MATCH($E1127,#REF!,0)),
INDEX(#REF!,MATCH($E1127,#REF!,0))
)))</f>
        <v>JT10302VJ0015</v>
      </c>
      <c r="E1127" s="30" t="str">
        <f t="shared" si="22"/>
        <v>03-0030</v>
      </c>
      <c r="F1127" s="19" t="str">
        <f>IFERROR(
INDEX(#REF!,MATCH($E1127,#REF!,0)),
IFERROR(
INDEX('SETORES VARRIÇÃO'!$F:$F,MATCH($E1127,'SETORES VARRIÇÃO'!$H:$H,0)),
IFERROR(
INDEX(#REF!,MATCH($E1127,#REF!,0)),
INDEX(#REF!,MATCH($E1127,#REF!,0))
)))</f>
        <v>Segunda/Quinta</v>
      </c>
      <c r="G1127" s="18" t="s">
        <v>888</v>
      </c>
      <c r="H1127" s="46">
        <v>0.61</v>
      </c>
      <c r="I1127" s="18" t="s">
        <v>1873</v>
      </c>
    </row>
    <row r="1128" spans="1:9" x14ac:dyDescent="0.35">
      <c r="A1128" s="68">
        <v>46063</v>
      </c>
      <c r="B1128" s="52" t="s">
        <v>780</v>
      </c>
      <c r="C1128" s="30" t="str">
        <f>IFERROR(
INDEX(#REF!,MATCH($E1128,#REF!,0)),
IFERROR(
INDEX('SETORES VARRIÇÃO'!$A:$A,MATCH($E1128,'SETORES VARRIÇÃO'!$H:$H,0)),
IFERROR(
INDEX(#REF!,MATCH($E1128,#REF!,0)),
INDEX(#REF!,MATCH($E1128,#REF!,0))
)))</f>
        <v>JT</v>
      </c>
      <c r="D1128" s="31" t="str">
        <f>IFERROR(
INDEX(#REF!,MATCH($E1128,#REF!,0)),
IFERROR(
INDEX('SETORES VARRIÇÃO'!$B:$B,MATCH($E1128,'SETORES VARRIÇÃO'!$H:$H,0)),
IFERROR(
INDEX(#REF!,MATCH($E1128,#REF!,0)),
INDEX(#REF!,MATCH($E1128,#REF!,0))
)))</f>
        <v>JT10304VJ0047</v>
      </c>
      <c r="E1128" s="30" t="str">
        <f t="shared" si="22"/>
        <v>03-0031</v>
      </c>
      <c r="F1128" s="19" t="str">
        <f>IFERROR(
INDEX(#REF!,MATCH($E1128,#REF!,0)),
IFERROR(
INDEX('SETORES VARRIÇÃO'!$F:$F,MATCH($E1128,'SETORES VARRIÇÃO'!$H:$H,0)),
IFERROR(
INDEX(#REF!,MATCH($E1128,#REF!,0)),
INDEX(#REF!,MATCH($E1128,#REF!,0))
)))</f>
        <v>Quarta/Sábado</v>
      </c>
      <c r="G1128" s="18" t="s">
        <v>888</v>
      </c>
      <c r="H1128" s="46">
        <v>0.54</v>
      </c>
      <c r="I1128" s="18" t="s">
        <v>1874</v>
      </c>
    </row>
    <row r="1129" spans="1:9" x14ac:dyDescent="0.35">
      <c r="A1129" s="68">
        <v>46063</v>
      </c>
      <c r="B1129" s="52" t="s">
        <v>747</v>
      </c>
      <c r="C1129" s="30" t="str">
        <f>IFERROR(
INDEX(#REF!,MATCH($E1129,#REF!,0)),
IFERROR(
INDEX('SETORES VARRIÇÃO'!$A:$A,MATCH($E1129,'SETORES VARRIÇÃO'!$H:$H,0)),
IFERROR(
INDEX(#REF!,MATCH($E1129,#REF!,0)),
INDEX(#REF!,MATCH($E1129,#REF!,0))
)))</f>
        <v>JT</v>
      </c>
      <c r="D1129" s="31" t="str">
        <f>IFERROR(
INDEX(#REF!,MATCH($E1129,#REF!,0)),
IFERROR(
INDEX('SETORES VARRIÇÃO'!$B:$B,MATCH($E1129,'SETORES VARRIÇÃO'!$H:$H,0)),
IFERROR(
INDEX(#REF!,MATCH($E1129,#REF!,0)),
INDEX(#REF!,MATCH($E1129,#REF!,0))
)))</f>
        <v>JT10304VJ0051</v>
      </c>
      <c r="E1129" s="30" t="str">
        <f t="shared" si="22"/>
        <v>03-0032</v>
      </c>
      <c r="F1129" s="19" t="str">
        <f>IFERROR(
INDEX(#REF!,MATCH($E1129,#REF!,0)),
IFERROR(
INDEX('SETORES VARRIÇÃO'!$F:$F,MATCH($E1129,'SETORES VARRIÇÃO'!$H:$H,0)),
IFERROR(
INDEX(#REF!,MATCH($E1129,#REF!,0)),
INDEX(#REF!,MATCH($E1129,#REF!,0))
)))</f>
        <v>Quarta/Sábado</v>
      </c>
      <c r="G1129" s="18" t="s">
        <v>887</v>
      </c>
      <c r="H1129" s="46" t="s">
        <v>1875</v>
      </c>
      <c r="I1129" s="18" t="s">
        <v>1036</v>
      </c>
    </row>
    <row r="1130" spans="1:9" x14ac:dyDescent="0.35">
      <c r="A1130" s="68">
        <v>46063</v>
      </c>
      <c r="B1130" s="52" t="s">
        <v>781</v>
      </c>
      <c r="C1130" s="30" t="str">
        <f>IFERROR(
INDEX(#REF!,MATCH($E1130,#REF!,0)),
IFERROR(
INDEX('SETORES VARRIÇÃO'!$A:$A,MATCH($E1130,'SETORES VARRIÇÃO'!$H:$H,0)),
IFERROR(
INDEX(#REF!,MATCH($E1130,#REF!,0)),
INDEX(#REF!,MATCH($E1130,#REF!,0))
)))</f>
        <v>JT</v>
      </c>
      <c r="D1130" s="31" t="str">
        <f>IFERROR(
INDEX(#REF!,MATCH($E1130,#REF!,0)),
IFERROR(
INDEX('SETORES VARRIÇÃO'!$B:$B,MATCH($E1130,'SETORES VARRIÇÃO'!$H:$H,0)),
IFERROR(
INDEX(#REF!,MATCH($E1130,#REF!,0)),
INDEX(#REF!,MATCH($E1130,#REF!,0))
)))</f>
        <v>JT20102VJ0002</v>
      </c>
      <c r="E1130" s="30" t="str">
        <f t="shared" si="22"/>
        <v>03-0033</v>
      </c>
      <c r="F1130" s="19" t="str">
        <f>IFERROR(
INDEX(#REF!,MATCH($E1130,#REF!,0)),
IFERROR(
INDEX('SETORES VARRIÇÃO'!$F:$F,MATCH($E1130,'SETORES VARRIÇÃO'!$H:$H,0)),
IFERROR(
INDEX(#REF!,MATCH($E1130,#REF!,0)),
INDEX(#REF!,MATCH($E1130,#REF!,0))
)))</f>
        <v>Segunda a Domingo</v>
      </c>
      <c r="G1130" s="18" t="s">
        <v>888</v>
      </c>
      <c r="H1130" s="46">
        <v>0.64</v>
      </c>
      <c r="I1130" s="18" t="s">
        <v>1876</v>
      </c>
    </row>
    <row r="1131" spans="1:9" x14ac:dyDescent="0.35">
      <c r="A1131" s="68">
        <v>46063</v>
      </c>
      <c r="B1131" s="52" t="s">
        <v>782</v>
      </c>
      <c r="C1131" s="30" t="str">
        <f>IFERROR(
INDEX(#REF!,MATCH($E1131,#REF!,0)),
IFERROR(
INDEX('SETORES VARRIÇÃO'!$A:$A,MATCH($E1131,'SETORES VARRIÇÃO'!$H:$H,0)),
IFERROR(
INDEX(#REF!,MATCH($E1131,#REF!,0)),
INDEX(#REF!,MATCH($E1131,#REF!,0))
)))</f>
        <v>CV</v>
      </c>
      <c r="D1131" s="31" t="str">
        <f>IFERROR(
INDEX(#REF!,MATCH($E1131,#REF!,0)),
IFERROR(
INDEX('SETORES VARRIÇÃO'!$B:$B,MATCH($E1131,'SETORES VARRIÇÃO'!$H:$H,0)),
IFERROR(
INDEX(#REF!,MATCH($E1131,#REF!,0)),
INDEX(#REF!,MATCH($E1131,#REF!,0))
)))</f>
        <v>CV10203VJ0059</v>
      </c>
      <c r="E1131" s="30" t="str">
        <f t="shared" si="22"/>
        <v>03-0034</v>
      </c>
      <c r="F1131" s="19" t="str">
        <f>IFERROR(
INDEX(#REF!,MATCH($E1131,#REF!,0)),
IFERROR(
INDEX('SETORES VARRIÇÃO'!$F:$F,MATCH($E1131,'SETORES VARRIÇÃO'!$H:$H,0)),
IFERROR(
INDEX(#REF!,MATCH($E1131,#REF!,0)),
INDEX(#REF!,MATCH($E1131,#REF!,0))
)))</f>
        <v>Terça/Quinta/Sábado</v>
      </c>
      <c r="G1131" s="18" t="s">
        <v>888</v>
      </c>
      <c r="H1131" s="46">
        <v>0.69</v>
      </c>
      <c r="I1131" s="18" t="s">
        <v>1877</v>
      </c>
    </row>
    <row r="1132" spans="1:9" x14ac:dyDescent="0.35">
      <c r="A1132" s="68">
        <v>46063</v>
      </c>
      <c r="B1132" s="52" t="s">
        <v>783</v>
      </c>
      <c r="C1132" s="30" t="str">
        <f>IFERROR(
INDEX(#REF!,MATCH($E1132,#REF!,0)),
IFERROR(
INDEX('SETORES VARRIÇÃO'!$A:$A,MATCH($E1132,'SETORES VARRIÇÃO'!$H:$H,0)),
IFERROR(
INDEX(#REF!,MATCH($E1132,#REF!,0)),
INDEX(#REF!,MATCH($E1132,#REF!,0))
)))</f>
        <v>CV</v>
      </c>
      <c r="D1132" s="31" t="str">
        <f>IFERROR(
INDEX(#REF!,MATCH($E1132,#REF!,0)),
IFERROR(
INDEX('SETORES VARRIÇÃO'!$B:$B,MATCH($E1132,'SETORES VARRIÇÃO'!$H:$H,0)),
IFERROR(
INDEX(#REF!,MATCH($E1132,#REF!,0)),
INDEX(#REF!,MATCH($E1132,#REF!,0))
)))</f>
        <v>CV10203VJ0061</v>
      </c>
      <c r="E1132" s="30" t="str">
        <f t="shared" si="22"/>
        <v>03-0035</v>
      </c>
      <c r="F1132" s="19" t="str">
        <f>IFERROR(
INDEX(#REF!,MATCH($E1132,#REF!,0)),
IFERROR(
INDEX('SETORES VARRIÇÃO'!$F:$F,MATCH($E1132,'SETORES VARRIÇÃO'!$H:$H,0)),
IFERROR(
INDEX(#REF!,MATCH($E1132,#REF!,0)),
INDEX(#REF!,MATCH($E1132,#REF!,0))
)))</f>
        <v>Terça/Quinta/Sábado</v>
      </c>
      <c r="G1132" s="18" t="s">
        <v>888</v>
      </c>
      <c r="H1132" s="46">
        <v>0.64</v>
      </c>
      <c r="I1132" s="18" t="s">
        <v>1878</v>
      </c>
    </row>
    <row r="1133" spans="1:9" x14ac:dyDescent="0.35">
      <c r="A1133" s="68">
        <v>46063</v>
      </c>
      <c r="B1133" s="52" t="s">
        <v>784</v>
      </c>
      <c r="C1133" s="30" t="str">
        <f>IFERROR(
INDEX(#REF!,MATCH($E1133,#REF!,0)),
IFERROR(
INDEX('SETORES VARRIÇÃO'!$A:$A,MATCH($E1133,'SETORES VARRIÇÃO'!$H:$H,0)),
IFERROR(
INDEX(#REF!,MATCH($E1133,#REF!,0)),
INDEX(#REF!,MATCH($E1133,#REF!,0))
)))</f>
        <v>CV</v>
      </c>
      <c r="D1133" s="31" t="str">
        <f>IFERROR(
INDEX(#REF!,MATCH($E1133,#REF!,0)),
IFERROR(
INDEX('SETORES VARRIÇÃO'!$B:$B,MATCH($E1133,'SETORES VARRIÇÃO'!$H:$H,0)),
IFERROR(
INDEX(#REF!,MATCH($E1133,#REF!,0)),
INDEX(#REF!,MATCH($E1133,#REF!,0))
)))</f>
        <v>CV10101VL0001</v>
      </c>
      <c r="E1133" s="30" t="str">
        <f t="shared" si="22"/>
        <v>03-0036</v>
      </c>
      <c r="F1133" s="19" t="str">
        <f>IFERROR(
INDEX(#REF!,MATCH($E1133,#REF!,0)),
IFERROR(
INDEX('SETORES VARRIÇÃO'!$F:$F,MATCH($E1133,'SETORES VARRIÇÃO'!$H:$H,0)),
IFERROR(
INDEX(#REF!,MATCH($E1133,#REF!,0)),
INDEX(#REF!,MATCH($E1133,#REF!,0))
)))</f>
        <v>Segunda a Domingo</v>
      </c>
      <c r="G1133" s="18" t="s">
        <v>888</v>
      </c>
      <c r="H1133" s="46">
        <v>0.69</v>
      </c>
      <c r="I1133" s="18" t="s">
        <v>1879</v>
      </c>
    </row>
    <row r="1134" spans="1:9" x14ac:dyDescent="0.35">
      <c r="A1134" s="68">
        <v>46063</v>
      </c>
      <c r="B1134" s="52" t="s">
        <v>785</v>
      </c>
      <c r="C1134" s="30" t="str">
        <f>IFERROR(
INDEX(#REF!,MATCH($E1134,#REF!,0)),
IFERROR(
INDEX('SETORES VARRIÇÃO'!$A:$A,MATCH($E1134,'SETORES VARRIÇÃO'!$H:$H,0)),
IFERROR(
INDEX(#REF!,MATCH($E1134,#REF!,0)),
INDEX(#REF!,MATCH($E1134,#REF!,0))
)))</f>
        <v>JT</v>
      </c>
      <c r="D1134" s="31" t="str">
        <f>IFERROR(
INDEX(#REF!,MATCH($E1134,#REF!,0)),
IFERROR(
INDEX('SETORES VARRIÇÃO'!$B:$B,MATCH($E1134,'SETORES VARRIÇÃO'!$H:$H,0)),
IFERROR(
INDEX(#REF!,MATCH($E1134,#REF!,0)),
INDEX(#REF!,MATCH($E1134,#REF!,0))
)))</f>
        <v>JT10302VJ0005</v>
      </c>
      <c r="E1134" s="30" t="str">
        <f t="shared" si="22"/>
        <v>03-0037</v>
      </c>
      <c r="F1134" s="19" t="str">
        <f>IFERROR(
INDEX(#REF!,MATCH($E1134,#REF!,0)),
IFERROR(
INDEX('SETORES VARRIÇÃO'!$F:$F,MATCH($E1134,'SETORES VARRIÇÃO'!$H:$H,0)),
IFERROR(
INDEX(#REF!,MATCH($E1134,#REF!,0)),
INDEX(#REF!,MATCH($E1134,#REF!,0))
)))</f>
        <v>Segunda/Quinta</v>
      </c>
      <c r="G1134" s="18" t="s">
        <v>888</v>
      </c>
      <c r="H1134" s="46">
        <v>0.64</v>
      </c>
      <c r="I1134" s="18" t="s">
        <v>1880</v>
      </c>
    </row>
    <row r="1135" spans="1:9" x14ac:dyDescent="0.35">
      <c r="A1135" s="68">
        <v>46063</v>
      </c>
      <c r="B1135" s="52" t="s">
        <v>786</v>
      </c>
      <c r="C1135" s="30" t="str">
        <f>IFERROR(
INDEX(#REF!,MATCH($E1135,#REF!,0)),
IFERROR(
INDEX('SETORES VARRIÇÃO'!$A:$A,MATCH($E1135,'SETORES VARRIÇÃO'!$H:$H,0)),
IFERROR(
INDEX(#REF!,MATCH($E1135,#REF!,0)),
INDEX(#REF!,MATCH($E1135,#REF!,0))
)))</f>
        <v>CV</v>
      </c>
      <c r="D1135" s="31" t="str">
        <f>IFERROR(
INDEX(#REF!,MATCH($E1135,#REF!,0)),
IFERROR(
INDEX('SETORES VARRIÇÃO'!$B:$B,MATCH($E1135,'SETORES VARRIÇÃO'!$H:$H,0)),
IFERROR(
INDEX(#REF!,MATCH($E1135,#REF!,0)),
INDEX(#REF!,MATCH($E1135,#REF!,0))
)))</f>
        <v>CV10202VJ0030</v>
      </c>
      <c r="E1135" s="30" t="str">
        <f t="shared" si="22"/>
        <v>03-0038</v>
      </c>
      <c r="F1135" s="19" t="str">
        <f>IFERROR(
INDEX(#REF!,MATCH($E1135,#REF!,0)),
IFERROR(
INDEX('SETORES VARRIÇÃO'!$F:$F,MATCH($E1135,'SETORES VARRIÇÃO'!$H:$H,0)),
IFERROR(
INDEX(#REF!,MATCH($E1135,#REF!,0)),
INDEX(#REF!,MATCH($E1135,#REF!,0))
)))</f>
        <v>Segunda/Quarta/Sexta</v>
      </c>
      <c r="G1135" s="18" t="s">
        <v>887</v>
      </c>
      <c r="H1135" s="46" t="s">
        <v>1881</v>
      </c>
      <c r="I1135" s="18" t="s">
        <v>1762</v>
      </c>
    </row>
    <row r="1136" spans="1:9" x14ac:dyDescent="0.35">
      <c r="A1136" s="68">
        <v>46063</v>
      </c>
      <c r="B1136" s="52" t="s">
        <v>787</v>
      </c>
      <c r="C1136" s="30" t="str">
        <f>IFERROR(
INDEX(#REF!,MATCH($E1136,#REF!,0)),
IFERROR(
INDEX('SETORES VARRIÇÃO'!$A:$A,MATCH($E1136,'SETORES VARRIÇÃO'!$H:$H,0)),
IFERROR(
INDEX(#REF!,MATCH($E1136,#REF!,0)),
INDEX(#REF!,MATCH($E1136,#REF!,0))
)))</f>
        <v>CV</v>
      </c>
      <c r="D1136" s="31" t="str">
        <f>IFERROR(
INDEX(#REF!,MATCH($E1136,#REF!,0)),
IFERROR(
INDEX('SETORES VARRIÇÃO'!$B:$B,MATCH($E1136,'SETORES VARRIÇÃO'!$H:$H,0)),
IFERROR(
INDEX(#REF!,MATCH($E1136,#REF!,0)),
INDEX(#REF!,MATCH($E1136,#REF!,0))
)))</f>
        <v>CV10203VJ0047</v>
      </c>
      <c r="E1136" s="30" t="str">
        <f t="shared" si="22"/>
        <v>03-0039</v>
      </c>
      <c r="F1136" s="19" t="str">
        <f>IFERROR(
INDEX(#REF!,MATCH($E1136,#REF!,0)),
IFERROR(
INDEX('SETORES VARRIÇÃO'!$F:$F,MATCH($E1136,'SETORES VARRIÇÃO'!$H:$H,0)),
IFERROR(
INDEX(#REF!,MATCH($E1136,#REF!,0)),
INDEX(#REF!,MATCH($E1136,#REF!,0))
)))</f>
        <v>Terça/Quinta/Sábado</v>
      </c>
      <c r="G1136" s="18" t="s">
        <v>888</v>
      </c>
      <c r="H1136" s="46">
        <v>0.49</v>
      </c>
      <c r="I1136" s="18" t="s">
        <v>1882</v>
      </c>
    </row>
    <row r="1137" spans="1:9" x14ac:dyDescent="0.35">
      <c r="A1137" s="68">
        <v>46063</v>
      </c>
      <c r="B1137" s="52" t="s">
        <v>788</v>
      </c>
      <c r="C1137" s="30" t="str">
        <f>IFERROR(
INDEX(#REF!,MATCH($E1137,#REF!,0)),
IFERROR(
INDEX('SETORES VARRIÇÃO'!$A:$A,MATCH($E1137,'SETORES VARRIÇÃO'!$H:$H,0)),
IFERROR(
INDEX(#REF!,MATCH($E1137,#REF!,0)),
INDEX(#REF!,MATCH($E1137,#REF!,0))
)))</f>
        <v>JT</v>
      </c>
      <c r="D1137" s="31" t="str">
        <f>IFERROR(
INDEX(#REF!,MATCH($E1137,#REF!,0)),
IFERROR(
INDEX('SETORES VARRIÇÃO'!$B:$B,MATCH($E1137,'SETORES VARRIÇÃO'!$H:$H,0)),
IFERROR(
INDEX(#REF!,MATCH($E1137,#REF!,0)),
INDEX(#REF!,MATCH($E1137,#REF!,0))
)))</f>
        <v>JT10304VJ0037</v>
      </c>
      <c r="E1137" s="30" t="str">
        <f t="shared" si="22"/>
        <v>03-0040</v>
      </c>
      <c r="F1137" s="19" t="str">
        <f>IFERROR(
INDEX(#REF!,MATCH($E1137,#REF!,0)),
IFERROR(
INDEX('SETORES VARRIÇÃO'!$F:$F,MATCH($E1137,'SETORES VARRIÇÃO'!$H:$H,0)),
IFERROR(
INDEX(#REF!,MATCH($E1137,#REF!,0)),
INDEX(#REF!,MATCH($E1137,#REF!,0))
)))</f>
        <v>Quarta/Sábado</v>
      </c>
      <c r="G1137" s="18" t="s">
        <v>888</v>
      </c>
      <c r="H1137" s="46">
        <v>0.49</v>
      </c>
      <c r="I1137" s="18" t="s">
        <v>1883</v>
      </c>
    </row>
    <row r="1138" spans="1:9" x14ac:dyDescent="0.35">
      <c r="A1138" s="68">
        <v>46063</v>
      </c>
      <c r="B1138" s="52" t="s">
        <v>789</v>
      </c>
      <c r="C1138" s="30" t="str">
        <f>IFERROR(
INDEX(#REF!,MATCH($E1138,#REF!,0)),
IFERROR(
INDEX('SETORES VARRIÇÃO'!$A:$A,MATCH($E1138,'SETORES VARRIÇÃO'!$H:$H,0)),
IFERROR(
INDEX(#REF!,MATCH($E1138,#REF!,0)),
INDEX(#REF!,MATCH($E1138,#REF!,0))
)))</f>
        <v>JT</v>
      </c>
      <c r="D1138" s="31" t="str">
        <f>IFERROR(
INDEX(#REF!,MATCH($E1138,#REF!,0)),
IFERROR(
INDEX('SETORES VARRIÇÃO'!$B:$B,MATCH($E1138,'SETORES VARRIÇÃO'!$H:$H,0)),
IFERROR(
INDEX(#REF!,MATCH($E1138,#REF!,0)),
INDEX(#REF!,MATCH($E1138,#REF!,0))
)))</f>
        <v>JT10303VJ0033</v>
      </c>
      <c r="E1138" s="30" t="str">
        <f t="shared" si="22"/>
        <v>03-0041</v>
      </c>
      <c r="F1138" s="19" t="str">
        <f>IFERROR(
INDEX(#REF!,MATCH($E1138,#REF!,0)),
IFERROR(
INDEX('SETORES VARRIÇÃO'!$F:$F,MATCH($E1138,'SETORES VARRIÇÃO'!$H:$H,0)),
IFERROR(
INDEX(#REF!,MATCH($E1138,#REF!,0)),
INDEX(#REF!,MATCH($E1138,#REF!,0))
)))</f>
        <v>Terça/Sexta</v>
      </c>
      <c r="G1138" s="18" t="s">
        <v>888</v>
      </c>
      <c r="H1138" s="46">
        <v>0.59</v>
      </c>
      <c r="I1138" s="18" t="s">
        <v>1884</v>
      </c>
    </row>
    <row r="1139" spans="1:9" x14ac:dyDescent="0.35">
      <c r="A1139" s="68">
        <v>46063</v>
      </c>
      <c r="B1139" s="52" t="s">
        <v>790</v>
      </c>
      <c r="C1139" s="30" t="str">
        <f>IFERROR(
INDEX(#REF!,MATCH($E1139,#REF!,0)),
IFERROR(
INDEX('SETORES VARRIÇÃO'!$A:$A,MATCH($E1139,'SETORES VARRIÇÃO'!$H:$H,0)),
IFERROR(
INDEX(#REF!,MATCH($E1139,#REF!,0)),
INDEX(#REF!,MATCH($E1139,#REF!,0))
)))</f>
        <v>JT</v>
      </c>
      <c r="D1139" s="31" t="str">
        <f>IFERROR(
INDEX(#REF!,MATCH($E1139,#REF!,0)),
IFERROR(
INDEX('SETORES VARRIÇÃO'!$B:$B,MATCH($E1139,'SETORES VARRIÇÃO'!$H:$H,0)),
IFERROR(
INDEX(#REF!,MATCH($E1139,#REF!,0)),
INDEX(#REF!,MATCH($E1139,#REF!,0))
)))</f>
        <v>JT10202VJ0056</v>
      </c>
      <c r="E1139" s="30" t="str">
        <f t="shared" si="22"/>
        <v>03-0042</v>
      </c>
      <c r="F1139" s="19" t="str">
        <f>IFERROR(
INDEX(#REF!,MATCH($E1139,#REF!,0)),
IFERROR(
INDEX('SETORES VARRIÇÃO'!$F:$F,MATCH($E1139,'SETORES VARRIÇÃO'!$H:$H,0)),
IFERROR(
INDEX(#REF!,MATCH($E1139,#REF!,0)),
INDEX(#REF!,MATCH($E1139,#REF!,0))
)))</f>
        <v>Segunda/Quarta/Sexta</v>
      </c>
      <c r="G1139" s="18" t="s">
        <v>888</v>
      </c>
      <c r="H1139" s="46">
        <v>0.94</v>
      </c>
      <c r="I1139" s="18" t="s">
        <v>1885</v>
      </c>
    </row>
    <row r="1140" spans="1:9" x14ac:dyDescent="0.35">
      <c r="A1140" s="68">
        <v>46063</v>
      </c>
      <c r="B1140" s="52" t="s">
        <v>566</v>
      </c>
      <c r="C1140" s="30" t="str">
        <f>IFERROR(
INDEX(#REF!,MATCH($E1140,#REF!,0)),
IFERROR(
INDEX('SETORES VARRIÇÃO'!$A:$A,MATCH($E1140,'SETORES VARRIÇÃO'!$H:$H,0)),
IFERROR(
INDEX(#REF!,MATCH($E1140,#REF!,0)),
INDEX(#REF!,MATCH($E1140,#REF!,0))
)))</f>
        <v>JT</v>
      </c>
      <c r="D1140" s="31" t="str">
        <f>IFERROR(
INDEX(#REF!,MATCH($E1140,#REF!,0)),
IFERROR(
INDEX('SETORES VARRIÇÃO'!$B:$B,MATCH($E1140,'SETORES VARRIÇÃO'!$H:$H,0)),
IFERROR(
INDEX(#REF!,MATCH($E1140,#REF!,0)),
INDEX(#REF!,MATCH($E1140,#REF!,0))
)))</f>
        <v>JT10303VJ0029</v>
      </c>
      <c r="E1140" s="30" t="str">
        <f t="shared" si="22"/>
        <v>03-0043</v>
      </c>
      <c r="F1140" s="19" t="str">
        <f>IFERROR(
INDEX(#REF!,MATCH($E1140,#REF!,0)),
IFERROR(
INDEX('SETORES VARRIÇÃO'!$F:$F,MATCH($E1140,'SETORES VARRIÇÃO'!$H:$H,0)),
IFERROR(
INDEX(#REF!,MATCH($E1140,#REF!,0)),
INDEX(#REF!,MATCH($E1140,#REF!,0))
)))</f>
        <v>Terça/Sexta</v>
      </c>
      <c r="G1140" s="18" t="s">
        <v>888</v>
      </c>
      <c r="H1140" s="46">
        <v>0.64</v>
      </c>
      <c r="I1140" s="18" t="s">
        <v>1886</v>
      </c>
    </row>
    <row r="1141" spans="1:9" x14ac:dyDescent="0.35">
      <c r="A1141" s="68">
        <v>46063</v>
      </c>
      <c r="B1141" s="52" t="s">
        <v>735</v>
      </c>
      <c r="C1141" s="30" t="str">
        <f>IFERROR(
INDEX(#REF!,MATCH($E1141,#REF!,0)),
IFERROR(
INDEX('SETORES VARRIÇÃO'!$A:$A,MATCH($E1141,'SETORES VARRIÇÃO'!$H:$H,0)),
IFERROR(
INDEX(#REF!,MATCH($E1141,#REF!,0)),
INDEX(#REF!,MATCH($E1141,#REF!,0))
)))</f>
        <v>CV</v>
      </c>
      <c r="D1141" s="31" t="str">
        <f>IFERROR(
INDEX(#REF!,MATCH($E1141,#REF!,0)),
IFERROR(
INDEX('SETORES VARRIÇÃO'!$B:$B,MATCH($E1141,'SETORES VARRIÇÃO'!$H:$H,0)),
IFERROR(
INDEX(#REF!,MATCH($E1141,#REF!,0)),
INDEX(#REF!,MATCH($E1141,#REF!,0))
)))</f>
        <v>CV10304VJ0023</v>
      </c>
      <c r="E1141" s="30" t="str">
        <f t="shared" si="22"/>
        <v>03-0044</v>
      </c>
      <c r="F1141" s="19" t="str">
        <f>IFERROR(
INDEX(#REF!,MATCH($E1141,#REF!,0)),
IFERROR(
INDEX('SETORES VARRIÇÃO'!$F:$F,MATCH($E1141,'SETORES VARRIÇÃO'!$H:$H,0)),
IFERROR(
INDEX(#REF!,MATCH($E1141,#REF!,0)),
INDEX(#REF!,MATCH($E1141,#REF!,0))
)))</f>
        <v>Quarta/Sábado</v>
      </c>
      <c r="G1141" s="18" t="s">
        <v>887</v>
      </c>
      <c r="H1141" s="46" t="s">
        <v>934</v>
      </c>
      <c r="I1141" s="18" t="s">
        <v>879</v>
      </c>
    </row>
    <row r="1142" spans="1:9" x14ac:dyDescent="0.35">
      <c r="A1142" s="68">
        <v>46063</v>
      </c>
      <c r="B1142" s="52" t="s">
        <v>791</v>
      </c>
      <c r="C1142" s="30" t="str">
        <f>IFERROR(
INDEX(#REF!,MATCH($E1142,#REF!,0)),
IFERROR(
INDEX('SETORES VARRIÇÃO'!$A:$A,MATCH($E1142,'SETORES VARRIÇÃO'!$H:$H,0)),
IFERROR(
INDEX(#REF!,MATCH($E1142,#REF!,0)),
INDEX(#REF!,MATCH($E1142,#REF!,0))
)))</f>
        <v>JT</v>
      </c>
      <c r="D1142" s="31" t="str">
        <f>IFERROR(
INDEX(#REF!,MATCH($E1142,#REF!,0)),
IFERROR(
INDEX('SETORES VARRIÇÃO'!$B:$B,MATCH($E1142,'SETORES VARRIÇÃO'!$H:$H,0)),
IFERROR(
INDEX(#REF!,MATCH($E1142,#REF!,0)),
INDEX(#REF!,MATCH($E1142,#REF!,0))
)))</f>
        <v>JT10302VJ0016</v>
      </c>
      <c r="E1142" s="30" t="str">
        <f t="shared" si="22"/>
        <v>03-0045</v>
      </c>
      <c r="F1142" s="19" t="str">
        <f>IFERROR(
INDEX(#REF!,MATCH($E1142,#REF!,0)),
IFERROR(
INDEX('SETORES VARRIÇÃO'!$F:$F,MATCH($E1142,'SETORES VARRIÇÃO'!$H:$H,0)),
IFERROR(
INDEX(#REF!,MATCH($E1142,#REF!,0)),
INDEX(#REF!,MATCH($E1142,#REF!,0))
)))</f>
        <v>Segunda/Quinta</v>
      </c>
      <c r="G1142" s="18" t="s">
        <v>888</v>
      </c>
      <c r="H1142" s="46">
        <v>0.59</v>
      </c>
      <c r="I1142" s="18" t="s">
        <v>1887</v>
      </c>
    </row>
    <row r="1143" spans="1:9" x14ac:dyDescent="0.35">
      <c r="A1143" s="68">
        <v>46063</v>
      </c>
      <c r="B1143" s="52" t="s">
        <v>792</v>
      </c>
      <c r="C1143" s="30" t="str">
        <f>IFERROR(
INDEX(#REF!,MATCH($E1143,#REF!,0)),
IFERROR(
INDEX('SETORES VARRIÇÃO'!$A:$A,MATCH($E1143,'SETORES VARRIÇÃO'!$H:$H,0)),
IFERROR(
INDEX(#REF!,MATCH($E1143,#REF!,0)),
INDEX(#REF!,MATCH($E1143,#REF!,0))
)))</f>
        <v>JT</v>
      </c>
      <c r="D1143" s="31" t="str">
        <f>IFERROR(
INDEX(#REF!,MATCH($E1143,#REF!,0)),
IFERROR(
INDEX('SETORES VARRIÇÃO'!$B:$B,MATCH($E1143,'SETORES VARRIÇÃO'!$H:$H,0)),
IFERROR(
INDEX(#REF!,MATCH($E1143,#REF!,0)),
INDEX(#REF!,MATCH($E1143,#REF!,0))
)))</f>
        <v>JT10203VJ0055</v>
      </c>
      <c r="E1143" s="30" t="str">
        <f t="shared" si="22"/>
        <v>03-0046</v>
      </c>
      <c r="F1143" s="19" t="str">
        <f>IFERROR(
INDEX(#REF!,MATCH($E1143,#REF!,0)),
IFERROR(
INDEX('SETORES VARRIÇÃO'!$F:$F,MATCH($E1143,'SETORES VARRIÇÃO'!$H:$H,0)),
IFERROR(
INDEX(#REF!,MATCH($E1143,#REF!,0)),
INDEX(#REF!,MATCH($E1143,#REF!,0))
)))</f>
        <v>Terça/Quinta/Sábado</v>
      </c>
      <c r="G1143" s="18" t="s">
        <v>888</v>
      </c>
      <c r="H1143" s="46">
        <v>0.54</v>
      </c>
      <c r="I1143" s="18" t="s">
        <v>1888</v>
      </c>
    </row>
    <row r="1144" spans="1:9" x14ac:dyDescent="0.35">
      <c r="A1144" s="68">
        <v>46063</v>
      </c>
      <c r="B1144" s="52" t="s">
        <v>793</v>
      </c>
      <c r="C1144" s="30" t="str">
        <f>IFERROR(
INDEX(#REF!,MATCH($E1144,#REF!,0)),
IFERROR(
INDEX('SETORES VARRIÇÃO'!$A:$A,MATCH($E1144,'SETORES VARRIÇÃO'!$H:$H,0)),
IFERROR(
INDEX(#REF!,MATCH($E1144,#REF!,0)),
INDEX(#REF!,MATCH($E1144,#REF!,0))
)))</f>
        <v>MG</v>
      </c>
      <c r="D1144" s="31" t="str">
        <f>IFERROR(
INDEX(#REF!,MATCH($E1144,#REF!,0)),
IFERROR(
INDEX('SETORES VARRIÇÃO'!$B:$B,MATCH($E1144,'SETORES VARRIÇÃO'!$H:$H,0)),
IFERROR(
INDEX(#REF!,MATCH($E1144,#REF!,0)),
INDEX(#REF!,MATCH($E1144,#REF!,0))
)))</f>
        <v>MG10101VJ0002</v>
      </c>
      <c r="E1144" s="30" t="str">
        <f t="shared" si="22"/>
        <v>03-0047</v>
      </c>
      <c r="F1144" s="19" t="str">
        <f>IFERROR(
INDEX(#REF!,MATCH($E1144,#REF!,0)),
IFERROR(
INDEX('SETORES VARRIÇÃO'!$F:$F,MATCH($E1144,'SETORES VARRIÇÃO'!$H:$H,0)),
IFERROR(
INDEX(#REF!,MATCH($E1144,#REF!,0)),
INDEX(#REF!,MATCH($E1144,#REF!,0))
)))</f>
        <v>Segunda a Domingo</v>
      </c>
      <c r="G1144" s="18" t="s">
        <v>888</v>
      </c>
      <c r="H1144" s="46">
        <v>0.44</v>
      </c>
      <c r="I1144" s="18" t="s">
        <v>1889</v>
      </c>
    </row>
    <row r="1145" spans="1:9" x14ac:dyDescent="0.35">
      <c r="A1145" s="68">
        <v>46063</v>
      </c>
      <c r="B1145" s="52" t="s">
        <v>794</v>
      </c>
      <c r="C1145" s="30" t="str">
        <f>IFERROR(
INDEX(#REF!,MATCH($E1145,#REF!,0)),
IFERROR(
INDEX('SETORES VARRIÇÃO'!$A:$A,MATCH($E1145,'SETORES VARRIÇÃO'!$H:$H,0)),
IFERROR(
INDEX(#REF!,MATCH($E1145,#REF!,0)),
INDEX(#REF!,MATCH($E1145,#REF!,0))
)))</f>
        <v>JT</v>
      </c>
      <c r="D1145" s="31" t="str">
        <f>IFERROR(
INDEX(#REF!,MATCH($E1145,#REF!,0)),
IFERROR(
INDEX('SETORES VARRIÇÃO'!$B:$B,MATCH($E1145,'SETORES VARRIÇÃO'!$H:$H,0)),
IFERROR(
INDEX(#REF!,MATCH($E1145,#REF!,0)),
INDEX(#REF!,MATCH($E1145,#REF!,0))
)))</f>
        <v>JT10303VJ0026</v>
      </c>
      <c r="E1145" s="30" t="str">
        <f t="shared" si="22"/>
        <v>03-0048</v>
      </c>
      <c r="F1145" s="19" t="str">
        <f>IFERROR(
INDEX(#REF!,MATCH($E1145,#REF!,0)),
IFERROR(
INDEX('SETORES VARRIÇÃO'!$F:$F,MATCH($E1145,'SETORES VARRIÇÃO'!$H:$H,0)),
IFERROR(
INDEX(#REF!,MATCH($E1145,#REF!,0)),
INDEX(#REF!,MATCH($E1145,#REF!,0))
)))</f>
        <v>Terça/Sexta</v>
      </c>
      <c r="G1145" s="18" t="s">
        <v>888</v>
      </c>
      <c r="H1145" s="46">
        <v>0.56000000000000005</v>
      </c>
      <c r="I1145" s="18" t="s">
        <v>1890</v>
      </c>
    </row>
    <row r="1146" spans="1:9" x14ac:dyDescent="0.35">
      <c r="A1146" s="68">
        <v>46063</v>
      </c>
      <c r="B1146" s="52" t="s">
        <v>795</v>
      </c>
      <c r="C1146" s="30" t="str">
        <f>IFERROR(
INDEX(#REF!,MATCH($E1146,#REF!,0)),
IFERROR(
INDEX('SETORES VARRIÇÃO'!$A:$A,MATCH($E1146,'SETORES VARRIÇÃO'!$H:$H,0)),
IFERROR(
INDEX(#REF!,MATCH($E1146,#REF!,0)),
INDEX(#REF!,MATCH($E1146,#REF!,0))
)))</f>
        <v>JT</v>
      </c>
      <c r="D1146" s="31" t="str">
        <f>IFERROR(
INDEX(#REF!,MATCH($E1146,#REF!,0)),
IFERROR(
INDEX('SETORES VARRIÇÃO'!$B:$B,MATCH($E1146,'SETORES VARRIÇÃO'!$H:$H,0)),
IFERROR(
INDEX(#REF!,MATCH($E1146,#REF!,0)),
INDEX(#REF!,MATCH($E1146,#REF!,0))
)))</f>
        <v>JT10102VJ0001</v>
      </c>
      <c r="E1146" s="30" t="str">
        <f t="shared" si="22"/>
        <v>03-0049</v>
      </c>
      <c r="F1146" s="19" t="str">
        <f>IFERROR(
INDEX(#REF!,MATCH($E1146,#REF!,0)),
IFERROR(
INDEX('SETORES VARRIÇÃO'!$F:$F,MATCH($E1146,'SETORES VARRIÇÃO'!$H:$H,0)),
IFERROR(
INDEX(#REF!,MATCH($E1146,#REF!,0)),
INDEX(#REF!,MATCH($E1146,#REF!,0))
)))</f>
        <v>Segunda a Domingo</v>
      </c>
      <c r="G1146" s="18" t="s">
        <v>888</v>
      </c>
      <c r="H1146" s="46">
        <v>0.7</v>
      </c>
      <c r="I1146" s="18" t="s">
        <v>1891</v>
      </c>
    </row>
    <row r="1147" spans="1:9" x14ac:dyDescent="0.35">
      <c r="A1147" s="68">
        <v>46063</v>
      </c>
      <c r="B1147" s="52" t="s">
        <v>796</v>
      </c>
      <c r="C1147" s="30" t="str">
        <f>IFERROR(
INDEX(#REF!,MATCH($E1147,#REF!,0)),
IFERROR(
INDEX('SETORES VARRIÇÃO'!$A:$A,MATCH($E1147,'SETORES VARRIÇÃO'!$H:$H,0)),
IFERROR(
INDEX(#REF!,MATCH($E1147,#REF!,0)),
INDEX(#REF!,MATCH($E1147,#REF!,0))
)))</f>
        <v>CV</v>
      </c>
      <c r="D1147" s="31" t="str">
        <f>IFERROR(
INDEX(#REF!,MATCH($E1147,#REF!,0)),
IFERROR(
INDEX('SETORES VARRIÇÃO'!$B:$B,MATCH($E1147,'SETORES VARRIÇÃO'!$H:$H,0)),
IFERROR(
INDEX(#REF!,MATCH($E1147,#REF!,0)),
INDEX(#REF!,MATCH($E1147,#REF!,0))
)))</f>
        <v>CV10203VJ0064</v>
      </c>
      <c r="E1147" s="30" t="str">
        <f t="shared" si="22"/>
        <v>03-0050</v>
      </c>
      <c r="F1147" s="19" t="str">
        <f>IFERROR(
INDEX(#REF!,MATCH($E1147,#REF!,0)),
IFERROR(
INDEX('SETORES VARRIÇÃO'!$F:$F,MATCH($E1147,'SETORES VARRIÇÃO'!$H:$H,0)),
IFERROR(
INDEX(#REF!,MATCH($E1147,#REF!,0)),
INDEX(#REF!,MATCH($E1147,#REF!,0))
)))</f>
        <v>Terça/Quinta/Sábado</v>
      </c>
      <c r="G1147" s="18" t="s">
        <v>888</v>
      </c>
      <c r="H1147" s="46">
        <v>0.54</v>
      </c>
      <c r="I1147" s="18" t="s">
        <v>1892</v>
      </c>
    </row>
    <row r="1148" spans="1:9" x14ac:dyDescent="0.35">
      <c r="A1148" s="68">
        <v>46063</v>
      </c>
      <c r="B1148" s="52" t="s">
        <v>736</v>
      </c>
      <c r="C1148" s="30" t="str">
        <f>IFERROR(
INDEX(#REF!,MATCH($E1148,#REF!,0)),
IFERROR(
INDEX('SETORES VARRIÇÃO'!$A:$A,MATCH($E1148,'SETORES VARRIÇÃO'!$H:$H,0)),
IFERROR(
INDEX(#REF!,MATCH($E1148,#REF!,0)),
INDEX(#REF!,MATCH($E1148,#REF!,0))
)))</f>
        <v>JT</v>
      </c>
      <c r="D1148" s="31" t="str">
        <f>IFERROR(
INDEX(#REF!,MATCH($E1148,#REF!,0)),
IFERROR(
INDEX('SETORES VARRIÇÃO'!$B:$B,MATCH($E1148,'SETORES VARRIÇÃO'!$H:$H,0)),
IFERROR(
INDEX(#REF!,MATCH($E1148,#REF!,0)),
INDEX(#REF!,MATCH($E1148,#REF!,0))
)))</f>
        <v>JT10304VJ0041</v>
      </c>
      <c r="E1148" s="30" t="str">
        <f t="shared" si="22"/>
        <v>03-0051</v>
      </c>
      <c r="F1148" s="19" t="str">
        <f>IFERROR(
INDEX(#REF!,MATCH($E1148,#REF!,0)),
IFERROR(
INDEX('SETORES VARRIÇÃO'!$F:$F,MATCH($E1148,'SETORES VARRIÇÃO'!$H:$H,0)),
IFERROR(
INDEX(#REF!,MATCH($E1148,#REF!,0)),
INDEX(#REF!,MATCH($E1148,#REF!,0))
)))</f>
        <v>Quarta/Sábado</v>
      </c>
      <c r="G1148" s="18" t="s">
        <v>887</v>
      </c>
      <c r="H1148" s="46" t="s">
        <v>941</v>
      </c>
      <c r="I1148" s="18" t="s">
        <v>880</v>
      </c>
    </row>
    <row r="1149" spans="1:9" x14ac:dyDescent="0.35">
      <c r="A1149" s="68">
        <v>46063</v>
      </c>
      <c r="B1149" s="52" t="s">
        <v>797</v>
      </c>
      <c r="C1149" s="30" t="str">
        <f>IFERROR(
INDEX(#REF!,MATCH($E1149,#REF!,0)),
IFERROR(
INDEX('SETORES VARRIÇÃO'!$A:$A,MATCH($E1149,'SETORES VARRIÇÃO'!$H:$H,0)),
IFERROR(
INDEX(#REF!,MATCH($E1149,#REF!,0)),
INDEX(#REF!,MATCH($E1149,#REF!,0))
)))</f>
        <v>JT</v>
      </c>
      <c r="D1149" s="31" t="str">
        <f>IFERROR(
INDEX(#REF!,MATCH($E1149,#REF!,0)),
IFERROR(
INDEX('SETORES VARRIÇÃO'!$B:$B,MATCH($E1149,'SETORES VARRIÇÃO'!$H:$H,0)),
IFERROR(
INDEX(#REF!,MATCH($E1149,#REF!,0)),
INDEX(#REF!,MATCH($E1149,#REF!,0))
)))</f>
        <v>JT10302VJ0006</v>
      </c>
      <c r="E1149" s="30" t="str">
        <f t="shared" si="22"/>
        <v>03-0052</v>
      </c>
      <c r="F1149" s="19" t="str">
        <f>IFERROR(
INDEX(#REF!,MATCH($E1149,#REF!,0)),
IFERROR(
INDEX('SETORES VARRIÇÃO'!$F:$F,MATCH($E1149,'SETORES VARRIÇÃO'!$H:$H,0)),
IFERROR(
INDEX(#REF!,MATCH($E1149,#REF!,0)),
INDEX(#REF!,MATCH($E1149,#REF!,0))
)))</f>
        <v>Segunda/Quinta</v>
      </c>
      <c r="G1149" s="18" t="s">
        <v>888</v>
      </c>
      <c r="H1149" s="46">
        <v>0.7</v>
      </c>
      <c r="I1149" s="18" t="s">
        <v>1893</v>
      </c>
    </row>
    <row r="1150" spans="1:9" x14ac:dyDescent="0.35">
      <c r="A1150" s="68">
        <v>46063</v>
      </c>
      <c r="B1150" s="52" t="s">
        <v>716</v>
      </c>
      <c r="C1150" s="30" t="str">
        <f>IFERROR(
INDEX(#REF!,MATCH($E1150,#REF!,0)),
IFERROR(
INDEX('SETORES VARRIÇÃO'!$A:$A,MATCH($E1150,'SETORES VARRIÇÃO'!$H:$H,0)),
IFERROR(
INDEX(#REF!,MATCH($E1150,#REF!,0)),
INDEX(#REF!,MATCH($E1150,#REF!,0))
)))</f>
        <v>JT</v>
      </c>
      <c r="D1150" s="31" t="str">
        <f>IFERROR(
INDEX(#REF!,MATCH($E1150,#REF!,0)),
IFERROR(
INDEX('SETORES VARRIÇÃO'!$B:$B,MATCH($E1150,'SETORES VARRIÇÃO'!$H:$H,0)),
IFERROR(
INDEX(#REF!,MATCH($E1150,#REF!,0)),
INDEX(#REF!,MATCH($E1150,#REF!,0))
)))</f>
        <v>JT10303VJ0034</v>
      </c>
      <c r="E1150" s="30" t="str">
        <f t="shared" si="22"/>
        <v>03-0053</v>
      </c>
      <c r="F1150" s="19" t="str">
        <f>IFERROR(
INDEX(#REF!,MATCH($E1150,#REF!,0)),
IFERROR(
INDEX('SETORES VARRIÇÃO'!$F:$F,MATCH($E1150,'SETORES VARRIÇÃO'!$H:$H,0)),
IFERROR(
INDEX(#REF!,MATCH($E1150,#REF!,0)),
INDEX(#REF!,MATCH($E1150,#REF!,0))
)))</f>
        <v>Terça/Sexta</v>
      </c>
      <c r="G1150" s="18" t="s">
        <v>888</v>
      </c>
      <c r="H1150" s="46">
        <v>0.74</v>
      </c>
      <c r="I1150" s="18" t="s">
        <v>1894</v>
      </c>
    </row>
    <row r="1151" spans="1:9" x14ac:dyDescent="0.35">
      <c r="A1151" s="68">
        <v>46063</v>
      </c>
      <c r="B1151" s="52" t="s">
        <v>798</v>
      </c>
      <c r="C1151" s="30" t="str">
        <f>IFERROR(
INDEX(#REF!,MATCH($E1151,#REF!,0)),
IFERROR(
INDEX('SETORES VARRIÇÃO'!$A:$A,MATCH($E1151,'SETORES VARRIÇÃO'!$H:$H,0)),
IFERROR(
INDEX(#REF!,MATCH($E1151,#REF!,0)),
INDEX(#REF!,MATCH($E1151,#REF!,0))
)))</f>
        <v>JT</v>
      </c>
      <c r="D1151" s="31" t="str">
        <f>IFERROR(
INDEX(#REF!,MATCH($E1151,#REF!,0)),
IFERROR(
INDEX('SETORES VARRIÇÃO'!$B:$B,MATCH($E1151,'SETORES VARRIÇÃO'!$H:$H,0)),
IFERROR(
INDEX(#REF!,MATCH($E1151,#REF!,0)),
INDEX(#REF!,MATCH($E1151,#REF!,0))
)))</f>
        <v>JT10304VJ0040</v>
      </c>
      <c r="E1151" s="30" t="str">
        <f t="shared" si="22"/>
        <v>03-0054</v>
      </c>
      <c r="F1151" s="19" t="str">
        <f>IFERROR(
INDEX(#REF!,MATCH($E1151,#REF!,0)),
IFERROR(
INDEX('SETORES VARRIÇÃO'!$F:$F,MATCH($E1151,'SETORES VARRIÇÃO'!$H:$H,0)),
IFERROR(
INDEX(#REF!,MATCH($E1151,#REF!,0)),
INDEX(#REF!,MATCH($E1151,#REF!,0))
)))</f>
        <v>Quarta/Sábado</v>
      </c>
      <c r="G1151" s="18" t="s">
        <v>888</v>
      </c>
      <c r="H1151" s="46">
        <v>0.83</v>
      </c>
      <c r="I1151" s="18" t="s">
        <v>1895</v>
      </c>
    </row>
    <row r="1152" spans="1:9" x14ac:dyDescent="0.35">
      <c r="A1152" s="68">
        <v>46063</v>
      </c>
      <c r="B1152" s="52" t="s">
        <v>799</v>
      </c>
      <c r="C1152" s="30" t="str">
        <f>IFERROR(
INDEX(#REF!,MATCH($E1152,#REF!,0)),
IFERROR(
INDEX('SETORES VARRIÇÃO'!$A:$A,MATCH($E1152,'SETORES VARRIÇÃO'!$H:$H,0)),
IFERROR(
INDEX(#REF!,MATCH($E1152,#REF!,0)),
INDEX(#REF!,MATCH($E1152,#REF!,0))
)))</f>
        <v>CV</v>
      </c>
      <c r="D1152" s="31" t="str">
        <f>IFERROR(
INDEX(#REF!,MATCH($E1152,#REF!,0)),
IFERROR(
INDEX('SETORES VARRIÇÃO'!$B:$B,MATCH($E1152,'SETORES VARRIÇÃO'!$H:$H,0)),
IFERROR(
INDEX(#REF!,MATCH($E1152,#REF!,0)),
INDEX(#REF!,MATCH($E1152,#REF!,0))
)))</f>
        <v>CV10101VJ0001</v>
      </c>
      <c r="E1152" s="30" t="str">
        <f t="shared" si="22"/>
        <v>03-0055</v>
      </c>
      <c r="F1152" s="19" t="str">
        <f>IFERROR(
INDEX(#REF!,MATCH($E1152,#REF!,0)),
IFERROR(
INDEX('SETORES VARRIÇÃO'!$F:$F,MATCH($E1152,'SETORES VARRIÇÃO'!$H:$H,0)),
IFERROR(
INDEX(#REF!,MATCH($E1152,#REF!,0)),
INDEX(#REF!,MATCH($E1152,#REF!,0))
)))</f>
        <v>Segunda a Domingo</v>
      </c>
      <c r="G1152" s="18" t="s">
        <v>888</v>
      </c>
      <c r="H1152" s="46">
        <v>0.48</v>
      </c>
      <c r="I1152" s="18" t="s">
        <v>1896</v>
      </c>
    </row>
    <row r="1153" spans="1:9" x14ac:dyDescent="0.35">
      <c r="A1153" s="68">
        <v>46063</v>
      </c>
      <c r="B1153" s="52" t="s">
        <v>800</v>
      </c>
      <c r="C1153" s="30" t="str">
        <f>IFERROR(
INDEX(#REF!,MATCH($E1153,#REF!,0)),
IFERROR(
INDEX('SETORES VARRIÇÃO'!$A:$A,MATCH($E1153,'SETORES VARRIÇÃO'!$H:$H,0)),
IFERROR(
INDEX(#REF!,MATCH($E1153,#REF!,0)),
INDEX(#REF!,MATCH($E1153,#REF!,0))
)))</f>
        <v>CV</v>
      </c>
      <c r="D1153" s="31" t="str">
        <f>IFERROR(
INDEX(#REF!,MATCH($E1153,#REF!,0)),
IFERROR(
INDEX('SETORES VARRIÇÃO'!$B:$B,MATCH($E1153,'SETORES VARRIÇÃO'!$H:$H,0)),
IFERROR(
INDEX(#REF!,MATCH($E1153,#REF!,0)),
INDEX(#REF!,MATCH($E1153,#REF!,0))
)))</f>
        <v>CV10202VJ0032</v>
      </c>
      <c r="E1153" s="30" t="str">
        <f t="shared" si="22"/>
        <v>03-0056</v>
      </c>
      <c r="F1153" s="19" t="str">
        <f>IFERROR(
INDEX(#REF!,MATCH($E1153,#REF!,0)),
IFERROR(
INDEX('SETORES VARRIÇÃO'!$F:$F,MATCH($E1153,'SETORES VARRIÇÃO'!$H:$H,0)),
IFERROR(
INDEX(#REF!,MATCH($E1153,#REF!,0)),
INDEX(#REF!,MATCH($E1153,#REF!,0))
)))</f>
        <v>Segunda/Quarta/Sexta</v>
      </c>
      <c r="G1153" s="18" t="s">
        <v>887</v>
      </c>
      <c r="H1153" s="46" t="s">
        <v>946</v>
      </c>
      <c r="I1153" s="18" t="s">
        <v>872</v>
      </c>
    </row>
    <row r="1154" spans="1:9" x14ac:dyDescent="0.35">
      <c r="A1154" s="68">
        <v>46063</v>
      </c>
      <c r="B1154" s="52" t="s">
        <v>748</v>
      </c>
      <c r="C1154" s="30" t="str">
        <f>IFERROR(
INDEX(#REF!,MATCH($E1154,#REF!,0)),
IFERROR(
INDEX('SETORES VARRIÇÃO'!$A:$A,MATCH($E1154,'SETORES VARRIÇÃO'!$H:$H,0)),
IFERROR(
INDEX(#REF!,MATCH($E1154,#REF!,0)),
INDEX(#REF!,MATCH($E1154,#REF!,0))
)))</f>
        <v>CV</v>
      </c>
      <c r="D1154" s="31" t="str">
        <f>IFERROR(
INDEX(#REF!,MATCH($E1154,#REF!,0)),
IFERROR(
INDEX('SETORES VARRIÇÃO'!$B:$B,MATCH($E1154,'SETORES VARRIÇÃO'!$H:$H,0)),
IFERROR(
INDEX(#REF!,MATCH($E1154,#REF!,0)),
INDEX(#REF!,MATCH($E1154,#REF!,0))
)))</f>
        <v>CV10101VJ0005</v>
      </c>
      <c r="E1154" s="30" t="str">
        <f t="shared" si="22"/>
        <v>03-0057</v>
      </c>
      <c r="F1154" s="19" t="str">
        <f>IFERROR(
INDEX(#REF!,MATCH($E1154,#REF!,0)),
IFERROR(
INDEX('SETORES VARRIÇÃO'!$F:$F,MATCH($E1154,'SETORES VARRIÇÃO'!$H:$H,0)),
IFERROR(
INDEX(#REF!,MATCH($E1154,#REF!,0)),
INDEX(#REF!,MATCH($E1154,#REF!,0))
)))</f>
        <v>Segunda a Domingo</v>
      </c>
      <c r="G1154" s="18" t="s">
        <v>888</v>
      </c>
      <c r="H1154" s="46">
        <v>0.74</v>
      </c>
      <c r="I1154" s="18" t="s">
        <v>1897</v>
      </c>
    </row>
    <row r="1155" spans="1:9" x14ac:dyDescent="0.35">
      <c r="A1155" s="68">
        <v>46063</v>
      </c>
      <c r="B1155" s="52" t="s">
        <v>801</v>
      </c>
      <c r="C1155" s="30" t="str">
        <f>IFERROR(
INDEX(#REF!,MATCH($E1155,#REF!,0)),
IFERROR(
INDEX('SETORES VARRIÇÃO'!$A:$A,MATCH($E1155,'SETORES VARRIÇÃO'!$H:$H,0)),
IFERROR(
INDEX(#REF!,MATCH($E1155,#REF!,0)),
INDEX(#REF!,MATCH($E1155,#REF!,0))
)))</f>
        <v>JT</v>
      </c>
      <c r="D1155" s="31" t="str">
        <f>IFERROR(
INDEX(#REF!,MATCH($E1155,#REF!,0)),
IFERROR(
INDEX('SETORES VARRIÇÃO'!$B:$B,MATCH($E1155,'SETORES VARRIÇÃO'!$H:$H,0)),
IFERROR(
INDEX(#REF!,MATCH($E1155,#REF!,0)),
INDEX(#REF!,MATCH($E1155,#REF!,0))
)))</f>
        <v>JT10302VJ0019</v>
      </c>
      <c r="E1155" s="30" t="str">
        <f t="shared" si="22"/>
        <v>03-0058</v>
      </c>
      <c r="F1155" s="19" t="str">
        <f>IFERROR(
INDEX(#REF!,MATCH($E1155,#REF!,0)),
IFERROR(
INDEX('SETORES VARRIÇÃO'!$F:$F,MATCH($E1155,'SETORES VARRIÇÃO'!$H:$H,0)),
IFERROR(
INDEX(#REF!,MATCH($E1155,#REF!,0)),
INDEX(#REF!,MATCH($E1155,#REF!,0))
)))</f>
        <v>Segunda/Quinta</v>
      </c>
      <c r="G1155" s="18" t="s">
        <v>888</v>
      </c>
      <c r="H1155" s="46">
        <v>0.3</v>
      </c>
      <c r="I1155" s="18" t="s">
        <v>1898</v>
      </c>
    </row>
    <row r="1156" spans="1:9" x14ac:dyDescent="0.35">
      <c r="A1156" s="68">
        <v>46063</v>
      </c>
      <c r="B1156" s="52" t="s">
        <v>802</v>
      </c>
      <c r="C1156" s="30" t="str">
        <f>IFERROR(
INDEX(#REF!,MATCH($E1156,#REF!,0)),
IFERROR(
INDEX('SETORES VARRIÇÃO'!$A:$A,MATCH($E1156,'SETORES VARRIÇÃO'!$H:$H,0)),
IFERROR(
INDEX(#REF!,MATCH($E1156,#REF!,0)),
INDEX(#REF!,MATCH($E1156,#REF!,0))
)))</f>
        <v>JT</v>
      </c>
      <c r="D1156" s="31" t="str">
        <f>IFERROR(
INDEX(#REF!,MATCH($E1156,#REF!,0)),
IFERROR(
INDEX('SETORES VARRIÇÃO'!$B:$B,MATCH($E1156,'SETORES VARRIÇÃO'!$H:$H,0)),
IFERROR(
INDEX(#REF!,MATCH($E1156,#REF!,0)),
INDEX(#REF!,MATCH($E1156,#REF!,0))
)))</f>
        <v>JT20102VJ0003</v>
      </c>
      <c r="E1156" s="30" t="str">
        <f t="shared" si="22"/>
        <v>03-0059</v>
      </c>
      <c r="F1156" s="19" t="str">
        <f>IFERROR(
INDEX(#REF!,MATCH($E1156,#REF!,0)),
IFERROR(
INDEX('SETORES VARRIÇÃO'!$F:$F,MATCH($E1156,'SETORES VARRIÇÃO'!$H:$H,0)),
IFERROR(
INDEX(#REF!,MATCH($E1156,#REF!,0)),
INDEX(#REF!,MATCH($E1156,#REF!,0))
)))</f>
        <v>Segunda a Domingo</v>
      </c>
      <c r="G1156" s="18" t="s">
        <v>888</v>
      </c>
      <c r="H1156" s="46">
        <v>0.39</v>
      </c>
      <c r="I1156" s="18" t="s">
        <v>1899</v>
      </c>
    </row>
    <row r="1157" spans="1:9" x14ac:dyDescent="0.35">
      <c r="A1157" s="68">
        <v>46063</v>
      </c>
      <c r="B1157" s="52" t="s">
        <v>803</v>
      </c>
      <c r="C1157" s="30" t="str">
        <f>IFERROR(
INDEX(#REF!,MATCH($E1157,#REF!,0)),
IFERROR(
INDEX('SETORES VARRIÇÃO'!$A:$A,MATCH($E1157,'SETORES VARRIÇÃO'!$H:$H,0)),
IFERROR(
INDEX(#REF!,MATCH($E1157,#REF!,0)),
INDEX(#REF!,MATCH($E1157,#REF!,0))
)))</f>
        <v>CV</v>
      </c>
      <c r="D1157" s="31" t="str">
        <f>IFERROR(
INDEX(#REF!,MATCH($E1157,#REF!,0)),
IFERROR(
INDEX('SETORES VARRIÇÃO'!$B:$B,MATCH($E1157,'SETORES VARRIÇÃO'!$H:$H,0)),
IFERROR(
INDEX(#REF!,MATCH($E1157,#REF!,0)),
INDEX(#REF!,MATCH($E1157,#REF!,0))
)))</f>
        <v>CV10101VJ0002</v>
      </c>
      <c r="E1157" s="30" t="str">
        <f t="shared" si="22"/>
        <v>03-0060</v>
      </c>
      <c r="F1157" s="19" t="str">
        <f>IFERROR(
INDEX(#REF!,MATCH($E1157,#REF!,0)),
IFERROR(
INDEX('SETORES VARRIÇÃO'!$F:$F,MATCH($E1157,'SETORES VARRIÇÃO'!$H:$H,0)),
IFERROR(
INDEX(#REF!,MATCH($E1157,#REF!,0)),
INDEX(#REF!,MATCH($E1157,#REF!,0))
)))</f>
        <v>Segunda a Domingo</v>
      </c>
      <c r="G1157" s="18" t="s">
        <v>887</v>
      </c>
      <c r="H1157" s="46" t="s">
        <v>896</v>
      </c>
      <c r="I1157" s="18" t="s">
        <v>890</v>
      </c>
    </row>
    <row r="1158" spans="1:9" x14ac:dyDescent="0.35">
      <c r="A1158" s="68">
        <v>46063</v>
      </c>
      <c r="B1158" s="52" t="s">
        <v>804</v>
      </c>
      <c r="C1158" s="30" t="str">
        <f>IFERROR(
INDEX(#REF!,MATCH($E1158,#REF!,0)),
IFERROR(
INDEX('SETORES VARRIÇÃO'!$A:$A,MATCH($E1158,'SETORES VARRIÇÃO'!$H:$H,0)),
IFERROR(
INDEX(#REF!,MATCH($E1158,#REF!,0)),
INDEX(#REF!,MATCH($E1158,#REF!,0))
)))</f>
        <v>CV</v>
      </c>
      <c r="D1158" s="31" t="str">
        <f>IFERROR(
INDEX(#REF!,MATCH($E1158,#REF!,0)),
IFERROR(
INDEX('SETORES VARRIÇÃO'!$B:$B,MATCH($E1158,'SETORES VARRIÇÃO'!$H:$H,0)),
IFERROR(
INDEX(#REF!,MATCH($E1158,#REF!,0)),
INDEX(#REF!,MATCH($E1158,#REF!,0))
)))</f>
        <v>CV10303VJ0019</v>
      </c>
      <c r="E1158" s="30" t="str">
        <f t="shared" si="22"/>
        <v>03-0061</v>
      </c>
      <c r="F1158" s="19" t="str">
        <f>IFERROR(
INDEX(#REF!,MATCH($E1158,#REF!,0)),
IFERROR(
INDEX('SETORES VARRIÇÃO'!$F:$F,MATCH($E1158,'SETORES VARRIÇÃO'!$H:$H,0)),
IFERROR(
INDEX(#REF!,MATCH($E1158,#REF!,0)),
INDEX(#REF!,MATCH($E1158,#REF!,0))
)))</f>
        <v>Terça/Sexta</v>
      </c>
      <c r="G1158" s="18" t="s">
        <v>888</v>
      </c>
      <c r="H1158" s="46">
        <v>0.44</v>
      </c>
      <c r="I1158" s="18" t="s">
        <v>1900</v>
      </c>
    </row>
    <row r="1159" spans="1:9" x14ac:dyDescent="0.35">
      <c r="A1159" s="68">
        <v>46063</v>
      </c>
      <c r="B1159" s="52" t="s">
        <v>737</v>
      </c>
      <c r="C1159" s="30" t="str">
        <f>IFERROR(
INDEX(#REF!,MATCH($E1159,#REF!,0)),
IFERROR(
INDEX('SETORES VARRIÇÃO'!$A:$A,MATCH($E1159,'SETORES VARRIÇÃO'!$H:$H,0)),
IFERROR(
INDEX(#REF!,MATCH($E1159,#REF!,0)),
INDEX(#REF!,MATCH($E1159,#REF!,0))
)))</f>
        <v>CV</v>
      </c>
      <c r="D1159" s="31" t="str">
        <f>IFERROR(
INDEX(#REF!,MATCH($E1159,#REF!,0)),
IFERROR(
INDEX('SETORES VARRIÇÃO'!$B:$B,MATCH($E1159,'SETORES VARRIÇÃO'!$H:$H,0)),
IFERROR(
INDEX(#REF!,MATCH($E1159,#REF!,0)),
INDEX(#REF!,MATCH($E1159,#REF!,0))
)))</f>
        <v>CV10304VJ0024</v>
      </c>
      <c r="E1159" s="30" t="str">
        <f t="shared" si="22"/>
        <v>03-0062</v>
      </c>
      <c r="F1159" s="19" t="str">
        <f>IFERROR(
INDEX(#REF!,MATCH($E1159,#REF!,0)),
IFERROR(
INDEX('SETORES VARRIÇÃO'!$F:$F,MATCH($E1159,'SETORES VARRIÇÃO'!$H:$H,0)),
IFERROR(
INDEX(#REF!,MATCH($E1159,#REF!,0)),
INDEX(#REF!,MATCH($E1159,#REF!,0))
)))</f>
        <v>Quarta/Sábado</v>
      </c>
      <c r="G1159" s="18" t="s">
        <v>887</v>
      </c>
      <c r="H1159" s="46" t="s">
        <v>965</v>
      </c>
      <c r="I1159" s="18" t="s">
        <v>1038</v>
      </c>
    </row>
    <row r="1160" spans="1:9" x14ac:dyDescent="0.35">
      <c r="A1160" s="68">
        <v>46063</v>
      </c>
      <c r="B1160" s="52" t="s">
        <v>805</v>
      </c>
      <c r="C1160" s="30" t="str">
        <f>IFERROR(
INDEX(#REF!,MATCH($E1160,#REF!,0)),
IFERROR(
INDEX('SETORES VARRIÇÃO'!$A:$A,MATCH($E1160,'SETORES VARRIÇÃO'!$H:$H,0)),
IFERROR(
INDEX(#REF!,MATCH($E1160,#REF!,0)),
INDEX(#REF!,MATCH($E1160,#REF!,0))
)))</f>
        <v>JT</v>
      </c>
      <c r="D1160" s="31" t="str">
        <f>IFERROR(
INDEX(#REF!,MATCH($E1160,#REF!,0)),
IFERROR(
INDEX('SETORES VARRIÇÃO'!$B:$B,MATCH($E1160,'SETORES VARRIÇÃO'!$H:$H,0)),
IFERROR(
INDEX(#REF!,MATCH($E1160,#REF!,0)),
INDEX(#REF!,MATCH($E1160,#REF!,0))
)))</f>
        <v>JT10303VJ0028</v>
      </c>
      <c r="E1160" s="30" t="str">
        <f t="shared" si="22"/>
        <v>03-0063</v>
      </c>
      <c r="F1160" s="19" t="str">
        <f>IFERROR(
INDEX(#REF!,MATCH($E1160,#REF!,0)),
IFERROR(
INDEX('SETORES VARRIÇÃO'!$F:$F,MATCH($E1160,'SETORES VARRIÇÃO'!$H:$H,0)),
IFERROR(
INDEX(#REF!,MATCH($E1160,#REF!,0)),
INDEX(#REF!,MATCH($E1160,#REF!,0))
)))</f>
        <v>Terça/Sexta</v>
      </c>
      <c r="G1160" s="18" t="s">
        <v>888</v>
      </c>
      <c r="H1160" s="46">
        <v>0.64</v>
      </c>
      <c r="I1160" s="18" t="s">
        <v>1901</v>
      </c>
    </row>
    <row r="1161" spans="1:9" x14ac:dyDescent="0.35">
      <c r="A1161" s="68">
        <v>46063</v>
      </c>
      <c r="B1161" s="52" t="s">
        <v>806</v>
      </c>
      <c r="C1161" s="30" t="str">
        <f>IFERROR(
INDEX(#REF!,MATCH($E1161,#REF!,0)),
IFERROR(
INDEX('SETORES VARRIÇÃO'!$A:$A,MATCH($E1161,'SETORES VARRIÇÃO'!$H:$H,0)),
IFERROR(
INDEX(#REF!,MATCH($E1161,#REF!,0)),
INDEX(#REF!,MATCH($E1161,#REF!,0))
)))</f>
        <v>CV</v>
      </c>
      <c r="D1161" s="31" t="str">
        <f>IFERROR(
INDEX(#REF!,MATCH($E1161,#REF!,0)),
IFERROR(
INDEX('SETORES VARRIÇÃO'!$B:$B,MATCH($E1161,'SETORES VARRIÇÃO'!$H:$H,0)),
IFERROR(
INDEX(#REF!,MATCH($E1161,#REF!,0)),
INDEX(#REF!,MATCH($E1161,#REF!,0))
)))</f>
        <v>CV10101VJ0003</v>
      </c>
      <c r="E1161" s="30" t="str">
        <f t="shared" si="22"/>
        <v>03-0064</v>
      </c>
      <c r="F1161" s="19" t="str">
        <f>IFERROR(
INDEX(#REF!,MATCH($E1161,#REF!,0)),
IFERROR(
INDEX('SETORES VARRIÇÃO'!$F:$F,MATCH($E1161,'SETORES VARRIÇÃO'!$H:$H,0)),
IFERROR(
INDEX(#REF!,MATCH($E1161,#REF!,0)),
INDEX(#REF!,MATCH($E1161,#REF!,0))
)))</f>
        <v>Segunda a Domingo</v>
      </c>
      <c r="G1161" s="18" t="s">
        <v>888</v>
      </c>
      <c r="H1161" s="46">
        <v>0.49</v>
      </c>
      <c r="I1161" s="18" t="s">
        <v>1902</v>
      </c>
    </row>
    <row r="1162" spans="1:9" x14ac:dyDescent="0.35">
      <c r="A1162" s="68">
        <v>46063</v>
      </c>
      <c r="B1162" s="52" t="s">
        <v>807</v>
      </c>
      <c r="C1162" s="30" t="str">
        <f>IFERROR(
INDEX(#REF!,MATCH($E1162,#REF!,0)),
IFERROR(
INDEX('SETORES VARRIÇÃO'!$A:$A,MATCH($E1162,'SETORES VARRIÇÃO'!$H:$H,0)),
IFERROR(
INDEX(#REF!,MATCH($E1162,#REF!,0)),
INDEX(#REF!,MATCH($E1162,#REF!,0))
)))</f>
        <v>CV</v>
      </c>
      <c r="D1162" s="31" t="str">
        <f>IFERROR(
INDEX(#REF!,MATCH($E1162,#REF!,0)),
IFERROR(
INDEX('SETORES VARRIÇÃO'!$B:$B,MATCH($E1162,'SETORES VARRIÇÃO'!$H:$H,0)),
IFERROR(
INDEX(#REF!,MATCH($E1162,#REF!,0)),
INDEX(#REF!,MATCH($E1162,#REF!,0))
)))</f>
        <v>CV10302VJ0013</v>
      </c>
      <c r="E1162" s="30" t="str">
        <f t="shared" ref="E1162:E1225" si="23">SUBSTITUTE(B1162,"SMSUB-LUTOCAR-","")</f>
        <v>03-0065</v>
      </c>
      <c r="F1162" s="19" t="str">
        <f>IFERROR(
INDEX(#REF!,MATCH($E1162,#REF!,0)),
IFERROR(
INDEX('SETORES VARRIÇÃO'!$F:$F,MATCH($E1162,'SETORES VARRIÇÃO'!$H:$H,0)),
IFERROR(
INDEX(#REF!,MATCH($E1162,#REF!,0)),
INDEX(#REF!,MATCH($E1162,#REF!,0))
)))</f>
        <v>Segunda/Quinta</v>
      </c>
      <c r="G1162" s="18" t="s">
        <v>887</v>
      </c>
      <c r="H1162" s="46" t="s">
        <v>953</v>
      </c>
      <c r="I1162" s="18" t="s">
        <v>873</v>
      </c>
    </row>
    <row r="1163" spans="1:9" x14ac:dyDescent="0.35">
      <c r="A1163" s="68">
        <v>46063</v>
      </c>
      <c r="B1163" s="52" t="s">
        <v>808</v>
      </c>
      <c r="C1163" s="30" t="str">
        <f>IFERROR(
INDEX(#REF!,MATCH($E1163,#REF!,0)),
IFERROR(
INDEX('SETORES VARRIÇÃO'!$A:$A,MATCH($E1163,'SETORES VARRIÇÃO'!$H:$H,0)),
IFERROR(
INDEX(#REF!,MATCH($E1163,#REF!,0)),
INDEX(#REF!,MATCH($E1163,#REF!,0))
)))</f>
        <v>CV</v>
      </c>
      <c r="D1163" s="31" t="str">
        <f>IFERROR(
INDEX(#REF!,MATCH($E1163,#REF!,0)),
IFERROR(
INDEX('SETORES VARRIÇÃO'!$B:$B,MATCH($E1163,'SETORES VARRIÇÃO'!$H:$H,0)),
IFERROR(
INDEX(#REF!,MATCH($E1163,#REF!,0)),
INDEX(#REF!,MATCH($E1163,#REF!,0))
)))</f>
        <v>CV10203VJ0048</v>
      </c>
      <c r="E1163" s="30" t="str">
        <f t="shared" si="23"/>
        <v>03-0066</v>
      </c>
      <c r="F1163" s="19" t="str">
        <f>IFERROR(
INDEX(#REF!,MATCH($E1163,#REF!,0)),
IFERROR(
INDEX('SETORES VARRIÇÃO'!$F:$F,MATCH($E1163,'SETORES VARRIÇÃO'!$H:$H,0)),
IFERROR(
INDEX(#REF!,MATCH($E1163,#REF!,0)),
INDEX(#REF!,MATCH($E1163,#REF!,0))
)))</f>
        <v>Terça/Quinta/Sábado</v>
      </c>
      <c r="G1163" s="18" t="s">
        <v>888</v>
      </c>
      <c r="H1163" s="46">
        <v>0.49</v>
      </c>
      <c r="I1163" s="18" t="s">
        <v>1903</v>
      </c>
    </row>
    <row r="1164" spans="1:9" x14ac:dyDescent="0.35">
      <c r="A1164" s="68">
        <v>46063</v>
      </c>
      <c r="B1164" s="52" t="s">
        <v>809</v>
      </c>
      <c r="C1164" s="30" t="str">
        <f>IFERROR(
INDEX(#REF!,MATCH($E1164,#REF!,0)),
IFERROR(
INDEX('SETORES VARRIÇÃO'!$A:$A,MATCH($E1164,'SETORES VARRIÇÃO'!$H:$H,0)),
IFERROR(
INDEX(#REF!,MATCH($E1164,#REF!,0)),
INDEX(#REF!,MATCH($E1164,#REF!,0))
)))</f>
        <v>CV</v>
      </c>
      <c r="D1164" s="31" t="str">
        <f>IFERROR(
INDEX(#REF!,MATCH($E1164,#REF!,0)),
IFERROR(
INDEX('SETORES VARRIÇÃO'!$B:$B,MATCH($E1164,'SETORES VARRIÇÃO'!$H:$H,0)),
IFERROR(
INDEX(#REF!,MATCH($E1164,#REF!,0)),
INDEX(#REF!,MATCH($E1164,#REF!,0))
)))</f>
        <v>CV10303VJ0021</v>
      </c>
      <c r="E1164" s="30" t="str">
        <f t="shared" si="23"/>
        <v>03-0067</v>
      </c>
      <c r="F1164" s="19" t="str">
        <f>IFERROR(
INDEX(#REF!,MATCH($E1164,#REF!,0)),
IFERROR(
INDEX('SETORES VARRIÇÃO'!$F:$F,MATCH($E1164,'SETORES VARRIÇÃO'!$H:$H,0)),
IFERROR(
INDEX(#REF!,MATCH($E1164,#REF!,0)),
INDEX(#REF!,MATCH($E1164,#REF!,0))
)))</f>
        <v>Terça/Sexta</v>
      </c>
      <c r="G1164" s="18" t="s">
        <v>888</v>
      </c>
      <c r="H1164" s="46">
        <v>0.57999999999999996</v>
      </c>
      <c r="I1164" s="18" t="s">
        <v>1904</v>
      </c>
    </row>
    <row r="1165" spans="1:9" x14ac:dyDescent="0.35">
      <c r="A1165" s="68">
        <v>46063</v>
      </c>
      <c r="B1165" s="52" t="s">
        <v>810</v>
      </c>
      <c r="C1165" s="30" t="str">
        <f>IFERROR(
INDEX(#REF!,MATCH($E1165,#REF!,0)),
IFERROR(
INDEX('SETORES VARRIÇÃO'!$A:$A,MATCH($E1165,'SETORES VARRIÇÃO'!$H:$H,0)),
IFERROR(
INDEX(#REF!,MATCH($E1165,#REF!,0)),
INDEX(#REF!,MATCH($E1165,#REF!,0))
)))</f>
        <v>JT</v>
      </c>
      <c r="D1165" s="31" t="str">
        <f>IFERROR(
INDEX(#REF!,MATCH($E1165,#REF!,0)),
IFERROR(
INDEX('SETORES VARRIÇÃO'!$B:$B,MATCH($E1165,'SETORES VARRIÇÃO'!$H:$H,0)),
IFERROR(
INDEX(#REF!,MATCH($E1165,#REF!,0)),
INDEX(#REF!,MATCH($E1165,#REF!,0))
)))</f>
        <v>JT10302VJ0007</v>
      </c>
      <c r="E1165" s="30" t="str">
        <f t="shared" si="23"/>
        <v>03-0068</v>
      </c>
      <c r="F1165" s="19" t="str">
        <f>IFERROR(
INDEX(#REF!,MATCH($E1165,#REF!,0)),
IFERROR(
INDEX('SETORES VARRIÇÃO'!$F:$F,MATCH($E1165,'SETORES VARRIÇÃO'!$H:$H,0)),
IFERROR(
INDEX(#REF!,MATCH($E1165,#REF!,0)),
INDEX(#REF!,MATCH($E1165,#REF!,0))
)))</f>
        <v>Segunda/Quinta</v>
      </c>
      <c r="G1165" s="18" t="s">
        <v>888</v>
      </c>
      <c r="H1165" s="46">
        <v>1</v>
      </c>
      <c r="I1165" s="18" t="s">
        <v>1905</v>
      </c>
    </row>
    <row r="1166" spans="1:9" x14ac:dyDescent="0.35">
      <c r="A1166" s="68">
        <v>46063</v>
      </c>
      <c r="B1166" s="52" t="s">
        <v>811</v>
      </c>
      <c r="C1166" s="30" t="str">
        <f>IFERROR(
INDEX(#REF!,MATCH($E1166,#REF!,0)),
IFERROR(
INDEX('SETORES VARRIÇÃO'!$A:$A,MATCH($E1166,'SETORES VARRIÇÃO'!$H:$H,0)),
IFERROR(
INDEX(#REF!,MATCH($E1166,#REF!,0)),
INDEX(#REF!,MATCH($E1166,#REF!,0))
)))</f>
        <v>MG</v>
      </c>
      <c r="D1166" s="31" t="str">
        <f>IFERROR(
INDEX(#REF!,MATCH($E1166,#REF!,0)),
IFERROR(
INDEX('SETORES VARRIÇÃO'!$B:$B,MATCH($E1166,'SETORES VARRIÇÃO'!$H:$H,0)),
IFERROR(
INDEX(#REF!,MATCH($E1166,#REF!,0)),
INDEX(#REF!,MATCH($E1166,#REF!,0))
)))</f>
        <v>MG10101VJ0004</v>
      </c>
      <c r="E1166" s="30" t="str">
        <f t="shared" si="23"/>
        <v>03-0069</v>
      </c>
      <c r="F1166" s="19" t="str">
        <f>IFERROR(
INDEX(#REF!,MATCH($E1166,#REF!,0)),
IFERROR(
INDEX('SETORES VARRIÇÃO'!$F:$F,MATCH($E1166,'SETORES VARRIÇÃO'!$H:$H,0)),
IFERROR(
INDEX(#REF!,MATCH($E1166,#REF!,0)),
INDEX(#REF!,MATCH($E1166,#REF!,0))
)))</f>
        <v>Segunda a Domingo</v>
      </c>
      <c r="G1166" s="18" t="s">
        <v>888</v>
      </c>
      <c r="H1166" s="46">
        <v>0.45</v>
      </c>
      <c r="I1166" s="18" t="s">
        <v>1906</v>
      </c>
    </row>
    <row r="1167" spans="1:9" x14ac:dyDescent="0.35">
      <c r="A1167" s="68">
        <v>46063</v>
      </c>
      <c r="B1167" s="52" t="s">
        <v>812</v>
      </c>
      <c r="C1167" s="30" t="str">
        <f>IFERROR(
INDEX(#REF!,MATCH($E1167,#REF!,0)),
IFERROR(
INDEX('SETORES VARRIÇÃO'!$A:$A,MATCH($E1167,'SETORES VARRIÇÃO'!$H:$H,0)),
IFERROR(
INDEX(#REF!,MATCH($E1167,#REF!,0)),
INDEX(#REF!,MATCH($E1167,#REF!,0))
)))</f>
        <v>CV</v>
      </c>
      <c r="D1167" s="31" t="str">
        <f>IFERROR(
INDEX(#REF!,MATCH($E1167,#REF!,0)),
IFERROR(
INDEX('SETORES VARRIÇÃO'!$B:$B,MATCH($E1167,'SETORES VARRIÇÃO'!$H:$H,0)),
IFERROR(
INDEX(#REF!,MATCH($E1167,#REF!,0)),
INDEX(#REF!,MATCH($E1167,#REF!,0))
)))</f>
        <v>CV10302VJ0016</v>
      </c>
      <c r="E1167" s="30" t="str">
        <f t="shared" si="23"/>
        <v>03-0070</v>
      </c>
      <c r="F1167" s="19" t="str">
        <f>IFERROR(
INDEX(#REF!,MATCH($E1167,#REF!,0)),
IFERROR(
INDEX('SETORES VARRIÇÃO'!$F:$F,MATCH($E1167,'SETORES VARRIÇÃO'!$H:$H,0)),
IFERROR(
INDEX(#REF!,MATCH($E1167,#REF!,0)),
INDEX(#REF!,MATCH($E1167,#REF!,0))
)))</f>
        <v>Segunda/Quinta</v>
      </c>
      <c r="G1167" s="18" t="s">
        <v>888</v>
      </c>
      <c r="H1167" s="46">
        <v>0.56999999999999995</v>
      </c>
      <c r="I1167" s="18" t="s">
        <v>1907</v>
      </c>
    </row>
    <row r="1168" spans="1:9" x14ac:dyDescent="0.35">
      <c r="A1168" s="68">
        <v>46063</v>
      </c>
      <c r="B1168" s="52" t="s">
        <v>717</v>
      </c>
      <c r="C1168" s="30" t="str">
        <f>IFERROR(
INDEX(#REF!,MATCH($E1168,#REF!,0)),
IFERROR(
INDEX('SETORES VARRIÇÃO'!$A:$A,MATCH($E1168,'SETORES VARRIÇÃO'!$H:$H,0)),
IFERROR(
INDEX(#REF!,MATCH($E1168,#REF!,0)),
INDEX(#REF!,MATCH($E1168,#REF!,0))
)))</f>
        <v>CV</v>
      </c>
      <c r="D1168" s="31" t="str">
        <f>IFERROR(
INDEX(#REF!,MATCH($E1168,#REF!,0)),
IFERROR(
INDEX('SETORES VARRIÇÃO'!$B:$B,MATCH($E1168,'SETORES VARRIÇÃO'!$H:$H,0)),
IFERROR(
INDEX(#REF!,MATCH($E1168,#REF!,0)),
INDEX(#REF!,MATCH($E1168,#REF!,0))
)))</f>
        <v>CV10203VJ0050</v>
      </c>
      <c r="E1168" s="30" t="str">
        <f t="shared" si="23"/>
        <v>03-0071</v>
      </c>
      <c r="F1168" s="19" t="str">
        <f>IFERROR(
INDEX(#REF!,MATCH($E1168,#REF!,0)),
IFERROR(
INDEX('SETORES VARRIÇÃO'!$F:$F,MATCH($E1168,'SETORES VARRIÇÃO'!$H:$H,0)),
IFERROR(
INDEX(#REF!,MATCH($E1168,#REF!,0)),
INDEX(#REF!,MATCH($E1168,#REF!,0))
)))</f>
        <v>Terça/Quinta/Sábado</v>
      </c>
      <c r="G1168" s="18" t="s">
        <v>887</v>
      </c>
      <c r="H1168" s="46" t="s">
        <v>946</v>
      </c>
      <c r="I1168" s="18" t="s">
        <v>726</v>
      </c>
    </row>
    <row r="1169" spans="1:9" x14ac:dyDescent="0.35">
      <c r="A1169" s="68">
        <v>46063</v>
      </c>
      <c r="B1169" s="52" t="s">
        <v>813</v>
      </c>
      <c r="C1169" s="30" t="str">
        <f>IFERROR(
INDEX(#REF!,MATCH($E1169,#REF!,0)),
IFERROR(
INDEX('SETORES VARRIÇÃO'!$A:$A,MATCH($E1169,'SETORES VARRIÇÃO'!$H:$H,0)),
IFERROR(
INDEX(#REF!,MATCH($E1169,#REF!,0)),
INDEX(#REF!,MATCH($E1169,#REF!,0))
)))</f>
        <v>MG</v>
      </c>
      <c r="D1169" s="31" t="str">
        <f>IFERROR(
INDEX(#REF!,MATCH($E1169,#REF!,0)),
IFERROR(
INDEX('SETORES VARRIÇÃO'!$B:$B,MATCH($E1169,'SETORES VARRIÇÃO'!$H:$H,0)),
IFERROR(
INDEX(#REF!,MATCH($E1169,#REF!,0)),
INDEX(#REF!,MATCH($E1169,#REF!,0))
)))</f>
        <v>MG10101VJ0011</v>
      </c>
      <c r="E1169" s="30" t="str">
        <f t="shared" si="23"/>
        <v>03-0072</v>
      </c>
      <c r="F1169" s="19" t="str">
        <f>IFERROR(
INDEX(#REF!,MATCH($E1169,#REF!,0)),
IFERROR(
INDEX('SETORES VARRIÇÃO'!$F:$F,MATCH($E1169,'SETORES VARRIÇÃO'!$H:$H,0)),
IFERROR(
INDEX(#REF!,MATCH($E1169,#REF!,0)),
INDEX(#REF!,MATCH($E1169,#REF!,0))
)))</f>
        <v>Segunda a Domingo</v>
      </c>
      <c r="G1169" s="18" t="s">
        <v>888</v>
      </c>
      <c r="H1169" s="46">
        <v>0.79</v>
      </c>
      <c r="I1169" s="18" t="s">
        <v>1908</v>
      </c>
    </row>
    <row r="1170" spans="1:9" x14ac:dyDescent="0.35">
      <c r="A1170" s="68">
        <v>46063</v>
      </c>
      <c r="B1170" s="52" t="s">
        <v>718</v>
      </c>
      <c r="C1170" s="30" t="str">
        <f>IFERROR(
INDEX(#REF!,MATCH($E1170,#REF!,0)),
IFERROR(
INDEX('SETORES VARRIÇÃO'!$A:$A,MATCH($E1170,'SETORES VARRIÇÃO'!$H:$H,0)),
IFERROR(
INDEX(#REF!,MATCH($E1170,#REF!,0)),
INDEX(#REF!,MATCH($E1170,#REF!,0))
)))</f>
        <v>CV</v>
      </c>
      <c r="D1170" s="31" t="str">
        <f>IFERROR(
INDEX(#REF!,MATCH($E1170,#REF!,0)),
IFERROR(
INDEX('SETORES VARRIÇÃO'!$B:$B,MATCH($E1170,'SETORES VARRIÇÃO'!$H:$H,0)),
IFERROR(
INDEX(#REF!,MATCH($E1170,#REF!,0)),
INDEX(#REF!,MATCH($E1170,#REF!,0))
)))</f>
        <v>CV10303VJ0017</v>
      </c>
      <c r="E1170" s="30" t="str">
        <f t="shared" si="23"/>
        <v>03-0073</v>
      </c>
      <c r="F1170" s="19" t="str">
        <f>IFERROR(
INDEX(#REF!,MATCH($E1170,#REF!,0)),
IFERROR(
INDEX('SETORES VARRIÇÃO'!$F:$F,MATCH($E1170,'SETORES VARRIÇÃO'!$H:$H,0)),
IFERROR(
INDEX(#REF!,MATCH($E1170,#REF!,0)),
INDEX(#REF!,MATCH($E1170,#REF!,0))
)))</f>
        <v>Terça/Sexta</v>
      </c>
      <c r="G1170" s="18" t="s">
        <v>887</v>
      </c>
      <c r="H1170" s="46" t="s">
        <v>919</v>
      </c>
      <c r="I1170" s="18" t="s">
        <v>1039</v>
      </c>
    </row>
    <row r="1171" spans="1:9" x14ac:dyDescent="0.35">
      <c r="A1171" s="68">
        <v>46063</v>
      </c>
      <c r="B1171" s="52" t="s">
        <v>814</v>
      </c>
      <c r="C1171" s="30" t="str">
        <f>IFERROR(
INDEX(#REF!,MATCH($E1171,#REF!,0)),
IFERROR(
INDEX('SETORES VARRIÇÃO'!$A:$A,MATCH($E1171,'SETORES VARRIÇÃO'!$H:$H,0)),
IFERROR(
INDEX(#REF!,MATCH($E1171,#REF!,0)),
INDEX(#REF!,MATCH($E1171,#REF!,0))
)))</f>
        <v>JT</v>
      </c>
      <c r="D1171" s="31" t="str">
        <f>IFERROR(
INDEX(#REF!,MATCH($E1171,#REF!,0)),
IFERROR(
INDEX('SETORES VARRIÇÃO'!$B:$B,MATCH($E1171,'SETORES VARRIÇÃO'!$H:$H,0)),
IFERROR(
INDEX(#REF!,MATCH($E1171,#REF!,0)),
INDEX(#REF!,MATCH($E1171,#REF!,0))
)))</f>
        <v>JT10302VJ0008</v>
      </c>
      <c r="E1171" s="30" t="str">
        <f t="shared" si="23"/>
        <v>03-0074</v>
      </c>
      <c r="F1171" s="19" t="str">
        <f>IFERROR(
INDEX(#REF!,MATCH($E1171,#REF!,0)),
IFERROR(
INDEX('SETORES VARRIÇÃO'!$F:$F,MATCH($E1171,'SETORES VARRIÇÃO'!$H:$H,0)),
IFERROR(
INDEX(#REF!,MATCH($E1171,#REF!,0)),
INDEX(#REF!,MATCH($E1171,#REF!,0))
)))</f>
        <v>Segunda/Quinta</v>
      </c>
      <c r="G1171" s="18" t="s">
        <v>888</v>
      </c>
      <c r="H1171" s="46">
        <v>0.85</v>
      </c>
      <c r="I1171" s="18" t="s">
        <v>1909</v>
      </c>
    </row>
    <row r="1172" spans="1:9" x14ac:dyDescent="0.35">
      <c r="A1172" s="68">
        <v>46063</v>
      </c>
      <c r="B1172" s="52" t="s">
        <v>815</v>
      </c>
      <c r="C1172" s="30" t="str">
        <f>IFERROR(
INDEX(#REF!,MATCH($E1172,#REF!,0)),
IFERROR(
INDEX('SETORES VARRIÇÃO'!$A:$A,MATCH($E1172,'SETORES VARRIÇÃO'!$H:$H,0)),
IFERROR(
INDEX(#REF!,MATCH($E1172,#REF!,0)),
INDEX(#REF!,MATCH($E1172,#REF!,0))
)))</f>
        <v>MG</v>
      </c>
      <c r="D1172" s="31" t="str">
        <f>IFERROR(
INDEX(#REF!,MATCH($E1172,#REF!,0)),
IFERROR(
INDEX('SETORES VARRIÇÃO'!$B:$B,MATCH($E1172,'SETORES VARRIÇÃO'!$H:$H,0)),
IFERROR(
INDEX(#REF!,MATCH($E1172,#REF!,0)),
INDEX(#REF!,MATCH($E1172,#REF!,0))
)))</f>
        <v>MG10101VJ0010</v>
      </c>
      <c r="E1172" s="30" t="str">
        <f t="shared" si="23"/>
        <v>03-0075</v>
      </c>
      <c r="F1172" s="19" t="str">
        <f>IFERROR(
INDEX(#REF!,MATCH($E1172,#REF!,0)),
IFERROR(
INDEX('SETORES VARRIÇÃO'!$F:$F,MATCH($E1172,'SETORES VARRIÇÃO'!$H:$H,0)),
IFERROR(
INDEX(#REF!,MATCH($E1172,#REF!,0)),
INDEX(#REF!,MATCH($E1172,#REF!,0))
)))</f>
        <v>Segunda a Domingo</v>
      </c>
      <c r="G1172" s="18" t="s">
        <v>888</v>
      </c>
      <c r="H1172" s="46">
        <v>0.49</v>
      </c>
      <c r="I1172" s="18" t="s">
        <v>1910</v>
      </c>
    </row>
    <row r="1173" spans="1:9" x14ac:dyDescent="0.35">
      <c r="A1173" s="68">
        <v>46063</v>
      </c>
      <c r="B1173" s="52" t="s">
        <v>749</v>
      </c>
      <c r="C1173" s="30" t="str">
        <f>IFERROR(
INDEX(#REF!,MATCH($E1173,#REF!,0)),
IFERROR(
INDEX('SETORES VARRIÇÃO'!$A:$A,MATCH($E1173,'SETORES VARRIÇÃO'!$H:$H,0)),
IFERROR(
INDEX(#REF!,MATCH($E1173,#REF!,0)),
INDEX(#REF!,MATCH($E1173,#REF!,0))
)))</f>
        <v>JT</v>
      </c>
      <c r="D1173" s="31" t="str">
        <f>IFERROR(
INDEX(#REF!,MATCH($E1173,#REF!,0)),
IFERROR(
INDEX('SETORES VARRIÇÃO'!$B:$B,MATCH($E1173,'SETORES VARRIÇÃO'!$H:$H,0)),
IFERROR(
INDEX(#REF!,MATCH($E1173,#REF!,0)),
INDEX(#REF!,MATCH($E1173,#REF!,0))
)))</f>
        <v>JT10302VJ0057</v>
      </c>
      <c r="E1173" s="30" t="str">
        <f t="shared" si="23"/>
        <v>03-0076</v>
      </c>
      <c r="F1173" s="19" t="str">
        <f>IFERROR(
INDEX(#REF!,MATCH($E1173,#REF!,0)),
IFERROR(
INDEX('SETORES VARRIÇÃO'!$F:$F,MATCH($E1173,'SETORES VARRIÇÃO'!$H:$H,0)),
IFERROR(
INDEX(#REF!,MATCH($E1173,#REF!,0)),
INDEX(#REF!,MATCH($E1173,#REF!,0))
)))</f>
        <v>Segunda/Quinta</v>
      </c>
      <c r="G1173" s="18" t="s">
        <v>887</v>
      </c>
      <c r="H1173" s="46" t="s">
        <v>953</v>
      </c>
      <c r="I1173" s="18" t="s">
        <v>1789</v>
      </c>
    </row>
    <row r="1174" spans="1:9" x14ac:dyDescent="0.35">
      <c r="A1174" s="68">
        <v>46063</v>
      </c>
      <c r="B1174" s="52" t="s">
        <v>816</v>
      </c>
      <c r="C1174" s="30" t="str">
        <f>IFERROR(
INDEX(#REF!,MATCH($E1174,#REF!,0)),
IFERROR(
INDEX('SETORES VARRIÇÃO'!$A:$A,MATCH($E1174,'SETORES VARRIÇÃO'!$H:$H,0)),
IFERROR(
INDEX(#REF!,MATCH($E1174,#REF!,0)),
INDEX(#REF!,MATCH($E1174,#REF!,0))
)))</f>
        <v>CV</v>
      </c>
      <c r="D1174" s="31" t="str">
        <f>IFERROR(
INDEX(#REF!,MATCH($E1174,#REF!,0)),
IFERROR(
INDEX('SETORES VARRIÇÃO'!$B:$B,MATCH($E1174,'SETORES VARRIÇÃO'!$H:$H,0)),
IFERROR(
INDEX(#REF!,MATCH($E1174,#REF!,0)),
INDEX(#REF!,MATCH($E1174,#REF!,0))
)))</f>
        <v>CV10202VJ0034</v>
      </c>
      <c r="E1174" s="30" t="str">
        <f t="shared" si="23"/>
        <v>03-0077</v>
      </c>
      <c r="F1174" s="19" t="str">
        <f>IFERROR(
INDEX(#REF!,MATCH($E1174,#REF!,0)),
IFERROR(
INDEX('SETORES VARRIÇÃO'!$F:$F,MATCH($E1174,'SETORES VARRIÇÃO'!$H:$H,0)),
IFERROR(
INDEX(#REF!,MATCH($E1174,#REF!,0)),
INDEX(#REF!,MATCH($E1174,#REF!,0))
)))</f>
        <v>Segunda/Quarta/Sexta</v>
      </c>
      <c r="G1174" s="18" t="s">
        <v>888</v>
      </c>
      <c r="H1174" s="46">
        <v>0.03</v>
      </c>
      <c r="I1174" s="18" t="s">
        <v>1911</v>
      </c>
    </row>
    <row r="1175" spans="1:9" x14ac:dyDescent="0.35">
      <c r="A1175" s="68">
        <v>46063</v>
      </c>
      <c r="B1175" s="52" t="s">
        <v>817</v>
      </c>
      <c r="C1175" s="30" t="str">
        <f>IFERROR(
INDEX(#REF!,MATCH($E1175,#REF!,0)),
IFERROR(
INDEX('SETORES VARRIÇÃO'!$A:$A,MATCH($E1175,'SETORES VARRIÇÃO'!$H:$H,0)),
IFERROR(
INDEX(#REF!,MATCH($E1175,#REF!,0)),
INDEX(#REF!,MATCH($E1175,#REF!,0))
)))</f>
        <v>CV</v>
      </c>
      <c r="D1175" s="31" t="str">
        <f>IFERROR(
INDEX(#REF!,MATCH($E1175,#REF!,0)),
IFERROR(
INDEX('SETORES VARRIÇÃO'!$B:$B,MATCH($E1175,'SETORES VARRIÇÃO'!$H:$H,0)),
IFERROR(
INDEX(#REF!,MATCH($E1175,#REF!,0)),
INDEX(#REF!,MATCH($E1175,#REF!,0))
)))</f>
        <v>CV10303VJ0018</v>
      </c>
      <c r="E1175" s="30" t="str">
        <f t="shared" si="23"/>
        <v>03-0078</v>
      </c>
      <c r="F1175" s="19" t="str">
        <f>IFERROR(
INDEX(#REF!,MATCH($E1175,#REF!,0)),
IFERROR(
INDEX('SETORES VARRIÇÃO'!$F:$F,MATCH($E1175,'SETORES VARRIÇÃO'!$H:$H,0)),
IFERROR(
INDEX(#REF!,MATCH($E1175,#REF!,0)),
INDEX(#REF!,MATCH($E1175,#REF!,0))
)))</f>
        <v>Terça/Sexta</v>
      </c>
      <c r="G1175" s="18" t="s">
        <v>888</v>
      </c>
      <c r="H1175" s="46">
        <v>0.55000000000000004</v>
      </c>
      <c r="I1175" s="18" t="s">
        <v>1912</v>
      </c>
    </row>
    <row r="1176" spans="1:9" x14ac:dyDescent="0.35">
      <c r="A1176" s="68">
        <v>46063</v>
      </c>
      <c r="B1176" s="52" t="s">
        <v>818</v>
      </c>
      <c r="C1176" s="30" t="str">
        <f>IFERROR(
INDEX(#REF!,MATCH($E1176,#REF!,0)),
IFERROR(
INDEX('SETORES VARRIÇÃO'!$A:$A,MATCH($E1176,'SETORES VARRIÇÃO'!$H:$H,0)),
IFERROR(
INDEX(#REF!,MATCH($E1176,#REF!,0)),
INDEX(#REF!,MATCH($E1176,#REF!,0))
)))</f>
        <v>JT</v>
      </c>
      <c r="D1176" s="31" t="str">
        <f>IFERROR(
INDEX(#REF!,MATCH($E1176,#REF!,0)),
IFERROR(
INDEX('SETORES VARRIÇÃO'!$B:$B,MATCH($E1176,'SETORES VARRIÇÃO'!$H:$H,0)),
IFERROR(
INDEX(#REF!,MATCH($E1176,#REF!,0)),
INDEX(#REF!,MATCH($E1176,#REF!,0))
)))</f>
        <v>JT10302VJ0009</v>
      </c>
      <c r="E1176" s="30" t="str">
        <f t="shared" si="23"/>
        <v>03-0079</v>
      </c>
      <c r="F1176" s="19" t="str">
        <f>IFERROR(
INDEX(#REF!,MATCH($E1176,#REF!,0)),
IFERROR(
INDEX('SETORES VARRIÇÃO'!$F:$F,MATCH($E1176,'SETORES VARRIÇÃO'!$H:$H,0)),
IFERROR(
INDEX(#REF!,MATCH($E1176,#REF!,0)),
INDEX(#REF!,MATCH($E1176,#REF!,0))
)))</f>
        <v>Segunda/Quinta</v>
      </c>
      <c r="G1176" s="18" t="s">
        <v>888</v>
      </c>
      <c r="H1176" s="46">
        <v>0.54</v>
      </c>
      <c r="I1176" s="18" t="s">
        <v>1913</v>
      </c>
    </row>
    <row r="1177" spans="1:9" x14ac:dyDescent="0.35">
      <c r="A1177" s="68">
        <v>46063</v>
      </c>
      <c r="B1177" s="52" t="s">
        <v>819</v>
      </c>
      <c r="C1177" s="30" t="str">
        <f>IFERROR(
INDEX(#REF!,MATCH($E1177,#REF!,0)),
IFERROR(
INDEX('SETORES VARRIÇÃO'!$A:$A,MATCH($E1177,'SETORES VARRIÇÃO'!$H:$H,0)),
IFERROR(
INDEX(#REF!,MATCH($E1177,#REF!,0)),
INDEX(#REF!,MATCH($E1177,#REF!,0))
)))</f>
        <v>JT</v>
      </c>
      <c r="D1177" s="31" t="str">
        <f>IFERROR(
INDEX(#REF!,MATCH($E1177,#REF!,0)),
IFERROR(
INDEX('SETORES VARRIÇÃO'!$B:$B,MATCH($E1177,'SETORES VARRIÇÃO'!$H:$H,0)),
IFERROR(
INDEX(#REF!,MATCH($E1177,#REF!,0)),
INDEX(#REF!,MATCH($E1177,#REF!,0))
)))</f>
        <v>JT10101VJ0004</v>
      </c>
      <c r="E1177" s="30" t="str">
        <f t="shared" si="23"/>
        <v>03-0080</v>
      </c>
      <c r="F1177" s="19" t="str">
        <f>IFERROR(
INDEX(#REF!,MATCH($E1177,#REF!,0)),
IFERROR(
INDEX('SETORES VARRIÇÃO'!$F:$F,MATCH($E1177,'SETORES VARRIÇÃO'!$H:$H,0)),
IFERROR(
INDEX(#REF!,MATCH($E1177,#REF!,0)),
INDEX(#REF!,MATCH($E1177,#REF!,0))
)))</f>
        <v>Segunda a Domingo</v>
      </c>
      <c r="G1177" s="18" t="s">
        <v>888</v>
      </c>
      <c r="H1177" s="46">
        <v>0.34</v>
      </c>
      <c r="I1177" s="18" t="s">
        <v>1914</v>
      </c>
    </row>
    <row r="1178" spans="1:9" x14ac:dyDescent="0.35">
      <c r="A1178" s="68">
        <v>46063</v>
      </c>
      <c r="B1178" s="52" t="s">
        <v>820</v>
      </c>
      <c r="C1178" s="30" t="str">
        <f>IFERROR(
INDEX(#REF!,MATCH($E1178,#REF!,0)),
IFERROR(
INDEX('SETORES VARRIÇÃO'!$A:$A,MATCH($E1178,'SETORES VARRIÇÃO'!$H:$H,0)),
IFERROR(
INDEX(#REF!,MATCH($E1178,#REF!,0)),
INDEX(#REF!,MATCH($E1178,#REF!,0))
)))</f>
        <v>JT</v>
      </c>
      <c r="D1178" s="31" t="str">
        <f>IFERROR(
INDEX(#REF!,MATCH($E1178,#REF!,0)),
IFERROR(
INDEX('SETORES VARRIÇÃO'!$B:$B,MATCH($E1178,'SETORES VARRIÇÃO'!$H:$H,0)),
IFERROR(
INDEX(#REF!,MATCH($E1178,#REF!,0)),
INDEX(#REF!,MATCH($E1178,#REF!,0))
)))</f>
        <v>JT10303VJ0027</v>
      </c>
      <c r="E1178" s="30" t="str">
        <f t="shared" si="23"/>
        <v>03-0081</v>
      </c>
      <c r="F1178" s="19" t="str">
        <f>IFERROR(
INDEX(#REF!,MATCH($E1178,#REF!,0)),
IFERROR(
INDEX('SETORES VARRIÇÃO'!$F:$F,MATCH($E1178,'SETORES VARRIÇÃO'!$H:$H,0)),
IFERROR(
INDEX(#REF!,MATCH($E1178,#REF!,0)),
INDEX(#REF!,MATCH($E1178,#REF!,0))
)))</f>
        <v>Terça/Sexta</v>
      </c>
      <c r="G1178" s="18" t="s">
        <v>888</v>
      </c>
      <c r="H1178" s="46">
        <v>0</v>
      </c>
      <c r="I1178" s="18" t="s">
        <v>1915</v>
      </c>
    </row>
    <row r="1179" spans="1:9" x14ac:dyDescent="0.35">
      <c r="A1179" s="68">
        <v>46063</v>
      </c>
      <c r="B1179" s="52" t="s">
        <v>821</v>
      </c>
      <c r="C1179" s="30" t="str">
        <f>IFERROR(
INDEX(#REF!,MATCH($E1179,#REF!,0)),
IFERROR(
INDEX('SETORES VARRIÇÃO'!$A:$A,MATCH($E1179,'SETORES VARRIÇÃO'!$H:$H,0)),
IFERROR(
INDEX(#REF!,MATCH($E1179,#REF!,0)),
INDEX(#REF!,MATCH($E1179,#REF!,0))
)))</f>
        <v>CV</v>
      </c>
      <c r="D1179" s="31" t="str">
        <f>IFERROR(
INDEX(#REF!,MATCH($E1179,#REF!,0)),
IFERROR(
INDEX('SETORES VARRIÇÃO'!$B:$B,MATCH($E1179,'SETORES VARRIÇÃO'!$H:$H,0)),
IFERROR(
INDEX(#REF!,MATCH($E1179,#REF!,0)),
INDEX(#REF!,MATCH($E1179,#REF!,0))
)))</f>
        <v>CV10202VJ0029</v>
      </c>
      <c r="E1179" s="30" t="str">
        <f t="shared" si="23"/>
        <v>03-0082</v>
      </c>
      <c r="F1179" s="19" t="str">
        <f>IFERROR(
INDEX(#REF!,MATCH($E1179,#REF!,0)),
IFERROR(
INDEX('SETORES VARRIÇÃO'!$F:$F,MATCH($E1179,'SETORES VARRIÇÃO'!$H:$H,0)),
IFERROR(
INDEX(#REF!,MATCH($E1179,#REF!,0)),
INDEX(#REF!,MATCH($E1179,#REF!,0))
)))</f>
        <v>Segunda/Quarta/Sexta</v>
      </c>
      <c r="G1179" s="18" t="s">
        <v>888</v>
      </c>
      <c r="H1179" s="46">
        <v>0.54</v>
      </c>
      <c r="I1179" s="18" t="s">
        <v>1916</v>
      </c>
    </row>
    <row r="1180" spans="1:9" x14ac:dyDescent="0.35">
      <c r="A1180" s="68">
        <v>46063</v>
      </c>
      <c r="B1180" s="52" t="s">
        <v>822</v>
      </c>
      <c r="C1180" s="30" t="str">
        <f>IFERROR(
INDEX(#REF!,MATCH($E1180,#REF!,0)),
IFERROR(
INDEX('SETORES VARRIÇÃO'!$A:$A,MATCH($E1180,'SETORES VARRIÇÃO'!$H:$H,0)),
IFERROR(
INDEX(#REF!,MATCH($E1180,#REF!,0)),
INDEX(#REF!,MATCH($E1180,#REF!,0))
)))</f>
        <v>CV</v>
      </c>
      <c r="D1180" s="31" t="str">
        <f>IFERROR(
INDEX(#REF!,MATCH($E1180,#REF!,0)),
IFERROR(
INDEX('SETORES VARRIÇÃO'!$B:$B,MATCH($E1180,'SETORES VARRIÇÃO'!$H:$H,0)),
IFERROR(
INDEX(#REF!,MATCH($E1180,#REF!,0)),
INDEX(#REF!,MATCH($E1180,#REF!,0))
)))</f>
        <v>CV10203VJ0063</v>
      </c>
      <c r="E1180" s="30" t="str">
        <f t="shared" si="23"/>
        <v>03-0083</v>
      </c>
      <c r="F1180" s="19" t="str">
        <f>IFERROR(
INDEX(#REF!,MATCH($E1180,#REF!,0)),
IFERROR(
INDEX('SETORES VARRIÇÃO'!$F:$F,MATCH($E1180,'SETORES VARRIÇÃO'!$H:$H,0)),
IFERROR(
INDEX(#REF!,MATCH($E1180,#REF!,0)),
INDEX(#REF!,MATCH($E1180,#REF!,0))
)))</f>
        <v>Terça/Quinta/Sábado</v>
      </c>
      <c r="G1180" s="18" t="s">
        <v>888</v>
      </c>
      <c r="H1180" s="46">
        <v>0.54</v>
      </c>
      <c r="I1180" s="18" t="s">
        <v>1917</v>
      </c>
    </row>
    <row r="1181" spans="1:9" x14ac:dyDescent="0.35">
      <c r="A1181" s="68">
        <v>46063</v>
      </c>
      <c r="B1181" s="52" t="s">
        <v>823</v>
      </c>
      <c r="C1181" s="30" t="str">
        <f>IFERROR(
INDEX(#REF!,MATCH($E1181,#REF!,0)),
IFERROR(
INDEX('SETORES VARRIÇÃO'!$A:$A,MATCH($E1181,'SETORES VARRIÇÃO'!$H:$H,0)),
IFERROR(
INDEX(#REF!,MATCH($E1181,#REF!,0)),
INDEX(#REF!,MATCH($E1181,#REF!,0))
)))</f>
        <v>CV</v>
      </c>
      <c r="D1181" s="31" t="str">
        <f>IFERROR(
INDEX(#REF!,MATCH($E1181,#REF!,0)),
IFERROR(
INDEX('SETORES VARRIÇÃO'!$B:$B,MATCH($E1181,'SETORES VARRIÇÃO'!$H:$H,0)),
IFERROR(
INDEX(#REF!,MATCH($E1181,#REF!,0)),
INDEX(#REF!,MATCH($E1181,#REF!,0))
)))</f>
        <v>CV10302VJ0011</v>
      </c>
      <c r="E1181" s="30" t="str">
        <f t="shared" si="23"/>
        <v>03-0084</v>
      </c>
      <c r="F1181" s="19" t="str">
        <f>IFERROR(
INDEX(#REF!,MATCH($E1181,#REF!,0)),
IFERROR(
INDEX('SETORES VARRIÇÃO'!$F:$F,MATCH($E1181,'SETORES VARRIÇÃO'!$H:$H,0)),
IFERROR(
INDEX(#REF!,MATCH($E1181,#REF!,0)),
INDEX(#REF!,MATCH($E1181,#REF!,0))
)))</f>
        <v>Segunda/Quinta</v>
      </c>
      <c r="G1181" s="18" t="s">
        <v>888</v>
      </c>
      <c r="H1181" s="46">
        <v>0.67</v>
      </c>
      <c r="I1181" s="18" t="s">
        <v>1895</v>
      </c>
    </row>
    <row r="1182" spans="1:9" x14ac:dyDescent="0.35">
      <c r="A1182" s="68">
        <v>46063</v>
      </c>
      <c r="B1182" s="52" t="s">
        <v>824</v>
      </c>
      <c r="C1182" s="30" t="str">
        <f>IFERROR(
INDEX(#REF!,MATCH($E1182,#REF!,0)),
IFERROR(
INDEX('SETORES VARRIÇÃO'!$A:$A,MATCH($E1182,'SETORES VARRIÇÃO'!$H:$H,0)),
IFERROR(
INDEX(#REF!,MATCH($E1182,#REF!,0)),
INDEX(#REF!,MATCH($E1182,#REF!,0))
)))</f>
        <v>CV</v>
      </c>
      <c r="D1182" s="31" t="str">
        <f>IFERROR(
INDEX(#REF!,MATCH($E1182,#REF!,0)),
IFERROR(
INDEX('SETORES VARRIÇÃO'!$B:$B,MATCH($E1182,'SETORES VARRIÇÃO'!$H:$H,0)),
IFERROR(
INDEX(#REF!,MATCH($E1182,#REF!,0)),
INDEX(#REF!,MATCH($E1182,#REF!,0))
)))</f>
        <v>CV10202VJ0036</v>
      </c>
      <c r="E1182" s="30" t="str">
        <f t="shared" si="23"/>
        <v>03-0085</v>
      </c>
      <c r="F1182" s="19" t="str">
        <f>IFERROR(
INDEX(#REF!,MATCH($E1182,#REF!,0)),
IFERROR(
INDEX('SETORES VARRIÇÃO'!$F:$F,MATCH($E1182,'SETORES VARRIÇÃO'!$H:$H,0)),
IFERROR(
INDEX(#REF!,MATCH($E1182,#REF!,0)),
INDEX(#REF!,MATCH($E1182,#REF!,0))
)))</f>
        <v>Segunda/Quarta/Sexta</v>
      </c>
      <c r="G1182" s="18" t="s">
        <v>888</v>
      </c>
      <c r="H1182" s="46">
        <v>0.35</v>
      </c>
      <c r="I1182" s="18" t="s">
        <v>1918</v>
      </c>
    </row>
    <row r="1183" spans="1:9" x14ac:dyDescent="0.35">
      <c r="A1183" s="68">
        <v>46063</v>
      </c>
      <c r="B1183" s="52" t="s">
        <v>825</v>
      </c>
      <c r="C1183" s="30" t="str">
        <f>IFERROR(
INDEX(#REF!,MATCH($E1183,#REF!,0)),
IFERROR(
INDEX('SETORES VARRIÇÃO'!$A:$A,MATCH($E1183,'SETORES VARRIÇÃO'!$H:$H,0)),
IFERROR(
INDEX(#REF!,MATCH($E1183,#REF!,0)),
INDEX(#REF!,MATCH($E1183,#REF!,0))
)))</f>
        <v>JT</v>
      </c>
      <c r="D1183" s="31" t="str">
        <f>IFERROR(
INDEX(#REF!,MATCH($E1183,#REF!,0)),
IFERROR(
INDEX('SETORES VARRIÇÃO'!$B:$B,MATCH($E1183,'SETORES VARRIÇÃO'!$H:$H,0)),
IFERROR(
INDEX(#REF!,MATCH($E1183,#REF!,0)),
INDEX(#REF!,MATCH($E1183,#REF!,0))
)))</f>
        <v>JT10101VL0002</v>
      </c>
      <c r="E1183" s="30" t="str">
        <f t="shared" si="23"/>
        <v>03-0086</v>
      </c>
      <c r="F1183" s="19" t="str">
        <f>IFERROR(
INDEX(#REF!,MATCH($E1183,#REF!,0)),
IFERROR(
INDEX('SETORES VARRIÇÃO'!$F:$F,MATCH($E1183,'SETORES VARRIÇÃO'!$H:$H,0)),
IFERROR(
INDEX(#REF!,MATCH($E1183,#REF!,0)),
INDEX(#REF!,MATCH($E1183,#REF!,0))
)))</f>
        <v>Segunda a Sábado</v>
      </c>
      <c r="G1183" s="18" t="s">
        <v>888</v>
      </c>
      <c r="H1183" s="46">
        <v>0.54</v>
      </c>
      <c r="I1183" s="18" t="s">
        <v>1919</v>
      </c>
    </row>
    <row r="1184" spans="1:9" x14ac:dyDescent="0.35">
      <c r="A1184" s="68">
        <v>46063</v>
      </c>
      <c r="B1184" s="52" t="s">
        <v>826</v>
      </c>
      <c r="C1184" s="30" t="str">
        <f>IFERROR(
INDEX(#REF!,MATCH($E1184,#REF!,0)),
IFERROR(
INDEX('SETORES VARRIÇÃO'!$A:$A,MATCH($E1184,'SETORES VARRIÇÃO'!$H:$H,0)),
IFERROR(
INDEX(#REF!,MATCH($E1184,#REF!,0)),
INDEX(#REF!,MATCH($E1184,#REF!,0))
)))</f>
        <v>MG</v>
      </c>
      <c r="D1184" s="31" t="str">
        <f>IFERROR(
INDEX(#REF!,MATCH($E1184,#REF!,0)),
IFERROR(
INDEX('SETORES VARRIÇÃO'!$B:$B,MATCH($E1184,'SETORES VARRIÇÃO'!$H:$H,0)),
IFERROR(
INDEX(#REF!,MATCH($E1184,#REF!,0)),
INDEX(#REF!,MATCH($E1184,#REF!,0))
)))</f>
        <v>MG10101VJ0005</v>
      </c>
      <c r="E1184" s="30" t="str">
        <f t="shared" si="23"/>
        <v>03-0087</v>
      </c>
      <c r="F1184" s="19" t="str">
        <f>IFERROR(
INDEX(#REF!,MATCH($E1184,#REF!,0)),
IFERROR(
INDEX('SETORES VARRIÇÃO'!$F:$F,MATCH($E1184,'SETORES VARRIÇÃO'!$H:$H,0)),
IFERROR(
INDEX(#REF!,MATCH($E1184,#REF!,0)),
INDEX(#REF!,MATCH($E1184,#REF!,0))
)))</f>
        <v>Segunda a Domingo</v>
      </c>
      <c r="G1184" s="18" t="s">
        <v>888</v>
      </c>
      <c r="H1184" s="46">
        <v>0.56999999999999995</v>
      </c>
      <c r="I1184" s="18" t="s">
        <v>1920</v>
      </c>
    </row>
    <row r="1185" spans="1:9" x14ac:dyDescent="0.35">
      <c r="A1185" s="68">
        <v>46063</v>
      </c>
      <c r="B1185" s="52" t="s">
        <v>827</v>
      </c>
      <c r="C1185" s="30" t="str">
        <f>IFERROR(
INDEX(#REF!,MATCH($E1185,#REF!,0)),
IFERROR(
INDEX('SETORES VARRIÇÃO'!$A:$A,MATCH($E1185,'SETORES VARRIÇÃO'!$H:$H,0)),
IFERROR(
INDEX(#REF!,MATCH($E1185,#REF!,0)),
INDEX(#REF!,MATCH($E1185,#REF!,0))
)))</f>
        <v>MG</v>
      </c>
      <c r="D1185" s="31" t="str">
        <f>IFERROR(
INDEX(#REF!,MATCH($E1185,#REF!,0)),
IFERROR(
INDEX('SETORES VARRIÇÃO'!$B:$B,MATCH($E1185,'SETORES VARRIÇÃO'!$H:$H,0)),
IFERROR(
INDEX(#REF!,MATCH($E1185,#REF!,0)),
INDEX(#REF!,MATCH($E1185,#REF!,0))
)))</f>
        <v>MG10101VJ0007</v>
      </c>
      <c r="E1185" s="30" t="str">
        <f t="shared" si="23"/>
        <v>03-0088</v>
      </c>
      <c r="F1185" s="19" t="str">
        <f>IFERROR(
INDEX(#REF!,MATCH($E1185,#REF!,0)),
IFERROR(
INDEX('SETORES VARRIÇÃO'!$F:$F,MATCH($E1185,'SETORES VARRIÇÃO'!$H:$H,0)),
IFERROR(
INDEX(#REF!,MATCH($E1185,#REF!,0)),
INDEX(#REF!,MATCH($E1185,#REF!,0))
)))</f>
        <v>Segunda a Domingo</v>
      </c>
      <c r="G1185" s="18" t="s">
        <v>888</v>
      </c>
      <c r="H1185" s="46">
        <v>1</v>
      </c>
      <c r="I1185" s="18" t="s">
        <v>1921</v>
      </c>
    </row>
    <row r="1186" spans="1:9" x14ac:dyDescent="0.35">
      <c r="A1186" s="68">
        <v>46063</v>
      </c>
      <c r="B1186" s="52" t="s">
        <v>828</v>
      </c>
      <c r="C1186" s="30" t="str">
        <f>IFERROR(
INDEX(#REF!,MATCH($E1186,#REF!,0)),
IFERROR(
INDEX('SETORES VARRIÇÃO'!$A:$A,MATCH($E1186,'SETORES VARRIÇÃO'!$H:$H,0)),
IFERROR(
INDEX(#REF!,MATCH($E1186,#REF!,0)),
INDEX(#REF!,MATCH($E1186,#REF!,0))
)))</f>
        <v>CV</v>
      </c>
      <c r="D1186" s="31" t="str">
        <f>IFERROR(
INDEX(#REF!,MATCH($E1186,#REF!,0)),
IFERROR(
INDEX('SETORES VARRIÇÃO'!$B:$B,MATCH($E1186,'SETORES VARRIÇÃO'!$H:$H,0)),
IFERROR(
INDEX(#REF!,MATCH($E1186,#REF!,0)),
INDEX(#REF!,MATCH($E1186,#REF!,0))
)))</f>
        <v>CV10203VJ0053</v>
      </c>
      <c r="E1186" s="30" t="str">
        <f t="shared" si="23"/>
        <v>03-0089</v>
      </c>
      <c r="F1186" s="19" t="str">
        <f>IFERROR(
INDEX(#REF!,MATCH($E1186,#REF!,0)),
IFERROR(
INDEX('SETORES VARRIÇÃO'!$F:$F,MATCH($E1186,'SETORES VARRIÇÃO'!$H:$H,0)),
IFERROR(
INDEX(#REF!,MATCH($E1186,#REF!,0)),
INDEX(#REF!,MATCH($E1186,#REF!,0))
)))</f>
        <v>Terça/Quinta/Sábado</v>
      </c>
      <c r="G1186" s="18" t="s">
        <v>888</v>
      </c>
      <c r="H1186" s="46">
        <v>0.49</v>
      </c>
      <c r="I1186" s="18" t="s">
        <v>1922</v>
      </c>
    </row>
    <row r="1187" spans="1:9" x14ac:dyDescent="0.35">
      <c r="A1187" s="68">
        <v>46063</v>
      </c>
      <c r="B1187" s="52" t="s">
        <v>750</v>
      </c>
      <c r="C1187" s="30" t="str">
        <f>IFERROR(
INDEX(#REF!,MATCH($E1187,#REF!,0)),
IFERROR(
INDEX('SETORES VARRIÇÃO'!$A:$A,MATCH($E1187,'SETORES VARRIÇÃO'!$H:$H,0)),
IFERROR(
INDEX(#REF!,MATCH($E1187,#REF!,0)),
INDEX(#REF!,MATCH($E1187,#REF!,0))
)))</f>
        <v>JT</v>
      </c>
      <c r="D1187" s="31" t="str">
        <f>IFERROR(
INDEX(#REF!,MATCH($E1187,#REF!,0)),
IFERROR(
INDEX('SETORES VARRIÇÃO'!$B:$B,MATCH($E1187,'SETORES VARRIÇÃO'!$H:$H,0)),
IFERROR(
INDEX(#REF!,MATCH($E1187,#REF!,0)),
INDEX(#REF!,MATCH($E1187,#REF!,0))
)))</f>
        <v>JT10303VJ0032</v>
      </c>
      <c r="E1187" s="30" t="str">
        <f t="shared" si="23"/>
        <v>03-0090</v>
      </c>
      <c r="F1187" s="19" t="str">
        <f>IFERROR(
INDEX(#REF!,MATCH($E1187,#REF!,0)),
IFERROR(
INDEX('SETORES VARRIÇÃO'!$F:$F,MATCH($E1187,'SETORES VARRIÇÃO'!$H:$H,0)),
IFERROR(
INDEX(#REF!,MATCH($E1187,#REF!,0)),
INDEX(#REF!,MATCH($E1187,#REF!,0))
)))</f>
        <v>Terça/Sexta</v>
      </c>
      <c r="G1187" s="18" t="s">
        <v>887</v>
      </c>
      <c r="H1187" s="46" t="s">
        <v>1108</v>
      </c>
      <c r="I1187" s="18" t="s">
        <v>1923</v>
      </c>
    </row>
    <row r="1188" spans="1:9" x14ac:dyDescent="0.35">
      <c r="A1188" s="68">
        <v>46063</v>
      </c>
      <c r="B1188" s="52" t="s">
        <v>829</v>
      </c>
      <c r="C1188" s="30" t="str">
        <f>IFERROR(
INDEX(#REF!,MATCH($E1188,#REF!,0)),
IFERROR(
INDEX('SETORES VARRIÇÃO'!$A:$A,MATCH($E1188,'SETORES VARRIÇÃO'!$H:$H,0)),
IFERROR(
INDEX(#REF!,MATCH($E1188,#REF!,0)),
INDEX(#REF!,MATCH($E1188,#REF!,0))
)))</f>
        <v>JT</v>
      </c>
      <c r="D1188" s="31" t="str">
        <f>IFERROR(
INDEX(#REF!,MATCH($E1188,#REF!,0)),
IFERROR(
INDEX('SETORES VARRIÇÃO'!$B:$B,MATCH($E1188,'SETORES VARRIÇÃO'!$H:$H,0)),
IFERROR(
INDEX(#REF!,MATCH($E1188,#REF!,0)),
INDEX(#REF!,MATCH($E1188,#REF!,0))
)))</f>
        <v>JT10304VJ0044</v>
      </c>
      <c r="E1188" s="30" t="str">
        <f t="shared" si="23"/>
        <v>03-0091</v>
      </c>
      <c r="F1188" s="19" t="str">
        <f>IFERROR(
INDEX(#REF!,MATCH($E1188,#REF!,0)),
IFERROR(
INDEX('SETORES VARRIÇÃO'!$F:$F,MATCH($E1188,'SETORES VARRIÇÃO'!$H:$H,0)),
IFERROR(
INDEX(#REF!,MATCH($E1188,#REF!,0)),
INDEX(#REF!,MATCH($E1188,#REF!,0))
)))</f>
        <v>Quarta/Sábado</v>
      </c>
      <c r="G1188" s="18" t="s">
        <v>888</v>
      </c>
      <c r="H1188" s="46">
        <v>0.75</v>
      </c>
      <c r="I1188" s="18" t="s">
        <v>1924</v>
      </c>
    </row>
    <row r="1189" spans="1:9" x14ac:dyDescent="0.35">
      <c r="A1189" s="68">
        <v>46063</v>
      </c>
      <c r="B1189" s="52" t="s">
        <v>719</v>
      </c>
      <c r="C1189" s="30" t="str">
        <f>IFERROR(
INDEX(#REF!,MATCH($E1189,#REF!,0)),
IFERROR(
INDEX('SETORES VARRIÇÃO'!$A:$A,MATCH($E1189,'SETORES VARRIÇÃO'!$H:$H,0)),
IFERROR(
INDEX(#REF!,MATCH($E1189,#REF!,0)),
INDEX(#REF!,MATCH($E1189,#REF!,0))
)))</f>
        <v>CV</v>
      </c>
      <c r="D1189" s="31" t="str">
        <f>IFERROR(
INDEX(#REF!,MATCH($E1189,#REF!,0)),
IFERROR(
INDEX('SETORES VARRIÇÃO'!$B:$B,MATCH($E1189,'SETORES VARRIÇÃO'!$H:$H,0)),
IFERROR(
INDEX(#REF!,MATCH($E1189,#REF!,0)),
INDEX(#REF!,MATCH($E1189,#REF!,0))
)))</f>
        <v>CV10302VJ0012</v>
      </c>
      <c r="E1189" s="30" t="str">
        <f t="shared" si="23"/>
        <v>03-0092</v>
      </c>
      <c r="F1189" s="19" t="str">
        <f>IFERROR(
INDEX(#REF!,MATCH($E1189,#REF!,0)),
IFERROR(
INDEX('SETORES VARRIÇÃO'!$F:$F,MATCH($E1189,'SETORES VARRIÇÃO'!$H:$H,0)),
IFERROR(
INDEX(#REF!,MATCH($E1189,#REF!,0)),
INDEX(#REF!,MATCH($E1189,#REF!,0))
)))</f>
        <v>Segunda/Quinta</v>
      </c>
      <c r="G1189" s="18" t="s">
        <v>887</v>
      </c>
      <c r="H1189" s="46" t="s">
        <v>1925</v>
      </c>
      <c r="I1189" s="18" t="s">
        <v>1042</v>
      </c>
    </row>
    <row r="1190" spans="1:9" x14ac:dyDescent="0.35">
      <c r="A1190" s="68">
        <v>46063</v>
      </c>
      <c r="B1190" s="52" t="s">
        <v>830</v>
      </c>
      <c r="C1190" s="30" t="str">
        <f>IFERROR(
INDEX(#REF!,MATCH($E1190,#REF!,0)),
IFERROR(
INDEX('SETORES VARRIÇÃO'!$A:$A,MATCH($E1190,'SETORES VARRIÇÃO'!$H:$H,0)),
IFERROR(
INDEX(#REF!,MATCH($E1190,#REF!,0)),
INDEX(#REF!,MATCH($E1190,#REF!,0))
)))</f>
        <v>JT</v>
      </c>
      <c r="D1190" s="31" t="str">
        <f>IFERROR(
INDEX(#REF!,MATCH($E1190,#REF!,0)),
IFERROR(
INDEX('SETORES VARRIÇÃO'!$B:$B,MATCH($E1190,'SETORES VARRIÇÃO'!$H:$H,0)),
IFERROR(
INDEX(#REF!,MATCH($E1190,#REF!,0)),
INDEX(#REF!,MATCH($E1190,#REF!,0))
)))</f>
        <v>JT10302VJ0017</v>
      </c>
      <c r="E1190" s="30" t="str">
        <f t="shared" si="23"/>
        <v>03-0093</v>
      </c>
      <c r="F1190" s="19" t="str">
        <f>IFERROR(
INDEX(#REF!,MATCH($E1190,#REF!,0)),
IFERROR(
INDEX('SETORES VARRIÇÃO'!$F:$F,MATCH($E1190,'SETORES VARRIÇÃO'!$H:$H,0)),
IFERROR(
INDEX(#REF!,MATCH($E1190,#REF!,0)),
INDEX(#REF!,MATCH($E1190,#REF!,0))
)))</f>
        <v>Segunda/Quinta</v>
      </c>
      <c r="G1190" s="18" t="s">
        <v>888</v>
      </c>
      <c r="H1190" s="46">
        <v>0.89</v>
      </c>
      <c r="I1190" s="18" t="s">
        <v>1926</v>
      </c>
    </row>
    <row r="1191" spans="1:9" x14ac:dyDescent="0.35">
      <c r="A1191" s="68">
        <v>46063</v>
      </c>
      <c r="B1191" s="52" t="s">
        <v>831</v>
      </c>
      <c r="C1191" s="30" t="str">
        <f>IFERROR(
INDEX(#REF!,MATCH($E1191,#REF!,0)),
IFERROR(
INDEX('SETORES VARRIÇÃO'!$A:$A,MATCH($E1191,'SETORES VARRIÇÃO'!$H:$H,0)),
IFERROR(
INDEX(#REF!,MATCH($E1191,#REF!,0)),
INDEX(#REF!,MATCH($E1191,#REF!,0))
)))</f>
        <v>JT</v>
      </c>
      <c r="D1191" s="31" t="str">
        <f>IFERROR(
INDEX(#REF!,MATCH($E1191,#REF!,0)),
IFERROR(
INDEX('SETORES VARRIÇÃO'!$B:$B,MATCH($E1191,'SETORES VARRIÇÃO'!$H:$H,0)),
IFERROR(
INDEX(#REF!,MATCH($E1191,#REF!,0)),
INDEX(#REF!,MATCH($E1191,#REF!,0))
)))</f>
        <v>JT10303VJ0024</v>
      </c>
      <c r="E1191" s="30" t="str">
        <f t="shared" si="23"/>
        <v>03-0094</v>
      </c>
      <c r="F1191" s="19" t="str">
        <f>IFERROR(
INDEX(#REF!,MATCH($E1191,#REF!,0)),
IFERROR(
INDEX('SETORES VARRIÇÃO'!$F:$F,MATCH($E1191,'SETORES VARRIÇÃO'!$H:$H,0)),
IFERROR(
INDEX(#REF!,MATCH($E1191,#REF!,0)),
INDEX(#REF!,MATCH($E1191,#REF!,0))
)))</f>
        <v>Terça/Sexta</v>
      </c>
      <c r="G1191" s="18" t="s">
        <v>888</v>
      </c>
      <c r="H1191" s="46">
        <v>0.69</v>
      </c>
      <c r="I1191" s="18" t="s">
        <v>1869</v>
      </c>
    </row>
    <row r="1192" spans="1:9" x14ac:dyDescent="0.35">
      <c r="A1192" s="68">
        <v>46063</v>
      </c>
      <c r="B1192" s="52" t="s">
        <v>738</v>
      </c>
      <c r="C1192" s="30" t="str">
        <f>IFERROR(
INDEX(#REF!,MATCH($E1192,#REF!,0)),
IFERROR(
INDEX('SETORES VARRIÇÃO'!$A:$A,MATCH($E1192,'SETORES VARRIÇÃO'!$H:$H,0)),
IFERROR(
INDEX(#REF!,MATCH($E1192,#REF!,0)),
INDEX(#REF!,MATCH($E1192,#REF!,0))
)))</f>
        <v>JT</v>
      </c>
      <c r="D1192" s="31" t="str">
        <f>IFERROR(
INDEX(#REF!,MATCH($E1192,#REF!,0)),
IFERROR(
INDEX('SETORES VARRIÇÃO'!$B:$B,MATCH($E1192,'SETORES VARRIÇÃO'!$H:$H,0)),
IFERROR(
INDEX(#REF!,MATCH($E1192,#REF!,0)),
INDEX(#REF!,MATCH($E1192,#REF!,0))
)))</f>
        <v>JT10304VJ0042</v>
      </c>
      <c r="E1192" s="30" t="str">
        <f t="shared" si="23"/>
        <v>03-0095</v>
      </c>
      <c r="F1192" s="19" t="str">
        <f>IFERROR(
INDEX(#REF!,MATCH($E1192,#REF!,0)),
IFERROR(
INDEX('SETORES VARRIÇÃO'!$F:$F,MATCH($E1192,'SETORES VARRIÇÃO'!$H:$H,0)),
IFERROR(
INDEX(#REF!,MATCH($E1192,#REF!,0)),
INDEX(#REF!,MATCH($E1192,#REF!,0))
)))</f>
        <v>Quarta/Sábado</v>
      </c>
      <c r="G1192" s="18" t="s">
        <v>888</v>
      </c>
      <c r="H1192" s="46">
        <v>0.64</v>
      </c>
      <c r="I1192" s="18" t="s">
        <v>1927</v>
      </c>
    </row>
    <row r="1193" spans="1:9" x14ac:dyDescent="0.35">
      <c r="A1193" s="68">
        <v>46063</v>
      </c>
      <c r="B1193" s="52" t="s">
        <v>832</v>
      </c>
      <c r="C1193" s="30" t="str">
        <f>IFERROR(
INDEX(#REF!,MATCH($E1193,#REF!,0)),
IFERROR(
INDEX('SETORES VARRIÇÃO'!$A:$A,MATCH($E1193,'SETORES VARRIÇÃO'!$H:$H,0)),
IFERROR(
INDEX(#REF!,MATCH($E1193,#REF!,0)),
INDEX(#REF!,MATCH($E1193,#REF!,0))
)))</f>
        <v>CV</v>
      </c>
      <c r="D1193" s="31" t="str">
        <f>IFERROR(
INDEX(#REF!,MATCH($E1193,#REF!,0)),
IFERROR(
INDEX('SETORES VARRIÇÃO'!$B:$B,MATCH($E1193,'SETORES VARRIÇÃO'!$H:$H,0)),
IFERROR(
INDEX(#REF!,MATCH($E1193,#REF!,0)),
INDEX(#REF!,MATCH($E1193,#REF!,0))
)))</f>
        <v>CV10101VJ0007</v>
      </c>
      <c r="E1193" s="30" t="str">
        <f t="shared" si="23"/>
        <v>03-0096</v>
      </c>
      <c r="F1193" s="19" t="str">
        <f>IFERROR(
INDEX(#REF!,MATCH($E1193,#REF!,0)),
IFERROR(
INDEX('SETORES VARRIÇÃO'!$F:$F,MATCH($E1193,'SETORES VARRIÇÃO'!$H:$H,0)),
IFERROR(
INDEX(#REF!,MATCH($E1193,#REF!,0)),
INDEX(#REF!,MATCH($E1193,#REF!,0))
)))</f>
        <v>Segunda a Domingo</v>
      </c>
      <c r="G1193" s="18" t="s">
        <v>888</v>
      </c>
      <c r="H1193" s="46">
        <v>0.89</v>
      </c>
      <c r="I1193" s="18" t="s">
        <v>1928</v>
      </c>
    </row>
    <row r="1194" spans="1:9" x14ac:dyDescent="0.35">
      <c r="A1194" s="68">
        <v>46063</v>
      </c>
      <c r="B1194" s="52" t="s">
        <v>833</v>
      </c>
      <c r="C1194" s="30" t="str">
        <f>IFERROR(
INDEX(#REF!,MATCH($E1194,#REF!,0)),
IFERROR(
INDEX('SETORES VARRIÇÃO'!$A:$A,MATCH($E1194,'SETORES VARRIÇÃO'!$H:$H,0)),
IFERROR(
INDEX(#REF!,MATCH($E1194,#REF!,0)),
INDEX(#REF!,MATCH($E1194,#REF!,0))
)))</f>
        <v>CV</v>
      </c>
      <c r="D1194" s="31" t="str">
        <f>IFERROR(
INDEX(#REF!,MATCH($E1194,#REF!,0)),
IFERROR(
INDEX('SETORES VARRIÇÃO'!$B:$B,MATCH($E1194,'SETORES VARRIÇÃO'!$H:$H,0)),
IFERROR(
INDEX(#REF!,MATCH($E1194,#REF!,0)),
INDEX(#REF!,MATCH($E1194,#REF!,0))
)))</f>
        <v>CV10202VJ0035</v>
      </c>
      <c r="E1194" s="30" t="str">
        <f t="shared" si="23"/>
        <v>03-0097</v>
      </c>
      <c r="F1194" s="19" t="str">
        <f>IFERROR(
INDEX(#REF!,MATCH($E1194,#REF!,0)),
IFERROR(
INDEX('SETORES VARRIÇÃO'!$F:$F,MATCH($E1194,'SETORES VARRIÇÃO'!$H:$H,0)),
IFERROR(
INDEX(#REF!,MATCH($E1194,#REF!,0)),
INDEX(#REF!,MATCH($E1194,#REF!,0))
)))</f>
        <v>Segunda/Quarta/Sexta</v>
      </c>
      <c r="G1194" s="18" t="s">
        <v>888</v>
      </c>
      <c r="H1194" s="46">
        <v>0.61</v>
      </c>
      <c r="I1194" s="18" t="s">
        <v>1929</v>
      </c>
    </row>
    <row r="1195" spans="1:9" x14ac:dyDescent="0.35">
      <c r="A1195" s="68">
        <v>46063</v>
      </c>
      <c r="B1195" s="52" t="s">
        <v>834</v>
      </c>
      <c r="C1195" s="30" t="str">
        <f>IFERROR(
INDEX(#REF!,MATCH($E1195,#REF!,0)),
IFERROR(
INDEX('SETORES VARRIÇÃO'!$A:$A,MATCH($E1195,'SETORES VARRIÇÃO'!$H:$H,0)),
IFERROR(
INDEX(#REF!,MATCH($E1195,#REF!,0)),
INDEX(#REF!,MATCH($E1195,#REF!,0))
)))</f>
        <v>CV</v>
      </c>
      <c r="D1195" s="31" t="str">
        <f>IFERROR(
INDEX(#REF!,MATCH($E1195,#REF!,0)),
IFERROR(
INDEX('SETORES VARRIÇÃO'!$B:$B,MATCH($E1195,'SETORES VARRIÇÃO'!$H:$H,0)),
IFERROR(
INDEX(#REF!,MATCH($E1195,#REF!,0)),
INDEX(#REF!,MATCH($E1195,#REF!,0))
)))</f>
        <v>CV10203VJ0062</v>
      </c>
      <c r="E1195" s="30" t="str">
        <f t="shared" si="23"/>
        <v>03-0098</v>
      </c>
      <c r="F1195" s="19" t="str">
        <f>IFERROR(
INDEX(#REF!,MATCH($E1195,#REF!,0)),
IFERROR(
INDEX('SETORES VARRIÇÃO'!$F:$F,MATCH($E1195,'SETORES VARRIÇÃO'!$H:$H,0)),
IFERROR(
INDEX(#REF!,MATCH($E1195,#REF!,0)),
INDEX(#REF!,MATCH($E1195,#REF!,0))
)))</f>
        <v>Terça/Quinta/Sábado</v>
      </c>
      <c r="G1195" s="18" t="s">
        <v>888</v>
      </c>
      <c r="H1195" s="46">
        <v>0.73</v>
      </c>
      <c r="I1195" s="18" t="s">
        <v>1930</v>
      </c>
    </row>
    <row r="1196" spans="1:9" x14ac:dyDescent="0.35">
      <c r="A1196" s="68">
        <v>46063</v>
      </c>
      <c r="B1196" s="52" t="s">
        <v>835</v>
      </c>
      <c r="C1196" s="30" t="str">
        <f>IFERROR(
INDEX(#REF!,MATCH($E1196,#REF!,0)),
IFERROR(
INDEX('SETORES VARRIÇÃO'!$A:$A,MATCH($E1196,'SETORES VARRIÇÃO'!$H:$H,0)),
IFERROR(
INDEX(#REF!,MATCH($E1196,#REF!,0)),
INDEX(#REF!,MATCH($E1196,#REF!,0))
)))</f>
        <v>CV</v>
      </c>
      <c r="D1196" s="31" t="str">
        <f>IFERROR(
INDEX(#REF!,MATCH($E1196,#REF!,0)),
IFERROR(
INDEX('SETORES VARRIÇÃO'!$B:$B,MATCH($E1196,'SETORES VARRIÇÃO'!$H:$H,0)),
IFERROR(
INDEX(#REF!,MATCH($E1196,#REF!,0)),
INDEX(#REF!,MATCH($E1196,#REF!,0))
)))</f>
        <v>CV10203VJ0060</v>
      </c>
      <c r="E1196" s="30" t="str">
        <f t="shared" si="23"/>
        <v>03-0099</v>
      </c>
      <c r="F1196" s="19" t="str">
        <f>IFERROR(
INDEX(#REF!,MATCH($E1196,#REF!,0)),
IFERROR(
INDEX('SETORES VARRIÇÃO'!$F:$F,MATCH($E1196,'SETORES VARRIÇÃO'!$H:$H,0)),
IFERROR(
INDEX(#REF!,MATCH($E1196,#REF!,0)),
INDEX(#REF!,MATCH($E1196,#REF!,0))
)))</f>
        <v>Terça/Quinta/Sábado</v>
      </c>
      <c r="G1196" s="18" t="s">
        <v>888</v>
      </c>
      <c r="H1196" s="46">
        <v>0.54</v>
      </c>
      <c r="I1196" s="18" t="s">
        <v>1931</v>
      </c>
    </row>
    <row r="1197" spans="1:9" x14ac:dyDescent="0.35">
      <c r="A1197" s="68">
        <v>46063</v>
      </c>
      <c r="B1197" s="52" t="s">
        <v>836</v>
      </c>
      <c r="C1197" s="30" t="str">
        <f>IFERROR(
INDEX(#REF!,MATCH($E1197,#REF!,0)),
IFERROR(
INDEX('SETORES VARRIÇÃO'!$A:$A,MATCH($E1197,'SETORES VARRIÇÃO'!$H:$H,0)),
IFERROR(
INDEX(#REF!,MATCH($E1197,#REF!,0)),
INDEX(#REF!,MATCH($E1197,#REF!,0))
)))</f>
        <v>CV</v>
      </c>
      <c r="D1197" s="31" t="str">
        <f>IFERROR(
INDEX(#REF!,MATCH($E1197,#REF!,0)),
IFERROR(
INDEX('SETORES VARRIÇÃO'!$B:$B,MATCH($E1197,'SETORES VARRIÇÃO'!$H:$H,0)),
IFERROR(
INDEX(#REF!,MATCH($E1197,#REF!,0)),
INDEX(#REF!,MATCH($E1197,#REF!,0))
)))</f>
        <v>CV10203VJ0054</v>
      </c>
      <c r="E1197" s="30" t="str">
        <f t="shared" si="23"/>
        <v>03-0100</v>
      </c>
      <c r="F1197" s="19" t="str">
        <f>IFERROR(
INDEX(#REF!,MATCH($E1197,#REF!,0)),
IFERROR(
INDEX('SETORES VARRIÇÃO'!$F:$F,MATCH($E1197,'SETORES VARRIÇÃO'!$H:$H,0)),
IFERROR(
INDEX(#REF!,MATCH($E1197,#REF!,0)),
INDEX(#REF!,MATCH($E1197,#REF!,0))
)))</f>
        <v>Terça/Quinta/Sábado</v>
      </c>
      <c r="G1197" s="18" t="s">
        <v>888</v>
      </c>
      <c r="H1197" s="46">
        <v>0.59</v>
      </c>
      <c r="I1197" s="18" t="s">
        <v>1932</v>
      </c>
    </row>
    <row r="1198" spans="1:9" x14ac:dyDescent="0.35">
      <c r="A1198" s="68">
        <v>46063</v>
      </c>
      <c r="B1198" s="52" t="s">
        <v>837</v>
      </c>
      <c r="C1198" s="30" t="str">
        <f>IFERROR(
INDEX(#REF!,MATCH($E1198,#REF!,0)),
IFERROR(
INDEX('SETORES VARRIÇÃO'!$A:$A,MATCH($E1198,'SETORES VARRIÇÃO'!$H:$H,0)),
IFERROR(
INDEX(#REF!,MATCH($E1198,#REF!,0)),
INDEX(#REF!,MATCH($E1198,#REF!,0))
)))</f>
        <v>CV</v>
      </c>
      <c r="D1198" s="31" t="str">
        <f>IFERROR(
INDEX(#REF!,MATCH($E1198,#REF!,0)),
IFERROR(
INDEX('SETORES VARRIÇÃO'!$B:$B,MATCH($E1198,'SETORES VARRIÇÃO'!$H:$H,0)),
IFERROR(
INDEX(#REF!,MATCH($E1198,#REF!,0)),
INDEX(#REF!,MATCH($E1198,#REF!,0))
)))</f>
        <v>CV10101VJ0004</v>
      </c>
      <c r="E1198" s="30" t="str">
        <f t="shared" si="23"/>
        <v>03-0101</v>
      </c>
      <c r="F1198" s="19" t="str">
        <f>IFERROR(
INDEX(#REF!,MATCH($E1198,#REF!,0)),
IFERROR(
INDEX('SETORES VARRIÇÃO'!$F:$F,MATCH($E1198,'SETORES VARRIÇÃO'!$H:$H,0)),
IFERROR(
INDEX(#REF!,MATCH($E1198,#REF!,0)),
INDEX(#REF!,MATCH($E1198,#REF!,0))
)))</f>
        <v>Segunda a Domingo</v>
      </c>
      <c r="G1198" s="18" t="s">
        <v>888</v>
      </c>
      <c r="H1198" s="46">
        <v>0.44</v>
      </c>
      <c r="I1198" s="18" t="s">
        <v>1933</v>
      </c>
    </row>
    <row r="1199" spans="1:9" x14ac:dyDescent="0.35">
      <c r="A1199" s="68">
        <v>46063</v>
      </c>
      <c r="B1199" s="52" t="s">
        <v>838</v>
      </c>
      <c r="C1199" s="30" t="str">
        <f>IFERROR(
INDEX(#REF!,MATCH($E1199,#REF!,0)),
IFERROR(
INDEX('SETORES VARRIÇÃO'!$A:$A,MATCH($E1199,'SETORES VARRIÇÃO'!$H:$H,0)),
IFERROR(
INDEX(#REF!,MATCH($E1199,#REF!,0)),
INDEX(#REF!,MATCH($E1199,#REF!,0))
)))</f>
        <v>CV</v>
      </c>
      <c r="D1199" s="31" t="str">
        <f>IFERROR(
INDEX(#REF!,MATCH($E1199,#REF!,0)),
IFERROR(
INDEX('SETORES VARRIÇÃO'!$B:$B,MATCH($E1199,'SETORES VARRIÇÃO'!$H:$H,0)),
IFERROR(
INDEX(#REF!,MATCH($E1199,#REF!,0)),
INDEX(#REF!,MATCH($E1199,#REF!,0))
)))</f>
        <v>CV10101VJ0009</v>
      </c>
      <c r="E1199" s="30" t="str">
        <f t="shared" si="23"/>
        <v>03-0102</v>
      </c>
      <c r="F1199" s="19" t="str">
        <f>IFERROR(
INDEX(#REF!,MATCH($E1199,#REF!,0)),
IFERROR(
INDEX('SETORES VARRIÇÃO'!$F:$F,MATCH($E1199,'SETORES VARRIÇÃO'!$H:$H,0)),
IFERROR(
INDEX(#REF!,MATCH($E1199,#REF!,0)),
INDEX(#REF!,MATCH($E1199,#REF!,0))
)))</f>
        <v>Segunda a Domingo</v>
      </c>
      <c r="G1199" s="18" t="s">
        <v>888</v>
      </c>
      <c r="H1199" s="46">
        <v>0.84</v>
      </c>
      <c r="I1199" s="18" t="s">
        <v>1934</v>
      </c>
    </row>
    <row r="1200" spans="1:9" x14ac:dyDescent="0.35">
      <c r="A1200" s="68">
        <v>46063</v>
      </c>
      <c r="B1200" s="52" t="s">
        <v>839</v>
      </c>
      <c r="C1200" s="30" t="str">
        <f>IFERROR(
INDEX(#REF!,MATCH($E1200,#REF!,0)),
IFERROR(
INDEX('SETORES VARRIÇÃO'!$A:$A,MATCH($E1200,'SETORES VARRIÇÃO'!$H:$H,0)),
IFERROR(
INDEX(#REF!,MATCH($E1200,#REF!,0)),
INDEX(#REF!,MATCH($E1200,#REF!,0))
)))</f>
        <v>JT</v>
      </c>
      <c r="D1200" s="31" t="str">
        <f>IFERROR(
INDEX(#REF!,MATCH($E1200,#REF!,0)),
IFERROR(
INDEX('SETORES VARRIÇÃO'!$B:$B,MATCH($E1200,'SETORES VARRIÇÃO'!$H:$H,0)),
IFERROR(
INDEX(#REF!,MATCH($E1200,#REF!,0)),
INDEX(#REF!,MATCH($E1200,#REF!,0))
)))</f>
        <v>JT20102VJ0001</v>
      </c>
      <c r="E1200" s="30" t="str">
        <f t="shared" si="23"/>
        <v>03-0103</v>
      </c>
      <c r="F1200" s="19" t="str">
        <f>IFERROR(
INDEX(#REF!,MATCH($E1200,#REF!,0)),
IFERROR(
INDEX('SETORES VARRIÇÃO'!$F:$F,MATCH($E1200,'SETORES VARRIÇÃO'!$H:$H,0)),
IFERROR(
INDEX(#REF!,MATCH($E1200,#REF!,0)),
INDEX(#REF!,MATCH($E1200,#REF!,0))
)))</f>
        <v>Segunda a Domingo</v>
      </c>
      <c r="G1200" s="18" t="s">
        <v>888</v>
      </c>
      <c r="H1200" s="46">
        <v>0.64</v>
      </c>
      <c r="I1200" s="18" t="s">
        <v>1935</v>
      </c>
    </row>
    <row r="1201" spans="1:9" x14ac:dyDescent="0.35">
      <c r="A1201" s="68">
        <v>46063</v>
      </c>
      <c r="B1201" s="52" t="s">
        <v>751</v>
      </c>
      <c r="C1201" s="30" t="str">
        <f>IFERROR(
INDEX(#REF!,MATCH($E1201,#REF!,0)),
IFERROR(
INDEX('SETORES VARRIÇÃO'!$A:$A,MATCH($E1201,'SETORES VARRIÇÃO'!$H:$H,0)),
IFERROR(
INDEX(#REF!,MATCH($E1201,#REF!,0)),
INDEX(#REF!,MATCH($E1201,#REF!,0))
)))</f>
        <v>JT</v>
      </c>
      <c r="D1201" s="31" t="str">
        <f>IFERROR(
INDEX(#REF!,MATCH($E1201,#REF!,0)),
IFERROR(
INDEX('SETORES VARRIÇÃO'!$B:$B,MATCH($E1201,'SETORES VARRIÇÃO'!$H:$H,0)),
IFERROR(
INDEX(#REF!,MATCH($E1201,#REF!,0)),
INDEX(#REF!,MATCH($E1201,#REF!,0))
)))</f>
        <v>JT10304VJ0045</v>
      </c>
      <c r="E1201" s="30" t="str">
        <f t="shared" si="23"/>
        <v>03-0104</v>
      </c>
      <c r="F1201" s="19" t="str">
        <f>IFERROR(
INDEX(#REF!,MATCH($E1201,#REF!,0)),
IFERROR(
INDEX('SETORES VARRIÇÃO'!$F:$F,MATCH($E1201,'SETORES VARRIÇÃO'!$H:$H,0)),
IFERROR(
INDEX(#REF!,MATCH($E1201,#REF!,0)),
INDEX(#REF!,MATCH($E1201,#REF!,0))
)))</f>
        <v>Quarta/Sábado</v>
      </c>
      <c r="G1201" s="18" t="s">
        <v>887</v>
      </c>
      <c r="H1201" s="46" t="s">
        <v>919</v>
      </c>
      <c r="I1201" s="18" t="s">
        <v>1936</v>
      </c>
    </row>
    <row r="1202" spans="1:9" x14ac:dyDescent="0.35">
      <c r="A1202" s="68">
        <v>46063</v>
      </c>
      <c r="B1202" s="52" t="s">
        <v>840</v>
      </c>
      <c r="C1202" s="30" t="str">
        <f>IFERROR(
INDEX(#REF!,MATCH($E1202,#REF!,0)),
IFERROR(
INDEX('SETORES VARRIÇÃO'!$A:$A,MATCH($E1202,'SETORES VARRIÇÃO'!$H:$H,0)),
IFERROR(
INDEX(#REF!,MATCH($E1202,#REF!,0)),
INDEX(#REF!,MATCH($E1202,#REF!,0))
)))</f>
        <v>CV</v>
      </c>
      <c r="D1202" s="31" t="str">
        <f>IFERROR(
INDEX(#REF!,MATCH($E1202,#REF!,0)),
IFERROR(
INDEX('SETORES VARRIÇÃO'!$B:$B,MATCH($E1202,'SETORES VARRIÇÃO'!$H:$H,0)),
IFERROR(
INDEX(#REF!,MATCH($E1202,#REF!,0)),
INDEX(#REF!,MATCH($E1202,#REF!,0))
)))</f>
        <v>CV10302VJ0015</v>
      </c>
      <c r="E1202" s="30" t="str">
        <f t="shared" si="23"/>
        <v>03-0105</v>
      </c>
      <c r="F1202" s="19" t="str">
        <f>IFERROR(
INDEX(#REF!,MATCH($E1202,#REF!,0)),
IFERROR(
INDEX('SETORES VARRIÇÃO'!$F:$F,MATCH($E1202,'SETORES VARRIÇÃO'!$H:$H,0)),
IFERROR(
INDEX(#REF!,MATCH($E1202,#REF!,0)),
INDEX(#REF!,MATCH($E1202,#REF!,0))
)))</f>
        <v>Segunda/Quinta</v>
      </c>
      <c r="G1202" s="18" t="s">
        <v>888</v>
      </c>
      <c r="H1202" s="46">
        <v>0.59</v>
      </c>
      <c r="I1202" s="18" t="s">
        <v>1937</v>
      </c>
    </row>
    <row r="1203" spans="1:9" x14ac:dyDescent="0.35">
      <c r="A1203" s="68">
        <v>46063</v>
      </c>
      <c r="B1203" s="52" t="s">
        <v>841</v>
      </c>
      <c r="C1203" s="30" t="str">
        <f>IFERROR(
INDEX(#REF!,MATCH($E1203,#REF!,0)),
IFERROR(
INDEX('SETORES VARRIÇÃO'!$A:$A,MATCH($E1203,'SETORES VARRIÇÃO'!$H:$H,0)),
IFERROR(
INDEX(#REF!,MATCH($E1203,#REF!,0)),
INDEX(#REF!,MATCH($E1203,#REF!,0))
)))</f>
        <v>CV</v>
      </c>
      <c r="D1203" s="31" t="str">
        <f>IFERROR(
INDEX(#REF!,MATCH($E1203,#REF!,0)),
IFERROR(
INDEX('SETORES VARRIÇÃO'!$B:$B,MATCH($E1203,'SETORES VARRIÇÃO'!$H:$H,0)),
IFERROR(
INDEX(#REF!,MATCH($E1203,#REF!,0)),
INDEX(#REF!,MATCH($E1203,#REF!,0))
)))</f>
        <v>CV10101VL0002</v>
      </c>
      <c r="E1203" s="30" t="str">
        <f t="shared" si="23"/>
        <v>03-0106</v>
      </c>
      <c r="F1203" s="19" t="str">
        <f>IFERROR(
INDEX(#REF!,MATCH($E1203,#REF!,0)),
IFERROR(
INDEX('SETORES VARRIÇÃO'!$F:$F,MATCH($E1203,'SETORES VARRIÇÃO'!$H:$H,0)),
IFERROR(
INDEX(#REF!,MATCH($E1203,#REF!,0)),
INDEX(#REF!,MATCH($E1203,#REF!,0))
)))</f>
        <v>Segunda a Domingo</v>
      </c>
      <c r="G1203" s="18" t="s">
        <v>888</v>
      </c>
      <c r="H1203" s="46">
        <v>0.69</v>
      </c>
      <c r="I1203" s="18" t="s">
        <v>1938</v>
      </c>
    </row>
    <row r="1204" spans="1:9" x14ac:dyDescent="0.35">
      <c r="A1204" s="68">
        <v>46063</v>
      </c>
      <c r="B1204" s="52" t="s">
        <v>842</v>
      </c>
      <c r="C1204" s="30" t="str">
        <f>IFERROR(
INDEX(#REF!,MATCH($E1204,#REF!,0)),
IFERROR(
INDEX('SETORES VARRIÇÃO'!$A:$A,MATCH($E1204,'SETORES VARRIÇÃO'!$H:$H,0)),
IFERROR(
INDEX(#REF!,MATCH($E1204,#REF!,0)),
INDEX(#REF!,MATCH($E1204,#REF!,0))
)))</f>
        <v>CV</v>
      </c>
      <c r="D1204" s="31" t="str">
        <f>IFERROR(
INDEX(#REF!,MATCH($E1204,#REF!,0)),
IFERROR(
INDEX('SETORES VARRIÇÃO'!$B:$B,MATCH($E1204,'SETORES VARRIÇÃO'!$H:$H,0)),
IFERROR(
INDEX(#REF!,MATCH($E1204,#REF!,0)),
INDEX(#REF!,MATCH($E1204,#REF!,0))
)))</f>
        <v>CV10202VJ0046</v>
      </c>
      <c r="E1204" s="30" t="str">
        <f t="shared" si="23"/>
        <v>03-0107</v>
      </c>
      <c r="F1204" s="19" t="str">
        <f>IFERROR(
INDEX(#REF!,MATCH($E1204,#REF!,0)),
IFERROR(
INDEX('SETORES VARRIÇÃO'!$F:$F,MATCH($E1204,'SETORES VARRIÇÃO'!$H:$H,0)),
IFERROR(
INDEX(#REF!,MATCH($E1204,#REF!,0)),
INDEX(#REF!,MATCH($E1204,#REF!,0))
)))</f>
        <v>Segunda/Quarta/Sexta</v>
      </c>
      <c r="G1204" s="18" t="s">
        <v>888</v>
      </c>
      <c r="H1204" s="46">
        <v>0.54</v>
      </c>
      <c r="I1204" s="18" t="s">
        <v>1939</v>
      </c>
    </row>
    <row r="1205" spans="1:9" x14ac:dyDescent="0.35">
      <c r="A1205" s="68">
        <v>46063</v>
      </c>
      <c r="B1205" s="52" t="s">
        <v>843</v>
      </c>
      <c r="C1205" s="30" t="str">
        <f>IFERROR(
INDEX(#REF!,MATCH($E1205,#REF!,0)),
IFERROR(
INDEX('SETORES VARRIÇÃO'!$A:$A,MATCH($E1205,'SETORES VARRIÇÃO'!$H:$H,0)),
IFERROR(
INDEX(#REF!,MATCH($E1205,#REF!,0)),
INDEX(#REF!,MATCH($E1205,#REF!,0))
)))</f>
        <v>CV</v>
      </c>
      <c r="D1205" s="31" t="str">
        <f>IFERROR(
INDEX(#REF!,MATCH($E1205,#REF!,0)),
IFERROR(
INDEX('SETORES VARRIÇÃO'!$B:$B,MATCH($E1205,'SETORES VARRIÇÃO'!$H:$H,0)),
IFERROR(
INDEX(#REF!,MATCH($E1205,#REF!,0)),
INDEX(#REF!,MATCH($E1205,#REF!,0))
)))</f>
        <v>CV10202VJ0042</v>
      </c>
      <c r="E1205" s="30" t="str">
        <f t="shared" si="23"/>
        <v>03-0108</v>
      </c>
      <c r="F1205" s="19" t="str">
        <f>IFERROR(
INDEX(#REF!,MATCH($E1205,#REF!,0)),
IFERROR(
INDEX('SETORES VARRIÇÃO'!$F:$F,MATCH($E1205,'SETORES VARRIÇÃO'!$H:$H,0)),
IFERROR(
INDEX(#REF!,MATCH($E1205,#REF!,0)),
INDEX(#REF!,MATCH($E1205,#REF!,0))
)))</f>
        <v>Segunda/Quarta/Sexta</v>
      </c>
      <c r="G1205" s="18" t="s">
        <v>887</v>
      </c>
      <c r="H1205" s="46" t="s">
        <v>1110</v>
      </c>
      <c r="I1205" s="18" t="s">
        <v>1817</v>
      </c>
    </row>
    <row r="1206" spans="1:9" x14ac:dyDescent="0.35">
      <c r="A1206" s="68">
        <v>46063</v>
      </c>
      <c r="B1206" s="52" t="s">
        <v>844</v>
      </c>
      <c r="C1206" s="30" t="str">
        <f>IFERROR(
INDEX(#REF!,MATCH($E1206,#REF!,0)),
IFERROR(
INDEX('SETORES VARRIÇÃO'!$A:$A,MATCH($E1206,'SETORES VARRIÇÃO'!$H:$H,0)),
IFERROR(
INDEX(#REF!,MATCH($E1206,#REF!,0)),
INDEX(#REF!,MATCH($E1206,#REF!,0))
)))</f>
        <v>JT</v>
      </c>
      <c r="D1206" s="31" t="str">
        <f>IFERROR(
INDEX(#REF!,MATCH($E1206,#REF!,0)),
IFERROR(
INDEX('SETORES VARRIÇÃO'!$B:$B,MATCH($E1206,'SETORES VARRIÇÃO'!$H:$H,0)),
IFERROR(
INDEX(#REF!,MATCH($E1206,#REF!,0)),
INDEX(#REF!,MATCH($E1206,#REF!,0))
)))</f>
        <v>JT10302VJ0020</v>
      </c>
      <c r="E1206" s="30" t="str">
        <f t="shared" si="23"/>
        <v>03-0109</v>
      </c>
      <c r="F1206" s="19" t="str">
        <f>IFERROR(
INDEX(#REF!,MATCH($E1206,#REF!,0)),
IFERROR(
INDEX('SETORES VARRIÇÃO'!$F:$F,MATCH($E1206,'SETORES VARRIÇÃO'!$H:$H,0)),
IFERROR(
INDEX(#REF!,MATCH($E1206,#REF!,0)),
INDEX(#REF!,MATCH($E1206,#REF!,0))
)))</f>
        <v>Segunda/Quinta</v>
      </c>
      <c r="G1206" s="18" t="s">
        <v>888</v>
      </c>
      <c r="H1206" s="46">
        <v>0.44</v>
      </c>
      <c r="I1206" s="18" t="s">
        <v>1930</v>
      </c>
    </row>
    <row r="1207" spans="1:9" x14ac:dyDescent="0.35">
      <c r="A1207" s="68">
        <v>46063</v>
      </c>
      <c r="B1207" s="52" t="s">
        <v>845</v>
      </c>
      <c r="C1207" s="30" t="str">
        <f>IFERROR(
INDEX(#REF!,MATCH($E1207,#REF!,0)),
IFERROR(
INDEX('SETORES VARRIÇÃO'!$A:$A,MATCH($E1207,'SETORES VARRIÇÃO'!$H:$H,0)),
IFERROR(
INDEX(#REF!,MATCH($E1207,#REF!,0)),
INDEX(#REF!,MATCH($E1207,#REF!,0))
)))</f>
        <v>JT</v>
      </c>
      <c r="D1207" s="31" t="str">
        <f>IFERROR(
INDEX(#REF!,MATCH($E1207,#REF!,0)),
IFERROR(
INDEX('SETORES VARRIÇÃO'!$B:$B,MATCH($E1207,'SETORES VARRIÇÃO'!$H:$H,0)),
IFERROR(
INDEX(#REF!,MATCH($E1207,#REF!,0)),
INDEX(#REF!,MATCH($E1207,#REF!,0))
)))</f>
        <v>JT10302VJ0014</v>
      </c>
      <c r="E1207" s="30" t="str">
        <f t="shared" si="23"/>
        <v>03-0110</v>
      </c>
      <c r="F1207" s="19" t="str">
        <f>IFERROR(
INDEX(#REF!,MATCH($E1207,#REF!,0)),
IFERROR(
INDEX('SETORES VARRIÇÃO'!$F:$F,MATCH($E1207,'SETORES VARRIÇÃO'!$H:$H,0)),
IFERROR(
INDEX(#REF!,MATCH($E1207,#REF!,0)),
INDEX(#REF!,MATCH($E1207,#REF!,0))
)))</f>
        <v>Segunda/Quinta</v>
      </c>
      <c r="G1207" s="18" t="s">
        <v>888</v>
      </c>
      <c r="H1207" s="46">
        <v>0.64</v>
      </c>
      <c r="I1207" s="18" t="s">
        <v>1940</v>
      </c>
    </row>
    <row r="1208" spans="1:9" x14ac:dyDescent="0.35">
      <c r="A1208" s="68">
        <v>46063</v>
      </c>
      <c r="B1208" s="52" t="s">
        <v>846</v>
      </c>
      <c r="C1208" s="30" t="str">
        <f>IFERROR(
INDEX(#REF!,MATCH($E1208,#REF!,0)),
IFERROR(
INDEX('SETORES VARRIÇÃO'!$A:$A,MATCH($E1208,'SETORES VARRIÇÃO'!$H:$H,0)),
IFERROR(
INDEX(#REF!,MATCH($E1208,#REF!,0)),
INDEX(#REF!,MATCH($E1208,#REF!,0))
)))</f>
        <v>JT</v>
      </c>
      <c r="D1208" s="31" t="str">
        <f>IFERROR(
INDEX(#REF!,MATCH($E1208,#REF!,0)),
IFERROR(
INDEX('SETORES VARRIÇÃO'!$B:$B,MATCH($E1208,'SETORES VARRIÇÃO'!$H:$H,0)),
IFERROR(
INDEX(#REF!,MATCH($E1208,#REF!,0)),
INDEX(#REF!,MATCH($E1208,#REF!,0))
)))</f>
        <v>JT10303VJ0058</v>
      </c>
      <c r="E1208" s="30" t="str">
        <f t="shared" si="23"/>
        <v>03-0111</v>
      </c>
      <c r="F1208" s="19" t="str">
        <f>IFERROR(
INDEX(#REF!,MATCH($E1208,#REF!,0)),
IFERROR(
INDEX('SETORES VARRIÇÃO'!$F:$F,MATCH($E1208,'SETORES VARRIÇÃO'!$H:$H,0)),
IFERROR(
INDEX(#REF!,MATCH($E1208,#REF!,0)),
INDEX(#REF!,MATCH($E1208,#REF!,0))
)))</f>
        <v>Terça/Sexta</v>
      </c>
      <c r="G1208" s="18" t="s">
        <v>888</v>
      </c>
      <c r="H1208" s="46">
        <v>0.68</v>
      </c>
      <c r="I1208" s="18" t="s">
        <v>1941</v>
      </c>
    </row>
    <row r="1209" spans="1:9" x14ac:dyDescent="0.35">
      <c r="A1209" s="68">
        <v>46063</v>
      </c>
      <c r="B1209" s="52" t="s">
        <v>847</v>
      </c>
      <c r="C1209" s="30" t="str">
        <f>IFERROR(
INDEX(#REF!,MATCH($E1209,#REF!,0)),
IFERROR(
INDEX('SETORES VARRIÇÃO'!$A:$A,MATCH($E1209,'SETORES VARRIÇÃO'!$H:$H,0)),
IFERROR(
INDEX(#REF!,MATCH($E1209,#REF!,0)),
INDEX(#REF!,MATCH($E1209,#REF!,0))
)))</f>
        <v>CV</v>
      </c>
      <c r="D1209" s="31" t="str">
        <f>IFERROR(
INDEX(#REF!,MATCH($E1209,#REF!,0)),
IFERROR(
INDEX('SETORES VARRIÇÃO'!$B:$B,MATCH($E1209,'SETORES VARRIÇÃO'!$H:$H,0)),
IFERROR(
INDEX(#REF!,MATCH($E1209,#REF!,0)),
INDEX(#REF!,MATCH($E1209,#REF!,0))
)))</f>
        <v>CV10101VJ0006</v>
      </c>
      <c r="E1209" s="30" t="str">
        <f t="shared" si="23"/>
        <v>03-0112</v>
      </c>
      <c r="F1209" s="19" t="str">
        <f>IFERROR(
INDEX(#REF!,MATCH($E1209,#REF!,0)),
IFERROR(
INDEX('SETORES VARRIÇÃO'!$F:$F,MATCH($E1209,'SETORES VARRIÇÃO'!$H:$H,0)),
IFERROR(
INDEX(#REF!,MATCH($E1209,#REF!,0)),
INDEX(#REF!,MATCH($E1209,#REF!,0))
)))</f>
        <v>Segunda a Domingo</v>
      </c>
      <c r="G1209" s="18" t="s">
        <v>888</v>
      </c>
      <c r="H1209" s="46">
        <v>0.84</v>
      </c>
      <c r="I1209" s="18" t="s">
        <v>1942</v>
      </c>
    </row>
    <row r="1210" spans="1:9" x14ac:dyDescent="0.35">
      <c r="A1210" s="68">
        <v>46063</v>
      </c>
      <c r="B1210" s="52" t="s">
        <v>848</v>
      </c>
      <c r="C1210" s="30" t="str">
        <f>IFERROR(
INDEX(#REF!,MATCH($E1210,#REF!,0)),
IFERROR(
INDEX('SETORES VARRIÇÃO'!$A:$A,MATCH($E1210,'SETORES VARRIÇÃO'!$H:$H,0)),
IFERROR(
INDEX(#REF!,MATCH($E1210,#REF!,0)),
INDEX(#REF!,MATCH($E1210,#REF!,0))
)))</f>
        <v>CV</v>
      </c>
      <c r="D1210" s="31" t="str">
        <f>IFERROR(
INDEX(#REF!,MATCH($E1210,#REF!,0)),
IFERROR(
INDEX('SETORES VARRIÇÃO'!$B:$B,MATCH($E1210,'SETORES VARRIÇÃO'!$H:$H,0)),
IFERROR(
INDEX(#REF!,MATCH($E1210,#REF!,0)),
INDEX(#REF!,MATCH($E1210,#REF!,0))
)))</f>
        <v>CV10202VJ0044</v>
      </c>
      <c r="E1210" s="30" t="str">
        <f t="shared" si="23"/>
        <v>03-0113</v>
      </c>
      <c r="F1210" s="19" t="str">
        <f>IFERROR(
INDEX(#REF!,MATCH($E1210,#REF!,0)),
IFERROR(
INDEX('SETORES VARRIÇÃO'!$F:$F,MATCH($E1210,'SETORES VARRIÇÃO'!$H:$H,0)),
IFERROR(
INDEX(#REF!,MATCH($E1210,#REF!,0)),
INDEX(#REF!,MATCH($E1210,#REF!,0))
)))</f>
        <v>Segunda/Quarta/Sexta</v>
      </c>
      <c r="G1210" s="18" t="s">
        <v>888</v>
      </c>
      <c r="H1210" s="46">
        <v>0.79</v>
      </c>
      <c r="I1210" s="18" t="s">
        <v>1943</v>
      </c>
    </row>
    <row r="1211" spans="1:9" x14ac:dyDescent="0.35">
      <c r="A1211" s="68">
        <v>46063</v>
      </c>
      <c r="B1211" s="52" t="s">
        <v>849</v>
      </c>
      <c r="C1211" s="30" t="str">
        <f>IFERROR(
INDEX(#REF!,MATCH($E1211,#REF!,0)),
IFERROR(
INDEX('SETORES VARRIÇÃO'!$A:$A,MATCH($E1211,'SETORES VARRIÇÃO'!$H:$H,0)),
IFERROR(
INDEX(#REF!,MATCH($E1211,#REF!,0)),
INDEX(#REF!,MATCH($E1211,#REF!,0))
)))</f>
        <v>CV</v>
      </c>
      <c r="D1211" s="31" t="str">
        <f>IFERROR(
INDEX(#REF!,MATCH($E1211,#REF!,0)),
IFERROR(
INDEX('SETORES VARRIÇÃO'!$B:$B,MATCH($E1211,'SETORES VARRIÇÃO'!$H:$H,0)),
IFERROR(
INDEX(#REF!,MATCH($E1211,#REF!,0)),
INDEX(#REF!,MATCH($E1211,#REF!,0))
)))</f>
        <v>CV10202VJ0043</v>
      </c>
      <c r="E1211" s="30" t="str">
        <f t="shared" si="23"/>
        <v>03-0114</v>
      </c>
      <c r="F1211" s="19" t="str">
        <f>IFERROR(
INDEX(#REF!,MATCH($E1211,#REF!,0)),
IFERROR(
INDEX('SETORES VARRIÇÃO'!$F:$F,MATCH($E1211,'SETORES VARRIÇÃO'!$H:$H,0)),
IFERROR(
INDEX(#REF!,MATCH($E1211,#REF!,0)),
INDEX(#REF!,MATCH($E1211,#REF!,0))
)))</f>
        <v>Segunda/Quarta/Sexta</v>
      </c>
      <c r="G1211" s="18" t="s">
        <v>888</v>
      </c>
      <c r="H1211" s="46">
        <v>0.89</v>
      </c>
      <c r="I1211" s="18" t="s">
        <v>1944</v>
      </c>
    </row>
    <row r="1212" spans="1:9" x14ac:dyDescent="0.35">
      <c r="A1212" s="68">
        <v>46063</v>
      </c>
      <c r="B1212" s="52" t="s">
        <v>850</v>
      </c>
      <c r="C1212" s="30" t="str">
        <f>IFERROR(
INDEX(#REF!,MATCH($E1212,#REF!,0)),
IFERROR(
INDEX('SETORES VARRIÇÃO'!$A:$A,MATCH($E1212,'SETORES VARRIÇÃO'!$H:$H,0)),
IFERROR(
INDEX(#REF!,MATCH($E1212,#REF!,0)),
INDEX(#REF!,MATCH($E1212,#REF!,0))
)))</f>
        <v>CV</v>
      </c>
      <c r="D1212" s="31" t="str">
        <f>IFERROR(
INDEX(#REF!,MATCH($E1212,#REF!,0)),
IFERROR(
INDEX('SETORES VARRIÇÃO'!$B:$B,MATCH($E1212,'SETORES VARRIÇÃO'!$H:$H,0)),
IFERROR(
INDEX(#REF!,MATCH($E1212,#REF!,0)),
INDEX(#REF!,MATCH($E1212,#REF!,0))
)))</f>
        <v>CV10202VJ0037</v>
      </c>
      <c r="E1212" s="30" t="str">
        <f t="shared" si="23"/>
        <v>03-0115</v>
      </c>
      <c r="F1212" s="19" t="str">
        <f>IFERROR(
INDEX(#REF!,MATCH($E1212,#REF!,0)),
IFERROR(
INDEX('SETORES VARRIÇÃO'!$F:$F,MATCH($E1212,'SETORES VARRIÇÃO'!$H:$H,0)),
IFERROR(
INDEX(#REF!,MATCH($E1212,#REF!,0)),
INDEX(#REF!,MATCH($E1212,#REF!,0))
)))</f>
        <v>Segunda/Quarta/Sexta</v>
      </c>
      <c r="G1212" s="18" t="s">
        <v>888</v>
      </c>
      <c r="H1212" s="46">
        <v>0.54</v>
      </c>
      <c r="I1212" s="18" t="s">
        <v>1945</v>
      </c>
    </row>
    <row r="1213" spans="1:9" x14ac:dyDescent="0.35">
      <c r="A1213" s="68">
        <v>46063</v>
      </c>
      <c r="B1213" s="52" t="s">
        <v>851</v>
      </c>
      <c r="C1213" s="30" t="str">
        <f>IFERROR(
INDEX(#REF!,MATCH($E1213,#REF!,0)),
IFERROR(
INDEX('SETORES VARRIÇÃO'!$A:$A,MATCH($E1213,'SETORES VARRIÇÃO'!$H:$H,0)),
IFERROR(
INDEX(#REF!,MATCH($E1213,#REF!,0)),
INDEX(#REF!,MATCH($E1213,#REF!,0))
)))</f>
        <v>CV</v>
      </c>
      <c r="D1213" s="31" t="str">
        <f>IFERROR(
INDEX(#REF!,MATCH($E1213,#REF!,0)),
IFERROR(
INDEX('SETORES VARRIÇÃO'!$B:$B,MATCH($E1213,'SETORES VARRIÇÃO'!$H:$H,0)),
IFERROR(
INDEX(#REF!,MATCH($E1213,#REF!,0)),
INDEX(#REF!,MATCH($E1213,#REF!,0))
)))</f>
        <v>CV10303VJ0022</v>
      </c>
      <c r="E1213" s="30" t="str">
        <f t="shared" si="23"/>
        <v>03-0116</v>
      </c>
      <c r="F1213" s="19" t="str">
        <f>IFERROR(
INDEX(#REF!,MATCH($E1213,#REF!,0)),
IFERROR(
INDEX('SETORES VARRIÇÃO'!$F:$F,MATCH($E1213,'SETORES VARRIÇÃO'!$H:$H,0)),
IFERROR(
INDEX(#REF!,MATCH($E1213,#REF!,0)),
INDEX(#REF!,MATCH($E1213,#REF!,0))
)))</f>
        <v>Terça/Sexta</v>
      </c>
      <c r="G1213" s="18" t="s">
        <v>888</v>
      </c>
      <c r="H1213" s="46">
        <v>0.59</v>
      </c>
      <c r="I1213" s="18" t="s">
        <v>1946</v>
      </c>
    </row>
    <row r="1214" spans="1:9" x14ac:dyDescent="0.35">
      <c r="A1214" s="68">
        <v>46063</v>
      </c>
      <c r="B1214" s="52" t="s">
        <v>852</v>
      </c>
      <c r="C1214" s="30" t="str">
        <f>IFERROR(
INDEX(#REF!,MATCH($E1214,#REF!,0)),
IFERROR(
INDEX('SETORES VARRIÇÃO'!$A:$A,MATCH($E1214,'SETORES VARRIÇÃO'!$H:$H,0)),
IFERROR(
INDEX(#REF!,MATCH($E1214,#REF!,0)),
INDEX(#REF!,MATCH($E1214,#REF!,0))
)))</f>
        <v>JT</v>
      </c>
      <c r="D1214" s="31" t="str">
        <f>IFERROR(
INDEX(#REF!,MATCH($E1214,#REF!,0)),
IFERROR(
INDEX('SETORES VARRIÇÃO'!$B:$B,MATCH($E1214,'SETORES VARRIÇÃO'!$H:$H,0)),
IFERROR(
INDEX(#REF!,MATCH($E1214,#REF!,0)),
INDEX(#REF!,MATCH($E1214,#REF!,0))
)))</f>
        <v>JT10302VJ0013</v>
      </c>
      <c r="E1214" s="30" t="str">
        <f t="shared" si="23"/>
        <v>03-0117</v>
      </c>
      <c r="F1214" s="19" t="str">
        <f>IFERROR(
INDEX(#REF!,MATCH($E1214,#REF!,0)),
IFERROR(
INDEX('SETORES VARRIÇÃO'!$F:$F,MATCH($E1214,'SETORES VARRIÇÃO'!$H:$H,0)),
IFERROR(
INDEX(#REF!,MATCH($E1214,#REF!,0)),
INDEX(#REF!,MATCH($E1214,#REF!,0))
)))</f>
        <v>Segunda/Quinta</v>
      </c>
      <c r="G1214" s="18" t="s">
        <v>888</v>
      </c>
      <c r="H1214" s="46">
        <v>0.44</v>
      </c>
      <c r="I1214" s="18" t="s">
        <v>1947</v>
      </c>
    </row>
    <row r="1215" spans="1:9" x14ac:dyDescent="0.35">
      <c r="A1215" s="68">
        <v>46063</v>
      </c>
      <c r="B1215" s="52" t="s">
        <v>853</v>
      </c>
      <c r="C1215" s="30" t="str">
        <f>IFERROR(
INDEX(#REF!,MATCH($E1215,#REF!,0)),
IFERROR(
INDEX('SETORES VARRIÇÃO'!$A:$A,MATCH($E1215,'SETORES VARRIÇÃO'!$H:$H,0)),
IFERROR(
INDEX(#REF!,MATCH($E1215,#REF!,0)),
INDEX(#REF!,MATCH($E1215,#REF!,0))
)))</f>
        <v>CV</v>
      </c>
      <c r="D1215" s="31" t="str">
        <f>IFERROR(
INDEX(#REF!,MATCH($E1215,#REF!,0)),
IFERROR(
INDEX('SETORES VARRIÇÃO'!$B:$B,MATCH($E1215,'SETORES VARRIÇÃO'!$H:$H,0)),
IFERROR(
INDEX(#REF!,MATCH($E1215,#REF!,0)),
INDEX(#REF!,MATCH($E1215,#REF!,0))
)))</f>
        <v>CV10202VJ0045</v>
      </c>
      <c r="E1215" s="30" t="str">
        <f t="shared" si="23"/>
        <v>03-0118</v>
      </c>
      <c r="F1215" s="19" t="str">
        <f>IFERROR(
INDEX(#REF!,MATCH($E1215,#REF!,0)),
IFERROR(
INDEX('SETORES VARRIÇÃO'!$F:$F,MATCH($E1215,'SETORES VARRIÇÃO'!$H:$H,0)),
IFERROR(
INDEX(#REF!,MATCH($E1215,#REF!,0)),
INDEX(#REF!,MATCH($E1215,#REF!,0))
)))</f>
        <v>Segunda/Quarta/Sexta</v>
      </c>
      <c r="G1215" s="18" t="s">
        <v>888</v>
      </c>
      <c r="H1215" s="46">
        <v>0.5</v>
      </c>
      <c r="I1215" s="18" t="s">
        <v>1948</v>
      </c>
    </row>
    <row r="1216" spans="1:9" x14ac:dyDescent="0.35">
      <c r="A1216" s="68">
        <v>46063</v>
      </c>
      <c r="B1216" s="52" t="s">
        <v>854</v>
      </c>
      <c r="C1216" s="30" t="str">
        <f>IFERROR(
INDEX(#REF!,MATCH($E1216,#REF!,0)),
IFERROR(
INDEX('SETORES VARRIÇÃO'!$A:$A,MATCH($E1216,'SETORES VARRIÇÃO'!$H:$H,0)),
IFERROR(
INDEX(#REF!,MATCH($E1216,#REF!,0)),
INDEX(#REF!,MATCH($E1216,#REF!,0))
)))</f>
        <v>MG</v>
      </c>
      <c r="D1216" s="31" t="str">
        <f>IFERROR(
INDEX(#REF!,MATCH($E1216,#REF!,0)),
IFERROR(
INDEX('SETORES VARRIÇÃO'!$B:$B,MATCH($E1216,'SETORES VARRIÇÃO'!$H:$H,0)),
IFERROR(
INDEX(#REF!,MATCH($E1216,#REF!,0)),
INDEX(#REF!,MATCH($E1216,#REF!,0))
)))</f>
        <v>MG10101VJ0003</v>
      </c>
      <c r="E1216" s="30" t="str">
        <f t="shared" si="23"/>
        <v>03-0119</v>
      </c>
      <c r="F1216" s="19" t="str">
        <f>IFERROR(
INDEX(#REF!,MATCH($E1216,#REF!,0)),
IFERROR(
INDEX('SETORES VARRIÇÃO'!$F:$F,MATCH($E1216,'SETORES VARRIÇÃO'!$H:$H,0)),
IFERROR(
INDEX(#REF!,MATCH($E1216,#REF!,0)),
INDEX(#REF!,MATCH($E1216,#REF!,0))
)))</f>
        <v>Segunda a Domingo</v>
      </c>
      <c r="G1216" s="18" t="s">
        <v>888</v>
      </c>
      <c r="H1216" s="46">
        <v>0.89</v>
      </c>
      <c r="I1216" s="18" t="s">
        <v>1949</v>
      </c>
    </row>
    <row r="1217" spans="1:9" x14ac:dyDescent="0.35">
      <c r="A1217" s="68">
        <v>46063</v>
      </c>
      <c r="B1217" s="52" t="s">
        <v>855</v>
      </c>
      <c r="C1217" s="30" t="str">
        <f>IFERROR(
INDEX(#REF!,MATCH($E1217,#REF!,0)),
IFERROR(
INDEX('SETORES VARRIÇÃO'!$A:$A,MATCH($E1217,'SETORES VARRIÇÃO'!$H:$H,0)),
IFERROR(
INDEX(#REF!,MATCH($E1217,#REF!,0)),
INDEX(#REF!,MATCH($E1217,#REF!,0))
)))</f>
        <v>CV</v>
      </c>
      <c r="D1217" s="31" t="str">
        <f>IFERROR(
INDEX(#REF!,MATCH($E1217,#REF!,0)),
IFERROR(
INDEX('SETORES VARRIÇÃO'!$B:$B,MATCH($E1217,'SETORES VARRIÇÃO'!$H:$H,0)),
IFERROR(
INDEX(#REF!,MATCH($E1217,#REF!,0)),
INDEX(#REF!,MATCH($E1217,#REF!,0))
)))</f>
        <v>CV10101VJ0008</v>
      </c>
      <c r="E1217" s="30" t="str">
        <f t="shared" si="23"/>
        <v>03-0120</v>
      </c>
      <c r="F1217" s="19" t="str">
        <f>IFERROR(
INDEX(#REF!,MATCH($E1217,#REF!,0)),
IFERROR(
INDEX('SETORES VARRIÇÃO'!$F:$F,MATCH($E1217,'SETORES VARRIÇÃO'!$H:$H,0)),
IFERROR(
INDEX(#REF!,MATCH($E1217,#REF!,0)),
INDEX(#REF!,MATCH($E1217,#REF!,0))
)))</f>
        <v>Segunda a Domingo</v>
      </c>
      <c r="G1217" s="18" t="s">
        <v>888</v>
      </c>
      <c r="H1217" s="46">
        <v>0.49</v>
      </c>
      <c r="I1217" s="18" t="s">
        <v>1950</v>
      </c>
    </row>
    <row r="1218" spans="1:9" x14ac:dyDescent="0.35">
      <c r="A1218" s="68">
        <v>46063</v>
      </c>
      <c r="B1218" s="52" t="s">
        <v>856</v>
      </c>
      <c r="C1218" s="30" t="str">
        <f>IFERROR(
INDEX(#REF!,MATCH($E1218,#REF!,0)),
IFERROR(
INDEX('SETORES VARRIÇÃO'!$A:$A,MATCH($E1218,'SETORES VARRIÇÃO'!$H:$H,0)),
IFERROR(
INDEX(#REF!,MATCH($E1218,#REF!,0)),
INDEX(#REF!,MATCH($E1218,#REF!,0))
)))</f>
        <v>CV</v>
      </c>
      <c r="D1218" s="31" t="str">
        <f>IFERROR(
INDEX(#REF!,MATCH($E1218,#REF!,0)),
IFERROR(
INDEX('SETORES VARRIÇÃO'!$B:$B,MATCH($E1218,'SETORES VARRIÇÃO'!$H:$H,0)),
IFERROR(
INDEX(#REF!,MATCH($E1218,#REF!,0)),
INDEX(#REF!,MATCH($E1218,#REF!,0))
)))</f>
        <v>CV10202VJ0040</v>
      </c>
      <c r="E1218" s="30" t="str">
        <f t="shared" si="23"/>
        <v>03-0121</v>
      </c>
      <c r="F1218" s="19" t="str">
        <f>IFERROR(
INDEX(#REF!,MATCH($E1218,#REF!,0)),
IFERROR(
INDEX('SETORES VARRIÇÃO'!$F:$F,MATCH($E1218,'SETORES VARRIÇÃO'!$H:$H,0)),
IFERROR(
INDEX(#REF!,MATCH($E1218,#REF!,0)),
INDEX(#REF!,MATCH($E1218,#REF!,0))
)))</f>
        <v>Segunda/Quarta/Sexta</v>
      </c>
      <c r="G1218" s="18" t="s">
        <v>888</v>
      </c>
      <c r="H1218" s="46">
        <v>0.6</v>
      </c>
      <c r="I1218" s="18" t="s">
        <v>1951</v>
      </c>
    </row>
    <row r="1219" spans="1:9" x14ac:dyDescent="0.35">
      <c r="A1219" s="68">
        <v>46063</v>
      </c>
      <c r="B1219" s="52" t="s">
        <v>857</v>
      </c>
      <c r="C1219" s="30" t="str">
        <f>IFERROR(
INDEX(#REF!,MATCH($E1219,#REF!,0)),
IFERROR(
INDEX('SETORES VARRIÇÃO'!$A:$A,MATCH($E1219,'SETORES VARRIÇÃO'!$H:$H,0)),
IFERROR(
INDEX(#REF!,MATCH($E1219,#REF!,0)),
INDEX(#REF!,MATCH($E1219,#REF!,0))
)))</f>
        <v>CV</v>
      </c>
      <c r="D1219" s="31" t="str">
        <f>IFERROR(
INDEX(#REF!,MATCH($E1219,#REF!,0)),
IFERROR(
INDEX('SETORES VARRIÇÃO'!$B:$B,MATCH($E1219,'SETORES VARRIÇÃO'!$H:$H,0)),
IFERROR(
INDEX(#REF!,MATCH($E1219,#REF!,0)),
INDEX(#REF!,MATCH($E1219,#REF!,0))
)))</f>
        <v>CV10202VJ0039</v>
      </c>
      <c r="E1219" s="30" t="str">
        <f t="shared" si="23"/>
        <v>03-0122</v>
      </c>
      <c r="F1219" s="19" t="str">
        <f>IFERROR(
INDEX(#REF!,MATCH($E1219,#REF!,0)),
IFERROR(
INDEX('SETORES VARRIÇÃO'!$F:$F,MATCH($E1219,'SETORES VARRIÇÃO'!$H:$H,0)),
IFERROR(
INDEX(#REF!,MATCH($E1219,#REF!,0)),
INDEX(#REF!,MATCH($E1219,#REF!,0))
)))</f>
        <v>Segunda/Quarta/Sexta</v>
      </c>
      <c r="G1219" s="18" t="s">
        <v>887</v>
      </c>
      <c r="H1219" s="46" t="s">
        <v>903</v>
      </c>
      <c r="I1219" s="18" t="s">
        <v>1830</v>
      </c>
    </row>
    <row r="1220" spans="1:9" x14ac:dyDescent="0.35">
      <c r="A1220" s="68">
        <v>46063</v>
      </c>
      <c r="B1220" s="52" t="s">
        <v>858</v>
      </c>
      <c r="C1220" s="30" t="str">
        <f>IFERROR(
INDEX(#REF!,MATCH($E1220,#REF!,0)),
IFERROR(
INDEX('SETORES VARRIÇÃO'!$A:$A,MATCH($E1220,'SETORES VARRIÇÃO'!$H:$H,0)),
IFERROR(
INDEX(#REF!,MATCH($E1220,#REF!,0)),
INDEX(#REF!,MATCH($E1220,#REF!,0))
)))</f>
        <v>JT</v>
      </c>
      <c r="D1220" s="31" t="str">
        <f>IFERROR(
INDEX(#REF!,MATCH($E1220,#REF!,0)),
IFERROR(
INDEX('SETORES VARRIÇÃO'!$B:$B,MATCH($E1220,'SETORES VARRIÇÃO'!$H:$H,0)),
IFERROR(
INDEX(#REF!,MATCH($E1220,#REF!,0)),
INDEX(#REF!,MATCH($E1220,#REF!,0))
)))</f>
        <v>JT10302VJ0012</v>
      </c>
      <c r="E1220" s="30" t="str">
        <f t="shared" si="23"/>
        <v>03-0123</v>
      </c>
      <c r="F1220" s="19" t="str">
        <f>IFERROR(
INDEX(#REF!,MATCH($E1220,#REF!,0)),
IFERROR(
INDEX('SETORES VARRIÇÃO'!$F:$F,MATCH($E1220,'SETORES VARRIÇÃO'!$H:$H,0)),
IFERROR(
INDEX(#REF!,MATCH($E1220,#REF!,0)),
INDEX(#REF!,MATCH($E1220,#REF!,0))
)))</f>
        <v>Segunda/Quinta</v>
      </c>
      <c r="G1220" s="18" t="s">
        <v>888</v>
      </c>
      <c r="H1220" s="46">
        <v>0.63</v>
      </c>
      <c r="I1220" s="18" t="s">
        <v>1952</v>
      </c>
    </row>
    <row r="1221" spans="1:9" x14ac:dyDescent="0.35">
      <c r="A1221" s="68">
        <v>46063</v>
      </c>
      <c r="B1221" s="52" t="s">
        <v>720</v>
      </c>
      <c r="C1221" s="30" t="str">
        <f>IFERROR(
INDEX(#REF!,MATCH($E1221,#REF!,0)),
IFERROR(
INDEX('SETORES VARRIÇÃO'!$A:$A,MATCH($E1221,'SETORES VARRIÇÃO'!$H:$H,0)),
IFERROR(
INDEX(#REF!,MATCH($E1221,#REF!,0)),
INDEX(#REF!,MATCH($E1221,#REF!,0))
)))</f>
        <v>MG</v>
      </c>
      <c r="D1221" s="31" t="str">
        <f>IFERROR(
INDEX(#REF!,MATCH($E1221,#REF!,0)),
IFERROR(
INDEX('SETORES VARRIÇÃO'!$B:$B,MATCH($E1221,'SETORES VARRIÇÃO'!$H:$H,0)),
IFERROR(
INDEX(#REF!,MATCH($E1221,#REF!,0)),
INDEX(#REF!,MATCH($E1221,#REF!,0))
)))</f>
        <v>MG10101VJ0001</v>
      </c>
      <c r="E1221" s="30" t="str">
        <f t="shared" si="23"/>
        <v>03-0124</v>
      </c>
      <c r="F1221" s="19" t="str">
        <f>IFERROR(
INDEX(#REF!,MATCH($E1221,#REF!,0)),
IFERROR(
INDEX('SETORES VARRIÇÃO'!$F:$F,MATCH($E1221,'SETORES VARRIÇÃO'!$H:$H,0)),
IFERROR(
INDEX(#REF!,MATCH($E1221,#REF!,0)),
INDEX(#REF!,MATCH($E1221,#REF!,0))
)))</f>
        <v>Segunda a Domingo</v>
      </c>
      <c r="G1221" s="18" t="s">
        <v>887</v>
      </c>
      <c r="H1221" s="46" t="s">
        <v>941</v>
      </c>
      <c r="I1221" s="18" t="s">
        <v>727</v>
      </c>
    </row>
    <row r="1222" spans="1:9" x14ac:dyDescent="0.35">
      <c r="A1222" s="68">
        <v>46063</v>
      </c>
      <c r="B1222" s="52" t="s">
        <v>739</v>
      </c>
      <c r="C1222" s="30" t="str">
        <f>IFERROR(
INDEX(#REF!,MATCH($E1222,#REF!,0)),
IFERROR(
INDEX('SETORES VARRIÇÃO'!$A:$A,MATCH($E1222,'SETORES VARRIÇÃO'!$H:$H,0)),
IFERROR(
INDEX(#REF!,MATCH($E1222,#REF!,0)),
INDEX(#REF!,MATCH($E1222,#REF!,0))
)))</f>
        <v>CV</v>
      </c>
      <c r="D1222" s="31" t="str">
        <f>IFERROR(
INDEX(#REF!,MATCH($E1222,#REF!,0)),
IFERROR(
INDEX('SETORES VARRIÇÃO'!$B:$B,MATCH($E1222,'SETORES VARRIÇÃO'!$H:$H,0)),
IFERROR(
INDEX(#REF!,MATCH($E1222,#REF!,0)),
INDEX(#REF!,MATCH($E1222,#REF!,0))
)))</f>
        <v>CV10304VJ0028</v>
      </c>
      <c r="E1222" s="30" t="str">
        <f t="shared" si="23"/>
        <v>03-0125</v>
      </c>
      <c r="F1222" s="19" t="str">
        <f>IFERROR(
INDEX(#REF!,MATCH($E1222,#REF!,0)),
IFERROR(
INDEX('SETORES VARRIÇÃO'!$F:$F,MATCH($E1222,'SETORES VARRIÇÃO'!$H:$H,0)),
IFERROR(
INDEX(#REF!,MATCH($E1222,#REF!,0)),
INDEX(#REF!,MATCH($E1222,#REF!,0))
)))</f>
        <v>Quarta/Sábado</v>
      </c>
      <c r="G1222" s="18" t="s">
        <v>888</v>
      </c>
      <c r="H1222" s="46">
        <v>0.64</v>
      </c>
      <c r="I1222" s="18" t="s">
        <v>1953</v>
      </c>
    </row>
    <row r="1223" spans="1:9" x14ac:dyDescent="0.35">
      <c r="A1223" s="68">
        <v>46063</v>
      </c>
      <c r="B1223" s="52" t="s">
        <v>859</v>
      </c>
      <c r="C1223" s="30" t="str">
        <f>IFERROR(
INDEX(#REF!,MATCH($E1223,#REF!,0)),
IFERROR(
INDEX('SETORES VARRIÇÃO'!$A:$A,MATCH($E1223,'SETORES VARRIÇÃO'!$H:$H,0)),
IFERROR(
INDEX(#REF!,MATCH($E1223,#REF!,0)),
INDEX(#REF!,MATCH($E1223,#REF!,0))
)))</f>
        <v>CV</v>
      </c>
      <c r="D1223" s="31" t="str">
        <f>IFERROR(
INDEX(#REF!,MATCH($E1223,#REF!,0)),
IFERROR(
INDEX('SETORES VARRIÇÃO'!$B:$B,MATCH($E1223,'SETORES VARRIÇÃO'!$H:$H,0)),
IFERROR(
INDEX(#REF!,MATCH($E1223,#REF!,0)),
INDEX(#REF!,MATCH($E1223,#REF!,0))
)))</f>
        <v>CV10202VJ0033</v>
      </c>
      <c r="E1223" s="30" t="str">
        <f t="shared" si="23"/>
        <v>03-0126</v>
      </c>
      <c r="F1223" s="19" t="str">
        <f>IFERROR(
INDEX(#REF!,MATCH($E1223,#REF!,0)),
IFERROR(
INDEX('SETORES VARRIÇÃO'!$F:$F,MATCH($E1223,'SETORES VARRIÇÃO'!$H:$H,0)),
IFERROR(
INDEX(#REF!,MATCH($E1223,#REF!,0)),
INDEX(#REF!,MATCH($E1223,#REF!,0))
)))</f>
        <v>Segunda/Quarta/Sexta</v>
      </c>
      <c r="G1223" s="18" t="s">
        <v>888</v>
      </c>
      <c r="H1223" s="46">
        <v>0.39</v>
      </c>
      <c r="I1223" s="18" t="s">
        <v>1954</v>
      </c>
    </row>
    <row r="1224" spans="1:9" x14ac:dyDescent="0.35">
      <c r="A1224" s="68">
        <v>46063</v>
      </c>
      <c r="B1224" s="52" t="s">
        <v>740</v>
      </c>
      <c r="C1224" s="30" t="str">
        <f>IFERROR(
INDEX(#REF!,MATCH($E1224,#REF!,0)),
IFERROR(
INDEX('SETORES VARRIÇÃO'!$A:$A,MATCH($E1224,'SETORES VARRIÇÃO'!$H:$H,0)),
IFERROR(
INDEX(#REF!,MATCH($E1224,#REF!,0)),
INDEX(#REF!,MATCH($E1224,#REF!,0))
)))</f>
        <v>JT</v>
      </c>
      <c r="D1224" s="31" t="str">
        <f>IFERROR(
INDEX(#REF!,MATCH($E1224,#REF!,0)),
IFERROR(
INDEX('SETORES VARRIÇÃO'!$B:$B,MATCH($E1224,'SETORES VARRIÇÃO'!$H:$H,0)),
IFERROR(
INDEX(#REF!,MATCH($E1224,#REF!,0)),
INDEX(#REF!,MATCH($E1224,#REF!,0))
)))</f>
        <v>JT10304VJ0039</v>
      </c>
      <c r="E1224" s="30" t="str">
        <f t="shared" si="23"/>
        <v>03-0127</v>
      </c>
      <c r="F1224" s="19" t="str">
        <f>IFERROR(
INDEX(#REF!,MATCH($E1224,#REF!,0)),
IFERROR(
INDEX('SETORES VARRIÇÃO'!$F:$F,MATCH($E1224,'SETORES VARRIÇÃO'!$H:$H,0)),
IFERROR(
INDEX(#REF!,MATCH($E1224,#REF!,0)),
INDEX(#REF!,MATCH($E1224,#REF!,0))
)))</f>
        <v>Quarta/Sábado</v>
      </c>
      <c r="G1224" s="18" t="s">
        <v>887</v>
      </c>
      <c r="H1224" s="46" t="s">
        <v>1032</v>
      </c>
      <c r="I1224" s="18" t="s">
        <v>1045</v>
      </c>
    </row>
    <row r="1225" spans="1:9" x14ac:dyDescent="0.35">
      <c r="A1225" s="68">
        <v>46063</v>
      </c>
      <c r="B1225" s="52" t="s">
        <v>860</v>
      </c>
      <c r="C1225" s="30" t="str">
        <f>IFERROR(
INDEX(#REF!,MATCH($E1225,#REF!,0)),
IFERROR(
INDEX('SETORES VARRIÇÃO'!$A:$A,MATCH($E1225,'SETORES VARRIÇÃO'!$H:$H,0)),
IFERROR(
INDEX(#REF!,MATCH($E1225,#REF!,0)),
INDEX(#REF!,MATCH($E1225,#REF!,0))
)))</f>
        <v>JT</v>
      </c>
      <c r="D1225" s="31" t="str">
        <f>IFERROR(
INDEX(#REF!,MATCH($E1225,#REF!,0)),
IFERROR(
INDEX('SETORES VARRIÇÃO'!$B:$B,MATCH($E1225,'SETORES VARRIÇÃO'!$H:$H,0)),
IFERROR(
INDEX(#REF!,MATCH($E1225,#REF!,0)),
INDEX(#REF!,MATCH($E1225,#REF!,0))
)))</f>
        <v>JT10303VJ0030</v>
      </c>
      <c r="E1225" s="30" t="str">
        <f t="shared" si="23"/>
        <v>03-0128</v>
      </c>
      <c r="F1225" s="19" t="str">
        <f>IFERROR(
INDEX(#REF!,MATCH($E1225,#REF!,0)),
IFERROR(
INDEX('SETORES VARRIÇÃO'!$F:$F,MATCH($E1225,'SETORES VARRIÇÃO'!$H:$H,0)),
IFERROR(
INDEX(#REF!,MATCH($E1225,#REF!,0)),
INDEX(#REF!,MATCH($E1225,#REF!,0))
)))</f>
        <v>Terça/Sexta</v>
      </c>
      <c r="G1225" s="18" t="s">
        <v>888</v>
      </c>
      <c r="H1225" s="46">
        <v>0.64</v>
      </c>
      <c r="I1225" s="18" t="s">
        <v>1955</v>
      </c>
    </row>
    <row r="1226" spans="1:9" x14ac:dyDescent="0.35">
      <c r="A1226" s="68">
        <v>46063</v>
      </c>
      <c r="B1226" s="52" t="s">
        <v>861</v>
      </c>
      <c r="C1226" s="30" t="str">
        <f>IFERROR(
INDEX(#REF!,MATCH($E1226,#REF!,0)),
IFERROR(
INDEX('SETORES VARRIÇÃO'!$A:$A,MATCH($E1226,'SETORES VARRIÇÃO'!$H:$H,0)),
IFERROR(
INDEX(#REF!,MATCH($E1226,#REF!,0)),
INDEX(#REF!,MATCH($E1226,#REF!,0))
)))</f>
        <v>CV</v>
      </c>
      <c r="D1226" s="31" t="str">
        <f>IFERROR(
INDEX(#REF!,MATCH($E1226,#REF!,0)),
IFERROR(
INDEX('SETORES VARRIÇÃO'!$B:$B,MATCH($E1226,'SETORES VARRIÇÃO'!$H:$H,0)),
IFERROR(
INDEX(#REF!,MATCH($E1226,#REF!,0)),
INDEX(#REF!,MATCH($E1226,#REF!,0))
)))</f>
        <v>CV10202VJ0041</v>
      </c>
      <c r="E1226" s="30" t="str">
        <f t="shared" ref="E1226:E1240" si="24">SUBSTITUTE(B1226,"SMSUB-LUTOCAR-","")</f>
        <v>03-0129</v>
      </c>
      <c r="F1226" s="19" t="str">
        <f>IFERROR(
INDEX(#REF!,MATCH($E1226,#REF!,0)),
IFERROR(
INDEX('SETORES VARRIÇÃO'!$F:$F,MATCH($E1226,'SETORES VARRIÇÃO'!$H:$H,0)),
IFERROR(
INDEX(#REF!,MATCH($E1226,#REF!,0)),
INDEX(#REF!,MATCH($E1226,#REF!,0))
)))</f>
        <v>Segunda/Quarta/Sexta</v>
      </c>
      <c r="G1226" s="18" t="s">
        <v>888</v>
      </c>
      <c r="H1226" s="46">
        <v>0.59</v>
      </c>
      <c r="I1226" s="18" t="s">
        <v>1956</v>
      </c>
    </row>
    <row r="1227" spans="1:9" x14ac:dyDescent="0.35">
      <c r="A1227" s="68">
        <v>46063</v>
      </c>
      <c r="B1227" s="52" t="s">
        <v>862</v>
      </c>
      <c r="C1227" s="30" t="str">
        <f>IFERROR(
INDEX(#REF!,MATCH($E1227,#REF!,0)),
IFERROR(
INDEX('SETORES VARRIÇÃO'!$A:$A,MATCH($E1227,'SETORES VARRIÇÃO'!$H:$H,0)),
IFERROR(
INDEX(#REF!,MATCH($E1227,#REF!,0)),
INDEX(#REF!,MATCH($E1227,#REF!,0))
)))</f>
        <v>CV</v>
      </c>
      <c r="D1227" s="31" t="str">
        <f>IFERROR(
INDEX(#REF!,MATCH($E1227,#REF!,0)),
IFERROR(
INDEX('SETORES VARRIÇÃO'!$B:$B,MATCH($E1227,'SETORES VARRIÇÃO'!$H:$H,0)),
IFERROR(
INDEX(#REF!,MATCH($E1227,#REF!,0)),
INDEX(#REF!,MATCH($E1227,#REF!,0))
)))</f>
        <v>CV10102VJ0010</v>
      </c>
      <c r="E1227" s="30" t="str">
        <f t="shared" si="24"/>
        <v>03-0130</v>
      </c>
      <c r="F1227" s="19" t="str">
        <f>IFERROR(
INDEX(#REF!,MATCH($E1227,#REF!,0)),
IFERROR(
INDEX('SETORES VARRIÇÃO'!$F:$F,MATCH($E1227,'SETORES VARRIÇÃO'!$H:$H,0)),
IFERROR(
INDEX(#REF!,MATCH($E1227,#REF!,0)),
INDEX(#REF!,MATCH($E1227,#REF!,0))
)))</f>
        <v>Segunda a Domingo</v>
      </c>
      <c r="G1227" s="18" t="s">
        <v>888</v>
      </c>
      <c r="H1227" s="46">
        <v>0.74</v>
      </c>
      <c r="I1227" s="18" t="s">
        <v>1957</v>
      </c>
    </row>
    <row r="1228" spans="1:9" x14ac:dyDescent="0.35">
      <c r="A1228" s="68">
        <v>46063</v>
      </c>
      <c r="B1228" s="52" t="s">
        <v>565</v>
      </c>
      <c r="C1228" s="30" t="str">
        <f>IFERROR(
INDEX(#REF!,MATCH($E1228,#REF!,0)),
IFERROR(
INDEX('SETORES VARRIÇÃO'!$A:$A,MATCH($E1228,'SETORES VARRIÇÃO'!$H:$H,0)),
IFERROR(
INDEX(#REF!,MATCH($E1228,#REF!,0)),
INDEX(#REF!,MATCH($E1228,#REF!,0))
)))</f>
        <v>CV</v>
      </c>
      <c r="D1228" s="31" t="str">
        <f>IFERROR(
INDEX(#REF!,MATCH($E1228,#REF!,0)),
IFERROR(
INDEX('SETORES VARRIÇÃO'!$B:$B,MATCH($E1228,'SETORES VARRIÇÃO'!$H:$H,0)),
IFERROR(
INDEX(#REF!,MATCH($E1228,#REF!,0)),
INDEX(#REF!,MATCH($E1228,#REF!,0))
)))</f>
        <v>CV10303VJ0020</v>
      </c>
      <c r="E1228" s="30" t="str">
        <f t="shared" si="24"/>
        <v>03-0131</v>
      </c>
      <c r="F1228" s="19" t="str">
        <f>IFERROR(
INDEX(#REF!,MATCH($E1228,#REF!,0)),
IFERROR(
INDEX('SETORES VARRIÇÃO'!$F:$F,MATCH($E1228,'SETORES VARRIÇÃO'!$H:$H,0)),
IFERROR(
INDEX(#REF!,MATCH($E1228,#REF!,0)),
INDEX(#REF!,MATCH($E1228,#REF!,0))
)))</f>
        <v>Terça/Sexta</v>
      </c>
      <c r="G1228" s="18" t="s">
        <v>888</v>
      </c>
      <c r="H1228" s="46">
        <v>0.74</v>
      </c>
      <c r="I1228" s="18" t="s">
        <v>1958</v>
      </c>
    </row>
    <row r="1229" spans="1:9" x14ac:dyDescent="0.35">
      <c r="A1229" s="68">
        <v>46063</v>
      </c>
      <c r="B1229" s="52" t="s">
        <v>863</v>
      </c>
      <c r="C1229" s="30" t="str">
        <f>IFERROR(
INDEX(#REF!,MATCH($E1229,#REF!,0)),
IFERROR(
INDEX('SETORES VARRIÇÃO'!$A:$A,MATCH($E1229,'SETORES VARRIÇÃO'!$H:$H,0)),
IFERROR(
INDEX(#REF!,MATCH($E1229,#REF!,0)),
INDEX(#REF!,MATCH($E1229,#REF!,0))
)))</f>
        <v>CV</v>
      </c>
      <c r="D1229" s="31" t="str">
        <f>IFERROR(
INDEX(#REF!,MATCH($E1229,#REF!,0)),
IFERROR(
INDEX('SETORES VARRIÇÃO'!$B:$B,MATCH($E1229,'SETORES VARRIÇÃO'!$H:$H,0)),
IFERROR(
INDEX(#REF!,MATCH($E1229,#REF!,0)),
INDEX(#REF!,MATCH($E1229,#REF!,0))
)))</f>
        <v>CV10202VJ0038</v>
      </c>
      <c r="E1229" s="30" t="str">
        <f t="shared" si="24"/>
        <v>03-0132</v>
      </c>
      <c r="F1229" s="19" t="str">
        <f>IFERROR(
INDEX(#REF!,MATCH($E1229,#REF!,0)),
IFERROR(
INDEX('SETORES VARRIÇÃO'!$F:$F,MATCH($E1229,'SETORES VARRIÇÃO'!$H:$H,0)),
IFERROR(
INDEX(#REF!,MATCH($E1229,#REF!,0)),
INDEX(#REF!,MATCH($E1229,#REF!,0))
)))</f>
        <v>Segunda/Quarta/Sexta</v>
      </c>
      <c r="G1229" s="18" t="s">
        <v>888</v>
      </c>
      <c r="H1229" s="46">
        <v>0.54</v>
      </c>
      <c r="I1229" s="18" t="s">
        <v>1959</v>
      </c>
    </row>
    <row r="1230" spans="1:9" x14ac:dyDescent="0.35">
      <c r="A1230" s="68">
        <v>46063</v>
      </c>
      <c r="B1230" s="52" t="s">
        <v>721</v>
      </c>
      <c r="C1230" s="30" t="str">
        <f>IFERROR(
INDEX(#REF!,MATCH($E1230,#REF!,0)),
IFERROR(
INDEX('SETORES VARRIÇÃO'!$A:$A,MATCH($E1230,'SETORES VARRIÇÃO'!$H:$H,0)),
IFERROR(
INDEX(#REF!,MATCH($E1230,#REF!,0)),
INDEX(#REF!,MATCH($E1230,#REF!,0))
)))</f>
        <v>JT</v>
      </c>
      <c r="D1230" s="31" t="str">
        <f>IFERROR(
INDEX(#REF!,MATCH($E1230,#REF!,0)),
IFERROR(
INDEX('SETORES VARRIÇÃO'!$B:$B,MATCH($E1230,'SETORES VARRIÇÃO'!$H:$H,0)),
IFERROR(
INDEX(#REF!,MATCH($E1230,#REF!,0)),
INDEX(#REF!,MATCH($E1230,#REF!,0))
)))</f>
        <v>JT10303VJ0031</v>
      </c>
      <c r="E1230" s="30" t="str">
        <f t="shared" si="24"/>
        <v>03-0133</v>
      </c>
      <c r="F1230" s="19" t="str">
        <f>IFERROR(
INDEX(#REF!,MATCH($E1230,#REF!,0)),
IFERROR(
INDEX('SETORES VARRIÇÃO'!$F:$F,MATCH($E1230,'SETORES VARRIÇÃO'!$H:$H,0)),
IFERROR(
INDEX(#REF!,MATCH($E1230,#REF!,0)),
INDEX(#REF!,MATCH($E1230,#REF!,0))
)))</f>
        <v>Terça/Sexta</v>
      </c>
      <c r="G1230" s="18" t="s">
        <v>888</v>
      </c>
      <c r="H1230" s="46">
        <v>0.69</v>
      </c>
      <c r="I1230" s="18" t="s">
        <v>1960</v>
      </c>
    </row>
    <row r="1231" spans="1:9" x14ac:dyDescent="0.35">
      <c r="A1231" s="68">
        <v>46063</v>
      </c>
      <c r="B1231" s="52" t="s">
        <v>864</v>
      </c>
      <c r="C1231" s="30" t="str">
        <f>IFERROR(
INDEX(#REF!,MATCH($E1231,#REF!,0)),
IFERROR(
INDEX('SETORES VARRIÇÃO'!$A:$A,MATCH($E1231,'SETORES VARRIÇÃO'!$H:$H,0)),
IFERROR(
INDEX(#REF!,MATCH($E1231,#REF!,0)),
INDEX(#REF!,MATCH($E1231,#REF!,0))
)))</f>
        <v>CV</v>
      </c>
      <c r="D1231" s="31" t="str">
        <f>IFERROR(
INDEX(#REF!,MATCH($E1231,#REF!,0)),
IFERROR(
INDEX('SETORES VARRIÇÃO'!$B:$B,MATCH($E1231,'SETORES VARRIÇÃO'!$H:$H,0)),
IFERROR(
INDEX(#REF!,MATCH($E1231,#REF!,0)),
INDEX(#REF!,MATCH($E1231,#REF!,0))
)))</f>
        <v>CV10203VJ0049</v>
      </c>
      <c r="E1231" s="30" t="str">
        <f t="shared" si="24"/>
        <v>03-0134</v>
      </c>
      <c r="F1231" s="19" t="str">
        <f>IFERROR(
INDEX(#REF!,MATCH($E1231,#REF!,0)),
IFERROR(
INDEX('SETORES VARRIÇÃO'!$F:$F,MATCH($E1231,'SETORES VARRIÇÃO'!$H:$H,0)),
IFERROR(
INDEX(#REF!,MATCH($E1231,#REF!,0)),
INDEX(#REF!,MATCH($E1231,#REF!,0))
)))</f>
        <v>Terça/Quinta/Sábado</v>
      </c>
      <c r="G1231" s="18" t="s">
        <v>888</v>
      </c>
      <c r="H1231" s="46">
        <v>0.53</v>
      </c>
      <c r="I1231" s="18" t="s">
        <v>1961</v>
      </c>
    </row>
    <row r="1232" spans="1:9" x14ac:dyDescent="0.35">
      <c r="A1232" s="68">
        <v>46063</v>
      </c>
      <c r="B1232" s="52" t="s">
        <v>865</v>
      </c>
      <c r="C1232" s="30" t="str">
        <f>IFERROR(
INDEX(#REF!,MATCH($E1232,#REF!,0)),
IFERROR(
INDEX('SETORES VARRIÇÃO'!$A:$A,MATCH($E1232,'SETORES VARRIÇÃO'!$H:$H,0)),
IFERROR(
INDEX(#REF!,MATCH($E1232,#REF!,0)),
INDEX(#REF!,MATCH($E1232,#REF!,0))
)))</f>
        <v>JT</v>
      </c>
      <c r="D1232" s="31" t="str">
        <f>IFERROR(
INDEX(#REF!,MATCH($E1232,#REF!,0)),
IFERROR(
INDEX('SETORES VARRIÇÃO'!$B:$B,MATCH($E1232,'SETORES VARRIÇÃO'!$H:$H,0)),
IFERROR(
INDEX(#REF!,MATCH($E1232,#REF!,0)),
INDEX(#REF!,MATCH($E1232,#REF!,0))
)))</f>
        <v>JT10303VJ0022</v>
      </c>
      <c r="E1232" s="30" t="str">
        <f t="shared" si="24"/>
        <v>03-0135</v>
      </c>
      <c r="F1232" s="19" t="str">
        <f>IFERROR(
INDEX(#REF!,MATCH($E1232,#REF!,0)),
IFERROR(
INDEX('SETORES VARRIÇÃO'!$F:$F,MATCH($E1232,'SETORES VARRIÇÃO'!$H:$H,0)),
IFERROR(
INDEX(#REF!,MATCH($E1232,#REF!,0)),
INDEX(#REF!,MATCH($E1232,#REF!,0))
)))</f>
        <v>Terça/Sexta</v>
      </c>
      <c r="G1232" s="18" t="s">
        <v>888</v>
      </c>
      <c r="H1232" s="46">
        <v>0.73</v>
      </c>
      <c r="I1232" s="18" t="s">
        <v>1962</v>
      </c>
    </row>
    <row r="1233" spans="1:9" x14ac:dyDescent="0.35">
      <c r="A1233" s="68">
        <v>46063</v>
      </c>
      <c r="B1233" s="52" t="s">
        <v>866</v>
      </c>
      <c r="C1233" s="30" t="str">
        <f>IFERROR(
INDEX(#REF!,MATCH($E1233,#REF!,0)),
IFERROR(
INDEX('SETORES VARRIÇÃO'!$A:$A,MATCH($E1233,'SETORES VARRIÇÃO'!$H:$H,0)),
IFERROR(
INDEX(#REF!,MATCH($E1233,#REF!,0)),
INDEX(#REF!,MATCH($E1233,#REF!,0))
)))</f>
        <v>CV</v>
      </c>
      <c r="D1233" s="31" t="str">
        <f>IFERROR(
INDEX(#REF!,MATCH($E1233,#REF!,0)),
IFERROR(
INDEX('SETORES VARRIÇÃO'!$B:$B,MATCH($E1233,'SETORES VARRIÇÃO'!$H:$H,0)),
IFERROR(
INDEX(#REF!,MATCH($E1233,#REF!,0)),
INDEX(#REF!,MATCH($E1233,#REF!,0))
)))</f>
        <v>CV10202VJ0031</v>
      </c>
      <c r="E1233" s="30" t="str">
        <f t="shared" si="24"/>
        <v>03-0136</v>
      </c>
      <c r="F1233" s="19" t="str">
        <f>IFERROR(
INDEX(#REF!,MATCH($E1233,#REF!,0)),
IFERROR(
INDEX('SETORES VARRIÇÃO'!$F:$F,MATCH($E1233,'SETORES VARRIÇÃO'!$H:$H,0)),
IFERROR(
INDEX(#REF!,MATCH($E1233,#REF!,0)),
INDEX(#REF!,MATCH($E1233,#REF!,0))
)))</f>
        <v>Segunda/Quarta/Sexta</v>
      </c>
      <c r="G1233" s="18" t="s">
        <v>887</v>
      </c>
      <c r="H1233" s="46" t="s">
        <v>1110</v>
      </c>
      <c r="I1233" s="18" t="s">
        <v>1841</v>
      </c>
    </row>
    <row r="1234" spans="1:9" x14ac:dyDescent="0.35">
      <c r="A1234" s="68">
        <v>46063</v>
      </c>
      <c r="B1234" s="52" t="s">
        <v>722</v>
      </c>
      <c r="C1234" s="30" t="str">
        <f>IFERROR(
INDEX(#REF!,MATCH($E1234,#REF!,0)),
IFERROR(
INDEX('SETORES VARRIÇÃO'!$A:$A,MATCH($E1234,'SETORES VARRIÇÃO'!$H:$H,0)),
IFERROR(
INDEX(#REF!,MATCH($E1234,#REF!,0)),
INDEX(#REF!,MATCH($E1234,#REF!,0))
)))</f>
        <v>JT</v>
      </c>
      <c r="D1234" s="31" t="str">
        <f>IFERROR(
INDEX(#REF!,MATCH($E1234,#REF!,0)),
IFERROR(
INDEX('SETORES VARRIÇÃO'!$B:$B,MATCH($E1234,'SETORES VARRIÇÃO'!$H:$H,0)),
IFERROR(
INDEX(#REF!,MATCH($E1234,#REF!,0)),
INDEX(#REF!,MATCH($E1234,#REF!,0))
)))</f>
        <v>JT10303VJ0021</v>
      </c>
      <c r="E1234" s="30" t="str">
        <f t="shared" si="24"/>
        <v>03-0137</v>
      </c>
      <c r="F1234" s="19" t="str">
        <f>IFERROR(
INDEX(#REF!,MATCH($E1234,#REF!,0)),
IFERROR(
INDEX('SETORES VARRIÇÃO'!$F:$F,MATCH($E1234,'SETORES VARRIÇÃO'!$H:$H,0)),
IFERROR(
INDEX(#REF!,MATCH($E1234,#REF!,0)),
INDEX(#REF!,MATCH($E1234,#REF!,0))
)))</f>
        <v>Terça/Sexta</v>
      </c>
      <c r="G1234" s="18" t="s">
        <v>887</v>
      </c>
      <c r="H1234" s="46" t="s">
        <v>1024</v>
      </c>
      <c r="I1234" s="18" t="s">
        <v>755</v>
      </c>
    </row>
    <row r="1235" spans="1:9" x14ac:dyDescent="0.35">
      <c r="A1235" s="68">
        <v>46063</v>
      </c>
      <c r="B1235" s="52" t="s">
        <v>867</v>
      </c>
      <c r="C1235" s="30" t="str">
        <f>IFERROR(
INDEX(#REF!,MATCH($E1235,#REF!,0)),
IFERROR(
INDEX('SETORES VARRIÇÃO'!$A:$A,MATCH($E1235,'SETORES VARRIÇÃO'!$H:$H,0)),
IFERROR(
INDEX(#REF!,MATCH($E1235,#REF!,0)),
INDEX(#REF!,MATCH($E1235,#REF!,0))
)))</f>
        <v>JT</v>
      </c>
      <c r="D1235" s="31" t="str">
        <f>IFERROR(
INDEX(#REF!,MATCH($E1235,#REF!,0)),
IFERROR(
INDEX('SETORES VARRIÇÃO'!$B:$B,MATCH($E1235,'SETORES VARRIÇÃO'!$H:$H,0)),
IFERROR(
INDEX(#REF!,MATCH($E1235,#REF!,0)),
INDEX(#REF!,MATCH($E1235,#REF!,0))
)))</f>
        <v>JT10102VJ0002</v>
      </c>
      <c r="E1235" s="30" t="str">
        <f t="shared" si="24"/>
        <v>03-0138</v>
      </c>
      <c r="F1235" s="19" t="str">
        <f>IFERROR(
INDEX(#REF!,MATCH($E1235,#REF!,0)),
IFERROR(
INDEX('SETORES VARRIÇÃO'!$F:$F,MATCH($E1235,'SETORES VARRIÇÃO'!$H:$H,0)),
IFERROR(
INDEX(#REF!,MATCH($E1235,#REF!,0)),
INDEX(#REF!,MATCH($E1235,#REF!,0))
)))</f>
        <v>Segunda a Domingo</v>
      </c>
      <c r="G1235" s="18" t="s">
        <v>888</v>
      </c>
      <c r="H1235" s="46">
        <v>0.66</v>
      </c>
      <c r="I1235" s="18" t="s">
        <v>1963</v>
      </c>
    </row>
    <row r="1236" spans="1:9" x14ac:dyDescent="0.35">
      <c r="A1236" s="68">
        <v>46063</v>
      </c>
      <c r="B1236" s="52" t="s">
        <v>868</v>
      </c>
      <c r="C1236" s="30" t="str">
        <f>IFERROR(
INDEX(#REF!,MATCH($E1236,#REF!,0)),
IFERROR(
INDEX('SETORES VARRIÇÃO'!$A:$A,MATCH($E1236,'SETORES VARRIÇÃO'!$H:$H,0)),
IFERROR(
INDEX(#REF!,MATCH($E1236,#REF!,0)),
INDEX(#REF!,MATCH($E1236,#REF!,0))
)))</f>
        <v>CV</v>
      </c>
      <c r="D1236" s="31" t="str">
        <f>IFERROR(
INDEX(#REF!,MATCH($E1236,#REF!,0)),
IFERROR(
INDEX('SETORES VARRIÇÃO'!$B:$B,MATCH($E1236,'SETORES VARRIÇÃO'!$H:$H,0)),
IFERROR(
INDEX(#REF!,MATCH($E1236,#REF!,0)),
INDEX(#REF!,MATCH($E1236,#REF!,0))
)))</f>
        <v>CV10302VJ0014</v>
      </c>
      <c r="E1236" s="30" t="str">
        <f t="shared" si="24"/>
        <v>03-0139</v>
      </c>
      <c r="F1236" s="19" t="str">
        <f>IFERROR(
INDEX(#REF!,MATCH($E1236,#REF!,0)),
IFERROR(
INDEX('SETORES VARRIÇÃO'!$F:$F,MATCH($E1236,'SETORES VARRIÇÃO'!$H:$H,0)),
IFERROR(
INDEX(#REF!,MATCH($E1236,#REF!,0)),
INDEX(#REF!,MATCH($E1236,#REF!,0))
)))</f>
        <v>Segunda/Quinta</v>
      </c>
      <c r="G1236" s="18" t="s">
        <v>887</v>
      </c>
      <c r="H1236" s="46" t="s">
        <v>1034</v>
      </c>
      <c r="I1236" s="18" t="s">
        <v>1843</v>
      </c>
    </row>
    <row r="1237" spans="1:9" x14ac:dyDescent="0.35">
      <c r="A1237" s="68">
        <v>46063</v>
      </c>
      <c r="B1237" s="52" t="s">
        <v>869</v>
      </c>
      <c r="C1237" s="30" t="str">
        <f>IFERROR(
INDEX(#REF!,MATCH($E1237,#REF!,0)),
IFERROR(
INDEX('SETORES VARRIÇÃO'!$A:$A,MATCH($E1237,'SETORES VARRIÇÃO'!$H:$H,0)),
IFERROR(
INDEX(#REF!,MATCH($E1237,#REF!,0)),
INDEX(#REF!,MATCH($E1237,#REF!,0))
)))</f>
        <v>JT</v>
      </c>
      <c r="D1237" s="31" t="str">
        <f>IFERROR(
INDEX(#REF!,MATCH($E1237,#REF!,0)),
IFERROR(
INDEX('SETORES VARRIÇÃO'!$B:$B,MATCH($E1237,'SETORES VARRIÇÃO'!$H:$H,0)),
IFERROR(
INDEX(#REF!,MATCH($E1237,#REF!,0)),
INDEX(#REF!,MATCH($E1237,#REF!,0))
)))</f>
        <v>JT10203VJ0053</v>
      </c>
      <c r="E1237" s="30" t="str">
        <f t="shared" si="24"/>
        <v>03-0140</v>
      </c>
      <c r="F1237" s="19" t="str">
        <f>IFERROR(
INDEX(#REF!,MATCH($E1237,#REF!,0)),
IFERROR(
INDEX('SETORES VARRIÇÃO'!$F:$F,MATCH($E1237,'SETORES VARRIÇÃO'!$H:$H,0)),
IFERROR(
INDEX(#REF!,MATCH($E1237,#REF!,0)),
INDEX(#REF!,MATCH($E1237,#REF!,0))
)))</f>
        <v>Terça/Quinta/Sábado</v>
      </c>
      <c r="G1237" s="18" t="s">
        <v>888</v>
      </c>
      <c r="H1237" s="46">
        <v>0.69</v>
      </c>
      <c r="I1237" s="18" t="s">
        <v>1964</v>
      </c>
    </row>
    <row r="1238" spans="1:9" x14ac:dyDescent="0.35">
      <c r="A1238" s="68">
        <v>46063</v>
      </c>
      <c r="B1238" s="52" t="s">
        <v>870</v>
      </c>
      <c r="C1238" s="30" t="str">
        <f>IFERROR(
INDEX(#REF!,MATCH($E1238,#REF!,0)),
IFERROR(
INDEX('SETORES VARRIÇÃO'!$A:$A,MATCH($E1238,'SETORES VARRIÇÃO'!$H:$H,0)),
IFERROR(
INDEX(#REF!,MATCH($E1238,#REF!,0)),
INDEX(#REF!,MATCH($E1238,#REF!,0))
)))</f>
        <v>JT</v>
      </c>
      <c r="D1238" s="31" t="str">
        <f>IFERROR(
INDEX(#REF!,MATCH($E1238,#REF!,0)),
IFERROR(
INDEX('SETORES VARRIÇÃO'!$B:$B,MATCH($E1238,'SETORES VARRIÇÃO'!$H:$H,0)),
IFERROR(
INDEX(#REF!,MATCH($E1238,#REF!,0)),
INDEX(#REF!,MATCH($E1238,#REF!,0))
)))</f>
        <v>JT10302VJ0018</v>
      </c>
      <c r="E1238" s="30" t="str">
        <f t="shared" si="24"/>
        <v>03-0141</v>
      </c>
      <c r="F1238" s="19" t="str">
        <f>IFERROR(
INDEX(#REF!,MATCH($E1238,#REF!,0)),
IFERROR(
INDEX('SETORES VARRIÇÃO'!$F:$F,MATCH($E1238,'SETORES VARRIÇÃO'!$H:$H,0)),
IFERROR(
INDEX(#REF!,MATCH($E1238,#REF!,0)),
INDEX(#REF!,MATCH($E1238,#REF!,0))
)))</f>
        <v>Segunda/Quinta</v>
      </c>
      <c r="G1238" s="18" t="s">
        <v>888</v>
      </c>
      <c r="H1238" s="46">
        <v>0.49</v>
      </c>
      <c r="I1238" s="18" t="s">
        <v>1965</v>
      </c>
    </row>
    <row r="1239" spans="1:9" x14ac:dyDescent="0.35">
      <c r="A1239" s="68">
        <v>46063</v>
      </c>
      <c r="B1239" s="52" t="s">
        <v>752</v>
      </c>
      <c r="C1239" s="30" t="str">
        <f>IFERROR(
INDEX(#REF!,MATCH($E1239,#REF!,0)),
IFERROR(
INDEX('SETORES VARRIÇÃO'!$A:$A,MATCH($E1239,'SETORES VARRIÇÃO'!$H:$H,0)),
IFERROR(
INDEX(#REF!,MATCH($E1239,#REF!,0)),
INDEX(#REF!,MATCH($E1239,#REF!,0))
)))</f>
        <v>JT</v>
      </c>
      <c r="D1239" s="31" t="str">
        <f>IFERROR(
INDEX(#REF!,MATCH($E1239,#REF!,0)),
IFERROR(
INDEX('SETORES VARRIÇÃO'!$B:$B,MATCH($E1239,'SETORES VARRIÇÃO'!$H:$H,0)),
IFERROR(
INDEX(#REF!,MATCH($E1239,#REF!,0)),
INDEX(#REF!,MATCH($E1239,#REF!,0))
)))</f>
        <v>JT10303VJ0023</v>
      </c>
      <c r="E1239" s="30" t="str">
        <f t="shared" si="24"/>
        <v>03-0142</v>
      </c>
      <c r="F1239" s="19" t="str">
        <f>IFERROR(
INDEX(#REF!,MATCH($E1239,#REF!,0)),
IFERROR(
INDEX('SETORES VARRIÇÃO'!$F:$F,MATCH($E1239,'SETORES VARRIÇÃO'!$H:$H,0)),
IFERROR(
INDEX(#REF!,MATCH($E1239,#REF!,0)),
INDEX(#REF!,MATCH($E1239,#REF!,0))
)))</f>
        <v>Terça/Sexta</v>
      </c>
      <c r="G1239" s="18" t="s">
        <v>888</v>
      </c>
      <c r="H1239" s="46">
        <v>0.69</v>
      </c>
      <c r="I1239" s="18" t="s">
        <v>1966</v>
      </c>
    </row>
    <row r="1240" spans="1:9" x14ac:dyDescent="0.35">
      <c r="A1240" s="68">
        <v>46063</v>
      </c>
      <c r="B1240" s="52" t="s">
        <v>871</v>
      </c>
      <c r="C1240" s="30" t="str">
        <f>IFERROR(
INDEX(#REF!,MATCH($E1240,#REF!,0)),
IFERROR(
INDEX('SETORES VARRIÇÃO'!$A:$A,MATCH($E1240,'SETORES VARRIÇÃO'!$H:$H,0)),
IFERROR(
INDEX(#REF!,MATCH($E1240,#REF!,0)),
INDEX(#REF!,MATCH($E1240,#REF!,0))
)))</f>
        <v>JT</v>
      </c>
      <c r="D1240" s="31" t="str">
        <f>IFERROR(
INDEX(#REF!,MATCH($E1240,#REF!,0)),
IFERROR(
INDEX('SETORES VARRIÇÃO'!$B:$B,MATCH($E1240,'SETORES VARRIÇÃO'!$H:$H,0)),
IFERROR(
INDEX(#REF!,MATCH($E1240,#REF!,0)),
INDEX(#REF!,MATCH($E1240,#REF!,0))
)))</f>
        <v>JT10304VJ0038</v>
      </c>
      <c r="E1240" s="30" t="str">
        <f t="shared" si="24"/>
        <v>03-0143</v>
      </c>
      <c r="F1240" s="19" t="str">
        <f>IFERROR(
INDEX(#REF!,MATCH($E1240,#REF!,0)),
IFERROR(
INDEX('SETORES VARRIÇÃO'!$F:$F,MATCH($E1240,'SETORES VARRIÇÃO'!$H:$H,0)),
IFERROR(
INDEX(#REF!,MATCH($E1240,#REF!,0)),
INDEX(#REF!,MATCH($E1240,#REF!,0))
)))</f>
        <v>Quarta/Sábado</v>
      </c>
      <c r="G1240" s="18" t="s">
        <v>888</v>
      </c>
      <c r="H1240" s="46">
        <v>0.49</v>
      </c>
      <c r="I1240" s="18" t="s">
        <v>1967</v>
      </c>
    </row>
    <row r="1241" spans="1:9" x14ac:dyDescent="0.35">
      <c r="A1241" s="68">
        <v>46064</v>
      </c>
      <c r="B1241" s="52" t="s">
        <v>731</v>
      </c>
      <c r="C1241" s="30" t="str">
        <f>IFERROR(
INDEX(#REF!,MATCH($E1241,#REF!,0)),
IFERROR(
INDEX('SETORES VARRIÇÃO'!$A:$A,MATCH($E1241,'SETORES VARRIÇÃO'!$H:$H,0)),
IFERROR(
INDEX(#REF!,MATCH($E1241,#REF!,0)),
INDEX(#REF!,MATCH($E1241,#REF!,0))
)))</f>
        <v>JT</v>
      </c>
      <c r="D1241" s="31" t="str">
        <f>IFERROR(
INDEX(#REF!,MATCH($E1241,#REF!,0)),
IFERROR(
INDEX('SETORES VARRIÇÃO'!$B:$B,MATCH($E1241,'SETORES VARRIÇÃO'!$H:$H,0)),
IFERROR(
INDEX(#REF!,MATCH($E1241,#REF!,0)),
INDEX(#REF!,MATCH($E1241,#REF!,0))
)))</f>
        <v>JT10304VJ0043</v>
      </c>
      <c r="E1241" s="30" t="str">
        <f t="shared" ref="E1241:E1304" si="25">SUBSTITUTE(B1241,"SMSUB-LUTOCAR-","")</f>
        <v>03-0025</v>
      </c>
      <c r="F1241" s="19" t="str">
        <f>IFERROR(
INDEX(#REF!,MATCH($E1241,#REF!,0)),
IFERROR(
INDEX('SETORES VARRIÇÃO'!$F:$F,MATCH($E1241,'SETORES VARRIÇÃO'!$H:$H,0)),
IFERROR(
INDEX(#REF!,MATCH($E1241,#REF!,0)),
INDEX(#REF!,MATCH($E1241,#REF!,0))
)))</f>
        <v>Quarta/Sábado</v>
      </c>
      <c r="G1241" s="18" t="s">
        <v>888</v>
      </c>
      <c r="H1241" s="46">
        <v>0.64</v>
      </c>
      <c r="I1241" s="18" t="s">
        <v>1968</v>
      </c>
    </row>
    <row r="1242" spans="1:9" x14ac:dyDescent="0.35">
      <c r="A1242" s="68">
        <v>46064</v>
      </c>
      <c r="B1242" s="52" t="s">
        <v>756</v>
      </c>
      <c r="C1242" s="30" t="str">
        <f>IFERROR(
INDEX(#REF!,MATCH($E1242,#REF!,0)),
IFERROR(
INDEX('SETORES VARRIÇÃO'!$A:$A,MATCH($E1242,'SETORES VARRIÇÃO'!$H:$H,0)),
IFERROR(
INDEX(#REF!,MATCH($E1242,#REF!,0)),
INDEX(#REF!,MATCH($E1242,#REF!,0))
)))</f>
        <v>JT</v>
      </c>
      <c r="D1242" s="31" t="str">
        <f>IFERROR(
INDEX(#REF!,MATCH($E1242,#REF!,0)),
IFERROR(
INDEX('SETORES VARRIÇÃO'!$B:$B,MATCH($E1242,'SETORES VARRIÇÃO'!$H:$H,0)),
IFERROR(
INDEX(#REF!,MATCH($E1242,#REF!,0)),
INDEX(#REF!,MATCH($E1242,#REF!,0))
)))</f>
        <v>JT10303VJ0035</v>
      </c>
      <c r="E1242" s="30" t="str">
        <f t="shared" si="25"/>
        <v>03-0001</v>
      </c>
      <c r="F1242" s="19" t="str">
        <f>IFERROR(
INDEX(#REF!,MATCH($E1242,#REF!,0)),
IFERROR(
INDEX('SETORES VARRIÇÃO'!$F:$F,MATCH($E1242,'SETORES VARRIÇÃO'!$H:$H,0)),
IFERROR(
INDEX(#REF!,MATCH($E1242,#REF!,0)),
INDEX(#REF!,MATCH($E1242,#REF!,0))
)))</f>
        <v>Terça/Sexta</v>
      </c>
      <c r="G1242" s="18" t="s">
        <v>888</v>
      </c>
      <c r="H1242" s="46">
        <v>0.59</v>
      </c>
      <c r="I1242" s="18" t="s">
        <v>1969</v>
      </c>
    </row>
    <row r="1243" spans="1:9" x14ac:dyDescent="0.35">
      <c r="A1243" s="68">
        <v>46064</v>
      </c>
      <c r="B1243" s="52" t="s">
        <v>567</v>
      </c>
      <c r="C1243" s="30" t="str">
        <f>IFERROR(
INDEX(#REF!,MATCH($E1243,#REF!,0)),
IFERROR(
INDEX('SETORES VARRIÇÃO'!$A:$A,MATCH($E1243,'SETORES VARRIÇÃO'!$H:$H,0)),
IFERROR(
INDEX(#REF!,MATCH($E1243,#REF!,0)),
INDEX(#REF!,MATCH($E1243,#REF!,0))
)))</f>
        <v>JT</v>
      </c>
      <c r="D1243" s="31" t="str">
        <f>IFERROR(
INDEX(#REF!,MATCH($E1243,#REF!,0)),
IFERROR(
INDEX('SETORES VARRIÇÃO'!$B:$B,MATCH($E1243,'SETORES VARRIÇÃO'!$H:$H,0)),
IFERROR(
INDEX(#REF!,MATCH($E1243,#REF!,0)),
INDEX(#REF!,MATCH($E1243,#REF!,0))
)))</f>
        <v>JT10303VJ0025</v>
      </c>
      <c r="E1243" s="30" t="str">
        <f t="shared" si="25"/>
        <v>03-0002</v>
      </c>
      <c r="F1243" s="19" t="str">
        <f>IFERROR(
INDEX(#REF!,MATCH($E1243,#REF!,0)),
IFERROR(
INDEX('SETORES VARRIÇÃO'!$F:$F,MATCH($E1243,'SETORES VARRIÇÃO'!$H:$H,0)),
IFERROR(
INDEX(#REF!,MATCH($E1243,#REF!,0)),
INDEX(#REF!,MATCH($E1243,#REF!,0))
)))</f>
        <v>Terça/Sexta</v>
      </c>
      <c r="G1243" s="18" t="s">
        <v>887</v>
      </c>
      <c r="H1243" s="46" t="s">
        <v>896</v>
      </c>
      <c r="I1243" s="18" t="s">
        <v>725</v>
      </c>
    </row>
    <row r="1244" spans="1:9" x14ac:dyDescent="0.35">
      <c r="A1244" s="68">
        <v>46064</v>
      </c>
      <c r="B1244" s="52" t="s">
        <v>757</v>
      </c>
      <c r="C1244" s="30" t="str">
        <f>IFERROR(
INDEX(#REF!,MATCH($E1244,#REF!,0)),
IFERROR(
INDEX('SETORES VARRIÇÃO'!$A:$A,MATCH($E1244,'SETORES VARRIÇÃO'!$H:$H,0)),
IFERROR(
INDEX(#REF!,MATCH($E1244,#REF!,0)),
INDEX(#REF!,MATCH($E1244,#REF!,0))
)))</f>
        <v>CV</v>
      </c>
      <c r="D1244" s="31" t="str">
        <f>IFERROR(
INDEX(#REF!,MATCH($E1244,#REF!,0)),
IFERROR(
INDEX('SETORES VARRIÇÃO'!$B:$B,MATCH($E1244,'SETORES VARRIÇÃO'!$H:$H,0)),
IFERROR(
INDEX(#REF!,MATCH($E1244,#REF!,0)),
INDEX(#REF!,MATCH($E1244,#REF!,0))
)))</f>
        <v>CV10304VJ0025</v>
      </c>
      <c r="E1244" s="30" t="str">
        <f t="shared" si="25"/>
        <v>03-0003</v>
      </c>
      <c r="F1244" s="19" t="str">
        <f>IFERROR(
INDEX(#REF!,MATCH($E1244,#REF!,0)),
IFERROR(
INDEX('SETORES VARRIÇÃO'!$F:$F,MATCH($E1244,'SETORES VARRIÇÃO'!$H:$H,0)),
IFERROR(
INDEX(#REF!,MATCH($E1244,#REF!,0)),
INDEX(#REF!,MATCH($E1244,#REF!,0))
)))</f>
        <v>Quarta/Sábado</v>
      </c>
      <c r="G1244" s="18" t="s">
        <v>888</v>
      </c>
      <c r="H1244" s="46">
        <v>0.69</v>
      </c>
      <c r="I1244" s="18" t="s">
        <v>1970</v>
      </c>
    </row>
    <row r="1245" spans="1:9" x14ac:dyDescent="0.35">
      <c r="A1245" s="68">
        <v>46064</v>
      </c>
      <c r="B1245" s="52" t="s">
        <v>732</v>
      </c>
      <c r="C1245" s="30" t="str">
        <f>IFERROR(
INDEX(#REF!,MATCH($E1245,#REF!,0)),
IFERROR(
INDEX('SETORES VARRIÇÃO'!$A:$A,MATCH($E1245,'SETORES VARRIÇÃO'!$H:$H,0)),
IFERROR(
INDEX(#REF!,MATCH($E1245,#REF!,0)),
INDEX(#REF!,MATCH($E1245,#REF!,0))
)))</f>
        <v>JT</v>
      </c>
      <c r="D1245" s="31" t="str">
        <f>IFERROR(
INDEX(#REF!,MATCH($E1245,#REF!,0)),
IFERROR(
INDEX('SETORES VARRIÇÃO'!$B:$B,MATCH($E1245,'SETORES VARRIÇÃO'!$H:$H,0)),
IFERROR(
INDEX(#REF!,MATCH($E1245,#REF!,0)),
INDEX(#REF!,MATCH($E1245,#REF!,0))
)))</f>
        <v>JT10304VJ0059</v>
      </c>
      <c r="E1245" s="30" t="str">
        <f t="shared" si="25"/>
        <v>03-0004</v>
      </c>
      <c r="F1245" s="19" t="str">
        <f>IFERROR(
INDEX(#REF!,MATCH($E1245,#REF!,0)),
IFERROR(
INDEX('SETORES VARRIÇÃO'!$F:$F,MATCH($E1245,'SETORES VARRIÇÃO'!$H:$H,0)),
IFERROR(
INDEX(#REF!,MATCH($E1245,#REF!,0)),
INDEX(#REF!,MATCH($E1245,#REF!,0))
)))</f>
        <v>Quarta/Sábado</v>
      </c>
      <c r="G1245" s="18" t="s">
        <v>888</v>
      </c>
      <c r="H1245" s="46">
        <v>0.69</v>
      </c>
      <c r="I1245" s="18" t="s">
        <v>1971</v>
      </c>
    </row>
    <row r="1246" spans="1:9" x14ac:dyDescent="0.35">
      <c r="A1246" s="68">
        <v>46064</v>
      </c>
      <c r="B1246" s="52" t="s">
        <v>758</v>
      </c>
      <c r="C1246" s="30" t="str">
        <f>IFERROR(
INDEX(#REF!,MATCH($E1246,#REF!,0)),
IFERROR(
INDEX('SETORES VARRIÇÃO'!$A:$A,MATCH($E1246,'SETORES VARRIÇÃO'!$H:$H,0)),
IFERROR(
INDEX(#REF!,MATCH($E1246,#REF!,0)),
INDEX(#REF!,MATCH($E1246,#REF!,0))
)))</f>
        <v>JT</v>
      </c>
      <c r="D1246" s="31" t="str">
        <f>IFERROR(
INDEX(#REF!,MATCH($E1246,#REF!,0)),
IFERROR(
INDEX('SETORES VARRIÇÃO'!$B:$B,MATCH($E1246,'SETORES VARRIÇÃO'!$H:$H,0)),
IFERROR(
INDEX(#REF!,MATCH($E1246,#REF!,0)),
INDEX(#REF!,MATCH($E1246,#REF!,0))
)))</f>
        <v>JT10202VJ0054</v>
      </c>
      <c r="E1246" s="30" t="str">
        <f t="shared" si="25"/>
        <v>03-0005</v>
      </c>
      <c r="F1246" s="19" t="str">
        <f>IFERROR(
INDEX(#REF!,MATCH($E1246,#REF!,0)),
IFERROR(
INDEX('SETORES VARRIÇÃO'!$F:$F,MATCH($E1246,'SETORES VARRIÇÃO'!$H:$H,0)),
IFERROR(
INDEX(#REF!,MATCH($E1246,#REF!,0)),
INDEX(#REF!,MATCH($E1246,#REF!,0))
)))</f>
        <v>Segunda/Quarta/Sexta</v>
      </c>
      <c r="G1246" s="18" t="s">
        <v>888</v>
      </c>
      <c r="H1246" s="46">
        <v>0.59</v>
      </c>
      <c r="I1246" s="18" t="s">
        <v>1972</v>
      </c>
    </row>
    <row r="1247" spans="1:9" x14ac:dyDescent="0.35">
      <c r="A1247" s="68">
        <v>46064</v>
      </c>
      <c r="B1247" s="52" t="s">
        <v>759</v>
      </c>
      <c r="C1247" s="30" t="str">
        <f>IFERROR(
INDEX(#REF!,MATCH($E1247,#REF!,0)),
IFERROR(
INDEX('SETORES VARRIÇÃO'!$A:$A,MATCH($E1247,'SETORES VARRIÇÃO'!$H:$H,0)),
IFERROR(
INDEX(#REF!,MATCH($E1247,#REF!,0)),
INDEX(#REF!,MATCH($E1247,#REF!,0))
)))</f>
        <v>MG</v>
      </c>
      <c r="D1247" s="31" t="str">
        <f>IFERROR(
INDEX(#REF!,MATCH($E1247,#REF!,0)),
IFERROR(
INDEX('SETORES VARRIÇÃO'!$B:$B,MATCH($E1247,'SETORES VARRIÇÃO'!$H:$H,0)),
IFERROR(
INDEX(#REF!,MATCH($E1247,#REF!,0)),
INDEX(#REF!,MATCH($E1247,#REF!,0))
)))</f>
        <v>MG10101VJ0006</v>
      </c>
      <c r="E1247" s="30" t="str">
        <f t="shared" si="25"/>
        <v>03-0006</v>
      </c>
      <c r="F1247" s="19" t="str">
        <f>IFERROR(
INDEX(#REF!,MATCH($E1247,#REF!,0)),
IFERROR(
INDEX('SETORES VARRIÇÃO'!$F:$F,MATCH($E1247,'SETORES VARRIÇÃO'!$H:$H,0)),
IFERROR(
INDEX(#REF!,MATCH($E1247,#REF!,0)),
INDEX(#REF!,MATCH($E1247,#REF!,0))
)))</f>
        <v>Segunda a Domingo</v>
      </c>
      <c r="G1247" s="18" t="s">
        <v>888</v>
      </c>
      <c r="H1247" s="46">
        <v>0.34</v>
      </c>
      <c r="I1247" s="18" t="s">
        <v>1973</v>
      </c>
    </row>
    <row r="1248" spans="1:9" x14ac:dyDescent="0.35">
      <c r="A1248" s="68">
        <v>46064</v>
      </c>
      <c r="B1248" s="52" t="s">
        <v>760</v>
      </c>
      <c r="C1248" s="30" t="str">
        <f>IFERROR(
INDEX(#REF!,MATCH($E1248,#REF!,0)),
IFERROR(
INDEX('SETORES VARRIÇÃO'!$A:$A,MATCH($E1248,'SETORES VARRIÇÃO'!$H:$H,0)),
IFERROR(
INDEX(#REF!,MATCH($E1248,#REF!,0)),
INDEX(#REF!,MATCH($E1248,#REF!,0))
)))</f>
        <v>JT</v>
      </c>
      <c r="D1248" s="31" t="str">
        <f>IFERROR(
INDEX(#REF!,MATCH($E1248,#REF!,0)),
IFERROR(
INDEX('SETORES VARRIÇÃO'!$B:$B,MATCH($E1248,'SETORES VARRIÇÃO'!$H:$H,0)),
IFERROR(
INDEX(#REF!,MATCH($E1248,#REF!,0)),
INDEX(#REF!,MATCH($E1248,#REF!,0))
)))</f>
        <v>JT10304VJ0048</v>
      </c>
      <c r="E1248" s="30" t="str">
        <f t="shared" si="25"/>
        <v>03-0007</v>
      </c>
      <c r="F1248" s="19" t="str">
        <f>IFERROR(
INDEX(#REF!,MATCH($E1248,#REF!,0)),
IFERROR(
INDEX('SETORES VARRIÇÃO'!$F:$F,MATCH($E1248,'SETORES VARRIÇÃO'!$H:$H,0)),
IFERROR(
INDEX(#REF!,MATCH($E1248,#REF!,0)),
INDEX(#REF!,MATCH($E1248,#REF!,0))
)))</f>
        <v>Quarta/Sábado</v>
      </c>
      <c r="G1248" s="18" t="s">
        <v>888</v>
      </c>
      <c r="H1248" s="46">
        <v>0</v>
      </c>
      <c r="I1248" s="18" t="s">
        <v>1974</v>
      </c>
    </row>
    <row r="1249" spans="1:9" x14ac:dyDescent="0.35">
      <c r="A1249" s="68">
        <v>46064</v>
      </c>
      <c r="B1249" s="52" t="s">
        <v>761</v>
      </c>
      <c r="C1249" s="30" t="str">
        <f>IFERROR(
INDEX(#REF!,MATCH($E1249,#REF!,0)),
IFERROR(
INDEX('SETORES VARRIÇÃO'!$A:$A,MATCH($E1249,'SETORES VARRIÇÃO'!$H:$H,0)),
IFERROR(
INDEX(#REF!,MATCH($E1249,#REF!,0)),
INDEX(#REF!,MATCH($E1249,#REF!,0))
)))</f>
        <v>JT</v>
      </c>
      <c r="D1249" s="31" t="str">
        <f>IFERROR(
INDEX(#REF!,MATCH($E1249,#REF!,0)),
IFERROR(
INDEX('SETORES VARRIÇÃO'!$B:$B,MATCH($E1249,'SETORES VARRIÇÃO'!$H:$H,0)),
IFERROR(
INDEX(#REF!,MATCH($E1249,#REF!,0)),
INDEX(#REF!,MATCH($E1249,#REF!,0))
)))</f>
        <v>JT10303VJ0036</v>
      </c>
      <c r="E1249" s="30" t="str">
        <f t="shared" si="25"/>
        <v>03-0008</v>
      </c>
      <c r="F1249" s="19" t="str">
        <f>IFERROR(
INDEX(#REF!,MATCH($E1249,#REF!,0)),
IFERROR(
INDEX('SETORES VARRIÇÃO'!$F:$F,MATCH($E1249,'SETORES VARRIÇÃO'!$H:$H,0)),
IFERROR(
INDEX(#REF!,MATCH($E1249,#REF!,0)),
INDEX(#REF!,MATCH($E1249,#REF!,0))
)))</f>
        <v>Terça/Sexta</v>
      </c>
      <c r="G1249" s="18" t="s">
        <v>888</v>
      </c>
      <c r="H1249" s="46">
        <v>0.79</v>
      </c>
      <c r="I1249" s="18" t="s">
        <v>1856</v>
      </c>
    </row>
    <row r="1250" spans="1:9" x14ac:dyDescent="0.35">
      <c r="A1250" s="68">
        <v>46064</v>
      </c>
      <c r="B1250" s="52" t="s">
        <v>762</v>
      </c>
      <c r="C1250" s="30" t="str">
        <f>IFERROR(
INDEX(#REF!,MATCH($E1250,#REF!,0)),
IFERROR(
INDEX('SETORES VARRIÇÃO'!$A:$A,MATCH($E1250,'SETORES VARRIÇÃO'!$H:$H,0)),
IFERROR(
INDEX(#REF!,MATCH($E1250,#REF!,0)),
INDEX(#REF!,MATCH($E1250,#REF!,0))
)))</f>
        <v>MG</v>
      </c>
      <c r="D1250" s="31" t="str">
        <f>IFERROR(
INDEX(#REF!,MATCH($E1250,#REF!,0)),
IFERROR(
INDEX('SETORES VARRIÇÃO'!$B:$B,MATCH($E1250,'SETORES VARRIÇÃO'!$H:$H,0)),
IFERROR(
INDEX(#REF!,MATCH($E1250,#REF!,0)),
INDEX(#REF!,MATCH($E1250,#REF!,0))
)))</f>
        <v>MG10101VJ0009</v>
      </c>
      <c r="E1250" s="30" t="str">
        <f t="shared" si="25"/>
        <v>03-0009</v>
      </c>
      <c r="F1250" s="19" t="str">
        <f>IFERROR(
INDEX(#REF!,MATCH($E1250,#REF!,0)),
IFERROR(
INDEX('SETORES VARRIÇÃO'!$F:$F,MATCH($E1250,'SETORES VARRIÇÃO'!$H:$H,0)),
IFERROR(
INDEX(#REF!,MATCH($E1250,#REF!,0)),
INDEX(#REF!,MATCH($E1250,#REF!,0))
)))</f>
        <v>Segunda a Domingo</v>
      </c>
      <c r="G1250" s="18" t="s">
        <v>888</v>
      </c>
      <c r="H1250" s="46">
        <v>0.74</v>
      </c>
      <c r="I1250" s="18" t="s">
        <v>1975</v>
      </c>
    </row>
    <row r="1251" spans="1:9" x14ac:dyDescent="0.35">
      <c r="A1251" s="68">
        <v>46064</v>
      </c>
      <c r="B1251" s="52" t="s">
        <v>746</v>
      </c>
      <c r="C1251" s="30" t="str">
        <f>IFERROR(
INDEX(#REF!,MATCH($E1251,#REF!,0)),
IFERROR(
INDEX('SETORES VARRIÇÃO'!$A:$A,MATCH($E1251,'SETORES VARRIÇÃO'!$H:$H,0)),
IFERROR(
INDEX(#REF!,MATCH($E1251,#REF!,0)),
INDEX(#REF!,MATCH($E1251,#REF!,0))
)))</f>
        <v>CV</v>
      </c>
      <c r="D1251" s="31" t="str">
        <f>IFERROR(
INDEX(#REF!,MATCH($E1251,#REF!,0)),
IFERROR(
INDEX('SETORES VARRIÇÃO'!$B:$B,MATCH($E1251,'SETORES VARRIÇÃO'!$H:$H,0)),
IFERROR(
INDEX(#REF!,MATCH($E1251,#REF!,0)),
INDEX(#REF!,MATCH($E1251,#REF!,0))
)))</f>
        <v>CV10304VJ0027</v>
      </c>
      <c r="E1251" s="30" t="str">
        <f t="shared" si="25"/>
        <v>03-0010</v>
      </c>
      <c r="F1251" s="19" t="str">
        <f>IFERROR(
INDEX(#REF!,MATCH($E1251,#REF!,0)),
IFERROR(
INDEX('SETORES VARRIÇÃO'!$F:$F,MATCH($E1251,'SETORES VARRIÇÃO'!$H:$H,0)),
IFERROR(
INDEX(#REF!,MATCH($E1251,#REF!,0)),
INDEX(#REF!,MATCH($E1251,#REF!,0))
)))</f>
        <v>Quarta/Sábado</v>
      </c>
      <c r="G1251" s="18" t="s">
        <v>887</v>
      </c>
      <c r="H1251" s="46" t="s">
        <v>1050</v>
      </c>
      <c r="I1251" s="18" t="s">
        <v>1976</v>
      </c>
    </row>
    <row r="1252" spans="1:9" x14ac:dyDescent="0.35">
      <c r="A1252" s="68">
        <v>46064</v>
      </c>
      <c r="B1252" s="52" t="s">
        <v>763</v>
      </c>
      <c r="C1252" s="30" t="str">
        <f>IFERROR(
INDEX(#REF!,MATCH($E1252,#REF!,0)),
IFERROR(
INDEX('SETORES VARRIÇÃO'!$A:$A,MATCH($E1252,'SETORES VARRIÇÃO'!$H:$H,0)),
IFERROR(
INDEX(#REF!,MATCH($E1252,#REF!,0)),
INDEX(#REF!,MATCH($E1252,#REF!,0))
)))</f>
        <v>CV</v>
      </c>
      <c r="D1252" s="31" t="str">
        <f>IFERROR(
INDEX(#REF!,MATCH($E1252,#REF!,0)),
IFERROR(
INDEX('SETORES VARRIÇÃO'!$B:$B,MATCH($E1252,'SETORES VARRIÇÃO'!$H:$H,0)),
IFERROR(
INDEX(#REF!,MATCH($E1252,#REF!,0)),
INDEX(#REF!,MATCH($E1252,#REF!,0))
)))</f>
        <v>CV10203VJ0051</v>
      </c>
      <c r="E1252" s="30" t="str">
        <f t="shared" si="25"/>
        <v>03-0011</v>
      </c>
      <c r="F1252" s="19" t="str">
        <f>IFERROR(
INDEX(#REF!,MATCH($E1252,#REF!,0)),
IFERROR(
INDEX('SETORES VARRIÇÃO'!$F:$F,MATCH($E1252,'SETORES VARRIÇÃO'!$H:$H,0)),
IFERROR(
INDEX(#REF!,MATCH($E1252,#REF!,0)),
INDEX(#REF!,MATCH($E1252,#REF!,0))
)))</f>
        <v>Terça/Quinta/Sábado</v>
      </c>
      <c r="G1252" s="18" t="s">
        <v>888</v>
      </c>
      <c r="H1252" s="46">
        <v>0.8</v>
      </c>
      <c r="I1252" s="18" t="s">
        <v>1977</v>
      </c>
    </row>
    <row r="1253" spans="1:9" x14ac:dyDescent="0.35">
      <c r="A1253" s="68">
        <v>46064</v>
      </c>
      <c r="B1253" s="52" t="s">
        <v>764</v>
      </c>
      <c r="C1253" s="30" t="str">
        <f>IFERROR(
INDEX(#REF!,MATCH($E1253,#REF!,0)),
IFERROR(
INDEX('SETORES VARRIÇÃO'!$A:$A,MATCH($E1253,'SETORES VARRIÇÃO'!$H:$H,0)),
IFERROR(
INDEX(#REF!,MATCH($E1253,#REF!,0)),
INDEX(#REF!,MATCH($E1253,#REF!,0))
)))</f>
        <v>CV</v>
      </c>
      <c r="D1253" s="31" t="str">
        <f>IFERROR(
INDEX(#REF!,MATCH($E1253,#REF!,0)),
IFERROR(
INDEX('SETORES VARRIÇÃO'!$B:$B,MATCH($E1253,'SETORES VARRIÇÃO'!$H:$H,0)),
IFERROR(
INDEX(#REF!,MATCH($E1253,#REF!,0)),
INDEX(#REF!,MATCH($E1253,#REF!,0))
)))</f>
        <v>CV10203VJ0052</v>
      </c>
      <c r="E1253" s="30" t="str">
        <f t="shared" si="25"/>
        <v>03-0012</v>
      </c>
      <c r="F1253" s="19" t="str">
        <f>IFERROR(
INDEX(#REF!,MATCH($E1253,#REF!,0)),
IFERROR(
INDEX('SETORES VARRIÇÃO'!$F:$F,MATCH($E1253,'SETORES VARRIÇÃO'!$H:$H,0)),
IFERROR(
INDEX(#REF!,MATCH($E1253,#REF!,0)),
INDEX(#REF!,MATCH($E1253,#REF!,0))
)))</f>
        <v>Terça/Quinta/Sábado</v>
      </c>
      <c r="G1253" s="18" t="s">
        <v>888</v>
      </c>
      <c r="H1253" s="46">
        <v>0.64</v>
      </c>
      <c r="I1253" s="18" t="s">
        <v>1978</v>
      </c>
    </row>
    <row r="1254" spans="1:9" x14ac:dyDescent="0.35">
      <c r="A1254" s="68">
        <v>46064</v>
      </c>
      <c r="B1254" s="52" t="s">
        <v>765</v>
      </c>
      <c r="C1254" s="30" t="str">
        <f>IFERROR(
INDEX(#REF!,MATCH($E1254,#REF!,0)),
IFERROR(
INDEX('SETORES VARRIÇÃO'!$A:$A,MATCH($E1254,'SETORES VARRIÇÃO'!$H:$H,0)),
IFERROR(
INDEX(#REF!,MATCH($E1254,#REF!,0)),
INDEX(#REF!,MATCH($E1254,#REF!,0))
)))</f>
        <v>MG</v>
      </c>
      <c r="D1254" s="31" t="str">
        <f>IFERROR(
INDEX(#REF!,MATCH($E1254,#REF!,0)),
IFERROR(
INDEX('SETORES VARRIÇÃO'!$B:$B,MATCH($E1254,'SETORES VARRIÇÃO'!$H:$H,0)),
IFERROR(
INDEX(#REF!,MATCH($E1254,#REF!,0)),
INDEX(#REF!,MATCH($E1254,#REF!,0))
)))</f>
        <v>MG10101VJ0013</v>
      </c>
      <c r="E1254" s="30" t="str">
        <f t="shared" si="25"/>
        <v>03-0013</v>
      </c>
      <c r="F1254" s="19" t="str">
        <f>IFERROR(
INDEX(#REF!,MATCH($E1254,#REF!,0)),
IFERROR(
INDEX('SETORES VARRIÇÃO'!$F:$F,MATCH($E1254,'SETORES VARRIÇÃO'!$H:$H,0)),
IFERROR(
INDEX(#REF!,MATCH($E1254,#REF!,0)),
INDEX(#REF!,MATCH($E1254,#REF!,0))
)))</f>
        <v>Segunda a Domingo</v>
      </c>
      <c r="G1254" s="18" t="s">
        <v>888</v>
      </c>
      <c r="H1254" s="46">
        <v>0.39</v>
      </c>
      <c r="I1254" s="18" t="s">
        <v>1979</v>
      </c>
    </row>
    <row r="1255" spans="1:9" x14ac:dyDescent="0.35">
      <c r="A1255" s="68">
        <v>46064</v>
      </c>
      <c r="B1255" s="52" t="s">
        <v>766</v>
      </c>
      <c r="C1255" s="30" t="str">
        <f>IFERROR(
INDEX(#REF!,MATCH($E1255,#REF!,0)),
IFERROR(
INDEX('SETORES VARRIÇÃO'!$A:$A,MATCH($E1255,'SETORES VARRIÇÃO'!$H:$H,0)),
IFERROR(
INDEX(#REF!,MATCH($E1255,#REF!,0)),
INDEX(#REF!,MATCH($E1255,#REF!,0))
)))</f>
        <v>JT</v>
      </c>
      <c r="D1255" s="31" t="str">
        <f>IFERROR(
INDEX(#REF!,MATCH($E1255,#REF!,0)),
IFERROR(
INDEX('SETORES VARRIÇÃO'!$B:$B,MATCH($E1255,'SETORES VARRIÇÃO'!$H:$H,0)),
IFERROR(
INDEX(#REF!,MATCH($E1255,#REF!,0)),
INDEX(#REF!,MATCH($E1255,#REF!,0))
)))</f>
        <v>JT10302VJ0011</v>
      </c>
      <c r="E1255" s="30" t="str">
        <f t="shared" si="25"/>
        <v>03-0014</v>
      </c>
      <c r="F1255" s="19" t="str">
        <f>IFERROR(
INDEX(#REF!,MATCH($E1255,#REF!,0)),
IFERROR(
INDEX('SETORES VARRIÇÃO'!$F:$F,MATCH($E1255,'SETORES VARRIÇÃO'!$H:$H,0)),
IFERROR(
INDEX(#REF!,MATCH($E1255,#REF!,0)),
INDEX(#REF!,MATCH($E1255,#REF!,0))
)))</f>
        <v>Segunda/Quinta</v>
      </c>
      <c r="G1255" s="18" t="s">
        <v>887</v>
      </c>
      <c r="H1255" s="46" t="s">
        <v>907</v>
      </c>
      <c r="I1255" s="18" t="s">
        <v>889</v>
      </c>
    </row>
    <row r="1256" spans="1:9" x14ac:dyDescent="0.35">
      <c r="A1256" s="68">
        <v>46064</v>
      </c>
      <c r="B1256" s="52" t="s">
        <v>767</v>
      </c>
      <c r="C1256" s="30" t="str">
        <f>IFERROR(
INDEX(#REF!,MATCH($E1256,#REF!,0)),
IFERROR(
INDEX('SETORES VARRIÇÃO'!$A:$A,MATCH($E1256,'SETORES VARRIÇÃO'!$H:$H,0)),
IFERROR(
INDEX(#REF!,MATCH($E1256,#REF!,0)),
INDEX(#REF!,MATCH($E1256,#REF!,0))
)))</f>
        <v>CV</v>
      </c>
      <c r="D1256" s="31" t="str">
        <f>IFERROR(
INDEX(#REF!,MATCH($E1256,#REF!,0)),
IFERROR(
INDEX('SETORES VARRIÇÃO'!$B:$B,MATCH($E1256,'SETORES VARRIÇÃO'!$H:$H,0)),
IFERROR(
INDEX(#REF!,MATCH($E1256,#REF!,0)),
INDEX(#REF!,MATCH($E1256,#REF!,0))
)))</f>
        <v>CV10203VJ0057</v>
      </c>
      <c r="E1256" s="30" t="str">
        <f t="shared" si="25"/>
        <v>03-0015</v>
      </c>
      <c r="F1256" s="19" t="str">
        <f>IFERROR(
INDEX(#REF!,MATCH($E1256,#REF!,0)),
IFERROR(
INDEX('SETORES VARRIÇÃO'!$F:$F,MATCH($E1256,'SETORES VARRIÇÃO'!$H:$H,0)),
IFERROR(
INDEX(#REF!,MATCH($E1256,#REF!,0)),
INDEX(#REF!,MATCH($E1256,#REF!,0))
)))</f>
        <v>Terça/Quinta/Sábado</v>
      </c>
      <c r="G1256" s="18" t="s">
        <v>888</v>
      </c>
      <c r="H1256" s="46">
        <v>0.49</v>
      </c>
      <c r="I1256" s="18" t="s">
        <v>1980</v>
      </c>
    </row>
    <row r="1257" spans="1:9" x14ac:dyDescent="0.35">
      <c r="A1257" s="68">
        <v>46064</v>
      </c>
      <c r="B1257" s="52" t="s">
        <v>768</v>
      </c>
      <c r="C1257" s="30" t="str">
        <f>IFERROR(
INDEX(#REF!,MATCH($E1257,#REF!,0)),
IFERROR(
INDEX('SETORES VARRIÇÃO'!$A:$A,MATCH($E1257,'SETORES VARRIÇÃO'!$H:$H,0)),
IFERROR(
INDEX(#REF!,MATCH($E1257,#REF!,0)),
INDEX(#REF!,MATCH($E1257,#REF!,0))
)))</f>
        <v>JT</v>
      </c>
      <c r="D1257" s="31" t="str">
        <f>IFERROR(
INDEX(#REF!,MATCH($E1257,#REF!,0)),
IFERROR(
INDEX('SETORES VARRIÇÃO'!$B:$B,MATCH($E1257,'SETORES VARRIÇÃO'!$H:$H,0)),
IFERROR(
INDEX(#REF!,MATCH($E1257,#REF!,0)),
INDEX(#REF!,MATCH($E1257,#REF!,0))
)))</f>
        <v>JT10304VJ0050</v>
      </c>
      <c r="E1257" s="30" t="str">
        <f t="shared" si="25"/>
        <v>03-0016</v>
      </c>
      <c r="F1257" s="19" t="str">
        <f>IFERROR(
INDEX(#REF!,MATCH($E1257,#REF!,0)),
IFERROR(
INDEX('SETORES VARRIÇÃO'!$F:$F,MATCH($E1257,'SETORES VARRIÇÃO'!$H:$H,0)),
IFERROR(
INDEX(#REF!,MATCH($E1257,#REF!,0)),
INDEX(#REF!,MATCH($E1257,#REF!,0))
)))</f>
        <v>Quarta/Sábado</v>
      </c>
      <c r="G1257" s="18" t="s">
        <v>887</v>
      </c>
      <c r="H1257" s="46" t="s">
        <v>1862</v>
      </c>
      <c r="I1257" s="18" t="s">
        <v>1035</v>
      </c>
    </row>
    <row r="1258" spans="1:9" x14ac:dyDescent="0.35">
      <c r="A1258" s="68">
        <v>46064</v>
      </c>
      <c r="B1258" s="52" t="s">
        <v>769</v>
      </c>
      <c r="C1258" s="30" t="str">
        <f>IFERROR(
INDEX(#REF!,MATCH($E1258,#REF!,0)),
IFERROR(
INDEX('SETORES VARRIÇÃO'!$A:$A,MATCH($E1258,'SETORES VARRIÇÃO'!$H:$H,0)),
IFERROR(
INDEX(#REF!,MATCH($E1258,#REF!,0)),
INDEX(#REF!,MATCH($E1258,#REF!,0))
)))</f>
        <v>MG</v>
      </c>
      <c r="D1258" s="31" t="str">
        <f>IFERROR(
INDEX(#REF!,MATCH($E1258,#REF!,0)),
IFERROR(
INDEX('SETORES VARRIÇÃO'!$B:$B,MATCH($E1258,'SETORES VARRIÇÃO'!$H:$H,0)),
IFERROR(
INDEX(#REF!,MATCH($E1258,#REF!,0)),
INDEX(#REF!,MATCH($E1258,#REF!,0))
)))</f>
        <v>MG10101VJ0012</v>
      </c>
      <c r="E1258" s="30" t="str">
        <f t="shared" si="25"/>
        <v>03-0017</v>
      </c>
      <c r="F1258" s="19" t="str">
        <f>IFERROR(
INDEX(#REF!,MATCH($E1258,#REF!,0)),
IFERROR(
INDEX('SETORES VARRIÇÃO'!$F:$F,MATCH($E1258,'SETORES VARRIÇÃO'!$H:$H,0)),
IFERROR(
INDEX(#REF!,MATCH($E1258,#REF!,0)),
INDEX(#REF!,MATCH($E1258,#REF!,0))
)))</f>
        <v>Segunda a Domingo</v>
      </c>
      <c r="G1258" s="18" t="s">
        <v>888</v>
      </c>
      <c r="H1258" s="46">
        <v>0.84</v>
      </c>
      <c r="I1258" s="18" t="s">
        <v>1981</v>
      </c>
    </row>
    <row r="1259" spans="1:9" x14ac:dyDescent="0.35">
      <c r="A1259" s="68">
        <v>46064</v>
      </c>
      <c r="B1259" s="52" t="s">
        <v>770</v>
      </c>
      <c r="C1259" s="30" t="str">
        <f>IFERROR(
INDEX(#REF!,MATCH($E1259,#REF!,0)),
IFERROR(
INDEX('SETORES VARRIÇÃO'!$A:$A,MATCH($E1259,'SETORES VARRIÇÃO'!$H:$H,0)),
IFERROR(
INDEX(#REF!,MATCH($E1259,#REF!,0)),
INDEX(#REF!,MATCH($E1259,#REF!,0))
)))</f>
        <v>JT</v>
      </c>
      <c r="D1259" s="31" t="str">
        <f>IFERROR(
INDEX(#REF!,MATCH($E1259,#REF!,0)),
IFERROR(
INDEX('SETORES VARRIÇÃO'!$B:$B,MATCH($E1259,'SETORES VARRIÇÃO'!$H:$H,0)),
IFERROR(
INDEX(#REF!,MATCH($E1259,#REF!,0)),
INDEX(#REF!,MATCH($E1259,#REF!,0))
)))</f>
        <v>JT10302VJ0010</v>
      </c>
      <c r="E1259" s="30" t="str">
        <f t="shared" si="25"/>
        <v>03-0018</v>
      </c>
      <c r="F1259" s="19" t="str">
        <f>IFERROR(
INDEX(#REF!,MATCH($E1259,#REF!,0)),
IFERROR(
INDEX('SETORES VARRIÇÃO'!$F:$F,MATCH($E1259,'SETORES VARRIÇÃO'!$H:$H,0)),
IFERROR(
INDEX(#REF!,MATCH($E1259,#REF!,0)),
INDEX(#REF!,MATCH($E1259,#REF!,0))
)))</f>
        <v>Segunda/Quinta</v>
      </c>
      <c r="G1259" s="18" t="s">
        <v>888</v>
      </c>
      <c r="H1259" s="46">
        <v>0.59</v>
      </c>
      <c r="I1259" s="18" t="s">
        <v>1982</v>
      </c>
    </row>
    <row r="1260" spans="1:9" x14ac:dyDescent="0.35">
      <c r="A1260" s="68">
        <v>46064</v>
      </c>
      <c r="B1260" s="52" t="s">
        <v>771</v>
      </c>
      <c r="C1260" s="30" t="str">
        <f>IFERROR(
INDEX(#REF!,MATCH($E1260,#REF!,0)),
IFERROR(
INDEX('SETORES VARRIÇÃO'!$A:$A,MATCH($E1260,'SETORES VARRIÇÃO'!$H:$H,0)),
IFERROR(
INDEX(#REF!,MATCH($E1260,#REF!,0)),
INDEX(#REF!,MATCH($E1260,#REF!,0))
)))</f>
        <v>JT</v>
      </c>
      <c r="D1260" s="31" t="str">
        <f>IFERROR(
INDEX(#REF!,MATCH($E1260,#REF!,0)),
IFERROR(
INDEX('SETORES VARRIÇÃO'!$B:$B,MATCH($E1260,'SETORES VARRIÇÃO'!$H:$H,0)),
IFERROR(
INDEX(#REF!,MATCH($E1260,#REF!,0)),
INDEX(#REF!,MATCH($E1260,#REF!,0))
)))</f>
        <v>JT10304VJ0049</v>
      </c>
      <c r="E1260" s="30" t="str">
        <f t="shared" si="25"/>
        <v>03-0019</v>
      </c>
      <c r="F1260" s="19" t="str">
        <f>IFERROR(
INDEX(#REF!,MATCH($E1260,#REF!,0)),
IFERROR(
INDEX('SETORES VARRIÇÃO'!$F:$F,MATCH($E1260,'SETORES VARRIÇÃO'!$H:$H,0)),
IFERROR(
INDEX(#REF!,MATCH($E1260,#REF!,0)),
INDEX(#REF!,MATCH($E1260,#REF!,0))
)))</f>
        <v>Quarta/Sábado</v>
      </c>
      <c r="G1260" s="18" t="s">
        <v>888</v>
      </c>
      <c r="H1260" s="46">
        <v>0.64</v>
      </c>
      <c r="I1260" s="18" t="s">
        <v>1983</v>
      </c>
    </row>
    <row r="1261" spans="1:9" x14ac:dyDescent="0.35">
      <c r="A1261" s="68">
        <v>46064</v>
      </c>
      <c r="B1261" s="52" t="s">
        <v>733</v>
      </c>
      <c r="C1261" s="30" t="str">
        <f>IFERROR(
INDEX(#REF!,MATCH($E1261,#REF!,0)),
IFERROR(
INDEX('SETORES VARRIÇÃO'!$A:$A,MATCH($E1261,'SETORES VARRIÇÃO'!$H:$H,0)),
IFERROR(
INDEX(#REF!,MATCH($E1261,#REF!,0)),
INDEX(#REF!,MATCH($E1261,#REF!,0))
)))</f>
        <v>CV</v>
      </c>
      <c r="D1261" s="31" t="str">
        <f>IFERROR(
INDEX(#REF!,MATCH($E1261,#REF!,0)),
IFERROR(
INDEX('SETORES VARRIÇÃO'!$B:$B,MATCH($E1261,'SETORES VARRIÇÃO'!$H:$H,0)),
IFERROR(
INDEX(#REF!,MATCH($E1261,#REF!,0)),
INDEX(#REF!,MATCH($E1261,#REF!,0))
)))</f>
        <v>CV10304VJ0026</v>
      </c>
      <c r="E1261" s="30" t="str">
        <f t="shared" si="25"/>
        <v>03-0020</v>
      </c>
      <c r="F1261" s="19" t="str">
        <f>IFERROR(
INDEX(#REF!,MATCH($E1261,#REF!,0)),
IFERROR(
INDEX('SETORES VARRIÇÃO'!$F:$F,MATCH($E1261,'SETORES VARRIÇÃO'!$H:$H,0)),
IFERROR(
INDEX(#REF!,MATCH($E1261,#REF!,0)),
INDEX(#REF!,MATCH($E1261,#REF!,0))
)))</f>
        <v>Quarta/Sábado</v>
      </c>
      <c r="G1261" s="18" t="s">
        <v>888</v>
      </c>
      <c r="H1261" s="46">
        <v>0.49</v>
      </c>
      <c r="I1261" s="18" t="s">
        <v>1984</v>
      </c>
    </row>
    <row r="1262" spans="1:9" x14ac:dyDescent="0.35">
      <c r="A1262" s="68">
        <v>46064</v>
      </c>
      <c r="B1262" s="52" t="s">
        <v>772</v>
      </c>
      <c r="C1262" s="30" t="str">
        <f>IFERROR(
INDEX(#REF!,MATCH($E1262,#REF!,0)),
IFERROR(
INDEX('SETORES VARRIÇÃO'!$A:$A,MATCH($E1262,'SETORES VARRIÇÃO'!$H:$H,0)),
IFERROR(
INDEX(#REF!,MATCH($E1262,#REF!,0)),
INDEX(#REF!,MATCH($E1262,#REF!,0))
)))</f>
        <v>MG</v>
      </c>
      <c r="D1262" s="31" t="str">
        <f>IFERROR(
INDEX(#REF!,MATCH($E1262,#REF!,0)),
IFERROR(
INDEX('SETORES VARRIÇÃO'!$B:$B,MATCH($E1262,'SETORES VARRIÇÃO'!$H:$H,0)),
IFERROR(
INDEX(#REF!,MATCH($E1262,#REF!,0)),
INDEX(#REF!,MATCH($E1262,#REF!,0))
)))</f>
        <v>MG10101VJ0008</v>
      </c>
      <c r="E1262" s="30" t="str">
        <f t="shared" si="25"/>
        <v>03-0021</v>
      </c>
      <c r="F1262" s="19" t="str">
        <f>IFERROR(
INDEX(#REF!,MATCH($E1262,#REF!,0)),
IFERROR(
INDEX('SETORES VARRIÇÃO'!$F:$F,MATCH($E1262,'SETORES VARRIÇÃO'!$H:$H,0)),
IFERROR(
INDEX(#REF!,MATCH($E1262,#REF!,0)),
INDEX(#REF!,MATCH($E1262,#REF!,0))
)))</f>
        <v>Segunda a Domingo</v>
      </c>
      <c r="G1262" s="18" t="s">
        <v>888</v>
      </c>
      <c r="H1262" s="46">
        <v>0.39</v>
      </c>
      <c r="I1262" s="18" t="s">
        <v>1985</v>
      </c>
    </row>
    <row r="1263" spans="1:9" x14ac:dyDescent="0.35">
      <c r="A1263" s="68">
        <v>46064</v>
      </c>
      <c r="B1263" s="52" t="s">
        <v>773</v>
      </c>
      <c r="C1263" s="30" t="str">
        <f>IFERROR(
INDEX(#REF!,MATCH($E1263,#REF!,0)),
IFERROR(
INDEX('SETORES VARRIÇÃO'!$A:$A,MATCH($E1263,'SETORES VARRIÇÃO'!$H:$H,0)),
IFERROR(
INDEX(#REF!,MATCH($E1263,#REF!,0)),
INDEX(#REF!,MATCH($E1263,#REF!,0))
)))</f>
        <v>CV</v>
      </c>
      <c r="D1263" s="31" t="str">
        <f>IFERROR(
INDEX(#REF!,MATCH($E1263,#REF!,0)),
IFERROR(
INDEX('SETORES VARRIÇÃO'!$B:$B,MATCH($E1263,'SETORES VARRIÇÃO'!$H:$H,0)),
IFERROR(
INDEX(#REF!,MATCH($E1263,#REF!,0)),
INDEX(#REF!,MATCH($E1263,#REF!,0))
)))</f>
        <v>CV10203VJ0056</v>
      </c>
      <c r="E1263" s="30" t="str">
        <f t="shared" si="25"/>
        <v>03-0022</v>
      </c>
      <c r="F1263" s="19" t="str">
        <f>IFERROR(
INDEX(#REF!,MATCH($E1263,#REF!,0)),
IFERROR(
INDEX('SETORES VARRIÇÃO'!$F:$F,MATCH($E1263,'SETORES VARRIÇÃO'!$H:$H,0)),
IFERROR(
INDEX(#REF!,MATCH($E1263,#REF!,0)),
INDEX(#REF!,MATCH($E1263,#REF!,0))
)))</f>
        <v>Terça/Quinta/Sábado</v>
      </c>
      <c r="G1263" s="18" t="s">
        <v>888</v>
      </c>
      <c r="H1263" s="46">
        <v>0.48</v>
      </c>
      <c r="I1263" s="18" t="s">
        <v>1986</v>
      </c>
    </row>
    <row r="1264" spans="1:9" x14ac:dyDescent="0.35">
      <c r="A1264" s="68">
        <v>46064</v>
      </c>
      <c r="B1264" s="52" t="s">
        <v>774</v>
      </c>
      <c r="C1264" s="30" t="str">
        <f>IFERROR(
INDEX(#REF!,MATCH($E1264,#REF!,0)),
IFERROR(
INDEX('SETORES VARRIÇÃO'!$A:$A,MATCH($E1264,'SETORES VARRIÇÃO'!$H:$H,0)),
IFERROR(
INDEX(#REF!,MATCH($E1264,#REF!,0)),
INDEX(#REF!,MATCH($E1264,#REF!,0))
)))</f>
        <v>JT</v>
      </c>
      <c r="D1264" s="31" t="str">
        <f>IFERROR(
INDEX(#REF!,MATCH($E1264,#REF!,0)),
IFERROR(
INDEX('SETORES VARRIÇÃO'!$B:$B,MATCH($E1264,'SETORES VARRIÇÃO'!$H:$H,0)),
IFERROR(
INDEX(#REF!,MATCH($E1264,#REF!,0)),
INDEX(#REF!,MATCH($E1264,#REF!,0))
)))</f>
        <v>JT10102VJ0003</v>
      </c>
      <c r="E1264" s="30" t="str">
        <f t="shared" si="25"/>
        <v>03-0023</v>
      </c>
      <c r="F1264" s="19" t="str">
        <f>IFERROR(
INDEX(#REF!,MATCH($E1264,#REF!,0)),
IFERROR(
INDEX('SETORES VARRIÇÃO'!$F:$F,MATCH($E1264,'SETORES VARRIÇÃO'!$H:$H,0)),
IFERROR(
INDEX(#REF!,MATCH($E1264,#REF!,0)),
INDEX(#REF!,MATCH($E1264,#REF!,0))
)))</f>
        <v>Segunda a Domingo</v>
      </c>
      <c r="G1264" s="18" t="s">
        <v>888</v>
      </c>
      <c r="H1264" s="46">
        <v>0.49</v>
      </c>
      <c r="I1264" s="18" t="s">
        <v>1987</v>
      </c>
    </row>
    <row r="1265" spans="1:9" x14ac:dyDescent="0.35">
      <c r="A1265" s="68">
        <v>46064</v>
      </c>
      <c r="B1265" s="52" t="s">
        <v>775</v>
      </c>
      <c r="C1265" s="30" t="str">
        <f>IFERROR(
INDEX(#REF!,MATCH($E1265,#REF!,0)),
IFERROR(
INDEX('SETORES VARRIÇÃO'!$A:$A,MATCH($E1265,'SETORES VARRIÇÃO'!$H:$H,0)),
IFERROR(
INDEX(#REF!,MATCH($E1265,#REF!,0)),
INDEX(#REF!,MATCH($E1265,#REF!,0))
)))</f>
        <v>JT</v>
      </c>
      <c r="D1265" s="31" t="str">
        <f>IFERROR(
INDEX(#REF!,MATCH($E1265,#REF!,0)),
IFERROR(
INDEX('SETORES VARRIÇÃO'!$B:$B,MATCH($E1265,'SETORES VARRIÇÃO'!$H:$H,0)),
IFERROR(
INDEX(#REF!,MATCH($E1265,#REF!,0)),
INDEX(#REF!,MATCH($E1265,#REF!,0))
)))</f>
        <v>JT10304VJ0046</v>
      </c>
      <c r="E1265" s="30" t="str">
        <f t="shared" si="25"/>
        <v>03-0024</v>
      </c>
      <c r="F1265" s="19" t="str">
        <f>IFERROR(
INDEX(#REF!,MATCH($E1265,#REF!,0)),
IFERROR(
INDEX('SETORES VARRIÇÃO'!$F:$F,MATCH($E1265,'SETORES VARRIÇÃO'!$H:$H,0)),
IFERROR(
INDEX(#REF!,MATCH($E1265,#REF!,0)),
INDEX(#REF!,MATCH($E1265,#REF!,0))
)))</f>
        <v>Quarta/Sábado</v>
      </c>
      <c r="G1265" s="18" t="s">
        <v>888</v>
      </c>
      <c r="H1265" s="46">
        <v>0.84</v>
      </c>
      <c r="I1265" s="18" t="s">
        <v>1988</v>
      </c>
    </row>
    <row r="1266" spans="1:9" x14ac:dyDescent="0.35">
      <c r="A1266" s="68">
        <v>46064</v>
      </c>
      <c r="B1266" s="52" t="s">
        <v>776</v>
      </c>
      <c r="C1266" s="30" t="str">
        <f>IFERROR(
INDEX(#REF!,MATCH($E1266,#REF!,0)),
IFERROR(
INDEX('SETORES VARRIÇÃO'!$A:$A,MATCH($E1266,'SETORES VARRIÇÃO'!$H:$H,0)),
IFERROR(
INDEX(#REF!,MATCH($E1266,#REF!,0)),
INDEX(#REF!,MATCH($E1266,#REF!,0))
)))</f>
        <v>JT</v>
      </c>
      <c r="D1266" s="31" t="str">
        <f>IFERROR(
INDEX(#REF!,MATCH($E1266,#REF!,0)),
IFERROR(
INDEX('SETORES VARRIÇÃO'!$B:$B,MATCH($E1266,'SETORES VARRIÇÃO'!$H:$H,0)),
IFERROR(
INDEX(#REF!,MATCH($E1266,#REF!,0)),
INDEX(#REF!,MATCH($E1266,#REF!,0))
)))</f>
        <v>JT10101VL0001</v>
      </c>
      <c r="E1266" s="30" t="str">
        <f t="shared" si="25"/>
        <v>03-0026</v>
      </c>
      <c r="F1266" s="19" t="str">
        <f>IFERROR(
INDEX(#REF!,MATCH($E1266,#REF!,0)),
IFERROR(
INDEX('SETORES VARRIÇÃO'!$F:$F,MATCH($E1266,'SETORES VARRIÇÃO'!$H:$H,0)),
IFERROR(
INDEX(#REF!,MATCH($E1266,#REF!,0)),
INDEX(#REF!,MATCH($E1266,#REF!,0))
)))</f>
        <v>Segunda a Domingo</v>
      </c>
      <c r="G1266" s="18" t="s">
        <v>888</v>
      </c>
      <c r="H1266" s="46">
        <v>0.79</v>
      </c>
      <c r="I1266" s="18" t="s">
        <v>1989</v>
      </c>
    </row>
    <row r="1267" spans="1:9" x14ac:dyDescent="0.35">
      <c r="A1267" s="68">
        <v>46064</v>
      </c>
      <c r="B1267" s="52" t="s">
        <v>734</v>
      </c>
      <c r="C1267" s="30" t="str">
        <f>IFERROR(
INDEX(#REF!,MATCH($E1267,#REF!,0)),
IFERROR(
INDEX('SETORES VARRIÇÃO'!$A:$A,MATCH($E1267,'SETORES VARRIÇÃO'!$H:$H,0)),
IFERROR(
INDEX(#REF!,MATCH($E1267,#REF!,0)),
INDEX(#REF!,MATCH($E1267,#REF!,0))
)))</f>
        <v>JT</v>
      </c>
      <c r="D1267" s="31" t="str">
        <f>IFERROR(
INDEX(#REF!,MATCH($E1267,#REF!,0)),
IFERROR(
INDEX('SETORES VARRIÇÃO'!$B:$B,MATCH($E1267,'SETORES VARRIÇÃO'!$H:$H,0)),
IFERROR(
INDEX(#REF!,MATCH($E1267,#REF!,0)),
INDEX(#REF!,MATCH($E1267,#REF!,0))
)))</f>
        <v>JT10304VJ0052</v>
      </c>
      <c r="E1267" s="30" t="str">
        <f t="shared" si="25"/>
        <v>03-0027</v>
      </c>
      <c r="F1267" s="19" t="str">
        <f>IFERROR(
INDEX(#REF!,MATCH($E1267,#REF!,0)),
IFERROR(
INDEX('SETORES VARRIÇÃO'!$F:$F,MATCH($E1267,'SETORES VARRIÇÃO'!$H:$H,0)),
IFERROR(
INDEX(#REF!,MATCH($E1267,#REF!,0)),
INDEX(#REF!,MATCH($E1267,#REF!,0))
)))</f>
        <v>Quarta/Sábado</v>
      </c>
      <c r="G1267" s="18" t="s">
        <v>888</v>
      </c>
      <c r="H1267" s="46">
        <v>0.47</v>
      </c>
      <c r="I1267" s="18" t="s">
        <v>1990</v>
      </c>
    </row>
    <row r="1268" spans="1:9" x14ac:dyDescent="0.35">
      <c r="A1268" s="68">
        <v>46064</v>
      </c>
      <c r="B1268" s="52" t="s">
        <v>777</v>
      </c>
      <c r="C1268" s="30" t="str">
        <f>IFERROR(
INDEX(#REF!,MATCH($E1268,#REF!,0)),
IFERROR(
INDEX('SETORES VARRIÇÃO'!$A:$A,MATCH($E1268,'SETORES VARRIÇÃO'!$H:$H,0)),
IFERROR(
INDEX(#REF!,MATCH($E1268,#REF!,0)),
INDEX(#REF!,MATCH($E1268,#REF!,0))
)))</f>
        <v>CV</v>
      </c>
      <c r="D1268" s="31" t="str">
        <f>IFERROR(
INDEX(#REF!,MATCH($E1268,#REF!,0)),
IFERROR(
INDEX('SETORES VARRIÇÃO'!$B:$B,MATCH($E1268,'SETORES VARRIÇÃO'!$H:$H,0)),
IFERROR(
INDEX(#REF!,MATCH($E1268,#REF!,0)),
INDEX(#REF!,MATCH($E1268,#REF!,0))
)))</f>
        <v>CV10203VJ0058</v>
      </c>
      <c r="E1268" s="30" t="str">
        <f t="shared" si="25"/>
        <v>03-0028</v>
      </c>
      <c r="F1268" s="19" t="str">
        <f>IFERROR(
INDEX(#REF!,MATCH($E1268,#REF!,0)),
IFERROR(
INDEX('SETORES VARRIÇÃO'!$F:$F,MATCH($E1268,'SETORES VARRIÇÃO'!$H:$H,0)),
IFERROR(
INDEX(#REF!,MATCH($E1268,#REF!,0)),
INDEX(#REF!,MATCH($E1268,#REF!,0))
)))</f>
        <v>Terça/Quinta/Sábado</v>
      </c>
      <c r="G1268" s="18" t="s">
        <v>888</v>
      </c>
      <c r="H1268" s="46">
        <v>0.56999999999999995</v>
      </c>
      <c r="I1268" s="18" t="s">
        <v>1991</v>
      </c>
    </row>
    <row r="1269" spans="1:9" x14ac:dyDescent="0.35">
      <c r="A1269" s="68">
        <v>46064</v>
      </c>
      <c r="B1269" s="52" t="s">
        <v>778</v>
      </c>
      <c r="C1269" s="30" t="str">
        <f>IFERROR(
INDEX(#REF!,MATCH($E1269,#REF!,0)),
IFERROR(
INDEX('SETORES VARRIÇÃO'!$A:$A,MATCH($E1269,'SETORES VARRIÇÃO'!$H:$H,0)),
IFERROR(
INDEX(#REF!,MATCH($E1269,#REF!,0)),
INDEX(#REF!,MATCH($E1269,#REF!,0))
)))</f>
        <v>CV</v>
      </c>
      <c r="D1269" s="31" t="str">
        <f>IFERROR(
INDEX(#REF!,MATCH($E1269,#REF!,0)),
IFERROR(
INDEX('SETORES VARRIÇÃO'!$B:$B,MATCH($E1269,'SETORES VARRIÇÃO'!$H:$H,0)),
IFERROR(
INDEX(#REF!,MATCH($E1269,#REF!,0)),
INDEX(#REF!,MATCH($E1269,#REF!,0))
)))</f>
        <v>CV10203VJ0055</v>
      </c>
      <c r="E1269" s="30" t="str">
        <f t="shared" si="25"/>
        <v>03-0029</v>
      </c>
      <c r="F1269" s="19" t="str">
        <f>IFERROR(
INDEX(#REF!,MATCH($E1269,#REF!,0)),
IFERROR(
INDEX('SETORES VARRIÇÃO'!$F:$F,MATCH($E1269,'SETORES VARRIÇÃO'!$H:$H,0)),
IFERROR(
INDEX(#REF!,MATCH($E1269,#REF!,0)),
INDEX(#REF!,MATCH($E1269,#REF!,0))
)))</f>
        <v>Terça/Quinta/Sábado</v>
      </c>
      <c r="G1269" s="18" t="s">
        <v>888</v>
      </c>
      <c r="H1269" s="46">
        <v>0.7</v>
      </c>
      <c r="I1269" s="18" t="s">
        <v>1992</v>
      </c>
    </row>
    <row r="1270" spans="1:9" x14ac:dyDescent="0.35">
      <c r="A1270" s="68">
        <v>46064</v>
      </c>
      <c r="B1270" s="52" t="s">
        <v>779</v>
      </c>
      <c r="C1270" s="30" t="str">
        <f>IFERROR(
INDEX(#REF!,MATCH($E1270,#REF!,0)),
IFERROR(
INDEX('SETORES VARRIÇÃO'!$A:$A,MATCH($E1270,'SETORES VARRIÇÃO'!$H:$H,0)),
IFERROR(
INDEX(#REF!,MATCH($E1270,#REF!,0)),
INDEX(#REF!,MATCH($E1270,#REF!,0))
)))</f>
        <v>JT</v>
      </c>
      <c r="D1270" s="31" t="str">
        <f>IFERROR(
INDEX(#REF!,MATCH($E1270,#REF!,0)),
IFERROR(
INDEX('SETORES VARRIÇÃO'!$B:$B,MATCH($E1270,'SETORES VARRIÇÃO'!$H:$H,0)),
IFERROR(
INDEX(#REF!,MATCH($E1270,#REF!,0)),
INDEX(#REF!,MATCH($E1270,#REF!,0))
)))</f>
        <v>JT10302VJ0015</v>
      </c>
      <c r="E1270" s="30" t="str">
        <f t="shared" si="25"/>
        <v>03-0030</v>
      </c>
      <c r="F1270" s="19" t="str">
        <f>IFERROR(
INDEX(#REF!,MATCH($E1270,#REF!,0)),
IFERROR(
INDEX('SETORES VARRIÇÃO'!$F:$F,MATCH($E1270,'SETORES VARRIÇÃO'!$H:$H,0)),
IFERROR(
INDEX(#REF!,MATCH($E1270,#REF!,0)),
INDEX(#REF!,MATCH($E1270,#REF!,0))
)))</f>
        <v>Segunda/Quinta</v>
      </c>
      <c r="G1270" s="18" t="s">
        <v>888</v>
      </c>
      <c r="H1270" s="46">
        <v>0.59</v>
      </c>
      <c r="I1270" s="18" t="s">
        <v>1993</v>
      </c>
    </row>
    <row r="1271" spans="1:9" x14ac:dyDescent="0.35">
      <c r="A1271" s="68">
        <v>46064</v>
      </c>
      <c r="B1271" s="52" t="s">
        <v>780</v>
      </c>
      <c r="C1271" s="30" t="str">
        <f>IFERROR(
INDEX(#REF!,MATCH($E1271,#REF!,0)),
IFERROR(
INDEX('SETORES VARRIÇÃO'!$A:$A,MATCH($E1271,'SETORES VARRIÇÃO'!$H:$H,0)),
IFERROR(
INDEX(#REF!,MATCH($E1271,#REF!,0)),
INDEX(#REF!,MATCH($E1271,#REF!,0))
)))</f>
        <v>JT</v>
      </c>
      <c r="D1271" s="31" t="str">
        <f>IFERROR(
INDEX(#REF!,MATCH($E1271,#REF!,0)),
IFERROR(
INDEX('SETORES VARRIÇÃO'!$B:$B,MATCH($E1271,'SETORES VARRIÇÃO'!$H:$H,0)),
IFERROR(
INDEX(#REF!,MATCH($E1271,#REF!,0)),
INDEX(#REF!,MATCH($E1271,#REF!,0))
)))</f>
        <v>JT10304VJ0047</v>
      </c>
      <c r="E1271" s="30" t="str">
        <f t="shared" si="25"/>
        <v>03-0031</v>
      </c>
      <c r="F1271" s="19" t="str">
        <f>IFERROR(
INDEX(#REF!,MATCH($E1271,#REF!,0)),
IFERROR(
INDEX('SETORES VARRIÇÃO'!$F:$F,MATCH($E1271,'SETORES VARRIÇÃO'!$H:$H,0)),
IFERROR(
INDEX(#REF!,MATCH($E1271,#REF!,0)),
INDEX(#REF!,MATCH($E1271,#REF!,0))
)))</f>
        <v>Quarta/Sábado</v>
      </c>
      <c r="G1271" s="18" t="s">
        <v>888</v>
      </c>
      <c r="H1271" s="46">
        <v>0.53</v>
      </c>
      <c r="I1271" s="18" t="s">
        <v>1994</v>
      </c>
    </row>
    <row r="1272" spans="1:9" x14ac:dyDescent="0.35">
      <c r="A1272" s="68">
        <v>46064</v>
      </c>
      <c r="B1272" s="52" t="s">
        <v>747</v>
      </c>
      <c r="C1272" s="30" t="str">
        <f>IFERROR(
INDEX(#REF!,MATCH($E1272,#REF!,0)),
IFERROR(
INDEX('SETORES VARRIÇÃO'!$A:$A,MATCH($E1272,'SETORES VARRIÇÃO'!$H:$H,0)),
IFERROR(
INDEX(#REF!,MATCH($E1272,#REF!,0)),
INDEX(#REF!,MATCH($E1272,#REF!,0))
)))</f>
        <v>JT</v>
      </c>
      <c r="D1272" s="31" t="str">
        <f>IFERROR(
INDEX(#REF!,MATCH($E1272,#REF!,0)),
IFERROR(
INDEX('SETORES VARRIÇÃO'!$B:$B,MATCH($E1272,'SETORES VARRIÇÃO'!$H:$H,0)),
IFERROR(
INDEX(#REF!,MATCH($E1272,#REF!,0)),
INDEX(#REF!,MATCH($E1272,#REF!,0))
)))</f>
        <v>JT10304VJ0051</v>
      </c>
      <c r="E1272" s="30" t="str">
        <f t="shared" si="25"/>
        <v>03-0032</v>
      </c>
      <c r="F1272" s="19" t="str">
        <f>IFERROR(
INDEX(#REF!,MATCH($E1272,#REF!,0)),
IFERROR(
INDEX('SETORES VARRIÇÃO'!$F:$F,MATCH($E1272,'SETORES VARRIÇÃO'!$H:$H,0)),
IFERROR(
INDEX(#REF!,MATCH($E1272,#REF!,0)),
INDEX(#REF!,MATCH($E1272,#REF!,0))
)))</f>
        <v>Quarta/Sábado</v>
      </c>
      <c r="G1272" s="18" t="s">
        <v>888</v>
      </c>
      <c r="H1272" s="46">
        <v>0.28000000000000003</v>
      </c>
      <c r="I1272" s="18" t="s">
        <v>1995</v>
      </c>
    </row>
    <row r="1273" spans="1:9" x14ac:dyDescent="0.35">
      <c r="A1273" s="68">
        <v>46064</v>
      </c>
      <c r="B1273" s="52" t="s">
        <v>781</v>
      </c>
      <c r="C1273" s="30" t="str">
        <f>IFERROR(
INDEX(#REF!,MATCH($E1273,#REF!,0)),
IFERROR(
INDEX('SETORES VARRIÇÃO'!$A:$A,MATCH($E1273,'SETORES VARRIÇÃO'!$H:$H,0)),
IFERROR(
INDEX(#REF!,MATCH($E1273,#REF!,0)),
INDEX(#REF!,MATCH($E1273,#REF!,0))
)))</f>
        <v>JT</v>
      </c>
      <c r="D1273" s="31" t="str">
        <f>IFERROR(
INDEX(#REF!,MATCH($E1273,#REF!,0)),
IFERROR(
INDEX('SETORES VARRIÇÃO'!$B:$B,MATCH($E1273,'SETORES VARRIÇÃO'!$H:$H,0)),
IFERROR(
INDEX(#REF!,MATCH($E1273,#REF!,0)),
INDEX(#REF!,MATCH($E1273,#REF!,0))
)))</f>
        <v>JT20102VJ0002</v>
      </c>
      <c r="E1273" s="30" t="str">
        <f t="shared" si="25"/>
        <v>03-0033</v>
      </c>
      <c r="F1273" s="19" t="str">
        <f>IFERROR(
INDEX(#REF!,MATCH($E1273,#REF!,0)),
IFERROR(
INDEX('SETORES VARRIÇÃO'!$F:$F,MATCH($E1273,'SETORES VARRIÇÃO'!$H:$H,0)),
IFERROR(
INDEX(#REF!,MATCH($E1273,#REF!,0)),
INDEX(#REF!,MATCH($E1273,#REF!,0))
)))</f>
        <v>Segunda a Domingo</v>
      </c>
      <c r="G1273" s="18" t="s">
        <v>888</v>
      </c>
      <c r="H1273" s="46">
        <v>0.59</v>
      </c>
      <c r="I1273" s="18" t="s">
        <v>1996</v>
      </c>
    </row>
    <row r="1274" spans="1:9" x14ac:dyDescent="0.35">
      <c r="A1274" s="68">
        <v>46064</v>
      </c>
      <c r="B1274" s="52" t="s">
        <v>782</v>
      </c>
      <c r="C1274" s="30" t="str">
        <f>IFERROR(
INDEX(#REF!,MATCH($E1274,#REF!,0)),
IFERROR(
INDEX('SETORES VARRIÇÃO'!$A:$A,MATCH($E1274,'SETORES VARRIÇÃO'!$H:$H,0)),
IFERROR(
INDEX(#REF!,MATCH($E1274,#REF!,0)),
INDEX(#REF!,MATCH($E1274,#REF!,0))
)))</f>
        <v>CV</v>
      </c>
      <c r="D1274" s="31" t="str">
        <f>IFERROR(
INDEX(#REF!,MATCH($E1274,#REF!,0)),
IFERROR(
INDEX('SETORES VARRIÇÃO'!$B:$B,MATCH($E1274,'SETORES VARRIÇÃO'!$H:$H,0)),
IFERROR(
INDEX(#REF!,MATCH($E1274,#REF!,0)),
INDEX(#REF!,MATCH($E1274,#REF!,0))
)))</f>
        <v>CV10203VJ0059</v>
      </c>
      <c r="E1274" s="30" t="str">
        <f t="shared" si="25"/>
        <v>03-0034</v>
      </c>
      <c r="F1274" s="19" t="str">
        <f>IFERROR(
INDEX(#REF!,MATCH($E1274,#REF!,0)),
IFERROR(
INDEX('SETORES VARRIÇÃO'!$F:$F,MATCH($E1274,'SETORES VARRIÇÃO'!$H:$H,0)),
IFERROR(
INDEX(#REF!,MATCH($E1274,#REF!,0)),
INDEX(#REF!,MATCH($E1274,#REF!,0))
)))</f>
        <v>Terça/Quinta/Sábado</v>
      </c>
      <c r="G1274" s="18" t="s">
        <v>888</v>
      </c>
      <c r="H1274" s="46">
        <v>0.69</v>
      </c>
      <c r="I1274" s="18" t="s">
        <v>1997</v>
      </c>
    </row>
    <row r="1275" spans="1:9" x14ac:dyDescent="0.35">
      <c r="A1275" s="68">
        <v>46064</v>
      </c>
      <c r="B1275" s="52" t="s">
        <v>783</v>
      </c>
      <c r="C1275" s="30" t="str">
        <f>IFERROR(
INDEX(#REF!,MATCH($E1275,#REF!,0)),
IFERROR(
INDEX('SETORES VARRIÇÃO'!$A:$A,MATCH($E1275,'SETORES VARRIÇÃO'!$H:$H,0)),
IFERROR(
INDEX(#REF!,MATCH($E1275,#REF!,0)),
INDEX(#REF!,MATCH($E1275,#REF!,0))
)))</f>
        <v>CV</v>
      </c>
      <c r="D1275" s="31" t="str">
        <f>IFERROR(
INDEX(#REF!,MATCH($E1275,#REF!,0)),
IFERROR(
INDEX('SETORES VARRIÇÃO'!$B:$B,MATCH($E1275,'SETORES VARRIÇÃO'!$H:$H,0)),
IFERROR(
INDEX(#REF!,MATCH($E1275,#REF!,0)),
INDEX(#REF!,MATCH($E1275,#REF!,0))
)))</f>
        <v>CV10203VJ0061</v>
      </c>
      <c r="E1275" s="30" t="str">
        <f t="shared" si="25"/>
        <v>03-0035</v>
      </c>
      <c r="F1275" s="19" t="str">
        <f>IFERROR(
INDEX(#REF!,MATCH($E1275,#REF!,0)),
IFERROR(
INDEX('SETORES VARRIÇÃO'!$F:$F,MATCH($E1275,'SETORES VARRIÇÃO'!$H:$H,0)),
IFERROR(
INDEX(#REF!,MATCH($E1275,#REF!,0)),
INDEX(#REF!,MATCH($E1275,#REF!,0))
)))</f>
        <v>Terça/Quinta/Sábado</v>
      </c>
      <c r="G1275" s="18" t="s">
        <v>888</v>
      </c>
      <c r="H1275" s="46">
        <v>0.64</v>
      </c>
      <c r="I1275" s="18" t="s">
        <v>1878</v>
      </c>
    </row>
    <row r="1276" spans="1:9" x14ac:dyDescent="0.35">
      <c r="A1276" s="68">
        <v>46064</v>
      </c>
      <c r="B1276" s="52" t="s">
        <v>784</v>
      </c>
      <c r="C1276" s="30" t="str">
        <f>IFERROR(
INDEX(#REF!,MATCH($E1276,#REF!,0)),
IFERROR(
INDEX('SETORES VARRIÇÃO'!$A:$A,MATCH($E1276,'SETORES VARRIÇÃO'!$H:$H,0)),
IFERROR(
INDEX(#REF!,MATCH($E1276,#REF!,0)),
INDEX(#REF!,MATCH($E1276,#REF!,0))
)))</f>
        <v>CV</v>
      </c>
      <c r="D1276" s="31" t="str">
        <f>IFERROR(
INDEX(#REF!,MATCH($E1276,#REF!,0)),
IFERROR(
INDEX('SETORES VARRIÇÃO'!$B:$B,MATCH($E1276,'SETORES VARRIÇÃO'!$H:$H,0)),
IFERROR(
INDEX(#REF!,MATCH($E1276,#REF!,0)),
INDEX(#REF!,MATCH($E1276,#REF!,0))
)))</f>
        <v>CV10101VL0001</v>
      </c>
      <c r="E1276" s="30" t="str">
        <f t="shared" si="25"/>
        <v>03-0036</v>
      </c>
      <c r="F1276" s="19" t="str">
        <f>IFERROR(
INDEX(#REF!,MATCH($E1276,#REF!,0)),
IFERROR(
INDEX('SETORES VARRIÇÃO'!$F:$F,MATCH($E1276,'SETORES VARRIÇÃO'!$H:$H,0)),
IFERROR(
INDEX(#REF!,MATCH($E1276,#REF!,0)),
INDEX(#REF!,MATCH($E1276,#REF!,0))
)))</f>
        <v>Segunda a Domingo</v>
      </c>
      <c r="G1276" s="18" t="s">
        <v>888</v>
      </c>
      <c r="H1276" s="46">
        <v>0.69</v>
      </c>
      <c r="I1276" s="18" t="s">
        <v>1998</v>
      </c>
    </row>
    <row r="1277" spans="1:9" x14ac:dyDescent="0.35">
      <c r="A1277" s="68">
        <v>46064</v>
      </c>
      <c r="B1277" s="52" t="s">
        <v>785</v>
      </c>
      <c r="C1277" s="30" t="str">
        <f>IFERROR(
INDEX(#REF!,MATCH($E1277,#REF!,0)),
IFERROR(
INDEX('SETORES VARRIÇÃO'!$A:$A,MATCH($E1277,'SETORES VARRIÇÃO'!$H:$H,0)),
IFERROR(
INDEX(#REF!,MATCH($E1277,#REF!,0)),
INDEX(#REF!,MATCH($E1277,#REF!,0))
)))</f>
        <v>JT</v>
      </c>
      <c r="D1277" s="31" t="str">
        <f>IFERROR(
INDEX(#REF!,MATCH($E1277,#REF!,0)),
IFERROR(
INDEX('SETORES VARRIÇÃO'!$B:$B,MATCH($E1277,'SETORES VARRIÇÃO'!$H:$H,0)),
IFERROR(
INDEX(#REF!,MATCH($E1277,#REF!,0)),
INDEX(#REF!,MATCH($E1277,#REF!,0))
)))</f>
        <v>JT10302VJ0005</v>
      </c>
      <c r="E1277" s="30" t="str">
        <f t="shared" si="25"/>
        <v>03-0037</v>
      </c>
      <c r="F1277" s="19" t="str">
        <f>IFERROR(
INDEX(#REF!,MATCH($E1277,#REF!,0)),
IFERROR(
INDEX('SETORES VARRIÇÃO'!$F:$F,MATCH($E1277,'SETORES VARRIÇÃO'!$H:$H,0)),
IFERROR(
INDEX(#REF!,MATCH($E1277,#REF!,0)),
INDEX(#REF!,MATCH($E1277,#REF!,0))
)))</f>
        <v>Segunda/Quinta</v>
      </c>
      <c r="G1277" s="18" t="s">
        <v>888</v>
      </c>
      <c r="H1277" s="46">
        <v>0.62</v>
      </c>
      <c r="I1277" s="18" t="s">
        <v>1999</v>
      </c>
    </row>
    <row r="1278" spans="1:9" x14ac:dyDescent="0.35">
      <c r="A1278" s="68">
        <v>46064</v>
      </c>
      <c r="B1278" s="52" t="s">
        <v>786</v>
      </c>
      <c r="C1278" s="30" t="str">
        <f>IFERROR(
INDEX(#REF!,MATCH($E1278,#REF!,0)),
IFERROR(
INDEX('SETORES VARRIÇÃO'!$A:$A,MATCH($E1278,'SETORES VARRIÇÃO'!$H:$H,0)),
IFERROR(
INDEX(#REF!,MATCH($E1278,#REF!,0)),
INDEX(#REF!,MATCH($E1278,#REF!,0))
)))</f>
        <v>CV</v>
      </c>
      <c r="D1278" s="31" t="str">
        <f>IFERROR(
INDEX(#REF!,MATCH($E1278,#REF!,0)),
IFERROR(
INDEX('SETORES VARRIÇÃO'!$B:$B,MATCH($E1278,'SETORES VARRIÇÃO'!$H:$H,0)),
IFERROR(
INDEX(#REF!,MATCH($E1278,#REF!,0)),
INDEX(#REF!,MATCH($E1278,#REF!,0))
)))</f>
        <v>CV10202VJ0030</v>
      </c>
      <c r="E1278" s="30" t="str">
        <f t="shared" si="25"/>
        <v>03-0038</v>
      </c>
      <c r="F1278" s="19" t="str">
        <f>IFERROR(
INDEX(#REF!,MATCH($E1278,#REF!,0)),
IFERROR(
INDEX('SETORES VARRIÇÃO'!$F:$F,MATCH($E1278,'SETORES VARRIÇÃO'!$H:$H,0)),
IFERROR(
INDEX(#REF!,MATCH($E1278,#REF!,0)),
INDEX(#REF!,MATCH($E1278,#REF!,0))
)))</f>
        <v>Segunda/Quarta/Sexta</v>
      </c>
      <c r="G1278" s="18" t="s">
        <v>888</v>
      </c>
      <c r="H1278" s="46">
        <v>0.59</v>
      </c>
      <c r="I1278" s="18" t="s">
        <v>2000</v>
      </c>
    </row>
    <row r="1279" spans="1:9" x14ac:dyDescent="0.35">
      <c r="A1279" s="68">
        <v>46064</v>
      </c>
      <c r="B1279" s="52" t="s">
        <v>787</v>
      </c>
      <c r="C1279" s="30" t="str">
        <f>IFERROR(
INDEX(#REF!,MATCH($E1279,#REF!,0)),
IFERROR(
INDEX('SETORES VARRIÇÃO'!$A:$A,MATCH($E1279,'SETORES VARRIÇÃO'!$H:$H,0)),
IFERROR(
INDEX(#REF!,MATCH($E1279,#REF!,0)),
INDEX(#REF!,MATCH($E1279,#REF!,0))
)))</f>
        <v>CV</v>
      </c>
      <c r="D1279" s="31" t="str">
        <f>IFERROR(
INDEX(#REF!,MATCH($E1279,#REF!,0)),
IFERROR(
INDEX('SETORES VARRIÇÃO'!$B:$B,MATCH($E1279,'SETORES VARRIÇÃO'!$H:$H,0)),
IFERROR(
INDEX(#REF!,MATCH($E1279,#REF!,0)),
INDEX(#REF!,MATCH($E1279,#REF!,0))
)))</f>
        <v>CV10203VJ0047</v>
      </c>
      <c r="E1279" s="30" t="str">
        <f t="shared" si="25"/>
        <v>03-0039</v>
      </c>
      <c r="F1279" s="19" t="str">
        <f>IFERROR(
INDEX(#REF!,MATCH($E1279,#REF!,0)),
IFERROR(
INDEX('SETORES VARRIÇÃO'!$F:$F,MATCH($E1279,'SETORES VARRIÇÃO'!$H:$H,0)),
IFERROR(
INDEX(#REF!,MATCH($E1279,#REF!,0)),
INDEX(#REF!,MATCH($E1279,#REF!,0))
)))</f>
        <v>Terça/Quinta/Sábado</v>
      </c>
      <c r="G1279" s="18" t="s">
        <v>888</v>
      </c>
      <c r="H1279" s="46">
        <v>0.48</v>
      </c>
      <c r="I1279" s="18" t="s">
        <v>2001</v>
      </c>
    </row>
    <row r="1280" spans="1:9" x14ac:dyDescent="0.35">
      <c r="A1280" s="68">
        <v>46064</v>
      </c>
      <c r="B1280" s="52" t="s">
        <v>788</v>
      </c>
      <c r="C1280" s="30" t="str">
        <f>IFERROR(
INDEX(#REF!,MATCH($E1280,#REF!,0)),
IFERROR(
INDEX('SETORES VARRIÇÃO'!$A:$A,MATCH($E1280,'SETORES VARRIÇÃO'!$H:$H,0)),
IFERROR(
INDEX(#REF!,MATCH($E1280,#REF!,0)),
INDEX(#REF!,MATCH($E1280,#REF!,0))
)))</f>
        <v>JT</v>
      </c>
      <c r="D1280" s="31" t="str">
        <f>IFERROR(
INDEX(#REF!,MATCH($E1280,#REF!,0)),
IFERROR(
INDEX('SETORES VARRIÇÃO'!$B:$B,MATCH($E1280,'SETORES VARRIÇÃO'!$H:$H,0)),
IFERROR(
INDEX(#REF!,MATCH($E1280,#REF!,0)),
INDEX(#REF!,MATCH($E1280,#REF!,0))
)))</f>
        <v>JT10304VJ0037</v>
      </c>
      <c r="E1280" s="30" t="str">
        <f t="shared" si="25"/>
        <v>03-0040</v>
      </c>
      <c r="F1280" s="19" t="str">
        <f>IFERROR(
INDEX(#REF!,MATCH($E1280,#REF!,0)),
IFERROR(
INDEX('SETORES VARRIÇÃO'!$F:$F,MATCH($E1280,'SETORES VARRIÇÃO'!$H:$H,0)),
IFERROR(
INDEX(#REF!,MATCH($E1280,#REF!,0)),
INDEX(#REF!,MATCH($E1280,#REF!,0))
)))</f>
        <v>Quarta/Sábado</v>
      </c>
      <c r="G1280" s="18" t="s">
        <v>888</v>
      </c>
      <c r="H1280" s="46">
        <v>0.41</v>
      </c>
      <c r="I1280" s="18" t="s">
        <v>2002</v>
      </c>
    </row>
    <row r="1281" spans="1:9" x14ac:dyDescent="0.35">
      <c r="A1281" s="68">
        <v>46064</v>
      </c>
      <c r="B1281" s="52" t="s">
        <v>789</v>
      </c>
      <c r="C1281" s="30" t="str">
        <f>IFERROR(
INDEX(#REF!,MATCH($E1281,#REF!,0)),
IFERROR(
INDEX('SETORES VARRIÇÃO'!$A:$A,MATCH($E1281,'SETORES VARRIÇÃO'!$H:$H,0)),
IFERROR(
INDEX(#REF!,MATCH($E1281,#REF!,0)),
INDEX(#REF!,MATCH($E1281,#REF!,0))
)))</f>
        <v>JT</v>
      </c>
      <c r="D1281" s="31" t="str">
        <f>IFERROR(
INDEX(#REF!,MATCH($E1281,#REF!,0)),
IFERROR(
INDEX('SETORES VARRIÇÃO'!$B:$B,MATCH($E1281,'SETORES VARRIÇÃO'!$H:$H,0)),
IFERROR(
INDEX(#REF!,MATCH($E1281,#REF!,0)),
INDEX(#REF!,MATCH($E1281,#REF!,0))
)))</f>
        <v>JT10303VJ0033</v>
      </c>
      <c r="E1281" s="30" t="str">
        <f t="shared" si="25"/>
        <v>03-0041</v>
      </c>
      <c r="F1281" s="19" t="str">
        <f>IFERROR(
INDEX(#REF!,MATCH($E1281,#REF!,0)),
IFERROR(
INDEX('SETORES VARRIÇÃO'!$F:$F,MATCH($E1281,'SETORES VARRIÇÃO'!$H:$H,0)),
IFERROR(
INDEX(#REF!,MATCH($E1281,#REF!,0)),
INDEX(#REF!,MATCH($E1281,#REF!,0))
)))</f>
        <v>Terça/Sexta</v>
      </c>
      <c r="G1281" s="18" t="s">
        <v>888</v>
      </c>
      <c r="H1281" s="46">
        <v>0.54</v>
      </c>
      <c r="I1281" s="18" t="s">
        <v>2003</v>
      </c>
    </row>
    <row r="1282" spans="1:9" x14ac:dyDescent="0.35">
      <c r="A1282" s="68">
        <v>46064</v>
      </c>
      <c r="B1282" s="52" t="s">
        <v>790</v>
      </c>
      <c r="C1282" s="30" t="str">
        <f>IFERROR(
INDEX(#REF!,MATCH($E1282,#REF!,0)),
IFERROR(
INDEX('SETORES VARRIÇÃO'!$A:$A,MATCH($E1282,'SETORES VARRIÇÃO'!$H:$H,0)),
IFERROR(
INDEX(#REF!,MATCH($E1282,#REF!,0)),
INDEX(#REF!,MATCH($E1282,#REF!,0))
)))</f>
        <v>JT</v>
      </c>
      <c r="D1282" s="31" t="str">
        <f>IFERROR(
INDEX(#REF!,MATCH($E1282,#REF!,0)),
IFERROR(
INDEX('SETORES VARRIÇÃO'!$B:$B,MATCH($E1282,'SETORES VARRIÇÃO'!$H:$H,0)),
IFERROR(
INDEX(#REF!,MATCH($E1282,#REF!,0)),
INDEX(#REF!,MATCH($E1282,#REF!,0))
)))</f>
        <v>JT10202VJ0056</v>
      </c>
      <c r="E1282" s="30" t="str">
        <f t="shared" si="25"/>
        <v>03-0042</v>
      </c>
      <c r="F1282" s="19" t="str">
        <f>IFERROR(
INDEX(#REF!,MATCH($E1282,#REF!,0)),
IFERROR(
INDEX('SETORES VARRIÇÃO'!$F:$F,MATCH($E1282,'SETORES VARRIÇÃO'!$H:$H,0)),
IFERROR(
INDEX(#REF!,MATCH($E1282,#REF!,0)),
INDEX(#REF!,MATCH($E1282,#REF!,0))
)))</f>
        <v>Segunda/Quarta/Sexta</v>
      </c>
      <c r="G1282" s="18" t="s">
        <v>888</v>
      </c>
      <c r="H1282" s="46">
        <v>0.89</v>
      </c>
      <c r="I1282" s="18" t="s">
        <v>2004</v>
      </c>
    </row>
    <row r="1283" spans="1:9" x14ac:dyDescent="0.35">
      <c r="A1283" s="68">
        <v>46064</v>
      </c>
      <c r="B1283" s="52" t="s">
        <v>566</v>
      </c>
      <c r="C1283" s="30" t="str">
        <f>IFERROR(
INDEX(#REF!,MATCH($E1283,#REF!,0)),
IFERROR(
INDEX('SETORES VARRIÇÃO'!$A:$A,MATCH($E1283,'SETORES VARRIÇÃO'!$H:$H,0)),
IFERROR(
INDEX(#REF!,MATCH($E1283,#REF!,0)),
INDEX(#REF!,MATCH($E1283,#REF!,0))
)))</f>
        <v>JT</v>
      </c>
      <c r="D1283" s="31" t="str">
        <f>IFERROR(
INDEX(#REF!,MATCH($E1283,#REF!,0)),
IFERROR(
INDEX('SETORES VARRIÇÃO'!$B:$B,MATCH($E1283,'SETORES VARRIÇÃO'!$H:$H,0)),
IFERROR(
INDEX(#REF!,MATCH($E1283,#REF!,0)),
INDEX(#REF!,MATCH($E1283,#REF!,0))
)))</f>
        <v>JT10303VJ0029</v>
      </c>
      <c r="E1283" s="30" t="str">
        <f t="shared" si="25"/>
        <v>03-0043</v>
      </c>
      <c r="F1283" s="19" t="str">
        <f>IFERROR(
INDEX(#REF!,MATCH($E1283,#REF!,0)),
IFERROR(
INDEX('SETORES VARRIÇÃO'!$F:$F,MATCH($E1283,'SETORES VARRIÇÃO'!$H:$H,0)),
IFERROR(
INDEX(#REF!,MATCH($E1283,#REF!,0)),
INDEX(#REF!,MATCH($E1283,#REF!,0))
)))</f>
        <v>Terça/Sexta</v>
      </c>
      <c r="G1283" s="18" t="s">
        <v>888</v>
      </c>
      <c r="H1283" s="46">
        <v>0.64</v>
      </c>
      <c r="I1283" s="18" t="s">
        <v>2005</v>
      </c>
    </row>
    <row r="1284" spans="1:9" x14ac:dyDescent="0.35">
      <c r="A1284" s="68">
        <v>46064</v>
      </c>
      <c r="B1284" s="52" t="s">
        <v>735</v>
      </c>
      <c r="C1284" s="30" t="str">
        <f>IFERROR(
INDEX(#REF!,MATCH($E1284,#REF!,0)),
IFERROR(
INDEX('SETORES VARRIÇÃO'!$A:$A,MATCH($E1284,'SETORES VARRIÇÃO'!$H:$H,0)),
IFERROR(
INDEX(#REF!,MATCH($E1284,#REF!,0)),
INDEX(#REF!,MATCH($E1284,#REF!,0))
)))</f>
        <v>CV</v>
      </c>
      <c r="D1284" s="31" t="str">
        <f>IFERROR(
INDEX(#REF!,MATCH($E1284,#REF!,0)),
IFERROR(
INDEX('SETORES VARRIÇÃO'!$B:$B,MATCH($E1284,'SETORES VARRIÇÃO'!$H:$H,0)),
IFERROR(
INDEX(#REF!,MATCH($E1284,#REF!,0)),
INDEX(#REF!,MATCH($E1284,#REF!,0))
)))</f>
        <v>CV10304VJ0023</v>
      </c>
      <c r="E1284" s="30" t="str">
        <f t="shared" si="25"/>
        <v>03-0044</v>
      </c>
      <c r="F1284" s="19" t="str">
        <f>IFERROR(
INDEX(#REF!,MATCH($E1284,#REF!,0)),
IFERROR(
INDEX('SETORES VARRIÇÃO'!$F:$F,MATCH($E1284,'SETORES VARRIÇÃO'!$H:$H,0)),
IFERROR(
INDEX(#REF!,MATCH($E1284,#REF!,0)),
INDEX(#REF!,MATCH($E1284,#REF!,0))
)))</f>
        <v>Quarta/Sábado</v>
      </c>
      <c r="G1284" s="18" t="s">
        <v>887</v>
      </c>
      <c r="H1284" s="46" t="s">
        <v>934</v>
      </c>
      <c r="I1284" s="18" t="s">
        <v>879</v>
      </c>
    </row>
    <row r="1285" spans="1:9" x14ac:dyDescent="0.35">
      <c r="A1285" s="68">
        <v>46064</v>
      </c>
      <c r="B1285" s="52" t="s">
        <v>791</v>
      </c>
      <c r="C1285" s="30" t="str">
        <f>IFERROR(
INDEX(#REF!,MATCH($E1285,#REF!,0)),
IFERROR(
INDEX('SETORES VARRIÇÃO'!$A:$A,MATCH($E1285,'SETORES VARRIÇÃO'!$H:$H,0)),
IFERROR(
INDEX(#REF!,MATCH($E1285,#REF!,0)),
INDEX(#REF!,MATCH($E1285,#REF!,0))
)))</f>
        <v>JT</v>
      </c>
      <c r="D1285" s="31" t="str">
        <f>IFERROR(
INDEX(#REF!,MATCH($E1285,#REF!,0)),
IFERROR(
INDEX('SETORES VARRIÇÃO'!$B:$B,MATCH($E1285,'SETORES VARRIÇÃO'!$H:$H,0)),
IFERROR(
INDEX(#REF!,MATCH($E1285,#REF!,0)),
INDEX(#REF!,MATCH($E1285,#REF!,0))
)))</f>
        <v>JT10302VJ0016</v>
      </c>
      <c r="E1285" s="30" t="str">
        <f t="shared" si="25"/>
        <v>03-0045</v>
      </c>
      <c r="F1285" s="19" t="str">
        <f>IFERROR(
INDEX(#REF!,MATCH($E1285,#REF!,0)),
IFERROR(
INDEX('SETORES VARRIÇÃO'!$F:$F,MATCH($E1285,'SETORES VARRIÇÃO'!$H:$H,0)),
IFERROR(
INDEX(#REF!,MATCH($E1285,#REF!,0)),
INDEX(#REF!,MATCH($E1285,#REF!,0))
)))</f>
        <v>Segunda/Quinta</v>
      </c>
      <c r="G1285" s="18" t="s">
        <v>888</v>
      </c>
      <c r="H1285" s="46">
        <v>0.57999999999999996</v>
      </c>
      <c r="I1285" s="18" t="s">
        <v>2006</v>
      </c>
    </row>
    <row r="1286" spans="1:9" x14ac:dyDescent="0.35">
      <c r="A1286" s="68">
        <v>46064</v>
      </c>
      <c r="B1286" s="52" t="s">
        <v>792</v>
      </c>
      <c r="C1286" s="30" t="str">
        <f>IFERROR(
INDEX(#REF!,MATCH($E1286,#REF!,0)),
IFERROR(
INDEX('SETORES VARRIÇÃO'!$A:$A,MATCH($E1286,'SETORES VARRIÇÃO'!$H:$H,0)),
IFERROR(
INDEX(#REF!,MATCH($E1286,#REF!,0)),
INDEX(#REF!,MATCH($E1286,#REF!,0))
)))</f>
        <v>JT</v>
      </c>
      <c r="D1286" s="31" t="str">
        <f>IFERROR(
INDEX(#REF!,MATCH($E1286,#REF!,0)),
IFERROR(
INDEX('SETORES VARRIÇÃO'!$B:$B,MATCH($E1286,'SETORES VARRIÇÃO'!$H:$H,0)),
IFERROR(
INDEX(#REF!,MATCH($E1286,#REF!,0)),
INDEX(#REF!,MATCH($E1286,#REF!,0))
)))</f>
        <v>JT10203VJ0055</v>
      </c>
      <c r="E1286" s="30" t="str">
        <f t="shared" si="25"/>
        <v>03-0046</v>
      </c>
      <c r="F1286" s="19" t="str">
        <f>IFERROR(
INDEX(#REF!,MATCH($E1286,#REF!,0)),
IFERROR(
INDEX('SETORES VARRIÇÃO'!$F:$F,MATCH($E1286,'SETORES VARRIÇÃO'!$H:$H,0)),
IFERROR(
INDEX(#REF!,MATCH($E1286,#REF!,0)),
INDEX(#REF!,MATCH($E1286,#REF!,0))
)))</f>
        <v>Terça/Quinta/Sábado</v>
      </c>
      <c r="G1286" s="18" t="s">
        <v>888</v>
      </c>
      <c r="H1286" s="46">
        <v>0.53</v>
      </c>
      <c r="I1286" s="18" t="s">
        <v>2007</v>
      </c>
    </row>
    <row r="1287" spans="1:9" x14ac:dyDescent="0.35">
      <c r="A1287" s="68">
        <v>46064</v>
      </c>
      <c r="B1287" s="52" t="s">
        <v>793</v>
      </c>
      <c r="C1287" s="30" t="str">
        <f>IFERROR(
INDEX(#REF!,MATCH($E1287,#REF!,0)),
IFERROR(
INDEX('SETORES VARRIÇÃO'!$A:$A,MATCH($E1287,'SETORES VARRIÇÃO'!$H:$H,0)),
IFERROR(
INDEX(#REF!,MATCH($E1287,#REF!,0)),
INDEX(#REF!,MATCH($E1287,#REF!,0))
)))</f>
        <v>MG</v>
      </c>
      <c r="D1287" s="31" t="str">
        <f>IFERROR(
INDEX(#REF!,MATCH($E1287,#REF!,0)),
IFERROR(
INDEX('SETORES VARRIÇÃO'!$B:$B,MATCH($E1287,'SETORES VARRIÇÃO'!$H:$H,0)),
IFERROR(
INDEX(#REF!,MATCH($E1287,#REF!,0)),
INDEX(#REF!,MATCH($E1287,#REF!,0))
)))</f>
        <v>MG10101VJ0002</v>
      </c>
      <c r="E1287" s="30" t="str">
        <f t="shared" si="25"/>
        <v>03-0047</v>
      </c>
      <c r="F1287" s="19" t="str">
        <f>IFERROR(
INDEX(#REF!,MATCH($E1287,#REF!,0)),
IFERROR(
INDEX('SETORES VARRIÇÃO'!$F:$F,MATCH($E1287,'SETORES VARRIÇÃO'!$H:$H,0)),
IFERROR(
INDEX(#REF!,MATCH($E1287,#REF!,0)),
INDEX(#REF!,MATCH($E1287,#REF!,0))
)))</f>
        <v>Segunda a Domingo</v>
      </c>
      <c r="G1287" s="18" t="s">
        <v>888</v>
      </c>
      <c r="H1287" s="46">
        <v>0.44</v>
      </c>
      <c r="I1287" s="18" t="s">
        <v>2008</v>
      </c>
    </row>
    <row r="1288" spans="1:9" x14ac:dyDescent="0.35">
      <c r="A1288" s="68">
        <v>46064</v>
      </c>
      <c r="B1288" s="52" t="s">
        <v>794</v>
      </c>
      <c r="C1288" s="30" t="str">
        <f>IFERROR(
INDEX(#REF!,MATCH($E1288,#REF!,0)),
IFERROR(
INDEX('SETORES VARRIÇÃO'!$A:$A,MATCH($E1288,'SETORES VARRIÇÃO'!$H:$H,0)),
IFERROR(
INDEX(#REF!,MATCH($E1288,#REF!,0)),
INDEX(#REF!,MATCH($E1288,#REF!,0))
)))</f>
        <v>JT</v>
      </c>
      <c r="D1288" s="31" t="str">
        <f>IFERROR(
INDEX(#REF!,MATCH($E1288,#REF!,0)),
IFERROR(
INDEX('SETORES VARRIÇÃO'!$B:$B,MATCH($E1288,'SETORES VARRIÇÃO'!$H:$H,0)),
IFERROR(
INDEX(#REF!,MATCH($E1288,#REF!,0)),
INDEX(#REF!,MATCH($E1288,#REF!,0))
)))</f>
        <v>JT10303VJ0026</v>
      </c>
      <c r="E1288" s="30" t="str">
        <f t="shared" si="25"/>
        <v>03-0048</v>
      </c>
      <c r="F1288" s="19" t="str">
        <f>IFERROR(
INDEX(#REF!,MATCH($E1288,#REF!,0)),
IFERROR(
INDEX('SETORES VARRIÇÃO'!$F:$F,MATCH($E1288,'SETORES VARRIÇÃO'!$H:$H,0)),
IFERROR(
INDEX(#REF!,MATCH($E1288,#REF!,0)),
INDEX(#REF!,MATCH($E1288,#REF!,0))
)))</f>
        <v>Terça/Sexta</v>
      </c>
      <c r="G1288" s="18" t="s">
        <v>888</v>
      </c>
      <c r="H1288" s="46">
        <v>0.54</v>
      </c>
      <c r="I1288" s="18" t="s">
        <v>2009</v>
      </c>
    </row>
    <row r="1289" spans="1:9" x14ac:dyDescent="0.35">
      <c r="A1289" s="68">
        <v>46064</v>
      </c>
      <c r="B1289" s="52" t="s">
        <v>795</v>
      </c>
      <c r="C1289" s="30" t="str">
        <f>IFERROR(
INDEX(#REF!,MATCH($E1289,#REF!,0)),
IFERROR(
INDEX('SETORES VARRIÇÃO'!$A:$A,MATCH($E1289,'SETORES VARRIÇÃO'!$H:$H,0)),
IFERROR(
INDEX(#REF!,MATCH($E1289,#REF!,0)),
INDEX(#REF!,MATCH($E1289,#REF!,0))
)))</f>
        <v>JT</v>
      </c>
      <c r="D1289" s="31" t="str">
        <f>IFERROR(
INDEX(#REF!,MATCH($E1289,#REF!,0)),
IFERROR(
INDEX('SETORES VARRIÇÃO'!$B:$B,MATCH($E1289,'SETORES VARRIÇÃO'!$H:$H,0)),
IFERROR(
INDEX(#REF!,MATCH($E1289,#REF!,0)),
INDEX(#REF!,MATCH($E1289,#REF!,0))
)))</f>
        <v>JT10102VJ0001</v>
      </c>
      <c r="E1289" s="30" t="str">
        <f t="shared" si="25"/>
        <v>03-0049</v>
      </c>
      <c r="F1289" s="19" t="str">
        <f>IFERROR(
INDEX(#REF!,MATCH($E1289,#REF!,0)),
IFERROR(
INDEX('SETORES VARRIÇÃO'!$F:$F,MATCH($E1289,'SETORES VARRIÇÃO'!$H:$H,0)),
IFERROR(
INDEX(#REF!,MATCH($E1289,#REF!,0)),
INDEX(#REF!,MATCH($E1289,#REF!,0))
)))</f>
        <v>Segunda a Domingo</v>
      </c>
      <c r="G1289" s="18" t="s">
        <v>888</v>
      </c>
      <c r="H1289" s="46">
        <v>0.66</v>
      </c>
      <c r="I1289" s="18" t="s">
        <v>2010</v>
      </c>
    </row>
    <row r="1290" spans="1:9" x14ac:dyDescent="0.35">
      <c r="A1290" s="68">
        <v>46064</v>
      </c>
      <c r="B1290" s="52" t="s">
        <v>796</v>
      </c>
      <c r="C1290" s="30" t="str">
        <f>IFERROR(
INDEX(#REF!,MATCH($E1290,#REF!,0)),
IFERROR(
INDEX('SETORES VARRIÇÃO'!$A:$A,MATCH($E1290,'SETORES VARRIÇÃO'!$H:$H,0)),
IFERROR(
INDEX(#REF!,MATCH($E1290,#REF!,0)),
INDEX(#REF!,MATCH($E1290,#REF!,0))
)))</f>
        <v>CV</v>
      </c>
      <c r="D1290" s="31" t="str">
        <f>IFERROR(
INDEX(#REF!,MATCH($E1290,#REF!,0)),
IFERROR(
INDEX('SETORES VARRIÇÃO'!$B:$B,MATCH($E1290,'SETORES VARRIÇÃO'!$H:$H,0)),
IFERROR(
INDEX(#REF!,MATCH($E1290,#REF!,0)),
INDEX(#REF!,MATCH($E1290,#REF!,0))
)))</f>
        <v>CV10203VJ0064</v>
      </c>
      <c r="E1290" s="30" t="str">
        <f t="shared" si="25"/>
        <v>03-0050</v>
      </c>
      <c r="F1290" s="19" t="str">
        <f>IFERROR(
INDEX(#REF!,MATCH($E1290,#REF!,0)),
IFERROR(
INDEX('SETORES VARRIÇÃO'!$F:$F,MATCH($E1290,'SETORES VARRIÇÃO'!$H:$H,0)),
IFERROR(
INDEX(#REF!,MATCH($E1290,#REF!,0)),
INDEX(#REF!,MATCH($E1290,#REF!,0))
)))</f>
        <v>Terça/Quinta/Sábado</v>
      </c>
      <c r="G1290" s="18" t="s">
        <v>888</v>
      </c>
      <c r="H1290" s="46">
        <v>0.53</v>
      </c>
      <c r="I1290" s="18" t="s">
        <v>2011</v>
      </c>
    </row>
    <row r="1291" spans="1:9" x14ac:dyDescent="0.35">
      <c r="A1291" s="68">
        <v>46064</v>
      </c>
      <c r="B1291" s="52" t="s">
        <v>736</v>
      </c>
      <c r="C1291" s="30" t="str">
        <f>IFERROR(
INDEX(#REF!,MATCH($E1291,#REF!,0)),
IFERROR(
INDEX('SETORES VARRIÇÃO'!$A:$A,MATCH($E1291,'SETORES VARRIÇÃO'!$H:$H,0)),
IFERROR(
INDEX(#REF!,MATCH($E1291,#REF!,0)),
INDEX(#REF!,MATCH($E1291,#REF!,0))
)))</f>
        <v>JT</v>
      </c>
      <c r="D1291" s="31" t="str">
        <f>IFERROR(
INDEX(#REF!,MATCH($E1291,#REF!,0)),
IFERROR(
INDEX('SETORES VARRIÇÃO'!$B:$B,MATCH($E1291,'SETORES VARRIÇÃO'!$H:$H,0)),
IFERROR(
INDEX(#REF!,MATCH($E1291,#REF!,0)),
INDEX(#REF!,MATCH($E1291,#REF!,0))
)))</f>
        <v>JT10304VJ0041</v>
      </c>
      <c r="E1291" s="30" t="str">
        <f t="shared" si="25"/>
        <v>03-0051</v>
      </c>
      <c r="F1291" s="19" t="str">
        <f>IFERROR(
INDEX(#REF!,MATCH($E1291,#REF!,0)),
IFERROR(
INDEX('SETORES VARRIÇÃO'!$F:$F,MATCH($E1291,'SETORES VARRIÇÃO'!$H:$H,0)),
IFERROR(
INDEX(#REF!,MATCH($E1291,#REF!,0)),
INDEX(#REF!,MATCH($E1291,#REF!,0))
)))</f>
        <v>Quarta/Sábado</v>
      </c>
      <c r="G1291" s="18" t="s">
        <v>887</v>
      </c>
      <c r="H1291" s="46" t="s">
        <v>941</v>
      </c>
      <c r="I1291" s="18" t="s">
        <v>880</v>
      </c>
    </row>
    <row r="1292" spans="1:9" x14ac:dyDescent="0.35">
      <c r="A1292" s="68">
        <v>46064</v>
      </c>
      <c r="B1292" s="52" t="s">
        <v>797</v>
      </c>
      <c r="C1292" s="30" t="str">
        <f>IFERROR(
INDEX(#REF!,MATCH($E1292,#REF!,0)),
IFERROR(
INDEX('SETORES VARRIÇÃO'!$A:$A,MATCH($E1292,'SETORES VARRIÇÃO'!$H:$H,0)),
IFERROR(
INDEX(#REF!,MATCH($E1292,#REF!,0)),
INDEX(#REF!,MATCH($E1292,#REF!,0))
)))</f>
        <v>JT</v>
      </c>
      <c r="D1292" s="31" t="str">
        <f>IFERROR(
INDEX(#REF!,MATCH($E1292,#REF!,0)),
IFERROR(
INDEX('SETORES VARRIÇÃO'!$B:$B,MATCH($E1292,'SETORES VARRIÇÃO'!$H:$H,0)),
IFERROR(
INDEX(#REF!,MATCH($E1292,#REF!,0)),
INDEX(#REF!,MATCH($E1292,#REF!,0))
)))</f>
        <v>JT10302VJ0006</v>
      </c>
      <c r="E1292" s="30" t="str">
        <f t="shared" si="25"/>
        <v>03-0052</v>
      </c>
      <c r="F1292" s="19" t="str">
        <f>IFERROR(
INDEX(#REF!,MATCH($E1292,#REF!,0)),
IFERROR(
INDEX('SETORES VARRIÇÃO'!$F:$F,MATCH($E1292,'SETORES VARRIÇÃO'!$H:$H,0)),
IFERROR(
INDEX(#REF!,MATCH($E1292,#REF!,0)),
INDEX(#REF!,MATCH($E1292,#REF!,0))
)))</f>
        <v>Segunda/Quinta</v>
      </c>
      <c r="G1292" s="18" t="s">
        <v>888</v>
      </c>
      <c r="H1292" s="46">
        <v>0.69</v>
      </c>
      <c r="I1292" s="18" t="s">
        <v>2012</v>
      </c>
    </row>
    <row r="1293" spans="1:9" x14ac:dyDescent="0.35">
      <c r="A1293" s="68">
        <v>46064</v>
      </c>
      <c r="B1293" s="52" t="s">
        <v>716</v>
      </c>
      <c r="C1293" s="30" t="str">
        <f>IFERROR(
INDEX(#REF!,MATCH($E1293,#REF!,0)),
IFERROR(
INDEX('SETORES VARRIÇÃO'!$A:$A,MATCH($E1293,'SETORES VARRIÇÃO'!$H:$H,0)),
IFERROR(
INDEX(#REF!,MATCH($E1293,#REF!,0)),
INDEX(#REF!,MATCH($E1293,#REF!,0))
)))</f>
        <v>JT</v>
      </c>
      <c r="D1293" s="31" t="str">
        <f>IFERROR(
INDEX(#REF!,MATCH($E1293,#REF!,0)),
IFERROR(
INDEX('SETORES VARRIÇÃO'!$B:$B,MATCH($E1293,'SETORES VARRIÇÃO'!$H:$H,0)),
IFERROR(
INDEX(#REF!,MATCH($E1293,#REF!,0)),
INDEX(#REF!,MATCH($E1293,#REF!,0))
)))</f>
        <v>JT10303VJ0034</v>
      </c>
      <c r="E1293" s="30" t="str">
        <f t="shared" si="25"/>
        <v>03-0053</v>
      </c>
      <c r="F1293" s="19" t="str">
        <f>IFERROR(
INDEX(#REF!,MATCH($E1293,#REF!,0)),
IFERROR(
INDEX('SETORES VARRIÇÃO'!$F:$F,MATCH($E1293,'SETORES VARRIÇÃO'!$H:$H,0)),
IFERROR(
INDEX(#REF!,MATCH($E1293,#REF!,0)),
INDEX(#REF!,MATCH($E1293,#REF!,0))
)))</f>
        <v>Terça/Sexta</v>
      </c>
      <c r="G1293" s="18" t="s">
        <v>888</v>
      </c>
      <c r="H1293" s="46">
        <v>0.74</v>
      </c>
      <c r="I1293" s="18" t="s">
        <v>1894</v>
      </c>
    </row>
    <row r="1294" spans="1:9" x14ac:dyDescent="0.35">
      <c r="A1294" s="68">
        <v>46064</v>
      </c>
      <c r="B1294" s="52" t="s">
        <v>798</v>
      </c>
      <c r="C1294" s="30" t="str">
        <f>IFERROR(
INDEX(#REF!,MATCH($E1294,#REF!,0)),
IFERROR(
INDEX('SETORES VARRIÇÃO'!$A:$A,MATCH($E1294,'SETORES VARRIÇÃO'!$H:$H,0)),
IFERROR(
INDEX(#REF!,MATCH($E1294,#REF!,0)),
INDEX(#REF!,MATCH($E1294,#REF!,0))
)))</f>
        <v>JT</v>
      </c>
      <c r="D1294" s="31" t="str">
        <f>IFERROR(
INDEX(#REF!,MATCH($E1294,#REF!,0)),
IFERROR(
INDEX('SETORES VARRIÇÃO'!$B:$B,MATCH($E1294,'SETORES VARRIÇÃO'!$H:$H,0)),
IFERROR(
INDEX(#REF!,MATCH($E1294,#REF!,0)),
INDEX(#REF!,MATCH($E1294,#REF!,0))
)))</f>
        <v>JT10304VJ0040</v>
      </c>
      <c r="E1294" s="30" t="str">
        <f t="shared" si="25"/>
        <v>03-0054</v>
      </c>
      <c r="F1294" s="19" t="str">
        <f>IFERROR(
INDEX(#REF!,MATCH($E1294,#REF!,0)),
IFERROR(
INDEX('SETORES VARRIÇÃO'!$F:$F,MATCH($E1294,'SETORES VARRIÇÃO'!$H:$H,0)),
IFERROR(
INDEX(#REF!,MATCH($E1294,#REF!,0)),
INDEX(#REF!,MATCH($E1294,#REF!,0))
)))</f>
        <v>Quarta/Sábado</v>
      </c>
      <c r="G1294" s="18" t="s">
        <v>888</v>
      </c>
      <c r="H1294" s="46">
        <v>0.79</v>
      </c>
      <c r="I1294" s="18" t="s">
        <v>2013</v>
      </c>
    </row>
    <row r="1295" spans="1:9" x14ac:dyDescent="0.35">
      <c r="A1295" s="68">
        <v>46064</v>
      </c>
      <c r="B1295" s="52" t="s">
        <v>799</v>
      </c>
      <c r="C1295" s="30" t="str">
        <f>IFERROR(
INDEX(#REF!,MATCH($E1295,#REF!,0)),
IFERROR(
INDEX('SETORES VARRIÇÃO'!$A:$A,MATCH($E1295,'SETORES VARRIÇÃO'!$H:$H,0)),
IFERROR(
INDEX(#REF!,MATCH($E1295,#REF!,0)),
INDEX(#REF!,MATCH($E1295,#REF!,0))
)))</f>
        <v>CV</v>
      </c>
      <c r="D1295" s="31" t="str">
        <f>IFERROR(
INDEX(#REF!,MATCH($E1295,#REF!,0)),
IFERROR(
INDEX('SETORES VARRIÇÃO'!$B:$B,MATCH($E1295,'SETORES VARRIÇÃO'!$H:$H,0)),
IFERROR(
INDEX(#REF!,MATCH($E1295,#REF!,0)),
INDEX(#REF!,MATCH($E1295,#REF!,0))
)))</f>
        <v>CV10101VJ0001</v>
      </c>
      <c r="E1295" s="30" t="str">
        <f t="shared" si="25"/>
        <v>03-0055</v>
      </c>
      <c r="F1295" s="19" t="str">
        <f>IFERROR(
INDEX(#REF!,MATCH($E1295,#REF!,0)),
IFERROR(
INDEX('SETORES VARRIÇÃO'!$F:$F,MATCH($E1295,'SETORES VARRIÇÃO'!$H:$H,0)),
IFERROR(
INDEX(#REF!,MATCH($E1295,#REF!,0)),
INDEX(#REF!,MATCH($E1295,#REF!,0))
)))</f>
        <v>Segunda a Domingo</v>
      </c>
      <c r="G1295" s="18" t="s">
        <v>888</v>
      </c>
      <c r="H1295" s="46">
        <v>0.49</v>
      </c>
      <c r="I1295" s="18" t="s">
        <v>2014</v>
      </c>
    </row>
    <row r="1296" spans="1:9" x14ac:dyDescent="0.35">
      <c r="A1296" s="68">
        <v>46064</v>
      </c>
      <c r="B1296" s="52" t="s">
        <v>800</v>
      </c>
      <c r="C1296" s="30" t="str">
        <f>IFERROR(
INDEX(#REF!,MATCH($E1296,#REF!,0)),
IFERROR(
INDEX('SETORES VARRIÇÃO'!$A:$A,MATCH($E1296,'SETORES VARRIÇÃO'!$H:$H,0)),
IFERROR(
INDEX(#REF!,MATCH($E1296,#REF!,0)),
INDEX(#REF!,MATCH($E1296,#REF!,0))
)))</f>
        <v>CV</v>
      </c>
      <c r="D1296" s="31" t="str">
        <f>IFERROR(
INDEX(#REF!,MATCH($E1296,#REF!,0)),
IFERROR(
INDEX('SETORES VARRIÇÃO'!$B:$B,MATCH($E1296,'SETORES VARRIÇÃO'!$H:$H,0)),
IFERROR(
INDEX(#REF!,MATCH($E1296,#REF!,0)),
INDEX(#REF!,MATCH($E1296,#REF!,0))
)))</f>
        <v>CV10202VJ0032</v>
      </c>
      <c r="E1296" s="30" t="str">
        <f t="shared" si="25"/>
        <v>03-0056</v>
      </c>
      <c r="F1296" s="19" t="str">
        <f>IFERROR(
INDEX(#REF!,MATCH($E1296,#REF!,0)),
IFERROR(
INDEX('SETORES VARRIÇÃO'!$F:$F,MATCH($E1296,'SETORES VARRIÇÃO'!$H:$H,0)),
IFERROR(
INDEX(#REF!,MATCH($E1296,#REF!,0)),
INDEX(#REF!,MATCH($E1296,#REF!,0))
)))</f>
        <v>Segunda/Quarta/Sexta</v>
      </c>
      <c r="G1296" s="18" t="s">
        <v>887</v>
      </c>
      <c r="H1296" s="46" t="s">
        <v>946</v>
      </c>
      <c r="I1296" s="18" t="s">
        <v>872</v>
      </c>
    </row>
    <row r="1297" spans="1:9" x14ac:dyDescent="0.35">
      <c r="A1297" s="68">
        <v>46064</v>
      </c>
      <c r="B1297" s="52" t="s">
        <v>748</v>
      </c>
      <c r="C1297" s="30" t="str">
        <f>IFERROR(
INDEX(#REF!,MATCH($E1297,#REF!,0)),
IFERROR(
INDEX('SETORES VARRIÇÃO'!$A:$A,MATCH($E1297,'SETORES VARRIÇÃO'!$H:$H,0)),
IFERROR(
INDEX(#REF!,MATCH($E1297,#REF!,0)),
INDEX(#REF!,MATCH($E1297,#REF!,0))
)))</f>
        <v>CV</v>
      </c>
      <c r="D1297" s="31" t="str">
        <f>IFERROR(
INDEX(#REF!,MATCH($E1297,#REF!,0)),
IFERROR(
INDEX('SETORES VARRIÇÃO'!$B:$B,MATCH($E1297,'SETORES VARRIÇÃO'!$H:$H,0)),
IFERROR(
INDEX(#REF!,MATCH($E1297,#REF!,0)),
INDEX(#REF!,MATCH($E1297,#REF!,0))
)))</f>
        <v>CV10101VJ0005</v>
      </c>
      <c r="E1297" s="30" t="str">
        <f t="shared" si="25"/>
        <v>03-0057</v>
      </c>
      <c r="F1297" s="19" t="str">
        <f>IFERROR(
INDEX(#REF!,MATCH($E1297,#REF!,0)),
IFERROR(
INDEX('SETORES VARRIÇÃO'!$F:$F,MATCH($E1297,'SETORES VARRIÇÃO'!$H:$H,0)),
IFERROR(
INDEX(#REF!,MATCH($E1297,#REF!,0)),
INDEX(#REF!,MATCH($E1297,#REF!,0))
)))</f>
        <v>Segunda a Domingo</v>
      </c>
      <c r="G1297" s="18" t="s">
        <v>888</v>
      </c>
      <c r="H1297" s="46">
        <v>0.69</v>
      </c>
      <c r="I1297" s="18" t="s">
        <v>2015</v>
      </c>
    </row>
    <row r="1298" spans="1:9" x14ac:dyDescent="0.35">
      <c r="A1298" s="68">
        <v>46064</v>
      </c>
      <c r="B1298" s="52" t="s">
        <v>801</v>
      </c>
      <c r="C1298" s="30" t="str">
        <f>IFERROR(
INDEX(#REF!,MATCH($E1298,#REF!,0)),
IFERROR(
INDEX('SETORES VARRIÇÃO'!$A:$A,MATCH($E1298,'SETORES VARRIÇÃO'!$H:$H,0)),
IFERROR(
INDEX(#REF!,MATCH($E1298,#REF!,0)),
INDEX(#REF!,MATCH($E1298,#REF!,0))
)))</f>
        <v>JT</v>
      </c>
      <c r="D1298" s="31" t="str">
        <f>IFERROR(
INDEX(#REF!,MATCH($E1298,#REF!,0)),
IFERROR(
INDEX('SETORES VARRIÇÃO'!$B:$B,MATCH($E1298,'SETORES VARRIÇÃO'!$H:$H,0)),
IFERROR(
INDEX(#REF!,MATCH($E1298,#REF!,0)),
INDEX(#REF!,MATCH($E1298,#REF!,0))
)))</f>
        <v>JT10302VJ0019</v>
      </c>
      <c r="E1298" s="30" t="str">
        <f t="shared" si="25"/>
        <v>03-0058</v>
      </c>
      <c r="F1298" s="19" t="str">
        <f>IFERROR(
INDEX(#REF!,MATCH($E1298,#REF!,0)),
IFERROR(
INDEX('SETORES VARRIÇÃO'!$F:$F,MATCH($E1298,'SETORES VARRIÇÃO'!$H:$H,0)),
IFERROR(
INDEX(#REF!,MATCH($E1298,#REF!,0)),
INDEX(#REF!,MATCH($E1298,#REF!,0))
)))</f>
        <v>Segunda/Quinta</v>
      </c>
      <c r="G1298" s="18" t="s">
        <v>888</v>
      </c>
      <c r="H1298" s="46">
        <v>0.28000000000000003</v>
      </c>
      <c r="I1298" s="18" t="s">
        <v>2016</v>
      </c>
    </row>
    <row r="1299" spans="1:9" x14ac:dyDescent="0.35">
      <c r="A1299" s="68">
        <v>46064</v>
      </c>
      <c r="B1299" s="52" t="s">
        <v>802</v>
      </c>
      <c r="C1299" s="30" t="str">
        <f>IFERROR(
INDEX(#REF!,MATCH($E1299,#REF!,0)),
IFERROR(
INDEX('SETORES VARRIÇÃO'!$A:$A,MATCH($E1299,'SETORES VARRIÇÃO'!$H:$H,0)),
IFERROR(
INDEX(#REF!,MATCH($E1299,#REF!,0)),
INDEX(#REF!,MATCH($E1299,#REF!,0))
)))</f>
        <v>JT</v>
      </c>
      <c r="D1299" s="31" t="str">
        <f>IFERROR(
INDEX(#REF!,MATCH($E1299,#REF!,0)),
IFERROR(
INDEX('SETORES VARRIÇÃO'!$B:$B,MATCH($E1299,'SETORES VARRIÇÃO'!$H:$H,0)),
IFERROR(
INDEX(#REF!,MATCH($E1299,#REF!,0)),
INDEX(#REF!,MATCH($E1299,#REF!,0))
)))</f>
        <v>JT20102VJ0003</v>
      </c>
      <c r="E1299" s="30" t="str">
        <f t="shared" si="25"/>
        <v>03-0059</v>
      </c>
      <c r="F1299" s="19" t="str">
        <f>IFERROR(
INDEX(#REF!,MATCH($E1299,#REF!,0)),
IFERROR(
INDEX('SETORES VARRIÇÃO'!$F:$F,MATCH($E1299,'SETORES VARRIÇÃO'!$H:$H,0)),
IFERROR(
INDEX(#REF!,MATCH($E1299,#REF!,0)),
INDEX(#REF!,MATCH($E1299,#REF!,0))
)))</f>
        <v>Segunda a Domingo</v>
      </c>
      <c r="G1299" s="18" t="s">
        <v>888</v>
      </c>
      <c r="H1299" s="46">
        <v>0.35</v>
      </c>
      <c r="I1299" s="18" t="s">
        <v>2017</v>
      </c>
    </row>
    <row r="1300" spans="1:9" x14ac:dyDescent="0.35">
      <c r="A1300" s="68">
        <v>46064</v>
      </c>
      <c r="B1300" s="52" t="s">
        <v>803</v>
      </c>
      <c r="C1300" s="30" t="str">
        <f>IFERROR(
INDEX(#REF!,MATCH($E1300,#REF!,0)),
IFERROR(
INDEX('SETORES VARRIÇÃO'!$A:$A,MATCH($E1300,'SETORES VARRIÇÃO'!$H:$H,0)),
IFERROR(
INDEX(#REF!,MATCH($E1300,#REF!,0)),
INDEX(#REF!,MATCH($E1300,#REF!,0))
)))</f>
        <v>CV</v>
      </c>
      <c r="D1300" s="31" t="str">
        <f>IFERROR(
INDEX(#REF!,MATCH($E1300,#REF!,0)),
IFERROR(
INDEX('SETORES VARRIÇÃO'!$B:$B,MATCH($E1300,'SETORES VARRIÇÃO'!$H:$H,0)),
IFERROR(
INDEX(#REF!,MATCH($E1300,#REF!,0)),
INDEX(#REF!,MATCH($E1300,#REF!,0))
)))</f>
        <v>CV10101VJ0002</v>
      </c>
      <c r="E1300" s="30" t="str">
        <f t="shared" si="25"/>
        <v>03-0060</v>
      </c>
      <c r="F1300" s="19" t="str">
        <f>IFERROR(
INDEX(#REF!,MATCH($E1300,#REF!,0)),
IFERROR(
INDEX('SETORES VARRIÇÃO'!$F:$F,MATCH($E1300,'SETORES VARRIÇÃO'!$H:$H,0)),
IFERROR(
INDEX(#REF!,MATCH($E1300,#REF!,0)),
INDEX(#REF!,MATCH($E1300,#REF!,0))
)))</f>
        <v>Segunda a Domingo</v>
      </c>
      <c r="G1300" s="18" t="s">
        <v>887</v>
      </c>
      <c r="H1300" s="46" t="s">
        <v>896</v>
      </c>
      <c r="I1300" s="18" t="s">
        <v>890</v>
      </c>
    </row>
    <row r="1301" spans="1:9" x14ac:dyDescent="0.35">
      <c r="A1301" s="68">
        <v>46064</v>
      </c>
      <c r="B1301" s="52" t="s">
        <v>804</v>
      </c>
      <c r="C1301" s="30" t="str">
        <f>IFERROR(
INDEX(#REF!,MATCH($E1301,#REF!,0)),
IFERROR(
INDEX('SETORES VARRIÇÃO'!$A:$A,MATCH($E1301,'SETORES VARRIÇÃO'!$H:$H,0)),
IFERROR(
INDEX(#REF!,MATCH($E1301,#REF!,0)),
INDEX(#REF!,MATCH($E1301,#REF!,0))
)))</f>
        <v>CV</v>
      </c>
      <c r="D1301" s="31" t="str">
        <f>IFERROR(
INDEX(#REF!,MATCH($E1301,#REF!,0)),
IFERROR(
INDEX('SETORES VARRIÇÃO'!$B:$B,MATCH($E1301,'SETORES VARRIÇÃO'!$H:$H,0)),
IFERROR(
INDEX(#REF!,MATCH($E1301,#REF!,0)),
INDEX(#REF!,MATCH($E1301,#REF!,0))
)))</f>
        <v>CV10303VJ0019</v>
      </c>
      <c r="E1301" s="30" t="str">
        <f t="shared" si="25"/>
        <v>03-0061</v>
      </c>
      <c r="F1301" s="19" t="str">
        <f>IFERROR(
INDEX(#REF!,MATCH($E1301,#REF!,0)),
IFERROR(
INDEX('SETORES VARRIÇÃO'!$F:$F,MATCH($E1301,'SETORES VARRIÇÃO'!$H:$H,0)),
IFERROR(
INDEX(#REF!,MATCH($E1301,#REF!,0)),
INDEX(#REF!,MATCH($E1301,#REF!,0))
)))</f>
        <v>Terça/Sexta</v>
      </c>
      <c r="G1301" s="18" t="s">
        <v>888</v>
      </c>
      <c r="H1301" s="46">
        <v>0.44</v>
      </c>
      <c r="I1301" s="18" t="s">
        <v>2018</v>
      </c>
    </row>
    <row r="1302" spans="1:9" x14ac:dyDescent="0.35">
      <c r="A1302" s="68">
        <v>46064</v>
      </c>
      <c r="B1302" s="52" t="s">
        <v>737</v>
      </c>
      <c r="C1302" s="30" t="str">
        <f>IFERROR(
INDEX(#REF!,MATCH($E1302,#REF!,0)),
IFERROR(
INDEX('SETORES VARRIÇÃO'!$A:$A,MATCH($E1302,'SETORES VARRIÇÃO'!$H:$H,0)),
IFERROR(
INDEX(#REF!,MATCH($E1302,#REF!,0)),
INDEX(#REF!,MATCH($E1302,#REF!,0))
)))</f>
        <v>CV</v>
      </c>
      <c r="D1302" s="31" t="str">
        <f>IFERROR(
INDEX(#REF!,MATCH($E1302,#REF!,0)),
IFERROR(
INDEX('SETORES VARRIÇÃO'!$B:$B,MATCH($E1302,'SETORES VARRIÇÃO'!$H:$H,0)),
IFERROR(
INDEX(#REF!,MATCH($E1302,#REF!,0)),
INDEX(#REF!,MATCH($E1302,#REF!,0))
)))</f>
        <v>CV10304VJ0024</v>
      </c>
      <c r="E1302" s="30" t="str">
        <f t="shared" si="25"/>
        <v>03-0062</v>
      </c>
      <c r="F1302" s="19" t="str">
        <f>IFERROR(
INDEX(#REF!,MATCH($E1302,#REF!,0)),
IFERROR(
INDEX('SETORES VARRIÇÃO'!$F:$F,MATCH($E1302,'SETORES VARRIÇÃO'!$H:$H,0)),
IFERROR(
INDEX(#REF!,MATCH($E1302,#REF!,0)),
INDEX(#REF!,MATCH($E1302,#REF!,0))
)))</f>
        <v>Quarta/Sábado</v>
      </c>
      <c r="G1302" s="18" t="s">
        <v>887</v>
      </c>
      <c r="H1302" s="46" t="s">
        <v>1110</v>
      </c>
      <c r="I1302" s="18" t="s">
        <v>2019</v>
      </c>
    </row>
    <row r="1303" spans="1:9" x14ac:dyDescent="0.35">
      <c r="A1303" s="68">
        <v>46064</v>
      </c>
      <c r="B1303" s="52" t="s">
        <v>805</v>
      </c>
      <c r="C1303" s="30" t="str">
        <f>IFERROR(
INDEX(#REF!,MATCH($E1303,#REF!,0)),
IFERROR(
INDEX('SETORES VARRIÇÃO'!$A:$A,MATCH($E1303,'SETORES VARRIÇÃO'!$H:$H,0)),
IFERROR(
INDEX(#REF!,MATCH($E1303,#REF!,0)),
INDEX(#REF!,MATCH($E1303,#REF!,0))
)))</f>
        <v>JT</v>
      </c>
      <c r="D1303" s="31" t="str">
        <f>IFERROR(
INDEX(#REF!,MATCH($E1303,#REF!,0)),
IFERROR(
INDEX('SETORES VARRIÇÃO'!$B:$B,MATCH($E1303,'SETORES VARRIÇÃO'!$H:$H,0)),
IFERROR(
INDEX(#REF!,MATCH($E1303,#REF!,0)),
INDEX(#REF!,MATCH($E1303,#REF!,0))
)))</f>
        <v>JT10303VJ0028</v>
      </c>
      <c r="E1303" s="30" t="str">
        <f t="shared" si="25"/>
        <v>03-0063</v>
      </c>
      <c r="F1303" s="19" t="str">
        <f>IFERROR(
INDEX(#REF!,MATCH($E1303,#REF!,0)),
IFERROR(
INDEX('SETORES VARRIÇÃO'!$F:$F,MATCH($E1303,'SETORES VARRIÇÃO'!$H:$H,0)),
IFERROR(
INDEX(#REF!,MATCH($E1303,#REF!,0)),
INDEX(#REF!,MATCH($E1303,#REF!,0))
)))</f>
        <v>Terça/Sexta</v>
      </c>
      <c r="G1303" s="18" t="s">
        <v>888</v>
      </c>
      <c r="H1303" s="46">
        <v>0.64</v>
      </c>
      <c r="I1303" s="18" t="s">
        <v>2020</v>
      </c>
    </row>
    <row r="1304" spans="1:9" x14ac:dyDescent="0.35">
      <c r="A1304" s="68">
        <v>46064</v>
      </c>
      <c r="B1304" s="52" t="s">
        <v>806</v>
      </c>
      <c r="C1304" s="30" t="str">
        <f>IFERROR(
INDEX(#REF!,MATCH($E1304,#REF!,0)),
IFERROR(
INDEX('SETORES VARRIÇÃO'!$A:$A,MATCH($E1304,'SETORES VARRIÇÃO'!$H:$H,0)),
IFERROR(
INDEX(#REF!,MATCH($E1304,#REF!,0)),
INDEX(#REF!,MATCH($E1304,#REF!,0))
)))</f>
        <v>CV</v>
      </c>
      <c r="D1304" s="31" t="str">
        <f>IFERROR(
INDEX(#REF!,MATCH($E1304,#REF!,0)),
IFERROR(
INDEX('SETORES VARRIÇÃO'!$B:$B,MATCH($E1304,'SETORES VARRIÇÃO'!$H:$H,0)),
IFERROR(
INDEX(#REF!,MATCH($E1304,#REF!,0)),
INDEX(#REF!,MATCH($E1304,#REF!,0))
)))</f>
        <v>CV10101VJ0003</v>
      </c>
      <c r="E1304" s="30" t="str">
        <f t="shared" si="25"/>
        <v>03-0064</v>
      </c>
      <c r="F1304" s="19" t="str">
        <f>IFERROR(
INDEX(#REF!,MATCH($E1304,#REF!,0)),
IFERROR(
INDEX('SETORES VARRIÇÃO'!$F:$F,MATCH($E1304,'SETORES VARRIÇÃO'!$H:$H,0)),
IFERROR(
INDEX(#REF!,MATCH($E1304,#REF!,0)),
INDEX(#REF!,MATCH($E1304,#REF!,0))
)))</f>
        <v>Segunda a Domingo</v>
      </c>
      <c r="G1304" s="18" t="s">
        <v>888</v>
      </c>
      <c r="H1304" s="46">
        <v>0.49</v>
      </c>
      <c r="I1304" s="18" t="s">
        <v>2021</v>
      </c>
    </row>
    <row r="1305" spans="1:9" x14ac:dyDescent="0.35">
      <c r="A1305" s="68">
        <v>46064</v>
      </c>
      <c r="B1305" s="52" t="s">
        <v>807</v>
      </c>
      <c r="C1305" s="30" t="str">
        <f>IFERROR(
INDEX(#REF!,MATCH($E1305,#REF!,0)),
IFERROR(
INDEX('SETORES VARRIÇÃO'!$A:$A,MATCH($E1305,'SETORES VARRIÇÃO'!$H:$H,0)),
IFERROR(
INDEX(#REF!,MATCH($E1305,#REF!,0)),
INDEX(#REF!,MATCH($E1305,#REF!,0))
)))</f>
        <v>CV</v>
      </c>
      <c r="D1305" s="31" t="str">
        <f>IFERROR(
INDEX(#REF!,MATCH($E1305,#REF!,0)),
IFERROR(
INDEX('SETORES VARRIÇÃO'!$B:$B,MATCH($E1305,'SETORES VARRIÇÃO'!$H:$H,0)),
IFERROR(
INDEX(#REF!,MATCH($E1305,#REF!,0)),
INDEX(#REF!,MATCH($E1305,#REF!,0))
)))</f>
        <v>CV10302VJ0013</v>
      </c>
      <c r="E1305" s="30" t="str">
        <f t="shared" ref="E1305:E1368" si="26">SUBSTITUTE(B1305,"SMSUB-LUTOCAR-","")</f>
        <v>03-0065</v>
      </c>
      <c r="F1305" s="19" t="str">
        <f>IFERROR(
INDEX(#REF!,MATCH($E1305,#REF!,0)),
IFERROR(
INDEX('SETORES VARRIÇÃO'!$F:$F,MATCH($E1305,'SETORES VARRIÇÃO'!$H:$H,0)),
IFERROR(
INDEX(#REF!,MATCH($E1305,#REF!,0)),
INDEX(#REF!,MATCH($E1305,#REF!,0))
)))</f>
        <v>Segunda/Quinta</v>
      </c>
      <c r="G1305" s="18" t="s">
        <v>887</v>
      </c>
      <c r="H1305" s="46" t="s">
        <v>953</v>
      </c>
      <c r="I1305" s="18" t="s">
        <v>873</v>
      </c>
    </row>
    <row r="1306" spans="1:9" x14ac:dyDescent="0.35">
      <c r="A1306" s="68">
        <v>46064</v>
      </c>
      <c r="B1306" s="52" t="s">
        <v>808</v>
      </c>
      <c r="C1306" s="30" t="str">
        <f>IFERROR(
INDEX(#REF!,MATCH($E1306,#REF!,0)),
IFERROR(
INDEX('SETORES VARRIÇÃO'!$A:$A,MATCH($E1306,'SETORES VARRIÇÃO'!$H:$H,0)),
IFERROR(
INDEX(#REF!,MATCH($E1306,#REF!,0)),
INDEX(#REF!,MATCH($E1306,#REF!,0))
)))</f>
        <v>CV</v>
      </c>
      <c r="D1306" s="31" t="str">
        <f>IFERROR(
INDEX(#REF!,MATCH($E1306,#REF!,0)),
IFERROR(
INDEX('SETORES VARRIÇÃO'!$B:$B,MATCH($E1306,'SETORES VARRIÇÃO'!$H:$H,0)),
IFERROR(
INDEX(#REF!,MATCH($E1306,#REF!,0)),
INDEX(#REF!,MATCH($E1306,#REF!,0))
)))</f>
        <v>CV10203VJ0048</v>
      </c>
      <c r="E1306" s="30" t="str">
        <f t="shared" si="26"/>
        <v>03-0066</v>
      </c>
      <c r="F1306" s="19" t="str">
        <f>IFERROR(
INDEX(#REF!,MATCH($E1306,#REF!,0)),
IFERROR(
INDEX('SETORES VARRIÇÃO'!$F:$F,MATCH($E1306,'SETORES VARRIÇÃO'!$H:$H,0)),
IFERROR(
INDEX(#REF!,MATCH($E1306,#REF!,0)),
INDEX(#REF!,MATCH($E1306,#REF!,0))
)))</f>
        <v>Terça/Quinta/Sábado</v>
      </c>
      <c r="G1306" s="18" t="s">
        <v>888</v>
      </c>
      <c r="H1306" s="46">
        <v>0.49</v>
      </c>
      <c r="I1306" s="18" t="s">
        <v>2022</v>
      </c>
    </row>
    <row r="1307" spans="1:9" x14ac:dyDescent="0.35">
      <c r="A1307" s="68">
        <v>46064</v>
      </c>
      <c r="B1307" s="52" t="s">
        <v>809</v>
      </c>
      <c r="C1307" s="30" t="str">
        <f>IFERROR(
INDEX(#REF!,MATCH($E1307,#REF!,0)),
IFERROR(
INDEX('SETORES VARRIÇÃO'!$A:$A,MATCH($E1307,'SETORES VARRIÇÃO'!$H:$H,0)),
IFERROR(
INDEX(#REF!,MATCH($E1307,#REF!,0)),
INDEX(#REF!,MATCH($E1307,#REF!,0))
)))</f>
        <v>CV</v>
      </c>
      <c r="D1307" s="31" t="str">
        <f>IFERROR(
INDEX(#REF!,MATCH($E1307,#REF!,0)),
IFERROR(
INDEX('SETORES VARRIÇÃO'!$B:$B,MATCH($E1307,'SETORES VARRIÇÃO'!$H:$H,0)),
IFERROR(
INDEX(#REF!,MATCH($E1307,#REF!,0)),
INDEX(#REF!,MATCH($E1307,#REF!,0))
)))</f>
        <v>CV10303VJ0021</v>
      </c>
      <c r="E1307" s="30" t="str">
        <f t="shared" si="26"/>
        <v>03-0067</v>
      </c>
      <c r="F1307" s="19" t="str">
        <f>IFERROR(
INDEX(#REF!,MATCH($E1307,#REF!,0)),
IFERROR(
INDEX('SETORES VARRIÇÃO'!$F:$F,MATCH($E1307,'SETORES VARRIÇÃO'!$H:$H,0)),
IFERROR(
INDEX(#REF!,MATCH($E1307,#REF!,0)),
INDEX(#REF!,MATCH($E1307,#REF!,0))
)))</f>
        <v>Terça/Sexta</v>
      </c>
      <c r="G1307" s="18" t="s">
        <v>888</v>
      </c>
      <c r="H1307" s="46">
        <v>0.55000000000000004</v>
      </c>
      <c r="I1307" s="18" t="s">
        <v>2023</v>
      </c>
    </row>
    <row r="1308" spans="1:9" x14ac:dyDescent="0.35">
      <c r="A1308" s="68">
        <v>46064</v>
      </c>
      <c r="B1308" s="52" t="s">
        <v>810</v>
      </c>
      <c r="C1308" s="30" t="str">
        <f>IFERROR(
INDEX(#REF!,MATCH($E1308,#REF!,0)),
IFERROR(
INDEX('SETORES VARRIÇÃO'!$A:$A,MATCH($E1308,'SETORES VARRIÇÃO'!$H:$H,0)),
IFERROR(
INDEX(#REF!,MATCH($E1308,#REF!,0)),
INDEX(#REF!,MATCH($E1308,#REF!,0))
)))</f>
        <v>JT</v>
      </c>
      <c r="D1308" s="31" t="str">
        <f>IFERROR(
INDEX(#REF!,MATCH($E1308,#REF!,0)),
IFERROR(
INDEX('SETORES VARRIÇÃO'!$B:$B,MATCH($E1308,'SETORES VARRIÇÃO'!$H:$H,0)),
IFERROR(
INDEX(#REF!,MATCH($E1308,#REF!,0)),
INDEX(#REF!,MATCH($E1308,#REF!,0))
)))</f>
        <v>JT10302VJ0007</v>
      </c>
      <c r="E1308" s="30" t="str">
        <f t="shared" si="26"/>
        <v>03-0068</v>
      </c>
      <c r="F1308" s="19" t="str">
        <f>IFERROR(
INDEX(#REF!,MATCH($E1308,#REF!,0)),
IFERROR(
INDEX('SETORES VARRIÇÃO'!$F:$F,MATCH($E1308,'SETORES VARRIÇÃO'!$H:$H,0)),
IFERROR(
INDEX(#REF!,MATCH($E1308,#REF!,0)),
INDEX(#REF!,MATCH($E1308,#REF!,0))
)))</f>
        <v>Segunda/Quinta</v>
      </c>
      <c r="G1308" s="18" t="s">
        <v>888</v>
      </c>
      <c r="H1308" s="46">
        <v>0.99</v>
      </c>
      <c r="I1308" s="18" t="s">
        <v>2024</v>
      </c>
    </row>
    <row r="1309" spans="1:9" x14ac:dyDescent="0.35">
      <c r="A1309" s="68">
        <v>46064</v>
      </c>
      <c r="B1309" s="52" t="s">
        <v>811</v>
      </c>
      <c r="C1309" s="30" t="str">
        <f>IFERROR(
INDEX(#REF!,MATCH($E1309,#REF!,0)),
IFERROR(
INDEX('SETORES VARRIÇÃO'!$A:$A,MATCH($E1309,'SETORES VARRIÇÃO'!$H:$H,0)),
IFERROR(
INDEX(#REF!,MATCH($E1309,#REF!,0)),
INDEX(#REF!,MATCH($E1309,#REF!,0))
)))</f>
        <v>MG</v>
      </c>
      <c r="D1309" s="31" t="str">
        <f>IFERROR(
INDEX(#REF!,MATCH($E1309,#REF!,0)),
IFERROR(
INDEX('SETORES VARRIÇÃO'!$B:$B,MATCH($E1309,'SETORES VARRIÇÃO'!$H:$H,0)),
IFERROR(
INDEX(#REF!,MATCH($E1309,#REF!,0)),
INDEX(#REF!,MATCH($E1309,#REF!,0))
)))</f>
        <v>MG10101VJ0004</v>
      </c>
      <c r="E1309" s="30" t="str">
        <f t="shared" si="26"/>
        <v>03-0069</v>
      </c>
      <c r="F1309" s="19" t="str">
        <f>IFERROR(
INDEX(#REF!,MATCH($E1309,#REF!,0)),
IFERROR(
INDEX('SETORES VARRIÇÃO'!$F:$F,MATCH($E1309,'SETORES VARRIÇÃO'!$H:$H,0)),
IFERROR(
INDEX(#REF!,MATCH($E1309,#REF!,0)),
INDEX(#REF!,MATCH($E1309,#REF!,0))
)))</f>
        <v>Segunda a Domingo</v>
      </c>
      <c r="G1309" s="18" t="s">
        <v>888</v>
      </c>
      <c r="H1309" s="46">
        <v>0.44</v>
      </c>
      <c r="I1309" s="18" t="s">
        <v>2025</v>
      </c>
    </row>
    <row r="1310" spans="1:9" x14ac:dyDescent="0.35">
      <c r="A1310" s="68">
        <v>46064</v>
      </c>
      <c r="B1310" s="52" t="s">
        <v>812</v>
      </c>
      <c r="C1310" s="30" t="str">
        <f>IFERROR(
INDEX(#REF!,MATCH($E1310,#REF!,0)),
IFERROR(
INDEX('SETORES VARRIÇÃO'!$A:$A,MATCH($E1310,'SETORES VARRIÇÃO'!$H:$H,0)),
IFERROR(
INDEX(#REF!,MATCH($E1310,#REF!,0)),
INDEX(#REF!,MATCH($E1310,#REF!,0))
)))</f>
        <v>CV</v>
      </c>
      <c r="D1310" s="31" t="str">
        <f>IFERROR(
INDEX(#REF!,MATCH($E1310,#REF!,0)),
IFERROR(
INDEX('SETORES VARRIÇÃO'!$B:$B,MATCH($E1310,'SETORES VARRIÇÃO'!$H:$H,0)),
IFERROR(
INDEX(#REF!,MATCH($E1310,#REF!,0)),
INDEX(#REF!,MATCH($E1310,#REF!,0))
)))</f>
        <v>CV10302VJ0016</v>
      </c>
      <c r="E1310" s="30" t="str">
        <f t="shared" si="26"/>
        <v>03-0070</v>
      </c>
      <c r="F1310" s="19" t="str">
        <f>IFERROR(
INDEX(#REF!,MATCH($E1310,#REF!,0)),
IFERROR(
INDEX('SETORES VARRIÇÃO'!$F:$F,MATCH($E1310,'SETORES VARRIÇÃO'!$H:$H,0)),
IFERROR(
INDEX(#REF!,MATCH($E1310,#REF!,0)),
INDEX(#REF!,MATCH($E1310,#REF!,0))
)))</f>
        <v>Segunda/Quinta</v>
      </c>
      <c r="G1310" s="18" t="s">
        <v>888</v>
      </c>
      <c r="H1310" s="46">
        <v>0.54</v>
      </c>
      <c r="I1310" s="18" t="s">
        <v>2026</v>
      </c>
    </row>
    <row r="1311" spans="1:9" x14ac:dyDescent="0.35">
      <c r="A1311" s="68">
        <v>46064</v>
      </c>
      <c r="B1311" s="52" t="s">
        <v>717</v>
      </c>
      <c r="C1311" s="30" t="str">
        <f>IFERROR(
INDEX(#REF!,MATCH($E1311,#REF!,0)),
IFERROR(
INDEX('SETORES VARRIÇÃO'!$A:$A,MATCH($E1311,'SETORES VARRIÇÃO'!$H:$H,0)),
IFERROR(
INDEX(#REF!,MATCH($E1311,#REF!,0)),
INDEX(#REF!,MATCH($E1311,#REF!,0))
)))</f>
        <v>CV</v>
      </c>
      <c r="D1311" s="31" t="str">
        <f>IFERROR(
INDEX(#REF!,MATCH($E1311,#REF!,0)),
IFERROR(
INDEX('SETORES VARRIÇÃO'!$B:$B,MATCH($E1311,'SETORES VARRIÇÃO'!$H:$H,0)),
IFERROR(
INDEX(#REF!,MATCH($E1311,#REF!,0)),
INDEX(#REF!,MATCH($E1311,#REF!,0))
)))</f>
        <v>CV10203VJ0050</v>
      </c>
      <c r="E1311" s="30" t="str">
        <f t="shared" si="26"/>
        <v>03-0071</v>
      </c>
      <c r="F1311" s="19" t="str">
        <f>IFERROR(
INDEX(#REF!,MATCH($E1311,#REF!,0)),
IFERROR(
INDEX('SETORES VARRIÇÃO'!$F:$F,MATCH($E1311,'SETORES VARRIÇÃO'!$H:$H,0)),
IFERROR(
INDEX(#REF!,MATCH($E1311,#REF!,0)),
INDEX(#REF!,MATCH($E1311,#REF!,0))
)))</f>
        <v>Terça/Quinta/Sábado</v>
      </c>
      <c r="G1311" s="18" t="s">
        <v>887</v>
      </c>
      <c r="H1311" s="46" t="s">
        <v>946</v>
      </c>
      <c r="I1311" s="18" t="s">
        <v>726</v>
      </c>
    </row>
    <row r="1312" spans="1:9" x14ac:dyDescent="0.35">
      <c r="A1312" s="68">
        <v>46064</v>
      </c>
      <c r="B1312" s="52" t="s">
        <v>813</v>
      </c>
      <c r="C1312" s="30" t="str">
        <f>IFERROR(
INDEX(#REF!,MATCH($E1312,#REF!,0)),
IFERROR(
INDEX('SETORES VARRIÇÃO'!$A:$A,MATCH($E1312,'SETORES VARRIÇÃO'!$H:$H,0)),
IFERROR(
INDEX(#REF!,MATCH($E1312,#REF!,0)),
INDEX(#REF!,MATCH($E1312,#REF!,0))
)))</f>
        <v>MG</v>
      </c>
      <c r="D1312" s="31" t="str">
        <f>IFERROR(
INDEX(#REF!,MATCH($E1312,#REF!,0)),
IFERROR(
INDEX('SETORES VARRIÇÃO'!$B:$B,MATCH($E1312,'SETORES VARRIÇÃO'!$H:$H,0)),
IFERROR(
INDEX(#REF!,MATCH($E1312,#REF!,0)),
INDEX(#REF!,MATCH($E1312,#REF!,0))
)))</f>
        <v>MG10101VJ0011</v>
      </c>
      <c r="E1312" s="30" t="str">
        <f t="shared" si="26"/>
        <v>03-0072</v>
      </c>
      <c r="F1312" s="19" t="str">
        <f>IFERROR(
INDEX(#REF!,MATCH($E1312,#REF!,0)),
IFERROR(
INDEX('SETORES VARRIÇÃO'!$F:$F,MATCH($E1312,'SETORES VARRIÇÃO'!$H:$H,0)),
IFERROR(
INDEX(#REF!,MATCH($E1312,#REF!,0)),
INDEX(#REF!,MATCH($E1312,#REF!,0))
)))</f>
        <v>Segunda a Domingo</v>
      </c>
      <c r="G1312" s="18" t="s">
        <v>888</v>
      </c>
      <c r="H1312" s="46">
        <v>0.84</v>
      </c>
      <c r="I1312" s="18" t="s">
        <v>2027</v>
      </c>
    </row>
    <row r="1313" spans="1:9" x14ac:dyDescent="0.35">
      <c r="A1313" s="68">
        <v>46064</v>
      </c>
      <c r="B1313" s="52" t="s">
        <v>718</v>
      </c>
      <c r="C1313" s="30" t="str">
        <f>IFERROR(
INDEX(#REF!,MATCH($E1313,#REF!,0)),
IFERROR(
INDEX('SETORES VARRIÇÃO'!$A:$A,MATCH($E1313,'SETORES VARRIÇÃO'!$H:$H,0)),
IFERROR(
INDEX(#REF!,MATCH($E1313,#REF!,0)),
INDEX(#REF!,MATCH($E1313,#REF!,0))
)))</f>
        <v>CV</v>
      </c>
      <c r="D1313" s="31" t="str">
        <f>IFERROR(
INDEX(#REF!,MATCH($E1313,#REF!,0)),
IFERROR(
INDEX('SETORES VARRIÇÃO'!$B:$B,MATCH($E1313,'SETORES VARRIÇÃO'!$H:$H,0)),
IFERROR(
INDEX(#REF!,MATCH($E1313,#REF!,0)),
INDEX(#REF!,MATCH($E1313,#REF!,0))
)))</f>
        <v>CV10303VJ0017</v>
      </c>
      <c r="E1313" s="30" t="str">
        <f t="shared" si="26"/>
        <v>03-0073</v>
      </c>
      <c r="F1313" s="19" t="str">
        <f>IFERROR(
INDEX(#REF!,MATCH($E1313,#REF!,0)),
IFERROR(
INDEX('SETORES VARRIÇÃO'!$F:$F,MATCH($E1313,'SETORES VARRIÇÃO'!$H:$H,0)),
IFERROR(
INDEX(#REF!,MATCH($E1313,#REF!,0)),
INDEX(#REF!,MATCH($E1313,#REF!,0))
)))</f>
        <v>Terça/Sexta</v>
      </c>
      <c r="G1313" s="18" t="s">
        <v>887</v>
      </c>
      <c r="H1313" s="46" t="s">
        <v>919</v>
      </c>
      <c r="I1313" s="18" t="s">
        <v>1039</v>
      </c>
    </row>
    <row r="1314" spans="1:9" x14ac:dyDescent="0.35">
      <c r="A1314" s="68">
        <v>46064</v>
      </c>
      <c r="B1314" s="52" t="s">
        <v>814</v>
      </c>
      <c r="C1314" s="30" t="str">
        <f>IFERROR(
INDEX(#REF!,MATCH($E1314,#REF!,0)),
IFERROR(
INDEX('SETORES VARRIÇÃO'!$A:$A,MATCH($E1314,'SETORES VARRIÇÃO'!$H:$H,0)),
IFERROR(
INDEX(#REF!,MATCH($E1314,#REF!,0)),
INDEX(#REF!,MATCH($E1314,#REF!,0))
)))</f>
        <v>JT</v>
      </c>
      <c r="D1314" s="31" t="str">
        <f>IFERROR(
INDEX(#REF!,MATCH($E1314,#REF!,0)),
IFERROR(
INDEX('SETORES VARRIÇÃO'!$B:$B,MATCH($E1314,'SETORES VARRIÇÃO'!$H:$H,0)),
IFERROR(
INDEX(#REF!,MATCH($E1314,#REF!,0)),
INDEX(#REF!,MATCH($E1314,#REF!,0))
)))</f>
        <v>JT10302VJ0008</v>
      </c>
      <c r="E1314" s="30" t="str">
        <f t="shared" si="26"/>
        <v>03-0074</v>
      </c>
      <c r="F1314" s="19" t="str">
        <f>IFERROR(
INDEX(#REF!,MATCH($E1314,#REF!,0)),
IFERROR(
INDEX('SETORES VARRIÇÃO'!$F:$F,MATCH($E1314,'SETORES VARRIÇÃO'!$H:$H,0)),
IFERROR(
INDEX(#REF!,MATCH($E1314,#REF!,0)),
INDEX(#REF!,MATCH($E1314,#REF!,0))
)))</f>
        <v>Segunda/Quinta</v>
      </c>
      <c r="G1314" s="18" t="s">
        <v>888</v>
      </c>
      <c r="H1314" s="46">
        <v>0.81</v>
      </c>
      <c r="I1314" s="18" t="s">
        <v>2028</v>
      </c>
    </row>
    <row r="1315" spans="1:9" x14ac:dyDescent="0.35">
      <c r="A1315" s="68">
        <v>46064</v>
      </c>
      <c r="B1315" s="52" t="s">
        <v>815</v>
      </c>
      <c r="C1315" s="30" t="str">
        <f>IFERROR(
INDEX(#REF!,MATCH($E1315,#REF!,0)),
IFERROR(
INDEX('SETORES VARRIÇÃO'!$A:$A,MATCH($E1315,'SETORES VARRIÇÃO'!$H:$H,0)),
IFERROR(
INDEX(#REF!,MATCH($E1315,#REF!,0)),
INDEX(#REF!,MATCH($E1315,#REF!,0))
)))</f>
        <v>MG</v>
      </c>
      <c r="D1315" s="31" t="str">
        <f>IFERROR(
INDEX(#REF!,MATCH($E1315,#REF!,0)),
IFERROR(
INDEX('SETORES VARRIÇÃO'!$B:$B,MATCH($E1315,'SETORES VARRIÇÃO'!$H:$H,0)),
IFERROR(
INDEX(#REF!,MATCH($E1315,#REF!,0)),
INDEX(#REF!,MATCH($E1315,#REF!,0))
)))</f>
        <v>MG10101VJ0010</v>
      </c>
      <c r="E1315" s="30" t="str">
        <f t="shared" si="26"/>
        <v>03-0075</v>
      </c>
      <c r="F1315" s="19" t="str">
        <f>IFERROR(
INDEX(#REF!,MATCH($E1315,#REF!,0)),
IFERROR(
INDEX('SETORES VARRIÇÃO'!$F:$F,MATCH($E1315,'SETORES VARRIÇÃO'!$H:$H,0)),
IFERROR(
INDEX(#REF!,MATCH($E1315,#REF!,0)),
INDEX(#REF!,MATCH($E1315,#REF!,0))
)))</f>
        <v>Segunda a Domingo</v>
      </c>
      <c r="G1315" s="18" t="s">
        <v>888</v>
      </c>
      <c r="H1315" s="46">
        <v>0.49</v>
      </c>
      <c r="I1315" s="18" t="s">
        <v>2029</v>
      </c>
    </row>
    <row r="1316" spans="1:9" x14ac:dyDescent="0.35">
      <c r="A1316" s="68">
        <v>46064</v>
      </c>
      <c r="B1316" s="52" t="s">
        <v>749</v>
      </c>
      <c r="C1316" s="30" t="str">
        <f>IFERROR(
INDEX(#REF!,MATCH($E1316,#REF!,0)),
IFERROR(
INDEX('SETORES VARRIÇÃO'!$A:$A,MATCH($E1316,'SETORES VARRIÇÃO'!$H:$H,0)),
IFERROR(
INDEX(#REF!,MATCH($E1316,#REF!,0)),
INDEX(#REF!,MATCH($E1316,#REF!,0))
)))</f>
        <v>JT</v>
      </c>
      <c r="D1316" s="31" t="str">
        <f>IFERROR(
INDEX(#REF!,MATCH($E1316,#REF!,0)),
IFERROR(
INDEX('SETORES VARRIÇÃO'!$B:$B,MATCH($E1316,'SETORES VARRIÇÃO'!$H:$H,0)),
IFERROR(
INDEX(#REF!,MATCH($E1316,#REF!,0)),
INDEX(#REF!,MATCH($E1316,#REF!,0))
)))</f>
        <v>JT10302VJ0057</v>
      </c>
      <c r="E1316" s="30" t="str">
        <f t="shared" si="26"/>
        <v>03-0076</v>
      </c>
      <c r="F1316" s="19" t="str">
        <f>IFERROR(
INDEX(#REF!,MATCH($E1316,#REF!,0)),
IFERROR(
INDEX('SETORES VARRIÇÃO'!$F:$F,MATCH($E1316,'SETORES VARRIÇÃO'!$H:$H,0)),
IFERROR(
INDEX(#REF!,MATCH($E1316,#REF!,0)),
INDEX(#REF!,MATCH($E1316,#REF!,0))
)))</f>
        <v>Segunda/Quinta</v>
      </c>
      <c r="G1316" s="18" t="s">
        <v>887</v>
      </c>
      <c r="H1316" s="46" t="s">
        <v>953</v>
      </c>
      <c r="I1316" s="18" t="s">
        <v>1789</v>
      </c>
    </row>
    <row r="1317" spans="1:9" x14ac:dyDescent="0.35">
      <c r="A1317" s="68">
        <v>46064</v>
      </c>
      <c r="B1317" s="52" t="s">
        <v>816</v>
      </c>
      <c r="C1317" s="30" t="str">
        <f>IFERROR(
INDEX(#REF!,MATCH($E1317,#REF!,0)),
IFERROR(
INDEX('SETORES VARRIÇÃO'!$A:$A,MATCH($E1317,'SETORES VARRIÇÃO'!$H:$H,0)),
IFERROR(
INDEX(#REF!,MATCH($E1317,#REF!,0)),
INDEX(#REF!,MATCH($E1317,#REF!,0))
)))</f>
        <v>CV</v>
      </c>
      <c r="D1317" s="31" t="str">
        <f>IFERROR(
INDEX(#REF!,MATCH($E1317,#REF!,0)),
IFERROR(
INDEX('SETORES VARRIÇÃO'!$B:$B,MATCH($E1317,'SETORES VARRIÇÃO'!$H:$H,0)),
IFERROR(
INDEX(#REF!,MATCH($E1317,#REF!,0)),
INDEX(#REF!,MATCH($E1317,#REF!,0))
)))</f>
        <v>CV10202VJ0034</v>
      </c>
      <c r="E1317" s="30" t="str">
        <f t="shared" si="26"/>
        <v>03-0077</v>
      </c>
      <c r="F1317" s="19" t="str">
        <f>IFERROR(
INDEX(#REF!,MATCH($E1317,#REF!,0)),
IFERROR(
INDEX('SETORES VARRIÇÃO'!$F:$F,MATCH($E1317,'SETORES VARRIÇÃO'!$H:$H,0)),
IFERROR(
INDEX(#REF!,MATCH($E1317,#REF!,0)),
INDEX(#REF!,MATCH($E1317,#REF!,0))
)))</f>
        <v>Segunda/Quarta/Sexta</v>
      </c>
      <c r="G1317" s="18" t="s">
        <v>888</v>
      </c>
      <c r="H1317" s="46">
        <v>0</v>
      </c>
      <c r="I1317" s="18" t="s">
        <v>2030</v>
      </c>
    </row>
    <row r="1318" spans="1:9" x14ac:dyDescent="0.35">
      <c r="A1318" s="68">
        <v>46064</v>
      </c>
      <c r="B1318" s="52" t="s">
        <v>817</v>
      </c>
      <c r="C1318" s="30" t="str">
        <f>IFERROR(
INDEX(#REF!,MATCH($E1318,#REF!,0)),
IFERROR(
INDEX('SETORES VARRIÇÃO'!$A:$A,MATCH($E1318,'SETORES VARRIÇÃO'!$H:$H,0)),
IFERROR(
INDEX(#REF!,MATCH($E1318,#REF!,0)),
INDEX(#REF!,MATCH($E1318,#REF!,0))
)))</f>
        <v>CV</v>
      </c>
      <c r="D1318" s="31" t="str">
        <f>IFERROR(
INDEX(#REF!,MATCH($E1318,#REF!,0)),
IFERROR(
INDEX('SETORES VARRIÇÃO'!$B:$B,MATCH($E1318,'SETORES VARRIÇÃO'!$H:$H,0)),
IFERROR(
INDEX(#REF!,MATCH($E1318,#REF!,0)),
INDEX(#REF!,MATCH($E1318,#REF!,0))
)))</f>
        <v>CV10303VJ0018</v>
      </c>
      <c r="E1318" s="30" t="str">
        <f t="shared" si="26"/>
        <v>03-0078</v>
      </c>
      <c r="F1318" s="19" t="str">
        <f>IFERROR(
INDEX(#REF!,MATCH($E1318,#REF!,0)),
IFERROR(
INDEX('SETORES VARRIÇÃO'!$F:$F,MATCH($E1318,'SETORES VARRIÇÃO'!$H:$H,0)),
IFERROR(
INDEX(#REF!,MATCH($E1318,#REF!,0)),
INDEX(#REF!,MATCH($E1318,#REF!,0))
)))</f>
        <v>Terça/Sexta</v>
      </c>
      <c r="G1318" s="18" t="s">
        <v>888</v>
      </c>
      <c r="H1318" s="46">
        <v>0.54</v>
      </c>
      <c r="I1318" s="18" t="s">
        <v>2031</v>
      </c>
    </row>
    <row r="1319" spans="1:9" x14ac:dyDescent="0.35">
      <c r="A1319" s="68">
        <v>46064</v>
      </c>
      <c r="B1319" s="52" t="s">
        <v>818</v>
      </c>
      <c r="C1319" s="30" t="str">
        <f>IFERROR(
INDEX(#REF!,MATCH($E1319,#REF!,0)),
IFERROR(
INDEX('SETORES VARRIÇÃO'!$A:$A,MATCH($E1319,'SETORES VARRIÇÃO'!$H:$H,0)),
IFERROR(
INDEX(#REF!,MATCH($E1319,#REF!,0)),
INDEX(#REF!,MATCH($E1319,#REF!,0))
)))</f>
        <v>JT</v>
      </c>
      <c r="D1319" s="31" t="str">
        <f>IFERROR(
INDEX(#REF!,MATCH($E1319,#REF!,0)),
IFERROR(
INDEX('SETORES VARRIÇÃO'!$B:$B,MATCH($E1319,'SETORES VARRIÇÃO'!$H:$H,0)),
IFERROR(
INDEX(#REF!,MATCH($E1319,#REF!,0)),
INDEX(#REF!,MATCH($E1319,#REF!,0))
)))</f>
        <v>JT10302VJ0009</v>
      </c>
      <c r="E1319" s="30" t="str">
        <f t="shared" si="26"/>
        <v>03-0079</v>
      </c>
      <c r="F1319" s="19" t="str">
        <f>IFERROR(
INDEX(#REF!,MATCH($E1319,#REF!,0)),
IFERROR(
INDEX('SETORES VARRIÇÃO'!$F:$F,MATCH($E1319,'SETORES VARRIÇÃO'!$H:$H,0)),
IFERROR(
INDEX(#REF!,MATCH($E1319,#REF!,0)),
INDEX(#REF!,MATCH($E1319,#REF!,0))
)))</f>
        <v>Segunda/Quinta</v>
      </c>
      <c r="G1319" s="18" t="s">
        <v>888</v>
      </c>
      <c r="H1319" s="46">
        <v>0.54</v>
      </c>
      <c r="I1319" s="18" t="s">
        <v>2032</v>
      </c>
    </row>
    <row r="1320" spans="1:9" x14ac:dyDescent="0.35">
      <c r="A1320" s="68">
        <v>46064</v>
      </c>
      <c r="B1320" s="52" t="s">
        <v>819</v>
      </c>
      <c r="C1320" s="30" t="str">
        <f>IFERROR(
INDEX(#REF!,MATCH($E1320,#REF!,0)),
IFERROR(
INDEX('SETORES VARRIÇÃO'!$A:$A,MATCH($E1320,'SETORES VARRIÇÃO'!$H:$H,0)),
IFERROR(
INDEX(#REF!,MATCH($E1320,#REF!,0)),
INDEX(#REF!,MATCH($E1320,#REF!,0))
)))</f>
        <v>JT</v>
      </c>
      <c r="D1320" s="31" t="str">
        <f>IFERROR(
INDEX(#REF!,MATCH($E1320,#REF!,0)),
IFERROR(
INDEX('SETORES VARRIÇÃO'!$B:$B,MATCH($E1320,'SETORES VARRIÇÃO'!$H:$H,0)),
IFERROR(
INDEX(#REF!,MATCH($E1320,#REF!,0)),
INDEX(#REF!,MATCH($E1320,#REF!,0))
)))</f>
        <v>JT10101VJ0004</v>
      </c>
      <c r="E1320" s="30" t="str">
        <f t="shared" si="26"/>
        <v>03-0080</v>
      </c>
      <c r="F1320" s="19" t="str">
        <f>IFERROR(
INDEX(#REF!,MATCH($E1320,#REF!,0)),
IFERROR(
INDEX('SETORES VARRIÇÃO'!$F:$F,MATCH($E1320,'SETORES VARRIÇÃO'!$H:$H,0)),
IFERROR(
INDEX(#REF!,MATCH($E1320,#REF!,0)),
INDEX(#REF!,MATCH($E1320,#REF!,0))
)))</f>
        <v>Segunda a Domingo</v>
      </c>
      <c r="G1320" s="18" t="s">
        <v>888</v>
      </c>
      <c r="H1320" s="46">
        <v>0.34</v>
      </c>
      <c r="I1320" s="18" t="s">
        <v>2033</v>
      </c>
    </row>
    <row r="1321" spans="1:9" x14ac:dyDescent="0.35">
      <c r="A1321" s="68">
        <v>46064</v>
      </c>
      <c r="B1321" s="52" t="s">
        <v>820</v>
      </c>
      <c r="C1321" s="30" t="str">
        <f>IFERROR(
INDEX(#REF!,MATCH($E1321,#REF!,0)),
IFERROR(
INDEX('SETORES VARRIÇÃO'!$A:$A,MATCH($E1321,'SETORES VARRIÇÃO'!$H:$H,0)),
IFERROR(
INDEX(#REF!,MATCH($E1321,#REF!,0)),
INDEX(#REF!,MATCH($E1321,#REF!,0))
)))</f>
        <v>JT</v>
      </c>
      <c r="D1321" s="31" t="str">
        <f>IFERROR(
INDEX(#REF!,MATCH($E1321,#REF!,0)),
IFERROR(
INDEX('SETORES VARRIÇÃO'!$B:$B,MATCH($E1321,'SETORES VARRIÇÃO'!$H:$H,0)),
IFERROR(
INDEX(#REF!,MATCH($E1321,#REF!,0)),
INDEX(#REF!,MATCH($E1321,#REF!,0))
)))</f>
        <v>JT10303VJ0027</v>
      </c>
      <c r="E1321" s="30" t="str">
        <f t="shared" si="26"/>
        <v>03-0081</v>
      </c>
      <c r="F1321" s="19" t="str">
        <f>IFERROR(
INDEX(#REF!,MATCH($E1321,#REF!,0)),
IFERROR(
INDEX('SETORES VARRIÇÃO'!$F:$F,MATCH($E1321,'SETORES VARRIÇÃO'!$H:$H,0)),
IFERROR(
INDEX(#REF!,MATCH($E1321,#REF!,0)),
INDEX(#REF!,MATCH($E1321,#REF!,0))
)))</f>
        <v>Terça/Sexta</v>
      </c>
      <c r="G1321" s="18" t="s">
        <v>887</v>
      </c>
      <c r="H1321" s="46" t="s">
        <v>907</v>
      </c>
      <c r="I1321" s="18" t="s">
        <v>1915</v>
      </c>
    </row>
    <row r="1322" spans="1:9" x14ac:dyDescent="0.35">
      <c r="A1322" s="68">
        <v>46064</v>
      </c>
      <c r="B1322" s="52" t="s">
        <v>821</v>
      </c>
      <c r="C1322" s="30" t="str">
        <f>IFERROR(
INDEX(#REF!,MATCH($E1322,#REF!,0)),
IFERROR(
INDEX('SETORES VARRIÇÃO'!$A:$A,MATCH($E1322,'SETORES VARRIÇÃO'!$H:$H,0)),
IFERROR(
INDEX(#REF!,MATCH($E1322,#REF!,0)),
INDEX(#REF!,MATCH($E1322,#REF!,0))
)))</f>
        <v>CV</v>
      </c>
      <c r="D1322" s="31" t="str">
        <f>IFERROR(
INDEX(#REF!,MATCH($E1322,#REF!,0)),
IFERROR(
INDEX('SETORES VARRIÇÃO'!$B:$B,MATCH($E1322,'SETORES VARRIÇÃO'!$H:$H,0)),
IFERROR(
INDEX(#REF!,MATCH($E1322,#REF!,0)),
INDEX(#REF!,MATCH($E1322,#REF!,0))
)))</f>
        <v>CV10202VJ0029</v>
      </c>
      <c r="E1322" s="30" t="str">
        <f t="shared" si="26"/>
        <v>03-0082</v>
      </c>
      <c r="F1322" s="19" t="str">
        <f>IFERROR(
INDEX(#REF!,MATCH($E1322,#REF!,0)),
IFERROR(
INDEX('SETORES VARRIÇÃO'!$F:$F,MATCH($E1322,'SETORES VARRIÇÃO'!$H:$H,0)),
IFERROR(
INDEX(#REF!,MATCH($E1322,#REF!,0)),
INDEX(#REF!,MATCH($E1322,#REF!,0))
)))</f>
        <v>Segunda/Quarta/Sexta</v>
      </c>
      <c r="G1322" s="18" t="s">
        <v>888</v>
      </c>
      <c r="H1322" s="46">
        <v>0.39</v>
      </c>
      <c r="I1322" s="18" t="s">
        <v>2034</v>
      </c>
    </row>
    <row r="1323" spans="1:9" x14ac:dyDescent="0.35">
      <c r="A1323" s="68">
        <v>46064</v>
      </c>
      <c r="B1323" s="52" t="s">
        <v>822</v>
      </c>
      <c r="C1323" s="30" t="str">
        <f>IFERROR(
INDEX(#REF!,MATCH($E1323,#REF!,0)),
IFERROR(
INDEX('SETORES VARRIÇÃO'!$A:$A,MATCH($E1323,'SETORES VARRIÇÃO'!$H:$H,0)),
IFERROR(
INDEX(#REF!,MATCH($E1323,#REF!,0)),
INDEX(#REF!,MATCH($E1323,#REF!,0))
)))</f>
        <v>CV</v>
      </c>
      <c r="D1323" s="31" t="str">
        <f>IFERROR(
INDEX(#REF!,MATCH($E1323,#REF!,0)),
IFERROR(
INDEX('SETORES VARRIÇÃO'!$B:$B,MATCH($E1323,'SETORES VARRIÇÃO'!$H:$H,0)),
IFERROR(
INDEX(#REF!,MATCH($E1323,#REF!,0)),
INDEX(#REF!,MATCH($E1323,#REF!,0))
)))</f>
        <v>CV10203VJ0063</v>
      </c>
      <c r="E1323" s="30" t="str">
        <f t="shared" si="26"/>
        <v>03-0083</v>
      </c>
      <c r="F1323" s="19" t="str">
        <f>IFERROR(
INDEX(#REF!,MATCH($E1323,#REF!,0)),
IFERROR(
INDEX('SETORES VARRIÇÃO'!$F:$F,MATCH($E1323,'SETORES VARRIÇÃO'!$H:$H,0)),
IFERROR(
INDEX(#REF!,MATCH($E1323,#REF!,0)),
INDEX(#REF!,MATCH($E1323,#REF!,0))
)))</f>
        <v>Terça/Quinta/Sábado</v>
      </c>
      <c r="G1323" s="18" t="s">
        <v>888</v>
      </c>
      <c r="H1323" s="46">
        <v>0.54</v>
      </c>
      <c r="I1323" s="18" t="s">
        <v>2035</v>
      </c>
    </row>
    <row r="1324" spans="1:9" x14ac:dyDescent="0.35">
      <c r="A1324" s="68">
        <v>46064</v>
      </c>
      <c r="B1324" s="52" t="s">
        <v>823</v>
      </c>
      <c r="C1324" s="30" t="str">
        <f>IFERROR(
INDEX(#REF!,MATCH($E1324,#REF!,0)),
IFERROR(
INDEX('SETORES VARRIÇÃO'!$A:$A,MATCH($E1324,'SETORES VARRIÇÃO'!$H:$H,0)),
IFERROR(
INDEX(#REF!,MATCH($E1324,#REF!,0)),
INDEX(#REF!,MATCH($E1324,#REF!,0))
)))</f>
        <v>CV</v>
      </c>
      <c r="D1324" s="31" t="str">
        <f>IFERROR(
INDEX(#REF!,MATCH($E1324,#REF!,0)),
IFERROR(
INDEX('SETORES VARRIÇÃO'!$B:$B,MATCH($E1324,'SETORES VARRIÇÃO'!$H:$H,0)),
IFERROR(
INDEX(#REF!,MATCH($E1324,#REF!,0)),
INDEX(#REF!,MATCH($E1324,#REF!,0))
)))</f>
        <v>CV10302VJ0011</v>
      </c>
      <c r="E1324" s="30" t="str">
        <f t="shared" si="26"/>
        <v>03-0084</v>
      </c>
      <c r="F1324" s="19" t="str">
        <f>IFERROR(
INDEX(#REF!,MATCH($E1324,#REF!,0)),
IFERROR(
INDEX('SETORES VARRIÇÃO'!$F:$F,MATCH($E1324,'SETORES VARRIÇÃO'!$H:$H,0)),
IFERROR(
INDEX(#REF!,MATCH($E1324,#REF!,0)),
INDEX(#REF!,MATCH($E1324,#REF!,0))
)))</f>
        <v>Segunda/Quinta</v>
      </c>
      <c r="G1324" s="18" t="s">
        <v>888</v>
      </c>
      <c r="H1324" s="46">
        <v>0.69</v>
      </c>
      <c r="I1324" s="18" t="s">
        <v>2036</v>
      </c>
    </row>
    <row r="1325" spans="1:9" x14ac:dyDescent="0.35">
      <c r="A1325" s="68">
        <v>46064</v>
      </c>
      <c r="B1325" s="52" t="s">
        <v>824</v>
      </c>
      <c r="C1325" s="30" t="str">
        <f>IFERROR(
INDEX(#REF!,MATCH($E1325,#REF!,0)),
IFERROR(
INDEX('SETORES VARRIÇÃO'!$A:$A,MATCH($E1325,'SETORES VARRIÇÃO'!$H:$H,0)),
IFERROR(
INDEX(#REF!,MATCH($E1325,#REF!,0)),
INDEX(#REF!,MATCH($E1325,#REF!,0))
)))</f>
        <v>CV</v>
      </c>
      <c r="D1325" s="31" t="str">
        <f>IFERROR(
INDEX(#REF!,MATCH($E1325,#REF!,0)),
IFERROR(
INDEX('SETORES VARRIÇÃO'!$B:$B,MATCH($E1325,'SETORES VARRIÇÃO'!$H:$H,0)),
IFERROR(
INDEX(#REF!,MATCH($E1325,#REF!,0)),
INDEX(#REF!,MATCH($E1325,#REF!,0))
)))</f>
        <v>CV10202VJ0036</v>
      </c>
      <c r="E1325" s="30" t="str">
        <f t="shared" si="26"/>
        <v>03-0085</v>
      </c>
      <c r="F1325" s="19" t="str">
        <f>IFERROR(
INDEX(#REF!,MATCH($E1325,#REF!,0)),
IFERROR(
INDEX('SETORES VARRIÇÃO'!$F:$F,MATCH($E1325,'SETORES VARRIÇÃO'!$H:$H,0)),
IFERROR(
INDEX(#REF!,MATCH($E1325,#REF!,0)),
INDEX(#REF!,MATCH($E1325,#REF!,0))
)))</f>
        <v>Segunda/Quarta/Sexta</v>
      </c>
      <c r="G1325" s="18" t="s">
        <v>888</v>
      </c>
      <c r="H1325" s="46">
        <v>0.34</v>
      </c>
      <c r="I1325" s="18" t="s">
        <v>2037</v>
      </c>
    </row>
    <row r="1326" spans="1:9" x14ac:dyDescent="0.35">
      <c r="A1326" s="68">
        <v>46064</v>
      </c>
      <c r="B1326" s="52" t="s">
        <v>825</v>
      </c>
      <c r="C1326" s="30" t="str">
        <f>IFERROR(
INDEX(#REF!,MATCH($E1326,#REF!,0)),
IFERROR(
INDEX('SETORES VARRIÇÃO'!$A:$A,MATCH($E1326,'SETORES VARRIÇÃO'!$H:$H,0)),
IFERROR(
INDEX(#REF!,MATCH($E1326,#REF!,0)),
INDEX(#REF!,MATCH($E1326,#REF!,0))
)))</f>
        <v>JT</v>
      </c>
      <c r="D1326" s="31" t="str">
        <f>IFERROR(
INDEX(#REF!,MATCH($E1326,#REF!,0)),
IFERROR(
INDEX('SETORES VARRIÇÃO'!$B:$B,MATCH($E1326,'SETORES VARRIÇÃO'!$H:$H,0)),
IFERROR(
INDEX(#REF!,MATCH($E1326,#REF!,0)),
INDEX(#REF!,MATCH($E1326,#REF!,0))
)))</f>
        <v>JT10101VL0002</v>
      </c>
      <c r="E1326" s="30" t="str">
        <f t="shared" si="26"/>
        <v>03-0086</v>
      </c>
      <c r="F1326" s="19" t="str">
        <f>IFERROR(
INDEX(#REF!,MATCH($E1326,#REF!,0)),
IFERROR(
INDEX('SETORES VARRIÇÃO'!$F:$F,MATCH($E1326,'SETORES VARRIÇÃO'!$H:$H,0)),
IFERROR(
INDEX(#REF!,MATCH($E1326,#REF!,0)),
INDEX(#REF!,MATCH($E1326,#REF!,0))
)))</f>
        <v>Segunda a Sábado</v>
      </c>
      <c r="G1326" s="18" t="s">
        <v>888</v>
      </c>
      <c r="H1326" s="46">
        <v>0.54</v>
      </c>
      <c r="I1326" s="18" t="s">
        <v>2038</v>
      </c>
    </row>
    <row r="1327" spans="1:9" x14ac:dyDescent="0.35">
      <c r="A1327" s="68">
        <v>46064</v>
      </c>
      <c r="B1327" s="52" t="s">
        <v>826</v>
      </c>
      <c r="C1327" s="30" t="str">
        <f>IFERROR(
INDEX(#REF!,MATCH($E1327,#REF!,0)),
IFERROR(
INDEX('SETORES VARRIÇÃO'!$A:$A,MATCH($E1327,'SETORES VARRIÇÃO'!$H:$H,0)),
IFERROR(
INDEX(#REF!,MATCH($E1327,#REF!,0)),
INDEX(#REF!,MATCH($E1327,#REF!,0))
)))</f>
        <v>MG</v>
      </c>
      <c r="D1327" s="31" t="str">
        <f>IFERROR(
INDEX(#REF!,MATCH($E1327,#REF!,0)),
IFERROR(
INDEX('SETORES VARRIÇÃO'!$B:$B,MATCH($E1327,'SETORES VARRIÇÃO'!$H:$H,0)),
IFERROR(
INDEX(#REF!,MATCH($E1327,#REF!,0)),
INDEX(#REF!,MATCH($E1327,#REF!,0))
)))</f>
        <v>MG10101VJ0005</v>
      </c>
      <c r="E1327" s="30" t="str">
        <f t="shared" si="26"/>
        <v>03-0087</v>
      </c>
      <c r="F1327" s="19" t="str">
        <f>IFERROR(
INDEX(#REF!,MATCH($E1327,#REF!,0)),
IFERROR(
INDEX('SETORES VARRIÇÃO'!$F:$F,MATCH($E1327,'SETORES VARRIÇÃO'!$H:$H,0)),
IFERROR(
INDEX(#REF!,MATCH($E1327,#REF!,0)),
INDEX(#REF!,MATCH($E1327,#REF!,0))
)))</f>
        <v>Segunda a Domingo</v>
      </c>
      <c r="G1327" s="18" t="s">
        <v>888</v>
      </c>
      <c r="H1327" s="46">
        <v>0.54</v>
      </c>
      <c r="I1327" s="18" t="s">
        <v>2039</v>
      </c>
    </row>
    <row r="1328" spans="1:9" x14ac:dyDescent="0.35">
      <c r="A1328" s="68">
        <v>46064</v>
      </c>
      <c r="B1328" s="52" t="s">
        <v>827</v>
      </c>
      <c r="C1328" s="30" t="str">
        <f>IFERROR(
INDEX(#REF!,MATCH($E1328,#REF!,0)),
IFERROR(
INDEX('SETORES VARRIÇÃO'!$A:$A,MATCH($E1328,'SETORES VARRIÇÃO'!$H:$H,0)),
IFERROR(
INDEX(#REF!,MATCH($E1328,#REF!,0)),
INDEX(#REF!,MATCH($E1328,#REF!,0))
)))</f>
        <v>MG</v>
      </c>
      <c r="D1328" s="31" t="str">
        <f>IFERROR(
INDEX(#REF!,MATCH($E1328,#REF!,0)),
IFERROR(
INDEX('SETORES VARRIÇÃO'!$B:$B,MATCH($E1328,'SETORES VARRIÇÃO'!$H:$H,0)),
IFERROR(
INDEX(#REF!,MATCH($E1328,#REF!,0)),
INDEX(#REF!,MATCH($E1328,#REF!,0))
)))</f>
        <v>MG10101VJ0007</v>
      </c>
      <c r="E1328" s="30" t="str">
        <f t="shared" si="26"/>
        <v>03-0088</v>
      </c>
      <c r="F1328" s="19" t="str">
        <f>IFERROR(
INDEX(#REF!,MATCH($E1328,#REF!,0)),
IFERROR(
INDEX('SETORES VARRIÇÃO'!$F:$F,MATCH($E1328,'SETORES VARRIÇÃO'!$H:$H,0)),
IFERROR(
INDEX(#REF!,MATCH($E1328,#REF!,0)),
INDEX(#REF!,MATCH($E1328,#REF!,0))
)))</f>
        <v>Segunda a Domingo</v>
      </c>
      <c r="G1328" s="18" t="s">
        <v>888</v>
      </c>
      <c r="H1328" s="46">
        <v>1</v>
      </c>
      <c r="I1328" s="18" t="s">
        <v>2040</v>
      </c>
    </row>
    <row r="1329" spans="1:9" x14ac:dyDescent="0.35">
      <c r="A1329" s="68">
        <v>46064</v>
      </c>
      <c r="B1329" s="52" t="s">
        <v>828</v>
      </c>
      <c r="C1329" s="30" t="str">
        <f>IFERROR(
INDEX(#REF!,MATCH($E1329,#REF!,0)),
IFERROR(
INDEX('SETORES VARRIÇÃO'!$A:$A,MATCH($E1329,'SETORES VARRIÇÃO'!$H:$H,0)),
IFERROR(
INDEX(#REF!,MATCH($E1329,#REF!,0)),
INDEX(#REF!,MATCH($E1329,#REF!,0))
)))</f>
        <v>CV</v>
      </c>
      <c r="D1329" s="31" t="str">
        <f>IFERROR(
INDEX(#REF!,MATCH($E1329,#REF!,0)),
IFERROR(
INDEX('SETORES VARRIÇÃO'!$B:$B,MATCH($E1329,'SETORES VARRIÇÃO'!$H:$H,0)),
IFERROR(
INDEX(#REF!,MATCH($E1329,#REF!,0)),
INDEX(#REF!,MATCH($E1329,#REF!,0))
)))</f>
        <v>CV10203VJ0053</v>
      </c>
      <c r="E1329" s="30" t="str">
        <f t="shared" si="26"/>
        <v>03-0089</v>
      </c>
      <c r="F1329" s="19" t="str">
        <f>IFERROR(
INDEX(#REF!,MATCH($E1329,#REF!,0)),
IFERROR(
INDEX('SETORES VARRIÇÃO'!$F:$F,MATCH($E1329,'SETORES VARRIÇÃO'!$H:$H,0)),
IFERROR(
INDEX(#REF!,MATCH($E1329,#REF!,0)),
INDEX(#REF!,MATCH($E1329,#REF!,0))
)))</f>
        <v>Terça/Quinta/Sábado</v>
      </c>
      <c r="G1329" s="18" t="s">
        <v>888</v>
      </c>
      <c r="H1329" s="46">
        <v>0.47</v>
      </c>
      <c r="I1329" s="18" t="s">
        <v>2041</v>
      </c>
    </row>
    <row r="1330" spans="1:9" x14ac:dyDescent="0.35">
      <c r="A1330" s="68">
        <v>46064</v>
      </c>
      <c r="B1330" s="52" t="s">
        <v>750</v>
      </c>
      <c r="C1330" s="30" t="str">
        <f>IFERROR(
INDEX(#REF!,MATCH($E1330,#REF!,0)),
IFERROR(
INDEX('SETORES VARRIÇÃO'!$A:$A,MATCH($E1330,'SETORES VARRIÇÃO'!$H:$H,0)),
IFERROR(
INDEX(#REF!,MATCH($E1330,#REF!,0)),
INDEX(#REF!,MATCH($E1330,#REF!,0))
)))</f>
        <v>JT</v>
      </c>
      <c r="D1330" s="31" t="str">
        <f>IFERROR(
INDEX(#REF!,MATCH($E1330,#REF!,0)),
IFERROR(
INDEX('SETORES VARRIÇÃO'!$B:$B,MATCH($E1330,'SETORES VARRIÇÃO'!$H:$H,0)),
IFERROR(
INDEX(#REF!,MATCH($E1330,#REF!,0)),
INDEX(#REF!,MATCH($E1330,#REF!,0))
)))</f>
        <v>JT10303VJ0032</v>
      </c>
      <c r="E1330" s="30" t="str">
        <f t="shared" si="26"/>
        <v>03-0090</v>
      </c>
      <c r="F1330" s="19" t="str">
        <f>IFERROR(
INDEX(#REF!,MATCH($E1330,#REF!,0)),
IFERROR(
INDEX('SETORES VARRIÇÃO'!$F:$F,MATCH($E1330,'SETORES VARRIÇÃO'!$H:$H,0)),
IFERROR(
INDEX(#REF!,MATCH($E1330,#REF!,0)),
INDEX(#REF!,MATCH($E1330,#REF!,0))
)))</f>
        <v>Terça/Sexta</v>
      </c>
      <c r="G1330" s="18" t="s">
        <v>887</v>
      </c>
      <c r="H1330" s="46" t="s">
        <v>1108</v>
      </c>
      <c r="I1330" s="18" t="s">
        <v>1923</v>
      </c>
    </row>
    <row r="1331" spans="1:9" x14ac:dyDescent="0.35">
      <c r="A1331" s="68">
        <v>46064</v>
      </c>
      <c r="B1331" s="52" t="s">
        <v>829</v>
      </c>
      <c r="C1331" s="30" t="str">
        <f>IFERROR(
INDEX(#REF!,MATCH($E1331,#REF!,0)),
IFERROR(
INDEX('SETORES VARRIÇÃO'!$A:$A,MATCH($E1331,'SETORES VARRIÇÃO'!$H:$H,0)),
IFERROR(
INDEX(#REF!,MATCH($E1331,#REF!,0)),
INDEX(#REF!,MATCH($E1331,#REF!,0))
)))</f>
        <v>JT</v>
      </c>
      <c r="D1331" s="31" t="str">
        <f>IFERROR(
INDEX(#REF!,MATCH($E1331,#REF!,0)),
IFERROR(
INDEX('SETORES VARRIÇÃO'!$B:$B,MATCH($E1331,'SETORES VARRIÇÃO'!$H:$H,0)),
IFERROR(
INDEX(#REF!,MATCH($E1331,#REF!,0)),
INDEX(#REF!,MATCH($E1331,#REF!,0))
)))</f>
        <v>JT10304VJ0044</v>
      </c>
      <c r="E1331" s="30" t="str">
        <f t="shared" si="26"/>
        <v>03-0091</v>
      </c>
      <c r="F1331" s="19" t="str">
        <f>IFERROR(
INDEX(#REF!,MATCH($E1331,#REF!,0)),
IFERROR(
INDEX('SETORES VARRIÇÃO'!$F:$F,MATCH($E1331,'SETORES VARRIÇÃO'!$H:$H,0)),
IFERROR(
INDEX(#REF!,MATCH($E1331,#REF!,0)),
INDEX(#REF!,MATCH($E1331,#REF!,0))
)))</f>
        <v>Quarta/Sábado</v>
      </c>
      <c r="G1331" s="18" t="s">
        <v>888</v>
      </c>
      <c r="H1331" s="46">
        <v>0.74</v>
      </c>
      <c r="I1331" s="18" t="s">
        <v>2042</v>
      </c>
    </row>
    <row r="1332" spans="1:9" x14ac:dyDescent="0.35">
      <c r="A1332" s="68">
        <v>46064</v>
      </c>
      <c r="B1332" s="52" t="s">
        <v>719</v>
      </c>
      <c r="C1332" s="30" t="str">
        <f>IFERROR(
INDEX(#REF!,MATCH($E1332,#REF!,0)),
IFERROR(
INDEX('SETORES VARRIÇÃO'!$A:$A,MATCH($E1332,'SETORES VARRIÇÃO'!$H:$H,0)),
IFERROR(
INDEX(#REF!,MATCH($E1332,#REF!,0)),
INDEX(#REF!,MATCH($E1332,#REF!,0))
)))</f>
        <v>CV</v>
      </c>
      <c r="D1332" s="31" t="str">
        <f>IFERROR(
INDEX(#REF!,MATCH($E1332,#REF!,0)),
IFERROR(
INDEX('SETORES VARRIÇÃO'!$B:$B,MATCH($E1332,'SETORES VARRIÇÃO'!$H:$H,0)),
IFERROR(
INDEX(#REF!,MATCH($E1332,#REF!,0)),
INDEX(#REF!,MATCH($E1332,#REF!,0))
)))</f>
        <v>CV10302VJ0012</v>
      </c>
      <c r="E1332" s="30" t="str">
        <f t="shared" si="26"/>
        <v>03-0092</v>
      </c>
      <c r="F1332" s="19" t="str">
        <f>IFERROR(
INDEX(#REF!,MATCH($E1332,#REF!,0)),
IFERROR(
INDEX('SETORES VARRIÇÃO'!$F:$F,MATCH($E1332,'SETORES VARRIÇÃO'!$H:$H,0)),
IFERROR(
INDEX(#REF!,MATCH($E1332,#REF!,0)),
INDEX(#REF!,MATCH($E1332,#REF!,0))
)))</f>
        <v>Segunda/Quinta</v>
      </c>
      <c r="G1332" s="18" t="s">
        <v>887</v>
      </c>
      <c r="H1332" s="46" t="s">
        <v>1292</v>
      </c>
      <c r="I1332" s="18" t="s">
        <v>2043</v>
      </c>
    </row>
    <row r="1333" spans="1:9" x14ac:dyDescent="0.35">
      <c r="A1333" s="68">
        <v>46064</v>
      </c>
      <c r="B1333" s="52" t="s">
        <v>830</v>
      </c>
      <c r="C1333" s="30" t="str">
        <f>IFERROR(
INDEX(#REF!,MATCH($E1333,#REF!,0)),
IFERROR(
INDEX('SETORES VARRIÇÃO'!$A:$A,MATCH($E1333,'SETORES VARRIÇÃO'!$H:$H,0)),
IFERROR(
INDEX(#REF!,MATCH($E1333,#REF!,0)),
INDEX(#REF!,MATCH($E1333,#REF!,0))
)))</f>
        <v>JT</v>
      </c>
      <c r="D1333" s="31" t="str">
        <f>IFERROR(
INDEX(#REF!,MATCH($E1333,#REF!,0)),
IFERROR(
INDEX('SETORES VARRIÇÃO'!$B:$B,MATCH($E1333,'SETORES VARRIÇÃO'!$H:$H,0)),
IFERROR(
INDEX(#REF!,MATCH($E1333,#REF!,0)),
INDEX(#REF!,MATCH($E1333,#REF!,0))
)))</f>
        <v>JT10302VJ0017</v>
      </c>
      <c r="E1333" s="30" t="str">
        <f t="shared" si="26"/>
        <v>03-0093</v>
      </c>
      <c r="F1333" s="19" t="str">
        <f>IFERROR(
INDEX(#REF!,MATCH($E1333,#REF!,0)),
IFERROR(
INDEX('SETORES VARRIÇÃO'!$F:$F,MATCH($E1333,'SETORES VARRIÇÃO'!$H:$H,0)),
IFERROR(
INDEX(#REF!,MATCH($E1333,#REF!,0)),
INDEX(#REF!,MATCH($E1333,#REF!,0))
)))</f>
        <v>Segunda/Quinta</v>
      </c>
      <c r="G1333" s="18" t="s">
        <v>888</v>
      </c>
      <c r="H1333" s="46">
        <v>0.87</v>
      </c>
      <c r="I1333" s="18" t="s">
        <v>2044</v>
      </c>
    </row>
    <row r="1334" spans="1:9" x14ac:dyDescent="0.35">
      <c r="A1334" s="68">
        <v>46064</v>
      </c>
      <c r="B1334" s="52" t="s">
        <v>831</v>
      </c>
      <c r="C1334" s="30" t="str">
        <f>IFERROR(
INDEX(#REF!,MATCH($E1334,#REF!,0)),
IFERROR(
INDEX('SETORES VARRIÇÃO'!$A:$A,MATCH($E1334,'SETORES VARRIÇÃO'!$H:$H,0)),
IFERROR(
INDEX(#REF!,MATCH($E1334,#REF!,0)),
INDEX(#REF!,MATCH($E1334,#REF!,0))
)))</f>
        <v>JT</v>
      </c>
      <c r="D1334" s="31" t="str">
        <f>IFERROR(
INDEX(#REF!,MATCH($E1334,#REF!,0)),
IFERROR(
INDEX('SETORES VARRIÇÃO'!$B:$B,MATCH($E1334,'SETORES VARRIÇÃO'!$H:$H,0)),
IFERROR(
INDEX(#REF!,MATCH($E1334,#REF!,0)),
INDEX(#REF!,MATCH($E1334,#REF!,0))
)))</f>
        <v>JT10303VJ0024</v>
      </c>
      <c r="E1334" s="30" t="str">
        <f t="shared" si="26"/>
        <v>03-0094</v>
      </c>
      <c r="F1334" s="19" t="str">
        <f>IFERROR(
INDEX(#REF!,MATCH($E1334,#REF!,0)),
IFERROR(
INDEX('SETORES VARRIÇÃO'!$F:$F,MATCH($E1334,'SETORES VARRIÇÃO'!$H:$H,0)),
IFERROR(
INDEX(#REF!,MATCH($E1334,#REF!,0)),
INDEX(#REF!,MATCH($E1334,#REF!,0))
)))</f>
        <v>Terça/Sexta</v>
      </c>
      <c r="G1334" s="18" t="s">
        <v>888</v>
      </c>
      <c r="H1334" s="46">
        <v>0.69</v>
      </c>
      <c r="I1334" s="18" t="s">
        <v>2045</v>
      </c>
    </row>
    <row r="1335" spans="1:9" x14ac:dyDescent="0.35">
      <c r="A1335" s="68">
        <v>46064</v>
      </c>
      <c r="B1335" s="52" t="s">
        <v>738</v>
      </c>
      <c r="C1335" s="30" t="str">
        <f>IFERROR(
INDEX(#REF!,MATCH($E1335,#REF!,0)),
IFERROR(
INDEX('SETORES VARRIÇÃO'!$A:$A,MATCH($E1335,'SETORES VARRIÇÃO'!$H:$H,0)),
IFERROR(
INDEX(#REF!,MATCH($E1335,#REF!,0)),
INDEX(#REF!,MATCH($E1335,#REF!,0))
)))</f>
        <v>JT</v>
      </c>
      <c r="D1335" s="31" t="str">
        <f>IFERROR(
INDEX(#REF!,MATCH($E1335,#REF!,0)),
IFERROR(
INDEX('SETORES VARRIÇÃO'!$B:$B,MATCH($E1335,'SETORES VARRIÇÃO'!$H:$H,0)),
IFERROR(
INDEX(#REF!,MATCH($E1335,#REF!,0)),
INDEX(#REF!,MATCH($E1335,#REF!,0))
)))</f>
        <v>JT10304VJ0042</v>
      </c>
      <c r="E1335" s="30" t="str">
        <f t="shared" si="26"/>
        <v>03-0095</v>
      </c>
      <c r="F1335" s="19" t="str">
        <f>IFERROR(
INDEX(#REF!,MATCH($E1335,#REF!,0)),
IFERROR(
INDEX('SETORES VARRIÇÃO'!$F:$F,MATCH($E1335,'SETORES VARRIÇÃO'!$H:$H,0)),
IFERROR(
INDEX(#REF!,MATCH($E1335,#REF!,0)),
INDEX(#REF!,MATCH($E1335,#REF!,0))
)))</f>
        <v>Quarta/Sábado</v>
      </c>
      <c r="G1335" s="18" t="s">
        <v>888</v>
      </c>
      <c r="H1335" s="46">
        <v>0.59</v>
      </c>
      <c r="I1335" s="18" t="s">
        <v>2025</v>
      </c>
    </row>
    <row r="1336" spans="1:9" x14ac:dyDescent="0.35">
      <c r="A1336" s="68">
        <v>46064</v>
      </c>
      <c r="B1336" s="52" t="s">
        <v>832</v>
      </c>
      <c r="C1336" s="30" t="str">
        <f>IFERROR(
INDEX(#REF!,MATCH($E1336,#REF!,0)),
IFERROR(
INDEX('SETORES VARRIÇÃO'!$A:$A,MATCH($E1336,'SETORES VARRIÇÃO'!$H:$H,0)),
IFERROR(
INDEX(#REF!,MATCH($E1336,#REF!,0)),
INDEX(#REF!,MATCH($E1336,#REF!,0))
)))</f>
        <v>CV</v>
      </c>
      <c r="D1336" s="31" t="str">
        <f>IFERROR(
INDEX(#REF!,MATCH($E1336,#REF!,0)),
IFERROR(
INDEX('SETORES VARRIÇÃO'!$B:$B,MATCH($E1336,'SETORES VARRIÇÃO'!$H:$H,0)),
IFERROR(
INDEX(#REF!,MATCH($E1336,#REF!,0)),
INDEX(#REF!,MATCH($E1336,#REF!,0))
)))</f>
        <v>CV10101VJ0007</v>
      </c>
      <c r="E1336" s="30" t="str">
        <f t="shared" si="26"/>
        <v>03-0096</v>
      </c>
      <c r="F1336" s="19" t="str">
        <f>IFERROR(
INDEX(#REF!,MATCH($E1336,#REF!,0)),
IFERROR(
INDEX('SETORES VARRIÇÃO'!$F:$F,MATCH($E1336,'SETORES VARRIÇÃO'!$H:$H,0)),
IFERROR(
INDEX(#REF!,MATCH($E1336,#REF!,0)),
INDEX(#REF!,MATCH($E1336,#REF!,0))
)))</f>
        <v>Segunda a Domingo</v>
      </c>
      <c r="G1336" s="18" t="s">
        <v>888</v>
      </c>
      <c r="H1336" s="46">
        <v>0.86</v>
      </c>
      <c r="I1336" s="18" t="s">
        <v>2046</v>
      </c>
    </row>
    <row r="1337" spans="1:9" x14ac:dyDescent="0.35">
      <c r="A1337" s="68">
        <v>46064</v>
      </c>
      <c r="B1337" s="52" t="s">
        <v>833</v>
      </c>
      <c r="C1337" s="30" t="str">
        <f>IFERROR(
INDEX(#REF!,MATCH($E1337,#REF!,0)),
IFERROR(
INDEX('SETORES VARRIÇÃO'!$A:$A,MATCH($E1337,'SETORES VARRIÇÃO'!$H:$H,0)),
IFERROR(
INDEX(#REF!,MATCH($E1337,#REF!,0)),
INDEX(#REF!,MATCH($E1337,#REF!,0))
)))</f>
        <v>CV</v>
      </c>
      <c r="D1337" s="31" t="str">
        <f>IFERROR(
INDEX(#REF!,MATCH($E1337,#REF!,0)),
IFERROR(
INDEX('SETORES VARRIÇÃO'!$B:$B,MATCH($E1337,'SETORES VARRIÇÃO'!$H:$H,0)),
IFERROR(
INDEX(#REF!,MATCH($E1337,#REF!,0)),
INDEX(#REF!,MATCH($E1337,#REF!,0))
)))</f>
        <v>CV10202VJ0035</v>
      </c>
      <c r="E1337" s="30" t="str">
        <f t="shared" si="26"/>
        <v>03-0097</v>
      </c>
      <c r="F1337" s="19" t="str">
        <f>IFERROR(
INDEX(#REF!,MATCH($E1337,#REF!,0)),
IFERROR(
INDEX('SETORES VARRIÇÃO'!$F:$F,MATCH($E1337,'SETORES VARRIÇÃO'!$H:$H,0)),
IFERROR(
INDEX(#REF!,MATCH($E1337,#REF!,0)),
INDEX(#REF!,MATCH($E1337,#REF!,0))
)))</f>
        <v>Segunda/Quarta/Sexta</v>
      </c>
      <c r="G1337" s="18" t="s">
        <v>888</v>
      </c>
      <c r="H1337" s="46">
        <v>0.59</v>
      </c>
      <c r="I1337" s="18" t="s">
        <v>2047</v>
      </c>
    </row>
    <row r="1338" spans="1:9" x14ac:dyDescent="0.35">
      <c r="A1338" s="68">
        <v>46064</v>
      </c>
      <c r="B1338" s="52" t="s">
        <v>834</v>
      </c>
      <c r="C1338" s="30" t="str">
        <f>IFERROR(
INDEX(#REF!,MATCH($E1338,#REF!,0)),
IFERROR(
INDEX('SETORES VARRIÇÃO'!$A:$A,MATCH($E1338,'SETORES VARRIÇÃO'!$H:$H,0)),
IFERROR(
INDEX(#REF!,MATCH($E1338,#REF!,0)),
INDEX(#REF!,MATCH($E1338,#REF!,0))
)))</f>
        <v>CV</v>
      </c>
      <c r="D1338" s="31" t="str">
        <f>IFERROR(
INDEX(#REF!,MATCH($E1338,#REF!,0)),
IFERROR(
INDEX('SETORES VARRIÇÃO'!$B:$B,MATCH($E1338,'SETORES VARRIÇÃO'!$H:$H,0)),
IFERROR(
INDEX(#REF!,MATCH($E1338,#REF!,0)),
INDEX(#REF!,MATCH($E1338,#REF!,0))
)))</f>
        <v>CV10203VJ0062</v>
      </c>
      <c r="E1338" s="30" t="str">
        <f t="shared" si="26"/>
        <v>03-0098</v>
      </c>
      <c r="F1338" s="19" t="str">
        <f>IFERROR(
INDEX(#REF!,MATCH($E1338,#REF!,0)),
IFERROR(
INDEX('SETORES VARRIÇÃO'!$F:$F,MATCH($E1338,'SETORES VARRIÇÃO'!$H:$H,0)),
IFERROR(
INDEX(#REF!,MATCH($E1338,#REF!,0)),
INDEX(#REF!,MATCH($E1338,#REF!,0))
)))</f>
        <v>Terça/Quinta/Sábado</v>
      </c>
      <c r="G1338" s="18" t="s">
        <v>888</v>
      </c>
      <c r="H1338" s="46">
        <v>0.69</v>
      </c>
      <c r="I1338" s="18" t="s">
        <v>2048</v>
      </c>
    </row>
    <row r="1339" spans="1:9" x14ac:dyDescent="0.35">
      <c r="A1339" s="68">
        <v>46064</v>
      </c>
      <c r="B1339" s="52" t="s">
        <v>835</v>
      </c>
      <c r="C1339" s="30" t="str">
        <f>IFERROR(
INDEX(#REF!,MATCH($E1339,#REF!,0)),
IFERROR(
INDEX('SETORES VARRIÇÃO'!$A:$A,MATCH($E1339,'SETORES VARRIÇÃO'!$H:$H,0)),
IFERROR(
INDEX(#REF!,MATCH($E1339,#REF!,0)),
INDEX(#REF!,MATCH($E1339,#REF!,0))
)))</f>
        <v>CV</v>
      </c>
      <c r="D1339" s="31" t="str">
        <f>IFERROR(
INDEX(#REF!,MATCH($E1339,#REF!,0)),
IFERROR(
INDEX('SETORES VARRIÇÃO'!$B:$B,MATCH($E1339,'SETORES VARRIÇÃO'!$H:$H,0)),
IFERROR(
INDEX(#REF!,MATCH($E1339,#REF!,0)),
INDEX(#REF!,MATCH($E1339,#REF!,0))
)))</f>
        <v>CV10203VJ0060</v>
      </c>
      <c r="E1339" s="30" t="str">
        <f t="shared" si="26"/>
        <v>03-0099</v>
      </c>
      <c r="F1339" s="19" t="str">
        <f>IFERROR(
INDEX(#REF!,MATCH($E1339,#REF!,0)),
IFERROR(
INDEX('SETORES VARRIÇÃO'!$F:$F,MATCH($E1339,'SETORES VARRIÇÃO'!$H:$H,0)),
IFERROR(
INDEX(#REF!,MATCH($E1339,#REF!,0)),
INDEX(#REF!,MATCH($E1339,#REF!,0))
)))</f>
        <v>Terça/Quinta/Sábado</v>
      </c>
      <c r="G1339" s="18" t="s">
        <v>888</v>
      </c>
      <c r="H1339" s="46">
        <v>0.54</v>
      </c>
      <c r="I1339" s="18" t="s">
        <v>2049</v>
      </c>
    </row>
    <row r="1340" spans="1:9" x14ac:dyDescent="0.35">
      <c r="A1340" s="68">
        <v>46064</v>
      </c>
      <c r="B1340" s="52" t="s">
        <v>836</v>
      </c>
      <c r="C1340" s="30" t="str">
        <f>IFERROR(
INDEX(#REF!,MATCH($E1340,#REF!,0)),
IFERROR(
INDEX('SETORES VARRIÇÃO'!$A:$A,MATCH($E1340,'SETORES VARRIÇÃO'!$H:$H,0)),
IFERROR(
INDEX(#REF!,MATCH($E1340,#REF!,0)),
INDEX(#REF!,MATCH($E1340,#REF!,0))
)))</f>
        <v>CV</v>
      </c>
      <c r="D1340" s="31" t="str">
        <f>IFERROR(
INDEX(#REF!,MATCH($E1340,#REF!,0)),
IFERROR(
INDEX('SETORES VARRIÇÃO'!$B:$B,MATCH($E1340,'SETORES VARRIÇÃO'!$H:$H,0)),
IFERROR(
INDEX(#REF!,MATCH($E1340,#REF!,0)),
INDEX(#REF!,MATCH($E1340,#REF!,0))
)))</f>
        <v>CV10203VJ0054</v>
      </c>
      <c r="E1340" s="30" t="str">
        <f t="shared" si="26"/>
        <v>03-0100</v>
      </c>
      <c r="F1340" s="19" t="str">
        <f>IFERROR(
INDEX(#REF!,MATCH($E1340,#REF!,0)),
IFERROR(
INDEX('SETORES VARRIÇÃO'!$F:$F,MATCH($E1340,'SETORES VARRIÇÃO'!$H:$H,0)),
IFERROR(
INDEX(#REF!,MATCH($E1340,#REF!,0)),
INDEX(#REF!,MATCH($E1340,#REF!,0))
)))</f>
        <v>Terça/Quinta/Sábado</v>
      </c>
      <c r="G1340" s="18" t="s">
        <v>888</v>
      </c>
      <c r="H1340" s="46">
        <v>0.59</v>
      </c>
      <c r="I1340" s="18" t="s">
        <v>2050</v>
      </c>
    </row>
    <row r="1341" spans="1:9" x14ac:dyDescent="0.35">
      <c r="A1341" s="68">
        <v>46064</v>
      </c>
      <c r="B1341" s="52" t="s">
        <v>837</v>
      </c>
      <c r="C1341" s="30" t="str">
        <f>IFERROR(
INDEX(#REF!,MATCH($E1341,#REF!,0)),
IFERROR(
INDEX('SETORES VARRIÇÃO'!$A:$A,MATCH($E1341,'SETORES VARRIÇÃO'!$H:$H,0)),
IFERROR(
INDEX(#REF!,MATCH($E1341,#REF!,0)),
INDEX(#REF!,MATCH($E1341,#REF!,0))
)))</f>
        <v>CV</v>
      </c>
      <c r="D1341" s="31" t="str">
        <f>IFERROR(
INDEX(#REF!,MATCH($E1341,#REF!,0)),
IFERROR(
INDEX('SETORES VARRIÇÃO'!$B:$B,MATCH($E1341,'SETORES VARRIÇÃO'!$H:$H,0)),
IFERROR(
INDEX(#REF!,MATCH($E1341,#REF!,0)),
INDEX(#REF!,MATCH($E1341,#REF!,0))
)))</f>
        <v>CV10101VJ0004</v>
      </c>
      <c r="E1341" s="30" t="str">
        <f t="shared" si="26"/>
        <v>03-0101</v>
      </c>
      <c r="F1341" s="19" t="str">
        <f>IFERROR(
INDEX(#REF!,MATCH($E1341,#REF!,0)),
IFERROR(
INDEX('SETORES VARRIÇÃO'!$F:$F,MATCH($E1341,'SETORES VARRIÇÃO'!$H:$H,0)),
IFERROR(
INDEX(#REF!,MATCH($E1341,#REF!,0)),
INDEX(#REF!,MATCH($E1341,#REF!,0))
)))</f>
        <v>Segunda a Domingo</v>
      </c>
      <c r="G1341" s="18" t="s">
        <v>888</v>
      </c>
      <c r="H1341" s="46">
        <v>0.44</v>
      </c>
      <c r="I1341" s="18" t="s">
        <v>2051</v>
      </c>
    </row>
    <row r="1342" spans="1:9" x14ac:dyDescent="0.35">
      <c r="A1342" s="68">
        <v>46064</v>
      </c>
      <c r="B1342" s="52" t="s">
        <v>838</v>
      </c>
      <c r="C1342" s="30" t="str">
        <f>IFERROR(
INDEX(#REF!,MATCH($E1342,#REF!,0)),
IFERROR(
INDEX('SETORES VARRIÇÃO'!$A:$A,MATCH($E1342,'SETORES VARRIÇÃO'!$H:$H,0)),
IFERROR(
INDEX(#REF!,MATCH($E1342,#REF!,0)),
INDEX(#REF!,MATCH($E1342,#REF!,0))
)))</f>
        <v>CV</v>
      </c>
      <c r="D1342" s="31" t="str">
        <f>IFERROR(
INDEX(#REF!,MATCH($E1342,#REF!,0)),
IFERROR(
INDEX('SETORES VARRIÇÃO'!$B:$B,MATCH($E1342,'SETORES VARRIÇÃO'!$H:$H,0)),
IFERROR(
INDEX(#REF!,MATCH($E1342,#REF!,0)),
INDEX(#REF!,MATCH($E1342,#REF!,0))
)))</f>
        <v>CV10101VJ0009</v>
      </c>
      <c r="E1342" s="30" t="str">
        <f t="shared" si="26"/>
        <v>03-0102</v>
      </c>
      <c r="F1342" s="19" t="str">
        <f>IFERROR(
INDEX(#REF!,MATCH($E1342,#REF!,0)),
IFERROR(
INDEX('SETORES VARRIÇÃO'!$F:$F,MATCH($E1342,'SETORES VARRIÇÃO'!$H:$H,0)),
IFERROR(
INDEX(#REF!,MATCH($E1342,#REF!,0)),
INDEX(#REF!,MATCH($E1342,#REF!,0))
)))</f>
        <v>Segunda a Domingo</v>
      </c>
      <c r="G1342" s="18" t="s">
        <v>888</v>
      </c>
      <c r="H1342" s="46">
        <v>0.81</v>
      </c>
      <c r="I1342" s="18" t="s">
        <v>2052</v>
      </c>
    </row>
    <row r="1343" spans="1:9" x14ac:dyDescent="0.35">
      <c r="A1343" s="68">
        <v>46064</v>
      </c>
      <c r="B1343" s="52" t="s">
        <v>839</v>
      </c>
      <c r="C1343" s="30" t="str">
        <f>IFERROR(
INDEX(#REF!,MATCH($E1343,#REF!,0)),
IFERROR(
INDEX('SETORES VARRIÇÃO'!$A:$A,MATCH($E1343,'SETORES VARRIÇÃO'!$H:$H,0)),
IFERROR(
INDEX(#REF!,MATCH($E1343,#REF!,0)),
INDEX(#REF!,MATCH($E1343,#REF!,0))
)))</f>
        <v>JT</v>
      </c>
      <c r="D1343" s="31" t="str">
        <f>IFERROR(
INDEX(#REF!,MATCH($E1343,#REF!,0)),
IFERROR(
INDEX('SETORES VARRIÇÃO'!$B:$B,MATCH($E1343,'SETORES VARRIÇÃO'!$H:$H,0)),
IFERROR(
INDEX(#REF!,MATCH($E1343,#REF!,0)),
INDEX(#REF!,MATCH($E1343,#REF!,0))
)))</f>
        <v>JT20102VJ0001</v>
      </c>
      <c r="E1343" s="30" t="str">
        <f t="shared" si="26"/>
        <v>03-0103</v>
      </c>
      <c r="F1343" s="19" t="str">
        <f>IFERROR(
INDEX(#REF!,MATCH($E1343,#REF!,0)),
IFERROR(
INDEX('SETORES VARRIÇÃO'!$F:$F,MATCH($E1343,'SETORES VARRIÇÃO'!$H:$H,0)),
IFERROR(
INDEX(#REF!,MATCH($E1343,#REF!,0)),
INDEX(#REF!,MATCH($E1343,#REF!,0))
)))</f>
        <v>Segunda a Domingo</v>
      </c>
      <c r="G1343" s="18" t="s">
        <v>888</v>
      </c>
      <c r="H1343" s="46">
        <v>0.64</v>
      </c>
      <c r="I1343" s="18" t="s">
        <v>2053</v>
      </c>
    </row>
    <row r="1344" spans="1:9" x14ac:dyDescent="0.35">
      <c r="A1344" s="68">
        <v>46064</v>
      </c>
      <c r="B1344" s="52" t="s">
        <v>751</v>
      </c>
      <c r="C1344" s="30" t="str">
        <f>IFERROR(
INDEX(#REF!,MATCH($E1344,#REF!,0)),
IFERROR(
INDEX('SETORES VARRIÇÃO'!$A:$A,MATCH($E1344,'SETORES VARRIÇÃO'!$H:$H,0)),
IFERROR(
INDEX(#REF!,MATCH($E1344,#REF!,0)),
INDEX(#REF!,MATCH($E1344,#REF!,0))
)))</f>
        <v>JT</v>
      </c>
      <c r="D1344" s="31" t="str">
        <f>IFERROR(
INDEX(#REF!,MATCH($E1344,#REF!,0)),
IFERROR(
INDEX('SETORES VARRIÇÃO'!$B:$B,MATCH($E1344,'SETORES VARRIÇÃO'!$H:$H,0)),
IFERROR(
INDEX(#REF!,MATCH($E1344,#REF!,0)),
INDEX(#REF!,MATCH($E1344,#REF!,0))
)))</f>
        <v>JT10304VJ0045</v>
      </c>
      <c r="E1344" s="30" t="str">
        <f t="shared" si="26"/>
        <v>03-0104</v>
      </c>
      <c r="F1344" s="19" t="str">
        <f>IFERROR(
INDEX(#REF!,MATCH($E1344,#REF!,0)),
IFERROR(
INDEX('SETORES VARRIÇÃO'!$F:$F,MATCH($E1344,'SETORES VARRIÇÃO'!$H:$H,0)),
IFERROR(
INDEX(#REF!,MATCH($E1344,#REF!,0)),
INDEX(#REF!,MATCH($E1344,#REF!,0))
)))</f>
        <v>Quarta/Sábado</v>
      </c>
      <c r="G1344" s="18" t="s">
        <v>888</v>
      </c>
      <c r="H1344" s="46">
        <v>0.78</v>
      </c>
      <c r="I1344" s="18" t="s">
        <v>2054</v>
      </c>
    </row>
    <row r="1345" spans="1:9" x14ac:dyDescent="0.35">
      <c r="A1345" s="68">
        <v>46064</v>
      </c>
      <c r="B1345" s="52" t="s">
        <v>840</v>
      </c>
      <c r="C1345" s="30" t="str">
        <f>IFERROR(
INDEX(#REF!,MATCH($E1345,#REF!,0)),
IFERROR(
INDEX('SETORES VARRIÇÃO'!$A:$A,MATCH($E1345,'SETORES VARRIÇÃO'!$H:$H,0)),
IFERROR(
INDEX(#REF!,MATCH($E1345,#REF!,0)),
INDEX(#REF!,MATCH($E1345,#REF!,0))
)))</f>
        <v>CV</v>
      </c>
      <c r="D1345" s="31" t="str">
        <f>IFERROR(
INDEX(#REF!,MATCH($E1345,#REF!,0)),
IFERROR(
INDEX('SETORES VARRIÇÃO'!$B:$B,MATCH($E1345,'SETORES VARRIÇÃO'!$H:$H,0)),
IFERROR(
INDEX(#REF!,MATCH($E1345,#REF!,0)),
INDEX(#REF!,MATCH($E1345,#REF!,0))
)))</f>
        <v>CV10302VJ0015</v>
      </c>
      <c r="E1345" s="30" t="str">
        <f t="shared" si="26"/>
        <v>03-0105</v>
      </c>
      <c r="F1345" s="19" t="str">
        <f>IFERROR(
INDEX(#REF!,MATCH($E1345,#REF!,0)),
IFERROR(
INDEX('SETORES VARRIÇÃO'!$F:$F,MATCH($E1345,'SETORES VARRIÇÃO'!$H:$H,0)),
IFERROR(
INDEX(#REF!,MATCH($E1345,#REF!,0)),
INDEX(#REF!,MATCH($E1345,#REF!,0))
)))</f>
        <v>Segunda/Quinta</v>
      </c>
      <c r="G1345" s="18" t="s">
        <v>888</v>
      </c>
      <c r="H1345" s="46">
        <v>0.57999999999999996</v>
      </c>
      <c r="I1345" s="18" t="s">
        <v>2055</v>
      </c>
    </row>
    <row r="1346" spans="1:9" x14ac:dyDescent="0.35">
      <c r="A1346" s="68">
        <v>46064</v>
      </c>
      <c r="B1346" s="52" t="s">
        <v>841</v>
      </c>
      <c r="C1346" s="30" t="str">
        <f>IFERROR(
INDEX(#REF!,MATCH($E1346,#REF!,0)),
IFERROR(
INDEX('SETORES VARRIÇÃO'!$A:$A,MATCH($E1346,'SETORES VARRIÇÃO'!$H:$H,0)),
IFERROR(
INDEX(#REF!,MATCH($E1346,#REF!,0)),
INDEX(#REF!,MATCH($E1346,#REF!,0))
)))</f>
        <v>CV</v>
      </c>
      <c r="D1346" s="31" t="str">
        <f>IFERROR(
INDEX(#REF!,MATCH($E1346,#REF!,0)),
IFERROR(
INDEX('SETORES VARRIÇÃO'!$B:$B,MATCH($E1346,'SETORES VARRIÇÃO'!$H:$H,0)),
IFERROR(
INDEX(#REF!,MATCH($E1346,#REF!,0)),
INDEX(#REF!,MATCH($E1346,#REF!,0))
)))</f>
        <v>CV10101VL0002</v>
      </c>
      <c r="E1346" s="30" t="str">
        <f t="shared" si="26"/>
        <v>03-0106</v>
      </c>
      <c r="F1346" s="19" t="str">
        <f>IFERROR(
INDEX(#REF!,MATCH($E1346,#REF!,0)),
IFERROR(
INDEX('SETORES VARRIÇÃO'!$F:$F,MATCH($E1346,'SETORES VARRIÇÃO'!$H:$H,0)),
IFERROR(
INDEX(#REF!,MATCH($E1346,#REF!,0)),
INDEX(#REF!,MATCH($E1346,#REF!,0))
)))</f>
        <v>Segunda a Domingo</v>
      </c>
      <c r="G1346" s="18" t="s">
        <v>888</v>
      </c>
      <c r="H1346" s="46">
        <v>0.64</v>
      </c>
      <c r="I1346" s="18" t="s">
        <v>2056</v>
      </c>
    </row>
    <row r="1347" spans="1:9" x14ac:dyDescent="0.35">
      <c r="A1347" s="68">
        <v>46064</v>
      </c>
      <c r="B1347" s="52" t="s">
        <v>842</v>
      </c>
      <c r="C1347" s="30" t="str">
        <f>IFERROR(
INDEX(#REF!,MATCH($E1347,#REF!,0)),
IFERROR(
INDEX('SETORES VARRIÇÃO'!$A:$A,MATCH($E1347,'SETORES VARRIÇÃO'!$H:$H,0)),
IFERROR(
INDEX(#REF!,MATCH($E1347,#REF!,0)),
INDEX(#REF!,MATCH($E1347,#REF!,0))
)))</f>
        <v>CV</v>
      </c>
      <c r="D1347" s="31" t="str">
        <f>IFERROR(
INDEX(#REF!,MATCH($E1347,#REF!,0)),
IFERROR(
INDEX('SETORES VARRIÇÃO'!$B:$B,MATCH($E1347,'SETORES VARRIÇÃO'!$H:$H,0)),
IFERROR(
INDEX(#REF!,MATCH($E1347,#REF!,0)),
INDEX(#REF!,MATCH($E1347,#REF!,0))
)))</f>
        <v>CV10202VJ0046</v>
      </c>
      <c r="E1347" s="30" t="str">
        <f t="shared" si="26"/>
        <v>03-0107</v>
      </c>
      <c r="F1347" s="19" t="str">
        <f>IFERROR(
INDEX(#REF!,MATCH($E1347,#REF!,0)),
IFERROR(
INDEX('SETORES VARRIÇÃO'!$F:$F,MATCH($E1347,'SETORES VARRIÇÃO'!$H:$H,0)),
IFERROR(
INDEX(#REF!,MATCH($E1347,#REF!,0)),
INDEX(#REF!,MATCH($E1347,#REF!,0))
)))</f>
        <v>Segunda/Quarta/Sexta</v>
      </c>
      <c r="G1347" s="18" t="s">
        <v>888</v>
      </c>
      <c r="H1347" s="46">
        <v>0.49</v>
      </c>
      <c r="I1347" s="18" t="s">
        <v>1983</v>
      </c>
    </row>
    <row r="1348" spans="1:9" x14ac:dyDescent="0.35">
      <c r="A1348" s="68">
        <v>46064</v>
      </c>
      <c r="B1348" s="52" t="s">
        <v>843</v>
      </c>
      <c r="C1348" s="30" t="str">
        <f>IFERROR(
INDEX(#REF!,MATCH($E1348,#REF!,0)),
IFERROR(
INDEX('SETORES VARRIÇÃO'!$A:$A,MATCH($E1348,'SETORES VARRIÇÃO'!$H:$H,0)),
IFERROR(
INDEX(#REF!,MATCH($E1348,#REF!,0)),
INDEX(#REF!,MATCH($E1348,#REF!,0))
)))</f>
        <v>CV</v>
      </c>
      <c r="D1348" s="31" t="str">
        <f>IFERROR(
INDEX(#REF!,MATCH($E1348,#REF!,0)),
IFERROR(
INDEX('SETORES VARRIÇÃO'!$B:$B,MATCH($E1348,'SETORES VARRIÇÃO'!$H:$H,0)),
IFERROR(
INDEX(#REF!,MATCH($E1348,#REF!,0)),
INDEX(#REF!,MATCH($E1348,#REF!,0))
)))</f>
        <v>CV10202VJ0042</v>
      </c>
      <c r="E1348" s="30" t="str">
        <f t="shared" si="26"/>
        <v>03-0108</v>
      </c>
      <c r="F1348" s="19" t="str">
        <f>IFERROR(
INDEX(#REF!,MATCH($E1348,#REF!,0)),
IFERROR(
INDEX('SETORES VARRIÇÃO'!$F:$F,MATCH($E1348,'SETORES VARRIÇÃO'!$H:$H,0)),
IFERROR(
INDEX(#REF!,MATCH($E1348,#REF!,0)),
INDEX(#REF!,MATCH($E1348,#REF!,0))
)))</f>
        <v>Segunda/Quarta/Sexta</v>
      </c>
      <c r="G1348" s="18" t="s">
        <v>888</v>
      </c>
      <c r="H1348" s="46">
        <v>0.49</v>
      </c>
      <c r="I1348" s="18" t="s">
        <v>2057</v>
      </c>
    </row>
    <row r="1349" spans="1:9" x14ac:dyDescent="0.35">
      <c r="A1349" s="68">
        <v>46064</v>
      </c>
      <c r="B1349" s="52" t="s">
        <v>844</v>
      </c>
      <c r="C1349" s="30" t="str">
        <f>IFERROR(
INDEX(#REF!,MATCH($E1349,#REF!,0)),
IFERROR(
INDEX('SETORES VARRIÇÃO'!$A:$A,MATCH($E1349,'SETORES VARRIÇÃO'!$H:$H,0)),
IFERROR(
INDEX(#REF!,MATCH($E1349,#REF!,0)),
INDEX(#REF!,MATCH($E1349,#REF!,0))
)))</f>
        <v>JT</v>
      </c>
      <c r="D1349" s="31" t="str">
        <f>IFERROR(
INDEX(#REF!,MATCH($E1349,#REF!,0)),
IFERROR(
INDEX('SETORES VARRIÇÃO'!$B:$B,MATCH($E1349,'SETORES VARRIÇÃO'!$H:$H,0)),
IFERROR(
INDEX(#REF!,MATCH($E1349,#REF!,0)),
INDEX(#REF!,MATCH($E1349,#REF!,0))
)))</f>
        <v>JT10302VJ0020</v>
      </c>
      <c r="E1349" s="30" t="str">
        <f t="shared" si="26"/>
        <v>03-0109</v>
      </c>
      <c r="F1349" s="19" t="str">
        <f>IFERROR(
INDEX(#REF!,MATCH($E1349,#REF!,0)),
IFERROR(
INDEX('SETORES VARRIÇÃO'!$F:$F,MATCH($E1349,'SETORES VARRIÇÃO'!$H:$H,0)),
IFERROR(
INDEX(#REF!,MATCH($E1349,#REF!,0)),
INDEX(#REF!,MATCH($E1349,#REF!,0))
)))</f>
        <v>Segunda/Quinta</v>
      </c>
      <c r="G1349" s="18" t="s">
        <v>888</v>
      </c>
      <c r="H1349" s="46">
        <v>0.42</v>
      </c>
      <c r="I1349" s="18" t="s">
        <v>2058</v>
      </c>
    </row>
    <row r="1350" spans="1:9" x14ac:dyDescent="0.35">
      <c r="A1350" s="68">
        <v>46064</v>
      </c>
      <c r="B1350" s="52" t="s">
        <v>845</v>
      </c>
      <c r="C1350" s="30" t="str">
        <f>IFERROR(
INDEX(#REF!,MATCH($E1350,#REF!,0)),
IFERROR(
INDEX('SETORES VARRIÇÃO'!$A:$A,MATCH($E1350,'SETORES VARRIÇÃO'!$H:$H,0)),
IFERROR(
INDEX(#REF!,MATCH($E1350,#REF!,0)),
INDEX(#REF!,MATCH($E1350,#REF!,0))
)))</f>
        <v>JT</v>
      </c>
      <c r="D1350" s="31" t="str">
        <f>IFERROR(
INDEX(#REF!,MATCH($E1350,#REF!,0)),
IFERROR(
INDEX('SETORES VARRIÇÃO'!$B:$B,MATCH($E1350,'SETORES VARRIÇÃO'!$H:$H,0)),
IFERROR(
INDEX(#REF!,MATCH($E1350,#REF!,0)),
INDEX(#REF!,MATCH($E1350,#REF!,0))
)))</f>
        <v>JT10302VJ0014</v>
      </c>
      <c r="E1350" s="30" t="str">
        <f t="shared" si="26"/>
        <v>03-0110</v>
      </c>
      <c r="F1350" s="19" t="str">
        <f>IFERROR(
INDEX(#REF!,MATCH($E1350,#REF!,0)),
IFERROR(
INDEX('SETORES VARRIÇÃO'!$F:$F,MATCH($E1350,'SETORES VARRIÇÃO'!$H:$H,0)),
IFERROR(
INDEX(#REF!,MATCH($E1350,#REF!,0)),
INDEX(#REF!,MATCH($E1350,#REF!,0))
)))</f>
        <v>Segunda/Quinta</v>
      </c>
      <c r="G1350" s="18" t="s">
        <v>888</v>
      </c>
      <c r="H1350" s="46">
        <v>0.62</v>
      </c>
      <c r="I1350" s="18" t="s">
        <v>2059</v>
      </c>
    </row>
    <row r="1351" spans="1:9" x14ac:dyDescent="0.35">
      <c r="A1351" s="68">
        <v>46064</v>
      </c>
      <c r="B1351" s="52" t="s">
        <v>846</v>
      </c>
      <c r="C1351" s="30" t="str">
        <f>IFERROR(
INDEX(#REF!,MATCH($E1351,#REF!,0)),
IFERROR(
INDEX('SETORES VARRIÇÃO'!$A:$A,MATCH($E1351,'SETORES VARRIÇÃO'!$H:$H,0)),
IFERROR(
INDEX(#REF!,MATCH($E1351,#REF!,0)),
INDEX(#REF!,MATCH($E1351,#REF!,0))
)))</f>
        <v>JT</v>
      </c>
      <c r="D1351" s="31" t="str">
        <f>IFERROR(
INDEX(#REF!,MATCH($E1351,#REF!,0)),
IFERROR(
INDEX('SETORES VARRIÇÃO'!$B:$B,MATCH($E1351,'SETORES VARRIÇÃO'!$H:$H,0)),
IFERROR(
INDEX(#REF!,MATCH($E1351,#REF!,0)),
INDEX(#REF!,MATCH($E1351,#REF!,0))
)))</f>
        <v>JT10303VJ0058</v>
      </c>
      <c r="E1351" s="30" t="str">
        <f t="shared" si="26"/>
        <v>03-0111</v>
      </c>
      <c r="F1351" s="19" t="str">
        <f>IFERROR(
INDEX(#REF!,MATCH($E1351,#REF!,0)),
IFERROR(
INDEX('SETORES VARRIÇÃO'!$F:$F,MATCH($E1351,'SETORES VARRIÇÃO'!$H:$H,0)),
IFERROR(
INDEX(#REF!,MATCH($E1351,#REF!,0)),
INDEX(#REF!,MATCH($E1351,#REF!,0))
)))</f>
        <v>Terça/Sexta</v>
      </c>
      <c r="G1351" s="18" t="s">
        <v>888</v>
      </c>
      <c r="H1351" s="46">
        <v>0.63</v>
      </c>
      <c r="I1351" s="18" t="s">
        <v>2060</v>
      </c>
    </row>
    <row r="1352" spans="1:9" x14ac:dyDescent="0.35">
      <c r="A1352" s="68">
        <v>46064</v>
      </c>
      <c r="B1352" s="52" t="s">
        <v>847</v>
      </c>
      <c r="C1352" s="30" t="str">
        <f>IFERROR(
INDEX(#REF!,MATCH($E1352,#REF!,0)),
IFERROR(
INDEX('SETORES VARRIÇÃO'!$A:$A,MATCH($E1352,'SETORES VARRIÇÃO'!$H:$H,0)),
IFERROR(
INDEX(#REF!,MATCH($E1352,#REF!,0)),
INDEX(#REF!,MATCH($E1352,#REF!,0))
)))</f>
        <v>CV</v>
      </c>
      <c r="D1352" s="31" t="str">
        <f>IFERROR(
INDEX(#REF!,MATCH($E1352,#REF!,0)),
IFERROR(
INDEX('SETORES VARRIÇÃO'!$B:$B,MATCH($E1352,'SETORES VARRIÇÃO'!$H:$H,0)),
IFERROR(
INDEX(#REF!,MATCH($E1352,#REF!,0)),
INDEX(#REF!,MATCH($E1352,#REF!,0))
)))</f>
        <v>CV10101VJ0006</v>
      </c>
      <c r="E1352" s="30" t="str">
        <f t="shared" si="26"/>
        <v>03-0112</v>
      </c>
      <c r="F1352" s="19" t="str">
        <f>IFERROR(
INDEX(#REF!,MATCH($E1352,#REF!,0)),
IFERROR(
INDEX('SETORES VARRIÇÃO'!$F:$F,MATCH($E1352,'SETORES VARRIÇÃO'!$H:$H,0)),
IFERROR(
INDEX(#REF!,MATCH($E1352,#REF!,0)),
INDEX(#REF!,MATCH($E1352,#REF!,0))
)))</f>
        <v>Segunda a Domingo</v>
      </c>
      <c r="G1352" s="18" t="s">
        <v>888</v>
      </c>
      <c r="H1352" s="46">
        <v>0.79</v>
      </c>
      <c r="I1352" s="18" t="s">
        <v>2061</v>
      </c>
    </row>
    <row r="1353" spans="1:9" x14ac:dyDescent="0.35">
      <c r="A1353" s="68">
        <v>46064</v>
      </c>
      <c r="B1353" s="52" t="s">
        <v>848</v>
      </c>
      <c r="C1353" s="30" t="str">
        <f>IFERROR(
INDEX(#REF!,MATCH($E1353,#REF!,0)),
IFERROR(
INDEX('SETORES VARRIÇÃO'!$A:$A,MATCH($E1353,'SETORES VARRIÇÃO'!$H:$H,0)),
IFERROR(
INDEX(#REF!,MATCH($E1353,#REF!,0)),
INDEX(#REF!,MATCH($E1353,#REF!,0))
)))</f>
        <v>CV</v>
      </c>
      <c r="D1353" s="31" t="str">
        <f>IFERROR(
INDEX(#REF!,MATCH($E1353,#REF!,0)),
IFERROR(
INDEX('SETORES VARRIÇÃO'!$B:$B,MATCH($E1353,'SETORES VARRIÇÃO'!$H:$H,0)),
IFERROR(
INDEX(#REF!,MATCH($E1353,#REF!,0)),
INDEX(#REF!,MATCH($E1353,#REF!,0))
)))</f>
        <v>CV10202VJ0044</v>
      </c>
      <c r="E1353" s="30" t="str">
        <f t="shared" si="26"/>
        <v>03-0113</v>
      </c>
      <c r="F1353" s="19" t="str">
        <f>IFERROR(
INDEX(#REF!,MATCH($E1353,#REF!,0)),
IFERROR(
INDEX('SETORES VARRIÇÃO'!$F:$F,MATCH($E1353,'SETORES VARRIÇÃO'!$H:$H,0)),
IFERROR(
INDEX(#REF!,MATCH($E1353,#REF!,0)),
INDEX(#REF!,MATCH($E1353,#REF!,0))
)))</f>
        <v>Segunda/Quarta/Sexta</v>
      </c>
      <c r="G1353" s="18" t="s">
        <v>888</v>
      </c>
      <c r="H1353" s="46">
        <v>0.74</v>
      </c>
      <c r="I1353" s="18" t="s">
        <v>2062</v>
      </c>
    </row>
    <row r="1354" spans="1:9" x14ac:dyDescent="0.35">
      <c r="A1354" s="68">
        <v>46064</v>
      </c>
      <c r="B1354" s="52" t="s">
        <v>849</v>
      </c>
      <c r="C1354" s="30" t="str">
        <f>IFERROR(
INDEX(#REF!,MATCH($E1354,#REF!,0)),
IFERROR(
INDEX('SETORES VARRIÇÃO'!$A:$A,MATCH($E1354,'SETORES VARRIÇÃO'!$H:$H,0)),
IFERROR(
INDEX(#REF!,MATCH($E1354,#REF!,0)),
INDEX(#REF!,MATCH($E1354,#REF!,0))
)))</f>
        <v>CV</v>
      </c>
      <c r="D1354" s="31" t="str">
        <f>IFERROR(
INDEX(#REF!,MATCH($E1354,#REF!,0)),
IFERROR(
INDEX('SETORES VARRIÇÃO'!$B:$B,MATCH($E1354,'SETORES VARRIÇÃO'!$H:$H,0)),
IFERROR(
INDEX(#REF!,MATCH($E1354,#REF!,0)),
INDEX(#REF!,MATCH($E1354,#REF!,0))
)))</f>
        <v>CV10202VJ0043</v>
      </c>
      <c r="E1354" s="30" t="str">
        <f t="shared" si="26"/>
        <v>03-0114</v>
      </c>
      <c r="F1354" s="19" t="str">
        <f>IFERROR(
INDEX(#REF!,MATCH($E1354,#REF!,0)),
IFERROR(
INDEX('SETORES VARRIÇÃO'!$F:$F,MATCH($E1354,'SETORES VARRIÇÃO'!$H:$H,0)),
IFERROR(
INDEX(#REF!,MATCH($E1354,#REF!,0)),
INDEX(#REF!,MATCH($E1354,#REF!,0))
)))</f>
        <v>Segunda/Quarta/Sexta</v>
      </c>
      <c r="G1354" s="18" t="s">
        <v>888</v>
      </c>
      <c r="H1354" s="46">
        <v>0.84</v>
      </c>
      <c r="I1354" s="18" t="s">
        <v>2063</v>
      </c>
    </row>
    <row r="1355" spans="1:9" x14ac:dyDescent="0.35">
      <c r="A1355" s="68">
        <v>46064</v>
      </c>
      <c r="B1355" s="52" t="s">
        <v>850</v>
      </c>
      <c r="C1355" s="30" t="str">
        <f>IFERROR(
INDEX(#REF!,MATCH($E1355,#REF!,0)),
IFERROR(
INDEX('SETORES VARRIÇÃO'!$A:$A,MATCH($E1355,'SETORES VARRIÇÃO'!$H:$H,0)),
IFERROR(
INDEX(#REF!,MATCH($E1355,#REF!,0)),
INDEX(#REF!,MATCH($E1355,#REF!,0))
)))</f>
        <v>CV</v>
      </c>
      <c r="D1355" s="31" t="str">
        <f>IFERROR(
INDEX(#REF!,MATCH($E1355,#REF!,0)),
IFERROR(
INDEX('SETORES VARRIÇÃO'!$B:$B,MATCH($E1355,'SETORES VARRIÇÃO'!$H:$H,0)),
IFERROR(
INDEX(#REF!,MATCH($E1355,#REF!,0)),
INDEX(#REF!,MATCH($E1355,#REF!,0))
)))</f>
        <v>CV10202VJ0037</v>
      </c>
      <c r="E1355" s="30" t="str">
        <f t="shared" si="26"/>
        <v>03-0115</v>
      </c>
      <c r="F1355" s="19" t="str">
        <f>IFERROR(
INDEX(#REF!,MATCH($E1355,#REF!,0)),
IFERROR(
INDEX('SETORES VARRIÇÃO'!$F:$F,MATCH($E1355,'SETORES VARRIÇÃO'!$H:$H,0)),
IFERROR(
INDEX(#REF!,MATCH($E1355,#REF!,0)),
INDEX(#REF!,MATCH($E1355,#REF!,0))
)))</f>
        <v>Segunda/Quarta/Sexta</v>
      </c>
      <c r="G1355" s="18" t="s">
        <v>888</v>
      </c>
      <c r="H1355" s="46">
        <v>0.53</v>
      </c>
      <c r="I1355" s="18" t="s">
        <v>2064</v>
      </c>
    </row>
    <row r="1356" spans="1:9" x14ac:dyDescent="0.35">
      <c r="A1356" s="68">
        <v>46064</v>
      </c>
      <c r="B1356" s="52" t="s">
        <v>851</v>
      </c>
      <c r="C1356" s="30" t="str">
        <f>IFERROR(
INDEX(#REF!,MATCH($E1356,#REF!,0)),
IFERROR(
INDEX('SETORES VARRIÇÃO'!$A:$A,MATCH($E1356,'SETORES VARRIÇÃO'!$H:$H,0)),
IFERROR(
INDEX(#REF!,MATCH($E1356,#REF!,0)),
INDEX(#REF!,MATCH($E1356,#REF!,0))
)))</f>
        <v>CV</v>
      </c>
      <c r="D1356" s="31" t="str">
        <f>IFERROR(
INDEX(#REF!,MATCH($E1356,#REF!,0)),
IFERROR(
INDEX('SETORES VARRIÇÃO'!$B:$B,MATCH($E1356,'SETORES VARRIÇÃO'!$H:$H,0)),
IFERROR(
INDEX(#REF!,MATCH($E1356,#REF!,0)),
INDEX(#REF!,MATCH($E1356,#REF!,0))
)))</f>
        <v>CV10303VJ0022</v>
      </c>
      <c r="E1356" s="30" t="str">
        <f t="shared" si="26"/>
        <v>03-0116</v>
      </c>
      <c r="F1356" s="19" t="str">
        <f>IFERROR(
INDEX(#REF!,MATCH($E1356,#REF!,0)),
IFERROR(
INDEX('SETORES VARRIÇÃO'!$F:$F,MATCH($E1356,'SETORES VARRIÇÃO'!$H:$H,0)),
IFERROR(
INDEX(#REF!,MATCH($E1356,#REF!,0)),
INDEX(#REF!,MATCH($E1356,#REF!,0))
)))</f>
        <v>Terça/Sexta</v>
      </c>
      <c r="G1356" s="18" t="s">
        <v>888</v>
      </c>
      <c r="H1356" s="46">
        <v>0.56000000000000005</v>
      </c>
      <c r="I1356" s="18" t="s">
        <v>2065</v>
      </c>
    </row>
    <row r="1357" spans="1:9" x14ac:dyDescent="0.35">
      <c r="A1357" s="68">
        <v>46064</v>
      </c>
      <c r="B1357" s="52" t="s">
        <v>852</v>
      </c>
      <c r="C1357" s="30" t="str">
        <f>IFERROR(
INDEX(#REF!,MATCH($E1357,#REF!,0)),
IFERROR(
INDEX('SETORES VARRIÇÃO'!$A:$A,MATCH($E1357,'SETORES VARRIÇÃO'!$H:$H,0)),
IFERROR(
INDEX(#REF!,MATCH($E1357,#REF!,0)),
INDEX(#REF!,MATCH($E1357,#REF!,0))
)))</f>
        <v>JT</v>
      </c>
      <c r="D1357" s="31" t="str">
        <f>IFERROR(
INDEX(#REF!,MATCH($E1357,#REF!,0)),
IFERROR(
INDEX('SETORES VARRIÇÃO'!$B:$B,MATCH($E1357,'SETORES VARRIÇÃO'!$H:$H,0)),
IFERROR(
INDEX(#REF!,MATCH($E1357,#REF!,0)),
INDEX(#REF!,MATCH($E1357,#REF!,0))
)))</f>
        <v>JT10302VJ0013</v>
      </c>
      <c r="E1357" s="30" t="str">
        <f t="shared" si="26"/>
        <v>03-0117</v>
      </c>
      <c r="F1357" s="19" t="str">
        <f>IFERROR(
INDEX(#REF!,MATCH($E1357,#REF!,0)),
IFERROR(
INDEX('SETORES VARRIÇÃO'!$F:$F,MATCH($E1357,'SETORES VARRIÇÃO'!$H:$H,0)),
IFERROR(
INDEX(#REF!,MATCH($E1357,#REF!,0)),
INDEX(#REF!,MATCH($E1357,#REF!,0))
)))</f>
        <v>Segunda/Quinta</v>
      </c>
      <c r="G1357" s="18" t="s">
        <v>888</v>
      </c>
      <c r="H1357" s="46">
        <v>0.43</v>
      </c>
      <c r="I1357" s="18" t="s">
        <v>2066</v>
      </c>
    </row>
    <row r="1358" spans="1:9" x14ac:dyDescent="0.35">
      <c r="A1358" s="68">
        <v>46064</v>
      </c>
      <c r="B1358" s="52" t="s">
        <v>853</v>
      </c>
      <c r="C1358" s="30" t="str">
        <f>IFERROR(
INDEX(#REF!,MATCH($E1358,#REF!,0)),
IFERROR(
INDEX('SETORES VARRIÇÃO'!$A:$A,MATCH($E1358,'SETORES VARRIÇÃO'!$H:$H,0)),
IFERROR(
INDEX(#REF!,MATCH($E1358,#REF!,0)),
INDEX(#REF!,MATCH($E1358,#REF!,0))
)))</f>
        <v>CV</v>
      </c>
      <c r="D1358" s="31" t="str">
        <f>IFERROR(
INDEX(#REF!,MATCH($E1358,#REF!,0)),
IFERROR(
INDEX('SETORES VARRIÇÃO'!$B:$B,MATCH($E1358,'SETORES VARRIÇÃO'!$H:$H,0)),
IFERROR(
INDEX(#REF!,MATCH($E1358,#REF!,0)),
INDEX(#REF!,MATCH($E1358,#REF!,0))
)))</f>
        <v>CV10202VJ0045</v>
      </c>
      <c r="E1358" s="30" t="str">
        <f t="shared" si="26"/>
        <v>03-0118</v>
      </c>
      <c r="F1358" s="19" t="str">
        <f>IFERROR(
INDEX(#REF!,MATCH($E1358,#REF!,0)),
IFERROR(
INDEX('SETORES VARRIÇÃO'!$F:$F,MATCH($E1358,'SETORES VARRIÇÃO'!$H:$H,0)),
IFERROR(
INDEX(#REF!,MATCH($E1358,#REF!,0)),
INDEX(#REF!,MATCH($E1358,#REF!,0))
)))</f>
        <v>Segunda/Quarta/Sexta</v>
      </c>
      <c r="G1358" s="18" t="s">
        <v>888</v>
      </c>
      <c r="H1358" s="46">
        <v>0.49</v>
      </c>
      <c r="I1358" s="18" t="s">
        <v>2067</v>
      </c>
    </row>
    <row r="1359" spans="1:9" x14ac:dyDescent="0.35">
      <c r="A1359" s="68">
        <v>46064</v>
      </c>
      <c r="B1359" s="52" t="s">
        <v>854</v>
      </c>
      <c r="C1359" s="30" t="str">
        <f>IFERROR(
INDEX(#REF!,MATCH($E1359,#REF!,0)),
IFERROR(
INDEX('SETORES VARRIÇÃO'!$A:$A,MATCH($E1359,'SETORES VARRIÇÃO'!$H:$H,0)),
IFERROR(
INDEX(#REF!,MATCH($E1359,#REF!,0)),
INDEX(#REF!,MATCH($E1359,#REF!,0))
)))</f>
        <v>MG</v>
      </c>
      <c r="D1359" s="31" t="str">
        <f>IFERROR(
INDEX(#REF!,MATCH($E1359,#REF!,0)),
IFERROR(
INDEX('SETORES VARRIÇÃO'!$B:$B,MATCH($E1359,'SETORES VARRIÇÃO'!$H:$H,0)),
IFERROR(
INDEX(#REF!,MATCH($E1359,#REF!,0)),
INDEX(#REF!,MATCH($E1359,#REF!,0))
)))</f>
        <v>MG10101VJ0003</v>
      </c>
      <c r="E1359" s="30" t="str">
        <f t="shared" si="26"/>
        <v>03-0119</v>
      </c>
      <c r="F1359" s="19" t="str">
        <f>IFERROR(
INDEX(#REF!,MATCH($E1359,#REF!,0)),
IFERROR(
INDEX('SETORES VARRIÇÃO'!$F:$F,MATCH($E1359,'SETORES VARRIÇÃO'!$H:$H,0)),
IFERROR(
INDEX(#REF!,MATCH($E1359,#REF!,0)),
INDEX(#REF!,MATCH($E1359,#REF!,0))
)))</f>
        <v>Segunda a Domingo</v>
      </c>
      <c r="G1359" s="18" t="s">
        <v>888</v>
      </c>
      <c r="H1359" s="46">
        <v>0.89</v>
      </c>
      <c r="I1359" s="18" t="s">
        <v>2068</v>
      </c>
    </row>
    <row r="1360" spans="1:9" x14ac:dyDescent="0.35">
      <c r="A1360" s="68">
        <v>46064</v>
      </c>
      <c r="B1360" s="52" t="s">
        <v>855</v>
      </c>
      <c r="C1360" s="30" t="str">
        <f>IFERROR(
INDEX(#REF!,MATCH($E1360,#REF!,0)),
IFERROR(
INDEX('SETORES VARRIÇÃO'!$A:$A,MATCH($E1360,'SETORES VARRIÇÃO'!$H:$H,0)),
IFERROR(
INDEX(#REF!,MATCH($E1360,#REF!,0)),
INDEX(#REF!,MATCH($E1360,#REF!,0))
)))</f>
        <v>CV</v>
      </c>
      <c r="D1360" s="31" t="str">
        <f>IFERROR(
INDEX(#REF!,MATCH($E1360,#REF!,0)),
IFERROR(
INDEX('SETORES VARRIÇÃO'!$B:$B,MATCH($E1360,'SETORES VARRIÇÃO'!$H:$H,0)),
IFERROR(
INDEX(#REF!,MATCH($E1360,#REF!,0)),
INDEX(#REF!,MATCH($E1360,#REF!,0))
)))</f>
        <v>CV10101VJ0008</v>
      </c>
      <c r="E1360" s="30" t="str">
        <f t="shared" si="26"/>
        <v>03-0120</v>
      </c>
      <c r="F1360" s="19" t="str">
        <f>IFERROR(
INDEX(#REF!,MATCH($E1360,#REF!,0)),
IFERROR(
INDEX('SETORES VARRIÇÃO'!$F:$F,MATCH($E1360,'SETORES VARRIÇÃO'!$H:$H,0)),
IFERROR(
INDEX(#REF!,MATCH($E1360,#REF!,0)),
INDEX(#REF!,MATCH($E1360,#REF!,0))
)))</f>
        <v>Segunda a Domingo</v>
      </c>
      <c r="G1360" s="18" t="s">
        <v>888</v>
      </c>
      <c r="H1360" s="46">
        <v>0.49</v>
      </c>
      <c r="I1360" s="18" t="s">
        <v>2069</v>
      </c>
    </row>
    <row r="1361" spans="1:9" x14ac:dyDescent="0.35">
      <c r="A1361" s="68">
        <v>46064</v>
      </c>
      <c r="B1361" s="52" t="s">
        <v>856</v>
      </c>
      <c r="C1361" s="30" t="str">
        <f>IFERROR(
INDEX(#REF!,MATCH($E1361,#REF!,0)),
IFERROR(
INDEX('SETORES VARRIÇÃO'!$A:$A,MATCH($E1361,'SETORES VARRIÇÃO'!$H:$H,0)),
IFERROR(
INDEX(#REF!,MATCH($E1361,#REF!,0)),
INDEX(#REF!,MATCH($E1361,#REF!,0))
)))</f>
        <v>CV</v>
      </c>
      <c r="D1361" s="31" t="str">
        <f>IFERROR(
INDEX(#REF!,MATCH($E1361,#REF!,0)),
IFERROR(
INDEX('SETORES VARRIÇÃO'!$B:$B,MATCH($E1361,'SETORES VARRIÇÃO'!$H:$H,0)),
IFERROR(
INDEX(#REF!,MATCH($E1361,#REF!,0)),
INDEX(#REF!,MATCH($E1361,#REF!,0))
)))</f>
        <v>CV10202VJ0040</v>
      </c>
      <c r="E1361" s="30" t="str">
        <f t="shared" si="26"/>
        <v>03-0121</v>
      </c>
      <c r="F1361" s="19" t="str">
        <f>IFERROR(
INDEX(#REF!,MATCH($E1361,#REF!,0)),
IFERROR(
INDEX('SETORES VARRIÇÃO'!$F:$F,MATCH($E1361,'SETORES VARRIÇÃO'!$H:$H,0)),
IFERROR(
INDEX(#REF!,MATCH($E1361,#REF!,0)),
INDEX(#REF!,MATCH($E1361,#REF!,0))
)))</f>
        <v>Segunda/Quarta/Sexta</v>
      </c>
      <c r="G1361" s="18" t="s">
        <v>888</v>
      </c>
      <c r="H1361" s="46">
        <v>0.59</v>
      </c>
      <c r="I1361" s="18" t="s">
        <v>2070</v>
      </c>
    </row>
    <row r="1362" spans="1:9" x14ac:dyDescent="0.35">
      <c r="A1362" s="68">
        <v>46064</v>
      </c>
      <c r="B1362" s="52" t="s">
        <v>857</v>
      </c>
      <c r="C1362" s="30" t="str">
        <f>IFERROR(
INDEX(#REF!,MATCH($E1362,#REF!,0)),
IFERROR(
INDEX('SETORES VARRIÇÃO'!$A:$A,MATCH($E1362,'SETORES VARRIÇÃO'!$H:$H,0)),
IFERROR(
INDEX(#REF!,MATCH($E1362,#REF!,0)),
INDEX(#REF!,MATCH($E1362,#REF!,0))
)))</f>
        <v>CV</v>
      </c>
      <c r="D1362" s="31" t="str">
        <f>IFERROR(
INDEX(#REF!,MATCH($E1362,#REF!,0)),
IFERROR(
INDEX('SETORES VARRIÇÃO'!$B:$B,MATCH($E1362,'SETORES VARRIÇÃO'!$H:$H,0)),
IFERROR(
INDEX(#REF!,MATCH($E1362,#REF!,0)),
INDEX(#REF!,MATCH($E1362,#REF!,0))
)))</f>
        <v>CV10202VJ0039</v>
      </c>
      <c r="E1362" s="30" t="str">
        <f t="shared" si="26"/>
        <v>03-0122</v>
      </c>
      <c r="F1362" s="19" t="str">
        <f>IFERROR(
INDEX(#REF!,MATCH($E1362,#REF!,0)),
IFERROR(
INDEX('SETORES VARRIÇÃO'!$F:$F,MATCH($E1362,'SETORES VARRIÇÃO'!$H:$H,0)),
IFERROR(
INDEX(#REF!,MATCH($E1362,#REF!,0)),
INDEX(#REF!,MATCH($E1362,#REF!,0))
)))</f>
        <v>Segunda/Quarta/Sexta</v>
      </c>
      <c r="G1362" s="18" t="s">
        <v>888</v>
      </c>
      <c r="H1362" s="46">
        <v>0.45</v>
      </c>
      <c r="I1362" s="18" t="s">
        <v>2071</v>
      </c>
    </row>
    <row r="1363" spans="1:9" x14ac:dyDescent="0.35">
      <c r="A1363" s="68">
        <v>46064</v>
      </c>
      <c r="B1363" s="52" t="s">
        <v>858</v>
      </c>
      <c r="C1363" s="30" t="str">
        <f>IFERROR(
INDEX(#REF!,MATCH($E1363,#REF!,0)),
IFERROR(
INDEX('SETORES VARRIÇÃO'!$A:$A,MATCH($E1363,'SETORES VARRIÇÃO'!$H:$H,0)),
IFERROR(
INDEX(#REF!,MATCH($E1363,#REF!,0)),
INDEX(#REF!,MATCH($E1363,#REF!,0))
)))</f>
        <v>JT</v>
      </c>
      <c r="D1363" s="31" t="str">
        <f>IFERROR(
INDEX(#REF!,MATCH($E1363,#REF!,0)),
IFERROR(
INDEX('SETORES VARRIÇÃO'!$B:$B,MATCH($E1363,'SETORES VARRIÇÃO'!$H:$H,0)),
IFERROR(
INDEX(#REF!,MATCH($E1363,#REF!,0)),
INDEX(#REF!,MATCH($E1363,#REF!,0))
)))</f>
        <v>JT10302VJ0012</v>
      </c>
      <c r="E1363" s="30" t="str">
        <f t="shared" si="26"/>
        <v>03-0123</v>
      </c>
      <c r="F1363" s="19" t="str">
        <f>IFERROR(
INDEX(#REF!,MATCH($E1363,#REF!,0)),
IFERROR(
INDEX('SETORES VARRIÇÃO'!$F:$F,MATCH($E1363,'SETORES VARRIÇÃO'!$H:$H,0)),
IFERROR(
INDEX(#REF!,MATCH($E1363,#REF!,0)),
INDEX(#REF!,MATCH($E1363,#REF!,0))
)))</f>
        <v>Segunda/Quinta</v>
      </c>
      <c r="G1363" s="18" t="s">
        <v>888</v>
      </c>
      <c r="H1363" s="46">
        <v>0.59</v>
      </c>
      <c r="I1363" s="18" t="s">
        <v>2072</v>
      </c>
    </row>
    <row r="1364" spans="1:9" x14ac:dyDescent="0.35">
      <c r="A1364" s="68">
        <v>46064</v>
      </c>
      <c r="B1364" s="52" t="s">
        <v>720</v>
      </c>
      <c r="C1364" s="30" t="str">
        <f>IFERROR(
INDEX(#REF!,MATCH($E1364,#REF!,0)),
IFERROR(
INDEX('SETORES VARRIÇÃO'!$A:$A,MATCH($E1364,'SETORES VARRIÇÃO'!$H:$H,0)),
IFERROR(
INDEX(#REF!,MATCH($E1364,#REF!,0)),
INDEX(#REF!,MATCH($E1364,#REF!,0))
)))</f>
        <v>MG</v>
      </c>
      <c r="D1364" s="31" t="str">
        <f>IFERROR(
INDEX(#REF!,MATCH($E1364,#REF!,0)),
IFERROR(
INDEX('SETORES VARRIÇÃO'!$B:$B,MATCH($E1364,'SETORES VARRIÇÃO'!$H:$H,0)),
IFERROR(
INDEX(#REF!,MATCH($E1364,#REF!,0)),
INDEX(#REF!,MATCH($E1364,#REF!,0))
)))</f>
        <v>MG10101VJ0001</v>
      </c>
      <c r="E1364" s="30" t="str">
        <f t="shared" si="26"/>
        <v>03-0124</v>
      </c>
      <c r="F1364" s="19" t="str">
        <f>IFERROR(
INDEX(#REF!,MATCH($E1364,#REF!,0)),
IFERROR(
INDEX('SETORES VARRIÇÃO'!$F:$F,MATCH($E1364,'SETORES VARRIÇÃO'!$H:$H,0)),
IFERROR(
INDEX(#REF!,MATCH($E1364,#REF!,0)),
INDEX(#REF!,MATCH($E1364,#REF!,0))
)))</f>
        <v>Segunda a Domingo</v>
      </c>
      <c r="G1364" s="18" t="s">
        <v>887</v>
      </c>
      <c r="H1364" s="46" t="s">
        <v>941</v>
      </c>
      <c r="I1364" s="18" t="s">
        <v>727</v>
      </c>
    </row>
    <row r="1365" spans="1:9" x14ac:dyDescent="0.35">
      <c r="A1365" s="68">
        <v>46064</v>
      </c>
      <c r="B1365" s="52" t="s">
        <v>739</v>
      </c>
      <c r="C1365" s="30" t="str">
        <f>IFERROR(
INDEX(#REF!,MATCH($E1365,#REF!,0)),
IFERROR(
INDEX('SETORES VARRIÇÃO'!$A:$A,MATCH($E1365,'SETORES VARRIÇÃO'!$H:$H,0)),
IFERROR(
INDEX(#REF!,MATCH($E1365,#REF!,0)),
INDEX(#REF!,MATCH($E1365,#REF!,0))
)))</f>
        <v>CV</v>
      </c>
      <c r="D1365" s="31" t="str">
        <f>IFERROR(
INDEX(#REF!,MATCH($E1365,#REF!,0)),
IFERROR(
INDEX('SETORES VARRIÇÃO'!$B:$B,MATCH($E1365,'SETORES VARRIÇÃO'!$H:$H,0)),
IFERROR(
INDEX(#REF!,MATCH($E1365,#REF!,0)),
INDEX(#REF!,MATCH($E1365,#REF!,0))
)))</f>
        <v>CV10304VJ0028</v>
      </c>
      <c r="E1365" s="30" t="str">
        <f t="shared" si="26"/>
        <v>03-0125</v>
      </c>
      <c r="F1365" s="19" t="str">
        <f>IFERROR(
INDEX(#REF!,MATCH($E1365,#REF!,0)),
IFERROR(
INDEX('SETORES VARRIÇÃO'!$F:$F,MATCH($E1365,'SETORES VARRIÇÃO'!$H:$H,0)),
IFERROR(
INDEX(#REF!,MATCH($E1365,#REF!,0)),
INDEX(#REF!,MATCH($E1365,#REF!,0))
)))</f>
        <v>Quarta/Sábado</v>
      </c>
      <c r="G1365" s="18" t="s">
        <v>888</v>
      </c>
      <c r="H1365" s="46">
        <v>0.64</v>
      </c>
      <c r="I1365" s="18" t="s">
        <v>2038</v>
      </c>
    </row>
    <row r="1366" spans="1:9" x14ac:dyDescent="0.35">
      <c r="A1366" s="68">
        <v>46064</v>
      </c>
      <c r="B1366" s="52" t="s">
        <v>859</v>
      </c>
      <c r="C1366" s="30" t="str">
        <f>IFERROR(
INDEX(#REF!,MATCH($E1366,#REF!,0)),
IFERROR(
INDEX('SETORES VARRIÇÃO'!$A:$A,MATCH($E1366,'SETORES VARRIÇÃO'!$H:$H,0)),
IFERROR(
INDEX(#REF!,MATCH($E1366,#REF!,0)),
INDEX(#REF!,MATCH($E1366,#REF!,0))
)))</f>
        <v>CV</v>
      </c>
      <c r="D1366" s="31" t="str">
        <f>IFERROR(
INDEX(#REF!,MATCH($E1366,#REF!,0)),
IFERROR(
INDEX('SETORES VARRIÇÃO'!$B:$B,MATCH($E1366,'SETORES VARRIÇÃO'!$H:$H,0)),
IFERROR(
INDEX(#REF!,MATCH($E1366,#REF!,0)),
INDEX(#REF!,MATCH($E1366,#REF!,0))
)))</f>
        <v>CV10202VJ0033</v>
      </c>
      <c r="E1366" s="30" t="str">
        <f t="shared" si="26"/>
        <v>03-0126</v>
      </c>
      <c r="F1366" s="19" t="str">
        <f>IFERROR(
INDEX(#REF!,MATCH($E1366,#REF!,0)),
IFERROR(
INDEX('SETORES VARRIÇÃO'!$F:$F,MATCH($E1366,'SETORES VARRIÇÃO'!$H:$H,0)),
IFERROR(
INDEX(#REF!,MATCH($E1366,#REF!,0)),
INDEX(#REF!,MATCH($E1366,#REF!,0))
)))</f>
        <v>Segunda/Quarta/Sexta</v>
      </c>
      <c r="G1366" s="18" t="s">
        <v>888</v>
      </c>
      <c r="H1366" s="46">
        <v>0.34</v>
      </c>
      <c r="I1366" s="18" t="s">
        <v>2073</v>
      </c>
    </row>
    <row r="1367" spans="1:9" x14ac:dyDescent="0.35">
      <c r="A1367" s="68">
        <v>46064</v>
      </c>
      <c r="B1367" s="52" t="s">
        <v>740</v>
      </c>
      <c r="C1367" s="30" t="str">
        <f>IFERROR(
INDEX(#REF!,MATCH($E1367,#REF!,0)),
IFERROR(
INDEX('SETORES VARRIÇÃO'!$A:$A,MATCH($E1367,'SETORES VARRIÇÃO'!$H:$H,0)),
IFERROR(
INDEX(#REF!,MATCH($E1367,#REF!,0)),
INDEX(#REF!,MATCH($E1367,#REF!,0))
)))</f>
        <v>JT</v>
      </c>
      <c r="D1367" s="31" t="str">
        <f>IFERROR(
INDEX(#REF!,MATCH($E1367,#REF!,0)),
IFERROR(
INDEX('SETORES VARRIÇÃO'!$B:$B,MATCH($E1367,'SETORES VARRIÇÃO'!$H:$H,0)),
IFERROR(
INDEX(#REF!,MATCH($E1367,#REF!,0)),
INDEX(#REF!,MATCH($E1367,#REF!,0))
)))</f>
        <v>JT10304VJ0039</v>
      </c>
      <c r="E1367" s="30" t="str">
        <f t="shared" si="26"/>
        <v>03-0127</v>
      </c>
      <c r="F1367" s="19" t="str">
        <f>IFERROR(
INDEX(#REF!,MATCH($E1367,#REF!,0)),
IFERROR(
INDEX('SETORES VARRIÇÃO'!$F:$F,MATCH($E1367,'SETORES VARRIÇÃO'!$H:$H,0)),
IFERROR(
INDEX(#REF!,MATCH($E1367,#REF!,0)),
INDEX(#REF!,MATCH($E1367,#REF!,0))
)))</f>
        <v>Quarta/Sábado</v>
      </c>
      <c r="G1367" s="18" t="s">
        <v>887</v>
      </c>
      <c r="H1367" s="46" t="s">
        <v>2074</v>
      </c>
      <c r="I1367" s="18" t="s">
        <v>2075</v>
      </c>
    </row>
    <row r="1368" spans="1:9" x14ac:dyDescent="0.35">
      <c r="A1368" s="68">
        <v>46064</v>
      </c>
      <c r="B1368" s="52" t="s">
        <v>860</v>
      </c>
      <c r="C1368" s="30" t="str">
        <f>IFERROR(
INDEX(#REF!,MATCH($E1368,#REF!,0)),
IFERROR(
INDEX('SETORES VARRIÇÃO'!$A:$A,MATCH($E1368,'SETORES VARRIÇÃO'!$H:$H,0)),
IFERROR(
INDEX(#REF!,MATCH($E1368,#REF!,0)),
INDEX(#REF!,MATCH($E1368,#REF!,0))
)))</f>
        <v>JT</v>
      </c>
      <c r="D1368" s="31" t="str">
        <f>IFERROR(
INDEX(#REF!,MATCH($E1368,#REF!,0)),
IFERROR(
INDEX('SETORES VARRIÇÃO'!$B:$B,MATCH($E1368,'SETORES VARRIÇÃO'!$H:$H,0)),
IFERROR(
INDEX(#REF!,MATCH($E1368,#REF!,0)),
INDEX(#REF!,MATCH($E1368,#REF!,0))
)))</f>
        <v>JT10303VJ0030</v>
      </c>
      <c r="E1368" s="30" t="str">
        <f t="shared" si="26"/>
        <v>03-0128</v>
      </c>
      <c r="F1368" s="19" t="str">
        <f>IFERROR(
INDEX(#REF!,MATCH($E1368,#REF!,0)),
IFERROR(
INDEX('SETORES VARRIÇÃO'!$F:$F,MATCH($E1368,'SETORES VARRIÇÃO'!$H:$H,0)),
IFERROR(
INDEX(#REF!,MATCH($E1368,#REF!,0)),
INDEX(#REF!,MATCH($E1368,#REF!,0))
)))</f>
        <v>Terça/Sexta</v>
      </c>
      <c r="G1368" s="18" t="s">
        <v>888</v>
      </c>
      <c r="H1368" s="46">
        <v>0.64</v>
      </c>
      <c r="I1368" s="18" t="s">
        <v>2076</v>
      </c>
    </row>
    <row r="1369" spans="1:9" x14ac:dyDescent="0.35">
      <c r="A1369" s="68">
        <v>46064</v>
      </c>
      <c r="B1369" s="52" t="s">
        <v>861</v>
      </c>
      <c r="C1369" s="30" t="str">
        <f>IFERROR(
INDEX(#REF!,MATCH($E1369,#REF!,0)),
IFERROR(
INDEX('SETORES VARRIÇÃO'!$A:$A,MATCH($E1369,'SETORES VARRIÇÃO'!$H:$H,0)),
IFERROR(
INDEX(#REF!,MATCH($E1369,#REF!,0)),
INDEX(#REF!,MATCH($E1369,#REF!,0))
)))</f>
        <v>CV</v>
      </c>
      <c r="D1369" s="31" t="str">
        <f>IFERROR(
INDEX(#REF!,MATCH($E1369,#REF!,0)),
IFERROR(
INDEX('SETORES VARRIÇÃO'!$B:$B,MATCH($E1369,'SETORES VARRIÇÃO'!$H:$H,0)),
IFERROR(
INDEX(#REF!,MATCH($E1369,#REF!,0)),
INDEX(#REF!,MATCH($E1369,#REF!,0))
)))</f>
        <v>CV10202VJ0041</v>
      </c>
      <c r="E1369" s="30" t="str">
        <f t="shared" ref="E1369:E1383" si="27">SUBSTITUTE(B1369,"SMSUB-LUTOCAR-","")</f>
        <v>03-0129</v>
      </c>
      <c r="F1369" s="19" t="str">
        <f>IFERROR(
INDEX(#REF!,MATCH($E1369,#REF!,0)),
IFERROR(
INDEX('SETORES VARRIÇÃO'!$F:$F,MATCH($E1369,'SETORES VARRIÇÃO'!$H:$H,0)),
IFERROR(
INDEX(#REF!,MATCH($E1369,#REF!,0)),
INDEX(#REF!,MATCH($E1369,#REF!,0))
)))</f>
        <v>Segunda/Quarta/Sexta</v>
      </c>
      <c r="G1369" s="18" t="s">
        <v>888</v>
      </c>
      <c r="H1369" s="46">
        <v>0.59</v>
      </c>
      <c r="I1369" s="18" t="s">
        <v>2077</v>
      </c>
    </row>
    <row r="1370" spans="1:9" x14ac:dyDescent="0.35">
      <c r="A1370" s="68">
        <v>46064</v>
      </c>
      <c r="B1370" s="52" t="s">
        <v>862</v>
      </c>
      <c r="C1370" s="30" t="str">
        <f>IFERROR(
INDEX(#REF!,MATCH($E1370,#REF!,0)),
IFERROR(
INDEX('SETORES VARRIÇÃO'!$A:$A,MATCH($E1370,'SETORES VARRIÇÃO'!$H:$H,0)),
IFERROR(
INDEX(#REF!,MATCH($E1370,#REF!,0)),
INDEX(#REF!,MATCH($E1370,#REF!,0))
)))</f>
        <v>CV</v>
      </c>
      <c r="D1370" s="31" t="str">
        <f>IFERROR(
INDEX(#REF!,MATCH($E1370,#REF!,0)),
IFERROR(
INDEX('SETORES VARRIÇÃO'!$B:$B,MATCH($E1370,'SETORES VARRIÇÃO'!$H:$H,0)),
IFERROR(
INDEX(#REF!,MATCH($E1370,#REF!,0)),
INDEX(#REF!,MATCH($E1370,#REF!,0))
)))</f>
        <v>CV10102VJ0010</v>
      </c>
      <c r="E1370" s="30" t="str">
        <f t="shared" si="27"/>
        <v>03-0130</v>
      </c>
      <c r="F1370" s="19" t="str">
        <f>IFERROR(
INDEX(#REF!,MATCH($E1370,#REF!,0)),
IFERROR(
INDEX('SETORES VARRIÇÃO'!$F:$F,MATCH($E1370,'SETORES VARRIÇÃO'!$H:$H,0)),
IFERROR(
INDEX(#REF!,MATCH($E1370,#REF!,0)),
INDEX(#REF!,MATCH($E1370,#REF!,0))
)))</f>
        <v>Segunda a Domingo</v>
      </c>
      <c r="G1370" s="18" t="s">
        <v>888</v>
      </c>
      <c r="H1370" s="46">
        <v>0.79</v>
      </c>
      <c r="I1370" s="18" t="s">
        <v>2078</v>
      </c>
    </row>
    <row r="1371" spans="1:9" x14ac:dyDescent="0.35">
      <c r="A1371" s="68">
        <v>46064</v>
      </c>
      <c r="B1371" s="52" t="s">
        <v>565</v>
      </c>
      <c r="C1371" s="30" t="str">
        <f>IFERROR(
INDEX(#REF!,MATCH($E1371,#REF!,0)),
IFERROR(
INDEX('SETORES VARRIÇÃO'!$A:$A,MATCH($E1371,'SETORES VARRIÇÃO'!$H:$H,0)),
IFERROR(
INDEX(#REF!,MATCH($E1371,#REF!,0)),
INDEX(#REF!,MATCH($E1371,#REF!,0))
)))</f>
        <v>CV</v>
      </c>
      <c r="D1371" s="31" t="str">
        <f>IFERROR(
INDEX(#REF!,MATCH($E1371,#REF!,0)),
IFERROR(
INDEX('SETORES VARRIÇÃO'!$B:$B,MATCH($E1371,'SETORES VARRIÇÃO'!$H:$H,0)),
IFERROR(
INDEX(#REF!,MATCH($E1371,#REF!,0)),
INDEX(#REF!,MATCH($E1371,#REF!,0))
)))</f>
        <v>CV10303VJ0020</v>
      </c>
      <c r="E1371" s="30" t="str">
        <f t="shared" si="27"/>
        <v>03-0131</v>
      </c>
      <c r="F1371" s="19" t="str">
        <f>IFERROR(
INDEX(#REF!,MATCH($E1371,#REF!,0)),
IFERROR(
INDEX('SETORES VARRIÇÃO'!$F:$F,MATCH($E1371,'SETORES VARRIÇÃO'!$H:$H,0)),
IFERROR(
INDEX(#REF!,MATCH($E1371,#REF!,0)),
INDEX(#REF!,MATCH($E1371,#REF!,0))
)))</f>
        <v>Terça/Sexta</v>
      </c>
      <c r="G1371" s="18" t="s">
        <v>888</v>
      </c>
      <c r="H1371" s="46">
        <v>0.74</v>
      </c>
      <c r="I1371" s="18" t="s">
        <v>1958</v>
      </c>
    </row>
    <row r="1372" spans="1:9" x14ac:dyDescent="0.35">
      <c r="A1372" s="68">
        <v>46064</v>
      </c>
      <c r="B1372" s="52" t="s">
        <v>863</v>
      </c>
      <c r="C1372" s="30" t="str">
        <f>IFERROR(
INDEX(#REF!,MATCH($E1372,#REF!,0)),
IFERROR(
INDEX('SETORES VARRIÇÃO'!$A:$A,MATCH($E1372,'SETORES VARRIÇÃO'!$H:$H,0)),
IFERROR(
INDEX(#REF!,MATCH($E1372,#REF!,0)),
INDEX(#REF!,MATCH($E1372,#REF!,0))
)))</f>
        <v>CV</v>
      </c>
      <c r="D1372" s="31" t="str">
        <f>IFERROR(
INDEX(#REF!,MATCH($E1372,#REF!,0)),
IFERROR(
INDEX('SETORES VARRIÇÃO'!$B:$B,MATCH($E1372,'SETORES VARRIÇÃO'!$H:$H,0)),
IFERROR(
INDEX(#REF!,MATCH($E1372,#REF!,0)),
INDEX(#REF!,MATCH($E1372,#REF!,0))
)))</f>
        <v>CV10202VJ0038</v>
      </c>
      <c r="E1372" s="30" t="str">
        <f t="shared" si="27"/>
        <v>03-0132</v>
      </c>
      <c r="F1372" s="19" t="str">
        <f>IFERROR(
INDEX(#REF!,MATCH($E1372,#REF!,0)),
IFERROR(
INDEX('SETORES VARRIÇÃO'!$F:$F,MATCH($E1372,'SETORES VARRIÇÃO'!$H:$H,0)),
IFERROR(
INDEX(#REF!,MATCH($E1372,#REF!,0)),
INDEX(#REF!,MATCH($E1372,#REF!,0))
)))</f>
        <v>Segunda/Quarta/Sexta</v>
      </c>
      <c r="G1372" s="18" t="s">
        <v>888</v>
      </c>
      <c r="H1372" s="46">
        <v>0.55000000000000004</v>
      </c>
      <c r="I1372" s="18" t="s">
        <v>2079</v>
      </c>
    </row>
    <row r="1373" spans="1:9" x14ac:dyDescent="0.35">
      <c r="A1373" s="68">
        <v>46064</v>
      </c>
      <c r="B1373" s="52" t="s">
        <v>721</v>
      </c>
      <c r="C1373" s="30" t="str">
        <f>IFERROR(
INDEX(#REF!,MATCH($E1373,#REF!,0)),
IFERROR(
INDEX('SETORES VARRIÇÃO'!$A:$A,MATCH($E1373,'SETORES VARRIÇÃO'!$H:$H,0)),
IFERROR(
INDEX(#REF!,MATCH($E1373,#REF!,0)),
INDEX(#REF!,MATCH($E1373,#REF!,0))
)))</f>
        <v>JT</v>
      </c>
      <c r="D1373" s="31" t="str">
        <f>IFERROR(
INDEX(#REF!,MATCH($E1373,#REF!,0)),
IFERROR(
INDEX('SETORES VARRIÇÃO'!$B:$B,MATCH($E1373,'SETORES VARRIÇÃO'!$H:$H,0)),
IFERROR(
INDEX(#REF!,MATCH($E1373,#REF!,0)),
INDEX(#REF!,MATCH($E1373,#REF!,0))
)))</f>
        <v>JT10303VJ0031</v>
      </c>
      <c r="E1373" s="30" t="str">
        <f t="shared" si="27"/>
        <v>03-0133</v>
      </c>
      <c r="F1373" s="19" t="str">
        <f>IFERROR(
INDEX(#REF!,MATCH($E1373,#REF!,0)),
IFERROR(
INDEX('SETORES VARRIÇÃO'!$F:$F,MATCH($E1373,'SETORES VARRIÇÃO'!$H:$H,0)),
IFERROR(
INDEX(#REF!,MATCH($E1373,#REF!,0)),
INDEX(#REF!,MATCH($E1373,#REF!,0))
)))</f>
        <v>Terça/Sexta</v>
      </c>
      <c r="G1373" s="18" t="s">
        <v>888</v>
      </c>
      <c r="H1373" s="46">
        <v>0.69</v>
      </c>
      <c r="I1373" s="18" t="s">
        <v>2080</v>
      </c>
    </row>
    <row r="1374" spans="1:9" x14ac:dyDescent="0.35">
      <c r="A1374" s="68">
        <v>46064</v>
      </c>
      <c r="B1374" s="52" t="s">
        <v>864</v>
      </c>
      <c r="C1374" s="30" t="str">
        <f>IFERROR(
INDEX(#REF!,MATCH($E1374,#REF!,0)),
IFERROR(
INDEX('SETORES VARRIÇÃO'!$A:$A,MATCH($E1374,'SETORES VARRIÇÃO'!$H:$H,0)),
IFERROR(
INDEX(#REF!,MATCH($E1374,#REF!,0)),
INDEX(#REF!,MATCH($E1374,#REF!,0))
)))</f>
        <v>CV</v>
      </c>
      <c r="D1374" s="31" t="str">
        <f>IFERROR(
INDEX(#REF!,MATCH($E1374,#REF!,0)),
IFERROR(
INDEX('SETORES VARRIÇÃO'!$B:$B,MATCH($E1374,'SETORES VARRIÇÃO'!$H:$H,0)),
IFERROR(
INDEX(#REF!,MATCH($E1374,#REF!,0)),
INDEX(#REF!,MATCH($E1374,#REF!,0))
)))</f>
        <v>CV10203VJ0049</v>
      </c>
      <c r="E1374" s="30" t="str">
        <f t="shared" si="27"/>
        <v>03-0134</v>
      </c>
      <c r="F1374" s="19" t="str">
        <f>IFERROR(
INDEX(#REF!,MATCH($E1374,#REF!,0)),
IFERROR(
INDEX('SETORES VARRIÇÃO'!$F:$F,MATCH($E1374,'SETORES VARRIÇÃO'!$H:$H,0)),
IFERROR(
INDEX(#REF!,MATCH($E1374,#REF!,0)),
INDEX(#REF!,MATCH($E1374,#REF!,0))
)))</f>
        <v>Terça/Quinta/Sábado</v>
      </c>
      <c r="G1374" s="18" t="s">
        <v>888</v>
      </c>
      <c r="H1374" s="46">
        <v>0.51</v>
      </c>
      <c r="I1374" s="18" t="s">
        <v>2081</v>
      </c>
    </row>
    <row r="1375" spans="1:9" x14ac:dyDescent="0.35">
      <c r="A1375" s="68">
        <v>46064</v>
      </c>
      <c r="B1375" s="52" t="s">
        <v>865</v>
      </c>
      <c r="C1375" s="30" t="str">
        <f>IFERROR(
INDEX(#REF!,MATCH($E1375,#REF!,0)),
IFERROR(
INDEX('SETORES VARRIÇÃO'!$A:$A,MATCH($E1375,'SETORES VARRIÇÃO'!$H:$H,0)),
IFERROR(
INDEX(#REF!,MATCH($E1375,#REF!,0)),
INDEX(#REF!,MATCH($E1375,#REF!,0))
)))</f>
        <v>JT</v>
      </c>
      <c r="D1375" s="31" t="str">
        <f>IFERROR(
INDEX(#REF!,MATCH($E1375,#REF!,0)),
IFERROR(
INDEX('SETORES VARRIÇÃO'!$B:$B,MATCH($E1375,'SETORES VARRIÇÃO'!$H:$H,0)),
IFERROR(
INDEX(#REF!,MATCH($E1375,#REF!,0)),
INDEX(#REF!,MATCH($E1375,#REF!,0))
)))</f>
        <v>JT10303VJ0022</v>
      </c>
      <c r="E1375" s="30" t="str">
        <f t="shared" si="27"/>
        <v>03-0135</v>
      </c>
      <c r="F1375" s="19" t="str">
        <f>IFERROR(
INDEX(#REF!,MATCH($E1375,#REF!,0)),
IFERROR(
INDEX('SETORES VARRIÇÃO'!$F:$F,MATCH($E1375,'SETORES VARRIÇÃO'!$H:$H,0)),
IFERROR(
INDEX(#REF!,MATCH($E1375,#REF!,0)),
INDEX(#REF!,MATCH($E1375,#REF!,0))
)))</f>
        <v>Terça/Sexta</v>
      </c>
      <c r="G1375" s="18" t="s">
        <v>888</v>
      </c>
      <c r="H1375" s="46">
        <v>0.71</v>
      </c>
      <c r="I1375" s="18" t="s">
        <v>1970</v>
      </c>
    </row>
    <row r="1376" spans="1:9" x14ac:dyDescent="0.35">
      <c r="A1376" s="68">
        <v>46064</v>
      </c>
      <c r="B1376" s="52" t="s">
        <v>866</v>
      </c>
      <c r="C1376" s="30" t="str">
        <f>IFERROR(
INDEX(#REF!,MATCH($E1376,#REF!,0)),
IFERROR(
INDEX('SETORES VARRIÇÃO'!$A:$A,MATCH($E1376,'SETORES VARRIÇÃO'!$H:$H,0)),
IFERROR(
INDEX(#REF!,MATCH($E1376,#REF!,0)),
INDEX(#REF!,MATCH($E1376,#REF!,0))
)))</f>
        <v>CV</v>
      </c>
      <c r="D1376" s="31" t="str">
        <f>IFERROR(
INDEX(#REF!,MATCH($E1376,#REF!,0)),
IFERROR(
INDEX('SETORES VARRIÇÃO'!$B:$B,MATCH($E1376,'SETORES VARRIÇÃO'!$H:$H,0)),
IFERROR(
INDEX(#REF!,MATCH($E1376,#REF!,0)),
INDEX(#REF!,MATCH($E1376,#REF!,0))
)))</f>
        <v>CV10202VJ0031</v>
      </c>
      <c r="E1376" s="30" t="str">
        <f t="shared" si="27"/>
        <v>03-0136</v>
      </c>
      <c r="F1376" s="19" t="str">
        <f>IFERROR(
INDEX(#REF!,MATCH($E1376,#REF!,0)),
IFERROR(
INDEX('SETORES VARRIÇÃO'!$F:$F,MATCH($E1376,'SETORES VARRIÇÃO'!$H:$H,0)),
IFERROR(
INDEX(#REF!,MATCH($E1376,#REF!,0)),
INDEX(#REF!,MATCH($E1376,#REF!,0))
)))</f>
        <v>Segunda/Quarta/Sexta</v>
      </c>
      <c r="G1376" s="18" t="s">
        <v>888</v>
      </c>
      <c r="H1376" s="46">
        <v>0.44</v>
      </c>
      <c r="I1376" s="18" t="s">
        <v>2082</v>
      </c>
    </row>
    <row r="1377" spans="1:9" x14ac:dyDescent="0.35">
      <c r="A1377" s="68">
        <v>46064</v>
      </c>
      <c r="B1377" s="52" t="s">
        <v>722</v>
      </c>
      <c r="C1377" s="30" t="str">
        <f>IFERROR(
INDEX(#REF!,MATCH($E1377,#REF!,0)),
IFERROR(
INDEX('SETORES VARRIÇÃO'!$A:$A,MATCH($E1377,'SETORES VARRIÇÃO'!$H:$H,0)),
IFERROR(
INDEX(#REF!,MATCH($E1377,#REF!,0)),
INDEX(#REF!,MATCH($E1377,#REF!,0))
)))</f>
        <v>JT</v>
      </c>
      <c r="D1377" s="31" t="str">
        <f>IFERROR(
INDEX(#REF!,MATCH($E1377,#REF!,0)),
IFERROR(
INDEX('SETORES VARRIÇÃO'!$B:$B,MATCH($E1377,'SETORES VARRIÇÃO'!$H:$H,0)),
IFERROR(
INDEX(#REF!,MATCH($E1377,#REF!,0)),
INDEX(#REF!,MATCH($E1377,#REF!,0))
)))</f>
        <v>JT10303VJ0021</v>
      </c>
      <c r="E1377" s="30" t="str">
        <f t="shared" si="27"/>
        <v>03-0137</v>
      </c>
      <c r="F1377" s="19" t="str">
        <f>IFERROR(
INDEX(#REF!,MATCH($E1377,#REF!,0)),
IFERROR(
INDEX('SETORES VARRIÇÃO'!$F:$F,MATCH($E1377,'SETORES VARRIÇÃO'!$H:$H,0)),
IFERROR(
INDEX(#REF!,MATCH($E1377,#REF!,0)),
INDEX(#REF!,MATCH($E1377,#REF!,0))
)))</f>
        <v>Terça/Sexta</v>
      </c>
      <c r="G1377" s="18" t="s">
        <v>887</v>
      </c>
      <c r="H1377" s="46" t="s">
        <v>1024</v>
      </c>
      <c r="I1377" s="18" t="s">
        <v>755</v>
      </c>
    </row>
    <row r="1378" spans="1:9" x14ac:dyDescent="0.35">
      <c r="A1378" s="68">
        <v>46064</v>
      </c>
      <c r="B1378" s="52" t="s">
        <v>867</v>
      </c>
      <c r="C1378" s="30" t="str">
        <f>IFERROR(
INDEX(#REF!,MATCH($E1378,#REF!,0)),
IFERROR(
INDEX('SETORES VARRIÇÃO'!$A:$A,MATCH($E1378,'SETORES VARRIÇÃO'!$H:$H,0)),
IFERROR(
INDEX(#REF!,MATCH($E1378,#REF!,0)),
INDEX(#REF!,MATCH($E1378,#REF!,0))
)))</f>
        <v>JT</v>
      </c>
      <c r="D1378" s="31" t="str">
        <f>IFERROR(
INDEX(#REF!,MATCH($E1378,#REF!,0)),
IFERROR(
INDEX('SETORES VARRIÇÃO'!$B:$B,MATCH($E1378,'SETORES VARRIÇÃO'!$H:$H,0)),
IFERROR(
INDEX(#REF!,MATCH($E1378,#REF!,0)),
INDEX(#REF!,MATCH($E1378,#REF!,0))
)))</f>
        <v>JT10102VJ0002</v>
      </c>
      <c r="E1378" s="30" t="str">
        <f t="shared" si="27"/>
        <v>03-0138</v>
      </c>
      <c r="F1378" s="19" t="str">
        <f>IFERROR(
INDEX(#REF!,MATCH($E1378,#REF!,0)),
IFERROR(
INDEX('SETORES VARRIÇÃO'!$F:$F,MATCH($E1378,'SETORES VARRIÇÃO'!$H:$H,0)),
IFERROR(
INDEX(#REF!,MATCH($E1378,#REF!,0)),
INDEX(#REF!,MATCH($E1378,#REF!,0))
)))</f>
        <v>Segunda a Domingo</v>
      </c>
      <c r="G1378" s="18" t="s">
        <v>888</v>
      </c>
      <c r="H1378" s="46">
        <v>0.64</v>
      </c>
      <c r="I1378" s="18" t="s">
        <v>2083</v>
      </c>
    </row>
    <row r="1379" spans="1:9" x14ac:dyDescent="0.35">
      <c r="A1379" s="68">
        <v>46064</v>
      </c>
      <c r="B1379" s="52" t="s">
        <v>868</v>
      </c>
      <c r="C1379" s="30" t="str">
        <f>IFERROR(
INDEX(#REF!,MATCH($E1379,#REF!,0)),
IFERROR(
INDEX('SETORES VARRIÇÃO'!$A:$A,MATCH($E1379,'SETORES VARRIÇÃO'!$H:$H,0)),
IFERROR(
INDEX(#REF!,MATCH($E1379,#REF!,0)),
INDEX(#REF!,MATCH($E1379,#REF!,0))
)))</f>
        <v>CV</v>
      </c>
      <c r="D1379" s="31" t="str">
        <f>IFERROR(
INDEX(#REF!,MATCH($E1379,#REF!,0)),
IFERROR(
INDEX('SETORES VARRIÇÃO'!$B:$B,MATCH($E1379,'SETORES VARRIÇÃO'!$H:$H,0)),
IFERROR(
INDEX(#REF!,MATCH($E1379,#REF!,0)),
INDEX(#REF!,MATCH($E1379,#REF!,0))
)))</f>
        <v>CV10302VJ0014</v>
      </c>
      <c r="E1379" s="30" t="str">
        <f t="shared" si="27"/>
        <v>03-0139</v>
      </c>
      <c r="F1379" s="19" t="str">
        <f>IFERROR(
INDEX(#REF!,MATCH($E1379,#REF!,0)),
IFERROR(
INDEX('SETORES VARRIÇÃO'!$F:$F,MATCH($E1379,'SETORES VARRIÇÃO'!$H:$H,0)),
IFERROR(
INDEX(#REF!,MATCH($E1379,#REF!,0)),
INDEX(#REF!,MATCH($E1379,#REF!,0))
)))</f>
        <v>Segunda/Quinta</v>
      </c>
      <c r="G1379" s="18" t="s">
        <v>887</v>
      </c>
      <c r="H1379" s="46" t="s">
        <v>1034</v>
      </c>
      <c r="I1379" s="18" t="s">
        <v>1843</v>
      </c>
    </row>
    <row r="1380" spans="1:9" x14ac:dyDescent="0.35">
      <c r="A1380" s="68">
        <v>46064</v>
      </c>
      <c r="B1380" s="52" t="s">
        <v>869</v>
      </c>
      <c r="C1380" s="30" t="str">
        <f>IFERROR(
INDEX(#REF!,MATCH($E1380,#REF!,0)),
IFERROR(
INDEX('SETORES VARRIÇÃO'!$A:$A,MATCH($E1380,'SETORES VARRIÇÃO'!$H:$H,0)),
IFERROR(
INDEX(#REF!,MATCH($E1380,#REF!,0)),
INDEX(#REF!,MATCH($E1380,#REF!,0))
)))</f>
        <v>JT</v>
      </c>
      <c r="D1380" s="31" t="str">
        <f>IFERROR(
INDEX(#REF!,MATCH($E1380,#REF!,0)),
IFERROR(
INDEX('SETORES VARRIÇÃO'!$B:$B,MATCH($E1380,'SETORES VARRIÇÃO'!$H:$H,0)),
IFERROR(
INDEX(#REF!,MATCH($E1380,#REF!,0)),
INDEX(#REF!,MATCH($E1380,#REF!,0))
)))</f>
        <v>JT10203VJ0053</v>
      </c>
      <c r="E1380" s="30" t="str">
        <f t="shared" si="27"/>
        <v>03-0140</v>
      </c>
      <c r="F1380" s="19" t="str">
        <f>IFERROR(
INDEX(#REF!,MATCH($E1380,#REF!,0)),
IFERROR(
INDEX('SETORES VARRIÇÃO'!$F:$F,MATCH($E1380,'SETORES VARRIÇÃO'!$H:$H,0)),
IFERROR(
INDEX(#REF!,MATCH($E1380,#REF!,0)),
INDEX(#REF!,MATCH($E1380,#REF!,0))
)))</f>
        <v>Terça/Quinta/Sábado</v>
      </c>
      <c r="G1380" s="18" t="s">
        <v>888</v>
      </c>
      <c r="H1380" s="46">
        <v>0.66</v>
      </c>
      <c r="I1380" s="18" t="s">
        <v>2084</v>
      </c>
    </row>
    <row r="1381" spans="1:9" x14ac:dyDescent="0.35">
      <c r="A1381" s="68">
        <v>46064</v>
      </c>
      <c r="B1381" s="52" t="s">
        <v>870</v>
      </c>
      <c r="C1381" s="30" t="str">
        <f>IFERROR(
INDEX(#REF!,MATCH($E1381,#REF!,0)),
IFERROR(
INDEX('SETORES VARRIÇÃO'!$A:$A,MATCH($E1381,'SETORES VARRIÇÃO'!$H:$H,0)),
IFERROR(
INDEX(#REF!,MATCH($E1381,#REF!,0)),
INDEX(#REF!,MATCH($E1381,#REF!,0))
)))</f>
        <v>JT</v>
      </c>
      <c r="D1381" s="31" t="str">
        <f>IFERROR(
INDEX(#REF!,MATCH($E1381,#REF!,0)),
IFERROR(
INDEX('SETORES VARRIÇÃO'!$B:$B,MATCH($E1381,'SETORES VARRIÇÃO'!$H:$H,0)),
IFERROR(
INDEX(#REF!,MATCH($E1381,#REF!,0)),
INDEX(#REF!,MATCH($E1381,#REF!,0))
)))</f>
        <v>JT10302VJ0018</v>
      </c>
      <c r="E1381" s="30" t="str">
        <f t="shared" si="27"/>
        <v>03-0141</v>
      </c>
      <c r="F1381" s="19" t="str">
        <f>IFERROR(
INDEX(#REF!,MATCH($E1381,#REF!,0)),
IFERROR(
INDEX('SETORES VARRIÇÃO'!$F:$F,MATCH($E1381,'SETORES VARRIÇÃO'!$H:$H,0)),
IFERROR(
INDEX(#REF!,MATCH($E1381,#REF!,0)),
INDEX(#REF!,MATCH($E1381,#REF!,0))
)))</f>
        <v>Segunda/Quinta</v>
      </c>
      <c r="G1381" s="18" t="s">
        <v>888</v>
      </c>
      <c r="H1381" s="46">
        <v>0.51</v>
      </c>
      <c r="I1381" s="18" t="s">
        <v>2085</v>
      </c>
    </row>
    <row r="1382" spans="1:9" x14ac:dyDescent="0.35">
      <c r="A1382" s="68">
        <v>46064</v>
      </c>
      <c r="B1382" s="52" t="s">
        <v>752</v>
      </c>
      <c r="C1382" s="30" t="str">
        <f>IFERROR(
INDEX(#REF!,MATCH($E1382,#REF!,0)),
IFERROR(
INDEX('SETORES VARRIÇÃO'!$A:$A,MATCH($E1382,'SETORES VARRIÇÃO'!$H:$H,0)),
IFERROR(
INDEX(#REF!,MATCH($E1382,#REF!,0)),
INDEX(#REF!,MATCH($E1382,#REF!,0))
)))</f>
        <v>JT</v>
      </c>
      <c r="D1382" s="31" t="str">
        <f>IFERROR(
INDEX(#REF!,MATCH($E1382,#REF!,0)),
IFERROR(
INDEX('SETORES VARRIÇÃO'!$B:$B,MATCH($E1382,'SETORES VARRIÇÃO'!$H:$H,0)),
IFERROR(
INDEX(#REF!,MATCH($E1382,#REF!,0)),
INDEX(#REF!,MATCH($E1382,#REF!,0))
)))</f>
        <v>JT10303VJ0023</v>
      </c>
      <c r="E1382" s="30" t="str">
        <f t="shared" si="27"/>
        <v>03-0142</v>
      </c>
      <c r="F1382" s="19" t="str">
        <f>IFERROR(
INDEX(#REF!,MATCH($E1382,#REF!,0)),
IFERROR(
INDEX('SETORES VARRIÇÃO'!$F:$F,MATCH($E1382,'SETORES VARRIÇÃO'!$H:$H,0)),
IFERROR(
INDEX(#REF!,MATCH($E1382,#REF!,0)),
INDEX(#REF!,MATCH($E1382,#REF!,0))
)))</f>
        <v>Terça/Sexta</v>
      </c>
      <c r="G1382" s="18" t="s">
        <v>888</v>
      </c>
      <c r="H1382" s="46">
        <v>0.67</v>
      </c>
      <c r="I1382" s="18" t="s">
        <v>2036</v>
      </c>
    </row>
    <row r="1383" spans="1:9" x14ac:dyDescent="0.35">
      <c r="A1383" s="68">
        <v>46064</v>
      </c>
      <c r="B1383" s="52" t="s">
        <v>871</v>
      </c>
      <c r="C1383" s="30" t="str">
        <f>IFERROR(
INDEX(#REF!,MATCH($E1383,#REF!,0)),
IFERROR(
INDEX('SETORES VARRIÇÃO'!$A:$A,MATCH($E1383,'SETORES VARRIÇÃO'!$H:$H,0)),
IFERROR(
INDEX(#REF!,MATCH($E1383,#REF!,0)),
INDEX(#REF!,MATCH($E1383,#REF!,0))
)))</f>
        <v>JT</v>
      </c>
      <c r="D1383" s="31" t="str">
        <f>IFERROR(
INDEX(#REF!,MATCH($E1383,#REF!,0)),
IFERROR(
INDEX('SETORES VARRIÇÃO'!$B:$B,MATCH($E1383,'SETORES VARRIÇÃO'!$H:$H,0)),
IFERROR(
INDEX(#REF!,MATCH($E1383,#REF!,0)),
INDEX(#REF!,MATCH($E1383,#REF!,0))
)))</f>
        <v>JT10304VJ0038</v>
      </c>
      <c r="E1383" s="30" t="str">
        <f t="shared" si="27"/>
        <v>03-0143</v>
      </c>
      <c r="F1383" s="19" t="str">
        <f>IFERROR(
INDEX(#REF!,MATCH($E1383,#REF!,0)),
IFERROR(
INDEX('SETORES VARRIÇÃO'!$F:$F,MATCH($E1383,'SETORES VARRIÇÃO'!$H:$H,0)),
IFERROR(
INDEX(#REF!,MATCH($E1383,#REF!,0)),
INDEX(#REF!,MATCH($E1383,#REF!,0))
)))</f>
        <v>Quarta/Sábado</v>
      </c>
      <c r="G1383" s="18" t="s">
        <v>888</v>
      </c>
      <c r="H1383" s="46">
        <v>0.44</v>
      </c>
      <c r="I1383" s="18" t="s">
        <v>2086</v>
      </c>
    </row>
    <row r="1384" spans="1:9" x14ac:dyDescent="0.35">
      <c r="A1384" s="68">
        <v>46065</v>
      </c>
      <c r="B1384" s="52" t="s">
        <v>731</v>
      </c>
      <c r="C1384" s="30" t="str">
        <f>IFERROR(
INDEX(#REF!,MATCH($E1384,#REF!,0)),
IFERROR(
INDEX('SETORES VARRIÇÃO'!$A:$A,MATCH($E1384,'SETORES VARRIÇÃO'!$H:$H,0)),
IFERROR(
INDEX(#REF!,MATCH($E1384,#REF!,0)),
INDEX(#REF!,MATCH($E1384,#REF!,0))
)))</f>
        <v>JT</v>
      </c>
      <c r="D1384" s="31" t="str">
        <f>IFERROR(
INDEX(#REF!,MATCH($E1384,#REF!,0)),
IFERROR(
INDEX('SETORES VARRIÇÃO'!$B:$B,MATCH($E1384,'SETORES VARRIÇÃO'!$H:$H,0)),
IFERROR(
INDEX(#REF!,MATCH($E1384,#REF!,0)),
INDEX(#REF!,MATCH($E1384,#REF!,0))
)))</f>
        <v>JT10304VJ0043</v>
      </c>
      <c r="E1384" s="30" t="str">
        <f t="shared" ref="E1384:E1447" si="28">SUBSTITUTE(B1384,"SMSUB-LUTOCAR-","")</f>
        <v>03-0025</v>
      </c>
      <c r="F1384" s="19" t="str">
        <f>IFERROR(
INDEX(#REF!,MATCH($E1384,#REF!,0)),
IFERROR(
INDEX('SETORES VARRIÇÃO'!$F:$F,MATCH($E1384,'SETORES VARRIÇÃO'!$H:$H,0)),
IFERROR(
INDEX(#REF!,MATCH($E1384,#REF!,0)),
INDEX(#REF!,MATCH($E1384,#REF!,0))
)))</f>
        <v>Quarta/Sábado</v>
      </c>
      <c r="G1384" s="18" t="s">
        <v>887</v>
      </c>
      <c r="H1384" s="46" t="s">
        <v>1051</v>
      </c>
      <c r="I1384" s="18" t="s">
        <v>1968</v>
      </c>
    </row>
    <row r="1385" spans="1:9" x14ac:dyDescent="0.35">
      <c r="A1385" s="68">
        <v>46065</v>
      </c>
      <c r="B1385" s="52" t="s">
        <v>756</v>
      </c>
      <c r="C1385" s="30" t="str">
        <f>IFERROR(
INDEX(#REF!,MATCH($E1385,#REF!,0)),
IFERROR(
INDEX('SETORES VARRIÇÃO'!$A:$A,MATCH($E1385,'SETORES VARRIÇÃO'!$H:$H,0)),
IFERROR(
INDEX(#REF!,MATCH($E1385,#REF!,0)),
INDEX(#REF!,MATCH($E1385,#REF!,0))
)))</f>
        <v>JT</v>
      </c>
      <c r="D1385" s="31" t="str">
        <f>IFERROR(
INDEX(#REF!,MATCH($E1385,#REF!,0)),
IFERROR(
INDEX('SETORES VARRIÇÃO'!$B:$B,MATCH($E1385,'SETORES VARRIÇÃO'!$H:$H,0)),
IFERROR(
INDEX(#REF!,MATCH($E1385,#REF!,0)),
INDEX(#REF!,MATCH($E1385,#REF!,0))
)))</f>
        <v>JT10303VJ0035</v>
      </c>
      <c r="E1385" s="30" t="str">
        <f t="shared" si="28"/>
        <v>03-0001</v>
      </c>
      <c r="F1385" s="19" t="str">
        <f>IFERROR(
INDEX(#REF!,MATCH($E1385,#REF!,0)),
IFERROR(
INDEX('SETORES VARRIÇÃO'!$F:$F,MATCH($E1385,'SETORES VARRIÇÃO'!$H:$H,0)),
IFERROR(
INDEX(#REF!,MATCH($E1385,#REF!,0)),
INDEX(#REF!,MATCH($E1385,#REF!,0))
)))</f>
        <v>Terça/Sexta</v>
      </c>
      <c r="G1385" s="18" t="s">
        <v>888</v>
      </c>
      <c r="H1385" s="46">
        <v>0.59</v>
      </c>
      <c r="I1385" s="18" t="s">
        <v>2087</v>
      </c>
    </row>
    <row r="1386" spans="1:9" x14ac:dyDescent="0.35">
      <c r="A1386" s="68">
        <v>46065</v>
      </c>
      <c r="B1386" s="52" t="s">
        <v>567</v>
      </c>
      <c r="C1386" s="30" t="str">
        <f>IFERROR(
INDEX(#REF!,MATCH($E1386,#REF!,0)),
IFERROR(
INDEX('SETORES VARRIÇÃO'!$A:$A,MATCH($E1386,'SETORES VARRIÇÃO'!$H:$H,0)),
IFERROR(
INDEX(#REF!,MATCH($E1386,#REF!,0)),
INDEX(#REF!,MATCH($E1386,#REF!,0))
)))</f>
        <v>JT</v>
      </c>
      <c r="D1386" s="31" t="str">
        <f>IFERROR(
INDEX(#REF!,MATCH($E1386,#REF!,0)),
IFERROR(
INDEX('SETORES VARRIÇÃO'!$B:$B,MATCH($E1386,'SETORES VARRIÇÃO'!$H:$H,0)),
IFERROR(
INDEX(#REF!,MATCH($E1386,#REF!,0)),
INDEX(#REF!,MATCH($E1386,#REF!,0))
)))</f>
        <v>JT10303VJ0025</v>
      </c>
      <c r="E1386" s="30" t="str">
        <f t="shared" si="28"/>
        <v>03-0002</v>
      </c>
      <c r="F1386" s="19" t="str">
        <f>IFERROR(
INDEX(#REF!,MATCH($E1386,#REF!,0)),
IFERROR(
INDEX('SETORES VARRIÇÃO'!$F:$F,MATCH($E1386,'SETORES VARRIÇÃO'!$H:$H,0)),
IFERROR(
INDEX(#REF!,MATCH($E1386,#REF!,0)),
INDEX(#REF!,MATCH($E1386,#REF!,0))
)))</f>
        <v>Terça/Sexta</v>
      </c>
      <c r="G1386" s="18" t="s">
        <v>887</v>
      </c>
      <c r="H1386" s="46" t="s">
        <v>896</v>
      </c>
      <c r="I1386" s="18" t="s">
        <v>725</v>
      </c>
    </row>
    <row r="1387" spans="1:9" x14ac:dyDescent="0.35">
      <c r="A1387" s="68">
        <v>46065</v>
      </c>
      <c r="B1387" s="52" t="s">
        <v>757</v>
      </c>
      <c r="C1387" s="30" t="str">
        <f>IFERROR(
INDEX(#REF!,MATCH($E1387,#REF!,0)),
IFERROR(
INDEX('SETORES VARRIÇÃO'!$A:$A,MATCH($E1387,'SETORES VARRIÇÃO'!$H:$H,0)),
IFERROR(
INDEX(#REF!,MATCH($E1387,#REF!,0)),
INDEX(#REF!,MATCH($E1387,#REF!,0))
)))</f>
        <v>CV</v>
      </c>
      <c r="D1387" s="31" t="str">
        <f>IFERROR(
INDEX(#REF!,MATCH($E1387,#REF!,0)),
IFERROR(
INDEX('SETORES VARRIÇÃO'!$B:$B,MATCH($E1387,'SETORES VARRIÇÃO'!$H:$H,0)),
IFERROR(
INDEX(#REF!,MATCH($E1387,#REF!,0)),
INDEX(#REF!,MATCH($E1387,#REF!,0))
)))</f>
        <v>CV10304VJ0025</v>
      </c>
      <c r="E1387" s="30" t="str">
        <f t="shared" si="28"/>
        <v>03-0003</v>
      </c>
      <c r="F1387" s="19" t="str">
        <f>IFERROR(
INDEX(#REF!,MATCH($E1387,#REF!,0)),
IFERROR(
INDEX('SETORES VARRIÇÃO'!$F:$F,MATCH($E1387,'SETORES VARRIÇÃO'!$H:$H,0)),
IFERROR(
INDEX(#REF!,MATCH($E1387,#REF!,0)),
INDEX(#REF!,MATCH($E1387,#REF!,0))
)))</f>
        <v>Quarta/Sábado</v>
      </c>
      <c r="G1387" s="18" t="s">
        <v>888</v>
      </c>
      <c r="H1387" s="46">
        <v>0.69</v>
      </c>
      <c r="I1387" s="18" t="s">
        <v>2088</v>
      </c>
    </row>
    <row r="1388" spans="1:9" x14ac:dyDescent="0.35">
      <c r="A1388" s="68">
        <v>46065</v>
      </c>
      <c r="B1388" s="52" t="s">
        <v>732</v>
      </c>
      <c r="C1388" s="30" t="str">
        <f>IFERROR(
INDEX(#REF!,MATCH($E1388,#REF!,0)),
IFERROR(
INDEX('SETORES VARRIÇÃO'!$A:$A,MATCH($E1388,'SETORES VARRIÇÃO'!$H:$H,0)),
IFERROR(
INDEX(#REF!,MATCH($E1388,#REF!,0)),
INDEX(#REF!,MATCH($E1388,#REF!,0))
)))</f>
        <v>JT</v>
      </c>
      <c r="D1388" s="31" t="str">
        <f>IFERROR(
INDEX(#REF!,MATCH($E1388,#REF!,0)),
IFERROR(
INDEX('SETORES VARRIÇÃO'!$B:$B,MATCH($E1388,'SETORES VARRIÇÃO'!$H:$H,0)),
IFERROR(
INDEX(#REF!,MATCH($E1388,#REF!,0)),
INDEX(#REF!,MATCH($E1388,#REF!,0))
)))</f>
        <v>JT10304VJ0059</v>
      </c>
      <c r="E1388" s="30" t="str">
        <f t="shared" si="28"/>
        <v>03-0004</v>
      </c>
      <c r="F1388" s="19" t="str">
        <f>IFERROR(
INDEX(#REF!,MATCH($E1388,#REF!,0)),
IFERROR(
INDEX('SETORES VARRIÇÃO'!$F:$F,MATCH($E1388,'SETORES VARRIÇÃO'!$H:$H,0)),
IFERROR(
INDEX(#REF!,MATCH($E1388,#REF!,0)),
INDEX(#REF!,MATCH($E1388,#REF!,0))
)))</f>
        <v>Quarta/Sábado</v>
      </c>
      <c r="G1388" s="18" t="s">
        <v>887</v>
      </c>
      <c r="H1388" s="46" t="s">
        <v>1881</v>
      </c>
      <c r="I1388" s="18" t="s">
        <v>2089</v>
      </c>
    </row>
    <row r="1389" spans="1:9" x14ac:dyDescent="0.35">
      <c r="A1389" s="68">
        <v>46065</v>
      </c>
      <c r="B1389" s="52" t="s">
        <v>758</v>
      </c>
      <c r="C1389" s="30" t="str">
        <f>IFERROR(
INDEX(#REF!,MATCH($E1389,#REF!,0)),
IFERROR(
INDEX('SETORES VARRIÇÃO'!$A:$A,MATCH($E1389,'SETORES VARRIÇÃO'!$H:$H,0)),
IFERROR(
INDEX(#REF!,MATCH($E1389,#REF!,0)),
INDEX(#REF!,MATCH($E1389,#REF!,0))
)))</f>
        <v>JT</v>
      </c>
      <c r="D1389" s="31" t="str">
        <f>IFERROR(
INDEX(#REF!,MATCH($E1389,#REF!,0)),
IFERROR(
INDEX('SETORES VARRIÇÃO'!$B:$B,MATCH($E1389,'SETORES VARRIÇÃO'!$H:$H,0)),
IFERROR(
INDEX(#REF!,MATCH($E1389,#REF!,0)),
INDEX(#REF!,MATCH($E1389,#REF!,0))
)))</f>
        <v>JT10202VJ0054</v>
      </c>
      <c r="E1389" s="30" t="str">
        <f t="shared" si="28"/>
        <v>03-0005</v>
      </c>
      <c r="F1389" s="19" t="str">
        <f>IFERROR(
INDEX(#REF!,MATCH($E1389,#REF!,0)),
IFERROR(
INDEX('SETORES VARRIÇÃO'!$F:$F,MATCH($E1389,'SETORES VARRIÇÃO'!$H:$H,0)),
IFERROR(
INDEX(#REF!,MATCH($E1389,#REF!,0)),
INDEX(#REF!,MATCH($E1389,#REF!,0))
)))</f>
        <v>Segunda/Quarta/Sexta</v>
      </c>
      <c r="G1389" s="18" t="s">
        <v>888</v>
      </c>
      <c r="H1389" s="46">
        <v>0.57999999999999996</v>
      </c>
      <c r="I1389" s="18" t="s">
        <v>2090</v>
      </c>
    </row>
    <row r="1390" spans="1:9" x14ac:dyDescent="0.35">
      <c r="A1390" s="68">
        <v>46065</v>
      </c>
      <c r="B1390" s="52" t="s">
        <v>759</v>
      </c>
      <c r="C1390" s="30" t="str">
        <f>IFERROR(
INDEX(#REF!,MATCH($E1390,#REF!,0)),
IFERROR(
INDEX('SETORES VARRIÇÃO'!$A:$A,MATCH($E1390,'SETORES VARRIÇÃO'!$H:$H,0)),
IFERROR(
INDEX(#REF!,MATCH($E1390,#REF!,0)),
INDEX(#REF!,MATCH($E1390,#REF!,0))
)))</f>
        <v>MG</v>
      </c>
      <c r="D1390" s="31" t="str">
        <f>IFERROR(
INDEX(#REF!,MATCH($E1390,#REF!,0)),
IFERROR(
INDEX('SETORES VARRIÇÃO'!$B:$B,MATCH($E1390,'SETORES VARRIÇÃO'!$H:$H,0)),
IFERROR(
INDEX(#REF!,MATCH($E1390,#REF!,0)),
INDEX(#REF!,MATCH($E1390,#REF!,0))
)))</f>
        <v>MG10101VJ0006</v>
      </c>
      <c r="E1390" s="30" t="str">
        <f t="shared" si="28"/>
        <v>03-0006</v>
      </c>
      <c r="F1390" s="19" t="str">
        <f>IFERROR(
INDEX(#REF!,MATCH($E1390,#REF!,0)),
IFERROR(
INDEX('SETORES VARRIÇÃO'!$F:$F,MATCH($E1390,'SETORES VARRIÇÃO'!$H:$H,0)),
IFERROR(
INDEX(#REF!,MATCH($E1390,#REF!,0)),
INDEX(#REF!,MATCH($E1390,#REF!,0))
)))</f>
        <v>Segunda a Domingo</v>
      </c>
      <c r="G1390" s="18" t="s">
        <v>888</v>
      </c>
      <c r="H1390" s="46">
        <v>0.86</v>
      </c>
      <c r="I1390" s="18" t="s">
        <v>2091</v>
      </c>
    </row>
    <row r="1391" spans="1:9" x14ac:dyDescent="0.35">
      <c r="A1391" s="68">
        <v>46065</v>
      </c>
      <c r="B1391" s="52" t="s">
        <v>760</v>
      </c>
      <c r="C1391" s="30" t="str">
        <f>IFERROR(
INDEX(#REF!,MATCH($E1391,#REF!,0)),
IFERROR(
INDEX('SETORES VARRIÇÃO'!$A:$A,MATCH($E1391,'SETORES VARRIÇÃO'!$H:$H,0)),
IFERROR(
INDEX(#REF!,MATCH($E1391,#REF!,0)),
INDEX(#REF!,MATCH($E1391,#REF!,0))
)))</f>
        <v>JT</v>
      </c>
      <c r="D1391" s="31" t="str">
        <f>IFERROR(
INDEX(#REF!,MATCH($E1391,#REF!,0)),
IFERROR(
INDEX('SETORES VARRIÇÃO'!$B:$B,MATCH($E1391,'SETORES VARRIÇÃO'!$H:$H,0)),
IFERROR(
INDEX(#REF!,MATCH($E1391,#REF!,0)),
INDEX(#REF!,MATCH($E1391,#REF!,0))
)))</f>
        <v>JT10304VJ0048</v>
      </c>
      <c r="E1391" s="30" t="str">
        <f t="shared" si="28"/>
        <v>03-0007</v>
      </c>
      <c r="F1391" s="19" t="str">
        <f>IFERROR(
INDEX(#REF!,MATCH($E1391,#REF!,0)),
IFERROR(
INDEX('SETORES VARRIÇÃO'!$F:$F,MATCH($E1391,'SETORES VARRIÇÃO'!$H:$H,0)),
IFERROR(
INDEX(#REF!,MATCH($E1391,#REF!,0)),
INDEX(#REF!,MATCH($E1391,#REF!,0))
)))</f>
        <v>Quarta/Sábado</v>
      </c>
      <c r="G1391" s="18" t="s">
        <v>888</v>
      </c>
      <c r="H1391" s="46">
        <v>0</v>
      </c>
      <c r="I1391" s="18" t="s">
        <v>2092</v>
      </c>
    </row>
    <row r="1392" spans="1:9" x14ac:dyDescent="0.35">
      <c r="A1392" s="68">
        <v>46065</v>
      </c>
      <c r="B1392" s="52" t="s">
        <v>761</v>
      </c>
      <c r="C1392" s="30" t="str">
        <f>IFERROR(
INDEX(#REF!,MATCH($E1392,#REF!,0)),
IFERROR(
INDEX('SETORES VARRIÇÃO'!$A:$A,MATCH($E1392,'SETORES VARRIÇÃO'!$H:$H,0)),
IFERROR(
INDEX(#REF!,MATCH($E1392,#REF!,0)),
INDEX(#REF!,MATCH($E1392,#REF!,0))
)))</f>
        <v>JT</v>
      </c>
      <c r="D1392" s="31" t="str">
        <f>IFERROR(
INDEX(#REF!,MATCH($E1392,#REF!,0)),
IFERROR(
INDEX('SETORES VARRIÇÃO'!$B:$B,MATCH($E1392,'SETORES VARRIÇÃO'!$H:$H,0)),
IFERROR(
INDEX(#REF!,MATCH($E1392,#REF!,0)),
INDEX(#REF!,MATCH($E1392,#REF!,0))
)))</f>
        <v>JT10303VJ0036</v>
      </c>
      <c r="E1392" s="30" t="str">
        <f t="shared" si="28"/>
        <v>03-0008</v>
      </c>
      <c r="F1392" s="19" t="str">
        <f>IFERROR(
INDEX(#REF!,MATCH($E1392,#REF!,0)),
IFERROR(
INDEX('SETORES VARRIÇÃO'!$F:$F,MATCH($E1392,'SETORES VARRIÇÃO'!$H:$H,0)),
IFERROR(
INDEX(#REF!,MATCH($E1392,#REF!,0)),
INDEX(#REF!,MATCH($E1392,#REF!,0))
)))</f>
        <v>Terça/Sexta</v>
      </c>
      <c r="G1392" s="18" t="s">
        <v>887</v>
      </c>
      <c r="H1392" s="46" t="s">
        <v>941</v>
      </c>
      <c r="I1392" s="18" t="s">
        <v>1856</v>
      </c>
    </row>
    <row r="1393" spans="1:9" x14ac:dyDescent="0.35">
      <c r="A1393" s="68">
        <v>46065</v>
      </c>
      <c r="B1393" s="52" t="s">
        <v>762</v>
      </c>
      <c r="C1393" s="30" t="str">
        <f>IFERROR(
INDEX(#REF!,MATCH($E1393,#REF!,0)),
IFERROR(
INDEX('SETORES VARRIÇÃO'!$A:$A,MATCH($E1393,'SETORES VARRIÇÃO'!$H:$H,0)),
IFERROR(
INDEX(#REF!,MATCH($E1393,#REF!,0)),
INDEX(#REF!,MATCH($E1393,#REF!,0))
)))</f>
        <v>MG</v>
      </c>
      <c r="D1393" s="31" t="str">
        <f>IFERROR(
INDEX(#REF!,MATCH($E1393,#REF!,0)),
IFERROR(
INDEX('SETORES VARRIÇÃO'!$B:$B,MATCH($E1393,'SETORES VARRIÇÃO'!$H:$H,0)),
IFERROR(
INDEX(#REF!,MATCH($E1393,#REF!,0)),
INDEX(#REF!,MATCH($E1393,#REF!,0))
)))</f>
        <v>MG10101VJ0009</v>
      </c>
      <c r="E1393" s="30" t="str">
        <f t="shared" si="28"/>
        <v>03-0009</v>
      </c>
      <c r="F1393" s="19" t="str">
        <f>IFERROR(
INDEX(#REF!,MATCH($E1393,#REF!,0)),
IFERROR(
INDEX('SETORES VARRIÇÃO'!$F:$F,MATCH($E1393,'SETORES VARRIÇÃO'!$H:$H,0)),
IFERROR(
INDEX(#REF!,MATCH($E1393,#REF!,0)),
INDEX(#REF!,MATCH($E1393,#REF!,0))
)))</f>
        <v>Segunda a Domingo</v>
      </c>
      <c r="G1393" s="18" t="s">
        <v>888</v>
      </c>
      <c r="H1393" s="46">
        <v>0.69</v>
      </c>
      <c r="I1393" s="18" t="s">
        <v>2093</v>
      </c>
    </row>
    <row r="1394" spans="1:9" x14ac:dyDescent="0.35">
      <c r="A1394" s="68">
        <v>46065</v>
      </c>
      <c r="B1394" s="52" t="s">
        <v>746</v>
      </c>
      <c r="C1394" s="30" t="str">
        <f>IFERROR(
INDEX(#REF!,MATCH($E1394,#REF!,0)),
IFERROR(
INDEX('SETORES VARRIÇÃO'!$A:$A,MATCH($E1394,'SETORES VARRIÇÃO'!$H:$H,0)),
IFERROR(
INDEX(#REF!,MATCH($E1394,#REF!,0)),
INDEX(#REF!,MATCH($E1394,#REF!,0))
)))</f>
        <v>CV</v>
      </c>
      <c r="D1394" s="31" t="str">
        <f>IFERROR(
INDEX(#REF!,MATCH($E1394,#REF!,0)),
IFERROR(
INDEX('SETORES VARRIÇÃO'!$B:$B,MATCH($E1394,'SETORES VARRIÇÃO'!$H:$H,0)),
IFERROR(
INDEX(#REF!,MATCH($E1394,#REF!,0)),
INDEX(#REF!,MATCH($E1394,#REF!,0))
)))</f>
        <v>CV10304VJ0027</v>
      </c>
      <c r="E1394" s="30" t="str">
        <f t="shared" si="28"/>
        <v>03-0010</v>
      </c>
      <c r="F1394" s="19" t="str">
        <f>IFERROR(
INDEX(#REF!,MATCH($E1394,#REF!,0)),
IFERROR(
INDEX('SETORES VARRIÇÃO'!$F:$F,MATCH($E1394,'SETORES VARRIÇÃO'!$H:$H,0)),
IFERROR(
INDEX(#REF!,MATCH($E1394,#REF!,0)),
INDEX(#REF!,MATCH($E1394,#REF!,0))
)))</f>
        <v>Quarta/Sábado</v>
      </c>
      <c r="G1394" s="18" t="s">
        <v>887</v>
      </c>
      <c r="H1394" s="46" t="s">
        <v>1050</v>
      </c>
      <c r="I1394" s="18" t="s">
        <v>1976</v>
      </c>
    </row>
    <row r="1395" spans="1:9" x14ac:dyDescent="0.35">
      <c r="A1395" s="68">
        <v>46065</v>
      </c>
      <c r="B1395" s="52" t="s">
        <v>763</v>
      </c>
      <c r="C1395" s="30" t="str">
        <f>IFERROR(
INDEX(#REF!,MATCH($E1395,#REF!,0)),
IFERROR(
INDEX('SETORES VARRIÇÃO'!$A:$A,MATCH($E1395,'SETORES VARRIÇÃO'!$H:$H,0)),
IFERROR(
INDEX(#REF!,MATCH($E1395,#REF!,0)),
INDEX(#REF!,MATCH($E1395,#REF!,0))
)))</f>
        <v>CV</v>
      </c>
      <c r="D1395" s="31" t="str">
        <f>IFERROR(
INDEX(#REF!,MATCH($E1395,#REF!,0)),
IFERROR(
INDEX('SETORES VARRIÇÃO'!$B:$B,MATCH($E1395,'SETORES VARRIÇÃO'!$H:$H,0)),
IFERROR(
INDEX(#REF!,MATCH($E1395,#REF!,0)),
INDEX(#REF!,MATCH($E1395,#REF!,0))
)))</f>
        <v>CV10203VJ0051</v>
      </c>
      <c r="E1395" s="30" t="str">
        <f t="shared" si="28"/>
        <v>03-0011</v>
      </c>
      <c r="F1395" s="19" t="str">
        <f>IFERROR(
INDEX(#REF!,MATCH($E1395,#REF!,0)),
IFERROR(
INDEX('SETORES VARRIÇÃO'!$F:$F,MATCH($E1395,'SETORES VARRIÇÃO'!$H:$H,0)),
IFERROR(
INDEX(#REF!,MATCH($E1395,#REF!,0)),
INDEX(#REF!,MATCH($E1395,#REF!,0))
)))</f>
        <v>Terça/Quinta/Sábado</v>
      </c>
      <c r="G1395" s="18" t="s">
        <v>888</v>
      </c>
      <c r="H1395" s="46">
        <v>0.78</v>
      </c>
      <c r="I1395" s="18" t="s">
        <v>2094</v>
      </c>
    </row>
    <row r="1396" spans="1:9" x14ac:dyDescent="0.35">
      <c r="A1396" s="68">
        <v>46065</v>
      </c>
      <c r="B1396" s="52" t="s">
        <v>764</v>
      </c>
      <c r="C1396" s="30" t="str">
        <f>IFERROR(
INDEX(#REF!,MATCH($E1396,#REF!,0)),
IFERROR(
INDEX('SETORES VARRIÇÃO'!$A:$A,MATCH($E1396,'SETORES VARRIÇÃO'!$H:$H,0)),
IFERROR(
INDEX(#REF!,MATCH($E1396,#REF!,0)),
INDEX(#REF!,MATCH($E1396,#REF!,0))
)))</f>
        <v>CV</v>
      </c>
      <c r="D1396" s="31" t="str">
        <f>IFERROR(
INDEX(#REF!,MATCH($E1396,#REF!,0)),
IFERROR(
INDEX('SETORES VARRIÇÃO'!$B:$B,MATCH($E1396,'SETORES VARRIÇÃO'!$H:$H,0)),
IFERROR(
INDEX(#REF!,MATCH($E1396,#REF!,0)),
INDEX(#REF!,MATCH($E1396,#REF!,0))
)))</f>
        <v>CV10203VJ0052</v>
      </c>
      <c r="E1396" s="30" t="str">
        <f t="shared" si="28"/>
        <v>03-0012</v>
      </c>
      <c r="F1396" s="19" t="str">
        <f>IFERROR(
INDEX(#REF!,MATCH($E1396,#REF!,0)),
IFERROR(
INDEX('SETORES VARRIÇÃO'!$F:$F,MATCH($E1396,'SETORES VARRIÇÃO'!$H:$H,0)),
IFERROR(
INDEX(#REF!,MATCH($E1396,#REF!,0)),
INDEX(#REF!,MATCH($E1396,#REF!,0))
)))</f>
        <v>Terça/Quinta/Sábado</v>
      </c>
      <c r="G1396" s="18" t="s">
        <v>888</v>
      </c>
      <c r="H1396" s="46">
        <v>0.62</v>
      </c>
      <c r="I1396" s="18" t="s">
        <v>2095</v>
      </c>
    </row>
    <row r="1397" spans="1:9" x14ac:dyDescent="0.35">
      <c r="A1397" s="68">
        <v>46065</v>
      </c>
      <c r="B1397" s="52" t="s">
        <v>765</v>
      </c>
      <c r="C1397" s="30" t="str">
        <f>IFERROR(
INDEX(#REF!,MATCH($E1397,#REF!,0)),
IFERROR(
INDEX('SETORES VARRIÇÃO'!$A:$A,MATCH($E1397,'SETORES VARRIÇÃO'!$H:$H,0)),
IFERROR(
INDEX(#REF!,MATCH($E1397,#REF!,0)),
INDEX(#REF!,MATCH($E1397,#REF!,0))
)))</f>
        <v>MG</v>
      </c>
      <c r="D1397" s="31" t="str">
        <f>IFERROR(
INDEX(#REF!,MATCH($E1397,#REF!,0)),
IFERROR(
INDEX('SETORES VARRIÇÃO'!$B:$B,MATCH($E1397,'SETORES VARRIÇÃO'!$H:$H,0)),
IFERROR(
INDEX(#REF!,MATCH($E1397,#REF!,0)),
INDEX(#REF!,MATCH($E1397,#REF!,0))
)))</f>
        <v>MG10101VJ0013</v>
      </c>
      <c r="E1397" s="30" t="str">
        <f t="shared" si="28"/>
        <v>03-0013</v>
      </c>
      <c r="F1397" s="19" t="str">
        <f>IFERROR(
INDEX(#REF!,MATCH($E1397,#REF!,0)),
IFERROR(
INDEX('SETORES VARRIÇÃO'!$F:$F,MATCH($E1397,'SETORES VARRIÇÃO'!$H:$H,0)),
IFERROR(
INDEX(#REF!,MATCH($E1397,#REF!,0)),
INDEX(#REF!,MATCH($E1397,#REF!,0))
)))</f>
        <v>Segunda a Domingo</v>
      </c>
      <c r="G1397" s="18" t="s">
        <v>888</v>
      </c>
      <c r="H1397" s="46">
        <v>0.74</v>
      </c>
      <c r="I1397" s="18" t="s">
        <v>2096</v>
      </c>
    </row>
    <row r="1398" spans="1:9" x14ac:dyDescent="0.35">
      <c r="A1398" s="68">
        <v>46065</v>
      </c>
      <c r="B1398" s="52" t="s">
        <v>766</v>
      </c>
      <c r="C1398" s="30" t="str">
        <f>IFERROR(
INDEX(#REF!,MATCH($E1398,#REF!,0)),
IFERROR(
INDEX('SETORES VARRIÇÃO'!$A:$A,MATCH($E1398,'SETORES VARRIÇÃO'!$H:$H,0)),
IFERROR(
INDEX(#REF!,MATCH($E1398,#REF!,0)),
INDEX(#REF!,MATCH($E1398,#REF!,0))
)))</f>
        <v>JT</v>
      </c>
      <c r="D1398" s="31" t="str">
        <f>IFERROR(
INDEX(#REF!,MATCH($E1398,#REF!,0)),
IFERROR(
INDEX('SETORES VARRIÇÃO'!$B:$B,MATCH($E1398,'SETORES VARRIÇÃO'!$H:$H,0)),
IFERROR(
INDEX(#REF!,MATCH($E1398,#REF!,0)),
INDEX(#REF!,MATCH($E1398,#REF!,0))
)))</f>
        <v>JT10302VJ0011</v>
      </c>
      <c r="E1398" s="30" t="str">
        <f t="shared" si="28"/>
        <v>03-0014</v>
      </c>
      <c r="F1398" s="19" t="str">
        <f>IFERROR(
INDEX(#REF!,MATCH($E1398,#REF!,0)),
IFERROR(
INDEX('SETORES VARRIÇÃO'!$F:$F,MATCH($E1398,'SETORES VARRIÇÃO'!$H:$H,0)),
IFERROR(
INDEX(#REF!,MATCH($E1398,#REF!,0)),
INDEX(#REF!,MATCH($E1398,#REF!,0))
)))</f>
        <v>Segunda/Quinta</v>
      </c>
      <c r="G1398" s="18" t="s">
        <v>888</v>
      </c>
      <c r="H1398" s="46">
        <v>0.94</v>
      </c>
      <c r="I1398" s="18" t="s">
        <v>2097</v>
      </c>
    </row>
    <row r="1399" spans="1:9" x14ac:dyDescent="0.35">
      <c r="A1399" s="68">
        <v>46065</v>
      </c>
      <c r="B1399" s="52" t="s">
        <v>767</v>
      </c>
      <c r="C1399" s="30" t="str">
        <f>IFERROR(
INDEX(#REF!,MATCH($E1399,#REF!,0)),
IFERROR(
INDEX('SETORES VARRIÇÃO'!$A:$A,MATCH($E1399,'SETORES VARRIÇÃO'!$H:$H,0)),
IFERROR(
INDEX(#REF!,MATCH($E1399,#REF!,0)),
INDEX(#REF!,MATCH($E1399,#REF!,0))
)))</f>
        <v>CV</v>
      </c>
      <c r="D1399" s="31" t="str">
        <f>IFERROR(
INDEX(#REF!,MATCH($E1399,#REF!,0)),
IFERROR(
INDEX('SETORES VARRIÇÃO'!$B:$B,MATCH($E1399,'SETORES VARRIÇÃO'!$H:$H,0)),
IFERROR(
INDEX(#REF!,MATCH($E1399,#REF!,0)),
INDEX(#REF!,MATCH($E1399,#REF!,0))
)))</f>
        <v>CV10203VJ0057</v>
      </c>
      <c r="E1399" s="30" t="str">
        <f t="shared" si="28"/>
        <v>03-0015</v>
      </c>
      <c r="F1399" s="19" t="str">
        <f>IFERROR(
INDEX(#REF!,MATCH($E1399,#REF!,0)),
IFERROR(
INDEX('SETORES VARRIÇÃO'!$F:$F,MATCH($E1399,'SETORES VARRIÇÃO'!$H:$H,0)),
IFERROR(
INDEX(#REF!,MATCH($E1399,#REF!,0)),
INDEX(#REF!,MATCH($E1399,#REF!,0))
)))</f>
        <v>Terça/Quinta/Sábado</v>
      </c>
      <c r="G1399" s="18" t="s">
        <v>888</v>
      </c>
      <c r="H1399" s="46">
        <v>0.47</v>
      </c>
      <c r="I1399" s="18" t="s">
        <v>2098</v>
      </c>
    </row>
    <row r="1400" spans="1:9" x14ac:dyDescent="0.35">
      <c r="A1400" s="68">
        <v>46065</v>
      </c>
      <c r="B1400" s="52" t="s">
        <v>768</v>
      </c>
      <c r="C1400" s="30" t="str">
        <f>IFERROR(
INDEX(#REF!,MATCH($E1400,#REF!,0)),
IFERROR(
INDEX('SETORES VARRIÇÃO'!$A:$A,MATCH($E1400,'SETORES VARRIÇÃO'!$H:$H,0)),
IFERROR(
INDEX(#REF!,MATCH($E1400,#REF!,0)),
INDEX(#REF!,MATCH($E1400,#REF!,0))
)))</f>
        <v>JT</v>
      </c>
      <c r="D1400" s="31" t="str">
        <f>IFERROR(
INDEX(#REF!,MATCH($E1400,#REF!,0)),
IFERROR(
INDEX('SETORES VARRIÇÃO'!$B:$B,MATCH($E1400,'SETORES VARRIÇÃO'!$H:$H,0)),
IFERROR(
INDEX(#REF!,MATCH($E1400,#REF!,0)),
INDEX(#REF!,MATCH($E1400,#REF!,0))
)))</f>
        <v>JT10304VJ0050</v>
      </c>
      <c r="E1400" s="30" t="str">
        <f t="shared" si="28"/>
        <v>03-0016</v>
      </c>
      <c r="F1400" s="19" t="str">
        <f>IFERROR(
INDEX(#REF!,MATCH($E1400,#REF!,0)),
IFERROR(
INDEX('SETORES VARRIÇÃO'!$F:$F,MATCH($E1400,'SETORES VARRIÇÃO'!$H:$H,0)),
IFERROR(
INDEX(#REF!,MATCH($E1400,#REF!,0)),
INDEX(#REF!,MATCH($E1400,#REF!,0))
)))</f>
        <v>Quarta/Sábado</v>
      </c>
      <c r="G1400" s="18" t="s">
        <v>887</v>
      </c>
      <c r="H1400" s="46" t="s">
        <v>1862</v>
      </c>
      <c r="I1400" s="18" t="s">
        <v>1035</v>
      </c>
    </row>
    <row r="1401" spans="1:9" x14ac:dyDescent="0.35">
      <c r="A1401" s="68">
        <v>46065</v>
      </c>
      <c r="B1401" s="52" t="s">
        <v>769</v>
      </c>
      <c r="C1401" s="30" t="str">
        <f>IFERROR(
INDEX(#REF!,MATCH($E1401,#REF!,0)),
IFERROR(
INDEX('SETORES VARRIÇÃO'!$A:$A,MATCH($E1401,'SETORES VARRIÇÃO'!$H:$H,0)),
IFERROR(
INDEX(#REF!,MATCH($E1401,#REF!,0)),
INDEX(#REF!,MATCH($E1401,#REF!,0))
)))</f>
        <v>MG</v>
      </c>
      <c r="D1401" s="31" t="str">
        <f>IFERROR(
INDEX(#REF!,MATCH($E1401,#REF!,0)),
IFERROR(
INDEX('SETORES VARRIÇÃO'!$B:$B,MATCH($E1401,'SETORES VARRIÇÃO'!$H:$H,0)),
IFERROR(
INDEX(#REF!,MATCH($E1401,#REF!,0)),
INDEX(#REF!,MATCH($E1401,#REF!,0))
)))</f>
        <v>MG10101VJ0012</v>
      </c>
      <c r="E1401" s="30" t="str">
        <f t="shared" si="28"/>
        <v>03-0017</v>
      </c>
      <c r="F1401" s="19" t="str">
        <f>IFERROR(
INDEX(#REF!,MATCH($E1401,#REF!,0)),
IFERROR(
INDEX('SETORES VARRIÇÃO'!$F:$F,MATCH($E1401,'SETORES VARRIÇÃO'!$H:$H,0)),
IFERROR(
INDEX(#REF!,MATCH($E1401,#REF!,0)),
INDEX(#REF!,MATCH($E1401,#REF!,0))
)))</f>
        <v>Segunda a Domingo</v>
      </c>
      <c r="G1401" s="18" t="s">
        <v>888</v>
      </c>
      <c r="H1401" s="46">
        <v>0.79</v>
      </c>
      <c r="I1401" s="18" t="s">
        <v>2099</v>
      </c>
    </row>
    <row r="1402" spans="1:9" x14ac:dyDescent="0.35">
      <c r="A1402" s="68">
        <v>46065</v>
      </c>
      <c r="B1402" s="52" t="s">
        <v>770</v>
      </c>
      <c r="C1402" s="30" t="str">
        <f>IFERROR(
INDEX(#REF!,MATCH($E1402,#REF!,0)),
IFERROR(
INDEX('SETORES VARRIÇÃO'!$A:$A,MATCH($E1402,'SETORES VARRIÇÃO'!$H:$H,0)),
IFERROR(
INDEX(#REF!,MATCH($E1402,#REF!,0)),
INDEX(#REF!,MATCH($E1402,#REF!,0))
)))</f>
        <v>JT</v>
      </c>
      <c r="D1402" s="31" t="str">
        <f>IFERROR(
INDEX(#REF!,MATCH($E1402,#REF!,0)),
IFERROR(
INDEX('SETORES VARRIÇÃO'!$B:$B,MATCH($E1402,'SETORES VARRIÇÃO'!$H:$H,0)),
IFERROR(
INDEX(#REF!,MATCH($E1402,#REF!,0)),
INDEX(#REF!,MATCH($E1402,#REF!,0))
)))</f>
        <v>JT10302VJ0010</v>
      </c>
      <c r="E1402" s="30" t="str">
        <f t="shared" si="28"/>
        <v>03-0018</v>
      </c>
      <c r="F1402" s="19" t="str">
        <f>IFERROR(
INDEX(#REF!,MATCH($E1402,#REF!,0)),
IFERROR(
INDEX('SETORES VARRIÇÃO'!$F:$F,MATCH($E1402,'SETORES VARRIÇÃO'!$H:$H,0)),
IFERROR(
INDEX(#REF!,MATCH($E1402,#REF!,0)),
INDEX(#REF!,MATCH($E1402,#REF!,0))
)))</f>
        <v>Segunda/Quinta</v>
      </c>
      <c r="G1402" s="18" t="s">
        <v>888</v>
      </c>
      <c r="H1402" s="46">
        <v>0.54</v>
      </c>
      <c r="I1402" s="18" t="s">
        <v>2100</v>
      </c>
    </row>
    <row r="1403" spans="1:9" x14ac:dyDescent="0.35">
      <c r="A1403" s="68">
        <v>46065</v>
      </c>
      <c r="B1403" s="52" t="s">
        <v>771</v>
      </c>
      <c r="C1403" s="30" t="str">
        <f>IFERROR(
INDEX(#REF!,MATCH($E1403,#REF!,0)),
IFERROR(
INDEX('SETORES VARRIÇÃO'!$A:$A,MATCH($E1403,'SETORES VARRIÇÃO'!$H:$H,0)),
IFERROR(
INDEX(#REF!,MATCH($E1403,#REF!,0)),
INDEX(#REF!,MATCH($E1403,#REF!,0))
)))</f>
        <v>JT</v>
      </c>
      <c r="D1403" s="31" t="str">
        <f>IFERROR(
INDEX(#REF!,MATCH($E1403,#REF!,0)),
IFERROR(
INDEX('SETORES VARRIÇÃO'!$B:$B,MATCH($E1403,'SETORES VARRIÇÃO'!$H:$H,0)),
IFERROR(
INDEX(#REF!,MATCH($E1403,#REF!,0)),
INDEX(#REF!,MATCH($E1403,#REF!,0))
)))</f>
        <v>JT10304VJ0049</v>
      </c>
      <c r="E1403" s="30" t="str">
        <f t="shared" si="28"/>
        <v>03-0019</v>
      </c>
      <c r="F1403" s="19" t="str">
        <f>IFERROR(
INDEX(#REF!,MATCH($E1403,#REF!,0)),
IFERROR(
INDEX('SETORES VARRIÇÃO'!$F:$F,MATCH($E1403,'SETORES VARRIÇÃO'!$H:$H,0)),
IFERROR(
INDEX(#REF!,MATCH($E1403,#REF!,0)),
INDEX(#REF!,MATCH($E1403,#REF!,0))
)))</f>
        <v>Quarta/Sábado</v>
      </c>
      <c r="G1403" s="18" t="s">
        <v>888</v>
      </c>
      <c r="H1403" s="46">
        <v>0.62</v>
      </c>
      <c r="I1403" s="18" t="s">
        <v>2101</v>
      </c>
    </row>
    <row r="1404" spans="1:9" x14ac:dyDescent="0.35">
      <c r="A1404" s="68">
        <v>46065</v>
      </c>
      <c r="B1404" s="52" t="s">
        <v>733</v>
      </c>
      <c r="C1404" s="30" t="str">
        <f>IFERROR(
INDEX(#REF!,MATCH($E1404,#REF!,0)),
IFERROR(
INDEX('SETORES VARRIÇÃO'!$A:$A,MATCH($E1404,'SETORES VARRIÇÃO'!$H:$H,0)),
IFERROR(
INDEX(#REF!,MATCH($E1404,#REF!,0)),
INDEX(#REF!,MATCH($E1404,#REF!,0))
)))</f>
        <v>CV</v>
      </c>
      <c r="D1404" s="31" t="str">
        <f>IFERROR(
INDEX(#REF!,MATCH($E1404,#REF!,0)),
IFERROR(
INDEX('SETORES VARRIÇÃO'!$B:$B,MATCH($E1404,'SETORES VARRIÇÃO'!$H:$H,0)),
IFERROR(
INDEX(#REF!,MATCH($E1404,#REF!,0)),
INDEX(#REF!,MATCH($E1404,#REF!,0))
)))</f>
        <v>CV10304VJ0026</v>
      </c>
      <c r="E1404" s="30" t="str">
        <f t="shared" si="28"/>
        <v>03-0020</v>
      </c>
      <c r="F1404" s="19" t="str">
        <f>IFERROR(
INDEX(#REF!,MATCH($E1404,#REF!,0)),
IFERROR(
INDEX('SETORES VARRIÇÃO'!$F:$F,MATCH($E1404,'SETORES VARRIÇÃO'!$H:$H,0)),
IFERROR(
INDEX(#REF!,MATCH($E1404,#REF!,0)),
INDEX(#REF!,MATCH($E1404,#REF!,0))
)))</f>
        <v>Quarta/Sábado</v>
      </c>
      <c r="G1404" s="18" t="s">
        <v>887</v>
      </c>
      <c r="H1404" s="46" t="s">
        <v>1108</v>
      </c>
      <c r="I1404" s="18" t="s">
        <v>2102</v>
      </c>
    </row>
    <row r="1405" spans="1:9" x14ac:dyDescent="0.35">
      <c r="A1405" s="68">
        <v>46065</v>
      </c>
      <c r="B1405" s="52" t="s">
        <v>772</v>
      </c>
      <c r="C1405" s="30" t="str">
        <f>IFERROR(
INDEX(#REF!,MATCH($E1405,#REF!,0)),
IFERROR(
INDEX('SETORES VARRIÇÃO'!$A:$A,MATCH($E1405,'SETORES VARRIÇÃO'!$H:$H,0)),
IFERROR(
INDEX(#REF!,MATCH($E1405,#REF!,0)),
INDEX(#REF!,MATCH($E1405,#REF!,0))
)))</f>
        <v>MG</v>
      </c>
      <c r="D1405" s="31" t="str">
        <f>IFERROR(
INDEX(#REF!,MATCH($E1405,#REF!,0)),
IFERROR(
INDEX('SETORES VARRIÇÃO'!$B:$B,MATCH($E1405,'SETORES VARRIÇÃO'!$H:$H,0)),
IFERROR(
INDEX(#REF!,MATCH($E1405,#REF!,0)),
INDEX(#REF!,MATCH($E1405,#REF!,0))
)))</f>
        <v>MG10101VJ0008</v>
      </c>
      <c r="E1405" s="30" t="str">
        <f t="shared" si="28"/>
        <v>03-0021</v>
      </c>
      <c r="F1405" s="19" t="str">
        <f>IFERROR(
INDEX(#REF!,MATCH($E1405,#REF!,0)),
IFERROR(
INDEX('SETORES VARRIÇÃO'!$F:$F,MATCH($E1405,'SETORES VARRIÇÃO'!$H:$H,0)),
IFERROR(
INDEX(#REF!,MATCH($E1405,#REF!,0)),
INDEX(#REF!,MATCH($E1405,#REF!,0))
)))</f>
        <v>Segunda a Domingo</v>
      </c>
      <c r="G1405" s="18" t="s">
        <v>888</v>
      </c>
      <c r="H1405" s="46">
        <v>0.39</v>
      </c>
      <c r="I1405" s="18" t="s">
        <v>2103</v>
      </c>
    </row>
    <row r="1406" spans="1:9" x14ac:dyDescent="0.35">
      <c r="A1406" s="68">
        <v>46065</v>
      </c>
      <c r="B1406" s="52" t="s">
        <v>773</v>
      </c>
      <c r="C1406" s="30" t="str">
        <f>IFERROR(
INDEX(#REF!,MATCH($E1406,#REF!,0)),
IFERROR(
INDEX('SETORES VARRIÇÃO'!$A:$A,MATCH($E1406,'SETORES VARRIÇÃO'!$H:$H,0)),
IFERROR(
INDEX(#REF!,MATCH($E1406,#REF!,0)),
INDEX(#REF!,MATCH($E1406,#REF!,0))
)))</f>
        <v>CV</v>
      </c>
      <c r="D1406" s="31" t="str">
        <f>IFERROR(
INDEX(#REF!,MATCH($E1406,#REF!,0)),
IFERROR(
INDEX('SETORES VARRIÇÃO'!$B:$B,MATCH($E1406,'SETORES VARRIÇÃO'!$H:$H,0)),
IFERROR(
INDEX(#REF!,MATCH($E1406,#REF!,0)),
INDEX(#REF!,MATCH($E1406,#REF!,0))
)))</f>
        <v>CV10203VJ0056</v>
      </c>
      <c r="E1406" s="30" t="str">
        <f t="shared" si="28"/>
        <v>03-0022</v>
      </c>
      <c r="F1406" s="19" t="str">
        <f>IFERROR(
INDEX(#REF!,MATCH($E1406,#REF!,0)),
IFERROR(
INDEX('SETORES VARRIÇÃO'!$F:$F,MATCH($E1406,'SETORES VARRIÇÃO'!$H:$H,0)),
IFERROR(
INDEX(#REF!,MATCH($E1406,#REF!,0)),
INDEX(#REF!,MATCH($E1406,#REF!,0))
)))</f>
        <v>Terça/Quinta/Sábado</v>
      </c>
      <c r="G1406" s="18" t="s">
        <v>888</v>
      </c>
      <c r="H1406" s="46">
        <v>0.39</v>
      </c>
      <c r="I1406" s="18" t="s">
        <v>2104</v>
      </c>
    </row>
    <row r="1407" spans="1:9" x14ac:dyDescent="0.35">
      <c r="A1407" s="68">
        <v>46065</v>
      </c>
      <c r="B1407" s="52" t="s">
        <v>774</v>
      </c>
      <c r="C1407" s="30" t="str">
        <f>IFERROR(
INDEX(#REF!,MATCH($E1407,#REF!,0)),
IFERROR(
INDEX('SETORES VARRIÇÃO'!$A:$A,MATCH($E1407,'SETORES VARRIÇÃO'!$H:$H,0)),
IFERROR(
INDEX(#REF!,MATCH($E1407,#REF!,0)),
INDEX(#REF!,MATCH($E1407,#REF!,0))
)))</f>
        <v>JT</v>
      </c>
      <c r="D1407" s="31" t="str">
        <f>IFERROR(
INDEX(#REF!,MATCH($E1407,#REF!,0)),
IFERROR(
INDEX('SETORES VARRIÇÃO'!$B:$B,MATCH($E1407,'SETORES VARRIÇÃO'!$H:$H,0)),
IFERROR(
INDEX(#REF!,MATCH($E1407,#REF!,0)),
INDEX(#REF!,MATCH($E1407,#REF!,0))
)))</f>
        <v>JT10102VJ0003</v>
      </c>
      <c r="E1407" s="30" t="str">
        <f t="shared" si="28"/>
        <v>03-0023</v>
      </c>
      <c r="F1407" s="19" t="str">
        <f>IFERROR(
INDEX(#REF!,MATCH($E1407,#REF!,0)),
IFERROR(
INDEX('SETORES VARRIÇÃO'!$F:$F,MATCH($E1407,'SETORES VARRIÇÃO'!$H:$H,0)),
IFERROR(
INDEX(#REF!,MATCH($E1407,#REF!,0)),
INDEX(#REF!,MATCH($E1407,#REF!,0))
)))</f>
        <v>Segunda a Domingo</v>
      </c>
      <c r="G1407" s="18" t="s">
        <v>888</v>
      </c>
      <c r="H1407" s="46">
        <v>0.44</v>
      </c>
      <c r="I1407" s="18" t="s">
        <v>2105</v>
      </c>
    </row>
    <row r="1408" spans="1:9" x14ac:dyDescent="0.35">
      <c r="A1408" s="68">
        <v>46065</v>
      </c>
      <c r="B1408" s="52" t="s">
        <v>775</v>
      </c>
      <c r="C1408" s="30" t="str">
        <f>IFERROR(
INDEX(#REF!,MATCH($E1408,#REF!,0)),
IFERROR(
INDEX('SETORES VARRIÇÃO'!$A:$A,MATCH($E1408,'SETORES VARRIÇÃO'!$H:$H,0)),
IFERROR(
INDEX(#REF!,MATCH($E1408,#REF!,0)),
INDEX(#REF!,MATCH($E1408,#REF!,0))
)))</f>
        <v>JT</v>
      </c>
      <c r="D1408" s="31" t="str">
        <f>IFERROR(
INDEX(#REF!,MATCH($E1408,#REF!,0)),
IFERROR(
INDEX('SETORES VARRIÇÃO'!$B:$B,MATCH($E1408,'SETORES VARRIÇÃO'!$H:$H,0)),
IFERROR(
INDEX(#REF!,MATCH($E1408,#REF!,0)),
INDEX(#REF!,MATCH($E1408,#REF!,0))
)))</f>
        <v>JT10304VJ0046</v>
      </c>
      <c r="E1408" s="30" t="str">
        <f t="shared" si="28"/>
        <v>03-0024</v>
      </c>
      <c r="F1408" s="19" t="str">
        <f>IFERROR(
INDEX(#REF!,MATCH($E1408,#REF!,0)),
IFERROR(
INDEX('SETORES VARRIÇÃO'!$F:$F,MATCH($E1408,'SETORES VARRIÇÃO'!$H:$H,0)),
IFERROR(
INDEX(#REF!,MATCH($E1408,#REF!,0)),
INDEX(#REF!,MATCH($E1408,#REF!,0))
)))</f>
        <v>Quarta/Sábado</v>
      </c>
      <c r="G1408" s="18" t="s">
        <v>888</v>
      </c>
      <c r="H1408" s="46">
        <v>0.79</v>
      </c>
      <c r="I1408" s="18" t="s">
        <v>2106</v>
      </c>
    </row>
    <row r="1409" spans="1:9" x14ac:dyDescent="0.35">
      <c r="A1409" s="68">
        <v>46065</v>
      </c>
      <c r="B1409" s="52" t="s">
        <v>776</v>
      </c>
      <c r="C1409" s="30" t="str">
        <f>IFERROR(
INDEX(#REF!,MATCH($E1409,#REF!,0)),
IFERROR(
INDEX('SETORES VARRIÇÃO'!$A:$A,MATCH($E1409,'SETORES VARRIÇÃO'!$H:$H,0)),
IFERROR(
INDEX(#REF!,MATCH($E1409,#REF!,0)),
INDEX(#REF!,MATCH($E1409,#REF!,0))
)))</f>
        <v>JT</v>
      </c>
      <c r="D1409" s="31" t="str">
        <f>IFERROR(
INDEX(#REF!,MATCH($E1409,#REF!,0)),
IFERROR(
INDEX('SETORES VARRIÇÃO'!$B:$B,MATCH($E1409,'SETORES VARRIÇÃO'!$H:$H,0)),
IFERROR(
INDEX(#REF!,MATCH($E1409,#REF!,0)),
INDEX(#REF!,MATCH($E1409,#REF!,0))
)))</f>
        <v>JT10101VL0001</v>
      </c>
      <c r="E1409" s="30" t="str">
        <f t="shared" si="28"/>
        <v>03-0026</v>
      </c>
      <c r="F1409" s="19" t="str">
        <f>IFERROR(
INDEX(#REF!,MATCH($E1409,#REF!,0)),
IFERROR(
INDEX('SETORES VARRIÇÃO'!$F:$F,MATCH($E1409,'SETORES VARRIÇÃO'!$H:$H,0)),
IFERROR(
INDEX(#REF!,MATCH($E1409,#REF!,0)),
INDEX(#REF!,MATCH($E1409,#REF!,0))
)))</f>
        <v>Segunda a Domingo</v>
      </c>
      <c r="G1409" s="18" t="s">
        <v>888</v>
      </c>
      <c r="H1409" s="46">
        <v>0.78</v>
      </c>
      <c r="I1409" s="18" t="s">
        <v>2107</v>
      </c>
    </row>
    <row r="1410" spans="1:9" x14ac:dyDescent="0.35">
      <c r="A1410" s="68">
        <v>46065</v>
      </c>
      <c r="B1410" s="52" t="s">
        <v>734</v>
      </c>
      <c r="C1410" s="30" t="str">
        <f>IFERROR(
INDEX(#REF!,MATCH($E1410,#REF!,0)),
IFERROR(
INDEX('SETORES VARRIÇÃO'!$A:$A,MATCH($E1410,'SETORES VARRIÇÃO'!$H:$H,0)),
IFERROR(
INDEX(#REF!,MATCH($E1410,#REF!,0)),
INDEX(#REF!,MATCH($E1410,#REF!,0))
)))</f>
        <v>JT</v>
      </c>
      <c r="D1410" s="31" t="str">
        <f>IFERROR(
INDEX(#REF!,MATCH($E1410,#REF!,0)),
IFERROR(
INDEX('SETORES VARRIÇÃO'!$B:$B,MATCH($E1410,'SETORES VARRIÇÃO'!$H:$H,0)),
IFERROR(
INDEX(#REF!,MATCH($E1410,#REF!,0)),
INDEX(#REF!,MATCH($E1410,#REF!,0))
)))</f>
        <v>JT10304VJ0052</v>
      </c>
      <c r="E1410" s="30" t="str">
        <f t="shared" si="28"/>
        <v>03-0027</v>
      </c>
      <c r="F1410" s="19" t="str">
        <f>IFERROR(
INDEX(#REF!,MATCH($E1410,#REF!,0)),
IFERROR(
INDEX('SETORES VARRIÇÃO'!$F:$F,MATCH($E1410,'SETORES VARRIÇÃO'!$H:$H,0)),
IFERROR(
INDEX(#REF!,MATCH($E1410,#REF!,0)),
INDEX(#REF!,MATCH($E1410,#REF!,0))
)))</f>
        <v>Quarta/Sábado</v>
      </c>
      <c r="G1410" s="18" t="s">
        <v>887</v>
      </c>
      <c r="H1410" s="46" t="s">
        <v>903</v>
      </c>
      <c r="I1410" s="18" t="s">
        <v>2108</v>
      </c>
    </row>
    <row r="1411" spans="1:9" x14ac:dyDescent="0.35">
      <c r="A1411" s="68">
        <v>46065</v>
      </c>
      <c r="B1411" s="52" t="s">
        <v>777</v>
      </c>
      <c r="C1411" s="30" t="str">
        <f>IFERROR(
INDEX(#REF!,MATCH($E1411,#REF!,0)),
IFERROR(
INDEX('SETORES VARRIÇÃO'!$A:$A,MATCH($E1411,'SETORES VARRIÇÃO'!$H:$H,0)),
IFERROR(
INDEX(#REF!,MATCH($E1411,#REF!,0)),
INDEX(#REF!,MATCH($E1411,#REF!,0))
)))</f>
        <v>CV</v>
      </c>
      <c r="D1411" s="31" t="str">
        <f>IFERROR(
INDEX(#REF!,MATCH($E1411,#REF!,0)),
IFERROR(
INDEX('SETORES VARRIÇÃO'!$B:$B,MATCH($E1411,'SETORES VARRIÇÃO'!$H:$H,0)),
IFERROR(
INDEX(#REF!,MATCH($E1411,#REF!,0)),
INDEX(#REF!,MATCH($E1411,#REF!,0))
)))</f>
        <v>CV10203VJ0058</v>
      </c>
      <c r="E1411" s="30" t="str">
        <f t="shared" si="28"/>
        <v>03-0028</v>
      </c>
      <c r="F1411" s="19" t="str">
        <f>IFERROR(
INDEX(#REF!,MATCH($E1411,#REF!,0)),
IFERROR(
INDEX('SETORES VARRIÇÃO'!$F:$F,MATCH($E1411,'SETORES VARRIÇÃO'!$H:$H,0)),
IFERROR(
INDEX(#REF!,MATCH($E1411,#REF!,0)),
INDEX(#REF!,MATCH($E1411,#REF!,0))
)))</f>
        <v>Terça/Quinta/Sábado</v>
      </c>
      <c r="G1411" s="18" t="s">
        <v>888</v>
      </c>
      <c r="H1411" s="46">
        <v>0.56000000000000005</v>
      </c>
      <c r="I1411" s="18" t="s">
        <v>2109</v>
      </c>
    </row>
    <row r="1412" spans="1:9" x14ac:dyDescent="0.35">
      <c r="A1412" s="68">
        <v>46065</v>
      </c>
      <c r="B1412" s="52" t="s">
        <v>778</v>
      </c>
      <c r="C1412" s="30" t="str">
        <f>IFERROR(
INDEX(#REF!,MATCH($E1412,#REF!,0)),
IFERROR(
INDEX('SETORES VARRIÇÃO'!$A:$A,MATCH($E1412,'SETORES VARRIÇÃO'!$H:$H,0)),
IFERROR(
INDEX(#REF!,MATCH($E1412,#REF!,0)),
INDEX(#REF!,MATCH($E1412,#REF!,0))
)))</f>
        <v>CV</v>
      </c>
      <c r="D1412" s="31" t="str">
        <f>IFERROR(
INDEX(#REF!,MATCH($E1412,#REF!,0)),
IFERROR(
INDEX('SETORES VARRIÇÃO'!$B:$B,MATCH($E1412,'SETORES VARRIÇÃO'!$H:$H,0)),
IFERROR(
INDEX(#REF!,MATCH($E1412,#REF!,0)),
INDEX(#REF!,MATCH($E1412,#REF!,0))
)))</f>
        <v>CV10203VJ0055</v>
      </c>
      <c r="E1412" s="30" t="str">
        <f t="shared" si="28"/>
        <v>03-0029</v>
      </c>
      <c r="F1412" s="19" t="str">
        <f>IFERROR(
INDEX(#REF!,MATCH($E1412,#REF!,0)),
IFERROR(
INDEX('SETORES VARRIÇÃO'!$F:$F,MATCH($E1412,'SETORES VARRIÇÃO'!$H:$H,0)),
IFERROR(
INDEX(#REF!,MATCH($E1412,#REF!,0)),
INDEX(#REF!,MATCH($E1412,#REF!,0))
)))</f>
        <v>Terça/Quinta/Sábado</v>
      </c>
      <c r="G1412" s="18" t="s">
        <v>888</v>
      </c>
      <c r="H1412" s="46">
        <v>0.67</v>
      </c>
      <c r="I1412" s="18" t="s">
        <v>2110</v>
      </c>
    </row>
    <row r="1413" spans="1:9" x14ac:dyDescent="0.35">
      <c r="A1413" s="68">
        <v>46065</v>
      </c>
      <c r="B1413" s="52" t="s">
        <v>779</v>
      </c>
      <c r="C1413" s="30" t="str">
        <f>IFERROR(
INDEX(#REF!,MATCH($E1413,#REF!,0)),
IFERROR(
INDEX('SETORES VARRIÇÃO'!$A:$A,MATCH($E1413,'SETORES VARRIÇÃO'!$H:$H,0)),
IFERROR(
INDEX(#REF!,MATCH($E1413,#REF!,0)),
INDEX(#REF!,MATCH($E1413,#REF!,0))
)))</f>
        <v>JT</v>
      </c>
      <c r="D1413" s="31" t="str">
        <f>IFERROR(
INDEX(#REF!,MATCH($E1413,#REF!,0)),
IFERROR(
INDEX('SETORES VARRIÇÃO'!$B:$B,MATCH($E1413,'SETORES VARRIÇÃO'!$H:$H,0)),
IFERROR(
INDEX(#REF!,MATCH($E1413,#REF!,0)),
INDEX(#REF!,MATCH($E1413,#REF!,0))
)))</f>
        <v>JT10302VJ0015</v>
      </c>
      <c r="E1413" s="30" t="str">
        <f t="shared" si="28"/>
        <v>03-0030</v>
      </c>
      <c r="F1413" s="19" t="str">
        <f>IFERROR(
INDEX(#REF!,MATCH($E1413,#REF!,0)),
IFERROR(
INDEX('SETORES VARRIÇÃO'!$F:$F,MATCH($E1413,'SETORES VARRIÇÃO'!$H:$H,0)),
IFERROR(
INDEX(#REF!,MATCH($E1413,#REF!,0)),
INDEX(#REF!,MATCH($E1413,#REF!,0))
)))</f>
        <v>Segunda/Quinta</v>
      </c>
      <c r="G1413" s="18" t="s">
        <v>888</v>
      </c>
      <c r="H1413" s="46">
        <v>0.56000000000000005</v>
      </c>
      <c r="I1413" s="18" t="s">
        <v>2111</v>
      </c>
    </row>
    <row r="1414" spans="1:9" x14ac:dyDescent="0.35">
      <c r="A1414" s="68">
        <v>46065</v>
      </c>
      <c r="B1414" s="52" t="s">
        <v>780</v>
      </c>
      <c r="C1414" s="30" t="str">
        <f>IFERROR(
INDEX(#REF!,MATCH($E1414,#REF!,0)),
IFERROR(
INDEX('SETORES VARRIÇÃO'!$A:$A,MATCH($E1414,'SETORES VARRIÇÃO'!$H:$H,0)),
IFERROR(
INDEX(#REF!,MATCH($E1414,#REF!,0)),
INDEX(#REF!,MATCH($E1414,#REF!,0))
)))</f>
        <v>JT</v>
      </c>
      <c r="D1414" s="31" t="str">
        <f>IFERROR(
INDEX(#REF!,MATCH($E1414,#REF!,0)),
IFERROR(
INDEX('SETORES VARRIÇÃO'!$B:$B,MATCH($E1414,'SETORES VARRIÇÃO'!$H:$H,0)),
IFERROR(
INDEX(#REF!,MATCH($E1414,#REF!,0)),
INDEX(#REF!,MATCH($E1414,#REF!,0))
)))</f>
        <v>JT10304VJ0047</v>
      </c>
      <c r="E1414" s="30" t="str">
        <f t="shared" si="28"/>
        <v>03-0031</v>
      </c>
      <c r="F1414" s="19" t="str">
        <f>IFERROR(
INDEX(#REF!,MATCH($E1414,#REF!,0)),
IFERROR(
INDEX('SETORES VARRIÇÃO'!$F:$F,MATCH($E1414,'SETORES VARRIÇÃO'!$H:$H,0)),
IFERROR(
INDEX(#REF!,MATCH($E1414,#REF!,0)),
INDEX(#REF!,MATCH($E1414,#REF!,0))
)))</f>
        <v>Quarta/Sábado</v>
      </c>
      <c r="G1414" s="18" t="s">
        <v>888</v>
      </c>
      <c r="H1414" s="46">
        <v>0.49</v>
      </c>
      <c r="I1414" s="18" t="s">
        <v>2112</v>
      </c>
    </row>
    <row r="1415" spans="1:9" x14ac:dyDescent="0.35">
      <c r="A1415" s="68">
        <v>46065</v>
      </c>
      <c r="B1415" s="52" t="s">
        <v>747</v>
      </c>
      <c r="C1415" s="30" t="str">
        <f>IFERROR(
INDEX(#REF!,MATCH($E1415,#REF!,0)),
IFERROR(
INDEX('SETORES VARRIÇÃO'!$A:$A,MATCH($E1415,'SETORES VARRIÇÃO'!$H:$H,0)),
IFERROR(
INDEX(#REF!,MATCH($E1415,#REF!,0)),
INDEX(#REF!,MATCH($E1415,#REF!,0))
)))</f>
        <v>JT</v>
      </c>
      <c r="D1415" s="31" t="str">
        <f>IFERROR(
INDEX(#REF!,MATCH($E1415,#REF!,0)),
IFERROR(
INDEX('SETORES VARRIÇÃO'!$B:$B,MATCH($E1415,'SETORES VARRIÇÃO'!$H:$H,0)),
IFERROR(
INDEX(#REF!,MATCH($E1415,#REF!,0)),
INDEX(#REF!,MATCH($E1415,#REF!,0))
)))</f>
        <v>JT10304VJ0051</v>
      </c>
      <c r="E1415" s="30" t="str">
        <f t="shared" si="28"/>
        <v>03-0032</v>
      </c>
      <c r="F1415" s="19" t="str">
        <f>IFERROR(
INDEX(#REF!,MATCH($E1415,#REF!,0)),
IFERROR(
INDEX('SETORES VARRIÇÃO'!$F:$F,MATCH($E1415,'SETORES VARRIÇÃO'!$H:$H,0)),
IFERROR(
INDEX(#REF!,MATCH($E1415,#REF!,0)),
INDEX(#REF!,MATCH($E1415,#REF!,0))
)))</f>
        <v>Quarta/Sábado</v>
      </c>
      <c r="G1415" s="18" t="s">
        <v>888</v>
      </c>
      <c r="H1415" s="46">
        <v>0.23</v>
      </c>
      <c r="I1415" s="18" t="s">
        <v>2113</v>
      </c>
    </row>
    <row r="1416" spans="1:9" x14ac:dyDescent="0.35">
      <c r="A1416" s="68">
        <v>46065</v>
      </c>
      <c r="B1416" s="52" t="s">
        <v>781</v>
      </c>
      <c r="C1416" s="30" t="str">
        <f>IFERROR(
INDEX(#REF!,MATCH($E1416,#REF!,0)),
IFERROR(
INDEX('SETORES VARRIÇÃO'!$A:$A,MATCH($E1416,'SETORES VARRIÇÃO'!$H:$H,0)),
IFERROR(
INDEX(#REF!,MATCH($E1416,#REF!,0)),
INDEX(#REF!,MATCH($E1416,#REF!,0))
)))</f>
        <v>JT</v>
      </c>
      <c r="D1416" s="31" t="str">
        <f>IFERROR(
INDEX(#REF!,MATCH($E1416,#REF!,0)),
IFERROR(
INDEX('SETORES VARRIÇÃO'!$B:$B,MATCH($E1416,'SETORES VARRIÇÃO'!$H:$H,0)),
IFERROR(
INDEX(#REF!,MATCH($E1416,#REF!,0)),
INDEX(#REF!,MATCH($E1416,#REF!,0))
)))</f>
        <v>JT20102VJ0002</v>
      </c>
      <c r="E1416" s="30" t="str">
        <f t="shared" si="28"/>
        <v>03-0033</v>
      </c>
      <c r="F1416" s="19" t="str">
        <f>IFERROR(
INDEX(#REF!,MATCH($E1416,#REF!,0)),
IFERROR(
INDEX('SETORES VARRIÇÃO'!$F:$F,MATCH($E1416,'SETORES VARRIÇÃO'!$H:$H,0)),
IFERROR(
INDEX(#REF!,MATCH($E1416,#REF!,0)),
INDEX(#REF!,MATCH($E1416,#REF!,0))
)))</f>
        <v>Segunda a Domingo</v>
      </c>
      <c r="G1416" s="18" t="s">
        <v>888</v>
      </c>
      <c r="H1416" s="46">
        <v>0.55000000000000004</v>
      </c>
      <c r="I1416" s="18" t="s">
        <v>2114</v>
      </c>
    </row>
    <row r="1417" spans="1:9" x14ac:dyDescent="0.35">
      <c r="A1417" s="68">
        <v>46065</v>
      </c>
      <c r="B1417" s="52" t="s">
        <v>782</v>
      </c>
      <c r="C1417" s="30" t="str">
        <f>IFERROR(
INDEX(#REF!,MATCH($E1417,#REF!,0)),
IFERROR(
INDEX('SETORES VARRIÇÃO'!$A:$A,MATCH($E1417,'SETORES VARRIÇÃO'!$H:$H,0)),
IFERROR(
INDEX(#REF!,MATCH($E1417,#REF!,0)),
INDEX(#REF!,MATCH($E1417,#REF!,0))
)))</f>
        <v>CV</v>
      </c>
      <c r="D1417" s="31" t="str">
        <f>IFERROR(
INDEX(#REF!,MATCH($E1417,#REF!,0)),
IFERROR(
INDEX('SETORES VARRIÇÃO'!$B:$B,MATCH($E1417,'SETORES VARRIÇÃO'!$H:$H,0)),
IFERROR(
INDEX(#REF!,MATCH($E1417,#REF!,0)),
INDEX(#REF!,MATCH($E1417,#REF!,0))
)))</f>
        <v>CV10203VJ0059</v>
      </c>
      <c r="E1417" s="30" t="str">
        <f t="shared" si="28"/>
        <v>03-0034</v>
      </c>
      <c r="F1417" s="19" t="str">
        <f>IFERROR(
INDEX(#REF!,MATCH($E1417,#REF!,0)),
IFERROR(
INDEX('SETORES VARRIÇÃO'!$F:$F,MATCH($E1417,'SETORES VARRIÇÃO'!$H:$H,0)),
IFERROR(
INDEX(#REF!,MATCH($E1417,#REF!,0)),
INDEX(#REF!,MATCH($E1417,#REF!,0))
)))</f>
        <v>Terça/Quinta/Sábado</v>
      </c>
      <c r="G1417" s="18" t="s">
        <v>888</v>
      </c>
      <c r="H1417" s="46">
        <v>0.66</v>
      </c>
      <c r="I1417" s="18" t="s">
        <v>2115</v>
      </c>
    </row>
    <row r="1418" spans="1:9" x14ac:dyDescent="0.35">
      <c r="A1418" s="68">
        <v>46065</v>
      </c>
      <c r="B1418" s="52" t="s">
        <v>783</v>
      </c>
      <c r="C1418" s="30" t="str">
        <f>IFERROR(
INDEX(#REF!,MATCH($E1418,#REF!,0)),
IFERROR(
INDEX('SETORES VARRIÇÃO'!$A:$A,MATCH($E1418,'SETORES VARRIÇÃO'!$H:$H,0)),
IFERROR(
INDEX(#REF!,MATCH($E1418,#REF!,0)),
INDEX(#REF!,MATCH($E1418,#REF!,0))
)))</f>
        <v>CV</v>
      </c>
      <c r="D1418" s="31" t="str">
        <f>IFERROR(
INDEX(#REF!,MATCH($E1418,#REF!,0)),
IFERROR(
INDEX('SETORES VARRIÇÃO'!$B:$B,MATCH($E1418,'SETORES VARRIÇÃO'!$H:$H,0)),
IFERROR(
INDEX(#REF!,MATCH($E1418,#REF!,0)),
INDEX(#REF!,MATCH($E1418,#REF!,0))
)))</f>
        <v>CV10203VJ0061</v>
      </c>
      <c r="E1418" s="30" t="str">
        <f t="shared" si="28"/>
        <v>03-0035</v>
      </c>
      <c r="F1418" s="19" t="str">
        <f>IFERROR(
INDEX(#REF!,MATCH($E1418,#REF!,0)),
IFERROR(
INDEX('SETORES VARRIÇÃO'!$F:$F,MATCH($E1418,'SETORES VARRIÇÃO'!$H:$H,0)),
IFERROR(
INDEX(#REF!,MATCH($E1418,#REF!,0)),
INDEX(#REF!,MATCH($E1418,#REF!,0))
)))</f>
        <v>Terça/Quinta/Sábado</v>
      </c>
      <c r="G1418" s="18" t="s">
        <v>888</v>
      </c>
      <c r="H1418" s="46">
        <v>0.54</v>
      </c>
      <c r="I1418" s="18" t="s">
        <v>2116</v>
      </c>
    </row>
    <row r="1419" spans="1:9" x14ac:dyDescent="0.35">
      <c r="A1419" s="68">
        <v>46065</v>
      </c>
      <c r="B1419" s="52" t="s">
        <v>784</v>
      </c>
      <c r="C1419" s="30" t="str">
        <f>IFERROR(
INDEX(#REF!,MATCH($E1419,#REF!,0)),
IFERROR(
INDEX('SETORES VARRIÇÃO'!$A:$A,MATCH($E1419,'SETORES VARRIÇÃO'!$H:$H,0)),
IFERROR(
INDEX(#REF!,MATCH($E1419,#REF!,0)),
INDEX(#REF!,MATCH($E1419,#REF!,0))
)))</f>
        <v>CV</v>
      </c>
      <c r="D1419" s="31" t="str">
        <f>IFERROR(
INDEX(#REF!,MATCH($E1419,#REF!,0)),
IFERROR(
INDEX('SETORES VARRIÇÃO'!$B:$B,MATCH($E1419,'SETORES VARRIÇÃO'!$H:$H,0)),
IFERROR(
INDEX(#REF!,MATCH($E1419,#REF!,0)),
INDEX(#REF!,MATCH($E1419,#REF!,0))
)))</f>
        <v>CV10101VL0001</v>
      </c>
      <c r="E1419" s="30" t="str">
        <f t="shared" si="28"/>
        <v>03-0036</v>
      </c>
      <c r="F1419" s="19" t="str">
        <f>IFERROR(
INDEX(#REF!,MATCH($E1419,#REF!,0)),
IFERROR(
INDEX('SETORES VARRIÇÃO'!$F:$F,MATCH($E1419,'SETORES VARRIÇÃO'!$H:$H,0)),
IFERROR(
INDEX(#REF!,MATCH($E1419,#REF!,0)),
INDEX(#REF!,MATCH($E1419,#REF!,0))
)))</f>
        <v>Segunda a Domingo</v>
      </c>
      <c r="G1419" s="18" t="s">
        <v>888</v>
      </c>
      <c r="H1419" s="46">
        <v>0.64</v>
      </c>
      <c r="I1419" s="18" t="s">
        <v>2117</v>
      </c>
    </row>
    <row r="1420" spans="1:9" x14ac:dyDescent="0.35">
      <c r="A1420" s="68">
        <v>46065</v>
      </c>
      <c r="B1420" s="52" t="s">
        <v>785</v>
      </c>
      <c r="C1420" s="30" t="str">
        <f>IFERROR(
INDEX(#REF!,MATCH($E1420,#REF!,0)),
IFERROR(
INDEX('SETORES VARRIÇÃO'!$A:$A,MATCH($E1420,'SETORES VARRIÇÃO'!$H:$H,0)),
IFERROR(
INDEX(#REF!,MATCH($E1420,#REF!,0)),
INDEX(#REF!,MATCH($E1420,#REF!,0))
)))</f>
        <v>JT</v>
      </c>
      <c r="D1420" s="31" t="str">
        <f>IFERROR(
INDEX(#REF!,MATCH($E1420,#REF!,0)),
IFERROR(
INDEX('SETORES VARRIÇÃO'!$B:$B,MATCH($E1420,'SETORES VARRIÇÃO'!$H:$H,0)),
IFERROR(
INDEX(#REF!,MATCH($E1420,#REF!,0)),
INDEX(#REF!,MATCH($E1420,#REF!,0))
)))</f>
        <v>JT10302VJ0005</v>
      </c>
      <c r="E1420" s="30" t="str">
        <f t="shared" si="28"/>
        <v>03-0037</v>
      </c>
      <c r="F1420" s="19" t="str">
        <f>IFERROR(
INDEX(#REF!,MATCH($E1420,#REF!,0)),
IFERROR(
INDEX('SETORES VARRIÇÃO'!$F:$F,MATCH($E1420,'SETORES VARRIÇÃO'!$H:$H,0)),
IFERROR(
INDEX(#REF!,MATCH($E1420,#REF!,0)),
INDEX(#REF!,MATCH($E1420,#REF!,0))
)))</f>
        <v>Segunda/Quinta</v>
      </c>
      <c r="G1420" s="18" t="s">
        <v>888</v>
      </c>
      <c r="H1420" s="46">
        <v>0.61</v>
      </c>
      <c r="I1420" s="18" t="s">
        <v>2118</v>
      </c>
    </row>
    <row r="1421" spans="1:9" x14ac:dyDescent="0.35">
      <c r="A1421" s="68">
        <v>46065</v>
      </c>
      <c r="B1421" s="52" t="s">
        <v>786</v>
      </c>
      <c r="C1421" s="30" t="str">
        <f>IFERROR(
INDEX(#REF!,MATCH($E1421,#REF!,0)),
IFERROR(
INDEX('SETORES VARRIÇÃO'!$A:$A,MATCH($E1421,'SETORES VARRIÇÃO'!$H:$H,0)),
IFERROR(
INDEX(#REF!,MATCH($E1421,#REF!,0)),
INDEX(#REF!,MATCH($E1421,#REF!,0))
)))</f>
        <v>CV</v>
      </c>
      <c r="D1421" s="31" t="str">
        <f>IFERROR(
INDEX(#REF!,MATCH($E1421,#REF!,0)),
IFERROR(
INDEX('SETORES VARRIÇÃO'!$B:$B,MATCH($E1421,'SETORES VARRIÇÃO'!$H:$H,0)),
IFERROR(
INDEX(#REF!,MATCH($E1421,#REF!,0)),
INDEX(#REF!,MATCH($E1421,#REF!,0))
)))</f>
        <v>CV10202VJ0030</v>
      </c>
      <c r="E1421" s="30" t="str">
        <f t="shared" si="28"/>
        <v>03-0038</v>
      </c>
      <c r="F1421" s="19" t="str">
        <f>IFERROR(
INDEX(#REF!,MATCH($E1421,#REF!,0)),
IFERROR(
INDEX('SETORES VARRIÇÃO'!$F:$F,MATCH($E1421,'SETORES VARRIÇÃO'!$H:$H,0)),
IFERROR(
INDEX(#REF!,MATCH($E1421,#REF!,0)),
INDEX(#REF!,MATCH($E1421,#REF!,0))
)))</f>
        <v>Segunda/Quarta/Sexta</v>
      </c>
      <c r="G1421" s="18" t="s">
        <v>887</v>
      </c>
      <c r="H1421" s="46" t="s">
        <v>1046</v>
      </c>
      <c r="I1421" s="18" t="s">
        <v>2119</v>
      </c>
    </row>
    <row r="1422" spans="1:9" x14ac:dyDescent="0.35">
      <c r="A1422" s="68">
        <v>46065</v>
      </c>
      <c r="B1422" s="52" t="s">
        <v>787</v>
      </c>
      <c r="C1422" s="30" t="str">
        <f>IFERROR(
INDEX(#REF!,MATCH($E1422,#REF!,0)),
IFERROR(
INDEX('SETORES VARRIÇÃO'!$A:$A,MATCH($E1422,'SETORES VARRIÇÃO'!$H:$H,0)),
IFERROR(
INDEX(#REF!,MATCH($E1422,#REF!,0)),
INDEX(#REF!,MATCH($E1422,#REF!,0))
)))</f>
        <v>CV</v>
      </c>
      <c r="D1422" s="31" t="str">
        <f>IFERROR(
INDEX(#REF!,MATCH($E1422,#REF!,0)),
IFERROR(
INDEX('SETORES VARRIÇÃO'!$B:$B,MATCH($E1422,'SETORES VARRIÇÃO'!$H:$H,0)),
IFERROR(
INDEX(#REF!,MATCH($E1422,#REF!,0)),
INDEX(#REF!,MATCH($E1422,#REF!,0))
)))</f>
        <v>CV10203VJ0047</v>
      </c>
      <c r="E1422" s="30" t="str">
        <f t="shared" si="28"/>
        <v>03-0039</v>
      </c>
      <c r="F1422" s="19" t="str">
        <f>IFERROR(
INDEX(#REF!,MATCH($E1422,#REF!,0)),
IFERROR(
INDEX('SETORES VARRIÇÃO'!$F:$F,MATCH($E1422,'SETORES VARRIÇÃO'!$H:$H,0)),
IFERROR(
INDEX(#REF!,MATCH($E1422,#REF!,0)),
INDEX(#REF!,MATCH($E1422,#REF!,0))
)))</f>
        <v>Terça/Quinta/Sábado</v>
      </c>
      <c r="G1422" s="18" t="s">
        <v>888</v>
      </c>
      <c r="H1422" s="46">
        <v>0.45</v>
      </c>
      <c r="I1422" s="18" t="s">
        <v>2120</v>
      </c>
    </row>
    <row r="1423" spans="1:9" x14ac:dyDescent="0.35">
      <c r="A1423" s="68">
        <v>46065</v>
      </c>
      <c r="B1423" s="52" t="s">
        <v>788</v>
      </c>
      <c r="C1423" s="30" t="str">
        <f>IFERROR(
INDEX(#REF!,MATCH($E1423,#REF!,0)),
IFERROR(
INDEX('SETORES VARRIÇÃO'!$A:$A,MATCH($E1423,'SETORES VARRIÇÃO'!$H:$H,0)),
IFERROR(
INDEX(#REF!,MATCH($E1423,#REF!,0)),
INDEX(#REF!,MATCH($E1423,#REF!,0))
)))</f>
        <v>JT</v>
      </c>
      <c r="D1423" s="31" t="str">
        <f>IFERROR(
INDEX(#REF!,MATCH($E1423,#REF!,0)),
IFERROR(
INDEX('SETORES VARRIÇÃO'!$B:$B,MATCH($E1423,'SETORES VARRIÇÃO'!$H:$H,0)),
IFERROR(
INDEX(#REF!,MATCH($E1423,#REF!,0)),
INDEX(#REF!,MATCH($E1423,#REF!,0))
)))</f>
        <v>JT10304VJ0037</v>
      </c>
      <c r="E1423" s="30" t="str">
        <f t="shared" si="28"/>
        <v>03-0040</v>
      </c>
      <c r="F1423" s="19" t="str">
        <f>IFERROR(
INDEX(#REF!,MATCH($E1423,#REF!,0)),
IFERROR(
INDEX('SETORES VARRIÇÃO'!$F:$F,MATCH($E1423,'SETORES VARRIÇÃO'!$H:$H,0)),
IFERROR(
INDEX(#REF!,MATCH($E1423,#REF!,0)),
INDEX(#REF!,MATCH($E1423,#REF!,0))
)))</f>
        <v>Quarta/Sábado</v>
      </c>
      <c r="G1423" s="18" t="s">
        <v>888</v>
      </c>
      <c r="H1423" s="46">
        <v>0.43</v>
      </c>
      <c r="I1423" s="18" t="s">
        <v>2121</v>
      </c>
    </row>
    <row r="1424" spans="1:9" x14ac:dyDescent="0.35">
      <c r="A1424" s="68">
        <v>46065</v>
      </c>
      <c r="B1424" s="52" t="s">
        <v>789</v>
      </c>
      <c r="C1424" s="30" t="str">
        <f>IFERROR(
INDEX(#REF!,MATCH($E1424,#REF!,0)),
IFERROR(
INDEX('SETORES VARRIÇÃO'!$A:$A,MATCH($E1424,'SETORES VARRIÇÃO'!$H:$H,0)),
IFERROR(
INDEX(#REF!,MATCH($E1424,#REF!,0)),
INDEX(#REF!,MATCH($E1424,#REF!,0))
)))</f>
        <v>JT</v>
      </c>
      <c r="D1424" s="31" t="str">
        <f>IFERROR(
INDEX(#REF!,MATCH($E1424,#REF!,0)),
IFERROR(
INDEX('SETORES VARRIÇÃO'!$B:$B,MATCH($E1424,'SETORES VARRIÇÃO'!$H:$H,0)),
IFERROR(
INDEX(#REF!,MATCH($E1424,#REF!,0)),
INDEX(#REF!,MATCH($E1424,#REF!,0))
)))</f>
        <v>JT10303VJ0033</v>
      </c>
      <c r="E1424" s="30" t="str">
        <f t="shared" si="28"/>
        <v>03-0041</v>
      </c>
      <c r="F1424" s="19" t="str">
        <f>IFERROR(
INDEX(#REF!,MATCH($E1424,#REF!,0)),
IFERROR(
INDEX('SETORES VARRIÇÃO'!$F:$F,MATCH($E1424,'SETORES VARRIÇÃO'!$H:$H,0)),
IFERROR(
INDEX(#REF!,MATCH($E1424,#REF!,0)),
INDEX(#REF!,MATCH($E1424,#REF!,0))
)))</f>
        <v>Terça/Sexta</v>
      </c>
      <c r="G1424" s="18" t="s">
        <v>888</v>
      </c>
      <c r="H1424" s="46">
        <v>0.5</v>
      </c>
      <c r="I1424" s="18" t="s">
        <v>2122</v>
      </c>
    </row>
    <row r="1425" spans="1:9" x14ac:dyDescent="0.35">
      <c r="A1425" s="68">
        <v>46065</v>
      </c>
      <c r="B1425" s="52" t="s">
        <v>790</v>
      </c>
      <c r="C1425" s="30" t="str">
        <f>IFERROR(
INDEX(#REF!,MATCH($E1425,#REF!,0)),
IFERROR(
INDEX('SETORES VARRIÇÃO'!$A:$A,MATCH($E1425,'SETORES VARRIÇÃO'!$H:$H,0)),
IFERROR(
INDEX(#REF!,MATCH($E1425,#REF!,0)),
INDEX(#REF!,MATCH($E1425,#REF!,0))
)))</f>
        <v>JT</v>
      </c>
      <c r="D1425" s="31" t="str">
        <f>IFERROR(
INDEX(#REF!,MATCH($E1425,#REF!,0)),
IFERROR(
INDEX('SETORES VARRIÇÃO'!$B:$B,MATCH($E1425,'SETORES VARRIÇÃO'!$H:$H,0)),
IFERROR(
INDEX(#REF!,MATCH($E1425,#REF!,0)),
INDEX(#REF!,MATCH($E1425,#REF!,0))
)))</f>
        <v>JT10202VJ0056</v>
      </c>
      <c r="E1425" s="30" t="str">
        <f t="shared" si="28"/>
        <v>03-0042</v>
      </c>
      <c r="F1425" s="19" t="str">
        <f>IFERROR(
INDEX(#REF!,MATCH($E1425,#REF!,0)),
IFERROR(
INDEX('SETORES VARRIÇÃO'!$F:$F,MATCH($E1425,'SETORES VARRIÇÃO'!$H:$H,0)),
IFERROR(
INDEX(#REF!,MATCH($E1425,#REF!,0)),
INDEX(#REF!,MATCH($E1425,#REF!,0))
)))</f>
        <v>Segunda/Quarta/Sexta</v>
      </c>
      <c r="G1425" s="18" t="s">
        <v>888</v>
      </c>
      <c r="H1425" s="46">
        <v>0.87</v>
      </c>
      <c r="I1425" s="18" t="s">
        <v>2123</v>
      </c>
    </row>
    <row r="1426" spans="1:9" x14ac:dyDescent="0.35">
      <c r="A1426" s="68">
        <v>46065</v>
      </c>
      <c r="B1426" s="52" t="s">
        <v>566</v>
      </c>
      <c r="C1426" s="30" t="str">
        <f>IFERROR(
INDEX(#REF!,MATCH($E1426,#REF!,0)),
IFERROR(
INDEX('SETORES VARRIÇÃO'!$A:$A,MATCH($E1426,'SETORES VARRIÇÃO'!$H:$H,0)),
IFERROR(
INDEX(#REF!,MATCH($E1426,#REF!,0)),
INDEX(#REF!,MATCH($E1426,#REF!,0))
)))</f>
        <v>JT</v>
      </c>
      <c r="D1426" s="31" t="str">
        <f>IFERROR(
INDEX(#REF!,MATCH($E1426,#REF!,0)),
IFERROR(
INDEX('SETORES VARRIÇÃO'!$B:$B,MATCH($E1426,'SETORES VARRIÇÃO'!$H:$H,0)),
IFERROR(
INDEX(#REF!,MATCH($E1426,#REF!,0)),
INDEX(#REF!,MATCH($E1426,#REF!,0))
)))</f>
        <v>JT10303VJ0029</v>
      </c>
      <c r="E1426" s="30" t="str">
        <f t="shared" si="28"/>
        <v>03-0043</v>
      </c>
      <c r="F1426" s="19" t="str">
        <f>IFERROR(
INDEX(#REF!,MATCH($E1426,#REF!,0)),
IFERROR(
INDEX('SETORES VARRIÇÃO'!$F:$F,MATCH($E1426,'SETORES VARRIÇÃO'!$H:$H,0)),
IFERROR(
INDEX(#REF!,MATCH($E1426,#REF!,0)),
INDEX(#REF!,MATCH($E1426,#REF!,0))
)))</f>
        <v>Terça/Sexta</v>
      </c>
      <c r="G1426" s="18" t="s">
        <v>888</v>
      </c>
      <c r="H1426" s="46">
        <v>0.62</v>
      </c>
      <c r="I1426" s="18" t="s">
        <v>2124</v>
      </c>
    </row>
    <row r="1427" spans="1:9" x14ac:dyDescent="0.35">
      <c r="A1427" s="68">
        <v>46065</v>
      </c>
      <c r="B1427" s="52" t="s">
        <v>735</v>
      </c>
      <c r="C1427" s="30" t="str">
        <f>IFERROR(
INDEX(#REF!,MATCH($E1427,#REF!,0)),
IFERROR(
INDEX('SETORES VARRIÇÃO'!$A:$A,MATCH($E1427,'SETORES VARRIÇÃO'!$H:$H,0)),
IFERROR(
INDEX(#REF!,MATCH($E1427,#REF!,0)),
INDEX(#REF!,MATCH($E1427,#REF!,0))
)))</f>
        <v>CV</v>
      </c>
      <c r="D1427" s="31" t="str">
        <f>IFERROR(
INDEX(#REF!,MATCH($E1427,#REF!,0)),
IFERROR(
INDEX('SETORES VARRIÇÃO'!$B:$B,MATCH($E1427,'SETORES VARRIÇÃO'!$H:$H,0)),
IFERROR(
INDEX(#REF!,MATCH($E1427,#REF!,0)),
INDEX(#REF!,MATCH($E1427,#REF!,0))
)))</f>
        <v>CV10304VJ0023</v>
      </c>
      <c r="E1427" s="30" t="str">
        <f t="shared" si="28"/>
        <v>03-0044</v>
      </c>
      <c r="F1427" s="19" t="str">
        <f>IFERROR(
INDEX(#REF!,MATCH($E1427,#REF!,0)),
IFERROR(
INDEX('SETORES VARRIÇÃO'!$F:$F,MATCH($E1427,'SETORES VARRIÇÃO'!$H:$H,0)),
IFERROR(
INDEX(#REF!,MATCH($E1427,#REF!,0)),
INDEX(#REF!,MATCH($E1427,#REF!,0))
)))</f>
        <v>Quarta/Sábado</v>
      </c>
      <c r="G1427" s="18" t="s">
        <v>887</v>
      </c>
      <c r="H1427" s="46" t="s">
        <v>934</v>
      </c>
      <c r="I1427" s="18" t="s">
        <v>879</v>
      </c>
    </row>
    <row r="1428" spans="1:9" x14ac:dyDescent="0.35">
      <c r="A1428" s="68">
        <v>46065</v>
      </c>
      <c r="B1428" s="52" t="s">
        <v>791</v>
      </c>
      <c r="C1428" s="30" t="str">
        <f>IFERROR(
INDEX(#REF!,MATCH($E1428,#REF!,0)),
IFERROR(
INDEX('SETORES VARRIÇÃO'!$A:$A,MATCH($E1428,'SETORES VARRIÇÃO'!$H:$H,0)),
IFERROR(
INDEX(#REF!,MATCH($E1428,#REF!,0)),
INDEX(#REF!,MATCH($E1428,#REF!,0))
)))</f>
        <v>JT</v>
      </c>
      <c r="D1428" s="31" t="str">
        <f>IFERROR(
INDEX(#REF!,MATCH($E1428,#REF!,0)),
IFERROR(
INDEX('SETORES VARRIÇÃO'!$B:$B,MATCH($E1428,'SETORES VARRIÇÃO'!$H:$H,0)),
IFERROR(
INDEX(#REF!,MATCH($E1428,#REF!,0)),
INDEX(#REF!,MATCH($E1428,#REF!,0))
)))</f>
        <v>JT10302VJ0016</v>
      </c>
      <c r="E1428" s="30" t="str">
        <f t="shared" si="28"/>
        <v>03-0045</v>
      </c>
      <c r="F1428" s="19" t="str">
        <f>IFERROR(
INDEX(#REF!,MATCH($E1428,#REF!,0)),
IFERROR(
INDEX('SETORES VARRIÇÃO'!$F:$F,MATCH($E1428,'SETORES VARRIÇÃO'!$H:$H,0)),
IFERROR(
INDEX(#REF!,MATCH($E1428,#REF!,0)),
INDEX(#REF!,MATCH($E1428,#REF!,0))
)))</f>
        <v>Segunda/Quinta</v>
      </c>
      <c r="G1428" s="18" t="s">
        <v>888</v>
      </c>
      <c r="H1428" s="46">
        <v>0.54</v>
      </c>
      <c r="I1428" s="18" t="s">
        <v>2125</v>
      </c>
    </row>
    <row r="1429" spans="1:9" x14ac:dyDescent="0.35">
      <c r="A1429" s="68">
        <v>46065</v>
      </c>
      <c r="B1429" s="52" t="s">
        <v>792</v>
      </c>
      <c r="C1429" s="30" t="str">
        <f>IFERROR(
INDEX(#REF!,MATCH($E1429,#REF!,0)),
IFERROR(
INDEX('SETORES VARRIÇÃO'!$A:$A,MATCH($E1429,'SETORES VARRIÇÃO'!$H:$H,0)),
IFERROR(
INDEX(#REF!,MATCH($E1429,#REF!,0)),
INDEX(#REF!,MATCH($E1429,#REF!,0))
)))</f>
        <v>JT</v>
      </c>
      <c r="D1429" s="31" t="str">
        <f>IFERROR(
INDEX(#REF!,MATCH($E1429,#REF!,0)),
IFERROR(
INDEX('SETORES VARRIÇÃO'!$B:$B,MATCH($E1429,'SETORES VARRIÇÃO'!$H:$H,0)),
IFERROR(
INDEX(#REF!,MATCH($E1429,#REF!,0)),
INDEX(#REF!,MATCH($E1429,#REF!,0))
)))</f>
        <v>JT10203VJ0055</v>
      </c>
      <c r="E1429" s="30" t="str">
        <f t="shared" si="28"/>
        <v>03-0046</v>
      </c>
      <c r="F1429" s="19" t="str">
        <f>IFERROR(
INDEX(#REF!,MATCH($E1429,#REF!,0)),
IFERROR(
INDEX('SETORES VARRIÇÃO'!$F:$F,MATCH($E1429,'SETORES VARRIÇÃO'!$H:$H,0)),
IFERROR(
INDEX(#REF!,MATCH($E1429,#REF!,0)),
INDEX(#REF!,MATCH($E1429,#REF!,0))
)))</f>
        <v>Terça/Quinta/Sábado</v>
      </c>
      <c r="G1429" s="18" t="s">
        <v>888</v>
      </c>
      <c r="H1429" s="46">
        <v>0.49</v>
      </c>
      <c r="I1429" s="18" t="s">
        <v>2126</v>
      </c>
    </row>
    <row r="1430" spans="1:9" x14ac:dyDescent="0.35">
      <c r="A1430" s="68">
        <v>46065</v>
      </c>
      <c r="B1430" s="52" t="s">
        <v>793</v>
      </c>
      <c r="C1430" s="30" t="str">
        <f>IFERROR(
INDEX(#REF!,MATCH($E1430,#REF!,0)),
IFERROR(
INDEX('SETORES VARRIÇÃO'!$A:$A,MATCH($E1430,'SETORES VARRIÇÃO'!$H:$H,0)),
IFERROR(
INDEX(#REF!,MATCH($E1430,#REF!,0)),
INDEX(#REF!,MATCH($E1430,#REF!,0))
)))</f>
        <v>MG</v>
      </c>
      <c r="D1430" s="31" t="str">
        <f>IFERROR(
INDEX(#REF!,MATCH($E1430,#REF!,0)),
IFERROR(
INDEX('SETORES VARRIÇÃO'!$B:$B,MATCH($E1430,'SETORES VARRIÇÃO'!$H:$H,0)),
IFERROR(
INDEX(#REF!,MATCH($E1430,#REF!,0)),
INDEX(#REF!,MATCH($E1430,#REF!,0))
)))</f>
        <v>MG10101VJ0002</v>
      </c>
      <c r="E1430" s="30" t="str">
        <f t="shared" si="28"/>
        <v>03-0047</v>
      </c>
      <c r="F1430" s="19" t="str">
        <f>IFERROR(
INDEX(#REF!,MATCH($E1430,#REF!,0)),
IFERROR(
INDEX('SETORES VARRIÇÃO'!$F:$F,MATCH($E1430,'SETORES VARRIÇÃO'!$H:$H,0)),
IFERROR(
INDEX(#REF!,MATCH($E1430,#REF!,0)),
INDEX(#REF!,MATCH($E1430,#REF!,0))
)))</f>
        <v>Segunda a Domingo</v>
      </c>
      <c r="G1430" s="18" t="s">
        <v>888</v>
      </c>
      <c r="H1430" s="46">
        <v>0.83</v>
      </c>
      <c r="I1430" s="18" t="s">
        <v>2127</v>
      </c>
    </row>
    <row r="1431" spans="1:9" x14ac:dyDescent="0.35">
      <c r="A1431" s="68">
        <v>46065</v>
      </c>
      <c r="B1431" s="52" t="s">
        <v>794</v>
      </c>
      <c r="C1431" s="30" t="str">
        <f>IFERROR(
INDEX(#REF!,MATCH($E1431,#REF!,0)),
IFERROR(
INDEX('SETORES VARRIÇÃO'!$A:$A,MATCH($E1431,'SETORES VARRIÇÃO'!$H:$H,0)),
IFERROR(
INDEX(#REF!,MATCH($E1431,#REF!,0)),
INDEX(#REF!,MATCH($E1431,#REF!,0))
)))</f>
        <v>JT</v>
      </c>
      <c r="D1431" s="31" t="str">
        <f>IFERROR(
INDEX(#REF!,MATCH($E1431,#REF!,0)),
IFERROR(
INDEX('SETORES VARRIÇÃO'!$B:$B,MATCH($E1431,'SETORES VARRIÇÃO'!$H:$H,0)),
IFERROR(
INDEX(#REF!,MATCH($E1431,#REF!,0)),
INDEX(#REF!,MATCH($E1431,#REF!,0))
)))</f>
        <v>JT10303VJ0026</v>
      </c>
      <c r="E1431" s="30" t="str">
        <f t="shared" si="28"/>
        <v>03-0048</v>
      </c>
      <c r="F1431" s="19" t="str">
        <f>IFERROR(
INDEX(#REF!,MATCH($E1431,#REF!,0)),
IFERROR(
INDEX('SETORES VARRIÇÃO'!$F:$F,MATCH($E1431,'SETORES VARRIÇÃO'!$H:$H,0)),
IFERROR(
INDEX(#REF!,MATCH($E1431,#REF!,0)),
INDEX(#REF!,MATCH($E1431,#REF!,0))
)))</f>
        <v>Terça/Sexta</v>
      </c>
      <c r="G1431" s="18" t="s">
        <v>888</v>
      </c>
      <c r="H1431" s="46">
        <v>0.54</v>
      </c>
      <c r="I1431" s="18" t="s">
        <v>2128</v>
      </c>
    </row>
    <row r="1432" spans="1:9" x14ac:dyDescent="0.35">
      <c r="A1432" s="68">
        <v>46065</v>
      </c>
      <c r="B1432" s="52" t="s">
        <v>795</v>
      </c>
      <c r="C1432" s="30" t="str">
        <f>IFERROR(
INDEX(#REF!,MATCH($E1432,#REF!,0)),
IFERROR(
INDEX('SETORES VARRIÇÃO'!$A:$A,MATCH($E1432,'SETORES VARRIÇÃO'!$H:$H,0)),
IFERROR(
INDEX(#REF!,MATCH($E1432,#REF!,0)),
INDEX(#REF!,MATCH($E1432,#REF!,0))
)))</f>
        <v>JT</v>
      </c>
      <c r="D1432" s="31" t="str">
        <f>IFERROR(
INDEX(#REF!,MATCH($E1432,#REF!,0)),
IFERROR(
INDEX('SETORES VARRIÇÃO'!$B:$B,MATCH($E1432,'SETORES VARRIÇÃO'!$H:$H,0)),
IFERROR(
INDEX(#REF!,MATCH($E1432,#REF!,0)),
INDEX(#REF!,MATCH($E1432,#REF!,0))
)))</f>
        <v>JT10102VJ0001</v>
      </c>
      <c r="E1432" s="30" t="str">
        <f t="shared" si="28"/>
        <v>03-0049</v>
      </c>
      <c r="F1432" s="19" t="str">
        <f>IFERROR(
INDEX(#REF!,MATCH($E1432,#REF!,0)),
IFERROR(
INDEX('SETORES VARRIÇÃO'!$F:$F,MATCH($E1432,'SETORES VARRIÇÃO'!$H:$H,0)),
IFERROR(
INDEX(#REF!,MATCH($E1432,#REF!,0)),
INDEX(#REF!,MATCH($E1432,#REF!,0))
)))</f>
        <v>Segunda a Domingo</v>
      </c>
      <c r="G1432" s="18" t="s">
        <v>888</v>
      </c>
      <c r="H1432" s="46">
        <v>0.61</v>
      </c>
      <c r="I1432" s="18" t="s">
        <v>2129</v>
      </c>
    </row>
    <row r="1433" spans="1:9" x14ac:dyDescent="0.35">
      <c r="A1433" s="68">
        <v>46065</v>
      </c>
      <c r="B1433" s="52" t="s">
        <v>796</v>
      </c>
      <c r="C1433" s="30" t="str">
        <f>IFERROR(
INDEX(#REF!,MATCH($E1433,#REF!,0)),
IFERROR(
INDEX('SETORES VARRIÇÃO'!$A:$A,MATCH($E1433,'SETORES VARRIÇÃO'!$H:$H,0)),
IFERROR(
INDEX(#REF!,MATCH($E1433,#REF!,0)),
INDEX(#REF!,MATCH($E1433,#REF!,0))
)))</f>
        <v>CV</v>
      </c>
      <c r="D1433" s="31" t="str">
        <f>IFERROR(
INDEX(#REF!,MATCH($E1433,#REF!,0)),
IFERROR(
INDEX('SETORES VARRIÇÃO'!$B:$B,MATCH($E1433,'SETORES VARRIÇÃO'!$H:$H,0)),
IFERROR(
INDEX(#REF!,MATCH($E1433,#REF!,0)),
INDEX(#REF!,MATCH($E1433,#REF!,0))
)))</f>
        <v>CV10203VJ0064</v>
      </c>
      <c r="E1433" s="30" t="str">
        <f t="shared" si="28"/>
        <v>03-0050</v>
      </c>
      <c r="F1433" s="19" t="str">
        <f>IFERROR(
INDEX(#REF!,MATCH($E1433,#REF!,0)),
IFERROR(
INDEX('SETORES VARRIÇÃO'!$F:$F,MATCH($E1433,'SETORES VARRIÇÃO'!$H:$H,0)),
IFERROR(
INDEX(#REF!,MATCH($E1433,#REF!,0)),
INDEX(#REF!,MATCH($E1433,#REF!,0))
)))</f>
        <v>Terça/Quinta/Sábado</v>
      </c>
      <c r="G1433" s="18" t="s">
        <v>888</v>
      </c>
      <c r="H1433" s="46">
        <v>0.5</v>
      </c>
      <c r="I1433" s="18" t="s">
        <v>2130</v>
      </c>
    </row>
    <row r="1434" spans="1:9" x14ac:dyDescent="0.35">
      <c r="A1434" s="68">
        <v>46065</v>
      </c>
      <c r="B1434" s="52" t="s">
        <v>736</v>
      </c>
      <c r="C1434" s="30" t="str">
        <f>IFERROR(
INDEX(#REF!,MATCH($E1434,#REF!,0)),
IFERROR(
INDEX('SETORES VARRIÇÃO'!$A:$A,MATCH($E1434,'SETORES VARRIÇÃO'!$H:$H,0)),
IFERROR(
INDEX(#REF!,MATCH($E1434,#REF!,0)),
INDEX(#REF!,MATCH($E1434,#REF!,0))
)))</f>
        <v>JT</v>
      </c>
      <c r="D1434" s="31" t="str">
        <f>IFERROR(
INDEX(#REF!,MATCH($E1434,#REF!,0)),
IFERROR(
INDEX('SETORES VARRIÇÃO'!$B:$B,MATCH($E1434,'SETORES VARRIÇÃO'!$H:$H,0)),
IFERROR(
INDEX(#REF!,MATCH($E1434,#REF!,0)),
INDEX(#REF!,MATCH($E1434,#REF!,0))
)))</f>
        <v>JT10304VJ0041</v>
      </c>
      <c r="E1434" s="30" t="str">
        <f t="shared" si="28"/>
        <v>03-0051</v>
      </c>
      <c r="F1434" s="19" t="str">
        <f>IFERROR(
INDEX(#REF!,MATCH($E1434,#REF!,0)),
IFERROR(
INDEX('SETORES VARRIÇÃO'!$F:$F,MATCH($E1434,'SETORES VARRIÇÃO'!$H:$H,0)),
IFERROR(
INDEX(#REF!,MATCH($E1434,#REF!,0)),
INDEX(#REF!,MATCH($E1434,#REF!,0))
)))</f>
        <v>Quarta/Sábado</v>
      </c>
      <c r="G1434" s="18" t="s">
        <v>887</v>
      </c>
      <c r="H1434" s="46" t="s">
        <v>941</v>
      </c>
      <c r="I1434" s="18" t="s">
        <v>880</v>
      </c>
    </row>
    <row r="1435" spans="1:9" x14ac:dyDescent="0.35">
      <c r="A1435" s="68">
        <v>46065</v>
      </c>
      <c r="B1435" s="52" t="s">
        <v>797</v>
      </c>
      <c r="C1435" s="30" t="str">
        <f>IFERROR(
INDEX(#REF!,MATCH($E1435,#REF!,0)),
IFERROR(
INDEX('SETORES VARRIÇÃO'!$A:$A,MATCH($E1435,'SETORES VARRIÇÃO'!$H:$H,0)),
IFERROR(
INDEX(#REF!,MATCH($E1435,#REF!,0)),
INDEX(#REF!,MATCH($E1435,#REF!,0))
)))</f>
        <v>JT</v>
      </c>
      <c r="D1435" s="31" t="str">
        <f>IFERROR(
INDEX(#REF!,MATCH($E1435,#REF!,0)),
IFERROR(
INDEX('SETORES VARRIÇÃO'!$B:$B,MATCH($E1435,'SETORES VARRIÇÃO'!$H:$H,0)),
IFERROR(
INDEX(#REF!,MATCH($E1435,#REF!,0)),
INDEX(#REF!,MATCH($E1435,#REF!,0))
)))</f>
        <v>JT10302VJ0006</v>
      </c>
      <c r="E1435" s="30" t="str">
        <f t="shared" si="28"/>
        <v>03-0052</v>
      </c>
      <c r="F1435" s="19" t="str">
        <f>IFERROR(
INDEX(#REF!,MATCH($E1435,#REF!,0)),
IFERROR(
INDEX('SETORES VARRIÇÃO'!$F:$F,MATCH($E1435,'SETORES VARRIÇÃO'!$H:$H,0)),
IFERROR(
INDEX(#REF!,MATCH($E1435,#REF!,0)),
INDEX(#REF!,MATCH($E1435,#REF!,0))
)))</f>
        <v>Segunda/Quinta</v>
      </c>
      <c r="G1435" s="18" t="s">
        <v>888</v>
      </c>
      <c r="H1435" s="46">
        <v>0.64</v>
      </c>
      <c r="I1435" s="18" t="s">
        <v>2131</v>
      </c>
    </row>
    <row r="1436" spans="1:9" x14ac:dyDescent="0.35">
      <c r="A1436" s="68">
        <v>46065</v>
      </c>
      <c r="B1436" s="52" t="s">
        <v>716</v>
      </c>
      <c r="C1436" s="30" t="str">
        <f>IFERROR(
INDEX(#REF!,MATCH($E1436,#REF!,0)),
IFERROR(
INDEX('SETORES VARRIÇÃO'!$A:$A,MATCH($E1436,'SETORES VARRIÇÃO'!$H:$H,0)),
IFERROR(
INDEX(#REF!,MATCH($E1436,#REF!,0)),
INDEX(#REF!,MATCH($E1436,#REF!,0))
)))</f>
        <v>JT</v>
      </c>
      <c r="D1436" s="31" t="str">
        <f>IFERROR(
INDEX(#REF!,MATCH($E1436,#REF!,0)),
IFERROR(
INDEX('SETORES VARRIÇÃO'!$B:$B,MATCH($E1436,'SETORES VARRIÇÃO'!$H:$H,0)),
IFERROR(
INDEX(#REF!,MATCH($E1436,#REF!,0)),
INDEX(#REF!,MATCH($E1436,#REF!,0))
)))</f>
        <v>JT10303VJ0034</v>
      </c>
      <c r="E1436" s="30" t="str">
        <f t="shared" si="28"/>
        <v>03-0053</v>
      </c>
      <c r="F1436" s="19" t="str">
        <f>IFERROR(
INDEX(#REF!,MATCH($E1436,#REF!,0)),
IFERROR(
INDEX('SETORES VARRIÇÃO'!$F:$F,MATCH($E1436,'SETORES VARRIÇÃO'!$H:$H,0)),
IFERROR(
INDEX(#REF!,MATCH($E1436,#REF!,0)),
INDEX(#REF!,MATCH($E1436,#REF!,0))
)))</f>
        <v>Terça/Sexta</v>
      </c>
      <c r="G1436" s="18" t="s">
        <v>887</v>
      </c>
      <c r="H1436" s="46" t="s">
        <v>960</v>
      </c>
      <c r="I1436" s="18" t="s">
        <v>1894</v>
      </c>
    </row>
    <row r="1437" spans="1:9" x14ac:dyDescent="0.35">
      <c r="A1437" s="68">
        <v>46065</v>
      </c>
      <c r="B1437" s="52" t="s">
        <v>798</v>
      </c>
      <c r="C1437" s="30" t="str">
        <f>IFERROR(
INDEX(#REF!,MATCH($E1437,#REF!,0)),
IFERROR(
INDEX('SETORES VARRIÇÃO'!$A:$A,MATCH($E1437,'SETORES VARRIÇÃO'!$H:$H,0)),
IFERROR(
INDEX(#REF!,MATCH($E1437,#REF!,0)),
INDEX(#REF!,MATCH($E1437,#REF!,0))
)))</f>
        <v>JT</v>
      </c>
      <c r="D1437" s="31" t="str">
        <f>IFERROR(
INDEX(#REF!,MATCH($E1437,#REF!,0)),
IFERROR(
INDEX('SETORES VARRIÇÃO'!$B:$B,MATCH($E1437,'SETORES VARRIÇÃO'!$H:$H,0)),
IFERROR(
INDEX(#REF!,MATCH($E1437,#REF!,0)),
INDEX(#REF!,MATCH($E1437,#REF!,0))
)))</f>
        <v>JT10304VJ0040</v>
      </c>
      <c r="E1437" s="30" t="str">
        <f t="shared" si="28"/>
        <v>03-0054</v>
      </c>
      <c r="F1437" s="19" t="str">
        <f>IFERROR(
INDEX(#REF!,MATCH($E1437,#REF!,0)),
IFERROR(
INDEX('SETORES VARRIÇÃO'!$F:$F,MATCH($E1437,'SETORES VARRIÇÃO'!$H:$H,0)),
IFERROR(
INDEX(#REF!,MATCH($E1437,#REF!,0)),
INDEX(#REF!,MATCH($E1437,#REF!,0))
)))</f>
        <v>Quarta/Sábado</v>
      </c>
      <c r="G1437" s="18" t="s">
        <v>888</v>
      </c>
      <c r="H1437" s="46">
        <v>0.74</v>
      </c>
      <c r="I1437" s="18" t="s">
        <v>2132</v>
      </c>
    </row>
    <row r="1438" spans="1:9" x14ac:dyDescent="0.35">
      <c r="A1438" s="68">
        <v>46065</v>
      </c>
      <c r="B1438" s="52" t="s">
        <v>799</v>
      </c>
      <c r="C1438" s="30" t="str">
        <f>IFERROR(
INDEX(#REF!,MATCH($E1438,#REF!,0)),
IFERROR(
INDEX('SETORES VARRIÇÃO'!$A:$A,MATCH($E1438,'SETORES VARRIÇÃO'!$H:$H,0)),
IFERROR(
INDEX(#REF!,MATCH($E1438,#REF!,0)),
INDEX(#REF!,MATCH($E1438,#REF!,0))
)))</f>
        <v>CV</v>
      </c>
      <c r="D1438" s="31" t="str">
        <f>IFERROR(
INDEX(#REF!,MATCH($E1438,#REF!,0)),
IFERROR(
INDEX('SETORES VARRIÇÃO'!$B:$B,MATCH($E1438,'SETORES VARRIÇÃO'!$H:$H,0)),
IFERROR(
INDEX(#REF!,MATCH($E1438,#REF!,0)),
INDEX(#REF!,MATCH($E1438,#REF!,0))
)))</f>
        <v>CV10101VJ0001</v>
      </c>
      <c r="E1438" s="30" t="str">
        <f t="shared" si="28"/>
        <v>03-0055</v>
      </c>
      <c r="F1438" s="19" t="str">
        <f>IFERROR(
INDEX(#REF!,MATCH($E1438,#REF!,0)),
IFERROR(
INDEX('SETORES VARRIÇÃO'!$F:$F,MATCH($E1438,'SETORES VARRIÇÃO'!$H:$H,0)),
IFERROR(
INDEX(#REF!,MATCH($E1438,#REF!,0)),
INDEX(#REF!,MATCH($E1438,#REF!,0))
)))</f>
        <v>Segunda a Domingo</v>
      </c>
      <c r="G1438" s="18" t="s">
        <v>888</v>
      </c>
      <c r="H1438" s="46">
        <v>0.47</v>
      </c>
      <c r="I1438" s="18" t="s">
        <v>2133</v>
      </c>
    </row>
    <row r="1439" spans="1:9" x14ac:dyDescent="0.35">
      <c r="A1439" s="68">
        <v>46065</v>
      </c>
      <c r="B1439" s="52" t="s">
        <v>800</v>
      </c>
      <c r="C1439" s="30" t="str">
        <f>IFERROR(
INDEX(#REF!,MATCH($E1439,#REF!,0)),
IFERROR(
INDEX('SETORES VARRIÇÃO'!$A:$A,MATCH($E1439,'SETORES VARRIÇÃO'!$H:$H,0)),
IFERROR(
INDEX(#REF!,MATCH($E1439,#REF!,0)),
INDEX(#REF!,MATCH($E1439,#REF!,0))
)))</f>
        <v>CV</v>
      </c>
      <c r="D1439" s="31" t="str">
        <f>IFERROR(
INDEX(#REF!,MATCH($E1439,#REF!,0)),
IFERROR(
INDEX('SETORES VARRIÇÃO'!$B:$B,MATCH($E1439,'SETORES VARRIÇÃO'!$H:$H,0)),
IFERROR(
INDEX(#REF!,MATCH($E1439,#REF!,0)),
INDEX(#REF!,MATCH($E1439,#REF!,0))
)))</f>
        <v>CV10202VJ0032</v>
      </c>
      <c r="E1439" s="30" t="str">
        <f t="shared" si="28"/>
        <v>03-0056</v>
      </c>
      <c r="F1439" s="19" t="str">
        <f>IFERROR(
INDEX(#REF!,MATCH($E1439,#REF!,0)),
IFERROR(
INDEX('SETORES VARRIÇÃO'!$F:$F,MATCH($E1439,'SETORES VARRIÇÃO'!$H:$H,0)),
IFERROR(
INDEX(#REF!,MATCH($E1439,#REF!,0)),
INDEX(#REF!,MATCH($E1439,#REF!,0))
)))</f>
        <v>Segunda/Quarta/Sexta</v>
      </c>
      <c r="G1439" s="18" t="s">
        <v>887</v>
      </c>
      <c r="H1439" s="46" t="s">
        <v>946</v>
      </c>
      <c r="I1439" s="18" t="s">
        <v>872</v>
      </c>
    </row>
    <row r="1440" spans="1:9" x14ac:dyDescent="0.35">
      <c r="A1440" s="68">
        <v>46065</v>
      </c>
      <c r="B1440" s="52" t="s">
        <v>748</v>
      </c>
      <c r="C1440" s="30" t="str">
        <f>IFERROR(
INDEX(#REF!,MATCH($E1440,#REF!,0)),
IFERROR(
INDEX('SETORES VARRIÇÃO'!$A:$A,MATCH($E1440,'SETORES VARRIÇÃO'!$H:$H,0)),
IFERROR(
INDEX(#REF!,MATCH($E1440,#REF!,0)),
INDEX(#REF!,MATCH($E1440,#REF!,0))
)))</f>
        <v>CV</v>
      </c>
      <c r="D1440" s="31" t="str">
        <f>IFERROR(
INDEX(#REF!,MATCH($E1440,#REF!,0)),
IFERROR(
INDEX('SETORES VARRIÇÃO'!$B:$B,MATCH($E1440,'SETORES VARRIÇÃO'!$H:$H,0)),
IFERROR(
INDEX(#REF!,MATCH($E1440,#REF!,0)),
INDEX(#REF!,MATCH($E1440,#REF!,0))
)))</f>
        <v>CV10101VJ0005</v>
      </c>
      <c r="E1440" s="30" t="str">
        <f t="shared" si="28"/>
        <v>03-0057</v>
      </c>
      <c r="F1440" s="19" t="str">
        <f>IFERROR(
INDEX(#REF!,MATCH($E1440,#REF!,0)),
IFERROR(
INDEX('SETORES VARRIÇÃO'!$F:$F,MATCH($E1440,'SETORES VARRIÇÃO'!$H:$H,0)),
IFERROR(
INDEX(#REF!,MATCH($E1440,#REF!,0)),
INDEX(#REF!,MATCH($E1440,#REF!,0))
)))</f>
        <v>Segunda a Domingo</v>
      </c>
      <c r="G1440" s="18" t="s">
        <v>888</v>
      </c>
      <c r="H1440" s="46">
        <v>0.69</v>
      </c>
      <c r="I1440" s="18" t="s">
        <v>2134</v>
      </c>
    </row>
    <row r="1441" spans="1:9" x14ac:dyDescent="0.35">
      <c r="A1441" s="68">
        <v>46065</v>
      </c>
      <c r="B1441" s="52" t="s">
        <v>801</v>
      </c>
      <c r="C1441" s="30" t="str">
        <f>IFERROR(
INDEX(#REF!,MATCH($E1441,#REF!,0)),
IFERROR(
INDEX('SETORES VARRIÇÃO'!$A:$A,MATCH($E1441,'SETORES VARRIÇÃO'!$H:$H,0)),
IFERROR(
INDEX(#REF!,MATCH($E1441,#REF!,0)),
INDEX(#REF!,MATCH($E1441,#REF!,0))
)))</f>
        <v>JT</v>
      </c>
      <c r="D1441" s="31" t="str">
        <f>IFERROR(
INDEX(#REF!,MATCH($E1441,#REF!,0)),
IFERROR(
INDEX('SETORES VARRIÇÃO'!$B:$B,MATCH($E1441,'SETORES VARRIÇÃO'!$H:$H,0)),
IFERROR(
INDEX(#REF!,MATCH($E1441,#REF!,0)),
INDEX(#REF!,MATCH($E1441,#REF!,0))
)))</f>
        <v>JT10302VJ0019</v>
      </c>
      <c r="E1441" s="30" t="str">
        <f t="shared" si="28"/>
        <v>03-0058</v>
      </c>
      <c r="F1441" s="19" t="str">
        <f>IFERROR(
INDEX(#REF!,MATCH($E1441,#REF!,0)),
IFERROR(
INDEX('SETORES VARRIÇÃO'!$F:$F,MATCH($E1441,'SETORES VARRIÇÃO'!$H:$H,0)),
IFERROR(
INDEX(#REF!,MATCH($E1441,#REF!,0)),
INDEX(#REF!,MATCH($E1441,#REF!,0))
)))</f>
        <v>Segunda/Quinta</v>
      </c>
      <c r="G1441" s="18" t="s">
        <v>888</v>
      </c>
      <c r="H1441" s="46">
        <v>0.74</v>
      </c>
      <c r="I1441" s="18" t="s">
        <v>2135</v>
      </c>
    </row>
    <row r="1442" spans="1:9" x14ac:dyDescent="0.35">
      <c r="A1442" s="68">
        <v>46065</v>
      </c>
      <c r="B1442" s="52" t="s">
        <v>802</v>
      </c>
      <c r="C1442" s="30" t="str">
        <f>IFERROR(
INDEX(#REF!,MATCH($E1442,#REF!,0)),
IFERROR(
INDEX('SETORES VARRIÇÃO'!$A:$A,MATCH($E1442,'SETORES VARRIÇÃO'!$H:$H,0)),
IFERROR(
INDEX(#REF!,MATCH($E1442,#REF!,0)),
INDEX(#REF!,MATCH($E1442,#REF!,0))
)))</f>
        <v>JT</v>
      </c>
      <c r="D1442" s="31" t="str">
        <f>IFERROR(
INDEX(#REF!,MATCH($E1442,#REF!,0)),
IFERROR(
INDEX('SETORES VARRIÇÃO'!$B:$B,MATCH($E1442,'SETORES VARRIÇÃO'!$H:$H,0)),
IFERROR(
INDEX(#REF!,MATCH($E1442,#REF!,0)),
INDEX(#REF!,MATCH($E1442,#REF!,0))
)))</f>
        <v>JT20102VJ0003</v>
      </c>
      <c r="E1442" s="30" t="str">
        <f t="shared" si="28"/>
        <v>03-0059</v>
      </c>
      <c r="F1442" s="19" t="str">
        <f>IFERROR(
INDEX(#REF!,MATCH($E1442,#REF!,0)),
IFERROR(
INDEX('SETORES VARRIÇÃO'!$F:$F,MATCH($E1442,'SETORES VARRIÇÃO'!$H:$H,0)),
IFERROR(
INDEX(#REF!,MATCH($E1442,#REF!,0)),
INDEX(#REF!,MATCH($E1442,#REF!,0))
)))</f>
        <v>Segunda a Domingo</v>
      </c>
      <c r="G1442" s="18" t="s">
        <v>888</v>
      </c>
      <c r="H1442" s="46">
        <v>1</v>
      </c>
      <c r="I1442" s="18" t="s">
        <v>2136</v>
      </c>
    </row>
    <row r="1443" spans="1:9" x14ac:dyDescent="0.35">
      <c r="A1443" s="68">
        <v>46065</v>
      </c>
      <c r="B1443" s="52" t="s">
        <v>803</v>
      </c>
      <c r="C1443" s="30" t="str">
        <f>IFERROR(
INDEX(#REF!,MATCH($E1443,#REF!,0)),
IFERROR(
INDEX('SETORES VARRIÇÃO'!$A:$A,MATCH($E1443,'SETORES VARRIÇÃO'!$H:$H,0)),
IFERROR(
INDEX(#REF!,MATCH($E1443,#REF!,0)),
INDEX(#REF!,MATCH($E1443,#REF!,0))
)))</f>
        <v>CV</v>
      </c>
      <c r="D1443" s="31" t="str">
        <f>IFERROR(
INDEX(#REF!,MATCH($E1443,#REF!,0)),
IFERROR(
INDEX('SETORES VARRIÇÃO'!$B:$B,MATCH($E1443,'SETORES VARRIÇÃO'!$H:$H,0)),
IFERROR(
INDEX(#REF!,MATCH($E1443,#REF!,0)),
INDEX(#REF!,MATCH($E1443,#REF!,0))
)))</f>
        <v>CV10101VJ0002</v>
      </c>
      <c r="E1443" s="30" t="str">
        <f t="shared" si="28"/>
        <v>03-0060</v>
      </c>
      <c r="F1443" s="19" t="str">
        <f>IFERROR(
INDEX(#REF!,MATCH($E1443,#REF!,0)),
IFERROR(
INDEX('SETORES VARRIÇÃO'!$F:$F,MATCH($E1443,'SETORES VARRIÇÃO'!$H:$H,0)),
IFERROR(
INDEX(#REF!,MATCH($E1443,#REF!,0)),
INDEX(#REF!,MATCH($E1443,#REF!,0))
)))</f>
        <v>Segunda a Domingo</v>
      </c>
      <c r="G1443" s="18" t="s">
        <v>887</v>
      </c>
      <c r="H1443" s="46" t="s">
        <v>896</v>
      </c>
      <c r="I1443" s="18" t="s">
        <v>890</v>
      </c>
    </row>
    <row r="1444" spans="1:9" x14ac:dyDescent="0.35">
      <c r="A1444" s="68">
        <v>46065</v>
      </c>
      <c r="B1444" s="52" t="s">
        <v>804</v>
      </c>
      <c r="C1444" s="30" t="str">
        <f>IFERROR(
INDEX(#REF!,MATCH($E1444,#REF!,0)),
IFERROR(
INDEX('SETORES VARRIÇÃO'!$A:$A,MATCH($E1444,'SETORES VARRIÇÃO'!$H:$H,0)),
IFERROR(
INDEX(#REF!,MATCH($E1444,#REF!,0)),
INDEX(#REF!,MATCH($E1444,#REF!,0))
)))</f>
        <v>CV</v>
      </c>
      <c r="D1444" s="31" t="str">
        <f>IFERROR(
INDEX(#REF!,MATCH($E1444,#REF!,0)),
IFERROR(
INDEX('SETORES VARRIÇÃO'!$B:$B,MATCH($E1444,'SETORES VARRIÇÃO'!$H:$H,0)),
IFERROR(
INDEX(#REF!,MATCH($E1444,#REF!,0)),
INDEX(#REF!,MATCH($E1444,#REF!,0))
)))</f>
        <v>CV10303VJ0019</v>
      </c>
      <c r="E1444" s="30" t="str">
        <f t="shared" si="28"/>
        <v>03-0061</v>
      </c>
      <c r="F1444" s="19" t="str">
        <f>IFERROR(
INDEX(#REF!,MATCH($E1444,#REF!,0)),
IFERROR(
INDEX('SETORES VARRIÇÃO'!$F:$F,MATCH($E1444,'SETORES VARRIÇÃO'!$H:$H,0)),
IFERROR(
INDEX(#REF!,MATCH($E1444,#REF!,0)),
INDEX(#REF!,MATCH($E1444,#REF!,0))
)))</f>
        <v>Terça/Sexta</v>
      </c>
      <c r="G1444" s="18" t="s">
        <v>888</v>
      </c>
      <c r="H1444" s="46">
        <v>0.39</v>
      </c>
      <c r="I1444" s="18" t="s">
        <v>2137</v>
      </c>
    </row>
    <row r="1445" spans="1:9" x14ac:dyDescent="0.35">
      <c r="A1445" s="68">
        <v>46065</v>
      </c>
      <c r="B1445" s="52" t="s">
        <v>737</v>
      </c>
      <c r="C1445" s="30" t="str">
        <f>IFERROR(
INDEX(#REF!,MATCH($E1445,#REF!,0)),
IFERROR(
INDEX('SETORES VARRIÇÃO'!$A:$A,MATCH($E1445,'SETORES VARRIÇÃO'!$H:$H,0)),
IFERROR(
INDEX(#REF!,MATCH($E1445,#REF!,0)),
INDEX(#REF!,MATCH($E1445,#REF!,0))
)))</f>
        <v>CV</v>
      </c>
      <c r="D1445" s="31" t="str">
        <f>IFERROR(
INDEX(#REF!,MATCH($E1445,#REF!,0)),
IFERROR(
INDEX('SETORES VARRIÇÃO'!$B:$B,MATCH($E1445,'SETORES VARRIÇÃO'!$H:$H,0)),
IFERROR(
INDEX(#REF!,MATCH($E1445,#REF!,0)),
INDEX(#REF!,MATCH($E1445,#REF!,0))
)))</f>
        <v>CV10304VJ0024</v>
      </c>
      <c r="E1445" s="30" t="str">
        <f t="shared" si="28"/>
        <v>03-0062</v>
      </c>
      <c r="F1445" s="19" t="str">
        <f>IFERROR(
INDEX(#REF!,MATCH($E1445,#REF!,0)),
IFERROR(
INDEX('SETORES VARRIÇÃO'!$F:$F,MATCH($E1445,'SETORES VARRIÇÃO'!$H:$H,0)),
IFERROR(
INDEX(#REF!,MATCH($E1445,#REF!,0)),
INDEX(#REF!,MATCH($E1445,#REF!,0))
)))</f>
        <v>Quarta/Sábado</v>
      </c>
      <c r="G1445" s="18" t="s">
        <v>887</v>
      </c>
      <c r="H1445" s="46" t="s">
        <v>1110</v>
      </c>
      <c r="I1445" s="18" t="s">
        <v>2019</v>
      </c>
    </row>
    <row r="1446" spans="1:9" x14ac:dyDescent="0.35">
      <c r="A1446" s="68">
        <v>46065</v>
      </c>
      <c r="B1446" s="52" t="s">
        <v>805</v>
      </c>
      <c r="C1446" s="30" t="str">
        <f>IFERROR(
INDEX(#REF!,MATCH($E1446,#REF!,0)),
IFERROR(
INDEX('SETORES VARRIÇÃO'!$A:$A,MATCH($E1446,'SETORES VARRIÇÃO'!$H:$H,0)),
IFERROR(
INDEX(#REF!,MATCH($E1446,#REF!,0)),
INDEX(#REF!,MATCH($E1446,#REF!,0))
)))</f>
        <v>JT</v>
      </c>
      <c r="D1446" s="31" t="str">
        <f>IFERROR(
INDEX(#REF!,MATCH($E1446,#REF!,0)),
IFERROR(
INDEX('SETORES VARRIÇÃO'!$B:$B,MATCH($E1446,'SETORES VARRIÇÃO'!$H:$H,0)),
IFERROR(
INDEX(#REF!,MATCH($E1446,#REF!,0)),
INDEX(#REF!,MATCH($E1446,#REF!,0))
)))</f>
        <v>JT10303VJ0028</v>
      </c>
      <c r="E1446" s="30" t="str">
        <f t="shared" si="28"/>
        <v>03-0063</v>
      </c>
      <c r="F1446" s="19" t="str">
        <f>IFERROR(
INDEX(#REF!,MATCH($E1446,#REF!,0)),
IFERROR(
INDEX('SETORES VARRIÇÃO'!$F:$F,MATCH($E1446,'SETORES VARRIÇÃO'!$H:$H,0)),
IFERROR(
INDEX(#REF!,MATCH($E1446,#REF!,0)),
INDEX(#REF!,MATCH($E1446,#REF!,0))
)))</f>
        <v>Terça/Sexta</v>
      </c>
      <c r="G1446" s="18" t="s">
        <v>888</v>
      </c>
      <c r="H1446" s="46">
        <v>0.63</v>
      </c>
      <c r="I1446" s="18" t="s">
        <v>2138</v>
      </c>
    </row>
    <row r="1447" spans="1:9" x14ac:dyDescent="0.35">
      <c r="A1447" s="68">
        <v>46065</v>
      </c>
      <c r="B1447" s="52" t="s">
        <v>806</v>
      </c>
      <c r="C1447" s="30" t="str">
        <f>IFERROR(
INDEX(#REF!,MATCH($E1447,#REF!,0)),
IFERROR(
INDEX('SETORES VARRIÇÃO'!$A:$A,MATCH($E1447,'SETORES VARRIÇÃO'!$H:$H,0)),
IFERROR(
INDEX(#REF!,MATCH($E1447,#REF!,0)),
INDEX(#REF!,MATCH($E1447,#REF!,0))
)))</f>
        <v>CV</v>
      </c>
      <c r="D1447" s="31" t="str">
        <f>IFERROR(
INDEX(#REF!,MATCH($E1447,#REF!,0)),
IFERROR(
INDEX('SETORES VARRIÇÃO'!$B:$B,MATCH($E1447,'SETORES VARRIÇÃO'!$H:$H,0)),
IFERROR(
INDEX(#REF!,MATCH($E1447,#REF!,0)),
INDEX(#REF!,MATCH($E1447,#REF!,0))
)))</f>
        <v>CV10101VJ0003</v>
      </c>
      <c r="E1447" s="30" t="str">
        <f t="shared" si="28"/>
        <v>03-0064</v>
      </c>
      <c r="F1447" s="19" t="str">
        <f>IFERROR(
INDEX(#REF!,MATCH($E1447,#REF!,0)),
IFERROR(
INDEX('SETORES VARRIÇÃO'!$F:$F,MATCH($E1447,'SETORES VARRIÇÃO'!$H:$H,0)),
IFERROR(
INDEX(#REF!,MATCH($E1447,#REF!,0)),
INDEX(#REF!,MATCH($E1447,#REF!,0))
)))</f>
        <v>Segunda a Domingo</v>
      </c>
      <c r="G1447" s="18" t="s">
        <v>888</v>
      </c>
      <c r="H1447" s="46">
        <v>0.44</v>
      </c>
      <c r="I1447" s="18" t="s">
        <v>2139</v>
      </c>
    </row>
    <row r="1448" spans="1:9" x14ac:dyDescent="0.35">
      <c r="A1448" s="68">
        <v>46065</v>
      </c>
      <c r="B1448" s="52" t="s">
        <v>807</v>
      </c>
      <c r="C1448" s="30" t="str">
        <f>IFERROR(
INDEX(#REF!,MATCH($E1448,#REF!,0)),
IFERROR(
INDEX('SETORES VARRIÇÃO'!$A:$A,MATCH($E1448,'SETORES VARRIÇÃO'!$H:$H,0)),
IFERROR(
INDEX(#REF!,MATCH($E1448,#REF!,0)),
INDEX(#REF!,MATCH($E1448,#REF!,0))
)))</f>
        <v>CV</v>
      </c>
      <c r="D1448" s="31" t="str">
        <f>IFERROR(
INDEX(#REF!,MATCH($E1448,#REF!,0)),
IFERROR(
INDEX('SETORES VARRIÇÃO'!$B:$B,MATCH($E1448,'SETORES VARRIÇÃO'!$H:$H,0)),
IFERROR(
INDEX(#REF!,MATCH($E1448,#REF!,0)),
INDEX(#REF!,MATCH($E1448,#REF!,0))
)))</f>
        <v>CV10302VJ0013</v>
      </c>
      <c r="E1448" s="30" t="str">
        <f t="shared" ref="E1448:E1511" si="29">SUBSTITUTE(B1448,"SMSUB-LUTOCAR-","")</f>
        <v>03-0065</v>
      </c>
      <c r="F1448" s="19" t="str">
        <f>IFERROR(
INDEX(#REF!,MATCH($E1448,#REF!,0)),
IFERROR(
INDEX('SETORES VARRIÇÃO'!$F:$F,MATCH($E1448,'SETORES VARRIÇÃO'!$H:$H,0)),
IFERROR(
INDEX(#REF!,MATCH($E1448,#REF!,0)),
INDEX(#REF!,MATCH($E1448,#REF!,0))
)))</f>
        <v>Segunda/Quinta</v>
      </c>
      <c r="G1448" s="18" t="s">
        <v>887</v>
      </c>
      <c r="H1448" s="46" t="s">
        <v>1875</v>
      </c>
      <c r="I1448" s="18" t="s">
        <v>2140</v>
      </c>
    </row>
    <row r="1449" spans="1:9" x14ac:dyDescent="0.35">
      <c r="A1449" s="68">
        <v>46065</v>
      </c>
      <c r="B1449" s="52" t="s">
        <v>808</v>
      </c>
      <c r="C1449" s="30" t="str">
        <f>IFERROR(
INDEX(#REF!,MATCH($E1449,#REF!,0)),
IFERROR(
INDEX('SETORES VARRIÇÃO'!$A:$A,MATCH($E1449,'SETORES VARRIÇÃO'!$H:$H,0)),
IFERROR(
INDEX(#REF!,MATCH($E1449,#REF!,0)),
INDEX(#REF!,MATCH($E1449,#REF!,0))
)))</f>
        <v>CV</v>
      </c>
      <c r="D1449" s="31" t="str">
        <f>IFERROR(
INDEX(#REF!,MATCH($E1449,#REF!,0)),
IFERROR(
INDEX('SETORES VARRIÇÃO'!$B:$B,MATCH($E1449,'SETORES VARRIÇÃO'!$H:$H,0)),
IFERROR(
INDEX(#REF!,MATCH($E1449,#REF!,0)),
INDEX(#REF!,MATCH($E1449,#REF!,0))
)))</f>
        <v>CV10203VJ0048</v>
      </c>
      <c r="E1449" s="30" t="str">
        <f t="shared" si="29"/>
        <v>03-0066</v>
      </c>
      <c r="F1449" s="19" t="str">
        <f>IFERROR(
INDEX(#REF!,MATCH($E1449,#REF!,0)),
IFERROR(
INDEX('SETORES VARRIÇÃO'!$F:$F,MATCH($E1449,'SETORES VARRIÇÃO'!$H:$H,0)),
IFERROR(
INDEX(#REF!,MATCH($E1449,#REF!,0)),
INDEX(#REF!,MATCH($E1449,#REF!,0))
)))</f>
        <v>Terça/Quinta/Sábado</v>
      </c>
      <c r="G1449" s="18" t="s">
        <v>888</v>
      </c>
      <c r="H1449" s="46">
        <v>0.48</v>
      </c>
      <c r="I1449" s="18" t="s">
        <v>2141</v>
      </c>
    </row>
    <row r="1450" spans="1:9" x14ac:dyDescent="0.35">
      <c r="A1450" s="68">
        <v>46065</v>
      </c>
      <c r="B1450" s="52" t="s">
        <v>809</v>
      </c>
      <c r="C1450" s="30" t="str">
        <f>IFERROR(
INDEX(#REF!,MATCH($E1450,#REF!,0)),
IFERROR(
INDEX('SETORES VARRIÇÃO'!$A:$A,MATCH($E1450,'SETORES VARRIÇÃO'!$H:$H,0)),
IFERROR(
INDEX(#REF!,MATCH($E1450,#REF!,0)),
INDEX(#REF!,MATCH($E1450,#REF!,0))
)))</f>
        <v>CV</v>
      </c>
      <c r="D1450" s="31" t="str">
        <f>IFERROR(
INDEX(#REF!,MATCH($E1450,#REF!,0)),
IFERROR(
INDEX('SETORES VARRIÇÃO'!$B:$B,MATCH($E1450,'SETORES VARRIÇÃO'!$H:$H,0)),
IFERROR(
INDEX(#REF!,MATCH($E1450,#REF!,0)),
INDEX(#REF!,MATCH($E1450,#REF!,0))
)))</f>
        <v>CV10303VJ0021</v>
      </c>
      <c r="E1450" s="30" t="str">
        <f t="shared" si="29"/>
        <v>03-0067</v>
      </c>
      <c r="F1450" s="19" t="str">
        <f>IFERROR(
INDEX(#REF!,MATCH($E1450,#REF!,0)),
IFERROR(
INDEX('SETORES VARRIÇÃO'!$F:$F,MATCH($E1450,'SETORES VARRIÇÃO'!$H:$H,0)),
IFERROR(
INDEX(#REF!,MATCH($E1450,#REF!,0)),
INDEX(#REF!,MATCH($E1450,#REF!,0))
)))</f>
        <v>Terça/Sexta</v>
      </c>
      <c r="G1450" s="18" t="s">
        <v>888</v>
      </c>
      <c r="H1450" s="46">
        <v>0.54</v>
      </c>
      <c r="I1450" s="18" t="s">
        <v>2142</v>
      </c>
    </row>
    <row r="1451" spans="1:9" x14ac:dyDescent="0.35">
      <c r="A1451" s="68">
        <v>46065</v>
      </c>
      <c r="B1451" s="52" t="s">
        <v>810</v>
      </c>
      <c r="C1451" s="30" t="str">
        <f>IFERROR(
INDEX(#REF!,MATCH($E1451,#REF!,0)),
IFERROR(
INDEX('SETORES VARRIÇÃO'!$A:$A,MATCH($E1451,'SETORES VARRIÇÃO'!$H:$H,0)),
IFERROR(
INDEX(#REF!,MATCH($E1451,#REF!,0)),
INDEX(#REF!,MATCH($E1451,#REF!,0))
)))</f>
        <v>JT</v>
      </c>
      <c r="D1451" s="31" t="str">
        <f>IFERROR(
INDEX(#REF!,MATCH($E1451,#REF!,0)),
IFERROR(
INDEX('SETORES VARRIÇÃO'!$B:$B,MATCH($E1451,'SETORES VARRIÇÃO'!$H:$H,0)),
IFERROR(
INDEX(#REF!,MATCH($E1451,#REF!,0)),
INDEX(#REF!,MATCH($E1451,#REF!,0))
)))</f>
        <v>JT10302VJ0007</v>
      </c>
      <c r="E1451" s="30" t="str">
        <f t="shared" si="29"/>
        <v>03-0068</v>
      </c>
      <c r="F1451" s="19" t="str">
        <f>IFERROR(
INDEX(#REF!,MATCH($E1451,#REF!,0)),
IFERROR(
INDEX('SETORES VARRIÇÃO'!$F:$F,MATCH($E1451,'SETORES VARRIÇÃO'!$H:$H,0)),
IFERROR(
INDEX(#REF!,MATCH($E1451,#REF!,0)),
INDEX(#REF!,MATCH($E1451,#REF!,0))
)))</f>
        <v>Segunda/Quinta</v>
      </c>
      <c r="G1451" s="18" t="s">
        <v>888</v>
      </c>
      <c r="H1451" s="46">
        <v>0.91</v>
      </c>
      <c r="I1451" s="18" t="s">
        <v>2143</v>
      </c>
    </row>
    <row r="1452" spans="1:9" x14ac:dyDescent="0.35">
      <c r="A1452" s="68">
        <v>46065</v>
      </c>
      <c r="B1452" s="52" t="s">
        <v>811</v>
      </c>
      <c r="C1452" s="30" t="str">
        <f>IFERROR(
INDEX(#REF!,MATCH($E1452,#REF!,0)),
IFERROR(
INDEX('SETORES VARRIÇÃO'!$A:$A,MATCH($E1452,'SETORES VARRIÇÃO'!$H:$H,0)),
IFERROR(
INDEX(#REF!,MATCH($E1452,#REF!,0)),
INDEX(#REF!,MATCH($E1452,#REF!,0))
)))</f>
        <v>MG</v>
      </c>
      <c r="D1452" s="31" t="str">
        <f>IFERROR(
INDEX(#REF!,MATCH($E1452,#REF!,0)),
IFERROR(
INDEX('SETORES VARRIÇÃO'!$B:$B,MATCH($E1452,'SETORES VARRIÇÃO'!$H:$H,0)),
IFERROR(
INDEX(#REF!,MATCH($E1452,#REF!,0)),
INDEX(#REF!,MATCH($E1452,#REF!,0))
)))</f>
        <v>MG10101VJ0004</v>
      </c>
      <c r="E1452" s="30" t="str">
        <f t="shared" si="29"/>
        <v>03-0069</v>
      </c>
      <c r="F1452" s="19" t="str">
        <f>IFERROR(
INDEX(#REF!,MATCH($E1452,#REF!,0)),
IFERROR(
INDEX('SETORES VARRIÇÃO'!$F:$F,MATCH($E1452,'SETORES VARRIÇÃO'!$H:$H,0)),
IFERROR(
INDEX(#REF!,MATCH($E1452,#REF!,0)),
INDEX(#REF!,MATCH($E1452,#REF!,0))
)))</f>
        <v>Segunda a Domingo</v>
      </c>
      <c r="G1452" s="18" t="s">
        <v>888</v>
      </c>
      <c r="H1452" s="46">
        <v>0.85</v>
      </c>
      <c r="I1452" s="18" t="s">
        <v>2144</v>
      </c>
    </row>
    <row r="1453" spans="1:9" x14ac:dyDescent="0.35">
      <c r="A1453" s="68">
        <v>46065</v>
      </c>
      <c r="B1453" s="52" t="s">
        <v>812</v>
      </c>
      <c r="C1453" s="30" t="str">
        <f>IFERROR(
INDEX(#REF!,MATCH($E1453,#REF!,0)),
IFERROR(
INDEX('SETORES VARRIÇÃO'!$A:$A,MATCH($E1453,'SETORES VARRIÇÃO'!$H:$H,0)),
IFERROR(
INDEX(#REF!,MATCH($E1453,#REF!,0)),
INDEX(#REF!,MATCH($E1453,#REF!,0))
)))</f>
        <v>CV</v>
      </c>
      <c r="D1453" s="31" t="str">
        <f>IFERROR(
INDEX(#REF!,MATCH($E1453,#REF!,0)),
IFERROR(
INDEX('SETORES VARRIÇÃO'!$B:$B,MATCH($E1453,'SETORES VARRIÇÃO'!$H:$H,0)),
IFERROR(
INDEX(#REF!,MATCH($E1453,#REF!,0)),
INDEX(#REF!,MATCH($E1453,#REF!,0))
)))</f>
        <v>CV10302VJ0016</v>
      </c>
      <c r="E1453" s="30" t="str">
        <f t="shared" si="29"/>
        <v>03-0070</v>
      </c>
      <c r="F1453" s="19" t="str">
        <f>IFERROR(
INDEX(#REF!,MATCH($E1453,#REF!,0)),
IFERROR(
INDEX('SETORES VARRIÇÃO'!$F:$F,MATCH($E1453,'SETORES VARRIÇÃO'!$H:$H,0)),
IFERROR(
INDEX(#REF!,MATCH($E1453,#REF!,0)),
INDEX(#REF!,MATCH($E1453,#REF!,0))
)))</f>
        <v>Segunda/Quinta</v>
      </c>
      <c r="G1453" s="18" t="s">
        <v>888</v>
      </c>
      <c r="H1453" s="46">
        <v>0.49</v>
      </c>
      <c r="I1453" s="18" t="s">
        <v>2145</v>
      </c>
    </row>
    <row r="1454" spans="1:9" x14ac:dyDescent="0.35">
      <c r="A1454" s="68">
        <v>46065</v>
      </c>
      <c r="B1454" s="52" t="s">
        <v>717</v>
      </c>
      <c r="C1454" s="30" t="str">
        <f>IFERROR(
INDEX(#REF!,MATCH($E1454,#REF!,0)),
IFERROR(
INDEX('SETORES VARRIÇÃO'!$A:$A,MATCH($E1454,'SETORES VARRIÇÃO'!$H:$H,0)),
IFERROR(
INDEX(#REF!,MATCH($E1454,#REF!,0)),
INDEX(#REF!,MATCH($E1454,#REF!,0))
)))</f>
        <v>CV</v>
      </c>
      <c r="D1454" s="31" t="str">
        <f>IFERROR(
INDEX(#REF!,MATCH($E1454,#REF!,0)),
IFERROR(
INDEX('SETORES VARRIÇÃO'!$B:$B,MATCH($E1454,'SETORES VARRIÇÃO'!$H:$H,0)),
IFERROR(
INDEX(#REF!,MATCH($E1454,#REF!,0)),
INDEX(#REF!,MATCH($E1454,#REF!,0))
)))</f>
        <v>CV10203VJ0050</v>
      </c>
      <c r="E1454" s="30" t="str">
        <f t="shared" si="29"/>
        <v>03-0071</v>
      </c>
      <c r="F1454" s="19" t="str">
        <f>IFERROR(
INDEX(#REF!,MATCH($E1454,#REF!,0)),
IFERROR(
INDEX('SETORES VARRIÇÃO'!$F:$F,MATCH($E1454,'SETORES VARRIÇÃO'!$H:$H,0)),
IFERROR(
INDEX(#REF!,MATCH($E1454,#REF!,0)),
INDEX(#REF!,MATCH($E1454,#REF!,0))
)))</f>
        <v>Terça/Quinta/Sábado</v>
      </c>
      <c r="G1454" s="18" t="s">
        <v>887</v>
      </c>
      <c r="H1454" s="46" t="s">
        <v>946</v>
      </c>
      <c r="I1454" s="18" t="s">
        <v>726</v>
      </c>
    </row>
    <row r="1455" spans="1:9" x14ac:dyDescent="0.35">
      <c r="A1455" s="68">
        <v>46065</v>
      </c>
      <c r="B1455" s="52" t="s">
        <v>813</v>
      </c>
      <c r="C1455" s="30" t="str">
        <f>IFERROR(
INDEX(#REF!,MATCH($E1455,#REF!,0)),
IFERROR(
INDEX('SETORES VARRIÇÃO'!$A:$A,MATCH($E1455,'SETORES VARRIÇÃO'!$H:$H,0)),
IFERROR(
INDEX(#REF!,MATCH($E1455,#REF!,0)),
INDEX(#REF!,MATCH($E1455,#REF!,0))
)))</f>
        <v>MG</v>
      </c>
      <c r="D1455" s="31" t="str">
        <f>IFERROR(
INDEX(#REF!,MATCH($E1455,#REF!,0)),
IFERROR(
INDEX('SETORES VARRIÇÃO'!$B:$B,MATCH($E1455,'SETORES VARRIÇÃO'!$H:$H,0)),
IFERROR(
INDEX(#REF!,MATCH($E1455,#REF!,0)),
INDEX(#REF!,MATCH($E1455,#REF!,0))
)))</f>
        <v>MG10101VJ0011</v>
      </c>
      <c r="E1455" s="30" t="str">
        <f t="shared" si="29"/>
        <v>03-0072</v>
      </c>
      <c r="F1455" s="19" t="str">
        <f>IFERROR(
INDEX(#REF!,MATCH($E1455,#REF!,0)),
IFERROR(
INDEX('SETORES VARRIÇÃO'!$F:$F,MATCH($E1455,'SETORES VARRIÇÃO'!$H:$H,0)),
IFERROR(
INDEX(#REF!,MATCH($E1455,#REF!,0)),
INDEX(#REF!,MATCH($E1455,#REF!,0))
)))</f>
        <v>Segunda a Domingo</v>
      </c>
      <c r="G1455" s="18" t="s">
        <v>888</v>
      </c>
      <c r="H1455" s="46">
        <v>0.74</v>
      </c>
      <c r="I1455" s="18" t="s">
        <v>2146</v>
      </c>
    </row>
    <row r="1456" spans="1:9" x14ac:dyDescent="0.35">
      <c r="A1456" s="68">
        <v>46065</v>
      </c>
      <c r="B1456" s="52" t="s">
        <v>718</v>
      </c>
      <c r="C1456" s="30" t="str">
        <f>IFERROR(
INDEX(#REF!,MATCH($E1456,#REF!,0)),
IFERROR(
INDEX('SETORES VARRIÇÃO'!$A:$A,MATCH($E1456,'SETORES VARRIÇÃO'!$H:$H,0)),
IFERROR(
INDEX(#REF!,MATCH($E1456,#REF!,0)),
INDEX(#REF!,MATCH($E1456,#REF!,0))
)))</f>
        <v>CV</v>
      </c>
      <c r="D1456" s="31" t="str">
        <f>IFERROR(
INDEX(#REF!,MATCH($E1456,#REF!,0)),
IFERROR(
INDEX('SETORES VARRIÇÃO'!$B:$B,MATCH($E1456,'SETORES VARRIÇÃO'!$H:$H,0)),
IFERROR(
INDEX(#REF!,MATCH($E1456,#REF!,0)),
INDEX(#REF!,MATCH($E1456,#REF!,0))
)))</f>
        <v>CV10303VJ0017</v>
      </c>
      <c r="E1456" s="30" t="str">
        <f t="shared" si="29"/>
        <v>03-0073</v>
      </c>
      <c r="F1456" s="19" t="str">
        <f>IFERROR(
INDEX(#REF!,MATCH($E1456,#REF!,0)),
IFERROR(
INDEX('SETORES VARRIÇÃO'!$F:$F,MATCH($E1456,'SETORES VARRIÇÃO'!$H:$H,0)),
IFERROR(
INDEX(#REF!,MATCH($E1456,#REF!,0)),
INDEX(#REF!,MATCH($E1456,#REF!,0))
)))</f>
        <v>Terça/Sexta</v>
      </c>
      <c r="G1456" s="18" t="s">
        <v>887</v>
      </c>
      <c r="H1456" s="46" t="s">
        <v>919</v>
      </c>
      <c r="I1456" s="18" t="s">
        <v>1039</v>
      </c>
    </row>
    <row r="1457" spans="1:9" x14ac:dyDescent="0.35">
      <c r="A1457" s="68">
        <v>46065</v>
      </c>
      <c r="B1457" s="52" t="s">
        <v>814</v>
      </c>
      <c r="C1457" s="30" t="str">
        <f>IFERROR(
INDEX(#REF!,MATCH($E1457,#REF!,0)),
IFERROR(
INDEX('SETORES VARRIÇÃO'!$A:$A,MATCH($E1457,'SETORES VARRIÇÃO'!$H:$H,0)),
IFERROR(
INDEX(#REF!,MATCH($E1457,#REF!,0)),
INDEX(#REF!,MATCH($E1457,#REF!,0))
)))</f>
        <v>JT</v>
      </c>
      <c r="D1457" s="31" t="str">
        <f>IFERROR(
INDEX(#REF!,MATCH($E1457,#REF!,0)),
IFERROR(
INDEX('SETORES VARRIÇÃO'!$B:$B,MATCH($E1457,'SETORES VARRIÇÃO'!$H:$H,0)),
IFERROR(
INDEX(#REF!,MATCH($E1457,#REF!,0)),
INDEX(#REF!,MATCH($E1457,#REF!,0))
)))</f>
        <v>JT10302VJ0008</v>
      </c>
      <c r="E1457" s="30" t="str">
        <f t="shared" si="29"/>
        <v>03-0074</v>
      </c>
      <c r="F1457" s="19" t="str">
        <f>IFERROR(
INDEX(#REF!,MATCH($E1457,#REF!,0)),
IFERROR(
INDEX('SETORES VARRIÇÃO'!$F:$F,MATCH($E1457,'SETORES VARRIÇÃO'!$H:$H,0)),
IFERROR(
INDEX(#REF!,MATCH($E1457,#REF!,0)),
INDEX(#REF!,MATCH($E1457,#REF!,0))
)))</f>
        <v>Segunda/Quinta</v>
      </c>
      <c r="G1457" s="18" t="s">
        <v>888</v>
      </c>
      <c r="H1457" s="46">
        <v>0.78</v>
      </c>
      <c r="I1457" s="18" t="s">
        <v>2147</v>
      </c>
    </row>
    <row r="1458" spans="1:9" x14ac:dyDescent="0.35">
      <c r="A1458" s="68">
        <v>46065</v>
      </c>
      <c r="B1458" s="52" t="s">
        <v>815</v>
      </c>
      <c r="C1458" s="30" t="str">
        <f>IFERROR(
INDEX(#REF!,MATCH($E1458,#REF!,0)),
IFERROR(
INDEX('SETORES VARRIÇÃO'!$A:$A,MATCH($E1458,'SETORES VARRIÇÃO'!$H:$H,0)),
IFERROR(
INDEX(#REF!,MATCH($E1458,#REF!,0)),
INDEX(#REF!,MATCH($E1458,#REF!,0))
)))</f>
        <v>MG</v>
      </c>
      <c r="D1458" s="31" t="str">
        <f>IFERROR(
INDEX(#REF!,MATCH($E1458,#REF!,0)),
IFERROR(
INDEX('SETORES VARRIÇÃO'!$B:$B,MATCH($E1458,'SETORES VARRIÇÃO'!$H:$H,0)),
IFERROR(
INDEX(#REF!,MATCH($E1458,#REF!,0)),
INDEX(#REF!,MATCH($E1458,#REF!,0))
)))</f>
        <v>MG10101VJ0010</v>
      </c>
      <c r="E1458" s="30" t="str">
        <f t="shared" si="29"/>
        <v>03-0075</v>
      </c>
      <c r="F1458" s="19" t="str">
        <f>IFERROR(
INDEX(#REF!,MATCH($E1458,#REF!,0)),
IFERROR(
INDEX('SETORES VARRIÇÃO'!$F:$F,MATCH($E1458,'SETORES VARRIÇÃO'!$H:$H,0)),
IFERROR(
INDEX(#REF!,MATCH($E1458,#REF!,0)),
INDEX(#REF!,MATCH($E1458,#REF!,0))
)))</f>
        <v>Segunda a Domingo</v>
      </c>
      <c r="G1458" s="18" t="s">
        <v>888</v>
      </c>
      <c r="H1458" s="46">
        <v>0.49</v>
      </c>
      <c r="I1458" s="18" t="s">
        <v>2148</v>
      </c>
    </row>
    <row r="1459" spans="1:9" x14ac:dyDescent="0.35">
      <c r="A1459" s="68">
        <v>46065</v>
      </c>
      <c r="B1459" s="52" t="s">
        <v>749</v>
      </c>
      <c r="C1459" s="30" t="str">
        <f>IFERROR(
INDEX(#REF!,MATCH($E1459,#REF!,0)),
IFERROR(
INDEX('SETORES VARRIÇÃO'!$A:$A,MATCH($E1459,'SETORES VARRIÇÃO'!$H:$H,0)),
IFERROR(
INDEX(#REF!,MATCH($E1459,#REF!,0)),
INDEX(#REF!,MATCH($E1459,#REF!,0))
)))</f>
        <v>JT</v>
      </c>
      <c r="D1459" s="31" t="str">
        <f>IFERROR(
INDEX(#REF!,MATCH($E1459,#REF!,0)),
IFERROR(
INDEX('SETORES VARRIÇÃO'!$B:$B,MATCH($E1459,'SETORES VARRIÇÃO'!$H:$H,0)),
IFERROR(
INDEX(#REF!,MATCH($E1459,#REF!,0)),
INDEX(#REF!,MATCH($E1459,#REF!,0))
)))</f>
        <v>JT10302VJ0057</v>
      </c>
      <c r="E1459" s="30" t="str">
        <f t="shared" si="29"/>
        <v>03-0076</v>
      </c>
      <c r="F1459" s="19" t="str">
        <f>IFERROR(
INDEX(#REF!,MATCH($E1459,#REF!,0)),
IFERROR(
INDEX('SETORES VARRIÇÃO'!$F:$F,MATCH($E1459,'SETORES VARRIÇÃO'!$H:$H,0)),
IFERROR(
INDEX(#REF!,MATCH($E1459,#REF!,0)),
INDEX(#REF!,MATCH($E1459,#REF!,0))
)))</f>
        <v>Segunda/Quinta</v>
      </c>
      <c r="G1459" s="18" t="s">
        <v>888</v>
      </c>
      <c r="H1459" s="46">
        <v>0.78</v>
      </c>
      <c r="I1459" s="18" t="s">
        <v>2149</v>
      </c>
    </row>
    <row r="1460" spans="1:9" x14ac:dyDescent="0.35">
      <c r="A1460" s="68">
        <v>46065</v>
      </c>
      <c r="B1460" s="52" t="s">
        <v>816</v>
      </c>
      <c r="C1460" s="30" t="str">
        <f>IFERROR(
INDEX(#REF!,MATCH($E1460,#REF!,0)),
IFERROR(
INDEX('SETORES VARRIÇÃO'!$A:$A,MATCH($E1460,'SETORES VARRIÇÃO'!$H:$H,0)),
IFERROR(
INDEX(#REF!,MATCH($E1460,#REF!,0)),
INDEX(#REF!,MATCH($E1460,#REF!,0))
)))</f>
        <v>CV</v>
      </c>
      <c r="D1460" s="31" t="str">
        <f>IFERROR(
INDEX(#REF!,MATCH($E1460,#REF!,0)),
IFERROR(
INDEX('SETORES VARRIÇÃO'!$B:$B,MATCH($E1460,'SETORES VARRIÇÃO'!$H:$H,0)),
IFERROR(
INDEX(#REF!,MATCH($E1460,#REF!,0)),
INDEX(#REF!,MATCH($E1460,#REF!,0))
)))</f>
        <v>CV10202VJ0034</v>
      </c>
      <c r="E1460" s="30" t="str">
        <f t="shared" si="29"/>
        <v>03-0077</v>
      </c>
      <c r="F1460" s="19" t="str">
        <f>IFERROR(
INDEX(#REF!,MATCH($E1460,#REF!,0)),
IFERROR(
INDEX('SETORES VARRIÇÃO'!$F:$F,MATCH($E1460,'SETORES VARRIÇÃO'!$H:$H,0)),
IFERROR(
INDEX(#REF!,MATCH($E1460,#REF!,0)),
INDEX(#REF!,MATCH($E1460,#REF!,0))
)))</f>
        <v>Segunda/Quarta/Sexta</v>
      </c>
      <c r="G1460" s="18" t="s">
        <v>887</v>
      </c>
      <c r="H1460" s="46" t="s">
        <v>907</v>
      </c>
      <c r="I1460" s="18" t="s">
        <v>2030</v>
      </c>
    </row>
    <row r="1461" spans="1:9" x14ac:dyDescent="0.35">
      <c r="A1461" s="68">
        <v>46065</v>
      </c>
      <c r="B1461" s="52" t="s">
        <v>817</v>
      </c>
      <c r="C1461" s="30" t="str">
        <f>IFERROR(
INDEX(#REF!,MATCH($E1461,#REF!,0)),
IFERROR(
INDEX('SETORES VARRIÇÃO'!$A:$A,MATCH($E1461,'SETORES VARRIÇÃO'!$H:$H,0)),
IFERROR(
INDEX(#REF!,MATCH($E1461,#REF!,0)),
INDEX(#REF!,MATCH($E1461,#REF!,0))
)))</f>
        <v>CV</v>
      </c>
      <c r="D1461" s="31" t="str">
        <f>IFERROR(
INDEX(#REF!,MATCH($E1461,#REF!,0)),
IFERROR(
INDEX('SETORES VARRIÇÃO'!$B:$B,MATCH($E1461,'SETORES VARRIÇÃO'!$H:$H,0)),
IFERROR(
INDEX(#REF!,MATCH($E1461,#REF!,0)),
INDEX(#REF!,MATCH($E1461,#REF!,0))
)))</f>
        <v>CV10303VJ0018</v>
      </c>
      <c r="E1461" s="30" t="str">
        <f t="shared" si="29"/>
        <v>03-0078</v>
      </c>
      <c r="F1461" s="19" t="str">
        <f>IFERROR(
INDEX(#REF!,MATCH($E1461,#REF!,0)),
IFERROR(
INDEX('SETORES VARRIÇÃO'!$F:$F,MATCH($E1461,'SETORES VARRIÇÃO'!$H:$H,0)),
IFERROR(
INDEX(#REF!,MATCH($E1461,#REF!,0)),
INDEX(#REF!,MATCH($E1461,#REF!,0))
)))</f>
        <v>Terça/Sexta</v>
      </c>
      <c r="G1461" s="18" t="s">
        <v>888</v>
      </c>
      <c r="H1461" s="46">
        <v>0.5</v>
      </c>
      <c r="I1461" s="18" t="s">
        <v>2150</v>
      </c>
    </row>
    <row r="1462" spans="1:9" x14ac:dyDescent="0.35">
      <c r="A1462" s="68">
        <v>46065</v>
      </c>
      <c r="B1462" s="52" t="s">
        <v>818</v>
      </c>
      <c r="C1462" s="30" t="str">
        <f>IFERROR(
INDEX(#REF!,MATCH($E1462,#REF!,0)),
IFERROR(
INDEX('SETORES VARRIÇÃO'!$A:$A,MATCH($E1462,'SETORES VARRIÇÃO'!$H:$H,0)),
IFERROR(
INDEX(#REF!,MATCH($E1462,#REF!,0)),
INDEX(#REF!,MATCH($E1462,#REF!,0))
)))</f>
        <v>JT</v>
      </c>
      <c r="D1462" s="31" t="str">
        <f>IFERROR(
INDEX(#REF!,MATCH($E1462,#REF!,0)),
IFERROR(
INDEX('SETORES VARRIÇÃO'!$B:$B,MATCH($E1462,'SETORES VARRIÇÃO'!$H:$H,0)),
IFERROR(
INDEX(#REF!,MATCH($E1462,#REF!,0)),
INDEX(#REF!,MATCH($E1462,#REF!,0))
)))</f>
        <v>JT10302VJ0009</v>
      </c>
      <c r="E1462" s="30" t="str">
        <f t="shared" si="29"/>
        <v>03-0079</v>
      </c>
      <c r="F1462" s="19" t="str">
        <f>IFERROR(
INDEX(#REF!,MATCH($E1462,#REF!,0)),
IFERROR(
INDEX('SETORES VARRIÇÃO'!$F:$F,MATCH($E1462,'SETORES VARRIÇÃO'!$H:$H,0)),
IFERROR(
INDEX(#REF!,MATCH($E1462,#REF!,0)),
INDEX(#REF!,MATCH($E1462,#REF!,0))
)))</f>
        <v>Segunda/Quinta</v>
      </c>
      <c r="G1462" s="18" t="s">
        <v>888</v>
      </c>
      <c r="H1462" s="46">
        <v>0.52</v>
      </c>
      <c r="I1462" s="18" t="s">
        <v>2151</v>
      </c>
    </row>
    <row r="1463" spans="1:9" x14ac:dyDescent="0.35">
      <c r="A1463" s="68">
        <v>46065</v>
      </c>
      <c r="B1463" s="52" t="s">
        <v>819</v>
      </c>
      <c r="C1463" s="30" t="str">
        <f>IFERROR(
INDEX(#REF!,MATCH($E1463,#REF!,0)),
IFERROR(
INDEX('SETORES VARRIÇÃO'!$A:$A,MATCH($E1463,'SETORES VARRIÇÃO'!$H:$H,0)),
IFERROR(
INDEX(#REF!,MATCH($E1463,#REF!,0)),
INDEX(#REF!,MATCH($E1463,#REF!,0))
)))</f>
        <v>JT</v>
      </c>
      <c r="D1463" s="31" t="str">
        <f>IFERROR(
INDEX(#REF!,MATCH($E1463,#REF!,0)),
IFERROR(
INDEX('SETORES VARRIÇÃO'!$B:$B,MATCH($E1463,'SETORES VARRIÇÃO'!$H:$H,0)),
IFERROR(
INDEX(#REF!,MATCH($E1463,#REF!,0)),
INDEX(#REF!,MATCH($E1463,#REF!,0))
)))</f>
        <v>JT10101VJ0004</v>
      </c>
      <c r="E1463" s="30" t="str">
        <f t="shared" si="29"/>
        <v>03-0080</v>
      </c>
      <c r="F1463" s="19" t="str">
        <f>IFERROR(
INDEX(#REF!,MATCH($E1463,#REF!,0)),
IFERROR(
INDEX('SETORES VARRIÇÃO'!$F:$F,MATCH($E1463,'SETORES VARRIÇÃO'!$H:$H,0)),
IFERROR(
INDEX(#REF!,MATCH($E1463,#REF!,0)),
INDEX(#REF!,MATCH($E1463,#REF!,0))
)))</f>
        <v>Segunda a Domingo</v>
      </c>
      <c r="G1463" s="18" t="s">
        <v>888</v>
      </c>
      <c r="H1463" s="46">
        <v>0.89</v>
      </c>
      <c r="I1463" s="18" t="s">
        <v>2152</v>
      </c>
    </row>
    <row r="1464" spans="1:9" x14ac:dyDescent="0.35">
      <c r="A1464" s="68">
        <v>46065</v>
      </c>
      <c r="B1464" s="52" t="s">
        <v>820</v>
      </c>
      <c r="C1464" s="30" t="str">
        <f>IFERROR(
INDEX(#REF!,MATCH($E1464,#REF!,0)),
IFERROR(
INDEX('SETORES VARRIÇÃO'!$A:$A,MATCH($E1464,'SETORES VARRIÇÃO'!$H:$H,0)),
IFERROR(
INDEX(#REF!,MATCH($E1464,#REF!,0)),
INDEX(#REF!,MATCH($E1464,#REF!,0))
)))</f>
        <v>JT</v>
      </c>
      <c r="D1464" s="31" t="str">
        <f>IFERROR(
INDEX(#REF!,MATCH($E1464,#REF!,0)),
IFERROR(
INDEX('SETORES VARRIÇÃO'!$B:$B,MATCH($E1464,'SETORES VARRIÇÃO'!$H:$H,0)),
IFERROR(
INDEX(#REF!,MATCH($E1464,#REF!,0)),
INDEX(#REF!,MATCH($E1464,#REF!,0))
)))</f>
        <v>JT10303VJ0027</v>
      </c>
      <c r="E1464" s="30" t="str">
        <f t="shared" si="29"/>
        <v>03-0081</v>
      </c>
      <c r="F1464" s="19" t="str">
        <f>IFERROR(
INDEX(#REF!,MATCH($E1464,#REF!,0)),
IFERROR(
INDEX('SETORES VARRIÇÃO'!$F:$F,MATCH($E1464,'SETORES VARRIÇÃO'!$H:$H,0)),
IFERROR(
INDEX(#REF!,MATCH($E1464,#REF!,0)),
INDEX(#REF!,MATCH($E1464,#REF!,0))
)))</f>
        <v>Terça/Sexta</v>
      </c>
      <c r="G1464" s="18" t="s">
        <v>887</v>
      </c>
      <c r="H1464" s="46" t="s">
        <v>907</v>
      </c>
      <c r="I1464" s="18" t="s">
        <v>1915</v>
      </c>
    </row>
    <row r="1465" spans="1:9" x14ac:dyDescent="0.35">
      <c r="A1465" s="68">
        <v>46065</v>
      </c>
      <c r="B1465" s="52" t="s">
        <v>821</v>
      </c>
      <c r="C1465" s="30" t="str">
        <f>IFERROR(
INDEX(#REF!,MATCH($E1465,#REF!,0)),
IFERROR(
INDEX('SETORES VARRIÇÃO'!$A:$A,MATCH($E1465,'SETORES VARRIÇÃO'!$H:$H,0)),
IFERROR(
INDEX(#REF!,MATCH($E1465,#REF!,0)),
INDEX(#REF!,MATCH($E1465,#REF!,0))
)))</f>
        <v>CV</v>
      </c>
      <c r="D1465" s="31" t="str">
        <f>IFERROR(
INDEX(#REF!,MATCH($E1465,#REF!,0)),
IFERROR(
INDEX('SETORES VARRIÇÃO'!$B:$B,MATCH($E1465,'SETORES VARRIÇÃO'!$H:$H,0)),
IFERROR(
INDEX(#REF!,MATCH($E1465,#REF!,0)),
INDEX(#REF!,MATCH($E1465,#REF!,0))
)))</f>
        <v>CV10202VJ0029</v>
      </c>
      <c r="E1465" s="30" t="str">
        <f t="shared" si="29"/>
        <v>03-0082</v>
      </c>
      <c r="F1465" s="19" t="str">
        <f>IFERROR(
INDEX(#REF!,MATCH($E1465,#REF!,0)),
IFERROR(
INDEX('SETORES VARRIÇÃO'!$F:$F,MATCH($E1465,'SETORES VARRIÇÃO'!$H:$H,0)),
IFERROR(
INDEX(#REF!,MATCH($E1465,#REF!,0)),
INDEX(#REF!,MATCH($E1465,#REF!,0))
)))</f>
        <v>Segunda/Quarta/Sexta</v>
      </c>
      <c r="G1465" s="18" t="s">
        <v>887</v>
      </c>
      <c r="H1465" s="46" t="s">
        <v>947</v>
      </c>
      <c r="I1465" s="18" t="s">
        <v>2153</v>
      </c>
    </row>
    <row r="1466" spans="1:9" x14ac:dyDescent="0.35">
      <c r="A1466" s="68">
        <v>46065</v>
      </c>
      <c r="B1466" s="52" t="s">
        <v>822</v>
      </c>
      <c r="C1466" s="30" t="str">
        <f>IFERROR(
INDEX(#REF!,MATCH($E1466,#REF!,0)),
IFERROR(
INDEX('SETORES VARRIÇÃO'!$A:$A,MATCH($E1466,'SETORES VARRIÇÃO'!$H:$H,0)),
IFERROR(
INDEX(#REF!,MATCH($E1466,#REF!,0)),
INDEX(#REF!,MATCH($E1466,#REF!,0))
)))</f>
        <v>CV</v>
      </c>
      <c r="D1466" s="31" t="str">
        <f>IFERROR(
INDEX(#REF!,MATCH($E1466,#REF!,0)),
IFERROR(
INDEX('SETORES VARRIÇÃO'!$B:$B,MATCH($E1466,'SETORES VARRIÇÃO'!$H:$H,0)),
IFERROR(
INDEX(#REF!,MATCH($E1466,#REF!,0)),
INDEX(#REF!,MATCH($E1466,#REF!,0))
)))</f>
        <v>CV10203VJ0063</v>
      </c>
      <c r="E1466" s="30" t="str">
        <f t="shared" si="29"/>
        <v>03-0083</v>
      </c>
      <c r="F1466" s="19" t="str">
        <f>IFERROR(
INDEX(#REF!,MATCH($E1466,#REF!,0)),
IFERROR(
INDEX('SETORES VARRIÇÃO'!$F:$F,MATCH($E1466,'SETORES VARRIÇÃO'!$H:$H,0)),
IFERROR(
INDEX(#REF!,MATCH($E1466,#REF!,0)),
INDEX(#REF!,MATCH($E1466,#REF!,0))
)))</f>
        <v>Terça/Quinta/Sábado</v>
      </c>
      <c r="G1466" s="18" t="s">
        <v>888</v>
      </c>
      <c r="H1466" s="46">
        <v>0.53</v>
      </c>
      <c r="I1466" s="18" t="s">
        <v>2154</v>
      </c>
    </row>
    <row r="1467" spans="1:9" x14ac:dyDescent="0.35">
      <c r="A1467" s="68">
        <v>46065</v>
      </c>
      <c r="B1467" s="52" t="s">
        <v>823</v>
      </c>
      <c r="C1467" s="30" t="str">
        <f>IFERROR(
INDEX(#REF!,MATCH($E1467,#REF!,0)),
IFERROR(
INDEX('SETORES VARRIÇÃO'!$A:$A,MATCH($E1467,'SETORES VARRIÇÃO'!$H:$H,0)),
IFERROR(
INDEX(#REF!,MATCH($E1467,#REF!,0)),
INDEX(#REF!,MATCH($E1467,#REF!,0))
)))</f>
        <v>CV</v>
      </c>
      <c r="D1467" s="31" t="str">
        <f>IFERROR(
INDEX(#REF!,MATCH($E1467,#REF!,0)),
IFERROR(
INDEX('SETORES VARRIÇÃO'!$B:$B,MATCH($E1467,'SETORES VARRIÇÃO'!$H:$H,0)),
IFERROR(
INDEX(#REF!,MATCH($E1467,#REF!,0)),
INDEX(#REF!,MATCH($E1467,#REF!,0))
)))</f>
        <v>CV10302VJ0011</v>
      </c>
      <c r="E1467" s="30" t="str">
        <f t="shared" si="29"/>
        <v>03-0084</v>
      </c>
      <c r="F1467" s="19" t="str">
        <f>IFERROR(
INDEX(#REF!,MATCH($E1467,#REF!,0)),
IFERROR(
INDEX('SETORES VARRIÇÃO'!$F:$F,MATCH($E1467,'SETORES VARRIÇÃO'!$H:$H,0)),
IFERROR(
INDEX(#REF!,MATCH($E1467,#REF!,0)),
INDEX(#REF!,MATCH($E1467,#REF!,0))
)))</f>
        <v>Segunda/Quinta</v>
      </c>
      <c r="G1467" s="18" t="s">
        <v>888</v>
      </c>
      <c r="H1467" s="46">
        <v>0.64</v>
      </c>
      <c r="I1467" s="18" t="s">
        <v>2133</v>
      </c>
    </row>
    <row r="1468" spans="1:9" x14ac:dyDescent="0.35">
      <c r="A1468" s="68">
        <v>46065</v>
      </c>
      <c r="B1468" s="52" t="s">
        <v>824</v>
      </c>
      <c r="C1468" s="30" t="str">
        <f>IFERROR(
INDEX(#REF!,MATCH($E1468,#REF!,0)),
IFERROR(
INDEX('SETORES VARRIÇÃO'!$A:$A,MATCH($E1468,'SETORES VARRIÇÃO'!$H:$H,0)),
IFERROR(
INDEX(#REF!,MATCH($E1468,#REF!,0)),
INDEX(#REF!,MATCH($E1468,#REF!,0))
)))</f>
        <v>CV</v>
      </c>
      <c r="D1468" s="31" t="str">
        <f>IFERROR(
INDEX(#REF!,MATCH($E1468,#REF!,0)),
IFERROR(
INDEX('SETORES VARRIÇÃO'!$B:$B,MATCH($E1468,'SETORES VARRIÇÃO'!$H:$H,0)),
IFERROR(
INDEX(#REF!,MATCH($E1468,#REF!,0)),
INDEX(#REF!,MATCH($E1468,#REF!,0))
)))</f>
        <v>CV10202VJ0036</v>
      </c>
      <c r="E1468" s="30" t="str">
        <f t="shared" si="29"/>
        <v>03-0085</v>
      </c>
      <c r="F1468" s="19" t="str">
        <f>IFERROR(
INDEX(#REF!,MATCH($E1468,#REF!,0)),
IFERROR(
INDEX('SETORES VARRIÇÃO'!$F:$F,MATCH($E1468,'SETORES VARRIÇÃO'!$H:$H,0)),
IFERROR(
INDEX(#REF!,MATCH($E1468,#REF!,0)),
INDEX(#REF!,MATCH($E1468,#REF!,0))
)))</f>
        <v>Segunda/Quarta/Sexta</v>
      </c>
      <c r="G1468" s="18" t="s">
        <v>888</v>
      </c>
      <c r="H1468" s="46">
        <v>0.28999999999999998</v>
      </c>
      <c r="I1468" s="18" t="s">
        <v>2155</v>
      </c>
    </row>
    <row r="1469" spans="1:9" x14ac:dyDescent="0.35">
      <c r="A1469" s="68">
        <v>46065</v>
      </c>
      <c r="B1469" s="52" t="s">
        <v>825</v>
      </c>
      <c r="C1469" s="30" t="str">
        <f>IFERROR(
INDEX(#REF!,MATCH($E1469,#REF!,0)),
IFERROR(
INDEX('SETORES VARRIÇÃO'!$A:$A,MATCH($E1469,'SETORES VARRIÇÃO'!$H:$H,0)),
IFERROR(
INDEX(#REF!,MATCH($E1469,#REF!,0)),
INDEX(#REF!,MATCH($E1469,#REF!,0))
)))</f>
        <v>JT</v>
      </c>
      <c r="D1469" s="31" t="str">
        <f>IFERROR(
INDEX(#REF!,MATCH($E1469,#REF!,0)),
IFERROR(
INDEX('SETORES VARRIÇÃO'!$B:$B,MATCH($E1469,'SETORES VARRIÇÃO'!$H:$H,0)),
IFERROR(
INDEX(#REF!,MATCH($E1469,#REF!,0)),
INDEX(#REF!,MATCH($E1469,#REF!,0))
)))</f>
        <v>JT10101VL0002</v>
      </c>
      <c r="E1469" s="30" t="str">
        <f t="shared" si="29"/>
        <v>03-0086</v>
      </c>
      <c r="F1469" s="19" t="str">
        <f>IFERROR(
INDEX(#REF!,MATCH($E1469,#REF!,0)),
IFERROR(
INDEX('SETORES VARRIÇÃO'!$F:$F,MATCH($E1469,'SETORES VARRIÇÃO'!$H:$H,0)),
IFERROR(
INDEX(#REF!,MATCH($E1469,#REF!,0)),
INDEX(#REF!,MATCH($E1469,#REF!,0))
)))</f>
        <v>Segunda a Sábado</v>
      </c>
      <c r="G1469" s="18" t="s">
        <v>888</v>
      </c>
      <c r="H1469" s="46">
        <v>0.49</v>
      </c>
      <c r="I1469" s="18" t="s">
        <v>2156</v>
      </c>
    </row>
    <row r="1470" spans="1:9" x14ac:dyDescent="0.35">
      <c r="A1470" s="68">
        <v>46065</v>
      </c>
      <c r="B1470" s="52" t="s">
        <v>826</v>
      </c>
      <c r="C1470" s="30" t="str">
        <f>IFERROR(
INDEX(#REF!,MATCH($E1470,#REF!,0)),
IFERROR(
INDEX('SETORES VARRIÇÃO'!$A:$A,MATCH($E1470,'SETORES VARRIÇÃO'!$H:$H,0)),
IFERROR(
INDEX(#REF!,MATCH($E1470,#REF!,0)),
INDEX(#REF!,MATCH($E1470,#REF!,0))
)))</f>
        <v>MG</v>
      </c>
      <c r="D1470" s="31" t="str">
        <f>IFERROR(
INDEX(#REF!,MATCH($E1470,#REF!,0)),
IFERROR(
INDEX('SETORES VARRIÇÃO'!$B:$B,MATCH($E1470,'SETORES VARRIÇÃO'!$H:$H,0)),
IFERROR(
INDEX(#REF!,MATCH($E1470,#REF!,0)),
INDEX(#REF!,MATCH($E1470,#REF!,0))
)))</f>
        <v>MG10101VJ0005</v>
      </c>
      <c r="E1470" s="30" t="str">
        <f t="shared" si="29"/>
        <v>03-0087</v>
      </c>
      <c r="F1470" s="19" t="str">
        <f>IFERROR(
INDEX(#REF!,MATCH($E1470,#REF!,0)),
IFERROR(
INDEX('SETORES VARRIÇÃO'!$F:$F,MATCH($E1470,'SETORES VARRIÇÃO'!$H:$H,0)),
IFERROR(
INDEX(#REF!,MATCH($E1470,#REF!,0)),
INDEX(#REF!,MATCH($E1470,#REF!,0))
)))</f>
        <v>Segunda a Domingo</v>
      </c>
      <c r="G1470" s="18" t="s">
        <v>888</v>
      </c>
      <c r="H1470" s="46">
        <v>0.49</v>
      </c>
      <c r="I1470" s="18" t="s">
        <v>2157</v>
      </c>
    </row>
    <row r="1471" spans="1:9" x14ac:dyDescent="0.35">
      <c r="A1471" s="68">
        <v>46065</v>
      </c>
      <c r="B1471" s="52" t="s">
        <v>827</v>
      </c>
      <c r="C1471" s="30" t="str">
        <f>IFERROR(
INDEX(#REF!,MATCH($E1471,#REF!,0)),
IFERROR(
INDEX('SETORES VARRIÇÃO'!$A:$A,MATCH($E1471,'SETORES VARRIÇÃO'!$H:$H,0)),
IFERROR(
INDEX(#REF!,MATCH($E1471,#REF!,0)),
INDEX(#REF!,MATCH($E1471,#REF!,0))
)))</f>
        <v>MG</v>
      </c>
      <c r="D1471" s="31" t="str">
        <f>IFERROR(
INDEX(#REF!,MATCH($E1471,#REF!,0)),
IFERROR(
INDEX('SETORES VARRIÇÃO'!$B:$B,MATCH($E1471,'SETORES VARRIÇÃO'!$H:$H,0)),
IFERROR(
INDEX(#REF!,MATCH($E1471,#REF!,0)),
INDEX(#REF!,MATCH($E1471,#REF!,0))
)))</f>
        <v>MG10101VJ0007</v>
      </c>
      <c r="E1471" s="30" t="str">
        <f t="shared" si="29"/>
        <v>03-0088</v>
      </c>
      <c r="F1471" s="19" t="str">
        <f>IFERROR(
INDEX(#REF!,MATCH($E1471,#REF!,0)),
IFERROR(
INDEX('SETORES VARRIÇÃO'!$F:$F,MATCH($E1471,'SETORES VARRIÇÃO'!$H:$H,0)),
IFERROR(
INDEX(#REF!,MATCH($E1471,#REF!,0)),
INDEX(#REF!,MATCH($E1471,#REF!,0))
)))</f>
        <v>Segunda a Domingo</v>
      </c>
      <c r="G1471" s="18" t="s">
        <v>888</v>
      </c>
      <c r="H1471" s="46">
        <v>1</v>
      </c>
      <c r="I1471" s="18" t="s">
        <v>2158</v>
      </c>
    </row>
    <row r="1472" spans="1:9" x14ac:dyDescent="0.35">
      <c r="A1472" s="68">
        <v>46065</v>
      </c>
      <c r="B1472" s="52" t="s">
        <v>828</v>
      </c>
      <c r="C1472" s="30" t="str">
        <f>IFERROR(
INDEX(#REF!,MATCH($E1472,#REF!,0)),
IFERROR(
INDEX('SETORES VARRIÇÃO'!$A:$A,MATCH($E1472,'SETORES VARRIÇÃO'!$H:$H,0)),
IFERROR(
INDEX(#REF!,MATCH($E1472,#REF!,0)),
INDEX(#REF!,MATCH($E1472,#REF!,0))
)))</f>
        <v>CV</v>
      </c>
      <c r="D1472" s="31" t="str">
        <f>IFERROR(
INDEX(#REF!,MATCH($E1472,#REF!,0)),
IFERROR(
INDEX('SETORES VARRIÇÃO'!$B:$B,MATCH($E1472,'SETORES VARRIÇÃO'!$H:$H,0)),
IFERROR(
INDEX(#REF!,MATCH($E1472,#REF!,0)),
INDEX(#REF!,MATCH($E1472,#REF!,0))
)))</f>
        <v>CV10203VJ0053</v>
      </c>
      <c r="E1472" s="30" t="str">
        <f t="shared" si="29"/>
        <v>03-0089</v>
      </c>
      <c r="F1472" s="19" t="str">
        <f>IFERROR(
INDEX(#REF!,MATCH($E1472,#REF!,0)),
IFERROR(
INDEX('SETORES VARRIÇÃO'!$F:$F,MATCH($E1472,'SETORES VARRIÇÃO'!$H:$H,0)),
IFERROR(
INDEX(#REF!,MATCH($E1472,#REF!,0)),
INDEX(#REF!,MATCH($E1472,#REF!,0))
)))</f>
        <v>Terça/Quinta/Sábado</v>
      </c>
      <c r="G1472" s="18" t="s">
        <v>888</v>
      </c>
      <c r="H1472" s="46">
        <v>0.84</v>
      </c>
      <c r="I1472" s="18" t="s">
        <v>2159</v>
      </c>
    </row>
    <row r="1473" spans="1:9" x14ac:dyDescent="0.35">
      <c r="A1473" s="68">
        <v>46065</v>
      </c>
      <c r="B1473" s="52" t="s">
        <v>750</v>
      </c>
      <c r="C1473" s="30" t="str">
        <f>IFERROR(
INDEX(#REF!,MATCH($E1473,#REF!,0)),
IFERROR(
INDEX('SETORES VARRIÇÃO'!$A:$A,MATCH($E1473,'SETORES VARRIÇÃO'!$H:$H,0)),
IFERROR(
INDEX(#REF!,MATCH($E1473,#REF!,0)),
INDEX(#REF!,MATCH($E1473,#REF!,0))
)))</f>
        <v>JT</v>
      </c>
      <c r="D1473" s="31" t="str">
        <f>IFERROR(
INDEX(#REF!,MATCH($E1473,#REF!,0)),
IFERROR(
INDEX('SETORES VARRIÇÃO'!$B:$B,MATCH($E1473,'SETORES VARRIÇÃO'!$H:$H,0)),
IFERROR(
INDEX(#REF!,MATCH($E1473,#REF!,0)),
INDEX(#REF!,MATCH($E1473,#REF!,0))
)))</f>
        <v>JT10303VJ0032</v>
      </c>
      <c r="E1473" s="30" t="str">
        <f t="shared" si="29"/>
        <v>03-0090</v>
      </c>
      <c r="F1473" s="19" t="str">
        <f>IFERROR(
INDEX(#REF!,MATCH($E1473,#REF!,0)),
IFERROR(
INDEX('SETORES VARRIÇÃO'!$F:$F,MATCH($E1473,'SETORES VARRIÇÃO'!$H:$H,0)),
IFERROR(
INDEX(#REF!,MATCH($E1473,#REF!,0)),
INDEX(#REF!,MATCH($E1473,#REF!,0))
)))</f>
        <v>Terça/Sexta</v>
      </c>
      <c r="G1473" s="18" t="s">
        <v>887</v>
      </c>
      <c r="H1473" s="46" t="s">
        <v>1108</v>
      </c>
      <c r="I1473" s="18" t="s">
        <v>1923</v>
      </c>
    </row>
    <row r="1474" spans="1:9" x14ac:dyDescent="0.35">
      <c r="A1474" s="68">
        <v>46065</v>
      </c>
      <c r="B1474" s="52" t="s">
        <v>829</v>
      </c>
      <c r="C1474" s="30" t="str">
        <f>IFERROR(
INDEX(#REF!,MATCH($E1474,#REF!,0)),
IFERROR(
INDEX('SETORES VARRIÇÃO'!$A:$A,MATCH($E1474,'SETORES VARRIÇÃO'!$H:$H,0)),
IFERROR(
INDEX(#REF!,MATCH($E1474,#REF!,0)),
INDEX(#REF!,MATCH($E1474,#REF!,0))
)))</f>
        <v>JT</v>
      </c>
      <c r="D1474" s="31" t="str">
        <f>IFERROR(
INDEX(#REF!,MATCH($E1474,#REF!,0)),
IFERROR(
INDEX('SETORES VARRIÇÃO'!$B:$B,MATCH($E1474,'SETORES VARRIÇÃO'!$H:$H,0)),
IFERROR(
INDEX(#REF!,MATCH($E1474,#REF!,0)),
INDEX(#REF!,MATCH($E1474,#REF!,0))
)))</f>
        <v>JT10304VJ0044</v>
      </c>
      <c r="E1474" s="30" t="str">
        <f t="shared" si="29"/>
        <v>03-0091</v>
      </c>
      <c r="F1474" s="19" t="str">
        <f>IFERROR(
INDEX(#REF!,MATCH($E1474,#REF!,0)),
IFERROR(
INDEX('SETORES VARRIÇÃO'!$F:$F,MATCH($E1474,'SETORES VARRIÇÃO'!$H:$H,0)),
IFERROR(
INDEX(#REF!,MATCH($E1474,#REF!,0)),
INDEX(#REF!,MATCH($E1474,#REF!,0))
)))</f>
        <v>Quarta/Sábado</v>
      </c>
      <c r="G1474" s="18" t="s">
        <v>888</v>
      </c>
      <c r="H1474" s="46">
        <v>0.74</v>
      </c>
      <c r="I1474" s="18" t="s">
        <v>2160</v>
      </c>
    </row>
    <row r="1475" spans="1:9" x14ac:dyDescent="0.35">
      <c r="A1475" s="68">
        <v>46065</v>
      </c>
      <c r="B1475" s="52" t="s">
        <v>719</v>
      </c>
      <c r="C1475" s="30" t="str">
        <f>IFERROR(
INDEX(#REF!,MATCH($E1475,#REF!,0)),
IFERROR(
INDEX('SETORES VARRIÇÃO'!$A:$A,MATCH($E1475,'SETORES VARRIÇÃO'!$H:$H,0)),
IFERROR(
INDEX(#REF!,MATCH($E1475,#REF!,0)),
INDEX(#REF!,MATCH($E1475,#REF!,0))
)))</f>
        <v>CV</v>
      </c>
      <c r="D1475" s="31" t="str">
        <f>IFERROR(
INDEX(#REF!,MATCH($E1475,#REF!,0)),
IFERROR(
INDEX('SETORES VARRIÇÃO'!$B:$B,MATCH($E1475,'SETORES VARRIÇÃO'!$H:$H,0)),
IFERROR(
INDEX(#REF!,MATCH($E1475,#REF!,0)),
INDEX(#REF!,MATCH($E1475,#REF!,0))
)))</f>
        <v>CV10302VJ0012</v>
      </c>
      <c r="E1475" s="30" t="str">
        <f t="shared" si="29"/>
        <v>03-0092</v>
      </c>
      <c r="F1475" s="19" t="str">
        <f>IFERROR(
INDEX(#REF!,MATCH($E1475,#REF!,0)),
IFERROR(
INDEX('SETORES VARRIÇÃO'!$F:$F,MATCH($E1475,'SETORES VARRIÇÃO'!$H:$H,0)),
IFERROR(
INDEX(#REF!,MATCH($E1475,#REF!,0)),
INDEX(#REF!,MATCH($E1475,#REF!,0))
)))</f>
        <v>Segunda/Quinta</v>
      </c>
      <c r="G1475" s="18" t="s">
        <v>887</v>
      </c>
      <c r="H1475" s="46" t="s">
        <v>1292</v>
      </c>
      <c r="I1475" s="18" t="s">
        <v>2161</v>
      </c>
    </row>
    <row r="1476" spans="1:9" x14ac:dyDescent="0.35">
      <c r="A1476" s="68">
        <v>46065</v>
      </c>
      <c r="B1476" s="52" t="s">
        <v>830</v>
      </c>
      <c r="C1476" s="30" t="str">
        <f>IFERROR(
INDEX(#REF!,MATCH($E1476,#REF!,0)),
IFERROR(
INDEX('SETORES VARRIÇÃO'!$A:$A,MATCH($E1476,'SETORES VARRIÇÃO'!$H:$H,0)),
IFERROR(
INDEX(#REF!,MATCH($E1476,#REF!,0)),
INDEX(#REF!,MATCH($E1476,#REF!,0))
)))</f>
        <v>JT</v>
      </c>
      <c r="D1476" s="31" t="str">
        <f>IFERROR(
INDEX(#REF!,MATCH($E1476,#REF!,0)),
IFERROR(
INDEX('SETORES VARRIÇÃO'!$B:$B,MATCH($E1476,'SETORES VARRIÇÃO'!$H:$H,0)),
IFERROR(
INDEX(#REF!,MATCH($E1476,#REF!,0)),
INDEX(#REF!,MATCH($E1476,#REF!,0))
)))</f>
        <v>JT10302VJ0017</v>
      </c>
      <c r="E1476" s="30" t="str">
        <f t="shared" si="29"/>
        <v>03-0093</v>
      </c>
      <c r="F1476" s="19" t="str">
        <f>IFERROR(
INDEX(#REF!,MATCH($E1476,#REF!,0)),
IFERROR(
INDEX('SETORES VARRIÇÃO'!$F:$F,MATCH($E1476,'SETORES VARRIÇÃO'!$H:$H,0)),
IFERROR(
INDEX(#REF!,MATCH($E1476,#REF!,0)),
INDEX(#REF!,MATCH($E1476,#REF!,0))
)))</f>
        <v>Segunda/Quinta</v>
      </c>
      <c r="G1476" s="18" t="s">
        <v>888</v>
      </c>
      <c r="H1476" s="46">
        <v>0.84</v>
      </c>
      <c r="I1476" s="18" t="s">
        <v>2162</v>
      </c>
    </row>
    <row r="1477" spans="1:9" x14ac:dyDescent="0.35">
      <c r="A1477" s="68">
        <v>46065</v>
      </c>
      <c r="B1477" s="52" t="s">
        <v>831</v>
      </c>
      <c r="C1477" s="30" t="str">
        <f>IFERROR(
INDEX(#REF!,MATCH($E1477,#REF!,0)),
IFERROR(
INDEX('SETORES VARRIÇÃO'!$A:$A,MATCH($E1477,'SETORES VARRIÇÃO'!$H:$H,0)),
IFERROR(
INDEX(#REF!,MATCH($E1477,#REF!,0)),
INDEX(#REF!,MATCH($E1477,#REF!,0))
)))</f>
        <v>JT</v>
      </c>
      <c r="D1477" s="31" t="str">
        <f>IFERROR(
INDEX(#REF!,MATCH($E1477,#REF!,0)),
IFERROR(
INDEX('SETORES VARRIÇÃO'!$B:$B,MATCH($E1477,'SETORES VARRIÇÃO'!$H:$H,0)),
IFERROR(
INDEX(#REF!,MATCH($E1477,#REF!,0)),
INDEX(#REF!,MATCH($E1477,#REF!,0))
)))</f>
        <v>JT10303VJ0024</v>
      </c>
      <c r="E1477" s="30" t="str">
        <f t="shared" si="29"/>
        <v>03-0094</v>
      </c>
      <c r="F1477" s="19" t="str">
        <f>IFERROR(
INDEX(#REF!,MATCH($E1477,#REF!,0)),
IFERROR(
INDEX('SETORES VARRIÇÃO'!$F:$F,MATCH($E1477,'SETORES VARRIÇÃO'!$H:$H,0)),
IFERROR(
INDEX(#REF!,MATCH($E1477,#REF!,0)),
INDEX(#REF!,MATCH($E1477,#REF!,0))
)))</f>
        <v>Terça/Sexta</v>
      </c>
      <c r="G1477" s="18" t="s">
        <v>888</v>
      </c>
      <c r="H1477" s="46">
        <v>0.68</v>
      </c>
      <c r="I1477" s="18" t="s">
        <v>2163</v>
      </c>
    </row>
    <row r="1478" spans="1:9" x14ac:dyDescent="0.35">
      <c r="A1478" s="68">
        <v>46065</v>
      </c>
      <c r="B1478" s="52" t="s">
        <v>738</v>
      </c>
      <c r="C1478" s="30" t="str">
        <f>IFERROR(
INDEX(#REF!,MATCH($E1478,#REF!,0)),
IFERROR(
INDEX('SETORES VARRIÇÃO'!$A:$A,MATCH($E1478,'SETORES VARRIÇÃO'!$H:$H,0)),
IFERROR(
INDEX(#REF!,MATCH($E1478,#REF!,0)),
INDEX(#REF!,MATCH($E1478,#REF!,0))
)))</f>
        <v>JT</v>
      </c>
      <c r="D1478" s="31" t="str">
        <f>IFERROR(
INDEX(#REF!,MATCH($E1478,#REF!,0)),
IFERROR(
INDEX('SETORES VARRIÇÃO'!$B:$B,MATCH($E1478,'SETORES VARRIÇÃO'!$H:$H,0)),
IFERROR(
INDEX(#REF!,MATCH($E1478,#REF!,0)),
INDEX(#REF!,MATCH($E1478,#REF!,0))
)))</f>
        <v>JT10304VJ0042</v>
      </c>
      <c r="E1478" s="30" t="str">
        <f t="shared" si="29"/>
        <v>03-0095</v>
      </c>
      <c r="F1478" s="19" t="str">
        <f>IFERROR(
INDEX(#REF!,MATCH($E1478,#REF!,0)),
IFERROR(
INDEX('SETORES VARRIÇÃO'!$F:$F,MATCH($E1478,'SETORES VARRIÇÃO'!$H:$H,0)),
IFERROR(
INDEX(#REF!,MATCH($E1478,#REF!,0)),
INDEX(#REF!,MATCH($E1478,#REF!,0))
)))</f>
        <v>Quarta/Sábado</v>
      </c>
      <c r="G1478" s="18" t="s">
        <v>888</v>
      </c>
      <c r="H1478" s="46">
        <v>0.59</v>
      </c>
      <c r="I1478" s="18" t="s">
        <v>2164</v>
      </c>
    </row>
    <row r="1479" spans="1:9" x14ac:dyDescent="0.35">
      <c r="A1479" s="68">
        <v>46065</v>
      </c>
      <c r="B1479" s="52" t="s">
        <v>832</v>
      </c>
      <c r="C1479" s="30" t="str">
        <f>IFERROR(
INDEX(#REF!,MATCH($E1479,#REF!,0)),
IFERROR(
INDEX('SETORES VARRIÇÃO'!$A:$A,MATCH($E1479,'SETORES VARRIÇÃO'!$H:$H,0)),
IFERROR(
INDEX(#REF!,MATCH($E1479,#REF!,0)),
INDEX(#REF!,MATCH($E1479,#REF!,0))
)))</f>
        <v>CV</v>
      </c>
      <c r="D1479" s="31" t="str">
        <f>IFERROR(
INDEX(#REF!,MATCH($E1479,#REF!,0)),
IFERROR(
INDEX('SETORES VARRIÇÃO'!$B:$B,MATCH($E1479,'SETORES VARRIÇÃO'!$H:$H,0)),
IFERROR(
INDEX(#REF!,MATCH($E1479,#REF!,0)),
INDEX(#REF!,MATCH($E1479,#REF!,0))
)))</f>
        <v>CV10101VJ0007</v>
      </c>
      <c r="E1479" s="30" t="str">
        <f t="shared" si="29"/>
        <v>03-0096</v>
      </c>
      <c r="F1479" s="19" t="str">
        <f>IFERROR(
INDEX(#REF!,MATCH($E1479,#REF!,0)),
IFERROR(
INDEX('SETORES VARRIÇÃO'!$F:$F,MATCH($E1479,'SETORES VARRIÇÃO'!$H:$H,0)),
IFERROR(
INDEX(#REF!,MATCH($E1479,#REF!,0)),
INDEX(#REF!,MATCH($E1479,#REF!,0))
)))</f>
        <v>Segunda a Domingo</v>
      </c>
      <c r="G1479" s="18" t="s">
        <v>888</v>
      </c>
      <c r="H1479" s="46">
        <v>0.83</v>
      </c>
      <c r="I1479" s="18" t="s">
        <v>2165</v>
      </c>
    </row>
    <row r="1480" spans="1:9" x14ac:dyDescent="0.35">
      <c r="A1480" s="68">
        <v>46065</v>
      </c>
      <c r="B1480" s="52" t="s">
        <v>833</v>
      </c>
      <c r="C1480" s="30" t="str">
        <f>IFERROR(
INDEX(#REF!,MATCH($E1480,#REF!,0)),
IFERROR(
INDEX('SETORES VARRIÇÃO'!$A:$A,MATCH($E1480,'SETORES VARRIÇÃO'!$H:$H,0)),
IFERROR(
INDEX(#REF!,MATCH($E1480,#REF!,0)),
INDEX(#REF!,MATCH($E1480,#REF!,0))
)))</f>
        <v>CV</v>
      </c>
      <c r="D1480" s="31" t="str">
        <f>IFERROR(
INDEX(#REF!,MATCH($E1480,#REF!,0)),
IFERROR(
INDEX('SETORES VARRIÇÃO'!$B:$B,MATCH($E1480,'SETORES VARRIÇÃO'!$H:$H,0)),
IFERROR(
INDEX(#REF!,MATCH($E1480,#REF!,0)),
INDEX(#REF!,MATCH($E1480,#REF!,0))
)))</f>
        <v>CV10202VJ0035</v>
      </c>
      <c r="E1480" s="30" t="str">
        <f t="shared" si="29"/>
        <v>03-0097</v>
      </c>
      <c r="F1480" s="19" t="str">
        <f>IFERROR(
INDEX(#REF!,MATCH($E1480,#REF!,0)),
IFERROR(
INDEX('SETORES VARRIÇÃO'!$F:$F,MATCH($E1480,'SETORES VARRIÇÃO'!$H:$H,0)),
IFERROR(
INDEX(#REF!,MATCH($E1480,#REF!,0)),
INDEX(#REF!,MATCH($E1480,#REF!,0))
)))</f>
        <v>Segunda/Quarta/Sexta</v>
      </c>
      <c r="G1480" s="18" t="s">
        <v>888</v>
      </c>
      <c r="H1480" s="46">
        <v>0.57999999999999996</v>
      </c>
      <c r="I1480" s="18" t="s">
        <v>2166</v>
      </c>
    </row>
    <row r="1481" spans="1:9" x14ac:dyDescent="0.35">
      <c r="A1481" s="68">
        <v>46065</v>
      </c>
      <c r="B1481" s="52" t="s">
        <v>834</v>
      </c>
      <c r="C1481" s="30" t="str">
        <f>IFERROR(
INDEX(#REF!,MATCH($E1481,#REF!,0)),
IFERROR(
INDEX('SETORES VARRIÇÃO'!$A:$A,MATCH($E1481,'SETORES VARRIÇÃO'!$H:$H,0)),
IFERROR(
INDEX(#REF!,MATCH($E1481,#REF!,0)),
INDEX(#REF!,MATCH($E1481,#REF!,0))
)))</f>
        <v>CV</v>
      </c>
      <c r="D1481" s="31" t="str">
        <f>IFERROR(
INDEX(#REF!,MATCH($E1481,#REF!,0)),
IFERROR(
INDEX('SETORES VARRIÇÃO'!$B:$B,MATCH($E1481,'SETORES VARRIÇÃO'!$H:$H,0)),
IFERROR(
INDEX(#REF!,MATCH($E1481,#REF!,0)),
INDEX(#REF!,MATCH($E1481,#REF!,0))
)))</f>
        <v>CV10203VJ0062</v>
      </c>
      <c r="E1481" s="30" t="str">
        <f t="shared" si="29"/>
        <v>03-0098</v>
      </c>
      <c r="F1481" s="19" t="str">
        <f>IFERROR(
INDEX(#REF!,MATCH($E1481,#REF!,0)),
IFERROR(
INDEX('SETORES VARRIÇÃO'!$F:$F,MATCH($E1481,'SETORES VARRIÇÃO'!$H:$H,0)),
IFERROR(
INDEX(#REF!,MATCH($E1481,#REF!,0)),
INDEX(#REF!,MATCH($E1481,#REF!,0))
)))</f>
        <v>Terça/Quinta/Sábado</v>
      </c>
      <c r="G1481" s="18" t="s">
        <v>888</v>
      </c>
      <c r="H1481" s="46">
        <v>0.69</v>
      </c>
      <c r="I1481" s="18" t="s">
        <v>2167</v>
      </c>
    </row>
    <row r="1482" spans="1:9" x14ac:dyDescent="0.35">
      <c r="A1482" s="68">
        <v>46065</v>
      </c>
      <c r="B1482" s="52" t="s">
        <v>835</v>
      </c>
      <c r="C1482" s="30" t="str">
        <f>IFERROR(
INDEX(#REF!,MATCH($E1482,#REF!,0)),
IFERROR(
INDEX('SETORES VARRIÇÃO'!$A:$A,MATCH($E1482,'SETORES VARRIÇÃO'!$H:$H,0)),
IFERROR(
INDEX(#REF!,MATCH($E1482,#REF!,0)),
INDEX(#REF!,MATCH($E1482,#REF!,0))
)))</f>
        <v>CV</v>
      </c>
      <c r="D1482" s="31" t="str">
        <f>IFERROR(
INDEX(#REF!,MATCH($E1482,#REF!,0)),
IFERROR(
INDEX('SETORES VARRIÇÃO'!$B:$B,MATCH($E1482,'SETORES VARRIÇÃO'!$H:$H,0)),
IFERROR(
INDEX(#REF!,MATCH($E1482,#REF!,0)),
INDEX(#REF!,MATCH($E1482,#REF!,0))
)))</f>
        <v>CV10203VJ0060</v>
      </c>
      <c r="E1482" s="30" t="str">
        <f t="shared" si="29"/>
        <v>03-0099</v>
      </c>
      <c r="F1482" s="19" t="str">
        <f>IFERROR(
INDEX(#REF!,MATCH($E1482,#REF!,0)),
IFERROR(
INDEX('SETORES VARRIÇÃO'!$F:$F,MATCH($E1482,'SETORES VARRIÇÃO'!$H:$H,0)),
IFERROR(
INDEX(#REF!,MATCH($E1482,#REF!,0)),
INDEX(#REF!,MATCH($E1482,#REF!,0))
)))</f>
        <v>Terça/Quinta/Sábado</v>
      </c>
      <c r="G1482" s="18" t="s">
        <v>888</v>
      </c>
      <c r="H1482" s="46">
        <v>0.49</v>
      </c>
      <c r="I1482" s="18" t="s">
        <v>2168</v>
      </c>
    </row>
    <row r="1483" spans="1:9" x14ac:dyDescent="0.35">
      <c r="A1483" s="68">
        <v>46065</v>
      </c>
      <c r="B1483" s="52" t="s">
        <v>836</v>
      </c>
      <c r="C1483" s="30" t="str">
        <f>IFERROR(
INDEX(#REF!,MATCH($E1483,#REF!,0)),
IFERROR(
INDEX('SETORES VARRIÇÃO'!$A:$A,MATCH($E1483,'SETORES VARRIÇÃO'!$H:$H,0)),
IFERROR(
INDEX(#REF!,MATCH($E1483,#REF!,0)),
INDEX(#REF!,MATCH($E1483,#REF!,0))
)))</f>
        <v>CV</v>
      </c>
      <c r="D1483" s="31" t="str">
        <f>IFERROR(
INDEX(#REF!,MATCH($E1483,#REF!,0)),
IFERROR(
INDEX('SETORES VARRIÇÃO'!$B:$B,MATCH($E1483,'SETORES VARRIÇÃO'!$H:$H,0)),
IFERROR(
INDEX(#REF!,MATCH($E1483,#REF!,0)),
INDEX(#REF!,MATCH($E1483,#REF!,0))
)))</f>
        <v>CV10203VJ0054</v>
      </c>
      <c r="E1483" s="30" t="str">
        <f t="shared" si="29"/>
        <v>03-0100</v>
      </c>
      <c r="F1483" s="19" t="str">
        <f>IFERROR(
INDEX(#REF!,MATCH($E1483,#REF!,0)),
IFERROR(
INDEX('SETORES VARRIÇÃO'!$F:$F,MATCH($E1483,'SETORES VARRIÇÃO'!$H:$H,0)),
IFERROR(
INDEX(#REF!,MATCH($E1483,#REF!,0)),
INDEX(#REF!,MATCH($E1483,#REF!,0))
)))</f>
        <v>Terça/Quinta/Sábado</v>
      </c>
      <c r="G1483" s="18" t="s">
        <v>888</v>
      </c>
      <c r="H1483" s="46">
        <v>0.55000000000000004</v>
      </c>
      <c r="I1483" s="18" t="s">
        <v>2169</v>
      </c>
    </row>
    <row r="1484" spans="1:9" x14ac:dyDescent="0.35">
      <c r="A1484" s="68">
        <v>46065</v>
      </c>
      <c r="B1484" s="52" t="s">
        <v>837</v>
      </c>
      <c r="C1484" s="30" t="str">
        <f>IFERROR(
INDEX(#REF!,MATCH($E1484,#REF!,0)),
IFERROR(
INDEX('SETORES VARRIÇÃO'!$A:$A,MATCH($E1484,'SETORES VARRIÇÃO'!$H:$H,0)),
IFERROR(
INDEX(#REF!,MATCH($E1484,#REF!,0)),
INDEX(#REF!,MATCH($E1484,#REF!,0))
)))</f>
        <v>CV</v>
      </c>
      <c r="D1484" s="31" t="str">
        <f>IFERROR(
INDEX(#REF!,MATCH($E1484,#REF!,0)),
IFERROR(
INDEX('SETORES VARRIÇÃO'!$B:$B,MATCH($E1484,'SETORES VARRIÇÃO'!$H:$H,0)),
IFERROR(
INDEX(#REF!,MATCH($E1484,#REF!,0)),
INDEX(#REF!,MATCH($E1484,#REF!,0))
)))</f>
        <v>CV10101VJ0004</v>
      </c>
      <c r="E1484" s="30" t="str">
        <f t="shared" si="29"/>
        <v>03-0101</v>
      </c>
      <c r="F1484" s="19" t="str">
        <f>IFERROR(
INDEX(#REF!,MATCH($E1484,#REF!,0)),
IFERROR(
INDEX('SETORES VARRIÇÃO'!$F:$F,MATCH($E1484,'SETORES VARRIÇÃO'!$H:$H,0)),
IFERROR(
INDEX(#REF!,MATCH($E1484,#REF!,0)),
INDEX(#REF!,MATCH($E1484,#REF!,0))
)))</f>
        <v>Segunda a Domingo</v>
      </c>
      <c r="G1484" s="18" t="s">
        <v>888</v>
      </c>
      <c r="H1484" s="46">
        <v>0.94</v>
      </c>
      <c r="I1484" s="18" t="s">
        <v>2170</v>
      </c>
    </row>
    <row r="1485" spans="1:9" x14ac:dyDescent="0.35">
      <c r="A1485" s="68">
        <v>46065</v>
      </c>
      <c r="B1485" s="52" t="s">
        <v>838</v>
      </c>
      <c r="C1485" s="30" t="str">
        <f>IFERROR(
INDEX(#REF!,MATCH($E1485,#REF!,0)),
IFERROR(
INDEX('SETORES VARRIÇÃO'!$A:$A,MATCH($E1485,'SETORES VARRIÇÃO'!$H:$H,0)),
IFERROR(
INDEX(#REF!,MATCH($E1485,#REF!,0)),
INDEX(#REF!,MATCH($E1485,#REF!,0))
)))</f>
        <v>CV</v>
      </c>
      <c r="D1485" s="31" t="str">
        <f>IFERROR(
INDEX(#REF!,MATCH($E1485,#REF!,0)),
IFERROR(
INDEX('SETORES VARRIÇÃO'!$B:$B,MATCH($E1485,'SETORES VARRIÇÃO'!$H:$H,0)),
IFERROR(
INDEX(#REF!,MATCH($E1485,#REF!,0)),
INDEX(#REF!,MATCH($E1485,#REF!,0))
)))</f>
        <v>CV10101VJ0009</v>
      </c>
      <c r="E1485" s="30" t="str">
        <f t="shared" si="29"/>
        <v>03-0102</v>
      </c>
      <c r="F1485" s="19" t="str">
        <f>IFERROR(
INDEX(#REF!,MATCH($E1485,#REF!,0)),
IFERROR(
INDEX('SETORES VARRIÇÃO'!$F:$F,MATCH($E1485,'SETORES VARRIÇÃO'!$H:$H,0)),
IFERROR(
INDEX(#REF!,MATCH($E1485,#REF!,0)),
INDEX(#REF!,MATCH($E1485,#REF!,0))
)))</f>
        <v>Segunda a Domingo</v>
      </c>
      <c r="G1485" s="18" t="s">
        <v>888</v>
      </c>
      <c r="H1485" s="46">
        <v>0.78</v>
      </c>
      <c r="I1485" s="18" t="s">
        <v>2171</v>
      </c>
    </row>
    <row r="1486" spans="1:9" x14ac:dyDescent="0.35">
      <c r="A1486" s="68">
        <v>46065</v>
      </c>
      <c r="B1486" s="52" t="s">
        <v>839</v>
      </c>
      <c r="C1486" s="30" t="str">
        <f>IFERROR(
INDEX(#REF!,MATCH($E1486,#REF!,0)),
IFERROR(
INDEX('SETORES VARRIÇÃO'!$A:$A,MATCH($E1486,'SETORES VARRIÇÃO'!$H:$H,0)),
IFERROR(
INDEX(#REF!,MATCH($E1486,#REF!,0)),
INDEX(#REF!,MATCH($E1486,#REF!,0))
)))</f>
        <v>JT</v>
      </c>
      <c r="D1486" s="31" t="str">
        <f>IFERROR(
INDEX(#REF!,MATCH($E1486,#REF!,0)),
IFERROR(
INDEX('SETORES VARRIÇÃO'!$B:$B,MATCH($E1486,'SETORES VARRIÇÃO'!$H:$H,0)),
IFERROR(
INDEX(#REF!,MATCH($E1486,#REF!,0)),
INDEX(#REF!,MATCH($E1486,#REF!,0))
)))</f>
        <v>JT20102VJ0001</v>
      </c>
      <c r="E1486" s="30" t="str">
        <f t="shared" si="29"/>
        <v>03-0103</v>
      </c>
      <c r="F1486" s="19" t="str">
        <f>IFERROR(
INDEX(#REF!,MATCH($E1486,#REF!,0)),
IFERROR(
INDEX('SETORES VARRIÇÃO'!$F:$F,MATCH($E1486,'SETORES VARRIÇÃO'!$H:$H,0)),
IFERROR(
INDEX(#REF!,MATCH($E1486,#REF!,0)),
INDEX(#REF!,MATCH($E1486,#REF!,0))
)))</f>
        <v>Segunda a Domingo</v>
      </c>
      <c r="G1486" s="18" t="s">
        <v>888</v>
      </c>
      <c r="H1486" s="46">
        <v>0.59</v>
      </c>
      <c r="I1486" s="18" t="s">
        <v>2172</v>
      </c>
    </row>
    <row r="1487" spans="1:9" x14ac:dyDescent="0.35">
      <c r="A1487" s="68">
        <v>46065</v>
      </c>
      <c r="B1487" s="52" t="s">
        <v>751</v>
      </c>
      <c r="C1487" s="30" t="str">
        <f>IFERROR(
INDEX(#REF!,MATCH($E1487,#REF!,0)),
IFERROR(
INDEX('SETORES VARRIÇÃO'!$A:$A,MATCH($E1487,'SETORES VARRIÇÃO'!$H:$H,0)),
IFERROR(
INDEX(#REF!,MATCH($E1487,#REF!,0)),
INDEX(#REF!,MATCH($E1487,#REF!,0))
)))</f>
        <v>JT</v>
      </c>
      <c r="D1487" s="31" t="str">
        <f>IFERROR(
INDEX(#REF!,MATCH($E1487,#REF!,0)),
IFERROR(
INDEX('SETORES VARRIÇÃO'!$B:$B,MATCH($E1487,'SETORES VARRIÇÃO'!$H:$H,0)),
IFERROR(
INDEX(#REF!,MATCH($E1487,#REF!,0)),
INDEX(#REF!,MATCH($E1487,#REF!,0))
)))</f>
        <v>JT10304VJ0045</v>
      </c>
      <c r="E1487" s="30" t="str">
        <f t="shared" si="29"/>
        <v>03-0104</v>
      </c>
      <c r="F1487" s="19" t="str">
        <f>IFERROR(
INDEX(#REF!,MATCH($E1487,#REF!,0)),
IFERROR(
INDEX('SETORES VARRIÇÃO'!$F:$F,MATCH($E1487,'SETORES VARRIÇÃO'!$H:$H,0)),
IFERROR(
INDEX(#REF!,MATCH($E1487,#REF!,0)),
INDEX(#REF!,MATCH($E1487,#REF!,0))
)))</f>
        <v>Quarta/Sábado</v>
      </c>
      <c r="G1487" s="18" t="s">
        <v>888</v>
      </c>
      <c r="H1487" s="46">
        <v>0.74</v>
      </c>
      <c r="I1487" s="18" t="s">
        <v>2173</v>
      </c>
    </row>
    <row r="1488" spans="1:9" x14ac:dyDescent="0.35">
      <c r="A1488" s="68">
        <v>46065</v>
      </c>
      <c r="B1488" s="52" t="s">
        <v>840</v>
      </c>
      <c r="C1488" s="30" t="str">
        <f>IFERROR(
INDEX(#REF!,MATCH($E1488,#REF!,0)),
IFERROR(
INDEX('SETORES VARRIÇÃO'!$A:$A,MATCH($E1488,'SETORES VARRIÇÃO'!$H:$H,0)),
IFERROR(
INDEX(#REF!,MATCH($E1488,#REF!,0)),
INDEX(#REF!,MATCH($E1488,#REF!,0))
)))</f>
        <v>CV</v>
      </c>
      <c r="D1488" s="31" t="str">
        <f>IFERROR(
INDEX(#REF!,MATCH($E1488,#REF!,0)),
IFERROR(
INDEX('SETORES VARRIÇÃO'!$B:$B,MATCH($E1488,'SETORES VARRIÇÃO'!$H:$H,0)),
IFERROR(
INDEX(#REF!,MATCH($E1488,#REF!,0)),
INDEX(#REF!,MATCH($E1488,#REF!,0))
)))</f>
        <v>CV10302VJ0015</v>
      </c>
      <c r="E1488" s="30" t="str">
        <f t="shared" si="29"/>
        <v>03-0105</v>
      </c>
      <c r="F1488" s="19" t="str">
        <f>IFERROR(
INDEX(#REF!,MATCH($E1488,#REF!,0)),
IFERROR(
INDEX('SETORES VARRIÇÃO'!$F:$F,MATCH($E1488,'SETORES VARRIÇÃO'!$H:$H,0)),
IFERROR(
INDEX(#REF!,MATCH($E1488,#REF!,0)),
INDEX(#REF!,MATCH($E1488,#REF!,0))
)))</f>
        <v>Segunda/Quinta</v>
      </c>
      <c r="G1488" s="18" t="s">
        <v>888</v>
      </c>
      <c r="H1488" s="46">
        <v>0.53</v>
      </c>
      <c r="I1488" s="18" t="s">
        <v>2174</v>
      </c>
    </row>
    <row r="1489" spans="1:9" x14ac:dyDescent="0.35">
      <c r="A1489" s="68">
        <v>46065</v>
      </c>
      <c r="B1489" s="52" t="s">
        <v>841</v>
      </c>
      <c r="C1489" s="30" t="str">
        <f>IFERROR(
INDEX(#REF!,MATCH($E1489,#REF!,0)),
IFERROR(
INDEX('SETORES VARRIÇÃO'!$A:$A,MATCH($E1489,'SETORES VARRIÇÃO'!$H:$H,0)),
IFERROR(
INDEX(#REF!,MATCH($E1489,#REF!,0)),
INDEX(#REF!,MATCH($E1489,#REF!,0))
)))</f>
        <v>CV</v>
      </c>
      <c r="D1489" s="31" t="str">
        <f>IFERROR(
INDEX(#REF!,MATCH($E1489,#REF!,0)),
IFERROR(
INDEX('SETORES VARRIÇÃO'!$B:$B,MATCH($E1489,'SETORES VARRIÇÃO'!$H:$H,0)),
IFERROR(
INDEX(#REF!,MATCH($E1489,#REF!,0)),
INDEX(#REF!,MATCH($E1489,#REF!,0))
)))</f>
        <v>CV10101VL0002</v>
      </c>
      <c r="E1489" s="30" t="str">
        <f t="shared" si="29"/>
        <v>03-0106</v>
      </c>
      <c r="F1489" s="19" t="str">
        <f>IFERROR(
INDEX(#REF!,MATCH($E1489,#REF!,0)),
IFERROR(
INDEX('SETORES VARRIÇÃO'!$F:$F,MATCH($E1489,'SETORES VARRIÇÃO'!$H:$H,0)),
IFERROR(
INDEX(#REF!,MATCH($E1489,#REF!,0)),
INDEX(#REF!,MATCH($E1489,#REF!,0))
)))</f>
        <v>Segunda a Domingo</v>
      </c>
      <c r="G1489" s="18" t="s">
        <v>888</v>
      </c>
      <c r="H1489" s="46">
        <v>0.56000000000000005</v>
      </c>
      <c r="I1489" s="18" t="s">
        <v>2175</v>
      </c>
    </row>
    <row r="1490" spans="1:9" x14ac:dyDescent="0.35">
      <c r="A1490" s="68">
        <v>46065</v>
      </c>
      <c r="B1490" s="52" t="s">
        <v>842</v>
      </c>
      <c r="C1490" s="30" t="str">
        <f>IFERROR(
INDEX(#REF!,MATCH($E1490,#REF!,0)),
IFERROR(
INDEX('SETORES VARRIÇÃO'!$A:$A,MATCH($E1490,'SETORES VARRIÇÃO'!$H:$H,0)),
IFERROR(
INDEX(#REF!,MATCH($E1490,#REF!,0)),
INDEX(#REF!,MATCH($E1490,#REF!,0))
)))</f>
        <v>CV</v>
      </c>
      <c r="D1490" s="31" t="str">
        <f>IFERROR(
INDEX(#REF!,MATCH($E1490,#REF!,0)),
IFERROR(
INDEX('SETORES VARRIÇÃO'!$B:$B,MATCH($E1490,'SETORES VARRIÇÃO'!$H:$H,0)),
IFERROR(
INDEX(#REF!,MATCH($E1490,#REF!,0)),
INDEX(#REF!,MATCH($E1490,#REF!,0))
)))</f>
        <v>CV10202VJ0046</v>
      </c>
      <c r="E1490" s="30" t="str">
        <f t="shared" si="29"/>
        <v>03-0107</v>
      </c>
      <c r="F1490" s="19" t="str">
        <f>IFERROR(
INDEX(#REF!,MATCH($E1490,#REF!,0)),
IFERROR(
INDEX('SETORES VARRIÇÃO'!$F:$F,MATCH($E1490,'SETORES VARRIÇÃO'!$H:$H,0)),
IFERROR(
INDEX(#REF!,MATCH($E1490,#REF!,0)),
INDEX(#REF!,MATCH($E1490,#REF!,0))
)))</f>
        <v>Segunda/Quarta/Sexta</v>
      </c>
      <c r="G1490" s="18" t="s">
        <v>888</v>
      </c>
      <c r="H1490" s="46">
        <v>0.49</v>
      </c>
      <c r="I1490" s="18" t="s">
        <v>2176</v>
      </c>
    </row>
    <row r="1491" spans="1:9" x14ac:dyDescent="0.35">
      <c r="A1491" s="68">
        <v>46065</v>
      </c>
      <c r="B1491" s="52" t="s">
        <v>843</v>
      </c>
      <c r="C1491" s="30" t="str">
        <f>IFERROR(
INDEX(#REF!,MATCH($E1491,#REF!,0)),
IFERROR(
INDEX('SETORES VARRIÇÃO'!$A:$A,MATCH($E1491,'SETORES VARRIÇÃO'!$H:$H,0)),
IFERROR(
INDEX(#REF!,MATCH($E1491,#REF!,0)),
INDEX(#REF!,MATCH($E1491,#REF!,0))
)))</f>
        <v>CV</v>
      </c>
      <c r="D1491" s="31" t="str">
        <f>IFERROR(
INDEX(#REF!,MATCH($E1491,#REF!,0)),
IFERROR(
INDEX('SETORES VARRIÇÃO'!$B:$B,MATCH($E1491,'SETORES VARRIÇÃO'!$H:$H,0)),
IFERROR(
INDEX(#REF!,MATCH($E1491,#REF!,0)),
INDEX(#REF!,MATCH($E1491,#REF!,0))
)))</f>
        <v>CV10202VJ0042</v>
      </c>
      <c r="E1491" s="30" t="str">
        <f t="shared" si="29"/>
        <v>03-0108</v>
      </c>
      <c r="F1491" s="19" t="str">
        <f>IFERROR(
INDEX(#REF!,MATCH($E1491,#REF!,0)),
IFERROR(
INDEX('SETORES VARRIÇÃO'!$F:$F,MATCH($E1491,'SETORES VARRIÇÃO'!$H:$H,0)),
IFERROR(
INDEX(#REF!,MATCH($E1491,#REF!,0)),
INDEX(#REF!,MATCH($E1491,#REF!,0))
)))</f>
        <v>Segunda/Quarta/Sexta</v>
      </c>
      <c r="G1491" s="18" t="s">
        <v>887</v>
      </c>
      <c r="H1491" s="46" t="s">
        <v>903</v>
      </c>
      <c r="I1491" s="18" t="s">
        <v>2177</v>
      </c>
    </row>
    <row r="1492" spans="1:9" x14ac:dyDescent="0.35">
      <c r="A1492" s="68">
        <v>46065</v>
      </c>
      <c r="B1492" s="52" t="s">
        <v>844</v>
      </c>
      <c r="C1492" s="30" t="str">
        <f>IFERROR(
INDEX(#REF!,MATCH($E1492,#REF!,0)),
IFERROR(
INDEX('SETORES VARRIÇÃO'!$A:$A,MATCH($E1492,'SETORES VARRIÇÃO'!$H:$H,0)),
IFERROR(
INDEX(#REF!,MATCH($E1492,#REF!,0)),
INDEX(#REF!,MATCH($E1492,#REF!,0))
)))</f>
        <v>JT</v>
      </c>
      <c r="D1492" s="31" t="str">
        <f>IFERROR(
INDEX(#REF!,MATCH($E1492,#REF!,0)),
IFERROR(
INDEX('SETORES VARRIÇÃO'!$B:$B,MATCH($E1492,'SETORES VARRIÇÃO'!$H:$H,0)),
IFERROR(
INDEX(#REF!,MATCH($E1492,#REF!,0)),
INDEX(#REF!,MATCH($E1492,#REF!,0))
)))</f>
        <v>JT10302VJ0020</v>
      </c>
      <c r="E1492" s="30" t="str">
        <f t="shared" si="29"/>
        <v>03-0109</v>
      </c>
      <c r="F1492" s="19" t="str">
        <f>IFERROR(
INDEX(#REF!,MATCH($E1492,#REF!,0)),
IFERROR(
INDEX('SETORES VARRIÇÃO'!$F:$F,MATCH($E1492,'SETORES VARRIÇÃO'!$H:$H,0)),
IFERROR(
INDEX(#REF!,MATCH($E1492,#REF!,0)),
INDEX(#REF!,MATCH($E1492,#REF!,0))
)))</f>
        <v>Segunda/Quinta</v>
      </c>
      <c r="G1492" s="18" t="s">
        <v>888</v>
      </c>
      <c r="H1492" s="46">
        <v>0.84</v>
      </c>
      <c r="I1492" s="18" t="s">
        <v>2178</v>
      </c>
    </row>
    <row r="1493" spans="1:9" x14ac:dyDescent="0.35">
      <c r="A1493" s="68">
        <v>46065</v>
      </c>
      <c r="B1493" s="52" t="s">
        <v>845</v>
      </c>
      <c r="C1493" s="30" t="str">
        <f>IFERROR(
INDEX(#REF!,MATCH($E1493,#REF!,0)),
IFERROR(
INDEX('SETORES VARRIÇÃO'!$A:$A,MATCH($E1493,'SETORES VARRIÇÃO'!$H:$H,0)),
IFERROR(
INDEX(#REF!,MATCH($E1493,#REF!,0)),
INDEX(#REF!,MATCH($E1493,#REF!,0))
)))</f>
        <v>JT</v>
      </c>
      <c r="D1493" s="31" t="str">
        <f>IFERROR(
INDEX(#REF!,MATCH($E1493,#REF!,0)),
IFERROR(
INDEX('SETORES VARRIÇÃO'!$B:$B,MATCH($E1493,'SETORES VARRIÇÃO'!$H:$H,0)),
IFERROR(
INDEX(#REF!,MATCH($E1493,#REF!,0)),
INDEX(#REF!,MATCH($E1493,#REF!,0))
)))</f>
        <v>JT10302VJ0014</v>
      </c>
      <c r="E1493" s="30" t="str">
        <f t="shared" si="29"/>
        <v>03-0110</v>
      </c>
      <c r="F1493" s="19" t="str">
        <f>IFERROR(
INDEX(#REF!,MATCH($E1493,#REF!,0)),
IFERROR(
INDEX('SETORES VARRIÇÃO'!$F:$F,MATCH($E1493,'SETORES VARRIÇÃO'!$H:$H,0)),
IFERROR(
INDEX(#REF!,MATCH($E1493,#REF!,0)),
INDEX(#REF!,MATCH($E1493,#REF!,0))
)))</f>
        <v>Segunda/Quinta</v>
      </c>
      <c r="G1493" s="18" t="s">
        <v>888</v>
      </c>
      <c r="H1493" s="46">
        <v>0.56000000000000005</v>
      </c>
      <c r="I1493" s="18" t="s">
        <v>2179</v>
      </c>
    </row>
    <row r="1494" spans="1:9" x14ac:dyDescent="0.35">
      <c r="A1494" s="68">
        <v>46065</v>
      </c>
      <c r="B1494" s="52" t="s">
        <v>846</v>
      </c>
      <c r="C1494" s="30" t="str">
        <f>IFERROR(
INDEX(#REF!,MATCH($E1494,#REF!,0)),
IFERROR(
INDEX('SETORES VARRIÇÃO'!$A:$A,MATCH($E1494,'SETORES VARRIÇÃO'!$H:$H,0)),
IFERROR(
INDEX(#REF!,MATCH($E1494,#REF!,0)),
INDEX(#REF!,MATCH($E1494,#REF!,0))
)))</f>
        <v>JT</v>
      </c>
      <c r="D1494" s="31" t="str">
        <f>IFERROR(
INDEX(#REF!,MATCH($E1494,#REF!,0)),
IFERROR(
INDEX('SETORES VARRIÇÃO'!$B:$B,MATCH($E1494,'SETORES VARRIÇÃO'!$H:$H,0)),
IFERROR(
INDEX(#REF!,MATCH($E1494,#REF!,0)),
INDEX(#REF!,MATCH($E1494,#REF!,0))
)))</f>
        <v>JT10303VJ0058</v>
      </c>
      <c r="E1494" s="30" t="str">
        <f t="shared" si="29"/>
        <v>03-0111</v>
      </c>
      <c r="F1494" s="19" t="str">
        <f>IFERROR(
INDEX(#REF!,MATCH($E1494,#REF!,0)),
IFERROR(
INDEX('SETORES VARRIÇÃO'!$F:$F,MATCH($E1494,'SETORES VARRIÇÃO'!$H:$H,0)),
IFERROR(
INDEX(#REF!,MATCH($E1494,#REF!,0)),
INDEX(#REF!,MATCH($E1494,#REF!,0))
)))</f>
        <v>Terça/Sexta</v>
      </c>
      <c r="G1494" s="18" t="s">
        <v>888</v>
      </c>
      <c r="H1494" s="46">
        <v>0.64</v>
      </c>
      <c r="I1494" s="18" t="s">
        <v>2180</v>
      </c>
    </row>
    <row r="1495" spans="1:9" x14ac:dyDescent="0.35">
      <c r="A1495" s="68">
        <v>46065</v>
      </c>
      <c r="B1495" s="52" t="s">
        <v>847</v>
      </c>
      <c r="C1495" s="30" t="str">
        <f>IFERROR(
INDEX(#REF!,MATCH($E1495,#REF!,0)),
IFERROR(
INDEX('SETORES VARRIÇÃO'!$A:$A,MATCH($E1495,'SETORES VARRIÇÃO'!$H:$H,0)),
IFERROR(
INDEX(#REF!,MATCH($E1495,#REF!,0)),
INDEX(#REF!,MATCH($E1495,#REF!,0))
)))</f>
        <v>CV</v>
      </c>
      <c r="D1495" s="31" t="str">
        <f>IFERROR(
INDEX(#REF!,MATCH($E1495,#REF!,0)),
IFERROR(
INDEX('SETORES VARRIÇÃO'!$B:$B,MATCH($E1495,'SETORES VARRIÇÃO'!$H:$H,0)),
IFERROR(
INDEX(#REF!,MATCH($E1495,#REF!,0)),
INDEX(#REF!,MATCH($E1495,#REF!,0))
)))</f>
        <v>CV10101VJ0006</v>
      </c>
      <c r="E1495" s="30" t="str">
        <f t="shared" si="29"/>
        <v>03-0112</v>
      </c>
      <c r="F1495" s="19" t="str">
        <f>IFERROR(
INDEX(#REF!,MATCH($E1495,#REF!,0)),
IFERROR(
INDEX('SETORES VARRIÇÃO'!$F:$F,MATCH($E1495,'SETORES VARRIÇÃO'!$H:$H,0)),
IFERROR(
INDEX(#REF!,MATCH($E1495,#REF!,0)),
INDEX(#REF!,MATCH($E1495,#REF!,0))
)))</f>
        <v>Segunda a Domingo</v>
      </c>
      <c r="G1495" s="18" t="s">
        <v>888</v>
      </c>
      <c r="H1495" s="46">
        <v>0.73</v>
      </c>
      <c r="I1495" s="18" t="s">
        <v>2181</v>
      </c>
    </row>
    <row r="1496" spans="1:9" x14ac:dyDescent="0.35">
      <c r="A1496" s="68">
        <v>46065</v>
      </c>
      <c r="B1496" s="52" t="s">
        <v>848</v>
      </c>
      <c r="C1496" s="30" t="str">
        <f>IFERROR(
INDEX(#REF!,MATCH($E1496,#REF!,0)),
IFERROR(
INDEX('SETORES VARRIÇÃO'!$A:$A,MATCH($E1496,'SETORES VARRIÇÃO'!$H:$H,0)),
IFERROR(
INDEX(#REF!,MATCH($E1496,#REF!,0)),
INDEX(#REF!,MATCH($E1496,#REF!,0))
)))</f>
        <v>CV</v>
      </c>
      <c r="D1496" s="31" t="str">
        <f>IFERROR(
INDEX(#REF!,MATCH($E1496,#REF!,0)),
IFERROR(
INDEX('SETORES VARRIÇÃO'!$B:$B,MATCH($E1496,'SETORES VARRIÇÃO'!$H:$H,0)),
IFERROR(
INDEX(#REF!,MATCH($E1496,#REF!,0)),
INDEX(#REF!,MATCH($E1496,#REF!,0))
)))</f>
        <v>CV10202VJ0044</v>
      </c>
      <c r="E1496" s="30" t="str">
        <f t="shared" si="29"/>
        <v>03-0113</v>
      </c>
      <c r="F1496" s="19" t="str">
        <f>IFERROR(
INDEX(#REF!,MATCH($E1496,#REF!,0)),
IFERROR(
INDEX('SETORES VARRIÇÃO'!$F:$F,MATCH($E1496,'SETORES VARRIÇÃO'!$H:$H,0)),
IFERROR(
INDEX(#REF!,MATCH($E1496,#REF!,0)),
INDEX(#REF!,MATCH($E1496,#REF!,0))
)))</f>
        <v>Segunda/Quarta/Sexta</v>
      </c>
      <c r="G1496" s="18" t="s">
        <v>888</v>
      </c>
      <c r="H1496" s="46">
        <v>0.7</v>
      </c>
      <c r="I1496" s="18" t="s">
        <v>2182</v>
      </c>
    </row>
    <row r="1497" spans="1:9" x14ac:dyDescent="0.35">
      <c r="A1497" s="68">
        <v>46065</v>
      </c>
      <c r="B1497" s="52" t="s">
        <v>849</v>
      </c>
      <c r="C1497" s="30" t="str">
        <f>IFERROR(
INDEX(#REF!,MATCH($E1497,#REF!,0)),
IFERROR(
INDEX('SETORES VARRIÇÃO'!$A:$A,MATCH($E1497,'SETORES VARRIÇÃO'!$H:$H,0)),
IFERROR(
INDEX(#REF!,MATCH($E1497,#REF!,0)),
INDEX(#REF!,MATCH($E1497,#REF!,0))
)))</f>
        <v>CV</v>
      </c>
      <c r="D1497" s="31" t="str">
        <f>IFERROR(
INDEX(#REF!,MATCH($E1497,#REF!,0)),
IFERROR(
INDEX('SETORES VARRIÇÃO'!$B:$B,MATCH($E1497,'SETORES VARRIÇÃO'!$H:$H,0)),
IFERROR(
INDEX(#REF!,MATCH($E1497,#REF!,0)),
INDEX(#REF!,MATCH($E1497,#REF!,0))
)))</f>
        <v>CV10202VJ0043</v>
      </c>
      <c r="E1497" s="30" t="str">
        <f t="shared" si="29"/>
        <v>03-0114</v>
      </c>
      <c r="F1497" s="19" t="str">
        <f>IFERROR(
INDEX(#REF!,MATCH($E1497,#REF!,0)),
IFERROR(
INDEX('SETORES VARRIÇÃO'!$F:$F,MATCH($E1497,'SETORES VARRIÇÃO'!$H:$H,0)),
IFERROR(
INDEX(#REF!,MATCH($E1497,#REF!,0)),
INDEX(#REF!,MATCH($E1497,#REF!,0))
)))</f>
        <v>Segunda/Quarta/Sexta</v>
      </c>
      <c r="G1497" s="18" t="s">
        <v>888</v>
      </c>
      <c r="H1497" s="46">
        <v>0.84</v>
      </c>
      <c r="I1497" s="18" t="s">
        <v>2175</v>
      </c>
    </row>
    <row r="1498" spans="1:9" x14ac:dyDescent="0.35">
      <c r="A1498" s="68">
        <v>46065</v>
      </c>
      <c r="B1498" s="52" t="s">
        <v>850</v>
      </c>
      <c r="C1498" s="30" t="str">
        <f>IFERROR(
INDEX(#REF!,MATCH($E1498,#REF!,0)),
IFERROR(
INDEX('SETORES VARRIÇÃO'!$A:$A,MATCH($E1498,'SETORES VARRIÇÃO'!$H:$H,0)),
IFERROR(
INDEX(#REF!,MATCH($E1498,#REF!,0)),
INDEX(#REF!,MATCH($E1498,#REF!,0))
)))</f>
        <v>CV</v>
      </c>
      <c r="D1498" s="31" t="str">
        <f>IFERROR(
INDEX(#REF!,MATCH($E1498,#REF!,0)),
IFERROR(
INDEX('SETORES VARRIÇÃO'!$B:$B,MATCH($E1498,'SETORES VARRIÇÃO'!$H:$H,0)),
IFERROR(
INDEX(#REF!,MATCH($E1498,#REF!,0)),
INDEX(#REF!,MATCH($E1498,#REF!,0))
)))</f>
        <v>CV10202VJ0037</v>
      </c>
      <c r="E1498" s="30" t="str">
        <f t="shared" si="29"/>
        <v>03-0115</v>
      </c>
      <c r="F1498" s="19" t="str">
        <f>IFERROR(
INDEX(#REF!,MATCH($E1498,#REF!,0)),
IFERROR(
INDEX('SETORES VARRIÇÃO'!$F:$F,MATCH($E1498,'SETORES VARRIÇÃO'!$H:$H,0)),
IFERROR(
INDEX(#REF!,MATCH($E1498,#REF!,0)),
INDEX(#REF!,MATCH($E1498,#REF!,0))
)))</f>
        <v>Segunda/Quarta/Sexta</v>
      </c>
      <c r="G1498" s="18" t="s">
        <v>888</v>
      </c>
      <c r="H1498" s="46">
        <v>0.44</v>
      </c>
      <c r="I1498" s="18" t="s">
        <v>2183</v>
      </c>
    </row>
    <row r="1499" spans="1:9" x14ac:dyDescent="0.35">
      <c r="A1499" s="68">
        <v>46065</v>
      </c>
      <c r="B1499" s="52" t="s">
        <v>851</v>
      </c>
      <c r="C1499" s="30" t="str">
        <f>IFERROR(
INDEX(#REF!,MATCH($E1499,#REF!,0)),
IFERROR(
INDEX('SETORES VARRIÇÃO'!$A:$A,MATCH($E1499,'SETORES VARRIÇÃO'!$H:$H,0)),
IFERROR(
INDEX(#REF!,MATCH($E1499,#REF!,0)),
INDEX(#REF!,MATCH($E1499,#REF!,0))
)))</f>
        <v>CV</v>
      </c>
      <c r="D1499" s="31" t="str">
        <f>IFERROR(
INDEX(#REF!,MATCH($E1499,#REF!,0)),
IFERROR(
INDEX('SETORES VARRIÇÃO'!$B:$B,MATCH($E1499,'SETORES VARRIÇÃO'!$H:$H,0)),
IFERROR(
INDEX(#REF!,MATCH($E1499,#REF!,0)),
INDEX(#REF!,MATCH($E1499,#REF!,0))
)))</f>
        <v>CV10303VJ0022</v>
      </c>
      <c r="E1499" s="30" t="str">
        <f t="shared" si="29"/>
        <v>03-0116</v>
      </c>
      <c r="F1499" s="19" t="str">
        <f>IFERROR(
INDEX(#REF!,MATCH($E1499,#REF!,0)),
IFERROR(
INDEX('SETORES VARRIÇÃO'!$F:$F,MATCH($E1499,'SETORES VARRIÇÃO'!$H:$H,0)),
IFERROR(
INDEX(#REF!,MATCH($E1499,#REF!,0)),
INDEX(#REF!,MATCH($E1499,#REF!,0))
)))</f>
        <v>Terça/Sexta</v>
      </c>
      <c r="G1499" s="18" t="s">
        <v>887</v>
      </c>
      <c r="H1499" s="46" t="s">
        <v>1269</v>
      </c>
      <c r="I1499" s="18" t="s">
        <v>2184</v>
      </c>
    </row>
    <row r="1500" spans="1:9" x14ac:dyDescent="0.35">
      <c r="A1500" s="68">
        <v>46065</v>
      </c>
      <c r="B1500" s="52" t="s">
        <v>852</v>
      </c>
      <c r="C1500" s="30" t="str">
        <f>IFERROR(
INDEX(#REF!,MATCH($E1500,#REF!,0)),
IFERROR(
INDEX('SETORES VARRIÇÃO'!$A:$A,MATCH($E1500,'SETORES VARRIÇÃO'!$H:$H,0)),
IFERROR(
INDEX(#REF!,MATCH($E1500,#REF!,0)),
INDEX(#REF!,MATCH($E1500,#REF!,0))
)))</f>
        <v>JT</v>
      </c>
      <c r="D1500" s="31" t="str">
        <f>IFERROR(
INDEX(#REF!,MATCH($E1500,#REF!,0)),
IFERROR(
INDEX('SETORES VARRIÇÃO'!$B:$B,MATCH($E1500,'SETORES VARRIÇÃO'!$H:$H,0)),
IFERROR(
INDEX(#REF!,MATCH($E1500,#REF!,0)),
INDEX(#REF!,MATCH($E1500,#REF!,0))
)))</f>
        <v>JT10302VJ0013</v>
      </c>
      <c r="E1500" s="30" t="str">
        <f t="shared" si="29"/>
        <v>03-0117</v>
      </c>
      <c r="F1500" s="19" t="str">
        <f>IFERROR(
INDEX(#REF!,MATCH($E1500,#REF!,0)),
IFERROR(
INDEX('SETORES VARRIÇÃO'!$F:$F,MATCH($E1500,'SETORES VARRIÇÃO'!$H:$H,0)),
IFERROR(
INDEX(#REF!,MATCH($E1500,#REF!,0)),
INDEX(#REF!,MATCH($E1500,#REF!,0))
)))</f>
        <v>Segunda/Quinta</v>
      </c>
      <c r="G1500" s="18" t="s">
        <v>888</v>
      </c>
      <c r="H1500" s="46">
        <v>0.84</v>
      </c>
      <c r="I1500" s="18" t="s">
        <v>2185</v>
      </c>
    </row>
    <row r="1501" spans="1:9" x14ac:dyDescent="0.35">
      <c r="A1501" s="68">
        <v>46065</v>
      </c>
      <c r="B1501" s="52" t="s">
        <v>853</v>
      </c>
      <c r="C1501" s="30" t="str">
        <f>IFERROR(
INDEX(#REF!,MATCH($E1501,#REF!,0)),
IFERROR(
INDEX('SETORES VARRIÇÃO'!$A:$A,MATCH($E1501,'SETORES VARRIÇÃO'!$H:$H,0)),
IFERROR(
INDEX(#REF!,MATCH($E1501,#REF!,0)),
INDEX(#REF!,MATCH($E1501,#REF!,0))
)))</f>
        <v>CV</v>
      </c>
      <c r="D1501" s="31" t="str">
        <f>IFERROR(
INDEX(#REF!,MATCH($E1501,#REF!,0)),
IFERROR(
INDEX('SETORES VARRIÇÃO'!$B:$B,MATCH($E1501,'SETORES VARRIÇÃO'!$H:$H,0)),
IFERROR(
INDEX(#REF!,MATCH($E1501,#REF!,0)),
INDEX(#REF!,MATCH($E1501,#REF!,0))
)))</f>
        <v>CV10202VJ0045</v>
      </c>
      <c r="E1501" s="30" t="str">
        <f t="shared" si="29"/>
        <v>03-0118</v>
      </c>
      <c r="F1501" s="19" t="str">
        <f>IFERROR(
INDEX(#REF!,MATCH($E1501,#REF!,0)),
IFERROR(
INDEX('SETORES VARRIÇÃO'!$F:$F,MATCH($E1501,'SETORES VARRIÇÃO'!$H:$H,0)),
IFERROR(
INDEX(#REF!,MATCH($E1501,#REF!,0)),
INDEX(#REF!,MATCH($E1501,#REF!,0))
)))</f>
        <v>Segunda/Quarta/Sexta</v>
      </c>
      <c r="G1501" s="18" t="s">
        <v>888</v>
      </c>
      <c r="H1501" s="46">
        <v>0.46</v>
      </c>
      <c r="I1501" s="18" t="s">
        <v>2186</v>
      </c>
    </row>
    <row r="1502" spans="1:9" x14ac:dyDescent="0.35">
      <c r="A1502" s="68">
        <v>46065</v>
      </c>
      <c r="B1502" s="52" t="s">
        <v>854</v>
      </c>
      <c r="C1502" s="30" t="str">
        <f>IFERROR(
INDEX(#REF!,MATCH($E1502,#REF!,0)),
IFERROR(
INDEX('SETORES VARRIÇÃO'!$A:$A,MATCH($E1502,'SETORES VARRIÇÃO'!$H:$H,0)),
IFERROR(
INDEX(#REF!,MATCH($E1502,#REF!,0)),
INDEX(#REF!,MATCH($E1502,#REF!,0))
)))</f>
        <v>MG</v>
      </c>
      <c r="D1502" s="31" t="str">
        <f>IFERROR(
INDEX(#REF!,MATCH($E1502,#REF!,0)),
IFERROR(
INDEX('SETORES VARRIÇÃO'!$B:$B,MATCH($E1502,'SETORES VARRIÇÃO'!$H:$H,0)),
IFERROR(
INDEX(#REF!,MATCH($E1502,#REF!,0)),
INDEX(#REF!,MATCH($E1502,#REF!,0))
)))</f>
        <v>MG10101VJ0003</v>
      </c>
      <c r="E1502" s="30" t="str">
        <f t="shared" si="29"/>
        <v>03-0119</v>
      </c>
      <c r="F1502" s="19" t="str">
        <f>IFERROR(
INDEX(#REF!,MATCH($E1502,#REF!,0)),
IFERROR(
INDEX('SETORES VARRIÇÃO'!$F:$F,MATCH($E1502,'SETORES VARRIÇÃO'!$H:$H,0)),
IFERROR(
INDEX(#REF!,MATCH($E1502,#REF!,0)),
INDEX(#REF!,MATCH($E1502,#REF!,0))
)))</f>
        <v>Segunda a Domingo</v>
      </c>
      <c r="G1502" s="18" t="s">
        <v>888</v>
      </c>
      <c r="H1502" s="46">
        <v>0.83</v>
      </c>
      <c r="I1502" s="18" t="s">
        <v>2187</v>
      </c>
    </row>
    <row r="1503" spans="1:9" x14ac:dyDescent="0.35">
      <c r="A1503" s="68">
        <v>46065</v>
      </c>
      <c r="B1503" s="52" t="s">
        <v>855</v>
      </c>
      <c r="C1503" s="30" t="str">
        <f>IFERROR(
INDEX(#REF!,MATCH($E1503,#REF!,0)),
IFERROR(
INDEX('SETORES VARRIÇÃO'!$A:$A,MATCH($E1503,'SETORES VARRIÇÃO'!$H:$H,0)),
IFERROR(
INDEX(#REF!,MATCH($E1503,#REF!,0)),
INDEX(#REF!,MATCH($E1503,#REF!,0))
)))</f>
        <v>CV</v>
      </c>
      <c r="D1503" s="31" t="str">
        <f>IFERROR(
INDEX(#REF!,MATCH($E1503,#REF!,0)),
IFERROR(
INDEX('SETORES VARRIÇÃO'!$B:$B,MATCH($E1503,'SETORES VARRIÇÃO'!$H:$H,0)),
IFERROR(
INDEX(#REF!,MATCH($E1503,#REF!,0)),
INDEX(#REF!,MATCH($E1503,#REF!,0))
)))</f>
        <v>CV10101VJ0008</v>
      </c>
      <c r="E1503" s="30" t="str">
        <f t="shared" si="29"/>
        <v>03-0120</v>
      </c>
      <c r="F1503" s="19" t="str">
        <f>IFERROR(
INDEX(#REF!,MATCH($E1503,#REF!,0)),
IFERROR(
INDEX('SETORES VARRIÇÃO'!$F:$F,MATCH($E1503,'SETORES VARRIÇÃO'!$H:$H,0)),
IFERROR(
INDEX(#REF!,MATCH($E1503,#REF!,0)),
INDEX(#REF!,MATCH($E1503,#REF!,0))
)))</f>
        <v>Segunda a Domingo</v>
      </c>
      <c r="G1503" s="18" t="s">
        <v>888</v>
      </c>
      <c r="H1503" s="46">
        <v>0.49</v>
      </c>
      <c r="I1503" s="18" t="s">
        <v>2188</v>
      </c>
    </row>
    <row r="1504" spans="1:9" x14ac:dyDescent="0.35">
      <c r="A1504" s="68">
        <v>46065</v>
      </c>
      <c r="B1504" s="52" t="s">
        <v>856</v>
      </c>
      <c r="C1504" s="30" t="str">
        <f>IFERROR(
INDEX(#REF!,MATCH($E1504,#REF!,0)),
IFERROR(
INDEX('SETORES VARRIÇÃO'!$A:$A,MATCH($E1504,'SETORES VARRIÇÃO'!$H:$H,0)),
IFERROR(
INDEX(#REF!,MATCH($E1504,#REF!,0)),
INDEX(#REF!,MATCH($E1504,#REF!,0))
)))</f>
        <v>CV</v>
      </c>
      <c r="D1504" s="31" t="str">
        <f>IFERROR(
INDEX(#REF!,MATCH($E1504,#REF!,0)),
IFERROR(
INDEX('SETORES VARRIÇÃO'!$B:$B,MATCH($E1504,'SETORES VARRIÇÃO'!$H:$H,0)),
IFERROR(
INDEX(#REF!,MATCH($E1504,#REF!,0)),
INDEX(#REF!,MATCH($E1504,#REF!,0))
)))</f>
        <v>CV10202VJ0040</v>
      </c>
      <c r="E1504" s="30" t="str">
        <f t="shared" si="29"/>
        <v>03-0121</v>
      </c>
      <c r="F1504" s="19" t="str">
        <f>IFERROR(
INDEX(#REF!,MATCH($E1504,#REF!,0)),
IFERROR(
INDEX('SETORES VARRIÇÃO'!$F:$F,MATCH($E1504,'SETORES VARRIÇÃO'!$H:$H,0)),
IFERROR(
INDEX(#REF!,MATCH($E1504,#REF!,0)),
INDEX(#REF!,MATCH($E1504,#REF!,0))
)))</f>
        <v>Segunda/Quarta/Sexta</v>
      </c>
      <c r="G1504" s="18" t="s">
        <v>888</v>
      </c>
      <c r="H1504" s="46">
        <v>0.59</v>
      </c>
      <c r="I1504" s="18" t="s">
        <v>2189</v>
      </c>
    </row>
    <row r="1505" spans="1:9" x14ac:dyDescent="0.35">
      <c r="A1505" s="68">
        <v>46065</v>
      </c>
      <c r="B1505" s="52" t="s">
        <v>857</v>
      </c>
      <c r="C1505" s="30" t="str">
        <f>IFERROR(
INDEX(#REF!,MATCH($E1505,#REF!,0)),
IFERROR(
INDEX('SETORES VARRIÇÃO'!$A:$A,MATCH($E1505,'SETORES VARRIÇÃO'!$H:$H,0)),
IFERROR(
INDEX(#REF!,MATCH($E1505,#REF!,0)),
INDEX(#REF!,MATCH($E1505,#REF!,0))
)))</f>
        <v>CV</v>
      </c>
      <c r="D1505" s="31" t="str">
        <f>IFERROR(
INDEX(#REF!,MATCH($E1505,#REF!,0)),
IFERROR(
INDEX('SETORES VARRIÇÃO'!$B:$B,MATCH($E1505,'SETORES VARRIÇÃO'!$H:$H,0)),
IFERROR(
INDEX(#REF!,MATCH($E1505,#REF!,0)),
INDEX(#REF!,MATCH($E1505,#REF!,0))
)))</f>
        <v>CV10202VJ0039</v>
      </c>
      <c r="E1505" s="30" t="str">
        <f t="shared" si="29"/>
        <v>03-0122</v>
      </c>
      <c r="F1505" s="19" t="str">
        <f>IFERROR(
INDEX(#REF!,MATCH($E1505,#REF!,0)),
IFERROR(
INDEX('SETORES VARRIÇÃO'!$F:$F,MATCH($E1505,'SETORES VARRIÇÃO'!$H:$H,0)),
IFERROR(
INDEX(#REF!,MATCH($E1505,#REF!,0)),
INDEX(#REF!,MATCH($E1505,#REF!,0))
)))</f>
        <v>Segunda/Quarta/Sexta</v>
      </c>
      <c r="G1505" s="18" t="s">
        <v>887</v>
      </c>
      <c r="H1505" s="46" t="s">
        <v>903</v>
      </c>
      <c r="I1505" s="18" t="s">
        <v>2190</v>
      </c>
    </row>
    <row r="1506" spans="1:9" x14ac:dyDescent="0.35">
      <c r="A1506" s="68">
        <v>46065</v>
      </c>
      <c r="B1506" s="52" t="s">
        <v>858</v>
      </c>
      <c r="C1506" s="30" t="str">
        <f>IFERROR(
INDEX(#REF!,MATCH($E1506,#REF!,0)),
IFERROR(
INDEX('SETORES VARRIÇÃO'!$A:$A,MATCH($E1506,'SETORES VARRIÇÃO'!$H:$H,0)),
IFERROR(
INDEX(#REF!,MATCH($E1506,#REF!,0)),
INDEX(#REF!,MATCH($E1506,#REF!,0))
)))</f>
        <v>JT</v>
      </c>
      <c r="D1506" s="31" t="str">
        <f>IFERROR(
INDEX(#REF!,MATCH($E1506,#REF!,0)),
IFERROR(
INDEX('SETORES VARRIÇÃO'!$B:$B,MATCH($E1506,'SETORES VARRIÇÃO'!$H:$H,0)),
IFERROR(
INDEX(#REF!,MATCH($E1506,#REF!,0)),
INDEX(#REF!,MATCH($E1506,#REF!,0))
)))</f>
        <v>JT10302VJ0012</v>
      </c>
      <c r="E1506" s="30" t="str">
        <f t="shared" si="29"/>
        <v>03-0123</v>
      </c>
      <c r="F1506" s="19" t="str">
        <f>IFERROR(
INDEX(#REF!,MATCH($E1506,#REF!,0)),
IFERROR(
INDEX('SETORES VARRIÇÃO'!$F:$F,MATCH($E1506,'SETORES VARRIÇÃO'!$H:$H,0)),
IFERROR(
INDEX(#REF!,MATCH($E1506,#REF!,0)),
INDEX(#REF!,MATCH($E1506,#REF!,0))
)))</f>
        <v>Segunda/Quinta</v>
      </c>
      <c r="G1506" s="18" t="s">
        <v>888</v>
      </c>
      <c r="H1506" s="46">
        <v>0.59</v>
      </c>
      <c r="I1506" s="18" t="s">
        <v>2191</v>
      </c>
    </row>
    <row r="1507" spans="1:9" x14ac:dyDescent="0.35">
      <c r="A1507" s="68">
        <v>46065</v>
      </c>
      <c r="B1507" s="52" t="s">
        <v>720</v>
      </c>
      <c r="C1507" s="30" t="str">
        <f>IFERROR(
INDEX(#REF!,MATCH($E1507,#REF!,0)),
IFERROR(
INDEX('SETORES VARRIÇÃO'!$A:$A,MATCH($E1507,'SETORES VARRIÇÃO'!$H:$H,0)),
IFERROR(
INDEX(#REF!,MATCH($E1507,#REF!,0)),
INDEX(#REF!,MATCH($E1507,#REF!,0))
)))</f>
        <v>MG</v>
      </c>
      <c r="D1507" s="31" t="str">
        <f>IFERROR(
INDEX(#REF!,MATCH($E1507,#REF!,0)),
IFERROR(
INDEX('SETORES VARRIÇÃO'!$B:$B,MATCH($E1507,'SETORES VARRIÇÃO'!$H:$H,0)),
IFERROR(
INDEX(#REF!,MATCH($E1507,#REF!,0)),
INDEX(#REF!,MATCH($E1507,#REF!,0))
)))</f>
        <v>MG10101VJ0001</v>
      </c>
      <c r="E1507" s="30" t="str">
        <f t="shared" si="29"/>
        <v>03-0124</v>
      </c>
      <c r="F1507" s="19" t="str">
        <f>IFERROR(
INDEX(#REF!,MATCH($E1507,#REF!,0)),
IFERROR(
INDEX('SETORES VARRIÇÃO'!$F:$F,MATCH($E1507,'SETORES VARRIÇÃO'!$H:$H,0)),
IFERROR(
INDEX(#REF!,MATCH($E1507,#REF!,0)),
INDEX(#REF!,MATCH($E1507,#REF!,0))
)))</f>
        <v>Segunda a Domingo</v>
      </c>
      <c r="G1507" s="18" t="s">
        <v>887</v>
      </c>
      <c r="H1507" s="46" t="s">
        <v>941</v>
      </c>
      <c r="I1507" s="18" t="s">
        <v>727</v>
      </c>
    </row>
    <row r="1508" spans="1:9" x14ac:dyDescent="0.35">
      <c r="A1508" s="68">
        <v>46065</v>
      </c>
      <c r="B1508" s="52" t="s">
        <v>739</v>
      </c>
      <c r="C1508" s="30" t="str">
        <f>IFERROR(
INDEX(#REF!,MATCH($E1508,#REF!,0)),
IFERROR(
INDEX('SETORES VARRIÇÃO'!$A:$A,MATCH($E1508,'SETORES VARRIÇÃO'!$H:$H,0)),
IFERROR(
INDEX(#REF!,MATCH($E1508,#REF!,0)),
INDEX(#REF!,MATCH($E1508,#REF!,0))
)))</f>
        <v>CV</v>
      </c>
      <c r="D1508" s="31" t="str">
        <f>IFERROR(
INDEX(#REF!,MATCH($E1508,#REF!,0)),
IFERROR(
INDEX('SETORES VARRIÇÃO'!$B:$B,MATCH($E1508,'SETORES VARRIÇÃO'!$H:$H,0)),
IFERROR(
INDEX(#REF!,MATCH($E1508,#REF!,0)),
INDEX(#REF!,MATCH($E1508,#REF!,0))
)))</f>
        <v>CV10304VJ0028</v>
      </c>
      <c r="E1508" s="30" t="str">
        <f t="shared" si="29"/>
        <v>03-0125</v>
      </c>
      <c r="F1508" s="19" t="str">
        <f>IFERROR(
INDEX(#REF!,MATCH($E1508,#REF!,0)),
IFERROR(
INDEX('SETORES VARRIÇÃO'!$F:$F,MATCH($E1508,'SETORES VARRIÇÃO'!$H:$H,0)),
IFERROR(
INDEX(#REF!,MATCH($E1508,#REF!,0)),
INDEX(#REF!,MATCH($E1508,#REF!,0))
)))</f>
        <v>Quarta/Sábado</v>
      </c>
      <c r="G1508" s="18" t="s">
        <v>888</v>
      </c>
      <c r="H1508" s="46">
        <v>0.59</v>
      </c>
      <c r="I1508" s="18" t="s">
        <v>2192</v>
      </c>
    </row>
    <row r="1509" spans="1:9" x14ac:dyDescent="0.35">
      <c r="A1509" s="68">
        <v>46065</v>
      </c>
      <c r="B1509" s="52" t="s">
        <v>859</v>
      </c>
      <c r="C1509" s="30" t="str">
        <f>IFERROR(
INDEX(#REF!,MATCH($E1509,#REF!,0)),
IFERROR(
INDEX('SETORES VARRIÇÃO'!$A:$A,MATCH($E1509,'SETORES VARRIÇÃO'!$H:$H,0)),
IFERROR(
INDEX(#REF!,MATCH($E1509,#REF!,0)),
INDEX(#REF!,MATCH($E1509,#REF!,0))
)))</f>
        <v>CV</v>
      </c>
      <c r="D1509" s="31" t="str">
        <f>IFERROR(
INDEX(#REF!,MATCH($E1509,#REF!,0)),
IFERROR(
INDEX('SETORES VARRIÇÃO'!$B:$B,MATCH($E1509,'SETORES VARRIÇÃO'!$H:$H,0)),
IFERROR(
INDEX(#REF!,MATCH($E1509,#REF!,0)),
INDEX(#REF!,MATCH($E1509,#REF!,0))
)))</f>
        <v>CV10202VJ0033</v>
      </c>
      <c r="E1509" s="30" t="str">
        <f t="shared" si="29"/>
        <v>03-0126</v>
      </c>
      <c r="F1509" s="19" t="str">
        <f>IFERROR(
INDEX(#REF!,MATCH($E1509,#REF!,0)),
IFERROR(
INDEX('SETORES VARRIÇÃO'!$F:$F,MATCH($E1509,'SETORES VARRIÇÃO'!$H:$H,0)),
IFERROR(
INDEX(#REF!,MATCH($E1509,#REF!,0)),
INDEX(#REF!,MATCH($E1509,#REF!,0))
)))</f>
        <v>Segunda/Quarta/Sexta</v>
      </c>
      <c r="G1509" s="18" t="s">
        <v>888</v>
      </c>
      <c r="H1509" s="46">
        <v>0.28000000000000003</v>
      </c>
      <c r="I1509" s="18" t="s">
        <v>2193</v>
      </c>
    </row>
    <row r="1510" spans="1:9" x14ac:dyDescent="0.35">
      <c r="A1510" s="68">
        <v>46065</v>
      </c>
      <c r="B1510" s="52" t="s">
        <v>740</v>
      </c>
      <c r="C1510" s="30" t="str">
        <f>IFERROR(
INDEX(#REF!,MATCH($E1510,#REF!,0)),
IFERROR(
INDEX('SETORES VARRIÇÃO'!$A:$A,MATCH($E1510,'SETORES VARRIÇÃO'!$H:$H,0)),
IFERROR(
INDEX(#REF!,MATCH($E1510,#REF!,0)),
INDEX(#REF!,MATCH($E1510,#REF!,0))
)))</f>
        <v>JT</v>
      </c>
      <c r="D1510" s="31" t="str">
        <f>IFERROR(
INDEX(#REF!,MATCH($E1510,#REF!,0)),
IFERROR(
INDEX('SETORES VARRIÇÃO'!$B:$B,MATCH($E1510,'SETORES VARRIÇÃO'!$H:$H,0)),
IFERROR(
INDEX(#REF!,MATCH($E1510,#REF!,0)),
INDEX(#REF!,MATCH($E1510,#REF!,0))
)))</f>
        <v>JT10304VJ0039</v>
      </c>
      <c r="E1510" s="30" t="str">
        <f t="shared" si="29"/>
        <v>03-0127</v>
      </c>
      <c r="F1510" s="19" t="str">
        <f>IFERROR(
INDEX(#REF!,MATCH($E1510,#REF!,0)),
IFERROR(
INDEX('SETORES VARRIÇÃO'!$F:$F,MATCH($E1510,'SETORES VARRIÇÃO'!$H:$H,0)),
IFERROR(
INDEX(#REF!,MATCH($E1510,#REF!,0)),
INDEX(#REF!,MATCH($E1510,#REF!,0))
)))</f>
        <v>Quarta/Sábado</v>
      </c>
      <c r="G1510" s="18" t="s">
        <v>887</v>
      </c>
      <c r="H1510" s="46" t="s">
        <v>1051</v>
      </c>
      <c r="I1510" s="18" t="s">
        <v>2194</v>
      </c>
    </row>
    <row r="1511" spans="1:9" x14ac:dyDescent="0.35">
      <c r="A1511" s="68">
        <v>46065</v>
      </c>
      <c r="B1511" s="52" t="s">
        <v>860</v>
      </c>
      <c r="C1511" s="30" t="str">
        <f>IFERROR(
INDEX(#REF!,MATCH($E1511,#REF!,0)),
IFERROR(
INDEX('SETORES VARRIÇÃO'!$A:$A,MATCH($E1511,'SETORES VARRIÇÃO'!$H:$H,0)),
IFERROR(
INDEX(#REF!,MATCH($E1511,#REF!,0)),
INDEX(#REF!,MATCH($E1511,#REF!,0))
)))</f>
        <v>JT</v>
      </c>
      <c r="D1511" s="31" t="str">
        <f>IFERROR(
INDEX(#REF!,MATCH($E1511,#REF!,0)),
IFERROR(
INDEX('SETORES VARRIÇÃO'!$B:$B,MATCH($E1511,'SETORES VARRIÇÃO'!$H:$H,0)),
IFERROR(
INDEX(#REF!,MATCH($E1511,#REF!,0)),
INDEX(#REF!,MATCH($E1511,#REF!,0))
)))</f>
        <v>JT10303VJ0030</v>
      </c>
      <c r="E1511" s="30" t="str">
        <f t="shared" si="29"/>
        <v>03-0128</v>
      </c>
      <c r="F1511" s="19" t="str">
        <f>IFERROR(
INDEX(#REF!,MATCH($E1511,#REF!,0)),
IFERROR(
INDEX('SETORES VARRIÇÃO'!$F:$F,MATCH($E1511,'SETORES VARRIÇÃO'!$H:$H,0)),
IFERROR(
INDEX(#REF!,MATCH($E1511,#REF!,0)),
INDEX(#REF!,MATCH($E1511,#REF!,0))
)))</f>
        <v>Terça/Sexta</v>
      </c>
      <c r="G1511" s="18" t="s">
        <v>888</v>
      </c>
      <c r="H1511" s="46">
        <v>0.62</v>
      </c>
      <c r="I1511" s="18" t="s">
        <v>2195</v>
      </c>
    </row>
    <row r="1512" spans="1:9" x14ac:dyDescent="0.35">
      <c r="A1512" s="68">
        <v>46065</v>
      </c>
      <c r="B1512" s="52" t="s">
        <v>861</v>
      </c>
      <c r="C1512" s="30" t="str">
        <f>IFERROR(
INDEX(#REF!,MATCH($E1512,#REF!,0)),
IFERROR(
INDEX('SETORES VARRIÇÃO'!$A:$A,MATCH($E1512,'SETORES VARRIÇÃO'!$H:$H,0)),
IFERROR(
INDEX(#REF!,MATCH($E1512,#REF!,0)),
INDEX(#REF!,MATCH($E1512,#REF!,0))
)))</f>
        <v>CV</v>
      </c>
      <c r="D1512" s="31" t="str">
        <f>IFERROR(
INDEX(#REF!,MATCH($E1512,#REF!,0)),
IFERROR(
INDEX('SETORES VARRIÇÃO'!$B:$B,MATCH($E1512,'SETORES VARRIÇÃO'!$H:$H,0)),
IFERROR(
INDEX(#REF!,MATCH($E1512,#REF!,0)),
INDEX(#REF!,MATCH($E1512,#REF!,0))
)))</f>
        <v>CV10202VJ0041</v>
      </c>
      <c r="E1512" s="30" t="str">
        <f t="shared" ref="E1512:E1526" si="30">SUBSTITUTE(B1512,"SMSUB-LUTOCAR-","")</f>
        <v>03-0129</v>
      </c>
      <c r="F1512" s="19" t="str">
        <f>IFERROR(
INDEX(#REF!,MATCH($E1512,#REF!,0)),
IFERROR(
INDEX('SETORES VARRIÇÃO'!$F:$F,MATCH($E1512,'SETORES VARRIÇÃO'!$H:$H,0)),
IFERROR(
INDEX(#REF!,MATCH($E1512,#REF!,0)),
INDEX(#REF!,MATCH($E1512,#REF!,0))
)))</f>
        <v>Segunda/Quarta/Sexta</v>
      </c>
      <c r="G1512" s="18" t="s">
        <v>888</v>
      </c>
      <c r="H1512" s="46">
        <v>0.54</v>
      </c>
      <c r="I1512" s="18" t="s">
        <v>2196</v>
      </c>
    </row>
    <row r="1513" spans="1:9" x14ac:dyDescent="0.35">
      <c r="A1513" s="68">
        <v>46065</v>
      </c>
      <c r="B1513" s="52" t="s">
        <v>862</v>
      </c>
      <c r="C1513" s="30" t="str">
        <f>IFERROR(
INDEX(#REF!,MATCH($E1513,#REF!,0)),
IFERROR(
INDEX('SETORES VARRIÇÃO'!$A:$A,MATCH($E1513,'SETORES VARRIÇÃO'!$H:$H,0)),
IFERROR(
INDEX(#REF!,MATCH($E1513,#REF!,0)),
INDEX(#REF!,MATCH($E1513,#REF!,0))
)))</f>
        <v>CV</v>
      </c>
      <c r="D1513" s="31" t="str">
        <f>IFERROR(
INDEX(#REF!,MATCH($E1513,#REF!,0)),
IFERROR(
INDEX('SETORES VARRIÇÃO'!$B:$B,MATCH($E1513,'SETORES VARRIÇÃO'!$H:$H,0)),
IFERROR(
INDEX(#REF!,MATCH($E1513,#REF!,0)),
INDEX(#REF!,MATCH($E1513,#REF!,0))
)))</f>
        <v>CV10102VJ0010</v>
      </c>
      <c r="E1513" s="30" t="str">
        <f t="shared" si="30"/>
        <v>03-0130</v>
      </c>
      <c r="F1513" s="19" t="str">
        <f>IFERROR(
INDEX(#REF!,MATCH($E1513,#REF!,0)),
IFERROR(
INDEX('SETORES VARRIÇÃO'!$F:$F,MATCH($E1513,'SETORES VARRIÇÃO'!$H:$H,0)),
IFERROR(
INDEX(#REF!,MATCH($E1513,#REF!,0)),
INDEX(#REF!,MATCH($E1513,#REF!,0))
)))</f>
        <v>Segunda a Domingo</v>
      </c>
      <c r="G1513" s="18" t="s">
        <v>888</v>
      </c>
      <c r="H1513" s="46">
        <v>0.72</v>
      </c>
      <c r="I1513" s="18" t="s">
        <v>2197</v>
      </c>
    </row>
    <row r="1514" spans="1:9" x14ac:dyDescent="0.35">
      <c r="A1514" s="68">
        <v>46065</v>
      </c>
      <c r="B1514" s="52" t="s">
        <v>565</v>
      </c>
      <c r="C1514" s="30" t="str">
        <f>IFERROR(
INDEX(#REF!,MATCH($E1514,#REF!,0)),
IFERROR(
INDEX('SETORES VARRIÇÃO'!$A:$A,MATCH($E1514,'SETORES VARRIÇÃO'!$H:$H,0)),
IFERROR(
INDEX(#REF!,MATCH($E1514,#REF!,0)),
INDEX(#REF!,MATCH($E1514,#REF!,0))
)))</f>
        <v>CV</v>
      </c>
      <c r="D1514" s="31" t="str">
        <f>IFERROR(
INDEX(#REF!,MATCH($E1514,#REF!,0)),
IFERROR(
INDEX('SETORES VARRIÇÃO'!$B:$B,MATCH($E1514,'SETORES VARRIÇÃO'!$H:$H,0)),
IFERROR(
INDEX(#REF!,MATCH($E1514,#REF!,0)),
INDEX(#REF!,MATCH($E1514,#REF!,0))
)))</f>
        <v>CV10303VJ0020</v>
      </c>
      <c r="E1514" s="30" t="str">
        <f t="shared" si="30"/>
        <v>03-0131</v>
      </c>
      <c r="F1514" s="19" t="str">
        <f>IFERROR(
INDEX(#REF!,MATCH($E1514,#REF!,0)),
IFERROR(
INDEX('SETORES VARRIÇÃO'!$F:$F,MATCH($E1514,'SETORES VARRIÇÃO'!$H:$H,0)),
IFERROR(
INDEX(#REF!,MATCH($E1514,#REF!,0)),
INDEX(#REF!,MATCH($E1514,#REF!,0))
)))</f>
        <v>Terça/Sexta</v>
      </c>
      <c r="G1514" s="18" t="s">
        <v>887</v>
      </c>
      <c r="H1514" s="46" t="s">
        <v>960</v>
      </c>
      <c r="I1514" s="18" t="s">
        <v>1958</v>
      </c>
    </row>
    <row r="1515" spans="1:9" x14ac:dyDescent="0.35">
      <c r="A1515" s="68">
        <v>46065</v>
      </c>
      <c r="B1515" s="52" t="s">
        <v>863</v>
      </c>
      <c r="C1515" s="30" t="str">
        <f>IFERROR(
INDEX(#REF!,MATCH($E1515,#REF!,0)),
IFERROR(
INDEX('SETORES VARRIÇÃO'!$A:$A,MATCH($E1515,'SETORES VARRIÇÃO'!$H:$H,0)),
IFERROR(
INDEX(#REF!,MATCH($E1515,#REF!,0)),
INDEX(#REF!,MATCH($E1515,#REF!,0))
)))</f>
        <v>CV</v>
      </c>
      <c r="D1515" s="31" t="str">
        <f>IFERROR(
INDEX(#REF!,MATCH($E1515,#REF!,0)),
IFERROR(
INDEX('SETORES VARRIÇÃO'!$B:$B,MATCH($E1515,'SETORES VARRIÇÃO'!$H:$H,0)),
IFERROR(
INDEX(#REF!,MATCH($E1515,#REF!,0)),
INDEX(#REF!,MATCH($E1515,#REF!,0))
)))</f>
        <v>CV10202VJ0038</v>
      </c>
      <c r="E1515" s="30" t="str">
        <f t="shared" si="30"/>
        <v>03-0132</v>
      </c>
      <c r="F1515" s="19" t="str">
        <f>IFERROR(
INDEX(#REF!,MATCH($E1515,#REF!,0)),
IFERROR(
INDEX('SETORES VARRIÇÃO'!$F:$F,MATCH($E1515,'SETORES VARRIÇÃO'!$H:$H,0)),
IFERROR(
INDEX(#REF!,MATCH($E1515,#REF!,0)),
INDEX(#REF!,MATCH($E1515,#REF!,0))
)))</f>
        <v>Segunda/Quarta/Sexta</v>
      </c>
      <c r="G1515" s="18" t="s">
        <v>888</v>
      </c>
      <c r="H1515" s="46">
        <v>0.54</v>
      </c>
      <c r="I1515" s="18" t="s">
        <v>2198</v>
      </c>
    </row>
    <row r="1516" spans="1:9" x14ac:dyDescent="0.35">
      <c r="A1516" s="68">
        <v>46065</v>
      </c>
      <c r="B1516" s="52" t="s">
        <v>721</v>
      </c>
      <c r="C1516" s="30" t="str">
        <f>IFERROR(
INDEX(#REF!,MATCH($E1516,#REF!,0)),
IFERROR(
INDEX('SETORES VARRIÇÃO'!$A:$A,MATCH($E1516,'SETORES VARRIÇÃO'!$H:$H,0)),
IFERROR(
INDEX(#REF!,MATCH($E1516,#REF!,0)),
INDEX(#REF!,MATCH($E1516,#REF!,0))
)))</f>
        <v>JT</v>
      </c>
      <c r="D1516" s="31" t="str">
        <f>IFERROR(
INDEX(#REF!,MATCH($E1516,#REF!,0)),
IFERROR(
INDEX('SETORES VARRIÇÃO'!$B:$B,MATCH($E1516,'SETORES VARRIÇÃO'!$H:$H,0)),
IFERROR(
INDEX(#REF!,MATCH($E1516,#REF!,0)),
INDEX(#REF!,MATCH($E1516,#REF!,0))
)))</f>
        <v>JT10303VJ0031</v>
      </c>
      <c r="E1516" s="30" t="str">
        <f t="shared" si="30"/>
        <v>03-0133</v>
      </c>
      <c r="F1516" s="19" t="str">
        <f>IFERROR(
INDEX(#REF!,MATCH($E1516,#REF!,0)),
IFERROR(
INDEX('SETORES VARRIÇÃO'!$F:$F,MATCH($E1516,'SETORES VARRIÇÃO'!$H:$H,0)),
IFERROR(
INDEX(#REF!,MATCH($E1516,#REF!,0)),
INDEX(#REF!,MATCH($E1516,#REF!,0))
)))</f>
        <v>Terça/Sexta</v>
      </c>
      <c r="G1516" s="18" t="s">
        <v>888</v>
      </c>
      <c r="H1516" s="46">
        <v>0.66</v>
      </c>
      <c r="I1516" s="18" t="s">
        <v>2199</v>
      </c>
    </row>
    <row r="1517" spans="1:9" x14ac:dyDescent="0.35">
      <c r="A1517" s="68">
        <v>46065</v>
      </c>
      <c r="B1517" s="52" t="s">
        <v>864</v>
      </c>
      <c r="C1517" s="30" t="str">
        <f>IFERROR(
INDEX(#REF!,MATCH($E1517,#REF!,0)),
IFERROR(
INDEX('SETORES VARRIÇÃO'!$A:$A,MATCH($E1517,'SETORES VARRIÇÃO'!$H:$H,0)),
IFERROR(
INDEX(#REF!,MATCH($E1517,#REF!,0)),
INDEX(#REF!,MATCH($E1517,#REF!,0))
)))</f>
        <v>CV</v>
      </c>
      <c r="D1517" s="31" t="str">
        <f>IFERROR(
INDEX(#REF!,MATCH($E1517,#REF!,0)),
IFERROR(
INDEX('SETORES VARRIÇÃO'!$B:$B,MATCH($E1517,'SETORES VARRIÇÃO'!$H:$H,0)),
IFERROR(
INDEX(#REF!,MATCH($E1517,#REF!,0)),
INDEX(#REF!,MATCH($E1517,#REF!,0))
)))</f>
        <v>CV10203VJ0049</v>
      </c>
      <c r="E1517" s="30" t="str">
        <f t="shared" si="30"/>
        <v>03-0134</v>
      </c>
      <c r="F1517" s="19" t="str">
        <f>IFERROR(
INDEX(#REF!,MATCH($E1517,#REF!,0)),
IFERROR(
INDEX('SETORES VARRIÇÃO'!$F:$F,MATCH($E1517,'SETORES VARRIÇÃO'!$H:$H,0)),
IFERROR(
INDEX(#REF!,MATCH($E1517,#REF!,0)),
INDEX(#REF!,MATCH($E1517,#REF!,0))
)))</f>
        <v>Terça/Quinta/Sábado</v>
      </c>
      <c r="G1517" s="18" t="s">
        <v>888</v>
      </c>
      <c r="H1517" s="46">
        <v>0.48</v>
      </c>
      <c r="I1517" s="18" t="s">
        <v>2200</v>
      </c>
    </row>
    <row r="1518" spans="1:9" x14ac:dyDescent="0.35">
      <c r="A1518" s="68">
        <v>46065</v>
      </c>
      <c r="B1518" s="52" t="s">
        <v>865</v>
      </c>
      <c r="C1518" s="30" t="str">
        <f>IFERROR(
INDEX(#REF!,MATCH($E1518,#REF!,0)),
IFERROR(
INDEX('SETORES VARRIÇÃO'!$A:$A,MATCH($E1518,'SETORES VARRIÇÃO'!$H:$H,0)),
IFERROR(
INDEX(#REF!,MATCH($E1518,#REF!,0)),
INDEX(#REF!,MATCH($E1518,#REF!,0))
)))</f>
        <v>JT</v>
      </c>
      <c r="D1518" s="31" t="str">
        <f>IFERROR(
INDEX(#REF!,MATCH($E1518,#REF!,0)),
IFERROR(
INDEX('SETORES VARRIÇÃO'!$B:$B,MATCH($E1518,'SETORES VARRIÇÃO'!$H:$H,0)),
IFERROR(
INDEX(#REF!,MATCH($E1518,#REF!,0)),
INDEX(#REF!,MATCH($E1518,#REF!,0))
)))</f>
        <v>JT10303VJ0022</v>
      </c>
      <c r="E1518" s="30" t="str">
        <f t="shared" si="30"/>
        <v>03-0135</v>
      </c>
      <c r="F1518" s="19" t="str">
        <f>IFERROR(
INDEX(#REF!,MATCH($E1518,#REF!,0)),
IFERROR(
INDEX('SETORES VARRIÇÃO'!$F:$F,MATCH($E1518,'SETORES VARRIÇÃO'!$H:$H,0)),
IFERROR(
INDEX(#REF!,MATCH($E1518,#REF!,0)),
INDEX(#REF!,MATCH($E1518,#REF!,0))
)))</f>
        <v>Terça/Sexta</v>
      </c>
      <c r="G1518" s="18" t="s">
        <v>888</v>
      </c>
      <c r="H1518" s="46">
        <v>0.69</v>
      </c>
      <c r="I1518" s="18" t="s">
        <v>2201</v>
      </c>
    </row>
    <row r="1519" spans="1:9" x14ac:dyDescent="0.35">
      <c r="A1519" s="68">
        <v>46065</v>
      </c>
      <c r="B1519" s="52" t="s">
        <v>866</v>
      </c>
      <c r="C1519" s="30" t="str">
        <f>IFERROR(
INDEX(#REF!,MATCH($E1519,#REF!,0)),
IFERROR(
INDEX('SETORES VARRIÇÃO'!$A:$A,MATCH($E1519,'SETORES VARRIÇÃO'!$H:$H,0)),
IFERROR(
INDEX(#REF!,MATCH($E1519,#REF!,0)),
INDEX(#REF!,MATCH($E1519,#REF!,0))
)))</f>
        <v>CV</v>
      </c>
      <c r="D1519" s="31" t="str">
        <f>IFERROR(
INDEX(#REF!,MATCH($E1519,#REF!,0)),
IFERROR(
INDEX('SETORES VARRIÇÃO'!$B:$B,MATCH($E1519,'SETORES VARRIÇÃO'!$H:$H,0)),
IFERROR(
INDEX(#REF!,MATCH($E1519,#REF!,0)),
INDEX(#REF!,MATCH($E1519,#REF!,0))
)))</f>
        <v>CV10202VJ0031</v>
      </c>
      <c r="E1519" s="30" t="str">
        <f t="shared" si="30"/>
        <v>03-0136</v>
      </c>
      <c r="F1519" s="19" t="str">
        <f>IFERROR(
INDEX(#REF!,MATCH($E1519,#REF!,0)),
IFERROR(
INDEX('SETORES VARRIÇÃO'!$F:$F,MATCH($E1519,'SETORES VARRIÇÃO'!$H:$H,0)),
IFERROR(
INDEX(#REF!,MATCH($E1519,#REF!,0)),
INDEX(#REF!,MATCH($E1519,#REF!,0))
)))</f>
        <v>Segunda/Quarta/Sexta</v>
      </c>
      <c r="G1519" s="18" t="s">
        <v>887</v>
      </c>
      <c r="H1519" s="46" t="s">
        <v>896</v>
      </c>
      <c r="I1519" s="18" t="s">
        <v>2202</v>
      </c>
    </row>
    <row r="1520" spans="1:9" x14ac:dyDescent="0.35">
      <c r="A1520" s="68">
        <v>46065</v>
      </c>
      <c r="B1520" s="52" t="s">
        <v>722</v>
      </c>
      <c r="C1520" s="30" t="str">
        <f>IFERROR(
INDEX(#REF!,MATCH($E1520,#REF!,0)),
IFERROR(
INDEX('SETORES VARRIÇÃO'!$A:$A,MATCH($E1520,'SETORES VARRIÇÃO'!$H:$H,0)),
IFERROR(
INDEX(#REF!,MATCH($E1520,#REF!,0)),
INDEX(#REF!,MATCH($E1520,#REF!,0))
)))</f>
        <v>JT</v>
      </c>
      <c r="D1520" s="31" t="str">
        <f>IFERROR(
INDEX(#REF!,MATCH($E1520,#REF!,0)),
IFERROR(
INDEX('SETORES VARRIÇÃO'!$B:$B,MATCH($E1520,'SETORES VARRIÇÃO'!$H:$H,0)),
IFERROR(
INDEX(#REF!,MATCH($E1520,#REF!,0)),
INDEX(#REF!,MATCH($E1520,#REF!,0))
)))</f>
        <v>JT10303VJ0021</v>
      </c>
      <c r="E1520" s="30" t="str">
        <f t="shared" si="30"/>
        <v>03-0137</v>
      </c>
      <c r="F1520" s="19" t="str">
        <f>IFERROR(
INDEX(#REF!,MATCH($E1520,#REF!,0)),
IFERROR(
INDEX('SETORES VARRIÇÃO'!$F:$F,MATCH($E1520,'SETORES VARRIÇÃO'!$H:$H,0)),
IFERROR(
INDEX(#REF!,MATCH($E1520,#REF!,0)),
INDEX(#REF!,MATCH($E1520,#REF!,0))
)))</f>
        <v>Terça/Sexta</v>
      </c>
      <c r="G1520" s="18" t="s">
        <v>887</v>
      </c>
      <c r="H1520" s="46" t="s">
        <v>1024</v>
      </c>
      <c r="I1520" s="18" t="s">
        <v>755</v>
      </c>
    </row>
    <row r="1521" spans="1:9" x14ac:dyDescent="0.35">
      <c r="A1521" s="68">
        <v>46065</v>
      </c>
      <c r="B1521" s="52" t="s">
        <v>867</v>
      </c>
      <c r="C1521" s="30" t="str">
        <f>IFERROR(
INDEX(#REF!,MATCH($E1521,#REF!,0)),
IFERROR(
INDEX('SETORES VARRIÇÃO'!$A:$A,MATCH($E1521,'SETORES VARRIÇÃO'!$H:$H,0)),
IFERROR(
INDEX(#REF!,MATCH($E1521,#REF!,0)),
INDEX(#REF!,MATCH($E1521,#REF!,0))
)))</f>
        <v>JT</v>
      </c>
      <c r="D1521" s="31" t="str">
        <f>IFERROR(
INDEX(#REF!,MATCH($E1521,#REF!,0)),
IFERROR(
INDEX('SETORES VARRIÇÃO'!$B:$B,MATCH($E1521,'SETORES VARRIÇÃO'!$H:$H,0)),
IFERROR(
INDEX(#REF!,MATCH($E1521,#REF!,0)),
INDEX(#REF!,MATCH($E1521,#REF!,0))
)))</f>
        <v>JT10102VJ0002</v>
      </c>
      <c r="E1521" s="30" t="str">
        <f t="shared" si="30"/>
        <v>03-0138</v>
      </c>
      <c r="F1521" s="19" t="str">
        <f>IFERROR(
INDEX(#REF!,MATCH($E1521,#REF!,0)),
IFERROR(
INDEX('SETORES VARRIÇÃO'!$F:$F,MATCH($E1521,'SETORES VARRIÇÃO'!$H:$H,0)),
IFERROR(
INDEX(#REF!,MATCH($E1521,#REF!,0)),
INDEX(#REF!,MATCH($E1521,#REF!,0))
)))</f>
        <v>Segunda a Domingo</v>
      </c>
      <c r="G1521" s="18" t="s">
        <v>888</v>
      </c>
      <c r="H1521" s="46">
        <v>0.59</v>
      </c>
      <c r="I1521" s="18" t="s">
        <v>2203</v>
      </c>
    </row>
    <row r="1522" spans="1:9" x14ac:dyDescent="0.35">
      <c r="A1522" s="68">
        <v>46065</v>
      </c>
      <c r="B1522" s="52" t="s">
        <v>868</v>
      </c>
      <c r="C1522" s="30" t="str">
        <f>IFERROR(
INDEX(#REF!,MATCH($E1522,#REF!,0)),
IFERROR(
INDEX('SETORES VARRIÇÃO'!$A:$A,MATCH($E1522,'SETORES VARRIÇÃO'!$H:$H,0)),
IFERROR(
INDEX(#REF!,MATCH($E1522,#REF!,0)),
INDEX(#REF!,MATCH($E1522,#REF!,0))
)))</f>
        <v>CV</v>
      </c>
      <c r="D1522" s="31" t="str">
        <f>IFERROR(
INDEX(#REF!,MATCH($E1522,#REF!,0)),
IFERROR(
INDEX('SETORES VARRIÇÃO'!$B:$B,MATCH($E1522,'SETORES VARRIÇÃO'!$H:$H,0)),
IFERROR(
INDEX(#REF!,MATCH($E1522,#REF!,0)),
INDEX(#REF!,MATCH($E1522,#REF!,0))
)))</f>
        <v>CV10302VJ0014</v>
      </c>
      <c r="E1522" s="30" t="str">
        <f t="shared" si="30"/>
        <v>03-0139</v>
      </c>
      <c r="F1522" s="19" t="str">
        <f>IFERROR(
INDEX(#REF!,MATCH($E1522,#REF!,0)),
IFERROR(
INDEX('SETORES VARRIÇÃO'!$F:$F,MATCH($E1522,'SETORES VARRIÇÃO'!$H:$H,0)),
IFERROR(
INDEX(#REF!,MATCH($E1522,#REF!,0)),
INDEX(#REF!,MATCH($E1522,#REF!,0))
)))</f>
        <v>Segunda/Quinta</v>
      </c>
      <c r="G1522" s="18" t="s">
        <v>888</v>
      </c>
      <c r="H1522" s="46">
        <v>0.79</v>
      </c>
      <c r="I1522" s="18" t="s">
        <v>2204</v>
      </c>
    </row>
    <row r="1523" spans="1:9" x14ac:dyDescent="0.35">
      <c r="A1523" s="68">
        <v>46065</v>
      </c>
      <c r="B1523" s="52" t="s">
        <v>869</v>
      </c>
      <c r="C1523" s="30" t="str">
        <f>IFERROR(
INDEX(#REF!,MATCH($E1523,#REF!,0)),
IFERROR(
INDEX('SETORES VARRIÇÃO'!$A:$A,MATCH($E1523,'SETORES VARRIÇÃO'!$H:$H,0)),
IFERROR(
INDEX(#REF!,MATCH($E1523,#REF!,0)),
INDEX(#REF!,MATCH($E1523,#REF!,0))
)))</f>
        <v>JT</v>
      </c>
      <c r="D1523" s="31" t="str">
        <f>IFERROR(
INDEX(#REF!,MATCH($E1523,#REF!,0)),
IFERROR(
INDEX('SETORES VARRIÇÃO'!$B:$B,MATCH($E1523,'SETORES VARRIÇÃO'!$H:$H,0)),
IFERROR(
INDEX(#REF!,MATCH($E1523,#REF!,0)),
INDEX(#REF!,MATCH($E1523,#REF!,0))
)))</f>
        <v>JT10203VJ0053</v>
      </c>
      <c r="E1523" s="30" t="str">
        <f t="shared" si="30"/>
        <v>03-0140</v>
      </c>
      <c r="F1523" s="19" t="str">
        <f>IFERROR(
INDEX(#REF!,MATCH($E1523,#REF!,0)),
IFERROR(
INDEX('SETORES VARRIÇÃO'!$F:$F,MATCH($E1523,'SETORES VARRIÇÃO'!$H:$H,0)),
IFERROR(
INDEX(#REF!,MATCH($E1523,#REF!,0)),
INDEX(#REF!,MATCH($E1523,#REF!,0))
)))</f>
        <v>Terça/Quinta/Sábado</v>
      </c>
      <c r="G1523" s="18" t="s">
        <v>888</v>
      </c>
      <c r="H1523" s="46">
        <v>0.6</v>
      </c>
      <c r="I1523" s="18" t="s">
        <v>2197</v>
      </c>
    </row>
    <row r="1524" spans="1:9" x14ac:dyDescent="0.35">
      <c r="A1524" s="68">
        <v>46065</v>
      </c>
      <c r="B1524" s="52" t="s">
        <v>870</v>
      </c>
      <c r="C1524" s="30" t="str">
        <f>IFERROR(
INDEX(#REF!,MATCH($E1524,#REF!,0)),
IFERROR(
INDEX('SETORES VARRIÇÃO'!$A:$A,MATCH($E1524,'SETORES VARRIÇÃO'!$H:$H,0)),
IFERROR(
INDEX(#REF!,MATCH($E1524,#REF!,0)),
INDEX(#REF!,MATCH($E1524,#REF!,0))
)))</f>
        <v>JT</v>
      </c>
      <c r="D1524" s="31" t="str">
        <f>IFERROR(
INDEX(#REF!,MATCH($E1524,#REF!,0)),
IFERROR(
INDEX('SETORES VARRIÇÃO'!$B:$B,MATCH($E1524,'SETORES VARRIÇÃO'!$H:$H,0)),
IFERROR(
INDEX(#REF!,MATCH($E1524,#REF!,0)),
INDEX(#REF!,MATCH($E1524,#REF!,0))
)))</f>
        <v>JT10302VJ0018</v>
      </c>
      <c r="E1524" s="30" t="str">
        <f t="shared" si="30"/>
        <v>03-0141</v>
      </c>
      <c r="F1524" s="19" t="str">
        <f>IFERROR(
INDEX(#REF!,MATCH($E1524,#REF!,0)),
IFERROR(
INDEX('SETORES VARRIÇÃO'!$F:$F,MATCH($E1524,'SETORES VARRIÇÃO'!$H:$H,0)),
IFERROR(
INDEX(#REF!,MATCH($E1524,#REF!,0)),
INDEX(#REF!,MATCH($E1524,#REF!,0))
)))</f>
        <v>Segunda/Quinta</v>
      </c>
      <c r="G1524" s="18" t="s">
        <v>888</v>
      </c>
      <c r="H1524" s="46">
        <v>0.49</v>
      </c>
      <c r="I1524" s="18" t="s">
        <v>2205</v>
      </c>
    </row>
    <row r="1525" spans="1:9" x14ac:dyDescent="0.35">
      <c r="A1525" s="68">
        <v>46065</v>
      </c>
      <c r="B1525" s="52" t="s">
        <v>752</v>
      </c>
      <c r="C1525" s="30" t="str">
        <f>IFERROR(
INDEX(#REF!,MATCH($E1525,#REF!,0)),
IFERROR(
INDEX('SETORES VARRIÇÃO'!$A:$A,MATCH($E1525,'SETORES VARRIÇÃO'!$H:$H,0)),
IFERROR(
INDEX(#REF!,MATCH($E1525,#REF!,0)),
INDEX(#REF!,MATCH($E1525,#REF!,0))
)))</f>
        <v>JT</v>
      </c>
      <c r="D1525" s="31" t="str">
        <f>IFERROR(
INDEX(#REF!,MATCH($E1525,#REF!,0)),
IFERROR(
INDEX('SETORES VARRIÇÃO'!$B:$B,MATCH($E1525,'SETORES VARRIÇÃO'!$H:$H,0)),
IFERROR(
INDEX(#REF!,MATCH($E1525,#REF!,0)),
INDEX(#REF!,MATCH($E1525,#REF!,0))
)))</f>
        <v>JT10303VJ0023</v>
      </c>
      <c r="E1525" s="30" t="str">
        <f t="shared" si="30"/>
        <v>03-0142</v>
      </c>
      <c r="F1525" s="19" t="str">
        <f>IFERROR(
INDEX(#REF!,MATCH($E1525,#REF!,0)),
IFERROR(
INDEX('SETORES VARRIÇÃO'!$F:$F,MATCH($E1525,'SETORES VARRIÇÃO'!$H:$H,0)),
IFERROR(
INDEX(#REF!,MATCH($E1525,#REF!,0)),
INDEX(#REF!,MATCH($E1525,#REF!,0))
)))</f>
        <v>Terça/Sexta</v>
      </c>
      <c r="G1525" s="18" t="s">
        <v>888</v>
      </c>
      <c r="H1525" s="46">
        <v>0.65</v>
      </c>
      <c r="I1525" s="18" t="s">
        <v>2206</v>
      </c>
    </row>
    <row r="1526" spans="1:9" x14ac:dyDescent="0.35">
      <c r="A1526" s="68">
        <v>46065</v>
      </c>
      <c r="B1526" s="52" t="s">
        <v>871</v>
      </c>
      <c r="C1526" s="30" t="str">
        <f>IFERROR(
INDEX(#REF!,MATCH($E1526,#REF!,0)),
IFERROR(
INDEX('SETORES VARRIÇÃO'!$A:$A,MATCH($E1526,'SETORES VARRIÇÃO'!$H:$H,0)),
IFERROR(
INDEX(#REF!,MATCH($E1526,#REF!,0)),
INDEX(#REF!,MATCH($E1526,#REF!,0))
)))</f>
        <v>JT</v>
      </c>
      <c r="D1526" s="31" t="str">
        <f>IFERROR(
INDEX(#REF!,MATCH($E1526,#REF!,0)),
IFERROR(
INDEX('SETORES VARRIÇÃO'!$B:$B,MATCH($E1526,'SETORES VARRIÇÃO'!$H:$H,0)),
IFERROR(
INDEX(#REF!,MATCH($E1526,#REF!,0)),
INDEX(#REF!,MATCH($E1526,#REF!,0))
)))</f>
        <v>JT10304VJ0038</v>
      </c>
      <c r="E1526" s="30" t="str">
        <f t="shared" si="30"/>
        <v>03-0143</v>
      </c>
      <c r="F1526" s="19" t="str">
        <f>IFERROR(
INDEX(#REF!,MATCH($E1526,#REF!,0)),
IFERROR(
INDEX('SETORES VARRIÇÃO'!$F:$F,MATCH($E1526,'SETORES VARRIÇÃO'!$H:$H,0)),
IFERROR(
INDEX(#REF!,MATCH($E1526,#REF!,0)),
INDEX(#REF!,MATCH($E1526,#REF!,0))
)))</f>
        <v>Quarta/Sábado</v>
      </c>
      <c r="G1526" s="18" t="s">
        <v>888</v>
      </c>
      <c r="H1526" s="46">
        <v>0.48</v>
      </c>
      <c r="I1526" s="18" t="s">
        <v>2207</v>
      </c>
    </row>
    <row r="1527" spans="1:9" x14ac:dyDescent="0.35">
      <c r="A1527" s="68">
        <v>46066</v>
      </c>
      <c r="B1527" s="52" t="s">
        <v>731</v>
      </c>
      <c r="C1527" s="30" t="str">
        <f>IFERROR(
INDEX(#REF!,MATCH($E1527,#REF!,0)),
IFERROR(
INDEX('SETORES VARRIÇÃO'!$A:$A,MATCH($E1527,'SETORES VARRIÇÃO'!$H:$H,0)),
IFERROR(
INDEX(#REF!,MATCH($E1527,#REF!,0)),
INDEX(#REF!,MATCH($E1527,#REF!,0))
)))</f>
        <v>JT</v>
      </c>
      <c r="D1527" s="31" t="str">
        <f>IFERROR(
INDEX(#REF!,MATCH($E1527,#REF!,0)),
IFERROR(
INDEX('SETORES VARRIÇÃO'!$B:$B,MATCH($E1527,'SETORES VARRIÇÃO'!$H:$H,0)),
IFERROR(
INDEX(#REF!,MATCH($E1527,#REF!,0)),
INDEX(#REF!,MATCH($E1527,#REF!,0))
)))</f>
        <v>JT10304VJ0043</v>
      </c>
      <c r="E1527" s="30" t="str">
        <f t="shared" ref="E1527:E1590" si="31">SUBSTITUTE(B1527,"SMSUB-LUTOCAR-","")</f>
        <v>03-0025</v>
      </c>
      <c r="F1527" s="19" t="str">
        <f>IFERROR(
INDEX(#REF!,MATCH($E1527,#REF!,0)),
IFERROR(
INDEX('SETORES VARRIÇÃO'!$F:$F,MATCH($E1527,'SETORES VARRIÇÃO'!$H:$H,0)),
IFERROR(
INDEX(#REF!,MATCH($E1527,#REF!,0)),
INDEX(#REF!,MATCH($E1527,#REF!,0))
)))</f>
        <v>Quarta/Sábado</v>
      </c>
      <c r="G1527" s="18" t="s">
        <v>887</v>
      </c>
      <c r="H1527" s="46" t="s">
        <v>1051</v>
      </c>
      <c r="I1527" s="18" t="s">
        <v>1968</v>
      </c>
    </row>
    <row r="1528" spans="1:9" x14ac:dyDescent="0.35">
      <c r="A1528" s="68">
        <v>46066</v>
      </c>
      <c r="B1528" s="52" t="s">
        <v>756</v>
      </c>
      <c r="C1528" s="30" t="str">
        <f>IFERROR(
INDEX(#REF!,MATCH($E1528,#REF!,0)),
IFERROR(
INDEX('SETORES VARRIÇÃO'!$A:$A,MATCH($E1528,'SETORES VARRIÇÃO'!$H:$H,0)),
IFERROR(
INDEX(#REF!,MATCH($E1528,#REF!,0)),
INDEX(#REF!,MATCH($E1528,#REF!,0))
)))</f>
        <v>JT</v>
      </c>
      <c r="D1528" s="31" t="str">
        <f>IFERROR(
INDEX(#REF!,MATCH($E1528,#REF!,0)),
IFERROR(
INDEX('SETORES VARRIÇÃO'!$B:$B,MATCH($E1528,'SETORES VARRIÇÃO'!$H:$H,0)),
IFERROR(
INDEX(#REF!,MATCH($E1528,#REF!,0)),
INDEX(#REF!,MATCH($E1528,#REF!,0))
)))</f>
        <v>JT10303VJ0035</v>
      </c>
      <c r="E1528" s="30" t="str">
        <f t="shared" si="31"/>
        <v>03-0001</v>
      </c>
      <c r="F1528" s="19" t="str">
        <f>IFERROR(
INDEX(#REF!,MATCH($E1528,#REF!,0)),
IFERROR(
INDEX('SETORES VARRIÇÃO'!$F:$F,MATCH($E1528,'SETORES VARRIÇÃO'!$H:$H,0)),
IFERROR(
INDEX(#REF!,MATCH($E1528,#REF!,0)),
INDEX(#REF!,MATCH($E1528,#REF!,0))
)))</f>
        <v>Terça/Sexta</v>
      </c>
      <c r="G1528" s="18" t="s">
        <v>888</v>
      </c>
      <c r="H1528" s="46">
        <v>0.59</v>
      </c>
      <c r="I1528" s="18" t="s">
        <v>2208</v>
      </c>
    </row>
    <row r="1529" spans="1:9" x14ac:dyDescent="0.35">
      <c r="A1529" s="68">
        <v>46066</v>
      </c>
      <c r="B1529" s="52" t="s">
        <v>567</v>
      </c>
      <c r="C1529" s="30" t="str">
        <f>IFERROR(
INDEX(#REF!,MATCH($E1529,#REF!,0)),
IFERROR(
INDEX('SETORES VARRIÇÃO'!$A:$A,MATCH($E1529,'SETORES VARRIÇÃO'!$H:$H,0)),
IFERROR(
INDEX(#REF!,MATCH($E1529,#REF!,0)),
INDEX(#REF!,MATCH($E1529,#REF!,0))
)))</f>
        <v>JT</v>
      </c>
      <c r="D1529" s="31" t="str">
        <f>IFERROR(
INDEX(#REF!,MATCH($E1529,#REF!,0)),
IFERROR(
INDEX('SETORES VARRIÇÃO'!$B:$B,MATCH($E1529,'SETORES VARRIÇÃO'!$H:$H,0)),
IFERROR(
INDEX(#REF!,MATCH($E1529,#REF!,0)),
INDEX(#REF!,MATCH($E1529,#REF!,0))
)))</f>
        <v>JT10303VJ0025</v>
      </c>
      <c r="E1529" s="30" t="str">
        <f t="shared" si="31"/>
        <v>03-0002</v>
      </c>
      <c r="F1529" s="19" t="str">
        <f>IFERROR(
INDEX(#REF!,MATCH($E1529,#REF!,0)),
IFERROR(
INDEX('SETORES VARRIÇÃO'!$F:$F,MATCH($E1529,'SETORES VARRIÇÃO'!$H:$H,0)),
IFERROR(
INDEX(#REF!,MATCH($E1529,#REF!,0)),
INDEX(#REF!,MATCH($E1529,#REF!,0))
)))</f>
        <v>Terça/Sexta</v>
      </c>
      <c r="G1529" s="18" t="s">
        <v>887</v>
      </c>
      <c r="H1529" s="46" t="s">
        <v>896</v>
      </c>
      <c r="I1529" s="18" t="s">
        <v>725</v>
      </c>
    </row>
    <row r="1530" spans="1:9" x14ac:dyDescent="0.35">
      <c r="A1530" s="68">
        <v>46066</v>
      </c>
      <c r="B1530" s="52" t="s">
        <v>757</v>
      </c>
      <c r="C1530" s="30" t="str">
        <f>IFERROR(
INDEX(#REF!,MATCH($E1530,#REF!,0)),
IFERROR(
INDEX('SETORES VARRIÇÃO'!$A:$A,MATCH($E1530,'SETORES VARRIÇÃO'!$H:$H,0)),
IFERROR(
INDEX(#REF!,MATCH($E1530,#REF!,0)),
INDEX(#REF!,MATCH($E1530,#REF!,0))
)))</f>
        <v>CV</v>
      </c>
      <c r="D1530" s="31" t="str">
        <f>IFERROR(
INDEX(#REF!,MATCH($E1530,#REF!,0)),
IFERROR(
INDEX('SETORES VARRIÇÃO'!$B:$B,MATCH($E1530,'SETORES VARRIÇÃO'!$H:$H,0)),
IFERROR(
INDEX(#REF!,MATCH($E1530,#REF!,0)),
INDEX(#REF!,MATCH($E1530,#REF!,0))
)))</f>
        <v>CV10304VJ0025</v>
      </c>
      <c r="E1530" s="30" t="str">
        <f t="shared" si="31"/>
        <v>03-0003</v>
      </c>
      <c r="F1530" s="19" t="str">
        <f>IFERROR(
INDEX(#REF!,MATCH($E1530,#REF!,0)),
IFERROR(
INDEX('SETORES VARRIÇÃO'!$F:$F,MATCH($E1530,'SETORES VARRIÇÃO'!$H:$H,0)),
IFERROR(
INDEX(#REF!,MATCH($E1530,#REF!,0)),
INDEX(#REF!,MATCH($E1530,#REF!,0))
)))</f>
        <v>Quarta/Sábado</v>
      </c>
      <c r="G1530" s="18" t="s">
        <v>888</v>
      </c>
      <c r="H1530" s="46">
        <v>0.64</v>
      </c>
      <c r="I1530" s="18" t="s">
        <v>2209</v>
      </c>
    </row>
    <row r="1531" spans="1:9" x14ac:dyDescent="0.35">
      <c r="A1531" s="68">
        <v>46066</v>
      </c>
      <c r="B1531" s="52" t="s">
        <v>732</v>
      </c>
      <c r="C1531" s="30" t="str">
        <f>IFERROR(
INDEX(#REF!,MATCH($E1531,#REF!,0)),
IFERROR(
INDEX('SETORES VARRIÇÃO'!$A:$A,MATCH($E1531,'SETORES VARRIÇÃO'!$H:$H,0)),
IFERROR(
INDEX(#REF!,MATCH($E1531,#REF!,0)),
INDEX(#REF!,MATCH($E1531,#REF!,0))
)))</f>
        <v>JT</v>
      </c>
      <c r="D1531" s="31" t="str">
        <f>IFERROR(
INDEX(#REF!,MATCH($E1531,#REF!,0)),
IFERROR(
INDEX('SETORES VARRIÇÃO'!$B:$B,MATCH($E1531,'SETORES VARRIÇÃO'!$H:$H,0)),
IFERROR(
INDEX(#REF!,MATCH($E1531,#REF!,0)),
INDEX(#REF!,MATCH($E1531,#REF!,0))
)))</f>
        <v>JT10304VJ0059</v>
      </c>
      <c r="E1531" s="30" t="str">
        <f t="shared" si="31"/>
        <v>03-0004</v>
      </c>
      <c r="F1531" s="19" t="str">
        <f>IFERROR(
INDEX(#REF!,MATCH($E1531,#REF!,0)),
IFERROR(
INDEX('SETORES VARRIÇÃO'!$F:$F,MATCH($E1531,'SETORES VARRIÇÃO'!$H:$H,0)),
IFERROR(
INDEX(#REF!,MATCH($E1531,#REF!,0)),
INDEX(#REF!,MATCH($E1531,#REF!,0))
)))</f>
        <v>Quarta/Sábado</v>
      </c>
      <c r="G1531" s="18" t="s">
        <v>887</v>
      </c>
      <c r="H1531" s="46" t="s">
        <v>1881</v>
      </c>
      <c r="I1531" s="18" t="s">
        <v>2089</v>
      </c>
    </row>
    <row r="1532" spans="1:9" x14ac:dyDescent="0.35">
      <c r="A1532" s="68">
        <v>46066</v>
      </c>
      <c r="B1532" s="52" t="s">
        <v>758</v>
      </c>
      <c r="C1532" s="30" t="str">
        <f>IFERROR(
INDEX(#REF!,MATCH($E1532,#REF!,0)),
IFERROR(
INDEX('SETORES VARRIÇÃO'!$A:$A,MATCH($E1532,'SETORES VARRIÇÃO'!$H:$H,0)),
IFERROR(
INDEX(#REF!,MATCH($E1532,#REF!,0)),
INDEX(#REF!,MATCH($E1532,#REF!,0))
)))</f>
        <v>JT</v>
      </c>
      <c r="D1532" s="31" t="str">
        <f>IFERROR(
INDEX(#REF!,MATCH($E1532,#REF!,0)),
IFERROR(
INDEX('SETORES VARRIÇÃO'!$B:$B,MATCH($E1532,'SETORES VARRIÇÃO'!$H:$H,0)),
IFERROR(
INDEX(#REF!,MATCH($E1532,#REF!,0)),
INDEX(#REF!,MATCH($E1532,#REF!,0))
)))</f>
        <v>JT10202VJ0054</v>
      </c>
      <c r="E1532" s="30" t="str">
        <f t="shared" si="31"/>
        <v>03-0005</v>
      </c>
      <c r="F1532" s="19" t="str">
        <f>IFERROR(
INDEX(#REF!,MATCH($E1532,#REF!,0)),
IFERROR(
INDEX('SETORES VARRIÇÃO'!$F:$F,MATCH($E1532,'SETORES VARRIÇÃO'!$H:$H,0)),
IFERROR(
INDEX(#REF!,MATCH($E1532,#REF!,0)),
INDEX(#REF!,MATCH($E1532,#REF!,0))
)))</f>
        <v>Segunda/Quarta/Sexta</v>
      </c>
      <c r="G1532" s="18" t="s">
        <v>888</v>
      </c>
      <c r="H1532" s="46">
        <v>0.54</v>
      </c>
      <c r="I1532" s="18" t="s">
        <v>2210</v>
      </c>
    </row>
    <row r="1533" spans="1:9" x14ac:dyDescent="0.35">
      <c r="A1533" s="68">
        <v>46066</v>
      </c>
      <c r="B1533" s="52" t="s">
        <v>759</v>
      </c>
      <c r="C1533" s="30" t="str">
        <f>IFERROR(
INDEX(#REF!,MATCH($E1533,#REF!,0)),
IFERROR(
INDEX('SETORES VARRIÇÃO'!$A:$A,MATCH($E1533,'SETORES VARRIÇÃO'!$H:$H,0)),
IFERROR(
INDEX(#REF!,MATCH($E1533,#REF!,0)),
INDEX(#REF!,MATCH($E1533,#REF!,0))
)))</f>
        <v>MG</v>
      </c>
      <c r="D1533" s="31" t="str">
        <f>IFERROR(
INDEX(#REF!,MATCH($E1533,#REF!,0)),
IFERROR(
INDEX('SETORES VARRIÇÃO'!$B:$B,MATCH($E1533,'SETORES VARRIÇÃO'!$H:$H,0)),
IFERROR(
INDEX(#REF!,MATCH($E1533,#REF!,0)),
INDEX(#REF!,MATCH($E1533,#REF!,0))
)))</f>
        <v>MG10101VJ0006</v>
      </c>
      <c r="E1533" s="30" t="str">
        <f t="shared" si="31"/>
        <v>03-0006</v>
      </c>
      <c r="F1533" s="19" t="str">
        <f>IFERROR(
INDEX(#REF!,MATCH($E1533,#REF!,0)),
IFERROR(
INDEX('SETORES VARRIÇÃO'!$F:$F,MATCH($E1533,'SETORES VARRIÇÃO'!$H:$H,0)),
IFERROR(
INDEX(#REF!,MATCH($E1533,#REF!,0)),
INDEX(#REF!,MATCH($E1533,#REF!,0))
)))</f>
        <v>Segunda a Domingo</v>
      </c>
      <c r="G1533" s="18" t="s">
        <v>888</v>
      </c>
      <c r="H1533" s="46">
        <v>0.79</v>
      </c>
      <c r="I1533" s="18" t="s">
        <v>2211</v>
      </c>
    </row>
    <row r="1534" spans="1:9" x14ac:dyDescent="0.35">
      <c r="A1534" s="68">
        <v>46066</v>
      </c>
      <c r="B1534" s="52" t="s">
        <v>760</v>
      </c>
      <c r="C1534" s="30" t="str">
        <f>IFERROR(
INDEX(#REF!,MATCH($E1534,#REF!,0)),
IFERROR(
INDEX('SETORES VARRIÇÃO'!$A:$A,MATCH($E1534,'SETORES VARRIÇÃO'!$H:$H,0)),
IFERROR(
INDEX(#REF!,MATCH($E1534,#REF!,0)),
INDEX(#REF!,MATCH($E1534,#REF!,0))
)))</f>
        <v>JT</v>
      </c>
      <c r="D1534" s="31" t="str">
        <f>IFERROR(
INDEX(#REF!,MATCH($E1534,#REF!,0)),
IFERROR(
INDEX('SETORES VARRIÇÃO'!$B:$B,MATCH($E1534,'SETORES VARRIÇÃO'!$H:$H,0)),
IFERROR(
INDEX(#REF!,MATCH($E1534,#REF!,0)),
INDEX(#REF!,MATCH($E1534,#REF!,0))
)))</f>
        <v>JT10304VJ0048</v>
      </c>
      <c r="E1534" s="30" t="str">
        <f t="shared" si="31"/>
        <v>03-0007</v>
      </c>
      <c r="F1534" s="19" t="str">
        <f>IFERROR(
INDEX(#REF!,MATCH($E1534,#REF!,0)),
IFERROR(
INDEX('SETORES VARRIÇÃO'!$F:$F,MATCH($E1534,'SETORES VARRIÇÃO'!$H:$H,0)),
IFERROR(
INDEX(#REF!,MATCH($E1534,#REF!,0)),
INDEX(#REF!,MATCH($E1534,#REF!,0))
)))</f>
        <v>Quarta/Sábado</v>
      </c>
      <c r="G1534" s="18" t="s">
        <v>888</v>
      </c>
      <c r="H1534" s="46">
        <v>0</v>
      </c>
      <c r="I1534" s="18" t="s">
        <v>2212</v>
      </c>
    </row>
    <row r="1535" spans="1:9" x14ac:dyDescent="0.35">
      <c r="A1535" s="68">
        <v>46066</v>
      </c>
      <c r="B1535" s="52" t="s">
        <v>761</v>
      </c>
      <c r="C1535" s="30" t="str">
        <f>IFERROR(
INDEX(#REF!,MATCH($E1535,#REF!,0)),
IFERROR(
INDEX('SETORES VARRIÇÃO'!$A:$A,MATCH($E1535,'SETORES VARRIÇÃO'!$H:$H,0)),
IFERROR(
INDEX(#REF!,MATCH($E1535,#REF!,0)),
INDEX(#REF!,MATCH($E1535,#REF!,0))
)))</f>
        <v>JT</v>
      </c>
      <c r="D1535" s="31" t="str">
        <f>IFERROR(
INDEX(#REF!,MATCH($E1535,#REF!,0)),
IFERROR(
INDEX('SETORES VARRIÇÃO'!$B:$B,MATCH($E1535,'SETORES VARRIÇÃO'!$H:$H,0)),
IFERROR(
INDEX(#REF!,MATCH($E1535,#REF!,0)),
INDEX(#REF!,MATCH($E1535,#REF!,0))
)))</f>
        <v>JT10303VJ0036</v>
      </c>
      <c r="E1535" s="30" t="str">
        <f t="shared" si="31"/>
        <v>03-0008</v>
      </c>
      <c r="F1535" s="19" t="str">
        <f>IFERROR(
INDEX(#REF!,MATCH($E1535,#REF!,0)),
IFERROR(
INDEX('SETORES VARRIÇÃO'!$F:$F,MATCH($E1535,'SETORES VARRIÇÃO'!$H:$H,0)),
IFERROR(
INDEX(#REF!,MATCH($E1535,#REF!,0)),
INDEX(#REF!,MATCH($E1535,#REF!,0))
)))</f>
        <v>Terça/Sexta</v>
      </c>
      <c r="G1535" s="18" t="s">
        <v>888</v>
      </c>
      <c r="H1535" s="46">
        <v>0.99</v>
      </c>
      <c r="I1535" s="18" t="s">
        <v>2213</v>
      </c>
    </row>
    <row r="1536" spans="1:9" x14ac:dyDescent="0.35">
      <c r="A1536" s="68">
        <v>46066</v>
      </c>
      <c r="B1536" s="52" t="s">
        <v>762</v>
      </c>
      <c r="C1536" s="30" t="str">
        <f>IFERROR(
INDEX(#REF!,MATCH($E1536,#REF!,0)),
IFERROR(
INDEX('SETORES VARRIÇÃO'!$A:$A,MATCH($E1536,'SETORES VARRIÇÃO'!$H:$H,0)),
IFERROR(
INDEX(#REF!,MATCH($E1536,#REF!,0)),
INDEX(#REF!,MATCH($E1536,#REF!,0))
)))</f>
        <v>MG</v>
      </c>
      <c r="D1536" s="31" t="str">
        <f>IFERROR(
INDEX(#REF!,MATCH($E1536,#REF!,0)),
IFERROR(
INDEX('SETORES VARRIÇÃO'!$B:$B,MATCH($E1536,'SETORES VARRIÇÃO'!$H:$H,0)),
IFERROR(
INDEX(#REF!,MATCH($E1536,#REF!,0)),
INDEX(#REF!,MATCH($E1536,#REF!,0))
)))</f>
        <v>MG10101VJ0009</v>
      </c>
      <c r="E1536" s="30" t="str">
        <f t="shared" si="31"/>
        <v>03-0009</v>
      </c>
      <c r="F1536" s="19" t="str">
        <f>IFERROR(
INDEX(#REF!,MATCH($E1536,#REF!,0)),
IFERROR(
INDEX('SETORES VARRIÇÃO'!$F:$F,MATCH($E1536,'SETORES VARRIÇÃO'!$H:$H,0)),
IFERROR(
INDEX(#REF!,MATCH($E1536,#REF!,0)),
INDEX(#REF!,MATCH($E1536,#REF!,0))
)))</f>
        <v>Segunda a Domingo</v>
      </c>
      <c r="G1536" s="18" t="s">
        <v>888</v>
      </c>
      <c r="H1536" s="46">
        <v>0.64</v>
      </c>
      <c r="I1536" s="18" t="s">
        <v>2214</v>
      </c>
    </row>
    <row r="1537" spans="1:9" x14ac:dyDescent="0.35">
      <c r="A1537" s="68">
        <v>46066</v>
      </c>
      <c r="B1537" s="52" t="s">
        <v>746</v>
      </c>
      <c r="C1537" s="30" t="str">
        <f>IFERROR(
INDEX(#REF!,MATCH($E1537,#REF!,0)),
IFERROR(
INDEX('SETORES VARRIÇÃO'!$A:$A,MATCH($E1537,'SETORES VARRIÇÃO'!$H:$H,0)),
IFERROR(
INDEX(#REF!,MATCH($E1537,#REF!,0)),
INDEX(#REF!,MATCH($E1537,#REF!,0))
)))</f>
        <v>CV</v>
      </c>
      <c r="D1537" s="31" t="str">
        <f>IFERROR(
INDEX(#REF!,MATCH($E1537,#REF!,0)),
IFERROR(
INDEX('SETORES VARRIÇÃO'!$B:$B,MATCH($E1537,'SETORES VARRIÇÃO'!$H:$H,0)),
IFERROR(
INDEX(#REF!,MATCH($E1537,#REF!,0)),
INDEX(#REF!,MATCH($E1537,#REF!,0))
)))</f>
        <v>CV10304VJ0027</v>
      </c>
      <c r="E1537" s="30" t="str">
        <f t="shared" si="31"/>
        <v>03-0010</v>
      </c>
      <c r="F1537" s="19" t="str">
        <f>IFERROR(
INDEX(#REF!,MATCH($E1537,#REF!,0)),
IFERROR(
INDEX('SETORES VARRIÇÃO'!$F:$F,MATCH($E1537,'SETORES VARRIÇÃO'!$H:$H,0)),
IFERROR(
INDEX(#REF!,MATCH($E1537,#REF!,0)),
INDEX(#REF!,MATCH($E1537,#REF!,0))
)))</f>
        <v>Quarta/Sábado</v>
      </c>
      <c r="G1537" s="18" t="s">
        <v>887</v>
      </c>
      <c r="H1537" s="46" t="s">
        <v>1050</v>
      </c>
      <c r="I1537" s="18" t="s">
        <v>1976</v>
      </c>
    </row>
    <row r="1538" spans="1:9" x14ac:dyDescent="0.35">
      <c r="A1538" s="68">
        <v>46066</v>
      </c>
      <c r="B1538" s="52" t="s">
        <v>763</v>
      </c>
      <c r="C1538" s="30" t="str">
        <f>IFERROR(
INDEX(#REF!,MATCH($E1538,#REF!,0)),
IFERROR(
INDEX('SETORES VARRIÇÃO'!$A:$A,MATCH($E1538,'SETORES VARRIÇÃO'!$H:$H,0)),
IFERROR(
INDEX(#REF!,MATCH($E1538,#REF!,0)),
INDEX(#REF!,MATCH($E1538,#REF!,0))
)))</f>
        <v>CV</v>
      </c>
      <c r="D1538" s="31" t="str">
        <f>IFERROR(
INDEX(#REF!,MATCH($E1538,#REF!,0)),
IFERROR(
INDEX('SETORES VARRIÇÃO'!$B:$B,MATCH($E1538,'SETORES VARRIÇÃO'!$H:$H,0)),
IFERROR(
INDEX(#REF!,MATCH($E1538,#REF!,0)),
INDEX(#REF!,MATCH($E1538,#REF!,0))
)))</f>
        <v>CV10203VJ0051</v>
      </c>
      <c r="E1538" s="30" t="str">
        <f t="shared" si="31"/>
        <v>03-0011</v>
      </c>
      <c r="F1538" s="19" t="str">
        <f>IFERROR(
INDEX(#REF!,MATCH($E1538,#REF!,0)),
IFERROR(
INDEX('SETORES VARRIÇÃO'!$F:$F,MATCH($E1538,'SETORES VARRIÇÃO'!$H:$H,0)),
IFERROR(
INDEX(#REF!,MATCH($E1538,#REF!,0)),
INDEX(#REF!,MATCH($E1538,#REF!,0))
)))</f>
        <v>Terça/Quinta/Sábado</v>
      </c>
      <c r="G1538" s="18" t="s">
        <v>888</v>
      </c>
      <c r="H1538" s="46">
        <v>0.79</v>
      </c>
      <c r="I1538" s="18" t="s">
        <v>2215</v>
      </c>
    </row>
    <row r="1539" spans="1:9" x14ac:dyDescent="0.35">
      <c r="A1539" s="68">
        <v>46066</v>
      </c>
      <c r="B1539" s="52" t="s">
        <v>764</v>
      </c>
      <c r="C1539" s="30" t="str">
        <f>IFERROR(
INDEX(#REF!,MATCH($E1539,#REF!,0)),
IFERROR(
INDEX('SETORES VARRIÇÃO'!$A:$A,MATCH($E1539,'SETORES VARRIÇÃO'!$H:$H,0)),
IFERROR(
INDEX(#REF!,MATCH($E1539,#REF!,0)),
INDEX(#REF!,MATCH($E1539,#REF!,0))
)))</f>
        <v>CV</v>
      </c>
      <c r="D1539" s="31" t="str">
        <f>IFERROR(
INDEX(#REF!,MATCH($E1539,#REF!,0)),
IFERROR(
INDEX('SETORES VARRIÇÃO'!$B:$B,MATCH($E1539,'SETORES VARRIÇÃO'!$H:$H,0)),
IFERROR(
INDEX(#REF!,MATCH($E1539,#REF!,0)),
INDEX(#REF!,MATCH($E1539,#REF!,0))
)))</f>
        <v>CV10203VJ0052</v>
      </c>
      <c r="E1539" s="30" t="str">
        <f t="shared" si="31"/>
        <v>03-0012</v>
      </c>
      <c r="F1539" s="19" t="str">
        <f>IFERROR(
INDEX(#REF!,MATCH($E1539,#REF!,0)),
IFERROR(
INDEX('SETORES VARRIÇÃO'!$F:$F,MATCH($E1539,'SETORES VARRIÇÃO'!$H:$H,0)),
IFERROR(
INDEX(#REF!,MATCH($E1539,#REF!,0)),
INDEX(#REF!,MATCH($E1539,#REF!,0))
)))</f>
        <v>Terça/Quinta/Sábado</v>
      </c>
      <c r="G1539" s="18" t="s">
        <v>888</v>
      </c>
      <c r="H1539" s="46">
        <v>0.59</v>
      </c>
      <c r="I1539" s="18" t="s">
        <v>2216</v>
      </c>
    </row>
    <row r="1540" spans="1:9" x14ac:dyDescent="0.35">
      <c r="A1540" s="68">
        <v>46066</v>
      </c>
      <c r="B1540" s="52" t="s">
        <v>765</v>
      </c>
      <c r="C1540" s="30" t="str">
        <f>IFERROR(
INDEX(#REF!,MATCH($E1540,#REF!,0)),
IFERROR(
INDEX('SETORES VARRIÇÃO'!$A:$A,MATCH($E1540,'SETORES VARRIÇÃO'!$H:$H,0)),
IFERROR(
INDEX(#REF!,MATCH($E1540,#REF!,0)),
INDEX(#REF!,MATCH($E1540,#REF!,0))
)))</f>
        <v>MG</v>
      </c>
      <c r="D1540" s="31" t="str">
        <f>IFERROR(
INDEX(#REF!,MATCH($E1540,#REF!,0)),
IFERROR(
INDEX('SETORES VARRIÇÃO'!$B:$B,MATCH($E1540,'SETORES VARRIÇÃO'!$H:$H,0)),
IFERROR(
INDEX(#REF!,MATCH($E1540,#REF!,0)),
INDEX(#REF!,MATCH($E1540,#REF!,0))
)))</f>
        <v>MG10101VJ0013</v>
      </c>
      <c r="E1540" s="30" t="str">
        <f t="shared" si="31"/>
        <v>03-0013</v>
      </c>
      <c r="F1540" s="19" t="str">
        <f>IFERROR(
INDEX(#REF!,MATCH($E1540,#REF!,0)),
IFERROR(
INDEX('SETORES VARRIÇÃO'!$F:$F,MATCH($E1540,'SETORES VARRIÇÃO'!$H:$H,0)),
IFERROR(
INDEX(#REF!,MATCH($E1540,#REF!,0)),
INDEX(#REF!,MATCH($E1540,#REF!,0))
)))</f>
        <v>Segunda a Domingo</v>
      </c>
      <c r="G1540" s="18" t="s">
        <v>888</v>
      </c>
      <c r="H1540" s="46">
        <v>0.7</v>
      </c>
      <c r="I1540" s="18" t="s">
        <v>2217</v>
      </c>
    </row>
    <row r="1541" spans="1:9" x14ac:dyDescent="0.35">
      <c r="A1541" s="68">
        <v>46066</v>
      </c>
      <c r="B1541" s="52" t="s">
        <v>766</v>
      </c>
      <c r="C1541" s="30" t="str">
        <f>IFERROR(
INDEX(#REF!,MATCH($E1541,#REF!,0)),
IFERROR(
INDEX('SETORES VARRIÇÃO'!$A:$A,MATCH($E1541,'SETORES VARRIÇÃO'!$H:$H,0)),
IFERROR(
INDEX(#REF!,MATCH($E1541,#REF!,0)),
INDEX(#REF!,MATCH($E1541,#REF!,0))
)))</f>
        <v>JT</v>
      </c>
      <c r="D1541" s="31" t="str">
        <f>IFERROR(
INDEX(#REF!,MATCH($E1541,#REF!,0)),
IFERROR(
INDEX('SETORES VARRIÇÃO'!$B:$B,MATCH($E1541,'SETORES VARRIÇÃO'!$H:$H,0)),
IFERROR(
INDEX(#REF!,MATCH($E1541,#REF!,0)),
INDEX(#REF!,MATCH($E1541,#REF!,0))
)))</f>
        <v>JT10302VJ0011</v>
      </c>
      <c r="E1541" s="30" t="str">
        <f t="shared" si="31"/>
        <v>03-0014</v>
      </c>
      <c r="F1541" s="19" t="str">
        <f>IFERROR(
INDEX(#REF!,MATCH($E1541,#REF!,0)),
IFERROR(
INDEX('SETORES VARRIÇÃO'!$F:$F,MATCH($E1541,'SETORES VARRIÇÃO'!$H:$H,0)),
IFERROR(
INDEX(#REF!,MATCH($E1541,#REF!,0)),
INDEX(#REF!,MATCH($E1541,#REF!,0))
)))</f>
        <v>Segunda/Quinta</v>
      </c>
      <c r="G1541" s="18" t="s">
        <v>888</v>
      </c>
      <c r="H1541" s="46">
        <v>0.93</v>
      </c>
      <c r="I1541" s="18" t="s">
        <v>2218</v>
      </c>
    </row>
    <row r="1542" spans="1:9" x14ac:dyDescent="0.35">
      <c r="A1542" s="68">
        <v>46066</v>
      </c>
      <c r="B1542" s="52" t="s">
        <v>767</v>
      </c>
      <c r="C1542" s="30" t="str">
        <f>IFERROR(
INDEX(#REF!,MATCH($E1542,#REF!,0)),
IFERROR(
INDEX('SETORES VARRIÇÃO'!$A:$A,MATCH($E1542,'SETORES VARRIÇÃO'!$H:$H,0)),
IFERROR(
INDEX(#REF!,MATCH($E1542,#REF!,0)),
INDEX(#REF!,MATCH($E1542,#REF!,0))
)))</f>
        <v>CV</v>
      </c>
      <c r="D1542" s="31" t="str">
        <f>IFERROR(
INDEX(#REF!,MATCH($E1542,#REF!,0)),
IFERROR(
INDEX('SETORES VARRIÇÃO'!$B:$B,MATCH($E1542,'SETORES VARRIÇÃO'!$H:$H,0)),
IFERROR(
INDEX(#REF!,MATCH($E1542,#REF!,0)),
INDEX(#REF!,MATCH($E1542,#REF!,0))
)))</f>
        <v>CV10203VJ0057</v>
      </c>
      <c r="E1542" s="30" t="str">
        <f t="shared" si="31"/>
        <v>03-0015</v>
      </c>
      <c r="F1542" s="19" t="str">
        <f>IFERROR(
INDEX(#REF!,MATCH($E1542,#REF!,0)),
IFERROR(
INDEX('SETORES VARRIÇÃO'!$F:$F,MATCH($E1542,'SETORES VARRIÇÃO'!$H:$H,0)),
IFERROR(
INDEX(#REF!,MATCH($E1542,#REF!,0)),
INDEX(#REF!,MATCH($E1542,#REF!,0))
)))</f>
        <v>Terça/Quinta/Sábado</v>
      </c>
      <c r="G1542" s="18" t="s">
        <v>888</v>
      </c>
      <c r="H1542" s="46">
        <v>0.45</v>
      </c>
      <c r="I1542" s="18" t="s">
        <v>2219</v>
      </c>
    </row>
    <row r="1543" spans="1:9" x14ac:dyDescent="0.35">
      <c r="A1543" s="68">
        <v>46066</v>
      </c>
      <c r="B1543" s="52" t="s">
        <v>768</v>
      </c>
      <c r="C1543" s="30" t="str">
        <f>IFERROR(
INDEX(#REF!,MATCH($E1543,#REF!,0)),
IFERROR(
INDEX('SETORES VARRIÇÃO'!$A:$A,MATCH($E1543,'SETORES VARRIÇÃO'!$H:$H,0)),
IFERROR(
INDEX(#REF!,MATCH($E1543,#REF!,0)),
INDEX(#REF!,MATCH($E1543,#REF!,0))
)))</f>
        <v>JT</v>
      </c>
      <c r="D1543" s="31" t="str">
        <f>IFERROR(
INDEX(#REF!,MATCH($E1543,#REF!,0)),
IFERROR(
INDEX('SETORES VARRIÇÃO'!$B:$B,MATCH($E1543,'SETORES VARRIÇÃO'!$H:$H,0)),
IFERROR(
INDEX(#REF!,MATCH($E1543,#REF!,0)),
INDEX(#REF!,MATCH($E1543,#REF!,0))
)))</f>
        <v>JT10304VJ0050</v>
      </c>
      <c r="E1543" s="30" t="str">
        <f t="shared" si="31"/>
        <v>03-0016</v>
      </c>
      <c r="F1543" s="19" t="str">
        <f>IFERROR(
INDEX(#REF!,MATCH($E1543,#REF!,0)),
IFERROR(
INDEX('SETORES VARRIÇÃO'!$F:$F,MATCH($E1543,'SETORES VARRIÇÃO'!$H:$H,0)),
IFERROR(
INDEX(#REF!,MATCH($E1543,#REF!,0)),
INDEX(#REF!,MATCH($E1543,#REF!,0))
)))</f>
        <v>Quarta/Sábado</v>
      </c>
      <c r="G1543" s="18" t="s">
        <v>887</v>
      </c>
      <c r="H1543" s="46" t="s">
        <v>1862</v>
      </c>
      <c r="I1543" s="18" t="s">
        <v>1035</v>
      </c>
    </row>
    <row r="1544" spans="1:9" x14ac:dyDescent="0.35">
      <c r="A1544" s="68">
        <v>46066</v>
      </c>
      <c r="B1544" s="52" t="s">
        <v>769</v>
      </c>
      <c r="C1544" s="30" t="str">
        <f>IFERROR(
INDEX(#REF!,MATCH($E1544,#REF!,0)),
IFERROR(
INDEX('SETORES VARRIÇÃO'!$A:$A,MATCH($E1544,'SETORES VARRIÇÃO'!$H:$H,0)),
IFERROR(
INDEX(#REF!,MATCH($E1544,#REF!,0)),
INDEX(#REF!,MATCH($E1544,#REF!,0))
)))</f>
        <v>MG</v>
      </c>
      <c r="D1544" s="31" t="str">
        <f>IFERROR(
INDEX(#REF!,MATCH($E1544,#REF!,0)),
IFERROR(
INDEX('SETORES VARRIÇÃO'!$B:$B,MATCH($E1544,'SETORES VARRIÇÃO'!$H:$H,0)),
IFERROR(
INDEX(#REF!,MATCH($E1544,#REF!,0)),
INDEX(#REF!,MATCH($E1544,#REF!,0))
)))</f>
        <v>MG10101VJ0012</v>
      </c>
      <c r="E1544" s="30" t="str">
        <f t="shared" si="31"/>
        <v>03-0017</v>
      </c>
      <c r="F1544" s="19" t="str">
        <f>IFERROR(
INDEX(#REF!,MATCH($E1544,#REF!,0)),
IFERROR(
INDEX('SETORES VARRIÇÃO'!$F:$F,MATCH($E1544,'SETORES VARRIÇÃO'!$H:$H,0)),
IFERROR(
INDEX(#REF!,MATCH($E1544,#REF!,0)),
INDEX(#REF!,MATCH($E1544,#REF!,0))
)))</f>
        <v>Segunda a Domingo</v>
      </c>
      <c r="G1544" s="18" t="s">
        <v>888</v>
      </c>
      <c r="H1544" s="46">
        <v>0.74</v>
      </c>
      <c r="I1544" s="18" t="s">
        <v>2220</v>
      </c>
    </row>
    <row r="1545" spans="1:9" x14ac:dyDescent="0.35">
      <c r="A1545" s="68">
        <v>46066</v>
      </c>
      <c r="B1545" s="52" t="s">
        <v>770</v>
      </c>
      <c r="C1545" s="30" t="str">
        <f>IFERROR(
INDEX(#REF!,MATCH($E1545,#REF!,0)),
IFERROR(
INDEX('SETORES VARRIÇÃO'!$A:$A,MATCH($E1545,'SETORES VARRIÇÃO'!$H:$H,0)),
IFERROR(
INDEX(#REF!,MATCH($E1545,#REF!,0)),
INDEX(#REF!,MATCH($E1545,#REF!,0))
)))</f>
        <v>JT</v>
      </c>
      <c r="D1545" s="31" t="str">
        <f>IFERROR(
INDEX(#REF!,MATCH($E1545,#REF!,0)),
IFERROR(
INDEX('SETORES VARRIÇÃO'!$B:$B,MATCH($E1545,'SETORES VARRIÇÃO'!$H:$H,0)),
IFERROR(
INDEX(#REF!,MATCH($E1545,#REF!,0)),
INDEX(#REF!,MATCH($E1545,#REF!,0))
)))</f>
        <v>JT10302VJ0010</v>
      </c>
      <c r="E1545" s="30" t="str">
        <f t="shared" si="31"/>
        <v>03-0018</v>
      </c>
      <c r="F1545" s="19" t="str">
        <f>IFERROR(
INDEX(#REF!,MATCH($E1545,#REF!,0)),
IFERROR(
INDEX('SETORES VARRIÇÃO'!$F:$F,MATCH($E1545,'SETORES VARRIÇÃO'!$H:$H,0)),
IFERROR(
INDEX(#REF!,MATCH($E1545,#REF!,0)),
INDEX(#REF!,MATCH($E1545,#REF!,0))
)))</f>
        <v>Segunda/Quinta</v>
      </c>
      <c r="G1545" s="18" t="s">
        <v>888</v>
      </c>
      <c r="H1545" s="46">
        <v>0.53</v>
      </c>
      <c r="I1545" s="18" t="s">
        <v>2221</v>
      </c>
    </row>
    <row r="1546" spans="1:9" x14ac:dyDescent="0.35">
      <c r="A1546" s="68">
        <v>46066</v>
      </c>
      <c r="B1546" s="52" t="s">
        <v>771</v>
      </c>
      <c r="C1546" s="30" t="str">
        <f>IFERROR(
INDEX(#REF!,MATCH($E1546,#REF!,0)),
IFERROR(
INDEX('SETORES VARRIÇÃO'!$A:$A,MATCH($E1546,'SETORES VARRIÇÃO'!$H:$H,0)),
IFERROR(
INDEX(#REF!,MATCH($E1546,#REF!,0)),
INDEX(#REF!,MATCH($E1546,#REF!,0))
)))</f>
        <v>JT</v>
      </c>
      <c r="D1546" s="31" t="str">
        <f>IFERROR(
INDEX(#REF!,MATCH($E1546,#REF!,0)),
IFERROR(
INDEX('SETORES VARRIÇÃO'!$B:$B,MATCH($E1546,'SETORES VARRIÇÃO'!$H:$H,0)),
IFERROR(
INDEX(#REF!,MATCH($E1546,#REF!,0)),
INDEX(#REF!,MATCH($E1546,#REF!,0))
)))</f>
        <v>JT10304VJ0049</v>
      </c>
      <c r="E1546" s="30" t="str">
        <f t="shared" si="31"/>
        <v>03-0019</v>
      </c>
      <c r="F1546" s="19" t="str">
        <f>IFERROR(
INDEX(#REF!,MATCH($E1546,#REF!,0)),
IFERROR(
INDEX('SETORES VARRIÇÃO'!$F:$F,MATCH($E1546,'SETORES VARRIÇÃO'!$H:$H,0)),
IFERROR(
INDEX(#REF!,MATCH($E1546,#REF!,0)),
INDEX(#REF!,MATCH($E1546,#REF!,0))
)))</f>
        <v>Quarta/Sábado</v>
      </c>
      <c r="G1546" s="18" t="s">
        <v>888</v>
      </c>
      <c r="H1546" s="46">
        <v>0.59</v>
      </c>
      <c r="I1546" s="18" t="s">
        <v>2222</v>
      </c>
    </row>
    <row r="1547" spans="1:9" x14ac:dyDescent="0.35">
      <c r="A1547" s="68">
        <v>46066</v>
      </c>
      <c r="B1547" s="52" t="s">
        <v>733</v>
      </c>
      <c r="C1547" s="30" t="str">
        <f>IFERROR(
INDEX(#REF!,MATCH($E1547,#REF!,0)),
IFERROR(
INDEX('SETORES VARRIÇÃO'!$A:$A,MATCH($E1547,'SETORES VARRIÇÃO'!$H:$H,0)),
IFERROR(
INDEX(#REF!,MATCH($E1547,#REF!,0)),
INDEX(#REF!,MATCH($E1547,#REF!,0))
)))</f>
        <v>CV</v>
      </c>
      <c r="D1547" s="31" t="str">
        <f>IFERROR(
INDEX(#REF!,MATCH($E1547,#REF!,0)),
IFERROR(
INDEX('SETORES VARRIÇÃO'!$B:$B,MATCH($E1547,'SETORES VARRIÇÃO'!$H:$H,0)),
IFERROR(
INDEX(#REF!,MATCH($E1547,#REF!,0)),
INDEX(#REF!,MATCH($E1547,#REF!,0))
)))</f>
        <v>CV10304VJ0026</v>
      </c>
      <c r="E1547" s="30" t="str">
        <f t="shared" si="31"/>
        <v>03-0020</v>
      </c>
      <c r="F1547" s="19" t="str">
        <f>IFERROR(
INDEX(#REF!,MATCH($E1547,#REF!,0)),
IFERROR(
INDEX('SETORES VARRIÇÃO'!$F:$F,MATCH($E1547,'SETORES VARRIÇÃO'!$H:$H,0)),
IFERROR(
INDEX(#REF!,MATCH($E1547,#REF!,0)),
INDEX(#REF!,MATCH($E1547,#REF!,0))
)))</f>
        <v>Quarta/Sábado</v>
      </c>
      <c r="G1547" s="18" t="s">
        <v>887</v>
      </c>
      <c r="H1547" s="46" t="s">
        <v>1108</v>
      </c>
      <c r="I1547" s="18" t="s">
        <v>2102</v>
      </c>
    </row>
    <row r="1548" spans="1:9" x14ac:dyDescent="0.35">
      <c r="A1548" s="68">
        <v>46066</v>
      </c>
      <c r="B1548" s="52" t="s">
        <v>772</v>
      </c>
      <c r="C1548" s="30" t="str">
        <f>IFERROR(
INDEX(#REF!,MATCH($E1548,#REF!,0)),
IFERROR(
INDEX('SETORES VARRIÇÃO'!$A:$A,MATCH($E1548,'SETORES VARRIÇÃO'!$H:$H,0)),
IFERROR(
INDEX(#REF!,MATCH($E1548,#REF!,0)),
INDEX(#REF!,MATCH($E1548,#REF!,0))
)))</f>
        <v>MG</v>
      </c>
      <c r="D1548" s="31" t="str">
        <f>IFERROR(
INDEX(#REF!,MATCH($E1548,#REF!,0)),
IFERROR(
INDEX('SETORES VARRIÇÃO'!$B:$B,MATCH($E1548,'SETORES VARRIÇÃO'!$H:$H,0)),
IFERROR(
INDEX(#REF!,MATCH($E1548,#REF!,0)),
INDEX(#REF!,MATCH($E1548,#REF!,0))
)))</f>
        <v>MG10101VJ0008</v>
      </c>
      <c r="E1548" s="30" t="str">
        <f t="shared" si="31"/>
        <v>03-0021</v>
      </c>
      <c r="F1548" s="19" t="str">
        <f>IFERROR(
INDEX(#REF!,MATCH($E1548,#REF!,0)),
IFERROR(
INDEX('SETORES VARRIÇÃO'!$F:$F,MATCH($E1548,'SETORES VARRIÇÃO'!$H:$H,0)),
IFERROR(
INDEX(#REF!,MATCH($E1548,#REF!,0)),
INDEX(#REF!,MATCH($E1548,#REF!,0))
)))</f>
        <v>Segunda a Domingo</v>
      </c>
      <c r="G1548" s="18" t="s">
        <v>887</v>
      </c>
      <c r="H1548" s="46" t="s">
        <v>947</v>
      </c>
      <c r="I1548" s="18" t="s">
        <v>2103</v>
      </c>
    </row>
    <row r="1549" spans="1:9" x14ac:dyDescent="0.35">
      <c r="A1549" s="68">
        <v>46066</v>
      </c>
      <c r="B1549" s="52" t="s">
        <v>773</v>
      </c>
      <c r="C1549" s="30" t="str">
        <f>IFERROR(
INDEX(#REF!,MATCH($E1549,#REF!,0)),
IFERROR(
INDEX('SETORES VARRIÇÃO'!$A:$A,MATCH($E1549,'SETORES VARRIÇÃO'!$H:$H,0)),
IFERROR(
INDEX(#REF!,MATCH($E1549,#REF!,0)),
INDEX(#REF!,MATCH($E1549,#REF!,0))
)))</f>
        <v>CV</v>
      </c>
      <c r="D1549" s="31" t="str">
        <f>IFERROR(
INDEX(#REF!,MATCH($E1549,#REF!,0)),
IFERROR(
INDEX('SETORES VARRIÇÃO'!$B:$B,MATCH($E1549,'SETORES VARRIÇÃO'!$H:$H,0)),
IFERROR(
INDEX(#REF!,MATCH($E1549,#REF!,0)),
INDEX(#REF!,MATCH($E1549,#REF!,0))
)))</f>
        <v>CV10203VJ0056</v>
      </c>
      <c r="E1549" s="30" t="str">
        <f t="shared" si="31"/>
        <v>03-0022</v>
      </c>
      <c r="F1549" s="19" t="str">
        <f>IFERROR(
INDEX(#REF!,MATCH($E1549,#REF!,0)),
IFERROR(
INDEX('SETORES VARRIÇÃO'!$F:$F,MATCH($E1549,'SETORES VARRIÇÃO'!$H:$H,0)),
IFERROR(
INDEX(#REF!,MATCH($E1549,#REF!,0)),
INDEX(#REF!,MATCH($E1549,#REF!,0))
)))</f>
        <v>Terça/Quinta/Sábado</v>
      </c>
      <c r="G1549" s="18" t="s">
        <v>888</v>
      </c>
      <c r="H1549" s="46">
        <v>0.34</v>
      </c>
      <c r="I1549" s="18" t="s">
        <v>2223</v>
      </c>
    </row>
    <row r="1550" spans="1:9" x14ac:dyDescent="0.35">
      <c r="A1550" s="68">
        <v>46066</v>
      </c>
      <c r="B1550" s="52" t="s">
        <v>774</v>
      </c>
      <c r="C1550" s="30" t="str">
        <f>IFERROR(
INDEX(#REF!,MATCH($E1550,#REF!,0)),
IFERROR(
INDEX('SETORES VARRIÇÃO'!$A:$A,MATCH($E1550,'SETORES VARRIÇÃO'!$H:$H,0)),
IFERROR(
INDEX(#REF!,MATCH($E1550,#REF!,0)),
INDEX(#REF!,MATCH($E1550,#REF!,0))
)))</f>
        <v>JT</v>
      </c>
      <c r="D1550" s="31" t="str">
        <f>IFERROR(
INDEX(#REF!,MATCH($E1550,#REF!,0)),
IFERROR(
INDEX('SETORES VARRIÇÃO'!$B:$B,MATCH($E1550,'SETORES VARRIÇÃO'!$H:$H,0)),
IFERROR(
INDEX(#REF!,MATCH($E1550,#REF!,0)),
INDEX(#REF!,MATCH($E1550,#REF!,0))
)))</f>
        <v>JT10102VJ0003</v>
      </c>
      <c r="E1550" s="30" t="str">
        <f t="shared" si="31"/>
        <v>03-0023</v>
      </c>
      <c r="F1550" s="19" t="str">
        <f>IFERROR(
INDEX(#REF!,MATCH($E1550,#REF!,0)),
IFERROR(
INDEX('SETORES VARRIÇÃO'!$F:$F,MATCH($E1550,'SETORES VARRIÇÃO'!$H:$H,0)),
IFERROR(
INDEX(#REF!,MATCH($E1550,#REF!,0)),
INDEX(#REF!,MATCH($E1550,#REF!,0))
)))</f>
        <v>Segunda a Domingo</v>
      </c>
      <c r="G1550" s="18" t="s">
        <v>888</v>
      </c>
      <c r="H1550" s="46">
        <v>0.39</v>
      </c>
      <c r="I1550" s="18" t="s">
        <v>2224</v>
      </c>
    </row>
    <row r="1551" spans="1:9" x14ac:dyDescent="0.35">
      <c r="A1551" s="68">
        <v>46066</v>
      </c>
      <c r="B1551" s="52" t="s">
        <v>775</v>
      </c>
      <c r="C1551" s="30" t="str">
        <f>IFERROR(
INDEX(#REF!,MATCH($E1551,#REF!,0)),
IFERROR(
INDEX('SETORES VARRIÇÃO'!$A:$A,MATCH($E1551,'SETORES VARRIÇÃO'!$H:$H,0)),
IFERROR(
INDEX(#REF!,MATCH($E1551,#REF!,0)),
INDEX(#REF!,MATCH($E1551,#REF!,0))
)))</f>
        <v>JT</v>
      </c>
      <c r="D1551" s="31" t="str">
        <f>IFERROR(
INDEX(#REF!,MATCH($E1551,#REF!,0)),
IFERROR(
INDEX('SETORES VARRIÇÃO'!$B:$B,MATCH($E1551,'SETORES VARRIÇÃO'!$H:$H,0)),
IFERROR(
INDEX(#REF!,MATCH($E1551,#REF!,0)),
INDEX(#REF!,MATCH($E1551,#REF!,0))
)))</f>
        <v>JT10304VJ0046</v>
      </c>
      <c r="E1551" s="30" t="str">
        <f t="shared" si="31"/>
        <v>03-0024</v>
      </c>
      <c r="F1551" s="19" t="str">
        <f>IFERROR(
INDEX(#REF!,MATCH($E1551,#REF!,0)),
IFERROR(
INDEX('SETORES VARRIÇÃO'!$F:$F,MATCH($E1551,'SETORES VARRIÇÃO'!$H:$H,0)),
IFERROR(
INDEX(#REF!,MATCH($E1551,#REF!,0)),
INDEX(#REF!,MATCH($E1551,#REF!,0))
)))</f>
        <v>Quarta/Sábado</v>
      </c>
      <c r="G1551" s="18" t="s">
        <v>888</v>
      </c>
      <c r="H1551" s="46">
        <v>0.78</v>
      </c>
      <c r="I1551" s="18" t="s">
        <v>2225</v>
      </c>
    </row>
    <row r="1552" spans="1:9" x14ac:dyDescent="0.35">
      <c r="A1552" s="68">
        <v>46066</v>
      </c>
      <c r="B1552" s="52" t="s">
        <v>776</v>
      </c>
      <c r="C1552" s="30" t="str">
        <f>IFERROR(
INDEX(#REF!,MATCH($E1552,#REF!,0)),
IFERROR(
INDEX('SETORES VARRIÇÃO'!$A:$A,MATCH($E1552,'SETORES VARRIÇÃO'!$H:$H,0)),
IFERROR(
INDEX(#REF!,MATCH($E1552,#REF!,0)),
INDEX(#REF!,MATCH($E1552,#REF!,0))
)))</f>
        <v>JT</v>
      </c>
      <c r="D1552" s="31" t="str">
        <f>IFERROR(
INDEX(#REF!,MATCH($E1552,#REF!,0)),
IFERROR(
INDEX('SETORES VARRIÇÃO'!$B:$B,MATCH($E1552,'SETORES VARRIÇÃO'!$H:$H,0)),
IFERROR(
INDEX(#REF!,MATCH($E1552,#REF!,0)),
INDEX(#REF!,MATCH($E1552,#REF!,0))
)))</f>
        <v>JT10101VL0001</v>
      </c>
      <c r="E1552" s="30" t="str">
        <f t="shared" si="31"/>
        <v>03-0026</v>
      </c>
      <c r="F1552" s="19" t="str">
        <f>IFERROR(
INDEX(#REF!,MATCH($E1552,#REF!,0)),
IFERROR(
INDEX('SETORES VARRIÇÃO'!$F:$F,MATCH($E1552,'SETORES VARRIÇÃO'!$H:$H,0)),
IFERROR(
INDEX(#REF!,MATCH($E1552,#REF!,0)),
INDEX(#REF!,MATCH($E1552,#REF!,0))
)))</f>
        <v>Segunda a Domingo</v>
      </c>
      <c r="G1552" s="18" t="s">
        <v>888</v>
      </c>
      <c r="H1552" s="46">
        <v>0.77</v>
      </c>
      <c r="I1552" s="18" t="s">
        <v>2226</v>
      </c>
    </row>
    <row r="1553" spans="1:9" x14ac:dyDescent="0.35">
      <c r="A1553" s="68">
        <v>46066</v>
      </c>
      <c r="B1553" s="52" t="s">
        <v>734</v>
      </c>
      <c r="C1553" s="30" t="str">
        <f>IFERROR(
INDEX(#REF!,MATCH($E1553,#REF!,0)),
IFERROR(
INDEX('SETORES VARRIÇÃO'!$A:$A,MATCH($E1553,'SETORES VARRIÇÃO'!$H:$H,0)),
IFERROR(
INDEX(#REF!,MATCH($E1553,#REF!,0)),
INDEX(#REF!,MATCH($E1553,#REF!,0))
)))</f>
        <v>JT</v>
      </c>
      <c r="D1553" s="31" t="str">
        <f>IFERROR(
INDEX(#REF!,MATCH($E1553,#REF!,0)),
IFERROR(
INDEX('SETORES VARRIÇÃO'!$B:$B,MATCH($E1553,'SETORES VARRIÇÃO'!$H:$H,0)),
IFERROR(
INDEX(#REF!,MATCH($E1553,#REF!,0)),
INDEX(#REF!,MATCH($E1553,#REF!,0))
)))</f>
        <v>JT10304VJ0052</v>
      </c>
      <c r="E1553" s="30" t="str">
        <f t="shared" si="31"/>
        <v>03-0027</v>
      </c>
      <c r="F1553" s="19" t="str">
        <f>IFERROR(
INDEX(#REF!,MATCH($E1553,#REF!,0)),
IFERROR(
INDEX('SETORES VARRIÇÃO'!$F:$F,MATCH($E1553,'SETORES VARRIÇÃO'!$H:$H,0)),
IFERROR(
INDEX(#REF!,MATCH($E1553,#REF!,0)),
INDEX(#REF!,MATCH($E1553,#REF!,0))
)))</f>
        <v>Quarta/Sábado</v>
      </c>
      <c r="G1553" s="18" t="s">
        <v>887</v>
      </c>
      <c r="H1553" s="46" t="s">
        <v>903</v>
      </c>
      <c r="I1553" s="18" t="s">
        <v>2108</v>
      </c>
    </row>
    <row r="1554" spans="1:9" x14ac:dyDescent="0.35">
      <c r="A1554" s="68">
        <v>46066</v>
      </c>
      <c r="B1554" s="52" t="s">
        <v>777</v>
      </c>
      <c r="C1554" s="30" t="str">
        <f>IFERROR(
INDEX(#REF!,MATCH($E1554,#REF!,0)),
IFERROR(
INDEX('SETORES VARRIÇÃO'!$A:$A,MATCH($E1554,'SETORES VARRIÇÃO'!$H:$H,0)),
IFERROR(
INDEX(#REF!,MATCH($E1554,#REF!,0)),
INDEX(#REF!,MATCH($E1554,#REF!,0))
)))</f>
        <v>CV</v>
      </c>
      <c r="D1554" s="31" t="str">
        <f>IFERROR(
INDEX(#REF!,MATCH($E1554,#REF!,0)),
IFERROR(
INDEX('SETORES VARRIÇÃO'!$B:$B,MATCH($E1554,'SETORES VARRIÇÃO'!$H:$H,0)),
IFERROR(
INDEX(#REF!,MATCH($E1554,#REF!,0)),
INDEX(#REF!,MATCH($E1554,#REF!,0))
)))</f>
        <v>CV10203VJ0058</v>
      </c>
      <c r="E1554" s="30" t="str">
        <f t="shared" si="31"/>
        <v>03-0028</v>
      </c>
      <c r="F1554" s="19" t="str">
        <f>IFERROR(
INDEX(#REF!,MATCH($E1554,#REF!,0)),
IFERROR(
INDEX('SETORES VARRIÇÃO'!$F:$F,MATCH($E1554,'SETORES VARRIÇÃO'!$H:$H,0)),
IFERROR(
INDEX(#REF!,MATCH($E1554,#REF!,0)),
INDEX(#REF!,MATCH($E1554,#REF!,0))
)))</f>
        <v>Terça/Quinta/Sábado</v>
      </c>
      <c r="G1554" s="18" t="s">
        <v>888</v>
      </c>
      <c r="H1554" s="46">
        <v>0.54</v>
      </c>
      <c r="I1554" s="18" t="s">
        <v>2227</v>
      </c>
    </row>
    <row r="1555" spans="1:9" x14ac:dyDescent="0.35">
      <c r="A1555" s="68">
        <v>46066</v>
      </c>
      <c r="B1555" s="52" t="s">
        <v>778</v>
      </c>
      <c r="C1555" s="30" t="str">
        <f>IFERROR(
INDEX(#REF!,MATCH($E1555,#REF!,0)),
IFERROR(
INDEX('SETORES VARRIÇÃO'!$A:$A,MATCH($E1555,'SETORES VARRIÇÃO'!$H:$H,0)),
IFERROR(
INDEX(#REF!,MATCH($E1555,#REF!,0)),
INDEX(#REF!,MATCH($E1555,#REF!,0))
)))</f>
        <v>CV</v>
      </c>
      <c r="D1555" s="31" t="str">
        <f>IFERROR(
INDEX(#REF!,MATCH($E1555,#REF!,0)),
IFERROR(
INDEX('SETORES VARRIÇÃO'!$B:$B,MATCH($E1555,'SETORES VARRIÇÃO'!$H:$H,0)),
IFERROR(
INDEX(#REF!,MATCH($E1555,#REF!,0)),
INDEX(#REF!,MATCH($E1555,#REF!,0))
)))</f>
        <v>CV10203VJ0055</v>
      </c>
      <c r="E1555" s="30" t="str">
        <f t="shared" si="31"/>
        <v>03-0029</v>
      </c>
      <c r="F1555" s="19" t="str">
        <f>IFERROR(
INDEX(#REF!,MATCH($E1555,#REF!,0)),
IFERROR(
INDEX('SETORES VARRIÇÃO'!$F:$F,MATCH($E1555,'SETORES VARRIÇÃO'!$H:$H,0)),
IFERROR(
INDEX(#REF!,MATCH($E1555,#REF!,0)),
INDEX(#REF!,MATCH($E1555,#REF!,0))
)))</f>
        <v>Terça/Quinta/Sábado</v>
      </c>
      <c r="G1555" s="18" t="s">
        <v>888</v>
      </c>
      <c r="H1555" s="46">
        <v>0.65</v>
      </c>
      <c r="I1555" s="18" t="s">
        <v>2228</v>
      </c>
    </row>
    <row r="1556" spans="1:9" x14ac:dyDescent="0.35">
      <c r="A1556" s="68">
        <v>46066</v>
      </c>
      <c r="B1556" s="52" t="s">
        <v>779</v>
      </c>
      <c r="C1556" s="30" t="str">
        <f>IFERROR(
INDEX(#REF!,MATCH($E1556,#REF!,0)),
IFERROR(
INDEX('SETORES VARRIÇÃO'!$A:$A,MATCH($E1556,'SETORES VARRIÇÃO'!$H:$H,0)),
IFERROR(
INDEX(#REF!,MATCH($E1556,#REF!,0)),
INDEX(#REF!,MATCH($E1556,#REF!,0))
)))</f>
        <v>JT</v>
      </c>
      <c r="D1556" s="31" t="str">
        <f>IFERROR(
INDEX(#REF!,MATCH($E1556,#REF!,0)),
IFERROR(
INDEX('SETORES VARRIÇÃO'!$B:$B,MATCH($E1556,'SETORES VARRIÇÃO'!$H:$H,0)),
IFERROR(
INDEX(#REF!,MATCH($E1556,#REF!,0)),
INDEX(#REF!,MATCH($E1556,#REF!,0))
)))</f>
        <v>JT10302VJ0015</v>
      </c>
      <c r="E1556" s="30" t="str">
        <f t="shared" si="31"/>
        <v>03-0030</v>
      </c>
      <c r="F1556" s="19" t="str">
        <f>IFERROR(
INDEX(#REF!,MATCH($E1556,#REF!,0)),
IFERROR(
INDEX('SETORES VARRIÇÃO'!$F:$F,MATCH($E1556,'SETORES VARRIÇÃO'!$H:$H,0)),
IFERROR(
INDEX(#REF!,MATCH($E1556,#REF!,0)),
INDEX(#REF!,MATCH($E1556,#REF!,0))
)))</f>
        <v>Segunda/Quinta</v>
      </c>
      <c r="G1556" s="18" t="s">
        <v>888</v>
      </c>
      <c r="H1556" s="46">
        <v>0.54</v>
      </c>
      <c r="I1556" s="18" t="s">
        <v>2229</v>
      </c>
    </row>
    <row r="1557" spans="1:9" x14ac:dyDescent="0.35">
      <c r="A1557" s="68">
        <v>46066</v>
      </c>
      <c r="B1557" s="52" t="s">
        <v>780</v>
      </c>
      <c r="C1557" s="30" t="str">
        <f>IFERROR(
INDEX(#REF!,MATCH($E1557,#REF!,0)),
IFERROR(
INDEX('SETORES VARRIÇÃO'!$A:$A,MATCH($E1557,'SETORES VARRIÇÃO'!$H:$H,0)),
IFERROR(
INDEX(#REF!,MATCH($E1557,#REF!,0)),
INDEX(#REF!,MATCH($E1557,#REF!,0))
)))</f>
        <v>JT</v>
      </c>
      <c r="D1557" s="31" t="str">
        <f>IFERROR(
INDEX(#REF!,MATCH($E1557,#REF!,0)),
IFERROR(
INDEX('SETORES VARRIÇÃO'!$B:$B,MATCH($E1557,'SETORES VARRIÇÃO'!$H:$H,0)),
IFERROR(
INDEX(#REF!,MATCH($E1557,#REF!,0)),
INDEX(#REF!,MATCH($E1557,#REF!,0))
)))</f>
        <v>JT10304VJ0047</v>
      </c>
      <c r="E1557" s="30" t="str">
        <f t="shared" si="31"/>
        <v>03-0031</v>
      </c>
      <c r="F1557" s="19" t="str">
        <f>IFERROR(
INDEX(#REF!,MATCH($E1557,#REF!,0)),
IFERROR(
INDEX('SETORES VARRIÇÃO'!$F:$F,MATCH($E1557,'SETORES VARRIÇÃO'!$H:$H,0)),
IFERROR(
INDEX(#REF!,MATCH($E1557,#REF!,0)),
INDEX(#REF!,MATCH($E1557,#REF!,0))
)))</f>
        <v>Quarta/Sábado</v>
      </c>
      <c r="G1557" s="18" t="s">
        <v>888</v>
      </c>
      <c r="H1557" s="46">
        <v>0.48</v>
      </c>
      <c r="I1557" s="18" t="s">
        <v>2230</v>
      </c>
    </row>
    <row r="1558" spans="1:9" x14ac:dyDescent="0.35">
      <c r="A1558" s="68">
        <v>46066</v>
      </c>
      <c r="B1558" s="52" t="s">
        <v>747</v>
      </c>
      <c r="C1558" s="30" t="str">
        <f>IFERROR(
INDEX(#REF!,MATCH($E1558,#REF!,0)),
IFERROR(
INDEX('SETORES VARRIÇÃO'!$A:$A,MATCH($E1558,'SETORES VARRIÇÃO'!$H:$H,0)),
IFERROR(
INDEX(#REF!,MATCH($E1558,#REF!,0)),
INDEX(#REF!,MATCH($E1558,#REF!,0))
)))</f>
        <v>JT</v>
      </c>
      <c r="D1558" s="31" t="str">
        <f>IFERROR(
INDEX(#REF!,MATCH($E1558,#REF!,0)),
IFERROR(
INDEX('SETORES VARRIÇÃO'!$B:$B,MATCH($E1558,'SETORES VARRIÇÃO'!$H:$H,0)),
IFERROR(
INDEX(#REF!,MATCH($E1558,#REF!,0)),
INDEX(#REF!,MATCH($E1558,#REF!,0))
)))</f>
        <v>JT10304VJ0051</v>
      </c>
      <c r="E1558" s="30" t="str">
        <f t="shared" si="31"/>
        <v>03-0032</v>
      </c>
      <c r="F1558" s="19" t="str">
        <f>IFERROR(
INDEX(#REF!,MATCH($E1558,#REF!,0)),
IFERROR(
INDEX('SETORES VARRIÇÃO'!$F:$F,MATCH($E1558,'SETORES VARRIÇÃO'!$H:$H,0)),
IFERROR(
INDEX(#REF!,MATCH($E1558,#REF!,0)),
INDEX(#REF!,MATCH($E1558,#REF!,0))
)))</f>
        <v>Quarta/Sábado</v>
      </c>
      <c r="G1558" s="18" t="s">
        <v>888</v>
      </c>
      <c r="H1558" s="46">
        <v>0.22</v>
      </c>
      <c r="I1558" s="18" t="s">
        <v>2231</v>
      </c>
    </row>
    <row r="1559" spans="1:9" x14ac:dyDescent="0.35">
      <c r="A1559" s="68">
        <v>46066</v>
      </c>
      <c r="B1559" s="52" t="s">
        <v>781</v>
      </c>
      <c r="C1559" s="30" t="str">
        <f>IFERROR(
INDEX(#REF!,MATCH($E1559,#REF!,0)),
IFERROR(
INDEX('SETORES VARRIÇÃO'!$A:$A,MATCH($E1559,'SETORES VARRIÇÃO'!$H:$H,0)),
IFERROR(
INDEX(#REF!,MATCH($E1559,#REF!,0)),
INDEX(#REF!,MATCH($E1559,#REF!,0))
)))</f>
        <v>JT</v>
      </c>
      <c r="D1559" s="31" t="str">
        <f>IFERROR(
INDEX(#REF!,MATCH($E1559,#REF!,0)),
IFERROR(
INDEX('SETORES VARRIÇÃO'!$B:$B,MATCH($E1559,'SETORES VARRIÇÃO'!$H:$H,0)),
IFERROR(
INDEX(#REF!,MATCH($E1559,#REF!,0)),
INDEX(#REF!,MATCH($E1559,#REF!,0))
)))</f>
        <v>JT20102VJ0002</v>
      </c>
      <c r="E1559" s="30" t="str">
        <f t="shared" si="31"/>
        <v>03-0033</v>
      </c>
      <c r="F1559" s="19" t="str">
        <f>IFERROR(
INDEX(#REF!,MATCH($E1559,#REF!,0)),
IFERROR(
INDEX('SETORES VARRIÇÃO'!$F:$F,MATCH($E1559,'SETORES VARRIÇÃO'!$H:$H,0)),
IFERROR(
INDEX(#REF!,MATCH($E1559,#REF!,0)),
INDEX(#REF!,MATCH($E1559,#REF!,0))
)))</f>
        <v>Segunda a Domingo</v>
      </c>
      <c r="G1559" s="18" t="s">
        <v>888</v>
      </c>
      <c r="H1559" s="46">
        <v>0.57999999999999996</v>
      </c>
      <c r="I1559" s="18" t="s">
        <v>2232</v>
      </c>
    </row>
    <row r="1560" spans="1:9" x14ac:dyDescent="0.35">
      <c r="A1560" s="68">
        <v>46066</v>
      </c>
      <c r="B1560" s="52" t="s">
        <v>782</v>
      </c>
      <c r="C1560" s="30" t="str">
        <f>IFERROR(
INDEX(#REF!,MATCH($E1560,#REF!,0)),
IFERROR(
INDEX('SETORES VARRIÇÃO'!$A:$A,MATCH($E1560,'SETORES VARRIÇÃO'!$H:$H,0)),
IFERROR(
INDEX(#REF!,MATCH($E1560,#REF!,0)),
INDEX(#REF!,MATCH($E1560,#REF!,0))
)))</f>
        <v>CV</v>
      </c>
      <c r="D1560" s="31" t="str">
        <f>IFERROR(
INDEX(#REF!,MATCH($E1560,#REF!,0)),
IFERROR(
INDEX('SETORES VARRIÇÃO'!$B:$B,MATCH($E1560,'SETORES VARRIÇÃO'!$H:$H,0)),
IFERROR(
INDEX(#REF!,MATCH($E1560,#REF!,0)),
INDEX(#REF!,MATCH($E1560,#REF!,0))
)))</f>
        <v>CV10203VJ0059</v>
      </c>
      <c r="E1560" s="30" t="str">
        <f t="shared" si="31"/>
        <v>03-0034</v>
      </c>
      <c r="F1560" s="19" t="str">
        <f>IFERROR(
INDEX(#REF!,MATCH($E1560,#REF!,0)),
IFERROR(
INDEX('SETORES VARRIÇÃO'!$F:$F,MATCH($E1560,'SETORES VARRIÇÃO'!$H:$H,0)),
IFERROR(
INDEX(#REF!,MATCH($E1560,#REF!,0)),
INDEX(#REF!,MATCH($E1560,#REF!,0))
)))</f>
        <v>Terça/Quinta/Sábado</v>
      </c>
      <c r="G1560" s="18" t="s">
        <v>888</v>
      </c>
      <c r="H1560" s="46">
        <v>0.68</v>
      </c>
      <c r="I1560" s="18" t="s">
        <v>2233</v>
      </c>
    </row>
    <row r="1561" spans="1:9" x14ac:dyDescent="0.35">
      <c r="A1561" s="68">
        <v>46066</v>
      </c>
      <c r="B1561" s="52" t="s">
        <v>783</v>
      </c>
      <c r="C1561" s="30" t="str">
        <f>IFERROR(
INDEX(#REF!,MATCH($E1561,#REF!,0)),
IFERROR(
INDEX('SETORES VARRIÇÃO'!$A:$A,MATCH($E1561,'SETORES VARRIÇÃO'!$H:$H,0)),
IFERROR(
INDEX(#REF!,MATCH($E1561,#REF!,0)),
INDEX(#REF!,MATCH($E1561,#REF!,0))
)))</f>
        <v>CV</v>
      </c>
      <c r="D1561" s="31" t="str">
        <f>IFERROR(
INDEX(#REF!,MATCH($E1561,#REF!,0)),
IFERROR(
INDEX('SETORES VARRIÇÃO'!$B:$B,MATCH($E1561,'SETORES VARRIÇÃO'!$H:$H,0)),
IFERROR(
INDEX(#REF!,MATCH($E1561,#REF!,0)),
INDEX(#REF!,MATCH($E1561,#REF!,0))
)))</f>
        <v>CV10203VJ0061</v>
      </c>
      <c r="E1561" s="30" t="str">
        <f t="shared" si="31"/>
        <v>03-0035</v>
      </c>
      <c r="F1561" s="19" t="str">
        <f>IFERROR(
INDEX(#REF!,MATCH($E1561,#REF!,0)),
IFERROR(
INDEX('SETORES VARRIÇÃO'!$F:$F,MATCH($E1561,'SETORES VARRIÇÃO'!$H:$H,0)),
IFERROR(
INDEX(#REF!,MATCH($E1561,#REF!,0)),
INDEX(#REF!,MATCH($E1561,#REF!,0))
)))</f>
        <v>Terça/Quinta/Sábado</v>
      </c>
      <c r="G1561" s="18" t="s">
        <v>887</v>
      </c>
      <c r="H1561" s="46" t="s">
        <v>946</v>
      </c>
      <c r="I1561" s="18" t="s">
        <v>2116</v>
      </c>
    </row>
    <row r="1562" spans="1:9" x14ac:dyDescent="0.35">
      <c r="A1562" s="68">
        <v>46066</v>
      </c>
      <c r="B1562" s="52" t="s">
        <v>784</v>
      </c>
      <c r="C1562" s="30" t="str">
        <f>IFERROR(
INDEX(#REF!,MATCH($E1562,#REF!,0)),
IFERROR(
INDEX('SETORES VARRIÇÃO'!$A:$A,MATCH($E1562,'SETORES VARRIÇÃO'!$H:$H,0)),
IFERROR(
INDEX(#REF!,MATCH($E1562,#REF!,0)),
INDEX(#REF!,MATCH($E1562,#REF!,0))
)))</f>
        <v>CV</v>
      </c>
      <c r="D1562" s="31" t="str">
        <f>IFERROR(
INDEX(#REF!,MATCH($E1562,#REF!,0)),
IFERROR(
INDEX('SETORES VARRIÇÃO'!$B:$B,MATCH($E1562,'SETORES VARRIÇÃO'!$H:$H,0)),
IFERROR(
INDEX(#REF!,MATCH($E1562,#REF!,0)),
INDEX(#REF!,MATCH($E1562,#REF!,0))
)))</f>
        <v>CV10101VL0001</v>
      </c>
      <c r="E1562" s="30" t="str">
        <f t="shared" si="31"/>
        <v>03-0036</v>
      </c>
      <c r="F1562" s="19" t="str">
        <f>IFERROR(
INDEX(#REF!,MATCH($E1562,#REF!,0)),
IFERROR(
INDEX('SETORES VARRIÇÃO'!$F:$F,MATCH($E1562,'SETORES VARRIÇÃO'!$H:$H,0)),
IFERROR(
INDEX(#REF!,MATCH($E1562,#REF!,0)),
INDEX(#REF!,MATCH($E1562,#REF!,0))
)))</f>
        <v>Segunda a Domingo</v>
      </c>
      <c r="G1562" s="18" t="s">
        <v>888</v>
      </c>
      <c r="H1562" s="46">
        <v>0.64</v>
      </c>
      <c r="I1562" s="18" t="s">
        <v>2234</v>
      </c>
    </row>
    <row r="1563" spans="1:9" x14ac:dyDescent="0.35">
      <c r="A1563" s="68">
        <v>46066</v>
      </c>
      <c r="B1563" s="52" t="s">
        <v>785</v>
      </c>
      <c r="C1563" s="30" t="str">
        <f>IFERROR(
INDEX(#REF!,MATCH($E1563,#REF!,0)),
IFERROR(
INDEX('SETORES VARRIÇÃO'!$A:$A,MATCH($E1563,'SETORES VARRIÇÃO'!$H:$H,0)),
IFERROR(
INDEX(#REF!,MATCH($E1563,#REF!,0)),
INDEX(#REF!,MATCH($E1563,#REF!,0))
)))</f>
        <v>JT</v>
      </c>
      <c r="D1563" s="31" t="str">
        <f>IFERROR(
INDEX(#REF!,MATCH($E1563,#REF!,0)),
IFERROR(
INDEX('SETORES VARRIÇÃO'!$B:$B,MATCH($E1563,'SETORES VARRIÇÃO'!$H:$H,0)),
IFERROR(
INDEX(#REF!,MATCH($E1563,#REF!,0)),
INDEX(#REF!,MATCH($E1563,#REF!,0))
)))</f>
        <v>JT10302VJ0005</v>
      </c>
      <c r="E1563" s="30" t="str">
        <f t="shared" si="31"/>
        <v>03-0037</v>
      </c>
      <c r="F1563" s="19" t="str">
        <f>IFERROR(
INDEX(#REF!,MATCH($E1563,#REF!,0)),
IFERROR(
INDEX('SETORES VARRIÇÃO'!$F:$F,MATCH($E1563,'SETORES VARRIÇÃO'!$H:$H,0)),
IFERROR(
INDEX(#REF!,MATCH($E1563,#REF!,0)),
INDEX(#REF!,MATCH($E1563,#REF!,0))
)))</f>
        <v>Segunda/Quinta</v>
      </c>
      <c r="G1563" s="18" t="s">
        <v>888</v>
      </c>
      <c r="H1563" s="46">
        <v>0.59</v>
      </c>
      <c r="I1563" s="18" t="s">
        <v>2235</v>
      </c>
    </row>
    <row r="1564" spans="1:9" x14ac:dyDescent="0.35">
      <c r="A1564" s="68">
        <v>46066</v>
      </c>
      <c r="B1564" s="52" t="s">
        <v>786</v>
      </c>
      <c r="C1564" s="30" t="str">
        <f>IFERROR(
INDEX(#REF!,MATCH($E1564,#REF!,0)),
IFERROR(
INDEX('SETORES VARRIÇÃO'!$A:$A,MATCH($E1564,'SETORES VARRIÇÃO'!$H:$H,0)),
IFERROR(
INDEX(#REF!,MATCH($E1564,#REF!,0)),
INDEX(#REF!,MATCH($E1564,#REF!,0))
)))</f>
        <v>CV</v>
      </c>
      <c r="D1564" s="31" t="str">
        <f>IFERROR(
INDEX(#REF!,MATCH($E1564,#REF!,0)),
IFERROR(
INDEX('SETORES VARRIÇÃO'!$B:$B,MATCH($E1564,'SETORES VARRIÇÃO'!$H:$H,0)),
IFERROR(
INDEX(#REF!,MATCH($E1564,#REF!,0)),
INDEX(#REF!,MATCH($E1564,#REF!,0))
)))</f>
        <v>CV10202VJ0030</v>
      </c>
      <c r="E1564" s="30" t="str">
        <f t="shared" si="31"/>
        <v>03-0038</v>
      </c>
      <c r="F1564" s="19" t="str">
        <f>IFERROR(
INDEX(#REF!,MATCH($E1564,#REF!,0)),
IFERROR(
INDEX('SETORES VARRIÇÃO'!$F:$F,MATCH($E1564,'SETORES VARRIÇÃO'!$H:$H,0)),
IFERROR(
INDEX(#REF!,MATCH($E1564,#REF!,0)),
INDEX(#REF!,MATCH($E1564,#REF!,0))
)))</f>
        <v>Segunda/Quarta/Sexta</v>
      </c>
      <c r="G1564" s="18" t="s">
        <v>888</v>
      </c>
      <c r="H1564" s="46">
        <v>0.89</v>
      </c>
      <c r="I1564" s="18" t="s">
        <v>2236</v>
      </c>
    </row>
    <row r="1565" spans="1:9" x14ac:dyDescent="0.35">
      <c r="A1565" s="68">
        <v>46066</v>
      </c>
      <c r="B1565" s="52" t="s">
        <v>787</v>
      </c>
      <c r="C1565" s="30" t="str">
        <f>IFERROR(
INDEX(#REF!,MATCH($E1565,#REF!,0)),
IFERROR(
INDEX('SETORES VARRIÇÃO'!$A:$A,MATCH($E1565,'SETORES VARRIÇÃO'!$H:$H,0)),
IFERROR(
INDEX(#REF!,MATCH($E1565,#REF!,0)),
INDEX(#REF!,MATCH($E1565,#REF!,0))
)))</f>
        <v>CV</v>
      </c>
      <c r="D1565" s="31" t="str">
        <f>IFERROR(
INDEX(#REF!,MATCH($E1565,#REF!,0)),
IFERROR(
INDEX('SETORES VARRIÇÃO'!$B:$B,MATCH($E1565,'SETORES VARRIÇÃO'!$H:$H,0)),
IFERROR(
INDEX(#REF!,MATCH($E1565,#REF!,0)),
INDEX(#REF!,MATCH($E1565,#REF!,0))
)))</f>
        <v>CV10203VJ0047</v>
      </c>
      <c r="E1565" s="30" t="str">
        <f t="shared" si="31"/>
        <v>03-0039</v>
      </c>
      <c r="F1565" s="19" t="str">
        <f>IFERROR(
INDEX(#REF!,MATCH($E1565,#REF!,0)),
IFERROR(
INDEX('SETORES VARRIÇÃO'!$F:$F,MATCH($E1565,'SETORES VARRIÇÃO'!$H:$H,0)),
IFERROR(
INDEX(#REF!,MATCH($E1565,#REF!,0)),
INDEX(#REF!,MATCH($E1565,#REF!,0))
)))</f>
        <v>Terça/Quinta/Sábado</v>
      </c>
      <c r="G1565" s="18" t="s">
        <v>888</v>
      </c>
      <c r="H1565" s="46">
        <v>0.45</v>
      </c>
      <c r="I1565" s="18" t="s">
        <v>2237</v>
      </c>
    </row>
    <row r="1566" spans="1:9" x14ac:dyDescent="0.35">
      <c r="A1566" s="68">
        <v>46066</v>
      </c>
      <c r="B1566" s="52" t="s">
        <v>788</v>
      </c>
      <c r="C1566" s="30" t="str">
        <f>IFERROR(
INDEX(#REF!,MATCH($E1566,#REF!,0)),
IFERROR(
INDEX('SETORES VARRIÇÃO'!$A:$A,MATCH($E1566,'SETORES VARRIÇÃO'!$H:$H,0)),
IFERROR(
INDEX(#REF!,MATCH($E1566,#REF!,0)),
INDEX(#REF!,MATCH($E1566,#REF!,0))
)))</f>
        <v>JT</v>
      </c>
      <c r="D1566" s="31" t="str">
        <f>IFERROR(
INDEX(#REF!,MATCH($E1566,#REF!,0)),
IFERROR(
INDEX('SETORES VARRIÇÃO'!$B:$B,MATCH($E1566,'SETORES VARRIÇÃO'!$H:$H,0)),
IFERROR(
INDEX(#REF!,MATCH($E1566,#REF!,0)),
INDEX(#REF!,MATCH($E1566,#REF!,0))
)))</f>
        <v>JT10304VJ0037</v>
      </c>
      <c r="E1566" s="30" t="str">
        <f t="shared" si="31"/>
        <v>03-0040</v>
      </c>
      <c r="F1566" s="19" t="str">
        <f>IFERROR(
INDEX(#REF!,MATCH($E1566,#REF!,0)),
IFERROR(
INDEX('SETORES VARRIÇÃO'!$F:$F,MATCH($E1566,'SETORES VARRIÇÃO'!$H:$H,0)),
IFERROR(
INDEX(#REF!,MATCH($E1566,#REF!,0)),
INDEX(#REF!,MATCH($E1566,#REF!,0))
)))</f>
        <v>Quarta/Sábado</v>
      </c>
      <c r="G1566" s="18" t="s">
        <v>888</v>
      </c>
      <c r="H1566" s="46">
        <v>0.38</v>
      </c>
      <c r="I1566" s="18" t="s">
        <v>2238</v>
      </c>
    </row>
    <row r="1567" spans="1:9" x14ac:dyDescent="0.35">
      <c r="A1567" s="68">
        <v>46066</v>
      </c>
      <c r="B1567" s="52" t="s">
        <v>789</v>
      </c>
      <c r="C1567" s="30" t="str">
        <f>IFERROR(
INDEX(#REF!,MATCH($E1567,#REF!,0)),
IFERROR(
INDEX('SETORES VARRIÇÃO'!$A:$A,MATCH($E1567,'SETORES VARRIÇÃO'!$H:$H,0)),
IFERROR(
INDEX(#REF!,MATCH($E1567,#REF!,0)),
INDEX(#REF!,MATCH($E1567,#REF!,0))
)))</f>
        <v>JT</v>
      </c>
      <c r="D1567" s="31" t="str">
        <f>IFERROR(
INDEX(#REF!,MATCH($E1567,#REF!,0)),
IFERROR(
INDEX('SETORES VARRIÇÃO'!$B:$B,MATCH($E1567,'SETORES VARRIÇÃO'!$H:$H,0)),
IFERROR(
INDEX(#REF!,MATCH($E1567,#REF!,0)),
INDEX(#REF!,MATCH($E1567,#REF!,0))
)))</f>
        <v>JT10303VJ0033</v>
      </c>
      <c r="E1567" s="30" t="str">
        <f t="shared" si="31"/>
        <v>03-0041</v>
      </c>
      <c r="F1567" s="19" t="str">
        <f>IFERROR(
INDEX(#REF!,MATCH($E1567,#REF!,0)),
IFERROR(
INDEX('SETORES VARRIÇÃO'!$F:$F,MATCH($E1567,'SETORES VARRIÇÃO'!$H:$H,0)),
IFERROR(
INDEX(#REF!,MATCH($E1567,#REF!,0)),
INDEX(#REF!,MATCH($E1567,#REF!,0))
)))</f>
        <v>Terça/Sexta</v>
      </c>
      <c r="G1567" s="18" t="s">
        <v>888</v>
      </c>
      <c r="H1567" s="46">
        <v>0.49</v>
      </c>
      <c r="I1567" s="18" t="s">
        <v>2239</v>
      </c>
    </row>
    <row r="1568" spans="1:9" x14ac:dyDescent="0.35">
      <c r="A1568" s="68">
        <v>46066</v>
      </c>
      <c r="B1568" s="52" t="s">
        <v>790</v>
      </c>
      <c r="C1568" s="30" t="str">
        <f>IFERROR(
INDEX(#REF!,MATCH($E1568,#REF!,0)),
IFERROR(
INDEX('SETORES VARRIÇÃO'!$A:$A,MATCH($E1568,'SETORES VARRIÇÃO'!$H:$H,0)),
IFERROR(
INDEX(#REF!,MATCH($E1568,#REF!,0)),
INDEX(#REF!,MATCH($E1568,#REF!,0))
)))</f>
        <v>JT</v>
      </c>
      <c r="D1568" s="31" t="str">
        <f>IFERROR(
INDEX(#REF!,MATCH($E1568,#REF!,0)),
IFERROR(
INDEX('SETORES VARRIÇÃO'!$B:$B,MATCH($E1568,'SETORES VARRIÇÃO'!$H:$H,0)),
IFERROR(
INDEX(#REF!,MATCH($E1568,#REF!,0)),
INDEX(#REF!,MATCH($E1568,#REF!,0))
)))</f>
        <v>JT10202VJ0056</v>
      </c>
      <c r="E1568" s="30" t="str">
        <f t="shared" si="31"/>
        <v>03-0042</v>
      </c>
      <c r="F1568" s="19" t="str">
        <f>IFERROR(
INDEX(#REF!,MATCH($E1568,#REF!,0)),
IFERROR(
INDEX('SETORES VARRIÇÃO'!$F:$F,MATCH($E1568,'SETORES VARRIÇÃO'!$H:$H,0)),
IFERROR(
INDEX(#REF!,MATCH($E1568,#REF!,0)),
INDEX(#REF!,MATCH($E1568,#REF!,0))
)))</f>
        <v>Segunda/Quarta/Sexta</v>
      </c>
      <c r="G1568" s="18" t="s">
        <v>888</v>
      </c>
      <c r="H1568" s="46">
        <v>0.84</v>
      </c>
      <c r="I1568" s="18" t="s">
        <v>2240</v>
      </c>
    </row>
    <row r="1569" spans="1:9" x14ac:dyDescent="0.35">
      <c r="A1569" s="68">
        <v>46066</v>
      </c>
      <c r="B1569" s="52" t="s">
        <v>566</v>
      </c>
      <c r="C1569" s="30" t="str">
        <f>IFERROR(
INDEX(#REF!,MATCH($E1569,#REF!,0)),
IFERROR(
INDEX('SETORES VARRIÇÃO'!$A:$A,MATCH($E1569,'SETORES VARRIÇÃO'!$H:$H,0)),
IFERROR(
INDEX(#REF!,MATCH($E1569,#REF!,0)),
INDEX(#REF!,MATCH($E1569,#REF!,0))
)))</f>
        <v>JT</v>
      </c>
      <c r="D1569" s="31" t="str">
        <f>IFERROR(
INDEX(#REF!,MATCH($E1569,#REF!,0)),
IFERROR(
INDEX('SETORES VARRIÇÃO'!$B:$B,MATCH($E1569,'SETORES VARRIÇÃO'!$H:$H,0)),
IFERROR(
INDEX(#REF!,MATCH($E1569,#REF!,0)),
INDEX(#REF!,MATCH($E1569,#REF!,0))
)))</f>
        <v>JT10303VJ0029</v>
      </c>
      <c r="E1569" s="30" t="str">
        <f t="shared" si="31"/>
        <v>03-0043</v>
      </c>
      <c r="F1569" s="19" t="str">
        <f>IFERROR(
INDEX(#REF!,MATCH($E1569,#REF!,0)),
IFERROR(
INDEX('SETORES VARRIÇÃO'!$F:$F,MATCH($E1569,'SETORES VARRIÇÃO'!$H:$H,0)),
IFERROR(
INDEX(#REF!,MATCH($E1569,#REF!,0)),
INDEX(#REF!,MATCH($E1569,#REF!,0))
)))</f>
        <v>Terça/Sexta</v>
      </c>
      <c r="G1569" s="18" t="s">
        <v>888</v>
      </c>
      <c r="H1569" s="46">
        <v>0.59</v>
      </c>
      <c r="I1569" s="18" t="s">
        <v>2241</v>
      </c>
    </row>
    <row r="1570" spans="1:9" x14ac:dyDescent="0.35">
      <c r="A1570" s="68">
        <v>46066</v>
      </c>
      <c r="B1570" s="52" t="s">
        <v>735</v>
      </c>
      <c r="C1570" s="30" t="str">
        <f>IFERROR(
INDEX(#REF!,MATCH($E1570,#REF!,0)),
IFERROR(
INDEX('SETORES VARRIÇÃO'!$A:$A,MATCH($E1570,'SETORES VARRIÇÃO'!$H:$H,0)),
IFERROR(
INDEX(#REF!,MATCH($E1570,#REF!,0)),
INDEX(#REF!,MATCH($E1570,#REF!,0))
)))</f>
        <v>CV</v>
      </c>
      <c r="D1570" s="31" t="str">
        <f>IFERROR(
INDEX(#REF!,MATCH($E1570,#REF!,0)),
IFERROR(
INDEX('SETORES VARRIÇÃO'!$B:$B,MATCH($E1570,'SETORES VARRIÇÃO'!$H:$H,0)),
IFERROR(
INDEX(#REF!,MATCH($E1570,#REF!,0)),
INDEX(#REF!,MATCH($E1570,#REF!,0))
)))</f>
        <v>CV10304VJ0023</v>
      </c>
      <c r="E1570" s="30" t="str">
        <f t="shared" si="31"/>
        <v>03-0044</v>
      </c>
      <c r="F1570" s="19" t="str">
        <f>IFERROR(
INDEX(#REF!,MATCH($E1570,#REF!,0)),
IFERROR(
INDEX('SETORES VARRIÇÃO'!$F:$F,MATCH($E1570,'SETORES VARRIÇÃO'!$H:$H,0)),
IFERROR(
INDEX(#REF!,MATCH($E1570,#REF!,0)),
INDEX(#REF!,MATCH($E1570,#REF!,0))
)))</f>
        <v>Quarta/Sábado</v>
      </c>
      <c r="G1570" s="18" t="s">
        <v>887</v>
      </c>
      <c r="H1570" s="46" t="s">
        <v>934</v>
      </c>
      <c r="I1570" s="18" t="s">
        <v>879</v>
      </c>
    </row>
    <row r="1571" spans="1:9" x14ac:dyDescent="0.35">
      <c r="A1571" s="68">
        <v>46066</v>
      </c>
      <c r="B1571" s="52" t="s">
        <v>791</v>
      </c>
      <c r="C1571" s="30" t="str">
        <f>IFERROR(
INDEX(#REF!,MATCH($E1571,#REF!,0)),
IFERROR(
INDEX('SETORES VARRIÇÃO'!$A:$A,MATCH($E1571,'SETORES VARRIÇÃO'!$H:$H,0)),
IFERROR(
INDEX(#REF!,MATCH($E1571,#REF!,0)),
INDEX(#REF!,MATCH($E1571,#REF!,0))
)))</f>
        <v>JT</v>
      </c>
      <c r="D1571" s="31" t="str">
        <f>IFERROR(
INDEX(#REF!,MATCH($E1571,#REF!,0)),
IFERROR(
INDEX('SETORES VARRIÇÃO'!$B:$B,MATCH($E1571,'SETORES VARRIÇÃO'!$H:$H,0)),
IFERROR(
INDEX(#REF!,MATCH($E1571,#REF!,0)),
INDEX(#REF!,MATCH($E1571,#REF!,0))
)))</f>
        <v>JT10302VJ0016</v>
      </c>
      <c r="E1571" s="30" t="str">
        <f t="shared" si="31"/>
        <v>03-0045</v>
      </c>
      <c r="F1571" s="19" t="str">
        <f>IFERROR(
INDEX(#REF!,MATCH($E1571,#REF!,0)),
IFERROR(
INDEX('SETORES VARRIÇÃO'!$F:$F,MATCH($E1571,'SETORES VARRIÇÃO'!$H:$H,0)),
IFERROR(
INDEX(#REF!,MATCH($E1571,#REF!,0)),
INDEX(#REF!,MATCH($E1571,#REF!,0))
)))</f>
        <v>Segunda/Quinta</v>
      </c>
      <c r="G1571" s="18" t="s">
        <v>888</v>
      </c>
      <c r="H1571" s="46">
        <v>0.54</v>
      </c>
      <c r="I1571" s="18" t="s">
        <v>2242</v>
      </c>
    </row>
    <row r="1572" spans="1:9" x14ac:dyDescent="0.35">
      <c r="A1572" s="68">
        <v>46066</v>
      </c>
      <c r="B1572" s="52" t="s">
        <v>792</v>
      </c>
      <c r="C1572" s="30" t="str">
        <f>IFERROR(
INDEX(#REF!,MATCH($E1572,#REF!,0)),
IFERROR(
INDEX('SETORES VARRIÇÃO'!$A:$A,MATCH($E1572,'SETORES VARRIÇÃO'!$H:$H,0)),
IFERROR(
INDEX(#REF!,MATCH($E1572,#REF!,0)),
INDEX(#REF!,MATCH($E1572,#REF!,0))
)))</f>
        <v>JT</v>
      </c>
      <c r="D1572" s="31" t="str">
        <f>IFERROR(
INDEX(#REF!,MATCH($E1572,#REF!,0)),
IFERROR(
INDEX('SETORES VARRIÇÃO'!$B:$B,MATCH($E1572,'SETORES VARRIÇÃO'!$H:$H,0)),
IFERROR(
INDEX(#REF!,MATCH($E1572,#REF!,0)),
INDEX(#REF!,MATCH($E1572,#REF!,0))
)))</f>
        <v>JT10203VJ0055</v>
      </c>
      <c r="E1572" s="30" t="str">
        <f t="shared" si="31"/>
        <v>03-0046</v>
      </c>
      <c r="F1572" s="19" t="str">
        <f>IFERROR(
INDEX(#REF!,MATCH($E1572,#REF!,0)),
IFERROR(
INDEX('SETORES VARRIÇÃO'!$F:$F,MATCH($E1572,'SETORES VARRIÇÃO'!$H:$H,0)),
IFERROR(
INDEX(#REF!,MATCH($E1572,#REF!,0)),
INDEX(#REF!,MATCH($E1572,#REF!,0))
)))</f>
        <v>Terça/Quinta/Sábado</v>
      </c>
      <c r="G1572" s="18" t="s">
        <v>888</v>
      </c>
      <c r="H1572" s="46">
        <v>0.49</v>
      </c>
      <c r="I1572" s="18" t="s">
        <v>2243</v>
      </c>
    </row>
    <row r="1573" spans="1:9" x14ac:dyDescent="0.35">
      <c r="A1573" s="68">
        <v>46066</v>
      </c>
      <c r="B1573" s="52" t="s">
        <v>793</v>
      </c>
      <c r="C1573" s="30" t="str">
        <f>IFERROR(
INDEX(#REF!,MATCH($E1573,#REF!,0)),
IFERROR(
INDEX('SETORES VARRIÇÃO'!$A:$A,MATCH($E1573,'SETORES VARRIÇÃO'!$H:$H,0)),
IFERROR(
INDEX(#REF!,MATCH($E1573,#REF!,0)),
INDEX(#REF!,MATCH($E1573,#REF!,0))
)))</f>
        <v>MG</v>
      </c>
      <c r="D1573" s="31" t="str">
        <f>IFERROR(
INDEX(#REF!,MATCH($E1573,#REF!,0)),
IFERROR(
INDEX('SETORES VARRIÇÃO'!$B:$B,MATCH($E1573,'SETORES VARRIÇÃO'!$H:$H,0)),
IFERROR(
INDEX(#REF!,MATCH($E1573,#REF!,0)),
INDEX(#REF!,MATCH($E1573,#REF!,0))
)))</f>
        <v>MG10101VJ0002</v>
      </c>
      <c r="E1573" s="30" t="str">
        <f t="shared" si="31"/>
        <v>03-0047</v>
      </c>
      <c r="F1573" s="19" t="str">
        <f>IFERROR(
INDEX(#REF!,MATCH($E1573,#REF!,0)),
IFERROR(
INDEX('SETORES VARRIÇÃO'!$F:$F,MATCH($E1573,'SETORES VARRIÇÃO'!$H:$H,0)),
IFERROR(
INDEX(#REF!,MATCH($E1573,#REF!,0)),
INDEX(#REF!,MATCH($E1573,#REF!,0))
)))</f>
        <v>Segunda a Domingo</v>
      </c>
      <c r="G1573" s="18" t="s">
        <v>888</v>
      </c>
      <c r="H1573" s="46">
        <v>0.79</v>
      </c>
      <c r="I1573" s="18" t="s">
        <v>2244</v>
      </c>
    </row>
    <row r="1574" spans="1:9" x14ac:dyDescent="0.35">
      <c r="A1574" s="68">
        <v>46066</v>
      </c>
      <c r="B1574" s="52" t="s">
        <v>794</v>
      </c>
      <c r="C1574" s="30" t="str">
        <f>IFERROR(
INDEX(#REF!,MATCH($E1574,#REF!,0)),
IFERROR(
INDEX('SETORES VARRIÇÃO'!$A:$A,MATCH($E1574,'SETORES VARRIÇÃO'!$H:$H,0)),
IFERROR(
INDEX(#REF!,MATCH($E1574,#REF!,0)),
INDEX(#REF!,MATCH($E1574,#REF!,0))
)))</f>
        <v>JT</v>
      </c>
      <c r="D1574" s="31" t="str">
        <f>IFERROR(
INDEX(#REF!,MATCH($E1574,#REF!,0)),
IFERROR(
INDEX('SETORES VARRIÇÃO'!$B:$B,MATCH($E1574,'SETORES VARRIÇÃO'!$H:$H,0)),
IFERROR(
INDEX(#REF!,MATCH($E1574,#REF!,0)),
INDEX(#REF!,MATCH($E1574,#REF!,0))
)))</f>
        <v>JT10303VJ0026</v>
      </c>
      <c r="E1574" s="30" t="str">
        <f t="shared" si="31"/>
        <v>03-0048</v>
      </c>
      <c r="F1574" s="19" t="str">
        <f>IFERROR(
INDEX(#REF!,MATCH($E1574,#REF!,0)),
IFERROR(
INDEX('SETORES VARRIÇÃO'!$F:$F,MATCH($E1574,'SETORES VARRIÇÃO'!$H:$H,0)),
IFERROR(
INDEX(#REF!,MATCH($E1574,#REF!,0)),
INDEX(#REF!,MATCH($E1574,#REF!,0))
)))</f>
        <v>Terça/Sexta</v>
      </c>
      <c r="G1574" s="18" t="s">
        <v>888</v>
      </c>
      <c r="H1574" s="46">
        <v>0.54</v>
      </c>
      <c r="I1574" s="18" t="s">
        <v>2245</v>
      </c>
    </row>
    <row r="1575" spans="1:9" x14ac:dyDescent="0.35">
      <c r="A1575" s="68">
        <v>46066</v>
      </c>
      <c r="B1575" s="52" t="s">
        <v>795</v>
      </c>
      <c r="C1575" s="30" t="str">
        <f>IFERROR(
INDEX(#REF!,MATCH($E1575,#REF!,0)),
IFERROR(
INDEX('SETORES VARRIÇÃO'!$A:$A,MATCH($E1575,'SETORES VARRIÇÃO'!$H:$H,0)),
IFERROR(
INDEX(#REF!,MATCH($E1575,#REF!,0)),
INDEX(#REF!,MATCH($E1575,#REF!,0))
)))</f>
        <v>JT</v>
      </c>
      <c r="D1575" s="31" t="str">
        <f>IFERROR(
INDEX(#REF!,MATCH($E1575,#REF!,0)),
IFERROR(
INDEX('SETORES VARRIÇÃO'!$B:$B,MATCH($E1575,'SETORES VARRIÇÃO'!$H:$H,0)),
IFERROR(
INDEX(#REF!,MATCH($E1575,#REF!,0)),
INDEX(#REF!,MATCH($E1575,#REF!,0))
)))</f>
        <v>JT10102VJ0001</v>
      </c>
      <c r="E1575" s="30" t="str">
        <f t="shared" si="31"/>
        <v>03-0049</v>
      </c>
      <c r="F1575" s="19" t="str">
        <f>IFERROR(
INDEX(#REF!,MATCH($E1575,#REF!,0)),
IFERROR(
INDEX('SETORES VARRIÇÃO'!$F:$F,MATCH($E1575,'SETORES VARRIÇÃO'!$H:$H,0)),
IFERROR(
INDEX(#REF!,MATCH($E1575,#REF!,0)),
INDEX(#REF!,MATCH($E1575,#REF!,0))
)))</f>
        <v>Segunda a Domingo</v>
      </c>
      <c r="G1575" s="18" t="s">
        <v>888</v>
      </c>
      <c r="H1575" s="46">
        <v>0.59</v>
      </c>
      <c r="I1575" s="18" t="s">
        <v>2246</v>
      </c>
    </row>
    <row r="1576" spans="1:9" x14ac:dyDescent="0.35">
      <c r="A1576" s="68">
        <v>46066</v>
      </c>
      <c r="B1576" s="52" t="s">
        <v>796</v>
      </c>
      <c r="C1576" s="30" t="str">
        <f>IFERROR(
INDEX(#REF!,MATCH($E1576,#REF!,0)),
IFERROR(
INDEX('SETORES VARRIÇÃO'!$A:$A,MATCH($E1576,'SETORES VARRIÇÃO'!$H:$H,0)),
IFERROR(
INDEX(#REF!,MATCH($E1576,#REF!,0)),
INDEX(#REF!,MATCH($E1576,#REF!,0))
)))</f>
        <v>CV</v>
      </c>
      <c r="D1576" s="31" t="str">
        <f>IFERROR(
INDEX(#REF!,MATCH($E1576,#REF!,0)),
IFERROR(
INDEX('SETORES VARRIÇÃO'!$B:$B,MATCH($E1576,'SETORES VARRIÇÃO'!$H:$H,0)),
IFERROR(
INDEX(#REF!,MATCH($E1576,#REF!,0)),
INDEX(#REF!,MATCH($E1576,#REF!,0))
)))</f>
        <v>CV10203VJ0064</v>
      </c>
      <c r="E1576" s="30" t="str">
        <f t="shared" si="31"/>
        <v>03-0050</v>
      </c>
      <c r="F1576" s="19" t="str">
        <f>IFERROR(
INDEX(#REF!,MATCH($E1576,#REF!,0)),
IFERROR(
INDEX('SETORES VARRIÇÃO'!$F:$F,MATCH($E1576,'SETORES VARRIÇÃO'!$H:$H,0)),
IFERROR(
INDEX(#REF!,MATCH($E1576,#REF!,0)),
INDEX(#REF!,MATCH($E1576,#REF!,0))
)))</f>
        <v>Terça/Quinta/Sábado</v>
      </c>
      <c r="G1576" s="18" t="s">
        <v>888</v>
      </c>
      <c r="H1576" s="46">
        <v>0.5</v>
      </c>
      <c r="I1576" s="18" t="s">
        <v>2247</v>
      </c>
    </row>
    <row r="1577" spans="1:9" x14ac:dyDescent="0.35">
      <c r="A1577" s="68">
        <v>46066</v>
      </c>
      <c r="B1577" s="52" t="s">
        <v>736</v>
      </c>
      <c r="C1577" s="30" t="str">
        <f>IFERROR(
INDEX(#REF!,MATCH($E1577,#REF!,0)),
IFERROR(
INDEX('SETORES VARRIÇÃO'!$A:$A,MATCH($E1577,'SETORES VARRIÇÃO'!$H:$H,0)),
IFERROR(
INDEX(#REF!,MATCH($E1577,#REF!,0)),
INDEX(#REF!,MATCH($E1577,#REF!,0))
)))</f>
        <v>JT</v>
      </c>
      <c r="D1577" s="31" t="str">
        <f>IFERROR(
INDEX(#REF!,MATCH($E1577,#REF!,0)),
IFERROR(
INDEX('SETORES VARRIÇÃO'!$B:$B,MATCH($E1577,'SETORES VARRIÇÃO'!$H:$H,0)),
IFERROR(
INDEX(#REF!,MATCH($E1577,#REF!,0)),
INDEX(#REF!,MATCH($E1577,#REF!,0))
)))</f>
        <v>JT10304VJ0041</v>
      </c>
      <c r="E1577" s="30" t="str">
        <f t="shared" si="31"/>
        <v>03-0051</v>
      </c>
      <c r="F1577" s="19" t="str">
        <f>IFERROR(
INDEX(#REF!,MATCH($E1577,#REF!,0)),
IFERROR(
INDEX('SETORES VARRIÇÃO'!$F:$F,MATCH($E1577,'SETORES VARRIÇÃO'!$H:$H,0)),
IFERROR(
INDEX(#REF!,MATCH($E1577,#REF!,0)),
INDEX(#REF!,MATCH($E1577,#REF!,0))
)))</f>
        <v>Quarta/Sábado</v>
      </c>
      <c r="G1577" s="18" t="s">
        <v>887</v>
      </c>
      <c r="H1577" s="46" t="s">
        <v>941</v>
      </c>
      <c r="I1577" s="18" t="s">
        <v>880</v>
      </c>
    </row>
    <row r="1578" spans="1:9" x14ac:dyDescent="0.35">
      <c r="A1578" s="68">
        <v>46066</v>
      </c>
      <c r="B1578" s="52" t="s">
        <v>797</v>
      </c>
      <c r="C1578" s="30" t="str">
        <f>IFERROR(
INDEX(#REF!,MATCH($E1578,#REF!,0)),
IFERROR(
INDEX('SETORES VARRIÇÃO'!$A:$A,MATCH($E1578,'SETORES VARRIÇÃO'!$H:$H,0)),
IFERROR(
INDEX(#REF!,MATCH($E1578,#REF!,0)),
INDEX(#REF!,MATCH($E1578,#REF!,0))
)))</f>
        <v>JT</v>
      </c>
      <c r="D1578" s="31" t="str">
        <f>IFERROR(
INDEX(#REF!,MATCH($E1578,#REF!,0)),
IFERROR(
INDEX('SETORES VARRIÇÃO'!$B:$B,MATCH($E1578,'SETORES VARRIÇÃO'!$H:$H,0)),
IFERROR(
INDEX(#REF!,MATCH($E1578,#REF!,0)),
INDEX(#REF!,MATCH($E1578,#REF!,0))
)))</f>
        <v>JT10302VJ0006</v>
      </c>
      <c r="E1578" s="30" t="str">
        <f t="shared" si="31"/>
        <v>03-0052</v>
      </c>
      <c r="F1578" s="19" t="str">
        <f>IFERROR(
INDEX(#REF!,MATCH($E1578,#REF!,0)),
IFERROR(
INDEX('SETORES VARRIÇÃO'!$F:$F,MATCH($E1578,'SETORES VARRIÇÃO'!$H:$H,0)),
IFERROR(
INDEX(#REF!,MATCH($E1578,#REF!,0)),
INDEX(#REF!,MATCH($E1578,#REF!,0))
)))</f>
        <v>Segunda/Quinta</v>
      </c>
      <c r="G1578" s="18" t="s">
        <v>888</v>
      </c>
      <c r="H1578" s="46">
        <v>0.64</v>
      </c>
      <c r="I1578" s="18" t="s">
        <v>2248</v>
      </c>
    </row>
    <row r="1579" spans="1:9" x14ac:dyDescent="0.35">
      <c r="A1579" s="68">
        <v>46066</v>
      </c>
      <c r="B1579" s="52" t="s">
        <v>716</v>
      </c>
      <c r="C1579" s="30" t="str">
        <f>IFERROR(
INDEX(#REF!,MATCH($E1579,#REF!,0)),
IFERROR(
INDEX('SETORES VARRIÇÃO'!$A:$A,MATCH($E1579,'SETORES VARRIÇÃO'!$H:$H,0)),
IFERROR(
INDEX(#REF!,MATCH($E1579,#REF!,0)),
INDEX(#REF!,MATCH($E1579,#REF!,0))
)))</f>
        <v>JT</v>
      </c>
      <c r="D1579" s="31" t="str">
        <f>IFERROR(
INDEX(#REF!,MATCH($E1579,#REF!,0)),
IFERROR(
INDEX('SETORES VARRIÇÃO'!$B:$B,MATCH($E1579,'SETORES VARRIÇÃO'!$H:$H,0)),
IFERROR(
INDEX(#REF!,MATCH($E1579,#REF!,0)),
INDEX(#REF!,MATCH($E1579,#REF!,0))
)))</f>
        <v>JT10303VJ0034</v>
      </c>
      <c r="E1579" s="30" t="str">
        <f t="shared" si="31"/>
        <v>03-0053</v>
      </c>
      <c r="F1579" s="19" t="str">
        <f>IFERROR(
INDEX(#REF!,MATCH($E1579,#REF!,0)),
IFERROR(
INDEX('SETORES VARRIÇÃO'!$F:$F,MATCH($E1579,'SETORES VARRIÇÃO'!$H:$H,0)),
IFERROR(
INDEX(#REF!,MATCH($E1579,#REF!,0)),
INDEX(#REF!,MATCH($E1579,#REF!,0))
)))</f>
        <v>Terça/Sexta</v>
      </c>
      <c r="G1579" s="18" t="s">
        <v>888</v>
      </c>
      <c r="H1579" s="46">
        <v>0.79</v>
      </c>
      <c r="I1579" s="18" t="s">
        <v>2249</v>
      </c>
    </row>
    <row r="1580" spans="1:9" x14ac:dyDescent="0.35">
      <c r="A1580" s="68">
        <v>46066</v>
      </c>
      <c r="B1580" s="52" t="s">
        <v>798</v>
      </c>
      <c r="C1580" s="30" t="str">
        <f>IFERROR(
INDEX(#REF!,MATCH($E1580,#REF!,0)),
IFERROR(
INDEX('SETORES VARRIÇÃO'!$A:$A,MATCH($E1580,'SETORES VARRIÇÃO'!$H:$H,0)),
IFERROR(
INDEX(#REF!,MATCH($E1580,#REF!,0)),
INDEX(#REF!,MATCH($E1580,#REF!,0))
)))</f>
        <v>JT</v>
      </c>
      <c r="D1580" s="31" t="str">
        <f>IFERROR(
INDEX(#REF!,MATCH($E1580,#REF!,0)),
IFERROR(
INDEX('SETORES VARRIÇÃO'!$B:$B,MATCH($E1580,'SETORES VARRIÇÃO'!$H:$H,0)),
IFERROR(
INDEX(#REF!,MATCH($E1580,#REF!,0)),
INDEX(#REF!,MATCH($E1580,#REF!,0))
)))</f>
        <v>JT10304VJ0040</v>
      </c>
      <c r="E1580" s="30" t="str">
        <f t="shared" si="31"/>
        <v>03-0054</v>
      </c>
      <c r="F1580" s="19" t="str">
        <f>IFERROR(
INDEX(#REF!,MATCH($E1580,#REF!,0)),
IFERROR(
INDEX('SETORES VARRIÇÃO'!$F:$F,MATCH($E1580,'SETORES VARRIÇÃO'!$H:$H,0)),
IFERROR(
INDEX(#REF!,MATCH($E1580,#REF!,0)),
INDEX(#REF!,MATCH($E1580,#REF!,0))
)))</f>
        <v>Quarta/Sábado</v>
      </c>
      <c r="G1580" s="18" t="s">
        <v>888</v>
      </c>
      <c r="H1580" s="46">
        <v>0.71</v>
      </c>
      <c r="I1580" s="18" t="s">
        <v>2250</v>
      </c>
    </row>
    <row r="1581" spans="1:9" x14ac:dyDescent="0.35">
      <c r="A1581" s="68">
        <v>46066</v>
      </c>
      <c r="B1581" s="52" t="s">
        <v>799</v>
      </c>
      <c r="C1581" s="30" t="str">
        <f>IFERROR(
INDEX(#REF!,MATCH($E1581,#REF!,0)),
IFERROR(
INDEX('SETORES VARRIÇÃO'!$A:$A,MATCH($E1581,'SETORES VARRIÇÃO'!$H:$H,0)),
IFERROR(
INDEX(#REF!,MATCH($E1581,#REF!,0)),
INDEX(#REF!,MATCH($E1581,#REF!,0))
)))</f>
        <v>CV</v>
      </c>
      <c r="D1581" s="31" t="str">
        <f>IFERROR(
INDEX(#REF!,MATCH($E1581,#REF!,0)),
IFERROR(
INDEX('SETORES VARRIÇÃO'!$B:$B,MATCH($E1581,'SETORES VARRIÇÃO'!$H:$H,0)),
IFERROR(
INDEX(#REF!,MATCH($E1581,#REF!,0)),
INDEX(#REF!,MATCH($E1581,#REF!,0))
)))</f>
        <v>CV10101VJ0001</v>
      </c>
      <c r="E1581" s="30" t="str">
        <f t="shared" si="31"/>
        <v>03-0055</v>
      </c>
      <c r="F1581" s="19" t="str">
        <f>IFERROR(
INDEX(#REF!,MATCH($E1581,#REF!,0)),
IFERROR(
INDEX('SETORES VARRIÇÃO'!$F:$F,MATCH($E1581,'SETORES VARRIÇÃO'!$H:$H,0)),
IFERROR(
INDEX(#REF!,MATCH($E1581,#REF!,0)),
INDEX(#REF!,MATCH($E1581,#REF!,0))
)))</f>
        <v>Segunda a Domingo</v>
      </c>
      <c r="G1581" s="18" t="s">
        <v>888</v>
      </c>
      <c r="H1581" s="46">
        <v>0.49</v>
      </c>
      <c r="I1581" s="18" t="s">
        <v>2251</v>
      </c>
    </row>
    <row r="1582" spans="1:9" x14ac:dyDescent="0.35">
      <c r="A1582" s="68">
        <v>46066</v>
      </c>
      <c r="B1582" s="52" t="s">
        <v>800</v>
      </c>
      <c r="C1582" s="30" t="str">
        <f>IFERROR(
INDEX(#REF!,MATCH($E1582,#REF!,0)),
IFERROR(
INDEX('SETORES VARRIÇÃO'!$A:$A,MATCH($E1582,'SETORES VARRIÇÃO'!$H:$H,0)),
IFERROR(
INDEX(#REF!,MATCH($E1582,#REF!,0)),
INDEX(#REF!,MATCH($E1582,#REF!,0))
)))</f>
        <v>CV</v>
      </c>
      <c r="D1582" s="31" t="str">
        <f>IFERROR(
INDEX(#REF!,MATCH($E1582,#REF!,0)),
IFERROR(
INDEX('SETORES VARRIÇÃO'!$B:$B,MATCH($E1582,'SETORES VARRIÇÃO'!$H:$H,0)),
IFERROR(
INDEX(#REF!,MATCH($E1582,#REF!,0)),
INDEX(#REF!,MATCH($E1582,#REF!,0))
)))</f>
        <v>CV10202VJ0032</v>
      </c>
      <c r="E1582" s="30" t="str">
        <f t="shared" si="31"/>
        <v>03-0056</v>
      </c>
      <c r="F1582" s="19" t="str">
        <f>IFERROR(
INDEX(#REF!,MATCH($E1582,#REF!,0)),
IFERROR(
INDEX('SETORES VARRIÇÃO'!$F:$F,MATCH($E1582,'SETORES VARRIÇÃO'!$H:$H,0)),
IFERROR(
INDEX(#REF!,MATCH($E1582,#REF!,0)),
INDEX(#REF!,MATCH($E1582,#REF!,0))
)))</f>
        <v>Segunda/Quarta/Sexta</v>
      </c>
      <c r="G1582" s="18" t="s">
        <v>887</v>
      </c>
      <c r="H1582" s="46" t="s">
        <v>946</v>
      </c>
      <c r="I1582" s="18" t="s">
        <v>872</v>
      </c>
    </row>
    <row r="1583" spans="1:9" x14ac:dyDescent="0.35">
      <c r="A1583" s="68">
        <v>46066</v>
      </c>
      <c r="B1583" s="52" t="s">
        <v>748</v>
      </c>
      <c r="C1583" s="30" t="str">
        <f>IFERROR(
INDEX(#REF!,MATCH($E1583,#REF!,0)),
IFERROR(
INDEX('SETORES VARRIÇÃO'!$A:$A,MATCH($E1583,'SETORES VARRIÇÃO'!$H:$H,0)),
IFERROR(
INDEX(#REF!,MATCH($E1583,#REF!,0)),
INDEX(#REF!,MATCH($E1583,#REF!,0))
)))</f>
        <v>CV</v>
      </c>
      <c r="D1583" s="31" t="str">
        <f>IFERROR(
INDEX(#REF!,MATCH($E1583,#REF!,0)),
IFERROR(
INDEX('SETORES VARRIÇÃO'!$B:$B,MATCH($E1583,'SETORES VARRIÇÃO'!$H:$H,0)),
IFERROR(
INDEX(#REF!,MATCH($E1583,#REF!,0)),
INDEX(#REF!,MATCH($E1583,#REF!,0))
)))</f>
        <v>CV10101VJ0005</v>
      </c>
      <c r="E1583" s="30" t="str">
        <f t="shared" si="31"/>
        <v>03-0057</v>
      </c>
      <c r="F1583" s="19" t="str">
        <f>IFERROR(
INDEX(#REF!,MATCH($E1583,#REF!,0)),
IFERROR(
INDEX('SETORES VARRIÇÃO'!$F:$F,MATCH($E1583,'SETORES VARRIÇÃO'!$H:$H,0)),
IFERROR(
INDEX(#REF!,MATCH($E1583,#REF!,0)),
INDEX(#REF!,MATCH($E1583,#REF!,0))
)))</f>
        <v>Segunda a Domingo</v>
      </c>
      <c r="G1583" s="18" t="s">
        <v>888</v>
      </c>
      <c r="H1583" s="46">
        <v>0.59</v>
      </c>
      <c r="I1583" s="18" t="s">
        <v>2252</v>
      </c>
    </row>
    <row r="1584" spans="1:9" x14ac:dyDescent="0.35">
      <c r="A1584" s="68">
        <v>46066</v>
      </c>
      <c r="B1584" s="52" t="s">
        <v>801</v>
      </c>
      <c r="C1584" s="30" t="str">
        <f>IFERROR(
INDEX(#REF!,MATCH($E1584,#REF!,0)),
IFERROR(
INDEX('SETORES VARRIÇÃO'!$A:$A,MATCH($E1584,'SETORES VARRIÇÃO'!$H:$H,0)),
IFERROR(
INDEX(#REF!,MATCH($E1584,#REF!,0)),
INDEX(#REF!,MATCH($E1584,#REF!,0))
)))</f>
        <v>JT</v>
      </c>
      <c r="D1584" s="31" t="str">
        <f>IFERROR(
INDEX(#REF!,MATCH($E1584,#REF!,0)),
IFERROR(
INDEX('SETORES VARRIÇÃO'!$B:$B,MATCH($E1584,'SETORES VARRIÇÃO'!$H:$H,0)),
IFERROR(
INDEX(#REF!,MATCH($E1584,#REF!,0)),
INDEX(#REF!,MATCH($E1584,#REF!,0))
)))</f>
        <v>JT10302VJ0019</v>
      </c>
      <c r="E1584" s="30" t="str">
        <f t="shared" si="31"/>
        <v>03-0058</v>
      </c>
      <c r="F1584" s="19" t="str">
        <f>IFERROR(
INDEX(#REF!,MATCH($E1584,#REF!,0)),
IFERROR(
INDEX('SETORES VARRIÇÃO'!$F:$F,MATCH($E1584,'SETORES VARRIÇÃO'!$H:$H,0)),
IFERROR(
INDEX(#REF!,MATCH($E1584,#REF!,0)),
INDEX(#REF!,MATCH($E1584,#REF!,0))
)))</f>
        <v>Segunda/Quinta</v>
      </c>
      <c r="G1584" s="18" t="s">
        <v>888</v>
      </c>
      <c r="H1584" s="46">
        <v>0.74</v>
      </c>
      <c r="I1584" s="18" t="s">
        <v>2253</v>
      </c>
    </row>
    <row r="1585" spans="1:9" x14ac:dyDescent="0.35">
      <c r="A1585" s="68">
        <v>46066</v>
      </c>
      <c r="B1585" s="52" t="s">
        <v>802</v>
      </c>
      <c r="C1585" s="30" t="str">
        <f>IFERROR(
INDEX(#REF!,MATCH($E1585,#REF!,0)),
IFERROR(
INDEX('SETORES VARRIÇÃO'!$A:$A,MATCH($E1585,'SETORES VARRIÇÃO'!$H:$H,0)),
IFERROR(
INDEX(#REF!,MATCH($E1585,#REF!,0)),
INDEX(#REF!,MATCH($E1585,#REF!,0))
)))</f>
        <v>JT</v>
      </c>
      <c r="D1585" s="31" t="str">
        <f>IFERROR(
INDEX(#REF!,MATCH($E1585,#REF!,0)),
IFERROR(
INDEX('SETORES VARRIÇÃO'!$B:$B,MATCH($E1585,'SETORES VARRIÇÃO'!$H:$H,0)),
IFERROR(
INDEX(#REF!,MATCH($E1585,#REF!,0)),
INDEX(#REF!,MATCH($E1585,#REF!,0))
)))</f>
        <v>JT20102VJ0003</v>
      </c>
      <c r="E1585" s="30" t="str">
        <f t="shared" si="31"/>
        <v>03-0059</v>
      </c>
      <c r="F1585" s="19" t="str">
        <f>IFERROR(
INDEX(#REF!,MATCH($E1585,#REF!,0)),
IFERROR(
INDEX('SETORES VARRIÇÃO'!$F:$F,MATCH($E1585,'SETORES VARRIÇÃO'!$H:$H,0)),
IFERROR(
INDEX(#REF!,MATCH($E1585,#REF!,0)),
INDEX(#REF!,MATCH($E1585,#REF!,0))
)))</f>
        <v>Segunda a Domingo</v>
      </c>
      <c r="G1585" s="18" t="s">
        <v>888</v>
      </c>
      <c r="H1585" s="46">
        <v>0.99</v>
      </c>
      <c r="I1585" s="18" t="s">
        <v>2254</v>
      </c>
    </row>
    <row r="1586" spans="1:9" x14ac:dyDescent="0.35">
      <c r="A1586" s="68">
        <v>46066</v>
      </c>
      <c r="B1586" s="52" t="s">
        <v>803</v>
      </c>
      <c r="C1586" s="30" t="str">
        <f>IFERROR(
INDEX(#REF!,MATCH($E1586,#REF!,0)),
IFERROR(
INDEX('SETORES VARRIÇÃO'!$A:$A,MATCH($E1586,'SETORES VARRIÇÃO'!$H:$H,0)),
IFERROR(
INDEX(#REF!,MATCH($E1586,#REF!,0)),
INDEX(#REF!,MATCH($E1586,#REF!,0))
)))</f>
        <v>CV</v>
      </c>
      <c r="D1586" s="31" t="str">
        <f>IFERROR(
INDEX(#REF!,MATCH($E1586,#REF!,0)),
IFERROR(
INDEX('SETORES VARRIÇÃO'!$B:$B,MATCH($E1586,'SETORES VARRIÇÃO'!$H:$H,0)),
IFERROR(
INDEX(#REF!,MATCH($E1586,#REF!,0)),
INDEX(#REF!,MATCH($E1586,#REF!,0))
)))</f>
        <v>CV10101VJ0002</v>
      </c>
      <c r="E1586" s="30" t="str">
        <f t="shared" si="31"/>
        <v>03-0060</v>
      </c>
      <c r="F1586" s="19" t="str">
        <f>IFERROR(
INDEX(#REF!,MATCH($E1586,#REF!,0)),
IFERROR(
INDEX('SETORES VARRIÇÃO'!$F:$F,MATCH($E1586,'SETORES VARRIÇÃO'!$H:$H,0)),
IFERROR(
INDEX(#REF!,MATCH($E1586,#REF!,0)),
INDEX(#REF!,MATCH($E1586,#REF!,0))
)))</f>
        <v>Segunda a Domingo</v>
      </c>
      <c r="G1586" s="18" t="s">
        <v>887</v>
      </c>
      <c r="H1586" s="46" t="s">
        <v>896</v>
      </c>
      <c r="I1586" s="18" t="s">
        <v>890</v>
      </c>
    </row>
    <row r="1587" spans="1:9" x14ac:dyDescent="0.35">
      <c r="A1587" s="68">
        <v>46066</v>
      </c>
      <c r="B1587" s="52" t="s">
        <v>804</v>
      </c>
      <c r="C1587" s="30" t="str">
        <f>IFERROR(
INDEX(#REF!,MATCH($E1587,#REF!,0)),
IFERROR(
INDEX('SETORES VARRIÇÃO'!$A:$A,MATCH($E1587,'SETORES VARRIÇÃO'!$H:$H,0)),
IFERROR(
INDEX(#REF!,MATCH($E1587,#REF!,0)),
INDEX(#REF!,MATCH($E1587,#REF!,0))
)))</f>
        <v>CV</v>
      </c>
      <c r="D1587" s="31" t="str">
        <f>IFERROR(
INDEX(#REF!,MATCH($E1587,#REF!,0)),
IFERROR(
INDEX('SETORES VARRIÇÃO'!$B:$B,MATCH($E1587,'SETORES VARRIÇÃO'!$H:$H,0)),
IFERROR(
INDEX(#REF!,MATCH($E1587,#REF!,0)),
INDEX(#REF!,MATCH($E1587,#REF!,0))
)))</f>
        <v>CV10303VJ0019</v>
      </c>
      <c r="E1587" s="30" t="str">
        <f t="shared" si="31"/>
        <v>03-0061</v>
      </c>
      <c r="F1587" s="19" t="str">
        <f>IFERROR(
INDEX(#REF!,MATCH($E1587,#REF!,0)),
IFERROR(
INDEX('SETORES VARRIÇÃO'!$F:$F,MATCH($E1587,'SETORES VARRIÇÃO'!$H:$H,0)),
IFERROR(
INDEX(#REF!,MATCH($E1587,#REF!,0)),
INDEX(#REF!,MATCH($E1587,#REF!,0))
)))</f>
        <v>Terça/Sexta</v>
      </c>
      <c r="G1587" s="18" t="s">
        <v>887</v>
      </c>
      <c r="H1587" s="46" t="s">
        <v>947</v>
      </c>
      <c r="I1587" s="18" t="s">
        <v>2137</v>
      </c>
    </row>
    <row r="1588" spans="1:9" x14ac:dyDescent="0.35">
      <c r="A1588" s="68">
        <v>46066</v>
      </c>
      <c r="B1588" s="52" t="s">
        <v>737</v>
      </c>
      <c r="C1588" s="30" t="str">
        <f>IFERROR(
INDEX(#REF!,MATCH($E1588,#REF!,0)),
IFERROR(
INDEX('SETORES VARRIÇÃO'!$A:$A,MATCH($E1588,'SETORES VARRIÇÃO'!$H:$H,0)),
IFERROR(
INDEX(#REF!,MATCH($E1588,#REF!,0)),
INDEX(#REF!,MATCH($E1588,#REF!,0))
)))</f>
        <v>CV</v>
      </c>
      <c r="D1588" s="31" t="str">
        <f>IFERROR(
INDEX(#REF!,MATCH($E1588,#REF!,0)),
IFERROR(
INDEX('SETORES VARRIÇÃO'!$B:$B,MATCH($E1588,'SETORES VARRIÇÃO'!$H:$H,0)),
IFERROR(
INDEX(#REF!,MATCH($E1588,#REF!,0)),
INDEX(#REF!,MATCH($E1588,#REF!,0))
)))</f>
        <v>CV10304VJ0024</v>
      </c>
      <c r="E1588" s="30" t="str">
        <f t="shared" si="31"/>
        <v>03-0062</v>
      </c>
      <c r="F1588" s="19" t="str">
        <f>IFERROR(
INDEX(#REF!,MATCH($E1588,#REF!,0)),
IFERROR(
INDEX('SETORES VARRIÇÃO'!$F:$F,MATCH($E1588,'SETORES VARRIÇÃO'!$H:$H,0)),
IFERROR(
INDEX(#REF!,MATCH($E1588,#REF!,0)),
INDEX(#REF!,MATCH($E1588,#REF!,0))
)))</f>
        <v>Quarta/Sábado</v>
      </c>
      <c r="G1588" s="18" t="s">
        <v>887</v>
      </c>
      <c r="H1588" s="46" t="s">
        <v>1110</v>
      </c>
      <c r="I1588" s="18" t="s">
        <v>2019</v>
      </c>
    </row>
    <row r="1589" spans="1:9" x14ac:dyDescent="0.35">
      <c r="A1589" s="68">
        <v>46066</v>
      </c>
      <c r="B1589" s="52" t="s">
        <v>805</v>
      </c>
      <c r="C1589" s="30" t="str">
        <f>IFERROR(
INDEX(#REF!,MATCH($E1589,#REF!,0)),
IFERROR(
INDEX('SETORES VARRIÇÃO'!$A:$A,MATCH($E1589,'SETORES VARRIÇÃO'!$H:$H,0)),
IFERROR(
INDEX(#REF!,MATCH($E1589,#REF!,0)),
INDEX(#REF!,MATCH($E1589,#REF!,0))
)))</f>
        <v>JT</v>
      </c>
      <c r="D1589" s="31" t="str">
        <f>IFERROR(
INDEX(#REF!,MATCH($E1589,#REF!,0)),
IFERROR(
INDEX('SETORES VARRIÇÃO'!$B:$B,MATCH($E1589,'SETORES VARRIÇÃO'!$H:$H,0)),
IFERROR(
INDEX(#REF!,MATCH($E1589,#REF!,0)),
INDEX(#REF!,MATCH($E1589,#REF!,0))
)))</f>
        <v>JT10303VJ0028</v>
      </c>
      <c r="E1589" s="30" t="str">
        <f t="shared" si="31"/>
        <v>03-0063</v>
      </c>
      <c r="F1589" s="19" t="str">
        <f>IFERROR(
INDEX(#REF!,MATCH($E1589,#REF!,0)),
IFERROR(
INDEX('SETORES VARRIÇÃO'!$F:$F,MATCH($E1589,'SETORES VARRIÇÃO'!$H:$H,0)),
IFERROR(
INDEX(#REF!,MATCH($E1589,#REF!,0)),
INDEX(#REF!,MATCH($E1589,#REF!,0))
)))</f>
        <v>Terça/Sexta</v>
      </c>
      <c r="G1589" s="18" t="s">
        <v>888</v>
      </c>
      <c r="H1589" s="46">
        <v>0.62</v>
      </c>
      <c r="I1589" s="18" t="s">
        <v>2255</v>
      </c>
    </row>
    <row r="1590" spans="1:9" x14ac:dyDescent="0.35">
      <c r="A1590" s="68">
        <v>46066</v>
      </c>
      <c r="B1590" s="52" t="s">
        <v>806</v>
      </c>
      <c r="C1590" s="30" t="str">
        <f>IFERROR(
INDEX(#REF!,MATCH($E1590,#REF!,0)),
IFERROR(
INDEX('SETORES VARRIÇÃO'!$A:$A,MATCH($E1590,'SETORES VARRIÇÃO'!$H:$H,0)),
IFERROR(
INDEX(#REF!,MATCH($E1590,#REF!,0)),
INDEX(#REF!,MATCH($E1590,#REF!,0))
)))</f>
        <v>CV</v>
      </c>
      <c r="D1590" s="31" t="str">
        <f>IFERROR(
INDEX(#REF!,MATCH($E1590,#REF!,0)),
IFERROR(
INDEX('SETORES VARRIÇÃO'!$B:$B,MATCH($E1590,'SETORES VARRIÇÃO'!$H:$H,0)),
IFERROR(
INDEX(#REF!,MATCH($E1590,#REF!,0)),
INDEX(#REF!,MATCH($E1590,#REF!,0))
)))</f>
        <v>CV10101VJ0003</v>
      </c>
      <c r="E1590" s="30" t="str">
        <f t="shared" si="31"/>
        <v>03-0064</v>
      </c>
      <c r="F1590" s="19" t="str">
        <f>IFERROR(
INDEX(#REF!,MATCH($E1590,#REF!,0)),
IFERROR(
INDEX('SETORES VARRIÇÃO'!$F:$F,MATCH($E1590,'SETORES VARRIÇÃO'!$H:$H,0)),
IFERROR(
INDEX(#REF!,MATCH($E1590,#REF!,0)),
INDEX(#REF!,MATCH($E1590,#REF!,0))
)))</f>
        <v>Segunda a Domingo</v>
      </c>
      <c r="G1590" s="18" t="s">
        <v>888</v>
      </c>
      <c r="H1590" s="46">
        <v>0.44</v>
      </c>
      <c r="I1590" s="18" t="s">
        <v>2256</v>
      </c>
    </row>
    <row r="1591" spans="1:9" x14ac:dyDescent="0.35">
      <c r="A1591" s="68">
        <v>46066</v>
      </c>
      <c r="B1591" s="52" t="s">
        <v>807</v>
      </c>
      <c r="C1591" s="30" t="str">
        <f>IFERROR(
INDEX(#REF!,MATCH($E1591,#REF!,0)),
IFERROR(
INDEX('SETORES VARRIÇÃO'!$A:$A,MATCH($E1591,'SETORES VARRIÇÃO'!$H:$H,0)),
IFERROR(
INDEX(#REF!,MATCH($E1591,#REF!,0)),
INDEX(#REF!,MATCH($E1591,#REF!,0))
)))</f>
        <v>CV</v>
      </c>
      <c r="D1591" s="31" t="str">
        <f>IFERROR(
INDEX(#REF!,MATCH($E1591,#REF!,0)),
IFERROR(
INDEX('SETORES VARRIÇÃO'!$B:$B,MATCH($E1591,'SETORES VARRIÇÃO'!$H:$H,0)),
IFERROR(
INDEX(#REF!,MATCH($E1591,#REF!,0)),
INDEX(#REF!,MATCH($E1591,#REF!,0))
)))</f>
        <v>CV10302VJ0013</v>
      </c>
      <c r="E1591" s="30" t="str">
        <f t="shared" ref="E1591:E1654" si="32">SUBSTITUTE(B1591,"SMSUB-LUTOCAR-","")</f>
        <v>03-0065</v>
      </c>
      <c r="F1591" s="19" t="str">
        <f>IFERROR(
INDEX(#REF!,MATCH($E1591,#REF!,0)),
IFERROR(
INDEX('SETORES VARRIÇÃO'!$F:$F,MATCH($E1591,'SETORES VARRIÇÃO'!$H:$H,0)),
IFERROR(
INDEX(#REF!,MATCH($E1591,#REF!,0)),
INDEX(#REF!,MATCH($E1591,#REF!,0))
)))</f>
        <v>Segunda/Quinta</v>
      </c>
      <c r="G1591" s="18" t="s">
        <v>887</v>
      </c>
      <c r="H1591" s="46" t="s">
        <v>1875</v>
      </c>
      <c r="I1591" s="18" t="s">
        <v>2140</v>
      </c>
    </row>
    <row r="1592" spans="1:9" x14ac:dyDescent="0.35">
      <c r="A1592" s="68">
        <v>46066</v>
      </c>
      <c r="B1592" s="52" t="s">
        <v>808</v>
      </c>
      <c r="C1592" s="30" t="str">
        <f>IFERROR(
INDEX(#REF!,MATCH($E1592,#REF!,0)),
IFERROR(
INDEX('SETORES VARRIÇÃO'!$A:$A,MATCH($E1592,'SETORES VARRIÇÃO'!$H:$H,0)),
IFERROR(
INDEX(#REF!,MATCH($E1592,#REF!,0)),
INDEX(#REF!,MATCH($E1592,#REF!,0))
)))</f>
        <v>CV</v>
      </c>
      <c r="D1592" s="31" t="str">
        <f>IFERROR(
INDEX(#REF!,MATCH($E1592,#REF!,0)),
IFERROR(
INDEX('SETORES VARRIÇÃO'!$B:$B,MATCH($E1592,'SETORES VARRIÇÃO'!$H:$H,0)),
IFERROR(
INDEX(#REF!,MATCH($E1592,#REF!,0)),
INDEX(#REF!,MATCH($E1592,#REF!,0))
)))</f>
        <v>CV10203VJ0048</v>
      </c>
      <c r="E1592" s="30" t="str">
        <f t="shared" si="32"/>
        <v>03-0066</v>
      </c>
      <c r="F1592" s="19" t="str">
        <f>IFERROR(
INDEX(#REF!,MATCH($E1592,#REF!,0)),
IFERROR(
INDEX('SETORES VARRIÇÃO'!$F:$F,MATCH($E1592,'SETORES VARRIÇÃO'!$H:$H,0)),
IFERROR(
INDEX(#REF!,MATCH($E1592,#REF!,0)),
INDEX(#REF!,MATCH($E1592,#REF!,0))
)))</f>
        <v>Terça/Quinta/Sábado</v>
      </c>
      <c r="G1592" s="18" t="s">
        <v>888</v>
      </c>
      <c r="H1592" s="46">
        <v>0.48</v>
      </c>
      <c r="I1592" s="18" t="s">
        <v>2257</v>
      </c>
    </row>
    <row r="1593" spans="1:9" x14ac:dyDescent="0.35">
      <c r="A1593" s="68">
        <v>46066</v>
      </c>
      <c r="B1593" s="52" t="s">
        <v>809</v>
      </c>
      <c r="C1593" s="30" t="str">
        <f>IFERROR(
INDEX(#REF!,MATCH($E1593,#REF!,0)),
IFERROR(
INDEX('SETORES VARRIÇÃO'!$A:$A,MATCH($E1593,'SETORES VARRIÇÃO'!$H:$H,0)),
IFERROR(
INDEX(#REF!,MATCH($E1593,#REF!,0)),
INDEX(#REF!,MATCH($E1593,#REF!,0))
)))</f>
        <v>CV</v>
      </c>
      <c r="D1593" s="31" t="str">
        <f>IFERROR(
INDEX(#REF!,MATCH($E1593,#REF!,0)),
IFERROR(
INDEX('SETORES VARRIÇÃO'!$B:$B,MATCH($E1593,'SETORES VARRIÇÃO'!$H:$H,0)),
IFERROR(
INDEX(#REF!,MATCH($E1593,#REF!,0)),
INDEX(#REF!,MATCH($E1593,#REF!,0))
)))</f>
        <v>CV10303VJ0021</v>
      </c>
      <c r="E1593" s="30" t="str">
        <f t="shared" si="32"/>
        <v>03-0067</v>
      </c>
      <c r="F1593" s="19" t="str">
        <f>IFERROR(
INDEX(#REF!,MATCH($E1593,#REF!,0)),
IFERROR(
INDEX('SETORES VARRIÇÃO'!$F:$F,MATCH($E1593,'SETORES VARRIÇÃO'!$H:$H,0)),
IFERROR(
INDEX(#REF!,MATCH($E1593,#REF!,0)),
INDEX(#REF!,MATCH($E1593,#REF!,0))
)))</f>
        <v>Terça/Sexta</v>
      </c>
      <c r="G1593" s="18" t="s">
        <v>888</v>
      </c>
      <c r="H1593" s="46">
        <v>0.53</v>
      </c>
      <c r="I1593" s="18" t="s">
        <v>2258</v>
      </c>
    </row>
    <row r="1594" spans="1:9" x14ac:dyDescent="0.35">
      <c r="A1594" s="68">
        <v>46066</v>
      </c>
      <c r="B1594" s="52" t="s">
        <v>810</v>
      </c>
      <c r="C1594" s="30" t="str">
        <f>IFERROR(
INDEX(#REF!,MATCH($E1594,#REF!,0)),
IFERROR(
INDEX('SETORES VARRIÇÃO'!$A:$A,MATCH($E1594,'SETORES VARRIÇÃO'!$H:$H,0)),
IFERROR(
INDEX(#REF!,MATCH($E1594,#REF!,0)),
INDEX(#REF!,MATCH($E1594,#REF!,0))
)))</f>
        <v>JT</v>
      </c>
      <c r="D1594" s="31" t="str">
        <f>IFERROR(
INDEX(#REF!,MATCH($E1594,#REF!,0)),
IFERROR(
INDEX('SETORES VARRIÇÃO'!$B:$B,MATCH($E1594,'SETORES VARRIÇÃO'!$H:$H,0)),
IFERROR(
INDEX(#REF!,MATCH($E1594,#REF!,0)),
INDEX(#REF!,MATCH($E1594,#REF!,0))
)))</f>
        <v>JT10302VJ0007</v>
      </c>
      <c r="E1594" s="30" t="str">
        <f t="shared" si="32"/>
        <v>03-0068</v>
      </c>
      <c r="F1594" s="19" t="str">
        <f>IFERROR(
INDEX(#REF!,MATCH($E1594,#REF!,0)),
IFERROR(
INDEX('SETORES VARRIÇÃO'!$F:$F,MATCH($E1594,'SETORES VARRIÇÃO'!$H:$H,0)),
IFERROR(
INDEX(#REF!,MATCH($E1594,#REF!,0)),
INDEX(#REF!,MATCH($E1594,#REF!,0))
)))</f>
        <v>Segunda/Quinta</v>
      </c>
      <c r="G1594" s="18" t="s">
        <v>888</v>
      </c>
      <c r="H1594" s="46">
        <v>0.84</v>
      </c>
      <c r="I1594" s="18" t="s">
        <v>2259</v>
      </c>
    </row>
    <row r="1595" spans="1:9" x14ac:dyDescent="0.35">
      <c r="A1595" s="68">
        <v>46066</v>
      </c>
      <c r="B1595" s="52" t="s">
        <v>811</v>
      </c>
      <c r="C1595" s="30" t="str">
        <f>IFERROR(
INDEX(#REF!,MATCH($E1595,#REF!,0)),
IFERROR(
INDEX('SETORES VARRIÇÃO'!$A:$A,MATCH($E1595,'SETORES VARRIÇÃO'!$H:$H,0)),
IFERROR(
INDEX(#REF!,MATCH($E1595,#REF!,0)),
INDEX(#REF!,MATCH($E1595,#REF!,0))
)))</f>
        <v>MG</v>
      </c>
      <c r="D1595" s="31" t="str">
        <f>IFERROR(
INDEX(#REF!,MATCH($E1595,#REF!,0)),
IFERROR(
INDEX('SETORES VARRIÇÃO'!$B:$B,MATCH($E1595,'SETORES VARRIÇÃO'!$H:$H,0)),
IFERROR(
INDEX(#REF!,MATCH($E1595,#REF!,0)),
INDEX(#REF!,MATCH($E1595,#REF!,0))
)))</f>
        <v>MG10101VJ0004</v>
      </c>
      <c r="E1595" s="30" t="str">
        <f t="shared" si="32"/>
        <v>03-0069</v>
      </c>
      <c r="F1595" s="19" t="str">
        <f>IFERROR(
INDEX(#REF!,MATCH($E1595,#REF!,0)),
IFERROR(
INDEX('SETORES VARRIÇÃO'!$F:$F,MATCH($E1595,'SETORES VARRIÇÃO'!$H:$H,0)),
IFERROR(
INDEX(#REF!,MATCH($E1595,#REF!,0)),
INDEX(#REF!,MATCH($E1595,#REF!,0))
)))</f>
        <v>Segunda a Domingo</v>
      </c>
      <c r="G1595" s="18" t="s">
        <v>888</v>
      </c>
      <c r="H1595" s="46">
        <v>0.84</v>
      </c>
      <c r="I1595" s="18" t="s">
        <v>2260</v>
      </c>
    </row>
    <row r="1596" spans="1:9" x14ac:dyDescent="0.35">
      <c r="A1596" s="68">
        <v>46066</v>
      </c>
      <c r="B1596" s="52" t="s">
        <v>812</v>
      </c>
      <c r="C1596" s="30" t="str">
        <f>IFERROR(
INDEX(#REF!,MATCH($E1596,#REF!,0)),
IFERROR(
INDEX('SETORES VARRIÇÃO'!$A:$A,MATCH($E1596,'SETORES VARRIÇÃO'!$H:$H,0)),
IFERROR(
INDEX(#REF!,MATCH($E1596,#REF!,0)),
INDEX(#REF!,MATCH($E1596,#REF!,0))
)))</f>
        <v>CV</v>
      </c>
      <c r="D1596" s="31" t="str">
        <f>IFERROR(
INDEX(#REF!,MATCH($E1596,#REF!,0)),
IFERROR(
INDEX('SETORES VARRIÇÃO'!$B:$B,MATCH($E1596,'SETORES VARRIÇÃO'!$H:$H,0)),
IFERROR(
INDEX(#REF!,MATCH($E1596,#REF!,0)),
INDEX(#REF!,MATCH($E1596,#REF!,0))
)))</f>
        <v>CV10302VJ0016</v>
      </c>
      <c r="E1596" s="30" t="str">
        <f t="shared" si="32"/>
        <v>03-0070</v>
      </c>
      <c r="F1596" s="19" t="str">
        <f>IFERROR(
INDEX(#REF!,MATCH($E1596,#REF!,0)),
IFERROR(
INDEX('SETORES VARRIÇÃO'!$F:$F,MATCH($E1596,'SETORES VARRIÇÃO'!$H:$H,0)),
IFERROR(
INDEX(#REF!,MATCH($E1596,#REF!,0)),
INDEX(#REF!,MATCH($E1596,#REF!,0))
)))</f>
        <v>Segunda/Quinta</v>
      </c>
      <c r="G1596" s="18" t="s">
        <v>888</v>
      </c>
      <c r="H1596" s="46">
        <v>0.49</v>
      </c>
      <c r="I1596" s="18" t="s">
        <v>2261</v>
      </c>
    </row>
    <row r="1597" spans="1:9" x14ac:dyDescent="0.35">
      <c r="A1597" s="68">
        <v>46066</v>
      </c>
      <c r="B1597" s="52" t="s">
        <v>717</v>
      </c>
      <c r="C1597" s="30" t="str">
        <f>IFERROR(
INDEX(#REF!,MATCH($E1597,#REF!,0)),
IFERROR(
INDEX('SETORES VARRIÇÃO'!$A:$A,MATCH($E1597,'SETORES VARRIÇÃO'!$H:$H,0)),
IFERROR(
INDEX(#REF!,MATCH($E1597,#REF!,0)),
INDEX(#REF!,MATCH($E1597,#REF!,0))
)))</f>
        <v>CV</v>
      </c>
      <c r="D1597" s="31" t="str">
        <f>IFERROR(
INDEX(#REF!,MATCH($E1597,#REF!,0)),
IFERROR(
INDEX('SETORES VARRIÇÃO'!$B:$B,MATCH($E1597,'SETORES VARRIÇÃO'!$H:$H,0)),
IFERROR(
INDEX(#REF!,MATCH($E1597,#REF!,0)),
INDEX(#REF!,MATCH($E1597,#REF!,0))
)))</f>
        <v>CV10203VJ0050</v>
      </c>
      <c r="E1597" s="30" t="str">
        <f t="shared" si="32"/>
        <v>03-0071</v>
      </c>
      <c r="F1597" s="19" t="str">
        <f>IFERROR(
INDEX(#REF!,MATCH($E1597,#REF!,0)),
IFERROR(
INDEX('SETORES VARRIÇÃO'!$F:$F,MATCH($E1597,'SETORES VARRIÇÃO'!$H:$H,0)),
IFERROR(
INDEX(#REF!,MATCH($E1597,#REF!,0)),
INDEX(#REF!,MATCH($E1597,#REF!,0))
)))</f>
        <v>Terça/Quinta/Sábado</v>
      </c>
      <c r="G1597" s="18" t="s">
        <v>887</v>
      </c>
      <c r="H1597" s="46" t="s">
        <v>946</v>
      </c>
      <c r="I1597" s="18" t="s">
        <v>726</v>
      </c>
    </row>
    <row r="1598" spans="1:9" x14ac:dyDescent="0.35">
      <c r="A1598" s="68">
        <v>46066</v>
      </c>
      <c r="B1598" s="52" t="s">
        <v>813</v>
      </c>
      <c r="C1598" s="30" t="str">
        <f>IFERROR(
INDEX(#REF!,MATCH($E1598,#REF!,0)),
IFERROR(
INDEX('SETORES VARRIÇÃO'!$A:$A,MATCH($E1598,'SETORES VARRIÇÃO'!$H:$H,0)),
IFERROR(
INDEX(#REF!,MATCH($E1598,#REF!,0)),
INDEX(#REF!,MATCH($E1598,#REF!,0))
)))</f>
        <v>MG</v>
      </c>
      <c r="D1598" s="31" t="str">
        <f>IFERROR(
INDEX(#REF!,MATCH($E1598,#REF!,0)),
IFERROR(
INDEX('SETORES VARRIÇÃO'!$B:$B,MATCH($E1598,'SETORES VARRIÇÃO'!$H:$H,0)),
IFERROR(
INDEX(#REF!,MATCH($E1598,#REF!,0)),
INDEX(#REF!,MATCH($E1598,#REF!,0))
)))</f>
        <v>MG10101VJ0011</v>
      </c>
      <c r="E1598" s="30" t="str">
        <f t="shared" si="32"/>
        <v>03-0072</v>
      </c>
      <c r="F1598" s="19" t="str">
        <f>IFERROR(
INDEX(#REF!,MATCH($E1598,#REF!,0)),
IFERROR(
INDEX('SETORES VARRIÇÃO'!$F:$F,MATCH($E1598,'SETORES VARRIÇÃO'!$H:$H,0)),
IFERROR(
INDEX(#REF!,MATCH($E1598,#REF!,0)),
INDEX(#REF!,MATCH($E1598,#REF!,0))
)))</f>
        <v>Segunda a Domingo</v>
      </c>
      <c r="G1598" s="18" t="s">
        <v>888</v>
      </c>
      <c r="H1598" s="46">
        <v>0.71</v>
      </c>
      <c r="I1598" s="18" t="s">
        <v>2262</v>
      </c>
    </row>
    <row r="1599" spans="1:9" x14ac:dyDescent="0.35">
      <c r="A1599" s="68">
        <v>46066</v>
      </c>
      <c r="B1599" s="52" t="s">
        <v>718</v>
      </c>
      <c r="C1599" s="30" t="str">
        <f>IFERROR(
INDEX(#REF!,MATCH($E1599,#REF!,0)),
IFERROR(
INDEX('SETORES VARRIÇÃO'!$A:$A,MATCH($E1599,'SETORES VARRIÇÃO'!$H:$H,0)),
IFERROR(
INDEX(#REF!,MATCH($E1599,#REF!,0)),
INDEX(#REF!,MATCH($E1599,#REF!,0))
)))</f>
        <v>CV</v>
      </c>
      <c r="D1599" s="31" t="str">
        <f>IFERROR(
INDEX(#REF!,MATCH($E1599,#REF!,0)),
IFERROR(
INDEX('SETORES VARRIÇÃO'!$B:$B,MATCH($E1599,'SETORES VARRIÇÃO'!$H:$H,0)),
IFERROR(
INDEX(#REF!,MATCH($E1599,#REF!,0)),
INDEX(#REF!,MATCH($E1599,#REF!,0))
)))</f>
        <v>CV10303VJ0017</v>
      </c>
      <c r="E1599" s="30" t="str">
        <f t="shared" si="32"/>
        <v>03-0073</v>
      </c>
      <c r="F1599" s="19" t="str">
        <f>IFERROR(
INDEX(#REF!,MATCH($E1599,#REF!,0)),
IFERROR(
INDEX('SETORES VARRIÇÃO'!$F:$F,MATCH($E1599,'SETORES VARRIÇÃO'!$H:$H,0)),
IFERROR(
INDEX(#REF!,MATCH($E1599,#REF!,0)),
INDEX(#REF!,MATCH($E1599,#REF!,0))
)))</f>
        <v>Terça/Sexta</v>
      </c>
      <c r="G1599" s="18" t="s">
        <v>888</v>
      </c>
      <c r="H1599" s="46">
        <v>0.88</v>
      </c>
      <c r="I1599" s="18" t="s">
        <v>2263</v>
      </c>
    </row>
    <row r="1600" spans="1:9" x14ac:dyDescent="0.35">
      <c r="A1600" s="68">
        <v>46066</v>
      </c>
      <c r="B1600" s="52" t="s">
        <v>814</v>
      </c>
      <c r="C1600" s="30" t="str">
        <f>IFERROR(
INDEX(#REF!,MATCH($E1600,#REF!,0)),
IFERROR(
INDEX('SETORES VARRIÇÃO'!$A:$A,MATCH($E1600,'SETORES VARRIÇÃO'!$H:$H,0)),
IFERROR(
INDEX(#REF!,MATCH($E1600,#REF!,0)),
INDEX(#REF!,MATCH($E1600,#REF!,0))
)))</f>
        <v>JT</v>
      </c>
      <c r="D1600" s="31" t="str">
        <f>IFERROR(
INDEX(#REF!,MATCH($E1600,#REF!,0)),
IFERROR(
INDEX('SETORES VARRIÇÃO'!$B:$B,MATCH($E1600,'SETORES VARRIÇÃO'!$H:$H,0)),
IFERROR(
INDEX(#REF!,MATCH($E1600,#REF!,0)),
INDEX(#REF!,MATCH($E1600,#REF!,0))
)))</f>
        <v>JT10302VJ0008</v>
      </c>
      <c r="E1600" s="30" t="str">
        <f t="shared" si="32"/>
        <v>03-0074</v>
      </c>
      <c r="F1600" s="19" t="str">
        <f>IFERROR(
INDEX(#REF!,MATCH($E1600,#REF!,0)),
IFERROR(
INDEX('SETORES VARRIÇÃO'!$F:$F,MATCH($E1600,'SETORES VARRIÇÃO'!$H:$H,0)),
IFERROR(
INDEX(#REF!,MATCH($E1600,#REF!,0)),
INDEX(#REF!,MATCH($E1600,#REF!,0))
)))</f>
        <v>Segunda/Quinta</v>
      </c>
      <c r="G1600" s="18" t="s">
        <v>888</v>
      </c>
      <c r="H1600" s="46">
        <v>0.74</v>
      </c>
      <c r="I1600" s="18" t="s">
        <v>2264</v>
      </c>
    </row>
    <row r="1601" spans="1:9" x14ac:dyDescent="0.35">
      <c r="A1601" s="68">
        <v>46066</v>
      </c>
      <c r="B1601" s="52" t="s">
        <v>815</v>
      </c>
      <c r="C1601" s="30" t="str">
        <f>IFERROR(
INDEX(#REF!,MATCH($E1601,#REF!,0)),
IFERROR(
INDEX('SETORES VARRIÇÃO'!$A:$A,MATCH($E1601,'SETORES VARRIÇÃO'!$H:$H,0)),
IFERROR(
INDEX(#REF!,MATCH($E1601,#REF!,0)),
INDEX(#REF!,MATCH($E1601,#REF!,0))
)))</f>
        <v>MG</v>
      </c>
      <c r="D1601" s="31" t="str">
        <f>IFERROR(
INDEX(#REF!,MATCH($E1601,#REF!,0)),
IFERROR(
INDEX('SETORES VARRIÇÃO'!$B:$B,MATCH($E1601,'SETORES VARRIÇÃO'!$H:$H,0)),
IFERROR(
INDEX(#REF!,MATCH($E1601,#REF!,0)),
INDEX(#REF!,MATCH($E1601,#REF!,0))
)))</f>
        <v>MG10101VJ0010</v>
      </c>
      <c r="E1601" s="30" t="str">
        <f t="shared" si="32"/>
        <v>03-0075</v>
      </c>
      <c r="F1601" s="19" t="str">
        <f>IFERROR(
INDEX(#REF!,MATCH($E1601,#REF!,0)),
IFERROR(
INDEX('SETORES VARRIÇÃO'!$F:$F,MATCH($E1601,'SETORES VARRIÇÃO'!$H:$H,0)),
IFERROR(
INDEX(#REF!,MATCH($E1601,#REF!,0)),
INDEX(#REF!,MATCH($E1601,#REF!,0))
)))</f>
        <v>Segunda a Domingo</v>
      </c>
      <c r="G1601" s="18" t="s">
        <v>888</v>
      </c>
      <c r="H1601" s="46">
        <v>0.45</v>
      </c>
      <c r="I1601" s="18" t="s">
        <v>2265</v>
      </c>
    </row>
    <row r="1602" spans="1:9" x14ac:dyDescent="0.35">
      <c r="A1602" s="68">
        <v>46066</v>
      </c>
      <c r="B1602" s="52" t="s">
        <v>749</v>
      </c>
      <c r="C1602" s="30" t="str">
        <f>IFERROR(
INDEX(#REF!,MATCH($E1602,#REF!,0)),
IFERROR(
INDEX('SETORES VARRIÇÃO'!$A:$A,MATCH($E1602,'SETORES VARRIÇÃO'!$H:$H,0)),
IFERROR(
INDEX(#REF!,MATCH($E1602,#REF!,0)),
INDEX(#REF!,MATCH($E1602,#REF!,0))
)))</f>
        <v>JT</v>
      </c>
      <c r="D1602" s="31" t="str">
        <f>IFERROR(
INDEX(#REF!,MATCH($E1602,#REF!,0)),
IFERROR(
INDEX('SETORES VARRIÇÃO'!$B:$B,MATCH($E1602,'SETORES VARRIÇÃO'!$H:$H,0)),
IFERROR(
INDEX(#REF!,MATCH($E1602,#REF!,0)),
INDEX(#REF!,MATCH($E1602,#REF!,0))
)))</f>
        <v>JT10302VJ0057</v>
      </c>
      <c r="E1602" s="30" t="str">
        <f t="shared" si="32"/>
        <v>03-0076</v>
      </c>
      <c r="F1602" s="19" t="str">
        <f>IFERROR(
INDEX(#REF!,MATCH($E1602,#REF!,0)),
IFERROR(
INDEX('SETORES VARRIÇÃO'!$F:$F,MATCH($E1602,'SETORES VARRIÇÃO'!$H:$H,0)),
IFERROR(
INDEX(#REF!,MATCH($E1602,#REF!,0)),
INDEX(#REF!,MATCH($E1602,#REF!,0))
)))</f>
        <v>Segunda/Quinta</v>
      </c>
      <c r="G1602" s="18" t="s">
        <v>887</v>
      </c>
      <c r="H1602" s="46" t="s">
        <v>1030</v>
      </c>
      <c r="I1602" s="18" t="s">
        <v>2149</v>
      </c>
    </row>
    <row r="1603" spans="1:9" x14ac:dyDescent="0.35">
      <c r="A1603" s="68">
        <v>46066</v>
      </c>
      <c r="B1603" s="52" t="s">
        <v>816</v>
      </c>
      <c r="C1603" s="30" t="str">
        <f>IFERROR(
INDEX(#REF!,MATCH($E1603,#REF!,0)),
IFERROR(
INDEX('SETORES VARRIÇÃO'!$A:$A,MATCH($E1603,'SETORES VARRIÇÃO'!$H:$H,0)),
IFERROR(
INDEX(#REF!,MATCH($E1603,#REF!,0)),
INDEX(#REF!,MATCH($E1603,#REF!,0))
)))</f>
        <v>CV</v>
      </c>
      <c r="D1603" s="31" t="str">
        <f>IFERROR(
INDEX(#REF!,MATCH($E1603,#REF!,0)),
IFERROR(
INDEX('SETORES VARRIÇÃO'!$B:$B,MATCH($E1603,'SETORES VARRIÇÃO'!$H:$H,0)),
IFERROR(
INDEX(#REF!,MATCH($E1603,#REF!,0)),
INDEX(#REF!,MATCH($E1603,#REF!,0))
)))</f>
        <v>CV10202VJ0034</v>
      </c>
      <c r="E1603" s="30" t="str">
        <f t="shared" si="32"/>
        <v>03-0077</v>
      </c>
      <c r="F1603" s="19" t="str">
        <f>IFERROR(
INDEX(#REF!,MATCH($E1603,#REF!,0)),
IFERROR(
INDEX('SETORES VARRIÇÃO'!$F:$F,MATCH($E1603,'SETORES VARRIÇÃO'!$H:$H,0)),
IFERROR(
INDEX(#REF!,MATCH($E1603,#REF!,0)),
INDEX(#REF!,MATCH($E1603,#REF!,0))
)))</f>
        <v>Segunda/Quarta/Sexta</v>
      </c>
      <c r="G1603" s="18" t="s">
        <v>888</v>
      </c>
      <c r="H1603" s="46">
        <v>0.85</v>
      </c>
      <c r="I1603" s="18" t="s">
        <v>2266</v>
      </c>
    </row>
    <row r="1604" spans="1:9" x14ac:dyDescent="0.35">
      <c r="A1604" s="68">
        <v>46066</v>
      </c>
      <c r="B1604" s="52" t="s">
        <v>817</v>
      </c>
      <c r="C1604" s="30" t="str">
        <f>IFERROR(
INDEX(#REF!,MATCH($E1604,#REF!,0)),
IFERROR(
INDEX('SETORES VARRIÇÃO'!$A:$A,MATCH($E1604,'SETORES VARRIÇÃO'!$H:$H,0)),
IFERROR(
INDEX(#REF!,MATCH($E1604,#REF!,0)),
INDEX(#REF!,MATCH($E1604,#REF!,0))
)))</f>
        <v>CV</v>
      </c>
      <c r="D1604" s="31" t="str">
        <f>IFERROR(
INDEX(#REF!,MATCH($E1604,#REF!,0)),
IFERROR(
INDEX('SETORES VARRIÇÃO'!$B:$B,MATCH($E1604,'SETORES VARRIÇÃO'!$H:$H,0)),
IFERROR(
INDEX(#REF!,MATCH($E1604,#REF!,0)),
INDEX(#REF!,MATCH($E1604,#REF!,0))
)))</f>
        <v>CV10303VJ0018</v>
      </c>
      <c r="E1604" s="30" t="str">
        <f t="shared" si="32"/>
        <v>03-0078</v>
      </c>
      <c r="F1604" s="19" t="str">
        <f>IFERROR(
INDEX(#REF!,MATCH($E1604,#REF!,0)),
IFERROR(
INDEX('SETORES VARRIÇÃO'!$F:$F,MATCH($E1604,'SETORES VARRIÇÃO'!$H:$H,0)),
IFERROR(
INDEX(#REF!,MATCH($E1604,#REF!,0)),
INDEX(#REF!,MATCH($E1604,#REF!,0))
)))</f>
        <v>Terça/Sexta</v>
      </c>
      <c r="G1604" s="18" t="s">
        <v>888</v>
      </c>
      <c r="H1604" s="46">
        <v>0.48</v>
      </c>
      <c r="I1604" s="18" t="s">
        <v>2267</v>
      </c>
    </row>
    <row r="1605" spans="1:9" x14ac:dyDescent="0.35">
      <c r="A1605" s="68">
        <v>46066</v>
      </c>
      <c r="B1605" s="52" t="s">
        <v>818</v>
      </c>
      <c r="C1605" s="30" t="str">
        <f>IFERROR(
INDEX(#REF!,MATCH($E1605,#REF!,0)),
IFERROR(
INDEX('SETORES VARRIÇÃO'!$A:$A,MATCH($E1605,'SETORES VARRIÇÃO'!$H:$H,0)),
IFERROR(
INDEX(#REF!,MATCH($E1605,#REF!,0)),
INDEX(#REF!,MATCH($E1605,#REF!,0))
)))</f>
        <v>JT</v>
      </c>
      <c r="D1605" s="31" t="str">
        <f>IFERROR(
INDEX(#REF!,MATCH($E1605,#REF!,0)),
IFERROR(
INDEX('SETORES VARRIÇÃO'!$B:$B,MATCH($E1605,'SETORES VARRIÇÃO'!$H:$H,0)),
IFERROR(
INDEX(#REF!,MATCH($E1605,#REF!,0)),
INDEX(#REF!,MATCH($E1605,#REF!,0))
)))</f>
        <v>JT10302VJ0009</v>
      </c>
      <c r="E1605" s="30" t="str">
        <f t="shared" si="32"/>
        <v>03-0079</v>
      </c>
      <c r="F1605" s="19" t="str">
        <f>IFERROR(
INDEX(#REF!,MATCH($E1605,#REF!,0)),
IFERROR(
INDEX('SETORES VARRIÇÃO'!$F:$F,MATCH($E1605,'SETORES VARRIÇÃO'!$H:$H,0)),
IFERROR(
INDEX(#REF!,MATCH($E1605,#REF!,0)),
INDEX(#REF!,MATCH($E1605,#REF!,0))
)))</f>
        <v>Segunda/Quinta</v>
      </c>
      <c r="G1605" s="18" t="s">
        <v>888</v>
      </c>
      <c r="H1605" s="46">
        <v>0.49</v>
      </c>
      <c r="I1605" s="18" t="s">
        <v>2268</v>
      </c>
    </row>
    <row r="1606" spans="1:9" x14ac:dyDescent="0.35">
      <c r="A1606" s="68">
        <v>46066</v>
      </c>
      <c r="B1606" s="52" t="s">
        <v>819</v>
      </c>
      <c r="C1606" s="30" t="str">
        <f>IFERROR(
INDEX(#REF!,MATCH($E1606,#REF!,0)),
IFERROR(
INDEX('SETORES VARRIÇÃO'!$A:$A,MATCH($E1606,'SETORES VARRIÇÃO'!$H:$H,0)),
IFERROR(
INDEX(#REF!,MATCH($E1606,#REF!,0)),
INDEX(#REF!,MATCH($E1606,#REF!,0))
)))</f>
        <v>JT</v>
      </c>
      <c r="D1606" s="31" t="str">
        <f>IFERROR(
INDEX(#REF!,MATCH($E1606,#REF!,0)),
IFERROR(
INDEX('SETORES VARRIÇÃO'!$B:$B,MATCH($E1606,'SETORES VARRIÇÃO'!$H:$H,0)),
IFERROR(
INDEX(#REF!,MATCH($E1606,#REF!,0)),
INDEX(#REF!,MATCH($E1606,#REF!,0))
)))</f>
        <v>JT10101VJ0004</v>
      </c>
      <c r="E1606" s="30" t="str">
        <f t="shared" si="32"/>
        <v>03-0080</v>
      </c>
      <c r="F1606" s="19" t="str">
        <f>IFERROR(
INDEX(#REF!,MATCH($E1606,#REF!,0)),
IFERROR(
INDEX('SETORES VARRIÇÃO'!$F:$F,MATCH($E1606,'SETORES VARRIÇÃO'!$H:$H,0)),
IFERROR(
INDEX(#REF!,MATCH($E1606,#REF!,0)),
INDEX(#REF!,MATCH($E1606,#REF!,0))
)))</f>
        <v>Segunda a Domingo</v>
      </c>
      <c r="G1606" s="18" t="s">
        <v>888</v>
      </c>
      <c r="H1606" s="46">
        <v>0.89</v>
      </c>
      <c r="I1606" s="18" t="s">
        <v>2269</v>
      </c>
    </row>
    <row r="1607" spans="1:9" x14ac:dyDescent="0.35">
      <c r="A1607" s="68">
        <v>46066</v>
      </c>
      <c r="B1607" s="52" t="s">
        <v>820</v>
      </c>
      <c r="C1607" s="30" t="str">
        <f>IFERROR(
INDEX(#REF!,MATCH($E1607,#REF!,0)),
IFERROR(
INDEX('SETORES VARRIÇÃO'!$A:$A,MATCH($E1607,'SETORES VARRIÇÃO'!$H:$H,0)),
IFERROR(
INDEX(#REF!,MATCH($E1607,#REF!,0)),
INDEX(#REF!,MATCH($E1607,#REF!,0))
)))</f>
        <v>JT</v>
      </c>
      <c r="D1607" s="31" t="str">
        <f>IFERROR(
INDEX(#REF!,MATCH($E1607,#REF!,0)),
IFERROR(
INDEX('SETORES VARRIÇÃO'!$B:$B,MATCH($E1607,'SETORES VARRIÇÃO'!$H:$H,0)),
IFERROR(
INDEX(#REF!,MATCH($E1607,#REF!,0)),
INDEX(#REF!,MATCH($E1607,#REF!,0))
)))</f>
        <v>JT10303VJ0027</v>
      </c>
      <c r="E1607" s="30" t="str">
        <f t="shared" si="32"/>
        <v>03-0081</v>
      </c>
      <c r="F1607" s="19" t="str">
        <f>IFERROR(
INDEX(#REF!,MATCH($E1607,#REF!,0)),
IFERROR(
INDEX('SETORES VARRIÇÃO'!$F:$F,MATCH($E1607,'SETORES VARRIÇÃO'!$H:$H,0)),
IFERROR(
INDEX(#REF!,MATCH($E1607,#REF!,0)),
INDEX(#REF!,MATCH($E1607,#REF!,0))
)))</f>
        <v>Terça/Sexta</v>
      </c>
      <c r="G1607" s="18" t="s">
        <v>887</v>
      </c>
      <c r="H1607" s="46" t="s">
        <v>907</v>
      </c>
      <c r="I1607" s="18" t="s">
        <v>1915</v>
      </c>
    </row>
    <row r="1608" spans="1:9" x14ac:dyDescent="0.35">
      <c r="A1608" s="68">
        <v>46066</v>
      </c>
      <c r="B1608" s="52" t="s">
        <v>821</v>
      </c>
      <c r="C1608" s="30" t="str">
        <f>IFERROR(
INDEX(#REF!,MATCH($E1608,#REF!,0)),
IFERROR(
INDEX('SETORES VARRIÇÃO'!$A:$A,MATCH($E1608,'SETORES VARRIÇÃO'!$H:$H,0)),
IFERROR(
INDEX(#REF!,MATCH($E1608,#REF!,0)),
INDEX(#REF!,MATCH($E1608,#REF!,0))
)))</f>
        <v>CV</v>
      </c>
      <c r="D1608" s="31" t="str">
        <f>IFERROR(
INDEX(#REF!,MATCH($E1608,#REF!,0)),
IFERROR(
INDEX('SETORES VARRIÇÃO'!$B:$B,MATCH($E1608,'SETORES VARRIÇÃO'!$H:$H,0)),
IFERROR(
INDEX(#REF!,MATCH($E1608,#REF!,0)),
INDEX(#REF!,MATCH($E1608,#REF!,0))
)))</f>
        <v>CV10202VJ0029</v>
      </c>
      <c r="E1608" s="30" t="str">
        <f t="shared" si="32"/>
        <v>03-0082</v>
      </c>
      <c r="F1608" s="19" t="str">
        <f>IFERROR(
INDEX(#REF!,MATCH($E1608,#REF!,0)),
IFERROR(
INDEX('SETORES VARRIÇÃO'!$F:$F,MATCH($E1608,'SETORES VARRIÇÃO'!$H:$H,0)),
IFERROR(
INDEX(#REF!,MATCH($E1608,#REF!,0)),
INDEX(#REF!,MATCH($E1608,#REF!,0))
)))</f>
        <v>Segunda/Quarta/Sexta</v>
      </c>
      <c r="G1608" s="18" t="s">
        <v>888</v>
      </c>
      <c r="H1608" s="46">
        <v>0.83</v>
      </c>
      <c r="I1608" s="18" t="s">
        <v>2270</v>
      </c>
    </row>
    <row r="1609" spans="1:9" x14ac:dyDescent="0.35">
      <c r="A1609" s="68">
        <v>46066</v>
      </c>
      <c r="B1609" s="52" t="s">
        <v>822</v>
      </c>
      <c r="C1609" s="30" t="str">
        <f>IFERROR(
INDEX(#REF!,MATCH($E1609,#REF!,0)),
IFERROR(
INDEX('SETORES VARRIÇÃO'!$A:$A,MATCH($E1609,'SETORES VARRIÇÃO'!$H:$H,0)),
IFERROR(
INDEX(#REF!,MATCH($E1609,#REF!,0)),
INDEX(#REF!,MATCH($E1609,#REF!,0))
)))</f>
        <v>CV</v>
      </c>
      <c r="D1609" s="31" t="str">
        <f>IFERROR(
INDEX(#REF!,MATCH($E1609,#REF!,0)),
IFERROR(
INDEX('SETORES VARRIÇÃO'!$B:$B,MATCH($E1609,'SETORES VARRIÇÃO'!$H:$H,0)),
IFERROR(
INDEX(#REF!,MATCH($E1609,#REF!,0)),
INDEX(#REF!,MATCH($E1609,#REF!,0))
)))</f>
        <v>CV10203VJ0063</v>
      </c>
      <c r="E1609" s="30" t="str">
        <f t="shared" si="32"/>
        <v>03-0083</v>
      </c>
      <c r="F1609" s="19" t="str">
        <f>IFERROR(
INDEX(#REF!,MATCH($E1609,#REF!,0)),
IFERROR(
INDEX('SETORES VARRIÇÃO'!$F:$F,MATCH($E1609,'SETORES VARRIÇÃO'!$H:$H,0)),
IFERROR(
INDEX(#REF!,MATCH($E1609,#REF!,0)),
INDEX(#REF!,MATCH($E1609,#REF!,0))
)))</f>
        <v>Terça/Quinta/Sábado</v>
      </c>
      <c r="G1609" s="18" t="s">
        <v>888</v>
      </c>
      <c r="H1609" s="46">
        <v>0.45</v>
      </c>
      <c r="I1609" s="18" t="s">
        <v>2271</v>
      </c>
    </row>
    <row r="1610" spans="1:9" x14ac:dyDescent="0.35">
      <c r="A1610" s="68">
        <v>46066</v>
      </c>
      <c r="B1610" s="52" t="s">
        <v>823</v>
      </c>
      <c r="C1610" s="30" t="str">
        <f>IFERROR(
INDEX(#REF!,MATCH($E1610,#REF!,0)),
IFERROR(
INDEX('SETORES VARRIÇÃO'!$A:$A,MATCH($E1610,'SETORES VARRIÇÃO'!$H:$H,0)),
IFERROR(
INDEX(#REF!,MATCH($E1610,#REF!,0)),
INDEX(#REF!,MATCH($E1610,#REF!,0))
)))</f>
        <v>CV</v>
      </c>
      <c r="D1610" s="31" t="str">
        <f>IFERROR(
INDEX(#REF!,MATCH($E1610,#REF!,0)),
IFERROR(
INDEX('SETORES VARRIÇÃO'!$B:$B,MATCH($E1610,'SETORES VARRIÇÃO'!$H:$H,0)),
IFERROR(
INDEX(#REF!,MATCH($E1610,#REF!,0)),
INDEX(#REF!,MATCH($E1610,#REF!,0))
)))</f>
        <v>CV10302VJ0011</v>
      </c>
      <c r="E1610" s="30" t="str">
        <f t="shared" si="32"/>
        <v>03-0084</v>
      </c>
      <c r="F1610" s="19" t="str">
        <f>IFERROR(
INDEX(#REF!,MATCH($E1610,#REF!,0)),
IFERROR(
INDEX('SETORES VARRIÇÃO'!$F:$F,MATCH($E1610,'SETORES VARRIÇÃO'!$H:$H,0)),
IFERROR(
INDEX(#REF!,MATCH($E1610,#REF!,0)),
INDEX(#REF!,MATCH($E1610,#REF!,0))
)))</f>
        <v>Segunda/Quinta</v>
      </c>
      <c r="G1610" s="18" t="s">
        <v>888</v>
      </c>
      <c r="H1610" s="46">
        <v>0.66</v>
      </c>
      <c r="I1610" s="18" t="s">
        <v>2231</v>
      </c>
    </row>
    <row r="1611" spans="1:9" x14ac:dyDescent="0.35">
      <c r="A1611" s="68">
        <v>46066</v>
      </c>
      <c r="B1611" s="52" t="s">
        <v>824</v>
      </c>
      <c r="C1611" s="30" t="str">
        <f>IFERROR(
INDEX(#REF!,MATCH($E1611,#REF!,0)),
IFERROR(
INDEX('SETORES VARRIÇÃO'!$A:$A,MATCH($E1611,'SETORES VARRIÇÃO'!$H:$H,0)),
IFERROR(
INDEX(#REF!,MATCH($E1611,#REF!,0)),
INDEX(#REF!,MATCH($E1611,#REF!,0))
)))</f>
        <v>CV</v>
      </c>
      <c r="D1611" s="31" t="str">
        <f>IFERROR(
INDEX(#REF!,MATCH($E1611,#REF!,0)),
IFERROR(
INDEX('SETORES VARRIÇÃO'!$B:$B,MATCH($E1611,'SETORES VARRIÇÃO'!$H:$H,0)),
IFERROR(
INDEX(#REF!,MATCH($E1611,#REF!,0)),
INDEX(#REF!,MATCH($E1611,#REF!,0))
)))</f>
        <v>CV10202VJ0036</v>
      </c>
      <c r="E1611" s="30" t="str">
        <f t="shared" si="32"/>
        <v>03-0085</v>
      </c>
      <c r="F1611" s="19" t="str">
        <f>IFERROR(
INDEX(#REF!,MATCH($E1611,#REF!,0)),
IFERROR(
INDEX('SETORES VARRIÇÃO'!$F:$F,MATCH($E1611,'SETORES VARRIÇÃO'!$H:$H,0)),
IFERROR(
INDEX(#REF!,MATCH($E1611,#REF!,0)),
INDEX(#REF!,MATCH($E1611,#REF!,0))
)))</f>
        <v>Segunda/Quarta/Sexta</v>
      </c>
      <c r="G1611" s="18" t="s">
        <v>888</v>
      </c>
      <c r="H1611" s="46">
        <v>0.98</v>
      </c>
      <c r="I1611" s="18" t="s">
        <v>2272</v>
      </c>
    </row>
    <row r="1612" spans="1:9" x14ac:dyDescent="0.35">
      <c r="A1612" s="68">
        <v>46066</v>
      </c>
      <c r="B1612" s="52" t="s">
        <v>825</v>
      </c>
      <c r="C1612" s="30" t="str">
        <f>IFERROR(
INDEX(#REF!,MATCH($E1612,#REF!,0)),
IFERROR(
INDEX('SETORES VARRIÇÃO'!$A:$A,MATCH($E1612,'SETORES VARRIÇÃO'!$H:$H,0)),
IFERROR(
INDEX(#REF!,MATCH($E1612,#REF!,0)),
INDEX(#REF!,MATCH($E1612,#REF!,0))
)))</f>
        <v>JT</v>
      </c>
      <c r="D1612" s="31" t="str">
        <f>IFERROR(
INDEX(#REF!,MATCH($E1612,#REF!,0)),
IFERROR(
INDEX('SETORES VARRIÇÃO'!$B:$B,MATCH($E1612,'SETORES VARRIÇÃO'!$H:$H,0)),
IFERROR(
INDEX(#REF!,MATCH($E1612,#REF!,0)),
INDEX(#REF!,MATCH($E1612,#REF!,0))
)))</f>
        <v>JT10101VL0002</v>
      </c>
      <c r="E1612" s="30" t="str">
        <f t="shared" si="32"/>
        <v>03-0086</v>
      </c>
      <c r="F1612" s="19" t="str">
        <f>IFERROR(
INDEX(#REF!,MATCH($E1612,#REF!,0)),
IFERROR(
INDEX('SETORES VARRIÇÃO'!$F:$F,MATCH($E1612,'SETORES VARRIÇÃO'!$H:$H,0)),
IFERROR(
INDEX(#REF!,MATCH($E1612,#REF!,0)),
INDEX(#REF!,MATCH($E1612,#REF!,0))
)))</f>
        <v>Segunda a Sábado</v>
      </c>
      <c r="G1612" s="18" t="s">
        <v>888</v>
      </c>
      <c r="H1612" s="46">
        <v>0.47</v>
      </c>
      <c r="I1612" s="18" t="s">
        <v>2273</v>
      </c>
    </row>
    <row r="1613" spans="1:9" x14ac:dyDescent="0.35">
      <c r="A1613" s="68">
        <v>46066</v>
      </c>
      <c r="B1613" s="52" t="s">
        <v>826</v>
      </c>
      <c r="C1613" s="30" t="str">
        <f>IFERROR(
INDEX(#REF!,MATCH($E1613,#REF!,0)),
IFERROR(
INDEX('SETORES VARRIÇÃO'!$A:$A,MATCH($E1613,'SETORES VARRIÇÃO'!$H:$H,0)),
IFERROR(
INDEX(#REF!,MATCH($E1613,#REF!,0)),
INDEX(#REF!,MATCH($E1613,#REF!,0))
)))</f>
        <v>MG</v>
      </c>
      <c r="D1613" s="31" t="str">
        <f>IFERROR(
INDEX(#REF!,MATCH($E1613,#REF!,0)),
IFERROR(
INDEX('SETORES VARRIÇÃO'!$B:$B,MATCH($E1613,'SETORES VARRIÇÃO'!$H:$H,0)),
IFERROR(
INDEX(#REF!,MATCH($E1613,#REF!,0)),
INDEX(#REF!,MATCH($E1613,#REF!,0))
)))</f>
        <v>MG10101VJ0005</v>
      </c>
      <c r="E1613" s="30" t="str">
        <f t="shared" si="32"/>
        <v>03-0087</v>
      </c>
      <c r="F1613" s="19" t="str">
        <f>IFERROR(
INDEX(#REF!,MATCH($E1613,#REF!,0)),
IFERROR(
INDEX('SETORES VARRIÇÃO'!$F:$F,MATCH($E1613,'SETORES VARRIÇÃO'!$H:$H,0)),
IFERROR(
INDEX(#REF!,MATCH($E1613,#REF!,0)),
INDEX(#REF!,MATCH($E1613,#REF!,0))
)))</f>
        <v>Segunda a Domingo</v>
      </c>
      <c r="G1613" s="18" t="s">
        <v>888</v>
      </c>
      <c r="H1613" s="46">
        <v>0.48</v>
      </c>
      <c r="I1613" s="18" t="s">
        <v>2274</v>
      </c>
    </row>
    <row r="1614" spans="1:9" x14ac:dyDescent="0.35">
      <c r="A1614" s="68">
        <v>46066</v>
      </c>
      <c r="B1614" s="52" t="s">
        <v>827</v>
      </c>
      <c r="C1614" s="30" t="str">
        <f>IFERROR(
INDEX(#REF!,MATCH($E1614,#REF!,0)),
IFERROR(
INDEX('SETORES VARRIÇÃO'!$A:$A,MATCH($E1614,'SETORES VARRIÇÃO'!$H:$H,0)),
IFERROR(
INDEX(#REF!,MATCH($E1614,#REF!,0)),
INDEX(#REF!,MATCH($E1614,#REF!,0))
)))</f>
        <v>MG</v>
      </c>
      <c r="D1614" s="31" t="str">
        <f>IFERROR(
INDEX(#REF!,MATCH($E1614,#REF!,0)),
IFERROR(
INDEX('SETORES VARRIÇÃO'!$B:$B,MATCH($E1614,'SETORES VARRIÇÃO'!$H:$H,0)),
IFERROR(
INDEX(#REF!,MATCH($E1614,#REF!,0)),
INDEX(#REF!,MATCH($E1614,#REF!,0))
)))</f>
        <v>MG10101VJ0007</v>
      </c>
      <c r="E1614" s="30" t="str">
        <f t="shared" si="32"/>
        <v>03-0088</v>
      </c>
      <c r="F1614" s="19" t="str">
        <f>IFERROR(
INDEX(#REF!,MATCH($E1614,#REF!,0)),
IFERROR(
INDEX('SETORES VARRIÇÃO'!$F:$F,MATCH($E1614,'SETORES VARRIÇÃO'!$H:$H,0)),
IFERROR(
INDEX(#REF!,MATCH($E1614,#REF!,0)),
INDEX(#REF!,MATCH($E1614,#REF!,0))
)))</f>
        <v>Segunda a Domingo</v>
      </c>
      <c r="G1614" s="18" t="s">
        <v>888</v>
      </c>
      <c r="H1614" s="46">
        <v>1</v>
      </c>
      <c r="I1614" s="18" t="s">
        <v>2275</v>
      </c>
    </row>
    <row r="1615" spans="1:9" x14ac:dyDescent="0.35">
      <c r="A1615" s="68">
        <v>46066</v>
      </c>
      <c r="B1615" s="52" t="s">
        <v>828</v>
      </c>
      <c r="C1615" s="30" t="str">
        <f>IFERROR(
INDEX(#REF!,MATCH($E1615,#REF!,0)),
IFERROR(
INDEX('SETORES VARRIÇÃO'!$A:$A,MATCH($E1615,'SETORES VARRIÇÃO'!$H:$H,0)),
IFERROR(
INDEX(#REF!,MATCH($E1615,#REF!,0)),
INDEX(#REF!,MATCH($E1615,#REF!,0))
)))</f>
        <v>CV</v>
      </c>
      <c r="D1615" s="31" t="str">
        <f>IFERROR(
INDEX(#REF!,MATCH($E1615,#REF!,0)),
IFERROR(
INDEX('SETORES VARRIÇÃO'!$B:$B,MATCH($E1615,'SETORES VARRIÇÃO'!$H:$H,0)),
IFERROR(
INDEX(#REF!,MATCH($E1615,#REF!,0)),
INDEX(#REF!,MATCH($E1615,#REF!,0))
)))</f>
        <v>CV10203VJ0053</v>
      </c>
      <c r="E1615" s="30" t="str">
        <f t="shared" si="32"/>
        <v>03-0089</v>
      </c>
      <c r="F1615" s="19" t="str">
        <f>IFERROR(
INDEX(#REF!,MATCH($E1615,#REF!,0)),
IFERROR(
INDEX('SETORES VARRIÇÃO'!$F:$F,MATCH($E1615,'SETORES VARRIÇÃO'!$H:$H,0)),
IFERROR(
INDEX(#REF!,MATCH($E1615,#REF!,0)),
INDEX(#REF!,MATCH($E1615,#REF!,0))
)))</f>
        <v>Terça/Quinta/Sábado</v>
      </c>
      <c r="G1615" s="18" t="s">
        <v>888</v>
      </c>
      <c r="H1615" s="46">
        <v>0.84</v>
      </c>
      <c r="I1615" s="18" t="s">
        <v>2276</v>
      </c>
    </row>
    <row r="1616" spans="1:9" x14ac:dyDescent="0.35">
      <c r="A1616" s="68">
        <v>46066</v>
      </c>
      <c r="B1616" s="52" t="s">
        <v>750</v>
      </c>
      <c r="C1616" s="30" t="str">
        <f>IFERROR(
INDEX(#REF!,MATCH($E1616,#REF!,0)),
IFERROR(
INDEX('SETORES VARRIÇÃO'!$A:$A,MATCH($E1616,'SETORES VARRIÇÃO'!$H:$H,0)),
IFERROR(
INDEX(#REF!,MATCH($E1616,#REF!,0)),
INDEX(#REF!,MATCH($E1616,#REF!,0))
)))</f>
        <v>JT</v>
      </c>
      <c r="D1616" s="31" t="str">
        <f>IFERROR(
INDEX(#REF!,MATCH($E1616,#REF!,0)),
IFERROR(
INDEX('SETORES VARRIÇÃO'!$B:$B,MATCH($E1616,'SETORES VARRIÇÃO'!$H:$H,0)),
IFERROR(
INDEX(#REF!,MATCH($E1616,#REF!,0)),
INDEX(#REF!,MATCH($E1616,#REF!,0))
)))</f>
        <v>JT10303VJ0032</v>
      </c>
      <c r="E1616" s="30" t="str">
        <f t="shared" si="32"/>
        <v>03-0090</v>
      </c>
      <c r="F1616" s="19" t="str">
        <f>IFERROR(
INDEX(#REF!,MATCH($E1616,#REF!,0)),
IFERROR(
INDEX('SETORES VARRIÇÃO'!$F:$F,MATCH($E1616,'SETORES VARRIÇÃO'!$H:$H,0)),
IFERROR(
INDEX(#REF!,MATCH($E1616,#REF!,0)),
INDEX(#REF!,MATCH($E1616,#REF!,0))
)))</f>
        <v>Terça/Sexta</v>
      </c>
      <c r="G1616" s="18" t="s">
        <v>887</v>
      </c>
      <c r="H1616" s="46" t="s">
        <v>1108</v>
      </c>
      <c r="I1616" s="18" t="s">
        <v>2277</v>
      </c>
    </row>
    <row r="1617" spans="1:9" x14ac:dyDescent="0.35">
      <c r="A1617" s="68">
        <v>46066</v>
      </c>
      <c r="B1617" s="52" t="s">
        <v>829</v>
      </c>
      <c r="C1617" s="30" t="str">
        <f>IFERROR(
INDEX(#REF!,MATCH($E1617,#REF!,0)),
IFERROR(
INDEX('SETORES VARRIÇÃO'!$A:$A,MATCH($E1617,'SETORES VARRIÇÃO'!$H:$H,0)),
IFERROR(
INDEX(#REF!,MATCH($E1617,#REF!,0)),
INDEX(#REF!,MATCH($E1617,#REF!,0))
)))</f>
        <v>JT</v>
      </c>
      <c r="D1617" s="31" t="str">
        <f>IFERROR(
INDEX(#REF!,MATCH($E1617,#REF!,0)),
IFERROR(
INDEX('SETORES VARRIÇÃO'!$B:$B,MATCH($E1617,'SETORES VARRIÇÃO'!$H:$H,0)),
IFERROR(
INDEX(#REF!,MATCH($E1617,#REF!,0)),
INDEX(#REF!,MATCH($E1617,#REF!,0))
)))</f>
        <v>JT10304VJ0044</v>
      </c>
      <c r="E1617" s="30" t="str">
        <f t="shared" si="32"/>
        <v>03-0091</v>
      </c>
      <c r="F1617" s="19" t="str">
        <f>IFERROR(
INDEX(#REF!,MATCH($E1617,#REF!,0)),
IFERROR(
INDEX('SETORES VARRIÇÃO'!$F:$F,MATCH($E1617,'SETORES VARRIÇÃO'!$H:$H,0)),
IFERROR(
INDEX(#REF!,MATCH($E1617,#REF!,0)),
INDEX(#REF!,MATCH($E1617,#REF!,0))
)))</f>
        <v>Quarta/Sábado</v>
      </c>
      <c r="G1617" s="18" t="s">
        <v>888</v>
      </c>
      <c r="H1617" s="46">
        <v>0.71</v>
      </c>
      <c r="I1617" s="18" t="s">
        <v>2278</v>
      </c>
    </row>
    <row r="1618" spans="1:9" x14ac:dyDescent="0.35">
      <c r="A1618" s="68">
        <v>46066</v>
      </c>
      <c r="B1618" s="52" t="s">
        <v>719</v>
      </c>
      <c r="C1618" s="30" t="str">
        <f>IFERROR(
INDEX(#REF!,MATCH($E1618,#REF!,0)),
IFERROR(
INDEX('SETORES VARRIÇÃO'!$A:$A,MATCH($E1618,'SETORES VARRIÇÃO'!$H:$H,0)),
IFERROR(
INDEX(#REF!,MATCH($E1618,#REF!,0)),
INDEX(#REF!,MATCH($E1618,#REF!,0))
)))</f>
        <v>CV</v>
      </c>
      <c r="D1618" s="31" t="str">
        <f>IFERROR(
INDEX(#REF!,MATCH($E1618,#REF!,0)),
IFERROR(
INDEX('SETORES VARRIÇÃO'!$B:$B,MATCH($E1618,'SETORES VARRIÇÃO'!$H:$H,0)),
IFERROR(
INDEX(#REF!,MATCH($E1618,#REF!,0)),
INDEX(#REF!,MATCH($E1618,#REF!,0))
)))</f>
        <v>CV10302VJ0012</v>
      </c>
      <c r="E1618" s="30" t="str">
        <f t="shared" si="32"/>
        <v>03-0092</v>
      </c>
      <c r="F1618" s="19" t="str">
        <f>IFERROR(
INDEX(#REF!,MATCH($E1618,#REF!,0)),
IFERROR(
INDEX('SETORES VARRIÇÃO'!$F:$F,MATCH($E1618,'SETORES VARRIÇÃO'!$H:$H,0)),
IFERROR(
INDEX(#REF!,MATCH($E1618,#REF!,0)),
INDEX(#REF!,MATCH($E1618,#REF!,0))
)))</f>
        <v>Segunda/Quinta</v>
      </c>
      <c r="G1618" s="18" t="s">
        <v>887</v>
      </c>
      <c r="H1618" s="46" t="s">
        <v>1110</v>
      </c>
      <c r="I1618" s="18" t="s">
        <v>2279</v>
      </c>
    </row>
    <row r="1619" spans="1:9" x14ac:dyDescent="0.35">
      <c r="A1619" s="68">
        <v>46066</v>
      </c>
      <c r="B1619" s="52" t="s">
        <v>830</v>
      </c>
      <c r="C1619" s="30" t="str">
        <f>IFERROR(
INDEX(#REF!,MATCH($E1619,#REF!,0)),
IFERROR(
INDEX('SETORES VARRIÇÃO'!$A:$A,MATCH($E1619,'SETORES VARRIÇÃO'!$H:$H,0)),
IFERROR(
INDEX(#REF!,MATCH($E1619,#REF!,0)),
INDEX(#REF!,MATCH($E1619,#REF!,0))
)))</f>
        <v>JT</v>
      </c>
      <c r="D1619" s="31" t="str">
        <f>IFERROR(
INDEX(#REF!,MATCH($E1619,#REF!,0)),
IFERROR(
INDEX('SETORES VARRIÇÃO'!$B:$B,MATCH($E1619,'SETORES VARRIÇÃO'!$H:$H,0)),
IFERROR(
INDEX(#REF!,MATCH($E1619,#REF!,0)),
INDEX(#REF!,MATCH($E1619,#REF!,0))
)))</f>
        <v>JT10302VJ0017</v>
      </c>
      <c r="E1619" s="30" t="str">
        <f t="shared" si="32"/>
        <v>03-0093</v>
      </c>
      <c r="F1619" s="19" t="str">
        <f>IFERROR(
INDEX(#REF!,MATCH($E1619,#REF!,0)),
IFERROR(
INDEX('SETORES VARRIÇÃO'!$F:$F,MATCH($E1619,'SETORES VARRIÇÃO'!$H:$H,0)),
IFERROR(
INDEX(#REF!,MATCH($E1619,#REF!,0)),
INDEX(#REF!,MATCH($E1619,#REF!,0))
)))</f>
        <v>Segunda/Quinta</v>
      </c>
      <c r="G1619" s="18" t="s">
        <v>888</v>
      </c>
      <c r="H1619" s="46">
        <v>0.78</v>
      </c>
      <c r="I1619" s="18" t="s">
        <v>2280</v>
      </c>
    </row>
    <row r="1620" spans="1:9" x14ac:dyDescent="0.35">
      <c r="A1620" s="68">
        <v>46066</v>
      </c>
      <c r="B1620" s="52" t="s">
        <v>831</v>
      </c>
      <c r="C1620" s="30" t="str">
        <f>IFERROR(
INDEX(#REF!,MATCH($E1620,#REF!,0)),
IFERROR(
INDEX('SETORES VARRIÇÃO'!$A:$A,MATCH($E1620,'SETORES VARRIÇÃO'!$H:$H,0)),
IFERROR(
INDEX(#REF!,MATCH($E1620,#REF!,0)),
INDEX(#REF!,MATCH($E1620,#REF!,0))
)))</f>
        <v>JT</v>
      </c>
      <c r="D1620" s="31" t="str">
        <f>IFERROR(
INDEX(#REF!,MATCH($E1620,#REF!,0)),
IFERROR(
INDEX('SETORES VARRIÇÃO'!$B:$B,MATCH($E1620,'SETORES VARRIÇÃO'!$H:$H,0)),
IFERROR(
INDEX(#REF!,MATCH($E1620,#REF!,0)),
INDEX(#REF!,MATCH($E1620,#REF!,0))
)))</f>
        <v>JT10303VJ0024</v>
      </c>
      <c r="E1620" s="30" t="str">
        <f t="shared" si="32"/>
        <v>03-0094</v>
      </c>
      <c r="F1620" s="19" t="str">
        <f>IFERROR(
INDEX(#REF!,MATCH($E1620,#REF!,0)),
IFERROR(
INDEX('SETORES VARRIÇÃO'!$F:$F,MATCH($E1620,'SETORES VARRIÇÃO'!$H:$H,0)),
IFERROR(
INDEX(#REF!,MATCH($E1620,#REF!,0)),
INDEX(#REF!,MATCH($E1620,#REF!,0))
)))</f>
        <v>Terça/Sexta</v>
      </c>
      <c r="G1620" s="18" t="s">
        <v>888</v>
      </c>
      <c r="H1620" s="46">
        <v>0.64</v>
      </c>
      <c r="I1620" s="18" t="s">
        <v>2281</v>
      </c>
    </row>
    <row r="1621" spans="1:9" x14ac:dyDescent="0.35">
      <c r="A1621" s="68">
        <v>46066</v>
      </c>
      <c r="B1621" s="52" t="s">
        <v>738</v>
      </c>
      <c r="C1621" s="30" t="str">
        <f>IFERROR(
INDEX(#REF!,MATCH($E1621,#REF!,0)),
IFERROR(
INDEX('SETORES VARRIÇÃO'!$A:$A,MATCH($E1621,'SETORES VARRIÇÃO'!$H:$H,0)),
IFERROR(
INDEX(#REF!,MATCH($E1621,#REF!,0)),
INDEX(#REF!,MATCH($E1621,#REF!,0))
)))</f>
        <v>JT</v>
      </c>
      <c r="D1621" s="31" t="str">
        <f>IFERROR(
INDEX(#REF!,MATCH($E1621,#REF!,0)),
IFERROR(
INDEX('SETORES VARRIÇÃO'!$B:$B,MATCH($E1621,'SETORES VARRIÇÃO'!$H:$H,0)),
IFERROR(
INDEX(#REF!,MATCH($E1621,#REF!,0)),
INDEX(#REF!,MATCH($E1621,#REF!,0))
)))</f>
        <v>JT10304VJ0042</v>
      </c>
      <c r="E1621" s="30" t="str">
        <f t="shared" si="32"/>
        <v>03-0095</v>
      </c>
      <c r="F1621" s="19" t="str">
        <f>IFERROR(
INDEX(#REF!,MATCH($E1621,#REF!,0)),
IFERROR(
INDEX('SETORES VARRIÇÃO'!$F:$F,MATCH($E1621,'SETORES VARRIÇÃO'!$H:$H,0)),
IFERROR(
INDEX(#REF!,MATCH($E1621,#REF!,0)),
INDEX(#REF!,MATCH($E1621,#REF!,0))
)))</f>
        <v>Quarta/Sábado</v>
      </c>
      <c r="G1621" s="18" t="s">
        <v>888</v>
      </c>
      <c r="H1621" s="46">
        <v>0.56000000000000005</v>
      </c>
      <c r="I1621" s="18" t="s">
        <v>2282</v>
      </c>
    </row>
    <row r="1622" spans="1:9" x14ac:dyDescent="0.35">
      <c r="A1622" s="68">
        <v>46066</v>
      </c>
      <c r="B1622" s="52" t="s">
        <v>832</v>
      </c>
      <c r="C1622" s="30" t="str">
        <f>IFERROR(
INDEX(#REF!,MATCH($E1622,#REF!,0)),
IFERROR(
INDEX('SETORES VARRIÇÃO'!$A:$A,MATCH($E1622,'SETORES VARRIÇÃO'!$H:$H,0)),
IFERROR(
INDEX(#REF!,MATCH($E1622,#REF!,0)),
INDEX(#REF!,MATCH($E1622,#REF!,0))
)))</f>
        <v>CV</v>
      </c>
      <c r="D1622" s="31" t="str">
        <f>IFERROR(
INDEX(#REF!,MATCH($E1622,#REF!,0)),
IFERROR(
INDEX('SETORES VARRIÇÃO'!$B:$B,MATCH($E1622,'SETORES VARRIÇÃO'!$H:$H,0)),
IFERROR(
INDEX(#REF!,MATCH($E1622,#REF!,0)),
INDEX(#REF!,MATCH($E1622,#REF!,0))
)))</f>
        <v>CV10101VJ0007</v>
      </c>
      <c r="E1622" s="30" t="str">
        <f t="shared" si="32"/>
        <v>03-0096</v>
      </c>
      <c r="F1622" s="19" t="str">
        <f>IFERROR(
INDEX(#REF!,MATCH($E1622,#REF!,0)),
IFERROR(
INDEX('SETORES VARRIÇÃO'!$F:$F,MATCH($E1622,'SETORES VARRIÇÃO'!$H:$H,0)),
IFERROR(
INDEX(#REF!,MATCH($E1622,#REF!,0)),
INDEX(#REF!,MATCH($E1622,#REF!,0))
)))</f>
        <v>Segunda a Domingo</v>
      </c>
      <c r="G1622" s="18" t="s">
        <v>888</v>
      </c>
      <c r="H1622" s="46">
        <v>0.79</v>
      </c>
      <c r="I1622" s="18" t="s">
        <v>2283</v>
      </c>
    </row>
    <row r="1623" spans="1:9" x14ac:dyDescent="0.35">
      <c r="A1623" s="68">
        <v>46066</v>
      </c>
      <c r="B1623" s="52" t="s">
        <v>833</v>
      </c>
      <c r="C1623" s="30" t="str">
        <f>IFERROR(
INDEX(#REF!,MATCH($E1623,#REF!,0)),
IFERROR(
INDEX('SETORES VARRIÇÃO'!$A:$A,MATCH($E1623,'SETORES VARRIÇÃO'!$H:$H,0)),
IFERROR(
INDEX(#REF!,MATCH($E1623,#REF!,0)),
INDEX(#REF!,MATCH($E1623,#REF!,0))
)))</f>
        <v>CV</v>
      </c>
      <c r="D1623" s="31" t="str">
        <f>IFERROR(
INDEX(#REF!,MATCH($E1623,#REF!,0)),
IFERROR(
INDEX('SETORES VARRIÇÃO'!$B:$B,MATCH($E1623,'SETORES VARRIÇÃO'!$H:$H,0)),
IFERROR(
INDEX(#REF!,MATCH($E1623,#REF!,0)),
INDEX(#REF!,MATCH($E1623,#REF!,0))
)))</f>
        <v>CV10202VJ0035</v>
      </c>
      <c r="E1623" s="30" t="str">
        <f t="shared" si="32"/>
        <v>03-0097</v>
      </c>
      <c r="F1623" s="19" t="str">
        <f>IFERROR(
INDEX(#REF!,MATCH($E1623,#REF!,0)),
IFERROR(
INDEX('SETORES VARRIÇÃO'!$F:$F,MATCH($E1623,'SETORES VARRIÇÃO'!$H:$H,0)),
IFERROR(
INDEX(#REF!,MATCH($E1623,#REF!,0)),
INDEX(#REF!,MATCH($E1623,#REF!,0))
)))</f>
        <v>Segunda/Quarta/Sexta</v>
      </c>
      <c r="G1623" s="18" t="s">
        <v>888</v>
      </c>
      <c r="H1623" s="46">
        <v>0.59</v>
      </c>
      <c r="I1623" s="18" t="s">
        <v>2284</v>
      </c>
    </row>
    <row r="1624" spans="1:9" x14ac:dyDescent="0.35">
      <c r="A1624" s="68">
        <v>46066</v>
      </c>
      <c r="B1624" s="52" t="s">
        <v>834</v>
      </c>
      <c r="C1624" s="30" t="str">
        <f>IFERROR(
INDEX(#REF!,MATCH($E1624,#REF!,0)),
IFERROR(
INDEX('SETORES VARRIÇÃO'!$A:$A,MATCH($E1624,'SETORES VARRIÇÃO'!$H:$H,0)),
IFERROR(
INDEX(#REF!,MATCH($E1624,#REF!,0)),
INDEX(#REF!,MATCH($E1624,#REF!,0))
)))</f>
        <v>CV</v>
      </c>
      <c r="D1624" s="31" t="str">
        <f>IFERROR(
INDEX(#REF!,MATCH($E1624,#REF!,0)),
IFERROR(
INDEX('SETORES VARRIÇÃO'!$B:$B,MATCH($E1624,'SETORES VARRIÇÃO'!$H:$H,0)),
IFERROR(
INDEX(#REF!,MATCH($E1624,#REF!,0)),
INDEX(#REF!,MATCH($E1624,#REF!,0))
)))</f>
        <v>CV10203VJ0062</v>
      </c>
      <c r="E1624" s="30" t="str">
        <f t="shared" si="32"/>
        <v>03-0098</v>
      </c>
      <c r="F1624" s="19" t="str">
        <f>IFERROR(
INDEX(#REF!,MATCH($E1624,#REF!,0)),
IFERROR(
INDEX('SETORES VARRIÇÃO'!$F:$F,MATCH($E1624,'SETORES VARRIÇÃO'!$H:$H,0)),
IFERROR(
INDEX(#REF!,MATCH($E1624,#REF!,0)),
INDEX(#REF!,MATCH($E1624,#REF!,0))
)))</f>
        <v>Terça/Quinta/Sábado</v>
      </c>
      <c r="G1624" s="18" t="s">
        <v>887</v>
      </c>
      <c r="H1624" s="46" t="s">
        <v>965</v>
      </c>
      <c r="I1624" s="18" t="s">
        <v>2167</v>
      </c>
    </row>
    <row r="1625" spans="1:9" x14ac:dyDescent="0.35">
      <c r="A1625" s="68">
        <v>46066</v>
      </c>
      <c r="B1625" s="52" t="s">
        <v>835</v>
      </c>
      <c r="C1625" s="30" t="str">
        <f>IFERROR(
INDEX(#REF!,MATCH($E1625,#REF!,0)),
IFERROR(
INDEX('SETORES VARRIÇÃO'!$A:$A,MATCH($E1625,'SETORES VARRIÇÃO'!$H:$H,0)),
IFERROR(
INDEX(#REF!,MATCH($E1625,#REF!,0)),
INDEX(#REF!,MATCH($E1625,#REF!,0))
)))</f>
        <v>CV</v>
      </c>
      <c r="D1625" s="31" t="str">
        <f>IFERROR(
INDEX(#REF!,MATCH($E1625,#REF!,0)),
IFERROR(
INDEX('SETORES VARRIÇÃO'!$B:$B,MATCH($E1625,'SETORES VARRIÇÃO'!$H:$H,0)),
IFERROR(
INDEX(#REF!,MATCH($E1625,#REF!,0)),
INDEX(#REF!,MATCH($E1625,#REF!,0))
)))</f>
        <v>CV10203VJ0060</v>
      </c>
      <c r="E1625" s="30" t="str">
        <f t="shared" si="32"/>
        <v>03-0099</v>
      </c>
      <c r="F1625" s="19" t="str">
        <f>IFERROR(
INDEX(#REF!,MATCH($E1625,#REF!,0)),
IFERROR(
INDEX('SETORES VARRIÇÃO'!$F:$F,MATCH($E1625,'SETORES VARRIÇÃO'!$H:$H,0)),
IFERROR(
INDEX(#REF!,MATCH($E1625,#REF!,0)),
INDEX(#REF!,MATCH($E1625,#REF!,0))
)))</f>
        <v>Terça/Quinta/Sábado</v>
      </c>
      <c r="G1625" s="18" t="s">
        <v>888</v>
      </c>
      <c r="H1625" s="46">
        <v>0.49</v>
      </c>
      <c r="I1625" s="18" t="s">
        <v>2285</v>
      </c>
    </row>
    <row r="1626" spans="1:9" x14ac:dyDescent="0.35">
      <c r="A1626" s="68">
        <v>46066</v>
      </c>
      <c r="B1626" s="52" t="s">
        <v>836</v>
      </c>
      <c r="C1626" s="30" t="str">
        <f>IFERROR(
INDEX(#REF!,MATCH($E1626,#REF!,0)),
IFERROR(
INDEX('SETORES VARRIÇÃO'!$A:$A,MATCH($E1626,'SETORES VARRIÇÃO'!$H:$H,0)),
IFERROR(
INDEX(#REF!,MATCH($E1626,#REF!,0)),
INDEX(#REF!,MATCH($E1626,#REF!,0))
)))</f>
        <v>CV</v>
      </c>
      <c r="D1626" s="31" t="str">
        <f>IFERROR(
INDEX(#REF!,MATCH($E1626,#REF!,0)),
IFERROR(
INDEX('SETORES VARRIÇÃO'!$B:$B,MATCH($E1626,'SETORES VARRIÇÃO'!$H:$H,0)),
IFERROR(
INDEX(#REF!,MATCH($E1626,#REF!,0)),
INDEX(#REF!,MATCH($E1626,#REF!,0))
)))</f>
        <v>CV10203VJ0054</v>
      </c>
      <c r="E1626" s="30" t="str">
        <f t="shared" si="32"/>
        <v>03-0100</v>
      </c>
      <c r="F1626" s="19" t="str">
        <f>IFERROR(
INDEX(#REF!,MATCH($E1626,#REF!,0)),
IFERROR(
INDEX('SETORES VARRIÇÃO'!$F:$F,MATCH($E1626,'SETORES VARRIÇÃO'!$H:$H,0)),
IFERROR(
INDEX(#REF!,MATCH($E1626,#REF!,0)),
INDEX(#REF!,MATCH($E1626,#REF!,0))
)))</f>
        <v>Terça/Quinta/Sábado</v>
      </c>
      <c r="G1626" s="18" t="s">
        <v>888</v>
      </c>
      <c r="H1626" s="46">
        <v>0.54</v>
      </c>
      <c r="I1626" s="18" t="s">
        <v>2286</v>
      </c>
    </row>
    <row r="1627" spans="1:9" x14ac:dyDescent="0.35">
      <c r="A1627" s="68">
        <v>46066</v>
      </c>
      <c r="B1627" s="52" t="s">
        <v>837</v>
      </c>
      <c r="C1627" s="30" t="str">
        <f>IFERROR(
INDEX(#REF!,MATCH($E1627,#REF!,0)),
IFERROR(
INDEX('SETORES VARRIÇÃO'!$A:$A,MATCH($E1627,'SETORES VARRIÇÃO'!$H:$H,0)),
IFERROR(
INDEX(#REF!,MATCH($E1627,#REF!,0)),
INDEX(#REF!,MATCH($E1627,#REF!,0))
)))</f>
        <v>CV</v>
      </c>
      <c r="D1627" s="31" t="str">
        <f>IFERROR(
INDEX(#REF!,MATCH($E1627,#REF!,0)),
IFERROR(
INDEX('SETORES VARRIÇÃO'!$B:$B,MATCH($E1627,'SETORES VARRIÇÃO'!$H:$H,0)),
IFERROR(
INDEX(#REF!,MATCH($E1627,#REF!,0)),
INDEX(#REF!,MATCH($E1627,#REF!,0))
)))</f>
        <v>CV10101VJ0004</v>
      </c>
      <c r="E1627" s="30" t="str">
        <f t="shared" si="32"/>
        <v>03-0101</v>
      </c>
      <c r="F1627" s="19" t="str">
        <f>IFERROR(
INDEX(#REF!,MATCH($E1627,#REF!,0)),
IFERROR(
INDEX('SETORES VARRIÇÃO'!$F:$F,MATCH($E1627,'SETORES VARRIÇÃO'!$H:$H,0)),
IFERROR(
INDEX(#REF!,MATCH($E1627,#REF!,0)),
INDEX(#REF!,MATCH($E1627,#REF!,0))
)))</f>
        <v>Segunda a Domingo</v>
      </c>
      <c r="G1627" s="18" t="s">
        <v>888</v>
      </c>
      <c r="H1627" s="46">
        <v>0.89</v>
      </c>
      <c r="I1627" s="18" t="s">
        <v>2287</v>
      </c>
    </row>
    <row r="1628" spans="1:9" x14ac:dyDescent="0.35">
      <c r="A1628" s="68">
        <v>46066</v>
      </c>
      <c r="B1628" s="52" t="s">
        <v>838</v>
      </c>
      <c r="C1628" s="30" t="str">
        <f>IFERROR(
INDEX(#REF!,MATCH($E1628,#REF!,0)),
IFERROR(
INDEX('SETORES VARRIÇÃO'!$A:$A,MATCH($E1628,'SETORES VARRIÇÃO'!$H:$H,0)),
IFERROR(
INDEX(#REF!,MATCH($E1628,#REF!,0)),
INDEX(#REF!,MATCH($E1628,#REF!,0))
)))</f>
        <v>CV</v>
      </c>
      <c r="D1628" s="31" t="str">
        <f>IFERROR(
INDEX(#REF!,MATCH($E1628,#REF!,0)),
IFERROR(
INDEX('SETORES VARRIÇÃO'!$B:$B,MATCH($E1628,'SETORES VARRIÇÃO'!$H:$H,0)),
IFERROR(
INDEX(#REF!,MATCH($E1628,#REF!,0)),
INDEX(#REF!,MATCH($E1628,#REF!,0))
)))</f>
        <v>CV10101VJ0009</v>
      </c>
      <c r="E1628" s="30" t="str">
        <f t="shared" si="32"/>
        <v>03-0102</v>
      </c>
      <c r="F1628" s="19" t="str">
        <f>IFERROR(
INDEX(#REF!,MATCH($E1628,#REF!,0)),
IFERROR(
INDEX('SETORES VARRIÇÃO'!$F:$F,MATCH($E1628,'SETORES VARRIÇÃO'!$H:$H,0)),
IFERROR(
INDEX(#REF!,MATCH($E1628,#REF!,0)),
INDEX(#REF!,MATCH($E1628,#REF!,0))
)))</f>
        <v>Segunda a Domingo</v>
      </c>
      <c r="G1628" s="18" t="s">
        <v>888</v>
      </c>
      <c r="H1628" s="46">
        <v>0.78</v>
      </c>
      <c r="I1628" s="18" t="s">
        <v>2288</v>
      </c>
    </row>
    <row r="1629" spans="1:9" x14ac:dyDescent="0.35">
      <c r="A1629" s="68">
        <v>46066</v>
      </c>
      <c r="B1629" s="52" t="s">
        <v>839</v>
      </c>
      <c r="C1629" s="30" t="str">
        <f>IFERROR(
INDEX(#REF!,MATCH($E1629,#REF!,0)),
IFERROR(
INDEX('SETORES VARRIÇÃO'!$A:$A,MATCH($E1629,'SETORES VARRIÇÃO'!$H:$H,0)),
IFERROR(
INDEX(#REF!,MATCH($E1629,#REF!,0)),
INDEX(#REF!,MATCH($E1629,#REF!,0))
)))</f>
        <v>JT</v>
      </c>
      <c r="D1629" s="31" t="str">
        <f>IFERROR(
INDEX(#REF!,MATCH($E1629,#REF!,0)),
IFERROR(
INDEX('SETORES VARRIÇÃO'!$B:$B,MATCH($E1629,'SETORES VARRIÇÃO'!$H:$H,0)),
IFERROR(
INDEX(#REF!,MATCH($E1629,#REF!,0)),
INDEX(#REF!,MATCH($E1629,#REF!,0))
)))</f>
        <v>JT20102VJ0001</v>
      </c>
      <c r="E1629" s="30" t="str">
        <f t="shared" si="32"/>
        <v>03-0103</v>
      </c>
      <c r="F1629" s="19" t="str">
        <f>IFERROR(
INDEX(#REF!,MATCH($E1629,#REF!,0)),
IFERROR(
INDEX('SETORES VARRIÇÃO'!$F:$F,MATCH($E1629,'SETORES VARRIÇÃO'!$H:$H,0)),
IFERROR(
INDEX(#REF!,MATCH($E1629,#REF!,0)),
INDEX(#REF!,MATCH($E1629,#REF!,0))
)))</f>
        <v>Segunda a Domingo</v>
      </c>
      <c r="G1629" s="18" t="s">
        <v>888</v>
      </c>
      <c r="H1629" s="46">
        <v>0.56000000000000005</v>
      </c>
      <c r="I1629" s="18" t="s">
        <v>2289</v>
      </c>
    </row>
    <row r="1630" spans="1:9" x14ac:dyDescent="0.35">
      <c r="A1630" s="68">
        <v>46066</v>
      </c>
      <c r="B1630" s="52" t="s">
        <v>751</v>
      </c>
      <c r="C1630" s="30" t="str">
        <f>IFERROR(
INDEX(#REF!,MATCH($E1630,#REF!,0)),
IFERROR(
INDEX('SETORES VARRIÇÃO'!$A:$A,MATCH($E1630,'SETORES VARRIÇÃO'!$H:$H,0)),
IFERROR(
INDEX(#REF!,MATCH($E1630,#REF!,0)),
INDEX(#REF!,MATCH($E1630,#REF!,0))
)))</f>
        <v>JT</v>
      </c>
      <c r="D1630" s="31" t="str">
        <f>IFERROR(
INDEX(#REF!,MATCH($E1630,#REF!,0)),
IFERROR(
INDEX('SETORES VARRIÇÃO'!$B:$B,MATCH($E1630,'SETORES VARRIÇÃO'!$H:$H,0)),
IFERROR(
INDEX(#REF!,MATCH($E1630,#REF!,0)),
INDEX(#REF!,MATCH($E1630,#REF!,0))
)))</f>
        <v>JT10304VJ0045</v>
      </c>
      <c r="E1630" s="30" t="str">
        <f t="shared" si="32"/>
        <v>03-0104</v>
      </c>
      <c r="F1630" s="19" t="str">
        <f>IFERROR(
INDEX(#REF!,MATCH($E1630,#REF!,0)),
IFERROR(
INDEX('SETORES VARRIÇÃO'!$F:$F,MATCH($E1630,'SETORES VARRIÇÃO'!$H:$H,0)),
IFERROR(
INDEX(#REF!,MATCH($E1630,#REF!,0)),
INDEX(#REF!,MATCH($E1630,#REF!,0))
)))</f>
        <v>Quarta/Sábado</v>
      </c>
      <c r="G1630" s="18" t="s">
        <v>888</v>
      </c>
      <c r="H1630" s="46">
        <v>0.69</v>
      </c>
      <c r="I1630" s="18" t="s">
        <v>2290</v>
      </c>
    </row>
    <row r="1631" spans="1:9" x14ac:dyDescent="0.35">
      <c r="A1631" s="68">
        <v>46066</v>
      </c>
      <c r="B1631" s="52" t="s">
        <v>840</v>
      </c>
      <c r="C1631" s="30" t="str">
        <f>IFERROR(
INDEX(#REF!,MATCH($E1631,#REF!,0)),
IFERROR(
INDEX('SETORES VARRIÇÃO'!$A:$A,MATCH($E1631,'SETORES VARRIÇÃO'!$H:$H,0)),
IFERROR(
INDEX(#REF!,MATCH($E1631,#REF!,0)),
INDEX(#REF!,MATCH($E1631,#REF!,0))
)))</f>
        <v>CV</v>
      </c>
      <c r="D1631" s="31" t="str">
        <f>IFERROR(
INDEX(#REF!,MATCH($E1631,#REF!,0)),
IFERROR(
INDEX('SETORES VARRIÇÃO'!$B:$B,MATCH($E1631,'SETORES VARRIÇÃO'!$H:$H,0)),
IFERROR(
INDEX(#REF!,MATCH($E1631,#REF!,0)),
INDEX(#REF!,MATCH($E1631,#REF!,0))
)))</f>
        <v>CV10302VJ0015</v>
      </c>
      <c r="E1631" s="30" t="str">
        <f t="shared" si="32"/>
        <v>03-0105</v>
      </c>
      <c r="F1631" s="19" t="str">
        <f>IFERROR(
INDEX(#REF!,MATCH($E1631,#REF!,0)),
IFERROR(
INDEX('SETORES VARRIÇÃO'!$F:$F,MATCH($E1631,'SETORES VARRIÇÃO'!$H:$H,0)),
IFERROR(
INDEX(#REF!,MATCH($E1631,#REF!,0)),
INDEX(#REF!,MATCH($E1631,#REF!,0))
)))</f>
        <v>Segunda/Quinta</v>
      </c>
      <c r="G1631" s="18" t="s">
        <v>888</v>
      </c>
      <c r="H1631" s="46">
        <v>0.49</v>
      </c>
      <c r="I1631" s="18" t="s">
        <v>2291</v>
      </c>
    </row>
    <row r="1632" spans="1:9" x14ac:dyDescent="0.35">
      <c r="A1632" s="68">
        <v>46066</v>
      </c>
      <c r="B1632" s="52" t="s">
        <v>841</v>
      </c>
      <c r="C1632" s="30" t="str">
        <f>IFERROR(
INDEX(#REF!,MATCH($E1632,#REF!,0)),
IFERROR(
INDEX('SETORES VARRIÇÃO'!$A:$A,MATCH($E1632,'SETORES VARRIÇÃO'!$H:$H,0)),
IFERROR(
INDEX(#REF!,MATCH($E1632,#REF!,0)),
INDEX(#REF!,MATCH($E1632,#REF!,0))
)))</f>
        <v>CV</v>
      </c>
      <c r="D1632" s="31" t="str">
        <f>IFERROR(
INDEX(#REF!,MATCH($E1632,#REF!,0)),
IFERROR(
INDEX('SETORES VARRIÇÃO'!$B:$B,MATCH($E1632,'SETORES VARRIÇÃO'!$H:$H,0)),
IFERROR(
INDEX(#REF!,MATCH($E1632,#REF!,0)),
INDEX(#REF!,MATCH($E1632,#REF!,0))
)))</f>
        <v>CV10101VL0002</v>
      </c>
      <c r="E1632" s="30" t="str">
        <f t="shared" si="32"/>
        <v>03-0106</v>
      </c>
      <c r="F1632" s="19" t="str">
        <f>IFERROR(
INDEX(#REF!,MATCH($E1632,#REF!,0)),
IFERROR(
INDEX('SETORES VARRIÇÃO'!$F:$F,MATCH($E1632,'SETORES VARRIÇÃO'!$H:$H,0)),
IFERROR(
INDEX(#REF!,MATCH($E1632,#REF!,0)),
INDEX(#REF!,MATCH($E1632,#REF!,0))
)))</f>
        <v>Segunda a Domingo</v>
      </c>
      <c r="G1632" s="18" t="s">
        <v>888</v>
      </c>
      <c r="H1632" s="46">
        <v>0.64</v>
      </c>
      <c r="I1632" s="18" t="s">
        <v>2292</v>
      </c>
    </row>
    <row r="1633" spans="1:9" x14ac:dyDescent="0.35">
      <c r="A1633" s="68">
        <v>46066</v>
      </c>
      <c r="B1633" s="52" t="s">
        <v>842</v>
      </c>
      <c r="C1633" s="30" t="str">
        <f>IFERROR(
INDEX(#REF!,MATCH($E1633,#REF!,0)),
IFERROR(
INDEX('SETORES VARRIÇÃO'!$A:$A,MATCH($E1633,'SETORES VARRIÇÃO'!$H:$H,0)),
IFERROR(
INDEX(#REF!,MATCH($E1633,#REF!,0)),
INDEX(#REF!,MATCH($E1633,#REF!,0))
)))</f>
        <v>CV</v>
      </c>
      <c r="D1633" s="31" t="str">
        <f>IFERROR(
INDEX(#REF!,MATCH($E1633,#REF!,0)),
IFERROR(
INDEX('SETORES VARRIÇÃO'!$B:$B,MATCH($E1633,'SETORES VARRIÇÃO'!$H:$H,0)),
IFERROR(
INDEX(#REF!,MATCH($E1633,#REF!,0)),
INDEX(#REF!,MATCH($E1633,#REF!,0))
)))</f>
        <v>CV10202VJ0046</v>
      </c>
      <c r="E1633" s="30" t="str">
        <f t="shared" si="32"/>
        <v>03-0107</v>
      </c>
      <c r="F1633" s="19" t="str">
        <f>IFERROR(
INDEX(#REF!,MATCH($E1633,#REF!,0)),
IFERROR(
INDEX('SETORES VARRIÇÃO'!$F:$F,MATCH($E1633,'SETORES VARRIÇÃO'!$H:$H,0)),
IFERROR(
INDEX(#REF!,MATCH($E1633,#REF!,0)),
INDEX(#REF!,MATCH($E1633,#REF!,0))
)))</f>
        <v>Segunda/Quarta/Sexta</v>
      </c>
      <c r="G1633" s="18" t="s">
        <v>888</v>
      </c>
      <c r="H1633" s="46">
        <v>0.44</v>
      </c>
      <c r="I1633" s="18" t="s">
        <v>2293</v>
      </c>
    </row>
    <row r="1634" spans="1:9" x14ac:dyDescent="0.35">
      <c r="A1634" s="68">
        <v>46066</v>
      </c>
      <c r="B1634" s="52" t="s">
        <v>843</v>
      </c>
      <c r="C1634" s="30" t="str">
        <f>IFERROR(
INDEX(#REF!,MATCH($E1634,#REF!,0)),
IFERROR(
INDEX('SETORES VARRIÇÃO'!$A:$A,MATCH($E1634,'SETORES VARRIÇÃO'!$H:$H,0)),
IFERROR(
INDEX(#REF!,MATCH($E1634,#REF!,0)),
INDEX(#REF!,MATCH($E1634,#REF!,0))
)))</f>
        <v>CV</v>
      </c>
      <c r="D1634" s="31" t="str">
        <f>IFERROR(
INDEX(#REF!,MATCH($E1634,#REF!,0)),
IFERROR(
INDEX('SETORES VARRIÇÃO'!$B:$B,MATCH($E1634,'SETORES VARRIÇÃO'!$H:$H,0)),
IFERROR(
INDEX(#REF!,MATCH($E1634,#REF!,0)),
INDEX(#REF!,MATCH($E1634,#REF!,0))
)))</f>
        <v>CV10202VJ0042</v>
      </c>
      <c r="E1634" s="30" t="str">
        <f t="shared" si="32"/>
        <v>03-0108</v>
      </c>
      <c r="F1634" s="19" t="str">
        <f>IFERROR(
INDEX(#REF!,MATCH($E1634,#REF!,0)),
IFERROR(
INDEX('SETORES VARRIÇÃO'!$F:$F,MATCH($E1634,'SETORES VARRIÇÃO'!$H:$H,0)),
IFERROR(
INDEX(#REF!,MATCH($E1634,#REF!,0)),
INDEX(#REF!,MATCH($E1634,#REF!,0))
)))</f>
        <v>Segunda/Quarta/Sexta</v>
      </c>
      <c r="G1634" s="18" t="s">
        <v>888</v>
      </c>
      <c r="H1634" s="46">
        <v>0.89</v>
      </c>
      <c r="I1634" s="18" t="s">
        <v>2294</v>
      </c>
    </row>
    <row r="1635" spans="1:9" x14ac:dyDescent="0.35">
      <c r="A1635" s="68">
        <v>46066</v>
      </c>
      <c r="B1635" s="52" t="s">
        <v>844</v>
      </c>
      <c r="C1635" s="30" t="str">
        <f>IFERROR(
INDEX(#REF!,MATCH($E1635,#REF!,0)),
IFERROR(
INDEX('SETORES VARRIÇÃO'!$A:$A,MATCH($E1635,'SETORES VARRIÇÃO'!$H:$H,0)),
IFERROR(
INDEX(#REF!,MATCH($E1635,#REF!,0)),
INDEX(#REF!,MATCH($E1635,#REF!,0))
)))</f>
        <v>JT</v>
      </c>
      <c r="D1635" s="31" t="str">
        <f>IFERROR(
INDEX(#REF!,MATCH($E1635,#REF!,0)),
IFERROR(
INDEX('SETORES VARRIÇÃO'!$B:$B,MATCH($E1635,'SETORES VARRIÇÃO'!$H:$H,0)),
IFERROR(
INDEX(#REF!,MATCH($E1635,#REF!,0)),
INDEX(#REF!,MATCH($E1635,#REF!,0))
)))</f>
        <v>JT10302VJ0020</v>
      </c>
      <c r="E1635" s="30" t="str">
        <f t="shared" si="32"/>
        <v>03-0109</v>
      </c>
      <c r="F1635" s="19" t="str">
        <f>IFERROR(
INDEX(#REF!,MATCH($E1635,#REF!,0)),
IFERROR(
INDEX('SETORES VARRIÇÃO'!$F:$F,MATCH($E1635,'SETORES VARRIÇÃO'!$H:$H,0)),
IFERROR(
INDEX(#REF!,MATCH($E1635,#REF!,0)),
INDEX(#REF!,MATCH($E1635,#REF!,0))
)))</f>
        <v>Segunda/Quinta</v>
      </c>
      <c r="G1635" s="18" t="s">
        <v>888</v>
      </c>
      <c r="H1635" s="46">
        <v>0.79</v>
      </c>
      <c r="I1635" s="18" t="s">
        <v>2295</v>
      </c>
    </row>
    <row r="1636" spans="1:9" x14ac:dyDescent="0.35">
      <c r="A1636" s="68">
        <v>46066</v>
      </c>
      <c r="B1636" s="52" t="s">
        <v>845</v>
      </c>
      <c r="C1636" s="30" t="str">
        <f>IFERROR(
INDEX(#REF!,MATCH($E1636,#REF!,0)),
IFERROR(
INDEX('SETORES VARRIÇÃO'!$A:$A,MATCH($E1636,'SETORES VARRIÇÃO'!$H:$H,0)),
IFERROR(
INDEX(#REF!,MATCH($E1636,#REF!,0)),
INDEX(#REF!,MATCH($E1636,#REF!,0))
)))</f>
        <v>JT</v>
      </c>
      <c r="D1636" s="31" t="str">
        <f>IFERROR(
INDEX(#REF!,MATCH($E1636,#REF!,0)),
IFERROR(
INDEX('SETORES VARRIÇÃO'!$B:$B,MATCH($E1636,'SETORES VARRIÇÃO'!$H:$H,0)),
IFERROR(
INDEX(#REF!,MATCH($E1636,#REF!,0)),
INDEX(#REF!,MATCH($E1636,#REF!,0))
)))</f>
        <v>JT10302VJ0014</v>
      </c>
      <c r="E1636" s="30" t="str">
        <f t="shared" si="32"/>
        <v>03-0110</v>
      </c>
      <c r="F1636" s="19" t="str">
        <f>IFERROR(
INDEX(#REF!,MATCH($E1636,#REF!,0)),
IFERROR(
INDEX('SETORES VARRIÇÃO'!$F:$F,MATCH($E1636,'SETORES VARRIÇÃO'!$H:$H,0)),
IFERROR(
INDEX(#REF!,MATCH($E1636,#REF!,0)),
INDEX(#REF!,MATCH($E1636,#REF!,0))
)))</f>
        <v>Segunda/Quinta</v>
      </c>
      <c r="G1636" s="18" t="s">
        <v>888</v>
      </c>
      <c r="H1636" s="46">
        <v>0.54</v>
      </c>
      <c r="I1636" s="18" t="s">
        <v>2296</v>
      </c>
    </row>
    <row r="1637" spans="1:9" x14ac:dyDescent="0.35">
      <c r="A1637" s="68">
        <v>46066</v>
      </c>
      <c r="B1637" s="52" t="s">
        <v>846</v>
      </c>
      <c r="C1637" s="30" t="str">
        <f>IFERROR(
INDEX(#REF!,MATCH($E1637,#REF!,0)),
IFERROR(
INDEX('SETORES VARRIÇÃO'!$A:$A,MATCH($E1637,'SETORES VARRIÇÃO'!$H:$H,0)),
IFERROR(
INDEX(#REF!,MATCH($E1637,#REF!,0)),
INDEX(#REF!,MATCH($E1637,#REF!,0))
)))</f>
        <v>JT</v>
      </c>
      <c r="D1637" s="31" t="str">
        <f>IFERROR(
INDEX(#REF!,MATCH($E1637,#REF!,0)),
IFERROR(
INDEX('SETORES VARRIÇÃO'!$B:$B,MATCH($E1637,'SETORES VARRIÇÃO'!$H:$H,0)),
IFERROR(
INDEX(#REF!,MATCH($E1637,#REF!,0)),
INDEX(#REF!,MATCH($E1637,#REF!,0))
)))</f>
        <v>JT10303VJ0058</v>
      </c>
      <c r="E1637" s="30" t="str">
        <f t="shared" si="32"/>
        <v>03-0111</v>
      </c>
      <c r="F1637" s="19" t="str">
        <f>IFERROR(
INDEX(#REF!,MATCH($E1637,#REF!,0)),
IFERROR(
INDEX('SETORES VARRIÇÃO'!$F:$F,MATCH($E1637,'SETORES VARRIÇÃO'!$H:$H,0)),
IFERROR(
INDEX(#REF!,MATCH($E1637,#REF!,0)),
INDEX(#REF!,MATCH($E1637,#REF!,0))
)))</f>
        <v>Terça/Sexta</v>
      </c>
      <c r="G1637" s="18" t="s">
        <v>888</v>
      </c>
      <c r="H1637" s="46">
        <v>0.59</v>
      </c>
      <c r="I1637" s="18" t="s">
        <v>2297</v>
      </c>
    </row>
    <row r="1638" spans="1:9" x14ac:dyDescent="0.35">
      <c r="A1638" s="68">
        <v>46066</v>
      </c>
      <c r="B1638" s="52" t="s">
        <v>847</v>
      </c>
      <c r="C1638" s="30" t="str">
        <f>IFERROR(
INDEX(#REF!,MATCH($E1638,#REF!,0)),
IFERROR(
INDEX('SETORES VARRIÇÃO'!$A:$A,MATCH($E1638,'SETORES VARRIÇÃO'!$H:$H,0)),
IFERROR(
INDEX(#REF!,MATCH($E1638,#REF!,0)),
INDEX(#REF!,MATCH($E1638,#REF!,0))
)))</f>
        <v>CV</v>
      </c>
      <c r="D1638" s="31" t="str">
        <f>IFERROR(
INDEX(#REF!,MATCH($E1638,#REF!,0)),
IFERROR(
INDEX('SETORES VARRIÇÃO'!$B:$B,MATCH($E1638,'SETORES VARRIÇÃO'!$H:$H,0)),
IFERROR(
INDEX(#REF!,MATCH($E1638,#REF!,0)),
INDEX(#REF!,MATCH($E1638,#REF!,0))
)))</f>
        <v>CV10101VJ0006</v>
      </c>
      <c r="E1638" s="30" t="str">
        <f t="shared" si="32"/>
        <v>03-0112</v>
      </c>
      <c r="F1638" s="19" t="str">
        <f>IFERROR(
INDEX(#REF!,MATCH($E1638,#REF!,0)),
IFERROR(
INDEX('SETORES VARRIÇÃO'!$F:$F,MATCH($E1638,'SETORES VARRIÇÃO'!$H:$H,0)),
IFERROR(
INDEX(#REF!,MATCH($E1638,#REF!,0)),
INDEX(#REF!,MATCH($E1638,#REF!,0))
)))</f>
        <v>Segunda a Domingo</v>
      </c>
      <c r="G1638" s="18" t="s">
        <v>888</v>
      </c>
      <c r="H1638" s="46">
        <v>0.64</v>
      </c>
      <c r="I1638" s="18" t="s">
        <v>2298</v>
      </c>
    </row>
    <row r="1639" spans="1:9" x14ac:dyDescent="0.35">
      <c r="A1639" s="68">
        <v>46066</v>
      </c>
      <c r="B1639" s="52" t="s">
        <v>848</v>
      </c>
      <c r="C1639" s="30" t="str">
        <f>IFERROR(
INDEX(#REF!,MATCH($E1639,#REF!,0)),
IFERROR(
INDEX('SETORES VARRIÇÃO'!$A:$A,MATCH($E1639,'SETORES VARRIÇÃO'!$H:$H,0)),
IFERROR(
INDEX(#REF!,MATCH($E1639,#REF!,0)),
INDEX(#REF!,MATCH($E1639,#REF!,0))
)))</f>
        <v>CV</v>
      </c>
      <c r="D1639" s="31" t="str">
        <f>IFERROR(
INDEX(#REF!,MATCH($E1639,#REF!,0)),
IFERROR(
INDEX('SETORES VARRIÇÃO'!$B:$B,MATCH($E1639,'SETORES VARRIÇÃO'!$H:$H,0)),
IFERROR(
INDEX(#REF!,MATCH($E1639,#REF!,0)),
INDEX(#REF!,MATCH($E1639,#REF!,0))
)))</f>
        <v>CV10202VJ0044</v>
      </c>
      <c r="E1639" s="30" t="str">
        <f t="shared" si="32"/>
        <v>03-0113</v>
      </c>
      <c r="F1639" s="19" t="str">
        <f>IFERROR(
INDEX(#REF!,MATCH($E1639,#REF!,0)),
IFERROR(
INDEX('SETORES VARRIÇÃO'!$F:$F,MATCH($E1639,'SETORES VARRIÇÃO'!$H:$H,0)),
IFERROR(
INDEX(#REF!,MATCH($E1639,#REF!,0)),
INDEX(#REF!,MATCH($E1639,#REF!,0))
)))</f>
        <v>Segunda/Quarta/Sexta</v>
      </c>
      <c r="G1639" s="18" t="s">
        <v>888</v>
      </c>
      <c r="H1639" s="46">
        <v>0.69</v>
      </c>
      <c r="I1639" s="18" t="s">
        <v>2299</v>
      </c>
    </row>
    <row r="1640" spans="1:9" x14ac:dyDescent="0.35">
      <c r="A1640" s="68">
        <v>46066</v>
      </c>
      <c r="B1640" s="52" t="s">
        <v>849</v>
      </c>
      <c r="C1640" s="30" t="str">
        <f>IFERROR(
INDEX(#REF!,MATCH($E1640,#REF!,0)),
IFERROR(
INDEX('SETORES VARRIÇÃO'!$A:$A,MATCH($E1640,'SETORES VARRIÇÃO'!$H:$H,0)),
IFERROR(
INDEX(#REF!,MATCH($E1640,#REF!,0)),
INDEX(#REF!,MATCH($E1640,#REF!,0))
)))</f>
        <v>CV</v>
      </c>
      <c r="D1640" s="31" t="str">
        <f>IFERROR(
INDEX(#REF!,MATCH($E1640,#REF!,0)),
IFERROR(
INDEX('SETORES VARRIÇÃO'!$B:$B,MATCH($E1640,'SETORES VARRIÇÃO'!$H:$H,0)),
IFERROR(
INDEX(#REF!,MATCH($E1640,#REF!,0)),
INDEX(#REF!,MATCH($E1640,#REF!,0))
)))</f>
        <v>CV10202VJ0043</v>
      </c>
      <c r="E1640" s="30" t="str">
        <f t="shared" si="32"/>
        <v>03-0114</v>
      </c>
      <c r="F1640" s="19" t="str">
        <f>IFERROR(
INDEX(#REF!,MATCH($E1640,#REF!,0)),
IFERROR(
INDEX('SETORES VARRIÇÃO'!$F:$F,MATCH($E1640,'SETORES VARRIÇÃO'!$H:$H,0)),
IFERROR(
INDEX(#REF!,MATCH($E1640,#REF!,0)),
INDEX(#REF!,MATCH($E1640,#REF!,0))
)))</f>
        <v>Segunda/Quarta/Sexta</v>
      </c>
      <c r="G1640" s="18" t="s">
        <v>888</v>
      </c>
      <c r="H1640" s="46">
        <v>0.84</v>
      </c>
      <c r="I1640" s="18" t="s">
        <v>2300</v>
      </c>
    </row>
    <row r="1641" spans="1:9" x14ac:dyDescent="0.35">
      <c r="A1641" s="68">
        <v>46066</v>
      </c>
      <c r="B1641" s="52" t="s">
        <v>850</v>
      </c>
      <c r="C1641" s="30" t="str">
        <f>IFERROR(
INDEX(#REF!,MATCH($E1641,#REF!,0)),
IFERROR(
INDEX('SETORES VARRIÇÃO'!$A:$A,MATCH($E1641,'SETORES VARRIÇÃO'!$H:$H,0)),
IFERROR(
INDEX(#REF!,MATCH($E1641,#REF!,0)),
INDEX(#REF!,MATCH($E1641,#REF!,0))
)))</f>
        <v>CV</v>
      </c>
      <c r="D1641" s="31" t="str">
        <f>IFERROR(
INDEX(#REF!,MATCH($E1641,#REF!,0)),
IFERROR(
INDEX('SETORES VARRIÇÃO'!$B:$B,MATCH($E1641,'SETORES VARRIÇÃO'!$H:$H,0)),
IFERROR(
INDEX(#REF!,MATCH($E1641,#REF!,0)),
INDEX(#REF!,MATCH($E1641,#REF!,0))
)))</f>
        <v>CV10202VJ0037</v>
      </c>
      <c r="E1641" s="30" t="str">
        <f t="shared" si="32"/>
        <v>03-0115</v>
      </c>
      <c r="F1641" s="19" t="str">
        <f>IFERROR(
INDEX(#REF!,MATCH($E1641,#REF!,0)),
IFERROR(
INDEX('SETORES VARRIÇÃO'!$F:$F,MATCH($E1641,'SETORES VARRIÇÃO'!$H:$H,0)),
IFERROR(
INDEX(#REF!,MATCH($E1641,#REF!,0)),
INDEX(#REF!,MATCH($E1641,#REF!,0))
)))</f>
        <v>Segunda/Quarta/Sexta</v>
      </c>
      <c r="G1641" s="18" t="s">
        <v>888</v>
      </c>
      <c r="H1641" s="46">
        <v>0.44</v>
      </c>
      <c r="I1641" s="18" t="s">
        <v>2301</v>
      </c>
    </row>
    <row r="1642" spans="1:9" x14ac:dyDescent="0.35">
      <c r="A1642" s="68">
        <v>46066</v>
      </c>
      <c r="B1642" s="52" t="s">
        <v>851</v>
      </c>
      <c r="C1642" s="30" t="str">
        <f>IFERROR(
INDEX(#REF!,MATCH($E1642,#REF!,0)),
IFERROR(
INDEX('SETORES VARRIÇÃO'!$A:$A,MATCH($E1642,'SETORES VARRIÇÃO'!$H:$H,0)),
IFERROR(
INDEX(#REF!,MATCH($E1642,#REF!,0)),
INDEX(#REF!,MATCH($E1642,#REF!,0))
)))</f>
        <v>CV</v>
      </c>
      <c r="D1642" s="31" t="str">
        <f>IFERROR(
INDEX(#REF!,MATCH($E1642,#REF!,0)),
IFERROR(
INDEX('SETORES VARRIÇÃO'!$B:$B,MATCH($E1642,'SETORES VARRIÇÃO'!$H:$H,0)),
IFERROR(
INDEX(#REF!,MATCH($E1642,#REF!,0)),
INDEX(#REF!,MATCH($E1642,#REF!,0))
)))</f>
        <v>CV10303VJ0022</v>
      </c>
      <c r="E1642" s="30" t="str">
        <f t="shared" si="32"/>
        <v>03-0116</v>
      </c>
      <c r="F1642" s="19" t="str">
        <f>IFERROR(
INDEX(#REF!,MATCH($E1642,#REF!,0)),
IFERROR(
INDEX('SETORES VARRIÇÃO'!$F:$F,MATCH($E1642,'SETORES VARRIÇÃO'!$H:$H,0)),
IFERROR(
INDEX(#REF!,MATCH($E1642,#REF!,0)),
INDEX(#REF!,MATCH($E1642,#REF!,0))
)))</f>
        <v>Terça/Sexta</v>
      </c>
      <c r="G1642" s="18" t="s">
        <v>888</v>
      </c>
      <c r="H1642" s="46">
        <v>0.9</v>
      </c>
      <c r="I1642" s="18" t="s">
        <v>2302</v>
      </c>
    </row>
    <row r="1643" spans="1:9" x14ac:dyDescent="0.35">
      <c r="A1643" s="68">
        <v>46066</v>
      </c>
      <c r="B1643" s="52" t="s">
        <v>852</v>
      </c>
      <c r="C1643" s="30" t="str">
        <f>IFERROR(
INDEX(#REF!,MATCH($E1643,#REF!,0)),
IFERROR(
INDEX('SETORES VARRIÇÃO'!$A:$A,MATCH($E1643,'SETORES VARRIÇÃO'!$H:$H,0)),
IFERROR(
INDEX(#REF!,MATCH($E1643,#REF!,0)),
INDEX(#REF!,MATCH($E1643,#REF!,0))
)))</f>
        <v>JT</v>
      </c>
      <c r="D1643" s="31" t="str">
        <f>IFERROR(
INDEX(#REF!,MATCH($E1643,#REF!,0)),
IFERROR(
INDEX('SETORES VARRIÇÃO'!$B:$B,MATCH($E1643,'SETORES VARRIÇÃO'!$H:$H,0)),
IFERROR(
INDEX(#REF!,MATCH($E1643,#REF!,0)),
INDEX(#REF!,MATCH($E1643,#REF!,0))
)))</f>
        <v>JT10302VJ0013</v>
      </c>
      <c r="E1643" s="30" t="str">
        <f t="shared" si="32"/>
        <v>03-0117</v>
      </c>
      <c r="F1643" s="19" t="str">
        <f>IFERROR(
INDEX(#REF!,MATCH($E1643,#REF!,0)),
IFERROR(
INDEX('SETORES VARRIÇÃO'!$F:$F,MATCH($E1643,'SETORES VARRIÇÃO'!$H:$H,0)),
IFERROR(
INDEX(#REF!,MATCH($E1643,#REF!,0)),
INDEX(#REF!,MATCH($E1643,#REF!,0))
)))</f>
        <v>Segunda/Quinta</v>
      </c>
      <c r="G1643" s="18" t="s">
        <v>888</v>
      </c>
      <c r="H1643" s="46">
        <v>0.83</v>
      </c>
      <c r="I1643" s="18" t="s">
        <v>2303</v>
      </c>
    </row>
    <row r="1644" spans="1:9" x14ac:dyDescent="0.35">
      <c r="A1644" s="68">
        <v>46066</v>
      </c>
      <c r="B1644" s="52" t="s">
        <v>853</v>
      </c>
      <c r="C1644" s="30" t="str">
        <f>IFERROR(
INDEX(#REF!,MATCH($E1644,#REF!,0)),
IFERROR(
INDEX('SETORES VARRIÇÃO'!$A:$A,MATCH($E1644,'SETORES VARRIÇÃO'!$H:$H,0)),
IFERROR(
INDEX(#REF!,MATCH($E1644,#REF!,0)),
INDEX(#REF!,MATCH($E1644,#REF!,0))
)))</f>
        <v>CV</v>
      </c>
      <c r="D1644" s="31" t="str">
        <f>IFERROR(
INDEX(#REF!,MATCH($E1644,#REF!,0)),
IFERROR(
INDEX('SETORES VARRIÇÃO'!$B:$B,MATCH($E1644,'SETORES VARRIÇÃO'!$H:$H,0)),
IFERROR(
INDEX(#REF!,MATCH($E1644,#REF!,0)),
INDEX(#REF!,MATCH($E1644,#REF!,0))
)))</f>
        <v>CV10202VJ0045</v>
      </c>
      <c r="E1644" s="30" t="str">
        <f t="shared" si="32"/>
        <v>03-0118</v>
      </c>
      <c r="F1644" s="19" t="str">
        <f>IFERROR(
INDEX(#REF!,MATCH($E1644,#REF!,0)),
IFERROR(
INDEX('SETORES VARRIÇÃO'!$F:$F,MATCH($E1644,'SETORES VARRIÇÃO'!$H:$H,0)),
IFERROR(
INDEX(#REF!,MATCH($E1644,#REF!,0)),
INDEX(#REF!,MATCH($E1644,#REF!,0))
)))</f>
        <v>Segunda/Quarta/Sexta</v>
      </c>
      <c r="G1644" s="18" t="s">
        <v>888</v>
      </c>
      <c r="H1644" s="46">
        <v>0.44</v>
      </c>
      <c r="I1644" s="18" t="s">
        <v>2304</v>
      </c>
    </row>
    <row r="1645" spans="1:9" x14ac:dyDescent="0.35">
      <c r="A1645" s="68">
        <v>46066</v>
      </c>
      <c r="B1645" s="52" t="s">
        <v>854</v>
      </c>
      <c r="C1645" s="30" t="str">
        <f>IFERROR(
INDEX(#REF!,MATCH($E1645,#REF!,0)),
IFERROR(
INDEX('SETORES VARRIÇÃO'!$A:$A,MATCH($E1645,'SETORES VARRIÇÃO'!$H:$H,0)),
IFERROR(
INDEX(#REF!,MATCH($E1645,#REF!,0)),
INDEX(#REF!,MATCH($E1645,#REF!,0))
)))</f>
        <v>MG</v>
      </c>
      <c r="D1645" s="31" t="str">
        <f>IFERROR(
INDEX(#REF!,MATCH($E1645,#REF!,0)),
IFERROR(
INDEX('SETORES VARRIÇÃO'!$B:$B,MATCH($E1645,'SETORES VARRIÇÃO'!$H:$H,0)),
IFERROR(
INDEX(#REF!,MATCH($E1645,#REF!,0)),
INDEX(#REF!,MATCH($E1645,#REF!,0))
)))</f>
        <v>MG10101VJ0003</v>
      </c>
      <c r="E1645" s="30" t="str">
        <f t="shared" si="32"/>
        <v>03-0119</v>
      </c>
      <c r="F1645" s="19" t="str">
        <f>IFERROR(
INDEX(#REF!,MATCH($E1645,#REF!,0)),
IFERROR(
INDEX('SETORES VARRIÇÃO'!$F:$F,MATCH($E1645,'SETORES VARRIÇÃO'!$H:$H,0)),
IFERROR(
INDEX(#REF!,MATCH($E1645,#REF!,0)),
INDEX(#REF!,MATCH($E1645,#REF!,0))
)))</f>
        <v>Segunda a Domingo</v>
      </c>
      <c r="G1645" s="18" t="s">
        <v>888</v>
      </c>
      <c r="H1645" s="46">
        <v>0.8</v>
      </c>
      <c r="I1645" s="18" t="s">
        <v>2305</v>
      </c>
    </row>
    <row r="1646" spans="1:9" x14ac:dyDescent="0.35">
      <c r="A1646" s="68">
        <v>46066</v>
      </c>
      <c r="B1646" s="52" t="s">
        <v>855</v>
      </c>
      <c r="C1646" s="30" t="str">
        <f>IFERROR(
INDEX(#REF!,MATCH($E1646,#REF!,0)),
IFERROR(
INDEX('SETORES VARRIÇÃO'!$A:$A,MATCH($E1646,'SETORES VARRIÇÃO'!$H:$H,0)),
IFERROR(
INDEX(#REF!,MATCH($E1646,#REF!,0)),
INDEX(#REF!,MATCH($E1646,#REF!,0))
)))</f>
        <v>CV</v>
      </c>
      <c r="D1646" s="31" t="str">
        <f>IFERROR(
INDEX(#REF!,MATCH($E1646,#REF!,0)),
IFERROR(
INDEX('SETORES VARRIÇÃO'!$B:$B,MATCH($E1646,'SETORES VARRIÇÃO'!$H:$H,0)),
IFERROR(
INDEX(#REF!,MATCH($E1646,#REF!,0)),
INDEX(#REF!,MATCH($E1646,#REF!,0))
)))</f>
        <v>CV10101VJ0008</v>
      </c>
      <c r="E1646" s="30" t="str">
        <f t="shared" si="32"/>
        <v>03-0120</v>
      </c>
      <c r="F1646" s="19" t="str">
        <f>IFERROR(
INDEX(#REF!,MATCH($E1646,#REF!,0)),
IFERROR(
INDEX('SETORES VARRIÇÃO'!$F:$F,MATCH($E1646,'SETORES VARRIÇÃO'!$H:$H,0)),
IFERROR(
INDEX(#REF!,MATCH($E1646,#REF!,0)),
INDEX(#REF!,MATCH($E1646,#REF!,0))
)))</f>
        <v>Segunda a Domingo</v>
      </c>
      <c r="G1646" s="18" t="s">
        <v>888</v>
      </c>
      <c r="H1646" s="46">
        <v>0.48</v>
      </c>
      <c r="I1646" s="18" t="s">
        <v>2306</v>
      </c>
    </row>
    <row r="1647" spans="1:9" x14ac:dyDescent="0.35">
      <c r="A1647" s="68">
        <v>46066</v>
      </c>
      <c r="B1647" s="52" t="s">
        <v>856</v>
      </c>
      <c r="C1647" s="30" t="str">
        <f>IFERROR(
INDEX(#REF!,MATCH($E1647,#REF!,0)),
IFERROR(
INDEX('SETORES VARRIÇÃO'!$A:$A,MATCH($E1647,'SETORES VARRIÇÃO'!$H:$H,0)),
IFERROR(
INDEX(#REF!,MATCH($E1647,#REF!,0)),
INDEX(#REF!,MATCH($E1647,#REF!,0))
)))</f>
        <v>CV</v>
      </c>
      <c r="D1647" s="31" t="str">
        <f>IFERROR(
INDEX(#REF!,MATCH($E1647,#REF!,0)),
IFERROR(
INDEX('SETORES VARRIÇÃO'!$B:$B,MATCH($E1647,'SETORES VARRIÇÃO'!$H:$H,0)),
IFERROR(
INDEX(#REF!,MATCH($E1647,#REF!,0)),
INDEX(#REF!,MATCH($E1647,#REF!,0))
)))</f>
        <v>CV10202VJ0040</v>
      </c>
      <c r="E1647" s="30" t="str">
        <f t="shared" si="32"/>
        <v>03-0121</v>
      </c>
      <c r="F1647" s="19" t="str">
        <f>IFERROR(
INDEX(#REF!,MATCH($E1647,#REF!,0)),
IFERROR(
INDEX('SETORES VARRIÇÃO'!$F:$F,MATCH($E1647,'SETORES VARRIÇÃO'!$H:$H,0)),
IFERROR(
INDEX(#REF!,MATCH($E1647,#REF!,0)),
INDEX(#REF!,MATCH($E1647,#REF!,0))
)))</f>
        <v>Segunda/Quarta/Sexta</v>
      </c>
      <c r="G1647" s="18" t="s">
        <v>888</v>
      </c>
      <c r="H1647" s="46">
        <v>0.54</v>
      </c>
      <c r="I1647" s="18" t="s">
        <v>2307</v>
      </c>
    </row>
    <row r="1648" spans="1:9" x14ac:dyDescent="0.35">
      <c r="A1648" s="68">
        <v>46066</v>
      </c>
      <c r="B1648" s="52" t="s">
        <v>857</v>
      </c>
      <c r="C1648" s="30" t="str">
        <f>IFERROR(
INDEX(#REF!,MATCH($E1648,#REF!,0)),
IFERROR(
INDEX('SETORES VARRIÇÃO'!$A:$A,MATCH($E1648,'SETORES VARRIÇÃO'!$H:$H,0)),
IFERROR(
INDEX(#REF!,MATCH($E1648,#REF!,0)),
INDEX(#REF!,MATCH($E1648,#REF!,0))
)))</f>
        <v>CV</v>
      </c>
      <c r="D1648" s="31" t="str">
        <f>IFERROR(
INDEX(#REF!,MATCH($E1648,#REF!,0)),
IFERROR(
INDEX('SETORES VARRIÇÃO'!$B:$B,MATCH($E1648,'SETORES VARRIÇÃO'!$H:$H,0)),
IFERROR(
INDEX(#REF!,MATCH($E1648,#REF!,0)),
INDEX(#REF!,MATCH($E1648,#REF!,0))
)))</f>
        <v>CV10202VJ0039</v>
      </c>
      <c r="E1648" s="30" t="str">
        <f t="shared" si="32"/>
        <v>03-0122</v>
      </c>
      <c r="F1648" s="19" t="str">
        <f>IFERROR(
INDEX(#REF!,MATCH($E1648,#REF!,0)),
IFERROR(
INDEX('SETORES VARRIÇÃO'!$F:$F,MATCH($E1648,'SETORES VARRIÇÃO'!$H:$H,0)),
IFERROR(
INDEX(#REF!,MATCH($E1648,#REF!,0)),
INDEX(#REF!,MATCH($E1648,#REF!,0))
)))</f>
        <v>Segunda/Quarta/Sexta</v>
      </c>
      <c r="G1648" s="18" t="s">
        <v>887</v>
      </c>
      <c r="H1648" s="46" t="s">
        <v>903</v>
      </c>
      <c r="I1648" s="18" t="s">
        <v>2190</v>
      </c>
    </row>
    <row r="1649" spans="1:9" x14ac:dyDescent="0.35">
      <c r="A1649" s="68">
        <v>46066</v>
      </c>
      <c r="B1649" s="52" t="s">
        <v>858</v>
      </c>
      <c r="C1649" s="30" t="str">
        <f>IFERROR(
INDEX(#REF!,MATCH($E1649,#REF!,0)),
IFERROR(
INDEX('SETORES VARRIÇÃO'!$A:$A,MATCH($E1649,'SETORES VARRIÇÃO'!$H:$H,0)),
IFERROR(
INDEX(#REF!,MATCH($E1649,#REF!,0)),
INDEX(#REF!,MATCH($E1649,#REF!,0))
)))</f>
        <v>JT</v>
      </c>
      <c r="D1649" s="31" t="str">
        <f>IFERROR(
INDEX(#REF!,MATCH($E1649,#REF!,0)),
IFERROR(
INDEX('SETORES VARRIÇÃO'!$B:$B,MATCH($E1649,'SETORES VARRIÇÃO'!$H:$H,0)),
IFERROR(
INDEX(#REF!,MATCH($E1649,#REF!,0)),
INDEX(#REF!,MATCH($E1649,#REF!,0))
)))</f>
        <v>JT10302VJ0012</v>
      </c>
      <c r="E1649" s="30" t="str">
        <f t="shared" si="32"/>
        <v>03-0123</v>
      </c>
      <c r="F1649" s="19" t="str">
        <f>IFERROR(
INDEX(#REF!,MATCH($E1649,#REF!,0)),
IFERROR(
INDEX('SETORES VARRIÇÃO'!$F:$F,MATCH($E1649,'SETORES VARRIÇÃO'!$H:$H,0)),
IFERROR(
INDEX(#REF!,MATCH($E1649,#REF!,0)),
INDEX(#REF!,MATCH($E1649,#REF!,0))
)))</f>
        <v>Segunda/Quinta</v>
      </c>
      <c r="G1649" s="18" t="s">
        <v>888</v>
      </c>
      <c r="H1649" s="46">
        <v>0.56000000000000005</v>
      </c>
      <c r="I1649" s="18" t="s">
        <v>2308</v>
      </c>
    </row>
    <row r="1650" spans="1:9" x14ac:dyDescent="0.35">
      <c r="A1650" s="68">
        <v>46066</v>
      </c>
      <c r="B1650" s="52" t="s">
        <v>720</v>
      </c>
      <c r="C1650" s="30" t="str">
        <f>IFERROR(
INDEX(#REF!,MATCH($E1650,#REF!,0)),
IFERROR(
INDEX('SETORES VARRIÇÃO'!$A:$A,MATCH($E1650,'SETORES VARRIÇÃO'!$H:$H,0)),
IFERROR(
INDEX(#REF!,MATCH($E1650,#REF!,0)),
INDEX(#REF!,MATCH($E1650,#REF!,0))
)))</f>
        <v>MG</v>
      </c>
      <c r="D1650" s="31" t="str">
        <f>IFERROR(
INDEX(#REF!,MATCH($E1650,#REF!,0)),
IFERROR(
INDEX('SETORES VARRIÇÃO'!$B:$B,MATCH($E1650,'SETORES VARRIÇÃO'!$H:$H,0)),
IFERROR(
INDEX(#REF!,MATCH($E1650,#REF!,0)),
INDEX(#REF!,MATCH($E1650,#REF!,0))
)))</f>
        <v>MG10101VJ0001</v>
      </c>
      <c r="E1650" s="30" t="str">
        <f t="shared" si="32"/>
        <v>03-0124</v>
      </c>
      <c r="F1650" s="19" t="str">
        <f>IFERROR(
INDEX(#REF!,MATCH($E1650,#REF!,0)),
IFERROR(
INDEX('SETORES VARRIÇÃO'!$F:$F,MATCH($E1650,'SETORES VARRIÇÃO'!$H:$H,0)),
IFERROR(
INDEX(#REF!,MATCH($E1650,#REF!,0)),
INDEX(#REF!,MATCH($E1650,#REF!,0))
)))</f>
        <v>Segunda a Domingo</v>
      </c>
      <c r="G1650" s="18" t="s">
        <v>887</v>
      </c>
      <c r="H1650" s="46" t="s">
        <v>941</v>
      </c>
      <c r="I1650" s="18" t="s">
        <v>727</v>
      </c>
    </row>
    <row r="1651" spans="1:9" x14ac:dyDescent="0.35">
      <c r="A1651" s="68">
        <v>46066</v>
      </c>
      <c r="B1651" s="52" t="s">
        <v>739</v>
      </c>
      <c r="C1651" s="30" t="str">
        <f>IFERROR(
INDEX(#REF!,MATCH($E1651,#REF!,0)),
IFERROR(
INDEX('SETORES VARRIÇÃO'!$A:$A,MATCH($E1651,'SETORES VARRIÇÃO'!$H:$H,0)),
IFERROR(
INDEX(#REF!,MATCH($E1651,#REF!,0)),
INDEX(#REF!,MATCH($E1651,#REF!,0))
)))</f>
        <v>CV</v>
      </c>
      <c r="D1651" s="31" t="str">
        <f>IFERROR(
INDEX(#REF!,MATCH($E1651,#REF!,0)),
IFERROR(
INDEX('SETORES VARRIÇÃO'!$B:$B,MATCH($E1651,'SETORES VARRIÇÃO'!$H:$H,0)),
IFERROR(
INDEX(#REF!,MATCH($E1651,#REF!,0)),
INDEX(#REF!,MATCH($E1651,#REF!,0))
)))</f>
        <v>CV10304VJ0028</v>
      </c>
      <c r="E1651" s="30" t="str">
        <f t="shared" si="32"/>
        <v>03-0125</v>
      </c>
      <c r="F1651" s="19" t="str">
        <f>IFERROR(
INDEX(#REF!,MATCH($E1651,#REF!,0)),
IFERROR(
INDEX('SETORES VARRIÇÃO'!$F:$F,MATCH($E1651,'SETORES VARRIÇÃO'!$H:$H,0)),
IFERROR(
INDEX(#REF!,MATCH($E1651,#REF!,0)),
INDEX(#REF!,MATCH($E1651,#REF!,0))
)))</f>
        <v>Quarta/Sábado</v>
      </c>
      <c r="G1651" s="18" t="s">
        <v>888</v>
      </c>
      <c r="H1651" s="46">
        <v>0.56000000000000005</v>
      </c>
      <c r="I1651" s="18" t="s">
        <v>2309</v>
      </c>
    </row>
    <row r="1652" spans="1:9" x14ac:dyDescent="0.35">
      <c r="A1652" s="68">
        <v>46066</v>
      </c>
      <c r="B1652" s="52" t="s">
        <v>859</v>
      </c>
      <c r="C1652" s="30" t="str">
        <f>IFERROR(
INDEX(#REF!,MATCH($E1652,#REF!,0)),
IFERROR(
INDEX('SETORES VARRIÇÃO'!$A:$A,MATCH($E1652,'SETORES VARRIÇÃO'!$H:$H,0)),
IFERROR(
INDEX(#REF!,MATCH($E1652,#REF!,0)),
INDEX(#REF!,MATCH($E1652,#REF!,0))
)))</f>
        <v>CV</v>
      </c>
      <c r="D1652" s="31" t="str">
        <f>IFERROR(
INDEX(#REF!,MATCH($E1652,#REF!,0)),
IFERROR(
INDEX('SETORES VARRIÇÃO'!$B:$B,MATCH($E1652,'SETORES VARRIÇÃO'!$H:$H,0)),
IFERROR(
INDEX(#REF!,MATCH($E1652,#REF!,0)),
INDEX(#REF!,MATCH($E1652,#REF!,0))
)))</f>
        <v>CV10202VJ0033</v>
      </c>
      <c r="E1652" s="30" t="str">
        <f t="shared" si="32"/>
        <v>03-0126</v>
      </c>
      <c r="F1652" s="19" t="str">
        <f>IFERROR(
INDEX(#REF!,MATCH($E1652,#REF!,0)),
IFERROR(
INDEX('SETORES VARRIÇÃO'!$F:$F,MATCH($E1652,'SETORES VARRIÇÃO'!$H:$H,0)),
IFERROR(
INDEX(#REF!,MATCH($E1652,#REF!,0)),
INDEX(#REF!,MATCH($E1652,#REF!,0))
)))</f>
        <v>Segunda/Quarta/Sexta</v>
      </c>
      <c r="G1652" s="18" t="s">
        <v>888</v>
      </c>
      <c r="H1652" s="46">
        <v>0.94</v>
      </c>
      <c r="I1652" s="18" t="s">
        <v>2310</v>
      </c>
    </row>
    <row r="1653" spans="1:9" x14ac:dyDescent="0.35">
      <c r="A1653" s="68">
        <v>46066</v>
      </c>
      <c r="B1653" s="52" t="s">
        <v>740</v>
      </c>
      <c r="C1653" s="30" t="str">
        <f>IFERROR(
INDEX(#REF!,MATCH($E1653,#REF!,0)),
IFERROR(
INDEX('SETORES VARRIÇÃO'!$A:$A,MATCH($E1653,'SETORES VARRIÇÃO'!$H:$H,0)),
IFERROR(
INDEX(#REF!,MATCH($E1653,#REF!,0)),
INDEX(#REF!,MATCH($E1653,#REF!,0))
)))</f>
        <v>JT</v>
      </c>
      <c r="D1653" s="31" t="str">
        <f>IFERROR(
INDEX(#REF!,MATCH($E1653,#REF!,0)),
IFERROR(
INDEX('SETORES VARRIÇÃO'!$B:$B,MATCH($E1653,'SETORES VARRIÇÃO'!$H:$H,0)),
IFERROR(
INDEX(#REF!,MATCH($E1653,#REF!,0)),
INDEX(#REF!,MATCH($E1653,#REF!,0))
)))</f>
        <v>JT10304VJ0039</v>
      </c>
      <c r="E1653" s="30" t="str">
        <f t="shared" si="32"/>
        <v>03-0127</v>
      </c>
      <c r="F1653" s="19" t="str">
        <f>IFERROR(
INDEX(#REF!,MATCH($E1653,#REF!,0)),
IFERROR(
INDEX('SETORES VARRIÇÃO'!$F:$F,MATCH($E1653,'SETORES VARRIÇÃO'!$H:$H,0)),
IFERROR(
INDEX(#REF!,MATCH($E1653,#REF!,0)),
INDEX(#REF!,MATCH($E1653,#REF!,0))
)))</f>
        <v>Quarta/Sábado</v>
      </c>
      <c r="G1653" s="18" t="s">
        <v>887</v>
      </c>
      <c r="H1653" s="46" t="s">
        <v>1051</v>
      </c>
      <c r="I1653" s="18" t="s">
        <v>2194</v>
      </c>
    </row>
    <row r="1654" spans="1:9" x14ac:dyDescent="0.35">
      <c r="A1654" s="68">
        <v>46066</v>
      </c>
      <c r="B1654" s="52" t="s">
        <v>860</v>
      </c>
      <c r="C1654" s="30" t="str">
        <f>IFERROR(
INDEX(#REF!,MATCH($E1654,#REF!,0)),
IFERROR(
INDEX('SETORES VARRIÇÃO'!$A:$A,MATCH($E1654,'SETORES VARRIÇÃO'!$H:$H,0)),
IFERROR(
INDEX(#REF!,MATCH($E1654,#REF!,0)),
INDEX(#REF!,MATCH($E1654,#REF!,0))
)))</f>
        <v>JT</v>
      </c>
      <c r="D1654" s="31" t="str">
        <f>IFERROR(
INDEX(#REF!,MATCH($E1654,#REF!,0)),
IFERROR(
INDEX('SETORES VARRIÇÃO'!$B:$B,MATCH($E1654,'SETORES VARRIÇÃO'!$H:$H,0)),
IFERROR(
INDEX(#REF!,MATCH($E1654,#REF!,0)),
INDEX(#REF!,MATCH($E1654,#REF!,0))
)))</f>
        <v>JT10303VJ0030</v>
      </c>
      <c r="E1654" s="30" t="str">
        <f t="shared" si="32"/>
        <v>03-0128</v>
      </c>
      <c r="F1654" s="19" t="str">
        <f>IFERROR(
INDEX(#REF!,MATCH($E1654,#REF!,0)),
IFERROR(
INDEX('SETORES VARRIÇÃO'!$F:$F,MATCH($E1654,'SETORES VARRIÇÃO'!$H:$H,0)),
IFERROR(
INDEX(#REF!,MATCH($E1654,#REF!,0)),
INDEX(#REF!,MATCH($E1654,#REF!,0))
)))</f>
        <v>Terça/Sexta</v>
      </c>
      <c r="G1654" s="18" t="s">
        <v>888</v>
      </c>
      <c r="H1654" s="46">
        <v>0.59</v>
      </c>
      <c r="I1654" s="18" t="s">
        <v>2311</v>
      </c>
    </row>
    <row r="1655" spans="1:9" x14ac:dyDescent="0.35">
      <c r="A1655" s="68">
        <v>46066</v>
      </c>
      <c r="B1655" s="52" t="s">
        <v>861</v>
      </c>
      <c r="C1655" s="30" t="str">
        <f>IFERROR(
INDEX(#REF!,MATCH($E1655,#REF!,0)),
IFERROR(
INDEX('SETORES VARRIÇÃO'!$A:$A,MATCH($E1655,'SETORES VARRIÇÃO'!$H:$H,0)),
IFERROR(
INDEX(#REF!,MATCH($E1655,#REF!,0)),
INDEX(#REF!,MATCH($E1655,#REF!,0))
)))</f>
        <v>CV</v>
      </c>
      <c r="D1655" s="31" t="str">
        <f>IFERROR(
INDEX(#REF!,MATCH($E1655,#REF!,0)),
IFERROR(
INDEX('SETORES VARRIÇÃO'!$B:$B,MATCH($E1655,'SETORES VARRIÇÃO'!$H:$H,0)),
IFERROR(
INDEX(#REF!,MATCH($E1655,#REF!,0)),
INDEX(#REF!,MATCH($E1655,#REF!,0))
)))</f>
        <v>CV10202VJ0041</v>
      </c>
      <c r="E1655" s="30" t="str">
        <f t="shared" ref="E1655:E1669" si="33">SUBSTITUTE(B1655,"SMSUB-LUTOCAR-","")</f>
        <v>03-0129</v>
      </c>
      <c r="F1655" s="19" t="str">
        <f>IFERROR(
INDEX(#REF!,MATCH($E1655,#REF!,0)),
IFERROR(
INDEX('SETORES VARRIÇÃO'!$F:$F,MATCH($E1655,'SETORES VARRIÇÃO'!$H:$H,0)),
IFERROR(
INDEX(#REF!,MATCH($E1655,#REF!,0)),
INDEX(#REF!,MATCH($E1655,#REF!,0))
)))</f>
        <v>Segunda/Quarta/Sexta</v>
      </c>
      <c r="G1655" s="18" t="s">
        <v>888</v>
      </c>
      <c r="H1655" s="46">
        <v>0.54</v>
      </c>
      <c r="I1655" s="18" t="s">
        <v>2312</v>
      </c>
    </row>
    <row r="1656" spans="1:9" x14ac:dyDescent="0.35">
      <c r="A1656" s="68">
        <v>46066</v>
      </c>
      <c r="B1656" s="52" t="s">
        <v>862</v>
      </c>
      <c r="C1656" s="30" t="str">
        <f>IFERROR(
INDEX(#REF!,MATCH($E1656,#REF!,0)),
IFERROR(
INDEX('SETORES VARRIÇÃO'!$A:$A,MATCH($E1656,'SETORES VARRIÇÃO'!$H:$H,0)),
IFERROR(
INDEX(#REF!,MATCH($E1656,#REF!,0)),
INDEX(#REF!,MATCH($E1656,#REF!,0))
)))</f>
        <v>CV</v>
      </c>
      <c r="D1656" s="31" t="str">
        <f>IFERROR(
INDEX(#REF!,MATCH($E1656,#REF!,0)),
IFERROR(
INDEX('SETORES VARRIÇÃO'!$B:$B,MATCH($E1656,'SETORES VARRIÇÃO'!$H:$H,0)),
IFERROR(
INDEX(#REF!,MATCH($E1656,#REF!,0)),
INDEX(#REF!,MATCH($E1656,#REF!,0))
)))</f>
        <v>CV10102VJ0010</v>
      </c>
      <c r="E1656" s="30" t="str">
        <f t="shared" si="33"/>
        <v>03-0130</v>
      </c>
      <c r="F1656" s="19" t="str">
        <f>IFERROR(
INDEX(#REF!,MATCH($E1656,#REF!,0)),
IFERROR(
INDEX('SETORES VARRIÇÃO'!$F:$F,MATCH($E1656,'SETORES VARRIÇÃO'!$H:$H,0)),
IFERROR(
INDEX(#REF!,MATCH($E1656,#REF!,0)),
INDEX(#REF!,MATCH($E1656,#REF!,0))
)))</f>
        <v>Segunda a Domingo</v>
      </c>
      <c r="G1656" s="18" t="s">
        <v>888</v>
      </c>
      <c r="H1656" s="46">
        <v>0.69</v>
      </c>
      <c r="I1656" s="18" t="s">
        <v>2313</v>
      </c>
    </row>
    <row r="1657" spans="1:9" x14ac:dyDescent="0.35">
      <c r="A1657" s="68">
        <v>46066</v>
      </c>
      <c r="B1657" s="52" t="s">
        <v>565</v>
      </c>
      <c r="C1657" s="30" t="str">
        <f>IFERROR(
INDEX(#REF!,MATCH($E1657,#REF!,0)),
IFERROR(
INDEX('SETORES VARRIÇÃO'!$A:$A,MATCH($E1657,'SETORES VARRIÇÃO'!$H:$H,0)),
IFERROR(
INDEX(#REF!,MATCH($E1657,#REF!,0)),
INDEX(#REF!,MATCH($E1657,#REF!,0))
)))</f>
        <v>CV</v>
      </c>
      <c r="D1657" s="31" t="str">
        <f>IFERROR(
INDEX(#REF!,MATCH($E1657,#REF!,0)),
IFERROR(
INDEX('SETORES VARRIÇÃO'!$B:$B,MATCH($E1657,'SETORES VARRIÇÃO'!$H:$H,0)),
IFERROR(
INDEX(#REF!,MATCH($E1657,#REF!,0)),
INDEX(#REF!,MATCH($E1657,#REF!,0))
)))</f>
        <v>CV10303VJ0020</v>
      </c>
      <c r="E1657" s="30" t="str">
        <f t="shared" si="33"/>
        <v>03-0131</v>
      </c>
      <c r="F1657" s="19" t="str">
        <f>IFERROR(
INDEX(#REF!,MATCH($E1657,#REF!,0)),
IFERROR(
INDEX('SETORES VARRIÇÃO'!$F:$F,MATCH($E1657,'SETORES VARRIÇÃO'!$H:$H,0)),
IFERROR(
INDEX(#REF!,MATCH($E1657,#REF!,0)),
INDEX(#REF!,MATCH($E1657,#REF!,0))
)))</f>
        <v>Terça/Sexta</v>
      </c>
      <c r="G1657" s="18" t="s">
        <v>888</v>
      </c>
      <c r="H1657" s="46">
        <v>0.59</v>
      </c>
      <c r="I1657" s="18" t="s">
        <v>2314</v>
      </c>
    </row>
    <row r="1658" spans="1:9" x14ac:dyDescent="0.35">
      <c r="A1658" s="68">
        <v>46066</v>
      </c>
      <c r="B1658" s="52" t="s">
        <v>863</v>
      </c>
      <c r="C1658" s="30" t="str">
        <f>IFERROR(
INDEX(#REF!,MATCH($E1658,#REF!,0)),
IFERROR(
INDEX('SETORES VARRIÇÃO'!$A:$A,MATCH($E1658,'SETORES VARRIÇÃO'!$H:$H,0)),
IFERROR(
INDEX(#REF!,MATCH($E1658,#REF!,0)),
INDEX(#REF!,MATCH($E1658,#REF!,0))
)))</f>
        <v>CV</v>
      </c>
      <c r="D1658" s="31" t="str">
        <f>IFERROR(
INDEX(#REF!,MATCH($E1658,#REF!,0)),
IFERROR(
INDEX('SETORES VARRIÇÃO'!$B:$B,MATCH($E1658,'SETORES VARRIÇÃO'!$H:$H,0)),
IFERROR(
INDEX(#REF!,MATCH($E1658,#REF!,0)),
INDEX(#REF!,MATCH($E1658,#REF!,0))
)))</f>
        <v>CV10202VJ0038</v>
      </c>
      <c r="E1658" s="30" t="str">
        <f t="shared" si="33"/>
        <v>03-0132</v>
      </c>
      <c r="F1658" s="19" t="str">
        <f>IFERROR(
INDEX(#REF!,MATCH($E1658,#REF!,0)),
IFERROR(
INDEX('SETORES VARRIÇÃO'!$F:$F,MATCH($E1658,'SETORES VARRIÇÃO'!$H:$H,0)),
IFERROR(
INDEX(#REF!,MATCH($E1658,#REF!,0)),
INDEX(#REF!,MATCH($E1658,#REF!,0))
)))</f>
        <v>Segunda/Quarta/Sexta</v>
      </c>
      <c r="G1658" s="18" t="s">
        <v>888</v>
      </c>
      <c r="H1658" s="46">
        <v>0.54</v>
      </c>
      <c r="I1658" s="18" t="s">
        <v>2315</v>
      </c>
    </row>
    <row r="1659" spans="1:9" x14ac:dyDescent="0.35">
      <c r="A1659" s="68">
        <v>46066</v>
      </c>
      <c r="B1659" s="52" t="s">
        <v>721</v>
      </c>
      <c r="C1659" s="30" t="str">
        <f>IFERROR(
INDEX(#REF!,MATCH($E1659,#REF!,0)),
IFERROR(
INDEX('SETORES VARRIÇÃO'!$A:$A,MATCH($E1659,'SETORES VARRIÇÃO'!$H:$H,0)),
IFERROR(
INDEX(#REF!,MATCH($E1659,#REF!,0)),
INDEX(#REF!,MATCH($E1659,#REF!,0))
)))</f>
        <v>JT</v>
      </c>
      <c r="D1659" s="31" t="str">
        <f>IFERROR(
INDEX(#REF!,MATCH($E1659,#REF!,0)),
IFERROR(
INDEX('SETORES VARRIÇÃO'!$B:$B,MATCH($E1659,'SETORES VARRIÇÃO'!$H:$H,0)),
IFERROR(
INDEX(#REF!,MATCH($E1659,#REF!,0)),
INDEX(#REF!,MATCH($E1659,#REF!,0))
)))</f>
        <v>JT10303VJ0031</v>
      </c>
      <c r="E1659" s="30" t="str">
        <f t="shared" si="33"/>
        <v>03-0133</v>
      </c>
      <c r="F1659" s="19" t="str">
        <f>IFERROR(
INDEX(#REF!,MATCH($E1659,#REF!,0)),
IFERROR(
INDEX('SETORES VARRIÇÃO'!$F:$F,MATCH($E1659,'SETORES VARRIÇÃO'!$H:$H,0)),
IFERROR(
INDEX(#REF!,MATCH($E1659,#REF!,0)),
INDEX(#REF!,MATCH($E1659,#REF!,0))
)))</f>
        <v>Terça/Sexta</v>
      </c>
      <c r="G1659" s="18" t="s">
        <v>888</v>
      </c>
      <c r="H1659" s="46">
        <v>0.64</v>
      </c>
      <c r="I1659" s="18" t="s">
        <v>2316</v>
      </c>
    </row>
    <row r="1660" spans="1:9" x14ac:dyDescent="0.35">
      <c r="A1660" s="68">
        <v>46066</v>
      </c>
      <c r="B1660" s="52" t="s">
        <v>864</v>
      </c>
      <c r="C1660" s="30" t="str">
        <f>IFERROR(
INDEX(#REF!,MATCH($E1660,#REF!,0)),
IFERROR(
INDEX('SETORES VARRIÇÃO'!$A:$A,MATCH($E1660,'SETORES VARRIÇÃO'!$H:$H,0)),
IFERROR(
INDEX(#REF!,MATCH($E1660,#REF!,0)),
INDEX(#REF!,MATCH($E1660,#REF!,0))
)))</f>
        <v>CV</v>
      </c>
      <c r="D1660" s="31" t="str">
        <f>IFERROR(
INDEX(#REF!,MATCH($E1660,#REF!,0)),
IFERROR(
INDEX('SETORES VARRIÇÃO'!$B:$B,MATCH($E1660,'SETORES VARRIÇÃO'!$H:$H,0)),
IFERROR(
INDEX(#REF!,MATCH($E1660,#REF!,0)),
INDEX(#REF!,MATCH($E1660,#REF!,0))
)))</f>
        <v>CV10203VJ0049</v>
      </c>
      <c r="E1660" s="30" t="str">
        <f t="shared" si="33"/>
        <v>03-0134</v>
      </c>
      <c r="F1660" s="19" t="str">
        <f>IFERROR(
INDEX(#REF!,MATCH($E1660,#REF!,0)),
IFERROR(
INDEX('SETORES VARRIÇÃO'!$F:$F,MATCH($E1660,'SETORES VARRIÇÃO'!$H:$H,0)),
IFERROR(
INDEX(#REF!,MATCH($E1660,#REF!,0)),
INDEX(#REF!,MATCH($E1660,#REF!,0))
)))</f>
        <v>Terça/Quinta/Sábado</v>
      </c>
      <c r="G1660" s="18" t="s">
        <v>888</v>
      </c>
      <c r="H1660" s="46">
        <v>0.49</v>
      </c>
      <c r="I1660" s="18" t="s">
        <v>2317</v>
      </c>
    </row>
    <row r="1661" spans="1:9" x14ac:dyDescent="0.35">
      <c r="A1661" s="68">
        <v>46066</v>
      </c>
      <c r="B1661" s="52" t="s">
        <v>865</v>
      </c>
      <c r="C1661" s="30" t="str">
        <f>IFERROR(
INDEX(#REF!,MATCH($E1661,#REF!,0)),
IFERROR(
INDEX('SETORES VARRIÇÃO'!$A:$A,MATCH($E1661,'SETORES VARRIÇÃO'!$H:$H,0)),
IFERROR(
INDEX(#REF!,MATCH($E1661,#REF!,0)),
INDEX(#REF!,MATCH($E1661,#REF!,0))
)))</f>
        <v>JT</v>
      </c>
      <c r="D1661" s="31" t="str">
        <f>IFERROR(
INDEX(#REF!,MATCH($E1661,#REF!,0)),
IFERROR(
INDEX('SETORES VARRIÇÃO'!$B:$B,MATCH($E1661,'SETORES VARRIÇÃO'!$H:$H,0)),
IFERROR(
INDEX(#REF!,MATCH($E1661,#REF!,0)),
INDEX(#REF!,MATCH($E1661,#REF!,0))
)))</f>
        <v>JT10303VJ0022</v>
      </c>
      <c r="E1661" s="30" t="str">
        <f t="shared" si="33"/>
        <v>03-0135</v>
      </c>
      <c r="F1661" s="19" t="str">
        <f>IFERROR(
INDEX(#REF!,MATCH($E1661,#REF!,0)),
IFERROR(
INDEX('SETORES VARRIÇÃO'!$F:$F,MATCH($E1661,'SETORES VARRIÇÃO'!$H:$H,0)),
IFERROR(
INDEX(#REF!,MATCH($E1661,#REF!,0)),
INDEX(#REF!,MATCH($E1661,#REF!,0))
)))</f>
        <v>Terça/Sexta</v>
      </c>
      <c r="G1661" s="18" t="s">
        <v>888</v>
      </c>
      <c r="H1661" s="46">
        <v>0.67</v>
      </c>
      <c r="I1661" s="18" t="s">
        <v>2318</v>
      </c>
    </row>
    <row r="1662" spans="1:9" x14ac:dyDescent="0.35">
      <c r="A1662" s="68">
        <v>46066</v>
      </c>
      <c r="B1662" s="52" t="s">
        <v>866</v>
      </c>
      <c r="C1662" s="30" t="str">
        <f>IFERROR(
INDEX(#REF!,MATCH($E1662,#REF!,0)),
IFERROR(
INDEX('SETORES VARRIÇÃO'!$A:$A,MATCH($E1662,'SETORES VARRIÇÃO'!$H:$H,0)),
IFERROR(
INDEX(#REF!,MATCH($E1662,#REF!,0)),
INDEX(#REF!,MATCH($E1662,#REF!,0))
)))</f>
        <v>CV</v>
      </c>
      <c r="D1662" s="31" t="str">
        <f>IFERROR(
INDEX(#REF!,MATCH($E1662,#REF!,0)),
IFERROR(
INDEX('SETORES VARRIÇÃO'!$B:$B,MATCH($E1662,'SETORES VARRIÇÃO'!$H:$H,0)),
IFERROR(
INDEX(#REF!,MATCH($E1662,#REF!,0)),
INDEX(#REF!,MATCH($E1662,#REF!,0))
)))</f>
        <v>CV10202VJ0031</v>
      </c>
      <c r="E1662" s="30" t="str">
        <f t="shared" si="33"/>
        <v>03-0136</v>
      </c>
      <c r="F1662" s="19" t="str">
        <f>IFERROR(
INDEX(#REF!,MATCH($E1662,#REF!,0)),
IFERROR(
INDEX('SETORES VARRIÇÃO'!$F:$F,MATCH($E1662,'SETORES VARRIÇÃO'!$H:$H,0)),
IFERROR(
INDEX(#REF!,MATCH($E1662,#REF!,0)),
INDEX(#REF!,MATCH($E1662,#REF!,0))
)))</f>
        <v>Segunda/Quarta/Sexta</v>
      </c>
      <c r="G1662" s="18" t="s">
        <v>888</v>
      </c>
      <c r="H1662" s="46">
        <v>0.82</v>
      </c>
      <c r="I1662" s="18" t="s">
        <v>2319</v>
      </c>
    </row>
    <row r="1663" spans="1:9" x14ac:dyDescent="0.35">
      <c r="A1663" s="68">
        <v>46066</v>
      </c>
      <c r="B1663" s="52" t="s">
        <v>722</v>
      </c>
      <c r="C1663" s="30" t="str">
        <f>IFERROR(
INDEX(#REF!,MATCH($E1663,#REF!,0)),
IFERROR(
INDEX('SETORES VARRIÇÃO'!$A:$A,MATCH($E1663,'SETORES VARRIÇÃO'!$H:$H,0)),
IFERROR(
INDEX(#REF!,MATCH($E1663,#REF!,0)),
INDEX(#REF!,MATCH($E1663,#REF!,0))
)))</f>
        <v>JT</v>
      </c>
      <c r="D1663" s="31" t="str">
        <f>IFERROR(
INDEX(#REF!,MATCH($E1663,#REF!,0)),
IFERROR(
INDEX('SETORES VARRIÇÃO'!$B:$B,MATCH($E1663,'SETORES VARRIÇÃO'!$H:$H,0)),
IFERROR(
INDEX(#REF!,MATCH($E1663,#REF!,0)),
INDEX(#REF!,MATCH($E1663,#REF!,0))
)))</f>
        <v>JT10303VJ0021</v>
      </c>
      <c r="E1663" s="30" t="str">
        <f t="shared" si="33"/>
        <v>03-0137</v>
      </c>
      <c r="F1663" s="19" t="str">
        <f>IFERROR(
INDEX(#REF!,MATCH($E1663,#REF!,0)),
IFERROR(
INDEX('SETORES VARRIÇÃO'!$F:$F,MATCH($E1663,'SETORES VARRIÇÃO'!$H:$H,0)),
IFERROR(
INDEX(#REF!,MATCH($E1663,#REF!,0)),
INDEX(#REF!,MATCH($E1663,#REF!,0))
)))</f>
        <v>Terça/Sexta</v>
      </c>
      <c r="G1663" s="18" t="s">
        <v>887</v>
      </c>
      <c r="H1663" s="46" t="s">
        <v>1032</v>
      </c>
      <c r="I1663" s="18" t="s">
        <v>2320</v>
      </c>
    </row>
    <row r="1664" spans="1:9" x14ac:dyDescent="0.35">
      <c r="A1664" s="68">
        <v>46066</v>
      </c>
      <c r="B1664" s="52" t="s">
        <v>867</v>
      </c>
      <c r="C1664" s="30" t="str">
        <f>IFERROR(
INDEX(#REF!,MATCH($E1664,#REF!,0)),
IFERROR(
INDEX('SETORES VARRIÇÃO'!$A:$A,MATCH($E1664,'SETORES VARRIÇÃO'!$H:$H,0)),
IFERROR(
INDEX(#REF!,MATCH($E1664,#REF!,0)),
INDEX(#REF!,MATCH($E1664,#REF!,0))
)))</f>
        <v>JT</v>
      </c>
      <c r="D1664" s="31" t="str">
        <f>IFERROR(
INDEX(#REF!,MATCH($E1664,#REF!,0)),
IFERROR(
INDEX('SETORES VARRIÇÃO'!$B:$B,MATCH($E1664,'SETORES VARRIÇÃO'!$H:$H,0)),
IFERROR(
INDEX(#REF!,MATCH($E1664,#REF!,0)),
INDEX(#REF!,MATCH($E1664,#REF!,0))
)))</f>
        <v>JT10102VJ0002</v>
      </c>
      <c r="E1664" s="30" t="str">
        <f t="shared" si="33"/>
        <v>03-0138</v>
      </c>
      <c r="F1664" s="19" t="str">
        <f>IFERROR(
INDEX(#REF!,MATCH($E1664,#REF!,0)),
IFERROR(
INDEX('SETORES VARRIÇÃO'!$F:$F,MATCH($E1664,'SETORES VARRIÇÃO'!$H:$H,0)),
IFERROR(
INDEX(#REF!,MATCH($E1664,#REF!,0)),
INDEX(#REF!,MATCH($E1664,#REF!,0))
)))</f>
        <v>Segunda a Domingo</v>
      </c>
      <c r="G1664" s="18" t="s">
        <v>888</v>
      </c>
      <c r="H1664" s="46">
        <v>0.59</v>
      </c>
      <c r="I1664" s="18" t="s">
        <v>2321</v>
      </c>
    </row>
    <row r="1665" spans="1:9" x14ac:dyDescent="0.35">
      <c r="A1665" s="68">
        <v>46066</v>
      </c>
      <c r="B1665" s="52" t="s">
        <v>868</v>
      </c>
      <c r="C1665" s="30" t="str">
        <f>IFERROR(
INDEX(#REF!,MATCH($E1665,#REF!,0)),
IFERROR(
INDEX('SETORES VARRIÇÃO'!$A:$A,MATCH($E1665,'SETORES VARRIÇÃO'!$H:$H,0)),
IFERROR(
INDEX(#REF!,MATCH($E1665,#REF!,0)),
INDEX(#REF!,MATCH($E1665,#REF!,0))
)))</f>
        <v>CV</v>
      </c>
      <c r="D1665" s="31" t="str">
        <f>IFERROR(
INDEX(#REF!,MATCH($E1665,#REF!,0)),
IFERROR(
INDEX('SETORES VARRIÇÃO'!$B:$B,MATCH($E1665,'SETORES VARRIÇÃO'!$H:$H,0)),
IFERROR(
INDEX(#REF!,MATCH($E1665,#REF!,0)),
INDEX(#REF!,MATCH($E1665,#REF!,0))
)))</f>
        <v>CV10302VJ0014</v>
      </c>
      <c r="E1665" s="30" t="str">
        <f t="shared" si="33"/>
        <v>03-0139</v>
      </c>
      <c r="F1665" s="19" t="str">
        <f>IFERROR(
INDEX(#REF!,MATCH($E1665,#REF!,0)),
IFERROR(
INDEX('SETORES VARRIÇÃO'!$F:$F,MATCH($E1665,'SETORES VARRIÇÃO'!$H:$H,0)),
IFERROR(
INDEX(#REF!,MATCH($E1665,#REF!,0)),
INDEX(#REF!,MATCH($E1665,#REF!,0))
)))</f>
        <v>Segunda/Quinta</v>
      </c>
      <c r="G1665" s="18" t="s">
        <v>888</v>
      </c>
      <c r="H1665" s="46">
        <v>0.74</v>
      </c>
      <c r="I1665" s="18" t="s">
        <v>2322</v>
      </c>
    </row>
    <row r="1666" spans="1:9" x14ac:dyDescent="0.35">
      <c r="A1666" s="68">
        <v>46066</v>
      </c>
      <c r="B1666" s="52" t="s">
        <v>869</v>
      </c>
      <c r="C1666" s="30" t="str">
        <f>IFERROR(
INDEX(#REF!,MATCH($E1666,#REF!,0)),
IFERROR(
INDEX('SETORES VARRIÇÃO'!$A:$A,MATCH($E1666,'SETORES VARRIÇÃO'!$H:$H,0)),
IFERROR(
INDEX(#REF!,MATCH($E1666,#REF!,0)),
INDEX(#REF!,MATCH($E1666,#REF!,0))
)))</f>
        <v>JT</v>
      </c>
      <c r="D1666" s="31" t="str">
        <f>IFERROR(
INDEX(#REF!,MATCH($E1666,#REF!,0)),
IFERROR(
INDEX('SETORES VARRIÇÃO'!$B:$B,MATCH($E1666,'SETORES VARRIÇÃO'!$H:$H,0)),
IFERROR(
INDEX(#REF!,MATCH($E1666,#REF!,0)),
INDEX(#REF!,MATCH($E1666,#REF!,0))
)))</f>
        <v>JT10203VJ0053</v>
      </c>
      <c r="E1666" s="30" t="str">
        <f t="shared" si="33"/>
        <v>03-0140</v>
      </c>
      <c r="F1666" s="19" t="str">
        <f>IFERROR(
INDEX(#REF!,MATCH($E1666,#REF!,0)),
IFERROR(
INDEX('SETORES VARRIÇÃO'!$F:$F,MATCH($E1666,'SETORES VARRIÇÃO'!$H:$H,0)),
IFERROR(
INDEX(#REF!,MATCH($E1666,#REF!,0)),
INDEX(#REF!,MATCH($E1666,#REF!,0))
)))</f>
        <v>Terça/Quinta/Sábado</v>
      </c>
      <c r="G1666" s="18" t="s">
        <v>888</v>
      </c>
      <c r="H1666" s="46">
        <v>0.59</v>
      </c>
      <c r="I1666" s="18" t="s">
        <v>2323</v>
      </c>
    </row>
    <row r="1667" spans="1:9" x14ac:dyDescent="0.35">
      <c r="A1667" s="68">
        <v>46066</v>
      </c>
      <c r="B1667" s="52" t="s">
        <v>870</v>
      </c>
      <c r="C1667" s="30" t="str">
        <f>IFERROR(
INDEX(#REF!,MATCH($E1667,#REF!,0)),
IFERROR(
INDEX('SETORES VARRIÇÃO'!$A:$A,MATCH($E1667,'SETORES VARRIÇÃO'!$H:$H,0)),
IFERROR(
INDEX(#REF!,MATCH($E1667,#REF!,0)),
INDEX(#REF!,MATCH($E1667,#REF!,0))
)))</f>
        <v>JT</v>
      </c>
      <c r="D1667" s="31" t="str">
        <f>IFERROR(
INDEX(#REF!,MATCH($E1667,#REF!,0)),
IFERROR(
INDEX('SETORES VARRIÇÃO'!$B:$B,MATCH($E1667,'SETORES VARRIÇÃO'!$H:$H,0)),
IFERROR(
INDEX(#REF!,MATCH($E1667,#REF!,0)),
INDEX(#REF!,MATCH($E1667,#REF!,0))
)))</f>
        <v>JT10302VJ0018</v>
      </c>
      <c r="E1667" s="30" t="str">
        <f t="shared" si="33"/>
        <v>03-0141</v>
      </c>
      <c r="F1667" s="19" t="str">
        <f>IFERROR(
INDEX(#REF!,MATCH($E1667,#REF!,0)),
IFERROR(
INDEX('SETORES VARRIÇÃO'!$F:$F,MATCH($E1667,'SETORES VARRIÇÃO'!$H:$H,0)),
IFERROR(
INDEX(#REF!,MATCH($E1667,#REF!,0)),
INDEX(#REF!,MATCH($E1667,#REF!,0))
)))</f>
        <v>Segunda/Quinta</v>
      </c>
      <c r="G1667" s="18" t="s">
        <v>888</v>
      </c>
      <c r="H1667" s="46">
        <v>0.49</v>
      </c>
      <c r="I1667" s="18" t="s">
        <v>2324</v>
      </c>
    </row>
    <row r="1668" spans="1:9" x14ac:dyDescent="0.35">
      <c r="A1668" s="68">
        <v>46066</v>
      </c>
      <c r="B1668" s="52" t="s">
        <v>752</v>
      </c>
      <c r="C1668" s="30" t="str">
        <f>IFERROR(
INDEX(#REF!,MATCH($E1668,#REF!,0)),
IFERROR(
INDEX('SETORES VARRIÇÃO'!$A:$A,MATCH($E1668,'SETORES VARRIÇÃO'!$H:$H,0)),
IFERROR(
INDEX(#REF!,MATCH($E1668,#REF!,0)),
INDEX(#REF!,MATCH($E1668,#REF!,0))
)))</f>
        <v>JT</v>
      </c>
      <c r="D1668" s="31" t="str">
        <f>IFERROR(
INDEX(#REF!,MATCH($E1668,#REF!,0)),
IFERROR(
INDEX('SETORES VARRIÇÃO'!$B:$B,MATCH($E1668,'SETORES VARRIÇÃO'!$H:$H,0)),
IFERROR(
INDEX(#REF!,MATCH($E1668,#REF!,0)),
INDEX(#REF!,MATCH($E1668,#REF!,0))
)))</f>
        <v>JT10303VJ0023</v>
      </c>
      <c r="E1668" s="30" t="str">
        <f t="shared" si="33"/>
        <v>03-0142</v>
      </c>
      <c r="F1668" s="19" t="str">
        <f>IFERROR(
INDEX(#REF!,MATCH($E1668,#REF!,0)),
IFERROR(
INDEX('SETORES VARRIÇÃO'!$F:$F,MATCH($E1668,'SETORES VARRIÇÃO'!$H:$H,0)),
IFERROR(
INDEX(#REF!,MATCH($E1668,#REF!,0)),
INDEX(#REF!,MATCH($E1668,#REF!,0))
)))</f>
        <v>Terça/Sexta</v>
      </c>
      <c r="G1668" s="18" t="s">
        <v>888</v>
      </c>
      <c r="H1668" s="46">
        <v>0.64</v>
      </c>
      <c r="I1668" s="18" t="s">
        <v>2325</v>
      </c>
    </row>
    <row r="1669" spans="1:9" x14ac:dyDescent="0.35">
      <c r="A1669" s="68">
        <v>46066</v>
      </c>
      <c r="B1669" s="52" t="s">
        <v>871</v>
      </c>
      <c r="C1669" s="30" t="str">
        <f>IFERROR(
INDEX(#REF!,MATCH($E1669,#REF!,0)),
IFERROR(
INDEX('SETORES VARRIÇÃO'!$A:$A,MATCH($E1669,'SETORES VARRIÇÃO'!$H:$H,0)),
IFERROR(
INDEX(#REF!,MATCH($E1669,#REF!,0)),
INDEX(#REF!,MATCH($E1669,#REF!,0))
)))</f>
        <v>JT</v>
      </c>
      <c r="D1669" s="31" t="str">
        <f>IFERROR(
INDEX(#REF!,MATCH($E1669,#REF!,0)),
IFERROR(
INDEX('SETORES VARRIÇÃO'!$B:$B,MATCH($E1669,'SETORES VARRIÇÃO'!$H:$H,0)),
IFERROR(
INDEX(#REF!,MATCH($E1669,#REF!,0)),
INDEX(#REF!,MATCH($E1669,#REF!,0))
)))</f>
        <v>JT10304VJ0038</v>
      </c>
      <c r="E1669" s="30" t="str">
        <f t="shared" si="33"/>
        <v>03-0143</v>
      </c>
      <c r="F1669" s="19" t="str">
        <f>IFERROR(
INDEX(#REF!,MATCH($E1669,#REF!,0)),
IFERROR(
INDEX('SETORES VARRIÇÃO'!$F:$F,MATCH($E1669,'SETORES VARRIÇÃO'!$H:$H,0)),
IFERROR(
INDEX(#REF!,MATCH($E1669,#REF!,0)),
INDEX(#REF!,MATCH($E1669,#REF!,0))
)))</f>
        <v>Quarta/Sábado</v>
      </c>
      <c r="G1669" s="18" t="s">
        <v>888</v>
      </c>
      <c r="H1669" s="46">
        <v>0.45</v>
      </c>
      <c r="I1669" s="18" t="s">
        <v>2300</v>
      </c>
    </row>
    <row r="1670" spans="1:9" x14ac:dyDescent="0.35">
      <c r="A1670" s="68">
        <v>46069</v>
      </c>
      <c r="B1670" s="52" t="s">
        <v>731</v>
      </c>
      <c r="C1670" s="30" t="str">
        <f>IFERROR(
INDEX(#REF!,MATCH($E1670,#REF!,0)),
IFERROR(
INDEX('SETORES VARRIÇÃO'!$A:$A,MATCH($E1670,'SETORES VARRIÇÃO'!$H:$H,0)),
IFERROR(
INDEX(#REF!,MATCH($E1670,#REF!,0)),
INDEX(#REF!,MATCH($E1670,#REF!,0))
)))</f>
        <v>JT</v>
      </c>
      <c r="D1670" s="31" t="str">
        <f>IFERROR(
INDEX(#REF!,MATCH($E1670,#REF!,0)),
IFERROR(
INDEX('SETORES VARRIÇÃO'!$B:$B,MATCH($E1670,'SETORES VARRIÇÃO'!$H:$H,0)),
IFERROR(
INDEX(#REF!,MATCH($E1670,#REF!,0)),
INDEX(#REF!,MATCH($E1670,#REF!,0))
)))</f>
        <v>JT10304VJ0043</v>
      </c>
      <c r="E1670" s="30" t="str">
        <f t="shared" ref="E1670:E1733" si="34">SUBSTITUTE(B1670,"SMSUB-LUTOCAR-","")</f>
        <v>03-0025</v>
      </c>
      <c r="F1670" s="19" t="str">
        <f>IFERROR(
INDEX(#REF!,MATCH($E1670,#REF!,0)),
IFERROR(
INDEX('SETORES VARRIÇÃO'!$F:$F,MATCH($E1670,'SETORES VARRIÇÃO'!$H:$H,0)),
IFERROR(
INDEX(#REF!,MATCH($E1670,#REF!,0)),
INDEX(#REF!,MATCH($E1670,#REF!,0))
)))</f>
        <v>Quarta/Sábado</v>
      </c>
      <c r="G1670" s="18" t="s">
        <v>887</v>
      </c>
      <c r="H1670" s="46" t="s">
        <v>1032</v>
      </c>
      <c r="I1670" s="18" t="s">
        <v>2327</v>
      </c>
    </row>
    <row r="1671" spans="1:9" x14ac:dyDescent="0.35">
      <c r="A1671" s="68">
        <v>46069</v>
      </c>
      <c r="B1671" s="52" t="s">
        <v>756</v>
      </c>
      <c r="C1671" s="30" t="str">
        <f>IFERROR(
INDEX(#REF!,MATCH($E1671,#REF!,0)),
IFERROR(
INDEX('SETORES VARRIÇÃO'!$A:$A,MATCH($E1671,'SETORES VARRIÇÃO'!$H:$H,0)),
IFERROR(
INDEX(#REF!,MATCH($E1671,#REF!,0)),
INDEX(#REF!,MATCH($E1671,#REF!,0))
)))</f>
        <v>JT</v>
      </c>
      <c r="D1671" s="31" t="str">
        <f>IFERROR(
INDEX(#REF!,MATCH($E1671,#REF!,0)),
IFERROR(
INDEX('SETORES VARRIÇÃO'!$B:$B,MATCH($E1671,'SETORES VARRIÇÃO'!$H:$H,0)),
IFERROR(
INDEX(#REF!,MATCH($E1671,#REF!,0)),
INDEX(#REF!,MATCH($E1671,#REF!,0))
)))</f>
        <v>JT10303VJ0035</v>
      </c>
      <c r="E1671" s="30" t="str">
        <f t="shared" si="34"/>
        <v>03-0001</v>
      </c>
      <c r="F1671" s="19" t="str">
        <f>IFERROR(
INDEX(#REF!,MATCH($E1671,#REF!,0)),
IFERROR(
INDEX('SETORES VARRIÇÃO'!$F:$F,MATCH($E1671,'SETORES VARRIÇÃO'!$H:$H,0)),
IFERROR(
INDEX(#REF!,MATCH($E1671,#REF!,0)),
INDEX(#REF!,MATCH($E1671,#REF!,0))
)))</f>
        <v>Terça/Sexta</v>
      </c>
      <c r="G1671" s="18" t="s">
        <v>888</v>
      </c>
      <c r="H1671" s="46">
        <v>0.54</v>
      </c>
      <c r="I1671" s="18" t="s">
        <v>2328</v>
      </c>
    </row>
    <row r="1672" spans="1:9" x14ac:dyDescent="0.35">
      <c r="A1672" s="68">
        <v>46069</v>
      </c>
      <c r="B1672" s="52" t="s">
        <v>567</v>
      </c>
      <c r="C1672" s="30" t="str">
        <f>IFERROR(
INDEX(#REF!,MATCH($E1672,#REF!,0)),
IFERROR(
INDEX('SETORES VARRIÇÃO'!$A:$A,MATCH($E1672,'SETORES VARRIÇÃO'!$H:$H,0)),
IFERROR(
INDEX(#REF!,MATCH($E1672,#REF!,0)),
INDEX(#REF!,MATCH($E1672,#REF!,0))
)))</f>
        <v>JT</v>
      </c>
      <c r="D1672" s="31" t="str">
        <f>IFERROR(
INDEX(#REF!,MATCH($E1672,#REF!,0)),
IFERROR(
INDEX('SETORES VARRIÇÃO'!$B:$B,MATCH($E1672,'SETORES VARRIÇÃO'!$H:$H,0)),
IFERROR(
INDEX(#REF!,MATCH($E1672,#REF!,0)),
INDEX(#REF!,MATCH($E1672,#REF!,0))
)))</f>
        <v>JT10303VJ0025</v>
      </c>
      <c r="E1672" s="30" t="str">
        <f t="shared" si="34"/>
        <v>03-0002</v>
      </c>
      <c r="F1672" s="19" t="str">
        <f>IFERROR(
INDEX(#REF!,MATCH($E1672,#REF!,0)),
IFERROR(
INDEX('SETORES VARRIÇÃO'!$F:$F,MATCH($E1672,'SETORES VARRIÇÃO'!$H:$H,0)),
IFERROR(
INDEX(#REF!,MATCH($E1672,#REF!,0)),
INDEX(#REF!,MATCH($E1672,#REF!,0))
)))</f>
        <v>Terça/Sexta</v>
      </c>
      <c r="G1672" s="18" t="s">
        <v>887</v>
      </c>
      <c r="H1672" s="46" t="s">
        <v>896</v>
      </c>
      <c r="I1672" s="18" t="s">
        <v>725</v>
      </c>
    </row>
    <row r="1673" spans="1:9" x14ac:dyDescent="0.35">
      <c r="A1673" s="68">
        <v>46069</v>
      </c>
      <c r="B1673" s="52" t="s">
        <v>757</v>
      </c>
      <c r="C1673" s="30" t="str">
        <f>IFERROR(
INDEX(#REF!,MATCH($E1673,#REF!,0)),
IFERROR(
INDEX('SETORES VARRIÇÃO'!$A:$A,MATCH($E1673,'SETORES VARRIÇÃO'!$H:$H,0)),
IFERROR(
INDEX(#REF!,MATCH($E1673,#REF!,0)),
INDEX(#REF!,MATCH($E1673,#REF!,0))
)))</f>
        <v>CV</v>
      </c>
      <c r="D1673" s="31" t="str">
        <f>IFERROR(
INDEX(#REF!,MATCH($E1673,#REF!,0)),
IFERROR(
INDEX('SETORES VARRIÇÃO'!$B:$B,MATCH($E1673,'SETORES VARRIÇÃO'!$H:$H,0)),
IFERROR(
INDEX(#REF!,MATCH($E1673,#REF!,0)),
INDEX(#REF!,MATCH($E1673,#REF!,0))
)))</f>
        <v>CV10304VJ0025</v>
      </c>
      <c r="E1673" s="30" t="str">
        <f t="shared" si="34"/>
        <v>03-0003</v>
      </c>
      <c r="F1673" s="19" t="str">
        <f>IFERROR(
INDEX(#REF!,MATCH($E1673,#REF!,0)),
IFERROR(
INDEX('SETORES VARRIÇÃO'!$F:$F,MATCH($E1673,'SETORES VARRIÇÃO'!$H:$H,0)),
IFERROR(
INDEX(#REF!,MATCH($E1673,#REF!,0)),
INDEX(#REF!,MATCH($E1673,#REF!,0))
)))</f>
        <v>Quarta/Sábado</v>
      </c>
      <c r="G1673" s="18" t="s">
        <v>888</v>
      </c>
      <c r="H1673" s="46">
        <v>0.64</v>
      </c>
      <c r="I1673" s="18" t="s">
        <v>2329</v>
      </c>
    </row>
    <row r="1674" spans="1:9" x14ac:dyDescent="0.35">
      <c r="A1674" s="68">
        <v>46069</v>
      </c>
      <c r="B1674" s="52" t="s">
        <v>732</v>
      </c>
      <c r="C1674" s="30" t="str">
        <f>IFERROR(
INDEX(#REF!,MATCH($E1674,#REF!,0)),
IFERROR(
INDEX('SETORES VARRIÇÃO'!$A:$A,MATCH($E1674,'SETORES VARRIÇÃO'!$H:$H,0)),
IFERROR(
INDEX(#REF!,MATCH($E1674,#REF!,0)),
INDEX(#REF!,MATCH($E1674,#REF!,0))
)))</f>
        <v>JT</v>
      </c>
      <c r="D1674" s="31" t="str">
        <f>IFERROR(
INDEX(#REF!,MATCH($E1674,#REF!,0)),
IFERROR(
INDEX('SETORES VARRIÇÃO'!$B:$B,MATCH($E1674,'SETORES VARRIÇÃO'!$H:$H,0)),
IFERROR(
INDEX(#REF!,MATCH($E1674,#REF!,0)),
INDEX(#REF!,MATCH($E1674,#REF!,0))
)))</f>
        <v>JT10304VJ0059</v>
      </c>
      <c r="E1674" s="30" t="str">
        <f t="shared" si="34"/>
        <v>03-0004</v>
      </c>
      <c r="F1674" s="19" t="str">
        <f>IFERROR(
INDEX(#REF!,MATCH($E1674,#REF!,0)),
IFERROR(
INDEX('SETORES VARRIÇÃO'!$F:$F,MATCH($E1674,'SETORES VARRIÇÃO'!$H:$H,0)),
IFERROR(
INDEX(#REF!,MATCH($E1674,#REF!,0)),
INDEX(#REF!,MATCH($E1674,#REF!,0))
)))</f>
        <v>Quarta/Sábado</v>
      </c>
      <c r="G1674" s="18" t="s">
        <v>887</v>
      </c>
      <c r="H1674" s="46" t="s">
        <v>919</v>
      </c>
      <c r="I1674" s="18" t="s">
        <v>2330</v>
      </c>
    </row>
    <row r="1675" spans="1:9" x14ac:dyDescent="0.35">
      <c r="A1675" s="68">
        <v>46069</v>
      </c>
      <c r="B1675" s="52" t="s">
        <v>758</v>
      </c>
      <c r="C1675" s="30" t="str">
        <f>IFERROR(
INDEX(#REF!,MATCH($E1675,#REF!,0)),
IFERROR(
INDEX('SETORES VARRIÇÃO'!$A:$A,MATCH($E1675,'SETORES VARRIÇÃO'!$H:$H,0)),
IFERROR(
INDEX(#REF!,MATCH($E1675,#REF!,0)),
INDEX(#REF!,MATCH($E1675,#REF!,0))
)))</f>
        <v>JT</v>
      </c>
      <c r="D1675" s="31" t="str">
        <f>IFERROR(
INDEX(#REF!,MATCH($E1675,#REF!,0)),
IFERROR(
INDEX('SETORES VARRIÇÃO'!$B:$B,MATCH($E1675,'SETORES VARRIÇÃO'!$H:$H,0)),
IFERROR(
INDEX(#REF!,MATCH($E1675,#REF!,0)),
INDEX(#REF!,MATCH($E1675,#REF!,0))
)))</f>
        <v>JT10202VJ0054</v>
      </c>
      <c r="E1675" s="30" t="str">
        <f t="shared" si="34"/>
        <v>03-0005</v>
      </c>
      <c r="F1675" s="19" t="str">
        <f>IFERROR(
INDEX(#REF!,MATCH($E1675,#REF!,0)),
IFERROR(
INDEX('SETORES VARRIÇÃO'!$F:$F,MATCH($E1675,'SETORES VARRIÇÃO'!$H:$H,0)),
IFERROR(
INDEX(#REF!,MATCH($E1675,#REF!,0)),
INDEX(#REF!,MATCH($E1675,#REF!,0))
)))</f>
        <v>Segunda/Quarta/Sexta</v>
      </c>
      <c r="G1675" s="18" t="s">
        <v>888</v>
      </c>
      <c r="H1675" s="46">
        <v>0.54</v>
      </c>
      <c r="I1675" s="18" t="s">
        <v>2331</v>
      </c>
    </row>
    <row r="1676" spans="1:9" x14ac:dyDescent="0.35">
      <c r="A1676" s="68">
        <v>46069</v>
      </c>
      <c r="B1676" s="52" t="s">
        <v>759</v>
      </c>
      <c r="C1676" s="30" t="str">
        <f>IFERROR(
INDEX(#REF!,MATCH($E1676,#REF!,0)),
IFERROR(
INDEX('SETORES VARRIÇÃO'!$A:$A,MATCH($E1676,'SETORES VARRIÇÃO'!$H:$H,0)),
IFERROR(
INDEX(#REF!,MATCH($E1676,#REF!,0)),
INDEX(#REF!,MATCH($E1676,#REF!,0))
)))</f>
        <v>MG</v>
      </c>
      <c r="D1676" s="31" t="str">
        <f>IFERROR(
INDEX(#REF!,MATCH($E1676,#REF!,0)),
IFERROR(
INDEX('SETORES VARRIÇÃO'!$B:$B,MATCH($E1676,'SETORES VARRIÇÃO'!$H:$H,0)),
IFERROR(
INDEX(#REF!,MATCH($E1676,#REF!,0)),
INDEX(#REF!,MATCH($E1676,#REF!,0))
)))</f>
        <v>MG10101VJ0006</v>
      </c>
      <c r="E1676" s="30" t="str">
        <f t="shared" si="34"/>
        <v>03-0006</v>
      </c>
      <c r="F1676" s="19" t="str">
        <f>IFERROR(
INDEX(#REF!,MATCH($E1676,#REF!,0)),
IFERROR(
INDEX('SETORES VARRIÇÃO'!$F:$F,MATCH($E1676,'SETORES VARRIÇÃO'!$H:$H,0)),
IFERROR(
INDEX(#REF!,MATCH($E1676,#REF!,0)),
INDEX(#REF!,MATCH($E1676,#REF!,0))
)))</f>
        <v>Segunda a Domingo</v>
      </c>
      <c r="G1676" s="18" t="s">
        <v>888</v>
      </c>
      <c r="H1676" s="46">
        <v>0.64</v>
      </c>
      <c r="I1676" s="18" t="s">
        <v>2332</v>
      </c>
    </row>
    <row r="1677" spans="1:9" x14ac:dyDescent="0.35">
      <c r="A1677" s="68">
        <v>46069</v>
      </c>
      <c r="B1677" s="52" t="s">
        <v>760</v>
      </c>
      <c r="C1677" s="30" t="str">
        <f>IFERROR(
INDEX(#REF!,MATCH($E1677,#REF!,0)),
IFERROR(
INDEX('SETORES VARRIÇÃO'!$A:$A,MATCH($E1677,'SETORES VARRIÇÃO'!$H:$H,0)),
IFERROR(
INDEX(#REF!,MATCH($E1677,#REF!,0)),
INDEX(#REF!,MATCH($E1677,#REF!,0))
)))</f>
        <v>JT</v>
      </c>
      <c r="D1677" s="31" t="str">
        <f>IFERROR(
INDEX(#REF!,MATCH($E1677,#REF!,0)),
IFERROR(
INDEX('SETORES VARRIÇÃO'!$B:$B,MATCH($E1677,'SETORES VARRIÇÃO'!$H:$H,0)),
IFERROR(
INDEX(#REF!,MATCH($E1677,#REF!,0)),
INDEX(#REF!,MATCH($E1677,#REF!,0))
)))</f>
        <v>JT10304VJ0048</v>
      </c>
      <c r="E1677" s="30" t="str">
        <f t="shared" si="34"/>
        <v>03-0007</v>
      </c>
      <c r="F1677" s="19" t="str">
        <f>IFERROR(
INDEX(#REF!,MATCH($E1677,#REF!,0)),
IFERROR(
INDEX('SETORES VARRIÇÃO'!$F:$F,MATCH($E1677,'SETORES VARRIÇÃO'!$H:$H,0)),
IFERROR(
INDEX(#REF!,MATCH($E1677,#REF!,0)),
INDEX(#REF!,MATCH($E1677,#REF!,0))
)))</f>
        <v>Quarta/Sábado</v>
      </c>
      <c r="G1677" s="18" t="s">
        <v>888</v>
      </c>
      <c r="H1677" s="46">
        <v>0</v>
      </c>
      <c r="I1677" s="18" t="s">
        <v>2333</v>
      </c>
    </row>
    <row r="1678" spans="1:9" x14ac:dyDescent="0.35">
      <c r="A1678" s="68">
        <v>46069</v>
      </c>
      <c r="B1678" s="52" t="s">
        <v>761</v>
      </c>
      <c r="C1678" s="30" t="str">
        <f>IFERROR(
INDEX(#REF!,MATCH($E1678,#REF!,0)),
IFERROR(
INDEX('SETORES VARRIÇÃO'!$A:$A,MATCH($E1678,'SETORES VARRIÇÃO'!$H:$H,0)),
IFERROR(
INDEX(#REF!,MATCH($E1678,#REF!,0)),
INDEX(#REF!,MATCH($E1678,#REF!,0))
)))</f>
        <v>JT</v>
      </c>
      <c r="D1678" s="31" t="str">
        <f>IFERROR(
INDEX(#REF!,MATCH($E1678,#REF!,0)),
IFERROR(
INDEX('SETORES VARRIÇÃO'!$B:$B,MATCH($E1678,'SETORES VARRIÇÃO'!$H:$H,0)),
IFERROR(
INDEX(#REF!,MATCH($E1678,#REF!,0)),
INDEX(#REF!,MATCH($E1678,#REF!,0))
)))</f>
        <v>JT10303VJ0036</v>
      </c>
      <c r="E1678" s="30" t="str">
        <f t="shared" si="34"/>
        <v>03-0008</v>
      </c>
      <c r="F1678" s="19" t="str">
        <f>IFERROR(
INDEX(#REF!,MATCH($E1678,#REF!,0)),
IFERROR(
INDEX('SETORES VARRIÇÃO'!$F:$F,MATCH($E1678,'SETORES VARRIÇÃO'!$H:$H,0)),
IFERROR(
INDEX(#REF!,MATCH($E1678,#REF!,0)),
INDEX(#REF!,MATCH($E1678,#REF!,0))
)))</f>
        <v>Terça/Sexta</v>
      </c>
      <c r="G1678" s="18" t="s">
        <v>887</v>
      </c>
      <c r="H1678" s="46" t="s">
        <v>894</v>
      </c>
      <c r="I1678" s="18" t="s">
        <v>2213</v>
      </c>
    </row>
    <row r="1679" spans="1:9" x14ac:dyDescent="0.35">
      <c r="A1679" s="68">
        <v>46069</v>
      </c>
      <c r="B1679" s="52" t="s">
        <v>762</v>
      </c>
      <c r="C1679" s="30" t="str">
        <f>IFERROR(
INDEX(#REF!,MATCH($E1679,#REF!,0)),
IFERROR(
INDEX('SETORES VARRIÇÃO'!$A:$A,MATCH($E1679,'SETORES VARRIÇÃO'!$H:$H,0)),
IFERROR(
INDEX(#REF!,MATCH($E1679,#REF!,0)),
INDEX(#REF!,MATCH($E1679,#REF!,0))
)))</f>
        <v>MG</v>
      </c>
      <c r="D1679" s="31" t="str">
        <f>IFERROR(
INDEX(#REF!,MATCH($E1679,#REF!,0)),
IFERROR(
INDEX('SETORES VARRIÇÃO'!$B:$B,MATCH($E1679,'SETORES VARRIÇÃO'!$H:$H,0)),
IFERROR(
INDEX(#REF!,MATCH($E1679,#REF!,0)),
INDEX(#REF!,MATCH($E1679,#REF!,0))
)))</f>
        <v>MG10101VJ0009</v>
      </c>
      <c r="E1679" s="30" t="str">
        <f t="shared" si="34"/>
        <v>03-0009</v>
      </c>
      <c r="F1679" s="19" t="str">
        <f>IFERROR(
INDEX(#REF!,MATCH($E1679,#REF!,0)),
IFERROR(
INDEX('SETORES VARRIÇÃO'!$F:$F,MATCH($E1679,'SETORES VARRIÇÃO'!$H:$H,0)),
IFERROR(
INDEX(#REF!,MATCH($E1679,#REF!,0)),
INDEX(#REF!,MATCH($E1679,#REF!,0))
)))</f>
        <v>Segunda a Domingo</v>
      </c>
      <c r="G1679" s="18" t="s">
        <v>888</v>
      </c>
      <c r="H1679" s="46">
        <v>0.54</v>
      </c>
      <c r="I1679" s="18" t="s">
        <v>2334</v>
      </c>
    </row>
    <row r="1680" spans="1:9" x14ac:dyDescent="0.35">
      <c r="A1680" s="68">
        <v>46069</v>
      </c>
      <c r="B1680" s="52" t="s">
        <v>746</v>
      </c>
      <c r="C1680" s="30" t="str">
        <f>IFERROR(
INDEX(#REF!,MATCH($E1680,#REF!,0)),
IFERROR(
INDEX('SETORES VARRIÇÃO'!$A:$A,MATCH($E1680,'SETORES VARRIÇÃO'!$H:$H,0)),
IFERROR(
INDEX(#REF!,MATCH($E1680,#REF!,0)),
INDEX(#REF!,MATCH($E1680,#REF!,0))
)))</f>
        <v>CV</v>
      </c>
      <c r="D1680" s="31" t="str">
        <f>IFERROR(
INDEX(#REF!,MATCH($E1680,#REF!,0)),
IFERROR(
INDEX('SETORES VARRIÇÃO'!$B:$B,MATCH($E1680,'SETORES VARRIÇÃO'!$H:$H,0)),
IFERROR(
INDEX(#REF!,MATCH($E1680,#REF!,0)),
INDEX(#REF!,MATCH($E1680,#REF!,0))
)))</f>
        <v>CV10304VJ0027</v>
      </c>
      <c r="E1680" s="30" t="str">
        <f t="shared" si="34"/>
        <v>03-0010</v>
      </c>
      <c r="F1680" s="19" t="str">
        <f>IFERROR(
INDEX(#REF!,MATCH($E1680,#REF!,0)),
IFERROR(
INDEX('SETORES VARRIÇÃO'!$F:$F,MATCH($E1680,'SETORES VARRIÇÃO'!$H:$H,0)),
IFERROR(
INDEX(#REF!,MATCH($E1680,#REF!,0)),
INDEX(#REF!,MATCH($E1680,#REF!,0))
)))</f>
        <v>Quarta/Sábado</v>
      </c>
      <c r="G1680" s="18" t="s">
        <v>887</v>
      </c>
      <c r="H1680" s="46" t="s">
        <v>2335</v>
      </c>
      <c r="I1680" s="18" t="s">
        <v>2336</v>
      </c>
    </row>
    <row r="1681" spans="1:9" x14ac:dyDescent="0.35">
      <c r="A1681" s="68">
        <v>46069</v>
      </c>
      <c r="B1681" s="52" t="s">
        <v>763</v>
      </c>
      <c r="C1681" s="30" t="str">
        <f>IFERROR(
INDEX(#REF!,MATCH($E1681,#REF!,0)),
IFERROR(
INDEX('SETORES VARRIÇÃO'!$A:$A,MATCH($E1681,'SETORES VARRIÇÃO'!$H:$H,0)),
IFERROR(
INDEX(#REF!,MATCH($E1681,#REF!,0)),
INDEX(#REF!,MATCH($E1681,#REF!,0))
)))</f>
        <v>CV</v>
      </c>
      <c r="D1681" s="31" t="str">
        <f>IFERROR(
INDEX(#REF!,MATCH($E1681,#REF!,0)),
IFERROR(
INDEX('SETORES VARRIÇÃO'!$B:$B,MATCH($E1681,'SETORES VARRIÇÃO'!$H:$H,0)),
IFERROR(
INDEX(#REF!,MATCH($E1681,#REF!,0)),
INDEX(#REF!,MATCH($E1681,#REF!,0))
)))</f>
        <v>CV10203VJ0051</v>
      </c>
      <c r="E1681" s="30" t="str">
        <f t="shared" si="34"/>
        <v>03-0011</v>
      </c>
      <c r="F1681" s="19" t="str">
        <f>IFERROR(
INDEX(#REF!,MATCH($E1681,#REF!,0)),
IFERROR(
INDEX('SETORES VARRIÇÃO'!$F:$F,MATCH($E1681,'SETORES VARRIÇÃO'!$H:$H,0)),
IFERROR(
INDEX(#REF!,MATCH($E1681,#REF!,0)),
INDEX(#REF!,MATCH($E1681,#REF!,0))
)))</f>
        <v>Terça/Quinta/Sábado</v>
      </c>
      <c r="G1681" s="18" t="s">
        <v>888</v>
      </c>
      <c r="H1681" s="46">
        <v>0.74</v>
      </c>
      <c r="I1681" s="18" t="s">
        <v>2337</v>
      </c>
    </row>
    <row r="1682" spans="1:9" x14ac:dyDescent="0.35">
      <c r="A1682" s="68">
        <v>46069</v>
      </c>
      <c r="B1682" s="52" t="s">
        <v>764</v>
      </c>
      <c r="C1682" s="30" t="str">
        <f>IFERROR(
INDEX(#REF!,MATCH($E1682,#REF!,0)),
IFERROR(
INDEX('SETORES VARRIÇÃO'!$A:$A,MATCH($E1682,'SETORES VARRIÇÃO'!$H:$H,0)),
IFERROR(
INDEX(#REF!,MATCH($E1682,#REF!,0)),
INDEX(#REF!,MATCH($E1682,#REF!,0))
)))</f>
        <v>CV</v>
      </c>
      <c r="D1682" s="31" t="str">
        <f>IFERROR(
INDEX(#REF!,MATCH($E1682,#REF!,0)),
IFERROR(
INDEX('SETORES VARRIÇÃO'!$B:$B,MATCH($E1682,'SETORES VARRIÇÃO'!$H:$H,0)),
IFERROR(
INDEX(#REF!,MATCH($E1682,#REF!,0)),
INDEX(#REF!,MATCH($E1682,#REF!,0))
)))</f>
        <v>CV10203VJ0052</v>
      </c>
      <c r="E1682" s="30" t="str">
        <f t="shared" si="34"/>
        <v>03-0012</v>
      </c>
      <c r="F1682" s="19" t="str">
        <f>IFERROR(
INDEX(#REF!,MATCH($E1682,#REF!,0)),
IFERROR(
INDEX('SETORES VARRIÇÃO'!$F:$F,MATCH($E1682,'SETORES VARRIÇÃO'!$H:$H,0)),
IFERROR(
INDEX(#REF!,MATCH($E1682,#REF!,0)),
INDEX(#REF!,MATCH($E1682,#REF!,0))
)))</f>
        <v>Terça/Quinta/Sábado</v>
      </c>
      <c r="G1682" s="18" t="s">
        <v>888</v>
      </c>
      <c r="H1682" s="46">
        <v>0.56999999999999995</v>
      </c>
      <c r="I1682" s="18" t="s">
        <v>2338</v>
      </c>
    </row>
    <row r="1683" spans="1:9" x14ac:dyDescent="0.35">
      <c r="A1683" s="68">
        <v>46069</v>
      </c>
      <c r="B1683" s="52" t="s">
        <v>765</v>
      </c>
      <c r="C1683" s="30" t="str">
        <f>IFERROR(
INDEX(#REF!,MATCH($E1683,#REF!,0)),
IFERROR(
INDEX('SETORES VARRIÇÃO'!$A:$A,MATCH($E1683,'SETORES VARRIÇÃO'!$H:$H,0)),
IFERROR(
INDEX(#REF!,MATCH($E1683,#REF!,0)),
INDEX(#REF!,MATCH($E1683,#REF!,0))
)))</f>
        <v>MG</v>
      </c>
      <c r="D1683" s="31" t="str">
        <f>IFERROR(
INDEX(#REF!,MATCH($E1683,#REF!,0)),
IFERROR(
INDEX('SETORES VARRIÇÃO'!$B:$B,MATCH($E1683,'SETORES VARRIÇÃO'!$H:$H,0)),
IFERROR(
INDEX(#REF!,MATCH($E1683,#REF!,0)),
INDEX(#REF!,MATCH($E1683,#REF!,0))
)))</f>
        <v>MG10101VJ0013</v>
      </c>
      <c r="E1683" s="30" t="str">
        <f t="shared" si="34"/>
        <v>03-0013</v>
      </c>
      <c r="F1683" s="19" t="str">
        <f>IFERROR(
INDEX(#REF!,MATCH($E1683,#REF!,0)),
IFERROR(
INDEX('SETORES VARRIÇÃO'!$F:$F,MATCH($E1683,'SETORES VARRIÇÃO'!$H:$H,0)),
IFERROR(
INDEX(#REF!,MATCH($E1683,#REF!,0)),
INDEX(#REF!,MATCH($E1683,#REF!,0))
)))</f>
        <v>Segunda a Domingo</v>
      </c>
      <c r="G1683" s="18" t="s">
        <v>888</v>
      </c>
      <c r="H1683" s="46">
        <v>0.59</v>
      </c>
      <c r="I1683" s="18" t="s">
        <v>2339</v>
      </c>
    </row>
    <row r="1684" spans="1:9" x14ac:dyDescent="0.35">
      <c r="A1684" s="68">
        <v>46069</v>
      </c>
      <c r="B1684" s="52" t="s">
        <v>766</v>
      </c>
      <c r="C1684" s="30" t="str">
        <f>IFERROR(
INDEX(#REF!,MATCH($E1684,#REF!,0)),
IFERROR(
INDEX('SETORES VARRIÇÃO'!$A:$A,MATCH($E1684,'SETORES VARRIÇÃO'!$H:$H,0)),
IFERROR(
INDEX(#REF!,MATCH($E1684,#REF!,0)),
INDEX(#REF!,MATCH($E1684,#REF!,0))
)))</f>
        <v>JT</v>
      </c>
      <c r="D1684" s="31" t="str">
        <f>IFERROR(
INDEX(#REF!,MATCH($E1684,#REF!,0)),
IFERROR(
INDEX('SETORES VARRIÇÃO'!$B:$B,MATCH($E1684,'SETORES VARRIÇÃO'!$H:$H,0)),
IFERROR(
INDEX(#REF!,MATCH($E1684,#REF!,0)),
INDEX(#REF!,MATCH($E1684,#REF!,0))
)))</f>
        <v>JT10302VJ0011</v>
      </c>
      <c r="E1684" s="30" t="str">
        <f t="shared" si="34"/>
        <v>03-0014</v>
      </c>
      <c r="F1684" s="19" t="str">
        <f>IFERROR(
INDEX(#REF!,MATCH($E1684,#REF!,0)),
IFERROR(
INDEX('SETORES VARRIÇÃO'!$F:$F,MATCH($E1684,'SETORES VARRIÇÃO'!$H:$H,0)),
IFERROR(
INDEX(#REF!,MATCH($E1684,#REF!,0)),
INDEX(#REF!,MATCH($E1684,#REF!,0))
)))</f>
        <v>Segunda/Quinta</v>
      </c>
      <c r="G1684" s="18" t="s">
        <v>888</v>
      </c>
      <c r="H1684" s="46">
        <v>0.84</v>
      </c>
      <c r="I1684" s="18" t="s">
        <v>2340</v>
      </c>
    </row>
    <row r="1685" spans="1:9" x14ac:dyDescent="0.35">
      <c r="A1685" s="68">
        <v>46069</v>
      </c>
      <c r="B1685" s="52" t="s">
        <v>767</v>
      </c>
      <c r="C1685" s="30" t="str">
        <f>IFERROR(
INDEX(#REF!,MATCH($E1685,#REF!,0)),
IFERROR(
INDEX('SETORES VARRIÇÃO'!$A:$A,MATCH($E1685,'SETORES VARRIÇÃO'!$H:$H,0)),
IFERROR(
INDEX(#REF!,MATCH($E1685,#REF!,0)),
INDEX(#REF!,MATCH($E1685,#REF!,0))
)))</f>
        <v>CV</v>
      </c>
      <c r="D1685" s="31" t="str">
        <f>IFERROR(
INDEX(#REF!,MATCH($E1685,#REF!,0)),
IFERROR(
INDEX('SETORES VARRIÇÃO'!$B:$B,MATCH($E1685,'SETORES VARRIÇÃO'!$H:$H,0)),
IFERROR(
INDEX(#REF!,MATCH($E1685,#REF!,0)),
INDEX(#REF!,MATCH($E1685,#REF!,0))
)))</f>
        <v>CV10203VJ0057</v>
      </c>
      <c r="E1685" s="30" t="str">
        <f t="shared" si="34"/>
        <v>03-0015</v>
      </c>
      <c r="F1685" s="19" t="str">
        <f>IFERROR(
INDEX(#REF!,MATCH($E1685,#REF!,0)),
IFERROR(
INDEX('SETORES VARRIÇÃO'!$F:$F,MATCH($E1685,'SETORES VARRIÇÃO'!$H:$H,0)),
IFERROR(
INDEX(#REF!,MATCH($E1685,#REF!,0)),
INDEX(#REF!,MATCH($E1685,#REF!,0))
)))</f>
        <v>Terça/Quinta/Sábado</v>
      </c>
      <c r="G1685" s="18" t="s">
        <v>888</v>
      </c>
      <c r="H1685" s="46">
        <v>0.39</v>
      </c>
      <c r="I1685" s="18" t="s">
        <v>2341</v>
      </c>
    </row>
    <row r="1686" spans="1:9" x14ac:dyDescent="0.35">
      <c r="A1686" s="68">
        <v>46069</v>
      </c>
      <c r="B1686" s="52" t="s">
        <v>768</v>
      </c>
      <c r="C1686" s="30" t="str">
        <f>IFERROR(
INDEX(#REF!,MATCH($E1686,#REF!,0)),
IFERROR(
INDEX('SETORES VARRIÇÃO'!$A:$A,MATCH($E1686,'SETORES VARRIÇÃO'!$H:$H,0)),
IFERROR(
INDEX(#REF!,MATCH($E1686,#REF!,0)),
INDEX(#REF!,MATCH($E1686,#REF!,0))
)))</f>
        <v>JT</v>
      </c>
      <c r="D1686" s="31" t="str">
        <f>IFERROR(
INDEX(#REF!,MATCH($E1686,#REF!,0)),
IFERROR(
INDEX('SETORES VARRIÇÃO'!$B:$B,MATCH($E1686,'SETORES VARRIÇÃO'!$H:$H,0)),
IFERROR(
INDEX(#REF!,MATCH($E1686,#REF!,0)),
INDEX(#REF!,MATCH($E1686,#REF!,0))
)))</f>
        <v>JT10304VJ0050</v>
      </c>
      <c r="E1686" s="30" t="str">
        <f t="shared" si="34"/>
        <v>03-0016</v>
      </c>
      <c r="F1686" s="19" t="str">
        <f>IFERROR(
INDEX(#REF!,MATCH($E1686,#REF!,0)),
IFERROR(
INDEX('SETORES VARRIÇÃO'!$F:$F,MATCH($E1686,'SETORES VARRIÇÃO'!$H:$H,0)),
IFERROR(
INDEX(#REF!,MATCH($E1686,#REF!,0)),
INDEX(#REF!,MATCH($E1686,#REF!,0))
)))</f>
        <v>Quarta/Sábado</v>
      </c>
      <c r="G1686" s="18" t="s">
        <v>888</v>
      </c>
      <c r="H1686" s="46">
        <v>0.89</v>
      </c>
      <c r="I1686" s="18" t="s">
        <v>2342</v>
      </c>
    </row>
    <row r="1687" spans="1:9" x14ac:dyDescent="0.35">
      <c r="A1687" s="68">
        <v>46069</v>
      </c>
      <c r="B1687" s="52" t="s">
        <v>769</v>
      </c>
      <c r="C1687" s="30" t="str">
        <f>IFERROR(
INDEX(#REF!,MATCH($E1687,#REF!,0)),
IFERROR(
INDEX('SETORES VARRIÇÃO'!$A:$A,MATCH($E1687,'SETORES VARRIÇÃO'!$H:$H,0)),
IFERROR(
INDEX(#REF!,MATCH($E1687,#REF!,0)),
INDEX(#REF!,MATCH($E1687,#REF!,0))
)))</f>
        <v>MG</v>
      </c>
      <c r="D1687" s="31" t="str">
        <f>IFERROR(
INDEX(#REF!,MATCH($E1687,#REF!,0)),
IFERROR(
INDEX('SETORES VARRIÇÃO'!$B:$B,MATCH($E1687,'SETORES VARRIÇÃO'!$H:$H,0)),
IFERROR(
INDEX(#REF!,MATCH($E1687,#REF!,0)),
INDEX(#REF!,MATCH($E1687,#REF!,0))
)))</f>
        <v>MG10101VJ0012</v>
      </c>
      <c r="E1687" s="30" t="str">
        <f t="shared" si="34"/>
        <v>03-0017</v>
      </c>
      <c r="F1687" s="19" t="str">
        <f>IFERROR(
INDEX(#REF!,MATCH($E1687,#REF!,0)),
IFERROR(
INDEX('SETORES VARRIÇÃO'!$F:$F,MATCH($E1687,'SETORES VARRIÇÃO'!$H:$H,0)),
IFERROR(
INDEX(#REF!,MATCH($E1687,#REF!,0)),
INDEX(#REF!,MATCH($E1687,#REF!,0))
)))</f>
        <v>Segunda a Domingo</v>
      </c>
      <c r="G1687" s="18" t="s">
        <v>888</v>
      </c>
      <c r="H1687" s="46">
        <v>0.64</v>
      </c>
      <c r="I1687" s="18" t="s">
        <v>2343</v>
      </c>
    </row>
    <row r="1688" spans="1:9" x14ac:dyDescent="0.35">
      <c r="A1688" s="68">
        <v>46069</v>
      </c>
      <c r="B1688" s="52" t="s">
        <v>770</v>
      </c>
      <c r="C1688" s="30" t="str">
        <f>IFERROR(
INDEX(#REF!,MATCH($E1688,#REF!,0)),
IFERROR(
INDEX('SETORES VARRIÇÃO'!$A:$A,MATCH($E1688,'SETORES VARRIÇÃO'!$H:$H,0)),
IFERROR(
INDEX(#REF!,MATCH($E1688,#REF!,0)),
INDEX(#REF!,MATCH($E1688,#REF!,0))
)))</f>
        <v>JT</v>
      </c>
      <c r="D1688" s="31" t="str">
        <f>IFERROR(
INDEX(#REF!,MATCH($E1688,#REF!,0)),
IFERROR(
INDEX('SETORES VARRIÇÃO'!$B:$B,MATCH($E1688,'SETORES VARRIÇÃO'!$H:$H,0)),
IFERROR(
INDEX(#REF!,MATCH($E1688,#REF!,0)),
INDEX(#REF!,MATCH($E1688,#REF!,0))
)))</f>
        <v>JT10302VJ0010</v>
      </c>
      <c r="E1688" s="30" t="str">
        <f t="shared" si="34"/>
        <v>03-0018</v>
      </c>
      <c r="F1688" s="19" t="str">
        <f>IFERROR(
INDEX(#REF!,MATCH($E1688,#REF!,0)),
IFERROR(
INDEX('SETORES VARRIÇÃO'!$F:$F,MATCH($E1688,'SETORES VARRIÇÃO'!$H:$H,0)),
IFERROR(
INDEX(#REF!,MATCH($E1688,#REF!,0)),
INDEX(#REF!,MATCH($E1688,#REF!,0))
)))</f>
        <v>Segunda/Quinta</v>
      </c>
      <c r="G1688" s="18" t="s">
        <v>888</v>
      </c>
      <c r="H1688" s="46">
        <v>0.49</v>
      </c>
      <c r="I1688" s="18" t="s">
        <v>2344</v>
      </c>
    </row>
    <row r="1689" spans="1:9" x14ac:dyDescent="0.35">
      <c r="A1689" s="68">
        <v>46069</v>
      </c>
      <c r="B1689" s="52" t="s">
        <v>771</v>
      </c>
      <c r="C1689" s="30" t="str">
        <f>IFERROR(
INDEX(#REF!,MATCH($E1689,#REF!,0)),
IFERROR(
INDEX('SETORES VARRIÇÃO'!$A:$A,MATCH($E1689,'SETORES VARRIÇÃO'!$H:$H,0)),
IFERROR(
INDEX(#REF!,MATCH($E1689,#REF!,0)),
INDEX(#REF!,MATCH($E1689,#REF!,0))
)))</f>
        <v>JT</v>
      </c>
      <c r="D1689" s="31" t="str">
        <f>IFERROR(
INDEX(#REF!,MATCH($E1689,#REF!,0)),
IFERROR(
INDEX('SETORES VARRIÇÃO'!$B:$B,MATCH($E1689,'SETORES VARRIÇÃO'!$H:$H,0)),
IFERROR(
INDEX(#REF!,MATCH($E1689,#REF!,0)),
INDEX(#REF!,MATCH($E1689,#REF!,0))
)))</f>
        <v>JT10304VJ0049</v>
      </c>
      <c r="E1689" s="30" t="str">
        <f t="shared" si="34"/>
        <v>03-0019</v>
      </c>
      <c r="F1689" s="19" t="str">
        <f>IFERROR(
INDEX(#REF!,MATCH($E1689,#REF!,0)),
IFERROR(
INDEX('SETORES VARRIÇÃO'!$F:$F,MATCH($E1689,'SETORES VARRIÇÃO'!$H:$H,0)),
IFERROR(
INDEX(#REF!,MATCH($E1689,#REF!,0)),
INDEX(#REF!,MATCH($E1689,#REF!,0))
)))</f>
        <v>Quarta/Sábado</v>
      </c>
      <c r="G1689" s="18" t="s">
        <v>888</v>
      </c>
      <c r="H1689" s="46">
        <v>0.55000000000000004</v>
      </c>
      <c r="I1689" s="18" t="s">
        <v>2345</v>
      </c>
    </row>
    <row r="1690" spans="1:9" x14ac:dyDescent="0.35">
      <c r="A1690" s="68">
        <v>46069</v>
      </c>
      <c r="B1690" s="52" t="s">
        <v>733</v>
      </c>
      <c r="C1690" s="30" t="str">
        <f>IFERROR(
INDEX(#REF!,MATCH($E1690,#REF!,0)),
IFERROR(
INDEX('SETORES VARRIÇÃO'!$A:$A,MATCH($E1690,'SETORES VARRIÇÃO'!$H:$H,0)),
IFERROR(
INDEX(#REF!,MATCH($E1690,#REF!,0)),
INDEX(#REF!,MATCH($E1690,#REF!,0))
)))</f>
        <v>CV</v>
      </c>
      <c r="D1690" s="31" t="str">
        <f>IFERROR(
INDEX(#REF!,MATCH($E1690,#REF!,0)),
IFERROR(
INDEX('SETORES VARRIÇÃO'!$B:$B,MATCH($E1690,'SETORES VARRIÇÃO'!$H:$H,0)),
IFERROR(
INDEX(#REF!,MATCH($E1690,#REF!,0)),
INDEX(#REF!,MATCH($E1690,#REF!,0))
)))</f>
        <v>CV10304VJ0026</v>
      </c>
      <c r="E1690" s="30" t="str">
        <f t="shared" si="34"/>
        <v>03-0020</v>
      </c>
      <c r="F1690" s="19" t="str">
        <f>IFERROR(
INDEX(#REF!,MATCH($E1690,#REF!,0)),
IFERROR(
INDEX('SETORES VARRIÇÃO'!$F:$F,MATCH($E1690,'SETORES VARRIÇÃO'!$H:$H,0)),
IFERROR(
INDEX(#REF!,MATCH($E1690,#REF!,0)),
INDEX(#REF!,MATCH($E1690,#REF!,0))
)))</f>
        <v>Quarta/Sábado</v>
      </c>
      <c r="G1690" s="18" t="s">
        <v>887</v>
      </c>
      <c r="H1690" s="46" t="s">
        <v>1034</v>
      </c>
      <c r="I1690" s="18" t="s">
        <v>2346</v>
      </c>
    </row>
    <row r="1691" spans="1:9" x14ac:dyDescent="0.35">
      <c r="A1691" s="68">
        <v>46069</v>
      </c>
      <c r="B1691" s="52" t="s">
        <v>772</v>
      </c>
      <c r="C1691" s="30" t="str">
        <f>IFERROR(
INDEX(#REF!,MATCH($E1691,#REF!,0)),
IFERROR(
INDEX('SETORES VARRIÇÃO'!$A:$A,MATCH($E1691,'SETORES VARRIÇÃO'!$H:$H,0)),
IFERROR(
INDEX(#REF!,MATCH($E1691,#REF!,0)),
INDEX(#REF!,MATCH($E1691,#REF!,0))
)))</f>
        <v>MG</v>
      </c>
      <c r="D1691" s="31" t="str">
        <f>IFERROR(
INDEX(#REF!,MATCH($E1691,#REF!,0)),
IFERROR(
INDEX('SETORES VARRIÇÃO'!$B:$B,MATCH($E1691,'SETORES VARRIÇÃO'!$H:$H,0)),
IFERROR(
INDEX(#REF!,MATCH($E1691,#REF!,0)),
INDEX(#REF!,MATCH($E1691,#REF!,0))
)))</f>
        <v>MG10101VJ0008</v>
      </c>
      <c r="E1691" s="30" t="str">
        <f t="shared" si="34"/>
        <v>03-0021</v>
      </c>
      <c r="F1691" s="19" t="str">
        <f>IFERROR(
INDEX(#REF!,MATCH($E1691,#REF!,0)),
IFERROR(
INDEX('SETORES VARRIÇÃO'!$F:$F,MATCH($E1691,'SETORES VARRIÇÃO'!$H:$H,0)),
IFERROR(
INDEX(#REF!,MATCH($E1691,#REF!,0)),
INDEX(#REF!,MATCH($E1691,#REF!,0))
)))</f>
        <v>Segunda a Domingo</v>
      </c>
      <c r="G1691" s="18" t="s">
        <v>887</v>
      </c>
      <c r="H1691" s="46" t="s">
        <v>947</v>
      </c>
      <c r="I1691" s="18" t="s">
        <v>2103</v>
      </c>
    </row>
    <row r="1692" spans="1:9" x14ac:dyDescent="0.35">
      <c r="A1692" s="68">
        <v>46069</v>
      </c>
      <c r="B1692" s="52" t="s">
        <v>773</v>
      </c>
      <c r="C1692" s="30" t="str">
        <f>IFERROR(
INDEX(#REF!,MATCH($E1692,#REF!,0)),
IFERROR(
INDEX('SETORES VARRIÇÃO'!$A:$A,MATCH($E1692,'SETORES VARRIÇÃO'!$H:$H,0)),
IFERROR(
INDEX(#REF!,MATCH($E1692,#REF!,0)),
INDEX(#REF!,MATCH($E1692,#REF!,0))
)))</f>
        <v>CV</v>
      </c>
      <c r="D1692" s="31" t="str">
        <f>IFERROR(
INDEX(#REF!,MATCH($E1692,#REF!,0)),
IFERROR(
INDEX('SETORES VARRIÇÃO'!$B:$B,MATCH($E1692,'SETORES VARRIÇÃO'!$H:$H,0)),
IFERROR(
INDEX(#REF!,MATCH($E1692,#REF!,0)),
INDEX(#REF!,MATCH($E1692,#REF!,0))
)))</f>
        <v>CV10203VJ0056</v>
      </c>
      <c r="E1692" s="30" t="str">
        <f t="shared" si="34"/>
        <v>03-0022</v>
      </c>
      <c r="F1692" s="19" t="str">
        <f>IFERROR(
INDEX(#REF!,MATCH($E1692,#REF!,0)),
IFERROR(
INDEX('SETORES VARRIÇÃO'!$F:$F,MATCH($E1692,'SETORES VARRIÇÃO'!$H:$H,0)),
IFERROR(
INDEX(#REF!,MATCH($E1692,#REF!,0)),
INDEX(#REF!,MATCH($E1692,#REF!,0))
)))</f>
        <v>Terça/Quinta/Sábado</v>
      </c>
      <c r="G1692" s="18" t="s">
        <v>887</v>
      </c>
      <c r="H1692" s="46" t="s">
        <v>2347</v>
      </c>
      <c r="I1692" s="18" t="s">
        <v>2348</v>
      </c>
    </row>
    <row r="1693" spans="1:9" x14ac:dyDescent="0.35">
      <c r="A1693" s="68">
        <v>46069</v>
      </c>
      <c r="B1693" s="52" t="s">
        <v>774</v>
      </c>
      <c r="C1693" s="30" t="str">
        <f>IFERROR(
INDEX(#REF!,MATCH($E1693,#REF!,0)),
IFERROR(
INDEX('SETORES VARRIÇÃO'!$A:$A,MATCH($E1693,'SETORES VARRIÇÃO'!$H:$H,0)),
IFERROR(
INDEX(#REF!,MATCH($E1693,#REF!,0)),
INDEX(#REF!,MATCH($E1693,#REF!,0))
)))</f>
        <v>JT</v>
      </c>
      <c r="D1693" s="31" t="str">
        <f>IFERROR(
INDEX(#REF!,MATCH($E1693,#REF!,0)),
IFERROR(
INDEX('SETORES VARRIÇÃO'!$B:$B,MATCH($E1693,'SETORES VARRIÇÃO'!$H:$H,0)),
IFERROR(
INDEX(#REF!,MATCH($E1693,#REF!,0)),
INDEX(#REF!,MATCH($E1693,#REF!,0))
)))</f>
        <v>JT10102VJ0003</v>
      </c>
      <c r="E1693" s="30" t="str">
        <f t="shared" si="34"/>
        <v>03-0023</v>
      </c>
      <c r="F1693" s="19" t="str">
        <f>IFERROR(
INDEX(#REF!,MATCH($E1693,#REF!,0)),
IFERROR(
INDEX('SETORES VARRIÇÃO'!$F:$F,MATCH($E1693,'SETORES VARRIÇÃO'!$H:$H,0)),
IFERROR(
INDEX(#REF!,MATCH($E1693,#REF!,0)),
INDEX(#REF!,MATCH($E1693,#REF!,0))
)))</f>
        <v>Segunda a Domingo</v>
      </c>
      <c r="G1693" s="18" t="s">
        <v>888</v>
      </c>
      <c r="H1693" s="46">
        <v>0.86</v>
      </c>
      <c r="I1693" s="18" t="s">
        <v>2349</v>
      </c>
    </row>
    <row r="1694" spans="1:9" x14ac:dyDescent="0.35">
      <c r="A1694" s="68">
        <v>46069</v>
      </c>
      <c r="B1694" s="52" t="s">
        <v>775</v>
      </c>
      <c r="C1694" s="30" t="str">
        <f>IFERROR(
INDEX(#REF!,MATCH($E1694,#REF!,0)),
IFERROR(
INDEX('SETORES VARRIÇÃO'!$A:$A,MATCH($E1694,'SETORES VARRIÇÃO'!$H:$H,0)),
IFERROR(
INDEX(#REF!,MATCH($E1694,#REF!,0)),
INDEX(#REF!,MATCH($E1694,#REF!,0))
)))</f>
        <v>JT</v>
      </c>
      <c r="D1694" s="31" t="str">
        <f>IFERROR(
INDEX(#REF!,MATCH($E1694,#REF!,0)),
IFERROR(
INDEX('SETORES VARRIÇÃO'!$B:$B,MATCH($E1694,'SETORES VARRIÇÃO'!$H:$H,0)),
IFERROR(
INDEX(#REF!,MATCH($E1694,#REF!,0)),
INDEX(#REF!,MATCH($E1694,#REF!,0))
)))</f>
        <v>JT10304VJ0046</v>
      </c>
      <c r="E1694" s="30" t="str">
        <f t="shared" si="34"/>
        <v>03-0024</v>
      </c>
      <c r="F1694" s="19" t="str">
        <f>IFERROR(
INDEX(#REF!,MATCH($E1694,#REF!,0)),
IFERROR(
INDEX('SETORES VARRIÇÃO'!$F:$F,MATCH($E1694,'SETORES VARRIÇÃO'!$H:$H,0)),
IFERROR(
INDEX(#REF!,MATCH($E1694,#REF!,0)),
INDEX(#REF!,MATCH($E1694,#REF!,0))
)))</f>
        <v>Quarta/Sábado</v>
      </c>
      <c r="G1694" s="18" t="s">
        <v>888</v>
      </c>
      <c r="H1694" s="46">
        <v>0.69</v>
      </c>
      <c r="I1694" s="18" t="s">
        <v>2350</v>
      </c>
    </row>
    <row r="1695" spans="1:9" x14ac:dyDescent="0.35">
      <c r="A1695" s="68">
        <v>46069</v>
      </c>
      <c r="B1695" s="52" t="s">
        <v>776</v>
      </c>
      <c r="C1695" s="30" t="str">
        <f>IFERROR(
INDEX(#REF!,MATCH($E1695,#REF!,0)),
IFERROR(
INDEX('SETORES VARRIÇÃO'!$A:$A,MATCH($E1695,'SETORES VARRIÇÃO'!$H:$H,0)),
IFERROR(
INDEX(#REF!,MATCH($E1695,#REF!,0)),
INDEX(#REF!,MATCH($E1695,#REF!,0))
)))</f>
        <v>JT</v>
      </c>
      <c r="D1695" s="31" t="str">
        <f>IFERROR(
INDEX(#REF!,MATCH($E1695,#REF!,0)),
IFERROR(
INDEX('SETORES VARRIÇÃO'!$B:$B,MATCH($E1695,'SETORES VARRIÇÃO'!$H:$H,0)),
IFERROR(
INDEX(#REF!,MATCH($E1695,#REF!,0)),
INDEX(#REF!,MATCH($E1695,#REF!,0))
)))</f>
        <v>JT10101VL0001</v>
      </c>
      <c r="E1695" s="30" t="str">
        <f t="shared" si="34"/>
        <v>03-0026</v>
      </c>
      <c r="F1695" s="19" t="str">
        <f>IFERROR(
INDEX(#REF!,MATCH($E1695,#REF!,0)),
IFERROR(
INDEX('SETORES VARRIÇÃO'!$F:$F,MATCH($E1695,'SETORES VARRIÇÃO'!$H:$H,0)),
IFERROR(
INDEX(#REF!,MATCH($E1695,#REF!,0)),
INDEX(#REF!,MATCH($E1695,#REF!,0))
)))</f>
        <v>Segunda a Domingo</v>
      </c>
      <c r="G1695" s="18" t="s">
        <v>888</v>
      </c>
      <c r="H1695" s="46">
        <v>0.69</v>
      </c>
      <c r="I1695" s="18" t="s">
        <v>2351</v>
      </c>
    </row>
    <row r="1696" spans="1:9" x14ac:dyDescent="0.35">
      <c r="A1696" s="68">
        <v>46069</v>
      </c>
      <c r="B1696" s="52" t="s">
        <v>734</v>
      </c>
      <c r="C1696" s="30" t="str">
        <f>IFERROR(
INDEX(#REF!,MATCH($E1696,#REF!,0)),
IFERROR(
INDEX('SETORES VARRIÇÃO'!$A:$A,MATCH($E1696,'SETORES VARRIÇÃO'!$H:$H,0)),
IFERROR(
INDEX(#REF!,MATCH($E1696,#REF!,0)),
INDEX(#REF!,MATCH($E1696,#REF!,0))
)))</f>
        <v>JT</v>
      </c>
      <c r="D1696" s="31" t="str">
        <f>IFERROR(
INDEX(#REF!,MATCH($E1696,#REF!,0)),
IFERROR(
INDEX('SETORES VARRIÇÃO'!$B:$B,MATCH($E1696,'SETORES VARRIÇÃO'!$H:$H,0)),
IFERROR(
INDEX(#REF!,MATCH($E1696,#REF!,0)),
INDEX(#REF!,MATCH($E1696,#REF!,0))
)))</f>
        <v>JT10304VJ0052</v>
      </c>
      <c r="E1696" s="30" t="str">
        <f t="shared" si="34"/>
        <v>03-0027</v>
      </c>
      <c r="F1696" s="19" t="str">
        <f>IFERROR(
INDEX(#REF!,MATCH($E1696,#REF!,0)),
IFERROR(
INDEX('SETORES VARRIÇÃO'!$F:$F,MATCH($E1696,'SETORES VARRIÇÃO'!$H:$H,0)),
IFERROR(
INDEX(#REF!,MATCH($E1696,#REF!,0)),
INDEX(#REF!,MATCH($E1696,#REF!,0))
)))</f>
        <v>Quarta/Sábado</v>
      </c>
      <c r="G1696" s="18" t="s">
        <v>888</v>
      </c>
      <c r="H1696" s="46">
        <v>0.78</v>
      </c>
      <c r="I1696" s="18" t="s">
        <v>2352</v>
      </c>
    </row>
    <row r="1697" spans="1:9" x14ac:dyDescent="0.35">
      <c r="A1697" s="68">
        <v>46069</v>
      </c>
      <c r="B1697" s="52" t="s">
        <v>777</v>
      </c>
      <c r="C1697" s="30" t="str">
        <f>IFERROR(
INDEX(#REF!,MATCH($E1697,#REF!,0)),
IFERROR(
INDEX('SETORES VARRIÇÃO'!$A:$A,MATCH($E1697,'SETORES VARRIÇÃO'!$H:$H,0)),
IFERROR(
INDEX(#REF!,MATCH($E1697,#REF!,0)),
INDEX(#REF!,MATCH($E1697,#REF!,0))
)))</f>
        <v>CV</v>
      </c>
      <c r="D1697" s="31" t="str">
        <f>IFERROR(
INDEX(#REF!,MATCH($E1697,#REF!,0)),
IFERROR(
INDEX('SETORES VARRIÇÃO'!$B:$B,MATCH($E1697,'SETORES VARRIÇÃO'!$H:$H,0)),
IFERROR(
INDEX(#REF!,MATCH($E1697,#REF!,0)),
INDEX(#REF!,MATCH($E1697,#REF!,0))
)))</f>
        <v>CV10203VJ0058</v>
      </c>
      <c r="E1697" s="30" t="str">
        <f t="shared" si="34"/>
        <v>03-0028</v>
      </c>
      <c r="F1697" s="19" t="str">
        <f>IFERROR(
INDEX(#REF!,MATCH($E1697,#REF!,0)),
IFERROR(
INDEX('SETORES VARRIÇÃO'!$F:$F,MATCH($E1697,'SETORES VARRIÇÃO'!$H:$H,0)),
IFERROR(
INDEX(#REF!,MATCH($E1697,#REF!,0)),
INDEX(#REF!,MATCH($E1697,#REF!,0))
)))</f>
        <v>Terça/Quinta/Sábado</v>
      </c>
      <c r="G1697" s="18" t="s">
        <v>888</v>
      </c>
      <c r="H1697" s="46">
        <v>0.54</v>
      </c>
      <c r="I1697" s="18" t="s">
        <v>2353</v>
      </c>
    </row>
    <row r="1698" spans="1:9" x14ac:dyDescent="0.35">
      <c r="A1698" s="68">
        <v>46069</v>
      </c>
      <c r="B1698" s="52" t="s">
        <v>778</v>
      </c>
      <c r="C1698" s="30" t="str">
        <f>IFERROR(
INDEX(#REF!,MATCH($E1698,#REF!,0)),
IFERROR(
INDEX('SETORES VARRIÇÃO'!$A:$A,MATCH($E1698,'SETORES VARRIÇÃO'!$H:$H,0)),
IFERROR(
INDEX(#REF!,MATCH($E1698,#REF!,0)),
INDEX(#REF!,MATCH($E1698,#REF!,0))
)))</f>
        <v>CV</v>
      </c>
      <c r="D1698" s="31" t="str">
        <f>IFERROR(
INDEX(#REF!,MATCH($E1698,#REF!,0)),
IFERROR(
INDEX('SETORES VARRIÇÃO'!$B:$B,MATCH($E1698,'SETORES VARRIÇÃO'!$H:$H,0)),
IFERROR(
INDEX(#REF!,MATCH($E1698,#REF!,0)),
INDEX(#REF!,MATCH($E1698,#REF!,0))
)))</f>
        <v>CV10203VJ0055</v>
      </c>
      <c r="E1698" s="30" t="str">
        <f t="shared" si="34"/>
        <v>03-0029</v>
      </c>
      <c r="F1698" s="19" t="str">
        <f>IFERROR(
INDEX(#REF!,MATCH($E1698,#REF!,0)),
IFERROR(
INDEX('SETORES VARRIÇÃO'!$F:$F,MATCH($E1698,'SETORES VARRIÇÃO'!$H:$H,0)),
IFERROR(
INDEX(#REF!,MATCH($E1698,#REF!,0)),
INDEX(#REF!,MATCH($E1698,#REF!,0))
)))</f>
        <v>Terça/Quinta/Sábado</v>
      </c>
      <c r="G1698" s="18" t="s">
        <v>888</v>
      </c>
      <c r="H1698" s="46">
        <v>0.59</v>
      </c>
      <c r="I1698" s="18" t="s">
        <v>2354</v>
      </c>
    </row>
    <row r="1699" spans="1:9" x14ac:dyDescent="0.35">
      <c r="A1699" s="68">
        <v>46069</v>
      </c>
      <c r="B1699" s="52" t="s">
        <v>779</v>
      </c>
      <c r="C1699" s="30" t="str">
        <f>IFERROR(
INDEX(#REF!,MATCH($E1699,#REF!,0)),
IFERROR(
INDEX('SETORES VARRIÇÃO'!$A:$A,MATCH($E1699,'SETORES VARRIÇÃO'!$H:$H,0)),
IFERROR(
INDEX(#REF!,MATCH($E1699,#REF!,0)),
INDEX(#REF!,MATCH($E1699,#REF!,0))
)))</f>
        <v>JT</v>
      </c>
      <c r="D1699" s="31" t="str">
        <f>IFERROR(
INDEX(#REF!,MATCH($E1699,#REF!,0)),
IFERROR(
INDEX('SETORES VARRIÇÃO'!$B:$B,MATCH($E1699,'SETORES VARRIÇÃO'!$H:$H,0)),
IFERROR(
INDEX(#REF!,MATCH($E1699,#REF!,0)),
INDEX(#REF!,MATCH($E1699,#REF!,0))
)))</f>
        <v>JT10302VJ0015</v>
      </c>
      <c r="E1699" s="30" t="str">
        <f t="shared" si="34"/>
        <v>03-0030</v>
      </c>
      <c r="F1699" s="19" t="str">
        <f>IFERROR(
INDEX(#REF!,MATCH($E1699,#REF!,0)),
IFERROR(
INDEX('SETORES VARRIÇÃO'!$F:$F,MATCH($E1699,'SETORES VARRIÇÃO'!$H:$H,0)),
IFERROR(
INDEX(#REF!,MATCH($E1699,#REF!,0)),
INDEX(#REF!,MATCH($E1699,#REF!,0))
)))</f>
        <v>Segunda/Quinta</v>
      </c>
      <c r="G1699" s="18" t="s">
        <v>888</v>
      </c>
      <c r="H1699" s="46">
        <v>0.52</v>
      </c>
      <c r="I1699" s="18" t="s">
        <v>2355</v>
      </c>
    </row>
    <row r="1700" spans="1:9" x14ac:dyDescent="0.35">
      <c r="A1700" s="68">
        <v>46069</v>
      </c>
      <c r="B1700" s="52" t="s">
        <v>780</v>
      </c>
      <c r="C1700" s="30" t="str">
        <f>IFERROR(
INDEX(#REF!,MATCH($E1700,#REF!,0)),
IFERROR(
INDEX('SETORES VARRIÇÃO'!$A:$A,MATCH($E1700,'SETORES VARRIÇÃO'!$H:$H,0)),
IFERROR(
INDEX(#REF!,MATCH($E1700,#REF!,0)),
INDEX(#REF!,MATCH($E1700,#REF!,0))
)))</f>
        <v>JT</v>
      </c>
      <c r="D1700" s="31" t="str">
        <f>IFERROR(
INDEX(#REF!,MATCH($E1700,#REF!,0)),
IFERROR(
INDEX('SETORES VARRIÇÃO'!$B:$B,MATCH($E1700,'SETORES VARRIÇÃO'!$H:$H,0)),
IFERROR(
INDEX(#REF!,MATCH($E1700,#REF!,0)),
INDEX(#REF!,MATCH($E1700,#REF!,0))
)))</f>
        <v>JT10304VJ0047</v>
      </c>
      <c r="E1700" s="30" t="str">
        <f t="shared" si="34"/>
        <v>03-0031</v>
      </c>
      <c r="F1700" s="19" t="str">
        <f>IFERROR(
INDEX(#REF!,MATCH($E1700,#REF!,0)),
IFERROR(
INDEX('SETORES VARRIÇÃO'!$F:$F,MATCH($E1700,'SETORES VARRIÇÃO'!$H:$H,0)),
IFERROR(
INDEX(#REF!,MATCH($E1700,#REF!,0)),
INDEX(#REF!,MATCH($E1700,#REF!,0))
)))</f>
        <v>Quarta/Sábado</v>
      </c>
      <c r="G1700" s="18" t="s">
        <v>888</v>
      </c>
      <c r="H1700" s="46">
        <v>0.44</v>
      </c>
      <c r="I1700" s="18" t="s">
        <v>2356</v>
      </c>
    </row>
    <row r="1701" spans="1:9" x14ac:dyDescent="0.35">
      <c r="A1701" s="68">
        <v>46069</v>
      </c>
      <c r="B1701" s="52" t="s">
        <v>747</v>
      </c>
      <c r="C1701" s="30" t="str">
        <f>IFERROR(
INDEX(#REF!,MATCH($E1701,#REF!,0)),
IFERROR(
INDEX('SETORES VARRIÇÃO'!$A:$A,MATCH($E1701,'SETORES VARRIÇÃO'!$H:$H,0)),
IFERROR(
INDEX(#REF!,MATCH($E1701,#REF!,0)),
INDEX(#REF!,MATCH($E1701,#REF!,0))
)))</f>
        <v>JT</v>
      </c>
      <c r="D1701" s="31" t="str">
        <f>IFERROR(
INDEX(#REF!,MATCH($E1701,#REF!,0)),
IFERROR(
INDEX('SETORES VARRIÇÃO'!$B:$B,MATCH($E1701,'SETORES VARRIÇÃO'!$H:$H,0)),
IFERROR(
INDEX(#REF!,MATCH($E1701,#REF!,0)),
INDEX(#REF!,MATCH($E1701,#REF!,0))
)))</f>
        <v>JT10304VJ0051</v>
      </c>
      <c r="E1701" s="30" t="str">
        <f t="shared" si="34"/>
        <v>03-0032</v>
      </c>
      <c r="F1701" s="19" t="str">
        <f>IFERROR(
INDEX(#REF!,MATCH($E1701,#REF!,0)),
IFERROR(
INDEX('SETORES VARRIÇÃO'!$F:$F,MATCH($E1701,'SETORES VARRIÇÃO'!$H:$H,0)),
IFERROR(
INDEX(#REF!,MATCH($E1701,#REF!,0)),
INDEX(#REF!,MATCH($E1701,#REF!,0))
)))</f>
        <v>Quarta/Sábado</v>
      </c>
      <c r="G1701" s="18" t="s">
        <v>887</v>
      </c>
      <c r="H1701" s="46" t="s">
        <v>1104</v>
      </c>
      <c r="I1701" s="18" t="s">
        <v>2357</v>
      </c>
    </row>
    <row r="1702" spans="1:9" x14ac:dyDescent="0.35">
      <c r="A1702" s="68">
        <v>46069</v>
      </c>
      <c r="B1702" s="52" t="s">
        <v>781</v>
      </c>
      <c r="C1702" s="30" t="str">
        <f>IFERROR(
INDEX(#REF!,MATCH($E1702,#REF!,0)),
IFERROR(
INDEX('SETORES VARRIÇÃO'!$A:$A,MATCH($E1702,'SETORES VARRIÇÃO'!$H:$H,0)),
IFERROR(
INDEX(#REF!,MATCH($E1702,#REF!,0)),
INDEX(#REF!,MATCH($E1702,#REF!,0))
)))</f>
        <v>JT</v>
      </c>
      <c r="D1702" s="31" t="str">
        <f>IFERROR(
INDEX(#REF!,MATCH($E1702,#REF!,0)),
IFERROR(
INDEX('SETORES VARRIÇÃO'!$B:$B,MATCH($E1702,'SETORES VARRIÇÃO'!$H:$H,0)),
IFERROR(
INDEX(#REF!,MATCH($E1702,#REF!,0)),
INDEX(#REF!,MATCH($E1702,#REF!,0))
)))</f>
        <v>JT20102VJ0002</v>
      </c>
      <c r="E1702" s="30" t="str">
        <f t="shared" si="34"/>
        <v>03-0033</v>
      </c>
      <c r="F1702" s="19" t="str">
        <f>IFERROR(
INDEX(#REF!,MATCH($E1702,#REF!,0)),
IFERROR(
INDEX('SETORES VARRIÇÃO'!$F:$F,MATCH($E1702,'SETORES VARRIÇÃO'!$H:$H,0)),
IFERROR(
INDEX(#REF!,MATCH($E1702,#REF!,0)),
INDEX(#REF!,MATCH($E1702,#REF!,0))
)))</f>
        <v>Segunda a Domingo</v>
      </c>
      <c r="G1702" s="18" t="s">
        <v>888</v>
      </c>
      <c r="H1702" s="46">
        <v>0.5</v>
      </c>
      <c r="I1702" s="18" t="s">
        <v>2358</v>
      </c>
    </row>
    <row r="1703" spans="1:9" x14ac:dyDescent="0.35">
      <c r="A1703" s="68">
        <v>46069</v>
      </c>
      <c r="B1703" s="52" t="s">
        <v>782</v>
      </c>
      <c r="C1703" s="30" t="str">
        <f>IFERROR(
INDEX(#REF!,MATCH($E1703,#REF!,0)),
IFERROR(
INDEX('SETORES VARRIÇÃO'!$A:$A,MATCH($E1703,'SETORES VARRIÇÃO'!$H:$H,0)),
IFERROR(
INDEX(#REF!,MATCH($E1703,#REF!,0)),
INDEX(#REF!,MATCH($E1703,#REF!,0))
)))</f>
        <v>CV</v>
      </c>
      <c r="D1703" s="31" t="str">
        <f>IFERROR(
INDEX(#REF!,MATCH($E1703,#REF!,0)),
IFERROR(
INDEX('SETORES VARRIÇÃO'!$B:$B,MATCH($E1703,'SETORES VARRIÇÃO'!$H:$H,0)),
IFERROR(
INDEX(#REF!,MATCH($E1703,#REF!,0)),
INDEX(#REF!,MATCH($E1703,#REF!,0))
)))</f>
        <v>CV10203VJ0059</v>
      </c>
      <c r="E1703" s="30" t="str">
        <f t="shared" si="34"/>
        <v>03-0034</v>
      </c>
      <c r="F1703" s="19" t="str">
        <f>IFERROR(
INDEX(#REF!,MATCH($E1703,#REF!,0)),
IFERROR(
INDEX('SETORES VARRIÇÃO'!$F:$F,MATCH($E1703,'SETORES VARRIÇÃO'!$H:$H,0)),
IFERROR(
INDEX(#REF!,MATCH($E1703,#REF!,0)),
INDEX(#REF!,MATCH($E1703,#REF!,0))
)))</f>
        <v>Terça/Quinta/Sábado</v>
      </c>
      <c r="G1703" s="18" t="s">
        <v>888</v>
      </c>
      <c r="H1703" s="46">
        <v>0.62</v>
      </c>
      <c r="I1703" s="18" t="s">
        <v>2359</v>
      </c>
    </row>
    <row r="1704" spans="1:9" x14ac:dyDescent="0.35">
      <c r="A1704" s="68">
        <v>46069</v>
      </c>
      <c r="B1704" s="52" t="s">
        <v>783</v>
      </c>
      <c r="C1704" s="30" t="str">
        <f>IFERROR(
INDEX(#REF!,MATCH($E1704,#REF!,0)),
IFERROR(
INDEX('SETORES VARRIÇÃO'!$A:$A,MATCH($E1704,'SETORES VARRIÇÃO'!$H:$H,0)),
IFERROR(
INDEX(#REF!,MATCH($E1704,#REF!,0)),
INDEX(#REF!,MATCH($E1704,#REF!,0))
)))</f>
        <v>CV</v>
      </c>
      <c r="D1704" s="31" t="str">
        <f>IFERROR(
INDEX(#REF!,MATCH($E1704,#REF!,0)),
IFERROR(
INDEX('SETORES VARRIÇÃO'!$B:$B,MATCH($E1704,'SETORES VARRIÇÃO'!$H:$H,0)),
IFERROR(
INDEX(#REF!,MATCH($E1704,#REF!,0)),
INDEX(#REF!,MATCH($E1704,#REF!,0))
)))</f>
        <v>CV10203VJ0061</v>
      </c>
      <c r="E1704" s="30" t="str">
        <f t="shared" si="34"/>
        <v>03-0035</v>
      </c>
      <c r="F1704" s="19" t="str">
        <f>IFERROR(
INDEX(#REF!,MATCH($E1704,#REF!,0)),
IFERROR(
INDEX('SETORES VARRIÇÃO'!$F:$F,MATCH($E1704,'SETORES VARRIÇÃO'!$H:$H,0)),
IFERROR(
INDEX(#REF!,MATCH($E1704,#REF!,0)),
INDEX(#REF!,MATCH($E1704,#REF!,0))
)))</f>
        <v>Terça/Quinta/Sábado</v>
      </c>
      <c r="G1704" s="18" t="s">
        <v>887</v>
      </c>
      <c r="H1704" s="46" t="s">
        <v>1479</v>
      </c>
      <c r="I1704" s="18" t="s">
        <v>2360</v>
      </c>
    </row>
    <row r="1705" spans="1:9" x14ac:dyDescent="0.35">
      <c r="A1705" s="68">
        <v>46069</v>
      </c>
      <c r="B1705" s="52" t="s">
        <v>784</v>
      </c>
      <c r="C1705" s="30" t="str">
        <f>IFERROR(
INDEX(#REF!,MATCH($E1705,#REF!,0)),
IFERROR(
INDEX('SETORES VARRIÇÃO'!$A:$A,MATCH($E1705,'SETORES VARRIÇÃO'!$H:$H,0)),
IFERROR(
INDEX(#REF!,MATCH($E1705,#REF!,0)),
INDEX(#REF!,MATCH($E1705,#REF!,0))
)))</f>
        <v>CV</v>
      </c>
      <c r="D1705" s="31" t="str">
        <f>IFERROR(
INDEX(#REF!,MATCH($E1705,#REF!,0)),
IFERROR(
INDEX('SETORES VARRIÇÃO'!$B:$B,MATCH($E1705,'SETORES VARRIÇÃO'!$H:$H,0)),
IFERROR(
INDEX(#REF!,MATCH($E1705,#REF!,0)),
INDEX(#REF!,MATCH($E1705,#REF!,0))
)))</f>
        <v>CV10101VL0001</v>
      </c>
      <c r="E1705" s="30" t="str">
        <f t="shared" si="34"/>
        <v>03-0036</v>
      </c>
      <c r="F1705" s="19" t="str">
        <f>IFERROR(
INDEX(#REF!,MATCH($E1705,#REF!,0)),
IFERROR(
INDEX('SETORES VARRIÇÃO'!$F:$F,MATCH($E1705,'SETORES VARRIÇÃO'!$H:$H,0)),
IFERROR(
INDEX(#REF!,MATCH($E1705,#REF!,0)),
INDEX(#REF!,MATCH($E1705,#REF!,0))
)))</f>
        <v>Segunda a Domingo</v>
      </c>
      <c r="G1705" s="18" t="s">
        <v>888</v>
      </c>
      <c r="H1705" s="46">
        <v>0.56999999999999995</v>
      </c>
      <c r="I1705" s="18" t="s">
        <v>2361</v>
      </c>
    </row>
    <row r="1706" spans="1:9" x14ac:dyDescent="0.35">
      <c r="A1706" s="68">
        <v>46069</v>
      </c>
      <c r="B1706" s="52" t="s">
        <v>785</v>
      </c>
      <c r="C1706" s="30" t="str">
        <f>IFERROR(
INDEX(#REF!,MATCH($E1706,#REF!,0)),
IFERROR(
INDEX('SETORES VARRIÇÃO'!$A:$A,MATCH($E1706,'SETORES VARRIÇÃO'!$H:$H,0)),
IFERROR(
INDEX(#REF!,MATCH($E1706,#REF!,0)),
INDEX(#REF!,MATCH($E1706,#REF!,0))
)))</f>
        <v>JT</v>
      </c>
      <c r="D1706" s="31" t="str">
        <f>IFERROR(
INDEX(#REF!,MATCH($E1706,#REF!,0)),
IFERROR(
INDEX('SETORES VARRIÇÃO'!$B:$B,MATCH($E1706,'SETORES VARRIÇÃO'!$H:$H,0)),
IFERROR(
INDEX(#REF!,MATCH($E1706,#REF!,0)),
INDEX(#REF!,MATCH($E1706,#REF!,0))
)))</f>
        <v>JT10302VJ0005</v>
      </c>
      <c r="E1706" s="30" t="str">
        <f t="shared" si="34"/>
        <v>03-0037</v>
      </c>
      <c r="F1706" s="19" t="str">
        <f>IFERROR(
INDEX(#REF!,MATCH($E1706,#REF!,0)),
IFERROR(
INDEX('SETORES VARRIÇÃO'!$F:$F,MATCH($E1706,'SETORES VARRIÇÃO'!$H:$H,0)),
IFERROR(
INDEX(#REF!,MATCH($E1706,#REF!,0)),
INDEX(#REF!,MATCH($E1706,#REF!,0))
)))</f>
        <v>Segunda/Quinta</v>
      </c>
      <c r="G1706" s="18" t="s">
        <v>888</v>
      </c>
      <c r="H1706" s="46">
        <v>0.54</v>
      </c>
      <c r="I1706" s="18" t="s">
        <v>2362</v>
      </c>
    </row>
    <row r="1707" spans="1:9" x14ac:dyDescent="0.35">
      <c r="A1707" s="68">
        <v>46069</v>
      </c>
      <c r="B1707" s="52" t="s">
        <v>786</v>
      </c>
      <c r="C1707" s="30" t="str">
        <f>IFERROR(
INDEX(#REF!,MATCH($E1707,#REF!,0)),
IFERROR(
INDEX('SETORES VARRIÇÃO'!$A:$A,MATCH($E1707,'SETORES VARRIÇÃO'!$H:$H,0)),
IFERROR(
INDEX(#REF!,MATCH($E1707,#REF!,0)),
INDEX(#REF!,MATCH($E1707,#REF!,0))
)))</f>
        <v>CV</v>
      </c>
      <c r="D1707" s="31" t="str">
        <f>IFERROR(
INDEX(#REF!,MATCH($E1707,#REF!,0)),
IFERROR(
INDEX('SETORES VARRIÇÃO'!$B:$B,MATCH($E1707,'SETORES VARRIÇÃO'!$H:$H,0)),
IFERROR(
INDEX(#REF!,MATCH($E1707,#REF!,0)),
INDEX(#REF!,MATCH($E1707,#REF!,0))
)))</f>
        <v>CV10202VJ0030</v>
      </c>
      <c r="E1707" s="30" t="str">
        <f t="shared" si="34"/>
        <v>03-0038</v>
      </c>
      <c r="F1707" s="19" t="str">
        <f>IFERROR(
INDEX(#REF!,MATCH($E1707,#REF!,0)),
IFERROR(
INDEX('SETORES VARRIÇÃO'!$F:$F,MATCH($E1707,'SETORES VARRIÇÃO'!$H:$H,0)),
IFERROR(
INDEX(#REF!,MATCH($E1707,#REF!,0)),
INDEX(#REF!,MATCH($E1707,#REF!,0))
)))</f>
        <v>Segunda/Quarta/Sexta</v>
      </c>
      <c r="G1707" s="18" t="s">
        <v>888</v>
      </c>
      <c r="H1707" s="46">
        <v>0.74</v>
      </c>
      <c r="I1707" s="18" t="s">
        <v>2363</v>
      </c>
    </row>
    <row r="1708" spans="1:9" x14ac:dyDescent="0.35">
      <c r="A1708" s="68">
        <v>46069</v>
      </c>
      <c r="B1708" s="52" t="s">
        <v>787</v>
      </c>
      <c r="C1708" s="30" t="str">
        <f>IFERROR(
INDEX(#REF!,MATCH($E1708,#REF!,0)),
IFERROR(
INDEX('SETORES VARRIÇÃO'!$A:$A,MATCH($E1708,'SETORES VARRIÇÃO'!$H:$H,0)),
IFERROR(
INDEX(#REF!,MATCH($E1708,#REF!,0)),
INDEX(#REF!,MATCH($E1708,#REF!,0))
)))</f>
        <v>CV</v>
      </c>
      <c r="D1708" s="31" t="str">
        <f>IFERROR(
INDEX(#REF!,MATCH($E1708,#REF!,0)),
IFERROR(
INDEX('SETORES VARRIÇÃO'!$B:$B,MATCH($E1708,'SETORES VARRIÇÃO'!$H:$H,0)),
IFERROR(
INDEX(#REF!,MATCH($E1708,#REF!,0)),
INDEX(#REF!,MATCH($E1708,#REF!,0))
)))</f>
        <v>CV10203VJ0047</v>
      </c>
      <c r="E1708" s="30" t="str">
        <f t="shared" si="34"/>
        <v>03-0039</v>
      </c>
      <c r="F1708" s="19" t="str">
        <f>IFERROR(
INDEX(#REF!,MATCH($E1708,#REF!,0)),
IFERROR(
INDEX('SETORES VARRIÇÃO'!$F:$F,MATCH($E1708,'SETORES VARRIÇÃO'!$H:$H,0)),
IFERROR(
INDEX(#REF!,MATCH($E1708,#REF!,0)),
INDEX(#REF!,MATCH($E1708,#REF!,0))
)))</f>
        <v>Terça/Quinta/Sábado</v>
      </c>
      <c r="G1708" s="18" t="s">
        <v>888</v>
      </c>
      <c r="H1708" s="46">
        <v>0.43</v>
      </c>
      <c r="I1708" s="18" t="s">
        <v>2364</v>
      </c>
    </row>
    <row r="1709" spans="1:9" x14ac:dyDescent="0.35">
      <c r="A1709" s="68">
        <v>46069</v>
      </c>
      <c r="B1709" s="52" t="s">
        <v>788</v>
      </c>
      <c r="C1709" s="30" t="str">
        <f>IFERROR(
INDEX(#REF!,MATCH($E1709,#REF!,0)),
IFERROR(
INDEX('SETORES VARRIÇÃO'!$A:$A,MATCH($E1709,'SETORES VARRIÇÃO'!$H:$H,0)),
IFERROR(
INDEX(#REF!,MATCH($E1709,#REF!,0)),
INDEX(#REF!,MATCH($E1709,#REF!,0))
)))</f>
        <v>JT</v>
      </c>
      <c r="D1709" s="31" t="str">
        <f>IFERROR(
INDEX(#REF!,MATCH($E1709,#REF!,0)),
IFERROR(
INDEX('SETORES VARRIÇÃO'!$B:$B,MATCH($E1709,'SETORES VARRIÇÃO'!$H:$H,0)),
IFERROR(
INDEX(#REF!,MATCH($E1709,#REF!,0)),
INDEX(#REF!,MATCH($E1709,#REF!,0))
)))</f>
        <v>JT10304VJ0037</v>
      </c>
      <c r="E1709" s="30" t="str">
        <f t="shared" si="34"/>
        <v>03-0040</v>
      </c>
      <c r="F1709" s="19" t="str">
        <f>IFERROR(
INDEX(#REF!,MATCH($E1709,#REF!,0)),
IFERROR(
INDEX('SETORES VARRIÇÃO'!$F:$F,MATCH($E1709,'SETORES VARRIÇÃO'!$H:$H,0)),
IFERROR(
INDEX(#REF!,MATCH($E1709,#REF!,0)),
INDEX(#REF!,MATCH($E1709,#REF!,0))
)))</f>
        <v>Quarta/Sábado</v>
      </c>
      <c r="G1709" s="18" t="s">
        <v>888</v>
      </c>
      <c r="H1709" s="46">
        <v>0.33</v>
      </c>
      <c r="I1709" s="18" t="s">
        <v>2365</v>
      </c>
    </row>
    <row r="1710" spans="1:9" x14ac:dyDescent="0.35">
      <c r="A1710" s="68">
        <v>46069</v>
      </c>
      <c r="B1710" s="52" t="s">
        <v>789</v>
      </c>
      <c r="C1710" s="30" t="str">
        <f>IFERROR(
INDEX(#REF!,MATCH($E1710,#REF!,0)),
IFERROR(
INDEX('SETORES VARRIÇÃO'!$A:$A,MATCH($E1710,'SETORES VARRIÇÃO'!$H:$H,0)),
IFERROR(
INDEX(#REF!,MATCH($E1710,#REF!,0)),
INDEX(#REF!,MATCH($E1710,#REF!,0))
)))</f>
        <v>JT</v>
      </c>
      <c r="D1710" s="31" t="str">
        <f>IFERROR(
INDEX(#REF!,MATCH($E1710,#REF!,0)),
IFERROR(
INDEX('SETORES VARRIÇÃO'!$B:$B,MATCH($E1710,'SETORES VARRIÇÃO'!$H:$H,0)),
IFERROR(
INDEX(#REF!,MATCH($E1710,#REF!,0)),
INDEX(#REF!,MATCH($E1710,#REF!,0))
)))</f>
        <v>JT10303VJ0033</v>
      </c>
      <c r="E1710" s="30" t="str">
        <f t="shared" si="34"/>
        <v>03-0041</v>
      </c>
      <c r="F1710" s="19" t="str">
        <f>IFERROR(
INDEX(#REF!,MATCH($E1710,#REF!,0)),
IFERROR(
INDEX('SETORES VARRIÇÃO'!$F:$F,MATCH($E1710,'SETORES VARRIÇÃO'!$H:$H,0)),
IFERROR(
INDEX(#REF!,MATCH($E1710,#REF!,0)),
INDEX(#REF!,MATCH($E1710,#REF!,0))
)))</f>
        <v>Terça/Sexta</v>
      </c>
      <c r="G1710" s="18" t="s">
        <v>888</v>
      </c>
      <c r="H1710" s="46">
        <v>0.49</v>
      </c>
      <c r="I1710" s="18" t="s">
        <v>2366</v>
      </c>
    </row>
    <row r="1711" spans="1:9" x14ac:dyDescent="0.35">
      <c r="A1711" s="68">
        <v>46069</v>
      </c>
      <c r="B1711" s="52" t="s">
        <v>790</v>
      </c>
      <c r="C1711" s="30" t="str">
        <f>IFERROR(
INDEX(#REF!,MATCH($E1711,#REF!,0)),
IFERROR(
INDEX('SETORES VARRIÇÃO'!$A:$A,MATCH($E1711,'SETORES VARRIÇÃO'!$H:$H,0)),
IFERROR(
INDEX(#REF!,MATCH($E1711,#REF!,0)),
INDEX(#REF!,MATCH($E1711,#REF!,0))
)))</f>
        <v>JT</v>
      </c>
      <c r="D1711" s="31" t="str">
        <f>IFERROR(
INDEX(#REF!,MATCH($E1711,#REF!,0)),
IFERROR(
INDEX('SETORES VARRIÇÃO'!$B:$B,MATCH($E1711,'SETORES VARRIÇÃO'!$H:$H,0)),
IFERROR(
INDEX(#REF!,MATCH($E1711,#REF!,0)),
INDEX(#REF!,MATCH($E1711,#REF!,0))
)))</f>
        <v>JT10202VJ0056</v>
      </c>
      <c r="E1711" s="30" t="str">
        <f t="shared" si="34"/>
        <v>03-0042</v>
      </c>
      <c r="F1711" s="19" t="str">
        <f>IFERROR(
INDEX(#REF!,MATCH($E1711,#REF!,0)),
IFERROR(
INDEX('SETORES VARRIÇÃO'!$F:$F,MATCH($E1711,'SETORES VARRIÇÃO'!$H:$H,0)),
IFERROR(
INDEX(#REF!,MATCH($E1711,#REF!,0)),
INDEX(#REF!,MATCH($E1711,#REF!,0))
)))</f>
        <v>Segunda/Quarta/Sexta</v>
      </c>
      <c r="G1711" s="18" t="s">
        <v>888</v>
      </c>
      <c r="H1711" s="46">
        <v>0.79</v>
      </c>
      <c r="I1711" s="18" t="s">
        <v>2367</v>
      </c>
    </row>
    <row r="1712" spans="1:9" x14ac:dyDescent="0.35">
      <c r="A1712" s="68">
        <v>46069</v>
      </c>
      <c r="B1712" s="52" t="s">
        <v>566</v>
      </c>
      <c r="C1712" s="30" t="str">
        <f>IFERROR(
INDEX(#REF!,MATCH($E1712,#REF!,0)),
IFERROR(
INDEX('SETORES VARRIÇÃO'!$A:$A,MATCH($E1712,'SETORES VARRIÇÃO'!$H:$H,0)),
IFERROR(
INDEX(#REF!,MATCH($E1712,#REF!,0)),
INDEX(#REF!,MATCH($E1712,#REF!,0))
)))</f>
        <v>JT</v>
      </c>
      <c r="D1712" s="31" t="str">
        <f>IFERROR(
INDEX(#REF!,MATCH($E1712,#REF!,0)),
IFERROR(
INDEX('SETORES VARRIÇÃO'!$B:$B,MATCH($E1712,'SETORES VARRIÇÃO'!$H:$H,0)),
IFERROR(
INDEX(#REF!,MATCH($E1712,#REF!,0)),
INDEX(#REF!,MATCH($E1712,#REF!,0))
)))</f>
        <v>JT10303VJ0029</v>
      </c>
      <c r="E1712" s="30" t="str">
        <f t="shared" si="34"/>
        <v>03-0043</v>
      </c>
      <c r="F1712" s="19" t="str">
        <f>IFERROR(
INDEX(#REF!,MATCH($E1712,#REF!,0)),
IFERROR(
INDEX('SETORES VARRIÇÃO'!$F:$F,MATCH($E1712,'SETORES VARRIÇÃO'!$H:$H,0)),
IFERROR(
INDEX(#REF!,MATCH($E1712,#REF!,0)),
INDEX(#REF!,MATCH($E1712,#REF!,0))
)))</f>
        <v>Terça/Sexta</v>
      </c>
      <c r="G1712" s="18" t="s">
        <v>888</v>
      </c>
      <c r="H1712" s="46">
        <v>0.54</v>
      </c>
      <c r="I1712" s="18" t="s">
        <v>2368</v>
      </c>
    </row>
    <row r="1713" spans="1:9" x14ac:dyDescent="0.35">
      <c r="A1713" s="68">
        <v>46069</v>
      </c>
      <c r="B1713" s="52" t="s">
        <v>735</v>
      </c>
      <c r="C1713" s="30" t="str">
        <f>IFERROR(
INDEX(#REF!,MATCH($E1713,#REF!,0)),
IFERROR(
INDEX('SETORES VARRIÇÃO'!$A:$A,MATCH($E1713,'SETORES VARRIÇÃO'!$H:$H,0)),
IFERROR(
INDEX(#REF!,MATCH($E1713,#REF!,0)),
INDEX(#REF!,MATCH($E1713,#REF!,0))
)))</f>
        <v>CV</v>
      </c>
      <c r="D1713" s="31" t="str">
        <f>IFERROR(
INDEX(#REF!,MATCH($E1713,#REF!,0)),
IFERROR(
INDEX('SETORES VARRIÇÃO'!$B:$B,MATCH($E1713,'SETORES VARRIÇÃO'!$H:$H,0)),
IFERROR(
INDEX(#REF!,MATCH($E1713,#REF!,0)),
INDEX(#REF!,MATCH($E1713,#REF!,0))
)))</f>
        <v>CV10304VJ0023</v>
      </c>
      <c r="E1713" s="30" t="str">
        <f t="shared" si="34"/>
        <v>03-0044</v>
      </c>
      <c r="F1713" s="19" t="str">
        <f>IFERROR(
INDEX(#REF!,MATCH($E1713,#REF!,0)),
IFERROR(
INDEX('SETORES VARRIÇÃO'!$F:$F,MATCH($E1713,'SETORES VARRIÇÃO'!$H:$H,0)),
IFERROR(
INDEX(#REF!,MATCH($E1713,#REF!,0)),
INDEX(#REF!,MATCH($E1713,#REF!,0))
)))</f>
        <v>Quarta/Sábado</v>
      </c>
      <c r="G1713" s="18" t="s">
        <v>887</v>
      </c>
      <c r="H1713" s="46" t="s">
        <v>934</v>
      </c>
      <c r="I1713" s="18" t="s">
        <v>879</v>
      </c>
    </row>
    <row r="1714" spans="1:9" x14ac:dyDescent="0.35">
      <c r="A1714" s="68">
        <v>46069</v>
      </c>
      <c r="B1714" s="52" t="s">
        <v>791</v>
      </c>
      <c r="C1714" s="30" t="str">
        <f>IFERROR(
INDEX(#REF!,MATCH($E1714,#REF!,0)),
IFERROR(
INDEX('SETORES VARRIÇÃO'!$A:$A,MATCH($E1714,'SETORES VARRIÇÃO'!$H:$H,0)),
IFERROR(
INDEX(#REF!,MATCH($E1714,#REF!,0)),
INDEX(#REF!,MATCH($E1714,#REF!,0))
)))</f>
        <v>JT</v>
      </c>
      <c r="D1714" s="31" t="str">
        <f>IFERROR(
INDEX(#REF!,MATCH($E1714,#REF!,0)),
IFERROR(
INDEX('SETORES VARRIÇÃO'!$B:$B,MATCH($E1714,'SETORES VARRIÇÃO'!$H:$H,0)),
IFERROR(
INDEX(#REF!,MATCH($E1714,#REF!,0)),
INDEX(#REF!,MATCH($E1714,#REF!,0))
)))</f>
        <v>JT10302VJ0016</v>
      </c>
      <c r="E1714" s="30" t="str">
        <f t="shared" si="34"/>
        <v>03-0045</v>
      </c>
      <c r="F1714" s="19" t="str">
        <f>IFERROR(
INDEX(#REF!,MATCH($E1714,#REF!,0)),
IFERROR(
INDEX('SETORES VARRIÇÃO'!$F:$F,MATCH($E1714,'SETORES VARRIÇÃO'!$H:$H,0)),
IFERROR(
INDEX(#REF!,MATCH($E1714,#REF!,0)),
INDEX(#REF!,MATCH($E1714,#REF!,0))
)))</f>
        <v>Segunda/Quinta</v>
      </c>
      <c r="G1714" s="18" t="s">
        <v>888</v>
      </c>
      <c r="H1714" s="46">
        <v>0.54</v>
      </c>
      <c r="I1714" s="18" t="s">
        <v>2369</v>
      </c>
    </row>
    <row r="1715" spans="1:9" x14ac:dyDescent="0.35">
      <c r="A1715" s="68">
        <v>46069</v>
      </c>
      <c r="B1715" s="52" t="s">
        <v>792</v>
      </c>
      <c r="C1715" s="30" t="str">
        <f>IFERROR(
INDEX(#REF!,MATCH($E1715,#REF!,0)),
IFERROR(
INDEX('SETORES VARRIÇÃO'!$A:$A,MATCH($E1715,'SETORES VARRIÇÃO'!$H:$H,0)),
IFERROR(
INDEX(#REF!,MATCH($E1715,#REF!,0)),
INDEX(#REF!,MATCH($E1715,#REF!,0))
)))</f>
        <v>JT</v>
      </c>
      <c r="D1715" s="31" t="str">
        <f>IFERROR(
INDEX(#REF!,MATCH($E1715,#REF!,0)),
IFERROR(
INDEX('SETORES VARRIÇÃO'!$B:$B,MATCH($E1715,'SETORES VARRIÇÃO'!$H:$H,0)),
IFERROR(
INDEX(#REF!,MATCH($E1715,#REF!,0)),
INDEX(#REF!,MATCH($E1715,#REF!,0))
)))</f>
        <v>JT10203VJ0055</v>
      </c>
      <c r="E1715" s="30" t="str">
        <f t="shared" si="34"/>
        <v>03-0046</v>
      </c>
      <c r="F1715" s="19" t="str">
        <f>IFERROR(
INDEX(#REF!,MATCH($E1715,#REF!,0)),
IFERROR(
INDEX('SETORES VARRIÇÃO'!$F:$F,MATCH($E1715,'SETORES VARRIÇÃO'!$H:$H,0)),
IFERROR(
INDEX(#REF!,MATCH($E1715,#REF!,0)),
INDEX(#REF!,MATCH($E1715,#REF!,0))
)))</f>
        <v>Terça/Quinta/Sábado</v>
      </c>
      <c r="G1715" s="18" t="s">
        <v>888</v>
      </c>
      <c r="H1715" s="46">
        <v>0.44</v>
      </c>
      <c r="I1715" s="18" t="s">
        <v>2370</v>
      </c>
    </row>
    <row r="1716" spans="1:9" x14ac:dyDescent="0.35">
      <c r="A1716" s="68">
        <v>46069</v>
      </c>
      <c r="B1716" s="52" t="s">
        <v>793</v>
      </c>
      <c r="C1716" s="30" t="str">
        <f>IFERROR(
INDEX(#REF!,MATCH($E1716,#REF!,0)),
IFERROR(
INDEX('SETORES VARRIÇÃO'!$A:$A,MATCH($E1716,'SETORES VARRIÇÃO'!$H:$H,0)),
IFERROR(
INDEX(#REF!,MATCH($E1716,#REF!,0)),
INDEX(#REF!,MATCH($E1716,#REF!,0))
)))</f>
        <v>MG</v>
      </c>
      <c r="D1716" s="31" t="str">
        <f>IFERROR(
INDEX(#REF!,MATCH($E1716,#REF!,0)),
IFERROR(
INDEX('SETORES VARRIÇÃO'!$B:$B,MATCH($E1716,'SETORES VARRIÇÃO'!$H:$H,0)),
IFERROR(
INDEX(#REF!,MATCH($E1716,#REF!,0)),
INDEX(#REF!,MATCH($E1716,#REF!,0))
)))</f>
        <v>MG10101VJ0002</v>
      </c>
      <c r="E1716" s="30" t="str">
        <f t="shared" si="34"/>
        <v>03-0047</v>
      </c>
      <c r="F1716" s="19" t="str">
        <f>IFERROR(
INDEX(#REF!,MATCH($E1716,#REF!,0)),
IFERROR(
INDEX('SETORES VARRIÇÃO'!$F:$F,MATCH($E1716,'SETORES VARRIÇÃO'!$H:$H,0)),
IFERROR(
INDEX(#REF!,MATCH($E1716,#REF!,0)),
INDEX(#REF!,MATCH($E1716,#REF!,0))
)))</f>
        <v>Segunda a Domingo</v>
      </c>
      <c r="G1716" s="18" t="s">
        <v>888</v>
      </c>
      <c r="H1716" s="46">
        <v>0.76</v>
      </c>
      <c r="I1716" s="18" t="s">
        <v>2371</v>
      </c>
    </row>
    <row r="1717" spans="1:9" x14ac:dyDescent="0.35">
      <c r="A1717" s="68">
        <v>46069</v>
      </c>
      <c r="B1717" s="52" t="s">
        <v>794</v>
      </c>
      <c r="C1717" s="30" t="str">
        <f>IFERROR(
INDEX(#REF!,MATCH($E1717,#REF!,0)),
IFERROR(
INDEX('SETORES VARRIÇÃO'!$A:$A,MATCH($E1717,'SETORES VARRIÇÃO'!$H:$H,0)),
IFERROR(
INDEX(#REF!,MATCH($E1717,#REF!,0)),
INDEX(#REF!,MATCH($E1717,#REF!,0))
)))</f>
        <v>JT</v>
      </c>
      <c r="D1717" s="31" t="str">
        <f>IFERROR(
INDEX(#REF!,MATCH($E1717,#REF!,0)),
IFERROR(
INDEX('SETORES VARRIÇÃO'!$B:$B,MATCH($E1717,'SETORES VARRIÇÃO'!$H:$H,0)),
IFERROR(
INDEX(#REF!,MATCH($E1717,#REF!,0)),
INDEX(#REF!,MATCH($E1717,#REF!,0))
)))</f>
        <v>JT10303VJ0026</v>
      </c>
      <c r="E1717" s="30" t="str">
        <f t="shared" si="34"/>
        <v>03-0048</v>
      </c>
      <c r="F1717" s="19" t="str">
        <f>IFERROR(
INDEX(#REF!,MATCH($E1717,#REF!,0)),
IFERROR(
INDEX('SETORES VARRIÇÃO'!$F:$F,MATCH($E1717,'SETORES VARRIÇÃO'!$H:$H,0)),
IFERROR(
INDEX(#REF!,MATCH($E1717,#REF!,0)),
INDEX(#REF!,MATCH($E1717,#REF!,0))
)))</f>
        <v>Terça/Sexta</v>
      </c>
      <c r="G1717" s="18" t="s">
        <v>888</v>
      </c>
      <c r="H1717" s="46">
        <v>0.5</v>
      </c>
      <c r="I1717" s="18" t="s">
        <v>2372</v>
      </c>
    </row>
    <row r="1718" spans="1:9" x14ac:dyDescent="0.35">
      <c r="A1718" s="68">
        <v>46069</v>
      </c>
      <c r="B1718" s="52" t="s">
        <v>795</v>
      </c>
      <c r="C1718" s="30" t="str">
        <f>IFERROR(
INDEX(#REF!,MATCH($E1718,#REF!,0)),
IFERROR(
INDEX('SETORES VARRIÇÃO'!$A:$A,MATCH($E1718,'SETORES VARRIÇÃO'!$H:$H,0)),
IFERROR(
INDEX(#REF!,MATCH($E1718,#REF!,0)),
INDEX(#REF!,MATCH($E1718,#REF!,0))
)))</f>
        <v>JT</v>
      </c>
      <c r="D1718" s="31" t="str">
        <f>IFERROR(
INDEX(#REF!,MATCH($E1718,#REF!,0)),
IFERROR(
INDEX('SETORES VARRIÇÃO'!$B:$B,MATCH($E1718,'SETORES VARRIÇÃO'!$H:$H,0)),
IFERROR(
INDEX(#REF!,MATCH($E1718,#REF!,0)),
INDEX(#REF!,MATCH($E1718,#REF!,0))
)))</f>
        <v>JT10102VJ0001</v>
      </c>
      <c r="E1718" s="30" t="str">
        <f t="shared" si="34"/>
        <v>03-0049</v>
      </c>
      <c r="F1718" s="19" t="str">
        <f>IFERROR(
INDEX(#REF!,MATCH($E1718,#REF!,0)),
IFERROR(
INDEX('SETORES VARRIÇÃO'!$F:$F,MATCH($E1718,'SETORES VARRIÇÃO'!$H:$H,0)),
IFERROR(
INDEX(#REF!,MATCH($E1718,#REF!,0)),
INDEX(#REF!,MATCH($E1718,#REF!,0))
)))</f>
        <v>Segunda a Domingo</v>
      </c>
      <c r="G1718" s="18" t="s">
        <v>888</v>
      </c>
      <c r="H1718" s="46">
        <v>0.49</v>
      </c>
      <c r="I1718" s="18" t="s">
        <v>2373</v>
      </c>
    </row>
    <row r="1719" spans="1:9" x14ac:dyDescent="0.35">
      <c r="A1719" s="68">
        <v>46069</v>
      </c>
      <c r="B1719" s="52" t="s">
        <v>796</v>
      </c>
      <c r="C1719" s="30" t="str">
        <f>IFERROR(
INDEX(#REF!,MATCH($E1719,#REF!,0)),
IFERROR(
INDEX('SETORES VARRIÇÃO'!$A:$A,MATCH($E1719,'SETORES VARRIÇÃO'!$H:$H,0)),
IFERROR(
INDEX(#REF!,MATCH($E1719,#REF!,0)),
INDEX(#REF!,MATCH($E1719,#REF!,0))
)))</f>
        <v>CV</v>
      </c>
      <c r="D1719" s="31" t="str">
        <f>IFERROR(
INDEX(#REF!,MATCH($E1719,#REF!,0)),
IFERROR(
INDEX('SETORES VARRIÇÃO'!$B:$B,MATCH($E1719,'SETORES VARRIÇÃO'!$H:$H,0)),
IFERROR(
INDEX(#REF!,MATCH($E1719,#REF!,0)),
INDEX(#REF!,MATCH($E1719,#REF!,0))
)))</f>
        <v>CV10203VJ0064</v>
      </c>
      <c r="E1719" s="30" t="str">
        <f t="shared" si="34"/>
        <v>03-0050</v>
      </c>
      <c r="F1719" s="19" t="str">
        <f>IFERROR(
INDEX(#REF!,MATCH($E1719,#REF!,0)),
IFERROR(
INDEX('SETORES VARRIÇÃO'!$F:$F,MATCH($E1719,'SETORES VARRIÇÃO'!$H:$H,0)),
IFERROR(
INDEX(#REF!,MATCH($E1719,#REF!,0)),
INDEX(#REF!,MATCH($E1719,#REF!,0))
)))</f>
        <v>Terça/Quinta/Sábado</v>
      </c>
      <c r="G1719" s="18" t="s">
        <v>888</v>
      </c>
      <c r="H1719" s="46">
        <v>0.5</v>
      </c>
      <c r="I1719" s="18" t="s">
        <v>2329</v>
      </c>
    </row>
    <row r="1720" spans="1:9" x14ac:dyDescent="0.35">
      <c r="A1720" s="68">
        <v>46069</v>
      </c>
      <c r="B1720" s="52" t="s">
        <v>736</v>
      </c>
      <c r="C1720" s="30" t="str">
        <f>IFERROR(
INDEX(#REF!,MATCH($E1720,#REF!,0)),
IFERROR(
INDEX('SETORES VARRIÇÃO'!$A:$A,MATCH($E1720,'SETORES VARRIÇÃO'!$H:$H,0)),
IFERROR(
INDEX(#REF!,MATCH($E1720,#REF!,0)),
INDEX(#REF!,MATCH($E1720,#REF!,0))
)))</f>
        <v>JT</v>
      </c>
      <c r="D1720" s="31" t="str">
        <f>IFERROR(
INDEX(#REF!,MATCH($E1720,#REF!,0)),
IFERROR(
INDEX('SETORES VARRIÇÃO'!$B:$B,MATCH($E1720,'SETORES VARRIÇÃO'!$H:$H,0)),
IFERROR(
INDEX(#REF!,MATCH($E1720,#REF!,0)),
INDEX(#REF!,MATCH($E1720,#REF!,0))
)))</f>
        <v>JT10304VJ0041</v>
      </c>
      <c r="E1720" s="30" t="str">
        <f t="shared" si="34"/>
        <v>03-0051</v>
      </c>
      <c r="F1720" s="19" t="str">
        <f>IFERROR(
INDEX(#REF!,MATCH($E1720,#REF!,0)),
IFERROR(
INDEX('SETORES VARRIÇÃO'!$F:$F,MATCH($E1720,'SETORES VARRIÇÃO'!$H:$H,0)),
IFERROR(
INDEX(#REF!,MATCH($E1720,#REF!,0)),
INDEX(#REF!,MATCH($E1720,#REF!,0))
)))</f>
        <v>Quarta/Sábado</v>
      </c>
      <c r="G1720" s="18" t="s">
        <v>887</v>
      </c>
      <c r="H1720" s="46" t="s">
        <v>941</v>
      </c>
      <c r="I1720" s="18" t="s">
        <v>2374</v>
      </c>
    </row>
    <row r="1721" spans="1:9" x14ac:dyDescent="0.35">
      <c r="A1721" s="68">
        <v>46069</v>
      </c>
      <c r="B1721" s="52" t="s">
        <v>797</v>
      </c>
      <c r="C1721" s="30" t="str">
        <f>IFERROR(
INDEX(#REF!,MATCH($E1721,#REF!,0)),
IFERROR(
INDEX('SETORES VARRIÇÃO'!$A:$A,MATCH($E1721,'SETORES VARRIÇÃO'!$H:$H,0)),
IFERROR(
INDEX(#REF!,MATCH($E1721,#REF!,0)),
INDEX(#REF!,MATCH($E1721,#REF!,0))
)))</f>
        <v>JT</v>
      </c>
      <c r="D1721" s="31" t="str">
        <f>IFERROR(
INDEX(#REF!,MATCH($E1721,#REF!,0)),
IFERROR(
INDEX('SETORES VARRIÇÃO'!$B:$B,MATCH($E1721,'SETORES VARRIÇÃO'!$H:$H,0)),
IFERROR(
INDEX(#REF!,MATCH($E1721,#REF!,0)),
INDEX(#REF!,MATCH($E1721,#REF!,0))
)))</f>
        <v>JT10302VJ0006</v>
      </c>
      <c r="E1721" s="30" t="str">
        <f t="shared" si="34"/>
        <v>03-0052</v>
      </c>
      <c r="F1721" s="19" t="str">
        <f>IFERROR(
INDEX(#REF!,MATCH($E1721,#REF!,0)),
IFERROR(
INDEX('SETORES VARRIÇÃO'!$F:$F,MATCH($E1721,'SETORES VARRIÇÃO'!$H:$H,0)),
IFERROR(
INDEX(#REF!,MATCH($E1721,#REF!,0)),
INDEX(#REF!,MATCH($E1721,#REF!,0))
)))</f>
        <v>Segunda/Quinta</v>
      </c>
      <c r="G1721" s="18" t="s">
        <v>888</v>
      </c>
      <c r="H1721" s="46">
        <v>0.59</v>
      </c>
      <c r="I1721" s="18" t="s">
        <v>2375</v>
      </c>
    </row>
    <row r="1722" spans="1:9" x14ac:dyDescent="0.35">
      <c r="A1722" s="68">
        <v>46069</v>
      </c>
      <c r="B1722" s="52" t="s">
        <v>716</v>
      </c>
      <c r="C1722" s="30" t="str">
        <f>IFERROR(
INDEX(#REF!,MATCH($E1722,#REF!,0)),
IFERROR(
INDEX('SETORES VARRIÇÃO'!$A:$A,MATCH($E1722,'SETORES VARRIÇÃO'!$H:$H,0)),
IFERROR(
INDEX(#REF!,MATCH($E1722,#REF!,0)),
INDEX(#REF!,MATCH($E1722,#REF!,0))
)))</f>
        <v>JT</v>
      </c>
      <c r="D1722" s="31" t="str">
        <f>IFERROR(
INDEX(#REF!,MATCH($E1722,#REF!,0)),
IFERROR(
INDEX('SETORES VARRIÇÃO'!$B:$B,MATCH($E1722,'SETORES VARRIÇÃO'!$H:$H,0)),
IFERROR(
INDEX(#REF!,MATCH($E1722,#REF!,0)),
INDEX(#REF!,MATCH($E1722,#REF!,0))
)))</f>
        <v>JT10303VJ0034</v>
      </c>
      <c r="E1722" s="30" t="str">
        <f t="shared" si="34"/>
        <v>03-0053</v>
      </c>
      <c r="F1722" s="19" t="str">
        <f>IFERROR(
INDEX(#REF!,MATCH($E1722,#REF!,0)),
IFERROR(
INDEX('SETORES VARRIÇÃO'!$F:$F,MATCH($E1722,'SETORES VARRIÇÃO'!$H:$H,0)),
IFERROR(
INDEX(#REF!,MATCH($E1722,#REF!,0)),
INDEX(#REF!,MATCH($E1722,#REF!,0))
)))</f>
        <v>Terça/Sexta</v>
      </c>
      <c r="G1722" s="18" t="s">
        <v>887</v>
      </c>
      <c r="H1722" s="46" t="s">
        <v>941</v>
      </c>
      <c r="I1722" s="18" t="s">
        <v>2249</v>
      </c>
    </row>
    <row r="1723" spans="1:9" x14ac:dyDescent="0.35">
      <c r="A1723" s="68">
        <v>46069</v>
      </c>
      <c r="B1723" s="52" t="s">
        <v>798</v>
      </c>
      <c r="C1723" s="30" t="str">
        <f>IFERROR(
INDEX(#REF!,MATCH($E1723,#REF!,0)),
IFERROR(
INDEX('SETORES VARRIÇÃO'!$A:$A,MATCH($E1723,'SETORES VARRIÇÃO'!$H:$H,0)),
IFERROR(
INDEX(#REF!,MATCH($E1723,#REF!,0)),
INDEX(#REF!,MATCH($E1723,#REF!,0))
)))</f>
        <v>JT</v>
      </c>
      <c r="D1723" s="31" t="str">
        <f>IFERROR(
INDEX(#REF!,MATCH($E1723,#REF!,0)),
IFERROR(
INDEX('SETORES VARRIÇÃO'!$B:$B,MATCH($E1723,'SETORES VARRIÇÃO'!$H:$H,0)),
IFERROR(
INDEX(#REF!,MATCH($E1723,#REF!,0)),
INDEX(#REF!,MATCH($E1723,#REF!,0))
)))</f>
        <v>JT10304VJ0040</v>
      </c>
      <c r="E1723" s="30" t="str">
        <f t="shared" si="34"/>
        <v>03-0054</v>
      </c>
      <c r="F1723" s="19" t="str">
        <f>IFERROR(
INDEX(#REF!,MATCH($E1723,#REF!,0)),
IFERROR(
INDEX('SETORES VARRIÇÃO'!$F:$F,MATCH($E1723,'SETORES VARRIÇÃO'!$H:$H,0)),
IFERROR(
INDEX(#REF!,MATCH($E1723,#REF!,0)),
INDEX(#REF!,MATCH($E1723,#REF!,0))
)))</f>
        <v>Quarta/Sábado</v>
      </c>
      <c r="G1723" s="18" t="s">
        <v>888</v>
      </c>
      <c r="H1723" s="46">
        <v>0.6</v>
      </c>
      <c r="I1723" s="18" t="s">
        <v>2376</v>
      </c>
    </row>
    <row r="1724" spans="1:9" x14ac:dyDescent="0.35">
      <c r="A1724" s="68">
        <v>46069</v>
      </c>
      <c r="B1724" s="52" t="s">
        <v>799</v>
      </c>
      <c r="C1724" s="30" t="str">
        <f>IFERROR(
INDEX(#REF!,MATCH($E1724,#REF!,0)),
IFERROR(
INDEX('SETORES VARRIÇÃO'!$A:$A,MATCH($E1724,'SETORES VARRIÇÃO'!$H:$H,0)),
IFERROR(
INDEX(#REF!,MATCH($E1724,#REF!,0)),
INDEX(#REF!,MATCH($E1724,#REF!,0))
)))</f>
        <v>CV</v>
      </c>
      <c r="D1724" s="31" t="str">
        <f>IFERROR(
INDEX(#REF!,MATCH($E1724,#REF!,0)),
IFERROR(
INDEX('SETORES VARRIÇÃO'!$B:$B,MATCH($E1724,'SETORES VARRIÇÃO'!$H:$H,0)),
IFERROR(
INDEX(#REF!,MATCH($E1724,#REF!,0)),
INDEX(#REF!,MATCH($E1724,#REF!,0))
)))</f>
        <v>CV10101VJ0001</v>
      </c>
      <c r="E1724" s="30" t="str">
        <f t="shared" si="34"/>
        <v>03-0055</v>
      </c>
      <c r="F1724" s="19" t="str">
        <f>IFERROR(
INDEX(#REF!,MATCH($E1724,#REF!,0)),
IFERROR(
INDEX('SETORES VARRIÇÃO'!$F:$F,MATCH($E1724,'SETORES VARRIÇÃO'!$H:$H,0)),
IFERROR(
INDEX(#REF!,MATCH($E1724,#REF!,0)),
INDEX(#REF!,MATCH($E1724,#REF!,0))
)))</f>
        <v>Segunda a Domingo</v>
      </c>
      <c r="G1724" s="18" t="s">
        <v>888</v>
      </c>
      <c r="H1724" s="46">
        <v>0.34</v>
      </c>
      <c r="I1724" s="18" t="s">
        <v>2377</v>
      </c>
    </row>
    <row r="1725" spans="1:9" x14ac:dyDescent="0.35">
      <c r="A1725" s="68">
        <v>46069</v>
      </c>
      <c r="B1725" s="52" t="s">
        <v>800</v>
      </c>
      <c r="C1725" s="30" t="str">
        <f>IFERROR(
INDEX(#REF!,MATCH($E1725,#REF!,0)),
IFERROR(
INDEX('SETORES VARRIÇÃO'!$A:$A,MATCH($E1725,'SETORES VARRIÇÃO'!$H:$H,0)),
IFERROR(
INDEX(#REF!,MATCH($E1725,#REF!,0)),
INDEX(#REF!,MATCH($E1725,#REF!,0))
)))</f>
        <v>CV</v>
      </c>
      <c r="D1725" s="31" t="str">
        <f>IFERROR(
INDEX(#REF!,MATCH($E1725,#REF!,0)),
IFERROR(
INDEX('SETORES VARRIÇÃO'!$B:$B,MATCH($E1725,'SETORES VARRIÇÃO'!$H:$H,0)),
IFERROR(
INDEX(#REF!,MATCH($E1725,#REF!,0)),
INDEX(#REF!,MATCH($E1725,#REF!,0))
)))</f>
        <v>CV10202VJ0032</v>
      </c>
      <c r="E1725" s="30" t="str">
        <f t="shared" si="34"/>
        <v>03-0056</v>
      </c>
      <c r="F1725" s="19" t="str">
        <f>IFERROR(
INDEX(#REF!,MATCH($E1725,#REF!,0)),
IFERROR(
INDEX('SETORES VARRIÇÃO'!$F:$F,MATCH($E1725,'SETORES VARRIÇÃO'!$H:$H,0)),
IFERROR(
INDEX(#REF!,MATCH($E1725,#REF!,0)),
INDEX(#REF!,MATCH($E1725,#REF!,0))
)))</f>
        <v>Segunda/Quarta/Sexta</v>
      </c>
      <c r="G1725" s="18" t="s">
        <v>887</v>
      </c>
      <c r="H1725" s="46" t="s">
        <v>946</v>
      </c>
      <c r="I1725" s="18" t="s">
        <v>872</v>
      </c>
    </row>
    <row r="1726" spans="1:9" x14ac:dyDescent="0.35">
      <c r="A1726" s="68">
        <v>46069</v>
      </c>
      <c r="B1726" s="52" t="s">
        <v>748</v>
      </c>
      <c r="C1726" s="30" t="str">
        <f>IFERROR(
INDEX(#REF!,MATCH($E1726,#REF!,0)),
IFERROR(
INDEX('SETORES VARRIÇÃO'!$A:$A,MATCH($E1726,'SETORES VARRIÇÃO'!$H:$H,0)),
IFERROR(
INDEX(#REF!,MATCH($E1726,#REF!,0)),
INDEX(#REF!,MATCH($E1726,#REF!,0))
)))</f>
        <v>CV</v>
      </c>
      <c r="D1726" s="31" t="str">
        <f>IFERROR(
INDEX(#REF!,MATCH($E1726,#REF!,0)),
IFERROR(
INDEX('SETORES VARRIÇÃO'!$B:$B,MATCH($E1726,'SETORES VARRIÇÃO'!$H:$H,0)),
IFERROR(
INDEX(#REF!,MATCH($E1726,#REF!,0)),
INDEX(#REF!,MATCH($E1726,#REF!,0))
)))</f>
        <v>CV10101VJ0005</v>
      </c>
      <c r="E1726" s="30" t="str">
        <f t="shared" si="34"/>
        <v>03-0057</v>
      </c>
      <c r="F1726" s="19" t="str">
        <f>IFERROR(
INDEX(#REF!,MATCH($E1726,#REF!,0)),
IFERROR(
INDEX('SETORES VARRIÇÃO'!$F:$F,MATCH($E1726,'SETORES VARRIÇÃO'!$H:$H,0)),
IFERROR(
INDEX(#REF!,MATCH($E1726,#REF!,0)),
INDEX(#REF!,MATCH($E1726,#REF!,0))
)))</f>
        <v>Segunda a Domingo</v>
      </c>
      <c r="G1726" s="18" t="s">
        <v>888</v>
      </c>
      <c r="H1726" s="46">
        <v>0.44</v>
      </c>
      <c r="I1726" s="18" t="s">
        <v>2378</v>
      </c>
    </row>
    <row r="1727" spans="1:9" x14ac:dyDescent="0.35">
      <c r="A1727" s="68">
        <v>46069</v>
      </c>
      <c r="B1727" s="52" t="s">
        <v>801</v>
      </c>
      <c r="C1727" s="30" t="str">
        <f>IFERROR(
INDEX(#REF!,MATCH($E1727,#REF!,0)),
IFERROR(
INDEX('SETORES VARRIÇÃO'!$A:$A,MATCH($E1727,'SETORES VARRIÇÃO'!$H:$H,0)),
IFERROR(
INDEX(#REF!,MATCH($E1727,#REF!,0)),
INDEX(#REF!,MATCH($E1727,#REF!,0))
)))</f>
        <v>JT</v>
      </c>
      <c r="D1727" s="31" t="str">
        <f>IFERROR(
INDEX(#REF!,MATCH($E1727,#REF!,0)),
IFERROR(
INDEX('SETORES VARRIÇÃO'!$B:$B,MATCH($E1727,'SETORES VARRIÇÃO'!$H:$H,0)),
IFERROR(
INDEX(#REF!,MATCH($E1727,#REF!,0)),
INDEX(#REF!,MATCH($E1727,#REF!,0))
)))</f>
        <v>JT10302VJ0019</v>
      </c>
      <c r="E1727" s="30" t="str">
        <f t="shared" si="34"/>
        <v>03-0058</v>
      </c>
      <c r="F1727" s="19" t="str">
        <f>IFERROR(
INDEX(#REF!,MATCH($E1727,#REF!,0)),
IFERROR(
INDEX('SETORES VARRIÇÃO'!$F:$F,MATCH($E1727,'SETORES VARRIÇÃO'!$H:$H,0)),
IFERROR(
INDEX(#REF!,MATCH($E1727,#REF!,0)),
INDEX(#REF!,MATCH($E1727,#REF!,0))
)))</f>
        <v>Segunda/Quinta</v>
      </c>
      <c r="G1727" s="18" t="s">
        <v>888</v>
      </c>
      <c r="H1727" s="46">
        <v>0.69</v>
      </c>
      <c r="I1727" s="18" t="s">
        <v>2379</v>
      </c>
    </row>
    <row r="1728" spans="1:9" x14ac:dyDescent="0.35">
      <c r="A1728" s="68">
        <v>46069</v>
      </c>
      <c r="B1728" s="52" t="s">
        <v>802</v>
      </c>
      <c r="C1728" s="30" t="str">
        <f>IFERROR(
INDEX(#REF!,MATCH($E1728,#REF!,0)),
IFERROR(
INDEX('SETORES VARRIÇÃO'!$A:$A,MATCH($E1728,'SETORES VARRIÇÃO'!$H:$H,0)),
IFERROR(
INDEX(#REF!,MATCH($E1728,#REF!,0)),
INDEX(#REF!,MATCH($E1728,#REF!,0))
)))</f>
        <v>JT</v>
      </c>
      <c r="D1728" s="31" t="str">
        <f>IFERROR(
INDEX(#REF!,MATCH($E1728,#REF!,0)),
IFERROR(
INDEX('SETORES VARRIÇÃO'!$B:$B,MATCH($E1728,'SETORES VARRIÇÃO'!$H:$H,0)),
IFERROR(
INDEX(#REF!,MATCH($E1728,#REF!,0)),
INDEX(#REF!,MATCH($E1728,#REF!,0))
)))</f>
        <v>JT20102VJ0003</v>
      </c>
      <c r="E1728" s="30" t="str">
        <f t="shared" si="34"/>
        <v>03-0059</v>
      </c>
      <c r="F1728" s="19" t="str">
        <f>IFERROR(
INDEX(#REF!,MATCH($E1728,#REF!,0)),
IFERROR(
INDEX('SETORES VARRIÇÃO'!$F:$F,MATCH($E1728,'SETORES VARRIÇÃO'!$H:$H,0)),
IFERROR(
INDEX(#REF!,MATCH($E1728,#REF!,0)),
INDEX(#REF!,MATCH($E1728,#REF!,0))
)))</f>
        <v>Segunda a Domingo</v>
      </c>
      <c r="G1728" s="18" t="s">
        <v>887</v>
      </c>
      <c r="H1728" s="46" t="s">
        <v>894</v>
      </c>
      <c r="I1728" s="18" t="s">
        <v>2380</v>
      </c>
    </row>
    <row r="1729" spans="1:9" x14ac:dyDescent="0.35">
      <c r="A1729" s="68">
        <v>46069</v>
      </c>
      <c r="B1729" s="52" t="s">
        <v>803</v>
      </c>
      <c r="C1729" s="30" t="str">
        <f>IFERROR(
INDEX(#REF!,MATCH($E1729,#REF!,0)),
IFERROR(
INDEX('SETORES VARRIÇÃO'!$A:$A,MATCH($E1729,'SETORES VARRIÇÃO'!$H:$H,0)),
IFERROR(
INDEX(#REF!,MATCH($E1729,#REF!,0)),
INDEX(#REF!,MATCH($E1729,#REF!,0))
)))</f>
        <v>CV</v>
      </c>
      <c r="D1729" s="31" t="str">
        <f>IFERROR(
INDEX(#REF!,MATCH($E1729,#REF!,0)),
IFERROR(
INDEX('SETORES VARRIÇÃO'!$B:$B,MATCH($E1729,'SETORES VARRIÇÃO'!$H:$H,0)),
IFERROR(
INDEX(#REF!,MATCH($E1729,#REF!,0)),
INDEX(#REF!,MATCH($E1729,#REF!,0))
)))</f>
        <v>CV10101VJ0002</v>
      </c>
      <c r="E1729" s="30" t="str">
        <f t="shared" si="34"/>
        <v>03-0060</v>
      </c>
      <c r="F1729" s="19" t="str">
        <f>IFERROR(
INDEX(#REF!,MATCH($E1729,#REF!,0)),
IFERROR(
INDEX('SETORES VARRIÇÃO'!$F:$F,MATCH($E1729,'SETORES VARRIÇÃO'!$H:$H,0)),
IFERROR(
INDEX(#REF!,MATCH($E1729,#REF!,0)),
INDEX(#REF!,MATCH($E1729,#REF!,0))
)))</f>
        <v>Segunda a Domingo</v>
      </c>
      <c r="G1729" s="18" t="s">
        <v>888</v>
      </c>
      <c r="H1729" s="46">
        <v>0.75</v>
      </c>
      <c r="I1729" s="18" t="s">
        <v>2381</v>
      </c>
    </row>
    <row r="1730" spans="1:9" x14ac:dyDescent="0.35">
      <c r="A1730" s="68">
        <v>46069</v>
      </c>
      <c r="B1730" s="52" t="s">
        <v>804</v>
      </c>
      <c r="C1730" s="30" t="str">
        <f>IFERROR(
INDEX(#REF!,MATCH($E1730,#REF!,0)),
IFERROR(
INDEX('SETORES VARRIÇÃO'!$A:$A,MATCH($E1730,'SETORES VARRIÇÃO'!$H:$H,0)),
IFERROR(
INDEX(#REF!,MATCH($E1730,#REF!,0)),
INDEX(#REF!,MATCH($E1730,#REF!,0))
)))</f>
        <v>CV</v>
      </c>
      <c r="D1730" s="31" t="str">
        <f>IFERROR(
INDEX(#REF!,MATCH($E1730,#REF!,0)),
IFERROR(
INDEX('SETORES VARRIÇÃO'!$B:$B,MATCH($E1730,'SETORES VARRIÇÃO'!$H:$H,0)),
IFERROR(
INDEX(#REF!,MATCH($E1730,#REF!,0)),
INDEX(#REF!,MATCH($E1730,#REF!,0))
)))</f>
        <v>CV10303VJ0019</v>
      </c>
      <c r="E1730" s="30" t="str">
        <f t="shared" si="34"/>
        <v>03-0061</v>
      </c>
      <c r="F1730" s="19" t="str">
        <f>IFERROR(
INDEX(#REF!,MATCH($E1730,#REF!,0)),
IFERROR(
INDEX('SETORES VARRIÇÃO'!$F:$F,MATCH($E1730,'SETORES VARRIÇÃO'!$H:$H,0)),
IFERROR(
INDEX(#REF!,MATCH($E1730,#REF!,0)),
INDEX(#REF!,MATCH($E1730,#REF!,0))
)))</f>
        <v>Terça/Sexta</v>
      </c>
      <c r="G1730" s="18" t="s">
        <v>888</v>
      </c>
      <c r="H1730" s="46">
        <v>0.04</v>
      </c>
      <c r="I1730" s="18" t="s">
        <v>2382</v>
      </c>
    </row>
    <row r="1731" spans="1:9" x14ac:dyDescent="0.35">
      <c r="A1731" s="68">
        <v>46069</v>
      </c>
      <c r="B1731" s="52" t="s">
        <v>737</v>
      </c>
      <c r="C1731" s="30" t="str">
        <f>IFERROR(
INDEX(#REF!,MATCH($E1731,#REF!,0)),
IFERROR(
INDEX('SETORES VARRIÇÃO'!$A:$A,MATCH($E1731,'SETORES VARRIÇÃO'!$H:$H,0)),
IFERROR(
INDEX(#REF!,MATCH($E1731,#REF!,0)),
INDEX(#REF!,MATCH($E1731,#REF!,0))
)))</f>
        <v>CV</v>
      </c>
      <c r="D1731" s="31" t="str">
        <f>IFERROR(
INDEX(#REF!,MATCH($E1731,#REF!,0)),
IFERROR(
INDEX('SETORES VARRIÇÃO'!$B:$B,MATCH($E1731,'SETORES VARRIÇÃO'!$H:$H,0)),
IFERROR(
INDEX(#REF!,MATCH($E1731,#REF!,0)),
INDEX(#REF!,MATCH($E1731,#REF!,0))
)))</f>
        <v>CV10304VJ0024</v>
      </c>
      <c r="E1731" s="30" t="str">
        <f t="shared" si="34"/>
        <v>03-0062</v>
      </c>
      <c r="F1731" s="19" t="str">
        <f>IFERROR(
INDEX(#REF!,MATCH($E1731,#REF!,0)),
IFERROR(
INDEX('SETORES VARRIÇÃO'!$F:$F,MATCH($E1731,'SETORES VARRIÇÃO'!$H:$H,0)),
IFERROR(
INDEX(#REF!,MATCH($E1731,#REF!,0)),
INDEX(#REF!,MATCH($E1731,#REF!,0))
)))</f>
        <v>Quarta/Sábado</v>
      </c>
      <c r="G1731" s="18" t="s">
        <v>887</v>
      </c>
      <c r="H1731" s="46" t="s">
        <v>1110</v>
      </c>
      <c r="I1731" s="18" t="s">
        <v>2019</v>
      </c>
    </row>
    <row r="1732" spans="1:9" x14ac:dyDescent="0.35">
      <c r="A1732" s="68">
        <v>46069</v>
      </c>
      <c r="B1732" s="52" t="s">
        <v>805</v>
      </c>
      <c r="C1732" s="30" t="str">
        <f>IFERROR(
INDEX(#REF!,MATCH($E1732,#REF!,0)),
IFERROR(
INDEX('SETORES VARRIÇÃO'!$A:$A,MATCH($E1732,'SETORES VARRIÇÃO'!$H:$H,0)),
IFERROR(
INDEX(#REF!,MATCH($E1732,#REF!,0)),
INDEX(#REF!,MATCH($E1732,#REF!,0))
)))</f>
        <v>JT</v>
      </c>
      <c r="D1732" s="31" t="str">
        <f>IFERROR(
INDEX(#REF!,MATCH($E1732,#REF!,0)),
IFERROR(
INDEX('SETORES VARRIÇÃO'!$B:$B,MATCH($E1732,'SETORES VARRIÇÃO'!$H:$H,0)),
IFERROR(
INDEX(#REF!,MATCH($E1732,#REF!,0)),
INDEX(#REF!,MATCH($E1732,#REF!,0))
)))</f>
        <v>JT10303VJ0028</v>
      </c>
      <c r="E1732" s="30" t="str">
        <f t="shared" si="34"/>
        <v>03-0063</v>
      </c>
      <c r="F1732" s="19" t="str">
        <f>IFERROR(
INDEX(#REF!,MATCH($E1732,#REF!,0)),
IFERROR(
INDEX('SETORES VARRIÇÃO'!$F:$F,MATCH($E1732,'SETORES VARRIÇÃO'!$H:$H,0)),
IFERROR(
INDEX(#REF!,MATCH($E1732,#REF!,0)),
INDEX(#REF!,MATCH($E1732,#REF!,0))
)))</f>
        <v>Terça/Sexta</v>
      </c>
      <c r="G1732" s="18" t="s">
        <v>888</v>
      </c>
      <c r="H1732" s="46">
        <v>0.59</v>
      </c>
      <c r="I1732" s="18" t="s">
        <v>2383</v>
      </c>
    </row>
    <row r="1733" spans="1:9" x14ac:dyDescent="0.35">
      <c r="A1733" s="68">
        <v>46069</v>
      </c>
      <c r="B1733" s="52" t="s">
        <v>806</v>
      </c>
      <c r="C1733" s="30" t="str">
        <f>IFERROR(
INDEX(#REF!,MATCH($E1733,#REF!,0)),
IFERROR(
INDEX('SETORES VARRIÇÃO'!$A:$A,MATCH($E1733,'SETORES VARRIÇÃO'!$H:$H,0)),
IFERROR(
INDEX(#REF!,MATCH($E1733,#REF!,0)),
INDEX(#REF!,MATCH($E1733,#REF!,0))
)))</f>
        <v>CV</v>
      </c>
      <c r="D1733" s="31" t="str">
        <f>IFERROR(
INDEX(#REF!,MATCH($E1733,#REF!,0)),
IFERROR(
INDEX('SETORES VARRIÇÃO'!$B:$B,MATCH($E1733,'SETORES VARRIÇÃO'!$H:$H,0)),
IFERROR(
INDEX(#REF!,MATCH($E1733,#REF!,0)),
INDEX(#REF!,MATCH($E1733,#REF!,0))
)))</f>
        <v>CV10101VJ0003</v>
      </c>
      <c r="E1733" s="30" t="str">
        <f t="shared" si="34"/>
        <v>03-0064</v>
      </c>
      <c r="F1733" s="19" t="str">
        <f>IFERROR(
INDEX(#REF!,MATCH($E1733,#REF!,0)),
IFERROR(
INDEX('SETORES VARRIÇÃO'!$F:$F,MATCH($E1733,'SETORES VARRIÇÃO'!$H:$H,0)),
IFERROR(
INDEX(#REF!,MATCH($E1733,#REF!,0)),
INDEX(#REF!,MATCH($E1733,#REF!,0))
)))</f>
        <v>Segunda a Domingo</v>
      </c>
      <c r="G1733" s="18" t="s">
        <v>888</v>
      </c>
      <c r="H1733" s="46">
        <v>0.37</v>
      </c>
      <c r="I1733" s="18" t="s">
        <v>2384</v>
      </c>
    </row>
    <row r="1734" spans="1:9" x14ac:dyDescent="0.35">
      <c r="A1734" s="68">
        <v>46069</v>
      </c>
      <c r="B1734" s="52" t="s">
        <v>807</v>
      </c>
      <c r="C1734" s="30" t="str">
        <f>IFERROR(
INDEX(#REF!,MATCH($E1734,#REF!,0)),
IFERROR(
INDEX('SETORES VARRIÇÃO'!$A:$A,MATCH($E1734,'SETORES VARRIÇÃO'!$H:$H,0)),
IFERROR(
INDEX(#REF!,MATCH($E1734,#REF!,0)),
INDEX(#REF!,MATCH($E1734,#REF!,0))
)))</f>
        <v>CV</v>
      </c>
      <c r="D1734" s="31" t="str">
        <f>IFERROR(
INDEX(#REF!,MATCH($E1734,#REF!,0)),
IFERROR(
INDEX('SETORES VARRIÇÃO'!$B:$B,MATCH($E1734,'SETORES VARRIÇÃO'!$H:$H,0)),
IFERROR(
INDEX(#REF!,MATCH($E1734,#REF!,0)),
INDEX(#REF!,MATCH($E1734,#REF!,0))
)))</f>
        <v>CV10302VJ0013</v>
      </c>
      <c r="E1734" s="30" t="str">
        <f t="shared" ref="E1734:E1797" si="35">SUBSTITUTE(B1734,"SMSUB-LUTOCAR-","")</f>
        <v>03-0065</v>
      </c>
      <c r="F1734" s="19" t="str">
        <f>IFERROR(
INDEX(#REF!,MATCH($E1734,#REF!,0)),
IFERROR(
INDEX('SETORES VARRIÇÃO'!$F:$F,MATCH($E1734,'SETORES VARRIÇÃO'!$H:$H,0)),
IFERROR(
INDEX(#REF!,MATCH($E1734,#REF!,0)),
INDEX(#REF!,MATCH($E1734,#REF!,0))
)))</f>
        <v>Segunda/Quinta</v>
      </c>
      <c r="G1734" s="18" t="s">
        <v>888</v>
      </c>
      <c r="H1734" s="46">
        <v>0.94</v>
      </c>
      <c r="I1734" s="18" t="s">
        <v>2385</v>
      </c>
    </row>
    <row r="1735" spans="1:9" x14ac:dyDescent="0.35">
      <c r="A1735" s="68">
        <v>46069</v>
      </c>
      <c r="B1735" s="52" t="s">
        <v>808</v>
      </c>
      <c r="C1735" s="30" t="str">
        <f>IFERROR(
INDEX(#REF!,MATCH($E1735,#REF!,0)),
IFERROR(
INDEX('SETORES VARRIÇÃO'!$A:$A,MATCH($E1735,'SETORES VARRIÇÃO'!$H:$H,0)),
IFERROR(
INDEX(#REF!,MATCH($E1735,#REF!,0)),
INDEX(#REF!,MATCH($E1735,#REF!,0))
)))</f>
        <v>CV</v>
      </c>
      <c r="D1735" s="31" t="str">
        <f>IFERROR(
INDEX(#REF!,MATCH($E1735,#REF!,0)),
IFERROR(
INDEX('SETORES VARRIÇÃO'!$B:$B,MATCH($E1735,'SETORES VARRIÇÃO'!$H:$H,0)),
IFERROR(
INDEX(#REF!,MATCH($E1735,#REF!,0)),
INDEX(#REF!,MATCH($E1735,#REF!,0))
)))</f>
        <v>CV10203VJ0048</v>
      </c>
      <c r="E1735" s="30" t="str">
        <f t="shared" si="35"/>
        <v>03-0066</v>
      </c>
      <c r="F1735" s="19" t="str">
        <f>IFERROR(
INDEX(#REF!,MATCH($E1735,#REF!,0)),
IFERROR(
INDEX('SETORES VARRIÇÃO'!$F:$F,MATCH($E1735,'SETORES VARRIÇÃO'!$H:$H,0)),
IFERROR(
INDEX(#REF!,MATCH($E1735,#REF!,0)),
INDEX(#REF!,MATCH($E1735,#REF!,0))
)))</f>
        <v>Terça/Quinta/Sábado</v>
      </c>
      <c r="G1735" s="18" t="s">
        <v>888</v>
      </c>
      <c r="H1735" s="46">
        <v>0.44</v>
      </c>
      <c r="I1735" s="18" t="s">
        <v>2386</v>
      </c>
    </row>
    <row r="1736" spans="1:9" x14ac:dyDescent="0.35">
      <c r="A1736" s="68">
        <v>46069</v>
      </c>
      <c r="B1736" s="52" t="s">
        <v>809</v>
      </c>
      <c r="C1736" s="30" t="str">
        <f>IFERROR(
INDEX(#REF!,MATCH($E1736,#REF!,0)),
IFERROR(
INDEX('SETORES VARRIÇÃO'!$A:$A,MATCH($E1736,'SETORES VARRIÇÃO'!$H:$H,0)),
IFERROR(
INDEX(#REF!,MATCH($E1736,#REF!,0)),
INDEX(#REF!,MATCH($E1736,#REF!,0))
)))</f>
        <v>CV</v>
      </c>
      <c r="D1736" s="31" t="str">
        <f>IFERROR(
INDEX(#REF!,MATCH($E1736,#REF!,0)),
IFERROR(
INDEX('SETORES VARRIÇÃO'!$B:$B,MATCH($E1736,'SETORES VARRIÇÃO'!$H:$H,0)),
IFERROR(
INDEX(#REF!,MATCH($E1736,#REF!,0)),
INDEX(#REF!,MATCH($E1736,#REF!,0))
)))</f>
        <v>CV10303VJ0021</v>
      </c>
      <c r="E1736" s="30" t="str">
        <f t="shared" si="35"/>
        <v>03-0067</v>
      </c>
      <c r="F1736" s="19" t="str">
        <f>IFERROR(
INDEX(#REF!,MATCH($E1736,#REF!,0)),
IFERROR(
INDEX('SETORES VARRIÇÃO'!$F:$F,MATCH($E1736,'SETORES VARRIÇÃO'!$H:$H,0)),
IFERROR(
INDEX(#REF!,MATCH($E1736,#REF!,0)),
INDEX(#REF!,MATCH($E1736,#REF!,0))
)))</f>
        <v>Terça/Sexta</v>
      </c>
      <c r="G1736" s="18" t="s">
        <v>888</v>
      </c>
      <c r="H1736" s="46">
        <v>0.54</v>
      </c>
      <c r="I1736" s="18" t="s">
        <v>2387</v>
      </c>
    </row>
    <row r="1737" spans="1:9" x14ac:dyDescent="0.35">
      <c r="A1737" s="68">
        <v>46069</v>
      </c>
      <c r="B1737" s="52" t="s">
        <v>810</v>
      </c>
      <c r="C1737" s="30" t="str">
        <f>IFERROR(
INDEX(#REF!,MATCH($E1737,#REF!,0)),
IFERROR(
INDEX('SETORES VARRIÇÃO'!$A:$A,MATCH($E1737,'SETORES VARRIÇÃO'!$H:$H,0)),
IFERROR(
INDEX(#REF!,MATCH($E1737,#REF!,0)),
INDEX(#REF!,MATCH($E1737,#REF!,0))
)))</f>
        <v>JT</v>
      </c>
      <c r="D1737" s="31" t="str">
        <f>IFERROR(
INDEX(#REF!,MATCH($E1737,#REF!,0)),
IFERROR(
INDEX('SETORES VARRIÇÃO'!$B:$B,MATCH($E1737,'SETORES VARRIÇÃO'!$H:$H,0)),
IFERROR(
INDEX(#REF!,MATCH($E1737,#REF!,0)),
INDEX(#REF!,MATCH($E1737,#REF!,0))
)))</f>
        <v>JT10302VJ0007</v>
      </c>
      <c r="E1737" s="30" t="str">
        <f t="shared" si="35"/>
        <v>03-0068</v>
      </c>
      <c r="F1737" s="19" t="str">
        <f>IFERROR(
INDEX(#REF!,MATCH($E1737,#REF!,0)),
IFERROR(
INDEX('SETORES VARRIÇÃO'!$F:$F,MATCH($E1737,'SETORES VARRIÇÃO'!$H:$H,0)),
IFERROR(
INDEX(#REF!,MATCH($E1737,#REF!,0)),
INDEX(#REF!,MATCH($E1737,#REF!,0))
)))</f>
        <v>Segunda/Quinta</v>
      </c>
      <c r="G1737" s="18" t="s">
        <v>888</v>
      </c>
      <c r="H1737" s="46">
        <v>0.69</v>
      </c>
      <c r="I1737" s="18" t="s">
        <v>2388</v>
      </c>
    </row>
    <row r="1738" spans="1:9" x14ac:dyDescent="0.35">
      <c r="A1738" s="68">
        <v>46069</v>
      </c>
      <c r="B1738" s="52" t="s">
        <v>811</v>
      </c>
      <c r="C1738" s="30" t="str">
        <f>IFERROR(
INDEX(#REF!,MATCH($E1738,#REF!,0)),
IFERROR(
INDEX('SETORES VARRIÇÃO'!$A:$A,MATCH($E1738,'SETORES VARRIÇÃO'!$H:$H,0)),
IFERROR(
INDEX(#REF!,MATCH($E1738,#REF!,0)),
INDEX(#REF!,MATCH($E1738,#REF!,0))
)))</f>
        <v>MG</v>
      </c>
      <c r="D1738" s="31" t="str">
        <f>IFERROR(
INDEX(#REF!,MATCH($E1738,#REF!,0)),
IFERROR(
INDEX('SETORES VARRIÇÃO'!$B:$B,MATCH($E1738,'SETORES VARRIÇÃO'!$H:$H,0)),
IFERROR(
INDEX(#REF!,MATCH($E1738,#REF!,0)),
INDEX(#REF!,MATCH($E1738,#REF!,0))
)))</f>
        <v>MG10101VJ0004</v>
      </c>
      <c r="E1738" s="30" t="str">
        <f t="shared" si="35"/>
        <v>03-0069</v>
      </c>
      <c r="F1738" s="19" t="str">
        <f>IFERROR(
INDEX(#REF!,MATCH($E1738,#REF!,0)),
IFERROR(
INDEX('SETORES VARRIÇÃO'!$F:$F,MATCH($E1738,'SETORES VARRIÇÃO'!$H:$H,0)),
IFERROR(
INDEX(#REF!,MATCH($E1738,#REF!,0)),
INDEX(#REF!,MATCH($E1738,#REF!,0))
)))</f>
        <v>Segunda a Domingo</v>
      </c>
      <c r="G1738" s="18" t="s">
        <v>888</v>
      </c>
      <c r="H1738" s="46">
        <v>0.74</v>
      </c>
      <c r="I1738" s="18" t="s">
        <v>2389</v>
      </c>
    </row>
    <row r="1739" spans="1:9" x14ac:dyDescent="0.35">
      <c r="A1739" s="68">
        <v>46069</v>
      </c>
      <c r="B1739" s="52" t="s">
        <v>812</v>
      </c>
      <c r="C1739" s="30" t="str">
        <f>IFERROR(
INDEX(#REF!,MATCH($E1739,#REF!,0)),
IFERROR(
INDEX('SETORES VARRIÇÃO'!$A:$A,MATCH($E1739,'SETORES VARRIÇÃO'!$H:$H,0)),
IFERROR(
INDEX(#REF!,MATCH($E1739,#REF!,0)),
INDEX(#REF!,MATCH($E1739,#REF!,0))
)))</f>
        <v>CV</v>
      </c>
      <c r="D1739" s="31" t="str">
        <f>IFERROR(
INDEX(#REF!,MATCH($E1739,#REF!,0)),
IFERROR(
INDEX('SETORES VARRIÇÃO'!$B:$B,MATCH($E1739,'SETORES VARRIÇÃO'!$H:$H,0)),
IFERROR(
INDEX(#REF!,MATCH($E1739,#REF!,0)),
INDEX(#REF!,MATCH($E1739,#REF!,0))
)))</f>
        <v>CV10302VJ0016</v>
      </c>
      <c r="E1739" s="30" t="str">
        <f t="shared" si="35"/>
        <v>03-0070</v>
      </c>
      <c r="F1739" s="19" t="str">
        <f>IFERROR(
INDEX(#REF!,MATCH($E1739,#REF!,0)),
IFERROR(
INDEX('SETORES VARRIÇÃO'!$F:$F,MATCH($E1739,'SETORES VARRIÇÃO'!$H:$H,0)),
IFERROR(
INDEX(#REF!,MATCH($E1739,#REF!,0)),
INDEX(#REF!,MATCH($E1739,#REF!,0))
)))</f>
        <v>Segunda/Quinta</v>
      </c>
      <c r="G1739" s="18" t="s">
        <v>888</v>
      </c>
      <c r="H1739" s="46">
        <v>0.39</v>
      </c>
      <c r="I1739" s="18" t="s">
        <v>2390</v>
      </c>
    </row>
    <row r="1740" spans="1:9" x14ac:dyDescent="0.35">
      <c r="A1740" s="68">
        <v>46069</v>
      </c>
      <c r="B1740" s="52" t="s">
        <v>717</v>
      </c>
      <c r="C1740" s="30" t="str">
        <f>IFERROR(
INDEX(#REF!,MATCH($E1740,#REF!,0)),
IFERROR(
INDEX('SETORES VARRIÇÃO'!$A:$A,MATCH($E1740,'SETORES VARRIÇÃO'!$H:$H,0)),
IFERROR(
INDEX(#REF!,MATCH($E1740,#REF!,0)),
INDEX(#REF!,MATCH($E1740,#REF!,0))
)))</f>
        <v>CV</v>
      </c>
      <c r="D1740" s="31" t="str">
        <f>IFERROR(
INDEX(#REF!,MATCH($E1740,#REF!,0)),
IFERROR(
INDEX('SETORES VARRIÇÃO'!$B:$B,MATCH($E1740,'SETORES VARRIÇÃO'!$H:$H,0)),
IFERROR(
INDEX(#REF!,MATCH($E1740,#REF!,0)),
INDEX(#REF!,MATCH($E1740,#REF!,0))
)))</f>
        <v>CV10203VJ0050</v>
      </c>
      <c r="E1740" s="30" t="str">
        <f t="shared" si="35"/>
        <v>03-0071</v>
      </c>
      <c r="F1740" s="19" t="str">
        <f>IFERROR(
INDEX(#REF!,MATCH($E1740,#REF!,0)),
IFERROR(
INDEX('SETORES VARRIÇÃO'!$F:$F,MATCH($E1740,'SETORES VARRIÇÃO'!$H:$H,0)),
IFERROR(
INDEX(#REF!,MATCH($E1740,#REF!,0)),
INDEX(#REF!,MATCH($E1740,#REF!,0))
)))</f>
        <v>Terça/Quinta/Sábado</v>
      </c>
      <c r="G1740" s="18" t="s">
        <v>887</v>
      </c>
      <c r="H1740" s="46" t="s">
        <v>946</v>
      </c>
      <c r="I1740" s="18" t="s">
        <v>726</v>
      </c>
    </row>
    <row r="1741" spans="1:9" x14ac:dyDescent="0.35">
      <c r="A1741" s="68">
        <v>46069</v>
      </c>
      <c r="B1741" s="52" t="s">
        <v>813</v>
      </c>
      <c r="C1741" s="30" t="str">
        <f>IFERROR(
INDEX(#REF!,MATCH($E1741,#REF!,0)),
IFERROR(
INDEX('SETORES VARRIÇÃO'!$A:$A,MATCH($E1741,'SETORES VARRIÇÃO'!$H:$H,0)),
IFERROR(
INDEX(#REF!,MATCH($E1741,#REF!,0)),
INDEX(#REF!,MATCH($E1741,#REF!,0))
)))</f>
        <v>MG</v>
      </c>
      <c r="D1741" s="31" t="str">
        <f>IFERROR(
INDEX(#REF!,MATCH($E1741,#REF!,0)),
IFERROR(
INDEX('SETORES VARRIÇÃO'!$B:$B,MATCH($E1741,'SETORES VARRIÇÃO'!$H:$H,0)),
IFERROR(
INDEX(#REF!,MATCH($E1741,#REF!,0)),
INDEX(#REF!,MATCH($E1741,#REF!,0))
)))</f>
        <v>MG10101VJ0011</v>
      </c>
      <c r="E1741" s="30" t="str">
        <f t="shared" si="35"/>
        <v>03-0072</v>
      </c>
      <c r="F1741" s="19" t="str">
        <f>IFERROR(
INDEX(#REF!,MATCH($E1741,#REF!,0)),
IFERROR(
INDEX('SETORES VARRIÇÃO'!$F:$F,MATCH($E1741,'SETORES VARRIÇÃO'!$H:$H,0)),
IFERROR(
INDEX(#REF!,MATCH($E1741,#REF!,0)),
INDEX(#REF!,MATCH($E1741,#REF!,0))
)))</f>
        <v>Segunda a Domingo</v>
      </c>
      <c r="G1741" s="18" t="s">
        <v>888</v>
      </c>
      <c r="H1741" s="46">
        <v>0.64</v>
      </c>
      <c r="I1741" s="18" t="s">
        <v>2391</v>
      </c>
    </row>
    <row r="1742" spans="1:9" x14ac:dyDescent="0.35">
      <c r="A1742" s="68">
        <v>46069</v>
      </c>
      <c r="B1742" s="52" t="s">
        <v>718</v>
      </c>
      <c r="C1742" s="30" t="str">
        <f>IFERROR(
INDEX(#REF!,MATCH($E1742,#REF!,0)),
IFERROR(
INDEX('SETORES VARRIÇÃO'!$A:$A,MATCH($E1742,'SETORES VARRIÇÃO'!$H:$H,0)),
IFERROR(
INDEX(#REF!,MATCH($E1742,#REF!,0)),
INDEX(#REF!,MATCH($E1742,#REF!,0))
)))</f>
        <v>CV</v>
      </c>
      <c r="D1742" s="31" t="str">
        <f>IFERROR(
INDEX(#REF!,MATCH($E1742,#REF!,0)),
IFERROR(
INDEX('SETORES VARRIÇÃO'!$B:$B,MATCH($E1742,'SETORES VARRIÇÃO'!$H:$H,0)),
IFERROR(
INDEX(#REF!,MATCH($E1742,#REF!,0)),
INDEX(#REF!,MATCH($E1742,#REF!,0))
)))</f>
        <v>CV10303VJ0017</v>
      </c>
      <c r="E1742" s="30" t="str">
        <f t="shared" si="35"/>
        <v>03-0073</v>
      </c>
      <c r="F1742" s="19" t="str">
        <f>IFERROR(
INDEX(#REF!,MATCH($E1742,#REF!,0)),
IFERROR(
INDEX('SETORES VARRIÇÃO'!$F:$F,MATCH($E1742,'SETORES VARRIÇÃO'!$H:$H,0)),
IFERROR(
INDEX(#REF!,MATCH($E1742,#REF!,0)),
INDEX(#REF!,MATCH($E1742,#REF!,0))
)))</f>
        <v>Terça/Sexta</v>
      </c>
      <c r="G1742" s="18" t="s">
        <v>887</v>
      </c>
      <c r="H1742" s="46" t="s">
        <v>2392</v>
      </c>
      <c r="I1742" s="18" t="s">
        <v>2263</v>
      </c>
    </row>
    <row r="1743" spans="1:9" x14ac:dyDescent="0.35">
      <c r="A1743" s="68">
        <v>46069</v>
      </c>
      <c r="B1743" s="52" t="s">
        <v>814</v>
      </c>
      <c r="C1743" s="30" t="str">
        <f>IFERROR(
INDEX(#REF!,MATCH($E1743,#REF!,0)),
IFERROR(
INDEX('SETORES VARRIÇÃO'!$A:$A,MATCH($E1743,'SETORES VARRIÇÃO'!$H:$H,0)),
IFERROR(
INDEX(#REF!,MATCH($E1743,#REF!,0)),
INDEX(#REF!,MATCH($E1743,#REF!,0))
)))</f>
        <v>JT</v>
      </c>
      <c r="D1743" s="31" t="str">
        <f>IFERROR(
INDEX(#REF!,MATCH($E1743,#REF!,0)),
IFERROR(
INDEX('SETORES VARRIÇÃO'!$B:$B,MATCH($E1743,'SETORES VARRIÇÃO'!$H:$H,0)),
IFERROR(
INDEX(#REF!,MATCH($E1743,#REF!,0)),
INDEX(#REF!,MATCH($E1743,#REF!,0))
)))</f>
        <v>JT10302VJ0008</v>
      </c>
      <c r="E1743" s="30" t="str">
        <f t="shared" si="35"/>
        <v>03-0074</v>
      </c>
      <c r="F1743" s="19" t="str">
        <f>IFERROR(
INDEX(#REF!,MATCH($E1743,#REF!,0)),
IFERROR(
INDEX('SETORES VARRIÇÃO'!$F:$F,MATCH($E1743,'SETORES VARRIÇÃO'!$H:$H,0)),
IFERROR(
INDEX(#REF!,MATCH($E1743,#REF!,0)),
INDEX(#REF!,MATCH($E1743,#REF!,0))
)))</f>
        <v>Segunda/Quinta</v>
      </c>
      <c r="G1743" s="18" t="s">
        <v>888</v>
      </c>
      <c r="H1743" s="46">
        <v>0.65</v>
      </c>
      <c r="I1743" s="18" t="s">
        <v>2393</v>
      </c>
    </row>
    <row r="1744" spans="1:9" x14ac:dyDescent="0.35">
      <c r="A1744" s="68">
        <v>46069</v>
      </c>
      <c r="B1744" s="52" t="s">
        <v>815</v>
      </c>
      <c r="C1744" s="30" t="str">
        <f>IFERROR(
INDEX(#REF!,MATCH($E1744,#REF!,0)),
IFERROR(
INDEX('SETORES VARRIÇÃO'!$A:$A,MATCH($E1744,'SETORES VARRIÇÃO'!$H:$H,0)),
IFERROR(
INDEX(#REF!,MATCH($E1744,#REF!,0)),
INDEX(#REF!,MATCH($E1744,#REF!,0))
)))</f>
        <v>MG</v>
      </c>
      <c r="D1744" s="31" t="str">
        <f>IFERROR(
INDEX(#REF!,MATCH($E1744,#REF!,0)),
IFERROR(
INDEX('SETORES VARRIÇÃO'!$B:$B,MATCH($E1744,'SETORES VARRIÇÃO'!$H:$H,0)),
IFERROR(
INDEX(#REF!,MATCH($E1744,#REF!,0)),
INDEX(#REF!,MATCH($E1744,#REF!,0))
)))</f>
        <v>MG10101VJ0010</v>
      </c>
      <c r="E1744" s="30" t="str">
        <f t="shared" si="35"/>
        <v>03-0075</v>
      </c>
      <c r="F1744" s="19" t="str">
        <f>IFERROR(
INDEX(#REF!,MATCH($E1744,#REF!,0)),
IFERROR(
INDEX('SETORES VARRIÇÃO'!$F:$F,MATCH($E1744,'SETORES VARRIÇÃO'!$H:$H,0)),
IFERROR(
INDEX(#REF!,MATCH($E1744,#REF!,0)),
INDEX(#REF!,MATCH($E1744,#REF!,0))
)))</f>
        <v>Segunda a Domingo</v>
      </c>
      <c r="G1744" s="18" t="s">
        <v>888</v>
      </c>
      <c r="H1744" s="46">
        <v>0.44</v>
      </c>
      <c r="I1744" s="18" t="s">
        <v>2394</v>
      </c>
    </row>
    <row r="1745" spans="1:9" x14ac:dyDescent="0.35">
      <c r="A1745" s="68">
        <v>46069</v>
      </c>
      <c r="B1745" s="52" t="s">
        <v>749</v>
      </c>
      <c r="C1745" s="30" t="str">
        <f>IFERROR(
INDEX(#REF!,MATCH($E1745,#REF!,0)),
IFERROR(
INDEX('SETORES VARRIÇÃO'!$A:$A,MATCH($E1745,'SETORES VARRIÇÃO'!$H:$H,0)),
IFERROR(
INDEX(#REF!,MATCH($E1745,#REF!,0)),
INDEX(#REF!,MATCH($E1745,#REF!,0))
)))</f>
        <v>JT</v>
      </c>
      <c r="D1745" s="31" t="str">
        <f>IFERROR(
INDEX(#REF!,MATCH($E1745,#REF!,0)),
IFERROR(
INDEX('SETORES VARRIÇÃO'!$B:$B,MATCH($E1745,'SETORES VARRIÇÃO'!$H:$H,0)),
IFERROR(
INDEX(#REF!,MATCH($E1745,#REF!,0)),
INDEX(#REF!,MATCH($E1745,#REF!,0))
)))</f>
        <v>JT10302VJ0057</v>
      </c>
      <c r="E1745" s="30" t="str">
        <f t="shared" si="35"/>
        <v>03-0076</v>
      </c>
      <c r="F1745" s="19" t="str">
        <f>IFERROR(
INDEX(#REF!,MATCH($E1745,#REF!,0)),
IFERROR(
INDEX('SETORES VARRIÇÃO'!$F:$F,MATCH($E1745,'SETORES VARRIÇÃO'!$H:$H,0)),
IFERROR(
INDEX(#REF!,MATCH($E1745,#REF!,0)),
INDEX(#REF!,MATCH($E1745,#REF!,0))
)))</f>
        <v>Segunda/Quinta</v>
      </c>
      <c r="G1745" s="18" t="s">
        <v>888</v>
      </c>
      <c r="H1745" s="46">
        <v>0.99</v>
      </c>
      <c r="I1745" s="18" t="s">
        <v>2395</v>
      </c>
    </row>
    <row r="1746" spans="1:9" x14ac:dyDescent="0.35">
      <c r="A1746" s="68">
        <v>46069</v>
      </c>
      <c r="B1746" s="52" t="s">
        <v>816</v>
      </c>
      <c r="C1746" s="30" t="str">
        <f>IFERROR(
INDEX(#REF!,MATCH($E1746,#REF!,0)),
IFERROR(
INDEX('SETORES VARRIÇÃO'!$A:$A,MATCH($E1746,'SETORES VARRIÇÃO'!$H:$H,0)),
IFERROR(
INDEX(#REF!,MATCH($E1746,#REF!,0)),
INDEX(#REF!,MATCH($E1746,#REF!,0))
)))</f>
        <v>CV</v>
      </c>
      <c r="D1746" s="31" t="str">
        <f>IFERROR(
INDEX(#REF!,MATCH($E1746,#REF!,0)),
IFERROR(
INDEX('SETORES VARRIÇÃO'!$B:$B,MATCH($E1746,'SETORES VARRIÇÃO'!$H:$H,0)),
IFERROR(
INDEX(#REF!,MATCH($E1746,#REF!,0)),
INDEX(#REF!,MATCH($E1746,#REF!,0))
)))</f>
        <v>CV10202VJ0034</v>
      </c>
      <c r="E1746" s="30" t="str">
        <f t="shared" si="35"/>
        <v>03-0077</v>
      </c>
      <c r="F1746" s="19" t="str">
        <f>IFERROR(
INDEX(#REF!,MATCH($E1746,#REF!,0)),
IFERROR(
INDEX('SETORES VARRIÇÃO'!$F:$F,MATCH($E1746,'SETORES VARRIÇÃO'!$H:$H,0)),
IFERROR(
INDEX(#REF!,MATCH($E1746,#REF!,0)),
INDEX(#REF!,MATCH($E1746,#REF!,0))
)))</f>
        <v>Segunda/Quarta/Sexta</v>
      </c>
      <c r="G1746" s="18" t="s">
        <v>888</v>
      </c>
      <c r="H1746" s="46">
        <v>0.79</v>
      </c>
      <c r="I1746" s="18" t="s">
        <v>2396</v>
      </c>
    </row>
    <row r="1747" spans="1:9" x14ac:dyDescent="0.35">
      <c r="A1747" s="68">
        <v>46069</v>
      </c>
      <c r="B1747" s="52" t="s">
        <v>817</v>
      </c>
      <c r="C1747" s="30" t="str">
        <f>IFERROR(
INDEX(#REF!,MATCH($E1747,#REF!,0)),
IFERROR(
INDEX('SETORES VARRIÇÃO'!$A:$A,MATCH($E1747,'SETORES VARRIÇÃO'!$H:$H,0)),
IFERROR(
INDEX(#REF!,MATCH($E1747,#REF!,0)),
INDEX(#REF!,MATCH($E1747,#REF!,0))
)))</f>
        <v>CV</v>
      </c>
      <c r="D1747" s="31" t="str">
        <f>IFERROR(
INDEX(#REF!,MATCH($E1747,#REF!,0)),
IFERROR(
INDEX('SETORES VARRIÇÃO'!$B:$B,MATCH($E1747,'SETORES VARRIÇÃO'!$H:$H,0)),
IFERROR(
INDEX(#REF!,MATCH($E1747,#REF!,0)),
INDEX(#REF!,MATCH($E1747,#REF!,0))
)))</f>
        <v>CV10303VJ0018</v>
      </c>
      <c r="E1747" s="30" t="str">
        <f t="shared" si="35"/>
        <v>03-0078</v>
      </c>
      <c r="F1747" s="19" t="str">
        <f>IFERROR(
INDEX(#REF!,MATCH($E1747,#REF!,0)),
IFERROR(
INDEX('SETORES VARRIÇÃO'!$F:$F,MATCH($E1747,'SETORES VARRIÇÃO'!$H:$H,0)),
IFERROR(
INDEX(#REF!,MATCH($E1747,#REF!,0)),
INDEX(#REF!,MATCH($E1747,#REF!,0))
)))</f>
        <v>Terça/Sexta</v>
      </c>
      <c r="G1747" s="18" t="s">
        <v>888</v>
      </c>
      <c r="H1747" s="46">
        <v>0.28000000000000003</v>
      </c>
      <c r="I1747" s="18" t="s">
        <v>2397</v>
      </c>
    </row>
    <row r="1748" spans="1:9" x14ac:dyDescent="0.35">
      <c r="A1748" s="68">
        <v>46069</v>
      </c>
      <c r="B1748" s="52" t="s">
        <v>818</v>
      </c>
      <c r="C1748" s="30" t="str">
        <f>IFERROR(
INDEX(#REF!,MATCH($E1748,#REF!,0)),
IFERROR(
INDEX('SETORES VARRIÇÃO'!$A:$A,MATCH($E1748,'SETORES VARRIÇÃO'!$H:$H,0)),
IFERROR(
INDEX(#REF!,MATCH($E1748,#REF!,0)),
INDEX(#REF!,MATCH($E1748,#REF!,0))
)))</f>
        <v>JT</v>
      </c>
      <c r="D1748" s="31" t="str">
        <f>IFERROR(
INDEX(#REF!,MATCH($E1748,#REF!,0)),
IFERROR(
INDEX('SETORES VARRIÇÃO'!$B:$B,MATCH($E1748,'SETORES VARRIÇÃO'!$H:$H,0)),
IFERROR(
INDEX(#REF!,MATCH($E1748,#REF!,0)),
INDEX(#REF!,MATCH($E1748,#REF!,0))
)))</f>
        <v>JT10302VJ0009</v>
      </c>
      <c r="E1748" s="30" t="str">
        <f t="shared" si="35"/>
        <v>03-0079</v>
      </c>
      <c r="F1748" s="19" t="str">
        <f>IFERROR(
INDEX(#REF!,MATCH($E1748,#REF!,0)),
IFERROR(
INDEX('SETORES VARRIÇÃO'!$F:$F,MATCH($E1748,'SETORES VARRIÇÃO'!$H:$H,0)),
IFERROR(
INDEX(#REF!,MATCH($E1748,#REF!,0)),
INDEX(#REF!,MATCH($E1748,#REF!,0))
)))</f>
        <v>Segunda/Quinta</v>
      </c>
      <c r="G1748" s="18" t="s">
        <v>888</v>
      </c>
      <c r="H1748" s="46">
        <v>0.48</v>
      </c>
      <c r="I1748" s="18" t="s">
        <v>2398</v>
      </c>
    </row>
    <row r="1749" spans="1:9" x14ac:dyDescent="0.35">
      <c r="A1749" s="68">
        <v>46069</v>
      </c>
      <c r="B1749" s="52" t="s">
        <v>819</v>
      </c>
      <c r="C1749" s="30" t="str">
        <f>IFERROR(
INDEX(#REF!,MATCH($E1749,#REF!,0)),
IFERROR(
INDEX('SETORES VARRIÇÃO'!$A:$A,MATCH($E1749,'SETORES VARRIÇÃO'!$H:$H,0)),
IFERROR(
INDEX(#REF!,MATCH($E1749,#REF!,0)),
INDEX(#REF!,MATCH($E1749,#REF!,0))
)))</f>
        <v>JT</v>
      </c>
      <c r="D1749" s="31" t="str">
        <f>IFERROR(
INDEX(#REF!,MATCH($E1749,#REF!,0)),
IFERROR(
INDEX('SETORES VARRIÇÃO'!$B:$B,MATCH($E1749,'SETORES VARRIÇÃO'!$H:$H,0)),
IFERROR(
INDEX(#REF!,MATCH($E1749,#REF!,0)),
INDEX(#REF!,MATCH($E1749,#REF!,0))
)))</f>
        <v>JT10101VJ0004</v>
      </c>
      <c r="E1749" s="30" t="str">
        <f t="shared" si="35"/>
        <v>03-0080</v>
      </c>
      <c r="F1749" s="19" t="str">
        <f>IFERROR(
INDEX(#REF!,MATCH($E1749,#REF!,0)),
IFERROR(
INDEX('SETORES VARRIÇÃO'!$F:$F,MATCH($E1749,'SETORES VARRIÇÃO'!$H:$H,0)),
IFERROR(
INDEX(#REF!,MATCH($E1749,#REF!,0)),
INDEX(#REF!,MATCH($E1749,#REF!,0))
)))</f>
        <v>Segunda a Domingo</v>
      </c>
      <c r="G1749" s="18" t="s">
        <v>888</v>
      </c>
      <c r="H1749" s="46">
        <v>0.74</v>
      </c>
      <c r="I1749" s="18" t="s">
        <v>2399</v>
      </c>
    </row>
    <row r="1750" spans="1:9" x14ac:dyDescent="0.35">
      <c r="A1750" s="68">
        <v>46069</v>
      </c>
      <c r="B1750" s="52" t="s">
        <v>820</v>
      </c>
      <c r="C1750" s="30" t="str">
        <f>IFERROR(
INDEX(#REF!,MATCH($E1750,#REF!,0)),
IFERROR(
INDEX('SETORES VARRIÇÃO'!$A:$A,MATCH($E1750,'SETORES VARRIÇÃO'!$H:$H,0)),
IFERROR(
INDEX(#REF!,MATCH($E1750,#REF!,0)),
INDEX(#REF!,MATCH($E1750,#REF!,0))
)))</f>
        <v>JT</v>
      </c>
      <c r="D1750" s="31" t="str">
        <f>IFERROR(
INDEX(#REF!,MATCH($E1750,#REF!,0)),
IFERROR(
INDEX('SETORES VARRIÇÃO'!$B:$B,MATCH($E1750,'SETORES VARRIÇÃO'!$H:$H,0)),
IFERROR(
INDEX(#REF!,MATCH($E1750,#REF!,0)),
INDEX(#REF!,MATCH($E1750,#REF!,0))
)))</f>
        <v>JT10303VJ0027</v>
      </c>
      <c r="E1750" s="30" t="str">
        <f t="shared" si="35"/>
        <v>03-0081</v>
      </c>
      <c r="F1750" s="19" t="str">
        <f>IFERROR(
INDEX(#REF!,MATCH($E1750,#REF!,0)),
IFERROR(
INDEX('SETORES VARRIÇÃO'!$F:$F,MATCH($E1750,'SETORES VARRIÇÃO'!$H:$H,0)),
IFERROR(
INDEX(#REF!,MATCH($E1750,#REF!,0)),
INDEX(#REF!,MATCH($E1750,#REF!,0))
)))</f>
        <v>Terça/Sexta</v>
      </c>
      <c r="G1750" s="18" t="s">
        <v>887</v>
      </c>
      <c r="H1750" s="46" t="s">
        <v>907</v>
      </c>
      <c r="I1750" s="18" t="s">
        <v>1915</v>
      </c>
    </row>
    <row r="1751" spans="1:9" x14ac:dyDescent="0.35">
      <c r="A1751" s="68">
        <v>46069</v>
      </c>
      <c r="B1751" s="52" t="s">
        <v>821</v>
      </c>
      <c r="C1751" s="30" t="str">
        <f>IFERROR(
INDEX(#REF!,MATCH($E1751,#REF!,0)),
IFERROR(
INDEX('SETORES VARRIÇÃO'!$A:$A,MATCH($E1751,'SETORES VARRIÇÃO'!$H:$H,0)),
IFERROR(
INDEX(#REF!,MATCH($E1751,#REF!,0)),
INDEX(#REF!,MATCH($E1751,#REF!,0))
)))</f>
        <v>CV</v>
      </c>
      <c r="D1751" s="31" t="str">
        <f>IFERROR(
INDEX(#REF!,MATCH($E1751,#REF!,0)),
IFERROR(
INDEX('SETORES VARRIÇÃO'!$B:$B,MATCH($E1751,'SETORES VARRIÇÃO'!$H:$H,0)),
IFERROR(
INDEX(#REF!,MATCH($E1751,#REF!,0)),
INDEX(#REF!,MATCH($E1751,#REF!,0))
)))</f>
        <v>CV10202VJ0029</v>
      </c>
      <c r="E1751" s="30" t="str">
        <f t="shared" si="35"/>
        <v>03-0082</v>
      </c>
      <c r="F1751" s="19" t="str">
        <f>IFERROR(
INDEX(#REF!,MATCH($E1751,#REF!,0)),
IFERROR(
INDEX('SETORES VARRIÇÃO'!$F:$F,MATCH($E1751,'SETORES VARRIÇÃO'!$H:$H,0)),
IFERROR(
INDEX(#REF!,MATCH($E1751,#REF!,0)),
INDEX(#REF!,MATCH($E1751,#REF!,0))
)))</f>
        <v>Segunda/Quarta/Sexta</v>
      </c>
      <c r="G1751" s="18" t="s">
        <v>888</v>
      </c>
      <c r="H1751" s="46">
        <v>0.69</v>
      </c>
      <c r="I1751" s="18" t="s">
        <v>2400</v>
      </c>
    </row>
    <row r="1752" spans="1:9" x14ac:dyDescent="0.35">
      <c r="A1752" s="68">
        <v>46069</v>
      </c>
      <c r="B1752" s="52" t="s">
        <v>822</v>
      </c>
      <c r="C1752" s="30" t="str">
        <f>IFERROR(
INDEX(#REF!,MATCH($E1752,#REF!,0)),
IFERROR(
INDEX('SETORES VARRIÇÃO'!$A:$A,MATCH($E1752,'SETORES VARRIÇÃO'!$H:$H,0)),
IFERROR(
INDEX(#REF!,MATCH($E1752,#REF!,0)),
INDEX(#REF!,MATCH($E1752,#REF!,0))
)))</f>
        <v>CV</v>
      </c>
      <c r="D1752" s="31" t="str">
        <f>IFERROR(
INDEX(#REF!,MATCH($E1752,#REF!,0)),
IFERROR(
INDEX('SETORES VARRIÇÃO'!$B:$B,MATCH($E1752,'SETORES VARRIÇÃO'!$H:$H,0)),
IFERROR(
INDEX(#REF!,MATCH($E1752,#REF!,0)),
INDEX(#REF!,MATCH($E1752,#REF!,0))
)))</f>
        <v>CV10203VJ0063</v>
      </c>
      <c r="E1752" s="30" t="str">
        <f t="shared" si="35"/>
        <v>03-0083</v>
      </c>
      <c r="F1752" s="19" t="str">
        <f>IFERROR(
INDEX(#REF!,MATCH($E1752,#REF!,0)),
IFERROR(
INDEX('SETORES VARRIÇÃO'!$F:$F,MATCH($E1752,'SETORES VARRIÇÃO'!$H:$H,0)),
IFERROR(
INDEX(#REF!,MATCH($E1752,#REF!,0)),
INDEX(#REF!,MATCH($E1752,#REF!,0))
)))</f>
        <v>Terça/Quinta/Sábado</v>
      </c>
      <c r="G1752" s="18" t="s">
        <v>888</v>
      </c>
      <c r="H1752" s="46">
        <v>0.44</v>
      </c>
      <c r="I1752" s="18" t="s">
        <v>2401</v>
      </c>
    </row>
    <row r="1753" spans="1:9" x14ac:dyDescent="0.35">
      <c r="A1753" s="68">
        <v>46069</v>
      </c>
      <c r="B1753" s="52" t="s">
        <v>823</v>
      </c>
      <c r="C1753" s="30" t="str">
        <f>IFERROR(
INDEX(#REF!,MATCH($E1753,#REF!,0)),
IFERROR(
INDEX('SETORES VARRIÇÃO'!$A:$A,MATCH($E1753,'SETORES VARRIÇÃO'!$H:$H,0)),
IFERROR(
INDEX(#REF!,MATCH($E1753,#REF!,0)),
INDEX(#REF!,MATCH($E1753,#REF!,0))
)))</f>
        <v>CV</v>
      </c>
      <c r="D1753" s="31" t="str">
        <f>IFERROR(
INDEX(#REF!,MATCH($E1753,#REF!,0)),
IFERROR(
INDEX('SETORES VARRIÇÃO'!$B:$B,MATCH($E1753,'SETORES VARRIÇÃO'!$H:$H,0)),
IFERROR(
INDEX(#REF!,MATCH($E1753,#REF!,0)),
INDEX(#REF!,MATCH($E1753,#REF!,0))
)))</f>
        <v>CV10302VJ0011</v>
      </c>
      <c r="E1753" s="30" t="str">
        <f t="shared" si="35"/>
        <v>03-0084</v>
      </c>
      <c r="F1753" s="19" t="str">
        <f>IFERROR(
INDEX(#REF!,MATCH($E1753,#REF!,0)),
IFERROR(
INDEX('SETORES VARRIÇÃO'!$F:$F,MATCH($E1753,'SETORES VARRIÇÃO'!$H:$H,0)),
IFERROR(
INDEX(#REF!,MATCH($E1753,#REF!,0)),
INDEX(#REF!,MATCH($E1753,#REF!,0))
)))</f>
        <v>Segunda/Quinta</v>
      </c>
      <c r="G1753" s="18" t="s">
        <v>888</v>
      </c>
      <c r="H1753" s="46">
        <v>0.64</v>
      </c>
      <c r="I1753" s="18" t="s">
        <v>2383</v>
      </c>
    </row>
    <row r="1754" spans="1:9" x14ac:dyDescent="0.35">
      <c r="A1754" s="68">
        <v>46069</v>
      </c>
      <c r="B1754" s="52" t="s">
        <v>824</v>
      </c>
      <c r="C1754" s="30" t="str">
        <f>IFERROR(
INDEX(#REF!,MATCH($E1754,#REF!,0)),
IFERROR(
INDEX('SETORES VARRIÇÃO'!$A:$A,MATCH($E1754,'SETORES VARRIÇÃO'!$H:$H,0)),
IFERROR(
INDEX(#REF!,MATCH($E1754,#REF!,0)),
INDEX(#REF!,MATCH($E1754,#REF!,0))
)))</f>
        <v>CV</v>
      </c>
      <c r="D1754" s="31" t="str">
        <f>IFERROR(
INDEX(#REF!,MATCH($E1754,#REF!,0)),
IFERROR(
INDEX('SETORES VARRIÇÃO'!$B:$B,MATCH($E1754,'SETORES VARRIÇÃO'!$H:$H,0)),
IFERROR(
INDEX(#REF!,MATCH($E1754,#REF!,0)),
INDEX(#REF!,MATCH($E1754,#REF!,0))
)))</f>
        <v>CV10202VJ0036</v>
      </c>
      <c r="E1754" s="30" t="str">
        <f t="shared" si="35"/>
        <v>03-0085</v>
      </c>
      <c r="F1754" s="19" t="str">
        <f>IFERROR(
INDEX(#REF!,MATCH($E1754,#REF!,0)),
IFERROR(
INDEX('SETORES VARRIÇÃO'!$F:$F,MATCH($E1754,'SETORES VARRIÇÃO'!$H:$H,0)),
IFERROR(
INDEX(#REF!,MATCH($E1754,#REF!,0)),
INDEX(#REF!,MATCH($E1754,#REF!,0))
)))</f>
        <v>Segunda/Quarta/Sexta</v>
      </c>
      <c r="G1754" s="18" t="s">
        <v>888</v>
      </c>
      <c r="H1754" s="46">
        <v>0.89</v>
      </c>
      <c r="I1754" s="18" t="s">
        <v>2402</v>
      </c>
    </row>
    <row r="1755" spans="1:9" x14ac:dyDescent="0.35">
      <c r="A1755" s="68">
        <v>46069</v>
      </c>
      <c r="B1755" s="52" t="s">
        <v>825</v>
      </c>
      <c r="C1755" s="30" t="str">
        <f>IFERROR(
INDEX(#REF!,MATCH($E1755,#REF!,0)),
IFERROR(
INDEX('SETORES VARRIÇÃO'!$A:$A,MATCH($E1755,'SETORES VARRIÇÃO'!$H:$H,0)),
IFERROR(
INDEX(#REF!,MATCH($E1755,#REF!,0)),
INDEX(#REF!,MATCH($E1755,#REF!,0))
)))</f>
        <v>JT</v>
      </c>
      <c r="D1755" s="31" t="str">
        <f>IFERROR(
INDEX(#REF!,MATCH($E1755,#REF!,0)),
IFERROR(
INDEX('SETORES VARRIÇÃO'!$B:$B,MATCH($E1755,'SETORES VARRIÇÃO'!$H:$H,0)),
IFERROR(
INDEX(#REF!,MATCH($E1755,#REF!,0)),
INDEX(#REF!,MATCH($E1755,#REF!,0))
)))</f>
        <v>JT10101VL0002</v>
      </c>
      <c r="E1755" s="30" t="str">
        <f t="shared" si="35"/>
        <v>03-0086</v>
      </c>
      <c r="F1755" s="19" t="str">
        <f>IFERROR(
INDEX(#REF!,MATCH($E1755,#REF!,0)),
IFERROR(
INDEX('SETORES VARRIÇÃO'!$F:$F,MATCH($E1755,'SETORES VARRIÇÃO'!$H:$H,0)),
IFERROR(
INDEX(#REF!,MATCH($E1755,#REF!,0)),
INDEX(#REF!,MATCH($E1755,#REF!,0))
)))</f>
        <v>Segunda a Sábado</v>
      </c>
      <c r="G1755" s="18" t="s">
        <v>888</v>
      </c>
      <c r="H1755" s="46">
        <v>0.34</v>
      </c>
      <c r="I1755" s="18" t="s">
        <v>2403</v>
      </c>
    </row>
    <row r="1756" spans="1:9" x14ac:dyDescent="0.35">
      <c r="A1756" s="68">
        <v>46069</v>
      </c>
      <c r="B1756" s="52" t="s">
        <v>826</v>
      </c>
      <c r="C1756" s="30" t="str">
        <f>IFERROR(
INDEX(#REF!,MATCH($E1756,#REF!,0)),
IFERROR(
INDEX('SETORES VARRIÇÃO'!$A:$A,MATCH($E1756,'SETORES VARRIÇÃO'!$H:$H,0)),
IFERROR(
INDEX(#REF!,MATCH($E1756,#REF!,0)),
INDEX(#REF!,MATCH($E1756,#REF!,0))
)))</f>
        <v>MG</v>
      </c>
      <c r="D1756" s="31" t="str">
        <f>IFERROR(
INDEX(#REF!,MATCH($E1756,#REF!,0)),
IFERROR(
INDEX('SETORES VARRIÇÃO'!$B:$B,MATCH($E1756,'SETORES VARRIÇÃO'!$H:$H,0)),
IFERROR(
INDEX(#REF!,MATCH($E1756,#REF!,0)),
INDEX(#REF!,MATCH($E1756,#REF!,0))
)))</f>
        <v>MG10101VJ0005</v>
      </c>
      <c r="E1756" s="30" t="str">
        <f t="shared" si="35"/>
        <v>03-0087</v>
      </c>
      <c r="F1756" s="19" t="str">
        <f>IFERROR(
INDEX(#REF!,MATCH($E1756,#REF!,0)),
IFERROR(
INDEX('SETORES VARRIÇÃO'!$F:$F,MATCH($E1756,'SETORES VARRIÇÃO'!$H:$H,0)),
IFERROR(
INDEX(#REF!,MATCH($E1756,#REF!,0)),
INDEX(#REF!,MATCH($E1756,#REF!,0))
)))</f>
        <v>Segunda a Domingo</v>
      </c>
      <c r="G1756" s="18" t="s">
        <v>888</v>
      </c>
      <c r="H1756" s="46">
        <v>0.47</v>
      </c>
      <c r="I1756" s="18" t="s">
        <v>2404</v>
      </c>
    </row>
    <row r="1757" spans="1:9" x14ac:dyDescent="0.35">
      <c r="A1757" s="68">
        <v>46069</v>
      </c>
      <c r="B1757" s="52" t="s">
        <v>827</v>
      </c>
      <c r="C1757" s="30" t="str">
        <f>IFERROR(
INDEX(#REF!,MATCH($E1757,#REF!,0)),
IFERROR(
INDEX('SETORES VARRIÇÃO'!$A:$A,MATCH($E1757,'SETORES VARRIÇÃO'!$H:$H,0)),
IFERROR(
INDEX(#REF!,MATCH($E1757,#REF!,0)),
INDEX(#REF!,MATCH($E1757,#REF!,0))
)))</f>
        <v>MG</v>
      </c>
      <c r="D1757" s="31" t="str">
        <f>IFERROR(
INDEX(#REF!,MATCH($E1757,#REF!,0)),
IFERROR(
INDEX('SETORES VARRIÇÃO'!$B:$B,MATCH($E1757,'SETORES VARRIÇÃO'!$H:$H,0)),
IFERROR(
INDEX(#REF!,MATCH($E1757,#REF!,0)),
INDEX(#REF!,MATCH($E1757,#REF!,0))
)))</f>
        <v>MG10101VJ0007</v>
      </c>
      <c r="E1757" s="30" t="str">
        <f t="shared" si="35"/>
        <v>03-0088</v>
      </c>
      <c r="F1757" s="19" t="str">
        <f>IFERROR(
INDEX(#REF!,MATCH($E1757,#REF!,0)),
IFERROR(
INDEX('SETORES VARRIÇÃO'!$F:$F,MATCH($E1757,'SETORES VARRIÇÃO'!$H:$H,0)),
IFERROR(
INDEX(#REF!,MATCH($E1757,#REF!,0)),
INDEX(#REF!,MATCH($E1757,#REF!,0))
)))</f>
        <v>Segunda a Domingo</v>
      </c>
      <c r="G1757" s="18" t="s">
        <v>888</v>
      </c>
      <c r="H1757" s="46">
        <v>1</v>
      </c>
      <c r="I1757" s="18" t="s">
        <v>2405</v>
      </c>
    </row>
    <row r="1758" spans="1:9" x14ac:dyDescent="0.35">
      <c r="A1758" s="68">
        <v>46069</v>
      </c>
      <c r="B1758" s="52" t="s">
        <v>828</v>
      </c>
      <c r="C1758" s="30" t="str">
        <f>IFERROR(
INDEX(#REF!,MATCH($E1758,#REF!,0)),
IFERROR(
INDEX('SETORES VARRIÇÃO'!$A:$A,MATCH($E1758,'SETORES VARRIÇÃO'!$H:$H,0)),
IFERROR(
INDEX(#REF!,MATCH($E1758,#REF!,0)),
INDEX(#REF!,MATCH($E1758,#REF!,0))
)))</f>
        <v>CV</v>
      </c>
      <c r="D1758" s="31" t="str">
        <f>IFERROR(
INDEX(#REF!,MATCH($E1758,#REF!,0)),
IFERROR(
INDEX('SETORES VARRIÇÃO'!$B:$B,MATCH($E1758,'SETORES VARRIÇÃO'!$H:$H,0)),
IFERROR(
INDEX(#REF!,MATCH($E1758,#REF!,0)),
INDEX(#REF!,MATCH($E1758,#REF!,0))
)))</f>
        <v>CV10203VJ0053</v>
      </c>
      <c r="E1758" s="30" t="str">
        <f t="shared" si="35"/>
        <v>03-0089</v>
      </c>
      <c r="F1758" s="19" t="str">
        <f>IFERROR(
INDEX(#REF!,MATCH($E1758,#REF!,0)),
IFERROR(
INDEX('SETORES VARRIÇÃO'!$F:$F,MATCH($E1758,'SETORES VARRIÇÃO'!$H:$H,0)),
IFERROR(
INDEX(#REF!,MATCH($E1758,#REF!,0)),
INDEX(#REF!,MATCH($E1758,#REF!,0))
)))</f>
        <v>Terça/Quinta/Sábado</v>
      </c>
      <c r="G1758" s="18" t="s">
        <v>888</v>
      </c>
      <c r="H1758" s="46">
        <v>0.78</v>
      </c>
      <c r="I1758" s="18" t="s">
        <v>2406</v>
      </c>
    </row>
    <row r="1759" spans="1:9" x14ac:dyDescent="0.35">
      <c r="A1759" s="68">
        <v>46069</v>
      </c>
      <c r="B1759" s="52" t="s">
        <v>750</v>
      </c>
      <c r="C1759" s="30" t="str">
        <f>IFERROR(
INDEX(#REF!,MATCH($E1759,#REF!,0)),
IFERROR(
INDEX('SETORES VARRIÇÃO'!$A:$A,MATCH($E1759,'SETORES VARRIÇÃO'!$H:$H,0)),
IFERROR(
INDEX(#REF!,MATCH($E1759,#REF!,0)),
INDEX(#REF!,MATCH($E1759,#REF!,0))
)))</f>
        <v>JT</v>
      </c>
      <c r="D1759" s="31" t="str">
        <f>IFERROR(
INDEX(#REF!,MATCH($E1759,#REF!,0)),
IFERROR(
INDEX('SETORES VARRIÇÃO'!$B:$B,MATCH($E1759,'SETORES VARRIÇÃO'!$H:$H,0)),
IFERROR(
INDEX(#REF!,MATCH($E1759,#REF!,0)),
INDEX(#REF!,MATCH($E1759,#REF!,0))
)))</f>
        <v>JT10303VJ0032</v>
      </c>
      <c r="E1759" s="30" t="str">
        <f t="shared" si="35"/>
        <v>03-0090</v>
      </c>
      <c r="F1759" s="19" t="str">
        <f>IFERROR(
INDEX(#REF!,MATCH($E1759,#REF!,0)),
IFERROR(
INDEX('SETORES VARRIÇÃO'!$F:$F,MATCH($E1759,'SETORES VARRIÇÃO'!$H:$H,0)),
IFERROR(
INDEX(#REF!,MATCH($E1759,#REF!,0)),
INDEX(#REF!,MATCH($E1759,#REF!,0))
)))</f>
        <v>Terça/Sexta</v>
      </c>
      <c r="G1759" s="18" t="s">
        <v>887</v>
      </c>
      <c r="H1759" s="46" t="s">
        <v>1108</v>
      </c>
      <c r="I1759" s="18" t="s">
        <v>2277</v>
      </c>
    </row>
    <row r="1760" spans="1:9" x14ac:dyDescent="0.35">
      <c r="A1760" s="68">
        <v>46069</v>
      </c>
      <c r="B1760" s="52" t="s">
        <v>829</v>
      </c>
      <c r="C1760" s="30" t="str">
        <f>IFERROR(
INDEX(#REF!,MATCH($E1760,#REF!,0)),
IFERROR(
INDEX('SETORES VARRIÇÃO'!$A:$A,MATCH($E1760,'SETORES VARRIÇÃO'!$H:$H,0)),
IFERROR(
INDEX(#REF!,MATCH($E1760,#REF!,0)),
INDEX(#REF!,MATCH($E1760,#REF!,0))
)))</f>
        <v>JT</v>
      </c>
      <c r="D1760" s="31" t="str">
        <f>IFERROR(
INDEX(#REF!,MATCH($E1760,#REF!,0)),
IFERROR(
INDEX('SETORES VARRIÇÃO'!$B:$B,MATCH($E1760,'SETORES VARRIÇÃO'!$H:$H,0)),
IFERROR(
INDEX(#REF!,MATCH($E1760,#REF!,0)),
INDEX(#REF!,MATCH($E1760,#REF!,0))
)))</f>
        <v>JT10304VJ0044</v>
      </c>
      <c r="E1760" s="30" t="str">
        <f t="shared" si="35"/>
        <v>03-0091</v>
      </c>
      <c r="F1760" s="19" t="str">
        <f>IFERROR(
INDEX(#REF!,MATCH($E1760,#REF!,0)),
IFERROR(
INDEX('SETORES VARRIÇÃO'!$F:$F,MATCH($E1760,'SETORES VARRIÇÃO'!$H:$H,0)),
IFERROR(
INDEX(#REF!,MATCH($E1760,#REF!,0)),
INDEX(#REF!,MATCH($E1760,#REF!,0))
)))</f>
        <v>Quarta/Sábado</v>
      </c>
      <c r="G1760" s="18" t="s">
        <v>888</v>
      </c>
      <c r="H1760" s="46">
        <v>0.69</v>
      </c>
      <c r="I1760" s="18" t="s">
        <v>2407</v>
      </c>
    </row>
    <row r="1761" spans="1:9" x14ac:dyDescent="0.35">
      <c r="A1761" s="68">
        <v>46069</v>
      </c>
      <c r="B1761" s="52" t="s">
        <v>719</v>
      </c>
      <c r="C1761" s="30" t="str">
        <f>IFERROR(
INDEX(#REF!,MATCH($E1761,#REF!,0)),
IFERROR(
INDEX('SETORES VARRIÇÃO'!$A:$A,MATCH($E1761,'SETORES VARRIÇÃO'!$H:$H,0)),
IFERROR(
INDEX(#REF!,MATCH($E1761,#REF!,0)),
INDEX(#REF!,MATCH($E1761,#REF!,0))
)))</f>
        <v>CV</v>
      </c>
      <c r="D1761" s="31" t="str">
        <f>IFERROR(
INDEX(#REF!,MATCH($E1761,#REF!,0)),
IFERROR(
INDEX('SETORES VARRIÇÃO'!$B:$B,MATCH($E1761,'SETORES VARRIÇÃO'!$H:$H,0)),
IFERROR(
INDEX(#REF!,MATCH($E1761,#REF!,0)),
INDEX(#REF!,MATCH($E1761,#REF!,0))
)))</f>
        <v>CV10302VJ0012</v>
      </c>
      <c r="E1761" s="30" t="str">
        <f t="shared" si="35"/>
        <v>03-0092</v>
      </c>
      <c r="F1761" s="19" t="str">
        <f>IFERROR(
INDEX(#REF!,MATCH($E1761,#REF!,0)),
IFERROR(
INDEX('SETORES VARRIÇÃO'!$F:$F,MATCH($E1761,'SETORES VARRIÇÃO'!$H:$H,0)),
IFERROR(
INDEX(#REF!,MATCH($E1761,#REF!,0)),
INDEX(#REF!,MATCH($E1761,#REF!,0))
)))</f>
        <v>Segunda/Quinta</v>
      </c>
      <c r="G1761" s="18" t="s">
        <v>888</v>
      </c>
      <c r="H1761" s="46">
        <v>0.89</v>
      </c>
      <c r="I1761" s="18" t="s">
        <v>2408</v>
      </c>
    </row>
    <row r="1762" spans="1:9" x14ac:dyDescent="0.35">
      <c r="A1762" s="68">
        <v>46069</v>
      </c>
      <c r="B1762" s="52" t="s">
        <v>830</v>
      </c>
      <c r="C1762" s="30" t="str">
        <f>IFERROR(
INDEX(#REF!,MATCH($E1762,#REF!,0)),
IFERROR(
INDEX('SETORES VARRIÇÃO'!$A:$A,MATCH($E1762,'SETORES VARRIÇÃO'!$H:$H,0)),
IFERROR(
INDEX(#REF!,MATCH($E1762,#REF!,0)),
INDEX(#REF!,MATCH($E1762,#REF!,0))
)))</f>
        <v>JT</v>
      </c>
      <c r="D1762" s="31" t="str">
        <f>IFERROR(
INDEX(#REF!,MATCH($E1762,#REF!,0)),
IFERROR(
INDEX('SETORES VARRIÇÃO'!$B:$B,MATCH($E1762,'SETORES VARRIÇÃO'!$H:$H,0)),
IFERROR(
INDEX(#REF!,MATCH($E1762,#REF!,0)),
INDEX(#REF!,MATCH($E1762,#REF!,0))
)))</f>
        <v>JT10302VJ0017</v>
      </c>
      <c r="E1762" s="30" t="str">
        <f t="shared" si="35"/>
        <v>03-0093</v>
      </c>
      <c r="F1762" s="19" t="str">
        <f>IFERROR(
INDEX(#REF!,MATCH($E1762,#REF!,0)),
IFERROR(
INDEX('SETORES VARRIÇÃO'!$F:$F,MATCH($E1762,'SETORES VARRIÇÃO'!$H:$H,0)),
IFERROR(
INDEX(#REF!,MATCH($E1762,#REF!,0)),
INDEX(#REF!,MATCH($E1762,#REF!,0))
)))</f>
        <v>Segunda/Quinta</v>
      </c>
      <c r="G1762" s="18" t="s">
        <v>888</v>
      </c>
      <c r="H1762" s="46">
        <v>0.79</v>
      </c>
      <c r="I1762" s="18" t="s">
        <v>2409</v>
      </c>
    </row>
    <row r="1763" spans="1:9" x14ac:dyDescent="0.35">
      <c r="A1763" s="68">
        <v>46069</v>
      </c>
      <c r="B1763" s="52" t="s">
        <v>831</v>
      </c>
      <c r="C1763" s="30" t="str">
        <f>IFERROR(
INDEX(#REF!,MATCH($E1763,#REF!,0)),
IFERROR(
INDEX('SETORES VARRIÇÃO'!$A:$A,MATCH($E1763,'SETORES VARRIÇÃO'!$H:$H,0)),
IFERROR(
INDEX(#REF!,MATCH($E1763,#REF!,0)),
INDEX(#REF!,MATCH($E1763,#REF!,0))
)))</f>
        <v>JT</v>
      </c>
      <c r="D1763" s="31" t="str">
        <f>IFERROR(
INDEX(#REF!,MATCH($E1763,#REF!,0)),
IFERROR(
INDEX('SETORES VARRIÇÃO'!$B:$B,MATCH($E1763,'SETORES VARRIÇÃO'!$H:$H,0)),
IFERROR(
INDEX(#REF!,MATCH($E1763,#REF!,0)),
INDEX(#REF!,MATCH($E1763,#REF!,0))
)))</f>
        <v>JT10303VJ0024</v>
      </c>
      <c r="E1763" s="30" t="str">
        <f t="shared" si="35"/>
        <v>03-0094</v>
      </c>
      <c r="F1763" s="19" t="str">
        <f>IFERROR(
INDEX(#REF!,MATCH($E1763,#REF!,0)),
IFERROR(
INDEX('SETORES VARRIÇÃO'!$F:$F,MATCH($E1763,'SETORES VARRIÇÃO'!$H:$H,0)),
IFERROR(
INDEX(#REF!,MATCH($E1763,#REF!,0)),
INDEX(#REF!,MATCH($E1763,#REF!,0))
)))</f>
        <v>Terça/Sexta</v>
      </c>
      <c r="G1763" s="18" t="s">
        <v>888</v>
      </c>
      <c r="H1763" s="46">
        <v>0.63</v>
      </c>
      <c r="I1763" s="18" t="s">
        <v>2410</v>
      </c>
    </row>
    <row r="1764" spans="1:9" x14ac:dyDescent="0.35">
      <c r="A1764" s="68">
        <v>46069</v>
      </c>
      <c r="B1764" s="52" t="s">
        <v>738</v>
      </c>
      <c r="C1764" s="30" t="str">
        <f>IFERROR(
INDEX(#REF!,MATCH($E1764,#REF!,0)),
IFERROR(
INDEX('SETORES VARRIÇÃO'!$A:$A,MATCH($E1764,'SETORES VARRIÇÃO'!$H:$H,0)),
IFERROR(
INDEX(#REF!,MATCH($E1764,#REF!,0)),
INDEX(#REF!,MATCH($E1764,#REF!,0))
)))</f>
        <v>JT</v>
      </c>
      <c r="D1764" s="31" t="str">
        <f>IFERROR(
INDEX(#REF!,MATCH($E1764,#REF!,0)),
IFERROR(
INDEX('SETORES VARRIÇÃO'!$B:$B,MATCH($E1764,'SETORES VARRIÇÃO'!$H:$H,0)),
IFERROR(
INDEX(#REF!,MATCH($E1764,#REF!,0)),
INDEX(#REF!,MATCH($E1764,#REF!,0))
)))</f>
        <v>JT10304VJ0042</v>
      </c>
      <c r="E1764" s="30" t="str">
        <f t="shared" si="35"/>
        <v>03-0095</v>
      </c>
      <c r="F1764" s="19" t="str">
        <f>IFERROR(
INDEX(#REF!,MATCH($E1764,#REF!,0)),
IFERROR(
INDEX('SETORES VARRIÇÃO'!$F:$F,MATCH($E1764,'SETORES VARRIÇÃO'!$H:$H,0)),
IFERROR(
INDEX(#REF!,MATCH($E1764,#REF!,0)),
INDEX(#REF!,MATCH($E1764,#REF!,0))
)))</f>
        <v>Quarta/Sábado</v>
      </c>
      <c r="G1764" s="18" t="s">
        <v>888</v>
      </c>
      <c r="H1764" s="46">
        <v>0.49</v>
      </c>
      <c r="I1764" s="18" t="s">
        <v>2411</v>
      </c>
    </row>
    <row r="1765" spans="1:9" x14ac:dyDescent="0.35">
      <c r="A1765" s="68">
        <v>46069</v>
      </c>
      <c r="B1765" s="52" t="s">
        <v>832</v>
      </c>
      <c r="C1765" s="30" t="str">
        <f>IFERROR(
INDEX(#REF!,MATCH($E1765,#REF!,0)),
IFERROR(
INDEX('SETORES VARRIÇÃO'!$A:$A,MATCH($E1765,'SETORES VARRIÇÃO'!$H:$H,0)),
IFERROR(
INDEX(#REF!,MATCH($E1765,#REF!,0)),
INDEX(#REF!,MATCH($E1765,#REF!,0))
)))</f>
        <v>CV</v>
      </c>
      <c r="D1765" s="31" t="str">
        <f>IFERROR(
INDEX(#REF!,MATCH($E1765,#REF!,0)),
IFERROR(
INDEX('SETORES VARRIÇÃO'!$B:$B,MATCH($E1765,'SETORES VARRIÇÃO'!$H:$H,0)),
IFERROR(
INDEX(#REF!,MATCH($E1765,#REF!,0)),
INDEX(#REF!,MATCH($E1765,#REF!,0))
)))</f>
        <v>CV10101VJ0007</v>
      </c>
      <c r="E1765" s="30" t="str">
        <f t="shared" si="35"/>
        <v>03-0096</v>
      </c>
      <c r="F1765" s="19" t="str">
        <f>IFERROR(
INDEX(#REF!,MATCH($E1765,#REF!,0)),
IFERROR(
INDEX('SETORES VARRIÇÃO'!$F:$F,MATCH($E1765,'SETORES VARRIÇÃO'!$H:$H,0)),
IFERROR(
INDEX(#REF!,MATCH($E1765,#REF!,0)),
INDEX(#REF!,MATCH($E1765,#REF!,0))
)))</f>
        <v>Segunda a Domingo</v>
      </c>
      <c r="G1765" s="18" t="s">
        <v>888</v>
      </c>
      <c r="H1765" s="46">
        <v>0.74</v>
      </c>
      <c r="I1765" s="18" t="s">
        <v>2412</v>
      </c>
    </row>
    <row r="1766" spans="1:9" x14ac:dyDescent="0.35">
      <c r="A1766" s="68">
        <v>46069</v>
      </c>
      <c r="B1766" s="52" t="s">
        <v>833</v>
      </c>
      <c r="C1766" s="30" t="str">
        <f>IFERROR(
INDEX(#REF!,MATCH($E1766,#REF!,0)),
IFERROR(
INDEX('SETORES VARRIÇÃO'!$A:$A,MATCH($E1766,'SETORES VARRIÇÃO'!$H:$H,0)),
IFERROR(
INDEX(#REF!,MATCH($E1766,#REF!,0)),
INDEX(#REF!,MATCH($E1766,#REF!,0))
)))</f>
        <v>CV</v>
      </c>
      <c r="D1766" s="31" t="str">
        <f>IFERROR(
INDEX(#REF!,MATCH($E1766,#REF!,0)),
IFERROR(
INDEX('SETORES VARRIÇÃO'!$B:$B,MATCH($E1766,'SETORES VARRIÇÃO'!$H:$H,0)),
IFERROR(
INDEX(#REF!,MATCH($E1766,#REF!,0)),
INDEX(#REF!,MATCH($E1766,#REF!,0))
)))</f>
        <v>CV10202VJ0035</v>
      </c>
      <c r="E1766" s="30" t="str">
        <f t="shared" si="35"/>
        <v>03-0097</v>
      </c>
      <c r="F1766" s="19" t="str">
        <f>IFERROR(
INDEX(#REF!,MATCH($E1766,#REF!,0)),
IFERROR(
INDEX('SETORES VARRIÇÃO'!$F:$F,MATCH($E1766,'SETORES VARRIÇÃO'!$H:$H,0)),
IFERROR(
INDEX(#REF!,MATCH($E1766,#REF!,0)),
INDEX(#REF!,MATCH($E1766,#REF!,0))
)))</f>
        <v>Segunda/Quarta/Sexta</v>
      </c>
      <c r="G1766" s="18" t="s">
        <v>888</v>
      </c>
      <c r="H1766" s="46">
        <v>0.49</v>
      </c>
      <c r="I1766" s="18" t="s">
        <v>2413</v>
      </c>
    </row>
    <row r="1767" spans="1:9" x14ac:dyDescent="0.35">
      <c r="A1767" s="68">
        <v>46069</v>
      </c>
      <c r="B1767" s="52" t="s">
        <v>834</v>
      </c>
      <c r="C1767" s="30" t="str">
        <f>IFERROR(
INDEX(#REF!,MATCH($E1767,#REF!,0)),
IFERROR(
INDEX('SETORES VARRIÇÃO'!$A:$A,MATCH($E1767,'SETORES VARRIÇÃO'!$H:$H,0)),
IFERROR(
INDEX(#REF!,MATCH($E1767,#REF!,0)),
INDEX(#REF!,MATCH($E1767,#REF!,0))
)))</f>
        <v>CV</v>
      </c>
      <c r="D1767" s="31" t="str">
        <f>IFERROR(
INDEX(#REF!,MATCH($E1767,#REF!,0)),
IFERROR(
INDEX('SETORES VARRIÇÃO'!$B:$B,MATCH($E1767,'SETORES VARRIÇÃO'!$H:$H,0)),
IFERROR(
INDEX(#REF!,MATCH($E1767,#REF!,0)),
INDEX(#REF!,MATCH($E1767,#REF!,0))
)))</f>
        <v>CV10203VJ0062</v>
      </c>
      <c r="E1767" s="30" t="str">
        <f t="shared" si="35"/>
        <v>03-0098</v>
      </c>
      <c r="F1767" s="19" t="str">
        <f>IFERROR(
INDEX(#REF!,MATCH($E1767,#REF!,0)),
IFERROR(
INDEX('SETORES VARRIÇÃO'!$F:$F,MATCH($E1767,'SETORES VARRIÇÃO'!$H:$H,0)),
IFERROR(
INDEX(#REF!,MATCH($E1767,#REF!,0)),
INDEX(#REF!,MATCH($E1767,#REF!,0))
)))</f>
        <v>Terça/Quinta/Sábado</v>
      </c>
      <c r="G1767" s="18" t="s">
        <v>887</v>
      </c>
      <c r="H1767" s="46" t="s">
        <v>965</v>
      </c>
      <c r="I1767" s="18" t="s">
        <v>2167</v>
      </c>
    </row>
    <row r="1768" spans="1:9" x14ac:dyDescent="0.35">
      <c r="A1768" s="68">
        <v>46069</v>
      </c>
      <c r="B1768" s="52" t="s">
        <v>835</v>
      </c>
      <c r="C1768" s="30" t="str">
        <f>IFERROR(
INDEX(#REF!,MATCH($E1768,#REF!,0)),
IFERROR(
INDEX('SETORES VARRIÇÃO'!$A:$A,MATCH($E1768,'SETORES VARRIÇÃO'!$H:$H,0)),
IFERROR(
INDEX(#REF!,MATCH($E1768,#REF!,0)),
INDEX(#REF!,MATCH($E1768,#REF!,0))
)))</f>
        <v>CV</v>
      </c>
      <c r="D1768" s="31" t="str">
        <f>IFERROR(
INDEX(#REF!,MATCH($E1768,#REF!,0)),
IFERROR(
INDEX('SETORES VARRIÇÃO'!$B:$B,MATCH($E1768,'SETORES VARRIÇÃO'!$H:$H,0)),
IFERROR(
INDEX(#REF!,MATCH($E1768,#REF!,0)),
INDEX(#REF!,MATCH($E1768,#REF!,0))
)))</f>
        <v>CV10203VJ0060</v>
      </c>
      <c r="E1768" s="30" t="str">
        <f t="shared" si="35"/>
        <v>03-0099</v>
      </c>
      <c r="F1768" s="19" t="str">
        <f>IFERROR(
INDEX(#REF!,MATCH($E1768,#REF!,0)),
IFERROR(
INDEX('SETORES VARRIÇÃO'!$F:$F,MATCH($E1768,'SETORES VARRIÇÃO'!$H:$H,0)),
IFERROR(
INDEX(#REF!,MATCH($E1768,#REF!,0)),
INDEX(#REF!,MATCH($E1768,#REF!,0))
)))</f>
        <v>Terça/Quinta/Sábado</v>
      </c>
      <c r="G1768" s="18" t="s">
        <v>888</v>
      </c>
      <c r="H1768" s="46">
        <v>0.45</v>
      </c>
      <c r="I1768" s="18" t="s">
        <v>2328</v>
      </c>
    </row>
    <row r="1769" spans="1:9" x14ac:dyDescent="0.35">
      <c r="A1769" s="68">
        <v>46069</v>
      </c>
      <c r="B1769" s="52" t="s">
        <v>836</v>
      </c>
      <c r="C1769" s="30" t="str">
        <f>IFERROR(
INDEX(#REF!,MATCH($E1769,#REF!,0)),
IFERROR(
INDEX('SETORES VARRIÇÃO'!$A:$A,MATCH($E1769,'SETORES VARRIÇÃO'!$H:$H,0)),
IFERROR(
INDEX(#REF!,MATCH($E1769,#REF!,0)),
INDEX(#REF!,MATCH($E1769,#REF!,0))
)))</f>
        <v>CV</v>
      </c>
      <c r="D1769" s="31" t="str">
        <f>IFERROR(
INDEX(#REF!,MATCH($E1769,#REF!,0)),
IFERROR(
INDEX('SETORES VARRIÇÃO'!$B:$B,MATCH($E1769,'SETORES VARRIÇÃO'!$H:$H,0)),
IFERROR(
INDEX(#REF!,MATCH($E1769,#REF!,0)),
INDEX(#REF!,MATCH($E1769,#REF!,0))
)))</f>
        <v>CV10203VJ0054</v>
      </c>
      <c r="E1769" s="30" t="str">
        <f t="shared" si="35"/>
        <v>03-0100</v>
      </c>
      <c r="F1769" s="19" t="str">
        <f>IFERROR(
INDEX(#REF!,MATCH($E1769,#REF!,0)),
IFERROR(
INDEX('SETORES VARRIÇÃO'!$F:$F,MATCH($E1769,'SETORES VARRIÇÃO'!$H:$H,0)),
IFERROR(
INDEX(#REF!,MATCH($E1769,#REF!,0)),
INDEX(#REF!,MATCH($E1769,#REF!,0))
)))</f>
        <v>Terça/Quinta/Sábado</v>
      </c>
      <c r="G1769" s="18" t="s">
        <v>888</v>
      </c>
      <c r="H1769" s="46">
        <v>0.5</v>
      </c>
      <c r="I1769" s="18" t="s">
        <v>2414</v>
      </c>
    </row>
    <row r="1770" spans="1:9" x14ac:dyDescent="0.35">
      <c r="A1770" s="68">
        <v>46069</v>
      </c>
      <c r="B1770" s="52" t="s">
        <v>837</v>
      </c>
      <c r="C1770" s="30" t="str">
        <f>IFERROR(
INDEX(#REF!,MATCH($E1770,#REF!,0)),
IFERROR(
INDEX('SETORES VARRIÇÃO'!$A:$A,MATCH($E1770,'SETORES VARRIÇÃO'!$H:$H,0)),
IFERROR(
INDEX(#REF!,MATCH($E1770,#REF!,0)),
INDEX(#REF!,MATCH($E1770,#REF!,0))
)))</f>
        <v>CV</v>
      </c>
      <c r="D1770" s="31" t="str">
        <f>IFERROR(
INDEX(#REF!,MATCH($E1770,#REF!,0)),
IFERROR(
INDEX('SETORES VARRIÇÃO'!$B:$B,MATCH($E1770,'SETORES VARRIÇÃO'!$H:$H,0)),
IFERROR(
INDEX(#REF!,MATCH($E1770,#REF!,0)),
INDEX(#REF!,MATCH($E1770,#REF!,0))
)))</f>
        <v>CV10101VJ0004</v>
      </c>
      <c r="E1770" s="30" t="str">
        <f t="shared" si="35"/>
        <v>03-0101</v>
      </c>
      <c r="F1770" s="19" t="str">
        <f>IFERROR(
INDEX(#REF!,MATCH($E1770,#REF!,0)),
IFERROR(
INDEX('SETORES VARRIÇÃO'!$F:$F,MATCH($E1770,'SETORES VARRIÇÃO'!$H:$H,0)),
IFERROR(
INDEX(#REF!,MATCH($E1770,#REF!,0)),
INDEX(#REF!,MATCH($E1770,#REF!,0))
)))</f>
        <v>Segunda a Domingo</v>
      </c>
      <c r="G1770" s="18" t="s">
        <v>888</v>
      </c>
      <c r="H1770" s="46">
        <v>0.74</v>
      </c>
      <c r="I1770" s="18" t="s">
        <v>2415</v>
      </c>
    </row>
    <row r="1771" spans="1:9" x14ac:dyDescent="0.35">
      <c r="A1771" s="68">
        <v>46069</v>
      </c>
      <c r="B1771" s="52" t="s">
        <v>838</v>
      </c>
      <c r="C1771" s="30" t="str">
        <f>IFERROR(
INDEX(#REF!,MATCH($E1771,#REF!,0)),
IFERROR(
INDEX('SETORES VARRIÇÃO'!$A:$A,MATCH($E1771,'SETORES VARRIÇÃO'!$H:$H,0)),
IFERROR(
INDEX(#REF!,MATCH($E1771,#REF!,0)),
INDEX(#REF!,MATCH($E1771,#REF!,0))
)))</f>
        <v>CV</v>
      </c>
      <c r="D1771" s="31" t="str">
        <f>IFERROR(
INDEX(#REF!,MATCH($E1771,#REF!,0)),
IFERROR(
INDEX('SETORES VARRIÇÃO'!$B:$B,MATCH($E1771,'SETORES VARRIÇÃO'!$H:$H,0)),
IFERROR(
INDEX(#REF!,MATCH($E1771,#REF!,0)),
INDEX(#REF!,MATCH($E1771,#REF!,0))
)))</f>
        <v>CV10101VJ0009</v>
      </c>
      <c r="E1771" s="30" t="str">
        <f t="shared" si="35"/>
        <v>03-0102</v>
      </c>
      <c r="F1771" s="19" t="str">
        <f>IFERROR(
INDEX(#REF!,MATCH($E1771,#REF!,0)),
IFERROR(
INDEX('SETORES VARRIÇÃO'!$F:$F,MATCH($E1771,'SETORES VARRIÇÃO'!$H:$H,0)),
IFERROR(
INDEX(#REF!,MATCH($E1771,#REF!,0)),
INDEX(#REF!,MATCH($E1771,#REF!,0))
)))</f>
        <v>Segunda a Domingo</v>
      </c>
      <c r="G1771" s="18" t="s">
        <v>888</v>
      </c>
      <c r="H1771" s="46">
        <v>0.69</v>
      </c>
      <c r="I1771" s="18" t="s">
        <v>2416</v>
      </c>
    </row>
    <row r="1772" spans="1:9" x14ac:dyDescent="0.35">
      <c r="A1772" s="68">
        <v>46069</v>
      </c>
      <c r="B1772" s="52" t="s">
        <v>839</v>
      </c>
      <c r="C1772" s="30" t="str">
        <f>IFERROR(
INDEX(#REF!,MATCH($E1772,#REF!,0)),
IFERROR(
INDEX('SETORES VARRIÇÃO'!$A:$A,MATCH($E1772,'SETORES VARRIÇÃO'!$H:$H,0)),
IFERROR(
INDEX(#REF!,MATCH($E1772,#REF!,0)),
INDEX(#REF!,MATCH($E1772,#REF!,0))
)))</f>
        <v>JT</v>
      </c>
      <c r="D1772" s="31" t="str">
        <f>IFERROR(
INDEX(#REF!,MATCH($E1772,#REF!,0)),
IFERROR(
INDEX('SETORES VARRIÇÃO'!$B:$B,MATCH($E1772,'SETORES VARRIÇÃO'!$H:$H,0)),
IFERROR(
INDEX(#REF!,MATCH($E1772,#REF!,0)),
INDEX(#REF!,MATCH($E1772,#REF!,0))
)))</f>
        <v>JT20102VJ0001</v>
      </c>
      <c r="E1772" s="30" t="str">
        <f t="shared" si="35"/>
        <v>03-0103</v>
      </c>
      <c r="F1772" s="19" t="str">
        <f>IFERROR(
INDEX(#REF!,MATCH($E1772,#REF!,0)),
IFERROR(
INDEX('SETORES VARRIÇÃO'!$F:$F,MATCH($E1772,'SETORES VARRIÇÃO'!$H:$H,0)),
IFERROR(
INDEX(#REF!,MATCH($E1772,#REF!,0)),
INDEX(#REF!,MATCH($E1772,#REF!,0))
)))</f>
        <v>Segunda a Domingo</v>
      </c>
      <c r="G1772" s="18" t="s">
        <v>888</v>
      </c>
      <c r="H1772" s="46">
        <v>0.53</v>
      </c>
      <c r="I1772" s="18" t="s">
        <v>2417</v>
      </c>
    </row>
    <row r="1773" spans="1:9" x14ac:dyDescent="0.35">
      <c r="A1773" s="68">
        <v>46069</v>
      </c>
      <c r="B1773" s="52" t="s">
        <v>751</v>
      </c>
      <c r="C1773" s="30" t="str">
        <f>IFERROR(
INDEX(#REF!,MATCH($E1773,#REF!,0)),
IFERROR(
INDEX('SETORES VARRIÇÃO'!$A:$A,MATCH($E1773,'SETORES VARRIÇÃO'!$H:$H,0)),
IFERROR(
INDEX(#REF!,MATCH($E1773,#REF!,0)),
INDEX(#REF!,MATCH($E1773,#REF!,0))
)))</f>
        <v>JT</v>
      </c>
      <c r="D1773" s="31" t="str">
        <f>IFERROR(
INDEX(#REF!,MATCH($E1773,#REF!,0)),
IFERROR(
INDEX('SETORES VARRIÇÃO'!$B:$B,MATCH($E1773,'SETORES VARRIÇÃO'!$H:$H,0)),
IFERROR(
INDEX(#REF!,MATCH($E1773,#REF!,0)),
INDEX(#REF!,MATCH($E1773,#REF!,0))
)))</f>
        <v>JT10304VJ0045</v>
      </c>
      <c r="E1773" s="30" t="str">
        <f t="shared" si="35"/>
        <v>03-0104</v>
      </c>
      <c r="F1773" s="19" t="str">
        <f>IFERROR(
INDEX(#REF!,MATCH($E1773,#REF!,0)),
IFERROR(
INDEX('SETORES VARRIÇÃO'!$F:$F,MATCH($E1773,'SETORES VARRIÇÃO'!$H:$H,0)),
IFERROR(
INDEX(#REF!,MATCH($E1773,#REF!,0)),
INDEX(#REF!,MATCH($E1773,#REF!,0))
)))</f>
        <v>Quarta/Sábado</v>
      </c>
      <c r="G1773" s="18" t="s">
        <v>888</v>
      </c>
      <c r="H1773" s="46">
        <v>0.56000000000000005</v>
      </c>
      <c r="I1773" s="18" t="s">
        <v>2418</v>
      </c>
    </row>
    <row r="1774" spans="1:9" x14ac:dyDescent="0.35">
      <c r="A1774" s="68">
        <v>46069</v>
      </c>
      <c r="B1774" s="52" t="s">
        <v>840</v>
      </c>
      <c r="C1774" s="30" t="str">
        <f>IFERROR(
INDEX(#REF!,MATCH($E1774,#REF!,0)),
IFERROR(
INDEX('SETORES VARRIÇÃO'!$A:$A,MATCH($E1774,'SETORES VARRIÇÃO'!$H:$H,0)),
IFERROR(
INDEX(#REF!,MATCH($E1774,#REF!,0)),
INDEX(#REF!,MATCH($E1774,#REF!,0))
)))</f>
        <v>CV</v>
      </c>
      <c r="D1774" s="31" t="str">
        <f>IFERROR(
INDEX(#REF!,MATCH($E1774,#REF!,0)),
IFERROR(
INDEX('SETORES VARRIÇÃO'!$B:$B,MATCH($E1774,'SETORES VARRIÇÃO'!$H:$H,0)),
IFERROR(
INDEX(#REF!,MATCH($E1774,#REF!,0)),
INDEX(#REF!,MATCH($E1774,#REF!,0))
)))</f>
        <v>CV10302VJ0015</v>
      </c>
      <c r="E1774" s="30" t="str">
        <f t="shared" si="35"/>
        <v>03-0105</v>
      </c>
      <c r="F1774" s="19" t="str">
        <f>IFERROR(
INDEX(#REF!,MATCH($E1774,#REF!,0)),
IFERROR(
INDEX('SETORES VARRIÇÃO'!$F:$F,MATCH($E1774,'SETORES VARRIÇÃO'!$H:$H,0)),
IFERROR(
INDEX(#REF!,MATCH($E1774,#REF!,0)),
INDEX(#REF!,MATCH($E1774,#REF!,0))
)))</f>
        <v>Segunda/Quinta</v>
      </c>
      <c r="G1774" s="18" t="s">
        <v>888</v>
      </c>
      <c r="H1774" s="46">
        <v>0.44</v>
      </c>
      <c r="I1774" s="18" t="s">
        <v>2419</v>
      </c>
    </row>
    <row r="1775" spans="1:9" x14ac:dyDescent="0.35">
      <c r="A1775" s="68">
        <v>46069</v>
      </c>
      <c r="B1775" s="52" t="s">
        <v>841</v>
      </c>
      <c r="C1775" s="30" t="str">
        <f>IFERROR(
INDEX(#REF!,MATCH($E1775,#REF!,0)),
IFERROR(
INDEX('SETORES VARRIÇÃO'!$A:$A,MATCH($E1775,'SETORES VARRIÇÃO'!$H:$H,0)),
IFERROR(
INDEX(#REF!,MATCH($E1775,#REF!,0)),
INDEX(#REF!,MATCH($E1775,#REF!,0))
)))</f>
        <v>CV</v>
      </c>
      <c r="D1775" s="31" t="str">
        <f>IFERROR(
INDEX(#REF!,MATCH($E1775,#REF!,0)),
IFERROR(
INDEX('SETORES VARRIÇÃO'!$B:$B,MATCH($E1775,'SETORES VARRIÇÃO'!$H:$H,0)),
IFERROR(
INDEX(#REF!,MATCH($E1775,#REF!,0)),
INDEX(#REF!,MATCH($E1775,#REF!,0))
)))</f>
        <v>CV10101VL0002</v>
      </c>
      <c r="E1775" s="30" t="str">
        <f t="shared" si="35"/>
        <v>03-0106</v>
      </c>
      <c r="F1775" s="19" t="str">
        <f>IFERROR(
INDEX(#REF!,MATCH($E1775,#REF!,0)),
IFERROR(
INDEX('SETORES VARRIÇÃO'!$F:$F,MATCH($E1775,'SETORES VARRIÇÃO'!$H:$H,0)),
IFERROR(
INDEX(#REF!,MATCH($E1775,#REF!,0)),
INDEX(#REF!,MATCH($E1775,#REF!,0))
)))</f>
        <v>Segunda a Domingo</v>
      </c>
      <c r="G1775" s="18" t="s">
        <v>888</v>
      </c>
      <c r="H1775" s="46">
        <v>0.56999999999999995</v>
      </c>
      <c r="I1775" s="18" t="s">
        <v>2420</v>
      </c>
    </row>
    <row r="1776" spans="1:9" x14ac:dyDescent="0.35">
      <c r="A1776" s="68">
        <v>46069</v>
      </c>
      <c r="B1776" s="52" t="s">
        <v>842</v>
      </c>
      <c r="C1776" s="30" t="str">
        <f>IFERROR(
INDEX(#REF!,MATCH($E1776,#REF!,0)),
IFERROR(
INDEX('SETORES VARRIÇÃO'!$A:$A,MATCH($E1776,'SETORES VARRIÇÃO'!$H:$H,0)),
IFERROR(
INDEX(#REF!,MATCH($E1776,#REF!,0)),
INDEX(#REF!,MATCH($E1776,#REF!,0))
)))</f>
        <v>CV</v>
      </c>
      <c r="D1776" s="31" t="str">
        <f>IFERROR(
INDEX(#REF!,MATCH($E1776,#REF!,0)),
IFERROR(
INDEX('SETORES VARRIÇÃO'!$B:$B,MATCH($E1776,'SETORES VARRIÇÃO'!$H:$H,0)),
IFERROR(
INDEX(#REF!,MATCH($E1776,#REF!,0)),
INDEX(#REF!,MATCH($E1776,#REF!,0))
)))</f>
        <v>CV10202VJ0046</v>
      </c>
      <c r="E1776" s="30" t="str">
        <f t="shared" si="35"/>
        <v>03-0107</v>
      </c>
      <c r="F1776" s="19" t="str">
        <f>IFERROR(
INDEX(#REF!,MATCH($E1776,#REF!,0)),
IFERROR(
INDEX('SETORES VARRIÇÃO'!$F:$F,MATCH($E1776,'SETORES VARRIÇÃO'!$H:$H,0)),
IFERROR(
INDEX(#REF!,MATCH($E1776,#REF!,0)),
INDEX(#REF!,MATCH($E1776,#REF!,0))
)))</f>
        <v>Segunda/Quarta/Sexta</v>
      </c>
      <c r="G1776" s="18" t="s">
        <v>888</v>
      </c>
      <c r="H1776" s="46">
        <v>0.19</v>
      </c>
      <c r="I1776" s="18" t="s">
        <v>2421</v>
      </c>
    </row>
    <row r="1777" spans="1:9" x14ac:dyDescent="0.35">
      <c r="A1777" s="68">
        <v>46069</v>
      </c>
      <c r="B1777" s="52" t="s">
        <v>843</v>
      </c>
      <c r="C1777" s="30" t="str">
        <f>IFERROR(
INDEX(#REF!,MATCH($E1777,#REF!,0)),
IFERROR(
INDEX('SETORES VARRIÇÃO'!$A:$A,MATCH($E1777,'SETORES VARRIÇÃO'!$H:$H,0)),
IFERROR(
INDEX(#REF!,MATCH($E1777,#REF!,0)),
INDEX(#REF!,MATCH($E1777,#REF!,0))
)))</f>
        <v>CV</v>
      </c>
      <c r="D1777" s="31" t="str">
        <f>IFERROR(
INDEX(#REF!,MATCH($E1777,#REF!,0)),
IFERROR(
INDEX('SETORES VARRIÇÃO'!$B:$B,MATCH($E1777,'SETORES VARRIÇÃO'!$H:$H,0)),
IFERROR(
INDEX(#REF!,MATCH($E1777,#REF!,0)),
INDEX(#REF!,MATCH($E1777,#REF!,0))
)))</f>
        <v>CV10202VJ0042</v>
      </c>
      <c r="E1777" s="30" t="str">
        <f t="shared" si="35"/>
        <v>03-0108</v>
      </c>
      <c r="F1777" s="19" t="str">
        <f>IFERROR(
INDEX(#REF!,MATCH($E1777,#REF!,0)),
IFERROR(
INDEX('SETORES VARRIÇÃO'!$F:$F,MATCH($E1777,'SETORES VARRIÇÃO'!$H:$H,0)),
IFERROR(
INDEX(#REF!,MATCH($E1777,#REF!,0)),
INDEX(#REF!,MATCH($E1777,#REF!,0))
)))</f>
        <v>Segunda/Quarta/Sexta</v>
      </c>
      <c r="G1777" s="18" t="s">
        <v>888</v>
      </c>
      <c r="H1777" s="46">
        <v>0.8</v>
      </c>
      <c r="I1777" s="18" t="s">
        <v>2422</v>
      </c>
    </row>
    <row r="1778" spans="1:9" x14ac:dyDescent="0.35">
      <c r="A1778" s="68">
        <v>46069</v>
      </c>
      <c r="B1778" s="52" t="s">
        <v>844</v>
      </c>
      <c r="C1778" s="30" t="str">
        <f>IFERROR(
INDEX(#REF!,MATCH($E1778,#REF!,0)),
IFERROR(
INDEX('SETORES VARRIÇÃO'!$A:$A,MATCH($E1778,'SETORES VARRIÇÃO'!$H:$H,0)),
IFERROR(
INDEX(#REF!,MATCH($E1778,#REF!,0)),
INDEX(#REF!,MATCH($E1778,#REF!,0))
)))</f>
        <v>JT</v>
      </c>
      <c r="D1778" s="31" t="str">
        <f>IFERROR(
INDEX(#REF!,MATCH($E1778,#REF!,0)),
IFERROR(
INDEX('SETORES VARRIÇÃO'!$B:$B,MATCH($E1778,'SETORES VARRIÇÃO'!$H:$H,0)),
IFERROR(
INDEX(#REF!,MATCH($E1778,#REF!,0)),
INDEX(#REF!,MATCH($E1778,#REF!,0))
)))</f>
        <v>JT10302VJ0020</v>
      </c>
      <c r="E1778" s="30" t="str">
        <f t="shared" si="35"/>
        <v>03-0109</v>
      </c>
      <c r="F1778" s="19" t="str">
        <f>IFERROR(
INDEX(#REF!,MATCH($E1778,#REF!,0)),
IFERROR(
INDEX('SETORES VARRIÇÃO'!$F:$F,MATCH($E1778,'SETORES VARRIÇÃO'!$H:$H,0)),
IFERROR(
INDEX(#REF!,MATCH($E1778,#REF!,0)),
INDEX(#REF!,MATCH($E1778,#REF!,0))
)))</f>
        <v>Segunda/Quinta</v>
      </c>
      <c r="G1778" s="18" t="s">
        <v>888</v>
      </c>
      <c r="H1778" s="46">
        <v>0.73</v>
      </c>
      <c r="I1778" s="18" t="s">
        <v>2339</v>
      </c>
    </row>
    <row r="1779" spans="1:9" x14ac:dyDescent="0.35">
      <c r="A1779" s="68">
        <v>46069</v>
      </c>
      <c r="B1779" s="52" t="s">
        <v>845</v>
      </c>
      <c r="C1779" s="30" t="str">
        <f>IFERROR(
INDEX(#REF!,MATCH($E1779,#REF!,0)),
IFERROR(
INDEX('SETORES VARRIÇÃO'!$A:$A,MATCH($E1779,'SETORES VARRIÇÃO'!$H:$H,0)),
IFERROR(
INDEX(#REF!,MATCH($E1779,#REF!,0)),
INDEX(#REF!,MATCH($E1779,#REF!,0))
)))</f>
        <v>JT</v>
      </c>
      <c r="D1779" s="31" t="str">
        <f>IFERROR(
INDEX(#REF!,MATCH($E1779,#REF!,0)),
IFERROR(
INDEX('SETORES VARRIÇÃO'!$B:$B,MATCH($E1779,'SETORES VARRIÇÃO'!$H:$H,0)),
IFERROR(
INDEX(#REF!,MATCH($E1779,#REF!,0)),
INDEX(#REF!,MATCH($E1779,#REF!,0))
)))</f>
        <v>JT10302VJ0014</v>
      </c>
      <c r="E1779" s="30" t="str">
        <f t="shared" si="35"/>
        <v>03-0110</v>
      </c>
      <c r="F1779" s="19" t="str">
        <f>IFERROR(
INDEX(#REF!,MATCH($E1779,#REF!,0)),
IFERROR(
INDEX('SETORES VARRIÇÃO'!$F:$F,MATCH($E1779,'SETORES VARRIÇÃO'!$H:$H,0)),
IFERROR(
INDEX(#REF!,MATCH($E1779,#REF!,0)),
INDEX(#REF!,MATCH($E1779,#REF!,0))
)))</f>
        <v>Segunda/Quinta</v>
      </c>
      <c r="G1779" s="18" t="s">
        <v>888</v>
      </c>
      <c r="H1779" s="46">
        <v>0.54</v>
      </c>
      <c r="I1779" s="18" t="s">
        <v>2423</v>
      </c>
    </row>
    <row r="1780" spans="1:9" x14ac:dyDescent="0.35">
      <c r="A1780" s="68">
        <v>46069</v>
      </c>
      <c r="B1780" s="52" t="s">
        <v>846</v>
      </c>
      <c r="C1780" s="30" t="str">
        <f>IFERROR(
INDEX(#REF!,MATCH($E1780,#REF!,0)),
IFERROR(
INDEX('SETORES VARRIÇÃO'!$A:$A,MATCH($E1780,'SETORES VARRIÇÃO'!$H:$H,0)),
IFERROR(
INDEX(#REF!,MATCH($E1780,#REF!,0)),
INDEX(#REF!,MATCH($E1780,#REF!,0))
)))</f>
        <v>JT</v>
      </c>
      <c r="D1780" s="31" t="str">
        <f>IFERROR(
INDEX(#REF!,MATCH($E1780,#REF!,0)),
IFERROR(
INDEX('SETORES VARRIÇÃO'!$B:$B,MATCH($E1780,'SETORES VARRIÇÃO'!$H:$H,0)),
IFERROR(
INDEX(#REF!,MATCH($E1780,#REF!,0)),
INDEX(#REF!,MATCH($E1780,#REF!,0))
)))</f>
        <v>JT10303VJ0058</v>
      </c>
      <c r="E1780" s="30" t="str">
        <f t="shared" si="35"/>
        <v>03-0111</v>
      </c>
      <c r="F1780" s="19" t="str">
        <f>IFERROR(
INDEX(#REF!,MATCH($E1780,#REF!,0)),
IFERROR(
INDEX('SETORES VARRIÇÃO'!$F:$F,MATCH($E1780,'SETORES VARRIÇÃO'!$H:$H,0)),
IFERROR(
INDEX(#REF!,MATCH($E1780,#REF!,0)),
INDEX(#REF!,MATCH($E1780,#REF!,0))
)))</f>
        <v>Terça/Sexta</v>
      </c>
      <c r="G1780" s="18" t="s">
        <v>888</v>
      </c>
      <c r="H1780" s="46">
        <v>0.55000000000000004</v>
      </c>
      <c r="I1780" s="18" t="s">
        <v>2424</v>
      </c>
    </row>
    <row r="1781" spans="1:9" x14ac:dyDescent="0.35">
      <c r="A1781" s="68">
        <v>46069</v>
      </c>
      <c r="B1781" s="52" t="s">
        <v>847</v>
      </c>
      <c r="C1781" s="30" t="str">
        <f>IFERROR(
INDEX(#REF!,MATCH($E1781,#REF!,0)),
IFERROR(
INDEX('SETORES VARRIÇÃO'!$A:$A,MATCH($E1781,'SETORES VARRIÇÃO'!$H:$H,0)),
IFERROR(
INDEX(#REF!,MATCH($E1781,#REF!,0)),
INDEX(#REF!,MATCH($E1781,#REF!,0))
)))</f>
        <v>CV</v>
      </c>
      <c r="D1781" s="31" t="str">
        <f>IFERROR(
INDEX(#REF!,MATCH($E1781,#REF!,0)),
IFERROR(
INDEX('SETORES VARRIÇÃO'!$B:$B,MATCH($E1781,'SETORES VARRIÇÃO'!$H:$H,0)),
IFERROR(
INDEX(#REF!,MATCH($E1781,#REF!,0)),
INDEX(#REF!,MATCH($E1781,#REF!,0))
)))</f>
        <v>CV10101VJ0006</v>
      </c>
      <c r="E1781" s="30" t="str">
        <f t="shared" si="35"/>
        <v>03-0112</v>
      </c>
      <c r="F1781" s="19" t="str">
        <f>IFERROR(
INDEX(#REF!,MATCH($E1781,#REF!,0)),
IFERROR(
INDEX('SETORES VARRIÇÃO'!$F:$F,MATCH($E1781,'SETORES VARRIÇÃO'!$H:$H,0)),
IFERROR(
INDEX(#REF!,MATCH($E1781,#REF!,0)),
INDEX(#REF!,MATCH($E1781,#REF!,0))
)))</f>
        <v>Segunda a Domingo</v>
      </c>
      <c r="G1781" s="18" t="s">
        <v>888</v>
      </c>
      <c r="H1781" s="46">
        <v>0.54</v>
      </c>
      <c r="I1781" s="18" t="s">
        <v>2425</v>
      </c>
    </row>
    <row r="1782" spans="1:9" x14ac:dyDescent="0.35">
      <c r="A1782" s="68">
        <v>46069</v>
      </c>
      <c r="B1782" s="52" t="s">
        <v>848</v>
      </c>
      <c r="C1782" s="30" t="str">
        <f>IFERROR(
INDEX(#REF!,MATCH($E1782,#REF!,0)),
IFERROR(
INDEX('SETORES VARRIÇÃO'!$A:$A,MATCH($E1782,'SETORES VARRIÇÃO'!$H:$H,0)),
IFERROR(
INDEX(#REF!,MATCH($E1782,#REF!,0)),
INDEX(#REF!,MATCH($E1782,#REF!,0))
)))</f>
        <v>CV</v>
      </c>
      <c r="D1782" s="31" t="str">
        <f>IFERROR(
INDEX(#REF!,MATCH($E1782,#REF!,0)),
IFERROR(
INDEX('SETORES VARRIÇÃO'!$B:$B,MATCH($E1782,'SETORES VARRIÇÃO'!$H:$H,0)),
IFERROR(
INDEX(#REF!,MATCH($E1782,#REF!,0)),
INDEX(#REF!,MATCH($E1782,#REF!,0))
)))</f>
        <v>CV10202VJ0044</v>
      </c>
      <c r="E1782" s="30" t="str">
        <f t="shared" si="35"/>
        <v>03-0113</v>
      </c>
      <c r="F1782" s="19" t="str">
        <f>IFERROR(
INDEX(#REF!,MATCH($E1782,#REF!,0)),
IFERROR(
INDEX('SETORES VARRIÇÃO'!$F:$F,MATCH($E1782,'SETORES VARRIÇÃO'!$H:$H,0)),
IFERROR(
INDEX(#REF!,MATCH($E1782,#REF!,0)),
INDEX(#REF!,MATCH($E1782,#REF!,0))
)))</f>
        <v>Segunda/Quarta/Sexta</v>
      </c>
      <c r="G1782" s="18" t="s">
        <v>888</v>
      </c>
      <c r="H1782" s="46">
        <v>0.65</v>
      </c>
      <c r="I1782" s="18" t="s">
        <v>2426</v>
      </c>
    </row>
    <row r="1783" spans="1:9" x14ac:dyDescent="0.35">
      <c r="A1783" s="68">
        <v>46069</v>
      </c>
      <c r="B1783" s="52" t="s">
        <v>849</v>
      </c>
      <c r="C1783" s="30" t="str">
        <f>IFERROR(
INDEX(#REF!,MATCH($E1783,#REF!,0)),
IFERROR(
INDEX('SETORES VARRIÇÃO'!$A:$A,MATCH($E1783,'SETORES VARRIÇÃO'!$H:$H,0)),
IFERROR(
INDEX(#REF!,MATCH($E1783,#REF!,0)),
INDEX(#REF!,MATCH($E1783,#REF!,0))
)))</f>
        <v>CV</v>
      </c>
      <c r="D1783" s="31" t="str">
        <f>IFERROR(
INDEX(#REF!,MATCH($E1783,#REF!,0)),
IFERROR(
INDEX('SETORES VARRIÇÃO'!$B:$B,MATCH($E1783,'SETORES VARRIÇÃO'!$H:$H,0)),
IFERROR(
INDEX(#REF!,MATCH($E1783,#REF!,0)),
INDEX(#REF!,MATCH($E1783,#REF!,0))
)))</f>
        <v>CV10202VJ0043</v>
      </c>
      <c r="E1783" s="30" t="str">
        <f t="shared" si="35"/>
        <v>03-0114</v>
      </c>
      <c r="F1783" s="19" t="str">
        <f>IFERROR(
INDEX(#REF!,MATCH($E1783,#REF!,0)),
IFERROR(
INDEX('SETORES VARRIÇÃO'!$F:$F,MATCH($E1783,'SETORES VARRIÇÃO'!$H:$H,0)),
IFERROR(
INDEX(#REF!,MATCH($E1783,#REF!,0)),
INDEX(#REF!,MATCH($E1783,#REF!,0))
)))</f>
        <v>Segunda/Quarta/Sexta</v>
      </c>
      <c r="G1783" s="18" t="s">
        <v>888</v>
      </c>
      <c r="H1783" s="46">
        <v>0.78</v>
      </c>
      <c r="I1783" s="18" t="s">
        <v>2427</v>
      </c>
    </row>
    <row r="1784" spans="1:9" x14ac:dyDescent="0.35">
      <c r="A1784" s="68">
        <v>46069</v>
      </c>
      <c r="B1784" s="52" t="s">
        <v>850</v>
      </c>
      <c r="C1784" s="30" t="str">
        <f>IFERROR(
INDEX(#REF!,MATCH($E1784,#REF!,0)),
IFERROR(
INDEX('SETORES VARRIÇÃO'!$A:$A,MATCH($E1784,'SETORES VARRIÇÃO'!$H:$H,0)),
IFERROR(
INDEX(#REF!,MATCH($E1784,#REF!,0)),
INDEX(#REF!,MATCH($E1784,#REF!,0))
)))</f>
        <v>CV</v>
      </c>
      <c r="D1784" s="31" t="str">
        <f>IFERROR(
INDEX(#REF!,MATCH($E1784,#REF!,0)),
IFERROR(
INDEX('SETORES VARRIÇÃO'!$B:$B,MATCH($E1784,'SETORES VARRIÇÃO'!$H:$H,0)),
IFERROR(
INDEX(#REF!,MATCH($E1784,#REF!,0)),
INDEX(#REF!,MATCH($E1784,#REF!,0))
)))</f>
        <v>CV10202VJ0037</v>
      </c>
      <c r="E1784" s="30" t="str">
        <f t="shared" si="35"/>
        <v>03-0115</v>
      </c>
      <c r="F1784" s="19" t="str">
        <f>IFERROR(
INDEX(#REF!,MATCH($E1784,#REF!,0)),
IFERROR(
INDEX('SETORES VARRIÇÃO'!$F:$F,MATCH($E1784,'SETORES VARRIÇÃO'!$H:$H,0)),
IFERROR(
INDEX(#REF!,MATCH($E1784,#REF!,0)),
INDEX(#REF!,MATCH($E1784,#REF!,0))
)))</f>
        <v>Segunda/Quarta/Sexta</v>
      </c>
      <c r="G1784" s="18" t="s">
        <v>888</v>
      </c>
      <c r="H1784" s="46">
        <v>0.34</v>
      </c>
      <c r="I1784" s="18" t="s">
        <v>2428</v>
      </c>
    </row>
    <row r="1785" spans="1:9" x14ac:dyDescent="0.35">
      <c r="A1785" s="68">
        <v>46069</v>
      </c>
      <c r="B1785" s="52" t="s">
        <v>851</v>
      </c>
      <c r="C1785" s="30" t="str">
        <f>IFERROR(
INDEX(#REF!,MATCH($E1785,#REF!,0)),
IFERROR(
INDEX('SETORES VARRIÇÃO'!$A:$A,MATCH($E1785,'SETORES VARRIÇÃO'!$H:$H,0)),
IFERROR(
INDEX(#REF!,MATCH($E1785,#REF!,0)),
INDEX(#REF!,MATCH($E1785,#REF!,0))
)))</f>
        <v>CV</v>
      </c>
      <c r="D1785" s="31" t="str">
        <f>IFERROR(
INDEX(#REF!,MATCH($E1785,#REF!,0)),
IFERROR(
INDEX('SETORES VARRIÇÃO'!$B:$B,MATCH($E1785,'SETORES VARRIÇÃO'!$H:$H,0)),
IFERROR(
INDEX(#REF!,MATCH($E1785,#REF!,0)),
INDEX(#REF!,MATCH($E1785,#REF!,0))
)))</f>
        <v>CV10303VJ0022</v>
      </c>
      <c r="E1785" s="30" t="str">
        <f t="shared" si="35"/>
        <v>03-0116</v>
      </c>
      <c r="F1785" s="19" t="str">
        <f>IFERROR(
INDEX(#REF!,MATCH($E1785,#REF!,0)),
IFERROR(
INDEX('SETORES VARRIÇÃO'!$F:$F,MATCH($E1785,'SETORES VARRIÇÃO'!$H:$H,0)),
IFERROR(
INDEX(#REF!,MATCH($E1785,#REF!,0)),
INDEX(#REF!,MATCH($E1785,#REF!,0))
)))</f>
        <v>Terça/Sexta</v>
      </c>
      <c r="G1785" s="18" t="s">
        <v>887</v>
      </c>
      <c r="H1785" s="46" t="s">
        <v>2429</v>
      </c>
      <c r="I1785" s="18" t="s">
        <v>2302</v>
      </c>
    </row>
    <row r="1786" spans="1:9" x14ac:dyDescent="0.35">
      <c r="A1786" s="68">
        <v>46069</v>
      </c>
      <c r="B1786" s="52" t="s">
        <v>852</v>
      </c>
      <c r="C1786" s="30" t="str">
        <f>IFERROR(
INDEX(#REF!,MATCH($E1786,#REF!,0)),
IFERROR(
INDEX('SETORES VARRIÇÃO'!$A:$A,MATCH($E1786,'SETORES VARRIÇÃO'!$H:$H,0)),
IFERROR(
INDEX(#REF!,MATCH($E1786,#REF!,0)),
INDEX(#REF!,MATCH($E1786,#REF!,0))
)))</f>
        <v>JT</v>
      </c>
      <c r="D1786" s="31" t="str">
        <f>IFERROR(
INDEX(#REF!,MATCH($E1786,#REF!,0)),
IFERROR(
INDEX('SETORES VARRIÇÃO'!$B:$B,MATCH($E1786,'SETORES VARRIÇÃO'!$H:$H,0)),
IFERROR(
INDEX(#REF!,MATCH($E1786,#REF!,0)),
INDEX(#REF!,MATCH($E1786,#REF!,0))
)))</f>
        <v>JT10302VJ0013</v>
      </c>
      <c r="E1786" s="30" t="str">
        <f t="shared" si="35"/>
        <v>03-0117</v>
      </c>
      <c r="F1786" s="19" t="str">
        <f>IFERROR(
INDEX(#REF!,MATCH($E1786,#REF!,0)),
IFERROR(
INDEX('SETORES VARRIÇÃO'!$F:$F,MATCH($E1786,'SETORES VARRIÇÃO'!$H:$H,0)),
IFERROR(
INDEX(#REF!,MATCH($E1786,#REF!,0)),
INDEX(#REF!,MATCH($E1786,#REF!,0))
)))</f>
        <v>Segunda/Quinta</v>
      </c>
      <c r="G1786" s="18" t="s">
        <v>888</v>
      </c>
      <c r="H1786" s="46">
        <v>0.74</v>
      </c>
      <c r="I1786" s="18" t="s">
        <v>2430</v>
      </c>
    </row>
    <row r="1787" spans="1:9" x14ac:dyDescent="0.35">
      <c r="A1787" s="68">
        <v>46069</v>
      </c>
      <c r="B1787" s="52" t="s">
        <v>853</v>
      </c>
      <c r="C1787" s="30" t="str">
        <f>IFERROR(
INDEX(#REF!,MATCH($E1787,#REF!,0)),
IFERROR(
INDEX('SETORES VARRIÇÃO'!$A:$A,MATCH($E1787,'SETORES VARRIÇÃO'!$H:$H,0)),
IFERROR(
INDEX(#REF!,MATCH($E1787,#REF!,0)),
INDEX(#REF!,MATCH($E1787,#REF!,0))
)))</f>
        <v>CV</v>
      </c>
      <c r="D1787" s="31" t="str">
        <f>IFERROR(
INDEX(#REF!,MATCH($E1787,#REF!,0)),
IFERROR(
INDEX('SETORES VARRIÇÃO'!$B:$B,MATCH($E1787,'SETORES VARRIÇÃO'!$H:$H,0)),
IFERROR(
INDEX(#REF!,MATCH($E1787,#REF!,0)),
INDEX(#REF!,MATCH($E1787,#REF!,0))
)))</f>
        <v>CV10202VJ0045</v>
      </c>
      <c r="E1787" s="30" t="str">
        <f t="shared" si="35"/>
        <v>03-0118</v>
      </c>
      <c r="F1787" s="19" t="str">
        <f>IFERROR(
INDEX(#REF!,MATCH($E1787,#REF!,0)),
IFERROR(
INDEX('SETORES VARRIÇÃO'!$F:$F,MATCH($E1787,'SETORES VARRIÇÃO'!$H:$H,0)),
IFERROR(
INDEX(#REF!,MATCH($E1787,#REF!,0)),
INDEX(#REF!,MATCH($E1787,#REF!,0))
)))</f>
        <v>Segunda/Quarta/Sexta</v>
      </c>
      <c r="G1787" s="18" t="s">
        <v>888</v>
      </c>
      <c r="H1787" s="46">
        <v>0.39</v>
      </c>
      <c r="I1787" s="18" t="s">
        <v>2431</v>
      </c>
    </row>
    <row r="1788" spans="1:9" x14ac:dyDescent="0.35">
      <c r="A1788" s="68">
        <v>46069</v>
      </c>
      <c r="B1788" s="52" t="s">
        <v>854</v>
      </c>
      <c r="C1788" s="30" t="str">
        <f>IFERROR(
INDEX(#REF!,MATCH($E1788,#REF!,0)),
IFERROR(
INDEX('SETORES VARRIÇÃO'!$A:$A,MATCH($E1788,'SETORES VARRIÇÃO'!$H:$H,0)),
IFERROR(
INDEX(#REF!,MATCH($E1788,#REF!,0)),
INDEX(#REF!,MATCH($E1788,#REF!,0))
)))</f>
        <v>MG</v>
      </c>
      <c r="D1788" s="31" t="str">
        <f>IFERROR(
INDEX(#REF!,MATCH($E1788,#REF!,0)),
IFERROR(
INDEX('SETORES VARRIÇÃO'!$B:$B,MATCH($E1788,'SETORES VARRIÇÃO'!$H:$H,0)),
IFERROR(
INDEX(#REF!,MATCH($E1788,#REF!,0)),
INDEX(#REF!,MATCH($E1788,#REF!,0))
)))</f>
        <v>MG10101VJ0003</v>
      </c>
      <c r="E1788" s="30" t="str">
        <f t="shared" si="35"/>
        <v>03-0119</v>
      </c>
      <c r="F1788" s="19" t="str">
        <f>IFERROR(
INDEX(#REF!,MATCH($E1788,#REF!,0)),
IFERROR(
INDEX('SETORES VARRIÇÃO'!$F:$F,MATCH($E1788,'SETORES VARRIÇÃO'!$H:$H,0)),
IFERROR(
INDEX(#REF!,MATCH($E1788,#REF!,0)),
INDEX(#REF!,MATCH($E1788,#REF!,0))
)))</f>
        <v>Segunda a Domingo</v>
      </c>
      <c r="G1788" s="18" t="s">
        <v>888</v>
      </c>
      <c r="H1788" s="46">
        <v>0.69</v>
      </c>
      <c r="I1788" s="18" t="s">
        <v>2432</v>
      </c>
    </row>
    <row r="1789" spans="1:9" x14ac:dyDescent="0.35">
      <c r="A1789" s="68">
        <v>46069</v>
      </c>
      <c r="B1789" s="52" t="s">
        <v>855</v>
      </c>
      <c r="C1789" s="30" t="str">
        <f>IFERROR(
INDEX(#REF!,MATCH($E1789,#REF!,0)),
IFERROR(
INDEX('SETORES VARRIÇÃO'!$A:$A,MATCH($E1789,'SETORES VARRIÇÃO'!$H:$H,0)),
IFERROR(
INDEX(#REF!,MATCH($E1789,#REF!,0)),
INDEX(#REF!,MATCH($E1789,#REF!,0))
)))</f>
        <v>CV</v>
      </c>
      <c r="D1789" s="31" t="str">
        <f>IFERROR(
INDEX(#REF!,MATCH($E1789,#REF!,0)),
IFERROR(
INDEX('SETORES VARRIÇÃO'!$B:$B,MATCH($E1789,'SETORES VARRIÇÃO'!$H:$H,0)),
IFERROR(
INDEX(#REF!,MATCH($E1789,#REF!,0)),
INDEX(#REF!,MATCH($E1789,#REF!,0))
)))</f>
        <v>CV10101VJ0008</v>
      </c>
      <c r="E1789" s="30" t="str">
        <f t="shared" si="35"/>
        <v>03-0120</v>
      </c>
      <c r="F1789" s="19" t="str">
        <f>IFERROR(
INDEX(#REF!,MATCH($E1789,#REF!,0)),
IFERROR(
INDEX('SETORES VARRIÇÃO'!$F:$F,MATCH($E1789,'SETORES VARRIÇÃO'!$H:$H,0)),
IFERROR(
INDEX(#REF!,MATCH($E1789,#REF!,0)),
INDEX(#REF!,MATCH($E1789,#REF!,0))
)))</f>
        <v>Segunda a Domingo</v>
      </c>
      <c r="G1789" s="18" t="s">
        <v>888</v>
      </c>
      <c r="H1789" s="46">
        <v>0.44</v>
      </c>
      <c r="I1789" s="18" t="s">
        <v>2433</v>
      </c>
    </row>
    <row r="1790" spans="1:9" x14ac:dyDescent="0.35">
      <c r="A1790" s="68">
        <v>46069</v>
      </c>
      <c r="B1790" s="52" t="s">
        <v>856</v>
      </c>
      <c r="C1790" s="30" t="str">
        <f>IFERROR(
INDEX(#REF!,MATCH($E1790,#REF!,0)),
IFERROR(
INDEX('SETORES VARRIÇÃO'!$A:$A,MATCH($E1790,'SETORES VARRIÇÃO'!$H:$H,0)),
IFERROR(
INDEX(#REF!,MATCH($E1790,#REF!,0)),
INDEX(#REF!,MATCH($E1790,#REF!,0))
)))</f>
        <v>CV</v>
      </c>
      <c r="D1790" s="31" t="str">
        <f>IFERROR(
INDEX(#REF!,MATCH($E1790,#REF!,0)),
IFERROR(
INDEX('SETORES VARRIÇÃO'!$B:$B,MATCH($E1790,'SETORES VARRIÇÃO'!$H:$H,0)),
IFERROR(
INDEX(#REF!,MATCH($E1790,#REF!,0)),
INDEX(#REF!,MATCH($E1790,#REF!,0))
)))</f>
        <v>CV10202VJ0040</v>
      </c>
      <c r="E1790" s="30" t="str">
        <f t="shared" si="35"/>
        <v>03-0121</v>
      </c>
      <c r="F1790" s="19" t="str">
        <f>IFERROR(
INDEX(#REF!,MATCH($E1790,#REF!,0)),
IFERROR(
INDEX('SETORES VARRIÇÃO'!$F:$F,MATCH($E1790,'SETORES VARRIÇÃO'!$H:$H,0)),
IFERROR(
INDEX(#REF!,MATCH($E1790,#REF!,0)),
INDEX(#REF!,MATCH($E1790,#REF!,0))
)))</f>
        <v>Segunda/Quarta/Sexta</v>
      </c>
      <c r="G1790" s="18" t="s">
        <v>888</v>
      </c>
      <c r="H1790" s="46">
        <v>0.53</v>
      </c>
      <c r="I1790" s="18" t="s">
        <v>2434</v>
      </c>
    </row>
    <row r="1791" spans="1:9" x14ac:dyDescent="0.35">
      <c r="A1791" s="68">
        <v>46069</v>
      </c>
      <c r="B1791" s="52" t="s">
        <v>857</v>
      </c>
      <c r="C1791" s="30" t="str">
        <f>IFERROR(
INDEX(#REF!,MATCH($E1791,#REF!,0)),
IFERROR(
INDEX('SETORES VARRIÇÃO'!$A:$A,MATCH($E1791,'SETORES VARRIÇÃO'!$H:$H,0)),
IFERROR(
INDEX(#REF!,MATCH($E1791,#REF!,0)),
INDEX(#REF!,MATCH($E1791,#REF!,0))
)))</f>
        <v>CV</v>
      </c>
      <c r="D1791" s="31" t="str">
        <f>IFERROR(
INDEX(#REF!,MATCH($E1791,#REF!,0)),
IFERROR(
INDEX('SETORES VARRIÇÃO'!$B:$B,MATCH($E1791,'SETORES VARRIÇÃO'!$H:$H,0)),
IFERROR(
INDEX(#REF!,MATCH($E1791,#REF!,0)),
INDEX(#REF!,MATCH($E1791,#REF!,0))
)))</f>
        <v>CV10202VJ0039</v>
      </c>
      <c r="E1791" s="30" t="str">
        <f t="shared" si="35"/>
        <v>03-0122</v>
      </c>
      <c r="F1791" s="19" t="str">
        <f>IFERROR(
INDEX(#REF!,MATCH($E1791,#REF!,0)),
IFERROR(
INDEX('SETORES VARRIÇÃO'!$F:$F,MATCH($E1791,'SETORES VARRIÇÃO'!$H:$H,0)),
IFERROR(
INDEX(#REF!,MATCH($E1791,#REF!,0)),
INDEX(#REF!,MATCH($E1791,#REF!,0))
)))</f>
        <v>Segunda/Quarta/Sexta</v>
      </c>
      <c r="G1791" s="18" t="s">
        <v>888</v>
      </c>
      <c r="H1791" s="46">
        <v>0.74</v>
      </c>
      <c r="I1791" s="18" t="s">
        <v>2435</v>
      </c>
    </row>
    <row r="1792" spans="1:9" x14ac:dyDescent="0.35">
      <c r="A1792" s="68">
        <v>46069</v>
      </c>
      <c r="B1792" s="52" t="s">
        <v>858</v>
      </c>
      <c r="C1792" s="30" t="str">
        <f>IFERROR(
INDEX(#REF!,MATCH($E1792,#REF!,0)),
IFERROR(
INDEX('SETORES VARRIÇÃO'!$A:$A,MATCH($E1792,'SETORES VARRIÇÃO'!$H:$H,0)),
IFERROR(
INDEX(#REF!,MATCH($E1792,#REF!,0)),
INDEX(#REF!,MATCH($E1792,#REF!,0))
)))</f>
        <v>JT</v>
      </c>
      <c r="D1792" s="31" t="str">
        <f>IFERROR(
INDEX(#REF!,MATCH($E1792,#REF!,0)),
IFERROR(
INDEX('SETORES VARRIÇÃO'!$B:$B,MATCH($E1792,'SETORES VARRIÇÃO'!$H:$H,0)),
IFERROR(
INDEX(#REF!,MATCH($E1792,#REF!,0)),
INDEX(#REF!,MATCH($E1792,#REF!,0))
)))</f>
        <v>JT10302VJ0012</v>
      </c>
      <c r="E1792" s="30" t="str">
        <f t="shared" si="35"/>
        <v>03-0123</v>
      </c>
      <c r="F1792" s="19" t="str">
        <f>IFERROR(
INDEX(#REF!,MATCH($E1792,#REF!,0)),
IFERROR(
INDEX('SETORES VARRIÇÃO'!$F:$F,MATCH($E1792,'SETORES VARRIÇÃO'!$H:$H,0)),
IFERROR(
INDEX(#REF!,MATCH($E1792,#REF!,0)),
INDEX(#REF!,MATCH($E1792,#REF!,0))
)))</f>
        <v>Segunda/Quinta</v>
      </c>
      <c r="G1792" s="18" t="s">
        <v>888</v>
      </c>
      <c r="H1792" s="46">
        <v>0.51</v>
      </c>
      <c r="I1792" s="18" t="s">
        <v>2436</v>
      </c>
    </row>
    <row r="1793" spans="1:9" x14ac:dyDescent="0.35">
      <c r="A1793" s="68">
        <v>46069</v>
      </c>
      <c r="B1793" s="52" t="s">
        <v>720</v>
      </c>
      <c r="C1793" s="30" t="str">
        <f>IFERROR(
INDEX(#REF!,MATCH($E1793,#REF!,0)),
IFERROR(
INDEX('SETORES VARRIÇÃO'!$A:$A,MATCH($E1793,'SETORES VARRIÇÃO'!$H:$H,0)),
IFERROR(
INDEX(#REF!,MATCH($E1793,#REF!,0)),
INDEX(#REF!,MATCH($E1793,#REF!,0))
)))</f>
        <v>MG</v>
      </c>
      <c r="D1793" s="31" t="str">
        <f>IFERROR(
INDEX(#REF!,MATCH($E1793,#REF!,0)),
IFERROR(
INDEX('SETORES VARRIÇÃO'!$B:$B,MATCH($E1793,'SETORES VARRIÇÃO'!$H:$H,0)),
IFERROR(
INDEX(#REF!,MATCH($E1793,#REF!,0)),
INDEX(#REF!,MATCH($E1793,#REF!,0))
)))</f>
        <v>MG10101VJ0001</v>
      </c>
      <c r="E1793" s="30" t="str">
        <f t="shared" si="35"/>
        <v>03-0124</v>
      </c>
      <c r="F1793" s="19" t="str">
        <f>IFERROR(
INDEX(#REF!,MATCH($E1793,#REF!,0)),
IFERROR(
INDEX('SETORES VARRIÇÃO'!$F:$F,MATCH($E1793,'SETORES VARRIÇÃO'!$H:$H,0)),
IFERROR(
INDEX(#REF!,MATCH($E1793,#REF!,0)),
INDEX(#REF!,MATCH($E1793,#REF!,0))
)))</f>
        <v>Segunda a Domingo</v>
      </c>
      <c r="G1793" s="18" t="s">
        <v>887</v>
      </c>
      <c r="H1793" s="46" t="s">
        <v>941</v>
      </c>
      <c r="I1793" s="18" t="s">
        <v>727</v>
      </c>
    </row>
    <row r="1794" spans="1:9" x14ac:dyDescent="0.35">
      <c r="A1794" s="68">
        <v>46069</v>
      </c>
      <c r="B1794" s="52" t="s">
        <v>739</v>
      </c>
      <c r="C1794" s="30" t="str">
        <f>IFERROR(
INDEX(#REF!,MATCH($E1794,#REF!,0)),
IFERROR(
INDEX('SETORES VARRIÇÃO'!$A:$A,MATCH($E1794,'SETORES VARRIÇÃO'!$H:$H,0)),
IFERROR(
INDEX(#REF!,MATCH($E1794,#REF!,0)),
INDEX(#REF!,MATCH($E1794,#REF!,0))
)))</f>
        <v>CV</v>
      </c>
      <c r="D1794" s="31" t="str">
        <f>IFERROR(
INDEX(#REF!,MATCH($E1794,#REF!,0)),
IFERROR(
INDEX('SETORES VARRIÇÃO'!$B:$B,MATCH($E1794,'SETORES VARRIÇÃO'!$H:$H,0)),
IFERROR(
INDEX(#REF!,MATCH($E1794,#REF!,0)),
INDEX(#REF!,MATCH($E1794,#REF!,0))
)))</f>
        <v>CV10304VJ0028</v>
      </c>
      <c r="E1794" s="30" t="str">
        <f t="shared" si="35"/>
        <v>03-0125</v>
      </c>
      <c r="F1794" s="19" t="str">
        <f>IFERROR(
INDEX(#REF!,MATCH($E1794,#REF!,0)),
IFERROR(
INDEX('SETORES VARRIÇÃO'!$F:$F,MATCH($E1794,'SETORES VARRIÇÃO'!$H:$H,0)),
IFERROR(
INDEX(#REF!,MATCH($E1794,#REF!,0)),
INDEX(#REF!,MATCH($E1794,#REF!,0))
)))</f>
        <v>Quarta/Sábado</v>
      </c>
      <c r="G1794" s="18" t="s">
        <v>888</v>
      </c>
      <c r="H1794" s="46">
        <v>0.54</v>
      </c>
      <c r="I1794" s="18" t="s">
        <v>2437</v>
      </c>
    </row>
    <row r="1795" spans="1:9" x14ac:dyDescent="0.35">
      <c r="A1795" s="68">
        <v>46069</v>
      </c>
      <c r="B1795" s="52" t="s">
        <v>859</v>
      </c>
      <c r="C1795" s="30" t="str">
        <f>IFERROR(
INDEX(#REF!,MATCH($E1795,#REF!,0)),
IFERROR(
INDEX('SETORES VARRIÇÃO'!$A:$A,MATCH($E1795,'SETORES VARRIÇÃO'!$H:$H,0)),
IFERROR(
INDEX(#REF!,MATCH($E1795,#REF!,0)),
INDEX(#REF!,MATCH($E1795,#REF!,0))
)))</f>
        <v>CV</v>
      </c>
      <c r="D1795" s="31" t="str">
        <f>IFERROR(
INDEX(#REF!,MATCH($E1795,#REF!,0)),
IFERROR(
INDEX('SETORES VARRIÇÃO'!$B:$B,MATCH($E1795,'SETORES VARRIÇÃO'!$H:$H,0)),
IFERROR(
INDEX(#REF!,MATCH($E1795,#REF!,0)),
INDEX(#REF!,MATCH($E1795,#REF!,0))
)))</f>
        <v>CV10202VJ0033</v>
      </c>
      <c r="E1795" s="30" t="str">
        <f t="shared" si="35"/>
        <v>03-0126</v>
      </c>
      <c r="F1795" s="19" t="str">
        <f>IFERROR(
INDEX(#REF!,MATCH($E1795,#REF!,0)),
IFERROR(
INDEX('SETORES VARRIÇÃO'!$F:$F,MATCH($E1795,'SETORES VARRIÇÃO'!$H:$H,0)),
IFERROR(
INDEX(#REF!,MATCH($E1795,#REF!,0)),
INDEX(#REF!,MATCH($E1795,#REF!,0))
)))</f>
        <v>Segunda/Quarta/Sexta</v>
      </c>
      <c r="G1795" s="18" t="s">
        <v>888</v>
      </c>
      <c r="H1795" s="46">
        <v>0.74</v>
      </c>
      <c r="I1795" s="18" t="s">
        <v>2355</v>
      </c>
    </row>
    <row r="1796" spans="1:9" x14ac:dyDescent="0.35">
      <c r="A1796" s="68">
        <v>46069</v>
      </c>
      <c r="B1796" s="52" t="s">
        <v>740</v>
      </c>
      <c r="C1796" s="30" t="str">
        <f>IFERROR(
INDEX(#REF!,MATCH($E1796,#REF!,0)),
IFERROR(
INDEX('SETORES VARRIÇÃO'!$A:$A,MATCH($E1796,'SETORES VARRIÇÃO'!$H:$H,0)),
IFERROR(
INDEX(#REF!,MATCH($E1796,#REF!,0)),
INDEX(#REF!,MATCH($E1796,#REF!,0))
)))</f>
        <v>JT</v>
      </c>
      <c r="D1796" s="31" t="str">
        <f>IFERROR(
INDEX(#REF!,MATCH($E1796,#REF!,0)),
IFERROR(
INDEX('SETORES VARRIÇÃO'!$B:$B,MATCH($E1796,'SETORES VARRIÇÃO'!$H:$H,0)),
IFERROR(
INDEX(#REF!,MATCH($E1796,#REF!,0)),
INDEX(#REF!,MATCH($E1796,#REF!,0))
)))</f>
        <v>JT10304VJ0039</v>
      </c>
      <c r="E1796" s="30" t="str">
        <f t="shared" si="35"/>
        <v>03-0127</v>
      </c>
      <c r="F1796" s="19" t="str">
        <f>IFERROR(
INDEX(#REF!,MATCH($E1796,#REF!,0)),
IFERROR(
INDEX('SETORES VARRIÇÃO'!$F:$F,MATCH($E1796,'SETORES VARRIÇÃO'!$H:$H,0)),
IFERROR(
INDEX(#REF!,MATCH($E1796,#REF!,0)),
INDEX(#REF!,MATCH($E1796,#REF!,0))
)))</f>
        <v>Quarta/Sábado</v>
      </c>
      <c r="G1796" s="18" t="s">
        <v>887</v>
      </c>
      <c r="H1796" s="46" t="s">
        <v>896</v>
      </c>
      <c r="I1796" s="18" t="s">
        <v>2438</v>
      </c>
    </row>
    <row r="1797" spans="1:9" x14ac:dyDescent="0.35">
      <c r="A1797" s="68">
        <v>46069</v>
      </c>
      <c r="B1797" s="52" t="s">
        <v>860</v>
      </c>
      <c r="C1797" s="30" t="str">
        <f>IFERROR(
INDEX(#REF!,MATCH($E1797,#REF!,0)),
IFERROR(
INDEX('SETORES VARRIÇÃO'!$A:$A,MATCH($E1797,'SETORES VARRIÇÃO'!$H:$H,0)),
IFERROR(
INDEX(#REF!,MATCH($E1797,#REF!,0)),
INDEX(#REF!,MATCH($E1797,#REF!,0))
)))</f>
        <v>JT</v>
      </c>
      <c r="D1797" s="31" t="str">
        <f>IFERROR(
INDEX(#REF!,MATCH($E1797,#REF!,0)),
IFERROR(
INDEX('SETORES VARRIÇÃO'!$B:$B,MATCH($E1797,'SETORES VARRIÇÃO'!$H:$H,0)),
IFERROR(
INDEX(#REF!,MATCH($E1797,#REF!,0)),
INDEX(#REF!,MATCH($E1797,#REF!,0))
)))</f>
        <v>JT10303VJ0030</v>
      </c>
      <c r="E1797" s="30" t="str">
        <f t="shared" si="35"/>
        <v>03-0128</v>
      </c>
      <c r="F1797" s="19" t="str">
        <f>IFERROR(
INDEX(#REF!,MATCH($E1797,#REF!,0)),
IFERROR(
INDEX('SETORES VARRIÇÃO'!$F:$F,MATCH($E1797,'SETORES VARRIÇÃO'!$H:$H,0)),
IFERROR(
INDEX(#REF!,MATCH($E1797,#REF!,0)),
INDEX(#REF!,MATCH($E1797,#REF!,0))
)))</f>
        <v>Terça/Sexta</v>
      </c>
      <c r="G1797" s="18" t="s">
        <v>888</v>
      </c>
      <c r="H1797" s="46">
        <v>0.55000000000000004</v>
      </c>
      <c r="I1797" s="18" t="s">
        <v>2439</v>
      </c>
    </row>
    <row r="1798" spans="1:9" x14ac:dyDescent="0.35">
      <c r="A1798" s="68">
        <v>46069</v>
      </c>
      <c r="B1798" s="52" t="s">
        <v>861</v>
      </c>
      <c r="C1798" s="30" t="str">
        <f>IFERROR(
INDEX(#REF!,MATCH($E1798,#REF!,0)),
IFERROR(
INDEX('SETORES VARRIÇÃO'!$A:$A,MATCH($E1798,'SETORES VARRIÇÃO'!$H:$H,0)),
IFERROR(
INDEX(#REF!,MATCH($E1798,#REF!,0)),
INDEX(#REF!,MATCH($E1798,#REF!,0))
)))</f>
        <v>CV</v>
      </c>
      <c r="D1798" s="31" t="str">
        <f>IFERROR(
INDEX(#REF!,MATCH($E1798,#REF!,0)),
IFERROR(
INDEX('SETORES VARRIÇÃO'!$B:$B,MATCH($E1798,'SETORES VARRIÇÃO'!$H:$H,0)),
IFERROR(
INDEX(#REF!,MATCH($E1798,#REF!,0)),
INDEX(#REF!,MATCH($E1798,#REF!,0))
)))</f>
        <v>CV10202VJ0041</v>
      </c>
      <c r="E1798" s="30" t="str">
        <f t="shared" ref="E1798:E1812" si="36">SUBSTITUTE(B1798,"SMSUB-LUTOCAR-","")</f>
        <v>03-0129</v>
      </c>
      <c r="F1798" s="19" t="str">
        <f>IFERROR(
INDEX(#REF!,MATCH($E1798,#REF!,0)),
IFERROR(
INDEX('SETORES VARRIÇÃO'!$F:$F,MATCH($E1798,'SETORES VARRIÇÃO'!$H:$H,0)),
IFERROR(
INDEX(#REF!,MATCH($E1798,#REF!,0)),
INDEX(#REF!,MATCH($E1798,#REF!,0))
)))</f>
        <v>Segunda/Quarta/Sexta</v>
      </c>
      <c r="G1798" s="18" t="s">
        <v>888</v>
      </c>
      <c r="H1798" s="46">
        <v>0.49</v>
      </c>
      <c r="I1798" s="18" t="s">
        <v>2440</v>
      </c>
    </row>
    <row r="1799" spans="1:9" x14ac:dyDescent="0.35">
      <c r="A1799" s="68">
        <v>46069</v>
      </c>
      <c r="B1799" s="52" t="s">
        <v>862</v>
      </c>
      <c r="C1799" s="30" t="str">
        <f>IFERROR(
INDEX(#REF!,MATCH($E1799,#REF!,0)),
IFERROR(
INDEX('SETORES VARRIÇÃO'!$A:$A,MATCH($E1799,'SETORES VARRIÇÃO'!$H:$H,0)),
IFERROR(
INDEX(#REF!,MATCH($E1799,#REF!,0)),
INDEX(#REF!,MATCH($E1799,#REF!,0))
)))</f>
        <v>CV</v>
      </c>
      <c r="D1799" s="31" t="str">
        <f>IFERROR(
INDEX(#REF!,MATCH($E1799,#REF!,0)),
IFERROR(
INDEX('SETORES VARRIÇÃO'!$B:$B,MATCH($E1799,'SETORES VARRIÇÃO'!$H:$H,0)),
IFERROR(
INDEX(#REF!,MATCH($E1799,#REF!,0)),
INDEX(#REF!,MATCH($E1799,#REF!,0))
)))</f>
        <v>CV10102VJ0010</v>
      </c>
      <c r="E1799" s="30" t="str">
        <f t="shared" si="36"/>
        <v>03-0130</v>
      </c>
      <c r="F1799" s="19" t="str">
        <f>IFERROR(
INDEX(#REF!,MATCH($E1799,#REF!,0)),
IFERROR(
INDEX('SETORES VARRIÇÃO'!$F:$F,MATCH($E1799,'SETORES VARRIÇÃO'!$H:$H,0)),
IFERROR(
INDEX(#REF!,MATCH($E1799,#REF!,0)),
INDEX(#REF!,MATCH($E1799,#REF!,0))
)))</f>
        <v>Segunda a Domingo</v>
      </c>
      <c r="G1799" s="18" t="s">
        <v>888</v>
      </c>
      <c r="H1799" s="46">
        <v>0.67</v>
      </c>
      <c r="I1799" s="18" t="s">
        <v>2441</v>
      </c>
    </row>
    <row r="1800" spans="1:9" x14ac:dyDescent="0.35">
      <c r="A1800" s="68">
        <v>46069</v>
      </c>
      <c r="B1800" s="52" t="s">
        <v>565</v>
      </c>
      <c r="C1800" s="30" t="str">
        <f>IFERROR(
INDEX(#REF!,MATCH($E1800,#REF!,0)),
IFERROR(
INDEX('SETORES VARRIÇÃO'!$A:$A,MATCH($E1800,'SETORES VARRIÇÃO'!$H:$H,0)),
IFERROR(
INDEX(#REF!,MATCH($E1800,#REF!,0)),
INDEX(#REF!,MATCH($E1800,#REF!,0))
)))</f>
        <v>CV</v>
      </c>
      <c r="D1800" s="31" t="str">
        <f>IFERROR(
INDEX(#REF!,MATCH($E1800,#REF!,0)),
IFERROR(
INDEX('SETORES VARRIÇÃO'!$B:$B,MATCH($E1800,'SETORES VARRIÇÃO'!$H:$H,0)),
IFERROR(
INDEX(#REF!,MATCH($E1800,#REF!,0)),
INDEX(#REF!,MATCH($E1800,#REF!,0))
)))</f>
        <v>CV10303VJ0020</v>
      </c>
      <c r="E1800" s="30" t="str">
        <f t="shared" si="36"/>
        <v>03-0131</v>
      </c>
      <c r="F1800" s="19" t="str">
        <f>IFERROR(
INDEX(#REF!,MATCH($E1800,#REF!,0)),
IFERROR(
INDEX('SETORES VARRIÇÃO'!$F:$F,MATCH($E1800,'SETORES VARRIÇÃO'!$H:$H,0)),
IFERROR(
INDEX(#REF!,MATCH($E1800,#REF!,0)),
INDEX(#REF!,MATCH($E1800,#REF!,0))
)))</f>
        <v>Terça/Sexta</v>
      </c>
      <c r="G1800" s="18" t="s">
        <v>887</v>
      </c>
      <c r="H1800" s="46" t="s">
        <v>1110</v>
      </c>
      <c r="I1800" s="18" t="s">
        <v>2314</v>
      </c>
    </row>
    <row r="1801" spans="1:9" x14ac:dyDescent="0.35">
      <c r="A1801" s="68">
        <v>46069</v>
      </c>
      <c r="B1801" s="52" t="s">
        <v>863</v>
      </c>
      <c r="C1801" s="30" t="str">
        <f>IFERROR(
INDEX(#REF!,MATCH($E1801,#REF!,0)),
IFERROR(
INDEX('SETORES VARRIÇÃO'!$A:$A,MATCH($E1801,'SETORES VARRIÇÃO'!$H:$H,0)),
IFERROR(
INDEX(#REF!,MATCH($E1801,#REF!,0)),
INDEX(#REF!,MATCH($E1801,#REF!,0))
)))</f>
        <v>CV</v>
      </c>
      <c r="D1801" s="31" t="str">
        <f>IFERROR(
INDEX(#REF!,MATCH($E1801,#REF!,0)),
IFERROR(
INDEX('SETORES VARRIÇÃO'!$B:$B,MATCH($E1801,'SETORES VARRIÇÃO'!$H:$H,0)),
IFERROR(
INDEX(#REF!,MATCH($E1801,#REF!,0)),
INDEX(#REF!,MATCH($E1801,#REF!,0))
)))</f>
        <v>CV10202VJ0038</v>
      </c>
      <c r="E1801" s="30" t="str">
        <f t="shared" si="36"/>
        <v>03-0132</v>
      </c>
      <c r="F1801" s="19" t="str">
        <f>IFERROR(
INDEX(#REF!,MATCH($E1801,#REF!,0)),
IFERROR(
INDEX('SETORES VARRIÇÃO'!$F:$F,MATCH($E1801,'SETORES VARRIÇÃO'!$H:$H,0)),
IFERROR(
INDEX(#REF!,MATCH($E1801,#REF!,0)),
INDEX(#REF!,MATCH($E1801,#REF!,0))
)))</f>
        <v>Segunda/Quarta/Sexta</v>
      </c>
      <c r="G1801" s="18" t="s">
        <v>888</v>
      </c>
      <c r="H1801" s="46">
        <v>0.49</v>
      </c>
      <c r="I1801" s="18" t="s">
        <v>2442</v>
      </c>
    </row>
    <row r="1802" spans="1:9" x14ac:dyDescent="0.35">
      <c r="A1802" s="68">
        <v>46069</v>
      </c>
      <c r="B1802" s="52" t="s">
        <v>721</v>
      </c>
      <c r="C1802" s="30" t="str">
        <f>IFERROR(
INDEX(#REF!,MATCH($E1802,#REF!,0)),
IFERROR(
INDEX('SETORES VARRIÇÃO'!$A:$A,MATCH($E1802,'SETORES VARRIÇÃO'!$H:$H,0)),
IFERROR(
INDEX(#REF!,MATCH($E1802,#REF!,0)),
INDEX(#REF!,MATCH($E1802,#REF!,0))
)))</f>
        <v>JT</v>
      </c>
      <c r="D1802" s="31" t="str">
        <f>IFERROR(
INDEX(#REF!,MATCH($E1802,#REF!,0)),
IFERROR(
INDEX('SETORES VARRIÇÃO'!$B:$B,MATCH($E1802,'SETORES VARRIÇÃO'!$H:$H,0)),
IFERROR(
INDEX(#REF!,MATCH($E1802,#REF!,0)),
INDEX(#REF!,MATCH($E1802,#REF!,0))
)))</f>
        <v>JT10303VJ0031</v>
      </c>
      <c r="E1802" s="30" t="str">
        <f t="shared" si="36"/>
        <v>03-0133</v>
      </c>
      <c r="F1802" s="19" t="str">
        <f>IFERROR(
INDEX(#REF!,MATCH($E1802,#REF!,0)),
IFERROR(
INDEX('SETORES VARRIÇÃO'!$F:$F,MATCH($E1802,'SETORES VARRIÇÃO'!$H:$H,0)),
IFERROR(
INDEX(#REF!,MATCH($E1802,#REF!,0)),
INDEX(#REF!,MATCH($E1802,#REF!,0))
)))</f>
        <v>Terça/Sexta</v>
      </c>
      <c r="G1802" s="18" t="s">
        <v>888</v>
      </c>
      <c r="H1802" s="46">
        <v>0.6</v>
      </c>
      <c r="I1802" s="18" t="s">
        <v>2443</v>
      </c>
    </row>
    <row r="1803" spans="1:9" x14ac:dyDescent="0.35">
      <c r="A1803" s="68">
        <v>46069</v>
      </c>
      <c r="B1803" s="52" t="s">
        <v>864</v>
      </c>
      <c r="C1803" s="30" t="str">
        <f>IFERROR(
INDEX(#REF!,MATCH($E1803,#REF!,0)),
IFERROR(
INDEX('SETORES VARRIÇÃO'!$A:$A,MATCH($E1803,'SETORES VARRIÇÃO'!$H:$H,0)),
IFERROR(
INDEX(#REF!,MATCH($E1803,#REF!,0)),
INDEX(#REF!,MATCH($E1803,#REF!,0))
)))</f>
        <v>CV</v>
      </c>
      <c r="D1803" s="31" t="str">
        <f>IFERROR(
INDEX(#REF!,MATCH($E1803,#REF!,0)),
IFERROR(
INDEX('SETORES VARRIÇÃO'!$B:$B,MATCH($E1803,'SETORES VARRIÇÃO'!$H:$H,0)),
IFERROR(
INDEX(#REF!,MATCH($E1803,#REF!,0)),
INDEX(#REF!,MATCH($E1803,#REF!,0))
)))</f>
        <v>CV10203VJ0049</v>
      </c>
      <c r="E1803" s="30" t="str">
        <f t="shared" si="36"/>
        <v>03-0134</v>
      </c>
      <c r="F1803" s="19" t="str">
        <f>IFERROR(
INDEX(#REF!,MATCH($E1803,#REF!,0)),
IFERROR(
INDEX('SETORES VARRIÇÃO'!$F:$F,MATCH($E1803,'SETORES VARRIÇÃO'!$H:$H,0)),
IFERROR(
INDEX(#REF!,MATCH($E1803,#REF!,0)),
INDEX(#REF!,MATCH($E1803,#REF!,0))
)))</f>
        <v>Terça/Quinta/Sábado</v>
      </c>
      <c r="G1803" s="18" t="s">
        <v>888</v>
      </c>
      <c r="H1803" s="46">
        <v>0.44</v>
      </c>
      <c r="I1803" s="18" t="s">
        <v>2444</v>
      </c>
    </row>
    <row r="1804" spans="1:9" x14ac:dyDescent="0.35">
      <c r="A1804" s="68">
        <v>46069</v>
      </c>
      <c r="B1804" s="52" t="s">
        <v>865</v>
      </c>
      <c r="C1804" s="30" t="str">
        <f>IFERROR(
INDEX(#REF!,MATCH($E1804,#REF!,0)),
IFERROR(
INDEX('SETORES VARRIÇÃO'!$A:$A,MATCH($E1804,'SETORES VARRIÇÃO'!$H:$H,0)),
IFERROR(
INDEX(#REF!,MATCH($E1804,#REF!,0)),
INDEX(#REF!,MATCH($E1804,#REF!,0))
)))</f>
        <v>JT</v>
      </c>
      <c r="D1804" s="31" t="str">
        <f>IFERROR(
INDEX(#REF!,MATCH($E1804,#REF!,0)),
IFERROR(
INDEX('SETORES VARRIÇÃO'!$B:$B,MATCH($E1804,'SETORES VARRIÇÃO'!$H:$H,0)),
IFERROR(
INDEX(#REF!,MATCH($E1804,#REF!,0)),
INDEX(#REF!,MATCH($E1804,#REF!,0))
)))</f>
        <v>JT10303VJ0022</v>
      </c>
      <c r="E1804" s="30" t="str">
        <f t="shared" si="36"/>
        <v>03-0135</v>
      </c>
      <c r="F1804" s="19" t="str">
        <f>IFERROR(
INDEX(#REF!,MATCH($E1804,#REF!,0)),
IFERROR(
INDEX('SETORES VARRIÇÃO'!$F:$F,MATCH($E1804,'SETORES VARRIÇÃO'!$H:$H,0)),
IFERROR(
INDEX(#REF!,MATCH($E1804,#REF!,0)),
INDEX(#REF!,MATCH($E1804,#REF!,0))
)))</f>
        <v>Terça/Sexta</v>
      </c>
      <c r="G1804" s="18" t="s">
        <v>888</v>
      </c>
      <c r="H1804" s="46">
        <v>0.64</v>
      </c>
      <c r="I1804" s="18" t="s">
        <v>2445</v>
      </c>
    </row>
    <row r="1805" spans="1:9" x14ac:dyDescent="0.35">
      <c r="A1805" s="68">
        <v>46069</v>
      </c>
      <c r="B1805" s="52" t="s">
        <v>866</v>
      </c>
      <c r="C1805" s="30" t="str">
        <f>IFERROR(
INDEX(#REF!,MATCH($E1805,#REF!,0)),
IFERROR(
INDEX('SETORES VARRIÇÃO'!$A:$A,MATCH($E1805,'SETORES VARRIÇÃO'!$H:$H,0)),
IFERROR(
INDEX(#REF!,MATCH($E1805,#REF!,0)),
INDEX(#REF!,MATCH($E1805,#REF!,0))
)))</f>
        <v>CV</v>
      </c>
      <c r="D1805" s="31" t="str">
        <f>IFERROR(
INDEX(#REF!,MATCH($E1805,#REF!,0)),
IFERROR(
INDEX('SETORES VARRIÇÃO'!$B:$B,MATCH($E1805,'SETORES VARRIÇÃO'!$H:$H,0)),
IFERROR(
INDEX(#REF!,MATCH($E1805,#REF!,0)),
INDEX(#REF!,MATCH($E1805,#REF!,0))
)))</f>
        <v>CV10202VJ0031</v>
      </c>
      <c r="E1805" s="30" t="str">
        <f t="shared" si="36"/>
        <v>03-0136</v>
      </c>
      <c r="F1805" s="19" t="str">
        <f>IFERROR(
INDEX(#REF!,MATCH($E1805,#REF!,0)),
IFERROR(
INDEX('SETORES VARRIÇÃO'!$F:$F,MATCH($E1805,'SETORES VARRIÇÃO'!$H:$H,0)),
IFERROR(
INDEX(#REF!,MATCH($E1805,#REF!,0)),
INDEX(#REF!,MATCH($E1805,#REF!,0))
)))</f>
        <v>Segunda/Quarta/Sexta</v>
      </c>
      <c r="G1805" s="18" t="s">
        <v>887</v>
      </c>
      <c r="H1805" s="46" t="s">
        <v>2446</v>
      </c>
      <c r="I1805" s="18" t="s">
        <v>2319</v>
      </c>
    </row>
    <row r="1806" spans="1:9" x14ac:dyDescent="0.35">
      <c r="A1806" s="68">
        <v>46069</v>
      </c>
      <c r="B1806" s="52" t="s">
        <v>722</v>
      </c>
      <c r="C1806" s="30" t="str">
        <f>IFERROR(
INDEX(#REF!,MATCH($E1806,#REF!,0)),
IFERROR(
INDEX('SETORES VARRIÇÃO'!$A:$A,MATCH($E1806,'SETORES VARRIÇÃO'!$H:$H,0)),
IFERROR(
INDEX(#REF!,MATCH($E1806,#REF!,0)),
INDEX(#REF!,MATCH($E1806,#REF!,0))
)))</f>
        <v>JT</v>
      </c>
      <c r="D1806" s="31" t="str">
        <f>IFERROR(
INDEX(#REF!,MATCH($E1806,#REF!,0)),
IFERROR(
INDEX('SETORES VARRIÇÃO'!$B:$B,MATCH($E1806,'SETORES VARRIÇÃO'!$H:$H,0)),
IFERROR(
INDEX(#REF!,MATCH($E1806,#REF!,0)),
INDEX(#REF!,MATCH($E1806,#REF!,0))
)))</f>
        <v>JT10303VJ0021</v>
      </c>
      <c r="E1806" s="30" t="str">
        <f t="shared" si="36"/>
        <v>03-0137</v>
      </c>
      <c r="F1806" s="19" t="str">
        <f>IFERROR(
INDEX(#REF!,MATCH($E1806,#REF!,0)),
IFERROR(
INDEX('SETORES VARRIÇÃO'!$F:$F,MATCH($E1806,'SETORES VARRIÇÃO'!$H:$H,0)),
IFERROR(
INDEX(#REF!,MATCH($E1806,#REF!,0)),
INDEX(#REF!,MATCH($E1806,#REF!,0))
)))</f>
        <v>Terça/Sexta</v>
      </c>
      <c r="G1806" s="18" t="s">
        <v>887</v>
      </c>
      <c r="H1806" s="46" t="s">
        <v>1032</v>
      </c>
      <c r="I1806" s="18" t="s">
        <v>2320</v>
      </c>
    </row>
    <row r="1807" spans="1:9" x14ac:dyDescent="0.35">
      <c r="A1807" s="68">
        <v>46069</v>
      </c>
      <c r="B1807" s="52" t="s">
        <v>867</v>
      </c>
      <c r="C1807" s="30" t="str">
        <f>IFERROR(
INDEX(#REF!,MATCH($E1807,#REF!,0)),
IFERROR(
INDEX('SETORES VARRIÇÃO'!$A:$A,MATCH($E1807,'SETORES VARRIÇÃO'!$H:$H,0)),
IFERROR(
INDEX(#REF!,MATCH($E1807,#REF!,0)),
INDEX(#REF!,MATCH($E1807,#REF!,0))
)))</f>
        <v>JT</v>
      </c>
      <c r="D1807" s="31" t="str">
        <f>IFERROR(
INDEX(#REF!,MATCH($E1807,#REF!,0)),
IFERROR(
INDEX('SETORES VARRIÇÃO'!$B:$B,MATCH($E1807,'SETORES VARRIÇÃO'!$H:$H,0)),
IFERROR(
INDEX(#REF!,MATCH($E1807,#REF!,0)),
INDEX(#REF!,MATCH($E1807,#REF!,0))
)))</f>
        <v>JT10102VJ0002</v>
      </c>
      <c r="E1807" s="30" t="str">
        <f t="shared" si="36"/>
        <v>03-0138</v>
      </c>
      <c r="F1807" s="19" t="str">
        <f>IFERROR(
INDEX(#REF!,MATCH($E1807,#REF!,0)),
IFERROR(
INDEX('SETORES VARRIÇÃO'!$F:$F,MATCH($E1807,'SETORES VARRIÇÃO'!$H:$H,0)),
IFERROR(
INDEX(#REF!,MATCH($E1807,#REF!,0)),
INDEX(#REF!,MATCH($E1807,#REF!,0))
)))</f>
        <v>Segunda a Domingo</v>
      </c>
      <c r="G1807" s="18" t="s">
        <v>888</v>
      </c>
      <c r="H1807" s="46">
        <v>0.54</v>
      </c>
      <c r="I1807" s="18" t="s">
        <v>2447</v>
      </c>
    </row>
    <row r="1808" spans="1:9" x14ac:dyDescent="0.35">
      <c r="A1808" s="68">
        <v>46069</v>
      </c>
      <c r="B1808" s="52" t="s">
        <v>868</v>
      </c>
      <c r="C1808" s="30" t="str">
        <f>IFERROR(
INDEX(#REF!,MATCH($E1808,#REF!,0)),
IFERROR(
INDEX('SETORES VARRIÇÃO'!$A:$A,MATCH($E1808,'SETORES VARRIÇÃO'!$H:$H,0)),
IFERROR(
INDEX(#REF!,MATCH($E1808,#REF!,0)),
INDEX(#REF!,MATCH($E1808,#REF!,0))
)))</f>
        <v>CV</v>
      </c>
      <c r="D1808" s="31" t="str">
        <f>IFERROR(
INDEX(#REF!,MATCH($E1808,#REF!,0)),
IFERROR(
INDEX('SETORES VARRIÇÃO'!$B:$B,MATCH($E1808,'SETORES VARRIÇÃO'!$H:$H,0)),
IFERROR(
INDEX(#REF!,MATCH($E1808,#REF!,0)),
INDEX(#REF!,MATCH($E1808,#REF!,0))
)))</f>
        <v>CV10302VJ0014</v>
      </c>
      <c r="E1808" s="30" t="str">
        <f t="shared" si="36"/>
        <v>03-0139</v>
      </c>
      <c r="F1808" s="19" t="str">
        <f>IFERROR(
INDEX(#REF!,MATCH($E1808,#REF!,0)),
IFERROR(
INDEX('SETORES VARRIÇÃO'!$F:$F,MATCH($E1808,'SETORES VARRIÇÃO'!$H:$H,0)),
IFERROR(
INDEX(#REF!,MATCH($E1808,#REF!,0)),
INDEX(#REF!,MATCH($E1808,#REF!,0))
)))</f>
        <v>Segunda/Quinta</v>
      </c>
      <c r="G1808" s="18" t="s">
        <v>888</v>
      </c>
      <c r="H1808" s="46">
        <v>0.51</v>
      </c>
      <c r="I1808" s="18" t="s">
        <v>2448</v>
      </c>
    </row>
    <row r="1809" spans="1:9" x14ac:dyDescent="0.35">
      <c r="A1809" s="68">
        <v>46069</v>
      </c>
      <c r="B1809" s="52" t="s">
        <v>869</v>
      </c>
      <c r="C1809" s="30" t="str">
        <f>IFERROR(
INDEX(#REF!,MATCH($E1809,#REF!,0)),
IFERROR(
INDEX('SETORES VARRIÇÃO'!$A:$A,MATCH($E1809,'SETORES VARRIÇÃO'!$H:$H,0)),
IFERROR(
INDEX(#REF!,MATCH($E1809,#REF!,0)),
INDEX(#REF!,MATCH($E1809,#REF!,0))
)))</f>
        <v>JT</v>
      </c>
      <c r="D1809" s="31" t="str">
        <f>IFERROR(
INDEX(#REF!,MATCH($E1809,#REF!,0)),
IFERROR(
INDEX('SETORES VARRIÇÃO'!$B:$B,MATCH($E1809,'SETORES VARRIÇÃO'!$H:$H,0)),
IFERROR(
INDEX(#REF!,MATCH($E1809,#REF!,0)),
INDEX(#REF!,MATCH($E1809,#REF!,0))
)))</f>
        <v>JT10203VJ0053</v>
      </c>
      <c r="E1809" s="30" t="str">
        <f t="shared" si="36"/>
        <v>03-0140</v>
      </c>
      <c r="F1809" s="19" t="str">
        <f>IFERROR(
INDEX(#REF!,MATCH($E1809,#REF!,0)),
IFERROR(
INDEX('SETORES VARRIÇÃO'!$F:$F,MATCH($E1809,'SETORES VARRIÇÃO'!$H:$H,0)),
IFERROR(
INDEX(#REF!,MATCH($E1809,#REF!,0)),
INDEX(#REF!,MATCH($E1809,#REF!,0))
)))</f>
        <v>Terça/Quinta/Sábado</v>
      </c>
      <c r="G1809" s="18" t="s">
        <v>888</v>
      </c>
      <c r="H1809" s="46">
        <v>0.49</v>
      </c>
      <c r="I1809" s="18" t="s">
        <v>2449</v>
      </c>
    </row>
    <row r="1810" spans="1:9" x14ac:dyDescent="0.35">
      <c r="A1810" s="68">
        <v>46069</v>
      </c>
      <c r="B1810" s="52" t="s">
        <v>870</v>
      </c>
      <c r="C1810" s="30" t="str">
        <f>IFERROR(
INDEX(#REF!,MATCH($E1810,#REF!,0)),
IFERROR(
INDEX('SETORES VARRIÇÃO'!$A:$A,MATCH($E1810,'SETORES VARRIÇÃO'!$H:$H,0)),
IFERROR(
INDEX(#REF!,MATCH($E1810,#REF!,0)),
INDEX(#REF!,MATCH($E1810,#REF!,0))
)))</f>
        <v>JT</v>
      </c>
      <c r="D1810" s="31" t="str">
        <f>IFERROR(
INDEX(#REF!,MATCH($E1810,#REF!,0)),
IFERROR(
INDEX('SETORES VARRIÇÃO'!$B:$B,MATCH($E1810,'SETORES VARRIÇÃO'!$H:$H,0)),
IFERROR(
INDEX(#REF!,MATCH($E1810,#REF!,0)),
INDEX(#REF!,MATCH($E1810,#REF!,0))
)))</f>
        <v>JT10302VJ0018</v>
      </c>
      <c r="E1810" s="30" t="str">
        <f t="shared" si="36"/>
        <v>03-0141</v>
      </c>
      <c r="F1810" s="19" t="str">
        <f>IFERROR(
INDEX(#REF!,MATCH($E1810,#REF!,0)),
IFERROR(
INDEX('SETORES VARRIÇÃO'!$F:$F,MATCH($E1810,'SETORES VARRIÇÃO'!$H:$H,0)),
IFERROR(
INDEX(#REF!,MATCH($E1810,#REF!,0)),
INDEX(#REF!,MATCH($E1810,#REF!,0))
)))</f>
        <v>Segunda/Quinta</v>
      </c>
      <c r="G1810" s="18" t="s">
        <v>888</v>
      </c>
      <c r="H1810" s="46">
        <v>0.44</v>
      </c>
      <c r="I1810" s="18" t="s">
        <v>2375</v>
      </c>
    </row>
    <row r="1811" spans="1:9" x14ac:dyDescent="0.35">
      <c r="A1811" s="68">
        <v>46069</v>
      </c>
      <c r="B1811" s="52" t="s">
        <v>752</v>
      </c>
      <c r="C1811" s="30" t="str">
        <f>IFERROR(
INDEX(#REF!,MATCH($E1811,#REF!,0)),
IFERROR(
INDEX('SETORES VARRIÇÃO'!$A:$A,MATCH($E1811,'SETORES VARRIÇÃO'!$H:$H,0)),
IFERROR(
INDEX(#REF!,MATCH($E1811,#REF!,0)),
INDEX(#REF!,MATCH($E1811,#REF!,0))
)))</f>
        <v>JT</v>
      </c>
      <c r="D1811" s="31" t="str">
        <f>IFERROR(
INDEX(#REF!,MATCH($E1811,#REF!,0)),
IFERROR(
INDEX('SETORES VARRIÇÃO'!$B:$B,MATCH($E1811,'SETORES VARRIÇÃO'!$H:$H,0)),
IFERROR(
INDEX(#REF!,MATCH($E1811,#REF!,0)),
INDEX(#REF!,MATCH($E1811,#REF!,0))
)))</f>
        <v>JT10303VJ0023</v>
      </c>
      <c r="E1811" s="30" t="str">
        <f t="shared" si="36"/>
        <v>03-0142</v>
      </c>
      <c r="F1811" s="19" t="str">
        <f>IFERROR(
INDEX(#REF!,MATCH($E1811,#REF!,0)),
IFERROR(
INDEX('SETORES VARRIÇÃO'!$F:$F,MATCH($E1811,'SETORES VARRIÇÃO'!$H:$H,0)),
IFERROR(
INDEX(#REF!,MATCH($E1811,#REF!,0)),
INDEX(#REF!,MATCH($E1811,#REF!,0))
)))</f>
        <v>Terça/Sexta</v>
      </c>
      <c r="G1811" s="18" t="s">
        <v>888</v>
      </c>
      <c r="H1811" s="46">
        <v>0.62</v>
      </c>
      <c r="I1811" s="18" t="s">
        <v>2450</v>
      </c>
    </row>
    <row r="1812" spans="1:9" x14ac:dyDescent="0.35">
      <c r="A1812" s="68">
        <v>46069</v>
      </c>
      <c r="B1812" s="52" t="s">
        <v>871</v>
      </c>
      <c r="C1812" s="30" t="str">
        <f>IFERROR(
INDEX(#REF!,MATCH($E1812,#REF!,0)),
IFERROR(
INDEX('SETORES VARRIÇÃO'!$A:$A,MATCH($E1812,'SETORES VARRIÇÃO'!$H:$H,0)),
IFERROR(
INDEX(#REF!,MATCH($E1812,#REF!,0)),
INDEX(#REF!,MATCH($E1812,#REF!,0))
)))</f>
        <v>JT</v>
      </c>
      <c r="D1812" s="31" t="str">
        <f>IFERROR(
INDEX(#REF!,MATCH($E1812,#REF!,0)),
IFERROR(
INDEX('SETORES VARRIÇÃO'!$B:$B,MATCH($E1812,'SETORES VARRIÇÃO'!$H:$H,0)),
IFERROR(
INDEX(#REF!,MATCH($E1812,#REF!,0)),
INDEX(#REF!,MATCH($E1812,#REF!,0))
)))</f>
        <v>JT10304VJ0038</v>
      </c>
      <c r="E1812" s="30" t="str">
        <f t="shared" si="36"/>
        <v>03-0143</v>
      </c>
      <c r="F1812" s="19" t="str">
        <f>IFERROR(
INDEX(#REF!,MATCH($E1812,#REF!,0)),
IFERROR(
INDEX('SETORES VARRIÇÃO'!$F:$F,MATCH($E1812,'SETORES VARRIÇÃO'!$H:$H,0)),
IFERROR(
INDEX(#REF!,MATCH($E1812,#REF!,0)),
INDEX(#REF!,MATCH($E1812,#REF!,0))
)))</f>
        <v>Quarta/Sábado</v>
      </c>
      <c r="G1812" s="18" t="s">
        <v>888</v>
      </c>
      <c r="H1812" s="46">
        <v>0.43</v>
      </c>
      <c r="I1812" s="18" t="s">
        <v>2451</v>
      </c>
    </row>
    <row r="1813" spans="1:9" x14ac:dyDescent="0.35">
      <c r="A1813" s="68">
        <v>46071</v>
      </c>
      <c r="B1813" s="52" t="s">
        <v>731</v>
      </c>
      <c r="C1813" s="30" t="str">
        <f>IFERROR(
INDEX(#REF!,MATCH($E1813,#REF!,0)),
IFERROR(
INDEX('SETORES VARRIÇÃO'!$A:$A,MATCH($E1813,'SETORES VARRIÇÃO'!$H:$H,0)),
IFERROR(
INDEX(#REF!,MATCH($E1813,#REF!,0)),
INDEX(#REF!,MATCH($E1813,#REF!,0))
)))</f>
        <v>JT</v>
      </c>
      <c r="D1813" s="31" t="str">
        <f>IFERROR(
INDEX(#REF!,MATCH($E1813,#REF!,0)),
IFERROR(
INDEX('SETORES VARRIÇÃO'!$B:$B,MATCH($E1813,'SETORES VARRIÇÃO'!$H:$H,0)),
IFERROR(
INDEX(#REF!,MATCH($E1813,#REF!,0)),
INDEX(#REF!,MATCH($E1813,#REF!,0))
)))</f>
        <v>JT10304VJ0043</v>
      </c>
      <c r="E1813" s="30" t="str">
        <f t="shared" ref="E1813:E1876" si="37">SUBSTITUTE(B1813,"SMSUB-LUTOCAR-","")</f>
        <v>03-0025</v>
      </c>
      <c r="F1813" s="19" t="str">
        <f>IFERROR(
INDEX(#REF!,MATCH($E1813,#REF!,0)),
IFERROR(
INDEX('SETORES VARRIÇÃO'!$F:$F,MATCH($E1813,'SETORES VARRIÇÃO'!$H:$H,0)),
IFERROR(
INDEX(#REF!,MATCH($E1813,#REF!,0)),
INDEX(#REF!,MATCH($E1813,#REF!,0))
)))</f>
        <v>Quarta/Sábado</v>
      </c>
      <c r="G1813" s="18" t="s">
        <v>888</v>
      </c>
      <c r="H1813" s="46">
        <v>0.72</v>
      </c>
      <c r="I1813" s="18" t="s">
        <v>2452</v>
      </c>
    </row>
    <row r="1814" spans="1:9" x14ac:dyDescent="0.35">
      <c r="A1814" s="68">
        <v>46071</v>
      </c>
      <c r="B1814" s="52" t="s">
        <v>756</v>
      </c>
      <c r="C1814" s="30" t="str">
        <f>IFERROR(
INDEX(#REF!,MATCH($E1814,#REF!,0)),
IFERROR(
INDEX('SETORES VARRIÇÃO'!$A:$A,MATCH($E1814,'SETORES VARRIÇÃO'!$H:$H,0)),
IFERROR(
INDEX(#REF!,MATCH($E1814,#REF!,0)),
INDEX(#REF!,MATCH($E1814,#REF!,0))
)))</f>
        <v>JT</v>
      </c>
      <c r="D1814" s="31" t="str">
        <f>IFERROR(
INDEX(#REF!,MATCH($E1814,#REF!,0)),
IFERROR(
INDEX('SETORES VARRIÇÃO'!$B:$B,MATCH($E1814,'SETORES VARRIÇÃO'!$H:$H,0)),
IFERROR(
INDEX(#REF!,MATCH($E1814,#REF!,0)),
INDEX(#REF!,MATCH($E1814,#REF!,0))
)))</f>
        <v>JT10303VJ0035</v>
      </c>
      <c r="E1814" s="30" t="str">
        <f t="shared" si="37"/>
        <v>03-0001</v>
      </c>
      <c r="F1814" s="19" t="str">
        <f>IFERROR(
INDEX(#REF!,MATCH($E1814,#REF!,0)),
IFERROR(
INDEX('SETORES VARRIÇÃO'!$F:$F,MATCH($E1814,'SETORES VARRIÇÃO'!$H:$H,0)),
IFERROR(
INDEX(#REF!,MATCH($E1814,#REF!,0)),
INDEX(#REF!,MATCH($E1814,#REF!,0))
)))</f>
        <v>Terça/Sexta</v>
      </c>
      <c r="G1814" s="18" t="s">
        <v>888</v>
      </c>
      <c r="H1814" s="46">
        <v>0.54</v>
      </c>
      <c r="I1814" s="18" t="s">
        <v>2453</v>
      </c>
    </row>
    <row r="1815" spans="1:9" x14ac:dyDescent="0.35">
      <c r="A1815" s="68">
        <v>46071</v>
      </c>
      <c r="B1815" s="52" t="s">
        <v>567</v>
      </c>
      <c r="C1815" s="30" t="str">
        <f>IFERROR(
INDEX(#REF!,MATCH($E1815,#REF!,0)),
IFERROR(
INDEX('SETORES VARRIÇÃO'!$A:$A,MATCH($E1815,'SETORES VARRIÇÃO'!$H:$H,0)),
IFERROR(
INDEX(#REF!,MATCH($E1815,#REF!,0)),
INDEX(#REF!,MATCH($E1815,#REF!,0))
)))</f>
        <v>JT</v>
      </c>
      <c r="D1815" s="31" t="str">
        <f>IFERROR(
INDEX(#REF!,MATCH($E1815,#REF!,0)),
IFERROR(
INDEX('SETORES VARRIÇÃO'!$B:$B,MATCH($E1815,'SETORES VARRIÇÃO'!$H:$H,0)),
IFERROR(
INDEX(#REF!,MATCH($E1815,#REF!,0)),
INDEX(#REF!,MATCH($E1815,#REF!,0))
)))</f>
        <v>JT10303VJ0025</v>
      </c>
      <c r="E1815" s="30" t="str">
        <f t="shared" si="37"/>
        <v>03-0002</v>
      </c>
      <c r="F1815" s="19" t="str">
        <f>IFERROR(
INDEX(#REF!,MATCH($E1815,#REF!,0)),
IFERROR(
INDEX('SETORES VARRIÇÃO'!$F:$F,MATCH($E1815,'SETORES VARRIÇÃO'!$H:$H,0)),
IFERROR(
INDEX(#REF!,MATCH($E1815,#REF!,0)),
INDEX(#REF!,MATCH($E1815,#REF!,0))
)))</f>
        <v>Terça/Sexta</v>
      </c>
      <c r="G1815" s="18" t="s">
        <v>887</v>
      </c>
      <c r="H1815" s="46" t="s">
        <v>896</v>
      </c>
      <c r="I1815" s="18" t="s">
        <v>725</v>
      </c>
    </row>
    <row r="1816" spans="1:9" x14ac:dyDescent="0.35">
      <c r="A1816" s="68">
        <v>46071</v>
      </c>
      <c r="B1816" s="52" t="s">
        <v>757</v>
      </c>
      <c r="C1816" s="30" t="str">
        <f>IFERROR(
INDEX(#REF!,MATCH($E1816,#REF!,0)),
IFERROR(
INDEX('SETORES VARRIÇÃO'!$A:$A,MATCH($E1816,'SETORES VARRIÇÃO'!$H:$H,0)),
IFERROR(
INDEX(#REF!,MATCH($E1816,#REF!,0)),
INDEX(#REF!,MATCH($E1816,#REF!,0))
)))</f>
        <v>CV</v>
      </c>
      <c r="D1816" s="31" t="str">
        <f>IFERROR(
INDEX(#REF!,MATCH($E1816,#REF!,0)),
IFERROR(
INDEX('SETORES VARRIÇÃO'!$B:$B,MATCH($E1816,'SETORES VARRIÇÃO'!$H:$H,0)),
IFERROR(
INDEX(#REF!,MATCH($E1816,#REF!,0)),
INDEX(#REF!,MATCH($E1816,#REF!,0))
)))</f>
        <v>CV10304VJ0025</v>
      </c>
      <c r="E1816" s="30" t="str">
        <f t="shared" si="37"/>
        <v>03-0003</v>
      </c>
      <c r="F1816" s="19" t="str">
        <f>IFERROR(
INDEX(#REF!,MATCH($E1816,#REF!,0)),
IFERROR(
INDEX('SETORES VARRIÇÃO'!$F:$F,MATCH($E1816,'SETORES VARRIÇÃO'!$H:$H,0)),
IFERROR(
INDEX(#REF!,MATCH($E1816,#REF!,0)),
INDEX(#REF!,MATCH($E1816,#REF!,0))
)))</f>
        <v>Quarta/Sábado</v>
      </c>
      <c r="G1816" s="18" t="s">
        <v>888</v>
      </c>
      <c r="H1816" s="46">
        <v>0.59</v>
      </c>
      <c r="I1816" s="18" t="s">
        <v>2454</v>
      </c>
    </row>
    <row r="1817" spans="1:9" x14ac:dyDescent="0.35">
      <c r="A1817" s="68">
        <v>46071</v>
      </c>
      <c r="B1817" s="52" t="s">
        <v>732</v>
      </c>
      <c r="C1817" s="30" t="str">
        <f>IFERROR(
INDEX(#REF!,MATCH($E1817,#REF!,0)),
IFERROR(
INDEX('SETORES VARRIÇÃO'!$A:$A,MATCH($E1817,'SETORES VARRIÇÃO'!$H:$H,0)),
IFERROR(
INDEX(#REF!,MATCH($E1817,#REF!,0)),
INDEX(#REF!,MATCH($E1817,#REF!,0))
)))</f>
        <v>JT</v>
      </c>
      <c r="D1817" s="31" t="str">
        <f>IFERROR(
INDEX(#REF!,MATCH($E1817,#REF!,0)),
IFERROR(
INDEX('SETORES VARRIÇÃO'!$B:$B,MATCH($E1817,'SETORES VARRIÇÃO'!$H:$H,0)),
IFERROR(
INDEX(#REF!,MATCH($E1817,#REF!,0)),
INDEX(#REF!,MATCH($E1817,#REF!,0))
)))</f>
        <v>JT10304VJ0059</v>
      </c>
      <c r="E1817" s="30" t="str">
        <f t="shared" si="37"/>
        <v>03-0004</v>
      </c>
      <c r="F1817" s="19" t="str">
        <f>IFERROR(
INDEX(#REF!,MATCH($E1817,#REF!,0)),
IFERROR(
INDEX('SETORES VARRIÇÃO'!$F:$F,MATCH($E1817,'SETORES VARRIÇÃO'!$H:$H,0)),
IFERROR(
INDEX(#REF!,MATCH($E1817,#REF!,0)),
INDEX(#REF!,MATCH($E1817,#REF!,0))
)))</f>
        <v>Quarta/Sábado</v>
      </c>
      <c r="G1817" s="18" t="s">
        <v>888</v>
      </c>
      <c r="H1817" s="46">
        <v>0.73</v>
      </c>
      <c r="I1817" s="18" t="s">
        <v>2455</v>
      </c>
    </row>
    <row r="1818" spans="1:9" x14ac:dyDescent="0.35">
      <c r="A1818" s="68">
        <v>46071</v>
      </c>
      <c r="B1818" s="52" t="s">
        <v>758</v>
      </c>
      <c r="C1818" s="30" t="str">
        <f>IFERROR(
INDEX(#REF!,MATCH($E1818,#REF!,0)),
IFERROR(
INDEX('SETORES VARRIÇÃO'!$A:$A,MATCH($E1818,'SETORES VARRIÇÃO'!$H:$H,0)),
IFERROR(
INDEX(#REF!,MATCH($E1818,#REF!,0)),
INDEX(#REF!,MATCH($E1818,#REF!,0))
)))</f>
        <v>JT</v>
      </c>
      <c r="D1818" s="31" t="str">
        <f>IFERROR(
INDEX(#REF!,MATCH($E1818,#REF!,0)),
IFERROR(
INDEX('SETORES VARRIÇÃO'!$B:$B,MATCH($E1818,'SETORES VARRIÇÃO'!$H:$H,0)),
IFERROR(
INDEX(#REF!,MATCH($E1818,#REF!,0)),
INDEX(#REF!,MATCH($E1818,#REF!,0))
)))</f>
        <v>JT10202VJ0054</v>
      </c>
      <c r="E1818" s="30" t="str">
        <f t="shared" si="37"/>
        <v>03-0005</v>
      </c>
      <c r="F1818" s="19" t="str">
        <f>IFERROR(
INDEX(#REF!,MATCH($E1818,#REF!,0)),
IFERROR(
INDEX('SETORES VARRIÇÃO'!$F:$F,MATCH($E1818,'SETORES VARRIÇÃO'!$H:$H,0)),
IFERROR(
INDEX(#REF!,MATCH($E1818,#REF!,0)),
INDEX(#REF!,MATCH($E1818,#REF!,0))
)))</f>
        <v>Segunda/Quarta/Sexta</v>
      </c>
      <c r="G1818" s="18" t="s">
        <v>888</v>
      </c>
      <c r="H1818" s="46">
        <v>0.49</v>
      </c>
      <c r="I1818" s="18" t="s">
        <v>2456</v>
      </c>
    </row>
    <row r="1819" spans="1:9" x14ac:dyDescent="0.35">
      <c r="A1819" s="68">
        <v>46071</v>
      </c>
      <c r="B1819" s="52" t="s">
        <v>759</v>
      </c>
      <c r="C1819" s="30" t="str">
        <f>IFERROR(
INDEX(#REF!,MATCH($E1819,#REF!,0)),
IFERROR(
INDEX('SETORES VARRIÇÃO'!$A:$A,MATCH($E1819,'SETORES VARRIÇÃO'!$H:$H,0)),
IFERROR(
INDEX(#REF!,MATCH($E1819,#REF!,0)),
INDEX(#REF!,MATCH($E1819,#REF!,0))
)))</f>
        <v>MG</v>
      </c>
      <c r="D1819" s="31" t="str">
        <f>IFERROR(
INDEX(#REF!,MATCH($E1819,#REF!,0)),
IFERROR(
INDEX('SETORES VARRIÇÃO'!$B:$B,MATCH($E1819,'SETORES VARRIÇÃO'!$H:$H,0)),
IFERROR(
INDEX(#REF!,MATCH($E1819,#REF!,0)),
INDEX(#REF!,MATCH($E1819,#REF!,0))
)))</f>
        <v>MG10101VJ0006</v>
      </c>
      <c r="E1819" s="30" t="str">
        <f t="shared" si="37"/>
        <v>03-0006</v>
      </c>
      <c r="F1819" s="19" t="str">
        <f>IFERROR(
INDEX(#REF!,MATCH($E1819,#REF!,0)),
IFERROR(
INDEX('SETORES VARRIÇÃO'!$F:$F,MATCH($E1819,'SETORES VARRIÇÃO'!$H:$H,0)),
IFERROR(
INDEX(#REF!,MATCH($E1819,#REF!,0)),
INDEX(#REF!,MATCH($E1819,#REF!,0))
)))</f>
        <v>Segunda a Domingo</v>
      </c>
      <c r="G1819" s="18" t="s">
        <v>888</v>
      </c>
      <c r="H1819" s="46">
        <v>0.57999999999999996</v>
      </c>
      <c r="I1819" s="18" t="s">
        <v>2457</v>
      </c>
    </row>
    <row r="1820" spans="1:9" x14ac:dyDescent="0.35">
      <c r="A1820" s="68">
        <v>46071</v>
      </c>
      <c r="B1820" s="52" t="s">
        <v>760</v>
      </c>
      <c r="C1820" s="30" t="str">
        <f>IFERROR(
INDEX(#REF!,MATCH($E1820,#REF!,0)),
IFERROR(
INDEX('SETORES VARRIÇÃO'!$A:$A,MATCH($E1820,'SETORES VARRIÇÃO'!$H:$H,0)),
IFERROR(
INDEX(#REF!,MATCH($E1820,#REF!,0)),
INDEX(#REF!,MATCH($E1820,#REF!,0))
)))</f>
        <v>JT</v>
      </c>
      <c r="D1820" s="31" t="str">
        <f>IFERROR(
INDEX(#REF!,MATCH($E1820,#REF!,0)),
IFERROR(
INDEX('SETORES VARRIÇÃO'!$B:$B,MATCH($E1820,'SETORES VARRIÇÃO'!$H:$H,0)),
IFERROR(
INDEX(#REF!,MATCH($E1820,#REF!,0)),
INDEX(#REF!,MATCH($E1820,#REF!,0))
)))</f>
        <v>JT10304VJ0048</v>
      </c>
      <c r="E1820" s="30" t="str">
        <f t="shared" si="37"/>
        <v>03-0007</v>
      </c>
      <c r="F1820" s="19" t="str">
        <f>IFERROR(
INDEX(#REF!,MATCH($E1820,#REF!,0)),
IFERROR(
INDEX('SETORES VARRIÇÃO'!$F:$F,MATCH($E1820,'SETORES VARRIÇÃO'!$H:$H,0)),
IFERROR(
INDEX(#REF!,MATCH($E1820,#REF!,0)),
INDEX(#REF!,MATCH($E1820,#REF!,0))
)))</f>
        <v>Quarta/Sábado</v>
      </c>
      <c r="G1820" s="18" t="s">
        <v>888</v>
      </c>
      <c r="H1820" s="46">
        <v>0</v>
      </c>
      <c r="I1820" s="18" t="s">
        <v>2458</v>
      </c>
    </row>
    <row r="1821" spans="1:9" x14ac:dyDescent="0.35">
      <c r="A1821" s="68">
        <v>46071</v>
      </c>
      <c r="B1821" s="52" t="s">
        <v>761</v>
      </c>
      <c r="C1821" s="30" t="str">
        <f>IFERROR(
INDEX(#REF!,MATCH($E1821,#REF!,0)),
IFERROR(
INDEX('SETORES VARRIÇÃO'!$A:$A,MATCH($E1821,'SETORES VARRIÇÃO'!$H:$H,0)),
IFERROR(
INDEX(#REF!,MATCH($E1821,#REF!,0)),
INDEX(#REF!,MATCH($E1821,#REF!,0))
)))</f>
        <v>JT</v>
      </c>
      <c r="D1821" s="31" t="str">
        <f>IFERROR(
INDEX(#REF!,MATCH($E1821,#REF!,0)),
IFERROR(
INDEX('SETORES VARRIÇÃO'!$B:$B,MATCH($E1821,'SETORES VARRIÇÃO'!$H:$H,0)),
IFERROR(
INDEX(#REF!,MATCH($E1821,#REF!,0)),
INDEX(#REF!,MATCH($E1821,#REF!,0))
)))</f>
        <v>JT10303VJ0036</v>
      </c>
      <c r="E1821" s="30" t="str">
        <f t="shared" si="37"/>
        <v>03-0008</v>
      </c>
      <c r="F1821" s="19" t="str">
        <f>IFERROR(
INDEX(#REF!,MATCH($E1821,#REF!,0)),
IFERROR(
INDEX('SETORES VARRIÇÃO'!$F:$F,MATCH($E1821,'SETORES VARRIÇÃO'!$H:$H,0)),
IFERROR(
INDEX(#REF!,MATCH($E1821,#REF!,0)),
INDEX(#REF!,MATCH($E1821,#REF!,0))
)))</f>
        <v>Terça/Sexta</v>
      </c>
      <c r="G1821" s="18" t="s">
        <v>887</v>
      </c>
      <c r="H1821" s="46" t="s">
        <v>1292</v>
      </c>
      <c r="I1821" s="18" t="s">
        <v>2459</v>
      </c>
    </row>
    <row r="1822" spans="1:9" x14ac:dyDescent="0.35">
      <c r="A1822" s="68">
        <v>46071</v>
      </c>
      <c r="B1822" s="52" t="s">
        <v>762</v>
      </c>
      <c r="C1822" s="30" t="str">
        <f>IFERROR(
INDEX(#REF!,MATCH($E1822,#REF!,0)),
IFERROR(
INDEX('SETORES VARRIÇÃO'!$A:$A,MATCH($E1822,'SETORES VARRIÇÃO'!$H:$H,0)),
IFERROR(
INDEX(#REF!,MATCH($E1822,#REF!,0)),
INDEX(#REF!,MATCH($E1822,#REF!,0))
)))</f>
        <v>MG</v>
      </c>
      <c r="D1822" s="31" t="str">
        <f>IFERROR(
INDEX(#REF!,MATCH($E1822,#REF!,0)),
IFERROR(
INDEX('SETORES VARRIÇÃO'!$B:$B,MATCH($E1822,'SETORES VARRIÇÃO'!$H:$H,0)),
IFERROR(
INDEX(#REF!,MATCH($E1822,#REF!,0)),
INDEX(#REF!,MATCH($E1822,#REF!,0))
)))</f>
        <v>MG10101VJ0009</v>
      </c>
      <c r="E1822" s="30" t="str">
        <f t="shared" si="37"/>
        <v>03-0009</v>
      </c>
      <c r="F1822" s="19" t="str">
        <f>IFERROR(
INDEX(#REF!,MATCH($E1822,#REF!,0)),
IFERROR(
INDEX('SETORES VARRIÇÃO'!$F:$F,MATCH($E1822,'SETORES VARRIÇÃO'!$H:$H,0)),
IFERROR(
INDEX(#REF!,MATCH($E1822,#REF!,0)),
INDEX(#REF!,MATCH($E1822,#REF!,0))
)))</f>
        <v>Segunda a Domingo</v>
      </c>
      <c r="G1822" s="18" t="s">
        <v>888</v>
      </c>
      <c r="H1822" s="46">
        <v>0.45</v>
      </c>
      <c r="I1822" s="18" t="s">
        <v>2460</v>
      </c>
    </row>
    <row r="1823" spans="1:9" x14ac:dyDescent="0.35">
      <c r="A1823" s="68">
        <v>46071</v>
      </c>
      <c r="B1823" s="52" t="s">
        <v>746</v>
      </c>
      <c r="C1823" s="30" t="str">
        <f>IFERROR(
INDEX(#REF!,MATCH($E1823,#REF!,0)),
IFERROR(
INDEX('SETORES VARRIÇÃO'!$A:$A,MATCH($E1823,'SETORES VARRIÇÃO'!$H:$H,0)),
IFERROR(
INDEX(#REF!,MATCH($E1823,#REF!,0)),
INDEX(#REF!,MATCH($E1823,#REF!,0))
)))</f>
        <v>CV</v>
      </c>
      <c r="D1823" s="31" t="str">
        <f>IFERROR(
INDEX(#REF!,MATCH($E1823,#REF!,0)),
IFERROR(
INDEX('SETORES VARRIÇÃO'!$B:$B,MATCH($E1823,'SETORES VARRIÇÃO'!$H:$H,0)),
IFERROR(
INDEX(#REF!,MATCH($E1823,#REF!,0)),
INDEX(#REF!,MATCH($E1823,#REF!,0))
)))</f>
        <v>CV10304VJ0027</v>
      </c>
      <c r="E1823" s="30" t="str">
        <f t="shared" si="37"/>
        <v>03-0010</v>
      </c>
      <c r="F1823" s="19" t="str">
        <f>IFERROR(
INDEX(#REF!,MATCH($E1823,#REF!,0)),
IFERROR(
INDEX('SETORES VARRIÇÃO'!$F:$F,MATCH($E1823,'SETORES VARRIÇÃO'!$H:$H,0)),
IFERROR(
INDEX(#REF!,MATCH($E1823,#REF!,0)),
INDEX(#REF!,MATCH($E1823,#REF!,0))
)))</f>
        <v>Quarta/Sábado</v>
      </c>
      <c r="G1823" s="18" t="s">
        <v>887</v>
      </c>
      <c r="H1823" s="46" t="s">
        <v>946</v>
      </c>
      <c r="I1823" s="18" t="s">
        <v>2461</v>
      </c>
    </row>
    <row r="1824" spans="1:9" x14ac:dyDescent="0.35">
      <c r="A1824" s="68">
        <v>46071</v>
      </c>
      <c r="B1824" s="52" t="s">
        <v>763</v>
      </c>
      <c r="C1824" s="30" t="str">
        <f>IFERROR(
INDEX(#REF!,MATCH($E1824,#REF!,0)),
IFERROR(
INDEX('SETORES VARRIÇÃO'!$A:$A,MATCH($E1824,'SETORES VARRIÇÃO'!$H:$H,0)),
IFERROR(
INDEX(#REF!,MATCH($E1824,#REF!,0)),
INDEX(#REF!,MATCH($E1824,#REF!,0))
)))</f>
        <v>CV</v>
      </c>
      <c r="D1824" s="31" t="str">
        <f>IFERROR(
INDEX(#REF!,MATCH($E1824,#REF!,0)),
IFERROR(
INDEX('SETORES VARRIÇÃO'!$B:$B,MATCH($E1824,'SETORES VARRIÇÃO'!$H:$H,0)),
IFERROR(
INDEX(#REF!,MATCH($E1824,#REF!,0)),
INDEX(#REF!,MATCH($E1824,#REF!,0))
)))</f>
        <v>CV10203VJ0051</v>
      </c>
      <c r="E1824" s="30" t="str">
        <f t="shared" si="37"/>
        <v>03-0011</v>
      </c>
      <c r="F1824" s="19" t="str">
        <f>IFERROR(
INDEX(#REF!,MATCH($E1824,#REF!,0)),
IFERROR(
INDEX('SETORES VARRIÇÃO'!$F:$F,MATCH($E1824,'SETORES VARRIÇÃO'!$H:$H,0)),
IFERROR(
INDEX(#REF!,MATCH($E1824,#REF!,0)),
INDEX(#REF!,MATCH($E1824,#REF!,0))
)))</f>
        <v>Terça/Quinta/Sábado</v>
      </c>
      <c r="G1824" s="18" t="s">
        <v>888</v>
      </c>
      <c r="H1824" s="46">
        <v>0.69</v>
      </c>
      <c r="I1824" s="18" t="s">
        <v>2462</v>
      </c>
    </row>
    <row r="1825" spans="1:9" x14ac:dyDescent="0.35">
      <c r="A1825" s="68">
        <v>46071</v>
      </c>
      <c r="B1825" s="52" t="s">
        <v>764</v>
      </c>
      <c r="C1825" s="30" t="str">
        <f>IFERROR(
INDEX(#REF!,MATCH($E1825,#REF!,0)),
IFERROR(
INDEX('SETORES VARRIÇÃO'!$A:$A,MATCH($E1825,'SETORES VARRIÇÃO'!$H:$H,0)),
IFERROR(
INDEX(#REF!,MATCH($E1825,#REF!,0)),
INDEX(#REF!,MATCH($E1825,#REF!,0))
)))</f>
        <v>CV</v>
      </c>
      <c r="D1825" s="31" t="str">
        <f>IFERROR(
INDEX(#REF!,MATCH($E1825,#REF!,0)),
IFERROR(
INDEX('SETORES VARRIÇÃO'!$B:$B,MATCH($E1825,'SETORES VARRIÇÃO'!$H:$H,0)),
IFERROR(
INDEX(#REF!,MATCH($E1825,#REF!,0)),
INDEX(#REF!,MATCH($E1825,#REF!,0))
)))</f>
        <v>CV10203VJ0052</v>
      </c>
      <c r="E1825" s="30" t="str">
        <f t="shared" si="37"/>
        <v>03-0012</v>
      </c>
      <c r="F1825" s="19" t="str">
        <f>IFERROR(
INDEX(#REF!,MATCH($E1825,#REF!,0)),
IFERROR(
INDEX('SETORES VARRIÇÃO'!$F:$F,MATCH($E1825,'SETORES VARRIÇÃO'!$H:$H,0)),
IFERROR(
INDEX(#REF!,MATCH($E1825,#REF!,0)),
INDEX(#REF!,MATCH($E1825,#REF!,0))
)))</f>
        <v>Terça/Quinta/Sábado</v>
      </c>
      <c r="G1825" s="18" t="s">
        <v>888</v>
      </c>
      <c r="H1825" s="46">
        <v>0.54</v>
      </c>
      <c r="I1825" s="18" t="s">
        <v>2463</v>
      </c>
    </row>
    <row r="1826" spans="1:9" x14ac:dyDescent="0.35">
      <c r="A1826" s="68">
        <v>46071</v>
      </c>
      <c r="B1826" s="52" t="s">
        <v>765</v>
      </c>
      <c r="C1826" s="30" t="str">
        <f>IFERROR(
INDEX(#REF!,MATCH($E1826,#REF!,0)),
IFERROR(
INDEX('SETORES VARRIÇÃO'!$A:$A,MATCH($E1826,'SETORES VARRIÇÃO'!$H:$H,0)),
IFERROR(
INDEX(#REF!,MATCH($E1826,#REF!,0)),
INDEX(#REF!,MATCH($E1826,#REF!,0))
)))</f>
        <v>MG</v>
      </c>
      <c r="D1826" s="31" t="str">
        <f>IFERROR(
INDEX(#REF!,MATCH($E1826,#REF!,0)),
IFERROR(
INDEX('SETORES VARRIÇÃO'!$B:$B,MATCH($E1826,'SETORES VARRIÇÃO'!$H:$H,0)),
IFERROR(
INDEX(#REF!,MATCH($E1826,#REF!,0)),
INDEX(#REF!,MATCH($E1826,#REF!,0))
)))</f>
        <v>MG10101VJ0013</v>
      </c>
      <c r="E1826" s="30" t="str">
        <f t="shared" si="37"/>
        <v>03-0013</v>
      </c>
      <c r="F1826" s="19" t="str">
        <f>IFERROR(
INDEX(#REF!,MATCH($E1826,#REF!,0)),
IFERROR(
INDEX('SETORES VARRIÇÃO'!$F:$F,MATCH($E1826,'SETORES VARRIÇÃO'!$H:$H,0)),
IFERROR(
INDEX(#REF!,MATCH($E1826,#REF!,0)),
INDEX(#REF!,MATCH($E1826,#REF!,0))
)))</f>
        <v>Segunda a Domingo</v>
      </c>
      <c r="G1826" s="18" t="s">
        <v>888</v>
      </c>
      <c r="H1826" s="46">
        <v>0.54</v>
      </c>
      <c r="I1826" s="18" t="s">
        <v>2464</v>
      </c>
    </row>
    <row r="1827" spans="1:9" x14ac:dyDescent="0.35">
      <c r="A1827" s="68">
        <v>46071</v>
      </c>
      <c r="B1827" s="52" t="s">
        <v>766</v>
      </c>
      <c r="C1827" s="30" t="str">
        <f>IFERROR(
INDEX(#REF!,MATCH($E1827,#REF!,0)),
IFERROR(
INDEX('SETORES VARRIÇÃO'!$A:$A,MATCH($E1827,'SETORES VARRIÇÃO'!$H:$H,0)),
IFERROR(
INDEX(#REF!,MATCH($E1827,#REF!,0)),
INDEX(#REF!,MATCH($E1827,#REF!,0))
)))</f>
        <v>JT</v>
      </c>
      <c r="D1827" s="31" t="str">
        <f>IFERROR(
INDEX(#REF!,MATCH($E1827,#REF!,0)),
IFERROR(
INDEX('SETORES VARRIÇÃO'!$B:$B,MATCH($E1827,'SETORES VARRIÇÃO'!$H:$H,0)),
IFERROR(
INDEX(#REF!,MATCH($E1827,#REF!,0)),
INDEX(#REF!,MATCH($E1827,#REF!,0))
)))</f>
        <v>JT10302VJ0011</v>
      </c>
      <c r="E1827" s="30" t="str">
        <f t="shared" si="37"/>
        <v>03-0014</v>
      </c>
      <c r="F1827" s="19" t="str">
        <f>IFERROR(
INDEX(#REF!,MATCH($E1827,#REF!,0)),
IFERROR(
INDEX('SETORES VARRIÇÃO'!$F:$F,MATCH($E1827,'SETORES VARRIÇÃO'!$H:$H,0)),
IFERROR(
INDEX(#REF!,MATCH($E1827,#REF!,0)),
INDEX(#REF!,MATCH($E1827,#REF!,0))
)))</f>
        <v>Segunda/Quinta</v>
      </c>
      <c r="G1827" s="18" t="s">
        <v>888</v>
      </c>
      <c r="H1827" s="46">
        <v>0.82</v>
      </c>
      <c r="I1827" s="18" t="s">
        <v>2465</v>
      </c>
    </row>
    <row r="1828" spans="1:9" x14ac:dyDescent="0.35">
      <c r="A1828" s="68">
        <v>46071</v>
      </c>
      <c r="B1828" s="52" t="s">
        <v>767</v>
      </c>
      <c r="C1828" s="30" t="str">
        <f>IFERROR(
INDEX(#REF!,MATCH($E1828,#REF!,0)),
IFERROR(
INDEX('SETORES VARRIÇÃO'!$A:$A,MATCH($E1828,'SETORES VARRIÇÃO'!$H:$H,0)),
IFERROR(
INDEX(#REF!,MATCH($E1828,#REF!,0)),
INDEX(#REF!,MATCH($E1828,#REF!,0))
)))</f>
        <v>CV</v>
      </c>
      <c r="D1828" s="31" t="str">
        <f>IFERROR(
INDEX(#REF!,MATCH($E1828,#REF!,0)),
IFERROR(
INDEX('SETORES VARRIÇÃO'!$B:$B,MATCH($E1828,'SETORES VARRIÇÃO'!$H:$H,0)),
IFERROR(
INDEX(#REF!,MATCH($E1828,#REF!,0)),
INDEX(#REF!,MATCH($E1828,#REF!,0))
)))</f>
        <v>CV10203VJ0057</v>
      </c>
      <c r="E1828" s="30" t="str">
        <f t="shared" si="37"/>
        <v>03-0015</v>
      </c>
      <c r="F1828" s="19" t="str">
        <f>IFERROR(
INDEX(#REF!,MATCH($E1828,#REF!,0)),
IFERROR(
INDEX('SETORES VARRIÇÃO'!$F:$F,MATCH($E1828,'SETORES VARRIÇÃO'!$H:$H,0)),
IFERROR(
INDEX(#REF!,MATCH($E1828,#REF!,0)),
INDEX(#REF!,MATCH($E1828,#REF!,0))
)))</f>
        <v>Terça/Quinta/Sábado</v>
      </c>
      <c r="G1828" s="18" t="s">
        <v>888</v>
      </c>
      <c r="H1828" s="46">
        <v>0.34</v>
      </c>
      <c r="I1828" s="18" t="s">
        <v>2466</v>
      </c>
    </row>
    <row r="1829" spans="1:9" x14ac:dyDescent="0.35">
      <c r="A1829" s="68">
        <v>46071</v>
      </c>
      <c r="B1829" s="52" t="s">
        <v>768</v>
      </c>
      <c r="C1829" s="30" t="str">
        <f>IFERROR(
INDEX(#REF!,MATCH($E1829,#REF!,0)),
IFERROR(
INDEX('SETORES VARRIÇÃO'!$A:$A,MATCH($E1829,'SETORES VARRIÇÃO'!$H:$H,0)),
IFERROR(
INDEX(#REF!,MATCH($E1829,#REF!,0)),
INDEX(#REF!,MATCH($E1829,#REF!,0))
)))</f>
        <v>JT</v>
      </c>
      <c r="D1829" s="31" t="str">
        <f>IFERROR(
INDEX(#REF!,MATCH($E1829,#REF!,0)),
IFERROR(
INDEX('SETORES VARRIÇÃO'!$B:$B,MATCH($E1829,'SETORES VARRIÇÃO'!$H:$H,0)),
IFERROR(
INDEX(#REF!,MATCH($E1829,#REF!,0)),
INDEX(#REF!,MATCH($E1829,#REF!,0))
)))</f>
        <v>JT10304VJ0050</v>
      </c>
      <c r="E1829" s="30" t="str">
        <f t="shared" si="37"/>
        <v>03-0016</v>
      </c>
      <c r="F1829" s="19" t="str">
        <f>IFERROR(
INDEX(#REF!,MATCH($E1829,#REF!,0)),
IFERROR(
INDEX('SETORES VARRIÇÃO'!$F:$F,MATCH($E1829,'SETORES VARRIÇÃO'!$H:$H,0)),
IFERROR(
INDEX(#REF!,MATCH($E1829,#REF!,0)),
INDEX(#REF!,MATCH($E1829,#REF!,0))
)))</f>
        <v>Quarta/Sábado</v>
      </c>
      <c r="G1829" s="18" t="s">
        <v>888</v>
      </c>
      <c r="H1829" s="46">
        <v>0.84</v>
      </c>
      <c r="I1829" s="18" t="s">
        <v>2467</v>
      </c>
    </row>
    <row r="1830" spans="1:9" x14ac:dyDescent="0.35">
      <c r="A1830" s="68">
        <v>46071</v>
      </c>
      <c r="B1830" s="52" t="s">
        <v>769</v>
      </c>
      <c r="C1830" s="30" t="str">
        <f>IFERROR(
INDEX(#REF!,MATCH($E1830,#REF!,0)),
IFERROR(
INDEX('SETORES VARRIÇÃO'!$A:$A,MATCH($E1830,'SETORES VARRIÇÃO'!$H:$H,0)),
IFERROR(
INDEX(#REF!,MATCH($E1830,#REF!,0)),
INDEX(#REF!,MATCH($E1830,#REF!,0))
)))</f>
        <v>MG</v>
      </c>
      <c r="D1830" s="31" t="str">
        <f>IFERROR(
INDEX(#REF!,MATCH($E1830,#REF!,0)),
IFERROR(
INDEX('SETORES VARRIÇÃO'!$B:$B,MATCH($E1830,'SETORES VARRIÇÃO'!$H:$H,0)),
IFERROR(
INDEX(#REF!,MATCH($E1830,#REF!,0)),
INDEX(#REF!,MATCH($E1830,#REF!,0))
)))</f>
        <v>MG10101VJ0012</v>
      </c>
      <c r="E1830" s="30" t="str">
        <f t="shared" si="37"/>
        <v>03-0017</v>
      </c>
      <c r="F1830" s="19" t="str">
        <f>IFERROR(
INDEX(#REF!,MATCH($E1830,#REF!,0)),
IFERROR(
INDEX('SETORES VARRIÇÃO'!$F:$F,MATCH($E1830,'SETORES VARRIÇÃO'!$H:$H,0)),
IFERROR(
INDEX(#REF!,MATCH($E1830,#REF!,0)),
INDEX(#REF!,MATCH($E1830,#REF!,0))
)))</f>
        <v>Segunda a Domingo</v>
      </c>
      <c r="G1830" s="18" t="s">
        <v>888</v>
      </c>
      <c r="H1830" s="46">
        <v>0.54</v>
      </c>
      <c r="I1830" s="18" t="s">
        <v>2468</v>
      </c>
    </row>
    <row r="1831" spans="1:9" x14ac:dyDescent="0.35">
      <c r="A1831" s="68">
        <v>46071</v>
      </c>
      <c r="B1831" s="52" t="s">
        <v>770</v>
      </c>
      <c r="C1831" s="30" t="str">
        <f>IFERROR(
INDEX(#REF!,MATCH($E1831,#REF!,0)),
IFERROR(
INDEX('SETORES VARRIÇÃO'!$A:$A,MATCH($E1831,'SETORES VARRIÇÃO'!$H:$H,0)),
IFERROR(
INDEX(#REF!,MATCH($E1831,#REF!,0)),
INDEX(#REF!,MATCH($E1831,#REF!,0))
)))</f>
        <v>JT</v>
      </c>
      <c r="D1831" s="31" t="str">
        <f>IFERROR(
INDEX(#REF!,MATCH($E1831,#REF!,0)),
IFERROR(
INDEX('SETORES VARRIÇÃO'!$B:$B,MATCH($E1831,'SETORES VARRIÇÃO'!$H:$H,0)),
IFERROR(
INDEX(#REF!,MATCH($E1831,#REF!,0)),
INDEX(#REF!,MATCH($E1831,#REF!,0))
)))</f>
        <v>JT10302VJ0010</v>
      </c>
      <c r="E1831" s="30" t="str">
        <f t="shared" si="37"/>
        <v>03-0018</v>
      </c>
      <c r="F1831" s="19" t="str">
        <f>IFERROR(
INDEX(#REF!,MATCH($E1831,#REF!,0)),
IFERROR(
INDEX('SETORES VARRIÇÃO'!$F:$F,MATCH($E1831,'SETORES VARRIÇÃO'!$H:$H,0)),
IFERROR(
INDEX(#REF!,MATCH($E1831,#REF!,0)),
INDEX(#REF!,MATCH($E1831,#REF!,0))
)))</f>
        <v>Segunda/Quinta</v>
      </c>
      <c r="G1831" s="18" t="s">
        <v>888</v>
      </c>
      <c r="H1831" s="46">
        <v>0.44</v>
      </c>
      <c r="I1831" s="18" t="s">
        <v>2469</v>
      </c>
    </row>
    <row r="1832" spans="1:9" x14ac:dyDescent="0.35">
      <c r="A1832" s="68">
        <v>46071</v>
      </c>
      <c r="B1832" s="52" t="s">
        <v>771</v>
      </c>
      <c r="C1832" s="30" t="str">
        <f>IFERROR(
INDEX(#REF!,MATCH($E1832,#REF!,0)),
IFERROR(
INDEX('SETORES VARRIÇÃO'!$A:$A,MATCH($E1832,'SETORES VARRIÇÃO'!$H:$H,0)),
IFERROR(
INDEX(#REF!,MATCH($E1832,#REF!,0)),
INDEX(#REF!,MATCH($E1832,#REF!,0))
)))</f>
        <v>JT</v>
      </c>
      <c r="D1832" s="31" t="str">
        <f>IFERROR(
INDEX(#REF!,MATCH($E1832,#REF!,0)),
IFERROR(
INDEX('SETORES VARRIÇÃO'!$B:$B,MATCH($E1832,'SETORES VARRIÇÃO'!$H:$H,0)),
IFERROR(
INDEX(#REF!,MATCH($E1832,#REF!,0)),
INDEX(#REF!,MATCH($E1832,#REF!,0))
)))</f>
        <v>JT10304VJ0049</v>
      </c>
      <c r="E1832" s="30" t="str">
        <f t="shared" si="37"/>
        <v>03-0019</v>
      </c>
      <c r="F1832" s="19" t="str">
        <f>IFERROR(
INDEX(#REF!,MATCH($E1832,#REF!,0)),
IFERROR(
INDEX('SETORES VARRIÇÃO'!$F:$F,MATCH($E1832,'SETORES VARRIÇÃO'!$H:$H,0)),
IFERROR(
INDEX(#REF!,MATCH($E1832,#REF!,0)),
INDEX(#REF!,MATCH($E1832,#REF!,0))
)))</f>
        <v>Quarta/Sábado</v>
      </c>
      <c r="G1832" s="18" t="s">
        <v>888</v>
      </c>
      <c r="H1832" s="46">
        <v>0.53</v>
      </c>
      <c r="I1832" s="18" t="s">
        <v>2470</v>
      </c>
    </row>
    <row r="1833" spans="1:9" x14ac:dyDescent="0.35">
      <c r="A1833" s="68">
        <v>46071</v>
      </c>
      <c r="B1833" s="52" t="s">
        <v>733</v>
      </c>
      <c r="C1833" s="30" t="str">
        <f>IFERROR(
INDEX(#REF!,MATCH($E1833,#REF!,0)),
IFERROR(
INDEX('SETORES VARRIÇÃO'!$A:$A,MATCH($E1833,'SETORES VARRIÇÃO'!$H:$H,0)),
IFERROR(
INDEX(#REF!,MATCH($E1833,#REF!,0)),
INDEX(#REF!,MATCH($E1833,#REF!,0))
)))</f>
        <v>CV</v>
      </c>
      <c r="D1833" s="31" t="str">
        <f>IFERROR(
INDEX(#REF!,MATCH($E1833,#REF!,0)),
IFERROR(
INDEX('SETORES VARRIÇÃO'!$B:$B,MATCH($E1833,'SETORES VARRIÇÃO'!$H:$H,0)),
IFERROR(
INDEX(#REF!,MATCH($E1833,#REF!,0)),
INDEX(#REF!,MATCH($E1833,#REF!,0))
)))</f>
        <v>CV10304VJ0026</v>
      </c>
      <c r="E1833" s="30" t="str">
        <f t="shared" si="37"/>
        <v>03-0020</v>
      </c>
      <c r="F1833" s="19" t="str">
        <f>IFERROR(
INDEX(#REF!,MATCH($E1833,#REF!,0)),
IFERROR(
INDEX('SETORES VARRIÇÃO'!$F:$F,MATCH($E1833,'SETORES VARRIÇÃO'!$H:$H,0)),
IFERROR(
INDEX(#REF!,MATCH($E1833,#REF!,0)),
INDEX(#REF!,MATCH($E1833,#REF!,0))
)))</f>
        <v>Quarta/Sábado</v>
      </c>
      <c r="G1833" s="18" t="s">
        <v>888</v>
      </c>
      <c r="H1833" s="46">
        <v>0.84</v>
      </c>
      <c r="I1833" s="18" t="s">
        <v>2471</v>
      </c>
    </row>
    <row r="1834" spans="1:9" x14ac:dyDescent="0.35">
      <c r="A1834" s="68">
        <v>46071</v>
      </c>
      <c r="B1834" s="52" t="s">
        <v>772</v>
      </c>
      <c r="C1834" s="30" t="str">
        <f>IFERROR(
INDEX(#REF!,MATCH($E1834,#REF!,0)),
IFERROR(
INDEX('SETORES VARRIÇÃO'!$A:$A,MATCH($E1834,'SETORES VARRIÇÃO'!$H:$H,0)),
IFERROR(
INDEX(#REF!,MATCH($E1834,#REF!,0)),
INDEX(#REF!,MATCH($E1834,#REF!,0))
)))</f>
        <v>MG</v>
      </c>
      <c r="D1834" s="31" t="str">
        <f>IFERROR(
INDEX(#REF!,MATCH($E1834,#REF!,0)),
IFERROR(
INDEX('SETORES VARRIÇÃO'!$B:$B,MATCH($E1834,'SETORES VARRIÇÃO'!$H:$H,0)),
IFERROR(
INDEX(#REF!,MATCH($E1834,#REF!,0)),
INDEX(#REF!,MATCH($E1834,#REF!,0))
)))</f>
        <v>MG10101VJ0008</v>
      </c>
      <c r="E1834" s="30" t="str">
        <f t="shared" si="37"/>
        <v>03-0021</v>
      </c>
      <c r="F1834" s="19" t="str">
        <f>IFERROR(
INDEX(#REF!,MATCH($E1834,#REF!,0)),
IFERROR(
INDEX('SETORES VARRIÇÃO'!$F:$F,MATCH($E1834,'SETORES VARRIÇÃO'!$H:$H,0)),
IFERROR(
INDEX(#REF!,MATCH($E1834,#REF!,0)),
INDEX(#REF!,MATCH($E1834,#REF!,0))
)))</f>
        <v>Segunda a Domingo</v>
      </c>
      <c r="G1834" s="18" t="s">
        <v>888</v>
      </c>
      <c r="H1834" s="46">
        <v>0.64</v>
      </c>
      <c r="I1834" s="18" t="s">
        <v>2472</v>
      </c>
    </row>
    <row r="1835" spans="1:9" x14ac:dyDescent="0.35">
      <c r="A1835" s="68">
        <v>46071</v>
      </c>
      <c r="B1835" s="52" t="s">
        <v>773</v>
      </c>
      <c r="C1835" s="30" t="str">
        <f>IFERROR(
INDEX(#REF!,MATCH($E1835,#REF!,0)),
IFERROR(
INDEX('SETORES VARRIÇÃO'!$A:$A,MATCH($E1835,'SETORES VARRIÇÃO'!$H:$H,0)),
IFERROR(
INDEX(#REF!,MATCH($E1835,#REF!,0)),
INDEX(#REF!,MATCH($E1835,#REF!,0))
)))</f>
        <v>CV</v>
      </c>
      <c r="D1835" s="31" t="str">
        <f>IFERROR(
INDEX(#REF!,MATCH($E1835,#REF!,0)),
IFERROR(
INDEX('SETORES VARRIÇÃO'!$B:$B,MATCH($E1835,'SETORES VARRIÇÃO'!$H:$H,0)),
IFERROR(
INDEX(#REF!,MATCH($E1835,#REF!,0)),
INDEX(#REF!,MATCH($E1835,#REF!,0))
)))</f>
        <v>CV10203VJ0056</v>
      </c>
      <c r="E1835" s="30" t="str">
        <f t="shared" si="37"/>
        <v>03-0022</v>
      </c>
      <c r="F1835" s="19" t="str">
        <f>IFERROR(
INDEX(#REF!,MATCH($E1835,#REF!,0)),
IFERROR(
INDEX('SETORES VARRIÇÃO'!$F:$F,MATCH($E1835,'SETORES VARRIÇÃO'!$H:$H,0)),
IFERROR(
INDEX(#REF!,MATCH($E1835,#REF!,0)),
INDEX(#REF!,MATCH($E1835,#REF!,0))
)))</f>
        <v>Terça/Quinta/Sábado</v>
      </c>
      <c r="G1835" s="18" t="s">
        <v>887</v>
      </c>
      <c r="H1835" s="46" t="s">
        <v>2347</v>
      </c>
      <c r="I1835" s="18" t="s">
        <v>2348</v>
      </c>
    </row>
    <row r="1836" spans="1:9" x14ac:dyDescent="0.35">
      <c r="A1836" s="68">
        <v>46071</v>
      </c>
      <c r="B1836" s="52" t="s">
        <v>774</v>
      </c>
      <c r="C1836" s="30" t="str">
        <f>IFERROR(
INDEX(#REF!,MATCH($E1836,#REF!,0)),
IFERROR(
INDEX('SETORES VARRIÇÃO'!$A:$A,MATCH($E1836,'SETORES VARRIÇÃO'!$H:$H,0)),
IFERROR(
INDEX(#REF!,MATCH($E1836,#REF!,0)),
INDEX(#REF!,MATCH($E1836,#REF!,0))
)))</f>
        <v>JT</v>
      </c>
      <c r="D1836" s="31" t="str">
        <f>IFERROR(
INDEX(#REF!,MATCH($E1836,#REF!,0)),
IFERROR(
INDEX('SETORES VARRIÇÃO'!$B:$B,MATCH($E1836,'SETORES VARRIÇÃO'!$H:$H,0)),
IFERROR(
INDEX(#REF!,MATCH($E1836,#REF!,0)),
INDEX(#REF!,MATCH($E1836,#REF!,0))
)))</f>
        <v>JT10102VJ0003</v>
      </c>
      <c r="E1836" s="30" t="str">
        <f t="shared" si="37"/>
        <v>03-0023</v>
      </c>
      <c r="F1836" s="19" t="str">
        <f>IFERROR(
INDEX(#REF!,MATCH($E1836,#REF!,0)),
IFERROR(
INDEX('SETORES VARRIÇÃO'!$F:$F,MATCH($E1836,'SETORES VARRIÇÃO'!$H:$H,0)),
IFERROR(
INDEX(#REF!,MATCH($E1836,#REF!,0)),
INDEX(#REF!,MATCH($E1836,#REF!,0))
)))</f>
        <v>Segunda a Domingo</v>
      </c>
      <c r="G1836" s="18" t="s">
        <v>888</v>
      </c>
      <c r="H1836" s="46">
        <v>0.78</v>
      </c>
      <c r="I1836" s="18" t="s">
        <v>2473</v>
      </c>
    </row>
    <row r="1837" spans="1:9" x14ac:dyDescent="0.35">
      <c r="A1837" s="68">
        <v>46071</v>
      </c>
      <c r="B1837" s="52" t="s">
        <v>775</v>
      </c>
      <c r="C1837" s="30" t="str">
        <f>IFERROR(
INDEX(#REF!,MATCH($E1837,#REF!,0)),
IFERROR(
INDEX('SETORES VARRIÇÃO'!$A:$A,MATCH($E1837,'SETORES VARRIÇÃO'!$H:$H,0)),
IFERROR(
INDEX(#REF!,MATCH($E1837,#REF!,0)),
INDEX(#REF!,MATCH($E1837,#REF!,0))
)))</f>
        <v>JT</v>
      </c>
      <c r="D1837" s="31" t="str">
        <f>IFERROR(
INDEX(#REF!,MATCH($E1837,#REF!,0)),
IFERROR(
INDEX('SETORES VARRIÇÃO'!$B:$B,MATCH($E1837,'SETORES VARRIÇÃO'!$H:$H,0)),
IFERROR(
INDEX(#REF!,MATCH($E1837,#REF!,0)),
INDEX(#REF!,MATCH($E1837,#REF!,0))
)))</f>
        <v>JT10304VJ0046</v>
      </c>
      <c r="E1837" s="30" t="str">
        <f t="shared" si="37"/>
        <v>03-0024</v>
      </c>
      <c r="F1837" s="19" t="str">
        <f>IFERROR(
INDEX(#REF!,MATCH($E1837,#REF!,0)),
IFERROR(
INDEX('SETORES VARRIÇÃO'!$F:$F,MATCH($E1837,'SETORES VARRIÇÃO'!$H:$H,0)),
IFERROR(
INDEX(#REF!,MATCH($E1837,#REF!,0)),
INDEX(#REF!,MATCH($E1837,#REF!,0))
)))</f>
        <v>Quarta/Sábado</v>
      </c>
      <c r="G1837" s="18" t="s">
        <v>888</v>
      </c>
      <c r="H1837" s="46">
        <v>0.64</v>
      </c>
      <c r="I1837" s="18" t="s">
        <v>2474</v>
      </c>
    </row>
    <row r="1838" spans="1:9" x14ac:dyDescent="0.35">
      <c r="A1838" s="68">
        <v>46071</v>
      </c>
      <c r="B1838" s="52" t="s">
        <v>776</v>
      </c>
      <c r="C1838" s="30" t="str">
        <f>IFERROR(
INDEX(#REF!,MATCH($E1838,#REF!,0)),
IFERROR(
INDEX('SETORES VARRIÇÃO'!$A:$A,MATCH($E1838,'SETORES VARRIÇÃO'!$H:$H,0)),
IFERROR(
INDEX(#REF!,MATCH($E1838,#REF!,0)),
INDEX(#REF!,MATCH($E1838,#REF!,0))
)))</f>
        <v>JT</v>
      </c>
      <c r="D1838" s="31" t="str">
        <f>IFERROR(
INDEX(#REF!,MATCH($E1838,#REF!,0)),
IFERROR(
INDEX('SETORES VARRIÇÃO'!$B:$B,MATCH($E1838,'SETORES VARRIÇÃO'!$H:$H,0)),
IFERROR(
INDEX(#REF!,MATCH($E1838,#REF!,0)),
INDEX(#REF!,MATCH($E1838,#REF!,0))
)))</f>
        <v>JT10101VL0001</v>
      </c>
      <c r="E1838" s="30" t="str">
        <f t="shared" si="37"/>
        <v>03-0026</v>
      </c>
      <c r="F1838" s="19" t="str">
        <f>IFERROR(
INDEX(#REF!,MATCH($E1838,#REF!,0)),
IFERROR(
INDEX('SETORES VARRIÇÃO'!$F:$F,MATCH($E1838,'SETORES VARRIÇÃO'!$H:$H,0)),
IFERROR(
INDEX(#REF!,MATCH($E1838,#REF!,0)),
INDEX(#REF!,MATCH($E1838,#REF!,0))
)))</f>
        <v>Segunda a Domingo</v>
      </c>
      <c r="G1838" s="18" t="s">
        <v>888</v>
      </c>
      <c r="H1838" s="46">
        <v>0.63</v>
      </c>
      <c r="I1838" s="18" t="s">
        <v>2475</v>
      </c>
    </row>
    <row r="1839" spans="1:9" x14ac:dyDescent="0.35">
      <c r="A1839" s="68">
        <v>46071</v>
      </c>
      <c r="B1839" s="52" t="s">
        <v>734</v>
      </c>
      <c r="C1839" s="30" t="str">
        <f>IFERROR(
INDEX(#REF!,MATCH($E1839,#REF!,0)),
IFERROR(
INDEX('SETORES VARRIÇÃO'!$A:$A,MATCH($E1839,'SETORES VARRIÇÃO'!$H:$H,0)),
IFERROR(
INDEX(#REF!,MATCH($E1839,#REF!,0)),
INDEX(#REF!,MATCH($E1839,#REF!,0))
)))</f>
        <v>JT</v>
      </c>
      <c r="D1839" s="31" t="str">
        <f>IFERROR(
INDEX(#REF!,MATCH($E1839,#REF!,0)),
IFERROR(
INDEX('SETORES VARRIÇÃO'!$B:$B,MATCH($E1839,'SETORES VARRIÇÃO'!$H:$H,0)),
IFERROR(
INDEX(#REF!,MATCH($E1839,#REF!,0)),
INDEX(#REF!,MATCH($E1839,#REF!,0))
)))</f>
        <v>JT10304VJ0052</v>
      </c>
      <c r="E1839" s="30" t="str">
        <f t="shared" si="37"/>
        <v>03-0027</v>
      </c>
      <c r="F1839" s="19" t="str">
        <f>IFERROR(
INDEX(#REF!,MATCH($E1839,#REF!,0)),
IFERROR(
INDEX('SETORES VARRIÇÃO'!$F:$F,MATCH($E1839,'SETORES VARRIÇÃO'!$H:$H,0)),
IFERROR(
INDEX(#REF!,MATCH($E1839,#REF!,0)),
INDEX(#REF!,MATCH($E1839,#REF!,0))
)))</f>
        <v>Quarta/Sábado</v>
      </c>
      <c r="G1839" s="18" t="s">
        <v>888</v>
      </c>
      <c r="H1839" s="46">
        <v>0.73</v>
      </c>
      <c r="I1839" s="18" t="s">
        <v>2476</v>
      </c>
    </row>
    <row r="1840" spans="1:9" x14ac:dyDescent="0.35">
      <c r="A1840" s="68">
        <v>46071</v>
      </c>
      <c r="B1840" s="52" t="s">
        <v>777</v>
      </c>
      <c r="C1840" s="30" t="str">
        <f>IFERROR(
INDEX(#REF!,MATCH($E1840,#REF!,0)),
IFERROR(
INDEX('SETORES VARRIÇÃO'!$A:$A,MATCH($E1840,'SETORES VARRIÇÃO'!$H:$H,0)),
IFERROR(
INDEX(#REF!,MATCH($E1840,#REF!,0)),
INDEX(#REF!,MATCH($E1840,#REF!,0))
)))</f>
        <v>CV</v>
      </c>
      <c r="D1840" s="31" t="str">
        <f>IFERROR(
INDEX(#REF!,MATCH($E1840,#REF!,0)),
IFERROR(
INDEX('SETORES VARRIÇÃO'!$B:$B,MATCH($E1840,'SETORES VARRIÇÃO'!$H:$H,0)),
IFERROR(
INDEX(#REF!,MATCH($E1840,#REF!,0)),
INDEX(#REF!,MATCH($E1840,#REF!,0))
)))</f>
        <v>CV10203VJ0058</v>
      </c>
      <c r="E1840" s="30" t="str">
        <f t="shared" si="37"/>
        <v>03-0028</v>
      </c>
      <c r="F1840" s="19" t="str">
        <f>IFERROR(
INDEX(#REF!,MATCH($E1840,#REF!,0)),
IFERROR(
INDEX('SETORES VARRIÇÃO'!$F:$F,MATCH($E1840,'SETORES VARRIÇÃO'!$H:$H,0)),
IFERROR(
INDEX(#REF!,MATCH($E1840,#REF!,0)),
INDEX(#REF!,MATCH($E1840,#REF!,0))
)))</f>
        <v>Terça/Quinta/Sábado</v>
      </c>
      <c r="G1840" s="18" t="s">
        <v>888</v>
      </c>
      <c r="H1840" s="46">
        <v>0.52</v>
      </c>
      <c r="I1840" s="18" t="s">
        <v>2477</v>
      </c>
    </row>
    <row r="1841" spans="1:9" x14ac:dyDescent="0.35">
      <c r="A1841" s="68">
        <v>46071</v>
      </c>
      <c r="B1841" s="52" t="s">
        <v>778</v>
      </c>
      <c r="C1841" s="30" t="str">
        <f>IFERROR(
INDEX(#REF!,MATCH($E1841,#REF!,0)),
IFERROR(
INDEX('SETORES VARRIÇÃO'!$A:$A,MATCH($E1841,'SETORES VARRIÇÃO'!$H:$H,0)),
IFERROR(
INDEX(#REF!,MATCH($E1841,#REF!,0)),
INDEX(#REF!,MATCH($E1841,#REF!,0))
)))</f>
        <v>CV</v>
      </c>
      <c r="D1841" s="31" t="str">
        <f>IFERROR(
INDEX(#REF!,MATCH($E1841,#REF!,0)),
IFERROR(
INDEX('SETORES VARRIÇÃO'!$B:$B,MATCH($E1841,'SETORES VARRIÇÃO'!$H:$H,0)),
IFERROR(
INDEX(#REF!,MATCH($E1841,#REF!,0)),
INDEX(#REF!,MATCH($E1841,#REF!,0))
)))</f>
        <v>CV10203VJ0055</v>
      </c>
      <c r="E1841" s="30" t="str">
        <f t="shared" si="37"/>
        <v>03-0029</v>
      </c>
      <c r="F1841" s="19" t="str">
        <f>IFERROR(
INDEX(#REF!,MATCH($E1841,#REF!,0)),
IFERROR(
INDEX('SETORES VARRIÇÃO'!$F:$F,MATCH($E1841,'SETORES VARRIÇÃO'!$H:$H,0)),
IFERROR(
INDEX(#REF!,MATCH($E1841,#REF!,0)),
INDEX(#REF!,MATCH($E1841,#REF!,0))
)))</f>
        <v>Terça/Quinta/Sábado</v>
      </c>
      <c r="G1841" s="18" t="s">
        <v>888</v>
      </c>
      <c r="H1841" s="46">
        <v>0.55000000000000004</v>
      </c>
      <c r="I1841" s="18" t="s">
        <v>2478</v>
      </c>
    </row>
    <row r="1842" spans="1:9" x14ac:dyDescent="0.35">
      <c r="A1842" s="68">
        <v>46071</v>
      </c>
      <c r="B1842" s="52" t="s">
        <v>779</v>
      </c>
      <c r="C1842" s="30" t="str">
        <f>IFERROR(
INDEX(#REF!,MATCH($E1842,#REF!,0)),
IFERROR(
INDEX('SETORES VARRIÇÃO'!$A:$A,MATCH($E1842,'SETORES VARRIÇÃO'!$H:$H,0)),
IFERROR(
INDEX(#REF!,MATCH($E1842,#REF!,0)),
INDEX(#REF!,MATCH($E1842,#REF!,0))
)))</f>
        <v>JT</v>
      </c>
      <c r="D1842" s="31" t="str">
        <f>IFERROR(
INDEX(#REF!,MATCH($E1842,#REF!,0)),
IFERROR(
INDEX('SETORES VARRIÇÃO'!$B:$B,MATCH($E1842,'SETORES VARRIÇÃO'!$H:$H,0)),
IFERROR(
INDEX(#REF!,MATCH($E1842,#REF!,0)),
INDEX(#REF!,MATCH($E1842,#REF!,0))
)))</f>
        <v>JT10302VJ0015</v>
      </c>
      <c r="E1842" s="30" t="str">
        <f t="shared" si="37"/>
        <v>03-0030</v>
      </c>
      <c r="F1842" s="19" t="str">
        <f>IFERROR(
INDEX(#REF!,MATCH($E1842,#REF!,0)),
IFERROR(
INDEX('SETORES VARRIÇÃO'!$F:$F,MATCH($E1842,'SETORES VARRIÇÃO'!$H:$H,0)),
IFERROR(
INDEX(#REF!,MATCH($E1842,#REF!,0)),
INDEX(#REF!,MATCH($E1842,#REF!,0))
)))</f>
        <v>Segunda/Quinta</v>
      </c>
      <c r="G1842" s="18" t="s">
        <v>888</v>
      </c>
      <c r="H1842" s="46">
        <v>0.49</v>
      </c>
      <c r="I1842" s="18" t="s">
        <v>2479</v>
      </c>
    </row>
    <row r="1843" spans="1:9" x14ac:dyDescent="0.35">
      <c r="A1843" s="68">
        <v>46071</v>
      </c>
      <c r="B1843" s="52" t="s">
        <v>780</v>
      </c>
      <c r="C1843" s="30" t="str">
        <f>IFERROR(
INDEX(#REF!,MATCH($E1843,#REF!,0)),
IFERROR(
INDEX('SETORES VARRIÇÃO'!$A:$A,MATCH($E1843,'SETORES VARRIÇÃO'!$H:$H,0)),
IFERROR(
INDEX(#REF!,MATCH($E1843,#REF!,0)),
INDEX(#REF!,MATCH($E1843,#REF!,0))
)))</f>
        <v>JT</v>
      </c>
      <c r="D1843" s="31" t="str">
        <f>IFERROR(
INDEX(#REF!,MATCH($E1843,#REF!,0)),
IFERROR(
INDEX('SETORES VARRIÇÃO'!$B:$B,MATCH($E1843,'SETORES VARRIÇÃO'!$H:$H,0)),
IFERROR(
INDEX(#REF!,MATCH($E1843,#REF!,0)),
INDEX(#REF!,MATCH($E1843,#REF!,0))
)))</f>
        <v>JT10304VJ0047</v>
      </c>
      <c r="E1843" s="30" t="str">
        <f t="shared" si="37"/>
        <v>03-0031</v>
      </c>
      <c r="F1843" s="19" t="str">
        <f>IFERROR(
INDEX(#REF!,MATCH($E1843,#REF!,0)),
IFERROR(
INDEX('SETORES VARRIÇÃO'!$F:$F,MATCH($E1843,'SETORES VARRIÇÃO'!$H:$H,0)),
IFERROR(
INDEX(#REF!,MATCH($E1843,#REF!,0)),
INDEX(#REF!,MATCH($E1843,#REF!,0))
)))</f>
        <v>Quarta/Sábado</v>
      </c>
      <c r="G1843" s="18" t="s">
        <v>888</v>
      </c>
      <c r="H1843" s="46">
        <v>0.44</v>
      </c>
      <c r="I1843" s="18" t="s">
        <v>2480</v>
      </c>
    </row>
    <row r="1844" spans="1:9" x14ac:dyDescent="0.35">
      <c r="A1844" s="68">
        <v>46071</v>
      </c>
      <c r="B1844" s="52" t="s">
        <v>747</v>
      </c>
      <c r="C1844" s="30" t="str">
        <f>IFERROR(
INDEX(#REF!,MATCH($E1844,#REF!,0)),
IFERROR(
INDEX('SETORES VARRIÇÃO'!$A:$A,MATCH($E1844,'SETORES VARRIÇÃO'!$H:$H,0)),
IFERROR(
INDEX(#REF!,MATCH($E1844,#REF!,0)),
INDEX(#REF!,MATCH($E1844,#REF!,0))
)))</f>
        <v>JT</v>
      </c>
      <c r="D1844" s="31" t="str">
        <f>IFERROR(
INDEX(#REF!,MATCH($E1844,#REF!,0)),
IFERROR(
INDEX('SETORES VARRIÇÃO'!$B:$B,MATCH($E1844,'SETORES VARRIÇÃO'!$H:$H,0)),
IFERROR(
INDEX(#REF!,MATCH($E1844,#REF!,0)),
INDEX(#REF!,MATCH($E1844,#REF!,0))
)))</f>
        <v>JT10304VJ0051</v>
      </c>
      <c r="E1844" s="30" t="str">
        <f t="shared" si="37"/>
        <v>03-0032</v>
      </c>
      <c r="F1844" s="19" t="str">
        <f>IFERROR(
INDEX(#REF!,MATCH($E1844,#REF!,0)),
IFERROR(
INDEX('SETORES VARRIÇÃO'!$F:$F,MATCH($E1844,'SETORES VARRIÇÃO'!$H:$H,0)),
IFERROR(
INDEX(#REF!,MATCH($E1844,#REF!,0)),
INDEX(#REF!,MATCH($E1844,#REF!,0))
)))</f>
        <v>Quarta/Sábado</v>
      </c>
      <c r="G1844" s="18" t="s">
        <v>888</v>
      </c>
      <c r="H1844" s="46">
        <v>0.94</v>
      </c>
      <c r="I1844" s="18" t="s">
        <v>2481</v>
      </c>
    </row>
    <row r="1845" spans="1:9" x14ac:dyDescent="0.35">
      <c r="A1845" s="68">
        <v>46071</v>
      </c>
      <c r="B1845" s="52" t="s">
        <v>781</v>
      </c>
      <c r="C1845" s="30" t="str">
        <f>IFERROR(
INDEX(#REF!,MATCH($E1845,#REF!,0)),
IFERROR(
INDEX('SETORES VARRIÇÃO'!$A:$A,MATCH($E1845,'SETORES VARRIÇÃO'!$H:$H,0)),
IFERROR(
INDEX(#REF!,MATCH($E1845,#REF!,0)),
INDEX(#REF!,MATCH($E1845,#REF!,0))
)))</f>
        <v>JT</v>
      </c>
      <c r="D1845" s="31" t="str">
        <f>IFERROR(
INDEX(#REF!,MATCH($E1845,#REF!,0)),
IFERROR(
INDEX('SETORES VARRIÇÃO'!$B:$B,MATCH($E1845,'SETORES VARRIÇÃO'!$H:$H,0)),
IFERROR(
INDEX(#REF!,MATCH($E1845,#REF!,0)),
INDEX(#REF!,MATCH($E1845,#REF!,0))
)))</f>
        <v>JT20102VJ0002</v>
      </c>
      <c r="E1845" s="30" t="str">
        <f t="shared" si="37"/>
        <v>03-0033</v>
      </c>
      <c r="F1845" s="19" t="str">
        <f>IFERROR(
INDEX(#REF!,MATCH($E1845,#REF!,0)),
IFERROR(
INDEX('SETORES VARRIÇÃO'!$F:$F,MATCH($E1845,'SETORES VARRIÇÃO'!$H:$H,0)),
IFERROR(
INDEX(#REF!,MATCH($E1845,#REF!,0)),
INDEX(#REF!,MATCH($E1845,#REF!,0))
)))</f>
        <v>Segunda a Domingo</v>
      </c>
      <c r="G1845" s="18" t="s">
        <v>888</v>
      </c>
      <c r="H1845" s="46">
        <v>0.49</v>
      </c>
      <c r="I1845" s="18" t="s">
        <v>2482</v>
      </c>
    </row>
    <row r="1846" spans="1:9" x14ac:dyDescent="0.35">
      <c r="A1846" s="68">
        <v>46071</v>
      </c>
      <c r="B1846" s="52" t="s">
        <v>782</v>
      </c>
      <c r="C1846" s="30" t="str">
        <f>IFERROR(
INDEX(#REF!,MATCH($E1846,#REF!,0)),
IFERROR(
INDEX('SETORES VARRIÇÃO'!$A:$A,MATCH($E1846,'SETORES VARRIÇÃO'!$H:$H,0)),
IFERROR(
INDEX(#REF!,MATCH($E1846,#REF!,0)),
INDEX(#REF!,MATCH($E1846,#REF!,0))
)))</f>
        <v>CV</v>
      </c>
      <c r="D1846" s="31" t="str">
        <f>IFERROR(
INDEX(#REF!,MATCH($E1846,#REF!,0)),
IFERROR(
INDEX('SETORES VARRIÇÃO'!$B:$B,MATCH($E1846,'SETORES VARRIÇÃO'!$H:$H,0)),
IFERROR(
INDEX(#REF!,MATCH($E1846,#REF!,0)),
INDEX(#REF!,MATCH($E1846,#REF!,0))
)))</f>
        <v>CV10203VJ0059</v>
      </c>
      <c r="E1846" s="30" t="str">
        <f t="shared" si="37"/>
        <v>03-0034</v>
      </c>
      <c r="F1846" s="19" t="str">
        <f>IFERROR(
INDEX(#REF!,MATCH($E1846,#REF!,0)),
IFERROR(
INDEX('SETORES VARRIÇÃO'!$F:$F,MATCH($E1846,'SETORES VARRIÇÃO'!$H:$H,0)),
IFERROR(
INDEX(#REF!,MATCH($E1846,#REF!,0)),
INDEX(#REF!,MATCH($E1846,#REF!,0))
)))</f>
        <v>Terça/Quinta/Sábado</v>
      </c>
      <c r="G1846" s="18" t="s">
        <v>888</v>
      </c>
      <c r="H1846" s="46">
        <v>0.56999999999999995</v>
      </c>
      <c r="I1846" s="18" t="s">
        <v>2483</v>
      </c>
    </row>
    <row r="1847" spans="1:9" x14ac:dyDescent="0.35">
      <c r="A1847" s="68">
        <v>46071</v>
      </c>
      <c r="B1847" s="52" t="s">
        <v>783</v>
      </c>
      <c r="C1847" s="30" t="str">
        <f>IFERROR(
INDEX(#REF!,MATCH($E1847,#REF!,0)),
IFERROR(
INDEX('SETORES VARRIÇÃO'!$A:$A,MATCH($E1847,'SETORES VARRIÇÃO'!$H:$H,0)),
IFERROR(
INDEX(#REF!,MATCH($E1847,#REF!,0)),
INDEX(#REF!,MATCH($E1847,#REF!,0))
)))</f>
        <v>CV</v>
      </c>
      <c r="D1847" s="31" t="str">
        <f>IFERROR(
INDEX(#REF!,MATCH($E1847,#REF!,0)),
IFERROR(
INDEX('SETORES VARRIÇÃO'!$B:$B,MATCH($E1847,'SETORES VARRIÇÃO'!$H:$H,0)),
IFERROR(
INDEX(#REF!,MATCH($E1847,#REF!,0)),
INDEX(#REF!,MATCH($E1847,#REF!,0))
)))</f>
        <v>CV10203VJ0061</v>
      </c>
      <c r="E1847" s="30" t="str">
        <f t="shared" si="37"/>
        <v>03-0035</v>
      </c>
      <c r="F1847" s="19" t="str">
        <f>IFERROR(
INDEX(#REF!,MATCH($E1847,#REF!,0)),
IFERROR(
INDEX('SETORES VARRIÇÃO'!$F:$F,MATCH($E1847,'SETORES VARRIÇÃO'!$H:$H,0)),
IFERROR(
INDEX(#REF!,MATCH($E1847,#REF!,0)),
INDEX(#REF!,MATCH($E1847,#REF!,0))
)))</f>
        <v>Terça/Quinta/Sábado</v>
      </c>
      <c r="G1847" s="18" t="s">
        <v>887</v>
      </c>
      <c r="H1847" s="46" t="s">
        <v>1479</v>
      </c>
      <c r="I1847" s="18" t="s">
        <v>2484</v>
      </c>
    </row>
    <row r="1848" spans="1:9" x14ac:dyDescent="0.35">
      <c r="A1848" s="68">
        <v>46071</v>
      </c>
      <c r="B1848" s="52" t="s">
        <v>784</v>
      </c>
      <c r="C1848" s="30" t="str">
        <f>IFERROR(
INDEX(#REF!,MATCH($E1848,#REF!,0)),
IFERROR(
INDEX('SETORES VARRIÇÃO'!$A:$A,MATCH($E1848,'SETORES VARRIÇÃO'!$H:$H,0)),
IFERROR(
INDEX(#REF!,MATCH($E1848,#REF!,0)),
INDEX(#REF!,MATCH($E1848,#REF!,0))
)))</f>
        <v>CV</v>
      </c>
      <c r="D1848" s="31" t="str">
        <f>IFERROR(
INDEX(#REF!,MATCH($E1848,#REF!,0)),
IFERROR(
INDEX('SETORES VARRIÇÃO'!$B:$B,MATCH($E1848,'SETORES VARRIÇÃO'!$H:$H,0)),
IFERROR(
INDEX(#REF!,MATCH($E1848,#REF!,0)),
INDEX(#REF!,MATCH($E1848,#REF!,0))
)))</f>
        <v>CV10101VL0001</v>
      </c>
      <c r="E1848" s="30" t="str">
        <f t="shared" si="37"/>
        <v>03-0036</v>
      </c>
      <c r="F1848" s="19" t="str">
        <f>IFERROR(
INDEX(#REF!,MATCH($E1848,#REF!,0)),
IFERROR(
INDEX('SETORES VARRIÇÃO'!$F:$F,MATCH($E1848,'SETORES VARRIÇÃO'!$H:$H,0)),
IFERROR(
INDEX(#REF!,MATCH($E1848,#REF!,0)),
INDEX(#REF!,MATCH($E1848,#REF!,0))
)))</f>
        <v>Segunda a Domingo</v>
      </c>
      <c r="G1848" s="18" t="s">
        <v>888</v>
      </c>
      <c r="H1848" s="46">
        <v>0.92</v>
      </c>
      <c r="I1848" s="18" t="s">
        <v>2485</v>
      </c>
    </row>
    <row r="1849" spans="1:9" x14ac:dyDescent="0.35">
      <c r="A1849" s="68">
        <v>46071</v>
      </c>
      <c r="B1849" s="52" t="s">
        <v>785</v>
      </c>
      <c r="C1849" s="30" t="str">
        <f>IFERROR(
INDEX(#REF!,MATCH($E1849,#REF!,0)),
IFERROR(
INDEX('SETORES VARRIÇÃO'!$A:$A,MATCH($E1849,'SETORES VARRIÇÃO'!$H:$H,0)),
IFERROR(
INDEX(#REF!,MATCH($E1849,#REF!,0)),
INDEX(#REF!,MATCH($E1849,#REF!,0))
)))</f>
        <v>JT</v>
      </c>
      <c r="D1849" s="31" t="str">
        <f>IFERROR(
INDEX(#REF!,MATCH($E1849,#REF!,0)),
IFERROR(
INDEX('SETORES VARRIÇÃO'!$B:$B,MATCH($E1849,'SETORES VARRIÇÃO'!$H:$H,0)),
IFERROR(
INDEX(#REF!,MATCH($E1849,#REF!,0)),
INDEX(#REF!,MATCH($E1849,#REF!,0))
)))</f>
        <v>JT10302VJ0005</v>
      </c>
      <c r="E1849" s="30" t="str">
        <f t="shared" si="37"/>
        <v>03-0037</v>
      </c>
      <c r="F1849" s="19" t="str">
        <f>IFERROR(
INDEX(#REF!,MATCH($E1849,#REF!,0)),
IFERROR(
INDEX('SETORES VARRIÇÃO'!$F:$F,MATCH($E1849,'SETORES VARRIÇÃO'!$H:$H,0)),
IFERROR(
INDEX(#REF!,MATCH($E1849,#REF!,0)),
INDEX(#REF!,MATCH($E1849,#REF!,0))
)))</f>
        <v>Segunda/Quinta</v>
      </c>
      <c r="G1849" s="18" t="s">
        <v>888</v>
      </c>
      <c r="H1849" s="46">
        <v>0.54</v>
      </c>
      <c r="I1849" s="18" t="s">
        <v>2486</v>
      </c>
    </row>
    <row r="1850" spans="1:9" x14ac:dyDescent="0.35">
      <c r="A1850" s="68">
        <v>46071</v>
      </c>
      <c r="B1850" s="52" t="s">
        <v>786</v>
      </c>
      <c r="C1850" s="30" t="str">
        <f>IFERROR(
INDEX(#REF!,MATCH($E1850,#REF!,0)),
IFERROR(
INDEX('SETORES VARRIÇÃO'!$A:$A,MATCH($E1850,'SETORES VARRIÇÃO'!$H:$H,0)),
IFERROR(
INDEX(#REF!,MATCH($E1850,#REF!,0)),
INDEX(#REF!,MATCH($E1850,#REF!,0))
)))</f>
        <v>CV</v>
      </c>
      <c r="D1850" s="31" t="str">
        <f>IFERROR(
INDEX(#REF!,MATCH($E1850,#REF!,0)),
IFERROR(
INDEX('SETORES VARRIÇÃO'!$B:$B,MATCH($E1850,'SETORES VARRIÇÃO'!$H:$H,0)),
IFERROR(
INDEX(#REF!,MATCH($E1850,#REF!,0)),
INDEX(#REF!,MATCH($E1850,#REF!,0))
)))</f>
        <v>CV10202VJ0030</v>
      </c>
      <c r="E1850" s="30" t="str">
        <f t="shared" si="37"/>
        <v>03-0038</v>
      </c>
      <c r="F1850" s="19" t="str">
        <f>IFERROR(
INDEX(#REF!,MATCH($E1850,#REF!,0)),
IFERROR(
INDEX('SETORES VARRIÇÃO'!$F:$F,MATCH($E1850,'SETORES VARRIÇÃO'!$H:$H,0)),
IFERROR(
INDEX(#REF!,MATCH($E1850,#REF!,0)),
INDEX(#REF!,MATCH($E1850,#REF!,0))
)))</f>
        <v>Segunda/Quarta/Sexta</v>
      </c>
      <c r="G1850" s="18" t="s">
        <v>888</v>
      </c>
      <c r="H1850" s="46">
        <v>0.61</v>
      </c>
      <c r="I1850" s="18" t="s">
        <v>2487</v>
      </c>
    </row>
    <row r="1851" spans="1:9" x14ac:dyDescent="0.35">
      <c r="A1851" s="68">
        <v>46071</v>
      </c>
      <c r="B1851" s="52" t="s">
        <v>787</v>
      </c>
      <c r="C1851" s="30" t="str">
        <f>IFERROR(
INDEX(#REF!,MATCH($E1851,#REF!,0)),
IFERROR(
INDEX('SETORES VARRIÇÃO'!$A:$A,MATCH($E1851,'SETORES VARRIÇÃO'!$H:$H,0)),
IFERROR(
INDEX(#REF!,MATCH($E1851,#REF!,0)),
INDEX(#REF!,MATCH($E1851,#REF!,0))
)))</f>
        <v>CV</v>
      </c>
      <c r="D1851" s="31" t="str">
        <f>IFERROR(
INDEX(#REF!,MATCH($E1851,#REF!,0)),
IFERROR(
INDEX('SETORES VARRIÇÃO'!$B:$B,MATCH($E1851,'SETORES VARRIÇÃO'!$H:$H,0)),
IFERROR(
INDEX(#REF!,MATCH($E1851,#REF!,0)),
INDEX(#REF!,MATCH($E1851,#REF!,0))
)))</f>
        <v>CV10203VJ0047</v>
      </c>
      <c r="E1851" s="30" t="str">
        <f t="shared" si="37"/>
        <v>03-0039</v>
      </c>
      <c r="F1851" s="19" t="str">
        <f>IFERROR(
INDEX(#REF!,MATCH($E1851,#REF!,0)),
IFERROR(
INDEX('SETORES VARRIÇÃO'!$F:$F,MATCH($E1851,'SETORES VARRIÇÃO'!$H:$H,0)),
IFERROR(
INDEX(#REF!,MATCH($E1851,#REF!,0)),
INDEX(#REF!,MATCH($E1851,#REF!,0))
)))</f>
        <v>Terça/Quinta/Sábado</v>
      </c>
      <c r="G1851" s="18" t="s">
        <v>888</v>
      </c>
      <c r="H1851" s="46">
        <v>0.42</v>
      </c>
      <c r="I1851" s="18" t="s">
        <v>2488</v>
      </c>
    </row>
    <row r="1852" spans="1:9" x14ac:dyDescent="0.35">
      <c r="A1852" s="68">
        <v>46071</v>
      </c>
      <c r="B1852" s="52" t="s">
        <v>788</v>
      </c>
      <c r="C1852" s="30" t="str">
        <f>IFERROR(
INDEX(#REF!,MATCH($E1852,#REF!,0)),
IFERROR(
INDEX('SETORES VARRIÇÃO'!$A:$A,MATCH($E1852,'SETORES VARRIÇÃO'!$H:$H,0)),
IFERROR(
INDEX(#REF!,MATCH($E1852,#REF!,0)),
INDEX(#REF!,MATCH($E1852,#REF!,0))
)))</f>
        <v>JT</v>
      </c>
      <c r="D1852" s="31" t="str">
        <f>IFERROR(
INDEX(#REF!,MATCH($E1852,#REF!,0)),
IFERROR(
INDEX('SETORES VARRIÇÃO'!$B:$B,MATCH($E1852,'SETORES VARRIÇÃO'!$H:$H,0)),
IFERROR(
INDEX(#REF!,MATCH($E1852,#REF!,0)),
INDEX(#REF!,MATCH($E1852,#REF!,0))
)))</f>
        <v>JT10304VJ0037</v>
      </c>
      <c r="E1852" s="30" t="str">
        <f t="shared" si="37"/>
        <v>03-0040</v>
      </c>
      <c r="F1852" s="19" t="str">
        <f>IFERROR(
INDEX(#REF!,MATCH($E1852,#REF!,0)),
IFERROR(
INDEX('SETORES VARRIÇÃO'!$F:$F,MATCH($E1852,'SETORES VARRIÇÃO'!$H:$H,0)),
IFERROR(
INDEX(#REF!,MATCH($E1852,#REF!,0)),
INDEX(#REF!,MATCH($E1852,#REF!,0))
)))</f>
        <v>Quarta/Sábado</v>
      </c>
      <c r="G1852" s="18" t="s">
        <v>888</v>
      </c>
      <c r="H1852" s="46">
        <v>1</v>
      </c>
      <c r="I1852" s="18" t="s">
        <v>2489</v>
      </c>
    </row>
    <row r="1853" spans="1:9" x14ac:dyDescent="0.35">
      <c r="A1853" s="68">
        <v>46071</v>
      </c>
      <c r="B1853" s="52" t="s">
        <v>789</v>
      </c>
      <c r="C1853" s="30" t="str">
        <f>IFERROR(
INDEX(#REF!,MATCH($E1853,#REF!,0)),
IFERROR(
INDEX('SETORES VARRIÇÃO'!$A:$A,MATCH($E1853,'SETORES VARRIÇÃO'!$H:$H,0)),
IFERROR(
INDEX(#REF!,MATCH($E1853,#REF!,0)),
INDEX(#REF!,MATCH($E1853,#REF!,0))
)))</f>
        <v>JT</v>
      </c>
      <c r="D1853" s="31" t="str">
        <f>IFERROR(
INDEX(#REF!,MATCH($E1853,#REF!,0)),
IFERROR(
INDEX('SETORES VARRIÇÃO'!$B:$B,MATCH($E1853,'SETORES VARRIÇÃO'!$H:$H,0)),
IFERROR(
INDEX(#REF!,MATCH($E1853,#REF!,0)),
INDEX(#REF!,MATCH($E1853,#REF!,0))
)))</f>
        <v>JT10303VJ0033</v>
      </c>
      <c r="E1853" s="30" t="str">
        <f t="shared" si="37"/>
        <v>03-0041</v>
      </c>
      <c r="F1853" s="19" t="str">
        <f>IFERROR(
INDEX(#REF!,MATCH($E1853,#REF!,0)),
IFERROR(
INDEX('SETORES VARRIÇÃO'!$F:$F,MATCH($E1853,'SETORES VARRIÇÃO'!$H:$H,0)),
IFERROR(
INDEX(#REF!,MATCH($E1853,#REF!,0)),
INDEX(#REF!,MATCH($E1853,#REF!,0))
)))</f>
        <v>Terça/Sexta</v>
      </c>
      <c r="G1853" s="18" t="s">
        <v>888</v>
      </c>
      <c r="H1853" s="46">
        <v>0.44</v>
      </c>
      <c r="I1853" s="18" t="s">
        <v>2490</v>
      </c>
    </row>
    <row r="1854" spans="1:9" x14ac:dyDescent="0.35">
      <c r="A1854" s="68">
        <v>46071</v>
      </c>
      <c r="B1854" s="52" t="s">
        <v>790</v>
      </c>
      <c r="C1854" s="30" t="str">
        <f>IFERROR(
INDEX(#REF!,MATCH($E1854,#REF!,0)),
IFERROR(
INDEX('SETORES VARRIÇÃO'!$A:$A,MATCH($E1854,'SETORES VARRIÇÃO'!$H:$H,0)),
IFERROR(
INDEX(#REF!,MATCH($E1854,#REF!,0)),
INDEX(#REF!,MATCH($E1854,#REF!,0))
)))</f>
        <v>JT</v>
      </c>
      <c r="D1854" s="31" t="str">
        <f>IFERROR(
INDEX(#REF!,MATCH($E1854,#REF!,0)),
IFERROR(
INDEX('SETORES VARRIÇÃO'!$B:$B,MATCH($E1854,'SETORES VARRIÇÃO'!$H:$H,0)),
IFERROR(
INDEX(#REF!,MATCH($E1854,#REF!,0)),
INDEX(#REF!,MATCH($E1854,#REF!,0))
)))</f>
        <v>JT10202VJ0056</v>
      </c>
      <c r="E1854" s="30" t="str">
        <f t="shared" si="37"/>
        <v>03-0042</v>
      </c>
      <c r="F1854" s="19" t="str">
        <f>IFERROR(
INDEX(#REF!,MATCH($E1854,#REF!,0)),
IFERROR(
INDEX('SETORES VARRIÇÃO'!$F:$F,MATCH($E1854,'SETORES VARRIÇÃO'!$H:$H,0)),
IFERROR(
INDEX(#REF!,MATCH($E1854,#REF!,0)),
INDEX(#REF!,MATCH($E1854,#REF!,0))
)))</f>
        <v>Segunda/Quarta/Sexta</v>
      </c>
      <c r="G1854" s="18" t="s">
        <v>888</v>
      </c>
      <c r="H1854" s="46">
        <v>0.75</v>
      </c>
      <c r="I1854" s="18" t="s">
        <v>2491</v>
      </c>
    </row>
    <row r="1855" spans="1:9" x14ac:dyDescent="0.35">
      <c r="A1855" s="68">
        <v>46071</v>
      </c>
      <c r="B1855" s="52" t="s">
        <v>566</v>
      </c>
      <c r="C1855" s="30" t="str">
        <f>IFERROR(
INDEX(#REF!,MATCH($E1855,#REF!,0)),
IFERROR(
INDEX('SETORES VARRIÇÃO'!$A:$A,MATCH($E1855,'SETORES VARRIÇÃO'!$H:$H,0)),
IFERROR(
INDEX(#REF!,MATCH($E1855,#REF!,0)),
INDEX(#REF!,MATCH($E1855,#REF!,0))
)))</f>
        <v>JT</v>
      </c>
      <c r="D1855" s="31" t="str">
        <f>IFERROR(
INDEX(#REF!,MATCH($E1855,#REF!,0)),
IFERROR(
INDEX('SETORES VARRIÇÃO'!$B:$B,MATCH($E1855,'SETORES VARRIÇÃO'!$H:$H,0)),
IFERROR(
INDEX(#REF!,MATCH($E1855,#REF!,0)),
INDEX(#REF!,MATCH($E1855,#REF!,0))
)))</f>
        <v>JT10303VJ0029</v>
      </c>
      <c r="E1855" s="30" t="str">
        <f t="shared" si="37"/>
        <v>03-0043</v>
      </c>
      <c r="F1855" s="19" t="str">
        <f>IFERROR(
INDEX(#REF!,MATCH($E1855,#REF!,0)),
IFERROR(
INDEX('SETORES VARRIÇÃO'!$F:$F,MATCH($E1855,'SETORES VARRIÇÃO'!$H:$H,0)),
IFERROR(
INDEX(#REF!,MATCH($E1855,#REF!,0)),
INDEX(#REF!,MATCH($E1855,#REF!,0))
)))</f>
        <v>Terça/Sexta</v>
      </c>
      <c r="G1855" s="18" t="s">
        <v>888</v>
      </c>
      <c r="H1855" s="46">
        <v>0.49</v>
      </c>
      <c r="I1855" s="18" t="s">
        <v>2492</v>
      </c>
    </row>
    <row r="1856" spans="1:9" x14ac:dyDescent="0.35">
      <c r="A1856" s="68">
        <v>46071</v>
      </c>
      <c r="B1856" s="52" t="s">
        <v>735</v>
      </c>
      <c r="C1856" s="30" t="str">
        <f>IFERROR(
INDEX(#REF!,MATCH($E1856,#REF!,0)),
IFERROR(
INDEX('SETORES VARRIÇÃO'!$A:$A,MATCH($E1856,'SETORES VARRIÇÃO'!$H:$H,0)),
IFERROR(
INDEX(#REF!,MATCH($E1856,#REF!,0)),
INDEX(#REF!,MATCH($E1856,#REF!,0))
)))</f>
        <v>CV</v>
      </c>
      <c r="D1856" s="31" t="str">
        <f>IFERROR(
INDEX(#REF!,MATCH($E1856,#REF!,0)),
IFERROR(
INDEX('SETORES VARRIÇÃO'!$B:$B,MATCH($E1856,'SETORES VARRIÇÃO'!$H:$H,0)),
IFERROR(
INDEX(#REF!,MATCH($E1856,#REF!,0)),
INDEX(#REF!,MATCH($E1856,#REF!,0))
)))</f>
        <v>CV10304VJ0023</v>
      </c>
      <c r="E1856" s="30" t="str">
        <f t="shared" si="37"/>
        <v>03-0044</v>
      </c>
      <c r="F1856" s="19" t="str">
        <f>IFERROR(
INDEX(#REF!,MATCH($E1856,#REF!,0)),
IFERROR(
INDEX('SETORES VARRIÇÃO'!$F:$F,MATCH($E1856,'SETORES VARRIÇÃO'!$H:$H,0)),
IFERROR(
INDEX(#REF!,MATCH($E1856,#REF!,0)),
INDEX(#REF!,MATCH($E1856,#REF!,0))
)))</f>
        <v>Quarta/Sábado</v>
      </c>
      <c r="G1856" s="18" t="s">
        <v>888</v>
      </c>
      <c r="H1856" s="46">
        <v>0.89</v>
      </c>
      <c r="I1856" s="18" t="s">
        <v>2493</v>
      </c>
    </row>
    <row r="1857" spans="1:9" x14ac:dyDescent="0.35">
      <c r="A1857" s="68">
        <v>46071</v>
      </c>
      <c r="B1857" s="52" t="s">
        <v>791</v>
      </c>
      <c r="C1857" s="30" t="str">
        <f>IFERROR(
INDEX(#REF!,MATCH($E1857,#REF!,0)),
IFERROR(
INDEX('SETORES VARRIÇÃO'!$A:$A,MATCH($E1857,'SETORES VARRIÇÃO'!$H:$H,0)),
IFERROR(
INDEX(#REF!,MATCH($E1857,#REF!,0)),
INDEX(#REF!,MATCH($E1857,#REF!,0))
)))</f>
        <v>JT</v>
      </c>
      <c r="D1857" s="31" t="str">
        <f>IFERROR(
INDEX(#REF!,MATCH($E1857,#REF!,0)),
IFERROR(
INDEX('SETORES VARRIÇÃO'!$B:$B,MATCH($E1857,'SETORES VARRIÇÃO'!$H:$H,0)),
IFERROR(
INDEX(#REF!,MATCH($E1857,#REF!,0)),
INDEX(#REF!,MATCH($E1857,#REF!,0))
)))</f>
        <v>JT10302VJ0016</v>
      </c>
      <c r="E1857" s="30" t="str">
        <f t="shared" si="37"/>
        <v>03-0045</v>
      </c>
      <c r="F1857" s="19" t="str">
        <f>IFERROR(
INDEX(#REF!,MATCH($E1857,#REF!,0)),
IFERROR(
INDEX('SETORES VARRIÇÃO'!$F:$F,MATCH($E1857,'SETORES VARRIÇÃO'!$H:$H,0)),
IFERROR(
INDEX(#REF!,MATCH($E1857,#REF!,0)),
INDEX(#REF!,MATCH($E1857,#REF!,0))
)))</f>
        <v>Segunda/Quinta</v>
      </c>
      <c r="G1857" s="18" t="s">
        <v>888</v>
      </c>
      <c r="H1857" s="46">
        <v>0.48</v>
      </c>
      <c r="I1857" s="18" t="s">
        <v>2494</v>
      </c>
    </row>
    <row r="1858" spans="1:9" x14ac:dyDescent="0.35">
      <c r="A1858" s="68">
        <v>46071</v>
      </c>
      <c r="B1858" s="52" t="s">
        <v>792</v>
      </c>
      <c r="C1858" s="30" t="str">
        <f>IFERROR(
INDEX(#REF!,MATCH($E1858,#REF!,0)),
IFERROR(
INDEX('SETORES VARRIÇÃO'!$A:$A,MATCH($E1858,'SETORES VARRIÇÃO'!$H:$H,0)),
IFERROR(
INDEX(#REF!,MATCH($E1858,#REF!,0)),
INDEX(#REF!,MATCH($E1858,#REF!,0))
)))</f>
        <v>JT</v>
      </c>
      <c r="D1858" s="31" t="str">
        <f>IFERROR(
INDEX(#REF!,MATCH($E1858,#REF!,0)),
IFERROR(
INDEX('SETORES VARRIÇÃO'!$B:$B,MATCH($E1858,'SETORES VARRIÇÃO'!$H:$H,0)),
IFERROR(
INDEX(#REF!,MATCH($E1858,#REF!,0)),
INDEX(#REF!,MATCH($E1858,#REF!,0))
)))</f>
        <v>JT10203VJ0055</v>
      </c>
      <c r="E1858" s="30" t="str">
        <f t="shared" si="37"/>
        <v>03-0046</v>
      </c>
      <c r="F1858" s="19" t="str">
        <f>IFERROR(
INDEX(#REF!,MATCH($E1858,#REF!,0)),
IFERROR(
INDEX('SETORES VARRIÇÃO'!$F:$F,MATCH($E1858,'SETORES VARRIÇÃO'!$H:$H,0)),
IFERROR(
INDEX(#REF!,MATCH($E1858,#REF!,0)),
INDEX(#REF!,MATCH($E1858,#REF!,0))
)))</f>
        <v>Terça/Quinta/Sábado</v>
      </c>
      <c r="G1858" s="18" t="s">
        <v>888</v>
      </c>
      <c r="H1858" s="46">
        <v>0.44</v>
      </c>
      <c r="I1858" s="18" t="s">
        <v>2495</v>
      </c>
    </row>
    <row r="1859" spans="1:9" x14ac:dyDescent="0.35">
      <c r="A1859" s="68">
        <v>46071</v>
      </c>
      <c r="B1859" s="52" t="s">
        <v>793</v>
      </c>
      <c r="C1859" s="30" t="str">
        <f>IFERROR(
INDEX(#REF!,MATCH($E1859,#REF!,0)),
IFERROR(
INDEX('SETORES VARRIÇÃO'!$A:$A,MATCH($E1859,'SETORES VARRIÇÃO'!$H:$H,0)),
IFERROR(
INDEX(#REF!,MATCH($E1859,#REF!,0)),
INDEX(#REF!,MATCH($E1859,#REF!,0))
)))</f>
        <v>MG</v>
      </c>
      <c r="D1859" s="31" t="str">
        <f>IFERROR(
INDEX(#REF!,MATCH($E1859,#REF!,0)),
IFERROR(
INDEX('SETORES VARRIÇÃO'!$B:$B,MATCH($E1859,'SETORES VARRIÇÃO'!$H:$H,0)),
IFERROR(
INDEX(#REF!,MATCH($E1859,#REF!,0)),
INDEX(#REF!,MATCH($E1859,#REF!,0))
)))</f>
        <v>MG10101VJ0002</v>
      </c>
      <c r="E1859" s="30" t="str">
        <f t="shared" si="37"/>
        <v>03-0047</v>
      </c>
      <c r="F1859" s="19" t="str">
        <f>IFERROR(
INDEX(#REF!,MATCH($E1859,#REF!,0)),
IFERROR(
INDEX('SETORES VARRIÇÃO'!$F:$F,MATCH($E1859,'SETORES VARRIÇÃO'!$H:$H,0)),
IFERROR(
INDEX(#REF!,MATCH($E1859,#REF!,0)),
INDEX(#REF!,MATCH($E1859,#REF!,0))
)))</f>
        <v>Segunda a Domingo</v>
      </c>
      <c r="G1859" s="18" t="s">
        <v>888</v>
      </c>
      <c r="H1859" s="46">
        <v>0.64</v>
      </c>
      <c r="I1859" s="18" t="s">
        <v>2496</v>
      </c>
    </row>
    <row r="1860" spans="1:9" x14ac:dyDescent="0.35">
      <c r="A1860" s="68">
        <v>46071</v>
      </c>
      <c r="B1860" s="52" t="s">
        <v>794</v>
      </c>
      <c r="C1860" s="30" t="str">
        <f>IFERROR(
INDEX(#REF!,MATCH($E1860,#REF!,0)),
IFERROR(
INDEX('SETORES VARRIÇÃO'!$A:$A,MATCH($E1860,'SETORES VARRIÇÃO'!$H:$H,0)),
IFERROR(
INDEX(#REF!,MATCH($E1860,#REF!,0)),
INDEX(#REF!,MATCH($E1860,#REF!,0))
)))</f>
        <v>JT</v>
      </c>
      <c r="D1860" s="31" t="str">
        <f>IFERROR(
INDEX(#REF!,MATCH($E1860,#REF!,0)),
IFERROR(
INDEX('SETORES VARRIÇÃO'!$B:$B,MATCH($E1860,'SETORES VARRIÇÃO'!$H:$H,0)),
IFERROR(
INDEX(#REF!,MATCH($E1860,#REF!,0)),
INDEX(#REF!,MATCH($E1860,#REF!,0))
)))</f>
        <v>JT10303VJ0026</v>
      </c>
      <c r="E1860" s="30" t="str">
        <f t="shared" si="37"/>
        <v>03-0048</v>
      </c>
      <c r="F1860" s="19" t="str">
        <f>IFERROR(
INDEX(#REF!,MATCH($E1860,#REF!,0)),
IFERROR(
INDEX('SETORES VARRIÇÃO'!$F:$F,MATCH($E1860,'SETORES VARRIÇÃO'!$H:$H,0)),
IFERROR(
INDEX(#REF!,MATCH($E1860,#REF!,0)),
INDEX(#REF!,MATCH($E1860,#REF!,0))
)))</f>
        <v>Terça/Sexta</v>
      </c>
      <c r="G1860" s="18" t="s">
        <v>888</v>
      </c>
      <c r="H1860" s="46">
        <v>0.5</v>
      </c>
      <c r="I1860" s="18" t="s">
        <v>2497</v>
      </c>
    </row>
    <row r="1861" spans="1:9" x14ac:dyDescent="0.35">
      <c r="A1861" s="68">
        <v>46071</v>
      </c>
      <c r="B1861" s="52" t="s">
        <v>795</v>
      </c>
      <c r="C1861" s="30" t="str">
        <f>IFERROR(
INDEX(#REF!,MATCH($E1861,#REF!,0)),
IFERROR(
INDEX('SETORES VARRIÇÃO'!$A:$A,MATCH($E1861,'SETORES VARRIÇÃO'!$H:$H,0)),
IFERROR(
INDEX(#REF!,MATCH($E1861,#REF!,0)),
INDEX(#REF!,MATCH($E1861,#REF!,0))
)))</f>
        <v>JT</v>
      </c>
      <c r="D1861" s="31" t="str">
        <f>IFERROR(
INDEX(#REF!,MATCH($E1861,#REF!,0)),
IFERROR(
INDEX('SETORES VARRIÇÃO'!$B:$B,MATCH($E1861,'SETORES VARRIÇÃO'!$H:$H,0)),
IFERROR(
INDEX(#REF!,MATCH($E1861,#REF!,0)),
INDEX(#REF!,MATCH($E1861,#REF!,0))
)))</f>
        <v>JT10102VJ0001</v>
      </c>
      <c r="E1861" s="30" t="str">
        <f t="shared" si="37"/>
        <v>03-0049</v>
      </c>
      <c r="F1861" s="19" t="str">
        <f>IFERROR(
INDEX(#REF!,MATCH($E1861,#REF!,0)),
IFERROR(
INDEX('SETORES VARRIÇÃO'!$F:$F,MATCH($E1861,'SETORES VARRIÇÃO'!$H:$H,0)),
IFERROR(
INDEX(#REF!,MATCH($E1861,#REF!,0)),
INDEX(#REF!,MATCH($E1861,#REF!,0))
)))</f>
        <v>Segunda a Domingo</v>
      </c>
      <c r="G1861" s="18" t="s">
        <v>888</v>
      </c>
      <c r="H1861" s="46">
        <v>0.49</v>
      </c>
      <c r="I1861" s="18" t="s">
        <v>2498</v>
      </c>
    </row>
    <row r="1862" spans="1:9" x14ac:dyDescent="0.35">
      <c r="A1862" s="68">
        <v>46071</v>
      </c>
      <c r="B1862" s="52" t="s">
        <v>796</v>
      </c>
      <c r="C1862" s="30" t="str">
        <f>IFERROR(
INDEX(#REF!,MATCH($E1862,#REF!,0)),
IFERROR(
INDEX('SETORES VARRIÇÃO'!$A:$A,MATCH($E1862,'SETORES VARRIÇÃO'!$H:$H,0)),
IFERROR(
INDEX(#REF!,MATCH($E1862,#REF!,0)),
INDEX(#REF!,MATCH($E1862,#REF!,0))
)))</f>
        <v>CV</v>
      </c>
      <c r="D1862" s="31" t="str">
        <f>IFERROR(
INDEX(#REF!,MATCH($E1862,#REF!,0)),
IFERROR(
INDEX('SETORES VARRIÇÃO'!$B:$B,MATCH($E1862,'SETORES VARRIÇÃO'!$H:$H,0)),
IFERROR(
INDEX(#REF!,MATCH($E1862,#REF!,0)),
INDEX(#REF!,MATCH($E1862,#REF!,0))
)))</f>
        <v>CV10203VJ0064</v>
      </c>
      <c r="E1862" s="30" t="str">
        <f t="shared" si="37"/>
        <v>03-0050</v>
      </c>
      <c r="F1862" s="19" t="str">
        <f>IFERROR(
INDEX(#REF!,MATCH($E1862,#REF!,0)),
IFERROR(
INDEX('SETORES VARRIÇÃO'!$F:$F,MATCH($E1862,'SETORES VARRIÇÃO'!$H:$H,0)),
IFERROR(
INDEX(#REF!,MATCH($E1862,#REF!,0)),
INDEX(#REF!,MATCH($E1862,#REF!,0))
)))</f>
        <v>Terça/Quinta/Sábado</v>
      </c>
      <c r="G1862" s="18" t="s">
        <v>888</v>
      </c>
      <c r="H1862" s="46">
        <v>0.49</v>
      </c>
      <c r="I1862" s="18" t="s">
        <v>2499</v>
      </c>
    </row>
    <row r="1863" spans="1:9" x14ac:dyDescent="0.35">
      <c r="A1863" s="68">
        <v>46071</v>
      </c>
      <c r="B1863" s="52" t="s">
        <v>736</v>
      </c>
      <c r="C1863" s="30" t="str">
        <f>IFERROR(
INDEX(#REF!,MATCH($E1863,#REF!,0)),
IFERROR(
INDEX('SETORES VARRIÇÃO'!$A:$A,MATCH($E1863,'SETORES VARRIÇÃO'!$H:$H,0)),
IFERROR(
INDEX(#REF!,MATCH($E1863,#REF!,0)),
INDEX(#REF!,MATCH($E1863,#REF!,0))
)))</f>
        <v>JT</v>
      </c>
      <c r="D1863" s="31" t="str">
        <f>IFERROR(
INDEX(#REF!,MATCH($E1863,#REF!,0)),
IFERROR(
INDEX('SETORES VARRIÇÃO'!$B:$B,MATCH($E1863,'SETORES VARRIÇÃO'!$H:$H,0)),
IFERROR(
INDEX(#REF!,MATCH($E1863,#REF!,0)),
INDEX(#REF!,MATCH($E1863,#REF!,0))
)))</f>
        <v>JT10304VJ0041</v>
      </c>
      <c r="E1863" s="30" t="str">
        <f t="shared" si="37"/>
        <v>03-0051</v>
      </c>
      <c r="F1863" s="19" t="str">
        <f>IFERROR(
INDEX(#REF!,MATCH($E1863,#REF!,0)),
IFERROR(
INDEX('SETORES VARRIÇÃO'!$F:$F,MATCH($E1863,'SETORES VARRIÇÃO'!$H:$H,0)),
IFERROR(
INDEX(#REF!,MATCH($E1863,#REF!,0)),
INDEX(#REF!,MATCH($E1863,#REF!,0))
)))</f>
        <v>Quarta/Sábado</v>
      </c>
      <c r="G1863" s="18" t="s">
        <v>888</v>
      </c>
      <c r="H1863" s="46">
        <v>0.64</v>
      </c>
      <c r="I1863" s="94">
        <v>46070.993171296293</v>
      </c>
    </row>
    <row r="1864" spans="1:9" x14ac:dyDescent="0.35">
      <c r="A1864" s="68">
        <v>46071</v>
      </c>
      <c r="B1864" s="52" t="s">
        <v>797</v>
      </c>
      <c r="C1864" s="30" t="str">
        <f>IFERROR(
INDEX(#REF!,MATCH($E1864,#REF!,0)),
IFERROR(
INDEX('SETORES VARRIÇÃO'!$A:$A,MATCH($E1864,'SETORES VARRIÇÃO'!$H:$H,0)),
IFERROR(
INDEX(#REF!,MATCH($E1864,#REF!,0)),
INDEX(#REF!,MATCH($E1864,#REF!,0))
)))</f>
        <v>JT</v>
      </c>
      <c r="D1864" s="31" t="str">
        <f>IFERROR(
INDEX(#REF!,MATCH($E1864,#REF!,0)),
IFERROR(
INDEX('SETORES VARRIÇÃO'!$B:$B,MATCH($E1864,'SETORES VARRIÇÃO'!$H:$H,0)),
IFERROR(
INDEX(#REF!,MATCH($E1864,#REF!,0)),
INDEX(#REF!,MATCH($E1864,#REF!,0))
)))</f>
        <v>JT10302VJ0006</v>
      </c>
      <c r="E1864" s="30" t="str">
        <f t="shared" si="37"/>
        <v>03-0052</v>
      </c>
      <c r="F1864" s="19" t="str">
        <f>IFERROR(
INDEX(#REF!,MATCH($E1864,#REF!,0)),
IFERROR(
INDEX('SETORES VARRIÇÃO'!$F:$F,MATCH($E1864,'SETORES VARRIÇÃO'!$H:$H,0)),
IFERROR(
INDEX(#REF!,MATCH($E1864,#REF!,0)),
INDEX(#REF!,MATCH($E1864,#REF!,0))
)))</f>
        <v>Segunda/Quinta</v>
      </c>
      <c r="G1864" s="18" t="s">
        <v>888</v>
      </c>
      <c r="H1864" s="46">
        <v>0.54</v>
      </c>
      <c r="I1864" s="18" t="s">
        <v>2501</v>
      </c>
    </row>
    <row r="1865" spans="1:9" x14ac:dyDescent="0.35">
      <c r="A1865" s="68">
        <v>46071</v>
      </c>
      <c r="B1865" s="52" t="s">
        <v>716</v>
      </c>
      <c r="C1865" s="30" t="str">
        <f>IFERROR(
INDEX(#REF!,MATCH($E1865,#REF!,0)),
IFERROR(
INDEX('SETORES VARRIÇÃO'!$A:$A,MATCH($E1865,'SETORES VARRIÇÃO'!$H:$H,0)),
IFERROR(
INDEX(#REF!,MATCH($E1865,#REF!,0)),
INDEX(#REF!,MATCH($E1865,#REF!,0))
)))</f>
        <v>JT</v>
      </c>
      <c r="D1865" s="31" t="str">
        <f>IFERROR(
INDEX(#REF!,MATCH($E1865,#REF!,0)),
IFERROR(
INDEX('SETORES VARRIÇÃO'!$B:$B,MATCH($E1865,'SETORES VARRIÇÃO'!$H:$H,0)),
IFERROR(
INDEX(#REF!,MATCH($E1865,#REF!,0)),
INDEX(#REF!,MATCH($E1865,#REF!,0))
)))</f>
        <v>JT10303VJ0034</v>
      </c>
      <c r="E1865" s="30" t="str">
        <f t="shared" si="37"/>
        <v>03-0053</v>
      </c>
      <c r="F1865" s="19" t="str">
        <f>IFERROR(
INDEX(#REF!,MATCH($E1865,#REF!,0)),
IFERROR(
INDEX('SETORES VARRIÇÃO'!$F:$F,MATCH($E1865,'SETORES VARRIÇÃO'!$H:$H,0)),
IFERROR(
INDEX(#REF!,MATCH($E1865,#REF!,0)),
INDEX(#REF!,MATCH($E1865,#REF!,0))
)))</f>
        <v>Terça/Sexta</v>
      </c>
      <c r="G1865" s="18" t="s">
        <v>887</v>
      </c>
      <c r="H1865" s="46" t="s">
        <v>1881</v>
      </c>
      <c r="I1865" s="18" t="s">
        <v>2502</v>
      </c>
    </row>
    <row r="1866" spans="1:9" x14ac:dyDescent="0.35">
      <c r="A1866" s="68">
        <v>46071</v>
      </c>
      <c r="B1866" s="52" t="s">
        <v>798</v>
      </c>
      <c r="C1866" s="30" t="str">
        <f>IFERROR(
INDEX(#REF!,MATCH($E1866,#REF!,0)),
IFERROR(
INDEX('SETORES VARRIÇÃO'!$A:$A,MATCH($E1866,'SETORES VARRIÇÃO'!$H:$H,0)),
IFERROR(
INDEX(#REF!,MATCH($E1866,#REF!,0)),
INDEX(#REF!,MATCH($E1866,#REF!,0))
)))</f>
        <v>JT</v>
      </c>
      <c r="D1866" s="31" t="str">
        <f>IFERROR(
INDEX(#REF!,MATCH($E1866,#REF!,0)),
IFERROR(
INDEX('SETORES VARRIÇÃO'!$B:$B,MATCH($E1866,'SETORES VARRIÇÃO'!$H:$H,0)),
IFERROR(
INDEX(#REF!,MATCH($E1866,#REF!,0)),
INDEX(#REF!,MATCH($E1866,#REF!,0))
)))</f>
        <v>JT10304VJ0040</v>
      </c>
      <c r="E1866" s="30" t="str">
        <f t="shared" si="37"/>
        <v>03-0054</v>
      </c>
      <c r="F1866" s="19" t="str">
        <f>IFERROR(
INDEX(#REF!,MATCH($E1866,#REF!,0)),
IFERROR(
INDEX('SETORES VARRIÇÃO'!$F:$F,MATCH($E1866,'SETORES VARRIÇÃO'!$H:$H,0)),
IFERROR(
INDEX(#REF!,MATCH($E1866,#REF!,0)),
INDEX(#REF!,MATCH($E1866,#REF!,0))
)))</f>
        <v>Quarta/Sábado</v>
      </c>
      <c r="G1866" s="18" t="s">
        <v>888</v>
      </c>
      <c r="H1866" s="46">
        <v>0.54</v>
      </c>
      <c r="I1866" s="18" t="s">
        <v>2503</v>
      </c>
    </row>
    <row r="1867" spans="1:9" x14ac:dyDescent="0.35">
      <c r="A1867" s="68">
        <v>46071</v>
      </c>
      <c r="B1867" s="52" t="s">
        <v>799</v>
      </c>
      <c r="C1867" s="30" t="str">
        <f>IFERROR(
INDEX(#REF!,MATCH($E1867,#REF!,0)),
IFERROR(
INDEX('SETORES VARRIÇÃO'!$A:$A,MATCH($E1867,'SETORES VARRIÇÃO'!$H:$H,0)),
IFERROR(
INDEX(#REF!,MATCH($E1867,#REF!,0)),
INDEX(#REF!,MATCH($E1867,#REF!,0))
)))</f>
        <v>CV</v>
      </c>
      <c r="D1867" s="31" t="str">
        <f>IFERROR(
INDEX(#REF!,MATCH($E1867,#REF!,0)),
IFERROR(
INDEX('SETORES VARRIÇÃO'!$B:$B,MATCH($E1867,'SETORES VARRIÇÃO'!$H:$H,0)),
IFERROR(
INDEX(#REF!,MATCH($E1867,#REF!,0)),
INDEX(#REF!,MATCH($E1867,#REF!,0))
)))</f>
        <v>CV10101VJ0001</v>
      </c>
      <c r="E1867" s="30" t="str">
        <f t="shared" si="37"/>
        <v>03-0055</v>
      </c>
      <c r="F1867" s="19" t="str">
        <f>IFERROR(
INDEX(#REF!,MATCH($E1867,#REF!,0)),
IFERROR(
INDEX('SETORES VARRIÇÃO'!$F:$F,MATCH($E1867,'SETORES VARRIÇÃO'!$H:$H,0)),
IFERROR(
INDEX(#REF!,MATCH($E1867,#REF!,0)),
INDEX(#REF!,MATCH($E1867,#REF!,0))
)))</f>
        <v>Segunda a Domingo</v>
      </c>
      <c r="G1867" s="18" t="s">
        <v>888</v>
      </c>
      <c r="H1867" s="46">
        <v>0.28000000000000003</v>
      </c>
      <c r="I1867" s="18" t="s">
        <v>2504</v>
      </c>
    </row>
    <row r="1868" spans="1:9" x14ac:dyDescent="0.35">
      <c r="A1868" s="68">
        <v>46071</v>
      </c>
      <c r="B1868" s="52" t="s">
        <v>800</v>
      </c>
      <c r="C1868" s="30" t="str">
        <f>IFERROR(
INDEX(#REF!,MATCH($E1868,#REF!,0)),
IFERROR(
INDEX('SETORES VARRIÇÃO'!$A:$A,MATCH($E1868,'SETORES VARRIÇÃO'!$H:$H,0)),
IFERROR(
INDEX(#REF!,MATCH($E1868,#REF!,0)),
INDEX(#REF!,MATCH($E1868,#REF!,0))
)))</f>
        <v>CV</v>
      </c>
      <c r="D1868" s="31" t="str">
        <f>IFERROR(
INDEX(#REF!,MATCH($E1868,#REF!,0)),
IFERROR(
INDEX('SETORES VARRIÇÃO'!$B:$B,MATCH($E1868,'SETORES VARRIÇÃO'!$H:$H,0)),
IFERROR(
INDEX(#REF!,MATCH($E1868,#REF!,0)),
INDEX(#REF!,MATCH($E1868,#REF!,0))
)))</f>
        <v>CV10202VJ0032</v>
      </c>
      <c r="E1868" s="30" t="str">
        <f t="shared" si="37"/>
        <v>03-0056</v>
      </c>
      <c r="F1868" s="19" t="str">
        <f>IFERROR(
INDEX(#REF!,MATCH($E1868,#REF!,0)),
IFERROR(
INDEX('SETORES VARRIÇÃO'!$F:$F,MATCH($E1868,'SETORES VARRIÇÃO'!$H:$H,0)),
IFERROR(
INDEX(#REF!,MATCH($E1868,#REF!,0)),
INDEX(#REF!,MATCH($E1868,#REF!,0))
)))</f>
        <v>Segunda/Quarta/Sexta</v>
      </c>
      <c r="G1868" s="18" t="s">
        <v>887</v>
      </c>
      <c r="H1868" s="46" t="s">
        <v>946</v>
      </c>
      <c r="I1868" s="18" t="s">
        <v>872</v>
      </c>
    </row>
    <row r="1869" spans="1:9" x14ac:dyDescent="0.35">
      <c r="A1869" s="68">
        <v>46071</v>
      </c>
      <c r="B1869" s="52" t="s">
        <v>748</v>
      </c>
      <c r="C1869" s="30" t="str">
        <f>IFERROR(
INDEX(#REF!,MATCH($E1869,#REF!,0)),
IFERROR(
INDEX('SETORES VARRIÇÃO'!$A:$A,MATCH($E1869,'SETORES VARRIÇÃO'!$H:$H,0)),
IFERROR(
INDEX(#REF!,MATCH($E1869,#REF!,0)),
INDEX(#REF!,MATCH($E1869,#REF!,0))
)))</f>
        <v>CV</v>
      </c>
      <c r="D1869" s="31" t="str">
        <f>IFERROR(
INDEX(#REF!,MATCH($E1869,#REF!,0)),
IFERROR(
INDEX('SETORES VARRIÇÃO'!$B:$B,MATCH($E1869,'SETORES VARRIÇÃO'!$H:$H,0)),
IFERROR(
INDEX(#REF!,MATCH($E1869,#REF!,0)),
INDEX(#REF!,MATCH($E1869,#REF!,0))
)))</f>
        <v>CV10101VJ0005</v>
      </c>
      <c r="E1869" s="30" t="str">
        <f t="shared" si="37"/>
        <v>03-0057</v>
      </c>
      <c r="F1869" s="19" t="str">
        <f>IFERROR(
INDEX(#REF!,MATCH($E1869,#REF!,0)),
IFERROR(
INDEX('SETORES VARRIÇÃO'!$F:$F,MATCH($E1869,'SETORES VARRIÇÃO'!$H:$H,0)),
IFERROR(
INDEX(#REF!,MATCH($E1869,#REF!,0)),
INDEX(#REF!,MATCH($E1869,#REF!,0))
)))</f>
        <v>Segunda a Domingo</v>
      </c>
      <c r="G1869" s="18" t="s">
        <v>888</v>
      </c>
      <c r="H1869" s="46">
        <v>0.09</v>
      </c>
      <c r="I1869" s="18" t="s">
        <v>2505</v>
      </c>
    </row>
    <row r="1870" spans="1:9" x14ac:dyDescent="0.35">
      <c r="A1870" s="68">
        <v>46071</v>
      </c>
      <c r="B1870" s="52" t="s">
        <v>801</v>
      </c>
      <c r="C1870" s="30" t="str">
        <f>IFERROR(
INDEX(#REF!,MATCH($E1870,#REF!,0)),
IFERROR(
INDEX('SETORES VARRIÇÃO'!$A:$A,MATCH($E1870,'SETORES VARRIÇÃO'!$H:$H,0)),
IFERROR(
INDEX(#REF!,MATCH($E1870,#REF!,0)),
INDEX(#REF!,MATCH($E1870,#REF!,0))
)))</f>
        <v>JT</v>
      </c>
      <c r="D1870" s="31" t="str">
        <f>IFERROR(
INDEX(#REF!,MATCH($E1870,#REF!,0)),
IFERROR(
INDEX('SETORES VARRIÇÃO'!$B:$B,MATCH($E1870,'SETORES VARRIÇÃO'!$H:$H,0)),
IFERROR(
INDEX(#REF!,MATCH($E1870,#REF!,0)),
INDEX(#REF!,MATCH($E1870,#REF!,0))
)))</f>
        <v>JT10302VJ0019</v>
      </c>
      <c r="E1870" s="30" t="str">
        <f t="shared" si="37"/>
        <v>03-0058</v>
      </c>
      <c r="F1870" s="19" t="str">
        <f>IFERROR(
INDEX(#REF!,MATCH($E1870,#REF!,0)),
IFERROR(
INDEX('SETORES VARRIÇÃO'!$F:$F,MATCH($E1870,'SETORES VARRIÇÃO'!$H:$H,0)),
IFERROR(
INDEX(#REF!,MATCH($E1870,#REF!,0)),
INDEX(#REF!,MATCH($E1870,#REF!,0))
)))</f>
        <v>Segunda/Quinta</v>
      </c>
      <c r="G1870" s="18" t="s">
        <v>888</v>
      </c>
      <c r="H1870" s="46">
        <v>0.64</v>
      </c>
      <c r="I1870" s="18" t="s">
        <v>2506</v>
      </c>
    </row>
    <row r="1871" spans="1:9" x14ac:dyDescent="0.35">
      <c r="A1871" s="68">
        <v>46071</v>
      </c>
      <c r="B1871" s="52" t="s">
        <v>802</v>
      </c>
      <c r="C1871" s="30" t="str">
        <f>IFERROR(
INDEX(#REF!,MATCH($E1871,#REF!,0)),
IFERROR(
INDEX('SETORES VARRIÇÃO'!$A:$A,MATCH($E1871,'SETORES VARRIÇÃO'!$H:$H,0)),
IFERROR(
INDEX(#REF!,MATCH($E1871,#REF!,0)),
INDEX(#REF!,MATCH($E1871,#REF!,0))
)))</f>
        <v>JT</v>
      </c>
      <c r="D1871" s="31" t="str">
        <f>IFERROR(
INDEX(#REF!,MATCH($E1871,#REF!,0)),
IFERROR(
INDEX('SETORES VARRIÇÃO'!$B:$B,MATCH($E1871,'SETORES VARRIÇÃO'!$H:$H,0)),
IFERROR(
INDEX(#REF!,MATCH($E1871,#REF!,0)),
INDEX(#REF!,MATCH($E1871,#REF!,0))
)))</f>
        <v>JT20102VJ0003</v>
      </c>
      <c r="E1871" s="30" t="str">
        <f t="shared" si="37"/>
        <v>03-0059</v>
      </c>
      <c r="F1871" s="19" t="str">
        <f>IFERROR(
INDEX(#REF!,MATCH($E1871,#REF!,0)),
IFERROR(
INDEX('SETORES VARRIÇÃO'!$F:$F,MATCH($E1871,'SETORES VARRIÇÃO'!$H:$H,0)),
IFERROR(
INDEX(#REF!,MATCH($E1871,#REF!,0)),
INDEX(#REF!,MATCH($E1871,#REF!,0))
)))</f>
        <v>Segunda a Domingo</v>
      </c>
      <c r="G1871" s="18" t="s">
        <v>887</v>
      </c>
      <c r="H1871" s="46" t="s">
        <v>894</v>
      </c>
      <c r="I1871" s="18" t="s">
        <v>2380</v>
      </c>
    </row>
    <row r="1872" spans="1:9" x14ac:dyDescent="0.35">
      <c r="A1872" s="68">
        <v>46071</v>
      </c>
      <c r="B1872" s="52" t="s">
        <v>803</v>
      </c>
      <c r="C1872" s="30" t="str">
        <f>IFERROR(
INDEX(#REF!,MATCH($E1872,#REF!,0)),
IFERROR(
INDEX('SETORES VARRIÇÃO'!$A:$A,MATCH($E1872,'SETORES VARRIÇÃO'!$H:$H,0)),
IFERROR(
INDEX(#REF!,MATCH($E1872,#REF!,0)),
INDEX(#REF!,MATCH($E1872,#REF!,0))
)))</f>
        <v>CV</v>
      </c>
      <c r="D1872" s="31" t="str">
        <f>IFERROR(
INDEX(#REF!,MATCH($E1872,#REF!,0)),
IFERROR(
INDEX('SETORES VARRIÇÃO'!$B:$B,MATCH($E1872,'SETORES VARRIÇÃO'!$H:$H,0)),
IFERROR(
INDEX(#REF!,MATCH($E1872,#REF!,0)),
INDEX(#REF!,MATCH($E1872,#REF!,0))
)))</f>
        <v>CV10101VJ0002</v>
      </c>
      <c r="E1872" s="30" t="str">
        <f t="shared" si="37"/>
        <v>03-0060</v>
      </c>
      <c r="F1872" s="19" t="str">
        <f>IFERROR(
INDEX(#REF!,MATCH($E1872,#REF!,0)),
IFERROR(
INDEX('SETORES VARRIÇÃO'!$F:$F,MATCH($E1872,'SETORES VARRIÇÃO'!$H:$H,0)),
IFERROR(
INDEX(#REF!,MATCH($E1872,#REF!,0)),
INDEX(#REF!,MATCH($E1872,#REF!,0))
)))</f>
        <v>Segunda a Domingo</v>
      </c>
      <c r="G1872" s="18" t="s">
        <v>888</v>
      </c>
      <c r="H1872" s="46">
        <v>0.64</v>
      </c>
      <c r="I1872" s="18" t="s">
        <v>2507</v>
      </c>
    </row>
    <row r="1873" spans="1:9" x14ac:dyDescent="0.35">
      <c r="A1873" s="68">
        <v>46071</v>
      </c>
      <c r="B1873" s="52" t="s">
        <v>804</v>
      </c>
      <c r="C1873" s="30" t="str">
        <f>IFERROR(
INDEX(#REF!,MATCH($E1873,#REF!,0)),
IFERROR(
INDEX('SETORES VARRIÇÃO'!$A:$A,MATCH($E1873,'SETORES VARRIÇÃO'!$H:$H,0)),
IFERROR(
INDEX(#REF!,MATCH($E1873,#REF!,0)),
INDEX(#REF!,MATCH($E1873,#REF!,0))
)))</f>
        <v>CV</v>
      </c>
      <c r="D1873" s="31" t="str">
        <f>IFERROR(
INDEX(#REF!,MATCH($E1873,#REF!,0)),
IFERROR(
INDEX('SETORES VARRIÇÃO'!$B:$B,MATCH($E1873,'SETORES VARRIÇÃO'!$H:$H,0)),
IFERROR(
INDEX(#REF!,MATCH($E1873,#REF!,0)),
INDEX(#REF!,MATCH($E1873,#REF!,0))
)))</f>
        <v>CV10303VJ0019</v>
      </c>
      <c r="E1873" s="30" t="str">
        <f t="shared" si="37"/>
        <v>03-0061</v>
      </c>
      <c r="F1873" s="19" t="str">
        <f>IFERROR(
INDEX(#REF!,MATCH($E1873,#REF!,0)),
IFERROR(
INDEX('SETORES VARRIÇÃO'!$F:$F,MATCH($E1873,'SETORES VARRIÇÃO'!$H:$H,0)),
IFERROR(
INDEX(#REF!,MATCH($E1873,#REF!,0)),
INDEX(#REF!,MATCH($E1873,#REF!,0))
)))</f>
        <v>Terça/Sexta</v>
      </c>
      <c r="G1873" s="18" t="s">
        <v>887</v>
      </c>
      <c r="H1873" s="46" t="s">
        <v>907</v>
      </c>
      <c r="I1873" s="18" t="s">
        <v>2508</v>
      </c>
    </row>
    <row r="1874" spans="1:9" x14ac:dyDescent="0.35">
      <c r="A1874" s="68">
        <v>46071</v>
      </c>
      <c r="B1874" s="52" t="s">
        <v>737</v>
      </c>
      <c r="C1874" s="30" t="str">
        <f>IFERROR(
INDEX(#REF!,MATCH($E1874,#REF!,0)),
IFERROR(
INDEX('SETORES VARRIÇÃO'!$A:$A,MATCH($E1874,'SETORES VARRIÇÃO'!$H:$H,0)),
IFERROR(
INDEX(#REF!,MATCH($E1874,#REF!,0)),
INDEX(#REF!,MATCH($E1874,#REF!,0))
)))</f>
        <v>CV</v>
      </c>
      <c r="D1874" s="31" t="str">
        <f>IFERROR(
INDEX(#REF!,MATCH($E1874,#REF!,0)),
IFERROR(
INDEX('SETORES VARRIÇÃO'!$B:$B,MATCH($E1874,'SETORES VARRIÇÃO'!$H:$H,0)),
IFERROR(
INDEX(#REF!,MATCH($E1874,#REF!,0)),
INDEX(#REF!,MATCH($E1874,#REF!,0))
)))</f>
        <v>CV10304VJ0024</v>
      </c>
      <c r="E1874" s="30" t="str">
        <f t="shared" si="37"/>
        <v>03-0062</v>
      </c>
      <c r="F1874" s="19" t="str">
        <f>IFERROR(
INDEX(#REF!,MATCH($E1874,#REF!,0)),
IFERROR(
INDEX('SETORES VARRIÇÃO'!$F:$F,MATCH($E1874,'SETORES VARRIÇÃO'!$H:$H,0)),
IFERROR(
INDEX(#REF!,MATCH($E1874,#REF!,0)),
INDEX(#REF!,MATCH($E1874,#REF!,0))
)))</f>
        <v>Quarta/Sábado</v>
      </c>
      <c r="G1874" s="18" t="s">
        <v>888</v>
      </c>
      <c r="H1874" s="46">
        <v>0.7</v>
      </c>
      <c r="I1874" s="18" t="s">
        <v>2509</v>
      </c>
    </row>
    <row r="1875" spans="1:9" x14ac:dyDescent="0.35">
      <c r="A1875" s="68">
        <v>46071</v>
      </c>
      <c r="B1875" s="52" t="s">
        <v>805</v>
      </c>
      <c r="C1875" s="30" t="str">
        <f>IFERROR(
INDEX(#REF!,MATCH($E1875,#REF!,0)),
IFERROR(
INDEX('SETORES VARRIÇÃO'!$A:$A,MATCH($E1875,'SETORES VARRIÇÃO'!$H:$H,0)),
IFERROR(
INDEX(#REF!,MATCH($E1875,#REF!,0)),
INDEX(#REF!,MATCH($E1875,#REF!,0))
)))</f>
        <v>JT</v>
      </c>
      <c r="D1875" s="31" t="str">
        <f>IFERROR(
INDEX(#REF!,MATCH($E1875,#REF!,0)),
IFERROR(
INDEX('SETORES VARRIÇÃO'!$B:$B,MATCH($E1875,'SETORES VARRIÇÃO'!$H:$H,0)),
IFERROR(
INDEX(#REF!,MATCH($E1875,#REF!,0)),
INDEX(#REF!,MATCH($E1875,#REF!,0))
)))</f>
        <v>JT10303VJ0028</v>
      </c>
      <c r="E1875" s="30" t="str">
        <f t="shared" si="37"/>
        <v>03-0063</v>
      </c>
      <c r="F1875" s="19" t="str">
        <f>IFERROR(
INDEX(#REF!,MATCH($E1875,#REF!,0)),
IFERROR(
INDEX('SETORES VARRIÇÃO'!$F:$F,MATCH($E1875,'SETORES VARRIÇÃO'!$H:$H,0)),
IFERROR(
INDEX(#REF!,MATCH($E1875,#REF!,0)),
INDEX(#REF!,MATCH($E1875,#REF!,0))
)))</f>
        <v>Terça/Sexta</v>
      </c>
      <c r="G1875" s="18" t="s">
        <v>888</v>
      </c>
      <c r="H1875" s="46">
        <v>0.54</v>
      </c>
      <c r="I1875" s="18" t="s">
        <v>2510</v>
      </c>
    </row>
    <row r="1876" spans="1:9" x14ac:dyDescent="0.35">
      <c r="A1876" s="68">
        <v>46071</v>
      </c>
      <c r="B1876" s="52" t="s">
        <v>806</v>
      </c>
      <c r="C1876" s="30" t="str">
        <f>IFERROR(
INDEX(#REF!,MATCH($E1876,#REF!,0)),
IFERROR(
INDEX('SETORES VARRIÇÃO'!$A:$A,MATCH($E1876,'SETORES VARRIÇÃO'!$H:$H,0)),
IFERROR(
INDEX(#REF!,MATCH($E1876,#REF!,0)),
INDEX(#REF!,MATCH($E1876,#REF!,0))
)))</f>
        <v>CV</v>
      </c>
      <c r="D1876" s="31" t="str">
        <f>IFERROR(
INDEX(#REF!,MATCH($E1876,#REF!,0)),
IFERROR(
INDEX('SETORES VARRIÇÃO'!$B:$B,MATCH($E1876,'SETORES VARRIÇÃO'!$H:$H,0)),
IFERROR(
INDEX(#REF!,MATCH($E1876,#REF!,0)),
INDEX(#REF!,MATCH($E1876,#REF!,0))
)))</f>
        <v>CV10101VJ0003</v>
      </c>
      <c r="E1876" s="30" t="str">
        <f t="shared" si="37"/>
        <v>03-0064</v>
      </c>
      <c r="F1876" s="19" t="str">
        <f>IFERROR(
INDEX(#REF!,MATCH($E1876,#REF!,0)),
IFERROR(
INDEX('SETORES VARRIÇÃO'!$F:$F,MATCH($E1876,'SETORES VARRIÇÃO'!$H:$H,0)),
IFERROR(
INDEX(#REF!,MATCH($E1876,#REF!,0)),
INDEX(#REF!,MATCH($E1876,#REF!,0))
)))</f>
        <v>Segunda a Domingo</v>
      </c>
      <c r="G1876" s="18" t="s">
        <v>888</v>
      </c>
      <c r="H1876" s="46">
        <v>0.79</v>
      </c>
      <c r="I1876" s="18" t="s">
        <v>2511</v>
      </c>
    </row>
    <row r="1877" spans="1:9" x14ac:dyDescent="0.35">
      <c r="A1877" s="68">
        <v>46071</v>
      </c>
      <c r="B1877" s="52" t="s">
        <v>807</v>
      </c>
      <c r="C1877" s="30" t="str">
        <f>IFERROR(
INDEX(#REF!,MATCH($E1877,#REF!,0)),
IFERROR(
INDEX('SETORES VARRIÇÃO'!$A:$A,MATCH($E1877,'SETORES VARRIÇÃO'!$H:$H,0)),
IFERROR(
INDEX(#REF!,MATCH($E1877,#REF!,0)),
INDEX(#REF!,MATCH($E1877,#REF!,0))
)))</f>
        <v>CV</v>
      </c>
      <c r="D1877" s="31" t="str">
        <f>IFERROR(
INDEX(#REF!,MATCH($E1877,#REF!,0)),
IFERROR(
INDEX('SETORES VARRIÇÃO'!$B:$B,MATCH($E1877,'SETORES VARRIÇÃO'!$H:$H,0)),
IFERROR(
INDEX(#REF!,MATCH($E1877,#REF!,0)),
INDEX(#REF!,MATCH($E1877,#REF!,0))
)))</f>
        <v>CV10302VJ0013</v>
      </c>
      <c r="E1877" s="30" t="str">
        <f t="shared" ref="E1877:E1940" si="38">SUBSTITUTE(B1877,"SMSUB-LUTOCAR-","")</f>
        <v>03-0065</v>
      </c>
      <c r="F1877" s="19" t="str">
        <f>IFERROR(
INDEX(#REF!,MATCH($E1877,#REF!,0)),
IFERROR(
INDEX('SETORES VARRIÇÃO'!$F:$F,MATCH($E1877,'SETORES VARRIÇÃO'!$H:$H,0)),
IFERROR(
INDEX(#REF!,MATCH($E1877,#REF!,0)),
INDEX(#REF!,MATCH($E1877,#REF!,0))
)))</f>
        <v>Segunda/Quinta</v>
      </c>
      <c r="G1877" s="18" t="s">
        <v>887</v>
      </c>
      <c r="H1877" s="46" t="s">
        <v>953</v>
      </c>
      <c r="I1877" s="18" t="s">
        <v>2385</v>
      </c>
    </row>
    <row r="1878" spans="1:9" x14ac:dyDescent="0.35">
      <c r="A1878" s="68">
        <v>46071</v>
      </c>
      <c r="B1878" s="52" t="s">
        <v>808</v>
      </c>
      <c r="C1878" s="30" t="str">
        <f>IFERROR(
INDEX(#REF!,MATCH($E1878,#REF!,0)),
IFERROR(
INDEX('SETORES VARRIÇÃO'!$A:$A,MATCH($E1878,'SETORES VARRIÇÃO'!$H:$H,0)),
IFERROR(
INDEX(#REF!,MATCH($E1878,#REF!,0)),
INDEX(#REF!,MATCH($E1878,#REF!,0))
)))</f>
        <v>CV</v>
      </c>
      <c r="D1878" s="31" t="str">
        <f>IFERROR(
INDEX(#REF!,MATCH($E1878,#REF!,0)),
IFERROR(
INDEX('SETORES VARRIÇÃO'!$B:$B,MATCH($E1878,'SETORES VARRIÇÃO'!$H:$H,0)),
IFERROR(
INDEX(#REF!,MATCH($E1878,#REF!,0)),
INDEX(#REF!,MATCH($E1878,#REF!,0))
)))</f>
        <v>CV10203VJ0048</v>
      </c>
      <c r="E1878" s="30" t="str">
        <f t="shared" si="38"/>
        <v>03-0066</v>
      </c>
      <c r="F1878" s="19" t="str">
        <f>IFERROR(
INDEX(#REF!,MATCH($E1878,#REF!,0)),
IFERROR(
INDEX('SETORES VARRIÇÃO'!$F:$F,MATCH($E1878,'SETORES VARRIÇÃO'!$H:$H,0)),
IFERROR(
INDEX(#REF!,MATCH($E1878,#REF!,0)),
INDEX(#REF!,MATCH($E1878,#REF!,0))
)))</f>
        <v>Terça/Quinta/Sábado</v>
      </c>
      <c r="G1878" s="18" t="s">
        <v>888</v>
      </c>
      <c r="H1878" s="46">
        <v>0.4</v>
      </c>
      <c r="I1878" s="18" t="s">
        <v>2512</v>
      </c>
    </row>
    <row r="1879" spans="1:9" x14ac:dyDescent="0.35">
      <c r="A1879" s="68">
        <v>46071</v>
      </c>
      <c r="B1879" s="52" t="s">
        <v>809</v>
      </c>
      <c r="C1879" s="30" t="str">
        <f>IFERROR(
INDEX(#REF!,MATCH($E1879,#REF!,0)),
IFERROR(
INDEX('SETORES VARRIÇÃO'!$A:$A,MATCH($E1879,'SETORES VARRIÇÃO'!$H:$H,0)),
IFERROR(
INDEX(#REF!,MATCH($E1879,#REF!,0)),
INDEX(#REF!,MATCH($E1879,#REF!,0))
)))</f>
        <v>CV</v>
      </c>
      <c r="D1879" s="31" t="str">
        <f>IFERROR(
INDEX(#REF!,MATCH($E1879,#REF!,0)),
IFERROR(
INDEX('SETORES VARRIÇÃO'!$B:$B,MATCH($E1879,'SETORES VARRIÇÃO'!$H:$H,0)),
IFERROR(
INDEX(#REF!,MATCH($E1879,#REF!,0)),
INDEX(#REF!,MATCH($E1879,#REF!,0))
)))</f>
        <v>CV10303VJ0021</v>
      </c>
      <c r="E1879" s="30" t="str">
        <f t="shared" si="38"/>
        <v>03-0067</v>
      </c>
      <c r="F1879" s="19" t="str">
        <f>IFERROR(
INDEX(#REF!,MATCH($E1879,#REF!,0)),
IFERROR(
INDEX('SETORES VARRIÇÃO'!$F:$F,MATCH($E1879,'SETORES VARRIÇÃO'!$H:$H,0)),
IFERROR(
INDEX(#REF!,MATCH($E1879,#REF!,0)),
INDEX(#REF!,MATCH($E1879,#REF!,0))
)))</f>
        <v>Terça/Sexta</v>
      </c>
      <c r="G1879" s="18" t="s">
        <v>888</v>
      </c>
      <c r="H1879" s="46">
        <v>0.44</v>
      </c>
      <c r="I1879" s="18" t="s">
        <v>2513</v>
      </c>
    </row>
    <row r="1880" spans="1:9" x14ac:dyDescent="0.35">
      <c r="A1880" s="68">
        <v>46071</v>
      </c>
      <c r="B1880" s="52" t="s">
        <v>810</v>
      </c>
      <c r="C1880" s="30" t="str">
        <f>IFERROR(
INDEX(#REF!,MATCH($E1880,#REF!,0)),
IFERROR(
INDEX('SETORES VARRIÇÃO'!$A:$A,MATCH($E1880,'SETORES VARRIÇÃO'!$H:$H,0)),
IFERROR(
INDEX(#REF!,MATCH($E1880,#REF!,0)),
INDEX(#REF!,MATCH($E1880,#REF!,0))
)))</f>
        <v>JT</v>
      </c>
      <c r="D1880" s="31" t="str">
        <f>IFERROR(
INDEX(#REF!,MATCH($E1880,#REF!,0)),
IFERROR(
INDEX('SETORES VARRIÇÃO'!$B:$B,MATCH($E1880,'SETORES VARRIÇÃO'!$H:$H,0)),
IFERROR(
INDEX(#REF!,MATCH($E1880,#REF!,0)),
INDEX(#REF!,MATCH($E1880,#REF!,0))
)))</f>
        <v>JT10302VJ0007</v>
      </c>
      <c r="E1880" s="30" t="str">
        <f t="shared" si="38"/>
        <v>03-0068</v>
      </c>
      <c r="F1880" s="19" t="str">
        <f>IFERROR(
INDEX(#REF!,MATCH($E1880,#REF!,0)),
IFERROR(
INDEX('SETORES VARRIÇÃO'!$F:$F,MATCH($E1880,'SETORES VARRIÇÃO'!$H:$H,0)),
IFERROR(
INDEX(#REF!,MATCH($E1880,#REF!,0)),
INDEX(#REF!,MATCH($E1880,#REF!,0))
)))</f>
        <v>Segunda/Quinta</v>
      </c>
      <c r="G1880" s="18" t="s">
        <v>888</v>
      </c>
      <c r="H1880" s="46">
        <v>0.64</v>
      </c>
      <c r="I1880" s="18" t="s">
        <v>2514</v>
      </c>
    </row>
    <row r="1881" spans="1:9" x14ac:dyDescent="0.35">
      <c r="A1881" s="68">
        <v>46071</v>
      </c>
      <c r="B1881" s="52" t="s">
        <v>811</v>
      </c>
      <c r="C1881" s="30" t="str">
        <f>IFERROR(
INDEX(#REF!,MATCH($E1881,#REF!,0)),
IFERROR(
INDEX('SETORES VARRIÇÃO'!$A:$A,MATCH($E1881,'SETORES VARRIÇÃO'!$H:$H,0)),
IFERROR(
INDEX(#REF!,MATCH($E1881,#REF!,0)),
INDEX(#REF!,MATCH($E1881,#REF!,0))
)))</f>
        <v>MG</v>
      </c>
      <c r="D1881" s="31" t="str">
        <f>IFERROR(
INDEX(#REF!,MATCH($E1881,#REF!,0)),
IFERROR(
INDEX('SETORES VARRIÇÃO'!$B:$B,MATCH($E1881,'SETORES VARRIÇÃO'!$H:$H,0)),
IFERROR(
INDEX(#REF!,MATCH($E1881,#REF!,0)),
INDEX(#REF!,MATCH($E1881,#REF!,0))
)))</f>
        <v>MG10101VJ0004</v>
      </c>
      <c r="E1881" s="30" t="str">
        <f t="shared" si="38"/>
        <v>03-0069</v>
      </c>
      <c r="F1881" s="19" t="str">
        <f>IFERROR(
INDEX(#REF!,MATCH($E1881,#REF!,0)),
IFERROR(
INDEX('SETORES VARRIÇÃO'!$F:$F,MATCH($E1881,'SETORES VARRIÇÃO'!$H:$H,0)),
IFERROR(
INDEX(#REF!,MATCH($E1881,#REF!,0)),
INDEX(#REF!,MATCH($E1881,#REF!,0))
)))</f>
        <v>Segunda a Domingo</v>
      </c>
      <c r="G1881" s="18" t="s">
        <v>888</v>
      </c>
      <c r="H1881" s="46">
        <v>0.66</v>
      </c>
      <c r="I1881" s="18" t="s">
        <v>2515</v>
      </c>
    </row>
    <row r="1882" spans="1:9" x14ac:dyDescent="0.35">
      <c r="A1882" s="68">
        <v>46071</v>
      </c>
      <c r="B1882" s="52" t="s">
        <v>812</v>
      </c>
      <c r="C1882" s="30" t="str">
        <f>IFERROR(
INDEX(#REF!,MATCH($E1882,#REF!,0)),
IFERROR(
INDEX('SETORES VARRIÇÃO'!$A:$A,MATCH($E1882,'SETORES VARRIÇÃO'!$H:$H,0)),
IFERROR(
INDEX(#REF!,MATCH($E1882,#REF!,0)),
INDEX(#REF!,MATCH($E1882,#REF!,0))
)))</f>
        <v>CV</v>
      </c>
      <c r="D1882" s="31" t="str">
        <f>IFERROR(
INDEX(#REF!,MATCH($E1882,#REF!,0)),
IFERROR(
INDEX('SETORES VARRIÇÃO'!$B:$B,MATCH($E1882,'SETORES VARRIÇÃO'!$H:$H,0)),
IFERROR(
INDEX(#REF!,MATCH($E1882,#REF!,0)),
INDEX(#REF!,MATCH($E1882,#REF!,0))
)))</f>
        <v>CV10302VJ0016</v>
      </c>
      <c r="E1882" s="30" t="str">
        <f t="shared" si="38"/>
        <v>03-0070</v>
      </c>
      <c r="F1882" s="19" t="str">
        <f>IFERROR(
INDEX(#REF!,MATCH($E1882,#REF!,0)),
IFERROR(
INDEX('SETORES VARRIÇÃO'!$F:$F,MATCH($E1882,'SETORES VARRIÇÃO'!$H:$H,0)),
IFERROR(
INDEX(#REF!,MATCH($E1882,#REF!,0)),
INDEX(#REF!,MATCH($E1882,#REF!,0))
)))</f>
        <v>Segunda/Quinta</v>
      </c>
      <c r="G1882" s="18" t="s">
        <v>888</v>
      </c>
      <c r="H1882" s="46">
        <v>0.39</v>
      </c>
      <c r="I1882" s="18" t="s">
        <v>2516</v>
      </c>
    </row>
    <row r="1883" spans="1:9" x14ac:dyDescent="0.35">
      <c r="A1883" s="68">
        <v>46071</v>
      </c>
      <c r="B1883" s="52" t="s">
        <v>717</v>
      </c>
      <c r="C1883" s="30" t="str">
        <f>IFERROR(
INDEX(#REF!,MATCH($E1883,#REF!,0)),
IFERROR(
INDEX('SETORES VARRIÇÃO'!$A:$A,MATCH($E1883,'SETORES VARRIÇÃO'!$H:$H,0)),
IFERROR(
INDEX(#REF!,MATCH($E1883,#REF!,0)),
INDEX(#REF!,MATCH($E1883,#REF!,0))
)))</f>
        <v>CV</v>
      </c>
      <c r="D1883" s="31" t="str">
        <f>IFERROR(
INDEX(#REF!,MATCH($E1883,#REF!,0)),
IFERROR(
INDEX('SETORES VARRIÇÃO'!$B:$B,MATCH($E1883,'SETORES VARRIÇÃO'!$H:$H,0)),
IFERROR(
INDEX(#REF!,MATCH($E1883,#REF!,0)),
INDEX(#REF!,MATCH($E1883,#REF!,0))
)))</f>
        <v>CV10203VJ0050</v>
      </c>
      <c r="E1883" s="30" t="str">
        <f t="shared" si="38"/>
        <v>03-0071</v>
      </c>
      <c r="F1883" s="19" t="str">
        <f>IFERROR(
INDEX(#REF!,MATCH($E1883,#REF!,0)),
IFERROR(
INDEX('SETORES VARRIÇÃO'!$F:$F,MATCH($E1883,'SETORES VARRIÇÃO'!$H:$H,0)),
IFERROR(
INDEX(#REF!,MATCH($E1883,#REF!,0)),
INDEX(#REF!,MATCH($E1883,#REF!,0))
)))</f>
        <v>Terça/Quinta/Sábado</v>
      </c>
      <c r="G1883" s="18" t="s">
        <v>887</v>
      </c>
      <c r="H1883" s="46" t="s">
        <v>946</v>
      </c>
      <c r="I1883" s="18" t="s">
        <v>726</v>
      </c>
    </row>
    <row r="1884" spans="1:9" x14ac:dyDescent="0.35">
      <c r="A1884" s="68">
        <v>46071</v>
      </c>
      <c r="B1884" s="52" t="s">
        <v>813</v>
      </c>
      <c r="C1884" s="30" t="str">
        <f>IFERROR(
INDEX(#REF!,MATCH($E1884,#REF!,0)),
IFERROR(
INDEX('SETORES VARRIÇÃO'!$A:$A,MATCH($E1884,'SETORES VARRIÇÃO'!$H:$H,0)),
IFERROR(
INDEX(#REF!,MATCH($E1884,#REF!,0)),
INDEX(#REF!,MATCH($E1884,#REF!,0))
)))</f>
        <v>MG</v>
      </c>
      <c r="D1884" s="31" t="str">
        <f>IFERROR(
INDEX(#REF!,MATCH($E1884,#REF!,0)),
IFERROR(
INDEX('SETORES VARRIÇÃO'!$B:$B,MATCH($E1884,'SETORES VARRIÇÃO'!$H:$H,0)),
IFERROR(
INDEX(#REF!,MATCH($E1884,#REF!,0)),
INDEX(#REF!,MATCH($E1884,#REF!,0))
)))</f>
        <v>MG10101VJ0011</v>
      </c>
      <c r="E1884" s="30" t="str">
        <f t="shared" si="38"/>
        <v>03-0072</v>
      </c>
      <c r="F1884" s="19" t="str">
        <f>IFERROR(
INDEX(#REF!,MATCH($E1884,#REF!,0)),
IFERROR(
INDEX('SETORES VARRIÇÃO'!$F:$F,MATCH($E1884,'SETORES VARRIÇÃO'!$H:$H,0)),
IFERROR(
INDEX(#REF!,MATCH($E1884,#REF!,0)),
INDEX(#REF!,MATCH($E1884,#REF!,0))
)))</f>
        <v>Segunda a Domingo</v>
      </c>
      <c r="G1884" s="18" t="s">
        <v>888</v>
      </c>
      <c r="H1884" s="46">
        <v>0.61</v>
      </c>
      <c r="I1884" s="18" t="s">
        <v>2517</v>
      </c>
    </row>
    <row r="1885" spans="1:9" x14ac:dyDescent="0.35">
      <c r="A1885" s="68">
        <v>46071</v>
      </c>
      <c r="B1885" s="52" t="s">
        <v>718</v>
      </c>
      <c r="C1885" s="30" t="str">
        <f>IFERROR(
INDEX(#REF!,MATCH($E1885,#REF!,0)),
IFERROR(
INDEX('SETORES VARRIÇÃO'!$A:$A,MATCH($E1885,'SETORES VARRIÇÃO'!$H:$H,0)),
IFERROR(
INDEX(#REF!,MATCH($E1885,#REF!,0)),
INDEX(#REF!,MATCH($E1885,#REF!,0))
)))</f>
        <v>CV</v>
      </c>
      <c r="D1885" s="31" t="str">
        <f>IFERROR(
INDEX(#REF!,MATCH($E1885,#REF!,0)),
IFERROR(
INDEX('SETORES VARRIÇÃO'!$B:$B,MATCH($E1885,'SETORES VARRIÇÃO'!$H:$H,0)),
IFERROR(
INDEX(#REF!,MATCH($E1885,#REF!,0)),
INDEX(#REF!,MATCH($E1885,#REF!,0))
)))</f>
        <v>CV10303VJ0017</v>
      </c>
      <c r="E1885" s="30" t="str">
        <f t="shared" si="38"/>
        <v>03-0073</v>
      </c>
      <c r="F1885" s="19" t="str">
        <f>IFERROR(
INDEX(#REF!,MATCH($E1885,#REF!,0)),
IFERROR(
INDEX('SETORES VARRIÇÃO'!$F:$F,MATCH($E1885,'SETORES VARRIÇÃO'!$H:$H,0)),
IFERROR(
INDEX(#REF!,MATCH($E1885,#REF!,0)),
INDEX(#REF!,MATCH($E1885,#REF!,0))
)))</f>
        <v>Terça/Sexta</v>
      </c>
      <c r="G1885" s="18" t="s">
        <v>887</v>
      </c>
      <c r="H1885" s="46" t="s">
        <v>2518</v>
      </c>
      <c r="I1885" s="18" t="s">
        <v>2519</v>
      </c>
    </row>
    <row r="1886" spans="1:9" x14ac:dyDescent="0.35">
      <c r="A1886" s="68">
        <v>46071</v>
      </c>
      <c r="B1886" s="52" t="s">
        <v>814</v>
      </c>
      <c r="C1886" s="30" t="str">
        <f>IFERROR(
INDEX(#REF!,MATCH($E1886,#REF!,0)),
IFERROR(
INDEX('SETORES VARRIÇÃO'!$A:$A,MATCH($E1886,'SETORES VARRIÇÃO'!$H:$H,0)),
IFERROR(
INDEX(#REF!,MATCH($E1886,#REF!,0)),
INDEX(#REF!,MATCH($E1886,#REF!,0))
)))</f>
        <v>JT</v>
      </c>
      <c r="D1886" s="31" t="str">
        <f>IFERROR(
INDEX(#REF!,MATCH($E1886,#REF!,0)),
IFERROR(
INDEX('SETORES VARRIÇÃO'!$B:$B,MATCH($E1886,'SETORES VARRIÇÃO'!$H:$H,0)),
IFERROR(
INDEX(#REF!,MATCH($E1886,#REF!,0)),
INDEX(#REF!,MATCH($E1886,#REF!,0))
)))</f>
        <v>JT10302VJ0008</v>
      </c>
      <c r="E1886" s="30" t="str">
        <f t="shared" si="38"/>
        <v>03-0074</v>
      </c>
      <c r="F1886" s="19" t="str">
        <f>IFERROR(
INDEX(#REF!,MATCH($E1886,#REF!,0)),
IFERROR(
INDEX('SETORES VARRIÇÃO'!$F:$F,MATCH($E1886,'SETORES VARRIÇÃO'!$H:$H,0)),
IFERROR(
INDEX(#REF!,MATCH($E1886,#REF!,0)),
INDEX(#REF!,MATCH($E1886,#REF!,0))
)))</f>
        <v>Segunda/Quinta</v>
      </c>
      <c r="G1886" s="18" t="s">
        <v>888</v>
      </c>
      <c r="H1886" s="46">
        <v>0.59</v>
      </c>
      <c r="I1886" s="18" t="s">
        <v>2520</v>
      </c>
    </row>
    <row r="1887" spans="1:9" x14ac:dyDescent="0.35">
      <c r="A1887" s="68">
        <v>46071</v>
      </c>
      <c r="B1887" s="52" t="s">
        <v>815</v>
      </c>
      <c r="C1887" s="30" t="str">
        <f>IFERROR(
INDEX(#REF!,MATCH($E1887,#REF!,0)),
IFERROR(
INDEX('SETORES VARRIÇÃO'!$A:$A,MATCH($E1887,'SETORES VARRIÇÃO'!$H:$H,0)),
IFERROR(
INDEX(#REF!,MATCH($E1887,#REF!,0)),
INDEX(#REF!,MATCH($E1887,#REF!,0))
)))</f>
        <v>MG</v>
      </c>
      <c r="D1887" s="31" t="str">
        <f>IFERROR(
INDEX(#REF!,MATCH($E1887,#REF!,0)),
IFERROR(
INDEX('SETORES VARRIÇÃO'!$B:$B,MATCH($E1887,'SETORES VARRIÇÃO'!$H:$H,0)),
IFERROR(
INDEX(#REF!,MATCH($E1887,#REF!,0)),
INDEX(#REF!,MATCH($E1887,#REF!,0))
)))</f>
        <v>MG10101VJ0010</v>
      </c>
      <c r="E1887" s="30" t="str">
        <f t="shared" si="38"/>
        <v>03-0075</v>
      </c>
      <c r="F1887" s="19" t="str">
        <f>IFERROR(
INDEX(#REF!,MATCH($E1887,#REF!,0)),
IFERROR(
INDEX('SETORES VARRIÇÃO'!$F:$F,MATCH($E1887,'SETORES VARRIÇÃO'!$H:$H,0)),
IFERROR(
INDEX(#REF!,MATCH($E1887,#REF!,0)),
INDEX(#REF!,MATCH($E1887,#REF!,0))
)))</f>
        <v>Segunda a Domingo</v>
      </c>
      <c r="G1887" s="18" t="s">
        <v>888</v>
      </c>
      <c r="H1887" s="46">
        <v>0.39</v>
      </c>
      <c r="I1887" s="18" t="s">
        <v>2521</v>
      </c>
    </row>
    <row r="1888" spans="1:9" x14ac:dyDescent="0.35">
      <c r="A1888" s="68">
        <v>46071</v>
      </c>
      <c r="B1888" s="52" t="s">
        <v>749</v>
      </c>
      <c r="C1888" s="30" t="str">
        <f>IFERROR(
INDEX(#REF!,MATCH($E1888,#REF!,0)),
IFERROR(
INDEX('SETORES VARRIÇÃO'!$A:$A,MATCH($E1888,'SETORES VARRIÇÃO'!$H:$H,0)),
IFERROR(
INDEX(#REF!,MATCH($E1888,#REF!,0)),
INDEX(#REF!,MATCH($E1888,#REF!,0))
)))</f>
        <v>JT</v>
      </c>
      <c r="D1888" s="31" t="str">
        <f>IFERROR(
INDEX(#REF!,MATCH($E1888,#REF!,0)),
IFERROR(
INDEX('SETORES VARRIÇÃO'!$B:$B,MATCH($E1888,'SETORES VARRIÇÃO'!$H:$H,0)),
IFERROR(
INDEX(#REF!,MATCH($E1888,#REF!,0)),
INDEX(#REF!,MATCH($E1888,#REF!,0))
)))</f>
        <v>JT10302VJ0057</v>
      </c>
      <c r="E1888" s="30" t="str">
        <f t="shared" si="38"/>
        <v>03-0076</v>
      </c>
      <c r="F1888" s="19" t="str">
        <f>IFERROR(
INDEX(#REF!,MATCH($E1888,#REF!,0)),
IFERROR(
INDEX('SETORES VARRIÇÃO'!$F:$F,MATCH($E1888,'SETORES VARRIÇÃO'!$H:$H,0)),
IFERROR(
INDEX(#REF!,MATCH($E1888,#REF!,0)),
INDEX(#REF!,MATCH($E1888,#REF!,0))
)))</f>
        <v>Segunda/Quinta</v>
      </c>
      <c r="G1888" s="18" t="s">
        <v>887</v>
      </c>
      <c r="H1888" s="46" t="s">
        <v>894</v>
      </c>
      <c r="I1888" s="18" t="s">
        <v>2395</v>
      </c>
    </row>
    <row r="1889" spans="1:9" x14ac:dyDescent="0.35">
      <c r="A1889" s="68">
        <v>46071</v>
      </c>
      <c r="B1889" s="52" t="s">
        <v>816</v>
      </c>
      <c r="C1889" s="30" t="str">
        <f>IFERROR(
INDEX(#REF!,MATCH($E1889,#REF!,0)),
IFERROR(
INDEX('SETORES VARRIÇÃO'!$A:$A,MATCH($E1889,'SETORES VARRIÇÃO'!$H:$H,0)),
IFERROR(
INDEX(#REF!,MATCH($E1889,#REF!,0)),
INDEX(#REF!,MATCH($E1889,#REF!,0))
)))</f>
        <v>CV</v>
      </c>
      <c r="D1889" s="31" t="str">
        <f>IFERROR(
INDEX(#REF!,MATCH($E1889,#REF!,0)),
IFERROR(
INDEX('SETORES VARRIÇÃO'!$B:$B,MATCH($E1889,'SETORES VARRIÇÃO'!$H:$H,0)),
IFERROR(
INDEX(#REF!,MATCH($E1889,#REF!,0)),
INDEX(#REF!,MATCH($E1889,#REF!,0))
)))</f>
        <v>CV10202VJ0034</v>
      </c>
      <c r="E1889" s="30" t="str">
        <f t="shared" si="38"/>
        <v>03-0077</v>
      </c>
      <c r="F1889" s="19" t="str">
        <f>IFERROR(
INDEX(#REF!,MATCH($E1889,#REF!,0)),
IFERROR(
INDEX('SETORES VARRIÇÃO'!$F:$F,MATCH($E1889,'SETORES VARRIÇÃO'!$H:$H,0)),
IFERROR(
INDEX(#REF!,MATCH($E1889,#REF!,0)),
INDEX(#REF!,MATCH($E1889,#REF!,0))
)))</f>
        <v>Segunda/Quarta/Sexta</v>
      </c>
      <c r="G1889" s="18" t="s">
        <v>888</v>
      </c>
      <c r="H1889" s="46">
        <v>0.75</v>
      </c>
      <c r="I1889" s="18" t="s">
        <v>2522</v>
      </c>
    </row>
    <row r="1890" spans="1:9" x14ac:dyDescent="0.35">
      <c r="A1890" s="68">
        <v>46071</v>
      </c>
      <c r="B1890" s="52" t="s">
        <v>817</v>
      </c>
      <c r="C1890" s="30" t="str">
        <f>IFERROR(
INDEX(#REF!,MATCH($E1890,#REF!,0)),
IFERROR(
INDEX('SETORES VARRIÇÃO'!$A:$A,MATCH($E1890,'SETORES VARRIÇÃO'!$H:$H,0)),
IFERROR(
INDEX(#REF!,MATCH($E1890,#REF!,0)),
INDEX(#REF!,MATCH($E1890,#REF!,0))
)))</f>
        <v>CV</v>
      </c>
      <c r="D1890" s="31" t="str">
        <f>IFERROR(
INDEX(#REF!,MATCH($E1890,#REF!,0)),
IFERROR(
INDEX('SETORES VARRIÇÃO'!$B:$B,MATCH($E1890,'SETORES VARRIÇÃO'!$H:$H,0)),
IFERROR(
INDEX(#REF!,MATCH($E1890,#REF!,0)),
INDEX(#REF!,MATCH($E1890,#REF!,0))
)))</f>
        <v>CV10303VJ0018</v>
      </c>
      <c r="E1890" s="30" t="str">
        <f t="shared" si="38"/>
        <v>03-0078</v>
      </c>
      <c r="F1890" s="19" t="str">
        <f>IFERROR(
INDEX(#REF!,MATCH($E1890,#REF!,0)),
IFERROR(
INDEX('SETORES VARRIÇÃO'!$F:$F,MATCH($E1890,'SETORES VARRIÇÃO'!$H:$H,0)),
IFERROR(
INDEX(#REF!,MATCH($E1890,#REF!,0)),
INDEX(#REF!,MATCH($E1890,#REF!,0))
)))</f>
        <v>Terça/Sexta</v>
      </c>
      <c r="G1890" s="18" t="s">
        <v>887</v>
      </c>
      <c r="H1890" s="46" t="s">
        <v>2523</v>
      </c>
      <c r="I1890" s="18" t="s">
        <v>2397</v>
      </c>
    </row>
    <row r="1891" spans="1:9" x14ac:dyDescent="0.35">
      <c r="A1891" s="68">
        <v>46071</v>
      </c>
      <c r="B1891" s="52" t="s">
        <v>818</v>
      </c>
      <c r="C1891" s="30" t="str">
        <f>IFERROR(
INDEX(#REF!,MATCH($E1891,#REF!,0)),
IFERROR(
INDEX('SETORES VARRIÇÃO'!$A:$A,MATCH($E1891,'SETORES VARRIÇÃO'!$H:$H,0)),
IFERROR(
INDEX(#REF!,MATCH($E1891,#REF!,0)),
INDEX(#REF!,MATCH($E1891,#REF!,0))
)))</f>
        <v>JT</v>
      </c>
      <c r="D1891" s="31" t="str">
        <f>IFERROR(
INDEX(#REF!,MATCH($E1891,#REF!,0)),
IFERROR(
INDEX('SETORES VARRIÇÃO'!$B:$B,MATCH($E1891,'SETORES VARRIÇÃO'!$H:$H,0)),
IFERROR(
INDEX(#REF!,MATCH($E1891,#REF!,0)),
INDEX(#REF!,MATCH($E1891,#REF!,0))
)))</f>
        <v>JT10302VJ0009</v>
      </c>
      <c r="E1891" s="30" t="str">
        <f t="shared" si="38"/>
        <v>03-0079</v>
      </c>
      <c r="F1891" s="19" t="str">
        <f>IFERROR(
INDEX(#REF!,MATCH($E1891,#REF!,0)),
IFERROR(
INDEX('SETORES VARRIÇÃO'!$F:$F,MATCH($E1891,'SETORES VARRIÇÃO'!$H:$H,0)),
IFERROR(
INDEX(#REF!,MATCH($E1891,#REF!,0)),
INDEX(#REF!,MATCH($E1891,#REF!,0))
)))</f>
        <v>Segunda/Quinta</v>
      </c>
      <c r="G1891" s="18" t="s">
        <v>888</v>
      </c>
      <c r="H1891" s="46">
        <v>0.44</v>
      </c>
      <c r="I1891" s="18" t="s">
        <v>2524</v>
      </c>
    </row>
    <row r="1892" spans="1:9" x14ac:dyDescent="0.35">
      <c r="A1892" s="68">
        <v>46071</v>
      </c>
      <c r="B1892" s="52" t="s">
        <v>819</v>
      </c>
      <c r="C1892" s="30" t="str">
        <f>IFERROR(
INDEX(#REF!,MATCH($E1892,#REF!,0)),
IFERROR(
INDEX('SETORES VARRIÇÃO'!$A:$A,MATCH($E1892,'SETORES VARRIÇÃO'!$H:$H,0)),
IFERROR(
INDEX(#REF!,MATCH($E1892,#REF!,0)),
INDEX(#REF!,MATCH($E1892,#REF!,0))
)))</f>
        <v>JT</v>
      </c>
      <c r="D1892" s="31" t="str">
        <f>IFERROR(
INDEX(#REF!,MATCH($E1892,#REF!,0)),
IFERROR(
INDEX('SETORES VARRIÇÃO'!$B:$B,MATCH($E1892,'SETORES VARRIÇÃO'!$H:$H,0)),
IFERROR(
INDEX(#REF!,MATCH($E1892,#REF!,0)),
INDEX(#REF!,MATCH($E1892,#REF!,0))
)))</f>
        <v>JT10101VJ0004</v>
      </c>
      <c r="E1892" s="30" t="str">
        <f t="shared" si="38"/>
        <v>03-0080</v>
      </c>
      <c r="F1892" s="19" t="str">
        <f>IFERROR(
INDEX(#REF!,MATCH($E1892,#REF!,0)),
IFERROR(
INDEX('SETORES VARRIÇÃO'!$F:$F,MATCH($E1892,'SETORES VARRIÇÃO'!$H:$H,0)),
IFERROR(
INDEX(#REF!,MATCH($E1892,#REF!,0)),
INDEX(#REF!,MATCH($E1892,#REF!,0))
)))</f>
        <v>Segunda a Domingo</v>
      </c>
      <c r="G1892" s="18" t="s">
        <v>888</v>
      </c>
      <c r="H1892" s="46">
        <v>0.64</v>
      </c>
      <c r="I1892" s="18" t="s">
        <v>2525</v>
      </c>
    </row>
    <row r="1893" spans="1:9" x14ac:dyDescent="0.35">
      <c r="A1893" s="68">
        <v>46071</v>
      </c>
      <c r="B1893" s="52" t="s">
        <v>820</v>
      </c>
      <c r="C1893" s="30" t="str">
        <f>IFERROR(
INDEX(#REF!,MATCH($E1893,#REF!,0)),
IFERROR(
INDEX('SETORES VARRIÇÃO'!$A:$A,MATCH($E1893,'SETORES VARRIÇÃO'!$H:$H,0)),
IFERROR(
INDEX(#REF!,MATCH($E1893,#REF!,0)),
INDEX(#REF!,MATCH($E1893,#REF!,0))
)))</f>
        <v>JT</v>
      </c>
      <c r="D1893" s="31" t="str">
        <f>IFERROR(
INDEX(#REF!,MATCH($E1893,#REF!,0)),
IFERROR(
INDEX('SETORES VARRIÇÃO'!$B:$B,MATCH($E1893,'SETORES VARRIÇÃO'!$H:$H,0)),
IFERROR(
INDEX(#REF!,MATCH($E1893,#REF!,0)),
INDEX(#REF!,MATCH($E1893,#REF!,0))
)))</f>
        <v>JT10303VJ0027</v>
      </c>
      <c r="E1893" s="30" t="str">
        <f t="shared" si="38"/>
        <v>03-0081</v>
      </c>
      <c r="F1893" s="19" t="str">
        <f>IFERROR(
INDEX(#REF!,MATCH($E1893,#REF!,0)),
IFERROR(
INDEX('SETORES VARRIÇÃO'!$F:$F,MATCH($E1893,'SETORES VARRIÇÃO'!$H:$H,0)),
IFERROR(
INDEX(#REF!,MATCH($E1893,#REF!,0)),
INDEX(#REF!,MATCH($E1893,#REF!,0))
)))</f>
        <v>Terça/Sexta</v>
      </c>
      <c r="G1893" s="18" t="s">
        <v>887</v>
      </c>
      <c r="H1893" s="46" t="s">
        <v>907</v>
      </c>
      <c r="I1893" s="18" t="s">
        <v>1915</v>
      </c>
    </row>
    <row r="1894" spans="1:9" x14ac:dyDescent="0.35">
      <c r="A1894" s="68">
        <v>46071</v>
      </c>
      <c r="B1894" s="52" t="s">
        <v>821</v>
      </c>
      <c r="C1894" s="30" t="str">
        <f>IFERROR(
INDEX(#REF!,MATCH($E1894,#REF!,0)),
IFERROR(
INDEX('SETORES VARRIÇÃO'!$A:$A,MATCH($E1894,'SETORES VARRIÇÃO'!$H:$H,0)),
IFERROR(
INDEX(#REF!,MATCH($E1894,#REF!,0)),
INDEX(#REF!,MATCH($E1894,#REF!,0))
)))</f>
        <v>CV</v>
      </c>
      <c r="D1894" s="31" t="str">
        <f>IFERROR(
INDEX(#REF!,MATCH($E1894,#REF!,0)),
IFERROR(
INDEX('SETORES VARRIÇÃO'!$B:$B,MATCH($E1894,'SETORES VARRIÇÃO'!$H:$H,0)),
IFERROR(
INDEX(#REF!,MATCH($E1894,#REF!,0)),
INDEX(#REF!,MATCH($E1894,#REF!,0))
)))</f>
        <v>CV10202VJ0029</v>
      </c>
      <c r="E1894" s="30" t="str">
        <f t="shared" si="38"/>
        <v>03-0082</v>
      </c>
      <c r="F1894" s="19" t="str">
        <f>IFERROR(
INDEX(#REF!,MATCH($E1894,#REF!,0)),
IFERROR(
INDEX('SETORES VARRIÇÃO'!$F:$F,MATCH($E1894,'SETORES VARRIÇÃO'!$H:$H,0)),
IFERROR(
INDEX(#REF!,MATCH($E1894,#REF!,0)),
INDEX(#REF!,MATCH($E1894,#REF!,0))
)))</f>
        <v>Segunda/Quarta/Sexta</v>
      </c>
      <c r="G1894" s="18" t="s">
        <v>888</v>
      </c>
      <c r="H1894" s="46">
        <v>0.54</v>
      </c>
      <c r="I1894" s="18" t="s">
        <v>2526</v>
      </c>
    </row>
    <row r="1895" spans="1:9" x14ac:dyDescent="0.35">
      <c r="A1895" s="68">
        <v>46071</v>
      </c>
      <c r="B1895" s="52" t="s">
        <v>822</v>
      </c>
      <c r="C1895" s="30" t="str">
        <f>IFERROR(
INDEX(#REF!,MATCH($E1895,#REF!,0)),
IFERROR(
INDEX('SETORES VARRIÇÃO'!$A:$A,MATCH($E1895,'SETORES VARRIÇÃO'!$H:$H,0)),
IFERROR(
INDEX(#REF!,MATCH($E1895,#REF!,0)),
INDEX(#REF!,MATCH($E1895,#REF!,0))
)))</f>
        <v>CV</v>
      </c>
      <c r="D1895" s="31" t="str">
        <f>IFERROR(
INDEX(#REF!,MATCH($E1895,#REF!,0)),
IFERROR(
INDEX('SETORES VARRIÇÃO'!$B:$B,MATCH($E1895,'SETORES VARRIÇÃO'!$H:$H,0)),
IFERROR(
INDEX(#REF!,MATCH($E1895,#REF!,0)),
INDEX(#REF!,MATCH($E1895,#REF!,0))
)))</f>
        <v>CV10203VJ0063</v>
      </c>
      <c r="E1895" s="30" t="str">
        <f t="shared" si="38"/>
        <v>03-0083</v>
      </c>
      <c r="F1895" s="19" t="str">
        <f>IFERROR(
INDEX(#REF!,MATCH($E1895,#REF!,0)),
IFERROR(
INDEX('SETORES VARRIÇÃO'!$F:$F,MATCH($E1895,'SETORES VARRIÇÃO'!$H:$H,0)),
IFERROR(
INDEX(#REF!,MATCH($E1895,#REF!,0)),
INDEX(#REF!,MATCH($E1895,#REF!,0))
)))</f>
        <v>Terça/Quinta/Sábado</v>
      </c>
      <c r="G1895" s="18" t="s">
        <v>888</v>
      </c>
      <c r="H1895" s="46">
        <v>0.48</v>
      </c>
      <c r="I1895" s="18" t="s">
        <v>2527</v>
      </c>
    </row>
    <row r="1896" spans="1:9" x14ac:dyDescent="0.35">
      <c r="A1896" s="68">
        <v>46071</v>
      </c>
      <c r="B1896" s="52" t="s">
        <v>823</v>
      </c>
      <c r="C1896" s="30" t="str">
        <f>IFERROR(
INDEX(#REF!,MATCH($E1896,#REF!,0)),
IFERROR(
INDEX('SETORES VARRIÇÃO'!$A:$A,MATCH($E1896,'SETORES VARRIÇÃO'!$H:$H,0)),
IFERROR(
INDEX(#REF!,MATCH($E1896,#REF!,0)),
INDEX(#REF!,MATCH($E1896,#REF!,0))
)))</f>
        <v>CV</v>
      </c>
      <c r="D1896" s="31" t="str">
        <f>IFERROR(
INDEX(#REF!,MATCH($E1896,#REF!,0)),
IFERROR(
INDEX('SETORES VARRIÇÃO'!$B:$B,MATCH($E1896,'SETORES VARRIÇÃO'!$H:$H,0)),
IFERROR(
INDEX(#REF!,MATCH($E1896,#REF!,0)),
INDEX(#REF!,MATCH($E1896,#REF!,0))
)))</f>
        <v>CV10302VJ0011</v>
      </c>
      <c r="E1896" s="30" t="str">
        <f t="shared" si="38"/>
        <v>03-0084</v>
      </c>
      <c r="F1896" s="19" t="str">
        <f>IFERROR(
INDEX(#REF!,MATCH($E1896,#REF!,0)),
IFERROR(
INDEX('SETORES VARRIÇÃO'!$F:$F,MATCH($E1896,'SETORES VARRIÇÃO'!$H:$H,0)),
IFERROR(
INDEX(#REF!,MATCH($E1896,#REF!,0)),
INDEX(#REF!,MATCH($E1896,#REF!,0))
)))</f>
        <v>Segunda/Quinta</v>
      </c>
      <c r="G1896" s="18" t="s">
        <v>888</v>
      </c>
      <c r="H1896" s="46">
        <v>0.61</v>
      </c>
      <c r="I1896" s="18" t="s">
        <v>2528</v>
      </c>
    </row>
    <row r="1897" spans="1:9" x14ac:dyDescent="0.35">
      <c r="A1897" s="68">
        <v>46071</v>
      </c>
      <c r="B1897" s="52" t="s">
        <v>824</v>
      </c>
      <c r="C1897" s="30" t="str">
        <f>IFERROR(
INDEX(#REF!,MATCH($E1897,#REF!,0)),
IFERROR(
INDEX('SETORES VARRIÇÃO'!$A:$A,MATCH($E1897,'SETORES VARRIÇÃO'!$H:$H,0)),
IFERROR(
INDEX(#REF!,MATCH($E1897,#REF!,0)),
INDEX(#REF!,MATCH($E1897,#REF!,0))
)))</f>
        <v>CV</v>
      </c>
      <c r="D1897" s="31" t="str">
        <f>IFERROR(
INDEX(#REF!,MATCH($E1897,#REF!,0)),
IFERROR(
INDEX('SETORES VARRIÇÃO'!$B:$B,MATCH($E1897,'SETORES VARRIÇÃO'!$H:$H,0)),
IFERROR(
INDEX(#REF!,MATCH($E1897,#REF!,0)),
INDEX(#REF!,MATCH($E1897,#REF!,0))
)))</f>
        <v>CV10202VJ0036</v>
      </c>
      <c r="E1897" s="30" t="str">
        <f t="shared" si="38"/>
        <v>03-0085</v>
      </c>
      <c r="F1897" s="19" t="str">
        <f>IFERROR(
INDEX(#REF!,MATCH($E1897,#REF!,0)),
IFERROR(
INDEX('SETORES VARRIÇÃO'!$F:$F,MATCH($E1897,'SETORES VARRIÇÃO'!$H:$H,0)),
IFERROR(
INDEX(#REF!,MATCH($E1897,#REF!,0)),
INDEX(#REF!,MATCH($E1897,#REF!,0))
)))</f>
        <v>Segunda/Quarta/Sexta</v>
      </c>
      <c r="G1897" s="18" t="s">
        <v>888</v>
      </c>
      <c r="H1897" s="46">
        <v>0.84</v>
      </c>
      <c r="I1897" s="18" t="s">
        <v>2529</v>
      </c>
    </row>
    <row r="1898" spans="1:9" x14ac:dyDescent="0.35">
      <c r="A1898" s="68">
        <v>46071</v>
      </c>
      <c r="B1898" s="52" t="s">
        <v>825</v>
      </c>
      <c r="C1898" s="30" t="str">
        <f>IFERROR(
INDEX(#REF!,MATCH($E1898,#REF!,0)),
IFERROR(
INDEX('SETORES VARRIÇÃO'!$A:$A,MATCH($E1898,'SETORES VARRIÇÃO'!$H:$H,0)),
IFERROR(
INDEX(#REF!,MATCH($E1898,#REF!,0)),
INDEX(#REF!,MATCH($E1898,#REF!,0))
)))</f>
        <v>JT</v>
      </c>
      <c r="D1898" s="31" t="str">
        <f>IFERROR(
INDEX(#REF!,MATCH($E1898,#REF!,0)),
IFERROR(
INDEX('SETORES VARRIÇÃO'!$B:$B,MATCH($E1898,'SETORES VARRIÇÃO'!$H:$H,0)),
IFERROR(
INDEX(#REF!,MATCH($E1898,#REF!,0)),
INDEX(#REF!,MATCH($E1898,#REF!,0))
)))</f>
        <v>JT10101VL0002</v>
      </c>
      <c r="E1898" s="30" t="str">
        <f t="shared" si="38"/>
        <v>03-0086</v>
      </c>
      <c r="F1898" s="19" t="str">
        <f>IFERROR(
INDEX(#REF!,MATCH($E1898,#REF!,0)),
IFERROR(
INDEX('SETORES VARRIÇÃO'!$F:$F,MATCH($E1898,'SETORES VARRIÇÃO'!$H:$H,0)),
IFERROR(
INDEX(#REF!,MATCH($E1898,#REF!,0)),
INDEX(#REF!,MATCH($E1898,#REF!,0))
)))</f>
        <v>Segunda a Sábado</v>
      </c>
      <c r="G1898" s="18" t="s">
        <v>888</v>
      </c>
      <c r="H1898" s="46">
        <v>0.89</v>
      </c>
      <c r="I1898" s="18" t="s">
        <v>2530</v>
      </c>
    </row>
    <row r="1899" spans="1:9" x14ac:dyDescent="0.35">
      <c r="A1899" s="68">
        <v>46071</v>
      </c>
      <c r="B1899" s="52" t="s">
        <v>826</v>
      </c>
      <c r="C1899" s="30" t="str">
        <f>IFERROR(
INDEX(#REF!,MATCH($E1899,#REF!,0)),
IFERROR(
INDEX('SETORES VARRIÇÃO'!$A:$A,MATCH($E1899,'SETORES VARRIÇÃO'!$H:$H,0)),
IFERROR(
INDEX(#REF!,MATCH($E1899,#REF!,0)),
INDEX(#REF!,MATCH($E1899,#REF!,0))
)))</f>
        <v>MG</v>
      </c>
      <c r="D1899" s="31" t="str">
        <f>IFERROR(
INDEX(#REF!,MATCH($E1899,#REF!,0)),
IFERROR(
INDEX('SETORES VARRIÇÃO'!$B:$B,MATCH($E1899,'SETORES VARRIÇÃO'!$H:$H,0)),
IFERROR(
INDEX(#REF!,MATCH($E1899,#REF!,0)),
INDEX(#REF!,MATCH($E1899,#REF!,0))
)))</f>
        <v>MG10101VJ0005</v>
      </c>
      <c r="E1899" s="30" t="str">
        <f t="shared" si="38"/>
        <v>03-0087</v>
      </c>
      <c r="F1899" s="19" t="str">
        <f>IFERROR(
INDEX(#REF!,MATCH($E1899,#REF!,0)),
IFERROR(
INDEX('SETORES VARRIÇÃO'!$F:$F,MATCH($E1899,'SETORES VARRIÇÃO'!$H:$H,0)),
IFERROR(
INDEX(#REF!,MATCH($E1899,#REF!,0)),
INDEX(#REF!,MATCH($E1899,#REF!,0))
)))</f>
        <v>Segunda a Domingo</v>
      </c>
      <c r="G1899" s="18" t="s">
        <v>888</v>
      </c>
      <c r="H1899" s="46">
        <v>0.43</v>
      </c>
      <c r="I1899" s="18" t="s">
        <v>2531</v>
      </c>
    </row>
    <row r="1900" spans="1:9" x14ac:dyDescent="0.35">
      <c r="A1900" s="68">
        <v>46071</v>
      </c>
      <c r="B1900" s="52" t="s">
        <v>827</v>
      </c>
      <c r="C1900" s="30" t="str">
        <f>IFERROR(
INDEX(#REF!,MATCH($E1900,#REF!,0)),
IFERROR(
INDEX('SETORES VARRIÇÃO'!$A:$A,MATCH($E1900,'SETORES VARRIÇÃO'!$H:$H,0)),
IFERROR(
INDEX(#REF!,MATCH($E1900,#REF!,0)),
INDEX(#REF!,MATCH($E1900,#REF!,0))
)))</f>
        <v>MG</v>
      </c>
      <c r="D1900" s="31" t="str">
        <f>IFERROR(
INDEX(#REF!,MATCH($E1900,#REF!,0)),
IFERROR(
INDEX('SETORES VARRIÇÃO'!$B:$B,MATCH($E1900,'SETORES VARRIÇÃO'!$H:$H,0)),
IFERROR(
INDEX(#REF!,MATCH($E1900,#REF!,0)),
INDEX(#REF!,MATCH($E1900,#REF!,0))
)))</f>
        <v>MG10101VJ0007</v>
      </c>
      <c r="E1900" s="30" t="str">
        <f t="shared" si="38"/>
        <v>03-0088</v>
      </c>
      <c r="F1900" s="19" t="str">
        <f>IFERROR(
INDEX(#REF!,MATCH($E1900,#REF!,0)),
IFERROR(
INDEX('SETORES VARRIÇÃO'!$F:$F,MATCH($E1900,'SETORES VARRIÇÃO'!$H:$H,0)),
IFERROR(
INDEX(#REF!,MATCH($E1900,#REF!,0)),
INDEX(#REF!,MATCH($E1900,#REF!,0))
)))</f>
        <v>Segunda a Domingo</v>
      </c>
      <c r="G1900" s="18" t="s">
        <v>888</v>
      </c>
      <c r="H1900" s="46">
        <v>1</v>
      </c>
      <c r="I1900" s="18" t="s">
        <v>2532</v>
      </c>
    </row>
    <row r="1901" spans="1:9" x14ac:dyDescent="0.35">
      <c r="A1901" s="68">
        <v>46071</v>
      </c>
      <c r="B1901" s="52" t="s">
        <v>828</v>
      </c>
      <c r="C1901" s="30" t="str">
        <f>IFERROR(
INDEX(#REF!,MATCH($E1901,#REF!,0)),
IFERROR(
INDEX('SETORES VARRIÇÃO'!$A:$A,MATCH($E1901,'SETORES VARRIÇÃO'!$H:$H,0)),
IFERROR(
INDEX(#REF!,MATCH($E1901,#REF!,0)),
INDEX(#REF!,MATCH($E1901,#REF!,0))
)))</f>
        <v>CV</v>
      </c>
      <c r="D1901" s="31" t="str">
        <f>IFERROR(
INDEX(#REF!,MATCH($E1901,#REF!,0)),
IFERROR(
INDEX('SETORES VARRIÇÃO'!$B:$B,MATCH($E1901,'SETORES VARRIÇÃO'!$H:$H,0)),
IFERROR(
INDEX(#REF!,MATCH($E1901,#REF!,0)),
INDEX(#REF!,MATCH($E1901,#REF!,0))
)))</f>
        <v>CV10203VJ0053</v>
      </c>
      <c r="E1901" s="30" t="str">
        <f t="shared" si="38"/>
        <v>03-0089</v>
      </c>
      <c r="F1901" s="19" t="str">
        <f>IFERROR(
INDEX(#REF!,MATCH($E1901,#REF!,0)),
IFERROR(
INDEX('SETORES VARRIÇÃO'!$F:$F,MATCH($E1901,'SETORES VARRIÇÃO'!$H:$H,0)),
IFERROR(
INDEX(#REF!,MATCH($E1901,#REF!,0)),
INDEX(#REF!,MATCH($E1901,#REF!,0))
)))</f>
        <v>Terça/Quinta/Sábado</v>
      </c>
      <c r="G1901" s="18" t="s">
        <v>888</v>
      </c>
      <c r="H1901" s="46">
        <v>0.74</v>
      </c>
      <c r="I1901" s="18" t="s">
        <v>2533</v>
      </c>
    </row>
    <row r="1902" spans="1:9" x14ac:dyDescent="0.35">
      <c r="A1902" s="68">
        <v>46071</v>
      </c>
      <c r="B1902" s="52" t="s">
        <v>750</v>
      </c>
      <c r="C1902" s="30" t="str">
        <f>IFERROR(
INDEX(#REF!,MATCH($E1902,#REF!,0)),
IFERROR(
INDEX('SETORES VARRIÇÃO'!$A:$A,MATCH($E1902,'SETORES VARRIÇÃO'!$H:$H,0)),
IFERROR(
INDEX(#REF!,MATCH($E1902,#REF!,0)),
INDEX(#REF!,MATCH($E1902,#REF!,0))
)))</f>
        <v>JT</v>
      </c>
      <c r="D1902" s="31" t="str">
        <f>IFERROR(
INDEX(#REF!,MATCH($E1902,#REF!,0)),
IFERROR(
INDEX('SETORES VARRIÇÃO'!$B:$B,MATCH($E1902,'SETORES VARRIÇÃO'!$H:$H,0)),
IFERROR(
INDEX(#REF!,MATCH($E1902,#REF!,0)),
INDEX(#REF!,MATCH($E1902,#REF!,0))
)))</f>
        <v>JT10303VJ0032</v>
      </c>
      <c r="E1902" s="30" t="str">
        <f t="shared" si="38"/>
        <v>03-0090</v>
      </c>
      <c r="F1902" s="19" t="str">
        <f>IFERROR(
INDEX(#REF!,MATCH($E1902,#REF!,0)),
IFERROR(
INDEX('SETORES VARRIÇÃO'!$F:$F,MATCH($E1902,'SETORES VARRIÇÃO'!$H:$H,0)),
IFERROR(
INDEX(#REF!,MATCH($E1902,#REF!,0)),
INDEX(#REF!,MATCH($E1902,#REF!,0))
)))</f>
        <v>Terça/Sexta</v>
      </c>
      <c r="G1902" s="18" t="s">
        <v>887</v>
      </c>
      <c r="H1902" s="46" t="s">
        <v>903</v>
      </c>
      <c r="I1902" s="18" t="s">
        <v>2534</v>
      </c>
    </row>
    <row r="1903" spans="1:9" x14ac:dyDescent="0.35">
      <c r="A1903" s="68">
        <v>46071</v>
      </c>
      <c r="B1903" s="52" t="s">
        <v>829</v>
      </c>
      <c r="C1903" s="30" t="str">
        <f>IFERROR(
INDEX(#REF!,MATCH($E1903,#REF!,0)),
IFERROR(
INDEX('SETORES VARRIÇÃO'!$A:$A,MATCH($E1903,'SETORES VARRIÇÃO'!$H:$H,0)),
IFERROR(
INDEX(#REF!,MATCH($E1903,#REF!,0)),
INDEX(#REF!,MATCH($E1903,#REF!,0))
)))</f>
        <v>JT</v>
      </c>
      <c r="D1903" s="31" t="str">
        <f>IFERROR(
INDEX(#REF!,MATCH($E1903,#REF!,0)),
IFERROR(
INDEX('SETORES VARRIÇÃO'!$B:$B,MATCH($E1903,'SETORES VARRIÇÃO'!$H:$H,0)),
IFERROR(
INDEX(#REF!,MATCH($E1903,#REF!,0)),
INDEX(#REF!,MATCH($E1903,#REF!,0))
)))</f>
        <v>JT10304VJ0044</v>
      </c>
      <c r="E1903" s="30" t="str">
        <f t="shared" si="38"/>
        <v>03-0091</v>
      </c>
      <c r="F1903" s="19" t="str">
        <f>IFERROR(
INDEX(#REF!,MATCH($E1903,#REF!,0)),
IFERROR(
INDEX('SETORES VARRIÇÃO'!$F:$F,MATCH($E1903,'SETORES VARRIÇÃO'!$H:$H,0)),
IFERROR(
INDEX(#REF!,MATCH($E1903,#REF!,0)),
INDEX(#REF!,MATCH($E1903,#REF!,0))
)))</f>
        <v>Quarta/Sábado</v>
      </c>
      <c r="G1903" s="18" t="s">
        <v>888</v>
      </c>
      <c r="H1903" s="46">
        <v>0.62</v>
      </c>
      <c r="I1903" s="18" t="s">
        <v>2535</v>
      </c>
    </row>
    <row r="1904" spans="1:9" x14ac:dyDescent="0.35">
      <c r="A1904" s="68">
        <v>46071</v>
      </c>
      <c r="B1904" s="52" t="s">
        <v>719</v>
      </c>
      <c r="C1904" s="30" t="str">
        <f>IFERROR(
INDEX(#REF!,MATCH($E1904,#REF!,0)),
IFERROR(
INDEX('SETORES VARRIÇÃO'!$A:$A,MATCH($E1904,'SETORES VARRIÇÃO'!$H:$H,0)),
IFERROR(
INDEX(#REF!,MATCH($E1904,#REF!,0)),
INDEX(#REF!,MATCH($E1904,#REF!,0))
)))</f>
        <v>CV</v>
      </c>
      <c r="D1904" s="31" t="str">
        <f>IFERROR(
INDEX(#REF!,MATCH($E1904,#REF!,0)),
IFERROR(
INDEX('SETORES VARRIÇÃO'!$B:$B,MATCH($E1904,'SETORES VARRIÇÃO'!$H:$H,0)),
IFERROR(
INDEX(#REF!,MATCH($E1904,#REF!,0)),
INDEX(#REF!,MATCH($E1904,#REF!,0))
)))</f>
        <v>CV10302VJ0012</v>
      </c>
      <c r="E1904" s="30" t="str">
        <f t="shared" si="38"/>
        <v>03-0092</v>
      </c>
      <c r="F1904" s="19" t="str">
        <f>IFERROR(
INDEX(#REF!,MATCH($E1904,#REF!,0)),
IFERROR(
INDEX('SETORES VARRIÇÃO'!$F:$F,MATCH($E1904,'SETORES VARRIÇÃO'!$H:$H,0)),
IFERROR(
INDEX(#REF!,MATCH($E1904,#REF!,0)),
INDEX(#REF!,MATCH($E1904,#REF!,0))
)))</f>
        <v>Segunda/Quinta</v>
      </c>
      <c r="G1904" s="18" t="s">
        <v>888</v>
      </c>
      <c r="H1904" s="46">
        <v>0.73</v>
      </c>
      <c r="I1904" s="18" t="s">
        <v>2536</v>
      </c>
    </row>
    <row r="1905" spans="1:9" x14ac:dyDescent="0.35">
      <c r="A1905" s="68">
        <v>46071</v>
      </c>
      <c r="B1905" s="52" t="s">
        <v>830</v>
      </c>
      <c r="C1905" s="30" t="str">
        <f>IFERROR(
INDEX(#REF!,MATCH($E1905,#REF!,0)),
IFERROR(
INDEX('SETORES VARRIÇÃO'!$A:$A,MATCH($E1905,'SETORES VARRIÇÃO'!$H:$H,0)),
IFERROR(
INDEX(#REF!,MATCH($E1905,#REF!,0)),
INDEX(#REF!,MATCH($E1905,#REF!,0))
)))</f>
        <v>JT</v>
      </c>
      <c r="D1905" s="31" t="str">
        <f>IFERROR(
INDEX(#REF!,MATCH($E1905,#REF!,0)),
IFERROR(
INDEX('SETORES VARRIÇÃO'!$B:$B,MATCH($E1905,'SETORES VARRIÇÃO'!$H:$H,0)),
IFERROR(
INDEX(#REF!,MATCH($E1905,#REF!,0)),
INDEX(#REF!,MATCH($E1905,#REF!,0))
)))</f>
        <v>JT10302VJ0017</v>
      </c>
      <c r="E1905" s="30" t="str">
        <f t="shared" si="38"/>
        <v>03-0093</v>
      </c>
      <c r="F1905" s="19" t="str">
        <f>IFERROR(
INDEX(#REF!,MATCH($E1905,#REF!,0)),
IFERROR(
INDEX('SETORES VARRIÇÃO'!$F:$F,MATCH($E1905,'SETORES VARRIÇÃO'!$H:$H,0)),
IFERROR(
INDEX(#REF!,MATCH($E1905,#REF!,0)),
INDEX(#REF!,MATCH($E1905,#REF!,0))
)))</f>
        <v>Segunda/Quinta</v>
      </c>
      <c r="G1905" s="18" t="s">
        <v>888</v>
      </c>
      <c r="H1905" s="46">
        <v>0.69</v>
      </c>
      <c r="I1905" s="18" t="s">
        <v>2537</v>
      </c>
    </row>
    <row r="1906" spans="1:9" x14ac:dyDescent="0.35">
      <c r="A1906" s="68">
        <v>46071</v>
      </c>
      <c r="B1906" s="52" t="s">
        <v>831</v>
      </c>
      <c r="C1906" s="30" t="str">
        <f>IFERROR(
INDEX(#REF!,MATCH($E1906,#REF!,0)),
IFERROR(
INDEX('SETORES VARRIÇÃO'!$A:$A,MATCH($E1906,'SETORES VARRIÇÃO'!$H:$H,0)),
IFERROR(
INDEX(#REF!,MATCH($E1906,#REF!,0)),
INDEX(#REF!,MATCH($E1906,#REF!,0))
)))</f>
        <v>JT</v>
      </c>
      <c r="D1906" s="31" t="str">
        <f>IFERROR(
INDEX(#REF!,MATCH($E1906,#REF!,0)),
IFERROR(
INDEX('SETORES VARRIÇÃO'!$B:$B,MATCH($E1906,'SETORES VARRIÇÃO'!$H:$H,0)),
IFERROR(
INDEX(#REF!,MATCH($E1906,#REF!,0)),
INDEX(#REF!,MATCH($E1906,#REF!,0))
)))</f>
        <v>JT10303VJ0024</v>
      </c>
      <c r="E1906" s="30" t="str">
        <f t="shared" si="38"/>
        <v>03-0094</v>
      </c>
      <c r="F1906" s="19" t="str">
        <f>IFERROR(
INDEX(#REF!,MATCH($E1906,#REF!,0)),
IFERROR(
INDEX('SETORES VARRIÇÃO'!$F:$F,MATCH($E1906,'SETORES VARRIÇÃO'!$H:$H,0)),
IFERROR(
INDEX(#REF!,MATCH($E1906,#REF!,0)),
INDEX(#REF!,MATCH($E1906,#REF!,0))
)))</f>
        <v>Terça/Sexta</v>
      </c>
      <c r="G1906" s="18" t="s">
        <v>888</v>
      </c>
      <c r="H1906" s="46">
        <v>0.59</v>
      </c>
      <c r="I1906" s="18" t="s">
        <v>2538</v>
      </c>
    </row>
    <row r="1907" spans="1:9" x14ac:dyDescent="0.35">
      <c r="A1907" s="68">
        <v>46071</v>
      </c>
      <c r="B1907" s="52" t="s">
        <v>738</v>
      </c>
      <c r="C1907" s="30" t="str">
        <f>IFERROR(
INDEX(#REF!,MATCH($E1907,#REF!,0)),
IFERROR(
INDEX('SETORES VARRIÇÃO'!$A:$A,MATCH($E1907,'SETORES VARRIÇÃO'!$H:$H,0)),
IFERROR(
INDEX(#REF!,MATCH($E1907,#REF!,0)),
INDEX(#REF!,MATCH($E1907,#REF!,0))
)))</f>
        <v>JT</v>
      </c>
      <c r="D1907" s="31" t="str">
        <f>IFERROR(
INDEX(#REF!,MATCH($E1907,#REF!,0)),
IFERROR(
INDEX('SETORES VARRIÇÃO'!$B:$B,MATCH($E1907,'SETORES VARRIÇÃO'!$H:$H,0)),
IFERROR(
INDEX(#REF!,MATCH($E1907,#REF!,0)),
INDEX(#REF!,MATCH($E1907,#REF!,0))
)))</f>
        <v>JT10304VJ0042</v>
      </c>
      <c r="E1907" s="30" t="str">
        <f t="shared" si="38"/>
        <v>03-0095</v>
      </c>
      <c r="F1907" s="19" t="str">
        <f>IFERROR(
INDEX(#REF!,MATCH($E1907,#REF!,0)),
IFERROR(
INDEX('SETORES VARRIÇÃO'!$F:$F,MATCH($E1907,'SETORES VARRIÇÃO'!$H:$H,0)),
IFERROR(
INDEX(#REF!,MATCH($E1907,#REF!,0)),
INDEX(#REF!,MATCH($E1907,#REF!,0))
)))</f>
        <v>Quarta/Sábado</v>
      </c>
      <c r="G1907" s="18" t="s">
        <v>888</v>
      </c>
      <c r="H1907" s="46">
        <v>0.39</v>
      </c>
      <c r="I1907" s="18" t="s">
        <v>2539</v>
      </c>
    </row>
    <row r="1908" spans="1:9" x14ac:dyDescent="0.35">
      <c r="A1908" s="68">
        <v>46071</v>
      </c>
      <c r="B1908" s="52" t="s">
        <v>832</v>
      </c>
      <c r="C1908" s="30" t="str">
        <f>IFERROR(
INDEX(#REF!,MATCH($E1908,#REF!,0)),
IFERROR(
INDEX('SETORES VARRIÇÃO'!$A:$A,MATCH($E1908,'SETORES VARRIÇÃO'!$H:$H,0)),
IFERROR(
INDEX(#REF!,MATCH($E1908,#REF!,0)),
INDEX(#REF!,MATCH($E1908,#REF!,0))
)))</f>
        <v>CV</v>
      </c>
      <c r="D1908" s="31" t="str">
        <f>IFERROR(
INDEX(#REF!,MATCH($E1908,#REF!,0)),
IFERROR(
INDEX('SETORES VARRIÇÃO'!$B:$B,MATCH($E1908,'SETORES VARRIÇÃO'!$H:$H,0)),
IFERROR(
INDEX(#REF!,MATCH($E1908,#REF!,0)),
INDEX(#REF!,MATCH($E1908,#REF!,0))
)))</f>
        <v>CV10101VJ0007</v>
      </c>
      <c r="E1908" s="30" t="str">
        <f t="shared" si="38"/>
        <v>03-0096</v>
      </c>
      <c r="F1908" s="19" t="str">
        <f>IFERROR(
INDEX(#REF!,MATCH($E1908,#REF!,0)),
IFERROR(
INDEX('SETORES VARRIÇÃO'!$F:$F,MATCH($E1908,'SETORES VARRIÇÃO'!$H:$H,0)),
IFERROR(
INDEX(#REF!,MATCH($E1908,#REF!,0)),
INDEX(#REF!,MATCH($E1908,#REF!,0))
)))</f>
        <v>Segunda a Domingo</v>
      </c>
      <c r="G1908" s="18" t="s">
        <v>888</v>
      </c>
      <c r="H1908" s="46">
        <v>0.65</v>
      </c>
      <c r="I1908" s="18" t="s">
        <v>2454</v>
      </c>
    </row>
    <row r="1909" spans="1:9" x14ac:dyDescent="0.35">
      <c r="A1909" s="68">
        <v>46071</v>
      </c>
      <c r="B1909" s="52" t="s">
        <v>833</v>
      </c>
      <c r="C1909" s="30" t="str">
        <f>IFERROR(
INDEX(#REF!,MATCH($E1909,#REF!,0)),
IFERROR(
INDEX('SETORES VARRIÇÃO'!$A:$A,MATCH($E1909,'SETORES VARRIÇÃO'!$H:$H,0)),
IFERROR(
INDEX(#REF!,MATCH($E1909,#REF!,0)),
INDEX(#REF!,MATCH($E1909,#REF!,0))
)))</f>
        <v>CV</v>
      </c>
      <c r="D1909" s="31" t="str">
        <f>IFERROR(
INDEX(#REF!,MATCH($E1909,#REF!,0)),
IFERROR(
INDEX('SETORES VARRIÇÃO'!$B:$B,MATCH($E1909,'SETORES VARRIÇÃO'!$H:$H,0)),
IFERROR(
INDEX(#REF!,MATCH($E1909,#REF!,0)),
INDEX(#REF!,MATCH($E1909,#REF!,0))
)))</f>
        <v>CV10202VJ0035</v>
      </c>
      <c r="E1909" s="30" t="str">
        <f t="shared" si="38"/>
        <v>03-0097</v>
      </c>
      <c r="F1909" s="19" t="str">
        <f>IFERROR(
INDEX(#REF!,MATCH($E1909,#REF!,0)),
IFERROR(
INDEX('SETORES VARRIÇÃO'!$F:$F,MATCH($E1909,'SETORES VARRIÇÃO'!$H:$H,0)),
IFERROR(
INDEX(#REF!,MATCH($E1909,#REF!,0)),
INDEX(#REF!,MATCH($E1909,#REF!,0))
)))</f>
        <v>Segunda/Quarta/Sexta</v>
      </c>
      <c r="G1909" s="18" t="s">
        <v>888</v>
      </c>
      <c r="H1909" s="46">
        <v>0.48</v>
      </c>
      <c r="I1909" s="18" t="s">
        <v>2540</v>
      </c>
    </row>
    <row r="1910" spans="1:9" x14ac:dyDescent="0.35">
      <c r="A1910" s="68">
        <v>46071</v>
      </c>
      <c r="B1910" s="52" t="s">
        <v>834</v>
      </c>
      <c r="C1910" s="30" t="str">
        <f>IFERROR(
INDEX(#REF!,MATCH($E1910,#REF!,0)),
IFERROR(
INDEX('SETORES VARRIÇÃO'!$A:$A,MATCH($E1910,'SETORES VARRIÇÃO'!$H:$H,0)),
IFERROR(
INDEX(#REF!,MATCH($E1910,#REF!,0)),
INDEX(#REF!,MATCH($E1910,#REF!,0))
)))</f>
        <v>CV</v>
      </c>
      <c r="D1910" s="31" t="str">
        <f>IFERROR(
INDEX(#REF!,MATCH($E1910,#REF!,0)),
IFERROR(
INDEX('SETORES VARRIÇÃO'!$B:$B,MATCH($E1910,'SETORES VARRIÇÃO'!$H:$H,0)),
IFERROR(
INDEX(#REF!,MATCH($E1910,#REF!,0)),
INDEX(#REF!,MATCH($E1910,#REF!,0))
)))</f>
        <v>CV10203VJ0062</v>
      </c>
      <c r="E1910" s="30" t="str">
        <f t="shared" si="38"/>
        <v>03-0098</v>
      </c>
      <c r="F1910" s="19" t="str">
        <f>IFERROR(
INDEX(#REF!,MATCH($E1910,#REF!,0)),
IFERROR(
INDEX('SETORES VARRIÇÃO'!$F:$F,MATCH($E1910,'SETORES VARRIÇÃO'!$H:$H,0)),
IFERROR(
INDEX(#REF!,MATCH($E1910,#REF!,0)),
INDEX(#REF!,MATCH($E1910,#REF!,0))
)))</f>
        <v>Terça/Quinta/Sábado</v>
      </c>
      <c r="G1910" s="18" t="s">
        <v>887</v>
      </c>
      <c r="H1910" s="46" t="s">
        <v>903</v>
      </c>
      <c r="I1910" s="18" t="s">
        <v>2541</v>
      </c>
    </row>
    <row r="1911" spans="1:9" x14ac:dyDescent="0.35">
      <c r="A1911" s="68">
        <v>46071</v>
      </c>
      <c r="B1911" s="52" t="s">
        <v>835</v>
      </c>
      <c r="C1911" s="30" t="str">
        <f>IFERROR(
INDEX(#REF!,MATCH($E1911,#REF!,0)),
IFERROR(
INDEX('SETORES VARRIÇÃO'!$A:$A,MATCH($E1911,'SETORES VARRIÇÃO'!$H:$H,0)),
IFERROR(
INDEX(#REF!,MATCH($E1911,#REF!,0)),
INDEX(#REF!,MATCH($E1911,#REF!,0))
)))</f>
        <v>CV</v>
      </c>
      <c r="D1911" s="31" t="str">
        <f>IFERROR(
INDEX(#REF!,MATCH($E1911,#REF!,0)),
IFERROR(
INDEX('SETORES VARRIÇÃO'!$B:$B,MATCH($E1911,'SETORES VARRIÇÃO'!$H:$H,0)),
IFERROR(
INDEX(#REF!,MATCH($E1911,#REF!,0)),
INDEX(#REF!,MATCH($E1911,#REF!,0))
)))</f>
        <v>CV10203VJ0060</v>
      </c>
      <c r="E1911" s="30" t="str">
        <f t="shared" si="38"/>
        <v>03-0099</v>
      </c>
      <c r="F1911" s="19" t="str">
        <f>IFERROR(
INDEX(#REF!,MATCH($E1911,#REF!,0)),
IFERROR(
INDEX('SETORES VARRIÇÃO'!$F:$F,MATCH($E1911,'SETORES VARRIÇÃO'!$H:$H,0)),
IFERROR(
INDEX(#REF!,MATCH($E1911,#REF!,0)),
INDEX(#REF!,MATCH($E1911,#REF!,0))
)))</f>
        <v>Terça/Quinta/Sábado</v>
      </c>
      <c r="G1911" s="18" t="s">
        <v>888</v>
      </c>
      <c r="H1911" s="46">
        <v>0.44</v>
      </c>
      <c r="I1911" s="18" t="s">
        <v>2542</v>
      </c>
    </row>
    <row r="1912" spans="1:9" x14ac:dyDescent="0.35">
      <c r="A1912" s="68">
        <v>46071</v>
      </c>
      <c r="B1912" s="52" t="s">
        <v>836</v>
      </c>
      <c r="C1912" s="30" t="str">
        <f>IFERROR(
INDEX(#REF!,MATCH($E1912,#REF!,0)),
IFERROR(
INDEX('SETORES VARRIÇÃO'!$A:$A,MATCH($E1912,'SETORES VARRIÇÃO'!$H:$H,0)),
IFERROR(
INDEX(#REF!,MATCH($E1912,#REF!,0)),
INDEX(#REF!,MATCH($E1912,#REF!,0))
)))</f>
        <v>CV</v>
      </c>
      <c r="D1912" s="31" t="str">
        <f>IFERROR(
INDEX(#REF!,MATCH($E1912,#REF!,0)),
IFERROR(
INDEX('SETORES VARRIÇÃO'!$B:$B,MATCH($E1912,'SETORES VARRIÇÃO'!$H:$H,0)),
IFERROR(
INDEX(#REF!,MATCH($E1912,#REF!,0)),
INDEX(#REF!,MATCH($E1912,#REF!,0))
)))</f>
        <v>CV10203VJ0054</v>
      </c>
      <c r="E1912" s="30" t="str">
        <f t="shared" si="38"/>
        <v>03-0100</v>
      </c>
      <c r="F1912" s="19" t="str">
        <f>IFERROR(
INDEX(#REF!,MATCH($E1912,#REF!,0)),
IFERROR(
INDEX('SETORES VARRIÇÃO'!$F:$F,MATCH($E1912,'SETORES VARRIÇÃO'!$H:$H,0)),
IFERROR(
INDEX(#REF!,MATCH($E1912,#REF!,0)),
INDEX(#REF!,MATCH($E1912,#REF!,0))
)))</f>
        <v>Terça/Quinta/Sábado</v>
      </c>
      <c r="G1912" s="18" t="s">
        <v>888</v>
      </c>
      <c r="H1912" s="46">
        <v>0.51</v>
      </c>
      <c r="I1912" s="18" t="s">
        <v>2543</v>
      </c>
    </row>
    <row r="1913" spans="1:9" x14ac:dyDescent="0.35">
      <c r="A1913" s="68">
        <v>46071</v>
      </c>
      <c r="B1913" s="52" t="s">
        <v>837</v>
      </c>
      <c r="C1913" s="30" t="str">
        <f>IFERROR(
INDEX(#REF!,MATCH($E1913,#REF!,0)),
IFERROR(
INDEX('SETORES VARRIÇÃO'!$A:$A,MATCH($E1913,'SETORES VARRIÇÃO'!$H:$H,0)),
IFERROR(
INDEX(#REF!,MATCH($E1913,#REF!,0)),
INDEX(#REF!,MATCH($E1913,#REF!,0))
)))</f>
        <v>CV</v>
      </c>
      <c r="D1913" s="31" t="str">
        <f>IFERROR(
INDEX(#REF!,MATCH($E1913,#REF!,0)),
IFERROR(
INDEX('SETORES VARRIÇÃO'!$B:$B,MATCH($E1913,'SETORES VARRIÇÃO'!$H:$H,0)),
IFERROR(
INDEX(#REF!,MATCH($E1913,#REF!,0)),
INDEX(#REF!,MATCH($E1913,#REF!,0))
)))</f>
        <v>CV10101VJ0004</v>
      </c>
      <c r="E1913" s="30" t="str">
        <f t="shared" si="38"/>
        <v>03-0101</v>
      </c>
      <c r="F1913" s="19" t="str">
        <f>IFERROR(
INDEX(#REF!,MATCH($E1913,#REF!,0)),
IFERROR(
INDEX('SETORES VARRIÇÃO'!$F:$F,MATCH($E1913,'SETORES VARRIÇÃO'!$H:$H,0)),
IFERROR(
INDEX(#REF!,MATCH($E1913,#REF!,0)),
INDEX(#REF!,MATCH($E1913,#REF!,0))
)))</f>
        <v>Segunda a Domingo</v>
      </c>
      <c r="G1913" s="18" t="s">
        <v>888</v>
      </c>
      <c r="H1913" s="46">
        <v>0.67</v>
      </c>
      <c r="I1913" s="18" t="s">
        <v>2544</v>
      </c>
    </row>
    <row r="1914" spans="1:9" x14ac:dyDescent="0.35">
      <c r="A1914" s="68">
        <v>46071</v>
      </c>
      <c r="B1914" s="52" t="s">
        <v>838</v>
      </c>
      <c r="C1914" s="30" t="str">
        <f>IFERROR(
INDEX(#REF!,MATCH($E1914,#REF!,0)),
IFERROR(
INDEX('SETORES VARRIÇÃO'!$A:$A,MATCH($E1914,'SETORES VARRIÇÃO'!$H:$H,0)),
IFERROR(
INDEX(#REF!,MATCH($E1914,#REF!,0)),
INDEX(#REF!,MATCH($E1914,#REF!,0))
)))</f>
        <v>CV</v>
      </c>
      <c r="D1914" s="31" t="str">
        <f>IFERROR(
INDEX(#REF!,MATCH($E1914,#REF!,0)),
IFERROR(
INDEX('SETORES VARRIÇÃO'!$B:$B,MATCH($E1914,'SETORES VARRIÇÃO'!$H:$H,0)),
IFERROR(
INDEX(#REF!,MATCH($E1914,#REF!,0)),
INDEX(#REF!,MATCH($E1914,#REF!,0))
)))</f>
        <v>CV10101VJ0009</v>
      </c>
      <c r="E1914" s="30" t="str">
        <f t="shared" si="38"/>
        <v>03-0102</v>
      </c>
      <c r="F1914" s="19" t="str">
        <f>IFERROR(
INDEX(#REF!,MATCH($E1914,#REF!,0)),
IFERROR(
INDEX('SETORES VARRIÇÃO'!$F:$F,MATCH($E1914,'SETORES VARRIÇÃO'!$H:$H,0)),
IFERROR(
INDEX(#REF!,MATCH($E1914,#REF!,0)),
INDEX(#REF!,MATCH($E1914,#REF!,0))
)))</f>
        <v>Segunda a Domingo</v>
      </c>
      <c r="G1914" s="18" t="s">
        <v>888</v>
      </c>
      <c r="H1914" s="46">
        <v>0.66</v>
      </c>
      <c r="I1914" s="18" t="s">
        <v>2545</v>
      </c>
    </row>
    <row r="1915" spans="1:9" x14ac:dyDescent="0.35">
      <c r="A1915" s="68">
        <v>46071</v>
      </c>
      <c r="B1915" s="52" t="s">
        <v>839</v>
      </c>
      <c r="C1915" s="30" t="str">
        <f>IFERROR(
INDEX(#REF!,MATCH($E1915,#REF!,0)),
IFERROR(
INDEX('SETORES VARRIÇÃO'!$A:$A,MATCH($E1915,'SETORES VARRIÇÃO'!$H:$H,0)),
IFERROR(
INDEX(#REF!,MATCH($E1915,#REF!,0)),
INDEX(#REF!,MATCH($E1915,#REF!,0))
)))</f>
        <v>JT</v>
      </c>
      <c r="D1915" s="31" t="str">
        <f>IFERROR(
INDEX(#REF!,MATCH($E1915,#REF!,0)),
IFERROR(
INDEX('SETORES VARRIÇÃO'!$B:$B,MATCH($E1915,'SETORES VARRIÇÃO'!$H:$H,0)),
IFERROR(
INDEX(#REF!,MATCH($E1915,#REF!,0)),
INDEX(#REF!,MATCH($E1915,#REF!,0))
)))</f>
        <v>JT20102VJ0001</v>
      </c>
      <c r="E1915" s="30" t="str">
        <f t="shared" si="38"/>
        <v>03-0103</v>
      </c>
      <c r="F1915" s="19" t="str">
        <f>IFERROR(
INDEX(#REF!,MATCH($E1915,#REF!,0)),
IFERROR(
INDEX('SETORES VARRIÇÃO'!$F:$F,MATCH($E1915,'SETORES VARRIÇÃO'!$H:$H,0)),
IFERROR(
INDEX(#REF!,MATCH($E1915,#REF!,0)),
INDEX(#REF!,MATCH($E1915,#REF!,0))
)))</f>
        <v>Segunda a Domingo</v>
      </c>
      <c r="G1915" s="18" t="s">
        <v>888</v>
      </c>
      <c r="H1915" s="46">
        <v>0.49</v>
      </c>
      <c r="I1915" s="18" t="s">
        <v>2546</v>
      </c>
    </row>
    <row r="1916" spans="1:9" x14ac:dyDescent="0.35">
      <c r="A1916" s="68">
        <v>46071</v>
      </c>
      <c r="B1916" s="52" t="s">
        <v>751</v>
      </c>
      <c r="C1916" s="30" t="str">
        <f>IFERROR(
INDEX(#REF!,MATCH($E1916,#REF!,0)),
IFERROR(
INDEX('SETORES VARRIÇÃO'!$A:$A,MATCH($E1916,'SETORES VARRIÇÃO'!$H:$H,0)),
IFERROR(
INDEX(#REF!,MATCH($E1916,#REF!,0)),
INDEX(#REF!,MATCH($E1916,#REF!,0))
)))</f>
        <v>JT</v>
      </c>
      <c r="D1916" s="31" t="str">
        <f>IFERROR(
INDEX(#REF!,MATCH($E1916,#REF!,0)),
IFERROR(
INDEX('SETORES VARRIÇÃO'!$B:$B,MATCH($E1916,'SETORES VARRIÇÃO'!$H:$H,0)),
IFERROR(
INDEX(#REF!,MATCH($E1916,#REF!,0)),
INDEX(#REF!,MATCH($E1916,#REF!,0))
)))</f>
        <v>JT10304VJ0045</v>
      </c>
      <c r="E1916" s="30" t="str">
        <f t="shared" si="38"/>
        <v>03-0104</v>
      </c>
      <c r="F1916" s="19" t="str">
        <f>IFERROR(
INDEX(#REF!,MATCH($E1916,#REF!,0)),
IFERROR(
INDEX('SETORES VARRIÇÃO'!$F:$F,MATCH($E1916,'SETORES VARRIÇÃO'!$H:$H,0)),
IFERROR(
INDEX(#REF!,MATCH($E1916,#REF!,0)),
INDEX(#REF!,MATCH($E1916,#REF!,0))
)))</f>
        <v>Quarta/Sábado</v>
      </c>
      <c r="G1916" s="18" t="s">
        <v>888</v>
      </c>
      <c r="H1916" s="46">
        <v>0.5</v>
      </c>
      <c r="I1916" s="18" t="s">
        <v>2547</v>
      </c>
    </row>
    <row r="1917" spans="1:9" x14ac:dyDescent="0.35">
      <c r="A1917" s="68">
        <v>46071</v>
      </c>
      <c r="B1917" s="52" t="s">
        <v>840</v>
      </c>
      <c r="C1917" s="30" t="str">
        <f>IFERROR(
INDEX(#REF!,MATCH($E1917,#REF!,0)),
IFERROR(
INDEX('SETORES VARRIÇÃO'!$A:$A,MATCH($E1917,'SETORES VARRIÇÃO'!$H:$H,0)),
IFERROR(
INDEX(#REF!,MATCH($E1917,#REF!,0)),
INDEX(#REF!,MATCH($E1917,#REF!,0))
)))</f>
        <v>CV</v>
      </c>
      <c r="D1917" s="31" t="str">
        <f>IFERROR(
INDEX(#REF!,MATCH($E1917,#REF!,0)),
IFERROR(
INDEX('SETORES VARRIÇÃO'!$B:$B,MATCH($E1917,'SETORES VARRIÇÃO'!$H:$H,0)),
IFERROR(
INDEX(#REF!,MATCH($E1917,#REF!,0)),
INDEX(#REF!,MATCH($E1917,#REF!,0))
)))</f>
        <v>CV10302VJ0015</v>
      </c>
      <c r="E1917" s="30" t="str">
        <f t="shared" si="38"/>
        <v>03-0105</v>
      </c>
      <c r="F1917" s="19" t="str">
        <f>IFERROR(
INDEX(#REF!,MATCH($E1917,#REF!,0)),
IFERROR(
INDEX('SETORES VARRIÇÃO'!$F:$F,MATCH($E1917,'SETORES VARRIÇÃO'!$H:$H,0)),
IFERROR(
INDEX(#REF!,MATCH($E1917,#REF!,0)),
INDEX(#REF!,MATCH($E1917,#REF!,0))
)))</f>
        <v>Segunda/Quinta</v>
      </c>
      <c r="G1917" s="18" t="s">
        <v>888</v>
      </c>
      <c r="H1917" s="46">
        <v>0.39</v>
      </c>
      <c r="I1917" s="18" t="s">
        <v>2548</v>
      </c>
    </row>
    <row r="1918" spans="1:9" x14ac:dyDescent="0.35">
      <c r="A1918" s="68">
        <v>46071</v>
      </c>
      <c r="B1918" s="52" t="s">
        <v>841</v>
      </c>
      <c r="C1918" s="30" t="str">
        <f>IFERROR(
INDEX(#REF!,MATCH($E1918,#REF!,0)),
IFERROR(
INDEX('SETORES VARRIÇÃO'!$A:$A,MATCH($E1918,'SETORES VARRIÇÃO'!$H:$H,0)),
IFERROR(
INDEX(#REF!,MATCH($E1918,#REF!,0)),
INDEX(#REF!,MATCH($E1918,#REF!,0))
)))</f>
        <v>CV</v>
      </c>
      <c r="D1918" s="31" t="str">
        <f>IFERROR(
INDEX(#REF!,MATCH($E1918,#REF!,0)),
IFERROR(
INDEX('SETORES VARRIÇÃO'!$B:$B,MATCH($E1918,'SETORES VARRIÇÃO'!$H:$H,0)),
IFERROR(
INDEX(#REF!,MATCH($E1918,#REF!,0)),
INDEX(#REF!,MATCH($E1918,#REF!,0))
)))</f>
        <v>CV10101VL0002</v>
      </c>
      <c r="E1918" s="30" t="str">
        <f t="shared" si="38"/>
        <v>03-0106</v>
      </c>
      <c r="F1918" s="19" t="str">
        <f>IFERROR(
INDEX(#REF!,MATCH($E1918,#REF!,0)),
IFERROR(
INDEX('SETORES VARRIÇÃO'!$F:$F,MATCH($E1918,'SETORES VARRIÇÃO'!$H:$H,0)),
IFERROR(
INDEX(#REF!,MATCH($E1918,#REF!,0)),
INDEX(#REF!,MATCH($E1918,#REF!,0))
)))</f>
        <v>Segunda a Domingo</v>
      </c>
      <c r="G1918" s="18" t="s">
        <v>888</v>
      </c>
      <c r="H1918" s="46">
        <v>0.45</v>
      </c>
      <c r="I1918" s="18" t="s">
        <v>2549</v>
      </c>
    </row>
    <row r="1919" spans="1:9" x14ac:dyDescent="0.35">
      <c r="A1919" s="68">
        <v>46071</v>
      </c>
      <c r="B1919" s="52" t="s">
        <v>842</v>
      </c>
      <c r="C1919" s="30" t="str">
        <f>IFERROR(
INDEX(#REF!,MATCH($E1919,#REF!,0)),
IFERROR(
INDEX('SETORES VARRIÇÃO'!$A:$A,MATCH($E1919,'SETORES VARRIÇÃO'!$H:$H,0)),
IFERROR(
INDEX(#REF!,MATCH($E1919,#REF!,0)),
INDEX(#REF!,MATCH($E1919,#REF!,0))
)))</f>
        <v>CV</v>
      </c>
      <c r="D1919" s="31" t="str">
        <f>IFERROR(
INDEX(#REF!,MATCH($E1919,#REF!,0)),
IFERROR(
INDEX('SETORES VARRIÇÃO'!$B:$B,MATCH($E1919,'SETORES VARRIÇÃO'!$H:$H,0)),
IFERROR(
INDEX(#REF!,MATCH($E1919,#REF!,0)),
INDEX(#REF!,MATCH($E1919,#REF!,0))
)))</f>
        <v>CV10202VJ0046</v>
      </c>
      <c r="E1919" s="30" t="str">
        <f t="shared" si="38"/>
        <v>03-0107</v>
      </c>
      <c r="F1919" s="19" t="str">
        <f>IFERROR(
INDEX(#REF!,MATCH($E1919,#REF!,0)),
IFERROR(
INDEX('SETORES VARRIÇÃO'!$F:$F,MATCH($E1919,'SETORES VARRIÇÃO'!$H:$H,0)),
IFERROR(
INDEX(#REF!,MATCH($E1919,#REF!,0)),
INDEX(#REF!,MATCH($E1919,#REF!,0))
)))</f>
        <v>Segunda/Quarta/Sexta</v>
      </c>
      <c r="G1919" s="18" t="s">
        <v>888</v>
      </c>
      <c r="H1919" s="46">
        <v>0.89</v>
      </c>
      <c r="I1919" s="18" t="s">
        <v>2550</v>
      </c>
    </row>
    <row r="1920" spans="1:9" x14ac:dyDescent="0.35">
      <c r="A1920" s="68">
        <v>46071</v>
      </c>
      <c r="B1920" s="52" t="s">
        <v>843</v>
      </c>
      <c r="C1920" s="30" t="str">
        <f>IFERROR(
INDEX(#REF!,MATCH($E1920,#REF!,0)),
IFERROR(
INDEX('SETORES VARRIÇÃO'!$A:$A,MATCH($E1920,'SETORES VARRIÇÃO'!$H:$H,0)),
IFERROR(
INDEX(#REF!,MATCH($E1920,#REF!,0)),
INDEX(#REF!,MATCH($E1920,#REF!,0))
)))</f>
        <v>CV</v>
      </c>
      <c r="D1920" s="31" t="str">
        <f>IFERROR(
INDEX(#REF!,MATCH($E1920,#REF!,0)),
IFERROR(
INDEX('SETORES VARRIÇÃO'!$B:$B,MATCH($E1920,'SETORES VARRIÇÃO'!$H:$H,0)),
IFERROR(
INDEX(#REF!,MATCH($E1920,#REF!,0)),
INDEX(#REF!,MATCH($E1920,#REF!,0))
)))</f>
        <v>CV10202VJ0042</v>
      </c>
      <c r="E1920" s="30" t="str">
        <f t="shared" si="38"/>
        <v>03-0108</v>
      </c>
      <c r="F1920" s="19" t="str">
        <f>IFERROR(
INDEX(#REF!,MATCH($E1920,#REF!,0)),
IFERROR(
INDEX('SETORES VARRIÇÃO'!$F:$F,MATCH($E1920,'SETORES VARRIÇÃO'!$H:$H,0)),
IFERROR(
INDEX(#REF!,MATCH($E1920,#REF!,0)),
INDEX(#REF!,MATCH($E1920,#REF!,0))
)))</f>
        <v>Segunda/Quarta/Sexta</v>
      </c>
      <c r="G1920" s="18" t="s">
        <v>888</v>
      </c>
      <c r="H1920" s="46">
        <v>0.71</v>
      </c>
      <c r="I1920" s="18" t="s">
        <v>2551</v>
      </c>
    </row>
    <row r="1921" spans="1:9" x14ac:dyDescent="0.35">
      <c r="A1921" s="68">
        <v>46071</v>
      </c>
      <c r="B1921" s="52" t="s">
        <v>844</v>
      </c>
      <c r="C1921" s="30" t="str">
        <f>IFERROR(
INDEX(#REF!,MATCH($E1921,#REF!,0)),
IFERROR(
INDEX('SETORES VARRIÇÃO'!$A:$A,MATCH($E1921,'SETORES VARRIÇÃO'!$H:$H,0)),
IFERROR(
INDEX(#REF!,MATCH($E1921,#REF!,0)),
INDEX(#REF!,MATCH($E1921,#REF!,0))
)))</f>
        <v>JT</v>
      </c>
      <c r="D1921" s="31" t="str">
        <f>IFERROR(
INDEX(#REF!,MATCH($E1921,#REF!,0)),
IFERROR(
INDEX('SETORES VARRIÇÃO'!$B:$B,MATCH($E1921,'SETORES VARRIÇÃO'!$H:$H,0)),
IFERROR(
INDEX(#REF!,MATCH($E1921,#REF!,0)),
INDEX(#REF!,MATCH($E1921,#REF!,0))
)))</f>
        <v>JT10302VJ0020</v>
      </c>
      <c r="E1921" s="30" t="str">
        <f t="shared" si="38"/>
        <v>03-0109</v>
      </c>
      <c r="F1921" s="19" t="str">
        <f>IFERROR(
INDEX(#REF!,MATCH($E1921,#REF!,0)),
IFERROR(
INDEX('SETORES VARRIÇÃO'!$F:$F,MATCH($E1921,'SETORES VARRIÇÃO'!$H:$H,0)),
IFERROR(
INDEX(#REF!,MATCH($E1921,#REF!,0)),
INDEX(#REF!,MATCH($E1921,#REF!,0))
)))</f>
        <v>Segunda/Quinta</v>
      </c>
      <c r="G1921" s="18" t="s">
        <v>888</v>
      </c>
      <c r="H1921" s="46">
        <v>0.69</v>
      </c>
      <c r="I1921" s="18" t="s">
        <v>2552</v>
      </c>
    </row>
    <row r="1922" spans="1:9" x14ac:dyDescent="0.35">
      <c r="A1922" s="68">
        <v>46071</v>
      </c>
      <c r="B1922" s="52" t="s">
        <v>845</v>
      </c>
      <c r="C1922" s="30" t="str">
        <f>IFERROR(
INDEX(#REF!,MATCH($E1922,#REF!,0)),
IFERROR(
INDEX('SETORES VARRIÇÃO'!$A:$A,MATCH($E1922,'SETORES VARRIÇÃO'!$H:$H,0)),
IFERROR(
INDEX(#REF!,MATCH($E1922,#REF!,0)),
INDEX(#REF!,MATCH($E1922,#REF!,0))
)))</f>
        <v>JT</v>
      </c>
      <c r="D1922" s="31" t="str">
        <f>IFERROR(
INDEX(#REF!,MATCH($E1922,#REF!,0)),
IFERROR(
INDEX('SETORES VARRIÇÃO'!$B:$B,MATCH($E1922,'SETORES VARRIÇÃO'!$H:$H,0)),
IFERROR(
INDEX(#REF!,MATCH($E1922,#REF!,0)),
INDEX(#REF!,MATCH($E1922,#REF!,0))
)))</f>
        <v>JT10302VJ0014</v>
      </c>
      <c r="E1922" s="30" t="str">
        <f t="shared" si="38"/>
        <v>03-0110</v>
      </c>
      <c r="F1922" s="19" t="str">
        <f>IFERROR(
INDEX(#REF!,MATCH($E1922,#REF!,0)),
IFERROR(
INDEX('SETORES VARRIÇÃO'!$F:$F,MATCH($E1922,'SETORES VARRIÇÃO'!$H:$H,0)),
IFERROR(
INDEX(#REF!,MATCH($E1922,#REF!,0)),
INDEX(#REF!,MATCH($E1922,#REF!,0))
)))</f>
        <v>Segunda/Quinta</v>
      </c>
      <c r="G1922" s="18" t="s">
        <v>888</v>
      </c>
      <c r="H1922" s="46">
        <v>0.54</v>
      </c>
      <c r="I1922" s="18" t="s">
        <v>2553</v>
      </c>
    </row>
    <row r="1923" spans="1:9" x14ac:dyDescent="0.35">
      <c r="A1923" s="68">
        <v>46071</v>
      </c>
      <c r="B1923" s="52" t="s">
        <v>846</v>
      </c>
      <c r="C1923" s="30" t="str">
        <f>IFERROR(
INDEX(#REF!,MATCH($E1923,#REF!,0)),
IFERROR(
INDEX('SETORES VARRIÇÃO'!$A:$A,MATCH($E1923,'SETORES VARRIÇÃO'!$H:$H,0)),
IFERROR(
INDEX(#REF!,MATCH($E1923,#REF!,0)),
INDEX(#REF!,MATCH($E1923,#REF!,0))
)))</f>
        <v>JT</v>
      </c>
      <c r="D1923" s="31" t="str">
        <f>IFERROR(
INDEX(#REF!,MATCH($E1923,#REF!,0)),
IFERROR(
INDEX('SETORES VARRIÇÃO'!$B:$B,MATCH($E1923,'SETORES VARRIÇÃO'!$H:$H,0)),
IFERROR(
INDEX(#REF!,MATCH($E1923,#REF!,0)),
INDEX(#REF!,MATCH($E1923,#REF!,0))
)))</f>
        <v>JT10303VJ0058</v>
      </c>
      <c r="E1923" s="30" t="str">
        <f t="shared" si="38"/>
        <v>03-0111</v>
      </c>
      <c r="F1923" s="19" t="str">
        <f>IFERROR(
INDEX(#REF!,MATCH($E1923,#REF!,0)),
IFERROR(
INDEX('SETORES VARRIÇÃO'!$F:$F,MATCH($E1923,'SETORES VARRIÇÃO'!$H:$H,0)),
IFERROR(
INDEX(#REF!,MATCH($E1923,#REF!,0)),
INDEX(#REF!,MATCH($E1923,#REF!,0))
)))</f>
        <v>Terça/Sexta</v>
      </c>
      <c r="G1923" s="18" t="s">
        <v>888</v>
      </c>
      <c r="H1923" s="46">
        <v>0.54</v>
      </c>
      <c r="I1923" s="18" t="s">
        <v>2554</v>
      </c>
    </row>
    <row r="1924" spans="1:9" x14ac:dyDescent="0.35">
      <c r="A1924" s="68">
        <v>46071</v>
      </c>
      <c r="B1924" s="52" t="s">
        <v>847</v>
      </c>
      <c r="C1924" s="30" t="str">
        <f>IFERROR(
INDEX(#REF!,MATCH($E1924,#REF!,0)),
IFERROR(
INDEX('SETORES VARRIÇÃO'!$A:$A,MATCH($E1924,'SETORES VARRIÇÃO'!$H:$H,0)),
IFERROR(
INDEX(#REF!,MATCH($E1924,#REF!,0)),
INDEX(#REF!,MATCH($E1924,#REF!,0))
)))</f>
        <v>CV</v>
      </c>
      <c r="D1924" s="31" t="str">
        <f>IFERROR(
INDEX(#REF!,MATCH($E1924,#REF!,0)),
IFERROR(
INDEX('SETORES VARRIÇÃO'!$B:$B,MATCH($E1924,'SETORES VARRIÇÃO'!$H:$H,0)),
IFERROR(
INDEX(#REF!,MATCH($E1924,#REF!,0)),
INDEX(#REF!,MATCH($E1924,#REF!,0))
)))</f>
        <v>CV10101VJ0006</v>
      </c>
      <c r="E1924" s="30" t="str">
        <f t="shared" si="38"/>
        <v>03-0112</v>
      </c>
      <c r="F1924" s="19" t="str">
        <f>IFERROR(
INDEX(#REF!,MATCH($E1924,#REF!,0)),
IFERROR(
INDEX('SETORES VARRIÇÃO'!$F:$F,MATCH($E1924,'SETORES VARRIÇÃO'!$H:$H,0)),
IFERROR(
INDEX(#REF!,MATCH($E1924,#REF!,0)),
INDEX(#REF!,MATCH($E1924,#REF!,0))
)))</f>
        <v>Segunda a Domingo</v>
      </c>
      <c r="G1924" s="18" t="s">
        <v>888</v>
      </c>
      <c r="H1924" s="46">
        <v>0.49</v>
      </c>
      <c r="I1924" s="18" t="s">
        <v>2555</v>
      </c>
    </row>
    <row r="1925" spans="1:9" x14ac:dyDescent="0.35">
      <c r="A1925" s="68">
        <v>46071</v>
      </c>
      <c r="B1925" s="52" t="s">
        <v>848</v>
      </c>
      <c r="C1925" s="30" t="str">
        <f>IFERROR(
INDEX(#REF!,MATCH($E1925,#REF!,0)),
IFERROR(
INDEX('SETORES VARRIÇÃO'!$A:$A,MATCH($E1925,'SETORES VARRIÇÃO'!$H:$H,0)),
IFERROR(
INDEX(#REF!,MATCH($E1925,#REF!,0)),
INDEX(#REF!,MATCH($E1925,#REF!,0))
)))</f>
        <v>CV</v>
      </c>
      <c r="D1925" s="31" t="str">
        <f>IFERROR(
INDEX(#REF!,MATCH($E1925,#REF!,0)),
IFERROR(
INDEX('SETORES VARRIÇÃO'!$B:$B,MATCH($E1925,'SETORES VARRIÇÃO'!$H:$H,0)),
IFERROR(
INDEX(#REF!,MATCH($E1925,#REF!,0)),
INDEX(#REF!,MATCH($E1925,#REF!,0))
)))</f>
        <v>CV10202VJ0044</v>
      </c>
      <c r="E1925" s="30" t="str">
        <f t="shared" si="38"/>
        <v>03-0113</v>
      </c>
      <c r="F1925" s="19" t="str">
        <f>IFERROR(
INDEX(#REF!,MATCH($E1925,#REF!,0)),
IFERROR(
INDEX('SETORES VARRIÇÃO'!$F:$F,MATCH($E1925,'SETORES VARRIÇÃO'!$H:$H,0)),
IFERROR(
INDEX(#REF!,MATCH($E1925,#REF!,0)),
INDEX(#REF!,MATCH($E1925,#REF!,0))
)))</f>
        <v>Segunda/Quarta/Sexta</v>
      </c>
      <c r="G1925" s="18" t="s">
        <v>888</v>
      </c>
      <c r="H1925" s="46">
        <v>0.59</v>
      </c>
      <c r="I1925" s="18" t="s">
        <v>2556</v>
      </c>
    </row>
    <row r="1926" spans="1:9" x14ac:dyDescent="0.35">
      <c r="A1926" s="68">
        <v>46071</v>
      </c>
      <c r="B1926" s="52" t="s">
        <v>849</v>
      </c>
      <c r="C1926" s="30" t="str">
        <f>IFERROR(
INDEX(#REF!,MATCH($E1926,#REF!,0)),
IFERROR(
INDEX('SETORES VARRIÇÃO'!$A:$A,MATCH($E1926,'SETORES VARRIÇÃO'!$H:$H,0)),
IFERROR(
INDEX(#REF!,MATCH($E1926,#REF!,0)),
INDEX(#REF!,MATCH($E1926,#REF!,0))
)))</f>
        <v>CV</v>
      </c>
      <c r="D1926" s="31" t="str">
        <f>IFERROR(
INDEX(#REF!,MATCH($E1926,#REF!,0)),
IFERROR(
INDEX('SETORES VARRIÇÃO'!$B:$B,MATCH($E1926,'SETORES VARRIÇÃO'!$H:$H,0)),
IFERROR(
INDEX(#REF!,MATCH($E1926,#REF!,0)),
INDEX(#REF!,MATCH($E1926,#REF!,0))
)))</f>
        <v>CV10202VJ0043</v>
      </c>
      <c r="E1926" s="30" t="str">
        <f t="shared" si="38"/>
        <v>03-0114</v>
      </c>
      <c r="F1926" s="19" t="str">
        <f>IFERROR(
INDEX(#REF!,MATCH($E1926,#REF!,0)),
IFERROR(
INDEX('SETORES VARRIÇÃO'!$F:$F,MATCH($E1926,'SETORES VARRIÇÃO'!$H:$H,0)),
IFERROR(
INDEX(#REF!,MATCH($E1926,#REF!,0)),
INDEX(#REF!,MATCH($E1926,#REF!,0))
)))</f>
        <v>Segunda/Quarta/Sexta</v>
      </c>
      <c r="G1926" s="18" t="s">
        <v>888</v>
      </c>
      <c r="H1926" s="46">
        <v>0.73</v>
      </c>
      <c r="I1926" s="18" t="s">
        <v>2486</v>
      </c>
    </row>
    <row r="1927" spans="1:9" x14ac:dyDescent="0.35">
      <c r="A1927" s="68">
        <v>46071</v>
      </c>
      <c r="B1927" s="52" t="s">
        <v>850</v>
      </c>
      <c r="C1927" s="30" t="str">
        <f>IFERROR(
INDEX(#REF!,MATCH($E1927,#REF!,0)),
IFERROR(
INDEX('SETORES VARRIÇÃO'!$A:$A,MATCH($E1927,'SETORES VARRIÇÃO'!$H:$H,0)),
IFERROR(
INDEX(#REF!,MATCH($E1927,#REF!,0)),
INDEX(#REF!,MATCH($E1927,#REF!,0))
)))</f>
        <v>CV</v>
      </c>
      <c r="D1927" s="31" t="str">
        <f>IFERROR(
INDEX(#REF!,MATCH($E1927,#REF!,0)),
IFERROR(
INDEX('SETORES VARRIÇÃO'!$B:$B,MATCH($E1927,'SETORES VARRIÇÃO'!$H:$H,0)),
IFERROR(
INDEX(#REF!,MATCH($E1927,#REF!,0)),
INDEX(#REF!,MATCH($E1927,#REF!,0))
)))</f>
        <v>CV10202VJ0037</v>
      </c>
      <c r="E1927" s="30" t="str">
        <f t="shared" si="38"/>
        <v>03-0115</v>
      </c>
      <c r="F1927" s="19" t="str">
        <f>IFERROR(
INDEX(#REF!,MATCH($E1927,#REF!,0)),
IFERROR(
INDEX('SETORES VARRIÇÃO'!$F:$F,MATCH($E1927,'SETORES VARRIÇÃO'!$H:$H,0)),
IFERROR(
INDEX(#REF!,MATCH($E1927,#REF!,0)),
INDEX(#REF!,MATCH($E1927,#REF!,0))
)))</f>
        <v>Segunda/Quarta/Sexta</v>
      </c>
      <c r="G1927" s="18" t="s">
        <v>888</v>
      </c>
      <c r="H1927" s="46">
        <v>0.99</v>
      </c>
      <c r="I1927" s="18" t="s">
        <v>2557</v>
      </c>
    </row>
    <row r="1928" spans="1:9" x14ac:dyDescent="0.35">
      <c r="A1928" s="68">
        <v>46071</v>
      </c>
      <c r="B1928" s="52" t="s">
        <v>851</v>
      </c>
      <c r="C1928" s="30" t="str">
        <f>IFERROR(
INDEX(#REF!,MATCH($E1928,#REF!,0)),
IFERROR(
INDEX('SETORES VARRIÇÃO'!$A:$A,MATCH($E1928,'SETORES VARRIÇÃO'!$H:$H,0)),
IFERROR(
INDEX(#REF!,MATCH($E1928,#REF!,0)),
INDEX(#REF!,MATCH($E1928,#REF!,0))
)))</f>
        <v>CV</v>
      </c>
      <c r="D1928" s="31" t="str">
        <f>IFERROR(
INDEX(#REF!,MATCH($E1928,#REF!,0)),
IFERROR(
INDEX('SETORES VARRIÇÃO'!$B:$B,MATCH($E1928,'SETORES VARRIÇÃO'!$H:$H,0)),
IFERROR(
INDEX(#REF!,MATCH($E1928,#REF!,0)),
INDEX(#REF!,MATCH($E1928,#REF!,0))
)))</f>
        <v>CV10303VJ0022</v>
      </c>
      <c r="E1928" s="30" t="str">
        <f t="shared" si="38"/>
        <v>03-0116</v>
      </c>
      <c r="F1928" s="19" t="str">
        <f>IFERROR(
INDEX(#REF!,MATCH($E1928,#REF!,0)),
IFERROR(
INDEX('SETORES VARRIÇÃO'!$F:$F,MATCH($E1928,'SETORES VARRIÇÃO'!$H:$H,0)),
IFERROR(
INDEX(#REF!,MATCH($E1928,#REF!,0)),
INDEX(#REF!,MATCH($E1928,#REF!,0))
)))</f>
        <v>Terça/Sexta</v>
      </c>
      <c r="G1928" s="18" t="s">
        <v>888</v>
      </c>
      <c r="H1928" s="46">
        <v>0.59</v>
      </c>
      <c r="I1928" s="18" t="s">
        <v>2558</v>
      </c>
    </row>
    <row r="1929" spans="1:9" x14ac:dyDescent="0.35">
      <c r="A1929" s="68">
        <v>46071</v>
      </c>
      <c r="B1929" s="52" t="s">
        <v>852</v>
      </c>
      <c r="C1929" s="30" t="str">
        <f>IFERROR(
INDEX(#REF!,MATCH($E1929,#REF!,0)),
IFERROR(
INDEX('SETORES VARRIÇÃO'!$A:$A,MATCH($E1929,'SETORES VARRIÇÃO'!$H:$H,0)),
IFERROR(
INDEX(#REF!,MATCH($E1929,#REF!,0)),
INDEX(#REF!,MATCH($E1929,#REF!,0))
)))</f>
        <v>JT</v>
      </c>
      <c r="D1929" s="31" t="str">
        <f>IFERROR(
INDEX(#REF!,MATCH($E1929,#REF!,0)),
IFERROR(
INDEX('SETORES VARRIÇÃO'!$B:$B,MATCH($E1929,'SETORES VARRIÇÃO'!$H:$H,0)),
IFERROR(
INDEX(#REF!,MATCH($E1929,#REF!,0)),
INDEX(#REF!,MATCH($E1929,#REF!,0))
)))</f>
        <v>JT10302VJ0013</v>
      </c>
      <c r="E1929" s="30" t="str">
        <f t="shared" si="38"/>
        <v>03-0117</v>
      </c>
      <c r="F1929" s="19" t="str">
        <f>IFERROR(
INDEX(#REF!,MATCH($E1929,#REF!,0)),
IFERROR(
INDEX('SETORES VARRIÇÃO'!$F:$F,MATCH($E1929,'SETORES VARRIÇÃO'!$H:$H,0)),
IFERROR(
INDEX(#REF!,MATCH($E1929,#REF!,0)),
INDEX(#REF!,MATCH($E1929,#REF!,0))
)))</f>
        <v>Segunda/Quinta</v>
      </c>
      <c r="G1929" s="18" t="s">
        <v>888</v>
      </c>
      <c r="H1929" s="46">
        <v>0.65</v>
      </c>
      <c r="I1929" s="18" t="s">
        <v>2559</v>
      </c>
    </row>
    <row r="1930" spans="1:9" x14ac:dyDescent="0.35">
      <c r="A1930" s="68">
        <v>46071</v>
      </c>
      <c r="B1930" s="52" t="s">
        <v>853</v>
      </c>
      <c r="C1930" s="30" t="str">
        <f>IFERROR(
INDEX(#REF!,MATCH($E1930,#REF!,0)),
IFERROR(
INDEX('SETORES VARRIÇÃO'!$A:$A,MATCH($E1930,'SETORES VARRIÇÃO'!$H:$H,0)),
IFERROR(
INDEX(#REF!,MATCH($E1930,#REF!,0)),
INDEX(#REF!,MATCH($E1930,#REF!,0))
)))</f>
        <v>CV</v>
      </c>
      <c r="D1930" s="31" t="str">
        <f>IFERROR(
INDEX(#REF!,MATCH($E1930,#REF!,0)),
IFERROR(
INDEX('SETORES VARRIÇÃO'!$B:$B,MATCH($E1930,'SETORES VARRIÇÃO'!$H:$H,0)),
IFERROR(
INDEX(#REF!,MATCH($E1930,#REF!,0)),
INDEX(#REF!,MATCH($E1930,#REF!,0))
)))</f>
        <v>CV10202VJ0045</v>
      </c>
      <c r="E1930" s="30" t="str">
        <f t="shared" si="38"/>
        <v>03-0118</v>
      </c>
      <c r="F1930" s="19" t="str">
        <f>IFERROR(
INDEX(#REF!,MATCH($E1930,#REF!,0)),
IFERROR(
INDEX('SETORES VARRIÇÃO'!$F:$F,MATCH($E1930,'SETORES VARRIÇÃO'!$H:$H,0)),
IFERROR(
INDEX(#REF!,MATCH($E1930,#REF!,0)),
INDEX(#REF!,MATCH($E1930,#REF!,0))
)))</f>
        <v>Segunda/Quarta/Sexta</v>
      </c>
      <c r="G1930" s="18" t="s">
        <v>888</v>
      </c>
      <c r="H1930" s="46">
        <v>0.99</v>
      </c>
      <c r="I1930" s="18" t="s">
        <v>2560</v>
      </c>
    </row>
    <row r="1931" spans="1:9" x14ac:dyDescent="0.35">
      <c r="A1931" s="68">
        <v>46071</v>
      </c>
      <c r="B1931" s="52" t="s">
        <v>854</v>
      </c>
      <c r="C1931" s="30" t="str">
        <f>IFERROR(
INDEX(#REF!,MATCH($E1931,#REF!,0)),
IFERROR(
INDEX('SETORES VARRIÇÃO'!$A:$A,MATCH($E1931,'SETORES VARRIÇÃO'!$H:$H,0)),
IFERROR(
INDEX(#REF!,MATCH($E1931,#REF!,0)),
INDEX(#REF!,MATCH($E1931,#REF!,0))
)))</f>
        <v>MG</v>
      </c>
      <c r="D1931" s="31" t="str">
        <f>IFERROR(
INDEX(#REF!,MATCH($E1931,#REF!,0)),
IFERROR(
INDEX('SETORES VARRIÇÃO'!$B:$B,MATCH($E1931,'SETORES VARRIÇÃO'!$H:$H,0)),
IFERROR(
INDEX(#REF!,MATCH($E1931,#REF!,0)),
INDEX(#REF!,MATCH($E1931,#REF!,0))
)))</f>
        <v>MG10101VJ0003</v>
      </c>
      <c r="E1931" s="30" t="str">
        <f t="shared" si="38"/>
        <v>03-0119</v>
      </c>
      <c r="F1931" s="19" t="str">
        <f>IFERROR(
INDEX(#REF!,MATCH($E1931,#REF!,0)),
IFERROR(
INDEX('SETORES VARRIÇÃO'!$F:$F,MATCH($E1931,'SETORES VARRIÇÃO'!$H:$H,0)),
IFERROR(
INDEX(#REF!,MATCH($E1931,#REF!,0)),
INDEX(#REF!,MATCH($E1931,#REF!,0))
)))</f>
        <v>Segunda a Domingo</v>
      </c>
      <c r="G1931" s="18" t="s">
        <v>888</v>
      </c>
      <c r="H1931" s="46">
        <v>0.65</v>
      </c>
      <c r="I1931" s="18" t="s">
        <v>2561</v>
      </c>
    </row>
    <row r="1932" spans="1:9" x14ac:dyDescent="0.35">
      <c r="A1932" s="68">
        <v>46071</v>
      </c>
      <c r="B1932" s="52" t="s">
        <v>855</v>
      </c>
      <c r="C1932" s="30" t="str">
        <f>IFERROR(
INDEX(#REF!,MATCH($E1932,#REF!,0)),
IFERROR(
INDEX('SETORES VARRIÇÃO'!$A:$A,MATCH($E1932,'SETORES VARRIÇÃO'!$H:$H,0)),
IFERROR(
INDEX(#REF!,MATCH($E1932,#REF!,0)),
INDEX(#REF!,MATCH($E1932,#REF!,0))
)))</f>
        <v>CV</v>
      </c>
      <c r="D1932" s="31" t="str">
        <f>IFERROR(
INDEX(#REF!,MATCH($E1932,#REF!,0)),
IFERROR(
INDEX('SETORES VARRIÇÃO'!$B:$B,MATCH($E1932,'SETORES VARRIÇÃO'!$H:$H,0)),
IFERROR(
INDEX(#REF!,MATCH($E1932,#REF!,0)),
INDEX(#REF!,MATCH($E1932,#REF!,0))
)))</f>
        <v>CV10101VJ0008</v>
      </c>
      <c r="E1932" s="30" t="str">
        <f t="shared" si="38"/>
        <v>03-0120</v>
      </c>
      <c r="F1932" s="19" t="str">
        <f>IFERROR(
INDEX(#REF!,MATCH($E1932,#REF!,0)),
IFERROR(
INDEX('SETORES VARRIÇÃO'!$F:$F,MATCH($E1932,'SETORES VARRIÇÃO'!$H:$H,0)),
IFERROR(
INDEX(#REF!,MATCH($E1932,#REF!,0)),
INDEX(#REF!,MATCH($E1932,#REF!,0))
)))</f>
        <v>Segunda a Domingo</v>
      </c>
      <c r="G1932" s="18" t="s">
        <v>888</v>
      </c>
      <c r="H1932" s="46">
        <v>0.33</v>
      </c>
      <c r="I1932" s="18" t="s">
        <v>2562</v>
      </c>
    </row>
    <row r="1933" spans="1:9" x14ac:dyDescent="0.35">
      <c r="A1933" s="68">
        <v>46071</v>
      </c>
      <c r="B1933" s="52" t="s">
        <v>856</v>
      </c>
      <c r="C1933" s="30" t="str">
        <f>IFERROR(
INDEX(#REF!,MATCH($E1933,#REF!,0)),
IFERROR(
INDEX('SETORES VARRIÇÃO'!$A:$A,MATCH($E1933,'SETORES VARRIÇÃO'!$H:$H,0)),
IFERROR(
INDEX(#REF!,MATCH($E1933,#REF!,0)),
INDEX(#REF!,MATCH($E1933,#REF!,0))
)))</f>
        <v>CV</v>
      </c>
      <c r="D1933" s="31" t="str">
        <f>IFERROR(
INDEX(#REF!,MATCH($E1933,#REF!,0)),
IFERROR(
INDEX('SETORES VARRIÇÃO'!$B:$B,MATCH($E1933,'SETORES VARRIÇÃO'!$H:$H,0)),
IFERROR(
INDEX(#REF!,MATCH($E1933,#REF!,0)),
INDEX(#REF!,MATCH($E1933,#REF!,0))
)))</f>
        <v>CV10202VJ0040</v>
      </c>
      <c r="E1933" s="30" t="str">
        <f t="shared" si="38"/>
        <v>03-0121</v>
      </c>
      <c r="F1933" s="19" t="str">
        <f>IFERROR(
INDEX(#REF!,MATCH($E1933,#REF!,0)),
IFERROR(
INDEX('SETORES VARRIÇÃO'!$F:$F,MATCH($E1933,'SETORES VARRIÇÃO'!$H:$H,0)),
IFERROR(
INDEX(#REF!,MATCH($E1933,#REF!,0)),
INDEX(#REF!,MATCH($E1933,#REF!,0))
)))</f>
        <v>Segunda/Quarta/Sexta</v>
      </c>
      <c r="G1933" s="18" t="s">
        <v>888</v>
      </c>
      <c r="H1933" s="46">
        <v>0.54</v>
      </c>
      <c r="I1933" s="18" t="s">
        <v>2563</v>
      </c>
    </row>
    <row r="1934" spans="1:9" x14ac:dyDescent="0.35">
      <c r="A1934" s="68">
        <v>46071</v>
      </c>
      <c r="B1934" s="52" t="s">
        <v>857</v>
      </c>
      <c r="C1934" s="30" t="str">
        <f>IFERROR(
INDEX(#REF!,MATCH($E1934,#REF!,0)),
IFERROR(
INDEX('SETORES VARRIÇÃO'!$A:$A,MATCH($E1934,'SETORES VARRIÇÃO'!$H:$H,0)),
IFERROR(
INDEX(#REF!,MATCH($E1934,#REF!,0)),
INDEX(#REF!,MATCH($E1934,#REF!,0))
)))</f>
        <v>CV</v>
      </c>
      <c r="D1934" s="31" t="str">
        <f>IFERROR(
INDEX(#REF!,MATCH($E1934,#REF!,0)),
IFERROR(
INDEX('SETORES VARRIÇÃO'!$B:$B,MATCH($E1934,'SETORES VARRIÇÃO'!$H:$H,0)),
IFERROR(
INDEX(#REF!,MATCH($E1934,#REF!,0)),
INDEX(#REF!,MATCH($E1934,#REF!,0))
)))</f>
        <v>CV10202VJ0039</v>
      </c>
      <c r="E1934" s="30" t="str">
        <f t="shared" si="38"/>
        <v>03-0122</v>
      </c>
      <c r="F1934" s="19" t="str">
        <f>IFERROR(
INDEX(#REF!,MATCH($E1934,#REF!,0)),
IFERROR(
INDEX('SETORES VARRIÇÃO'!$F:$F,MATCH($E1934,'SETORES VARRIÇÃO'!$H:$H,0)),
IFERROR(
INDEX(#REF!,MATCH($E1934,#REF!,0)),
INDEX(#REF!,MATCH($E1934,#REF!,0))
)))</f>
        <v>Segunda/Quarta/Sexta</v>
      </c>
      <c r="G1934" s="18" t="s">
        <v>888</v>
      </c>
      <c r="H1934" s="46">
        <v>0.64</v>
      </c>
      <c r="I1934" s="18" t="s">
        <v>2564</v>
      </c>
    </row>
    <row r="1935" spans="1:9" x14ac:dyDescent="0.35">
      <c r="A1935" s="68">
        <v>46071</v>
      </c>
      <c r="B1935" s="52" t="s">
        <v>858</v>
      </c>
      <c r="C1935" s="30" t="str">
        <f>IFERROR(
INDEX(#REF!,MATCH($E1935,#REF!,0)),
IFERROR(
INDEX('SETORES VARRIÇÃO'!$A:$A,MATCH($E1935,'SETORES VARRIÇÃO'!$H:$H,0)),
IFERROR(
INDEX(#REF!,MATCH($E1935,#REF!,0)),
INDEX(#REF!,MATCH($E1935,#REF!,0))
)))</f>
        <v>JT</v>
      </c>
      <c r="D1935" s="31" t="str">
        <f>IFERROR(
INDEX(#REF!,MATCH($E1935,#REF!,0)),
IFERROR(
INDEX('SETORES VARRIÇÃO'!$B:$B,MATCH($E1935,'SETORES VARRIÇÃO'!$H:$H,0)),
IFERROR(
INDEX(#REF!,MATCH($E1935,#REF!,0)),
INDEX(#REF!,MATCH($E1935,#REF!,0))
)))</f>
        <v>JT10302VJ0012</v>
      </c>
      <c r="E1935" s="30" t="str">
        <f t="shared" si="38"/>
        <v>03-0123</v>
      </c>
      <c r="F1935" s="19" t="str">
        <f>IFERROR(
INDEX(#REF!,MATCH($E1935,#REF!,0)),
IFERROR(
INDEX('SETORES VARRIÇÃO'!$F:$F,MATCH($E1935,'SETORES VARRIÇÃO'!$H:$H,0)),
IFERROR(
INDEX(#REF!,MATCH($E1935,#REF!,0)),
INDEX(#REF!,MATCH($E1935,#REF!,0))
)))</f>
        <v>Segunda/Quinta</v>
      </c>
      <c r="G1935" s="18" t="s">
        <v>888</v>
      </c>
      <c r="H1935" s="46">
        <v>0.49</v>
      </c>
      <c r="I1935" s="18" t="s">
        <v>2483</v>
      </c>
    </row>
    <row r="1936" spans="1:9" x14ac:dyDescent="0.35">
      <c r="A1936" s="68">
        <v>46071</v>
      </c>
      <c r="B1936" s="52" t="s">
        <v>720</v>
      </c>
      <c r="C1936" s="30" t="str">
        <f>IFERROR(
INDEX(#REF!,MATCH($E1936,#REF!,0)),
IFERROR(
INDEX('SETORES VARRIÇÃO'!$A:$A,MATCH($E1936,'SETORES VARRIÇÃO'!$H:$H,0)),
IFERROR(
INDEX(#REF!,MATCH($E1936,#REF!,0)),
INDEX(#REF!,MATCH($E1936,#REF!,0))
)))</f>
        <v>MG</v>
      </c>
      <c r="D1936" s="31" t="str">
        <f>IFERROR(
INDEX(#REF!,MATCH($E1936,#REF!,0)),
IFERROR(
INDEX('SETORES VARRIÇÃO'!$B:$B,MATCH($E1936,'SETORES VARRIÇÃO'!$H:$H,0)),
IFERROR(
INDEX(#REF!,MATCH($E1936,#REF!,0)),
INDEX(#REF!,MATCH($E1936,#REF!,0))
)))</f>
        <v>MG10101VJ0001</v>
      </c>
      <c r="E1936" s="30" t="str">
        <f t="shared" si="38"/>
        <v>03-0124</v>
      </c>
      <c r="F1936" s="19" t="str">
        <f>IFERROR(
INDEX(#REF!,MATCH($E1936,#REF!,0)),
IFERROR(
INDEX('SETORES VARRIÇÃO'!$F:$F,MATCH($E1936,'SETORES VARRIÇÃO'!$H:$H,0)),
IFERROR(
INDEX(#REF!,MATCH($E1936,#REF!,0)),
INDEX(#REF!,MATCH($E1936,#REF!,0))
)))</f>
        <v>Segunda a Domingo</v>
      </c>
      <c r="G1936" s="18" t="s">
        <v>887</v>
      </c>
      <c r="H1936" s="46" t="s">
        <v>941</v>
      </c>
      <c r="I1936" s="18" t="s">
        <v>727</v>
      </c>
    </row>
    <row r="1937" spans="1:9" x14ac:dyDescent="0.35">
      <c r="A1937" s="68">
        <v>46071</v>
      </c>
      <c r="B1937" s="52" t="s">
        <v>739</v>
      </c>
      <c r="C1937" s="30" t="str">
        <f>IFERROR(
INDEX(#REF!,MATCH($E1937,#REF!,0)),
IFERROR(
INDEX('SETORES VARRIÇÃO'!$A:$A,MATCH($E1937,'SETORES VARRIÇÃO'!$H:$H,0)),
IFERROR(
INDEX(#REF!,MATCH($E1937,#REF!,0)),
INDEX(#REF!,MATCH($E1937,#REF!,0))
)))</f>
        <v>CV</v>
      </c>
      <c r="D1937" s="31" t="str">
        <f>IFERROR(
INDEX(#REF!,MATCH($E1937,#REF!,0)),
IFERROR(
INDEX('SETORES VARRIÇÃO'!$B:$B,MATCH($E1937,'SETORES VARRIÇÃO'!$H:$H,0)),
IFERROR(
INDEX(#REF!,MATCH($E1937,#REF!,0)),
INDEX(#REF!,MATCH($E1937,#REF!,0))
)))</f>
        <v>CV10304VJ0028</v>
      </c>
      <c r="E1937" s="30" t="str">
        <f t="shared" si="38"/>
        <v>03-0125</v>
      </c>
      <c r="F1937" s="19" t="str">
        <f>IFERROR(
INDEX(#REF!,MATCH($E1937,#REF!,0)),
IFERROR(
INDEX('SETORES VARRIÇÃO'!$F:$F,MATCH($E1937,'SETORES VARRIÇÃO'!$H:$H,0)),
IFERROR(
INDEX(#REF!,MATCH($E1937,#REF!,0)),
INDEX(#REF!,MATCH($E1937,#REF!,0))
)))</f>
        <v>Quarta/Sábado</v>
      </c>
      <c r="G1937" s="18" t="s">
        <v>888</v>
      </c>
      <c r="H1937" s="46">
        <v>0.48</v>
      </c>
      <c r="I1937" s="18" t="s">
        <v>2565</v>
      </c>
    </row>
    <row r="1938" spans="1:9" x14ac:dyDescent="0.35">
      <c r="A1938" s="68">
        <v>46071</v>
      </c>
      <c r="B1938" s="52" t="s">
        <v>859</v>
      </c>
      <c r="C1938" s="30" t="str">
        <f>IFERROR(
INDEX(#REF!,MATCH($E1938,#REF!,0)),
IFERROR(
INDEX('SETORES VARRIÇÃO'!$A:$A,MATCH($E1938,'SETORES VARRIÇÃO'!$H:$H,0)),
IFERROR(
INDEX(#REF!,MATCH($E1938,#REF!,0)),
INDEX(#REF!,MATCH($E1938,#REF!,0))
)))</f>
        <v>CV</v>
      </c>
      <c r="D1938" s="31" t="str">
        <f>IFERROR(
INDEX(#REF!,MATCH($E1938,#REF!,0)),
IFERROR(
INDEX('SETORES VARRIÇÃO'!$B:$B,MATCH($E1938,'SETORES VARRIÇÃO'!$H:$H,0)),
IFERROR(
INDEX(#REF!,MATCH($E1938,#REF!,0)),
INDEX(#REF!,MATCH($E1938,#REF!,0))
)))</f>
        <v>CV10202VJ0033</v>
      </c>
      <c r="E1938" s="30" t="str">
        <f t="shared" si="38"/>
        <v>03-0126</v>
      </c>
      <c r="F1938" s="19" t="str">
        <f>IFERROR(
INDEX(#REF!,MATCH($E1938,#REF!,0)),
IFERROR(
INDEX('SETORES VARRIÇÃO'!$F:$F,MATCH($E1938,'SETORES VARRIÇÃO'!$H:$H,0)),
IFERROR(
INDEX(#REF!,MATCH($E1938,#REF!,0)),
INDEX(#REF!,MATCH($E1938,#REF!,0))
)))</f>
        <v>Segunda/Quarta/Sexta</v>
      </c>
      <c r="G1938" s="18" t="s">
        <v>888</v>
      </c>
      <c r="H1938" s="46">
        <v>0.65</v>
      </c>
      <c r="I1938" s="18" t="s">
        <v>2566</v>
      </c>
    </row>
    <row r="1939" spans="1:9" x14ac:dyDescent="0.35">
      <c r="A1939" s="68">
        <v>46071</v>
      </c>
      <c r="B1939" s="52" t="s">
        <v>740</v>
      </c>
      <c r="C1939" s="30" t="str">
        <f>IFERROR(
INDEX(#REF!,MATCH($E1939,#REF!,0)),
IFERROR(
INDEX('SETORES VARRIÇÃO'!$A:$A,MATCH($E1939,'SETORES VARRIÇÃO'!$H:$H,0)),
IFERROR(
INDEX(#REF!,MATCH($E1939,#REF!,0)),
INDEX(#REF!,MATCH($E1939,#REF!,0))
)))</f>
        <v>JT</v>
      </c>
      <c r="D1939" s="31" t="str">
        <f>IFERROR(
INDEX(#REF!,MATCH($E1939,#REF!,0)),
IFERROR(
INDEX('SETORES VARRIÇÃO'!$B:$B,MATCH($E1939,'SETORES VARRIÇÃO'!$H:$H,0)),
IFERROR(
INDEX(#REF!,MATCH($E1939,#REF!,0)),
INDEX(#REF!,MATCH($E1939,#REF!,0))
)))</f>
        <v>JT10304VJ0039</v>
      </c>
      <c r="E1939" s="30" t="str">
        <f t="shared" si="38"/>
        <v>03-0127</v>
      </c>
      <c r="F1939" s="19" t="str">
        <f>IFERROR(
INDEX(#REF!,MATCH($E1939,#REF!,0)),
IFERROR(
INDEX('SETORES VARRIÇÃO'!$F:$F,MATCH($E1939,'SETORES VARRIÇÃO'!$H:$H,0)),
IFERROR(
INDEX(#REF!,MATCH($E1939,#REF!,0)),
INDEX(#REF!,MATCH($E1939,#REF!,0))
)))</f>
        <v>Quarta/Sábado</v>
      </c>
      <c r="G1939" s="18" t="s">
        <v>888</v>
      </c>
      <c r="H1939" s="46">
        <v>0.74</v>
      </c>
      <c r="I1939" s="18" t="s">
        <v>2567</v>
      </c>
    </row>
    <row r="1940" spans="1:9" x14ac:dyDescent="0.35">
      <c r="A1940" s="68">
        <v>46071</v>
      </c>
      <c r="B1940" s="52" t="s">
        <v>860</v>
      </c>
      <c r="C1940" s="30" t="str">
        <f>IFERROR(
INDEX(#REF!,MATCH($E1940,#REF!,0)),
IFERROR(
INDEX('SETORES VARRIÇÃO'!$A:$A,MATCH($E1940,'SETORES VARRIÇÃO'!$H:$H,0)),
IFERROR(
INDEX(#REF!,MATCH($E1940,#REF!,0)),
INDEX(#REF!,MATCH($E1940,#REF!,0))
)))</f>
        <v>JT</v>
      </c>
      <c r="D1940" s="31" t="str">
        <f>IFERROR(
INDEX(#REF!,MATCH($E1940,#REF!,0)),
IFERROR(
INDEX('SETORES VARRIÇÃO'!$B:$B,MATCH($E1940,'SETORES VARRIÇÃO'!$H:$H,0)),
IFERROR(
INDEX(#REF!,MATCH($E1940,#REF!,0)),
INDEX(#REF!,MATCH($E1940,#REF!,0))
)))</f>
        <v>JT10303VJ0030</v>
      </c>
      <c r="E1940" s="30" t="str">
        <f t="shared" si="38"/>
        <v>03-0128</v>
      </c>
      <c r="F1940" s="19" t="str">
        <f>IFERROR(
INDEX(#REF!,MATCH($E1940,#REF!,0)),
IFERROR(
INDEX('SETORES VARRIÇÃO'!$F:$F,MATCH($E1940,'SETORES VARRIÇÃO'!$H:$H,0)),
IFERROR(
INDEX(#REF!,MATCH($E1940,#REF!,0)),
INDEX(#REF!,MATCH($E1940,#REF!,0))
)))</f>
        <v>Terça/Sexta</v>
      </c>
      <c r="G1940" s="18" t="s">
        <v>888</v>
      </c>
      <c r="H1940" s="46">
        <v>0.49</v>
      </c>
      <c r="I1940" s="18" t="s">
        <v>2568</v>
      </c>
    </row>
    <row r="1941" spans="1:9" x14ac:dyDescent="0.35">
      <c r="A1941" s="68">
        <v>46071</v>
      </c>
      <c r="B1941" s="52" t="s">
        <v>861</v>
      </c>
      <c r="C1941" s="30" t="str">
        <f>IFERROR(
INDEX(#REF!,MATCH($E1941,#REF!,0)),
IFERROR(
INDEX('SETORES VARRIÇÃO'!$A:$A,MATCH($E1941,'SETORES VARRIÇÃO'!$H:$H,0)),
IFERROR(
INDEX(#REF!,MATCH($E1941,#REF!,0)),
INDEX(#REF!,MATCH($E1941,#REF!,0))
)))</f>
        <v>CV</v>
      </c>
      <c r="D1941" s="31" t="str">
        <f>IFERROR(
INDEX(#REF!,MATCH($E1941,#REF!,0)),
IFERROR(
INDEX('SETORES VARRIÇÃO'!$B:$B,MATCH($E1941,'SETORES VARRIÇÃO'!$H:$H,0)),
IFERROR(
INDEX(#REF!,MATCH($E1941,#REF!,0)),
INDEX(#REF!,MATCH($E1941,#REF!,0))
)))</f>
        <v>CV10202VJ0041</v>
      </c>
      <c r="E1941" s="30" t="str">
        <f t="shared" ref="E1941:E1955" si="39">SUBSTITUTE(B1941,"SMSUB-LUTOCAR-","")</f>
        <v>03-0129</v>
      </c>
      <c r="F1941" s="19" t="str">
        <f>IFERROR(
INDEX(#REF!,MATCH($E1941,#REF!,0)),
IFERROR(
INDEX('SETORES VARRIÇÃO'!$F:$F,MATCH($E1941,'SETORES VARRIÇÃO'!$H:$H,0)),
IFERROR(
INDEX(#REF!,MATCH($E1941,#REF!,0)),
INDEX(#REF!,MATCH($E1941,#REF!,0))
)))</f>
        <v>Segunda/Quarta/Sexta</v>
      </c>
      <c r="G1941" s="18" t="s">
        <v>888</v>
      </c>
      <c r="H1941" s="46">
        <v>0.49</v>
      </c>
      <c r="I1941" s="18" t="s">
        <v>2569</v>
      </c>
    </row>
    <row r="1942" spans="1:9" x14ac:dyDescent="0.35">
      <c r="A1942" s="68">
        <v>46071</v>
      </c>
      <c r="B1942" s="52" t="s">
        <v>862</v>
      </c>
      <c r="C1942" s="30" t="str">
        <f>IFERROR(
INDEX(#REF!,MATCH($E1942,#REF!,0)),
IFERROR(
INDEX('SETORES VARRIÇÃO'!$A:$A,MATCH($E1942,'SETORES VARRIÇÃO'!$H:$H,0)),
IFERROR(
INDEX(#REF!,MATCH($E1942,#REF!,0)),
INDEX(#REF!,MATCH($E1942,#REF!,0))
)))</f>
        <v>CV</v>
      </c>
      <c r="D1942" s="31" t="str">
        <f>IFERROR(
INDEX(#REF!,MATCH($E1942,#REF!,0)),
IFERROR(
INDEX('SETORES VARRIÇÃO'!$B:$B,MATCH($E1942,'SETORES VARRIÇÃO'!$H:$H,0)),
IFERROR(
INDEX(#REF!,MATCH($E1942,#REF!,0)),
INDEX(#REF!,MATCH($E1942,#REF!,0))
)))</f>
        <v>CV10102VJ0010</v>
      </c>
      <c r="E1942" s="30" t="str">
        <f t="shared" si="39"/>
        <v>03-0130</v>
      </c>
      <c r="F1942" s="19" t="str">
        <f>IFERROR(
INDEX(#REF!,MATCH($E1942,#REF!,0)),
IFERROR(
INDEX('SETORES VARRIÇÃO'!$F:$F,MATCH($E1942,'SETORES VARRIÇÃO'!$H:$H,0)),
IFERROR(
INDEX(#REF!,MATCH($E1942,#REF!,0)),
INDEX(#REF!,MATCH($E1942,#REF!,0))
)))</f>
        <v>Segunda a Domingo</v>
      </c>
      <c r="G1942" s="18" t="s">
        <v>888</v>
      </c>
      <c r="H1942" s="46">
        <v>0.6</v>
      </c>
      <c r="I1942" s="18" t="s">
        <v>2570</v>
      </c>
    </row>
    <row r="1943" spans="1:9" x14ac:dyDescent="0.35">
      <c r="A1943" s="68">
        <v>46071</v>
      </c>
      <c r="B1943" s="52" t="s">
        <v>565</v>
      </c>
      <c r="C1943" s="30" t="str">
        <f>IFERROR(
INDEX(#REF!,MATCH($E1943,#REF!,0)),
IFERROR(
INDEX('SETORES VARRIÇÃO'!$A:$A,MATCH($E1943,'SETORES VARRIÇÃO'!$H:$H,0)),
IFERROR(
INDEX(#REF!,MATCH($E1943,#REF!,0)),
INDEX(#REF!,MATCH($E1943,#REF!,0))
)))</f>
        <v>CV</v>
      </c>
      <c r="D1943" s="31" t="str">
        <f>IFERROR(
INDEX(#REF!,MATCH($E1943,#REF!,0)),
IFERROR(
INDEX('SETORES VARRIÇÃO'!$B:$B,MATCH($E1943,'SETORES VARRIÇÃO'!$H:$H,0)),
IFERROR(
INDEX(#REF!,MATCH($E1943,#REF!,0)),
INDEX(#REF!,MATCH($E1943,#REF!,0))
)))</f>
        <v>CV10303VJ0020</v>
      </c>
      <c r="E1943" s="30" t="str">
        <f t="shared" si="39"/>
        <v>03-0131</v>
      </c>
      <c r="F1943" s="19" t="str">
        <f>IFERROR(
INDEX(#REF!,MATCH($E1943,#REF!,0)),
IFERROR(
INDEX('SETORES VARRIÇÃO'!$F:$F,MATCH($E1943,'SETORES VARRIÇÃO'!$H:$H,0)),
IFERROR(
INDEX(#REF!,MATCH($E1943,#REF!,0)),
INDEX(#REF!,MATCH($E1943,#REF!,0))
)))</f>
        <v>Terça/Sexta</v>
      </c>
      <c r="G1943" s="18" t="s">
        <v>887</v>
      </c>
      <c r="H1943" s="46" t="s">
        <v>1110</v>
      </c>
      <c r="I1943" s="18" t="s">
        <v>2314</v>
      </c>
    </row>
    <row r="1944" spans="1:9" x14ac:dyDescent="0.35">
      <c r="A1944" s="68">
        <v>46071</v>
      </c>
      <c r="B1944" s="52" t="s">
        <v>863</v>
      </c>
      <c r="C1944" s="30" t="str">
        <f>IFERROR(
INDEX(#REF!,MATCH($E1944,#REF!,0)),
IFERROR(
INDEX('SETORES VARRIÇÃO'!$A:$A,MATCH($E1944,'SETORES VARRIÇÃO'!$H:$H,0)),
IFERROR(
INDEX(#REF!,MATCH($E1944,#REF!,0)),
INDEX(#REF!,MATCH($E1944,#REF!,0))
)))</f>
        <v>CV</v>
      </c>
      <c r="D1944" s="31" t="str">
        <f>IFERROR(
INDEX(#REF!,MATCH($E1944,#REF!,0)),
IFERROR(
INDEX('SETORES VARRIÇÃO'!$B:$B,MATCH($E1944,'SETORES VARRIÇÃO'!$H:$H,0)),
IFERROR(
INDEX(#REF!,MATCH($E1944,#REF!,0)),
INDEX(#REF!,MATCH($E1944,#REF!,0))
)))</f>
        <v>CV10202VJ0038</v>
      </c>
      <c r="E1944" s="30" t="str">
        <f t="shared" si="39"/>
        <v>03-0132</v>
      </c>
      <c r="F1944" s="19" t="str">
        <f>IFERROR(
INDEX(#REF!,MATCH($E1944,#REF!,0)),
IFERROR(
INDEX('SETORES VARRIÇÃO'!$F:$F,MATCH($E1944,'SETORES VARRIÇÃO'!$H:$H,0)),
IFERROR(
INDEX(#REF!,MATCH($E1944,#REF!,0)),
INDEX(#REF!,MATCH($E1944,#REF!,0))
)))</f>
        <v>Segunda/Quarta/Sexta</v>
      </c>
      <c r="G1944" s="18" t="s">
        <v>888</v>
      </c>
      <c r="H1944" s="46">
        <v>0.49</v>
      </c>
      <c r="I1944" s="18" t="s">
        <v>2571</v>
      </c>
    </row>
    <row r="1945" spans="1:9" x14ac:dyDescent="0.35">
      <c r="A1945" s="68">
        <v>46071</v>
      </c>
      <c r="B1945" s="52" t="s">
        <v>721</v>
      </c>
      <c r="C1945" s="30" t="str">
        <f>IFERROR(
INDEX(#REF!,MATCH($E1945,#REF!,0)),
IFERROR(
INDEX('SETORES VARRIÇÃO'!$A:$A,MATCH($E1945,'SETORES VARRIÇÃO'!$H:$H,0)),
IFERROR(
INDEX(#REF!,MATCH($E1945,#REF!,0)),
INDEX(#REF!,MATCH($E1945,#REF!,0))
)))</f>
        <v>JT</v>
      </c>
      <c r="D1945" s="31" t="str">
        <f>IFERROR(
INDEX(#REF!,MATCH($E1945,#REF!,0)),
IFERROR(
INDEX('SETORES VARRIÇÃO'!$B:$B,MATCH($E1945,'SETORES VARRIÇÃO'!$H:$H,0)),
IFERROR(
INDEX(#REF!,MATCH($E1945,#REF!,0)),
INDEX(#REF!,MATCH($E1945,#REF!,0))
)))</f>
        <v>JT10303VJ0031</v>
      </c>
      <c r="E1945" s="30" t="str">
        <f t="shared" si="39"/>
        <v>03-0133</v>
      </c>
      <c r="F1945" s="19" t="str">
        <f>IFERROR(
INDEX(#REF!,MATCH($E1945,#REF!,0)),
IFERROR(
INDEX('SETORES VARRIÇÃO'!$F:$F,MATCH($E1945,'SETORES VARRIÇÃO'!$H:$H,0)),
IFERROR(
INDEX(#REF!,MATCH($E1945,#REF!,0)),
INDEX(#REF!,MATCH($E1945,#REF!,0))
)))</f>
        <v>Terça/Sexta</v>
      </c>
      <c r="G1945" s="18" t="s">
        <v>888</v>
      </c>
      <c r="H1945" s="46">
        <v>0.6</v>
      </c>
      <c r="I1945" s="18" t="s">
        <v>2572</v>
      </c>
    </row>
    <row r="1946" spans="1:9" x14ac:dyDescent="0.35">
      <c r="A1946" s="68">
        <v>46071</v>
      </c>
      <c r="B1946" s="52" t="s">
        <v>864</v>
      </c>
      <c r="C1946" s="30" t="str">
        <f>IFERROR(
INDEX(#REF!,MATCH($E1946,#REF!,0)),
IFERROR(
INDEX('SETORES VARRIÇÃO'!$A:$A,MATCH($E1946,'SETORES VARRIÇÃO'!$H:$H,0)),
IFERROR(
INDEX(#REF!,MATCH($E1946,#REF!,0)),
INDEX(#REF!,MATCH($E1946,#REF!,0))
)))</f>
        <v>CV</v>
      </c>
      <c r="D1946" s="31" t="str">
        <f>IFERROR(
INDEX(#REF!,MATCH($E1946,#REF!,0)),
IFERROR(
INDEX('SETORES VARRIÇÃO'!$B:$B,MATCH($E1946,'SETORES VARRIÇÃO'!$H:$H,0)),
IFERROR(
INDEX(#REF!,MATCH($E1946,#REF!,0)),
INDEX(#REF!,MATCH($E1946,#REF!,0))
)))</f>
        <v>CV10203VJ0049</v>
      </c>
      <c r="E1946" s="30" t="str">
        <f t="shared" si="39"/>
        <v>03-0134</v>
      </c>
      <c r="F1946" s="19" t="str">
        <f>IFERROR(
INDEX(#REF!,MATCH($E1946,#REF!,0)),
IFERROR(
INDEX('SETORES VARRIÇÃO'!$F:$F,MATCH($E1946,'SETORES VARRIÇÃO'!$H:$H,0)),
IFERROR(
INDEX(#REF!,MATCH($E1946,#REF!,0)),
INDEX(#REF!,MATCH($E1946,#REF!,0))
)))</f>
        <v>Terça/Quinta/Sábado</v>
      </c>
      <c r="G1946" s="18" t="s">
        <v>888</v>
      </c>
      <c r="H1946" s="46">
        <v>0.44</v>
      </c>
      <c r="I1946" s="18" t="s">
        <v>2573</v>
      </c>
    </row>
    <row r="1947" spans="1:9" x14ac:dyDescent="0.35">
      <c r="A1947" s="68">
        <v>46071</v>
      </c>
      <c r="B1947" s="52" t="s">
        <v>865</v>
      </c>
      <c r="C1947" s="30" t="str">
        <f>IFERROR(
INDEX(#REF!,MATCH($E1947,#REF!,0)),
IFERROR(
INDEX('SETORES VARRIÇÃO'!$A:$A,MATCH($E1947,'SETORES VARRIÇÃO'!$H:$H,0)),
IFERROR(
INDEX(#REF!,MATCH($E1947,#REF!,0)),
INDEX(#REF!,MATCH($E1947,#REF!,0))
)))</f>
        <v>JT</v>
      </c>
      <c r="D1947" s="31" t="str">
        <f>IFERROR(
INDEX(#REF!,MATCH($E1947,#REF!,0)),
IFERROR(
INDEX('SETORES VARRIÇÃO'!$B:$B,MATCH($E1947,'SETORES VARRIÇÃO'!$H:$H,0)),
IFERROR(
INDEX(#REF!,MATCH($E1947,#REF!,0)),
INDEX(#REF!,MATCH($E1947,#REF!,0))
)))</f>
        <v>JT10303VJ0022</v>
      </c>
      <c r="E1947" s="30" t="str">
        <f t="shared" si="39"/>
        <v>03-0135</v>
      </c>
      <c r="F1947" s="19" t="str">
        <f>IFERROR(
INDEX(#REF!,MATCH($E1947,#REF!,0)),
IFERROR(
INDEX('SETORES VARRIÇÃO'!$F:$F,MATCH($E1947,'SETORES VARRIÇÃO'!$H:$H,0)),
IFERROR(
INDEX(#REF!,MATCH($E1947,#REF!,0)),
INDEX(#REF!,MATCH($E1947,#REF!,0))
)))</f>
        <v>Terça/Sexta</v>
      </c>
      <c r="G1947" s="18" t="s">
        <v>888</v>
      </c>
      <c r="H1947" s="46">
        <v>0.64</v>
      </c>
      <c r="I1947" s="18" t="s">
        <v>2574</v>
      </c>
    </row>
    <row r="1948" spans="1:9" x14ac:dyDescent="0.35">
      <c r="A1948" s="68">
        <v>46071</v>
      </c>
      <c r="B1948" s="52" t="s">
        <v>866</v>
      </c>
      <c r="C1948" s="30" t="str">
        <f>IFERROR(
INDEX(#REF!,MATCH($E1948,#REF!,0)),
IFERROR(
INDEX('SETORES VARRIÇÃO'!$A:$A,MATCH($E1948,'SETORES VARRIÇÃO'!$H:$H,0)),
IFERROR(
INDEX(#REF!,MATCH($E1948,#REF!,0)),
INDEX(#REF!,MATCH($E1948,#REF!,0))
)))</f>
        <v>CV</v>
      </c>
      <c r="D1948" s="31" t="str">
        <f>IFERROR(
INDEX(#REF!,MATCH($E1948,#REF!,0)),
IFERROR(
INDEX('SETORES VARRIÇÃO'!$B:$B,MATCH($E1948,'SETORES VARRIÇÃO'!$H:$H,0)),
IFERROR(
INDEX(#REF!,MATCH($E1948,#REF!,0)),
INDEX(#REF!,MATCH($E1948,#REF!,0))
)))</f>
        <v>CV10202VJ0031</v>
      </c>
      <c r="E1948" s="30" t="str">
        <f t="shared" si="39"/>
        <v>03-0136</v>
      </c>
      <c r="F1948" s="19" t="str">
        <f>IFERROR(
INDEX(#REF!,MATCH($E1948,#REF!,0)),
IFERROR(
INDEX('SETORES VARRIÇÃO'!$F:$F,MATCH($E1948,'SETORES VARRIÇÃO'!$H:$H,0)),
IFERROR(
INDEX(#REF!,MATCH($E1948,#REF!,0)),
INDEX(#REF!,MATCH($E1948,#REF!,0))
)))</f>
        <v>Segunda/Quarta/Sexta</v>
      </c>
      <c r="G1948" s="18" t="s">
        <v>888</v>
      </c>
      <c r="H1948" s="46">
        <v>1</v>
      </c>
      <c r="I1948" s="18" t="s">
        <v>2575</v>
      </c>
    </row>
    <row r="1949" spans="1:9" x14ac:dyDescent="0.35">
      <c r="A1949" s="68">
        <v>46071</v>
      </c>
      <c r="B1949" s="52" t="s">
        <v>722</v>
      </c>
      <c r="C1949" s="30" t="str">
        <f>IFERROR(
INDEX(#REF!,MATCH($E1949,#REF!,0)),
IFERROR(
INDEX('SETORES VARRIÇÃO'!$A:$A,MATCH($E1949,'SETORES VARRIÇÃO'!$H:$H,0)),
IFERROR(
INDEX(#REF!,MATCH($E1949,#REF!,0)),
INDEX(#REF!,MATCH($E1949,#REF!,0))
)))</f>
        <v>JT</v>
      </c>
      <c r="D1949" s="31" t="str">
        <f>IFERROR(
INDEX(#REF!,MATCH($E1949,#REF!,0)),
IFERROR(
INDEX('SETORES VARRIÇÃO'!$B:$B,MATCH($E1949,'SETORES VARRIÇÃO'!$H:$H,0)),
IFERROR(
INDEX(#REF!,MATCH($E1949,#REF!,0)),
INDEX(#REF!,MATCH($E1949,#REF!,0))
)))</f>
        <v>JT10303VJ0021</v>
      </c>
      <c r="E1949" s="30" t="str">
        <f t="shared" si="39"/>
        <v>03-0137</v>
      </c>
      <c r="F1949" s="19" t="str">
        <f>IFERROR(
INDEX(#REF!,MATCH($E1949,#REF!,0)),
IFERROR(
INDEX('SETORES VARRIÇÃO'!$F:$F,MATCH($E1949,'SETORES VARRIÇÃO'!$H:$H,0)),
IFERROR(
INDEX(#REF!,MATCH($E1949,#REF!,0)),
INDEX(#REF!,MATCH($E1949,#REF!,0))
)))</f>
        <v>Terça/Sexta</v>
      </c>
      <c r="G1949" s="18" t="s">
        <v>887</v>
      </c>
      <c r="H1949" s="46" t="s">
        <v>1032</v>
      </c>
      <c r="I1949" s="18" t="s">
        <v>2320</v>
      </c>
    </row>
    <row r="1950" spans="1:9" x14ac:dyDescent="0.35">
      <c r="A1950" s="68">
        <v>46071</v>
      </c>
      <c r="B1950" s="52" t="s">
        <v>867</v>
      </c>
      <c r="C1950" s="30" t="str">
        <f>IFERROR(
INDEX(#REF!,MATCH($E1950,#REF!,0)),
IFERROR(
INDEX('SETORES VARRIÇÃO'!$A:$A,MATCH($E1950,'SETORES VARRIÇÃO'!$H:$H,0)),
IFERROR(
INDEX(#REF!,MATCH($E1950,#REF!,0)),
INDEX(#REF!,MATCH($E1950,#REF!,0))
)))</f>
        <v>JT</v>
      </c>
      <c r="D1950" s="31" t="str">
        <f>IFERROR(
INDEX(#REF!,MATCH($E1950,#REF!,0)),
IFERROR(
INDEX('SETORES VARRIÇÃO'!$B:$B,MATCH($E1950,'SETORES VARRIÇÃO'!$H:$H,0)),
IFERROR(
INDEX(#REF!,MATCH($E1950,#REF!,0)),
INDEX(#REF!,MATCH($E1950,#REF!,0))
)))</f>
        <v>JT10102VJ0002</v>
      </c>
      <c r="E1950" s="30" t="str">
        <f t="shared" si="39"/>
        <v>03-0138</v>
      </c>
      <c r="F1950" s="19" t="str">
        <f>IFERROR(
INDEX(#REF!,MATCH($E1950,#REF!,0)),
IFERROR(
INDEX('SETORES VARRIÇÃO'!$F:$F,MATCH($E1950,'SETORES VARRIÇÃO'!$H:$H,0)),
IFERROR(
INDEX(#REF!,MATCH($E1950,#REF!,0)),
INDEX(#REF!,MATCH($E1950,#REF!,0))
)))</f>
        <v>Segunda a Domingo</v>
      </c>
      <c r="G1950" s="18" t="s">
        <v>888</v>
      </c>
      <c r="H1950" s="46">
        <v>0.49</v>
      </c>
      <c r="I1950" s="18" t="s">
        <v>2576</v>
      </c>
    </row>
    <row r="1951" spans="1:9" x14ac:dyDescent="0.35">
      <c r="A1951" s="68">
        <v>46071</v>
      </c>
      <c r="B1951" s="52" t="s">
        <v>868</v>
      </c>
      <c r="C1951" s="30" t="str">
        <f>IFERROR(
INDEX(#REF!,MATCH($E1951,#REF!,0)),
IFERROR(
INDEX('SETORES VARRIÇÃO'!$A:$A,MATCH($E1951,'SETORES VARRIÇÃO'!$H:$H,0)),
IFERROR(
INDEX(#REF!,MATCH($E1951,#REF!,0)),
INDEX(#REF!,MATCH($E1951,#REF!,0))
)))</f>
        <v>CV</v>
      </c>
      <c r="D1951" s="31" t="str">
        <f>IFERROR(
INDEX(#REF!,MATCH($E1951,#REF!,0)),
IFERROR(
INDEX('SETORES VARRIÇÃO'!$B:$B,MATCH($E1951,'SETORES VARRIÇÃO'!$H:$H,0)),
IFERROR(
INDEX(#REF!,MATCH($E1951,#REF!,0)),
INDEX(#REF!,MATCH($E1951,#REF!,0))
)))</f>
        <v>CV10302VJ0014</v>
      </c>
      <c r="E1951" s="30" t="str">
        <f t="shared" si="39"/>
        <v>03-0139</v>
      </c>
      <c r="F1951" s="19" t="str">
        <f>IFERROR(
INDEX(#REF!,MATCH($E1951,#REF!,0)),
IFERROR(
INDEX('SETORES VARRIÇÃO'!$F:$F,MATCH($E1951,'SETORES VARRIÇÃO'!$H:$H,0)),
IFERROR(
INDEX(#REF!,MATCH($E1951,#REF!,0)),
INDEX(#REF!,MATCH($E1951,#REF!,0))
)))</f>
        <v>Segunda/Quinta</v>
      </c>
      <c r="G1951" s="18" t="s">
        <v>887</v>
      </c>
      <c r="H1951" s="46" t="s">
        <v>1862</v>
      </c>
      <c r="I1951" s="18" t="s">
        <v>2448</v>
      </c>
    </row>
    <row r="1952" spans="1:9" x14ac:dyDescent="0.35">
      <c r="A1952" s="68">
        <v>46071</v>
      </c>
      <c r="B1952" s="52" t="s">
        <v>869</v>
      </c>
      <c r="C1952" s="30" t="str">
        <f>IFERROR(
INDEX(#REF!,MATCH($E1952,#REF!,0)),
IFERROR(
INDEX('SETORES VARRIÇÃO'!$A:$A,MATCH($E1952,'SETORES VARRIÇÃO'!$H:$H,0)),
IFERROR(
INDEX(#REF!,MATCH($E1952,#REF!,0)),
INDEX(#REF!,MATCH($E1952,#REF!,0))
)))</f>
        <v>JT</v>
      </c>
      <c r="D1952" s="31" t="str">
        <f>IFERROR(
INDEX(#REF!,MATCH($E1952,#REF!,0)),
IFERROR(
INDEX('SETORES VARRIÇÃO'!$B:$B,MATCH($E1952,'SETORES VARRIÇÃO'!$H:$H,0)),
IFERROR(
INDEX(#REF!,MATCH($E1952,#REF!,0)),
INDEX(#REF!,MATCH($E1952,#REF!,0))
)))</f>
        <v>JT10203VJ0053</v>
      </c>
      <c r="E1952" s="30" t="str">
        <f t="shared" si="39"/>
        <v>03-0140</v>
      </c>
      <c r="F1952" s="19" t="str">
        <f>IFERROR(
INDEX(#REF!,MATCH($E1952,#REF!,0)),
IFERROR(
INDEX('SETORES VARRIÇÃO'!$F:$F,MATCH($E1952,'SETORES VARRIÇÃO'!$H:$H,0)),
IFERROR(
INDEX(#REF!,MATCH($E1952,#REF!,0)),
INDEX(#REF!,MATCH($E1952,#REF!,0))
)))</f>
        <v>Terça/Quinta/Sábado</v>
      </c>
      <c r="G1952" s="18" t="s">
        <v>888</v>
      </c>
      <c r="H1952" s="46">
        <v>0.44</v>
      </c>
      <c r="I1952" s="18" t="s">
        <v>2577</v>
      </c>
    </row>
    <row r="1953" spans="1:9" x14ac:dyDescent="0.35">
      <c r="A1953" s="68">
        <v>46071</v>
      </c>
      <c r="B1953" s="52" t="s">
        <v>870</v>
      </c>
      <c r="C1953" s="30" t="str">
        <f>IFERROR(
INDEX(#REF!,MATCH($E1953,#REF!,0)),
IFERROR(
INDEX('SETORES VARRIÇÃO'!$A:$A,MATCH($E1953,'SETORES VARRIÇÃO'!$H:$H,0)),
IFERROR(
INDEX(#REF!,MATCH($E1953,#REF!,0)),
INDEX(#REF!,MATCH($E1953,#REF!,0))
)))</f>
        <v>JT</v>
      </c>
      <c r="D1953" s="31" t="str">
        <f>IFERROR(
INDEX(#REF!,MATCH($E1953,#REF!,0)),
IFERROR(
INDEX('SETORES VARRIÇÃO'!$B:$B,MATCH($E1953,'SETORES VARRIÇÃO'!$H:$H,0)),
IFERROR(
INDEX(#REF!,MATCH($E1953,#REF!,0)),
INDEX(#REF!,MATCH($E1953,#REF!,0))
)))</f>
        <v>JT10302VJ0018</v>
      </c>
      <c r="E1953" s="30" t="str">
        <f t="shared" si="39"/>
        <v>03-0141</v>
      </c>
      <c r="F1953" s="19" t="str">
        <f>IFERROR(
INDEX(#REF!,MATCH($E1953,#REF!,0)),
IFERROR(
INDEX('SETORES VARRIÇÃO'!$F:$F,MATCH($E1953,'SETORES VARRIÇÃO'!$H:$H,0)),
IFERROR(
INDEX(#REF!,MATCH($E1953,#REF!,0)),
INDEX(#REF!,MATCH($E1953,#REF!,0))
)))</f>
        <v>Segunda/Quinta</v>
      </c>
      <c r="G1953" s="18" t="s">
        <v>888</v>
      </c>
      <c r="H1953" s="46">
        <v>0.44</v>
      </c>
      <c r="I1953" s="18" t="s">
        <v>2578</v>
      </c>
    </row>
    <row r="1954" spans="1:9" x14ac:dyDescent="0.35">
      <c r="A1954" s="68">
        <v>46071</v>
      </c>
      <c r="B1954" s="52" t="s">
        <v>752</v>
      </c>
      <c r="C1954" s="30" t="str">
        <f>IFERROR(
INDEX(#REF!,MATCH($E1954,#REF!,0)),
IFERROR(
INDEX('SETORES VARRIÇÃO'!$A:$A,MATCH($E1954,'SETORES VARRIÇÃO'!$H:$H,0)),
IFERROR(
INDEX(#REF!,MATCH($E1954,#REF!,0)),
INDEX(#REF!,MATCH($E1954,#REF!,0))
)))</f>
        <v>JT</v>
      </c>
      <c r="D1954" s="31" t="str">
        <f>IFERROR(
INDEX(#REF!,MATCH($E1954,#REF!,0)),
IFERROR(
INDEX('SETORES VARRIÇÃO'!$B:$B,MATCH($E1954,'SETORES VARRIÇÃO'!$H:$H,0)),
IFERROR(
INDEX(#REF!,MATCH($E1954,#REF!,0)),
INDEX(#REF!,MATCH($E1954,#REF!,0))
)))</f>
        <v>JT10303VJ0023</v>
      </c>
      <c r="E1954" s="30" t="str">
        <f t="shared" si="39"/>
        <v>03-0142</v>
      </c>
      <c r="F1954" s="19" t="str">
        <f>IFERROR(
INDEX(#REF!,MATCH($E1954,#REF!,0)),
IFERROR(
INDEX('SETORES VARRIÇÃO'!$F:$F,MATCH($E1954,'SETORES VARRIÇÃO'!$H:$H,0)),
IFERROR(
INDEX(#REF!,MATCH($E1954,#REF!,0)),
INDEX(#REF!,MATCH($E1954,#REF!,0))
)))</f>
        <v>Terça/Sexta</v>
      </c>
      <c r="G1954" s="18" t="s">
        <v>888</v>
      </c>
      <c r="H1954" s="46">
        <v>0.59</v>
      </c>
      <c r="I1954" s="18" t="s">
        <v>2579</v>
      </c>
    </row>
    <row r="1955" spans="1:9" x14ac:dyDescent="0.35">
      <c r="A1955" s="68">
        <v>46071</v>
      </c>
      <c r="B1955" s="52" t="s">
        <v>871</v>
      </c>
      <c r="C1955" s="30" t="str">
        <f>IFERROR(
INDEX(#REF!,MATCH($E1955,#REF!,0)),
IFERROR(
INDEX('SETORES VARRIÇÃO'!$A:$A,MATCH($E1955,'SETORES VARRIÇÃO'!$H:$H,0)),
IFERROR(
INDEX(#REF!,MATCH($E1955,#REF!,0)),
INDEX(#REF!,MATCH($E1955,#REF!,0))
)))</f>
        <v>JT</v>
      </c>
      <c r="D1955" s="31" t="str">
        <f>IFERROR(
INDEX(#REF!,MATCH($E1955,#REF!,0)),
IFERROR(
INDEX('SETORES VARRIÇÃO'!$B:$B,MATCH($E1955,'SETORES VARRIÇÃO'!$H:$H,0)),
IFERROR(
INDEX(#REF!,MATCH($E1955,#REF!,0)),
INDEX(#REF!,MATCH($E1955,#REF!,0))
)))</f>
        <v>JT10304VJ0038</v>
      </c>
      <c r="E1955" s="30" t="str">
        <f t="shared" si="39"/>
        <v>03-0143</v>
      </c>
      <c r="F1955" s="19" t="str">
        <f>IFERROR(
INDEX(#REF!,MATCH($E1955,#REF!,0)),
IFERROR(
INDEX('SETORES VARRIÇÃO'!$F:$F,MATCH($E1955,'SETORES VARRIÇÃO'!$H:$H,0)),
IFERROR(
INDEX(#REF!,MATCH($E1955,#REF!,0)),
INDEX(#REF!,MATCH($E1955,#REF!,0))
)))</f>
        <v>Quarta/Sábado</v>
      </c>
      <c r="G1955" s="18" t="s">
        <v>888</v>
      </c>
      <c r="H1955" s="46">
        <v>0.39</v>
      </c>
      <c r="I1955" s="18" t="s">
        <v>2580</v>
      </c>
    </row>
    <row r="1956" spans="1:9" x14ac:dyDescent="0.35">
      <c r="A1956" s="68">
        <v>46072</v>
      </c>
      <c r="B1956" s="52" t="s">
        <v>731</v>
      </c>
      <c r="C1956" s="30" t="str">
        <f>IFERROR(
INDEX(#REF!,MATCH($E1956,#REF!,0)),
IFERROR(
INDEX('SETORES VARRIÇÃO'!$A:$A,MATCH($E1956,'SETORES VARRIÇÃO'!$H:$H,0)),
IFERROR(
INDEX(#REF!,MATCH($E1956,#REF!,0)),
INDEX(#REF!,MATCH($E1956,#REF!,0))
)))</f>
        <v>JT</v>
      </c>
      <c r="D1956" s="31" t="str">
        <f>IFERROR(
INDEX(#REF!,MATCH($E1956,#REF!,0)),
IFERROR(
INDEX('SETORES VARRIÇÃO'!$B:$B,MATCH($E1956,'SETORES VARRIÇÃO'!$H:$H,0)),
IFERROR(
INDEX(#REF!,MATCH($E1956,#REF!,0)),
INDEX(#REF!,MATCH($E1956,#REF!,0))
)))</f>
        <v>JT10304VJ0043</v>
      </c>
      <c r="E1956" s="30" t="str">
        <f t="shared" ref="E1956:E2019" si="40">SUBSTITUTE(B1956,"SMSUB-LUTOCAR-","")</f>
        <v>03-0025</v>
      </c>
      <c r="F1956" s="19" t="str">
        <f>IFERROR(
INDEX(#REF!,MATCH($E1956,#REF!,0)),
IFERROR(
INDEX('SETORES VARRIÇÃO'!$F:$F,MATCH($E1956,'SETORES VARRIÇÃO'!$H:$H,0)),
IFERROR(
INDEX(#REF!,MATCH($E1956,#REF!,0)),
INDEX(#REF!,MATCH($E1956,#REF!,0))
)))</f>
        <v>Quarta/Sábado</v>
      </c>
      <c r="G1956" s="18" t="s">
        <v>887</v>
      </c>
      <c r="H1956" s="46" t="s">
        <v>1925</v>
      </c>
      <c r="I1956" s="18" t="s">
        <v>2452</v>
      </c>
    </row>
    <row r="1957" spans="1:9" x14ac:dyDescent="0.35">
      <c r="A1957" s="68">
        <v>46072</v>
      </c>
      <c r="B1957" s="52" t="s">
        <v>756</v>
      </c>
      <c r="C1957" s="30" t="str">
        <f>IFERROR(
INDEX(#REF!,MATCH($E1957,#REF!,0)),
IFERROR(
INDEX('SETORES VARRIÇÃO'!$A:$A,MATCH($E1957,'SETORES VARRIÇÃO'!$H:$H,0)),
IFERROR(
INDEX(#REF!,MATCH($E1957,#REF!,0)),
INDEX(#REF!,MATCH($E1957,#REF!,0))
)))</f>
        <v>JT</v>
      </c>
      <c r="D1957" s="31" t="str">
        <f>IFERROR(
INDEX(#REF!,MATCH($E1957,#REF!,0)),
IFERROR(
INDEX('SETORES VARRIÇÃO'!$B:$B,MATCH($E1957,'SETORES VARRIÇÃO'!$H:$H,0)),
IFERROR(
INDEX(#REF!,MATCH($E1957,#REF!,0)),
INDEX(#REF!,MATCH($E1957,#REF!,0))
)))</f>
        <v>JT10303VJ0035</v>
      </c>
      <c r="E1957" s="30" t="str">
        <f t="shared" si="40"/>
        <v>03-0001</v>
      </c>
      <c r="F1957" s="19" t="str">
        <f>IFERROR(
INDEX(#REF!,MATCH($E1957,#REF!,0)),
IFERROR(
INDEX('SETORES VARRIÇÃO'!$F:$F,MATCH($E1957,'SETORES VARRIÇÃO'!$H:$H,0)),
IFERROR(
INDEX(#REF!,MATCH($E1957,#REF!,0)),
INDEX(#REF!,MATCH($E1957,#REF!,0))
)))</f>
        <v>Terça/Sexta</v>
      </c>
      <c r="G1957" s="18" t="s">
        <v>888</v>
      </c>
      <c r="H1957" s="46">
        <v>0.54</v>
      </c>
      <c r="I1957" s="18" t="s">
        <v>2581</v>
      </c>
    </row>
    <row r="1958" spans="1:9" x14ac:dyDescent="0.35">
      <c r="A1958" s="68">
        <v>46072</v>
      </c>
      <c r="B1958" s="52" t="s">
        <v>567</v>
      </c>
      <c r="C1958" s="30" t="str">
        <f>IFERROR(
INDEX(#REF!,MATCH($E1958,#REF!,0)),
IFERROR(
INDEX('SETORES VARRIÇÃO'!$A:$A,MATCH($E1958,'SETORES VARRIÇÃO'!$H:$H,0)),
IFERROR(
INDEX(#REF!,MATCH($E1958,#REF!,0)),
INDEX(#REF!,MATCH($E1958,#REF!,0))
)))</f>
        <v>JT</v>
      </c>
      <c r="D1958" s="31" t="str">
        <f>IFERROR(
INDEX(#REF!,MATCH($E1958,#REF!,0)),
IFERROR(
INDEX('SETORES VARRIÇÃO'!$B:$B,MATCH($E1958,'SETORES VARRIÇÃO'!$H:$H,0)),
IFERROR(
INDEX(#REF!,MATCH($E1958,#REF!,0)),
INDEX(#REF!,MATCH($E1958,#REF!,0))
)))</f>
        <v>JT10303VJ0025</v>
      </c>
      <c r="E1958" s="30" t="str">
        <f t="shared" si="40"/>
        <v>03-0002</v>
      </c>
      <c r="F1958" s="19" t="str">
        <f>IFERROR(
INDEX(#REF!,MATCH($E1958,#REF!,0)),
IFERROR(
INDEX('SETORES VARRIÇÃO'!$F:$F,MATCH($E1958,'SETORES VARRIÇÃO'!$H:$H,0)),
IFERROR(
INDEX(#REF!,MATCH($E1958,#REF!,0)),
INDEX(#REF!,MATCH($E1958,#REF!,0))
)))</f>
        <v>Terça/Sexta</v>
      </c>
      <c r="G1958" s="18" t="s">
        <v>887</v>
      </c>
      <c r="H1958" s="46" t="s">
        <v>896</v>
      </c>
      <c r="I1958" s="18" t="s">
        <v>725</v>
      </c>
    </row>
    <row r="1959" spans="1:9" x14ac:dyDescent="0.35">
      <c r="A1959" s="68">
        <v>46072</v>
      </c>
      <c r="B1959" s="52" t="s">
        <v>757</v>
      </c>
      <c r="C1959" s="30" t="str">
        <f>IFERROR(
INDEX(#REF!,MATCH($E1959,#REF!,0)),
IFERROR(
INDEX('SETORES VARRIÇÃO'!$A:$A,MATCH($E1959,'SETORES VARRIÇÃO'!$H:$H,0)),
IFERROR(
INDEX(#REF!,MATCH($E1959,#REF!,0)),
INDEX(#REF!,MATCH($E1959,#REF!,0))
)))</f>
        <v>CV</v>
      </c>
      <c r="D1959" s="31" t="str">
        <f>IFERROR(
INDEX(#REF!,MATCH($E1959,#REF!,0)),
IFERROR(
INDEX('SETORES VARRIÇÃO'!$B:$B,MATCH($E1959,'SETORES VARRIÇÃO'!$H:$H,0)),
IFERROR(
INDEX(#REF!,MATCH($E1959,#REF!,0)),
INDEX(#REF!,MATCH($E1959,#REF!,0))
)))</f>
        <v>CV10304VJ0025</v>
      </c>
      <c r="E1959" s="30" t="str">
        <f t="shared" si="40"/>
        <v>03-0003</v>
      </c>
      <c r="F1959" s="19" t="str">
        <f>IFERROR(
INDEX(#REF!,MATCH($E1959,#REF!,0)),
IFERROR(
INDEX('SETORES VARRIÇÃO'!$F:$F,MATCH($E1959,'SETORES VARRIÇÃO'!$H:$H,0)),
IFERROR(
INDEX(#REF!,MATCH($E1959,#REF!,0)),
INDEX(#REF!,MATCH($E1959,#REF!,0))
)))</f>
        <v>Quarta/Sábado</v>
      </c>
      <c r="G1959" s="18" t="s">
        <v>888</v>
      </c>
      <c r="H1959" s="46">
        <v>0.59</v>
      </c>
      <c r="I1959" s="18" t="s">
        <v>2582</v>
      </c>
    </row>
    <row r="1960" spans="1:9" x14ac:dyDescent="0.35">
      <c r="A1960" s="68">
        <v>46072</v>
      </c>
      <c r="B1960" s="52" t="s">
        <v>732</v>
      </c>
      <c r="C1960" s="30" t="str">
        <f>IFERROR(
INDEX(#REF!,MATCH($E1960,#REF!,0)),
IFERROR(
INDEX('SETORES VARRIÇÃO'!$A:$A,MATCH($E1960,'SETORES VARRIÇÃO'!$H:$H,0)),
IFERROR(
INDEX(#REF!,MATCH($E1960,#REF!,0)),
INDEX(#REF!,MATCH($E1960,#REF!,0))
)))</f>
        <v>JT</v>
      </c>
      <c r="D1960" s="31" t="str">
        <f>IFERROR(
INDEX(#REF!,MATCH($E1960,#REF!,0)),
IFERROR(
INDEX('SETORES VARRIÇÃO'!$B:$B,MATCH($E1960,'SETORES VARRIÇÃO'!$H:$H,0)),
IFERROR(
INDEX(#REF!,MATCH($E1960,#REF!,0)),
INDEX(#REF!,MATCH($E1960,#REF!,0))
)))</f>
        <v>JT10304VJ0059</v>
      </c>
      <c r="E1960" s="30" t="str">
        <f t="shared" si="40"/>
        <v>03-0004</v>
      </c>
      <c r="F1960" s="19" t="str">
        <f>IFERROR(
INDEX(#REF!,MATCH($E1960,#REF!,0)),
IFERROR(
INDEX('SETORES VARRIÇÃO'!$F:$F,MATCH($E1960,'SETORES VARRIÇÃO'!$H:$H,0)),
IFERROR(
INDEX(#REF!,MATCH($E1960,#REF!,0)),
INDEX(#REF!,MATCH($E1960,#REF!,0))
)))</f>
        <v>Quarta/Sábado</v>
      </c>
      <c r="G1960" s="18" t="s">
        <v>887</v>
      </c>
      <c r="H1960" s="46" t="s">
        <v>1292</v>
      </c>
      <c r="I1960" s="18" t="s">
        <v>2455</v>
      </c>
    </row>
    <row r="1961" spans="1:9" x14ac:dyDescent="0.35">
      <c r="A1961" s="68">
        <v>46072</v>
      </c>
      <c r="B1961" s="52" t="s">
        <v>758</v>
      </c>
      <c r="C1961" s="30" t="str">
        <f>IFERROR(
INDEX(#REF!,MATCH($E1961,#REF!,0)),
IFERROR(
INDEX('SETORES VARRIÇÃO'!$A:$A,MATCH($E1961,'SETORES VARRIÇÃO'!$H:$H,0)),
IFERROR(
INDEX(#REF!,MATCH($E1961,#REF!,0)),
INDEX(#REF!,MATCH($E1961,#REF!,0))
)))</f>
        <v>JT</v>
      </c>
      <c r="D1961" s="31" t="str">
        <f>IFERROR(
INDEX(#REF!,MATCH($E1961,#REF!,0)),
IFERROR(
INDEX('SETORES VARRIÇÃO'!$B:$B,MATCH($E1961,'SETORES VARRIÇÃO'!$H:$H,0)),
IFERROR(
INDEX(#REF!,MATCH($E1961,#REF!,0)),
INDEX(#REF!,MATCH($E1961,#REF!,0))
)))</f>
        <v>JT10202VJ0054</v>
      </c>
      <c r="E1961" s="30" t="str">
        <f t="shared" si="40"/>
        <v>03-0005</v>
      </c>
      <c r="F1961" s="19" t="str">
        <f>IFERROR(
INDEX(#REF!,MATCH($E1961,#REF!,0)),
IFERROR(
INDEX('SETORES VARRIÇÃO'!$F:$F,MATCH($E1961,'SETORES VARRIÇÃO'!$H:$H,0)),
IFERROR(
INDEX(#REF!,MATCH($E1961,#REF!,0)),
INDEX(#REF!,MATCH($E1961,#REF!,0))
)))</f>
        <v>Segunda/Quarta/Sexta</v>
      </c>
      <c r="G1961" s="18" t="s">
        <v>888</v>
      </c>
      <c r="H1961" s="46">
        <v>0.49</v>
      </c>
      <c r="I1961" s="18" t="s">
        <v>2583</v>
      </c>
    </row>
    <row r="1962" spans="1:9" x14ac:dyDescent="0.35">
      <c r="A1962" s="68">
        <v>46072</v>
      </c>
      <c r="B1962" s="52" t="s">
        <v>759</v>
      </c>
      <c r="C1962" s="30" t="str">
        <f>IFERROR(
INDEX(#REF!,MATCH($E1962,#REF!,0)),
IFERROR(
INDEX('SETORES VARRIÇÃO'!$A:$A,MATCH($E1962,'SETORES VARRIÇÃO'!$H:$H,0)),
IFERROR(
INDEX(#REF!,MATCH($E1962,#REF!,0)),
INDEX(#REF!,MATCH($E1962,#REF!,0))
)))</f>
        <v>MG</v>
      </c>
      <c r="D1962" s="31" t="str">
        <f>IFERROR(
INDEX(#REF!,MATCH($E1962,#REF!,0)),
IFERROR(
INDEX('SETORES VARRIÇÃO'!$B:$B,MATCH($E1962,'SETORES VARRIÇÃO'!$H:$H,0)),
IFERROR(
INDEX(#REF!,MATCH($E1962,#REF!,0)),
INDEX(#REF!,MATCH($E1962,#REF!,0))
)))</f>
        <v>MG10101VJ0006</v>
      </c>
      <c r="E1962" s="30" t="str">
        <f t="shared" si="40"/>
        <v>03-0006</v>
      </c>
      <c r="F1962" s="19" t="str">
        <f>IFERROR(
INDEX(#REF!,MATCH($E1962,#REF!,0)),
IFERROR(
INDEX('SETORES VARRIÇÃO'!$F:$F,MATCH($E1962,'SETORES VARRIÇÃO'!$H:$H,0)),
IFERROR(
INDEX(#REF!,MATCH($E1962,#REF!,0)),
INDEX(#REF!,MATCH($E1962,#REF!,0))
)))</f>
        <v>Segunda a Domingo</v>
      </c>
      <c r="G1962" s="18" t="s">
        <v>888</v>
      </c>
      <c r="H1962" s="46">
        <v>0.57999999999999996</v>
      </c>
      <c r="I1962" s="18" t="s">
        <v>2584</v>
      </c>
    </row>
    <row r="1963" spans="1:9" x14ac:dyDescent="0.35">
      <c r="A1963" s="68">
        <v>46072</v>
      </c>
      <c r="B1963" s="52" t="s">
        <v>760</v>
      </c>
      <c r="C1963" s="30" t="str">
        <f>IFERROR(
INDEX(#REF!,MATCH($E1963,#REF!,0)),
IFERROR(
INDEX('SETORES VARRIÇÃO'!$A:$A,MATCH($E1963,'SETORES VARRIÇÃO'!$H:$H,0)),
IFERROR(
INDEX(#REF!,MATCH($E1963,#REF!,0)),
INDEX(#REF!,MATCH($E1963,#REF!,0))
)))</f>
        <v>JT</v>
      </c>
      <c r="D1963" s="31" t="str">
        <f>IFERROR(
INDEX(#REF!,MATCH($E1963,#REF!,0)),
IFERROR(
INDEX('SETORES VARRIÇÃO'!$B:$B,MATCH($E1963,'SETORES VARRIÇÃO'!$H:$H,0)),
IFERROR(
INDEX(#REF!,MATCH($E1963,#REF!,0)),
INDEX(#REF!,MATCH($E1963,#REF!,0))
)))</f>
        <v>JT10304VJ0048</v>
      </c>
      <c r="E1963" s="30" t="str">
        <f t="shared" si="40"/>
        <v>03-0007</v>
      </c>
      <c r="F1963" s="19" t="str">
        <f>IFERROR(
INDEX(#REF!,MATCH($E1963,#REF!,0)),
IFERROR(
INDEX('SETORES VARRIÇÃO'!$F:$F,MATCH($E1963,'SETORES VARRIÇÃO'!$H:$H,0)),
IFERROR(
INDEX(#REF!,MATCH($E1963,#REF!,0)),
INDEX(#REF!,MATCH($E1963,#REF!,0))
)))</f>
        <v>Quarta/Sábado</v>
      </c>
      <c r="G1963" s="18" t="s">
        <v>888</v>
      </c>
      <c r="H1963" s="46">
        <v>0</v>
      </c>
      <c r="I1963" s="18" t="s">
        <v>2585</v>
      </c>
    </row>
    <row r="1964" spans="1:9" x14ac:dyDescent="0.35">
      <c r="A1964" s="68">
        <v>46072</v>
      </c>
      <c r="B1964" s="52" t="s">
        <v>761</v>
      </c>
      <c r="C1964" s="30" t="str">
        <f>IFERROR(
INDEX(#REF!,MATCH($E1964,#REF!,0)),
IFERROR(
INDEX('SETORES VARRIÇÃO'!$A:$A,MATCH($E1964,'SETORES VARRIÇÃO'!$H:$H,0)),
IFERROR(
INDEX(#REF!,MATCH($E1964,#REF!,0)),
INDEX(#REF!,MATCH($E1964,#REF!,0))
)))</f>
        <v>JT</v>
      </c>
      <c r="D1964" s="31" t="str">
        <f>IFERROR(
INDEX(#REF!,MATCH($E1964,#REF!,0)),
IFERROR(
INDEX('SETORES VARRIÇÃO'!$B:$B,MATCH($E1964,'SETORES VARRIÇÃO'!$H:$H,0)),
IFERROR(
INDEX(#REF!,MATCH($E1964,#REF!,0)),
INDEX(#REF!,MATCH($E1964,#REF!,0))
)))</f>
        <v>JT10303VJ0036</v>
      </c>
      <c r="E1964" s="30" t="str">
        <f t="shared" si="40"/>
        <v>03-0008</v>
      </c>
      <c r="F1964" s="19" t="str">
        <f>IFERROR(
INDEX(#REF!,MATCH($E1964,#REF!,0)),
IFERROR(
INDEX('SETORES VARRIÇÃO'!$F:$F,MATCH($E1964,'SETORES VARRIÇÃO'!$H:$H,0)),
IFERROR(
INDEX(#REF!,MATCH($E1964,#REF!,0)),
INDEX(#REF!,MATCH($E1964,#REF!,0))
)))</f>
        <v>Terça/Sexta</v>
      </c>
      <c r="G1964" s="18" t="s">
        <v>887</v>
      </c>
      <c r="H1964" s="46" t="s">
        <v>1292</v>
      </c>
      <c r="I1964" s="18" t="s">
        <v>2459</v>
      </c>
    </row>
    <row r="1965" spans="1:9" x14ac:dyDescent="0.35">
      <c r="A1965" s="68">
        <v>46072</v>
      </c>
      <c r="B1965" s="52" t="s">
        <v>762</v>
      </c>
      <c r="C1965" s="30" t="str">
        <f>IFERROR(
INDEX(#REF!,MATCH($E1965,#REF!,0)),
IFERROR(
INDEX('SETORES VARRIÇÃO'!$A:$A,MATCH($E1965,'SETORES VARRIÇÃO'!$H:$H,0)),
IFERROR(
INDEX(#REF!,MATCH($E1965,#REF!,0)),
INDEX(#REF!,MATCH($E1965,#REF!,0))
)))</f>
        <v>MG</v>
      </c>
      <c r="D1965" s="31" t="str">
        <f>IFERROR(
INDEX(#REF!,MATCH($E1965,#REF!,0)),
IFERROR(
INDEX('SETORES VARRIÇÃO'!$B:$B,MATCH($E1965,'SETORES VARRIÇÃO'!$H:$H,0)),
IFERROR(
INDEX(#REF!,MATCH($E1965,#REF!,0)),
INDEX(#REF!,MATCH($E1965,#REF!,0))
)))</f>
        <v>MG10101VJ0009</v>
      </c>
      <c r="E1965" s="30" t="str">
        <f t="shared" si="40"/>
        <v>03-0009</v>
      </c>
      <c r="F1965" s="19" t="str">
        <f>IFERROR(
INDEX(#REF!,MATCH($E1965,#REF!,0)),
IFERROR(
INDEX('SETORES VARRIÇÃO'!$F:$F,MATCH($E1965,'SETORES VARRIÇÃO'!$H:$H,0)),
IFERROR(
INDEX(#REF!,MATCH($E1965,#REF!,0)),
INDEX(#REF!,MATCH($E1965,#REF!,0))
)))</f>
        <v>Segunda a Domingo</v>
      </c>
      <c r="G1965" s="18" t="s">
        <v>888</v>
      </c>
      <c r="H1965" s="46">
        <v>0.39</v>
      </c>
      <c r="I1965" s="18" t="s">
        <v>2586</v>
      </c>
    </row>
    <row r="1966" spans="1:9" x14ac:dyDescent="0.35">
      <c r="A1966" s="68">
        <v>46072</v>
      </c>
      <c r="B1966" s="52" t="s">
        <v>746</v>
      </c>
      <c r="C1966" s="30" t="str">
        <f>IFERROR(
INDEX(#REF!,MATCH($E1966,#REF!,0)),
IFERROR(
INDEX('SETORES VARRIÇÃO'!$A:$A,MATCH($E1966,'SETORES VARRIÇÃO'!$H:$H,0)),
IFERROR(
INDEX(#REF!,MATCH($E1966,#REF!,0)),
INDEX(#REF!,MATCH($E1966,#REF!,0))
)))</f>
        <v>CV</v>
      </c>
      <c r="D1966" s="31" t="str">
        <f>IFERROR(
INDEX(#REF!,MATCH($E1966,#REF!,0)),
IFERROR(
INDEX('SETORES VARRIÇÃO'!$B:$B,MATCH($E1966,'SETORES VARRIÇÃO'!$H:$H,0)),
IFERROR(
INDEX(#REF!,MATCH($E1966,#REF!,0)),
INDEX(#REF!,MATCH($E1966,#REF!,0))
)))</f>
        <v>CV10304VJ0027</v>
      </c>
      <c r="E1966" s="30" t="str">
        <f t="shared" si="40"/>
        <v>03-0010</v>
      </c>
      <c r="F1966" s="19" t="str">
        <f>IFERROR(
INDEX(#REF!,MATCH($E1966,#REF!,0)),
IFERROR(
INDEX('SETORES VARRIÇÃO'!$F:$F,MATCH($E1966,'SETORES VARRIÇÃO'!$H:$H,0)),
IFERROR(
INDEX(#REF!,MATCH($E1966,#REF!,0)),
INDEX(#REF!,MATCH($E1966,#REF!,0))
)))</f>
        <v>Quarta/Sábado</v>
      </c>
      <c r="G1966" s="18" t="s">
        <v>887</v>
      </c>
      <c r="H1966" s="46" t="s">
        <v>946</v>
      </c>
      <c r="I1966" s="18" t="s">
        <v>2461</v>
      </c>
    </row>
    <row r="1967" spans="1:9" x14ac:dyDescent="0.35">
      <c r="A1967" s="68">
        <v>46072</v>
      </c>
      <c r="B1967" s="52" t="s">
        <v>763</v>
      </c>
      <c r="C1967" s="30" t="str">
        <f>IFERROR(
INDEX(#REF!,MATCH($E1967,#REF!,0)),
IFERROR(
INDEX('SETORES VARRIÇÃO'!$A:$A,MATCH($E1967,'SETORES VARRIÇÃO'!$H:$H,0)),
IFERROR(
INDEX(#REF!,MATCH($E1967,#REF!,0)),
INDEX(#REF!,MATCH($E1967,#REF!,0))
)))</f>
        <v>CV</v>
      </c>
      <c r="D1967" s="31" t="str">
        <f>IFERROR(
INDEX(#REF!,MATCH($E1967,#REF!,0)),
IFERROR(
INDEX('SETORES VARRIÇÃO'!$B:$B,MATCH($E1967,'SETORES VARRIÇÃO'!$H:$H,0)),
IFERROR(
INDEX(#REF!,MATCH($E1967,#REF!,0)),
INDEX(#REF!,MATCH($E1967,#REF!,0))
)))</f>
        <v>CV10203VJ0051</v>
      </c>
      <c r="E1967" s="30" t="str">
        <f t="shared" si="40"/>
        <v>03-0011</v>
      </c>
      <c r="F1967" s="19" t="str">
        <f>IFERROR(
INDEX(#REF!,MATCH($E1967,#REF!,0)),
IFERROR(
INDEX('SETORES VARRIÇÃO'!$F:$F,MATCH($E1967,'SETORES VARRIÇÃO'!$H:$H,0)),
IFERROR(
INDEX(#REF!,MATCH($E1967,#REF!,0)),
INDEX(#REF!,MATCH($E1967,#REF!,0))
)))</f>
        <v>Terça/Quinta/Sábado</v>
      </c>
      <c r="G1967" s="18" t="s">
        <v>888</v>
      </c>
      <c r="H1967" s="46">
        <v>0.69</v>
      </c>
      <c r="I1967" s="18" t="s">
        <v>2587</v>
      </c>
    </row>
    <row r="1968" spans="1:9" x14ac:dyDescent="0.35">
      <c r="A1968" s="68">
        <v>46072</v>
      </c>
      <c r="B1968" s="52" t="s">
        <v>764</v>
      </c>
      <c r="C1968" s="30" t="str">
        <f>IFERROR(
INDEX(#REF!,MATCH($E1968,#REF!,0)),
IFERROR(
INDEX('SETORES VARRIÇÃO'!$A:$A,MATCH($E1968,'SETORES VARRIÇÃO'!$H:$H,0)),
IFERROR(
INDEX(#REF!,MATCH($E1968,#REF!,0)),
INDEX(#REF!,MATCH($E1968,#REF!,0))
)))</f>
        <v>CV</v>
      </c>
      <c r="D1968" s="31" t="str">
        <f>IFERROR(
INDEX(#REF!,MATCH($E1968,#REF!,0)),
IFERROR(
INDEX('SETORES VARRIÇÃO'!$B:$B,MATCH($E1968,'SETORES VARRIÇÃO'!$H:$H,0)),
IFERROR(
INDEX(#REF!,MATCH($E1968,#REF!,0)),
INDEX(#REF!,MATCH($E1968,#REF!,0))
)))</f>
        <v>CV10203VJ0052</v>
      </c>
      <c r="E1968" s="30" t="str">
        <f t="shared" si="40"/>
        <v>03-0012</v>
      </c>
      <c r="F1968" s="19" t="str">
        <f>IFERROR(
INDEX(#REF!,MATCH($E1968,#REF!,0)),
IFERROR(
INDEX('SETORES VARRIÇÃO'!$F:$F,MATCH($E1968,'SETORES VARRIÇÃO'!$H:$H,0)),
IFERROR(
INDEX(#REF!,MATCH($E1968,#REF!,0)),
INDEX(#REF!,MATCH($E1968,#REF!,0))
)))</f>
        <v>Terça/Quinta/Sábado</v>
      </c>
      <c r="G1968" s="18" t="s">
        <v>888</v>
      </c>
      <c r="H1968" s="46">
        <v>0.53</v>
      </c>
      <c r="I1968" s="18" t="s">
        <v>2588</v>
      </c>
    </row>
    <row r="1969" spans="1:9" x14ac:dyDescent="0.35">
      <c r="A1969" s="68">
        <v>46072</v>
      </c>
      <c r="B1969" s="52" t="s">
        <v>765</v>
      </c>
      <c r="C1969" s="30" t="str">
        <f>IFERROR(
INDEX(#REF!,MATCH($E1969,#REF!,0)),
IFERROR(
INDEX('SETORES VARRIÇÃO'!$A:$A,MATCH($E1969,'SETORES VARRIÇÃO'!$H:$H,0)),
IFERROR(
INDEX(#REF!,MATCH($E1969,#REF!,0)),
INDEX(#REF!,MATCH($E1969,#REF!,0))
)))</f>
        <v>MG</v>
      </c>
      <c r="D1969" s="31" t="str">
        <f>IFERROR(
INDEX(#REF!,MATCH($E1969,#REF!,0)),
IFERROR(
INDEX('SETORES VARRIÇÃO'!$B:$B,MATCH($E1969,'SETORES VARRIÇÃO'!$H:$H,0)),
IFERROR(
INDEX(#REF!,MATCH($E1969,#REF!,0)),
INDEX(#REF!,MATCH($E1969,#REF!,0))
)))</f>
        <v>MG10101VJ0013</v>
      </c>
      <c r="E1969" s="30" t="str">
        <f t="shared" si="40"/>
        <v>03-0013</v>
      </c>
      <c r="F1969" s="19" t="str">
        <f>IFERROR(
INDEX(#REF!,MATCH($E1969,#REF!,0)),
IFERROR(
INDEX('SETORES VARRIÇÃO'!$F:$F,MATCH($E1969,'SETORES VARRIÇÃO'!$H:$H,0)),
IFERROR(
INDEX(#REF!,MATCH($E1969,#REF!,0)),
INDEX(#REF!,MATCH($E1969,#REF!,0))
)))</f>
        <v>Segunda a Domingo</v>
      </c>
      <c r="G1969" s="18" t="s">
        <v>888</v>
      </c>
      <c r="H1969" s="46">
        <v>0.54</v>
      </c>
      <c r="I1969" s="18" t="s">
        <v>2589</v>
      </c>
    </row>
    <row r="1970" spans="1:9" x14ac:dyDescent="0.35">
      <c r="A1970" s="68">
        <v>46072</v>
      </c>
      <c r="B1970" s="52" t="s">
        <v>766</v>
      </c>
      <c r="C1970" s="30" t="str">
        <f>IFERROR(
INDEX(#REF!,MATCH($E1970,#REF!,0)),
IFERROR(
INDEX('SETORES VARRIÇÃO'!$A:$A,MATCH($E1970,'SETORES VARRIÇÃO'!$H:$H,0)),
IFERROR(
INDEX(#REF!,MATCH($E1970,#REF!,0)),
INDEX(#REF!,MATCH($E1970,#REF!,0))
)))</f>
        <v>JT</v>
      </c>
      <c r="D1970" s="31" t="str">
        <f>IFERROR(
INDEX(#REF!,MATCH($E1970,#REF!,0)),
IFERROR(
INDEX('SETORES VARRIÇÃO'!$B:$B,MATCH($E1970,'SETORES VARRIÇÃO'!$H:$H,0)),
IFERROR(
INDEX(#REF!,MATCH($E1970,#REF!,0)),
INDEX(#REF!,MATCH($E1970,#REF!,0))
)))</f>
        <v>JT10302VJ0011</v>
      </c>
      <c r="E1970" s="30" t="str">
        <f t="shared" si="40"/>
        <v>03-0014</v>
      </c>
      <c r="F1970" s="19" t="str">
        <f>IFERROR(
INDEX(#REF!,MATCH($E1970,#REF!,0)),
IFERROR(
INDEX('SETORES VARRIÇÃO'!$F:$F,MATCH($E1970,'SETORES VARRIÇÃO'!$H:$H,0)),
IFERROR(
INDEX(#REF!,MATCH($E1970,#REF!,0)),
INDEX(#REF!,MATCH($E1970,#REF!,0))
)))</f>
        <v>Segunda/Quinta</v>
      </c>
      <c r="G1970" s="18" t="s">
        <v>888</v>
      </c>
      <c r="H1970" s="46">
        <v>0.79</v>
      </c>
      <c r="I1970" s="18" t="s">
        <v>2590</v>
      </c>
    </row>
    <row r="1971" spans="1:9" x14ac:dyDescent="0.35">
      <c r="A1971" s="68">
        <v>46072</v>
      </c>
      <c r="B1971" s="52" t="s">
        <v>767</v>
      </c>
      <c r="C1971" s="30" t="str">
        <f>IFERROR(
INDEX(#REF!,MATCH($E1971,#REF!,0)),
IFERROR(
INDEX('SETORES VARRIÇÃO'!$A:$A,MATCH($E1971,'SETORES VARRIÇÃO'!$H:$H,0)),
IFERROR(
INDEX(#REF!,MATCH($E1971,#REF!,0)),
INDEX(#REF!,MATCH($E1971,#REF!,0))
)))</f>
        <v>CV</v>
      </c>
      <c r="D1971" s="31" t="str">
        <f>IFERROR(
INDEX(#REF!,MATCH($E1971,#REF!,0)),
IFERROR(
INDEX('SETORES VARRIÇÃO'!$B:$B,MATCH($E1971,'SETORES VARRIÇÃO'!$H:$H,0)),
IFERROR(
INDEX(#REF!,MATCH($E1971,#REF!,0)),
INDEX(#REF!,MATCH($E1971,#REF!,0))
)))</f>
        <v>CV10203VJ0057</v>
      </c>
      <c r="E1971" s="30" t="str">
        <f t="shared" si="40"/>
        <v>03-0015</v>
      </c>
      <c r="F1971" s="19" t="str">
        <f>IFERROR(
INDEX(#REF!,MATCH($E1971,#REF!,0)),
IFERROR(
INDEX('SETORES VARRIÇÃO'!$F:$F,MATCH($E1971,'SETORES VARRIÇÃO'!$H:$H,0)),
IFERROR(
INDEX(#REF!,MATCH($E1971,#REF!,0)),
INDEX(#REF!,MATCH($E1971,#REF!,0))
)))</f>
        <v>Terça/Quinta/Sábado</v>
      </c>
      <c r="G1971" s="18" t="s">
        <v>888</v>
      </c>
      <c r="H1971" s="46">
        <v>0.79</v>
      </c>
      <c r="I1971" s="18" t="s">
        <v>2591</v>
      </c>
    </row>
    <row r="1972" spans="1:9" x14ac:dyDescent="0.35">
      <c r="A1972" s="68">
        <v>46072</v>
      </c>
      <c r="B1972" s="52" t="s">
        <v>768</v>
      </c>
      <c r="C1972" s="30" t="str">
        <f>IFERROR(
INDEX(#REF!,MATCH($E1972,#REF!,0)),
IFERROR(
INDEX('SETORES VARRIÇÃO'!$A:$A,MATCH($E1972,'SETORES VARRIÇÃO'!$H:$H,0)),
IFERROR(
INDEX(#REF!,MATCH($E1972,#REF!,0)),
INDEX(#REF!,MATCH($E1972,#REF!,0))
)))</f>
        <v>JT</v>
      </c>
      <c r="D1972" s="31" t="str">
        <f>IFERROR(
INDEX(#REF!,MATCH($E1972,#REF!,0)),
IFERROR(
INDEX('SETORES VARRIÇÃO'!$B:$B,MATCH($E1972,'SETORES VARRIÇÃO'!$H:$H,0)),
IFERROR(
INDEX(#REF!,MATCH($E1972,#REF!,0)),
INDEX(#REF!,MATCH($E1972,#REF!,0))
)))</f>
        <v>JT10304VJ0050</v>
      </c>
      <c r="E1972" s="30" t="str">
        <f t="shared" si="40"/>
        <v>03-0016</v>
      </c>
      <c r="F1972" s="19" t="str">
        <f>IFERROR(
INDEX(#REF!,MATCH($E1972,#REF!,0)),
IFERROR(
INDEX('SETORES VARRIÇÃO'!$F:$F,MATCH($E1972,'SETORES VARRIÇÃO'!$H:$H,0)),
IFERROR(
INDEX(#REF!,MATCH($E1972,#REF!,0)),
INDEX(#REF!,MATCH($E1972,#REF!,0))
)))</f>
        <v>Quarta/Sábado</v>
      </c>
      <c r="G1972" s="18" t="s">
        <v>888</v>
      </c>
      <c r="H1972" s="46">
        <v>0.85</v>
      </c>
      <c r="I1972" s="18" t="s">
        <v>2592</v>
      </c>
    </row>
    <row r="1973" spans="1:9" x14ac:dyDescent="0.35">
      <c r="A1973" s="68">
        <v>46072</v>
      </c>
      <c r="B1973" s="52" t="s">
        <v>769</v>
      </c>
      <c r="C1973" s="30" t="str">
        <f>IFERROR(
INDEX(#REF!,MATCH($E1973,#REF!,0)),
IFERROR(
INDEX('SETORES VARRIÇÃO'!$A:$A,MATCH($E1973,'SETORES VARRIÇÃO'!$H:$H,0)),
IFERROR(
INDEX(#REF!,MATCH($E1973,#REF!,0)),
INDEX(#REF!,MATCH($E1973,#REF!,0))
)))</f>
        <v>MG</v>
      </c>
      <c r="D1973" s="31" t="str">
        <f>IFERROR(
INDEX(#REF!,MATCH($E1973,#REF!,0)),
IFERROR(
INDEX('SETORES VARRIÇÃO'!$B:$B,MATCH($E1973,'SETORES VARRIÇÃO'!$H:$H,0)),
IFERROR(
INDEX(#REF!,MATCH($E1973,#REF!,0)),
INDEX(#REF!,MATCH($E1973,#REF!,0))
)))</f>
        <v>MG10101VJ0012</v>
      </c>
      <c r="E1973" s="30" t="str">
        <f t="shared" si="40"/>
        <v>03-0017</v>
      </c>
      <c r="F1973" s="19" t="str">
        <f>IFERROR(
INDEX(#REF!,MATCH($E1973,#REF!,0)),
IFERROR(
INDEX('SETORES VARRIÇÃO'!$F:$F,MATCH($E1973,'SETORES VARRIÇÃO'!$H:$H,0)),
IFERROR(
INDEX(#REF!,MATCH($E1973,#REF!,0)),
INDEX(#REF!,MATCH($E1973,#REF!,0))
)))</f>
        <v>Segunda a Domingo</v>
      </c>
      <c r="G1973" s="18" t="s">
        <v>888</v>
      </c>
      <c r="H1973" s="46">
        <v>0.54</v>
      </c>
      <c r="I1973" s="18" t="s">
        <v>2593</v>
      </c>
    </row>
    <row r="1974" spans="1:9" x14ac:dyDescent="0.35">
      <c r="A1974" s="68">
        <v>46072</v>
      </c>
      <c r="B1974" s="52" t="s">
        <v>770</v>
      </c>
      <c r="C1974" s="30" t="str">
        <f>IFERROR(
INDEX(#REF!,MATCH($E1974,#REF!,0)),
IFERROR(
INDEX('SETORES VARRIÇÃO'!$A:$A,MATCH($E1974,'SETORES VARRIÇÃO'!$H:$H,0)),
IFERROR(
INDEX(#REF!,MATCH($E1974,#REF!,0)),
INDEX(#REF!,MATCH($E1974,#REF!,0))
)))</f>
        <v>JT</v>
      </c>
      <c r="D1974" s="31" t="str">
        <f>IFERROR(
INDEX(#REF!,MATCH($E1974,#REF!,0)),
IFERROR(
INDEX('SETORES VARRIÇÃO'!$B:$B,MATCH($E1974,'SETORES VARRIÇÃO'!$H:$H,0)),
IFERROR(
INDEX(#REF!,MATCH($E1974,#REF!,0)),
INDEX(#REF!,MATCH($E1974,#REF!,0))
)))</f>
        <v>JT10302VJ0010</v>
      </c>
      <c r="E1974" s="30" t="str">
        <f t="shared" si="40"/>
        <v>03-0018</v>
      </c>
      <c r="F1974" s="19" t="str">
        <f>IFERROR(
INDEX(#REF!,MATCH($E1974,#REF!,0)),
IFERROR(
INDEX('SETORES VARRIÇÃO'!$F:$F,MATCH($E1974,'SETORES VARRIÇÃO'!$H:$H,0)),
IFERROR(
INDEX(#REF!,MATCH($E1974,#REF!,0)),
INDEX(#REF!,MATCH($E1974,#REF!,0))
)))</f>
        <v>Segunda/Quinta</v>
      </c>
      <c r="G1974" s="18" t="s">
        <v>888</v>
      </c>
      <c r="H1974" s="46">
        <v>0.44</v>
      </c>
      <c r="I1974" s="18" t="s">
        <v>2594</v>
      </c>
    </row>
    <row r="1975" spans="1:9" x14ac:dyDescent="0.35">
      <c r="A1975" s="68">
        <v>46072</v>
      </c>
      <c r="B1975" s="52" t="s">
        <v>771</v>
      </c>
      <c r="C1975" s="30" t="str">
        <f>IFERROR(
INDEX(#REF!,MATCH($E1975,#REF!,0)),
IFERROR(
INDEX('SETORES VARRIÇÃO'!$A:$A,MATCH($E1975,'SETORES VARRIÇÃO'!$H:$H,0)),
IFERROR(
INDEX(#REF!,MATCH($E1975,#REF!,0)),
INDEX(#REF!,MATCH($E1975,#REF!,0))
)))</f>
        <v>JT</v>
      </c>
      <c r="D1975" s="31" t="str">
        <f>IFERROR(
INDEX(#REF!,MATCH($E1975,#REF!,0)),
IFERROR(
INDEX('SETORES VARRIÇÃO'!$B:$B,MATCH($E1975,'SETORES VARRIÇÃO'!$H:$H,0)),
IFERROR(
INDEX(#REF!,MATCH($E1975,#REF!,0)),
INDEX(#REF!,MATCH($E1975,#REF!,0))
)))</f>
        <v>JT10304VJ0049</v>
      </c>
      <c r="E1975" s="30" t="str">
        <f t="shared" si="40"/>
        <v>03-0019</v>
      </c>
      <c r="F1975" s="19" t="str">
        <f>IFERROR(
INDEX(#REF!,MATCH($E1975,#REF!,0)),
IFERROR(
INDEX('SETORES VARRIÇÃO'!$F:$F,MATCH($E1975,'SETORES VARRIÇÃO'!$H:$H,0)),
IFERROR(
INDEX(#REF!,MATCH($E1975,#REF!,0)),
INDEX(#REF!,MATCH($E1975,#REF!,0))
)))</f>
        <v>Quarta/Sábado</v>
      </c>
      <c r="G1975" s="18" t="s">
        <v>888</v>
      </c>
      <c r="H1975" s="46">
        <v>0.54</v>
      </c>
      <c r="I1975" s="18" t="s">
        <v>2595</v>
      </c>
    </row>
    <row r="1976" spans="1:9" x14ac:dyDescent="0.35">
      <c r="A1976" s="68">
        <v>46072</v>
      </c>
      <c r="B1976" s="52" t="s">
        <v>733</v>
      </c>
      <c r="C1976" s="30" t="str">
        <f>IFERROR(
INDEX(#REF!,MATCH($E1976,#REF!,0)),
IFERROR(
INDEX('SETORES VARRIÇÃO'!$A:$A,MATCH($E1976,'SETORES VARRIÇÃO'!$H:$H,0)),
IFERROR(
INDEX(#REF!,MATCH($E1976,#REF!,0)),
INDEX(#REF!,MATCH($E1976,#REF!,0))
)))</f>
        <v>CV</v>
      </c>
      <c r="D1976" s="31" t="str">
        <f>IFERROR(
INDEX(#REF!,MATCH($E1976,#REF!,0)),
IFERROR(
INDEX('SETORES VARRIÇÃO'!$B:$B,MATCH($E1976,'SETORES VARRIÇÃO'!$H:$H,0)),
IFERROR(
INDEX(#REF!,MATCH($E1976,#REF!,0)),
INDEX(#REF!,MATCH($E1976,#REF!,0))
)))</f>
        <v>CV10304VJ0026</v>
      </c>
      <c r="E1976" s="30" t="str">
        <f t="shared" si="40"/>
        <v>03-0020</v>
      </c>
      <c r="F1976" s="19" t="str">
        <f>IFERROR(
INDEX(#REF!,MATCH($E1976,#REF!,0)),
IFERROR(
INDEX('SETORES VARRIÇÃO'!$F:$F,MATCH($E1976,'SETORES VARRIÇÃO'!$H:$H,0)),
IFERROR(
INDEX(#REF!,MATCH($E1976,#REF!,0)),
INDEX(#REF!,MATCH($E1976,#REF!,0))
)))</f>
        <v>Quarta/Sábado</v>
      </c>
      <c r="G1976" s="18" t="s">
        <v>888</v>
      </c>
      <c r="H1976" s="46">
        <v>0.84</v>
      </c>
      <c r="I1976" s="18" t="s">
        <v>2471</v>
      </c>
    </row>
    <row r="1977" spans="1:9" x14ac:dyDescent="0.35">
      <c r="A1977" s="68">
        <v>46072</v>
      </c>
      <c r="B1977" s="52" t="s">
        <v>772</v>
      </c>
      <c r="C1977" s="30" t="str">
        <f>IFERROR(
INDEX(#REF!,MATCH($E1977,#REF!,0)),
IFERROR(
INDEX('SETORES VARRIÇÃO'!$A:$A,MATCH($E1977,'SETORES VARRIÇÃO'!$H:$H,0)),
IFERROR(
INDEX(#REF!,MATCH($E1977,#REF!,0)),
INDEX(#REF!,MATCH($E1977,#REF!,0))
)))</f>
        <v>MG</v>
      </c>
      <c r="D1977" s="31" t="str">
        <f>IFERROR(
INDEX(#REF!,MATCH($E1977,#REF!,0)),
IFERROR(
INDEX('SETORES VARRIÇÃO'!$B:$B,MATCH($E1977,'SETORES VARRIÇÃO'!$H:$H,0)),
IFERROR(
INDEX(#REF!,MATCH($E1977,#REF!,0)),
INDEX(#REF!,MATCH($E1977,#REF!,0))
)))</f>
        <v>MG10101VJ0008</v>
      </c>
      <c r="E1977" s="30" t="str">
        <f t="shared" si="40"/>
        <v>03-0021</v>
      </c>
      <c r="F1977" s="19" t="str">
        <f>IFERROR(
INDEX(#REF!,MATCH($E1977,#REF!,0)),
IFERROR(
INDEX('SETORES VARRIÇÃO'!$F:$F,MATCH($E1977,'SETORES VARRIÇÃO'!$H:$H,0)),
IFERROR(
INDEX(#REF!,MATCH($E1977,#REF!,0)),
INDEX(#REF!,MATCH($E1977,#REF!,0))
)))</f>
        <v>Segunda a Domingo</v>
      </c>
      <c r="G1977" s="18" t="s">
        <v>888</v>
      </c>
      <c r="H1977" s="46">
        <v>0.59</v>
      </c>
      <c r="I1977" s="18" t="s">
        <v>2596</v>
      </c>
    </row>
    <row r="1978" spans="1:9" x14ac:dyDescent="0.35">
      <c r="A1978" s="68">
        <v>46072</v>
      </c>
      <c r="B1978" s="52" t="s">
        <v>773</v>
      </c>
      <c r="C1978" s="30" t="str">
        <f>IFERROR(
INDEX(#REF!,MATCH($E1978,#REF!,0)),
IFERROR(
INDEX('SETORES VARRIÇÃO'!$A:$A,MATCH($E1978,'SETORES VARRIÇÃO'!$H:$H,0)),
IFERROR(
INDEX(#REF!,MATCH($E1978,#REF!,0)),
INDEX(#REF!,MATCH($E1978,#REF!,0))
)))</f>
        <v>CV</v>
      </c>
      <c r="D1978" s="31" t="str">
        <f>IFERROR(
INDEX(#REF!,MATCH($E1978,#REF!,0)),
IFERROR(
INDEX('SETORES VARRIÇÃO'!$B:$B,MATCH($E1978,'SETORES VARRIÇÃO'!$H:$H,0)),
IFERROR(
INDEX(#REF!,MATCH($E1978,#REF!,0)),
INDEX(#REF!,MATCH($E1978,#REF!,0))
)))</f>
        <v>CV10203VJ0056</v>
      </c>
      <c r="E1978" s="30" t="str">
        <f t="shared" si="40"/>
        <v>03-0022</v>
      </c>
      <c r="F1978" s="19" t="str">
        <f>IFERROR(
INDEX(#REF!,MATCH($E1978,#REF!,0)),
IFERROR(
INDEX('SETORES VARRIÇÃO'!$F:$F,MATCH($E1978,'SETORES VARRIÇÃO'!$H:$H,0)),
IFERROR(
INDEX(#REF!,MATCH($E1978,#REF!,0)),
INDEX(#REF!,MATCH($E1978,#REF!,0))
)))</f>
        <v>Terça/Quinta/Sábado</v>
      </c>
      <c r="G1978" s="18" t="s">
        <v>888</v>
      </c>
      <c r="H1978" s="46">
        <v>0.51</v>
      </c>
      <c r="I1978" s="18" t="s">
        <v>2597</v>
      </c>
    </row>
    <row r="1979" spans="1:9" x14ac:dyDescent="0.35">
      <c r="A1979" s="68">
        <v>46072</v>
      </c>
      <c r="B1979" s="52" t="s">
        <v>774</v>
      </c>
      <c r="C1979" s="30" t="str">
        <f>IFERROR(
INDEX(#REF!,MATCH($E1979,#REF!,0)),
IFERROR(
INDEX('SETORES VARRIÇÃO'!$A:$A,MATCH($E1979,'SETORES VARRIÇÃO'!$H:$H,0)),
IFERROR(
INDEX(#REF!,MATCH($E1979,#REF!,0)),
INDEX(#REF!,MATCH($E1979,#REF!,0))
)))</f>
        <v>JT</v>
      </c>
      <c r="D1979" s="31" t="str">
        <f>IFERROR(
INDEX(#REF!,MATCH($E1979,#REF!,0)),
IFERROR(
INDEX('SETORES VARRIÇÃO'!$B:$B,MATCH($E1979,'SETORES VARRIÇÃO'!$H:$H,0)),
IFERROR(
INDEX(#REF!,MATCH($E1979,#REF!,0)),
INDEX(#REF!,MATCH($E1979,#REF!,0))
)))</f>
        <v>JT10102VJ0003</v>
      </c>
      <c r="E1979" s="30" t="str">
        <f t="shared" si="40"/>
        <v>03-0023</v>
      </c>
      <c r="F1979" s="19" t="str">
        <f>IFERROR(
INDEX(#REF!,MATCH($E1979,#REF!,0)),
IFERROR(
INDEX('SETORES VARRIÇÃO'!$F:$F,MATCH($E1979,'SETORES VARRIÇÃO'!$H:$H,0)),
IFERROR(
INDEX(#REF!,MATCH($E1979,#REF!,0)),
INDEX(#REF!,MATCH($E1979,#REF!,0))
)))</f>
        <v>Segunda a Domingo</v>
      </c>
      <c r="G1979" s="18" t="s">
        <v>888</v>
      </c>
      <c r="H1979" s="46">
        <v>0.69</v>
      </c>
      <c r="I1979" s="18" t="s">
        <v>2598</v>
      </c>
    </row>
    <row r="1980" spans="1:9" x14ac:dyDescent="0.35">
      <c r="A1980" s="68">
        <v>46072</v>
      </c>
      <c r="B1980" s="52" t="s">
        <v>775</v>
      </c>
      <c r="C1980" s="30" t="str">
        <f>IFERROR(
INDEX(#REF!,MATCH($E1980,#REF!,0)),
IFERROR(
INDEX('SETORES VARRIÇÃO'!$A:$A,MATCH($E1980,'SETORES VARRIÇÃO'!$H:$H,0)),
IFERROR(
INDEX(#REF!,MATCH($E1980,#REF!,0)),
INDEX(#REF!,MATCH($E1980,#REF!,0))
)))</f>
        <v>JT</v>
      </c>
      <c r="D1980" s="31" t="str">
        <f>IFERROR(
INDEX(#REF!,MATCH($E1980,#REF!,0)),
IFERROR(
INDEX('SETORES VARRIÇÃO'!$B:$B,MATCH($E1980,'SETORES VARRIÇÃO'!$H:$H,0)),
IFERROR(
INDEX(#REF!,MATCH($E1980,#REF!,0)),
INDEX(#REF!,MATCH($E1980,#REF!,0))
)))</f>
        <v>JT10304VJ0046</v>
      </c>
      <c r="E1980" s="30" t="str">
        <f t="shared" si="40"/>
        <v>03-0024</v>
      </c>
      <c r="F1980" s="19" t="str">
        <f>IFERROR(
INDEX(#REF!,MATCH($E1980,#REF!,0)),
IFERROR(
INDEX('SETORES VARRIÇÃO'!$F:$F,MATCH($E1980,'SETORES VARRIÇÃO'!$H:$H,0)),
IFERROR(
INDEX(#REF!,MATCH($E1980,#REF!,0)),
INDEX(#REF!,MATCH($E1980,#REF!,0))
)))</f>
        <v>Quarta/Sábado</v>
      </c>
      <c r="G1980" s="18" t="s">
        <v>888</v>
      </c>
      <c r="H1980" s="46">
        <v>0.64</v>
      </c>
      <c r="I1980" s="18" t="s">
        <v>2599</v>
      </c>
    </row>
    <row r="1981" spans="1:9" x14ac:dyDescent="0.35">
      <c r="A1981" s="68">
        <v>46072</v>
      </c>
      <c r="B1981" s="52" t="s">
        <v>776</v>
      </c>
      <c r="C1981" s="30" t="str">
        <f>IFERROR(
INDEX(#REF!,MATCH($E1981,#REF!,0)),
IFERROR(
INDEX('SETORES VARRIÇÃO'!$A:$A,MATCH($E1981,'SETORES VARRIÇÃO'!$H:$H,0)),
IFERROR(
INDEX(#REF!,MATCH($E1981,#REF!,0)),
INDEX(#REF!,MATCH($E1981,#REF!,0))
)))</f>
        <v>JT</v>
      </c>
      <c r="D1981" s="31" t="str">
        <f>IFERROR(
INDEX(#REF!,MATCH($E1981,#REF!,0)),
IFERROR(
INDEX('SETORES VARRIÇÃO'!$B:$B,MATCH($E1981,'SETORES VARRIÇÃO'!$H:$H,0)),
IFERROR(
INDEX(#REF!,MATCH($E1981,#REF!,0)),
INDEX(#REF!,MATCH($E1981,#REF!,0))
)))</f>
        <v>JT10101VL0001</v>
      </c>
      <c r="E1981" s="30" t="str">
        <f t="shared" si="40"/>
        <v>03-0026</v>
      </c>
      <c r="F1981" s="19" t="str">
        <f>IFERROR(
INDEX(#REF!,MATCH($E1981,#REF!,0)),
IFERROR(
INDEX('SETORES VARRIÇÃO'!$F:$F,MATCH($E1981,'SETORES VARRIÇÃO'!$H:$H,0)),
IFERROR(
INDEX(#REF!,MATCH($E1981,#REF!,0)),
INDEX(#REF!,MATCH($E1981,#REF!,0))
)))</f>
        <v>Segunda a Domingo</v>
      </c>
      <c r="G1981" s="18" t="s">
        <v>888</v>
      </c>
      <c r="H1981" s="46">
        <v>0.6</v>
      </c>
      <c r="I1981" s="18" t="s">
        <v>2600</v>
      </c>
    </row>
    <row r="1982" spans="1:9" x14ac:dyDescent="0.35">
      <c r="A1982" s="68">
        <v>46072</v>
      </c>
      <c r="B1982" s="52" t="s">
        <v>734</v>
      </c>
      <c r="C1982" s="30" t="str">
        <f>IFERROR(
INDEX(#REF!,MATCH($E1982,#REF!,0)),
IFERROR(
INDEX('SETORES VARRIÇÃO'!$A:$A,MATCH($E1982,'SETORES VARRIÇÃO'!$H:$H,0)),
IFERROR(
INDEX(#REF!,MATCH($E1982,#REF!,0)),
INDEX(#REF!,MATCH($E1982,#REF!,0))
)))</f>
        <v>JT</v>
      </c>
      <c r="D1982" s="31" t="str">
        <f>IFERROR(
INDEX(#REF!,MATCH($E1982,#REF!,0)),
IFERROR(
INDEX('SETORES VARRIÇÃO'!$B:$B,MATCH($E1982,'SETORES VARRIÇÃO'!$H:$H,0)),
IFERROR(
INDEX(#REF!,MATCH($E1982,#REF!,0)),
INDEX(#REF!,MATCH($E1982,#REF!,0))
)))</f>
        <v>JT10304VJ0052</v>
      </c>
      <c r="E1982" s="30" t="str">
        <f t="shared" si="40"/>
        <v>03-0027</v>
      </c>
      <c r="F1982" s="19" t="str">
        <f>IFERROR(
INDEX(#REF!,MATCH($E1982,#REF!,0)),
IFERROR(
INDEX('SETORES VARRIÇÃO'!$F:$F,MATCH($E1982,'SETORES VARRIÇÃO'!$H:$H,0)),
IFERROR(
INDEX(#REF!,MATCH($E1982,#REF!,0)),
INDEX(#REF!,MATCH($E1982,#REF!,0))
)))</f>
        <v>Quarta/Sábado</v>
      </c>
      <c r="G1982" s="18" t="s">
        <v>888</v>
      </c>
      <c r="H1982" s="46">
        <v>0.74</v>
      </c>
      <c r="I1982" s="18" t="s">
        <v>2601</v>
      </c>
    </row>
    <row r="1983" spans="1:9" x14ac:dyDescent="0.35">
      <c r="A1983" s="68">
        <v>46072</v>
      </c>
      <c r="B1983" s="52" t="s">
        <v>777</v>
      </c>
      <c r="C1983" s="30" t="str">
        <f>IFERROR(
INDEX(#REF!,MATCH($E1983,#REF!,0)),
IFERROR(
INDEX('SETORES VARRIÇÃO'!$A:$A,MATCH($E1983,'SETORES VARRIÇÃO'!$H:$H,0)),
IFERROR(
INDEX(#REF!,MATCH($E1983,#REF!,0)),
INDEX(#REF!,MATCH($E1983,#REF!,0))
)))</f>
        <v>CV</v>
      </c>
      <c r="D1983" s="31" t="str">
        <f>IFERROR(
INDEX(#REF!,MATCH($E1983,#REF!,0)),
IFERROR(
INDEX('SETORES VARRIÇÃO'!$B:$B,MATCH($E1983,'SETORES VARRIÇÃO'!$H:$H,0)),
IFERROR(
INDEX(#REF!,MATCH($E1983,#REF!,0)),
INDEX(#REF!,MATCH($E1983,#REF!,0))
)))</f>
        <v>CV10203VJ0058</v>
      </c>
      <c r="E1983" s="30" t="str">
        <f t="shared" si="40"/>
        <v>03-0028</v>
      </c>
      <c r="F1983" s="19" t="str">
        <f>IFERROR(
INDEX(#REF!,MATCH($E1983,#REF!,0)),
IFERROR(
INDEX('SETORES VARRIÇÃO'!$F:$F,MATCH($E1983,'SETORES VARRIÇÃO'!$H:$H,0)),
IFERROR(
INDEX(#REF!,MATCH($E1983,#REF!,0)),
INDEX(#REF!,MATCH($E1983,#REF!,0))
)))</f>
        <v>Terça/Quinta/Sábado</v>
      </c>
      <c r="G1983" s="18" t="s">
        <v>888</v>
      </c>
      <c r="H1983" s="46">
        <v>0.54</v>
      </c>
      <c r="I1983" s="18" t="s">
        <v>2602</v>
      </c>
    </row>
    <row r="1984" spans="1:9" x14ac:dyDescent="0.35">
      <c r="A1984" s="68">
        <v>46072</v>
      </c>
      <c r="B1984" s="52" t="s">
        <v>778</v>
      </c>
      <c r="C1984" s="30" t="str">
        <f>IFERROR(
INDEX(#REF!,MATCH($E1984,#REF!,0)),
IFERROR(
INDEX('SETORES VARRIÇÃO'!$A:$A,MATCH($E1984,'SETORES VARRIÇÃO'!$H:$H,0)),
IFERROR(
INDEX(#REF!,MATCH($E1984,#REF!,0)),
INDEX(#REF!,MATCH($E1984,#REF!,0))
)))</f>
        <v>CV</v>
      </c>
      <c r="D1984" s="31" t="str">
        <f>IFERROR(
INDEX(#REF!,MATCH($E1984,#REF!,0)),
IFERROR(
INDEX('SETORES VARRIÇÃO'!$B:$B,MATCH($E1984,'SETORES VARRIÇÃO'!$H:$H,0)),
IFERROR(
INDEX(#REF!,MATCH($E1984,#REF!,0)),
INDEX(#REF!,MATCH($E1984,#REF!,0))
)))</f>
        <v>CV10203VJ0055</v>
      </c>
      <c r="E1984" s="30" t="str">
        <f t="shared" si="40"/>
        <v>03-0029</v>
      </c>
      <c r="F1984" s="19" t="str">
        <f>IFERROR(
INDEX(#REF!,MATCH($E1984,#REF!,0)),
IFERROR(
INDEX('SETORES VARRIÇÃO'!$F:$F,MATCH($E1984,'SETORES VARRIÇÃO'!$H:$H,0)),
IFERROR(
INDEX(#REF!,MATCH($E1984,#REF!,0)),
INDEX(#REF!,MATCH($E1984,#REF!,0))
)))</f>
        <v>Terça/Quinta/Sábado</v>
      </c>
      <c r="G1984" s="18" t="s">
        <v>888</v>
      </c>
      <c r="H1984" s="46">
        <v>0.54</v>
      </c>
      <c r="I1984" s="18" t="s">
        <v>2603</v>
      </c>
    </row>
    <row r="1985" spans="1:9" x14ac:dyDescent="0.35">
      <c r="A1985" s="68">
        <v>46072</v>
      </c>
      <c r="B1985" s="52" t="s">
        <v>779</v>
      </c>
      <c r="C1985" s="30" t="str">
        <f>IFERROR(
INDEX(#REF!,MATCH($E1985,#REF!,0)),
IFERROR(
INDEX('SETORES VARRIÇÃO'!$A:$A,MATCH($E1985,'SETORES VARRIÇÃO'!$H:$H,0)),
IFERROR(
INDEX(#REF!,MATCH($E1985,#REF!,0)),
INDEX(#REF!,MATCH($E1985,#REF!,0))
)))</f>
        <v>JT</v>
      </c>
      <c r="D1985" s="31" t="str">
        <f>IFERROR(
INDEX(#REF!,MATCH($E1985,#REF!,0)),
IFERROR(
INDEX('SETORES VARRIÇÃO'!$B:$B,MATCH($E1985,'SETORES VARRIÇÃO'!$H:$H,0)),
IFERROR(
INDEX(#REF!,MATCH($E1985,#REF!,0)),
INDEX(#REF!,MATCH($E1985,#REF!,0))
)))</f>
        <v>JT10302VJ0015</v>
      </c>
      <c r="E1985" s="30" t="str">
        <f t="shared" si="40"/>
        <v>03-0030</v>
      </c>
      <c r="F1985" s="19" t="str">
        <f>IFERROR(
INDEX(#REF!,MATCH($E1985,#REF!,0)),
IFERROR(
INDEX('SETORES VARRIÇÃO'!$F:$F,MATCH($E1985,'SETORES VARRIÇÃO'!$H:$H,0)),
IFERROR(
INDEX(#REF!,MATCH($E1985,#REF!,0)),
INDEX(#REF!,MATCH($E1985,#REF!,0))
)))</f>
        <v>Segunda/Quinta</v>
      </c>
      <c r="G1985" s="18" t="s">
        <v>888</v>
      </c>
      <c r="H1985" s="46">
        <v>0.49</v>
      </c>
      <c r="I1985" s="18" t="s">
        <v>2604</v>
      </c>
    </row>
    <row r="1986" spans="1:9" x14ac:dyDescent="0.35">
      <c r="A1986" s="68">
        <v>46072</v>
      </c>
      <c r="B1986" s="52" t="s">
        <v>780</v>
      </c>
      <c r="C1986" s="30" t="str">
        <f>IFERROR(
INDEX(#REF!,MATCH($E1986,#REF!,0)),
IFERROR(
INDEX('SETORES VARRIÇÃO'!$A:$A,MATCH($E1986,'SETORES VARRIÇÃO'!$H:$H,0)),
IFERROR(
INDEX(#REF!,MATCH($E1986,#REF!,0)),
INDEX(#REF!,MATCH($E1986,#REF!,0))
)))</f>
        <v>JT</v>
      </c>
      <c r="D1986" s="31" t="str">
        <f>IFERROR(
INDEX(#REF!,MATCH($E1986,#REF!,0)),
IFERROR(
INDEX('SETORES VARRIÇÃO'!$B:$B,MATCH($E1986,'SETORES VARRIÇÃO'!$H:$H,0)),
IFERROR(
INDEX(#REF!,MATCH($E1986,#REF!,0)),
INDEX(#REF!,MATCH($E1986,#REF!,0))
)))</f>
        <v>JT10304VJ0047</v>
      </c>
      <c r="E1986" s="30" t="str">
        <f t="shared" si="40"/>
        <v>03-0031</v>
      </c>
      <c r="F1986" s="19" t="str">
        <f>IFERROR(
INDEX(#REF!,MATCH($E1986,#REF!,0)),
IFERROR(
INDEX('SETORES VARRIÇÃO'!$F:$F,MATCH($E1986,'SETORES VARRIÇÃO'!$H:$H,0)),
IFERROR(
INDEX(#REF!,MATCH($E1986,#REF!,0)),
INDEX(#REF!,MATCH($E1986,#REF!,0))
)))</f>
        <v>Quarta/Sábado</v>
      </c>
      <c r="G1986" s="18" t="s">
        <v>888</v>
      </c>
      <c r="H1986" s="46">
        <v>0.44</v>
      </c>
      <c r="I1986" s="18" t="s">
        <v>2605</v>
      </c>
    </row>
    <row r="1987" spans="1:9" x14ac:dyDescent="0.35">
      <c r="A1987" s="68">
        <v>46072</v>
      </c>
      <c r="B1987" s="52" t="s">
        <v>747</v>
      </c>
      <c r="C1987" s="30" t="str">
        <f>IFERROR(
INDEX(#REF!,MATCH($E1987,#REF!,0)),
IFERROR(
INDEX('SETORES VARRIÇÃO'!$A:$A,MATCH($E1987,'SETORES VARRIÇÃO'!$H:$H,0)),
IFERROR(
INDEX(#REF!,MATCH($E1987,#REF!,0)),
INDEX(#REF!,MATCH($E1987,#REF!,0))
)))</f>
        <v>JT</v>
      </c>
      <c r="D1987" s="31" t="str">
        <f>IFERROR(
INDEX(#REF!,MATCH($E1987,#REF!,0)),
IFERROR(
INDEX('SETORES VARRIÇÃO'!$B:$B,MATCH($E1987,'SETORES VARRIÇÃO'!$H:$H,0)),
IFERROR(
INDEX(#REF!,MATCH($E1987,#REF!,0)),
INDEX(#REF!,MATCH($E1987,#REF!,0))
)))</f>
        <v>JT10304VJ0051</v>
      </c>
      <c r="E1987" s="30" t="str">
        <f t="shared" si="40"/>
        <v>03-0032</v>
      </c>
      <c r="F1987" s="19" t="str">
        <f>IFERROR(
INDEX(#REF!,MATCH($E1987,#REF!,0)),
IFERROR(
INDEX('SETORES VARRIÇÃO'!$F:$F,MATCH($E1987,'SETORES VARRIÇÃO'!$H:$H,0)),
IFERROR(
INDEX(#REF!,MATCH($E1987,#REF!,0)),
INDEX(#REF!,MATCH($E1987,#REF!,0))
)))</f>
        <v>Quarta/Sábado</v>
      </c>
      <c r="G1987" s="18" t="s">
        <v>888</v>
      </c>
      <c r="H1987" s="46">
        <v>0.94</v>
      </c>
      <c r="I1987" s="18" t="s">
        <v>2606</v>
      </c>
    </row>
    <row r="1988" spans="1:9" x14ac:dyDescent="0.35">
      <c r="A1988" s="68">
        <v>46072</v>
      </c>
      <c r="B1988" s="52" t="s">
        <v>781</v>
      </c>
      <c r="C1988" s="30" t="str">
        <f>IFERROR(
INDEX(#REF!,MATCH($E1988,#REF!,0)),
IFERROR(
INDEX('SETORES VARRIÇÃO'!$A:$A,MATCH($E1988,'SETORES VARRIÇÃO'!$H:$H,0)),
IFERROR(
INDEX(#REF!,MATCH($E1988,#REF!,0)),
INDEX(#REF!,MATCH($E1988,#REF!,0))
)))</f>
        <v>JT</v>
      </c>
      <c r="D1988" s="31" t="str">
        <f>IFERROR(
INDEX(#REF!,MATCH($E1988,#REF!,0)),
IFERROR(
INDEX('SETORES VARRIÇÃO'!$B:$B,MATCH($E1988,'SETORES VARRIÇÃO'!$H:$H,0)),
IFERROR(
INDEX(#REF!,MATCH($E1988,#REF!,0)),
INDEX(#REF!,MATCH($E1988,#REF!,0))
)))</f>
        <v>JT20102VJ0002</v>
      </c>
      <c r="E1988" s="30" t="str">
        <f t="shared" si="40"/>
        <v>03-0033</v>
      </c>
      <c r="F1988" s="19" t="str">
        <f>IFERROR(
INDEX(#REF!,MATCH($E1988,#REF!,0)),
IFERROR(
INDEX('SETORES VARRIÇÃO'!$F:$F,MATCH($E1988,'SETORES VARRIÇÃO'!$H:$H,0)),
IFERROR(
INDEX(#REF!,MATCH($E1988,#REF!,0)),
INDEX(#REF!,MATCH($E1988,#REF!,0))
)))</f>
        <v>Segunda a Domingo</v>
      </c>
      <c r="G1988" s="18" t="s">
        <v>888</v>
      </c>
      <c r="H1988" s="46">
        <v>0.44</v>
      </c>
      <c r="I1988" s="18" t="s">
        <v>2607</v>
      </c>
    </row>
    <row r="1989" spans="1:9" x14ac:dyDescent="0.35">
      <c r="A1989" s="68">
        <v>46072</v>
      </c>
      <c r="B1989" s="52" t="s">
        <v>782</v>
      </c>
      <c r="C1989" s="30" t="str">
        <f>IFERROR(
INDEX(#REF!,MATCH($E1989,#REF!,0)),
IFERROR(
INDEX('SETORES VARRIÇÃO'!$A:$A,MATCH($E1989,'SETORES VARRIÇÃO'!$H:$H,0)),
IFERROR(
INDEX(#REF!,MATCH($E1989,#REF!,0)),
INDEX(#REF!,MATCH($E1989,#REF!,0))
)))</f>
        <v>CV</v>
      </c>
      <c r="D1989" s="31" t="str">
        <f>IFERROR(
INDEX(#REF!,MATCH($E1989,#REF!,0)),
IFERROR(
INDEX('SETORES VARRIÇÃO'!$B:$B,MATCH($E1989,'SETORES VARRIÇÃO'!$H:$H,0)),
IFERROR(
INDEX(#REF!,MATCH($E1989,#REF!,0)),
INDEX(#REF!,MATCH($E1989,#REF!,0))
)))</f>
        <v>CV10203VJ0059</v>
      </c>
      <c r="E1989" s="30" t="str">
        <f t="shared" si="40"/>
        <v>03-0034</v>
      </c>
      <c r="F1989" s="19" t="str">
        <f>IFERROR(
INDEX(#REF!,MATCH($E1989,#REF!,0)),
IFERROR(
INDEX('SETORES VARRIÇÃO'!$F:$F,MATCH($E1989,'SETORES VARRIÇÃO'!$H:$H,0)),
IFERROR(
INDEX(#REF!,MATCH($E1989,#REF!,0)),
INDEX(#REF!,MATCH($E1989,#REF!,0))
)))</f>
        <v>Terça/Quinta/Sábado</v>
      </c>
      <c r="G1989" s="18" t="s">
        <v>888</v>
      </c>
      <c r="H1989" s="46">
        <v>0.59</v>
      </c>
      <c r="I1989" s="18" t="s">
        <v>2608</v>
      </c>
    </row>
    <row r="1990" spans="1:9" x14ac:dyDescent="0.35">
      <c r="A1990" s="68">
        <v>46072</v>
      </c>
      <c r="B1990" s="52" t="s">
        <v>783</v>
      </c>
      <c r="C1990" s="30" t="str">
        <f>IFERROR(
INDEX(#REF!,MATCH($E1990,#REF!,0)),
IFERROR(
INDEX('SETORES VARRIÇÃO'!$A:$A,MATCH($E1990,'SETORES VARRIÇÃO'!$H:$H,0)),
IFERROR(
INDEX(#REF!,MATCH($E1990,#REF!,0)),
INDEX(#REF!,MATCH($E1990,#REF!,0))
)))</f>
        <v>CV</v>
      </c>
      <c r="D1990" s="31" t="str">
        <f>IFERROR(
INDEX(#REF!,MATCH($E1990,#REF!,0)),
IFERROR(
INDEX('SETORES VARRIÇÃO'!$B:$B,MATCH($E1990,'SETORES VARRIÇÃO'!$H:$H,0)),
IFERROR(
INDEX(#REF!,MATCH($E1990,#REF!,0)),
INDEX(#REF!,MATCH($E1990,#REF!,0))
)))</f>
        <v>CV10203VJ0061</v>
      </c>
      <c r="E1990" s="30" t="str">
        <f t="shared" si="40"/>
        <v>03-0035</v>
      </c>
      <c r="F1990" s="19" t="str">
        <f>IFERROR(
INDEX(#REF!,MATCH($E1990,#REF!,0)),
IFERROR(
INDEX('SETORES VARRIÇÃO'!$F:$F,MATCH($E1990,'SETORES VARRIÇÃO'!$H:$H,0)),
IFERROR(
INDEX(#REF!,MATCH($E1990,#REF!,0)),
INDEX(#REF!,MATCH($E1990,#REF!,0))
)))</f>
        <v>Terça/Quinta/Sábado</v>
      </c>
      <c r="G1990" s="18" t="s">
        <v>888</v>
      </c>
      <c r="H1990" s="46">
        <v>0.79</v>
      </c>
      <c r="I1990" s="18" t="s">
        <v>2609</v>
      </c>
    </row>
    <row r="1991" spans="1:9" x14ac:dyDescent="0.35">
      <c r="A1991" s="68">
        <v>46072</v>
      </c>
      <c r="B1991" s="52" t="s">
        <v>784</v>
      </c>
      <c r="C1991" s="30" t="str">
        <f>IFERROR(
INDEX(#REF!,MATCH($E1991,#REF!,0)),
IFERROR(
INDEX('SETORES VARRIÇÃO'!$A:$A,MATCH($E1991,'SETORES VARRIÇÃO'!$H:$H,0)),
IFERROR(
INDEX(#REF!,MATCH($E1991,#REF!,0)),
INDEX(#REF!,MATCH($E1991,#REF!,0))
)))</f>
        <v>CV</v>
      </c>
      <c r="D1991" s="31" t="str">
        <f>IFERROR(
INDEX(#REF!,MATCH($E1991,#REF!,0)),
IFERROR(
INDEX('SETORES VARRIÇÃO'!$B:$B,MATCH($E1991,'SETORES VARRIÇÃO'!$H:$H,0)),
IFERROR(
INDEX(#REF!,MATCH($E1991,#REF!,0)),
INDEX(#REF!,MATCH($E1991,#REF!,0))
)))</f>
        <v>CV10101VL0001</v>
      </c>
      <c r="E1991" s="30" t="str">
        <f t="shared" si="40"/>
        <v>03-0036</v>
      </c>
      <c r="F1991" s="19" t="str">
        <f>IFERROR(
INDEX(#REF!,MATCH($E1991,#REF!,0)),
IFERROR(
INDEX('SETORES VARRIÇÃO'!$F:$F,MATCH($E1991,'SETORES VARRIÇÃO'!$H:$H,0)),
IFERROR(
INDEX(#REF!,MATCH($E1991,#REF!,0)),
INDEX(#REF!,MATCH($E1991,#REF!,0))
)))</f>
        <v>Segunda a Domingo</v>
      </c>
      <c r="G1991" s="18" t="s">
        <v>888</v>
      </c>
      <c r="H1991" s="46">
        <v>0.89</v>
      </c>
      <c r="I1991" s="18" t="s">
        <v>2610</v>
      </c>
    </row>
    <row r="1992" spans="1:9" x14ac:dyDescent="0.35">
      <c r="A1992" s="68">
        <v>46072</v>
      </c>
      <c r="B1992" s="52" t="s">
        <v>785</v>
      </c>
      <c r="C1992" s="30" t="str">
        <f>IFERROR(
INDEX(#REF!,MATCH($E1992,#REF!,0)),
IFERROR(
INDEX('SETORES VARRIÇÃO'!$A:$A,MATCH($E1992,'SETORES VARRIÇÃO'!$H:$H,0)),
IFERROR(
INDEX(#REF!,MATCH($E1992,#REF!,0)),
INDEX(#REF!,MATCH($E1992,#REF!,0))
)))</f>
        <v>JT</v>
      </c>
      <c r="D1992" s="31" t="str">
        <f>IFERROR(
INDEX(#REF!,MATCH($E1992,#REF!,0)),
IFERROR(
INDEX('SETORES VARRIÇÃO'!$B:$B,MATCH($E1992,'SETORES VARRIÇÃO'!$H:$H,0)),
IFERROR(
INDEX(#REF!,MATCH($E1992,#REF!,0)),
INDEX(#REF!,MATCH($E1992,#REF!,0))
)))</f>
        <v>JT10302VJ0005</v>
      </c>
      <c r="E1992" s="30" t="str">
        <f t="shared" si="40"/>
        <v>03-0037</v>
      </c>
      <c r="F1992" s="19" t="str">
        <f>IFERROR(
INDEX(#REF!,MATCH($E1992,#REF!,0)),
IFERROR(
INDEX('SETORES VARRIÇÃO'!$F:$F,MATCH($E1992,'SETORES VARRIÇÃO'!$H:$H,0)),
IFERROR(
INDEX(#REF!,MATCH($E1992,#REF!,0)),
INDEX(#REF!,MATCH($E1992,#REF!,0))
)))</f>
        <v>Segunda/Quinta</v>
      </c>
      <c r="G1992" s="18" t="s">
        <v>888</v>
      </c>
      <c r="H1992" s="46">
        <v>0.52</v>
      </c>
      <c r="I1992" s="18" t="s">
        <v>2611</v>
      </c>
    </row>
    <row r="1993" spans="1:9" x14ac:dyDescent="0.35">
      <c r="A1993" s="68">
        <v>46072</v>
      </c>
      <c r="B1993" s="52" t="s">
        <v>786</v>
      </c>
      <c r="C1993" s="30" t="str">
        <f>IFERROR(
INDEX(#REF!,MATCH($E1993,#REF!,0)),
IFERROR(
INDEX('SETORES VARRIÇÃO'!$A:$A,MATCH($E1993,'SETORES VARRIÇÃO'!$H:$H,0)),
IFERROR(
INDEX(#REF!,MATCH($E1993,#REF!,0)),
INDEX(#REF!,MATCH($E1993,#REF!,0))
)))</f>
        <v>CV</v>
      </c>
      <c r="D1993" s="31" t="str">
        <f>IFERROR(
INDEX(#REF!,MATCH($E1993,#REF!,0)),
IFERROR(
INDEX('SETORES VARRIÇÃO'!$B:$B,MATCH($E1993,'SETORES VARRIÇÃO'!$H:$H,0)),
IFERROR(
INDEX(#REF!,MATCH($E1993,#REF!,0)),
INDEX(#REF!,MATCH($E1993,#REF!,0))
)))</f>
        <v>CV10202VJ0030</v>
      </c>
      <c r="E1993" s="30" t="str">
        <f t="shared" si="40"/>
        <v>03-0038</v>
      </c>
      <c r="F1993" s="19" t="str">
        <f>IFERROR(
INDEX(#REF!,MATCH($E1993,#REF!,0)),
IFERROR(
INDEX('SETORES VARRIÇÃO'!$F:$F,MATCH($E1993,'SETORES VARRIÇÃO'!$H:$H,0)),
IFERROR(
INDEX(#REF!,MATCH($E1993,#REF!,0)),
INDEX(#REF!,MATCH($E1993,#REF!,0))
)))</f>
        <v>Segunda/Quarta/Sexta</v>
      </c>
      <c r="G1993" s="18" t="s">
        <v>888</v>
      </c>
      <c r="H1993" s="46">
        <v>0.61</v>
      </c>
      <c r="I1993" s="18" t="s">
        <v>2487</v>
      </c>
    </row>
    <row r="1994" spans="1:9" x14ac:dyDescent="0.35">
      <c r="A1994" s="68">
        <v>46072</v>
      </c>
      <c r="B1994" s="52" t="s">
        <v>787</v>
      </c>
      <c r="C1994" s="30" t="str">
        <f>IFERROR(
INDEX(#REF!,MATCH($E1994,#REF!,0)),
IFERROR(
INDEX('SETORES VARRIÇÃO'!$A:$A,MATCH($E1994,'SETORES VARRIÇÃO'!$H:$H,0)),
IFERROR(
INDEX(#REF!,MATCH($E1994,#REF!,0)),
INDEX(#REF!,MATCH($E1994,#REF!,0))
)))</f>
        <v>CV</v>
      </c>
      <c r="D1994" s="31" t="str">
        <f>IFERROR(
INDEX(#REF!,MATCH($E1994,#REF!,0)),
IFERROR(
INDEX('SETORES VARRIÇÃO'!$B:$B,MATCH($E1994,'SETORES VARRIÇÃO'!$H:$H,0)),
IFERROR(
INDEX(#REF!,MATCH($E1994,#REF!,0)),
INDEX(#REF!,MATCH($E1994,#REF!,0))
)))</f>
        <v>CV10203VJ0047</v>
      </c>
      <c r="E1994" s="30" t="str">
        <f t="shared" si="40"/>
        <v>03-0039</v>
      </c>
      <c r="F1994" s="19" t="str">
        <f>IFERROR(
INDEX(#REF!,MATCH($E1994,#REF!,0)),
IFERROR(
INDEX('SETORES VARRIÇÃO'!$F:$F,MATCH($E1994,'SETORES VARRIÇÃO'!$H:$H,0)),
IFERROR(
INDEX(#REF!,MATCH($E1994,#REF!,0)),
INDEX(#REF!,MATCH($E1994,#REF!,0))
)))</f>
        <v>Terça/Quinta/Sábado</v>
      </c>
      <c r="G1994" s="18" t="s">
        <v>888</v>
      </c>
      <c r="H1994" s="46">
        <v>0.44</v>
      </c>
      <c r="I1994" s="18" t="s">
        <v>2590</v>
      </c>
    </row>
    <row r="1995" spans="1:9" x14ac:dyDescent="0.35">
      <c r="A1995" s="68">
        <v>46072</v>
      </c>
      <c r="B1995" s="52" t="s">
        <v>788</v>
      </c>
      <c r="C1995" s="30" t="str">
        <f>IFERROR(
INDEX(#REF!,MATCH($E1995,#REF!,0)),
IFERROR(
INDEX('SETORES VARRIÇÃO'!$A:$A,MATCH($E1995,'SETORES VARRIÇÃO'!$H:$H,0)),
IFERROR(
INDEX(#REF!,MATCH($E1995,#REF!,0)),
INDEX(#REF!,MATCH($E1995,#REF!,0))
)))</f>
        <v>JT</v>
      </c>
      <c r="D1995" s="31" t="str">
        <f>IFERROR(
INDEX(#REF!,MATCH($E1995,#REF!,0)),
IFERROR(
INDEX('SETORES VARRIÇÃO'!$B:$B,MATCH($E1995,'SETORES VARRIÇÃO'!$H:$H,0)),
IFERROR(
INDEX(#REF!,MATCH($E1995,#REF!,0)),
INDEX(#REF!,MATCH($E1995,#REF!,0))
)))</f>
        <v>JT10304VJ0037</v>
      </c>
      <c r="E1995" s="30" t="str">
        <f t="shared" si="40"/>
        <v>03-0040</v>
      </c>
      <c r="F1995" s="19" t="str">
        <f>IFERROR(
INDEX(#REF!,MATCH($E1995,#REF!,0)),
IFERROR(
INDEX('SETORES VARRIÇÃO'!$F:$F,MATCH($E1995,'SETORES VARRIÇÃO'!$H:$H,0)),
IFERROR(
INDEX(#REF!,MATCH($E1995,#REF!,0)),
INDEX(#REF!,MATCH($E1995,#REF!,0))
)))</f>
        <v>Quarta/Sábado</v>
      </c>
      <c r="G1995" s="18" t="s">
        <v>888</v>
      </c>
      <c r="H1995" s="46">
        <v>1</v>
      </c>
      <c r="I1995" s="18" t="s">
        <v>2612</v>
      </c>
    </row>
    <row r="1996" spans="1:9" x14ac:dyDescent="0.35">
      <c r="A1996" s="68">
        <v>46072</v>
      </c>
      <c r="B1996" s="52" t="s">
        <v>789</v>
      </c>
      <c r="C1996" s="30" t="str">
        <f>IFERROR(
INDEX(#REF!,MATCH($E1996,#REF!,0)),
IFERROR(
INDEX('SETORES VARRIÇÃO'!$A:$A,MATCH($E1996,'SETORES VARRIÇÃO'!$H:$H,0)),
IFERROR(
INDEX(#REF!,MATCH($E1996,#REF!,0)),
INDEX(#REF!,MATCH($E1996,#REF!,0))
)))</f>
        <v>JT</v>
      </c>
      <c r="D1996" s="31" t="str">
        <f>IFERROR(
INDEX(#REF!,MATCH($E1996,#REF!,0)),
IFERROR(
INDEX('SETORES VARRIÇÃO'!$B:$B,MATCH($E1996,'SETORES VARRIÇÃO'!$H:$H,0)),
IFERROR(
INDEX(#REF!,MATCH($E1996,#REF!,0)),
INDEX(#REF!,MATCH($E1996,#REF!,0))
)))</f>
        <v>JT10303VJ0033</v>
      </c>
      <c r="E1996" s="30" t="str">
        <f t="shared" si="40"/>
        <v>03-0041</v>
      </c>
      <c r="F1996" s="19" t="str">
        <f>IFERROR(
INDEX(#REF!,MATCH($E1996,#REF!,0)),
IFERROR(
INDEX('SETORES VARRIÇÃO'!$F:$F,MATCH($E1996,'SETORES VARRIÇÃO'!$H:$H,0)),
IFERROR(
INDEX(#REF!,MATCH($E1996,#REF!,0)),
INDEX(#REF!,MATCH($E1996,#REF!,0))
)))</f>
        <v>Terça/Sexta</v>
      </c>
      <c r="G1996" s="18" t="s">
        <v>888</v>
      </c>
      <c r="H1996" s="46">
        <v>0.39</v>
      </c>
      <c r="I1996" s="18" t="s">
        <v>2613</v>
      </c>
    </row>
    <row r="1997" spans="1:9" x14ac:dyDescent="0.35">
      <c r="A1997" s="68">
        <v>46072</v>
      </c>
      <c r="B1997" s="52" t="s">
        <v>790</v>
      </c>
      <c r="C1997" s="30" t="str">
        <f>IFERROR(
INDEX(#REF!,MATCH($E1997,#REF!,0)),
IFERROR(
INDEX('SETORES VARRIÇÃO'!$A:$A,MATCH($E1997,'SETORES VARRIÇÃO'!$H:$H,0)),
IFERROR(
INDEX(#REF!,MATCH($E1997,#REF!,0)),
INDEX(#REF!,MATCH($E1997,#REF!,0))
)))</f>
        <v>JT</v>
      </c>
      <c r="D1997" s="31" t="str">
        <f>IFERROR(
INDEX(#REF!,MATCH($E1997,#REF!,0)),
IFERROR(
INDEX('SETORES VARRIÇÃO'!$B:$B,MATCH($E1997,'SETORES VARRIÇÃO'!$H:$H,0)),
IFERROR(
INDEX(#REF!,MATCH($E1997,#REF!,0)),
INDEX(#REF!,MATCH($E1997,#REF!,0))
)))</f>
        <v>JT10202VJ0056</v>
      </c>
      <c r="E1997" s="30" t="str">
        <f t="shared" si="40"/>
        <v>03-0042</v>
      </c>
      <c r="F1997" s="19" t="str">
        <f>IFERROR(
INDEX(#REF!,MATCH($E1997,#REF!,0)),
IFERROR(
INDEX('SETORES VARRIÇÃO'!$F:$F,MATCH($E1997,'SETORES VARRIÇÃO'!$H:$H,0)),
IFERROR(
INDEX(#REF!,MATCH($E1997,#REF!,0)),
INDEX(#REF!,MATCH($E1997,#REF!,0))
)))</f>
        <v>Segunda/Quarta/Sexta</v>
      </c>
      <c r="G1997" s="18" t="s">
        <v>888</v>
      </c>
      <c r="H1997" s="46">
        <v>0.74</v>
      </c>
      <c r="I1997" s="18" t="s">
        <v>2614</v>
      </c>
    </row>
    <row r="1998" spans="1:9" x14ac:dyDescent="0.35">
      <c r="A1998" s="68">
        <v>46072</v>
      </c>
      <c r="B1998" s="52" t="s">
        <v>566</v>
      </c>
      <c r="C1998" s="30" t="str">
        <f>IFERROR(
INDEX(#REF!,MATCH($E1998,#REF!,0)),
IFERROR(
INDEX('SETORES VARRIÇÃO'!$A:$A,MATCH($E1998,'SETORES VARRIÇÃO'!$H:$H,0)),
IFERROR(
INDEX(#REF!,MATCH($E1998,#REF!,0)),
INDEX(#REF!,MATCH($E1998,#REF!,0))
)))</f>
        <v>JT</v>
      </c>
      <c r="D1998" s="31" t="str">
        <f>IFERROR(
INDEX(#REF!,MATCH($E1998,#REF!,0)),
IFERROR(
INDEX('SETORES VARRIÇÃO'!$B:$B,MATCH($E1998,'SETORES VARRIÇÃO'!$H:$H,0)),
IFERROR(
INDEX(#REF!,MATCH($E1998,#REF!,0)),
INDEX(#REF!,MATCH($E1998,#REF!,0))
)))</f>
        <v>JT10303VJ0029</v>
      </c>
      <c r="E1998" s="30" t="str">
        <f t="shared" si="40"/>
        <v>03-0043</v>
      </c>
      <c r="F1998" s="19" t="str">
        <f>IFERROR(
INDEX(#REF!,MATCH($E1998,#REF!,0)),
IFERROR(
INDEX('SETORES VARRIÇÃO'!$F:$F,MATCH($E1998,'SETORES VARRIÇÃO'!$H:$H,0)),
IFERROR(
INDEX(#REF!,MATCH($E1998,#REF!,0)),
INDEX(#REF!,MATCH($E1998,#REF!,0))
)))</f>
        <v>Terça/Sexta</v>
      </c>
      <c r="G1998" s="18" t="s">
        <v>888</v>
      </c>
      <c r="H1998" s="46">
        <v>0.49</v>
      </c>
      <c r="I1998" s="18" t="s">
        <v>2615</v>
      </c>
    </row>
    <row r="1999" spans="1:9" x14ac:dyDescent="0.35">
      <c r="A1999" s="68">
        <v>46072</v>
      </c>
      <c r="B1999" s="52" t="s">
        <v>735</v>
      </c>
      <c r="C1999" s="30" t="str">
        <f>IFERROR(
INDEX(#REF!,MATCH($E1999,#REF!,0)),
IFERROR(
INDEX('SETORES VARRIÇÃO'!$A:$A,MATCH($E1999,'SETORES VARRIÇÃO'!$H:$H,0)),
IFERROR(
INDEX(#REF!,MATCH($E1999,#REF!,0)),
INDEX(#REF!,MATCH($E1999,#REF!,0))
)))</f>
        <v>CV</v>
      </c>
      <c r="D1999" s="31" t="str">
        <f>IFERROR(
INDEX(#REF!,MATCH($E1999,#REF!,0)),
IFERROR(
INDEX('SETORES VARRIÇÃO'!$B:$B,MATCH($E1999,'SETORES VARRIÇÃO'!$H:$H,0)),
IFERROR(
INDEX(#REF!,MATCH($E1999,#REF!,0)),
INDEX(#REF!,MATCH($E1999,#REF!,0))
)))</f>
        <v>CV10304VJ0023</v>
      </c>
      <c r="E1999" s="30" t="str">
        <f t="shared" si="40"/>
        <v>03-0044</v>
      </c>
      <c r="F1999" s="19" t="str">
        <f>IFERROR(
INDEX(#REF!,MATCH($E1999,#REF!,0)),
IFERROR(
INDEX('SETORES VARRIÇÃO'!$F:$F,MATCH($E1999,'SETORES VARRIÇÃO'!$H:$H,0)),
IFERROR(
INDEX(#REF!,MATCH($E1999,#REF!,0)),
INDEX(#REF!,MATCH($E1999,#REF!,0))
)))</f>
        <v>Quarta/Sábado</v>
      </c>
      <c r="G1999" s="18" t="s">
        <v>887</v>
      </c>
      <c r="H1999" s="46" t="s">
        <v>919</v>
      </c>
      <c r="I1999" s="18" t="s">
        <v>2493</v>
      </c>
    </row>
    <row r="2000" spans="1:9" x14ac:dyDescent="0.35">
      <c r="A2000" s="68">
        <v>46072</v>
      </c>
      <c r="B2000" s="52" t="s">
        <v>791</v>
      </c>
      <c r="C2000" s="30" t="str">
        <f>IFERROR(
INDEX(#REF!,MATCH($E2000,#REF!,0)),
IFERROR(
INDEX('SETORES VARRIÇÃO'!$A:$A,MATCH($E2000,'SETORES VARRIÇÃO'!$H:$H,0)),
IFERROR(
INDEX(#REF!,MATCH($E2000,#REF!,0)),
INDEX(#REF!,MATCH($E2000,#REF!,0))
)))</f>
        <v>JT</v>
      </c>
      <c r="D2000" s="31" t="str">
        <f>IFERROR(
INDEX(#REF!,MATCH($E2000,#REF!,0)),
IFERROR(
INDEX('SETORES VARRIÇÃO'!$B:$B,MATCH($E2000,'SETORES VARRIÇÃO'!$H:$H,0)),
IFERROR(
INDEX(#REF!,MATCH($E2000,#REF!,0)),
INDEX(#REF!,MATCH($E2000,#REF!,0))
)))</f>
        <v>JT10302VJ0016</v>
      </c>
      <c r="E2000" s="30" t="str">
        <f t="shared" si="40"/>
        <v>03-0045</v>
      </c>
      <c r="F2000" s="19" t="str">
        <f>IFERROR(
INDEX(#REF!,MATCH($E2000,#REF!,0)),
IFERROR(
INDEX('SETORES VARRIÇÃO'!$F:$F,MATCH($E2000,'SETORES VARRIÇÃO'!$H:$H,0)),
IFERROR(
INDEX(#REF!,MATCH($E2000,#REF!,0)),
INDEX(#REF!,MATCH($E2000,#REF!,0))
)))</f>
        <v>Segunda/Quinta</v>
      </c>
      <c r="G2000" s="18" t="s">
        <v>888</v>
      </c>
      <c r="H2000" s="46">
        <v>0.47</v>
      </c>
      <c r="I2000" s="18" t="s">
        <v>2595</v>
      </c>
    </row>
    <row r="2001" spans="1:9" x14ac:dyDescent="0.35">
      <c r="A2001" s="68">
        <v>46072</v>
      </c>
      <c r="B2001" s="52" t="s">
        <v>792</v>
      </c>
      <c r="C2001" s="30" t="str">
        <f>IFERROR(
INDEX(#REF!,MATCH($E2001,#REF!,0)),
IFERROR(
INDEX('SETORES VARRIÇÃO'!$A:$A,MATCH($E2001,'SETORES VARRIÇÃO'!$H:$H,0)),
IFERROR(
INDEX(#REF!,MATCH($E2001,#REF!,0)),
INDEX(#REF!,MATCH($E2001,#REF!,0))
)))</f>
        <v>JT</v>
      </c>
      <c r="D2001" s="31" t="str">
        <f>IFERROR(
INDEX(#REF!,MATCH($E2001,#REF!,0)),
IFERROR(
INDEX('SETORES VARRIÇÃO'!$B:$B,MATCH($E2001,'SETORES VARRIÇÃO'!$H:$H,0)),
IFERROR(
INDEX(#REF!,MATCH($E2001,#REF!,0)),
INDEX(#REF!,MATCH($E2001,#REF!,0))
)))</f>
        <v>JT10203VJ0055</v>
      </c>
      <c r="E2001" s="30" t="str">
        <f t="shared" si="40"/>
        <v>03-0046</v>
      </c>
      <c r="F2001" s="19" t="str">
        <f>IFERROR(
INDEX(#REF!,MATCH($E2001,#REF!,0)),
IFERROR(
INDEX('SETORES VARRIÇÃO'!$F:$F,MATCH($E2001,'SETORES VARRIÇÃO'!$H:$H,0)),
IFERROR(
INDEX(#REF!,MATCH($E2001,#REF!,0)),
INDEX(#REF!,MATCH($E2001,#REF!,0))
)))</f>
        <v>Terça/Quinta/Sábado</v>
      </c>
      <c r="G2001" s="18" t="s">
        <v>888</v>
      </c>
      <c r="H2001" s="46">
        <v>0.39</v>
      </c>
      <c r="I2001" s="18" t="s">
        <v>2616</v>
      </c>
    </row>
    <row r="2002" spans="1:9" x14ac:dyDescent="0.35">
      <c r="A2002" s="68">
        <v>46072</v>
      </c>
      <c r="B2002" s="52" t="s">
        <v>793</v>
      </c>
      <c r="C2002" s="30" t="str">
        <f>IFERROR(
INDEX(#REF!,MATCH($E2002,#REF!,0)),
IFERROR(
INDEX('SETORES VARRIÇÃO'!$A:$A,MATCH($E2002,'SETORES VARRIÇÃO'!$H:$H,0)),
IFERROR(
INDEX(#REF!,MATCH($E2002,#REF!,0)),
INDEX(#REF!,MATCH($E2002,#REF!,0))
)))</f>
        <v>MG</v>
      </c>
      <c r="D2002" s="31" t="str">
        <f>IFERROR(
INDEX(#REF!,MATCH($E2002,#REF!,0)),
IFERROR(
INDEX('SETORES VARRIÇÃO'!$B:$B,MATCH($E2002,'SETORES VARRIÇÃO'!$H:$H,0)),
IFERROR(
INDEX(#REF!,MATCH($E2002,#REF!,0)),
INDEX(#REF!,MATCH($E2002,#REF!,0))
)))</f>
        <v>MG10101VJ0002</v>
      </c>
      <c r="E2002" s="30" t="str">
        <f t="shared" si="40"/>
        <v>03-0047</v>
      </c>
      <c r="F2002" s="19" t="str">
        <f>IFERROR(
INDEX(#REF!,MATCH($E2002,#REF!,0)),
IFERROR(
INDEX('SETORES VARRIÇÃO'!$F:$F,MATCH($E2002,'SETORES VARRIÇÃO'!$H:$H,0)),
IFERROR(
INDEX(#REF!,MATCH($E2002,#REF!,0)),
INDEX(#REF!,MATCH($E2002,#REF!,0))
)))</f>
        <v>Segunda a Domingo</v>
      </c>
      <c r="G2002" s="18" t="s">
        <v>888</v>
      </c>
      <c r="H2002" s="46">
        <v>0.59</v>
      </c>
      <c r="I2002" s="18" t="s">
        <v>2617</v>
      </c>
    </row>
    <row r="2003" spans="1:9" x14ac:dyDescent="0.35">
      <c r="A2003" s="68">
        <v>46072</v>
      </c>
      <c r="B2003" s="52" t="s">
        <v>794</v>
      </c>
      <c r="C2003" s="30" t="str">
        <f>IFERROR(
INDEX(#REF!,MATCH($E2003,#REF!,0)),
IFERROR(
INDEX('SETORES VARRIÇÃO'!$A:$A,MATCH($E2003,'SETORES VARRIÇÃO'!$H:$H,0)),
IFERROR(
INDEX(#REF!,MATCH($E2003,#REF!,0)),
INDEX(#REF!,MATCH($E2003,#REF!,0))
)))</f>
        <v>JT</v>
      </c>
      <c r="D2003" s="31" t="str">
        <f>IFERROR(
INDEX(#REF!,MATCH($E2003,#REF!,0)),
IFERROR(
INDEX('SETORES VARRIÇÃO'!$B:$B,MATCH($E2003,'SETORES VARRIÇÃO'!$H:$H,0)),
IFERROR(
INDEX(#REF!,MATCH($E2003,#REF!,0)),
INDEX(#REF!,MATCH($E2003,#REF!,0))
)))</f>
        <v>JT10303VJ0026</v>
      </c>
      <c r="E2003" s="30" t="str">
        <f t="shared" si="40"/>
        <v>03-0048</v>
      </c>
      <c r="F2003" s="19" t="str">
        <f>IFERROR(
INDEX(#REF!,MATCH($E2003,#REF!,0)),
IFERROR(
INDEX('SETORES VARRIÇÃO'!$F:$F,MATCH($E2003,'SETORES VARRIÇÃO'!$H:$H,0)),
IFERROR(
INDEX(#REF!,MATCH($E2003,#REF!,0)),
INDEX(#REF!,MATCH($E2003,#REF!,0))
)))</f>
        <v>Terça/Sexta</v>
      </c>
      <c r="G2003" s="18" t="s">
        <v>888</v>
      </c>
      <c r="H2003" s="46">
        <v>0.49</v>
      </c>
      <c r="I2003" s="18" t="s">
        <v>2618</v>
      </c>
    </row>
    <row r="2004" spans="1:9" x14ac:dyDescent="0.35">
      <c r="A2004" s="68">
        <v>46072</v>
      </c>
      <c r="B2004" s="52" t="s">
        <v>795</v>
      </c>
      <c r="C2004" s="30" t="str">
        <f>IFERROR(
INDEX(#REF!,MATCH($E2004,#REF!,0)),
IFERROR(
INDEX('SETORES VARRIÇÃO'!$A:$A,MATCH($E2004,'SETORES VARRIÇÃO'!$H:$H,0)),
IFERROR(
INDEX(#REF!,MATCH($E2004,#REF!,0)),
INDEX(#REF!,MATCH($E2004,#REF!,0))
)))</f>
        <v>JT</v>
      </c>
      <c r="D2004" s="31" t="str">
        <f>IFERROR(
INDEX(#REF!,MATCH($E2004,#REF!,0)),
IFERROR(
INDEX('SETORES VARRIÇÃO'!$B:$B,MATCH($E2004,'SETORES VARRIÇÃO'!$H:$H,0)),
IFERROR(
INDEX(#REF!,MATCH($E2004,#REF!,0)),
INDEX(#REF!,MATCH($E2004,#REF!,0))
)))</f>
        <v>JT10102VJ0001</v>
      </c>
      <c r="E2004" s="30" t="str">
        <f t="shared" si="40"/>
        <v>03-0049</v>
      </c>
      <c r="F2004" s="19" t="str">
        <f>IFERROR(
INDEX(#REF!,MATCH($E2004,#REF!,0)),
IFERROR(
INDEX('SETORES VARRIÇÃO'!$F:$F,MATCH($E2004,'SETORES VARRIÇÃO'!$H:$H,0)),
IFERROR(
INDEX(#REF!,MATCH($E2004,#REF!,0)),
INDEX(#REF!,MATCH($E2004,#REF!,0))
)))</f>
        <v>Segunda a Domingo</v>
      </c>
      <c r="G2004" s="18" t="s">
        <v>888</v>
      </c>
      <c r="H2004" s="46">
        <v>0.44</v>
      </c>
      <c r="I2004" s="18" t="s">
        <v>2619</v>
      </c>
    </row>
    <row r="2005" spans="1:9" x14ac:dyDescent="0.35">
      <c r="A2005" s="68">
        <v>46072</v>
      </c>
      <c r="B2005" s="52" t="s">
        <v>796</v>
      </c>
      <c r="C2005" s="30" t="str">
        <f>IFERROR(
INDEX(#REF!,MATCH($E2005,#REF!,0)),
IFERROR(
INDEX('SETORES VARRIÇÃO'!$A:$A,MATCH($E2005,'SETORES VARRIÇÃO'!$H:$H,0)),
IFERROR(
INDEX(#REF!,MATCH($E2005,#REF!,0)),
INDEX(#REF!,MATCH($E2005,#REF!,0))
)))</f>
        <v>CV</v>
      </c>
      <c r="D2005" s="31" t="str">
        <f>IFERROR(
INDEX(#REF!,MATCH($E2005,#REF!,0)),
IFERROR(
INDEX('SETORES VARRIÇÃO'!$B:$B,MATCH($E2005,'SETORES VARRIÇÃO'!$H:$H,0)),
IFERROR(
INDEX(#REF!,MATCH($E2005,#REF!,0)),
INDEX(#REF!,MATCH($E2005,#REF!,0))
)))</f>
        <v>CV10203VJ0064</v>
      </c>
      <c r="E2005" s="30" t="str">
        <f t="shared" si="40"/>
        <v>03-0050</v>
      </c>
      <c r="F2005" s="19" t="str">
        <f>IFERROR(
INDEX(#REF!,MATCH($E2005,#REF!,0)),
IFERROR(
INDEX('SETORES VARRIÇÃO'!$F:$F,MATCH($E2005,'SETORES VARRIÇÃO'!$H:$H,0)),
IFERROR(
INDEX(#REF!,MATCH($E2005,#REF!,0)),
INDEX(#REF!,MATCH($E2005,#REF!,0))
)))</f>
        <v>Terça/Quinta/Sábado</v>
      </c>
      <c r="G2005" s="18" t="s">
        <v>888</v>
      </c>
      <c r="H2005" s="46">
        <v>0.49</v>
      </c>
      <c r="I2005" s="18" t="s">
        <v>2589</v>
      </c>
    </row>
    <row r="2006" spans="1:9" x14ac:dyDescent="0.35">
      <c r="A2006" s="68">
        <v>46072</v>
      </c>
      <c r="B2006" s="52" t="s">
        <v>736</v>
      </c>
      <c r="C2006" s="30" t="str">
        <f>IFERROR(
INDEX(#REF!,MATCH($E2006,#REF!,0)),
IFERROR(
INDEX('SETORES VARRIÇÃO'!$A:$A,MATCH($E2006,'SETORES VARRIÇÃO'!$H:$H,0)),
IFERROR(
INDEX(#REF!,MATCH($E2006,#REF!,0)),
INDEX(#REF!,MATCH($E2006,#REF!,0))
)))</f>
        <v>JT</v>
      </c>
      <c r="D2006" s="31" t="str">
        <f>IFERROR(
INDEX(#REF!,MATCH($E2006,#REF!,0)),
IFERROR(
INDEX('SETORES VARRIÇÃO'!$B:$B,MATCH($E2006,'SETORES VARRIÇÃO'!$H:$H,0)),
IFERROR(
INDEX(#REF!,MATCH($E2006,#REF!,0)),
INDEX(#REF!,MATCH($E2006,#REF!,0))
)))</f>
        <v>JT10304VJ0041</v>
      </c>
      <c r="E2006" s="30" t="str">
        <f t="shared" si="40"/>
        <v>03-0051</v>
      </c>
      <c r="F2006" s="19" t="str">
        <f>IFERROR(
INDEX(#REF!,MATCH($E2006,#REF!,0)),
IFERROR(
INDEX('SETORES VARRIÇÃO'!$F:$F,MATCH($E2006,'SETORES VARRIÇÃO'!$H:$H,0)),
IFERROR(
INDEX(#REF!,MATCH($E2006,#REF!,0)),
INDEX(#REF!,MATCH($E2006,#REF!,0))
)))</f>
        <v>Quarta/Sábado</v>
      </c>
      <c r="G2006" s="18" t="s">
        <v>887</v>
      </c>
      <c r="H2006" s="46" t="s">
        <v>1051</v>
      </c>
      <c r="I2006" s="18" t="s">
        <v>2500</v>
      </c>
    </row>
    <row r="2007" spans="1:9" x14ac:dyDescent="0.35">
      <c r="A2007" s="68">
        <v>46072</v>
      </c>
      <c r="B2007" s="52" t="s">
        <v>797</v>
      </c>
      <c r="C2007" s="30" t="str">
        <f>IFERROR(
INDEX(#REF!,MATCH($E2007,#REF!,0)),
IFERROR(
INDEX('SETORES VARRIÇÃO'!$A:$A,MATCH($E2007,'SETORES VARRIÇÃO'!$H:$H,0)),
IFERROR(
INDEX(#REF!,MATCH($E2007,#REF!,0)),
INDEX(#REF!,MATCH($E2007,#REF!,0))
)))</f>
        <v>JT</v>
      </c>
      <c r="D2007" s="31" t="str">
        <f>IFERROR(
INDEX(#REF!,MATCH($E2007,#REF!,0)),
IFERROR(
INDEX('SETORES VARRIÇÃO'!$B:$B,MATCH($E2007,'SETORES VARRIÇÃO'!$H:$H,0)),
IFERROR(
INDEX(#REF!,MATCH($E2007,#REF!,0)),
INDEX(#REF!,MATCH($E2007,#REF!,0))
)))</f>
        <v>JT10302VJ0006</v>
      </c>
      <c r="E2007" s="30" t="str">
        <f t="shared" si="40"/>
        <v>03-0052</v>
      </c>
      <c r="F2007" s="19" t="str">
        <f>IFERROR(
INDEX(#REF!,MATCH($E2007,#REF!,0)),
IFERROR(
INDEX('SETORES VARRIÇÃO'!$F:$F,MATCH($E2007,'SETORES VARRIÇÃO'!$H:$H,0)),
IFERROR(
INDEX(#REF!,MATCH($E2007,#REF!,0)),
INDEX(#REF!,MATCH($E2007,#REF!,0))
)))</f>
        <v>Segunda/Quinta</v>
      </c>
      <c r="G2007" s="18" t="s">
        <v>888</v>
      </c>
      <c r="H2007" s="46">
        <v>0.5</v>
      </c>
      <c r="I2007" s="18" t="s">
        <v>2620</v>
      </c>
    </row>
    <row r="2008" spans="1:9" x14ac:dyDescent="0.35">
      <c r="A2008" s="68">
        <v>46072</v>
      </c>
      <c r="B2008" s="52" t="s">
        <v>716</v>
      </c>
      <c r="C2008" s="30" t="str">
        <f>IFERROR(
INDEX(#REF!,MATCH($E2008,#REF!,0)),
IFERROR(
INDEX('SETORES VARRIÇÃO'!$A:$A,MATCH($E2008,'SETORES VARRIÇÃO'!$H:$H,0)),
IFERROR(
INDEX(#REF!,MATCH($E2008,#REF!,0)),
INDEX(#REF!,MATCH($E2008,#REF!,0))
)))</f>
        <v>JT</v>
      </c>
      <c r="D2008" s="31" t="str">
        <f>IFERROR(
INDEX(#REF!,MATCH($E2008,#REF!,0)),
IFERROR(
INDEX('SETORES VARRIÇÃO'!$B:$B,MATCH($E2008,'SETORES VARRIÇÃO'!$H:$H,0)),
IFERROR(
INDEX(#REF!,MATCH($E2008,#REF!,0)),
INDEX(#REF!,MATCH($E2008,#REF!,0))
)))</f>
        <v>JT10303VJ0034</v>
      </c>
      <c r="E2008" s="30" t="str">
        <f t="shared" si="40"/>
        <v>03-0053</v>
      </c>
      <c r="F2008" s="19" t="str">
        <f>IFERROR(
INDEX(#REF!,MATCH($E2008,#REF!,0)),
IFERROR(
INDEX('SETORES VARRIÇÃO'!$F:$F,MATCH($E2008,'SETORES VARRIÇÃO'!$H:$H,0)),
IFERROR(
INDEX(#REF!,MATCH($E2008,#REF!,0)),
INDEX(#REF!,MATCH($E2008,#REF!,0))
)))</f>
        <v>Terça/Sexta</v>
      </c>
      <c r="G2008" s="18" t="s">
        <v>887</v>
      </c>
      <c r="H2008" s="46" t="s">
        <v>1881</v>
      </c>
      <c r="I2008" s="18" t="s">
        <v>2502</v>
      </c>
    </row>
    <row r="2009" spans="1:9" x14ac:dyDescent="0.35">
      <c r="A2009" s="68">
        <v>46072</v>
      </c>
      <c r="B2009" s="52" t="s">
        <v>798</v>
      </c>
      <c r="C2009" s="30" t="str">
        <f>IFERROR(
INDEX(#REF!,MATCH($E2009,#REF!,0)),
IFERROR(
INDEX('SETORES VARRIÇÃO'!$A:$A,MATCH($E2009,'SETORES VARRIÇÃO'!$H:$H,0)),
IFERROR(
INDEX(#REF!,MATCH($E2009,#REF!,0)),
INDEX(#REF!,MATCH($E2009,#REF!,0))
)))</f>
        <v>JT</v>
      </c>
      <c r="D2009" s="31" t="str">
        <f>IFERROR(
INDEX(#REF!,MATCH($E2009,#REF!,0)),
IFERROR(
INDEX('SETORES VARRIÇÃO'!$B:$B,MATCH($E2009,'SETORES VARRIÇÃO'!$H:$H,0)),
IFERROR(
INDEX(#REF!,MATCH($E2009,#REF!,0)),
INDEX(#REF!,MATCH($E2009,#REF!,0))
)))</f>
        <v>JT10304VJ0040</v>
      </c>
      <c r="E2009" s="30" t="str">
        <f t="shared" si="40"/>
        <v>03-0054</v>
      </c>
      <c r="F2009" s="19" t="str">
        <f>IFERROR(
INDEX(#REF!,MATCH($E2009,#REF!,0)),
IFERROR(
INDEX('SETORES VARRIÇÃO'!$F:$F,MATCH($E2009,'SETORES VARRIÇÃO'!$H:$H,0)),
IFERROR(
INDEX(#REF!,MATCH($E2009,#REF!,0)),
INDEX(#REF!,MATCH($E2009,#REF!,0))
)))</f>
        <v>Quarta/Sábado</v>
      </c>
      <c r="G2009" s="18" t="s">
        <v>888</v>
      </c>
      <c r="H2009" s="46">
        <v>0.54</v>
      </c>
      <c r="I2009" s="18" t="s">
        <v>2621</v>
      </c>
    </row>
    <row r="2010" spans="1:9" x14ac:dyDescent="0.35">
      <c r="A2010" s="68">
        <v>46072</v>
      </c>
      <c r="B2010" s="52" t="s">
        <v>799</v>
      </c>
      <c r="C2010" s="30" t="str">
        <f>IFERROR(
INDEX(#REF!,MATCH($E2010,#REF!,0)),
IFERROR(
INDEX('SETORES VARRIÇÃO'!$A:$A,MATCH($E2010,'SETORES VARRIÇÃO'!$H:$H,0)),
IFERROR(
INDEX(#REF!,MATCH($E2010,#REF!,0)),
INDEX(#REF!,MATCH($E2010,#REF!,0))
)))</f>
        <v>CV</v>
      </c>
      <c r="D2010" s="31" t="str">
        <f>IFERROR(
INDEX(#REF!,MATCH($E2010,#REF!,0)),
IFERROR(
INDEX('SETORES VARRIÇÃO'!$B:$B,MATCH($E2010,'SETORES VARRIÇÃO'!$H:$H,0)),
IFERROR(
INDEX(#REF!,MATCH($E2010,#REF!,0)),
INDEX(#REF!,MATCH($E2010,#REF!,0))
)))</f>
        <v>CV10101VJ0001</v>
      </c>
      <c r="E2010" s="30" t="str">
        <f t="shared" si="40"/>
        <v>03-0055</v>
      </c>
      <c r="F2010" s="19" t="str">
        <f>IFERROR(
INDEX(#REF!,MATCH($E2010,#REF!,0)),
IFERROR(
INDEX('SETORES VARRIÇÃO'!$F:$F,MATCH($E2010,'SETORES VARRIÇÃO'!$H:$H,0)),
IFERROR(
INDEX(#REF!,MATCH($E2010,#REF!,0)),
INDEX(#REF!,MATCH($E2010,#REF!,0))
)))</f>
        <v>Segunda a Domingo</v>
      </c>
      <c r="G2010" s="18" t="s">
        <v>888</v>
      </c>
      <c r="H2010" s="46">
        <v>0.36</v>
      </c>
      <c r="I2010" s="18" t="s">
        <v>2622</v>
      </c>
    </row>
    <row r="2011" spans="1:9" x14ac:dyDescent="0.35">
      <c r="A2011" s="68">
        <v>46072</v>
      </c>
      <c r="B2011" s="52" t="s">
        <v>800</v>
      </c>
      <c r="C2011" s="30" t="str">
        <f>IFERROR(
INDEX(#REF!,MATCH($E2011,#REF!,0)),
IFERROR(
INDEX('SETORES VARRIÇÃO'!$A:$A,MATCH($E2011,'SETORES VARRIÇÃO'!$H:$H,0)),
IFERROR(
INDEX(#REF!,MATCH($E2011,#REF!,0)),
INDEX(#REF!,MATCH($E2011,#REF!,0))
)))</f>
        <v>CV</v>
      </c>
      <c r="D2011" s="31" t="str">
        <f>IFERROR(
INDEX(#REF!,MATCH($E2011,#REF!,0)),
IFERROR(
INDEX('SETORES VARRIÇÃO'!$B:$B,MATCH($E2011,'SETORES VARRIÇÃO'!$H:$H,0)),
IFERROR(
INDEX(#REF!,MATCH($E2011,#REF!,0)),
INDEX(#REF!,MATCH($E2011,#REF!,0))
)))</f>
        <v>CV10202VJ0032</v>
      </c>
      <c r="E2011" s="30" t="str">
        <f t="shared" si="40"/>
        <v>03-0056</v>
      </c>
      <c r="F2011" s="19" t="str">
        <f>IFERROR(
INDEX(#REF!,MATCH($E2011,#REF!,0)),
IFERROR(
INDEX('SETORES VARRIÇÃO'!$F:$F,MATCH($E2011,'SETORES VARRIÇÃO'!$H:$H,0)),
IFERROR(
INDEX(#REF!,MATCH($E2011,#REF!,0)),
INDEX(#REF!,MATCH($E2011,#REF!,0))
)))</f>
        <v>Segunda/Quarta/Sexta</v>
      </c>
      <c r="G2011" s="18" t="s">
        <v>887</v>
      </c>
      <c r="H2011" s="46" t="s">
        <v>946</v>
      </c>
      <c r="I2011" s="18" t="s">
        <v>872</v>
      </c>
    </row>
    <row r="2012" spans="1:9" x14ac:dyDescent="0.35">
      <c r="A2012" s="68">
        <v>46072</v>
      </c>
      <c r="B2012" s="52" t="s">
        <v>748</v>
      </c>
      <c r="C2012" s="30" t="str">
        <f>IFERROR(
INDEX(#REF!,MATCH($E2012,#REF!,0)),
IFERROR(
INDEX('SETORES VARRIÇÃO'!$A:$A,MATCH($E2012,'SETORES VARRIÇÃO'!$H:$H,0)),
IFERROR(
INDEX(#REF!,MATCH($E2012,#REF!,0)),
INDEX(#REF!,MATCH($E2012,#REF!,0))
)))</f>
        <v>CV</v>
      </c>
      <c r="D2012" s="31" t="str">
        <f>IFERROR(
INDEX(#REF!,MATCH($E2012,#REF!,0)),
IFERROR(
INDEX('SETORES VARRIÇÃO'!$B:$B,MATCH($E2012,'SETORES VARRIÇÃO'!$H:$H,0)),
IFERROR(
INDEX(#REF!,MATCH($E2012,#REF!,0)),
INDEX(#REF!,MATCH($E2012,#REF!,0))
)))</f>
        <v>CV10101VJ0005</v>
      </c>
      <c r="E2012" s="30" t="str">
        <f t="shared" si="40"/>
        <v>03-0057</v>
      </c>
      <c r="F2012" s="19" t="str">
        <f>IFERROR(
INDEX(#REF!,MATCH($E2012,#REF!,0)),
IFERROR(
INDEX('SETORES VARRIÇÃO'!$F:$F,MATCH($E2012,'SETORES VARRIÇÃO'!$H:$H,0)),
IFERROR(
INDEX(#REF!,MATCH($E2012,#REF!,0)),
INDEX(#REF!,MATCH($E2012,#REF!,0))
)))</f>
        <v>Segunda a Domingo</v>
      </c>
      <c r="G2012" s="18" t="s">
        <v>888</v>
      </c>
      <c r="H2012" s="46">
        <v>0.89</v>
      </c>
      <c r="I2012" s="18" t="s">
        <v>2623</v>
      </c>
    </row>
    <row r="2013" spans="1:9" x14ac:dyDescent="0.35">
      <c r="A2013" s="68">
        <v>46072</v>
      </c>
      <c r="B2013" s="52" t="s">
        <v>801</v>
      </c>
      <c r="C2013" s="30" t="str">
        <f>IFERROR(
INDEX(#REF!,MATCH($E2013,#REF!,0)),
IFERROR(
INDEX('SETORES VARRIÇÃO'!$A:$A,MATCH($E2013,'SETORES VARRIÇÃO'!$H:$H,0)),
IFERROR(
INDEX(#REF!,MATCH($E2013,#REF!,0)),
INDEX(#REF!,MATCH($E2013,#REF!,0))
)))</f>
        <v>JT</v>
      </c>
      <c r="D2013" s="31" t="str">
        <f>IFERROR(
INDEX(#REF!,MATCH($E2013,#REF!,0)),
IFERROR(
INDEX('SETORES VARRIÇÃO'!$B:$B,MATCH($E2013,'SETORES VARRIÇÃO'!$H:$H,0)),
IFERROR(
INDEX(#REF!,MATCH($E2013,#REF!,0)),
INDEX(#REF!,MATCH($E2013,#REF!,0))
)))</f>
        <v>JT10302VJ0019</v>
      </c>
      <c r="E2013" s="30" t="str">
        <f t="shared" si="40"/>
        <v>03-0058</v>
      </c>
      <c r="F2013" s="19" t="str">
        <f>IFERROR(
INDEX(#REF!,MATCH($E2013,#REF!,0)),
IFERROR(
INDEX('SETORES VARRIÇÃO'!$F:$F,MATCH($E2013,'SETORES VARRIÇÃO'!$H:$H,0)),
IFERROR(
INDEX(#REF!,MATCH($E2013,#REF!,0)),
INDEX(#REF!,MATCH($E2013,#REF!,0))
)))</f>
        <v>Segunda/Quinta</v>
      </c>
      <c r="G2013" s="18" t="s">
        <v>888</v>
      </c>
      <c r="H2013" s="46">
        <v>0.59</v>
      </c>
      <c r="I2013" s="18" t="s">
        <v>2624</v>
      </c>
    </row>
    <row r="2014" spans="1:9" x14ac:dyDescent="0.35">
      <c r="A2014" s="68">
        <v>46072</v>
      </c>
      <c r="B2014" s="52" t="s">
        <v>802</v>
      </c>
      <c r="C2014" s="30" t="str">
        <f>IFERROR(
INDEX(#REF!,MATCH($E2014,#REF!,0)),
IFERROR(
INDEX('SETORES VARRIÇÃO'!$A:$A,MATCH($E2014,'SETORES VARRIÇÃO'!$H:$H,0)),
IFERROR(
INDEX(#REF!,MATCH($E2014,#REF!,0)),
INDEX(#REF!,MATCH($E2014,#REF!,0))
)))</f>
        <v>JT</v>
      </c>
      <c r="D2014" s="31" t="str">
        <f>IFERROR(
INDEX(#REF!,MATCH($E2014,#REF!,0)),
IFERROR(
INDEX('SETORES VARRIÇÃO'!$B:$B,MATCH($E2014,'SETORES VARRIÇÃO'!$H:$H,0)),
IFERROR(
INDEX(#REF!,MATCH($E2014,#REF!,0)),
INDEX(#REF!,MATCH($E2014,#REF!,0))
)))</f>
        <v>JT20102VJ0003</v>
      </c>
      <c r="E2014" s="30" t="str">
        <f t="shared" si="40"/>
        <v>03-0059</v>
      </c>
      <c r="F2014" s="19" t="str">
        <f>IFERROR(
INDEX(#REF!,MATCH($E2014,#REF!,0)),
IFERROR(
INDEX('SETORES VARRIÇÃO'!$F:$F,MATCH($E2014,'SETORES VARRIÇÃO'!$H:$H,0)),
IFERROR(
INDEX(#REF!,MATCH($E2014,#REF!,0)),
INDEX(#REF!,MATCH($E2014,#REF!,0))
)))</f>
        <v>Segunda a Domingo</v>
      </c>
      <c r="G2014" s="18" t="s">
        <v>887</v>
      </c>
      <c r="H2014" s="46" t="s">
        <v>894</v>
      </c>
      <c r="I2014" s="18" t="s">
        <v>2380</v>
      </c>
    </row>
    <row r="2015" spans="1:9" x14ac:dyDescent="0.35">
      <c r="A2015" s="68">
        <v>46072</v>
      </c>
      <c r="B2015" s="52" t="s">
        <v>803</v>
      </c>
      <c r="C2015" s="30" t="str">
        <f>IFERROR(
INDEX(#REF!,MATCH($E2015,#REF!,0)),
IFERROR(
INDEX('SETORES VARRIÇÃO'!$A:$A,MATCH($E2015,'SETORES VARRIÇÃO'!$H:$H,0)),
IFERROR(
INDEX(#REF!,MATCH($E2015,#REF!,0)),
INDEX(#REF!,MATCH($E2015,#REF!,0))
)))</f>
        <v>CV</v>
      </c>
      <c r="D2015" s="31" t="str">
        <f>IFERROR(
INDEX(#REF!,MATCH($E2015,#REF!,0)),
IFERROR(
INDEX('SETORES VARRIÇÃO'!$B:$B,MATCH($E2015,'SETORES VARRIÇÃO'!$H:$H,0)),
IFERROR(
INDEX(#REF!,MATCH($E2015,#REF!,0)),
INDEX(#REF!,MATCH($E2015,#REF!,0))
)))</f>
        <v>CV10101VJ0002</v>
      </c>
      <c r="E2015" s="30" t="str">
        <f t="shared" si="40"/>
        <v>03-0060</v>
      </c>
      <c r="F2015" s="19" t="str">
        <f>IFERROR(
INDEX(#REF!,MATCH($E2015,#REF!,0)),
IFERROR(
INDEX('SETORES VARRIÇÃO'!$F:$F,MATCH($E2015,'SETORES VARRIÇÃO'!$H:$H,0)),
IFERROR(
INDEX(#REF!,MATCH($E2015,#REF!,0)),
INDEX(#REF!,MATCH($E2015,#REF!,0))
)))</f>
        <v>Segunda a Domingo</v>
      </c>
      <c r="G2015" s="18" t="s">
        <v>888</v>
      </c>
      <c r="H2015" s="46">
        <v>0.59</v>
      </c>
      <c r="I2015" s="18" t="s">
        <v>2591</v>
      </c>
    </row>
    <row r="2016" spans="1:9" x14ac:dyDescent="0.35">
      <c r="A2016" s="68">
        <v>46072</v>
      </c>
      <c r="B2016" s="52" t="s">
        <v>804</v>
      </c>
      <c r="C2016" s="30" t="str">
        <f>IFERROR(
INDEX(#REF!,MATCH($E2016,#REF!,0)),
IFERROR(
INDEX('SETORES VARRIÇÃO'!$A:$A,MATCH($E2016,'SETORES VARRIÇÃO'!$H:$H,0)),
IFERROR(
INDEX(#REF!,MATCH($E2016,#REF!,0)),
INDEX(#REF!,MATCH($E2016,#REF!,0))
)))</f>
        <v>CV</v>
      </c>
      <c r="D2016" s="31" t="str">
        <f>IFERROR(
INDEX(#REF!,MATCH($E2016,#REF!,0)),
IFERROR(
INDEX('SETORES VARRIÇÃO'!$B:$B,MATCH($E2016,'SETORES VARRIÇÃO'!$H:$H,0)),
IFERROR(
INDEX(#REF!,MATCH($E2016,#REF!,0)),
INDEX(#REF!,MATCH($E2016,#REF!,0))
)))</f>
        <v>CV10303VJ0019</v>
      </c>
      <c r="E2016" s="30" t="str">
        <f t="shared" si="40"/>
        <v>03-0061</v>
      </c>
      <c r="F2016" s="19" t="str">
        <f>IFERROR(
INDEX(#REF!,MATCH($E2016,#REF!,0)),
IFERROR(
INDEX('SETORES VARRIÇÃO'!$F:$F,MATCH($E2016,'SETORES VARRIÇÃO'!$H:$H,0)),
IFERROR(
INDEX(#REF!,MATCH($E2016,#REF!,0)),
INDEX(#REF!,MATCH($E2016,#REF!,0))
)))</f>
        <v>Terça/Sexta</v>
      </c>
      <c r="G2016" s="18" t="s">
        <v>887</v>
      </c>
      <c r="H2016" s="46" t="s">
        <v>907</v>
      </c>
      <c r="I2016" s="18" t="s">
        <v>2508</v>
      </c>
    </row>
    <row r="2017" spans="1:9" x14ac:dyDescent="0.35">
      <c r="A2017" s="68">
        <v>46072</v>
      </c>
      <c r="B2017" s="52" t="s">
        <v>737</v>
      </c>
      <c r="C2017" s="30" t="str">
        <f>IFERROR(
INDEX(#REF!,MATCH($E2017,#REF!,0)),
IFERROR(
INDEX('SETORES VARRIÇÃO'!$A:$A,MATCH($E2017,'SETORES VARRIÇÃO'!$H:$H,0)),
IFERROR(
INDEX(#REF!,MATCH($E2017,#REF!,0)),
INDEX(#REF!,MATCH($E2017,#REF!,0))
)))</f>
        <v>CV</v>
      </c>
      <c r="D2017" s="31" t="str">
        <f>IFERROR(
INDEX(#REF!,MATCH($E2017,#REF!,0)),
IFERROR(
INDEX('SETORES VARRIÇÃO'!$B:$B,MATCH($E2017,'SETORES VARRIÇÃO'!$H:$H,0)),
IFERROR(
INDEX(#REF!,MATCH($E2017,#REF!,0)),
INDEX(#REF!,MATCH($E2017,#REF!,0))
)))</f>
        <v>CV10304VJ0024</v>
      </c>
      <c r="E2017" s="30" t="str">
        <f t="shared" si="40"/>
        <v>03-0062</v>
      </c>
      <c r="F2017" s="19" t="str">
        <f>IFERROR(
INDEX(#REF!,MATCH($E2017,#REF!,0)),
IFERROR(
INDEX('SETORES VARRIÇÃO'!$F:$F,MATCH($E2017,'SETORES VARRIÇÃO'!$H:$H,0)),
IFERROR(
INDEX(#REF!,MATCH($E2017,#REF!,0)),
INDEX(#REF!,MATCH($E2017,#REF!,0))
)))</f>
        <v>Quarta/Sábado</v>
      </c>
      <c r="G2017" s="18" t="s">
        <v>887</v>
      </c>
      <c r="H2017" s="46" t="s">
        <v>2625</v>
      </c>
      <c r="I2017" s="18" t="s">
        <v>2509</v>
      </c>
    </row>
    <row r="2018" spans="1:9" x14ac:dyDescent="0.35">
      <c r="A2018" s="68">
        <v>46072</v>
      </c>
      <c r="B2018" s="52" t="s">
        <v>805</v>
      </c>
      <c r="C2018" s="30" t="str">
        <f>IFERROR(
INDEX(#REF!,MATCH($E2018,#REF!,0)),
IFERROR(
INDEX('SETORES VARRIÇÃO'!$A:$A,MATCH($E2018,'SETORES VARRIÇÃO'!$H:$H,0)),
IFERROR(
INDEX(#REF!,MATCH($E2018,#REF!,0)),
INDEX(#REF!,MATCH($E2018,#REF!,0))
)))</f>
        <v>JT</v>
      </c>
      <c r="D2018" s="31" t="str">
        <f>IFERROR(
INDEX(#REF!,MATCH($E2018,#REF!,0)),
IFERROR(
INDEX('SETORES VARRIÇÃO'!$B:$B,MATCH($E2018,'SETORES VARRIÇÃO'!$H:$H,0)),
IFERROR(
INDEX(#REF!,MATCH($E2018,#REF!,0)),
INDEX(#REF!,MATCH($E2018,#REF!,0))
)))</f>
        <v>JT10303VJ0028</v>
      </c>
      <c r="E2018" s="30" t="str">
        <f t="shared" si="40"/>
        <v>03-0063</v>
      </c>
      <c r="F2018" s="19" t="str">
        <f>IFERROR(
INDEX(#REF!,MATCH($E2018,#REF!,0)),
IFERROR(
INDEX('SETORES VARRIÇÃO'!$F:$F,MATCH($E2018,'SETORES VARRIÇÃO'!$H:$H,0)),
IFERROR(
INDEX(#REF!,MATCH($E2018,#REF!,0)),
INDEX(#REF!,MATCH($E2018,#REF!,0))
)))</f>
        <v>Terça/Sexta</v>
      </c>
      <c r="G2018" s="18" t="s">
        <v>888</v>
      </c>
      <c r="H2018" s="46">
        <v>0.54</v>
      </c>
      <c r="I2018" s="18" t="s">
        <v>2623</v>
      </c>
    </row>
    <row r="2019" spans="1:9" x14ac:dyDescent="0.35">
      <c r="A2019" s="68">
        <v>46072</v>
      </c>
      <c r="B2019" s="52" t="s">
        <v>806</v>
      </c>
      <c r="C2019" s="30" t="str">
        <f>IFERROR(
INDEX(#REF!,MATCH($E2019,#REF!,0)),
IFERROR(
INDEX('SETORES VARRIÇÃO'!$A:$A,MATCH($E2019,'SETORES VARRIÇÃO'!$H:$H,0)),
IFERROR(
INDEX(#REF!,MATCH($E2019,#REF!,0)),
INDEX(#REF!,MATCH($E2019,#REF!,0))
)))</f>
        <v>CV</v>
      </c>
      <c r="D2019" s="31" t="str">
        <f>IFERROR(
INDEX(#REF!,MATCH($E2019,#REF!,0)),
IFERROR(
INDEX('SETORES VARRIÇÃO'!$B:$B,MATCH($E2019,'SETORES VARRIÇÃO'!$H:$H,0)),
IFERROR(
INDEX(#REF!,MATCH($E2019,#REF!,0)),
INDEX(#REF!,MATCH($E2019,#REF!,0))
)))</f>
        <v>CV10101VJ0003</v>
      </c>
      <c r="E2019" s="30" t="str">
        <f t="shared" si="40"/>
        <v>03-0064</v>
      </c>
      <c r="F2019" s="19" t="str">
        <f>IFERROR(
INDEX(#REF!,MATCH($E2019,#REF!,0)),
IFERROR(
INDEX('SETORES VARRIÇÃO'!$F:$F,MATCH($E2019,'SETORES VARRIÇÃO'!$H:$H,0)),
IFERROR(
INDEX(#REF!,MATCH($E2019,#REF!,0)),
INDEX(#REF!,MATCH($E2019,#REF!,0))
)))</f>
        <v>Segunda a Domingo</v>
      </c>
      <c r="G2019" s="18" t="s">
        <v>888</v>
      </c>
      <c r="H2019" s="46">
        <v>0.75</v>
      </c>
      <c r="I2019" s="18" t="s">
        <v>2626</v>
      </c>
    </row>
    <row r="2020" spans="1:9" x14ac:dyDescent="0.35">
      <c r="A2020" s="68">
        <v>46072</v>
      </c>
      <c r="B2020" s="52" t="s">
        <v>807</v>
      </c>
      <c r="C2020" s="30" t="str">
        <f>IFERROR(
INDEX(#REF!,MATCH($E2020,#REF!,0)),
IFERROR(
INDEX('SETORES VARRIÇÃO'!$A:$A,MATCH($E2020,'SETORES VARRIÇÃO'!$H:$H,0)),
IFERROR(
INDEX(#REF!,MATCH($E2020,#REF!,0)),
INDEX(#REF!,MATCH($E2020,#REF!,0))
)))</f>
        <v>CV</v>
      </c>
      <c r="D2020" s="31" t="str">
        <f>IFERROR(
INDEX(#REF!,MATCH($E2020,#REF!,0)),
IFERROR(
INDEX('SETORES VARRIÇÃO'!$B:$B,MATCH($E2020,'SETORES VARRIÇÃO'!$H:$H,0)),
IFERROR(
INDEX(#REF!,MATCH($E2020,#REF!,0)),
INDEX(#REF!,MATCH($E2020,#REF!,0))
)))</f>
        <v>CV10302VJ0013</v>
      </c>
      <c r="E2020" s="30" t="str">
        <f t="shared" ref="E2020:E2083" si="41">SUBSTITUTE(B2020,"SMSUB-LUTOCAR-","")</f>
        <v>03-0065</v>
      </c>
      <c r="F2020" s="19" t="str">
        <f>IFERROR(
INDEX(#REF!,MATCH($E2020,#REF!,0)),
IFERROR(
INDEX('SETORES VARRIÇÃO'!$F:$F,MATCH($E2020,'SETORES VARRIÇÃO'!$H:$H,0)),
IFERROR(
INDEX(#REF!,MATCH($E2020,#REF!,0)),
INDEX(#REF!,MATCH($E2020,#REF!,0))
)))</f>
        <v>Segunda/Quinta</v>
      </c>
      <c r="G2020" s="18" t="s">
        <v>887</v>
      </c>
      <c r="H2020" s="46" t="s">
        <v>953</v>
      </c>
      <c r="I2020" s="18" t="s">
        <v>2385</v>
      </c>
    </row>
    <row r="2021" spans="1:9" x14ac:dyDescent="0.35">
      <c r="A2021" s="68">
        <v>46072</v>
      </c>
      <c r="B2021" s="52" t="s">
        <v>808</v>
      </c>
      <c r="C2021" s="30" t="str">
        <f>IFERROR(
INDEX(#REF!,MATCH($E2021,#REF!,0)),
IFERROR(
INDEX('SETORES VARRIÇÃO'!$A:$A,MATCH($E2021,'SETORES VARRIÇÃO'!$H:$H,0)),
IFERROR(
INDEX(#REF!,MATCH($E2021,#REF!,0)),
INDEX(#REF!,MATCH($E2021,#REF!,0))
)))</f>
        <v>CV</v>
      </c>
      <c r="D2021" s="31" t="str">
        <f>IFERROR(
INDEX(#REF!,MATCH($E2021,#REF!,0)),
IFERROR(
INDEX('SETORES VARRIÇÃO'!$B:$B,MATCH($E2021,'SETORES VARRIÇÃO'!$H:$H,0)),
IFERROR(
INDEX(#REF!,MATCH($E2021,#REF!,0)),
INDEX(#REF!,MATCH($E2021,#REF!,0))
)))</f>
        <v>CV10203VJ0048</v>
      </c>
      <c r="E2021" s="30" t="str">
        <f t="shared" si="41"/>
        <v>03-0066</v>
      </c>
      <c r="F2021" s="19" t="str">
        <f>IFERROR(
INDEX(#REF!,MATCH($E2021,#REF!,0)),
IFERROR(
INDEX('SETORES VARRIÇÃO'!$F:$F,MATCH($E2021,'SETORES VARRIÇÃO'!$H:$H,0)),
IFERROR(
INDEX(#REF!,MATCH($E2021,#REF!,0)),
INDEX(#REF!,MATCH($E2021,#REF!,0))
)))</f>
        <v>Terça/Quinta/Sábado</v>
      </c>
      <c r="G2021" s="18" t="s">
        <v>888</v>
      </c>
      <c r="H2021" s="46">
        <v>0.35</v>
      </c>
      <c r="I2021" s="18" t="s">
        <v>2627</v>
      </c>
    </row>
    <row r="2022" spans="1:9" x14ac:dyDescent="0.35">
      <c r="A2022" s="68">
        <v>46072</v>
      </c>
      <c r="B2022" s="52" t="s">
        <v>809</v>
      </c>
      <c r="C2022" s="30" t="str">
        <f>IFERROR(
INDEX(#REF!,MATCH($E2022,#REF!,0)),
IFERROR(
INDEX('SETORES VARRIÇÃO'!$A:$A,MATCH($E2022,'SETORES VARRIÇÃO'!$H:$H,0)),
IFERROR(
INDEX(#REF!,MATCH($E2022,#REF!,0)),
INDEX(#REF!,MATCH($E2022,#REF!,0))
)))</f>
        <v>CV</v>
      </c>
      <c r="D2022" s="31" t="str">
        <f>IFERROR(
INDEX(#REF!,MATCH($E2022,#REF!,0)),
IFERROR(
INDEX('SETORES VARRIÇÃO'!$B:$B,MATCH($E2022,'SETORES VARRIÇÃO'!$H:$H,0)),
IFERROR(
INDEX(#REF!,MATCH($E2022,#REF!,0)),
INDEX(#REF!,MATCH($E2022,#REF!,0))
)))</f>
        <v>CV10303VJ0021</v>
      </c>
      <c r="E2022" s="30" t="str">
        <f t="shared" si="41"/>
        <v>03-0067</v>
      </c>
      <c r="F2022" s="19" t="str">
        <f>IFERROR(
INDEX(#REF!,MATCH($E2022,#REF!,0)),
IFERROR(
INDEX('SETORES VARRIÇÃO'!$F:$F,MATCH($E2022,'SETORES VARRIÇÃO'!$H:$H,0)),
IFERROR(
INDEX(#REF!,MATCH($E2022,#REF!,0)),
INDEX(#REF!,MATCH($E2022,#REF!,0))
)))</f>
        <v>Terça/Sexta</v>
      </c>
      <c r="G2022" s="18" t="s">
        <v>888</v>
      </c>
      <c r="H2022" s="46">
        <v>0.39</v>
      </c>
      <c r="I2022" s="18" t="s">
        <v>2628</v>
      </c>
    </row>
    <row r="2023" spans="1:9" x14ac:dyDescent="0.35">
      <c r="A2023" s="68">
        <v>46072</v>
      </c>
      <c r="B2023" s="52" t="s">
        <v>810</v>
      </c>
      <c r="C2023" s="30" t="str">
        <f>IFERROR(
INDEX(#REF!,MATCH($E2023,#REF!,0)),
IFERROR(
INDEX('SETORES VARRIÇÃO'!$A:$A,MATCH($E2023,'SETORES VARRIÇÃO'!$H:$H,0)),
IFERROR(
INDEX(#REF!,MATCH($E2023,#REF!,0)),
INDEX(#REF!,MATCH($E2023,#REF!,0))
)))</f>
        <v>JT</v>
      </c>
      <c r="D2023" s="31" t="str">
        <f>IFERROR(
INDEX(#REF!,MATCH($E2023,#REF!,0)),
IFERROR(
INDEX('SETORES VARRIÇÃO'!$B:$B,MATCH($E2023,'SETORES VARRIÇÃO'!$H:$H,0)),
IFERROR(
INDEX(#REF!,MATCH($E2023,#REF!,0)),
INDEX(#REF!,MATCH($E2023,#REF!,0))
)))</f>
        <v>JT10302VJ0007</v>
      </c>
      <c r="E2023" s="30" t="str">
        <f t="shared" si="41"/>
        <v>03-0068</v>
      </c>
      <c r="F2023" s="19" t="str">
        <f>IFERROR(
INDEX(#REF!,MATCH($E2023,#REF!,0)),
IFERROR(
INDEX('SETORES VARRIÇÃO'!$F:$F,MATCH($E2023,'SETORES VARRIÇÃO'!$H:$H,0)),
IFERROR(
INDEX(#REF!,MATCH($E2023,#REF!,0)),
INDEX(#REF!,MATCH($E2023,#REF!,0))
)))</f>
        <v>Segunda/Quinta</v>
      </c>
      <c r="G2023" s="18" t="s">
        <v>888</v>
      </c>
      <c r="H2023" s="46">
        <v>0.59</v>
      </c>
      <c r="I2023" s="18" t="s">
        <v>2629</v>
      </c>
    </row>
    <row r="2024" spans="1:9" x14ac:dyDescent="0.35">
      <c r="A2024" s="68">
        <v>46072</v>
      </c>
      <c r="B2024" s="52" t="s">
        <v>811</v>
      </c>
      <c r="C2024" s="30" t="str">
        <f>IFERROR(
INDEX(#REF!,MATCH($E2024,#REF!,0)),
IFERROR(
INDEX('SETORES VARRIÇÃO'!$A:$A,MATCH($E2024,'SETORES VARRIÇÃO'!$H:$H,0)),
IFERROR(
INDEX(#REF!,MATCH($E2024,#REF!,0)),
INDEX(#REF!,MATCH($E2024,#REF!,0))
)))</f>
        <v>MG</v>
      </c>
      <c r="D2024" s="31" t="str">
        <f>IFERROR(
INDEX(#REF!,MATCH($E2024,#REF!,0)),
IFERROR(
INDEX('SETORES VARRIÇÃO'!$B:$B,MATCH($E2024,'SETORES VARRIÇÃO'!$H:$H,0)),
IFERROR(
INDEX(#REF!,MATCH($E2024,#REF!,0)),
INDEX(#REF!,MATCH($E2024,#REF!,0))
)))</f>
        <v>MG10101VJ0004</v>
      </c>
      <c r="E2024" s="30" t="str">
        <f t="shared" si="41"/>
        <v>03-0069</v>
      </c>
      <c r="F2024" s="19" t="str">
        <f>IFERROR(
INDEX(#REF!,MATCH($E2024,#REF!,0)),
IFERROR(
INDEX('SETORES VARRIÇÃO'!$F:$F,MATCH($E2024,'SETORES VARRIÇÃO'!$H:$H,0)),
IFERROR(
INDEX(#REF!,MATCH($E2024,#REF!,0)),
INDEX(#REF!,MATCH($E2024,#REF!,0))
)))</f>
        <v>Segunda a Domingo</v>
      </c>
      <c r="G2024" s="18" t="s">
        <v>888</v>
      </c>
      <c r="H2024" s="46">
        <v>0.64</v>
      </c>
      <c r="I2024" s="18" t="s">
        <v>2630</v>
      </c>
    </row>
    <row r="2025" spans="1:9" x14ac:dyDescent="0.35">
      <c r="A2025" s="68">
        <v>46072</v>
      </c>
      <c r="B2025" s="52" t="s">
        <v>812</v>
      </c>
      <c r="C2025" s="30" t="str">
        <f>IFERROR(
INDEX(#REF!,MATCH($E2025,#REF!,0)),
IFERROR(
INDEX('SETORES VARRIÇÃO'!$A:$A,MATCH($E2025,'SETORES VARRIÇÃO'!$H:$H,0)),
IFERROR(
INDEX(#REF!,MATCH($E2025,#REF!,0)),
INDEX(#REF!,MATCH($E2025,#REF!,0))
)))</f>
        <v>CV</v>
      </c>
      <c r="D2025" s="31" t="str">
        <f>IFERROR(
INDEX(#REF!,MATCH($E2025,#REF!,0)),
IFERROR(
INDEX('SETORES VARRIÇÃO'!$B:$B,MATCH($E2025,'SETORES VARRIÇÃO'!$H:$H,0)),
IFERROR(
INDEX(#REF!,MATCH($E2025,#REF!,0)),
INDEX(#REF!,MATCH($E2025,#REF!,0))
)))</f>
        <v>CV10302VJ0016</v>
      </c>
      <c r="E2025" s="30" t="str">
        <f t="shared" si="41"/>
        <v>03-0070</v>
      </c>
      <c r="F2025" s="19" t="str">
        <f>IFERROR(
INDEX(#REF!,MATCH($E2025,#REF!,0)),
IFERROR(
INDEX('SETORES VARRIÇÃO'!$F:$F,MATCH($E2025,'SETORES VARRIÇÃO'!$H:$H,0)),
IFERROR(
INDEX(#REF!,MATCH($E2025,#REF!,0)),
INDEX(#REF!,MATCH($E2025,#REF!,0))
)))</f>
        <v>Segunda/Quinta</v>
      </c>
      <c r="G2025" s="18" t="s">
        <v>888</v>
      </c>
      <c r="H2025" s="46">
        <v>0.28999999999999998</v>
      </c>
      <c r="I2025" s="18" t="s">
        <v>2631</v>
      </c>
    </row>
    <row r="2026" spans="1:9" x14ac:dyDescent="0.35">
      <c r="A2026" s="68">
        <v>46072</v>
      </c>
      <c r="B2026" s="52" t="s">
        <v>717</v>
      </c>
      <c r="C2026" s="30" t="str">
        <f>IFERROR(
INDEX(#REF!,MATCH($E2026,#REF!,0)),
IFERROR(
INDEX('SETORES VARRIÇÃO'!$A:$A,MATCH($E2026,'SETORES VARRIÇÃO'!$H:$H,0)),
IFERROR(
INDEX(#REF!,MATCH($E2026,#REF!,0)),
INDEX(#REF!,MATCH($E2026,#REF!,0))
)))</f>
        <v>CV</v>
      </c>
      <c r="D2026" s="31" t="str">
        <f>IFERROR(
INDEX(#REF!,MATCH($E2026,#REF!,0)),
IFERROR(
INDEX('SETORES VARRIÇÃO'!$B:$B,MATCH($E2026,'SETORES VARRIÇÃO'!$H:$H,0)),
IFERROR(
INDEX(#REF!,MATCH($E2026,#REF!,0)),
INDEX(#REF!,MATCH($E2026,#REF!,0))
)))</f>
        <v>CV10203VJ0050</v>
      </c>
      <c r="E2026" s="30" t="str">
        <f t="shared" si="41"/>
        <v>03-0071</v>
      </c>
      <c r="F2026" s="19" t="str">
        <f>IFERROR(
INDEX(#REF!,MATCH($E2026,#REF!,0)),
IFERROR(
INDEX('SETORES VARRIÇÃO'!$F:$F,MATCH($E2026,'SETORES VARRIÇÃO'!$H:$H,0)),
IFERROR(
INDEX(#REF!,MATCH($E2026,#REF!,0)),
INDEX(#REF!,MATCH($E2026,#REF!,0))
)))</f>
        <v>Terça/Quinta/Sábado</v>
      </c>
      <c r="G2026" s="18" t="s">
        <v>887</v>
      </c>
      <c r="H2026" s="46" t="s">
        <v>946</v>
      </c>
      <c r="I2026" s="18" t="s">
        <v>726</v>
      </c>
    </row>
    <row r="2027" spans="1:9" x14ac:dyDescent="0.35">
      <c r="A2027" s="68">
        <v>46072</v>
      </c>
      <c r="B2027" s="52" t="s">
        <v>813</v>
      </c>
      <c r="C2027" s="30" t="str">
        <f>IFERROR(
INDEX(#REF!,MATCH($E2027,#REF!,0)),
IFERROR(
INDEX('SETORES VARRIÇÃO'!$A:$A,MATCH($E2027,'SETORES VARRIÇÃO'!$H:$H,0)),
IFERROR(
INDEX(#REF!,MATCH($E2027,#REF!,0)),
INDEX(#REF!,MATCH($E2027,#REF!,0))
)))</f>
        <v>MG</v>
      </c>
      <c r="D2027" s="31" t="str">
        <f>IFERROR(
INDEX(#REF!,MATCH($E2027,#REF!,0)),
IFERROR(
INDEX('SETORES VARRIÇÃO'!$B:$B,MATCH($E2027,'SETORES VARRIÇÃO'!$H:$H,0)),
IFERROR(
INDEX(#REF!,MATCH($E2027,#REF!,0)),
INDEX(#REF!,MATCH($E2027,#REF!,0))
)))</f>
        <v>MG10101VJ0011</v>
      </c>
      <c r="E2027" s="30" t="str">
        <f t="shared" si="41"/>
        <v>03-0072</v>
      </c>
      <c r="F2027" s="19" t="str">
        <f>IFERROR(
INDEX(#REF!,MATCH($E2027,#REF!,0)),
IFERROR(
INDEX('SETORES VARRIÇÃO'!$F:$F,MATCH($E2027,'SETORES VARRIÇÃO'!$H:$H,0)),
IFERROR(
INDEX(#REF!,MATCH($E2027,#REF!,0)),
INDEX(#REF!,MATCH($E2027,#REF!,0))
)))</f>
        <v>Segunda a Domingo</v>
      </c>
      <c r="G2027" s="18" t="s">
        <v>888</v>
      </c>
      <c r="H2027" s="46">
        <v>0.59</v>
      </c>
      <c r="I2027" s="18" t="s">
        <v>2632</v>
      </c>
    </row>
    <row r="2028" spans="1:9" x14ac:dyDescent="0.35">
      <c r="A2028" s="68">
        <v>46072</v>
      </c>
      <c r="B2028" s="52" t="s">
        <v>718</v>
      </c>
      <c r="C2028" s="30" t="str">
        <f>IFERROR(
INDEX(#REF!,MATCH($E2028,#REF!,0)),
IFERROR(
INDEX('SETORES VARRIÇÃO'!$A:$A,MATCH($E2028,'SETORES VARRIÇÃO'!$H:$H,0)),
IFERROR(
INDEX(#REF!,MATCH($E2028,#REF!,0)),
INDEX(#REF!,MATCH($E2028,#REF!,0))
)))</f>
        <v>CV</v>
      </c>
      <c r="D2028" s="31" t="str">
        <f>IFERROR(
INDEX(#REF!,MATCH($E2028,#REF!,0)),
IFERROR(
INDEX('SETORES VARRIÇÃO'!$B:$B,MATCH($E2028,'SETORES VARRIÇÃO'!$H:$H,0)),
IFERROR(
INDEX(#REF!,MATCH($E2028,#REF!,0)),
INDEX(#REF!,MATCH($E2028,#REF!,0))
)))</f>
        <v>CV10303VJ0017</v>
      </c>
      <c r="E2028" s="30" t="str">
        <f t="shared" si="41"/>
        <v>03-0073</v>
      </c>
      <c r="F2028" s="19" t="str">
        <f>IFERROR(
INDEX(#REF!,MATCH($E2028,#REF!,0)),
IFERROR(
INDEX('SETORES VARRIÇÃO'!$F:$F,MATCH($E2028,'SETORES VARRIÇÃO'!$H:$H,0)),
IFERROR(
INDEX(#REF!,MATCH($E2028,#REF!,0)),
INDEX(#REF!,MATCH($E2028,#REF!,0))
)))</f>
        <v>Terça/Sexta</v>
      </c>
      <c r="G2028" s="18" t="s">
        <v>887</v>
      </c>
      <c r="H2028" s="46" t="s">
        <v>2518</v>
      </c>
      <c r="I2028" s="18" t="s">
        <v>2519</v>
      </c>
    </row>
    <row r="2029" spans="1:9" x14ac:dyDescent="0.35">
      <c r="A2029" s="68">
        <v>46072</v>
      </c>
      <c r="B2029" s="52" t="s">
        <v>814</v>
      </c>
      <c r="C2029" s="30" t="str">
        <f>IFERROR(
INDEX(#REF!,MATCH($E2029,#REF!,0)),
IFERROR(
INDEX('SETORES VARRIÇÃO'!$A:$A,MATCH($E2029,'SETORES VARRIÇÃO'!$H:$H,0)),
IFERROR(
INDEX(#REF!,MATCH($E2029,#REF!,0)),
INDEX(#REF!,MATCH($E2029,#REF!,0))
)))</f>
        <v>JT</v>
      </c>
      <c r="D2029" s="31" t="str">
        <f>IFERROR(
INDEX(#REF!,MATCH($E2029,#REF!,0)),
IFERROR(
INDEX('SETORES VARRIÇÃO'!$B:$B,MATCH($E2029,'SETORES VARRIÇÃO'!$H:$H,0)),
IFERROR(
INDEX(#REF!,MATCH($E2029,#REF!,0)),
INDEX(#REF!,MATCH($E2029,#REF!,0))
)))</f>
        <v>JT10302VJ0008</v>
      </c>
      <c r="E2029" s="30" t="str">
        <f t="shared" si="41"/>
        <v>03-0074</v>
      </c>
      <c r="F2029" s="19" t="str">
        <f>IFERROR(
INDEX(#REF!,MATCH($E2029,#REF!,0)),
IFERROR(
INDEX('SETORES VARRIÇÃO'!$F:$F,MATCH($E2029,'SETORES VARRIÇÃO'!$H:$H,0)),
IFERROR(
INDEX(#REF!,MATCH($E2029,#REF!,0)),
INDEX(#REF!,MATCH($E2029,#REF!,0))
)))</f>
        <v>Segunda/Quinta</v>
      </c>
      <c r="G2029" s="18" t="s">
        <v>888</v>
      </c>
      <c r="H2029" s="46">
        <v>0.56999999999999995</v>
      </c>
      <c r="I2029" s="18" t="s">
        <v>2633</v>
      </c>
    </row>
    <row r="2030" spans="1:9" x14ac:dyDescent="0.35">
      <c r="A2030" s="68">
        <v>46072</v>
      </c>
      <c r="B2030" s="52" t="s">
        <v>815</v>
      </c>
      <c r="C2030" s="30" t="str">
        <f>IFERROR(
INDEX(#REF!,MATCH($E2030,#REF!,0)),
IFERROR(
INDEX('SETORES VARRIÇÃO'!$A:$A,MATCH($E2030,'SETORES VARRIÇÃO'!$H:$H,0)),
IFERROR(
INDEX(#REF!,MATCH($E2030,#REF!,0)),
INDEX(#REF!,MATCH($E2030,#REF!,0))
)))</f>
        <v>MG</v>
      </c>
      <c r="D2030" s="31" t="str">
        <f>IFERROR(
INDEX(#REF!,MATCH($E2030,#REF!,0)),
IFERROR(
INDEX('SETORES VARRIÇÃO'!$B:$B,MATCH($E2030,'SETORES VARRIÇÃO'!$H:$H,0)),
IFERROR(
INDEX(#REF!,MATCH($E2030,#REF!,0)),
INDEX(#REF!,MATCH($E2030,#REF!,0))
)))</f>
        <v>MG10101VJ0010</v>
      </c>
      <c r="E2030" s="30" t="str">
        <f t="shared" si="41"/>
        <v>03-0075</v>
      </c>
      <c r="F2030" s="19" t="str">
        <f>IFERROR(
INDEX(#REF!,MATCH($E2030,#REF!,0)),
IFERROR(
INDEX('SETORES VARRIÇÃO'!$F:$F,MATCH($E2030,'SETORES VARRIÇÃO'!$H:$H,0)),
IFERROR(
INDEX(#REF!,MATCH($E2030,#REF!,0)),
INDEX(#REF!,MATCH($E2030,#REF!,0))
)))</f>
        <v>Segunda a Domingo</v>
      </c>
      <c r="G2030" s="18" t="s">
        <v>888</v>
      </c>
      <c r="H2030" s="46">
        <v>0.34</v>
      </c>
      <c r="I2030" s="18" t="s">
        <v>2613</v>
      </c>
    </row>
    <row r="2031" spans="1:9" x14ac:dyDescent="0.35">
      <c r="A2031" s="68">
        <v>46072</v>
      </c>
      <c r="B2031" s="52" t="s">
        <v>749</v>
      </c>
      <c r="C2031" s="30" t="str">
        <f>IFERROR(
INDEX(#REF!,MATCH($E2031,#REF!,0)),
IFERROR(
INDEX('SETORES VARRIÇÃO'!$A:$A,MATCH($E2031,'SETORES VARRIÇÃO'!$H:$H,0)),
IFERROR(
INDEX(#REF!,MATCH($E2031,#REF!,0)),
INDEX(#REF!,MATCH($E2031,#REF!,0))
)))</f>
        <v>JT</v>
      </c>
      <c r="D2031" s="31" t="str">
        <f>IFERROR(
INDEX(#REF!,MATCH($E2031,#REF!,0)),
IFERROR(
INDEX('SETORES VARRIÇÃO'!$B:$B,MATCH($E2031,'SETORES VARRIÇÃO'!$H:$H,0)),
IFERROR(
INDEX(#REF!,MATCH($E2031,#REF!,0)),
INDEX(#REF!,MATCH($E2031,#REF!,0))
)))</f>
        <v>JT10302VJ0057</v>
      </c>
      <c r="E2031" s="30" t="str">
        <f t="shared" si="41"/>
        <v>03-0076</v>
      </c>
      <c r="F2031" s="19" t="str">
        <f>IFERROR(
INDEX(#REF!,MATCH($E2031,#REF!,0)),
IFERROR(
INDEX('SETORES VARRIÇÃO'!$F:$F,MATCH($E2031,'SETORES VARRIÇÃO'!$H:$H,0)),
IFERROR(
INDEX(#REF!,MATCH($E2031,#REF!,0)),
INDEX(#REF!,MATCH($E2031,#REF!,0))
)))</f>
        <v>Segunda/Quinta</v>
      </c>
      <c r="G2031" s="18" t="s">
        <v>888</v>
      </c>
      <c r="H2031" s="46">
        <v>0.83</v>
      </c>
      <c r="I2031" s="18" t="s">
        <v>2634</v>
      </c>
    </row>
    <row r="2032" spans="1:9" x14ac:dyDescent="0.35">
      <c r="A2032" s="68">
        <v>46072</v>
      </c>
      <c r="B2032" s="52" t="s">
        <v>816</v>
      </c>
      <c r="C2032" s="30" t="str">
        <f>IFERROR(
INDEX(#REF!,MATCH($E2032,#REF!,0)),
IFERROR(
INDEX('SETORES VARRIÇÃO'!$A:$A,MATCH($E2032,'SETORES VARRIÇÃO'!$H:$H,0)),
IFERROR(
INDEX(#REF!,MATCH($E2032,#REF!,0)),
INDEX(#REF!,MATCH($E2032,#REF!,0))
)))</f>
        <v>CV</v>
      </c>
      <c r="D2032" s="31" t="str">
        <f>IFERROR(
INDEX(#REF!,MATCH($E2032,#REF!,0)),
IFERROR(
INDEX('SETORES VARRIÇÃO'!$B:$B,MATCH($E2032,'SETORES VARRIÇÃO'!$H:$H,0)),
IFERROR(
INDEX(#REF!,MATCH($E2032,#REF!,0)),
INDEX(#REF!,MATCH($E2032,#REF!,0))
)))</f>
        <v>CV10202VJ0034</v>
      </c>
      <c r="E2032" s="30" t="str">
        <f t="shared" si="41"/>
        <v>03-0077</v>
      </c>
      <c r="F2032" s="19" t="str">
        <f>IFERROR(
INDEX(#REF!,MATCH($E2032,#REF!,0)),
IFERROR(
INDEX('SETORES VARRIÇÃO'!$F:$F,MATCH($E2032,'SETORES VARRIÇÃO'!$H:$H,0)),
IFERROR(
INDEX(#REF!,MATCH($E2032,#REF!,0)),
INDEX(#REF!,MATCH($E2032,#REF!,0))
)))</f>
        <v>Segunda/Quarta/Sexta</v>
      </c>
      <c r="G2032" s="18" t="s">
        <v>888</v>
      </c>
      <c r="H2032" s="46">
        <v>0.72</v>
      </c>
      <c r="I2032" s="18" t="s">
        <v>2635</v>
      </c>
    </row>
    <row r="2033" spans="1:9" x14ac:dyDescent="0.35">
      <c r="A2033" s="68">
        <v>46072</v>
      </c>
      <c r="B2033" s="52" t="s">
        <v>817</v>
      </c>
      <c r="C2033" s="30" t="str">
        <f>IFERROR(
INDEX(#REF!,MATCH($E2033,#REF!,0)),
IFERROR(
INDEX('SETORES VARRIÇÃO'!$A:$A,MATCH($E2033,'SETORES VARRIÇÃO'!$H:$H,0)),
IFERROR(
INDEX(#REF!,MATCH($E2033,#REF!,0)),
INDEX(#REF!,MATCH($E2033,#REF!,0))
)))</f>
        <v>CV</v>
      </c>
      <c r="D2033" s="31" t="str">
        <f>IFERROR(
INDEX(#REF!,MATCH($E2033,#REF!,0)),
IFERROR(
INDEX('SETORES VARRIÇÃO'!$B:$B,MATCH($E2033,'SETORES VARRIÇÃO'!$H:$H,0)),
IFERROR(
INDEX(#REF!,MATCH($E2033,#REF!,0)),
INDEX(#REF!,MATCH($E2033,#REF!,0))
)))</f>
        <v>CV10303VJ0018</v>
      </c>
      <c r="E2033" s="30" t="str">
        <f t="shared" si="41"/>
        <v>03-0078</v>
      </c>
      <c r="F2033" s="19" t="str">
        <f>IFERROR(
INDEX(#REF!,MATCH($E2033,#REF!,0)),
IFERROR(
INDEX('SETORES VARRIÇÃO'!$F:$F,MATCH($E2033,'SETORES VARRIÇÃO'!$H:$H,0)),
IFERROR(
INDEX(#REF!,MATCH($E2033,#REF!,0)),
INDEX(#REF!,MATCH($E2033,#REF!,0))
)))</f>
        <v>Terça/Sexta</v>
      </c>
      <c r="G2033" s="18" t="s">
        <v>887</v>
      </c>
      <c r="H2033" s="46" t="s">
        <v>2523</v>
      </c>
      <c r="I2033" s="18" t="s">
        <v>2397</v>
      </c>
    </row>
    <row r="2034" spans="1:9" x14ac:dyDescent="0.35">
      <c r="A2034" s="68">
        <v>46072</v>
      </c>
      <c r="B2034" s="52" t="s">
        <v>818</v>
      </c>
      <c r="C2034" s="30" t="str">
        <f>IFERROR(
INDEX(#REF!,MATCH($E2034,#REF!,0)),
IFERROR(
INDEX('SETORES VARRIÇÃO'!$A:$A,MATCH($E2034,'SETORES VARRIÇÃO'!$H:$H,0)),
IFERROR(
INDEX(#REF!,MATCH($E2034,#REF!,0)),
INDEX(#REF!,MATCH($E2034,#REF!,0))
)))</f>
        <v>JT</v>
      </c>
      <c r="D2034" s="31" t="str">
        <f>IFERROR(
INDEX(#REF!,MATCH($E2034,#REF!,0)),
IFERROR(
INDEX('SETORES VARRIÇÃO'!$B:$B,MATCH($E2034,'SETORES VARRIÇÃO'!$H:$H,0)),
IFERROR(
INDEX(#REF!,MATCH($E2034,#REF!,0)),
INDEX(#REF!,MATCH($E2034,#REF!,0))
)))</f>
        <v>JT10302VJ0009</v>
      </c>
      <c r="E2034" s="30" t="str">
        <f t="shared" si="41"/>
        <v>03-0079</v>
      </c>
      <c r="F2034" s="19" t="str">
        <f>IFERROR(
INDEX(#REF!,MATCH($E2034,#REF!,0)),
IFERROR(
INDEX('SETORES VARRIÇÃO'!$F:$F,MATCH($E2034,'SETORES VARRIÇÃO'!$H:$H,0)),
IFERROR(
INDEX(#REF!,MATCH($E2034,#REF!,0)),
INDEX(#REF!,MATCH($E2034,#REF!,0))
)))</f>
        <v>Segunda/Quinta</v>
      </c>
      <c r="G2034" s="18" t="s">
        <v>888</v>
      </c>
      <c r="H2034" s="46">
        <v>0.44</v>
      </c>
      <c r="I2034" s="18" t="s">
        <v>2636</v>
      </c>
    </row>
    <row r="2035" spans="1:9" x14ac:dyDescent="0.35">
      <c r="A2035" s="68">
        <v>46072</v>
      </c>
      <c r="B2035" s="52" t="s">
        <v>819</v>
      </c>
      <c r="C2035" s="30" t="str">
        <f>IFERROR(
INDEX(#REF!,MATCH($E2035,#REF!,0)),
IFERROR(
INDEX('SETORES VARRIÇÃO'!$A:$A,MATCH($E2035,'SETORES VARRIÇÃO'!$H:$H,0)),
IFERROR(
INDEX(#REF!,MATCH($E2035,#REF!,0)),
INDEX(#REF!,MATCH($E2035,#REF!,0))
)))</f>
        <v>JT</v>
      </c>
      <c r="D2035" s="31" t="str">
        <f>IFERROR(
INDEX(#REF!,MATCH($E2035,#REF!,0)),
IFERROR(
INDEX('SETORES VARRIÇÃO'!$B:$B,MATCH($E2035,'SETORES VARRIÇÃO'!$H:$H,0)),
IFERROR(
INDEX(#REF!,MATCH($E2035,#REF!,0)),
INDEX(#REF!,MATCH($E2035,#REF!,0))
)))</f>
        <v>JT10101VJ0004</v>
      </c>
      <c r="E2035" s="30" t="str">
        <f t="shared" si="41"/>
        <v>03-0080</v>
      </c>
      <c r="F2035" s="19" t="str">
        <f>IFERROR(
INDEX(#REF!,MATCH($E2035,#REF!,0)),
IFERROR(
INDEX('SETORES VARRIÇÃO'!$F:$F,MATCH($E2035,'SETORES VARRIÇÃO'!$H:$H,0)),
IFERROR(
INDEX(#REF!,MATCH($E2035,#REF!,0)),
INDEX(#REF!,MATCH($E2035,#REF!,0))
)))</f>
        <v>Segunda a Domingo</v>
      </c>
      <c r="G2035" s="18" t="s">
        <v>888</v>
      </c>
      <c r="H2035" s="46">
        <v>0.59</v>
      </c>
      <c r="I2035" s="18" t="s">
        <v>2637</v>
      </c>
    </row>
    <row r="2036" spans="1:9" x14ac:dyDescent="0.35">
      <c r="A2036" s="68">
        <v>46072</v>
      </c>
      <c r="B2036" s="52" t="s">
        <v>820</v>
      </c>
      <c r="C2036" s="30" t="str">
        <f>IFERROR(
INDEX(#REF!,MATCH($E2036,#REF!,0)),
IFERROR(
INDEX('SETORES VARRIÇÃO'!$A:$A,MATCH($E2036,'SETORES VARRIÇÃO'!$H:$H,0)),
IFERROR(
INDEX(#REF!,MATCH($E2036,#REF!,0)),
INDEX(#REF!,MATCH($E2036,#REF!,0))
)))</f>
        <v>JT</v>
      </c>
      <c r="D2036" s="31" t="str">
        <f>IFERROR(
INDEX(#REF!,MATCH($E2036,#REF!,0)),
IFERROR(
INDEX('SETORES VARRIÇÃO'!$B:$B,MATCH($E2036,'SETORES VARRIÇÃO'!$H:$H,0)),
IFERROR(
INDEX(#REF!,MATCH($E2036,#REF!,0)),
INDEX(#REF!,MATCH($E2036,#REF!,0))
)))</f>
        <v>JT10303VJ0027</v>
      </c>
      <c r="E2036" s="30" t="str">
        <f t="shared" si="41"/>
        <v>03-0081</v>
      </c>
      <c r="F2036" s="19" t="str">
        <f>IFERROR(
INDEX(#REF!,MATCH($E2036,#REF!,0)),
IFERROR(
INDEX('SETORES VARRIÇÃO'!$F:$F,MATCH($E2036,'SETORES VARRIÇÃO'!$H:$H,0)),
IFERROR(
INDEX(#REF!,MATCH($E2036,#REF!,0)),
INDEX(#REF!,MATCH($E2036,#REF!,0))
)))</f>
        <v>Terça/Sexta</v>
      </c>
      <c r="G2036" s="18" t="s">
        <v>887</v>
      </c>
      <c r="H2036" s="46" t="s">
        <v>907</v>
      </c>
      <c r="I2036" s="18" t="s">
        <v>1915</v>
      </c>
    </row>
    <row r="2037" spans="1:9" x14ac:dyDescent="0.35">
      <c r="A2037" s="68">
        <v>46072</v>
      </c>
      <c r="B2037" s="52" t="s">
        <v>821</v>
      </c>
      <c r="C2037" s="30" t="str">
        <f>IFERROR(
INDEX(#REF!,MATCH($E2037,#REF!,0)),
IFERROR(
INDEX('SETORES VARRIÇÃO'!$A:$A,MATCH($E2037,'SETORES VARRIÇÃO'!$H:$H,0)),
IFERROR(
INDEX(#REF!,MATCH($E2037,#REF!,0)),
INDEX(#REF!,MATCH($E2037,#REF!,0))
)))</f>
        <v>CV</v>
      </c>
      <c r="D2037" s="31" t="str">
        <f>IFERROR(
INDEX(#REF!,MATCH($E2037,#REF!,0)),
IFERROR(
INDEX('SETORES VARRIÇÃO'!$B:$B,MATCH($E2037,'SETORES VARRIÇÃO'!$H:$H,0)),
IFERROR(
INDEX(#REF!,MATCH($E2037,#REF!,0)),
INDEX(#REF!,MATCH($E2037,#REF!,0))
)))</f>
        <v>CV10202VJ0029</v>
      </c>
      <c r="E2037" s="30" t="str">
        <f t="shared" si="41"/>
        <v>03-0082</v>
      </c>
      <c r="F2037" s="19" t="str">
        <f>IFERROR(
INDEX(#REF!,MATCH($E2037,#REF!,0)),
IFERROR(
INDEX('SETORES VARRIÇÃO'!$F:$F,MATCH($E2037,'SETORES VARRIÇÃO'!$H:$H,0)),
IFERROR(
INDEX(#REF!,MATCH($E2037,#REF!,0)),
INDEX(#REF!,MATCH($E2037,#REF!,0))
)))</f>
        <v>Segunda/Quarta/Sexta</v>
      </c>
      <c r="G2037" s="18" t="s">
        <v>888</v>
      </c>
      <c r="H2037" s="46">
        <v>0.49</v>
      </c>
      <c r="I2037" s="18" t="s">
        <v>2638</v>
      </c>
    </row>
    <row r="2038" spans="1:9" x14ac:dyDescent="0.35">
      <c r="A2038" s="68">
        <v>46072</v>
      </c>
      <c r="B2038" s="52" t="s">
        <v>822</v>
      </c>
      <c r="C2038" s="30" t="str">
        <f>IFERROR(
INDEX(#REF!,MATCH($E2038,#REF!,0)),
IFERROR(
INDEX('SETORES VARRIÇÃO'!$A:$A,MATCH($E2038,'SETORES VARRIÇÃO'!$H:$H,0)),
IFERROR(
INDEX(#REF!,MATCH($E2038,#REF!,0)),
INDEX(#REF!,MATCH($E2038,#REF!,0))
)))</f>
        <v>CV</v>
      </c>
      <c r="D2038" s="31" t="str">
        <f>IFERROR(
INDEX(#REF!,MATCH($E2038,#REF!,0)),
IFERROR(
INDEX('SETORES VARRIÇÃO'!$B:$B,MATCH($E2038,'SETORES VARRIÇÃO'!$H:$H,0)),
IFERROR(
INDEX(#REF!,MATCH($E2038,#REF!,0)),
INDEX(#REF!,MATCH($E2038,#REF!,0))
)))</f>
        <v>CV10203VJ0063</v>
      </c>
      <c r="E2038" s="30" t="str">
        <f t="shared" si="41"/>
        <v>03-0083</v>
      </c>
      <c r="F2038" s="19" t="str">
        <f>IFERROR(
INDEX(#REF!,MATCH($E2038,#REF!,0)),
IFERROR(
INDEX('SETORES VARRIÇÃO'!$F:$F,MATCH($E2038,'SETORES VARRIÇÃO'!$H:$H,0)),
IFERROR(
INDEX(#REF!,MATCH($E2038,#REF!,0)),
INDEX(#REF!,MATCH($E2038,#REF!,0))
)))</f>
        <v>Terça/Quinta/Sábado</v>
      </c>
      <c r="G2038" s="18" t="s">
        <v>888</v>
      </c>
      <c r="H2038" s="46">
        <v>0.44</v>
      </c>
      <c r="I2038" s="18" t="s">
        <v>2639</v>
      </c>
    </row>
    <row r="2039" spans="1:9" x14ac:dyDescent="0.35">
      <c r="A2039" s="68">
        <v>46072</v>
      </c>
      <c r="B2039" s="52" t="s">
        <v>823</v>
      </c>
      <c r="C2039" s="30" t="str">
        <f>IFERROR(
INDEX(#REF!,MATCH($E2039,#REF!,0)),
IFERROR(
INDEX('SETORES VARRIÇÃO'!$A:$A,MATCH($E2039,'SETORES VARRIÇÃO'!$H:$H,0)),
IFERROR(
INDEX(#REF!,MATCH($E2039,#REF!,0)),
INDEX(#REF!,MATCH($E2039,#REF!,0))
)))</f>
        <v>CV</v>
      </c>
      <c r="D2039" s="31" t="str">
        <f>IFERROR(
INDEX(#REF!,MATCH($E2039,#REF!,0)),
IFERROR(
INDEX('SETORES VARRIÇÃO'!$B:$B,MATCH($E2039,'SETORES VARRIÇÃO'!$H:$H,0)),
IFERROR(
INDEX(#REF!,MATCH($E2039,#REF!,0)),
INDEX(#REF!,MATCH($E2039,#REF!,0))
)))</f>
        <v>CV10302VJ0011</v>
      </c>
      <c r="E2039" s="30" t="str">
        <f t="shared" si="41"/>
        <v>03-0084</v>
      </c>
      <c r="F2039" s="19" t="str">
        <f>IFERROR(
INDEX(#REF!,MATCH($E2039,#REF!,0)),
IFERROR(
INDEX('SETORES VARRIÇÃO'!$F:$F,MATCH($E2039,'SETORES VARRIÇÃO'!$H:$H,0)),
IFERROR(
INDEX(#REF!,MATCH($E2039,#REF!,0)),
INDEX(#REF!,MATCH($E2039,#REF!,0))
)))</f>
        <v>Segunda/Quinta</v>
      </c>
      <c r="G2039" s="18" t="s">
        <v>888</v>
      </c>
      <c r="H2039" s="46">
        <v>0.59</v>
      </c>
      <c r="I2039" s="18" t="s">
        <v>2640</v>
      </c>
    </row>
    <row r="2040" spans="1:9" x14ac:dyDescent="0.35">
      <c r="A2040" s="68">
        <v>46072</v>
      </c>
      <c r="B2040" s="52" t="s">
        <v>824</v>
      </c>
      <c r="C2040" s="30" t="str">
        <f>IFERROR(
INDEX(#REF!,MATCH($E2040,#REF!,0)),
IFERROR(
INDEX('SETORES VARRIÇÃO'!$A:$A,MATCH($E2040,'SETORES VARRIÇÃO'!$H:$H,0)),
IFERROR(
INDEX(#REF!,MATCH($E2040,#REF!,0)),
INDEX(#REF!,MATCH($E2040,#REF!,0))
)))</f>
        <v>CV</v>
      </c>
      <c r="D2040" s="31" t="str">
        <f>IFERROR(
INDEX(#REF!,MATCH($E2040,#REF!,0)),
IFERROR(
INDEX('SETORES VARRIÇÃO'!$B:$B,MATCH($E2040,'SETORES VARRIÇÃO'!$H:$H,0)),
IFERROR(
INDEX(#REF!,MATCH($E2040,#REF!,0)),
INDEX(#REF!,MATCH($E2040,#REF!,0))
)))</f>
        <v>CV10202VJ0036</v>
      </c>
      <c r="E2040" s="30" t="str">
        <f t="shared" si="41"/>
        <v>03-0085</v>
      </c>
      <c r="F2040" s="19" t="str">
        <f>IFERROR(
INDEX(#REF!,MATCH($E2040,#REF!,0)),
IFERROR(
INDEX('SETORES VARRIÇÃO'!$F:$F,MATCH($E2040,'SETORES VARRIÇÃO'!$H:$H,0)),
IFERROR(
INDEX(#REF!,MATCH($E2040,#REF!,0)),
INDEX(#REF!,MATCH($E2040,#REF!,0))
)))</f>
        <v>Segunda/Quarta/Sexta</v>
      </c>
      <c r="G2040" s="18" t="s">
        <v>888</v>
      </c>
      <c r="H2040" s="46">
        <v>0.84</v>
      </c>
      <c r="I2040" s="18" t="s">
        <v>2641</v>
      </c>
    </row>
    <row r="2041" spans="1:9" x14ac:dyDescent="0.35">
      <c r="A2041" s="68">
        <v>46072</v>
      </c>
      <c r="B2041" s="52" t="s">
        <v>825</v>
      </c>
      <c r="C2041" s="30" t="str">
        <f>IFERROR(
INDEX(#REF!,MATCH($E2041,#REF!,0)),
IFERROR(
INDEX('SETORES VARRIÇÃO'!$A:$A,MATCH($E2041,'SETORES VARRIÇÃO'!$H:$H,0)),
IFERROR(
INDEX(#REF!,MATCH($E2041,#REF!,0)),
INDEX(#REF!,MATCH($E2041,#REF!,0))
)))</f>
        <v>JT</v>
      </c>
      <c r="D2041" s="31" t="str">
        <f>IFERROR(
INDEX(#REF!,MATCH($E2041,#REF!,0)),
IFERROR(
INDEX('SETORES VARRIÇÃO'!$B:$B,MATCH($E2041,'SETORES VARRIÇÃO'!$H:$H,0)),
IFERROR(
INDEX(#REF!,MATCH($E2041,#REF!,0)),
INDEX(#REF!,MATCH($E2041,#REF!,0))
)))</f>
        <v>JT10101VL0002</v>
      </c>
      <c r="E2041" s="30" t="str">
        <f t="shared" si="41"/>
        <v>03-0086</v>
      </c>
      <c r="F2041" s="19" t="str">
        <f>IFERROR(
INDEX(#REF!,MATCH($E2041,#REF!,0)),
IFERROR(
INDEX('SETORES VARRIÇÃO'!$F:$F,MATCH($E2041,'SETORES VARRIÇÃO'!$H:$H,0)),
IFERROR(
INDEX(#REF!,MATCH($E2041,#REF!,0)),
INDEX(#REF!,MATCH($E2041,#REF!,0))
)))</f>
        <v>Segunda a Sábado</v>
      </c>
      <c r="G2041" s="18" t="s">
        <v>888</v>
      </c>
      <c r="H2041" s="46">
        <v>0.84</v>
      </c>
      <c r="I2041" s="18" t="s">
        <v>2642</v>
      </c>
    </row>
    <row r="2042" spans="1:9" x14ac:dyDescent="0.35">
      <c r="A2042" s="68">
        <v>46072</v>
      </c>
      <c r="B2042" s="52" t="s">
        <v>826</v>
      </c>
      <c r="C2042" s="30" t="str">
        <f>IFERROR(
INDEX(#REF!,MATCH($E2042,#REF!,0)),
IFERROR(
INDEX('SETORES VARRIÇÃO'!$A:$A,MATCH($E2042,'SETORES VARRIÇÃO'!$H:$H,0)),
IFERROR(
INDEX(#REF!,MATCH($E2042,#REF!,0)),
INDEX(#REF!,MATCH($E2042,#REF!,0))
)))</f>
        <v>MG</v>
      </c>
      <c r="D2042" s="31" t="str">
        <f>IFERROR(
INDEX(#REF!,MATCH($E2042,#REF!,0)),
IFERROR(
INDEX('SETORES VARRIÇÃO'!$B:$B,MATCH($E2042,'SETORES VARRIÇÃO'!$H:$H,0)),
IFERROR(
INDEX(#REF!,MATCH($E2042,#REF!,0)),
INDEX(#REF!,MATCH($E2042,#REF!,0))
)))</f>
        <v>MG10101VJ0005</v>
      </c>
      <c r="E2042" s="30" t="str">
        <f t="shared" si="41"/>
        <v>03-0087</v>
      </c>
      <c r="F2042" s="19" t="str">
        <f>IFERROR(
INDEX(#REF!,MATCH($E2042,#REF!,0)),
IFERROR(
INDEX('SETORES VARRIÇÃO'!$F:$F,MATCH($E2042,'SETORES VARRIÇÃO'!$H:$H,0)),
IFERROR(
INDEX(#REF!,MATCH($E2042,#REF!,0)),
INDEX(#REF!,MATCH($E2042,#REF!,0))
)))</f>
        <v>Segunda a Domingo</v>
      </c>
      <c r="G2042" s="18" t="s">
        <v>888</v>
      </c>
      <c r="H2042" s="46">
        <v>0.41</v>
      </c>
      <c r="I2042" s="18" t="s">
        <v>2643</v>
      </c>
    </row>
    <row r="2043" spans="1:9" x14ac:dyDescent="0.35">
      <c r="A2043" s="68">
        <v>46072</v>
      </c>
      <c r="B2043" s="52" t="s">
        <v>827</v>
      </c>
      <c r="C2043" s="30" t="str">
        <f>IFERROR(
INDEX(#REF!,MATCH($E2043,#REF!,0)),
IFERROR(
INDEX('SETORES VARRIÇÃO'!$A:$A,MATCH($E2043,'SETORES VARRIÇÃO'!$H:$H,0)),
IFERROR(
INDEX(#REF!,MATCH($E2043,#REF!,0)),
INDEX(#REF!,MATCH($E2043,#REF!,0))
)))</f>
        <v>MG</v>
      </c>
      <c r="D2043" s="31" t="str">
        <f>IFERROR(
INDEX(#REF!,MATCH($E2043,#REF!,0)),
IFERROR(
INDEX('SETORES VARRIÇÃO'!$B:$B,MATCH($E2043,'SETORES VARRIÇÃO'!$H:$H,0)),
IFERROR(
INDEX(#REF!,MATCH($E2043,#REF!,0)),
INDEX(#REF!,MATCH($E2043,#REF!,0))
)))</f>
        <v>MG10101VJ0007</v>
      </c>
      <c r="E2043" s="30" t="str">
        <f t="shared" si="41"/>
        <v>03-0088</v>
      </c>
      <c r="F2043" s="19" t="str">
        <f>IFERROR(
INDEX(#REF!,MATCH($E2043,#REF!,0)),
IFERROR(
INDEX('SETORES VARRIÇÃO'!$F:$F,MATCH($E2043,'SETORES VARRIÇÃO'!$H:$H,0)),
IFERROR(
INDEX(#REF!,MATCH($E2043,#REF!,0)),
INDEX(#REF!,MATCH($E2043,#REF!,0))
)))</f>
        <v>Segunda a Domingo</v>
      </c>
      <c r="G2043" s="18" t="s">
        <v>888</v>
      </c>
      <c r="H2043" s="46">
        <v>1</v>
      </c>
      <c r="I2043" s="18" t="s">
        <v>2644</v>
      </c>
    </row>
    <row r="2044" spans="1:9" x14ac:dyDescent="0.35">
      <c r="A2044" s="68">
        <v>46072</v>
      </c>
      <c r="B2044" s="52" t="s">
        <v>828</v>
      </c>
      <c r="C2044" s="30" t="str">
        <f>IFERROR(
INDEX(#REF!,MATCH($E2044,#REF!,0)),
IFERROR(
INDEX('SETORES VARRIÇÃO'!$A:$A,MATCH($E2044,'SETORES VARRIÇÃO'!$H:$H,0)),
IFERROR(
INDEX(#REF!,MATCH($E2044,#REF!,0)),
INDEX(#REF!,MATCH($E2044,#REF!,0))
)))</f>
        <v>CV</v>
      </c>
      <c r="D2044" s="31" t="str">
        <f>IFERROR(
INDEX(#REF!,MATCH($E2044,#REF!,0)),
IFERROR(
INDEX('SETORES VARRIÇÃO'!$B:$B,MATCH($E2044,'SETORES VARRIÇÃO'!$H:$H,0)),
IFERROR(
INDEX(#REF!,MATCH($E2044,#REF!,0)),
INDEX(#REF!,MATCH($E2044,#REF!,0))
)))</f>
        <v>CV10203VJ0053</v>
      </c>
      <c r="E2044" s="30" t="str">
        <f t="shared" si="41"/>
        <v>03-0089</v>
      </c>
      <c r="F2044" s="19" t="str">
        <f>IFERROR(
INDEX(#REF!,MATCH($E2044,#REF!,0)),
IFERROR(
INDEX('SETORES VARRIÇÃO'!$F:$F,MATCH($E2044,'SETORES VARRIÇÃO'!$H:$H,0)),
IFERROR(
INDEX(#REF!,MATCH($E2044,#REF!,0)),
INDEX(#REF!,MATCH($E2044,#REF!,0))
)))</f>
        <v>Terça/Quinta/Sábado</v>
      </c>
      <c r="G2044" s="18" t="s">
        <v>888</v>
      </c>
      <c r="H2044" s="46">
        <v>0.74</v>
      </c>
      <c r="I2044" s="18" t="s">
        <v>2645</v>
      </c>
    </row>
    <row r="2045" spans="1:9" x14ac:dyDescent="0.35">
      <c r="A2045" s="68">
        <v>46072</v>
      </c>
      <c r="B2045" s="52" t="s">
        <v>750</v>
      </c>
      <c r="C2045" s="30" t="str">
        <f>IFERROR(
INDEX(#REF!,MATCH($E2045,#REF!,0)),
IFERROR(
INDEX('SETORES VARRIÇÃO'!$A:$A,MATCH($E2045,'SETORES VARRIÇÃO'!$H:$H,0)),
IFERROR(
INDEX(#REF!,MATCH($E2045,#REF!,0)),
INDEX(#REF!,MATCH($E2045,#REF!,0))
)))</f>
        <v>JT</v>
      </c>
      <c r="D2045" s="31" t="str">
        <f>IFERROR(
INDEX(#REF!,MATCH($E2045,#REF!,0)),
IFERROR(
INDEX('SETORES VARRIÇÃO'!$B:$B,MATCH($E2045,'SETORES VARRIÇÃO'!$H:$H,0)),
IFERROR(
INDEX(#REF!,MATCH($E2045,#REF!,0)),
INDEX(#REF!,MATCH($E2045,#REF!,0))
)))</f>
        <v>JT10303VJ0032</v>
      </c>
      <c r="E2045" s="30" t="str">
        <f t="shared" si="41"/>
        <v>03-0090</v>
      </c>
      <c r="F2045" s="19" t="str">
        <f>IFERROR(
INDEX(#REF!,MATCH($E2045,#REF!,0)),
IFERROR(
INDEX('SETORES VARRIÇÃO'!$F:$F,MATCH($E2045,'SETORES VARRIÇÃO'!$H:$H,0)),
IFERROR(
INDEX(#REF!,MATCH($E2045,#REF!,0)),
INDEX(#REF!,MATCH($E2045,#REF!,0))
)))</f>
        <v>Terça/Sexta</v>
      </c>
      <c r="G2045" s="18" t="s">
        <v>887</v>
      </c>
      <c r="H2045" s="46" t="s">
        <v>903</v>
      </c>
      <c r="I2045" s="18" t="s">
        <v>2534</v>
      </c>
    </row>
    <row r="2046" spans="1:9" x14ac:dyDescent="0.35">
      <c r="A2046" s="68">
        <v>46072</v>
      </c>
      <c r="B2046" s="52" t="s">
        <v>829</v>
      </c>
      <c r="C2046" s="30" t="str">
        <f>IFERROR(
INDEX(#REF!,MATCH($E2046,#REF!,0)),
IFERROR(
INDEX('SETORES VARRIÇÃO'!$A:$A,MATCH($E2046,'SETORES VARRIÇÃO'!$H:$H,0)),
IFERROR(
INDEX(#REF!,MATCH($E2046,#REF!,0)),
INDEX(#REF!,MATCH($E2046,#REF!,0))
)))</f>
        <v>JT</v>
      </c>
      <c r="D2046" s="31" t="str">
        <f>IFERROR(
INDEX(#REF!,MATCH($E2046,#REF!,0)),
IFERROR(
INDEX('SETORES VARRIÇÃO'!$B:$B,MATCH($E2046,'SETORES VARRIÇÃO'!$H:$H,0)),
IFERROR(
INDEX(#REF!,MATCH($E2046,#REF!,0)),
INDEX(#REF!,MATCH($E2046,#REF!,0))
)))</f>
        <v>JT10304VJ0044</v>
      </c>
      <c r="E2046" s="30" t="str">
        <f t="shared" si="41"/>
        <v>03-0091</v>
      </c>
      <c r="F2046" s="19" t="str">
        <f>IFERROR(
INDEX(#REF!,MATCH($E2046,#REF!,0)),
IFERROR(
INDEX('SETORES VARRIÇÃO'!$F:$F,MATCH($E2046,'SETORES VARRIÇÃO'!$H:$H,0)),
IFERROR(
INDEX(#REF!,MATCH($E2046,#REF!,0)),
INDEX(#REF!,MATCH($E2046,#REF!,0))
)))</f>
        <v>Quarta/Sábado</v>
      </c>
      <c r="G2046" s="18" t="s">
        <v>888</v>
      </c>
      <c r="H2046" s="46">
        <v>0.64</v>
      </c>
      <c r="I2046" s="18" t="s">
        <v>2646</v>
      </c>
    </row>
    <row r="2047" spans="1:9" x14ac:dyDescent="0.35">
      <c r="A2047" s="68">
        <v>46072</v>
      </c>
      <c r="B2047" s="52" t="s">
        <v>719</v>
      </c>
      <c r="C2047" s="30" t="str">
        <f>IFERROR(
INDEX(#REF!,MATCH($E2047,#REF!,0)),
IFERROR(
INDEX('SETORES VARRIÇÃO'!$A:$A,MATCH($E2047,'SETORES VARRIÇÃO'!$H:$H,0)),
IFERROR(
INDEX(#REF!,MATCH($E2047,#REF!,0)),
INDEX(#REF!,MATCH($E2047,#REF!,0))
)))</f>
        <v>CV</v>
      </c>
      <c r="D2047" s="31" t="str">
        <f>IFERROR(
INDEX(#REF!,MATCH($E2047,#REF!,0)),
IFERROR(
INDEX('SETORES VARRIÇÃO'!$B:$B,MATCH($E2047,'SETORES VARRIÇÃO'!$H:$H,0)),
IFERROR(
INDEX(#REF!,MATCH($E2047,#REF!,0)),
INDEX(#REF!,MATCH($E2047,#REF!,0))
)))</f>
        <v>CV10302VJ0012</v>
      </c>
      <c r="E2047" s="30" t="str">
        <f t="shared" si="41"/>
        <v>03-0092</v>
      </c>
      <c r="F2047" s="19" t="str">
        <f>IFERROR(
INDEX(#REF!,MATCH($E2047,#REF!,0)),
IFERROR(
INDEX('SETORES VARRIÇÃO'!$F:$F,MATCH($E2047,'SETORES VARRIÇÃO'!$H:$H,0)),
IFERROR(
INDEX(#REF!,MATCH($E2047,#REF!,0)),
INDEX(#REF!,MATCH($E2047,#REF!,0))
)))</f>
        <v>Segunda/Quinta</v>
      </c>
      <c r="G2047" s="18" t="s">
        <v>888</v>
      </c>
      <c r="H2047" s="46">
        <v>0.69</v>
      </c>
      <c r="I2047" s="18" t="s">
        <v>2647</v>
      </c>
    </row>
    <row r="2048" spans="1:9" x14ac:dyDescent="0.35">
      <c r="A2048" s="68">
        <v>46072</v>
      </c>
      <c r="B2048" s="52" t="s">
        <v>830</v>
      </c>
      <c r="C2048" s="30" t="str">
        <f>IFERROR(
INDEX(#REF!,MATCH($E2048,#REF!,0)),
IFERROR(
INDEX('SETORES VARRIÇÃO'!$A:$A,MATCH($E2048,'SETORES VARRIÇÃO'!$H:$H,0)),
IFERROR(
INDEX(#REF!,MATCH($E2048,#REF!,0)),
INDEX(#REF!,MATCH($E2048,#REF!,0))
)))</f>
        <v>JT</v>
      </c>
      <c r="D2048" s="31" t="str">
        <f>IFERROR(
INDEX(#REF!,MATCH($E2048,#REF!,0)),
IFERROR(
INDEX('SETORES VARRIÇÃO'!$B:$B,MATCH($E2048,'SETORES VARRIÇÃO'!$H:$H,0)),
IFERROR(
INDEX(#REF!,MATCH($E2048,#REF!,0)),
INDEX(#REF!,MATCH($E2048,#REF!,0))
)))</f>
        <v>JT10302VJ0017</v>
      </c>
      <c r="E2048" s="30" t="str">
        <f t="shared" si="41"/>
        <v>03-0093</v>
      </c>
      <c r="F2048" s="19" t="str">
        <f>IFERROR(
INDEX(#REF!,MATCH($E2048,#REF!,0)),
IFERROR(
INDEX('SETORES VARRIÇÃO'!$F:$F,MATCH($E2048,'SETORES VARRIÇÃO'!$H:$H,0)),
IFERROR(
INDEX(#REF!,MATCH($E2048,#REF!,0)),
INDEX(#REF!,MATCH($E2048,#REF!,0))
)))</f>
        <v>Segunda/Quinta</v>
      </c>
      <c r="G2048" s="18" t="s">
        <v>888</v>
      </c>
      <c r="H2048" s="46">
        <v>0.69</v>
      </c>
      <c r="I2048" s="18" t="s">
        <v>2648</v>
      </c>
    </row>
    <row r="2049" spans="1:9" x14ac:dyDescent="0.35">
      <c r="A2049" s="68">
        <v>46072</v>
      </c>
      <c r="B2049" s="52" t="s">
        <v>831</v>
      </c>
      <c r="C2049" s="30" t="str">
        <f>IFERROR(
INDEX(#REF!,MATCH($E2049,#REF!,0)),
IFERROR(
INDEX('SETORES VARRIÇÃO'!$A:$A,MATCH($E2049,'SETORES VARRIÇÃO'!$H:$H,0)),
IFERROR(
INDEX(#REF!,MATCH($E2049,#REF!,0)),
INDEX(#REF!,MATCH($E2049,#REF!,0))
)))</f>
        <v>JT</v>
      </c>
      <c r="D2049" s="31" t="str">
        <f>IFERROR(
INDEX(#REF!,MATCH($E2049,#REF!,0)),
IFERROR(
INDEX('SETORES VARRIÇÃO'!$B:$B,MATCH($E2049,'SETORES VARRIÇÃO'!$H:$H,0)),
IFERROR(
INDEX(#REF!,MATCH($E2049,#REF!,0)),
INDEX(#REF!,MATCH($E2049,#REF!,0))
)))</f>
        <v>JT10303VJ0024</v>
      </c>
      <c r="E2049" s="30" t="str">
        <f t="shared" si="41"/>
        <v>03-0094</v>
      </c>
      <c r="F2049" s="19" t="str">
        <f>IFERROR(
INDEX(#REF!,MATCH($E2049,#REF!,0)),
IFERROR(
INDEX('SETORES VARRIÇÃO'!$F:$F,MATCH($E2049,'SETORES VARRIÇÃO'!$H:$H,0)),
IFERROR(
INDEX(#REF!,MATCH($E2049,#REF!,0)),
INDEX(#REF!,MATCH($E2049,#REF!,0))
)))</f>
        <v>Terça/Sexta</v>
      </c>
      <c r="G2049" s="18" t="s">
        <v>888</v>
      </c>
      <c r="H2049" s="46">
        <v>0.59</v>
      </c>
      <c r="I2049" s="18" t="s">
        <v>2649</v>
      </c>
    </row>
    <row r="2050" spans="1:9" x14ac:dyDescent="0.35">
      <c r="A2050" s="68">
        <v>46072</v>
      </c>
      <c r="B2050" s="52" t="s">
        <v>738</v>
      </c>
      <c r="C2050" s="30" t="str">
        <f>IFERROR(
INDEX(#REF!,MATCH($E2050,#REF!,0)),
IFERROR(
INDEX('SETORES VARRIÇÃO'!$A:$A,MATCH($E2050,'SETORES VARRIÇÃO'!$H:$H,0)),
IFERROR(
INDEX(#REF!,MATCH($E2050,#REF!,0)),
INDEX(#REF!,MATCH($E2050,#REF!,0))
)))</f>
        <v>JT</v>
      </c>
      <c r="D2050" s="31" t="str">
        <f>IFERROR(
INDEX(#REF!,MATCH($E2050,#REF!,0)),
IFERROR(
INDEX('SETORES VARRIÇÃO'!$B:$B,MATCH($E2050,'SETORES VARRIÇÃO'!$H:$H,0)),
IFERROR(
INDEX(#REF!,MATCH($E2050,#REF!,0)),
INDEX(#REF!,MATCH($E2050,#REF!,0))
)))</f>
        <v>JT10304VJ0042</v>
      </c>
      <c r="E2050" s="30" t="str">
        <f t="shared" si="41"/>
        <v>03-0095</v>
      </c>
      <c r="F2050" s="19" t="str">
        <f>IFERROR(
INDEX(#REF!,MATCH($E2050,#REF!,0)),
IFERROR(
INDEX('SETORES VARRIÇÃO'!$F:$F,MATCH($E2050,'SETORES VARRIÇÃO'!$H:$H,0)),
IFERROR(
INDEX(#REF!,MATCH($E2050,#REF!,0)),
INDEX(#REF!,MATCH($E2050,#REF!,0))
)))</f>
        <v>Quarta/Sábado</v>
      </c>
      <c r="G2050" s="18" t="s">
        <v>888</v>
      </c>
      <c r="H2050" s="46">
        <v>0.39</v>
      </c>
      <c r="I2050" s="18" t="s">
        <v>2650</v>
      </c>
    </row>
    <row r="2051" spans="1:9" x14ac:dyDescent="0.35">
      <c r="A2051" s="68">
        <v>46072</v>
      </c>
      <c r="B2051" s="52" t="s">
        <v>832</v>
      </c>
      <c r="C2051" s="30" t="str">
        <f>IFERROR(
INDEX(#REF!,MATCH($E2051,#REF!,0)),
IFERROR(
INDEX('SETORES VARRIÇÃO'!$A:$A,MATCH($E2051,'SETORES VARRIÇÃO'!$H:$H,0)),
IFERROR(
INDEX(#REF!,MATCH($E2051,#REF!,0)),
INDEX(#REF!,MATCH($E2051,#REF!,0))
)))</f>
        <v>CV</v>
      </c>
      <c r="D2051" s="31" t="str">
        <f>IFERROR(
INDEX(#REF!,MATCH($E2051,#REF!,0)),
IFERROR(
INDEX('SETORES VARRIÇÃO'!$B:$B,MATCH($E2051,'SETORES VARRIÇÃO'!$H:$H,0)),
IFERROR(
INDEX(#REF!,MATCH($E2051,#REF!,0)),
INDEX(#REF!,MATCH($E2051,#REF!,0))
)))</f>
        <v>CV10101VJ0007</v>
      </c>
      <c r="E2051" s="30" t="str">
        <f t="shared" si="41"/>
        <v>03-0096</v>
      </c>
      <c r="F2051" s="19" t="str">
        <f>IFERROR(
INDEX(#REF!,MATCH($E2051,#REF!,0)),
IFERROR(
INDEX('SETORES VARRIÇÃO'!$F:$F,MATCH($E2051,'SETORES VARRIÇÃO'!$H:$H,0)),
IFERROR(
INDEX(#REF!,MATCH($E2051,#REF!,0)),
INDEX(#REF!,MATCH($E2051,#REF!,0))
)))</f>
        <v>Segunda a Domingo</v>
      </c>
      <c r="G2051" s="18" t="s">
        <v>888</v>
      </c>
      <c r="H2051" s="46">
        <v>0.61</v>
      </c>
      <c r="I2051" s="18" t="s">
        <v>2651</v>
      </c>
    </row>
    <row r="2052" spans="1:9" x14ac:dyDescent="0.35">
      <c r="A2052" s="68">
        <v>46072</v>
      </c>
      <c r="B2052" s="52" t="s">
        <v>833</v>
      </c>
      <c r="C2052" s="30" t="str">
        <f>IFERROR(
INDEX(#REF!,MATCH($E2052,#REF!,0)),
IFERROR(
INDEX('SETORES VARRIÇÃO'!$A:$A,MATCH($E2052,'SETORES VARRIÇÃO'!$H:$H,0)),
IFERROR(
INDEX(#REF!,MATCH($E2052,#REF!,0)),
INDEX(#REF!,MATCH($E2052,#REF!,0))
)))</f>
        <v>CV</v>
      </c>
      <c r="D2052" s="31" t="str">
        <f>IFERROR(
INDEX(#REF!,MATCH($E2052,#REF!,0)),
IFERROR(
INDEX('SETORES VARRIÇÃO'!$B:$B,MATCH($E2052,'SETORES VARRIÇÃO'!$H:$H,0)),
IFERROR(
INDEX(#REF!,MATCH($E2052,#REF!,0)),
INDEX(#REF!,MATCH($E2052,#REF!,0))
)))</f>
        <v>CV10202VJ0035</v>
      </c>
      <c r="E2052" s="30" t="str">
        <f t="shared" si="41"/>
        <v>03-0097</v>
      </c>
      <c r="F2052" s="19" t="str">
        <f>IFERROR(
INDEX(#REF!,MATCH($E2052,#REF!,0)),
IFERROR(
INDEX('SETORES VARRIÇÃO'!$F:$F,MATCH($E2052,'SETORES VARRIÇÃO'!$H:$H,0)),
IFERROR(
INDEX(#REF!,MATCH($E2052,#REF!,0)),
INDEX(#REF!,MATCH($E2052,#REF!,0))
)))</f>
        <v>Segunda/Quarta/Sexta</v>
      </c>
      <c r="G2052" s="18" t="s">
        <v>888</v>
      </c>
      <c r="H2052" s="46">
        <v>0.48</v>
      </c>
      <c r="I2052" s="18" t="s">
        <v>2652</v>
      </c>
    </row>
    <row r="2053" spans="1:9" x14ac:dyDescent="0.35">
      <c r="A2053" s="68">
        <v>46072</v>
      </c>
      <c r="B2053" s="52" t="s">
        <v>834</v>
      </c>
      <c r="C2053" s="30" t="str">
        <f>IFERROR(
INDEX(#REF!,MATCH($E2053,#REF!,0)),
IFERROR(
INDEX('SETORES VARRIÇÃO'!$A:$A,MATCH($E2053,'SETORES VARRIÇÃO'!$H:$H,0)),
IFERROR(
INDEX(#REF!,MATCH($E2053,#REF!,0)),
INDEX(#REF!,MATCH($E2053,#REF!,0))
)))</f>
        <v>CV</v>
      </c>
      <c r="D2053" s="31" t="str">
        <f>IFERROR(
INDEX(#REF!,MATCH($E2053,#REF!,0)),
IFERROR(
INDEX('SETORES VARRIÇÃO'!$B:$B,MATCH($E2053,'SETORES VARRIÇÃO'!$H:$H,0)),
IFERROR(
INDEX(#REF!,MATCH($E2053,#REF!,0)),
INDEX(#REF!,MATCH($E2053,#REF!,0))
)))</f>
        <v>CV10203VJ0062</v>
      </c>
      <c r="E2053" s="30" t="str">
        <f t="shared" si="41"/>
        <v>03-0098</v>
      </c>
      <c r="F2053" s="19" t="str">
        <f>IFERROR(
INDEX(#REF!,MATCH($E2053,#REF!,0)),
IFERROR(
INDEX('SETORES VARRIÇÃO'!$F:$F,MATCH($E2053,'SETORES VARRIÇÃO'!$H:$H,0)),
IFERROR(
INDEX(#REF!,MATCH($E2053,#REF!,0)),
INDEX(#REF!,MATCH($E2053,#REF!,0))
)))</f>
        <v>Terça/Quinta/Sábado</v>
      </c>
      <c r="G2053" s="18" t="s">
        <v>888</v>
      </c>
      <c r="H2053" s="46">
        <v>0.19</v>
      </c>
      <c r="I2053" s="18" t="s">
        <v>2653</v>
      </c>
    </row>
    <row r="2054" spans="1:9" x14ac:dyDescent="0.35">
      <c r="A2054" s="68">
        <v>46072</v>
      </c>
      <c r="B2054" s="52" t="s">
        <v>835</v>
      </c>
      <c r="C2054" s="30" t="str">
        <f>IFERROR(
INDEX(#REF!,MATCH($E2054,#REF!,0)),
IFERROR(
INDEX('SETORES VARRIÇÃO'!$A:$A,MATCH($E2054,'SETORES VARRIÇÃO'!$H:$H,0)),
IFERROR(
INDEX(#REF!,MATCH($E2054,#REF!,0)),
INDEX(#REF!,MATCH($E2054,#REF!,0))
)))</f>
        <v>CV</v>
      </c>
      <c r="D2054" s="31" t="str">
        <f>IFERROR(
INDEX(#REF!,MATCH($E2054,#REF!,0)),
IFERROR(
INDEX('SETORES VARRIÇÃO'!$B:$B,MATCH($E2054,'SETORES VARRIÇÃO'!$H:$H,0)),
IFERROR(
INDEX(#REF!,MATCH($E2054,#REF!,0)),
INDEX(#REF!,MATCH($E2054,#REF!,0))
)))</f>
        <v>CV10203VJ0060</v>
      </c>
      <c r="E2054" s="30" t="str">
        <f t="shared" si="41"/>
        <v>03-0099</v>
      </c>
      <c r="F2054" s="19" t="str">
        <f>IFERROR(
INDEX(#REF!,MATCH($E2054,#REF!,0)),
IFERROR(
INDEX('SETORES VARRIÇÃO'!$F:$F,MATCH($E2054,'SETORES VARRIÇÃO'!$H:$H,0)),
IFERROR(
INDEX(#REF!,MATCH($E2054,#REF!,0)),
INDEX(#REF!,MATCH($E2054,#REF!,0))
)))</f>
        <v>Terça/Quinta/Sábado</v>
      </c>
      <c r="G2054" s="18" t="s">
        <v>888</v>
      </c>
      <c r="H2054" s="46">
        <v>0.44</v>
      </c>
      <c r="I2054" s="18" t="s">
        <v>2654</v>
      </c>
    </row>
    <row r="2055" spans="1:9" x14ac:dyDescent="0.35">
      <c r="A2055" s="68">
        <v>46072</v>
      </c>
      <c r="B2055" s="52" t="s">
        <v>836</v>
      </c>
      <c r="C2055" s="30" t="str">
        <f>IFERROR(
INDEX(#REF!,MATCH($E2055,#REF!,0)),
IFERROR(
INDEX('SETORES VARRIÇÃO'!$A:$A,MATCH($E2055,'SETORES VARRIÇÃO'!$H:$H,0)),
IFERROR(
INDEX(#REF!,MATCH($E2055,#REF!,0)),
INDEX(#REF!,MATCH($E2055,#REF!,0))
)))</f>
        <v>CV</v>
      </c>
      <c r="D2055" s="31" t="str">
        <f>IFERROR(
INDEX(#REF!,MATCH($E2055,#REF!,0)),
IFERROR(
INDEX('SETORES VARRIÇÃO'!$B:$B,MATCH($E2055,'SETORES VARRIÇÃO'!$H:$H,0)),
IFERROR(
INDEX(#REF!,MATCH($E2055,#REF!,0)),
INDEX(#REF!,MATCH($E2055,#REF!,0))
)))</f>
        <v>CV10203VJ0054</v>
      </c>
      <c r="E2055" s="30" t="str">
        <f t="shared" si="41"/>
        <v>03-0100</v>
      </c>
      <c r="F2055" s="19" t="str">
        <f>IFERROR(
INDEX(#REF!,MATCH($E2055,#REF!,0)),
IFERROR(
INDEX('SETORES VARRIÇÃO'!$F:$F,MATCH($E2055,'SETORES VARRIÇÃO'!$H:$H,0)),
IFERROR(
INDEX(#REF!,MATCH($E2055,#REF!,0)),
INDEX(#REF!,MATCH($E2055,#REF!,0))
)))</f>
        <v>Terça/Quinta/Sábado</v>
      </c>
      <c r="G2055" s="18" t="s">
        <v>888</v>
      </c>
      <c r="H2055" s="46">
        <v>0.49</v>
      </c>
      <c r="I2055" s="18" t="s">
        <v>2655</v>
      </c>
    </row>
    <row r="2056" spans="1:9" x14ac:dyDescent="0.35">
      <c r="A2056" s="68">
        <v>46072</v>
      </c>
      <c r="B2056" s="52" t="s">
        <v>837</v>
      </c>
      <c r="C2056" s="30" t="str">
        <f>IFERROR(
INDEX(#REF!,MATCH($E2056,#REF!,0)),
IFERROR(
INDEX('SETORES VARRIÇÃO'!$A:$A,MATCH($E2056,'SETORES VARRIÇÃO'!$H:$H,0)),
IFERROR(
INDEX(#REF!,MATCH($E2056,#REF!,0)),
INDEX(#REF!,MATCH($E2056,#REF!,0))
)))</f>
        <v>CV</v>
      </c>
      <c r="D2056" s="31" t="str">
        <f>IFERROR(
INDEX(#REF!,MATCH($E2056,#REF!,0)),
IFERROR(
INDEX('SETORES VARRIÇÃO'!$B:$B,MATCH($E2056,'SETORES VARRIÇÃO'!$H:$H,0)),
IFERROR(
INDEX(#REF!,MATCH($E2056,#REF!,0)),
INDEX(#REF!,MATCH($E2056,#REF!,0))
)))</f>
        <v>CV10101VJ0004</v>
      </c>
      <c r="E2056" s="30" t="str">
        <f t="shared" si="41"/>
        <v>03-0101</v>
      </c>
      <c r="F2056" s="19" t="str">
        <f>IFERROR(
INDEX(#REF!,MATCH($E2056,#REF!,0)),
IFERROR(
INDEX('SETORES VARRIÇÃO'!$F:$F,MATCH($E2056,'SETORES VARRIÇÃO'!$H:$H,0)),
IFERROR(
INDEX(#REF!,MATCH($E2056,#REF!,0)),
INDEX(#REF!,MATCH($E2056,#REF!,0))
)))</f>
        <v>Segunda a Domingo</v>
      </c>
      <c r="G2056" s="18" t="s">
        <v>888</v>
      </c>
      <c r="H2056" s="46">
        <v>0.59</v>
      </c>
      <c r="I2056" s="18" t="s">
        <v>2656</v>
      </c>
    </row>
    <row r="2057" spans="1:9" x14ac:dyDescent="0.35">
      <c r="A2057" s="68">
        <v>46072</v>
      </c>
      <c r="B2057" s="52" t="s">
        <v>838</v>
      </c>
      <c r="C2057" s="30" t="str">
        <f>IFERROR(
INDEX(#REF!,MATCH($E2057,#REF!,0)),
IFERROR(
INDEX('SETORES VARRIÇÃO'!$A:$A,MATCH($E2057,'SETORES VARRIÇÃO'!$H:$H,0)),
IFERROR(
INDEX(#REF!,MATCH($E2057,#REF!,0)),
INDEX(#REF!,MATCH($E2057,#REF!,0))
)))</f>
        <v>CV</v>
      </c>
      <c r="D2057" s="31" t="str">
        <f>IFERROR(
INDEX(#REF!,MATCH($E2057,#REF!,0)),
IFERROR(
INDEX('SETORES VARRIÇÃO'!$B:$B,MATCH($E2057,'SETORES VARRIÇÃO'!$H:$H,0)),
IFERROR(
INDEX(#REF!,MATCH($E2057,#REF!,0)),
INDEX(#REF!,MATCH($E2057,#REF!,0))
)))</f>
        <v>CV10101VJ0009</v>
      </c>
      <c r="E2057" s="30" t="str">
        <f t="shared" si="41"/>
        <v>03-0102</v>
      </c>
      <c r="F2057" s="19" t="str">
        <f>IFERROR(
INDEX(#REF!,MATCH($E2057,#REF!,0)),
IFERROR(
INDEX('SETORES VARRIÇÃO'!$F:$F,MATCH($E2057,'SETORES VARRIÇÃO'!$H:$H,0)),
IFERROR(
INDEX(#REF!,MATCH($E2057,#REF!,0)),
INDEX(#REF!,MATCH($E2057,#REF!,0))
)))</f>
        <v>Segunda a Domingo</v>
      </c>
      <c r="G2057" s="18" t="s">
        <v>888</v>
      </c>
      <c r="H2057" s="46">
        <v>0.64</v>
      </c>
      <c r="I2057" s="18" t="s">
        <v>2657</v>
      </c>
    </row>
    <row r="2058" spans="1:9" x14ac:dyDescent="0.35">
      <c r="A2058" s="68">
        <v>46072</v>
      </c>
      <c r="B2058" s="52" t="s">
        <v>839</v>
      </c>
      <c r="C2058" s="30" t="str">
        <f>IFERROR(
INDEX(#REF!,MATCH($E2058,#REF!,0)),
IFERROR(
INDEX('SETORES VARRIÇÃO'!$A:$A,MATCH($E2058,'SETORES VARRIÇÃO'!$H:$H,0)),
IFERROR(
INDEX(#REF!,MATCH($E2058,#REF!,0)),
INDEX(#REF!,MATCH($E2058,#REF!,0))
)))</f>
        <v>JT</v>
      </c>
      <c r="D2058" s="31" t="str">
        <f>IFERROR(
INDEX(#REF!,MATCH($E2058,#REF!,0)),
IFERROR(
INDEX('SETORES VARRIÇÃO'!$B:$B,MATCH($E2058,'SETORES VARRIÇÃO'!$H:$H,0)),
IFERROR(
INDEX(#REF!,MATCH($E2058,#REF!,0)),
INDEX(#REF!,MATCH($E2058,#REF!,0))
)))</f>
        <v>JT20102VJ0001</v>
      </c>
      <c r="E2058" s="30" t="str">
        <f t="shared" si="41"/>
        <v>03-0103</v>
      </c>
      <c r="F2058" s="19" t="str">
        <f>IFERROR(
INDEX(#REF!,MATCH($E2058,#REF!,0)),
IFERROR(
INDEX('SETORES VARRIÇÃO'!$F:$F,MATCH($E2058,'SETORES VARRIÇÃO'!$H:$H,0)),
IFERROR(
INDEX(#REF!,MATCH($E2058,#REF!,0)),
INDEX(#REF!,MATCH($E2058,#REF!,0))
)))</f>
        <v>Segunda a Domingo</v>
      </c>
      <c r="G2058" s="18" t="s">
        <v>888</v>
      </c>
      <c r="H2058" s="46">
        <v>0.44</v>
      </c>
      <c r="I2058" s="18" t="s">
        <v>2658</v>
      </c>
    </row>
    <row r="2059" spans="1:9" x14ac:dyDescent="0.35">
      <c r="A2059" s="68">
        <v>46072</v>
      </c>
      <c r="B2059" s="52" t="s">
        <v>751</v>
      </c>
      <c r="C2059" s="30" t="str">
        <f>IFERROR(
INDEX(#REF!,MATCH($E2059,#REF!,0)),
IFERROR(
INDEX('SETORES VARRIÇÃO'!$A:$A,MATCH($E2059,'SETORES VARRIÇÃO'!$H:$H,0)),
IFERROR(
INDEX(#REF!,MATCH($E2059,#REF!,0)),
INDEX(#REF!,MATCH($E2059,#REF!,0))
)))</f>
        <v>JT</v>
      </c>
      <c r="D2059" s="31" t="str">
        <f>IFERROR(
INDEX(#REF!,MATCH($E2059,#REF!,0)),
IFERROR(
INDEX('SETORES VARRIÇÃO'!$B:$B,MATCH($E2059,'SETORES VARRIÇÃO'!$H:$H,0)),
IFERROR(
INDEX(#REF!,MATCH($E2059,#REF!,0)),
INDEX(#REF!,MATCH($E2059,#REF!,0))
)))</f>
        <v>JT10304VJ0045</v>
      </c>
      <c r="E2059" s="30" t="str">
        <f t="shared" si="41"/>
        <v>03-0104</v>
      </c>
      <c r="F2059" s="19" t="str">
        <f>IFERROR(
INDEX(#REF!,MATCH($E2059,#REF!,0)),
IFERROR(
INDEX('SETORES VARRIÇÃO'!$F:$F,MATCH($E2059,'SETORES VARRIÇÃO'!$H:$H,0)),
IFERROR(
INDEX(#REF!,MATCH($E2059,#REF!,0)),
INDEX(#REF!,MATCH($E2059,#REF!,0))
)))</f>
        <v>Quarta/Sábado</v>
      </c>
      <c r="G2059" s="18" t="s">
        <v>888</v>
      </c>
      <c r="H2059" s="46">
        <v>0.53</v>
      </c>
      <c r="I2059" s="18" t="s">
        <v>2659</v>
      </c>
    </row>
    <row r="2060" spans="1:9" x14ac:dyDescent="0.35">
      <c r="A2060" s="68">
        <v>46072</v>
      </c>
      <c r="B2060" s="52" t="s">
        <v>840</v>
      </c>
      <c r="C2060" s="30" t="str">
        <f>IFERROR(
INDEX(#REF!,MATCH($E2060,#REF!,0)),
IFERROR(
INDEX('SETORES VARRIÇÃO'!$A:$A,MATCH($E2060,'SETORES VARRIÇÃO'!$H:$H,0)),
IFERROR(
INDEX(#REF!,MATCH($E2060,#REF!,0)),
INDEX(#REF!,MATCH($E2060,#REF!,0))
)))</f>
        <v>CV</v>
      </c>
      <c r="D2060" s="31" t="str">
        <f>IFERROR(
INDEX(#REF!,MATCH($E2060,#REF!,0)),
IFERROR(
INDEX('SETORES VARRIÇÃO'!$B:$B,MATCH($E2060,'SETORES VARRIÇÃO'!$H:$H,0)),
IFERROR(
INDEX(#REF!,MATCH($E2060,#REF!,0)),
INDEX(#REF!,MATCH($E2060,#REF!,0))
)))</f>
        <v>CV10302VJ0015</v>
      </c>
      <c r="E2060" s="30" t="str">
        <f t="shared" si="41"/>
        <v>03-0105</v>
      </c>
      <c r="F2060" s="19" t="str">
        <f>IFERROR(
INDEX(#REF!,MATCH($E2060,#REF!,0)),
IFERROR(
INDEX('SETORES VARRIÇÃO'!$F:$F,MATCH($E2060,'SETORES VARRIÇÃO'!$H:$H,0)),
IFERROR(
INDEX(#REF!,MATCH($E2060,#REF!,0)),
INDEX(#REF!,MATCH($E2060,#REF!,0))
)))</f>
        <v>Segunda/Quinta</v>
      </c>
      <c r="G2060" s="18" t="s">
        <v>888</v>
      </c>
      <c r="H2060" s="46">
        <v>0.39</v>
      </c>
      <c r="I2060" s="18" t="s">
        <v>2660</v>
      </c>
    </row>
    <row r="2061" spans="1:9" x14ac:dyDescent="0.35">
      <c r="A2061" s="68">
        <v>46072</v>
      </c>
      <c r="B2061" s="52" t="s">
        <v>841</v>
      </c>
      <c r="C2061" s="30" t="str">
        <f>IFERROR(
INDEX(#REF!,MATCH($E2061,#REF!,0)),
IFERROR(
INDEX('SETORES VARRIÇÃO'!$A:$A,MATCH($E2061,'SETORES VARRIÇÃO'!$H:$H,0)),
IFERROR(
INDEX(#REF!,MATCH($E2061,#REF!,0)),
INDEX(#REF!,MATCH($E2061,#REF!,0))
)))</f>
        <v>CV</v>
      </c>
      <c r="D2061" s="31" t="str">
        <f>IFERROR(
INDEX(#REF!,MATCH($E2061,#REF!,0)),
IFERROR(
INDEX('SETORES VARRIÇÃO'!$B:$B,MATCH($E2061,'SETORES VARRIÇÃO'!$H:$H,0)),
IFERROR(
INDEX(#REF!,MATCH($E2061,#REF!,0)),
INDEX(#REF!,MATCH($E2061,#REF!,0))
)))</f>
        <v>CV10101VL0002</v>
      </c>
      <c r="E2061" s="30" t="str">
        <f t="shared" si="41"/>
        <v>03-0106</v>
      </c>
      <c r="F2061" s="19" t="str">
        <f>IFERROR(
INDEX(#REF!,MATCH($E2061,#REF!,0)),
IFERROR(
INDEX('SETORES VARRIÇÃO'!$F:$F,MATCH($E2061,'SETORES VARRIÇÃO'!$H:$H,0)),
IFERROR(
INDEX(#REF!,MATCH($E2061,#REF!,0)),
INDEX(#REF!,MATCH($E2061,#REF!,0))
)))</f>
        <v>Segunda a Domingo</v>
      </c>
      <c r="G2061" s="18" t="s">
        <v>888</v>
      </c>
      <c r="H2061" s="46">
        <v>0.45</v>
      </c>
      <c r="I2061" s="18" t="s">
        <v>2661</v>
      </c>
    </row>
    <row r="2062" spans="1:9" x14ac:dyDescent="0.35">
      <c r="A2062" s="68">
        <v>46072</v>
      </c>
      <c r="B2062" s="52" t="s">
        <v>842</v>
      </c>
      <c r="C2062" s="30" t="str">
        <f>IFERROR(
INDEX(#REF!,MATCH($E2062,#REF!,0)),
IFERROR(
INDEX('SETORES VARRIÇÃO'!$A:$A,MATCH($E2062,'SETORES VARRIÇÃO'!$H:$H,0)),
IFERROR(
INDEX(#REF!,MATCH($E2062,#REF!,0)),
INDEX(#REF!,MATCH($E2062,#REF!,0))
)))</f>
        <v>CV</v>
      </c>
      <c r="D2062" s="31" t="str">
        <f>IFERROR(
INDEX(#REF!,MATCH($E2062,#REF!,0)),
IFERROR(
INDEX('SETORES VARRIÇÃO'!$B:$B,MATCH($E2062,'SETORES VARRIÇÃO'!$H:$H,0)),
IFERROR(
INDEX(#REF!,MATCH($E2062,#REF!,0)),
INDEX(#REF!,MATCH($E2062,#REF!,0))
)))</f>
        <v>CV10202VJ0046</v>
      </c>
      <c r="E2062" s="30" t="str">
        <f t="shared" si="41"/>
        <v>03-0107</v>
      </c>
      <c r="F2062" s="19" t="str">
        <f>IFERROR(
INDEX(#REF!,MATCH($E2062,#REF!,0)),
IFERROR(
INDEX('SETORES VARRIÇÃO'!$F:$F,MATCH($E2062,'SETORES VARRIÇÃO'!$H:$H,0)),
IFERROR(
INDEX(#REF!,MATCH($E2062,#REF!,0)),
INDEX(#REF!,MATCH($E2062,#REF!,0))
)))</f>
        <v>Segunda/Quarta/Sexta</v>
      </c>
      <c r="G2062" s="18" t="s">
        <v>888</v>
      </c>
      <c r="H2062" s="46">
        <v>0.79</v>
      </c>
      <c r="I2062" s="18" t="s">
        <v>2662</v>
      </c>
    </row>
    <row r="2063" spans="1:9" x14ac:dyDescent="0.35">
      <c r="A2063" s="68">
        <v>46072</v>
      </c>
      <c r="B2063" s="52" t="s">
        <v>843</v>
      </c>
      <c r="C2063" s="30" t="str">
        <f>IFERROR(
INDEX(#REF!,MATCH($E2063,#REF!,0)),
IFERROR(
INDEX('SETORES VARRIÇÃO'!$A:$A,MATCH($E2063,'SETORES VARRIÇÃO'!$H:$H,0)),
IFERROR(
INDEX(#REF!,MATCH($E2063,#REF!,0)),
INDEX(#REF!,MATCH($E2063,#REF!,0))
)))</f>
        <v>CV</v>
      </c>
      <c r="D2063" s="31" t="str">
        <f>IFERROR(
INDEX(#REF!,MATCH($E2063,#REF!,0)),
IFERROR(
INDEX('SETORES VARRIÇÃO'!$B:$B,MATCH($E2063,'SETORES VARRIÇÃO'!$H:$H,0)),
IFERROR(
INDEX(#REF!,MATCH($E2063,#REF!,0)),
INDEX(#REF!,MATCH($E2063,#REF!,0))
)))</f>
        <v>CV10202VJ0042</v>
      </c>
      <c r="E2063" s="30" t="str">
        <f t="shared" si="41"/>
        <v>03-0108</v>
      </c>
      <c r="F2063" s="19" t="str">
        <f>IFERROR(
INDEX(#REF!,MATCH($E2063,#REF!,0)),
IFERROR(
INDEX('SETORES VARRIÇÃO'!$F:$F,MATCH($E2063,'SETORES VARRIÇÃO'!$H:$H,0)),
IFERROR(
INDEX(#REF!,MATCH($E2063,#REF!,0)),
INDEX(#REF!,MATCH($E2063,#REF!,0))
)))</f>
        <v>Segunda/Quarta/Sexta</v>
      </c>
      <c r="G2063" s="18" t="s">
        <v>888</v>
      </c>
      <c r="H2063" s="46">
        <v>0.69</v>
      </c>
      <c r="I2063" s="18" t="s">
        <v>2644</v>
      </c>
    </row>
    <row r="2064" spans="1:9" x14ac:dyDescent="0.35">
      <c r="A2064" s="68">
        <v>46072</v>
      </c>
      <c r="B2064" s="52" t="s">
        <v>844</v>
      </c>
      <c r="C2064" s="30" t="str">
        <f>IFERROR(
INDEX(#REF!,MATCH($E2064,#REF!,0)),
IFERROR(
INDEX('SETORES VARRIÇÃO'!$A:$A,MATCH($E2064,'SETORES VARRIÇÃO'!$H:$H,0)),
IFERROR(
INDEX(#REF!,MATCH($E2064,#REF!,0)),
INDEX(#REF!,MATCH($E2064,#REF!,0))
)))</f>
        <v>JT</v>
      </c>
      <c r="D2064" s="31" t="str">
        <f>IFERROR(
INDEX(#REF!,MATCH($E2064,#REF!,0)),
IFERROR(
INDEX('SETORES VARRIÇÃO'!$B:$B,MATCH($E2064,'SETORES VARRIÇÃO'!$H:$H,0)),
IFERROR(
INDEX(#REF!,MATCH($E2064,#REF!,0)),
INDEX(#REF!,MATCH($E2064,#REF!,0))
)))</f>
        <v>JT10302VJ0020</v>
      </c>
      <c r="E2064" s="30" t="str">
        <f t="shared" si="41"/>
        <v>03-0109</v>
      </c>
      <c r="F2064" s="19" t="str">
        <f>IFERROR(
INDEX(#REF!,MATCH($E2064,#REF!,0)),
IFERROR(
INDEX('SETORES VARRIÇÃO'!$F:$F,MATCH($E2064,'SETORES VARRIÇÃO'!$H:$H,0)),
IFERROR(
INDEX(#REF!,MATCH($E2064,#REF!,0)),
INDEX(#REF!,MATCH($E2064,#REF!,0))
)))</f>
        <v>Segunda/Quinta</v>
      </c>
      <c r="G2064" s="18" t="s">
        <v>888</v>
      </c>
      <c r="H2064" s="46">
        <v>0.65</v>
      </c>
      <c r="I2064" s="18" t="s">
        <v>2663</v>
      </c>
    </row>
    <row r="2065" spans="1:9" x14ac:dyDescent="0.35">
      <c r="A2065" s="68">
        <v>46072</v>
      </c>
      <c r="B2065" s="52" t="s">
        <v>845</v>
      </c>
      <c r="C2065" s="30" t="str">
        <f>IFERROR(
INDEX(#REF!,MATCH($E2065,#REF!,0)),
IFERROR(
INDEX('SETORES VARRIÇÃO'!$A:$A,MATCH($E2065,'SETORES VARRIÇÃO'!$H:$H,0)),
IFERROR(
INDEX(#REF!,MATCH($E2065,#REF!,0)),
INDEX(#REF!,MATCH($E2065,#REF!,0))
)))</f>
        <v>JT</v>
      </c>
      <c r="D2065" s="31" t="str">
        <f>IFERROR(
INDEX(#REF!,MATCH($E2065,#REF!,0)),
IFERROR(
INDEX('SETORES VARRIÇÃO'!$B:$B,MATCH($E2065,'SETORES VARRIÇÃO'!$H:$H,0)),
IFERROR(
INDEX(#REF!,MATCH($E2065,#REF!,0)),
INDEX(#REF!,MATCH($E2065,#REF!,0))
)))</f>
        <v>JT10302VJ0014</v>
      </c>
      <c r="E2065" s="30" t="str">
        <f t="shared" si="41"/>
        <v>03-0110</v>
      </c>
      <c r="F2065" s="19" t="str">
        <f>IFERROR(
INDEX(#REF!,MATCH($E2065,#REF!,0)),
IFERROR(
INDEX('SETORES VARRIÇÃO'!$F:$F,MATCH($E2065,'SETORES VARRIÇÃO'!$H:$H,0)),
IFERROR(
INDEX(#REF!,MATCH($E2065,#REF!,0)),
INDEX(#REF!,MATCH($E2065,#REF!,0))
)))</f>
        <v>Segunda/Quinta</v>
      </c>
      <c r="G2065" s="18" t="s">
        <v>888</v>
      </c>
      <c r="H2065" s="46">
        <v>0.48</v>
      </c>
      <c r="I2065" s="18" t="s">
        <v>2664</v>
      </c>
    </row>
    <row r="2066" spans="1:9" x14ac:dyDescent="0.35">
      <c r="A2066" s="68">
        <v>46072</v>
      </c>
      <c r="B2066" s="52" t="s">
        <v>846</v>
      </c>
      <c r="C2066" s="30" t="str">
        <f>IFERROR(
INDEX(#REF!,MATCH($E2066,#REF!,0)),
IFERROR(
INDEX('SETORES VARRIÇÃO'!$A:$A,MATCH($E2066,'SETORES VARRIÇÃO'!$H:$H,0)),
IFERROR(
INDEX(#REF!,MATCH($E2066,#REF!,0)),
INDEX(#REF!,MATCH($E2066,#REF!,0))
)))</f>
        <v>JT</v>
      </c>
      <c r="D2066" s="31" t="str">
        <f>IFERROR(
INDEX(#REF!,MATCH($E2066,#REF!,0)),
IFERROR(
INDEX('SETORES VARRIÇÃO'!$B:$B,MATCH($E2066,'SETORES VARRIÇÃO'!$H:$H,0)),
IFERROR(
INDEX(#REF!,MATCH($E2066,#REF!,0)),
INDEX(#REF!,MATCH($E2066,#REF!,0))
)))</f>
        <v>JT10303VJ0058</v>
      </c>
      <c r="E2066" s="30" t="str">
        <f t="shared" si="41"/>
        <v>03-0111</v>
      </c>
      <c r="F2066" s="19" t="str">
        <f>IFERROR(
INDEX(#REF!,MATCH($E2066,#REF!,0)),
IFERROR(
INDEX('SETORES VARRIÇÃO'!$F:$F,MATCH($E2066,'SETORES VARRIÇÃO'!$H:$H,0)),
IFERROR(
INDEX(#REF!,MATCH($E2066,#REF!,0)),
INDEX(#REF!,MATCH($E2066,#REF!,0))
)))</f>
        <v>Terça/Sexta</v>
      </c>
      <c r="G2066" s="18" t="s">
        <v>888</v>
      </c>
      <c r="H2066" s="46">
        <v>0.51</v>
      </c>
      <c r="I2066" s="18" t="s">
        <v>2665</v>
      </c>
    </row>
    <row r="2067" spans="1:9" x14ac:dyDescent="0.35">
      <c r="A2067" s="68">
        <v>46072</v>
      </c>
      <c r="B2067" s="52" t="s">
        <v>847</v>
      </c>
      <c r="C2067" s="30" t="str">
        <f>IFERROR(
INDEX(#REF!,MATCH($E2067,#REF!,0)),
IFERROR(
INDEX('SETORES VARRIÇÃO'!$A:$A,MATCH($E2067,'SETORES VARRIÇÃO'!$H:$H,0)),
IFERROR(
INDEX(#REF!,MATCH($E2067,#REF!,0)),
INDEX(#REF!,MATCH($E2067,#REF!,0))
)))</f>
        <v>CV</v>
      </c>
      <c r="D2067" s="31" t="str">
        <f>IFERROR(
INDEX(#REF!,MATCH($E2067,#REF!,0)),
IFERROR(
INDEX('SETORES VARRIÇÃO'!$B:$B,MATCH($E2067,'SETORES VARRIÇÃO'!$H:$H,0)),
IFERROR(
INDEX(#REF!,MATCH($E2067,#REF!,0)),
INDEX(#REF!,MATCH($E2067,#REF!,0))
)))</f>
        <v>CV10101VJ0006</v>
      </c>
      <c r="E2067" s="30" t="str">
        <f t="shared" si="41"/>
        <v>03-0112</v>
      </c>
      <c r="F2067" s="19" t="str">
        <f>IFERROR(
INDEX(#REF!,MATCH($E2067,#REF!,0)),
IFERROR(
INDEX('SETORES VARRIÇÃO'!$F:$F,MATCH($E2067,'SETORES VARRIÇÃO'!$H:$H,0)),
IFERROR(
INDEX(#REF!,MATCH($E2067,#REF!,0)),
INDEX(#REF!,MATCH($E2067,#REF!,0))
)))</f>
        <v>Segunda a Domingo</v>
      </c>
      <c r="G2067" s="18" t="s">
        <v>888</v>
      </c>
      <c r="H2067" s="46">
        <v>0.39</v>
      </c>
      <c r="I2067" s="18" t="s">
        <v>2666</v>
      </c>
    </row>
    <row r="2068" spans="1:9" x14ac:dyDescent="0.35">
      <c r="A2068" s="68">
        <v>46072</v>
      </c>
      <c r="B2068" s="52" t="s">
        <v>848</v>
      </c>
      <c r="C2068" s="30" t="str">
        <f>IFERROR(
INDEX(#REF!,MATCH($E2068,#REF!,0)),
IFERROR(
INDEX('SETORES VARRIÇÃO'!$A:$A,MATCH($E2068,'SETORES VARRIÇÃO'!$H:$H,0)),
IFERROR(
INDEX(#REF!,MATCH($E2068,#REF!,0)),
INDEX(#REF!,MATCH($E2068,#REF!,0))
)))</f>
        <v>CV</v>
      </c>
      <c r="D2068" s="31" t="str">
        <f>IFERROR(
INDEX(#REF!,MATCH($E2068,#REF!,0)),
IFERROR(
INDEX('SETORES VARRIÇÃO'!$B:$B,MATCH($E2068,'SETORES VARRIÇÃO'!$H:$H,0)),
IFERROR(
INDEX(#REF!,MATCH($E2068,#REF!,0)),
INDEX(#REF!,MATCH($E2068,#REF!,0))
)))</f>
        <v>CV10202VJ0044</v>
      </c>
      <c r="E2068" s="30" t="str">
        <f t="shared" si="41"/>
        <v>03-0113</v>
      </c>
      <c r="F2068" s="19" t="str">
        <f>IFERROR(
INDEX(#REF!,MATCH($E2068,#REF!,0)),
IFERROR(
INDEX('SETORES VARRIÇÃO'!$F:$F,MATCH($E2068,'SETORES VARRIÇÃO'!$H:$H,0)),
IFERROR(
INDEX(#REF!,MATCH($E2068,#REF!,0)),
INDEX(#REF!,MATCH($E2068,#REF!,0))
)))</f>
        <v>Segunda/Quarta/Sexta</v>
      </c>
      <c r="G2068" s="18" t="s">
        <v>888</v>
      </c>
      <c r="H2068" s="46">
        <v>0.59</v>
      </c>
      <c r="I2068" s="18" t="s">
        <v>2667</v>
      </c>
    </row>
    <row r="2069" spans="1:9" x14ac:dyDescent="0.35">
      <c r="A2069" s="68">
        <v>46072</v>
      </c>
      <c r="B2069" s="52" t="s">
        <v>849</v>
      </c>
      <c r="C2069" s="30" t="str">
        <f>IFERROR(
INDEX(#REF!,MATCH($E2069,#REF!,0)),
IFERROR(
INDEX('SETORES VARRIÇÃO'!$A:$A,MATCH($E2069,'SETORES VARRIÇÃO'!$H:$H,0)),
IFERROR(
INDEX(#REF!,MATCH($E2069,#REF!,0)),
INDEX(#REF!,MATCH($E2069,#REF!,0))
)))</f>
        <v>CV</v>
      </c>
      <c r="D2069" s="31" t="str">
        <f>IFERROR(
INDEX(#REF!,MATCH($E2069,#REF!,0)),
IFERROR(
INDEX('SETORES VARRIÇÃO'!$B:$B,MATCH($E2069,'SETORES VARRIÇÃO'!$H:$H,0)),
IFERROR(
INDEX(#REF!,MATCH($E2069,#REF!,0)),
INDEX(#REF!,MATCH($E2069,#REF!,0))
)))</f>
        <v>CV10202VJ0043</v>
      </c>
      <c r="E2069" s="30" t="str">
        <f t="shared" si="41"/>
        <v>03-0114</v>
      </c>
      <c r="F2069" s="19" t="str">
        <f>IFERROR(
INDEX(#REF!,MATCH($E2069,#REF!,0)),
IFERROR(
INDEX('SETORES VARRIÇÃO'!$F:$F,MATCH($E2069,'SETORES VARRIÇÃO'!$H:$H,0)),
IFERROR(
INDEX(#REF!,MATCH($E2069,#REF!,0)),
INDEX(#REF!,MATCH($E2069,#REF!,0))
)))</f>
        <v>Segunda/Quarta/Sexta</v>
      </c>
      <c r="G2069" s="18" t="s">
        <v>888</v>
      </c>
      <c r="H2069" s="46">
        <v>0.71</v>
      </c>
      <c r="I2069" s="18" t="s">
        <v>2668</v>
      </c>
    </row>
    <row r="2070" spans="1:9" x14ac:dyDescent="0.35">
      <c r="A2070" s="68">
        <v>46072</v>
      </c>
      <c r="B2070" s="52" t="s">
        <v>850</v>
      </c>
      <c r="C2070" s="30" t="str">
        <f>IFERROR(
INDEX(#REF!,MATCH($E2070,#REF!,0)),
IFERROR(
INDEX('SETORES VARRIÇÃO'!$A:$A,MATCH($E2070,'SETORES VARRIÇÃO'!$H:$H,0)),
IFERROR(
INDEX(#REF!,MATCH($E2070,#REF!,0)),
INDEX(#REF!,MATCH($E2070,#REF!,0))
)))</f>
        <v>CV</v>
      </c>
      <c r="D2070" s="31" t="str">
        <f>IFERROR(
INDEX(#REF!,MATCH($E2070,#REF!,0)),
IFERROR(
INDEX('SETORES VARRIÇÃO'!$B:$B,MATCH($E2070,'SETORES VARRIÇÃO'!$H:$H,0)),
IFERROR(
INDEX(#REF!,MATCH($E2070,#REF!,0)),
INDEX(#REF!,MATCH($E2070,#REF!,0))
)))</f>
        <v>CV10202VJ0037</v>
      </c>
      <c r="E2070" s="30" t="str">
        <f t="shared" si="41"/>
        <v>03-0115</v>
      </c>
      <c r="F2070" s="19" t="str">
        <f>IFERROR(
INDEX(#REF!,MATCH($E2070,#REF!,0)),
IFERROR(
INDEX('SETORES VARRIÇÃO'!$F:$F,MATCH($E2070,'SETORES VARRIÇÃO'!$H:$H,0)),
IFERROR(
INDEX(#REF!,MATCH($E2070,#REF!,0)),
INDEX(#REF!,MATCH($E2070,#REF!,0))
)))</f>
        <v>Segunda/Quarta/Sexta</v>
      </c>
      <c r="G2070" s="18" t="s">
        <v>888</v>
      </c>
      <c r="H2070" s="46">
        <v>0.94</v>
      </c>
      <c r="I2070" s="18" t="s">
        <v>2669</v>
      </c>
    </row>
    <row r="2071" spans="1:9" x14ac:dyDescent="0.35">
      <c r="A2071" s="68">
        <v>46072</v>
      </c>
      <c r="B2071" s="52" t="s">
        <v>851</v>
      </c>
      <c r="C2071" s="30" t="str">
        <f>IFERROR(
INDEX(#REF!,MATCH($E2071,#REF!,0)),
IFERROR(
INDEX('SETORES VARRIÇÃO'!$A:$A,MATCH($E2071,'SETORES VARRIÇÃO'!$H:$H,0)),
IFERROR(
INDEX(#REF!,MATCH($E2071,#REF!,0)),
INDEX(#REF!,MATCH($E2071,#REF!,0))
)))</f>
        <v>CV</v>
      </c>
      <c r="D2071" s="31" t="str">
        <f>IFERROR(
INDEX(#REF!,MATCH($E2071,#REF!,0)),
IFERROR(
INDEX('SETORES VARRIÇÃO'!$B:$B,MATCH($E2071,'SETORES VARRIÇÃO'!$H:$H,0)),
IFERROR(
INDEX(#REF!,MATCH($E2071,#REF!,0)),
INDEX(#REF!,MATCH($E2071,#REF!,0))
)))</f>
        <v>CV10303VJ0022</v>
      </c>
      <c r="E2071" s="30" t="str">
        <f t="shared" si="41"/>
        <v>03-0116</v>
      </c>
      <c r="F2071" s="19" t="str">
        <f>IFERROR(
INDEX(#REF!,MATCH($E2071,#REF!,0)),
IFERROR(
INDEX('SETORES VARRIÇÃO'!$F:$F,MATCH($E2071,'SETORES VARRIÇÃO'!$H:$H,0)),
IFERROR(
INDEX(#REF!,MATCH($E2071,#REF!,0)),
INDEX(#REF!,MATCH($E2071,#REF!,0))
)))</f>
        <v>Terça/Sexta</v>
      </c>
      <c r="G2071" s="18" t="s">
        <v>888</v>
      </c>
      <c r="H2071" s="46">
        <v>0.59</v>
      </c>
      <c r="I2071" s="18" t="s">
        <v>2558</v>
      </c>
    </row>
    <row r="2072" spans="1:9" x14ac:dyDescent="0.35">
      <c r="A2072" s="68">
        <v>46072</v>
      </c>
      <c r="B2072" s="52" t="s">
        <v>852</v>
      </c>
      <c r="C2072" s="30" t="str">
        <f>IFERROR(
INDEX(#REF!,MATCH($E2072,#REF!,0)),
IFERROR(
INDEX('SETORES VARRIÇÃO'!$A:$A,MATCH($E2072,'SETORES VARRIÇÃO'!$H:$H,0)),
IFERROR(
INDEX(#REF!,MATCH($E2072,#REF!,0)),
INDEX(#REF!,MATCH($E2072,#REF!,0))
)))</f>
        <v>JT</v>
      </c>
      <c r="D2072" s="31" t="str">
        <f>IFERROR(
INDEX(#REF!,MATCH($E2072,#REF!,0)),
IFERROR(
INDEX('SETORES VARRIÇÃO'!$B:$B,MATCH($E2072,'SETORES VARRIÇÃO'!$H:$H,0)),
IFERROR(
INDEX(#REF!,MATCH($E2072,#REF!,0)),
INDEX(#REF!,MATCH($E2072,#REF!,0))
)))</f>
        <v>JT10302VJ0013</v>
      </c>
      <c r="E2072" s="30" t="str">
        <f t="shared" si="41"/>
        <v>03-0117</v>
      </c>
      <c r="F2072" s="19" t="str">
        <f>IFERROR(
INDEX(#REF!,MATCH($E2072,#REF!,0)),
IFERROR(
INDEX('SETORES VARRIÇÃO'!$F:$F,MATCH($E2072,'SETORES VARRIÇÃO'!$H:$H,0)),
IFERROR(
INDEX(#REF!,MATCH($E2072,#REF!,0)),
INDEX(#REF!,MATCH($E2072,#REF!,0))
)))</f>
        <v>Segunda/Quinta</v>
      </c>
      <c r="G2072" s="18" t="s">
        <v>888</v>
      </c>
      <c r="H2072" s="46">
        <v>0.64</v>
      </c>
      <c r="I2072" s="18" t="s">
        <v>2670</v>
      </c>
    </row>
    <row r="2073" spans="1:9" x14ac:dyDescent="0.35">
      <c r="A2073" s="68">
        <v>46072</v>
      </c>
      <c r="B2073" s="52" t="s">
        <v>853</v>
      </c>
      <c r="C2073" s="30" t="str">
        <f>IFERROR(
INDEX(#REF!,MATCH($E2073,#REF!,0)),
IFERROR(
INDEX('SETORES VARRIÇÃO'!$A:$A,MATCH($E2073,'SETORES VARRIÇÃO'!$H:$H,0)),
IFERROR(
INDEX(#REF!,MATCH($E2073,#REF!,0)),
INDEX(#REF!,MATCH($E2073,#REF!,0))
)))</f>
        <v>CV</v>
      </c>
      <c r="D2073" s="31" t="str">
        <f>IFERROR(
INDEX(#REF!,MATCH($E2073,#REF!,0)),
IFERROR(
INDEX('SETORES VARRIÇÃO'!$B:$B,MATCH($E2073,'SETORES VARRIÇÃO'!$H:$H,0)),
IFERROR(
INDEX(#REF!,MATCH($E2073,#REF!,0)),
INDEX(#REF!,MATCH($E2073,#REF!,0))
)))</f>
        <v>CV10202VJ0045</v>
      </c>
      <c r="E2073" s="30" t="str">
        <f t="shared" si="41"/>
        <v>03-0118</v>
      </c>
      <c r="F2073" s="19" t="str">
        <f>IFERROR(
INDEX(#REF!,MATCH($E2073,#REF!,0)),
IFERROR(
INDEX('SETORES VARRIÇÃO'!$F:$F,MATCH($E2073,'SETORES VARRIÇÃO'!$H:$H,0)),
IFERROR(
INDEX(#REF!,MATCH($E2073,#REF!,0)),
INDEX(#REF!,MATCH($E2073,#REF!,0))
)))</f>
        <v>Segunda/Quarta/Sexta</v>
      </c>
      <c r="G2073" s="18" t="s">
        <v>888</v>
      </c>
      <c r="H2073" s="46">
        <v>0.96</v>
      </c>
      <c r="I2073" s="18" t="s">
        <v>2671</v>
      </c>
    </row>
    <row r="2074" spans="1:9" x14ac:dyDescent="0.35">
      <c r="A2074" s="68">
        <v>46072</v>
      </c>
      <c r="B2074" s="52" t="s">
        <v>854</v>
      </c>
      <c r="C2074" s="30" t="str">
        <f>IFERROR(
INDEX(#REF!,MATCH($E2074,#REF!,0)),
IFERROR(
INDEX('SETORES VARRIÇÃO'!$A:$A,MATCH($E2074,'SETORES VARRIÇÃO'!$H:$H,0)),
IFERROR(
INDEX(#REF!,MATCH($E2074,#REF!,0)),
INDEX(#REF!,MATCH($E2074,#REF!,0))
)))</f>
        <v>MG</v>
      </c>
      <c r="D2074" s="31" t="str">
        <f>IFERROR(
INDEX(#REF!,MATCH($E2074,#REF!,0)),
IFERROR(
INDEX('SETORES VARRIÇÃO'!$B:$B,MATCH($E2074,'SETORES VARRIÇÃO'!$H:$H,0)),
IFERROR(
INDEX(#REF!,MATCH($E2074,#REF!,0)),
INDEX(#REF!,MATCH($E2074,#REF!,0))
)))</f>
        <v>MG10101VJ0003</v>
      </c>
      <c r="E2074" s="30" t="str">
        <f t="shared" si="41"/>
        <v>03-0119</v>
      </c>
      <c r="F2074" s="19" t="str">
        <f>IFERROR(
INDEX(#REF!,MATCH($E2074,#REF!,0)),
IFERROR(
INDEX('SETORES VARRIÇÃO'!$F:$F,MATCH($E2074,'SETORES VARRIÇÃO'!$H:$H,0)),
IFERROR(
INDEX(#REF!,MATCH($E2074,#REF!,0)),
INDEX(#REF!,MATCH($E2074,#REF!,0))
)))</f>
        <v>Segunda a Domingo</v>
      </c>
      <c r="G2074" s="18" t="s">
        <v>888</v>
      </c>
      <c r="H2074" s="46">
        <v>0.64</v>
      </c>
      <c r="I2074" s="18" t="s">
        <v>2672</v>
      </c>
    </row>
    <row r="2075" spans="1:9" x14ac:dyDescent="0.35">
      <c r="A2075" s="68">
        <v>46072</v>
      </c>
      <c r="B2075" s="52" t="s">
        <v>855</v>
      </c>
      <c r="C2075" s="30" t="str">
        <f>IFERROR(
INDEX(#REF!,MATCH($E2075,#REF!,0)),
IFERROR(
INDEX('SETORES VARRIÇÃO'!$A:$A,MATCH($E2075,'SETORES VARRIÇÃO'!$H:$H,0)),
IFERROR(
INDEX(#REF!,MATCH($E2075,#REF!,0)),
INDEX(#REF!,MATCH($E2075,#REF!,0))
)))</f>
        <v>CV</v>
      </c>
      <c r="D2075" s="31" t="str">
        <f>IFERROR(
INDEX(#REF!,MATCH($E2075,#REF!,0)),
IFERROR(
INDEX('SETORES VARRIÇÃO'!$B:$B,MATCH($E2075,'SETORES VARRIÇÃO'!$H:$H,0)),
IFERROR(
INDEX(#REF!,MATCH($E2075,#REF!,0)),
INDEX(#REF!,MATCH($E2075,#REF!,0))
)))</f>
        <v>CV10101VJ0008</v>
      </c>
      <c r="E2075" s="30" t="str">
        <f t="shared" si="41"/>
        <v>03-0120</v>
      </c>
      <c r="F2075" s="19" t="str">
        <f>IFERROR(
INDEX(#REF!,MATCH($E2075,#REF!,0)),
IFERROR(
INDEX('SETORES VARRIÇÃO'!$F:$F,MATCH($E2075,'SETORES VARRIÇÃO'!$H:$H,0)),
IFERROR(
INDEX(#REF!,MATCH($E2075,#REF!,0)),
INDEX(#REF!,MATCH($E2075,#REF!,0))
)))</f>
        <v>Segunda a Domingo</v>
      </c>
      <c r="G2075" s="18" t="s">
        <v>888</v>
      </c>
      <c r="H2075" s="46">
        <v>0.04</v>
      </c>
      <c r="I2075" s="18" t="s">
        <v>2673</v>
      </c>
    </row>
    <row r="2076" spans="1:9" x14ac:dyDescent="0.35">
      <c r="A2076" s="68">
        <v>46072</v>
      </c>
      <c r="B2076" s="52" t="s">
        <v>856</v>
      </c>
      <c r="C2076" s="30" t="str">
        <f>IFERROR(
INDEX(#REF!,MATCH($E2076,#REF!,0)),
IFERROR(
INDEX('SETORES VARRIÇÃO'!$A:$A,MATCH($E2076,'SETORES VARRIÇÃO'!$H:$H,0)),
IFERROR(
INDEX(#REF!,MATCH($E2076,#REF!,0)),
INDEX(#REF!,MATCH($E2076,#REF!,0))
)))</f>
        <v>CV</v>
      </c>
      <c r="D2076" s="31" t="str">
        <f>IFERROR(
INDEX(#REF!,MATCH($E2076,#REF!,0)),
IFERROR(
INDEX('SETORES VARRIÇÃO'!$B:$B,MATCH($E2076,'SETORES VARRIÇÃO'!$H:$H,0)),
IFERROR(
INDEX(#REF!,MATCH($E2076,#REF!,0)),
INDEX(#REF!,MATCH($E2076,#REF!,0))
)))</f>
        <v>CV10202VJ0040</v>
      </c>
      <c r="E2076" s="30" t="str">
        <f t="shared" si="41"/>
        <v>03-0121</v>
      </c>
      <c r="F2076" s="19" t="str">
        <f>IFERROR(
INDEX(#REF!,MATCH($E2076,#REF!,0)),
IFERROR(
INDEX('SETORES VARRIÇÃO'!$F:$F,MATCH($E2076,'SETORES VARRIÇÃO'!$H:$H,0)),
IFERROR(
INDEX(#REF!,MATCH($E2076,#REF!,0)),
INDEX(#REF!,MATCH($E2076,#REF!,0))
)))</f>
        <v>Segunda/Quarta/Sexta</v>
      </c>
      <c r="G2076" s="18" t="s">
        <v>888</v>
      </c>
      <c r="H2076" s="46">
        <v>0.5</v>
      </c>
      <c r="I2076" s="18" t="s">
        <v>2674</v>
      </c>
    </row>
    <row r="2077" spans="1:9" x14ac:dyDescent="0.35">
      <c r="A2077" s="68">
        <v>46072</v>
      </c>
      <c r="B2077" s="52" t="s">
        <v>857</v>
      </c>
      <c r="C2077" s="30" t="str">
        <f>IFERROR(
INDEX(#REF!,MATCH($E2077,#REF!,0)),
IFERROR(
INDEX('SETORES VARRIÇÃO'!$A:$A,MATCH($E2077,'SETORES VARRIÇÃO'!$H:$H,0)),
IFERROR(
INDEX(#REF!,MATCH($E2077,#REF!,0)),
INDEX(#REF!,MATCH($E2077,#REF!,0))
)))</f>
        <v>CV</v>
      </c>
      <c r="D2077" s="31" t="str">
        <f>IFERROR(
INDEX(#REF!,MATCH($E2077,#REF!,0)),
IFERROR(
INDEX('SETORES VARRIÇÃO'!$B:$B,MATCH($E2077,'SETORES VARRIÇÃO'!$H:$H,0)),
IFERROR(
INDEX(#REF!,MATCH($E2077,#REF!,0)),
INDEX(#REF!,MATCH($E2077,#REF!,0))
)))</f>
        <v>CV10202VJ0039</v>
      </c>
      <c r="E2077" s="30" t="str">
        <f t="shared" si="41"/>
        <v>03-0122</v>
      </c>
      <c r="F2077" s="19" t="str">
        <f>IFERROR(
INDEX(#REF!,MATCH($E2077,#REF!,0)),
IFERROR(
INDEX('SETORES VARRIÇÃO'!$F:$F,MATCH($E2077,'SETORES VARRIÇÃO'!$H:$H,0)),
IFERROR(
INDEX(#REF!,MATCH($E2077,#REF!,0)),
INDEX(#REF!,MATCH($E2077,#REF!,0))
)))</f>
        <v>Segunda/Quarta/Sexta</v>
      </c>
      <c r="G2077" s="18" t="s">
        <v>888</v>
      </c>
      <c r="H2077" s="46">
        <v>0.64</v>
      </c>
      <c r="I2077" s="18" t="s">
        <v>2564</v>
      </c>
    </row>
    <row r="2078" spans="1:9" x14ac:dyDescent="0.35">
      <c r="A2078" s="68">
        <v>46072</v>
      </c>
      <c r="B2078" s="52" t="s">
        <v>858</v>
      </c>
      <c r="C2078" s="30" t="str">
        <f>IFERROR(
INDEX(#REF!,MATCH($E2078,#REF!,0)),
IFERROR(
INDEX('SETORES VARRIÇÃO'!$A:$A,MATCH($E2078,'SETORES VARRIÇÃO'!$H:$H,0)),
IFERROR(
INDEX(#REF!,MATCH($E2078,#REF!,0)),
INDEX(#REF!,MATCH($E2078,#REF!,0))
)))</f>
        <v>JT</v>
      </c>
      <c r="D2078" s="31" t="str">
        <f>IFERROR(
INDEX(#REF!,MATCH($E2078,#REF!,0)),
IFERROR(
INDEX('SETORES VARRIÇÃO'!$B:$B,MATCH($E2078,'SETORES VARRIÇÃO'!$H:$H,0)),
IFERROR(
INDEX(#REF!,MATCH($E2078,#REF!,0)),
INDEX(#REF!,MATCH($E2078,#REF!,0))
)))</f>
        <v>JT10302VJ0012</v>
      </c>
      <c r="E2078" s="30" t="str">
        <f t="shared" si="41"/>
        <v>03-0123</v>
      </c>
      <c r="F2078" s="19" t="str">
        <f>IFERROR(
INDEX(#REF!,MATCH($E2078,#REF!,0)),
IFERROR(
INDEX('SETORES VARRIÇÃO'!$F:$F,MATCH($E2078,'SETORES VARRIÇÃO'!$H:$H,0)),
IFERROR(
INDEX(#REF!,MATCH($E2078,#REF!,0)),
INDEX(#REF!,MATCH($E2078,#REF!,0))
)))</f>
        <v>Segunda/Quinta</v>
      </c>
      <c r="G2078" s="18" t="s">
        <v>888</v>
      </c>
      <c r="H2078" s="46">
        <v>0.49</v>
      </c>
      <c r="I2078" s="18" t="s">
        <v>2675</v>
      </c>
    </row>
    <row r="2079" spans="1:9" x14ac:dyDescent="0.35">
      <c r="A2079" s="68">
        <v>46072</v>
      </c>
      <c r="B2079" s="52" t="s">
        <v>720</v>
      </c>
      <c r="C2079" s="30" t="str">
        <f>IFERROR(
INDEX(#REF!,MATCH($E2079,#REF!,0)),
IFERROR(
INDEX('SETORES VARRIÇÃO'!$A:$A,MATCH($E2079,'SETORES VARRIÇÃO'!$H:$H,0)),
IFERROR(
INDEX(#REF!,MATCH($E2079,#REF!,0)),
INDEX(#REF!,MATCH($E2079,#REF!,0))
)))</f>
        <v>MG</v>
      </c>
      <c r="D2079" s="31" t="str">
        <f>IFERROR(
INDEX(#REF!,MATCH($E2079,#REF!,0)),
IFERROR(
INDEX('SETORES VARRIÇÃO'!$B:$B,MATCH($E2079,'SETORES VARRIÇÃO'!$H:$H,0)),
IFERROR(
INDEX(#REF!,MATCH($E2079,#REF!,0)),
INDEX(#REF!,MATCH($E2079,#REF!,0))
)))</f>
        <v>MG10101VJ0001</v>
      </c>
      <c r="E2079" s="30" t="str">
        <f t="shared" si="41"/>
        <v>03-0124</v>
      </c>
      <c r="F2079" s="19" t="str">
        <f>IFERROR(
INDEX(#REF!,MATCH($E2079,#REF!,0)),
IFERROR(
INDEX('SETORES VARRIÇÃO'!$F:$F,MATCH($E2079,'SETORES VARRIÇÃO'!$H:$H,0)),
IFERROR(
INDEX(#REF!,MATCH($E2079,#REF!,0)),
INDEX(#REF!,MATCH($E2079,#REF!,0))
)))</f>
        <v>Segunda a Domingo</v>
      </c>
      <c r="G2079" s="18" t="s">
        <v>887</v>
      </c>
      <c r="H2079" s="46" t="s">
        <v>941</v>
      </c>
      <c r="I2079" s="18" t="s">
        <v>727</v>
      </c>
    </row>
    <row r="2080" spans="1:9" x14ac:dyDescent="0.35">
      <c r="A2080" s="68">
        <v>46072</v>
      </c>
      <c r="B2080" s="52" t="s">
        <v>739</v>
      </c>
      <c r="C2080" s="30" t="str">
        <f>IFERROR(
INDEX(#REF!,MATCH($E2080,#REF!,0)),
IFERROR(
INDEX('SETORES VARRIÇÃO'!$A:$A,MATCH($E2080,'SETORES VARRIÇÃO'!$H:$H,0)),
IFERROR(
INDEX(#REF!,MATCH($E2080,#REF!,0)),
INDEX(#REF!,MATCH($E2080,#REF!,0))
)))</f>
        <v>CV</v>
      </c>
      <c r="D2080" s="31" t="str">
        <f>IFERROR(
INDEX(#REF!,MATCH($E2080,#REF!,0)),
IFERROR(
INDEX('SETORES VARRIÇÃO'!$B:$B,MATCH($E2080,'SETORES VARRIÇÃO'!$H:$H,0)),
IFERROR(
INDEX(#REF!,MATCH($E2080,#REF!,0)),
INDEX(#REF!,MATCH($E2080,#REF!,0))
)))</f>
        <v>CV10304VJ0028</v>
      </c>
      <c r="E2080" s="30" t="str">
        <f t="shared" si="41"/>
        <v>03-0125</v>
      </c>
      <c r="F2080" s="19" t="str">
        <f>IFERROR(
INDEX(#REF!,MATCH($E2080,#REF!,0)),
IFERROR(
INDEX('SETORES VARRIÇÃO'!$F:$F,MATCH($E2080,'SETORES VARRIÇÃO'!$H:$H,0)),
IFERROR(
INDEX(#REF!,MATCH($E2080,#REF!,0)),
INDEX(#REF!,MATCH($E2080,#REF!,0))
)))</f>
        <v>Quarta/Sábado</v>
      </c>
      <c r="G2080" s="18" t="s">
        <v>888</v>
      </c>
      <c r="H2080" s="46">
        <v>0.44</v>
      </c>
      <c r="I2080" s="18" t="s">
        <v>2676</v>
      </c>
    </row>
    <row r="2081" spans="1:9" x14ac:dyDescent="0.35">
      <c r="A2081" s="68">
        <v>46072</v>
      </c>
      <c r="B2081" s="52" t="s">
        <v>859</v>
      </c>
      <c r="C2081" s="30" t="str">
        <f>IFERROR(
INDEX(#REF!,MATCH($E2081,#REF!,0)),
IFERROR(
INDEX('SETORES VARRIÇÃO'!$A:$A,MATCH($E2081,'SETORES VARRIÇÃO'!$H:$H,0)),
IFERROR(
INDEX(#REF!,MATCH($E2081,#REF!,0)),
INDEX(#REF!,MATCH($E2081,#REF!,0))
)))</f>
        <v>CV</v>
      </c>
      <c r="D2081" s="31" t="str">
        <f>IFERROR(
INDEX(#REF!,MATCH($E2081,#REF!,0)),
IFERROR(
INDEX('SETORES VARRIÇÃO'!$B:$B,MATCH($E2081,'SETORES VARRIÇÃO'!$H:$H,0)),
IFERROR(
INDEX(#REF!,MATCH($E2081,#REF!,0)),
INDEX(#REF!,MATCH($E2081,#REF!,0))
)))</f>
        <v>CV10202VJ0033</v>
      </c>
      <c r="E2081" s="30" t="str">
        <f t="shared" si="41"/>
        <v>03-0126</v>
      </c>
      <c r="F2081" s="19" t="str">
        <f>IFERROR(
INDEX(#REF!,MATCH($E2081,#REF!,0)),
IFERROR(
INDEX('SETORES VARRIÇÃO'!$F:$F,MATCH($E2081,'SETORES VARRIÇÃO'!$H:$H,0)),
IFERROR(
INDEX(#REF!,MATCH($E2081,#REF!,0)),
INDEX(#REF!,MATCH($E2081,#REF!,0))
)))</f>
        <v>Segunda/Quarta/Sexta</v>
      </c>
      <c r="G2081" s="18" t="s">
        <v>888</v>
      </c>
      <c r="H2081" s="46">
        <v>0.61</v>
      </c>
      <c r="I2081" s="18" t="s">
        <v>2677</v>
      </c>
    </row>
    <row r="2082" spans="1:9" x14ac:dyDescent="0.35">
      <c r="A2082" s="68">
        <v>46072</v>
      </c>
      <c r="B2082" s="52" t="s">
        <v>740</v>
      </c>
      <c r="C2082" s="30" t="str">
        <f>IFERROR(
INDEX(#REF!,MATCH($E2082,#REF!,0)),
IFERROR(
INDEX('SETORES VARRIÇÃO'!$A:$A,MATCH($E2082,'SETORES VARRIÇÃO'!$H:$H,0)),
IFERROR(
INDEX(#REF!,MATCH($E2082,#REF!,0)),
INDEX(#REF!,MATCH($E2082,#REF!,0))
)))</f>
        <v>JT</v>
      </c>
      <c r="D2082" s="31" t="str">
        <f>IFERROR(
INDEX(#REF!,MATCH($E2082,#REF!,0)),
IFERROR(
INDEX('SETORES VARRIÇÃO'!$B:$B,MATCH($E2082,'SETORES VARRIÇÃO'!$H:$H,0)),
IFERROR(
INDEX(#REF!,MATCH($E2082,#REF!,0)),
INDEX(#REF!,MATCH($E2082,#REF!,0))
)))</f>
        <v>JT10304VJ0039</v>
      </c>
      <c r="E2082" s="30" t="str">
        <f t="shared" si="41"/>
        <v>03-0127</v>
      </c>
      <c r="F2082" s="19" t="str">
        <f>IFERROR(
INDEX(#REF!,MATCH($E2082,#REF!,0)),
IFERROR(
INDEX('SETORES VARRIÇÃO'!$F:$F,MATCH($E2082,'SETORES VARRIÇÃO'!$H:$H,0)),
IFERROR(
INDEX(#REF!,MATCH($E2082,#REF!,0)),
INDEX(#REF!,MATCH($E2082,#REF!,0))
)))</f>
        <v>Quarta/Sábado</v>
      </c>
      <c r="G2082" s="18" t="s">
        <v>887</v>
      </c>
      <c r="H2082" s="46" t="s">
        <v>960</v>
      </c>
      <c r="I2082" s="18" t="s">
        <v>2567</v>
      </c>
    </row>
    <row r="2083" spans="1:9" x14ac:dyDescent="0.35">
      <c r="A2083" s="68">
        <v>46072</v>
      </c>
      <c r="B2083" s="52" t="s">
        <v>860</v>
      </c>
      <c r="C2083" s="30" t="str">
        <f>IFERROR(
INDEX(#REF!,MATCH($E2083,#REF!,0)),
IFERROR(
INDEX('SETORES VARRIÇÃO'!$A:$A,MATCH($E2083,'SETORES VARRIÇÃO'!$H:$H,0)),
IFERROR(
INDEX(#REF!,MATCH($E2083,#REF!,0)),
INDEX(#REF!,MATCH($E2083,#REF!,0))
)))</f>
        <v>JT</v>
      </c>
      <c r="D2083" s="31" t="str">
        <f>IFERROR(
INDEX(#REF!,MATCH($E2083,#REF!,0)),
IFERROR(
INDEX('SETORES VARRIÇÃO'!$B:$B,MATCH($E2083,'SETORES VARRIÇÃO'!$H:$H,0)),
IFERROR(
INDEX(#REF!,MATCH($E2083,#REF!,0)),
INDEX(#REF!,MATCH($E2083,#REF!,0))
)))</f>
        <v>JT10303VJ0030</v>
      </c>
      <c r="E2083" s="30" t="str">
        <f t="shared" si="41"/>
        <v>03-0128</v>
      </c>
      <c r="F2083" s="19" t="str">
        <f>IFERROR(
INDEX(#REF!,MATCH($E2083,#REF!,0)),
IFERROR(
INDEX('SETORES VARRIÇÃO'!$F:$F,MATCH($E2083,'SETORES VARRIÇÃO'!$H:$H,0)),
IFERROR(
INDEX(#REF!,MATCH($E2083,#REF!,0)),
INDEX(#REF!,MATCH($E2083,#REF!,0))
)))</f>
        <v>Terça/Sexta</v>
      </c>
      <c r="G2083" s="18" t="s">
        <v>888</v>
      </c>
      <c r="H2083" s="46">
        <v>0.49</v>
      </c>
      <c r="I2083" s="18" t="s">
        <v>2678</v>
      </c>
    </row>
    <row r="2084" spans="1:9" x14ac:dyDescent="0.35">
      <c r="A2084" s="68">
        <v>46072</v>
      </c>
      <c r="B2084" s="52" t="s">
        <v>861</v>
      </c>
      <c r="C2084" s="30" t="str">
        <f>IFERROR(
INDEX(#REF!,MATCH($E2084,#REF!,0)),
IFERROR(
INDEX('SETORES VARRIÇÃO'!$A:$A,MATCH($E2084,'SETORES VARRIÇÃO'!$H:$H,0)),
IFERROR(
INDEX(#REF!,MATCH($E2084,#REF!,0)),
INDEX(#REF!,MATCH($E2084,#REF!,0))
)))</f>
        <v>CV</v>
      </c>
      <c r="D2084" s="31" t="str">
        <f>IFERROR(
INDEX(#REF!,MATCH($E2084,#REF!,0)),
IFERROR(
INDEX('SETORES VARRIÇÃO'!$B:$B,MATCH($E2084,'SETORES VARRIÇÃO'!$H:$H,0)),
IFERROR(
INDEX(#REF!,MATCH($E2084,#REF!,0)),
INDEX(#REF!,MATCH($E2084,#REF!,0))
)))</f>
        <v>CV10202VJ0041</v>
      </c>
      <c r="E2084" s="30" t="str">
        <f t="shared" ref="E2084:E2098" si="42">SUBSTITUTE(B2084,"SMSUB-LUTOCAR-","")</f>
        <v>03-0129</v>
      </c>
      <c r="F2084" s="19" t="str">
        <f>IFERROR(
INDEX(#REF!,MATCH($E2084,#REF!,0)),
IFERROR(
INDEX('SETORES VARRIÇÃO'!$F:$F,MATCH($E2084,'SETORES VARRIÇÃO'!$H:$H,0)),
IFERROR(
INDEX(#REF!,MATCH($E2084,#REF!,0)),
INDEX(#REF!,MATCH($E2084,#REF!,0))
)))</f>
        <v>Segunda/Quarta/Sexta</v>
      </c>
      <c r="G2084" s="18" t="s">
        <v>888</v>
      </c>
      <c r="H2084" s="46">
        <v>0.48</v>
      </c>
      <c r="I2084" s="18" t="s">
        <v>2679</v>
      </c>
    </row>
    <row r="2085" spans="1:9" x14ac:dyDescent="0.35">
      <c r="A2085" s="68">
        <v>46072</v>
      </c>
      <c r="B2085" s="52" t="s">
        <v>862</v>
      </c>
      <c r="C2085" s="30" t="str">
        <f>IFERROR(
INDEX(#REF!,MATCH($E2085,#REF!,0)),
IFERROR(
INDEX('SETORES VARRIÇÃO'!$A:$A,MATCH($E2085,'SETORES VARRIÇÃO'!$H:$H,0)),
IFERROR(
INDEX(#REF!,MATCH($E2085,#REF!,0)),
INDEX(#REF!,MATCH($E2085,#REF!,0))
)))</f>
        <v>CV</v>
      </c>
      <c r="D2085" s="31" t="str">
        <f>IFERROR(
INDEX(#REF!,MATCH($E2085,#REF!,0)),
IFERROR(
INDEX('SETORES VARRIÇÃO'!$B:$B,MATCH($E2085,'SETORES VARRIÇÃO'!$H:$H,0)),
IFERROR(
INDEX(#REF!,MATCH($E2085,#REF!,0)),
INDEX(#REF!,MATCH($E2085,#REF!,0))
)))</f>
        <v>CV10102VJ0010</v>
      </c>
      <c r="E2085" s="30" t="str">
        <f t="shared" si="42"/>
        <v>03-0130</v>
      </c>
      <c r="F2085" s="19" t="str">
        <f>IFERROR(
INDEX(#REF!,MATCH($E2085,#REF!,0)),
IFERROR(
INDEX('SETORES VARRIÇÃO'!$F:$F,MATCH($E2085,'SETORES VARRIÇÃO'!$H:$H,0)),
IFERROR(
INDEX(#REF!,MATCH($E2085,#REF!,0)),
INDEX(#REF!,MATCH($E2085,#REF!,0))
)))</f>
        <v>Segunda a Domingo</v>
      </c>
      <c r="G2085" s="18" t="s">
        <v>888</v>
      </c>
      <c r="H2085" s="46">
        <v>0.59</v>
      </c>
      <c r="I2085" s="18" t="s">
        <v>2680</v>
      </c>
    </row>
    <row r="2086" spans="1:9" x14ac:dyDescent="0.35">
      <c r="A2086" s="68">
        <v>46072</v>
      </c>
      <c r="B2086" s="52" t="s">
        <v>565</v>
      </c>
      <c r="C2086" s="30" t="str">
        <f>IFERROR(
INDEX(#REF!,MATCH($E2086,#REF!,0)),
IFERROR(
INDEX('SETORES VARRIÇÃO'!$A:$A,MATCH($E2086,'SETORES VARRIÇÃO'!$H:$H,0)),
IFERROR(
INDEX(#REF!,MATCH($E2086,#REF!,0)),
INDEX(#REF!,MATCH($E2086,#REF!,0))
)))</f>
        <v>CV</v>
      </c>
      <c r="D2086" s="31" t="str">
        <f>IFERROR(
INDEX(#REF!,MATCH($E2086,#REF!,0)),
IFERROR(
INDEX('SETORES VARRIÇÃO'!$B:$B,MATCH($E2086,'SETORES VARRIÇÃO'!$H:$H,0)),
IFERROR(
INDEX(#REF!,MATCH($E2086,#REF!,0)),
INDEX(#REF!,MATCH($E2086,#REF!,0))
)))</f>
        <v>CV10303VJ0020</v>
      </c>
      <c r="E2086" s="30" t="str">
        <f t="shared" si="42"/>
        <v>03-0131</v>
      </c>
      <c r="F2086" s="19" t="str">
        <f>IFERROR(
INDEX(#REF!,MATCH($E2086,#REF!,0)),
IFERROR(
INDEX('SETORES VARRIÇÃO'!$F:$F,MATCH($E2086,'SETORES VARRIÇÃO'!$H:$H,0)),
IFERROR(
INDEX(#REF!,MATCH($E2086,#REF!,0)),
INDEX(#REF!,MATCH($E2086,#REF!,0))
)))</f>
        <v>Terça/Sexta</v>
      </c>
      <c r="G2086" s="18" t="s">
        <v>887</v>
      </c>
      <c r="H2086" s="46" t="s">
        <v>1110</v>
      </c>
      <c r="I2086" s="18" t="s">
        <v>2314</v>
      </c>
    </row>
    <row r="2087" spans="1:9" x14ac:dyDescent="0.35">
      <c r="A2087" s="68">
        <v>46072</v>
      </c>
      <c r="B2087" s="52" t="s">
        <v>863</v>
      </c>
      <c r="C2087" s="30" t="str">
        <f>IFERROR(
INDEX(#REF!,MATCH($E2087,#REF!,0)),
IFERROR(
INDEX('SETORES VARRIÇÃO'!$A:$A,MATCH($E2087,'SETORES VARRIÇÃO'!$H:$H,0)),
IFERROR(
INDEX(#REF!,MATCH($E2087,#REF!,0)),
INDEX(#REF!,MATCH($E2087,#REF!,0))
)))</f>
        <v>CV</v>
      </c>
      <c r="D2087" s="31" t="str">
        <f>IFERROR(
INDEX(#REF!,MATCH($E2087,#REF!,0)),
IFERROR(
INDEX('SETORES VARRIÇÃO'!$B:$B,MATCH($E2087,'SETORES VARRIÇÃO'!$H:$H,0)),
IFERROR(
INDEX(#REF!,MATCH($E2087,#REF!,0)),
INDEX(#REF!,MATCH($E2087,#REF!,0))
)))</f>
        <v>CV10202VJ0038</v>
      </c>
      <c r="E2087" s="30" t="str">
        <f t="shared" si="42"/>
        <v>03-0132</v>
      </c>
      <c r="F2087" s="19" t="str">
        <f>IFERROR(
INDEX(#REF!,MATCH($E2087,#REF!,0)),
IFERROR(
INDEX('SETORES VARRIÇÃO'!$F:$F,MATCH($E2087,'SETORES VARRIÇÃO'!$H:$H,0)),
IFERROR(
INDEX(#REF!,MATCH($E2087,#REF!,0)),
INDEX(#REF!,MATCH($E2087,#REF!,0))
)))</f>
        <v>Segunda/Quarta/Sexta</v>
      </c>
      <c r="G2087" s="18" t="s">
        <v>888</v>
      </c>
      <c r="H2087" s="46">
        <v>0.49</v>
      </c>
      <c r="I2087" s="18" t="s">
        <v>2681</v>
      </c>
    </row>
    <row r="2088" spans="1:9" x14ac:dyDescent="0.35">
      <c r="A2088" s="68">
        <v>46072</v>
      </c>
      <c r="B2088" s="52" t="s">
        <v>721</v>
      </c>
      <c r="C2088" s="30" t="str">
        <f>IFERROR(
INDEX(#REF!,MATCH($E2088,#REF!,0)),
IFERROR(
INDEX('SETORES VARRIÇÃO'!$A:$A,MATCH($E2088,'SETORES VARRIÇÃO'!$H:$H,0)),
IFERROR(
INDEX(#REF!,MATCH($E2088,#REF!,0)),
INDEX(#REF!,MATCH($E2088,#REF!,0))
)))</f>
        <v>JT</v>
      </c>
      <c r="D2088" s="31" t="str">
        <f>IFERROR(
INDEX(#REF!,MATCH($E2088,#REF!,0)),
IFERROR(
INDEX('SETORES VARRIÇÃO'!$B:$B,MATCH($E2088,'SETORES VARRIÇÃO'!$H:$H,0)),
IFERROR(
INDEX(#REF!,MATCH($E2088,#REF!,0)),
INDEX(#REF!,MATCH($E2088,#REF!,0))
)))</f>
        <v>JT10303VJ0031</v>
      </c>
      <c r="E2088" s="30" t="str">
        <f t="shared" si="42"/>
        <v>03-0133</v>
      </c>
      <c r="F2088" s="19" t="str">
        <f>IFERROR(
INDEX(#REF!,MATCH($E2088,#REF!,0)),
IFERROR(
INDEX('SETORES VARRIÇÃO'!$F:$F,MATCH($E2088,'SETORES VARRIÇÃO'!$H:$H,0)),
IFERROR(
INDEX(#REF!,MATCH($E2088,#REF!,0)),
INDEX(#REF!,MATCH($E2088,#REF!,0))
)))</f>
        <v>Terça/Sexta</v>
      </c>
      <c r="G2088" s="18" t="s">
        <v>888</v>
      </c>
      <c r="H2088" s="46">
        <v>0.56999999999999995</v>
      </c>
      <c r="I2088" s="18" t="s">
        <v>2682</v>
      </c>
    </row>
    <row r="2089" spans="1:9" x14ac:dyDescent="0.35">
      <c r="A2089" s="68">
        <v>46072</v>
      </c>
      <c r="B2089" s="52" t="s">
        <v>864</v>
      </c>
      <c r="C2089" s="30" t="str">
        <f>IFERROR(
INDEX(#REF!,MATCH($E2089,#REF!,0)),
IFERROR(
INDEX('SETORES VARRIÇÃO'!$A:$A,MATCH($E2089,'SETORES VARRIÇÃO'!$H:$H,0)),
IFERROR(
INDEX(#REF!,MATCH($E2089,#REF!,0)),
INDEX(#REF!,MATCH($E2089,#REF!,0))
)))</f>
        <v>CV</v>
      </c>
      <c r="D2089" s="31" t="str">
        <f>IFERROR(
INDEX(#REF!,MATCH($E2089,#REF!,0)),
IFERROR(
INDEX('SETORES VARRIÇÃO'!$B:$B,MATCH($E2089,'SETORES VARRIÇÃO'!$H:$H,0)),
IFERROR(
INDEX(#REF!,MATCH($E2089,#REF!,0)),
INDEX(#REF!,MATCH($E2089,#REF!,0))
)))</f>
        <v>CV10203VJ0049</v>
      </c>
      <c r="E2089" s="30" t="str">
        <f t="shared" si="42"/>
        <v>03-0134</v>
      </c>
      <c r="F2089" s="19" t="str">
        <f>IFERROR(
INDEX(#REF!,MATCH($E2089,#REF!,0)),
IFERROR(
INDEX('SETORES VARRIÇÃO'!$F:$F,MATCH($E2089,'SETORES VARRIÇÃO'!$H:$H,0)),
IFERROR(
INDEX(#REF!,MATCH($E2089,#REF!,0)),
INDEX(#REF!,MATCH($E2089,#REF!,0))
)))</f>
        <v>Terça/Quinta/Sábado</v>
      </c>
      <c r="G2089" s="18" t="s">
        <v>888</v>
      </c>
      <c r="H2089" s="46">
        <v>0.44</v>
      </c>
      <c r="I2089" s="18" t="s">
        <v>2683</v>
      </c>
    </row>
    <row r="2090" spans="1:9" x14ac:dyDescent="0.35">
      <c r="A2090" s="68">
        <v>46072</v>
      </c>
      <c r="B2090" s="52" t="s">
        <v>865</v>
      </c>
      <c r="C2090" s="30" t="str">
        <f>IFERROR(
INDEX(#REF!,MATCH($E2090,#REF!,0)),
IFERROR(
INDEX('SETORES VARRIÇÃO'!$A:$A,MATCH($E2090,'SETORES VARRIÇÃO'!$H:$H,0)),
IFERROR(
INDEX(#REF!,MATCH($E2090,#REF!,0)),
INDEX(#REF!,MATCH($E2090,#REF!,0))
)))</f>
        <v>JT</v>
      </c>
      <c r="D2090" s="31" t="str">
        <f>IFERROR(
INDEX(#REF!,MATCH($E2090,#REF!,0)),
IFERROR(
INDEX('SETORES VARRIÇÃO'!$B:$B,MATCH($E2090,'SETORES VARRIÇÃO'!$H:$H,0)),
IFERROR(
INDEX(#REF!,MATCH($E2090,#REF!,0)),
INDEX(#REF!,MATCH($E2090,#REF!,0))
)))</f>
        <v>JT10303VJ0022</v>
      </c>
      <c r="E2090" s="30" t="str">
        <f t="shared" si="42"/>
        <v>03-0135</v>
      </c>
      <c r="F2090" s="19" t="str">
        <f>IFERROR(
INDEX(#REF!,MATCH($E2090,#REF!,0)),
IFERROR(
INDEX('SETORES VARRIÇÃO'!$F:$F,MATCH($E2090,'SETORES VARRIÇÃO'!$H:$H,0)),
IFERROR(
INDEX(#REF!,MATCH($E2090,#REF!,0)),
INDEX(#REF!,MATCH($E2090,#REF!,0))
)))</f>
        <v>Terça/Sexta</v>
      </c>
      <c r="G2090" s="18" t="s">
        <v>888</v>
      </c>
      <c r="H2090" s="46">
        <v>0.62</v>
      </c>
      <c r="I2090" s="18" t="s">
        <v>2684</v>
      </c>
    </row>
    <row r="2091" spans="1:9" x14ac:dyDescent="0.35">
      <c r="A2091" s="68">
        <v>46072</v>
      </c>
      <c r="B2091" s="52" t="s">
        <v>866</v>
      </c>
      <c r="C2091" s="30" t="str">
        <f>IFERROR(
INDEX(#REF!,MATCH($E2091,#REF!,0)),
IFERROR(
INDEX('SETORES VARRIÇÃO'!$A:$A,MATCH($E2091,'SETORES VARRIÇÃO'!$H:$H,0)),
IFERROR(
INDEX(#REF!,MATCH($E2091,#REF!,0)),
INDEX(#REF!,MATCH($E2091,#REF!,0))
)))</f>
        <v>CV</v>
      </c>
      <c r="D2091" s="31" t="str">
        <f>IFERROR(
INDEX(#REF!,MATCH($E2091,#REF!,0)),
IFERROR(
INDEX('SETORES VARRIÇÃO'!$B:$B,MATCH($E2091,'SETORES VARRIÇÃO'!$H:$H,0)),
IFERROR(
INDEX(#REF!,MATCH($E2091,#REF!,0)),
INDEX(#REF!,MATCH($E2091,#REF!,0))
)))</f>
        <v>CV10202VJ0031</v>
      </c>
      <c r="E2091" s="30" t="str">
        <f t="shared" si="42"/>
        <v>03-0136</v>
      </c>
      <c r="F2091" s="19" t="str">
        <f>IFERROR(
INDEX(#REF!,MATCH($E2091,#REF!,0)),
IFERROR(
INDEX('SETORES VARRIÇÃO'!$F:$F,MATCH($E2091,'SETORES VARRIÇÃO'!$H:$H,0)),
IFERROR(
INDEX(#REF!,MATCH($E2091,#REF!,0)),
INDEX(#REF!,MATCH($E2091,#REF!,0))
)))</f>
        <v>Segunda/Quarta/Sexta</v>
      </c>
      <c r="G2091" s="18" t="s">
        <v>887</v>
      </c>
      <c r="H2091" s="46" t="s">
        <v>1034</v>
      </c>
      <c r="I2091" s="18" t="s">
        <v>2575</v>
      </c>
    </row>
    <row r="2092" spans="1:9" x14ac:dyDescent="0.35">
      <c r="A2092" s="68">
        <v>46072</v>
      </c>
      <c r="B2092" s="52" t="s">
        <v>722</v>
      </c>
      <c r="C2092" s="30" t="str">
        <f>IFERROR(
INDEX(#REF!,MATCH($E2092,#REF!,0)),
IFERROR(
INDEX('SETORES VARRIÇÃO'!$A:$A,MATCH($E2092,'SETORES VARRIÇÃO'!$H:$H,0)),
IFERROR(
INDEX(#REF!,MATCH($E2092,#REF!,0)),
INDEX(#REF!,MATCH($E2092,#REF!,0))
)))</f>
        <v>JT</v>
      </c>
      <c r="D2092" s="31" t="str">
        <f>IFERROR(
INDEX(#REF!,MATCH($E2092,#REF!,0)),
IFERROR(
INDEX('SETORES VARRIÇÃO'!$B:$B,MATCH($E2092,'SETORES VARRIÇÃO'!$H:$H,0)),
IFERROR(
INDEX(#REF!,MATCH($E2092,#REF!,0)),
INDEX(#REF!,MATCH($E2092,#REF!,0))
)))</f>
        <v>JT10303VJ0021</v>
      </c>
      <c r="E2092" s="30" t="str">
        <f t="shared" si="42"/>
        <v>03-0137</v>
      </c>
      <c r="F2092" s="19" t="str">
        <f>IFERROR(
INDEX(#REF!,MATCH($E2092,#REF!,0)),
IFERROR(
INDEX('SETORES VARRIÇÃO'!$F:$F,MATCH($E2092,'SETORES VARRIÇÃO'!$H:$H,0)),
IFERROR(
INDEX(#REF!,MATCH($E2092,#REF!,0)),
INDEX(#REF!,MATCH($E2092,#REF!,0))
)))</f>
        <v>Terça/Sexta</v>
      </c>
      <c r="G2092" s="18" t="s">
        <v>887</v>
      </c>
      <c r="H2092" s="46" t="s">
        <v>1032</v>
      </c>
      <c r="I2092" s="18" t="s">
        <v>2320</v>
      </c>
    </row>
    <row r="2093" spans="1:9" x14ac:dyDescent="0.35">
      <c r="A2093" s="68">
        <v>46072</v>
      </c>
      <c r="B2093" s="52" t="s">
        <v>867</v>
      </c>
      <c r="C2093" s="30" t="str">
        <f>IFERROR(
INDEX(#REF!,MATCH($E2093,#REF!,0)),
IFERROR(
INDEX('SETORES VARRIÇÃO'!$A:$A,MATCH($E2093,'SETORES VARRIÇÃO'!$H:$H,0)),
IFERROR(
INDEX(#REF!,MATCH($E2093,#REF!,0)),
INDEX(#REF!,MATCH($E2093,#REF!,0))
)))</f>
        <v>JT</v>
      </c>
      <c r="D2093" s="31" t="str">
        <f>IFERROR(
INDEX(#REF!,MATCH($E2093,#REF!,0)),
IFERROR(
INDEX('SETORES VARRIÇÃO'!$B:$B,MATCH($E2093,'SETORES VARRIÇÃO'!$H:$H,0)),
IFERROR(
INDEX(#REF!,MATCH($E2093,#REF!,0)),
INDEX(#REF!,MATCH($E2093,#REF!,0))
)))</f>
        <v>JT10102VJ0002</v>
      </c>
      <c r="E2093" s="30" t="str">
        <f t="shared" si="42"/>
        <v>03-0138</v>
      </c>
      <c r="F2093" s="19" t="str">
        <f>IFERROR(
INDEX(#REF!,MATCH($E2093,#REF!,0)),
IFERROR(
INDEX('SETORES VARRIÇÃO'!$F:$F,MATCH($E2093,'SETORES VARRIÇÃO'!$H:$H,0)),
IFERROR(
INDEX(#REF!,MATCH($E2093,#REF!,0)),
INDEX(#REF!,MATCH($E2093,#REF!,0))
)))</f>
        <v>Segunda a Domingo</v>
      </c>
      <c r="G2093" s="18" t="s">
        <v>888</v>
      </c>
      <c r="H2093" s="46">
        <v>0.44</v>
      </c>
      <c r="I2093" s="18" t="s">
        <v>2685</v>
      </c>
    </row>
    <row r="2094" spans="1:9" x14ac:dyDescent="0.35">
      <c r="A2094" s="68">
        <v>46072</v>
      </c>
      <c r="B2094" s="52" t="s">
        <v>868</v>
      </c>
      <c r="C2094" s="30" t="str">
        <f>IFERROR(
INDEX(#REF!,MATCH($E2094,#REF!,0)),
IFERROR(
INDEX('SETORES VARRIÇÃO'!$A:$A,MATCH($E2094,'SETORES VARRIÇÃO'!$H:$H,0)),
IFERROR(
INDEX(#REF!,MATCH($E2094,#REF!,0)),
INDEX(#REF!,MATCH($E2094,#REF!,0))
)))</f>
        <v>CV</v>
      </c>
      <c r="D2094" s="31" t="str">
        <f>IFERROR(
INDEX(#REF!,MATCH($E2094,#REF!,0)),
IFERROR(
INDEX('SETORES VARRIÇÃO'!$B:$B,MATCH($E2094,'SETORES VARRIÇÃO'!$H:$H,0)),
IFERROR(
INDEX(#REF!,MATCH($E2094,#REF!,0)),
INDEX(#REF!,MATCH($E2094,#REF!,0))
)))</f>
        <v>CV10302VJ0014</v>
      </c>
      <c r="E2094" s="30" t="str">
        <f t="shared" si="42"/>
        <v>03-0139</v>
      </c>
      <c r="F2094" s="19" t="str">
        <f>IFERROR(
INDEX(#REF!,MATCH($E2094,#REF!,0)),
IFERROR(
INDEX('SETORES VARRIÇÃO'!$F:$F,MATCH($E2094,'SETORES VARRIÇÃO'!$H:$H,0)),
IFERROR(
INDEX(#REF!,MATCH($E2094,#REF!,0)),
INDEX(#REF!,MATCH($E2094,#REF!,0))
)))</f>
        <v>Segunda/Quinta</v>
      </c>
      <c r="G2094" s="18" t="s">
        <v>888</v>
      </c>
      <c r="H2094" s="46">
        <v>0.89</v>
      </c>
      <c r="I2094" s="18" t="s">
        <v>2686</v>
      </c>
    </row>
    <row r="2095" spans="1:9" x14ac:dyDescent="0.35">
      <c r="A2095" s="68">
        <v>46072</v>
      </c>
      <c r="B2095" s="52" t="s">
        <v>869</v>
      </c>
      <c r="C2095" s="30" t="str">
        <f>IFERROR(
INDEX(#REF!,MATCH($E2095,#REF!,0)),
IFERROR(
INDEX('SETORES VARRIÇÃO'!$A:$A,MATCH($E2095,'SETORES VARRIÇÃO'!$H:$H,0)),
IFERROR(
INDEX(#REF!,MATCH($E2095,#REF!,0)),
INDEX(#REF!,MATCH($E2095,#REF!,0))
)))</f>
        <v>JT</v>
      </c>
      <c r="D2095" s="31" t="str">
        <f>IFERROR(
INDEX(#REF!,MATCH($E2095,#REF!,0)),
IFERROR(
INDEX('SETORES VARRIÇÃO'!$B:$B,MATCH($E2095,'SETORES VARRIÇÃO'!$H:$H,0)),
IFERROR(
INDEX(#REF!,MATCH($E2095,#REF!,0)),
INDEX(#REF!,MATCH($E2095,#REF!,0))
)))</f>
        <v>JT10203VJ0053</v>
      </c>
      <c r="E2095" s="30" t="str">
        <f t="shared" si="42"/>
        <v>03-0140</v>
      </c>
      <c r="F2095" s="19" t="str">
        <f>IFERROR(
INDEX(#REF!,MATCH($E2095,#REF!,0)),
IFERROR(
INDEX('SETORES VARRIÇÃO'!$F:$F,MATCH($E2095,'SETORES VARRIÇÃO'!$H:$H,0)),
IFERROR(
INDEX(#REF!,MATCH($E2095,#REF!,0)),
INDEX(#REF!,MATCH($E2095,#REF!,0))
)))</f>
        <v>Terça/Quinta/Sábado</v>
      </c>
      <c r="G2095" s="18" t="s">
        <v>888</v>
      </c>
      <c r="H2095" s="46">
        <v>0.39</v>
      </c>
      <c r="I2095" s="18" t="s">
        <v>2687</v>
      </c>
    </row>
    <row r="2096" spans="1:9" x14ac:dyDescent="0.35">
      <c r="A2096" s="68">
        <v>46072</v>
      </c>
      <c r="B2096" s="52" t="s">
        <v>870</v>
      </c>
      <c r="C2096" s="30" t="str">
        <f>IFERROR(
INDEX(#REF!,MATCH($E2096,#REF!,0)),
IFERROR(
INDEX('SETORES VARRIÇÃO'!$A:$A,MATCH($E2096,'SETORES VARRIÇÃO'!$H:$H,0)),
IFERROR(
INDEX(#REF!,MATCH($E2096,#REF!,0)),
INDEX(#REF!,MATCH($E2096,#REF!,0))
)))</f>
        <v>JT</v>
      </c>
      <c r="D2096" s="31" t="str">
        <f>IFERROR(
INDEX(#REF!,MATCH($E2096,#REF!,0)),
IFERROR(
INDEX('SETORES VARRIÇÃO'!$B:$B,MATCH($E2096,'SETORES VARRIÇÃO'!$H:$H,0)),
IFERROR(
INDEX(#REF!,MATCH($E2096,#REF!,0)),
INDEX(#REF!,MATCH($E2096,#REF!,0))
)))</f>
        <v>JT10302VJ0018</v>
      </c>
      <c r="E2096" s="30" t="str">
        <f t="shared" si="42"/>
        <v>03-0141</v>
      </c>
      <c r="F2096" s="19" t="str">
        <f>IFERROR(
INDEX(#REF!,MATCH($E2096,#REF!,0)),
IFERROR(
INDEX('SETORES VARRIÇÃO'!$F:$F,MATCH($E2096,'SETORES VARRIÇÃO'!$H:$H,0)),
IFERROR(
INDEX(#REF!,MATCH($E2096,#REF!,0)),
INDEX(#REF!,MATCH($E2096,#REF!,0))
)))</f>
        <v>Segunda/Quinta</v>
      </c>
      <c r="G2096" s="18" t="s">
        <v>888</v>
      </c>
      <c r="H2096" s="46">
        <v>0.39</v>
      </c>
      <c r="I2096" s="18" t="s">
        <v>2688</v>
      </c>
    </row>
    <row r="2097" spans="1:9" x14ac:dyDescent="0.35">
      <c r="A2097" s="68">
        <v>46072</v>
      </c>
      <c r="B2097" s="52" t="s">
        <v>752</v>
      </c>
      <c r="C2097" s="30" t="str">
        <f>IFERROR(
INDEX(#REF!,MATCH($E2097,#REF!,0)),
IFERROR(
INDEX('SETORES VARRIÇÃO'!$A:$A,MATCH($E2097,'SETORES VARRIÇÃO'!$H:$H,0)),
IFERROR(
INDEX(#REF!,MATCH($E2097,#REF!,0)),
INDEX(#REF!,MATCH($E2097,#REF!,0))
)))</f>
        <v>JT</v>
      </c>
      <c r="D2097" s="31" t="str">
        <f>IFERROR(
INDEX(#REF!,MATCH($E2097,#REF!,0)),
IFERROR(
INDEX('SETORES VARRIÇÃO'!$B:$B,MATCH($E2097,'SETORES VARRIÇÃO'!$H:$H,0)),
IFERROR(
INDEX(#REF!,MATCH($E2097,#REF!,0)),
INDEX(#REF!,MATCH($E2097,#REF!,0))
)))</f>
        <v>JT10303VJ0023</v>
      </c>
      <c r="E2097" s="30" t="str">
        <f t="shared" si="42"/>
        <v>03-0142</v>
      </c>
      <c r="F2097" s="19" t="str">
        <f>IFERROR(
INDEX(#REF!,MATCH($E2097,#REF!,0)),
IFERROR(
INDEX('SETORES VARRIÇÃO'!$F:$F,MATCH($E2097,'SETORES VARRIÇÃO'!$H:$H,0)),
IFERROR(
INDEX(#REF!,MATCH($E2097,#REF!,0)),
INDEX(#REF!,MATCH($E2097,#REF!,0))
)))</f>
        <v>Terça/Sexta</v>
      </c>
      <c r="G2097" s="18" t="s">
        <v>888</v>
      </c>
      <c r="H2097" s="46">
        <v>0.59</v>
      </c>
      <c r="I2097" s="18" t="s">
        <v>2689</v>
      </c>
    </row>
    <row r="2098" spans="1:9" x14ac:dyDescent="0.35">
      <c r="A2098" s="68">
        <v>46072</v>
      </c>
      <c r="B2098" s="52" t="s">
        <v>871</v>
      </c>
      <c r="C2098" s="30" t="str">
        <f>IFERROR(
INDEX(#REF!,MATCH($E2098,#REF!,0)),
IFERROR(
INDEX('SETORES VARRIÇÃO'!$A:$A,MATCH($E2098,'SETORES VARRIÇÃO'!$H:$H,0)),
IFERROR(
INDEX(#REF!,MATCH($E2098,#REF!,0)),
INDEX(#REF!,MATCH($E2098,#REF!,0))
)))</f>
        <v>JT</v>
      </c>
      <c r="D2098" s="31" t="str">
        <f>IFERROR(
INDEX(#REF!,MATCH($E2098,#REF!,0)),
IFERROR(
INDEX('SETORES VARRIÇÃO'!$B:$B,MATCH($E2098,'SETORES VARRIÇÃO'!$H:$H,0)),
IFERROR(
INDEX(#REF!,MATCH($E2098,#REF!,0)),
INDEX(#REF!,MATCH($E2098,#REF!,0))
)))</f>
        <v>JT10304VJ0038</v>
      </c>
      <c r="E2098" s="30" t="str">
        <f t="shared" si="42"/>
        <v>03-0143</v>
      </c>
      <c r="F2098" s="19" t="str">
        <f>IFERROR(
INDEX(#REF!,MATCH($E2098,#REF!,0)),
IFERROR(
INDEX('SETORES VARRIÇÃO'!$F:$F,MATCH($E2098,'SETORES VARRIÇÃO'!$H:$H,0)),
IFERROR(
INDEX(#REF!,MATCH($E2098,#REF!,0)),
INDEX(#REF!,MATCH($E2098,#REF!,0))
)))</f>
        <v>Quarta/Sábado</v>
      </c>
      <c r="G2098" s="18" t="s">
        <v>888</v>
      </c>
      <c r="H2098" s="46">
        <v>0.34</v>
      </c>
      <c r="I2098" s="18" t="s">
        <v>2690</v>
      </c>
    </row>
    <row r="2099" spans="1:9" x14ac:dyDescent="0.35">
      <c r="A2099" s="68">
        <v>46073</v>
      </c>
      <c r="B2099" s="52" t="s">
        <v>731</v>
      </c>
      <c r="C2099" s="30" t="str">
        <f>IFERROR(
INDEX(#REF!,MATCH($E2099,#REF!,0)),
IFERROR(
INDEX('SETORES VARRIÇÃO'!$A:$A,MATCH($E2099,'SETORES VARRIÇÃO'!$H:$H,0)),
IFERROR(
INDEX(#REF!,MATCH($E2099,#REF!,0)),
INDEX(#REF!,MATCH($E2099,#REF!,0))
)))</f>
        <v>JT</v>
      </c>
      <c r="D2099" s="31" t="str">
        <f>IFERROR(
INDEX(#REF!,MATCH($E2099,#REF!,0)),
IFERROR(
INDEX('SETORES VARRIÇÃO'!$B:$B,MATCH($E2099,'SETORES VARRIÇÃO'!$H:$H,0)),
IFERROR(
INDEX(#REF!,MATCH($E2099,#REF!,0)),
INDEX(#REF!,MATCH($E2099,#REF!,0))
)))</f>
        <v>JT10304VJ0043</v>
      </c>
      <c r="E2099" s="30" t="str">
        <f t="shared" ref="E2099:E2162" si="43">SUBSTITUTE(B2099,"SMSUB-LUTOCAR-","")</f>
        <v>03-0025</v>
      </c>
      <c r="F2099" s="19" t="str">
        <f>IFERROR(
INDEX(#REF!,MATCH($E2099,#REF!,0)),
IFERROR(
INDEX('SETORES VARRIÇÃO'!$F:$F,MATCH($E2099,'SETORES VARRIÇÃO'!$H:$H,0)),
IFERROR(
INDEX(#REF!,MATCH($E2099,#REF!,0)),
INDEX(#REF!,MATCH($E2099,#REF!,0))
)))</f>
        <v>Quarta/Sábado</v>
      </c>
      <c r="G2099" s="18" t="s">
        <v>887</v>
      </c>
      <c r="H2099" s="46" t="s">
        <v>1925</v>
      </c>
      <c r="I2099" s="18" t="s">
        <v>2452</v>
      </c>
    </row>
    <row r="2100" spans="1:9" x14ac:dyDescent="0.35">
      <c r="A2100" s="68">
        <v>46073</v>
      </c>
      <c r="B2100" s="52" t="s">
        <v>756</v>
      </c>
      <c r="C2100" s="30" t="str">
        <f>IFERROR(
INDEX(#REF!,MATCH($E2100,#REF!,0)),
IFERROR(
INDEX('SETORES VARRIÇÃO'!$A:$A,MATCH($E2100,'SETORES VARRIÇÃO'!$H:$H,0)),
IFERROR(
INDEX(#REF!,MATCH($E2100,#REF!,0)),
INDEX(#REF!,MATCH($E2100,#REF!,0))
)))</f>
        <v>JT</v>
      </c>
      <c r="D2100" s="31" t="str">
        <f>IFERROR(
INDEX(#REF!,MATCH($E2100,#REF!,0)),
IFERROR(
INDEX('SETORES VARRIÇÃO'!$B:$B,MATCH($E2100,'SETORES VARRIÇÃO'!$H:$H,0)),
IFERROR(
INDEX(#REF!,MATCH($E2100,#REF!,0)),
INDEX(#REF!,MATCH($E2100,#REF!,0))
)))</f>
        <v>JT10303VJ0035</v>
      </c>
      <c r="E2100" s="30" t="str">
        <f t="shared" si="43"/>
        <v>03-0001</v>
      </c>
      <c r="F2100" s="19" t="str">
        <f>IFERROR(
INDEX(#REF!,MATCH($E2100,#REF!,0)),
IFERROR(
INDEX('SETORES VARRIÇÃO'!$F:$F,MATCH($E2100,'SETORES VARRIÇÃO'!$H:$H,0)),
IFERROR(
INDEX(#REF!,MATCH($E2100,#REF!,0)),
INDEX(#REF!,MATCH($E2100,#REF!,0))
)))</f>
        <v>Terça/Sexta</v>
      </c>
      <c r="G2100" s="18" t="s">
        <v>888</v>
      </c>
      <c r="H2100" s="46">
        <v>0.53</v>
      </c>
      <c r="I2100" s="18" t="s">
        <v>2691</v>
      </c>
    </row>
    <row r="2101" spans="1:9" x14ac:dyDescent="0.35">
      <c r="A2101" s="68">
        <v>46073</v>
      </c>
      <c r="B2101" s="52" t="s">
        <v>567</v>
      </c>
      <c r="C2101" s="30" t="str">
        <f>IFERROR(
INDEX(#REF!,MATCH($E2101,#REF!,0)),
IFERROR(
INDEX('SETORES VARRIÇÃO'!$A:$A,MATCH($E2101,'SETORES VARRIÇÃO'!$H:$H,0)),
IFERROR(
INDEX(#REF!,MATCH($E2101,#REF!,0)),
INDEX(#REF!,MATCH($E2101,#REF!,0))
)))</f>
        <v>JT</v>
      </c>
      <c r="D2101" s="31" t="str">
        <f>IFERROR(
INDEX(#REF!,MATCH($E2101,#REF!,0)),
IFERROR(
INDEX('SETORES VARRIÇÃO'!$B:$B,MATCH($E2101,'SETORES VARRIÇÃO'!$H:$H,0)),
IFERROR(
INDEX(#REF!,MATCH($E2101,#REF!,0)),
INDEX(#REF!,MATCH($E2101,#REF!,0))
)))</f>
        <v>JT10303VJ0025</v>
      </c>
      <c r="E2101" s="30" t="str">
        <f t="shared" si="43"/>
        <v>03-0002</v>
      </c>
      <c r="F2101" s="19" t="str">
        <f>IFERROR(
INDEX(#REF!,MATCH($E2101,#REF!,0)),
IFERROR(
INDEX('SETORES VARRIÇÃO'!$F:$F,MATCH($E2101,'SETORES VARRIÇÃO'!$H:$H,0)),
IFERROR(
INDEX(#REF!,MATCH($E2101,#REF!,0)),
INDEX(#REF!,MATCH($E2101,#REF!,0))
)))</f>
        <v>Terça/Sexta</v>
      </c>
      <c r="G2101" s="18" t="s">
        <v>887</v>
      </c>
      <c r="H2101" s="46" t="s">
        <v>896</v>
      </c>
      <c r="I2101" s="18" t="s">
        <v>725</v>
      </c>
    </row>
    <row r="2102" spans="1:9" x14ac:dyDescent="0.35">
      <c r="A2102" s="68">
        <v>46073</v>
      </c>
      <c r="B2102" s="52" t="s">
        <v>757</v>
      </c>
      <c r="C2102" s="30" t="str">
        <f>IFERROR(
INDEX(#REF!,MATCH($E2102,#REF!,0)),
IFERROR(
INDEX('SETORES VARRIÇÃO'!$A:$A,MATCH($E2102,'SETORES VARRIÇÃO'!$H:$H,0)),
IFERROR(
INDEX(#REF!,MATCH($E2102,#REF!,0)),
INDEX(#REF!,MATCH($E2102,#REF!,0))
)))</f>
        <v>CV</v>
      </c>
      <c r="D2102" s="31" t="str">
        <f>IFERROR(
INDEX(#REF!,MATCH($E2102,#REF!,0)),
IFERROR(
INDEX('SETORES VARRIÇÃO'!$B:$B,MATCH($E2102,'SETORES VARRIÇÃO'!$H:$H,0)),
IFERROR(
INDEX(#REF!,MATCH($E2102,#REF!,0)),
INDEX(#REF!,MATCH($E2102,#REF!,0))
)))</f>
        <v>CV10304VJ0025</v>
      </c>
      <c r="E2102" s="30" t="str">
        <f t="shared" si="43"/>
        <v>03-0003</v>
      </c>
      <c r="F2102" s="19" t="str">
        <f>IFERROR(
INDEX(#REF!,MATCH($E2102,#REF!,0)),
IFERROR(
INDEX('SETORES VARRIÇÃO'!$F:$F,MATCH($E2102,'SETORES VARRIÇÃO'!$H:$H,0)),
IFERROR(
INDEX(#REF!,MATCH($E2102,#REF!,0)),
INDEX(#REF!,MATCH($E2102,#REF!,0))
)))</f>
        <v>Quarta/Sábado</v>
      </c>
      <c r="G2102" s="18" t="s">
        <v>888</v>
      </c>
      <c r="H2102" s="46">
        <v>0.56999999999999995</v>
      </c>
      <c r="I2102" s="18" t="s">
        <v>2692</v>
      </c>
    </row>
    <row r="2103" spans="1:9" x14ac:dyDescent="0.35">
      <c r="A2103" s="68">
        <v>46073</v>
      </c>
      <c r="B2103" s="52" t="s">
        <v>732</v>
      </c>
      <c r="C2103" s="30" t="str">
        <f>IFERROR(
INDEX(#REF!,MATCH($E2103,#REF!,0)),
IFERROR(
INDEX('SETORES VARRIÇÃO'!$A:$A,MATCH($E2103,'SETORES VARRIÇÃO'!$H:$H,0)),
IFERROR(
INDEX(#REF!,MATCH($E2103,#REF!,0)),
INDEX(#REF!,MATCH($E2103,#REF!,0))
)))</f>
        <v>JT</v>
      </c>
      <c r="D2103" s="31" t="str">
        <f>IFERROR(
INDEX(#REF!,MATCH($E2103,#REF!,0)),
IFERROR(
INDEX('SETORES VARRIÇÃO'!$B:$B,MATCH($E2103,'SETORES VARRIÇÃO'!$H:$H,0)),
IFERROR(
INDEX(#REF!,MATCH($E2103,#REF!,0)),
INDEX(#REF!,MATCH($E2103,#REF!,0))
)))</f>
        <v>JT10304VJ0059</v>
      </c>
      <c r="E2103" s="30" t="str">
        <f t="shared" si="43"/>
        <v>03-0004</v>
      </c>
      <c r="F2103" s="19" t="str">
        <f>IFERROR(
INDEX(#REF!,MATCH($E2103,#REF!,0)),
IFERROR(
INDEX('SETORES VARRIÇÃO'!$F:$F,MATCH($E2103,'SETORES VARRIÇÃO'!$H:$H,0)),
IFERROR(
INDEX(#REF!,MATCH($E2103,#REF!,0)),
INDEX(#REF!,MATCH($E2103,#REF!,0))
)))</f>
        <v>Quarta/Sábado</v>
      </c>
      <c r="G2103" s="18" t="s">
        <v>887</v>
      </c>
      <c r="H2103" s="46" t="s">
        <v>1292</v>
      </c>
      <c r="I2103" s="18" t="s">
        <v>2455</v>
      </c>
    </row>
    <row r="2104" spans="1:9" x14ac:dyDescent="0.35">
      <c r="A2104" s="68">
        <v>46073</v>
      </c>
      <c r="B2104" s="52" t="s">
        <v>758</v>
      </c>
      <c r="C2104" s="30" t="str">
        <f>IFERROR(
INDEX(#REF!,MATCH($E2104,#REF!,0)),
IFERROR(
INDEX('SETORES VARRIÇÃO'!$A:$A,MATCH($E2104,'SETORES VARRIÇÃO'!$H:$H,0)),
IFERROR(
INDEX(#REF!,MATCH($E2104,#REF!,0)),
INDEX(#REF!,MATCH($E2104,#REF!,0))
)))</f>
        <v>JT</v>
      </c>
      <c r="D2104" s="31" t="str">
        <f>IFERROR(
INDEX(#REF!,MATCH($E2104,#REF!,0)),
IFERROR(
INDEX('SETORES VARRIÇÃO'!$B:$B,MATCH($E2104,'SETORES VARRIÇÃO'!$H:$H,0)),
IFERROR(
INDEX(#REF!,MATCH($E2104,#REF!,0)),
INDEX(#REF!,MATCH($E2104,#REF!,0))
)))</f>
        <v>JT10202VJ0054</v>
      </c>
      <c r="E2104" s="30" t="str">
        <f t="shared" si="43"/>
        <v>03-0005</v>
      </c>
      <c r="F2104" s="19" t="str">
        <f>IFERROR(
INDEX(#REF!,MATCH($E2104,#REF!,0)),
IFERROR(
INDEX('SETORES VARRIÇÃO'!$F:$F,MATCH($E2104,'SETORES VARRIÇÃO'!$H:$H,0)),
IFERROR(
INDEX(#REF!,MATCH($E2104,#REF!,0)),
INDEX(#REF!,MATCH($E2104,#REF!,0))
)))</f>
        <v>Segunda/Quarta/Sexta</v>
      </c>
      <c r="G2104" s="18" t="s">
        <v>888</v>
      </c>
      <c r="H2104" s="46">
        <v>0.46</v>
      </c>
      <c r="I2104" s="18" t="s">
        <v>2693</v>
      </c>
    </row>
    <row r="2105" spans="1:9" x14ac:dyDescent="0.35">
      <c r="A2105" s="68">
        <v>46073</v>
      </c>
      <c r="B2105" s="52" t="s">
        <v>759</v>
      </c>
      <c r="C2105" s="30" t="str">
        <f>IFERROR(
INDEX(#REF!,MATCH($E2105,#REF!,0)),
IFERROR(
INDEX('SETORES VARRIÇÃO'!$A:$A,MATCH($E2105,'SETORES VARRIÇÃO'!$H:$H,0)),
IFERROR(
INDEX(#REF!,MATCH($E2105,#REF!,0)),
INDEX(#REF!,MATCH($E2105,#REF!,0))
)))</f>
        <v>MG</v>
      </c>
      <c r="D2105" s="31" t="str">
        <f>IFERROR(
INDEX(#REF!,MATCH($E2105,#REF!,0)),
IFERROR(
INDEX('SETORES VARRIÇÃO'!$B:$B,MATCH($E2105,'SETORES VARRIÇÃO'!$H:$H,0)),
IFERROR(
INDEX(#REF!,MATCH($E2105,#REF!,0)),
INDEX(#REF!,MATCH($E2105,#REF!,0))
)))</f>
        <v>MG10101VJ0006</v>
      </c>
      <c r="E2105" s="30" t="str">
        <f t="shared" si="43"/>
        <v>03-0006</v>
      </c>
      <c r="F2105" s="19" t="str">
        <f>IFERROR(
INDEX(#REF!,MATCH($E2105,#REF!,0)),
IFERROR(
INDEX('SETORES VARRIÇÃO'!$F:$F,MATCH($E2105,'SETORES VARRIÇÃO'!$H:$H,0)),
IFERROR(
INDEX(#REF!,MATCH($E2105,#REF!,0)),
INDEX(#REF!,MATCH($E2105,#REF!,0))
)))</f>
        <v>Segunda a Domingo</v>
      </c>
      <c r="G2105" s="18" t="s">
        <v>888</v>
      </c>
      <c r="H2105" s="46">
        <v>0.5</v>
      </c>
      <c r="I2105" s="18" t="s">
        <v>2694</v>
      </c>
    </row>
    <row r="2106" spans="1:9" x14ac:dyDescent="0.35">
      <c r="A2106" s="68">
        <v>46073</v>
      </c>
      <c r="B2106" s="52" t="s">
        <v>760</v>
      </c>
      <c r="C2106" s="30" t="str">
        <f>IFERROR(
INDEX(#REF!,MATCH($E2106,#REF!,0)),
IFERROR(
INDEX('SETORES VARRIÇÃO'!$A:$A,MATCH($E2106,'SETORES VARRIÇÃO'!$H:$H,0)),
IFERROR(
INDEX(#REF!,MATCH($E2106,#REF!,0)),
INDEX(#REF!,MATCH($E2106,#REF!,0))
)))</f>
        <v>JT</v>
      </c>
      <c r="D2106" s="31" t="str">
        <f>IFERROR(
INDEX(#REF!,MATCH($E2106,#REF!,0)),
IFERROR(
INDEX('SETORES VARRIÇÃO'!$B:$B,MATCH($E2106,'SETORES VARRIÇÃO'!$H:$H,0)),
IFERROR(
INDEX(#REF!,MATCH($E2106,#REF!,0)),
INDEX(#REF!,MATCH($E2106,#REF!,0))
)))</f>
        <v>JT10304VJ0048</v>
      </c>
      <c r="E2106" s="30" t="str">
        <f t="shared" si="43"/>
        <v>03-0007</v>
      </c>
      <c r="F2106" s="19" t="str">
        <f>IFERROR(
INDEX(#REF!,MATCH($E2106,#REF!,0)),
IFERROR(
INDEX('SETORES VARRIÇÃO'!$F:$F,MATCH($E2106,'SETORES VARRIÇÃO'!$H:$H,0)),
IFERROR(
INDEX(#REF!,MATCH($E2106,#REF!,0)),
INDEX(#REF!,MATCH($E2106,#REF!,0))
)))</f>
        <v>Quarta/Sábado</v>
      </c>
      <c r="G2106" s="18" t="s">
        <v>888</v>
      </c>
      <c r="H2106" s="46">
        <v>0</v>
      </c>
      <c r="I2106" s="18" t="s">
        <v>2695</v>
      </c>
    </row>
    <row r="2107" spans="1:9" x14ac:dyDescent="0.35">
      <c r="A2107" s="68">
        <v>46073</v>
      </c>
      <c r="B2107" s="52" t="s">
        <v>761</v>
      </c>
      <c r="C2107" s="30" t="str">
        <f>IFERROR(
INDEX(#REF!,MATCH($E2107,#REF!,0)),
IFERROR(
INDEX('SETORES VARRIÇÃO'!$A:$A,MATCH($E2107,'SETORES VARRIÇÃO'!$H:$H,0)),
IFERROR(
INDEX(#REF!,MATCH($E2107,#REF!,0)),
INDEX(#REF!,MATCH($E2107,#REF!,0))
)))</f>
        <v>JT</v>
      </c>
      <c r="D2107" s="31" t="str">
        <f>IFERROR(
INDEX(#REF!,MATCH($E2107,#REF!,0)),
IFERROR(
INDEX('SETORES VARRIÇÃO'!$B:$B,MATCH($E2107,'SETORES VARRIÇÃO'!$H:$H,0)),
IFERROR(
INDEX(#REF!,MATCH($E2107,#REF!,0)),
INDEX(#REF!,MATCH($E2107,#REF!,0))
)))</f>
        <v>JT10303VJ0036</v>
      </c>
      <c r="E2107" s="30" t="str">
        <f t="shared" si="43"/>
        <v>03-0008</v>
      </c>
      <c r="F2107" s="19" t="str">
        <f>IFERROR(
INDEX(#REF!,MATCH($E2107,#REF!,0)),
IFERROR(
INDEX('SETORES VARRIÇÃO'!$F:$F,MATCH($E2107,'SETORES VARRIÇÃO'!$H:$H,0)),
IFERROR(
INDEX(#REF!,MATCH($E2107,#REF!,0)),
INDEX(#REF!,MATCH($E2107,#REF!,0))
)))</f>
        <v>Terça/Sexta</v>
      </c>
      <c r="G2107" s="18" t="s">
        <v>888</v>
      </c>
      <c r="H2107" s="46">
        <v>0.94</v>
      </c>
      <c r="I2107" s="18" t="s">
        <v>2696</v>
      </c>
    </row>
    <row r="2108" spans="1:9" x14ac:dyDescent="0.35">
      <c r="A2108" s="68">
        <v>46073</v>
      </c>
      <c r="B2108" s="52" t="s">
        <v>762</v>
      </c>
      <c r="C2108" s="30" t="str">
        <f>IFERROR(
INDEX(#REF!,MATCH($E2108,#REF!,0)),
IFERROR(
INDEX('SETORES VARRIÇÃO'!$A:$A,MATCH($E2108,'SETORES VARRIÇÃO'!$H:$H,0)),
IFERROR(
INDEX(#REF!,MATCH($E2108,#REF!,0)),
INDEX(#REF!,MATCH($E2108,#REF!,0))
)))</f>
        <v>MG</v>
      </c>
      <c r="D2108" s="31" t="str">
        <f>IFERROR(
INDEX(#REF!,MATCH($E2108,#REF!,0)),
IFERROR(
INDEX('SETORES VARRIÇÃO'!$B:$B,MATCH($E2108,'SETORES VARRIÇÃO'!$H:$H,0)),
IFERROR(
INDEX(#REF!,MATCH($E2108,#REF!,0)),
INDEX(#REF!,MATCH($E2108,#REF!,0))
)))</f>
        <v>MG10101VJ0009</v>
      </c>
      <c r="E2108" s="30" t="str">
        <f t="shared" si="43"/>
        <v>03-0009</v>
      </c>
      <c r="F2108" s="19" t="str">
        <f>IFERROR(
INDEX(#REF!,MATCH($E2108,#REF!,0)),
IFERROR(
INDEX('SETORES VARRIÇÃO'!$F:$F,MATCH($E2108,'SETORES VARRIÇÃO'!$H:$H,0)),
IFERROR(
INDEX(#REF!,MATCH($E2108,#REF!,0)),
INDEX(#REF!,MATCH($E2108,#REF!,0))
)))</f>
        <v>Segunda a Domingo</v>
      </c>
      <c r="G2108" s="18" t="s">
        <v>888</v>
      </c>
      <c r="H2108" s="46">
        <v>0.84</v>
      </c>
      <c r="I2108" s="18" t="s">
        <v>2697</v>
      </c>
    </row>
    <row r="2109" spans="1:9" x14ac:dyDescent="0.35">
      <c r="A2109" s="68">
        <v>46073</v>
      </c>
      <c r="B2109" s="52" t="s">
        <v>746</v>
      </c>
      <c r="C2109" s="30" t="str">
        <f>IFERROR(
INDEX(#REF!,MATCH($E2109,#REF!,0)),
IFERROR(
INDEX('SETORES VARRIÇÃO'!$A:$A,MATCH($E2109,'SETORES VARRIÇÃO'!$H:$H,0)),
IFERROR(
INDEX(#REF!,MATCH($E2109,#REF!,0)),
INDEX(#REF!,MATCH($E2109,#REF!,0))
)))</f>
        <v>CV</v>
      </c>
      <c r="D2109" s="31" t="str">
        <f>IFERROR(
INDEX(#REF!,MATCH($E2109,#REF!,0)),
IFERROR(
INDEX('SETORES VARRIÇÃO'!$B:$B,MATCH($E2109,'SETORES VARRIÇÃO'!$H:$H,0)),
IFERROR(
INDEX(#REF!,MATCH($E2109,#REF!,0)),
INDEX(#REF!,MATCH($E2109,#REF!,0))
)))</f>
        <v>CV10304VJ0027</v>
      </c>
      <c r="E2109" s="30" t="str">
        <f t="shared" si="43"/>
        <v>03-0010</v>
      </c>
      <c r="F2109" s="19" t="str">
        <f>IFERROR(
INDEX(#REF!,MATCH($E2109,#REF!,0)),
IFERROR(
INDEX('SETORES VARRIÇÃO'!$F:$F,MATCH($E2109,'SETORES VARRIÇÃO'!$H:$H,0)),
IFERROR(
INDEX(#REF!,MATCH($E2109,#REF!,0)),
INDEX(#REF!,MATCH($E2109,#REF!,0))
)))</f>
        <v>Quarta/Sábado</v>
      </c>
      <c r="G2109" s="18" t="s">
        <v>887</v>
      </c>
      <c r="H2109" s="46" t="s">
        <v>946</v>
      </c>
      <c r="I2109" s="18" t="s">
        <v>2461</v>
      </c>
    </row>
    <row r="2110" spans="1:9" x14ac:dyDescent="0.35">
      <c r="A2110" s="68">
        <v>46073</v>
      </c>
      <c r="B2110" s="52" t="s">
        <v>763</v>
      </c>
      <c r="C2110" s="30" t="str">
        <f>IFERROR(
INDEX(#REF!,MATCH($E2110,#REF!,0)),
IFERROR(
INDEX('SETORES VARRIÇÃO'!$A:$A,MATCH($E2110,'SETORES VARRIÇÃO'!$H:$H,0)),
IFERROR(
INDEX(#REF!,MATCH($E2110,#REF!,0)),
INDEX(#REF!,MATCH($E2110,#REF!,0))
)))</f>
        <v>CV</v>
      </c>
      <c r="D2110" s="31" t="str">
        <f>IFERROR(
INDEX(#REF!,MATCH($E2110,#REF!,0)),
IFERROR(
INDEX('SETORES VARRIÇÃO'!$B:$B,MATCH($E2110,'SETORES VARRIÇÃO'!$H:$H,0)),
IFERROR(
INDEX(#REF!,MATCH($E2110,#REF!,0)),
INDEX(#REF!,MATCH($E2110,#REF!,0))
)))</f>
        <v>CV10203VJ0051</v>
      </c>
      <c r="E2110" s="30" t="str">
        <f t="shared" si="43"/>
        <v>03-0011</v>
      </c>
      <c r="F2110" s="19" t="str">
        <f>IFERROR(
INDEX(#REF!,MATCH($E2110,#REF!,0)),
IFERROR(
INDEX('SETORES VARRIÇÃO'!$F:$F,MATCH($E2110,'SETORES VARRIÇÃO'!$H:$H,0)),
IFERROR(
INDEX(#REF!,MATCH($E2110,#REF!,0)),
INDEX(#REF!,MATCH($E2110,#REF!,0))
)))</f>
        <v>Terça/Quinta/Sábado</v>
      </c>
      <c r="G2110" s="18" t="s">
        <v>888</v>
      </c>
      <c r="H2110" s="46">
        <v>0.64</v>
      </c>
      <c r="I2110" s="18" t="s">
        <v>2698</v>
      </c>
    </row>
    <row r="2111" spans="1:9" x14ac:dyDescent="0.35">
      <c r="A2111" s="68">
        <v>46073</v>
      </c>
      <c r="B2111" s="52" t="s">
        <v>764</v>
      </c>
      <c r="C2111" s="30" t="str">
        <f>IFERROR(
INDEX(#REF!,MATCH($E2111,#REF!,0)),
IFERROR(
INDEX('SETORES VARRIÇÃO'!$A:$A,MATCH($E2111,'SETORES VARRIÇÃO'!$H:$H,0)),
IFERROR(
INDEX(#REF!,MATCH($E2111,#REF!,0)),
INDEX(#REF!,MATCH($E2111,#REF!,0))
)))</f>
        <v>CV</v>
      </c>
      <c r="D2111" s="31" t="str">
        <f>IFERROR(
INDEX(#REF!,MATCH($E2111,#REF!,0)),
IFERROR(
INDEX('SETORES VARRIÇÃO'!$B:$B,MATCH($E2111,'SETORES VARRIÇÃO'!$H:$H,0)),
IFERROR(
INDEX(#REF!,MATCH($E2111,#REF!,0)),
INDEX(#REF!,MATCH($E2111,#REF!,0))
)))</f>
        <v>CV10203VJ0052</v>
      </c>
      <c r="E2111" s="30" t="str">
        <f t="shared" si="43"/>
        <v>03-0012</v>
      </c>
      <c r="F2111" s="19" t="str">
        <f>IFERROR(
INDEX(#REF!,MATCH($E2111,#REF!,0)),
IFERROR(
INDEX('SETORES VARRIÇÃO'!$F:$F,MATCH($E2111,'SETORES VARRIÇÃO'!$H:$H,0)),
IFERROR(
INDEX(#REF!,MATCH($E2111,#REF!,0)),
INDEX(#REF!,MATCH($E2111,#REF!,0))
)))</f>
        <v>Terça/Quinta/Sábado</v>
      </c>
      <c r="G2111" s="18" t="s">
        <v>888</v>
      </c>
      <c r="H2111" s="46">
        <v>0.53</v>
      </c>
      <c r="I2111" s="18" t="s">
        <v>2699</v>
      </c>
    </row>
    <row r="2112" spans="1:9" x14ac:dyDescent="0.35">
      <c r="A2112" s="68">
        <v>46073</v>
      </c>
      <c r="B2112" s="52" t="s">
        <v>765</v>
      </c>
      <c r="C2112" s="30" t="str">
        <f>IFERROR(
INDEX(#REF!,MATCH($E2112,#REF!,0)),
IFERROR(
INDEX('SETORES VARRIÇÃO'!$A:$A,MATCH($E2112,'SETORES VARRIÇÃO'!$H:$H,0)),
IFERROR(
INDEX(#REF!,MATCH($E2112,#REF!,0)),
INDEX(#REF!,MATCH($E2112,#REF!,0))
)))</f>
        <v>MG</v>
      </c>
      <c r="D2112" s="31" t="str">
        <f>IFERROR(
INDEX(#REF!,MATCH($E2112,#REF!,0)),
IFERROR(
INDEX('SETORES VARRIÇÃO'!$B:$B,MATCH($E2112,'SETORES VARRIÇÃO'!$H:$H,0)),
IFERROR(
INDEX(#REF!,MATCH($E2112,#REF!,0)),
INDEX(#REF!,MATCH($E2112,#REF!,0))
)))</f>
        <v>MG10101VJ0013</v>
      </c>
      <c r="E2112" s="30" t="str">
        <f t="shared" si="43"/>
        <v>03-0013</v>
      </c>
      <c r="F2112" s="19" t="str">
        <f>IFERROR(
INDEX(#REF!,MATCH($E2112,#REF!,0)),
IFERROR(
INDEX('SETORES VARRIÇÃO'!$F:$F,MATCH($E2112,'SETORES VARRIÇÃO'!$H:$H,0)),
IFERROR(
INDEX(#REF!,MATCH($E2112,#REF!,0)),
INDEX(#REF!,MATCH($E2112,#REF!,0))
)))</f>
        <v>Segunda a Domingo</v>
      </c>
      <c r="G2112" s="18" t="s">
        <v>888</v>
      </c>
      <c r="H2112" s="46">
        <v>0.49</v>
      </c>
      <c r="I2112" s="18" t="s">
        <v>2700</v>
      </c>
    </row>
    <row r="2113" spans="1:9" x14ac:dyDescent="0.35">
      <c r="A2113" s="68">
        <v>46073</v>
      </c>
      <c r="B2113" s="52" t="s">
        <v>766</v>
      </c>
      <c r="C2113" s="30" t="str">
        <f>IFERROR(
INDEX(#REF!,MATCH($E2113,#REF!,0)),
IFERROR(
INDEX('SETORES VARRIÇÃO'!$A:$A,MATCH($E2113,'SETORES VARRIÇÃO'!$H:$H,0)),
IFERROR(
INDEX(#REF!,MATCH($E2113,#REF!,0)),
INDEX(#REF!,MATCH($E2113,#REF!,0))
)))</f>
        <v>JT</v>
      </c>
      <c r="D2113" s="31" t="str">
        <f>IFERROR(
INDEX(#REF!,MATCH($E2113,#REF!,0)),
IFERROR(
INDEX('SETORES VARRIÇÃO'!$B:$B,MATCH($E2113,'SETORES VARRIÇÃO'!$H:$H,0)),
IFERROR(
INDEX(#REF!,MATCH($E2113,#REF!,0)),
INDEX(#REF!,MATCH($E2113,#REF!,0))
)))</f>
        <v>JT10302VJ0011</v>
      </c>
      <c r="E2113" s="30" t="str">
        <f t="shared" si="43"/>
        <v>03-0014</v>
      </c>
      <c r="F2113" s="19" t="str">
        <f>IFERROR(
INDEX(#REF!,MATCH($E2113,#REF!,0)),
IFERROR(
INDEX('SETORES VARRIÇÃO'!$F:$F,MATCH($E2113,'SETORES VARRIÇÃO'!$H:$H,0)),
IFERROR(
INDEX(#REF!,MATCH($E2113,#REF!,0)),
INDEX(#REF!,MATCH($E2113,#REF!,0))
)))</f>
        <v>Segunda/Quinta</v>
      </c>
      <c r="G2113" s="18" t="s">
        <v>888</v>
      </c>
      <c r="H2113" s="46">
        <v>0.75</v>
      </c>
      <c r="I2113" s="18" t="s">
        <v>2701</v>
      </c>
    </row>
    <row r="2114" spans="1:9" x14ac:dyDescent="0.35">
      <c r="A2114" s="68">
        <v>46073</v>
      </c>
      <c r="B2114" s="52" t="s">
        <v>767</v>
      </c>
      <c r="C2114" s="30" t="str">
        <f>IFERROR(
INDEX(#REF!,MATCH($E2114,#REF!,0)),
IFERROR(
INDEX('SETORES VARRIÇÃO'!$A:$A,MATCH($E2114,'SETORES VARRIÇÃO'!$H:$H,0)),
IFERROR(
INDEX(#REF!,MATCH($E2114,#REF!,0)),
INDEX(#REF!,MATCH($E2114,#REF!,0))
)))</f>
        <v>CV</v>
      </c>
      <c r="D2114" s="31" t="str">
        <f>IFERROR(
INDEX(#REF!,MATCH($E2114,#REF!,0)),
IFERROR(
INDEX('SETORES VARRIÇÃO'!$B:$B,MATCH($E2114,'SETORES VARRIÇÃO'!$H:$H,0)),
IFERROR(
INDEX(#REF!,MATCH($E2114,#REF!,0)),
INDEX(#REF!,MATCH($E2114,#REF!,0))
)))</f>
        <v>CV10203VJ0057</v>
      </c>
      <c r="E2114" s="30" t="str">
        <f t="shared" si="43"/>
        <v>03-0015</v>
      </c>
      <c r="F2114" s="19" t="str">
        <f>IFERROR(
INDEX(#REF!,MATCH($E2114,#REF!,0)),
IFERROR(
INDEX('SETORES VARRIÇÃO'!$F:$F,MATCH($E2114,'SETORES VARRIÇÃO'!$H:$H,0)),
IFERROR(
INDEX(#REF!,MATCH($E2114,#REF!,0)),
INDEX(#REF!,MATCH($E2114,#REF!,0))
)))</f>
        <v>Terça/Quinta/Sábado</v>
      </c>
      <c r="G2114" s="18" t="s">
        <v>888</v>
      </c>
      <c r="H2114" s="46">
        <v>0.76</v>
      </c>
      <c r="I2114" s="18" t="s">
        <v>2702</v>
      </c>
    </row>
    <row r="2115" spans="1:9" x14ac:dyDescent="0.35">
      <c r="A2115" s="68">
        <v>46073</v>
      </c>
      <c r="B2115" s="52" t="s">
        <v>768</v>
      </c>
      <c r="C2115" s="30" t="str">
        <f>IFERROR(
INDEX(#REF!,MATCH($E2115,#REF!,0)),
IFERROR(
INDEX('SETORES VARRIÇÃO'!$A:$A,MATCH($E2115,'SETORES VARRIÇÃO'!$H:$H,0)),
IFERROR(
INDEX(#REF!,MATCH($E2115,#REF!,0)),
INDEX(#REF!,MATCH($E2115,#REF!,0))
)))</f>
        <v>JT</v>
      </c>
      <c r="D2115" s="31" t="str">
        <f>IFERROR(
INDEX(#REF!,MATCH($E2115,#REF!,0)),
IFERROR(
INDEX('SETORES VARRIÇÃO'!$B:$B,MATCH($E2115,'SETORES VARRIÇÃO'!$H:$H,0)),
IFERROR(
INDEX(#REF!,MATCH($E2115,#REF!,0)),
INDEX(#REF!,MATCH($E2115,#REF!,0))
)))</f>
        <v>JT10304VJ0050</v>
      </c>
      <c r="E2115" s="30" t="str">
        <f t="shared" si="43"/>
        <v>03-0016</v>
      </c>
      <c r="F2115" s="19" t="str">
        <f>IFERROR(
INDEX(#REF!,MATCH($E2115,#REF!,0)),
IFERROR(
INDEX('SETORES VARRIÇÃO'!$F:$F,MATCH($E2115,'SETORES VARRIÇÃO'!$H:$H,0)),
IFERROR(
INDEX(#REF!,MATCH($E2115,#REF!,0)),
INDEX(#REF!,MATCH($E2115,#REF!,0))
)))</f>
        <v>Quarta/Sábado</v>
      </c>
      <c r="G2115" s="18" t="s">
        <v>888</v>
      </c>
      <c r="H2115" s="46">
        <v>0.83</v>
      </c>
      <c r="I2115" s="18" t="s">
        <v>2703</v>
      </c>
    </row>
    <row r="2116" spans="1:9" x14ac:dyDescent="0.35">
      <c r="A2116" s="68">
        <v>46073</v>
      </c>
      <c r="B2116" s="52" t="s">
        <v>769</v>
      </c>
      <c r="C2116" s="30" t="str">
        <f>IFERROR(
INDEX(#REF!,MATCH($E2116,#REF!,0)),
IFERROR(
INDEX('SETORES VARRIÇÃO'!$A:$A,MATCH($E2116,'SETORES VARRIÇÃO'!$H:$H,0)),
IFERROR(
INDEX(#REF!,MATCH($E2116,#REF!,0)),
INDEX(#REF!,MATCH($E2116,#REF!,0))
)))</f>
        <v>MG</v>
      </c>
      <c r="D2116" s="31" t="str">
        <f>IFERROR(
INDEX(#REF!,MATCH($E2116,#REF!,0)),
IFERROR(
INDEX('SETORES VARRIÇÃO'!$B:$B,MATCH($E2116,'SETORES VARRIÇÃO'!$H:$H,0)),
IFERROR(
INDEX(#REF!,MATCH($E2116,#REF!,0)),
INDEX(#REF!,MATCH($E2116,#REF!,0))
)))</f>
        <v>MG10101VJ0012</v>
      </c>
      <c r="E2116" s="30" t="str">
        <f t="shared" si="43"/>
        <v>03-0017</v>
      </c>
      <c r="F2116" s="19" t="str">
        <f>IFERROR(
INDEX(#REF!,MATCH($E2116,#REF!,0)),
IFERROR(
INDEX('SETORES VARRIÇÃO'!$F:$F,MATCH($E2116,'SETORES VARRIÇÃO'!$H:$H,0)),
IFERROR(
INDEX(#REF!,MATCH($E2116,#REF!,0)),
INDEX(#REF!,MATCH($E2116,#REF!,0))
)))</f>
        <v>Segunda a Domingo</v>
      </c>
      <c r="G2116" s="18" t="s">
        <v>888</v>
      </c>
      <c r="H2116" s="46">
        <v>0.49</v>
      </c>
      <c r="I2116" s="18" t="s">
        <v>2704</v>
      </c>
    </row>
    <row r="2117" spans="1:9" x14ac:dyDescent="0.35">
      <c r="A2117" s="68">
        <v>46073</v>
      </c>
      <c r="B2117" s="52" t="s">
        <v>770</v>
      </c>
      <c r="C2117" s="30" t="str">
        <f>IFERROR(
INDEX(#REF!,MATCH($E2117,#REF!,0)),
IFERROR(
INDEX('SETORES VARRIÇÃO'!$A:$A,MATCH($E2117,'SETORES VARRIÇÃO'!$H:$H,0)),
IFERROR(
INDEX(#REF!,MATCH($E2117,#REF!,0)),
INDEX(#REF!,MATCH($E2117,#REF!,0))
)))</f>
        <v>JT</v>
      </c>
      <c r="D2117" s="31" t="str">
        <f>IFERROR(
INDEX(#REF!,MATCH($E2117,#REF!,0)),
IFERROR(
INDEX('SETORES VARRIÇÃO'!$B:$B,MATCH($E2117,'SETORES VARRIÇÃO'!$H:$H,0)),
IFERROR(
INDEX(#REF!,MATCH($E2117,#REF!,0)),
INDEX(#REF!,MATCH($E2117,#REF!,0))
)))</f>
        <v>JT10302VJ0010</v>
      </c>
      <c r="E2117" s="30" t="str">
        <f t="shared" si="43"/>
        <v>03-0018</v>
      </c>
      <c r="F2117" s="19" t="str">
        <f>IFERROR(
INDEX(#REF!,MATCH($E2117,#REF!,0)),
IFERROR(
INDEX('SETORES VARRIÇÃO'!$F:$F,MATCH($E2117,'SETORES VARRIÇÃO'!$H:$H,0)),
IFERROR(
INDEX(#REF!,MATCH($E2117,#REF!,0)),
INDEX(#REF!,MATCH($E2117,#REF!,0))
)))</f>
        <v>Segunda/Quinta</v>
      </c>
      <c r="G2117" s="18" t="s">
        <v>888</v>
      </c>
      <c r="H2117" s="46">
        <v>0.44</v>
      </c>
      <c r="I2117" s="18" t="s">
        <v>2705</v>
      </c>
    </row>
    <row r="2118" spans="1:9" x14ac:dyDescent="0.35">
      <c r="A2118" s="68">
        <v>46073</v>
      </c>
      <c r="B2118" s="52" t="s">
        <v>771</v>
      </c>
      <c r="C2118" s="30" t="str">
        <f>IFERROR(
INDEX(#REF!,MATCH($E2118,#REF!,0)),
IFERROR(
INDEX('SETORES VARRIÇÃO'!$A:$A,MATCH($E2118,'SETORES VARRIÇÃO'!$H:$H,0)),
IFERROR(
INDEX(#REF!,MATCH($E2118,#REF!,0)),
INDEX(#REF!,MATCH($E2118,#REF!,0))
)))</f>
        <v>JT</v>
      </c>
      <c r="D2118" s="31" t="str">
        <f>IFERROR(
INDEX(#REF!,MATCH($E2118,#REF!,0)),
IFERROR(
INDEX('SETORES VARRIÇÃO'!$B:$B,MATCH($E2118,'SETORES VARRIÇÃO'!$H:$H,0)),
IFERROR(
INDEX(#REF!,MATCH($E2118,#REF!,0)),
INDEX(#REF!,MATCH($E2118,#REF!,0))
)))</f>
        <v>JT10304VJ0049</v>
      </c>
      <c r="E2118" s="30" t="str">
        <f t="shared" si="43"/>
        <v>03-0019</v>
      </c>
      <c r="F2118" s="19" t="str">
        <f>IFERROR(
INDEX(#REF!,MATCH($E2118,#REF!,0)),
IFERROR(
INDEX('SETORES VARRIÇÃO'!$F:$F,MATCH($E2118,'SETORES VARRIÇÃO'!$H:$H,0)),
IFERROR(
INDEX(#REF!,MATCH($E2118,#REF!,0)),
INDEX(#REF!,MATCH($E2118,#REF!,0))
)))</f>
        <v>Quarta/Sábado</v>
      </c>
      <c r="G2118" s="18" t="s">
        <v>888</v>
      </c>
      <c r="H2118" s="46">
        <v>0.49</v>
      </c>
      <c r="I2118" s="18" t="s">
        <v>2706</v>
      </c>
    </row>
    <row r="2119" spans="1:9" x14ac:dyDescent="0.35">
      <c r="A2119" s="68">
        <v>46073</v>
      </c>
      <c r="B2119" s="52" t="s">
        <v>733</v>
      </c>
      <c r="C2119" s="30" t="str">
        <f>IFERROR(
INDEX(#REF!,MATCH($E2119,#REF!,0)),
IFERROR(
INDEX('SETORES VARRIÇÃO'!$A:$A,MATCH($E2119,'SETORES VARRIÇÃO'!$H:$H,0)),
IFERROR(
INDEX(#REF!,MATCH($E2119,#REF!,0)),
INDEX(#REF!,MATCH($E2119,#REF!,0))
)))</f>
        <v>CV</v>
      </c>
      <c r="D2119" s="31" t="str">
        <f>IFERROR(
INDEX(#REF!,MATCH($E2119,#REF!,0)),
IFERROR(
INDEX('SETORES VARRIÇÃO'!$B:$B,MATCH($E2119,'SETORES VARRIÇÃO'!$H:$H,0)),
IFERROR(
INDEX(#REF!,MATCH($E2119,#REF!,0)),
INDEX(#REF!,MATCH($E2119,#REF!,0))
)))</f>
        <v>CV10304VJ0026</v>
      </c>
      <c r="E2119" s="30" t="str">
        <f t="shared" si="43"/>
        <v>03-0020</v>
      </c>
      <c r="F2119" s="19" t="str">
        <f>IFERROR(
INDEX(#REF!,MATCH($E2119,#REF!,0)),
IFERROR(
INDEX('SETORES VARRIÇÃO'!$F:$F,MATCH($E2119,'SETORES VARRIÇÃO'!$H:$H,0)),
IFERROR(
INDEX(#REF!,MATCH($E2119,#REF!,0)),
INDEX(#REF!,MATCH($E2119,#REF!,0))
)))</f>
        <v>Quarta/Sábado</v>
      </c>
      <c r="G2119" s="18" t="s">
        <v>887</v>
      </c>
      <c r="H2119" s="46" t="s">
        <v>1032</v>
      </c>
      <c r="I2119" s="18" t="s">
        <v>2471</v>
      </c>
    </row>
    <row r="2120" spans="1:9" x14ac:dyDescent="0.35">
      <c r="A2120" s="68">
        <v>46073</v>
      </c>
      <c r="B2120" s="52" t="s">
        <v>772</v>
      </c>
      <c r="C2120" s="30" t="str">
        <f>IFERROR(
INDEX(#REF!,MATCH($E2120,#REF!,0)),
IFERROR(
INDEX('SETORES VARRIÇÃO'!$A:$A,MATCH($E2120,'SETORES VARRIÇÃO'!$H:$H,0)),
IFERROR(
INDEX(#REF!,MATCH($E2120,#REF!,0)),
INDEX(#REF!,MATCH($E2120,#REF!,0))
)))</f>
        <v>MG</v>
      </c>
      <c r="D2120" s="31" t="str">
        <f>IFERROR(
INDEX(#REF!,MATCH($E2120,#REF!,0)),
IFERROR(
INDEX('SETORES VARRIÇÃO'!$B:$B,MATCH($E2120,'SETORES VARRIÇÃO'!$H:$H,0)),
IFERROR(
INDEX(#REF!,MATCH($E2120,#REF!,0)),
INDEX(#REF!,MATCH($E2120,#REF!,0))
)))</f>
        <v>MG10101VJ0008</v>
      </c>
      <c r="E2120" s="30" t="str">
        <f t="shared" si="43"/>
        <v>03-0021</v>
      </c>
      <c r="F2120" s="19" t="str">
        <f>IFERROR(
INDEX(#REF!,MATCH($E2120,#REF!,0)),
IFERROR(
INDEX('SETORES VARRIÇÃO'!$F:$F,MATCH($E2120,'SETORES VARRIÇÃO'!$H:$H,0)),
IFERROR(
INDEX(#REF!,MATCH($E2120,#REF!,0)),
INDEX(#REF!,MATCH($E2120,#REF!,0))
)))</f>
        <v>Segunda a Domingo</v>
      </c>
      <c r="G2120" s="18" t="s">
        <v>888</v>
      </c>
      <c r="H2120" s="46">
        <v>0.54</v>
      </c>
      <c r="I2120" s="18" t="s">
        <v>2707</v>
      </c>
    </row>
    <row r="2121" spans="1:9" x14ac:dyDescent="0.35">
      <c r="A2121" s="68">
        <v>46073</v>
      </c>
      <c r="B2121" s="52" t="s">
        <v>773</v>
      </c>
      <c r="C2121" s="30" t="str">
        <f>IFERROR(
INDEX(#REF!,MATCH($E2121,#REF!,0)),
IFERROR(
INDEX('SETORES VARRIÇÃO'!$A:$A,MATCH($E2121,'SETORES VARRIÇÃO'!$H:$H,0)),
IFERROR(
INDEX(#REF!,MATCH($E2121,#REF!,0)),
INDEX(#REF!,MATCH($E2121,#REF!,0))
)))</f>
        <v>CV</v>
      </c>
      <c r="D2121" s="31" t="str">
        <f>IFERROR(
INDEX(#REF!,MATCH($E2121,#REF!,0)),
IFERROR(
INDEX('SETORES VARRIÇÃO'!$B:$B,MATCH($E2121,'SETORES VARRIÇÃO'!$H:$H,0)),
IFERROR(
INDEX(#REF!,MATCH($E2121,#REF!,0)),
INDEX(#REF!,MATCH($E2121,#REF!,0))
)))</f>
        <v>CV10203VJ0056</v>
      </c>
      <c r="E2121" s="30" t="str">
        <f t="shared" si="43"/>
        <v>03-0022</v>
      </c>
      <c r="F2121" s="19" t="str">
        <f>IFERROR(
INDEX(#REF!,MATCH($E2121,#REF!,0)),
IFERROR(
INDEX('SETORES VARRIÇÃO'!$F:$F,MATCH($E2121,'SETORES VARRIÇÃO'!$H:$H,0)),
IFERROR(
INDEX(#REF!,MATCH($E2121,#REF!,0)),
INDEX(#REF!,MATCH($E2121,#REF!,0))
)))</f>
        <v>Terça/Quinta/Sábado</v>
      </c>
      <c r="G2121" s="18" t="s">
        <v>888</v>
      </c>
      <c r="H2121" s="46">
        <v>0.54</v>
      </c>
      <c r="I2121" s="18" t="s">
        <v>2708</v>
      </c>
    </row>
    <row r="2122" spans="1:9" x14ac:dyDescent="0.35">
      <c r="A2122" s="68">
        <v>46073</v>
      </c>
      <c r="B2122" s="52" t="s">
        <v>774</v>
      </c>
      <c r="C2122" s="30" t="str">
        <f>IFERROR(
INDEX(#REF!,MATCH($E2122,#REF!,0)),
IFERROR(
INDEX('SETORES VARRIÇÃO'!$A:$A,MATCH($E2122,'SETORES VARRIÇÃO'!$H:$H,0)),
IFERROR(
INDEX(#REF!,MATCH($E2122,#REF!,0)),
INDEX(#REF!,MATCH($E2122,#REF!,0))
)))</f>
        <v>JT</v>
      </c>
      <c r="D2122" s="31" t="str">
        <f>IFERROR(
INDEX(#REF!,MATCH($E2122,#REF!,0)),
IFERROR(
INDEX('SETORES VARRIÇÃO'!$B:$B,MATCH($E2122,'SETORES VARRIÇÃO'!$H:$H,0)),
IFERROR(
INDEX(#REF!,MATCH($E2122,#REF!,0)),
INDEX(#REF!,MATCH($E2122,#REF!,0))
)))</f>
        <v>JT10102VJ0003</v>
      </c>
      <c r="E2122" s="30" t="str">
        <f t="shared" si="43"/>
        <v>03-0023</v>
      </c>
      <c r="F2122" s="19" t="str">
        <f>IFERROR(
INDEX(#REF!,MATCH($E2122,#REF!,0)),
IFERROR(
INDEX('SETORES VARRIÇÃO'!$F:$F,MATCH($E2122,'SETORES VARRIÇÃO'!$H:$H,0)),
IFERROR(
INDEX(#REF!,MATCH($E2122,#REF!,0)),
INDEX(#REF!,MATCH($E2122,#REF!,0))
)))</f>
        <v>Segunda a Domingo</v>
      </c>
      <c r="G2122" s="18" t="s">
        <v>888</v>
      </c>
      <c r="H2122" s="46">
        <v>0.64</v>
      </c>
      <c r="I2122" s="18" t="s">
        <v>2709</v>
      </c>
    </row>
    <row r="2123" spans="1:9" x14ac:dyDescent="0.35">
      <c r="A2123" s="68">
        <v>46073</v>
      </c>
      <c r="B2123" s="52" t="s">
        <v>775</v>
      </c>
      <c r="C2123" s="30" t="str">
        <f>IFERROR(
INDEX(#REF!,MATCH($E2123,#REF!,0)),
IFERROR(
INDEX('SETORES VARRIÇÃO'!$A:$A,MATCH($E2123,'SETORES VARRIÇÃO'!$H:$H,0)),
IFERROR(
INDEX(#REF!,MATCH($E2123,#REF!,0)),
INDEX(#REF!,MATCH($E2123,#REF!,0))
)))</f>
        <v>JT</v>
      </c>
      <c r="D2123" s="31" t="str">
        <f>IFERROR(
INDEX(#REF!,MATCH($E2123,#REF!,0)),
IFERROR(
INDEX('SETORES VARRIÇÃO'!$B:$B,MATCH($E2123,'SETORES VARRIÇÃO'!$H:$H,0)),
IFERROR(
INDEX(#REF!,MATCH($E2123,#REF!,0)),
INDEX(#REF!,MATCH($E2123,#REF!,0))
)))</f>
        <v>JT10304VJ0046</v>
      </c>
      <c r="E2123" s="30" t="str">
        <f t="shared" si="43"/>
        <v>03-0024</v>
      </c>
      <c r="F2123" s="19" t="str">
        <f>IFERROR(
INDEX(#REF!,MATCH($E2123,#REF!,0)),
IFERROR(
INDEX('SETORES VARRIÇÃO'!$F:$F,MATCH($E2123,'SETORES VARRIÇÃO'!$H:$H,0)),
IFERROR(
INDEX(#REF!,MATCH($E2123,#REF!,0)),
INDEX(#REF!,MATCH($E2123,#REF!,0))
)))</f>
        <v>Quarta/Sábado</v>
      </c>
      <c r="G2123" s="18" t="s">
        <v>888</v>
      </c>
      <c r="H2123" s="46">
        <v>0.61</v>
      </c>
      <c r="I2123" s="18" t="s">
        <v>2710</v>
      </c>
    </row>
    <row r="2124" spans="1:9" x14ac:dyDescent="0.35">
      <c r="A2124" s="68">
        <v>46073</v>
      </c>
      <c r="B2124" s="52" t="s">
        <v>776</v>
      </c>
      <c r="C2124" s="30" t="str">
        <f>IFERROR(
INDEX(#REF!,MATCH($E2124,#REF!,0)),
IFERROR(
INDEX('SETORES VARRIÇÃO'!$A:$A,MATCH($E2124,'SETORES VARRIÇÃO'!$H:$H,0)),
IFERROR(
INDEX(#REF!,MATCH($E2124,#REF!,0)),
INDEX(#REF!,MATCH($E2124,#REF!,0))
)))</f>
        <v>JT</v>
      </c>
      <c r="D2124" s="31" t="str">
        <f>IFERROR(
INDEX(#REF!,MATCH($E2124,#REF!,0)),
IFERROR(
INDEX('SETORES VARRIÇÃO'!$B:$B,MATCH($E2124,'SETORES VARRIÇÃO'!$H:$H,0)),
IFERROR(
INDEX(#REF!,MATCH($E2124,#REF!,0)),
INDEX(#REF!,MATCH($E2124,#REF!,0))
)))</f>
        <v>JT10101VL0001</v>
      </c>
      <c r="E2124" s="30" t="str">
        <f t="shared" si="43"/>
        <v>03-0026</v>
      </c>
      <c r="F2124" s="19" t="str">
        <f>IFERROR(
INDEX(#REF!,MATCH($E2124,#REF!,0)),
IFERROR(
INDEX('SETORES VARRIÇÃO'!$F:$F,MATCH($E2124,'SETORES VARRIÇÃO'!$H:$H,0)),
IFERROR(
INDEX(#REF!,MATCH($E2124,#REF!,0)),
INDEX(#REF!,MATCH($E2124,#REF!,0))
)))</f>
        <v>Segunda a Domingo</v>
      </c>
      <c r="G2124" s="18" t="s">
        <v>888</v>
      </c>
      <c r="H2124" s="46">
        <v>0.59</v>
      </c>
      <c r="I2124" s="18" t="s">
        <v>2711</v>
      </c>
    </row>
    <row r="2125" spans="1:9" x14ac:dyDescent="0.35">
      <c r="A2125" s="68">
        <v>46073</v>
      </c>
      <c r="B2125" s="52" t="s">
        <v>734</v>
      </c>
      <c r="C2125" s="30" t="str">
        <f>IFERROR(
INDEX(#REF!,MATCH($E2125,#REF!,0)),
IFERROR(
INDEX('SETORES VARRIÇÃO'!$A:$A,MATCH($E2125,'SETORES VARRIÇÃO'!$H:$H,0)),
IFERROR(
INDEX(#REF!,MATCH($E2125,#REF!,0)),
INDEX(#REF!,MATCH($E2125,#REF!,0))
)))</f>
        <v>JT</v>
      </c>
      <c r="D2125" s="31" t="str">
        <f>IFERROR(
INDEX(#REF!,MATCH($E2125,#REF!,0)),
IFERROR(
INDEX('SETORES VARRIÇÃO'!$B:$B,MATCH($E2125,'SETORES VARRIÇÃO'!$H:$H,0)),
IFERROR(
INDEX(#REF!,MATCH($E2125,#REF!,0)),
INDEX(#REF!,MATCH($E2125,#REF!,0))
)))</f>
        <v>JT10304VJ0052</v>
      </c>
      <c r="E2125" s="30" t="str">
        <f t="shared" si="43"/>
        <v>03-0027</v>
      </c>
      <c r="F2125" s="19" t="str">
        <f>IFERROR(
INDEX(#REF!,MATCH($E2125,#REF!,0)),
IFERROR(
INDEX('SETORES VARRIÇÃO'!$F:$F,MATCH($E2125,'SETORES VARRIÇÃO'!$H:$H,0)),
IFERROR(
INDEX(#REF!,MATCH($E2125,#REF!,0)),
INDEX(#REF!,MATCH($E2125,#REF!,0))
)))</f>
        <v>Quarta/Sábado</v>
      </c>
      <c r="G2125" s="18" t="s">
        <v>888</v>
      </c>
      <c r="H2125" s="46">
        <v>0.73</v>
      </c>
      <c r="I2125" s="18" t="s">
        <v>2703</v>
      </c>
    </row>
    <row r="2126" spans="1:9" x14ac:dyDescent="0.35">
      <c r="A2126" s="68">
        <v>46073</v>
      </c>
      <c r="B2126" s="52" t="s">
        <v>777</v>
      </c>
      <c r="C2126" s="30" t="str">
        <f>IFERROR(
INDEX(#REF!,MATCH($E2126,#REF!,0)),
IFERROR(
INDEX('SETORES VARRIÇÃO'!$A:$A,MATCH($E2126,'SETORES VARRIÇÃO'!$H:$H,0)),
IFERROR(
INDEX(#REF!,MATCH($E2126,#REF!,0)),
INDEX(#REF!,MATCH($E2126,#REF!,0))
)))</f>
        <v>CV</v>
      </c>
      <c r="D2126" s="31" t="str">
        <f>IFERROR(
INDEX(#REF!,MATCH($E2126,#REF!,0)),
IFERROR(
INDEX('SETORES VARRIÇÃO'!$B:$B,MATCH($E2126,'SETORES VARRIÇÃO'!$H:$H,0)),
IFERROR(
INDEX(#REF!,MATCH($E2126,#REF!,0)),
INDEX(#REF!,MATCH($E2126,#REF!,0))
)))</f>
        <v>CV10203VJ0058</v>
      </c>
      <c r="E2126" s="30" t="str">
        <f t="shared" si="43"/>
        <v>03-0028</v>
      </c>
      <c r="F2126" s="19" t="str">
        <f>IFERROR(
INDEX(#REF!,MATCH($E2126,#REF!,0)),
IFERROR(
INDEX('SETORES VARRIÇÃO'!$F:$F,MATCH($E2126,'SETORES VARRIÇÃO'!$H:$H,0)),
IFERROR(
INDEX(#REF!,MATCH($E2126,#REF!,0)),
INDEX(#REF!,MATCH($E2126,#REF!,0))
)))</f>
        <v>Terça/Quinta/Sábado</v>
      </c>
      <c r="G2126" s="18" t="s">
        <v>888</v>
      </c>
      <c r="H2126" s="46">
        <v>0.49</v>
      </c>
      <c r="I2126" s="18" t="s">
        <v>2712</v>
      </c>
    </row>
    <row r="2127" spans="1:9" x14ac:dyDescent="0.35">
      <c r="A2127" s="68">
        <v>46073</v>
      </c>
      <c r="B2127" s="52" t="s">
        <v>778</v>
      </c>
      <c r="C2127" s="30" t="str">
        <f>IFERROR(
INDEX(#REF!,MATCH($E2127,#REF!,0)),
IFERROR(
INDEX('SETORES VARRIÇÃO'!$A:$A,MATCH($E2127,'SETORES VARRIÇÃO'!$H:$H,0)),
IFERROR(
INDEX(#REF!,MATCH($E2127,#REF!,0)),
INDEX(#REF!,MATCH($E2127,#REF!,0))
)))</f>
        <v>CV</v>
      </c>
      <c r="D2127" s="31" t="str">
        <f>IFERROR(
INDEX(#REF!,MATCH($E2127,#REF!,0)),
IFERROR(
INDEX('SETORES VARRIÇÃO'!$B:$B,MATCH($E2127,'SETORES VARRIÇÃO'!$H:$H,0)),
IFERROR(
INDEX(#REF!,MATCH($E2127,#REF!,0)),
INDEX(#REF!,MATCH($E2127,#REF!,0))
)))</f>
        <v>CV10203VJ0055</v>
      </c>
      <c r="E2127" s="30" t="str">
        <f t="shared" si="43"/>
        <v>03-0029</v>
      </c>
      <c r="F2127" s="19" t="str">
        <f>IFERROR(
INDEX(#REF!,MATCH($E2127,#REF!,0)),
IFERROR(
INDEX('SETORES VARRIÇÃO'!$F:$F,MATCH($E2127,'SETORES VARRIÇÃO'!$H:$H,0)),
IFERROR(
INDEX(#REF!,MATCH($E2127,#REF!,0)),
INDEX(#REF!,MATCH($E2127,#REF!,0))
)))</f>
        <v>Terça/Quinta/Sábado</v>
      </c>
      <c r="G2127" s="18" t="s">
        <v>888</v>
      </c>
      <c r="H2127" s="46">
        <v>0.54</v>
      </c>
      <c r="I2127" s="18" t="s">
        <v>2713</v>
      </c>
    </row>
    <row r="2128" spans="1:9" x14ac:dyDescent="0.35">
      <c r="A2128" s="68">
        <v>46073</v>
      </c>
      <c r="B2128" s="52" t="s">
        <v>779</v>
      </c>
      <c r="C2128" s="30" t="str">
        <f>IFERROR(
INDEX(#REF!,MATCH($E2128,#REF!,0)),
IFERROR(
INDEX('SETORES VARRIÇÃO'!$A:$A,MATCH($E2128,'SETORES VARRIÇÃO'!$H:$H,0)),
IFERROR(
INDEX(#REF!,MATCH($E2128,#REF!,0)),
INDEX(#REF!,MATCH($E2128,#REF!,0))
)))</f>
        <v>JT</v>
      </c>
      <c r="D2128" s="31" t="str">
        <f>IFERROR(
INDEX(#REF!,MATCH($E2128,#REF!,0)),
IFERROR(
INDEX('SETORES VARRIÇÃO'!$B:$B,MATCH($E2128,'SETORES VARRIÇÃO'!$H:$H,0)),
IFERROR(
INDEX(#REF!,MATCH($E2128,#REF!,0)),
INDEX(#REF!,MATCH($E2128,#REF!,0))
)))</f>
        <v>JT10302VJ0015</v>
      </c>
      <c r="E2128" s="30" t="str">
        <f t="shared" si="43"/>
        <v>03-0030</v>
      </c>
      <c r="F2128" s="19" t="str">
        <f>IFERROR(
INDEX(#REF!,MATCH($E2128,#REF!,0)),
IFERROR(
INDEX('SETORES VARRIÇÃO'!$F:$F,MATCH($E2128,'SETORES VARRIÇÃO'!$H:$H,0)),
IFERROR(
INDEX(#REF!,MATCH($E2128,#REF!,0)),
INDEX(#REF!,MATCH($E2128,#REF!,0))
)))</f>
        <v>Segunda/Quinta</v>
      </c>
      <c r="G2128" s="18" t="s">
        <v>888</v>
      </c>
      <c r="H2128" s="46">
        <v>0.45</v>
      </c>
      <c r="I2128" s="18" t="s">
        <v>2714</v>
      </c>
    </row>
    <row r="2129" spans="1:9" x14ac:dyDescent="0.35">
      <c r="A2129" s="68">
        <v>46073</v>
      </c>
      <c r="B2129" s="52" t="s">
        <v>780</v>
      </c>
      <c r="C2129" s="30" t="str">
        <f>IFERROR(
INDEX(#REF!,MATCH($E2129,#REF!,0)),
IFERROR(
INDEX('SETORES VARRIÇÃO'!$A:$A,MATCH($E2129,'SETORES VARRIÇÃO'!$H:$H,0)),
IFERROR(
INDEX(#REF!,MATCH($E2129,#REF!,0)),
INDEX(#REF!,MATCH($E2129,#REF!,0))
)))</f>
        <v>JT</v>
      </c>
      <c r="D2129" s="31" t="str">
        <f>IFERROR(
INDEX(#REF!,MATCH($E2129,#REF!,0)),
IFERROR(
INDEX('SETORES VARRIÇÃO'!$B:$B,MATCH($E2129,'SETORES VARRIÇÃO'!$H:$H,0)),
IFERROR(
INDEX(#REF!,MATCH($E2129,#REF!,0)),
INDEX(#REF!,MATCH($E2129,#REF!,0))
)))</f>
        <v>JT10304VJ0047</v>
      </c>
      <c r="E2129" s="30" t="str">
        <f t="shared" si="43"/>
        <v>03-0031</v>
      </c>
      <c r="F2129" s="19" t="str">
        <f>IFERROR(
INDEX(#REF!,MATCH($E2129,#REF!,0)),
IFERROR(
INDEX('SETORES VARRIÇÃO'!$F:$F,MATCH($E2129,'SETORES VARRIÇÃO'!$H:$H,0)),
IFERROR(
INDEX(#REF!,MATCH($E2129,#REF!,0)),
INDEX(#REF!,MATCH($E2129,#REF!,0))
)))</f>
        <v>Quarta/Sábado</v>
      </c>
      <c r="G2129" s="18" t="s">
        <v>888</v>
      </c>
      <c r="H2129" s="46">
        <v>0.44</v>
      </c>
      <c r="I2129" s="18" t="s">
        <v>2715</v>
      </c>
    </row>
    <row r="2130" spans="1:9" x14ac:dyDescent="0.35">
      <c r="A2130" s="68">
        <v>46073</v>
      </c>
      <c r="B2130" s="52" t="s">
        <v>747</v>
      </c>
      <c r="C2130" s="30" t="str">
        <f>IFERROR(
INDEX(#REF!,MATCH($E2130,#REF!,0)),
IFERROR(
INDEX('SETORES VARRIÇÃO'!$A:$A,MATCH($E2130,'SETORES VARRIÇÃO'!$H:$H,0)),
IFERROR(
INDEX(#REF!,MATCH($E2130,#REF!,0)),
INDEX(#REF!,MATCH($E2130,#REF!,0))
)))</f>
        <v>JT</v>
      </c>
      <c r="D2130" s="31" t="str">
        <f>IFERROR(
INDEX(#REF!,MATCH($E2130,#REF!,0)),
IFERROR(
INDEX('SETORES VARRIÇÃO'!$B:$B,MATCH($E2130,'SETORES VARRIÇÃO'!$H:$H,0)),
IFERROR(
INDEX(#REF!,MATCH($E2130,#REF!,0)),
INDEX(#REF!,MATCH($E2130,#REF!,0))
)))</f>
        <v>JT10304VJ0051</v>
      </c>
      <c r="E2130" s="30" t="str">
        <f t="shared" si="43"/>
        <v>03-0032</v>
      </c>
      <c r="F2130" s="19" t="str">
        <f>IFERROR(
INDEX(#REF!,MATCH($E2130,#REF!,0)),
IFERROR(
INDEX('SETORES VARRIÇÃO'!$F:$F,MATCH($E2130,'SETORES VARRIÇÃO'!$H:$H,0)),
IFERROR(
INDEX(#REF!,MATCH($E2130,#REF!,0)),
INDEX(#REF!,MATCH($E2130,#REF!,0))
)))</f>
        <v>Quarta/Sábado</v>
      </c>
      <c r="G2130" s="18" t="s">
        <v>888</v>
      </c>
      <c r="H2130" s="46">
        <v>0.9</v>
      </c>
      <c r="I2130" s="18" t="s">
        <v>2716</v>
      </c>
    </row>
    <row r="2131" spans="1:9" x14ac:dyDescent="0.35">
      <c r="A2131" s="68">
        <v>46073</v>
      </c>
      <c r="B2131" s="52" t="s">
        <v>781</v>
      </c>
      <c r="C2131" s="30" t="str">
        <f>IFERROR(
INDEX(#REF!,MATCH($E2131,#REF!,0)),
IFERROR(
INDEX('SETORES VARRIÇÃO'!$A:$A,MATCH($E2131,'SETORES VARRIÇÃO'!$H:$H,0)),
IFERROR(
INDEX(#REF!,MATCH($E2131,#REF!,0)),
INDEX(#REF!,MATCH($E2131,#REF!,0))
)))</f>
        <v>JT</v>
      </c>
      <c r="D2131" s="31" t="str">
        <f>IFERROR(
INDEX(#REF!,MATCH($E2131,#REF!,0)),
IFERROR(
INDEX('SETORES VARRIÇÃO'!$B:$B,MATCH($E2131,'SETORES VARRIÇÃO'!$H:$H,0)),
IFERROR(
INDEX(#REF!,MATCH($E2131,#REF!,0)),
INDEX(#REF!,MATCH($E2131,#REF!,0))
)))</f>
        <v>JT20102VJ0002</v>
      </c>
      <c r="E2131" s="30" t="str">
        <f t="shared" si="43"/>
        <v>03-0033</v>
      </c>
      <c r="F2131" s="19" t="str">
        <f>IFERROR(
INDEX(#REF!,MATCH($E2131,#REF!,0)),
IFERROR(
INDEX('SETORES VARRIÇÃO'!$F:$F,MATCH($E2131,'SETORES VARRIÇÃO'!$H:$H,0)),
IFERROR(
INDEX(#REF!,MATCH($E2131,#REF!,0)),
INDEX(#REF!,MATCH($E2131,#REF!,0))
)))</f>
        <v>Segunda a Domingo</v>
      </c>
      <c r="G2131" s="18" t="s">
        <v>888</v>
      </c>
      <c r="H2131" s="46">
        <v>0.44</v>
      </c>
      <c r="I2131" s="18" t="s">
        <v>2717</v>
      </c>
    </row>
    <row r="2132" spans="1:9" x14ac:dyDescent="0.35">
      <c r="A2132" s="68">
        <v>46073</v>
      </c>
      <c r="B2132" s="52" t="s">
        <v>782</v>
      </c>
      <c r="C2132" s="30" t="str">
        <f>IFERROR(
INDEX(#REF!,MATCH($E2132,#REF!,0)),
IFERROR(
INDEX('SETORES VARRIÇÃO'!$A:$A,MATCH($E2132,'SETORES VARRIÇÃO'!$H:$H,0)),
IFERROR(
INDEX(#REF!,MATCH($E2132,#REF!,0)),
INDEX(#REF!,MATCH($E2132,#REF!,0))
)))</f>
        <v>CV</v>
      </c>
      <c r="D2132" s="31" t="str">
        <f>IFERROR(
INDEX(#REF!,MATCH($E2132,#REF!,0)),
IFERROR(
INDEX('SETORES VARRIÇÃO'!$B:$B,MATCH($E2132,'SETORES VARRIÇÃO'!$H:$H,0)),
IFERROR(
INDEX(#REF!,MATCH($E2132,#REF!,0)),
INDEX(#REF!,MATCH($E2132,#REF!,0))
)))</f>
        <v>CV10203VJ0059</v>
      </c>
      <c r="E2132" s="30" t="str">
        <f t="shared" si="43"/>
        <v>03-0034</v>
      </c>
      <c r="F2132" s="19" t="str">
        <f>IFERROR(
INDEX(#REF!,MATCH($E2132,#REF!,0)),
IFERROR(
INDEX('SETORES VARRIÇÃO'!$F:$F,MATCH($E2132,'SETORES VARRIÇÃO'!$H:$H,0)),
IFERROR(
INDEX(#REF!,MATCH($E2132,#REF!,0)),
INDEX(#REF!,MATCH($E2132,#REF!,0))
)))</f>
        <v>Terça/Quinta/Sábado</v>
      </c>
      <c r="G2132" s="18" t="s">
        <v>888</v>
      </c>
      <c r="H2132" s="46">
        <v>0.54</v>
      </c>
      <c r="I2132" s="18" t="s">
        <v>2718</v>
      </c>
    </row>
    <row r="2133" spans="1:9" x14ac:dyDescent="0.35">
      <c r="A2133" s="68">
        <v>46073</v>
      </c>
      <c r="B2133" s="52" t="s">
        <v>783</v>
      </c>
      <c r="C2133" s="30" t="str">
        <f>IFERROR(
INDEX(#REF!,MATCH($E2133,#REF!,0)),
IFERROR(
INDEX('SETORES VARRIÇÃO'!$A:$A,MATCH($E2133,'SETORES VARRIÇÃO'!$H:$H,0)),
IFERROR(
INDEX(#REF!,MATCH($E2133,#REF!,0)),
INDEX(#REF!,MATCH($E2133,#REF!,0))
)))</f>
        <v>CV</v>
      </c>
      <c r="D2133" s="31" t="str">
        <f>IFERROR(
INDEX(#REF!,MATCH($E2133,#REF!,0)),
IFERROR(
INDEX('SETORES VARRIÇÃO'!$B:$B,MATCH($E2133,'SETORES VARRIÇÃO'!$H:$H,0)),
IFERROR(
INDEX(#REF!,MATCH($E2133,#REF!,0)),
INDEX(#REF!,MATCH($E2133,#REF!,0))
)))</f>
        <v>CV10203VJ0061</v>
      </c>
      <c r="E2133" s="30" t="str">
        <f t="shared" si="43"/>
        <v>03-0035</v>
      </c>
      <c r="F2133" s="19" t="str">
        <f>IFERROR(
INDEX(#REF!,MATCH($E2133,#REF!,0)),
IFERROR(
INDEX('SETORES VARRIÇÃO'!$F:$F,MATCH($E2133,'SETORES VARRIÇÃO'!$H:$H,0)),
IFERROR(
INDEX(#REF!,MATCH($E2133,#REF!,0)),
INDEX(#REF!,MATCH($E2133,#REF!,0))
)))</f>
        <v>Terça/Quinta/Sábado</v>
      </c>
      <c r="G2133" s="18" t="s">
        <v>888</v>
      </c>
      <c r="H2133" s="46">
        <v>0.69</v>
      </c>
      <c r="I2133" s="18" t="s">
        <v>2719</v>
      </c>
    </row>
    <row r="2134" spans="1:9" x14ac:dyDescent="0.35">
      <c r="A2134" s="68">
        <v>46073</v>
      </c>
      <c r="B2134" s="52" t="s">
        <v>784</v>
      </c>
      <c r="C2134" s="30" t="str">
        <f>IFERROR(
INDEX(#REF!,MATCH($E2134,#REF!,0)),
IFERROR(
INDEX('SETORES VARRIÇÃO'!$A:$A,MATCH($E2134,'SETORES VARRIÇÃO'!$H:$H,0)),
IFERROR(
INDEX(#REF!,MATCH($E2134,#REF!,0)),
INDEX(#REF!,MATCH($E2134,#REF!,0))
)))</f>
        <v>CV</v>
      </c>
      <c r="D2134" s="31" t="str">
        <f>IFERROR(
INDEX(#REF!,MATCH($E2134,#REF!,0)),
IFERROR(
INDEX('SETORES VARRIÇÃO'!$B:$B,MATCH($E2134,'SETORES VARRIÇÃO'!$H:$H,0)),
IFERROR(
INDEX(#REF!,MATCH($E2134,#REF!,0)),
INDEX(#REF!,MATCH($E2134,#REF!,0))
)))</f>
        <v>CV10101VL0001</v>
      </c>
      <c r="E2134" s="30" t="str">
        <f t="shared" si="43"/>
        <v>03-0036</v>
      </c>
      <c r="F2134" s="19" t="str">
        <f>IFERROR(
INDEX(#REF!,MATCH($E2134,#REF!,0)),
IFERROR(
INDEX('SETORES VARRIÇÃO'!$F:$F,MATCH($E2134,'SETORES VARRIÇÃO'!$H:$H,0)),
IFERROR(
INDEX(#REF!,MATCH($E2134,#REF!,0)),
INDEX(#REF!,MATCH($E2134,#REF!,0))
)))</f>
        <v>Segunda a Domingo</v>
      </c>
      <c r="G2134" s="18" t="s">
        <v>888</v>
      </c>
      <c r="H2134" s="46">
        <v>0.87</v>
      </c>
      <c r="I2134" s="18" t="s">
        <v>2720</v>
      </c>
    </row>
    <row r="2135" spans="1:9" x14ac:dyDescent="0.35">
      <c r="A2135" s="68">
        <v>46073</v>
      </c>
      <c r="B2135" s="52" t="s">
        <v>785</v>
      </c>
      <c r="C2135" s="30" t="str">
        <f>IFERROR(
INDEX(#REF!,MATCH($E2135,#REF!,0)),
IFERROR(
INDEX('SETORES VARRIÇÃO'!$A:$A,MATCH($E2135,'SETORES VARRIÇÃO'!$H:$H,0)),
IFERROR(
INDEX(#REF!,MATCH($E2135,#REF!,0)),
INDEX(#REF!,MATCH($E2135,#REF!,0))
)))</f>
        <v>JT</v>
      </c>
      <c r="D2135" s="31" t="str">
        <f>IFERROR(
INDEX(#REF!,MATCH($E2135,#REF!,0)),
IFERROR(
INDEX('SETORES VARRIÇÃO'!$B:$B,MATCH($E2135,'SETORES VARRIÇÃO'!$H:$H,0)),
IFERROR(
INDEX(#REF!,MATCH($E2135,#REF!,0)),
INDEX(#REF!,MATCH($E2135,#REF!,0))
)))</f>
        <v>JT10302VJ0005</v>
      </c>
      <c r="E2135" s="30" t="str">
        <f t="shared" si="43"/>
        <v>03-0037</v>
      </c>
      <c r="F2135" s="19" t="str">
        <f>IFERROR(
INDEX(#REF!,MATCH($E2135,#REF!,0)),
IFERROR(
INDEX('SETORES VARRIÇÃO'!$F:$F,MATCH($E2135,'SETORES VARRIÇÃO'!$H:$H,0)),
IFERROR(
INDEX(#REF!,MATCH($E2135,#REF!,0)),
INDEX(#REF!,MATCH($E2135,#REF!,0))
)))</f>
        <v>Segunda/Quinta</v>
      </c>
      <c r="G2135" s="18" t="s">
        <v>888</v>
      </c>
      <c r="H2135" s="46">
        <v>0.49</v>
      </c>
      <c r="I2135" s="18" t="s">
        <v>2721</v>
      </c>
    </row>
    <row r="2136" spans="1:9" x14ac:dyDescent="0.35">
      <c r="A2136" s="68">
        <v>46073</v>
      </c>
      <c r="B2136" s="52" t="s">
        <v>786</v>
      </c>
      <c r="C2136" s="30" t="str">
        <f>IFERROR(
INDEX(#REF!,MATCH($E2136,#REF!,0)),
IFERROR(
INDEX('SETORES VARRIÇÃO'!$A:$A,MATCH($E2136,'SETORES VARRIÇÃO'!$H:$H,0)),
IFERROR(
INDEX(#REF!,MATCH($E2136,#REF!,0)),
INDEX(#REF!,MATCH($E2136,#REF!,0))
)))</f>
        <v>CV</v>
      </c>
      <c r="D2136" s="31" t="str">
        <f>IFERROR(
INDEX(#REF!,MATCH($E2136,#REF!,0)),
IFERROR(
INDEX('SETORES VARRIÇÃO'!$B:$B,MATCH($E2136,'SETORES VARRIÇÃO'!$H:$H,0)),
IFERROR(
INDEX(#REF!,MATCH($E2136,#REF!,0)),
INDEX(#REF!,MATCH($E2136,#REF!,0))
)))</f>
        <v>CV10202VJ0030</v>
      </c>
      <c r="E2136" s="30" t="str">
        <f t="shared" si="43"/>
        <v>03-0038</v>
      </c>
      <c r="F2136" s="19" t="str">
        <f>IFERROR(
INDEX(#REF!,MATCH($E2136,#REF!,0)),
IFERROR(
INDEX('SETORES VARRIÇÃO'!$F:$F,MATCH($E2136,'SETORES VARRIÇÃO'!$H:$H,0)),
IFERROR(
INDEX(#REF!,MATCH($E2136,#REF!,0)),
INDEX(#REF!,MATCH($E2136,#REF!,0))
)))</f>
        <v>Segunda/Quarta/Sexta</v>
      </c>
      <c r="G2136" s="18" t="s">
        <v>888</v>
      </c>
      <c r="H2136" s="46">
        <v>0.54</v>
      </c>
      <c r="I2136" s="18" t="s">
        <v>2722</v>
      </c>
    </row>
    <row r="2137" spans="1:9" x14ac:dyDescent="0.35">
      <c r="A2137" s="68">
        <v>46073</v>
      </c>
      <c r="B2137" s="52" t="s">
        <v>787</v>
      </c>
      <c r="C2137" s="30" t="str">
        <f>IFERROR(
INDEX(#REF!,MATCH($E2137,#REF!,0)),
IFERROR(
INDEX('SETORES VARRIÇÃO'!$A:$A,MATCH($E2137,'SETORES VARRIÇÃO'!$H:$H,0)),
IFERROR(
INDEX(#REF!,MATCH($E2137,#REF!,0)),
INDEX(#REF!,MATCH($E2137,#REF!,0))
)))</f>
        <v>CV</v>
      </c>
      <c r="D2137" s="31" t="str">
        <f>IFERROR(
INDEX(#REF!,MATCH($E2137,#REF!,0)),
IFERROR(
INDEX('SETORES VARRIÇÃO'!$B:$B,MATCH($E2137,'SETORES VARRIÇÃO'!$H:$H,0)),
IFERROR(
INDEX(#REF!,MATCH($E2137,#REF!,0)),
INDEX(#REF!,MATCH($E2137,#REF!,0))
)))</f>
        <v>CV10203VJ0047</v>
      </c>
      <c r="E2137" s="30" t="str">
        <f t="shared" si="43"/>
        <v>03-0039</v>
      </c>
      <c r="F2137" s="19" t="str">
        <f>IFERROR(
INDEX(#REF!,MATCH($E2137,#REF!,0)),
IFERROR(
INDEX('SETORES VARRIÇÃO'!$F:$F,MATCH($E2137,'SETORES VARRIÇÃO'!$H:$H,0)),
IFERROR(
INDEX(#REF!,MATCH($E2137,#REF!,0)),
INDEX(#REF!,MATCH($E2137,#REF!,0))
)))</f>
        <v>Terça/Quinta/Sábado</v>
      </c>
      <c r="G2137" s="18" t="s">
        <v>888</v>
      </c>
      <c r="H2137" s="46">
        <v>0.43</v>
      </c>
      <c r="I2137" s="18" t="s">
        <v>2723</v>
      </c>
    </row>
    <row r="2138" spans="1:9" x14ac:dyDescent="0.35">
      <c r="A2138" s="68">
        <v>46073</v>
      </c>
      <c r="B2138" s="52" t="s">
        <v>788</v>
      </c>
      <c r="C2138" s="30" t="str">
        <f>IFERROR(
INDEX(#REF!,MATCH($E2138,#REF!,0)),
IFERROR(
INDEX('SETORES VARRIÇÃO'!$A:$A,MATCH($E2138,'SETORES VARRIÇÃO'!$H:$H,0)),
IFERROR(
INDEX(#REF!,MATCH($E2138,#REF!,0)),
INDEX(#REF!,MATCH($E2138,#REF!,0))
)))</f>
        <v>JT</v>
      </c>
      <c r="D2138" s="31" t="str">
        <f>IFERROR(
INDEX(#REF!,MATCH($E2138,#REF!,0)),
IFERROR(
INDEX('SETORES VARRIÇÃO'!$B:$B,MATCH($E2138,'SETORES VARRIÇÃO'!$H:$H,0)),
IFERROR(
INDEX(#REF!,MATCH($E2138,#REF!,0)),
INDEX(#REF!,MATCH($E2138,#REF!,0))
)))</f>
        <v>JT10304VJ0037</v>
      </c>
      <c r="E2138" s="30" t="str">
        <f t="shared" si="43"/>
        <v>03-0040</v>
      </c>
      <c r="F2138" s="19" t="str">
        <f>IFERROR(
INDEX(#REF!,MATCH($E2138,#REF!,0)),
IFERROR(
INDEX('SETORES VARRIÇÃO'!$F:$F,MATCH($E2138,'SETORES VARRIÇÃO'!$H:$H,0)),
IFERROR(
INDEX(#REF!,MATCH($E2138,#REF!,0)),
INDEX(#REF!,MATCH($E2138,#REF!,0))
)))</f>
        <v>Quarta/Sábado</v>
      </c>
      <c r="G2138" s="18" t="s">
        <v>888</v>
      </c>
      <c r="H2138" s="46">
        <v>0.98</v>
      </c>
      <c r="I2138" s="18" t="s">
        <v>2724</v>
      </c>
    </row>
    <row r="2139" spans="1:9" x14ac:dyDescent="0.35">
      <c r="A2139" s="68">
        <v>46073</v>
      </c>
      <c r="B2139" s="52" t="s">
        <v>789</v>
      </c>
      <c r="C2139" s="30" t="str">
        <f>IFERROR(
INDEX(#REF!,MATCH($E2139,#REF!,0)),
IFERROR(
INDEX('SETORES VARRIÇÃO'!$A:$A,MATCH($E2139,'SETORES VARRIÇÃO'!$H:$H,0)),
IFERROR(
INDEX(#REF!,MATCH($E2139,#REF!,0)),
INDEX(#REF!,MATCH($E2139,#REF!,0))
)))</f>
        <v>JT</v>
      </c>
      <c r="D2139" s="31" t="str">
        <f>IFERROR(
INDEX(#REF!,MATCH($E2139,#REF!,0)),
IFERROR(
INDEX('SETORES VARRIÇÃO'!$B:$B,MATCH($E2139,'SETORES VARRIÇÃO'!$H:$H,0)),
IFERROR(
INDEX(#REF!,MATCH($E2139,#REF!,0)),
INDEX(#REF!,MATCH($E2139,#REF!,0))
)))</f>
        <v>JT10303VJ0033</v>
      </c>
      <c r="E2139" s="30" t="str">
        <f t="shared" si="43"/>
        <v>03-0041</v>
      </c>
      <c r="F2139" s="19" t="str">
        <f>IFERROR(
INDEX(#REF!,MATCH($E2139,#REF!,0)),
IFERROR(
INDEX('SETORES VARRIÇÃO'!$F:$F,MATCH($E2139,'SETORES VARRIÇÃO'!$H:$H,0)),
IFERROR(
INDEX(#REF!,MATCH($E2139,#REF!,0)),
INDEX(#REF!,MATCH($E2139,#REF!,0))
)))</f>
        <v>Terça/Sexta</v>
      </c>
      <c r="G2139" s="18" t="s">
        <v>888</v>
      </c>
      <c r="H2139" s="46">
        <v>0.78</v>
      </c>
      <c r="I2139" s="18" t="s">
        <v>2725</v>
      </c>
    </row>
    <row r="2140" spans="1:9" x14ac:dyDescent="0.35">
      <c r="A2140" s="68">
        <v>46073</v>
      </c>
      <c r="B2140" s="52" t="s">
        <v>790</v>
      </c>
      <c r="C2140" s="30" t="str">
        <f>IFERROR(
INDEX(#REF!,MATCH($E2140,#REF!,0)),
IFERROR(
INDEX('SETORES VARRIÇÃO'!$A:$A,MATCH($E2140,'SETORES VARRIÇÃO'!$H:$H,0)),
IFERROR(
INDEX(#REF!,MATCH($E2140,#REF!,0)),
INDEX(#REF!,MATCH($E2140,#REF!,0))
)))</f>
        <v>JT</v>
      </c>
      <c r="D2140" s="31" t="str">
        <f>IFERROR(
INDEX(#REF!,MATCH($E2140,#REF!,0)),
IFERROR(
INDEX('SETORES VARRIÇÃO'!$B:$B,MATCH($E2140,'SETORES VARRIÇÃO'!$H:$H,0)),
IFERROR(
INDEX(#REF!,MATCH($E2140,#REF!,0)),
INDEX(#REF!,MATCH($E2140,#REF!,0))
)))</f>
        <v>JT10202VJ0056</v>
      </c>
      <c r="E2140" s="30" t="str">
        <f t="shared" si="43"/>
        <v>03-0042</v>
      </c>
      <c r="F2140" s="19" t="str">
        <f>IFERROR(
INDEX(#REF!,MATCH($E2140,#REF!,0)),
IFERROR(
INDEX('SETORES VARRIÇÃO'!$F:$F,MATCH($E2140,'SETORES VARRIÇÃO'!$H:$H,0)),
IFERROR(
INDEX(#REF!,MATCH($E2140,#REF!,0)),
INDEX(#REF!,MATCH($E2140,#REF!,0))
)))</f>
        <v>Segunda/Quarta/Sexta</v>
      </c>
      <c r="G2140" s="18" t="s">
        <v>888</v>
      </c>
      <c r="H2140" s="46">
        <v>0.69</v>
      </c>
      <c r="I2140" s="18" t="s">
        <v>2726</v>
      </c>
    </row>
    <row r="2141" spans="1:9" x14ac:dyDescent="0.35">
      <c r="A2141" s="68">
        <v>46073</v>
      </c>
      <c r="B2141" s="52" t="s">
        <v>566</v>
      </c>
      <c r="C2141" s="30" t="str">
        <f>IFERROR(
INDEX(#REF!,MATCH($E2141,#REF!,0)),
IFERROR(
INDEX('SETORES VARRIÇÃO'!$A:$A,MATCH($E2141,'SETORES VARRIÇÃO'!$H:$H,0)),
IFERROR(
INDEX(#REF!,MATCH($E2141,#REF!,0)),
INDEX(#REF!,MATCH($E2141,#REF!,0))
)))</f>
        <v>JT</v>
      </c>
      <c r="D2141" s="31" t="str">
        <f>IFERROR(
INDEX(#REF!,MATCH($E2141,#REF!,0)),
IFERROR(
INDEX('SETORES VARRIÇÃO'!$B:$B,MATCH($E2141,'SETORES VARRIÇÃO'!$H:$H,0)),
IFERROR(
INDEX(#REF!,MATCH($E2141,#REF!,0)),
INDEX(#REF!,MATCH($E2141,#REF!,0))
)))</f>
        <v>JT10303VJ0029</v>
      </c>
      <c r="E2141" s="30" t="str">
        <f t="shared" si="43"/>
        <v>03-0043</v>
      </c>
      <c r="F2141" s="19" t="str">
        <f>IFERROR(
INDEX(#REF!,MATCH($E2141,#REF!,0)),
IFERROR(
INDEX('SETORES VARRIÇÃO'!$F:$F,MATCH($E2141,'SETORES VARRIÇÃO'!$H:$H,0)),
IFERROR(
INDEX(#REF!,MATCH($E2141,#REF!,0)),
INDEX(#REF!,MATCH($E2141,#REF!,0))
)))</f>
        <v>Terça/Sexta</v>
      </c>
      <c r="G2141" s="18" t="s">
        <v>888</v>
      </c>
      <c r="H2141" s="46">
        <v>0.49</v>
      </c>
      <c r="I2141" s="18" t="s">
        <v>2727</v>
      </c>
    </row>
    <row r="2142" spans="1:9" x14ac:dyDescent="0.35">
      <c r="A2142" s="68">
        <v>46073</v>
      </c>
      <c r="B2142" s="52" t="s">
        <v>735</v>
      </c>
      <c r="C2142" s="30" t="str">
        <f>IFERROR(
INDEX(#REF!,MATCH($E2142,#REF!,0)),
IFERROR(
INDEX('SETORES VARRIÇÃO'!$A:$A,MATCH($E2142,'SETORES VARRIÇÃO'!$H:$H,0)),
IFERROR(
INDEX(#REF!,MATCH($E2142,#REF!,0)),
INDEX(#REF!,MATCH($E2142,#REF!,0))
)))</f>
        <v>CV</v>
      </c>
      <c r="D2142" s="31" t="str">
        <f>IFERROR(
INDEX(#REF!,MATCH($E2142,#REF!,0)),
IFERROR(
INDEX('SETORES VARRIÇÃO'!$B:$B,MATCH($E2142,'SETORES VARRIÇÃO'!$H:$H,0)),
IFERROR(
INDEX(#REF!,MATCH($E2142,#REF!,0)),
INDEX(#REF!,MATCH($E2142,#REF!,0))
)))</f>
        <v>CV10304VJ0023</v>
      </c>
      <c r="E2142" s="30" t="str">
        <f t="shared" si="43"/>
        <v>03-0044</v>
      </c>
      <c r="F2142" s="19" t="str">
        <f>IFERROR(
INDEX(#REF!,MATCH($E2142,#REF!,0)),
IFERROR(
INDEX('SETORES VARRIÇÃO'!$F:$F,MATCH($E2142,'SETORES VARRIÇÃO'!$H:$H,0)),
IFERROR(
INDEX(#REF!,MATCH($E2142,#REF!,0)),
INDEX(#REF!,MATCH($E2142,#REF!,0))
)))</f>
        <v>Quarta/Sábado</v>
      </c>
      <c r="G2142" s="18" t="s">
        <v>887</v>
      </c>
      <c r="H2142" s="46" t="s">
        <v>919</v>
      </c>
      <c r="I2142" s="18" t="s">
        <v>2493</v>
      </c>
    </row>
    <row r="2143" spans="1:9" x14ac:dyDescent="0.35">
      <c r="A2143" s="68">
        <v>46073</v>
      </c>
      <c r="B2143" s="52" t="s">
        <v>791</v>
      </c>
      <c r="C2143" s="30" t="str">
        <f>IFERROR(
INDEX(#REF!,MATCH($E2143,#REF!,0)),
IFERROR(
INDEX('SETORES VARRIÇÃO'!$A:$A,MATCH($E2143,'SETORES VARRIÇÃO'!$H:$H,0)),
IFERROR(
INDEX(#REF!,MATCH($E2143,#REF!,0)),
INDEX(#REF!,MATCH($E2143,#REF!,0))
)))</f>
        <v>JT</v>
      </c>
      <c r="D2143" s="31" t="str">
        <f>IFERROR(
INDEX(#REF!,MATCH($E2143,#REF!,0)),
IFERROR(
INDEX('SETORES VARRIÇÃO'!$B:$B,MATCH($E2143,'SETORES VARRIÇÃO'!$H:$H,0)),
IFERROR(
INDEX(#REF!,MATCH($E2143,#REF!,0)),
INDEX(#REF!,MATCH($E2143,#REF!,0))
)))</f>
        <v>JT10302VJ0016</v>
      </c>
      <c r="E2143" s="30" t="str">
        <f t="shared" si="43"/>
        <v>03-0045</v>
      </c>
      <c r="F2143" s="19" t="str">
        <f>IFERROR(
INDEX(#REF!,MATCH($E2143,#REF!,0)),
IFERROR(
INDEX('SETORES VARRIÇÃO'!$F:$F,MATCH($E2143,'SETORES VARRIÇÃO'!$H:$H,0)),
IFERROR(
INDEX(#REF!,MATCH($E2143,#REF!,0)),
INDEX(#REF!,MATCH($E2143,#REF!,0))
)))</f>
        <v>Segunda/Quinta</v>
      </c>
      <c r="G2143" s="18" t="s">
        <v>888</v>
      </c>
      <c r="H2143" s="46">
        <v>0.49</v>
      </c>
      <c r="I2143" s="18" t="s">
        <v>2728</v>
      </c>
    </row>
    <row r="2144" spans="1:9" x14ac:dyDescent="0.35">
      <c r="A2144" s="68">
        <v>46073</v>
      </c>
      <c r="B2144" s="52" t="s">
        <v>792</v>
      </c>
      <c r="C2144" s="30" t="str">
        <f>IFERROR(
INDEX(#REF!,MATCH($E2144,#REF!,0)),
IFERROR(
INDEX('SETORES VARRIÇÃO'!$A:$A,MATCH($E2144,'SETORES VARRIÇÃO'!$H:$H,0)),
IFERROR(
INDEX(#REF!,MATCH($E2144,#REF!,0)),
INDEX(#REF!,MATCH($E2144,#REF!,0))
)))</f>
        <v>JT</v>
      </c>
      <c r="D2144" s="31" t="str">
        <f>IFERROR(
INDEX(#REF!,MATCH($E2144,#REF!,0)),
IFERROR(
INDEX('SETORES VARRIÇÃO'!$B:$B,MATCH($E2144,'SETORES VARRIÇÃO'!$H:$H,0)),
IFERROR(
INDEX(#REF!,MATCH($E2144,#REF!,0)),
INDEX(#REF!,MATCH($E2144,#REF!,0))
)))</f>
        <v>JT10203VJ0055</v>
      </c>
      <c r="E2144" s="30" t="str">
        <f t="shared" si="43"/>
        <v>03-0046</v>
      </c>
      <c r="F2144" s="19" t="str">
        <f>IFERROR(
INDEX(#REF!,MATCH($E2144,#REF!,0)),
IFERROR(
INDEX('SETORES VARRIÇÃO'!$F:$F,MATCH($E2144,'SETORES VARRIÇÃO'!$H:$H,0)),
IFERROR(
INDEX(#REF!,MATCH($E2144,#REF!,0)),
INDEX(#REF!,MATCH($E2144,#REF!,0))
)))</f>
        <v>Terça/Quinta/Sábado</v>
      </c>
      <c r="G2144" s="18" t="s">
        <v>888</v>
      </c>
      <c r="H2144" s="46">
        <v>0.39</v>
      </c>
      <c r="I2144" s="18" t="s">
        <v>2729</v>
      </c>
    </row>
    <row r="2145" spans="1:9" x14ac:dyDescent="0.35">
      <c r="A2145" s="68">
        <v>46073</v>
      </c>
      <c r="B2145" s="52" t="s">
        <v>793</v>
      </c>
      <c r="C2145" s="30" t="str">
        <f>IFERROR(
INDEX(#REF!,MATCH($E2145,#REF!,0)),
IFERROR(
INDEX('SETORES VARRIÇÃO'!$A:$A,MATCH($E2145,'SETORES VARRIÇÃO'!$H:$H,0)),
IFERROR(
INDEX(#REF!,MATCH($E2145,#REF!,0)),
INDEX(#REF!,MATCH($E2145,#REF!,0))
)))</f>
        <v>MG</v>
      </c>
      <c r="D2145" s="31" t="str">
        <f>IFERROR(
INDEX(#REF!,MATCH($E2145,#REF!,0)),
IFERROR(
INDEX('SETORES VARRIÇÃO'!$B:$B,MATCH($E2145,'SETORES VARRIÇÃO'!$H:$H,0)),
IFERROR(
INDEX(#REF!,MATCH($E2145,#REF!,0)),
INDEX(#REF!,MATCH($E2145,#REF!,0))
)))</f>
        <v>MG10101VJ0002</v>
      </c>
      <c r="E2145" s="30" t="str">
        <f t="shared" si="43"/>
        <v>03-0047</v>
      </c>
      <c r="F2145" s="19" t="str">
        <f>IFERROR(
INDEX(#REF!,MATCH($E2145,#REF!,0)),
IFERROR(
INDEX('SETORES VARRIÇÃO'!$F:$F,MATCH($E2145,'SETORES VARRIÇÃO'!$H:$H,0)),
IFERROR(
INDEX(#REF!,MATCH($E2145,#REF!,0)),
INDEX(#REF!,MATCH($E2145,#REF!,0))
)))</f>
        <v>Segunda a Domingo</v>
      </c>
      <c r="G2145" s="18" t="s">
        <v>888</v>
      </c>
      <c r="H2145" s="46">
        <v>0.56999999999999995</v>
      </c>
      <c r="I2145" s="18" t="s">
        <v>2730</v>
      </c>
    </row>
    <row r="2146" spans="1:9" x14ac:dyDescent="0.35">
      <c r="A2146" s="68">
        <v>46073</v>
      </c>
      <c r="B2146" s="52" t="s">
        <v>794</v>
      </c>
      <c r="C2146" s="30" t="str">
        <f>IFERROR(
INDEX(#REF!,MATCH($E2146,#REF!,0)),
IFERROR(
INDEX('SETORES VARRIÇÃO'!$A:$A,MATCH($E2146,'SETORES VARRIÇÃO'!$H:$H,0)),
IFERROR(
INDEX(#REF!,MATCH($E2146,#REF!,0)),
INDEX(#REF!,MATCH($E2146,#REF!,0))
)))</f>
        <v>JT</v>
      </c>
      <c r="D2146" s="31" t="str">
        <f>IFERROR(
INDEX(#REF!,MATCH($E2146,#REF!,0)),
IFERROR(
INDEX('SETORES VARRIÇÃO'!$B:$B,MATCH($E2146,'SETORES VARRIÇÃO'!$H:$H,0)),
IFERROR(
INDEX(#REF!,MATCH($E2146,#REF!,0)),
INDEX(#REF!,MATCH($E2146,#REF!,0))
)))</f>
        <v>JT10303VJ0026</v>
      </c>
      <c r="E2146" s="30" t="str">
        <f t="shared" si="43"/>
        <v>03-0048</v>
      </c>
      <c r="F2146" s="19" t="str">
        <f>IFERROR(
INDEX(#REF!,MATCH($E2146,#REF!,0)),
IFERROR(
INDEX('SETORES VARRIÇÃO'!$F:$F,MATCH($E2146,'SETORES VARRIÇÃO'!$H:$H,0)),
IFERROR(
INDEX(#REF!,MATCH($E2146,#REF!,0)),
INDEX(#REF!,MATCH($E2146,#REF!,0))
)))</f>
        <v>Terça/Sexta</v>
      </c>
      <c r="G2146" s="18" t="s">
        <v>888</v>
      </c>
      <c r="H2146" s="46">
        <v>0.48</v>
      </c>
      <c r="I2146" s="18" t="s">
        <v>2731</v>
      </c>
    </row>
    <row r="2147" spans="1:9" x14ac:dyDescent="0.35">
      <c r="A2147" s="68">
        <v>46073</v>
      </c>
      <c r="B2147" s="52" t="s">
        <v>795</v>
      </c>
      <c r="C2147" s="30" t="str">
        <f>IFERROR(
INDEX(#REF!,MATCH($E2147,#REF!,0)),
IFERROR(
INDEX('SETORES VARRIÇÃO'!$A:$A,MATCH($E2147,'SETORES VARRIÇÃO'!$H:$H,0)),
IFERROR(
INDEX(#REF!,MATCH($E2147,#REF!,0)),
INDEX(#REF!,MATCH($E2147,#REF!,0))
)))</f>
        <v>JT</v>
      </c>
      <c r="D2147" s="31" t="str">
        <f>IFERROR(
INDEX(#REF!,MATCH($E2147,#REF!,0)),
IFERROR(
INDEX('SETORES VARRIÇÃO'!$B:$B,MATCH($E2147,'SETORES VARRIÇÃO'!$H:$H,0)),
IFERROR(
INDEX(#REF!,MATCH($E2147,#REF!,0)),
INDEX(#REF!,MATCH($E2147,#REF!,0))
)))</f>
        <v>JT10102VJ0001</v>
      </c>
      <c r="E2147" s="30" t="str">
        <f t="shared" si="43"/>
        <v>03-0049</v>
      </c>
      <c r="F2147" s="19" t="str">
        <f>IFERROR(
INDEX(#REF!,MATCH($E2147,#REF!,0)),
IFERROR(
INDEX('SETORES VARRIÇÃO'!$F:$F,MATCH($E2147,'SETORES VARRIÇÃO'!$H:$H,0)),
IFERROR(
INDEX(#REF!,MATCH($E2147,#REF!,0)),
INDEX(#REF!,MATCH($E2147,#REF!,0))
)))</f>
        <v>Segunda a Domingo</v>
      </c>
      <c r="G2147" s="18" t="s">
        <v>888</v>
      </c>
      <c r="H2147" s="46">
        <v>0.39</v>
      </c>
      <c r="I2147" s="18" t="s">
        <v>2732</v>
      </c>
    </row>
    <row r="2148" spans="1:9" x14ac:dyDescent="0.35">
      <c r="A2148" s="68">
        <v>46073</v>
      </c>
      <c r="B2148" s="52" t="s">
        <v>796</v>
      </c>
      <c r="C2148" s="30" t="str">
        <f>IFERROR(
INDEX(#REF!,MATCH($E2148,#REF!,0)),
IFERROR(
INDEX('SETORES VARRIÇÃO'!$A:$A,MATCH($E2148,'SETORES VARRIÇÃO'!$H:$H,0)),
IFERROR(
INDEX(#REF!,MATCH($E2148,#REF!,0)),
INDEX(#REF!,MATCH($E2148,#REF!,0))
)))</f>
        <v>CV</v>
      </c>
      <c r="D2148" s="31" t="str">
        <f>IFERROR(
INDEX(#REF!,MATCH($E2148,#REF!,0)),
IFERROR(
INDEX('SETORES VARRIÇÃO'!$B:$B,MATCH($E2148,'SETORES VARRIÇÃO'!$H:$H,0)),
IFERROR(
INDEX(#REF!,MATCH($E2148,#REF!,0)),
INDEX(#REF!,MATCH($E2148,#REF!,0))
)))</f>
        <v>CV10203VJ0064</v>
      </c>
      <c r="E2148" s="30" t="str">
        <f t="shared" si="43"/>
        <v>03-0050</v>
      </c>
      <c r="F2148" s="19" t="str">
        <f>IFERROR(
INDEX(#REF!,MATCH($E2148,#REF!,0)),
IFERROR(
INDEX('SETORES VARRIÇÃO'!$F:$F,MATCH($E2148,'SETORES VARRIÇÃO'!$H:$H,0)),
IFERROR(
INDEX(#REF!,MATCH($E2148,#REF!,0)),
INDEX(#REF!,MATCH($E2148,#REF!,0))
)))</f>
        <v>Terça/Quinta/Sábado</v>
      </c>
      <c r="G2148" s="18" t="s">
        <v>888</v>
      </c>
      <c r="H2148" s="46">
        <v>0.49</v>
      </c>
      <c r="I2148" s="18" t="s">
        <v>2695</v>
      </c>
    </row>
    <row r="2149" spans="1:9" x14ac:dyDescent="0.35">
      <c r="A2149" s="68">
        <v>46073</v>
      </c>
      <c r="B2149" s="52" t="s">
        <v>736</v>
      </c>
      <c r="C2149" s="30" t="str">
        <f>IFERROR(
INDEX(#REF!,MATCH($E2149,#REF!,0)),
IFERROR(
INDEX('SETORES VARRIÇÃO'!$A:$A,MATCH($E2149,'SETORES VARRIÇÃO'!$H:$H,0)),
IFERROR(
INDEX(#REF!,MATCH($E2149,#REF!,0)),
INDEX(#REF!,MATCH($E2149,#REF!,0))
)))</f>
        <v>JT</v>
      </c>
      <c r="D2149" s="31" t="str">
        <f>IFERROR(
INDEX(#REF!,MATCH($E2149,#REF!,0)),
IFERROR(
INDEX('SETORES VARRIÇÃO'!$B:$B,MATCH($E2149,'SETORES VARRIÇÃO'!$H:$H,0)),
IFERROR(
INDEX(#REF!,MATCH($E2149,#REF!,0)),
INDEX(#REF!,MATCH($E2149,#REF!,0))
)))</f>
        <v>JT10304VJ0041</v>
      </c>
      <c r="E2149" s="30" t="str">
        <f t="shared" si="43"/>
        <v>03-0051</v>
      </c>
      <c r="F2149" s="19" t="str">
        <f>IFERROR(
INDEX(#REF!,MATCH($E2149,#REF!,0)),
IFERROR(
INDEX('SETORES VARRIÇÃO'!$F:$F,MATCH($E2149,'SETORES VARRIÇÃO'!$H:$H,0)),
IFERROR(
INDEX(#REF!,MATCH($E2149,#REF!,0)),
INDEX(#REF!,MATCH($E2149,#REF!,0))
)))</f>
        <v>Quarta/Sábado</v>
      </c>
      <c r="G2149" s="18" t="s">
        <v>887</v>
      </c>
      <c r="H2149" s="46" t="s">
        <v>1051</v>
      </c>
      <c r="I2149" s="18" t="s">
        <v>2500</v>
      </c>
    </row>
    <row r="2150" spans="1:9" x14ac:dyDescent="0.35">
      <c r="A2150" s="68">
        <v>46073</v>
      </c>
      <c r="B2150" s="52" t="s">
        <v>797</v>
      </c>
      <c r="C2150" s="30" t="str">
        <f>IFERROR(
INDEX(#REF!,MATCH($E2150,#REF!,0)),
IFERROR(
INDEX('SETORES VARRIÇÃO'!$A:$A,MATCH($E2150,'SETORES VARRIÇÃO'!$H:$H,0)),
IFERROR(
INDEX(#REF!,MATCH($E2150,#REF!,0)),
INDEX(#REF!,MATCH($E2150,#REF!,0))
)))</f>
        <v>JT</v>
      </c>
      <c r="D2150" s="31" t="str">
        <f>IFERROR(
INDEX(#REF!,MATCH($E2150,#REF!,0)),
IFERROR(
INDEX('SETORES VARRIÇÃO'!$B:$B,MATCH($E2150,'SETORES VARRIÇÃO'!$H:$H,0)),
IFERROR(
INDEX(#REF!,MATCH($E2150,#REF!,0)),
INDEX(#REF!,MATCH($E2150,#REF!,0))
)))</f>
        <v>JT10302VJ0006</v>
      </c>
      <c r="E2150" s="30" t="str">
        <f t="shared" si="43"/>
        <v>03-0052</v>
      </c>
      <c r="F2150" s="19" t="str">
        <f>IFERROR(
INDEX(#REF!,MATCH($E2150,#REF!,0)),
IFERROR(
INDEX('SETORES VARRIÇÃO'!$F:$F,MATCH($E2150,'SETORES VARRIÇÃO'!$H:$H,0)),
IFERROR(
INDEX(#REF!,MATCH($E2150,#REF!,0)),
INDEX(#REF!,MATCH($E2150,#REF!,0))
)))</f>
        <v>Segunda/Quinta</v>
      </c>
      <c r="G2150" s="18" t="s">
        <v>888</v>
      </c>
      <c r="H2150" s="46">
        <v>0.49</v>
      </c>
      <c r="I2150" s="18" t="s">
        <v>2733</v>
      </c>
    </row>
    <row r="2151" spans="1:9" x14ac:dyDescent="0.35">
      <c r="A2151" s="68">
        <v>46073</v>
      </c>
      <c r="B2151" s="52" t="s">
        <v>716</v>
      </c>
      <c r="C2151" s="30" t="str">
        <f>IFERROR(
INDEX(#REF!,MATCH($E2151,#REF!,0)),
IFERROR(
INDEX('SETORES VARRIÇÃO'!$A:$A,MATCH($E2151,'SETORES VARRIÇÃO'!$H:$H,0)),
IFERROR(
INDEX(#REF!,MATCH($E2151,#REF!,0)),
INDEX(#REF!,MATCH($E2151,#REF!,0))
)))</f>
        <v>JT</v>
      </c>
      <c r="D2151" s="31" t="str">
        <f>IFERROR(
INDEX(#REF!,MATCH($E2151,#REF!,0)),
IFERROR(
INDEX('SETORES VARRIÇÃO'!$B:$B,MATCH($E2151,'SETORES VARRIÇÃO'!$H:$H,0)),
IFERROR(
INDEX(#REF!,MATCH($E2151,#REF!,0)),
INDEX(#REF!,MATCH($E2151,#REF!,0))
)))</f>
        <v>JT10303VJ0034</v>
      </c>
      <c r="E2151" s="30" t="str">
        <f t="shared" si="43"/>
        <v>03-0053</v>
      </c>
      <c r="F2151" s="19" t="str">
        <f>IFERROR(
INDEX(#REF!,MATCH($E2151,#REF!,0)),
IFERROR(
INDEX('SETORES VARRIÇÃO'!$F:$F,MATCH($E2151,'SETORES VARRIÇÃO'!$H:$H,0)),
IFERROR(
INDEX(#REF!,MATCH($E2151,#REF!,0)),
INDEX(#REF!,MATCH($E2151,#REF!,0))
)))</f>
        <v>Terça/Sexta</v>
      </c>
      <c r="G2151" s="18" t="s">
        <v>888</v>
      </c>
      <c r="H2151" s="46">
        <v>0</v>
      </c>
      <c r="I2151" s="18" t="s">
        <v>2734</v>
      </c>
    </row>
    <row r="2152" spans="1:9" x14ac:dyDescent="0.35">
      <c r="A2152" s="68">
        <v>46073</v>
      </c>
      <c r="B2152" s="52" t="s">
        <v>798</v>
      </c>
      <c r="C2152" s="30" t="str">
        <f>IFERROR(
INDEX(#REF!,MATCH($E2152,#REF!,0)),
IFERROR(
INDEX('SETORES VARRIÇÃO'!$A:$A,MATCH($E2152,'SETORES VARRIÇÃO'!$H:$H,0)),
IFERROR(
INDEX(#REF!,MATCH($E2152,#REF!,0)),
INDEX(#REF!,MATCH($E2152,#REF!,0))
)))</f>
        <v>JT</v>
      </c>
      <c r="D2152" s="31" t="str">
        <f>IFERROR(
INDEX(#REF!,MATCH($E2152,#REF!,0)),
IFERROR(
INDEX('SETORES VARRIÇÃO'!$B:$B,MATCH($E2152,'SETORES VARRIÇÃO'!$H:$H,0)),
IFERROR(
INDEX(#REF!,MATCH($E2152,#REF!,0)),
INDEX(#REF!,MATCH($E2152,#REF!,0))
)))</f>
        <v>JT10304VJ0040</v>
      </c>
      <c r="E2152" s="30" t="str">
        <f t="shared" si="43"/>
        <v>03-0054</v>
      </c>
      <c r="F2152" s="19" t="str">
        <f>IFERROR(
INDEX(#REF!,MATCH($E2152,#REF!,0)),
IFERROR(
INDEX('SETORES VARRIÇÃO'!$F:$F,MATCH($E2152,'SETORES VARRIÇÃO'!$H:$H,0)),
IFERROR(
INDEX(#REF!,MATCH($E2152,#REF!,0)),
INDEX(#REF!,MATCH($E2152,#REF!,0))
)))</f>
        <v>Quarta/Sábado</v>
      </c>
      <c r="G2152" s="18" t="s">
        <v>888</v>
      </c>
      <c r="H2152" s="46">
        <v>0.49</v>
      </c>
      <c r="I2152" s="18" t="s">
        <v>2735</v>
      </c>
    </row>
    <row r="2153" spans="1:9" x14ac:dyDescent="0.35">
      <c r="A2153" s="68">
        <v>46073</v>
      </c>
      <c r="B2153" s="52" t="s">
        <v>799</v>
      </c>
      <c r="C2153" s="30" t="str">
        <f>IFERROR(
INDEX(#REF!,MATCH($E2153,#REF!,0)),
IFERROR(
INDEX('SETORES VARRIÇÃO'!$A:$A,MATCH($E2153,'SETORES VARRIÇÃO'!$H:$H,0)),
IFERROR(
INDEX(#REF!,MATCH($E2153,#REF!,0)),
INDEX(#REF!,MATCH($E2153,#REF!,0))
)))</f>
        <v>CV</v>
      </c>
      <c r="D2153" s="31" t="str">
        <f>IFERROR(
INDEX(#REF!,MATCH($E2153,#REF!,0)),
IFERROR(
INDEX('SETORES VARRIÇÃO'!$B:$B,MATCH($E2153,'SETORES VARRIÇÃO'!$H:$H,0)),
IFERROR(
INDEX(#REF!,MATCH($E2153,#REF!,0)),
INDEX(#REF!,MATCH($E2153,#REF!,0))
)))</f>
        <v>CV10101VJ0001</v>
      </c>
      <c r="E2153" s="30" t="str">
        <f t="shared" si="43"/>
        <v>03-0055</v>
      </c>
      <c r="F2153" s="19" t="str">
        <f>IFERROR(
INDEX(#REF!,MATCH($E2153,#REF!,0)),
IFERROR(
INDEX('SETORES VARRIÇÃO'!$F:$F,MATCH($E2153,'SETORES VARRIÇÃO'!$H:$H,0)),
IFERROR(
INDEX(#REF!,MATCH($E2153,#REF!,0)),
INDEX(#REF!,MATCH($E2153,#REF!,0))
)))</f>
        <v>Segunda a Domingo</v>
      </c>
      <c r="G2153" s="18" t="s">
        <v>888</v>
      </c>
      <c r="H2153" s="46">
        <v>0.34</v>
      </c>
      <c r="I2153" s="18" t="s">
        <v>2736</v>
      </c>
    </row>
    <row r="2154" spans="1:9" x14ac:dyDescent="0.35">
      <c r="A2154" s="68">
        <v>46073</v>
      </c>
      <c r="B2154" s="52" t="s">
        <v>800</v>
      </c>
      <c r="C2154" s="30" t="str">
        <f>IFERROR(
INDEX(#REF!,MATCH($E2154,#REF!,0)),
IFERROR(
INDEX('SETORES VARRIÇÃO'!$A:$A,MATCH($E2154,'SETORES VARRIÇÃO'!$H:$H,0)),
IFERROR(
INDEX(#REF!,MATCH($E2154,#REF!,0)),
INDEX(#REF!,MATCH($E2154,#REF!,0))
)))</f>
        <v>CV</v>
      </c>
      <c r="D2154" s="31" t="str">
        <f>IFERROR(
INDEX(#REF!,MATCH($E2154,#REF!,0)),
IFERROR(
INDEX('SETORES VARRIÇÃO'!$B:$B,MATCH($E2154,'SETORES VARRIÇÃO'!$H:$H,0)),
IFERROR(
INDEX(#REF!,MATCH($E2154,#REF!,0)),
INDEX(#REF!,MATCH($E2154,#REF!,0))
)))</f>
        <v>CV10202VJ0032</v>
      </c>
      <c r="E2154" s="30" t="str">
        <f t="shared" si="43"/>
        <v>03-0056</v>
      </c>
      <c r="F2154" s="19" t="str">
        <f>IFERROR(
INDEX(#REF!,MATCH($E2154,#REF!,0)),
IFERROR(
INDEX('SETORES VARRIÇÃO'!$F:$F,MATCH($E2154,'SETORES VARRIÇÃO'!$H:$H,0)),
IFERROR(
INDEX(#REF!,MATCH($E2154,#REF!,0)),
INDEX(#REF!,MATCH($E2154,#REF!,0))
)))</f>
        <v>Segunda/Quarta/Sexta</v>
      </c>
      <c r="G2154" s="18" t="s">
        <v>887</v>
      </c>
      <c r="H2154" s="46" t="s">
        <v>946</v>
      </c>
      <c r="I2154" s="18" t="s">
        <v>872</v>
      </c>
    </row>
    <row r="2155" spans="1:9" x14ac:dyDescent="0.35">
      <c r="A2155" s="68">
        <v>46073</v>
      </c>
      <c r="B2155" s="52" t="s">
        <v>748</v>
      </c>
      <c r="C2155" s="30" t="str">
        <f>IFERROR(
INDEX(#REF!,MATCH($E2155,#REF!,0)),
IFERROR(
INDEX('SETORES VARRIÇÃO'!$A:$A,MATCH($E2155,'SETORES VARRIÇÃO'!$H:$H,0)),
IFERROR(
INDEX(#REF!,MATCH($E2155,#REF!,0)),
INDEX(#REF!,MATCH($E2155,#REF!,0))
)))</f>
        <v>CV</v>
      </c>
      <c r="D2155" s="31" t="str">
        <f>IFERROR(
INDEX(#REF!,MATCH($E2155,#REF!,0)),
IFERROR(
INDEX('SETORES VARRIÇÃO'!$B:$B,MATCH($E2155,'SETORES VARRIÇÃO'!$H:$H,0)),
IFERROR(
INDEX(#REF!,MATCH($E2155,#REF!,0)),
INDEX(#REF!,MATCH($E2155,#REF!,0))
)))</f>
        <v>CV10101VJ0005</v>
      </c>
      <c r="E2155" s="30" t="str">
        <f t="shared" si="43"/>
        <v>03-0057</v>
      </c>
      <c r="F2155" s="19" t="str">
        <f>IFERROR(
INDEX(#REF!,MATCH($E2155,#REF!,0)),
IFERROR(
INDEX('SETORES VARRIÇÃO'!$F:$F,MATCH($E2155,'SETORES VARRIÇÃO'!$H:$H,0)),
IFERROR(
INDEX(#REF!,MATCH($E2155,#REF!,0)),
INDEX(#REF!,MATCH($E2155,#REF!,0))
)))</f>
        <v>Segunda a Domingo</v>
      </c>
      <c r="G2155" s="18" t="s">
        <v>888</v>
      </c>
      <c r="H2155" s="46">
        <v>0.78</v>
      </c>
      <c r="I2155" s="18" t="s">
        <v>2737</v>
      </c>
    </row>
    <row r="2156" spans="1:9" x14ac:dyDescent="0.35">
      <c r="A2156" s="68">
        <v>46073</v>
      </c>
      <c r="B2156" s="52" t="s">
        <v>801</v>
      </c>
      <c r="C2156" s="30" t="str">
        <f>IFERROR(
INDEX(#REF!,MATCH($E2156,#REF!,0)),
IFERROR(
INDEX('SETORES VARRIÇÃO'!$A:$A,MATCH($E2156,'SETORES VARRIÇÃO'!$H:$H,0)),
IFERROR(
INDEX(#REF!,MATCH($E2156,#REF!,0)),
INDEX(#REF!,MATCH($E2156,#REF!,0))
)))</f>
        <v>JT</v>
      </c>
      <c r="D2156" s="31" t="str">
        <f>IFERROR(
INDEX(#REF!,MATCH($E2156,#REF!,0)),
IFERROR(
INDEX('SETORES VARRIÇÃO'!$B:$B,MATCH($E2156,'SETORES VARRIÇÃO'!$H:$H,0)),
IFERROR(
INDEX(#REF!,MATCH($E2156,#REF!,0)),
INDEX(#REF!,MATCH($E2156,#REF!,0))
)))</f>
        <v>JT10302VJ0019</v>
      </c>
      <c r="E2156" s="30" t="str">
        <f t="shared" si="43"/>
        <v>03-0058</v>
      </c>
      <c r="F2156" s="19" t="str">
        <f>IFERROR(
INDEX(#REF!,MATCH($E2156,#REF!,0)),
IFERROR(
INDEX('SETORES VARRIÇÃO'!$F:$F,MATCH($E2156,'SETORES VARRIÇÃO'!$H:$H,0)),
IFERROR(
INDEX(#REF!,MATCH($E2156,#REF!,0)),
INDEX(#REF!,MATCH($E2156,#REF!,0))
)))</f>
        <v>Segunda/Quinta</v>
      </c>
      <c r="G2156" s="18" t="s">
        <v>888</v>
      </c>
      <c r="H2156" s="46">
        <v>0.59</v>
      </c>
      <c r="I2156" s="18" t="s">
        <v>2738</v>
      </c>
    </row>
    <row r="2157" spans="1:9" x14ac:dyDescent="0.35">
      <c r="A2157" s="68">
        <v>46073</v>
      </c>
      <c r="B2157" s="52" t="s">
        <v>802</v>
      </c>
      <c r="C2157" s="30" t="str">
        <f>IFERROR(
INDEX(#REF!,MATCH($E2157,#REF!,0)),
IFERROR(
INDEX('SETORES VARRIÇÃO'!$A:$A,MATCH($E2157,'SETORES VARRIÇÃO'!$H:$H,0)),
IFERROR(
INDEX(#REF!,MATCH($E2157,#REF!,0)),
INDEX(#REF!,MATCH($E2157,#REF!,0))
)))</f>
        <v>JT</v>
      </c>
      <c r="D2157" s="31" t="str">
        <f>IFERROR(
INDEX(#REF!,MATCH($E2157,#REF!,0)),
IFERROR(
INDEX('SETORES VARRIÇÃO'!$B:$B,MATCH($E2157,'SETORES VARRIÇÃO'!$H:$H,0)),
IFERROR(
INDEX(#REF!,MATCH($E2157,#REF!,0)),
INDEX(#REF!,MATCH($E2157,#REF!,0))
)))</f>
        <v>JT20102VJ0003</v>
      </c>
      <c r="E2157" s="30" t="str">
        <f t="shared" si="43"/>
        <v>03-0059</v>
      </c>
      <c r="F2157" s="19" t="str">
        <f>IFERROR(
INDEX(#REF!,MATCH($E2157,#REF!,0)),
IFERROR(
INDEX('SETORES VARRIÇÃO'!$F:$F,MATCH($E2157,'SETORES VARRIÇÃO'!$H:$H,0)),
IFERROR(
INDEX(#REF!,MATCH($E2157,#REF!,0)),
INDEX(#REF!,MATCH($E2157,#REF!,0))
)))</f>
        <v>Segunda a Domingo</v>
      </c>
      <c r="G2157" s="18" t="s">
        <v>887</v>
      </c>
      <c r="H2157" s="46" t="s">
        <v>894</v>
      </c>
      <c r="I2157" s="18" t="s">
        <v>2380</v>
      </c>
    </row>
    <row r="2158" spans="1:9" x14ac:dyDescent="0.35">
      <c r="A2158" s="68">
        <v>46073</v>
      </c>
      <c r="B2158" s="52" t="s">
        <v>803</v>
      </c>
      <c r="C2158" s="30" t="str">
        <f>IFERROR(
INDEX(#REF!,MATCH($E2158,#REF!,0)),
IFERROR(
INDEX('SETORES VARRIÇÃO'!$A:$A,MATCH($E2158,'SETORES VARRIÇÃO'!$H:$H,0)),
IFERROR(
INDEX(#REF!,MATCH($E2158,#REF!,0)),
INDEX(#REF!,MATCH($E2158,#REF!,0))
)))</f>
        <v>CV</v>
      </c>
      <c r="D2158" s="31" t="str">
        <f>IFERROR(
INDEX(#REF!,MATCH($E2158,#REF!,0)),
IFERROR(
INDEX('SETORES VARRIÇÃO'!$B:$B,MATCH($E2158,'SETORES VARRIÇÃO'!$H:$H,0)),
IFERROR(
INDEX(#REF!,MATCH($E2158,#REF!,0)),
INDEX(#REF!,MATCH($E2158,#REF!,0))
)))</f>
        <v>CV10101VJ0002</v>
      </c>
      <c r="E2158" s="30" t="str">
        <f t="shared" si="43"/>
        <v>03-0060</v>
      </c>
      <c r="F2158" s="19" t="str">
        <f>IFERROR(
INDEX(#REF!,MATCH($E2158,#REF!,0)),
IFERROR(
INDEX('SETORES VARRIÇÃO'!$F:$F,MATCH($E2158,'SETORES VARRIÇÃO'!$H:$H,0)),
IFERROR(
INDEX(#REF!,MATCH($E2158,#REF!,0)),
INDEX(#REF!,MATCH($E2158,#REF!,0))
)))</f>
        <v>Segunda a Domingo</v>
      </c>
      <c r="G2158" s="18" t="s">
        <v>888</v>
      </c>
      <c r="H2158" s="46">
        <v>0.52</v>
      </c>
      <c r="I2158" s="18" t="s">
        <v>2739</v>
      </c>
    </row>
    <row r="2159" spans="1:9" x14ac:dyDescent="0.35">
      <c r="A2159" s="68">
        <v>46073</v>
      </c>
      <c r="B2159" s="52" t="s">
        <v>804</v>
      </c>
      <c r="C2159" s="30" t="str">
        <f>IFERROR(
INDEX(#REF!,MATCH($E2159,#REF!,0)),
IFERROR(
INDEX('SETORES VARRIÇÃO'!$A:$A,MATCH($E2159,'SETORES VARRIÇÃO'!$H:$H,0)),
IFERROR(
INDEX(#REF!,MATCH($E2159,#REF!,0)),
INDEX(#REF!,MATCH($E2159,#REF!,0))
)))</f>
        <v>CV</v>
      </c>
      <c r="D2159" s="31" t="str">
        <f>IFERROR(
INDEX(#REF!,MATCH($E2159,#REF!,0)),
IFERROR(
INDEX('SETORES VARRIÇÃO'!$B:$B,MATCH($E2159,'SETORES VARRIÇÃO'!$H:$H,0)),
IFERROR(
INDEX(#REF!,MATCH($E2159,#REF!,0)),
INDEX(#REF!,MATCH($E2159,#REF!,0))
)))</f>
        <v>CV10303VJ0019</v>
      </c>
      <c r="E2159" s="30" t="str">
        <f t="shared" si="43"/>
        <v>03-0061</v>
      </c>
      <c r="F2159" s="19" t="str">
        <f>IFERROR(
INDEX(#REF!,MATCH($E2159,#REF!,0)),
IFERROR(
INDEX('SETORES VARRIÇÃO'!$F:$F,MATCH($E2159,'SETORES VARRIÇÃO'!$H:$H,0)),
IFERROR(
INDEX(#REF!,MATCH($E2159,#REF!,0)),
INDEX(#REF!,MATCH($E2159,#REF!,0))
)))</f>
        <v>Terça/Sexta</v>
      </c>
      <c r="G2159" s="18" t="s">
        <v>888</v>
      </c>
      <c r="H2159" s="46">
        <v>0.89</v>
      </c>
      <c r="I2159" s="18" t="s">
        <v>2740</v>
      </c>
    </row>
    <row r="2160" spans="1:9" x14ac:dyDescent="0.35">
      <c r="A2160" s="68">
        <v>46073</v>
      </c>
      <c r="B2160" s="52" t="s">
        <v>737</v>
      </c>
      <c r="C2160" s="30" t="str">
        <f>IFERROR(
INDEX(#REF!,MATCH($E2160,#REF!,0)),
IFERROR(
INDEX('SETORES VARRIÇÃO'!$A:$A,MATCH($E2160,'SETORES VARRIÇÃO'!$H:$H,0)),
IFERROR(
INDEX(#REF!,MATCH($E2160,#REF!,0)),
INDEX(#REF!,MATCH($E2160,#REF!,0))
)))</f>
        <v>CV</v>
      </c>
      <c r="D2160" s="31" t="str">
        <f>IFERROR(
INDEX(#REF!,MATCH($E2160,#REF!,0)),
IFERROR(
INDEX('SETORES VARRIÇÃO'!$B:$B,MATCH($E2160,'SETORES VARRIÇÃO'!$H:$H,0)),
IFERROR(
INDEX(#REF!,MATCH($E2160,#REF!,0)),
INDEX(#REF!,MATCH($E2160,#REF!,0))
)))</f>
        <v>CV10304VJ0024</v>
      </c>
      <c r="E2160" s="30" t="str">
        <f t="shared" si="43"/>
        <v>03-0062</v>
      </c>
      <c r="F2160" s="19" t="str">
        <f>IFERROR(
INDEX(#REF!,MATCH($E2160,#REF!,0)),
IFERROR(
INDEX('SETORES VARRIÇÃO'!$F:$F,MATCH($E2160,'SETORES VARRIÇÃO'!$H:$H,0)),
IFERROR(
INDEX(#REF!,MATCH($E2160,#REF!,0)),
INDEX(#REF!,MATCH($E2160,#REF!,0))
)))</f>
        <v>Quarta/Sábado</v>
      </c>
      <c r="G2160" s="18" t="s">
        <v>887</v>
      </c>
      <c r="H2160" s="46" t="s">
        <v>2625</v>
      </c>
      <c r="I2160" s="18" t="s">
        <v>2509</v>
      </c>
    </row>
    <row r="2161" spans="1:9" x14ac:dyDescent="0.35">
      <c r="A2161" s="68">
        <v>46073</v>
      </c>
      <c r="B2161" s="52" t="s">
        <v>805</v>
      </c>
      <c r="C2161" s="30" t="str">
        <f>IFERROR(
INDEX(#REF!,MATCH($E2161,#REF!,0)),
IFERROR(
INDEX('SETORES VARRIÇÃO'!$A:$A,MATCH($E2161,'SETORES VARRIÇÃO'!$H:$H,0)),
IFERROR(
INDEX(#REF!,MATCH($E2161,#REF!,0)),
INDEX(#REF!,MATCH($E2161,#REF!,0))
)))</f>
        <v>JT</v>
      </c>
      <c r="D2161" s="31" t="str">
        <f>IFERROR(
INDEX(#REF!,MATCH($E2161,#REF!,0)),
IFERROR(
INDEX('SETORES VARRIÇÃO'!$B:$B,MATCH($E2161,'SETORES VARRIÇÃO'!$H:$H,0)),
IFERROR(
INDEX(#REF!,MATCH($E2161,#REF!,0)),
INDEX(#REF!,MATCH($E2161,#REF!,0))
)))</f>
        <v>JT10303VJ0028</v>
      </c>
      <c r="E2161" s="30" t="str">
        <f t="shared" si="43"/>
        <v>03-0063</v>
      </c>
      <c r="F2161" s="19" t="str">
        <f>IFERROR(
INDEX(#REF!,MATCH($E2161,#REF!,0)),
IFERROR(
INDEX('SETORES VARRIÇÃO'!$F:$F,MATCH($E2161,'SETORES VARRIÇÃO'!$H:$H,0)),
IFERROR(
INDEX(#REF!,MATCH($E2161,#REF!,0)),
INDEX(#REF!,MATCH($E2161,#REF!,0))
)))</f>
        <v>Terça/Sexta</v>
      </c>
      <c r="G2161" s="18" t="s">
        <v>888</v>
      </c>
      <c r="H2161" s="46">
        <v>0.49</v>
      </c>
      <c r="I2161" s="18" t="s">
        <v>2741</v>
      </c>
    </row>
    <row r="2162" spans="1:9" x14ac:dyDescent="0.35">
      <c r="A2162" s="68">
        <v>46073</v>
      </c>
      <c r="B2162" s="52" t="s">
        <v>806</v>
      </c>
      <c r="C2162" s="30" t="str">
        <f>IFERROR(
INDEX(#REF!,MATCH($E2162,#REF!,0)),
IFERROR(
INDEX('SETORES VARRIÇÃO'!$A:$A,MATCH($E2162,'SETORES VARRIÇÃO'!$H:$H,0)),
IFERROR(
INDEX(#REF!,MATCH($E2162,#REF!,0)),
INDEX(#REF!,MATCH($E2162,#REF!,0))
)))</f>
        <v>CV</v>
      </c>
      <c r="D2162" s="31" t="str">
        <f>IFERROR(
INDEX(#REF!,MATCH($E2162,#REF!,0)),
IFERROR(
INDEX('SETORES VARRIÇÃO'!$B:$B,MATCH($E2162,'SETORES VARRIÇÃO'!$H:$H,0)),
IFERROR(
INDEX(#REF!,MATCH($E2162,#REF!,0)),
INDEX(#REF!,MATCH($E2162,#REF!,0))
)))</f>
        <v>CV10101VJ0003</v>
      </c>
      <c r="E2162" s="30" t="str">
        <f t="shared" si="43"/>
        <v>03-0064</v>
      </c>
      <c r="F2162" s="19" t="str">
        <f>IFERROR(
INDEX(#REF!,MATCH($E2162,#REF!,0)),
IFERROR(
INDEX('SETORES VARRIÇÃO'!$F:$F,MATCH($E2162,'SETORES VARRIÇÃO'!$H:$H,0)),
IFERROR(
INDEX(#REF!,MATCH($E2162,#REF!,0)),
INDEX(#REF!,MATCH($E2162,#REF!,0))
)))</f>
        <v>Segunda a Domingo</v>
      </c>
      <c r="G2162" s="18" t="s">
        <v>888</v>
      </c>
      <c r="H2162" s="46">
        <v>0.74</v>
      </c>
      <c r="I2162" s="18" t="s">
        <v>2742</v>
      </c>
    </row>
    <row r="2163" spans="1:9" x14ac:dyDescent="0.35">
      <c r="A2163" s="68">
        <v>46073</v>
      </c>
      <c r="B2163" s="52" t="s">
        <v>807</v>
      </c>
      <c r="C2163" s="30" t="str">
        <f>IFERROR(
INDEX(#REF!,MATCH($E2163,#REF!,0)),
IFERROR(
INDEX('SETORES VARRIÇÃO'!$A:$A,MATCH($E2163,'SETORES VARRIÇÃO'!$H:$H,0)),
IFERROR(
INDEX(#REF!,MATCH($E2163,#REF!,0)),
INDEX(#REF!,MATCH($E2163,#REF!,0))
)))</f>
        <v>CV</v>
      </c>
      <c r="D2163" s="31" t="str">
        <f>IFERROR(
INDEX(#REF!,MATCH($E2163,#REF!,0)),
IFERROR(
INDEX('SETORES VARRIÇÃO'!$B:$B,MATCH($E2163,'SETORES VARRIÇÃO'!$H:$H,0)),
IFERROR(
INDEX(#REF!,MATCH($E2163,#REF!,0)),
INDEX(#REF!,MATCH($E2163,#REF!,0))
)))</f>
        <v>CV10302VJ0013</v>
      </c>
      <c r="E2163" s="30" t="str">
        <f t="shared" ref="E2163:E2226" si="44">SUBSTITUTE(B2163,"SMSUB-LUTOCAR-","")</f>
        <v>03-0065</v>
      </c>
      <c r="F2163" s="19" t="str">
        <f>IFERROR(
INDEX(#REF!,MATCH($E2163,#REF!,0)),
IFERROR(
INDEX('SETORES VARRIÇÃO'!$F:$F,MATCH($E2163,'SETORES VARRIÇÃO'!$H:$H,0)),
IFERROR(
INDEX(#REF!,MATCH($E2163,#REF!,0)),
INDEX(#REF!,MATCH($E2163,#REF!,0))
)))</f>
        <v>Segunda/Quinta</v>
      </c>
      <c r="G2163" s="18" t="s">
        <v>887</v>
      </c>
      <c r="H2163" s="46" t="s">
        <v>953</v>
      </c>
      <c r="I2163" s="18" t="s">
        <v>2385</v>
      </c>
    </row>
    <row r="2164" spans="1:9" x14ac:dyDescent="0.35">
      <c r="A2164" s="68">
        <v>46073</v>
      </c>
      <c r="B2164" s="52" t="s">
        <v>808</v>
      </c>
      <c r="C2164" s="30" t="str">
        <f>IFERROR(
INDEX(#REF!,MATCH($E2164,#REF!,0)),
IFERROR(
INDEX('SETORES VARRIÇÃO'!$A:$A,MATCH($E2164,'SETORES VARRIÇÃO'!$H:$H,0)),
IFERROR(
INDEX(#REF!,MATCH($E2164,#REF!,0)),
INDEX(#REF!,MATCH($E2164,#REF!,0))
)))</f>
        <v>CV</v>
      </c>
      <c r="D2164" s="31" t="str">
        <f>IFERROR(
INDEX(#REF!,MATCH($E2164,#REF!,0)),
IFERROR(
INDEX('SETORES VARRIÇÃO'!$B:$B,MATCH($E2164,'SETORES VARRIÇÃO'!$H:$H,0)),
IFERROR(
INDEX(#REF!,MATCH($E2164,#REF!,0)),
INDEX(#REF!,MATCH($E2164,#REF!,0))
)))</f>
        <v>CV10203VJ0048</v>
      </c>
      <c r="E2164" s="30" t="str">
        <f t="shared" si="44"/>
        <v>03-0066</v>
      </c>
      <c r="F2164" s="19" t="str">
        <f>IFERROR(
INDEX(#REF!,MATCH($E2164,#REF!,0)),
IFERROR(
INDEX('SETORES VARRIÇÃO'!$F:$F,MATCH($E2164,'SETORES VARRIÇÃO'!$H:$H,0)),
IFERROR(
INDEX(#REF!,MATCH($E2164,#REF!,0)),
INDEX(#REF!,MATCH($E2164,#REF!,0))
)))</f>
        <v>Terça/Quinta/Sábado</v>
      </c>
      <c r="G2164" s="18" t="s">
        <v>888</v>
      </c>
      <c r="H2164" s="46">
        <v>0.34</v>
      </c>
      <c r="I2164" s="18" t="s">
        <v>2743</v>
      </c>
    </row>
    <row r="2165" spans="1:9" x14ac:dyDescent="0.35">
      <c r="A2165" s="68">
        <v>46073</v>
      </c>
      <c r="B2165" s="52" t="s">
        <v>809</v>
      </c>
      <c r="C2165" s="30" t="str">
        <f>IFERROR(
INDEX(#REF!,MATCH($E2165,#REF!,0)),
IFERROR(
INDEX('SETORES VARRIÇÃO'!$A:$A,MATCH($E2165,'SETORES VARRIÇÃO'!$H:$H,0)),
IFERROR(
INDEX(#REF!,MATCH($E2165,#REF!,0)),
INDEX(#REF!,MATCH($E2165,#REF!,0))
)))</f>
        <v>CV</v>
      </c>
      <c r="D2165" s="31" t="str">
        <f>IFERROR(
INDEX(#REF!,MATCH($E2165,#REF!,0)),
IFERROR(
INDEX('SETORES VARRIÇÃO'!$B:$B,MATCH($E2165,'SETORES VARRIÇÃO'!$H:$H,0)),
IFERROR(
INDEX(#REF!,MATCH($E2165,#REF!,0)),
INDEX(#REF!,MATCH($E2165,#REF!,0))
)))</f>
        <v>CV10303VJ0021</v>
      </c>
      <c r="E2165" s="30" t="str">
        <f t="shared" si="44"/>
        <v>03-0067</v>
      </c>
      <c r="F2165" s="19" t="str">
        <f>IFERROR(
INDEX(#REF!,MATCH($E2165,#REF!,0)),
IFERROR(
INDEX('SETORES VARRIÇÃO'!$F:$F,MATCH($E2165,'SETORES VARRIÇÃO'!$H:$H,0)),
IFERROR(
INDEX(#REF!,MATCH($E2165,#REF!,0)),
INDEX(#REF!,MATCH($E2165,#REF!,0))
)))</f>
        <v>Terça/Sexta</v>
      </c>
      <c r="G2165" s="18" t="s">
        <v>888</v>
      </c>
      <c r="H2165" s="46">
        <v>0.84</v>
      </c>
      <c r="I2165" s="18" t="s">
        <v>2744</v>
      </c>
    </row>
    <row r="2166" spans="1:9" x14ac:dyDescent="0.35">
      <c r="A2166" s="68">
        <v>46073</v>
      </c>
      <c r="B2166" s="52" t="s">
        <v>810</v>
      </c>
      <c r="C2166" s="30" t="str">
        <f>IFERROR(
INDEX(#REF!,MATCH($E2166,#REF!,0)),
IFERROR(
INDEX('SETORES VARRIÇÃO'!$A:$A,MATCH($E2166,'SETORES VARRIÇÃO'!$H:$H,0)),
IFERROR(
INDEX(#REF!,MATCH($E2166,#REF!,0)),
INDEX(#REF!,MATCH($E2166,#REF!,0))
)))</f>
        <v>JT</v>
      </c>
      <c r="D2166" s="31" t="str">
        <f>IFERROR(
INDEX(#REF!,MATCH($E2166,#REF!,0)),
IFERROR(
INDEX('SETORES VARRIÇÃO'!$B:$B,MATCH($E2166,'SETORES VARRIÇÃO'!$H:$H,0)),
IFERROR(
INDEX(#REF!,MATCH($E2166,#REF!,0)),
INDEX(#REF!,MATCH($E2166,#REF!,0))
)))</f>
        <v>JT10302VJ0007</v>
      </c>
      <c r="E2166" s="30" t="str">
        <f t="shared" si="44"/>
        <v>03-0068</v>
      </c>
      <c r="F2166" s="19" t="str">
        <f>IFERROR(
INDEX(#REF!,MATCH($E2166,#REF!,0)),
IFERROR(
INDEX('SETORES VARRIÇÃO'!$F:$F,MATCH($E2166,'SETORES VARRIÇÃO'!$H:$H,0)),
IFERROR(
INDEX(#REF!,MATCH($E2166,#REF!,0)),
INDEX(#REF!,MATCH($E2166,#REF!,0))
)))</f>
        <v>Segunda/Quinta</v>
      </c>
      <c r="G2166" s="18" t="s">
        <v>888</v>
      </c>
      <c r="H2166" s="46">
        <v>0.54</v>
      </c>
      <c r="I2166" s="18" t="s">
        <v>2745</v>
      </c>
    </row>
    <row r="2167" spans="1:9" x14ac:dyDescent="0.35">
      <c r="A2167" s="68">
        <v>46073</v>
      </c>
      <c r="B2167" s="52" t="s">
        <v>811</v>
      </c>
      <c r="C2167" s="30" t="str">
        <f>IFERROR(
INDEX(#REF!,MATCH($E2167,#REF!,0)),
IFERROR(
INDEX('SETORES VARRIÇÃO'!$A:$A,MATCH($E2167,'SETORES VARRIÇÃO'!$H:$H,0)),
IFERROR(
INDEX(#REF!,MATCH($E2167,#REF!,0)),
INDEX(#REF!,MATCH($E2167,#REF!,0))
)))</f>
        <v>MG</v>
      </c>
      <c r="D2167" s="31" t="str">
        <f>IFERROR(
INDEX(#REF!,MATCH($E2167,#REF!,0)),
IFERROR(
INDEX('SETORES VARRIÇÃO'!$B:$B,MATCH($E2167,'SETORES VARRIÇÃO'!$H:$H,0)),
IFERROR(
INDEX(#REF!,MATCH($E2167,#REF!,0)),
INDEX(#REF!,MATCH($E2167,#REF!,0))
)))</f>
        <v>MG10101VJ0004</v>
      </c>
      <c r="E2167" s="30" t="str">
        <f t="shared" si="44"/>
        <v>03-0069</v>
      </c>
      <c r="F2167" s="19" t="str">
        <f>IFERROR(
INDEX(#REF!,MATCH($E2167,#REF!,0)),
IFERROR(
INDEX('SETORES VARRIÇÃO'!$F:$F,MATCH($E2167,'SETORES VARRIÇÃO'!$H:$H,0)),
IFERROR(
INDEX(#REF!,MATCH($E2167,#REF!,0)),
INDEX(#REF!,MATCH($E2167,#REF!,0))
)))</f>
        <v>Segunda a Domingo</v>
      </c>
      <c r="G2167" s="18" t="s">
        <v>888</v>
      </c>
      <c r="H2167" s="46">
        <v>0.61</v>
      </c>
      <c r="I2167" s="18" t="s">
        <v>2746</v>
      </c>
    </row>
    <row r="2168" spans="1:9" x14ac:dyDescent="0.35">
      <c r="A2168" s="68">
        <v>46073</v>
      </c>
      <c r="B2168" s="52" t="s">
        <v>812</v>
      </c>
      <c r="C2168" s="30" t="str">
        <f>IFERROR(
INDEX(#REF!,MATCH($E2168,#REF!,0)),
IFERROR(
INDEX('SETORES VARRIÇÃO'!$A:$A,MATCH($E2168,'SETORES VARRIÇÃO'!$H:$H,0)),
IFERROR(
INDEX(#REF!,MATCH($E2168,#REF!,0)),
INDEX(#REF!,MATCH($E2168,#REF!,0))
)))</f>
        <v>CV</v>
      </c>
      <c r="D2168" s="31" t="str">
        <f>IFERROR(
INDEX(#REF!,MATCH($E2168,#REF!,0)),
IFERROR(
INDEX('SETORES VARRIÇÃO'!$B:$B,MATCH($E2168,'SETORES VARRIÇÃO'!$H:$H,0)),
IFERROR(
INDEX(#REF!,MATCH($E2168,#REF!,0)),
INDEX(#REF!,MATCH($E2168,#REF!,0))
)))</f>
        <v>CV10302VJ0016</v>
      </c>
      <c r="E2168" s="30" t="str">
        <f t="shared" si="44"/>
        <v>03-0070</v>
      </c>
      <c r="F2168" s="19" t="str">
        <f>IFERROR(
INDEX(#REF!,MATCH($E2168,#REF!,0)),
IFERROR(
INDEX('SETORES VARRIÇÃO'!$F:$F,MATCH($E2168,'SETORES VARRIÇÃO'!$H:$H,0)),
IFERROR(
INDEX(#REF!,MATCH($E2168,#REF!,0)),
INDEX(#REF!,MATCH($E2168,#REF!,0))
)))</f>
        <v>Segunda/Quinta</v>
      </c>
      <c r="G2168" s="18" t="s">
        <v>888</v>
      </c>
      <c r="H2168" s="46">
        <v>0</v>
      </c>
      <c r="I2168" s="18" t="s">
        <v>2747</v>
      </c>
    </row>
    <row r="2169" spans="1:9" x14ac:dyDescent="0.35">
      <c r="A2169" s="68">
        <v>46073</v>
      </c>
      <c r="B2169" s="52" t="s">
        <v>717</v>
      </c>
      <c r="C2169" s="30" t="str">
        <f>IFERROR(
INDEX(#REF!,MATCH($E2169,#REF!,0)),
IFERROR(
INDEX('SETORES VARRIÇÃO'!$A:$A,MATCH($E2169,'SETORES VARRIÇÃO'!$H:$H,0)),
IFERROR(
INDEX(#REF!,MATCH($E2169,#REF!,0)),
INDEX(#REF!,MATCH($E2169,#REF!,0))
)))</f>
        <v>CV</v>
      </c>
      <c r="D2169" s="31" t="str">
        <f>IFERROR(
INDEX(#REF!,MATCH($E2169,#REF!,0)),
IFERROR(
INDEX('SETORES VARRIÇÃO'!$B:$B,MATCH($E2169,'SETORES VARRIÇÃO'!$H:$H,0)),
IFERROR(
INDEX(#REF!,MATCH($E2169,#REF!,0)),
INDEX(#REF!,MATCH($E2169,#REF!,0))
)))</f>
        <v>CV10203VJ0050</v>
      </c>
      <c r="E2169" s="30" t="str">
        <f t="shared" si="44"/>
        <v>03-0071</v>
      </c>
      <c r="F2169" s="19" t="str">
        <f>IFERROR(
INDEX(#REF!,MATCH($E2169,#REF!,0)),
IFERROR(
INDEX('SETORES VARRIÇÃO'!$F:$F,MATCH($E2169,'SETORES VARRIÇÃO'!$H:$H,0)),
IFERROR(
INDEX(#REF!,MATCH($E2169,#REF!,0)),
INDEX(#REF!,MATCH($E2169,#REF!,0))
)))</f>
        <v>Terça/Quinta/Sábado</v>
      </c>
      <c r="G2169" s="18" t="s">
        <v>887</v>
      </c>
      <c r="H2169" s="46" t="s">
        <v>946</v>
      </c>
      <c r="I2169" s="18" t="s">
        <v>726</v>
      </c>
    </row>
    <row r="2170" spans="1:9" x14ac:dyDescent="0.35">
      <c r="A2170" s="68">
        <v>46073</v>
      </c>
      <c r="B2170" s="52" t="s">
        <v>813</v>
      </c>
      <c r="C2170" s="30" t="str">
        <f>IFERROR(
INDEX(#REF!,MATCH($E2170,#REF!,0)),
IFERROR(
INDEX('SETORES VARRIÇÃO'!$A:$A,MATCH($E2170,'SETORES VARRIÇÃO'!$H:$H,0)),
IFERROR(
INDEX(#REF!,MATCH($E2170,#REF!,0)),
INDEX(#REF!,MATCH($E2170,#REF!,0))
)))</f>
        <v>MG</v>
      </c>
      <c r="D2170" s="31" t="str">
        <f>IFERROR(
INDEX(#REF!,MATCH($E2170,#REF!,0)),
IFERROR(
INDEX('SETORES VARRIÇÃO'!$B:$B,MATCH($E2170,'SETORES VARRIÇÃO'!$H:$H,0)),
IFERROR(
INDEX(#REF!,MATCH($E2170,#REF!,0)),
INDEX(#REF!,MATCH($E2170,#REF!,0))
)))</f>
        <v>MG10101VJ0011</v>
      </c>
      <c r="E2170" s="30" t="str">
        <f t="shared" si="44"/>
        <v>03-0072</v>
      </c>
      <c r="F2170" s="19" t="str">
        <f>IFERROR(
INDEX(#REF!,MATCH($E2170,#REF!,0)),
IFERROR(
INDEX('SETORES VARRIÇÃO'!$F:$F,MATCH($E2170,'SETORES VARRIÇÃO'!$H:$H,0)),
IFERROR(
INDEX(#REF!,MATCH($E2170,#REF!,0)),
INDEX(#REF!,MATCH($E2170,#REF!,0))
)))</f>
        <v>Segunda a Domingo</v>
      </c>
      <c r="G2170" s="18" t="s">
        <v>888</v>
      </c>
      <c r="H2170" s="46">
        <v>0.55000000000000004</v>
      </c>
      <c r="I2170" s="18" t="s">
        <v>2748</v>
      </c>
    </row>
    <row r="2171" spans="1:9" x14ac:dyDescent="0.35">
      <c r="A2171" s="68">
        <v>46073</v>
      </c>
      <c r="B2171" s="52" t="s">
        <v>718</v>
      </c>
      <c r="C2171" s="30" t="str">
        <f>IFERROR(
INDEX(#REF!,MATCH($E2171,#REF!,0)),
IFERROR(
INDEX('SETORES VARRIÇÃO'!$A:$A,MATCH($E2171,'SETORES VARRIÇÃO'!$H:$H,0)),
IFERROR(
INDEX(#REF!,MATCH($E2171,#REF!,0)),
INDEX(#REF!,MATCH($E2171,#REF!,0))
)))</f>
        <v>CV</v>
      </c>
      <c r="D2171" s="31" t="str">
        <f>IFERROR(
INDEX(#REF!,MATCH($E2171,#REF!,0)),
IFERROR(
INDEX('SETORES VARRIÇÃO'!$B:$B,MATCH($E2171,'SETORES VARRIÇÃO'!$H:$H,0)),
IFERROR(
INDEX(#REF!,MATCH($E2171,#REF!,0)),
INDEX(#REF!,MATCH($E2171,#REF!,0))
)))</f>
        <v>CV10303VJ0017</v>
      </c>
      <c r="E2171" s="30" t="str">
        <f t="shared" si="44"/>
        <v>03-0073</v>
      </c>
      <c r="F2171" s="19" t="str">
        <f>IFERROR(
INDEX(#REF!,MATCH($E2171,#REF!,0)),
IFERROR(
INDEX('SETORES VARRIÇÃO'!$F:$F,MATCH($E2171,'SETORES VARRIÇÃO'!$H:$H,0)),
IFERROR(
INDEX(#REF!,MATCH($E2171,#REF!,0)),
INDEX(#REF!,MATCH($E2171,#REF!,0))
)))</f>
        <v>Terça/Sexta</v>
      </c>
      <c r="G2171" s="18" t="s">
        <v>888</v>
      </c>
      <c r="H2171" s="46">
        <v>0.99</v>
      </c>
      <c r="I2171" s="18" t="s">
        <v>2749</v>
      </c>
    </row>
    <row r="2172" spans="1:9" x14ac:dyDescent="0.35">
      <c r="A2172" s="68">
        <v>46073</v>
      </c>
      <c r="B2172" s="52" t="s">
        <v>814</v>
      </c>
      <c r="C2172" s="30" t="str">
        <f>IFERROR(
INDEX(#REF!,MATCH($E2172,#REF!,0)),
IFERROR(
INDEX('SETORES VARRIÇÃO'!$A:$A,MATCH($E2172,'SETORES VARRIÇÃO'!$H:$H,0)),
IFERROR(
INDEX(#REF!,MATCH($E2172,#REF!,0)),
INDEX(#REF!,MATCH($E2172,#REF!,0))
)))</f>
        <v>JT</v>
      </c>
      <c r="D2172" s="31" t="str">
        <f>IFERROR(
INDEX(#REF!,MATCH($E2172,#REF!,0)),
IFERROR(
INDEX('SETORES VARRIÇÃO'!$B:$B,MATCH($E2172,'SETORES VARRIÇÃO'!$H:$H,0)),
IFERROR(
INDEX(#REF!,MATCH($E2172,#REF!,0)),
INDEX(#REF!,MATCH($E2172,#REF!,0))
)))</f>
        <v>JT10302VJ0008</v>
      </c>
      <c r="E2172" s="30" t="str">
        <f t="shared" si="44"/>
        <v>03-0074</v>
      </c>
      <c r="F2172" s="19" t="str">
        <f>IFERROR(
INDEX(#REF!,MATCH($E2172,#REF!,0)),
IFERROR(
INDEX('SETORES VARRIÇÃO'!$F:$F,MATCH($E2172,'SETORES VARRIÇÃO'!$H:$H,0)),
IFERROR(
INDEX(#REF!,MATCH($E2172,#REF!,0)),
INDEX(#REF!,MATCH($E2172,#REF!,0))
)))</f>
        <v>Segunda/Quinta</v>
      </c>
      <c r="G2172" s="18" t="s">
        <v>888</v>
      </c>
      <c r="H2172" s="46">
        <v>0.54</v>
      </c>
      <c r="I2172" s="18" t="s">
        <v>2750</v>
      </c>
    </row>
    <row r="2173" spans="1:9" x14ac:dyDescent="0.35">
      <c r="A2173" s="68">
        <v>46073</v>
      </c>
      <c r="B2173" s="52" t="s">
        <v>815</v>
      </c>
      <c r="C2173" s="30" t="str">
        <f>IFERROR(
INDEX(#REF!,MATCH($E2173,#REF!,0)),
IFERROR(
INDEX('SETORES VARRIÇÃO'!$A:$A,MATCH($E2173,'SETORES VARRIÇÃO'!$H:$H,0)),
IFERROR(
INDEX(#REF!,MATCH($E2173,#REF!,0)),
INDEX(#REF!,MATCH($E2173,#REF!,0))
)))</f>
        <v>MG</v>
      </c>
      <c r="D2173" s="31" t="str">
        <f>IFERROR(
INDEX(#REF!,MATCH($E2173,#REF!,0)),
IFERROR(
INDEX('SETORES VARRIÇÃO'!$B:$B,MATCH($E2173,'SETORES VARRIÇÃO'!$H:$H,0)),
IFERROR(
INDEX(#REF!,MATCH($E2173,#REF!,0)),
INDEX(#REF!,MATCH($E2173,#REF!,0))
)))</f>
        <v>MG10101VJ0010</v>
      </c>
      <c r="E2173" s="30" t="str">
        <f t="shared" si="44"/>
        <v>03-0075</v>
      </c>
      <c r="F2173" s="19" t="str">
        <f>IFERROR(
INDEX(#REF!,MATCH($E2173,#REF!,0)),
IFERROR(
INDEX('SETORES VARRIÇÃO'!$F:$F,MATCH($E2173,'SETORES VARRIÇÃO'!$H:$H,0)),
IFERROR(
INDEX(#REF!,MATCH($E2173,#REF!,0)),
INDEX(#REF!,MATCH($E2173,#REF!,0))
)))</f>
        <v>Segunda a Domingo</v>
      </c>
      <c r="G2173" s="18" t="s">
        <v>888</v>
      </c>
      <c r="H2173" s="46">
        <v>0.3</v>
      </c>
      <c r="I2173" s="18" t="s">
        <v>2751</v>
      </c>
    </row>
    <row r="2174" spans="1:9" x14ac:dyDescent="0.35">
      <c r="A2174" s="68">
        <v>46073</v>
      </c>
      <c r="B2174" s="52" t="s">
        <v>749</v>
      </c>
      <c r="C2174" s="30" t="str">
        <f>IFERROR(
INDEX(#REF!,MATCH($E2174,#REF!,0)),
IFERROR(
INDEX('SETORES VARRIÇÃO'!$A:$A,MATCH($E2174,'SETORES VARRIÇÃO'!$H:$H,0)),
IFERROR(
INDEX(#REF!,MATCH($E2174,#REF!,0)),
INDEX(#REF!,MATCH($E2174,#REF!,0))
)))</f>
        <v>JT</v>
      </c>
      <c r="D2174" s="31" t="str">
        <f>IFERROR(
INDEX(#REF!,MATCH($E2174,#REF!,0)),
IFERROR(
INDEX('SETORES VARRIÇÃO'!$B:$B,MATCH($E2174,'SETORES VARRIÇÃO'!$H:$H,0)),
IFERROR(
INDEX(#REF!,MATCH($E2174,#REF!,0)),
INDEX(#REF!,MATCH($E2174,#REF!,0))
)))</f>
        <v>JT10302VJ0057</v>
      </c>
      <c r="E2174" s="30" t="str">
        <f t="shared" si="44"/>
        <v>03-0076</v>
      </c>
      <c r="F2174" s="19" t="str">
        <f>IFERROR(
INDEX(#REF!,MATCH($E2174,#REF!,0)),
IFERROR(
INDEX('SETORES VARRIÇÃO'!$F:$F,MATCH($E2174,'SETORES VARRIÇÃO'!$H:$H,0)),
IFERROR(
INDEX(#REF!,MATCH($E2174,#REF!,0)),
INDEX(#REF!,MATCH($E2174,#REF!,0))
)))</f>
        <v>Segunda/Quinta</v>
      </c>
      <c r="G2174" s="18" t="s">
        <v>887</v>
      </c>
      <c r="H2174" s="46" t="s">
        <v>941</v>
      </c>
      <c r="I2174" s="18" t="s">
        <v>2752</v>
      </c>
    </row>
    <row r="2175" spans="1:9" x14ac:dyDescent="0.35">
      <c r="A2175" s="68">
        <v>46073</v>
      </c>
      <c r="B2175" s="52" t="s">
        <v>816</v>
      </c>
      <c r="C2175" s="30" t="str">
        <f>IFERROR(
INDEX(#REF!,MATCH($E2175,#REF!,0)),
IFERROR(
INDEX('SETORES VARRIÇÃO'!$A:$A,MATCH($E2175,'SETORES VARRIÇÃO'!$H:$H,0)),
IFERROR(
INDEX(#REF!,MATCH($E2175,#REF!,0)),
INDEX(#REF!,MATCH($E2175,#REF!,0))
)))</f>
        <v>CV</v>
      </c>
      <c r="D2175" s="31" t="str">
        <f>IFERROR(
INDEX(#REF!,MATCH($E2175,#REF!,0)),
IFERROR(
INDEX('SETORES VARRIÇÃO'!$B:$B,MATCH($E2175,'SETORES VARRIÇÃO'!$H:$H,0)),
IFERROR(
INDEX(#REF!,MATCH($E2175,#REF!,0)),
INDEX(#REF!,MATCH($E2175,#REF!,0))
)))</f>
        <v>CV10202VJ0034</v>
      </c>
      <c r="E2175" s="30" t="str">
        <f t="shared" si="44"/>
        <v>03-0077</v>
      </c>
      <c r="F2175" s="19" t="str">
        <f>IFERROR(
INDEX(#REF!,MATCH($E2175,#REF!,0)),
IFERROR(
INDEX('SETORES VARRIÇÃO'!$F:$F,MATCH($E2175,'SETORES VARRIÇÃO'!$H:$H,0)),
IFERROR(
INDEX(#REF!,MATCH($E2175,#REF!,0)),
INDEX(#REF!,MATCH($E2175,#REF!,0))
)))</f>
        <v>Segunda/Quarta/Sexta</v>
      </c>
      <c r="G2175" s="18" t="s">
        <v>888</v>
      </c>
      <c r="H2175" s="46">
        <v>0.69</v>
      </c>
      <c r="I2175" s="18" t="s">
        <v>2753</v>
      </c>
    </row>
    <row r="2176" spans="1:9" x14ac:dyDescent="0.35">
      <c r="A2176" s="68">
        <v>46073</v>
      </c>
      <c r="B2176" s="52" t="s">
        <v>817</v>
      </c>
      <c r="C2176" s="30" t="str">
        <f>IFERROR(
INDEX(#REF!,MATCH($E2176,#REF!,0)),
IFERROR(
INDEX('SETORES VARRIÇÃO'!$A:$A,MATCH($E2176,'SETORES VARRIÇÃO'!$H:$H,0)),
IFERROR(
INDEX(#REF!,MATCH($E2176,#REF!,0)),
INDEX(#REF!,MATCH($E2176,#REF!,0))
)))</f>
        <v>CV</v>
      </c>
      <c r="D2176" s="31" t="str">
        <f>IFERROR(
INDEX(#REF!,MATCH($E2176,#REF!,0)),
IFERROR(
INDEX('SETORES VARRIÇÃO'!$B:$B,MATCH($E2176,'SETORES VARRIÇÃO'!$H:$H,0)),
IFERROR(
INDEX(#REF!,MATCH($E2176,#REF!,0)),
INDEX(#REF!,MATCH($E2176,#REF!,0))
)))</f>
        <v>CV10303VJ0018</v>
      </c>
      <c r="E2176" s="30" t="str">
        <f t="shared" si="44"/>
        <v>03-0078</v>
      </c>
      <c r="F2176" s="19" t="str">
        <f>IFERROR(
INDEX(#REF!,MATCH($E2176,#REF!,0)),
IFERROR(
INDEX('SETORES VARRIÇÃO'!$F:$F,MATCH($E2176,'SETORES VARRIÇÃO'!$H:$H,0)),
IFERROR(
INDEX(#REF!,MATCH($E2176,#REF!,0)),
INDEX(#REF!,MATCH($E2176,#REF!,0))
)))</f>
        <v>Terça/Sexta</v>
      </c>
      <c r="G2176" s="18" t="s">
        <v>888</v>
      </c>
      <c r="H2176" s="46">
        <v>0.89</v>
      </c>
      <c r="I2176" s="18" t="s">
        <v>2754</v>
      </c>
    </row>
    <row r="2177" spans="1:9" x14ac:dyDescent="0.35">
      <c r="A2177" s="68">
        <v>46073</v>
      </c>
      <c r="B2177" s="52" t="s">
        <v>818</v>
      </c>
      <c r="C2177" s="30" t="str">
        <f>IFERROR(
INDEX(#REF!,MATCH($E2177,#REF!,0)),
IFERROR(
INDEX('SETORES VARRIÇÃO'!$A:$A,MATCH($E2177,'SETORES VARRIÇÃO'!$H:$H,0)),
IFERROR(
INDEX(#REF!,MATCH($E2177,#REF!,0)),
INDEX(#REF!,MATCH($E2177,#REF!,0))
)))</f>
        <v>JT</v>
      </c>
      <c r="D2177" s="31" t="str">
        <f>IFERROR(
INDEX(#REF!,MATCH($E2177,#REF!,0)),
IFERROR(
INDEX('SETORES VARRIÇÃO'!$B:$B,MATCH($E2177,'SETORES VARRIÇÃO'!$H:$H,0)),
IFERROR(
INDEX(#REF!,MATCH($E2177,#REF!,0)),
INDEX(#REF!,MATCH($E2177,#REF!,0))
)))</f>
        <v>JT10302VJ0009</v>
      </c>
      <c r="E2177" s="30" t="str">
        <f t="shared" si="44"/>
        <v>03-0079</v>
      </c>
      <c r="F2177" s="19" t="str">
        <f>IFERROR(
INDEX(#REF!,MATCH($E2177,#REF!,0)),
IFERROR(
INDEX('SETORES VARRIÇÃO'!$F:$F,MATCH($E2177,'SETORES VARRIÇÃO'!$H:$H,0)),
IFERROR(
INDEX(#REF!,MATCH($E2177,#REF!,0)),
INDEX(#REF!,MATCH($E2177,#REF!,0))
)))</f>
        <v>Segunda/Quinta</v>
      </c>
      <c r="G2177" s="18" t="s">
        <v>888</v>
      </c>
      <c r="H2177" s="46">
        <v>0.44</v>
      </c>
      <c r="I2177" s="18" t="s">
        <v>2755</v>
      </c>
    </row>
    <row r="2178" spans="1:9" x14ac:dyDescent="0.35">
      <c r="A2178" s="68">
        <v>46073</v>
      </c>
      <c r="B2178" s="52" t="s">
        <v>819</v>
      </c>
      <c r="C2178" s="30" t="str">
        <f>IFERROR(
INDEX(#REF!,MATCH($E2178,#REF!,0)),
IFERROR(
INDEX('SETORES VARRIÇÃO'!$A:$A,MATCH($E2178,'SETORES VARRIÇÃO'!$H:$H,0)),
IFERROR(
INDEX(#REF!,MATCH($E2178,#REF!,0)),
INDEX(#REF!,MATCH($E2178,#REF!,0))
)))</f>
        <v>JT</v>
      </c>
      <c r="D2178" s="31" t="str">
        <f>IFERROR(
INDEX(#REF!,MATCH($E2178,#REF!,0)),
IFERROR(
INDEX('SETORES VARRIÇÃO'!$B:$B,MATCH($E2178,'SETORES VARRIÇÃO'!$H:$H,0)),
IFERROR(
INDEX(#REF!,MATCH($E2178,#REF!,0)),
INDEX(#REF!,MATCH($E2178,#REF!,0))
)))</f>
        <v>JT10101VJ0004</v>
      </c>
      <c r="E2178" s="30" t="str">
        <f t="shared" si="44"/>
        <v>03-0080</v>
      </c>
      <c r="F2178" s="19" t="str">
        <f>IFERROR(
INDEX(#REF!,MATCH($E2178,#REF!,0)),
IFERROR(
INDEX('SETORES VARRIÇÃO'!$F:$F,MATCH($E2178,'SETORES VARRIÇÃO'!$H:$H,0)),
IFERROR(
INDEX(#REF!,MATCH($E2178,#REF!,0)),
INDEX(#REF!,MATCH($E2178,#REF!,0))
)))</f>
        <v>Segunda a Domingo</v>
      </c>
      <c r="G2178" s="18" t="s">
        <v>888</v>
      </c>
      <c r="H2178" s="46">
        <v>0.59</v>
      </c>
      <c r="I2178" s="18" t="s">
        <v>2756</v>
      </c>
    </row>
    <row r="2179" spans="1:9" x14ac:dyDescent="0.35">
      <c r="A2179" s="68">
        <v>46073</v>
      </c>
      <c r="B2179" s="52" t="s">
        <v>820</v>
      </c>
      <c r="C2179" s="30" t="str">
        <f>IFERROR(
INDEX(#REF!,MATCH($E2179,#REF!,0)),
IFERROR(
INDEX('SETORES VARRIÇÃO'!$A:$A,MATCH($E2179,'SETORES VARRIÇÃO'!$H:$H,0)),
IFERROR(
INDEX(#REF!,MATCH($E2179,#REF!,0)),
INDEX(#REF!,MATCH($E2179,#REF!,0))
)))</f>
        <v>JT</v>
      </c>
      <c r="D2179" s="31" t="str">
        <f>IFERROR(
INDEX(#REF!,MATCH($E2179,#REF!,0)),
IFERROR(
INDEX('SETORES VARRIÇÃO'!$B:$B,MATCH($E2179,'SETORES VARRIÇÃO'!$H:$H,0)),
IFERROR(
INDEX(#REF!,MATCH($E2179,#REF!,0)),
INDEX(#REF!,MATCH($E2179,#REF!,0))
)))</f>
        <v>JT10303VJ0027</v>
      </c>
      <c r="E2179" s="30" t="str">
        <f t="shared" si="44"/>
        <v>03-0081</v>
      </c>
      <c r="F2179" s="19" t="str">
        <f>IFERROR(
INDEX(#REF!,MATCH($E2179,#REF!,0)),
IFERROR(
INDEX('SETORES VARRIÇÃO'!$F:$F,MATCH($E2179,'SETORES VARRIÇÃO'!$H:$H,0)),
IFERROR(
INDEX(#REF!,MATCH($E2179,#REF!,0)),
INDEX(#REF!,MATCH($E2179,#REF!,0))
)))</f>
        <v>Terça/Sexta</v>
      </c>
      <c r="G2179" s="18" t="s">
        <v>888</v>
      </c>
      <c r="H2179" s="46">
        <v>0.44</v>
      </c>
      <c r="I2179" s="18" t="s">
        <v>2757</v>
      </c>
    </row>
    <row r="2180" spans="1:9" x14ac:dyDescent="0.35">
      <c r="A2180" s="68">
        <v>46073</v>
      </c>
      <c r="B2180" s="52" t="s">
        <v>821</v>
      </c>
      <c r="C2180" s="30" t="str">
        <f>IFERROR(
INDEX(#REF!,MATCH($E2180,#REF!,0)),
IFERROR(
INDEX('SETORES VARRIÇÃO'!$A:$A,MATCH($E2180,'SETORES VARRIÇÃO'!$H:$H,0)),
IFERROR(
INDEX(#REF!,MATCH($E2180,#REF!,0)),
INDEX(#REF!,MATCH($E2180,#REF!,0))
)))</f>
        <v>CV</v>
      </c>
      <c r="D2180" s="31" t="str">
        <f>IFERROR(
INDEX(#REF!,MATCH($E2180,#REF!,0)),
IFERROR(
INDEX('SETORES VARRIÇÃO'!$B:$B,MATCH($E2180,'SETORES VARRIÇÃO'!$H:$H,0)),
IFERROR(
INDEX(#REF!,MATCH($E2180,#REF!,0)),
INDEX(#REF!,MATCH($E2180,#REF!,0))
)))</f>
        <v>CV10202VJ0029</v>
      </c>
      <c r="E2180" s="30" t="str">
        <f t="shared" si="44"/>
        <v>03-0082</v>
      </c>
      <c r="F2180" s="19" t="str">
        <f>IFERROR(
INDEX(#REF!,MATCH($E2180,#REF!,0)),
IFERROR(
INDEX('SETORES VARRIÇÃO'!$F:$F,MATCH($E2180,'SETORES VARRIÇÃO'!$H:$H,0)),
IFERROR(
INDEX(#REF!,MATCH($E2180,#REF!,0)),
INDEX(#REF!,MATCH($E2180,#REF!,0))
)))</f>
        <v>Segunda/Quarta/Sexta</v>
      </c>
      <c r="G2180" s="18" t="s">
        <v>888</v>
      </c>
      <c r="H2180" s="46">
        <v>0.48</v>
      </c>
      <c r="I2180" s="18" t="s">
        <v>2758</v>
      </c>
    </row>
    <row r="2181" spans="1:9" x14ac:dyDescent="0.35">
      <c r="A2181" s="68">
        <v>46073</v>
      </c>
      <c r="B2181" s="52" t="s">
        <v>822</v>
      </c>
      <c r="C2181" s="30" t="str">
        <f>IFERROR(
INDEX(#REF!,MATCH($E2181,#REF!,0)),
IFERROR(
INDEX('SETORES VARRIÇÃO'!$A:$A,MATCH($E2181,'SETORES VARRIÇÃO'!$H:$H,0)),
IFERROR(
INDEX(#REF!,MATCH($E2181,#REF!,0)),
INDEX(#REF!,MATCH($E2181,#REF!,0))
)))</f>
        <v>CV</v>
      </c>
      <c r="D2181" s="31" t="str">
        <f>IFERROR(
INDEX(#REF!,MATCH($E2181,#REF!,0)),
IFERROR(
INDEX('SETORES VARRIÇÃO'!$B:$B,MATCH($E2181,'SETORES VARRIÇÃO'!$H:$H,0)),
IFERROR(
INDEX(#REF!,MATCH($E2181,#REF!,0)),
INDEX(#REF!,MATCH($E2181,#REF!,0))
)))</f>
        <v>CV10203VJ0063</v>
      </c>
      <c r="E2181" s="30" t="str">
        <f t="shared" si="44"/>
        <v>03-0083</v>
      </c>
      <c r="F2181" s="19" t="str">
        <f>IFERROR(
INDEX(#REF!,MATCH($E2181,#REF!,0)),
IFERROR(
INDEX('SETORES VARRIÇÃO'!$F:$F,MATCH($E2181,'SETORES VARRIÇÃO'!$H:$H,0)),
IFERROR(
INDEX(#REF!,MATCH($E2181,#REF!,0)),
INDEX(#REF!,MATCH($E2181,#REF!,0))
)))</f>
        <v>Terça/Quinta/Sábado</v>
      </c>
      <c r="G2181" s="18" t="s">
        <v>888</v>
      </c>
      <c r="H2181" s="46">
        <v>0.38</v>
      </c>
      <c r="I2181" s="18" t="s">
        <v>2759</v>
      </c>
    </row>
    <row r="2182" spans="1:9" x14ac:dyDescent="0.35">
      <c r="A2182" s="68">
        <v>46073</v>
      </c>
      <c r="B2182" s="52" t="s">
        <v>823</v>
      </c>
      <c r="C2182" s="30" t="str">
        <f>IFERROR(
INDEX(#REF!,MATCH($E2182,#REF!,0)),
IFERROR(
INDEX('SETORES VARRIÇÃO'!$A:$A,MATCH($E2182,'SETORES VARRIÇÃO'!$H:$H,0)),
IFERROR(
INDEX(#REF!,MATCH($E2182,#REF!,0)),
INDEX(#REF!,MATCH($E2182,#REF!,0))
)))</f>
        <v>CV</v>
      </c>
      <c r="D2182" s="31" t="str">
        <f>IFERROR(
INDEX(#REF!,MATCH($E2182,#REF!,0)),
IFERROR(
INDEX('SETORES VARRIÇÃO'!$B:$B,MATCH($E2182,'SETORES VARRIÇÃO'!$H:$H,0)),
IFERROR(
INDEX(#REF!,MATCH($E2182,#REF!,0)),
INDEX(#REF!,MATCH($E2182,#REF!,0))
)))</f>
        <v>CV10302VJ0011</v>
      </c>
      <c r="E2182" s="30" t="str">
        <f t="shared" si="44"/>
        <v>03-0084</v>
      </c>
      <c r="F2182" s="19" t="str">
        <f>IFERROR(
INDEX(#REF!,MATCH($E2182,#REF!,0)),
IFERROR(
INDEX('SETORES VARRIÇÃO'!$F:$F,MATCH($E2182,'SETORES VARRIÇÃO'!$H:$H,0)),
IFERROR(
INDEX(#REF!,MATCH($E2182,#REF!,0)),
INDEX(#REF!,MATCH($E2182,#REF!,0))
)))</f>
        <v>Segunda/Quinta</v>
      </c>
      <c r="G2182" s="18" t="s">
        <v>888</v>
      </c>
      <c r="H2182" s="46">
        <v>0.56999999999999995</v>
      </c>
      <c r="I2182" s="18" t="s">
        <v>2760</v>
      </c>
    </row>
    <row r="2183" spans="1:9" x14ac:dyDescent="0.35">
      <c r="A2183" s="68">
        <v>46073</v>
      </c>
      <c r="B2183" s="52" t="s">
        <v>824</v>
      </c>
      <c r="C2183" s="30" t="str">
        <f>IFERROR(
INDEX(#REF!,MATCH($E2183,#REF!,0)),
IFERROR(
INDEX('SETORES VARRIÇÃO'!$A:$A,MATCH($E2183,'SETORES VARRIÇÃO'!$H:$H,0)),
IFERROR(
INDEX(#REF!,MATCH($E2183,#REF!,0)),
INDEX(#REF!,MATCH($E2183,#REF!,0))
)))</f>
        <v>CV</v>
      </c>
      <c r="D2183" s="31" t="str">
        <f>IFERROR(
INDEX(#REF!,MATCH($E2183,#REF!,0)),
IFERROR(
INDEX('SETORES VARRIÇÃO'!$B:$B,MATCH($E2183,'SETORES VARRIÇÃO'!$H:$H,0)),
IFERROR(
INDEX(#REF!,MATCH($E2183,#REF!,0)),
INDEX(#REF!,MATCH($E2183,#REF!,0))
)))</f>
        <v>CV10202VJ0036</v>
      </c>
      <c r="E2183" s="30" t="str">
        <f t="shared" si="44"/>
        <v>03-0085</v>
      </c>
      <c r="F2183" s="19" t="str">
        <f>IFERROR(
INDEX(#REF!,MATCH($E2183,#REF!,0)),
IFERROR(
INDEX('SETORES VARRIÇÃO'!$F:$F,MATCH($E2183,'SETORES VARRIÇÃO'!$H:$H,0)),
IFERROR(
INDEX(#REF!,MATCH($E2183,#REF!,0)),
INDEX(#REF!,MATCH($E2183,#REF!,0))
)))</f>
        <v>Segunda/Quarta/Sexta</v>
      </c>
      <c r="G2183" s="18" t="s">
        <v>888</v>
      </c>
      <c r="H2183" s="46">
        <v>0.83</v>
      </c>
      <c r="I2183" s="18" t="s">
        <v>2761</v>
      </c>
    </row>
    <row r="2184" spans="1:9" x14ac:dyDescent="0.35">
      <c r="A2184" s="68">
        <v>46073</v>
      </c>
      <c r="B2184" s="52" t="s">
        <v>825</v>
      </c>
      <c r="C2184" s="30" t="str">
        <f>IFERROR(
INDEX(#REF!,MATCH($E2184,#REF!,0)),
IFERROR(
INDEX('SETORES VARRIÇÃO'!$A:$A,MATCH($E2184,'SETORES VARRIÇÃO'!$H:$H,0)),
IFERROR(
INDEX(#REF!,MATCH($E2184,#REF!,0)),
INDEX(#REF!,MATCH($E2184,#REF!,0))
)))</f>
        <v>JT</v>
      </c>
      <c r="D2184" s="31" t="str">
        <f>IFERROR(
INDEX(#REF!,MATCH($E2184,#REF!,0)),
IFERROR(
INDEX('SETORES VARRIÇÃO'!$B:$B,MATCH($E2184,'SETORES VARRIÇÃO'!$H:$H,0)),
IFERROR(
INDEX(#REF!,MATCH($E2184,#REF!,0)),
INDEX(#REF!,MATCH($E2184,#REF!,0))
)))</f>
        <v>JT10101VL0002</v>
      </c>
      <c r="E2184" s="30" t="str">
        <f t="shared" si="44"/>
        <v>03-0086</v>
      </c>
      <c r="F2184" s="19" t="str">
        <f>IFERROR(
INDEX(#REF!,MATCH($E2184,#REF!,0)),
IFERROR(
INDEX('SETORES VARRIÇÃO'!$F:$F,MATCH($E2184,'SETORES VARRIÇÃO'!$H:$H,0)),
IFERROR(
INDEX(#REF!,MATCH($E2184,#REF!,0)),
INDEX(#REF!,MATCH($E2184,#REF!,0))
)))</f>
        <v>Segunda a Sábado</v>
      </c>
      <c r="G2184" s="18" t="s">
        <v>888</v>
      </c>
      <c r="H2184" s="46">
        <v>0.79</v>
      </c>
      <c r="I2184" s="18" t="s">
        <v>2762</v>
      </c>
    </row>
    <row r="2185" spans="1:9" x14ac:dyDescent="0.35">
      <c r="A2185" s="68">
        <v>46073</v>
      </c>
      <c r="B2185" s="52" t="s">
        <v>826</v>
      </c>
      <c r="C2185" s="30" t="str">
        <f>IFERROR(
INDEX(#REF!,MATCH($E2185,#REF!,0)),
IFERROR(
INDEX('SETORES VARRIÇÃO'!$A:$A,MATCH($E2185,'SETORES VARRIÇÃO'!$H:$H,0)),
IFERROR(
INDEX(#REF!,MATCH($E2185,#REF!,0)),
INDEX(#REF!,MATCH($E2185,#REF!,0))
)))</f>
        <v>MG</v>
      </c>
      <c r="D2185" s="31" t="str">
        <f>IFERROR(
INDEX(#REF!,MATCH($E2185,#REF!,0)),
IFERROR(
INDEX('SETORES VARRIÇÃO'!$B:$B,MATCH($E2185,'SETORES VARRIÇÃO'!$H:$H,0)),
IFERROR(
INDEX(#REF!,MATCH($E2185,#REF!,0)),
INDEX(#REF!,MATCH($E2185,#REF!,0))
)))</f>
        <v>MG10101VJ0005</v>
      </c>
      <c r="E2185" s="30" t="str">
        <f t="shared" si="44"/>
        <v>03-0087</v>
      </c>
      <c r="F2185" s="19" t="str">
        <f>IFERROR(
INDEX(#REF!,MATCH($E2185,#REF!,0)),
IFERROR(
INDEX('SETORES VARRIÇÃO'!$F:$F,MATCH($E2185,'SETORES VARRIÇÃO'!$H:$H,0)),
IFERROR(
INDEX(#REF!,MATCH($E2185,#REF!,0)),
INDEX(#REF!,MATCH($E2185,#REF!,0))
)))</f>
        <v>Segunda a Domingo</v>
      </c>
      <c r="G2185" s="18" t="s">
        <v>888</v>
      </c>
      <c r="H2185" s="46">
        <v>0.34</v>
      </c>
      <c r="I2185" s="18" t="s">
        <v>2763</v>
      </c>
    </row>
    <row r="2186" spans="1:9" x14ac:dyDescent="0.35">
      <c r="A2186" s="68">
        <v>46073</v>
      </c>
      <c r="B2186" s="52" t="s">
        <v>827</v>
      </c>
      <c r="C2186" s="30" t="str">
        <f>IFERROR(
INDEX(#REF!,MATCH($E2186,#REF!,0)),
IFERROR(
INDEX('SETORES VARRIÇÃO'!$A:$A,MATCH($E2186,'SETORES VARRIÇÃO'!$H:$H,0)),
IFERROR(
INDEX(#REF!,MATCH($E2186,#REF!,0)),
INDEX(#REF!,MATCH($E2186,#REF!,0))
)))</f>
        <v>MG</v>
      </c>
      <c r="D2186" s="31" t="str">
        <f>IFERROR(
INDEX(#REF!,MATCH($E2186,#REF!,0)),
IFERROR(
INDEX('SETORES VARRIÇÃO'!$B:$B,MATCH($E2186,'SETORES VARRIÇÃO'!$H:$H,0)),
IFERROR(
INDEX(#REF!,MATCH($E2186,#REF!,0)),
INDEX(#REF!,MATCH($E2186,#REF!,0))
)))</f>
        <v>MG10101VJ0007</v>
      </c>
      <c r="E2186" s="30" t="str">
        <f t="shared" si="44"/>
        <v>03-0088</v>
      </c>
      <c r="F2186" s="19" t="str">
        <f>IFERROR(
INDEX(#REF!,MATCH($E2186,#REF!,0)),
IFERROR(
INDEX('SETORES VARRIÇÃO'!$F:$F,MATCH($E2186,'SETORES VARRIÇÃO'!$H:$H,0)),
IFERROR(
INDEX(#REF!,MATCH($E2186,#REF!,0)),
INDEX(#REF!,MATCH($E2186,#REF!,0))
)))</f>
        <v>Segunda a Domingo</v>
      </c>
      <c r="G2186" s="18" t="s">
        <v>888</v>
      </c>
      <c r="H2186" s="46">
        <v>1</v>
      </c>
      <c r="I2186" s="18" t="s">
        <v>2764</v>
      </c>
    </row>
    <row r="2187" spans="1:9" x14ac:dyDescent="0.35">
      <c r="A2187" s="68">
        <v>46073</v>
      </c>
      <c r="B2187" s="52" t="s">
        <v>828</v>
      </c>
      <c r="C2187" s="30" t="str">
        <f>IFERROR(
INDEX(#REF!,MATCH($E2187,#REF!,0)),
IFERROR(
INDEX('SETORES VARRIÇÃO'!$A:$A,MATCH($E2187,'SETORES VARRIÇÃO'!$H:$H,0)),
IFERROR(
INDEX(#REF!,MATCH($E2187,#REF!,0)),
INDEX(#REF!,MATCH($E2187,#REF!,0))
)))</f>
        <v>CV</v>
      </c>
      <c r="D2187" s="31" t="str">
        <f>IFERROR(
INDEX(#REF!,MATCH($E2187,#REF!,0)),
IFERROR(
INDEX('SETORES VARRIÇÃO'!$B:$B,MATCH($E2187,'SETORES VARRIÇÃO'!$H:$H,0)),
IFERROR(
INDEX(#REF!,MATCH($E2187,#REF!,0)),
INDEX(#REF!,MATCH($E2187,#REF!,0))
)))</f>
        <v>CV10203VJ0053</v>
      </c>
      <c r="E2187" s="30" t="str">
        <f t="shared" si="44"/>
        <v>03-0089</v>
      </c>
      <c r="F2187" s="19" t="str">
        <f>IFERROR(
INDEX(#REF!,MATCH($E2187,#REF!,0)),
IFERROR(
INDEX('SETORES VARRIÇÃO'!$F:$F,MATCH($E2187,'SETORES VARRIÇÃO'!$H:$H,0)),
IFERROR(
INDEX(#REF!,MATCH($E2187,#REF!,0)),
INDEX(#REF!,MATCH($E2187,#REF!,0))
)))</f>
        <v>Terça/Quinta/Sábado</v>
      </c>
      <c r="G2187" s="18" t="s">
        <v>888</v>
      </c>
      <c r="H2187" s="46">
        <v>0.68</v>
      </c>
      <c r="I2187" s="18" t="s">
        <v>2765</v>
      </c>
    </row>
    <row r="2188" spans="1:9" x14ac:dyDescent="0.35">
      <c r="A2188" s="68">
        <v>46073</v>
      </c>
      <c r="B2188" s="52" t="s">
        <v>750</v>
      </c>
      <c r="C2188" s="30" t="str">
        <f>IFERROR(
INDEX(#REF!,MATCH($E2188,#REF!,0)),
IFERROR(
INDEX('SETORES VARRIÇÃO'!$A:$A,MATCH($E2188,'SETORES VARRIÇÃO'!$H:$H,0)),
IFERROR(
INDEX(#REF!,MATCH($E2188,#REF!,0)),
INDEX(#REF!,MATCH($E2188,#REF!,0))
)))</f>
        <v>JT</v>
      </c>
      <c r="D2188" s="31" t="str">
        <f>IFERROR(
INDEX(#REF!,MATCH($E2188,#REF!,0)),
IFERROR(
INDEX('SETORES VARRIÇÃO'!$B:$B,MATCH($E2188,'SETORES VARRIÇÃO'!$H:$H,0)),
IFERROR(
INDEX(#REF!,MATCH($E2188,#REF!,0)),
INDEX(#REF!,MATCH($E2188,#REF!,0))
)))</f>
        <v>JT10303VJ0032</v>
      </c>
      <c r="E2188" s="30" t="str">
        <f t="shared" si="44"/>
        <v>03-0090</v>
      </c>
      <c r="F2188" s="19" t="str">
        <f>IFERROR(
INDEX(#REF!,MATCH($E2188,#REF!,0)),
IFERROR(
INDEX('SETORES VARRIÇÃO'!$F:$F,MATCH($E2188,'SETORES VARRIÇÃO'!$H:$H,0)),
IFERROR(
INDEX(#REF!,MATCH($E2188,#REF!,0)),
INDEX(#REF!,MATCH($E2188,#REF!,0))
)))</f>
        <v>Terça/Sexta</v>
      </c>
      <c r="G2188" s="18" t="s">
        <v>887</v>
      </c>
      <c r="H2188" s="46" t="s">
        <v>1108</v>
      </c>
      <c r="I2188" s="18" t="s">
        <v>2766</v>
      </c>
    </row>
    <row r="2189" spans="1:9" x14ac:dyDescent="0.35">
      <c r="A2189" s="68">
        <v>46073</v>
      </c>
      <c r="B2189" s="52" t="s">
        <v>829</v>
      </c>
      <c r="C2189" s="30" t="str">
        <f>IFERROR(
INDEX(#REF!,MATCH($E2189,#REF!,0)),
IFERROR(
INDEX('SETORES VARRIÇÃO'!$A:$A,MATCH($E2189,'SETORES VARRIÇÃO'!$H:$H,0)),
IFERROR(
INDEX(#REF!,MATCH($E2189,#REF!,0)),
INDEX(#REF!,MATCH($E2189,#REF!,0))
)))</f>
        <v>JT</v>
      </c>
      <c r="D2189" s="31" t="str">
        <f>IFERROR(
INDEX(#REF!,MATCH($E2189,#REF!,0)),
IFERROR(
INDEX('SETORES VARRIÇÃO'!$B:$B,MATCH($E2189,'SETORES VARRIÇÃO'!$H:$H,0)),
IFERROR(
INDEX(#REF!,MATCH($E2189,#REF!,0)),
INDEX(#REF!,MATCH($E2189,#REF!,0))
)))</f>
        <v>JT10304VJ0044</v>
      </c>
      <c r="E2189" s="30" t="str">
        <f t="shared" si="44"/>
        <v>03-0091</v>
      </c>
      <c r="F2189" s="19" t="str">
        <f>IFERROR(
INDEX(#REF!,MATCH($E2189,#REF!,0)),
IFERROR(
INDEX('SETORES VARRIÇÃO'!$F:$F,MATCH($E2189,'SETORES VARRIÇÃO'!$H:$H,0)),
IFERROR(
INDEX(#REF!,MATCH($E2189,#REF!,0)),
INDEX(#REF!,MATCH($E2189,#REF!,0))
)))</f>
        <v>Quarta/Sábado</v>
      </c>
      <c r="G2189" s="18" t="s">
        <v>888</v>
      </c>
      <c r="H2189" s="46">
        <v>0.6</v>
      </c>
      <c r="I2189" s="18" t="s">
        <v>2767</v>
      </c>
    </row>
    <row r="2190" spans="1:9" x14ac:dyDescent="0.35">
      <c r="A2190" s="68">
        <v>46073</v>
      </c>
      <c r="B2190" s="52" t="s">
        <v>719</v>
      </c>
      <c r="C2190" s="30" t="str">
        <f>IFERROR(
INDEX(#REF!,MATCH($E2190,#REF!,0)),
IFERROR(
INDEX('SETORES VARRIÇÃO'!$A:$A,MATCH($E2190,'SETORES VARRIÇÃO'!$H:$H,0)),
IFERROR(
INDEX(#REF!,MATCH($E2190,#REF!,0)),
INDEX(#REF!,MATCH($E2190,#REF!,0))
)))</f>
        <v>CV</v>
      </c>
      <c r="D2190" s="31" t="str">
        <f>IFERROR(
INDEX(#REF!,MATCH($E2190,#REF!,0)),
IFERROR(
INDEX('SETORES VARRIÇÃO'!$B:$B,MATCH($E2190,'SETORES VARRIÇÃO'!$H:$H,0)),
IFERROR(
INDEX(#REF!,MATCH($E2190,#REF!,0)),
INDEX(#REF!,MATCH($E2190,#REF!,0))
)))</f>
        <v>CV10302VJ0012</v>
      </c>
      <c r="E2190" s="30" t="str">
        <f t="shared" si="44"/>
        <v>03-0092</v>
      </c>
      <c r="F2190" s="19" t="str">
        <f>IFERROR(
INDEX(#REF!,MATCH($E2190,#REF!,0)),
IFERROR(
INDEX('SETORES VARRIÇÃO'!$F:$F,MATCH($E2190,'SETORES VARRIÇÃO'!$H:$H,0)),
IFERROR(
INDEX(#REF!,MATCH($E2190,#REF!,0)),
INDEX(#REF!,MATCH($E2190,#REF!,0))
)))</f>
        <v>Segunda/Quinta</v>
      </c>
      <c r="G2190" s="18" t="s">
        <v>888</v>
      </c>
      <c r="H2190" s="46">
        <v>0.64</v>
      </c>
      <c r="I2190" s="18" t="s">
        <v>2768</v>
      </c>
    </row>
    <row r="2191" spans="1:9" x14ac:dyDescent="0.35">
      <c r="A2191" s="68">
        <v>46073</v>
      </c>
      <c r="B2191" s="52" t="s">
        <v>830</v>
      </c>
      <c r="C2191" s="30" t="str">
        <f>IFERROR(
INDEX(#REF!,MATCH($E2191,#REF!,0)),
IFERROR(
INDEX('SETORES VARRIÇÃO'!$A:$A,MATCH($E2191,'SETORES VARRIÇÃO'!$H:$H,0)),
IFERROR(
INDEX(#REF!,MATCH($E2191,#REF!,0)),
INDEX(#REF!,MATCH($E2191,#REF!,0))
)))</f>
        <v>JT</v>
      </c>
      <c r="D2191" s="31" t="str">
        <f>IFERROR(
INDEX(#REF!,MATCH($E2191,#REF!,0)),
IFERROR(
INDEX('SETORES VARRIÇÃO'!$B:$B,MATCH($E2191,'SETORES VARRIÇÃO'!$H:$H,0)),
IFERROR(
INDEX(#REF!,MATCH($E2191,#REF!,0)),
INDEX(#REF!,MATCH($E2191,#REF!,0))
)))</f>
        <v>JT10302VJ0017</v>
      </c>
      <c r="E2191" s="30" t="str">
        <f t="shared" si="44"/>
        <v>03-0093</v>
      </c>
      <c r="F2191" s="19" t="str">
        <f>IFERROR(
INDEX(#REF!,MATCH($E2191,#REF!,0)),
IFERROR(
INDEX('SETORES VARRIÇÃO'!$F:$F,MATCH($E2191,'SETORES VARRIÇÃO'!$H:$H,0)),
IFERROR(
INDEX(#REF!,MATCH($E2191,#REF!,0)),
INDEX(#REF!,MATCH($E2191,#REF!,0))
)))</f>
        <v>Segunda/Quinta</v>
      </c>
      <c r="G2191" s="18" t="s">
        <v>888</v>
      </c>
      <c r="H2191" s="46">
        <v>0.64</v>
      </c>
      <c r="I2191" s="18" t="s">
        <v>2769</v>
      </c>
    </row>
    <row r="2192" spans="1:9" x14ac:dyDescent="0.35">
      <c r="A2192" s="68">
        <v>46073</v>
      </c>
      <c r="B2192" s="52" t="s">
        <v>831</v>
      </c>
      <c r="C2192" s="30" t="str">
        <f>IFERROR(
INDEX(#REF!,MATCH($E2192,#REF!,0)),
IFERROR(
INDEX('SETORES VARRIÇÃO'!$A:$A,MATCH($E2192,'SETORES VARRIÇÃO'!$H:$H,0)),
IFERROR(
INDEX(#REF!,MATCH($E2192,#REF!,0)),
INDEX(#REF!,MATCH($E2192,#REF!,0))
)))</f>
        <v>JT</v>
      </c>
      <c r="D2192" s="31" t="str">
        <f>IFERROR(
INDEX(#REF!,MATCH($E2192,#REF!,0)),
IFERROR(
INDEX('SETORES VARRIÇÃO'!$B:$B,MATCH($E2192,'SETORES VARRIÇÃO'!$H:$H,0)),
IFERROR(
INDEX(#REF!,MATCH($E2192,#REF!,0)),
INDEX(#REF!,MATCH($E2192,#REF!,0))
)))</f>
        <v>JT10303VJ0024</v>
      </c>
      <c r="E2192" s="30" t="str">
        <f t="shared" si="44"/>
        <v>03-0094</v>
      </c>
      <c r="F2192" s="19" t="str">
        <f>IFERROR(
INDEX(#REF!,MATCH($E2192,#REF!,0)),
IFERROR(
INDEX('SETORES VARRIÇÃO'!$F:$F,MATCH($E2192,'SETORES VARRIÇÃO'!$H:$H,0)),
IFERROR(
INDEX(#REF!,MATCH($E2192,#REF!,0)),
INDEX(#REF!,MATCH($E2192,#REF!,0))
)))</f>
        <v>Terça/Sexta</v>
      </c>
      <c r="G2192" s="18" t="s">
        <v>888</v>
      </c>
      <c r="H2192" s="46">
        <v>0.55000000000000004</v>
      </c>
      <c r="I2192" s="18" t="s">
        <v>2770</v>
      </c>
    </row>
    <row r="2193" spans="1:9" x14ac:dyDescent="0.35">
      <c r="A2193" s="68">
        <v>46073</v>
      </c>
      <c r="B2193" s="52" t="s">
        <v>738</v>
      </c>
      <c r="C2193" s="30" t="str">
        <f>IFERROR(
INDEX(#REF!,MATCH($E2193,#REF!,0)),
IFERROR(
INDEX('SETORES VARRIÇÃO'!$A:$A,MATCH($E2193,'SETORES VARRIÇÃO'!$H:$H,0)),
IFERROR(
INDEX(#REF!,MATCH($E2193,#REF!,0)),
INDEX(#REF!,MATCH($E2193,#REF!,0))
)))</f>
        <v>JT</v>
      </c>
      <c r="D2193" s="31" t="str">
        <f>IFERROR(
INDEX(#REF!,MATCH($E2193,#REF!,0)),
IFERROR(
INDEX('SETORES VARRIÇÃO'!$B:$B,MATCH($E2193,'SETORES VARRIÇÃO'!$H:$H,0)),
IFERROR(
INDEX(#REF!,MATCH($E2193,#REF!,0)),
INDEX(#REF!,MATCH($E2193,#REF!,0))
)))</f>
        <v>JT10304VJ0042</v>
      </c>
      <c r="E2193" s="30" t="str">
        <f t="shared" si="44"/>
        <v>03-0095</v>
      </c>
      <c r="F2193" s="19" t="str">
        <f>IFERROR(
INDEX(#REF!,MATCH($E2193,#REF!,0)),
IFERROR(
INDEX('SETORES VARRIÇÃO'!$F:$F,MATCH($E2193,'SETORES VARRIÇÃO'!$H:$H,0)),
IFERROR(
INDEX(#REF!,MATCH($E2193,#REF!,0)),
INDEX(#REF!,MATCH($E2193,#REF!,0))
)))</f>
        <v>Quarta/Sábado</v>
      </c>
      <c r="G2193" s="18" t="s">
        <v>888</v>
      </c>
      <c r="H2193" s="46">
        <v>0.38</v>
      </c>
      <c r="I2193" s="18" t="s">
        <v>2771</v>
      </c>
    </row>
    <row r="2194" spans="1:9" x14ac:dyDescent="0.35">
      <c r="A2194" s="68">
        <v>46073</v>
      </c>
      <c r="B2194" s="52" t="s">
        <v>832</v>
      </c>
      <c r="C2194" s="30" t="str">
        <f>IFERROR(
INDEX(#REF!,MATCH($E2194,#REF!,0)),
IFERROR(
INDEX('SETORES VARRIÇÃO'!$A:$A,MATCH($E2194,'SETORES VARRIÇÃO'!$H:$H,0)),
IFERROR(
INDEX(#REF!,MATCH($E2194,#REF!,0)),
INDEX(#REF!,MATCH($E2194,#REF!,0))
)))</f>
        <v>CV</v>
      </c>
      <c r="D2194" s="31" t="str">
        <f>IFERROR(
INDEX(#REF!,MATCH($E2194,#REF!,0)),
IFERROR(
INDEX('SETORES VARRIÇÃO'!$B:$B,MATCH($E2194,'SETORES VARRIÇÃO'!$H:$H,0)),
IFERROR(
INDEX(#REF!,MATCH($E2194,#REF!,0)),
INDEX(#REF!,MATCH($E2194,#REF!,0))
)))</f>
        <v>CV10101VJ0007</v>
      </c>
      <c r="E2194" s="30" t="str">
        <f t="shared" si="44"/>
        <v>03-0096</v>
      </c>
      <c r="F2194" s="19" t="str">
        <f>IFERROR(
INDEX(#REF!,MATCH($E2194,#REF!,0)),
IFERROR(
INDEX('SETORES VARRIÇÃO'!$F:$F,MATCH($E2194,'SETORES VARRIÇÃO'!$H:$H,0)),
IFERROR(
INDEX(#REF!,MATCH($E2194,#REF!,0)),
INDEX(#REF!,MATCH($E2194,#REF!,0))
)))</f>
        <v>Segunda a Domingo</v>
      </c>
      <c r="G2194" s="18" t="s">
        <v>888</v>
      </c>
      <c r="H2194" s="46">
        <v>0.57999999999999996</v>
      </c>
      <c r="I2194" s="18" t="s">
        <v>2772</v>
      </c>
    </row>
    <row r="2195" spans="1:9" x14ac:dyDescent="0.35">
      <c r="A2195" s="68">
        <v>46073</v>
      </c>
      <c r="B2195" s="52" t="s">
        <v>833</v>
      </c>
      <c r="C2195" s="30" t="str">
        <f>IFERROR(
INDEX(#REF!,MATCH($E2195,#REF!,0)),
IFERROR(
INDEX('SETORES VARRIÇÃO'!$A:$A,MATCH($E2195,'SETORES VARRIÇÃO'!$H:$H,0)),
IFERROR(
INDEX(#REF!,MATCH($E2195,#REF!,0)),
INDEX(#REF!,MATCH($E2195,#REF!,0))
)))</f>
        <v>CV</v>
      </c>
      <c r="D2195" s="31" t="str">
        <f>IFERROR(
INDEX(#REF!,MATCH($E2195,#REF!,0)),
IFERROR(
INDEX('SETORES VARRIÇÃO'!$B:$B,MATCH($E2195,'SETORES VARRIÇÃO'!$H:$H,0)),
IFERROR(
INDEX(#REF!,MATCH($E2195,#REF!,0)),
INDEX(#REF!,MATCH($E2195,#REF!,0))
)))</f>
        <v>CV10202VJ0035</v>
      </c>
      <c r="E2195" s="30" t="str">
        <f t="shared" si="44"/>
        <v>03-0097</v>
      </c>
      <c r="F2195" s="19" t="str">
        <f>IFERROR(
INDEX(#REF!,MATCH($E2195,#REF!,0)),
IFERROR(
INDEX('SETORES VARRIÇÃO'!$F:$F,MATCH($E2195,'SETORES VARRIÇÃO'!$H:$H,0)),
IFERROR(
INDEX(#REF!,MATCH($E2195,#REF!,0)),
INDEX(#REF!,MATCH($E2195,#REF!,0))
)))</f>
        <v>Segunda/Quarta/Sexta</v>
      </c>
      <c r="G2195" s="18" t="s">
        <v>888</v>
      </c>
      <c r="H2195" s="46">
        <v>0.48</v>
      </c>
      <c r="I2195" s="18" t="s">
        <v>2773</v>
      </c>
    </row>
    <row r="2196" spans="1:9" x14ac:dyDescent="0.35">
      <c r="A2196" s="68">
        <v>46073</v>
      </c>
      <c r="B2196" s="52" t="s">
        <v>834</v>
      </c>
      <c r="C2196" s="30" t="str">
        <f>IFERROR(
INDEX(#REF!,MATCH($E2196,#REF!,0)),
IFERROR(
INDEX('SETORES VARRIÇÃO'!$A:$A,MATCH($E2196,'SETORES VARRIÇÃO'!$H:$H,0)),
IFERROR(
INDEX(#REF!,MATCH($E2196,#REF!,0)),
INDEX(#REF!,MATCH($E2196,#REF!,0))
)))</f>
        <v>CV</v>
      </c>
      <c r="D2196" s="31" t="str">
        <f>IFERROR(
INDEX(#REF!,MATCH($E2196,#REF!,0)),
IFERROR(
INDEX('SETORES VARRIÇÃO'!$B:$B,MATCH($E2196,'SETORES VARRIÇÃO'!$H:$H,0)),
IFERROR(
INDEX(#REF!,MATCH($E2196,#REF!,0)),
INDEX(#REF!,MATCH($E2196,#REF!,0))
)))</f>
        <v>CV10203VJ0062</v>
      </c>
      <c r="E2196" s="30" t="str">
        <f t="shared" si="44"/>
        <v>03-0098</v>
      </c>
      <c r="F2196" s="19" t="str">
        <f>IFERROR(
INDEX(#REF!,MATCH($E2196,#REF!,0)),
IFERROR(
INDEX('SETORES VARRIÇÃO'!$F:$F,MATCH($E2196,'SETORES VARRIÇÃO'!$H:$H,0)),
IFERROR(
INDEX(#REF!,MATCH($E2196,#REF!,0)),
INDEX(#REF!,MATCH($E2196,#REF!,0))
)))</f>
        <v>Terça/Quinta/Sábado</v>
      </c>
      <c r="G2196" s="18" t="s">
        <v>888</v>
      </c>
      <c r="H2196" s="46">
        <v>0.09</v>
      </c>
      <c r="I2196" s="18" t="s">
        <v>2774</v>
      </c>
    </row>
    <row r="2197" spans="1:9" x14ac:dyDescent="0.35">
      <c r="A2197" s="68">
        <v>46073</v>
      </c>
      <c r="B2197" s="52" t="s">
        <v>835</v>
      </c>
      <c r="C2197" s="30" t="str">
        <f>IFERROR(
INDEX(#REF!,MATCH($E2197,#REF!,0)),
IFERROR(
INDEX('SETORES VARRIÇÃO'!$A:$A,MATCH($E2197,'SETORES VARRIÇÃO'!$H:$H,0)),
IFERROR(
INDEX(#REF!,MATCH($E2197,#REF!,0)),
INDEX(#REF!,MATCH($E2197,#REF!,0))
)))</f>
        <v>CV</v>
      </c>
      <c r="D2197" s="31" t="str">
        <f>IFERROR(
INDEX(#REF!,MATCH($E2197,#REF!,0)),
IFERROR(
INDEX('SETORES VARRIÇÃO'!$B:$B,MATCH($E2197,'SETORES VARRIÇÃO'!$H:$H,0)),
IFERROR(
INDEX(#REF!,MATCH($E2197,#REF!,0)),
INDEX(#REF!,MATCH($E2197,#REF!,0))
)))</f>
        <v>CV10203VJ0060</v>
      </c>
      <c r="E2197" s="30" t="str">
        <f t="shared" si="44"/>
        <v>03-0099</v>
      </c>
      <c r="F2197" s="19" t="str">
        <f>IFERROR(
INDEX(#REF!,MATCH($E2197,#REF!,0)),
IFERROR(
INDEX('SETORES VARRIÇÃO'!$F:$F,MATCH($E2197,'SETORES VARRIÇÃO'!$H:$H,0)),
IFERROR(
INDEX(#REF!,MATCH($E2197,#REF!,0)),
INDEX(#REF!,MATCH($E2197,#REF!,0))
)))</f>
        <v>Terça/Quinta/Sábado</v>
      </c>
      <c r="G2197" s="18" t="s">
        <v>888</v>
      </c>
      <c r="H2197" s="46">
        <v>0.42</v>
      </c>
      <c r="I2197" s="18" t="s">
        <v>2775</v>
      </c>
    </row>
    <row r="2198" spans="1:9" x14ac:dyDescent="0.35">
      <c r="A2198" s="68">
        <v>46073</v>
      </c>
      <c r="B2198" s="52" t="s">
        <v>836</v>
      </c>
      <c r="C2198" s="30" t="str">
        <f>IFERROR(
INDEX(#REF!,MATCH($E2198,#REF!,0)),
IFERROR(
INDEX('SETORES VARRIÇÃO'!$A:$A,MATCH($E2198,'SETORES VARRIÇÃO'!$H:$H,0)),
IFERROR(
INDEX(#REF!,MATCH($E2198,#REF!,0)),
INDEX(#REF!,MATCH($E2198,#REF!,0))
)))</f>
        <v>CV</v>
      </c>
      <c r="D2198" s="31" t="str">
        <f>IFERROR(
INDEX(#REF!,MATCH($E2198,#REF!,0)),
IFERROR(
INDEX('SETORES VARRIÇÃO'!$B:$B,MATCH($E2198,'SETORES VARRIÇÃO'!$H:$H,0)),
IFERROR(
INDEX(#REF!,MATCH($E2198,#REF!,0)),
INDEX(#REF!,MATCH($E2198,#REF!,0))
)))</f>
        <v>CV10203VJ0054</v>
      </c>
      <c r="E2198" s="30" t="str">
        <f t="shared" si="44"/>
        <v>03-0100</v>
      </c>
      <c r="F2198" s="19" t="str">
        <f>IFERROR(
INDEX(#REF!,MATCH($E2198,#REF!,0)),
IFERROR(
INDEX('SETORES VARRIÇÃO'!$F:$F,MATCH($E2198,'SETORES VARRIÇÃO'!$H:$H,0)),
IFERROR(
INDEX(#REF!,MATCH($E2198,#REF!,0)),
INDEX(#REF!,MATCH($E2198,#REF!,0))
)))</f>
        <v>Terça/Quinta/Sábado</v>
      </c>
      <c r="G2198" s="18" t="s">
        <v>888</v>
      </c>
      <c r="H2198" s="46">
        <v>0.49</v>
      </c>
      <c r="I2198" s="18" t="s">
        <v>2776</v>
      </c>
    </row>
    <row r="2199" spans="1:9" x14ac:dyDescent="0.35">
      <c r="A2199" s="68">
        <v>46073</v>
      </c>
      <c r="B2199" s="52" t="s">
        <v>837</v>
      </c>
      <c r="C2199" s="30" t="str">
        <f>IFERROR(
INDEX(#REF!,MATCH($E2199,#REF!,0)),
IFERROR(
INDEX('SETORES VARRIÇÃO'!$A:$A,MATCH($E2199,'SETORES VARRIÇÃO'!$H:$H,0)),
IFERROR(
INDEX(#REF!,MATCH($E2199,#REF!,0)),
INDEX(#REF!,MATCH($E2199,#REF!,0))
)))</f>
        <v>CV</v>
      </c>
      <c r="D2199" s="31" t="str">
        <f>IFERROR(
INDEX(#REF!,MATCH($E2199,#REF!,0)),
IFERROR(
INDEX('SETORES VARRIÇÃO'!$B:$B,MATCH($E2199,'SETORES VARRIÇÃO'!$H:$H,0)),
IFERROR(
INDEX(#REF!,MATCH($E2199,#REF!,0)),
INDEX(#REF!,MATCH($E2199,#REF!,0))
)))</f>
        <v>CV10101VJ0004</v>
      </c>
      <c r="E2199" s="30" t="str">
        <f t="shared" si="44"/>
        <v>03-0101</v>
      </c>
      <c r="F2199" s="19" t="str">
        <f>IFERROR(
INDEX(#REF!,MATCH($E2199,#REF!,0)),
IFERROR(
INDEX('SETORES VARRIÇÃO'!$F:$F,MATCH($E2199,'SETORES VARRIÇÃO'!$H:$H,0)),
IFERROR(
INDEX(#REF!,MATCH($E2199,#REF!,0)),
INDEX(#REF!,MATCH($E2199,#REF!,0))
)))</f>
        <v>Segunda a Domingo</v>
      </c>
      <c r="G2199" s="18" t="s">
        <v>888</v>
      </c>
      <c r="H2199" s="46">
        <v>0.56000000000000005</v>
      </c>
      <c r="I2199" s="18" t="s">
        <v>2777</v>
      </c>
    </row>
    <row r="2200" spans="1:9" x14ac:dyDescent="0.35">
      <c r="A2200" s="68">
        <v>46073</v>
      </c>
      <c r="B2200" s="52" t="s">
        <v>838</v>
      </c>
      <c r="C2200" s="30" t="str">
        <f>IFERROR(
INDEX(#REF!,MATCH($E2200,#REF!,0)),
IFERROR(
INDEX('SETORES VARRIÇÃO'!$A:$A,MATCH($E2200,'SETORES VARRIÇÃO'!$H:$H,0)),
IFERROR(
INDEX(#REF!,MATCH($E2200,#REF!,0)),
INDEX(#REF!,MATCH($E2200,#REF!,0))
)))</f>
        <v>CV</v>
      </c>
      <c r="D2200" s="31" t="str">
        <f>IFERROR(
INDEX(#REF!,MATCH($E2200,#REF!,0)),
IFERROR(
INDEX('SETORES VARRIÇÃO'!$B:$B,MATCH($E2200,'SETORES VARRIÇÃO'!$H:$H,0)),
IFERROR(
INDEX(#REF!,MATCH($E2200,#REF!,0)),
INDEX(#REF!,MATCH($E2200,#REF!,0))
)))</f>
        <v>CV10101VJ0009</v>
      </c>
      <c r="E2200" s="30" t="str">
        <f t="shared" si="44"/>
        <v>03-0102</v>
      </c>
      <c r="F2200" s="19" t="str">
        <f>IFERROR(
INDEX(#REF!,MATCH($E2200,#REF!,0)),
IFERROR(
INDEX('SETORES VARRIÇÃO'!$F:$F,MATCH($E2200,'SETORES VARRIÇÃO'!$H:$H,0)),
IFERROR(
INDEX(#REF!,MATCH($E2200,#REF!,0)),
INDEX(#REF!,MATCH($E2200,#REF!,0))
)))</f>
        <v>Segunda a Domingo</v>
      </c>
      <c r="G2200" s="18" t="s">
        <v>888</v>
      </c>
      <c r="H2200" s="46">
        <v>0.61</v>
      </c>
      <c r="I2200" s="18" t="s">
        <v>2778</v>
      </c>
    </row>
    <row r="2201" spans="1:9" x14ac:dyDescent="0.35">
      <c r="A2201" s="68">
        <v>46073</v>
      </c>
      <c r="B2201" s="52" t="s">
        <v>839</v>
      </c>
      <c r="C2201" s="30" t="str">
        <f>IFERROR(
INDEX(#REF!,MATCH($E2201,#REF!,0)),
IFERROR(
INDEX('SETORES VARRIÇÃO'!$A:$A,MATCH($E2201,'SETORES VARRIÇÃO'!$H:$H,0)),
IFERROR(
INDEX(#REF!,MATCH($E2201,#REF!,0)),
INDEX(#REF!,MATCH($E2201,#REF!,0))
)))</f>
        <v>JT</v>
      </c>
      <c r="D2201" s="31" t="str">
        <f>IFERROR(
INDEX(#REF!,MATCH($E2201,#REF!,0)),
IFERROR(
INDEX('SETORES VARRIÇÃO'!$B:$B,MATCH($E2201,'SETORES VARRIÇÃO'!$H:$H,0)),
IFERROR(
INDEX(#REF!,MATCH($E2201,#REF!,0)),
INDEX(#REF!,MATCH($E2201,#REF!,0))
)))</f>
        <v>JT20102VJ0001</v>
      </c>
      <c r="E2201" s="30" t="str">
        <f t="shared" si="44"/>
        <v>03-0103</v>
      </c>
      <c r="F2201" s="19" t="str">
        <f>IFERROR(
INDEX(#REF!,MATCH($E2201,#REF!,0)),
IFERROR(
INDEX('SETORES VARRIÇÃO'!$F:$F,MATCH($E2201,'SETORES VARRIÇÃO'!$H:$H,0)),
IFERROR(
INDEX(#REF!,MATCH($E2201,#REF!,0)),
INDEX(#REF!,MATCH($E2201,#REF!,0))
)))</f>
        <v>Segunda a Domingo</v>
      </c>
      <c r="G2201" s="18" t="s">
        <v>888</v>
      </c>
      <c r="H2201" s="46">
        <v>0.44</v>
      </c>
      <c r="I2201" s="18" t="s">
        <v>2779</v>
      </c>
    </row>
    <row r="2202" spans="1:9" x14ac:dyDescent="0.35">
      <c r="A2202" s="68">
        <v>46073</v>
      </c>
      <c r="B2202" s="52" t="s">
        <v>751</v>
      </c>
      <c r="C2202" s="30" t="str">
        <f>IFERROR(
INDEX(#REF!,MATCH($E2202,#REF!,0)),
IFERROR(
INDEX('SETORES VARRIÇÃO'!$A:$A,MATCH($E2202,'SETORES VARRIÇÃO'!$H:$H,0)),
IFERROR(
INDEX(#REF!,MATCH($E2202,#REF!,0)),
INDEX(#REF!,MATCH($E2202,#REF!,0))
)))</f>
        <v>JT</v>
      </c>
      <c r="D2202" s="31" t="str">
        <f>IFERROR(
INDEX(#REF!,MATCH($E2202,#REF!,0)),
IFERROR(
INDEX('SETORES VARRIÇÃO'!$B:$B,MATCH($E2202,'SETORES VARRIÇÃO'!$H:$H,0)),
IFERROR(
INDEX(#REF!,MATCH($E2202,#REF!,0)),
INDEX(#REF!,MATCH($E2202,#REF!,0))
)))</f>
        <v>JT10304VJ0045</v>
      </c>
      <c r="E2202" s="30" t="str">
        <f t="shared" si="44"/>
        <v>03-0104</v>
      </c>
      <c r="F2202" s="19" t="str">
        <f>IFERROR(
INDEX(#REF!,MATCH($E2202,#REF!,0)),
IFERROR(
INDEX('SETORES VARRIÇÃO'!$F:$F,MATCH($E2202,'SETORES VARRIÇÃO'!$H:$H,0)),
IFERROR(
INDEX(#REF!,MATCH($E2202,#REF!,0)),
INDEX(#REF!,MATCH($E2202,#REF!,0))
)))</f>
        <v>Quarta/Sábado</v>
      </c>
      <c r="G2202" s="18" t="s">
        <v>888</v>
      </c>
      <c r="H2202" s="46">
        <v>0.49</v>
      </c>
      <c r="I2202" s="18" t="s">
        <v>2780</v>
      </c>
    </row>
    <row r="2203" spans="1:9" x14ac:dyDescent="0.35">
      <c r="A2203" s="68">
        <v>46073</v>
      </c>
      <c r="B2203" s="52" t="s">
        <v>840</v>
      </c>
      <c r="C2203" s="30" t="str">
        <f>IFERROR(
INDEX(#REF!,MATCH($E2203,#REF!,0)),
IFERROR(
INDEX('SETORES VARRIÇÃO'!$A:$A,MATCH($E2203,'SETORES VARRIÇÃO'!$H:$H,0)),
IFERROR(
INDEX(#REF!,MATCH($E2203,#REF!,0)),
INDEX(#REF!,MATCH($E2203,#REF!,0))
)))</f>
        <v>CV</v>
      </c>
      <c r="D2203" s="31" t="str">
        <f>IFERROR(
INDEX(#REF!,MATCH($E2203,#REF!,0)),
IFERROR(
INDEX('SETORES VARRIÇÃO'!$B:$B,MATCH($E2203,'SETORES VARRIÇÃO'!$H:$H,0)),
IFERROR(
INDEX(#REF!,MATCH($E2203,#REF!,0)),
INDEX(#REF!,MATCH($E2203,#REF!,0))
)))</f>
        <v>CV10302VJ0015</v>
      </c>
      <c r="E2203" s="30" t="str">
        <f t="shared" si="44"/>
        <v>03-0105</v>
      </c>
      <c r="F2203" s="19" t="str">
        <f>IFERROR(
INDEX(#REF!,MATCH($E2203,#REF!,0)),
IFERROR(
INDEX('SETORES VARRIÇÃO'!$F:$F,MATCH($E2203,'SETORES VARRIÇÃO'!$H:$H,0)),
IFERROR(
INDEX(#REF!,MATCH($E2203,#REF!,0)),
INDEX(#REF!,MATCH($E2203,#REF!,0))
)))</f>
        <v>Segunda/Quinta</v>
      </c>
      <c r="G2203" s="18" t="s">
        <v>888</v>
      </c>
      <c r="H2203" s="46">
        <v>0.28999999999999998</v>
      </c>
      <c r="I2203" s="18" t="s">
        <v>2781</v>
      </c>
    </row>
    <row r="2204" spans="1:9" x14ac:dyDescent="0.35">
      <c r="A2204" s="68">
        <v>46073</v>
      </c>
      <c r="B2204" s="52" t="s">
        <v>841</v>
      </c>
      <c r="C2204" s="30" t="str">
        <f>IFERROR(
INDEX(#REF!,MATCH($E2204,#REF!,0)),
IFERROR(
INDEX('SETORES VARRIÇÃO'!$A:$A,MATCH($E2204,'SETORES VARRIÇÃO'!$H:$H,0)),
IFERROR(
INDEX(#REF!,MATCH($E2204,#REF!,0)),
INDEX(#REF!,MATCH($E2204,#REF!,0))
)))</f>
        <v>CV</v>
      </c>
      <c r="D2204" s="31" t="str">
        <f>IFERROR(
INDEX(#REF!,MATCH($E2204,#REF!,0)),
IFERROR(
INDEX('SETORES VARRIÇÃO'!$B:$B,MATCH($E2204,'SETORES VARRIÇÃO'!$H:$H,0)),
IFERROR(
INDEX(#REF!,MATCH($E2204,#REF!,0)),
INDEX(#REF!,MATCH($E2204,#REF!,0))
)))</f>
        <v>CV10101VL0002</v>
      </c>
      <c r="E2204" s="30" t="str">
        <f t="shared" si="44"/>
        <v>03-0106</v>
      </c>
      <c r="F2204" s="19" t="str">
        <f>IFERROR(
INDEX(#REF!,MATCH($E2204,#REF!,0)),
IFERROR(
INDEX('SETORES VARRIÇÃO'!$F:$F,MATCH($E2204,'SETORES VARRIÇÃO'!$H:$H,0)),
IFERROR(
INDEX(#REF!,MATCH($E2204,#REF!,0)),
INDEX(#REF!,MATCH($E2204,#REF!,0))
)))</f>
        <v>Segunda a Domingo</v>
      </c>
      <c r="G2204" s="18" t="s">
        <v>888</v>
      </c>
      <c r="H2204" s="46">
        <v>0.09</v>
      </c>
      <c r="I2204" s="18" t="s">
        <v>2782</v>
      </c>
    </row>
    <row r="2205" spans="1:9" x14ac:dyDescent="0.35">
      <c r="A2205" s="68">
        <v>46073</v>
      </c>
      <c r="B2205" s="52" t="s">
        <v>842</v>
      </c>
      <c r="C2205" s="30" t="str">
        <f>IFERROR(
INDEX(#REF!,MATCH($E2205,#REF!,0)),
IFERROR(
INDEX('SETORES VARRIÇÃO'!$A:$A,MATCH($E2205,'SETORES VARRIÇÃO'!$H:$H,0)),
IFERROR(
INDEX(#REF!,MATCH($E2205,#REF!,0)),
INDEX(#REF!,MATCH($E2205,#REF!,0))
)))</f>
        <v>CV</v>
      </c>
      <c r="D2205" s="31" t="str">
        <f>IFERROR(
INDEX(#REF!,MATCH($E2205,#REF!,0)),
IFERROR(
INDEX('SETORES VARRIÇÃO'!$B:$B,MATCH($E2205,'SETORES VARRIÇÃO'!$H:$H,0)),
IFERROR(
INDEX(#REF!,MATCH($E2205,#REF!,0)),
INDEX(#REF!,MATCH($E2205,#REF!,0))
)))</f>
        <v>CV10202VJ0046</v>
      </c>
      <c r="E2205" s="30" t="str">
        <f t="shared" si="44"/>
        <v>03-0107</v>
      </c>
      <c r="F2205" s="19" t="str">
        <f>IFERROR(
INDEX(#REF!,MATCH($E2205,#REF!,0)),
IFERROR(
INDEX('SETORES VARRIÇÃO'!$F:$F,MATCH($E2205,'SETORES VARRIÇÃO'!$H:$H,0)),
IFERROR(
INDEX(#REF!,MATCH($E2205,#REF!,0)),
INDEX(#REF!,MATCH($E2205,#REF!,0))
)))</f>
        <v>Segunda/Quarta/Sexta</v>
      </c>
      <c r="G2205" s="18" t="s">
        <v>888</v>
      </c>
      <c r="H2205" s="46">
        <v>0.68</v>
      </c>
      <c r="I2205" s="18" t="s">
        <v>2724</v>
      </c>
    </row>
    <row r="2206" spans="1:9" x14ac:dyDescent="0.35">
      <c r="A2206" s="68">
        <v>46073</v>
      </c>
      <c r="B2206" s="52" t="s">
        <v>843</v>
      </c>
      <c r="C2206" s="30" t="str">
        <f>IFERROR(
INDEX(#REF!,MATCH($E2206,#REF!,0)),
IFERROR(
INDEX('SETORES VARRIÇÃO'!$A:$A,MATCH($E2206,'SETORES VARRIÇÃO'!$H:$H,0)),
IFERROR(
INDEX(#REF!,MATCH($E2206,#REF!,0)),
INDEX(#REF!,MATCH($E2206,#REF!,0))
)))</f>
        <v>CV</v>
      </c>
      <c r="D2206" s="31" t="str">
        <f>IFERROR(
INDEX(#REF!,MATCH($E2206,#REF!,0)),
IFERROR(
INDEX('SETORES VARRIÇÃO'!$B:$B,MATCH($E2206,'SETORES VARRIÇÃO'!$H:$H,0)),
IFERROR(
INDEX(#REF!,MATCH($E2206,#REF!,0)),
INDEX(#REF!,MATCH($E2206,#REF!,0))
)))</f>
        <v>CV10202VJ0042</v>
      </c>
      <c r="E2206" s="30" t="str">
        <f t="shared" si="44"/>
        <v>03-0108</v>
      </c>
      <c r="F2206" s="19" t="str">
        <f>IFERROR(
INDEX(#REF!,MATCH($E2206,#REF!,0)),
IFERROR(
INDEX('SETORES VARRIÇÃO'!$F:$F,MATCH($E2206,'SETORES VARRIÇÃO'!$H:$H,0)),
IFERROR(
INDEX(#REF!,MATCH($E2206,#REF!,0)),
INDEX(#REF!,MATCH($E2206,#REF!,0))
)))</f>
        <v>Segunda/Quarta/Sexta</v>
      </c>
      <c r="G2206" s="18" t="s">
        <v>888</v>
      </c>
      <c r="H2206" s="46">
        <v>0.64</v>
      </c>
      <c r="I2206" s="18" t="s">
        <v>2783</v>
      </c>
    </row>
    <row r="2207" spans="1:9" x14ac:dyDescent="0.35">
      <c r="A2207" s="68">
        <v>46073</v>
      </c>
      <c r="B2207" s="52" t="s">
        <v>844</v>
      </c>
      <c r="C2207" s="30" t="str">
        <f>IFERROR(
INDEX(#REF!,MATCH($E2207,#REF!,0)),
IFERROR(
INDEX('SETORES VARRIÇÃO'!$A:$A,MATCH($E2207,'SETORES VARRIÇÃO'!$H:$H,0)),
IFERROR(
INDEX(#REF!,MATCH($E2207,#REF!,0)),
INDEX(#REF!,MATCH($E2207,#REF!,0))
)))</f>
        <v>JT</v>
      </c>
      <c r="D2207" s="31" t="str">
        <f>IFERROR(
INDEX(#REF!,MATCH($E2207,#REF!,0)),
IFERROR(
INDEX('SETORES VARRIÇÃO'!$B:$B,MATCH($E2207,'SETORES VARRIÇÃO'!$H:$H,0)),
IFERROR(
INDEX(#REF!,MATCH($E2207,#REF!,0)),
INDEX(#REF!,MATCH($E2207,#REF!,0))
)))</f>
        <v>JT10302VJ0020</v>
      </c>
      <c r="E2207" s="30" t="str">
        <f t="shared" si="44"/>
        <v>03-0109</v>
      </c>
      <c r="F2207" s="19" t="str">
        <f>IFERROR(
INDEX(#REF!,MATCH($E2207,#REF!,0)),
IFERROR(
INDEX('SETORES VARRIÇÃO'!$F:$F,MATCH($E2207,'SETORES VARRIÇÃO'!$H:$H,0)),
IFERROR(
INDEX(#REF!,MATCH($E2207,#REF!,0)),
INDEX(#REF!,MATCH($E2207,#REF!,0))
)))</f>
        <v>Segunda/Quinta</v>
      </c>
      <c r="G2207" s="18" t="s">
        <v>888</v>
      </c>
      <c r="H2207" s="46">
        <v>0.64</v>
      </c>
      <c r="I2207" s="18" t="s">
        <v>2784</v>
      </c>
    </row>
    <row r="2208" spans="1:9" x14ac:dyDescent="0.35">
      <c r="A2208" s="68">
        <v>46073</v>
      </c>
      <c r="B2208" s="52" t="s">
        <v>845</v>
      </c>
      <c r="C2208" s="30" t="str">
        <f>IFERROR(
INDEX(#REF!,MATCH($E2208,#REF!,0)),
IFERROR(
INDEX('SETORES VARRIÇÃO'!$A:$A,MATCH($E2208,'SETORES VARRIÇÃO'!$H:$H,0)),
IFERROR(
INDEX(#REF!,MATCH($E2208,#REF!,0)),
INDEX(#REF!,MATCH($E2208,#REF!,0))
)))</f>
        <v>JT</v>
      </c>
      <c r="D2208" s="31" t="str">
        <f>IFERROR(
INDEX(#REF!,MATCH($E2208,#REF!,0)),
IFERROR(
INDEX('SETORES VARRIÇÃO'!$B:$B,MATCH($E2208,'SETORES VARRIÇÃO'!$H:$H,0)),
IFERROR(
INDEX(#REF!,MATCH($E2208,#REF!,0)),
INDEX(#REF!,MATCH($E2208,#REF!,0))
)))</f>
        <v>JT10302VJ0014</v>
      </c>
      <c r="E2208" s="30" t="str">
        <f t="shared" si="44"/>
        <v>03-0110</v>
      </c>
      <c r="F2208" s="19" t="str">
        <f>IFERROR(
INDEX(#REF!,MATCH($E2208,#REF!,0)),
IFERROR(
INDEX('SETORES VARRIÇÃO'!$F:$F,MATCH($E2208,'SETORES VARRIÇÃO'!$H:$H,0)),
IFERROR(
INDEX(#REF!,MATCH($E2208,#REF!,0)),
INDEX(#REF!,MATCH($E2208,#REF!,0))
)))</f>
        <v>Segunda/Quinta</v>
      </c>
      <c r="G2208" s="18" t="s">
        <v>888</v>
      </c>
      <c r="H2208" s="46">
        <v>0.49</v>
      </c>
      <c r="I2208" s="18" t="s">
        <v>2785</v>
      </c>
    </row>
    <row r="2209" spans="1:9" x14ac:dyDescent="0.35">
      <c r="A2209" s="68">
        <v>46073</v>
      </c>
      <c r="B2209" s="52" t="s">
        <v>846</v>
      </c>
      <c r="C2209" s="30" t="str">
        <f>IFERROR(
INDEX(#REF!,MATCH($E2209,#REF!,0)),
IFERROR(
INDEX('SETORES VARRIÇÃO'!$A:$A,MATCH($E2209,'SETORES VARRIÇÃO'!$H:$H,0)),
IFERROR(
INDEX(#REF!,MATCH($E2209,#REF!,0)),
INDEX(#REF!,MATCH($E2209,#REF!,0))
)))</f>
        <v>JT</v>
      </c>
      <c r="D2209" s="31" t="str">
        <f>IFERROR(
INDEX(#REF!,MATCH($E2209,#REF!,0)),
IFERROR(
INDEX('SETORES VARRIÇÃO'!$B:$B,MATCH($E2209,'SETORES VARRIÇÃO'!$H:$H,0)),
IFERROR(
INDEX(#REF!,MATCH($E2209,#REF!,0)),
INDEX(#REF!,MATCH($E2209,#REF!,0))
)))</f>
        <v>JT10303VJ0058</v>
      </c>
      <c r="E2209" s="30" t="str">
        <f t="shared" si="44"/>
        <v>03-0111</v>
      </c>
      <c r="F2209" s="19" t="str">
        <f>IFERROR(
INDEX(#REF!,MATCH($E2209,#REF!,0)),
IFERROR(
INDEX('SETORES VARRIÇÃO'!$F:$F,MATCH($E2209,'SETORES VARRIÇÃO'!$H:$H,0)),
IFERROR(
INDEX(#REF!,MATCH($E2209,#REF!,0)),
INDEX(#REF!,MATCH($E2209,#REF!,0))
)))</f>
        <v>Terça/Sexta</v>
      </c>
      <c r="G2209" s="18" t="s">
        <v>888</v>
      </c>
      <c r="H2209" s="46">
        <v>0.53</v>
      </c>
      <c r="I2209" s="18" t="s">
        <v>2786</v>
      </c>
    </row>
    <row r="2210" spans="1:9" x14ac:dyDescent="0.35">
      <c r="A2210" s="68">
        <v>46073</v>
      </c>
      <c r="B2210" s="52" t="s">
        <v>847</v>
      </c>
      <c r="C2210" s="30" t="str">
        <f>IFERROR(
INDEX(#REF!,MATCH($E2210,#REF!,0)),
IFERROR(
INDEX('SETORES VARRIÇÃO'!$A:$A,MATCH($E2210,'SETORES VARRIÇÃO'!$H:$H,0)),
IFERROR(
INDEX(#REF!,MATCH($E2210,#REF!,0)),
INDEX(#REF!,MATCH($E2210,#REF!,0))
)))</f>
        <v>CV</v>
      </c>
      <c r="D2210" s="31" t="str">
        <f>IFERROR(
INDEX(#REF!,MATCH($E2210,#REF!,0)),
IFERROR(
INDEX('SETORES VARRIÇÃO'!$B:$B,MATCH($E2210,'SETORES VARRIÇÃO'!$H:$H,0)),
IFERROR(
INDEX(#REF!,MATCH($E2210,#REF!,0)),
INDEX(#REF!,MATCH($E2210,#REF!,0))
)))</f>
        <v>CV10101VJ0006</v>
      </c>
      <c r="E2210" s="30" t="str">
        <f t="shared" si="44"/>
        <v>03-0112</v>
      </c>
      <c r="F2210" s="19" t="str">
        <f>IFERROR(
INDEX(#REF!,MATCH($E2210,#REF!,0)),
IFERROR(
INDEX('SETORES VARRIÇÃO'!$F:$F,MATCH($E2210,'SETORES VARRIÇÃO'!$H:$H,0)),
IFERROR(
INDEX(#REF!,MATCH($E2210,#REF!,0)),
INDEX(#REF!,MATCH($E2210,#REF!,0))
)))</f>
        <v>Segunda a Domingo</v>
      </c>
      <c r="G2210" s="18" t="s">
        <v>888</v>
      </c>
      <c r="H2210" s="46">
        <v>0.99</v>
      </c>
      <c r="I2210" s="18" t="s">
        <v>2787</v>
      </c>
    </row>
    <row r="2211" spans="1:9" x14ac:dyDescent="0.35">
      <c r="A2211" s="68">
        <v>46073</v>
      </c>
      <c r="B2211" s="52" t="s">
        <v>848</v>
      </c>
      <c r="C2211" s="30" t="str">
        <f>IFERROR(
INDEX(#REF!,MATCH($E2211,#REF!,0)),
IFERROR(
INDEX('SETORES VARRIÇÃO'!$A:$A,MATCH($E2211,'SETORES VARRIÇÃO'!$H:$H,0)),
IFERROR(
INDEX(#REF!,MATCH($E2211,#REF!,0)),
INDEX(#REF!,MATCH($E2211,#REF!,0))
)))</f>
        <v>CV</v>
      </c>
      <c r="D2211" s="31" t="str">
        <f>IFERROR(
INDEX(#REF!,MATCH($E2211,#REF!,0)),
IFERROR(
INDEX('SETORES VARRIÇÃO'!$B:$B,MATCH($E2211,'SETORES VARRIÇÃO'!$H:$H,0)),
IFERROR(
INDEX(#REF!,MATCH($E2211,#REF!,0)),
INDEX(#REF!,MATCH($E2211,#REF!,0))
)))</f>
        <v>CV10202VJ0044</v>
      </c>
      <c r="E2211" s="30" t="str">
        <f t="shared" si="44"/>
        <v>03-0113</v>
      </c>
      <c r="F2211" s="19" t="str">
        <f>IFERROR(
INDEX(#REF!,MATCH($E2211,#REF!,0)),
IFERROR(
INDEX('SETORES VARRIÇÃO'!$F:$F,MATCH($E2211,'SETORES VARRIÇÃO'!$H:$H,0)),
IFERROR(
INDEX(#REF!,MATCH($E2211,#REF!,0)),
INDEX(#REF!,MATCH($E2211,#REF!,0))
)))</f>
        <v>Segunda/Quarta/Sexta</v>
      </c>
      <c r="G2211" s="18" t="s">
        <v>888</v>
      </c>
      <c r="H2211" s="46">
        <v>0.56000000000000005</v>
      </c>
      <c r="I2211" s="18" t="s">
        <v>2788</v>
      </c>
    </row>
    <row r="2212" spans="1:9" x14ac:dyDescent="0.35">
      <c r="A2212" s="68">
        <v>46073</v>
      </c>
      <c r="B2212" s="52" t="s">
        <v>849</v>
      </c>
      <c r="C2212" s="30" t="str">
        <f>IFERROR(
INDEX(#REF!,MATCH($E2212,#REF!,0)),
IFERROR(
INDEX('SETORES VARRIÇÃO'!$A:$A,MATCH($E2212,'SETORES VARRIÇÃO'!$H:$H,0)),
IFERROR(
INDEX(#REF!,MATCH($E2212,#REF!,0)),
INDEX(#REF!,MATCH($E2212,#REF!,0))
)))</f>
        <v>CV</v>
      </c>
      <c r="D2212" s="31" t="str">
        <f>IFERROR(
INDEX(#REF!,MATCH($E2212,#REF!,0)),
IFERROR(
INDEX('SETORES VARRIÇÃO'!$B:$B,MATCH($E2212,'SETORES VARRIÇÃO'!$H:$H,0)),
IFERROR(
INDEX(#REF!,MATCH($E2212,#REF!,0)),
INDEX(#REF!,MATCH($E2212,#REF!,0))
)))</f>
        <v>CV10202VJ0043</v>
      </c>
      <c r="E2212" s="30" t="str">
        <f t="shared" si="44"/>
        <v>03-0114</v>
      </c>
      <c r="F2212" s="19" t="str">
        <f>IFERROR(
INDEX(#REF!,MATCH($E2212,#REF!,0)),
IFERROR(
INDEX('SETORES VARRIÇÃO'!$F:$F,MATCH($E2212,'SETORES VARRIÇÃO'!$H:$H,0)),
IFERROR(
INDEX(#REF!,MATCH($E2212,#REF!,0)),
INDEX(#REF!,MATCH($E2212,#REF!,0))
)))</f>
        <v>Segunda/Quarta/Sexta</v>
      </c>
      <c r="G2212" s="18" t="s">
        <v>888</v>
      </c>
      <c r="H2212" s="46">
        <v>0.69</v>
      </c>
      <c r="I2212" s="18" t="s">
        <v>2789</v>
      </c>
    </row>
    <row r="2213" spans="1:9" x14ac:dyDescent="0.35">
      <c r="A2213" s="68">
        <v>46073</v>
      </c>
      <c r="B2213" s="52" t="s">
        <v>850</v>
      </c>
      <c r="C2213" s="30" t="str">
        <f>IFERROR(
INDEX(#REF!,MATCH($E2213,#REF!,0)),
IFERROR(
INDEX('SETORES VARRIÇÃO'!$A:$A,MATCH($E2213,'SETORES VARRIÇÃO'!$H:$H,0)),
IFERROR(
INDEX(#REF!,MATCH($E2213,#REF!,0)),
INDEX(#REF!,MATCH($E2213,#REF!,0))
)))</f>
        <v>CV</v>
      </c>
      <c r="D2213" s="31" t="str">
        <f>IFERROR(
INDEX(#REF!,MATCH($E2213,#REF!,0)),
IFERROR(
INDEX('SETORES VARRIÇÃO'!$B:$B,MATCH($E2213,'SETORES VARRIÇÃO'!$H:$H,0)),
IFERROR(
INDEX(#REF!,MATCH($E2213,#REF!,0)),
INDEX(#REF!,MATCH($E2213,#REF!,0))
)))</f>
        <v>CV10202VJ0037</v>
      </c>
      <c r="E2213" s="30" t="str">
        <f t="shared" si="44"/>
        <v>03-0115</v>
      </c>
      <c r="F2213" s="19" t="str">
        <f>IFERROR(
INDEX(#REF!,MATCH($E2213,#REF!,0)),
IFERROR(
INDEX('SETORES VARRIÇÃO'!$F:$F,MATCH($E2213,'SETORES VARRIÇÃO'!$H:$H,0)),
IFERROR(
INDEX(#REF!,MATCH($E2213,#REF!,0)),
INDEX(#REF!,MATCH($E2213,#REF!,0))
)))</f>
        <v>Segunda/Quarta/Sexta</v>
      </c>
      <c r="G2213" s="18" t="s">
        <v>888</v>
      </c>
      <c r="H2213" s="46">
        <v>0.89</v>
      </c>
      <c r="I2213" s="18" t="s">
        <v>2790</v>
      </c>
    </row>
    <row r="2214" spans="1:9" x14ac:dyDescent="0.35">
      <c r="A2214" s="68">
        <v>46073</v>
      </c>
      <c r="B2214" s="52" t="s">
        <v>851</v>
      </c>
      <c r="C2214" s="30" t="str">
        <f>IFERROR(
INDEX(#REF!,MATCH($E2214,#REF!,0)),
IFERROR(
INDEX('SETORES VARRIÇÃO'!$A:$A,MATCH($E2214,'SETORES VARRIÇÃO'!$H:$H,0)),
IFERROR(
INDEX(#REF!,MATCH($E2214,#REF!,0)),
INDEX(#REF!,MATCH($E2214,#REF!,0))
)))</f>
        <v>CV</v>
      </c>
      <c r="D2214" s="31" t="str">
        <f>IFERROR(
INDEX(#REF!,MATCH($E2214,#REF!,0)),
IFERROR(
INDEX('SETORES VARRIÇÃO'!$B:$B,MATCH($E2214,'SETORES VARRIÇÃO'!$H:$H,0)),
IFERROR(
INDEX(#REF!,MATCH($E2214,#REF!,0)),
INDEX(#REF!,MATCH($E2214,#REF!,0))
)))</f>
        <v>CV10303VJ0022</v>
      </c>
      <c r="E2214" s="30" t="str">
        <f t="shared" si="44"/>
        <v>03-0116</v>
      </c>
      <c r="F2214" s="19" t="str">
        <f>IFERROR(
INDEX(#REF!,MATCH($E2214,#REF!,0)),
IFERROR(
INDEX('SETORES VARRIÇÃO'!$F:$F,MATCH($E2214,'SETORES VARRIÇÃO'!$H:$H,0)),
IFERROR(
INDEX(#REF!,MATCH($E2214,#REF!,0)),
INDEX(#REF!,MATCH($E2214,#REF!,0))
)))</f>
        <v>Terça/Sexta</v>
      </c>
      <c r="G2214" s="18" t="s">
        <v>888</v>
      </c>
      <c r="H2214" s="46">
        <v>0.49</v>
      </c>
      <c r="I2214" s="18" t="s">
        <v>2791</v>
      </c>
    </row>
    <row r="2215" spans="1:9" x14ac:dyDescent="0.35">
      <c r="A2215" s="68">
        <v>46073</v>
      </c>
      <c r="B2215" s="52" t="s">
        <v>852</v>
      </c>
      <c r="C2215" s="30" t="str">
        <f>IFERROR(
INDEX(#REF!,MATCH($E2215,#REF!,0)),
IFERROR(
INDEX('SETORES VARRIÇÃO'!$A:$A,MATCH($E2215,'SETORES VARRIÇÃO'!$H:$H,0)),
IFERROR(
INDEX(#REF!,MATCH($E2215,#REF!,0)),
INDEX(#REF!,MATCH($E2215,#REF!,0))
)))</f>
        <v>JT</v>
      </c>
      <c r="D2215" s="31" t="str">
        <f>IFERROR(
INDEX(#REF!,MATCH($E2215,#REF!,0)),
IFERROR(
INDEX('SETORES VARRIÇÃO'!$B:$B,MATCH($E2215,'SETORES VARRIÇÃO'!$H:$H,0)),
IFERROR(
INDEX(#REF!,MATCH($E2215,#REF!,0)),
INDEX(#REF!,MATCH($E2215,#REF!,0))
)))</f>
        <v>JT10302VJ0013</v>
      </c>
      <c r="E2215" s="30" t="str">
        <f t="shared" si="44"/>
        <v>03-0117</v>
      </c>
      <c r="F2215" s="19" t="str">
        <f>IFERROR(
INDEX(#REF!,MATCH($E2215,#REF!,0)),
IFERROR(
INDEX('SETORES VARRIÇÃO'!$F:$F,MATCH($E2215,'SETORES VARRIÇÃO'!$H:$H,0)),
IFERROR(
INDEX(#REF!,MATCH($E2215,#REF!,0)),
INDEX(#REF!,MATCH($E2215,#REF!,0))
)))</f>
        <v>Segunda/Quinta</v>
      </c>
      <c r="G2215" s="18" t="s">
        <v>888</v>
      </c>
      <c r="H2215" s="46">
        <v>0.62</v>
      </c>
      <c r="I2215" s="18" t="s">
        <v>2792</v>
      </c>
    </row>
    <row r="2216" spans="1:9" x14ac:dyDescent="0.35">
      <c r="A2216" s="68">
        <v>46073</v>
      </c>
      <c r="B2216" s="52" t="s">
        <v>853</v>
      </c>
      <c r="C2216" s="30" t="str">
        <f>IFERROR(
INDEX(#REF!,MATCH($E2216,#REF!,0)),
IFERROR(
INDEX('SETORES VARRIÇÃO'!$A:$A,MATCH($E2216,'SETORES VARRIÇÃO'!$H:$H,0)),
IFERROR(
INDEX(#REF!,MATCH($E2216,#REF!,0)),
INDEX(#REF!,MATCH($E2216,#REF!,0))
)))</f>
        <v>CV</v>
      </c>
      <c r="D2216" s="31" t="str">
        <f>IFERROR(
INDEX(#REF!,MATCH($E2216,#REF!,0)),
IFERROR(
INDEX('SETORES VARRIÇÃO'!$B:$B,MATCH($E2216,'SETORES VARRIÇÃO'!$H:$H,0)),
IFERROR(
INDEX(#REF!,MATCH($E2216,#REF!,0)),
INDEX(#REF!,MATCH($E2216,#REF!,0))
)))</f>
        <v>CV10202VJ0045</v>
      </c>
      <c r="E2216" s="30" t="str">
        <f t="shared" si="44"/>
        <v>03-0118</v>
      </c>
      <c r="F2216" s="19" t="str">
        <f>IFERROR(
INDEX(#REF!,MATCH($E2216,#REF!,0)),
IFERROR(
INDEX('SETORES VARRIÇÃO'!$F:$F,MATCH($E2216,'SETORES VARRIÇÃO'!$H:$H,0)),
IFERROR(
INDEX(#REF!,MATCH($E2216,#REF!,0)),
INDEX(#REF!,MATCH($E2216,#REF!,0))
)))</f>
        <v>Segunda/Quarta/Sexta</v>
      </c>
      <c r="G2216" s="18" t="s">
        <v>888</v>
      </c>
      <c r="H2216" s="46">
        <v>0.92</v>
      </c>
      <c r="I2216" s="18" t="s">
        <v>2793</v>
      </c>
    </row>
    <row r="2217" spans="1:9" x14ac:dyDescent="0.35">
      <c r="A2217" s="68">
        <v>46073</v>
      </c>
      <c r="B2217" s="52" t="s">
        <v>854</v>
      </c>
      <c r="C2217" s="30" t="str">
        <f>IFERROR(
INDEX(#REF!,MATCH($E2217,#REF!,0)),
IFERROR(
INDEX('SETORES VARRIÇÃO'!$A:$A,MATCH($E2217,'SETORES VARRIÇÃO'!$H:$H,0)),
IFERROR(
INDEX(#REF!,MATCH($E2217,#REF!,0)),
INDEX(#REF!,MATCH($E2217,#REF!,0))
)))</f>
        <v>MG</v>
      </c>
      <c r="D2217" s="31" t="str">
        <f>IFERROR(
INDEX(#REF!,MATCH($E2217,#REF!,0)),
IFERROR(
INDEX('SETORES VARRIÇÃO'!$B:$B,MATCH($E2217,'SETORES VARRIÇÃO'!$H:$H,0)),
IFERROR(
INDEX(#REF!,MATCH($E2217,#REF!,0)),
INDEX(#REF!,MATCH($E2217,#REF!,0))
)))</f>
        <v>MG10101VJ0003</v>
      </c>
      <c r="E2217" s="30" t="str">
        <f t="shared" si="44"/>
        <v>03-0119</v>
      </c>
      <c r="F2217" s="19" t="str">
        <f>IFERROR(
INDEX(#REF!,MATCH($E2217,#REF!,0)),
IFERROR(
INDEX('SETORES VARRIÇÃO'!$F:$F,MATCH($E2217,'SETORES VARRIÇÃO'!$H:$H,0)),
IFERROR(
INDEX(#REF!,MATCH($E2217,#REF!,0)),
INDEX(#REF!,MATCH($E2217,#REF!,0))
)))</f>
        <v>Segunda a Domingo</v>
      </c>
      <c r="G2217" s="18" t="s">
        <v>888</v>
      </c>
      <c r="H2217" s="46">
        <v>0.59</v>
      </c>
      <c r="I2217" s="18" t="s">
        <v>2794</v>
      </c>
    </row>
    <row r="2218" spans="1:9" x14ac:dyDescent="0.35">
      <c r="A2218" s="68">
        <v>46073</v>
      </c>
      <c r="B2218" s="52" t="s">
        <v>855</v>
      </c>
      <c r="C2218" s="30" t="str">
        <f>IFERROR(
INDEX(#REF!,MATCH($E2218,#REF!,0)),
IFERROR(
INDEX('SETORES VARRIÇÃO'!$A:$A,MATCH($E2218,'SETORES VARRIÇÃO'!$H:$H,0)),
IFERROR(
INDEX(#REF!,MATCH($E2218,#REF!,0)),
INDEX(#REF!,MATCH($E2218,#REF!,0))
)))</f>
        <v>CV</v>
      </c>
      <c r="D2218" s="31" t="str">
        <f>IFERROR(
INDEX(#REF!,MATCH($E2218,#REF!,0)),
IFERROR(
INDEX('SETORES VARRIÇÃO'!$B:$B,MATCH($E2218,'SETORES VARRIÇÃO'!$H:$H,0)),
IFERROR(
INDEX(#REF!,MATCH($E2218,#REF!,0)),
INDEX(#REF!,MATCH($E2218,#REF!,0))
)))</f>
        <v>CV10101VJ0008</v>
      </c>
      <c r="E2218" s="30" t="str">
        <f t="shared" si="44"/>
        <v>03-0120</v>
      </c>
      <c r="F2218" s="19" t="str">
        <f>IFERROR(
INDEX(#REF!,MATCH($E2218,#REF!,0)),
IFERROR(
INDEX('SETORES VARRIÇÃO'!$F:$F,MATCH($E2218,'SETORES VARRIÇÃO'!$H:$H,0)),
IFERROR(
INDEX(#REF!,MATCH($E2218,#REF!,0)),
INDEX(#REF!,MATCH($E2218,#REF!,0))
)))</f>
        <v>Segunda a Domingo</v>
      </c>
      <c r="G2218" s="18" t="s">
        <v>888</v>
      </c>
      <c r="H2218" s="46">
        <v>0</v>
      </c>
      <c r="I2218" s="18" t="s">
        <v>2795</v>
      </c>
    </row>
    <row r="2219" spans="1:9" x14ac:dyDescent="0.35">
      <c r="A2219" s="68">
        <v>46073</v>
      </c>
      <c r="B2219" s="52" t="s">
        <v>856</v>
      </c>
      <c r="C2219" s="30" t="str">
        <f>IFERROR(
INDEX(#REF!,MATCH($E2219,#REF!,0)),
IFERROR(
INDEX('SETORES VARRIÇÃO'!$A:$A,MATCH($E2219,'SETORES VARRIÇÃO'!$H:$H,0)),
IFERROR(
INDEX(#REF!,MATCH($E2219,#REF!,0)),
INDEX(#REF!,MATCH($E2219,#REF!,0))
)))</f>
        <v>CV</v>
      </c>
      <c r="D2219" s="31" t="str">
        <f>IFERROR(
INDEX(#REF!,MATCH($E2219,#REF!,0)),
IFERROR(
INDEX('SETORES VARRIÇÃO'!$B:$B,MATCH($E2219,'SETORES VARRIÇÃO'!$H:$H,0)),
IFERROR(
INDEX(#REF!,MATCH($E2219,#REF!,0)),
INDEX(#REF!,MATCH($E2219,#REF!,0))
)))</f>
        <v>CV10202VJ0040</v>
      </c>
      <c r="E2219" s="30" t="str">
        <f t="shared" si="44"/>
        <v>03-0121</v>
      </c>
      <c r="F2219" s="19" t="str">
        <f>IFERROR(
INDEX(#REF!,MATCH($E2219,#REF!,0)),
IFERROR(
INDEX('SETORES VARRIÇÃO'!$F:$F,MATCH($E2219,'SETORES VARRIÇÃO'!$H:$H,0)),
IFERROR(
INDEX(#REF!,MATCH($E2219,#REF!,0)),
INDEX(#REF!,MATCH($E2219,#REF!,0))
)))</f>
        <v>Segunda/Quarta/Sexta</v>
      </c>
      <c r="G2219" s="18" t="s">
        <v>888</v>
      </c>
      <c r="H2219" s="46">
        <v>0.49</v>
      </c>
      <c r="I2219" s="18" t="s">
        <v>2796</v>
      </c>
    </row>
    <row r="2220" spans="1:9" x14ac:dyDescent="0.35">
      <c r="A2220" s="68">
        <v>46073</v>
      </c>
      <c r="B2220" s="52" t="s">
        <v>857</v>
      </c>
      <c r="C2220" s="30" t="str">
        <f>IFERROR(
INDEX(#REF!,MATCH($E2220,#REF!,0)),
IFERROR(
INDEX('SETORES VARRIÇÃO'!$A:$A,MATCH($E2220,'SETORES VARRIÇÃO'!$H:$H,0)),
IFERROR(
INDEX(#REF!,MATCH($E2220,#REF!,0)),
INDEX(#REF!,MATCH($E2220,#REF!,0))
)))</f>
        <v>CV</v>
      </c>
      <c r="D2220" s="31" t="str">
        <f>IFERROR(
INDEX(#REF!,MATCH($E2220,#REF!,0)),
IFERROR(
INDEX('SETORES VARRIÇÃO'!$B:$B,MATCH($E2220,'SETORES VARRIÇÃO'!$H:$H,0)),
IFERROR(
INDEX(#REF!,MATCH($E2220,#REF!,0)),
INDEX(#REF!,MATCH($E2220,#REF!,0))
)))</f>
        <v>CV10202VJ0039</v>
      </c>
      <c r="E2220" s="30" t="str">
        <f t="shared" si="44"/>
        <v>03-0122</v>
      </c>
      <c r="F2220" s="19" t="str">
        <f>IFERROR(
INDEX(#REF!,MATCH($E2220,#REF!,0)),
IFERROR(
INDEX('SETORES VARRIÇÃO'!$F:$F,MATCH($E2220,'SETORES VARRIÇÃO'!$H:$H,0)),
IFERROR(
INDEX(#REF!,MATCH($E2220,#REF!,0)),
INDEX(#REF!,MATCH($E2220,#REF!,0))
)))</f>
        <v>Segunda/Quarta/Sexta</v>
      </c>
      <c r="G2220" s="18" t="s">
        <v>888</v>
      </c>
      <c r="H2220" s="46">
        <v>0.57999999999999996</v>
      </c>
      <c r="I2220" s="18" t="s">
        <v>2797</v>
      </c>
    </row>
    <row r="2221" spans="1:9" x14ac:dyDescent="0.35">
      <c r="A2221" s="68">
        <v>46073</v>
      </c>
      <c r="B2221" s="52" t="s">
        <v>858</v>
      </c>
      <c r="C2221" s="30" t="str">
        <f>IFERROR(
INDEX(#REF!,MATCH($E2221,#REF!,0)),
IFERROR(
INDEX('SETORES VARRIÇÃO'!$A:$A,MATCH($E2221,'SETORES VARRIÇÃO'!$H:$H,0)),
IFERROR(
INDEX(#REF!,MATCH($E2221,#REF!,0)),
INDEX(#REF!,MATCH($E2221,#REF!,0))
)))</f>
        <v>JT</v>
      </c>
      <c r="D2221" s="31" t="str">
        <f>IFERROR(
INDEX(#REF!,MATCH($E2221,#REF!,0)),
IFERROR(
INDEX('SETORES VARRIÇÃO'!$B:$B,MATCH($E2221,'SETORES VARRIÇÃO'!$H:$H,0)),
IFERROR(
INDEX(#REF!,MATCH($E2221,#REF!,0)),
INDEX(#REF!,MATCH($E2221,#REF!,0))
)))</f>
        <v>JT10302VJ0012</v>
      </c>
      <c r="E2221" s="30" t="str">
        <f t="shared" si="44"/>
        <v>03-0123</v>
      </c>
      <c r="F2221" s="19" t="str">
        <f>IFERROR(
INDEX(#REF!,MATCH($E2221,#REF!,0)),
IFERROR(
INDEX('SETORES VARRIÇÃO'!$F:$F,MATCH($E2221,'SETORES VARRIÇÃO'!$H:$H,0)),
IFERROR(
INDEX(#REF!,MATCH($E2221,#REF!,0)),
INDEX(#REF!,MATCH($E2221,#REF!,0))
)))</f>
        <v>Segunda/Quinta</v>
      </c>
      <c r="G2221" s="18" t="s">
        <v>888</v>
      </c>
      <c r="H2221" s="46">
        <v>0.49</v>
      </c>
      <c r="I2221" s="18" t="s">
        <v>2798</v>
      </c>
    </row>
    <row r="2222" spans="1:9" x14ac:dyDescent="0.35">
      <c r="A2222" s="68">
        <v>46073</v>
      </c>
      <c r="B2222" s="52" t="s">
        <v>720</v>
      </c>
      <c r="C2222" s="30" t="str">
        <f>IFERROR(
INDEX(#REF!,MATCH($E2222,#REF!,0)),
IFERROR(
INDEX('SETORES VARRIÇÃO'!$A:$A,MATCH($E2222,'SETORES VARRIÇÃO'!$H:$H,0)),
IFERROR(
INDEX(#REF!,MATCH($E2222,#REF!,0)),
INDEX(#REF!,MATCH($E2222,#REF!,0))
)))</f>
        <v>MG</v>
      </c>
      <c r="D2222" s="31" t="str">
        <f>IFERROR(
INDEX(#REF!,MATCH($E2222,#REF!,0)),
IFERROR(
INDEX('SETORES VARRIÇÃO'!$B:$B,MATCH($E2222,'SETORES VARRIÇÃO'!$H:$H,0)),
IFERROR(
INDEX(#REF!,MATCH($E2222,#REF!,0)),
INDEX(#REF!,MATCH($E2222,#REF!,0))
)))</f>
        <v>MG10101VJ0001</v>
      </c>
      <c r="E2222" s="30" t="str">
        <f t="shared" si="44"/>
        <v>03-0124</v>
      </c>
      <c r="F2222" s="19" t="str">
        <f>IFERROR(
INDEX(#REF!,MATCH($E2222,#REF!,0)),
IFERROR(
INDEX('SETORES VARRIÇÃO'!$F:$F,MATCH($E2222,'SETORES VARRIÇÃO'!$H:$H,0)),
IFERROR(
INDEX(#REF!,MATCH($E2222,#REF!,0)),
INDEX(#REF!,MATCH($E2222,#REF!,0))
)))</f>
        <v>Segunda a Domingo</v>
      </c>
      <c r="G2222" s="18" t="s">
        <v>887</v>
      </c>
      <c r="H2222" s="46" t="s">
        <v>941</v>
      </c>
      <c r="I2222" s="18" t="s">
        <v>727</v>
      </c>
    </row>
    <row r="2223" spans="1:9" x14ac:dyDescent="0.35">
      <c r="A2223" s="68">
        <v>46073</v>
      </c>
      <c r="B2223" s="52" t="s">
        <v>739</v>
      </c>
      <c r="C2223" s="30" t="str">
        <f>IFERROR(
INDEX(#REF!,MATCH($E2223,#REF!,0)),
IFERROR(
INDEX('SETORES VARRIÇÃO'!$A:$A,MATCH($E2223,'SETORES VARRIÇÃO'!$H:$H,0)),
IFERROR(
INDEX(#REF!,MATCH($E2223,#REF!,0)),
INDEX(#REF!,MATCH($E2223,#REF!,0))
)))</f>
        <v>CV</v>
      </c>
      <c r="D2223" s="31" t="str">
        <f>IFERROR(
INDEX(#REF!,MATCH($E2223,#REF!,0)),
IFERROR(
INDEX('SETORES VARRIÇÃO'!$B:$B,MATCH($E2223,'SETORES VARRIÇÃO'!$H:$H,0)),
IFERROR(
INDEX(#REF!,MATCH($E2223,#REF!,0)),
INDEX(#REF!,MATCH($E2223,#REF!,0))
)))</f>
        <v>CV10304VJ0028</v>
      </c>
      <c r="E2223" s="30" t="str">
        <f t="shared" si="44"/>
        <v>03-0125</v>
      </c>
      <c r="F2223" s="19" t="str">
        <f>IFERROR(
INDEX(#REF!,MATCH($E2223,#REF!,0)),
IFERROR(
INDEX('SETORES VARRIÇÃO'!$F:$F,MATCH($E2223,'SETORES VARRIÇÃO'!$H:$H,0)),
IFERROR(
INDEX(#REF!,MATCH($E2223,#REF!,0)),
INDEX(#REF!,MATCH($E2223,#REF!,0))
)))</f>
        <v>Quarta/Sábado</v>
      </c>
      <c r="G2223" s="18" t="s">
        <v>888</v>
      </c>
      <c r="H2223" s="46">
        <v>0.44</v>
      </c>
      <c r="I2223" s="18" t="s">
        <v>2799</v>
      </c>
    </row>
    <row r="2224" spans="1:9" x14ac:dyDescent="0.35">
      <c r="A2224" s="68">
        <v>46073</v>
      </c>
      <c r="B2224" s="52" t="s">
        <v>859</v>
      </c>
      <c r="C2224" s="30" t="str">
        <f>IFERROR(
INDEX(#REF!,MATCH($E2224,#REF!,0)),
IFERROR(
INDEX('SETORES VARRIÇÃO'!$A:$A,MATCH($E2224,'SETORES VARRIÇÃO'!$H:$H,0)),
IFERROR(
INDEX(#REF!,MATCH($E2224,#REF!,0)),
INDEX(#REF!,MATCH($E2224,#REF!,0))
)))</f>
        <v>CV</v>
      </c>
      <c r="D2224" s="31" t="str">
        <f>IFERROR(
INDEX(#REF!,MATCH($E2224,#REF!,0)),
IFERROR(
INDEX('SETORES VARRIÇÃO'!$B:$B,MATCH($E2224,'SETORES VARRIÇÃO'!$H:$H,0)),
IFERROR(
INDEX(#REF!,MATCH($E2224,#REF!,0)),
INDEX(#REF!,MATCH($E2224,#REF!,0))
)))</f>
        <v>CV10202VJ0033</v>
      </c>
      <c r="E2224" s="30" t="str">
        <f t="shared" si="44"/>
        <v>03-0126</v>
      </c>
      <c r="F2224" s="19" t="str">
        <f>IFERROR(
INDEX(#REF!,MATCH($E2224,#REF!,0)),
IFERROR(
INDEX('SETORES VARRIÇÃO'!$F:$F,MATCH($E2224,'SETORES VARRIÇÃO'!$H:$H,0)),
IFERROR(
INDEX(#REF!,MATCH($E2224,#REF!,0)),
INDEX(#REF!,MATCH($E2224,#REF!,0))
)))</f>
        <v>Segunda/Quarta/Sexta</v>
      </c>
      <c r="G2224" s="18" t="s">
        <v>888</v>
      </c>
      <c r="H2224" s="46">
        <v>0.59</v>
      </c>
      <c r="I2224" s="18" t="s">
        <v>2800</v>
      </c>
    </row>
    <row r="2225" spans="1:9" x14ac:dyDescent="0.35">
      <c r="A2225" s="68">
        <v>46073</v>
      </c>
      <c r="B2225" s="52" t="s">
        <v>740</v>
      </c>
      <c r="C2225" s="30" t="str">
        <f>IFERROR(
INDEX(#REF!,MATCH($E2225,#REF!,0)),
IFERROR(
INDEX('SETORES VARRIÇÃO'!$A:$A,MATCH($E2225,'SETORES VARRIÇÃO'!$H:$H,0)),
IFERROR(
INDEX(#REF!,MATCH($E2225,#REF!,0)),
INDEX(#REF!,MATCH($E2225,#REF!,0))
)))</f>
        <v>JT</v>
      </c>
      <c r="D2225" s="31" t="str">
        <f>IFERROR(
INDEX(#REF!,MATCH($E2225,#REF!,0)),
IFERROR(
INDEX('SETORES VARRIÇÃO'!$B:$B,MATCH($E2225,'SETORES VARRIÇÃO'!$H:$H,0)),
IFERROR(
INDEX(#REF!,MATCH($E2225,#REF!,0)),
INDEX(#REF!,MATCH($E2225,#REF!,0))
)))</f>
        <v>JT10304VJ0039</v>
      </c>
      <c r="E2225" s="30" t="str">
        <f t="shared" si="44"/>
        <v>03-0127</v>
      </c>
      <c r="F2225" s="19" t="str">
        <f>IFERROR(
INDEX(#REF!,MATCH($E2225,#REF!,0)),
IFERROR(
INDEX('SETORES VARRIÇÃO'!$F:$F,MATCH($E2225,'SETORES VARRIÇÃO'!$H:$H,0)),
IFERROR(
INDEX(#REF!,MATCH($E2225,#REF!,0)),
INDEX(#REF!,MATCH($E2225,#REF!,0))
)))</f>
        <v>Quarta/Sábado</v>
      </c>
      <c r="G2225" s="18" t="s">
        <v>887</v>
      </c>
      <c r="H2225" s="46" t="s">
        <v>960</v>
      </c>
      <c r="I2225" s="18" t="s">
        <v>2567</v>
      </c>
    </row>
    <row r="2226" spans="1:9" x14ac:dyDescent="0.35">
      <c r="A2226" s="68">
        <v>46073</v>
      </c>
      <c r="B2226" s="52" t="s">
        <v>860</v>
      </c>
      <c r="C2226" s="30" t="str">
        <f>IFERROR(
INDEX(#REF!,MATCH($E2226,#REF!,0)),
IFERROR(
INDEX('SETORES VARRIÇÃO'!$A:$A,MATCH($E2226,'SETORES VARRIÇÃO'!$H:$H,0)),
IFERROR(
INDEX(#REF!,MATCH($E2226,#REF!,0)),
INDEX(#REF!,MATCH($E2226,#REF!,0))
)))</f>
        <v>JT</v>
      </c>
      <c r="D2226" s="31" t="str">
        <f>IFERROR(
INDEX(#REF!,MATCH($E2226,#REF!,0)),
IFERROR(
INDEX('SETORES VARRIÇÃO'!$B:$B,MATCH($E2226,'SETORES VARRIÇÃO'!$H:$H,0)),
IFERROR(
INDEX(#REF!,MATCH($E2226,#REF!,0)),
INDEX(#REF!,MATCH($E2226,#REF!,0))
)))</f>
        <v>JT10303VJ0030</v>
      </c>
      <c r="E2226" s="30" t="str">
        <f t="shared" si="44"/>
        <v>03-0128</v>
      </c>
      <c r="F2226" s="19" t="str">
        <f>IFERROR(
INDEX(#REF!,MATCH($E2226,#REF!,0)),
IFERROR(
INDEX('SETORES VARRIÇÃO'!$F:$F,MATCH($E2226,'SETORES VARRIÇÃO'!$H:$H,0)),
IFERROR(
INDEX(#REF!,MATCH($E2226,#REF!,0)),
INDEX(#REF!,MATCH($E2226,#REF!,0))
)))</f>
        <v>Terça/Sexta</v>
      </c>
      <c r="G2226" s="18" t="s">
        <v>888</v>
      </c>
      <c r="H2226" s="46">
        <v>0.49</v>
      </c>
      <c r="I2226" s="18" t="s">
        <v>2801</v>
      </c>
    </row>
    <row r="2227" spans="1:9" x14ac:dyDescent="0.35">
      <c r="A2227" s="68">
        <v>46073</v>
      </c>
      <c r="B2227" s="52" t="s">
        <v>861</v>
      </c>
      <c r="C2227" s="30" t="str">
        <f>IFERROR(
INDEX(#REF!,MATCH($E2227,#REF!,0)),
IFERROR(
INDEX('SETORES VARRIÇÃO'!$A:$A,MATCH($E2227,'SETORES VARRIÇÃO'!$H:$H,0)),
IFERROR(
INDEX(#REF!,MATCH($E2227,#REF!,0)),
INDEX(#REF!,MATCH($E2227,#REF!,0))
)))</f>
        <v>CV</v>
      </c>
      <c r="D2227" s="31" t="str">
        <f>IFERROR(
INDEX(#REF!,MATCH($E2227,#REF!,0)),
IFERROR(
INDEX('SETORES VARRIÇÃO'!$B:$B,MATCH($E2227,'SETORES VARRIÇÃO'!$H:$H,0)),
IFERROR(
INDEX(#REF!,MATCH($E2227,#REF!,0)),
INDEX(#REF!,MATCH($E2227,#REF!,0))
)))</f>
        <v>CV10202VJ0041</v>
      </c>
      <c r="E2227" s="30" t="str">
        <f t="shared" ref="E2227:E2241" si="45">SUBSTITUTE(B2227,"SMSUB-LUTOCAR-","")</f>
        <v>03-0129</v>
      </c>
      <c r="F2227" s="19" t="str">
        <f>IFERROR(
INDEX(#REF!,MATCH($E2227,#REF!,0)),
IFERROR(
INDEX('SETORES VARRIÇÃO'!$F:$F,MATCH($E2227,'SETORES VARRIÇÃO'!$H:$H,0)),
IFERROR(
INDEX(#REF!,MATCH($E2227,#REF!,0)),
INDEX(#REF!,MATCH($E2227,#REF!,0))
)))</f>
        <v>Segunda/Quarta/Sexta</v>
      </c>
      <c r="G2227" s="18" t="s">
        <v>888</v>
      </c>
      <c r="H2227" s="46">
        <v>0.44</v>
      </c>
      <c r="I2227" s="18" t="s">
        <v>2768</v>
      </c>
    </row>
    <row r="2228" spans="1:9" x14ac:dyDescent="0.35">
      <c r="A2228" s="68">
        <v>46073</v>
      </c>
      <c r="B2228" s="52" t="s">
        <v>862</v>
      </c>
      <c r="C2228" s="30" t="str">
        <f>IFERROR(
INDEX(#REF!,MATCH($E2228,#REF!,0)),
IFERROR(
INDEX('SETORES VARRIÇÃO'!$A:$A,MATCH($E2228,'SETORES VARRIÇÃO'!$H:$H,0)),
IFERROR(
INDEX(#REF!,MATCH($E2228,#REF!,0)),
INDEX(#REF!,MATCH($E2228,#REF!,0))
)))</f>
        <v>CV</v>
      </c>
      <c r="D2228" s="31" t="str">
        <f>IFERROR(
INDEX(#REF!,MATCH($E2228,#REF!,0)),
IFERROR(
INDEX('SETORES VARRIÇÃO'!$B:$B,MATCH($E2228,'SETORES VARRIÇÃO'!$H:$H,0)),
IFERROR(
INDEX(#REF!,MATCH($E2228,#REF!,0)),
INDEX(#REF!,MATCH($E2228,#REF!,0))
)))</f>
        <v>CV10102VJ0010</v>
      </c>
      <c r="E2228" s="30" t="str">
        <f t="shared" si="45"/>
        <v>03-0130</v>
      </c>
      <c r="F2228" s="19" t="str">
        <f>IFERROR(
INDEX(#REF!,MATCH($E2228,#REF!,0)),
IFERROR(
INDEX('SETORES VARRIÇÃO'!$F:$F,MATCH($E2228,'SETORES VARRIÇÃO'!$H:$H,0)),
IFERROR(
INDEX(#REF!,MATCH($E2228,#REF!,0)),
INDEX(#REF!,MATCH($E2228,#REF!,0))
)))</f>
        <v>Segunda a Domingo</v>
      </c>
      <c r="G2228" s="18" t="s">
        <v>888</v>
      </c>
      <c r="H2228" s="46">
        <v>0.54</v>
      </c>
      <c r="I2228" s="18" t="s">
        <v>2802</v>
      </c>
    </row>
    <row r="2229" spans="1:9" x14ac:dyDescent="0.35">
      <c r="A2229" s="68">
        <v>46073</v>
      </c>
      <c r="B2229" s="52" t="s">
        <v>565</v>
      </c>
      <c r="C2229" s="30" t="str">
        <f>IFERROR(
INDEX(#REF!,MATCH($E2229,#REF!,0)),
IFERROR(
INDEX('SETORES VARRIÇÃO'!$A:$A,MATCH($E2229,'SETORES VARRIÇÃO'!$H:$H,0)),
IFERROR(
INDEX(#REF!,MATCH($E2229,#REF!,0)),
INDEX(#REF!,MATCH($E2229,#REF!,0))
)))</f>
        <v>CV</v>
      </c>
      <c r="D2229" s="31" t="str">
        <f>IFERROR(
INDEX(#REF!,MATCH($E2229,#REF!,0)),
IFERROR(
INDEX('SETORES VARRIÇÃO'!$B:$B,MATCH($E2229,'SETORES VARRIÇÃO'!$H:$H,0)),
IFERROR(
INDEX(#REF!,MATCH($E2229,#REF!,0)),
INDEX(#REF!,MATCH($E2229,#REF!,0))
)))</f>
        <v>CV10303VJ0020</v>
      </c>
      <c r="E2229" s="30" t="str">
        <f t="shared" si="45"/>
        <v>03-0131</v>
      </c>
      <c r="F2229" s="19" t="str">
        <f>IFERROR(
INDEX(#REF!,MATCH($E2229,#REF!,0)),
IFERROR(
INDEX('SETORES VARRIÇÃO'!$F:$F,MATCH($E2229,'SETORES VARRIÇÃO'!$H:$H,0)),
IFERROR(
INDEX(#REF!,MATCH($E2229,#REF!,0)),
INDEX(#REF!,MATCH($E2229,#REF!,0))
)))</f>
        <v>Terça/Sexta</v>
      </c>
      <c r="G2229" s="18" t="s">
        <v>888</v>
      </c>
      <c r="H2229" s="46">
        <v>0.79</v>
      </c>
      <c r="I2229" s="18" t="s">
        <v>2803</v>
      </c>
    </row>
    <row r="2230" spans="1:9" x14ac:dyDescent="0.35">
      <c r="A2230" s="68">
        <v>46073</v>
      </c>
      <c r="B2230" s="52" t="s">
        <v>863</v>
      </c>
      <c r="C2230" s="30" t="str">
        <f>IFERROR(
INDEX(#REF!,MATCH($E2230,#REF!,0)),
IFERROR(
INDEX('SETORES VARRIÇÃO'!$A:$A,MATCH($E2230,'SETORES VARRIÇÃO'!$H:$H,0)),
IFERROR(
INDEX(#REF!,MATCH($E2230,#REF!,0)),
INDEX(#REF!,MATCH($E2230,#REF!,0))
)))</f>
        <v>CV</v>
      </c>
      <c r="D2230" s="31" t="str">
        <f>IFERROR(
INDEX(#REF!,MATCH($E2230,#REF!,0)),
IFERROR(
INDEX('SETORES VARRIÇÃO'!$B:$B,MATCH($E2230,'SETORES VARRIÇÃO'!$H:$H,0)),
IFERROR(
INDEX(#REF!,MATCH($E2230,#REF!,0)),
INDEX(#REF!,MATCH($E2230,#REF!,0))
)))</f>
        <v>CV10202VJ0038</v>
      </c>
      <c r="E2230" s="30" t="str">
        <f t="shared" si="45"/>
        <v>03-0132</v>
      </c>
      <c r="F2230" s="19" t="str">
        <f>IFERROR(
INDEX(#REF!,MATCH($E2230,#REF!,0)),
IFERROR(
INDEX('SETORES VARRIÇÃO'!$F:$F,MATCH($E2230,'SETORES VARRIÇÃO'!$H:$H,0)),
IFERROR(
INDEX(#REF!,MATCH($E2230,#REF!,0)),
INDEX(#REF!,MATCH($E2230,#REF!,0))
)))</f>
        <v>Segunda/Quarta/Sexta</v>
      </c>
      <c r="G2230" s="18" t="s">
        <v>888</v>
      </c>
      <c r="H2230" s="46">
        <v>0.44</v>
      </c>
      <c r="I2230" s="18" t="s">
        <v>2804</v>
      </c>
    </row>
    <row r="2231" spans="1:9" x14ac:dyDescent="0.35">
      <c r="A2231" s="68">
        <v>46073</v>
      </c>
      <c r="B2231" s="52" t="s">
        <v>721</v>
      </c>
      <c r="C2231" s="30" t="str">
        <f>IFERROR(
INDEX(#REF!,MATCH($E2231,#REF!,0)),
IFERROR(
INDEX('SETORES VARRIÇÃO'!$A:$A,MATCH($E2231,'SETORES VARRIÇÃO'!$H:$H,0)),
IFERROR(
INDEX(#REF!,MATCH($E2231,#REF!,0)),
INDEX(#REF!,MATCH($E2231,#REF!,0))
)))</f>
        <v>JT</v>
      </c>
      <c r="D2231" s="31" t="str">
        <f>IFERROR(
INDEX(#REF!,MATCH($E2231,#REF!,0)),
IFERROR(
INDEX('SETORES VARRIÇÃO'!$B:$B,MATCH($E2231,'SETORES VARRIÇÃO'!$H:$H,0)),
IFERROR(
INDEX(#REF!,MATCH($E2231,#REF!,0)),
INDEX(#REF!,MATCH($E2231,#REF!,0))
)))</f>
        <v>JT10303VJ0031</v>
      </c>
      <c r="E2231" s="30" t="str">
        <f t="shared" si="45"/>
        <v>03-0133</v>
      </c>
      <c r="F2231" s="19" t="str">
        <f>IFERROR(
INDEX(#REF!,MATCH($E2231,#REF!,0)),
IFERROR(
INDEX('SETORES VARRIÇÃO'!$F:$F,MATCH($E2231,'SETORES VARRIÇÃO'!$H:$H,0)),
IFERROR(
INDEX(#REF!,MATCH($E2231,#REF!,0)),
INDEX(#REF!,MATCH($E2231,#REF!,0))
)))</f>
        <v>Terça/Sexta</v>
      </c>
      <c r="G2231" s="18" t="s">
        <v>888</v>
      </c>
      <c r="H2231" s="46">
        <v>0.54</v>
      </c>
      <c r="I2231" s="18" t="s">
        <v>2805</v>
      </c>
    </row>
    <row r="2232" spans="1:9" x14ac:dyDescent="0.35">
      <c r="A2232" s="68">
        <v>46073</v>
      </c>
      <c r="B2232" s="52" t="s">
        <v>864</v>
      </c>
      <c r="C2232" s="30" t="str">
        <f>IFERROR(
INDEX(#REF!,MATCH($E2232,#REF!,0)),
IFERROR(
INDEX('SETORES VARRIÇÃO'!$A:$A,MATCH($E2232,'SETORES VARRIÇÃO'!$H:$H,0)),
IFERROR(
INDEX(#REF!,MATCH($E2232,#REF!,0)),
INDEX(#REF!,MATCH($E2232,#REF!,0))
)))</f>
        <v>CV</v>
      </c>
      <c r="D2232" s="31" t="str">
        <f>IFERROR(
INDEX(#REF!,MATCH($E2232,#REF!,0)),
IFERROR(
INDEX('SETORES VARRIÇÃO'!$B:$B,MATCH($E2232,'SETORES VARRIÇÃO'!$H:$H,0)),
IFERROR(
INDEX(#REF!,MATCH($E2232,#REF!,0)),
INDEX(#REF!,MATCH($E2232,#REF!,0))
)))</f>
        <v>CV10203VJ0049</v>
      </c>
      <c r="E2232" s="30" t="str">
        <f t="shared" si="45"/>
        <v>03-0134</v>
      </c>
      <c r="F2232" s="19" t="str">
        <f>IFERROR(
INDEX(#REF!,MATCH($E2232,#REF!,0)),
IFERROR(
INDEX('SETORES VARRIÇÃO'!$F:$F,MATCH($E2232,'SETORES VARRIÇÃO'!$H:$H,0)),
IFERROR(
INDEX(#REF!,MATCH($E2232,#REF!,0)),
INDEX(#REF!,MATCH($E2232,#REF!,0))
)))</f>
        <v>Terça/Quinta/Sábado</v>
      </c>
      <c r="G2232" s="18" t="s">
        <v>888</v>
      </c>
      <c r="H2232" s="46">
        <v>0.43</v>
      </c>
      <c r="I2232" s="18" t="s">
        <v>2806</v>
      </c>
    </row>
    <row r="2233" spans="1:9" x14ac:dyDescent="0.35">
      <c r="A2233" s="68">
        <v>46073</v>
      </c>
      <c r="B2233" s="52" t="s">
        <v>865</v>
      </c>
      <c r="C2233" s="30" t="str">
        <f>IFERROR(
INDEX(#REF!,MATCH($E2233,#REF!,0)),
IFERROR(
INDEX('SETORES VARRIÇÃO'!$A:$A,MATCH($E2233,'SETORES VARRIÇÃO'!$H:$H,0)),
IFERROR(
INDEX(#REF!,MATCH($E2233,#REF!,0)),
INDEX(#REF!,MATCH($E2233,#REF!,0))
)))</f>
        <v>JT</v>
      </c>
      <c r="D2233" s="31" t="str">
        <f>IFERROR(
INDEX(#REF!,MATCH($E2233,#REF!,0)),
IFERROR(
INDEX('SETORES VARRIÇÃO'!$B:$B,MATCH($E2233,'SETORES VARRIÇÃO'!$H:$H,0)),
IFERROR(
INDEX(#REF!,MATCH($E2233,#REF!,0)),
INDEX(#REF!,MATCH($E2233,#REF!,0))
)))</f>
        <v>JT10303VJ0022</v>
      </c>
      <c r="E2233" s="30" t="str">
        <f t="shared" si="45"/>
        <v>03-0135</v>
      </c>
      <c r="F2233" s="19" t="str">
        <f>IFERROR(
INDEX(#REF!,MATCH($E2233,#REF!,0)),
IFERROR(
INDEX('SETORES VARRIÇÃO'!$F:$F,MATCH($E2233,'SETORES VARRIÇÃO'!$H:$H,0)),
IFERROR(
INDEX(#REF!,MATCH($E2233,#REF!,0)),
INDEX(#REF!,MATCH($E2233,#REF!,0))
)))</f>
        <v>Terça/Sexta</v>
      </c>
      <c r="G2233" s="18" t="s">
        <v>888</v>
      </c>
      <c r="H2233" s="46">
        <v>0.62</v>
      </c>
      <c r="I2233" s="18" t="s">
        <v>2807</v>
      </c>
    </row>
    <row r="2234" spans="1:9" x14ac:dyDescent="0.35">
      <c r="A2234" s="68">
        <v>46073</v>
      </c>
      <c r="B2234" s="52" t="s">
        <v>866</v>
      </c>
      <c r="C2234" s="30" t="str">
        <f>IFERROR(
INDEX(#REF!,MATCH($E2234,#REF!,0)),
IFERROR(
INDEX('SETORES VARRIÇÃO'!$A:$A,MATCH($E2234,'SETORES VARRIÇÃO'!$H:$H,0)),
IFERROR(
INDEX(#REF!,MATCH($E2234,#REF!,0)),
INDEX(#REF!,MATCH($E2234,#REF!,0))
)))</f>
        <v>CV</v>
      </c>
      <c r="D2234" s="31" t="str">
        <f>IFERROR(
INDEX(#REF!,MATCH($E2234,#REF!,0)),
IFERROR(
INDEX('SETORES VARRIÇÃO'!$B:$B,MATCH($E2234,'SETORES VARRIÇÃO'!$H:$H,0)),
IFERROR(
INDEX(#REF!,MATCH($E2234,#REF!,0)),
INDEX(#REF!,MATCH($E2234,#REF!,0))
)))</f>
        <v>CV10202VJ0031</v>
      </c>
      <c r="E2234" s="30" t="str">
        <f t="shared" si="45"/>
        <v>03-0136</v>
      </c>
      <c r="F2234" s="19" t="str">
        <f>IFERROR(
INDEX(#REF!,MATCH($E2234,#REF!,0)),
IFERROR(
INDEX('SETORES VARRIÇÃO'!$F:$F,MATCH($E2234,'SETORES VARRIÇÃO'!$H:$H,0)),
IFERROR(
INDEX(#REF!,MATCH($E2234,#REF!,0)),
INDEX(#REF!,MATCH($E2234,#REF!,0))
)))</f>
        <v>Segunda/Quarta/Sexta</v>
      </c>
      <c r="G2234" s="18" t="s">
        <v>888</v>
      </c>
      <c r="H2234" s="46">
        <v>0.84</v>
      </c>
      <c r="I2234" s="18" t="s">
        <v>2808</v>
      </c>
    </row>
    <row r="2235" spans="1:9" x14ac:dyDescent="0.35">
      <c r="A2235" s="68">
        <v>46073</v>
      </c>
      <c r="B2235" s="52" t="s">
        <v>722</v>
      </c>
      <c r="C2235" s="30" t="str">
        <f>IFERROR(
INDEX(#REF!,MATCH($E2235,#REF!,0)),
IFERROR(
INDEX('SETORES VARRIÇÃO'!$A:$A,MATCH($E2235,'SETORES VARRIÇÃO'!$H:$H,0)),
IFERROR(
INDEX(#REF!,MATCH($E2235,#REF!,0)),
INDEX(#REF!,MATCH($E2235,#REF!,0))
)))</f>
        <v>JT</v>
      </c>
      <c r="D2235" s="31" t="str">
        <f>IFERROR(
INDEX(#REF!,MATCH($E2235,#REF!,0)),
IFERROR(
INDEX('SETORES VARRIÇÃO'!$B:$B,MATCH($E2235,'SETORES VARRIÇÃO'!$H:$H,0)),
IFERROR(
INDEX(#REF!,MATCH($E2235,#REF!,0)),
INDEX(#REF!,MATCH($E2235,#REF!,0))
)))</f>
        <v>JT10303VJ0021</v>
      </c>
      <c r="E2235" s="30" t="str">
        <f t="shared" si="45"/>
        <v>03-0137</v>
      </c>
      <c r="F2235" s="19" t="str">
        <f>IFERROR(
INDEX(#REF!,MATCH($E2235,#REF!,0)),
IFERROR(
INDEX('SETORES VARRIÇÃO'!$F:$F,MATCH($E2235,'SETORES VARRIÇÃO'!$H:$H,0)),
IFERROR(
INDEX(#REF!,MATCH($E2235,#REF!,0)),
INDEX(#REF!,MATCH($E2235,#REF!,0))
)))</f>
        <v>Terça/Sexta</v>
      </c>
      <c r="G2235" s="18" t="s">
        <v>887</v>
      </c>
      <c r="H2235" s="46" t="s">
        <v>1032</v>
      </c>
      <c r="I2235" s="18" t="s">
        <v>2320</v>
      </c>
    </row>
    <row r="2236" spans="1:9" x14ac:dyDescent="0.35">
      <c r="A2236" s="68">
        <v>46073</v>
      </c>
      <c r="B2236" s="52" t="s">
        <v>867</v>
      </c>
      <c r="C2236" s="30" t="str">
        <f>IFERROR(
INDEX(#REF!,MATCH($E2236,#REF!,0)),
IFERROR(
INDEX('SETORES VARRIÇÃO'!$A:$A,MATCH($E2236,'SETORES VARRIÇÃO'!$H:$H,0)),
IFERROR(
INDEX(#REF!,MATCH($E2236,#REF!,0)),
INDEX(#REF!,MATCH($E2236,#REF!,0))
)))</f>
        <v>JT</v>
      </c>
      <c r="D2236" s="31" t="str">
        <f>IFERROR(
INDEX(#REF!,MATCH($E2236,#REF!,0)),
IFERROR(
INDEX('SETORES VARRIÇÃO'!$B:$B,MATCH($E2236,'SETORES VARRIÇÃO'!$H:$H,0)),
IFERROR(
INDEX(#REF!,MATCH($E2236,#REF!,0)),
INDEX(#REF!,MATCH($E2236,#REF!,0))
)))</f>
        <v>JT10102VJ0002</v>
      </c>
      <c r="E2236" s="30" t="str">
        <f t="shared" si="45"/>
        <v>03-0138</v>
      </c>
      <c r="F2236" s="19" t="str">
        <f>IFERROR(
INDEX(#REF!,MATCH($E2236,#REF!,0)),
IFERROR(
INDEX('SETORES VARRIÇÃO'!$F:$F,MATCH($E2236,'SETORES VARRIÇÃO'!$H:$H,0)),
IFERROR(
INDEX(#REF!,MATCH($E2236,#REF!,0)),
INDEX(#REF!,MATCH($E2236,#REF!,0))
)))</f>
        <v>Segunda a Domingo</v>
      </c>
      <c r="G2236" s="18" t="s">
        <v>888</v>
      </c>
      <c r="H2236" s="46">
        <v>0.43</v>
      </c>
      <c r="I2236" s="18" t="s">
        <v>2809</v>
      </c>
    </row>
    <row r="2237" spans="1:9" x14ac:dyDescent="0.35">
      <c r="A2237" s="68">
        <v>46073</v>
      </c>
      <c r="B2237" s="52" t="s">
        <v>868</v>
      </c>
      <c r="C2237" s="30" t="str">
        <f>IFERROR(
INDEX(#REF!,MATCH($E2237,#REF!,0)),
IFERROR(
INDEX('SETORES VARRIÇÃO'!$A:$A,MATCH($E2237,'SETORES VARRIÇÃO'!$H:$H,0)),
IFERROR(
INDEX(#REF!,MATCH($E2237,#REF!,0)),
INDEX(#REF!,MATCH($E2237,#REF!,0))
)))</f>
        <v>CV</v>
      </c>
      <c r="D2237" s="31" t="str">
        <f>IFERROR(
INDEX(#REF!,MATCH($E2237,#REF!,0)),
IFERROR(
INDEX('SETORES VARRIÇÃO'!$B:$B,MATCH($E2237,'SETORES VARRIÇÃO'!$H:$H,0)),
IFERROR(
INDEX(#REF!,MATCH($E2237,#REF!,0)),
INDEX(#REF!,MATCH($E2237,#REF!,0))
)))</f>
        <v>CV10302VJ0014</v>
      </c>
      <c r="E2237" s="30" t="str">
        <f t="shared" si="45"/>
        <v>03-0139</v>
      </c>
      <c r="F2237" s="19" t="str">
        <f>IFERROR(
INDEX(#REF!,MATCH($E2237,#REF!,0)),
IFERROR(
INDEX('SETORES VARRIÇÃO'!$F:$F,MATCH($E2237,'SETORES VARRIÇÃO'!$H:$H,0)),
IFERROR(
INDEX(#REF!,MATCH($E2237,#REF!,0)),
INDEX(#REF!,MATCH($E2237,#REF!,0))
)))</f>
        <v>Segunda/Quinta</v>
      </c>
      <c r="G2237" s="18" t="s">
        <v>887</v>
      </c>
      <c r="H2237" s="46" t="s">
        <v>919</v>
      </c>
      <c r="I2237" s="18" t="s">
        <v>2810</v>
      </c>
    </row>
    <row r="2238" spans="1:9" x14ac:dyDescent="0.35">
      <c r="A2238" s="68">
        <v>46073</v>
      </c>
      <c r="B2238" s="52" t="s">
        <v>869</v>
      </c>
      <c r="C2238" s="30" t="str">
        <f>IFERROR(
INDEX(#REF!,MATCH($E2238,#REF!,0)),
IFERROR(
INDEX('SETORES VARRIÇÃO'!$A:$A,MATCH($E2238,'SETORES VARRIÇÃO'!$H:$H,0)),
IFERROR(
INDEX(#REF!,MATCH($E2238,#REF!,0)),
INDEX(#REF!,MATCH($E2238,#REF!,0))
)))</f>
        <v>JT</v>
      </c>
      <c r="D2238" s="31" t="str">
        <f>IFERROR(
INDEX(#REF!,MATCH($E2238,#REF!,0)),
IFERROR(
INDEX('SETORES VARRIÇÃO'!$B:$B,MATCH($E2238,'SETORES VARRIÇÃO'!$H:$H,0)),
IFERROR(
INDEX(#REF!,MATCH($E2238,#REF!,0)),
INDEX(#REF!,MATCH($E2238,#REF!,0))
)))</f>
        <v>JT10203VJ0053</v>
      </c>
      <c r="E2238" s="30" t="str">
        <f t="shared" si="45"/>
        <v>03-0140</v>
      </c>
      <c r="F2238" s="19" t="str">
        <f>IFERROR(
INDEX(#REF!,MATCH($E2238,#REF!,0)),
IFERROR(
INDEX('SETORES VARRIÇÃO'!$F:$F,MATCH($E2238,'SETORES VARRIÇÃO'!$H:$H,0)),
IFERROR(
INDEX(#REF!,MATCH($E2238,#REF!,0)),
INDEX(#REF!,MATCH($E2238,#REF!,0))
)))</f>
        <v>Terça/Quinta/Sábado</v>
      </c>
      <c r="G2238" s="18" t="s">
        <v>888</v>
      </c>
      <c r="H2238" s="46">
        <v>0.34</v>
      </c>
      <c r="I2238" s="18" t="s">
        <v>2811</v>
      </c>
    </row>
    <row r="2239" spans="1:9" x14ac:dyDescent="0.35">
      <c r="A2239" s="68">
        <v>46073</v>
      </c>
      <c r="B2239" s="52" t="s">
        <v>870</v>
      </c>
      <c r="C2239" s="30" t="str">
        <f>IFERROR(
INDEX(#REF!,MATCH($E2239,#REF!,0)),
IFERROR(
INDEX('SETORES VARRIÇÃO'!$A:$A,MATCH($E2239,'SETORES VARRIÇÃO'!$H:$H,0)),
IFERROR(
INDEX(#REF!,MATCH($E2239,#REF!,0)),
INDEX(#REF!,MATCH($E2239,#REF!,0))
)))</f>
        <v>JT</v>
      </c>
      <c r="D2239" s="31" t="str">
        <f>IFERROR(
INDEX(#REF!,MATCH($E2239,#REF!,0)),
IFERROR(
INDEX('SETORES VARRIÇÃO'!$B:$B,MATCH($E2239,'SETORES VARRIÇÃO'!$H:$H,0)),
IFERROR(
INDEX(#REF!,MATCH($E2239,#REF!,0)),
INDEX(#REF!,MATCH($E2239,#REF!,0))
)))</f>
        <v>JT10302VJ0018</v>
      </c>
      <c r="E2239" s="30" t="str">
        <f t="shared" si="45"/>
        <v>03-0141</v>
      </c>
      <c r="F2239" s="19" t="str">
        <f>IFERROR(
INDEX(#REF!,MATCH($E2239,#REF!,0)),
IFERROR(
INDEX('SETORES VARRIÇÃO'!$F:$F,MATCH($E2239,'SETORES VARRIÇÃO'!$H:$H,0)),
IFERROR(
INDEX(#REF!,MATCH($E2239,#REF!,0)),
INDEX(#REF!,MATCH($E2239,#REF!,0))
)))</f>
        <v>Segunda/Quinta</v>
      </c>
      <c r="G2239" s="18" t="s">
        <v>888</v>
      </c>
      <c r="H2239" s="46">
        <v>0.37</v>
      </c>
      <c r="I2239" s="18" t="s">
        <v>2812</v>
      </c>
    </row>
    <row r="2240" spans="1:9" x14ac:dyDescent="0.35">
      <c r="A2240" s="68">
        <v>46073</v>
      </c>
      <c r="B2240" s="52" t="s">
        <v>752</v>
      </c>
      <c r="C2240" s="30" t="str">
        <f>IFERROR(
INDEX(#REF!,MATCH($E2240,#REF!,0)),
IFERROR(
INDEX('SETORES VARRIÇÃO'!$A:$A,MATCH($E2240,'SETORES VARRIÇÃO'!$H:$H,0)),
IFERROR(
INDEX(#REF!,MATCH($E2240,#REF!,0)),
INDEX(#REF!,MATCH($E2240,#REF!,0))
)))</f>
        <v>JT</v>
      </c>
      <c r="D2240" s="31" t="str">
        <f>IFERROR(
INDEX(#REF!,MATCH($E2240,#REF!,0)),
IFERROR(
INDEX('SETORES VARRIÇÃO'!$B:$B,MATCH($E2240,'SETORES VARRIÇÃO'!$H:$H,0)),
IFERROR(
INDEX(#REF!,MATCH($E2240,#REF!,0)),
INDEX(#REF!,MATCH($E2240,#REF!,0))
)))</f>
        <v>JT10303VJ0023</v>
      </c>
      <c r="E2240" s="30" t="str">
        <f t="shared" si="45"/>
        <v>03-0142</v>
      </c>
      <c r="F2240" s="19" t="str">
        <f>IFERROR(
INDEX(#REF!,MATCH($E2240,#REF!,0)),
IFERROR(
INDEX('SETORES VARRIÇÃO'!$F:$F,MATCH($E2240,'SETORES VARRIÇÃO'!$H:$H,0)),
IFERROR(
INDEX(#REF!,MATCH($E2240,#REF!,0)),
INDEX(#REF!,MATCH($E2240,#REF!,0))
)))</f>
        <v>Terça/Sexta</v>
      </c>
      <c r="G2240" s="18" t="s">
        <v>888</v>
      </c>
      <c r="H2240" s="46">
        <v>0.56999999999999995</v>
      </c>
      <c r="I2240" s="18" t="s">
        <v>2813</v>
      </c>
    </row>
    <row r="2241" spans="1:9" x14ac:dyDescent="0.35">
      <c r="A2241" s="68">
        <v>46073</v>
      </c>
      <c r="B2241" s="52" t="s">
        <v>871</v>
      </c>
      <c r="C2241" s="30" t="str">
        <f>IFERROR(
INDEX(#REF!,MATCH($E2241,#REF!,0)),
IFERROR(
INDEX('SETORES VARRIÇÃO'!$A:$A,MATCH($E2241,'SETORES VARRIÇÃO'!$H:$H,0)),
IFERROR(
INDEX(#REF!,MATCH($E2241,#REF!,0)),
INDEX(#REF!,MATCH($E2241,#REF!,0))
)))</f>
        <v>JT</v>
      </c>
      <c r="D2241" s="31" t="str">
        <f>IFERROR(
INDEX(#REF!,MATCH($E2241,#REF!,0)),
IFERROR(
INDEX('SETORES VARRIÇÃO'!$B:$B,MATCH($E2241,'SETORES VARRIÇÃO'!$H:$H,0)),
IFERROR(
INDEX(#REF!,MATCH($E2241,#REF!,0)),
INDEX(#REF!,MATCH($E2241,#REF!,0))
)))</f>
        <v>JT10304VJ0038</v>
      </c>
      <c r="E2241" s="30" t="str">
        <f t="shared" si="45"/>
        <v>03-0143</v>
      </c>
      <c r="F2241" s="19" t="str">
        <f>IFERROR(
INDEX(#REF!,MATCH($E2241,#REF!,0)),
IFERROR(
INDEX('SETORES VARRIÇÃO'!$F:$F,MATCH($E2241,'SETORES VARRIÇÃO'!$H:$H,0)),
IFERROR(
INDEX(#REF!,MATCH($E2241,#REF!,0)),
INDEX(#REF!,MATCH($E2241,#REF!,0))
)))</f>
        <v>Quarta/Sábado</v>
      </c>
      <c r="G2241" s="18" t="s">
        <v>888</v>
      </c>
      <c r="H2241" s="46">
        <v>0.34</v>
      </c>
      <c r="I2241" s="18" t="s">
        <v>2814</v>
      </c>
    </row>
    <row r="2242" spans="1:9" x14ac:dyDescent="0.35">
      <c r="A2242" s="68">
        <v>46076</v>
      </c>
      <c r="B2242" s="52" t="s">
        <v>731</v>
      </c>
      <c r="C2242" s="30" t="str">
        <f>IFERROR(
INDEX(#REF!,MATCH($E2242,#REF!,0)),
IFERROR(
INDEX('SETORES VARRIÇÃO'!$A:$A,MATCH($E2242,'SETORES VARRIÇÃO'!$H:$H,0)),
IFERROR(
INDEX(#REF!,MATCH($E2242,#REF!,0)),
INDEX(#REF!,MATCH($E2242,#REF!,0))
)))</f>
        <v>JT</v>
      </c>
      <c r="D2242" s="31" t="str">
        <f>IFERROR(
INDEX(#REF!,MATCH($E2242,#REF!,0)),
IFERROR(
INDEX('SETORES VARRIÇÃO'!$B:$B,MATCH($E2242,'SETORES VARRIÇÃO'!$H:$H,0)),
IFERROR(
INDEX(#REF!,MATCH($E2242,#REF!,0)),
INDEX(#REF!,MATCH($E2242,#REF!,0))
)))</f>
        <v>JT10304VJ0043</v>
      </c>
      <c r="E2242" s="30" t="str">
        <f t="shared" ref="E2242:E2305" si="46">SUBSTITUTE(B2242,"SMSUB-LUTOCAR-","")</f>
        <v>03-0025</v>
      </c>
      <c r="F2242" s="19" t="str">
        <f>IFERROR(
INDEX(#REF!,MATCH($E2242,#REF!,0)),
IFERROR(
INDEX('SETORES VARRIÇÃO'!$F:$F,MATCH($E2242,'SETORES VARRIÇÃO'!$H:$H,0)),
IFERROR(
INDEX(#REF!,MATCH($E2242,#REF!,0)),
INDEX(#REF!,MATCH($E2242,#REF!,0))
)))</f>
        <v>Quarta/Sábado</v>
      </c>
      <c r="G2242" s="18" t="s">
        <v>887</v>
      </c>
      <c r="H2242" s="46" t="s">
        <v>903</v>
      </c>
      <c r="I2242" s="18" t="s">
        <v>2818</v>
      </c>
    </row>
    <row r="2243" spans="1:9" x14ac:dyDescent="0.35">
      <c r="A2243" s="68">
        <v>46076</v>
      </c>
      <c r="B2243" s="52" t="s">
        <v>756</v>
      </c>
      <c r="C2243" s="30" t="str">
        <f>IFERROR(
INDEX(#REF!,MATCH($E2243,#REF!,0)),
IFERROR(
INDEX('SETORES VARRIÇÃO'!$A:$A,MATCH($E2243,'SETORES VARRIÇÃO'!$H:$H,0)),
IFERROR(
INDEX(#REF!,MATCH($E2243,#REF!,0)),
INDEX(#REF!,MATCH($E2243,#REF!,0))
)))</f>
        <v>JT</v>
      </c>
      <c r="D2243" s="31" t="str">
        <f>IFERROR(
INDEX(#REF!,MATCH($E2243,#REF!,0)),
IFERROR(
INDEX('SETORES VARRIÇÃO'!$B:$B,MATCH($E2243,'SETORES VARRIÇÃO'!$H:$H,0)),
IFERROR(
INDEX(#REF!,MATCH($E2243,#REF!,0)),
INDEX(#REF!,MATCH($E2243,#REF!,0))
)))</f>
        <v>JT10303VJ0035</v>
      </c>
      <c r="E2243" s="30" t="str">
        <f t="shared" si="46"/>
        <v>03-0001</v>
      </c>
      <c r="F2243" s="19" t="str">
        <f>IFERROR(
INDEX(#REF!,MATCH($E2243,#REF!,0)),
IFERROR(
INDEX('SETORES VARRIÇÃO'!$F:$F,MATCH($E2243,'SETORES VARRIÇÃO'!$H:$H,0)),
IFERROR(
INDEX(#REF!,MATCH($E2243,#REF!,0)),
INDEX(#REF!,MATCH($E2243,#REF!,0))
)))</f>
        <v>Terça/Sexta</v>
      </c>
      <c r="G2243" s="18" t="s">
        <v>888</v>
      </c>
      <c r="H2243" s="46">
        <v>0.49</v>
      </c>
      <c r="I2243" s="18" t="s">
        <v>2819</v>
      </c>
    </row>
    <row r="2244" spans="1:9" x14ac:dyDescent="0.35">
      <c r="A2244" s="68">
        <v>46076</v>
      </c>
      <c r="B2244" s="52" t="s">
        <v>567</v>
      </c>
      <c r="C2244" s="30" t="str">
        <f>IFERROR(
INDEX(#REF!,MATCH($E2244,#REF!,0)),
IFERROR(
INDEX('SETORES VARRIÇÃO'!$A:$A,MATCH($E2244,'SETORES VARRIÇÃO'!$H:$H,0)),
IFERROR(
INDEX(#REF!,MATCH($E2244,#REF!,0)),
INDEX(#REF!,MATCH($E2244,#REF!,0))
)))</f>
        <v>JT</v>
      </c>
      <c r="D2244" s="31" t="str">
        <f>IFERROR(
INDEX(#REF!,MATCH($E2244,#REF!,0)),
IFERROR(
INDEX('SETORES VARRIÇÃO'!$B:$B,MATCH($E2244,'SETORES VARRIÇÃO'!$H:$H,0)),
IFERROR(
INDEX(#REF!,MATCH($E2244,#REF!,0)),
INDEX(#REF!,MATCH($E2244,#REF!,0))
)))</f>
        <v>JT10303VJ0025</v>
      </c>
      <c r="E2244" s="30" t="str">
        <f t="shared" si="46"/>
        <v>03-0002</v>
      </c>
      <c r="F2244" s="19" t="str">
        <f>IFERROR(
INDEX(#REF!,MATCH($E2244,#REF!,0)),
IFERROR(
INDEX('SETORES VARRIÇÃO'!$F:$F,MATCH($E2244,'SETORES VARRIÇÃO'!$H:$H,0)),
IFERROR(
INDEX(#REF!,MATCH($E2244,#REF!,0)),
INDEX(#REF!,MATCH($E2244,#REF!,0))
)))</f>
        <v>Terça/Sexta</v>
      </c>
      <c r="G2244" s="18" t="s">
        <v>887</v>
      </c>
      <c r="H2244" s="46" t="s">
        <v>896</v>
      </c>
      <c r="I2244" s="18" t="s">
        <v>725</v>
      </c>
    </row>
    <row r="2245" spans="1:9" x14ac:dyDescent="0.35">
      <c r="A2245" s="68">
        <v>46076</v>
      </c>
      <c r="B2245" s="52" t="s">
        <v>757</v>
      </c>
      <c r="C2245" s="30" t="str">
        <f>IFERROR(
INDEX(#REF!,MATCH($E2245,#REF!,0)),
IFERROR(
INDEX('SETORES VARRIÇÃO'!$A:$A,MATCH($E2245,'SETORES VARRIÇÃO'!$H:$H,0)),
IFERROR(
INDEX(#REF!,MATCH($E2245,#REF!,0)),
INDEX(#REF!,MATCH($E2245,#REF!,0))
)))</f>
        <v>CV</v>
      </c>
      <c r="D2245" s="31" t="str">
        <f>IFERROR(
INDEX(#REF!,MATCH($E2245,#REF!,0)),
IFERROR(
INDEX('SETORES VARRIÇÃO'!$B:$B,MATCH($E2245,'SETORES VARRIÇÃO'!$H:$H,0)),
IFERROR(
INDEX(#REF!,MATCH($E2245,#REF!,0)),
INDEX(#REF!,MATCH($E2245,#REF!,0))
)))</f>
        <v>CV10304VJ0025</v>
      </c>
      <c r="E2245" s="30" t="str">
        <f t="shared" si="46"/>
        <v>03-0003</v>
      </c>
      <c r="F2245" s="19" t="str">
        <f>IFERROR(
INDEX(#REF!,MATCH($E2245,#REF!,0)),
IFERROR(
INDEX('SETORES VARRIÇÃO'!$F:$F,MATCH($E2245,'SETORES VARRIÇÃO'!$H:$H,0)),
IFERROR(
INDEX(#REF!,MATCH($E2245,#REF!,0)),
INDEX(#REF!,MATCH($E2245,#REF!,0))
)))</f>
        <v>Quarta/Sábado</v>
      </c>
      <c r="G2245" s="18" t="s">
        <v>888</v>
      </c>
      <c r="H2245" s="46">
        <v>0.54</v>
      </c>
      <c r="I2245" s="18" t="s">
        <v>2820</v>
      </c>
    </row>
    <row r="2246" spans="1:9" x14ac:dyDescent="0.35">
      <c r="A2246" s="68">
        <v>46076</v>
      </c>
      <c r="B2246" s="52" t="s">
        <v>732</v>
      </c>
      <c r="C2246" s="30" t="str">
        <f>IFERROR(
INDEX(#REF!,MATCH($E2246,#REF!,0)),
IFERROR(
INDEX('SETORES VARRIÇÃO'!$A:$A,MATCH($E2246,'SETORES VARRIÇÃO'!$H:$H,0)),
IFERROR(
INDEX(#REF!,MATCH($E2246,#REF!,0)),
INDEX(#REF!,MATCH($E2246,#REF!,0))
)))</f>
        <v>JT</v>
      </c>
      <c r="D2246" s="31" t="str">
        <f>IFERROR(
INDEX(#REF!,MATCH($E2246,#REF!,0)),
IFERROR(
INDEX('SETORES VARRIÇÃO'!$B:$B,MATCH($E2246,'SETORES VARRIÇÃO'!$H:$H,0)),
IFERROR(
INDEX(#REF!,MATCH($E2246,#REF!,0)),
INDEX(#REF!,MATCH($E2246,#REF!,0))
)))</f>
        <v>JT10304VJ0059</v>
      </c>
      <c r="E2246" s="30" t="str">
        <f t="shared" si="46"/>
        <v>03-0004</v>
      </c>
      <c r="F2246" s="19" t="str">
        <f>IFERROR(
INDEX(#REF!,MATCH($E2246,#REF!,0)),
IFERROR(
INDEX('SETORES VARRIÇÃO'!$F:$F,MATCH($E2246,'SETORES VARRIÇÃO'!$H:$H,0)),
IFERROR(
INDEX(#REF!,MATCH($E2246,#REF!,0)),
INDEX(#REF!,MATCH($E2246,#REF!,0))
)))</f>
        <v>Quarta/Sábado</v>
      </c>
      <c r="G2246" s="18" t="s">
        <v>887</v>
      </c>
      <c r="H2246" s="46" t="s">
        <v>946</v>
      </c>
      <c r="I2246" s="18" t="s">
        <v>2821</v>
      </c>
    </row>
    <row r="2247" spans="1:9" x14ac:dyDescent="0.35">
      <c r="A2247" s="68">
        <v>46076</v>
      </c>
      <c r="B2247" s="52" t="s">
        <v>758</v>
      </c>
      <c r="C2247" s="30" t="str">
        <f>IFERROR(
INDEX(#REF!,MATCH($E2247,#REF!,0)),
IFERROR(
INDEX('SETORES VARRIÇÃO'!$A:$A,MATCH($E2247,'SETORES VARRIÇÃO'!$H:$H,0)),
IFERROR(
INDEX(#REF!,MATCH($E2247,#REF!,0)),
INDEX(#REF!,MATCH($E2247,#REF!,0))
)))</f>
        <v>JT</v>
      </c>
      <c r="D2247" s="31" t="str">
        <f>IFERROR(
INDEX(#REF!,MATCH($E2247,#REF!,0)),
IFERROR(
INDEX('SETORES VARRIÇÃO'!$B:$B,MATCH($E2247,'SETORES VARRIÇÃO'!$H:$H,0)),
IFERROR(
INDEX(#REF!,MATCH($E2247,#REF!,0)),
INDEX(#REF!,MATCH($E2247,#REF!,0))
)))</f>
        <v>JT10202VJ0054</v>
      </c>
      <c r="E2247" s="30" t="str">
        <f t="shared" si="46"/>
        <v>03-0005</v>
      </c>
      <c r="F2247" s="19" t="str">
        <f>IFERROR(
INDEX(#REF!,MATCH($E2247,#REF!,0)),
IFERROR(
INDEX('SETORES VARRIÇÃO'!$F:$F,MATCH($E2247,'SETORES VARRIÇÃO'!$H:$H,0)),
IFERROR(
INDEX(#REF!,MATCH($E2247,#REF!,0)),
INDEX(#REF!,MATCH($E2247,#REF!,0))
)))</f>
        <v>Segunda/Quarta/Sexta</v>
      </c>
      <c r="G2247" s="18" t="s">
        <v>888</v>
      </c>
      <c r="H2247" s="46">
        <v>0.44</v>
      </c>
      <c r="I2247" s="18" t="s">
        <v>2822</v>
      </c>
    </row>
    <row r="2248" spans="1:9" x14ac:dyDescent="0.35">
      <c r="A2248" s="68">
        <v>46076</v>
      </c>
      <c r="B2248" s="52" t="s">
        <v>759</v>
      </c>
      <c r="C2248" s="30" t="str">
        <f>IFERROR(
INDEX(#REF!,MATCH($E2248,#REF!,0)),
IFERROR(
INDEX('SETORES VARRIÇÃO'!$A:$A,MATCH($E2248,'SETORES VARRIÇÃO'!$H:$H,0)),
IFERROR(
INDEX(#REF!,MATCH($E2248,#REF!,0)),
INDEX(#REF!,MATCH($E2248,#REF!,0))
)))</f>
        <v>MG</v>
      </c>
      <c r="D2248" s="31" t="str">
        <f>IFERROR(
INDEX(#REF!,MATCH($E2248,#REF!,0)),
IFERROR(
INDEX('SETORES VARRIÇÃO'!$B:$B,MATCH($E2248,'SETORES VARRIÇÃO'!$H:$H,0)),
IFERROR(
INDEX(#REF!,MATCH($E2248,#REF!,0)),
INDEX(#REF!,MATCH($E2248,#REF!,0))
)))</f>
        <v>MG10101VJ0006</v>
      </c>
      <c r="E2248" s="30" t="str">
        <f t="shared" si="46"/>
        <v>03-0006</v>
      </c>
      <c r="F2248" s="19" t="str">
        <f>IFERROR(
INDEX(#REF!,MATCH($E2248,#REF!,0)),
IFERROR(
INDEX('SETORES VARRIÇÃO'!$F:$F,MATCH($E2248,'SETORES VARRIÇÃO'!$H:$H,0)),
IFERROR(
INDEX(#REF!,MATCH($E2248,#REF!,0)),
INDEX(#REF!,MATCH($E2248,#REF!,0))
)))</f>
        <v>Segunda a Domingo</v>
      </c>
      <c r="G2248" s="18" t="s">
        <v>888</v>
      </c>
      <c r="H2248" s="46">
        <v>0.44</v>
      </c>
      <c r="I2248" s="18" t="s">
        <v>2823</v>
      </c>
    </row>
    <row r="2249" spans="1:9" x14ac:dyDescent="0.35">
      <c r="A2249" s="68">
        <v>46076</v>
      </c>
      <c r="B2249" s="52" t="s">
        <v>760</v>
      </c>
      <c r="C2249" s="30" t="str">
        <f>IFERROR(
INDEX(#REF!,MATCH($E2249,#REF!,0)),
IFERROR(
INDEX('SETORES VARRIÇÃO'!$A:$A,MATCH($E2249,'SETORES VARRIÇÃO'!$H:$H,0)),
IFERROR(
INDEX(#REF!,MATCH($E2249,#REF!,0)),
INDEX(#REF!,MATCH($E2249,#REF!,0))
)))</f>
        <v>JT</v>
      </c>
      <c r="D2249" s="31" t="str">
        <f>IFERROR(
INDEX(#REF!,MATCH($E2249,#REF!,0)),
IFERROR(
INDEX('SETORES VARRIÇÃO'!$B:$B,MATCH($E2249,'SETORES VARRIÇÃO'!$H:$H,0)),
IFERROR(
INDEX(#REF!,MATCH($E2249,#REF!,0)),
INDEX(#REF!,MATCH($E2249,#REF!,0))
)))</f>
        <v>JT10304VJ0048</v>
      </c>
      <c r="E2249" s="30" t="str">
        <f t="shared" si="46"/>
        <v>03-0007</v>
      </c>
      <c r="F2249" s="19" t="str">
        <f>IFERROR(
INDEX(#REF!,MATCH($E2249,#REF!,0)),
IFERROR(
INDEX('SETORES VARRIÇÃO'!$F:$F,MATCH($E2249,'SETORES VARRIÇÃO'!$H:$H,0)),
IFERROR(
INDEX(#REF!,MATCH($E2249,#REF!,0)),
INDEX(#REF!,MATCH($E2249,#REF!,0))
)))</f>
        <v>Quarta/Sábado</v>
      </c>
      <c r="G2249" s="18" t="s">
        <v>888</v>
      </c>
      <c r="H2249" s="46">
        <v>0</v>
      </c>
      <c r="I2249" s="18" t="s">
        <v>2824</v>
      </c>
    </row>
    <row r="2250" spans="1:9" x14ac:dyDescent="0.35">
      <c r="A2250" s="68">
        <v>46076</v>
      </c>
      <c r="B2250" s="52" t="s">
        <v>761</v>
      </c>
      <c r="C2250" s="30" t="str">
        <f>IFERROR(
INDEX(#REF!,MATCH($E2250,#REF!,0)),
IFERROR(
INDEX('SETORES VARRIÇÃO'!$A:$A,MATCH($E2250,'SETORES VARRIÇÃO'!$H:$H,0)),
IFERROR(
INDEX(#REF!,MATCH($E2250,#REF!,0)),
INDEX(#REF!,MATCH($E2250,#REF!,0))
)))</f>
        <v>JT</v>
      </c>
      <c r="D2250" s="31" t="str">
        <f>IFERROR(
INDEX(#REF!,MATCH($E2250,#REF!,0)),
IFERROR(
INDEX('SETORES VARRIÇÃO'!$B:$B,MATCH($E2250,'SETORES VARRIÇÃO'!$H:$H,0)),
IFERROR(
INDEX(#REF!,MATCH($E2250,#REF!,0)),
INDEX(#REF!,MATCH($E2250,#REF!,0))
)))</f>
        <v>JT10303VJ0036</v>
      </c>
      <c r="E2250" s="30" t="str">
        <f t="shared" si="46"/>
        <v>03-0008</v>
      </c>
      <c r="F2250" s="19" t="str">
        <f>IFERROR(
INDEX(#REF!,MATCH($E2250,#REF!,0)),
IFERROR(
INDEX('SETORES VARRIÇÃO'!$F:$F,MATCH($E2250,'SETORES VARRIÇÃO'!$H:$H,0)),
IFERROR(
INDEX(#REF!,MATCH($E2250,#REF!,0)),
INDEX(#REF!,MATCH($E2250,#REF!,0))
)))</f>
        <v>Terça/Sexta</v>
      </c>
      <c r="G2250" s="18" t="s">
        <v>888</v>
      </c>
      <c r="H2250" s="46">
        <v>0.78</v>
      </c>
      <c r="I2250" s="18" t="s">
        <v>2825</v>
      </c>
    </row>
    <row r="2251" spans="1:9" x14ac:dyDescent="0.35">
      <c r="A2251" s="68">
        <v>46076</v>
      </c>
      <c r="B2251" s="52" t="s">
        <v>762</v>
      </c>
      <c r="C2251" s="30" t="str">
        <f>IFERROR(
INDEX(#REF!,MATCH($E2251,#REF!,0)),
IFERROR(
INDEX('SETORES VARRIÇÃO'!$A:$A,MATCH($E2251,'SETORES VARRIÇÃO'!$H:$H,0)),
IFERROR(
INDEX(#REF!,MATCH($E2251,#REF!,0)),
INDEX(#REF!,MATCH($E2251,#REF!,0))
)))</f>
        <v>MG</v>
      </c>
      <c r="D2251" s="31" t="str">
        <f>IFERROR(
INDEX(#REF!,MATCH($E2251,#REF!,0)),
IFERROR(
INDEX('SETORES VARRIÇÃO'!$B:$B,MATCH($E2251,'SETORES VARRIÇÃO'!$H:$H,0)),
IFERROR(
INDEX(#REF!,MATCH($E2251,#REF!,0)),
INDEX(#REF!,MATCH($E2251,#REF!,0))
)))</f>
        <v>MG10101VJ0009</v>
      </c>
      <c r="E2251" s="30" t="str">
        <f t="shared" si="46"/>
        <v>03-0009</v>
      </c>
      <c r="F2251" s="19" t="str">
        <f>IFERROR(
INDEX(#REF!,MATCH($E2251,#REF!,0)),
IFERROR(
INDEX('SETORES VARRIÇÃO'!$F:$F,MATCH($E2251,'SETORES VARRIÇÃO'!$H:$H,0)),
IFERROR(
INDEX(#REF!,MATCH($E2251,#REF!,0)),
INDEX(#REF!,MATCH($E2251,#REF!,0))
)))</f>
        <v>Segunda a Domingo</v>
      </c>
      <c r="G2251" s="18" t="s">
        <v>888</v>
      </c>
      <c r="H2251" s="46">
        <v>0.64</v>
      </c>
      <c r="I2251" s="18" t="s">
        <v>2826</v>
      </c>
    </row>
    <row r="2252" spans="1:9" x14ac:dyDescent="0.35">
      <c r="A2252" s="68">
        <v>46076</v>
      </c>
      <c r="B2252" s="52" t="s">
        <v>746</v>
      </c>
      <c r="C2252" s="30" t="str">
        <f>IFERROR(
INDEX(#REF!,MATCH($E2252,#REF!,0)),
IFERROR(
INDEX('SETORES VARRIÇÃO'!$A:$A,MATCH($E2252,'SETORES VARRIÇÃO'!$H:$H,0)),
IFERROR(
INDEX(#REF!,MATCH($E2252,#REF!,0)),
INDEX(#REF!,MATCH($E2252,#REF!,0))
)))</f>
        <v>CV</v>
      </c>
      <c r="D2252" s="31" t="str">
        <f>IFERROR(
INDEX(#REF!,MATCH($E2252,#REF!,0)),
IFERROR(
INDEX('SETORES VARRIÇÃO'!$B:$B,MATCH($E2252,'SETORES VARRIÇÃO'!$H:$H,0)),
IFERROR(
INDEX(#REF!,MATCH($E2252,#REF!,0)),
INDEX(#REF!,MATCH($E2252,#REF!,0))
)))</f>
        <v>CV10304VJ0027</v>
      </c>
      <c r="E2252" s="30" t="str">
        <f t="shared" si="46"/>
        <v>03-0010</v>
      </c>
      <c r="F2252" s="19" t="str">
        <f>IFERROR(
INDEX(#REF!,MATCH($E2252,#REF!,0)),
IFERROR(
INDEX('SETORES VARRIÇÃO'!$F:$F,MATCH($E2252,'SETORES VARRIÇÃO'!$H:$H,0)),
IFERROR(
INDEX(#REF!,MATCH($E2252,#REF!,0)),
INDEX(#REF!,MATCH($E2252,#REF!,0))
)))</f>
        <v>Quarta/Sábado</v>
      </c>
      <c r="G2252" s="18" t="s">
        <v>887</v>
      </c>
      <c r="H2252" s="46" t="s">
        <v>2827</v>
      </c>
      <c r="I2252" s="18" t="s">
        <v>2828</v>
      </c>
    </row>
    <row r="2253" spans="1:9" x14ac:dyDescent="0.35">
      <c r="A2253" s="68">
        <v>46076</v>
      </c>
      <c r="B2253" s="52" t="s">
        <v>763</v>
      </c>
      <c r="C2253" s="30" t="str">
        <f>IFERROR(
INDEX(#REF!,MATCH($E2253,#REF!,0)),
IFERROR(
INDEX('SETORES VARRIÇÃO'!$A:$A,MATCH($E2253,'SETORES VARRIÇÃO'!$H:$H,0)),
IFERROR(
INDEX(#REF!,MATCH($E2253,#REF!,0)),
INDEX(#REF!,MATCH($E2253,#REF!,0))
)))</f>
        <v>CV</v>
      </c>
      <c r="D2253" s="31" t="str">
        <f>IFERROR(
INDEX(#REF!,MATCH($E2253,#REF!,0)),
IFERROR(
INDEX('SETORES VARRIÇÃO'!$B:$B,MATCH($E2253,'SETORES VARRIÇÃO'!$H:$H,0)),
IFERROR(
INDEX(#REF!,MATCH($E2253,#REF!,0)),
INDEX(#REF!,MATCH($E2253,#REF!,0))
)))</f>
        <v>CV10203VJ0051</v>
      </c>
      <c r="E2253" s="30" t="str">
        <f t="shared" si="46"/>
        <v>03-0011</v>
      </c>
      <c r="F2253" s="19" t="str">
        <f>IFERROR(
INDEX(#REF!,MATCH($E2253,#REF!,0)),
IFERROR(
INDEX('SETORES VARRIÇÃO'!$F:$F,MATCH($E2253,'SETORES VARRIÇÃO'!$H:$H,0)),
IFERROR(
INDEX(#REF!,MATCH($E2253,#REF!,0)),
INDEX(#REF!,MATCH($E2253,#REF!,0))
)))</f>
        <v>Terça/Quinta/Sábado</v>
      </c>
      <c r="G2253" s="18" t="s">
        <v>888</v>
      </c>
      <c r="H2253" s="46">
        <v>0.59</v>
      </c>
      <c r="I2253" s="18" t="s">
        <v>2829</v>
      </c>
    </row>
    <row r="2254" spans="1:9" x14ac:dyDescent="0.35">
      <c r="A2254" s="68">
        <v>46076</v>
      </c>
      <c r="B2254" s="52" t="s">
        <v>764</v>
      </c>
      <c r="C2254" s="30" t="str">
        <f>IFERROR(
INDEX(#REF!,MATCH($E2254,#REF!,0)),
IFERROR(
INDEX('SETORES VARRIÇÃO'!$A:$A,MATCH($E2254,'SETORES VARRIÇÃO'!$H:$H,0)),
IFERROR(
INDEX(#REF!,MATCH($E2254,#REF!,0)),
INDEX(#REF!,MATCH($E2254,#REF!,0))
)))</f>
        <v>CV</v>
      </c>
      <c r="D2254" s="31" t="str">
        <f>IFERROR(
INDEX(#REF!,MATCH($E2254,#REF!,0)),
IFERROR(
INDEX('SETORES VARRIÇÃO'!$B:$B,MATCH($E2254,'SETORES VARRIÇÃO'!$H:$H,0)),
IFERROR(
INDEX(#REF!,MATCH($E2254,#REF!,0)),
INDEX(#REF!,MATCH($E2254,#REF!,0))
)))</f>
        <v>CV10203VJ0052</v>
      </c>
      <c r="E2254" s="30" t="str">
        <f t="shared" si="46"/>
        <v>03-0012</v>
      </c>
      <c r="F2254" s="19" t="str">
        <f>IFERROR(
INDEX(#REF!,MATCH($E2254,#REF!,0)),
IFERROR(
INDEX('SETORES VARRIÇÃO'!$F:$F,MATCH($E2254,'SETORES VARRIÇÃO'!$H:$H,0)),
IFERROR(
INDEX(#REF!,MATCH($E2254,#REF!,0)),
INDEX(#REF!,MATCH($E2254,#REF!,0))
)))</f>
        <v>Terça/Quinta/Sábado</v>
      </c>
      <c r="G2254" s="18" t="s">
        <v>888</v>
      </c>
      <c r="H2254" s="46">
        <v>0.49</v>
      </c>
      <c r="I2254" s="18" t="s">
        <v>2830</v>
      </c>
    </row>
    <row r="2255" spans="1:9" x14ac:dyDescent="0.35">
      <c r="A2255" s="68">
        <v>46076</v>
      </c>
      <c r="B2255" s="52" t="s">
        <v>765</v>
      </c>
      <c r="C2255" s="30" t="str">
        <f>IFERROR(
INDEX(#REF!,MATCH($E2255,#REF!,0)),
IFERROR(
INDEX('SETORES VARRIÇÃO'!$A:$A,MATCH($E2255,'SETORES VARRIÇÃO'!$H:$H,0)),
IFERROR(
INDEX(#REF!,MATCH($E2255,#REF!,0)),
INDEX(#REF!,MATCH($E2255,#REF!,0))
)))</f>
        <v>MG</v>
      </c>
      <c r="D2255" s="31" t="str">
        <f>IFERROR(
INDEX(#REF!,MATCH($E2255,#REF!,0)),
IFERROR(
INDEX('SETORES VARRIÇÃO'!$B:$B,MATCH($E2255,'SETORES VARRIÇÃO'!$H:$H,0)),
IFERROR(
INDEX(#REF!,MATCH($E2255,#REF!,0)),
INDEX(#REF!,MATCH($E2255,#REF!,0))
)))</f>
        <v>MG10101VJ0013</v>
      </c>
      <c r="E2255" s="30" t="str">
        <f t="shared" si="46"/>
        <v>03-0013</v>
      </c>
      <c r="F2255" s="19" t="str">
        <f>IFERROR(
INDEX(#REF!,MATCH($E2255,#REF!,0)),
IFERROR(
INDEX('SETORES VARRIÇÃO'!$F:$F,MATCH($E2255,'SETORES VARRIÇÃO'!$H:$H,0)),
IFERROR(
INDEX(#REF!,MATCH($E2255,#REF!,0)),
INDEX(#REF!,MATCH($E2255,#REF!,0))
)))</f>
        <v>Segunda a Domingo</v>
      </c>
      <c r="G2255" s="18" t="s">
        <v>888</v>
      </c>
      <c r="H2255" s="46">
        <v>0.49</v>
      </c>
      <c r="I2255" s="18" t="s">
        <v>2831</v>
      </c>
    </row>
    <row r="2256" spans="1:9" x14ac:dyDescent="0.35">
      <c r="A2256" s="68">
        <v>46076</v>
      </c>
      <c r="B2256" s="52" t="s">
        <v>766</v>
      </c>
      <c r="C2256" s="30" t="str">
        <f>IFERROR(
INDEX(#REF!,MATCH($E2256,#REF!,0)),
IFERROR(
INDEX('SETORES VARRIÇÃO'!$A:$A,MATCH($E2256,'SETORES VARRIÇÃO'!$H:$H,0)),
IFERROR(
INDEX(#REF!,MATCH($E2256,#REF!,0)),
INDEX(#REF!,MATCH($E2256,#REF!,0))
)))</f>
        <v>JT</v>
      </c>
      <c r="D2256" s="31" t="str">
        <f>IFERROR(
INDEX(#REF!,MATCH($E2256,#REF!,0)),
IFERROR(
INDEX('SETORES VARRIÇÃO'!$B:$B,MATCH($E2256,'SETORES VARRIÇÃO'!$H:$H,0)),
IFERROR(
INDEX(#REF!,MATCH($E2256,#REF!,0)),
INDEX(#REF!,MATCH($E2256,#REF!,0))
)))</f>
        <v>JT10302VJ0011</v>
      </c>
      <c r="E2256" s="30" t="str">
        <f t="shared" si="46"/>
        <v>03-0014</v>
      </c>
      <c r="F2256" s="19" t="str">
        <f>IFERROR(
INDEX(#REF!,MATCH($E2256,#REF!,0)),
IFERROR(
INDEX('SETORES VARRIÇÃO'!$F:$F,MATCH($E2256,'SETORES VARRIÇÃO'!$H:$H,0)),
IFERROR(
INDEX(#REF!,MATCH($E2256,#REF!,0)),
INDEX(#REF!,MATCH($E2256,#REF!,0))
)))</f>
        <v>Segunda/Quinta</v>
      </c>
      <c r="G2256" s="18" t="s">
        <v>888</v>
      </c>
      <c r="H2256" s="46">
        <v>0.7</v>
      </c>
      <c r="I2256" s="18" t="s">
        <v>2832</v>
      </c>
    </row>
    <row r="2257" spans="1:9" x14ac:dyDescent="0.35">
      <c r="A2257" s="68">
        <v>46076</v>
      </c>
      <c r="B2257" s="52" t="s">
        <v>767</v>
      </c>
      <c r="C2257" s="30" t="str">
        <f>IFERROR(
INDEX(#REF!,MATCH($E2257,#REF!,0)),
IFERROR(
INDEX('SETORES VARRIÇÃO'!$A:$A,MATCH($E2257,'SETORES VARRIÇÃO'!$H:$H,0)),
IFERROR(
INDEX(#REF!,MATCH($E2257,#REF!,0)),
INDEX(#REF!,MATCH($E2257,#REF!,0))
)))</f>
        <v>CV</v>
      </c>
      <c r="D2257" s="31" t="str">
        <f>IFERROR(
INDEX(#REF!,MATCH($E2257,#REF!,0)),
IFERROR(
INDEX('SETORES VARRIÇÃO'!$B:$B,MATCH($E2257,'SETORES VARRIÇÃO'!$H:$H,0)),
IFERROR(
INDEX(#REF!,MATCH($E2257,#REF!,0)),
INDEX(#REF!,MATCH($E2257,#REF!,0))
)))</f>
        <v>CV10203VJ0057</v>
      </c>
      <c r="E2257" s="30" t="str">
        <f t="shared" si="46"/>
        <v>03-0015</v>
      </c>
      <c r="F2257" s="19" t="str">
        <f>IFERROR(
INDEX(#REF!,MATCH($E2257,#REF!,0)),
IFERROR(
INDEX('SETORES VARRIÇÃO'!$F:$F,MATCH($E2257,'SETORES VARRIÇÃO'!$H:$H,0)),
IFERROR(
INDEX(#REF!,MATCH($E2257,#REF!,0)),
INDEX(#REF!,MATCH($E2257,#REF!,0))
)))</f>
        <v>Terça/Quinta/Sábado</v>
      </c>
      <c r="G2257" s="18" t="s">
        <v>888</v>
      </c>
      <c r="H2257" s="46">
        <v>0.71</v>
      </c>
      <c r="I2257" s="18" t="s">
        <v>2833</v>
      </c>
    </row>
    <row r="2258" spans="1:9" x14ac:dyDescent="0.35">
      <c r="A2258" s="68">
        <v>46076</v>
      </c>
      <c r="B2258" s="52" t="s">
        <v>768</v>
      </c>
      <c r="C2258" s="30" t="str">
        <f>IFERROR(
INDEX(#REF!,MATCH($E2258,#REF!,0)),
IFERROR(
INDEX('SETORES VARRIÇÃO'!$A:$A,MATCH($E2258,'SETORES VARRIÇÃO'!$H:$H,0)),
IFERROR(
INDEX(#REF!,MATCH($E2258,#REF!,0)),
INDEX(#REF!,MATCH($E2258,#REF!,0))
)))</f>
        <v>JT</v>
      </c>
      <c r="D2258" s="31" t="str">
        <f>IFERROR(
INDEX(#REF!,MATCH($E2258,#REF!,0)),
IFERROR(
INDEX('SETORES VARRIÇÃO'!$B:$B,MATCH($E2258,'SETORES VARRIÇÃO'!$H:$H,0)),
IFERROR(
INDEX(#REF!,MATCH($E2258,#REF!,0)),
INDEX(#REF!,MATCH($E2258,#REF!,0))
)))</f>
        <v>JT10304VJ0050</v>
      </c>
      <c r="E2258" s="30" t="str">
        <f t="shared" si="46"/>
        <v>03-0016</v>
      </c>
      <c r="F2258" s="19" t="str">
        <f>IFERROR(
INDEX(#REF!,MATCH($E2258,#REF!,0)),
IFERROR(
INDEX('SETORES VARRIÇÃO'!$F:$F,MATCH($E2258,'SETORES VARRIÇÃO'!$H:$H,0)),
IFERROR(
INDEX(#REF!,MATCH($E2258,#REF!,0)),
INDEX(#REF!,MATCH($E2258,#REF!,0))
)))</f>
        <v>Quarta/Sábado</v>
      </c>
      <c r="G2258" s="18" t="s">
        <v>888</v>
      </c>
      <c r="H2258" s="46">
        <v>0.78</v>
      </c>
      <c r="I2258" s="18" t="s">
        <v>2834</v>
      </c>
    </row>
    <row r="2259" spans="1:9" x14ac:dyDescent="0.35">
      <c r="A2259" s="68">
        <v>46076</v>
      </c>
      <c r="B2259" s="52" t="s">
        <v>769</v>
      </c>
      <c r="C2259" s="30" t="str">
        <f>IFERROR(
INDEX(#REF!,MATCH($E2259,#REF!,0)),
IFERROR(
INDEX('SETORES VARRIÇÃO'!$A:$A,MATCH($E2259,'SETORES VARRIÇÃO'!$H:$H,0)),
IFERROR(
INDEX(#REF!,MATCH($E2259,#REF!,0)),
INDEX(#REF!,MATCH($E2259,#REF!,0))
)))</f>
        <v>MG</v>
      </c>
      <c r="D2259" s="31" t="str">
        <f>IFERROR(
INDEX(#REF!,MATCH($E2259,#REF!,0)),
IFERROR(
INDEX('SETORES VARRIÇÃO'!$B:$B,MATCH($E2259,'SETORES VARRIÇÃO'!$H:$H,0)),
IFERROR(
INDEX(#REF!,MATCH($E2259,#REF!,0)),
INDEX(#REF!,MATCH($E2259,#REF!,0))
)))</f>
        <v>MG10101VJ0012</v>
      </c>
      <c r="E2259" s="30" t="str">
        <f t="shared" si="46"/>
        <v>03-0017</v>
      </c>
      <c r="F2259" s="19" t="str">
        <f>IFERROR(
INDEX(#REF!,MATCH($E2259,#REF!,0)),
IFERROR(
INDEX('SETORES VARRIÇÃO'!$F:$F,MATCH($E2259,'SETORES VARRIÇÃO'!$H:$H,0)),
IFERROR(
INDEX(#REF!,MATCH($E2259,#REF!,0)),
INDEX(#REF!,MATCH($E2259,#REF!,0))
)))</f>
        <v>Segunda a Domingo</v>
      </c>
      <c r="G2259" s="18" t="s">
        <v>888</v>
      </c>
      <c r="H2259" s="46">
        <v>0.46</v>
      </c>
      <c r="I2259" s="18" t="s">
        <v>2835</v>
      </c>
    </row>
    <row r="2260" spans="1:9" x14ac:dyDescent="0.35">
      <c r="A2260" s="68">
        <v>46076</v>
      </c>
      <c r="B2260" s="52" t="s">
        <v>770</v>
      </c>
      <c r="C2260" s="30" t="str">
        <f>IFERROR(
INDEX(#REF!,MATCH($E2260,#REF!,0)),
IFERROR(
INDEX('SETORES VARRIÇÃO'!$A:$A,MATCH($E2260,'SETORES VARRIÇÃO'!$H:$H,0)),
IFERROR(
INDEX(#REF!,MATCH($E2260,#REF!,0)),
INDEX(#REF!,MATCH($E2260,#REF!,0))
)))</f>
        <v>JT</v>
      </c>
      <c r="D2260" s="31" t="str">
        <f>IFERROR(
INDEX(#REF!,MATCH($E2260,#REF!,0)),
IFERROR(
INDEX('SETORES VARRIÇÃO'!$B:$B,MATCH($E2260,'SETORES VARRIÇÃO'!$H:$H,0)),
IFERROR(
INDEX(#REF!,MATCH($E2260,#REF!,0)),
INDEX(#REF!,MATCH($E2260,#REF!,0))
)))</f>
        <v>JT10302VJ0010</v>
      </c>
      <c r="E2260" s="30" t="str">
        <f t="shared" si="46"/>
        <v>03-0018</v>
      </c>
      <c r="F2260" s="19" t="str">
        <f>IFERROR(
INDEX(#REF!,MATCH($E2260,#REF!,0)),
IFERROR(
INDEX('SETORES VARRIÇÃO'!$F:$F,MATCH($E2260,'SETORES VARRIÇÃO'!$H:$H,0)),
IFERROR(
INDEX(#REF!,MATCH($E2260,#REF!,0)),
INDEX(#REF!,MATCH($E2260,#REF!,0))
)))</f>
        <v>Segunda/Quinta</v>
      </c>
      <c r="G2260" s="18" t="s">
        <v>888</v>
      </c>
      <c r="H2260" s="46">
        <v>0.43</v>
      </c>
      <c r="I2260" s="18" t="s">
        <v>2836</v>
      </c>
    </row>
    <row r="2261" spans="1:9" x14ac:dyDescent="0.35">
      <c r="A2261" s="68">
        <v>46076</v>
      </c>
      <c r="B2261" s="52" t="s">
        <v>771</v>
      </c>
      <c r="C2261" s="30" t="str">
        <f>IFERROR(
INDEX(#REF!,MATCH($E2261,#REF!,0)),
IFERROR(
INDEX('SETORES VARRIÇÃO'!$A:$A,MATCH($E2261,'SETORES VARRIÇÃO'!$H:$H,0)),
IFERROR(
INDEX(#REF!,MATCH($E2261,#REF!,0)),
INDEX(#REF!,MATCH($E2261,#REF!,0))
)))</f>
        <v>JT</v>
      </c>
      <c r="D2261" s="31" t="str">
        <f>IFERROR(
INDEX(#REF!,MATCH($E2261,#REF!,0)),
IFERROR(
INDEX('SETORES VARRIÇÃO'!$B:$B,MATCH($E2261,'SETORES VARRIÇÃO'!$H:$H,0)),
IFERROR(
INDEX(#REF!,MATCH($E2261,#REF!,0)),
INDEX(#REF!,MATCH($E2261,#REF!,0))
)))</f>
        <v>JT10304VJ0049</v>
      </c>
      <c r="E2261" s="30" t="str">
        <f t="shared" si="46"/>
        <v>03-0019</v>
      </c>
      <c r="F2261" s="19" t="str">
        <f>IFERROR(
INDEX(#REF!,MATCH($E2261,#REF!,0)),
IFERROR(
INDEX('SETORES VARRIÇÃO'!$F:$F,MATCH($E2261,'SETORES VARRIÇÃO'!$H:$H,0)),
IFERROR(
INDEX(#REF!,MATCH($E2261,#REF!,0)),
INDEX(#REF!,MATCH($E2261,#REF!,0))
)))</f>
        <v>Quarta/Sábado</v>
      </c>
      <c r="G2261" s="18" t="s">
        <v>888</v>
      </c>
      <c r="H2261" s="46">
        <v>0.49</v>
      </c>
      <c r="I2261" s="18" t="s">
        <v>2837</v>
      </c>
    </row>
    <row r="2262" spans="1:9" x14ac:dyDescent="0.35">
      <c r="A2262" s="68">
        <v>46076</v>
      </c>
      <c r="B2262" s="52" t="s">
        <v>733</v>
      </c>
      <c r="C2262" s="30" t="str">
        <f>IFERROR(
INDEX(#REF!,MATCH($E2262,#REF!,0)),
IFERROR(
INDEX('SETORES VARRIÇÃO'!$A:$A,MATCH($E2262,'SETORES VARRIÇÃO'!$H:$H,0)),
IFERROR(
INDEX(#REF!,MATCH($E2262,#REF!,0)),
INDEX(#REF!,MATCH($E2262,#REF!,0))
)))</f>
        <v>CV</v>
      </c>
      <c r="D2262" s="31" t="str">
        <f>IFERROR(
INDEX(#REF!,MATCH($E2262,#REF!,0)),
IFERROR(
INDEX('SETORES VARRIÇÃO'!$B:$B,MATCH($E2262,'SETORES VARRIÇÃO'!$H:$H,0)),
IFERROR(
INDEX(#REF!,MATCH($E2262,#REF!,0)),
INDEX(#REF!,MATCH($E2262,#REF!,0))
)))</f>
        <v>CV10304VJ0026</v>
      </c>
      <c r="E2262" s="30" t="str">
        <f t="shared" si="46"/>
        <v>03-0020</v>
      </c>
      <c r="F2262" s="19" t="str">
        <f>IFERROR(
INDEX(#REF!,MATCH($E2262,#REF!,0)),
IFERROR(
INDEX('SETORES VARRIÇÃO'!$F:$F,MATCH($E2262,'SETORES VARRIÇÃO'!$H:$H,0)),
IFERROR(
INDEX(#REF!,MATCH($E2262,#REF!,0)),
INDEX(#REF!,MATCH($E2262,#REF!,0))
)))</f>
        <v>Quarta/Sábado</v>
      </c>
      <c r="G2262" s="18" t="s">
        <v>887</v>
      </c>
      <c r="H2262" s="46" t="s">
        <v>1032</v>
      </c>
      <c r="I2262" s="18" t="s">
        <v>2471</v>
      </c>
    </row>
    <row r="2263" spans="1:9" x14ac:dyDescent="0.35">
      <c r="A2263" s="68">
        <v>46076</v>
      </c>
      <c r="B2263" s="52" t="s">
        <v>772</v>
      </c>
      <c r="C2263" s="30" t="str">
        <f>IFERROR(
INDEX(#REF!,MATCH($E2263,#REF!,0)),
IFERROR(
INDEX('SETORES VARRIÇÃO'!$A:$A,MATCH($E2263,'SETORES VARRIÇÃO'!$H:$H,0)),
IFERROR(
INDEX(#REF!,MATCH($E2263,#REF!,0)),
INDEX(#REF!,MATCH($E2263,#REF!,0))
)))</f>
        <v>MG</v>
      </c>
      <c r="D2263" s="31" t="str">
        <f>IFERROR(
INDEX(#REF!,MATCH($E2263,#REF!,0)),
IFERROR(
INDEX('SETORES VARRIÇÃO'!$B:$B,MATCH($E2263,'SETORES VARRIÇÃO'!$H:$H,0)),
IFERROR(
INDEX(#REF!,MATCH($E2263,#REF!,0)),
INDEX(#REF!,MATCH($E2263,#REF!,0))
)))</f>
        <v>MG10101VJ0008</v>
      </c>
      <c r="E2263" s="30" t="str">
        <f t="shared" si="46"/>
        <v>03-0021</v>
      </c>
      <c r="F2263" s="19" t="str">
        <f>IFERROR(
INDEX(#REF!,MATCH($E2263,#REF!,0)),
IFERROR(
INDEX('SETORES VARRIÇÃO'!$F:$F,MATCH($E2263,'SETORES VARRIÇÃO'!$H:$H,0)),
IFERROR(
INDEX(#REF!,MATCH($E2263,#REF!,0)),
INDEX(#REF!,MATCH($E2263,#REF!,0))
)))</f>
        <v>Segunda a Domingo</v>
      </c>
      <c r="G2263" s="18" t="s">
        <v>888</v>
      </c>
      <c r="H2263" s="46">
        <v>0.39</v>
      </c>
      <c r="I2263" s="18" t="s">
        <v>2838</v>
      </c>
    </row>
    <row r="2264" spans="1:9" x14ac:dyDescent="0.35">
      <c r="A2264" s="68">
        <v>46076</v>
      </c>
      <c r="B2264" s="52" t="s">
        <v>773</v>
      </c>
      <c r="C2264" s="30" t="str">
        <f>IFERROR(
INDEX(#REF!,MATCH($E2264,#REF!,0)),
IFERROR(
INDEX('SETORES VARRIÇÃO'!$A:$A,MATCH($E2264,'SETORES VARRIÇÃO'!$H:$H,0)),
IFERROR(
INDEX(#REF!,MATCH($E2264,#REF!,0)),
INDEX(#REF!,MATCH($E2264,#REF!,0))
)))</f>
        <v>CV</v>
      </c>
      <c r="D2264" s="31" t="str">
        <f>IFERROR(
INDEX(#REF!,MATCH($E2264,#REF!,0)),
IFERROR(
INDEX('SETORES VARRIÇÃO'!$B:$B,MATCH($E2264,'SETORES VARRIÇÃO'!$H:$H,0)),
IFERROR(
INDEX(#REF!,MATCH($E2264,#REF!,0)),
INDEX(#REF!,MATCH($E2264,#REF!,0))
)))</f>
        <v>CV10203VJ0056</v>
      </c>
      <c r="E2264" s="30" t="str">
        <f t="shared" si="46"/>
        <v>03-0022</v>
      </c>
      <c r="F2264" s="19" t="str">
        <f>IFERROR(
INDEX(#REF!,MATCH($E2264,#REF!,0)),
IFERROR(
INDEX('SETORES VARRIÇÃO'!$F:$F,MATCH($E2264,'SETORES VARRIÇÃO'!$H:$H,0)),
IFERROR(
INDEX(#REF!,MATCH($E2264,#REF!,0)),
INDEX(#REF!,MATCH($E2264,#REF!,0))
)))</f>
        <v>Terça/Quinta/Sábado</v>
      </c>
      <c r="G2264" s="18" t="s">
        <v>888</v>
      </c>
      <c r="H2264" s="46">
        <v>0.43</v>
      </c>
      <c r="I2264" s="18" t="s">
        <v>2839</v>
      </c>
    </row>
    <row r="2265" spans="1:9" x14ac:dyDescent="0.35">
      <c r="A2265" s="68">
        <v>46076</v>
      </c>
      <c r="B2265" s="52" t="s">
        <v>774</v>
      </c>
      <c r="C2265" s="30" t="str">
        <f>IFERROR(
INDEX(#REF!,MATCH($E2265,#REF!,0)),
IFERROR(
INDEX('SETORES VARRIÇÃO'!$A:$A,MATCH($E2265,'SETORES VARRIÇÃO'!$H:$H,0)),
IFERROR(
INDEX(#REF!,MATCH($E2265,#REF!,0)),
INDEX(#REF!,MATCH($E2265,#REF!,0))
)))</f>
        <v>JT</v>
      </c>
      <c r="D2265" s="31" t="str">
        <f>IFERROR(
INDEX(#REF!,MATCH($E2265,#REF!,0)),
IFERROR(
INDEX('SETORES VARRIÇÃO'!$B:$B,MATCH($E2265,'SETORES VARRIÇÃO'!$H:$H,0)),
IFERROR(
INDEX(#REF!,MATCH($E2265,#REF!,0)),
INDEX(#REF!,MATCH($E2265,#REF!,0))
)))</f>
        <v>JT10102VJ0003</v>
      </c>
      <c r="E2265" s="30" t="str">
        <f t="shared" si="46"/>
        <v>03-0023</v>
      </c>
      <c r="F2265" s="19" t="str">
        <f>IFERROR(
INDEX(#REF!,MATCH($E2265,#REF!,0)),
IFERROR(
INDEX('SETORES VARRIÇÃO'!$F:$F,MATCH($E2265,'SETORES VARRIÇÃO'!$H:$H,0)),
IFERROR(
INDEX(#REF!,MATCH($E2265,#REF!,0)),
INDEX(#REF!,MATCH($E2265,#REF!,0))
)))</f>
        <v>Segunda a Domingo</v>
      </c>
      <c r="G2265" s="18" t="s">
        <v>888</v>
      </c>
      <c r="H2265" s="46">
        <v>0.54</v>
      </c>
      <c r="I2265" s="18" t="s">
        <v>2840</v>
      </c>
    </row>
    <row r="2266" spans="1:9" x14ac:dyDescent="0.35">
      <c r="A2266" s="68">
        <v>46076</v>
      </c>
      <c r="B2266" s="52" t="s">
        <v>775</v>
      </c>
      <c r="C2266" s="30" t="str">
        <f>IFERROR(
INDEX(#REF!,MATCH($E2266,#REF!,0)),
IFERROR(
INDEX('SETORES VARRIÇÃO'!$A:$A,MATCH($E2266,'SETORES VARRIÇÃO'!$H:$H,0)),
IFERROR(
INDEX(#REF!,MATCH($E2266,#REF!,0)),
INDEX(#REF!,MATCH($E2266,#REF!,0))
)))</f>
        <v>JT</v>
      </c>
      <c r="D2266" s="31" t="str">
        <f>IFERROR(
INDEX(#REF!,MATCH($E2266,#REF!,0)),
IFERROR(
INDEX('SETORES VARRIÇÃO'!$B:$B,MATCH($E2266,'SETORES VARRIÇÃO'!$H:$H,0)),
IFERROR(
INDEX(#REF!,MATCH($E2266,#REF!,0)),
INDEX(#REF!,MATCH($E2266,#REF!,0))
)))</f>
        <v>JT10304VJ0046</v>
      </c>
      <c r="E2266" s="30" t="str">
        <f t="shared" si="46"/>
        <v>03-0024</v>
      </c>
      <c r="F2266" s="19" t="str">
        <f>IFERROR(
INDEX(#REF!,MATCH($E2266,#REF!,0)),
IFERROR(
INDEX('SETORES VARRIÇÃO'!$F:$F,MATCH($E2266,'SETORES VARRIÇÃO'!$H:$H,0)),
IFERROR(
INDEX(#REF!,MATCH($E2266,#REF!,0)),
INDEX(#REF!,MATCH($E2266,#REF!,0))
)))</f>
        <v>Quarta/Sábado</v>
      </c>
      <c r="G2266" s="18" t="s">
        <v>888</v>
      </c>
      <c r="H2266" s="46">
        <v>0.54</v>
      </c>
      <c r="I2266" s="18" t="s">
        <v>2841</v>
      </c>
    </row>
    <row r="2267" spans="1:9" x14ac:dyDescent="0.35">
      <c r="A2267" s="68">
        <v>46076</v>
      </c>
      <c r="B2267" s="52" t="s">
        <v>776</v>
      </c>
      <c r="C2267" s="30" t="str">
        <f>IFERROR(
INDEX(#REF!,MATCH($E2267,#REF!,0)),
IFERROR(
INDEX('SETORES VARRIÇÃO'!$A:$A,MATCH($E2267,'SETORES VARRIÇÃO'!$H:$H,0)),
IFERROR(
INDEX(#REF!,MATCH($E2267,#REF!,0)),
INDEX(#REF!,MATCH($E2267,#REF!,0))
)))</f>
        <v>JT</v>
      </c>
      <c r="D2267" s="31" t="str">
        <f>IFERROR(
INDEX(#REF!,MATCH($E2267,#REF!,0)),
IFERROR(
INDEX('SETORES VARRIÇÃO'!$B:$B,MATCH($E2267,'SETORES VARRIÇÃO'!$H:$H,0)),
IFERROR(
INDEX(#REF!,MATCH($E2267,#REF!,0)),
INDEX(#REF!,MATCH($E2267,#REF!,0))
)))</f>
        <v>JT10101VL0001</v>
      </c>
      <c r="E2267" s="30" t="str">
        <f t="shared" si="46"/>
        <v>03-0026</v>
      </c>
      <c r="F2267" s="19" t="str">
        <f>IFERROR(
INDEX(#REF!,MATCH($E2267,#REF!,0)),
IFERROR(
INDEX('SETORES VARRIÇÃO'!$F:$F,MATCH($E2267,'SETORES VARRIÇÃO'!$H:$H,0)),
IFERROR(
INDEX(#REF!,MATCH($E2267,#REF!,0)),
INDEX(#REF!,MATCH($E2267,#REF!,0))
)))</f>
        <v>Segunda a Domingo</v>
      </c>
      <c r="G2267" s="18" t="s">
        <v>888</v>
      </c>
      <c r="H2267" s="46">
        <v>0.51</v>
      </c>
      <c r="I2267" s="18" t="s">
        <v>2842</v>
      </c>
    </row>
    <row r="2268" spans="1:9" x14ac:dyDescent="0.35">
      <c r="A2268" s="68">
        <v>46076</v>
      </c>
      <c r="B2268" s="52" t="s">
        <v>734</v>
      </c>
      <c r="C2268" s="30" t="str">
        <f>IFERROR(
INDEX(#REF!,MATCH($E2268,#REF!,0)),
IFERROR(
INDEX('SETORES VARRIÇÃO'!$A:$A,MATCH($E2268,'SETORES VARRIÇÃO'!$H:$H,0)),
IFERROR(
INDEX(#REF!,MATCH($E2268,#REF!,0)),
INDEX(#REF!,MATCH($E2268,#REF!,0))
)))</f>
        <v>JT</v>
      </c>
      <c r="D2268" s="31" t="str">
        <f>IFERROR(
INDEX(#REF!,MATCH($E2268,#REF!,0)),
IFERROR(
INDEX('SETORES VARRIÇÃO'!$B:$B,MATCH($E2268,'SETORES VARRIÇÃO'!$H:$H,0)),
IFERROR(
INDEX(#REF!,MATCH($E2268,#REF!,0)),
INDEX(#REF!,MATCH($E2268,#REF!,0))
)))</f>
        <v>JT10304VJ0052</v>
      </c>
      <c r="E2268" s="30" t="str">
        <f t="shared" si="46"/>
        <v>03-0027</v>
      </c>
      <c r="F2268" s="19" t="str">
        <f>IFERROR(
INDEX(#REF!,MATCH($E2268,#REF!,0)),
IFERROR(
INDEX('SETORES VARRIÇÃO'!$F:$F,MATCH($E2268,'SETORES VARRIÇÃO'!$H:$H,0)),
IFERROR(
INDEX(#REF!,MATCH($E2268,#REF!,0)),
INDEX(#REF!,MATCH($E2268,#REF!,0))
)))</f>
        <v>Quarta/Sábado</v>
      </c>
      <c r="G2268" s="18" t="s">
        <v>888</v>
      </c>
      <c r="H2268" s="46">
        <v>0.69</v>
      </c>
      <c r="I2268" s="18" t="s">
        <v>2843</v>
      </c>
    </row>
    <row r="2269" spans="1:9" x14ac:dyDescent="0.35">
      <c r="A2269" s="68">
        <v>46076</v>
      </c>
      <c r="B2269" s="52" t="s">
        <v>777</v>
      </c>
      <c r="C2269" s="30" t="str">
        <f>IFERROR(
INDEX(#REF!,MATCH($E2269,#REF!,0)),
IFERROR(
INDEX('SETORES VARRIÇÃO'!$A:$A,MATCH($E2269,'SETORES VARRIÇÃO'!$H:$H,0)),
IFERROR(
INDEX(#REF!,MATCH($E2269,#REF!,0)),
INDEX(#REF!,MATCH($E2269,#REF!,0))
)))</f>
        <v>CV</v>
      </c>
      <c r="D2269" s="31" t="str">
        <f>IFERROR(
INDEX(#REF!,MATCH($E2269,#REF!,0)),
IFERROR(
INDEX('SETORES VARRIÇÃO'!$B:$B,MATCH($E2269,'SETORES VARRIÇÃO'!$H:$H,0)),
IFERROR(
INDEX(#REF!,MATCH($E2269,#REF!,0)),
INDEX(#REF!,MATCH($E2269,#REF!,0))
)))</f>
        <v>CV10203VJ0058</v>
      </c>
      <c r="E2269" s="30" t="str">
        <f t="shared" si="46"/>
        <v>03-0028</v>
      </c>
      <c r="F2269" s="19" t="str">
        <f>IFERROR(
INDEX(#REF!,MATCH($E2269,#REF!,0)),
IFERROR(
INDEX('SETORES VARRIÇÃO'!$F:$F,MATCH($E2269,'SETORES VARRIÇÃO'!$H:$H,0)),
IFERROR(
INDEX(#REF!,MATCH($E2269,#REF!,0)),
INDEX(#REF!,MATCH($E2269,#REF!,0))
)))</f>
        <v>Terça/Quinta/Sábado</v>
      </c>
      <c r="G2269" s="18" t="s">
        <v>888</v>
      </c>
      <c r="H2269" s="46">
        <v>0.48</v>
      </c>
      <c r="I2269" s="18" t="s">
        <v>2844</v>
      </c>
    </row>
    <row r="2270" spans="1:9" x14ac:dyDescent="0.35">
      <c r="A2270" s="68">
        <v>46076</v>
      </c>
      <c r="B2270" s="52" t="s">
        <v>778</v>
      </c>
      <c r="C2270" s="30" t="str">
        <f>IFERROR(
INDEX(#REF!,MATCH($E2270,#REF!,0)),
IFERROR(
INDEX('SETORES VARRIÇÃO'!$A:$A,MATCH($E2270,'SETORES VARRIÇÃO'!$H:$H,0)),
IFERROR(
INDEX(#REF!,MATCH($E2270,#REF!,0)),
INDEX(#REF!,MATCH($E2270,#REF!,0))
)))</f>
        <v>CV</v>
      </c>
      <c r="D2270" s="31" t="str">
        <f>IFERROR(
INDEX(#REF!,MATCH($E2270,#REF!,0)),
IFERROR(
INDEX('SETORES VARRIÇÃO'!$B:$B,MATCH($E2270,'SETORES VARRIÇÃO'!$H:$H,0)),
IFERROR(
INDEX(#REF!,MATCH($E2270,#REF!,0)),
INDEX(#REF!,MATCH($E2270,#REF!,0))
)))</f>
        <v>CV10203VJ0055</v>
      </c>
      <c r="E2270" s="30" t="str">
        <f t="shared" si="46"/>
        <v>03-0029</v>
      </c>
      <c r="F2270" s="19" t="str">
        <f>IFERROR(
INDEX(#REF!,MATCH($E2270,#REF!,0)),
IFERROR(
INDEX('SETORES VARRIÇÃO'!$F:$F,MATCH($E2270,'SETORES VARRIÇÃO'!$H:$H,0)),
IFERROR(
INDEX(#REF!,MATCH($E2270,#REF!,0)),
INDEX(#REF!,MATCH($E2270,#REF!,0))
)))</f>
        <v>Terça/Quinta/Sábado</v>
      </c>
      <c r="G2270" s="18" t="s">
        <v>888</v>
      </c>
      <c r="H2270" s="46">
        <v>0.5</v>
      </c>
      <c r="I2270" s="18" t="s">
        <v>2845</v>
      </c>
    </row>
    <row r="2271" spans="1:9" x14ac:dyDescent="0.35">
      <c r="A2271" s="68">
        <v>46076</v>
      </c>
      <c r="B2271" s="52" t="s">
        <v>779</v>
      </c>
      <c r="C2271" s="30" t="str">
        <f>IFERROR(
INDEX(#REF!,MATCH($E2271,#REF!,0)),
IFERROR(
INDEX('SETORES VARRIÇÃO'!$A:$A,MATCH($E2271,'SETORES VARRIÇÃO'!$H:$H,0)),
IFERROR(
INDEX(#REF!,MATCH($E2271,#REF!,0)),
INDEX(#REF!,MATCH($E2271,#REF!,0))
)))</f>
        <v>JT</v>
      </c>
      <c r="D2271" s="31" t="str">
        <f>IFERROR(
INDEX(#REF!,MATCH($E2271,#REF!,0)),
IFERROR(
INDEX('SETORES VARRIÇÃO'!$B:$B,MATCH($E2271,'SETORES VARRIÇÃO'!$H:$H,0)),
IFERROR(
INDEX(#REF!,MATCH($E2271,#REF!,0)),
INDEX(#REF!,MATCH($E2271,#REF!,0))
)))</f>
        <v>JT10302VJ0015</v>
      </c>
      <c r="E2271" s="30" t="str">
        <f t="shared" si="46"/>
        <v>03-0030</v>
      </c>
      <c r="F2271" s="19" t="str">
        <f>IFERROR(
INDEX(#REF!,MATCH($E2271,#REF!,0)),
IFERROR(
INDEX('SETORES VARRIÇÃO'!$F:$F,MATCH($E2271,'SETORES VARRIÇÃO'!$H:$H,0)),
IFERROR(
INDEX(#REF!,MATCH($E2271,#REF!,0)),
INDEX(#REF!,MATCH($E2271,#REF!,0))
)))</f>
        <v>Segunda/Quinta</v>
      </c>
      <c r="G2271" s="18" t="s">
        <v>888</v>
      </c>
      <c r="H2271" s="46">
        <v>0.44</v>
      </c>
      <c r="I2271" s="18" t="s">
        <v>2846</v>
      </c>
    </row>
    <row r="2272" spans="1:9" x14ac:dyDescent="0.35">
      <c r="A2272" s="68">
        <v>46076</v>
      </c>
      <c r="B2272" s="52" t="s">
        <v>780</v>
      </c>
      <c r="C2272" s="30" t="str">
        <f>IFERROR(
INDEX(#REF!,MATCH($E2272,#REF!,0)),
IFERROR(
INDEX('SETORES VARRIÇÃO'!$A:$A,MATCH($E2272,'SETORES VARRIÇÃO'!$H:$H,0)),
IFERROR(
INDEX(#REF!,MATCH($E2272,#REF!,0)),
INDEX(#REF!,MATCH($E2272,#REF!,0))
)))</f>
        <v>JT</v>
      </c>
      <c r="D2272" s="31" t="str">
        <f>IFERROR(
INDEX(#REF!,MATCH($E2272,#REF!,0)),
IFERROR(
INDEX('SETORES VARRIÇÃO'!$B:$B,MATCH($E2272,'SETORES VARRIÇÃO'!$H:$H,0)),
IFERROR(
INDEX(#REF!,MATCH($E2272,#REF!,0)),
INDEX(#REF!,MATCH($E2272,#REF!,0))
)))</f>
        <v>JT10304VJ0047</v>
      </c>
      <c r="E2272" s="30" t="str">
        <f t="shared" si="46"/>
        <v>03-0031</v>
      </c>
      <c r="F2272" s="19" t="str">
        <f>IFERROR(
INDEX(#REF!,MATCH($E2272,#REF!,0)),
IFERROR(
INDEX('SETORES VARRIÇÃO'!$F:$F,MATCH($E2272,'SETORES VARRIÇÃO'!$H:$H,0)),
IFERROR(
INDEX(#REF!,MATCH($E2272,#REF!,0)),
INDEX(#REF!,MATCH($E2272,#REF!,0))
)))</f>
        <v>Quarta/Sábado</v>
      </c>
      <c r="G2272" s="18" t="s">
        <v>888</v>
      </c>
      <c r="H2272" s="46">
        <v>0.39</v>
      </c>
      <c r="I2272" s="18" t="s">
        <v>2847</v>
      </c>
    </row>
    <row r="2273" spans="1:9" x14ac:dyDescent="0.35">
      <c r="A2273" s="68">
        <v>46076</v>
      </c>
      <c r="B2273" s="52" t="s">
        <v>747</v>
      </c>
      <c r="C2273" s="30" t="str">
        <f>IFERROR(
INDEX(#REF!,MATCH($E2273,#REF!,0)),
IFERROR(
INDEX('SETORES VARRIÇÃO'!$A:$A,MATCH($E2273,'SETORES VARRIÇÃO'!$H:$H,0)),
IFERROR(
INDEX(#REF!,MATCH($E2273,#REF!,0)),
INDEX(#REF!,MATCH($E2273,#REF!,0))
)))</f>
        <v>JT</v>
      </c>
      <c r="D2273" s="31" t="str">
        <f>IFERROR(
INDEX(#REF!,MATCH($E2273,#REF!,0)),
IFERROR(
INDEX('SETORES VARRIÇÃO'!$B:$B,MATCH($E2273,'SETORES VARRIÇÃO'!$H:$H,0)),
IFERROR(
INDEX(#REF!,MATCH($E2273,#REF!,0)),
INDEX(#REF!,MATCH($E2273,#REF!,0))
)))</f>
        <v>JT10304VJ0051</v>
      </c>
      <c r="E2273" s="30" t="str">
        <f t="shared" si="46"/>
        <v>03-0032</v>
      </c>
      <c r="F2273" s="19" t="str">
        <f>IFERROR(
INDEX(#REF!,MATCH($E2273,#REF!,0)),
IFERROR(
INDEX('SETORES VARRIÇÃO'!$F:$F,MATCH($E2273,'SETORES VARRIÇÃO'!$H:$H,0)),
IFERROR(
INDEX(#REF!,MATCH($E2273,#REF!,0)),
INDEX(#REF!,MATCH($E2273,#REF!,0))
)))</f>
        <v>Quarta/Sábado</v>
      </c>
      <c r="G2273" s="18" t="s">
        <v>888</v>
      </c>
      <c r="H2273" s="46">
        <v>0.89</v>
      </c>
      <c r="I2273" s="18" t="s">
        <v>2848</v>
      </c>
    </row>
    <row r="2274" spans="1:9" x14ac:dyDescent="0.35">
      <c r="A2274" s="68">
        <v>46076</v>
      </c>
      <c r="B2274" s="52" t="s">
        <v>781</v>
      </c>
      <c r="C2274" s="30" t="str">
        <f>IFERROR(
INDEX(#REF!,MATCH($E2274,#REF!,0)),
IFERROR(
INDEX('SETORES VARRIÇÃO'!$A:$A,MATCH($E2274,'SETORES VARRIÇÃO'!$H:$H,0)),
IFERROR(
INDEX(#REF!,MATCH($E2274,#REF!,0)),
INDEX(#REF!,MATCH($E2274,#REF!,0))
)))</f>
        <v>JT</v>
      </c>
      <c r="D2274" s="31" t="str">
        <f>IFERROR(
INDEX(#REF!,MATCH($E2274,#REF!,0)),
IFERROR(
INDEX('SETORES VARRIÇÃO'!$B:$B,MATCH($E2274,'SETORES VARRIÇÃO'!$H:$H,0)),
IFERROR(
INDEX(#REF!,MATCH($E2274,#REF!,0)),
INDEX(#REF!,MATCH($E2274,#REF!,0))
)))</f>
        <v>JT20102VJ0002</v>
      </c>
      <c r="E2274" s="30" t="str">
        <f t="shared" si="46"/>
        <v>03-0033</v>
      </c>
      <c r="F2274" s="19" t="str">
        <f>IFERROR(
INDEX(#REF!,MATCH($E2274,#REF!,0)),
IFERROR(
INDEX('SETORES VARRIÇÃO'!$F:$F,MATCH($E2274,'SETORES VARRIÇÃO'!$H:$H,0)),
IFERROR(
INDEX(#REF!,MATCH($E2274,#REF!,0)),
INDEX(#REF!,MATCH($E2274,#REF!,0))
)))</f>
        <v>Segunda a Domingo</v>
      </c>
      <c r="G2274" s="18" t="s">
        <v>888</v>
      </c>
      <c r="H2274" s="46">
        <v>0.41</v>
      </c>
      <c r="I2274" s="18" t="s">
        <v>2849</v>
      </c>
    </row>
    <row r="2275" spans="1:9" x14ac:dyDescent="0.35">
      <c r="A2275" s="68">
        <v>46076</v>
      </c>
      <c r="B2275" s="52" t="s">
        <v>782</v>
      </c>
      <c r="C2275" s="30" t="str">
        <f>IFERROR(
INDEX(#REF!,MATCH($E2275,#REF!,0)),
IFERROR(
INDEX('SETORES VARRIÇÃO'!$A:$A,MATCH($E2275,'SETORES VARRIÇÃO'!$H:$H,0)),
IFERROR(
INDEX(#REF!,MATCH($E2275,#REF!,0)),
INDEX(#REF!,MATCH($E2275,#REF!,0))
)))</f>
        <v>CV</v>
      </c>
      <c r="D2275" s="31" t="str">
        <f>IFERROR(
INDEX(#REF!,MATCH($E2275,#REF!,0)),
IFERROR(
INDEX('SETORES VARRIÇÃO'!$B:$B,MATCH($E2275,'SETORES VARRIÇÃO'!$H:$H,0)),
IFERROR(
INDEX(#REF!,MATCH($E2275,#REF!,0)),
INDEX(#REF!,MATCH($E2275,#REF!,0))
)))</f>
        <v>CV10203VJ0059</v>
      </c>
      <c r="E2275" s="30" t="str">
        <f t="shared" si="46"/>
        <v>03-0034</v>
      </c>
      <c r="F2275" s="19" t="str">
        <f>IFERROR(
INDEX(#REF!,MATCH($E2275,#REF!,0)),
IFERROR(
INDEX('SETORES VARRIÇÃO'!$F:$F,MATCH($E2275,'SETORES VARRIÇÃO'!$H:$H,0)),
IFERROR(
INDEX(#REF!,MATCH($E2275,#REF!,0)),
INDEX(#REF!,MATCH($E2275,#REF!,0))
)))</f>
        <v>Terça/Quinta/Sábado</v>
      </c>
      <c r="G2275" s="18" t="s">
        <v>888</v>
      </c>
      <c r="H2275" s="46">
        <v>0.51</v>
      </c>
      <c r="I2275" s="18" t="s">
        <v>2850</v>
      </c>
    </row>
    <row r="2276" spans="1:9" x14ac:dyDescent="0.35">
      <c r="A2276" s="68">
        <v>46076</v>
      </c>
      <c r="B2276" s="52" t="s">
        <v>783</v>
      </c>
      <c r="C2276" s="30" t="str">
        <f>IFERROR(
INDEX(#REF!,MATCH($E2276,#REF!,0)),
IFERROR(
INDEX('SETORES VARRIÇÃO'!$A:$A,MATCH($E2276,'SETORES VARRIÇÃO'!$H:$H,0)),
IFERROR(
INDEX(#REF!,MATCH($E2276,#REF!,0)),
INDEX(#REF!,MATCH($E2276,#REF!,0))
)))</f>
        <v>CV</v>
      </c>
      <c r="D2276" s="31" t="str">
        <f>IFERROR(
INDEX(#REF!,MATCH($E2276,#REF!,0)),
IFERROR(
INDEX('SETORES VARRIÇÃO'!$B:$B,MATCH($E2276,'SETORES VARRIÇÃO'!$H:$H,0)),
IFERROR(
INDEX(#REF!,MATCH($E2276,#REF!,0)),
INDEX(#REF!,MATCH($E2276,#REF!,0))
)))</f>
        <v>CV10203VJ0061</v>
      </c>
      <c r="E2276" s="30" t="str">
        <f t="shared" si="46"/>
        <v>03-0035</v>
      </c>
      <c r="F2276" s="19" t="str">
        <f>IFERROR(
INDEX(#REF!,MATCH($E2276,#REF!,0)),
IFERROR(
INDEX('SETORES VARRIÇÃO'!$F:$F,MATCH($E2276,'SETORES VARRIÇÃO'!$H:$H,0)),
IFERROR(
INDEX(#REF!,MATCH($E2276,#REF!,0)),
INDEX(#REF!,MATCH($E2276,#REF!,0))
)))</f>
        <v>Terça/Quinta/Sábado</v>
      </c>
      <c r="G2276" s="18" t="s">
        <v>887</v>
      </c>
      <c r="H2276" s="46" t="s">
        <v>1051</v>
      </c>
      <c r="I2276" s="18" t="s">
        <v>2851</v>
      </c>
    </row>
    <row r="2277" spans="1:9" x14ac:dyDescent="0.35">
      <c r="A2277" s="68">
        <v>46076</v>
      </c>
      <c r="B2277" s="52" t="s">
        <v>784</v>
      </c>
      <c r="C2277" s="30" t="str">
        <f>IFERROR(
INDEX(#REF!,MATCH($E2277,#REF!,0)),
IFERROR(
INDEX('SETORES VARRIÇÃO'!$A:$A,MATCH($E2277,'SETORES VARRIÇÃO'!$H:$H,0)),
IFERROR(
INDEX(#REF!,MATCH($E2277,#REF!,0)),
INDEX(#REF!,MATCH($E2277,#REF!,0))
)))</f>
        <v>CV</v>
      </c>
      <c r="D2277" s="31" t="str">
        <f>IFERROR(
INDEX(#REF!,MATCH($E2277,#REF!,0)),
IFERROR(
INDEX('SETORES VARRIÇÃO'!$B:$B,MATCH($E2277,'SETORES VARRIÇÃO'!$H:$H,0)),
IFERROR(
INDEX(#REF!,MATCH($E2277,#REF!,0)),
INDEX(#REF!,MATCH($E2277,#REF!,0))
)))</f>
        <v>CV10101VL0001</v>
      </c>
      <c r="E2277" s="30" t="str">
        <f t="shared" si="46"/>
        <v>03-0036</v>
      </c>
      <c r="F2277" s="19" t="str">
        <f>IFERROR(
INDEX(#REF!,MATCH($E2277,#REF!,0)),
IFERROR(
INDEX('SETORES VARRIÇÃO'!$F:$F,MATCH($E2277,'SETORES VARRIÇÃO'!$H:$H,0)),
IFERROR(
INDEX(#REF!,MATCH($E2277,#REF!,0)),
INDEX(#REF!,MATCH($E2277,#REF!,0))
)))</f>
        <v>Segunda a Domingo</v>
      </c>
      <c r="G2277" s="18" t="s">
        <v>888</v>
      </c>
      <c r="H2277" s="46">
        <v>0.74</v>
      </c>
      <c r="I2277" s="18" t="s">
        <v>2852</v>
      </c>
    </row>
    <row r="2278" spans="1:9" x14ac:dyDescent="0.35">
      <c r="A2278" s="68">
        <v>46076</v>
      </c>
      <c r="B2278" s="52" t="s">
        <v>785</v>
      </c>
      <c r="C2278" s="30" t="str">
        <f>IFERROR(
INDEX(#REF!,MATCH($E2278,#REF!,0)),
IFERROR(
INDEX('SETORES VARRIÇÃO'!$A:$A,MATCH($E2278,'SETORES VARRIÇÃO'!$H:$H,0)),
IFERROR(
INDEX(#REF!,MATCH($E2278,#REF!,0)),
INDEX(#REF!,MATCH($E2278,#REF!,0))
)))</f>
        <v>JT</v>
      </c>
      <c r="D2278" s="31" t="str">
        <f>IFERROR(
INDEX(#REF!,MATCH($E2278,#REF!,0)),
IFERROR(
INDEX('SETORES VARRIÇÃO'!$B:$B,MATCH($E2278,'SETORES VARRIÇÃO'!$H:$H,0)),
IFERROR(
INDEX(#REF!,MATCH($E2278,#REF!,0)),
INDEX(#REF!,MATCH($E2278,#REF!,0))
)))</f>
        <v>JT10302VJ0005</v>
      </c>
      <c r="E2278" s="30" t="str">
        <f t="shared" si="46"/>
        <v>03-0037</v>
      </c>
      <c r="F2278" s="19" t="str">
        <f>IFERROR(
INDEX(#REF!,MATCH($E2278,#REF!,0)),
IFERROR(
INDEX('SETORES VARRIÇÃO'!$F:$F,MATCH($E2278,'SETORES VARRIÇÃO'!$H:$H,0)),
IFERROR(
INDEX(#REF!,MATCH($E2278,#REF!,0)),
INDEX(#REF!,MATCH($E2278,#REF!,0))
)))</f>
        <v>Segunda/Quinta</v>
      </c>
      <c r="G2278" s="18" t="s">
        <v>888</v>
      </c>
      <c r="H2278" s="46">
        <v>0.49</v>
      </c>
      <c r="I2278" s="18" t="s">
        <v>2853</v>
      </c>
    </row>
    <row r="2279" spans="1:9" x14ac:dyDescent="0.35">
      <c r="A2279" s="68">
        <v>46076</v>
      </c>
      <c r="B2279" s="52" t="s">
        <v>786</v>
      </c>
      <c r="C2279" s="30" t="str">
        <f>IFERROR(
INDEX(#REF!,MATCH($E2279,#REF!,0)),
IFERROR(
INDEX('SETORES VARRIÇÃO'!$A:$A,MATCH($E2279,'SETORES VARRIÇÃO'!$H:$H,0)),
IFERROR(
INDEX(#REF!,MATCH($E2279,#REF!,0)),
INDEX(#REF!,MATCH($E2279,#REF!,0))
)))</f>
        <v>CV</v>
      </c>
      <c r="D2279" s="31" t="str">
        <f>IFERROR(
INDEX(#REF!,MATCH($E2279,#REF!,0)),
IFERROR(
INDEX('SETORES VARRIÇÃO'!$B:$B,MATCH($E2279,'SETORES VARRIÇÃO'!$H:$H,0)),
IFERROR(
INDEX(#REF!,MATCH($E2279,#REF!,0)),
INDEX(#REF!,MATCH($E2279,#REF!,0))
)))</f>
        <v>CV10202VJ0030</v>
      </c>
      <c r="E2279" s="30" t="str">
        <f t="shared" si="46"/>
        <v>03-0038</v>
      </c>
      <c r="F2279" s="19" t="str">
        <f>IFERROR(
INDEX(#REF!,MATCH($E2279,#REF!,0)),
IFERROR(
INDEX('SETORES VARRIÇÃO'!$F:$F,MATCH($E2279,'SETORES VARRIÇÃO'!$H:$H,0)),
IFERROR(
INDEX(#REF!,MATCH($E2279,#REF!,0)),
INDEX(#REF!,MATCH($E2279,#REF!,0))
)))</f>
        <v>Segunda/Quarta/Sexta</v>
      </c>
      <c r="G2279" s="18" t="s">
        <v>888</v>
      </c>
      <c r="H2279" s="46">
        <v>0.44</v>
      </c>
      <c r="I2279" s="18" t="s">
        <v>2854</v>
      </c>
    </row>
    <row r="2280" spans="1:9" x14ac:dyDescent="0.35">
      <c r="A2280" s="68">
        <v>46076</v>
      </c>
      <c r="B2280" s="52" t="s">
        <v>787</v>
      </c>
      <c r="C2280" s="30" t="str">
        <f>IFERROR(
INDEX(#REF!,MATCH($E2280,#REF!,0)),
IFERROR(
INDEX('SETORES VARRIÇÃO'!$A:$A,MATCH($E2280,'SETORES VARRIÇÃO'!$H:$H,0)),
IFERROR(
INDEX(#REF!,MATCH($E2280,#REF!,0)),
INDEX(#REF!,MATCH($E2280,#REF!,0))
)))</f>
        <v>CV</v>
      </c>
      <c r="D2280" s="31" t="str">
        <f>IFERROR(
INDEX(#REF!,MATCH($E2280,#REF!,0)),
IFERROR(
INDEX('SETORES VARRIÇÃO'!$B:$B,MATCH($E2280,'SETORES VARRIÇÃO'!$H:$H,0)),
IFERROR(
INDEX(#REF!,MATCH($E2280,#REF!,0)),
INDEX(#REF!,MATCH($E2280,#REF!,0))
)))</f>
        <v>CV10203VJ0047</v>
      </c>
      <c r="E2280" s="30" t="str">
        <f t="shared" si="46"/>
        <v>03-0039</v>
      </c>
      <c r="F2280" s="19" t="str">
        <f>IFERROR(
INDEX(#REF!,MATCH($E2280,#REF!,0)),
IFERROR(
INDEX('SETORES VARRIÇÃO'!$F:$F,MATCH($E2280,'SETORES VARRIÇÃO'!$H:$H,0)),
IFERROR(
INDEX(#REF!,MATCH($E2280,#REF!,0)),
INDEX(#REF!,MATCH($E2280,#REF!,0))
)))</f>
        <v>Terça/Quinta/Sábado</v>
      </c>
      <c r="G2280" s="18" t="s">
        <v>888</v>
      </c>
      <c r="H2280" s="46">
        <v>0.39</v>
      </c>
      <c r="I2280" s="18" t="s">
        <v>2855</v>
      </c>
    </row>
    <row r="2281" spans="1:9" x14ac:dyDescent="0.35">
      <c r="A2281" s="68">
        <v>46076</v>
      </c>
      <c r="B2281" s="52" t="s">
        <v>788</v>
      </c>
      <c r="C2281" s="30" t="str">
        <f>IFERROR(
INDEX(#REF!,MATCH($E2281,#REF!,0)),
IFERROR(
INDEX('SETORES VARRIÇÃO'!$A:$A,MATCH($E2281,'SETORES VARRIÇÃO'!$H:$H,0)),
IFERROR(
INDEX(#REF!,MATCH($E2281,#REF!,0)),
INDEX(#REF!,MATCH($E2281,#REF!,0))
)))</f>
        <v>JT</v>
      </c>
      <c r="D2281" s="31" t="str">
        <f>IFERROR(
INDEX(#REF!,MATCH($E2281,#REF!,0)),
IFERROR(
INDEX('SETORES VARRIÇÃO'!$B:$B,MATCH($E2281,'SETORES VARRIÇÃO'!$H:$H,0)),
IFERROR(
INDEX(#REF!,MATCH($E2281,#REF!,0)),
INDEX(#REF!,MATCH($E2281,#REF!,0))
)))</f>
        <v>JT10304VJ0037</v>
      </c>
      <c r="E2281" s="30" t="str">
        <f t="shared" si="46"/>
        <v>03-0040</v>
      </c>
      <c r="F2281" s="19" t="str">
        <f>IFERROR(
INDEX(#REF!,MATCH($E2281,#REF!,0)),
IFERROR(
INDEX('SETORES VARRIÇÃO'!$F:$F,MATCH($E2281,'SETORES VARRIÇÃO'!$H:$H,0)),
IFERROR(
INDEX(#REF!,MATCH($E2281,#REF!,0)),
INDEX(#REF!,MATCH($E2281,#REF!,0))
)))</f>
        <v>Quarta/Sábado</v>
      </c>
      <c r="G2281" s="18" t="s">
        <v>888</v>
      </c>
      <c r="H2281" s="46">
        <v>0.85</v>
      </c>
      <c r="I2281" s="18" t="s">
        <v>2856</v>
      </c>
    </row>
    <row r="2282" spans="1:9" x14ac:dyDescent="0.35">
      <c r="A2282" s="68">
        <v>46076</v>
      </c>
      <c r="B2282" s="52" t="s">
        <v>789</v>
      </c>
      <c r="C2282" s="30" t="str">
        <f>IFERROR(
INDEX(#REF!,MATCH($E2282,#REF!,0)),
IFERROR(
INDEX('SETORES VARRIÇÃO'!$A:$A,MATCH($E2282,'SETORES VARRIÇÃO'!$H:$H,0)),
IFERROR(
INDEX(#REF!,MATCH($E2282,#REF!,0)),
INDEX(#REF!,MATCH($E2282,#REF!,0))
)))</f>
        <v>JT</v>
      </c>
      <c r="D2282" s="31" t="str">
        <f>IFERROR(
INDEX(#REF!,MATCH($E2282,#REF!,0)),
IFERROR(
INDEX('SETORES VARRIÇÃO'!$B:$B,MATCH($E2282,'SETORES VARRIÇÃO'!$H:$H,0)),
IFERROR(
INDEX(#REF!,MATCH($E2282,#REF!,0)),
INDEX(#REF!,MATCH($E2282,#REF!,0))
)))</f>
        <v>JT10303VJ0033</v>
      </c>
      <c r="E2282" s="30" t="str">
        <f t="shared" si="46"/>
        <v>03-0041</v>
      </c>
      <c r="F2282" s="19" t="str">
        <f>IFERROR(
INDEX(#REF!,MATCH($E2282,#REF!,0)),
IFERROR(
INDEX('SETORES VARRIÇÃO'!$F:$F,MATCH($E2282,'SETORES VARRIÇÃO'!$H:$H,0)),
IFERROR(
INDEX(#REF!,MATCH($E2282,#REF!,0)),
INDEX(#REF!,MATCH($E2282,#REF!,0))
)))</f>
        <v>Terça/Sexta</v>
      </c>
      <c r="G2282" s="18" t="s">
        <v>888</v>
      </c>
      <c r="H2282" s="46">
        <v>0.74</v>
      </c>
      <c r="I2282" s="18" t="s">
        <v>2857</v>
      </c>
    </row>
    <row r="2283" spans="1:9" x14ac:dyDescent="0.35">
      <c r="A2283" s="68">
        <v>46076</v>
      </c>
      <c r="B2283" s="52" t="s">
        <v>790</v>
      </c>
      <c r="C2283" s="30" t="str">
        <f>IFERROR(
INDEX(#REF!,MATCH($E2283,#REF!,0)),
IFERROR(
INDEX('SETORES VARRIÇÃO'!$A:$A,MATCH($E2283,'SETORES VARRIÇÃO'!$H:$H,0)),
IFERROR(
INDEX(#REF!,MATCH($E2283,#REF!,0)),
INDEX(#REF!,MATCH($E2283,#REF!,0))
)))</f>
        <v>JT</v>
      </c>
      <c r="D2283" s="31" t="str">
        <f>IFERROR(
INDEX(#REF!,MATCH($E2283,#REF!,0)),
IFERROR(
INDEX('SETORES VARRIÇÃO'!$B:$B,MATCH($E2283,'SETORES VARRIÇÃO'!$H:$H,0)),
IFERROR(
INDEX(#REF!,MATCH($E2283,#REF!,0)),
INDEX(#REF!,MATCH($E2283,#REF!,0))
)))</f>
        <v>JT10202VJ0056</v>
      </c>
      <c r="E2283" s="30" t="str">
        <f t="shared" si="46"/>
        <v>03-0042</v>
      </c>
      <c r="F2283" s="19" t="str">
        <f>IFERROR(
INDEX(#REF!,MATCH($E2283,#REF!,0)),
IFERROR(
INDEX('SETORES VARRIÇÃO'!$F:$F,MATCH($E2283,'SETORES VARRIÇÃO'!$H:$H,0)),
IFERROR(
INDEX(#REF!,MATCH($E2283,#REF!,0)),
INDEX(#REF!,MATCH($E2283,#REF!,0))
)))</f>
        <v>Segunda/Quarta/Sexta</v>
      </c>
      <c r="G2283" s="18" t="s">
        <v>888</v>
      </c>
      <c r="H2283" s="46">
        <v>0.64</v>
      </c>
      <c r="I2283" s="18" t="s">
        <v>2858</v>
      </c>
    </row>
    <row r="2284" spans="1:9" x14ac:dyDescent="0.35">
      <c r="A2284" s="68">
        <v>46076</v>
      </c>
      <c r="B2284" s="52" t="s">
        <v>566</v>
      </c>
      <c r="C2284" s="30" t="str">
        <f>IFERROR(
INDEX(#REF!,MATCH($E2284,#REF!,0)),
IFERROR(
INDEX('SETORES VARRIÇÃO'!$A:$A,MATCH($E2284,'SETORES VARRIÇÃO'!$H:$H,0)),
IFERROR(
INDEX(#REF!,MATCH($E2284,#REF!,0)),
INDEX(#REF!,MATCH($E2284,#REF!,0))
)))</f>
        <v>JT</v>
      </c>
      <c r="D2284" s="31" t="str">
        <f>IFERROR(
INDEX(#REF!,MATCH($E2284,#REF!,0)),
IFERROR(
INDEX('SETORES VARRIÇÃO'!$B:$B,MATCH($E2284,'SETORES VARRIÇÃO'!$H:$H,0)),
IFERROR(
INDEX(#REF!,MATCH($E2284,#REF!,0)),
INDEX(#REF!,MATCH($E2284,#REF!,0))
)))</f>
        <v>JT10303VJ0029</v>
      </c>
      <c r="E2284" s="30" t="str">
        <f t="shared" si="46"/>
        <v>03-0043</v>
      </c>
      <c r="F2284" s="19" t="str">
        <f>IFERROR(
INDEX(#REF!,MATCH($E2284,#REF!,0)),
IFERROR(
INDEX('SETORES VARRIÇÃO'!$F:$F,MATCH($E2284,'SETORES VARRIÇÃO'!$H:$H,0)),
IFERROR(
INDEX(#REF!,MATCH($E2284,#REF!,0)),
INDEX(#REF!,MATCH($E2284,#REF!,0))
)))</f>
        <v>Terça/Sexta</v>
      </c>
      <c r="G2284" s="18" t="s">
        <v>888</v>
      </c>
      <c r="H2284" s="46">
        <v>0.44</v>
      </c>
      <c r="I2284" s="18" t="s">
        <v>2859</v>
      </c>
    </row>
    <row r="2285" spans="1:9" x14ac:dyDescent="0.35">
      <c r="A2285" s="68">
        <v>46076</v>
      </c>
      <c r="B2285" s="52" t="s">
        <v>735</v>
      </c>
      <c r="C2285" s="30" t="str">
        <f>IFERROR(
INDEX(#REF!,MATCH($E2285,#REF!,0)),
IFERROR(
INDEX('SETORES VARRIÇÃO'!$A:$A,MATCH($E2285,'SETORES VARRIÇÃO'!$H:$H,0)),
IFERROR(
INDEX(#REF!,MATCH($E2285,#REF!,0)),
INDEX(#REF!,MATCH($E2285,#REF!,0))
)))</f>
        <v>CV</v>
      </c>
      <c r="D2285" s="31" t="str">
        <f>IFERROR(
INDEX(#REF!,MATCH($E2285,#REF!,0)),
IFERROR(
INDEX('SETORES VARRIÇÃO'!$B:$B,MATCH($E2285,'SETORES VARRIÇÃO'!$H:$H,0)),
IFERROR(
INDEX(#REF!,MATCH($E2285,#REF!,0)),
INDEX(#REF!,MATCH($E2285,#REF!,0))
)))</f>
        <v>CV10304VJ0023</v>
      </c>
      <c r="E2285" s="30" t="str">
        <f t="shared" si="46"/>
        <v>03-0044</v>
      </c>
      <c r="F2285" s="19" t="str">
        <f>IFERROR(
INDEX(#REF!,MATCH($E2285,#REF!,0)),
IFERROR(
INDEX('SETORES VARRIÇÃO'!$F:$F,MATCH($E2285,'SETORES VARRIÇÃO'!$H:$H,0)),
IFERROR(
INDEX(#REF!,MATCH($E2285,#REF!,0)),
INDEX(#REF!,MATCH($E2285,#REF!,0))
)))</f>
        <v>Quarta/Sábado</v>
      </c>
      <c r="G2285" s="18" t="s">
        <v>887</v>
      </c>
      <c r="H2285" s="46" t="s">
        <v>919</v>
      </c>
      <c r="I2285" s="18" t="s">
        <v>2493</v>
      </c>
    </row>
    <row r="2286" spans="1:9" x14ac:dyDescent="0.35">
      <c r="A2286" s="68">
        <v>46076</v>
      </c>
      <c r="B2286" s="52" t="s">
        <v>791</v>
      </c>
      <c r="C2286" s="30" t="str">
        <f>IFERROR(
INDEX(#REF!,MATCH($E2286,#REF!,0)),
IFERROR(
INDEX('SETORES VARRIÇÃO'!$A:$A,MATCH($E2286,'SETORES VARRIÇÃO'!$H:$H,0)),
IFERROR(
INDEX(#REF!,MATCH($E2286,#REF!,0)),
INDEX(#REF!,MATCH($E2286,#REF!,0))
)))</f>
        <v>JT</v>
      </c>
      <c r="D2286" s="31" t="str">
        <f>IFERROR(
INDEX(#REF!,MATCH($E2286,#REF!,0)),
IFERROR(
INDEX('SETORES VARRIÇÃO'!$B:$B,MATCH($E2286,'SETORES VARRIÇÃO'!$H:$H,0)),
IFERROR(
INDEX(#REF!,MATCH($E2286,#REF!,0)),
INDEX(#REF!,MATCH($E2286,#REF!,0))
)))</f>
        <v>JT10302VJ0016</v>
      </c>
      <c r="E2286" s="30" t="str">
        <f t="shared" si="46"/>
        <v>03-0045</v>
      </c>
      <c r="F2286" s="19" t="str">
        <f>IFERROR(
INDEX(#REF!,MATCH($E2286,#REF!,0)),
IFERROR(
INDEX('SETORES VARRIÇÃO'!$F:$F,MATCH($E2286,'SETORES VARRIÇÃO'!$H:$H,0)),
IFERROR(
INDEX(#REF!,MATCH($E2286,#REF!,0)),
INDEX(#REF!,MATCH($E2286,#REF!,0))
)))</f>
        <v>Segunda/Quinta</v>
      </c>
      <c r="G2286" s="18" t="s">
        <v>888</v>
      </c>
      <c r="H2286" s="46">
        <v>0.45</v>
      </c>
      <c r="I2286" s="18" t="s">
        <v>2860</v>
      </c>
    </row>
    <row r="2287" spans="1:9" x14ac:dyDescent="0.35">
      <c r="A2287" s="68">
        <v>46076</v>
      </c>
      <c r="B2287" s="52" t="s">
        <v>792</v>
      </c>
      <c r="C2287" s="30" t="str">
        <f>IFERROR(
INDEX(#REF!,MATCH($E2287,#REF!,0)),
IFERROR(
INDEX('SETORES VARRIÇÃO'!$A:$A,MATCH($E2287,'SETORES VARRIÇÃO'!$H:$H,0)),
IFERROR(
INDEX(#REF!,MATCH($E2287,#REF!,0)),
INDEX(#REF!,MATCH($E2287,#REF!,0))
)))</f>
        <v>JT</v>
      </c>
      <c r="D2287" s="31" t="str">
        <f>IFERROR(
INDEX(#REF!,MATCH($E2287,#REF!,0)),
IFERROR(
INDEX('SETORES VARRIÇÃO'!$B:$B,MATCH($E2287,'SETORES VARRIÇÃO'!$H:$H,0)),
IFERROR(
INDEX(#REF!,MATCH($E2287,#REF!,0)),
INDEX(#REF!,MATCH($E2287,#REF!,0))
)))</f>
        <v>JT10203VJ0055</v>
      </c>
      <c r="E2287" s="30" t="str">
        <f t="shared" si="46"/>
        <v>03-0046</v>
      </c>
      <c r="F2287" s="19" t="str">
        <f>IFERROR(
INDEX(#REF!,MATCH($E2287,#REF!,0)),
IFERROR(
INDEX('SETORES VARRIÇÃO'!$F:$F,MATCH($E2287,'SETORES VARRIÇÃO'!$H:$H,0)),
IFERROR(
INDEX(#REF!,MATCH($E2287,#REF!,0)),
INDEX(#REF!,MATCH($E2287,#REF!,0))
)))</f>
        <v>Terça/Quinta/Sábado</v>
      </c>
      <c r="G2287" s="18" t="s">
        <v>888</v>
      </c>
      <c r="H2287" s="46">
        <v>0.39</v>
      </c>
      <c r="I2287" s="18" t="s">
        <v>2861</v>
      </c>
    </row>
    <row r="2288" spans="1:9" x14ac:dyDescent="0.35">
      <c r="A2288" s="68">
        <v>46076</v>
      </c>
      <c r="B2288" s="52" t="s">
        <v>793</v>
      </c>
      <c r="C2288" s="30" t="str">
        <f>IFERROR(
INDEX(#REF!,MATCH($E2288,#REF!,0)),
IFERROR(
INDEX('SETORES VARRIÇÃO'!$A:$A,MATCH($E2288,'SETORES VARRIÇÃO'!$H:$H,0)),
IFERROR(
INDEX(#REF!,MATCH($E2288,#REF!,0)),
INDEX(#REF!,MATCH($E2288,#REF!,0))
)))</f>
        <v>MG</v>
      </c>
      <c r="D2288" s="31" t="str">
        <f>IFERROR(
INDEX(#REF!,MATCH($E2288,#REF!,0)),
IFERROR(
INDEX('SETORES VARRIÇÃO'!$B:$B,MATCH($E2288,'SETORES VARRIÇÃO'!$H:$H,0)),
IFERROR(
INDEX(#REF!,MATCH($E2288,#REF!,0)),
INDEX(#REF!,MATCH($E2288,#REF!,0))
)))</f>
        <v>MG10101VJ0002</v>
      </c>
      <c r="E2288" s="30" t="str">
        <f t="shared" si="46"/>
        <v>03-0047</v>
      </c>
      <c r="F2288" s="19" t="str">
        <f>IFERROR(
INDEX(#REF!,MATCH($E2288,#REF!,0)),
IFERROR(
INDEX('SETORES VARRIÇÃO'!$F:$F,MATCH($E2288,'SETORES VARRIÇÃO'!$H:$H,0)),
IFERROR(
INDEX(#REF!,MATCH($E2288,#REF!,0)),
INDEX(#REF!,MATCH($E2288,#REF!,0))
)))</f>
        <v>Segunda a Domingo</v>
      </c>
      <c r="G2288" s="18" t="s">
        <v>888</v>
      </c>
      <c r="H2288" s="46">
        <v>0.59</v>
      </c>
      <c r="I2288" s="18" t="s">
        <v>2862</v>
      </c>
    </row>
    <row r="2289" spans="1:9" x14ac:dyDescent="0.35">
      <c r="A2289" s="68">
        <v>46076</v>
      </c>
      <c r="B2289" s="52" t="s">
        <v>794</v>
      </c>
      <c r="C2289" s="30" t="str">
        <f>IFERROR(
INDEX(#REF!,MATCH($E2289,#REF!,0)),
IFERROR(
INDEX('SETORES VARRIÇÃO'!$A:$A,MATCH($E2289,'SETORES VARRIÇÃO'!$H:$H,0)),
IFERROR(
INDEX(#REF!,MATCH($E2289,#REF!,0)),
INDEX(#REF!,MATCH($E2289,#REF!,0))
)))</f>
        <v>JT</v>
      </c>
      <c r="D2289" s="31" t="str">
        <f>IFERROR(
INDEX(#REF!,MATCH($E2289,#REF!,0)),
IFERROR(
INDEX('SETORES VARRIÇÃO'!$B:$B,MATCH($E2289,'SETORES VARRIÇÃO'!$H:$H,0)),
IFERROR(
INDEX(#REF!,MATCH($E2289,#REF!,0)),
INDEX(#REF!,MATCH($E2289,#REF!,0))
)))</f>
        <v>JT10303VJ0026</v>
      </c>
      <c r="E2289" s="30" t="str">
        <f t="shared" si="46"/>
        <v>03-0048</v>
      </c>
      <c r="F2289" s="19" t="str">
        <f>IFERROR(
INDEX(#REF!,MATCH($E2289,#REF!,0)),
IFERROR(
INDEX('SETORES VARRIÇÃO'!$F:$F,MATCH($E2289,'SETORES VARRIÇÃO'!$H:$H,0)),
IFERROR(
INDEX(#REF!,MATCH($E2289,#REF!,0)),
INDEX(#REF!,MATCH($E2289,#REF!,0))
)))</f>
        <v>Terça/Sexta</v>
      </c>
      <c r="G2289" s="18" t="s">
        <v>888</v>
      </c>
      <c r="H2289" s="46">
        <v>0.44</v>
      </c>
      <c r="I2289" s="18" t="s">
        <v>2863</v>
      </c>
    </row>
    <row r="2290" spans="1:9" x14ac:dyDescent="0.35">
      <c r="A2290" s="68">
        <v>46076</v>
      </c>
      <c r="B2290" s="52" t="s">
        <v>795</v>
      </c>
      <c r="C2290" s="30" t="str">
        <f>IFERROR(
INDEX(#REF!,MATCH($E2290,#REF!,0)),
IFERROR(
INDEX('SETORES VARRIÇÃO'!$A:$A,MATCH($E2290,'SETORES VARRIÇÃO'!$H:$H,0)),
IFERROR(
INDEX(#REF!,MATCH($E2290,#REF!,0)),
INDEX(#REF!,MATCH($E2290,#REF!,0))
)))</f>
        <v>JT</v>
      </c>
      <c r="D2290" s="31" t="str">
        <f>IFERROR(
INDEX(#REF!,MATCH($E2290,#REF!,0)),
IFERROR(
INDEX('SETORES VARRIÇÃO'!$B:$B,MATCH($E2290,'SETORES VARRIÇÃO'!$H:$H,0)),
IFERROR(
INDEX(#REF!,MATCH($E2290,#REF!,0)),
INDEX(#REF!,MATCH($E2290,#REF!,0))
)))</f>
        <v>JT10102VJ0001</v>
      </c>
      <c r="E2290" s="30" t="str">
        <f t="shared" si="46"/>
        <v>03-0049</v>
      </c>
      <c r="F2290" s="19" t="str">
        <f>IFERROR(
INDEX(#REF!,MATCH($E2290,#REF!,0)),
IFERROR(
INDEX('SETORES VARRIÇÃO'!$F:$F,MATCH($E2290,'SETORES VARRIÇÃO'!$H:$H,0)),
IFERROR(
INDEX(#REF!,MATCH($E2290,#REF!,0)),
INDEX(#REF!,MATCH($E2290,#REF!,0))
)))</f>
        <v>Segunda a Domingo</v>
      </c>
      <c r="G2290" s="18" t="s">
        <v>888</v>
      </c>
      <c r="H2290" s="46">
        <v>0.99</v>
      </c>
      <c r="I2290" s="18" t="s">
        <v>2864</v>
      </c>
    </row>
    <row r="2291" spans="1:9" x14ac:dyDescent="0.35">
      <c r="A2291" s="68">
        <v>46076</v>
      </c>
      <c r="B2291" s="52" t="s">
        <v>796</v>
      </c>
      <c r="C2291" s="30" t="str">
        <f>IFERROR(
INDEX(#REF!,MATCH($E2291,#REF!,0)),
IFERROR(
INDEX('SETORES VARRIÇÃO'!$A:$A,MATCH($E2291,'SETORES VARRIÇÃO'!$H:$H,0)),
IFERROR(
INDEX(#REF!,MATCH($E2291,#REF!,0)),
INDEX(#REF!,MATCH($E2291,#REF!,0))
)))</f>
        <v>CV</v>
      </c>
      <c r="D2291" s="31" t="str">
        <f>IFERROR(
INDEX(#REF!,MATCH($E2291,#REF!,0)),
IFERROR(
INDEX('SETORES VARRIÇÃO'!$B:$B,MATCH($E2291,'SETORES VARRIÇÃO'!$H:$H,0)),
IFERROR(
INDEX(#REF!,MATCH($E2291,#REF!,0)),
INDEX(#REF!,MATCH($E2291,#REF!,0))
)))</f>
        <v>CV10203VJ0064</v>
      </c>
      <c r="E2291" s="30" t="str">
        <f t="shared" si="46"/>
        <v>03-0050</v>
      </c>
      <c r="F2291" s="19" t="str">
        <f>IFERROR(
INDEX(#REF!,MATCH($E2291,#REF!,0)),
IFERROR(
INDEX('SETORES VARRIÇÃO'!$F:$F,MATCH($E2291,'SETORES VARRIÇÃO'!$H:$H,0)),
IFERROR(
INDEX(#REF!,MATCH($E2291,#REF!,0)),
INDEX(#REF!,MATCH($E2291,#REF!,0))
)))</f>
        <v>Terça/Quinta/Sábado</v>
      </c>
      <c r="G2291" s="18" t="s">
        <v>888</v>
      </c>
      <c r="H2291" s="46">
        <v>0.48</v>
      </c>
      <c r="I2291" s="18" t="s">
        <v>2865</v>
      </c>
    </row>
    <row r="2292" spans="1:9" x14ac:dyDescent="0.35">
      <c r="A2292" s="68">
        <v>46076</v>
      </c>
      <c r="B2292" s="52" t="s">
        <v>736</v>
      </c>
      <c r="C2292" s="30" t="str">
        <f>IFERROR(
INDEX(#REF!,MATCH($E2292,#REF!,0)),
IFERROR(
INDEX('SETORES VARRIÇÃO'!$A:$A,MATCH($E2292,'SETORES VARRIÇÃO'!$H:$H,0)),
IFERROR(
INDEX(#REF!,MATCH($E2292,#REF!,0)),
INDEX(#REF!,MATCH($E2292,#REF!,0))
)))</f>
        <v>JT</v>
      </c>
      <c r="D2292" s="31" t="str">
        <f>IFERROR(
INDEX(#REF!,MATCH($E2292,#REF!,0)),
IFERROR(
INDEX('SETORES VARRIÇÃO'!$B:$B,MATCH($E2292,'SETORES VARRIÇÃO'!$H:$H,0)),
IFERROR(
INDEX(#REF!,MATCH($E2292,#REF!,0)),
INDEX(#REF!,MATCH($E2292,#REF!,0))
)))</f>
        <v>JT10304VJ0041</v>
      </c>
      <c r="E2292" s="30" t="str">
        <f t="shared" si="46"/>
        <v>03-0051</v>
      </c>
      <c r="F2292" s="19" t="str">
        <f>IFERROR(
INDEX(#REF!,MATCH($E2292,#REF!,0)),
IFERROR(
INDEX('SETORES VARRIÇÃO'!$F:$F,MATCH($E2292,'SETORES VARRIÇÃO'!$H:$H,0)),
IFERROR(
INDEX(#REF!,MATCH($E2292,#REF!,0)),
INDEX(#REF!,MATCH($E2292,#REF!,0))
)))</f>
        <v>Quarta/Sábado</v>
      </c>
      <c r="G2292" s="18" t="s">
        <v>887</v>
      </c>
      <c r="H2292" s="46" t="s">
        <v>1110</v>
      </c>
      <c r="I2292" s="18" t="s">
        <v>2866</v>
      </c>
    </row>
    <row r="2293" spans="1:9" x14ac:dyDescent="0.35">
      <c r="A2293" s="68">
        <v>46076</v>
      </c>
      <c r="B2293" s="52" t="s">
        <v>797</v>
      </c>
      <c r="C2293" s="30" t="str">
        <f>IFERROR(
INDEX(#REF!,MATCH($E2293,#REF!,0)),
IFERROR(
INDEX('SETORES VARRIÇÃO'!$A:$A,MATCH($E2293,'SETORES VARRIÇÃO'!$H:$H,0)),
IFERROR(
INDEX(#REF!,MATCH($E2293,#REF!,0)),
INDEX(#REF!,MATCH($E2293,#REF!,0))
)))</f>
        <v>JT</v>
      </c>
      <c r="D2293" s="31" t="str">
        <f>IFERROR(
INDEX(#REF!,MATCH($E2293,#REF!,0)),
IFERROR(
INDEX('SETORES VARRIÇÃO'!$B:$B,MATCH($E2293,'SETORES VARRIÇÃO'!$H:$H,0)),
IFERROR(
INDEX(#REF!,MATCH($E2293,#REF!,0)),
INDEX(#REF!,MATCH($E2293,#REF!,0))
)))</f>
        <v>JT10302VJ0006</v>
      </c>
      <c r="E2293" s="30" t="str">
        <f t="shared" si="46"/>
        <v>03-0052</v>
      </c>
      <c r="F2293" s="19" t="str">
        <f>IFERROR(
INDEX(#REF!,MATCH($E2293,#REF!,0)),
IFERROR(
INDEX('SETORES VARRIÇÃO'!$F:$F,MATCH($E2293,'SETORES VARRIÇÃO'!$H:$H,0)),
IFERROR(
INDEX(#REF!,MATCH($E2293,#REF!,0)),
INDEX(#REF!,MATCH($E2293,#REF!,0))
)))</f>
        <v>Segunda/Quinta</v>
      </c>
      <c r="G2293" s="18" t="s">
        <v>888</v>
      </c>
      <c r="H2293" s="46">
        <v>0.46</v>
      </c>
      <c r="I2293" s="18" t="s">
        <v>2867</v>
      </c>
    </row>
    <row r="2294" spans="1:9" x14ac:dyDescent="0.35">
      <c r="A2294" s="68">
        <v>46076</v>
      </c>
      <c r="B2294" s="52" t="s">
        <v>716</v>
      </c>
      <c r="C2294" s="30" t="str">
        <f>IFERROR(
INDEX(#REF!,MATCH($E2294,#REF!,0)),
IFERROR(
INDEX('SETORES VARRIÇÃO'!$A:$A,MATCH($E2294,'SETORES VARRIÇÃO'!$H:$H,0)),
IFERROR(
INDEX(#REF!,MATCH($E2294,#REF!,0)),
INDEX(#REF!,MATCH($E2294,#REF!,0))
)))</f>
        <v>JT</v>
      </c>
      <c r="D2294" s="31" t="str">
        <f>IFERROR(
INDEX(#REF!,MATCH($E2294,#REF!,0)),
IFERROR(
INDEX('SETORES VARRIÇÃO'!$B:$B,MATCH($E2294,'SETORES VARRIÇÃO'!$H:$H,0)),
IFERROR(
INDEX(#REF!,MATCH($E2294,#REF!,0)),
INDEX(#REF!,MATCH($E2294,#REF!,0))
)))</f>
        <v>JT10303VJ0034</v>
      </c>
      <c r="E2294" s="30" t="str">
        <f t="shared" si="46"/>
        <v>03-0053</v>
      </c>
      <c r="F2294" s="19" t="str">
        <f>IFERROR(
INDEX(#REF!,MATCH($E2294,#REF!,0)),
IFERROR(
INDEX('SETORES VARRIÇÃO'!$F:$F,MATCH($E2294,'SETORES VARRIÇÃO'!$H:$H,0)),
IFERROR(
INDEX(#REF!,MATCH($E2294,#REF!,0)),
INDEX(#REF!,MATCH($E2294,#REF!,0))
)))</f>
        <v>Terça/Sexta</v>
      </c>
      <c r="G2294" s="18" t="s">
        <v>887</v>
      </c>
      <c r="H2294" s="46" t="s">
        <v>907</v>
      </c>
      <c r="I2294" s="18" t="s">
        <v>2734</v>
      </c>
    </row>
    <row r="2295" spans="1:9" x14ac:dyDescent="0.35">
      <c r="A2295" s="68">
        <v>46076</v>
      </c>
      <c r="B2295" s="52" t="s">
        <v>798</v>
      </c>
      <c r="C2295" s="30" t="str">
        <f>IFERROR(
INDEX(#REF!,MATCH($E2295,#REF!,0)),
IFERROR(
INDEX('SETORES VARRIÇÃO'!$A:$A,MATCH($E2295,'SETORES VARRIÇÃO'!$H:$H,0)),
IFERROR(
INDEX(#REF!,MATCH($E2295,#REF!,0)),
INDEX(#REF!,MATCH($E2295,#REF!,0))
)))</f>
        <v>JT</v>
      </c>
      <c r="D2295" s="31" t="str">
        <f>IFERROR(
INDEX(#REF!,MATCH($E2295,#REF!,0)),
IFERROR(
INDEX('SETORES VARRIÇÃO'!$B:$B,MATCH($E2295,'SETORES VARRIÇÃO'!$H:$H,0)),
IFERROR(
INDEX(#REF!,MATCH($E2295,#REF!,0)),
INDEX(#REF!,MATCH($E2295,#REF!,0))
)))</f>
        <v>JT10304VJ0040</v>
      </c>
      <c r="E2295" s="30" t="str">
        <f t="shared" si="46"/>
        <v>03-0054</v>
      </c>
      <c r="F2295" s="19" t="str">
        <f>IFERROR(
INDEX(#REF!,MATCH($E2295,#REF!,0)),
IFERROR(
INDEX('SETORES VARRIÇÃO'!$F:$F,MATCH($E2295,'SETORES VARRIÇÃO'!$H:$H,0)),
IFERROR(
INDEX(#REF!,MATCH($E2295,#REF!,0)),
INDEX(#REF!,MATCH($E2295,#REF!,0))
)))</f>
        <v>Quarta/Sábado</v>
      </c>
      <c r="G2295" s="18" t="s">
        <v>888</v>
      </c>
      <c r="H2295" s="46">
        <v>0.39</v>
      </c>
      <c r="I2295" s="18" t="s">
        <v>2868</v>
      </c>
    </row>
    <row r="2296" spans="1:9" x14ac:dyDescent="0.35">
      <c r="A2296" s="68">
        <v>46076</v>
      </c>
      <c r="B2296" s="52" t="s">
        <v>799</v>
      </c>
      <c r="C2296" s="30" t="str">
        <f>IFERROR(
INDEX(#REF!,MATCH($E2296,#REF!,0)),
IFERROR(
INDEX('SETORES VARRIÇÃO'!$A:$A,MATCH($E2296,'SETORES VARRIÇÃO'!$H:$H,0)),
IFERROR(
INDEX(#REF!,MATCH($E2296,#REF!,0)),
INDEX(#REF!,MATCH($E2296,#REF!,0))
)))</f>
        <v>CV</v>
      </c>
      <c r="D2296" s="31" t="str">
        <f>IFERROR(
INDEX(#REF!,MATCH($E2296,#REF!,0)),
IFERROR(
INDEX('SETORES VARRIÇÃO'!$B:$B,MATCH($E2296,'SETORES VARRIÇÃO'!$H:$H,0)),
IFERROR(
INDEX(#REF!,MATCH($E2296,#REF!,0)),
INDEX(#REF!,MATCH($E2296,#REF!,0))
)))</f>
        <v>CV10101VJ0001</v>
      </c>
      <c r="E2296" s="30" t="str">
        <f t="shared" si="46"/>
        <v>03-0055</v>
      </c>
      <c r="F2296" s="19" t="str">
        <f>IFERROR(
INDEX(#REF!,MATCH($E2296,#REF!,0)),
IFERROR(
INDEX('SETORES VARRIÇÃO'!$F:$F,MATCH($E2296,'SETORES VARRIÇÃO'!$H:$H,0)),
IFERROR(
INDEX(#REF!,MATCH($E2296,#REF!,0)),
INDEX(#REF!,MATCH($E2296,#REF!,0))
)))</f>
        <v>Segunda a Domingo</v>
      </c>
      <c r="G2296" s="18" t="s">
        <v>888</v>
      </c>
      <c r="H2296" s="46">
        <v>0.27</v>
      </c>
      <c r="I2296" s="18" t="s">
        <v>2869</v>
      </c>
    </row>
    <row r="2297" spans="1:9" x14ac:dyDescent="0.35">
      <c r="A2297" s="68">
        <v>46076</v>
      </c>
      <c r="B2297" s="52" t="s">
        <v>800</v>
      </c>
      <c r="C2297" s="30" t="str">
        <f>IFERROR(
INDEX(#REF!,MATCH($E2297,#REF!,0)),
IFERROR(
INDEX('SETORES VARRIÇÃO'!$A:$A,MATCH($E2297,'SETORES VARRIÇÃO'!$H:$H,0)),
IFERROR(
INDEX(#REF!,MATCH($E2297,#REF!,0)),
INDEX(#REF!,MATCH($E2297,#REF!,0))
)))</f>
        <v>CV</v>
      </c>
      <c r="D2297" s="31" t="str">
        <f>IFERROR(
INDEX(#REF!,MATCH($E2297,#REF!,0)),
IFERROR(
INDEX('SETORES VARRIÇÃO'!$B:$B,MATCH($E2297,'SETORES VARRIÇÃO'!$H:$H,0)),
IFERROR(
INDEX(#REF!,MATCH($E2297,#REF!,0)),
INDEX(#REF!,MATCH($E2297,#REF!,0))
)))</f>
        <v>CV10202VJ0032</v>
      </c>
      <c r="E2297" s="30" t="str">
        <f t="shared" si="46"/>
        <v>03-0056</v>
      </c>
      <c r="F2297" s="19" t="str">
        <f>IFERROR(
INDEX(#REF!,MATCH($E2297,#REF!,0)),
IFERROR(
INDEX('SETORES VARRIÇÃO'!$F:$F,MATCH($E2297,'SETORES VARRIÇÃO'!$H:$H,0)),
IFERROR(
INDEX(#REF!,MATCH($E2297,#REF!,0)),
INDEX(#REF!,MATCH($E2297,#REF!,0))
)))</f>
        <v>Segunda/Quarta/Sexta</v>
      </c>
      <c r="G2297" s="18" t="s">
        <v>887</v>
      </c>
      <c r="H2297" s="46" t="s">
        <v>946</v>
      </c>
      <c r="I2297" s="18" t="s">
        <v>872</v>
      </c>
    </row>
    <row r="2298" spans="1:9" x14ac:dyDescent="0.35">
      <c r="A2298" s="68">
        <v>46076</v>
      </c>
      <c r="B2298" s="52" t="s">
        <v>748</v>
      </c>
      <c r="C2298" s="30" t="str">
        <f>IFERROR(
INDEX(#REF!,MATCH($E2298,#REF!,0)),
IFERROR(
INDEX('SETORES VARRIÇÃO'!$A:$A,MATCH($E2298,'SETORES VARRIÇÃO'!$H:$H,0)),
IFERROR(
INDEX(#REF!,MATCH($E2298,#REF!,0)),
INDEX(#REF!,MATCH($E2298,#REF!,0))
)))</f>
        <v>CV</v>
      </c>
      <c r="D2298" s="31" t="str">
        <f>IFERROR(
INDEX(#REF!,MATCH($E2298,#REF!,0)),
IFERROR(
INDEX('SETORES VARRIÇÃO'!$B:$B,MATCH($E2298,'SETORES VARRIÇÃO'!$H:$H,0)),
IFERROR(
INDEX(#REF!,MATCH($E2298,#REF!,0)),
INDEX(#REF!,MATCH($E2298,#REF!,0))
)))</f>
        <v>CV10101VJ0005</v>
      </c>
      <c r="E2298" s="30" t="str">
        <f t="shared" si="46"/>
        <v>03-0057</v>
      </c>
      <c r="F2298" s="19" t="str">
        <f>IFERROR(
INDEX(#REF!,MATCH($E2298,#REF!,0)),
IFERROR(
INDEX('SETORES VARRIÇÃO'!$F:$F,MATCH($E2298,'SETORES VARRIÇÃO'!$H:$H,0)),
IFERROR(
INDEX(#REF!,MATCH($E2298,#REF!,0)),
INDEX(#REF!,MATCH($E2298,#REF!,0))
)))</f>
        <v>Segunda a Domingo</v>
      </c>
      <c r="G2298" s="18" t="s">
        <v>888</v>
      </c>
      <c r="H2298" s="46">
        <v>0.59</v>
      </c>
      <c r="I2298" s="18" t="s">
        <v>2870</v>
      </c>
    </row>
    <row r="2299" spans="1:9" x14ac:dyDescent="0.35">
      <c r="A2299" s="68">
        <v>46076</v>
      </c>
      <c r="B2299" s="52" t="s">
        <v>801</v>
      </c>
      <c r="C2299" s="30" t="str">
        <f>IFERROR(
INDEX(#REF!,MATCH($E2299,#REF!,0)),
IFERROR(
INDEX('SETORES VARRIÇÃO'!$A:$A,MATCH($E2299,'SETORES VARRIÇÃO'!$H:$H,0)),
IFERROR(
INDEX(#REF!,MATCH($E2299,#REF!,0)),
INDEX(#REF!,MATCH($E2299,#REF!,0))
)))</f>
        <v>JT</v>
      </c>
      <c r="D2299" s="31" t="str">
        <f>IFERROR(
INDEX(#REF!,MATCH($E2299,#REF!,0)),
IFERROR(
INDEX('SETORES VARRIÇÃO'!$B:$B,MATCH($E2299,'SETORES VARRIÇÃO'!$H:$H,0)),
IFERROR(
INDEX(#REF!,MATCH($E2299,#REF!,0)),
INDEX(#REF!,MATCH($E2299,#REF!,0))
)))</f>
        <v>JT10302VJ0019</v>
      </c>
      <c r="E2299" s="30" t="str">
        <f t="shared" si="46"/>
        <v>03-0058</v>
      </c>
      <c r="F2299" s="19" t="str">
        <f>IFERROR(
INDEX(#REF!,MATCH($E2299,#REF!,0)),
IFERROR(
INDEX('SETORES VARRIÇÃO'!$F:$F,MATCH($E2299,'SETORES VARRIÇÃO'!$H:$H,0)),
IFERROR(
INDEX(#REF!,MATCH($E2299,#REF!,0)),
INDEX(#REF!,MATCH($E2299,#REF!,0))
)))</f>
        <v>Segunda/Quinta</v>
      </c>
      <c r="G2299" s="18" t="s">
        <v>888</v>
      </c>
      <c r="H2299" s="46">
        <v>0.53</v>
      </c>
      <c r="I2299" s="18" t="s">
        <v>2871</v>
      </c>
    </row>
    <row r="2300" spans="1:9" x14ac:dyDescent="0.35">
      <c r="A2300" s="68">
        <v>46076</v>
      </c>
      <c r="B2300" s="52" t="s">
        <v>802</v>
      </c>
      <c r="C2300" s="30" t="str">
        <f>IFERROR(
INDEX(#REF!,MATCH($E2300,#REF!,0)),
IFERROR(
INDEX('SETORES VARRIÇÃO'!$A:$A,MATCH($E2300,'SETORES VARRIÇÃO'!$H:$H,0)),
IFERROR(
INDEX(#REF!,MATCH($E2300,#REF!,0)),
INDEX(#REF!,MATCH($E2300,#REF!,0))
)))</f>
        <v>JT</v>
      </c>
      <c r="D2300" s="31" t="str">
        <f>IFERROR(
INDEX(#REF!,MATCH($E2300,#REF!,0)),
IFERROR(
INDEX('SETORES VARRIÇÃO'!$B:$B,MATCH($E2300,'SETORES VARRIÇÃO'!$H:$H,0)),
IFERROR(
INDEX(#REF!,MATCH($E2300,#REF!,0)),
INDEX(#REF!,MATCH($E2300,#REF!,0))
)))</f>
        <v>JT20102VJ0003</v>
      </c>
      <c r="E2300" s="30" t="str">
        <f t="shared" si="46"/>
        <v>03-0059</v>
      </c>
      <c r="F2300" s="19" t="str">
        <f>IFERROR(
INDEX(#REF!,MATCH($E2300,#REF!,0)),
IFERROR(
INDEX('SETORES VARRIÇÃO'!$F:$F,MATCH($E2300,'SETORES VARRIÇÃO'!$H:$H,0)),
IFERROR(
INDEX(#REF!,MATCH($E2300,#REF!,0)),
INDEX(#REF!,MATCH($E2300,#REF!,0))
)))</f>
        <v>Segunda a Domingo</v>
      </c>
      <c r="G2300" s="18" t="s">
        <v>887</v>
      </c>
      <c r="H2300" s="46" t="s">
        <v>894</v>
      </c>
      <c r="I2300" s="18" t="s">
        <v>2380</v>
      </c>
    </row>
    <row r="2301" spans="1:9" x14ac:dyDescent="0.35">
      <c r="A2301" s="68">
        <v>46076</v>
      </c>
      <c r="B2301" s="52" t="s">
        <v>803</v>
      </c>
      <c r="C2301" s="30" t="str">
        <f>IFERROR(
INDEX(#REF!,MATCH($E2301,#REF!,0)),
IFERROR(
INDEX('SETORES VARRIÇÃO'!$A:$A,MATCH($E2301,'SETORES VARRIÇÃO'!$H:$H,0)),
IFERROR(
INDEX(#REF!,MATCH($E2301,#REF!,0)),
INDEX(#REF!,MATCH($E2301,#REF!,0))
)))</f>
        <v>CV</v>
      </c>
      <c r="D2301" s="31" t="str">
        <f>IFERROR(
INDEX(#REF!,MATCH($E2301,#REF!,0)),
IFERROR(
INDEX('SETORES VARRIÇÃO'!$B:$B,MATCH($E2301,'SETORES VARRIÇÃO'!$H:$H,0)),
IFERROR(
INDEX(#REF!,MATCH($E2301,#REF!,0)),
INDEX(#REF!,MATCH($E2301,#REF!,0))
)))</f>
        <v>CV10101VJ0002</v>
      </c>
      <c r="E2301" s="30" t="str">
        <f t="shared" si="46"/>
        <v>03-0060</v>
      </c>
      <c r="F2301" s="19" t="str">
        <f>IFERROR(
INDEX(#REF!,MATCH($E2301,#REF!,0)),
IFERROR(
INDEX('SETORES VARRIÇÃO'!$F:$F,MATCH($E2301,'SETORES VARRIÇÃO'!$H:$H,0)),
IFERROR(
INDEX(#REF!,MATCH($E2301,#REF!,0)),
INDEX(#REF!,MATCH($E2301,#REF!,0))
)))</f>
        <v>Segunda a Domingo</v>
      </c>
      <c r="G2301" s="18" t="s">
        <v>888</v>
      </c>
      <c r="H2301" s="46">
        <v>0.49</v>
      </c>
      <c r="I2301" s="18" t="s">
        <v>2872</v>
      </c>
    </row>
    <row r="2302" spans="1:9" x14ac:dyDescent="0.35">
      <c r="A2302" s="68">
        <v>46076</v>
      </c>
      <c r="B2302" s="52" t="s">
        <v>804</v>
      </c>
      <c r="C2302" s="30" t="str">
        <f>IFERROR(
INDEX(#REF!,MATCH($E2302,#REF!,0)),
IFERROR(
INDEX('SETORES VARRIÇÃO'!$A:$A,MATCH($E2302,'SETORES VARRIÇÃO'!$H:$H,0)),
IFERROR(
INDEX(#REF!,MATCH($E2302,#REF!,0)),
INDEX(#REF!,MATCH($E2302,#REF!,0))
)))</f>
        <v>CV</v>
      </c>
      <c r="D2302" s="31" t="str">
        <f>IFERROR(
INDEX(#REF!,MATCH($E2302,#REF!,0)),
IFERROR(
INDEX('SETORES VARRIÇÃO'!$B:$B,MATCH($E2302,'SETORES VARRIÇÃO'!$H:$H,0)),
IFERROR(
INDEX(#REF!,MATCH($E2302,#REF!,0)),
INDEX(#REF!,MATCH($E2302,#REF!,0))
)))</f>
        <v>CV10303VJ0019</v>
      </c>
      <c r="E2302" s="30" t="str">
        <f t="shared" si="46"/>
        <v>03-0061</v>
      </c>
      <c r="F2302" s="19" t="str">
        <f>IFERROR(
INDEX(#REF!,MATCH($E2302,#REF!,0)),
IFERROR(
INDEX('SETORES VARRIÇÃO'!$F:$F,MATCH($E2302,'SETORES VARRIÇÃO'!$H:$H,0)),
IFERROR(
INDEX(#REF!,MATCH($E2302,#REF!,0)),
INDEX(#REF!,MATCH($E2302,#REF!,0))
)))</f>
        <v>Terça/Sexta</v>
      </c>
      <c r="G2302" s="18" t="s">
        <v>887</v>
      </c>
      <c r="H2302" s="46" t="s">
        <v>919</v>
      </c>
      <c r="I2302" s="18" t="s">
        <v>2740</v>
      </c>
    </row>
    <row r="2303" spans="1:9" x14ac:dyDescent="0.35">
      <c r="A2303" s="68">
        <v>46076</v>
      </c>
      <c r="B2303" s="52" t="s">
        <v>737</v>
      </c>
      <c r="C2303" s="30" t="str">
        <f>IFERROR(
INDEX(#REF!,MATCH($E2303,#REF!,0)),
IFERROR(
INDEX('SETORES VARRIÇÃO'!$A:$A,MATCH($E2303,'SETORES VARRIÇÃO'!$H:$H,0)),
IFERROR(
INDEX(#REF!,MATCH($E2303,#REF!,0)),
INDEX(#REF!,MATCH($E2303,#REF!,0))
)))</f>
        <v>CV</v>
      </c>
      <c r="D2303" s="31" t="str">
        <f>IFERROR(
INDEX(#REF!,MATCH($E2303,#REF!,0)),
IFERROR(
INDEX('SETORES VARRIÇÃO'!$B:$B,MATCH($E2303,'SETORES VARRIÇÃO'!$H:$H,0)),
IFERROR(
INDEX(#REF!,MATCH($E2303,#REF!,0)),
INDEX(#REF!,MATCH($E2303,#REF!,0))
)))</f>
        <v>CV10304VJ0024</v>
      </c>
      <c r="E2303" s="30" t="str">
        <f t="shared" si="46"/>
        <v>03-0062</v>
      </c>
      <c r="F2303" s="19" t="str">
        <f>IFERROR(
INDEX(#REF!,MATCH($E2303,#REF!,0)),
IFERROR(
INDEX('SETORES VARRIÇÃO'!$F:$F,MATCH($E2303,'SETORES VARRIÇÃO'!$H:$H,0)),
IFERROR(
INDEX(#REF!,MATCH($E2303,#REF!,0)),
INDEX(#REF!,MATCH($E2303,#REF!,0))
)))</f>
        <v>Quarta/Sábado</v>
      </c>
      <c r="G2303" s="18" t="s">
        <v>887</v>
      </c>
      <c r="H2303" s="46" t="s">
        <v>2625</v>
      </c>
      <c r="I2303" s="18" t="s">
        <v>2509</v>
      </c>
    </row>
    <row r="2304" spans="1:9" x14ac:dyDescent="0.35">
      <c r="A2304" s="68">
        <v>46076</v>
      </c>
      <c r="B2304" s="52" t="s">
        <v>805</v>
      </c>
      <c r="C2304" s="30" t="str">
        <f>IFERROR(
INDEX(#REF!,MATCH($E2304,#REF!,0)),
IFERROR(
INDEX('SETORES VARRIÇÃO'!$A:$A,MATCH($E2304,'SETORES VARRIÇÃO'!$H:$H,0)),
IFERROR(
INDEX(#REF!,MATCH($E2304,#REF!,0)),
INDEX(#REF!,MATCH($E2304,#REF!,0))
)))</f>
        <v>JT</v>
      </c>
      <c r="D2304" s="31" t="str">
        <f>IFERROR(
INDEX(#REF!,MATCH($E2304,#REF!,0)),
IFERROR(
INDEX('SETORES VARRIÇÃO'!$B:$B,MATCH($E2304,'SETORES VARRIÇÃO'!$H:$H,0)),
IFERROR(
INDEX(#REF!,MATCH($E2304,#REF!,0)),
INDEX(#REF!,MATCH($E2304,#REF!,0))
)))</f>
        <v>JT10303VJ0028</v>
      </c>
      <c r="E2304" s="30" t="str">
        <f t="shared" si="46"/>
        <v>03-0063</v>
      </c>
      <c r="F2304" s="19" t="str">
        <f>IFERROR(
INDEX(#REF!,MATCH($E2304,#REF!,0)),
IFERROR(
INDEX('SETORES VARRIÇÃO'!$F:$F,MATCH($E2304,'SETORES VARRIÇÃO'!$H:$H,0)),
IFERROR(
INDEX(#REF!,MATCH($E2304,#REF!,0)),
INDEX(#REF!,MATCH($E2304,#REF!,0))
)))</f>
        <v>Terça/Sexta</v>
      </c>
      <c r="G2304" s="18" t="s">
        <v>888</v>
      </c>
      <c r="H2304" s="46">
        <v>0.49</v>
      </c>
      <c r="I2304" s="18" t="s">
        <v>2873</v>
      </c>
    </row>
    <row r="2305" spans="1:9" x14ac:dyDescent="0.35">
      <c r="A2305" s="68">
        <v>46076</v>
      </c>
      <c r="B2305" s="52" t="s">
        <v>806</v>
      </c>
      <c r="C2305" s="30" t="str">
        <f>IFERROR(
INDEX(#REF!,MATCH($E2305,#REF!,0)),
IFERROR(
INDEX('SETORES VARRIÇÃO'!$A:$A,MATCH($E2305,'SETORES VARRIÇÃO'!$H:$H,0)),
IFERROR(
INDEX(#REF!,MATCH($E2305,#REF!,0)),
INDEX(#REF!,MATCH($E2305,#REF!,0))
)))</f>
        <v>CV</v>
      </c>
      <c r="D2305" s="31" t="str">
        <f>IFERROR(
INDEX(#REF!,MATCH($E2305,#REF!,0)),
IFERROR(
INDEX('SETORES VARRIÇÃO'!$B:$B,MATCH($E2305,'SETORES VARRIÇÃO'!$H:$H,0)),
IFERROR(
INDEX(#REF!,MATCH($E2305,#REF!,0)),
INDEX(#REF!,MATCH($E2305,#REF!,0))
)))</f>
        <v>CV10101VJ0003</v>
      </c>
      <c r="E2305" s="30" t="str">
        <f t="shared" si="46"/>
        <v>03-0064</v>
      </c>
      <c r="F2305" s="19" t="str">
        <f>IFERROR(
INDEX(#REF!,MATCH($E2305,#REF!,0)),
IFERROR(
INDEX('SETORES VARRIÇÃO'!$F:$F,MATCH($E2305,'SETORES VARRIÇÃO'!$H:$H,0)),
IFERROR(
INDEX(#REF!,MATCH($E2305,#REF!,0)),
INDEX(#REF!,MATCH($E2305,#REF!,0))
)))</f>
        <v>Segunda a Domingo</v>
      </c>
      <c r="G2305" s="18" t="s">
        <v>888</v>
      </c>
      <c r="H2305" s="46">
        <v>0.64</v>
      </c>
      <c r="I2305" s="18" t="s">
        <v>2874</v>
      </c>
    </row>
    <row r="2306" spans="1:9" x14ac:dyDescent="0.35">
      <c r="A2306" s="68">
        <v>46076</v>
      </c>
      <c r="B2306" s="52" t="s">
        <v>807</v>
      </c>
      <c r="C2306" s="30" t="str">
        <f>IFERROR(
INDEX(#REF!,MATCH($E2306,#REF!,0)),
IFERROR(
INDEX('SETORES VARRIÇÃO'!$A:$A,MATCH($E2306,'SETORES VARRIÇÃO'!$H:$H,0)),
IFERROR(
INDEX(#REF!,MATCH($E2306,#REF!,0)),
INDEX(#REF!,MATCH($E2306,#REF!,0))
)))</f>
        <v>CV</v>
      </c>
      <c r="D2306" s="31" t="str">
        <f>IFERROR(
INDEX(#REF!,MATCH($E2306,#REF!,0)),
IFERROR(
INDEX('SETORES VARRIÇÃO'!$B:$B,MATCH($E2306,'SETORES VARRIÇÃO'!$H:$H,0)),
IFERROR(
INDEX(#REF!,MATCH($E2306,#REF!,0)),
INDEX(#REF!,MATCH($E2306,#REF!,0))
)))</f>
        <v>CV10302VJ0013</v>
      </c>
      <c r="E2306" s="30" t="str">
        <f t="shared" ref="E2306:E2369" si="47">SUBSTITUTE(B2306,"SMSUB-LUTOCAR-","")</f>
        <v>03-0065</v>
      </c>
      <c r="F2306" s="19" t="str">
        <f>IFERROR(
INDEX(#REF!,MATCH($E2306,#REF!,0)),
IFERROR(
INDEX('SETORES VARRIÇÃO'!$F:$F,MATCH($E2306,'SETORES VARRIÇÃO'!$H:$H,0)),
IFERROR(
INDEX(#REF!,MATCH($E2306,#REF!,0)),
INDEX(#REF!,MATCH($E2306,#REF!,0))
)))</f>
        <v>Segunda/Quinta</v>
      </c>
      <c r="G2306" s="18" t="s">
        <v>888</v>
      </c>
      <c r="H2306" s="46">
        <v>0.84</v>
      </c>
      <c r="I2306" s="18" t="s">
        <v>2875</v>
      </c>
    </row>
    <row r="2307" spans="1:9" x14ac:dyDescent="0.35">
      <c r="A2307" s="68">
        <v>46076</v>
      </c>
      <c r="B2307" s="52" t="s">
        <v>808</v>
      </c>
      <c r="C2307" s="30" t="str">
        <f>IFERROR(
INDEX(#REF!,MATCH($E2307,#REF!,0)),
IFERROR(
INDEX('SETORES VARRIÇÃO'!$A:$A,MATCH($E2307,'SETORES VARRIÇÃO'!$H:$H,0)),
IFERROR(
INDEX(#REF!,MATCH($E2307,#REF!,0)),
INDEX(#REF!,MATCH($E2307,#REF!,0))
)))</f>
        <v>CV</v>
      </c>
      <c r="D2307" s="31" t="str">
        <f>IFERROR(
INDEX(#REF!,MATCH($E2307,#REF!,0)),
IFERROR(
INDEX('SETORES VARRIÇÃO'!$B:$B,MATCH($E2307,'SETORES VARRIÇÃO'!$H:$H,0)),
IFERROR(
INDEX(#REF!,MATCH($E2307,#REF!,0)),
INDEX(#REF!,MATCH($E2307,#REF!,0))
)))</f>
        <v>CV10203VJ0048</v>
      </c>
      <c r="E2307" s="30" t="str">
        <f t="shared" si="47"/>
        <v>03-0066</v>
      </c>
      <c r="F2307" s="19" t="str">
        <f>IFERROR(
INDEX(#REF!,MATCH($E2307,#REF!,0)),
IFERROR(
INDEX('SETORES VARRIÇÃO'!$F:$F,MATCH($E2307,'SETORES VARRIÇÃO'!$H:$H,0)),
IFERROR(
INDEX(#REF!,MATCH($E2307,#REF!,0)),
INDEX(#REF!,MATCH($E2307,#REF!,0))
)))</f>
        <v>Terça/Quinta/Sábado</v>
      </c>
      <c r="G2307" s="18" t="s">
        <v>888</v>
      </c>
      <c r="H2307" s="46">
        <v>0.28000000000000003</v>
      </c>
      <c r="I2307" s="18" t="s">
        <v>2876</v>
      </c>
    </row>
    <row r="2308" spans="1:9" x14ac:dyDescent="0.35">
      <c r="A2308" s="68">
        <v>46076</v>
      </c>
      <c r="B2308" s="52" t="s">
        <v>809</v>
      </c>
      <c r="C2308" s="30" t="str">
        <f>IFERROR(
INDEX(#REF!,MATCH($E2308,#REF!,0)),
IFERROR(
INDEX('SETORES VARRIÇÃO'!$A:$A,MATCH($E2308,'SETORES VARRIÇÃO'!$H:$H,0)),
IFERROR(
INDEX(#REF!,MATCH($E2308,#REF!,0)),
INDEX(#REF!,MATCH($E2308,#REF!,0))
)))</f>
        <v>CV</v>
      </c>
      <c r="D2308" s="31" t="str">
        <f>IFERROR(
INDEX(#REF!,MATCH($E2308,#REF!,0)),
IFERROR(
INDEX('SETORES VARRIÇÃO'!$B:$B,MATCH($E2308,'SETORES VARRIÇÃO'!$H:$H,0)),
IFERROR(
INDEX(#REF!,MATCH($E2308,#REF!,0)),
INDEX(#REF!,MATCH($E2308,#REF!,0))
)))</f>
        <v>CV10303VJ0021</v>
      </c>
      <c r="E2308" s="30" t="str">
        <f t="shared" si="47"/>
        <v>03-0067</v>
      </c>
      <c r="F2308" s="19" t="str">
        <f>IFERROR(
INDEX(#REF!,MATCH($E2308,#REF!,0)),
IFERROR(
INDEX('SETORES VARRIÇÃO'!$F:$F,MATCH($E2308,'SETORES VARRIÇÃO'!$H:$H,0)),
IFERROR(
INDEX(#REF!,MATCH($E2308,#REF!,0)),
INDEX(#REF!,MATCH($E2308,#REF!,0))
)))</f>
        <v>Terça/Sexta</v>
      </c>
      <c r="G2308" s="18" t="s">
        <v>888</v>
      </c>
      <c r="H2308" s="46">
        <v>0.8</v>
      </c>
      <c r="I2308" s="18" t="s">
        <v>2877</v>
      </c>
    </row>
    <row r="2309" spans="1:9" x14ac:dyDescent="0.35">
      <c r="A2309" s="68">
        <v>46076</v>
      </c>
      <c r="B2309" s="52" t="s">
        <v>810</v>
      </c>
      <c r="C2309" s="30" t="str">
        <f>IFERROR(
INDEX(#REF!,MATCH($E2309,#REF!,0)),
IFERROR(
INDEX('SETORES VARRIÇÃO'!$A:$A,MATCH($E2309,'SETORES VARRIÇÃO'!$H:$H,0)),
IFERROR(
INDEX(#REF!,MATCH($E2309,#REF!,0)),
INDEX(#REF!,MATCH($E2309,#REF!,0))
)))</f>
        <v>JT</v>
      </c>
      <c r="D2309" s="31" t="str">
        <f>IFERROR(
INDEX(#REF!,MATCH($E2309,#REF!,0)),
IFERROR(
INDEX('SETORES VARRIÇÃO'!$B:$B,MATCH($E2309,'SETORES VARRIÇÃO'!$H:$H,0)),
IFERROR(
INDEX(#REF!,MATCH($E2309,#REF!,0)),
INDEX(#REF!,MATCH($E2309,#REF!,0))
)))</f>
        <v>JT10302VJ0007</v>
      </c>
      <c r="E2309" s="30" t="str">
        <f t="shared" si="47"/>
        <v>03-0068</v>
      </c>
      <c r="F2309" s="19" t="str">
        <f>IFERROR(
INDEX(#REF!,MATCH($E2309,#REF!,0)),
IFERROR(
INDEX('SETORES VARRIÇÃO'!$F:$F,MATCH($E2309,'SETORES VARRIÇÃO'!$H:$H,0)),
IFERROR(
INDEX(#REF!,MATCH($E2309,#REF!,0)),
INDEX(#REF!,MATCH($E2309,#REF!,0))
)))</f>
        <v>Segunda/Quinta</v>
      </c>
      <c r="G2309" s="18" t="s">
        <v>888</v>
      </c>
      <c r="H2309" s="46">
        <v>0.44</v>
      </c>
      <c r="I2309" s="18" t="s">
        <v>2878</v>
      </c>
    </row>
    <row r="2310" spans="1:9" x14ac:dyDescent="0.35">
      <c r="A2310" s="68">
        <v>46076</v>
      </c>
      <c r="B2310" s="52" t="s">
        <v>811</v>
      </c>
      <c r="C2310" s="30" t="str">
        <f>IFERROR(
INDEX(#REF!,MATCH($E2310,#REF!,0)),
IFERROR(
INDEX('SETORES VARRIÇÃO'!$A:$A,MATCH($E2310,'SETORES VARRIÇÃO'!$H:$H,0)),
IFERROR(
INDEX(#REF!,MATCH($E2310,#REF!,0)),
INDEX(#REF!,MATCH($E2310,#REF!,0))
)))</f>
        <v>MG</v>
      </c>
      <c r="D2310" s="31" t="str">
        <f>IFERROR(
INDEX(#REF!,MATCH($E2310,#REF!,0)),
IFERROR(
INDEX('SETORES VARRIÇÃO'!$B:$B,MATCH($E2310,'SETORES VARRIÇÃO'!$H:$H,0)),
IFERROR(
INDEX(#REF!,MATCH($E2310,#REF!,0)),
INDEX(#REF!,MATCH($E2310,#REF!,0))
)))</f>
        <v>MG10101VJ0004</v>
      </c>
      <c r="E2310" s="30" t="str">
        <f t="shared" si="47"/>
        <v>03-0069</v>
      </c>
      <c r="F2310" s="19" t="str">
        <f>IFERROR(
INDEX(#REF!,MATCH($E2310,#REF!,0)),
IFERROR(
INDEX('SETORES VARRIÇÃO'!$F:$F,MATCH($E2310,'SETORES VARRIÇÃO'!$H:$H,0)),
IFERROR(
INDEX(#REF!,MATCH($E2310,#REF!,0)),
INDEX(#REF!,MATCH($E2310,#REF!,0))
)))</f>
        <v>Segunda a Domingo</v>
      </c>
      <c r="G2310" s="18" t="s">
        <v>888</v>
      </c>
      <c r="H2310" s="46">
        <v>0.56999999999999995</v>
      </c>
      <c r="I2310" s="18" t="s">
        <v>2879</v>
      </c>
    </row>
    <row r="2311" spans="1:9" x14ac:dyDescent="0.35">
      <c r="A2311" s="68">
        <v>46076</v>
      </c>
      <c r="B2311" s="52" t="s">
        <v>812</v>
      </c>
      <c r="C2311" s="30" t="str">
        <f>IFERROR(
INDEX(#REF!,MATCH($E2311,#REF!,0)),
IFERROR(
INDEX('SETORES VARRIÇÃO'!$A:$A,MATCH($E2311,'SETORES VARRIÇÃO'!$H:$H,0)),
IFERROR(
INDEX(#REF!,MATCH($E2311,#REF!,0)),
INDEX(#REF!,MATCH($E2311,#REF!,0))
)))</f>
        <v>CV</v>
      </c>
      <c r="D2311" s="31" t="str">
        <f>IFERROR(
INDEX(#REF!,MATCH($E2311,#REF!,0)),
IFERROR(
INDEX('SETORES VARRIÇÃO'!$B:$B,MATCH($E2311,'SETORES VARRIÇÃO'!$H:$H,0)),
IFERROR(
INDEX(#REF!,MATCH($E2311,#REF!,0)),
INDEX(#REF!,MATCH($E2311,#REF!,0))
)))</f>
        <v>CV10302VJ0016</v>
      </c>
      <c r="E2311" s="30" t="str">
        <f t="shared" si="47"/>
        <v>03-0070</v>
      </c>
      <c r="F2311" s="19" t="str">
        <f>IFERROR(
INDEX(#REF!,MATCH($E2311,#REF!,0)),
IFERROR(
INDEX('SETORES VARRIÇÃO'!$F:$F,MATCH($E2311,'SETORES VARRIÇÃO'!$H:$H,0)),
IFERROR(
INDEX(#REF!,MATCH($E2311,#REF!,0)),
INDEX(#REF!,MATCH($E2311,#REF!,0))
)))</f>
        <v>Segunda/Quinta</v>
      </c>
      <c r="G2311" s="18" t="s">
        <v>888</v>
      </c>
      <c r="H2311" s="46">
        <v>0.94</v>
      </c>
      <c r="I2311" s="18" t="s">
        <v>2880</v>
      </c>
    </row>
    <row r="2312" spans="1:9" x14ac:dyDescent="0.35">
      <c r="A2312" s="68">
        <v>46076</v>
      </c>
      <c r="B2312" s="52" t="s">
        <v>717</v>
      </c>
      <c r="C2312" s="30" t="str">
        <f>IFERROR(
INDEX(#REF!,MATCH($E2312,#REF!,0)),
IFERROR(
INDEX('SETORES VARRIÇÃO'!$A:$A,MATCH($E2312,'SETORES VARRIÇÃO'!$H:$H,0)),
IFERROR(
INDEX(#REF!,MATCH($E2312,#REF!,0)),
INDEX(#REF!,MATCH($E2312,#REF!,0))
)))</f>
        <v>CV</v>
      </c>
      <c r="D2312" s="31" t="str">
        <f>IFERROR(
INDEX(#REF!,MATCH($E2312,#REF!,0)),
IFERROR(
INDEX('SETORES VARRIÇÃO'!$B:$B,MATCH($E2312,'SETORES VARRIÇÃO'!$H:$H,0)),
IFERROR(
INDEX(#REF!,MATCH($E2312,#REF!,0)),
INDEX(#REF!,MATCH($E2312,#REF!,0))
)))</f>
        <v>CV10203VJ0050</v>
      </c>
      <c r="E2312" s="30" t="str">
        <f t="shared" si="47"/>
        <v>03-0071</v>
      </c>
      <c r="F2312" s="19" t="str">
        <f>IFERROR(
INDEX(#REF!,MATCH($E2312,#REF!,0)),
IFERROR(
INDEX('SETORES VARRIÇÃO'!$F:$F,MATCH($E2312,'SETORES VARRIÇÃO'!$H:$H,0)),
IFERROR(
INDEX(#REF!,MATCH($E2312,#REF!,0)),
INDEX(#REF!,MATCH($E2312,#REF!,0))
)))</f>
        <v>Terça/Quinta/Sábado</v>
      </c>
      <c r="G2312" s="18" t="s">
        <v>887</v>
      </c>
      <c r="H2312" s="46" t="s">
        <v>946</v>
      </c>
      <c r="I2312" s="18" t="s">
        <v>726</v>
      </c>
    </row>
    <row r="2313" spans="1:9" x14ac:dyDescent="0.35">
      <c r="A2313" s="68">
        <v>46076</v>
      </c>
      <c r="B2313" s="52" t="s">
        <v>813</v>
      </c>
      <c r="C2313" s="30" t="str">
        <f>IFERROR(
INDEX(#REF!,MATCH($E2313,#REF!,0)),
IFERROR(
INDEX('SETORES VARRIÇÃO'!$A:$A,MATCH($E2313,'SETORES VARRIÇÃO'!$H:$H,0)),
IFERROR(
INDEX(#REF!,MATCH($E2313,#REF!,0)),
INDEX(#REF!,MATCH($E2313,#REF!,0))
)))</f>
        <v>MG</v>
      </c>
      <c r="D2313" s="31" t="str">
        <f>IFERROR(
INDEX(#REF!,MATCH($E2313,#REF!,0)),
IFERROR(
INDEX('SETORES VARRIÇÃO'!$B:$B,MATCH($E2313,'SETORES VARRIÇÃO'!$H:$H,0)),
IFERROR(
INDEX(#REF!,MATCH($E2313,#REF!,0)),
INDEX(#REF!,MATCH($E2313,#REF!,0))
)))</f>
        <v>MG10101VJ0011</v>
      </c>
      <c r="E2313" s="30" t="str">
        <f t="shared" si="47"/>
        <v>03-0072</v>
      </c>
      <c r="F2313" s="19" t="str">
        <f>IFERROR(
INDEX(#REF!,MATCH($E2313,#REF!,0)),
IFERROR(
INDEX('SETORES VARRIÇÃO'!$F:$F,MATCH($E2313,'SETORES VARRIÇÃO'!$H:$H,0)),
IFERROR(
INDEX(#REF!,MATCH($E2313,#REF!,0)),
INDEX(#REF!,MATCH($E2313,#REF!,0))
)))</f>
        <v>Segunda a Domingo</v>
      </c>
      <c r="G2313" s="18" t="s">
        <v>888</v>
      </c>
      <c r="H2313" s="46">
        <v>0.52</v>
      </c>
      <c r="I2313" s="18" t="s">
        <v>2881</v>
      </c>
    </row>
    <row r="2314" spans="1:9" x14ac:dyDescent="0.35">
      <c r="A2314" s="68">
        <v>46076</v>
      </c>
      <c r="B2314" s="52" t="s">
        <v>718</v>
      </c>
      <c r="C2314" s="30" t="str">
        <f>IFERROR(
INDEX(#REF!,MATCH($E2314,#REF!,0)),
IFERROR(
INDEX('SETORES VARRIÇÃO'!$A:$A,MATCH($E2314,'SETORES VARRIÇÃO'!$H:$H,0)),
IFERROR(
INDEX(#REF!,MATCH($E2314,#REF!,0)),
INDEX(#REF!,MATCH($E2314,#REF!,0))
)))</f>
        <v>CV</v>
      </c>
      <c r="D2314" s="31" t="str">
        <f>IFERROR(
INDEX(#REF!,MATCH($E2314,#REF!,0)),
IFERROR(
INDEX('SETORES VARRIÇÃO'!$B:$B,MATCH($E2314,'SETORES VARRIÇÃO'!$H:$H,0)),
IFERROR(
INDEX(#REF!,MATCH($E2314,#REF!,0)),
INDEX(#REF!,MATCH($E2314,#REF!,0))
)))</f>
        <v>CV10303VJ0017</v>
      </c>
      <c r="E2314" s="30" t="str">
        <f t="shared" si="47"/>
        <v>03-0073</v>
      </c>
      <c r="F2314" s="19" t="str">
        <f>IFERROR(
INDEX(#REF!,MATCH($E2314,#REF!,0)),
IFERROR(
INDEX('SETORES VARRIÇÃO'!$F:$F,MATCH($E2314,'SETORES VARRIÇÃO'!$H:$H,0)),
IFERROR(
INDEX(#REF!,MATCH($E2314,#REF!,0)),
INDEX(#REF!,MATCH($E2314,#REF!,0))
)))</f>
        <v>Terça/Sexta</v>
      </c>
      <c r="G2314" s="18" t="s">
        <v>887</v>
      </c>
      <c r="H2314" s="46" t="s">
        <v>894</v>
      </c>
      <c r="I2314" s="18" t="s">
        <v>2749</v>
      </c>
    </row>
    <row r="2315" spans="1:9" x14ac:dyDescent="0.35">
      <c r="A2315" s="68">
        <v>46076</v>
      </c>
      <c r="B2315" s="52" t="s">
        <v>814</v>
      </c>
      <c r="C2315" s="30" t="str">
        <f>IFERROR(
INDEX(#REF!,MATCH($E2315,#REF!,0)),
IFERROR(
INDEX('SETORES VARRIÇÃO'!$A:$A,MATCH($E2315,'SETORES VARRIÇÃO'!$H:$H,0)),
IFERROR(
INDEX(#REF!,MATCH($E2315,#REF!,0)),
INDEX(#REF!,MATCH($E2315,#REF!,0))
)))</f>
        <v>JT</v>
      </c>
      <c r="D2315" s="31" t="str">
        <f>IFERROR(
INDEX(#REF!,MATCH($E2315,#REF!,0)),
IFERROR(
INDEX('SETORES VARRIÇÃO'!$B:$B,MATCH($E2315,'SETORES VARRIÇÃO'!$H:$H,0)),
IFERROR(
INDEX(#REF!,MATCH($E2315,#REF!,0)),
INDEX(#REF!,MATCH($E2315,#REF!,0))
)))</f>
        <v>JT10302VJ0008</v>
      </c>
      <c r="E2315" s="30" t="str">
        <f t="shared" si="47"/>
        <v>03-0074</v>
      </c>
      <c r="F2315" s="19" t="str">
        <f>IFERROR(
INDEX(#REF!,MATCH($E2315,#REF!,0)),
IFERROR(
INDEX('SETORES VARRIÇÃO'!$F:$F,MATCH($E2315,'SETORES VARRIÇÃO'!$H:$H,0)),
IFERROR(
INDEX(#REF!,MATCH($E2315,#REF!,0)),
INDEX(#REF!,MATCH($E2315,#REF!,0))
)))</f>
        <v>Segunda/Quinta</v>
      </c>
      <c r="G2315" s="18" t="s">
        <v>888</v>
      </c>
      <c r="H2315" s="46">
        <v>0.49</v>
      </c>
      <c r="I2315" s="18" t="s">
        <v>2882</v>
      </c>
    </row>
    <row r="2316" spans="1:9" x14ac:dyDescent="0.35">
      <c r="A2316" s="68">
        <v>46076</v>
      </c>
      <c r="B2316" s="52" t="s">
        <v>815</v>
      </c>
      <c r="C2316" s="30" t="str">
        <f>IFERROR(
INDEX(#REF!,MATCH($E2316,#REF!,0)),
IFERROR(
INDEX('SETORES VARRIÇÃO'!$A:$A,MATCH($E2316,'SETORES VARRIÇÃO'!$H:$H,0)),
IFERROR(
INDEX(#REF!,MATCH($E2316,#REF!,0)),
INDEX(#REF!,MATCH($E2316,#REF!,0))
)))</f>
        <v>MG</v>
      </c>
      <c r="D2316" s="31" t="str">
        <f>IFERROR(
INDEX(#REF!,MATCH($E2316,#REF!,0)),
IFERROR(
INDEX('SETORES VARRIÇÃO'!$B:$B,MATCH($E2316,'SETORES VARRIÇÃO'!$H:$H,0)),
IFERROR(
INDEX(#REF!,MATCH($E2316,#REF!,0)),
INDEX(#REF!,MATCH($E2316,#REF!,0))
)))</f>
        <v>MG10101VJ0010</v>
      </c>
      <c r="E2316" s="30" t="str">
        <f t="shared" si="47"/>
        <v>03-0075</v>
      </c>
      <c r="F2316" s="19" t="str">
        <f>IFERROR(
INDEX(#REF!,MATCH($E2316,#REF!,0)),
IFERROR(
INDEX('SETORES VARRIÇÃO'!$F:$F,MATCH($E2316,'SETORES VARRIÇÃO'!$H:$H,0)),
IFERROR(
INDEX(#REF!,MATCH($E2316,#REF!,0)),
INDEX(#REF!,MATCH($E2316,#REF!,0))
)))</f>
        <v>Segunda a Domingo</v>
      </c>
      <c r="G2316" s="18" t="s">
        <v>888</v>
      </c>
      <c r="H2316" s="46">
        <v>0.23</v>
      </c>
      <c r="I2316" s="18" t="s">
        <v>2883</v>
      </c>
    </row>
    <row r="2317" spans="1:9" x14ac:dyDescent="0.35">
      <c r="A2317" s="68">
        <v>46076</v>
      </c>
      <c r="B2317" s="52" t="s">
        <v>749</v>
      </c>
      <c r="C2317" s="30" t="str">
        <f>IFERROR(
INDEX(#REF!,MATCH($E2317,#REF!,0)),
IFERROR(
INDEX('SETORES VARRIÇÃO'!$A:$A,MATCH($E2317,'SETORES VARRIÇÃO'!$H:$H,0)),
IFERROR(
INDEX(#REF!,MATCH($E2317,#REF!,0)),
INDEX(#REF!,MATCH($E2317,#REF!,0))
)))</f>
        <v>JT</v>
      </c>
      <c r="D2317" s="31" t="str">
        <f>IFERROR(
INDEX(#REF!,MATCH($E2317,#REF!,0)),
IFERROR(
INDEX('SETORES VARRIÇÃO'!$B:$B,MATCH($E2317,'SETORES VARRIÇÃO'!$H:$H,0)),
IFERROR(
INDEX(#REF!,MATCH($E2317,#REF!,0)),
INDEX(#REF!,MATCH($E2317,#REF!,0))
)))</f>
        <v>JT10302VJ0057</v>
      </c>
      <c r="E2317" s="30" t="str">
        <f t="shared" si="47"/>
        <v>03-0076</v>
      </c>
      <c r="F2317" s="19" t="str">
        <f>IFERROR(
INDEX(#REF!,MATCH($E2317,#REF!,0)),
IFERROR(
INDEX('SETORES VARRIÇÃO'!$F:$F,MATCH($E2317,'SETORES VARRIÇÃO'!$H:$H,0)),
IFERROR(
INDEX(#REF!,MATCH($E2317,#REF!,0)),
INDEX(#REF!,MATCH($E2317,#REF!,0))
)))</f>
        <v>Segunda/Quinta</v>
      </c>
      <c r="G2317" s="18" t="s">
        <v>888</v>
      </c>
      <c r="H2317" s="46">
        <v>0.94</v>
      </c>
      <c r="I2317" s="18" t="s">
        <v>2884</v>
      </c>
    </row>
    <row r="2318" spans="1:9" x14ac:dyDescent="0.35">
      <c r="A2318" s="68">
        <v>46076</v>
      </c>
      <c r="B2318" s="52" t="s">
        <v>816</v>
      </c>
      <c r="C2318" s="30" t="str">
        <f>IFERROR(
INDEX(#REF!,MATCH($E2318,#REF!,0)),
IFERROR(
INDEX('SETORES VARRIÇÃO'!$A:$A,MATCH($E2318,'SETORES VARRIÇÃO'!$H:$H,0)),
IFERROR(
INDEX(#REF!,MATCH($E2318,#REF!,0)),
INDEX(#REF!,MATCH($E2318,#REF!,0))
)))</f>
        <v>CV</v>
      </c>
      <c r="D2318" s="31" t="str">
        <f>IFERROR(
INDEX(#REF!,MATCH($E2318,#REF!,0)),
IFERROR(
INDEX('SETORES VARRIÇÃO'!$B:$B,MATCH($E2318,'SETORES VARRIÇÃO'!$H:$H,0)),
IFERROR(
INDEX(#REF!,MATCH($E2318,#REF!,0)),
INDEX(#REF!,MATCH($E2318,#REF!,0))
)))</f>
        <v>CV10202VJ0034</v>
      </c>
      <c r="E2318" s="30" t="str">
        <f t="shared" si="47"/>
        <v>03-0077</v>
      </c>
      <c r="F2318" s="19" t="str">
        <f>IFERROR(
INDEX(#REF!,MATCH($E2318,#REF!,0)),
IFERROR(
INDEX('SETORES VARRIÇÃO'!$F:$F,MATCH($E2318,'SETORES VARRIÇÃO'!$H:$H,0)),
IFERROR(
INDEX(#REF!,MATCH($E2318,#REF!,0)),
INDEX(#REF!,MATCH($E2318,#REF!,0))
)))</f>
        <v>Segunda/Quarta/Sexta</v>
      </c>
      <c r="G2318" s="18" t="s">
        <v>888</v>
      </c>
      <c r="H2318" s="46">
        <v>0.64</v>
      </c>
      <c r="I2318" s="18" t="s">
        <v>2885</v>
      </c>
    </row>
    <row r="2319" spans="1:9" x14ac:dyDescent="0.35">
      <c r="A2319" s="68">
        <v>46076</v>
      </c>
      <c r="B2319" s="52" t="s">
        <v>817</v>
      </c>
      <c r="C2319" s="30" t="str">
        <f>IFERROR(
INDEX(#REF!,MATCH($E2319,#REF!,0)),
IFERROR(
INDEX('SETORES VARRIÇÃO'!$A:$A,MATCH($E2319,'SETORES VARRIÇÃO'!$H:$H,0)),
IFERROR(
INDEX(#REF!,MATCH($E2319,#REF!,0)),
INDEX(#REF!,MATCH($E2319,#REF!,0))
)))</f>
        <v>CV</v>
      </c>
      <c r="D2319" s="31" t="str">
        <f>IFERROR(
INDEX(#REF!,MATCH($E2319,#REF!,0)),
IFERROR(
INDEX('SETORES VARRIÇÃO'!$B:$B,MATCH($E2319,'SETORES VARRIÇÃO'!$H:$H,0)),
IFERROR(
INDEX(#REF!,MATCH($E2319,#REF!,0)),
INDEX(#REF!,MATCH($E2319,#REF!,0))
)))</f>
        <v>CV10303VJ0018</v>
      </c>
      <c r="E2319" s="30" t="str">
        <f t="shared" si="47"/>
        <v>03-0078</v>
      </c>
      <c r="F2319" s="19" t="str">
        <f>IFERROR(
INDEX(#REF!,MATCH($E2319,#REF!,0)),
IFERROR(
INDEX('SETORES VARRIÇÃO'!$F:$F,MATCH($E2319,'SETORES VARRIÇÃO'!$H:$H,0)),
IFERROR(
INDEX(#REF!,MATCH($E2319,#REF!,0)),
INDEX(#REF!,MATCH($E2319,#REF!,0))
)))</f>
        <v>Terça/Sexta</v>
      </c>
      <c r="G2319" s="18" t="s">
        <v>888</v>
      </c>
      <c r="H2319" s="46">
        <v>0.83</v>
      </c>
      <c r="I2319" s="18" t="s">
        <v>2886</v>
      </c>
    </row>
    <row r="2320" spans="1:9" x14ac:dyDescent="0.35">
      <c r="A2320" s="68">
        <v>46076</v>
      </c>
      <c r="B2320" s="52" t="s">
        <v>818</v>
      </c>
      <c r="C2320" s="30" t="str">
        <f>IFERROR(
INDEX(#REF!,MATCH($E2320,#REF!,0)),
IFERROR(
INDEX('SETORES VARRIÇÃO'!$A:$A,MATCH($E2320,'SETORES VARRIÇÃO'!$H:$H,0)),
IFERROR(
INDEX(#REF!,MATCH($E2320,#REF!,0)),
INDEX(#REF!,MATCH($E2320,#REF!,0))
)))</f>
        <v>JT</v>
      </c>
      <c r="D2320" s="31" t="str">
        <f>IFERROR(
INDEX(#REF!,MATCH($E2320,#REF!,0)),
IFERROR(
INDEX('SETORES VARRIÇÃO'!$B:$B,MATCH($E2320,'SETORES VARRIÇÃO'!$H:$H,0)),
IFERROR(
INDEX(#REF!,MATCH($E2320,#REF!,0)),
INDEX(#REF!,MATCH($E2320,#REF!,0))
)))</f>
        <v>JT10302VJ0009</v>
      </c>
      <c r="E2320" s="30" t="str">
        <f t="shared" si="47"/>
        <v>03-0079</v>
      </c>
      <c r="F2320" s="19" t="str">
        <f>IFERROR(
INDEX(#REF!,MATCH($E2320,#REF!,0)),
IFERROR(
INDEX('SETORES VARRIÇÃO'!$F:$F,MATCH($E2320,'SETORES VARRIÇÃO'!$H:$H,0)),
IFERROR(
INDEX(#REF!,MATCH($E2320,#REF!,0)),
INDEX(#REF!,MATCH($E2320,#REF!,0))
)))</f>
        <v>Segunda/Quinta</v>
      </c>
      <c r="G2320" s="18" t="s">
        <v>888</v>
      </c>
      <c r="H2320" s="46">
        <v>0.42</v>
      </c>
      <c r="I2320" s="18" t="s">
        <v>2887</v>
      </c>
    </row>
    <row r="2321" spans="1:9" x14ac:dyDescent="0.35">
      <c r="A2321" s="68">
        <v>46076</v>
      </c>
      <c r="B2321" s="52" t="s">
        <v>819</v>
      </c>
      <c r="C2321" s="30" t="str">
        <f>IFERROR(
INDEX(#REF!,MATCH($E2321,#REF!,0)),
IFERROR(
INDEX('SETORES VARRIÇÃO'!$A:$A,MATCH($E2321,'SETORES VARRIÇÃO'!$H:$H,0)),
IFERROR(
INDEX(#REF!,MATCH($E2321,#REF!,0)),
INDEX(#REF!,MATCH($E2321,#REF!,0))
)))</f>
        <v>JT</v>
      </c>
      <c r="D2321" s="31" t="str">
        <f>IFERROR(
INDEX(#REF!,MATCH($E2321,#REF!,0)),
IFERROR(
INDEX('SETORES VARRIÇÃO'!$B:$B,MATCH($E2321,'SETORES VARRIÇÃO'!$H:$H,0)),
IFERROR(
INDEX(#REF!,MATCH($E2321,#REF!,0)),
INDEX(#REF!,MATCH($E2321,#REF!,0))
)))</f>
        <v>JT10101VJ0004</v>
      </c>
      <c r="E2321" s="30" t="str">
        <f t="shared" si="47"/>
        <v>03-0080</v>
      </c>
      <c r="F2321" s="19" t="str">
        <f>IFERROR(
INDEX(#REF!,MATCH($E2321,#REF!,0)),
IFERROR(
INDEX('SETORES VARRIÇÃO'!$F:$F,MATCH($E2321,'SETORES VARRIÇÃO'!$H:$H,0)),
IFERROR(
INDEX(#REF!,MATCH($E2321,#REF!,0)),
INDEX(#REF!,MATCH($E2321,#REF!,0))
)))</f>
        <v>Segunda a Domingo</v>
      </c>
      <c r="G2321" s="18" t="s">
        <v>888</v>
      </c>
      <c r="H2321" s="46">
        <v>0.49</v>
      </c>
      <c r="I2321" s="18" t="s">
        <v>2888</v>
      </c>
    </row>
    <row r="2322" spans="1:9" x14ac:dyDescent="0.35">
      <c r="A2322" s="68">
        <v>46076</v>
      </c>
      <c r="B2322" s="52" t="s">
        <v>820</v>
      </c>
      <c r="C2322" s="30" t="str">
        <f>IFERROR(
INDEX(#REF!,MATCH($E2322,#REF!,0)),
IFERROR(
INDEX('SETORES VARRIÇÃO'!$A:$A,MATCH($E2322,'SETORES VARRIÇÃO'!$H:$H,0)),
IFERROR(
INDEX(#REF!,MATCH($E2322,#REF!,0)),
INDEX(#REF!,MATCH($E2322,#REF!,0))
)))</f>
        <v>JT</v>
      </c>
      <c r="D2322" s="31" t="str">
        <f>IFERROR(
INDEX(#REF!,MATCH($E2322,#REF!,0)),
IFERROR(
INDEX('SETORES VARRIÇÃO'!$B:$B,MATCH($E2322,'SETORES VARRIÇÃO'!$H:$H,0)),
IFERROR(
INDEX(#REF!,MATCH($E2322,#REF!,0)),
INDEX(#REF!,MATCH($E2322,#REF!,0))
)))</f>
        <v>JT10303VJ0027</v>
      </c>
      <c r="E2322" s="30" t="str">
        <f t="shared" si="47"/>
        <v>03-0081</v>
      </c>
      <c r="F2322" s="19" t="str">
        <f>IFERROR(
INDEX(#REF!,MATCH($E2322,#REF!,0)),
IFERROR(
INDEX('SETORES VARRIÇÃO'!$F:$F,MATCH($E2322,'SETORES VARRIÇÃO'!$H:$H,0)),
IFERROR(
INDEX(#REF!,MATCH($E2322,#REF!,0)),
INDEX(#REF!,MATCH($E2322,#REF!,0))
)))</f>
        <v>Terça/Sexta</v>
      </c>
      <c r="G2322" s="18" t="s">
        <v>888</v>
      </c>
      <c r="H2322" s="46">
        <v>0.28999999999999998</v>
      </c>
      <c r="I2322" s="18" t="s">
        <v>2889</v>
      </c>
    </row>
    <row r="2323" spans="1:9" x14ac:dyDescent="0.35">
      <c r="A2323" s="68">
        <v>46076</v>
      </c>
      <c r="B2323" s="52" t="s">
        <v>821</v>
      </c>
      <c r="C2323" s="30" t="str">
        <f>IFERROR(
INDEX(#REF!,MATCH($E2323,#REF!,0)),
IFERROR(
INDEX('SETORES VARRIÇÃO'!$A:$A,MATCH($E2323,'SETORES VARRIÇÃO'!$H:$H,0)),
IFERROR(
INDEX(#REF!,MATCH($E2323,#REF!,0)),
INDEX(#REF!,MATCH($E2323,#REF!,0))
)))</f>
        <v>CV</v>
      </c>
      <c r="D2323" s="31" t="str">
        <f>IFERROR(
INDEX(#REF!,MATCH($E2323,#REF!,0)),
IFERROR(
INDEX('SETORES VARRIÇÃO'!$B:$B,MATCH($E2323,'SETORES VARRIÇÃO'!$H:$H,0)),
IFERROR(
INDEX(#REF!,MATCH($E2323,#REF!,0)),
INDEX(#REF!,MATCH($E2323,#REF!,0))
)))</f>
        <v>CV10202VJ0029</v>
      </c>
      <c r="E2323" s="30" t="str">
        <f t="shared" si="47"/>
        <v>03-0082</v>
      </c>
      <c r="F2323" s="19" t="str">
        <f>IFERROR(
INDEX(#REF!,MATCH($E2323,#REF!,0)),
IFERROR(
INDEX('SETORES VARRIÇÃO'!$F:$F,MATCH($E2323,'SETORES VARRIÇÃO'!$H:$H,0)),
IFERROR(
INDEX(#REF!,MATCH($E2323,#REF!,0)),
INDEX(#REF!,MATCH($E2323,#REF!,0))
)))</f>
        <v>Segunda/Quarta/Sexta</v>
      </c>
      <c r="G2323" s="18" t="s">
        <v>888</v>
      </c>
      <c r="H2323" s="46">
        <v>0.39</v>
      </c>
      <c r="I2323" s="18" t="s">
        <v>2890</v>
      </c>
    </row>
    <row r="2324" spans="1:9" x14ac:dyDescent="0.35">
      <c r="A2324" s="68">
        <v>46076</v>
      </c>
      <c r="B2324" s="52" t="s">
        <v>822</v>
      </c>
      <c r="C2324" s="30" t="str">
        <f>IFERROR(
INDEX(#REF!,MATCH($E2324,#REF!,0)),
IFERROR(
INDEX('SETORES VARRIÇÃO'!$A:$A,MATCH($E2324,'SETORES VARRIÇÃO'!$H:$H,0)),
IFERROR(
INDEX(#REF!,MATCH($E2324,#REF!,0)),
INDEX(#REF!,MATCH($E2324,#REF!,0))
)))</f>
        <v>CV</v>
      </c>
      <c r="D2324" s="31" t="str">
        <f>IFERROR(
INDEX(#REF!,MATCH($E2324,#REF!,0)),
IFERROR(
INDEX('SETORES VARRIÇÃO'!$B:$B,MATCH($E2324,'SETORES VARRIÇÃO'!$H:$H,0)),
IFERROR(
INDEX(#REF!,MATCH($E2324,#REF!,0)),
INDEX(#REF!,MATCH($E2324,#REF!,0))
)))</f>
        <v>CV10203VJ0063</v>
      </c>
      <c r="E2324" s="30" t="str">
        <f t="shared" si="47"/>
        <v>03-0083</v>
      </c>
      <c r="F2324" s="19" t="str">
        <f>IFERROR(
INDEX(#REF!,MATCH($E2324,#REF!,0)),
IFERROR(
INDEX('SETORES VARRIÇÃO'!$F:$F,MATCH($E2324,'SETORES VARRIÇÃO'!$H:$H,0)),
IFERROR(
INDEX(#REF!,MATCH($E2324,#REF!,0)),
INDEX(#REF!,MATCH($E2324,#REF!,0))
)))</f>
        <v>Terça/Quinta/Sábado</v>
      </c>
      <c r="G2324" s="18" t="s">
        <v>888</v>
      </c>
      <c r="H2324" s="46">
        <v>0.33</v>
      </c>
      <c r="I2324" s="18" t="s">
        <v>2891</v>
      </c>
    </row>
    <row r="2325" spans="1:9" x14ac:dyDescent="0.35">
      <c r="A2325" s="68">
        <v>46076</v>
      </c>
      <c r="B2325" s="52" t="s">
        <v>823</v>
      </c>
      <c r="C2325" s="30" t="str">
        <f>IFERROR(
INDEX(#REF!,MATCH($E2325,#REF!,0)),
IFERROR(
INDEX('SETORES VARRIÇÃO'!$A:$A,MATCH($E2325,'SETORES VARRIÇÃO'!$H:$H,0)),
IFERROR(
INDEX(#REF!,MATCH($E2325,#REF!,0)),
INDEX(#REF!,MATCH($E2325,#REF!,0))
)))</f>
        <v>CV</v>
      </c>
      <c r="D2325" s="31" t="str">
        <f>IFERROR(
INDEX(#REF!,MATCH($E2325,#REF!,0)),
IFERROR(
INDEX('SETORES VARRIÇÃO'!$B:$B,MATCH($E2325,'SETORES VARRIÇÃO'!$H:$H,0)),
IFERROR(
INDEX(#REF!,MATCH($E2325,#REF!,0)),
INDEX(#REF!,MATCH($E2325,#REF!,0))
)))</f>
        <v>CV10302VJ0011</v>
      </c>
      <c r="E2325" s="30" t="str">
        <f t="shared" si="47"/>
        <v>03-0084</v>
      </c>
      <c r="F2325" s="19" t="str">
        <f>IFERROR(
INDEX(#REF!,MATCH($E2325,#REF!,0)),
IFERROR(
INDEX('SETORES VARRIÇÃO'!$F:$F,MATCH($E2325,'SETORES VARRIÇÃO'!$H:$H,0)),
IFERROR(
INDEX(#REF!,MATCH($E2325,#REF!,0)),
INDEX(#REF!,MATCH($E2325,#REF!,0))
)))</f>
        <v>Segunda/Quinta</v>
      </c>
      <c r="G2325" s="18" t="s">
        <v>888</v>
      </c>
      <c r="H2325" s="46">
        <v>0.55000000000000004</v>
      </c>
      <c r="I2325" s="18" t="s">
        <v>2892</v>
      </c>
    </row>
    <row r="2326" spans="1:9" x14ac:dyDescent="0.35">
      <c r="A2326" s="68">
        <v>46076</v>
      </c>
      <c r="B2326" s="52" t="s">
        <v>824</v>
      </c>
      <c r="C2326" s="30" t="str">
        <f>IFERROR(
INDEX(#REF!,MATCH($E2326,#REF!,0)),
IFERROR(
INDEX('SETORES VARRIÇÃO'!$A:$A,MATCH($E2326,'SETORES VARRIÇÃO'!$H:$H,0)),
IFERROR(
INDEX(#REF!,MATCH($E2326,#REF!,0)),
INDEX(#REF!,MATCH($E2326,#REF!,0))
)))</f>
        <v>CV</v>
      </c>
      <c r="D2326" s="31" t="str">
        <f>IFERROR(
INDEX(#REF!,MATCH($E2326,#REF!,0)),
IFERROR(
INDEX('SETORES VARRIÇÃO'!$B:$B,MATCH($E2326,'SETORES VARRIÇÃO'!$H:$H,0)),
IFERROR(
INDEX(#REF!,MATCH($E2326,#REF!,0)),
INDEX(#REF!,MATCH($E2326,#REF!,0))
)))</f>
        <v>CV10202VJ0036</v>
      </c>
      <c r="E2326" s="30" t="str">
        <f t="shared" si="47"/>
        <v>03-0085</v>
      </c>
      <c r="F2326" s="19" t="str">
        <f>IFERROR(
INDEX(#REF!,MATCH($E2326,#REF!,0)),
IFERROR(
INDEX('SETORES VARRIÇÃO'!$F:$F,MATCH($E2326,'SETORES VARRIÇÃO'!$H:$H,0)),
IFERROR(
INDEX(#REF!,MATCH($E2326,#REF!,0)),
INDEX(#REF!,MATCH($E2326,#REF!,0))
)))</f>
        <v>Segunda/Quarta/Sexta</v>
      </c>
      <c r="G2326" s="18" t="s">
        <v>888</v>
      </c>
      <c r="H2326" s="46">
        <v>0.75</v>
      </c>
      <c r="I2326" s="18" t="s">
        <v>2893</v>
      </c>
    </row>
    <row r="2327" spans="1:9" x14ac:dyDescent="0.35">
      <c r="A2327" s="68">
        <v>46076</v>
      </c>
      <c r="B2327" s="52" t="s">
        <v>825</v>
      </c>
      <c r="C2327" s="30" t="str">
        <f>IFERROR(
INDEX(#REF!,MATCH($E2327,#REF!,0)),
IFERROR(
INDEX('SETORES VARRIÇÃO'!$A:$A,MATCH($E2327,'SETORES VARRIÇÃO'!$H:$H,0)),
IFERROR(
INDEX(#REF!,MATCH($E2327,#REF!,0)),
INDEX(#REF!,MATCH($E2327,#REF!,0))
)))</f>
        <v>JT</v>
      </c>
      <c r="D2327" s="31" t="str">
        <f>IFERROR(
INDEX(#REF!,MATCH($E2327,#REF!,0)),
IFERROR(
INDEX('SETORES VARRIÇÃO'!$B:$B,MATCH($E2327,'SETORES VARRIÇÃO'!$H:$H,0)),
IFERROR(
INDEX(#REF!,MATCH($E2327,#REF!,0)),
INDEX(#REF!,MATCH($E2327,#REF!,0))
)))</f>
        <v>JT10101VL0002</v>
      </c>
      <c r="E2327" s="30" t="str">
        <f t="shared" si="47"/>
        <v>03-0086</v>
      </c>
      <c r="F2327" s="19" t="str">
        <f>IFERROR(
INDEX(#REF!,MATCH($E2327,#REF!,0)),
IFERROR(
INDEX('SETORES VARRIÇÃO'!$F:$F,MATCH($E2327,'SETORES VARRIÇÃO'!$H:$H,0)),
IFERROR(
INDEX(#REF!,MATCH($E2327,#REF!,0)),
INDEX(#REF!,MATCH($E2327,#REF!,0))
)))</f>
        <v>Segunda a Sábado</v>
      </c>
      <c r="G2327" s="18" t="s">
        <v>888</v>
      </c>
      <c r="H2327" s="46">
        <v>0.55000000000000004</v>
      </c>
      <c r="I2327" s="18" t="s">
        <v>2894</v>
      </c>
    </row>
    <row r="2328" spans="1:9" x14ac:dyDescent="0.35">
      <c r="A2328" s="68">
        <v>46076</v>
      </c>
      <c r="B2328" s="52" t="s">
        <v>826</v>
      </c>
      <c r="C2328" s="30" t="str">
        <f>IFERROR(
INDEX(#REF!,MATCH($E2328,#REF!,0)),
IFERROR(
INDEX('SETORES VARRIÇÃO'!$A:$A,MATCH($E2328,'SETORES VARRIÇÃO'!$H:$H,0)),
IFERROR(
INDEX(#REF!,MATCH($E2328,#REF!,0)),
INDEX(#REF!,MATCH($E2328,#REF!,0))
)))</f>
        <v>MG</v>
      </c>
      <c r="D2328" s="31" t="str">
        <f>IFERROR(
INDEX(#REF!,MATCH($E2328,#REF!,0)),
IFERROR(
INDEX('SETORES VARRIÇÃO'!$B:$B,MATCH($E2328,'SETORES VARRIÇÃO'!$H:$H,0)),
IFERROR(
INDEX(#REF!,MATCH($E2328,#REF!,0)),
INDEX(#REF!,MATCH($E2328,#REF!,0))
)))</f>
        <v>MG10101VJ0005</v>
      </c>
      <c r="E2328" s="30" t="str">
        <f t="shared" si="47"/>
        <v>03-0087</v>
      </c>
      <c r="F2328" s="19" t="str">
        <f>IFERROR(
INDEX(#REF!,MATCH($E2328,#REF!,0)),
IFERROR(
INDEX('SETORES VARRIÇÃO'!$F:$F,MATCH($E2328,'SETORES VARRIÇÃO'!$H:$H,0)),
IFERROR(
INDEX(#REF!,MATCH($E2328,#REF!,0)),
INDEX(#REF!,MATCH($E2328,#REF!,0))
)))</f>
        <v>Segunda a Domingo</v>
      </c>
      <c r="G2328" s="18" t="s">
        <v>888</v>
      </c>
      <c r="H2328" s="46">
        <v>0.89</v>
      </c>
      <c r="I2328" s="18" t="s">
        <v>2895</v>
      </c>
    </row>
    <row r="2329" spans="1:9" x14ac:dyDescent="0.35">
      <c r="A2329" s="68">
        <v>46076</v>
      </c>
      <c r="B2329" s="52" t="s">
        <v>827</v>
      </c>
      <c r="C2329" s="30" t="str">
        <f>IFERROR(
INDEX(#REF!,MATCH($E2329,#REF!,0)),
IFERROR(
INDEX('SETORES VARRIÇÃO'!$A:$A,MATCH($E2329,'SETORES VARRIÇÃO'!$H:$H,0)),
IFERROR(
INDEX(#REF!,MATCH($E2329,#REF!,0)),
INDEX(#REF!,MATCH($E2329,#REF!,0))
)))</f>
        <v>MG</v>
      </c>
      <c r="D2329" s="31" t="str">
        <f>IFERROR(
INDEX(#REF!,MATCH($E2329,#REF!,0)),
IFERROR(
INDEX('SETORES VARRIÇÃO'!$B:$B,MATCH($E2329,'SETORES VARRIÇÃO'!$H:$H,0)),
IFERROR(
INDEX(#REF!,MATCH($E2329,#REF!,0)),
INDEX(#REF!,MATCH($E2329,#REF!,0))
)))</f>
        <v>MG10101VJ0007</v>
      </c>
      <c r="E2329" s="30" t="str">
        <f t="shared" si="47"/>
        <v>03-0088</v>
      </c>
      <c r="F2329" s="19" t="str">
        <f>IFERROR(
INDEX(#REF!,MATCH($E2329,#REF!,0)),
IFERROR(
INDEX('SETORES VARRIÇÃO'!$F:$F,MATCH($E2329,'SETORES VARRIÇÃO'!$H:$H,0)),
IFERROR(
INDEX(#REF!,MATCH($E2329,#REF!,0)),
INDEX(#REF!,MATCH($E2329,#REF!,0))
)))</f>
        <v>Segunda a Domingo</v>
      </c>
      <c r="G2329" s="18" t="s">
        <v>888</v>
      </c>
      <c r="H2329" s="46">
        <v>1</v>
      </c>
      <c r="I2329" s="18" t="s">
        <v>2847</v>
      </c>
    </row>
    <row r="2330" spans="1:9" x14ac:dyDescent="0.35">
      <c r="A2330" s="68">
        <v>46076</v>
      </c>
      <c r="B2330" s="52" t="s">
        <v>828</v>
      </c>
      <c r="C2330" s="30" t="str">
        <f>IFERROR(
INDEX(#REF!,MATCH($E2330,#REF!,0)),
IFERROR(
INDEX('SETORES VARRIÇÃO'!$A:$A,MATCH($E2330,'SETORES VARRIÇÃO'!$H:$H,0)),
IFERROR(
INDEX(#REF!,MATCH($E2330,#REF!,0)),
INDEX(#REF!,MATCH($E2330,#REF!,0))
)))</f>
        <v>CV</v>
      </c>
      <c r="D2330" s="31" t="str">
        <f>IFERROR(
INDEX(#REF!,MATCH($E2330,#REF!,0)),
IFERROR(
INDEX('SETORES VARRIÇÃO'!$B:$B,MATCH($E2330,'SETORES VARRIÇÃO'!$H:$H,0)),
IFERROR(
INDEX(#REF!,MATCH($E2330,#REF!,0)),
INDEX(#REF!,MATCH($E2330,#REF!,0))
)))</f>
        <v>CV10203VJ0053</v>
      </c>
      <c r="E2330" s="30" t="str">
        <f t="shared" si="47"/>
        <v>03-0089</v>
      </c>
      <c r="F2330" s="19" t="str">
        <f>IFERROR(
INDEX(#REF!,MATCH($E2330,#REF!,0)),
IFERROR(
INDEX('SETORES VARRIÇÃO'!$F:$F,MATCH($E2330,'SETORES VARRIÇÃO'!$H:$H,0)),
IFERROR(
INDEX(#REF!,MATCH($E2330,#REF!,0)),
INDEX(#REF!,MATCH($E2330,#REF!,0))
)))</f>
        <v>Terça/Quinta/Sábado</v>
      </c>
      <c r="G2330" s="18" t="s">
        <v>888</v>
      </c>
      <c r="H2330" s="46">
        <v>0.65</v>
      </c>
      <c r="I2330" s="18" t="s">
        <v>2896</v>
      </c>
    </row>
    <row r="2331" spans="1:9" x14ac:dyDescent="0.35">
      <c r="A2331" s="68">
        <v>46076</v>
      </c>
      <c r="B2331" s="52" t="s">
        <v>750</v>
      </c>
      <c r="C2331" s="30" t="str">
        <f>IFERROR(
INDEX(#REF!,MATCH($E2331,#REF!,0)),
IFERROR(
INDEX('SETORES VARRIÇÃO'!$A:$A,MATCH($E2331,'SETORES VARRIÇÃO'!$H:$H,0)),
IFERROR(
INDEX(#REF!,MATCH($E2331,#REF!,0)),
INDEX(#REF!,MATCH($E2331,#REF!,0))
)))</f>
        <v>JT</v>
      </c>
      <c r="D2331" s="31" t="str">
        <f>IFERROR(
INDEX(#REF!,MATCH($E2331,#REF!,0)),
IFERROR(
INDEX('SETORES VARRIÇÃO'!$B:$B,MATCH($E2331,'SETORES VARRIÇÃO'!$H:$H,0)),
IFERROR(
INDEX(#REF!,MATCH($E2331,#REF!,0)),
INDEX(#REF!,MATCH($E2331,#REF!,0))
)))</f>
        <v>JT10303VJ0032</v>
      </c>
      <c r="E2331" s="30" t="str">
        <f t="shared" si="47"/>
        <v>03-0090</v>
      </c>
      <c r="F2331" s="19" t="str">
        <f>IFERROR(
INDEX(#REF!,MATCH($E2331,#REF!,0)),
IFERROR(
INDEX('SETORES VARRIÇÃO'!$F:$F,MATCH($E2331,'SETORES VARRIÇÃO'!$H:$H,0)),
IFERROR(
INDEX(#REF!,MATCH($E2331,#REF!,0)),
INDEX(#REF!,MATCH($E2331,#REF!,0))
)))</f>
        <v>Terça/Sexta</v>
      </c>
      <c r="G2331" s="18" t="s">
        <v>887</v>
      </c>
      <c r="H2331" s="46" t="s">
        <v>1108</v>
      </c>
      <c r="I2331" s="18" t="s">
        <v>2766</v>
      </c>
    </row>
    <row r="2332" spans="1:9" x14ac:dyDescent="0.35">
      <c r="A2332" s="68">
        <v>46076</v>
      </c>
      <c r="B2332" s="52" t="s">
        <v>829</v>
      </c>
      <c r="C2332" s="30" t="str">
        <f>IFERROR(
INDEX(#REF!,MATCH($E2332,#REF!,0)),
IFERROR(
INDEX('SETORES VARRIÇÃO'!$A:$A,MATCH($E2332,'SETORES VARRIÇÃO'!$H:$H,0)),
IFERROR(
INDEX(#REF!,MATCH($E2332,#REF!,0)),
INDEX(#REF!,MATCH($E2332,#REF!,0))
)))</f>
        <v>JT</v>
      </c>
      <c r="D2332" s="31" t="str">
        <f>IFERROR(
INDEX(#REF!,MATCH($E2332,#REF!,0)),
IFERROR(
INDEX('SETORES VARRIÇÃO'!$B:$B,MATCH($E2332,'SETORES VARRIÇÃO'!$H:$H,0)),
IFERROR(
INDEX(#REF!,MATCH($E2332,#REF!,0)),
INDEX(#REF!,MATCH($E2332,#REF!,0))
)))</f>
        <v>JT10304VJ0044</v>
      </c>
      <c r="E2332" s="30" t="str">
        <f t="shared" si="47"/>
        <v>03-0091</v>
      </c>
      <c r="F2332" s="19" t="str">
        <f>IFERROR(
INDEX(#REF!,MATCH($E2332,#REF!,0)),
IFERROR(
INDEX('SETORES VARRIÇÃO'!$F:$F,MATCH($E2332,'SETORES VARRIÇÃO'!$H:$H,0)),
IFERROR(
INDEX(#REF!,MATCH($E2332,#REF!,0)),
INDEX(#REF!,MATCH($E2332,#REF!,0))
)))</f>
        <v>Quarta/Sábado</v>
      </c>
      <c r="G2332" s="18" t="s">
        <v>888</v>
      </c>
      <c r="H2332" s="46">
        <v>0.56999999999999995</v>
      </c>
      <c r="I2332" s="18" t="s">
        <v>2897</v>
      </c>
    </row>
    <row r="2333" spans="1:9" x14ac:dyDescent="0.35">
      <c r="A2333" s="68">
        <v>46076</v>
      </c>
      <c r="B2333" s="52" t="s">
        <v>719</v>
      </c>
      <c r="C2333" s="30" t="str">
        <f>IFERROR(
INDEX(#REF!,MATCH($E2333,#REF!,0)),
IFERROR(
INDEX('SETORES VARRIÇÃO'!$A:$A,MATCH($E2333,'SETORES VARRIÇÃO'!$H:$H,0)),
IFERROR(
INDEX(#REF!,MATCH($E2333,#REF!,0)),
INDEX(#REF!,MATCH($E2333,#REF!,0))
)))</f>
        <v>CV</v>
      </c>
      <c r="D2333" s="31" t="str">
        <f>IFERROR(
INDEX(#REF!,MATCH($E2333,#REF!,0)),
IFERROR(
INDEX('SETORES VARRIÇÃO'!$B:$B,MATCH($E2333,'SETORES VARRIÇÃO'!$H:$H,0)),
IFERROR(
INDEX(#REF!,MATCH($E2333,#REF!,0)),
INDEX(#REF!,MATCH($E2333,#REF!,0))
)))</f>
        <v>CV10302VJ0012</v>
      </c>
      <c r="E2333" s="30" t="str">
        <f t="shared" si="47"/>
        <v>03-0092</v>
      </c>
      <c r="F2333" s="19" t="str">
        <f>IFERROR(
INDEX(#REF!,MATCH($E2333,#REF!,0)),
IFERROR(
INDEX('SETORES VARRIÇÃO'!$F:$F,MATCH($E2333,'SETORES VARRIÇÃO'!$H:$H,0)),
IFERROR(
INDEX(#REF!,MATCH($E2333,#REF!,0)),
INDEX(#REF!,MATCH($E2333,#REF!,0))
)))</f>
        <v>Segunda/Quinta</v>
      </c>
      <c r="G2333" s="18" t="s">
        <v>888</v>
      </c>
      <c r="H2333" s="46">
        <v>0.49</v>
      </c>
      <c r="I2333" s="18" t="s">
        <v>2898</v>
      </c>
    </row>
    <row r="2334" spans="1:9" x14ac:dyDescent="0.35">
      <c r="A2334" s="68">
        <v>46076</v>
      </c>
      <c r="B2334" s="52" t="s">
        <v>830</v>
      </c>
      <c r="C2334" s="30" t="str">
        <f>IFERROR(
INDEX(#REF!,MATCH($E2334,#REF!,0)),
IFERROR(
INDEX('SETORES VARRIÇÃO'!$A:$A,MATCH($E2334,'SETORES VARRIÇÃO'!$H:$H,0)),
IFERROR(
INDEX(#REF!,MATCH($E2334,#REF!,0)),
INDEX(#REF!,MATCH($E2334,#REF!,0))
)))</f>
        <v>JT</v>
      </c>
      <c r="D2334" s="31" t="str">
        <f>IFERROR(
INDEX(#REF!,MATCH($E2334,#REF!,0)),
IFERROR(
INDEX('SETORES VARRIÇÃO'!$B:$B,MATCH($E2334,'SETORES VARRIÇÃO'!$H:$H,0)),
IFERROR(
INDEX(#REF!,MATCH($E2334,#REF!,0)),
INDEX(#REF!,MATCH($E2334,#REF!,0))
)))</f>
        <v>JT10302VJ0017</v>
      </c>
      <c r="E2334" s="30" t="str">
        <f t="shared" si="47"/>
        <v>03-0093</v>
      </c>
      <c r="F2334" s="19" t="str">
        <f>IFERROR(
INDEX(#REF!,MATCH($E2334,#REF!,0)),
IFERROR(
INDEX('SETORES VARRIÇÃO'!$F:$F,MATCH($E2334,'SETORES VARRIÇÃO'!$H:$H,0)),
IFERROR(
INDEX(#REF!,MATCH($E2334,#REF!,0)),
INDEX(#REF!,MATCH($E2334,#REF!,0))
)))</f>
        <v>Segunda/Quinta</v>
      </c>
      <c r="G2334" s="18" t="s">
        <v>888</v>
      </c>
      <c r="H2334" s="46">
        <v>0.51</v>
      </c>
      <c r="I2334" s="18" t="s">
        <v>2899</v>
      </c>
    </row>
    <row r="2335" spans="1:9" x14ac:dyDescent="0.35">
      <c r="A2335" s="68">
        <v>46076</v>
      </c>
      <c r="B2335" s="52" t="s">
        <v>831</v>
      </c>
      <c r="C2335" s="30" t="str">
        <f>IFERROR(
INDEX(#REF!,MATCH($E2335,#REF!,0)),
IFERROR(
INDEX('SETORES VARRIÇÃO'!$A:$A,MATCH($E2335,'SETORES VARRIÇÃO'!$H:$H,0)),
IFERROR(
INDEX(#REF!,MATCH($E2335,#REF!,0)),
INDEX(#REF!,MATCH($E2335,#REF!,0))
)))</f>
        <v>JT</v>
      </c>
      <c r="D2335" s="31" t="str">
        <f>IFERROR(
INDEX(#REF!,MATCH($E2335,#REF!,0)),
IFERROR(
INDEX('SETORES VARRIÇÃO'!$B:$B,MATCH($E2335,'SETORES VARRIÇÃO'!$H:$H,0)),
IFERROR(
INDEX(#REF!,MATCH($E2335,#REF!,0)),
INDEX(#REF!,MATCH($E2335,#REF!,0))
)))</f>
        <v>JT10303VJ0024</v>
      </c>
      <c r="E2335" s="30" t="str">
        <f t="shared" si="47"/>
        <v>03-0094</v>
      </c>
      <c r="F2335" s="19" t="str">
        <f>IFERROR(
INDEX(#REF!,MATCH($E2335,#REF!,0)),
IFERROR(
INDEX('SETORES VARRIÇÃO'!$F:$F,MATCH($E2335,'SETORES VARRIÇÃO'!$H:$H,0)),
IFERROR(
INDEX(#REF!,MATCH($E2335,#REF!,0)),
INDEX(#REF!,MATCH($E2335,#REF!,0))
)))</f>
        <v>Terça/Sexta</v>
      </c>
      <c r="G2335" s="18" t="s">
        <v>888</v>
      </c>
      <c r="H2335" s="46">
        <v>0.54</v>
      </c>
      <c r="I2335" s="18" t="s">
        <v>2900</v>
      </c>
    </row>
    <row r="2336" spans="1:9" x14ac:dyDescent="0.35">
      <c r="A2336" s="68">
        <v>46076</v>
      </c>
      <c r="B2336" s="52" t="s">
        <v>738</v>
      </c>
      <c r="C2336" s="30" t="str">
        <f>IFERROR(
INDEX(#REF!,MATCH($E2336,#REF!,0)),
IFERROR(
INDEX('SETORES VARRIÇÃO'!$A:$A,MATCH($E2336,'SETORES VARRIÇÃO'!$H:$H,0)),
IFERROR(
INDEX(#REF!,MATCH($E2336,#REF!,0)),
INDEX(#REF!,MATCH($E2336,#REF!,0))
)))</f>
        <v>JT</v>
      </c>
      <c r="D2336" s="31" t="str">
        <f>IFERROR(
INDEX(#REF!,MATCH($E2336,#REF!,0)),
IFERROR(
INDEX('SETORES VARRIÇÃO'!$B:$B,MATCH($E2336,'SETORES VARRIÇÃO'!$H:$H,0)),
IFERROR(
INDEX(#REF!,MATCH($E2336,#REF!,0)),
INDEX(#REF!,MATCH($E2336,#REF!,0))
)))</f>
        <v>JT10304VJ0042</v>
      </c>
      <c r="E2336" s="30" t="str">
        <f t="shared" si="47"/>
        <v>03-0095</v>
      </c>
      <c r="F2336" s="19" t="str">
        <f>IFERROR(
INDEX(#REF!,MATCH($E2336,#REF!,0)),
IFERROR(
INDEX('SETORES VARRIÇÃO'!$F:$F,MATCH($E2336,'SETORES VARRIÇÃO'!$H:$H,0)),
IFERROR(
INDEX(#REF!,MATCH($E2336,#REF!,0)),
INDEX(#REF!,MATCH($E2336,#REF!,0))
)))</f>
        <v>Quarta/Sábado</v>
      </c>
      <c r="G2336" s="18" t="s">
        <v>887</v>
      </c>
      <c r="H2336" s="46" t="s">
        <v>1047</v>
      </c>
      <c r="I2336" s="18" t="s">
        <v>2901</v>
      </c>
    </row>
    <row r="2337" spans="1:9" x14ac:dyDescent="0.35">
      <c r="A2337" s="68">
        <v>46076</v>
      </c>
      <c r="B2337" s="52" t="s">
        <v>832</v>
      </c>
      <c r="C2337" s="30" t="str">
        <f>IFERROR(
INDEX(#REF!,MATCH($E2337,#REF!,0)),
IFERROR(
INDEX('SETORES VARRIÇÃO'!$A:$A,MATCH($E2337,'SETORES VARRIÇÃO'!$H:$H,0)),
IFERROR(
INDEX(#REF!,MATCH($E2337,#REF!,0)),
INDEX(#REF!,MATCH($E2337,#REF!,0))
)))</f>
        <v>CV</v>
      </c>
      <c r="D2337" s="31" t="str">
        <f>IFERROR(
INDEX(#REF!,MATCH($E2337,#REF!,0)),
IFERROR(
INDEX('SETORES VARRIÇÃO'!$B:$B,MATCH($E2337,'SETORES VARRIÇÃO'!$H:$H,0)),
IFERROR(
INDEX(#REF!,MATCH($E2337,#REF!,0)),
INDEX(#REF!,MATCH($E2337,#REF!,0))
)))</f>
        <v>CV10101VJ0007</v>
      </c>
      <c r="E2337" s="30" t="str">
        <f t="shared" si="47"/>
        <v>03-0096</v>
      </c>
      <c r="F2337" s="19" t="str">
        <f>IFERROR(
INDEX(#REF!,MATCH($E2337,#REF!,0)),
IFERROR(
INDEX('SETORES VARRIÇÃO'!$F:$F,MATCH($E2337,'SETORES VARRIÇÃO'!$H:$H,0)),
IFERROR(
INDEX(#REF!,MATCH($E2337,#REF!,0)),
INDEX(#REF!,MATCH($E2337,#REF!,0))
)))</f>
        <v>Segunda a Domingo</v>
      </c>
      <c r="G2337" s="18" t="s">
        <v>888</v>
      </c>
      <c r="H2337" s="46">
        <v>0.54</v>
      </c>
      <c r="I2337" s="18" t="s">
        <v>2902</v>
      </c>
    </row>
    <row r="2338" spans="1:9" x14ac:dyDescent="0.35">
      <c r="A2338" s="68">
        <v>46076</v>
      </c>
      <c r="B2338" s="52" t="s">
        <v>833</v>
      </c>
      <c r="C2338" s="30" t="str">
        <f>IFERROR(
INDEX(#REF!,MATCH($E2338,#REF!,0)),
IFERROR(
INDEX('SETORES VARRIÇÃO'!$A:$A,MATCH($E2338,'SETORES VARRIÇÃO'!$H:$H,0)),
IFERROR(
INDEX(#REF!,MATCH($E2338,#REF!,0)),
INDEX(#REF!,MATCH($E2338,#REF!,0))
)))</f>
        <v>CV</v>
      </c>
      <c r="D2338" s="31" t="str">
        <f>IFERROR(
INDEX(#REF!,MATCH($E2338,#REF!,0)),
IFERROR(
INDEX('SETORES VARRIÇÃO'!$B:$B,MATCH($E2338,'SETORES VARRIÇÃO'!$H:$H,0)),
IFERROR(
INDEX(#REF!,MATCH($E2338,#REF!,0)),
INDEX(#REF!,MATCH($E2338,#REF!,0))
)))</f>
        <v>CV10202VJ0035</v>
      </c>
      <c r="E2338" s="30" t="str">
        <f t="shared" si="47"/>
        <v>03-0097</v>
      </c>
      <c r="F2338" s="19" t="str">
        <f>IFERROR(
INDEX(#REF!,MATCH($E2338,#REF!,0)),
IFERROR(
INDEX('SETORES VARRIÇÃO'!$F:$F,MATCH($E2338,'SETORES VARRIÇÃO'!$H:$H,0)),
IFERROR(
INDEX(#REF!,MATCH($E2338,#REF!,0)),
INDEX(#REF!,MATCH($E2338,#REF!,0))
)))</f>
        <v>Segunda/Quarta/Sexta</v>
      </c>
      <c r="G2338" s="18" t="s">
        <v>888</v>
      </c>
      <c r="H2338" s="46">
        <v>0.49</v>
      </c>
      <c r="I2338" s="18" t="s">
        <v>2903</v>
      </c>
    </row>
    <row r="2339" spans="1:9" x14ac:dyDescent="0.35">
      <c r="A2339" s="68">
        <v>46076</v>
      </c>
      <c r="B2339" s="52" t="s">
        <v>834</v>
      </c>
      <c r="C2339" s="30" t="str">
        <f>IFERROR(
INDEX(#REF!,MATCH($E2339,#REF!,0)),
IFERROR(
INDEX('SETORES VARRIÇÃO'!$A:$A,MATCH($E2339,'SETORES VARRIÇÃO'!$H:$H,0)),
IFERROR(
INDEX(#REF!,MATCH($E2339,#REF!,0)),
INDEX(#REF!,MATCH($E2339,#REF!,0))
)))</f>
        <v>CV</v>
      </c>
      <c r="D2339" s="31" t="str">
        <f>IFERROR(
INDEX(#REF!,MATCH($E2339,#REF!,0)),
IFERROR(
INDEX('SETORES VARRIÇÃO'!$B:$B,MATCH($E2339,'SETORES VARRIÇÃO'!$H:$H,0)),
IFERROR(
INDEX(#REF!,MATCH($E2339,#REF!,0)),
INDEX(#REF!,MATCH($E2339,#REF!,0))
)))</f>
        <v>CV10203VJ0062</v>
      </c>
      <c r="E2339" s="30" t="str">
        <f t="shared" si="47"/>
        <v>03-0098</v>
      </c>
      <c r="F2339" s="19" t="str">
        <f>IFERROR(
INDEX(#REF!,MATCH($E2339,#REF!,0)),
IFERROR(
INDEX('SETORES VARRIÇÃO'!$F:$F,MATCH($E2339,'SETORES VARRIÇÃO'!$H:$H,0)),
IFERROR(
INDEX(#REF!,MATCH($E2339,#REF!,0)),
INDEX(#REF!,MATCH($E2339,#REF!,0))
)))</f>
        <v>Terça/Quinta/Sábado</v>
      </c>
      <c r="G2339" s="18" t="s">
        <v>888</v>
      </c>
      <c r="H2339" s="46">
        <v>0</v>
      </c>
      <c r="I2339" s="18" t="s">
        <v>2824</v>
      </c>
    </row>
    <row r="2340" spans="1:9" x14ac:dyDescent="0.35">
      <c r="A2340" s="68">
        <v>46076</v>
      </c>
      <c r="B2340" s="52" t="s">
        <v>835</v>
      </c>
      <c r="C2340" s="30" t="str">
        <f>IFERROR(
INDEX(#REF!,MATCH($E2340,#REF!,0)),
IFERROR(
INDEX('SETORES VARRIÇÃO'!$A:$A,MATCH($E2340,'SETORES VARRIÇÃO'!$H:$H,0)),
IFERROR(
INDEX(#REF!,MATCH($E2340,#REF!,0)),
INDEX(#REF!,MATCH($E2340,#REF!,0))
)))</f>
        <v>CV</v>
      </c>
      <c r="D2340" s="31" t="str">
        <f>IFERROR(
INDEX(#REF!,MATCH($E2340,#REF!,0)),
IFERROR(
INDEX('SETORES VARRIÇÃO'!$B:$B,MATCH($E2340,'SETORES VARRIÇÃO'!$H:$H,0)),
IFERROR(
INDEX(#REF!,MATCH($E2340,#REF!,0)),
INDEX(#REF!,MATCH($E2340,#REF!,0))
)))</f>
        <v>CV10203VJ0060</v>
      </c>
      <c r="E2340" s="30" t="str">
        <f t="shared" si="47"/>
        <v>03-0099</v>
      </c>
      <c r="F2340" s="19" t="str">
        <f>IFERROR(
INDEX(#REF!,MATCH($E2340,#REF!,0)),
IFERROR(
INDEX('SETORES VARRIÇÃO'!$F:$F,MATCH($E2340,'SETORES VARRIÇÃO'!$H:$H,0)),
IFERROR(
INDEX(#REF!,MATCH($E2340,#REF!,0)),
INDEX(#REF!,MATCH($E2340,#REF!,0))
)))</f>
        <v>Terça/Quinta/Sábado</v>
      </c>
      <c r="G2340" s="18" t="s">
        <v>888</v>
      </c>
      <c r="H2340" s="46">
        <v>0.44</v>
      </c>
      <c r="I2340" s="18" t="s">
        <v>2904</v>
      </c>
    </row>
    <row r="2341" spans="1:9" x14ac:dyDescent="0.35">
      <c r="A2341" s="68">
        <v>46076</v>
      </c>
      <c r="B2341" s="52" t="s">
        <v>836</v>
      </c>
      <c r="C2341" s="30" t="str">
        <f>IFERROR(
INDEX(#REF!,MATCH($E2341,#REF!,0)),
IFERROR(
INDEX('SETORES VARRIÇÃO'!$A:$A,MATCH($E2341,'SETORES VARRIÇÃO'!$H:$H,0)),
IFERROR(
INDEX(#REF!,MATCH($E2341,#REF!,0)),
INDEX(#REF!,MATCH($E2341,#REF!,0))
)))</f>
        <v>CV</v>
      </c>
      <c r="D2341" s="31" t="str">
        <f>IFERROR(
INDEX(#REF!,MATCH($E2341,#REF!,0)),
IFERROR(
INDEX('SETORES VARRIÇÃO'!$B:$B,MATCH($E2341,'SETORES VARRIÇÃO'!$H:$H,0)),
IFERROR(
INDEX(#REF!,MATCH($E2341,#REF!,0)),
INDEX(#REF!,MATCH($E2341,#REF!,0))
)))</f>
        <v>CV10203VJ0054</v>
      </c>
      <c r="E2341" s="30" t="str">
        <f t="shared" si="47"/>
        <v>03-0100</v>
      </c>
      <c r="F2341" s="19" t="str">
        <f>IFERROR(
INDEX(#REF!,MATCH($E2341,#REF!,0)),
IFERROR(
INDEX('SETORES VARRIÇÃO'!$F:$F,MATCH($E2341,'SETORES VARRIÇÃO'!$H:$H,0)),
IFERROR(
INDEX(#REF!,MATCH($E2341,#REF!,0)),
INDEX(#REF!,MATCH($E2341,#REF!,0))
)))</f>
        <v>Terça/Quinta/Sábado</v>
      </c>
      <c r="G2341" s="18" t="s">
        <v>888</v>
      </c>
      <c r="H2341" s="46">
        <v>0.45</v>
      </c>
      <c r="I2341" s="18" t="s">
        <v>2905</v>
      </c>
    </row>
    <row r="2342" spans="1:9" x14ac:dyDescent="0.35">
      <c r="A2342" s="68">
        <v>46076</v>
      </c>
      <c r="B2342" s="52" t="s">
        <v>837</v>
      </c>
      <c r="C2342" s="30" t="str">
        <f>IFERROR(
INDEX(#REF!,MATCH($E2342,#REF!,0)),
IFERROR(
INDEX('SETORES VARRIÇÃO'!$A:$A,MATCH($E2342,'SETORES VARRIÇÃO'!$H:$H,0)),
IFERROR(
INDEX(#REF!,MATCH($E2342,#REF!,0)),
INDEX(#REF!,MATCH($E2342,#REF!,0))
)))</f>
        <v>CV</v>
      </c>
      <c r="D2342" s="31" t="str">
        <f>IFERROR(
INDEX(#REF!,MATCH($E2342,#REF!,0)),
IFERROR(
INDEX('SETORES VARRIÇÃO'!$B:$B,MATCH($E2342,'SETORES VARRIÇÃO'!$H:$H,0)),
IFERROR(
INDEX(#REF!,MATCH($E2342,#REF!,0)),
INDEX(#REF!,MATCH($E2342,#REF!,0))
)))</f>
        <v>CV10101VJ0004</v>
      </c>
      <c r="E2342" s="30" t="str">
        <f t="shared" si="47"/>
        <v>03-0101</v>
      </c>
      <c r="F2342" s="19" t="str">
        <f>IFERROR(
INDEX(#REF!,MATCH($E2342,#REF!,0)),
IFERROR(
INDEX('SETORES VARRIÇÃO'!$F:$F,MATCH($E2342,'SETORES VARRIÇÃO'!$H:$H,0)),
IFERROR(
INDEX(#REF!,MATCH($E2342,#REF!,0)),
INDEX(#REF!,MATCH($E2342,#REF!,0))
)))</f>
        <v>Segunda a Domingo</v>
      </c>
      <c r="G2342" s="18" t="s">
        <v>888</v>
      </c>
      <c r="H2342" s="46">
        <v>0.49</v>
      </c>
      <c r="I2342" s="18" t="s">
        <v>2906</v>
      </c>
    </row>
    <row r="2343" spans="1:9" x14ac:dyDescent="0.35">
      <c r="A2343" s="68">
        <v>46076</v>
      </c>
      <c r="B2343" s="52" t="s">
        <v>838</v>
      </c>
      <c r="C2343" s="30" t="str">
        <f>IFERROR(
INDEX(#REF!,MATCH($E2343,#REF!,0)),
IFERROR(
INDEX('SETORES VARRIÇÃO'!$A:$A,MATCH($E2343,'SETORES VARRIÇÃO'!$H:$H,0)),
IFERROR(
INDEX(#REF!,MATCH($E2343,#REF!,0)),
INDEX(#REF!,MATCH($E2343,#REF!,0))
)))</f>
        <v>CV</v>
      </c>
      <c r="D2343" s="31" t="str">
        <f>IFERROR(
INDEX(#REF!,MATCH($E2343,#REF!,0)),
IFERROR(
INDEX('SETORES VARRIÇÃO'!$B:$B,MATCH($E2343,'SETORES VARRIÇÃO'!$H:$H,0)),
IFERROR(
INDEX(#REF!,MATCH($E2343,#REF!,0)),
INDEX(#REF!,MATCH($E2343,#REF!,0))
)))</f>
        <v>CV10101VJ0009</v>
      </c>
      <c r="E2343" s="30" t="str">
        <f t="shared" si="47"/>
        <v>03-0102</v>
      </c>
      <c r="F2343" s="19" t="str">
        <f>IFERROR(
INDEX(#REF!,MATCH($E2343,#REF!,0)),
IFERROR(
INDEX('SETORES VARRIÇÃO'!$F:$F,MATCH($E2343,'SETORES VARRIÇÃO'!$H:$H,0)),
IFERROR(
INDEX(#REF!,MATCH($E2343,#REF!,0)),
INDEX(#REF!,MATCH($E2343,#REF!,0))
)))</f>
        <v>Segunda a Domingo</v>
      </c>
      <c r="G2343" s="18" t="s">
        <v>888</v>
      </c>
      <c r="H2343" s="46">
        <v>0.53</v>
      </c>
      <c r="I2343" s="18" t="s">
        <v>2907</v>
      </c>
    </row>
    <row r="2344" spans="1:9" x14ac:dyDescent="0.35">
      <c r="A2344" s="68">
        <v>46076</v>
      </c>
      <c r="B2344" s="52" t="s">
        <v>839</v>
      </c>
      <c r="C2344" s="30" t="str">
        <f>IFERROR(
INDEX(#REF!,MATCH($E2344,#REF!,0)),
IFERROR(
INDEX('SETORES VARRIÇÃO'!$A:$A,MATCH($E2344,'SETORES VARRIÇÃO'!$H:$H,0)),
IFERROR(
INDEX(#REF!,MATCH($E2344,#REF!,0)),
INDEX(#REF!,MATCH($E2344,#REF!,0))
)))</f>
        <v>JT</v>
      </c>
      <c r="D2344" s="31" t="str">
        <f>IFERROR(
INDEX(#REF!,MATCH($E2344,#REF!,0)),
IFERROR(
INDEX('SETORES VARRIÇÃO'!$B:$B,MATCH($E2344,'SETORES VARRIÇÃO'!$H:$H,0)),
IFERROR(
INDEX(#REF!,MATCH($E2344,#REF!,0)),
INDEX(#REF!,MATCH($E2344,#REF!,0))
)))</f>
        <v>JT20102VJ0001</v>
      </c>
      <c r="E2344" s="30" t="str">
        <f t="shared" si="47"/>
        <v>03-0103</v>
      </c>
      <c r="F2344" s="19" t="str">
        <f>IFERROR(
INDEX(#REF!,MATCH($E2344,#REF!,0)),
IFERROR(
INDEX('SETORES VARRIÇÃO'!$F:$F,MATCH($E2344,'SETORES VARRIÇÃO'!$H:$H,0)),
IFERROR(
INDEX(#REF!,MATCH($E2344,#REF!,0)),
INDEX(#REF!,MATCH($E2344,#REF!,0))
)))</f>
        <v>Segunda a Domingo</v>
      </c>
      <c r="G2344" s="18" t="s">
        <v>888</v>
      </c>
      <c r="H2344" s="46">
        <v>0.21</v>
      </c>
      <c r="I2344" s="18" t="s">
        <v>2908</v>
      </c>
    </row>
    <row r="2345" spans="1:9" x14ac:dyDescent="0.35">
      <c r="A2345" s="68">
        <v>46076</v>
      </c>
      <c r="B2345" s="52" t="s">
        <v>751</v>
      </c>
      <c r="C2345" s="30" t="str">
        <f>IFERROR(
INDEX(#REF!,MATCH($E2345,#REF!,0)),
IFERROR(
INDEX('SETORES VARRIÇÃO'!$A:$A,MATCH($E2345,'SETORES VARRIÇÃO'!$H:$H,0)),
IFERROR(
INDEX(#REF!,MATCH($E2345,#REF!,0)),
INDEX(#REF!,MATCH($E2345,#REF!,0))
)))</f>
        <v>JT</v>
      </c>
      <c r="D2345" s="31" t="str">
        <f>IFERROR(
INDEX(#REF!,MATCH($E2345,#REF!,0)),
IFERROR(
INDEX('SETORES VARRIÇÃO'!$B:$B,MATCH($E2345,'SETORES VARRIÇÃO'!$H:$H,0)),
IFERROR(
INDEX(#REF!,MATCH($E2345,#REF!,0)),
INDEX(#REF!,MATCH($E2345,#REF!,0))
)))</f>
        <v>JT10304VJ0045</v>
      </c>
      <c r="E2345" s="30" t="str">
        <f t="shared" si="47"/>
        <v>03-0104</v>
      </c>
      <c r="F2345" s="19" t="str">
        <f>IFERROR(
INDEX(#REF!,MATCH($E2345,#REF!,0)),
IFERROR(
INDEX('SETORES VARRIÇÃO'!$F:$F,MATCH($E2345,'SETORES VARRIÇÃO'!$H:$H,0)),
IFERROR(
INDEX(#REF!,MATCH($E2345,#REF!,0)),
INDEX(#REF!,MATCH($E2345,#REF!,0))
)))</f>
        <v>Quarta/Sábado</v>
      </c>
      <c r="G2345" s="18" t="s">
        <v>888</v>
      </c>
      <c r="H2345" s="46">
        <v>0.47</v>
      </c>
      <c r="I2345" s="18" t="s">
        <v>2909</v>
      </c>
    </row>
    <row r="2346" spans="1:9" x14ac:dyDescent="0.35">
      <c r="A2346" s="68">
        <v>46076</v>
      </c>
      <c r="B2346" s="52" t="s">
        <v>840</v>
      </c>
      <c r="C2346" s="30" t="str">
        <f>IFERROR(
INDEX(#REF!,MATCH($E2346,#REF!,0)),
IFERROR(
INDEX('SETORES VARRIÇÃO'!$A:$A,MATCH($E2346,'SETORES VARRIÇÃO'!$H:$H,0)),
IFERROR(
INDEX(#REF!,MATCH($E2346,#REF!,0)),
INDEX(#REF!,MATCH($E2346,#REF!,0))
)))</f>
        <v>CV</v>
      </c>
      <c r="D2346" s="31" t="str">
        <f>IFERROR(
INDEX(#REF!,MATCH($E2346,#REF!,0)),
IFERROR(
INDEX('SETORES VARRIÇÃO'!$B:$B,MATCH($E2346,'SETORES VARRIÇÃO'!$H:$H,0)),
IFERROR(
INDEX(#REF!,MATCH($E2346,#REF!,0)),
INDEX(#REF!,MATCH($E2346,#REF!,0))
)))</f>
        <v>CV10302VJ0015</v>
      </c>
      <c r="E2346" s="30" t="str">
        <f t="shared" si="47"/>
        <v>03-0105</v>
      </c>
      <c r="F2346" s="19" t="str">
        <f>IFERROR(
INDEX(#REF!,MATCH($E2346,#REF!,0)),
IFERROR(
INDEX('SETORES VARRIÇÃO'!$F:$F,MATCH($E2346,'SETORES VARRIÇÃO'!$H:$H,0)),
IFERROR(
INDEX(#REF!,MATCH($E2346,#REF!,0)),
INDEX(#REF!,MATCH($E2346,#REF!,0))
)))</f>
        <v>Segunda/Quinta</v>
      </c>
      <c r="G2346" s="18" t="s">
        <v>887</v>
      </c>
      <c r="H2346" s="46" t="s">
        <v>2910</v>
      </c>
      <c r="I2346" s="18" t="s">
        <v>2781</v>
      </c>
    </row>
    <row r="2347" spans="1:9" x14ac:dyDescent="0.35">
      <c r="A2347" s="68">
        <v>46076</v>
      </c>
      <c r="B2347" s="52" t="s">
        <v>841</v>
      </c>
      <c r="C2347" s="30" t="str">
        <f>IFERROR(
INDEX(#REF!,MATCH($E2347,#REF!,0)),
IFERROR(
INDEX('SETORES VARRIÇÃO'!$A:$A,MATCH($E2347,'SETORES VARRIÇÃO'!$H:$H,0)),
IFERROR(
INDEX(#REF!,MATCH($E2347,#REF!,0)),
INDEX(#REF!,MATCH($E2347,#REF!,0))
)))</f>
        <v>CV</v>
      </c>
      <c r="D2347" s="31" t="str">
        <f>IFERROR(
INDEX(#REF!,MATCH($E2347,#REF!,0)),
IFERROR(
INDEX('SETORES VARRIÇÃO'!$B:$B,MATCH($E2347,'SETORES VARRIÇÃO'!$H:$H,0)),
IFERROR(
INDEX(#REF!,MATCH($E2347,#REF!,0)),
INDEX(#REF!,MATCH($E2347,#REF!,0))
)))</f>
        <v>CV10101VL0002</v>
      </c>
      <c r="E2347" s="30" t="str">
        <f t="shared" si="47"/>
        <v>03-0106</v>
      </c>
      <c r="F2347" s="19" t="str">
        <f>IFERROR(
INDEX(#REF!,MATCH($E2347,#REF!,0)),
IFERROR(
INDEX('SETORES VARRIÇÃO'!$F:$F,MATCH($E2347,'SETORES VARRIÇÃO'!$H:$H,0)),
IFERROR(
INDEX(#REF!,MATCH($E2347,#REF!,0)),
INDEX(#REF!,MATCH($E2347,#REF!,0))
)))</f>
        <v>Segunda a Domingo</v>
      </c>
      <c r="G2347" s="18" t="s">
        <v>887</v>
      </c>
      <c r="H2347" s="46" t="s">
        <v>1047</v>
      </c>
      <c r="I2347" s="18" t="s">
        <v>2782</v>
      </c>
    </row>
    <row r="2348" spans="1:9" x14ac:dyDescent="0.35">
      <c r="A2348" s="68">
        <v>46076</v>
      </c>
      <c r="B2348" s="52" t="s">
        <v>842</v>
      </c>
      <c r="C2348" s="30" t="str">
        <f>IFERROR(
INDEX(#REF!,MATCH($E2348,#REF!,0)),
IFERROR(
INDEX('SETORES VARRIÇÃO'!$A:$A,MATCH($E2348,'SETORES VARRIÇÃO'!$H:$H,0)),
IFERROR(
INDEX(#REF!,MATCH($E2348,#REF!,0)),
INDEX(#REF!,MATCH($E2348,#REF!,0))
)))</f>
        <v>CV</v>
      </c>
      <c r="D2348" s="31" t="str">
        <f>IFERROR(
INDEX(#REF!,MATCH($E2348,#REF!,0)),
IFERROR(
INDEX('SETORES VARRIÇÃO'!$B:$B,MATCH($E2348,'SETORES VARRIÇÃO'!$H:$H,0)),
IFERROR(
INDEX(#REF!,MATCH($E2348,#REF!,0)),
INDEX(#REF!,MATCH($E2348,#REF!,0))
)))</f>
        <v>CV10202VJ0046</v>
      </c>
      <c r="E2348" s="30" t="str">
        <f t="shared" si="47"/>
        <v>03-0107</v>
      </c>
      <c r="F2348" s="19" t="str">
        <f>IFERROR(
INDEX(#REF!,MATCH($E2348,#REF!,0)),
IFERROR(
INDEX('SETORES VARRIÇÃO'!$F:$F,MATCH($E2348,'SETORES VARRIÇÃO'!$H:$H,0)),
IFERROR(
INDEX(#REF!,MATCH($E2348,#REF!,0)),
INDEX(#REF!,MATCH($E2348,#REF!,0))
)))</f>
        <v>Segunda/Quarta/Sexta</v>
      </c>
      <c r="G2348" s="18" t="s">
        <v>888</v>
      </c>
      <c r="H2348" s="46">
        <v>0.49</v>
      </c>
      <c r="I2348" s="18" t="s">
        <v>2911</v>
      </c>
    </row>
    <row r="2349" spans="1:9" x14ac:dyDescent="0.35">
      <c r="A2349" s="68">
        <v>46076</v>
      </c>
      <c r="B2349" s="52" t="s">
        <v>843</v>
      </c>
      <c r="C2349" s="30" t="str">
        <f>IFERROR(
INDEX(#REF!,MATCH($E2349,#REF!,0)),
IFERROR(
INDEX('SETORES VARRIÇÃO'!$A:$A,MATCH($E2349,'SETORES VARRIÇÃO'!$H:$H,0)),
IFERROR(
INDEX(#REF!,MATCH($E2349,#REF!,0)),
INDEX(#REF!,MATCH($E2349,#REF!,0))
)))</f>
        <v>CV</v>
      </c>
      <c r="D2349" s="31" t="str">
        <f>IFERROR(
INDEX(#REF!,MATCH($E2349,#REF!,0)),
IFERROR(
INDEX('SETORES VARRIÇÃO'!$B:$B,MATCH($E2349,'SETORES VARRIÇÃO'!$H:$H,0)),
IFERROR(
INDEX(#REF!,MATCH($E2349,#REF!,0)),
INDEX(#REF!,MATCH($E2349,#REF!,0))
)))</f>
        <v>CV10202VJ0042</v>
      </c>
      <c r="E2349" s="30" t="str">
        <f t="shared" si="47"/>
        <v>03-0108</v>
      </c>
      <c r="F2349" s="19" t="str">
        <f>IFERROR(
INDEX(#REF!,MATCH($E2349,#REF!,0)),
IFERROR(
INDEX('SETORES VARRIÇÃO'!$F:$F,MATCH($E2349,'SETORES VARRIÇÃO'!$H:$H,0)),
IFERROR(
INDEX(#REF!,MATCH($E2349,#REF!,0)),
INDEX(#REF!,MATCH($E2349,#REF!,0))
)))</f>
        <v>Segunda/Quarta/Sexta</v>
      </c>
      <c r="G2349" s="18" t="s">
        <v>888</v>
      </c>
      <c r="H2349" s="46">
        <v>0.59</v>
      </c>
      <c r="I2349" s="18" t="s">
        <v>2912</v>
      </c>
    </row>
    <row r="2350" spans="1:9" x14ac:dyDescent="0.35">
      <c r="A2350" s="68">
        <v>46076</v>
      </c>
      <c r="B2350" s="52" t="s">
        <v>844</v>
      </c>
      <c r="C2350" s="30" t="str">
        <f>IFERROR(
INDEX(#REF!,MATCH($E2350,#REF!,0)),
IFERROR(
INDEX('SETORES VARRIÇÃO'!$A:$A,MATCH($E2350,'SETORES VARRIÇÃO'!$H:$H,0)),
IFERROR(
INDEX(#REF!,MATCH($E2350,#REF!,0)),
INDEX(#REF!,MATCH($E2350,#REF!,0))
)))</f>
        <v>JT</v>
      </c>
      <c r="D2350" s="31" t="str">
        <f>IFERROR(
INDEX(#REF!,MATCH($E2350,#REF!,0)),
IFERROR(
INDEX('SETORES VARRIÇÃO'!$B:$B,MATCH($E2350,'SETORES VARRIÇÃO'!$H:$H,0)),
IFERROR(
INDEX(#REF!,MATCH($E2350,#REF!,0)),
INDEX(#REF!,MATCH($E2350,#REF!,0))
)))</f>
        <v>JT10302VJ0020</v>
      </c>
      <c r="E2350" s="30" t="str">
        <f t="shared" si="47"/>
        <v>03-0109</v>
      </c>
      <c r="F2350" s="19" t="str">
        <f>IFERROR(
INDEX(#REF!,MATCH($E2350,#REF!,0)),
IFERROR(
INDEX('SETORES VARRIÇÃO'!$F:$F,MATCH($E2350,'SETORES VARRIÇÃO'!$H:$H,0)),
IFERROR(
INDEX(#REF!,MATCH($E2350,#REF!,0)),
INDEX(#REF!,MATCH($E2350,#REF!,0))
)))</f>
        <v>Segunda/Quinta</v>
      </c>
      <c r="G2350" s="18" t="s">
        <v>888</v>
      </c>
      <c r="H2350" s="46">
        <v>0.56000000000000005</v>
      </c>
      <c r="I2350" s="18" t="s">
        <v>2913</v>
      </c>
    </row>
    <row r="2351" spans="1:9" x14ac:dyDescent="0.35">
      <c r="A2351" s="68">
        <v>46076</v>
      </c>
      <c r="B2351" s="52" t="s">
        <v>845</v>
      </c>
      <c r="C2351" s="30" t="str">
        <f>IFERROR(
INDEX(#REF!,MATCH($E2351,#REF!,0)),
IFERROR(
INDEX('SETORES VARRIÇÃO'!$A:$A,MATCH($E2351,'SETORES VARRIÇÃO'!$H:$H,0)),
IFERROR(
INDEX(#REF!,MATCH($E2351,#REF!,0)),
INDEX(#REF!,MATCH($E2351,#REF!,0))
)))</f>
        <v>JT</v>
      </c>
      <c r="D2351" s="31" t="str">
        <f>IFERROR(
INDEX(#REF!,MATCH($E2351,#REF!,0)),
IFERROR(
INDEX('SETORES VARRIÇÃO'!$B:$B,MATCH($E2351,'SETORES VARRIÇÃO'!$H:$H,0)),
IFERROR(
INDEX(#REF!,MATCH($E2351,#REF!,0)),
INDEX(#REF!,MATCH($E2351,#REF!,0))
)))</f>
        <v>JT10302VJ0014</v>
      </c>
      <c r="E2351" s="30" t="str">
        <f t="shared" si="47"/>
        <v>03-0110</v>
      </c>
      <c r="F2351" s="19" t="str">
        <f>IFERROR(
INDEX(#REF!,MATCH($E2351,#REF!,0)),
IFERROR(
INDEX('SETORES VARRIÇÃO'!$F:$F,MATCH($E2351,'SETORES VARRIÇÃO'!$H:$H,0)),
IFERROR(
INDEX(#REF!,MATCH($E2351,#REF!,0)),
INDEX(#REF!,MATCH($E2351,#REF!,0))
)))</f>
        <v>Segunda/Quinta</v>
      </c>
      <c r="G2351" s="18" t="s">
        <v>888</v>
      </c>
      <c r="H2351" s="46">
        <v>0.44</v>
      </c>
      <c r="I2351" s="18" t="s">
        <v>2914</v>
      </c>
    </row>
    <row r="2352" spans="1:9" x14ac:dyDescent="0.35">
      <c r="A2352" s="68">
        <v>46076</v>
      </c>
      <c r="B2352" s="52" t="s">
        <v>846</v>
      </c>
      <c r="C2352" s="30" t="str">
        <f>IFERROR(
INDEX(#REF!,MATCH($E2352,#REF!,0)),
IFERROR(
INDEX('SETORES VARRIÇÃO'!$A:$A,MATCH($E2352,'SETORES VARRIÇÃO'!$H:$H,0)),
IFERROR(
INDEX(#REF!,MATCH($E2352,#REF!,0)),
INDEX(#REF!,MATCH($E2352,#REF!,0))
)))</f>
        <v>JT</v>
      </c>
      <c r="D2352" s="31" t="str">
        <f>IFERROR(
INDEX(#REF!,MATCH($E2352,#REF!,0)),
IFERROR(
INDEX('SETORES VARRIÇÃO'!$B:$B,MATCH($E2352,'SETORES VARRIÇÃO'!$H:$H,0)),
IFERROR(
INDEX(#REF!,MATCH($E2352,#REF!,0)),
INDEX(#REF!,MATCH($E2352,#REF!,0))
)))</f>
        <v>JT10303VJ0058</v>
      </c>
      <c r="E2352" s="30" t="str">
        <f t="shared" si="47"/>
        <v>03-0111</v>
      </c>
      <c r="F2352" s="19" t="str">
        <f>IFERROR(
INDEX(#REF!,MATCH($E2352,#REF!,0)),
IFERROR(
INDEX('SETORES VARRIÇÃO'!$F:$F,MATCH($E2352,'SETORES VARRIÇÃO'!$H:$H,0)),
IFERROR(
INDEX(#REF!,MATCH($E2352,#REF!,0)),
INDEX(#REF!,MATCH($E2352,#REF!,0))
)))</f>
        <v>Terça/Sexta</v>
      </c>
      <c r="G2352" s="18" t="s">
        <v>888</v>
      </c>
      <c r="H2352" s="46">
        <v>0.49</v>
      </c>
      <c r="I2352" s="18" t="s">
        <v>2915</v>
      </c>
    </row>
    <row r="2353" spans="1:9" x14ac:dyDescent="0.35">
      <c r="A2353" s="68">
        <v>46076</v>
      </c>
      <c r="B2353" s="52" t="s">
        <v>847</v>
      </c>
      <c r="C2353" s="30" t="str">
        <f>IFERROR(
INDEX(#REF!,MATCH($E2353,#REF!,0)),
IFERROR(
INDEX('SETORES VARRIÇÃO'!$A:$A,MATCH($E2353,'SETORES VARRIÇÃO'!$H:$H,0)),
IFERROR(
INDEX(#REF!,MATCH($E2353,#REF!,0)),
INDEX(#REF!,MATCH($E2353,#REF!,0))
)))</f>
        <v>CV</v>
      </c>
      <c r="D2353" s="31" t="str">
        <f>IFERROR(
INDEX(#REF!,MATCH($E2353,#REF!,0)),
IFERROR(
INDEX('SETORES VARRIÇÃO'!$B:$B,MATCH($E2353,'SETORES VARRIÇÃO'!$H:$H,0)),
IFERROR(
INDEX(#REF!,MATCH($E2353,#REF!,0)),
INDEX(#REF!,MATCH($E2353,#REF!,0))
)))</f>
        <v>CV10101VJ0006</v>
      </c>
      <c r="E2353" s="30" t="str">
        <f t="shared" si="47"/>
        <v>03-0112</v>
      </c>
      <c r="F2353" s="19" t="str">
        <f>IFERROR(
INDEX(#REF!,MATCH($E2353,#REF!,0)),
IFERROR(
INDEX('SETORES VARRIÇÃO'!$F:$F,MATCH($E2353,'SETORES VARRIÇÃO'!$H:$H,0)),
IFERROR(
INDEX(#REF!,MATCH($E2353,#REF!,0)),
INDEX(#REF!,MATCH($E2353,#REF!,0))
)))</f>
        <v>Segunda a Domingo</v>
      </c>
      <c r="G2353" s="18" t="s">
        <v>888</v>
      </c>
      <c r="H2353" s="46">
        <v>0.74</v>
      </c>
      <c r="I2353" s="18" t="s">
        <v>2916</v>
      </c>
    </row>
    <row r="2354" spans="1:9" x14ac:dyDescent="0.35">
      <c r="A2354" s="68">
        <v>46076</v>
      </c>
      <c r="B2354" s="52" t="s">
        <v>848</v>
      </c>
      <c r="C2354" s="30" t="str">
        <f>IFERROR(
INDEX(#REF!,MATCH($E2354,#REF!,0)),
IFERROR(
INDEX('SETORES VARRIÇÃO'!$A:$A,MATCH($E2354,'SETORES VARRIÇÃO'!$H:$H,0)),
IFERROR(
INDEX(#REF!,MATCH($E2354,#REF!,0)),
INDEX(#REF!,MATCH($E2354,#REF!,0))
)))</f>
        <v>CV</v>
      </c>
      <c r="D2354" s="31" t="str">
        <f>IFERROR(
INDEX(#REF!,MATCH($E2354,#REF!,0)),
IFERROR(
INDEX('SETORES VARRIÇÃO'!$B:$B,MATCH($E2354,'SETORES VARRIÇÃO'!$H:$H,0)),
IFERROR(
INDEX(#REF!,MATCH($E2354,#REF!,0)),
INDEX(#REF!,MATCH($E2354,#REF!,0))
)))</f>
        <v>CV10202VJ0044</v>
      </c>
      <c r="E2354" s="30" t="str">
        <f t="shared" si="47"/>
        <v>03-0113</v>
      </c>
      <c r="F2354" s="19" t="str">
        <f>IFERROR(
INDEX(#REF!,MATCH($E2354,#REF!,0)),
IFERROR(
INDEX('SETORES VARRIÇÃO'!$F:$F,MATCH($E2354,'SETORES VARRIÇÃO'!$H:$H,0)),
IFERROR(
INDEX(#REF!,MATCH($E2354,#REF!,0)),
INDEX(#REF!,MATCH($E2354,#REF!,0))
)))</f>
        <v>Segunda/Quarta/Sexta</v>
      </c>
      <c r="G2354" s="18" t="s">
        <v>888</v>
      </c>
      <c r="H2354" s="46">
        <v>0.49</v>
      </c>
      <c r="I2354" s="18" t="s">
        <v>2917</v>
      </c>
    </row>
    <row r="2355" spans="1:9" x14ac:dyDescent="0.35">
      <c r="A2355" s="68">
        <v>46076</v>
      </c>
      <c r="B2355" s="52" t="s">
        <v>849</v>
      </c>
      <c r="C2355" s="30" t="str">
        <f>IFERROR(
INDEX(#REF!,MATCH($E2355,#REF!,0)),
IFERROR(
INDEX('SETORES VARRIÇÃO'!$A:$A,MATCH($E2355,'SETORES VARRIÇÃO'!$H:$H,0)),
IFERROR(
INDEX(#REF!,MATCH($E2355,#REF!,0)),
INDEX(#REF!,MATCH($E2355,#REF!,0))
)))</f>
        <v>CV</v>
      </c>
      <c r="D2355" s="31" t="str">
        <f>IFERROR(
INDEX(#REF!,MATCH($E2355,#REF!,0)),
IFERROR(
INDEX('SETORES VARRIÇÃO'!$B:$B,MATCH($E2355,'SETORES VARRIÇÃO'!$H:$H,0)),
IFERROR(
INDEX(#REF!,MATCH($E2355,#REF!,0)),
INDEX(#REF!,MATCH($E2355,#REF!,0))
)))</f>
        <v>CV10202VJ0043</v>
      </c>
      <c r="E2355" s="30" t="str">
        <f t="shared" si="47"/>
        <v>03-0114</v>
      </c>
      <c r="F2355" s="19" t="str">
        <f>IFERROR(
INDEX(#REF!,MATCH($E2355,#REF!,0)),
IFERROR(
INDEX('SETORES VARRIÇÃO'!$F:$F,MATCH($E2355,'SETORES VARRIÇÃO'!$H:$H,0)),
IFERROR(
INDEX(#REF!,MATCH($E2355,#REF!,0)),
INDEX(#REF!,MATCH($E2355,#REF!,0))
)))</f>
        <v>Segunda/Quarta/Sexta</v>
      </c>
      <c r="G2355" s="18" t="s">
        <v>888</v>
      </c>
      <c r="H2355" s="46">
        <v>0.61</v>
      </c>
      <c r="I2355" s="18" t="s">
        <v>2918</v>
      </c>
    </row>
    <row r="2356" spans="1:9" x14ac:dyDescent="0.35">
      <c r="A2356" s="68">
        <v>46076</v>
      </c>
      <c r="B2356" s="52" t="s">
        <v>850</v>
      </c>
      <c r="C2356" s="30" t="str">
        <f>IFERROR(
INDEX(#REF!,MATCH($E2356,#REF!,0)),
IFERROR(
INDEX('SETORES VARRIÇÃO'!$A:$A,MATCH($E2356,'SETORES VARRIÇÃO'!$H:$H,0)),
IFERROR(
INDEX(#REF!,MATCH($E2356,#REF!,0)),
INDEX(#REF!,MATCH($E2356,#REF!,0))
)))</f>
        <v>CV</v>
      </c>
      <c r="D2356" s="31" t="str">
        <f>IFERROR(
INDEX(#REF!,MATCH($E2356,#REF!,0)),
IFERROR(
INDEX('SETORES VARRIÇÃO'!$B:$B,MATCH($E2356,'SETORES VARRIÇÃO'!$H:$H,0)),
IFERROR(
INDEX(#REF!,MATCH($E2356,#REF!,0)),
INDEX(#REF!,MATCH($E2356,#REF!,0))
)))</f>
        <v>CV10202VJ0037</v>
      </c>
      <c r="E2356" s="30" t="str">
        <f t="shared" si="47"/>
        <v>03-0115</v>
      </c>
      <c r="F2356" s="19" t="str">
        <f>IFERROR(
INDEX(#REF!,MATCH($E2356,#REF!,0)),
IFERROR(
INDEX('SETORES VARRIÇÃO'!$F:$F,MATCH($E2356,'SETORES VARRIÇÃO'!$H:$H,0)),
IFERROR(
INDEX(#REF!,MATCH($E2356,#REF!,0)),
INDEX(#REF!,MATCH($E2356,#REF!,0))
)))</f>
        <v>Segunda/Quarta/Sexta</v>
      </c>
      <c r="G2356" s="18" t="s">
        <v>888</v>
      </c>
      <c r="H2356" s="46">
        <v>0.79</v>
      </c>
      <c r="I2356" s="18" t="s">
        <v>2919</v>
      </c>
    </row>
    <row r="2357" spans="1:9" x14ac:dyDescent="0.35">
      <c r="A2357" s="68">
        <v>46076</v>
      </c>
      <c r="B2357" s="52" t="s">
        <v>851</v>
      </c>
      <c r="C2357" s="30" t="str">
        <f>IFERROR(
INDEX(#REF!,MATCH($E2357,#REF!,0)),
IFERROR(
INDEX('SETORES VARRIÇÃO'!$A:$A,MATCH($E2357,'SETORES VARRIÇÃO'!$H:$H,0)),
IFERROR(
INDEX(#REF!,MATCH($E2357,#REF!,0)),
INDEX(#REF!,MATCH($E2357,#REF!,0))
)))</f>
        <v>CV</v>
      </c>
      <c r="D2357" s="31" t="str">
        <f>IFERROR(
INDEX(#REF!,MATCH($E2357,#REF!,0)),
IFERROR(
INDEX('SETORES VARRIÇÃO'!$B:$B,MATCH($E2357,'SETORES VARRIÇÃO'!$H:$H,0)),
IFERROR(
INDEX(#REF!,MATCH($E2357,#REF!,0)),
INDEX(#REF!,MATCH($E2357,#REF!,0))
)))</f>
        <v>CV10303VJ0022</v>
      </c>
      <c r="E2357" s="30" t="str">
        <f t="shared" si="47"/>
        <v>03-0116</v>
      </c>
      <c r="F2357" s="19" t="str">
        <f>IFERROR(
INDEX(#REF!,MATCH($E2357,#REF!,0)),
IFERROR(
INDEX('SETORES VARRIÇÃO'!$F:$F,MATCH($E2357,'SETORES VARRIÇÃO'!$H:$H,0)),
IFERROR(
INDEX(#REF!,MATCH($E2357,#REF!,0)),
INDEX(#REF!,MATCH($E2357,#REF!,0))
)))</f>
        <v>Terça/Sexta</v>
      </c>
      <c r="G2357" s="18" t="s">
        <v>888</v>
      </c>
      <c r="H2357" s="46">
        <v>0.34</v>
      </c>
      <c r="I2357" s="18" t="s">
        <v>2920</v>
      </c>
    </row>
    <row r="2358" spans="1:9" x14ac:dyDescent="0.35">
      <c r="A2358" s="68">
        <v>46076</v>
      </c>
      <c r="B2358" s="52" t="s">
        <v>852</v>
      </c>
      <c r="C2358" s="30" t="str">
        <f>IFERROR(
INDEX(#REF!,MATCH($E2358,#REF!,0)),
IFERROR(
INDEX('SETORES VARRIÇÃO'!$A:$A,MATCH($E2358,'SETORES VARRIÇÃO'!$H:$H,0)),
IFERROR(
INDEX(#REF!,MATCH($E2358,#REF!,0)),
INDEX(#REF!,MATCH($E2358,#REF!,0))
)))</f>
        <v>JT</v>
      </c>
      <c r="D2358" s="31" t="str">
        <f>IFERROR(
INDEX(#REF!,MATCH($E2358,#REF!,0)),
IFERROR(
INDEX('SETORES VARRIÇÃO'!$B:$B,MATCH($E2358,'SETORES VARRIÇÃO'!$H:$H,0)),
IFERROR(
INDEX(#REF!,MATCH($E2358,#REF!,0)),
INDEX(#REF!,MATCH($E2358,#REF!,0))
)))</f>
        <v>JT10302VJ0013</v>
      </c>
      <c r="E2358" s="30" t="str">
        <f t="shared" si="47"/>
        <v>03-0117</v>
      </c>
      <c r="F2358" s="19" t="str">
        <f>IFERROR(
INDEX(#REF!,MATCH($E2358,#REF!,0)),
IFERROR(
INDEX('SETORES VARRIÇÃO'!$F:$F,MATCH($E2358,'SETORES VARRIÇÃO'!$H:$H,0)),
IFERROR(
INDEX(#REF!,MATCH($E2358,#REF!,0)),
INDEX(#REF!,MATCH($E2358,#REF!,0))
)))</f>
        <v>Segunda/Quinta</v>
      </c>
      <c r="G2358" s="18" t="s">
        <v>888</v>
      </c>
      <c r="H2358" s="46">
        <v>0.54</v>
      </c>
      <c r="I2358" s="18" t="s">
        <v>2894</v>
      </c>
    </row>
    <row r="2359" spans="1:9" x14ac:dyDescent="0.35">
      <c r="A2359" s="68">
        <v>46076</v>
      </c>
      <c r="B2359" s="52" t="s">
        <v>853</v>
      </c>
      <c r="C2359" s="30" t="str">
        <f>IFERROR(
INDEX(#REF!,MATCH($E2359,#REF!,0)),
IFERROR(
INDEX('SETORES VARRIÇÃO'!$A:$A,MATCH($E2359,'SETORES VARRIÇÃO'!$H:$H,0)),
IFERROR(
INDEX(#REF!,MATCH($E2359,#REF!,0)),
INDEX(#REF!,MATCH($E2359,#REF!,0))
)))</f>
        <v>CV</v>
      </c>
      <c r="D2359" s="31" t="str">
        <f>IFERROR(
INDEX(#REF!,MATCH($E2359,#REF!,0)),
IFERROR(
INDEX('SETORES VARRIÇÃO'!$B:$B,MATCH($E2359,'SETORES VARRIÇÃO'!$H:$H,0)),
IFERROR(
INDEX(#REF!,MATCH($E2359,#REF!,0)),
INDEX(#REF!,MATCH($E2359,#REF!,0))
)))</f>
        <v>CV10202VJ0045</v>
      </c>
      <c r="E2359" s="30" t="str">
        <f t="shared" si="47"/>
        <v>03-0118</v>
      </c>
      <c r="F2359" s="19" t="str">
        <f>IFERROR(
INDEX(#REF!,MATCH($E2359,#REF!,0)),
IFERROR(
INDEX('SETORES VARRIÇÃO'!$F:$F,MATCH($E2359,'SETORES VARRIÇÃO'!$H:$H,0)),
IFERROR(
INDEX(#REF!,MATCH($E2359,#REF!,0)),
INDEX(#REF!,MATCH($E2359,#REF!,0))
)))</f>
        <v>Segunda/Quarta/Sexta</v>
      </c>
      <c r="G2359" s="18" t="s">
        <v>888</v>
      </c>
      <c r="H2359" s="46">
        <v>0.79</v>
      </c>
      <c r="I2359" s="18" t="s">
        <v>2921</v>
      </c>
    </row>
    <row r="2360" spans="1:9" x14ac:dyDescent="0.35">
      <c r="A2360" s="68">
        <v>46076</v>
      </c>
      <c r="B2360" s="52" t="s">
        <v>854</v>
      </c>
      <c r="C2360" s="30" t="str">
        <f>IFERROR(
INDEX(#REF!,MATCH($E2360,#REF!,0)),
IFERROR(
INDEX('SETORES VARRIÇÃO'!$A:$A,MATCH($E2360,'SETORES VARRIÇÃO'!$H:$H,0)),
IFERROR(
INDEX(#REF!,MATCH($E2360,#REF!,0)),
INDEX(#REF!,MATCH($E2360,#REF!,0))
)))</f>
        <v>MG</v>
      </c>
      <c r="D2360" s="31" t="str">
        <f>IFERROR(
INDEX(#REF!,MATCH($E2360,#REF!,0)),
IFERROR(
INDEX('SETORES VARRIÇÃO'!$B:$B,MATCH($E2360,'SETORES VARRIÇÃO'!$H:$H,0)),
IFERROR(
INDEX(#REF!,MATCH($E2360,#REF!,0)),
INDEX(#REF!,MATCH($E2360,#REF!,0))
)))</f>
        <v>MG10101VJ0003</v>
      </c>
      <c r="E2360" s="30" t="str">
        <f t="shared" si="47"/>
        <v>03-0119</v>
      </c>
      <c r="F2360" s="19" t="str">
        <f>IFERROR(
INDEX(#REF!,MATCH($E2360,#REF!,0)),
IFERROR(
INDEX('SETORES VARRIÇÃO'!$F:$F,MATCH($E2360,'SETORES VARRIÇÃO'!$H:$H,0)),
IFERROR(
INDEX(#REF!,MATCH($E2360,#REF!,0)),
INDEX(#REF!,MATCH($E2360,#REF!,0))
)))</f>
        <v>Segunda a Domingo</v>
      </c>
      <c r="G2360" s="18" t="s">
        <v>888</v>
      </c>
      <c r="H2360" s="46">
        <v>0.54</v>
      </c>
      <c r="I2360" s="18" t="s">
        <v>2922</v>
      </c>
    </row>
    <row r="2361" spans="1:9" x14ac:dyDescent="0.35">
      <c r="A2361" s="68">
        <v>46076</v>
      </c>
      <c r="B2361" s="52" t="s">
        <v>855</v>
      </c>
      <c r="C2361" s="30" t="str">
        <f>IFERROR(
INDEX(#REF!,MATCH($E2361,#REF!,0)),
IFERROR(
INDEX('SETORES VARRIÇÃO'!$A:$A,MATCH($E2361,'SETORES VARRIÇÃO'!$H:$H,0)),
IFERROR(
INDEX(#REF!,MATCH($E2361,#REF!,0)),
INDEX(#REF!,MATCH($E2361,#REF!,0))
)))</f>
        <v>CV</v>
      </c>
      <c r="D2361" s="31" t="str">
        <f>IFERROR(
INDEX(#REF!,MATCH($E2361,#REF!,0)),
IFERROR(
INDEX('SETORES VARRIÇÃO'!$B:$B,MATCH($E2361,'SETORES VARRIÇÃO'!$H:$H,0)),
IFERROR(
INDEX(#REF!,MATCH($E2361,#REF!,0)),
INDEX(#REF!,MATCH($E2361,#REF!,0))
)))</f>
        <v>CV10101VJ0008</v>
      </c>
      <c r="E2361" s="30" t="str">
        <f t="shared" si="47"/>
        <v>03-0120</v>
      </c>
      <c r="F2361" s="19" t="str">
        <f>IFERROR(
INDEX(#REF!,MATCH($E2361,#REF!,0)),
IFERROR(
INDEX('SETORES VARRIÇÃO'!$F:$F,MATCH($E2361,'SETORES VARRIÇÃO'!$H:$H,0)),
IFERROR(
INDEX(#REF!,MATCH($E2361,#REF!,0)),
INDEX(#REF!,MATCH($E2361,#REF!,0))
)))</f>
        <v>Segunda a Domingo</v>
      </c>
      <c r="G2361" s="18" t="s">
        <v>887</v>
      </c>
      <c r="H2361" s="46" t="s">
        <v>907</v>
      </c>
      <c r="I2361" s="18" t="s">
        <v>2795</v>
      </c>
    </row>
    <row r="2362" spans="1:9" x14ac:dyDescent="0.35">
      <c r="A2362" s="68">
        <v>46076</v>
      </c>
      <c r="B2362" s="52" t="s">
        <v>856</v>
      </c>
      <c r="C2362" s="30" t="str">
        <f>IFERROR(
INDEX(#REF!,MATCH($E2362,#REF!,0)),
IFERROR(
INDEX('SETORES VARRIÇÃO'!$A:$A,MATCH($E2362,'SETORES VARRIÇÃO'!$H:$H,0)),
IFERROR(
INDEX(#REF!,MATCH($E2362,#REF!,0)),
INDEX(#REF!,MATCH($E2362,#REF!,0))
)))</f>
        <v>CV</v>
      </c>
      <c r="D2362" s="31" t="str">
        <f>IFERROR(
INDEX(#REF!,MATCH($E2362,#REF!,0)),
IFERROR(
INDEX('SETORES VARRIÇÃO'!$B:$B,MATCH($E2362,'SETORES VARRIÇÃO'!$H:$H,0)),
IFERROR(
INDEX(#REF!,MATCH($E2362,#REF!,0)),
INDEX(#REF!,MATCH($E2362,#REF!,0))
)))</f>
        <v>CV10202VJ0040</v>
      </c>
      <c r="E2362" s="30" t="str">
        <f t="shared" si="47"/>
        <v>03-0121</v>
      </c>
      <c r="F2362" s="19" t="str">
        <f>IFERROR(
INDEX(#REF!,MATCH($E2362,#REF!,0)),
IFERROR(
INDEX('SETORES VARRIÇÃO'!$F:$F,MATCH($E2362,'SETORES VARRIÇÃO'!$H:$H,0)),
IFERROR(
INDEX(#REF!,MATCH($E2362,#REF!,0)),
INDEX(#REF!,MATCH($E2362,#REF!,0))
)))</f>
        <v>Segunda/Quarta/Sexta</v>
      </c>
      <c r="G2362" s="18" t="s">
        <v>888</v>
      </c>
      <c r="H2362" s="46">
        <v>0.48</v>
      </c>
      <c r="I2362" s="18" t="s">
        <v>2923</v>
      </c>
    </row>
    <row r="2363" spans="1:9" x14ac:dyDescent="0.35">
      <c r="A2363" s="68">
        <v>46076</v>
      </c>
      <c r="B2363" s="52" t="s">
        <v>857</v>
      </c>
      <c r="C2363" s="30" t="str">
        <f>IFERROR(
INDEX(#REF!,MATCH($E2363,#REF!,0)),
IFERROR(
INDEX('SETORES VARRIÇÃO'!$A:$A,MATCH($E2363,'SETORES VARRIÇÃO'!$H:$H,0)),
IFERROR(
INDEX(#REF!,MATCH($E2363,#REF!,0)),
INDEX(#REF!,MATCH($E2363,#REF!,0))
)))</f>
        <v>CV</v>
      </c>
      <c r="D2363" s="31" t="str">
        <f>IFERROR(
INDEX(#REF!,MATCH($E2363,#REF!,0)),
IFERROR(
INDEX('SETORES VARRIÇÃO'!$B:$B,MATCH($E2363,'SETORES VARRIÇÃO'!$H:$H,0)),
IFERROR(
INDEX(#REF!,MATCH($E2363,#REF!,0)),
INDEX(#REF!,MATCH($E2363,#REF!,0))
)))</f>
        <v>CV10202VJ0039</v>
      </c>
      <c r="E2363" s="30" t="str">
        <f t="shared" si="47"/>
        <v>03-0122</v>
      </c>
      <c r="F2363" s="19" t="str">
        <f>IFERROR(
INDEX(#REF!,MATCH($E2363,#REF!,0)),
IFERROR(
INDEX('SETORES VARRIÇÃO'!$F:$F,MATCH($E2363,'SETORES VARRIÇÃO'!$H:$H,0)),
IFERROR(
INDEX(#REF!,MATCH($E2363,#REF!,0)),
INDEX(#REF!,MATCH($E2363,#REF!,0))
)))</f>
        <v>Segunda/Quarta/Sexta</v>
      </c>
      <c r="G2363" s="18" t="s">
        <v>888</v>
      </c>
      <c r="H2363" s="46">
        <v>0.44</v>
      </c>
      <c r="I2363" s="18" t="s">
        <v>2924</v>
      </c>
    </row>
    <row r="2364" spans="1:9" x14ac:dyDescent="0.35">
      <c r="A2364" s="68">
        <v>46076</v>
      </c>
      <c r="B2364" s="52" t="s">
        <v>858</v>
      </c>
      <c r="C2364" s="30" t="str">
        <f>IFERROR(
INDEX(#REF!,MATCH($E2364,#REF!,0)),
IFERROR(
INDEX('SETORES VARRIÇÃO'!$A:$A,MATCH($E2364,'SETORES VARRIÇÃO'!$H:$H,0)),
IFERROR(
INDEX(#REF!,MATCH($E2364,#REF!,0)),
INDEX(#REF!,MATCH($E2364,#REF!,0))
)))</f>
        <v>JT</v>
      </c>
      <c r="D2364" s="31" t="str">
        <f>IFERROR(
INDEX(#REF!,MATCH($E2364,#REF!,0)),
IFERROR(
INDEX('SETORES VARRIÇÃO'!$B:$B,MATCH($E2364,'SETORES VARRIÇÃO'!$H:$H,0)),
IFERROR(
INDEX(#REF!,MATCH($E2364,#REF!,0)),
INDEX(#REF!,MATCH($E2364,#REF!,0))
)))</f>
        <v>JT10302VJ0012</v>
      </c>
      <c r="E2364" s="30" t="str">
        <f t="shared" si="47"/>
        <v>03-0123</v>
      </c>
      <c r="F2364" s="19" t="str">
        <f>IFERROR(
INDEX(#REF!,MATCH($E2364,#REF!,0)),
IFERROR(
INDEX('SETORES VARRIÇÃO'!$F:$F,MATCH($E2364,'SETORES VARRIÇÃO'!$H:$H,0)),
IFERROR(
INDEX(#REF!,MATCH($E2364,#REF!,0)),
INDEX(#REF!,MATCH($E2364,#REF!,0))
)))</f>
        <v>Segunda/Quinta</v>
      </c>
      <c r="G2364" s="18" t="s">
        <v>888</v>
      </c>
      <c r="H2364" s="46">
        <v>0.47</v>
      </c>
      <c r="I2364" s="18" t="s">
        <v>2925</v>
      </c>
    </row>
    <row r="2365" spans="1:9" x14ac:dyDescent="0.35">
      <c r="A2365" s="68">
        <v>46076</v>
      </c>
      <c r="B2365" s="52" t="s">
        <v>720</v>
      </c>
      <c r="C2365" s="30" t="str">
        <f>IFERROR(
INDEX(#REF!,MATCH($E2365,#REF!,0)),
IFERROR(
INDEX('SETORES VARRIÇÃO'!$A:$A,MATCH($E2365,'SETORES VARRIÇÃO'!$H:$H,0)),
IFERROR(
INDEX(#REF!,MATCH($E2365,#REF!,0)),
INDEX(#REF!,MATCH($E2365,#REF!,0))
)))</f>
        <v>MG</v>
      </c>
      <c r="D2365" s="31" t="str">
        <f>IFERROR(
INDEX(#REF!,MATCH($E2365,#REF!,0)),
IFERROR(
INDEX('SETORES VARRIÇÃO'!$B:$B,MATCH($E2365,'SETORES VARRIÇÃO'!$H:$H,0)),
IFERROR(
INDEX(#REF!,MATCH($E2365,#REF!,0)),
INDEX(#REF!,MATCH($E2365,#REF!,0))
)))</f>
        <v>MG10101VJ0001</v>
      </c>
      <c r="E2365" s="30" t="str">
        <f t="shared" si="47"/>
        <v>03-0124</v>
      </c>
      <c r="F2365" s="19" t="str">
        <f>IFERROR(
INDEX(#REF!,MATCH($E2365,#REF!,0)),
IFERROR(
INDEX('SETORES VARRIÇÃO'!$F:$F,MATCH($E2365,'SETORES VARRIÇÃO'!$H:$H,0)),
IFERROR(
INDEX(#REF!,MATCH($E2365,#REF!,0)),
INDEX(#REF!,MATCH($E2365,#REF!,0))
)))</f>
        <v>Segunda a Domingo</v>
      </c>
      <c r="G2365" s="18" t="s">
        <v>887</v>
      </c>
      <c r="H2365" s="46" t="s">
        <v>941</v>
      </c>
      <c r="I2365" s="18" t="s">
        <v>727</v>
      </c>
    </row>
    <row r="2366" spans="1:9" x14ac:dyDescent="0.35">
      <c r="A2366" s="68">
        <v>46076</v>
      </c>
      <c r="B2366" s="52" t="s">
        <v>739</v>
      </c>
      <c r="C2366" s="30" t="str">
        <f>IFERROR(
INDEX(#REF!,MATCH($E2366,#REF!,0)),
IFERROR(
INDEX('SETORES VARRIÇÃO'!$A:$A,MATCH($E2366,'SETORES VARRIÇÃO'!$H:$H,0)),
IFERROR(
INDEX(#REF!,MATCH($E2366,#REF!,0)),
INDEX(#REF!,MATCH($E2366,#REF!,0))
)))</f>
        <v>CV</v>
      </c>
      <c r="D2366" s="31" t="str">
        <f>IFERROR(
INDEX(#REF!,MATCH($E2366,#REF!,0)),
IFERROR(
INDEX('SETORES VARRIÇÃO'!$B:$B,MATCH($E2366,'SETORES VARRIÇÃO'!$H:$H,0)),
IFERROR(
INDEX(#REF!,MATCH($E2366,#REF!,0)),
INDEX(#REF!,MATCH($E2366,#REF!,0))
)))</f>
        <v>CV10304VJ0028</v>
      </c>
      <c r="E2366" s="30" t="str">
        <f t="shared" si="47"/>
        <v>03-0125</v>
      </c>
      <c r="F2366" s="19" t="str">
        <f>IFERROR(
INDEX(#REF!,MATCH($E2366,#REF!,0)),
IFERROR(
INDEX('SETORES VARRIÇÃO'!$F:$F,MATCH($E2366,'SETORES VARRIÇÃO'!$H:$H,0)),
IFERROR(
INDEX(#REF!,MATCH($E2366,#REF!,0)),
INDEX(#REF!,MATCH($E2366,#REF!,0))
)))</f>
        <v>Quarta/Sábado</v>
      </c>
      <c r="G2366" s="18" t="s">
        <v>888</v>
      </c>
      <c r="H2366" s="46">
        <v>0.39</v>
      </c>
      <c r="I2366" s="18" t="s">
        <v>2926</v>
      </c>
    </row>
    <row r="2367" spans="1:9" x14ac:dyDescent="0.35">
      <c r="A2367" s="68">
        <v>46076</v>
      </c>
      <c r="B2367" s="52" t="s">
        <v>859</v>
      </c>
      <c r="C2367" s="30" t="str">
        <f>IFERROR(
INDEX(#REF!,MATCH($E2367,#REF!,0)),
IFERROR(
INDEX('SETORES VARRIÇÃO'!$A:$A,MATCH($E2367,'SETORES VARRIÇÃO'!$H:$H,0)),
IFERROR(
INDEX(#REF!,MATCH($E2367,#REF!,0)),
INDEX(#REF!,MATCH($E2367,#REF!,0))
)))</f>
        <v>CV</v>
      </c>
      <c r="D2367" s="31" t="str">
        <f>IFERROR(
INDEX(#REF!,MATCH($E2367,#REF!,0)),
IFERROR(
INDEX('SETORES VARRIÇÃO'!$B:$B,MATCH($E2367,'SETORES VARRIÇÃO'!$H:$H,0)),
IFERROR(
INDEX(#REF!,MATCH($E2367,#REF!,0)),
INDEX(#REF!,MATCH($E2367,#REF!,0))
)))</f>
        <v>CV10202VJ0033</v>
      </c>
      <c r="E2367" s="30" t="str">
        <f t="shared" si="47"/>
        <v>03-0126</v>
      </c>
      <c r="F2367" s="19" t="str">
        <f>IFERROR(
INDEX(#REF!,MATCH($E2367,#REF!,0)),
IFERROR(
INDEX('SETORES VARRIÇÃO'!$F:$F,MATCH($E2367,'SETORES VARRIÇÃO'!$H:$H,0)),
IFERROR(
INDEX(#REF!,MATCH($E2367,#REF!,0)),
INDEX(#REF!,MATCH($E2367,#REF!,0))
)))</f>
        <v>Segunda/Quarta/Sexta</v>
      </c>
      <c r="G2367" s="18" t="s">
        <v>888</v>
      </c>
      <c r="H2367" s="46">
        <v>0.48</v>
      </c>
      <c r="I2367" s="18" t="s">
        <v>2927</v>
      </c>
    </row>
    <row r="2368" spans="1:9" x14ac:dyDescent="0.35">
      <c r="A2368" s="68">
        <v>46076</v>
      </c>
      <c r="B2368" s="52" t="s">
        <v>740</v>
      </c>
      <c r="C2368" s="30" t="str">
        <f>IFERROR(
INDEX(#REF!,MATCH($E2368,#REF!,0)),
IFERROR(
INDEX('SETORES VARRIÇÃO'!$A:$A,MATCH($E2368,'SETORES VARRIÇÃO'!$H:$H,0)),
IFERROR(
INDEX(#REF!,MATCH($E2368,#REF!,0)),
INDEX(#REF!,MATCH($E2368,#REF!,0))
)))</f>
        <v>JT</v>
      </c>
      <c r="D2368" s="31" t="str">
        <f>IFERROR(
INDEX(#REF!,MATCH($E2368,#REF!,0)),
IFERROR(
INDEX('SETORES VARRIÇÃO'!$B:$B,MATCH($E2368,'SETORES VARRIÇÃO'!$H:$H,0)),
IFERROR(
INDEX(#REF!,MATCH($E2368,#REF!,0)),
INDEX(#REF!,MATCH($E2368,#REF!,0))
)))</f>
        <v>JT10304VJ0039</v>
      </c>
      <c r="E2368" s="30" t="str">
        <f t="shared" si="47"/>
        <v>03-0127</v>
      </c>
      <c r="F2368" s="19" t="str">
        <f>IFERROR(
INDEX(#REF!,MATCH($E2368,#REF!,0)),
IFERROR(
INDEX('SETORES VARRIÇÃO'!$F:$F,MATCH($E2368,'SETORES VARRIÇÃO'!$H:$H,0)),
IFERROR(
INDEX(#REF!,MATCH($E2368,#REF!,0)),
INDEX(#REF!,MATCH($E2368,#REF!,0))
)))</f>
        <v>Quarta/Sábado</v>
      </c>
      <c r="G2368" s="18" t="s">
        <v>887</v>
      </c>
      <c r="H2368" s="46" t="s">
        <v>1110</v>
      </c>
      <c r="I2368" s="18" t="s">
        <v>2928</v>
      </c>
    </row>
    <row r="2369" spans="1:9" x14ac:dyDescent="0.35">
      <c r="A2369" s="68">
        <v>46076</v>
      </c>
      <c r="B2369" s="52" t="s">
        <v>860</v>
      </c>
      <c r="C2369" s="30" t="str">
        <f>IFERROR(
INDEX(#REF!,MATCH($E2369,#REF!,0)),
IFERROR(
INDEX('SETORES VARRIÇÃO'!$A:$A,MATCH($E2369,'SETORES VARRIÇÃO'!$H:$H,0)),
IFERROR(
INDEX(#REF!,MATCH($E2369,#REF!,0)),
INDEX(#REF!,MATCH($E2369,#REF!,0))
)))</f>
        <v>JT</v>
      </c>
      <c r="D2369" s="31" t="str">
        <f>IFERROR(
INDEX(#REF!,MATCH($E2369,#REF!,0)),
IFERROR(
INDEX('SETORES VARRIÇÃO'!$B:$B,MATCH($E2369,'SETORES VARRIÇÃO'!$H:$H,0)),
IFERROR(
INDEX(#REF!,MATCH($E2369,#REF!,0)),
INDEX(#REF!,MATCH($E2369,#REF!,0))
)))</f>
        <v>JT10303VJ0030</v>
      </c>
      <c r="E2369" s="30" t="str">
        <f t="shared" si="47"/>
        <v>03-0128</v>
      </c>
      <c r="F2369" s="19" t="str">
        <f>IFERROR(
INDEX(#REF!,MATCH($E2369,#REF!,0)),
IFERROR(
INDEX('SETORES VARRIÇÃO'!$F:$F,MATCH($E2369,'SETORES VARRIÇÃO'!$H:$H,0)),
IFERROR(
INDEX(#REF!,MATCH($E2369,#REF!,0)),
INDEX(#REF!,MATCH($E2369,#REF!,0))
)))</f>
        <v>Terça/Sexta</v>
      </c>
      <c r="G2369" s="18" t="s">
        <v>888</v>
      </c>
      <c r="H2369" s="46">
        <v>0.47</v>
      </c>
      <c r="I2369" s="18" t="s">
        <v>2929</v>
      </c>
    </row>
    <row r="2370" spans="1:9" x14ac:dyDescent="0.35">
      <c r="A2370" s="68">
        <v>46076</v>
      </c>
      <c r="B2370" s="52" t="s">
        <v>861</v>
      </c>
      <c r="C2370" s="30" t="str">
        <f>IFERROR(
INDEX(#REF!,MATCH($E2370,#REF!,0)),
IFERROR(
INDEX('SETORES VARRIÇÃO'!$A:$A,MATCH($E2370,'SETORES VARRIÇÃO'!$H:$H,0)),
IFERROR(
INDEX(#REF!,MATCH($E2370,#REF!,0)),
INDEX(#REF!,MATCH($E2370,#REF!,0))
)))</f>
        <v>CV</v>
      </c>
      <c r="D2370" s="31" t="str">
        <f>IFERROR(
INDEX(#REF!,MATCH($E2370,#REF!,0)),
IFERROR(
INDEX('SETORES VARRIÇÃO'!$B:$B,MATCH($E2370,'SETORES VARRIÇÃO'!$H:$H,0)),
IFERROR(
INDEX(#REF!,MATCH($E2370,#REF!,0)),
INDEX(#REF!,MATCH($E2370,#REF!,0))
)))</f>
        <v>CV10202VJ0041</v>
      </c>
      <c r="E2370" s="30" t="str">
        <f t="shared" ref="E2370:E2384" si="48">SUBSTITUTE(B2370,"SMSUB-LUTOCAR-","")</f>
        <v>03-0129</v>
      </c>
      <c r="F2370" s="19" t="str">
        <f>IFERROR(
INDEX(#REF!,MATCH($E2370,#REF!,0)),
IFERROR(
INDEX('SETORES VARRIÇÃO'!$F:$F,MATCH($E2370,'SETORES VARRIÇÃO'!$H:$H,0)),
IFERROR(
INDEX(#REF!,MATCH($E2370,#REF!,0)),
INDEX(#REF!,MATCH($E2370,#REF!,0))
)))</f>
        <v>Segunda/Quarta/Sexta</v>
      </c>
      <c r="G2370" s="18" t="s">
        <v>888</v>
      </c>
      <c r="H2370" s="46">
        <v>0.44</v>
      </c>
      <c r="I2370" s="18" t="s">
        <v>2930</v>
      </c>
    </row>
    <row r="2371" spans="1:9" x14ac:dyDescent="0.35">
      <c r="A2371" s="68">
        <v>46076</v>
      </c>
      <c r="B2371" s="52" t="s">
        <v>862</v>
      </c>
      <c r="C2371" s="30" t="str">
        <f>IFERROR(
INDEX(#REF!,MATCH($E2371,#REF!,0)),
IFERROR(
INDEX('SETORES VARRIÇÃO'!$A:$A,MATCH($E2371,'SETORES VARRIÇÃO'!$H:$H,0)),
IFERROR(
INDEX(#REF!,MATCH($E2371,#REF!,0)),
INDEX(#REF!,MATCH($E2371,#REF!,0))
)))</f>
        <v>CV</v>
      </c>
      <c r="D2371" s="31" t="str">
        <f>IFERROR(
INDEX(#REF!,MATCH($E2371,#REF!,0)),
IFERROR(
INDEX('SETORES VARRIÇÃO'!$B:$B,MATCH($E2371,'SETORES VARRIÇÃO'!$H:$H,0)),
IFERROR(
INDEX(#REF!,MATCH($E2371,#REF!,0)),
INDEX(#REF!,MATCH($E2371,#REF!,0))
)))</f>
        <v>CV10102VJ0010</v>
      </c>
      <c r="E2371" s="30" t="str">
        <f t="shared" si="48"/>
        <v>03-0130</v>
      </c>
      <c r="F2371" s="19" t="str">
        <f>IFERROR(
INDEX(#REF!,MATCH($E2371,#REF!,0)),
IFERROR(
INDEX('SETORES VARRIÇÃO'!$F:$F,MATCH($E2371,'SETORES VARRIÇÃO'!$H:$H,0)),
IFERROR(
INDEX(#REF!,MATCH($E2371,#REF!,0)),
INDEX(#REF!,MATCH($E2371,#REF!,0))
)))</f>
        <v>Segunda a Domingo</v>
      </c>
      <c r="G2371" s="18" t="s">
        <v>888</v>
      </c>
      <c r="H2371" s="46">
        <v>0.49</v>
      </c>
      <c r="I2371" s="18" t="s">
        <v>2927</v>
      </c>
    </row>
    <row r="2372" spans="1:9" x14ac:dyDescent="0.35">
      <c r="A2372" s="68">
        <v>46076</v>
      </c>
      <c r="B2372" s="52" t="s">
        <v>565</v>
      </c>
      <c r="C2372" s="30" t="str">
        <f>IFERROR(
INDEX(#REF!,MATCH($E2372,#REF!,0)),
IFERROR(
INDEX('SETORES VARRIÇÃO'!$A:$A,MATCH($E2372,'SETORES VARRIÇÃO'!$H:$H,0)),
IFERROR(
INDEX(#REF!,MATCH($E2372,#REF!,0)),
INDEX(#REF!,MATCH($E2372,#REF!,0))
)))</f>
        <v>CV</v>
      </c>
      <c r="D2372" s="31" t="str">
        <f>IFERROR(
INDEX(#REF!,MATCH($E2372,#REF!,0)),
IFERROR(
INDEX('SETORES VARRIÇÃO'!$B:$B,MATCH($E2372,'SETORES VARRIÇÃO'!$H:$H,0)),
IFERROR(
INDEX(#REF!,MATCH($E2372,#REF!,0)),
INDEX(#REF!,MATCH($E2372,#REF!,0))
)))</f>
        <v>CV10303VJ0020</v>
      </c>
      <c r="E2372" s="30" t="str">
        <f t="shared" si="48"/>
        <v>03-0131</v>
      </c>
      <c r="F2372" s="19" t="str">
        <f>IFERROR(
INDEX(#REF!,MATCH($E2372,#REF!,0)),
IFERROR(
INDEX('SETORES VARRIÇÃO'!$F:$F,MATCH($E2372,'SETORES VARRIÇÃO'!$H:$H,0)),
IFERROR(
INDEX(#REF!,MATCH($E2372,#REF!,0)),
INDEX(#REF!,MATCH($E2372,#REF!,0))
)))</f>
        <v>Terça/Sexta</v>
      </c>
      <c r="G2372" s="18" t="s">
        <v>887</v>
      </c>
      <c r="H2372" s="46" t="s">
        <v>941</v>
      </c>
      <c r="I2372" s="18" t="s">
        <v>2803</v>
      </c>
    </row>
    <row r="2373" spans="1:9" x14ac:dyDescent="0.35">
      <c r="A2373" s="68">
        <v>46076</v>
      </c>
      <c r="B2373" s="52" t="s">
        <v>863</v>
      </c>
      <c r="C2373" s="30" t="str">
        <f>IFERROR(
INDEX(#REF!,MATCH($E2373,#REF!,0)),
IFERROR(
INDEX('SETORES VARRIÇÃO'!$A:$A,MATCH($E2373,'SETORES VARRIÇÃO'!$H:$H,0)),
IFERROR(
INDEX(#REF!,MATCH($E2373,#REF!,0)),
INDEX(#REF!,MATCH($E2373,#REF!,0))
)))</f>
        <v>CV</v>
      </c>
      <c r="D2373" s="31" t="str">
        <f>IFERROR(
INDEX(#REF!,MATCH($E2373,#REF!,0)),
IFERROR(
INDEX('SETORES VARRIÇÃO'!$B:$B,MATCH($E2373,'SETORES VARRIÇÃO'!$H:$H,0)),
IFERROR(
INDEX(#REF!,MATCH($E2373,#REF!,0)),
INDEX(#REF!,MATCH($E2373,#REF!,0))
)))</f>
        <v>CV10202VJ0038</v>
      </c>
      <c r="E2373" s="30" t="str">
        <f t="shared" si="48"/>
        <v>03-0132</v>
      </c>
      <c r="F2373" s="19" t="str">
        <f>IFERROR(
INDEX(#REF!,MATCH($E2373,#REF!,0)),
IFERROR(
INDEX('SETORES VARRIÇÃO'!$F:$F,MATCH($E2373,'SETORES VARRIÇÃO'!$H:$H,0)),
IFERROR(
INDEX(#REF!,MATCH($E2373,#REF!,0)),
INDEX(#REF!,MATCH($E2373,#REF!,0))
)))</f>
        <v>Segunda/Quarta/Sexta</v>
      </c>
      <c r="G2373" s="18" t="s">
        <v>888</v>
      </c>
      <c r="H2373" s="46">
        <v>0.44</v>
      </c>
      <c r="I2373" s="18" t="s">
        <v>2931</v>
      </c>
    </row>
    <row r="2374" spans="1:9" x14ac:dyDescent="0.35">
      <c r="A2374" s="68">
        <v>46076</v>
      </c>
      <c r="B2374" s="52" t="s">
        <v>721</v>
      </c>
      <c r="C2374" s="30" t="str">
        <f>IFERROR(
INDEX(#REF!,MATCH($E2374,#REF!,0)),
IFERROR(
INDEX('SETORES VARRIÇÃO'!$A:$A,MATCH($E2374,'SETORES VARRIÇÃO'!$H:$H,0)),
IFERROR(
INDEX(#REF!,MATCH($E2374,#REF!,0)),
INDEX(#REF!,MATCH($E2374,#REF!,0))
)))</f>
        <v>JT</v>
      </c>
      <c r="D2374" s="31" t="str">
        <f>IFERROR(
INDEX(#REF!,MATCH($E2374,#REF!,0)),
IFERROR(
INDEX('SETORES VARRIÇÃO'!$B:$B,MATCH($E2374,'SETORES VARRIÇÃO'!$H:$H,0)),
IFERROR(
INDEX(#REF!,MATCH($E2374,#REF!,0)),
INDEX(#REF!,MATCH($E2374,#REF!,0))
)))</f>
        <v>JT10303VJ0031</v>
      </c>
      <c r="E2374" s="30" t="str">
        <f t="shared" si="48"/>
        <v>03-0133</v>
      </c>
      <c r="F2374" s="19" t="str">
        <f>IFERROR(
INDEX(#REF!,MATCH($E2374,#REF!,0)),
IFERROR(
INDEX('SETORES VARRIÇÃO'!$F:$F,MATCH($E2374,'SETORES VARRIÇÃO'!$H:$H,0)),
IFERROR(
INDEX(#REF!,MATCH($E2374,#REF!,0)),
INDEX(#REF!,MATCH($E2374,#REF!,0))
)))</f>
        <v>Terça/Sexta</v>
      </c>
      <c r="G2374" s="18" t="s">
        <v>888</v>
      </c>
      <c r="H2374" s="46">
        <v>0.54</v>
      </c>
      <c r="I2374" s="18" t="s">
        <v>2932</v>
      </c>
    </row>
    <row r="2375" spans="1:9" x14ac:dyDescent="0.35">
      <c r="A2375" s="68">
        <v>46076</v>
      </c>
      <c r="B2375" s="52" t="s">
        <v>864</v>
      </c>
      <c r="C2375" s="30" t="str">
        <f>IFERROR(
INDEX(#REF!,MATCH($E2375,#REF!,0)),
IFERROR(
INDEX('SETORES VARRIÇÃO'!$A:$A,MATCH($E2375,'SETORES VARRIÇÃO'!$H:$H,0)),
IFERROR(
INDEX(#REF!,MATCH($E2375,#REF!,0)),
INDEX(#REF!,MATCH($E2375,#REF!,0))
)))</f>
        <v>CV</v>
      </c>
      <c r="D2375" s="31" t="str">
        <f>IFERROR(
INDEX(#REF!,MATCH($E2375,#REF!,0)),
IFERROR(
INDEX('SETORES VARRIÇÃO'!$B:$B,MATCH($E2375,'SETORES VARRIÇÃO'!$H:$H,0)),
IFERROR(
INDEX(#REF!,MATCH($E2375,#REF!,0)),
INDEX(#REF!,MATCH($E2375,#REF!,0))
)))</f>
        <v>CV10203VJ0049</v>
      </c>
      <c r="E2375" s="30" t="str">
        <f t="shared" si="48"/>
        <v>03-0134</v>
      </c>
      <c r="F2375" s="19" t="str">
        <f>IFERROR(
INDEX(#REF!,MATCH($E2375,#REF!,0)),
IFERROR(
INDEX('SETORES VARRIÇÃO'!$F:$F,MATCH($E2375,'SETORES VARRIÇÃO'!$H:$H,0)),
IFERROR(
INDEX(#REF!,MATCH($E2375,#REF!,0)),
INDEX(#REF!,MATCH($E2375,#REF!,0))
)))</f>
        <v>Terça/Quinta/Sábado</v>
      </c>
      <c r="G2375" s="18" t="s">
        <v>888</v>
      </c>
      <c r="H2375" s="46">
        <v>0.39</v>
      </c>
      <c r="I2375" s="18" t="s">
        <v>2933</v>
      </c>
    </row>
    <row r="2376" spans="1:9" x14ac:dyDescent="0.35">
      <c r="A2376" s="68">
        <v>46076</v>
      </c>
      <c r="B2376" s="52" t="s">
        <v>865</v>
      </c>
      <c r="C2376" s="30" t="str">
        <f>IFERROR(
INDEX(#REF!,MATCH($E2376,#REF!,0)),
IFERROR(
INDEX('SETORES VARRIÇÃO'!$A:$A,MATCH($E2376,'SETORES VARRIÇÃO'!$H:$H,0)),
IFERROR(
INDEX(#REF!,MATCH($E2376,#REF!,0)),
INDEX(#REF!,MATCH($E2376,#REF!,0))
)))</f>
        <v>JT</v>
      </c>
      <c r="D2376" s="31" t="str">
        <f>IFERROR(
INDEX(#REF!,MATCH($E2376,#REF!,0)),
IFERROR(
INDEX('SETORES VARRIÇÃO'!$B:$B,MATCH($E2376,'SETORES VARRIÇÃO'!$H:$H,0)),
IFERROR(
INDEX(#REF!,MATCH($E2376,#REF!,0)),
INDEX(#REF!,MATCH($E2376,#REF!,0))
)))</f>
        <v>JT10303VJ0022</v>
      </c>
      <c r="E2376" s="30" t="str">
        <f t="shared" si="48"/>
        <v>03-0135</v>
      </c>
      <c r="F2376" s="19" t="str">
        <f>IFERROR(
INDEX(#REF!,MATCH($E2376,#REF!,0)),
IFERROR(
INDEX('SETORES VARRIÇÃO'!$F:$F,MATCH($E2376,'SETORES VARRIÇÃO'!$H:$H,0)),
IFERROR(
INDEX(#REF!,MATCH($E2376,#REF!,0)),
INDEX(#REF!,MATCH($E2376,#REF!,0))
)))</f>
        <v>Terça/Sexta</v>
      </c>
      <c r="G2376" s="18" t="s">
        <v>888</v>
      </c>
      <c r="H2376" s="46">
        <v>0.54</v>
      </c>
      <c r="I2376" s="18" t="s">
        <v>2934</v>
      </c>
    </row>
    <row r="2377" spans="1:9" x14ac:dyDescent="0.35">
      <c r="A2377" s="68">
        <v>46076</v>
      </c>
      <c r="B2377" s="52" t="s">
        <v>866</v>
      </c>
      <c r="C2377" s="30" t="str">
        <f>IFERROR(
INDEX(#REF!,MATCH($E2377,#REF!,0)),
IFERROR(
INDEX('SETORES VARRIÇÃO'!$A:$A,MATCH($E2377,'SETORES VARRIÇÃO'!$H:$H,0)),
IFERROR(
INDEX(#REF!,MATCH($E2377,#REF!,0)),
INDEX(#REF!,MATCH($E2377,#REF!,0))
)))</f>
        <v>CV</v>
      </c>
      <c r="D2377" s="31" t="str">
        <f>IFERROR(
INDEX(#REF!,MATCH($E2377,#REF!,0)),
IFERROR(
INDEX('SETORES VARRIÇÃO'!$B:$B,MATCH($E2377,'SETORES VARRIÇÃO'!$H:$H,0)),
IFERROR(
INDEX(#REF!,MATCH($E2377,#REF!,0)),
INDEX(#REF!,MATCH($E2377,#REF!,0))
)))</f>
        <v>CV10202VJ0031</v>
      </c>
      <c r="E2377" s="30" t="str">
        <f t="shared" si="48"/>
        <v>03-0136</v>
      </c>
      <c r="F2377" s="19" t="str">
        <f>IFERROR(
INDEX(#REF!,MATCH($E2377,#REF!,0)),
IFERROR(
INDEX('SETORES VARRIÇÃO'!$F:$F,MATCH($E2377,'SETORES VARRIÇÃO'!$H:$H,0)),
IFERROR(
INDEX(#REF!,MATCH($E2377,#REF!,0)),
INDEX(#REF!,MATCH($E2377,#REF!,0))
)))</f>
        <v>Segunda/Quarta/Sexta</v>
      </c>
      <c r="G2377" s="18" t="s">
        <v>888</v>
      </c>
      <c r="H2377" s="46">
        <v>0.72</v>
      </c>
      <c r="I2377" s="18" t="s">
        <v>2935</v>
      </c>
    </row>
    <row r="2378" spans="1:9" x14ac:dyDescent="0.35">
      <c r="A2378" s="68">
        <v>46076</v>
      </c>
      <c r="B2378" s="52" t="s">
        <v>722</v>
      </c>
      <c r="C2378" s="30" t="str">
        <f>IFERROR(
INDEX(#REF!,MATCH($E2378,#REF!,0)),
IFERROR(
INDEX('SETORES VARRIÇÃO'!$A:$A,MATCH($E2378,'SETORES VARRIÇÃO'!$H:$H,0)),
IFERROR(
INDEX(#REF!,MATCH($E2378,#REF!,0)),
INDEX(#REF!,MATCH($E2378,#REF!,0))
)))</f>
        <v>JT</v>
      </c>
      <c r="D2378" s="31" t="str">
        <f>IFERROR(
INDEX(#REF!,MATCH($E2378,#REF!,0)),
IFERROR(
INDEX('SETORES VARRIÇÃO'!$B:$B,MATCH($E2378,'SETORES VARRIÇÃO'!$H:$H,0)),
IFERROR(
INDEX(#REF!,MATCH($E2378,#REF!,0)),
INDEX(#REF!,MATCH($E2378,#REF!,0))
)))</f>
        <v>JT10303VJ0021</v>
      </c>
      <c r="E2378" s="30" t="str">
        <f t="shared" si="48"/>
        <v>03-0137</v>
      </c>
      <c r="F2378" s="19" t="str">
        <f>IFERROR(
INDEX(#REF!,MATCH($E2378,#REF!,0)),
IFERROR(
INDEX('SETORES VARRIÇÃO'!$F:$F,MATCH($E2378,'SETORES VARRIÇÃO'!$H:$H,0)),
IFERROR(
INDEX(#REF!,MATCH($E2378,#REF!,0)),
INDEX(#REF!,MATCH($E2378,#REF!,0))
)))</f>
        <v>Terça/Sexta</v>
      </c>
      <c r="G2378" s="18" t="s">
        <v>887</v>
      </c>
      <c r="H2378" s="46" t="s">
        <v>1032</v>
      </c>
      <c r="I2378" s="18" t="s">
        <v>2320</v>
      </c>
    </row>
    <row r="2379" spans="1:9" x14ac:dyDescent="0.35">
      <c r="A2379" s="68">
        <v>46076</v>
      </c>
      <c r="B2379" s="52" t="s">
        <v>867</v>
      </c>
      <c r="C2379" s="30" t="str">
        <f>IFERROR(
INDEX(#REF!,MATCH($E2379,#REF!,0)),
IFERROR(
INDEX('SETORES VARRIÇÃO'!$A:$A,MATCH($E2379,'SETORES VARRIÇÃO'!$H:$H,0)),
IFERROR(
INDEX(#REF!,MATCH($E2379,#REF!,0)),
INDEX(#REF!,MATCH($E2379,#REF!,0))
)))</f>
        <v>JT</v>
      </c>
      <c r="D2379" s="31" t="str">
        <f>IFERROR(
INDEX(#REF!,MATCH($E2379,#REF!,0)),
IFERROR(
INDEX('SETORES VARRIÇÃO'!$B:$B,MATCH($E2379,'SETORES VARRIÇÃO'!$H:$H,0)),
IFERROR(
INDEX(#REF!,MATCH($E2379,#REF!,0)),
INDEX(#REF!,MATCH($E2379,#REF!,0))
)))</f>
        <v>JT10102VJ0002</v>
      </c>
      <c r="E2379" s="30" t="str">
        <f t="shared" si="48"/>
        <v>03-0138</v>
      </c>
      <c r="F2379" s="19" t="str">
        <f>IFERROR(
INDEX(#REF!,MATCH($E2379,#REF!,0)),
IFERROR(
INDEX('SETORES VARRIÇÃO'!$F:$F,MATCH($E2379,'SETORES VARRIÇÃO'!$H:$H,0)),
IFERROR(
INDEX(#REF!,MATCH($E2379,#REF!,0)),
INDEX(#REF!,MATCH($E2379,#REF!,0))
)))</f>
        <v>Segunda a Domingo</v>
      </c>
      <c r="G2379" s="18" t="s">
        <v>888</v>
      </c>
      <c r="H2379" s="46">
        <v>0.37</v>
      </c>
      <c r="I2379" s="18" t="s">
        <v>2936</v>
      </c>
    </row>
    <row r="2380" spans="1:9" x14ac:dyDescent="0.35">
      <c r="A2380" s="68">
        <v>46076</v>
      </c>
      <c r="B2380" s="52" t="s">
        <v>868</v>
      </c>
      <c r="C2380" s="30" t="str">
        <f>IFERROR(
INDEX(#REF!,MATCH($E2380,#REF!,0)),
IFERROR(
INDEX('SETORES VARRIÇÃO'!$A:$A,MATCH($E2380,'SETORES VARRIÇÃO'!$H:$H,0)),
IFERROR(
INDEX(#REF!,MATCH($E2380,#REF!,0)),
INDEX(#REF!,MATCH($E2380,#REF!,0))
)))</f>
        <v>CV</v>
      </c>
      <c r="D2380" s="31" t="str">
        <f>IFERROR(
INDEX(#REF!,MATCH($E2380,#REF!,0)),
IFERROR(
INDEX('SETORES VARRIÇÃO'!$B:$B,MATCH($E2380,'SETORES VARRIÇÃO'!$H:$H,0)),
IFERROR(
INDEX(#REF!,MATCH($E2380,#REF!,0)),
INDEX(#REF!,MATCH($E2380,#REF!,0))
)))</f>
        <v>CV10302VJ0014</v>
      </c>
      <c r="E2380" s="30" t="str">
        <f t="shared" si="48"/>
        <v>03-0139</v>
      </c>
      <c r="F2380" s="19" t="str">
        <f>IFERROR(
INDEX(#REF!,MATCH($E2380,#REF!,0)),
IFERROR(
INDEX('SETORES VARRIÇÃO'!$F:$F,MATCH($E2380,'SETORES VARRIÇÃO'!$H:$H,0)),
IFERROR(
INDEX(#REF!,MATCH($E2380,#REF!,0)),
INDEX(#REF!,MATCH($E2380,#REF!,0))
)))</f>
        <v>Segunda/Quinta</v>
      </c>
      <c r="G2380" s="18" t="s">
        <v>887</v>
      </c>
      <c r="H2380" s="46" t="s">
        <v>919</v>
      </c>
      <c r="I2380" s="18" t="s">
        <v>2810</v>
      </c>
    </row>
    <row r="2381" spans="1:9" x14ac:dyDescent="0.35">
      <c r="A2381" s="68">
        <v>46076</v>
      </c>
      <c r="B2381" s="52" t="s">
        <v>869</v>
      </c>
      <c r="C2381" s="30" t="str">
        <f>IFERROR(
INDEX(#REF!,MATCH($E2381,#REF!,0)),
IFERROR(
INDEX('SETORES VARRIÇÃO'!$A:$A,MATCH($E2381,'SETORES VARRIÇÃO'!$H:$H,0)),
IFERROR(
INDEX(#REF!,MATCH($E2381,#REF!,0)),
INDEX(#REF!,MATCH($E2381,#REF!,0))
)))</f>
        <v>JT</v>
      </c>
      <c r="D2381" s="31" t="str">
        <f>IFERROR(
INDEX(#REF!,MATCH($E2381,#REF!,0)),
IFERROR(
INDEX('SETORES VARRIÇÃO'!$B:$B,MATCH($E2381,'SETORES VARRIÇÃO'!$H:$H,0)),
IFERROR(
INDEX(#REF!,MATCH($E2381,#REF!,0)),
INDEX(#REF!,MATCH($E2381,#REF!,0))
)))</f>
        <v>JT10203VJ0053</v>
      </c>
      <c r="E2381" s="30" t="str">
        <f t="shared" si="48"/>
        <v>03-0140</v>
      </c>
      <c r="F2381" s="19" t="str">
        <f>IFERROR(
INDEX(#REF!,MATCH($E2381,#REF!,0)),
IFERROR(
INDEX('SETORES VARRIÇÃO'!$F:$F,MATCH($E2381,'SETORES VARRIÇÃO'!$H:$H,0)),
IFERROR(
INDEX(#REF!,MATCH($E2381,#REF!,0)),
INDEX(#REF!,MATCH($E2381,#REF!,0))
)))</f>
        <v>Terça/Quinta/Sábado</v>
      </c>
      <c r="G2381" s="18" t="s">
        <v>888</v>
      </c>
      <c r="H2381" s="46">
        <v>0.19</v>
      </c>
      <c r="I2381" s="18" t="s">
        <v>2937</v>
      </c>
    </row>
    <row r="2382" spans="1:9" x14ac:dyDescent="0.35">
      <c r="A2382" s="68">
        <v>46076</v>
      </c>
      <c r="B2382" s="52" t="s">
        <v>870</v>
      </c>
      <c r="C2382" s="30" t="str">
        <f>IFERROR(
INDEX(#REF!,MATCH($E2382,#REF!,0)),
IFERROR(
INDEX('SETORES VARRIÇÃO'!$A:$A,MATCH($E2382,'SETORES VARRIÇÃO'!$H:$H,0)),
IFERROR(
INDEX(#REF!,MATCH($E2382,#REF!,0)),
INDEX(#REF!,MATCH($E2382,#REF!,0))
)))</f>
        <v>JT</v>
      </c>
      <c r="D2382" s="31" t="str">
        <f>IFERROR(
INDEX(#REF!,MATCH($E2382,#REF!,0)),
IFERROR(
INDEX('SETORES VARRIÇÃO'!$B:$B,MATCH($E2382,'SETORES VARRIÇÃO'!$H:$H,0)),
IFERROR(
INDEX(#REF!,MATCH($E2382,#REF!,0)),
INDEX(#REF!,MATCH($E2382,#REF!,0))
)))</f>
        <v>JT10302VJ0018</v>
      </c>
      <c r="E2382" s="30" t="str">
        <f t="shared" si="48"/>
        <v>03-0141</v>
      </c>
      <c r="F2382" s="19" t="str">
        <f>IFERROR(
INDEX(#REF!,MATCH($E2382,#REF!,0)),
IFERROR(
INDEX('SETORES VARRIÇÃO'!$F:$F,MATCH($E2382,'SETORES VARRIÇÃO'!$H:$H,0)),
IFERROR(
INDEX(#REF!,MATCH($E2382,#REF!,0)),
INDEX(#REF!,MATCH($E2382,#REF!,0))
)))</f>
        <v>Segunda/Quinta</v>
      </c>
      <c r="G2382" s="18" t="s">
        <v>888</v>
      </c>
      <c r="H2382" s="46">
        <v>1</v>
      </c>
      <c r="I2382" s="18" t="s">
        <v>2911</v>
      </c>
    </row>
    <row r="2383" spans="1:9" x14ac:dyDescent="0.35">
      <c r="A2383" s="68">
        <v>46076</v>
      </c>
      <c r="B2383" s="52" t="s">
        <v>752</v>
      </c>
      <c r="C2383" s="30" t="str">
        <f>IFERROR(
INDEX(#REF!,MATCH($E2383,#REF!,0)),
IFERROR(
INDEX('SETORES VARRIÇÃO'!$A:$A,MATCH($E2383,'SETORES VARRIÇÃO'!$H:$H,0)),
IFERROR(
INDEX(#REF!,MATCH($E2383,#REF!,0)),
INDEX(#REF!,MATCH($E2383,#REF!,0))
)))</f>
        <v>JT</v>
      </c>
      <c r="D2383" s="31" t="str">
        <f>IFERROR(
INDEX(#REF!,MATCH($E2383,#REF!,0)),
IFERROR(
INDEX('SETORES VARRIÇÃO'!$B:$B,MATCH($E2383,'SETORES VARRIÇÃO'!$H:$H,0)),
IFERROR(
INDEX(#REF!,MATCH($E2383,#REF!,0)),
INDEX(#REF!,MATCH($E2383,#REF!,0))
)))</f>
        <v>JT10303VJ0023</v>
      </c>
      <c r="E2383" s="30" t="str">
        <f t="shared" si="48"/>
        <v>03-0142</v>
      </c>
      <c r="F2383" s="19" t="str">
        <f>IFERROR(
INDEX(#REF!,MATCH($E2383,#REF!,0)),
IFERROR(
INDEX('SETORES VARRIÇÃO'!$F:$F,MATCH($E2383,'SETORES VARRIÇÃO'!$H:$H,0)),
IFERROR(
INDEX(#REF!,MATCH($E2383,#REF!,0)),
INDEX(#REF!,MATCH($E2383,#REF!,0))
)))</f>
        <v>Terça/Sexta</v>
      </c>
      <c r="G2383" s="18" t="s">
        <v>888</v>
      </c>
      <c r="H2383" s="46">
        <v>0.54</v>
      </c>
      <c r="I2383" s="18" t="s">
        <v>2938</v>
      </c>
    </row>
    <row r="2384" spans="1:9" x14ac:dyDescent="0.35">
      <c r="A2384" s="68">
        <v>46076</v>
      </c>
      <c r="B2384" s="52" t="s">
        <v>871</v>
      </c>
      <c r="C2384" s="30" t="str">
        <f>IFERROR(
INDEX(#REF!,MATCH($E2384,#REF!,0)),
IFERROR(
INDEX('SETORES VARRIÇÃO'!$A:$A,MATCH($E2384,'SETORES VARRIÇÃO'!$H:$H,0)),
IFERROR(
INDEX(#REF!,MATCH($E2384,#REF!,0)),
INDEX(#REF!,MATCH($E2384,#REF!,0))
)))</f>
        <v>JT</v>
      </c>
      <c r="D2384" s="31" t="str">
        <f>IFERROR(
INDEX(#REF!,MATCH($E2384,#REF!,0)),
IFERROR(
INDEX('SETORES VARRIÇÃO'!$B:$B,MATCH($E2384,'SETORES VARRIÇÃO'!$H:$H,0)),
IFERROR(
INDEX(#REF!,MATCH($E2384,#REF!,0)),
INDEX(#REF!,MATCH($E2384,#REF!,0))
)))</f>
        <v>JT10304VJ0038</v>
      </c>
      <c r="E2384" s="30" t="str">
        <f t="shared" si="48"/>
        <v>03-0143</v>
      </c>
      <c r="F2384" s="19" t="str">
        <f>IFERROR(
INDEX(#REF!,MATCH($E2384,#REF!,0)),
IFERROR(
INDEX('SETORES VARRIÇÃO'!$F:$F,MATCH($E2384,'SETORES VARRIÇÃO'!$H:$H,0)),
IFERROR(
INDEX(#REF!,MATCH($E2384,#REF!,0)),
INDEX(#REF!,MATCH($E2384,#REF!,0))
)))</f>
        <v>Quarta/Sábado</v>
      </c>
      <c r="G2384" s="18" t="s">
        <v>888</v>
      </c>
      <c r="H2384" s="46">
        <v>0.25</v>
      </c>
      <c r="I2384" s="18" t="s">
        <v>2907</v>
      </c>
    </row>
    <row r="2385" spans="1:9" x14ac:dyDescent="0.35">
      <c r="A2385" s="68">
        <v>46077</v>
      </c>
      <c r="B2385" s="52" t="s">
        <v>731</v>
      </c>
      <c r="C2385" s="30" t="str">
        <f>IFERROR(
INDEX(#REF!,MATCH($E2385,#REF!,0)),
IFERROR(
INDEX('SETORES VARRIÇÃO'!$A:$A,MATCH($E2385,'SETORES VARRIÇÃO'!$H:$H,0)),
IFERROR(
INDEX(#REF!,MATCH($E2385,#REF!,0)),
INDEX(#REF!,MATCH($E2385,#REF!,0))
)))</f>
        <v>JT</v>
      </c>
      <c r="D2385" s="31" t="str">
        <f>IFERROR(
INDEX(#REF!,MATCH($E2385,#REF!,0)),
IFERROR(
INDEX('SETORES VARRIÇÃO'!$B:$B,MATCH($E2385,'SETORES VARRIÇÃO'!$H:$H,0)),
IFERROR(
INDEX(#REF!,MATCH($E2385,#REF!,0)),
INDEX(#REF!,MATCH($E2385,#REF!,0))
)))</f>
        <v>JT10304VJ0043</v>
      </c>
      <c r="E2385" s="30" t="str">
        <f t="shared" ref="E2385:E2448" si="49">SUBSTITUTE(B2385,"SMSUB-LUTOCAR-","")</f>
        <v>03-0025</v>
      </c>
      <c r="F2385" s="19" t="str">
        <f>IFERROR(
INDEX(#REF!,MATCH($E2385,#REF!,0)),
IFERROR(
INDEX('SETORES VARRIÇÃO'!$F:$F,MATCH($E2385,'SETORES VARRIÇÃO'!$H:$H,0)),
IFERROR(
INDEX(#REF!,MATCH($E2385,#REF!,0)),
INDEX(#REF!,MATCH($E2385,#REF!,0))
)))</f>
        <v>Quarta/Sábado</v>
      </c>
      <c r="G2385" s="18" t="s">
        <v>887</v>
      </c>
      <c r="H2385" s="46" t="s">
        <v>903</v>
      </c>
      <c r="I2385" s="18" t="s">
        <v>2818</v>
      </c>
    </row>
    <row r="2386" spans="1:9" x14ac:dyDescent="0.35">
      <c r="A2386" s="68">
        <v>46077</v>
      </c>
      <c r="B2386" s="52" t="s">
        <v>756</v>
      </c>
      <c r="C2386" s="30" t="str">
        <f>IFERROR(
INDEX(#REF!,MATCH($E2386,#REF!,0)),
IFERROR(
INDEX('SETORES VARRIÇÃO'!$A:$A,MATCH($E2386,'SETORES VARRIÇÃO'!$H:$H,0)),
IFERROR(
INDEX(#REF!,MATCH($E2386,#REF!,0)),
INDEX(#REF!,MATCH($E2386,#REF!,0))
)))</f>
        <v>JT</v>
      </c>
      <c r="D2386" s="31" t="str">
        <f>IFERROR(
INDEX(#REF!,MATCH($E2386,#REF!,0)),
IFERROR(
INDEX('SETORES VARRIÇÃO'!$B:$B,MATCH($E2386,'SETORES VARRIÇÃO'!$H:$H,0)),
IFERROR(
INDEX(#REF!,MATCH($E2386,#REF!,0)),
INDEX(#REF!,MATCH($E2386,#REF!,0))
)))</f>
        <v>JT10303VJ0035</v>
      </c>
      <c r="E2386" s="30" t="str">
        <f t="shared" si="49"/>
        <v>03-0001</v>
      </c>
      <c r="F2386" s="19" t="str">
        <f>IFERROR(
INDEX(#REF!,MATCH($E2386,#REF!,0)),
IFERROR(
INDEX('SETORES VARRIÇÃO'!$F:$F,MATCH($E2386,'SETORES VARRIÇÃO'!$H:$H,0)),
IFERROR(
INDEX(#REF!,MATCH($E2386,#REF!,0)),
INDEX(#REF!,MATCH($E2386,#REF!,0))
)))</f>
        <v>Terça/Sexta</v>
      </c>
      <c r="G2386" s="18" t="s">
        <v>888</v>
      </c>
      <c r="H2386" s="46">
        <v>0.48</v>
      </c>
      <c r="I2386" s="18" t="s">
        <v>2939</v>
      </c>
    </row>
    <row r="2387" spans="1:9" x14ac:dyDescent="0.35">
      <c r="A2387" s="68">
        <v>46077</v>
      </c>
      <c r="B2387" s="52" t="s">
        <v>567</v>
      </c>
      <c r="C2387" s="30" t="str">
        <f>IFERROR(
INDEX(#REF!,MATCH($E2387,#REF!,0)),
IFERROR(
INDEX('SETORES VARRIÇÃO'!$A:$A,MATCH($E2387,'SETORES VARRIÇÃO'!$H:$H,0)),
IFERROR(
INDEX(#REF!,MATCH($E2387,#REF!,0)),
INDEX(#REF!,MATCH($E2387,#REF!,0))
)))</f>
        <v>JT</v>
      </c>
      <c r="D2387" s="31" t="str">
        <f>IFERROR(
INDEX(#REF!,MATCH($E2387,#REF!,0)),
IFERROR(
INDEX('SETORES VARRIÇÃO'!$B:$B,MATCH($E2387,'SETORES VARRIÇÃO'!$H:$H,0)),
IFERROR(
INDEX(#REF!,MATCH($E2387,#REF!,0)),
INDEX(#REF!,MATCH($E2387,#REF!,0))
)))</f>
        <v>JT10303VJ0025</v>
      </c>
      <c r="E2387" s="30" t="str">
        <f t="shared" si="49"/>
        <v>03-0002</v>
      </c>
      <c r="F2387" s="19" t="str">
        <f>IFERROR(
INDEX(#REF!,MATCH($E2387,#REF!,0)),
IFERROR(
INDEX('SETORES VARRIÇÃO'!$F:$F,MATCH($E2387,'SETORES VARRIÇÃO'!$H:$H,0)),
IFERROR(
INDEX(#REF!,MATCH($E2387,#REF!,0)),
INDEX(#REF!,MATCH($E2387,#REF!,0))
)))</f>
        <v>Terça/Sexta</v>
      </c>
      <c r="G2387" s="18" t="s">
        <v>887</v>
      </c>
      <c r="H2387" s="46" t="s">
        <v>896</v>
      </c>
      <c r="I2387" s="18" t="s">
        <v>725</v>
      </c>
    </row>
    <row r="2388" spans="1:9" x14ac:dyDescent="0.35">
      <c r="A2388" s="68">
        <v>46077</v>
      </c>
      <c r="B2388" s="52" t="s">
        <v>757</v>
      </c>
      <c r="C2388" s="30" t="str">
        <f>IFERROR(
INDEX(#REF!,MATCH($E2388,#REF!,0)),
IFERROR(
INDEX('SETORES VARRIÇÃO'!$A:$A,MATCH($E2388,'SETORES VARRIÇÃO'!$H:$H,0)),
IFERROR(
INDEX(#REF!,MATCH($E2388,#REF!,0)),
INDEX(#REF!,MATCH($E2388,#REF!,0))
)))</f>
        <v>CV</v>
      </c>
      <c r="D2388" s="31" t="str">
        <f>IFERROR(
INDEX(#REF!,MATCH($E2388,#REF!,0)),
IFERROR(
INDEX('SETORES VARRIÇÃO'!$B:$B,MATCH($E2388,'SETORES VARRIÇÃO'!$H:$H,0)),
IFERROR(
INDEX(#REF!,MATCH($E2388,#REF!,0)),
INDEX(#REF!,MATCH($E2388,#REF!,0))
)))</f>
        <v>CV10304VJ0025</v>
      </c>
      <c r="E2388" s="30" t="str">
        <f t="shared" si="49"/>
        <v>03-0003</v>
      </c>
      <c r="F2388" s="19" t="str">
        <f>IFERROR(
INDEX(#REF!,MATCH($E2388,#REF!,0)),
IFERROR(
INDEX('SETORES VARRIÇÃO'!$F:$F,MATCH($E2388,'SETORES VARRIÇÃO'!$H:$H,0)),
IFERROR(
INDEX(#REF!,MATCH($E2388,#REF!,0)),
INDEX(#REF!,MATCH($E2388,#REF!,0))
)))</f>
        <v>Quarta/Sábado</v>
      </c>
      <c r="G2388" s="18" t="s">
        <v>888</v>
      </c>
      <c r="H2388" s="46">
        <v>0.51</v>
      </c>
      <c r="I2388" s="18" t="s">
        <v>2940</v>
      </c>
    </row>
    <row r="2389" spans="1:9" x14ac:dyDescent="0.35">
      <c r="A2389" s="68">
        <v>46077</v>
      </c>
      <c r="B2389" s="52" t="s">
        <v>732</v>
      </c>
      <c r="C2389" s="30" t="str">
        <f>IFERROR(
INDEX(#REF!,MATCH($E2389,#REF!,0)),
IFERROR(
INDEX('SETORES VARRIÇÃO'!$A:$A,MATCH($E2389,'SETORES VARRIÇÃO'!$H:$H,0)),
IFERROR(
INDEX(#REF!,MATCH($E2389,#REF!,0)),
INDEX(#REF!,MATCH($E2389,#REF!,0))
)))</f>
        <v>JT</v>
      </c>
      <c r="D2389" s="31" t="str">
        <f>IFERROR(
INDEX(#REF!,MATCH($E2389,#REF!,0)),
IFERROR(
INDEX('SETORES VARRIÇÃO'!$B:$B,MATCH($E2389,'SETORES VARRIÇÃO'!$H:$H,0)),
IFERROR(
INDEX(#REF!,MATCH($E2389,#REF!,0)),
INDEX(#REF!,MATCH($E2389,#REF!,0))
)))</f>
        <v>JT10304VJ0059</v>
      </c>
      <c r="E2389" s="30" t="str">
        <f t="shared" si="49"/>
        <v>03-0004</v>
      </c>
      <c r="F2389" s="19" t="str">
        <f>IFERROR(
INDEX(#REF!,MATCH($E2389,#REF!,0)),
IFERROR(
INDEX('SETORES VARRIÇÃO'!$F:$F,MATCH($E2389,'SETORES VARRIÇÃO'!$H:$H,0)),
IFERROR(
INDEX(#REF!,MATCH($E2389,#REF!,0)),
INDEX(#REF!,MATCH($E2389,#REF!,0))
)))</f>
        <v>Quarta/Sábado</v>
      </c>
      <c r="G2389" s="18" t="s">
        <v>887</v>
      </c>
      <c r="H2389" s="46" t="s">
        <v>946</v>
      </c>
      <c r="I2389" s="18" t="s">
        <v>2821</v>
      </c>
    </row>
    <row r="2390" spans="1:9" x14ac:dyDescent="0.35">
      <c r="A2390" s="68">
        <v>46077</v>
      </c>
      <c r="B2390" s="52" t="s">
        <v>758</v>
      </c>
      <c r="C2390" s="30" t="str">
        <f>IFERROR(
INDEX(#REF!,MATCH($E2390,#REF!,0)),
IFERROR(
INDEX('SETORES VARRIÇÃO'!$A:$A,MATCH($E2390,'SETORES VARRIÇÃO'!$H:$H,0)),
IFERROR(
INDEX(#REF!,MATCH($E2390,#REF!,0)),
INDEX(#REF!,MATCH($E2390,#REF!,0))
)))</f>
        <v>JT</v>
      </c>
      <c r="D2390" s="31" t="str">
        <f>IFERROR(
INDEX(#REF!,MATCH($E2390,#REF!,0)),
IFERROR(
INDEX('SETORES VARRIÇÃO'!$B:$B,MATCH($E2390,'SETORES VARRIÇÃO'!$H:$H,0)),
IFERROR(
INDEX(#REF!,MATCH($E2390,#REF!,0)),
INDEX(#REF!,MATCH($E2390,#REF!,0))
)))</f>
        <v>JT10202VJ0054</v>
      </c>
      <c r="E2390" s="30" t="str">
        <f t="shared" si="49"/>
        <v>03-0005</v>
      </c>
      <c r="F2390" s="19" t="str">
        <f>IFERROR(
INDEX(#REF!,MATCH($E2390,#REF!,0)),
IFERROR(
INDEX('SETORES VARRIÇÃO'!$F:$F,MATCH($E2390,'SETORES VARRIÇÃO'!$H:$H,0)),
IFERROR(
INDEX(#REF!,MATCH($E2390,#REF!,0)),
INDEX(#REF!,MATCH($E2390,#REF!,0))
)))</f>
        <v>Segunda/Quarta/Sexta</v>
      </c>
      <c r="G2390" s="18" t="s">
        <v>888</v>
      </c>
      <c r="H2390" s="46">
        <v>0.39</v>
      </c>
      <c r="I2390" s="18" t="s">
        <v>2941</v>
      </c>
    </row>
    <row r="2391" spans="1:9" x14ac:dyDescent="0.35">
      <c r="A2391" s="68">
        <v>46077</v>
      </c>
      <c r="B2391" s="52" t="s">
        <v>759</v>
      </c>
      <c r="C2391" s="30" t="str">
        <f>IFERROR(
INDEX(#REF!,MATCH($E2391,#REF!,0)),
IFERROR(
INDEX('SETORES VARRIÇÃO'!$A:$A,MATCH($E2391,'SETORES VARRIÇÃO'!$H:$H,0)),
IFERROR(
INDEX(#REF!,MATCH($E2391,#REF!,0)),
INDEX(#REF!,MATCH($E2391,#REF!,0))
)))</f>
        <v>MG</v>
      </c>
      <c r="D2391" s="31" t="str">
        <f>IFERROR(
INDEX(#REF!,MATCH($E2391,#REF!,0)),
IFERROR(
INDEX('SETORES VARRIÇÃO'!$B:$B,MATCH($E2391,'SETORES VARRIÇÃO'!$H:$H,0)),
IFERROR(
INDEX(#REF!,MATCH($E2391,#REF!,0)),
INDEX(#REF!,MATCH($E2391,#REF!,0))
)))</f>
        <v>MG10101VJ0006</v>
      </c>
      <c r="E2391" s="30" t="str">
        <f t="shared" si="49"/>
        <v>03-0006</v>
      </c>
      <c r="F2391" s="19" t="str">
        <f>IFERROR(
INDEX(#REF!,MATCH($E2391,#REF!,0)),
IFERROR(
INDEX('SETORES VARRIÇÃO'!$F:$F,MATCH($E2391,'SETORES VARRIÇÃO'!$H:$H,0)),
IFERROR(
INDEX(#REF!,MATCH($E2391,#REF!,0)),
INDEX(#REF!,MATCH($E2391,#REF!,0))
)))</f>
        <v>Segunda a Domingo</v>
      </c>
      <c r="G2391" s="18" t="s">
        <v>888</v>
      </c>
      <c r="H2391" s="46">
        <v>0.39</v>
      </c>
      <c r="I2391" s="18" t="s">
        <v>2942</v>
      </c>
    </row>
    <row r="2392" spans="1:9" x14ac:dyDescent="0.35">
      <c r="A2392" s="68">
        <v>46077</v>
      </c>
      <c r="B2392" s="52" t="s">
        <v>760</v>
      </c>
      <c r="C2392" s="30" t="str">
        <f>IFERROR(
INDEX(#REF!,MATCH($E2392,#REF!,0)),
IFERROR(
INDEX('SETORES VARRIÇÃO'!$A:$A,MATCH($E2392,'SETORES VARRIÇÃO'!$H:$H,0)),
IFERROR(
INDEX(#REF!,MATCH($E2392,#REF!,0)),
INDEX(#REF!,MATCH($E2392,#REF!,0))
)))</f>
        <v>JT</v>
      </c>
      <c r="D2392" s="31" t="str">
        <f>IFERROR(
INDEX(#REF!,MATCH($E2392,#REF!,0)),
IFERROR(
INDEX('SETORES VARRIÇÃO'!$B:$B,MATCH($E2392,'SETORES VARRIÇÃO'!$H:$H,0)),
IFERROR(
INDEX(#REF!,MATCH($E2392,#REF!,0)),
INDEX(#REF!,MATCH($E2392,#REF!,0))
)))</f>
        <v>JT10304VJ0048</v>
      </c>
      <c r="E2392" s="30" t="str">
        <f t="shared" si="49"/>
        <v>03-0007</v>
      </c>
      <c r="F2392" s="19" t="str">
        <f>IFERROR(
INDEX(#REF!,MATCH($E2392,#REF!,0)),
IFERROR(
INDEX('SETORES VARRIÇÃO'!$F:$F,MATCH($E2392,'SETORES VARRIÇÃO'!$H:$H,0)),
IFERROR(
INDEX(#REF!,MATCH($E2392,#REF!,0)),
INDEX(#REF!,MATCH($E2392,#REF!,0))
)))</f>
        <v>Quarta/Sábado</v>
      </c>
      <c r="G2392" s="18" t="s">
        <v>888</v>
      </c>
      <c r="H2392" s="46">
        <v>0</v>
      </c>
      <c r="I2392" s="18" t="s">
        <v>2943</v>
      </c>
    </row>
    <row r="2393" spans="1:9" x14ac:dyDescent="0.35">
      <c r="A2393" s="68">
        <v>46077</v>
      </c>
      <c r="B2393" s="52" t="s">
        <v>761</v>
      </c>
      <c r="C2393" s="30" t="str">
        <f>IFERROR(
INDEX(#REF!,MATCH($E2393,#REF!,0)),
IFERROR(
INDEX('SETORES VARRIÇÃO'!$A:$A,MATCH($E2393,'SETORES VARRIÇÃO'!$H:$H,0)),
IFERROR(
INDEX(#REF!,MATCH($E2393,#REF!,0)),
INDEX(#REF!,MATCH($E2393,#REF!,0))
)))</f>
        <v>JT</v>
      </c>
      <c r="D2393" s="31" t="str">
        <f>IFERROR(
INDEX(#REF!,MATCH($E2393,#REF!,0)),
IFERROR(
INDEX('SETORES VARRIÇÃO'!$B:$B,MATCH($E2393,'SETORES VARRIÇÃO'!$H:$H,0)),
IFERROR(
INDEX(#REF!,MATCH($E2393,#REF!,0)),
INDEX(#REF!,MATCH($E2393,#REF!,0))
)))</f>
        <v>JT10303VJ0036</v>
      </c>
      <c r="E2393" s="30" t="str">
        <f t="shared" si="49"/>
        <v>03-0008</v>
      </c>
      <c r="F2393" s="19" t="str">
        <f>IFERROR(
INDEX(#REF!,MATCH($E2393,#REF!,0)),
IFERROR(
INDEX('SETORES VARRIÇÃO'!$F:$F,MATCH($E2393,'SETORES VARRIÇÃO'!$H:$H,0)),
IFERROR(
INDEX(#REF!,MATCH($E2393,#REF!,0)),
INDEX(#REF!,MATCH($E2393,#REF!,0))
)))</f>
        <v>Terça/Sexta</v>
      </c>
      <c r="G2393" s="18" t="s">
        <v>888</v>
      </c>
      <c r="H2393" s="46">
        <v>0.69</v>
      </c>
      <c r="I2393" s="18" t="s">
        <v>2944</v>
      </c>
    </row>
    <row r="2394" spans="1:9" x14ac:dyDescent="0.35">
      <c r="A2394" s="68">
        <v>46077</v>
      </c>
      <c r="B2394" s="52" t="s">
        <v>762</v>
      </c>
      <c r="C2394" s="30" t="str">
        <f>IFERROR(
INDEX(#REF!,MATCH($E2394,#REF!,0)),
IFERROR(
INDEX('SETORES VARRIÇÃO'!$A:$A,MATCH($E2394,'SETORES VARRIÇÃO'!$H:$H,0)),
IFERROR(
INDEX(#REF!,MATCH($E2394,#REF!,0)),
INDEX(#REF!,MATCH($E2394,#REF!,0))
)))</f>
        <v>MG</v>
      </c>
      <c r="D2394" s="31" t="str">
        <f>IFERROR(
INDEX(#REF!,MATCH($E2394,#REF!,0)),
IFERROR(
INDEX('SETORES VARRIÇÃO'!$B:$B,MATCH($E2394,'SETORES VARRIÇÃO'!$H:$H,0)),
IFERROR(
INDEX(#REF!,MATCH($E2394,#REF!,0)),
INDEX(#REF!,MATCH($E2394,#REF!,0))
)))</f>
        <v>MG10101VJ0009</v>
      </c>
      <c r="E2394" s="30" t="str">
        <f t="shared" si="49"/>
        <v>03-0009</v>
      </c>
      <c r="F2394" s="19" t="str">
        <f>IFERROR(
INDEX(#REF!,MATCH($E2394,#REF!,0)),
IFERROR(
INDEX('SETORES VARRIÇÃO'!$F:$F,MATCH($E2394,'SETORES VARRIÇÃO'!$H:$H,0)),
IFERROR(
INDEX(#REF!,MATCH($E2394,#REF!,0)),
INDEX(#REF!,MATCH($E2394,#REF!,0))
)))</f>
        <v>Segunda a Domingo</v>
      </c>
      <c r="G2394" s="18" t="s">
        <v>888</v>
      </c>
      <c r="H2394" s="46">
        <v>0.64</v>
      </c>
      <c r="I2394" s="18" t="s">
        <v>2945</v>
      </c>
    </row>
    <row r="2395" spans="1:9" x14ac:dyDescent="0.35">
      <c r="A2395" s="68">
        <v>46077</v>
      </c>
      <c r="B2395" s="52" t="s">
        <v>746</v>
      </c>
      <c r="C2395" s="30" t="str">
        <f>IFERROR(
INDEX(#REF!,MATCH($E2395,#REF!,0)),
IFERROR(
INDEX('SETORES VARRIÇÃO'!$A:$A,MATCH($E2395,'SETORES VARRIÇÃO'!$H:$H,0)),
IFERROR(
INDEX(#REF!,MATCH($E2395,#REF!,0)),
INDEX(#REF!,MATCH($E2395,#REF!,0))
)))</f>
        <v>CV</v>
      </c>
      <c r="D2395" s="31" t="str">
        <f>IFERROR(
INDEX(#REF!,MATCH($E2395,#REF!,0)),
IFERROR(
INDEX('SETORES VARRIÇÃO'!$B:$B,MATCH($E2395,'SETORES VARRIÇÃO'!$H:$H,0)),
IFERROR(
INDEX(#REF!,MATCH($E2395,#REF!,0)),
INDEX(#REF!,MATCH($E2395,#REF!,0))
)))</f>
        <v>CV10304VJ0027</v>
      </c>
      <c r="E2395" s="30" t="str">
        <f t="shared" si="49"/>
        <v>03-0010</v>
      </c>
      <c r="F2395" s="19" t="str">
        <f>IFERROR(
INDEX(#REF!,MATCH($E2395,#REF!,0)),
IFERROR(
INDEX('SETORES VARRIÇÃO'!$F:$F,MATCH($E2395,'SETORES VARRIÇÃO'!$H:$H,0)),
IFERROR(
INDEX(#REF!,MATCH($E2395,#REF!,0)),
INDEX(#REF!,MATCH($E2395,#REF!,0))
)))</f>
        <v>Quarta/Sábado</v>
      </c>
      <c r="G2395" s="18" t="s">
        <v>887</v>
      </c>
      <c r="H2395" s="46" t="s">
        <v>2827</v>
      </c>
      <c r="I2395" s="18" t="s">
        <v>2828</v>
      </c>
    </row>
    <row r="2396" spans="1:9" x14ac:dyDescent="0.35">
      <c r="A2396" s="68">
        <v>46077</v>
      </c>
      <c r="B2396" s="52" t="s">
        <v>763</v>
      </c>
      <c r="C2396" s="30" t="str">
        <f>IFERROR(
INDEX(#REF!,MATCH($E2396,#REF!,0)),
IFERROR(
INDEX('SETORES VARRIÇÃO'!$A:$A,MATCH($E2396,'SETORES VARRIÇÃO'!$H:$H,0)),
IFERROR(
INDEX(#REF!,MATCH($E2396,#REF!,0)),
INDEX(#REF!,MATCH($E2396,#REF!,0))
)))</f>
        <v>CV</v>
      </c>
      <c r="D2396" s="31" t="str">
        <f>IFERROR(
INDEX(#REF!,MATCH($E2396,#REF!,0)),
IFERROR(
INDEX('SETORES VARRIÇÃO'!$B:$B,MATCH($E2396,'SETORES VARRIÇÃO'!$H:$H,0)),
IFERROR(
INDEX(#REF!,MATCH($E2396,#REF!,0)),
INDEX(#REF!,MATCH($E2396,#REF!,0))
)))</f>
        <v>CV10203VJ0051</v>
      </c>
      <c r="E2396" s="30" t="str">
        <f t="shared" si="49"/>
        <v>03-0011</v>
      </c>
      <c r="F2396" s="19" t="str">
        <f>IFERROR(
INDEX(#REF!,MATCH($E2396,#REF!,0)),
IFERROR(
INDEX('SETORES VARRIÇÃO'!$F:$F,MATCH($E2396,'SETORES VARRIÇÃO'!$H:$H,0)),
IFERROR(
INDEX(#REF!,MATCH($E2396,#REF!,0)),
INDEX(#REF!,MATCH($E2396,#REF!,0))
)))</f>
        <v>Terça/Quinta/Sábado</v>
      </c>
      <c r="G2396" s="18" t="s">
        <v>888</v>
      </c>
      <c r="H2396" s="46">
        <v>0.56000000000000005</v>
      </c>
      <c r="I2396" s="18" t="s">
        <v>2946</v>
      </c>
    </row>
    <row r="2397" spans="1:9" x14ac:dyDescent="0.35">
      <c r="A2397" s="68">
        <v>46077</v>
      </c>
      <c r="B2397" s="52" t="s">
        <v>764</v>
      </c>
      <c r="C2397" s="30" t="str">
        <f>IFERROR(
INDEX(#REF!,MATCH($E2397,#REF!,0)),
IFERROR(
INDEX('SETORES VARRIÇÃO'!$A:$A,MATCH($E2397,'SETORES VARRIÇÃO'!$H:$H,0)),
IFERROR(
INDEX(#REF!,MATCH($E2397,#REF!,0)),
INDEX(#REF!,MATCH($E2397,#REF!,0))
)))</f>
        <v>CV</v>
      </c>
      <c r="D2397" s="31" t="str">
        <f>IFERROR(
INDEX(#REF!,MATCH($E2397,#REF!,0)),
IFERROR(
INDEX('SETORES VARRIÇÃO'!$B:$B,MATCH($E2397,'SETORES VARRIÇÃO'!$H:$H,0)),
IFERROR(
INDEX(#REF!,MATCH($E2397,#REF!,0)),
INDEX(#REF!,MATCH($E2397,#REF!,0))
)))</f>
        <v>CV10203VJ0052</v>
      </c>
      <c r="E2397" s="30" t="str">
        <f t="shared" si="49"/>
        <v>03-0012</v>
      </c>
      <c r="F2397" s="19" t="str">
        <f>IFERROR(
INDEX(#REF!,MATCH($E2397,#REF!,0)),
IFERROR(
INDEX('SETORES VARRIÇÃO'!$F:$F,MATCH($E2397,'SETORES VARRIÇÃO'!$H:$H,0)),
IFERROR(
INDEX(#REF!,MATCH($E2397,#REF!,0)),
INDEX(#REF!,MATCH($E2397,#REF!,0))
)))</f>
        <v>Terça/Quinta/Sábado</v>
      </c>
      <c r="G2397" s="18" t="s">
        <v>888</v>
      </c>
      <c r="H2397" s="46">
        <v>0.45</v>
      </c>
      <c r="I2397" s="18" t="s">
        <v>2947</v>
      </c>
    </row>
    <row r="2398" spans="1:9" x14ac:dyDescent="0.35">
      <c r="A2398" s="68">
        <v>46077</v>
      </c>
      <c r="B2398" s="52" t="s">
        <v>765</v>
      </c>
      <c r="C2398" s="30" t="str">
        <f>IFERROR(
INDEX(#REF!,MATCH($E2398,#REF!,0)),
IFERROR(
INDEX('SETORES VARRIÇÃO'!$A:$A,MATCH($E2398,'SETORES VARRIÇÃO'!$H:$H,0)),
IFERROR(
INDEX(#REF!,MATCH($E2398,#REF!,0)),
INDEX(#REF!,MATCH($E2398,#REF!,0))
)))</f>
        <v>MG</v>
      </c>
      <c r="D2398" s="31" t="str">
        <f>IFERROR(
INDEX(#REF!,MATCH($E2398,#REF!,0)),
IFERROR(
INDEX('SETORES VARRIÇÃO'!$B:$B,MATCH($E2398,'SETORES VARRIÇÃO'!$H:$H,0)),
IFERROR(
INDEX(#REF!,MATCH($E2398,#REF!,0)),
INDEX(#REF!,MATCH($E2398,#REF!,0))
)))</f>
        <v>MG10101VJ0013</v>
      </c>
      <c r="E2398" s="30" t="str">
        <f t="shared" si="49"/>
        <v>03-0013</v>
      </c>
      <c r="F2398" s="19" t="str">
        <f>IFERROR(
INDEX(#REF!,MATCH($E2398,#REF!,0)),
IFERROR(
INDEX('SETORES VARRIÇÃO'!$F:$F,MATCH($E2398,'SETORES VARRIÇÃO'!$H:$H,0)),
IFERROR(
INDEX(#REF!,MATCH($E2398,#REF!,0)),
INDEX(#REF!,MATCH($E2398,#REF!,0))
)))</f>
        <v>Segunda a Domingo</v>
      </c>
      <c r="G2398" s="18" t="s">
        <v>888</v>
      </c>
      <c r="H2398" s="46">
        <v>0.44</v>
      </c>
      <c r="I2398" s="18" t="s">
        <v>2948</v>
      </c>
    </row>
    <row r="2399" spans="1:9" x14ac:dyDescent="0.35">
      <c r="A2399" s="68">
        <v>46077</v>
      </c>
      <c r="B2399" s="52" t="s">
        <v>766</v>
      </c>
      <c r="C2399" s="30" t="str">
        <f>IFERROR(
INDEX(#REF!,MATCH($E2399,#REF!,0)),
IFERROR(
INDEX('SETORES VARRIÇÃO'!$A:$A,MATCH($E2399,'SETORES VARRIÇÃO'!$H:$H,0)),
IFERROR(
INDEX(#REF!,MATCH($E2399,#REF!,0)),
INDEX(#REF!,MATCH($E2399,#REF!,0))
)))</f>
        <v>JT</v>
      </c>
      <c r="D2399" s="31" t="str">
        <f>IFERROR(
INDEX(#REF!,MATCH($E2399,#REF!,0)),
IFERROR(
INDEX('SETORES VARRIÇÃO'!$B:$B,MATCH($E2399,'SETORES VARRIÇÃO'!$H:$H,0)),
IFERROR(
INDEX(#REF!,MATCH($E2399,#REF!,0)),
INDEX(#REF!,MATCH($E2399,#REF!,0))
)))</f>
        <v>JT10302VJ0011</v>
      </c>
      <c r="E2399" s="30" t="str">
        <f t="shared" si="49"/>
        <v>03-0014</v>
      </c>
      <c r="F2399" s="19" t="str">
        <f>IFERROR(
INDEX(#REF!,MATCH($E2399,#REF!,0)),
IFERROR(
INDEX('SETORES VARRIÇÃO'!$F:$F,MATCH($E2399,'SETORES VARRIÇÃO'!$H:$H,0)),
IFERROR(
INDEX(#REF!,MATCH($E2399,#REF!,0)),
INDEX(#REF!,MATCH($E2399,#REF!,0))
)))</f>
        <v>Segunda/Quinta</v>
      </c>
      <c r="G2399" s="18" t="s">
        <v>888</v>
      </c>
      <c r="H2399" s="46">
        <v>0.68</v>
      </c>
      <c r="I2399" s="18" t="s">
        <v>2949</v>
      </c>
    </row>
    <row r="2400" spans="1:9" x14ac:dyDescent="0.35">
      <c r="A2400" s="68">
        <v>46077</v>
      </c>
      <c r="B2400" s="52" t="s">
        <v>767</v>
      </c>
      <c r="C2400" s="30" t="str">
        <f>IFERROR(
INDEX(#REF!,MATCH($E2400,#REF!,0)),
IFERROR(
INDEX('SETORES VARRIÇÃO'!$A:$A,MATCH($E2400,'SETORES VARRIÇÃO'!$H:$H,0)),
IFERROR(
INDEX(#REF!,MATCH($E2400,#REF!,0)),
INDEX(#REF!,MATCH($E2400,#REF!,0))
)))</f>
        <v>CV</v>
      </c>
      <c r="D2400" s="31" t="str">
        <f>IFERROR(
INDEX(#REF!,MATCH($E2400,#REF!,0)),
IFERROR(
INDEX('SETORES VARRIÇÃO'!$B:$B,MATCH($E2400,'SETORES VARRIÇÃO'!$H:$H,0)),
IFERROR(
INDEX(#REF!,MATCH($E2400,#REF!,0)),
INDEX(#REF!,MATCH($E2400,#REF!,0))
)))</f>
        <v>CV10203VJ0057</v>
      </c>
      <c r="E2400" s="30" t="str">
        <f t="shared" si="49"/>
        <v>03-0015</v>
      </c>
      <c r="F2400" s="19" t="str">
        <f>IFERROR(
INDEX(#REF!,MATCH($E2400,#REF!,0)),
IFERROR(
INDEX('SETORES VARRIÇÃO'!$F:$F,MATCH($E2400,'SETORES VARRIÇÃO'!$H:$H,0)),
IFERROR(
INDEX(#REF!,MATCH($E2400,#REF!,0)),
INDEX(#REF!,MATCH($E2400,#REF!,0))
)))</f>
        <v>Terça/Quinta/Sábado</v>
      </c>
      <c r="G2400" s="18" t="s">
        <v>888</v>
      </c>
      <c r="H2400" s="46">
        <v>0.68</v>
      </c>
      <c r="I2400" s="18" t="s">
        <v>2950</v>
      </c>
    </row>
    <row r="2401" spans="1:9" x14ac:dyDescent="0.35">
      <c r="A2401" s="68">
        <v>46077</v>
      </c>
      <c r="B2401" s="52" t="s">
        <v>768</v>
      </c>
      <c r="C2401" s="30" t="str">
        <f>IFERROR(
INDEX(#REF!,MATCH($E2401,#REF!,0)),
IFERROR(
INDEX('SETORES VARRIÇÃO'!$A:$A,MATCH($E2401,'SETORES VARRIÇÃO'!$H:$H,0)),
IFERROR(
INDEX(#REF!,MATCH($E2401,#REF!,0)),
INDEX(#REF!,MATCH($E2401,#REF!,0))
)))</f>
        <v>JT</v>
      </c>
      <c r="D2401" s="31" t="str">
        <f>IFERROR(
INDEX(#REF!,MATCH($E2401,#REF!,0)),
IFERROR(
INDEX('SETORES VARRIÇÃO'!$B:$B,MATCH($E2401,'SETORES VARRIÇÃO'!$H:$H,0)),
IFERROR(
INDEX(#REF!,MATCH($E2401,#REF!,0)),
INDEX(#REF!,MATCH($E2401,#REF!,0))
)))</f>
        <v>JT10304VJ0050</v>
      </c>
      <c r="E2401" s="30" t="str">
        <f t="shared" si="49"/>
        <v>03-0016</v>
      </c>
      <c r="F2401" s="19" t="str">
        <f>IFERROR(
INDEX(#REF!,MATCH($E2401,#REF!,0)),
IFERROR(
INDEX('SETORES VARRIÇÃO'!$F:$F,MATCH($E2401,'SETORES VARRIÇÃO'!$H:$H,0)),
IFERROR(
INDEX(#REF!,MATCH($E2401,#REF!,0)),
INDEX(#REF!,MATCH($E2401,#REF!,0))
)))</f>
        <v>Quarta/Sábado</v>
      </c>
      <c r="G2401" s="18" t="s">
        <v>888</v>
      </c>
      <c r="H2401" s="46">
        <v>0.75</v>
      </c>
      <c r="I2401" s="18" t="s">
        <v>2951</v>
      </c>
    </row>
    <row r="2402" spans="1:9" x14ac:dyDescent="0.35">
      <c r="A2402" s="68">
        <v>46077</v>
      </c>
      <c r="B2402" s="52" t="s">
        <v>769</v>
      </c>
      <c r="C2402" s="30" t="str">
        <f>IFERROR(
INDEX(#REF!,MATCH($E2402,#REF!,0)),
IFERROR(
INDEX('SETORES VARRIÇÃO'!$A:$A,MATCH($E2402,'SETORES VARRIÇÃO'!$H:$H,0)),
IFERROR(
INDEX(#REF!,MATCH($E2402,#REF!,0)),
INDEX(#REF!,MATCH($E2402,#REF!,0))
)))</f>
        <v>MG</v>
      </c>
      <c r="D2402" s="31" t="str">
        <f>IFERROR(
INDEX(#REF!,MATCH($E2402,#REF!,0)),
IFERROR(
INDEX('SETORES VARRIÇÃO'!$B:$B,MATCH($E2402,'SETORES VARRIÇÃO'!$H:$H,0)),
IFERROR(
INDEX(#REF!,MATCH($E2402,#REF!,0)),
INDEX(#REF!,MATCH($E2402,#REF!,0))
)))</f>
        <v>MG10101VJ0012</v>
      </c>
      <c r="E2402" s="30" t="str">
        <f t="shared" si="49"/>
        <v>03-0017</v>
      </c>
      <c r="F2402" s="19" t="str">
        <f>IFERROR(
INDEX(#REF!,MATCH($E2402,#REF!,0)),
IFERROR(
INDEX('SETORES VARRIÇÃO'!$F:$F,MATCH($E2402,'SETORES VARRIÇÃO'!$H:$H,0)),
IFERROR(
INDEX(#REF!,MATCH($E2402,#REF!,0)),
INDEX(#REF!,MATCH($E2402,#REF!,0))
)))</f>
        <v>Segunda a Domingo</v>
      </c>
      <c r="G2402" s="18" t="s">
        <v>888</v>
      </c>
      <c r="H2402" s="46">
        <v>0.39</v>
      </c>
      <c r="I2402" s="18" t="s">
        <v>2952</v>
      </c>
    </row>
    <row r="2403" spans="1:9" x14ac:dyDescent="0.35">
      <c r="A2403" s="68">
        <v>46077</v>
      </c>
      <c r="B2403" s="52" t="s">
        <v>770</v>
      </c>
      <c r="C2403" s="30" t="str">
        <f>IFERROR(
INDEX(#REF!,MATCH($E2403,#REF!,0)),
IFERROR(
INDEX('SETORES VARRIÇÃO'!$A:$A,MATCH($E2403,'SETORES VARRIÇÃO'!$H:$H,0)),
IFERROR(
INDEX(#REF!,MATCH($E2403,#REF!,0)),
INDEX(#REF!,MATCH($E2403,#REF!,0))
)))</f>
        <v>JT</v>
      </c>
      <c r="D2403" s="31" t="str">
        <f>IFERROR(
INDEX(#REF!,MATCH($E2403,#REF!,0)),
IFERROR(
INDEX('SETORES VARRIÇÃO'!$B:$B,MATCH($E2403,'SETORES VARRIÇÃO'!$H:$H,0)),
IFERROR(
INDEX(#REF!,MATCH($E2403,#REF!,0)),
INDEX(#REF!,MATCH($E2403,#REF!,0))
)))</f>
        <v>JT10302VJ0010</v>
      </c>
      <c r="E2403" s="30" t="str">
        <f t="shared" si="49"/>
        <v>03-0018</v>
      </c>
      <c r="F2403" s="19" t="str">
        <f>IFERROR(
INDEX(#REF!,MATCH($E2403,#REF!,0)),
IFERROR(
INDEX('SETORES VARRIÇÃO'!$F:$F,MATCH($E2403,'SETORES VARRIÇÃO'!$H:$H,0)),
IFERROR(
INDEX(#REF!,MATCH($E2403,#REF!,0)),
INDEX(#REF!,MATCH($E2403,#REF!,0))
)))</f>
        <v>Segunda/Quinta</v>
      </c>
      <c r="G2403" s="18" t="s">
        <v>888</v>
      </c>
      <c r="H2403" s="46">
        <v>0.41</v>
      </c>
      <c r="I2403" s="18" t="s">
        <v>2953</v>
      </c>
    </row>
    <row r="2404" spans="1:9" x14ac:dyDescent="0.35">
      <c r="A2404" s="68">
        <v>46077</v>
      </c>
      <c r="B2404" s="52" t="s">
        <v>771</v>
      </c>
      <c r="C2404" s="30" t="str">
        <f>IFERROR(
INDEX(#REF!,MATCH($E2404,#REF!,0)),
IFERROR(
INDEX('SETORES VARRIÇÃO'!$A:$A,MATCH($E2404,'SETORES VARRIÇÃO'!$H:$H,0)),
IFERROR(
INDEX(#REF!,MATCH($E2404,#REF!,0)),
INDEX(#REF!,MATCH($E2404,#REF!,0))
)))</f>
        <v>JT</v>
      </c>
      <c r="D2404" s="31" t="str">
        <f>IFERROR(
INDEX(#REF!,MATCH($E2404,#REF!,0)),
IFERROR(
INDEX('SETORES VARRIÇÃO'!$B:$B,MATCH($E2404,'SETORES VARRIÇÃO'!$H:$H,0)),
IFERROR(
INDEX(#REF!,MATCH($E2404,#REF!,0)),
INDEX(#REF!,MATCH($E2404,#REF!,0))
)))</f>
        <v>JT10304VJ0049</v>
      </c>
      <c r="E2404" s="30" t="str">
        <f t="shared" si="49"/>
        <v>03-0019</v>
      </c>
      <c r="F2404" s="19" t="str">
        <f>IFERROR(
INDEX(#REF!,MATCH($E2404,#REF!,0)),
IFERROR(
INDEX('SETORES VARRIÇÃO'!$F:$F,MATCH($E2404,'SETORES VARRIÇÃO'!$H:$H,0)),
IFERROR(
INDEX(#REF!,MATCH($E2404,#REF!,0)),
INDEX(#REF!,MATCH($E2404,#REF!,0))
)))</f>
        <v>Quarta/Sábado</v>
      </c>
      <c r="G2404" s="18" t="s">
        <v>888</v>
      </c>
      <c r="H2404" s="46">
        <v>0.49</v>
      </c>
      <c r="I2404" s="18" t="s">
        <v>2954</v>
      </c>
    </row>
    <row r="2405" spans="1:9" x14ac:dyDescent="0.35">
      <c r="A2405" s="68">
        <v>46077</v>
      </c>
      <c r="B2405" s="52" t="s">
        <v>733</v>
      </c>
      <c r="C2405" s="30" t="str">
        <f>IFERROR(
INDEX(#REF!,MATCH($E2405,#REF!,0)),
IFERROR(
INDEX('SETORES VARRIÇÃO'!$A:$A,MATCH($E2405,'SETORES VARRIÇÃO'!$H:$H,0)),
IFERROR(
INDEX(#REF!,MATCH($E2405,#REF!,0)),
INDEX(#REF!,MATCH($E2405,#REF!,0))
)))</f>
        <v>CV</v>
      </c>
      <c r="D2405" s="31" t="str">
        <f>IFERROR(
INDEX(#REF!,MATCH($E2405,#REF!,0)),
IFERROR(
INDEX('SETORES VARRIÇÃO'!$B:$B,MATCH($E2405,'SETORES VARRIÇÃO'!$H:$H,0)),
IFERROR(
INDEX(#REF!,MATCH($E2405,#REF!,0)),
INDEX(#REF!,MATCH($E2405,#REF!,0))
)))</f>
        <v>CV10304VJ0026</v>
      </c>
      <c r="E2405" s="30" t="str">
        <f t="shared" si="49"/>
        <v>03-0020</v>
      </c>
      <c r="F2405" s="19" t="str">
        <f>IFERROR(
INDEX(#REF!,MATCH($E2405,#REF!,0)),
IFERROR(
INDEX('SETORES VARRIÇÃO'!$F:$F,MATCH($E2405,'SETORES VARRIÇÃO'!$H:$H,0)),
IFERROR(
INDEX(#REF!,MATCH($E2405,#REF!,0)),
INDEX(#REF!,MATCH($E2405,#REF!,0))
)))</f>
        <v>Quarta/Sábado</v>
      </c>
      <c r="G2405" s="18" t="s">
        <v>887</v>
      </c>
      <c r="H2405" s="46" t="s">
        <v>1032</v>
      </c>
      <c r="I2405" s="18" t="s">
        <v>2471</v>
      </c>
    </row>
    <row r="2406" spans="1:9" x14ac:dyDescent="0.35">
      <c r="A2406" s="68">
        <v>46077</v>
      </c>
      <c r="B2406" s="52" t="s">
        <v>772</v>
      </c>
      <c r="C2406" s="30" t="str">
        <f>IFERROR(
INDEX(#REF!,MATCH($E2406,#REF!,0)),
IFERROR(
INDEX('SETORES VARRIÇÃO'!$A:$A,MATCH($E2406,'SETORES VARRIÇÃO'!$H:$H,0)),
IFERROR(
INDEX(#REF!,MATCH($E2406,#REF!,0)),
INDEX(#REF!,MATCH($E2406,#REF!,0))
)))</f>
        <v>MG</v>
      </c>
      <c r="D2406" s="31" t="str">
        <f>IFERROR(
INDEX(#REF!,MATCH($E2406,#REF!,0)),
IFERROR(
INDEX('SETORES VARRIÇÃO'!$B:$B,MATCH($E2406,'SETORES VARRIÇÃO'!$H:$H,0)),
IFERROR(
INDEX(#REF!,MATCH($E2406,#REF!,0)),
INDEX(#REF!,MATCH($E2406,#REF!,0))
)))</f>
        <v>MG10101VJ0008</v>
      </c>
      <c r="E2406" s="30" t="str">
        <f t="shared" si="49"/>
        <v>03-0021</v>
      </c>
      <c r="F2406" s="19" t="str">
        <f>IFERROR(
INDEX(#REF!,MATCH($E2406,#REF!,0)),
IFERROR(
INDEX('SETORES VARRIÇÃO'!$F:$F,MATCH($E2406,'SETORES VARRIÇÃO'!$H:$H,0)),
IFERROR(
INDEX(#REF!,MATCH($E2406,#REF!,0)),
INDEX(#REF!,MATCH($E2406,#REF!,0))
)))</f>
        <v>Segunda a Domingo</v>
      </c>
      <c r="G2406" s="18" t="s">
        <v>888</v>
      </c>
      <c r="H2406" s="46">
        <v>0.39</v>
      </c>
      <c r="I2406" s="18" t="s">
        <v>2955</v>
      </c>
    </row>
    <row r="2407" spans="1:9" x14ac:dyDescent="0.35">
      <c r="A2407" s="68">
        <v>46077</v>
      </c>
      <c r="B2407" s="52" t="s">
        <v>773</v>
      </c>
      <c r="C2407" s="30" t="str">
        <f>IFERROR(
INDEX(#REF!,MATCH($E2407,#REF!,0)),
IFERROR(
INDEX('SETORES VARRIÇÃO'!$A:$A,MATCH($E2407,'SETORES VARRIÇÃO'!$H:$H,0)),
IFERROR(
INDEX(#REF!,MATCH($E2407,#REF!,0)),
INDEX(#REF!,MATCH($E2407,#REF!,0))
)))</f>
        <v>CV</v>
      </c>
      <c r="D2407" s="31" t="str">
        <f>IFERROR(
INDEX(#REF!,MATCH($E2407,#REF!,0)),
IFERROR(
INDEX('SETORES VARRIÇÃO'!$B:$B,MATCH($E2407,'SETORES VARRIÇÃO'!$H:$H,0)),
IFERROR(
INDEX(#REF!,MATCH($E2407,#REF!,0)),
INDEX(#REF!,MATCH($E2407,#REF!,0))
)))</f>
        <v>CV10203VJ0056</v>
      </c>
      <c r="E2407" s="30" t="str">
        <f t="shared" si="49"/>
        <v>03-0022</v>
      </c>
      <c r="F2407" s="19" t="str">
        <f>IFERROR(
INDEX(#REF!,MATCH($E2407,#REF!,0)),
IFERROR(
INDEX('SETORES VARRIÇÃO'!$F:$F,MATCH($E2407,'SETORES VARRIÇÃO'!$H:$H,0)),
IFERROR(
INDEX(#REF!,MATCH($E2407,#REF!,0)),
INDEX(#REF!,MATCH($E2407,#REF!,0))
)))</f>
        <v>Terça/Quinta/Sábado</v>
      </c>
      <c r="G2407" s="18" t="s">
        <v>888</v>
      </c>
      <c r="H2407" s="46">
        <v>0.39</v>
      </c>
      <c r="I2407" s="18" t="s">
        <v>2956</v>
      </c>
    </row>
    <row r="2408" spans="1:9" x14ac:dyDescent="0.35">
      <c r="A2408" s="68">
        <v>46077</v>
      </c>
      <c r="B2408" s="52" t="s">
        <v>774</v>
      </c>
      <c r="C2408" s="30" t="str">
        <f>IFERROR(
INDEX(#REF!,MATCH($E2408,#REF!,0)),
IFERROR(
INDEX('SETORES VARRIÇÃO'!$A:$A,MATCH($E2408,'SETORES VARRIÇÃO'!$H:$H,0)),
IFERROR(
INDEX(#REF!,MATCH($E2408,#REF!,0)),
INDEX(#REF!,MATCH($E2408,#REF!,0))
)))</f>
        <v>JT</v>
      </c>
      <c r="D2408" s="31" t="str">
        <f>IFERROR(
INDEX(#REF!,MATCH($E2408,#REF!,0)),
IFERROR(
INDEX('SETORES VARRIÇÃO'!$B:$B,MATCH($E2408,'SETORES VARRIÇÃO'!$H:$H,0)),
IFERROR(
INDEX(#REF!,MATCH($E2408,#REF!,0)),
INDEX(#REF!,MATCH($E2408,#REF!,0))
)))</f>
        <v>JT10102VJ0003</v>
      </c>
      <c r="E2408" s="30" t="str">
        <f t="shared" si="49"/>
        <v>03-0023</v>
      </c>
      <c r="F2408" s="19" t="str">
        <f>IFERROR(
INDEX(#REF!,MATCH($E2408,#REF!,0)),
IFERROR(
INDEX('SETORES VARRIÇÃO'!$F:$F,MATCH($E2408,'SETORES VARRIÇÃO'!$H:$H,0)),
IFERROR(
INDEX(#REF!,MATCH($E2408,#REF!,0)),
INDEX(#REF!,MATCH($E2408,#REF!,0))
)))</f>
        <v>Segunda a Domingo</v>
      </c>
      <c r="G2408" s="18" t="s">
        <v>888</v>
      </c>
      <c r="H2408" s="46">
        <v>0.5</v>
      </c>
      <c r="I2408" s="18" t="s">
        <v>2957</v>
      </c>
    </row>
    <row r="2409" spans="1:9" x14ac:dyDescent="0.35">
      <c r="A2409" s="68">
        <v>46077</v>
      </c>
      <c r="B2409" s="52" t="s">
        <v>775</v>
      </c>
      <c r="C2409" s="30" t="str">
        <f>IFERROR(
INDEX(#REF!,MATCH($E2409,#REF!,0)),
IFERROR(
INDEX('SETORES VARRIÇÃO'!$A:$A,MATCH($E2409,'SETORES VARRIÇÃO'!$H:$H,0)),
IFERROR(
INDEX(#REF!,MATCH($E2409,#REF!,0)),
INDEX(#REF!,MATCH($E2409,#REF!,0))
)))</f>
        <v>JT</v>
      </c>
      <c r="D2409" s="31" t="str">
        <f>IFERROR(
INDEX(#REF!,MATCH($E2409,#REF!,0)),
IFERROR(
INDEX('SETORES VARRIÇÃO'!$B:$B,MATCH($E2409,'SETORES VARRIÇÃO'!$H:$H,0)),
IFERROR(
INDEX(#REF!,MATCH($E2409,#REF!,0)),
INDEX(#REF!,MATCH($E2409,#REF!,0))
)))</f>
        <v>JT10304VJ0046</v>
      </c>
      <c r="E2409" s="30" t="str">
        <f t="shared" si="49"/>
        <v>03-0024</v>
      </c>
      <c r="F2409" s="19" t="str">
        <f>IFERROR(
INDEX(#REF!,MATCH($E2409,#REF!,0)),
IFERROR(
INDEX('SETORES VARRIÇÃO'!$F:$F,MATCH($E2409,'SETORES VARRIÇÃO'!$H:$H,0)),
IFERROR(
INDEX(#REF!,MATCH($E2409,#REF!,0)),
INDEX(#REF!,MATCH($E2409,#REF!,0))
)))</f>
        <v>Quarta/Sábado</v>
      </c>
      <c r="G2409" s="18" t="s">
        <v>888</v>
      </c>
      <c r="H2409" s="46">
        <v>0.54</v>
      </c>
      <c r="I2409" s="18" t="s">
        <v>2958</v>
      </c>
    </row>
    <row r="2410" spans="1:9" x14ac:dyDescent="0.35">
      <c r="A2410" s="68">
        <v>46077</v>
      </c>
      <c r="B2410" s="52" t="s">
        <v>776</v>
      </c>
      <c r="C2410" s="30" t="str">
        <f>IFERROR(
INDEX(#REF!,MATCH($E2410,#REF!,0)),
IFERROR(
INDEX('SETORES VARRIÇÃO'!$A:$A,MATCH($E2410,'SETORES VARRIÇÃO'!$H:$H,0)),
IFERROR(
INDEX(#REF!,MATCH($E2410,#REF!,0)),
INDEX(#REF!,MATCH($E2410,#REF!,0))
)))</f>
        <v>JT</v>
      </c>
      <c r="D2410" s="31" t="str">
        <f>IFERROR(
INDEX(#REF!,MATCH($E2410,#REF!,0)),
IFERROR(
INDEX('SETORES VARRIÇÃO'!$B:$B,MATCH($E2410,'SETORES VARRIÇÃO'!$H:$H,0)),
IFERROR(
INDEX(#REF!,MATCH($E2410,#REF!,0)),
INDEX(#REF!,MATCH($E2410,#REF!,0))
)))</f>
        <v>JT10101VL0001</v>
      </c>
      <c r="E2410" s="30" t="str">
        <f t="shared" si="49"/>
        <v>03-0026</v>
      </c>
      <c r="F2410" s="19" t="str">
        <f>IFERROR(
INDEX(#REF!,MATCH($E2410,#REF!,0)),
IFERROR(
INDEX('SETORES VARRIÇÃO'!$F:$F,MATCH($E2410,'SETORES VARRIÇÃO'!$H:$H,0)),
IFERROR(
INDEX(#REF!,MATCH($E2410,#REF!,0)),
INDEX(#REF!,MATCH($E2410,#REF!,0))
)))</f>
        <v>Segunda a Domingo</v>
      </c>
      <c r="G2410" s="18" t="s">
        <v>888</v>
      </c>
      <c r="H2410" s="46">
        <v>0.48</v>
      </c>
      <c r="I2410" s="18" t="s">
        <v>2959</v>
      </c>
    </row>
    <row r="2411" spans="1:9" x14ac:dyDescent="0.35">
      <c r="A2411" s="68">
        <v>46077</v>
      </c>
      <c r="B2411" s="52" t="s">
        <v>734</v>
      </c>
      <c r="C2411" s="30" t="str">
        <f>IFERROR(
INDEX(#REF!,MATCH($E2411,#REF!,0)),
IFERROR(
INDEX('SETORES VARRIÇÃO'!$A:$A,MATCH($E2411,'SETORES VARRIÇÃO'!$H:$H,0)),
IFERROR(
INDEX(#REF!,MATCH($E2411,#REF!,0)),
INDEX(#REF!,MATCH($E2411,#REF!,0))
)))</f>
        <v>JT</v>
      </c>
      <c r="D2411" s="31" t="str">
        <f>IFERROR(
INDEX(#REF!,MATCH($E2411,#REF!,0)),
IFERROR(
INDEX('SETORES VARRIÇÃO'!$B:$B,MATCH($E2411,'SETORES VARRIÇÃO'!$H:$H,0)),
IFERROR(
INDEX(#REF!,MATCH($E2411,#REF!,0)),
INDEX(#REF!,MATCH($E2411,#REF!,0))
)))</f>
        <v>JT10304VJ0052</v>
      </c>
      <c r="E2411" s="30" t="str">
        <f t="shared" si="49"/>
        <v>03-0027</v>
      </c>
      <c r="F2411" s="19" t="str">
        <f>IFERROR(
INDEX(#REF!,MATCH($E2411,#REF!,0)),
IFERROR(
INDEX('SETORES VARRIÇÃO'!$F:$F,MATCH($E2411,'SETORES VARRIÇÃO'!$H:$H,0)),
IFERROR(
INDEX(#REF!,MATCH($E2411,#REF!,0)),
INDEX(#REF!,MATCH($E2411,#REF!,0))
)))</f>
        <v>Quarta/Sábado</v>
      </c>
      <c r="G2411" s="18" t="s">
        <v>888</v>
      </c>
      <c r="H2411" s="46">
        <v>0.65</v>
      </c>
      <c r="I2411" s="18" t="s">
        <v>2960</v>
      </c>
    </row>
    <row r="2412" spans="1:9" x14ac:dyDescent="0.35">
      <c r="A2412" s="68">
        <v>46077</v>
      </c>
      <c r="B2412" s="52" t="s">
        <v>777</v>
      </c>
      <c r="C2412" s="30" t="str">
        <f>IFERROR(
INDEX(#REF!,MATCH($E2412,#REF!,0)),
IFERROR(
INDEX('SETORES VARRIÇÃO'!$A:$A,MATCH($E2412,'SETORES VARRIÇÃO'!$H:$H,0)),
IFERROR(
INDEX(#REF!,MATCH($E2412,#REF!,0)),
INDEX(#REF!,MATCH($E2412,#REF!,0))
)))</f>
        <v>CV</v>
      </c>
      <c r="D2412" s="31" t="str">
        <f>IFERROR(
INDEX(#REF!,MATCH($E2412,#REF!,0)),
IFERROR(
INDEX('SETORES VARRIÇÃO'!$B:$B,MATCH($E2412,'SETORES VARRIÇÃO'!$H:$H,0)),
IFERROR(
INDEX(#REF!,MATCH($E2412,#REF!,0)),
INDEX(#REF!,MATCH($E2412,#REF!,0))
)))</f>
        <v>CV10203VJ0058</v>
      </c>
      <c r="E2412" s="30" t="str">
        <f t="shared" si="49"/>
        <v>03-0028</v>
      </c>
      <c r="F2412" s="19" t="str">
        <f>IFERROR(
INDEX(#REF!,MATCH($E2412,#REF!,0)),
IFERROR(
INDEX('SETORES VARRIÇÃO'!$F:$F,MATCH($E2412,'SETORES VARRIÇÃO'!$H:$H,0)),
IFERROR(
INDEX(#REF!,MATCH($E2412,#REF!,0)),
INDEX(#REF!,MATCH($E2412,#REF!,0))
)))</f>
        <v>Terça/Quinta/Sábado</v>
      </c>
      <c r="G2412" s="18" t="s">
        <v>888</v>
      </c>
      <c r="H2412" s="46">
        <v>0.49</v>
      </c>
      <c r="I2412" s="18" t="s">
        <v>2961</v>
      </c>
    </row>
    <row r="2413" spans="1:9" x14ac:dyDescent="0.35">
      <c r="A2413" s="68">
        <v>46077</v>
      </c>
      <c r="B2413" s="52" t="s">
        <v>778</v>
      </c>
      <c r="C2413" s="30" t="str">
        <f>IFERROR(
INDEX(#REF!,MATCH($E2413,#REF!,0)),
IFERROR(
INDEX('SETORES VARRIÇÃO'!$A:$A,MATCH($E2413,'SETORES VARRIÇÃO'!$H:$H,0)),
IFERROR(
INDEX(#REF!,MATCH($E2413,#REF!,0)),
INDEX(#REF!,MATCH($E2413,#REF!,0))
)))</f>
        <v>CV</v>
      </c>
      <c r="D2413" s="31" t="str">
        <f>IFERROR(
INDEX(#REF!,MATCH($E2413,#REF!,0)),
IFERROR(
INDEX('SETORES VARRIÇÃO'!$B:$B,MATCH($E2413,'SETORES VARRIÇÃO'!$H:$H,0)),
IFERROR(
INDEX(#REF!,MATCH($E2413,#REF!,0)),
INDEX(#REF!,MATCH($E2413,#REF!,0))
)))</f>
        <v>CV10203VJ0055</v>
      </c>
      <c r="E2413" s="30" t="str">
        <f t="shared" si="49"/>
        <v>03-0029</v>
      </c>
      <c r="F2413" s="19" t="str">
        <f>IFERROR(
INDEX(#REF!,MATCH($E2413,#REF!,0)),
IFERROR(
INDEX('SETORES VARRIÇÃO'!$F:$F,MATCH($E2413,'SETORES VARRIÇÃO'!$H:$H,0)),
IFERROR(
INDEX(#REF!,MATCH($E2413,#REF!,0)),
INDEX(#REF!,MATCH($E2413,#REF!,0))
)))</f>
        <v>Terça/Quinta/Sábado</v>
      </c>
      <c r="G2413" s="18" t="s">
        <v>888</v>
      </c>
      <c r="H2413" s="46">
        <v>0.49</v>
      </c>
      <c r="I2413" s="18" t="s">
        <v>2962</v>
      </c>
    </row>
    <row r="2414" spans="1:9" x14ac:dyDescent="0.35">
      <c r="A2414" s="68">
        <v>46077</v>
      </c>
      <c r="B2414" s="52" t="s">
        <v>779</v>
      </c>
      <c r="C2414" s="30" t="str">
        <f>IFERROR(
INDEX(#REF!,MATCH($E2414,#REF!,0)),
IFERROR(
INDEX('SETORES VARRIÇÃO'!$A:$A,MATCH($E2414,'SETORES VARRIÇÃO'!$H:$H,0)),
IFERROR(
INDEX(#REF!,MATCH($E2414,#REF!,0)),
INDEX(#REF!,MATCH($E2414,#REF!,0))
)))</f>
        <v>JT</v>
      </c>
      <c r="D2414" s="31" t="str">
        <f>IFERROR(
INDEX(#REF!,MATCH($E2414,#REF!,0)),
IFERROR(
INDEX('SETORES VARRIÇÃO'!$B:$B,MATCH($E2414,'SETORES VARRIÇÃO'!$H:$H,0)),
IFERROR(
INDEX(#REF!,MATCH($E2414,#REF!,0)),
INDEX(#REF!,MATCH($E2414,#REF!,0))
)))</f>
        <v>JT10302VJ0015</v>
      </c>
      <c r="E2414" s="30" t="str">
        <f t="shared" si="49"/>
        <v>03-0030</v>
      </c>
      <c r="F2414" s="19" t="str">
        <f>IFERROR(
INDEX(#REF!,MATCH($E2414,#REF!,0)),
IFERROR(
INDEX('SETORES VARRIÇÃO'!$F:$F,MATCH($E2414,'SETORES VARRIÇÃO'!$H:$H,0)),
IFERROR(
INDEX(#REF!,MATCH($E2414,#REF!,0)),
INDEX(#REF!,MATCH($E2414,#REF!,0))
)))</f>
        <v>Segunda/Quinta</v>
      </c>
      <c r="G2414" s="18" t="s">
        <v>888</v>
      </c>
      <c r="H2414" s="46">
        <v>0.44</v>
      </c>
      <c r="I2414" s="18" t="s">
        <v>2963</v>
      </c>
    </row>
    <row r="2415" spans="1:9" x14ac:dyDescent="0.35">
      <c r="A2415" s="68">
        <v>46077</v>
      </c>
      <c r="B2415" s="52" t="s">
        <v>780</v>
      </c>
      <c r="C2415" s="30" t="str">
        <f>IFERROR(
INDEX(#REF!,MATCH($E2415,#REF!,0)),
IFERROR(
INDEX('SETORES VARRIÇÃO'!$A:$A,MATCH($E2415,'SETORES VARRIÇÃO'!$H:$H,0)),
IFERROR(
INDEX(#REF!,MATCH($E2415,#REF!,0)),
INDEX(#REF!,MATCH($E2415,#REF!,0))
)))</f>
        <v>JT</v>
      </c>
      <c r="D2415" s="31" t="str">
        <f>IFERROR(
INDEX(#REF!,MATCH($E2415,#REF!,0)),
IFERROR(
INDEX('SETORES VARRIÇÃO'!$B:$B,MATCH($E2415,'SETORES VARRIÇÃO'!$H:$H,0)),
IFERROR(
INDEX(#REF!,MATCH($E2415,#REF!,0)),
INDEX(#REF!,MATCH($E2415,#REF!,0))
)))</f>
        <v>JT10304VJ0047</v>
      </c>
      <c r="E2415" s="30" t="str">
        <f t="shared" si="49"/>
        <v>03-0031</v>
      </c>
      <c r="F2415" s="19" t="str">
        <f>IFERROR(
INDEX(#REF!,MATCH($E2415,#REF!,0)),
IFERROR(
INDEX('SETORES VARRIÇÃO'!$F:$F,MATCH($E2415,'SETORES VARRIÇÃO'!$H:$H,0)),
IFERROR(
INDEX(#REF!,MATCH($E2415,#REF!,0)),
INDEX(#REF!,MATCH($E2415,#REF!,0))
)))</f>
        <v>Quarta/Sábado</v>
      </c>
      <c r="G2415" s="18" t="s">
        <v>888</v>
      </c>
      <c r="H2415" s="46">
        <v>0.4</v>
      </c>
      <c r="I2415" s="18" t="s">
        <v>2964</v>
      </c>
    </row>
    <row r="2416" spans="1:9" x14ac:dyDescent="0.35">
      <c r="A2416" s="68">
        <v>46077</v>
      </c>
      <c r="B2416" s="52" t="s">
        <v>747</v>
      </c>
      <c r="C2416" s="30" t="str">
        <f>IFERROR(
INDEX(#REF!,MATCH($E2416,#REF!,0)),
IFERROR(
INDEX('SETORES VARRIÇÃO'!$A:$A,MATCH($E2416,'SETORES VARRIÇÃO'!$H:$H,0)),
IFERROR(
INDEX(#REF!,MATCH($E2416,#REF!,0)),
INDEX(#REF!,MATCH($E2416,#REF!,0))
)))</f>
        <v>JT</v>
      </c>
      <c r="D2416" s="31" t="str">
        <f>IFERROR(
INDEX(#REF!,MATCH($E2416,#REF!,0)),
IFERROR(
INDEX('SETORES VARRIÇÃO'!$B:$B,MATCH($E2416,'SETORES VARRIÇÃO'!$H:$H,0)),
IFERROR(
INDEX(#REF!,MATCH($E2416,#REF!,0)),
INDEX(#REF!,MATCH($E2416,#REF!,0))
)))</f>
        <v>JT10304VJ0051</v>
      </c>
      <c r="E2416" s="30" t="str">
        <f t="shared" si="49"/>
        <v>03-0032</v>
      </c>
      <c r="F2416" s="19" t="str">
        <f>IFERROR(
INDEX(#REF!,MATCH($E2416,#REF!,0)),
IFERROR(
INDEX('SETORES VARRIÇÃO'!$F:$F,MATCH($E2416,'SETORES VARRIÇÃO'!$H:$H,0)),
IFERROR(
INDEX(#REF!,MATCH($E2416,#REF!,0)),
INDEX(#REF!,MATCH($E2416,#REF!,0))
)))</f>
        <v>Quarta/Sábado</v>
      </c>
      <c r="G2416" s="18" t="s">
        <v>888</v>
      </c>
      <c r="H2416" s="46">
        <v>0.84</v>
      </c>
      <c r="I2416" s="18" t="s">
        <v>2965</v>
      </c>
    </row>
    <row r="2417" spans="1:9" x14ac:dyDescent="0.35">
      <c r="A2417" s="68">
        <v>46077</v>
      </c>
      <c r="B2417" s="52" t="s">
        <v>781</v>
      </c>
      <c r="C2417" s="30" t="str">
        <f>IFERROR(
INDEX(#REF!,MATCH($E2417,#REF!,0)),
IFERROR(
INDEX('SETORES VARRIÇÃO'!$A:$A,MATCH($E2417,'SETORES VARRIÇÃO'!$H:$H,0)),
IFERROR(
INDEX(#REF!,MATCH($E2417,#REF!,0)),
INDEX(#REF!,MATCH($E2417,#REF!,0))
)))</f>
        <v>JT</v>
      </c>
      <c r="D2417" s="31" t="str">
        <f>IFERROR(
INDEX(#REF!,MATCH($E2417,#REF!,0)),
IFERROR(
INDEX('SETORES VARRIÇÃO'!$B:$B,MATCH($E2417,'SETORES VARRIÇÃO'!$H:$H,0)),
IFERROR(
INDEX(#REF!,MATCH($E2417,#REF!,0)),
INDEX(#REF!,MATCH($E2417,#REF!,0))
)))</f>
        <v>JT20102VJ0002</v>
      </c>
      <c r="E2417" s="30" t="str">
        <f t="shared" si="49"/>
        <v>03-0033</v>
      </c>
      <c r="F2417" s="19" t="str">
        <f>IFERROR(
INDEX(#REF!,MATCH($E2417,#REF!,0)),
IFERROR(
INDEX('SETORES VARRIÇÃO'!$F:$F,MATCH($E2417,'SETORES VARRIÇÃO'!$H:$H,0)),
IFERROR(
INDEX(#REF!,MATCH($E2417,#REF!,0)),
INDEX(#REF!,MATCH($E2417,#REF!,0))
)))</f>
        <v>Segunda a Domingo</v>
      </c>
      <c r="G2417" s="18" t="s">
        <v>888</v>
      </c>
      <c r="H2417" s="46">
        <v>0.36</v>
      </c>
      <c r="I2417" s="18" t="s">
        <v>2966</v>
      </c>
    </row>
    <row r="2418" spans="1:9" x14ac:dyDescent="0.35">
      <c r="A2418" s="68">
        <v>46077</v>
      </c>
      <c r="B2418" s="52" t="s">
        <v>782</v>
      </c>
      <c r="C2418" s="30" t="str">
        <f>IFERROR(
INDEX(#REF!,MATCH($E2418,#REF!,0)),
IFERROR(
INDEX('SETORES VARRIÇÃO'!$A:$A,MATCH($E2418,'SETORES VARRIÇÃO'!$H:$H,0)),
IFERROR(
INDEX(#REF!,MATCH($E2418,#REF!,0)),
INDEX(#REF!,MATCH($E2418,#REF!,0))
)))</f>
        <v>CV</v>
      </c>
      <c r="D2418" s="31" t="str">
        <f>IFERROR(
INDEX(#REF!,MATCH($E2418,#REF!,0)),
IFERROR(
INDEX('SETORES VARRIÇÃO'!$B:$B,MATCH($E2418,'SETORES VARRIÇÃO'!$H:$H,0)),
IFERROR(
INDEX(#REF!,MATCH($E2418,#REF!,0)),
INDEX(#REF!,MATCH($E2418,#REF!,0))
)))</f>
        <v>CV10203VJ0059</v>
      </c>
      <c r="E2418" s="30" t="str">
        <f t="shared" si="49"/>
        <v>03-0034</v>
      </c>
      <c r="F2418" s="19" t="str">
        <f>IFERROR(
INDEX(#REF!,MATCH($E2418,#REF!,0)),
IFERROR(
INDEX('SETORES VARRIÇÃO'!$F:$F,MATCH($E2418,'SETORES VARRIÇÃO'!$H:$H,0)),
IFERROR(
INDEX(#REF!,MATCH($E2418,#REF!,0)),
INDEX(#REF!,MATCH($E2418,#REF!,0))
)))</f>
        <v>Terça/Quinta/Sábado</v>
      </c>
      <c r="G2418" s="18" t="s">
        <v>888</v>
      </c>
      <c r="H2418" s="46">
        <v>0.49</v>
      </c>
      <c r="I2418" s="18" t="s">
        <v>2967</v>
      </c>
    </row>
    <row r="2419" spans="1:9" x14ac:dyDescent="0.35">
      <c r="A2419" s="68">
        <v>46077</v>
      </c>
      <c r="B2419" s="52" t="s">
        <v>783</v>
      </c>
      <c r="C2419" s="30" t="str">
        <f>IFERROR(
INDEX(#REF!,MATCH($E2419,#REF!,0)),
IFERROR(
INDEX('SETORES VARRIÇÃO'!$A:$A,MATCH($E2419,'SETORES VARRIÇÃO'!$H:$H,0)),
IFERROR(
INDEX(#REF!,MATCH($E2419,#REF!,0)),
INDEX(#REF!,MATCH($E2419,#REF!,0))
)))</f>
        <v>CV</v>
      </c>
      <c r="D2419" s="31" t="str">
        <f>IFERROR(
INDEX(#REF!,MATCH($E2419,#REF!,0)),
IFERROR(
INDEX('SETORES VARRIÇÃO'!$B:$B,MATCH($E2419,'SETORES VARRIÇÃO'!$H:$H,0)),
IFERROR(
INDEX(#REF!,MATCH($E2419,#REF!,0)),
INDEX(#REF!,MATCH($E2419,#REF!,0))
)))</f>
        <v>CV10203VJ0061</v>
      </c>
      <c r="E2419" s="30" t="str">
        <f t="shared" si="49"/>
        <v>03-0035</v>
      </c>
      <c r="F2419" s="19" t="str">
        <f>IFERROR(
INDEX(#REF!,MATCH($E2419,#REF!,0)),
IFERROR(
INDEX('SETORES VARRIÇÃO'!$F:$F,MATCH($E2419,'SETORES VARRIÇÃO'!$H:$H,0)),
IFERROR(
INDEX(#REF!,MATCH($E2419,#REF!,0)),
INDEX(#REF!,MATCH($E2419,#REF!,0))
)))</f>
        <v>Terça/Quinta/Sábado</v>
      </c>
      <c r="G2419" s="18" t="s">
        <v>888</v>
      </c>
      <c r="H2419" s="46">
        <v>0</v>
      </c>
      <c r="I2419" s="18" t="s">
        <v>2968</v>
      </c>
    </row>
    <row r="2420" spans="1:9" x14ac:dyDescent="0.35">
      <c r="A2420" s="68">
        <v>46077</v>
      </c>
      <c r="B2420" s="52" t="s">
        <v>784</v>
      </c>
      <c r="C2420" s="30" t="str">
        <f>IFERROR(
INDEX(#REF!,MATCH($E2420,#REF!,0)),
IFERROR(
INDEX('SETORES VARRIÇÃO'!$A:$A,MATCH($E2420,'SETORES VARRIÇÃO'!$H:$H,0)),
IFERROR(
INDEX(#REF!,MATCH($E2420,#REF!,0)),
INDEX(#REF!,MATCH($E2420,#REF!,0))
)))</f>
        <v>CV</v>
      </c>
      <c r="D2420" s="31" t="str">
        <f>IFERROR(
INDEX(#REF!,MATCH($E2420,#REF!,0)),
IFERROR(
INDEX('SETORES VARRIÇÃO'!$B:$B,MATCH($E2420,'SETORES VARRIÇÃO'!$H:$H,0)),
IFERROR(
INDEX(#REF!,MATCH($E2420,#REF!,0)),
INDEX(#REF!,MATCH($E2420,#REF!,0))
)))</f>
        <v>CV10101VL0001</v>
      </c>
      <c r="E2420" s="30" t="str">
        <f t="shared" si="49"/>
        <v>03-0036</v>
      </c>
      <c r="F2420" s="19" t="str">
        <f>IFERROR(
INDEX(#REF!,MATCH($E2420,#REF!,0)),
IFERROR(
INDEX('SETORES VARRIÇÃO'!$F:$F,MATCH($E2420,'SETORES VARRIÇÃO'!$H:$H,0)),
IFERROR(
INDEX(#REF!,MATCH($E2420,#REF!,0)),
INDEX(#REF!,MATCH($E2420,#REF!,0))
)))</f>
        <v>Segunda a Domingo</v>
      </c>
      <c r="G2420" s="18" t="s">
        <v>888</v>
      </c>
      <c r="H2420" s="46">
        <v>0.74</v>
      </c>
      <c r="I2420" s="18" t="s">
        <v>2969</v>
      </c>
    </row>
    <row r="2421" spans="1:9" x14ac:dyDescent="0.35">
      <c r="A2421" s="68">
        <v>46077</v>
      </c>
      <c r="B2421" s="52" t="s">
        <v>785</v>
      </c>
      <c r="C2421" s="30" t="str">
        <f>IFERROR(
INDEX(#REF!,MATCH($E2421,#REF!,0)),
IFERROR(
INDEX('SETORES VARRIÇÃO'!$A:$A,MATCH($E2421,'SETORES VARRIÇÃO'!$H:$H,0)),
IFERROR(
INDEX(#REF!,MATCH($E2421,#REF!,0)),
INDEX(#REF!,MATCH($E2421,#REF!,0))
)))</f>
        <v>JT</v>
      </c>
      <c r="D2421" s="31" t="str">
        <f>IFERROR(
INDEX(#REF!,MATCH($E2421,#REF!,0)),
IFERROR(
INDEX('SETORES VARRIÇÃO'!$B:$B,MATCH($E2421,'SETORES VARRIÇÃO'!$H:$H,0)),
IFERROR(
INDEX(#REF!,MATCH($E2421,#REF!,0)),
INDEX(#REF!,MATCH($E2421,#REF!,0))
)))</f>
        <v>JT10302VJ0005</v>
      </c>
      <c r="E2421" s="30" t="str">
        <f t="shared" si="49"/>
        <v>03-0037</v>
      </c>
      <c r="F2421" s="19" t="str">
        <f>IFERROR(
INDEX(#REF!,MATCH($E2421,#REF!,0)),
IFERROR(
INDEX('SETORES VARRIÇÃO'!$F:$F,MATCH($E2421,'SETORES VARRIÇÃO'!$H:$H,0)),
IFERROR(
INDEX(#REF!,MATCH($E2421,#REF!,0)),
INDEX(#REF!,MATCH($E2421,#REF!,0))
)))</f>
        <v>Segunda/Quinta</v>
      </c>
      <c r="G2421" s="18" t="s">
        <v>888</v>
      </c>
      <c r="H2421" s="46">
        <v>0.46</v>
      </c>
      <c r="I2421" s="18" t="s">
        <v>2970</v>
      </c>
    </row>
    <row r="2422" spans="1:9" x14ac:dyDescent="0.35">
      <c r="A2422" s="68">
        <v>46077</v>
      </c>
      <c r="B2422" s="52" t="s">
        <v>786</v>
      </c>
      <c r="C2422" s="30" t="str">
        <f>IFERROR(
INDEX(#REF!,MATCH($E2422,#REF!,0)),
IFERROR(
INDEX('SETORES VARRIÇÃO'!$A:$A,MATCH($E2422,'SETORES VARRIÇÃO'!$H:$H,0)),
IFERROR(
INDEX(#REF!,MATCH($E2422,#REF!,0)),
INDEX(#REF!,MATCH($E2422,#REF!,0))
)))</f>
        <v>CV</v>
      </c>
      <c r="D2422" s="31" t="str">
        <f>IFERROR(
INDEX(#REF!,MATCH($E2422,#REF!,0)),
IFERROR(
INDEX('SETORES VARRIÇÃO'!$B:$B,MATCH($E2422,'SETORES VARRIÇÃO'!$H:$H,0)),
IFERROR(
INDEX(#REF!,MATCH($E2422,#REF!,0)),
INDEX(#REF!,MATCH($E2422,#REF!,0))
)))</f>
        <v>CV10202VJ0030</v>
      </c>
      <c r="E2422" s="30" t="str">
        <f t="shared" si="49"/>
        <v>03-0038</v>
      </c>
      <c r="F2422" s="19" t="str">
        <f>IFERROR(
INDEX(#REF!,MATCH($E2422,#REF!,0)),
IFERROR(
INDEX('SETORES VARRIÇÃO'!$F:$F,MATCH($E2422,'SETORES VARRIÇÃO'!$H:$H,0)),
IFERROR(
INDEX(#REF!,MATCH($E2422,#REF!,0)),
INDEX(#REF!,MATCH($E2422,#REF!,0))
)))</f>
        <v>Segunda/Quarta/Sexta</v>
      </c>
      <c r="G2422" s="18" t="s">
        <v>887</v>
      </c>
      <c r="H2422" s="46" t="s">
        <v>896</v>
      </c>
      <c r="I2422" s="18" t="s">
        <v>2854</v>
      </c>
    </row>
    <row r="2423" spans="1:9" x14ac:dyDescent="0.35">
      <c r="A2423" s="68">
        <v>46077</v>
      </c>
      <c r="B2423" s="52" t="s">
        <v>787</v>
      </c>
      <c r="C2423" s="30" t="str">
        <f>IFERROR(
INDEX(#REF!,MATCH($E2423,#REF!,0)),
IFERROR(
INDEX('SETORES VARRIÇÃO'!$A:$A,MATCH($E2423,'SETORES VARRIÇÃO'!$H:$H,0)),
IFERROR(
INDEX(#REF!,MATCH($E2423,#REF!,0)),
INDEX(#REF!,MATCH($E2423,#REF!,0))
)))</f>
        <v>CV</v>
      </c>
      <c r="D2423" s="31" t="str">
        <f>IFERROR(
INDEX(#REF!,MATCH($E2423,#REF!,0)),
IFERROR(
INDEX('SETORES VARRIÇÃO'!$B:$B,MATCH($E2423,'SETORES VARRIÇÃO'!$H:$H,0)),
IFERROR(
INDEX(#REF!,MATCH($E2423,#REF!,0)),
INDEX(#REF!,MATCH($E2423,#REF!,0))
)))</f>
        <v>CV10203VJ0047</v>
      </c>
      <c r="E2423" s="30" t="str">
        <f t="shared" si="49"/>
        <v>03-0039</v>
      </c>
      <c r="F2423" s="19" t="str">
        <f>IFERROR(
INDEX(#REF!,MATCH($E2423,#REF!,0)),
IFERROR(
INDEX('SETORES VARRIÇÃO'!$F:$F,MATCH($E2423,'SETORES VARRIÇÃO'!$H:$H,0)),
IFERROR(
INDEX(#REF!,MATCH($E2423,#REF!,0)),
INDEX(#REF!,MATCH($E2423,#REF!,0))
)))</f>
        <v>Terça/Quinta/Sábado</v>
      </c>
      <c r="G2423" s="18" t="s">
        <v>888</v>
      </c>
      <c r="H2423" s="46">
        <v>0.85</v>
      </c>
      <c r="I2423" s="18" t="s">
        <v>2971</v>
      </c>
    </row>
    <row r="2424" spans="1:9" x14ac:dyDescent="0.35">
      <c r="A2424" s="68">
        <v>46077</v>
      </c>
      <c r="B2424" s="52" t="s">
        <v>788</v>
      </c>
      <c r="C2424" s="30" t="str">
        <f>IFERROR(
INDEX(#REF!,MATCH($E2424,#REF!,0)),
IFERROR(
INDEX('SETORES VARRIÇÃO'!$A:$A,MATCH($E2424,'SETORES VARRIÇÃO'!$H:$H,0)),
IFERROR(
INDEX(#REF!,MATCH($E2424,#REF!,0)),
INDEX(#REF!,MATCH($E2424,#REF!,0))
)))</f>
        <v>JT</v>
      </c>
      <c r="D2424" s="31" t="str">
        <f>IFERROR(
INDEX(#REF!,MATCH($E2424,#REF!,0)),
IFERROR(
INDEX('SETORES VARRIÇÃO'!$B:$B,MATCH($E2424,'SETORES VARRIÇÃO'!$H:$H,0)),
IFERROR(
INDEX(#REF!,MATCH($E2424,#REF!,0)),
INDEX(#REF!,MATCH($E2424,#REF!,0))
)))</f>
        <v>JT10304VJ0037</v>
      </c>
      <c r="E2424" s="30" t="str">
        <f t="shared" si="49"/>
        <v>03-0040</v>
      </c>
      <c r="F2424" s="19" t="str">
        <f>IFERROR(
INDEX(#REF!,MATCH($E2424,#REF!,0)),
IFERROR(
INDEX('SETORES VARRIÇÃO'!$F:$F,MATCH($E2424,'SETORES VARRIÇÃO'!$H:$H,0)),
IFERROR(
INDEX(#REF!,MATCH($E2424,#REF!,0)),
INDEX(#REF!,MATCH($E2424,#REF!,0))
)))</f>
        <v>Quarta/Sábado</v>
      </c>
      <c r="G2424" s="18" t="s">
        <v>888</v>
      </c>
      <c r="H2424" s="46">
        <v>0.79</v>
      </c>
      <c r="I2424" s="18" t="s">
        <v>2972</v>
      </c>
    </row>
    <row r="2425" spans="1:9" x14ac:dyDescent="0.35">
      <c r="A2425" s="68">
        <v>46077</v>
      </c>
      <c r="B2425" s="52" t="s">
        <v>789</v>
      </c>
      <c r="C2425" s="30" t="str">
        <f>IFERROR(
INDEX(#REF!,MATCH($E2425,#REF!,0)),
IFERROR(
INDEX('SETORES VARRIÇÃO'!$A:$A,MATCH($E2425,'SETORES VARRIÇÃO'!$H:$H,0)),
IFERROR(
INDEX(#REF!,MATCH($E2425,#REF!,0)),
INDEX(#REF!,MATCH($E2425,#REF!,0))
)))</f>
        <v>JT</v>
      </c>
      <c r="D2425" s="31" t="str">
        <f>IFERROR(
INDEX(#REF!,MATCH($E2425,#REF!,0)),
IFERROR(
INDEX('SETORES VARRIÇÃO'!$B:$B,MATCH($E2425,'SETORES VARRIÇÃO'!$H:$H,0)),
IFERROR(
INDEX(#REF!,MATCH($E2425,#REF!,0)),
INDEX(#REF!,MATCH($E2425,#REF!,0))
)))</f>
        <v>JT10303VJ0033</v>
      </c>
      <c r="E2425" s="30" t="str">
        <f t="shared" si="49"/>
        <v>03-0041</v>
      </c>
      <c r="F2425" s="19" t="str">
        <f>IFERROR(
INDEX(#REF!,MATCH($E2425,#REF!,0)),
IFERROR(
INDEX('SETORES VARRIÇÃO'!$F:$F,MATCH($E2425,'SETORES VARRIÇÃO'!$H:$H,0)),
IFERROR(
INDEX(#REF!,MATCH($E2425,#REF!,0)),
INDEX(#REF!,MATCH($E2425,#REF!,0))
)))</f>
        <v>Terça/Sexta</v>
      </c>
      <c r="G2425" s="18" t="s">
        <v>888</v>
      </c>
      <c r="H2425" s="46">
        <v>0.69</v>
      </c>
      <c r="I2425" s="18" t="s">
        <v>2973</v>
      </c>
    </row>
    <row r="2426" spans="1:9" x14ac:dyDescent="0.35">
      <c r="A2426" s="68">
        <v>46077</v>
      </c>
      <c r="B2426" s="52" t="s">
        <v>790</v>
      </c>
      <c r="C2426" s="30" t="str">
        <f>IFERROR(
INDEX(#REF!,MATCH($E2426,#REF!,0)),
IFERROR(
INDEX('SETORES VARRIÇÃO'!$A:$A,MATCH($E2426,'SETORES VARRIÇÃO'!$H:$H,0)),
IFERROR(
INDEX(#REF!,MATCH($E2426,#REF!,0)),
INDEX(#REF!,MATCH($E2426,#REF!,0))
)))</f>
        <v>JT</v>
      </c>
      <c r="D2426" s="31" t="str">
        <f>IFERROR(
INDEX(#REF!,MATCH($E2426,#REF!,0)),
IFERROR(
INDEX('SETORES VARRIÇÃO'!$B:$B,MATCH($E2426,'SETORES VARRIÇÃO'!$H:$H,0)),
IFERROR(
INDEX(#REF!,MATCH($E2426,#REF!,0)),
INDEX(#REF!,MATCH($E2426,#REF!,0))
)))</f>
        <v>JT10202VJ0056</v>
      </c>
      <c r="E2426" s="30" t="str">
        <f t="shared" si="49"/>
        <v>03-0042</v>
      </c>
      <c r="F2426" s="19" t="str">
        <f>IFERROR(
INDEX(#REF!,MATCH($E2426,#REF!,0)),
IFERROR(
INDEX('SETORES VARRIÇÃO'!$F:$F,MATCH($E2426,'SETORES VARRIÇÃO'!$H:$H,0)),
IFERROR(
INDEX(#REF!,MATCH($E2426,#REF!,0)),
INDEX(#REF!,MATCH($E2426,#REF!,0))
)))</f>
        <v>Segunda/Quarta/Sexta</v>
      </c>
      <c r="G2426" s="18" t="s">
        <v>888</v>
      </c>
      <c r="H2426" s="46">
        <v>0.63</v>
      </c>
      <c r="I2426" s="18" t="s">
        <v>2974</v>
      </c>
    </row>
    <row r="2427" spans="1:9" x14ac:dyDescent="0.35">
      <c r="A2427" s="68">
        <v>46077</v>
      </c>
      <c r="B2427" s="52" t="s">
        <v>566</v>
      </c>
      <c r="C2427" s="30" t="str">
        <f>IFERROR(
INDEX(#REF!,MATCH($E2427,#REF!,0)),
IFERROR(
INDEX('SETORES VARRIÇÃO'!$A:$A,MATCH($E2427,'SETORES VARRIÇÃO'!$H:$H,0)),
IFERROR(
INDEX(#REF!,MATCH($E2427,#REF!,0)),
INDEX(#REF!,MATCH($E2427,#REF!,0))
)))</f>
        <v>JT</v>
      </c>
      <c r="D2427" s="31" t="str">
        <f>IFERROR(
INDEX(#REF!,MATCH($E2427,#REF!,0)),
IFERROR(
INDEX('SETORES VARRIÇÃO'!$B:$B,MATCH($E2427,'SETORES VARRIÇÃO'!$H:$H,0)),
IFERROR(
INDEX(#REF!,MATCH($E2427,#REF!,0)),
INDEX(#REF!,MATCH($E2427,#REF!,0))
)))</f>
        <v>JT10303VJ0029</v>
      </c>
      <c r="E2427" s="30" t="str">
        <f t="shared" si="49"/>
        <v>03-0043</v>
      </c>
      <c r="F2427" s="19" t="str">
        <f>IFERROR(
INDEX(#REF!,MATCH($E2427,#REF!,0)),
IFERROR(
INDEX('SETORES VARRIÇÃO'!$F:$F,MATCH($E2427,'SETORES VARRIÇÃO'!$H:$H,0)),
IFERROR(
INDEX(#REF!,MATCH($E2427,#REF!,0)),
INDEX(#REF!,MATCH($E2427,#REF!,0))
)))</f>
        <v>Terça/Sexta</v>
      </c>
      <c r="G2427" s="18" t="s">
        <v>888</v>
      </c>
      <c r="H2427" s="46">
        <v>0.44</v>
      </c>
      <c r="I2427" s="18" t="s">
        <v>2970</v>
      </c>
    </row>
    <row r="2428" spans="1:9" x14ac:dyDescent="0.35">
      <c r="A2428" s="68">
        <v>46077</v>
      </c>
      <c r="B2428" s="52" t="s">
        <v>735</v>
      </c>
      <c r="C2428" s="30" t="str">
        <f>IFERROR(
INDEX(#REF!,MATCH($E2428,#REF!,0)),
IFERROR(
INDEX('SETORES VARRIÇÃO'!$A:$A,MATCH($E2428,'SETORES VARRIÇÃO'!$H:$H,0)),
IFERROR(
INDEX(#REF!,MATCH($E2428,#REF!,0)),
INDEX(#REF!,MATCH($E2428,#REF!,0))
)))</f>
        <v>CV</v>
      </c>
      <c r="D2428" s="31" t="str">
        <f>IFERROR(
INDEX(#REF!,MATCH($E2428,#REF!,0)),
IFERROR(
INDEX('SETORES VARRIÇÃO'!$B:$B,MATCH($E2428,'SETORES VARRIÇÃO'!$H:$H,0)),
IFERROR(
INDEX(#REF!,MATCH($E2428,#REF!,0)),
INDEX(#REF!,MATCH($E2428,#REF!,0))
)))</f>
        <v>CV10304VJ0023</v>
      </c>
      <c r="E2428" s="30" t="str">
        <f t="shared" si="49"/>
        <v>03-0044</v>
      </c>
      <c r="F2428" s="19" t="str">
        <f>IFERROR(
INDEX(#REF!,MATCH($E2428,#REF!,0)),
IFERROR(
INDEX('SETORES VARRIÇÃO'!$F:$F,MATCH($E2428,'SETORES VARRIÇÃO'!$H:$H,0)),
IFERROR(
INDEX(#REF!,MATCH($E2428,#REF!,0)),
INDEX(#REF!,MATCH($E2428,#REF!,0))
)))</f>
        <v>Quarta/Sábado</v>
      </c>
      <c r="G2428" s="18" t="s">
        <v>887</v>
      </c>
      <c r="H2428" s="46" t="s">
        <v>919</v>
      </c>
      <c r="I2428" s="18" t="s">
        <v>2493</v>
      </c>
    </row>
    <row r="2429" spans="1:9" x14ac:dyDescent="0.35">
      <c r="A2429" s="68">
        <v>46077</v>
      </c>
      <c r="B2429" s="52" t="s">
        <v>791</v>
      </c>
      <c r="C2429" s="30" t="str">
        <f>IFERROR(
INDEX(#REF!,MATCH($E2429,#REF!,0)),
IFERROR(
INDEX('SETORES VARRIÇÃO'!$A:$A,MATCH($E2429,'SETORES VARRIÇÃO'!$H:$H,0)),
IFERROR(
INDEX(#REF!,MATCH($E2429,#REF!,0)),
INDEX(#REF!,MATCH($E2429,#REF!,0))
)))</f>
        <v>JT</v>
      </c>
      <c r="D2429" s="31" t="str">
        <f>IFERROR(
INDEX(#REF!,MATCH($E2429,#REF!,0)),
IFERROR(
INDEX('SETORES VARRIÇÃO'!$B:$B,MATCH($E2429,'SETORES VARRIÇÃO'!$H:$H,0)),
IFERROR(
INDEX(#REF!,MATCH($E2429,#REF!,0)),
INDEX(#REF!,MATCH($E2429,#REF!,0))
)))</f>
        <v>JT10302VJ0016</v>
      </c>
      <c r="E2429" s="30" t="str">
        <f t="shared" si="49"/>
        <v>03-0045</v>
      </c>
      <c r="F2429" s="19" t="str">
        <f>IFERROR(
INDEX(#REF!,MATCH($E2429,#REF!,0)),
IFERROR(
INDEX('SETORES VARRIÇÃO'!$F:$F,MATCH($E2429,'SETORES VARRIÇÃO'!$H:$H,0)),
IFERROR(
INDEX(#REF!,MATCH($E2429,#REF!,0)),
INDEX(#REF!,MATCH($E2429,#REF!,0))
)))</f>
        <v>Segunda/Quinta</v>
      </c>
      <c r="G2429" s="18" t="s">
        <v>888</v>
      </c>
      <c r="H2429" s="46">
        <v>0.46</v>
      </c>
      <c r="I2429" s="18" t="s">
        <v>2975</v>
      </c>
    </row>
    <row r="2430" spans="1:9" x14ac:dyDescent="0.35">
      <c r="A2430" s="68">
        <v>46077</v>
      </c>
      <c r="B2430" s="52" t="s">
        <v>792</v>
      </c>
      <c r="C2430" s="30" t="str">
        <f>IFERROR(
INDEX(#REF!,MATCH($E2430,#REF!,0)),
IFERROR(
INDEX('SETORES VARRIÇÃO'!$A:$A,MATCH($E2430,'SETORES VARRIÇÃO'!$H:$H,0)),
IFERROR(
INDEX(#REF!,MATCH($E2430,#REF!,0)),
INDEX(#REF!,MATCH($E2430,#REF!,0))
)))</f>
        <v>JT</v>
      </c>
      <c r="D2430" s="31" t="str">
        <f>IFERROR(
INDEX(#REF!,MATCH($E2430,#REF!,0)),
IFERROR(
INDEX('SETORES VARRIÇÃO'!$B:$B,MATCH($E2430,'SETORES VARRIÇÃO'!$H:$H,0)),
IFERROR(
INDEX(#REF!,MATCH($E2430,#REF!,0)),
INDEX(#REF!,MATCH($E2430,#REF!,0))
)))</f>
        <v>JT10203VJ0055</v>
      </c>
      <c r="E2430" s="30" t="str">
        <f t="shared" si="49"/>
        <v>03-0046</v>
      </c>
      <c r="F2430" s="19" t="str">
        <f>IFERROR(
INDEX(#REF!,MATCH($E2430,#REF!,0)),
IFERROR(
INDEX('SETORES VARRIÇÃO'!$F:$F,MATCH($E2430,'SETORES VARRIÇÃO'!$H:$H,0)),
IFERROR(
INDEX(#REF!,MATCH($E2430,#REF!,0)),
INDEX(#REF!,MATCH($E2430,#REF!,0))
)))</f>
        <v>Terça/Quinta/Sábado</v>
      </c>
      <c r="G2430" s="18" t="s">
        <v>888</v>
      </c>
      <c r="H2430" s="46">
        <v>0.76</v>
      </c>
      <c r="I2430" s="18" t="s">
        <v>2976</v>
      </c>
    </row>
    <row r="2431" spans="1:9" x14ac:dyDescent="0.35">
      <c r="A2431" s="68">
        <v>46077</v>
      </c>
      <c r="B2431" s="52" t="s">
        <v>793</v>
      </c>
      <c r="C2431" s="30" t="str">
        <f>IFERROR(
INDEX(#REF!,MATCH($E2431,#REF!,0)),
IFERROR(
INDEX('SETORES VARRIÇÃO'!$A:$A,MATCH($E2431,'SETORES VARRIÇÃO'!$H:$H,0)),
IFERROR(
INDEX(#REF!,MATCH($E2431,#REF!,0)),
INDEX(#REF!,MATCH($E2431,#REF!,0))
)))</f>
        <v>MG</v>
      </c>
      <c r="D2431" s="31" t="str">
        <f>IFERROR(
INDEX(#REF!,MATCH($E2431,#REF!,0)),
IFERROR(
INDEX('SETORES VARRIÇÃO'!$B:$B,MATCH($E2431,'SETORES VARRIÇÃO'!$H:$H,0)),
IFERROR(
INDEX(#REF!,MATCH($E2431,#REF!,0)),
INDEX(#REF!,MATCH($E2431,#REF!,0))
)))</f>
        <v>MG10101VJ0002</v>
      </c>
      <c r="E2431" s="30" t="str">
        <f t="shared" si="49"/>
        <v>03-0047</v>
      </c>
      <c r="F2431" s="19" t="str">
        <f>IFERROR(
INDEX(#REF!,MATCH($E2431,#REF!,0)),
IFERROR(
INDEX('SETORES VARRIÇÃO'!$F:$F,MATCH($E2431,'SETORES VARRIÇÃO'!$H:$H,0)),
IFERROR(
INDEX(#REF!,MATCH($E2431,#REF!,0)),
INDEX(#REF!,MATCH($E2431,#REF!,0))
)))</f>
        <v>Segunda a Domingo</v>
      </c>
      <c r="G2431" s="18" t="s">
        <v>888</v>
      </c>
      <c r="H2431" s="46">
        <v>0.49</v>
      </c>
      <c r="I2431" s="18" t="s">
        <v>2977</v>
      </c>
    </row>
    <row r="2432" spans="1:9" x14ac:dyDescent="0.35">
      <c r="A2432" s="68">
        <v>46077</v>
      </c>
      <c r="B2432" s="52" t="s">
        <v>794</v>
      </c>
      <c r="C2432" s="30" t="str">
        <f>IFERROR(
INDEX(#REF!,MATCH($E2432,#REF!,0)),
IFERROR(
INDEX('SETORES VARRIÇÃO'!$A:$A,MATCH($E2432,'SETORES VARRIÇÃO'!$H:$H,0)),
IFERROR(
INDEX(#REF!,MATCH($E2432,#REF!,0)),
INDEX(#REF!,MATCH($E2432,#REF!,0))
)))</f>
        <v>JT</v>
      </c>
      <c r="D2432" s="31" t="str">
        <f>IFERROR(
INDEX(#REF!,MATCH($E2432,#REF!,0)),
IFERROR(
INDEX('SETORES VARRIÇÃO'!$B:$B,MATCH($E2432,'SETORES VARRIÇÃO'!$H:$H,0)),
IFERROR(
INDEX(#REF!,MATCH($E2432,#REF!,0)),
INDEX(#REF!,MATCH($E2432,#REF!,0))
)))</f>
        <v>JT10303VJ0026</v>
      </c>
      <c r="E2432" s="30" t="str">
        <f t="shared" si="49"/>
        <v>03-0048</v>
      </c>
      <c r="F2432" s="19" t="str">
        <f>IFERROR(
INDEX(#REF!,MATCH($E2432,#REF!,0)),
IFERROR(
INDEX('SETORES VARRIÇÃO'!$F:$F,MATCH($E2432,'SETORES VARRIÇÃO'!$H:$H,0)),
IFERROR(
INDEX(#REF!,MATCH($E2432,#REF!,0)),
INDEX(#REF!,MATCH($E2432,#REF!,0))
)))</f>
        <v>Terça/Sexta</v>
      </c>
      <c r="G2432" s="18" t="s">
        <v>888</v>
      </c>
      <c r="H2432" s="46">
        <v>0.44</v>
      </c>
      <c r="I2432" s="18" t="s">
        <v>2978</v>
      </c>
    </row>
    <row r="2433" spans="1:9" x14ac:dyDescent="0.35">
      <c r="A2433" s="68">
        <v>46077</v>
      </c>
      <c r="B2433" s="52" t="s">
        <v>795</v>
      </c>
      <c r="C2433" s="30" t="str">
        <f>IFERROR(
INDEX(#REF!,MATCH($E2433,#REF!,0)),
IFERROR(
INDEX('SETORES VARRIÇÃO'!$A:$A,MATCH($E2433,'SETORES VARRIÇÃO'!$H:$H,0)),
IFERROR(
INDEX(#REF!,MATCH($E2433,#REF!,0)),
INDEX(#REF!,MATCH($E2433,#REF!,0))
)))</f>
        <v>JT</v>
      </c>
      <c r="D2433" s="31" t="str">
        <f>IFERROR(
INDEX(#REF!,MATCH($E2433,#REF!,0)),
IFERROR(
INDEX('SETORES VARRIÇÃO'!$B:$B,MATCH($E2433,'SETORES VARRIÇÃO'!$H:$H,0)),
IFERROR(
INDEX(#REF!,MATCH($E2433,#REF!,0)),
INDEX(#REF!,MATCH($E2433,#REF!,0))
)))</f>
        <v>JT10102VJ0001</v>
      </c>
      <c r="E2433" s="30" t="str">
        <f t="shared" si="49"/>
        <v>03-0049</v>
      </c>
      <c r="F2433" s="19" t="str">
        <f>IFERROR(
INDEX(#REF!,MATCH($E2433,#REF!,0)),
IFERROR(
INDEX('SETORES VARRIÇÃO'!$F:$F,MATCH($E2433,'SETORES VARRIÇÃO'!$H:$H,0)),
IFERROR(
INDEX(#REF!,MATCH($E2433,#REF!,0)),
INDEX(#REF!,MATCH($E2433,#REF!,0))
)))</f>
        <v>Segunda a Domingo</v>
      </c>
      <c r="G2433" s="18" t="s">
        <v>888</v>
      </c>
      <c r="H2433" s="46">
        <v>0.94</v>
      </c>
      <c r="I2433" s="18" t="s">
        <v>2979</v>
      </c>
    </row>
    <row r="2434" spans="1:9" x14ac:dyDescent="0.35">
      <c r="A2434" s="68">
        <v>46077</v>
      </c>
      <c r="B2434" s="52" t="s">
        <v>796</v>
      </c>
      <c r="C2434" s="30" t="str">
        <f>IFERROR(
INDEX(#REF!,MATCH($E2434,#REF!,0)),
IFERROR(
INDEX('SETORES VARRIÇÃO'!$A:$A,MATCH($E2434,'SETORES VARRIÇÃO'!$H:$H,0)),
IFERROR(
INDEX(#REF!,MATCH($E2434,#REF!,0)),
INDEX(#REF!,MATCH($E2434,#REF!,0))
)))</f>
        <v>CV</v>
      </c>
      <c r="D2434" s="31" t="str">
        <f>IFERROR(
INDEX(#REF!,MATCH($E2434,#REF!,0)),
IFERROR(
INDEX('SETORES VARRIÇÃO'!$B:$B,MATCH($E2434,'SETORES VARRIÇÃO'!$H:$H,0)),
IFERROR(
INDEX(#REF!,MATCH($E2434,#REF!,0)),
INDEX(#REF!,MATCH($E2434,#REF!,0))
)))</f>
        <v>CV10203VJ0064</v>
      </c>
      <c r="E2434" s="30" t="str">
        <f t="shared" si="49"/>
        <v>03-0050</v>
      </c>
      <c r="F2434" s="19" t="str">
        <f>IFERROR(
INDEX(#REF!,MATCH($E2434,#REF!,0)),
IFERROR(
INDEX('SETORES VARRIÇÃO'!$F:$F,MATCH($E2434,'SETORES VARRIÇÃO'!$H:$H,0)),
IFERROR(
INDEX(#REF!,MATCH($E2434,#REF!,0)),
INDEX(#REF!,MATCH($E2434,#REF!,0))
)))</f>
        <v>Terça/Quinta/Sábado</v>
      </c>
      <c r="G2434" s="18" t="s">
        <v>888</v>
      </c>
      <c r="H2434" s="46">
        <v>0.45</v>
      </c>
      <c r="I2434" s="18" t="s">
        <v>2980</v>
      </c>
    </row>
    <row r="2435" spans="1:9" x14ac:dyDescent="0.35">
      <c r="A2435" s="68">
        <v>46077</v>
      </c>
      <c r="B2435" s="52" t="s">
        <v>736</v>
      </c>
      <c r="C2435" s="30" t="str">
        <f>IFERROR(
INDEX(#REF!,MATCH($E2435,#REF!,0)),
IFERROR(
INDEX('SETORES VARRIÇÃO'!$A:$A,MATCH($E2435,'SETORES VARRIÇÃO'!$H:$H,0)),
IFERROR(
INDEX(#REF!,MATCH($E2435,#REF!,0)),
INDEX(#REF!,MATCH($E2435,#REF!,0))
)))</f>
        <v>JT</v>
      </c>
      <c r="D2435" s="31" t="str">
        <f>IFERROR(
INDEX(#REF!,MATCH($E2435,#REF!,0)),
IFERROR(
INDEX('SETORES VARRIÇÃO'!$B:$B,MATCH($E2435,'SETORES VARRIÇÃO'!$H:$H,0)),
IFERROR(
INDEX(#REF!,MATCH($E2435,#REF!,0)),
INDEX(#REF!,MATCH($E2435,#REF!,0))
)))</f>
        <v>JT10304VJ0041</v>
      </c>
      <c r="E2435" s="30" t="str">
        <f t="shared" si="49"/>
        <v>03-0051</v>
      </c>
      <c r="F2435" s="19" t="str">
        <f>IFERROR(
INDEX(#REF!,MATCH($E2435,#REF!,0)),
IFERROR(
INDEX('SETORES VARRIÇÃO'!$F:$F,MATCH($E2435,'SETORES VARRIÇÃO'!$H:$H,0)),
IFERROR(
INDEX(#REF!,MATCH($E2435,#REF!,0)),
INDEX(#REF!,MATCH($E2435,#REF!,0))
)))</f>
        <v>Quarta/Sábado</v>
      </c>
      <c r="G2435" s="18" t="s">
        <v>887</v>
      </c>
      <c r="H2435" s="46" t="s">
        <v>1110</v>
      </c>
      <c r="I2435" s="18" t="s">
        <v>2866</v>
      </c>
    </row>
    <row r="2436" spans="1:9" x14ac:dyDescent="0.35">
      <c r="A2436" s="68">
        <v>46077</v>
      </c>
      <c r="B2436" s="52" t="s">
        <v>797</v>
      </c>
      <c r="C2436" s="30" t="str">
        <f>IFERROR(
INDEX(#REF!,MATCH($E2436,#REF!,0)),
IFERROR(
INDEX('SETORES VARRIÇÃO'!$A:$A,MATCH($E2436,'SETORES VARRIÇÃO'!$H:$H,0)),
IFERROR(
INDEX(#REF!,MATCH($E2436,#REF!,0)),
INDEX(#REF!,MATCH($E2436,#REF!,0))
)))</f>
        <v>JT</v>
      </c>
      <c r="D2436" s="31" t="str">
        <f>IFERROR(
INDEX(#REF!,MATCH($E2436,#REF!,0)),
IFERROR(
INDEX('SETORES VARRIÇÃO'!$B:$B,MATCH($E2436,'SETORES VARRIÇÃO'!$H:$H,0)),
IFERROR(
INDEX(#REF!,MATCH($E2436,#REF!,0)),
INDEX(#REF!,MATCH($E2436,#REF!,0))
)))</f>
        <v>JT10302VJ0006</v>
      </c>
      <c r="E2436" s="30" t="str">
        <f t="shared" si="49"/>
        <v>03-0052</v>
      </c>
      <c r="F2436" s="19" t="str">
        <f>IFERROR(
INDEX(#REF!,MATCH($E2436,#REF!,0)),
IFERROR(
INDEX('SETORES VARRIÇÃO'!$F:$F,MATCH($E2436,'SETORES VARRIÇÃO'!$H:$H,0)),
IFERROR(
INDEX(#REF!,MATCH($E2436,#REF!,0)),
INDEX(#REF!,MATCH($E2436,#REF!,0))
)))</f>
        <v>Segunda/Quinta</v>
      </c>
      <c r="G2436" s="18" t="s">
        <v>888</v>
      </c>
      <c r="H2436" s="46">
        <v>0.44</v>
      </c>
      <c r="I2436" s="18" t="s">
        <v>2981</v>
      </c>
    </row>
    <row r="2437" spans="1:9" x14ac:dyDescent="0.35">
      <c r="A2437" s="68">
        <v>46077</v>
      </c>
      <c r="B2437" s="52" t="s">
        <v>716</v>
      </c>
      <c r="C2437" s="30" t="str">
        <f>IFERROR(
INDEX(#REF!,MATCH($E2437,#REF!,0)),
IFERROR(
INDEX('SETORES VARRIÇÃO'!$A:$A,MATCH($E2437,'SETORES VARRIÇÃO'!$H:$H,0)),
IFERROR(
INDEX(#REF!,MATCH($E2437,#REF!,0)),
INDEX(#REF!,MATCH($E2437,#REF!,0))
)))</f>
        <v>JT</v>
      </c>
      <c r="D2437" s="31" t="str">
        <f>IFERROR(
INDEX(#REF!,MATCH($E2437,#REF!,0)),
IFERROR(
INDEX('SETORES VARRIÇÃO'!$B:$B,MATCH($E2437,'SETORES VARRIÇÃO'!$H:$H,0)),
IFERROR(
INDEX(#REF!,MATCH($E2437,#REF!,0)),
INDEX(#REF!,MATCH($E2437,#REF!,0))
)))</f>
        <v>JT10303VJ0034</v>
      </c>
      <c r="E2437" s="30" t="str">
        <f t="shared" si="49"/>
        <v>03-0053</v>
      </c>
      <c r="F2437" s="19" t="str">
        <f>IFERROR(
INDEX(#REF!,MATCH($E2437,#REF!,0)),
IFERROR(
INDEX('SETORES VARRIÇÃO'!$F:$F,MATCH($E2437,'SETORES VARRIÇÃO'!$H:$H,0)),
IFERROR(
INDEX(#REF!,MATCH($E2437,#REF!,0)),
INDEX(#REF!,MATCH($E2437,#REF!,0))
)))</f>
        <v>Terça/Sexta</v>
      </c>
      <c r="G2437" s="18" t="s">
        <v>887</v>
      </c>
      <c r="H2437" s="46" t="s">
        <v>907</v>
      </c>
      <c r="I2437" s="18" t="s">
        <v>2734</v>
      </c>
    </row>
    <row r="2438" spans="1:9" x14ac:dyDescent="0.35">
      <c r="A2438" s="68">
        <v>46077</v>
      </c>
      <c r="B2438" s="52" t="s">
        <v>798</v>
      </c>
      <c r="C2438" s="30" t="str">
        <f>IFERROR(
INDEX(#REF!,MATCH($E2438,#REF!,0)),
IFERROR(
INDEX('SETORES VARRIÇÃO'!$A:$A,MATCH($E2438,'SETORES VARRIÇÃO'!$H:$H,0)),
IFERROR(
INDEX(#REF!,MATCH($E2438,#REF!,0)),
INDEX(#REF!,MATCH($E2438,#REF!,0))
)))</f>
        <v>JT</v>
      </c>
      <c r="D2438" s="31" t="str">
        <f>IFERROR(
INDEX(#REF!,MATCH($E2438,#REF!,0)),
IFERROR(
INDEX('SETORES VARRIÇÃO'!$B:$B,MATCH($E2438,'SETORES VARRIÇÃO'!$H:$H,0)),
IFERROR(
INDEX(#REF!,MATCH($E2438,#REF!,0)),
INDEX(#REF!,MATCH($E2438,#REF!,0))
)))</f>
        <v>JT10304VJ0040</v>
      </c>
      <c r="E2438" s="30" t="str">
        <f t="shared" si="49"/>
        <v>03-0054</v>
      </c>
      <c r="F2438" s="19" t="str">
        <f>IFERROR(
INDEX(#REF!,MATCH($E2438,#REF!,0)),
IFERROR(
INDEX('SETORES VARRIÇÃO'!$F:$F,MATCH($E2438,'SETORES VARRIÇÃO'!$H:$H,0)),
IFERROR(
INDEX(#REF!,MATCH($E2438,#REF!,0)),
INDEX(#REF!,MATCH($E2438,#REF!,0))
)))</f>
        <v>Quarta/Sábado</v>
      </c>
      <c r="G2438" s="18" t="s">
        <v>888</v>
      </c>
      <c r="H2438" s="46">
        <v>0.37</v>
      </c>
      <c r="I2438" s="18" t="s">
        <v>2982</v>
      </c>
    </row>
    <row r="2439" spans="1:9" x14ac:dyDescent="0.35">
      <c r="A2439" s="68">
        <v>46077</v>
      </c>
      <c r="B2439" s="52" t="s">
        <v>799</v>
      </c>
      <c r="C2439" s="30" t="str">
        <f>IFERROR(
INDEX(#REF!,MATCH($E2439,#REF!,0)),
IFERROR(
INDEX('SETORES VARRIÇÃO'!$A:$A,MATCH($E2439,'SETORES VARRIÇÃO'!$H:$H,0)),
IFERROR(
INDEX(#REF!,MATCH($E2439,#REF!,0)),
INDEX(#REF!,MATCH($E2439,#REF!,0))
)))</f>
        <v>CV</v>
      </c>
      <c r="D2439" s="31" t="str">
        <f>IFERROR(
INDEX(#REF!,MATCH($E2439,#REF!,0)),
IFERROR(
INDEX('SETORES VARRIÇÃO'!$B:$B,MATCH($E2439,'SETORES VARRIÇÃO'!$H:$H,0)),
IFERROR(
INDEX(#REF!,MATCH($E2439,#REF!,0)),
INDEX(#REF!,MATCH($E2439,#REF!,0))
)))</f>
        <v>CV10101VJ0001</v>
      </c>
      <c r="E2439" s="30" t="str">
        <f t="shared" si="49"/>
        <v>03-0055</v>
      </c>
      <c r="F2439" s="19" t="str">
        <f>IFERROR(
INDEX(#REF!,MATCH($E2439,#REF!,0)),
IFERROR(
INDEX('SETORES VARRIÇÃO'!$F:$F,MATCH($E2439,'SETORES VARRIÇÃO'!$H:$H,0)),
IFERROR(
INDEX(#REF!,MATCH($E2439,#REF!,0)),
INDEX(#REF!,MATCH($E2439,#REF!,0))
)))</f>
        <v>Segunda a Domingo</v>
      </c>
      <c r="G2439" s="18" t="s">
        <v>888</v>
      </c>
      <c r="H2439" s="46">
        <v>0.89</v>
      </c>
      <c r="I2439" s="18" t="s">
        <v>2983</v>
      </c>
    </row>
    <row r="2440" spans="1:9" x14ac:dyDescent="0.35">
      <c r="A2440" s="68">
        <v>46077</v>
      </c>
      <c r="B2440" s="52" t="s">
        <v>800</v>
      </c>
      <c r="C2440" s="30" t="str">
        <f>IFERROR(
INDEX(#REF!,MATCH($E2440,#REF!,0)),
IFERROR(
INDEX('SETORES VARRIÇÃO'!$A:$A,MATCH($E2440,'SETORES VARRIÇÃO'!$H:$H,0)),
IFERROR(
INDEX(#REF!,MATCH($E2440,#REF!,0)),
INDEX(#REF!,MATCH($E2440,#REF!,0))
)))</f>
        <v>CV</v>
      </c>
      <c r="D2440" s="31" t="str">
        <f>IFERROR(
INDEX(#REF!,MATCH($E2440,#REF!,0)),
IFERROR(
INDEX('SETORES VARRIÇÃO'!$B:$B,MATCH($E2440,'SETORES VARRIÇÃO'!$H:$H,0)),
IFERROR(
INDEX(#REF!,MATCH($E2440,#REF!,0)),
INDEX(#REF!,MATCH($E2440,#REF!,0))
)))</f>
        <v>CV10202VJ0032</v>
      </c>
      <c r="E2440" s="30" t="str">
        <f t="shared" si="49"/>
        <v>03-0056</v>
      </c>
      <c r="F2440" s="19" t="str">
        <f>IFERROR(
INDEX(#REF!,MATCH($E2440,#REF!,0)),
IFERROR(
INDEX('SETORES VARRIÇÃO'!$F:$F,MATCH($E2440,'SETORES VARRIÇÃO'!$H:$H,0)),
IFERROR(
INDEX(#REF!,MATCH($E2440,#REF!,0)),
INDEX(#REF!,MATCH($E2440,#REF!,0))
)))</f>
        <v>Segunda/Quarta/Sexta</v>
      </c>
      <c r="G2440" s="18" t="s">
        <v>887</v>
      </c>
      <c r="H2440" s="46" t="s">
        <v>946</v>
      </c>
      <c r="I2440" s="18" t="s">
        <v>872</v>
      </c>
    </row>
    <row r="2441" spans="1:9" x14ac:dyDescent="0.35">
      <c r="A2441" s="68">
        <v>46077</v>
      </c>
      <c r="B2441" s="52" t="s">
        <v>748</v>
      </c>
      <c r="C2441" s="30" t="str">
        <f>IFERROR(
INDEX(#REF!,MATCH($E2441,#REF!,0)),
IFERROR(
INDEX('SETORES VARRIÇÃO'!$A:$A,MATCH($E2441,'SETORES VARRIÇÃO'!$H:$H,0)),
IFERROR(
INDEX(#REF!,MATCH($E2441,#REF!,0)),
INDEX(#REF!,MATCH($E2441,#REF!,0))
)))</f>
        <v>CV</v>
      </c>
      <c r="D2441" s="31" t="str">
        <f>IFERROR(
INDEX(#REF!,MATCH($E2441,#REF!,0)),
IFERROR(
INDEX('SETORES VARRIÇÃO'!$B:$B,MATCH($E2441,'SETORES VARRIÇÃO'!$H:$H,0)),
IFERROR(
INDEX(#REF!,MATCH($E2441,#REF!,0)),
INDEX(#REF!,MATCH($E2441,#REF!,0))
)))</f>
        <v>CV10101VJ0005</v>
      </c>
      <c r="E2441" s="30" t="str">
        <f t="shared" si="49"/>
        <v>03-0057</v>
      </c>
      <c r="F2441" s="19" t="str">
        <f>IFERROR(
INDEX(#REF!,MATCH($E2441,#REF!,0)),
IFERROR(
INDEX('SETORES VARRIÇÃO'!$F:$F,MATCH($E2441,'SETORES VARRIÇÃO'!$H:$H,0)),
IFERROR(
INDEX(#REF!,MATCH($E2441,#REF!,0)),
INDEX(#REF!,MATCH($E2441,#REF!,0))
)))</f>
        <v>Segunda a Domingo</v>
      </c>
      <c r="G2441" s="18" t="s">
        <v>888</v>
      </c>
      <c r="H2441" s="46">
        <v>0.5</v>
      </c>
      <c r="I2441" s="18" t="s">
        <v>2984</v>
      </c>
    </row>
    <row r="2442" spans="1:9" x14ac:dyDescent="0.35">
      <c r="A2442" s="68">
        <v>46077</v>
      </c>
      <c r="B2442" s="52" t="s">
        <v>801</v>
      </c>
      <c r="C2442" s="30" t="str">
        <f>IFERROR(
INDEX(#REF!,MATCH($E2442,#REF!,0)),
IFERROR(
INDEX('SETORES VARRIÇÃO'!$A:$A,MATCH($E2442,'SETORES VARRIÇÃO'!$H:$H,0)),
IFERROR(
INDEX(#REF!,MATCH($E2442,#REF!,0)),
INDEX(#REF!,MATCH($E2442,#REF!,0))
)))</f>
        <v>JT</v>
      </c>
      <c r="D2442" s="31" t="str">
        <f>IFERROR(
INDEX(#REF!,MATCH($E2442,#REF!,0)),
IFERROR(
INDEX('SETORES VARRIÇÃO'!$B:$B,MATCH($E2442,'SETORES VARRIÇÃO'!$H:$H,0)),
IFERROR(
INDEX(#REF!,MATCH($E2442,#REF!,0)),
INDEX(#REF!,MATCH($E2442,#REF!,0))
)))</f>
        <v>JT10302VJ0019</v>
      </c>
      <c r="E2442" s="30" t="str">
        <f t="shared" si="49"/>
        <v>03-0058</v>
      </c>
      <c r="F2442" s="19" t="str">
        <f>IFERROR(
INDEX(#REF!,MATCH($E2442,#REF!,0)),
IFERROR(
INDEX('SETORES VARRIÇÃO'!$F:$F,MATCH($E2442,'SETORES VARRIÇÃO'!$H:$H,0)),
IFERROR(
INDEX(#REF!,MATCH($E2442,#REF!,0)),
INDEX(#REF!,MATCH($E2442,#REF!,0))
)))</f>
        <v>Segunda/Quinta</v>
      </c>
      <c r="G2442" s="18" t="s">
        <v>888</v>
      </c>
      <c r="H2442" s="46">
        <v>0.49</v>
      </c>
      <c r="I2442" s="18" t="s">
        <v>2985</v>
      </c>
    </row>
    <row r="2443" spans="1:9" x14ac:dyDescent="0.35">
      <c r="A2443" s="68">
        <v>46077</v>
      </c>
      <c r="B2443" s="52" t="s">
        <v>802</v>
      </c>
      <c r="C2443" s="30" t="str">
        <f>IFERROR(
INDEX(#REF!,MATCH($E2443,#REF!,0)),
IFERROR(
INDEX('SETORES VARRIÇÃO'!$A:$A,MATCH($E2443,'SETORES VARRIÇÃO'!$H:$H,0)),
IFERROR(
INDEX(#REF!,MATCH($E2443,#REF!,0)),
INDEX(#REF!,MATCH($E2443,#REF!,0))
)))</f>
        <v>JT</v>
      </c>
      <c r="D2443" s="31" t="str">
        <f>IFERROR(
INDEX(#REF!,MATCH($E2443,#REF!,0)),
IFERROR(
INDEX('SETORES VARRIÇÃO'!$B:$B,MATCH($E2443,'SETORES VARRIÇÃO'!$H:$H,0)),
IFERROR(
INDEX(#REF!,MATCH($E2443,#REF!,0)),
INDEX(#REF!,MATCH($E2443,#REF!,0))
)))</f>
        <v>JT20102VJ0003</v>
      </c>
      <c r="E2443" s="30" t="str">
        <f t="shared" si="49"/>
        <v>03-0059</v>
      </c>
      <c r="F2443" s="19" t="str">
        <f>IFERROR(
INDEX(#REF!,MATCH($E2443,#REF!,0)),
IFERROR(
INDEX('SETORES VARRIÇÃO'!$F:$F,MATCH($E2443,'SETORES VARRIÇÃO'!$H:$H,0)),
IFERROR(
INDEX(#REF!,MATCH($E2443,#REF!,0)),
INDEX(#REF!,MATCH($E2443,#REF!,0))
)))</f>
        <v>Segunda a Domingo</v>
      </c>
      <c r="G2443" s="18" t="s">
        <v>887</v>
      </c>
      <c r="H2443" s="46" t="s">
        <v>894</v>
      </c>
      <c r="I2443" s="18" t="s">
        <v>2380</v>
      </c>
    </row>
    <row r="2444" spans="1:9" x14ac:dyDescent="0.35">
      <c r="A2444" s="68">
        <v>46077</v>
      </c>
      <c r="B2444" s="52" t="s">
        <v>803</v>
      </c>
      <c r="C2444" s="30" t="str">
        <f>IFERROR(
INDEX(#REF!,MATCH($E2444,#REF!,0)),
IFERROR(
INDEX('SETORES VARRIÇÃO'!$A:$A,MATCH($E2444,'SETORES VARRIÇÃO'!$H:$H,0)),
IFERROR(
INDEX(#REF!,MATCH($E2444,#REF!,0)),
INDEX(#REF!,MATCH($E2444,#REF!,0))
)))</f>
        <v>CV</v>
      </c>
      <c r="D2444" s="31" t="str">
        <f>IFERROR(
INDEX(#REF!,MATCH($E2444,#REF!,0)),
IFERROR(
INDEX('SETORES VARRIÇÃO'!$B:$B,MATCH($E2444,'SETORES VARRIÇÃO'!$H:$H,0)),
IFERROR(
INDEX(#REF!,MATCH($E2444,#REF!,0)),
INDEX(#REF!,MATCH($E2444,#REF!,0))
)))</f>
        <v>CV10101VJ0002</v>
      </c>
      <c r="E2444" s="30" t="str">
        <f t="shared" si="49"/>
        <v>03-0060</v>
      </c>
      <c r="F2444" s="19" t="str">
        <f>IFERROR(
INDEX(#REF!,MATCH($E2444,#REF!,0)),
IFERROR(
INDEX('SETORES VARRIÇÃO'!$F:$F,MATCH($E2444,'SETORES VARRIÇÃO'!$H:$H,0)),
IFERROR(
INDEX(#REF!,MATCH($E2444,#REF!,0)),
INDEX(#REF!,MATCH($E2444,#REF!,0))
)))</f>
        <v>Segunda a Domingo</v>
      </c>
      <c r="G2444" s="18" t="s">
        <v>888</v>
      </c>
      <c r="H2444" s="46">
        <v>0.44</v>
      </c>
      <c r="I2444" s="18" t="s">
        <v>2986</v>
      </c>
    </row>
    <row r="2445" spans="1:9" x14ac:dyDescent="0.35">
      <c r="A2445" s="68">
        <v>46077</v>
      </c>
      <c r="B2445" s="52" t="s">
        <v>804</v>
      </c>
      <c r="C2445" s="30" t="str">
        <f>IFERROR(
INDEX(#REF!,MATCH($E2445,#REF!,0)),
IFERROR(
INDEX('SETORES VARRIÇÃO'!$A:$A,MATCH($E2445,'SETORES VARRIÇÃO'!$H:$H,0)),
IFERROR(
INDEX(#REF!,MATCH($E2445,#REF!,0)),
INDEX(#REF!,MATCH($E2445,#REF!,0))
)))</f>
        <v>CV</v>
      </c>
      <c r="D2445" s="31" t="str">
        <f>IFERROR(
INDEX(#REF!,MATCH($E2445,#REF!,0)),
IFERROR(
INDEX('SETORES VARRIÇÃO'!$B:$B,MATCH($E2445,'SETORES VARRIÇÃO'!$H:$H,0)),
IFERROR(
INDEX(#REF!,MATCH($E2445,#REF!,0)),
INDEX(#REF!,MATCH($E2445,#REF!,0))
)))</f>
        <v>CV10303VJ0019</v>
      </c>
      <c r="E2445" s="30" t="str">
        <f t="shared" si="49"/>
        <v>03-0061</v>
      </c>
      <c r="F2445" s="19" t="str">
        <f>IFERROR(
INDEX(#REF!,MATCH($E2445,#REF!,0)),
IFERROR(
INDEX('SETORES VARRIÇÃO'!$F:$F,MATCH($E2445,'SETORES VARRIÇÃO'!$H:$H,0)),
IFERROR(
INDEX(#REF!,MATCH($E2445,#REF!,0)),
INDEX(#REF!,MATCH($E2445,#REF!,0))
)))</f>
        <v>Terça/Sexta</v>
      </c>
      <c r="G2445" s="18" t="s">
        <v>887</v>
      </c>
      <c r="H2445" s="46" t="s">
        <v>919</v>
      </c>
      <c r="I2445" s="18" t="s">
        <v>2740</v>
      </c>
    </row>
    <row r="2446" spans="1:9" x14ac:dyDescent="0.35">
      <c r="A2446" s="68">
        <v>46077</v>
      </c>
      <c r="B2446" s="52" t="s">
        <v>737</v>
      </c>
      <c r="C2446" s="30" t="str">
        <f>IFERROR(
INDEX(#REF!,MATCH($E2446,#REF!,0)),
IFERROR(
INDEX('SETORES VARRIÇÃO'!$A:$A,MATCH($E2446,'SETORES VARRIÇÃO'!$H:$H,0)),
IFERROR(
INDEX(#REF!,MATCH($E2446,#REF!,0)),
INDEX(#REF!,MATCH($E2446,#REF!,0))
)))</f>
        <v>CV</v>
      </c>
      <c r="D2446" s="31" t="str">
        <f>IFERROR(
INDEX(#REF!,MATCH($E2446,#REF!,0)),
IFERROR(
INDEX('SETORES VARRIÇÃO'!$B:$B,MATCH($E2446,'SETORES VARRIÇÃO'!$H:$H,0)),
IFERROR(
INDEX(#REF!,MATCH($E2446,#REF!,0)),
INDEX(#REF!,MATCH($E2446,#REF!,0))
)))</f>
        <v>CV10304VJ0024</v>
      </c>
      <c r="E2446" s="30" t="str">
        <f t="shared" si="49"/>
        <v>03-0062</v>
      </c>
      <c r="F2446" s="19" t="str">
        <f>IFERROR(
INDEX(#REF!,MATCH($E2446,#REF!,0)),
IFERROR(
INDEX('SETORES VARRIÇÃO'!$F:$F,MATCH($E2446,'SETORES VARRIÇÃO'!$H:$H,0)),
IFERROR(
INDEX(#REF!,MATCH($E2446,#REF!,0)),
INDEX(#REF!,MATCH($E2446,#REF!,0))
)))</f>
        <v>Quarta/Sábado</v>
      </c>
      <c r="G2446" s="18" t="s">
        <v>887</v>
      </c>
      <c r="H2446" s="46" t="s">
        <v>2625</v>
      </c>
      <c r="I2446" s="18" t="s">
        <v>2509</v>
      </c>
    </row>
    <row r="2447" spans="1:9" x14ac:dyDescent="0.35">
      <c r="A2447" s="68">
        <v>46077</v>
      </c>
      <c r="B2447" s="52" t="s">
        <v>805</v>
      </c>
      <c r="C2447" s="30" t="str">
        <f>IFERROR(
INDEX(#REF!,MATCH($E2447,#REF!,0)),
IFERROR(
INDEX('SETORES VARRIÇÃO'!$A:$A,MATCH($E2447,'SETORES VARRIÇÃO'!$H:$H,0)),
IFERROR(
INDEX(#REF!,MATCH($E2447,#REF!,0)),
INDEX(#REF!,MATCH($E2447,#REF!,0))
)))</f>
        <v>JT</v>
      </c>
      <c r="D2447" s="31" t="str">
        <f>IFERROR(
INDEX(#REF!,MATCH($E2447,#REF!,0)),
IFERROR(
INDEX('SETORES VARRIÇÃO'!$B:$B,MATCH($E2447,'SETORES VARRIÇÃO'!$H:$H,0)),
IFERROR(
INDEX(#REF!,MATCH($E2447,#REF!,0)),
INDEX(#REF!,MATCH($E2447,#REF!,0))
)))</f>
        <v>JT10303VJ0028</v>
      </c>
      <c r="E2447" s="30" t="str">
        <f t="shared" si="49"/>
        <v>03-0063</v>
      </c>
      <c r="F2447" s="19" t="str">
        <f>IFERROR(
INDEX(#REF!,MATCH($E2447,#REF!,0)),
IFERROR(
INDEX('SETORES VARRIÇÃO'!$F:$F,MATCH($E2447,'SETORES VARRIÇÃO'!$H:$H,0)),
IFERROR(
INDEX(#REF!,MATCH($E2447,#REF!,0)),
INDEX(#REF!,MATCH($E2447,#REF!,0))
)))</f>
        <v>Terça/Sexta</v>
      </c>
      <c r="G2447" s="18" t="s">
        <v>888</v>
      </c>
      <c r="H2447" s="46">
        <v>0.49</v>
      </c>
      <c r="I2447" s="18" t="s">
        <v>2987</v>
      </c>
    </row>
    <row r="2448" spans="1:9" x14ac:dyDescent="0.35">
      <c r="A2448" s="68">
        <v>46077</v>
      </c>
      <c r="B2448" s="52" t="s">
        <v>806</v>
      </c>
      <c r="C2448" s="30" t="str">
        <f>IFERROR(
INDEX(#REF!,MATCH($E2448,#REF!,0)),
IFERROR(
INDEX('SETORES VARRIÇÃO'!$A:$A,MATCH($E2448,'SETORES VARRIÇÃO'!$H:$H,0)),
IFERROR(
INDEX(#REF!,MATCH($E2448,#REF!,0)),
INDEX(#REF!,MATCH($E2448,#REF!,0))
)))</f>
        <v>CV</v>
      </c>
      <c r="D2448" s="31" t="str">
        <f>IFERROR(
INDEX(#REF!,MATCH($E2448,#REF!,0)),
IFERROR(
INDEX('SETORES VARRIÇÃO'!$B:$B,MATCH($E2448,'SETORES VARRIÇÃO'!$H:$H,0)),
IFERROR(
INDEX(#REF!,MATCH($E2448,#REF!,0)),
INDEX(#REF!,MATCH($E2448,#REF!,0))
)))</f>
        <v>CV10101VJ0003</v>
      </c>
      <c r="E2448" s="30" t="str">
        <f t="shared" si="49"/>
        <v>03-0064</v>
      </c>
      <c r="F2448" s="19" t="str">
        <f>IFERROR(
INDEX(#REF!,MATCH($E2448,#REF!,0)),
IFERROR(
INDEX('SETORES VARRIÇÃO'!$F:$F,MATCH($E2448,'SETORES VARRIÇÃO'!$H:$H,0)),
IFERROR(
INDEX(#REF!,MATCH($E2448,#REF!,0)),
INDEX(#REF!,MATCH($E2448,#REF!,0))
)))</f>
        <v>Segunda a Domingo</v>
      </c>
      <c r="G2448" s="18" t="s">
        <v>888</v>
      </c>
      <c r="H2448" s="46">
        <v>0.62</v>
      </c>
      <c r="I2448" s="18" t="s">
        <v>2988</v>
      </c>
    </row>
    <row r="2449" spans="1:9" x14ac:dyDescent="0.35">
      <c r="A2449" s="68">
        <v>46077</v>
      </c>
      <c r="B2449" s="52" t="s">
        <v>807</v>
      </c>
      <c r="C2449" s="30" t="str">
        <f>IFERROR(
INDEX(#REF!,MATCH($E2449,#REF!,0)),
IFERROR(
INDEX('SETORES VARRIÇÃO'!$A:$A,MATCH($E2449,'SETORES VARRIÇÃO'!$H:$H,0)),
IFERROR(
INDEX(#REF!,MATCH($E2449,#REF!,0)),
INDEX(#REF!,MATCH($E2449,#REF!,0))
)))</f>
        <v>CV</v>
      </c>
      <c r="D2449" s="31" t="str">
        <f>IFERROR(
INDEX(#REF!,MATCH($E2449,#REF!,0)),
IFERROR(
INDEX('SETORES VARRIÇÃO'!$B:$B,MATCH($E2449,'SETORES VARRIÇÃO'!$H:$H,0)),
IFERROR(
INDEX(#REF!,MATCH($E2449,#REF!,0)),
INDEX(#REF!,MATCH($E2449,#REF!,0))
)))</f>
        <v>CV10302VJ0013</v>
      </c>
      <c r="E2449" s="30" t="str">
        <f t="shared" ref="E2449:E2512" si="50">SUBSTITUTE(B2449,"SMSUB-LUTOCAR-","")</f>
        <v>03-0065</v>
      </c>
      <c r="F2449" s="19" t="str">
        <f>IFERROR(
INDEX(#REF!,MATCH($E2449,#REF!,0)),
IFERROR(
INDEX('SETORES VARRIÇÃO'!$F:$F,MATCH($E2449,'SETORES VARRIÇÃO'!$H:$H,0)),
IFERROR(
INDEX(#REF!,MATCH($E2449,#REF!,0)),
INDEX(#REF!,MATCH($E2449,#REF!,0))
)))</f>
        <v>Segunda/Quinta</v>
      </c>
      <c r="G2449" s="18" t="s">
        <v>887</v>
      </c>
      <c r="H2449" s="46" t="s">
        <v>1032</v>
      </c>
      <c r="I2449" s="18" t="s">
        <v>2875</v>
      </c>
    </row>
    <row r="2450" spans="1:9" x14ac:dyDescent="0.35">
      <c r="A2450" s="68">
        <v>46077</v>
      </c>
      <c r="B2450" s="52" t="s">
        <v>808</v>
      </c>
      <c r="C2450" s="30" t="str">
        <f>IFERROR(
INDEX(#REF!,MATCH($E2450,#REF!,0)),
IFERROR(
INDEX('SETORES VARRIÇÃO'!$A:$A,MATCH($E2450,'SETORES VARRIÇÃO'!$H:$H,0)),
IFERROR(
INDEX(#REF!,MATCH($E2450,#REF!,0)),
INDEX(#REF!,MATCH($E2450,#REF!,0))
)))</f>
        <v>CV</v>
      </c>
      <c r="D2450" s="31" t="str">
        <f>IFERROR(
INDEX(#REF!,MATCH($E2450,#REF!,0)),
IFERROR(
INDEX('SETORES VARRIÇÃO'!$B:$B,MATCH($E2450,'SETORES VARRIÇÃO'!$H:$H,0)),
IFERROR(
INDEX(#REF!,MATCH($E2450,#REF!,0)),
INDEX(#REF!,MATCH($E2450,#REF!,0))
)))</f>
        <v>CV10203VJ0048</v>
      </c>
      <c r="E2450" s="30" t="str">
        <f t="shared" si="50"/>
        <v>03-0066</v>
      </c>
      <c r="F2450" s="19" t="str">
        <f>IFERROR(
INDEX(#REF!,MATCH($E2450,#REF!,0)),
IFERROR(
INDEX('SETORES VARRIÇÃO'!$F:$F,MATCH($E2450,'SETORES VARRIÇÃO'!$H:$H,0)),
IFERROR(
INDEX(#REF!,MATCH($E2450,#REF!,0)),
INDEX(#REF!,MATCH($E2450,#REF!,0))
)))</f>
        <v>Terça/Quinta/Sábado</v>
      </c>
      <c r="G2450" s="18" t="s">
        <v>888</v>
      </c>
      <c r="H2450" s="46">
        <v>0.84</v>
      </c>
      <c r="I2450" s="18" t="s">
        <v>2989</v>
      </c>
    </row>
    <row r="2451" spans="1:9" x14ac:dyDescent="0.35">
      <c r="A2451" s="68">
        <v>46077</v>
      </c>
      <c r="B2451" s="52" t="s">
        <v>809</v>
      </c>
      <c r="C2451" s="30" t="str">
        <f>IFERROR(
INDEX(#REF!,MATCH($E2451,#REF!,0)),
IFERROR(
INDEX('SETORES VARRIÇÃO'!$A:$A,MATCH($E2451,'SETORES VARRIÇÃO'!$H:$H,0)),
IFERROR(
INDEX(#REF!,MATCH($E2451,#REF!,0)),
INDEX(#REF!,MATCH($E2451,#REF!,0))
)))</f>
        <v>CV</v>
      </c>
      <c r="D2451" s="31" t="str">
        <f>IFERROR(
INDEX(#REF!,MATCH($E2451,#REF!,0)),
IFERROR(
INDEX('SETORES VARRIÇÃO'!$B:$B,MATCH($E2451,'SETORES VARRIÇÃO'!$H:$H,0)),
IFERROR(
INDEX(#REF!,MATCH($E2451,#REF!,0)),
INDEX(#REF!,MATCH($E2451,#REF!,0))
)))</f>
        <v>CV10303VJ0021</v>
      </c>
      <c r="E2451" s="30" t="str">
        <f t="shared" si="50"/>
        <v>03-0067</v>
      </c>
      <c r="F2451" s="19" t="str">
        <f>IFERROR(
INDEX(#REF!,MATCH($E2451,#REF!,0)),
IFERROR(
INDEX('SETORES VARRIÇÃO'!$F:$F,MATCH($E2451,'SETORES VARRIÇÃO'!$H:$H,0)),
IFERROR(
INDEX(#REF!,MATCH($E2451,#REF!,0)),
INDEX(#REF!,MATCH($E2451,#REF!,0))
)))</f>
        <v>Terça/Sexta</v>
      </c>
      <c r="G2451" s="18" t="s">
        <v>888</v>
      </c>
      <c r="H2451" s="46">
        <v>0.78</v>
      </c>
      <c r="I2451" s="18" t="s">
        <v>2990</v>
      </c>
    </row>
    <row r="2452" spans="1:9" x14ac:dyDescent="0.35">
      <c r="A2452" s="68">
        <v>46077</v>
      </c>
      <c r="B2452" s="52" t="s">
        <v>810</v>
      </c>
      <c r="C2452" s="30" t="str">
        <f>IFERROR(
INDEX(#REF!,MATCH($E2452,#REF!,0)),
IFERROR(
INDEX('SETORES VARRIÇÃO'!$A:$A,MATCH($E2452,'SETORES VARRIÇÃO'!$H:$H,0)),
IFERROR(
INDEX(#REF!,MATCH($E2452,#REF!,0)),
INDEX(#REF!,MATCH($E2452,#REF!,0))
)))</f>
        <v>JT</v>
      </c>
      <c r="D2452" s="31" t="str">
        <f>IFERROR(
INDEX(#REF!,MATCH($E2452,#REF!,0)),
IFERROR(
INDEX('SETORES VARRIÇÃO'!$B:$B,MATCH($E2452,'SETORES VARRIÇÃO'!$H:$H,0)),
IFERROR(
INDEX(#REF!,MATCH($E2452,#REF!,0)),
INDEX(#REF!,MATCH($E2452,#REF!,0))
)))</f>
        <v>JT10302VJ0007</v>
      </c>
      <c r="E2452" s="30" t="str">
        <f t="shared" si="50"/>
        <v>03-0068</v>
      </c>
      <c r="F2452" s="19" t="str">
        <f>IFERROR(
INDEX(#REF!,MATCH($E2452,#REF!,0)),
IFERROR(
INDEX('SETORES VARRIÇÃO'!$F:$F,MATCH($E2452,'SETORES VARRIÇÃO'!$H:$H,0)),
IFERROR(
INDEX(#REF!,MATCH($E2452,#REF!,0)),
INDEX(#REF!,MATCH($E2452,#REF!,0))
)))</f>
        <v>Segunda/Quinta</v>
      </c>
      <c r="G2452" s="18" t="s">
        <v>888</v>
      </c>
      <c r="H2452" s="46">
        <v>0.39</v>
      </c>
      <c r="I2452" s="18" t="s">
        <v>2991</v>
      </c>
    </row>
    <row r="2453" spans="1:9" x14ac:dyDescent="0.35">
      <c r="A2453" s="68">
        <v>46077</v>
      </c>
      <c r="B2453" s="52" t="s">
        <v>811</v>
      </c>
      <c r="C2453" s="30" t="str">
        <f>IFERROR(
INDEX(#REF!,MATCH($E2453,#REF!,0)),
IFERROR(
INDEX('SETORES VARRIÇÃO'!$A:$A,MATCH($E2453,'SETORES VARRIÇÃO'!$H:$H,0)),
IFERROR(
INDEX(#REF!,MATCH($E2453,#REF!,0)),
INDEX(#REF!,MATCH($E2453,#REF!,0))
)))</f>
        <v>MG</v>
      </c>
      <c r="D2453" s="31" t="str">
        <f>IFERROR(
INDEX(#REF!,MATCH($E2453,#REF!,0)),
IFERROR(
INDEX('SETORES VARRIÇÃO'!$B:$B,MATCH($E2453,'SETORES VARRIÇÃO'!$H:$H,0)),
IFERROR(
INDEX(#REF!,MATCH($E2453,#REF!,0)),
INDEX(#REF!,MATCH($E2453,#REF!,0))
)))</f>
        <v>MG10101VJ0004</v>
      </c>
      <c r="E2453" s="30" t="str">
        <f t="shared" si="50"/>
        <v>03-0069</v>
      </c>
      <c r="F2453" s="19" t="str">
        <f>IFERROR(
INDEX(#REF!,MATCH($E2453,#REF!,0)),
IFERROR(
INDEX('SETORES VARRIÇÃO'!$F:$F,MATCH($E2453,'SETORES VARRIÇÃO'!$H:$H,0)),
IFERROR(
INDEX(#REF!,MATCH($E2453,#REF!,0)),
INDEX(#REF!,MATCH($E2453,#REF!,0))
)))</f>
        <v>Segunda a Domingo</v>
      </c>
      <c r="G2453" s="18" t="s">
        <v>888</v>
      </c>
      <c r="H2453" s="46">
        <v>0.51</v>
      </c>
      <c r="I2453" s="18" t="s">
        <v>2992</v>
      </c>
    </row>
    <row r="2454" spans="1:9" x14ac:dyDescent="0.35">
      <c r="A2454" s="68">
        <v>46077</v>
      </c>
      <c r="B2454" s="52" t="s">
        <v>812</v>
      </c>
      <c r="C2454" s="30" t="str">
        <f>IFERROR(
INDEX(#REF!,MATCH($E2454,#REF!,0)),
IFERROR(
INDEX('SETORES VARRIÇÃO'!$A:$A,MATCH($E2454,'SETORES VARRIÇÃO'!$H:$H,0)),
IFERROR(
INDEX(#REF!,MATCH($E2454,#REF!,0)),
INDEX(#REF!,MATCH($E2454,#REF!,0))
)))</f>
        <v>CV</v>
      </c>
      <c r="D2454" s="31" t="str">
        <f>IFERROR(
INDEX(#REF!,MATCH($E2454,#REF!,0)),
IFERROR(
INDEX('SETORES VARRIÇÃO'!$B:$B,MATCH($E2454,'SETORES VARRIÇÃO'!$H:$H,0)),
IFERROR(
INDEX(#REF!,MATCH($E2454,#REF!,0)),
INDEX(#REF!,MATCH($E2454,#REF!,0))
)))</f>
        <v>CV10302VJ0016</v>
      </c>
      <c r="E2454" s="30" t="str">
        <f t="shared" si="50"/>
        <v>03-0070</v>
      </c>
      <c r="F2454" s="19" t="str">
        <f>IFERROR(
INDEX(#REF!,MATCH($E2454,#REF!,0)),
IFERROR(
INDEX('SETORES VARRIÇÃO'!$F:$F,MATCH($E2454,'SETORES VARRIÇÃO'!$H:$H,0)),
IFERROR(
INDEX(#REF!,MATCH($E2454,#REF!,0)),
INDEX(#REF!,MATCH($E2454,#REF!,0))
)))</f>
        <v>Segunda/Quinta</v>
      </c>
      <c r="G2454" s="18" t="s">
        <v>888</v>
      </c>
      <c r="H2454" s="46">
        <v>0.89</v>
      </c>
      <c r="I2454" s="18" t="s">
        <v>2993</v>
      </c>
    </row>
    <row r="2455" spans="1:9" x14ac:dyDescent="0.35">
      <c r="A2455" s="68">
        <v>46077</v>
      </c>
      <c r="B2455" s="52" t="s">
        <v>717</v>
      </c>
      <c r="C2455" s="30" t="str">
        <f>IFERROR(
INDEX(#REF!,MATCH($E2455,#REF!,0)),
IFERROR(
INDEX('SETORES VARRIÇÃO'!$A:$A,MATCH($E2455,'SETORES VARRIÇÃO'!$H:$H,0)),
IFERROR(
INDEX(#REF!,MATCH($E2455,#REF!,0)),
INDEX(#REF!,MATCH($E2455,#REF!,0))
)))</f>
        <v>CV</v>
      </c>
      <c r="D2455" s="31" t="str">
        <f>IFERROR(
INDEX(#REF!,MATCH($E2455,#REF!,0)),
IFERROR(
INDEX('SETORES VARRIÇÃO'!$B:$B,MATCH($E2455,'SETORES VARRIÇÃO'!$H:$H,0)),
IFERROR(
INDEX(#REF!,MATCH($E2455,#REF!,0)),
INDEX(#REF!,MATCH($E2455,#REF!,0))
)))</f>
        <v>CV10203VJ0050</v>
      </c>
      <c r="E2455" s="30" t="str">
        <f t="shared" si="50"/>
        <v>03-0071</v>
      </c>
      <c r="F2455" s="19" t="str">
        <f>IFERROR(
INDEX(#REF!,MATCH($E2455,#REF!,0)),
IFERROR(
INDEX('SETORES VARRIÇÃO'!$F:$F,MATCH($E2455,'SETORES VARRIÇÃO'!$H:$H,0)),
IFERROR(
INDEX(#REF!,MATCH($E2455,#REF!,0)),
INDEX(#REF!,MATCH($E2455,#REF!,0))
)))</f>
        <v>Terça/Quinta/Sábado</v>
      </c>
      <c r="G2455" s="18" t="s">
        <v>887</v>
      </c>
      <c r="H2455" s="46" t="s">
        <v>946</v>
      </c>
      <c r="I2455" s="18" t="s">
        <v>726</v>
      </c>
    </row>
    <row r="2456" spans="1:9" x14ac:dyDescent="0.35">
      <c r="A2456" s="68">
        <v>46077</v>
      </c>
      <c r="B2456" s="52" t="s">
        <v>813</v>
      </c>
      <c r="C2456" s="30" t="str">
        <f>IFERROR(
INDEX(#REF!,MATCH($E2456,#REF!,0)),
IFERROR(
INDEX('SETORES VARRIÇÃO'!$A:$A,MATCH($E2456,'SETORES VARRIÇÃO'!$H:$H,0)),
IFERROR(
INDEX(#REF!,MATCH($E2456,#REF!,0)),
INDEX(#REF!,MATCH($E2456,#REF!,0))
)))</f>
        <v>MG</v>
      </c>
      <c r="D2456" s="31" t="str">
        <f>IFERROR(
INDEX(#REF!,MATCH($E2456,#REF!,0)),
IFERROR(
INDEX('SETORES VARRIÇÃO'!$B:$B,MATCH($E2456,'SETORES VARRIÇÃO'!$H:$H,0)),
IFERROR(
INDEX(#REF!,MATCH($E2456,#REF!,0)),
INDEX(#REF!,MATCH($E2456,#REF!,0))
)))</f>
        <v>MG10101VJ0011</v>
      </c>
      <c r="E2456" s="30" t="str">
        <f t="shared" si="50"/>
        <v>03-0072</v>
      </c>
      <c r="F2456" s="19" t="str">
        <f>IFERROR(
INDEX(#REF!,MATCH($E2456,#REF!,0)),
IFERROR(
INDEX('SETORES VARRIÇÃO'!$F:$F,MATCH($E2456,'SETORES VARRIÇÃO'!$H:$H,0)),
IFERROR(
INDEX(#REF!,MATCH($E2456,#REF!,0)),
INDEX(#REF!,MATCH($E2456,#REF!,0))
)))</f>
        <v>Segunda a Domingo</v>
      </c>
      <c r="G2456" s="18" t="s">
        <v>888</v>
      </c>
      <c r="H2456" s="46">
        <v>0.54</v>
      </c>
      <c r="I2456" s="18" t="s">
        <v>2994</v>
      </c>
    </row>
    <row r="2457" spans="1:9" x14ac:dyDescent="0.35">
      <c r="A2457" s="68">
        <v>46077</v>
      </c>
      <c r="B2457" s="52" t="s">
        <v>718</v>
      </c>
      <c r="C2457" s="30" t="str">
        <f>IFERROR(
INDEX(#REF!,MATCH($E2457,#REF!,0)),
IFERROR(
INDEX('SETORES VARRIÇÃO'!$A:$A,MATCH($E2457,'SETORES VARRIÇÃO'!$H:$H,0)),
IFERROR(
INDEX(#REF!,MATCH($E2457,#REF!,0)),
INDEX(#REF!,MATCH($E2457,#REF!,0))
)))</f>
        <v>CV</v>
      </c>
      <c r="D2457" s="31" t="str">
        <f>IFERROR(
INDEX(#REF!,MATCH($E2457,#REF!,0)),
IFERROR(
INDEX('SETORES VARRIÇÃO'!$B:$B,MATCH($E2457,'SETORES VARRIÇÃO'!$H:$H,0)),
IFERROR(
INDEX(#REF!,MATCH($E2457,#REF!,0)),
INDEX(#REF!,MATCH($E2457,#REF!,0))
)))</f>
        <v>CV10303VJ0017</v>
      </c>
      <c r="E2457" s="30" t="str">
        <f t="shared" si="50"/>
        <v>03-0073</v>
      </c>
      <c r="F2457" s="19" t="str">
        <f>IFERROR(
INDEX(#REF!,MATCH($E2457,#REF!,0)),
IFERROR(
INDEX('SETORES VARRIÇÃO'!$F:$F,MATCH($E2457,'SETORES VARRIÇÃO'!$H:$H,0)),
IFERROR(
INDEX(#REF!,MATCH($E2457,#REF!,0)),
INDEX(#REF!,MATCH($E2457,#REF!,0))
)))</f>
        <v>Terça/Sexta</v>
      </c>
      <c r="G2457" s="18" t="s">
        <v>887</v>
      </c>
      <c r="H2457" s="46" t="s">
        <v>894</v>
      </c>
      <c r="I2457" s="18" t="s">
        <v>2749</v>
      </c>
    </row>
    <row r="2458" spans="1:9" x14ac:dyDescent="0.35">
      <c r="A2458" s="68">
        <v>46077</v>
      </c>
      <c r="B2458" s="52" t="s">
        <v>814</v>
      </c>
      <c r="C2458" s="30" t="str">
        <f>IFERROR(
INDEX(#REF!,MATCH($E2458,#REF!,0)),
IFERROR(
INDEX('SETORES VARRIÇÃO'!$A:$A,MATCH($E2458,'SETORES VARRIÇÃO'!$H:$H,0)),
IFERROR(
INDEX(#REF!,MATCH($E2458,#REF!,0)),
INDEX(#REF!,MATCH($E2458,#REF!,0))
)))</f>
        <v>JT</v>
      </c>
      <c r="D2458" s="31" t="str">
        <f>IFERROR(
INDEX(#REF!,MATCH($E2458,#REF!,0)),
IFERROR(
INDEX('SETORES VARRIÇÃO'!$B:$B,MATCH($E2458,'SETORES VARRIÇÃO'!$H:$H,0)),
IFERROR(
INDEX(#REF!,MATCH($E2458,#REF!,0)),
INDEX(#REF!,MATCH($E2458,#REF!,0))
)))</f>
        <v>JT10302VJ0008</v>
      </c>
      <c r="E2458" s="30" t="str">
        <f t="shared" si="50"/>
        <v>03-0074</v>
      </c>
      <c r="F2458" s="19" t="str">
        <f>IFERROR(
INDEX(#REF!,MATCH($E2458,#REF!,0)),
IFERROR(
INDEX('SETORES VARRIÇÃO'!$F:$F,MATCH($E2458,'SETORES VARRIÇÃO'!$H:$H,0)),
IFERROR(
INDEX(#REF!,MATCH($E2458,#REF!,0)),
INDEX(#REF!,MATCH($E2458,#REF!,0))
)))</f>
        <v>Segunda/Quinta</v>
      </c>
      <c r="G2458" s="18" t="s">
        <v>888</v>
      </c>
      <c r="H2458" s="46">
        <v>0.49</v>
      </c>
      <c r="I2458" s="18" t="s">
        <v>2995</v>
      </c>
    </row>
    <row r="2459" spans="1:9" x14ac:dyDescent="0.35">
      <c r="A2459" s="68">
        <v>46077</v>
      </c>
      <c r="B2459" s="52" t="s">
        <v>815</v>
      </c>
      <c r="C2459" s="30" t="str">
        <f>IFERROR(
INDEX(#REF!,MATCH($E2459,#REF!,0)),
IFERROR(
INDEX('SETORES VARRIÇÃO'!$A:$A,MATCH($E2459,'SETORES VARRIÇÃO'!$H:$H,0)),
IFERROR(
INDEX(#REF!,MATCH($E2459,#REF!,0)),
INDEX(#REF!,MATCH($E2459,#REF!,0))
)))</f>
        <v>MG</v>
      </c>
      <c r="D2459" s="31" t="str">
        <f>IFERROR(
INDEX(#REF!,MATCH($E2459,#REF!,0)),
IFERROR(
INDEX('SETORES VARRIÇÃO'!$B:$B,MATCH($E2459,'SETORES VARRIÇÃO'!$H:$H,0)),
IFERROR(
INDEX(#REF!,MATCH($E2459,#REF!,0)),
INDEX(#REF!,MATCH($E2459,#REF!,0))
)))</f>
        <v>MG10101VJ0010</v>
      </c>
      <c r="E2459" s="30" t="str">
        <f t="shared" si="50"/>
        <v>03-0075</v>
      </c>
      <c r="F2459" s="19" t="str">
        <f>IFERROR(
INDEX(#REF!,MATCH($E2459,#REF!,0)),
IFERROR(
INDEX('SETORES VARRIÇÃO'!$F:$F,MATCH($E2459,'SETORES VARRIÇÃO'!$H:$H,0)),
IFERROR(
INDEX(#REF!,MATCH($E2459,#REF!,0)),
INDEX(#REF!,MATCH($E2459,#REF!,0))
)))</f>
        <v>Segunda a Domingo</v>
      </c>
      <c r="G2459" s="18" t="s">
        <v>888</v>
      </c>
      <c r="H2459" s="46">
        <v>0.19</v>
      </c>
      <c r="I2459" s="18" t="s">
        <v>2996</v>
      </c>
    </row>
    <row r="2460" spans="1:9" x14ac:dyDescent="0.35">
      <c r="A2460" s="68">
        <v>46077</v>
      </c>
      <c r="B2460" s="52" t="s">
        <v>749</v>
      </c>
      <c r="C2460" s="30" t="str">
        <f>IFERROR(
INDEX(#REF!,MATCH($E2460,#REF!,0)),
IFERROR(
INDEX('SETORES VARRIÇÃO'!$A:$A,MATCH($E2460,'SETORES VARRIÇÃO'!$H:$H,0)),
IFERROR(
INDEX(#REF!,MATCH($E2460,#REF!,0)),
INDEX(#REF!,MATCH($E2460,#REF!,0))
)))</f>
        <v>JT</v>
      </c>
      <c r="D2460" s="31" t="str">
        <f>IFERROR(
INDEX(#REF!,MATCH($E2460,#REF!,0)),
IFERROR(
INDEX('SETORES VARRIÇÃO'!$B:$B,MATCH($E2460,'SETORES VARRIÇÃO'!$H:$H,0)),
IFERROR(
INDEX(#REF!,MATCH($E2460,#REF!,0)),
INDEX(#REF!,MATCH($E2460,#REF!,0))
)))</f>
        <v>JT10302VJ0057</v>
      </c>
      <c r="E2460" s="30" t="str">
        <f t="shared" si="50"/>
        <v>03-0076</v>
      </c>
      <c r="F2460" s="19" t="str">
        <f>IFERROR(
INDEX(#REF!,MATCH($E2460,#REF!,0)),
IFERROR(
INDEX('SETORES VARRIÇÃO'!$F:$F,MATCH($E2460,'SETORES VARRIÇÃO'!$H:$H,0)),
IFERROR(
INDEX(#REF!,MATCH($E2460,#REF!,0)),
INDEX(#REF!,MATCH($E2460,#REF!,0))
)))</f>
        <v>Segunda/Quinta</v>
      </c>
      <c r="G2460" s="18" t="s">
        <v>887</v>
      </c>
      <c r="H2460" s="46" t="s">
        <v>953</v>
      </c>
      <c r="I2460" s="18" t="s">
        <v>2884</v>
      </c>
    </row>
    <row r="2461" spans="1:9" x14ac:dyDescent="0.35">
      <c r="A2461" s="68">
        <v>46077</v>
      </c>
      <c r="B2461" s="52" t="s">
        <v>816</v>
      </c>
      <c r="C2461" s="30" t="str">
        <f>IFERROR(
INDEX(#REF!,MATCH($E2461,#REF!,0)),
IFERROR(
INDEX('SETORES VARRIÇÃO'!$A:$A,MATCH($E2461,'SETORES VARRIÇÃO'!$H:$H,0)),
IFERROR(
INDEX(#REF!,MATCH($E2461,#REF!,0)),
INDEX(#REF!,MATCH($E2461,#REF!,0))
)))</f>
        <v>CV</v>
      </c>
      <c r="D2461" s="31" t="str">
        <f>IFERROR(
INDEX(#REF!,MATCH($E2461,#REF!,0)),
IFERROR(
INDEX('SETORES VARRIÇÃO'!$B:$B,MATCH($E2461,'SETORES VARRIÇÃO'!$H:$H,0)),
IFERROR(
INDEX(#REF!,MATCH($E2461,#REF!,0)),
INDEX(#REF!,MATCH($E2461,#REF!,0))
)))</f>
        <v>CV10202VJ0034</v>
      </c>
      <c r="E2461" s="30" t="str">
        <f t="shared" si="50"/>
        <v>03-0077</v>
      </c>
      <c r="F2461" s="19" t="str">
        <f>IFERROR(
INDEX(#REF!,MATCH($E2461,#REF!,0)),
IFERROR(
INDEX('SETORES VARRIÇÃO'!$F:$F,MATCH($E2461,'SETORES VARRIÇÃO'!$H:$H,0)),
IFERROR(
INDEX(#REF!,MATCH($E2461,#REF!,0)),
INDEX(#REF!,MATCH($E2461,#REF!,0))
)))</f>
        <v>Segunda/Quarta/Sexta</v>
      </c>
      <c r="G2461" s="18" t="s">
        <v>888</v>
      </c>
      <c r="H2461" s="46">
        <v>0.59</v>
      </c>
      <c r="I2461" s="18" t="s">
        <v>2997</v>
      </c>
    </row>
    <row r="2462" spans="1:9" x14ac:dyDescent="0.35">
      <c r="A2462" s="68">
        <v>46077</v>
      </c>
      <c r="B2462" s="52" t="s">
        <v>817</v>
      </c>
      <c r="C2462" s="30" t="str">
        <f>IFERROR(
INDEX(#REF!,MATCH($E2462,#REF!,0)),
IFERROR(
INDEX('SETORES VARRIÇÃO'!$A:$A,MATCH($E2462,'SETORES VARRIÇÃO'!$H:$H,0)),
IFERROR(
INDEX(#REF!,MATCH($E2462,#REF!,0)),
INDEX(#REF!,MATCH($E2462,#REF!,0))
)))</f>
        <v>CV</v>
      </c>
      <c r="D2462" s="31" t="str">
        <f>IFERROR(
INDEX(#REF!,MATCH($E2462,#REF!,0)),
IFERROR(
INDEX('SETORES VARRIÇÃO'!$B:$B,MATCH($E2462,'SETORES VARRIÇÃO'!$H:$H,0)),
IFERROR(
INDEX(#REF!,MATCH($E2462,#REF!,0)),
INDEX(#REF!,MATCH($E2462,#REF!,0))
)))</f>
        <v>CV10303VJ0018</v>
      </c>
      <c r="E2462" s="30" t="str">
        <f t="shared" si="50"/>
        <v>03-0078</v>
      </c>
      <c r="F2462" s="19" t="str">
        <f>IFERROR(
INDEX(#REF!,MATCH($E2462,#REF!,0)),
IFERROR(
INDEX('SETORES VARRIÇÃO'!$F:$F,MATCH($E2462,'SETORES VARRIÇÃO'!$H:$H,0)),
IFERROR(
INDEX(#REF!,MATCH($E2462,#REF!,0)),
INDEX(#REF!,MATCH($E2462,#REF!,0))
)))</f>
        <v>Terça/Sexta</v>
      </c>
      <c r="G2462" s="18" t="s">
        <v>888</v>
      </c>
      <c r="H2462" s="46">
        <v>0.79</v>
      </c>
      <c r="I2462" s="18" t="s">
        <v>2998</v>
      </c>
    </row>
    <row r="2463" spans="1:9" x14ac:dyDescent="0.35">
      <c r="A2463" s="68">
        <v>46077</v>
      </c>
      <c r="B2463" s="52" t="s">
        <v>818</v>
      </c>
      <c r="C2463" s="30" t="str">
        <f>IFERROR(
INDEX(#REF!,MATCH($E2463,#REF!,0)),
IFERROR(
INDEX('SETORES VARRIÇÃO'!$A:$A,MATCH($E2463,'SETORES VARRIÇÃO'!$H:$H,0)),
IFERROR(
INDEX(#REF!,MATCH($E2463,#REF!,0)),
INDEX(#REF!,MATCH($E2463,#REF!,0))
)))</f>
        <v>JT</v>
      </c>
      <c r="D2463" s="31" t="str">
        <f>IFERROR(
INDEX(#REF!,MATCH($E2463,#REF!,0)),
IFERROR(
INDEX('SETORES VARRIÇÃO'!$B:$B,MATCH($E2463,'SETORES VARRIÇÃO'!$H:$H,0)),
IFERROR(
INDEX(#REF!,MATCH($E2463,#REF!,0)),
INDEX(#REF!,MATCH($E2463,#REF!,0))
)))</f>
        <v>JT10302VJ0009</v>
      </c>
      <c r="E2463" s="30" t="str">
        <f t="shared" si="50"/>
        <v>03-0079</v>
      </c>
      <c r="F2463" s="19" t="str">
        <f>IFERROR(
INDEX(#REF!,MATCH($E2463,#REF!,0)),
IFERROR(
INDEX('SETORES VARRIÇÃO'!$F:$F,MATCH($E2463,'SETORES VARRIÇÃO'!$H:$H,0)),
IFERROR(
INDEX(#REF!,MATCH($E2463,#REF!,0)),
INDEX(#REF!,MATCH($E2463,#REF!,0))
)))</f>
        <v>Segunda/Quinta</v>
      </c>
      <c r="G2463" s="18" t="s">
        <v>888</v>
      </c>
      <c r="H2463" s="46">
        <v>0.44</v>
      </c>
      <c r="I2463" s="18" t="s">
        <v>2999</v>
      </c>
    </row>
    <row r="2464" spans="1:9" x14ac:dyDescent="0.35">
      <c r="A2464" s="68">
        <v>46077</v>
      </c>
      <c r="B2464" s="52" t="s">
        <v>819</v>
      </c>
      <c r="C2464" s="30" t="str">
        <f>IFERROR(
INDEX(#REF!,MATCH($E2464,#REF!,0)),
IFERROR(
INDEX('SETORES VARRIÇÃO'!$A:$A,MATCH($E2464,'SETORES VARRIÇÃO'!$H:$H,0)),
IFERROR(
INDEX(#REF!,MATCH($E2464,#REF!,0)),
INDEX(#REF!,MATCH($E2464,#REF!,0))
)))</f>
        <v>JT</v>
      </c>
      <c r="D2464" s="31" t="str">
        <f>IFERROR(
INDEX(#REF!,MATCH($E2464,#REF!,0)),
IFERROR(
INDEX('SETORES VARRIÇÃO'!$B:$B,MATCH($E2464,'SETORES VARRIÇÃO'!$H:$H,0)),
IFERROR(
INDEX(#REF!,MATCH($E2464,#REF!,0)),
INDEX(#REF!,MATCH($E2464,#REF!,0))
)))</f>
        <v>JT10101VJ0004</v>
      </c>
      <c r="E2464" s="30" t="str">
        <f t="shared" si="50"/>
        <v>03-0080</v>
      </c>
      <c r="F2464" s="19" t="str">
        <f>IFERROR(
INDEX(#REF!,MATCH($E2464,#REF!,0)),
IFERROR(
INDEX('SETORES VARRIÇÃO'!$F:$F,MATCH($E2464,'SETORES VARRIÇÃO'!$H:$H,0)),
IFERROR(
INDEX(#REF!,MATCH($E2464,#REF!,0)),
INDEX(#REF!,MATCH($E2464,#REF!,0))
)))</f>
        <v>Segunda a Domingo</v>
      </c>
      <c r="G2464" s="18" t="s">
        <v>888</v>
      </c>
      <c r="H2464" s="46">
        <v>0.49</v>
      </c>
      <c r="I2464" s="18" t="s">
        <v>3000</v>
      </c>
    </row>
    <row r="2465" spans="1:9" x14ac:dyDescent="0.35">
      <c r="A2465" s="68">
        <v>46077</v>
      </c>
      <c r="B2465" s="52" t="s">
        <v>820</v>
      </c>
      <c r="C2465" s="30" t="str">
        <f>IFERROR(
INDEX(#REF!,MATCH($E2465,#REF!,0)),
IFERROR(
INDEX('SETORES VARRIÇÃO'!$A:$A,MATCH($E2465,'SETORES VARRIÇÃO'!$H:$H,0)),
IFERROR(
INDEX(#REF!,MATCH($E2465,#REF!,0)),
INDEX(#REF!,MATCH($E2465,#REF!,0))
)))</f>
        <v>JT</v>
      </c>
      <c r="D2465" s="31" t="str">
        <f>IFERROR(
INDEX(#REF!,MATCH($E2465,#REF!,0)),
IFERROR(
INDEX('SETORES VARRIÇÃO'!$B:$B,MATCH($E2465,'SETORES VARRIÇÃO'!$H:$H,0)),
IFERROR(
INDEX(#REF!,MATCH($E2465,#REF!,0)),
INDEX(#REF!,MATCH($E2465,#REF!,0))
)))</f>
        <v>JT10303VJ0027</v>
      </c>
      <c r="E2465" s="30" t="str">
        <f t="shared" si="50"/>
        <v>03-0081</v>
      </c>
      <c r="F2465" s="19" t="str">
        <f>IFERROR(
INDEX(#REF!,MATCH($E2465,#REF!,0)),
IFERROR(
INDEX('SETORES VARRIÇÃO'!$F:$F,MATCH($E2465,'SETORES VARRIÇÃO'!$H:$H,0)),
IFERROR(
INDEX(#REF!,MATCH($E2465,#REF!,0)),
INDEX(#REF!,MATCH($E2465,#REF!,0))
)))</f>
        <v>Terça/Sexta</v>
      </c>
      <c r="G2465" s="18" t="s">
        <v>888</v>
      </c>
      <c r="H2465" s="46">
        <v>0.22</v>
      </c>
      <c r="I2465" s="18" t="s">
        <v>3001</v>
      </c>
    </row>
    <row r="2466" spans="1:9" x14ac:dyDescent="0.35">
      <c r="A2466" s="68">
        <v>46077</v>
      </c>
      <c r="B2466" s="52" t="s">
        <v>821</v>
      </c>
      <c r="C2466" s="30" t="str">
        <f>IFERROR(
INDEX(#REF!,MATCH($E2466,#REF!,0)),
IFERROR(
INDEX('SETORES VARRIÇÃO'!$A:$A,MATCH($E2466,'SETORES VARRIÇÃO'!$H:$H,0)),
IFERROR(
INDEX(#REF!,MATCH($E2466,#REF!,0)),
INDEX(#REF!,MATCH($E2466,#REF!,0))
)))</f>
        <v>CV</v>
      </c>
      <c r="D2466" s="31" t="str">
        <f>IFERROR(
INDEX(#REF!,MATCH($E2466,#REF!,0)),
IFERROR(
INDEX('SETORES VARRIÇÃO'!$B:$B,MATCH($E2466,'SETORES VARRIÇÃO'!$H:$H,0)),
IFERROR(
INDEX(#REF!,MATCH($E2466,#REF!,0)),
INDEX(#REF!,MATCH($E2466,#REF!,0))
)))</f>
        <v>CV10202VJ0029</v>
      </c>
      <c r="E2466" s="30" t="str">
        <f t="shared" si="50"/>
        <v>03-0082</v>
      </c>
      <c r="F2466" s="19" t="str">
        <f>IFERROR(
INDEX(#REF!,MATCH($E2466,#REF!,0)),
IFERROR(
INDEX('SETORES VARRIÇÃO'!$F:$F,MATCH($E2466,'SETORES VARRIÇÃO'!$H:$H,0)),
IFERROR(
INDEX(#REF!,MATCH($E2466,#REF!,0)),
INDEX(#REF!,MATCH($E2466,#REF!,0))
)))</f>
        <v>Segunda/Quarta/Sexta</v>
      </c>
      <c r="G2466" s="18" t="s">
        <v>888</v>
      </c>
      <c r="H2466" s="46">
        <v>0.3</v>
      </c>
      <c r="I2466" s="18" t="s">
        <v>3002</v>
      </c>
    </row>
    <row r="2467" spans="1:9" x14ac:dyDescent="0.35">
      <c r="A2467" s="68">
        <v>46077</v>
      </c>
      <c r="B2467" s="52" t="s">
        <v>822</v>
      </c>
      <c r="C2467" s="30" t="str">
        <f>IFERROR(
INDEX(#REF!,MATCH($E2467,#REF!,0)),
IFERROR(
INDEX('SETORES VARRIÇÃO'!$A:$A,MATCH($E2467,'SETORES VARRIÇÃO'!$H:$H,0)),
IFERROR(
INDEX(#REF!,MATCH($E2467,#REF!,0)),
INDEX(#REF!,MATCH($E2467,#REF!,0))
)))</f>
        <v>CV</v>
      </c>
      <c r="D2467" s="31" t="str">
        <f>IFERROR(
INDEX(#REF!,MATCH($E2467,#REF!,0)),
IFERROR(
INDEX('SETORES VARRIÇÃO'!$B:$B,MATCH($E2467,'SETORES VARRIÇÃO'!$H:$H,0)),
IFERROR(
INDEX(#REF!,MATCH($E2467,#REF!,0)),
INDEX(#REF!,MATCH($E2467,#REF!,0))
)))</f>
        <v>CV10203VJ0063</v>
      </c>
      <c r="E2467" s="30" t="str">
        <f t="shared" si="50"/>
        <v>03-0083</v>
      </c>
      <c r="F2467" s="19" t="str">
        <f>IFERROR(
INDEX(#REF!,MATCH($E2467,#REF!,0)),
IFERROR(
INDEX('SETORES VARRIÇÃO'!$F:$F,MATCH($E2467,'SETORES VARRIÇÃO'!$H:$H,0)),
IFERROR(
INDEX(#REF!,MATCH($E2467,#REF!,0)),
INDEX(#REF!,MATCH($E2467,#REF!,0))
)))</f>
        <v>Terça/Quinta/Sábado</v>
      </c>
      <c r="G2467" s="18" t="s">
        <v>888</v>
      </c>
      <c r="H2467" s="46">
        <v>0.9</v>
      </c>
      <c r="I2467" s="18" t="s">
        <v>3003</v>
      </c>
    </row>
    <row r="2468" spans="1:9" x14ac:dyDescent="0.35">
      <c r="A2468" s="68">
        <v>46077</v>
      </c>
      <c r="B2468" s="52" t="s">
        <v>823</v>
      </c>
      <c r="C2468" s="30" t="str">
        <f>IFERROR(
INDEX(#REF!,MATCH($E2468,#REF!,0)),
IFERROR(
INDEX('SETORES VARRIÇÃO'!$A:$A,MATCH($E2468,'SETORES VARRIÇÃO'!$H:$H,0)),
IFERROR(
INDEX(#REF!,MATCH($E2468,#REF!,0)),
INDEX(#REF!,MATCH($E2468,#REF!,0))
)))</f>
        <v>CV</v>
      </c>
      <c r="D2468" s="31" t="str">
        <f>IFERROR(
INDEX(#REF!,MATCH($E2468,#REF!,0)),
IFERROR(
INDEX('SETORES VARRIÇÃO'!$B:$B,MATCH($E2468,'SETORES VARRIÇÃO'!$H:$H,0)),
IFERROR(
INDEX(#REF!,MATCH($E2468,#REF!,0)),
INDEX(#REF!,MATCH($E2468,#REF!,0))
)))</f>
        <v>CV10302VJ0011</v>
      </c>
      <c r="E2468" s="30" t="str">
        <f t="shared" si="50"/>
        <v>03-0084</v>
      </c>
      <c r="F2468" s="19" t="str">
        <f>IFERROR(
INDEX(#REF!,MATCH($E2468,#REF!,0)),
IFERROR(
INDEX('SETORES VARRIÇÃO'!$F:$F,MATCH($E2468,'SETORES VARRIÇÃO'!$H:$H,0)),
IFERROR(
INDEX(#REF!,MATCH($E2468,#REF!,0)),
INDEX(#REF!,MATCH($E2468,#REF!,0))
)))</f>
        <v>Segunda/Quinta</v>
      </c>
      <c r="G2468" s="18" t="s">
        <v>888</v>
      </c>
      <c r="H2468" s="46">
        <v>0.54</v>
      </c>
      <c r="I2468" s="18" t="s">
        <v>3004</v>
      </c>
    </row>
    <row r="2469" spans="1:9" x14ac:dyDescent="0.35">
      <c r="A2469" s="68">
        <v>46077</v>
      </c>
      <c r="B2469" s="52" t="s">
        <v>824</v>
      </c>
      <c r="C2469" s="30" t="str">
        <f>IFERROR(
INDEX(#REF!,MATCH($E2469,#REF!,0)),
IFERROR(
INDEX('SETORES VARRIÇÃO'!$A:$A,MATCH($E2469,'SETORES VARRIÇÃO'!$H:$H,0)),
IFERROR(
INDEX(#REF!,MATCH($E2469,#REF!,0)),
INDEX(#REF!,MATCH($E2469,#REF!,0))
)))</f>
        <v>CV</v>
      </c>
      <c r="D2469" s="31" t="str">
        <f>IFERROR(
INDEX(#REF!,MATCH($E2469,#REF!,0)),
IFERROR(
INDEX('SETORES VARRIÇÃO'!$B:$B,MATCH($E2469,'SETORES VARRIÇÃO'!$H:$H,0)),
IFERROR(
INDEX(#REF!,MATCH($E2469,#REF!,0)),
INDEX(#REF!,MATCH($E2469,#REF!,0))
)))</f>
        <v>CV10202VJ0036</v>
      </c>
      <c r="E2469" s="30" t="str">
        <f t="shared" si="50"/>
        <v>03-0085</v>
      </c>
      <c r="F2469" s="19" t="str">
        <f>IFERROR(
INDEX(#REF!,MATCH($E2469,#REF!,0)),
IFERROR(
INDEX('SETORES VARRIÇÃO'!$F:$F,MATCH($E2469,'SETORES VARRIÇÃO'!$H:$H,0)),
IFERROR(
INDEX(#REF!,MATCH($E2469,#REF!,0)),
INDEX(#REF!,MATCH($E2469,#REF!,0))
)))</f>
        <v>Segunda/Quarta/Sexta</v>
      </c>
      <c r="G2469" s="18" t="s">
        <v>888</v>
      </c>
      <c r="H2469" s="46">
        <v>0.76</v>
      </c>
      <c r="I2469" s="18" t="s">
        <v>3005</v>
      </c>
    </row>
    <row r="2470" spans="1:9" x14ac:dyDescent="0.35">
      <c r="A2470" s="68">
        <v>46077</v>
      </c>
      <c r="B2470" s="52" t="s">
        <v>825</v>
      </c>
      <c r="C2470" s="30" t="str">
        <f>IFERROR(
INDEX(#REF!,MATCH($E2470,#REF!,0)),
IFERROR(
INDEX('SETORES VARRIÇÃO'!$A:$A,MATCH($E2470,'SETORES VARRIÇÃO'!$H:$H,0)),
IFERROR(
INDEX(#REF!,MATCH($E2470,#REF!,0)),
INDEX(#REF!,MATCH($E2470,#REF!,0))
)))</f>
        <v>JT</v>
      </c>
      <c r="D2470" s="31" t="str">
        <f>IFERROR(
INDEX(#REF!,MATCH($E2470,#REF!,0)),
IFERROR(
INDEX('SETORES VARRIÇÃO'!$B:$B,MATCH($E2470,'SETORES VARRIÇÃO'!$H:$H,0)),
IFERROR(
INDEX(#REF!,MATCH($E2470,#REF!,0)),
INDEX(#REF!,MATCH($E2470,#REF!,0))
)))</f>
        <v>JT10101VL0002</v>
      </c>
      <c r="E2470" s="30" t="str">
        <f t="shared" si="50"/>
        <v>03-0086</v>
      </c>
      <c r="F2470" s="19" t="str">
        <f>IFERROR(
INDEX(#REF!,MATCH($E2470,#REF!,0)),
IFERROR(
INDEX('SETORES VARRIÇÃO'!$F:$F,MATCH($E2470,'SETORES VARRIÇÃO'!$H:$H,0)),
IFERROR(
INDEX(#REF!,MATCH($E2470,#REF!,0)),
INDEX(#REF!,MATCH($E2470,#REF!,0))
)))</f>
        <v>Segunda a Sábado</v>
      </c>
      <c r="G2470" s="18" t="s">
        <v>888</v>
      </c>
      <c r="H2470" s="46">
        <v>0.54</v>
      </c>
      <c r="I2470" s="18" t="s">
        <v>3006</v>
      </c>
    </row>
    <row r="2471" spans="1:9" x14ac:dyDescent="0.35">
      <c r="A2471" s="68">
        <v>46077</v>
      </c>
      <c r="B2471" s="52" t="s">
        <v>826</v>
      </c>
      <c r="C2471" s="30" t="str">
        <f>IFERROR(
INDEX(#REF!,MATCH($E2471,#REF!,0)),
IFERROR(
INDEX('SETORES VARRIÇÃO'!$A:$A,MATCH($E2471,'SETORES VARRIÇÃO'!$H:$H,0)),
IFERROR(
INDEX(#REF!,MATCH($E2471,#REF!,0)),
INDEX(#REF!,MATCH($E2471,#REF!,0))
)))</f>
        <v>MG</v>
      </c>
      <c r="D2471" s="31" t="str">
        <f>IFERROR(
INDEX(#REF!,MATCH($E2471,#REF!,0)),
IFERROR(
INDEX('SETORES VARRIÇÃO'!$B:$B,MATCH($E2471,'SETORES VARRIÇÃO'!$H:$H,0)),
IFERROR(
INDEX(#REF!,MATCH($E2471,#REF!,0)),
INDEX(#REF!,MATCH($E2471,#REF!,0))
)))</f>
        <v>MG10101VJ0005</v>
      </c>
      <c r="E2471" s="30" t="str">
        <f t="shared" si="50"/>
        <v>03-0087</v>
      </c>
      <c r="F2471" s="19" t="str">
        <f>IFERROR(
INDEX(#REF!,MATCH($E2471,#REF!,0)),
IFERROR(
INDEX('SETORES VARRIÇÃO'!$F:$F,MATCH($E2471,'SETORES VARRIÇÃO'!$H:$H,0)),
IFERROR(
INDEX(#REF!,MATCH($E2471,#REF!,0)),
INDEX(#REF!,MATCH($E2471,#REF!,0))
)))</f>
        <v>Segunda a Domingo</v>
      </c>
      <c r="G2471" s="18" t="s">
        <v>888</v>
      </c>
      <c r="H2471" s="46">
        <v>0.89</v>
      </c>
      <c r="I2471" s="18" t="s">
        <v>3007</v>
      </c>
    </row>
    <row r="2472" spans="1:9" x14ac:dyDescent="0.35">
      <c r="A2472" s="68">
        <v>46077</v>
      </c>
      <c r="B2472" s="52" t="s">
        <v>827</v>
      </c>
      <c r="C2472" s="30" t="str">
        <f>IFERROR(
INDEX(#REF!,MATCH($E2472,#REF!,0)),
IFERROR(
INDEX('SETORES VARRIÇÃO'!$A:$A,MATCH($E2472,'SETORES VARRIÇÃO'!$H:$H,0)),
IFERROR(
INDEX(#REF!,MATCH($E2472,#REF!,0)),
INDEX(#REF!,MATCH($E2472,#REF!,0))
)))</f>
        <v>MG</v>
      </c>
      <c r="D2472" s="31" t="str">
        <f>IFERROR(
INDEX(#REF!,MATCH($E2472,#REF!,0)),
IFERROR(
INDEX('SETORES VARRIÇÃO'!$B:$B,MATCH($E2472,'SETORES VARRIÇÃO'!$H:$H,0)),
IFERROR(
INDEX(#REF!,MATCH($E2472,#REF!,0)),
INDEX(#REF!,MATCH($E2472,#REF!,0))
)))</f>
        <v>MG10101VJ0007</v>
      </c>
      <c r="E2472" s="30" t="str">
        <f t="shared" si="50"/>
        <v>03-0088</v>
      </c>
      <c r="F2472" s="19" t="str">
        <f>IFERROR(
INDEX(#REF!,MATCH($E2472,#REF!,0)),
IFERROR(
INDEX('SETORES VARRIÇÃO'!$F:$F,MATCH($E2472,'SETORES VARRIÇÃO'!$H:$H,0)),
IFERROR(
INDEX(#REF!,MATCH($E2472,#REF!,0)),
INDEX(#REF!,MATCH($E2472,#REF!,0))
)))</f>
        <v>Segunda a Domingo</v>
      </c>
      <c r="G2472" s="18" t="s">
        <v>888</v>
      </c>
      <c r="H2472" s="46">
        <v>1</v>
      </c>
      <c r="I2472" s="18" t="s">
        <v>3008</v>
      </c>
    </row>
    <row r="2473" spans="1:9" x14ac:dyDescent="0.35">
      <c r="A2473" s="68">
        <v>46077</v>
      </c>
      <c r="B2473" s="52" t="s">
        <v>828</v>
      </c>
      <c r="C2473" s="30" t="str">
        <f>IFERROR(
INDEX(#REF!,MATCH($E2473,#REF!,0)),
IFERROR(
INDEX('SETORES VARRIÇÃO'!$A:$A,MATCH($E2473,'SETORES VARRIÇÃO'!$H:$H,0)),
IFERROR(
INDEX(#REF!,MATCH($E2473,#REF!,0)),
INDEX(#REF!,MATCH($E2473,#REF!,0))
)))</f>
        <v>CV</v>
      </c>
      <c r="D2473" s="31" t="str">
        <f>IFERROR(
INDEX(#REF!,MATCH($E2473,#REF!,0)),
IFERROR(
INDEX('SETORES VARRIÇÃO'!$B:$B,MATCH($E2473,'SETORES VARRIÇÃO'!$H:$H,0)),
IFERROR(
INDEX(#REF!,MATCH($E2473,#REF!,0)),
INDEX(#REF!,MATCH($E2473,#REF!,0))
)))</f>
        <v>CV10203VJ0053</v>
      </c>
      <c r="E2473" s="30" t="str">
        <f t="shared" si="50"/>
        <v>03-0089</v>
      </c>
      <c r="F2473" s="19" t="str">
        <f>IFERROR(
INDEX(#REF!,MATCH($E2473,#REF!,0)),
IFERROR(
INDEX('SETORES VARRIÇÃO'!$F:$F,MATCH($E2473,'SETORES VARRIÇÃO'!$H:$H,0)),
IFERROR(
INDEX(#REF!,MATCH($E2473,#REF!,0)),
INDEX(#REF!,MATCH($E2473,#REF!,0))
)))</f>
        <v>Terça/Quinta/Sábado</v>
      </c>
      <c r="G2473" s="18" t="s">
        <v>888</v>
      </c>
      <c r="H2473" s="46">
        <v>0.61</v>
      </c>
      <c r="I2473" s="18" t="s">
        <v>3009</v>
      </c>
    </row>
    <row r="2474" spans="1:9" x14ac:dyDescent="0.35">
      <c r="A2474" s="68">
        <v>46077</v>
      </c>
      <c r="B2474" s="52" t="s">
        <v>750</v>
      </c>
      <c r="C2474" s="30" t="str">
        <f>IFERROR(
INDEX(#REF!,MATCH($E2474,#REF!,0)),
IFERROR(
INDEX('SETORES VARRIÇÃO'!$A:$A,MATCH($E2474,'SETORES VARRIÇÃO'!$H:$H,0)),
IFERROR(
INDEX(#REF!,MATCH($E2474,#REF!,0)),
INDEX(#REF!,MATCH($E2474,#REF!,0))
)))</f>
        <v>JT</v>
      </c>
      <c r="D2474" s="31" t="str">
        <f>IFERROR(
INDEX(#REF!,MATCH($E2474,#REF!,0)),
IFERROR(
INDEX('SETORES VARRIÇÃO'!$B:$B,MATCH($E2474,'SETORES VARRIÇÃO'!$H:$H,0)),
IFERROR(
INDEX(#REF!,MATCH($E2474,#REF!,0)),
INDEX(#REF!,MATCH($E2474,#REF!,0))
)))</f>
        <v>JT10303VJ0032</v>
      </c>
      <c r="E2474" s="30" t="str">
        <f t="shared" si="50"/>
        <v>03-0090</v>
      </c>
      <c r="F2474" s="19" t="str">
        <f>IFERROR(
INDEX(#REF!,MATCH($E2474,#REF!,0)),
IFERROR(
INDEX('SETORES VARRIÇÃO'!$F:$F,MATCH($E2474,'SETORES VARRIÇÃO'!$H:$H,0)),
IFERROR(
INDEX(#REF!,MATCH($E2474,#REF!,0)),
INDEX(#REF!,MATCH($E2474,#REF!,0))
)))</f>
        <v>Terça/Sexta</v>
      </c>
      <c r="G2474" s="18" t="s">
        <v>887</v>
      </c>
      <c r="H2474" s="46" t="s">
        <v>1108</v>
      </c>
      <c r="I2474" s="18" t="s">
        <v>2766</v>
      </c>
    </row>
    <row r="2475" spans="1:9" x14ac:dyDescent="0.35">
      <c r="A2475" s="68">
        <v>46077</v>
      </c>
      <c r="B2475" s="52" t="s">
        <v>829</v>
      </c>
      <c r="C2475" s="30" t="str">
        <f>IFERROR(
INDEX(#REF!,MATCH($E2475,#REF!,0)),
IFERROR(
INDEX('SETORES VARRIÇÃO'!$A:$A,MATCH($E2475,'SETORES VARRIÇÃO'!$H:$H,0)),
IFERROR(
INDEX(#REF!,MATCH($E2475,#REF!,0)),
INDEX(#REF!,MATCH($E2475,#REF!,0))
)))</f>
        <v>JT</v>
      </c>
      <c r="D2475" s="31" t="str">
        <f>IFERROR(
INDEX(#REF!,MATCH($E2475,#REF!,0)),
IFERROR(
INDEX('SETORES VARRIÇÃO'!$B:$B,MATCH($E2475,'SETORES VARRIÇÃO'!$H:$H,0)),
IFERROR(
INDEX(#REF!,MATCH($E2475,#REF!,0)),
INDEX(#REF!,MATCH($E2475,#REF!,0))
)))</f>
        <v>JT10304VJ0044</v>
      </c>
      <c r="E2475" s="30" t="str">
        <f t="shared" si="50"/>
        <v>03-0091</v>
      </c>
      <c r="F2475" s="19" t="str">
        <f>IFERROR(
INDEX(#REF!,MATCH($E2475,#REF!,0)),
IFERROR(
INDEX('SETORES VARRIÇÃO'!$F:$F,MATCH($E2475,'SETORES VARRIÇÃO'!$H:$H,0)),
IFERROR(
INDEX(#REF!,MATCH($E2475,#REF!,0)),
INDEX(#REF!,MATCH($E2475,#REF!,0))
)))</f>
        <v>Quarta/Sábado</v>
      </c>
      <c r="G2475" s="18" t="s">
        <v>888</v>
      </c>
      <c r="H2475" s="46">
        <v>0.56000000000000005</v>
      </c>
      <c r="I2475" s="18" t="s">
        <v>3010</v>
      </c>
    </row>
    <row r="2476" spans="1:9" x14ac:dyDescent="0.35">
      <c r="A2476" s="68">
        <v>46077</v>
      </c>
      <c r="B2476" s="52" t="s">
        <v>719</v>
      </c>
      <c r="C2476" s="30" t="str">
        <f>IFERROR(
INDEX(#REF!,MATCH($E2476,#REF!,0)),
IFERROR(
INDEX('SETORES VARRIÇÃO'!$A:$A,MATCH($E2476,'SETORES VARRIÇÃO'!$H:$H,0)),
IFERROR(
INDEX(#REF!,MATCH($E2476,#REF!,0)),
INDEX(#REF!,MATCH($E2476,#REF!,0))
)))</f>
        <v>CV</v>
      </c>
      <c r="D2476" s="31" t="str">
        <f>IFERROR(
INDEX(#REF!,MATCH($E2476,#REF!,0)),
IFERROR(
INDEX('SETORES VARRIÇÃO'!$B:$B,MATCH($E2476,'SETORES VARRIÇÃO'!$H:$H,0)),
IFERROR(
INDEX(#REF!,MATCH($E2476,#REF!,0)),
INDEX(#REF!,MATCH($E2476,#REF!,0))
)))</f>
        <v>CV10302VJ0012</v>
      </c>
      <c r="E2476" s="30" t="str">
        <f t="shared" si="50"/>
        <v>03-0092</v>
      </c>
      <c r="F2476" s="19" t="str">
        <f>IFERROR(
INDEX(#REF!,MATCH($E2476,#REF!,0)),
IFERROR(
INDEX('SETORES VARRIÇÃO'!$F:$F,MATCH($E2476,'SETORES VARRIÇÃO'!$H:$H,0)),
IFERROR(
INDEX(#REF!,MATCH($E2476,#REF!,0)),
INDEX(#REF!,MATCH($E2476,#REF!,0))
)))</f>
        <v>Segunda/Quinta</v>
      </c>
      <c r="G2476" s="18" t="s">
        <v>888</v>
      </c>
      <c r="H2476" s="46">
        <v>0.49</v>
      </c>
      <c r="I2476" s="18" t="s">
        <v>2962</v>
      </c>
    </row>
    <row r="2477" spans="1:9" x14ac:dyDescent="0.35">
      <c r="A2477" s="68">
        <v>46077</v>
      </c>
      <c r="B2477" s="52" t="s">
        <v>830</v>
      </c>
      <c r="C2477" s="30" t="str">
        <f>IFERROR(
INDEX(#REF!,MATCH($E2477,#REF!,0)),
IFERROR(
INDEX('SETORES VARRIÇÃO'!$A:$A,MATCH($E2477,'SETORES VARRIÇÃO'!$H:$H,0)),
IFERROR(
INDEX(#REF!,MATCH($E2477,#REF!,0)),
INDEX(#REF!,MATCH($E2477,#REF!,0))
)))</f>
        <v>JT</v>
      </c>
      <c r="D2477" s="31" t="str">
        <f>IFERROR(
INDEX(#REF!,MATCH($E2477,#REF!,0)),
IFERROR(
INDEX('SETORES VARRIÇÃO'!$B:$B,MATCH($E2477,'SETORES VARRIÇÃO'!$H:$H,0)),
IFERROR(
INDEX(#REF!,MATCH($E2477,#REF!,0)),
INDEX(#REF!,MATCH($E2477,#REF!,0))
)))</f>
        <v>JT10302VJ0017</v>
      </c>
      <c r="E2477" s="30" t="str">
        <f t="shared" si="50"/>
        <v>03-0093</v>
      </c>
      <c r="F2477" s="19" t="str">
        <f>IFERROR(
INDEX(#REF!,MATCH($E2477,#REF!,0)),
IFERROR(
INDEX('SETORES VARRIÇÃO'!$F:$F,MATCH($E2477,'SETORES VARRIÇÃO'!$H:$H,0)),
IFERROR(
INDEX(#REF!,MATCH($E2477,#REF!,0)),
INDEX(#REF!,MATCH($E2477,#REF!,0))
)))</f>
        <v>Segunda/Quinta</v>
      </c>
      <c r="G2477" s="18" t="s">
        <v>888</v>
      </c>
      <c r="H2477" s="46">
        <v>0.49</v>
      </c>
      <c r="I2477" s="18" t="s">
        <v>3011</v>
      </c>
    </row>
    <row r="2478" spans="1:9" x14ac:dyDescent="0.35">
      <c r="A2478" s="68">
        <v>46077</v>
      </c>
      <c r="B2478" s="52" t="s">
        <v>831</v>
      </c>
      <c r="C2478" s="30" t="str">
        <f>IFERROR(
INDEX(#REF!,MATCH($E2478,#REF!,0)),
IFERROR(
INDEX('SETORES VARRIÇÃO'!$A:$A,MATCH($E2478,'SETORES VARRIÇÃO'!$H:$H,0)),
IFERROR(
INDEX(#REF!,MATCH($E2478,#REF!,0)),
INDEX(#REF!,MATCH($E2478,#REF!,0))
)))</f>
        <v>JT</v>
      </c>
      <c r="D2478" s="31" t="str">
        <f>IFERROR(
INDEX(#REF!,MATCH($E2478,#REF!,0)),
IFERROR(
INDEX('SETORES VARRIÇÃO'!$B:$B,MATCH($E2478,'SETORES VARRIÇÃO'!$H:$H,0)),
IFERROR(
INDEX(#REF!,MATCH($E2478,#REF!,0)),
INDEX(#REF!,MATCH($E2478,#REF!,0))
)))</f>
        <v>JT10303VJ0024</v>
      </c>
      <c r="E2478" s="30" t="str">
        <f t="shared" si="50"/>
        <v>03-0094</v>
      </c>
      <c r="F2478" s="19" t="str">
        <f>IFERROR(
INDEX(#REF!,MATCH($E2478,#REF!,0)),
IFERROR(
INDEX('SETORES VARRIÇÃO'!$F:$F,MATCH($E2478,'SETORES VARRIÇÃO'!$H:$H,0)),
IFERROR(
INDEX(#REF!,MATCH($E2478,#REF!,0)),
INDEX(#REF!,MATCH($E2478,#REF!,0))
)))</f>
        <v>Terça/Sexta</v>
      </c>
      <c r="G2478" s="18" t="s">
        <v>888</v>
      </c>
      <c r="H2478" s="46">
        <v>0.5</v>
      </c>
      <c r="I2478" s="18" t="s">
        <v>3012</v>
      </c>
    </row>
    <row r="2479" spans="1:9" x14ac:dyDescent="0.35">
      <c r="A2479" s="68">
        <v>46077</v>
      </c>
      <c r="B2479" s="52" t="s">
        <v>738</v>
      </c>
      <c r="C2479" s="30" t="str">
        <f>IFERROR(
INDEX(#REF!,MATCH($E2479,#REF!,0)),
IFERROR(
INDEX('SETORES VARRIÇÃO'!$A:$A,MATCH($E2479,'SETORES VARRIÇÃO'!$H:$H,0)),
IFERROR(
INDEX(#REF!,MATCH($E2479,#REF!,0)),
INDEX(#REF!,MATCH($E2479,#REF!,0))
)))</f>
        <v>JT</v>
      </c>
      <c r="D2479" s="31" t="str">
        <f>IFERROR(
INDEX(#REF!,MATCH($E2479,#REF!,0)),
IFERROR(
INDEX('SETORES VARRIÇÃO'!$B:$B,MATCH($E2479,'SETORES VARRIÇÃO'!$H:$H,0)),
IFERROR(
INDEX(#REF!,MATCH($E2479,#REF!,0)),
INDEX(#REF!,MATCH($E2479,#REF!,0))
)))</f>
        <v>JT10304VJ0042</v>
      </c>
      <c r="E2479" s="30" t="str">
        <f t="shared" si="50"/>
        <v>03-0095</v>
      </c>
      <c r="F2479" s="19" t="str">
        <f>IFERROR(
INDEX(#REF!,MATCH($E2479,#REF!,0)),
IFERROR(
INDEX('SETORES VARRIÇÃO'!$F:$F,MATCH($E2479,'SETORES VARRIÇÃO'!$H:$H,0)),
IFERROR(
INDEX(#REF!,MATCH($E2479,#REF!,0)),
INDEX(#REF!,MATCH($E2479,#REF!,0))
)))</f>
        <v>Quarta/Sábado</v>
      </c>
      <c r="G2479" s="18" t="s">
        <v>887</v>
      </c>
      <c r="H2479" s="46" t="s">
        <v>1047</v>
      </c>
      <c r="I2479" s="18" t="s">
        <v>2901</v>
      </c>
    </row>
    <row r="2480" spans="1:9" x14ac:dyDescent="0.35">
      <c r="A2480" s="68">
        <v>46077</v>
      </c>
      <c r="B2480" s="52" t="s">
        <v>832</v>
      </c>
      <c r="C2480" s="30" t="str">
        <f>IFERROR(
INDEX(#REF!,MATCH($E2480,#REF!,0)),
IFERROR(
INDEX('SETORES VARRIÇÃO'!$A:$A,MATCH($E2480,'SETORES VARRIÇÃO'!$H:$H,0)),
IFERROR(
INDEX(#REF!,MATCH($E2480,#REF!,0)),
INDEX(#REF!,MATCH($E2480,#REF!,0))
)))</f>
        <v>CV</v>
      </c>
      <c r="D2480" s="31" t="str">
        <f>IFERROR(
INDEX(#REF!,MATCH($E2480,#REF!,0)),
IFERROR(
INDEX('SETORES VARRIÇÃO'!$B:$B,MATCH($E2480,'SETORES VARRIÇÃO'!$H:$H,0)),
IFERROR(
INDEX(#REF!,MATCH($E2480,#REF!,0)),
INDEX(#REF!,MATCH($E2480,#REF!,0))
)))</f>
        <v>CV10101VJ0007</v>
      </c>
      <c r="E2480" s="30" t="str">
        <f t="shared" si="50"/>
        <v>03-0096</v>
      </c>
      <c r="F2480" s="19" t="str">
        <f>IFERROR(
INDEX(#REF!,MATCH($E2480,#REF!,0)),
IFERROR(
INDEX('SETORES VARRIÇÃO'!$F:$F,MATCH($E2480,'SETORES VARRIÇÃO'!$H:$H,0)),
IFERROR(
INDEX(#REF!,MATCH($E2480,#REF!,0)),
INDEX(#REF!,MATCH($E2480,#REF!,0))
)))</f>
        <v>Segunda a Domingo</v>
      </c>
      <c r="G2480" s="18" t="s">
        <v>888</v>
      </c>
      <c r="H2480" s="46">
        <v>0.5</v>
      </c>
      <c r="I2480" s="18" t="s">
        <v>3013</v>
      </c>
    </row>
    <row r="2481" spans="1:9" x14ac:dyDescent="0.35">
      <c r="A2481" s="68">
        <v>46077</v>
      </c>
      <c r="B2481" s="52" t="s">
        <v>833</v>
      </c>
      <c r="C2481" s="30" t="str">
        <f>IFERROR(
INDEX(#REF!,MATCH($E2481,#REF!,0)),
IFERROR(
INDEX('SETORES VARRIÇÃO'!$A:$A,MATCH($E2481,'SETORES VARRIÇÃO'!$H:$H,0)),
IFERROR(
INDEX(#REF!,MATCH($E2481,#REF!,0)),
INDEX(#REF!,MATCH($E2481,#REF!,0))
)))</f>
        <v>CV</v>
      </c>
      <c r="D2481" s="31" t="str">
        <f>IFERROR(
INDEX(#REF!,MATCH($E2481,#REF!,0)),
IFERROR(
INDEX('SETORES VARRIÇÃO'!$B:$B,MATCH($E2481,'SETORES VARRIÇÃO'!$H:$H,0)),
IFERROR(
INDEX(#REF!,MATCH($E2481,#REF!,0)),
INDEX(#REF!,MATCH($E2481,#REF!,0))
)))</f>
        <v>CV10202VJ0035</v>
      </c>
      <c r="E2481" s="30" t="str">
        <f t="shared" si="50"/>
        <v>03-0097</v>
      </c>
      <c r="F2481" s="19" t="str">
        <f>IFERROR(
INDEX(#REF!,MATCH($E2481,#REF!,0)),
IFERROR(
INDEX('SETORES VARRIÇÃO'!$F:$F,MATCH($E2481,'SETORES VARRIÇÃO'!$H:$H,0)),
IFERROR(
INDEX(#REF!,MATCH($E2481,#REF!,0)),
INDEX(#REF!,MATCH($E2481,#REF!,0))
)))</f>
        <v>Segunda/Quarta/Sexta</v>
      </c>
      <c r="G2481" s="18" t="s">
        <v>888</v>
      </c>
      <c r="H2481" s="46">
        <v>0.48</v>
      </c>
      <c r="I2481" s="18" t="s">
        <v>2985</v>
      </c>
    </row>
    <row r="2482" spans="1:9" x14ac:dyDescent="0.35">
      <c r="A2482" s="68">
        <v>46077</v>
      </c>
      <c r="B2482" s="52" t="s">
        <v>834</v>
      </c>
      <c r="C2482" s="30" t="str">
        <f>IFERROR(
INDEX(#REF!,MATCH($E2482,#REF!,0)),
IFERROR(
INDEX('SETORES VARRIÇÃO'!$A:$A,MATCH($E2482,'SETORES VARRIÇÃO'!$H:$H,0)),
IFERROR(
INDEX(#REF!,MATCH($E2482,#REF!,0)),
INDEX(#REF!,MATCH($E2482,#REF!,0))
)))</f>
        <v>CV</v>
      </c>
      <c r="D2482" s="31" t="str">
        <f>IFERROR(
INDEX(#REF!,MATCH($E2482,#REF!,0)),
IFERROR(
INDEX('SETORES VARRIÇÃO'!$B:$B,MATCH($E2482,'SETORES VARRIÇÃO'!$H:$H,0)),
IFERROR(
INDEX(#REF!,MATCH($E2482,#REF!,0)),
INDEX(#REF!,MATCH($E2482,#REF!,0))
)))</f>
        <v>CV10203VJ0062</v>
      </c>
      <c r="E2482" s="30" t="str">
        <f t="shared" si="50"/>
        <v>03-0098</v>
      </c>
      <c r="F2482" s="19" t="str">
        <f>IFERROR(
INDEX(#REF!,MATCH($E2482,#REF!,0)),
IFERROR(
INDEX('SETORES VARRIÇÃO'!$F:$F,MATCH($E2482,'SETORES VARRIÇÃO'!$H:$H,0)),
IFERROR(
INDEX(#REF!,MATCH($E2482,#REF!,0)),
INDEX(#REF!,MATCH($E2482,#REF!,0))
)))</f>
        <v>Terça/Quinta/Sábado</v>
      </c>
      <c r="G2482" s="18" t="s">
        <v>888</v>
      </c>
      <c r="H2482" s="46">
        <v>0.88</v>
      </c>
      <c r="I2482" s="18" t="s">
        <v>3014</v>
      </c>
    </row>
    <row r="2483" spans="1:9" x14ac:dyDescent="0.35">
      <c r="A2483" s="68">
        <v>46077</v>
      </c>
      <c r="B2483" s="52" t="s">
        <v>835</v>
      </c>
      <c r="C2483" s="30" t="str">
        <f>IFERROR(
INDEX(#REF!,MATCH($E2483,#REF!,0)),
IFERROR(
INDEX('SETORES VARRIÇÃO'!$A:$A,MATCH($E2483,'SETORES VARRIÇÃO'!$H:$H,0)),
IFERROR(
INDEX(#REF!,MATCH($E2483,#REF!,0)),
INDEX(#REF!,MATCH($E2483,#REF!,0))
)))</f>
        <v>CV</v>
      </c>
      <c r="D2483" s="31" t="str">
        <f>IFERROR(
INDEX(#REF!,MATCH($E2483,#REF!,0)),
IFERROR(
INDEX('SETORES VARRIÇÃO'!$B:$B,MATCH($E2483,'SETORES VARRIÇÃO'!$H:$H,0)),
IFERROR(
INDEX(#REF!,MATCH($E2483,#REF!,0)),
INDEX(#REF!,MATCH($E2483,#REF!,0))
)))</f>
        <v>CV10203VJ0060</v>
      </c>
      <c r="E2483" s="30" t="str">
        <f t="shared" si="50"/>
        <v>03-0099</v>
      </c>
      <c r="F2483" s="19" t="str">
        <f>IFERROR(
INDEX(#REF!,MATCH($E2483,#REF!,0)),
IFERROR(
INDEX('SETORES VARRIÇÃO'!$F:$F,MATCH($E2483,'SETORES VARRIÇÃO'!$H:$H,0)),
IFERROR(
INDEX(#REF!,MATCH($E2483,#REF!,0)),
INDEX(#REF!,MATCH($E2483,#REF!,0))
)))</f>
        <v>Terça/Quinta/Sábado</v>
      </c>
      <c r="G2483" s="18" t="s">
        <v>888</v>
      </c>
      <c r="H2483" s="46">
        <v>0.42</v>
      </c>
      <c r="I2483" s="18" t="s">
        <v>3015</v>
      </c>
    </row>
    <row r="2484" spans="1:9" x14ac:dyDescent="0.35">
      <c r="A2484" s="68">
        <v>46077</v>
      </c>
      <c r="B2484" s="52" t="s">
        <v>836</v>
      </c>
      <c r="C2484" s="30" t="str">
        <f>IFERROR(
INDEX(#REF!,MATCH($E2484,#REF!,0)),
IFERROR(
INDEX('SETORES VARRIÇÃO'!$A:$A,MATCH($E2484,'SETORES VARRIÇÃO'!$H:$H,0)),
IFERROR(
INDEX(#REF!,MATCH($E2484,#REF!,0)),
INDEX(#REF!,MATCH($E2484,#REF!,0))
)))</f>
        <v>CV</v>
      </c>
      <c r="D2484" s="31" t="str">
        <f>IFERROR(
INDEX(#REF!,MATCH($E2484,#REF!,0)),
IFERROR(
INDEX('SETORES VARRIÇÃO'!$B:$B,MATCH($E2484,'SETORES VARRIÇÃO'!$H:$H,0)),
IFERROR(
INDEX(#REF!,MATCH($E2484,#REF!,0)),
INDEX(#REF!,MATCH($E2484,#REF!,0))
)))</f>
        <v>CV10203VJ0054</v>
      </c>
      <c r="E2484" s="30" t="str">
        <f t="shared" si="50"/>
        <v>03-0100</v>
      </c>
      <c r="F2484" s="19" t="str">
        <f>IFERROR(
INDEX(#REF!,MATCH($E2484,#REF!,0)),
IFERROR(
INDEX('SETORES VARRIÇÃO'!$F:$F,MATCH($E2484,'SETORES VARRIÇÃO'!$H:$H,0)),
IFERROR(
INDEX(#REF!,MATCH($E2484,#REF!,0)),
INDEX(#REF!,MATCH($E2484,#REF!,0))
)))</f>
        <v>Terça/Quinta/Sábado</v>
      </c>
      <c r="G2484" s="18" t="s">
        <v>888</v>
      </c>
      <c r="H2484" s="46">
        <v>0.44</v>
      </c>
      <c r="I2484" s="18" t="s">
        <v>3016</v>
      </c>
    </row>
    <row r="2485" spans="1:9" x14ac:dyDescent="0.35">
      <c r="A2485" s="68">
        <v>46077</v>
      </c>
      <c r="B2485" s="52" t="s">
        <v>837</v>
      </c>
      <c r="C2485" s="30" t="str">
        <f>IFERROR(
INDEX(#REF!,MATCH($E2485,#REF!,0)),
IFERROR(
INDEX('SETORES VARRIÇÃO'!$A:$A,MATCH($E2485,'SETORES VARRIÇÃO'!$H:$H,0)),
IFERROR(
INDEX(#REF!,MATCH($E2485,#REF!,0)),
INDEX(#REF!,MATCH($E2485,#REF!,0))
)))</f>
        <v>CV</v>
      </c>
      <c r="D2485" s="31" t="str">
        <f>IFERROR(
INDEX(#REF!,MATCH($E2485,#REF!,0)),
IFERROR(
INDEX('SETORES VARRIÇÃO'!$B:$B,MATCH($E2485,'SETORES VARRIÇÃO'!$H:$H,0)),
IFERROR(
INDEX(#REF!,MATCH($E2485,#REF!,0)),
INDEX(#REF!,MATCH($E2485,#REF!,0))
)))</f>
        <v>CV10101VJ0004</v>
      </c>
      <c r="E2485" s="30" t="str">
        <f t="shared" si="50"/>
        <v>03-0101</v>
      </c>
      <c r="F2485" s="19" t="str">
        <f>IFERROR(
INDEX(#REF!,MATCH($E2485,#REF!,0)),
IFERROR(
INDEX('SETORES VARRIÇÃO'!$F:$F,MATCH($E2485,'SETORES VARRIÇÃO'!$H:$H,0)),
IFERROR(
INDEX(#REF!,MATCH($E2485,#REF!,0)),
INDEX(#REF!,MATCH($E2485,#REF!,0))
)))</f>
        <v>Segunda a Domingo</v>
      </c>
      <c r="G2485" s="18" t="s">
        <v>888</v>
      </c>
      <c r="H2485" s="46">
        <v>0.49</v>
      </c>
      <c r="I2485" s="18" t="s">
        <v>3017</v>
      </c>
    </row>
    <row r="2486" spans="1:9" x14ac:dyDescent="0.35">
      <c r="A2486" s="68">
        <v>46077</v>
      </c>
      <c r="B2486" s="52" t="s">
        <v>838</v>
      </c>
      <c r="C2486" s="30" t="str">
        <f>IFERROR(
INDEX(#REF!,MATCH($E2486,#REF!,0)),
IFERROR(
INDEX('SETORES VARRIÇÃO'!$A:$A,MATCH($E2486,'SETORES VARRIÇÃO'!$H:$H,0)),
IFERROR(
INDEX(#REF!,MATCH($E2486,#REF!,0)),
INDEX(#REF!,MATCH($E2486,#REF!,0))
)))</f>
        <v>CV</v>
      </c>
      <c r="D2486" s="31" t="str">
        <f>IFERROR(
INDEX(#REF!,MATCH($E2486,#REF!,0)),
IFERROR(
INDEX('SETORES VARRIÇÃO'!$B:$B,MATCH($E2486,'SETORES VARRIÇÃO'!$H:$H,0)),
IFERROR(
INDEX(#REF!,MATCH($E2486,#REF!,0)),
INDEX(#REF!,MATCH($E2486,#REF!,0))
)))</f>
        <v>CV10101VJ0009</v>
      </c>
      <c r="E2486" s="30" t="str">
        <f t="shared" si="50"/>
        <v>03-0102</v>
      </c>
      <c r="F2486" s="19" t="str">
        <f>IFERROR(
INDEX(#REF!,MATCH($E2486,#REF!,0)),
IFERROR(
INDEX('SETORES VARRIÇÃO'!$F:$F,MATCH($E2486,'SETORES VARRIÇÃO'!$H:$H,0)),
IFERROR(
INDEX(#REF!,MATCH($E2486,#REF!,0)),
INDEX(#REF!,MATCH($E2486,#REF!,0))
)))</f>
        <v>Segunda a Domingo</v>
      </c>
      <c r="G2486" s="18" t="s">
        <v>888</v>
      </c>
      <c r="H2486" s="46">
        <v>0.54</v>
      </c>
      <c r="I2486" s="18" t="s">
        <v>3018</v>
      </c>
    </row>
    <row r="2487" spans="1:9" x14ac:dyDescent="0.35">
      <c r="A2487" s="68">
        <v>46077</v>
      </c>
      <c r="B2487" s="52" t="s">
        <v>839</v>
      </c>
      <c r="C2487" s="30" t="str">
        <f>IFERROR(
INDEX(#REF!,MATCH($E2487,#REF!,0)),
IFERROR(
INDEX('SETORES VARRIÇÃO'!$A:$A,MATCH($E2487,'SETORES VARRIÇÃO'!$H:$H,0)),
IFERROR(
INDEX(#REF!,MATCH($E2487,#REF!,0)),
INDEX(#REF!,MATCH($E2487,#REF!,0))
)))</f>
        <v>JT</v>
      </c>
      <c r="D2487" s="31" t="str">
        <f>IFERROR(
INDEX(#REF!,MATCH($E2487,#REF!,0)),
IFERROR(
INDEX('SETORES VARRIÇÃO'!$B:$B,MATCH($E2487,'SETORES VARRIÇÃO'!$H:$H,0)),
IFERROR(
INDEX(#REF!,MATCH($E2487,#REF!,0)),
INDEX(#REF!,MATCH($E2487,#REF!,0))
)))</f>
        <v>JT20102VJ0001</v>
      </c>
      <c r="E2487" s="30" t="str">
        <f t="shared" si="50"/>
        <v>03-0103</v>
      </c>
      <c r="F2487" s="19" t="str">
        <f>IFERROR(
INDEX(#REF!,MATCH($E2487,#REF!,0)),
IFERROR(
INDEX('SETORES VARRIÇÃO'!$F:$F,MATCH($E2487,'SETORES VARRIÇÃO'!$H:$H,0)),
IFERROR(
INDEX(#REF!,MATCH($E2487,#REF!,0)),
INDEX(#REF!,MATCH($E2487,#REF!,0))
)))</f>
        <v>Segunda a Domingo</v>
      </c>
      <c r="G2487" s="18" t="s">
        <v>888</v>
      </c>
      <c r="H2487" s="46">
        <v>0.79</v>
      </c>
      <c r="I2487" s="18" t="s">
        <v>3019</v>
      </c>
    </row>
    <row r="2488" spans="1:9" x14ac:dyDescent="0.35">
      <c r="A2488" s="68">
        <v>46077</v>
      </c>
      <c r="B2488" s="52" t="s">
        <v>751</v>
      </c>
      <c r="C2488" s="30" t="str">
        <f>IFERROR(
INDEX(#REF!,MATCH($E2488,#REF!,0)),
IFERROR(
INDEX('SETORES VARRIÇÃO'!$A:$A,MATCH($E2488,'SETORES VARRIÇÃO'!$H:$H,0)),
IFERROR(
INDEX(#REF!,MATCH($E2488,#REF!,0)),
INDEX(#REF!,MATCH($E2488,#REF!,0))
)))</f>
        <v>JT</v>
      </c>
      <c r="D2488" s="31" t="str">
        <f>IFERROR(
INDEX(#REF!,MATCH($E2488,#REF!,0)),
IFERROR(
INDEX('SETORES VARRIÇÃO'!$B:$B,MATCH($E2488,'SETORES VARRIÇÃO'!$H:$H,0)),
IFERROR(
INDEX(#REF!,MATCH($E2488,#REF!,0)),
INDEX(#REF!,MATCH($E2488,#REF!,0))
)))</f>
        <v>JT10304VJ0045</v>
      </c>
      <c r="E2488" s="30" t="str">
        <f t="shared" si="50"/>
        <v>03-0104</v>
      </c>
      <c r="F2488" s="19" t="str">
        <f>IFERROR(
INDEX(#REF!,MATCH($E2488,#REF!,0)),
IFERROR(
INDEX('SETORES VARRIÇÃO'!$F:$F,MATCH($E2488,'SETORES VARRIÇÃO'!$H:$H,0)),
IFERROR(
INDEX(#REF!,MATCH($E2488,#REF!,0)),
INDEX(#REF!,MATCH($E2488,#REF!,0))
)))</f>
        <v>Quarta/Sábado</v>
      </c>
      <c r="G2488" s="18" t="s">
        <v>888</v>
      </c>
      <c r="H2488" s="46">
        <v>0.46</v>
      </c>
      <c r="I2488" s="18" t="s">
        <v>2969</v>
      </c>
    </row>
    <row r="2489" spans="1:9" x14ac:dyDescent="0.35">
      <c r="A2489" s="68">
        <v>46077</v>
      </c>
      <c r="B2489" s="52" t="s">
        <v>840</v>
      </c>
      <c r="C2489" s="30" t="str">
        <f>IFERROR(
INDEX(#REF!,MATCH($E2489,#REF!,0)),
IFERROR(
INDEX('SETORES VARRIÇÃO'!$A:$A,MATCH($E2489,'SETORES VARRIÇÃO'!$H:$H,0)),
IFERROR(
INDEX(#REF!,MATCH($E2489,#REF!,0)),
INDEX(#REF!,MATCH($E2489,#REF!,0))
)))</f>
        <v>CV</v>
      </c>
      <c r="D2489" s="31" t="str">
        <f>IFERROR(
INDEX(#REF!,MATCH($E2489,#REF!,0)),
IFERROR(
INDEX('SETORES VARRIÇÃO'!$B:$B,MATCH($E2489,'SETORES VARRIÇÃO'!$H:$H,0)),
IFERROR(
INDEX(#REF!,MATCH($E2489,#REF!,0)),
INDEX(#REF!,MATCH($E2489,#REF!,0))
)))</f>
        <v>CV10302VJ0015</v>
      </c>
      <c r="E2489" s="30" t="str">
        <f t="shared" si="50"/>
        <v>03-0105</v>
      </c>
      <c r="F2489" s="19" t="str">
        <f>IFERROR(
INDEX(#REF!,MATCH($E2489,#REF!,0)),
IFERROR(
INDEX('SETORES VARRIÇÃO'!$F:$F,MATCH($E2489,'SETORES VARRIÇÃO'!$H:$H,0)),
IFERROR(
INDEX(#REF!,MATCH($E2489,#REF!,0)),
INDEX(#REF!,MATCH($E2489,#REF!,0))
)))</f>
        <v>Segunda/Quinta</v>
      </c>
      <c r="G2489" s="18" t="s">
        <v>887</v>
      </c>
      <c r="H2489" s="46" t="s">
        <v>2910</v>
      </c>
      <c r="I2489" s="18" t="s">
        <v>2781</v>
      </c>
    </row>
    <row r="2490" spans="1:9" x14ac:dyDescent="0.35">
      <c r="A2490" s="68">
        <v>46077</v>
      </c>
      <c r="B2490" s="52" t="s">
        <v>841</v>
      </c>
      <c r="C2490" s="30" t="str">
        <f>IFERROR(
INDEX(#REF!,MATCH($E2490,#REF!,0)),
IFERROR(
INDEX('SETORES VARRIÇÃO'!$A:$A,MATCH($E2490,'SETORES VARRIÇÃO'!$H:$H,0)),
IFERROR(
INDEX(#REF!,MATCH($E2490,#REF!,0)),
INDEX(#REF!,MATCH($E2490,#REF!,0))
)))</f>
        <v>CV</v>
      </c>
      <c r="D2490" s="31" t="str">
        <f>IFERROR(
INDEX(#REF!,MATCH($E2490,#REF!,0)),
IFERROR(
INDEX('SETORES VARRIÇÃO'!$B:$B,MATCH($E2490,'SETORES VARRIÇÃO'!$H:$H,0)),
IFERROR(
INDEX(#REF!,MATCH($E2490,#REF!,0)),
INDEX(#REF!,MATCH($E2490,#REF!,0))
)))</f>
        <v>CV10101VL0002</v>
      </c>
      <c r="E2490" s="30" t="str">
        <f t="shared" si="50"/>
        <v>03-0106</v>
      </c>
      <c r="F2490" s="19" t="str">
        <f>IFERROR(
INDEX(#REF!,MATCH($E2490,#REF!,0)),
IFERROR(
INDEX('SETORES VARRIÇÃO'!$F:$F,MATCH($E2490,'SETORES VARRIÇÃO'!$H:$H,0)),
IFERROR(
INDEX(#REF!,MATCH($E2490,#REF!,0)),
INDEX(#REF!,MATCH($E2490,#REF!,0))
)))</f>
        <v>Segunda a Domingo</v>
      </c>
      <c r="G2490" s="18" t="s">
        <v>888</v>
      </c>
      <c r="H2490" s="46">
        <v>0.84</v>
      </c>
      <c r="I2490" s="18" t="s">
        <v>3020</v>
      </c>
    </row>
    <row r="2491" spans="1:9" x14ac:dyDescent="0.35">
      <c r="A2491" s="68">
        <v>46077</v>
      </c>
      <c r="B2491" s="52" t="s">
        <v>842</v>
      </c>
      <c r="C2491" s="30" t="str">
        <f>IFERROR(
INDEX(#REF!,MATCH($E2491,#REF!,0)),
IFERROR(
INDEX('SETORES VARRIÇÃO'!$A:$A,MATCH($E2491,'SETORES VARRIÇÃO'!$H:$H,0)),
IFERROR(
INDEX(#REF!,MATCH($E2491,#REF!,0)),
INDEX(#REF!,MATCH($E2491,#REF!,0))
)))</f>
        <v>CV</v>
      </c>
      <c r="D2491" s="31" t="str">
        <f>IFERROR(
INDEX(#REF!,MATCH($E2491,#REF!,0)),
IFERROR(
INDEX('SETORES VARRIÇÃO'!$B:$B,MATCH($E2491,'SETORES VARRIÇÃO'!$H:$H,0)),
IFERROR(
INDEX(#REF!,MATCH($E2491,#REF!,0)),
INDEX(#REF!,MATCH($E2491,#REF!,0))
)))</f>
        <v>CV10202VJ0046</v>
      </c>
      <c r="E2491" s="30" t="str">
        <f t="shared" si="50"/>
        <v>03-0107</v>
      </c>
      <c r="F2491" s="19" t="str">
        <f>IFERROR(
INDEX(#REF!,MATCH($E2491,#REF!,0)),
IFERROR(
INDEX('SETORES VARRIÇÃO'!$F:$F,MATCH($E2491,'SETORES VARRIÇÃO'!$H:$H,0)),
IFERROR(
INDEX(#REF!,MATCH($E2491,#REF!,0)),
INDEX(#REF!,MATCH($E2491,#REF!,0))
)))</f>
        <v>Segunda/Quarta/Sexta</v>
      </c>
      <c r="G2491" s="18" t="s">
        <v>888</v>
      </c>
      <c r="H2491" s="46">
        <v>0.49</v>
      </c>
      <c r="I2491" s="18" t="s">
        <v>3021</v>
      </c>
    </row>
    <row r="2492" spans="1:9" x14ac:dyDescent="0.35">
      <c r="A2492" s="68">
        <v>46077</v>
      </c>
      <c r="B2492" s="52" t="s">
        <v>843</v>
      </c>
      <c r="C2492" s="30" t="str">
        <f>IFERROR(
INDEX(#REF!,MATCH($E2492,#REF!,0)),
IFERROR(
INDEX('SETORES VARRIÇÃO'!$A:$A,MATCH($E2492,'SETORES VARRIÇÃO'!$H:$H,0)),
IFERROR(
INDEX(#REF!,MATCH($E2492,#REF!,0)),
INDEX(#REF!,MATCH($E2492,#REF!,0))
)))</f>
        <v>CV</v>
      </c>
      <c r="D2492" s="31" t="str">
        <f>IFERROR(
INDEX(#REF!,MATCH($E2492,#REF!,0)),
IFERROR(
INDEX('SETORES VARRIÇÃO'!$B:$B,MATCH($E2492,'SETORES VARRIÇÃO'!$H:$H,0)),
IFERROR(
INDEX(#REF!,MATCH($E2492,#REF!,0)),
INDEX(#REF!,MATCH($E2492,#REF!,0))
)))</f>
        <v>CV10202VJ0042</v>
      </c>
      <c r="E2492" s="30" t="str">
        <f t="shared" si="50"/>
        <v>03-0108</v>
      </c>
      <c r="F2492" s="19" t="str">
        <f>IFERROR(
INDEX(#REF!,MATCH($E2492,#REF!,0)),
IFERROR(
INDEX('SETORES VARRIÇÃO'!$F:$F,MATCH($E2492,'SETORES VARRIÇÃO'!$H:$H,0)),
IFERROR(
INDEX(#REF!,MATCH($E2492,#REF!,0)),
INDEX(#REF!,MATCH($E2492,#REF!,0))
)))</f>
        <v>Segunda/Quarta/Sexta</v>
      </c>
      <c r="G2492" s="18" t="s">
        <v>888</v>
      </c>
      <c r="H2492" s="46">
        <v>0.56000000000000005</v>
      </c>
      <c r="I2492" s="18" t="s">
        <v>3022</v>
      </c>
    </row>
    <row r="2493" spans="1:9" x14ac:dyDescent="0.35">
      <c r="A2493" s="68">
        <v>46077</v>
      </c>
      <c r="B2493" s="52" t="s">
        <v>844</v>
      </c>
      <c r="C2493" s="30" t="str">
        <f>IFERROR(
INDEX(#REF!,MATCH($E2493,#REF!,0)),
IFERROR(
INDEX('SETORES VARRIÇÃO'!$A:$A,MATCH($E2493,'SETORES VARRIÇÃO'!$H:$H,0)),
IFERROR(
INDEX(#REF!,MATCH($E2493,#REF!,0)),
INDEX(#REF!,MATCH($E2493,#REF!,0))
)))</f>
        <v>JT</v>
      </c>
      <c r="D2493" s="31" t="str">
        <f>IFERROR(
INDEX(#REF!,MATCH($E2493,#REF!,0)),
IFERROR(
INDEX('SETORES VARRIÇÃO'!$B:$B,MATCH($E2493,'SETORES VARRIÇÃO'!$H:$H,0)),
IFERROR(
INDEX(#REF!,MATCH($E2493,#REF!,0)),
INDEX(#REF!,MATCH($E2493,#REF!,0))
)))</f>
        <v>JT10302VJ0020</v>
      </c>
      <c r="E2493" s="30" t="str">
        <f t="shared" si="50"/>
        <v>03-0109</v>
      </c>
      <c r="F2493" s="19" t="str">
        <f>IFERROR(
INDEX(#REF!,MATCH($E2493,#REF!,0)),
IFERROR(
INDEX('SETORES VARRIÇÃO'!$F:$F,MATCH($E2493,'SETORES VARRIÇÃO'!$H:$H,0)),
IFERROR(
INDEX(#REF!,MATCH($E2493,#REF!,0)),
INDEX(#REF!,MATCH($E2493,#REF!,0))
)))</f>
        <v>Segunda/Quinta</v>
      </c>
      <c r="G2493" s="18" t="s">
        <v>888</v>
      </c>
      <c r="H2493" s="46">
        <v>0.5</v>
      </c>
      <c r="I2493" s="18" t="s">
        <v>3023</v>
      </c>
    </row>
    <row r="2494" spans="1:9" x14ac:dyDescent="0.35">
      <c r="A2494" s="68">
        <v>46077</v>
      </c>
      <c r="B2494" s="52" t="s">
        <v>845</v>
      </c>
      <c r="C2494" s="30" t="str">
        <f>IFERROR(
INDEX(#REF!,MATCH($E2494,#REF!,0)),
IFERROR(
INDEX('SETORES VARRIÇÃO'!$A:$A,MATCH($E2494,'SETORES VARRIÇÃO'!$H:$H,0)),
IFERROR(
INDEX(#REF!,MATCH($E2494,#REF!,0)),
INDEX(#REF!,MATCH($E2494,#REF!,0))
)))</f>
        <v>JT</v>
      </c>
      <c r="D2494" s="31" t="str">
        <f>IFERROR(
INDEX(#REF!,MATCH($E2494,#REF!,0)),
IFERROR(
INDEX('SETORES VARRIÇÃO'!$B:$B,MATCH($E2494,'SETORES VARRIÇÃO'!$H:$H,0)),
IFERROR(
INDEX(#REF!,MATCH($E2494,#REF!,0)),
INDEX(#REF!,MATCH($E2494,#REF!,0))
)))</f>
        <v>JT10302VJ0014</v>
      </c>
      <c r="E2494" s="30" t="str">
        <f t="shared" si="50"/>
        <v>03-0110</v>
      </c>
      <c r="F2494" s="19" t="str">
        <f>IFERROR(
INDEX(#REF!,MATCH($E2494,#REF!,0)),
IFERROR(
INDEX('SETORES VARRIÇÃO'!$F:$F,MATCH($E2494,'SETORES VARRIÇÃO'!$H:$H,0)),
IFERROR(
INDEX(#REF!,MATCH($E2494,#REF!,0)),
INDEX(#REF!,MATCH($E2494,#REF!,0))
)))</f>
        <v>Segunda/Quinta</v>
      </c>
      <c r="G2494" s="18" t="s">
        <v>888</v>
      </c>
      <c r="H2494" s="46">
        <v>0.45</v>
      </c>
      <c r="I2494" s="18" t="s">
        <v>3024</v>
      </c>
    </row>
    <row r="2495" spans="1:9" x14ac:dyDescent="0.35">
      <c r="A2495" s="68">
        <v>46077</v>
      </c>
      <c r="B2495" s="52" t="s">
        <v>846</v>
      </c>
      <c r="C2495" s="30" t="str">
        <f>IFERROR(
INDEX(#REF!,MATCH($E2495,#REF!,0)),
IFERROR(
INDEX('SETORES VARRIÇÃO'!$A:$A,MATCH($E2495,'SETORES VARRIÇÃO'!$H:$H,0)),
IFERROR(
INDEX(#REF!,MATCH($E2495,#REF!,0)),
INDEX(#REF!,MATCH($E2495,#REF!,0))
)))</f>
        <v>JT</v>
      </c>
      <c r="D2495" s="31" t="str">
        <f>IFERROR(
INDEX(#REF!,MATCH($E2495,#REF!,0)),
IFERROR(
INDEX('SETORES VARRIÇÃO'!$B:$B,MATCH($E2495,'SETORES VARRIÇÃO'!$H:$H,0)),
IFERROR(
INDEX(#REF!,MATCH($E2495,#REF!,0)),
INDEX(#REF!,MATCH($E2495,#REF!,0))
)))</f>
        <v>JT10303VJ0058</v>
      </c>
      <c r="E2495" s="30" t="str">
        <f t="shared" si="50"/>
        <v>03-0111</v>
      </c>
      <c r="F2495" s="19" t="str">
        <f>IFERROR(
INDEX(#REF!,MATCH($E2495,#REF!,0)),
IFERROR(
INDEX('SETORES VARRIÇÃO'!$F:$F,MATCH($E2495,'SETORES VARRIÇÃO'!$H:$H,0)),
IFERROR(
INDEX(#REF!,MATCH($E2495,#REF!,0)),
INDEX(#REF!,MATCH($E2495,#REF!,0))
)))</f>
        <v>Terça/Sexta</v>
      </c>
      <c r="G2495" s="18" t="s">
        <v>888</v>
      </c>
      <c r="H2495" s="46">
        <v>0.49</v>
      </c>
      <c r="I2495" s="18" t="s">
        <v>3025</v>
      </c>
    </row>
    <row r="2496" spans="1:9" x14ac:dyDescent="0.35">
      <c r="A2496" s="68">
        <v>46077</v>
      </c>
      <c r="B2496" s="52" t="s">
        <v>847</v>
      </c>
      <c r="C2496" s="30" t="str">
        <f>IFERROR(
INDEX(#REF!,MATCH($E2496,#REF!,0)),
IFERROR(
INDEX('SETORES VARRIÇÃO'!$A:$A,MATCH($E2496,'SETORES VARRIÇÃO'!$H:$H,0)),
IFERROR(
INDEX(#REF!,MATCH($E2496,#REF!,0)),
INDEX(#REF!,MATCH($E2496,#REF!,0))
)))</f>
        <v>CV</v>
      </c>
      <c r="D2496" s="31" t="str">
        <f>IFERROR(
INDEX(#REF!,MATCH($E2496,#REF!,0)),
IFERROR(
INDEX('SETORES VARRIÇÃO'!$B:$B,MATCH($E2496,'SETORES VARRIÇÃO'!$H:$H,0)),
IFERROR(
INDEX(#REF!,MATCH($E2496,#REF!,0)),
INDEX(#REF!,MATCH($E2496,#REF!,0))
)))</f>
        <v>CV10101VJ0006</v>
      </c>
      <c r="E2496" s="30" t="str">
        <f t="shared" si="50"/>
        <v>03-0112</v>
      </c>
      <c r="F2496" s="19" t="str">
        <f>IFERROR(
INDEX(#REF!,MATCH($E2496,#REF!,0)),
IFERROR(
INDEX('SETORES VARRIÇÃO'!$F:$F,MATCH($E2496,'SETORES VARRIÇÃO'!$H:$H,0)),
IFERROR(
INDEX(#REF!,MATCH($E2496,#REF!,0)),
INDEX(#REF!,MATCH($E2496,#REF!,0))
)))</f>
        <v>Segunda a Domingo</v>
      </c>
      <c r="G2496" s="18" t="s">
        <v>888</v>
      </c>
      <c r="H2496" s="46">
        <v>0.69</v>
      </c>
      <c r="I2496" s="18" t="s">
        <v>3026</v>
      </c>
    </row>
    <row r="2497" spans="1:9" x14ac:dyDescent="0.35">
      <c r="A2497" s="68">
        <v>46077</v>
      </c>
      <c r="B2497" s="52" t="s">
        <v>848</v>
      </c>
      <c r="C2497" s="30" t="str">
        <f>IFERROR(
INDEX(#REF!,MATCH($E2497,#REF!,0)),
IFERROR(
INDEX('SETORES VARRIÇÃO'!$A:$A,MATCH($E2497,'SETORES VARRIÇÃO'!$H:$H,0)),
IFERROR(
INDEX(#REF!,MATCH($E2497,#REF!,0)),
INDEX(#REF!,MATCH($E2497,#REF!,0))
)))</f>
        <v>CV</v>
      </c>
      <c r="D2497" s="31" t="str">
        <f>IFERROR(
INDEX(#REF!,MATCH($E2497,#REF!,0)),
IFERROR(
INDEX('SETORES VARRIÇÃO'!$B:$B,MATCH($E2497,'SETORES VARRIÇÃO'!$H:$H,0)),
IFERROR(
INDEX(#REF!,MATCH($E2497,#REF!,0)),
INDEX(#REF!,MATCH($E2497,#REF!,0))
)))</f>
        <v>CV10202VJ0044</v>
      </c>
      <c r="E2497" s="30" t="str">
        <f t="shared" si="50"/>
        <v>03-0113</v>
      </c>
      <c r="F2497" s="19" t="str">
        <f>IFERROR(
INDEX(#REF!,MATCH($E2497,#REF!,0)),
IFERROR(
INDEX('SETORES VARRIÇÃO'!$F:$F,MATCH($E2497,'SETORES VARRIÇÃO'!$H:$H,0)),
IFERROR(
INDEX(#REF!,MATCH($E2497,#REF!,0)),
INDEX(#REF!,MATCH($E2497,#REF!,0))
)))</f>
        <v>Segunda/Quarta/Sexta</v>
      </c>
      <c r="G2497" s="18" t="s">
        <v>888</v>
      </c>
      <c r="H2497" s="46">
        <v>0.49</v>
      </c>
      <c r="I2497" s="18" t="s">
        <v>2987</v>
      </c>
    </row>
    <row r="2498" spans="1:9" x14ac:dyDescent="0.35">
      <c r="A2498" s="68">
        <v>46077</v>
      </c>
      <c r="B2498" s="52" t="s">
        <v>849</v>
      </c>
      <c r="C2498" s="30" t="str">
        <f>IFERROR(
INDEX(#REF!,MATCH($E2498,#REF!,0)),
IFERROR(
INDEX('SETORES VARRIÇÃO'!$A:$A,MATCH($E2498,'SETORES VARRIÇÃO'!$H:$H,0)),
IFERROR(
INDEX(#REF!,MATCH($E2498,#REF!,0)),
INDEX(#REF!,MATCH($E2498,#REF!,0))
)))</f>
        <v>CV</v>
      </c>
      <c r="D2498" s="31" t="str">
        <f>IFERROR(
INDEX(#REF!,MATCH($E2498,#REF!,0)),
IFERROR(
INDEX('SETORES VARRIÇÃO'!$B:$B,MATCH($E2498,'SETORES VARRIÇÃO'!$H:$H,0)),
IFERROR(
INDEX(#REF!,MATCH($E2498,#REF!,0)),
INDEX(#REF!,MATCH($E2498,#REF!,0))
)))</f>
        <v>CV10202VJ0043</v>
      </c>
      <c r="E2498" s="30" t="str">
        <f t="shared" si="50"/>
        <v>03-0114</v>
      </c>
      <c r="F2498" s="19" t="str">
        <f>IFERROR(
INDEX(#REF!,MATCH($E2498,#REF!,0)),
IFERROR(
INDEX('SETORES VARRIÇÃO'!$F:$F,MATCH($E2498,'SETORES VARRIÇÃO'!$H:$H,0)),
IFERROR(
INDEX(#REF!,MATCH($E2498,#REF!,0)),
INDEX(#REF!,MATCH($E2498,#REF!,0))
)))</f>
        <v>Segunda/Quarta/Sexta</v>
      </c>
      <c r="G2498" s="18" t="s">
        <v>888</v>
      </c>
      <c r="H2498" s="46">
        <v>0.59</v>
      </c>
      <c r="I2498" s="18" t="s">
        <v>3027</v>
      </c>
    </row>
    <row r="2499" spans="1:9" x14ac:dyDescent="0.35">
      <c r="A2499" s="68">
        <v>46077</v>
      </c>
      <c r="B2499" s="52" t="s">
        <v>850</v>
      </c>
      <c r="C2499" s="30" t="str">
        <f>IFERROR(
INDEX(#REF!,MATCH($E2499,#REF!,0)),
IFERROR(
INDEX('SETORES VARRIÇÃO'!$A:$A,MATCH($E2499,'SETORES VARRIÇÃO'!$H:$H,0)),
IFERROR(
INDEX(#REF!,MATCH($E2499,#REF!,0)),
INDEX(#REF!,MATCH($E2499,#REF!,0))
)))</f>
        <v>CV</v>
      </c>
      <c r="D2499" s="31" t="str">
        <f>IFERROR(
INDEX(#REF!,MATCH($E2499,#REF!,0)),
IFERROR(
INDEX('SETORES VARRIÇÃO'!$B:$B,MATCH($E2499,'SETORES VARRIÇÃO'!$H:$H,0)),
IFERROR(
INDEX(#REF!,MATCH($E2499,#REF!,0)),
INDEX(#REF!,MATCH($E2499,#REF!,0))
)))</f>
        <v>CV10202VJ0037</v>
      </c>
      <c r="E2499" s="30" t="str">
        <f t="shared" si="50"/>
        <v>03-0115</v>
      </c>
      <c r="F2499" s="19" t="str">
        <f>IFERROR(
INDEX(#REF!,MATCH($E2499,#REF!,0)),
IFERROR(
INDEX('SETORES VARRIÇÃO'!$F:$F,MATCH($E2499,'SETORES VARRIÇÃO'!$H:$H,0)),
IFERROR(
INDEX(#REF!,MATCH($E2499,#REF!,0)),
INDEX(#REF!,MATCH($E2499,#REF!,0))
)))</f>
        <v>Segunda/Quarta/Sexta</v>
      </c>
      <c r="G2499" s="18" t="s">
        <v>888</v>
      </c>
      <c r="H2499" s="46">
        <v>0.74</v>
      </c>
      <c r="I2499" s="18" t="s">
        <v>3028</v>
      </c>
    </row>
    <row r="2500" spans="1:9" x14ac:dyDescent="0.35">
      <c r="A2500" s="68">
        <v>46077</v>
      </c>
      <c r="B2500" s="52" t="s">
        <v>851</v>
      </c>
      <c r="C2500" s="30" t="str">
        <f>IFERROR(
INDEX(#REF!,MATCH($E2500,#REF!,0)),
IFERROR(
INDEX('SETORES VARRIÇÃO'!$A:$A,MATCH($E2500,'SETORES VARRIÇÃO'!$H:$H,0)),
IFERROR(
INDEX(#REF!,MATCH($E2500,#REF!,0)),
INDEX(#REF!,MATCH($E2500,#REF!,0))
)))</f>
        <v>CV</v>
      </c>
      <c r="D2500" s="31" t="str">
        <f>IFERROR(
INDEX(#REF!,MATCH($E2500,#REF!,0)),
IFERROR(
INDEX('SETORES VARRIÇÃO'!$B:$B,MATCH($E2500,'SETORES VARRIÇÃO'!$H:$H,0)),
IFERROR(
INDEX(#REF!,MATCH($E2500,#REF!,0)),
INDEX(#REF!,MATCH($E2500,#REF!,0))
)))</f>
        <v>CV10303VJ0022</v>
      </c>
      <c r="E2500" s="30" t="str">
        <f t="shared" si="50"/>
        <v>03-0116</v>
      </c>
      <c r="F2500" s="19" t="str">
        <f>IFERROR(
INDEX(#REF!,MATCH($E2500,#REF!,0)),
IFERROR(
INDEX('SETORES VARRIÇÃO'!$F:$F,MATCH($E2500,'SETORES VARRIÇÃO'!$H:$H,0)),
IFERROR(
INDEX(#REF!,MATCH($E2500,#REF!,0)),
INDEX(#REF!,MATCH($E2500,#REF!,0))
)))</f>
        <v>Terça/Sexta</v>
      </c>
      <c r="G2500" s="18" t="s">
        <v>888</v>
      </c>
      <c r="H2500" s="46">
        <v>0.89</v>
      </c>
      <c r="I2500" s="18" t="s">
        <v>3029</v>
      </c>
    </row>
    <row r="2501" spans="1:9" x14ac:dyDescent="0.35">
      <c r="A2501" s="68">
        <v>46077</v>
      </c>
      <c r="B2501" s="52" t="s">
        <v>852</v>
      </c>
      <c r="C2501" s="30" t="str">
        <f>IFERROR(
INDEX(#REF!,MATCH($E2501,#REF!,0)),
IFERROR(
INDEX('SETORES VARRIÇÃO'!$A:$A,MATCH($E2501,'SETORES VARRIÇÃO'!$H:$H,0)),
IFERROR(
INDEX(#REF!,MATCH($E2501,#REF!,0)),
INDEX(#REF!,MATCH($E2501,#REF!,0))
)))</f>
        <v>JT</v>
      </c>
      <c r="D2501" s="31" t="str">
        <f>IFERROR(
INDEX(#REF!,MATCH($E2501,#REF!,0)),
IFERROR(
INDEX('SETORES VARRIÇÃO'!$B:$B,MATCH($E2501,'SETORES VARRIÇÃO'!$H:$H,0)),
IFERROR(
INDEX(#REF!,MATCH($E2501,#REF!,0)),
INDEX(#REF!,MATCH($E2501,#REF!,0))
)))</f>
        <v>JT10302VJ0013</v>
      </c>
      <c r="E2501" s="30" t="str">
        <f t="shared" si="50"/>
        <v>03-0117</v>
      </c>
      <c r="F2501" s="19" t="str">
        <f>IFERROR(
INDEX(#REF!,MATCH($E2501,#REF!,0)),
IFERROR(
INDEX('SETORES VARRIÇÃO'!$F:$F,MATCH($E2501,'SETORES VARRIÇÃO'!$H:$H,0)),
IFERROR(
INDEX(#REF!,MATCH($E2501,#REF!,0)),
INDEX(#REF!,MATCH($E2501,#REF!,0))
)))</f>
        <v>Segunda/Quinta</v>
      </c>
      <c r="G2501" s="18" t="s">
        <v>888</v>
      </c>
      <c r="H2501" s="46">
        <v>0.54</v>
      </c>
      <c r="I2501" s="18" t="s">
        <v>3030</v>
      </c>
    </row>
    <row r="2502" spans="1:9" x14ac:dyDescent="0.35">
      <c r="A2502" s="68">
        <v>46077</v>
      </c>
      <c r="B2502" s="52" t="s">
        <v>853</v>
      </c>
      <c r="C2502" s="30" t="str">
        <f>IFERROR(
INDEX(#REF!,MATCH($E2502,#REF!,0)),
IFERROR(
INDEX('SETORES VARRIÇÃO'!$A:$A,MATCH($E2502,'SETORES VARRIÇÃO'!$H:$H,0)),
IFERROR(
INDEX(#REF!,MATCH($E2502,#REF!,0)),
INDEX(#REF!,MATCH($E2502,#REF!,0))
)))</f>
        <v>CV</v>
      </c>
      <c r="D2502" s="31" t="str">
        <f>IFERROR(
INDEX(#REF!,MATCH($E2502,#REF!,0)),
IFERROR(
INDEX('SETORES VARRIÇÃO'!$B:$B,MATCH($E2502,'SETORES VARRIÇÃO'!$H:$H,0)),
IFERROR(
INDEX(#REF!,MATCH($E2502,#REF!,0)),
INDEX(#REF!,MATCH($E2502,#REF!,0))
)))</f>
        <v>CV10202VJ0045</v>
      </c>
      <c r="E2502" s="30" t="str">
        <f t="shared" si="50"/>
        <v>03-0118</v>
      </c>
      <c r="F2502" s="19" t="str">
        <f>IFERROR(
INDEX(#REF!,MATCH($E2502,#REF!,0)),
IFERROR(
INDEX('SETORES VARRIÇÃO'!$F:$F,MATCH($E2502,'SETORES VARRIÇÃO'!$H:$H,0)),
IFERROR(
INDEX(#REF!,MATCH($E2502,#REF!,0)),
INDEX(#REF!,MATCH($E2502,#REF!,0))
)))</f>
        <v>Segunda/Quarta/Sexta</v>
      </c>
      <c r="G2502" s="18" t="s">
        <v>888</v>
      </c>
      <c r="H2502" s="46">
        <v>0.77</v>
      </c>
      <c r="I2502" s="18" t="s">
        <v>3031</v>
      </c>
    </row>
    <row r="2503" spans="1:9" x14ac:dyDescent="0.35">
      <c r="A2503" s="68">
        <v>46077</v>
      </c>
      <c r="B2503" s="52" t="s">
        <v>854</v>
      </c>
      <c r="C2503" s="30" t="str">
        <f>IFERROR(
INDEX(#REF!,MATCH($E2503,#REF!,0)),
IFERROR(
INDEX('SETORES VARRIÇÃO'!$A:$A,MATCH($E2503,'SETORES VARRIÇÃO'!$H:$H,0)),
IFERROR(
INDEX(#REF!,MATCH($E2503,#REF!,0)),
INDEX(#REF!,MATCH($E2503,#REF!,0))
)))</f>
        <v>MG</v>
      </c>
      <c r="D2503" s="31" t="str">
        <f>IFERROR(
INDEX(#REF!,MATCH($E2503,#REF!,0)),
IFERROR(
INDEX('SETORES VARRIÇÃO'!$B:$B,MATCH($E2503,'SETORES VARRIÇÃO'!$H:$H,0)),
IFERROR(
INDEX(#REF!,MATCH($E2503,#REF!,0)),
INDEX(#REF!,MATCH($E2503,#REF!,0))
)))</f>
        <v>MG10101VJ0003</v>
      </c>
      <c r="E2503" s="30" t="str">
        <f t="shared" si="50"/>
        <v>03-0119</v>
      </c>
      <c r="F2503" s="19" t="str">
        <f>IFERROR(
INDEX(#REF!,MATCH($E2503,#REF!,0)),
IFERROR(
INDEX('SETORES VARRIÇÃO'!$F:$F,MATCH($E2503,'SETORES VARRIÇÃO'!$H:$H,0)),
IFERROR(
INDEX(#REF!,MATCH($E2503,#REF!,0)),
INDEX(#REF!,MATCH($E2503,#REF!,0))
)))</f>
        <v>Segunda a Domingo</v>
      </c>
      <c r="G2503" s="18" t="s">
        <v>888</v>
      </c>
      <c r="H2503" s="46">
        <v>0.49</v>
      </c>
      <c r="I2503" s="18" t="s">
        <v>3032</v>
      </c>
    </row>
    <row r="2504" spans="1:9" x14ac:dyDescent="0.35">
      <c r="A2504" s="68">
        <v>46077</v>
      </c>
      <c r="B2504" s="52" t="s">
        <v>855</v>
      </c>
      <c r="C2504" s="30" t="str">
        <f>IFERROR(
INDEX(#REF!,MATCH($E2504,#REF!,0)),
IFERROR(
INDEX('SETORES VARRIÇÃO'!$A:$A,MATCH($E2504,'SETORES VARRIÇÃO'!$H:$H,0)),
IFERROR(
INDEX(#REF!,MATCH($E2504,#REF!,0)),
INDEX(#REF!,MATCH($E2504,#REF!,0))
)))</f>
        <v>CV</v>
      </c>
      <c r="D2504" s="31" t="str">
        <f>IFERROR(
INDEX(#REF!,MATCH($E2504,#REF!,0)),
IFERROR(
INDEX('SETORES VARRIÇÃO'!$B:$B,MATCH($E2504,'SETORES VARRIÇÃO'!$H:$H,0)),
IFERROR(
INDEX(#REF!,MATCH($E2504,#REF!,0)),
INDEX(#REF!,MATCH($E2504,#REF!,0))
)))</f>
        <v>CV10101VJ0008</v>
      </c>
      <c r="E2504" s="30" t="str">
        <f t="shared" si="50"/>
        <v>03-0120</v>
      </c>
      <c r="F2504" s="19" t="str">
        <f>IFERROR(
INDEX(#REF!,MATCH($E2504,#REF!,0)),
IFERROR(
INDEX('SETORES VARRIÇÃO'!$F:$F,MATCH($E2504,'SETORES VARRIÇÃO'!$H:$H,0)),
IFERROR(
INDEX(#REF!,MATCH($E2504,#REF!,0)),
INDEX(#REF!,MATCH($E2504,#REF!,0))
)))</f>
        <v>Segunda a Domingo</v>
      </c>
      <c r="G2504" s="18" t="s">
        <v>888</v>
      </c>
      <c r="H2504" s="46">
        <v>0.78</v>
      </c>
      <c r="I2504" s="18" t="s">
        <v>3033</v>
      </c>
    </row>
    <row r="2505" spans="1:9" x14ac:dyDescent="0.35">
      <c r="A2505" s="68">
        <v>46077</v>
      </c>
      <c r="B2505" s="52" t="s">
        <v>856</v>
      </c>
      <c r="C2505" s="30" t="str">
        <f>IFERROR(
INDEX(#REF!,MATCH($E2505,#REF!,0)),
IFERROR(
INDEX('SETORES VARRIÇÃO'!$A:$A,MATCH($E2505,'SETORES VARRIÇÃO'!$H:$H,0)),
IFERROR(
INDEX(#REF!,MATCH($E2505,#REF!,0)),
INDEX(#REF!,MATCH($E2505,#REF!,0))
)))</f>
        <v>CV</v>
      </c>
      <c r="D2505" s="31" t="str">
        <f>IFERROR(
INDEX(#REF!,MATCH($E2505,#REF!,0)),
IFERROR(
INDEX('SETORES VARRIÇÃO'!$B:$B,MATCH($E2505,'SETORES VARRIÇÃO'!$H:$H,0)),
IFERROR(
INDEX(#REF!,MATCH($E2505,#REF!,0)),
INDEX(#REF!,MATCH($E2505,#REF!,0))
)))</f>
        <v>CV10202VJ0040</v>
      </c>
      <c r="E2505" s="30" t="str">
        <f t="shared" si="50"/>
        <v>03-0121</v>
      </c>
      <c r="F2505" s="19" t="str">
        <f>IFERROR(
INDEX(#REF!,MATCH($E2505,#REF!,0)),
IFERROR(
INDEX('SETORES VARRIÇÃO'!$F:$F,MATCH($E2505,'SETORES VARRIÇÃO'!$H:$H,0)),
IFERROR(
INDEX(#REF!,MATCH($E2505,#REF!,0)),
INDEX(#REF!,MATCH($E2505,#REF!,0))
)))</f>
        <v>Segunda/Quarta/Sexta</v>
      </c>
      <c r="G2505" s="18" t="s">
        <v>888</v>
      </c>
      <c r="H2505" s="46">
        <v>0.47</v>
      </c>
      <c r="I2505" s="18" t="s">
        <v>3034</v>
      </c>
    </row>
    <row r="2506" spans="1:9" x14ac:dyDescent="0.35">
      <c r="A2506" s="68">
        <v>46077</v>
      </c>
      <c r="B2506" s="52" t="s">
        <v>857</v>
      </c>
      <c r="C2506" s="30" t="str">
        <f>IFERROR(
INDEX(#REF!,MATCH($E2506,#REF!,0)),
IFERROR(
INDEX('SETORES VARRIÇÃO'!$A:$A,MATCH($E2506,'SETORES VARRIÇÃO'!$H:$H,0)),
IFERROR(
INDEX(#REF!,MATCH($E2506,#REF!,0)),
INDEX(#REF!,MATCH($E2506,#REF!,0))
)))</f>
        <v>CV</v>
      </c>
      <c r="D2506" s="31" t="str">
        <f>IFERROR(
INDEX(#REF!,MATCH($E2506,#REF!,0)),
IFERROR(
INDEX('SETORES VARRIÇÃO'!$B:$B,MATCH($E2506,'SETORES VARRIÇÃO'!$H:$H,0)),
IFERROR(
INDEX(#REF!,MATCH($E2506,#REF!,0)),
INDEX(#REF!,MATCH($E2506,#REF!,0))
)))</f>
        <v>CV10202VJ0039</v>
      </c>
      <c r="E2506" s="30" t="str">
        <f t="shared" si="50"/>
        <v>03-0122</v>
      </c>
      <c r="F2506" s="19" t="str">
        <f>IFERROR(
INDEX(#REF!,MATCH($E2506,#REF!,0)),
IFERROR(
INDEX('SETORES VARRIÇÃO'!$F:$F,MATCH($E2506,'SETORES VARRIÇÃO'!$H:$H,0)),
IFERROR(
INDEX(#REF!,MATCH($E2506,#REF!,0)),
INDEX(#REF!,MATCH($E2506,#REF!,0))
)))</f>
        <v>Segunda/Quarta/Sexta</v>
      </c>
      <c r="G2506" s="18" t="s">
        <v>887</v>
      </c>
      <c r="H2506" s="46" t="s">
        <v>896</v>
      </c>
      <c r="I2506" s="18" t="s">
        <v>2924</v>
      </c>
    </row>
    <row r="2507" spans="1:9" x14ac:dyDescent="0.35">
      <c r="A2507" s="68">
        <v>46077</v>
      </c>
      <c r="B2507" s="52" t="s">
        <v>858</v>
      </c>
      <c r="C2507" s="30" t="str">
        <f>IFERROR(
INDEX(#REF!,MATCH($E2507,#REF!,0)),
IFERROR(
INDEX('SETORES VARRIÇÃO'!$A:$A,MATCH($E2507,'SETORES VARRIÇÃO'!$H:$H,0)),
IFERROR(
INDEX(#REF!,MATCH($E2507,#REF!,0)),
INDEX(#REF!,MATCH($E2507,#REF!,0))
)))</f>
        <v>JT</v>
      </c>
      <c r="D2507" s="31" t="str">
        <f>IFERROR(
INDEX(#REF!,MATCH($E2507,#REF!,0)),
IFERROR(
INDEX('SETORES VARRIÇÃO'!$B:$B,MATCH($E2507,'SETORES VARRIÇÃO'!$H:$H,0)),
IFERROR(
INDEX(#REF!,MATCH($E2507,#REF!,0)),
INDEX(#REF!,MATCH($E2507,#REF!,0))
)))</f>
        <v>JT10302VJ0012</v>
      </c>
      <c r="E2507" s="30" t="str">
        <f t="shared" si="50"/>
        <v>03-0123</v>
      </c>
      <c r="F2507" s="19" t="str">
        <f>IFERROR(
INDEX(#REF!,MATCH($E2507,#REF!,0)),
IFERROR(
INDEX('SETORES VARRIÇÃO'!$F:$F,MATCH($E2507,'SETORES VARRIÇÃO'!$H:$H,0)),
IFERROR(
INDEX(#REF!,MATCH($E2507,#REF!,0)),
INDEX(#REF!,MATCH($E2507,#REF!,0))
)))</f>
        <v>Segunda/Quinta</v>
      </c>
      <c r="G2507" s="18" t="s">
        <v>888</v>
      </c>
      <c r="H2507" s="46">
        <v>0.46</v>
      </c>
      <c r="I2507" s="18" t="s">
        <v>3035</v>
      </c>
    </row>
    <row r="2508" spans="1:9" x14ac:dyDescent="0.35">
      <c r="A2508" s="68">
        <v>46077</v>
      </c>
      <c r="B2508" s="52" t="s">
        <v>720</v>
      </c>
      <c r="C2508" s="30" t="str">
        <f>IFERROR(
INDEX(#REF!,MATCH($E2508,#REF!,0)),
IFERROR(
INDEX('SETORES VARRIÇÃO'!$A:$A,MATCH($E2508,'SETORES VARRIÇÃO'!$H:$H,0)),
IFERROR(
INDEX(#REF!,MATCH($E2508,#REF!,0)),
INDEX(#REF!,MATCH($E2508,#REF!,0))
)))</f>
        <v>MG</v>
      </c>
      <c r="D2508" s="31" t="str">
        <f>IFERROR(
INDEX(#REF!,MATCH($E2508,#REF!,0)),
IFERROR(
INDEX('SETORES VARRIÇÃO'!$B:$B,MATCH($E2508,'SETORES VARRIÇÃO'!$H:$H,0)),
IFERROR(
INDEX(#REF!,MATCH($E2508,#REF!,0)),
INDEX(#REF!,MATCH($E2508,#REF!,0))
)))</f>
        <v>MG10101VJ0001</v>
      </c>
      <c r="E2508" s="30" t="str">
        <f t="shared" si="50"/>
        <v>03-0124</v>
      </c>
      <c r="F2508" s="19" t="str">
        <f>IFERROR(
INDEX(#REF!,MATCH($E2508,#REF!,0)),
IFERROR(
INDEX('SETORES VARRIÇÃO'!$F:$F,MATCH($E2508,'SETORES VARRIÇÃO'!$H:$H,0)),
IFERROR(
INDEX(#REF!,MATCH($E2508,#REF!,0)),
INDEX(#REF!,MATCH($E2508,#REF!,0))
)))</f>
        <v>Segunda a Domingo</v>
      </c>
      <c r="G2508" s="18" t="s">
        <v>887</v>
      </c>
      <c r="H2508" s="46" t="s">
        <v>941</v>
      </c>
      <c r="I2508" s="18" t="s">
        <v>727</v>
      </c>
    </row>
    <row r="2509" spans="1:9" x14ac:dyDescent="0.35">
      <c r="A2509" s="68">
        <v>46077</v>
      </c>
      <c r="B2509" s="52" t="s">
        <v>739</v>
      </c>
      <c r="C2509" s="30" t="str">
        <f>IFERROR(
INDEX(#REF!,MATCH($E2509,#REF!,0)),
IFERROR(
INDEX('SETORES VARRIÇÃO'!$A:$A,MATCH($E2509,'SETORES VARRIÇÃO'!$H:$H,0)),
IFERROR(
INDEX(#REF!,MATCH($E2509,#REF!,0)),
INDEX(#REF!,MATCH($E2509,#REF!,0))
)))</f>
        <v>CV</v>
      </c>
      <c r="D2509" s="31" t="str">
        <f>IFERROR(
INDEX(#REF!,MATCH($E2509,#REF!,0)),
IFERROR(
INDEX('SETORES VARRIÇÃO'!$B:$B,MATCH($E2509,'SETORES VARRIÇÃO'!$H:$H,0)),
IFERROR(
INDEX(#REF!,MATCH($E2509,#REF!,0)),
INDEX(#REF!,MATCH($E2509,#REF!,0))
)))</f>
        <v>CV10304VJ0028</v>
      </c>
      <c r="E2509" s="30" t="str">
        <f t="shared" si="50"/>
        <v>03-0125</v>
      </c>
      <c r="F2509" s="19" t="str">
        <f>IFERROR(
INDEX(#REF!,MATCH($E2509,#REF!,0)),
IFERROR(
INDEX('SETORES VARRIÇÃO'!$F:$F,MATCH($E2509,'SETORES VARRIÇÃO'!$H:$H,0)),
IFERROR(
INDEX(#REF!,MATCH($E2509,#REF!,0)),
INDEX(#REF!,MATCH($E2509,#REF!,0))
)))</f>
        <v>Quarta/Sábado</v>
      </c>
      <c r="G2509" s="18" t="s">
        <v>888</v>
      </c>
      <c r="H2509" s="46">
        <v>0.35</v>
      </c>
      <c r="I2509" s="18" t="s">
        <v>2959</v>
      </c>
    </row>
    <row r="2510" spans="1:9" x14ac:dyDescent="0.35">
      <c r="A2510" s="68">
        <v>46077</v>
      </c>
      <c r="B2510" s="52" t="s">
        <v>859</v>
      </c>
      <c r="C2510" s="30" t="str">
        <f>IFERROR(
INDEX(#REF!,MATCH($E2510,#REF!,0)),
IFERROR(
INDEX('SETORES VARRIÇÃO'!$A:$A,MATCH($E2510,'SETORES VARRIÇÃO'!$H:$H,0)),
IFERROR(
INDEX(#REF!,MATCH($E2510,#REF!,0)),
INDEX(#REF!,MATCH($E2510,#REF!,0))
)))</f>
        <v>CV</v>
      </c>
      <c r="D2510" s="31" t="str">
        <f>IFERROR(
INDEX(#REF!,MATCH($E2510,#REF!,0)),
IFERROR(
INDEX('SETORES VARRIÇÃO'!$B:$B,MATCH($E2510,'SETORES VARRIÇÃO'!$H:$H,0)),
IFERROR(
INDEX(#REF!,MATCH($E2510,#REF!,0)),
INDEX(#REF!,MATCH($E2510,#REF!,0))
)))</f>
        <v>CV10202VJ0033</v>
      </c>
      <c r="E2510" s="30" t="str">
        <f t="shared" si="50"/>
        <v>03-0126</v>
      </c>
      <c r="F2510" s="19" t="str">
        <f>IFERROR(
INDEX(#REF!,MATCH($E2510,#REF!,0)),
IFERROR(
INDEX('SETORES VARRIÇÃO'!$F:$F,MATCH($E2510,'SETORES VARRIÇÃO'!$H:$H,0)),
IFERROR(
INDEX(#REF!,MATCH($E2510,#REF!,0)),
INDEX(#REF!,MATCH($E2510,#REF!,0))
)))</f>
        <v>Segunda/Quarta/Sexta</v>
      </c>
      <c r="G2510" s="18" t="s">
        <v>888</v>
      </c>
      <c r="H2510" s="46">
        <v>0.44</v>
      </c>
      <c r="I2510" s="18" t="s">
        <v>3021</v>
      </c>
    </row>
    <row r="2511" spans="1:9" x14ac:dyDescent="0.35">
      <c r="A2511" s="68">
        <v>46077</v>
      </c>
      <c r="B2511" s="52" t="s">
        <v>740</v>
      </c>
      <c r="C2511" s="30" t="str">
        <f>IFERROR(
INDEX(#REF!,MATCH($E2511,#REF!,0)),
IFERROR(
INDEX('SETORES VARRIÇÃO'!$A:$A,MATCH($E2511,'SETORES VARRIÇÃO'!$H:$H,0)),
IFERROR(
INDEX(#REF!,MATCH($E2511,#REF!,0)),
INDEX(#REF!,MATCH($E2511,#REF!,0))
)))</f>
        <v>JT</v>
      </c>
      <c r="D2511" s="31" t="str">
        <f>IFERROR(
INDEX(#REF!,MATCH($E2511,#REF!,0)),
IFERROR(
INDEX('SETORES VARRIÇÃO'!$B:$B,MATCH($E2511,'SETORES VARRIÇÃO'!$H:$H,0)),
IFERROR(
INDEX(#REF!,MATCH($E2511,#REF!,0)),
INDEX(#REF!,MATCH($E2511,#REF!,0))
)))</f>
        <v>JT10304VJ0039</v>
      </c>
      <c r="E2511" s="30" t="str">
        <f t="shared" si="50"/>
        <v>03-0127</v>
      </c>
      <c r="F2511" s="19" t="str">
        <f>IFERROR(
INDEX(#REF!,MATCH($E2511,#REF!,0)),
IFERROR(
INDEX('SETORES VARRIÇÃO'!$F:$F,MATCH($E2511,'SETORES VARRIÇÃO'!$H:$H,0)),
IFERROR(
INDEX(#REF!,MATCH($E2511,#REF!,0)),
INDEX(#REF!,MATCH($E2511,#REF!,0))
)))</f>
        <v>Quarta/Sábado</v>
      </c>
      <c r="G2511" s="18" t="s">
        <v>887</v>
      </c>
      <c r="H2511" s="46" t="s">
        <v>1110</v>
      </c>
      <c r="I2511" s="18" t="s">
        <v>2928</v>
      </c>
    </row>
    <row r="2512" spans="1:9" x14ac:dyDescent="0.35">
      <c r="A2512" s="68">
        <v>46077</v>
      </c>
      <c r="B2512" s="52" t="s">
        <v>860</v>
      </c>
      <c r="C2512" s="30" t="str">
        <f>IFERROR(
INDEX(#REF!,MATCH($E2512,#REF!,0)),
IFERROR(
INDEX('SETORES VARRIÇÃO'!$A:$A,MATCH($E2512,'SETORES VARRIÇÃO'!$H:$H,0)),
IFERROR(
INDEX(#REF!,MATCH($E2512,#REF!,0)),
INDEX(#REF!,MATCH($E2512,#REF!,0))
)))</f>
        <v>JT</v>
      </c>
      <c r="D2512" s="31" t="str">
        <f>IFERROR(
INDEX(#REF!,MATCH($E2512,#REF!,0)),
IFERROR(
INDEX('SETORES VARRIÇÃO'!$B:$B,MATCH($E2512,'SETORES VARRIÇÃO'!$H:$H,0)),
IFERROR(
INDEX(#REF!,MATCH($E2512,#REF!,0)),
INDEX(#REF!,MATCH($E2512,#REF!,0))
)))</f>
        <v>JT10303VJ0030</v>
      </c>
      <c r="E2512" s="30" t="str">
        <f t="shared" si="50"/>
        <v>03-0128</v>
      </c>
      <c r="F2512" s="19" t="str">
        <f>IFERROR(
INDEX(#REF!,MATCH($E2512,#REF!,0)),
IFERROR(
INDEX('SETORES VARRIÇÃO'!$F:$F,MATCH($E2512,'SETORES VARRIÇÃO'!$H:$H,0)),
IFERROR(
INDEX(#REF!,MATCH($E2512,#REF!,0)),
INDEX(#REF!,MATCH($E2512,#REF!,0))
)))</f>
        <v>Terça/Sexta</v>
      </c>
      <c r="G2512" s="18" t="s">
        <v>888</v>
      </c>
      <c r="H2512" s="46">
        <v>0.44</v>
      </c>
      <c r="I2512" s="18" t="s">
        <v>3036</v>
      </c>
    </row>
    <row r="2513" spans="1:9" x14ac:dyDescent="0.35">
      <c r="A2513" s="68">
        <v>46077</v>
      </c>
      <c r="B2513" s="52" t="s">
        <v>861</v>
      </c>
      <c r="C2513" s="30" t="str">
        <f>IFERROR(
INDEX(#REF!,MATCH($E2513,#REF!,0)),
IFERROR(
INDEX('SETORES VARRIÇÃO'!$A:$A,MATCH($E2513,'SETORES VARRIÇÃO'!$H:$H,0)),
IFERROR(
INDEX(#REF!,MATCH($E2513,#REF!,0)),
INDEX(#REF!,MATCH($E2513,#REF!,0))
)))</f>
        <v>CV</v>
      </c>
      <c r="D2513" s="31" t="str">
        <f>IFERROR(
INDEX(#REF!,MATCH($E2513,#REF!,0)),
IFERROR(
INDEX('SETORES VARRIÇÃO'!$B:$B,MATCH($E2513,'SETORES VARRIÇÃO'!$H:$H,0)),
IFERROR(
INDEX(#REF!,MATCH($E2513,#REF!,0)),
INDEX(#REF!,MATCH($E2513,#REF!,0))
)))</f>
        <v>CV10202VJ0041</v>
      </c>
      <c r="E2513" s="30" t="str">
        <f t="shared" ref="E2513:E2527" si="51">SUBSTITUTE(B2513,"SMSUB-LUTOCAR-","")</f>
        <v>03-0129</v>
      </c>
      <c r="F2513" s="19" t="str">
        <f>IFERROR(
INDEX(#REF!,MATCH($E2513,#REF!,0)),
IFERROR(
INDEX('SETORES VARRIÇÃO'!$F:$F,MATCH($E2513,'SETORES VARRIÇÃO'!$H:$H,0)),
IFERROR(
INDEX(#REF!,MATCH($E2513,#REF!,0)),
INDEX(#REF!,MATCH($E2513,#REF!,0))
)))</f>
        <v>Segunda/Quarta/Sexta</v>
      </c>
      <c r="G2513" s="18" t="s">
        <v>888</v>
      </c>
      <c r="H2513" s="46">
        <v>0.44</v>
      </c>
      <c r="I2513" s="18" t="s">
        <v>3037</v>
      </c>
    </row>
    <row r="2514" spans="1:9" x14ac:dyDescent="0.35">
      <c r="A2514" s="68">
        <v>46077</v>
      </c>
      <c r="B2514" s="52" t="s">
        <v>862</v>
      </c>
      <c r="C2514" s="30" t="str">
        <f>IFERROR(
INDEX(#REF!,MATCH($E2514,#REF!,0)),
IFERROR(
INDEX('SETORES VARRIÇÃO'!$A:$A,MATCH($E2514,'SETORES VARRIÇÃO'!$H:$H,0)),
IFERROR(
INDEX(#REF!,MATCH($E2514,#REF!,0)),
INDEX(#REF!,MATCH($E2514,#REF!,0))
)))</f>
        <v>CV</v>
      </c>
      <c r="D2514" s="31" t="str">
        <f>IFERROR(
INDEX(#REF!,MATCH($E2514,#REF!,0)),
IFERROR(
INDEX('SETORES VARRIÇÃO'!$B:$B,MATCH($E2514,'SETORES VARRIÇÃO'!$H:$H,0)),
IFERROR(
INDEX(#REF!,MATCH($E2514,#REF!,0)),
INDEX(#REF!,MATCH($E2514,#REF!,0))
)))</f>
        <v>CV10102VJ0010</v>
      </c>
      <c r="E2514" s="30" t="str">
        <f t="shared" si="51"/>
        <v>03-0130</v>
      </c>
      <c r="F2514" s="19" t="str">
        <f>IFERROR(
INDEX(#REF!,MATCH($E2514,#REF!,0)),
IFERROR(
INDEX('SETORES VARRIÇÃO'!$F:$F,MATCH($E2514,'SETORES VARRIÇÃO'!$H:$H,0)),
IFERROR(
INDEX(#REF!,MATCH($E2514,#REF!,0)),
INDEX(#REF!,MATCH($E2514,#REF!,0))
)))</f>
        <v>Segunda a Domingo</v>
      </c>
      <c r="G2514" s="18" t="s">
        <v>888</v>
      </c>
      <c r="H2514" s="46">
        <v>0.49</v>
      </c>
      <c r="I2514" s="18" t="s">
        <v>3038</v>
      </c>
    </row>
    <row r="2515" spans="1:9" x14ac:dyDescent="0.35">
      <c r="A2515" s="68">
        <v>46077</v>
      </c>
      <c r="B2515" s="52" t="s">
        <v>565</v>
      </c>
      <c r="C2515" s="30" t="str">
        <f>IFERROR(
INDEX(#REF!,MATCH($E2515,#REF!,0)),
IFERROR(
INDEX('SETORES VARRIÇÃO'!$A:$A,MATCH($E2515,'SETORES VARRIÇÃO'!$H:$H,0)),
IFERROR(
INDEX(#REF!,MATCH($E2515,#REF!,0)),
INDEX(#REF!,MATCH($E2515,#REF!,0))
)))</f>
        <v>CV</v>
      </c>
      <c r="D2515" s="31" t="str">
        <f>IFERROR(
INDEX(#REF!,MATCH($E2515,#REF!,0)),
IFERROR(
INDEX('SETORES VARRIÇÃO'!$B:$B,MATCH($E2515,'SETORES VARRIÇÃO'!$H:$H,0)),
IFERROR(
INDEX(#REF!,MATCH($E2515,#REF!,0)),
INDEX(#REF!,MATCH($E2515,#REF!,0))
)))</f>
        <v>CV10303VJ0020</v>
      </c>
      <c r="E2515" s="30" t="str">
        <f t="shared" si="51"/>
        <v>03-0131</v>
      </c>
      <c r="F2515" s="19" t="str">
        <f>IFERROR(
INDEX(#REF!,MATCH($E2515,#REF!,0)),
IFERROR(
INDEX('SETORES VARRIÇÃO'!$F:$F,MATCH($E2515,'SETORES VARRIÇÃO'!$H:$H,0)),
IFERROR(
INDEX(#REF!,MATCH($E2515,#REF!,0)),
INDEX(#REF!,MATCH($E2515,#REF!,0))
)))</f>
        <v>Terça/Sexta</v>
      </c>
      <c r="G2515" s="18" t="s">
        <v>888</v>
      </c>
      <c r="H2515" s="46">
        <v>0.59</v>
      </c>
      <c r="I2515" s="18" t="s">
        <v>3039</v>
      </c>
    </row>
    <row r="2516" spans="1:9" x14ac:dyDescent="0.35">
      <c r="A2516" s="68">
        <v>46077</v>
      </c>
      <c r="B2516" s="52" t="s">
        <v>863</v>
      </c>
      <c r="C2516" s="30" t="str">
        <f>IFERROR(
INDEX(#REF!,MATCH($E2516,#REF!,0)),
IFERROR(
INDEX('SETORES VARRIÇÃO'!$A:$A,MATCH($E2516,'SETORES VARRIÇÃO'!$H:$H,0)),
IFERROR(
INDEX(#REF!,MATCH($E2516,#REF!,0)),
INDEX(#REF!,MATCH($E2516,#REF!,0))
)))</f>
        <v>CV</v>
      </c>
      <c r="D2516" s="31" t="str">
        <f>IFERROR(
INDEX(#REF!,MATCH($E2516,#REF!,0)),
IFERROR(
INDEX('SETORES VARRIÇÃO'!$B:$B,MATCH($E2516,'SETORES VARRIÇÃO'!$H:$H,0)),
IFERROR(
INDEX(#REF!,MATCH($E2516,#REF!,0)),
INDEX(#REF!,MATCH($E2516,#REF!,0))
)))</f>
        <v>CV10202VJ0038</v>
      </c>
      <c r="E2516" s="30" t="str">
        <f t="shared" si="51"/>
        <v>03-0132</v>
      </c>
      <c r="F2516" s="19" t="str">
        <f>IFERROR(
INDEX(#REF!,MATCH($E2516,#REF!,0)),
IFERROR(
INDEX('SETORES VARRIÇÃO'!$F:$F,MATCH($E2516,'SETORES VARRIÇÃO'!$H:$H,0)),
IFERROR(
INDEX(#REF!,MATCH($E2516,#REF!,0)),
INDEX(#REF!,MATCH($E2516,#REF!,0))
)))</f>
        <v>Segunda/Quarta/Sexta</v>
      </c>
      <c r="G2516" s="18" t="s">
        <v>888</v>
      </c>
      <c r="H2516" s="46">
        <v>0.39</v>
      </c>
      <c r="I2516" s="18" t="s">
        <v>3040</v>
      </c>
    </row>
    <row r="2517" spans="1:9" x14ac:dyDescent="0.35">
      <c r="A2517" s="68">
        <v>46077</v>
      </c>
      <c r="B2517" s="52" t="s">
        <v>721</v>
      </c>
      <c r="C2517" s="30" t="str">
        <f>IFERROR(
INDEX(#REF!,MATCH($E2517,#REF!,0)),
IFERROR(
INDEX('SETORES VARRIÇÃO'!$A:$A,MATCH($E2517,'SETORES VARRIÇÃO'!$H:$H,0)),
IFERROR(
INDEX(#REF!,MATCH($E2517,#REF!,0)),
INDEX(#REF!,MATCH($E2517,#REF!,0))
)))</f>
        <v>JT</v>
      </c>
      <c r="D2517" s="31" t="str">
        <f>IFERROR(
INDEX(#REF!,MATCH($E2517,#REF!,0)),
IFERROR(
INDEX('SETORES VARRIÇÃO'!$B:$B,MATCH($E2517,'SETORES VARRIÇÃO'!$H:$H,0)),
IFERROR(
INDEX(#REF!,MATCH($E2517,#REF!,0)),
INDEX(#REF!,MATCH($E2517,#REF!,0))
)))</f>
        <v>JT10303VJ0031</v>
      </c>
      <c r="E2517" s="30" t="str">
        <f t="shared" si="51"/>
        <v>03-0133</v>
      </c>
      <c r="F2517" s="19" t="str">
        <f>IFERROR(
INDEX(#REF!,MATCH($E2517,#REF!,0)),
IFERROR(
INDEX('SETORES VARRIÇÃO'!$F:$F,MATCH($E2517,'SETORES VARRIÇÃO'!$H:$H,0)),
IFERROR(
INDEX(#REF!,MATCH($E2517,#REF!,0)),
INDEX(#REF!,MATCH($E2517,#REF!,0))
)))</f>
        <v>Terça/Sexta</v>
      </c>
      <c r="G2517" s="18" t="s">
        <v>888</v>
      </c>
      <c r="H2517" s="46">
        <v>0.52</v>
      </c>
      <c r="I2517" s="18" t="s">
        <v>3041</v>
      </c>
    </row>
    <row r="2518" spans="1:9" x14ac:dyDescent="0.35">
      <c r="A2518" s="68">
        <v>46077</v>
      </c>
      <c r="B2518" s="52" t="s">
        <v>864</v>
      </c>
      <c r="C2518" s="30" t="str">
        <f>IFERROR(
INDEX(#REF!,MATCH($E2518,#REF!,0)),
IFERROR(
INDEX('SETORES VARRIÇÃO'!$A:$A,MATCH($E2518,'SETORES VARRIÇÃO'!$H:$H,0)),
IFERROR(
INDEX(#REF!,MATCH($E2518,#REF!,0)),
INDEX(#REF!,MATCH($E2518,#REF!,0))
)))</f>
        <v>CV</v>
      </c>
      <c r="D2518" s="31" t="str">
        <f>IFERROR(
INDEX(#REF!,MATCH($E2518,#REF!,0)),
IFERROR(
INDEX('SETORES VARRIÇÃO'!$B:$B,MATCH($E2518,'SETORES VARRIÇÃO'!$H:$H,0)),
IFERROR(
INDEX(#REF!,MATCH($E2518,#REF!,0)),
INDEX(#REF!,MATCH($E2518,#REF!,0))
)))</f>
        <v>CV10203VJ0049</v>
      </c>
      <c r="E2518" s="30" t="str">
        <f t="shared" si="51"/>
        <v>03-0134</v>
      </c>
      <c r="F2518" s="19" t="str">
        <f>IFERROR(
INDEX(#REF!,MATCH($E2518,#REF!,0)),
IFERROR(
INDEX('SETORES VARRIÇÃO'!$F:$F,MATCH($E2518,'SETORES VARRIÇÃO'!$H:$H,0)),
IFERROR(
INDEX(#REF!,MATCH($E2518,#REF!,0)),
INDEX(#REF!,MATCH($E2518,#REF!,0))
)))</f>
        <v>Terça/Quinta/Sábado</v>
      </c>
      <c r="G2518" s="18" t="s">
        <v>888</v>
      </c>
      <c r="H2518" s="46">
        <v>0.39</v>
      </c>
      <c r="I2518" s="18" t="s">
        <v>3042</v>
      </c>
    </row>
    <row r="2519" spans="1:9" x14ac:dyDescent="0.35">
      <c r="A2519" s="68">
        <v>46077</v>
      </c>
      <c r="B2519" s="52" t="s">
        <v>865</v>
      </c>
      <c r="C2519" s="30" t="str">
        <f>IFERROR(
INDEX(#REF!,MATCH($E2519,#REF!,0)),
IFERROR(
INDEX('SETORES VARRIÇÃO'!$A:$A,MATCH($E2519,'SETORES VARRIÇÃO'!$H:$H,0)),
IFERROR(
INDEX(#REF!,MATCH($E2519,#REF!,0)),
INDEX(#REF!,MATCH($E2519,#REF!,0))
)))</f>
        <v>JT</v>
      </c>
      <c r="D2519" s="31" t="str">
        <f>IFERROR(
INDEX(#REF!,MATCH($E2519,#REF!,0)),
IFERROR(
INDEX('SETORES VARRIÇÃO'!$B:$B,MATCH($E2519,'SETORES VARRIÇÃO'!$H:$H,0)),
IFERROR(
INDEX(#REF!,MATCH($E2519,#REF!,0)),
INDEX(#REF!,MATCH($E2519,#REF!,0))
)))</f>
        <v>JT10303VJ0022</v>
      </c>
      <c r="E2519" s="30" t="str">
        <f t="shared" si="51"/>
        <v>03-0135</v>
      </c>
      <c r="F2519" s="19" t="str">
        <f>IFERROR(
INDEX(#REF!,MATCH($E2519,#REF!,0)),
IFERROR(
INDEX('SETORES VARRIÇÃO'!$F:$F,MATCH($E2519,'SETORES VARRIÇÃO'!$H:$H,0)),
IFERROR(
INDEX(#REF!,MATCH($E2519,#REF!,0)),
INDEX(#REF!,MATCH($E2519,#REF!,0))
)))</f>
        <v>Terça/Sexta</v>
      </c>
      <c r="G2519" s="18" t="s">
        <v>888</v>
      </c>
      <c r="H2519" s="46">
        <v>0.54</v>
      </c>
      <c r="I2519" s="18" t="s">
        <v>3043</v>
      </c>
    </row>
    <row r="2520" spans="1:9" x14ac:dyDescent="0.35">
      <c r="A2520" s="68">
        <v>46077</v>
      </c>
      <c r="B2520" s="52" t="s">
        <v>866</v>
      </c>
      <c r="C2520" s="30" t="str">
        <f>IFERROR(
INDEX(#REF!,MATCH($E2520,#REF!,0)),
IFERROR(
INDEX('SETORES VARRIÇÃO'!$A:$A,MATCH($E2520,'SETORES VARRIÇÃO'!$H:$H,0)),
IFERROR(
INDEX(#REF!,MATCH($E2520,#REF!,0)),
INDEX(#REF!,MATCH($E2520,#REF!,0))
)))</f>
        <v>CV</v>
      </c>
      <c r="D2520" s="31" t="str">
        <f>IFERROR(
INDEX(#REF!,MATCH($E2520,#REF!,0)),
IFERROR(
INDEX('SETORES VARRIÇÃO'!$B:$B,MATCH($E2520,'SETORES VARRIÇÃO'!$H:$H,0)),
IFERROR(
INDEX(#REF!,MATCH($E2520,#REF!,0)),
INDEX(#REF!,MATCH($E2520,#REF!,0))
)))</f>
        <v>CV10202VJ0031</v>
      </c>
      <c r="E2520" s="30" t="str">
        <f t="shared" si="51"/>
        <v>03-0136</v>
      </c>
      <c r="F2520" s="19" t="str">
        <f>IFERROR(
INDEX(#REF!,MATCH($E2520,#REF!,0)),
IFERROR(
INDEX('SETORES VARRIÇÃO'!$F:$F,MATCH($E2520,'SETORES VARRIÇÃO'!$H:$H,0)),
IFERROR(
INDEX(#REF!,MATCH($E2520,#REF!,0)),
INDEX(#REF!,MATCH($E2520,#REF!,0))
)))</f>
        <v>Segunda/Quarta/Sexta</v>
      </c>
      <c r="G2520" s="18" t="s">
        <v>887</v>
      </c>
      <c r="H2520" s="46" t="s">
        <v>1925</v>
      </c>
      <c r="I2520" s="18" t="s">
        <v>2935</v>
      </c>
    </row>
    <row r="2521" spans="1:9" x14ac:dyDescent="0.35">
      <c r="A2521" s="68">
        <v>46077</v>
      </c>
      <c r="B2521" s="52" t="s">
        <v>722</v>
      </c>
      <c r="C2521" s="30" t="str">
        <f>IFERROR(
INDEX(#REF!,MATCH($E2521,#REF!,0)),
IFERROR(
INDEX('SETORES VARRIÇÃO'!$A:$A,MATCH($E2521,'SETORES VARRIÇÃO'!$H:$H,0)),
IFERROR(
INDEX(#REF!,MATCH($E2521,#REF!,0)),
INDEX(#REF!,MATCH($E2521,#REF!,0))
)))</f>
        <v>JT</v>
      </c>
      <c r="D2521" s="31" t="str">
        <f>IFERROR(
INDEX(#REF!,MATCH($E2521,#REF!,0)),
IFERROR(
INDEX('SETORES VARRIÇÃO'!$B:$B,MATCH($E2521,'SETORES VARRIÇÃO'!$H:$H,0)),
IFERROR(
INDEX(#REF!,MATCH($E2521,#REF!,0)),
INDEX(#REF!,MATCH($E2521,#REF!,0))
)))</f>
        <v>JT10303VJ0021</v>
      </c>
      <c r="E2521" s="30" t="str">
        <f t="shared" si="51"/>
        <v>03-0137</v>
      </c>
      <c r="F2521" s="19" t="str">
        <f>IFERROR(
INDEX(#REF!,MATCH($E2521,#REF!,0)),
IFERROR(
INDEX('SETORES VARRIÇÃO'!$F:$F,MATCH($E2521,'SETORES VARRIÇÃO'!$H:$H,0)),
IFERROR(
INDEX(#REF!,MATCH($E2521,#REF!,0)),
INDEX(#REF!,MATCH($E2521,#REF!,0))
)))</f>
        <v>Terça/Sexta</v>
      </c>
      <c r="G2521" s="18" t="s">
        <v>887</v>
      </c>
      <c r="H2521" s="46" t="s">
        <v>1032</v>
      </c>
      <c r="I2521" s="18" t="s">
        <v>2320</v>
      </c>
    </row>
    <row r="2522" spans="1:9" x14ac:dyDescent="0.35">
      <c r="A2522" s="68">
        <v>46077</v>
      </c>
      <c r="B2522" s="52" t="s">
        <v>867</v>
      </c>
      <c r="C2522" s="30" t="str">
        <f>IFERROR(
INDEX(#REF!,MATCH($E2522,#REF!,0)),
IFERROR(
INDEX('SETORES VARRIÇÃO'!$A:$A,MATCH($E2522,'SETORES VARRIÇÃO'!$H:$H,0)),
IFERROR(
INDEX(#REF!,MATCH($E2522,#REF!,0)),
INDEX(#REF!,MATCH($E2522,#REF!,0))
)))</f>
        <v>JT</v>
      </c>
      <c r="D2522" s="31" t="str">
        <f>IFERROR(
INDEX(#REF!,MATCH($E2522,#REF!,0)),
IFERROR(
INDEX('SETORES VARRIÇÃO'!$B:$B,MATCH($E2522,'SETORES VARRIÇÃO'!$H:$H,0)),
IFERROR(
INDEX(#REF!,MATCH($E2522,#REF!,0)),
INDEX(#REF!,MATCH($E2522,#REF!,0))
)))</f>
        <v>JT10102VJ0002</v>
      </c>
      <c r="E2522" s="30" t="str">
        <f t="shared" si="51"/>
        <v>03-0138</v>
      </c>
      <c r="F2522" s="19" t="str">
        <f>IFERROR(
INDEX(#REF!,MATCH($E2522,#REF!,0)),
IFERROR(
INDEX('SETORES VARRIÇÃO'!$F:$F,MATCH($E2522,'SETORES VARRIÇÃO'!$H:$H,0)),
IFERROR(
INDEX(#REF!,MATCH($E2522,#REF!,0)),
INDEX(#REF!,MATCH($E2522,#REF!,0))
)))</f>
        <v>Segunda a Domingo</v>
      </c>
      <c r="G2522" s="18" t="s">
        <v>888</v>
      </c>
      <c r="H2522" s="46">
        <v>0.73</v>
      </c>
      <c r="I2522" s="18" t="s">
        <v>3044</v>
      </c>
    </row>
    <row r="2523" spans="1:9" x14ac:dyDescent="0.35">
      <c r="A2523" s="68">
        <v>46077</v>
      </c>
      <c r="B2523" s="52" t="s">
        <v>868</v>
      </c>
      <c r="C2523" s="30" t="str">
        <f>IFERROR(
INDEX(#REF!,MATCH($E2523,#REF!,0)),
IFERROR(
INDEX('SETORES VARRIÇÃO'!$A:$A,MATCH($E2523,'SETORES VARRIÇÃO'!$H:$H,0)),
IFERROR(
INDEX(#REF!,MATCH($E2523,#REF!,0)),
INDEX(#REF!,MATCH($E2523,#REF!,0))
)))</f>
        <v>CV</v>
      </c>
      <c r="D2523" s="31" t="str">
        <f>IFERROR(
INDEX(#REF!,MATCH($E2523,#REF!,0)),
IFERROR(
INDEX('SETORES VARRIÇÃO'!$B:$B,MATCH($E2523,'SETORES VARRIÇÃO'!$H:$H,0)),
IFERROR(
INDEX(#REF!,MATCH($E2523,#REF!,0)),
INDEX(#REF!,MATCH($E2523,#REF!,0))
)))</f>
        <v>CV10302VJ0014</v>
      </c>
      <c r="E2523" s="30" t="str">
        <f t="shared" si="51"/>
        <v>03-0139</v>
      </c>
      <c r="F2523" s="19" t="str">
        <f>IFERROR(
INDEX(#REF!,MATCH($E2523,#REF!,0)),
IFERROR(
INDEX('SETORES VARRIÇÃO'!$F:$F,MATCH($E2523,'SETORES VARRIÇÃO'!$H:$H,0)),
IFERROR(
INDEX(#REF!,MATCH($E2523,#REF!,0)),
INDEX(#REF!,MATCH($E2523,#REF!,0))
)))</f>
        <v>Segunda/Quinta</v>
      </c>
      <c r="G2523" s="18" t="s">
        <v>887</v>
      </c>
      <c r="H2523" s="46" t="s">
        <v>919</v>
      </c>
      <c r="I2523" s="18" t="s">
        <v>2810</v>
      </c>
    </row>
    <row r="2524" spans="1:9" x14ac:dyDescent="0.35">
      <c r="A2524" s="68">
        <v>46077</v>
      </c>
      <c r="B2524" s="52" t="s">
        <v>869</v>
      </c>
      <c r="C2524" s="30" t="str">
        <f>IFERROR(
INDEX(#REF!,MATCH($E2524,#REF!,0)),
IFERROR(
INDEX('SETORES VARRIÇÃO'!$A:$A,MATCH($E2524,'SETORES VARRIÇÃO'!$H:$H,0)),
IFERROR(
INDEX(#REF!,MATCH($E2524,#REF!,0)),
INDEX(#REF!,MATCH($E2524,#REF!,0))
)))</f>
        <v>JT</v>
      </c>
      <c r="D2524" s="31" t="str">
        <f>IFERROR(
INDEX(#REF!,MATCH($E2524,#REF!,0)),
IFERROR(
INDEX('SETORES VARRIÇÃO'!$B:$B,MATCH($E2524,'SETORES VARRIÇÃO'!$H:$H,0)),
IFERROR(
INDEX(#REF!,MATCH($E2524,#REF!,0)),
INDEX(#REF!,MATCH($E2524,#REF!,0))
)))</f>
        <v>JT10203VJ0053</v>
      </c>
      <c r="E2524" s="30" t="str">
        <f t="shared" si="51"/>
        <v>03-0140</v>
      </c>
      <c r="F2524" s="19" t="str">
        <f>IFERROR(
INDEX(#REF!,MATCH($E2524,#REF!,0)),
IFERROR(
INDEX('SETORES VARRIÇÃO'!$F:$F,MATCH($E2524,'SETORES VARRIÇÃO'!$H:$H,0)),
IFERROR(
INDEX(#REF!,MATCH($E2524,#REF!,0)),
INDEX(#REF!,MATCH($E2524,#REF!,0))
)))</f>
        <v>Terça/Quinta/Sábado</v>
      </c>
      <c r="G2524" s="18" t="s">
        <v>888</v>
      </c>
      <c r="H2524" s="46">
        <v>0.95</v>
      </c>
      <c r="I2524" s="18" t="s">
        <v>3045</v>
      </c>
    </row>
    <row r="2525" spans="1:9" x14ac:dyDescent="0.35">
      <c r="A2525" s="68">
        <v>46077</v>
      </c>
      <c r="B2525" s="52" t="s">
        <v>870</v>
      </c>
      <c r="C2525" s="30" t="str">
        <f>IFERROR(
INDEX(#REF!,MATCH($E2525,#REF!,0)),
IFERROR(
INDEX('SETORES VARRIÇÃO'!$A:$A,MATCH($E2525,'SETORES VARRIÇÃO'!$H:$H,0)),
IFERROR(
INDEX(#REF!,MATCH($E2525,#REF!,0)),
INDEX(#REF!,MATCH($E2525,#REF!,0))
)))</f>
        <v>JT</v>
      </c>
      <c r="D2525" s="31" t="str">
        <f>IFERROR(
INDEX(#REF!,MATCH($E2525,#REF!,0)),
IFERROR(
INDEX('SETORES VARRIÇÃO'!$B:$B,MATCH($E2525,'SETORES VARRIÇÃO'!$H:$H,0)),
IFERROR(
INDEX(#REF!,MATCH($E2525,#REF!,0)),
INDEX(#REF!,MATCH($E2525,#REF!,0))
)))</f>
        <v>JT10302VJ0018</v>
      </c>
      <c r="E2525" s="30" t="str">
        <f t="shared" si="51"/>
        <v>03-0141</v>
      </c>
      <c r="F2525" s="19" t="str">
        <f>IFERROR(
INDEX(#REF!,MATCH($E2525,#REF!,0)),
IFERROR(
INDEX('SETORES VARRIÇÃO'!$F:$F,MATCH($E2525,'SETORES VARRIÇÃO'!$H:$H,0)),
IFERROR(
INDEX(#REF!,MATCH($E2525,#REF!,0)),
INDEX(#REF!,MATCH($E2525,#REF!,0))
)))</f>
        <v>Segunda/Quinta</v>
      </c>
      <c r="G2525" s="18" t="s">
        <v>888</v>
      </c>
      <c r="H2525" s="46">
        <v>0.98</v>
      </c>
      <c r="I2525" s="18" t="s">
        <v>3046</v>
      </c>
    </row>
    <row r="2526" spans="1:9" x14ac:dyDescent="0.35">
      <c r="A2526" s="68">
        <v>46077</v>
      </c>
      <c r="B2526" s="52" t="s">
        <v>752</v>
      </c>
      <c r="C2526" s="30" t="str">
        <f>IFERROR(
INDEX(#REF!,MATCH($E2526,#REF!,0)),
IFERROR(
INDEX('SETORES VARRIÇÃO'!$A:$A,MATCH($E2526,'SETORES VARRIÇÃO'!$H:$H,0)),
IFERROR(
INDEX(#REF!,MATCH($E2526,#REF!,0)),
INDEX(#REF!,MATCH($E2526,#REF!,0))
)))</f>
        <v>JT</v>
      </c>
      <c r="D2526" s="31" t="str">
        <f>IFERROR(
INDEX(#REF!,MATCH($E2526,#REF!,0)),
IFERROR(
INDEX('SETORES VARRIÇÃO'!$B:$B,MATCH($E2526,'SETORES VARRIÇÃO'!$H:$H,0)),
IFERROR(
INDEX(#REF!,MATCH($E2526,#REF!,0)),
INDEX(#REF!,MATCH($E2526,#REF!,0))
)))</f>
        <v>JT10303VJ0023</v>
      </c>
      <c r="E2526" s="30" t="str">
        <f t="shared" si="51"/>
        <v>03-0142</v>
      </c>
      <c r="F2526" s="19" t="str">
        <f>IFERROR(
INDEX(#REF!,MATCH($E2526,#REF!,0)),
IFERROR(
INDEX('SETORES VARRIÇÃO'!$F:$F,MATCH($E2526,'SETORES VARRIÇÃO'!$H:$H,0)),
IFERROR(
INDEX(#REF!,MATCH($E2526,#REF!,0)),
INDEX(#REF!,MATCH($E2526,#REF!,0))
)))</f>
        <v>Terça/Sexta</v>
      </c>
      <c r="G2526" s="18" t="s">
        <v>888</v>
      </c>
      <c r="H2526" s="46">
        <v>0.49</v>
      </c>
      <c r="I2526" s="18" t="s">
        <v>3047</v>
      </c>
    </row>
    <row r="2527" spans="1:9" x14ac:dyDescent="0.35">
      <c r="A2527" s="68">
        <v>46077</v>
      </c>
      <c r="B2527" s="52" t="s">
        <v>871</v>
      </c>
      <c r="C2527" s="30" t="str">
        <f>IFERROR(
INDEX(#REF!,MATCH($E2527,#REF!,0)),
IFERROR(
INDEX('SETORES VARRIÇÃO'!$A:$A,MATCH($E2527,'SETORES VARRIÇÃO'!$H:$H,0)),
IFERROR(
INDEX(#REF!,MATCH($E2527,#REF!,0)),
INDEX(#REF!,MATCH($E2527,#REF!,0))
)))</f>
        <v>JT</v>
      </c>
      <c r="D2527" s="31" t="str">
        <f>IFERROR(
INDEX(#REF!,MATCH($E2527,#REF!,0)),
IFERROR(
INDEX('SETORES VARRIÇÃO'!$B:$B,MATCH($E2527,'SETORES VARRIÇÃO'!$H:$H,0)),
IFERROR(
INDEX(#REF!,MATCH($E2527,#REF!,0)),
INDEX(#REF!,MATCH($E2527,#REF!,0))
)))</f>
        <v>JT10304VJ0038</v>
      </c>
      <c r="E2527" s="30" t="str">
        <f t="shared" si="51"/>
        <v>03-0143</v>
      </c>
      <c r="F2527" s="19" t="str">
        <f>IFERROR(
INDEX(#REF!,MATCH($E2527,#REF!,0)),
IFERROR(
INDEX('SETORES VARRIÇÃO'!$F:$F,MATCH($E2527,'SETORES VARRIÇÃO'!$H:$H,0)),
IFERROR(
INDEX(#REF!,MATCH($E2527,#REF!,0)),
INDEX(#REF!,MATCH($E2527,#REF!,0))
)))</f>
        <v>Quarta/Sábado</v>
      </c>
      <c r="G2527" s="18" t="s">
        <v>888</v>
      </c>
      <c r="H2527" s="46">
        <v>0.24</v>
      </c>
      <c r="I2527" s="18" t="s">
        <v>3048</v>
      </c>
    </row>
    <row r="2528" spans="1:9" x14ac:dyDescent="0.35">
      <c r="A2528" s="68">
        <v>46078</v>
      </c>
      <c r="B2528" s="52" t="s">
        <v>731</v>
      </c>
      <c r="C2528" s="30" t="str">
        <f>IFERROR(
INDEX(#REF!,MATCH($E2528,#REF!,0)),
IFERROR(
INDEX('SETORES VARRIÇÃO'!$A:$A,MATCH($E2528,'SETORES VARRIÇÃO'!$H:$H,0)),
IFERROR(
INDEX(#REF!,MATCH($E2528,#REF!,0)),
INDEX(#REF!,MATCH($E2528,#REF!,0))
)))</f>
        <v>JT</v>
      </c>
      <c r="D2528" s="31" t="str">
        <f>IFERROR(
INDEX(#REF!,MATCH($E2528,#REF!,0)),
IFERROR(
INDEX('SETORES VARRIÇÃO'!$B:$B,MATCH($E2528,'SETORES VARRIÇÃO'!$H:$H,0)),
IFERROR(
INDEX(#REF!,MATCH($E2528,#REF!,0)),
INDEX(#REF!,MATCH($E2528,#REF!,0))
)))</f>
        <v>JT10304VJ0043</v>
      </c>
      <c r="E2528" s="30" t="str">
        <f t="shared" ref="E2528:E2591" si="52">SUBSTITUTE(B2528,"SMSUB-LUTOCAR-","")</f>
        <v>03-0025</v>
      </c>
      <c r="F2528" s="19" t="str">
        <f>IFERROR(
INDEX(#REF!,MATCH($E2528,#REF!,0)),
IFERROR(
INDEX('SETORES VARRIÇÃO'!$F:$F,MATCH($E2528,'SETORES VARRIÇÃO'!$H:$H,0)),
IFERROR(
INDEX(#REF!,MATCH($E2528,#REF!,0)),
INDEX(#REF!,MATCH($E2528,#REF!,0))
)))</f>
        <v>Quarta/Sábado</v>
      </c>
      <c r="G2528" s="18" t="s">
        <v>888</v>
      </c>
      <c r="H2528" s="46">
        <v>0.21</v>
      </c>
      <c r="I2528" s="18" t="s">
        <v>3049</v>
      </c>
    </row>
    <row r="2529" spans="1:9" x14ac:dyDescent="0.35">
      <c r="A2529" s="68">
        <v>46078</v>
      </c>
      <c r="B2529" s="52" t="s">
        <v>756</v>
      </c>
      <c r="C2529" s="30" t="str">
        <f>IFERROR(
INDEX(#REF!,MATCH($E2529,#REF!,0)),
IFERROR(
INDEX('SETORES VARRIÇÃO'!$A:$A,MATCH($E2529,'SETORES VARRIÇÃO'!$H:$H,0)),
IFERROR(
INDEX(#REF!,MATCH($E2529,#REF!,0)),
INDEX(#REF!,MATCH($E2529,#REF!,0))
)))</f>
        <v>JT</v>
      </c>
      <c r="D2529" s="31" t="str">
        <f>IFERROR(
INDEX(#REF!,MATCH($E2529,#REF!,0)),
IFERROR(
INDEX('SETORES VARRIÇÃO'!$B:$B,MATCH($E2529,'SETORES VARRIÇÃO'!$H:$H,0)),
IFERROR(
INDEX(#REF!,MATCH($E2529,#REF!,0)),
INDEX(#REF!,MATCH($E2529,#REF!,0))
)))</f>
        <v>JT10303VJ0035</v>
      </c>
      <c r="E2529" s="30" t="str">
        <f t="shared" si="52"/>
        <v>03-0001</v>
      </c>
      <c r="F2529" s="19" t="str">
        <f>IFERROR(
INDEX(#REF!,MATCH($E2529,#REF!,0)),
IFERROR(
INDEX('SETORES VARRIÇÃO'!$F:$F,MATCH($E2529,'SETORES VARRIÇÃO'!$H:$H,0)),
IFERROR(
INDEX(#REF!,MATCH($E2529,#REF!,0)),
INDEX(#REF!,MATCH($E2529,#REF!,0))
)))</f>
        <v>Terça/Sexta</v>
      </c>
      <c r="G2529" s="18" t="s">
        <v>888</v>
      </c>
      <c r="H2529" s="46">
        <v>0.46</v>
      </c>
      <c r="I2529" s="18" t="s">
        <v>3050</v>
      </c>
    </row>
    <row r="2530" spans="1:9" x14ac:dyDescent="0.35">
      <c r="A2530" s="68">
        <v>46078</v>
      </c>
      <c r="B2530" s="52" t="s">
        <v>567</v>
      </c>
      <c r="C2530" s="30" t="str">
        <f>IFERROR(
INDEX(#REF!,MATCH($E2530,#REF!,0)),
IFERROR(
INDEX('SETORES VARRIÇÃO'!$A:$A,MATCH($E2530,'SETORES VARRIÇÃO'!$H:$H,0)),
IFERROR(
INDEX(#REF!,MATCH($E2530,#REF!,0)),
INDEX(#REF!,MATCH($E2530,#REF!,0))
)))</f>
        <v>JT</v>
      </c>
      <c r="D2530" s="31" t="str">
        <f>IFERROR(
INDEX(#REF!,MATCH($E2530,#REF!,0)),
IFERROR(
INDEX('SETORES VARRIÇÃO'!$B:$B,MATCH($E2530,'SETORES VARRIÇÃO'!$H:$H,0)),
IFERROR(
INDEX(#REF!,MATCH($E2530,#REF!,0)),
INDEX(#REF!,MATCH($E2530,#REF!,0))
)))</f>
        <v>JT10303VJ0025</v>
      </c>
      <c r="E2530" s="30" t="str">
        <f t="shared" si="52"/>
        <v>03-0002</v>
      </c>
      <c r="F2530" s="19" t="str">
        <f>IFERROR(
INDEX(#REF!,MATCH($E2530,#REF!,0)),
IFERROR(
INDEX('SETORES VARRIÇÃO'!$F:$F,MATCH($E2530,'SETORES VARRIÇÃO'!$H:$H,0)),
IFERROR(
INDEX(#REF!,MATCH($E2530,#REF!,0)),
INDEX(#REF!,MATCH($E2530,#REF!,0))
)))</f>
        <v>Terça/Sexta</v>
      </c>
      <c r="G2530" s="18" t="s">
        <v>887</v>
      </c>
      <c r="H2530" s="46" t="s">
        <v>896</v>
      </c>
      <c r="I2530" s="18" t="s">
        <v>725</v>
      </c>
    </row>
    <row r="2531" spans="1:9" x14ac:dyDescent="0.35">
      <c r="A2531" s="68">
        <v>46078</v>
      </c>
      <c r="B2531" s="52" t="s">
        <v>757</v>
      </c>
      <c r="C2531" s="30" t="str">
        <f>IFERROR(
INDEX(#REF!,MATCH($E2531,#REF!,0)),
IFERROR(
INDEX('SETORES VARRIÇÃO'!$A:$A,MATCH($E2531,'SETORES VARRIÇÃO'!$H:$H,0)),
IFERROR(
INDEX(#REF!,MATCH($E2531,#REF!,0)),
INDEX(#REF!,MATCH($E2531,#REF!,0))
)))</f>
        <v>CV</v>
      </c>
      <c r="D2531" s="31" t="str">
        <f>IFERROR(
INDEX(#REF!,MATCH($E2531,#REF!,0)),
IFERROR(
INDEX('SETORES VARRIÇÃO'!$B:$B,MATCH($E2531,'SETORES VARRIÇÃO'!$H:$H,0)),
IFERROR(
INDEX(#REF!,MATCH($E2531,#REF!,0)),
INDEX(#REF!,MATCH($E2531,#REF!,0))
)))</f>
        <v>CV10304VJ0025</v>
      </c>
      <c r="E2531" s="30" t="str">
        <f t="shared" si="52"/>
        <v>03-0003</v>
      </c>
      <c r="F2531" s="19" t="str">
        <f>IFERROR(
INDEX(#REF!,MATCH($E2531,#REF!,0)),
IFERROR(
INDEX('SETORES VARRIÇÃO'!$F:$F,MATCH($E2531,'SETORES VARRIÇÃO'!$H:$H,0)),
IFERROR(
INDEX(#REF!,MATCH($E2531,#REF!,0)),
INDEX(#REF!,MATCH($E2531,#REF!,0))
)))</f>
        <v>Quarta/Sábado</v>
      </c>
      <c r="G2531" s="18" t="s">
        <v>888</v>
      </c>
      <c r="H2531" s="46">
        <v>0.49</v>
      </c>
      <c r="I2531" s="18" t="s">
        <v>3051</v>
      </c>
    </row>
    <row r="2532" spans="1:9" x14ac:dyDescent="0.35">
      <c r="A2532" s="68">
        <v>46078</v>
      </c>
      <c r="B2532" s="52" t="s">
        <v>732</v>
      </c>
      <c r="C2532" s="30" t="str">
        <f>IFERROR(
INDEX(#REF!,MATCH($E2532,#REF!,0)),
IFERROR(
INDEX('SETORES VARRIÇÃO'!$A:$A,MATCH($E2532,'SETORES VARRIÇÃO'!$H:$H,0)),
IFERROR(
INDEX(#REF!,MATCH($E2532,#REF!,0)),
INDEX(#REF!,MATCH($E2532,#REF!,0))
)))</f>
        <v>JT</v>
      </c>
      <c r="D2532" s="31" t="str">
        <f>IFERROR(
INDEX(#REF!,MATCH($E2532,#REF!,0)),
IFERROR(
INDEX('SETORES VARRIÇÃO'!$B:$B,MATCH($E2532,'SETORES VARRIÇÃO'!$H:$H,0)),
IFERROR(
INDEX(#REF!,MATCH($E2532,#REF!,0)),
INDEX(#REF!,MATCH($E2532,#REF!,0))
)))</f>
        <v>JT10304VJ0059</v>
      </c>
      <c r="E2532" s="30" t="str">
        <f t="shared" si="52"/>
        <v>03-0004</v>
      </c>
      <c r="F2532" s="19" t="str">
        <f>IFERROR(
INDEX(#REF!,MATCH($E2532,#REF!,0)),
IFERROR(
INDEX('SETORES VARRIÇÃO'!$F:$F,MATCH($E2532,'SETORES VARRIÇÃO'!$H:$H,0)),
IFERROR(
INDEX(#REF!,MATCH($E2532,#REF!,0)),
INDEX(#REF!,MATCH($E2532,#REF!,0))
)))</f>
        <v>Quarta/Sábado</v>
      </c>
      <c r="G2532" s="18" t="s">
        <v>888</v>
      </c>
      <c r="H2532" s="46">
        <v>0.79</v>
      </c>
      <c r="I2532" s="18" t="s">
        <v>3052</v>
      </c>
    </row>
    <row r="2533" spans="1:9" x14ac:dyDescent="0.35">
      <c r="A2533" s="68">
        <v>46078</v>
      </c>
      <c r="B2533" s="52" t="s">
        <v>758</v>
      </c>
      <c r="C2533" s="30" t="str">
        <f>IFERROR(
INDEX(#REF!,MATCH($E2533,#REF!,0)),
IFERROR(
INDEX('SETORES VARRIÇÃO'!$A:$A,MATCH($E2533,'SETORES VARRIÇÃO'!$H:$H,0)),
IFERROR(
INDEX(#REF!,MATCH($E2533,#REF!,0)),
INDEX(#REF!,MATCH($E2533,#REF!,0))
)))</f>
        <v>JT</v>
      </c>
      <c r="D2533" s="31" t="str">
        <f>IFERROR(
INDEX(#REF!,MATCH($E2533,#REF!,0)),
IFERROR(
INDEX('SETORES VARRIÇÃO'!$B:$B,MATCH($E2533,'SETORES VARRIÇÃO'!$H:$H,0)),
IFERROR(
INDEX(#REF!,MATCH($E2533,#REF!,0)),
INDEX(#REF!,MATCH($E2533,#REF!,0))
)))</f>
        <v>JT10202VJ0054</v>
      </c>
      <c r="E2533" s="30" t="str">
        <f t="shared" si="52"/>
        <v>03-0005</v>
      </c>
      <c r="F2533" s="19" t="str">
        <f>IFERROR(
INDEX(#REF!,MATCH($E2533,#REF!,0)),
IFERROR(
INDEX('SETORES VARRIÇÃO'!$F:$F,MATCH($E2533,'SETORES VARRIÇÃO'!$H:$H,0)),
IFERROR(
INDEX(#REF!,MATCH($E2533,#REF!,0)),
INDEX(#REF!,MATCH($E2533,#REF!,0))
)))</f>
        <v>Segunda/Quarta/Sexta</v>
      </c>
      <c r="G2533" s="18" t="s">
        <v>888</v>
      </c>
      <c r="H2533" s="46">
        <v>0.88</v>
      </c>
      <c r="I2533" s="18" t="s">
        <v>3053</v>
      </c>
    </row>
    <row r="2534" spans="1:9" x14ac:dyDescent="0.35">
      <c r="A2534" s="68">
        <v>46078</v>
      </c>
      <c r="B2534" s="52" t="s">
        <v>759</v>
      </c>
      <c r="C2534" s="30" t="str">
        <f>IFERROR(
INDEX(#REF!,MATCH($E2534,#REF!,0)),
IFERROR(
INDEX('SETORES VARRIÇÃO'!$A:$A,MATCH($E2534,'SETORES VARRIÇÃO'!$H:$H,0)),
IFERROR(
INDEX(#REF!,MATCH($E2534,#REF!,0)),
INDEX(#REF!,MATCH($E2534,#REF!,0))
)))</f>
        <v>MG</v>
      </c>
      <c r="D2534" s="31" t="str">
        <f>IFERROR(
INDEX(#REF!,MATCH($E2534,#REF!,0)),
IFERROR(
INDEX('SETORES VARRIÇÃO'!$B:$B,MATCH($E2534,'SETORES VARRIÇÃO'!$H:$H,0)),
IFERROR(
INDEX(#REF!,MATCH($E2534,#REF!,0)),
INDEX(#REF!,MATCH($E2534,#REF!,0))
)))</f>
        <v>MG10101VJ0006</v>
      </c>
      <c r="E2534" s="30" t="str">
        <f t="shared" si="52"/>
        <v>03-0006</v>
      </c>
      <c r="F2534" s="19" t="str">
        <f>IFERROR(
INDEX(#REF!,MATCH($E2534,#REF!,0)),
IFERROR(
INDEX('SETORES VARRIÇÃO'!$F:$F,MATCH($E2534,'SETORES VARRIÇÃO'!$H:$H,0)),
IFERROR(
INDEX(#REF!,MATCH($E2534,#REF!,0)),
INDEX(#REF!,MATCH($E2534,#REF!,0))
)))</f>
        <v>Segunda a Domingo</v>
      </c>
      <c r="G2534" s="18" t="s">
        <v>888</v>
      </c>
      <c r="H2534" s="46">
        <v>0.34</v>
      </c>
      <c r="I2534" s="18" t="s">
        <v>3054</v>
      </c>
    </row>
    <row r="2535" spans="1:9" x14ac:dyDescent="0.35">
      <c r="A2535" s="68">
        <v>46078</v>
      </c>
      <c r="B2535" s="52" t="s">
        <v>760</v>
      </c>
      <c r="C2535" s="30" t="str">
        <f>IFERROR(
INDEX(#REF!,MATCH($E2535,#REF!,0)),
IFERROR(
INDEX('SETORES VARRIÇÃO'!$A:$A,MATCH($E2535,'SETORES VARRIÇÃO'!$H:$H,0)),
IFERROR(
INDEX(#REF!,MATCH($E2535,#REF!,0)),
INDEX(#REF!,MATCH($E2535,#REF!,0))
)))</f>
        <v>JT</v>
      </c>
      <c r="D2535" s="31" t="str">
        <f>IFERROR(
INDEX(#REF!,MATCH($E2535,#REF!,0)),
IFERROR(
INDEX('SETORES VARRIÇÃO'!$B:$B,MATCH($E2535,'SETORES VARRIÇÃO'!$H:$H,0)),
IFERROR(
INDEX(#REF!,MATCH($E2535,#REF!,0)),
INDEX(#REF!,MATCH($E2535,#REF!,0))
)))</f>
        <v>JT10304VJ0048</v>
      </c>
      <c r="E2535" s="30" t="str">
        <f t="shared" si="52"/>
        <v>03-0007</v>
      </c>
      <c r="F2535" s="19" t="str">
        <f>IFERROR(
INDEX(#REF!,MATCH($E2535,#REF!,0)),
IFERROR(
INDEX('SETORES VARRIÇÃO'!$F:$F,MATCH($E2535,'SETORES VARRIÇÃO'!$H:$H,0)),
IFERROR(
INDEX(#REF!,MATCH($E2535,#REF!,0)),
INDEX(#REF!,MATCH($E2535,#REF!,0))
)))</f>
        <v>Quarta/Sábado</v>
      </c>
      <c r="G2535" s="18" t="s">
        <v>888</v>
      </c>
      <c r="H2535" s="46">
        <v>0</v>
      </c>
      <c r="I2535" s="18" t="s">
        <v>3055</v>
      </c>
    </row>
    <row r="2536" spans="1:9" x14ac:dyDescent="0.35">
      <c r="A2536" s="68">
        <v>46078</v>
      </c>
      <c r="B2536" s="52" t="s">
        <v>761</v>
      </c>
      <c r="C2536" s="30" t="str">
        <f>IFERROR(
INDEX(#REF!,MATCH($E2536,#REF!,0)),
IFERROR(
INDEX('SETORES VARRIÇÃO'!$A:$A,MATCH($E2536,'SETORES VARRIÇÃO'!$H:$H,0)),
IFERROR(
INDEX(#REF!,MATCH($E2536,#REF!,0)),
INDEX(#REF!,MATCH($E2536,#REF!,0))
)))</f>
        <v>JT</v>
      </c>
      <c r="D2536" s="31" t="str">
        <f>IFERROR(
INDEX(#REF!,MATCH($E2536,#REF!,0)),
IFERROR(
INDEX('SETORES VARRIÇÃO'!$B:$B,MATCH($E2536,'SETORES VARRIÇÃO'!$H:$H,0)),
IFERROR(
INDEX(#REF!,MATCH($E2536,#REF!,0)),
INDEX(#REF!,MATCH($E2536,#REF!,0))
)))</f>
        <v>JT10303VJ0036</v>
      </c>
      <c r="E2536" s="30" t="str">
        <f t="shared" si="52"/>
        <v>03-0008</v>
      </c>
      <c r="F2536" s="19" t="str">
        <f>IFERROR(
INDEX(#REF!,MATCH($E2536,#REF!,0)),
IFERROR(
INDEX('SETORES VARRIÇÃO'!$F:$F,MATCH($E2536,'SETORES VARRIÇÃO'!$H:$H,0)),
IFERROR(
INDEX(#REF!,MATCH($E2536,#REF!,0)),
INDEX(#REF!,MATCH($E2536,#REF!,0))
)))</f>
        <v>Terça/Sexta</v>
      </c>
      <c r="G2536" s="18" t="s">
        <v>888</v>
      </c>
      <c r="H2536" s="46">
        <v>0.65</v>
      </c>
      <c r="I2536" s="18" t="s">
        <v>3056</v>
      </c>
    </row>
    <row r="2537" spans="1:9" x14ac:dyDescent="0.35">
      <c r="A2537" s="68">
        <v>46078</v>
      </c>
      <c r="B2537" s="52" t="s">
        <v>762</v>
      </c>
      <c r="C2537" s="30" t="str">
        <f>IFERROR(
INDEX(#REF!,MATCH($E2537,#REF!,0)),
IFERROR(
INDEX('SETORES VARRIÇÃO'!$A:$A,MATCH($E2537,'SETORES VARRIÇÃO'!$H:$H,0)),
IFERROR(
INDEX(#REF!,MATCH($E2537,#REF!,0)),
INDEX(#REF!,MATCH($E2537,#REF!,0))
)))</f>
        <v>MG</v>
      </c>
      <c r="D2537" s="31" t="str">
        <f>IFERROR(
INDEX(#REF!,MATCH($E2537,#REF!,0)),
IFERROR(
INDEX('SETORES VARRIÇÃO'!$B:$B,MATCH($E2537,'SETORES VARRIÇÃO'!$H:$H,0)),
IFERROR(
INDEX(#REF!,MATCH($E2537,#REF!,0)),
INDEX(#REF!,MATCH($E2537,#REF!,0))
)))</f>
        <v>MG10101VJ0009</v>
      </c>
      <c r="E2537" s="30" t="str">
        <f t="shared" si="52"/>
        <v>03-0009</v>
      </c>
      <c r="F2537" s="19" t="str">
        <f>IFERROR(
INDEX(#REF!,MATCH($E2537,#REF!,0)),
IFERROR(
INDEX('SETORES VARRIÇÃO'!$F:$F,MATCH($E2537,'SETORES VARRIÇÃO'!$H:$H,0)),
IFERROR(
INDEX(#REF!,MATCH($E2537,#REF!,0)),
INDEX(#REF!,MATCH($E2537,#REF!,0))
)))</f>
        <v>Segunda a Domingo</v>
      </c>
      <c r="G2537" s="18" t="s">
        <v>888</v>
      </c>
      <c r="H2537" s="46">
        <v>0.59</v>
      </c>
      <c r="I2537" s="18" t="s">
        <v>3057</v>
      </c>
    </row>
    <row r="2538" spans="1:9" x14ac:dyDescent="0.35">
      <c r="A2538" s="68">
        <v>46078</v>
      </c>
      <c r="B2538" s="52" t="s">
        <v>746</v>
      </c>
      <c r="C2538" s="30" t="str">
        <f>IFERROR(
INDEX(#REF!,MATCH($E2538,#REF!,0)),
IFERROR(
INDEX('SETORES VARRIÇÃO'!$A:$A,MATCH($E2538,'SETORES VARRIÇÃO'!$H:$H,0)),
IFERROR(
INDEX(#REF!,MATCH($E2538,#REF!,0)),
INDEX(#REF!,MATCH($E2538,#REF!,0))
)))</f>
        <v>CV</v>
      </c>
      <c r="D2538" s="31" t="str">
        <f>IFERROR(
INDEX(#REF!,MATCH($E2538,#REF!,0)),
IFERROR(
INDEX('SETORES VARRIÇÃO'!$B:$B,MATCH($E2538,'SETORES VARRIÇÃO'!$H:$H,0)),
IFERROR(
INDEX(#REF!,MATCH($E2538,#REF!,0)),
INDEX(#REF!,MATCH($E2538,#REF!,0))
)))</f>
        <v>CV10304VJ0027</v>
      </c>
      <c r="E2538" s="30" t="str">
        <f t="shared" si="52"/>
        <v>03-0010</v>
      </c>
      <c r="F2538" s="19" t="str">
        <f>IFERROR(
INDEX(#REF!,MATCH($E2538,#REF!,0)),
IFERROR(
INDEX('SETORES VARRIÇÃO'!$F:$F,MATCH($E2538,'SETORES VARRIÇÃO'!$H:$H,0)),
IFERROR(
INDEX(#REF!,MATCH($E2538,#REF!,0)),
INDEX(#REF!,MATCH($E2538,#REF!,0))
)))</f>
        <v>Quarta/Sábado</v>
      </c>
      <c r="G2538" s="18" t="s">
        <v>887</v>
      </c>
      <c r="H2538" s="46" t="s">
        <v>2827</v>
      </c>
      <c r="I2538" s="18" t="s">
        <v>2828</v>
      </c>
    </row>
    <row r="2539" spans="1:9" x14ac:dyDescent="0.35">
      <c r="A2539" s="68">
        <v>46078</v>
      </c>
      <c r="B2539" s="52" t="s">
        <v>763</v>
      </c>
      <c r="C2539" s="30" t="str">
        <f>IFERROR(
INDEX(#REF!,MATCH($E2539,#REF!,0)),
IFERROR(
INDEX('SETORES VARRIÇÃO'!$A:$A,MATCH($E2539,'SETORES VARRIÇÃO'!$H:$H,0)),
IFERROR(
INDEX(#REF!,MATCH($E2539,#REF!,0)),
INDEX(#REF!,MATCH($E2539,#REF!,0))
)))</f>
        <v>CV</v>
      </c>
      <c r="D2539" s="31" t="str">
        <f>IFERROR(
INDEX(#REF!,MATCH($E2539,#REF!,0)),
IFERROR(
INDEX('SETORES VARRIÇÃO'!$B:$B,MATCH($E2539,'SETORES VARRIÇÃO'!$H:$H,0)),
IFERROR(
INDEX(#REF!,MATCH($E2539,#REF!,0)),
INDEX(#REF!,MATCH($E2539,#REF!,0))
)))</f>
        <v>CV10203VJ0051</v>
      </c>
      <c r="E2539" s="30" t="str">
        <f t="shared" si="52"/>
        <v>03-0011</v>
      </c>
      <c r="F2539" s="19" t="str">
        <f>IFERROR(
INDEX(#REF!,MATCH($E2539,#REF!,0)),
IFERROR(
INDEX('SETORES VARRIÇÃO'!$F:$F,MATCH($E2539,'SETORES VARRIÇÃO'!$H:$H,0)),
IFERROR(
INDEX(#REF!,MATCH($E2539,#REF!,0)),
INDEX(#REF!,MATCH($E2539,#REF!,0))
)))</f>
        <v>Terça/Quinta/Sábado</v>
      </c>
      <c r="G2539" s="18" t="s">
        <v>888</v>
      </c>
      <c r="H2539" s="46">
        <v>0.56999999999999995</v>
      </c>
      <c r="I2539" s="18" t="s">
        <v>3058</v>
      </c>
    </row>
    <row r="2540" spans="1:9" x14ac:dyDescent="0.35">
      <c r="A2540" s="68">
        <v>46078</v>
      </c>
      <c r="B2540" s="52" t="s">
        <v>764</v>
      </c>
      <c r="C2540" s="30" t="str">
        <f>IFERROR(
INDEX(#REF!,MATCH($E2540,#REF!,0)),
IFERROR(
INDEX('SETORES VARRIÇÃO'!$A:$A,MATCH($E2540,'SETORES VARRIÇÃO'!$H:$H,0)),
IFERROR(
INDEX(#REF!,MATCH($E2540,#REF!,0)),
INDEX(#REF!,MATCH($E2540,#REF!,0))
)))</f>
        <v>CV</v>
      </c>
      <c r="D2540" s="31" t="str">
        <f>IFERROR(
INDEX(#REF!,MATCH($E2540,#REF!,0)),
IFERROR(
INDEX('SETORES VARRIÇÃO'!$B:$B,MATCH($E2540,'SETORES VARRIÇÃO'!$H:$H,0)),
IFERROR(
INDEX(#REF!,MATCH($E2540,#REF!,0)),
INDEX(#REF!,MATCH($E2540,#REF!,0))
)))</f>
        <v>CV10203VJ0052</v>
      </c>
      <c r="E2540" s="30" t="str">
        <f t="shared" si="52"/>
        <v>03-0012</v>
      </c>
      <c r="F2540" s="19" t="str">
        <f>IFERROR(
INDEX(#REF!,MATCH($E2540,#REF!,0)),
IFERROR(
INDEX('SETORES VARRIÇÃO'!$F:$F,MATCH($E2540,'SETORES VARRIÇÃO'!$H:$H,0)),
IFERROR(
INDEX(#REF!,MATCH($E2540,#REF!,0)),
INDEX(#REF!,MATCH($E2540,#REF!,0))
)))</f>
        <v>Terça/Quinta/Sábado</v>
      </c>
      <c r="G2540" s="18" t="s">
        <v>888</v>
      </c>
      <c r="H2540" s="46">
        <v>0.44</v>
      </c>
      <c r="I2540" s="18" t="s">
        <v>3059</v>
      </c>
    </row>
    <row r="2541" spans="1:9" x14ac:dyDescent="0.35">
      <c r="A2541" s="68">
        <v>46078</v>
      </c>
      <c r="B2541" s="52" t="s">
        <v>765</v>
      </c>
      <c r="C2541" s="30" t="str">
        <f>IFERROR(
INDEX(#REF!,MATCH($E2541,#REF!,0)),
IFERROR(
INDEX('SETORES VARRIÇÃO'!$A:$A,MATCH($E2541,'SETORES VARRIÇÃO'!$H:$H,0)),
IFERROR(
INDEX(#REF!,MATCH($E2541,#REF!,0)),
INDEX(#REF!,MATCH($E2541,#REF!,0))
)))</f>
        <v>MG</v>
      </c>
      <c r="D2541" s="31" t="str">
        <f>IFERROR(
INDEX(#REF!,MATCH($E2541,#REF!,0)),
IFERROR(
INDEX('SETORES VARRIÇÃO'!$B:$B,MATCH($E2541,'SETORES VARRIÇÃO'!$H:$H,0)),
IFERROR(
INDEX(#REF!,MATCH($E2541,#REF!,0)),
INDEX(#REF!,MATCH($E2541,#REF!,0))
)))</f>
        <v>MG10101VJ0013</v>
      </c>
      <c r="E2541" s="30" t="str">
        <f t="shared" si="52"/>
        <v>03-0013</v>
      </c>
      <c r="F2541" s="19" t="str">
        <f>IFERROR(
INDEX(#REF!,MATCH($E2541,#REF!,0)),
IFERROR(
INDEX('SETORES VARRIÇÃO'!$F:$F,MATCH($E2541,'SETORES VARRIÇÃO'!$H:$H,0)),
IFERROR(
INDEX(#REF!,MATCH($E2541,#REF!,0)),
INDEX(#REF!,MATCH($E2541,#REF!,0))
)))</f>
        <v>Segunda a Domingo</v>
      </c>
      <c r="G2541" s="18" t="s">
        <v>888</v>
      </c>
      <c r="H2541" s="46">
        <v>0.44</v>
      </c>
      <c r="I2541" s="18" t="s">
        <v>3060</v>
      </c>
    </row>
    <row r="2542" spans="1:9" x14ac:dyDescent="0.35">
      <c r="A2542" s="68">
        <v>46078</v>
      </c>
      <c r="B2542" s="52" t="s">
        <v>766</v>
      </c>
      <c r="C2542" s="30" t="str">
        <f>IFERROR(
INDEX(#REF!,MATCH($E2542,#REF!,0)),
IFERROR(
INDEX('SETORES VARRIÇÃO'!$A:$A,MATCH($E2542,'SETORES VARRIÇÃO'!$H:$H,0)),
IFERROR(
INDEX(#REF!,MATCH($E2542,#REF!,0)),
INDEX(#REF!,MATCH($E2542,#REF!,0))
)))</f>
        <v>JT</v>
      </c>
      <c r="D2542" s="31" t="str">
        <f>IFERROR(
INDEX(#REF!,MATCH($E2542,#REF!,0)),
IFERROR(
INDEX('SETORES VARRIÇÃO'!$B:$B,MATCH($E2542,'SETORES VARRIÇÃO'!$H:$H,0)),
IFERROR(
INDEX(#REF!,MATCH($E2542,#REF!,0)),
INDEX(#REF!,MATCH($E2542,#REF!,0))
)))</f>
        <v>JT10302VJ0011</v>
      </c>
      <c r="E2542" s="30" t="str">
        <f t="shared" si="52"/>
        <v>03-0014</v>
      </c>
      <c r="F2542" s="19" t="str">
        <f>IFERROR(
INDEX(#REF!,MATCH($E2542,#REF!,0)),
IFERROR(
INDEX('SETORES VARRIÇÃO'!$F:$F,MATCH($E2542,'SETORES VARRIÇÃO'!$H:$H,0)),
IFERROR(
INDEX(#REF!,MATCH($E2542,#REF!,0)),
INDEX(#REF!,MATCH($E2542,#REF!,0))
)))</f>
        <v>Segunda/Quinta</v>
      </c>
      <c r="G2542" s="18" t="s">
        <v>888</v>
      </c>
      <c r="H2542" s="46">
        <v>0.65</v>
      </c>
      <c r="I2542" s="18" t="s">
        <v>3061</v>
      </c>
    </row>
    <row r="2543" spans="1:9" x14ac:dyDescent="0.35">
      <c r="A2543" s="68">
        <v>46078</v>
      </c>
      <c r="B2543" s="52" t="s">
        <v>767</v>
      </c>
      <c r="C2543" s="30" t="str">
        <f>IFERROR(
INDEX(#REF!,MATCH($E2543,#REF!,0)),
IFERROR(
INDEX('SETORES VARRIÇÃO'!$A:$A,MATCH($E2543,'SETORES VARRIÇÃO'!$H:$H,0)),
IFERROR(
INDEX(#REF!,MATCH($E2543,#REF!,0)),
INDEX(#REF!,MATCH($E2543,#REF!,0))
)))</f>
        <v>CV</v>
      </c>
      <c r="D2543" s="31" t="str">
        <f>IFERROR(
INDEX(#REF!,MATCH($E2543,#REF!,0)),
IFERROR(
INDEX('SETORES VARRIÇÃO'!$B:$B,MATCH($E2543,'SETORES VARRIÇÃO'!$H:$H,0)),
IFERROR(
INDEX(#REF!,MATCH($E2543,#REF!,0)),
INDEX(#REF!,MATCH($E2543,#REF!,0))
)))</f>
        <v>CV10203VJ0057</v>
      </c>
      <c r="E2543" s="30" t="str">
        <f t="shared" si="52"/>
        <v>03-0015</v>
      </c>
      <c r="F2543" s="19" t="str">
        <f>IFERROR(
INDEX(#REF!,MATCH($E2543,#REF!,0)),
IFERROR(
INDEX('SETORES VARRIÇÃO'!$F:$F,MATCH($E2543,'SETORES VARRIÇÃO'!$H:$H,0)),
IFERROR(
INDEX(#REF!,MATCH($E2543,#REF!,0)),
INDEX(#REF!,MATCH($E2543,#REF!,0))
)))</f>
        <v>Terça/Quinta/Sábado</v>
      </c>
      <c r="G2543" s="18" t="s">
        <v>888</v>
      </c>
      <c r="H2543" s="46">
        <v>0.68</v>
      </c>
      <c r="I2543" s="18" t="s">
        <v>3062</v>
      </c>
    </row>
    <row r="2544" spans="1:9" x14ac:dyDescent="0.35">
      <c r="A2544" s="68">
        <v>46078</v>
      </c>
      <c r="B2544" s="52" t="s">
        <v>768</v>
      </c>
      <c r="C2544" s="30" t="str">
        <f>IFERROR(
INDEX(#REF!,MATCH($E2544,#REF!,0)),
IFERROR(
INDEX('SETORES VARRIÇÃO'!$A:$A,MATCH($E2544,'SETORES VARRIÇÃO'!$H:$H,0)),
IFERROR(
INDEX(#REF!,MATCH($E2544,#REF!,0)),
INDEX(#REF!,MATCH($E2544,#REF!,0))
)))</f>
        <v>JT</v>
      </c>
      <c r="D2544" s="31" t="str">
        <f>IFERROR(
INDEX(#REF!,MATCH($E2544,#REF!,0)),
IFERROR(
INDEX('SETORES VARRIÇÃO'!$B:$B,MATCH($E2544,'SETORES VARRIÇÃO'!$H:$H,0)),
IFERROR(
INDEX(#REF!,MATCH($E2544,#REF!,0)),
INDEX(#REF!,MATCH($E2544,#REF!,0))
)))</f>
        <v>JT10304VJ0050</v>
      </c>
      <c r="E2544" s="30" t="str">
        <f t="shared" si="52"/>
        <v>03-0016</v>
      </c>
      <c r="F2544" s="19" t="str">
        <f>IFERROR(
INDEX(#REF!,MATCH($E2544,#REF!,0)),
IFERROR(
INDEX('SETORES VARRIÇÃO'!$F:$F,MATCH($E2544,'SETORES VARRIÇÃO'!$H:$H,0)),
IFERROR(
INDEX(#REF!,MATCH($E2544,#REF!,0)),
INDEX(#REF!,MATCH($E2544,#REF!,0))
)))</f>
        <v>Quarta/Sábado</v>
      </c>
      <c r="G2544" s="18" t="s">
        <v>888</v>
      </c>
      <c r="H2544" s="46">
        <v>0.74</v>
      </c>
      <c r="I2544" s="18" t="s">
        <v>3063</v>
      </c>
    </row>
    <row r="2545" spans="1:9" x14ac:dyDescent="0.35">
      <c r="A2545" s="68">
        <v>46078</v>
      </c>
      <c r="B2545" s="52" t="s">
        <v>769</v>
      </c>
      <c r="C2545" s="30" t="str">
        <f>IFERROR(
INDEX(#REF!,MATCH($E2545,#REF!,0)),
IFERROR(
INDEX('SETORES VARRIÇÃO'!$A:$A,MATCH($E2545,'SETORES VARRIÇÃO'!$H:$H,0)),
IFERROR(
INDEX(#REF!,MATCH($E2545,#REF!,0)),
INDEX(#REF!,MATCH($E2545,#REF!,0))
)))</f>
        <v>MG</v>
      </c>
      <c r="D2545" s="31" t="str">
        <f>IFERROR(
INDEX(#REF!,MATCH($E2545,#REF!,0)),
IFERROR(
INDEX('SETORES VARRIÇÃO'!$B:$B,MATCH($E2545,'SETORES VARRIÇÃO'!$H:$H,0)),
IFERROR(
INDEX(#REF!,MATCH($E2545,#REF!,0)),
INDEX(#REF!,MATCH($E2545,#REF!,0))
)))</f>
        <v>MG10101VJ0012</v>
      </c>
      <c r="E2545" s="30" t="str">
        <f t="shared" si="52"/>
        <v>03-0017</v>
      </c>
      <c r="F2545" s="19" t="str">
        <f>IFERROR(
INDEX(#REF!,MATCH($E2545,#REF!,0)),
IFERROR(
INDEX('SETORES VARRIÇÃO'!$F:$F,MATCH($E2545,'SETORES VARRIÇÃO'!$H:$H,0)),
IFERROR(
INDEX(#REF!,MATCH($E2545,#REF!,0)),
INDEX(#REF!,MATCH($E2545,#REF!,0))
)))</f>
        <v>Segunda a Domingo</v>
      </c>
      <c r="G2545" s="18" t="s">
        <v>888</v>
      </c>
      <c r="H2545" s="46">
        <v>0.34</v>
      </c>
      <c r="I2545" s="18" t="s">
        <v>3064</v>
      </c>
    </row>
    <row r="2546" spans="1:9" x14ac:dyDescent="0.35">
      <c r="A2546" s="68">
        <v>46078</v>
      </c>
      <c r="B2546" s="52" t="s">
        <v>770</v>
      </c>
      <c r="C2546" s="30" t="str">
        <f>IFERROR(
INDEX(#REF!,MATCH($E2546,#REF!,0)),
IFERROR(
INDEX('SETORES VARRIÇÃO'!$A:$A,MATCH($E2546,'SETORES VARRIÇÃO'!$H:$H,0)),
IFERROR(
INDEX(#REF!,MATCH($E2546,#REF!,0)),
INDEX(#REF!,MATCH($E2546,#REF!,0))
)))</f>
        <v>JT</v>
      </c>
      <c r="D2546" s="31" t="str">
        <f>IFERROR(
INDEX(#REF!,MATCH($E2546,#REF!,0)),
IFERROR(
INDEX('SETORES VARRIÇÃO'!$B:$B,MATCH($E2546,'SETORES VARRIÇÃO'!$H:$H,0)),
IFERROR(
INDEX(#REF!,MATCH($E2546,#REF!,0)),
INDEX(#REF!,MATCH($E2546,#REF!,0))
)))</f>
        <v>JT10302VJ0010</v>
      </c>
      <c r="E2546" s="30" t="str">
        <f t="shared" si="52"/>
        <v>03-0018</v>
      </c>
      <c r="F2546" s="19" t="str">
        <f>IFERROR(
INDEX(#REF!,MATCH($E2546,#REF!,0)),
IFERROR(
INDEX('SETORES VARRIÇÃO'!$F:$F,MATCH($E2546,'SETORES VARRIÇÃO'!$H:$H,0)),
IFERROR(
INDEX(#REF!,MATCH($E2546,#REF!,0)),
INDEX(#REF!,MATCH($E2546,#REF!,0))
)))</f>
        <v>Segunda/Quinta</v>
      </c>
      <c r="G2546" s="18" t="s">
        <v>888</v>
      </c>
      <c r="H2546" s="46">
        <v>0.39</v>
      </c>
      <c r="I2546" s="18" t="s">
        <v>3065</v>
      </c>
    </row>
    <row r="2547" spans="1:9" x14ac:dyDescent="0.35">
      <c r="A2547" s="68">
        <v>46078</v>
      </c>
      <c r="B2547" s="52" t="s">
        <v>771</v>
      </c>
      <c r="C2547" s="30" t="str">
        <f>IFERROR(
INDEX(#REF!,MATCH($E2547,#REF!,0)),
IFERROR(
INDEX('SETORES VARRIÇÃO'!$A:$A,MATCH($E2547,'SETORES VARRIÇÃO'!$H:$H,0)),
IFERROR(
INDEX(#REF!,MATCH($E2547,#REF!,0)),
INDEX(#REF!,MATCH($E2547,#REF!,0))
)))</f>
        <v>JT</v>
      </c>
      <c r="D2547" s="31" t="str">
        <f>IFERROR(
INDEX(#REF!,MATCH($E2547,#REF!,0)),
IFERROR(
INDEX('SETORES VARRIÇÃO'!$B:$B,MATCH($E2547,'SETORES VARRIÇÃO'!$H:$H,0)),
IFERROR(
INDEX(#REF!,MATCH($E2547,#REF!,0)),
INDEX(#REF!,MATCH($E2547,#REF!,0))
)))</f>
        <v>JT10304VJ0049</v>
      </c>
      <c r="E2547" s="30" t="str">
        <f t="shared" si="52"/>
        <v>03-0019</v>
      </c>
      <c r="F2547" s="19" t="str">
        <f>IFERROR(
INDEX(#REF!,MATCH($E2547,#REF!,0)),
IFERROR(
INDEX('SETORES VARRIÇÃO'!$F:$F,MATCH($E2547,'SETORES VARRIÇÃO'!$H:$H,0)),
IFERROR(
INDEX(#REF!,MATCH($E2547,#REF!,0)),
INDEX(#REF!,MATCH($E2547,#REF!,0))
)))</f>
        <v>Quarta/Sábado</v>
      </c>
      <c r="G2547" s="18" t="s">
        <v>888</v>
      </c>
      <c r="H2547" s="46">
        <v>0.48</v>
      </c>
      <c r="I2547" s="18" t="s">
        <v>3066</v>
      </c>
    </row>
    <row r="2548" spans="1:9" x14ac:dyDescent="0.35">
      <c r="A2548" s="68">
        <v>46078</v>
      </c>
      <c r="B2548" s="52" t="s">
        <v>733</v>
      </c>
      <c r="C2548" s="30" t="str">
        <f>IFERROR(
INDEX(#REF!,MATCH($E2548,#REF!,0)),
IFERROR(
INDEX('SETORES VARRIÇÃO'!$A:$A,MATCH($E2548,'SETORES VARRIÇÃO'!$H:$H,0)),
IFERROR(
INDEX(#REF!,MATCH($E2548,#REF!,0)),
INDEX(#REF!,MATCH($E2548,#REF!,0))
)))</f>
        <v>CV</v>
      </c>
      <c r="D2548" s="31" t="str">
        <f>IFERROR(
INDEX(#REF!,MATCH($E2548,#REF!,0)),
IFERROR(
INDEX('SETORES VARRIÇÃO'!$B:$B,MATCH($E2548,'SETORES VARRIÇÃO'!$H:$H,0)),
IFERROR(
INDEX(#REF!,MATCH($E2548,#REF!,0)),
INDEX(#REF!,MATCH($E2548,#REF!,0))
)))</f>
        <v>CV10304VJ0026</v>
      </c>
      <c r="E2548" s="30" t="str">
        <f t="shared" si="52"/>
        <v>03-0020</v>
      </c>
      <c r="F2548" s="19" t="str">
        <f>IFERROR(
INDEX(#REF!,MATCH($E2548,#REF!,0)),
IFERROR(
INDEX('SETORES VARRIÇÃO'!$F:$F,MATCH($E2548,'SETORES VARRIÇÃO'!$H:$H,0)),
IFERROR(
INDEX(#REF!,MATCH($E2548,#REF!,0)),
INDEX(#REF!,MATCH($E2548,#REF!,0))
)))</f>
        <v>Quarta/Sábado</v>
      </c>
      <c r="G2548" s="18" t="s">
        <v>887</v>
      </c>
      <c r="H2548" s="46" t="s">
        <v>1032</v>
      </c>
      <c r="I2548" s="18" t="s">
        <v>2471</v>
      </c>
    </row>
    <row r="2549" spans="1:9" x14ac:dyDescent="0.35">
      <c r="A2549" s="68">
        <v>46078</v>
      </c>
      <c r="B2549" s="52" t="s">
        <v>772</v>
      </c>
      <c r="C2549" s="30" t="str">
        <f>IFERROR(
INDEX(#REF!,MATCH($E2549,#REF!,0)),
IFERROR(
INDEX('SETORES VARRIÇÃO'!$A:$A,MATCH($E2549,'SETORES VARRIÇÃO'!$H:$H,0)),
IFERROR(
INDEX(#REF!,MATCH($E2549,#REF!,0)),
INDEX(#REF!,MATCH($E2549,#REF!,0))
)))</f>
        <v>MG</v>
      </c>
      <c r="D2549" s="31" t="str">
        <f>IFERROR(
INDEX(#REF!,MATCH($E2549,#REF!,0)),
IFERROR(
INDEX('SETORES VARRIÇÃO'!$B:$B,MATCH($E2549,'SETORES VARRIÇÃO'!$H:$H,0)),
IFERROR(
INDEX(#REF!,MATCH($E2549,#REF!,0)),
INDEX(#REF!,MATCH($E2549,#REF!,0))
)))</f>
        <v>MG10101VJ0008</v>
      </c>
      <c r="E2549" s="30" t="str">
        <f t="shared" si="52"/>
        <v>03-0021</v>
      </c>
      <c r="F2549" s="19" t="str">
        <f>IFERROR(
INDEX(#REF!,MATCH($E2549,#REF!,0)),
IFERROR(
INDEX('SETORES VARRIÇÃO'!$F:$F,MATCH($E2549,'SETORES VARRIÇÃO'!$H:$H,0)),
IFERROR(
INDEX(#REF!,MATCH($E2549,#REF!,0)),
INDEX(#REF!,MATCH($E2549,#REF!,0))
)))</f>
        <v>Segunda a Domingo</v>
      </c>
      <c r="G2549" s="18" t="s">
        <v>888</v>
      </c>
      <c r="H2549" s="46">
        <v>0.34</v>
      </c>
      <c r="I2549" s="18" t="s">
        <v>3067</v>
      </c>
    </row>
    <row r="2550" spans="1:9" x14ac:dyDescent="0.35">
      <c r="A2550" s="68">
        <v>46078</v>
      </c>
      <c r="B2550" s="52" t="s">
        <v>773</v>
      </c>
      <c r="C2550" s="30" t="str">
        <f>IFERROR(
INDEX(#REF!,MATCH($E2550,#REF!,0)),
IFERROR(
INDEX('SETORES VARRIÇÃO'!$A:$A,MATCH($E2550,'SETORES VARRIÇÃO'!$H:$H,0)),
IFERROR(
INDEX(#REF!,MATCH($E2550,#REF!,0)),
INDEX(#REF!,MATCH($E2550,#REF!,0))
)))</f>
        <v>CV</v>
      </c>
      <c r="D2550" s="31" t="str">
        <f>IFERROR(
INDEX(#REF!,MATCH($E2550,#REF!,0)),
IFERROR(
INDEX('SETORES VARRIÇÃO'!$B:$B,MATCH($E2550,'SETORES VARRIÇÃO'!$H:$H,0)),
IFERROR(
INDEX(#REF!,MATCH($E2550,#REF!,0)),
INDEX(#REF!,MATCH($E2550,#REF!,0))
)))</f>
        <v>CV10203VJ0056</v>
      </c>
      <c r="E2550" s="30" t="str">
        <f t="shared" si="52"/>
        <v>03-0022</v>
      </c>
      <c r="F2550" s="19" t="str">
        <f>IFERROR(
INDEX(#REF!,MATCH($E2550,#REF!,0)),
IFERROR(
INDEX('SETORES VARRIÇÃO'!$F:$F,MATCH($E2550,'SETORES VARRIÇÃO'!$H:$H,0)),
IFERROR(
INDEX(#REF!,MATCH($E2550,#REF!,0)),
INDEX(#REF!,MATCH($E2550,#REF!,0))
)))</f>
        <v>Terça/Quinta/Sábado</v>
      </c>
      <c r="G2550" s="18" t="s">
        <v>887</v>
      </c>
      <c r="H2550" s="46" t="s">
        <v>947</v>
      </c>
      <c r="I2550" s="18" t="s">
        <v>2956</v>
      </c>
    </row>
    <row r="2551" spans="1:9" x14ac:dyDescent="0.35">
      <c r="A2551" s="68">
        <v>46078</v>
      </c>
      <c r="B2551" s="52" t="s">
        <v>774</v>
      </c>
      <c r="C2551" s="30" t="str">
        <f>IFERROR(
INDEX(#REF!,MATCH($E2551,#REF!,0)),
IFERROR(
INDEX('SETORES VARRIÇÃO'!$A:$A,MATCH($E2551,'SETORES VARRIÇÃO'!$H:$H,0)),
IFERROR(
INDEX(#REF!,MATCH($E2551,#REF!,0)),
INDEX(#REF!,MATCH($E2551,#REF!,0))
)))</f>
        <v>JT</v>
      </c>
      <c r="D2551" s="31" t="str">
        <f>IFERROR(
INDEX(#REF!,MATCH($E2551,#REF!,0)),
IFERROR(
INDEX('SETORES VARRIÇÃO'!$B:$B,MATCH($E2551,'SETORES VARRIÇÃO'!$H:$H,0)),
IFERROR(
INDEX(#REF!,MATCH($E2551,#REF!,0)),
INDEX(#REF!,MATCH($E2551,#REF!,0))
)))</f>
        <v>JT10102VJ0003</v>
      </c>
      <c r="E2551" s="30" t="str">
        <f t="shared" si="52"/>
        <v>03-0023</v>
      </c>
      <c r="F2551" s="19" t="str">
        <f>IFERROR(
INDEX(#REF!,MATCH($E2551,#REF!,0)),
IFERROR(
INDEX('SETORES VARRIÇÃO'!$F:$F,MATCH($E2551,'SETORES VARRIÇÃO'!$H:$H,0)),
IFERROR(
INDEX(#REF!,MATCH($E2551,#REF!,0)),
INDEX(#REF!,MATCH($E2551,#REF!,0))
)))</f>
        <v>Segunda a Domingo</v>
      </c>
      <c r="G2551" s="18" t="s">
        <v>888</v>
      </c>
      <c r="H2551" s="46">
        <v>0.49</v>
      </c>
      <c r="I2551" s="18" t="s">
        <v>3068</v>
      </c>
    </row>
    <row r="2552" spans="1:9" x14ac:dyDescent="0.35">
      <c r="A2552" s="68">
        <v>46078</v>
      </c>
      <c r="B2552" s="52" t="s">
        <v>775</v>
      </c>
      <c r="C2552" s="30" t="str">
        <f>IFERROR(
INDEX(#REF!,MATCH($E2552,#REF!,0)),
IFERROR(
INDEX('SETORES VARRIÇÃO'!$A:$A,MATCH($E2552,'SETORES VARRIÇÃO'!$H:$H,0)),
IFERROR(
INDEX(#REF!,MATCH($E2552,#REF!,0)),
INDEX(#REF!,MATCH($E2552,#REF!,0))
)))</f>
        <v>JT</v>
      </c>
      <c r="D2552" s="31" t="str">
        <f>IFERROR(
INDEX(#REF!,MATCH($E2552,#REF!,0)),
IFERROR(
INDEX('SETORES VARRIÇÃO'!$B:$B,MATCH($E2552,'SETORES VARRIÇÃO'!$H:$H,0)),
IFERROR(
INDEX(#REF!,MATCH($E2552,#REF!,0)),
INDEX(#REF!,MATCH($E2552,#REF!,0))
)))</f>
        <v>JT10304VJ0046</v>
      </c>
      <c r="E2552" s="30" t="str">
        <f t="shared" si="52"/>
        <v>03-0024</v>
      </c>
      <c r="F2552" s="19" t="str">
        <f>IFERROR(
INDEX(#REF!,MATCH($E2552,#REF!,0)),
IFERROR(
INDEX('SETORES VARRIÇÃO'!$F:$F,MATCH($E2552,'SETORES VARRIÇÃO'!$H:$H,0)),
IFERROR(
INDEX(#REF!,MATCH($E2552,#REF!,0)),
INDEX(#REF!,MATCH($E2552,#REF!,0))
)))</f>
        <v>Quarta/Sábado</v>
      </c>
      <c r="G2552" s="18" t="s">
        <v>888</v>
      </c>
      <c r="H2552" s="46">
        <v>0.49</v>
      </c>
      <c r="I2552" s="18" t="s">
        <v>3069</v>
      </c>
    </row>
    <row r="2553" spans="1:9" x14ac:dyDescent="0.35">
      <c r="A2553" s="68">
        <v>46078</v>
      </c>
      <c r="B2553" s="52" t="s">
        <v>776</v>
      </c>
      <c r="C2553" s="30" t="str">
        <f>IFERROR(
INDEX(#REF!,MATCH($E2553,#REF!,0)),
IFERROR(
INDEX('SETORES VARRIÇÃO'!$A:$A,MATCH($E2553,'SETORES VARRIÇÃO'!$H:$H,0)),
IFERROR(
INDEX(#REF!,MATCH($E2553,#REF!,0)),
INDEX(#REF!,MATCH($E2553,#REF!,0))
)))</f>
        <v>JT</v>
      </c>
      <c r="D2553" s="31" t="str">
        <f>IFERROR(
INDEX(#REF!,MATCH($E2553,#REF!,0)),
IFERROR(
INDEX('SETORES VARRIÇÃO'!$B:$B,MATCH($E2553,'SETORES VARRIÇÃO'!$H:$H,0)),
IFERROR(
INDEX(#REF!,MATCH($E2553,#REF!,0)),
INDEX(#REF!,MATCH($E2553,#REF!,0))
)))</f>
        <v>JT10101VL0001</v>
      </c>
      <c r="E2553" s="30" t="str">
        <f t="shared" si="52"/>
        <v>03-0026</v>
      </c>
      <c r="F2553" s="19" t="str">
        <f>IFERROR(
INDEX(#REF!,MATCH($E2553,#REF!,0)),
IFERROR(
INDEX('SETORES VARRIÇÃO'!$F:$F,MATCH($E2553,'SETORES VARRIÇÃO'!$H:$H,0)),
IFERROR(
INDEX(#REF!,MATCH($E2553,#REF!,0)),
INDEX(#REF!,MATCH($E2553,#REF!,0))
)))</f>
        <v>Segunda a Domingo</v>
      </c>
      <c r="G2553" s="18" t="s">
        <v>888</v>
      </c>
      <c r="H2553" s="46">
        <v>0.49</v>
      </c>
      <c r="I2553" s="18" t="s">
        <v>3070</v>
      </c>
    </row>
    <row r="2554" spans="1:9" x14ac:dyDescent="0.35">
      <c r="A2554" s="68">
        <v>46078</v>
      </c>
      <c r="B2554" s="52" t="s">
        <v>734</v>
      </c>
      <c r="C2554" s="30" t="str">
        <f>IFERROR(
INDEX(#REF!,MATCH($E2554,#REF!,0)),
IFERROR(
INDEX('SETORES VARRIÇÃO'!$A:$A,MATCH($E2554,'SETORES VARRIÇÃO'!$H:$H,0)),
IFERROR(
INDEX(#REF!,MATCH($E2554,#REF!,0)),
INDEX(#REF!,MATCH($E2554,#REF!,0))
)))</f>
        <v>JT</v>
      </c>
      <c r="D2554" s="31" t="str">
        <f>IFERROR(
INDEX(#REF!,MATCH($E2554,#REF!,0)),
IFERROR(
INDEX('SETORES VARRIÇÃO'!$B:$B,MATCH($E2554,'SETORES VARRIÇÃO'!$H:$H,0)),
IFERROR(
INDEX(#REF!,MATCH($E2554,#REF!,0)),
INDEX(#REF!,MATCH($E2554,#REF!,0))
)))</f>
        <v>JT10304VJ0052</v>
      </c>
      <c r="E2554" s="30" t="str">
        <f t="shared" si="52"/>
        <v>03-0027</v>
      </c>
      <c r="F2554" s="19" t="str">
        <f>IFERROR(
INDEX(#REF!,MATCH($E2554,#REF!,0)),
IFERROR(
INDEX('SETORES VARRIÇÃO'!$F:$F,MATCH($E2554,'SETORES VARRIÇÃO'!$H:$H,0)),
IFERROR(
INDEX(#REF!,MATCH($E2554,#REF!,0)),
INDEX(#REF!,MATCH($E2554,#REF!,0))
)))</f>
        <v>Quarta/Sábado</v>
      </c>
      <c r="G2554" s="18" t="s">
        <v>888</v>
      </c>
      <c r="H2554" s="46">
        <v>0.63</v>
      </c>
      <c r="I2554" s="18" t="s">
        <v>3071</v>
      </c>
    </row>
    <row r="2555" spans="1:9" x14ac:dyDescent="0.35">
      <c r="A2555" s="68">
        <v>46078</v>
      </c>
      <c r="B2555" s="52" t="s">
        <v>777</v>
      </c>
      <c r="C2555" s="30" t="str">
        <f>IFERROR(
INDEX(#REF!,MATCH($E2555,#REF!,0)),
IFERROR(
INDEX('SETORES VARRIÇÃO'!$A:$A,MATCH($E2555,'SETORES VARRIÇÃO'!$H:$H,0)),
IFERROR(
INDEX(#REF!,MATCH($E2555,#REF!,0)),
INDEX(#REF!,MATCH($E2555,#REF!,0))
)))</f>
        <v>CV</v>
      </c>
      <c r="D2555" s="31" t="str">
        <f>IFERROR(
INDEX(#REF!,MATCH($E2555,#REF!,0)),
IFERROR(
INDEX('SETORES VARRIÇÃO'!$B:$B,MATCH($E2555,'SETORES VARRIÇÃO'!$H:$H,0)),
IFERROR(
INDEX(#REF!,MATCH($E2555,#REF!,0)),
INDEX(#REF!,MATCH($E2555,#REF!,0))
)))</f>
        <v>CV10203VJ0058</v>
      </c>
      <c r="E2555" s="30" t="str">
        <f t="shared" si="52"/>
        <v>03-0028</v>
      </c>
      <c r="F2555" s="19" t="str">
        <f>IFERROR(
INDEX(#REF!,MATCH($E2555,#REF!,0)),
IFERROR(
INDEX('SETORES VARRIÇÃO'!$F:$F,MATCH($E2555,'SETORES VARRIÇÃO'!$H:$H,0)),
IFERROR(
INDEX(#REF!,MATCH($E2555,#REF!,0)),
INDEX(#REF!,MATCH($E2555,#REF!,0))
)))</f>
        <v>Terça/Quinta/Sábado</v>
      </c>
      <c r="G2555" s="18" t="s">
        <v>888</v>
      </c>
      <c r="H2555" s="46">
        <v>0.48</v>
      </c>
      <c r="I2555" s="18" t="s">
        <v>3072</v>
      </c>
    </row>
    <row r="2556" spans="1:9" x14ac:dyDescent="0.35">
      <c r="A2556" s="68">
        <v>46078</v>
      </c>
      <c r="B2556" s="52" t="s">
        <v>778</v>
      </c>
      <c r="C2556" s="30" t="str">
        <f>IFERROR(
INDEX(#REF!,MATCH($E2556,#REF!,0)),
IFERROR(
INDEX('SETORES VARRIÇÃO'!$A:$A,MATCH($E2556,'SETORES VARRIÇÃO'!$H:$H,0)),
IFERROR(
INDEX(#REF!,MATCH($E2556,#REF!,0)),
INDEX(#REF!,MATCH($E2556,#REF!,0))
)))</f>
        <v>CV</v>
      </c>
      <c r="D2556" s="31" t="str">
        <f>IFERROR(
INDEX(#REF!,MATCH($E2556,#REF!,0)),
IFERROR(
INDEX('SETORES VARRIÇÃO'!$B:$B,MATCH($E2556,'SETORES VARRIÇÃO'!$H:$H,0)),
IFERROR(
INDEX(#REF!,MATCH($E2556,#REF!,0)),
INDEX(#REF!,MATCH($E2556,#REF!,0))
)))</f>
        <v>CV10203VJ0055</v>
      </c>
      <c r="E2556" s="30" t="str">
        <f t="shared" si="52"/>
        <v>03-0029</v>
      </c>
      <c r="F2556" s="19" t="str">
        <f>IFERROR(
INDEX(#REF!,MATCH($E2556,#REF!,0)),
IFERROR(
INDEX('SETORES VARRIÇÃO'!$F:$F,MATCH($E2556,'SETORES VARRIÇÃO'!$H:$H,0)),
IFERROR(
INDEX(#REF!,MATCH($E2556,#REF!,0)),
INDEX(#REF!,MATCH($E2556,#REF!,0))
)))</f>
        <v>Terça/Quinta/Sábado</v>
      </c>
      <c r="G2556" s="18" t="s">
        <v>888</v>
      </c>
      <c r="H2556" s="46">
        <v>0.49</v>
      </c>
      <c r="I2556" s="18" t="s">
        <v>3073</v>
      </c>
    </row>
    <row r="2557" spans="1:9" x14ac:dyDescent="0.35">
      <c r="A2557" s="68">
        <v>46078</v>
      </c>
      <c r="B2557" s="52" t="s">
        <v>779</v>
      </c>
      <c r="C2557" s="30" t="str">
        <f>IFERROR(
INDEX(#REF!,MATCH($E2557,#REF!,0)),
IFERROR(
INDEX('SETORES VARRIÇÃO'!$A:$A,MATCH($E2557,'SETORES VARRIÇÃO'!$H:$H,0)),
IFERROR(
INDEX(#REF!,MATCH($E2557,#REF!,0)),
INDEX(#REF!,MATCH($E2557,#REF!,0))
)))</f>
        <v>JT</v>
      </c>
      <c r="D2557" s="31" t="str">
        <f>IFERROR(
INDEX(#REF!,MATCH($E2557,#REF!,0)),
IFERROR(
INDEX('SETORES VARRIÇÃO'!$B:$B,MATCH($E2557,'SETORES VARRIÇÃO'!$H:$H,0)),
IFERROR(
INDEX(#REF!,MATCH($E2557,#REF!,0)),
INDEX(#REF!,MATCH($E2557,#REF!,0))
)))</f>
        <v>JT10302VJ0015</v>
      </c>
      <c r="E2557" s="30" t="str">
        <f t="shared" si="52"/>
        <v>03-0030</v>
      </c>
      <c r="F2557" s="19" t="str">
        <f>IFERROR(
INDEX(#REF!,MATCH($E2557,#REF!,0)),
IFERROR(
INDEX('SETORES VARRIÇÃO'!$F:$F,MATCH($E2557,'SETORES VARRIÇÃO'!$H:$H,0)),
IFERROR(
INDEX(#REF!,MATCH($E2557,#REF!,0)),
INDEX(#REF!,MATCH($E2557,#REF!,0))
)))</f>
        <v>Segunda/Quinta</v>
      </c>
      <c r="G2557" s="18" t="s">
        <v>888</v>
      </c>
      <c r="H2557" s="46">
        <v>0.45</v>
      </c>
      <c r="I2557" s="18" t="s">
        <v>3074</v>
      </c>
    </row>
    <row r="2558" spans="1:9" x14ac:dyDescent="0.35">
      <c r="A2558" s="68">
        <v>46078</v>
      </c>
      <c r="B2558" s="52" t="s">
        <v>780</v>
      </c>
      <c r="C2558" s="30" t="str">
        <f>IFERROR(
INDEX(#REF!,MATCH($E2558,#REF!,0)),
IFERROR(
INDEX('SETORES VARRIÇÃO'!$A:$A,MATCH($E2558,'SETORES VARRIÇÃO'!$H:$H,0)),
IFERROR(
INDEX(#REF!,MATCH($E2558,#REF!,0)),
INDEX(#REF!,MATCH($E2558,#REF!,0))
)))</f>
        <v>JT</v>
      </c>
      <c r="D2558" s="31" t="str">
        <f>IFERROR(
INDEX(#REF!,MATCH($E2558,#REF!,0)),
IFERROR(
INDEX('SETORES VARRIÇÃO'!$B:$B,MATCH($E2558,'SETORES VARRIÇÃO'!$H:$H,0)),
IFERROR(
INDEX(#REF!,MATCH($E2558,#REF!,0)),
INDEX(#REF!,MATCH($E2558,#REF!,0))
)))</f>
        <v>JT10304VJ0047</v>
      </c>
      <c r="E2558" s="30" t="str">
        <f t="shared" si="52"/>
        <v>03-0031</v>
      </c>
      <c r="F2558" s="19" t="str">
        <f>IFERROR(
INDEX(#REF!,MATCH($E2558,#REF!,0)),
IFERROR(
INDEX('SETORES VARRIÇÃO'!$F:$F,MATCH($E2558,'SETORES VARRIÇÃO'!$H:$H,0)),
IFERROR(
INDEX(#REF!,MATCH($E2558,#REF!,0)),
INDEX(#REF!,MATCH($E2558,#REF!,0))
)))</f>
        <v>Quarta/Sábado</v>
      </c>
      <c r="G2558" s="18" t="s">
        <v>888</v>
      </c>
      <c r="H2558" s="46">
        <v>0.43</v>
      </c>
      <c r="I2558" s="18" t="s">
        <v>3075</v>
      </c>
    </row>
    <row r="2559" spans="1:9" x14ac:dyDescent="0.35">
      <c r="A2559" s="68">
        <v>46078</v>
      </c>
      <c r="B2559" s="52" t="s">
        <v>747</v>
      </c>
      <c r="C2559" s="30" t="str">
        <f>IFERROR(
INDEX(#REF!,MATCH($E2559,#REF!,0)),
IFERROR(
INDEX('SETORES VARRIÇÃO'!$A:$A,MATCH($E2559,'SETORES VARRIÇÃO'!$H:$H,0)),
IFERROR(
INDEX(#REF!,MATCH($E2559,#REF!,0)),
INDEX(#REF!,MATCH($E2559,#REF!,0))
)))</f>
        <v>JT</v>
      </c>
      <c r="D2559" s="31" t="str">
        <f>IFERROR(
INDEX(#REF!,MATCH($E2559,#REF!,0)),
IFERROR(
INDEX('SETORES VARRIÇÃO'!$B:$B,MATCH($E2559,'SETORES VARRIÇÃO'!$H:$H,0)),
IFERROR(
INDEX(#REF!,MATCH($E2559,#REF!,0)),
INDEX(#REF!,MATCH($E2559,#REF!,0))
)))</f>
        <v>JT10304VJ0051</v>
      </c>
      <c r="E2559" s="30" t="str">
        <f t="shared" si="52"/>
        <v>03-0032</v>
      </c>
      <c r="F2559" s="19" t="str">
        <f>IFERROR(
INDEX(#REF!,MATCH($E2559,#REF!,0)),
IFERROR(
INDEX('SETORES VARRIÇÃO'!$F:$F,MATCH($E2559,'SETORES VARRIÇÃO'!$H:$H,0)),
IFERROR(
INDEX(#REF!,MATCH($E2559,#REF!,0)),
INDEX(#REF!,MATCH($E2559,#REF!,0))
)))</f>
        <v>Quarta/Sábado</v>
      </c>
      <c r="G2559" s="18" t="s">
        <v>888</v>
      </c>
      <c r="H2559" s="46">
        <v>0.82</v>
      </c>
      <c r="I2559" s="18" t="s">
        <v>3076</v>
      </c>
    </row>
    <row r="2560" spans="1:9" x14ac:dyDescent="0.35">
      <c r="A2560" s="68">
        <v>46078</v>
      </c>
      <c r="B2560" s="52" t="s">
        <v>781</v>
      </c>
      <c r="C2560" s="30" t="str">
        <f>IFERROR(
INDEX(#REF!,MATCH($E2560,#REF!,0)),
IFERROR(
INDEX('SETORES VARRIÇÃO'!$A:$A,MATCH($E2560,'SETORES VARRIÇÃO'!$H:$H,0)),
IFERROR(
INDEX(#REF!,MATCH($E2560,#REF!,0)),
INDEX(#REF!,MATCH($E2560,#REF!,0))
)))</f>
        <v>JT</v>
      </c>
      <c r="D2560" s="31" t="str">
        <f>IFERROR(
INDEX(#REF!,MATCH($E2560,#REF!,0)),
IFERROR(
INDEX('SETORES VARRIÇÃO'!$B:$B,MATCH($E2560,'SETORES VARRIÇÃO'!$H:$H,0)),
IFERROR(
INDEX(#REF!,MATCH($E2560,#REF!,0)),
INDEX(#REF!,MATCH($E2560,#REF!,0))
)))</f>
        <v>JT20102VJ0002</v>
      </c>
      <c r="E2560" s="30" t="str">
        <f t="shared" si="52"/>
        <v>03-0033</v>
      </c>
      <c r="F2560" s="19" t="str">
        <f>IFERROR(
INDEX(#REF!,MATCH($E2560,#REF!,0)),
IFERROR(
INDEX('SETORES VARRIÇÃO'!$F:$F,MATCH($E2560,'SETORES VARRIÇÃO'!$H:$H,0)),
IFERROR(
INDEX(#REF!,MATCH($E2560,#REF!,0)),
INDEX(#REF!,MATCH($E2560,#REF!,0))
)))</f>
        <v>Segunda a Domingo</v>
      </c>
      <c r="G2560" s="18" t="s">
        <v>888</v>
      </c>
      <c r="H2560" s="46">
        <v>0.79</v>
      </c>
      <c r="I2560" s="18" t="s">
        <v>3077</v>
      </c>
    </row>
    <row r="2561" spans="1:9" x14ac:dyDescent="0.35">
      <c r="A2561" s="68">
        <v>46078</v>
      </c>
      <c r="B2561" s="52" t="s">
        <v>782</v>
      </c>
      <c r="C2561" s="30" t="str">
        <f>IFERROR(
INDEX(#REF!,MATCH($E2561,#REF!,0)),
IFERROR(
INDEX('SETORES VARRIÇÃO'!$A:$A,MATCH($E2561,'SETORES VARRIÇÃO'!$H:$H,0)),
IFERROR(
INDEX(#REF!,MATCH($E2561,#REF!,0)),
INDEX(#REF!,MATCH($E2561,#REF!,0))
)))</f>
        <v>CV</v>
      </c>
      <c r="D2561" s="31" t="str">
        <f>IFERROR(
INDEX(#REF!,MATCH($E2561,#REF!,0)),
IFERROR(
INDEX('SETORES VARRIÇÃO'!$B:$B,MATCH($E2561,'SETORES VARRIÇÃO'!$H:$H,0)),
IFERROR(
INDEX(#REF!,MATCH($E2561,#REF!,0)),
INDEX(#REF!,MATCH($E2561,#REF!,0))
)))</f>
        <v>CV10203VJ0059</v>
      </c>
      <c r="E2561" s="30" t="str">
        <f t="shared" si="52"/>
        <v>03-0034</v>
      </c>
      <c r="F2561" s="19" t="str">
        <f>IFERROR(
INDEX(#REF!,MATCH($E2561,#REF!,0)),
IFERROR(
INDEX('SETORES VARRIÇÃO'!$F:$F,MATCH($E2561,'SETORES VARRIÇÃO'!$H:$H,0)),
IFERROR(
INDEX(#REF!,MATCH($E2561,#REF!,0)),
INDEX(#REF!,MATCH($E2561,#REF!,0))
)))</f>
        <v>Terça/Quinta/Sábado</v>
      </c>
      <c r="G2561" s="18" t="s">
        <v>888</v>
      </c>
      <c r="H2561" s="46">
        <v>0.51</v>
      </c>
      <c r="I2561" s="18" t="s">
        <v>3078</v>
      </c>
    </row>
    <row r="2562" spans="1:9" x14ac:dyDescent="0.35">
      <c r="A2562" s="68">
        <v>46078</v>
      </c>
      <c r="B2562" s="52" t="s">
        <v>783</v>
      </c>
      <c r="C2562" s="30" t="str">
        <f>IFERROR(
INDEX(#REF!,MATCH($E2562,#REF!,0)),
IFERROR(
INDEX('SETORES VARRIÇÃO'!$A:$A,MATCH($E2562,'SETORES VARRIÇÃO'!$H:$H,0)),
IFERROR(
INDEX(#REF!,MATCH($E2562,#REF!,0)),
INDEX(#REF!,MATCH($E2562,#REF!,0))
)))</f>
        <v>CV</v>
      </c>
      <c r="D2562" s="31" t="str">
        <f>IFERROR(
INDEX(#REF!,MATCH($E2562,#REF!,0)),
IFERROR(
INDEX('SETORES VARRIÇÃO'!$B:$B,MATCH($E2562,'SETORES VARRIÇÃO'!$H:$H,0)),
IFERROR(
INDEX(#REF!,MATCH($E2562,#REF!,0)),
INDEX(#REF!,MATCH($E2562,#REF!,0))
)))</f>
        <v>CV10203VJ0061</v>
      </c>
      <c r="E2562" s="30" t="str">
        <f t="shared" si="52"/>
        <v>03-0035</v>
      </c>
      <c r="F2562" s="19" t="str">
        <f>IFERROR(
INDEX(#REF!,MATCH($E2562,#REF!,0)),
IFERROR(
INDEX('SETORES VARRIÇÃO'!$F:$F,MATCH($E2562,'SETORES VARRIÇÃO'!$H:$H,0)),
IFERROR(
INDEX(#REF!,MATCH($E2562,#REF!,0)),
INDEX(#REF!,MATCH($E2562,#REF!,0))
)))</f>
        <v>Terça/Quinta/Sábado</v>
      </c>
      <c r="G2562" s="18" t="s">
        <v>887</v>
      </c>
      <c r="H2562" s="46" t="s">
        <v>907</v>
      </c>
      <c r="I2562" s="18" t="s">
        <v>2968</v>
      </c>
    </row>
    <row r="2563" spans="1:9" x14ac:dyDescent="0.35">
      <c r="A2563" s="68">
        <v>46078</v>
      </c>
      <c r="B2563" s="52" t="s">
        <v>784</v>
      </c>
      <c r="C2563" s="30" t="str">
        <f>IFERROR(
INDEX(#REF!,MATCH($E2563,#REF!,0)),
IFERROR(
INDEX('SETORES VARRIÇÃO'!$A:$A,MATCH($E2563,'SETORES VARRIÇÃO'!$H:$H,0)),
IFERROR(
INDEX(#REF!,MATCH($E2563,#REF!,0)),
INDEX(#REF!,MATCH($E2563,#REF!,0))
)))</f>
        <v>CV</v>
      </c>
      <c r="D2563" s="31" t="str">
        <f>IFERROR(
INDEX(#REF!,MATCH($E2563,#REF!,0)),
IFERROR(
INDEX('SETORES VARRIÇÃO'!$B:$B,MATCH($E2563,'SETORES VARRIÇÃO'!$H:$H,0)),
IFERROR(
INDEX(#REF!,MATCH($E2563,#REF!,0)),
INDEX(#REF!,MATCH($E2563,#REF!,0))
)))</f>
        <v>CV10101VL0001</v>
      </c>
      <c r="E2563" s="30" t="str">
        <f t="shared" si="52"/>
        <v>03-0036</v>
      </c>
      <c r="F2563" s="19" t="str">
        <f>IFERROR(
INDEX(#REF!,MATCH($E2563,#REF!,0)),
IFERROR(
INDEX('SETORES VARRIÇÃO'!$F:$F,MATCH($E2563,'SETORES VARRIÇÃO'!$H:$H,0)),
IFERROR(
INDEX(#REF!,MATCH($E2563,#REF!,0)),
INDEX(#REF!,MATCH($E2563,#REF!,0))
)))</f>
        <v>Segunda a Domingo</v>
      </c>
      <c r="G2563" s="18" t="s">
        <v>888</v>
      </c>
      <c r="H2563" s="46">
        <v>0.69</v>
      </c>
      <c r="I2563" s="18" t="s">
        <v>3079</v>
      </c>
    </row>
    <row r="2564" spans="1:9" x14ac:dyDescent="0.35">
      <c r="A2564" s="68">
        <v>46078</v>
      </c>
      <c r="B2564" s="52" t="s">
        <v>785</v>
      </c>
      <c r="C2564" s="30" t="str">
        <f>IFERROR(
INDEX(#REF!,MATCH($E2564,#REF!,0)),
IFERROR(
INDEX('SETORES VARRIÇÃO'!$A:$A,MATCH($E2564,'SETORES VARRIÇÃO'!$H:$H,0)),
IFERROR(
INDEX(#REF!,MATCH($E2564,#REF!,0)),
INDEX(#REF!,MATCH($E2564,#REF!,0))
)))</f>
        <v>JT</v>
      </c>
      <c r="D2564" s="31" t="str">
        <f>IFERROR(
INDEX(#REF!,MATCH($E2564,#REF!,0)),
IFERROR(
INDEX('SETORES VARRIÇÃO'!$B:$B,MATCH($E2564,'SETORES VARRIÇÃO'!$H:$H,0)),
IFERROR(
INDEX(#REF!,MATCH($E2564,#REF!,0)),
INDEX(#REF!,MATCH($E2564,#REF!,0))
)))</f>
        <v>JT10302VJ0005</v>
      </c>
      <c r="E2564" s="30" t="str">
        <f t="shared" si="52"/>
        <v>03-0037</v>
      </c>
      <c r="F2564" s="19" t="str">
        <f>IFERROR(
INDEX(#REF!,MATCH($E2564,#REF!,0)),
IFERROR(
INDEX('SETORES VARRIÇÃO'!$F:$F,MATCH($E2564,'SETORES VARRIÇÃO'!$H:$H,0)),
IFERROR(
INDEX(#REF!,MATCH($E2564,#REF!,0)),
INDEX(#REF!,MATCH($E2564,#REF!,0))
)))</f>
        <v>Segunda/Quinta</v>
      </c>
      <c r="G2564" s="18" t="s">
        <v>888</v>
      </c>
      <c r="H2564" s="46">
        <v>0.47</v>
      </c>
      <c r="I2564" s="18" t="s">
        <v>3080</v>
      </c>
    </row>
    <row r="2565" spans="1:9" x14ac:dyDescent="0.35">
      <c r="A2565" s="68">
        <v>46078</v>
      </c>
      <c r="B2565" s="52" t="s">
        <v>786</v>
      </c>
      <c r="C2565" s="30" t="str">
        <f>IFERROR(
INDEX(#REF!,MATCH($E2565,#REF!,0)),
IFERROR(
INDEX('SETORES VARRIÇÃO'!$A:$A,MATCH($E2565,'SETORES VARRIÇÃO'!$H:$H,0)),
IFERROR(
INDEX(#REF!,MATCH($E2565,#REF!,0)),
INDEX(#REF!,MATCH($E2565,#REF!,0))
)))</f>
        <v>CV</v>
      </c>
      <c r="D2565" s="31" t="str">
        <f>IFERROR(
INDEX(#REF!,MATCH($E2565,#REF!,0)),
IFERROR(
INDEX('SETORES VARRIÇÃO'!$B:$B,MATCH($E2565,'SETORES VARRIÇÃO'!$H:$H,0)),
IFERROR(
INDEX(#REF!,MATCH($E2565,#REF!,0)),
INDEX(#REF!,MATCH($E2565,#REF!,0))
)))</f>
        <v>CV10202VJ0030</v>
      </c>
      <c r="E2565" s="30" t="str">
        <f t="shared" si="52"/>
        <v>03-0038</v>
      </c>
      <c r="F2565" s="19" t="str">
        <f>IFERROR(
INDEX(#REF!,MATCH($E2565,#REF!,0)),
IFERROR(
INDEX('SETORES VARRIÇÃO'!$F:$F,MATCH($E2565,'SETORES VARRIÇÃO'!$H:$H,0)),
IFERROR(
INDEX(#REF!,MATCH($E2565,#REF!,0)),
INDEX(#REF!,MATCH($E2565,#REF!,0))
)))</f>
        <v>Segunda/Quarta/Sexta</v>
      </c>
      <c r="G2565" s="18" t="s">
        <v>887</v>
      </c>
      <c r="H2565" s="46" t="s">
        <v>896</v>
      </c>
      <c r="I2565" s="18" t="s">
        <v>3081</v>
      </c>
    </row>
    <row r="2566" spans="1:9" x14ac:dyDescent="0.35">
      <c r="A2566" s="68">
        <v>46078</v>
      </c>
      <c r="B2566" s="52" t="s">
        <v>787</v>
      </c>
      <c r="C2566" s="30" t="str">
        <f>IFERROR(
INDEX(#REF!,MATCH($E2566,#REF!,0)),
IFERROR(
INDEX('SETORES VARRIÇÃO'!$A:$A,MATCH($E2566,'SETORES VARRIÇÃO'!$H:$H,0)),
IFERROR(
INDEX(#REF!,MATCH($E2566,#REF!,0)),
INDEX(#REF!,MATCH($E2566,#REF!,0))
)))</f>
        <v>CV</v>
      </c>
      <c r="D2566" s="31" t="str">
        <f>IFERROR(
INDEX(#REF!,MATCH($E2566,#REF!,0)),
IFERROR(
INDEX('SETORES VARRIÇÃO'!$B:$B,MATCH($E2566,'SETORES VARRIÇÃO'!$H:$H,0)),
IFERROR(
INDEX(#REF!,MATCH($E2566,#REF!,0)),
INDEX(#REF!,MATCH($E2566,#REF!,0))
)))</f>
        <v>CV10203VJ0047</v>
      </c>
      <c r="E2566" s="30" t="str">
        <f t="shared" si="52"/>
        <v>03-0039</v>
      </c>
      <c r="F2566" s="19" t="str">
        <f>IFERROR(
INDEX(#REF!,MATCH($E2566,#REF!,0)),
IFERROR(
INDEX('SETORES VARRIÇÃO'!$F:$F,MATCH($E2566,'SETORES VARRIÇÃO'!$H:$H,0)),
IFERROR(
INDEX(#REF!,MATCH($E2566,#REF!,0)),
INDEX(#REF!,MATCH($E2566,#REF!,0))
)))</f>
        <v>Terça/Quinta/Sábado</v>
      </c>
      <c r="G2566" s="18" t="s">
        <v>888</v>
      </c>
      <c r="H2566" s="46">
        <v>0.84</v>
      </c>
      <c r="I2566" s="18" t="s">
        <v>3082</v>
      </c>
    </row>
    <row r="2567" spans="1:9" x14ac:dyDescent="0.35">
      <c r="A2567" s="68">
        <v>46078</v>
      </c>
      <c r="B2567" s="52" t="s">
        <v>788</v>
      </c>
      <c r="C2567" s="30" t="str">
        <f>IFERROR(
INDEX(#REF!,MATCH($E2567,#REF!,0)),
IFERROR(
INDEX('SETORES VARRIÇÃO'!$A:$A,MATCH($E2567,'SETORES VARRIÇÃO'!$H:$H,0)),
IFERROR(
INDEX(#REF!,MATCH($E2567,#REF!,0)),
INDEX(#REF!,MATCH($E2567,#REF!,0))
)))</f>
        <v>JT</v>
      </c>
      <c r="D2567" s="31" t="str">
        <f>IFERROR(
INDEX(#REF!,MATCH($E2567,#REF!,0)),
IFERROR(
INDEX('SETORES VARRIÇÃO'!$B:$B,MATCH($E2567,'SETORES VARRIÇÃO'!$H:$H,0)),
IFERROR(
INDEX(#REF!,MATCH($E2567,#REF!,0)),
INDEX(#REF!,MATCH($E2567,#REF!,0))
)))</f>
        <v>JT10304VJ0037</v>
      </c>
      <c r="E2567" s="30" t="str">
        <f t="shared" si="52"/>
        <v>03-0040</v>
      </c>
      <c r="F2567" s="19" t="str">
        <f>IFERROR(
INDEX(#REF!,MATCH($E2567,#REF!,0)),
IFERROR(
INDEX('SETORES VARRIÇÃO'!$F:$F,MATCH($E2567,'SETORES VARRIÇÃO'!$H:$H,0)),
IFERROR(
INDEX(#REF!,MATCH($E2567,#REF!,0)),
INDEX(#REF!,MATCH($E2567,#REF!,0))
)))</f>
        <v>Quarta/Sábado</v>
      </c>
      <c r="G2567" s="18" t="s">
        <v>888</v>
      </c>
      <c r="H2567" s="46">
        <v>0.77</v>
      </c>
      <c r="I2567" s="18" t="s">
        <v>3083</v>
      </c>
    </row>
    <row r="2568" spans="1:9" x14ac:dyDescent="0.35">
      <c r="A2568" s="68">
        <v>46078</v>
      </c>
      <c r="B2568" s="52" t="s">
        <v>789</v>
      </c>
      <c r="C2568" s="30" t="str">
        <f>IFERROR(
INDEX(#REF!,MATCH($E2568,#REF!,0)),
IFERROR(
INDEX('SETORES VARRIÇÃO'!$A:$A,MATCH($E2568,'SETORES VARRIÇÃO'!$H:$H,0)),
IFERROR(
INDEX(#REF!,MATCH($E2568,#REF!,0)),
INDEX(#REF!,MATCH($E2568,#REF!,0))
)))</f>
        <v>JT</v>
      </c>
      <c r="D2568" s="31" t="str">
        <f>IFERROR(
INDEX(#REF!,MATCH($E2568,#REF!,0)),
IFERROR(
INDEX('SETORES VARRIÇÃO'!$B:$B,MATCH($E2568,'SETORES VARRIÇÃO'!$H:$H,0)),
IFERROR(
INDEX(#REF!,MATCH($E2568,#REF!,0)),
INDEX(#REF!,MATCH($E2568,#REF!,0))
)))</f>
        <v>JT10303VJ0033</v>
      </c>
      <c r="E2568" s="30" t="str">
        <f t="shared" si="52"/>
        <v>03-0041</v>
      </c>
      <c r="F2568" s="19" t="str">
        <f>IFERROR(
INDEX(#REF!,MATCH($E2568,#REF!,0)),
IFERROR(
INDEX('SETORES VARRIÇÃO'!$F:$F,MATCH($E2568,'SETORES VARRIÇÃO'!$H:$H,0)),
IFERROR(
INDEX(#REF!,MATCH($E2568,#REF!,0)),
INDEX(#REF!,MATCH($E2568,#REF!,0))
)))</f>
        <v>Terça/Sexta</v>
      </c>
      <c r="G2568" s="18" t="s">
        <v>888</v>
      </c>
      <c r="H2568" s="46">
        <v>0.68</v>
      </c>
      <c r="I2568" s="18" t="s">
        <v>3084</v>
      </c>
    </row>
    <row r="2569" spans="1:9" x14ac:dyDescent="0.35">
      <c r="A2569" s="68">
        <v>46078</v>
      </c>
      <c r="B2569" s="52" t="s">
        <v>790</v>
      </c>
      <c r="C2569" s="30" t="str">
        <f>IFERROR(
INDEX(#REF!,MATCH($E2569,#REF!,0)),
IFERROR(
INDEX('SETORES VARRIÇÃO'!$A:$A,MATCH($E2569,'SETORES VARRIÇÃO'!$H:$H,0)),
IFERROR(
INDEX(#REF!,MATCH($E2569,#REF!,0)),
INDEX(#REF!,MATCH($E2569,#REF!,0))
)))</f>
        <v>JT</v>
      </c>
      <c r="D2569" s="31" t="str">
        <f>IFERROR(
INDEX(#REF!,MATCH($E2569,#REF!,0)),
IFERROR(
INDEX('SETORES VARRIÇÃO'!$B:$B,MATCH($E2569,'SETORES VARRIÇÃO'!$H:$H,0)),
IFERROR(
INDEX(#REF!,MATCH($E2569,#REF!,0)),
INDEX(#REF!,MATCH($E2569,#REF!,0))
)))</f>
        <v>JT10202VJ0056</v>
      </c>
      <c r="E2569" s="30" t="str">
        <f t="shared" si="52"/>
        <v>03-0042</v>
      </c>
      <c r="F2569" s="19" t="str">
        <f>IFERROR(
INDEX(#REF!,MATCH($E2569,#REF!,0)),
IFERROR(
INDEX('SETORES VARRIÇÃO'!$F:$F,MATCH($E2569,'SETORES VARRIÇÃO'!$H:$H,0)),
IFERROR(
INDEX(#REF!,MATCH($E2569,#REF!,0)),
INDEX(#REF!,MATCH($E2569,#REF!,0))
)))</f>
        <v>Segunda/Quarta/Sexta</v>
      </c>
      <c r="G2569" s="18" t="s">
        <v>888</v>
      </c>
      <c r="H2569" s="46">
        <v>0.59</v>
      </c>
      <c r="I2569" s="18" t="s">
        <v>3085</v>
      </c>
    </row>
    <row r="2570" spans="1:9" x14ac:dyDescent="0.35">
      <c r="A2570" s="68">
        <v>46078</v>
      </c>
      <c r="B2570" s="52" t="s">
        <v>566</v>
      </c>
      <c r="C2570" s="30" t="str">
        <f>IFERROR(
INDEX(#REF!,MATCH($E2570,#REF!,0)),
IFERROR(
INDEX('SETORES VARRIÇÃO'!$A:$A,MATCH($E2570,'SETORES VARRIÇÃO'!$H:$H,0)),
IFERROR(
INDEX(#REF!,MATCH($E2570,#REF!,0)),
INDEX(#REF!,MATCH($E2570,#REF!,0))
)))</f>
        <v>JT</v>
      </c>
      <c r="D2570" s="31" t="str">
        <f>IFERROR(
INDEX(#REF!,MATCH($E2570,#REF!,0)),
IFERROR(
INDEX('SETORES VARRIÇÃO'!$B:$B,MATCH($E2570,'SETORES VARRIÇÃO'!$H:$H,0)),
IFERROR(
INDEX(#REF!,MATCH($E2570,#REF!,0)),
INDEX(#REF!,MATCH($E2570,#REF!,0))
)))</f>
        <v>JT10303VJ0029</v>
      </c>
      <c r="E2570" s="30" t="str">
        <f t="shared" si="52"/>
        <v>03-0043</v>
      </c>
      <c r="F2570" s="19" t="str">
        <f>IFERROR(
INDEX(#REF!,MATCH($E2570,#REF!,0)),
IFERROR(
INDEX('SETORES VARRIÇÃO'!$F:$F,MATCH($E2570,'SETORES VARRIÇÃO'!$H:$H,0)),
IFERROR(
INDEX(#REF!,MATCH($E2570,#REF!,0)),
INDEX(#REF!,MATCH($E2570,#REF!,0))
)))</f>
        <v>Terça/Sexta</v>
      </c>
      <c r="G2570" s="18" t="s">
        <v>888</v>
      </c>
      <c r="H2570" s="46">
        <v>0.44</v>
      </c>
      <c r="I2570" s="18" t="s">
        <v>3086</v>
      </c>
    </row>
    <row r="2571" spans="1:9" x14ac:dyDescent="0.35">
      <c r="A2571" s="68">
        <v>46078</v>
      </c>
      <c r="B2571" s="52" t="s">
        <v>735</v>
      </c>
      <c r="C2571" s="30" t="str">
        <f>IFERROR(
INDEX(#REF!,MATCH($E2571,#REF!,0)),
IFERROR(
INDEX('SETORES VARRIÇÃO'!$A:$A,MATCH($E2571,'SETORES VARRIÇÃO'!$H:$H,0)),
IFERROR(
INDEX(#REF!,MATCH($E2571,#REF!,0)),
INDEX(#REF!,MATCH($E2571,#REF!,0))
)))</f>
        <v>CV</v>
      </c>
      <c r="D2571" s="31" t="str">
        <f>IFERROR(
INDEX(#REF!,MATCH($E2571,#REF!,0)),
IFERROR(
INDEX('SETORES VARRIÇÃO'!$B:$B,MATCH($E2571,'SETORES VARRIÇÃO'!$H:$H,0)),
IFERROR(
INDEX(#REF!,MATCH($E2571,#REF!,0)),
INDEX(#REF!,MATCH($E2571,#REF!,0))
)))</f>
        <v>CV10304VJ0023</v>
      </c>
      <c r="E2571" s="30" t="str">
        <f t="shared" si="52"/>
        <v>03-0044</v>
      </c>
      <c r="F2571" s="19" t="str">
        <f>IFERROR(
INDEX(#REF!,MATCH($E2571,#REF!,0)),
IFERROR(
INDEX('SETORES VARRIÇÃO'!$F:$F,MATCH($E2571,'SETORES VARRIÇÃO'!$H:$H,0)),
IFERROR(
INDEX(#REF!,MATCH($E2571,#REF!,0)),
INDEX(#REF!,MATCH($E2571,#REF!,0))
)))</f>
        <v>Quarta/Sábado</v>
      </c>
      <c r="G2571" s="18" t="s">
        <v>888</v>
      </c>
      <c r="H2571" s="46">
        <v>0.89</v>
      </c>
      <c r="I2571" s="18" t="s">
        <v>3087</v>
      </c>
    </row>
    <row r="2572" spans="1:9" x14ac:dyDescent="0.35">
      <c r="A2572" s="68">
        <v>46078</v>
      </c>
      <c r="B2572" s="52" t="s">
        <v>791</v>
      </c>
      <c r="C2572" s="30" t="str">
        <f>IFERROR(
INDEX(#REF!,MATCH($E2572,#REF!,0)),
IFERROR(
INDEX('SETORES VARRIÇÃO'!$A:$A,MATCH($E2572,'SETORES VARRIÇÃO'!$H:$H,0)),
IFERROR(
INDEX(#REF!,MATCH($E2572,#REF!,0)),
INDEX(#REF!,MATCH($E2572,#REF!,0))
)))</f>
        <v>JT</v>
      </c>
      <c r="D2572" s="31" t="str">
        <f>IFERROR(
INDEX(#REF!,MATCH($E2572,#REF!,0)),
IFERROR(
INDEX('SETORES VARRIÇÃO'!$B:$B,MATCH($E2572,'SETORES VARRIÇÃO'!$H:$H,0)),
IFERROR(
INDEX(#REF!,MATCH($E2572,#REF!,0)),
INDEX(#REF!,MATCH($E2572,#REF!,0))
)))</f>
        <v>JT10302VJ0016</v>
      </c>
      <c r="E2572" s="30" t="str">
        <f t="shared" si="52"/>
        <v>03-0045</v>
      </c>
      <c r="F2572" s="19" t="str">
        <f>IFERROR(
INDEX(#REF!,MATCH($E2572,#REF!,0)),
IFERROR(
INDEX('SETORES VARRIÇÃO'!$F:$F,MATCH($E2572,'SETORES VARRIÇÃO'!$H:$H,0)),
IFERROR(
INDEX(#REF!,MATCH($E2572,#REF!,0)),
INDEX(#REF!,MATCH($E2572,#REF!,0))
)))</f>
        <v>Segunda/Quinta</v>
      </c>
      <c r="G2572" s="18" t="s">
        <v>888</v>
      </c>
      <c r="H2572" s="46">
        <v>0.46</v>
      </c>
      <c r="I2572" s="18" t="s">
        <v>3088</v>
      </c>
    </row>
    <row r="2573" spans="1:9" x14ac:dyDescent="0.35">
      <c r="A2573" s="68">
        <v>46078</v>
      </c>
      <c r="B2573" s="52" t="s">
        <v>792</v>
      </c>
      <c r="C2573" s="30" t="str">
        <f>IFERROR(
INDEX(#REF!,MATCH($E2573,#REF!,0)),
IFERROR(
INDEX('SETORES VARRIÇÃO'!$A:$A,MATCH($E2573,'SETORES VARRIÇÃO'!$H:$H,0)),
IFERROR(
INDEX(#REF!,MATCH($E2573,#REF!,0)),
INDEX(#REF!,MATCH($E2573,#REF!,0))
)))</f>
        <v>JT</v>
      </c>
      <c r="D2573" s="31" t="str">
        <f>IFERROR(
INDEX(#REF!,MATCH($E2573,#REF!,0)),
IFERROR(
INDEX('SETORES VARRIÇÃO'!$B:$B,MATCH($E2573,'SETORES VARRIÇÃO'!$H:$H,0)),
IFERROR(
INDEX(#REF!,MATCH($E2573,#REF!,0)),
INDEX(#REF!,MATCH($E2573,#REF!,0))
)))</f>
        <v>JT10203VJ0055</v>
      </c>
      <c r="E2573" s="30" t="str">
        <f t="shared" si="52"/>
        <v>03-0046</v>
      </c>
      <c r="F2573" s="19" t="str">
        <f>IFERROR(
INDEX(#REF!,MATCH($E2573,#REF!,0)),
IFERROR(
INDEX('SETORES VARRIÇÃO'!$F:$F,MATCH($E2573,'SETORES VARRIÇÃO'!$H:$H,0)),
IFERROR(
INDEX(#REF!,MATCH($E2573,#REF!,0)),
INDEX(#REF!,MATCH($E2573,#REF!,0))
)))</f>
        <v>Terça/Quinta/Sábado</v>
      </c>
      <c r="G2573" s="18" t="s">
        <v>888</v>
      </c>
      <c r="H2573" s="46">
        <v>0.74</v>
      </c>
      <c r="I2573" s="18" t="s">
        <v>3089</v>
      </c>
    </row>
    <row r="2574" spans="1:9" x14ac:dyDescent="0.35">
      <c r="A2574" s="68">
        <v>46078</v>
      </c>
      <c r="B2574" s="52" t="s">
        <v>793</v>
      </c>
      <c r="C2574" s="30" t="str">
        <f>IFERROR(
INDEX(#REF!,MATCH($E2574,#REF!,0)),
IFERROR(
INDEX('SETORES VARRIÇÃO'!$A:$A,MATCH($E2574,'SETORES VARRIÇÃO'!$H:$H,0)),
IFERROR(
INDEX(#REF!,MATCH($E2574,#REF!,0)),
INDEX(#REF!,MATCH($E2574,#REF!,0))
)))</f>
        <v>MG</v>
      </c>
      <c r="D2574" s="31" t="str">
        <f>IFERROR(
INDEX(#REF!,MATCH($E2574,#REF!,0)),
IFERROR(
INDEX('SETORES VARRIÇÃO'!$B:$B,MATCH($E2574,'SETORES VARRIÇÃO'!$H:$H,0)),
IFERROR(
INDEX(#REF!,MATCH($E2574,#REF!,0)),
INDEX(#REF!,MATCH($E2574,#REF!,0))
)))</f>
        <v>MG10101VJ0002</v>
      </c>
      <c r="E2574" s="30" t="str">
        <f t="shared" si="52"/>
        <v>03-0047</v>
      </c>
      <c r="F2574" s="19" t="str">
        <f>IFERROR(
INDEX(#REF!,MATCH($E2574,#REF!,0)),
IFERROR(
INDEX('SETORES VARRIÇÃO'!$F:$F,MATCH($E2574,'SETORES VARRIÇÃO'!$H:$H,0)),
IFERROR(
INDEX(#REF!,MATCH($E2574,#REF!,0)),
INDEX(#REF!,MATCH($E2574,#REF!,0))
)))</f>
        <v>Segunda a Domingo</v>
      </c>
      <c r="G2574" s="18" t="s">
        <v>888</v>
      </c>
      <c r="H2574" s="46">
        <v>0.49</v>
      </c>
      <c r="I2574" s="18" t="s">
        <v>3090</v>
      </c>
    </row>
    <row r="2575" spans="1:9" x14ac:dyDescent="0.35">
      <c r="A2575" s="68">
        <v>46078</v>
      </c>
      <c r="B2575" s="52" t="s">
        <v>794</v>
      </c>
      <c r="C2575" s="30" t="str">
        <f>IFERROR(
INDEX(#REF!,MATCH($E2575,#REF!,0)),
IFERROR(
INDEX('SETORES VARRIÇÃO'!$A:$A,MATCH($E2575,'SETORES VARRIÇÃO'!$H:$H,0)),
IFERROR(
INDEX(#REF!,MATCH($E2575,#REF!,0)),
INDEX(#REF!,MATCH($E2575,#REF!,0))
)))</f>
        <v>JT</v>
      </c>
      <c r="D2575" s="31" t="str">
        <f>IFERROR(
INDEX(#REF!,MATCH($E2575,#REF!,0)),
IFERROR(
INDEX('SETORES VARRIÇÃO'!$B:$B,MATCH($E2575,'SETORES VARRIÇÃO'!$H:$H,0)),
IFERROR(
INDEX(#REF!,MATCH($E2575,#REF!,0)),
INDEX(#REF!,MATCH($E2575,#REF!,0))
)))</f>
        <v>JT10303VJ0026</v>
      </c>
      <c r="E2575" s="30" t="str">
        <f t="shared" si="52"/>
        <v>03-0048</v>
      </c>
      <c r="F2575" s="19" t="str">
        <f>IFERROR(
INDEX(#REF!,MATCH($E2575,#REF!,0)),
IFERROR(
INDEX('SETORES VARRIÇÃO'!$F:$F,MATCH($E2575,'SETORES VARRIÇÃO'!$H:$H,0)),
IFERROR(
INDEX(#REF!,MATCH($E2575,#REF!,0)),
INDEX(#REF!,MATCH($E2575,#REF!,0))
)))</f>
        <v>Terça/Sexta</v>
      </c>
      <c r="G2575" s="18" t="s">
        <v>888</v>
      </c>
      <c r="H2575" s="46">
        <v>0.44</v>
      </c>
      <c r="I2575" s="18" t="s">
        <v>3091</v>
      </c>
    </row>
    <row r="2576" spans="1:9" x14ac:dyDescent="0.35">
      <c r="A2576" s="68">
        <v>46078</v>
      </c>
      <c r="B2576" s="52" t="s">
        <v>795</v>
      </c>
      <c r="C2576" s="30" t="str">
        <f>IFERROR(
INDEX(#REF!,MATCH($E2576,#REF!,0)),
IFERROR(
INDEX('SETORES VARRIÇÃO'!$A:$A,MATCH($E2576,'SETORES VARRIÇÃO'!$H:$H,0)),
IFERROR(
INDEX(#REF!,MATCH($E2576,#REF!,0)),
INDEX(#REF!,MATCH($E2576,#REF!,0))
)))</f>
        <v>JT</v>
      </c>
      <c r="D2576" s="31" t="str">
        <f>IFERROR(
INDEX(#REF!,MATCH($E2576,#REF!,0)),
IFERROR(
INDEX('SETORES VARRIÇÃO'!$B:$B,MATCH($E2576,'SETORES VARRIÇÃO'!$H:$H,0)),
IFERROR(
INDEX(#REF!,MATCH($E2576,#REF!,0)),
INDEX(#REF!,MATCH($E2576,#REF!,0))
)))</f>
        <v>JT10102VJ0001</v>
      </c>
      <c r="E2576" s="30" t="str">
        <f t="shared" si="52"/>
        <v>03-0049</v>
      </c>
      <c r="F2576" s="19" t="str">
        <f>IFERROR(
INDEX(#REF!,MATCH($E2576,#REF!,0)),
IFERROR(
INDEX('SETORES VARRIÇÃO'!$F:$F,MATCH($E2576,'SETORES VARRIÇÃO'!$H:$H,0)),
IFERROR(
INDEX(#REF!,MATCH($E2576,#REF!,0)),
INDEX(#REF!,MATCH($E2576,#REF!,0))
)))</f>
        <v>Segunda a Domingo</v>
      </c>
      <c r="G2576" s="18" t="s">
        <v>888</v>
      </c>
      <c r="H2576" s="46">
        <v>0.84</v>
      </c>
      <c r="I2576" s="18" t="s">
        <v>3092</v>
      </c>
    </row>
    <row r="2577" spans="1:9" x14ac:dyDescent="0.35">
      <c r="A2577" s="68">
        <v>46078</v>
      </c>
      <c r="B2577" s="52" t="s">
        <v>796</v>
      </c>
      <c r="C2577" s="30" t="str">
        <f>IFERROR(
INDEX(#REF!,MATCH($E2577,#REF!,0)),
IFERROR(
INDEX('SETORES VARRIÇÃO'!$A:$A,MATCH($E2577,'SETORES VARRIÇÃO'!$H:$H,0)),
IFERROR(
INDEX(#REF!,MATCH($E2577,#REF!,0)),
INDEX(#REF!,MATCH($E2577,#REF!,0))
)))</f>
        <v>CV</v>
      </c>
      <c r="D2577" s="31" t="str">
        <f>IFERROR(
INDEX(#REF!,MATCH($E2577,#REF!,0)),
IFERROR(
INDEX('SETORES VARRIÇÃO'!$B:$B,MATCH($E2577,'SETORES VARRIÇÃO'!$H:$H,0)),
IFERROR(
INDEX(#REF!,MATCH($E2577,#REF!,0)),
INDEX(#REF!,MATCH($E2577,#REF!,0))
)))</f>
        <v>CV10203VJ0064</v>
      </c>
      <c r="E2577" s="30" t="str">
        <f t="shared" si="52"/>
        <v>03-0050</v>
      </c>
      <c r="F2577" s="19" t="str">
        <f>IFERROR(
INDEX(#REF!,MATCH($E2577,#REF!,0)),
IFERROR(
INDEX('SETORES VARRIÇÃO'!$F:$F,MATCH($E2577,'SETORES VARRIÇÃO'!$H:$H,0)),
IFERROR(
INDEX(#REF!,MATCH($E2577,#REF!,0)),
INDEX(#REF!,MATCH($E2577,#REF!,0))
)))</f>
        <v>Terça/Quinta/Sábado</v>
      </c>
      <c r="G2577" s="18" t="s">
        <v>888</v>
      </c>
      <c r="H2577" s="46">
        <v>0.48</v>
      </c>
      <c r="I2577" s="18" t="s">
        <v>3093</v>
      </c>
    </row>
    <row r="2578" spans="1:9" x14ac:dyDescent="0.35">
      <c r="A2578" s="68">
        <v>46078</v>
      </c>
      <c r="B2578" s="52" t="s">
        <v>736</v>
      </c>
      <c r="C2578" s="30" t="str">
        <f>IFERROR(
INDEX(#REF!,MATCH($E2578,#REF!,0)),
IFERROR(
INDEX('SETORES VARRIÇÃO'!$A:$A,MATCH($E2578,'SETORES VARRIÇÃO'!$H:$H,0)),
IFERROR(
INDEX(#REF!,MATCH($E2578,#REF!,0)),
INDEX(#REF!,MATCH($E2578,#REF!,0))
)))</f>
        <v>JT</v>
      </c>
      <c r="D2578" s="31" t="str">
        <f>IFERROR(
INDEX(#REF!,MATCH($E2578,#REF!,0)),
IFERROR(
INDEX('SETORES VARRIÇÃO'!$B:$B,MATCH($E2578,'SETORES VARRIÇÃO'!$H:$H,0)),
IFERROR(
INDEX(#REF!,MATCH($E2578,#REF!,0)),
INDEX(#REF!,MATCH($E2578,#REF!,0))
)))</f>
        <v>JT10304VJ0041</v>
      </c>
      <c r="E2578" s="30" t="str">
        <f t="shared" si="52"/>
        <v>03-0051</v>
      </c>
      <c r="F2578" s="19" t="str">
        <f>IFERROR(
INDEX(#REF!,MATCH($E2578,#REF!,0)),
IFERROR(
INDEX('SETORES VARRIÇÃO'!$F:$F,MATCH($E2578,'SETORES VARRIÇÃO'!$H:$H,0)),
IFERROR(
INDEX(#REF!,MATCH($E2578,#REF!,0)),
INDEX(#REF!,MATCH($E2578,#REF!,0))
)))</f>
        <v>Quarta/Sábado</v>
      </c>
      <c r="G2578" s="18" t="s">
        <v>887</v>
      </c>
      <c r="H2578" s="46" t="s">
        <v>1875</v>
      </c>
      <c r="I2578" s="18" t="s">
        <v>3094</v>
      </c>
    </row>
    <row r="2579" spans="1:9" x14ac:dyDescent="0.35">
      <c r="A2579" s="68">
        <v>46078</v>
      </c>
      <c r="B2579" s="52" t="s">
        <v>797</v>
      </c>
      <c r="C2579" s="30" t="str">
        <f>IFERROR(
INDEX(#REF!,MATCH($E2579,#REF!,0)),
IFERROR(
INDEX('SETORES VARRIÇÃO'!$A:$A,MATCH($E2579,'SETORES VARRIÇÃO'!$H:$H,0)),
IFERROR(
INDEX(#REF!,MATCH($E2579,#REF!,0)),
INDEX(#REF!,MATCH($E2579,#REF!,0))
)))</f>
        <v>JT</v>
      </c>
      <c r="D2579" s="31" t="str">
        <f>IFERROR(
INDEX(#REF!,MATCH($E2579,#REF!,0)),
IFERROR(
INDEX('SETORES VARRIÇÃO'!$B:$B,MATCH($E2579,'SETORES VARRIÇÃO'!$H:$H,0)),
IFERROR(
INDEX(#REF!,MATCH($E2579,#REF!,0)),
INDEX(#REF!,MATCH($E2579,#REF!,0))
)))</f>
        <v>JT10302VJ0006</v>
      </c>
      <c r="E2579" s="30" t="str">
        <f t="shared" si="52"/>
        <v>03-0052</v>
      </c>
      <c r="F2579" s="19" t="str">
        <f>IFERROR(
INDEX(#REF!,MATCH($E2579,#REF!,0)),
IFERROR(
INDEX('SETORES VARRIÇÃO'!$F:$F,MATCH($E2579,'SETORES VARRIÇÃO'!$H:$H,0)),
IFERROR(
INDEX(#REF!,MATCH($E2579,#REF!,0)),
INDEX(#REF!,MATCH($E2579,#REF!,0))
)))</f>
        <v>Segunda/Quinta</v>
      </c>
      <c r="G2579" s="18" t="s">
        <v>888</v>
      </c>
      <c r="H2579" s="46">
        <v>0.44</v>
      </c>
      <c r="I2579" s="18" t="s">
        <v>3095</v>
      </c>
    </row>
    <row r="2580" spans="1:9" x14ac:dyDescent="0.35">
      <c r="A2580" s="68">
        <v>46078</v>
      </c>
      <c r="B2580" s="52" t="s">
        <v>716</v>
      </c>
      <c r="C2580" s="30" t="str">
        <f>IFERROR(
INDEX(#REF!,MATCH($E2580,#REF!,0)),
IFERROR(
INDEX('SETORES VARRIÇÃO'!$A:$A,MATCH($E2580,'SETORES VARRIÇÃO'!$H:$H,0)),
IFERROR(
INDEX(#REF!,MATCH($E2580,#REF!,0)),
INDEX(#REF!,MATCH($E2580,#REF!,0))
)))</f>
        <v>JT</v>
      </c>
      <c r="D2580" s="31" t="str">
        <f>IFERROR(
INDEX(#REF!,MATCH($E2580,#REF!,0)),
IFERROR(
INDEX('SETORES VARRIÇÃO'!$B:$B,MATCH($E2580,'SETORES VARRIÇÃO'!$H:$H,0)),
IFERROR(
INDEX(#REF!,MATCH($E2580,#REF!,0)),
INDEX(#REF!,MATCH($E2580,#REF!,0))
)))</f>
        <v>JT10303VJ0034</v>
      </c>
      <c r="E2580" s="30" t="str">
        <f t="shared" si="52"/>
        <v>03-0053</v>
      </c>
      <c r="F2580" s="19" t="str">
        <f>IFERROR(
INDEX(#REF!,MATCH($E2580,#REF!,0)),
IFERROR(
INDEX('SETORES VARRIÇÃO'!$F:$F,MATCH($E2580,'SETORES VARRIÇÃO'!$H:$H,0)),
IFERROR(
INDEX(#REF!,MATCH($E2580,#REF!,0)),
INDEX(#REF!,MATCH($E2580,#REF!,0))
)))</f>
        <v>Terça/Sexta</v>
      </c>
      <c r="G2580" s="18" t="s">
        <v>887</v>
      </c>
      <c r="H2580" s="46" t="s">
        <v>907</v>
      </c>
      <c r="I2580" s="18" t="s">
        <v>2734</v>
      </c>
    </row>
    <row r="2581" spans="1:9" x14ac:dyDescent="0.35">
      <c r="A2581" s="68">
        <v>46078</v>
      </c>
      <c r="B2581" s="52" t="s">
        <v>798</v>
      </c>
      <c r="C2581" s="30" t="str">
        <f>IFERROR(
INDEX(#REF!,MATCH($E2581,#REF!,0)),
IFERROR(
INDEX('SETORES VARRIÇÃO'!$A:$A,MATCH($E2581,'SETORES VARRIÇÃO'!$H:$H,0)),
IFERROR(
INDEX(#REF!,MATCH($E2581,#REF!,0)),
INDEX(#REF!,MATCH($E2581,#REF!,0))
)))</f>
        <v>JT</v>
      </c>
      <c r="D2581" s="31" t="str">
        <f>IFERROR(
INDEX(#REF!,MATCH($E2581,#REF!,0)),
IFERROR(
INDEX('SETORES VARRIÇÃO'!$B:$B,MATCH($E2581,'SETORES VARRIÇÃO'!$H:$H,0)),
IFERROR(
INDEX(#REF!,MATCH($E2581,#REF!,0)),
INDEX(#REF!,MATCH($E2581,#REF!,0))
)))</f>
        <v>JT10304VJ0040</v>
      </c>
      <c r="E2581" s="30" t="str">
        <f t="shared" si="52"/>
        <v>03-0054</v>
      </c>
      <c r="F2581" s="19" t="str">
        <f>IFERROR(
INDEX(#REF!,MATCH($E2581,#REF!,0)),
IFERROR(
INDEX('SETORES VARRIÇÃO'!$F:$F,MATCH($E2581,'SETORES VARRIÇÃO'!$H:$H,0)),
IFERROR(
INDEX(#REF!,MATCH($E2581,#REF!,0)),
INDEX(#REF!,MATCH($E2581,#REF!,0))
)))</f>
        <v>Quarta/Sábado</v>
      </c>
      <c r="G2581" s="18" t="s">
        <v>888</v>
      </c>
      <c r="H2581" s="46">
        <v>0.94</v>
      </c>
      <c r="I2581" s="18" t="s">
        <v>3096</v>
      </c>
    </row>
    <row r="2582" spans="1:9" x14ac:dyDescent="0.35">
      <c r="A2582" s="68">
        <v>46078</v>
      </c>
      <c r="B2582" s="52" t="s">
        <v>799</v>
      </c>
      <c r="C2582" s="30" t="str">
        <f>IFERROR(
INDEX(#REF!,MATCH($E2582,#REF!,0)),
IFERROR(
INDEX('SETORES VARRIÇÃO'!$A:$A,MATCH($E2582,'SETORES VARRIÇÃO'!$H:$H,0)),
IFERROR(
INDEX(#REF!,MATCH($E2582,#REF!,0)),
INDEX(#REF!,MATCH($E2582,#REF!,0))
)))</f>
        <v>CV</v>
      </c>
      <c r="D2582" s="31" t="str">
        <f>IFERROR(
INDEX(#REF!,MATCH($E2582,#REF!,0)),
IFERROR(
INDEX('SETORES VARRIÇÃO'!$B:$B,MATCH($E2582,'SETORES VARRIÇÃO'!$H:$H,0)),
IFERROR(
INDEX(#REF!,MATCH($E2582,#REF!,0)),
INDEX(#REF!,MATCH($E2582,#REF!,0))
)))</f>
        <v>CV10101VJ0001</v>
      </c>
      <c r="E2582" s="30" t="str">
        <f t="shared" si="52"/>
        <v>03-0055</v>
      </c>
      <c r="F2582" s="19" t="str">
        <f>IFERROR(
INDEX(#REF!,MATCH($E2582,#REF!,0)),
IFERROR(
INDEX('SETORES VARRIÇÃO'!$F:$F,MATCH($E2582,'SETORES VARRIÇÃO'!$H:$H,0)),
IFERROR(
INDEX(#REF!,MATCH($E2582,#REF!,0)),
INDEX(#REF!,MATCH($E2582,#REF!,0))
)))</f>
        <v>Segunda a Domingo</v>
      </c>
      <c r="G2582" s="18" t="s">
        <v>888</v>
      </c>
      <c r="H2582" s="46">
        <v>0.85</v>
      </c>
      <c r="I2582" s="18" t="s">
        <v>3097</v>
      </c>
    </row>
    <row r="2583" spans="1:9" x14ac:dyDescent="0.35">
      <c r="A2583" s="68">
        <v>46078</v>
      </c>
      <c r="B2583" s="52" t="s">
        <v>800</v>
      </c>
      <c r="C2583" s="30" t="str">
        <f>IFERROR(
INDEX(#REF!,MATCH($E2583,#REF!,0)),
IFERROR(
INDEX('SETORES VARRIÇÃO'!$A:$A,MATCH($E2583,'SETORES VARRIÇÃO'!$H:$H,0)),
IFERROR(
INDEX(#REF!,MATCH($E2583,#REF!,0)),
INDEX(#REF!,MATCH($E2583,#REF!,0))
)))</f>
        <v>CV</v>
      </c>
      <c r="D2583" s="31" t="str">
        <f>IFERROR(
INDEX(#REF!,MATCH($E2583,#REF!,0)),
IFERROR(
INDEX('SETORES VARRIÇÃO'!$B:$B,MATCH($E2583,'SETORES VARRIÇÃO'!$H:$H,0)),
IFERROR(
INDEX(#REF!,MATCH($E2583,#REF!,0)),
INDEX(#REF!,MATCH($E2583,#REF!,0))
)))</f>
        <v>CV10202VJ0032</v>
      </c>
      <c r="E2583" s="30" t="str">
        <f t="shared" si="52"/>
        <v>03-0056</v>
      </c>
      <c r="F2583" s="19" t="str">
        <f>IFERROR(
INDEX(#REF!,MATCH($E2583,#REF!,0)),
IFERROR(
INDEX('SETORES VARRIÇÃO'!$F:$F,MATCH($E2583,'SETORES VARRIÇÃO'!$H:$H,0)),
IFERROR(
INDEX(#REF!,MATCH($E2583,#REF!,0)),
INDEX(#REF!,MATCH($E2583,#REF!,0))
)))</f>
        <v>Segunda/Quarta/Sexta</v>
      </c>
      <c r="G2583" s="18" t="s">
        <v>887</v>
      </c>
      <c r="H2583" s="46" t="s">
        <v>946</v>
      </c>
      <c r="I2583" s="18" t="s">
        <v>872</v>
      </c>
    </row>
    <row r="2584" spans="1:9" x14ac:dyDescent="0.35">
      <c r="A2584" s="68">
        <v>46078</v>
      </c>
      <c r="B2584" s="52" t="s">
        <v>748</v>
      </c>
      <c r="C2584" s="30" t="str">
        <f>IFERROR(
INDEX(#REF!,MATCH($E2584,#REF!,0)),
IFERROR(
INDEX('SETORES VARRIÇÃO'!$A:$A,MATCH($E2584,'SETORES VARRIÇÃO'!$H:$H,0)),
IFERROR(
INDEX(#REF!,MATCH($E2584,#REF!,0)),
INDEX(#REF!,MATCH($E2584,#REF!,0))
)))</f>
        <v>CV</v>
      </c>
      <c r="D2584" s="31" t="str">
        <f>IFERROR(
INDEX(#REF!,MATCH($E2584,#REF!,0)),
IFERROR(
INDEX('SETORES VARRIÇÃO'!$B:$B,MATCH($E2584,'SETORES VARRIÇÃO'!$H:$H,0)),
IFERROR(
INDEX(#REF!,MATCH($E2584,#REF!,0)),
INDEX(#REF!,MATCH($E2584,#REF!,0))
)))</f>
        <v>CV10101VJ0005</v>
      </c>
      <c r="E2584" s="30" t="str">
        <f t="shared" si="52"/>
        <v>03-0057</v>
      </c>
      <c r="F2584" s="19" t="str">
        <f>IFERROR(
INDEX(#REF!,MATCH($E2584,#REF!,0)),
IFERROR(
INDEX('SETORES VARRIÇÃO'!$F:$F,MATCH($E2584,'SETORES VARRIÇÃO'!$H:$H,0)),
IFERROR(
INDEX(#REF!,MATCH($E2584,#REF!,0)),
INDEX(#REF!,MATCH($E2584,#REF!,0))
)))</f>
        <v>Segunda a Domingo</v>
      </c>
      <c r="G2584" s="18" t="s">
        <v>888</v>
      </c>
      <c r="H2584" s="46">
        <v>0.5</v>
      </c>
      <c r="I2584" s="18" t="s">
        <v>3098</v>
      </c>
    </row>
    <row r="2585" spans="1:9" x14ac:dyDescent="0.35">
      <c r="A2585" s="68">
        <v>46078</v>
      </c>
      <c r="B2585" s="52" t="s">
        <v>801</v>
      </c>
      <c r="C2585" s="30" t="str">
        <f>IFERROR(
INDEX(#REF!,MATCH($E2585,#REF!,0)),
IFERROR(
INDEX('SETORES VARRIÇÃO'!$A:$A,MATCH($E2585,'SETORES VARRIÇÃO'!$H:$H,0)),
IFERROR(
INDEX(#REF!,MATCH($E2585,#REF!,0)),
INDEX(#REF!,MATCH($E2585,#REF!,0))
)))</f>
        <v>JT</v>
      </c>
      <c r="D2585" s="31" t="str">
        <f>IFERROR(
INDEX(#REF!,MATCH($E2585,#REF!,0)),
IFERROR(
INDEX('SETORES VARRIÇÃO'!$B:$B,MATCH($E2585,'SETORES VARRIÇÃO'!$H:$H,0)),
IFERROR(
INDEX(#REF!,MATCH($E2585,#REF!,0)),
INDEX(#REF!,MATCH($E2585,#REF!,0))
)))</f>
        <v>JT10302VJ0019</v>
      </c>
      <c r="E2585" s="30" t="str">
        <f t="shared" si="52"/>
        <v>03-0058</v>
      </c>
      <c r="F2585" s="19" t="str">
        <f>IFERROR(
INDEX(#REF!,MATCH($E2585,#REF!,0)),
IFERROR(
INDEX('SETORES VARRIÇÃO'!$F:$F,MATCH($E2585,'SETORES VARRIÇÃO'!$H:$H,0)),
IFERROR(
INDEX(#REF!,MATCH($E2585,#REF!,0)),
INDEX(#REF!,MATCH($E2585,#REF!,0))
)))</f>
        <v>Segunda/Quinta</v>
      </c>
      <c r="G2585" s="18" t="s">
        <v>888</v>
      </c>
      <c r="H2585" s="46">
        <v>0.49</v>
      </c>
      <c r="I2585" s="18" t="s">
        <v>3099</v>
      </c>
    </row>
    <row r="2586" spans="1:9" x14ac:dyDescent="0.35">
      <c r="A2586" s="68">
        <v>46078</v>
      </c>
      <c r="B2586" s="52" t="s">
        <v>802</v>
      </c>
      <c r="C2586" s="30" t="str">
        <f>IFERROR(
INDEX(#REF!,MATCH($E2586,#REF!,0)),
IFERROR(
INDEX('SETORES VARRIÇÃO'!$A:$A,MATCH($E2586,'SETORES VARRIÇÃO'!$H:$H,0)),
IFERROR(
INDEX(#REF!,MATCH($E2586,#REF!,0)),
INDEX(#REF!,MATCH($E2586,#REF!,0))
)))</f>
        <v>JT</v>
      </c>
      <c r="D2586" s="31" t="str">
        <f>IFERROR(
INDEX(#REF!,MATCH($E2586,#REF!,0)),
IFERROR(
INDEX('SETORES VARRIÇÃO'!$B:$B,MATCH($E2586,'SETORES VARRIÇÃO'!$H:$H,0)),
IFERROR(
INDEX(#REF!,MATCH($E2586,#REF!,0)),
INDEX(#REF!,MATCH($E2586,#REF!,0))
)))</f>
        <v>JT20102VJ0003</v>
      </c>
      <c r="E2586" s="30" t="str">
        <f t="shared" si="52"/>
        <v>03-0059</v>
      </c>
      <c r="F2586" s="19" t="str">
        <f>IFERROR(
INDEX(#REF!,MATCH($E2586,#REF!,0)),
IFERROR(
INDEX('SETORES VARRIÇÃO'!$F:$F,MATCH($E2586,'SETORES VARRIÇÃO'!$H:$H,0)),
IFERROR(
INDEX(#REF!,MATCH($E2586,#REF!,0)),
INDEX(#REF!,MATCH($E2586,#REF!,0))
)))</f>
        <v>Segunda a Domingo</v>
      </c>
      <c r="G2586" s="18" t="s">
        <v>887</v>
      </c>
      <c r="H2586" s="46" t="s">
        <v>894</v>
      </c>
      <c r="I2586" s="18" t="s">
        <v>2380</v>
      </c>
    </row>
    <row r="2587" spans="1:9" x14ac:dyDescent="0.35">
      <c r="A2587" s="68">
        <v>46078</v>
      </c>
      <c r="B2587" s="52" t="s">
        <v>803</v>
      </c>
      <c r="C2587" s="30" t="str">
        <f>IFERROR(
INDEX(#REF!,MATCH($E2587,#REF!,0)),
IFERROR(
INDEX('SETORES VARRIÇÃO'!$A:$A,MATCH($E2587,'SETORES VARRIÇÃO'!$H:$H,0)),
IFERROR(
INDEX(#REF!,MATCH($E2587,#REF!,0)),
INDEX(#REF!,MATCH($E2587,#REF!,0))
)))</f>
        <v>CV</v>
      </c>
      <c r="D2587" s="31" t="str">
        <f>IFERROR(
INDEX(#REF!,MATCH($E2587,#REF!,0)),
IFERROR(
INDEX('SETORES VARRIÇÃO'!$B:$B,MATCH($E2587,'SETORES VARRIÇÃO'!$H:$H,0)),
IFERROR(
INDEX(#REF!,MATCH($E2587,#REF!,0)),
INDEX(#REF!,MATCH($E2587,#REF!,0))
)))</f>
        <v>CV10101VJ0002</v>
      </c>
      <c r="E2587" s="30" t="str">
        <f t="shared" si="52"/>
        <v>03-0060</v>
      </c>
      <c r="F2587" s="19" t="str">
        <f>IFERROR(
INDEX(#REF!,MATCH($E2587,#REF!,0)),
IFERROR(
INDEX('SETORES VARRIÇÃO'!$F:$F,MATCH($E2587,'SETORES VARRIÇÃO'!$H:$H,0)),
IFERROR(
INDEX(#REF!,MATCH($E2587,#REF!,0)),
INDEX(#REF!,MATCH($E2587,#REF!,0))
)))</f>
        <v>Segunda a Domingo</v>
      </c>
      <c r="G2587" s="18" t="s">
        <v>888</v>
      </c>
      <c r="H2587" s="46">
        <v>0.44</v>
      </c>
      <c r="I2587" s="18" t="s">
        <v>3100</v>
      </c>
    </row>
    <row r="2588" spans="1:9" x14ac:dyDescent="0.35">
      <c r="A2588" s="68">
        <v>46078</v>
      </c>
      <c r="B2588" s="52" t="s">
        <v>804</v>
      </c>
      <c r="C2588" s="30" t="str">
        <f>IFERROR(
INDEX(#REF!,MATCH($E2588,#REF!,0)),
IFERROR(
INDEX('SETORES VARRIÇÃO'!$A:$A,MATCH($E2588,'SETORES VARRIÇÃO'!$H:$H,0)),
IFERROR(
INDEX(#REF!,MATCH($E2588,#REF!,0)),
INDEX(#REF!,MATCH($E2588,#REF!,0))
)))</f>
        <v>CV</v>
      </c>
      <c r="D2588" s="31" t="str">
        <f>IFERROR(
INDEX(#REF!,MATCH($E2588,#REF!,0)),
IFERROR(
INDEX('SETORES VARRIÇÃO'!$B:$B,MATCH($E2588,'SETORES VARRIÇÃO'!$H:$H,0)),
IFERROR(
INDEX(#REF!,MATCH($E2588,#REF!,0)),
INDEX(#REF!,MATCH($E2588,#REF!,0))
)))</f>
        <v>CV10303VJ0019</v>
      </c>
      <c r="E2588" s="30" t="str">
        <f t="shared" si="52"/>
        <v>03-0061</v>
      </c>
      <c r="F2588" s="19" t="str">
        <f>IFERROR(
INDEX(#REF!,MATCH($E2588,#REF!,0)),
IFERROR(
INDEX('SETORES VARRIÇÃO'!$F:$F,MATCH($E2588,'SETORES VARRIÇÃO'!$H:$H,0)),
IFERROR(
INDEX(#REF!,MATCH($E2588,#REF!,0)),
INDEX(#REF!,MATCH($E2588,#REF!,0))
)))</f>
        <v>Terça/Sexta</v>
      </c>
      <c r="G2588" s="18" t="s">
        <v>887</v>
      </c>
      <c r="H2588" s="46" t="s">
        <v>919</v>
      </c>
      <c r="I2588" s="18" t="s">
        <v>2740</v>
      </c>
    </row>
    <row r="2589" spans="1:9" x14ac:dyDescent="0.35">
      <c r="A2589" s="68">
        <v>46078</v>
      </c>
      <c r="B2589" s="52" t="s">
        <v>737</v>
      </c>
      <c r="C2589" s="30" t="str">
        <f>IFERROR(
INDEX(#REF!,MATCH($E2589,#REF!,0)),
IFERROR(
INDEX('SETORES VARRIÇÃO'!$A:$A,MATCH($E2589,'SETORES VARRIÇÃO'!$H:$H,0)),
IFERROR(
INDEX(#REF!,MATCH($E2589,#REF!,0)),
INDEX(#REF!,MATCH($E2589,#REF!,0))
)))</f>
        <v>CV</v>
      </c>
      <c r="D2589" s="31" t="str">
        <f>IFERROR(
INDEX(#REF!,MATCH($E2589,#REF!,0)),
IFERROR(
INDEX('SETORES VARRIÇÃO'!$B:$B,MATCH($E2589,'SETORES VARRIÇÃO'!$H:$H,0)),
IFERROR(
INDEX(#REF!,MATCH($E2589,#REF!,0)),
INDEX(#REF!,MATCH($E2589,#REF!,0))
)))</f>
        <v>CV10304VJ0024</v>
      </c>
      <c r="E2589" s="30" t="str">
        <f t="shared" si="52"/>
        <v>03-0062</v>
      </c>
      <c r="F2589" s="19" t="str">
        <f>IFERROR(
INDEX(#REF!,MATCH($E2589,#REF!,0)),
IFERROR(
INDEX('SETORES VARRIÇÃO'!$F:$F,MATCH($E2589,'SETORES VARRIÇÃO'!$H:$H,0)),
IFERROR(
INDEX(#REF!,MATCH($E2589,#REF!,0)),
INDEX(#REF!,MATCH($E2589,#REF!,0))
)))</f>
        <v>Quarta/Sábado</v>
      </c>
      <c r="G2589" s="18" t="s">
        <v>887</v>
      </c>
      <c r="H2589" s="46" t="s">
        <v>2625</v>
      </c>
      <c r="I2589" s="18" t="s">
        <v>2509</v>
      </c>
    </row>
    <row r="2590" spans="1:9" x14ac:dyDescent="0.35">
      <c r="A2590" s="68">
        <v>46078</v>
      </c>
      <c r="B2590" s="52" t="s">
        <v>805</v>
      </c>
      <c r="C2590" s="30" t="str">
        <f>IFERROR(
INDEX(#REF!,MATCH($E2590,#REF!,0)),
IFERROR(
INDEX('SETORES VARRIÇÃO'!$A:$A,MATCH($E2590,'SETORES VARRIÇÃO'!$H:$H,0)),
IFERROR(
INDEX(#REF!,MATCH($E2590,#REF!,0)),
INDEX(#REF!,MATCH($E2590,#REF!,0))
)))</f>
        <v>JT</v>
      </c>
      <c r="D2590" s="31" t="str">
        <f>IFERROR(
INDEX(#REF!,MATCH($E2590,#REF!,0)),
IFERROR(
INDEX('SETORES VARRIÇÃO'!$B:$B,MATCH($E2590,'SETORES VARRIÇÃO'!$H:$H,0)),
IFERROR(
INDEX(#REF!,MATCH($E2590,#REF!,0)),
INDEX(#REF!,MATCH($E2590,#REF!,0))
)))</f>
        <v>JT10303VJ0028</v>
      </c>
      <c r="E2590" s="30" t="str">
        <f t="shared" si="52"/>
        <v>03-0063</v>
      </c>
      <c r="F2590" s="19" t="str">
        <f>IFERROR(
INDEX(#REF!,MATCH($E2590,#REF!,0)),
IFERROR(
INDEX('SETORES VARRIÇÃO'!$F:$F,MATCH($E2590,'SETORES VARRIÇÃO'!$H:$H,0)),
IFERROR(
INDEX(#REF!,MATCH($E2590,#REF!,0)),
INDEX(#REF!,MATCH($E2590,#REF!,0))
)))</f>
        <v>Terça/Sexta</v>
      </c>
      <c r="G2590" s="18" t="s">
        <v>888</v>
      </c>
      <c r="H2590" s="46">
        <v>0.44</v>
      </c>
      <c r="I2590" s="18" t="s">
        <v>3101</v>
      </c>
    </row>
    <row r="2591" spans="1:9" x14ac:dyDescent="0.35">
      <c r="A2591" s="68">
        <v>46078</v>
      </c>
      <c r="B2591" s="52" t="s">
        <v>806</v>
      </c>
      <c r="C2591" s="30" t="str">
        <f>IFERROR(
INDEX(#REF!,MATCH($E2591,#REF!,0)),
IFERROR(
INDEX('SETORES VARRIÇÃO'!$A:$A,MATCH($E2591,'SETORES VARRIÇÃO'!$H:$H,0)),
IFERROR(
INDEX(#REF!,MATCH($E2591,#REF!,0)),
INDEX(#REF!,MATCH($E2591,#REF!,0))
)))</f>
        <v>CV</v>
      </c>
      <c r="D2591" s="31" t="str">
        <f>IFERROR(
INDEX(#REF!,MATCH($E2591,#REF!,0)),
IFERROR(
INDEX('SETORES VARRIÇÃO'!$B:$B,MATCH($E2591,'SETORES VARRIÇÃO'!$H:$H,0)),
IFERROR(
INDEX(#REF!,MATCH($E2591,#REF!,0)),
INDEX(#REF!,MATCH($E2591,#REF!,0))
)))</f>
        <v>CV10101VJ0003</v>
      </c>
      <c r="E2591" s="30" t="str">
        <f t="shared" si="52"/>
        <v>03-0064</v>
      </c>
      <c r="F2591" s="19" t="str">
        <f>IFERROR(
INDEX(#REF!,MATCH($E2591,#REF!,0)),
IFERROR(
INDEX('SETORES VARRIÇÃO'!$F:$F,MATCH($E2591,'SETORES VARRIÇÃO'!$H:$H,0)),
IFERROR(
INDEX(#REF!,MATCH($E2591,#REF!,0)),
INDEX(#REF!,MATCH($E2591,#REF!,0))
)))</f>
        <v>Segunda a Domingo</v>
      </c>
      <c r="G2591" s="18" t="s">
        <v>888</v>
      </c>
      <c r="H2591" s="46">
        <v>0.54</v>
      </c>
      <c r="I2591" s="18" t="s">
        <v>3102</v>
      </c>
    </row>
    <row r="2592" spans="1:9" x14ac:dyDescent="0.35">
      <c r="A2592" s="68">
        <v>46078</v>
      </c>
      <c r="B2592" s="52" t="s">
        <v>807</v>
      </c>
      <c r="C2592" s="30" t="str">
        <f>IFERROR(
INDEX(#REF!,MATCH($E2592,#REF!,0)),
IFERROR(
INDEX('SETORES VARRIÇÃO'!$A:$A,MATCH($E2592,'SETORES VARRIÇÃO'!$H:$H,0)),
IFERROR(
INDEX(#REF!,MATCH($E2592,#REF!,0)),
INDEX(#REF!,MATCH($E2592,#REF!,0))
)))</f>
        <v>CV</v>
      </c>
      <c r="D2592" s="31" t="str">
        <f>IFERROR(
INDEX(#REF!,MATCH($E2592,#REF!,0)),
IFERROR(
INDEX('SETORES VARRIÇÃO'!$B:$B,MATCH($E2592,'SETORES VARRIÇÃO'!$H:$H,0)),
IFERROR(
INDEX(#REF!,MATCH($E2592,#REF!,0)),
INDEX(#REF!,MATCH($E2592,#REF!,0))
)))</f>
        <v>CV10302VJ0013</v>
      </c>
      <c r="E2592" s="30" t="str">
        <f t="shared" ref="E2592:E2655" si="53">SUBSTITUTE(B2592,"SMSUB-LUTOCAR-","")</f>
        <v>03-0065</v>
      </c>
      <c r="F2592" s="19" t="str">
        <f>IFERROR(
INDEX(#REF!,MATCH($E2592,#REF!,0)),
IFERROR(
INDEX('SETORES VARRIÇÃO'!$F:$F,MATCH($E2592,'SETORES VARRIÇÃO'!$H:$H,0)),
IFERROR(
INDEX(#REF!,MATCH($E2592,#REF!,0)),
INDEX(#REF!,MATCH($E2592,#REF!,0))
)))</f>
        <v>Segunda/Quinta</v>
      </c>
      <c r="G2592" s="18" t="s">
        <v>887</v>
      </c>
      <c r="H2592" s="46" t="s">
        <v>1032</v>
      </c>
      <c r="I2592" s="18" t="s">
        <v>2875</v>
      </c>
    </row>
    <row r="2593" spans="1:9" x14ac:dyDescent="0.35">
      <c r="A2593" s="68">
        <v>46078</v>
      </c>
      <c r="B2593" s="52" t="s">
        <v>808</v>
      </c>
      <c r="C2593" s="30" t="str">
        <f>IFERROR(
INDEX(#REF!,MATCH($E2593,#REF!,0)),
IFERROR(
INDEX('SETORES VARRIÇÃO'!$A:$A,MATCH($E2593,'SETORES VARRIÇÃO'!$H:$H,0)),
IFERROR(
INDEX(#REF!,MATCH($E2593,#REF!,0)),
INDEX(#REF!,MATCH($E2593,#REF!,0))
)))</f>
        <v>CV</v>
      </c>
      <c r="D2593" s="31" t="str">
        <f>IFERROR(
INDEX(#REF!,MATCH($E2593,#REF!,0)),
IFERROR(
INDEX('SETORES VARRIÇÃO'!$B:$B,MATCH($E2593,'SETORES VARRIÇÃO'!$H:$H,0)),
IFERROR(
INDEX(#REF!,MATCH($E2593,#REF!,0)),
INDEX(#REF!,MATCH($E2593,#REF!,0))
)))</f>
        <v>CV10203VJ0048</v>
      </c>
      <c r="E2593" s="30" t="str">
        <f t="shared" si="53"/>
        <v>03-0066</v>
      </c>
      <c r="F2593" s="19" t="str">
        <f>IFERROR(
INDEX(#REF!,MATCH($E2593,#REF!,0)),
IFERROR(
INDEX('SETORES VARRIÇÃO'!$F:$F,MATCH($E2593,'SETORES VARRIÇÃO'!$H:$H,0)),
IFERROR(
INDEX(#REF!,MATCH($E2593,#REF!,0)),
INDEX(#REF!,MATCH($E2593,#REF!,0))
)))</f>
        <v>Terça/Quinta/Sábado</v>
      </c>
      <c r="G2593" s="18" t="s">
        <v>888</v>
      </c>
      <c r="H2593" s="46">
        <v>0.83</v>
      </c>
      <c r="I2593" s="18" t="s">
        <v>3103</v>
      </c>
    </row>
    <row r="2594" spans="1:9" x14ac:dyDescent="0.35">
      <c r="A2594" s="68">
        <v>46078</v>
      </c>
      <c r="B2594" s="52" t="s">
        <v>809</v>
      </c>
      <c r="C2594" s="30" t="str">
        <f>IFERROR(
INDEX(#REF!,MATCH($E2594,#REF!,0)),
IFERROR(
INDEX('SETORES VARRIÇÃO'!$A:$A,MATCH($E2594,'SETORES VARRIÇÃO'!$H:$H,0)),
IFERROR(
INDEX(#REF!,MATCH($E2594,#REF!,0)),
INDEX(#REF!,MATCH($E2594,#REF!,0))
)))</f>
        <v>CV</v>
      </c>
      <c r="D2594" s="31" t="str">
        <f>IFERROR(
INDEX(#REF!,MATCH($E2594,#REF!,0)),
IFERROR(
INDEX('SETORES VARRIÇÃO'!$B:$B,MATCH($E2594,'SETORES VARRIÇÃO'!$H:$H,0)),
IFERROR(
INDEX(#REF!,MATCH($E2594,#REF!,0)),
INDEX(#REF!,MATCH($E2594,#REF!,0))
)))</f>
        <v>CV10303VJ0021</v>
      </c>
      <c r="E2594" s="30" t="str">
        <f t="shared" si="53"/>
        <v>03-0067</v>
      </c>
      <c r="F2594" s="19" t="str">
        <f>IFERROR(
INDEX(#REF!,MATCH($E2594,#REF!,0)),
IFERROR(
INDEX('SETORES VARRIÇÃO'!$F:$F,MATCH($E2594,'SETORES VARRIÇÃO'!$H:$H,0)),
IFERROR(
INDEX(#REF!,MATCH($E2594,#REF!,0)),
INDEX(#REF!,MATCH($E2594,#REF!,0))
)))</f>
        <v>Terça/Sexta</v>
      </c>
      <c r="G2594" s="18" t="s">
        <v>888</v>
      </c>
      <c r="H2594" s="46">
        <v>0.77</v>
      </c>
      <c r="I2594" s="18" t="s">
        <v>3104</v>
      </c>
    </row>
    <row r="2595" spans="1:9" x14ac:dyDescent="0.35">
      <c r="A2595" s="68">
        <v>46078</v>
      </c>
      <c r="B2595" s="52" t="s">
        <v>810</v>
      </c>
      <c r="C2595" s="30" t="str">
        <f>IFERROR(
INDEX(#REF!,MATCH($E2595,#REF!,0)),
IFERROR(
INDEX('SETORES VARRIÇÃO'!$A:$A,MATCH($E2595,'SETORES VARRIÇÃO'!$H:$H,0)),
IFERROR(
INDEX(#REF!,MATCH($E2595,#REF!,0)),
INDEX(#REF!,MATCH($E2595,#REF!,0))
)))</f>
        <v>JT</v>
      </c>
      <c r="D2595" s="31" t="str">
        <f>IFERROR(
INDEX(#REF!,MATCH($E2595,#REF!,0)),
IFERROR(
INDEX('SETORES VARRIÇÃO'!$B:$B,MATCH($E2595,'SETORES VARRIÇÃO'!$H:$H,0)),
IFERROR(
INDEX(#REF!,MATCH($E2595,#REF!,0)),
INDEX(#REF!,MATCH($E2595,#REF!,0))
)))</f>
        <v>JT10302VJ0007</v>
      </c>
      <c r="E2595" s="30" t="str">
        <f t="shared" si="53"/>
        <v>03-0068</v>
      </c>
      <c r="F2595" s="19" t="str">
        <f>IFERROR(
INDEX(#REF!,MATCH($E2595,#REF!,0)),
IFERROR(
INDEX('SETORES VARRIÇÃO'!$F:$F,MATCH($E2595,'SETORES VARRIÇÃO'!$H:$H,0)),
IFERROR(
INDEX(#REF!,MATCH($E2595,#REF!,0)),
INDEX(#REF!,MATCH($E2595,#REF!,0))
)))</f>
        <v>Segunda/Quinta</v>
      </c>
      <c r="G2595" s="18" t="s">
        <v>888</v>
      </c>
      <c r="H2595" s="46">
        <v>0.35</v>
      </c>
      <c r="I2595" s="18" t="s">
        <v>3105</v>
      </c>
    </row>
    <row r="2596" spans="1:9" x14ac:dyDescent="0.35">
      <c r="A2596" s="68">
        <v>46078</v>
      </c>
      <c r="B2596" s="52" t="s">
        <v>811</v>
      </c>
      <c r="C2596" s="30" t="str">
        <f>IFERROR(
INDEX(#REF!,MATCH($E2596,#REF!,0)),
IFERROR(
INDEX('SETORES VARRIÇÃO'!$A:$A,MATCH($E2596,'SETORES VARRIÇÃO'!$H:$H,0)),
IFERROR(
INDEX(#REF!,MATCH($E2596,#REF!,0)),
INDEX(#REF!,MATCH($E2596,#REF!,0))
)))</f>
        <v>MG</v>
      </c>
      <c r="D2596" s="31" t="str">
        <f>IFERROR(
INDEX(#REF!,MATCH($E2596,#REF!,0)),
IFERROR(
INDEX('SETORES VARRIÇÃO'!$B:$B,MATCH($E2596,'SETORES VARRIÇÃO'!$H:$H,0)),
IFERROR(
INDEX(#REF!,MATCH($E2596,#REF!,0)),
INDEX(#REF!,MATCH($E2596,#REF!,0))
)))</f>
        <v>MG10101VJ0004</v>
      </c>
      <c r="E2596" s="30" t="str">
        <f t="shared" si="53"/>
        <v>03-0069</v>
      </c>
      <c r="F2596" s="19" t="str">
        <f>IFERROR(
INDEX(#REF!,MATCH($E2596,#REF!,0)),
IFERROR(
INDEX('SETORES VARRIÇÃO'!$F:$F,MATCH($E2596,'SETORES VARRIÇÃO'!$H:$H,0)),
IFERROR(
INDEX(#REF!,MATCH($E2596,#REF!,0)),
INDEX(#REF!,MATCH($E2596,#REF!,0))
)))</f>
        <v>Segunda a Domingo</v>
      </c>
      <c r="G2596" s="18" t="s">
        <v>888</v>
      </c>
      <c r="H2596" s="46">
        <v>0.5</v>
      </c>
      <c r="I2596" s="18" t="s">
        <v>3106</v>
      </c>
    </row>
    <row r="2597" spans="1:9" x14ac:dyDescent="0.35">
      <c r="A2597" s="68">
        <v>46078</v>
      </c>
      <c r="B2597" s="52" t="s">
        <v>812</v>
      </c>
      <c r="C2597" s="30" t="str">
        <f>IFERROR(
INDEX(#REF!,MATCH($E2597,#REF!,0)),
IFERROR(
INDEX('SETORES VARRIÇÃO'!$A:$A,MATCH($E2597,'SETORES VARRIÇÃO'!$H:$H,0)),
IFERROR(
INDEX(#REF!,MATCH($E2597,#REF!,0)),
INDEX(#REF!,MATCH($E2597,#REF!,0))
)))</f>
        <v>CV</v>
      </c>
      <c r="D2597" s="31" t="str">
        <f>IFERROR(
INDEX(#REF!,MATCH($E2597,#REF!,0)),
IFERROR(
INDEX('SETORES VARRIÇÃO'!$B:$B,MATCH($E2597,'SETORES VARRIÇÃO'!$H:$H,0)),
IFERROR(
INDEX(#REF!,MATCH($E2597,#REF!,0)),
INDEX(#REF!,MATCH($E2597,#REF!,0))
)))</f>
        <v>CV10302VJ0016</v>
      </c>
      <c r="E2597" s="30" t="str">
        <f t="shared" si="53"/>
        <v>03-0070</v>
      </c>
      <c r="F2597" s="19" t="str">
        <f>IFERROR(
INDEX(#REF!,MATCH($E2597,#REF!,0)),
IFERROR(
INDEX('SETORES VARRIÇÃO'!$F:$F,MATCH($E2597,'SETORES VARRIÇÃO'!$H:$H,0)),
IFERROR(
INDEX(#REF!,MATCH($E2597,#REF!,0)),
INDEX(#REF!,MATCH($E2597,#REF!,0))
)))</f>
        <v>Segunda/Quinta</v>
      </c>
      <c r="G2597" s="18" t="s">
        <v>888</v>
      </c>
      <c r="H2597" s="46">
        <v>0.88</v>
      </c>
      <c r="I2597" s="18" t="s">
        <v>3107</v>
      </c>
    </row>
    <row r="2598" spans="1:9" x14ac:dyDescent="0.35">
      <c r="A2598" s="68">
        <v>46078</v>
      </c>
      <c r="B2598" s="52" t="s">
        <v>717</v>
      </c>
      <c r="C2598" s="30" t="str">
        <f>IFERROR(
INDEX(#REF!,MATCH($E2598,#REF!,0)),
IFERROR(
INDEX('SETORES VARRIÇÃO'!$A:$A,MATCH($E2598,'SETORES VARRIÇÃO'!$H:$H,0)),
IFERROR(
INDEX(#REF!,MATCH($E2598,#REF!,0)),
INDEX(#REF!,MATCH($E2598,#REF!,0))
)))</f>
        <v>CV</v>
      </c>
      <c r="D2598" s="31" t="str">
        <f>IFERROR(
INDEX(#REF!,MATCH($E2598,#REF!,0)),
IFERROR(
INDEX('SETORES VARRIÇÃO'!$B:$B,MATCH($E2598,'SETORES VARRIÇÃO'!$H:$H,0)),
IFERROR(
INDEX(#REF!,MATCH($E2598,#REF!,0)),
INDEX(#REF!,MATCH($E2598,#REF!,0))
)))</f>
        <v>CV10203VJ0050</v>
      </c>
      <c r="E2598" s="30" t="str">
        <f t="shared" si="53"/>
        <v>03-0071</v>
      </c>
      <c r="F2598" s="19" t="str">
        <f>IFERROR(
INDEX(#REF!,MATCH($E2598,#REF!,0)),
IFERROR(
INDEX('SETORES VARRIÇÃO'!$F:$F,MATCH($E2598,'SETORES VARRIÇÃO'!$H:$H,0)),
IFERROR(
INDEX(#REF!,MATCH($E2598,#REF!,0)),
INDEX(#REF!,MATCH($E2598,#REF!,0))
)))</f>
        <v>Terça/Quinta/Sábado</v>
      </c>
      <c r="G2598" s="18" t="s">
        <v>887</v>
      </c>
      <c r="H2598" s="46" t="s">
        <v>946</v>
      </c>
      <c r="I2598" s="18" t="s">
        <v>726</v>
      </c>
    </row>
    <row r="2599" spans="1:9" x14ac:dyDescent="0.35">
      <c r="A2599" s="68">
        <v>46078</v>
      </c>
      <c r="B2599" s="52" t="s">
        <v>813</v>
      </c>
      <c r="C2599" s="30" t="str">
        <f>IFERROR(
INDEX(#REF!,MATCH($E2599,#REF!,0)),
IFERROR(
INDEX('SETORES VARRIÇÃO'!$A:$A,MATCH($E2599,'SETORES VARRIÇÃO'!$H:$H,0)),
IFERROR(
INDEX(#REF!,MATCH($E2599,#REF!,0)),
INDEX(#REF!,MATCH($E2599,#REF!,0))
)))</f>
        <v>MG</v>
      </c>
      <c r="D2599" s="31" t="str">
        <f>IFERROR(
INDEX(#REF!,MATCH($E2599,#REF!,0)),
IFERROR(
INDEX('SETORES VARRIÇÃO'!$B:$B,MATCH($E2599,'SETORES VARRIÇÃO'!$H:$H,0)),
IFERROR(
INDEX(#REF!,MATCH($E2599,#REF!,0)),
INDEX(#REF!,MATCH($E2599,#REF!,0))
)))</f>
        <v>MG10101VJ0011</v>
      </c>
      <c r="E2599" s="30" t="str">
        <f t="shared" si="53"/>
        <v>03-0072</v>
      </c>
      <c r="F2599" s="19" t="str">
        <f>IFERROR(
INDEX(#REF!,MATCH($E2599,#REF!,0)),
IFERROR(
INDEX('SETORES VARRIÇÃO'!$F:$F,MATCH($E2599,'SETORES VARRIÇÃO'!$H:$H,0)),
IFERROR(
INDEX(#REF!,MATCH($E2599,#REF!,0)),
INDEX(#REF!,MATCH($E2599,#REF!,0))
)))</f>
        <v>Segunda a Domingo</v>
      </c>
      <c r="G2599" s="18" t="s">
        <v>888</v>
      </c>
      <c r="H2599" s="46">
        <v>0.51</v>
      </c>
      <c r="I2599" s="18" t="s">
        <v>3108</v>
      </c>
    </row>
    <row r="2600" spans="1:9" x14ac:dyDescent="0.35">
      <c r="A2600" s="68">
        <v>46078</v>
      </c>
      <c r="B2600" s="52" t="s">
        <v>718</v>
      </c>
      <c r="C2600" s="30" t="str">
        <f>IFERROR(
INDEX(#REF!,MATCH($E2600,#REF!,0)),
IFERROR(
INDEX('SETORES VARRIÇÃO'!$A:$A,MATCH($E2600,'SETORES VARRIÇÃO'!$H:$H,0)),
IFERROR(
INDEX(#REF!,MATCH($E2600,#REF!,0)),
INDEX(#REF!,MATCH($E2600,#REF!,0))
)))</f>
        <v>CV</v>
      </c>
      <c r="D2600" s="31" t="str">
        <f>IFERROR(
INDEX(#REF!,MATCH($E2600,#REF!,0)),
IFERROR(
INDEX('SETORES VARRIÇÃO'!$B:$B,MATCH($E2600,'SETORES VARRIÇÃO'!$H:$H,0)),
IFERROR(
INDEX(#REF!,MATCH($E2600,#REF!,0)),
INDEX(#REF!,MATCH($E2600,#REF!,0))
)))</f>
        <v>CV10303VJ0017</v>
      </c>
      <c r="E2600" s="30" t="str">
        <f t="shared" si="53"/>
        <v>03-0073</v>
      </c>
      <c r="F2600" s="19" t="str">
        <f>IFERROR(
INDEX(#REF!,MATCH($E2600,#REF!,0)),
IFERROR(
INDEX('SETORES VARRIÇÃO'!$F:$F,MATCH($E2600,'SETORES VARRIÇÃO'!$H:$H,0)),
IFERROR(
INDEX(#REF!,MATCH($E2600,#REF!,0)),
INDEX(#REF!,MATCH($E2600,#REF!,0))
)))</f>
        <v>Terça/Sexta</v>
      </c>
      <c r="G2600" s="18" t="s">
        <v>887</v>
      </c>
      <c r="H2600" s="46" t="s">
        <v>894</v>
      </c>
      <c r="I2600" s="18" t="s">
        <v>2749</v>
      </c>
    </row>
    <row r="2601" spans="1:9" x14ac:dyDescent="0.35">
      <c r="A2601" s="68">
        <v>46078</v>
      </c>
      <c r="B2601" s="52" t="s">
        <v>814</v>
      </c>
      <c r="C2601" s="30" t="str">
        <f>IFERROR(
INDEX(#REF!,MATCH($E2601,#REF!,0)),
IFERROR(
INDEX('SETORES VARRIÇÃO'!$A:$A,MATCH($E2601,'SETORES VARRIÇÃO'!$H:$H,0)),
IFERROR(
INDEX(#REF!,MATCH($E2601,#REF!,0)),
INDEX(#REF!,MATCH($E2601,#REF!,0))
)))</f>
        <v>JT</v>
      </c>
      <c r="D2601" s="31" t="str">
        <f>IFERROR(
INDEX(#REF!,MATCH($E2601,#REF!,0)),
IFERROR(
INDEX('SETORES VARRIÇÃO'!$B:$B,MATCH($E2601,'SETORES VARRIÇÃO'!$H:$H,0)),
IFERROR(
INDEX(#REF!,MATCH($E2601,#REF!,0)),
INDEX(#REF!,MATCH($E2601,#REF!,0))
)))</f>
        <v>JT10302VJ0008</v>
      </c>
      <c r="E2601" s="30" t="str">
        <f t="shared" si="53"/>
        <v>03-0074</v>
      </c>
      <c r="F2601" s="19" t="str">
        <f>IFERROR(
INDEX(#REF!,MATCH($E2601,#REF!,0)),
IFERROR(
INDEX('SETORES VARRIÇÃO'!$F:$F,MATCH($E2601,'SETORES VARRIÇÃO'!$H:$H,0)),
IFERROR(
INDEX(#REF!,MATCH($E2601,#REF!,0)),
INDEX(#REF!,MATCH($E2601,#REF!,0))
)))</f>
        <v>Segunda/Quinta</v>
      </c>
      <c r="G2601" s="18" t="s">
        <v>888</v>
      </c>
      <c r="H2601" s="46">
        <v>0.48</v>
      </c>
      <c r="I2601" s="18" t="s">
        <v>3109</v>
      </c>
    </row>
    <row r="2602" spans="1:9" x14ac:dyDescent="0.35">
      <c r="A2602" s="68">
        <v>46078</v>
      </c>
      <c r="B2602" s="52" t="s">
        <v>815</v>
      </c>
      <c r="C2602" s="30" t="str">
        <f>IFERROR(
INDEX(#REF!,MATCH($E2602,#REF!,0)),
IFERROR(
INDEX('SETORES VARRIÇÃO'!$A:$A,MATCH($E2602,'SETORES VARRIÇÃO'!$H:$H,0)),
IFERROR(
INDEX(#REF!,MATCH($E2602,#REF!,0)),
INDEX(#REF!,MATCH($E2602,#REF!,0))
)))</f>
        <v>MG</v>
      </c>
      <c r="D2602" s="31" t="str">
        <f>IFERROR(
INDEX(#REF!,MATCH($E2602,#REF!,0)),
IFERROR(
INDEX('SETORES VARRIÇÃO'!$B:$B,MATCH($E2602,'SETORES VARRIÇÃO'!$H:$H,0)),
IFERROR(
INDEX(#REF!,MATCH($E2602,#REF!,0)),
INDEX(#REF!,MATCH($E2602,#REF!,0))
)))</f>
        <v>MG10101VJ0010</v>
      </c>
      <c r="E2602" s="30" t="str">
        <f t="shared" si="53"/>
        <v>03-0075</v>
      </c>
      <c r="F2602" s="19" t="str">
        <f>IFERROR(
INDEX(#REF!,MATCH($E2602,#REF!,0)),
IFERROR(
INDEX('SETORES VARRIÇÃO'!$F:$F,MATCH($E2602,'SETORES VARRIÇÃO'!$H:$H,0)),
IFERROR(
INDEX(#REF!,MATCH($E2602,#REF!,0)),
INDEX(#REF!,MATCH($E2602,#REF!,0))
)))</f>
        <v>Segunda a Domingo</v>
      </c>
      <c r="G2602" s="18" t="s">
        <v>888</v>
      </c>
      <c r="H2602" s="46">
        <v>0.14000000000000001</v>
      </c>
      <c r="I2602" s="18" t="s">
        <v>3110</v>
      </c>
    </row>
    <row r="2603" spans="1:9" x14ac:dyDescent="0.35">
      <c r="A2603" s="68">
        <v>46078</v>
      </c>
      <c r="B2603" s="52" t="s">
        <v>749</v>
      </c>
      <c r="C2603" s="30" t="str">
        <f>IFERROR(
INDEX(#REF!,MATCH($E2603,#REF!,0)),
IFERROR(
INDEX('SETORES VARRIÇÃO'!$A:$A,MATCH($E2603,'SETORES VARRIÇÃO'!$H:$H,0)),
IFERROR(
INDEX(#REF!,MATCH($E2603,#REF!,0)),
INDEX(#REF!,MATCH($E2603,#REF!,0))
)))</f>
        <v>JT</v>
      </c>
      <c r="D2603" s="31" t="str">
        <f>IFERROR(
INDEX(#REF!,MATCH($E2603,#REF!,0)),
IFERROR(
INDEX('SETORES VARRIÇÃO'!$B:$B,MATCH($E2603,'SETORES VARRIÇÃO'!$H:$H,0)),
IFERROR(
INDEX(#REF!,MATCH($E2603,#REF!,0)),
INDEX(#REF!,MATCH($E2603,#REF!,0))
)))</f>
        <v>JT10302VJ0057</v>
      </c>
      <c r="E2603" s="30" t="str">
        <f t="shared" si="53"/>
        <v>03-0076</v>
      </c>
      <c r="F2603" s="19" t="str">
        <f>IFERROR(
INDEX(#REF!,MATCH($E2603,#REF!,0)),
IFERROR(
INDEX('SETORES VARRIÇÃO'!$F:$F,MATCH($E2603,'SETORES VARRIÇÃO'!$H:$H,0)),
IFERROR(
INDEX(#REF!,MATCH($E2603,#REF!,0)),
INDEX(#REF!,MATCH($E2603,#REF!,0))
)))</f>
        <v>Segunda/Quinta</v>
      </c>
      <c r="G2603" s="18" t="s">
        <v>887</v>
      </c>
      <c r="H2603" s="46" t="s">
        <v>953</v>
      </c>
      <c r="I2603" s="18" t="s">
        <v>2884</v>
      </c>
    </row>
    <row r="2604" spans="1:9" x14ac:dyDescent="0.35">
      <c r="A2604" s="68">
        <v>46078</v>
      </c>
      <c r="B2604" s="52" t="s">
        <v>816</v>
      </c>
      <c r="C2604" s="30" t="str">
        <f>IFERROR(
INDEX(#REF!,MATCH($E2604,#REF!,0)),
IFERROR(
INDEX('SETORES VARRIÇÃO'!$A:$A,MATCH($E2604,'SETORES VARRIÇÃO'!$H:$H,0)),
IFERROR(
INDEX(#REF!,MATCH($E2604,#REF!,0)),
INDEX(#REF!,MATCH($E2604,#REF!,0))
)))</f>
        <v>CV</v>
      </c>
      <c r="D2604" s="31" t="str">
        <f>IFERROR(
INDEX(#REF!,MATCH($E2604,#REF!,0)),
IFERROR(
INDEX('SETORES VARRIÇÃO'!$B:$B,MATCH($E2604,'SETORES VARRIÇÃO'!$H:$H,0)),
IFERROR(
INDEX(#REF!,MATCH($E2604,#REF!,0)),
INDEX(#REF!,MATCH($E2604,#REF!,0))
)))</f>
        <v>CV10202VJ0034</v>
      </c>
      <c r="E2604" s="30" t="str">
        <f t="shared" si="53"/>
        <v>03-0077</v>
      </c>
      <c r="F2604" s="19" t="str">
        <f>IFERROR(
INDEX(#REF!,MATCH($E2604,#REF!,0)),
IFERROR(
INDEX('SETORES VARRIÇÃO'!$F:$F,MATCH($E2604,'SETORES VARRIÇÃO'!$H:$H,0)),
IFERROR(
INDEX(#REF!,MATCH($E2604,#REF!,0)),
INDEX(#REF!,MATCH($E2604,#REF!,0))
)))</f>
        <v>Segunda/Quarta/Sexta</v>
      </c>
      <c r="G2604" s="18" t="s">
        <v>888</v>
      </c>
      <c r="H2604" s="46">
        <v>0.59</v>
      </c>
      <c r="I2604" s="18" t="s">
        <v>3111</v>
      </c>
    </row>
    <row r="2605" spans="1:9" x14ac:dyDescent="0.35">
      <c r="A2605" s="68">
        <v>46078</v>
      </c>
      <c r="B2605" s="52" t="s">
        <v>817</v>
      </c>
      <c r="C2605" s="30" t="str">
        <f>IFERROR(
INDEX(#REF!,MATCH($E2605,#REF!,0)),
IFERROR(
INDEX('SETORES VARRIÇÃO'!$A:$A,MATCH($E2605,'SETORES VARRIÇÃO'!$H:$H,0)),
IFERROR(
INDEX(#REF!,MATCH($E2605,#REF!,0)),
INDEX(#REF!,MATCH($E2605,#REF!,0))
)))</f>
        <v>CV</v>
      </c>
      <c r="D2605" s="31" t="str">
        <f>IFERROR(
INDEX(#REF!,MATCH($E2605,#REF!,0)),
IFERROR(
INDEX('SETORES VARRIÇÃO'!$B:$B,MATCH($E2605,'SETORES VARRIÇÃO'!$H:$H,0)),
IFERROR(
INDEX(#REF!,MATCH($E2605,#REF!,0)),
INDEX(#REF!,MATCH($E2605,#REF!,0))
)))</f>
        <v>CV10303VJ0018</v>
      </c>
      <c r="E2605" s="30" t="str">
        <f t="shared" si="53"/>
        <v>03-0078</v>
      </c>
      <c r="F2605" s="19" t="str">
        <f>IFERROR(
INDEX(#REF!,MATCH($E2605,#REF!,0)),
IFERROR(
INDEX('SETORES VARRIÇÃO'!$F:$F,MATCH($E2605,'SETORES VARRIÇÃO'!$H:$H,0)),
IFERROR(
INDEX(#REF!,MATCH($E2605,#REF!,0)),
INDEX(#REF!,MATCH($E2605,#REF!,0))
)))</f>
        <v>Terça/Sexta</v>
      </c>
      <c r="G2605" s="18" t="s">
        <v>887</v>
      </c>
      <c r="H2605" s="46" t="s">
        <v>941</v>
      </c>
      <c r="I2605" s="18" t="s">
        <v>2998</v>
      </c>
    </row>
    <row r="2606" spans="1:9" x14ac:dyDescent="0.35">
      <c r="A2606" s="68">
        <v>46078</v>
      </c>
      <c r="B2606" s="52" t="s">
        <v>818</v>
      </c>
      <c r="C2606" s="30" t="str">
        <f>IFERROR(
INDEX(#REF!,MATCH($E2606,#REF!,0)),
IFERROR(
INDEX('SETORES VARRIÇÃO'!$A:$A,MATCH($E2606,'SETORES VARRIÇÃO'!$H:$H,0)),
IFERROR(
INDEX(#REF!,MATCH($E2606,#REF!,0)),
INDEX(#REF!,MATCH($E2606,#REF!,0))
)))</f>
        <v>JT</v>
      </c>
      <c r="D2606" s="31" t="str">
        <f>IFERROR(
INDEX(#REF!,MATCH($E2606,#REF!,0)),
IFERROR(
INDEX('SETORES VARRIÇÃO'!$B:$B,MATCH($E2606,'SETORES VARRIÇÃO'!$H:$H,0)),
IFERROR(
INDEX(#REF!,MATCH($E2606,#REF!,0)),
INDEX(#REF!,MATCH($E2606,#REF!,0))
)))</f>
        <v>JT10302VJ0009</v>
      </c>
      <c r="E2606" s="30" t="str">
        <f t="shared" si="53"/>
        <v>03-0079</v>
      </c>
      <c r="F2606" s="19" t="str">
        <f>IFERROR(
INDEX(#REF!,MATCH($E2606,#REF!,0)),
IFERROR(
INDEX('SETORES VARRIÇÃO'!$F:$F,MATCH($E2606,'SETORES VARRIÇÃO'!$H:$H,0)),
IFERROR(
INDEX(#REF!,MATCH($E2606,#REF!,0)),
INDEX(#REF!,MATCH($E2606,#REF!,0))
)))</f>
        <v>Segunda/Quinta</v>
      </c>
      <c r="G2606" s="18" t="s">
        <v>888</v>
      </c>
      <c r="H2606" s="46">
        <v>0.43</v>
      </c>
      <c r="I2606" s="18" t="s">
        <v>3112</v>
      </c>
    </row>
    <row r="2607" spans="1:9" x14ac:dyDescent="0.35">
      <c r="A2607" s="68">
        <v>46078</v>
      </c>
      <c r="B2607" s="52" t="s">
        <v>819</v>
      </c>
      <c r="C2607" s="30" t="str">
        <f>IFERROR(
INDEX(#REF!,MATCH($E2607,#REF!,0)),
IFERROR(
INDEX('SETORES VARRIÇÃO'!$A:$A,MATCH($E2607,'SETORES VARRIÇÃO'!$H:$H,0)),
IFERROR(
INDEX(#REF!,MATCH($E2607,#REF!,0)),
INDEX(#REF!,MATCH($E2607,#REF!,0))
)))</f>
        <v>JT</v>
      </c>
      <c r="D2607" s="31" t="str">
        <f>IFERROR(
INDEX(#REF!,MATCH($E2607,#REF!,0)),
IFERROR(
INDEX('SETORES VARRIÇÃO'!$B:$B,MATCH($E2607,'SETORES VARRIÇÃO'!$H:$H,0)),
IFERROR(
INDEX(#REF!,MATCH($E2607,#REF!,0)),
INDEX(#REF!,MATCH($E2607,#REF!,0))
)))</f>
        <v>JT10101VJ0004</v>
      </c>
      <c r="E2607" s="30" t="str">
        <f t="shared" si="53"/>
        <v>03-0080</v>
      </c>
      <c r="F2607" s="19" t="str">
        <f>IFERROR(
INDEX(#REF!,MATCH($E2607,#REF!,0)),
IFERROR(
INDEX('SETORES VARRIÇÃO'!$F:$F,MATCH($E2607,'SETORES VARRIÇÃO'!$H:$H,0)),
IFERROR(
INDEX(#REF!,MATCH($E2607,#REF!,0)),
INDEX(#REF!,MATCH($E2607,#REF!,0))
)))</f>
        <v>Segunda a Domingo</v>
      </c>
      <c r="G2607" s="18" t="s">
        <v>888</v>
      </c>
      <c r="H2607" s="46">
        <v>0.43</v>
      </c>
      <c r="I2607" s="18" t="s">
        <v>3113</v>
      </c>
    </row>
    <row r="2608" spans="1:9" x14ac:dyDescent="0.35">
      <c r="A2608" s="68">
        <v>46078</v>
      </c>
      <c r="B2608" s="52" t="s">
        <v>820</v>
      </c>
      <c r="C2608" s="30" t="str">
        <f>IFERROR(
INDEX(#REF!,MATCH($E2608,#REF!,0)),
IFERROR(
INDEX('SETORES VARRIÇÃO'!$A:$A,MATCH($E2608,'SETORES VARRIÇÃO'!$H:$H,0)),
IFERROR(
INDEX(#REF!,MATCH($E2608,#REF!,0)),
INDEX(#REF!,MATCH($E2608,#REF!,0))
)))</f>
        <v>JT</v>
      </c>
      <c r="D2608" s="31" t="str">
        <f>IFERROR(
INDEX(#REF!,MATCH($E2608,#REF!,0)),
IFERROR(
INDEX('SETORES VARRIÇÃO'!$B:$B,MATCH($E2608,'SETORES VARRIÇÃO'!$H:$H,0)),
IFERROR(
INDEX(#REF!,MATCH($E2608,#REF!,0)),
INDEX(#REF!,MATCH($E2608,#REF!,0))
)))</f>
        <v>JT10303VJ0027</v>
      </c>
      <c r="E2608" s="30" t="str">
        <f t="shared" si="53"/>
        <v>03-0081</v>
      </c>
      <c r="F2608" s="19" t="str">
        <f>IFERROR(
INDEX(#REF!,MATCH($E2608,#REF!,0)),
IFERROR(
INDEX('SETORES VARRIÇÃO'!$F:$F,MATCH($E2608,'SETORES VARRIÇÃO'!$H:$H,0)),
IFERROR(
INDEX(#REF!,MATCH($E2608,#REF!,0)),
INDEX(#REF!,MATCH($E2608,#REF!,0))
)))</f>
        <v>Terça/Sexta</v>
      </c>
      <c r="G2608" s="18" t="s">
        <v>888</v>
      </c>
      <c r="H2608" s="46">
        <v>0.19</v>
      </c>
      <c r="I2608" s="18" t="s">
        <v>3114</v>
      </c>
    </row>
    <row r="2609" spans="1:9" x14ac:dyDescent="0.35">
      <c r="A2609" s="68">
        <v>46078</v>
      </c>
      <c r="B2609" s="52" t="s">
        <v>821</v>
      </c>
      <c r="C2609" s="30" t="str">
        <f>IFERROR(
INDEX(#REF!,MATCH($E2609,#REF!,0)),
IFERROR(
INDEX('SETORES VARRIÇÃO'!$A:$A,MATCH($E2609,'SETORES VARRIÇÃO'!$H:$H,0)),
IFERROR(
INDEX(#REF!,MATCH($E2609,#REF!,0)),
INDEX(#REF!,MATCH($E2609,#REF!,0))
)))</f>
        <v>CV</v>
      </c>
      <c r="D2609" s="31" t="str">
        <f>IFERROR(
INDEX(#REF!,MATCH($E2609,#REF!,0)),
IFERROR(
INDEX('SETORES VARRIÇÃO'!$B:$B,MATCH($E2609,'SETORES VARRIÇÃO'!$H:$H,0)),
IFERROR(
INDEX(#REF!,MATCH($E2609,#REF!,0)),
INDEX(#REF!,MATCH($E2609,#REF!,0))
)))</f>
        <v>CV10202VJ0029</v>
      </c>
      <c r="E2609" s="30" t="str">
        <f t="shared" si="53"/>
        <v>03-0082</v>
      </c>
      <c r="F2609" s="19" t="str">
        <f>IFERROR(
INDEX(#REF!,MATCH($E2609,#REF!,0)),
IFERROR(
INDEX('SETORES VARRIÇÃO'!$F:$F,MATCH($E2609,'SETORES VARRIÇÃO'!$H:$H,0)),
IFERROR(
INDEX(#REF!,MATCH($E2609,#REF!,0)),
INDEX(#REF!,MATCH($E2609,#REF!,0))
)))</f>
        <v>Segunda/Quarta/Sexta</v>
      </c>
      <c r="G2609" s="18" t="s">
        <v>888</v>
      </c>
      <c r="H2609" s="46">
        <v>0.81</v>
      </c>
      <c r="I2609" s="18" t="s">
        <v>3115</v>
      </c>
    </row>
    <row r="2610" spans="1:9" x14ac:dyDescent="0.35">
      <c r="A2610" s="68">
        <v>46078</v>
      </c>
      <c r="B2610" s="52" t="s">
        <v>822</v>
      </c>
      <c r="C2610" s="30" t="str">
        <f>IFERROR(
INDEX(#REF!,MATCH($E2610,#REF!,0)),
IFERROR(
INDEX('SETORES VARRIÇÃO'!$A:$A,MATCH($E2610,'SETORES VARRIÇÃO'!$H:$H,0)),
IFERROR(
INDEX(#REF!,MATCH($E2610,#REF!,0)),
INDEX(#REF!,MATCH($E2610,#REF!,0))
)))</f>
        <v>CV</v>
      </c>
      <c r="D2610" s="31" t="str">
        <f>IFERROR(
INDEX(#REF!,MATCH($E2610,#REF!,0)),
IFERROR(
INDEX('SETORES VARRIÇÃO'!$B:$B,MATCH($E2610,'SETORES VARRIÇÃO'!$H:$H,0)),
IFERROR(
INDEX(#REF!,MATCH($E2610,#REF!,0)),
INDEX(#REF!,MATCH($E2610,#REF!,0))
)))</f>
        <v>CV10203VJ0063</v>
      </c>
      <c r="E2610" s="30" t="str">
        <f t="shared" si="53"/>
        <v>03-0083</v>
      </c>
      <c r="F2610" s="19" t="str">
        <f>IFERROR(
INDEX(#REF!,MATCH($E2610,#REF!,0)),
IFERROR(
INDEX('SETORES VARRIÇÃO'!$F:$F,MATCH($E2610,'SETORES VARRIÇÃO'!$H:$H,0)),
IFERROR(
INDEX(#REF!,MATCH($E2610,#REF!,0)),
INDEX(#REF!,MATCH($E2610,#REF!,0))
)))</f>
        <v>Terça/Quinta/Sábado</v>
      </c>
      <c r="G2610" s="18" t="s">
        <v>888</v>
      </c>
      <c r="H2610" s="46">
        <v>0.86</v>
      </c>
      <c r="I2610" s="18" t="s">
        <v>3116</v>
      </c>
    </row>
    <row r="2611" spans="1:9" x14ac:dyDescent="0.35">
      <c r="A2611" s="68">
        <v>46078</v>
      </c>
      <c r="B2611" s="52" t="s">
        <v>823</v>
      </c>
      <c r="C2611" s="30" t="str">
        <f>IFERROR(
INDEX(#REF!,MATCH($E2611,#REF!,0)),
IFERROR(
INDEX('SETORES VARRIÇÃO'!$A:$A,MATCH($E2611,'SETORES VARRIÇÃO'!$H:$H,0)),
IFERROR(
INDEX(#REF!,MATCH($E2611,#REF!,0)),
INDEX(#REF!,MATCH($E2611,#REF!,0))
)))</f>
        <v>CV</v>
      </c>
      <c r="D2611" s="31" t="str">
        <f>IFERROR(
INDEX(#REF!,MATCH($E2611,#REF!,0)),
IFERROR(
INDEX('SETORES VARRIÇÃO'!$B:$B,MATCH($E2611,'SETORES VARRIÇÃO'!$H:$H,0)),
IFERROR(
INDEX(#REF!,MATCH($E2611,#REF!,0)),
INDEX(#REF!,MATCH($E2611,#REF!,0))
)))</f>
        <v>CV10302VJ0011</v>
      </c>
      <c r="E2611" s="30" t="str">
        <f t="shared" si="53"/>
        <v>03-0084</v>
      </c>
      <c r="F2611" s="19" t="str">
        <f>IFERROR(
INDEX(#REF!,MATCH($E2611,#REF!,0)),
IFERROR(
INDEX('SETORES VARRIÇÃO'!$F:$F,MATCH($E2611,'SETORES VARRIÇÃO'!$H:$H,0)),
IFERROR(
INDEX(#REF!,MATCH($E2611,#REF!,0)),
INDEX(#REF!,MATCH($E2611,#REF!,0))
)))</f>
        <v>Segunda/Quinta</v>
      </c>
      <c r="G2611" s="18" t="s">
        <v>888</v>
      </c>
      <c r="H2611" s="46">
        <v>0.54</v>
      </c>
      <c r="I2611" s="18" t="s">
        <v>3117</v>
      </c>
    </row>
    <row r="2612" spans="1:9" x14ac:dyDescent="0.35">
      <c r="A2612" s="68">
        <v>46078</v>
      </c>
      <c r="B2612" s="52" t="s">
        <v>824</v>
      </c>
      <c r="C2612" s="30" t="str">
        <f>IFERROR(
INDEX(#REF!,MATCH($E2612,#REF!,0)),
IFERROR(
INDEX('SETORES VARRIÇÃO'!$A:$A,MATCH($E2612,'SETORES VARRIÇÃO'!$H:$H,0)),
IFERROR(
INDEX(#REF!,MATCH($E2612,#REF!,0)),
INDEX(#REF!,MATCH($E2612,#REF!,0))
)))</f>
        <v>CV</v>
      </c>
      <c r="D2612" s="31" t="str">
        <f>IFERROR(
INDEX(#REF!,MATCH($E2612,#REF!,0)),
IFERROR(
INDEX('SETORES VARRIÇÃO'!$B:$B,MATCH($E2612,'SETORES VARRIÇÃO'!$H:$H,0)),
IFERROR(
INDEX(#REF!,MATCH($E2612,#REF!,0)),
INDEX(#REF!,MATCH($E2612,#REF!,0))
)))</f>
        <v>CV10202VJ0036</v>
      </c>
      <c r="E2612" s="30" t="str">
        <f t="shared" si="53"/>
        <v>03-0085</v>
      </c>
      <c r="F2612" s="19" t="str">
        <f>IFERROR(
INDEX(#REF!,MATCH($E2612,#REF!,0)),
IFERROR(
INDEX('SETORES VARRIÇÃO'!$F:$F,MATCH($E2612,'SETORES VARRIÇÃO'!$H:$H,0)),
IFERROR(
INDEX(#REF!,MATCH($E2612,#REF!,0)),
INDEX(#REF!,MATCH($E2612,#REF!,0))
)))</f>
        <v>Segunda/Quarta/Sexta</v>
      </c>
      <c r="G2612" s="18" t="s">
        <v>888</v>
      </c>
      <c r="H2612" s="46">
        <v>0.74</v>
      </c>
      <c r="I2612" s="18" t="s">
        <v>3089</v>
      </c>
    </row>
    <row r="2613" spans="1:9" x14ac:dyDescent="0.35">
      <c r="A2613" s="68">
        <v>46078</v>
      </c>
      <c r="B2613" s="52" t="s">
        <v>825</v>
      </c>
      <c r="C2613" s="30" t="str">
        <f>IFERROR(
INDEX(#REF!,MATCH($E2613,#REF!,0)),
IFERROR(
INDEX('SETORES VARRIÇÃO'!$A:$A,MATCH($E2613,'SETORES VARRIÇÃO'!$H:$H,0)),
IFERROR(
INDEX(#REF!,MATCH($E2613,#REF!,0)),
INDEX(#REF!,MATCH($E2613,#REF!,0))
)))</f>
        <v>JT</v>
      </c>
      <c r="D2613" s="31" t="str">
        <f>IFERROR(
INDEX(#REF!,MATCH($E2613,#REF!,0)),
IFERROR(
INDEX('SETORES VARRIÇÃO'!$B:$B,MATCH($E2613,'SETORES VARRIÇÃO'!$H:$H,0)),
IFERROR(
INDEX(#REF!,MATCH($E2613,#REF!,0)),
INDEX(#REF!,MATCH($E2613,#REF!,0))
)))</f>
        <v>JT10101VL0002</v>
      </c>
      <c r="E2613" s="30" t="str">
        <f t="shared" si="53"/>
        <v>03-0086</v>
      </c>
      <c r="F2613" s="19" t="str">
        <f>IFERROR(
INDEX(#REF!,MATCH($E2613,#REF!,0)),
IFERROR(
INDEX('SETORES VARRIÇÃO'!$F:$F,MATCH($E2613,'SETORES VARRIÇÃO'!$H:$H,0)),
IFERROR(
INDEX(#REF!,MATCH($E2613,#REF!,0)),
INDEX(#REF!,MATCH($E2613,#REF!,0))
)))</f>
        <v>Segunda a Sábado</v>
      </c>
      <c r="G2613" s="18" t="s">
        <v>888</v>
      </c>
      <c r="H2613" s="46">
        <v>0.49</v>
      </c>
      <c r="I2613" s="18" t="s">
        <v>3118</v>
      </c>
    </row>
    <row r="2614" spans="1:9" x14ac:dyDescent="0.35">
      <c r="A2614" s="68">
        <v>46078</v>
      </c>
      <c r="B2614" s="52" t="s">
        <v>826</v>
      </c>
      <c r="C2614" s="30" t="str">
        <f>IFERROR(
INDEX(#REF!,MATCH($E2614,#REF!,0)),
IFERROR(
INDEX('SETORES VARRIÇÃO'!$A:$A,MATCH($E2614,'SETORES VARRIÇÃO'!$H:$H,0)),
IFERROR(
INDEX(#REF!,MATCH($E2614,#REF!,0)),
INDEX(#REF!,MATCH($E2614,#REF!,0))
)))</f>
        <v>MG</v>
      </c>
      <c r="D2614" s="31" t="str">
        <f>IFERROR(
INDEX(#REF!,MATCH($E2614,#REF!,0)),
IFERROR(
INDEX('SETORES VARRIÇÃO'!$B:$B,MATCH($E2614,'SETORES VARRIÇÃO'!$H:$H,0)),
IFERROR(
INDEX(#REF!,MATCH($E2614,#REF!,0)),
INDEX(#REF!,MATCH($E2614,#REF!,0))
)))</f>
        <v>MG10101VJ0005</v>
      </c>
      <c r="E2614" s="30" t="str">
        <f t="shared" si="53"/>
        <v>03-0087</v>
      </c>
      <c r="F2614" s="19" t="str">
        <f>IFERROR(
INDEX(#REF!,MATCH($E2614,#REF!,0)),
IFERROR(
INDEX('SETORES VARRIÇÃO'!$F:$F,MATCH($E2614,'SETORES VARRIÇÃO'!$H:$H,0)),
IFERROR(
INDEX(#REF!,MATCH($E2614,#REF!,0)),
INDEX(#REF!,MATCH($E2614,#REF!,0))
)))</f>
        <v>Segunda a Domingo</v>
      </c>
      <c r="G2614" s="18" t="s">
        <v>888</v>
      </c>
      <c r="H2614" s="46">
        <v>0.76</v>
      </c>
      <c r="I2614" s="18" t="s">
        <v>3119</v>
      </c>
    </row>
    <row r="2615" spans="1:9" x14ac:dyDescent="0.35">
      <c r="A2615" s="68">
        <v>46078</v>
      </c>
      <c r="B2615" s="52" t="s">
        <v>827</v>
      </c>
      <c r="C2615" s="30" t="str">
        <f>IFERROR(
INDEX(#REF!,MATCH($E2615,#REF!,0)),
IFERROR(
INDEX('SETORES VARRIÇÃO'!$A:$A,MATCH($E2615,'SETORES VARRIÇÃO'!$H:$H,0)),
IFERROR(
INDEX(#REF!,MATCH($E2615,#REF!,0)),
INDEX(#REF!,MATCH($E2615,#REF!,0))
)))</f>
        <v>MG</v>
      </c>
      <c r="D2615" s="31" t="str">
        <f>IFERROR(
INDEX(#REF!,MATCH($E2615,#REF!,0)),
IFERROR(
INDEX('SETORES VARRIÇÃO'!$B:$B,MATCH($E2615,'SETORES VARRIÇÃO'!$H:$H,0)),
IFERROR(
INDEX(#REF!,MATCH($E2615,#REF!,0)),
INDEX(#REF!,MATCH($E2615,#REF!,0))
)))</f>
        <v>MG10101VJ0007</v>
      </c>
      <c r="E2615" s="30" t="str">
        <f t="shared" si="53"/>
        <v>03-0088</v>
      </c>
      <c r="F2615" s="19" t="str">
        <f>IFERROR(
INDEX(#REF!,MATCH($E2615,#REF!,0)),
IFERROR(
INDEX('SETORES VARRIÇÃO'!$F:$F,MATCH($E2615,'SETORES VARRIÇÃO'!$H:$H,0)),
IFERROR(
INDEX(#REF!,MATCH($E2615,#REF!,0)),
INDEX(#REF!,MATCH($E2615,#REF!,0))
)))</f>
        <v>Segunda a Domingo</v>
      </c>
      <c r="G2615" s="18" t="s">
        <v>888</v>
      </c>
      <c r="H2615" s="46">
        <v>1</v>
      </c>
      <c r="I2615" s="18" t="s">
        <v>3120</v>
      </c>
    </row>
    <row r="2616" spans="1:9" x14ac:dyDescent="0.35">
      <c r="A2616" s="68">
        <v>46078</v>
      </c>
      <c r="B2616" s="52" t="s">
        <v>828</v>
      </c>
      <c r="C2616" s="30" t="str">
        <f>IFERROR(
INDEX(#REF!,MATCH($E2616,#REF!,0)),
IFERROR(
INDEX('SETORES VARRIÇÃO'!$A:$A,MATCH($E2616,'SETORES VARRIÇÃO'!$H:$H,0)),
IFERROR(
INDEX(#REF!,MATCH($E2616,#REF!,0)),
INDEX(#REF!,MATCH($E2616,#REF!,0))
)))</f>
        <v>CV</v>
      </c>
      <c r="D2616" s="31" t="str">
        <f>IFERROR(
INDEX(#REF!,MATCH($E2616,#REF!,0)),
IFERROR(
INDEX('SETORES VARRIÇÃO'!$B:$B,MATCH($E2616,'SETORES VARRIÇÃO'!$H:$H,0)),
IFERROR(
INDEX(#REF!,MATCH($E2616,#REF!,0)),
INDEX(#REF!,MATCH($E2616,#REF!,0))
)))</f>
        <v>CV10203VJ0053</v>
      </c>
      <c r="E2616" s="30" t="str">
        <f t="shared" si="53"/>
        <v>03-0089</v>
      </c>
      <c r="F2616" s="19" t="str">
        <f>IFERROR(
INDEX(#REF!,MATCH($E2616,#REF!,0)),
IFERROR(
INDEX('SETORES VARRIÇÃO'!$F:$F,MATCH($E2616,'SETORES VARRIÇÃO'!$H:$H,0)),
IFERROR(
INDEX(#REF!,MATCH($E2616,#REF!,0)),
INDEX(#REF!,MATCH($E2616,#REF!,0))
)))</f>
        <v>Terça/Quinta/Sábado</v>
      </c>
      <c r="G2616" s="18" t="s">
        <v>888</v>
      </c>
      <c r="H2616" s="46">
        <v>0.61</v>
      </c>
      <c r="I2616" s="18" t="s">
        <v>3121</v>
      </c>
    </row>
    <row r="2617" spans="1:9" x14ac:dyDescent="0.35">
      <c r="A2617" s="68">
        <v>46078</v>
      </c>
      <c r="B2617" s="52" t="s">
        <v>750</v>
      </c>
      <c r="C2617" s="30" t="str">
        <f>IFERROR(
INDEX(#REF!,MATCH($E2617,#REF!,0)),
IFERROR(
INDEX('SETORES VARRIÇÃO'!$A:$A,MATCH($E2617,'SETORES VARRIÇÃO'!$H:$H,0)),
IFERROR(
INDEX(#REF!,MATCH($E2617,#REF!,0)),
INDEX(#REF!,MATCH($E2617,#REF!,0))
)))</f>
        <v>JT</v>
      </c>
      <c r="D2617" s="31" t="str">
        <f>IFERROR(
INDEX(#REF!,MATCH($E2617,#REF!,0)),
IFERROR(
INDEX('SETORES VARRIÇÃO'!$B:$B,MATCH($E2617,'SETORES VARRIÇÃO'!$H:$H,0)),
IFERROR(
INDEX(#REF!,MATCH($E2617,#REF!,0)),
INDEX(#REF!,MATCH($E2617,#REF!,0))
)))</f>
        <v>JT10303VJ0032</v>
      </c>
      <c r="E2617" s="30" t="str">
        <f t="shared" si="53"/>
        <v>03-0090</v>
      </c>
      <c r="F2617" s="19" t="str">
        <f>IFERROR(
INDEX(#REF!,MATCH($E2617,#REF!,0)),
IFERROR(
INDEX('SETORES VARRIÇÃO'!$F:$F,MATCH($E2617,'SETORES VARRIÇÃO'!$H:$H,0)),
IFERROR(
INDEX(#REF!,MATCH($E2617,#REF!,0)),
INDEX(#REF!,MATCH($E2617,#REF!,0))
)))</f>
        <v>Terça/Sexta</v>
      </c>
      <c r="G2617" s="18" t="s">
        <v>887</v>
      </c>
      <c r="H2617" s="46" t="s">
        <v>1108</v>
      </c>
      <c r="I2617" s="18" t="s">
        <v>2766</v>
      </c>
    </row>
    <row r="2618" spans="1:9" x14ac:dyDescent="0.35">
      <c r="A2618" s="68">
        <v>46078</v>
      </c>
      <c r="B2618" s="52" t="s">
        <v>829</v>
      </c>
      <c r="C2618" s="30" t="str">
        <f>IFERROR(
INDEX(#REF!,MATCH($E2618,#REF!,0)),
IFERROR(
INDEX('SETORES VARRIÇÃO'!$A:$A,MATCH($E2618,'SETORES VARRIÇÃO'!$H:$H,0)),
IFERROR(
INDEX(#REF!,MATCH($E2618,#REF!,0)),
INDEX(#REF!,MATCH($E2618,#REF!,0))
)))</f>
        <v>JT</v>
      </c>
      <c r="D2618" s="31" t="str">
        <f>IFERROR(
INDEX(#REF!,MATCH($E2618,#REF!,0)),
IFERROR(
INDEX('SETORES VARRIÇÃO'!$B:$B,MATCH($E2618,'SETORES VARRIÇÃO'!$H:$H,0)),
IFERROR(
INDEX(#REF!,MATCH($E2618,#REF!,0)),
INDEX(#REF!,MATCH($E2618,#REF!,0))
)))</f>
        <v>JT10304VJ0044</v>
      </c>
      <c r="E2618" s="30" t="str">
        <f t="shared" si="53"/>
        <v>03-0091</v>
      </c>
      <c r="F2618" s="19" t="str">
        <f>IFERROR(
INDEX(#REF!,MATCH($E2618,#REF!,0)),
IFERROR(
INDEX('SETORES VARRIÇÃO'!$F:$F,MATCH($E2618,'SETORES VARRIÇÃO'!$H:$H,0)),
IFERROR(
INDEX(#REF!,MATCH($E2618,#REF!,0)),
INDEX(#REF!,MATCH($E2618,#REF!,0))
)))</f>
        <v>Quarta/Sábado</v>
      </c>
      <c r="G2618" s="18" t="s">
        <v>888</v>
      </c>
      <c r="H2618" s="46">
        <v>0.54</v>
      </c>
      <c r="I2618" s="18" t="s">
        <v>3122</v>
      </c>
    </row>
    <row r="2619" spans="1:9" x14ac:dyDescent="0.35">
      <c r="A2619" s="68">
        <v>46078</v>
      </c>
      <c r="B2619" s="52" t="s">
        <v>719</v>
      </c>
      <c r="C2619" s="30" t="str">
        <f>IFERROR(
INDEX(#REF!,MATCH($E2619,#REF!,0)),
IFERROR(
INDEX('SETORES VARRIÇÃO'!$A:$A,MATCH($E2619,'SETORES VARRIÇÃO'!$H:$H,0)),
IFERROR(
INDEX(#REF!,MATCH($E2619,#REF!,0)),
INDEX(#REF!,MATCH($E2619,#REF!,0))
)))</f>
        <v>CV</v>
      </c>
      <c r="D2619" s="31" t="str">
        <f>IFERROR(
INDEX(#REF!,MATCH($E2619,#REF!,0)),
IFERROR(
INDEX('SETORES VARRIÇÃO'!$B:$B,MATCH($E2619,'SETORES VARRIÇÃO'!$H:$H,0)),
IFERROR(
INDEX(#REF!,MATCH($E2619,#REF!,0)),
INDEX(#REF!,MATCH($E2619,#REF!,0))
)))</f>
        <v>CV10302VJ0012</v>
      </c>
      <c r="E2619" s="30" t="str">
        <f t="shared" si="53"/>
        <v>03-0092</v>
      </c>
      <c r="F2619" s="19" t="str">
        <f>IFERROR(
INDEX(#REF!,MATCH($E2619,#REF!,0)),
IFERROR(
INDEX('SETORES VARRIÇÃO'!$F:$F,MATCH($E2619,'SETORES VARRIÇÃO'!$H:$H,0)),
IFERROR(
INDEX(#REF!,MATCH($E2619,#REF!,0)),
INDEX(#REF!,MATCH($E2619,#REF!,0))
)))</f>
        <v>Segunda/Quinta</v>
      </c>
      <c r="G2619" s="18" t="s">
        <v>888</v>
      </c>
      <c r="H2619" s="46">
        <v>0.48</v>
      </c>
      <c r="I2619" s="18" t="s">
        <v>3123</v>
      </c>
    </row>
    <row r="2620" spans="1:9" x14ac:dyDescent="0.35">
      <c r="A2620" s="68">
        <v>46078</v>
      </c>
      <c r="B2620" s="52" t="s">
        <v>830</v>
      </c>
      <c r="C2620" s="30" t="str">
        <f>IFERROR(
INDEX(#REF!,MATCH($E2620,#REF!,0)),
IFERROR(
INDEX('SETORES VARRIÇÃO'!$A:$A,MATCH($E2620,'SETORES VARRIÇÃO'!$H:$H,0)),
IFERROR(
INDEX(#REF!,MATCH($E2620,#REF!,0)),
INDEX(#REF!,MATCH($E2620,#REF!,0))
)))</f>
        <v>JT</v>
      </c>
      <c r="D2620" s="31" t="str">
        <f>IFERROR(
INDEX(#REF!,MATCH($E2620,#REF!,0)),
IFERROR(
INDEX('SETORES VARRIÇÃO'!$B:$B,MATCH($E2620,'SETORES VARRIÇÃO'!$H:$H,0)),
IFERROR(
INDEX(#REF!,MATCH($E2620,#REF!,0)),
INDEX(#REF!,MATCH($E2620,#REF!,0))
)))</f>
        <v>JT10302VJ0017</v>
      </c>
      <c r="E2620" s="30" t="str">
        <f t="shared" si="53"/>
        <v>03-0093</v>
      </c>
      <c r="F2620" s="19" t="str">
        <f>IFERROR(
INDEX(#REF!,MATCH($E2620,#REF!,0)),
IFERROR(
INDEX('SETORES VARRIÇÃO'!$F:$F,MATCH($E2620,'SETORES VARRIÇÃO'!$H:$H,0)),
IFERROR(
INDEX(#REF!,MATCH($E2620,#REF!,0)),
INDEX(#REF!,MATCH($E2620,#REF!,0))
)))</f>
        <v>Segunda/Quinta</v>
      </c>
      <c r="G2620" s="18" t="s">
        <v>888</v>
      </c>
      <c r="H2620" s="46">
        <v>0.49</v>
      </c>
      <c r="I2620" s="18" t="s">
        <v>3124</v>
      </c>
    </row>
    <row r="2621" spans="1:9" x14ac:dyDescent="0.35">
      <c r="A2621" s="68">
        <v>46078</v>
      </c>
      <c r="B2621" s="52" t="s">
        <v>831</v>
      </c>
      <c r="C2621" s="30" t="str">
        <f>IFERROR(
INDEX(#REF!,MATCH($E2621,#REF!,0)),
IFERROR(
INDEX('SETORES VARRIÇÃO'!$A:$A,MATCH($E2621,'SETORES VARRIÇÃO'!$H:$H,0)),
IFERROR(
INDEX(#REF!,MATCH($E2621,#REF!,0)),
INDEX(#REF!,MATCH($E2621,#REF!,0))
)))</f>
        <v>JT</v>
      </c>
      <c r="D2621" s="31" t="str">
        <f>IFERROR(
INDEX(#REF!,MATCH($E2621,#REF!,0)),
IFERROR(
INDEX('SETORES VARRIÇÃO'!$B:$B,MATCH($E2621,'SETORES VARRIÇÃO'!$H:$H,0)),
IFERROR(
INDEX(#REF!,MATCH($E2621,#REF!,0)),
INDEX(#REF!,MATCH($E2621,#REF!,0))
)))</f>
        <v>JT10303VJ0024</v>
      </c>
      <c r="E2621" s="30" t="str">
        <f t="shared" si="53"/>
        <v>03-0094</v>
      </c>
      <c r="F2621" s="19" t="str">
        <f>IFERROR(
INDEX(#REF!,MATCH($E2621,#REF!,0)),
IFERROR(
INDEX('SETORES VARRIÇÃO'!$F:$F,MATCH($E2621,'SETORES VARRIÇÃO'!$H:$H,0)),
IFERROR(
INDEX(#REF!,MATCH($E2621,#REF!,0)),
INDEX(#REF!,MATCH($E2621,#REF!,0))
)))</f>
        <v>Terça/Sexta</v>
      </c>
      <c r="G2621" s="18" t="s">
        <v>888</v>
      </c>
      <c r="H2621" s="46">
        <v>0.49</v>
      </c>
      <c r="I2621" s="18" t="s">
        <v>3125</v>
      </c>
    </row>
    <row r="2622" spans="1:9" x14ac:dyDescent="0.35">
      <c r="A2622" s="68">
        <v>46078</v>
      </c>
      <c r="B2622" s="52" t="s">
        <v>738</v>
      </c>
      <c r="C2622" s="30" t="str">
        <f>IFERROR(
INDEX(#REF!,MATCH($E2622,#REF!,0)),
IFERROR(
INDEX('SETORES VARRIÇÃO'!$A:$A,MATCH($E2622,'SETORES VARRIÇÃO'!$H:$H,0)),
IFERROR(
INDEX(#REF!,MATCH($E2622,#REF!,0)),
INDEX(#REF!,MATCH($E2622,#REF!,0))
)))</f>
        <v>JT</v>
      </c>
      <c r="D2622" s="31" t="str">
        <f>IFERROR(
INDEX(#REF!,MATCH($E2622,#REF!,0)),
IFERROR(
INDEX('SETORES VARRIÇÃO'!$B:$B,MATCH($E2622,'SETORES VARRIÇÃO'!$H:$H,0)),
IFERROR(
INDEX(#REF!,MATCH($E2622,#REF!,0)),
INDEX(#REF!,MATCH($E2622,#REF!,0))
)))</f>
        <v>JT10304VJ0042</v>
      </c>
      <c r="E2622" s="30" t="str">
        <f t="shared" si="53"/>
        <v>03-0095</v>
      </c>
      <c r="F2622" s="19" t="str">
        <f>IFERROR(
INDEX(#REF!,MATCH($E2622,#REF!,0)),
IFERROR(
INDEX('SETORES VARRIÇÃO'!$F:$F,MATCH($E2622,'SETORES VARRIÇÃO'!$H:$H,0)),
IFERROR(
INDEX(#REF!,MATCH($E2622,#REF!,0)),
INDEX(#REF!,MATCH($E2622,#REF!,0))
)))</f>
        <v>Quarta/Sábado</v>
      </c>
      <c r="G2622" s="18" t="s">
        <v>888</v>
      </c>
      <c r="H2622" s="46">
        <v>0.94</v>
      </c>
      <c r="I2622" s="18" t="s">
        <v>3126</v>
      </c>
    </row>
    <row r="2623" spans="1:9" x14ac:dyDescent="0.35">
      <c r="A2623" s="68">
        <v>46078</v>
      </c>
      <c r="B2623" s="52" t="s">
        <v>832</v>
      </c>
      <c r="C2623" s="30" t="str">
        <f>IFERROR(
INDEX(#REF!,MATCH($E2623,#REF!,0)),
IFERROR(
INDEX('SETORES VARRIÇÃO'!$A:$A,MATCH($E2623,'SETORES VARRIÇÃO'!$H:$H,0)),
IFERROR(
INDEX(#REF!,MATCH($E2623,#REF!,0)),
INDEX(#REF!,MATCH($E2623,#REF!,0))
)))</f>
        <v>CV</v>
      </c>
      <c r="D2623" s="31" t="str">
        <f>IFERROR(
INDEX(#REF!,MATCH($E2623,#REF!,0)),
IFERROR(
INDEX('SETORES VARRIÇÃO'!$B:$B,MATCH($E2623,'SETORES VARRIÇÃO'!$H:$H,0)),
IFERROR(
INDEX(#REF!,MATCH($E2623,#REF!,0)),
INDEX(#REF!,MATCH($E2623,#REF!,0))
)))</f>
        <v>CV10101VJ0007</v>
      </c>
      <c r="E2623" s="30" t="str">
        <f t="shared" si="53"/>
        <v>03-0096</v>
      </c>
      <c r="F2623" s="19" t="str">
        <f>IFERROR(
INDEX(#REF!,MATCH($E2623,#REF!,0)),
IFERROR(
INDEX('SETORES VARRIÇÃO'!$F:$F,MATCH($E2623,'SETORES VARRIÇÃO'!$H:$H,0)),
IFERROR(
INDEX(#REF!,MATCH($E2623,#REF!,0)),
INDEX(#REF!,MATCH($E2623,#REF!,0))
)))</f>
        <v>Segunda a Domingo</v>
      </c>
      <c r="G2623" s="18" t="s">
        <v>888</v>
      </c>
      <c r="H2623" s="46">
        <v>0.5</v>
      </c>
      <c r="I2623" s="18" t="s">
        <v>3127</v>
      </c>
    </row>
    <row r="2624" spans="1:9" x14ac:dyDescent="0.35">
      <c r="A2624" s="68">
        <v>46078</v>
      </c>
      <c r="B2624" s="52" t="s">
        <v>833</v>
      </c>
      <c r="C2624" s="30" t="str">
        <f>IFERROR(
INDEX(#REF!,MATCH($E2624,#REF!,0)),
IFERROR(
INDEX('SETORES VARRIÇÃO'!$A:$A,MATCH($E2624,'SETORES VARRIÇÃO'!$H:$H,0)),
IFERROR(
INDEX(#REF!,MATCH($E2624,#REF!,0)),
INDEX(#REF!,MATCH($E2624,#REF!,0))
)))</f>
        <v>CV</v>
      </c>
      <c r="D2624" s="31" t="str">
        <f>IFERROR(
INDEX(#REF!,MATCH($E2624,#REF!,0)),
IFERROR(
INDEX('SETORES VARRIÇÃO'!$B:$B,MATCH($E2624,'SETORES VARRIÇÃO'!$H:$H,0)),
IFERROR(
INDEX(#REF!,MATCH($E2624,#REF!,0)),
INDEX(#REF!,MATCH($E2624,#REF!,0))
)))</f>
        <v>CV10202VJ0035</v>
      </c>
      <c r="E2624" s="30" t="str">
        <f t="shared" si="53"/>
        <v>03-0097</v>
      </c>
      <c r="F2624" s="19" t="str">
        <f>IFERROR(
INDEX(#REF!,MATCH($E2624,#REF!,0)),
IFERROR(
INDEX('SETORES VARRIÇÃO'!$F:$F,MATCH($E2624,'SETORES VARRIÇÃO'!$H:$H,0)),
IFERROR(
INDEX(#REF!,MATCH($E2624,#REF!,0)),
INDEX(#REF!,MATCH($E2624,#REF!,0))
)))</f>
        <v>Segunda/Quarta/Sexta</v>
      </c>
      <c r="G2624" s="18" t="s">
        <v>888</v>
      </c>
      <c r="H2624" s="46">
        <v>0.44</v>
      </c>
      <c r="I2624" s="18" t="s">
        <v>3128</v>
      </c>
    </row>
    <row r="2625" spans="1:9" x14ac:dyDescent="0.35">
      <c r="A2625" s="68">
        <v>46078</v>
      </c>
      <c r="B2625" s="52" t="s">
        <v>834</v>
      </c>
      <c r="C2625" s="30" t="str">
        <f>IFERROR(
INDEX(#REF!,MATCH($E2625,#REF!,0)),
IFERROR(
INDEX('SETORES VARRIÇÃO'!$A:$A,MATCH($E2625,'SETORES VARRIÇÃO'!$H:$H,0)),
IFERROR(
INDEX(#REF!,MATCH($E2625,#REF!,0)),
INDEX(#REF!,MATCH($E2625,#REF!,0))
)))</f>
        <v>CV</v>
      </c>
      <c r="D2625" s="31" t="str">
        <f>IFERROR(
INDEX(#REF!,MATCH($E2625,#REF!,0)),
IFERROR(
INDEX('SETORES VARRIÇÃO'!$B:$B,MATCH($E2625,'SETORES VARRIÇÃO'!$H:$H,0)),
IFERROR(
INDEX(#REF!,MATCH($E2625,#REF!,0)),
INDEX(#REF!,MATCH($E2625,#REF!,0))
)))</f>
        <v>CV10203VJ0062</v>
      </c>
      <c r="E2625" s="30" t="str">
        <f t="shared" si="53"/>
        <v>03-0098</v>
      </c>
      <c r="F2625" s="19" t="str">
        <f>IFERROR(
INDEX(#REF!,MATCH($E2625,#REF!,0)),
IFERROR(
INDEX('SETORES VARRIÇÃO'!$F:$F,MATCH($E2625,'SETORES VARRIÇÃO'!$H:$H,0)),
IFERROR(
INDEX(#REF!,MATCH($E2625,#REF!,0)),
INDEX(#REF!,MATCH($E2625,#REF!,0))
)))</f>
        <v>Terça/Quinta/Sábado</v>
      </c>
      <c r="G2625" s="18" t="s">
        <v>887</v>
      </c>
      <c r="H2625" s="46" t="s">
        <v>2392</v>
      </c>
      <c r="I2625" s="18" t="s">
        <v>3014</v>
      </c>
    </row>
    <row r="2626" spans="1:9" x14ac:dyDescent="0.35">
      <c r="A2626" s="68">
        <v>46078</v>
      </c>
      <c r="B2626" s="52" t="s">
        <v>835</v>
      </c>
      <c r="C2626" s="30" t="str">
        <f>IFERROR(
INDEX(#REF!,MATCH($E2626,#REF!,0)),
IFERROR(
INDEX('SETORES VARRIÇÃO'!$A:$A,MATCH($E2626,'SETORES VARRIÇÃO'!$H:$H,0)),
IFERROR(
INDEX(#REF!,MATCH($E2626,#REF!,0)),
INDEX(#REF!,MATCH($E2626,#REF!,0))
)))</f>
        <v>CV</v>
      </c>
      <c r="D2626" s="31" t="str">
        <f>IFERROR(
INDEX(#REF!,MATCH($E2626,#REF!,0)),
IFERROR(
INDEX('SETORES VARRIÇÃO'!$B:$B,MATCH($E2626,'SETORES VARRIÇÃO'!$H:$H,0)),
IFERROR(
INDEX(#REF!,MATCH($E2626,#REF!,0)),
INDEX(#REF!,MATCH($E2626,#REF!,0))
)))</f>
        <v>CV10203VJ0060</v>
      </c>
      <c r="E2626" s="30" t="str">
        <f t="shared" si="53"/>
        <v>03-0099</v>
      </c>
      <c r="F2626" s="19" t="str">
        <f>IFERROR(
INDEX(#REF!,MATCH($E2626,#REF!,0)),
IFERROR(
INDEX('SETORES VARRIÇÃO'!$F:$F,MATCH($E2626,'SETORES VARRIÇÃO'!$H:$H,0)),
IFERROR(
INDEX(#REF!,MATCH($E2626,#REF!,0)),
INDEX(#REF!,MATCH($E2626,#REF!,0))
)))</f>
        <v>Terça/Quinta/Sábado</v>
      </c>
      <c r="G2626" s="18" t="s">
        <v>888</v>
      </c>
      <c r="H2626" s="46">
        <v>0.4</v>
      </c>
      <c r="I2626" s="18" t="s">
        <v>3129</v>
      </c>
    </row>
    <row r="2627" spans="1:9" x14ac:dyDescent="0.35">
      <c r="A2627" s="68">
        <v>46078</v>
      </c>
      <c r="B2627" s="52" t="s">
        <v>836</v>
      </c>
      <c r="C2627" s="30" t="str">
        <f>IFERROR(
INDEX(#REF!,MATCH($E2627,#REF!,0)),
IFERROR(
INDEX('SETORES VARRIÇÃO'!$A:$A,MATCH($E2627,'SETORES VARRIÇÃO'!$H:$H,0)),
IFERROR(
INDEX(#REF!,MATCH($E2627,#REF!,0)),
INDEX(#REF!,MATCH($E2627,#REF!,0))
)))</f>
        <v>CV</v>
      </c>
      <c r="D2627" s="31" t="str">
        <f>IFERROR(
INDEX(#REF!,MATCH($E2627,#REF!,0)),
IFERROR(
INDEX('SETORES VARRIÇÃO'!$B:$B,MATCH($E2627,'SETORES VARRIÇÃO'!$H:$H,0)),
IFERROR(
INDEX(#REF!,MATCH($E2627,#REF!,0)),
INDEX(#REF!,MATCH($E2627,#REF!,0))
)))</f>
        <v>CV10203VJ0054</v>
      </c>
      <c r="E2627" s="30" t="str">
        <f t="shared" si="53"/>
        <v>03-0100</v>
      </c>
      <c r="F2627" s="19" t="str">
        <f>IFERROR(
INDEX(#REF!,MATCH($E2627,#REF!,0)),
IFERROR(
INDEX('SETORES VARRIÇÃO'!$F:$F,MATCH($E2627,'SETORES VARRIÇÃO'!$H:$H,0)),
IFERROR(
INDEX(#REF!,MATCH($E2627,#REF!,0)),
INDEX(#REF!,MATCH($E2627,#REF!,0))
)))</f>
        <v>Terça/Quinta/Sábado</v>
      </c>
      <c r="G2627" s="18" t="s">
        <v>888</v>
      </c>
      <c r="H2627" s="46">
        <v>0.46</v>
      </c>
      <c r="I2627" s="18" t="s">
        <v>3130</v>
      </c>
    </row>
    <row r="2628" spans="1:9" x14ac:dyDescent="0.35">
      <c r="A2628" s="68">
        <v>46078</v>
      </c>
      <c r="B2628" s="52" t="s">
        <v>837</v>
      </c>
      <c r="C2628" s="30" t="str">
        <f>IFERROR(
INDEX(#REF!,MATCH($E2628,#REF!,0)),
IFERROR(
INDEX('SETORES VARRIÇÃO'!$A:$A,MATCH($E2628,'SETORES VARRIÇÃO'!$H:$H,0)),
IFERROR(
INDEX(#REF!,MATCH($E2628,#REF!,0)),
INDEX(#REF!,MATCH($E2628,#REF!,0))
)))</f>
        <v>CV</v>
      </c>
      <c r="D2628" s="31" t="str">
        <f>IFERROR(
INDEX(#REF!,MATCH($E2628,#REF!,0)),
IFERROR(
INDEX('SETORES VARRIÇÃO'!$B:$B,MATCH($E2628,'SETORES VARRIÇÃO'!$H:$H,0)),
IFERROR(
INDEX(#REF!,MATCH($E2628,#REF!,0)),
INDEX(#REF!,MATCH($E2628,#REF!,0))
)))</f>
        <v>CV10101VJ0004</v>
      </c>
      <c r="E2628" s="30" t="str">
        <f t="shared" si="53"/>
        <v>03-0101</v>
      </c>
      <c r="F2628" s="19" t="str">
        <f>IFERROR(
INDEX(#REF!,MATCH($E2628,#REF!,0)),
IFERROR(
INDEX('SETORES VARRIÇÃO'!$F:$F,MATCH($E2628,'SETORES VARRIÇÃO'!$H:$H,0)),
IFERROR(
INDEX(#REF!,MATCH($E2628,#REF!,0)),
INDEX(#REF!,MATCH($E2628,#REF!,0))
)))</f>
        <v>Segunda a Domingo</v>
      </c>
      <c r="G2628" s="18" t="s">
        <v>888</v>
      </c>
      <c r="H2628" s="46">
        <v>0.48</v>
      </c>
      <c r="I2628" s="18" t="s">
        <v>3131</v>
      </c>
    </row>
    <row r="2629" spans="1:9" x14ac:dyDescent="0.35">
      <c r="A2629" s="68">
        <v>46078</v>
      </c>
      <c r="B2629" s="52" t="s">
        <v>838</v>
      </c>
      <c r="C2629" s="30" t="str">
        <f>IFERROR(
INDEX(#REF!,MATCH($E2629,#REF!,0)),
IFERROR(
INDEX('SETORES VARRIÇÃO'!$A:$A,MATCH($E2629,'SETORES VARRIÇÃO'!$H:$H,0)),
IFERROR(
INDEX(#REF!,MATCH($E2629,#REF!,0)),
INDEX(#REF!,MATCH($E2629,#REF!,0))
)))</f>
        <v>CV</v>
      </c>
      <c r="D2629" s="31" t="str">
        <f>IFERROR(
INDEX(#REF!,MATCH($E2629,#REF!,0)),
IFERROR(
INDEX('SETORES VARRIÇÃO'!$B:$B,MATCH($E2629,'SETORES VARRIÇÃO'!$H:$H,0)),
IFERROR(
INDEX(#REF!,MATCH($E2629,#REF!,0)),
INDEX(#REF!,MATCH($E2629,#REF!,0))
)))</f>
        <v>CV10101VJ0009</v>
      </c>
      <c r="E2629" s="30" t="str">
        <f t="shared" si="53"/>
        <v>03-0102</v>
      </c>
      <c r="F2629" s="19" t="str">
        <f>IFERROR(
INDEX(#REF!,MATCH($E2629,#REF!,0)),
IFERROR(
INDEX('SETORES VARRIÇÃO'!$F:$F,MATCH($E2629,'SETORES VARRIÇÃO'!$H:$H,0)),
IFERROR(
INDEX(#REF!,MATCH($E2629,#REF!,0)),
INDEX(#REF!,MATCH($E2629,#REF!,0))
)))</f>
        <v>Segunda a Domingo</v>
      </c>
      <c r="G2629" s="18" t="s">
        <v>888</v>
      </c>
      <c r="H2629" s="46">
        <v>0.5</v>
      </c>
      <c r="I2629" s="18" t="s">
        <v>3132</v>
      </c>
    </row>
    <row r="2630" spans="1:9" x14ac:dyDescent="0.35">
      <c r="A2630" s="68">
        <v>46078</v>
      </c>
      <c r="B2630" s="52" t="s">
        <v>839</v>
      </c>
      <c r="C2630" s="30" t="str">
        <f>IFERROR(
INDEX(#REF!,MATCH($E2630,#REF!,0)),
IFERROR(
INDEX('SETORES VARRIÇÃO'!$A:$A,MATCH($E2630,'SETORES VARRIÇÃO'!$H:$H,0)),
IFERROR(
INDEX(#REF!,MATCH($E2630,#REF!,0)),
INDEX(#REF!,MATCH($E2630,#REF!,0))
)))</f>
        <v>JT</v>
      </c>
      <c r="D2630" s="31" t="str">
        <f>IFERROR(
INDEX(#REF!,MATCH($E2630,#REF!,0)),
IFERROR(
INDEX('SETORES VARRIÇÃO'!$B:$B,MATCH($E2630,'SETORES VARRIÇÃO'!$H:$H,0)),
IFERROR(
INDEX(#REF!,MATCH($E2630,#REF!,0)),
INDEX(#REF!,MATCH($E2630,#REF!,0))
)))</f>
        <v>JT20102VJ0001</v>
      </c>
      <c r="E2630" s="30" t="str">
        <f t="shared" si="53"/>
        <v>03-0103</v>
      </c>
      <c r="F2630" s="19" t="str">
        <f>IFERROR(
INDEX(#REF!,MATCH($E2630,#REF!,0)),
IFERROR(
INDEX('SETORES VARRIÇÃO'!$F:$F,MATCH($E2630,'SETORES VARRIÇÃO'!$H:$H,0)),
IFERROR(
INDEX(#REF!,MATCH($E2630,#REF!,0)),
INDEX(#REF!,MATCH($E2630,#REF!,0))
)))</f>
        <v>Segunda a Domingo</v>
      </c>
      <c r="G2630" s="18" t="s">
        <v>888</v>
      </c>
      <c r="H2630" s="46">
        <v>0.76</v>
      </c>
      <c r="I2630" s="18" t="s">
        <v>3133</v>
      </c>
    </row>
    <row r="2631" spans="1:9" x14ac:dyDescent="0.35">
      <c r="A2631" s="68">
        <v>46078</v>
      </c>
      <c r="B2631" s="52" t="s">
        <v>751</v>
      </c>
      <c r="C2631" s="30" t="str">
        <f>IFERROR(
INDEX(#REF!,MATCH($E2631,#REF!,0)),
IFERROR(
INDEX('SETORES VARRIÇÃO'!$A:$A,MATCH($E2631,'SETORES VARRIÇÃO'!$H:$H,0)),
IFERROR(
INDEX(#REF!,MATCH($E2631,#REF!,0)),
INDEX(#REF!,MATCH($E2631,#REF!,0))
)))</f>
        <v>JT</v>
      </c>
      <c r="D2631" s="31" t="str">
        <f>IFERROR(
INDEX(#REF!,MATCH($E2631,#REF!,0)),
IFERROR(
INDEX('SETORES VARRIÇÃO'!$B:$B,MATCH($E2631,'SETORES VARRIÇÃO'!$H:$H,0)),
IFERROR(
INDEX(#REF!,MATCH($E2631,#REF!,0)),
INDEX(#REF!,MATCH($E2631,#REF!,0))
)))</f>
        <v>JT10304VJ0045</v>
      </c>
      <c r="E2631" s="30" t="str">
        <f t="shared" si="53"/>
        <v>03-0104</v>
      </c>
      <c r="F2631" s="19" t="str">
        <f>IFERROR(
INDEX(#REF!,MATCH($E2631,#REF!,0)),
IFERROR(
INDEX('SETORES VARRIÇÃO'!$F:$F,MATCH($E2631,'SETORES VARRIÇÃO'!$H:$H,0)),
IFERROR(
INDEX(#REF!,MATCH($E2631,#REF!,0)),
INDEX(#REF!,MATCH($E2631,#REF!,0))
)))</f>
        <v>Quarta/Sábado</v>
      </c>
      <c r="G2631" s="18" t="s">
        <v>888</v>
      </c>
      <c r="H2631" s="46">
        <v>0.44</v>
      </c>
      <c r="I2631" s="18" t="s">
        <v>3134</v>
      </c>
    </row>
    <row r="2632" spans="1:9" x14ac:dyDescent="0.35">
      <c r="A2632" s="68">
        <v>46078</v>
      </c>
      <c r="B2632" s="52" t="s">
        <v>840</v>
      </c>
      <c r="C2632" s="30" t="str">
        <f>IFERROR(
INDEX(#REF!,MATCH($E2632,#REF!,0)),
IFERROR(
INDEX('SETORES VARRIÇÃO'!$A:$A,MATCH($E2632,'SETORES VARRIÇÃO'!$H:$H,0)),
IFERROR(
INDEX(#REF!,MATCH($E2632,#REF!,0)),
INDEX(#REF!,MATCH($E2632,#REF!,0))
)))</f>
        <v>CV</v>
      </c>
      <c r="D2632" s="31" t="str">
        <f>IFERROR(
INDEX(#REF!,MATCH($E2632,#REF!,0)),
IFERROR(
INDEX('SETORES VARRIÇÃO'!$B:$B,MATCH($E2632,'SETORES VARRIÇÃO'!$H:$H,0)),
IFERROR(
INDEX(#REF!,MATCH($E2632,#REF!,0)),
INDEX(#REF!,MATCH($E2632,#REF!,0))
)))</f>
        <v>CV10302VJ0015</v>
      </c>
      <c r="E2632" s="30" t="str">
        <f t="shared" si="53"/>
        <v>03-0105</v>
      </c>
      <c r="F2632" s="19" t="str">
        <f>IFERROR(
INDEX(#REF!,MATCH($E2632,#REF!,0)),
IFERROR(
INDEX('SETORES VARRIÇÃO'!$F:$F,MATCH($E2632,'SETORES VARRIÇÃO'!$H:$H,0)),
IFERROR(
INDEX(#REF!,MATCH($E2632,#REF!,0)),
INDEX(#REF!,MATCH($E2632,#REF!,0))
)))</f>
        <v>Segunda/Quinta</v>
      </c>
      <c r="G2632" s="18" t="s">
        <v>887</v>
      </c>
      <c r="H2632" s="46" t="s">
        <v>2910</v>
      </c>
      <c r="I2632" s="18" t="s">
        <v>2781</v>
      </c>
    </row>
    <row r="2633" spans="1:9" x14ac:dyDescent="0.35">
      <c r="A2633" s="68">
        <v>46078</v>
      </c>
      <c r="B2633" s="52" t="s">
        <v>841</v>
      </c>
      <c r="C2633" s="30" t="str">
        <f>IFERROR(
INDEX(#REF!,MATCH($E2633,#REF!,0)),
IFERROR(
INDEX('SETORES VARRIÇÃO'!$A:$A,MATCH($E2633,'SETORES VARRIÇÃO'!$H:$H,0)),
IFERROR(
INDEX(#REF!,MATCH($E2633,#REF!,0)),
INDEX(#REF!,MATCH($E2633,#REF!,0))
)))</f>
        <v>CV</v>
      </c>
      <c r="D2633" s="31" t="str">
        <f>IFERROR(
INDEX(#REF!,MATCH($E2633,#REF!,0)),
IFERROR(
INDEX('SETORES VARRIÇÃO'!$B:$B,MATCH($E2633,'SETORES VARRIÇÃO'!$H:$H,0)),
IFERROR(
INDEX(#REF!,MATCH($E2633,#REF!,0)),
INDEX(#REF!,MATCH($E2633,#REF!,0))
)))</f>
        <v>CV10101VL0002</v>
      </c>
      <c r="E2633" s="30" t="str">
        <f t="shared" si="53"/>
        <v>03-0106</v>
      </c>
      <c r="F2633" s="19" t="str">
        <f>IFERROR(
INDEX(#REF!,MATCH($E2633,#REF!,0)),
IFERROR(
INDEX('SETORES VARRIÇÃO'!$F:$F,MATCH($E2633,'SETORES VARRIÇÃO'!$H:$H,0)),
IFERROR(
INDEX(#REF!,MATCH($E2633,#REF!,0)),
INDEX(#REF!,MATCH($E2633,#REF!,0))
)))</f>
        <v>Segunda a Domingo</v>
      </c>
      <c r="G2633" s="18" t="s">
        <v>888</v>
      </c>
      <c r="H2633" s="46">
        <v>0.83</v>
      </c>
      <c r="I2633" s="18" t="s">
        <v>3135</v>
      </c>
    </row>
    <row r="2634" spans="1:9" x14ac:dyDescent="0.35">
      <c r="A2634" s="68">
        <v>46078</v>
      </c>
      <c r="B2634" s="52" t="s">
        <v>842</v>
      </c>
      <c r="C2634" s="30" t="str">
        <f>IFERROR(
INDEX(#REF!,MATCH($E2634,#REF!,0)),
IFERROR(
INDEX('SETORES VARRIÇÃO'!$A:$A,MATCH($E2634,'SETORES VARRIÇÃO'!$H:$H,0)),
IFERROR(
INDEX(#REF!,MATCH($E2634,#REF!,0)),
INDEX(#REF!,MATCH($E2634,#REF!,0))
)))</f>
        <v>CV</v>
      </c>
      <c r="D2634" s="31" t="str">
        <f>IFERROR(
INDEX(#REF!,MATCH($E2634,#REF!,0)),
IFERROR(
INDEX('SETORES VARRIÇÃO'!$B:$B,MATCH($E2634,'SETORES VARRIÇÃO'!$H:$H,0)),
IFERROR(
INDEX(#REF!,MATCH($E2634,#REF!,0)),
INDEX(#REF!,MATCH($E2634,#REF!,0))
)))</f>
        <v>CV10202VJ0046</v>
      </c>
      <c r="E2634" s="30" t="str">
        <f t="shared" si="53"/>
        <v>03-0107</v>
      </c>
      <c r="F2634" s="19" t="str">
        <f>IFERROR(
INDEX(#REF!,MATCH($E2634,#REF!,0)),
IFERROR(
INDEX('SETORES VARRIÇÃO'!$F:$F,MATCH($E2634,'SETORES VARRIÇÃO'!$H:$H,0)),
IFERROR(
INDEX(#REF!,MATCH($E2634,#REF!,0)),
INDEX(#REF!,MATCH($E2634,#REF!,0))
)))</f>
        <v>Segunda/Quarta/Sexta</v>
      </c>
      <c r="G2634" s="18" t="s">
        <v>888</v>
      </c>
      <c r="H2634" s="46">
        <v>0.44</v>
      </c>
      <c r="I2634" s="18" t="s">
        <v>3136</v>
      </c>
    </row>
    <row r="2635" spans="1:9" x14ac:dyDescent="0.35">
      <c r="A2635" s="68">
        <v>46078</v>
      </c>
      <c r="B2635" s="52" t="s">
        <v>843</v>
      </c>
      <c r="C2635" s="30" t="str">
        <f>IFERROR(
INDEX(#REF!,MATCH($E2635,#REF!,0)),
IFERROR(
INDEX('SETORES VARRIÇÃO'!$A:$A,MATCH($E2635,'SETORES VARRIÇÃO'!$H:$H,0)),
IFERROR(
INDEX(#REF!,MATCH($E2635,#REF!,0)),
INDEX(#REF!,MATCH($E2635,#REF!,0))
)))</f>
        <v>CV</v>
      </c>
      <c r="D2635" s="31" t="str">
        <f>IFERROR(
INDEX(#REF!,MATCH($E2635,#REF!,0)),
IFERROR(
INDEX('SETORES VARRIÇÃO'!$B:$B,MATCH($E2635,'SETORES VARRIÇÃO'!$H:$H,0)),
IFERROR(
INDEX(#REF!,MATCH($E2635,#REF!,0)),
INDEX(#REF!,MATCH($E2635,#REF!,0))
)))</f>
        <v>CV10202VJ0042</v>
      </c>
      <c r="E2635" s="30" t="str">
        <f t="shared" si="53"/>
        <v>03-0108</v>
      </c>
      <c r="F2635" s="19" t="str">
        <f>IFERROR(
INDEX(#REF!,MATCH($E2635,#REF!,0)),
IFERROR(
INDEX('SETORES VARRIÇÃO'!$F:$F,MATCH($E2635,'SETORES VARRIÇÃO'!$H:$H,0)),
IFERROR(
INDEX(#REF!,MATCH($E2635,#REF!,0)),
INDEX(#REF!,MATCH($E2635,#REF!,0))
)))</f>
        <v>Segunda/Quarta/Sexta</v>
      </c>
      <c r="G2635" s="18" t="s">
        <v>888</v>
      </c>
      <c r="H2635" s="46">
        <v>0.54</v>
      </c>
      <c r="I2635" s="18" t="s">
        <v>3137</v>
      </c>
    </row>
    <row r="2636" spans="1:9" x14ac:dyDescent="0.35">
      <c r="A2636" s="68">
        <v>46078</v>
      </c>
      <c r="B2636" s="52" t="s">
        <v>844</v>
      </c>
      <c r="C2636" s="30" t="str">
        <f>IFERROR(
INDEX(#REF!,MATCH($E2636,#REF!,0)),
IFERROR(
INDEX('SETORES VARRIÇÃO'!$A:$A,MATCH($E2636,'SETORES VARRIÇÃO'!$H:$H,0)),
IFERROR(
INDEX(#REF!,MATCH($E2636,#REF!,0)),
INDEX(#REF!,MATCH($E2636,#REF!,0))
)))</f>
        <v>JT</v>
      </c>
      <c r="D2636" s="31" t="str">
        <f>IFERROR(
INDEX(#REF!,MATCH($E2636,#REF!,0)),
IFERROR(
INDEX('SETORES VARRIÇÃO'!$B:$B,MATCH($E2636,'SETORES VARRIÇÃO'!$H:$H,0)),
IFERROR(
INDEX(#REF!,MATCH($E2636,#REF!,0)),
INDEX(#REF!,MATCH($E2636,#REF!,0))
)))</f>
        <v>JT10302VJ0020</v>
      </c>
      <c r="E2636" s="30" t="str">
        <f t="shared" si="53"/>
        <v>03-0109</v>
      </c>
      <c r="F2636" s="19" t="str">
        <f>IFERROR(
INDEX(#REF!,MATCH($E2636,#REF!,0)),
IFERROR(
INDEX('SETORES VARRIÇÃO'!$F:$F,MATCH($E2636,'SETORES VARRIÇÃO'!$H:$H,0)),
IFERROR(
INDEX(#REF!,MATCH($E2636,#REF!,0)),
INDEX(#REF!,MATCH($E2636,#REF!,0))
)))</f>
        <v>Segunda/Quinta</v>
      </c>
      <c r="G2636" s="18" t="s">
        <v>888</v>
      </c>
      <c r="H2636" s="46">
        <v>0.44</v>
      </c>
      <c r="I2636" s="18" t="s">
        <v>3138</v>
      </c>
    </row>
    <row r="2637" spans="1:9" x14ac:dyDescent="0.35">
      <c r="A2637" s="68">
        <v>46078</v>
      </c>
      <c r="B2637" s="52" t="s">
        <v>845</v>
      </c>
      <c r="C2637" s="30" t="str">
        <f>IFERROR(
INDEX(#REF!,MATCH($E2637,#REF!,0)),
IFERROR(
INDEX('SETORES VARRIÇÃO'!$A:$A,MATCH($E2637,'SETORES VARRIÇÃO'!$H:$H,0)),
IFERROR(
INDEX(#REF!,MATCH($E2637,#REF!,0)),
INDEX(#REF!,MATCH($E2637,#REF!,0))
)))</f>
        <v>JT</v>
      </c>
      <c r="D2637" s="31" t="str">
        <f>IFERROR(
INDEX(#REF!,MATCH($E2637,#REF!,0)),
IFERROR(
INDEX('SETORES VARRIÇÃO'!$B:$B,MATCH($E2637,'SETORES VARRIÇÃO'!$H:$H,0)),
IFERROR(
INDEX(#REF!,MATCH($E2637,#REF!,0)),
INDEX(#REF!,MATCH($E2637,#REF!,0))
)))</f>
        <v>JT10302VJ0014</v>
      </c>
      <c r="E2637" s="30" t="str">
        <f t="shared" si="53"/>
        <v>03-0110</v>
      </c>
      <c r="F2637" s="19" t="str">
        <f>IFERROR(
INDEX(#REF!,MATCH($E2637,#REF!,0)),
IFERROR(
INDEX('SETORES VARRIÇÃO'!$F:$F,MATCH($E2637,'SETORES VARRIÇÃO'!$H:$H,0)),
IFERROR(
INDEX(#REF!,MATCH($E2637,#REF!,0)),
INDEX(#REF!,MATCH($E2637,#REF!,0))
)))</f>
        <v>Segunda/Quinta</v>
      </c>
      <c r="G2637" s="18" t="s">
        <v>888</v>
      </c>
      <c r="H2637" s="46">
        <v>0.49</v>
      </c>
      <c r="I2637" s="18" t="s">
        <v>3139</v>
      </c>
    </row>
    <row r="2638" spans="1:9" x14ac:dyDescent="0.35">
      <c r="A2638" s="68">
        <v>46078</v>
      </c>
      <c r="B2638" s="52" t="s">
        <v>846</v>
      </c>
      <c r="C2638" s="30" t="str">
        <f>IFERROR(
INDEX(#REF!,MATCH($E2638,#REF!,0)),
IFERROR(
INDEX('SETORES VARRIÇÃO'!$A:$A,MATCH($E2638,'SETORES VARRIÇÃO'!$H:$H,0)),
IFERROR(
INDEX(#REF!,MATCH($E2638,#REF!,0)),
INDEX(#REF!,MATCH($E2638,#REF!,0))
)))</f>
        <v>JT</v>
      </c>
      <c r="D2638" s="31" t="str">
        <f>IFERROR(
INDEX(#REF!,MATCH($E2638,#REF!,0)),
IFERROR(
INDEX('SETORES VARRIÇÃO'!$B:$B,MATCH($E2638,'SETORES VARRIÇÃO'!$H:$H,0)),
IFERROR(
INDEX(#REF!,MATCH($E2638,#REF!,0)),
INDEX(#REF!,MATCH($E2638,#REF!,0))
)))</f>
        <v>JT10303VJ0058</v>
      </c>
      <c r="E2638" s="30" t="str">
        <f t="shared" si="53"/>
        <v>03-0111</v>
      </c>
      <c r="F2638" s="19" t="str">
        <f>IFERROR(
INDEX(#REF!,MATCH($E2638,#REF!,0)),
IFERROR(
INDEX('SETORES VARRIÇÃO'!$F:$F,MATCH($E2638,'SETORES VARRIÇÃO'!$H:$H,0)),
IFERROR(
INDEX(#REF!,MATCH($E2638,#REF!,0)),
INDEX(#REF!,MATCH($E2638,#REF!,0))
)))</f>
        <v>Terça/Sexta</v>
      </c>
      <c r="G2638" s="18" t="s">
        <v>888</v>
      </c>
      <c r="H2638" s="46">
        <v>0.49</v>
      </c>
      <c r="I2638" s="18" t="s">
        <v>3140</v>
      </c>
    </row>
    <row r="2639" spans="1:9" x14ac:dyDescent="0.35">
      <c r="A2639" s="68">
        <v>46078</v>
      </c>
      <c r="B2639" s="52" t="s">
        <v>847</v>
      </c>
      <c r="C2639" s="30" t="str">
        <f>IFERROR(
INDEX(#REF!,MATCH($E2639,#REF!,0)),
IFERROR(
INDEX('SETORES VARRIÇÃO'!$A:$A,MATCH($E2639,'SETORES VARRIÇÃO'!$H:$H,0)),
IFERROR(
INDEX(#REF!,MATCH($E2639,#REF!,0)),
INDEX(#REF!,MATCH($E2639,#REF!,0))
)))</f>
        <v>CV</v>
      </c>
      <c r="D2639" s="31" t="str">
        <f>IFERROR(
INDEX(#REF!,MATCH($E2639,#REF!,0)),
IFERROR(
INDEX('SETORES VARRIÇÃO'!$B:$B,MATCH($E2639,'SETORES VARRIÇÃO'!$H:$H,0)),
IFERROR(
INDEX(#REF!,MATCH($E2639,#REF!,0)),
INDEX(#REF!,MATCH($E2639,#REF!,0))
)))</f>
        <v>CV10101VJ0006</v>
      </c>
      <c r="E2639" s="30" t="str">
        <f t="shared" si="53"/>
        <v>03-0112</v>
      </c>
      <c r="F2639" s="19" t="str">
        <f>IFERROR(
INDEX(#REF!,MATCH($E2639,#REF!,0)),
IFERROR(
INDEX('SETORES VARRIÇÃO'!$F:$F,MATCH($E2639,'SETORES VARRIÇÃO'!$H:$H,0)),
IFERROR(
INDEX(#REF!,MATCH($E2639,#REF!,0)),
INDEX(#REF!,MATCH($E2639,#REF!,0))
)))</f>
        <v>Segunda a Domingo</v>
      </c>
      <c r="G2639" s="18" t="s">
        <v>888</v>
      </c>
      <c r="H2639" s="46">
        <v>0.64</v>
      </c>
      <c r="I2639" s="18" t="s">
        <v>3141</v>
      </c>
    </row>
    <row r="2640" spans="1:9" x14ac:dyDescent="0.35">
      <c r="A2640" s="68">
        <v>46078</v>
      </c>
      <c r="B2640" s="52" t="s">
        <v>848</v>
      </c>
      <c r="C2640" s="30" t="str">
        <f>IFERROR(
INDEX(#REF!,MATCH($E2640,#REF!,0)),
IFERROR(
INDEX('SETORES VARRIÇÃO'!$A:$A,MATCH($E2640,'SETORES VARRIÇÃO'!$H:$H,0)),
IFERROR(
INDEX(#REF!,MATCH($E2640,#REF!,0)),
INDEX(#REF!,MATCH($E2640,#REF!,0))
)))</f>
        <v>CV</v>
      </c>
      <c r="D2640" s="31" t="str">
        <f>IFERROR(
INDEX(#REF!,MATCH($E2640,#REF!,0)),
IFERROR(
INDEX('SETORES VARRIÇÃO'!$B:$B,MATCH($E2640,'SETORES VARRIÇÃO'!$H:$H,0)),
IFERROR(
INDEX(#REF!,MATCH($E2640,#REF!,0)),
INDEX(#REF!,MATCH($E2640,#REF!,0))
)))</f>
        <v>CV10202VJ0044</v>
      </c>
      <c r="E2640" s="30" t="str">
        <f t="shared" si="53"/>
        <v>03-0113</v>
      </c>
      <c r="F2640" s="19" t="str">
        <f>IFERROR(
INDEX(#REF!,MATCH($E2640,#REF!,0)),
IFERROR(
INDEX('SETORES VARRIÇÃO'!$F:$F,MATCH($E2640,'SETORES VARRIÇÃO'!$H:$H,0)),
IFERROR(
INDEX(#REF!,MATCH($E2640,#REF!,0)),
INDEX(#REF!,MATCH($E2640,#REF!,0))
)))</f>
        <v>Segunda/Quarta/Sexta</v>
      </c>
      <c r="G2640" s="18" t="s">
        <v>888</v>
      </c>
      <c r="H2640" s="46">
        <v>0.45</v>
      </c>
      <c r="I2640" s="18" t="s">
        <v>3142</v>
      </c>
    </row>
    <row r="2641" spans="1:9" x14ac:dyDescent="0.35">
      <c r="A2641" s="68">
        <v>46078</v>
      </c>
      <c r="B2641" s="52" t="s">
        <v>849</v>
      </c>
      <c r="C2641" s="30" t="str">
        <f>IFERROR(
INDEX(#REF!,MATCH($E2641,#REF!,0)),
IFERROR(
INDEX('SETORES VARRIÇÃO'!$A:$A,MATCH($E2641,'SETORES VARRIÇÃO'!$H:$H,0)),
IFERROR(
INDEX(#REF!,MATCH($E2641,#REF!,0)),
INDEX(#REF!,MATCH($E2641,#REF!,0))
)))</f>
        <v>CV</v>
      </c>
      <c r="D2641" s="31" t="str">
        <f>IFERROR(
INDEX(#REF!,MATCH($E2641,#REF!,0)),
IFERROR(
INDEX('SETORES VARRIÇÃO'!$B:$B,MATCH($E2641,'SETORES VARRIÇÃO'!$H:$H,0)),
IFERROR(
INDEX(#REF!,MATCH($E2641,#REF!,0)),
INDEX(#REF!,MATCH($E2641,#REF!,0))
)))</f>
        <v>CV10202VJ0043</v>
      </c>
      <c r="E2641" s="30" t="str">
        <f t="shared" si="53"/>
        <v>03-0114</v>
      </c>
      <c r="F2641" s="19" t="str">
        <f>IFERROR(
INDEX(#REF!,MATCH($E2641,#REF!,0)),
IFERROR(
INDEX('SETORES VARRIÇÃO'!$F:$F,MATCH($E2641,'SETORES VARRIÇÃO'!$H:$H,0)),
IFERROR(
INDEX(#REF!,MATCH($E2641,#REF!,0)),
INDEX(#REF!,MATCH($E2641,#REF!,0))
)))</f>
        <v>Segunda/Quarta/Sexta</v>
      </c>
      <c r="G2641" s="18" t="s">
        <v>888</v>
      </c>
      <c r="H2641" s="46">
        <v>0.56999999999999995</v>
      </c>
      <c r="I2641" s="18" t="s">
        <v>3143</v>
      </c>
    </row>
    <row r="2642" spans="1:9" x14ac:dyDescent="0.35">
      <c r="A2642" s="68">
        <v>46078</v>
      </c>
      <c r="B2642" s="52" t="s">
        <v>850</v>
      </c>
      <c r="C2642" s="30" t="str">
        <f>IFERROR(
INDEX(#REF!,MATCH($E2642,#REF!,0)),
IFERROR(
INDEX('SETORES VARRIÇÃO'!$A:$A,MATCH($E2642,'SETORES VARRIÇÃO'!$H:$H,0)),
IFERROR(
INDEX(#REF!,MATCH($E2642,#REF!,0)),
INDEX(#REF!,MATCH($E2642,#REF!,0))
)))</f>
        <v>CV</v>
      </c>
      <c r="D2642" s="31" t="str">
        <f>IFERROR(
INDEX(#REF!,MATCH($E2642,#REF!,0)),
IFERROR(
INDEX('SETORES VARRIÇÃO'!$B:$B,MATCH($E2642,'SETORES VARRIÇÃO'!$H:$H,0)),
IFERROR(
INDEX(#REF!,MATCH($E2642,#REF!,0)),
INDEX(#REF!,MATCH($E2642,#REF!,0))
)))</f>
        <v>CV10202VJ0037</v>
      </c>
      <c r="E2642" s="30" t="str">
        <f t="shared" si="53"/>
        <v>03-0115</v>
      </c>
      <c r="F2642" s="19" t="str">
        <f>IFERROR(
INDEX(#REF!,MATCH($E2642,#REF!,0)),
IFERROR(
INDEX('SETORES VARRIÇÃO'!$F:$F,MATCH($E2642,'SETORES VARRIÇÃO'!$H:$H,0)),
IFERROR(
INDEX(#REF!,MATCH($E2642,#REF!,0)),
INDEX(#REF!,MATCH($E2642,#REF!,0))
)))</f>
        <v>Segunda/Quarta/Sexta</v>
      </c>
      <c r="G2642" s="18" t="s">
        <v>888</v>
      </c>
      <c r="H2642" s="46">
        <v>0.69</v>
      </c>
      <c r="I2642" s="18" t="s">
        <v>3144</v>
      </c>
    </row>
    <row r="2643" spans="1:9" x14ac:dyDescent="0.35">
      <c r="A2643" s="68">
        <v>46078</v>
      </c>
      <c r="B2643" s="52" t="s">
        <v>851</v>
      </c>
      <c r="C2643" s="30" t="str">
        <f>IFERROR(
INDEX(#REF!,MATCH($E2643,#REF!,0)),
IFERROR(
INDEX('SETORES VARRIÇÃO'!$A:$A,MATCH($E2643,'SETORES VARRIÇÃO'!$H:$H,0)),
IFERROR(
INDEX(#REF!,MATCH($E2643,#REF!,0)),
INDEX(#REF!,MATCH($E2643,#REF!,0))
)))</f>
        <v>CV</v>
      </c>
      <c r="D2643" s="31" t="str">
        <f>IFERROR(
INDEX(#REF!,MATCH($E2643,#REF!,0)),
IFERROR(
INDEX('SETORES VARRIÇÃO'!$B:$B,MATCH($E2643,'SETORES VARRIÇÃO'!$H:$H,0)),
IFERROR(
INDEX(#REF!,MATCH($E2643,#REF!,0)),
INDEX(#REF!,MATCH($E2643,#REF!,0))
)))</f>
        <v>CV10303VJ0022</v>
      </c>
      <c r="E2643" s="30" t="str">
        <f t="shared" si="53"/>
        <v>03-0116</v>
      </c>
      <c r="F2643" s="19" t="str">
        <f>IFERROR(
INDEX(#REF!,MATCH($E2643,#REF!,0)),
IFERROR(
INDEX('SETORES VARRIÇÃO'!$F:$F,MATCH($E2643,'SETORES VARRIÇÃO'!$H:$H,0)),
IFERROR(
INDEX(#REF!,MATCH($E2643,#REF!,0)),
INDEX(#REF!,MATCH($E2643,#REF!,0))
)))</f>
        <v>Terça/Sexta</v>
      </c>
      <c r="G2643" s="18" t="s">
        <v>887</v>
      </c>
      <c r="H2643" s="46" t="s">
        <v>919</v>
      </c>
      <c r="I2643" s="18" t="s">
        <v>3029</v>
      </c>
    </row>
    <row r="2644" spans="1:9" x14ac:dyDescent="0.35">
      <c r="A2644" s="68">
        <v>46078</v>
      </c>
      <c r="B2644" s="52" t="s">
        <v>852</v>
      </c>
      <c r="C2644" s="30" t="str">
        <f>IFERROR(
INDEX(#REF!,MATCH($E2644,#REF!,0)),
IFERROR(
INDEX('SETORES VARRIÇÃO'!$A:$A,MATCH($E2644,'SETORES VARRIÇÃO'!$H:$H,0)),
IFERROR(
INDEX(#REF!,MATCH($E2644,#REF!,0)),
INDEX(#REF!,MATCH($E2644,#REF!,0))
)))</f>
        <v>JT</v>
      </c>
      <c r="D2644" s="31" t="str">
        <f>IFERROR(
INDEX(#REF!,MATCH($E2644,#REF!,0)),
IFERROR(
INDEX('SETORES VARRIÇÃO'!$B:$B,MATCH($E2644,'SETORES VARRIÇÃO'!$H:$H,0)),
IFERROR(
INDEX(#REF!,MATCH($E2644,#REF!,0)),
INDEX(#REF!,MATCH($E2644,#REF!,0))
)))</f>
        <v>JT10302VJ0013</v>
      </c>
      <c r="E2644" s="30" t="str">
        <f t="shared" si="53"/>
        <v>03-0117</v>
      </c>
      <c r="F2644" s="19" t="str">
        <f>IFERROR(
INDEX(#REF!,MATCH($E2644,#REF!,0)),
IFERROR(
INDEX('SETORES VARRIÇÃO'!$F:$F,MATCH($E2644,'SETORES VARRIÇÃO'!$H:$H,0)),
IFERROR(
INDEX(#REF!,MATCH($E2644,#REF!,0)),
INDEX(#REF!,MATCH($E2644,#REF!,0))
)))</f>
        <v>Segunda/Quinta</v>
      </c>
      <c r="G2644" s="18" t="s">
        <v>888</v>
      </c>
      <c r="H2644" s="46">
        <v>0.5</v>
      </c>
      <c r="I2644" s="18" t="s">
        <v>3145</v>
      </c>
    </row>
    <row r="2645" spans="1:9" x14ac:dyDescent="0.35">
      <c r="A2645" s="68">
        <v>46078</v>
      </c>
      <c r="B2645" s="52" t="s">
        <v>853</v>
      </c>
      <c r="C2645" s="30" t="str">
        <f>IFERROR(
INDEX(#REF!,MATCH($E2645,#REF!,0)),
IFERROR(
INDEX('SETORES VARRIÇÃO'!$A:$A,MATCH($E2645,'SETORES VARRIÇÃO'!$H:$H,0)),
IFERROR(
INDEX(#REF!,MATCH($E2645,#REF!,0)),
INDEX(#REF!,MATCH($E2645,#REF!,0))
)))</f>
        <v>CV</v>
      </c>
      <c r="D2645" s="31" t="str">
        <f>IFERROR(
INDEX(#REF!,MATCH($E2645,#REF!,0)),
IFERROR(
INDEX('SETORES VARRIÇÃO'!$B:$B,MATCH($E2645,'SETORES VARRIÇÃO'!$H:$H,0)),
IFERROR(
INDEX(#REF!,MATCH($E2645,#REF!,0)),
INDEX(#REF!,MATCH($E2645,#REF!,0))
)))</f>
        <v>CV10202VJ0045</v>
      </c>
      <c r="E2645" s="30" t="str">
        <f t="shared" si="53"/>
        <v>03-0118</v>
      </c>
      <c r="F2645" s="19" t="str">
        <f>IFERROR(
INDEX(#REF!,MATCH($E2645,#REF!,0)),
IFERROR(
INDEX('SETORES VARRIÇÃO'!$F:$F,MATCH($E2645,'SETORES VARRIÇÃO'!$H:$H,0)),
IFERROR(
INDEX(#REF!,MATCH($E2645,#REF!,0)),
INDEX(#REF!,MATCH($E2645,#REF!,0))
)))</f>
        <v>Segunda/Quarta/Sexta</v>
      </c>
      <c r="G2645" s="18" t="s">
        <v>888</v>
      </c>
      <c r="H2645" s="46">
        <v>0.72</v>
      </c>
      <c r="I2645" s="18" t="s">
        <v>3146</v>
      </c>
    </row>
    <row r="2646" spans="1:9" x14ac:dyDescent="0.35">
      <c r="A2646" s="68">
        <v>46078</v>
      </c>
      <c r="B2646" s="52" t="s">
        <v>854</v>
      </c>
      <c r="C2646" s="30" t="str">
        <f>IFERROR(
INDEX(#REF!,MATCH($E2646,#REF!,0)),
IFERROR(
INDEX('SETORES VARRIÇÃO'!$A:$A,MATCH($E2646,'SETORES VARRIÇÃO'!$H:$H,0)),
IFERROR(
INDEX(#REF!,MATCH($E2646,#REF!,0)),
INDEX(#REF!,MATCH($E2646,#REF!,0))
)))</f>
        <v>MG</v>
      </c>
      <c r="D2646" s="31" t="str">
        <f>IFERROR(
INDEX(#REF!,MATCH($E2646,#REF!,0)),
IFERROR(
INDEX('SETORES VARRIÇÃO'!$B:$B,MATCH($E2646,'SETORES VARRIÇÃO'!$H:$H,0)),
IFERROR(
INDEX(#REF!,MATCH($E2646,#REF!,0)),
INDEX(#REF!,MATCH($E2646,#REF!,0))
)))</f>
        <v>MG10101VJ0003</v>
      </c>
      <c r="E2646" s="30" t="str">
        <f t="shared" si="53"/>
        <v>03-0119</v>
      </c>
      <c r="F2646" s="19" t="str">
        <f>IFERROR(
INDEX(#REF!,MATCH($E2646,#REF!,0)),
IFERROR(
INDEX('SETORES VARRIÇÃO'!$F:$F,MATCH($E2646,'SETORES VARRIÇÃO'!$H:$H,0)),
IFERROR(
INDEX(#REF!,MATCH($E2646,#REF!,0)),
INDEX(#REF!,MATCH($E2646,#REF!,0))
)))</f>
        <v>Segunda a Domingo</v>
      </c>
      <c r="G2646" s="18" t="s">
        <v>888</v>
      </c>
      <c r="H2646" s="46">
        <v>0.49</v>
      </c>
      <c r="I2646" s="18" t="s">
        <v>3147</v>
      </c>
    </row>
    <row r="2647" spans="1:9" x14ac:dyDescent="0.35">
      <c r="A2647" s="68">
        <v>46078</v>
      </c>
      <c r="B2647" s="52" t="s">
        <v>855</v>
      </c>
      <c r="C2647" s="30" t="str">
        <f>IFERROR(
INDEX(#REF!,MATCH($E2647,#REF!,0)),
IFERROR(
INDEX('SETORES VARRIÇÃO'!$A:$A,MATCH($E2647,'SETORES VARRIÇÃO'!$H:$H,0)),
IFERROR(
INDEX(#REF!,MATCH($E2647,#REF!,0)),
INDEX(#REF!,MATCH($E2647,#REF!,0))
)))</f>
        <v>CV</v>
      </c>
      <c r="D2647" s="31" t="str">
        <f>IFERROR(
INDEX(#REF!,MATCH($E2647,#REF!,0)),
IFERROR(
INDEX('SETORES VARRIÇÃO'!$B:$B,MATCH($E2647,'SETORES VARRIÇÃO'!$H:$H,0)),
IFERROR(
INDEX(#REF!,MATCH($E2647,#REF!,0)),
INDEX(#REF!,MATCH($E2647,#REF!,0))
)))</f>
        <v>CV10101VJ0008</v>
      </c>
      <c r="E2647" s="30" t="str">
        <f t="shared" si="53"/>
        <v>03-0120</v>
      </c>
      <c r="F2647" s="19" t="str">
        <f>IFERROR(
INDEX(#REF!,MATCH($E2647,#REF!,0)),
IFERROR(
INDEX('SETORES VARRIÇÃO'!$F:$F,MATCH($E2647,'SETORES VARRIÇÃO'!$H:$H,0)),
IFERROR(
INDEX(#REF!,MATCH($E2647,#REF!,0)),
INDEX(#REF!,MATCH($E2647,#REF!,0))
)))</f>
        <v>Segunda a Domingo</v>
      </c>
      <c r="G2647" s="18" t="s">
        <v>888</v>
      </c>
      <c r="H2647" s="46">
        <v>0.74</v>
      </c>
      <c r="I2647" s="18" t="s">
        <v>3148</v>
      </c>
    </row>
    <row r="2648" spans="1:9" x14ac:dyDescent="0.35">
      <c r="A2648" s="68">
        <v>46078</v>
      </c>
      <c r="B2648" s="52" t="s">
        <v>856</v>
      </c>
      <c r="C2648" s="30" t="str">
        <f>IFERROR(
INDEX(#REF!,MATCH($E2648,#REF!,0)),
IFERROR(
INDEX('SETORES VARRIÇÃO'!$A:$A,MATCH($E2648,'SETORES VARRIÇÃO'!$H:$H,0)),
IFERROR(
INDEX(#REF!,MATCH($E2648,#REF!,0)),
INDEX(#REF!,MATCH($E2648,#REF!,0))
)))</f>
        <v>CV</v>
      </c>
      <c r="D2648" s="31" t="str">
        <f>IFERROR(
INDEX(#REF!,MATCH($E2648,#REF!,0)),
IFERROR(
INDEX('SETORES VARRIÇÃO'!$B:$B,MATCH($E2648,'SETORES VARRIÇÃO'!$H:$H,0)),
IFERROR(
INDEX(#REF!,MATCH($E2648,#REF!,0)),
INDEX(#REF!,MATCH($E2648,#REF!,0))
)))</f>
        <v>CV10202VJ0040</v>
      </c>
      <c r="E2648" s="30" t="str">
        <f t="shared" si="53"/>
        <v>03-0121</v>
      </c>
      <c r="F2648" s="19" t="str">
        <f>IFERROR(
INDEX(#REF!,MATCH($E2648,#REF!,0)),
IFERROR(
INDEX('SETORES VARRIÇÃO'!$F:$F,MATCH($E2648,'SETORES VARRIÇÃO'!$H:$H,0)),
IFERROR(
INDEX(#REF!,MATCH($E2648,#REF!,0)),
INDEX(#REF!,MATCH($E2648,#REF!,0))
)))</f>
        <v>Segunda/Quarta/Sexta</v>
      </c>
      <c r="G2648" s="18" t="s">
        <v>888</v>
      </c>
      <c r="H2648" s="46">
        <v>0.45</v>
      </c>
      <c r="I2648" s="18" t="s">
        <v>3149</v>
      </c>
    </row>
    <row r="2649" spans="1:9" x14ac:dyDescent="0.35">
      <c r="A2649" s="68">
        <v>46078</v>
      </c>
      <c r="B2649" s="52" t="s">
        <v>857</v>
      </c>
      <c r="C2649" s="30" t="str">
        <f>IFERROR(
INDEX(#REF!,MATCH($E2649,#REF!,0)),
IFERROR(
INDEX('SETORES VARRIÇÃO'!$A:$A,MATCH($E2649,'SETORES VARRIÇÃO'!$H:$H,0)),
IFERROR(
INDEX(#REF!,MATCH($E2649,#REF!,0)),
INDEX(#REF!,MATCH($E2649,#REF!,0))
)))</f>
        <v>CV</v>
      </c>
      <c r="D2649" s="31" t="str">
        <f>IFERROR(
INDEX(#REF!,MATCH($E2649,#REF!,0)),
IFERROR(
INDEX('SETORES VARRIÇÃO'!$B:$B,MATCH($E2649,'SETORES VARRIÇÃO'!$H:$H,0)),
IFERROR(
INDEX(#REF!,MATCH($E2649,#REF!,0)),
INDEX(#REF!,MATCH($E2649,#REF!,0))
)))</f>
        <v>CV10202VJ0039</v>
      </c>
      <c r="E2649" s="30" t="str">
        <f t="shared" si="53"/>
        <v>03-0122</v>
      </c>
      <c r="F2649" s="19" t="str">
        <f>IFERROR(
INDEX(#REF!,MATCH($E2649,#REF!,0)),
IFERROR(
INDEX('SETORES VARRIÇÃO'!$F:$F,MATCH($E2649,'SETORES VARRIÇÃO'!$H:$H,0)),
IFERROR(
INDEX(#REF!,MATCH($E2649,#REF!,0)),
INDEX(#REF!,MATCH($E2649,#REF!,0))
)))</f>
        <v>Segunda/Quarta/Sexta</v>
      </c>
      <c r="G2649" s="18" t="s">
        <v>888</v>
      </c>
      <c r="H2649" s="46">
        <v>0.89</v>
      </c>
      <c r="I2649" s="18" t="s">
        <v>3150</v>
      </c>
    </row>
    <row r="2650" spans="1:9" x14ac:dyDescent="0.35">
      <c r="A2650" s="68">
        <v>46078</v>
      </c>
      <c r="B2650" s="52" t="s">
        <v>858</v>
      </c>
      <c r="C2650" s="30" t="str">
        <f>IFERROR(
INDEX(#REF!,MATCH($E2650,#REF!,0)),
IFERROR(
INDEX('SETORES VARRIÇÃO'!$A:$A,MATCH($E2650,'SETORES VARRIÇÃO'!$H:$H,0)),
IFERROR(
INDEX(#REF!,MATCH($E2650,#REF!,0)),
INDEX(#REF!,MATCH($E2650,#REF!,0))
)))</f>
        <v>JT</v>
      </c>
      <c r="D2650" s="31" t="str">
        <f>IFERROR(
INDEX(#REF!,MATCH($E2650,#REF!,0)),
IFERROR(
INDEX('SETORES VARRIÇÃO'!$B:$B,MATCH($E2650,'SETORES VARRIÇÃO'!$H:$H,0)),
IFERROR(
INDEX(#REF!,MATCH($E2650,#REF!,0)),
INDEX(#REF!,MATCH($E2650,#REF!,0))
)))</f>
        <v>JT10302VJ0012</v>
      </c>
      <c r="E2650" s="30" t="str">
        <f t="shared" si="53"/>
        <v>03-0123</v>
      </c>
      <c r="F2650" s="19" t="str">
        <f>IFERROR(
INDEX(#REF!,MATCH($E2650,#REF!,0)),
IFERROR(
INDEX('SETORES VARRIÇÃO'!$F:$F,MATCH($E2650,'SETORES VARRIÇÃO'!$H:$H,0)),
IFERROR(
INDEX(#REF!,MATCH($E2650,#REF!,0)),
INDEX(#REF!,MATCH($E2650,#REF!,0))
)))</f>
        <v>Segunda/Quinta</v>
      </c>
      <c r="G2650" s="18" t="s">
        <v>888</v>
      </c>
      <c r="H2650" s="46">
        <v>0.49</v>
      </c>
      <c r="I2650" s="18" t="s">
        <v>3151</v>
      </c>
    </row>
    <row r="2651" spans="1:9" x14ac:dyDescent="0.35">
      <c r="A2651" s="68">
        <v>46078</v>
      </c>
      <c r="B2651" s="52" t="s">
        <v>720</v>
      </c>
      <c r="C2651" s="30" t="str">
        <f>IFERROR(
INDEX(#REF!,MATCH($E2651,#REF!,0)),
IFERROR(
INDEX('SETORES VARRIÇÃO'!$A:$A,MATCH($E2651,'SETORES VARRIÇÃO'!$H:$H,0)),
IFERROR(
INDEX(#REF!,MATCH($E2651,#REF!,0)),
INDEX(#REF!,MATCH($E2651,#REF!,0))
)))</f>
        <v>MG</v>
      </c>
      <c r="D2651" s="31" t="str">
        <f>IFERROR(
INDEX(#REF!,MATCH($E2651,#REF!,0)),
IFERROR(
INDEX('SETORES VARRIÇÃO'!$B:$B,MATCH($E2651,'SETORES VARRIÇÃO'!$H:$H,0)),
IFERROR(
INDEX(#REF!,MATCH($E2651,#REF!,0)),
INDEX(#REF!,MATCH($E2651,#REF!,0))
)))</f>
        <v>MG10101VJ0001</v>
      </c>
      <c r="E2651" s="30" t="str">
        <f t="shared" si="53"/>
        <v>03-0124</v>
      </c>
      <c r="F2651" s="19" t="str">
        <f>IFERROR(
INDEX(#REF!,MATCH($E2651,#REF!,0)),
IFERROR(
INDEX('SETORES VARRIÇÃO'!$F:$F,MATCH($E2651,'SETORES VARRIÇÃO'!$H:$H,0)),
IFERROR(
INDEX(#REF!,MATCH($E2651,#REF!,0)),
INDEX(#REF!,MATCH($E2651,#REF!,0))
)))</f>
        <v>Segunda a Domingo</v>
      </c>
      <c r="G2651" s="18" t="s">
        <v>887</v>
      </c>
      <c r="H2651" s="46" t="s">
        <v>941</v>
      </c>
      <c r="I2651" s="18" t="s">
        <v>727</v>
      </c>
    </row>
    <row r="2652" spans="1:9" x14ac:dyDescent="0.35">
      <c r="A2652" s="68">
        <v>46078</v>
      </c>
      <c r="B2652" s="52" t="s">
        <v>739</v>
      </c>
      <c r="C2652" s="30" t="str">
        <f>IFERROR(
INDEX(#REF!,MATCH($E2652,#REF!,0)),
IFERROR(
INDEX('SETORES VARRIÇÃO'!$A:$A,MATCH($E2652,'SETORES VARRIÇÃO'!$H:$H,0)),
IFERROR(
INDEX(#REF!,MATCH($E2652,#REF!,0)),
INDEX(#REF!,MATCH($E2652,#REF!,0))
)))</f>
        <v>CV</v>
      </c>
      <c r="D2652" s="31" t="str">
        <f>IFERROR(
INDEX(#REF!,MATCH($E2652,#REF!,0)),
IFERROR(
INDEX('SETORES VARRIÇÃO'!$B:$B,MATCH($E2652,'SETORES VARRIÇÃO'!$H:$H,0)),
IFERROR(
INDEX(#REF!,MATCH($E2652,#REF!,0)),
INDEX(#REF!,MATCH($E2652,#REF!,0))
)))</f>
        <v>CV10304VJ0028</v>
      </c>
      <c r="E2652" s="30" t="str">
        <f t="shared" si="53"/>
        <v>03-0125</v>
      </c>
      <c r="F2652" s="19" t="str">
        <f>IFERROR(
INDEX(#REF!,MATCH($E2652,#REF!,0)),
IFERROR(
INDEX('SETORES VARRIÇÃO'!$F:$F,MATCH($E2652,'SETORES VARRIÇÃO'!$H:$H,0)),
IFERROR(
INDEX(#REF!,MATCH($E2652,#REF!,0)),
INDEX(#REF!,MATCH($E2652,#REF!,0))
)))</f>
        <v>Quarta/Sábado</v>
      </c>
      <c r="G2652" s="18" t="s">
        <v>888</v>
      </c>
      <c r="H2652" s="46">
        <v>0.81</v>
      </c>
      <c r="I2652" s="18" t="s">
        <v>3152</v>
      </c>
    </row>
    <row r="2653" spans="1:9" x14ac:dyDescent="0.35">
      <c r="A2653" s="68">
        <v>46078</v>
      </c>
      <c r="B2653" s="52" t="s">
        <v>859</v>
      </c>
      <c r="C2653" s="30" t="str">
        <f>IFERROR(
INDEX(#REF!,MATCH($E2653,#REF!,0)),
IFERROR(
INDEX('SETORES VARRIÇÃO'!$A:$A,MATCH($E2653,'SETORES VARRIÇÃO'!$H:$H,0)),
IFERROR(
INDEX(#REF!,MATCH($E2653,#REF!,0)),
INDEX(#REF!,MATCH($E2653,#REF!,0))
)))</f>
        <v>CV</v>
      </c>
      <c r="D2653" s="31" t="str">
        <f>IFERROR(
INDEX(#REF!,MATCH($E2653,#REF!,0)),
IFERROR(
INDEX('SETORES VARRIÇÃO'!$B:$B,MATCH($E2653,'SETORES VARRIÇÃO'!$H:$H,0)),
IFERROR(
INDEX(#REF!,MATCH($E2653,#REF!,0)),
INDEX(#REF!,MATCH($E2653,#REF!,0))
)))</f>
        <v>CV10202VJ0033</v>
      </c>
      <c r="E2653" s="30" t="str">
        <f t="shared" si="53"/>
        <v>03-0126</v>
      </c>
      <c r="F2653" s="19" t="str">
        <f>IFERROR(
INDEX(#REF!,MATCH($E2653,#REF!,0)),
IFERROR(
INDEX('SETORES VARRIÇÃO'!$F:$F,MATCH($E2653,'SETORES VARRIÇÃO'!$H:$H,0)),
IFERROR(
INDEX(#REF!,MATCH($E2653,#REF!,0)),
INDEX(#REF!,MATCH($E2653,#REF!,0))
)))</f>
        <v>Segunda/Quarta/Sexta</v>
      </c>
      <c r="G2653" s="18" t="s">
        <v>888</v>
      </c>
      <c r="H2653" s="46">
        <v>0.39</v>
      </c>
      <c r="I2653" s="18" t="s">
        <v>3153</v>
      </c>
    </row>
    <row r="2654" spans="1:9" x14ac:dyDescent="0.35">
      <c r="A2654" s="68">
        <v>46078</v>
      </c>
      <c r="B2654" s="52" t="s">
        <v>740</v>
      </c>
      <c r="C2654" s="30" t="str">
        <f>IFERROR(
INDEX(#REF!,MATCH($E2654,#REF!,0)),
IFERROR(
INDEX('SETORES VARRIÇÃO'!$A:$A,MATCH($E2654,'SETORES VARRIÇÃO'!$H:$H,0)),
IFERROR(
INDEX(#REF!,MATCH($E2654,#REF!,0)),
INDEX(#REF!,MATCH($E2654,#REF!,0))
)))</f>
        <v>JT</v>
      </c>
      <c r="D2654" s="31" t="str">
        <f>IFERROR(
INDEX(#REF!,MATCH($E2654,#REF!,0)),
IFERROR(
INDEX('SETORES VARRIÇÃO'!$B:$B,MATCH($E2654,'SETORES VARRIÇÃO'!$H:$H,0)),
IFERROR(
INDEX(#REF!,MATCH($E2654,#REF!,0)),
INDEX(#REF!,MATCH($E2654,#REF!,0))
)))</f>
        <v>JT10304VJ0039</v>
      </c>
      <c r="E2654" s="30" t="str">
        <f t="shared" si="53"/>
        <v>03-0127</v>
      </c>
      <c r="F2654" s="19" t="str">
        <f>IFERROR(
INDEX(#REF!,MATCH($E2654,#REF!,0)),
IFERROR(
INDEX('SETORES VARRIÇÃO'!$F:$F,MATCH($E2654,'SETORES VARRIÇÃO'!$H:$H,0)),
IFERROR(
INDEX(#REF!,MATCH($E2654,#REF!,0)),
INDEX(#REF!,MATCH($E2654,#REF!,0))
)))</f>
        <v>Quarta/Sábado</v>
      </c>
      <c r="G2654" s="18" t="s">
        <v>887</v>
      </c>
      <c r="H2654" s="46" t="s">
        <v>903</v>
      </c>
      <c r="I2654" s="18" t="s">
        <v>3154</v>
      </c>
    </row>
    <row r="2655" spans="1:9" x14ac:dyDescent="0.35">
      <c r="A2655" s="68">
        <v>46078</v>
      </c>
      <c r="B2655" s="52" t="s">
        <v>860</v>
      </c>
      <c r="C2655" s="30" t="str">
        <f>IFERROR(
INDEX(#REF!,MATCH($E2655,#REF!,0)),
IFERROR(
INDEX('SETORES VARRIÇÃO'!$A:$A,MATCH($E2655,'SETORES VARRIÇÃO'!$H:$H,0)),
IFERROR(
INDEX(#REF!,MATCH($E2655,#REF!,0)),
INDEX(#REF!,MATCH($E2655,#REF!,0))
)))</f>
        <v>JT</v>
      </c>
      <c r="D2655" s="31" t="str">
        <f>IFERROR(
INDEX(#REF!,MATCH($E2655,#REF!,0)),
IFERROR(
INDEX('SETORES VARRIÇÃO'!$B:$B,MATCH($E2655,'SETORES VARRIÇÃO'!$H:$H,0)),
IFERROR(
INDEX(#REF!,MATCH($E2655,#REF!,0)),
INDEX(#REF!,MATCH($E2655,#REF!,0))
)))</f>
        <v>JT10303VJ0030</v>
      </c>
      <c r="E2655" s="30" t="str">
        <f t="shared" si="53"/>
        <v>03-0128</v>
      </c>
      <c r="F2655" s="19" t="str">
        <f>IFERROR(
INDEX(#REF!,MATCH($E2655,#REF!,0)),
IFERROR(
INDEX('SETORES VARRIÇÃO'!$F:$F,MATCH($E2655,'SETORES VARRIÇÃO'!$H:$H,0)),
IFERROR(
INDEX(#REF!,MATCH($E2655,#REF!,0)),
INDEX(#REF!,MATCH($E2655,#REF!,0))
)))</f>
        <v>Terça/Sexta</v>
      </c>
      <c r="G2655" s="18" t="s">
        <v>888</v>
      </c>
      <c r="H2655" s="46">
        <v>0.44</v>
      </c>
      <c r="I2655" s="18" t="s">
        <v>3155</v>
      </c>
    </row>
    <row r="2656" spans="1:9" x14ac:dyDescent="0.35">
      <c r="A2656" s="68">
        <v>46078</v>
      </c>
      <c r="B2656" s="52" t="s">
        <v>861</v>
      </c>
      <c r="C2656" s="30" t="str">
        <f>IFERROR(
INDEX(#REF!,MATCH($E2656,#REF!,0)),
IFERROR(
INDEX('SETORES VARRIÇÃO'!$A:$A,MATCH($E2656,'SETORES VARRIÇÃO'!$H:$H,0)),
IFERROR(
INDEX(#REF!,MATCH($E2656,#REF!,0)),
INDEX(#REF!,MATCH($E2656,#REF!,0))
)))</f>
        <v>CV</v>
      </c>
      <c r="D2656" s="31" t="str">
        <f>IFERROR(
INDEX(#REF!,MATCH($E2656,#REF!,0)),
IFERROR(
INDEX('SETORES VARRIÇÃO'!$B:$B,MATCH($E2656,'SETORES VARRIÇÃO'!$H:$H,0)),
IFERROR(
INDEX(#REF!,MATCH($E2656,#REF!,0)),
INDEX(#REF!,MATCH($E2656,#REF!,0))
)))</f>
        <v>CV10202VJ0041</v>
      </c>
      <c r="E2656" s="30" t="str">
        <f t="shared" ref="E2656:E2670" si="54">SUBSTITUTE(B2656,"SMSUB-LUTOCAR-","")</f>
        <v>03-0129</v>
      </c>
      <c r="F2656" s="19" t="str">
        <f>IFERROR(
INDEX(#REF!,MATCH($E2656,#REF!,0)),
IFERROR(
INDEX('SETORES VARRIÇÃO'!$F:$F,MATCH($E2656,'SETORES VARRIÇÃO'!$H:$H,0)),
IFERROR(
INDEX(#REF!,MATCH($E2656,#REF!,0)),
INDEX(#REF!,MATCH($E2656,#REF!,0))
)))</f>
        <v>Segunda/Quarta/Sexta</v>
      </c>
      <c r="G2656" s="18" t="s">
        <v>888</v>
      </c>
      <c r="H2656" s="46">
        <v>0.43</v>
      </c>
      <c r="I2656" s="18" t="s">
        <v>3156</v>
      </c>
    </row>
    <row r="2657" spans="1:9" x14ac:dyDescent="0.35">
      <c r="A2657" s="68">
        <v>46078</v>
      </c>
      <c r="B2657" s="52" t="s">
        <v>862</v>
      </c>
      <c r="C2657" s="30" t="str">
        <f>IFERROR(
INDEX(#REF!,MATCH($E2657,#REF!,0)),
IFERROR(
INDEX('SETORES VARRIÇÃO'!$A:$A,MATCH($E2657,'SETORES VARRIÇÃO'!$H:$H,0)),
IFERROR(
INDEX(#REF!,MATCH($E2657,#REF!,0)),
INDEX(#REF!,MATCH($E2657,#REF!,0))
)))</f>
        <v>CV</v>
      </c>
      <c r="D2657" s="31" t="str">
        <f>IFERROR(
INDEX(#REF!,MATCH($E2657,#REF!,0)),
IFERROR(
INDEX('SETORES VARRIÇÃO'!$B:$B,MATCH($E2657,'SETORES VARRIÇÃO'!$H:$H,0)),
IFERROR(
INDEX(#REF!,MATCH($E2657,#REF!,0)),
INDEX(#REF!,MATCH($E2657,#REF!,0))
)))</f>
        <v>CV10102VJ0010</v>
      </c>
      <c r="E2657" s="30" t="str">
        <f t="shared" si="54"/>
        <v>03-0130</v>
      </c>
      <c r="F2657" s="19" t="str">
        <f>IFERROR(
INDEX(#REF!,MATCH($E2657,#REF!,0)),
IFERROR(
INDEX('SETORES VARRIÇÃO'!$F:$F,MATCH($E2657,'SETORES VARRIÇÃO'!$H:$H,0)),
IFERROR(
INDEX(#REF!,MATCH($E2657,#REF!,0)),
INDEX(#REF!,MATCH($E2657,#REF!,0))
)))</f>
        <v>Segunda a Domingo</v>
      </c>
      <c r="G2657" s="18" t="s">
        <v>888</v>
      </c>
      <c r="H2657" s="46">
        <v>0.49</v>
      </c>
      <c r="I2657" s="18" t="s">
        <v>3157</v>
      </c>
    </row>
    <row r="2658" spans="1:9" x14ac:dyDescent="0.35">
      <c r="A2658" s="68">
        <v>46078</v>
      </c>
      <c r="B2658" s="52" t="s">
        <v>565</v>
      </c>
      <c r="C2658" s="30" t="str">
        <f>IFERROR(
INDEX(#REF!,MATCH($E2658,#REF!,0)),
IFERROR(
INDEX('SETORES VARRIÇÃO'!$A:$A,MATCH($E2658,'SETORES VARRIÇÃO'!$H:$H,0)),
IFERROR(
INDEX(#REF!,MATCH($E2658,#REF!,0)),
INDEX(#REF!,MATCH($E2658,#REF!,0))
)))</f>
        <v>CV</v>
      </c>
      <c r="D2658" s="31" t="str">
        <f>IFERROR(
INDEX(#REF!,MATCH($E2658,#REF!,0)),
IFERROR(
INDEX('SETORES VARRIÇÃO'!$B:$B,MATCH($E2658,'SETORES VARRIÇÃO'!$H:$H,0)),
IFERROR(
INDEX(#REF!,MATCH($E2658,#REF!,0)),
INDEX(#REF!,MATCH($E2658,#REF!,0))
)))</f>
        <v>CV10303VJ0020</v>
      </c>
      <c r="E2658" s="30" t="str">
        <f t="shared" si="54"/>
        <v>03-0131</v>
      </c>
      <c r="F2658" s="19" t="str">
        <f>IFERROR(
INDEX(#REF!,MATCH($E2658,#REF!,0)),
IFERROR(
INDEX('SETORES VARRIÇÃO'!$F:$F,MATCH($E2658,'SETORES VARRIÇÃO'!$H:$H,0)),
IFERROR(
INDEX(#REF!,MATCH($E2658,#REF!,0)),
INDEX(#REF!,MATCH($E2658,#REF!,0))
)))</f>
        <v>Terça/Sexta</v>
      </c>
      <c r="G2658" s="18" t="s">
        <v>887</v>
      </c>
      <c r="H2658" s="46" t="s">
        <v>1110</v>
      </c>
      <c r="I2658" s="18" t="s">
        <v>3039</v>
      </c>
    </row>
    <row r="2659" spans="1:9" x14ac:dyDescent="0.35">
      <c r="A2659" s="68">
        <v>46078</v>
      </c>
      <c r="B2659" s="52" t="s">
        <v>863</v>
      </c>
      <c r="C2659" s="30" t="str">
        <f>IFERROR(
INDEX(#REF!,MATCH($E2659,#REF!,0)),
IFERROR(
INDEX('SETORES VARRIÇÃO'!$A:$A,MATCH($E2659,'SETORES VARRIÇÃO'!$H:$H,0)),
IFERROR(
INDEX(#REF!,MATCH($E2659,#REF!,0)),
INDEX(#REF!,MATCH($E2659,#REF!,0))
)))</f>
        <v>CV</v>
      </c>
      <c r="D2659" s="31" t="str">
        <f>IFERROR(
INDEX(#REF!,MATCH($E2659,#REF!,0)),
IFERROR(
INDEX('SETORES VARRIÇÃO'!$B:$B,MATCH($E2659,'SETORES VARRIÇÃO'!$H:$H,0)),
IFERROR(
INDEX(#REF!,MATCH($E2659,#REF!,0)),
INDEX(#REF!,MATCH($E2659,#REF!,0))
)))</f>
        <v>CV10202VJ0038</v>
      </c>
      <c r="E2659" s="30" t="str">
        <f t="shared" si="54"/>
        <v>03-0132</v>
      </c>
      <c r="F2659" s="19" t="str">
        <f>IFERROR(
INDEX(#REF!,MATCH($E2659,#REF!,0)),
IFERROR(
INDEX('SETORES VARRIÇÃO'!$F:$F,MATCH($E2659,'SETORES VARRIÇÃO'!$H:$H,0)),
IFERROR(
INDEX(#REF!,MATCH($E2659,#REF!,0)),
INDEX(#REF!,MATCH($E2659,#REF!,0))
)))</f>
        <v>Segunda/Quarta/Sexta</v>
      </c>
      <c r="G2659" s="18" t="s">
        <v>888</v>
      </c>
      <c r="H2659" s="46">
        <v>0.83</v>
      </c>
      <c r="I2659" s="18" t="s">
        <v>3158</v>
      </c>
    </row>
    <row r="2660" spans="1:9" x14ac:dyDescent="0.35">
      <c r="A2660" s="68">
        <v>46078</v>
      </c>
      <c r="B2660" s="52" t="s">
        <v>721</v>
      </c>
      <c r="C2660" s="30" t="str">
        <f>IFERROR(
INDEX(#REF!,MATCH($E2660,#REF!,0)),
IFERROR(
INDEX('SETORES VARRIÇÃO'!$A:$A,MATCH($E2660,'SETORES VARRIÇÃO'!$H:$H,0)),
IFERROR(
INDEX(#REF!,MATCH($E2660,#REF!,0)),
INDEX(#REF!,MATCH($E2660,#REF!,0))
)))</f>
        <v>JT</v>
      </c>
      <c r="D2660" s="31" t="str">
        <f>IFERROR(
INDEX(#REF!,MATCH($E2660,#REF!,0)),
IFERROR(
INDEX('SETORES VARRIÇÃO'!$B:$B,MATCH($E2660,'SETORES VARRIÇÃO'!$H:$H,0)),
IFERROR(
INDEX(#REF!,MATCH($E2660,#REF!,0)),
INDEX(#REF!,MATCH($E2660,#REF!,0))
)))</f>
        <v>JT10303VJ0031</v>
      </c>
      <c r="E2660" s="30" t="str">
        <f t="shared" si="54"/>
        <v>03-0133</v>
      </c>
      <c r="F2660" s="19" t="str">
        <f>IFERROR(
INDEX(#REF!,MATCH($E2660,#REF!,0)),
IFERROR(
INDEX('SETORES VARRIÇÃO'!$F:$F,MATCH($E2660,'SETORES VARRIÇÃO'!$H:$H,0)),
IFERROR(
INDEX(#REF!,MATCH($E2660,#REF!,0)),
INDEX(#REF!,MATCH($E2660,#REF!,0))
)))</f>
        <v>Terça/Sexta</v>
      </c>
      <c r="G2660" s="18" t="s">
        <v>888</v>
      </c>
      <c r="H2660" s="46">
        <v>0.5</v>
      </c>
      <c r="I2660" s="18" t="s">
        <v>3159</v>
      </c>
    </row>
    <row r="2661" spans="1:9" x14ac:dyDescent="0.35">
      <c r="A2661" s="68">
        <v>46078</v>
      </c>
      <c r="B2661" s="52" t="s">
        <v>864</v>
      </c>
      <c r="C2661" s="30" t="str">
        <f>IFERROR(
INDEX(#REF!,MATCH($E2661,#REF!,0)),
IFERROR(
INDEX('SETORES VARRIÇÃO'!$A:$A,MATCH($E2661,'SETORES VARRIÇÃO'!$H:$H,0)),
IFERROR(
INDEX(#REF!,MATCH($E2661,#REF!,0)),
INDEX(#REF!,MATCH($E2661,#REF!,0))
)))</f>
        <v>CV</v>
      </c>
      <c r="D2661" s="31" t="str">
        <f>IFERROR(
INDEX(#REF!,MATCH($E2661,#REF!,0)),
IFERROR(
INDEX('SETORES VARRIÇÃO'!$B:$B,MATCH($E2661,'SETORES VARRIÇÃO'!$H:$H,0)),
IFERROR(
INDEX(#REF!,MATCH($E2661,#REF!,0)),
INDEX(#REF!,MATCH($E2661,#REF!,0))
)))</f>
        <v>CV10203VJ0049</v>
      </c>
      <c r="E2661" s="30" t="str">
        <f t="shared" si="54"/>
        <v>03-0134</v>
      </c>
      <c r="F2661" s="19" t="str">
        <f>IFERROR(
INDEX(#REF!,MATCH($E2661,#REF!,0)),
IFERROR(
INDEX('SETORES VARRIÇÃO'!$F:$F,MATCH($E2661,'SETORES VARRIÇÃO'!$H:$H,0)),
IFERROR(
INDEX(#REF!,MATCH($E2661,#REF!,0)),
INDEX(#REF!,MATCH($E2661,#REF!,0))
)))</f>
        <v>Terça/Quinta/Sábado</v>
      </c>
      <c r="G2661" s="18" t="s">
        <v>887</v>
      </c>
      <c r="H2661" s="46" t="s">
        <v>947</v>
      </c>
      <c r="I2661" s="18" t="s">
        <v>3042</v>
      </c>
    </row>
    <row r="2662" spans="1:9" x14ac:dyDescent="0.35">
      <c r="A2662" s="68">
        <v>46078</v>
      </c>
      <c r="B2662" s="52" t="s">
        <v>865</v>
      </c>
      <c r="C2662" s="30" t="str">
        <f>IFERROR(
INDEX(#REF!,MATCH($E2662,#REF!,0)),
IFERROR(
INDEX('SETORES VARRIÇÃO'!$A:$A,MATCH($E2662,'SETORES VARRIÇÃO'!$H:$H,0)),
IFERROR(
INDEX(#REF!,MATCH($E2662,#REF!,0)),
INDEX(#REF!,MATCH($E2662,#REF!,0))
)))</f>
        <v>JT</v>
      </c>
      <c r="D2662" s="31" t="str">
        <f>IFERROR(
INDEX(#REF!,MATCH($E2662,#REF!,0)),
IFERROR(
INDEX('SETORES VARRIÇÃO'!$B:$B,MATCH($E2662,'SETORES VARRIÇÃO'!$H:$H,0)),
IFERROR(
INDEX(#REF!,MATCH($E2662,#REF!,0)),
INDEX(#REF!,MATCH($E2662,#REF!,0))
)))</f>
        <v>JT10303VJ0022</v>
      </c>
      <c r="E2662" s="30" t="str">
        <f t="shared" si="54"/>
        <v>03-0135</v>
      </c>
      <c r="F2662" s="19" t="str">
        <f>IFERROR(
INDEX(#REF!,MATCH($E2662,#REF!,0)),
IFERROR(
INDEX('SETORES VARRIÇÃO'!$F:$F,MATCH($E2662,'SETORES VARRIÇÃO'!$H:$H,0)),
IFERROR(
INDEX(#REF!,MATCH($E2662,#REF!,0)),
INDEX(#REF!,MATCH($E2662,#REF!,0))
)))</f>
        <v>Terça/Sexta</v>
      </c>
      <c r="G2662" s="18" t="s">
        <v>888</v>
      </c>
      <c r="H2662" s="46">
        <v>0.53</v>
      </c>
      <c r="I2662" s="18" t="s">
        <v>3160</v>
      </c>
    </row>
    <row r="2663" spans="1:9" x14ac:dyDescent="0.35">
      <c r="A2663" s="68">
        <v>46078</v>
      </c>
      <c r="B2663" s="52" t="s">
        <v>866</v>
      </c>
      <c r="C2663" s="30" t="str">
        <f>IFERROR(
INDEX(#REF!,MATCH($E2663,#REF!,0)),
IFERROR(
INDEX('SETORES VARRIÇÃO'!$A:$A,MATCH($E2663,'SETORES VARRIÇÃO'!$H:$H,0)),
IFERROR(
INDEX(#REF!,MATCH($E2663,#REF!,0)),
INDEX(#REF!,MATCH($E2663,#REF!,0))
)))</f>
        <v>CV</v>
      </c>
      <c r="D2663" s="31" t="str">
        <f>IFERROR(
INDEX(#REF!,MATCH($E2663,#REF!,0)),
IFERROR(
INDEX('SETORES VARRIÇÃO'!$B:$B,MATCH($E2663,'SETORES VARRIÇÃO'!$H:$H,0)),
IFERROR(
INDEX(#REF!,MATCH($E2663,#REF!,0)),
INDEX(#REF!,MATCH($E2663,#REF!,0))
)))</f>
        <v>CV10202VJ0031</v>
      </c>
      <c r="E2663" s="30" t="str">
        <f t="shared" si="54"/>
        <v>03-0136</v>
      </c>
      <c r="F2663" s="19" t="str">
        <f>IFERROR(
INDEX(#REF!,MATCH($E2663,#REF!,0)),
IFERROR(
INDEX('SETORES VARRIÇÃO'!$F:$F,MATCH($E2663,'SETORES VARRIÇÃO'!$H:$H,0)),
IFERROR(
INDEX(#REF!,MATCH($E2663,#REF!,0)),
INDEX(#REF!,MATCH($E2663,#REF!,0))
)))</f>
        <v>Segunda/Quarta/Sexta</v>
      </c>
      <c r="G2663" s="18" t="s">
        <v>888</v>
      </c>
      <c r="H2663" s="46">
        <v>0.84</v>
      </c>
      <c r="I2663" s="18" t="s">
        <v>3161</v>
      </c>
    </row>
    <row r="2664" spans="1:9" x14ac:dyDescent="0.35">
      <c r="A2664" s="68">
        <v>46078</v>
      </c>
      <c r="B2664" s="52" t="s">
        <v>722</v>
      </c>
      <c r="C2664" s="30" t="str">
        <f>IFERROR(
INDEX(#REF!,MATCH($E2664,#REF!,0)),
IFERROR(
INDEX('SETORES VARRIÇÃO'!$A:$A,MATCH($E2664,'SETORES VARRIÇÃO'!$H:$H,0)),
IFERROR(
INDEX(#REF!,MATCH($E2664,#REF!,0)),
INDEX(#REF!,MATCH($E2664,#REF!,0))
)))</f>
        <v>JT</v>
      </c>
      <c r="D2664" s="31" t="str">
        <f>IFERROR(
INDEX(#REF!,MATCH($E2664,#REF!,0)),
IFERROR(
INDEX('SETORES VARRIÇÃO'!$B:$B,MATCH($E2664,'SETORES VARRIÇÃO'!$H:$H,0)),
IFERROR(
INDEX(#REF!,MATCH($E2664,#REF!,0)),
INDEX(#REF!,MATCH($E2664,#REF!,0))
)))</f>
        <v>JT10303VJ0021</v>
      </c>
      <c r="E2664" s="30" t="str">
        <f t="shared" si="54"/>
        <v>03-0137</v>
      </c>
      <c r="F2664" s="19" t="str">
        <f>IFERROR(
INDEX(#REF!,MATCH($E2664,#REF!,0)),
IFERROR(
INDEX('SETORES VARRIÇÃO'!$F:$F,MATCH($E2664,'SETORES VARRIÇÃO'!$H:$H,0)),
IFERROR(
INDEX(#REF!,MATCH($E2664,#REF!,0)),
INDEX(#REF!,MATCH($E2664,#REF!,0))
)))</f>
        <v>Terça/Sexta</v>
      </c>
      <c r="G2664" s="18" t="s">
        <v>887</v>
      </c>
      <c r="H2664" s="46" t="s">
        <v>1032</v>
      </c>
      <c r="I2664" s="18" t="s">
        <v>2320</v>
      </c>
    </row>
    <row r="2665" spans="1:9" x14ac:dyDescent="0.35">
      <c r="A2665" s="68">
        <v>46078</v>
      </c>
      <c r="B2665" s="52" t="s">
        <v>867</v>
      </c>
      <c r="C2665" s="30" t="str">
        <f>IFERROR(
INDEX(#REF!,MATCH($E2665,#REF!,0)),
IFERROR(
INDEX('SETORES VARRIÇÃO'!$A:$A,MATCH($E2665,'SETORES VARRIÇÃO'!$H:$H,0)),
IFERROR(
INDEX(#REF!,MATCH($E2665,#REF!,0)),
INDEX(#REF!,MATCH($E2665,#REF!,0))
)))</f>
        <v>JT</v>
      </c>
      <c r="D2665" s="31" t="str">
        <f>IFERROR(
INDEX(#REF!,MATCH($E2665,#REF!,0)),
IFERROR(
INDEX('SETORES VARRIÇÃO'!$B:$B,MATCH($E2665,'SETORES VARRIÇÃO'!$H:$H,0)),
IFERROR(
INDEX(#REF!,MATCH($E2665,#REF!,0)),
INDEX(#REF!,MATCH($E2665,#REF!,0))
)))</f>
        <v>JT10102VJ0002</v>
      </c>
      <c r="E2665" s="30" t="str">
        <f t="shared" si="54"/>
        <v>03-0138</v>
      </c>
      <c r="F2665" s="19" t="str">
        <f>IFERROR(
INDEX(#REF!,MATCH($E2665,#REF!,0)),
IFERROR(
INDEX('SETORES VARRIÇÃO'!$F:$F,MATCH($E2665,'SETORES VARRIÇÃO'!$H:$H,0)),
IFERROR(
INDEX(#REF!,MATCH($E2665,#REF!,0)),
INDEX(#REF!,MATCH($E2665,#REF!,0))
)))</f>
        <v>Segunda a Domingo</v>
      </c>
      <c r="G2665" s="18" t="s">
        <v>888</v>
      </c>
      <c r="H2665" s="46">
        <v>0.69</v>
      </c>
      <c r="I2665" s="18" t="s">
        <v>3162</v>
      </c>
    </row>
    <row r="2666" spans="1:9" x14ac:dyDescent="0.35">
      <c r="A2666" s="68">
        <v>46078</v>
      </c>
      <c r="B2666" s="52" t="s">
        <v>868</v>
      </c>
      <c r="C2666" s="30" t="str">
        <f>IFERROR(
INDEX(#REF!,MATCH($E2666,#REF!,0)),
IFERROR(
INDEX('SETORES VARRIÇÃO'!$A:$A,MATCH($E2666,'SETORES VARRIÇÃO'!$H:$H,0)),
IFERROR(
INDEX(#REF!,MATCH($E2666,#REF!,0)),
INDEX(#REF!,MATCH($E2666,#REF!,0))
)))</f>
        <v>CV</v>
      </c>
      <c r="D2666" s="31" t="str">
        <f>IFERROR(
INDEX(#REF!,MATCH($E2666,#REF!,0)),
IFERROR(
INDEX('SETORES VARRIÇÃO'!$B:$B,MATCH($E2666,'SETORES VARRIÇÃO'!$H:$H,0)),
IFERROR(
INDEX(#REF!,MATCH($E2666,#REF!,0)),
INDEX(#REF!,MATCH($E2666,#REF!,0))
)))</f>
        <v>CV10302VJ0014</v>
      </c>
      <c r="E2666" s="30" t="str">
        <f t="shared" si="54"/>
        <v>03-0139</v>
      </c>
      <c r="F2666" s="19" t="str">
        <f>IFERROR(
INDEX(#REF!,MATCH($E2666,#REF!,0)),
IFERROR(
INDEX('SETORES VARRIÇÃO'!$F:$F,MATCH($E2666,'SETORES VARRIÇÃO'!$H:$H,0)),
IFERROR(
INDEX(#REF!,MATCH($E2666,#REF!,0)),
INDEX(#REF!,MATCH($E2666,#REF!,0))
)))</f>
        <v>Segunda/Quinta</v>
      </c>
      <c r="G2666" s="18" t="s">
        <v>887</v>
      </c>
      <c r="H2666" s="46" t="s">
        <v>919</v>
      </c>
      <c r="I2666" s="18" t="s">
        <v>2810</v>
      </c>
    </row>
    <row r="2667" spans="1:9" x14ac:dyDescent="0.35">
      <c r="A2667" s="68">
        <v>46078</v>
      </c>
      <c r="B2667" s="52" t="s">
        <v>869</v>
      </c>
      <c r="C2667" s="30" t="str">
        <f>IFERROR(
INDEX(#REF!,MATCH($E2667,#REF!,0)),
IFERROR(
INDEX('SETORES VARRIÇÃO'!$A:$A,MATCH($E2667,'SETORES VARRIÇÃO'!$H:$H,0)),
IFERROR(
INDEX(#REF!,MATCH($E2667,#REF!,0)),
INDEX(#REF!,MATCH($E2667,#REF!,0))
)))</f>
        <v>JT</v>
      </c>
      <c r="D2667" s="31" t="str">
        <f>IFERROR(
INDEX(#REF!,MATCH($E2667,#REF!,0)),
IFERROR(
INDEX('SETORES VARRIÇÃO'!$B:$B,MATCH($E2667,'SETORES VARRIÇÃO'!$H:$H,0)),
IFERROR(
INDEX(#REF!,MATCH($E2667,#REF!,0)),
INDEX(#REF!,MATCH($E2667,#REF!,0))
)))</f>
        <v>JT10203VJ0053</v>
      </c>
      <c r="E2667" s="30" t="str">
        <f t="shared" si="54"/>
        <v>03-0140</v>
      </c>
      <c r="F2667" s="19" t="str">
        <f>IFERROR(
INDEX(#REF!,MATCH($E2667,#REF!,0)),
IFERROR(
INDEX('SETORES VARRIÇÃO'!$F:$F,MATCH($E2667,'SETORES VARRIÇÃO'!$H:$H,0)),
IFERROR(
INDEX(#REF!,MATCH($E2667,#REF!,0)),
INDEX(#REF!,MATCH($E2667,#REF!,0))
)))</f>
        <v>Terça/Quinta/Sábado</v>
      </c>
      <c r="G2667" s="18" t="s">
        <v>888</v>
      </c>
      <c r="H2667" s="46">
        <v>0.89</v>
      </c>
      <c r="I2667" s="18" t="s">
        <v>3163</v>
      </c>
    </row>
    <row r="2668" spans="1:9" x14ac:dyDescent="0.35">
      <c r="A2668" s="68">
        <v>46078</v>
      </c>
      <c r="B2668" s="52" t="s">
        <v>870</v>
      </c>
      <c r="C2668" s="30" t="str">
        <f>IFERROR(
INDEX(#REF!,MATCH($E2668,#REF!,0)),
IFERROR(
INDEX('SETORES VARRIÇÃO'!$A:$A,MATCH($E2668,'SETORES VARRIÇÃO'!$H:$H,0)),
IFERROR(
INDEX(#REF!,MATCH($E2668,#REF!,0)),
INDEX(#REF!,MATCH($E2668,#REF!,0))
)))</f>
        <v>JT</v>
      </c>
      <c r="D2668" s="31" t="str">
        <f>IFERROR(
INDEX(#REF!,MATCH($E2668,#REF!,0)),
IFERROR(
INDEX('SETORES VARRIÇÃO'!$B:$B,MATCH($E2668,'SETORES VARRIÇÃO'!$H:$H,0)),
IFERROR(
INDEX(#REF!,MATCH($E2668,#REF!,0)),
INDEX(#REF!,MATCH($E2668,#REF!,0))
)))</f>
        <v>JT10302VJ0018</v>
      </c>
      <c r="E2668" s="30" t="str">
        <f t="shared" si="54"/>
        <v>03-0141</v>
      </c>
      <c r="F2668" s="19" t="str">
        <f>IFERROR(
INDEX(#REF!,MATCH($E2668,#REF!,0)),
IFERROR(
INDEX('SETORES VARRIÇÃO'!$F:$F,MATCH($E2668,'SETORES VARRIÇÃO'!$H:$H,0)),
IFERROR(
INDEX(#REF!,MATCH($E2668,#REF!,0)),
INDEX(#REF!,MATCH($E2668,#REF!,0))
)))</f>
        <v>Segunda/Quinta</v>
      </c>
      <c r="G2668" s="18" t="s">
        <v>888</v>
      </c>
      <c r="H2668" s="46">
        <v>0.99</v>
      </c>
      <c r="I2668" s="18" t="s">
        <v>3164</v>
      </c>
    </row>
    <row r="2669" spans="1:9" x14ac:dyDescent="0.35">
      <c r="A2669" s="68">
        <v>46078</v>
      </c>
      <c r="B2669" s="52" t="s">
        <v>752</v>
      </c>
      <c r="C2669" s="30" t="str">
        <f>IFERROR(
INDEX(#REF!,MATCH($E2669,#REF!,0)),
IFERROR(
INDEX('SETORES VARRIÇÃO'!$A:$A,MATCH($E2669,'SETORES VARRIÇÃO'!$H:$H,0)),
IFERROR(
INDEX(#REF!,MATCH($E2669,#REF!,0)),
INDEX(#REF!,MATCH($E2669,#REF!,0))
)))</f>
        <v>JT</v>
      </c>
      <c r="D2669" s="31" t="str">
        <f>IFERROR(
INDEX(#REF!,MATCH($E2669,#REF!,0)),
IFERROR(
INDEX('SETORES VARRIÇÃO'!$B:$B,MATCH($E2669,'SETORES VARRIÇÃO'!$H:$H,0)),
IFERROR(
INDEX(#REF!,MATCH($E2669,#REF!,0)),
INDEX(#REF!,MATCH($E2669,#REF!,0))
)))</f>
        <v>JT10303VJ0023</v>
      </c>
      <c r="E2669" s="30" t="str">
        <f t="shared" si="54"/>
        <v>03-0142</v>
      </c>
      <c r="F2669" s="19" t="str">
        <f>IFERROR(
INDEX(#REF!,MATCH($E2669,#REF!,0)),
IFERROR(
INDEX('SETORES VARRIÇÃO'!$F:$F,MATCH($E2669,'SETORES VARRIÇÃO'!$H:$H,0)),
IFERROR(
INDEX(#REF!,MATCH($E2669,#REF!,0)),
INDEX(#REF!,MATCH($E2669,#REF!,0))
)))</f>
        <v>Terça/Sexta</v>
      </c>
      <c r="G2669" s="18" t="s">
        <v>888</v>
      </c>
      <c r="H2669" s="46">
        <v>0.51</v>
      </c>
      <c r="I2669" s="18" t="s">
        <v>3165</v>
      </c>
    </row>
    <row r="2670" spans="1:9" x14ac:dyDescent="0.35">
      <c r="A2670" s="68">
        <v>46078</v>
      </c>
      <c r="B2670" s="52" t="s">
        <v>871</v>
      </c>
      <c r="C2670" s="30" t="str">
        <f>IFERROR(
INDEX(#REF!,MATCH($E2670,#REF!,0)),
IFERROR(
INDEX('SETORES VARRIÇÃO'!$A:$A,MATCH($E2670,'SETORES VARRIÇÃO'!$H:$H,0)),
IFERROR(
INDEX(#REF!,MATCH($E2670,#REF!,0)),
INDEX(#REF!,MATCH($E2670,#REF!,0))
)))</f>
        <v>JT</v>
      </c>
      <c r="D2670" s="31" t="str">
        <f>IFERROR(
INDEX(#REF!,MATCH($E2670,#REF!,0)),
IFERROR(
INDEX('SETORES VARRIÇÃO'!$B:$B,MATCH($E2670,'SETORES VARRIÇÃO'!$H:$H,0)),
IFERROR(
INDEX(#REF!,MATCH($E2670,#REF!,0)),
INDEX(#REF!,MATCH($E2670,#REF!,0))
)))</f>
        <v>JT10304VJ0038</v>
      </c>
      <c r="E2670" s="30" t="str">
        <f t="shared" si="54"/>
        <v>03-0143</v>
      </c>
      <c r="F2670" s="19" t="str">
        <f>IFERROR(
INDEX(#REF!,MATCH($E2670,#REF!,0)),
IFERROR(
INDEX('SETORES VARRIÇÃO'!$F:$F,MATCH($E2670,'SETORES VARRIÇÃO'!$H:$H,0)),
IFERROR(
INDEX(#REF!,MATCH($E2670,#REF!,0)),
INDEX(#REF!,MATCH($E2670,#REF!,0))
)))</f>
        <v>Quarta/Sábado</v>
      </c>
      <c r="G2670" s="18" t="s">
        <v>888</v>
      </c>
      <c r="H2670" s="46">
        <v>0.81</v>
      </c>
      <c r="I2670" s="18" t="s">
        <v>3166</v>
      </c>
    </row>
    <row r="2671" spans="1:9" x14ac:dyDescent="0.35">
      <c r="A2671" s="68">
        <v>46079</v>
      </c>
      <c r="B2671" s="52" t="s">
        <v>731</v>
      </c>
      <c r="C2671" s="30" t="str">
        <f>IFERROR(
INDEX(#REF!,MATCH($E2671,#REF!,0)),
IFERROR(
INDEX('SETORES VARRIÇÃO'!$A:$A,MATCH($E2671,'SETORES VARRIÇÃO'!$H:$H,0)),
IFERROR(
INDEX(#REF!,MATCH($E2671,#REF!,0)),
INDEX(#REF!,MATCH($E2671,#REF!,0))
)))</f>
        <v>JT</v>
      </c>
      <c r="D2671" s="31" t="str">
        <f>IFERROR(
INDEX(#REF!,MATCH($E2671,#REF!,0)),
IFERROR(
INDEX('SETORES VARRIÇÃO'!$B:$B,MATCH($E2671,'SETORES VARRIÇÃO'!$H:$H,0)),
IFERROR(
INDEX(#REF!,MATCH($E2671,#REF!,0)),
INDEX(#REF!,MATCH($E2671,#REF!,0))
)))</f>
        <v>JT10304VJ0043</v>
      </c>
      <c r="E2671" s="30" t="str">
        <f t="shared" ref="E2671:E2734" si="55">SUBSTITUTE(B2671,"SMSUB-LUTOCAR-","")</f>
        <v>03-0025</v>
      </c>
      <c r="F2671" s="19" t="str">
        <f>IFERROR(
INDEX(#REF!,MATCH($E2671,#REF!,0)),
IFERROR(
INDEX('SETORES VARRIÇÃO'!$F:$F,MATCH($E2671,'SETORES VARRIÇÃO'!$H:$H,0)),
IFERROR(
INDEX(#REF!,MATCH($E2671,#REF!,0)),
INDEX(#REF!,MATCH($E2671,#REF!,0))
)))</f>
        <v>Quarta/Sábado</v>
      </c>
      <c r="G2671" s="18" t="s">
        <v>887</v>
      </c>
      <c r="H2671" s="46" t="s">
        <v>3167</v>
      </c>
      <c r="I2671" s="18" t="s">
        <v>3049</v>
      </c>
    </row>
    <row r="2672" spans="1:9" x14ac:dyDescent="0.35">
      <c r="A2672" s="68">
        <v>46079</v>
      </c>
      <c r="B2672" s="52" t="s">
        <v>756</v>
      </c>
      <c r="C2672" s="30" t="str">
        <f>IFERROR(
INDEX(#REF!,MATCH($E2672,#REF!,0)),
IFERROR(
INDEX('SETORES VARRIÇÃO'!$A:$A,MATCH($E2672,'SETORES VARRIÇÃO'!$H:$H,0)),
IFERROR(
INDEX(#REF!,MATCH($E2672,#REF!,0)),
INDEX(#REF!,MATCH($E2672,#REF!,0))
)))</f>
        <v>JT</v>
      </c>
      <c r="D2672" s="31" t="str">
        <f>IFERROR(
INDEX(#REF!,MATCH($E2672,#REF!,0)),
IFERROR(
INDEX('SETORES VARRIÇÃO'!$B:$B,MATCH($E2672,'SETORES VARRIÇÃO'!$H:$H,0)),
IFERROR(
INDEX(#REF!,MATCH($E2672,#REF!,0)),
INDEX(#REF!,MATCH($E2672,#REF!,0))
)))</f>
        <v>JT10303VJ0035</v>
      </c>
      <c r="E2672" s="30" t="str">
        <f t="shared" si="55"/>
        <v>03-0001</v>
      </c>
      <c r="F2672" s="19" t="str">
        <f>IFERROR(
INDEX(#REF!,MATCH($E2672,#REF!,0)),
IFERROR(
INDEX('SETORES VARRIÇÃO'!$F:$F,MATCH($E2672,'SETORES VARRIÇÃO'!$H:$H,0)),
IFERROR(
INDEX(#REF!,MATCH($E2672,#REF!,0)),
INDEX(#REF!,MATCH($E2672,#REF!,0))
)))</f>
        <v>Terça/Sexta</v>
      </c>
      <c r="G2672" s="18" t="s">
        <v>888</v>
      </c>
      <c r="H2672" s="46">
        <v>0.44</v>
      </c>
      <c r="I2672" s="18" t="s">
        <v>3168</v>
      </c>
    </row>
    <row r="2673" spans="1:9" x14ac:dyDescent="0.35">
      <c r="A2673" s="68">
        <v>46079</v>
      </c>
      <c r="B2673" s="52" t="s">
        <v>567</v>
      </c>
      <c r="C2673" s="30" t="str">
        <f>IFERROR(
INDEX(#REF!,MATCH($E2673,#REF!,0)),
IFERROR(
INDEX('SETORES VARRIÇÃO'!$A:$A,MATCH($E2673,'SETORES VARRIÇÃO'!$H:$H,0)),
IFERROR(
INDEX(#REF!,MATCH($E2673,#REF!,0)),
INDEX(#REF!,MATCH($E2673,#REF!,0))
)))</f>
        <v>JT</v>
      </c>
      <c r="D2673" s="31" t="str">
        <f>IFERROR(
INDEX(#REF!,MATCH($E2673,#REF!,0)),
IFERROR(
INDEX('SETORES VARRIÇÃO'!$B:$B,MATCH($E2673,'SETORES VARRIÇÃO'!$H:$H,0)),
IFERROR(
INDEX(#REF!,MATCH($E2673,#REF!,0)),
INDEX(#REF!,MATCH($E2673,#REF!,0))
)))</f>
        <v>JT10303VJ0025</v>
      </c>
      <c r="E2673" s="30" t="str">
        <f t="shared" si="55"/>
        <v>03-0002</v>
      </c>
      <c r="F2673" s="19" t="str">
        <f>IFERROR(
INDEX(#REF!,MATCH($E2673,#REF!,0)),
IFERROR(
INDEX('SETORES VARRIÇÃO'!$F:$F,MATCH($E2673,'SETORES VARRIÇÃO'!$H:$H,0)),
IFERROR(
INDEX(#REF!,MATCH($E2673,#REF!,0)),
INDEX(#REF!,MATCH($E2673,#REF!,0))
)))</f>
        <v>Terça/Sexta</v>
      </c>
      <c r="G2673" s="18" t="s">
        <v>887</v>
      </c>
      <c r="H2673" s="46" t="s">
        <v>896</v>
      </c>
      <c r="I2673" s="18" t="s">
        <v>725</v>
      </c>
    </row>
    <row r="2674" spans="1:9" x14ac:dyDescent="0.35">
      <c r="A2674" s="68">
        <v>46079</v>
      </c>
      <c r="B2674" s="52" t="s">
        <v>757</v>
      </c>
      <c r="C2674" s="30" t="str">
        <f>IFERROR(
INDEX(#REF!,MATCH($E2674,#REF!,0)),
IFERROR(
INDEX('SETORES VARRIÇÃO'!$A:$A,MATCH($E2674,'SETORES VARRIÇÃO'!$H:$H,0)),
IFERROR(
INDEX(#REF!,MATCH($E2674,#REF!,0)),
INDEX(#REF!,MATCH($E2674,#REF!,0))
)))</f>
        <v>CV</v>
      </c>
      <c r="D2674" s="31" t="str">
        <f>IFERROR(
INDEX(#REF!,MATCH($E2674,#REF!,0)),
IFERROR(
INDEX('SETORES VARRIÇÃO'!$B:$B,MATCH($E2674,'SETORES VARRIÇÃO'!$H:$H,0)),
IFERROR(
INDEX(#REF!,MATCH($E2674,#REF!,0)),
INDEX(#REF!,MATCH($E2674,#REF!,0))
)))</f>
        <v>CV10304VJ0025</v>
      </c>
      <c r="E2674" s="30" t="str">
        <f t="shared" si="55"/>
        <v>03-0003</v>
      </c>
      <c r="F2674" s="19" t="str">
        <f>IFERROR(
INDEX(#REF!,MATCH($E2674,#REF!,0)),
IFERROR(
INDEX('SETORES VARRIÇÃO'!$F:$F,MATCH($E2674,'SETORES VARRIÇÃO'!$H:$H,0)),
IFERROR(
INDEX(#REF!,MATCH($E2674,#REF!,0)),
INDEX(#REF!,MATCH($E2674,#REF!,0))
)))</f>
        <v>Quarta/Sábado</v>
      </c>
      <c r="G2674" s="18" t="s">
        <v>888</v>
      </c>
      <c r="H2674" s="46">
        <v>0.48</v>
      </c>
      <c r="I2674" s="18" t="s">
        <v>3169</v>
      </c>
    </row>
    <row r="2675" spans="1:9" x14ac:dyDescent="0.35">
      <c r="A2675" s="68">
        <v>46079</v>
      </c>
      <c r="B2675" s="52" t="s">
        <v>732</v>
      </c>
      <c r="C2675" s="30" t="str">
        <f>IFERROR(
INDEX(#REF!,MATCH($E2675,#REF!,0)),
IFERROR(
INDEX('SETORES VARRIÇÃO'!$A:$A,MATCH($E2675,'SETORES VARRIÇÃO'!$H:$H,0)),
IFERROR(
INDEX(#REF!,MATCH($E2675,#REF!,0)),
INDEX(#REF!,MATCH($E2675,#REF!,0))
)))</f>
        <v>JT</v>
      </c>
      <c r="D2675" s="31" t="str">
        <f>IFERROR(
INDEX(#REF!,MATCH($E2675,#REF!,0)),
IFERROR(
INDEX('SETORES VARRIÇÃO'!$B:$B,MATCH($E2675,'SETORES VARRIÇÃO'!$H:$H,0)),
IFERROR(
INDEX(#REF!,MATCH($E2675,#REF!,0)),
INDEX(#REF!,MATCH($E2675,#REF!,0))
)))</f>
        <v>JT10304VJ0059</v>
      </c>
      <c r="E2675" s="30" t="str">
        <f t="shared" si="55"/>
        <v>03-0004</v>
      </c>
      <c r="F2675" s="19" t="str">
        <f>IFERROR(
INDEX(#REF!,MATCH($E2675,#REF!,0)),
IFERROR(
INDEX('SETORES VARRIÇÃO'!$F:$F,MATCH($E2675,'SETORES VARRIÇÃO'!$H:$H,0)),
IFERROR(
INDEX(#REF!,MATCH($E2675,#REF!,0)),
INDEX(#REF!,MATCH($E2675,#REF!,0))
)))</f>
        <v>Quarta/Sábado</v>
      </c>
      <c r="G2675" s="18" t="s">
        <v>887</v>
      </c>
      <c r="H2675" s="46" t="s">
        <v>941</v>
      </c>
      <c r="I2675" s="18" t="s">
        <v>3052</v>
      </c>
    </row>
    <row r="2676" spans="1:9" x14ac:dyDescent="0.35">
      <c r="A2676" s="68">
        <v>46079</v>
      </c>
      <c r="B2676" s="52" t="s">
        <v>758</v>
      </c>
      <c r="C2676" s="30" t="str">
        <f>IFERROR(
INDEX(#REF!,MATCH($E2676,#REF!,0)),
IFERROR(
INDEX('SETORES VARRIÇÃO'!$A:$A,MATCH($E2676,'SETORES VARRIÇÃO'!$H:$H,0)),
IFERROR(
INDEX(#REF!,MATCH($E2676,#REF!,0)),
INDEX(#REF!,MATCH($E2676,#REF!,0))
)))</f>
        <v>JT</v>
      </c>
      <c r="D2676" s="31" t="str">
        <f>IFERROR(
INDEX(#REF!,MATCH($E2676,#REF!,0)),
IFERROR(
INDEX('SETORES VARRIÇÃO'!$B:$B,MATCH($E2676,'SETORES VARRIÇÃO'!$H:$H,0)),
IFERROR(
INDEX(#REF!,MATCH($E2676,#REF!,0)),
INDEX(#REF!,MATCH($E2676,#REF!,0))
)))</f>
        <v>JT10202VJ0054</v>
      </c>
      <c r="E2676" s="30" t="str">
        <f t="shared" si="55"/>
        <v>03-0005</v>
      </c>
      <c r="F2676" s="19" t="str">
        <f>IFERROR(
INDEX(#REF!,MATCH($E2676,#REF!,0)),
IFERROR(
INDEX('SETORES VARRIÇÃO'!$F:$F,MATCH($E2676,'SETORES VARRIÇÃO'!$H:$H,0)),
IFERROR(
INDEX(#REF!,MATCH($E2676,#REF!,0)),
INDEX(#REF!,MATCH($E2676,#REF!,0))
)))</f>
        <v>Segunda/Quarta/Sexta</v>
      </c>
      <c r="G2676" s="18" t="s">
        <v>888</v>
      </c>
      <c r="H2676" s="46">
        <v>0.85</v>
      </c>
      <c r="I2676" s="18" t="s">
        <v>3170</v>
      </c>
    </row>
    <row r="2677" spans="1:9" x14ac:dyDescent="0.35">
      <c r="A2677" s="68">
        <v>46079</v>
      </c>
      <c r="B2677" s="52" t="s">
        <v>759</v>
      </c>
      <c r="C2677" s="30" t="str">
        <f>IFERROR(
INDEX(#REF!,MATCH($E2677,#REF!,0)),
IFERROR(
INDEX('SETORES VARRIÇÃO'!$A:$A,MATCH($E2677,'SETORES VARRIÇÃO'!$H:$H,0)),
IFERROR(
INDEX(#REF!,MATCH($E2677,#REF!,0)),
INDEX(#REF!,MATCH($E2677,#REF!,0))
)))</f>
        <v>MG</v>
      </c>
      <c r="D2677" s="31" t="str">
        <f>IFERROR(
INDEX(#REF!,MATCH($E2677,#REF!,0)),
IFERROR(
INDEX('SETORES VARRIÇÃO'!$B:$B,MATCH($E2677,'SETORES VARRIÇÃO'!$H:$H,0)),
IFERROR(
INDEX(#REF!,MATCH($E2677,#REF!,0)),
INDEX(#REF!,MATCH($E2677,#REF!,0))
)))</f>
        <v>MG10101VJ0006</v>
      </c>
      <c r="E2677" s="30" t="str">
        <f t="shared" si="55"/>
        <v>03-0006</v>
      </c>
      <c r="F2677" s="19" t="str">
        <f>IFERROR(
INDEX(#REF!,MATCH($E2677,#REF!,0)),
IFERROR(
INDEX('SETORES VARRIÇÃO'!$F:$F,MATCH($E2677,'SETORES VARRIÇÃO'!$H:$H,0)),
IFERROR(
INDEX(#REF!,MATCH($E2677,#REF!,0)),
INDEX(#REF!,MATCH($E2677,#REF!,0))
)))</f>
        <v>Segunda a Domingo</v>
      </c>
      <c r="G2677" s="18" t="s">
        <v>888</v>
      </c>
      <c r="H2677" s="46">
        <v>0.24</v>
      </c>
      <c r="I2677" s="18" t="s">
        <v>3171</v>
      </c>
    </row>
    <row r="2678" spans="1:9" x14ac:dyDescent="0.35">
      <c r="A2678" s="68">
        <v>46079</v>
      </c>
      <c r="B2678" s="52" t="s">
        <v>760</v>
      </c>
      <c r="C2678" s="30" t="str">
        <f>IFERROR(
INDEX(#REF!,MATCH($E2678,#REF!,0)),
IFERROR(
INDEX('SETORES VARRIÇÃO'!$A:$A,MATCH($E2678,'SETORES VARRIÇÃO'!$H:$H,0)),
IFERROR(
INDEX(#REF!,MATCH($E2678,#REF!,0)),
INDEX(#REF!,MATCH($E2678,#REF!,0))
)))</f>
        <v>JT</v>
      </c>
      <c r="D2678" s="31" t="str">
        <f>IFERROR(
INDEX(#REF!,MATCH($E2678,#REF!,0)),
IFERROR(
INDEX('SETORES VARRIÇÃO'!$B:$B,MATCH($E2678,'SETORES VARRIÇÃO'!$H:$H,0)),
IFERROR(
INDEX(#REF!,MATCH($E2678,#REF!,0)),
INDEX(#REF!,MATCH($E2678,#REF!,0))
)))</f>
        <v>JT10304VJ0048</v>
      </c>
      <c r="E2678" s="30" t="str">
        <f t="shared" si="55"/>
        <v>03-0007</v>
      </c>
      <c r="F2678" s="19" t="str">
        <f>IFERROR(
INDEX(#REF!,MATCH($E2678,#REF!,0)),
IFERROR(
INDEX('SETORES VARRIÇÃO'!$F:$F,MATCH($E2678,'SETORES VARRIÇÃO'!$H:$H,0)),
IFERROR(
INDEX(#REF!,MATCH($E2678,#REF!,0)),
INDEX(#REF!,MATCH($E2678,#REF!,0))
)))</f>
        <v>Quarta/Sábado</v>
      </c>
      <c r="G2678" s="18" t="s">
        <v>888</v>
      </c>
      <c r="H2678" s="46">
        <v>0</v>
      </c>
      <c r="I2678" s="18" t="s">
        <v>3172</v>
      </c>
    </row>
    <row r="2679" spans="1:9" x14ac:dyDescent="0.35">
      <c r="A2679" s="68">
        <v>46079</v>
      </c>
      <c r="B2679" s="52" t="s">
        <v>761</v>
      </c>
      <c r="C2679" s="30" t="str">
        <f>IFERROR(
INDEX(#REF!,MATCH($E2679,#REF!,0)),
IFERROR(
INDEX('SETORES VARRIÇÃO'!$A:$A,MATCH($E2679,'SETORES VARRIÇÃO'!$H:$H,0)),
IFERROR(
INDEX(#REF!,MATCH($E2679,#REF!,0)),
INDEX(#REF!,MATCH($E2679,#REF!,0))
)))</f>
        <v>JT</v>
      </c>
      <c r="D2679" s="31" t="str">
        <f>IFERROR(
INDEX(#REF!,MATCH($E2679,#REF!,0)),
IFERROR(
INDEX('SETORES VARRIÇÃO'!$B:$B,MATCH($E2679,'SETORES VARRIÇÃO'!$H:$H,0)),
IFERROR(
INDEX(#REF!,MATCH($E2679,#REF!,0)),
INDEX(#REF!,MATCH($E2679,#REF!,0))
)))</f>
        <v>JT10303VJ0036</v>
      </c>
      <c r="E2679" s="30" t="str">
        <f t="shared" si="55"/>
        <v>03-0008</v>
      </c>
      <c r="F2679" s="19" t="str">
        <f>IFERROR(
INDEX(#REF!,MATCH($E2679,#REF!,0)),
IFERROR(
INDEX('SETORES VARRIÇÃO'!$F:$F,MATCH($E2679,'SETORES VARRIÇÃO'!$H:$H,0)),
IFERROR(
INDEX(#REF!,MATCH($E2679,#REF!,0)),
INDEX(#REF!,MATCH($E2679,#REF!,0))
)))</f>
        <v>Terça/Sexta</v>
      </c>
      <c r="G2679" s="18" t="s">
        <v>888</v>
      </c>
      <c r="H2679" s="46">
        <v>0.64</v>
      </c>
      <c r="I2679" s="18" t="s">
        <v>3173</v>
      </c>
    </row>
    <row r="2680" spans="1:9" x14ac:dyDescent="0.35">
      <c r="A2680" s="68">
        <v>46079</v>
      </c>
      <c r="B2680" s="52" t="s">
        <v>762</v>
      </c>
      <c r="C2680" s="30" t="str">
        <f>IFERROR(
INDEX(#REF!,MATCH($E2680,#REF!,0)),
IFERROR(
INDEX('SETORES VARRIÇÃO'!$A:$A,MATCH($E2680,'SETORES VARRIÇÃO'!$H:$H,0)),
IFERROR(
INDEX(#REF!,MATCH($E2680,#REF!,0)),
INDEX(#REF!,MATCH($E2680,#REF!,0))
)))</f>
        <v>MG</v>
      </c>
      <c r="D2680" s="31" t="str">
        <f>IFERROR(
INDEX(#REF!,MATCH($E2680,#REF!,0)),
IFERROR(
INDEX('SETORES VARRIÇÃO'!$B:$B,MATCH($E2680,'SETORES VARRIÇÃO'!$H:$H,0)),
IFERROR(
INDEX(#REF!,MATCH($E2680,#REF!,0)),
INDEX(#REF!,MATCH($E2680,#REF!,0))
)))</f>
        <v>MG10101VJ0009</v>
      </c>
      <c r="E2680" s="30" t="str">
        <f t="shared" si="55"/>
        <v>03-0009</v>
      </c>
      <c r="F2680" s="19" t="str">
        <f>IFERROR(
INDEX(#REF!,MATCH($E2680,#REF!,0)),
IFERROR(
INDEX('SETORES VARRIÇÃO'!$F:$F,MATCH($E2680,'SETORES VARRIÇÃO'!$H:$H,0)),
IFERROR(
INDEX(#REF!,MATCH($E2680,#REF!,0)),
INDEX(#REF!,MATCH($E2680,#REF!,0))
)))</f>
        <v>Segunda a Domingo</v>
      </c>
      <c r="G2680" s="18" t="s">
        <v>888</v>
      </c>
      <c r="H2680" s="46">
        <v>0.54</v>
      </c>
      <c r="I2680" s="18" t="s">
        <v>3174</v>
      </c>
    </row>
    <row r="2681" spans="1:9" x14ac:dyDescent="0.35">
      <c r="A2681" s="68">
        <v>46079</v>
      </c>
      <c r="B2681" s="52" t="s">
        <v>746</v>
      </c>
      <c r="C2681" s="30" t="str">
        <f>IFERROR(
INDEX(#REF!,MATCH($E2681,#REF!,0)),
IFERROR(
INDEX('SETORES VARRIÇÃO'!$A:$A,MATCH($E2681,'SETORES VARRIÇÃO'!$H:$H,0)),
IFERROR(
INDEX(#REF!,MATCH($E2681,#REF!,0)),
INDEX(#REF!,MATCH($E2681,#REF!,0))
)))</f>
        <v>CV</v>
      </c>
      <c r="D2681" s="31" t="str">
        <f>IFERROR(
INDEX(#REF!,MATCH($E2681,#REF!,0)),
IFERROR(
INDEX('SETORES VARRIÇÃO'!$B:$B,MATCH($E2681,'SETORES VARRIÇÃO'!$H:$H,0)),
IFERROR(
INDEX(#REF!,MATCH($E2681,#REF!,0)),
INDEX(#REF!,MATCH($E2681,#REF!,0))
)))</f>
        <v>CV10304VJ0027</v>
      </c>
      <c r="E2681" s="30" t="str">
        <f t="shared" si="55"/>
        <v>03-0010</v>
      </c>
      <c r="F2681" s="19" t="str">
        <f>IFERROR(
INDEX(#REF!,MATCH($E2681,#REF!,0)),
IFERROR(
INDEX('SETORES VARRIÇÃO'!$F:$F,MATCH($E2681,'SETORES VARRIÇÃO'!$H:$H,0)),
IFERROR(
INDEX(#REF!,MATCH($E2681,#REF!,0)),
INDEX(#REF!,MATCH($E2681,#REF!,0))
)))</f>
        <v>Quarta/Sábado</v>
      </c>
      <c r="G2681" s="18" t="s">
        <v>887</v>
      </c>
      <c r="H2681" s="46" t="s">
        <v>2827</v>
      </c>
      <c r="I2681" s="18" t="s">
        <v>2828</v>
      </c>
    </row>
    <row r="2682" spans="1:9" x14ac:dyDescent="0.35">
      <c r="A2682" s="68">
        <v>46079</v>
      </c>
      <c r="B2682" s="52" t="s">
        <v>763</v>
      </c>
      <c r="C2682" s="30" t="str">
        <f>IFERROR(
INDEX(#REF!,MATCH($E2682,#REF!,0)),
IFERROR(
INDEX('SETORES VARRIÇÃO'!$A:$A,MATCH($E2682,'SETORES VARRIÇÃO'!$H:$H,0)),
IFERROR(
INDEX(#REF!,MATCH($E2682,#REF!,0)),
INDEX(#REF!,MATCH($E2682,#REF!,0))
)))</f>
        <v>CV</v>
      </c>
      <c r="D2682" s="31" t="str">
        <f>IFERROR(
INDEX(#REF!,MATCH($E2682,#REF!,0)),
IFERROR(
INDEX('SETORES VARRIÇÃO'!$B:$B,MATCH($E2682,'SETORES VARRIÇÃO'!$H:$H,0)),
IFERROR(
INDEX(#REF!,MATCH($E2682,#REF!,0)),
INDEX(#REF!,MATCH($E2682,#REF!,0))
)))</f>
        <v>CV10203VJ0051</v>
      </c>
      <c r="E2682" s="30" t="str">
        <f t="shared" si="55"/>
        <v>03-0011</v>
      </c>
      <c r="F2682" s="19" t="str">
        <f>IFERROR(
INDEX(#REF!,MATCH($E2682,#REF!,0)),
IFERROR(
INDEX('SETORES VARRIÇÃO'!$F:$F,MATCH($E2682,'SETORES VARRIÇÃO'!$H:$H,0)),
IFERROR(
INDEX(#REF!,MATCH($E2682,#REF!,0)),
INDEX(#REF!,MATCH($E2682,#REF!,0))
)))</f>
        <v>Terça/Quinta/Sábado</v>
      </c>
      <c r="G2682" s="18" t="s">
        <v>888</v>
      </c>
      <c r="H2682" s="46">
        <v>0.55000000000000004</v>
      </c>
      <c r="I2682" s="18" t="s">
        <v>3175</v>
      </c>
    </row>
    <row r="2683" spans="1:9" x14ac:dyDescent="0.35">
      <c r="A2683" s="68">
        <v>46079</v>
      </c>
      <c r="B2683" s="52" t="s">
        <v>764</v>
      </c>
      <c r="C2683" s="30" t="str">
        <f>IFERROR(
INDEX(#REF!,MATCH($E2683,#REF!,0)),
IFERROR(
INDEX('SETORES VARRIÇÃO'!$A:$A,MATCH($E2683,'SETORES VARRIÇÃO'!$H:$H,0)),
IFERROR(
INDEX(#REF!,MATCH($E2683,#REF!,0)),
INDEX(#REF!,MATCH($E2683,#REF!,0))
)))</f>
        <v>CV</v>
      </c>
      <c r="D2683" s="31" t="str">
        <f>IFERROR(
INDEX(#REF!,MATCH($E2683,#REF!,0)),
IFERROR(
INDEX('SETORES VARRIÇÃO'!$B:$B,MATCH($E2683,'SETORES VARRIÇÃO'!$H:$H,0)),
IFERROR(
INDEX(#REF!,MATCH($E2683,#REF!,0)),
INDEX(#REF!,MATCH($E2683,#REF!,0))
)))</f>
        <v>CV10203VJ0052</v>
      </c>
      <c r="E2683" s="30" t="str">
        <f t="shared" si="55"/>
        <v>03-0012</v>
      </c>
      <c r="F2683" s="19" t="str">
        <f>IFERROR(
INDEX(#REF!,MATCH($E2683,#REF!,0)),
IFERROR(
INDEX('SETORES VARRIÇÃO'!$F:$F,MATCH($E2683,'SETORES VARRIÇÃO'!$H:$H,0)),
IFERROR(
INDEX(#REF!,MATCH($E2683,#REF!,0)),
INDEX(#REF!,MATCH($E2683,#REF!,0))
)))</f>
        <v>Terça/Quinta/Sábado</v>
      </c>
      <c r="G2683" s="18" t="s">
        <v>888</v>
      </c>
      <c r="H2683" s="46">
        <v>0.44</v>
      </c>
      <c r="I2683" s="18" t="s">
        <v>3176</v>
      </c>
    </row>
    <row r="2684" spans="1:9" x14ac:dyDescent="0.35">
      <c r="A2684" s="68">
        <v>46079</v>
      </c>
      <c r="B2684" s="52" t="s">
        <v>765</v>
      </c>
      <c r="C2684" s="30" t="str">
        <f>IFERROR(
INDEX(#REF!,MATCH($E2684,#REF!,0)),
IFERROR(
INDEX('SETORES VARRIÇÃO'!$A:$A,MATCH($E2684,'SETORES VARRIÇÃO'!$H:$H,0)),
IFERROR(
INDEX(#REF!,MATCH($E2684,#REF!,0)),
INDEX(#REF!,MATCH($E2684,#REF!,0))
)))</f>
        <v>MG</v>
      </c>
      <c r="D2684" s="31" t="str">
        <f>IFERROR(
INDEX(#REF!,MATCH($E2684,#REF!,0)),
IFERROR(
INDEX('SETORES VARRIÇÃO'!$B:$B,MATCH($E2684,'SETORES VARRIÇÃO'!$H:$H,0)),
IFERROR(
INDEX(#REF!,MATCH($E2684,#REF!,0)),
INDEX(#REF!,MATCH($E2684,#REF!,0))
)))</f>
        <v>MG10101VJ0013</v>
      </c>
      <c r="E2684" s="30" t="str">
        <f t="shared" si="55"/>
        <v>03-0013</v>
      </c>
      <c r="F2684" s="19" t="str">
        <f>IFERROR(
INDEX(#REF!,MATCH($E2684,#REF!,0)),
IFERROR(
INDEX('SETORES VARRIÇÃO'!$F:$F,MATCH($E2684,'SETORES VARRIÇÃO'!$H:$H,0)),
IFERROR(
INDEX(#REF!,MATCH($E2684,#REF!,0)),
INDEX(#REF!,MATCH($E2684,#REF!,0))
)))</f>
        <v>Segunda a Domingo</v>
      </c>
      <c r="G2684" s="18" t="s">
        <v>888</v>
      </c>
      <c r="H2684" s="46">
        <v>0.39</v>
      </c>
      <c r="I2684" s="18" t="s">
        <v>3177</v>
      </c>
    </row>
    <row r="2685" spans="1:9" x14ac:dyDescent="0.35">
      <c r="A2685" s="68">
        <v>46079</v>
      </c>
      <c r="B2685" s="52" t="s">
        <v>766</v>
      </c>
      <c r="C2685" s="30" t="str">
        <f>IFERROR(
INDEX(#REF!,MATCH($E2685,#REF!,0)),
IFERROR(
INDEX('SETORES VARRIÇÃO'!$A:$A,MATCH($E2685,'SETORES VARRIÇÃO'!$H:$H,0)),
IFERROR(
INDEX(#REF!,MATCH($E2685,#REF!,0)),
INDEX(#REF!,MATCH($E2685,#REF!,0))
)))</f>
        <v>JT</v>
      </c>
      <c r="D2685" s="31" t="str">
        <f>IFERROR(
INDEX(#REF!,MATCH($E2685,#REF!,0)),
IFERROR(
INDEX('SETORES VARRIÇÃO'!$B:$B,MATCH($E2685,'SETORES VARRIÇÃO'!$H:$H,0)),
IFERROR(
INDEX(#REF!,MATCH($E2685,#REF!,0)),
INDEX(#REF!,MATCH($E2685,#REF!,0))
)))</f>
        <v>JT10302VJ0011</v>
      </c>
      <c r="E2685" s="30" t="str">
        <f t="shared" si="55"/>
        <v>03-0014</v>
      </c>
      <c r="F2685" s="19" t="str">
        <f>IFERROR(
INDEX(#REF!,MATCH($E2685,#REF!,0)),
IFERROR(
INDEX('SETORES VARRIÇÃO'!$F:$F,MATCH($E2685,'SETORES VARRIÇÃO'!$H:$H,0)),
IFERROR(
INDEX(#REF!,MATCH($E2685,#REF!,0)),
INDEX(#REF!,MATCH($E2685,#REF!,0))
)))</f>
        <v>Segunda/Quinta</v>
      </c>
      <c r="G2685" s="18" t="s">
        <v>888</v>
      </c>
      <c r="H2685" s="46">
        <v>0.63</v>
      </c>
      <c r="I2685" s="18" t="s">
        <v>3178</v>
      </c>
    </row>
    <row r="2686" spans="1:9" x14ac:dyDescent="0.35">
      <c r="A2686" s="68">
        <v>46079</v>
      </c>
      <c r="B2686" s="52" t="s">
        <v>767</v>
      </c>
      <c r="C2686" s="30" t="str">
        <f>IFERROR(
INDEX(#REF!,MATCH($E2686,#REF!,0)),
IFERROR(
INDEX('SETORES VARRIÇÃO'!$A:$A,MATCH($E2686,'SETORES VARRIÇÃO'!$H:$H,0)),
IFERROR(
INDEX(#REF!,MATCH($E2686,#REF!,0)),
INDEX(#REF!,MATCH($E2686,#REF!,0))
)))</f>
        <v>CV</v>
      </c>
      <c r="D2686" s="31" t="str">
        <f>IFERROR(
INDEX(#REF!,MATCH($E2686,#REF!,0)),
IFERROR(
INDEX('SETORES VARRIÇÃO'!$B:$B,MATCH($E2686,'SETORES VARRIÇÃO'!$H:$H,0)),
IFERROR(
INDEX(#REF!,MATCH($E2686,#REF!,0)),
INDEX(#REF!,MATCH($E2686,#REF!,0))
)))</f>
        <v>CV10203VJ0057</v>
      </c>
      <c r="E2686" s="30" t="str">
        <f t="shared" si="55"/>
        <v>03-0015</v>
      </c>
      <c r="F2686" s="19" t="str">
        <f>IFERROR(
INDEX(#REF!,MATCH($E2686,#REF!,0)),
IFERROR(
INDEX('SETORES VARRIÇÃO'!$F:$F,MATCH($E2686,'SETORES VARRIÇÃO'!$H:$H,0)),
IFERROR(
INDEX(#REF!,MATCH($E2686,#REF!,0)),
INDEX(#REF!,MATCH($E2686,#REF!,0))
)))</f>
        <v>Terça/Quinta/Sábado</v>
      </c>
      <c r="G2686" s="18" t="s">
        <v>888</v>
      </c>
      <c r="H2686" s="46">
        <v>0.66</v>
      </c>
      <c r="I2686" s="18" t="s">
        <v>3179</v>
      </c>
    </row>
    <row r="2687" spans="1:9" x14ac:dyDescent="0.35">
      <c r="A2687" s="68">
        <v>46079</v>
      </c>
      <c r="B2687" s="52" t="s">
        <v>768</v>
      </c>
      <c r="C2687" s="30" t="str">
        <f>IFERROR(
INDEX(#REF!,MATCH($E2687,#REF!,0)),
IFERROR(
INDEX('SETORES VARRIÇÃO'!$A:$A,MATCH($E2687,'SETORES VARRIÇÃO'!$H:$H,0)),
IFERROR(
INDEX(#REF!,MATCH($E2687,#REF!,0)),
INDEX(#REF!,MATCH($E2687,#REF!,0))
)))</f>
        <v>JT</v>
      </c>
      <c r="D2687" s="31" t="str">
        <f>IFERROR(
INDEX(#REF!,MATCH($E2687,#REF!,0)),
IFERROR(
INDEX('SETORES VARRIÇÃO'!$B:$B,MATCH($E2687,'SETORES VARRIÇÃO'!$H:$H,0)),
IFERROR(
INDEX(#REF!,MATCH($E2687,#REF!,0)),
INDEX(#REF!,MATCH($E2687,#REF!,0))
)))</f>
        <v>JT10304VJ0050</v>
      </c>
      <c r="E2687" s="30" t="str">
        <f t="shared" si="55"/>
        <v>03-0016</v>
      </c>
      <c r="F2687" s="19" t="str">
        <f>IFERROR(
INDEX(#REF!,MATCH($E2687,#REF!,0)),
IFERROR(
INDEX('SETORES VARRIÇÃO'!$F:$F,MATCH($E2687,'SETORES VARRIÇÃO'!$H:$H,0)),
IFERROR(
INDEX(#REF!,MATCH($E2687,#REF!,0)),
INDEX(#REF!,MATCH($E2687,#REF!,0))
)))</f>
        <v>Quarta/Sábado</v>
      </c>
      <c r="G2687" s="18" t="s">
        <v>888</v>
      </c>
      <c r="H2687" s="46">
        <v>0.73</v>
      </c>
      <c r="I2687" s="18" t="s">
        <v>3180</v>
      </c>
    </row>
    <row r="2688" spans="1:9" x14ac:dyDescent="0.35">
      <c r="A2688" s="68">
        <v>46079</v>
      </c>
      <c r="B2688" s="52" t="s">
        <v>769</v>
      </c>
      <c r="C2688" s="30" t="str">
        <f>IFERROR(
INDEX(#REF!,MATCH($E2688,#REF!,0)),
IFERROR(
INDEX('SETORES VARRIÇÃO'!$A:$A,MATCH($E2688,'SETORES VARRIÇÃO'!$H:$H,0)),
IFERROR(
INDEX(#REF!,MATCH($E2688,#REF!,0)),
INDEX(#REF!,MATCH($E2688,#REF!,0))
)))</f>
        <v>MG</v>
      </c>
      <c r="D2688" s="31" t="str">
        <f>IFERROR(
INDEX(#REF!,MATCH($E2688,#REF!,0)),
IFERROR(
INDEX('SETORES VARRIÇÃO'!$B:$B,MATCH($E2688,'SETORES VARRIÇÃO'!$H:$H,0)),
IFERROR(
INDEX(#REF!,MATCH($E2688,#REF!,0)),
INDEX(#REF!,MATCH($E2688,#REF!,0))
)))</f>
        <v>MG10101VJ0012</v>
      </c>
      <c r="E2688" s="30" t="str">
        <f t="shared" si="55"/>
        <v>03-0017</v>
      </c>
      <c r="F2688" s="19" t="str">
        <f>IFERROR(
INDEX(#REF!,MATCH($E2688,#REF!,0)),
IFERROR(
INDEX('SETORES VARRIÇÃO'!$F:$F,MATCH($E2688,'SETORES VARRIÇÃO'!$H:$H,0)),
IFERROR(
INDEX(#REF!,MATCH($E2688,#REF!,0)),
INDEX(#REF!,MATCH($E2688,#REF!,0))
)))</f>
        <v>Segunda a Domingo</v>
      </c>
      <c r="G2688" s="18" t="s">
        <v>888</v>
      </c>
      <c r="H2688" s="46">
        <v>0.99</v>
      </c>
      <c r="I2688" s="18" t="s">
        <v>3181</v>
      </c>
    </row>
    <row r="2689" spans="1:9" x14ac:dyDescent="0.35">
      <c r="A2689" s="68">
        <v>46079</v>
      </c>
      <c r="B2689" s="52" t="s">
        <v>770</v>
      </c>
      <c r="C2689" s="30" t="str">
        <f>IFERROR(
INDEX(#REF!,MATCH($E2689,#REF!,0)),
IFERROR(
INDEX('SETORES VARRIÇÃO'!$A:$A,MATCH($E2689,'SETORES VARRIÇÃO'!$H:$H,0)),
IFERROR(
INDEX(#REF!,MATCH($E2689,#REF!,0)),
INDEX(#REF!,MATCH($E2689,#REF!,0))
)))</f>
        <v>JT</v>
      </c>
      <c r="D2689" s="31" t="str">
        <f>IFERROR(
INDEX(#REF!,MATCH($E2689,#REF!,0)),
IFERROR(
INDEX('SETORES VARRIÇÃO'!$B:$B,MATCH($E2689,'SETORES VARRIÇÃO'!$H:$H,0)),
IFERROR(
INDEX(#REF!,MATCH($E2689,#REF!,0)),
INDEX(#REF!,MATCH($E2689,#REF!,0))
)))</f>
        <v>JT10302VJ0010</v>
      </c>
      <c r="E2689" s="30" t="str">
        <f t="shared" si="55"/>
        <v>03-0018</v>
      </c>
      <c r="F2689" s="19" t="str">
        <f>IFERROR(
INDEX(#REF!,MATCH($E2689,#REF!,0)),
IFERROR(
INDEX('SETORES VARRIÇÃO'!$F:$F,MATCH($E2689,'SETORES VARRIÇÃO'!$H:$H,0)),
IFERROR(
INDEX(#REF!,MATCH($E2689,#REF!,0)),
INDEX(#REF!,MATCH($E2689,#REF!,0))
)))</f>
        <v>Segunda/Quinta</v>
      </c>
      <c r="G2689" s="18" t="s">
        <v>888</v>
      </c>
      <c r="H2689" s="46">
        <v>0.39</v>
      </c>
      <c r="I2689" s="18" t="s">
        <v>3182</v>
      </c>
    </row>
    <row r="2690" spans="1:9" x14ac:dyDescent="0.35">
      <c r="A2690" s="68">
        <v>46079</v>
      </c>
      <c r="B2690" s="52" t="s">
        <v>771</v>
      </c>
      <c r="C2690" s="30" t="str">
        <f>IFERROR(
INDEX(#REF!,MATCH($E2690,#REF!,0)),
IFERROR(
INDEX('SETORES VARRIÇÃO'!$A:$A,MATCH($E2690,'SETORES VARRIÇÃO'!$H:$H,0)),
IFERROR(
INDEX(#REF!,MATCH($E2690,#REF!,0)),
INDEX(#REF!,MATCH($E2690,#REF!,0))
)))</f>
        <v>JT</v>
      </c>
      <c r="D2690" s="31" t="str">
        <f>IFERROR(
INDEX(#REF!,MATCH($E2690,#REF!,0)),
IFERROR(
INDEX('SETORES VARRIÇÃO'!$B:$B,MATCH($E2690,'SETORES VARRIÇÃO'!$H:$H,0)),
IFERROR(
INDEX(#REF!,MATCH($E2690,#REF!,0)),
INDEX(#REF!,MATCH($E2690,#REF!,0))
)))</f>
        <v>JT10304VJ0049</v>
      </c>
      <c r="E2690" s="30" t="str">
        <f t="shared" si="55"/>
        <v>03-0019</v>
      </c>
      <c r="F2690" s="19" t="str">
        <f>IFERROR(
INDEX(#REF!,MATCH($E2690,#REF!,0)),
IFERROR(
INDEX('SETORES VARRIÇÃO'!$F:$F,MATCH($E2690,'SETORES VARRIÇÃO'!$H:$H,0)),
IFERROR(
INDEX(#REF!,MATCH($E2690,#REF!,0)),
INDEX(#REF!,MATCH($E2690,#REF!,0))
)))</f>
        <v>Quarta/Sábado</v>
      </c>
      <c r="G2690" s="18" t="s">
        <v>888</v>
      </c>
      <c r="H2690" s="46">
        <v>0.49</v>
      </c>
      <c r="I2690" s="18" t="s">
        <v>3183</v>
      </c>
    </row>
    <row r="2691" spans="1:9" x14ac:dyDescent="0.35">
      <c r="A2691" s="68">
        <v>46079</v>
      </c>
      <c r="B2691" s="52" t="s">
        <v>733</v>
      </c>
      <c r="C2691" s="30" t="str">
        <f>IFERROR(
INDEX(#REF!,MATCH($E2691,#REF!,0)),
IFERROR(
INDEX('SETORES VARRIÇÃO'!$A:$A,MATCH($E2691,'SETORES VARRIÇÃO'!$H:$H,0)),
IFERROR(
INDEX(#REF!,MATCH($E2691,#REF!,0)),
INDEX(#REF!,MATCH($E2691,#REF!,0))
)))</f>
        <v>CV</v>
      </c>
      <c r="D2691" s="31" t="str">
        <f>IFERROR(
INDEX(#REF!,MATCH($E2691,#REF!,0)),
IFERROR(
INDEX('SETORES VARRIÇÃO'!$B:$B,MATCH($E2691,'SETORES VARRIÇÃO'!$H:$H,0)),
IFERROR(
INDEX(#REF!,MATCH($E2691,#REF!,0)),
INDEX(#REF!,MATCH($E2691,#REF!,0))
)))</f>
        <v>CV10304VJ0026</v>
      </c>
      <c r="E2691" s="30" t="str">
        <f t="shared" si="55"/>
        <v>03-0020</v>
      </c>
      <c r="F2691" s="19" t="str">
        <f>IFERROR(
INDEX(#REF!,MATCH($E2691,#REF!,0)),
IFERROR(
INDEX('SETORES VARRIÇÃO'!$F:$F,MATCH($E2691,'SETORES VARRIÇÃO'!$H:$H,0)),
IFERROR(
INDEX(#REF!,MATCH($E2691,#REF!,0)),
INDEX(#REF!,MATCH($E2691,#REF!,0))
)))</f>
        <v>Quarta/Sábado</v>
      </c>
      <c r="G2691" s="18" t="s">
        <v>887</v>
      </c>
      <c r="H2691" s="46" t="s">
        <v>1032</v>
      </c>
      <c r="I2691" s="18" t="s">
        <v>2471</v>
      </c>
    </row>
    <row r="2692" spans="1:9" x14ac:dyDescent="0.35">
      <c r="A2692" s="68">
        <v>46079</v>
      </c>
      <c r="B2692" s="52" t="s">
        <v>772</v>
      </c>
      <c r="C2692" s="30" t="str">
        <f>IFERROR(
INDEX(#REF!,MATCH($E2692,#REF!,0)),
IFERROR(
INDEX('SETORES VARRIÇÃO'!$A:$A,MATCH($E2692,'SETORES VARRIÇÃO'!$H:$H,0)),
IFERROR(
INDEX(#REF!,MATCH($E2692,#REF!,0)),
INDEX(#REF!,MATCH($E2692,#REF!,0))
)))</f>
        <v>MG</v>
      </c>
      <c r="D2692" s="31" t="str">
        <f>IFERROR(
INDEX(#REF!,MATCH($E2692,#REF!,0)),
IFERROR(
INDEX('SETORES VARRIÇÃO'!$B:$B,MATCH($E2692,'SETORES VARRIÇÃO'!$H:$H,0)),
IFERROR(
INDEX(#REF!,MATCH($E2692,#REF!,0)),
INDEX(#REF!,MATCH($E2692,#REF!,0))
)))</f>
        <v>MG10101VJ0008</v>
      </c>
      <c r="E2692" s="30" t="str">
        <f t="shared" si="55"/>
        <v>03-0021</v>
      </c>
      <c r="F2692" s="19" t="str">
        <f>IFERROR(
INDEX(#REF!,MATCH($E2692,#REF!,0)),
IFERROR(
INDEX('SETORES VARRIÇÃO'!$F:$F,MATCH($E2692,'SETORES VARRIÇÃO'!$H:$H,0)),
IFERROR(
INDEX(#REF!,MATCH($E2692,#REF!,0)),
INDEX(#REF!,MATCH($E2692,#REF!,0))
)))</f>
        <v>Segunda a Domingo</v>
      </c>
      <c r="G2692" s="18" t="s">
        <v>888</v>
      </c>
      <c r="H2692" s="46">
        <v>0.31</v>
      </c>
      <c r="I2692" s="18" t="s">
        <v>3184</v>
      </c>
    </row>
    <row r="2693" spans="1:9" x14ac:dyDescent="0.35">
      <c r="A2693" s="68">
        <v>46079</v>
      </c>
      <c r="B2693" s="52" t="s">
        <v>773</v>
      </c>
      <c r="C2693" s="30" t="str">
        <f>IFERROR(
INDEX(#REF!,MATCH($E2693,#REF!,0)),
IFERROR(
INDEX('SETORES VARRIÇÃO'!$A:$A,MATCH($E2693,'SETORES VARRIÇÃO'!$H:$H,0)),
IFERROR(
INDEX(#REF!,MATCH($E2693,#REF!,0)),
INDEX(#REF!,MATCH($E2693,#REF!,0))
)))</f>
        <v>CV</v>
      </c>
      <c r="D2693" s="31" t="str">
        <f>IFERROR(
INDEX(#REF!,MATCH($E2693,#REF!,0)),
IFERROR(
INDEX('SETORES VARRIÇÃO'!$B:$B,MATCH($E2693,'SETORES VARRIÇÃO'!$H:$H,0)),
IFERROR(
INDEX(#REF!,MATCH($E2693,#REF!,0)),
INDEX(#REF!,MATCH($E2693,#REF!,0))
)))</f>
        <v>CV10203VJ0056</v>
      </c>
      <c r="E2693" s="30" t="str">
        <f t="shared" si="55"/>
        <v>03-0022</v>
      </c>
      <c r="F2693" s="19" t="str">
        <f>IFERROR(
INDEX(#REF!,MATCH($E2693,#REF!,0)),
IFERROR(
INDEX('SETORES VARRIÇÃO'!$F:$F,MATCH($E2693,'SETORES VARRIÇÃO'!$H:$H,0)),
IFERROR(
INDEX(#REF!,MATCH($E2693,#REF!,0)),
INDEX(#REF!,MATCH($E2693,#REF!,0))
)))</f>
        <v>Terça/Quinta/Sábado</v>
      </c>
      <c r="G2693" s="18" t="s">
        <v>888</v>
      </c>
      <c r="H2693" s="46">
        <v>0.84</v>
      </c>
      <c r="I2693" s="18" t="s">
        <v>3185</v>
      </c>
    </row>
    <row r="2694" spans="1:9" x14ac:dyDescent="0.35">
      <c r="A2694" s="68">
        <v>46079</v>
      </c>
      <c r="B2694" s="52" t="s">
        <v>774</v>
      </c>
      <c r="C2694" s="30" t="str">
        <f>IFERROR(
INDEX(#REF!,MATCH($E2694,#REF!,0)),
IFERROR(
INDEX('SETORES VARRIÇÃO'!$A:$A,MATCH($E2694,'SETORES VARRIÇÃO'!$H:$H,0)),
IFERROR(
INDEX(#REF!,MATCH($E2694,#REF!,0)),
INDEX(#REF!,MATCH($E2694,#REF!,0))
)))</f>
        <v>JT</v>
      </c>
      <c r="D2694" s="31" t="str">
        <f>IFERROR(
INDEX(#REF!,MATCH($E2694,#REF!,0)),
IFERROR(
INDEX('SETORES VARRIÇÃO'!$B:$B,MATCH($E2694,'SETORES VARRIÇÃO'!$H:$H,0)),
IFERROR(
INDEX(#REF!,MATCH($E2694,#REF!,0)),
INDEX(#REF!,MATCH($E2694,#REF!,0))
)))</f>
        <v>JT10102VJ0003</v>
      </c>
      <c r="E2694" s="30" t="str">
        <f t="shared" si="55"/>
        <v>03-0023</v>
      </c>
      <c r="F2694" s="19" t="str">
        <f>IFERROR(
INDEX(#REF!,MATCH($E2694,#REF!,0)),
IFERROR(
INDEX('SETORES VARRIÇÃO'!$F:$F,MATCH($E2694,'SETORES VARRIÇÃO'!$H:$H,0)),
IFERROR(
INDEX(#REF!,MATCH($E2694,#REF!,0)),
INDEX(#REF!,MATCH($E2694,#REF!,0))
)))</f>
        <v>Segunda a Domingo</v>
      </c>
      <c r="G2694" s="18" t="s">
        <v>888</v>
      </c>
      <c r="H2694" s="46">
        <v>0.45</v>
      </c>
      <c r="I2694" s="18" t="s">
        <v>3186</v>
      </c>
    </row>
    <row r="2695" spans="1:9" x14ac:dyDescent="0.35">
      <c r="A2695" s="68">
        <v>46079</v>
      </c>
      <c r="B2695" s="52" t="s">
        <v>775</v>
      </c>
      <c r="C2695" s="30" t="str">
        <f>IFERROR(
INDEX(#REF!,MATCH($E2695,#REF!,0)),
IFERROR(
INDEX('SETORES VARRIÇÃO'!$A:$A,MATCH($E2695,'SETORES VARRIÇÃO'!$H:$H,0)),
IFERROR(
INDEX(#REF!,MATCH($E2695,#REF!,0)),
INDEX(#REF!,MATCH($E2695,#REF!,0))
)))</f>
        <v>JT</v>
      </c>
      <c r="D2695" s="31" t="str">
        <f>IFERROR(
INDEX(#REF!,MATCH($E2695,#REF!,0)),
IFERROR(
INDEX('SETORES VARRIÇÃO'!$B:$B,MATCH($E2695,'SETORES VARRIÇÃO'!$H:$H,0)),
IFERROR(
INDEX(#REF!,MATCH($E2695,#REF!,0)),
INDEX(#REF!,MATCH($E2695,#REF!,0))
)))</f>
        <v>JT10304VJ0046</v>
      </c>
      <c r="E2695" s="30" t="str">
        <f t="shared" si="55"/>
        <v>03-0024</v>
      </c>
      <c r="F2695" s="19" t="str">
        <f>IFERROR(
INDEX(#REF!,MATCH($E2695,#REF!,0)),
IFERROR(
INDEX('SETORES VARRIÇÃO'!$F:$F,MATCH($E2695,'SETORES VARRIÇÃO'!$H:$H,0)),
IFERROR(
INDEX(#REF!,MATCH($E2695,#REF!,0)),
INDEX(#REF!,MATCH($E2695,#REF!,0))
)))</f>
        <v>Quarta/Sábado</v>
      </c>
      <c r="G2695" s="18" t="s">
        <v>888</v>
      </c>
      <c r="H2695" s="46">
        <v>0.47</v>
      </c>
      <c r="I2695" s="18" t="s">
        <v>3187</v>
      </c>
    </row>
    <row r="2696" spans="1:9" x14ac:dyDescent="0.35">
      <c r="A2696" s="68">
        <v>46079</v>
      </c>
      <c r="B2696" s="52" t="s">
        <v>776</v>
      </c>
      <c r="C2696" s="30" t="str">
        <f>IFERROR(
INDEX(#REF!,MATCH($E2696,#REF!,0)),
IFERROR(
INDEX('SETORES VARRIÇÃO'!$A:$A,MATCH($E2696,'SETORES VARRIÇÃO'!$H:$H,0)),
IFERROR(
INDEX(#REF!,MATCH($E2696,#REF!,0)),
INDEX(#REF!,MATCH($E2696,#REF!,0))
)))</f>
        <v>JT</v>
      </c>
      <c r="D2696" s="31" t="str">
        <f>IFERROR(
INDEX(#REF!,MATCH($E2696,#REF!,0)),
IFERROR(
INDEX('SETORES VARRIÇÃO'!$B:$B,MATCH($E2696,'SETORES VARRIÇÃO'!$H:$H,0)),
IFERROR(
INDEX(#REF!,MATCH($E2696,#REF!,0)),
INDEX(#REF!,MATCH($E2696,#REF!,0))
)))</f>
        <v>JT10101VL0001</v>
      </c>
      <c r="E2696" s="30" t="str">
        <f t="shared" si="55"/>
        <v>03-0026</v>
      </c>
      <c r="F2696" s="19" t="str">
        <f>IFERROR(
INDEX(#REF!,MATCH($E2696,#REF!,0)),
IFERROR(
INDEX('SETORES VARRIÇÃO'!$F:$F,MATCH($E2696,'SETORES VARRIÇÃO'!$H:$H,0)),
IFERROR(
INDEX(#REF!,MATCH($E2696,#REF!,0)),
INDEX(#REF!,MATCH($E2696,#REF!,0))
)))</f>
        <v>Segunda a Domingo</v>
      </c>
      <c r="G2696" s="18" t="s">
        <v>888</v>
      </c>
      <c r="H2696" s="46">
        <v>0.49</v>
      </c>
      <c r="I2696" s="18" t="s">
        <v>3188</v>
      </c>
    </row>
    <row r="2697" spans="1:9" x14ac:dyDescent="0.35">
      <c r="A2697" s="68">
        <v>46079</v>
      </c>
      <c r="B2697" s="52" t="s">
        <v>734</v>
      </c>
      <c r="C2697" s="30" t="str">
        <f>IFERROR(
INDEX(#REF!,MATCH($E2697,#REF!,0)),
IFERROR(
INDEX('SETORES VARRIÇÃO'!$A:$A,MATCH($E2697,'SETORES VARRIÇÃO'!$H:$H,0)),
IFERROR(
INDEX(#REF!,MATCH($E2697,#REF!,0)),
INDEX(#REF!,MATCH($E2697,#REF!,0))
)))</f>
        <v>JT</v>
      </c>
      <c r="D2697" s="31" t="str">
        <f>IFERROR(
INDEX(#REF!,MATCH($E2697,#REF!,0)),
IFERROR(
INDEX('SETORES VARRIÇÃO'!$B:$B,MATCH($E2697,'SETORES VARRIÇÃO'!$H:$H,0)),
IFERROR(
INDEX(#REF!,MATCH($E2697,#REF!,0)),
INDEX(#REF!,MATCH($E2697,#REF!,0))
)))</f>
        <v>JT10304VJ0052</v>
      </c>
      <c r="E2697" s="30" t="str">
        <f t="shared" si="55"/>
        <v>03-0027</v>
      </c>
      <c r="F2697" s="19" t="str">
        <f>IFERROR(
INDEX(#REF!,MATCH($E2697,#REF!,0)),
IFERROR(
INDEX('SETORES VARRIÇÃO'!$F:$F,MATCH($E2697,'SETORES VARRIÇÃO'!$H:$H,0)),
IFERROR(
INDEX(#REF!,MATCH($E2697,#REF!,0)),
INDEX(#REF!,MATCH($E2697,#REF!,0))
)))</f>
        <v>Quarta/Sábado</v>
      </c>
      <c r="G2697" s="18" t="s">
        <v>888</v>
      </c>
      <c r="H2697" s="46">
        <v>0.62</v>
      </c>
      <c r="I2697" s="18" t="s">
        <v>3189</v>
      </c>
    </row>
    <row r="2698" spans="1:9" x14ac:dyDescent="0.35">
      <c r="A2698" s="68">
        <v>46079</v>
      </c>
      <c r="B2698" s="52" t="s">
        <v>777</v>
      </c>
      <c r="C2698" s="30" t="str">
        <f>IFERROR(
INDEX(#REF!,MATCH($E2698,#REF!,0)),
IFERROR(
INDEX('SETORES VARRIÇÃO'!$A:$A,MATCH($E2698,'SETORES VARRIÇÃO'!$H:$H,0)),
IFERROR(
INDEX(#REF!,MATCH($E2698,#REF!,0)),
INDEX(#REF!,MATCH($E2698,#REF!,0))
)))</f>
        <v>CV</v>
      </c>
      <c r="D2698" s="31" t="str">
        <f>IFERROR(
INDEX(#REF!,MATCH($E2698,#REF!,0)),
IFERROR(
INDEX('SETORES VARRIÇÃO'!$B:$B,MATCH($E2698,'SETORES VARRIÇÃO'!$H:$H,0)),
IFERROR(
INDEX(#REF!,MATCH($E2698,#REF!,0)),
INDEX(#REF!,MATCH($E2698,#REF!,0))
)))</f>
        <v>CV10203VJ0058</v>
      </c>
      <c r="E2698" s="30" t="str">
        <f t="shared" si="55"/>
        <v>03-0028</v>
      </c>
      <c r="F2698" s="19" t="str">
        <f>IFERROR(
INDEX(#REF!,MATCH($E2698,#REF!,0)),
IFERROR(
INDEX('SETORES VARRIÇÃO'!$F:$F,MATCH($E2698,'SETORES VARRIÇÃO'!$H:$H,0)),
IFERROR(
INDEX(#REF!,MATCH($E2698,#REF!,0)),
INDEX(#REF!,MATCH($E2698,#REF!,0))
)))</f>
        <v>Terça/Quinta/Sábado</v>
      </c>
      <c r="G2698" s="18" t="s">
        <v>888</v>
      </c>
      <c r="H2698" s="46">
        <v>0.45</v>
      </c>
      <c r="I2698" s="18" t="s">
        <v>3190</v>
      </c>
    </row>
    <row r="2699" spans="1:9" x14ac:dyDescent="0.35">
      <c r="A2699" s="68">
        <v>46079</v>
      </c>
      <c r="B2699" s="52" t="s">
        <v>778</v>
      </c>
      <c r="C2699" s="30" t="str">
        <f>IFERROR(
INDEX(#REF!,MATCH($E2699,#REF!,0)),
IFERROR(
INDEX('SETORES VARRIÇÃO'!$A:$A,MATCH($E2699,'SETORES VARRIÇÃO'!$H:$H,0)),
IFERROR(
INDEX(#REF!,MATCH($E2699,#REF!,0)),
INDEX(#REF!,MATCH($E2699,#REF!,0))
)))</f>
        <v>CV</v>
      </c>
      <c r="D2699" s="31" t="str">
        <f>IFERROR(
INDEX(#REF!,MATCH($E2699,#REF!,0)),
IFERROR(
INDEX('SETORES VARRIÇÃO'!$B:$B,MATCH($E2699,'SETORES VARRIÇÃO'!$H:$H,0)),
IFERROR(
INDEX(#REF!,MATCH($E2699,#REF!,0)),
INDEX(#REF!,MATCH($E2699,#REF!,0))
)))</f>
        <v>CV10203VJ0055</v>
      </c>
      <c r="E2699" s="30" t="str">
        <f t="shared" si="55"/>
        <v>03-0029</v>
      </c>
      <c r="F2699" s="19" t="str">
        <f>IFERROR(
INDEX(#REF!,MATCH($E2699,#REF!,0)),
IFERROR(
INDEX('SETORES VARRIÇÃO'!$F:$F,MATCH($E2699,'SETORES VARRIÇÃO'!$H:$H,0)),
IFERROR(
INDEX(#REF!,MATCH($E2699,#REF!,0)),
INDEX(#REF!,MATCH($E2699,#REF!,0))
)))</f>
        <v>Terça/Quinta/Sábado</v>
      </c>
      <c r="G2699" s="18" t="s">
        <v>888</v>
      </c>
      <c r="H2699" s="46">
        <v>0.49</v>
      </c>
      <c r="I2699" s="18" t="s">
        <v>3191</v>
      </c>
    </row>
    <row r="2700" spans="1:9" x14ac:dyDescent="0.35">
      <c r="A2700" s="68">
        <v>46079</v>
      </c>
      <c r="B2700" s="52" t="s">
        <v>779</v>
      </c>
      <c r="C2700" s="30" t="str">
        <f>IFERROR(
INDEX(#REF!,MATCH($E2700,#REF!,0)),
IFERROR(
INDEX('SETORES VARRIÇÃO'!$A:$A,MATCH($E2700,'SETORES VARRIÇÃO'!$H:$H,0)),
IFERROR(
INDEX(#REF!,MATCH($E2700,#REF!,0)),
INDEX(#REF!,MATCH($E2700,#REF!,0))
)))</f>
        <v>JT</v>
      </c>
      <c r="D2700" s="31" t="str">
        <f>IFERROR(
INDEX(#REF!,MATCH($E2700,#REF!,0)),
IFERROR(
INDEX('SETORES VARRIÇÃO'!$B:$B,MATCH($E2700,'SETORES VARRIÇÃO'!$H:$H,0)),
IFERROR(
INDEX(#REF!,MATCH($E2700,#REF!,0)),
INDEX(#REF!,MATCH($E2700,#REF!,0))
)))</f>
        <v>JT10302VJ0015</v>
      </c>
      <c r="E2700" s="30" t="str">
        <f t="shared" si="55"/>
        <v>03-0030</v>
      </c>
      <c r="F2700" s="19" t="str">
        <f>IFERROR(
INDEX(#REF!,MATCH($E2700,#REF!,0)),
IFERROR(
INDEX('SETORES VARRIÇÃO'!$F:$F,MATCH($E2700,'SETORES VARRIÇÃO'!$H:$H,0)),
IFERROR(
INDEX(#REF!,MATCH($E2700,#REF!,0)),
INDEX(#REF!,MATCH($E2700,#REF!,0))
)))</f>
        <v>Segunda/Quinta</v>
      </c>
      <c r="G2700" s="18" t="s">
        <v>888</v>
      </c>
      <c r="H2700" s="46">
        <v>0.44</v>
      </c>
      <c r="I2700" s="18" t="s">
        <v>3192</v>
      </c>
    </row>
    <row r="2701" spans="1:9" x14ac:dyDescent="0.35">
      <c r="A2701" s="68">
        <v>46079</v>
      </c>
      <c r="B2701" s="52" t="s">
        <v>780</v>
      </c>
      <c r="C2701" s="30" t="str">
        <f>IFERROR(
INDEX(#REF!,MATCH($E2701,#REF!,0)),
IFERROR(
INDEX('SETORES VARRIÇÃO'!$A:$A,MATCH($E2701,'SETORES VARRIÇÃO'!$H:$H,0)),
IFERROR(
INDEX(#REF!,MATCH($E2701,#REF!,0)),
INDEX(#REF!,MATCH($E2701,#REF!,0))
)))</f>
        <v>JT</v>
      </c>
      <c r="D2701" s="31" t="str">
        <f>IFERROR(
INDEX(#REF!,MATCH($E2701,#REF!,0)),
IFERROR(
INDEX('SETORES VARRIÇÃO'!$B:$B,MATCH($E2701,'SETORES VARRIÇÃO'!$H:$H,0)),
IFERROR(
INDEX(#REF!,MATCH($E2701,#REF!,0)),
INDEX(#REF!,MATCH($E2701,#REF!,0))
)))</f>
        <v>JT10304VJ0047</v>
      </c>
      <c r="E2701" s="30" t="str">
        <f t="shared" si="55"/>
        <v>03-0031</v>
      </c>
      <c r="F2701" s="19" t="str">
        <f>IFERROR(
INDEX(#REF!,MATCH($E2701,#REF!,0)),
IFERROR(
INDEX('SETORES VARRIÇÃO'!$F:$F,MATCH($E2701,'SETORES VARRIÇÃO'!$H:$H,0)),
IFERROR(
INDEX(#REF!,MATCH($E2701,#REF!,0)),
INDEX(#REF!,MATCH($E2701,#REF!,0))
)))</f>
        <v>Quarta/Sábado</v>
      </c>
      <c r="G2701" s="18" t="s">
        <v>888</v>
      </c>
      <c r="H2701" s="46">
        <v>0.39</v>
      </c>
      <c r="I2701" s="18" t="s">
        <v>3193</v>
      </c>
    </row>
    <row r="2702" spans="1:9" x14ac:dyDescent="0.35">
      <c r="A2702" s="68">
        <v>46079</v>
      </c>
      <c r="B2702" s="52" t="s">
        <v>747</v>
      </c>
      <c r="C2702" s="30" t="str">
        <f>IFERROR(
INDEX(#REF!,MATCH($E2702,#REF!,0)),
IFERROR(
INDEX('SETORES VARRIÇÃO'!$A:$A,MATCH($E2702,'SETORES VARRIÇÃO'!$H:$H,0)),
IFERROR(
INDEX(#REF!,MATCH($E2702,#REF!,0)),
INDEX(#REF!,MATCH($E2702,#REF!,0))
)))</f>
        <v>JT</v>
      </c>
      <c r="D2702" s="31" t="str">
        <f>IFERROR(
INDEX(#REF!,MATCH($E2702,#REF!,0)),
IFERROR(
INDEX('SETORES VARRIÇÃO'!$B:$B,MATCH($E2702,'SETORES VARRIÇÃO'!$H:$H,0)),
IFERROR(
INDEX(#REF!,MATCH($E2702,#REF!,0)),
INDEX(#REF!,MATCH($E2702,#REF!,0))
)))</f>
        <v>JT10304VJ0051</v>
      </c>
      <c r="E2702" s="30" t="str">
        <f t="shared" si="55"/>
        <v>03-0032</v>
      </c>
      <c r="F2702" s="19" t="str">
        <f>IFERROR(
INDEX(#REF!,MATCH($E2702,#REF!,0)),
IFERROR(
INDEX('SETORES VARRIÇÃO'!$F:$F,MATCH($E2702,'SETORES VARRIÇÃO'!$H:$H,0)),
IFERROR(
INDEX(#REF!,MATCH($E2702,#REF!,0)),
INDEX(#REF!,MATCH($E2702,#REF!,0))
)))</f>
        <v>Quarta/Sábado</v>
      </c>
      <c r="G2702" s="18" t="s">
        <v>888</v>
      </c>
      <c r="H2702" s="46">
        <v>0.83</v>
      </c>
      <c r="I2702" s="18" t="s">
        <v>3194</v>
      </c>
    </row>
    <row r="2703" spans="1:9" x14ac:dyDescent="0.35">
      <c r="A2703" s="68">
        <v>46079</v>
      </c>
      <c r="B2703" s="52" t="s">
        <v>781</v>
      </c>
      <c r="C2703" s="30" t="str">
        <f>IFERROR(
INDEX(#REF!,MATCH($E2703,#REF!,0)),
IFERROR(
INDEX('SETORES VARRIÇÃO'!$A:$A,MATCH($E2703,'SETORES VARRIÇÃO'!$H:$H,0)),
IFERROR(
INDEX(#REF!,MATCH($E2703,#REF!,0)),
INDEX(#REF!,MATCH($E2703,#REF!,0))
)))</f>
        <v>JT</v>
      </c>
      <c r="D2703" s="31" t="str">
        <f>IFERROR(
INDEX(#REF!,MATCH($E2703,#REF!,0)),
IFERROR(
INDEX('SETORES VARRIÇÃO'!$B:$B,MATCH($E2703,'SETORES VARRIÇÃO'!$H:$H,0)),
IFERROR(
INDEX(#REF!,MATCH($E2703,#REF!,0)),
INDEX(#REF!,MATCH($E2703,#REF!,0))
)))</f>
        <v>JT20102VJ0002</v>
      </c>
      <c r="E2703" s="30" t="str">
        <f t="shared" si="55"/>
        <v>03-0033</v>
      </c>
      <c r="F2703" s="19" t="str">
        <f>IFERROR(
INDEX(#REF!,MATCH($E2703,#REF!,0)),
IFERROR(
INDEX('SETORES VARRIÇÃO'!$F:$F,MATCH($E2703,'SETORES VARRIÇÃO'!$H:$H,0)),
IFERROR(
INDEX(#REF!,MATCH($E2703,#REF!,0)),
INDEX(#REF!,MATCH($E2703,#REF!,0))
)))</f>
        <v>Segunda a Domingo</v>
      </c>
      <c r="G2703" s="18" t="s">
        <v>888</v>
      </c>
      <c r="H2703" s="46">
        <v>0.74</v>
      </c>
      <c r="I2703" s="18" t="s">
        <v>3195</v>
      </c>
    </row>
    <row r="2704" spans="1:9" x14ac:dyDescent="0.35">
      <c r="A2704" s="68">
        <v>46079</v>
      </c>
      <c r="B2704" s="52" t="s">
        <v>782</v>
      </c>
      <c r="C2704" s="30" t="str">
        <f>IFERROR(
INDEX(#REF!,MATCH($E2704,#REF!,0)),
IFERROR(
INDEX('SETORES VARRIÇÃO'!$A:$A,MATCH($E2704,'SETORES VARRIÇÃO'!$H:$H,0)),
IFERROR(
INDEX(#REF!,MATCH($E2704,#REF!,0)),
INDEX(#REF!,MATCH($E2704,#REF!,0))
)))</f>
        <v>CV</v>
      </c>
      <c r="D2704" s="31" t="str">
        <f>IFERROR(
INDEX(#REF!,MATCH($E2704,#REF!,0)),
IFERROR(
INDEX('SETORES VARRIÇÃO'!$B:$B,MATCH($E2704,'SETORES VARRIÇÃO'!$H:$H,0)),
IFERROR(
INDEX(#REF!,MATCH($E2704,#REF!,0)),
INDEX(#REF!,MATCH($E2704,#REF!,0))
)))</f>
        <v>CV10203VJ0059</v>
      </c>
      <c r="E2704" s="30" t="str">
        <f t="shared" si="55"/>
        <v>03-0034</v>
      </c>
      <c r="F2704" s="19" t="str">
        <f>IFERROR(
INDEX(#REF!,MATCH($E2704,#REF!,0)),
IFERROR(
INDEX('SETORES VARRIÇÃO'!$F:$F,MATCH($E2704,'SETORES VARRIÇÃO'!$H:$H,0)),
IFERROR(
INDEX(#REF!,MATCH($E2704,#REF!,0)),
INDEX(#REF!,MATCH($E2704,#REF!,0))
)))</f>
        <v>Terça/Quinta/Sábado</v>
      </c>
      <c r="G2704" s="18" t="s">
        <v>888</v>
      </c>
      <c r="H2704" s="46">
        <v>0.47</v>
      </c>
      <c r="I2704" s="18" t="s">
        <v>3196</v>
      </c>
    </row>
    <row r="2705" spans="1:9" x14ac:dyDescent="0.35">
      <c r="A2705" s="68">
        <v>46079</v>
      </c>
      <c r="B2705" s="52" t="s">
        <v>783</v>
      </c>
      <c r="C2705" s="30" t="str">
        <f>IFERROR(
INDEX(#REF!,MATCH($E2705,#REF!,0)),
IFERROR(
INDEX('SETORES VARRIÇÃO'!$A:$A,MATCH($E2705,'SETORES VARRIÇÃO'!$H:$H,0)),
IFERROR(
INDEX(#REF!,MATCH($E2705,#REF!,0)),
INDEX(#REF!,MATCH($E2705,#REF!,0))
)))</f>
        <v>CV</v>
      </c>
      <c r="D2705" s="31" t="str">
        <f>IFERROR(
INDEX(#REF!,MATCH($E2705,#REF!,0)),
IFERROR(
INDEX('SETORES VARRIÇÃO'!$B:$B,MATCH($E2705,'SETORES VARRIÇÃO'!$H:$H,0)),
IFERROR(
INDEX(#REF!,MATCH($E2705,#REF!,0)),
INDEX(#REF!,MATCH($E2705,#REF!,0))
)))</f>
        <v>CV10203VJ0061</v>
      </c>
      <c r="E2705" s="30" t="str">
        <f t="shared" si="55"/>
        <v>03-0035</v>
      </c>
      <c r="F2705" s="19" t="str">
        <f>IFERROR(
INDEX(#REF!,MATCH($E2705,#REF!,0)),
IFERROR(
INDEX('SETORES VARRIÇÃO'!$F:$F,MATCH($E2705,'SETORES VARRIÇÃO'!$H:$H,0)),
IFERROR(
INDEX(#REF!,MATCH($E2705,#REF!,0)),
INDEX(#REF!,MATCH($E2705,#REF!,0))
)))</f>
        <v>Terça/Quinta/Sábado</v>
      </c>
      <c r="G2705" s="18" t="s">
        <v>887</v>
      </c>
      <c r="H2705" s="46" t="s">
        <v>907</v>
      </c>
      <c r="I2705" s="18" t="s">
        <v>2968</v>
      </c>
    </row>
    <row r="2706" spans="1:9" x14ac:dyDescent="0.35">
      <c r="A2706" s="68">
        <v>46079</v>
      </c>
      <c r="B2706" s="52" t="s">
        <v>784</v>
      </c>
      <c r="C2706" s="30" t="str">
        <f>IFERROR(
INDEX(#REF!,MATCH($E2706,#REF!,0)),
IFERROR(
INDEX('SETORES VARRIÇÃO'!$A:$A,MATCH($E2706,'SETORES VARRIÇÃO'!$H:$H,0)),
IFERROR(
INDEX(#REF!,MATCH($E2706,#REF!,0)),
INDEX(#REF!,MATCH($E2706,#REF!,0))
)))</f>
        <v>CV</v>
      </c>
      <c r="D2706" s="31" t="str">
        <f>IFERROR(
INDEX(#REF!,MATCH($E2706,#REF!,0)),
IFERROR(
INDEX('SETORES VARRIÇÃO'!$B:$B,MATCH($E2706,'SETORES VARRIÇÃO'!$H:$H,0)),
IFERROR(
INDEX(#REF!,MATCH($E2706,#REF!,0)),
INDEX(#REF!,MATCH($E2706,#REF!,0))
)))</f>
        <v>CV10101VL0001</v>
      </c>
      <c r="E2706" s="30" t="str">
        <f t="shared" si="55"/>
        <v>03-0036</v>
      </c>
      <c r="F2706" s="19" t="str">
        <f>IFERROR(
INDEX(#REF!,MATCH($E2706,#REF!,0)),
IFERROR(
INDEX('SETORES VARRIÇÃO'!$F:$F,MATCH($E2706,'SETORES VARRIÇÃO'!$H:$H,0)),
IFERROR(
INDEX(#REF!,MATCH($E2706,#REF!,0)),
INDEX(#REF!,MATCH($E2706,#REF!,0))
)))</f>
        <v>Segunda a Domingo</v>
      </c>
      <c r="G2706" s="18" t="s">
        <v>888</v>
      </c>
      <c r="H2706" s="46">
        <v>0.69</v>
      </c>
      <c r="I2706" s="18" t="s">
        <v>3197</v>
      </c>
    </row>
    <row r="2707" spans="1:9" x14ac:dyDescent="0.35">
      <c r="A2707" s="68">
        <v>46079</v>
      </c>
      <c r="B2707" s="52" t="s">
        <v>785</v>
      </c>
      <c r="C2707" s="30" t="str">
        <f>IFERROR(
INDEX(#REF!,MATCH($E2707,#REF!,0)),
IFERROR(
INDEX('SETORES VARRIÇÃO'!$A:$A,MATCH($E2707,'SETORES VARRIÇÃO'!$H:$H,0)),
IFERROR(
INDEX(#REF!,MATCH($E2707,#REF!,0)),
INDEX(#REF!,MATCH($E2707,#REF!,0))
)))</f>
        <v>JT</v>
      </c>
      <c r="D2707" s="31" t="str">
        <f>IFERROR(
INDEX(#REF!,MATCH($E2707,#REF!,0)),
IFERROR(
INDEX('SETORES VARRIÇÃO'!$B:$B,MATCH($E2707,'SETORES VARRIÇÃO'!$H:$H,0)),
IFERROR(
INDEX(#REF!,MATCH($E2707,#REF!,0)),
INDEX(#REF!,MATCH($E2707,#REF!,0))
)))</f>
        <v>JT10302VJ0005</v>
      </c>
      <c r="E2707" s="30" t="str">
        <f t="shared" si="55"/>
        <v>03-0037</v>
      </c>
      <c r="F2707" s="19" t="str">
        <f>IFERROR(
INDEX(#REF!,MATCH($E2707,#REF!,0)),
IFERROR(
INDEX('SETORES VARRIÇÃO'!$F:$F,MATCH($E2707,'SETORES VARRIÇÃO'!$H:$H,0)),
IFERROR(
INDEX(#REF!,MATCH($E2707,#REF!,0)),
INDEX(#REF!,MATCH($E2707,#REF!,0))
)))</f>
        <v>Segunda/Quinta</v>
      </c>
      <c r="G2707" s="18" t="s">
        <v>888</v>
      </c>
      <c r="H2707" s="46">
        <v>0.49</v>
      </c>
      <c r="I2707" s="18" t="s">
        <v>3198</v>
      </c>
    </row>
    <row r="2708" spans="1:9" x14ac:dyDescent="0.35">
      <c r="A2708" s="68">
        <v>46079</v>
      </c>
      <c r="B2708" s="52" t="s">
        <v>786</v>
      </c>
      <c r="C2708" s="30" t="str">
        <f>IFERROR(
INDEX(#REF!,MATCH($E2708,#REF!,0)),
IFERROR(
INDEX('SETORES VARRIÇÃO'!$A:$A,MATCH($E2708,'SETORES VARRIÇÃO'!$H:$H,0)),
IFERROR(
INDEX(#REF!,MATCH($E2708,#REF!,0)),
INDEX(#REF!,MATCH($E2708,#REF!,0))
)))</f>
        <v>CV</v>
      </c>
      <c r="D2708" s="31" t="str">
        <f>IFERROR(
INDEX(#REF!,MATCH($E2708,#REF!,0)),
IFERROR(
INDEX('SETORES VARRIÇÃO'!$B:$B,MATCH($E2708,'SETORES VARRIÇÃO'!$H:$H,0)),
IFERROR(
INDEX(#REF!,MATCH($E2708,#REF!,0)),
INDEX(#REF!,MATCH($E2708,#REF!,0))
)))</f>
        <v>CV10202VJ0030</v>
      </c>
      <c r="E2708" s="30" t="str">
        <f t="shared" si="55"/>
        <v>03-0038</v>
      </c>
      <c r="F2708" s="19" t="str">
        <f>IFERROR(
INDEX(#REF!,MATCH($E2708,#REF!,0)),
IFERROR(
INDEX('SETORES VARRIÇÃO'!$F:$F,MATCH($E2708,'SETORES VARRIÇÃO'!$H:$H,0)),
IFERROR(
INDEX(#REF!,MATCH($E2708,#REF!,0)),
INDEX(#REF!,MATCH($E2708,#REF!,0))
)))</f>
        <v>Segunda/Quarta/Sexta</v>
      </c>
      <c r="G2708" s="18" t="s">
        <v>887</v>
      </c>
      <c r="H2708" s="46" t="s">
        <v>896</v>
      </c>
      <c r="I2708" s="18" t="s">
        <v>3081</v>
      </c>
    </row>
    <row r="2709" spans="1:9" x14ac:dyDescent="0.35">
      <c r="A2709" s="68">
        <v>46079</v>
      </c>
      <c r="B2709" s="52" t="s">
        <v>787</v>
      </c>
      <c r="C2709" s="30" t="str">
        <f>IFERROR(
INDEX(#REF!,MATCH($E2709,#REF!,0)),
IFERROR(
INDEX('SETORES VARRIÇÃO'!$A:$A,MATCH($E2709,'SETORES VARRIÇÃO'!$H:$H,0)),
IFERROR(
INDEX(#REF!,MATCH($E2709,#REF!,0)),
INDEX(#REF!,MATCH($E2709,#REF!,0))
)))</f>
        <v>CV</v>
      </c>
      <c r="D2709" s="31" t="str">
        <f>IFERROR(
INDEX(#REF!,MATCH($E2709,#REF!,0)),
IFERROR(
INDEX('SETORES VARRIÇÃO'!$B:$B,MATCH($E2709,'SETORES VARRIÇÃO'!$H:$H,0)),
IFERROR(
INDEX(#REF!,MATCH($E2709,#REF!,0)),
INDEX(#REF!,MATCH($E2709,#REF!,0))
)))</f>
        <v>CV10203VJ0047</v>
      </c>
      <c r="E2709" s="30" t="str">
        <f t="shared" si="55"/>
        <v>03-0039</v>
      </c>
      <c r="F2709" s="19" t="str">
        <f>IFERROR(
INDEX(#REF!,MATCH($E2709,#REF!,0)),
IFERROR(
INDEX('SETORES VARRIÇÃO'!$F:$F,MATCH($E2709,'SETORES VARRIÇÃO'!$H:$H,0)),
IFERROR(
INDEX(#REF!,MATCH($E2709,#REF!,0)),
INDEX(#REF!,MATCH($E2709,#REF!,0))
)))</f>
        <v>Terça/Quinta/Sábado</v>
      </c>
      <c r="G2709" s="18" t="s">
        <v>888</v>
      </c>
      <c r="H2709" s="46">
        <v>0.79</v>
      </c>
      <c r="I2709" s="18" t="s">
        <v>3199</v>
      </c>
    </row>
    <row r="2710" spans="1:9" x14ac:dyDescent="0.35">
      <c r="A2710" s="68">
        <v>46079</v>
      </c>
      <c r="B2710" s="52" t="s">
        <v>788</v>
      </c>
      <c r="C2710" s="30" t="str">
        <f>IFERROR(
INDEX(#REF!,MATCH($E2710,#REF!,0)),
IFERROR(
INDEX('SETORES VARRIÇÃO'!$A:$A,MATCH($E2710,'SETORES VARRIÇÃO'!$H:$H,0)),
IFERROR(
INDEX(#REF!,MATCH($E2710,#REF!,0)),
INDEX(#REF!,MATCH($E2710,#REF!,0))
)))</f>
        <v>JT</v>
      </c>
      <c r="D2710" s="31" t="str">
        <f>IFERROR(
INDEX(#REF!,MATCH($E2710,#REF!,0)),
IFERROR(
INDEX('SETORES VARRIÇÃO'!$B:$B,MATCH($E2710,'SETORES VARRIÇÃO'!$H:$H,0)),
IFERROR(
INDEX(#REF!,MATCH($E2710,#REF!,0)),
INDEX(#REF!,MATCH($E2710,#REF!,0))
)))</f>
        <v>JT10304VJ0037</v>
      </c>
      <c r="E2710" s="30" t="str">
        <f t="shared" si="55"/>
        <v>03-0040</v>
      </c>
      <c r="F2710" s="19" t="str">
        <f>IFERROR(
INDEX(#REF!,MATCH($E2710,#REF!,0)),
IFERROR(
INDEX('SETORES VARRIÇÃO'!$F:$F,MATCH($E2710,'SETORES VARRIÇÃO'!$H:$H,0)),
IFERROR(
INDEX(#REF!,MATCH($E2710,#REF!,0)),
INDEX(#REF!,MATCH($E2710,#REF!,0))
)))</f>
        <v>Quarta/Sábado</v>
      </c>
      <c r="G2710" s="18" t="s">
        <v>888</v>
      </c>
      <c r="H2710" s="46">
        <v>0.74</v>
      </c>
      <c r="I2710" s="18" t="s">
        <v>3200</v>
      </c>
    </row>
    <row r="2711" spans="1:9" x14ac:dyDescent="0.35">
      <c r="A2711" s="68">
        <v>46079</v>
      </c>
      <c r="B2711" s="52" t="s">
        <v>789</v>
      </c>
      <c r="C2711" s="30" t="str">
        <f>IFERROR(
INDEX(#REF!,MATCH($E2711,#REF!,0)),
IFERROR(
INDEX('SETORES VARRIÇÃO'!$A:$A,MATCH($E2711,'SETORES VARRIÇÃO'!$H:$H,0)),
IFERROR(
INDEX(#REF!,MATCH($E2711,#REF!,0)),
INDEX(#REF!,MATCH($E2711,#REF!,0))
)))</f>
        <v>JT</v>
      </c>
      <c r="D2711" s="31" t="str">
        <f>IFERROR(
INDEX(#REF!,MATCH($E2711,#REF!,0)),
IFERROR(
INDEX('SETORES VARRIÇÃO'!$B:$B,MATCH($E2711,'SETORES VARRIÇÃO'!$H:$H,0)),
IFERROR(
INDEX(#REF!,MATCH($E2711,#REF!,0)),
INDEX(#REF!,MATCH($E2711,#REF!,0))
)))</f>
        <v>JT10303VJ0033</v>
      </c>
      <c r="E2711" s="30" t="str">
        <f t="shared" si="55"/>
        <v>03-0041</v>
      </c>
      <c r="F2711" s="19" t="str">
        <f>IFERROR(
INDEX(#REF!,MATCH($E2711,#REF!,0)),
IFERROR(
INDEX('SETORES VARRIÇÃO'!$F:$F,MATCH($E2711,'SETORES VARRIÇÃO'!$H:$H,0)),
IFERROR(
INDEX(#REF!,MATCH($E2711,#REF!,0)),
INDEX(#REF!,MATCH($E2711,#REF!,0))
)))</f>
        <v>Terça/Sexta</v>
      </c>
      <c r="G2711" s="18" t="s">
        <v>888</v>
      </c>
      <c r="H2711" s="46">
        <v>0.64</v>
      </c>
      <c r="I2711" s="18" t="s">
        <v>3201</v>
      </c>
    </row>
    <row r="2712" spans="1:9" x14ac:dyDescent="0.35">
      <c r="A2712" s="68">
        <v>46079</v>
      </c>
      <c r="B2712" s="52" t="s">
        <v>790</v>
      </c>
      <c r="C2712" s="30" t="str">
        <f>IFERROR(
INDEX(#REF!,MATCH($E2712,#REF!,0)),
IFERROR(
INDEX('SETORES VARRIÇÃO'!$A:$A,MATCH($E2712,'SETORES VARRIÇÃO'!$H:$H,0)),
IFERROR(
INDEX(#REF!,MATCH($E2712,#REF!,0)),
INDEX(#REF!,MATCH($E2712,#REF!,0))
)))</f>
        <v>JT</v>
      </c>
      <c r="D2712" s="31" t="str">
        <f>IFERROR(
INDEX(#REF!,MATCH($E2712,#REF!,0)),
IFERROR(
INDEX('SETORES VARRIÇÃO'!$B:$B,MATCH($E2712,'SETORES VARRIÇÃO'!$H:$H,0)),
IFERROR(
INDEX(#REF!,MATCH($E2712,#REF!,0)),
INDEX(#REF!,MATCH($E2712,#REF!,0))
)))</f>
        <v>JT10202VJ0056</v>
      </c>
      <c r="E2712" s="30" t="str">
        <f t="shared" si="55"/>
        <v>03-0042</v>
      </c>
      <c r="F2712" s="19" t="str">
        <f>IFERROR(
INDEX(#REF!,MATCH($E2712,#REF!,0)),
IFERROR(
INDEX('SETORES VARRIÇÃO'!$F:$F,MATCH($E2712,'SETORES VARRIÇÃO'!$H:$H,0)),
IFERROR(
INDEX(#REF!,MATCH($E2712,#REF!,0)),
INDEX(#REF!,MATCH($E2712,#REF!,0))
)))</f>
        <v>Segunda/Quarta/Sexta</v>
      </c>
      <c r="G2712" s="18" t="s">
        <v>888</v>
      </c>
      <c r="H2712" s="46">
        <v>0.57999999999999996</v>
      </c>
      <c r="I2712" s="18" t="s">
        <v>3202</v>
      </c>
    </row>
    <row r="2713" spans="1:9" x14ac:dyDescent="0.35">
      <c r="A2713" s="68">
        <v>46079</v>
      </c>
      <c r="B2713" s="52" t="s">
        <v>566</v>
      </c>
      <c r="C2713" s="30" t="str">
        <f>IFERROR(
INDEX(#REF!,MATCH($E2713,#REF!,0)),
IFERROR(
INDEX('SETORES VARRIÇÃO'!$A:$A,MATCH($E2713,'SETORES VARRIÇÃO'!$H:$H,0)),
IFERROR(
INDEX(#REF!,MATCH($E2713,#REF!,0)),
INDEX(#REF!,MATCH($E2713,#REF!,0))
)))</f>
        <v>JT</v>
      </c>
      <c r="D2713" s="31" t="str">
        <f>IFERROR(
INDEX(#REF!,MATCH($E2713,#REF!,0)),
IFERROR(
INDEX('SETORES VARRIÇÃO'!$B:$B,MATCH($E2713,'SETORES VARRIÇÃO'!$H:$H,0)),
IFERROR(
INDEX(#REF!,MATCH($E2713,#REF!,0)),
INDEX(#REF!,MATCH($E2713,#REF!,0))
)))</f>
        <v>JT10303VJ0029</v>
      </c>
      <c r="E2713" s="30" t="str">
        <f t="shared" si="55"/>
        <v>03-0043</v>
      </c>
      <c r="F2713" s="19" t="str">
        <f>IFERROR(
INDEX(#REF!,MATCH($E2713,#REF!,0)),
IFERROR(
INDEX('SETORES VARRIÇÃO'!$F:$F,MATCH($E2713,'SETORES VARRIÇÃO'!$H:$H,0)),
IFERROR(
INDEX(#REF!,MATCH($E2713,#REF!,0)),
INDEX(#REF!,MATCH($E2713,#REF!,0))
)))</f>
        <v>Terça/Sexta</v>
      </c>
      <c r="G2713" s="18" t="s">
        <v>888</v>
      </c>
      <c r="H2713" s="46">
        <v>0.41</v>
      </c>
      <c r="I2713" s="18" t="s">
        <v>3203</v>
      </c>
    </row>
    <row r="2714" spans="1:9" x14ac:dyDescent="0.35">
      <c r="A2714" s="68">
        <v>46079</v>
      </c>
      <c r="B2714" s="52" t="s">
        <v>735</v>
      </c>
      <c r="C2714" s="30" t="str">
        <f>IFERROR(
INDEX(#REF!,MATCH($E2714,#REF!,0)),
IFERROR(
INDEX('SETORES VARRIÇÃO'!$A:$A,MATCH($E2714,'SETORES VARRIÇÃO'!$H:$H,0)),
IFERROR(
INDEX(#REF!,MATCH($E2714,#REF!,0)),
INDEX(#REF!,MATCH($E2714,#REF!,0))
)))</f>
        <v>CV</v>
      </c>
      <c r="D2714" s="31" t="str">
        <f>IFERROR(
INDEX(#REF!,MATCH($E2714,#REF!,0)),
IFERROR(
INDEX('SETORES VARRIÇÃO'!$B:$B,MATCH($E2714,'SETORES VARRIÇÃO'!$H:$H,0)),
IFERROR(
INDEX(#REF!,MATCH($E2714,#REF!,0)),
INDEX(#REF!,MATCH($E2714,#REF!,0))
)))</f>
        <v>CV10304VJ0023</v>
      </c>
      <c r="E2714" s="30" t="str">
        <f t="shared" si="55"/>
        <v>03-0044</v>
      </c>
      <c r="F2714" s="19" t="str">
        <f>IFERROR(
INDEX(#REF!,MATCH($E2714,#REF!,0)),
IFERROR(
INDEX('SETORES VARRIÇÃO'!$F:$F,MATCH($E2714,'SETORES VARRIÇÃO'!$H:$H,0)),
IFERROR(
INDEX(#REF!,MATCH($E2714,#REF!,0)),
INDEX(#REF!,MATCH($E2714,#REF!,0))
)))</f>
        <v>Quarta/Sábado</v>
      </c>
      <c r="G2714" s="18" t="s">
        <v>887</v>
      </c>
      <c r="H2714" s="46" t="s">
        <v>919</v>
      </c>
      <c r="I2714" s="18" t="s">
        <v>3087</v>
      </c>
    </row>
    <row r="2715" spans="1:9" x14ac:dyDescent="0.35">
      <c r="A2715" s="68">
        <v>46079</v>
      </c>
      <c r="B2715" s="52" t="s">
        <v>791</v>
      </c>
      <c r="C2715" s="30" t="str">
        <f>IFERROR(
INDEX(#REF!,MATCH($E2715,#REF!,0)),
IFERROR(
INDEX('SETORES VARRIÇÃO'!$A:$A,MATCH($E2715,'SETORES VARRIÇÃO'!$H:$H,0)),
IFERROR(
INDEX(#REF!,MATCH($E2715,#REF!,0)),
INDEX(#REF!,MATCH($E2715,#REF!,0))
)))</f>
        <v>JT</v>
      </c>
      <c r="D2715" s="31" t="str">
        <f>IFERROR(
INDEX(#REF!,MATCH($E2715,#REF!,0)),
IFERROR(
INDEX('SETORES VARRIÇÃO'!$B:$B,MATCH($E2715,'SETORES VARRIÇÃO'!$H:$H,0)),
IFERROR(
INDEX(#REF!,MATCH($E2715,#REF!,0)),
INDEX(#REF!,MATCH($E2715,#REF!,0))
)))</f>
        <v>JT10302VJ0016</v>
      </c>
      <c r="E2715" s="30" t="str">
        <f t="shared" si="55"/>
        <v>03-0045</v>
      </c>
      <c r="F2715" s="19" t="str">
        <f>IFERROR(
INDEX(#REF!,MATCH($E2715,#REF!,0)),
IFERROR(
INDEX('SETORES VARRIÇÃO'!$F:$F,MATCH($E2715,'SETORES VARRIÇÃO'!$H:$H,0)),
IFERROR(
INDEX(#REF!,MATCH($E2715,#REF!,0)),
INDEX(#REF!,MATCH($E2715,#REF!,0))
)))</f>
        <v>Segunda/Quinta</v>
      </c>
      <c r="G2715" s="18" t="s">
        <v>888</v>
      </c>
      <c r="H2715" s="46">
        <v>0.44</v>
      </c>
      <c r="I2715" s="18" t="s">
        <v>3204</v>
      </c>
    </row>
    <row r="2716" spans="1:9" x14ac:dyDescent="0.35">
      <c r="A2716" s="68">
        <v>46079</v>
      </c>
      <c r="B2716" s="52" t="s">
        <v>792</v>
      </c>
      <c r="C2716" s="30" t="str">
        <f>IFERROR(
INDEX(#REF!,MATCH($E2716,#REF!,0)),
IFERROR(
INDEX('SETORES VARRIÇÃO'!$A:$A,MATCH($E2716,'SETORES VARRIÇÃO'!$H:$H,0)),
IFERROR(
INDEX(#REF!,MATCH($E2716,#REF!,0)),
INDEX(#REF!,MATCH($E2716,#REF!,0))
)))</f>
        <v>JT</v>
      </c>
      <c r="D2716" s="31" t="str">
        <f>IFERROR(
INDEX(#REF!,MATCH($E2716,#REF!,0)),
IFERROR(
INDEX('SETORES VARRIÇÃO'!$B:$B,MATCH($E2716,'SETORES VARRIÇÃO'!$H:$H,0)),
IFERROR(
INDEX(#REF!,MATCH($E2716,#REF!,0)),
INDEX(#REF!,MATCH($E2716,#REF!,0))
)))</f>
        <v>JT10203VJ0055</v>
      </c>
      <c r="E2716" s="30" t="str">
        <f t="shared" si="55"/>
        <v>03-0046</v>
      </c>
      <c r="F2716" s="19" t="str">
        <f>IFERROR(
INDEX(#REF!,MATCH($E2716,#REF!,0)),
IFERROR(
INDEX('SETORES VARRIÇÃO'!$F:$F,MATCH($E2716,'SETORES VARRIÇÃO'!$H:$H,0)),
IFERROR(
INDEX(#REF!,MATCH($E2716,#REF!,0)),
INDEX(#REF!,MATCH($E2716,#REF!,0))
)))</f>
        <v>Terça/Quinta/Sábado</v>
      </c>
      <c r="G2716" s="18" t="s">
        <v>888</v>
      </c>
      <c r="H2716" s="46">
        <v>0.74</v>
      </c>
      <c r="I2716" s="18" t="s">
        <v>3205</v>
      </c>
    </row>
    <row r="2717" spans="1:9" x14ac:dyDescent="0.35">
      <c r="A2717" s="68">
        <v>46079</v>
      </c>
      <c r="B2717" s="52" t="s">
        <v>793</v>
      </c>
      <c r="C2717" s="30" t="str">
        <f>IFERROR(
INDEX(#REF!,MATCH($E2717,#REF!,0)),
IFERROR(
INDEX('SETORES VARRIÇÃO'!$A:$A,MATCH($E2717,'SETORES VARRIÇÃO'!$H:$H,0)),
IFERROR(
INDEX(#REF!,MATCH($E2717,#REF!,0)),
INDEX(#REF!,MATCH($E2717,#REF!,0))
)))</f>
        <v>MG</v>
      </c>
      <c r="D2717" s="31" t="str">
        <f>IFERROR(
INDEX(#REF!,MATCH($E2717,#REF!,0)),
IFERROR(
INDEX('SETORES VARRIÇÃO'!$B:$B,MATCH($E2717,'SETORES VARRIÇÃO'!$H:$H,0)),
IFERROR(
INDEX(#REF!,MATCH($E2717,#REF!,0)),
INDEX(#REF!,MATCH($E2717,#REF!,0))
)))</f>
        <v>MG10101VJ0002</v>
      </c>
      <c r="E2717" s="30" t="str">
        <f t="shared" si="55"/>
        <v>03-0047</v>
      </c>
      <c r="F2717" s="19" t="str">
        <f>IFERROR(
INDEX(#REF!,MATCH($E2717,#REF!,0)),
IFERROR(
INDEX('SETORES VARRIÇÃO'!$F:$F,MATCH($E2717,'SETORES VARRIÇÃO'!$H:$H,0)),
IFERROR(
INDEX(#REF!,MATCH($E2717,#REF!,0)),
INDEX(#REF!,MATCH($E2717,#REF!,0))
)))</f>
        <v>Segunda a Domingo</v>
      </c>
      <c r="G2717" s="18" t="s">
        <v>888</v>
      </c>
      <c r="H2717" s="46">
        <v>0.43</v>
      </c>
      <c r="I2717" s="18" t="s">
        <v>3206</v>
      </c>
    </row>
    <row r="2718" spans="1:9" x14ac:dyDescent="0.35">
      <c r="A2718" s="68">
        <v>46079</v>
      </c>
      <c r="B2718" s="52" t="s">
        <v>794</v>
      </c>
      <c r="C2718" s="30" t="str">
        <f>IFERROR(
INDEX(#REF!,MATCH($E2718,#REF!,0)),
IFERROR(
INDEX('SETORES VARRIÇÃO'!$A:$A,MATCH($E2718,'SETORES VARRIÇÃO'!$H:$H,0)),
IFERROR(
INDEX(#REF!,MATCH($E2718,#REF!,0)),
INDEX(#REF!,MATCH($E2718,#REF!,0))
)))</f>
        <v>JT</v>
      </c>
      <c r="D2718" s="31" t="str">
        <f>IFERROR(
INDEX(#REF!,MATCH($E2718,#REF!,0)),
IFERROR(
INDEX('SETORES VARRIÇÃO'!$B:$B,MATCH($E2718,'SETORES VARRIÇÃO'!$H:$H,0)),
IFERROR(
INDEX(#REF!,MATCH($E2718,#REF!,0)),
INDEX(#REF!,MATCH($E2718,#REF!,0))
)))</f>
        <v>JT10303VJ0026</v>
      </c>
      <c r="E2718" s="30" t="str">
        <f t="shared" si="55"/>
        <v>03-0048</v>
      </c>
      <c r="F2718" s="19" t="str">
        <f>IFERROR(
INDEX(#REF!,MATCH($E2718,#REF!,0)),
IFERROR(
INDEX('SETORES VARRIÇÃO'!$F:$F,MATCH($E2718,'SETORES VARRIÇÃO'!$H:$H,0)),
IFERROR(
INDEX(#REF!,MATCH($E2718,#REF!,0)),
INDEX(#REF!,MATCH($E2718,#REF!,0))
)))</f>
        <v>Terça/Sexta</v>
      </c>
      <c r="G2718" s="18" t="s">
        <v>888</v>
      </c>
      <c r="H2718" s="46">
        <v>0.43</v>
      </c>
      <c r="I2718" s="18" t="s">
        <v>3191</v>
      </c>
    </row>
    <row r="2719" spans="1:9" x14ac:dyDescent="0.35">
      <c r="A2719" s="68">
        <v>46079</v>
      </c>
      <c r="B2719" s="52" t="s">
        <v>795</v>
      </c>
      <c r="C2719" s="30" t="str">
        <f>IFERROR(
INDEX(#REF!,MATCH($E2719,#REF!,0)),
IFERROR(
INDEX('SETORES VARRIÇÃO'!$A:$A,MATCH($E2719,'SETORES VARRIÇÃO'!$H:$H,0)),
IFERROR(
INDEX(#REF!,MATCH($E2719,#REF!,0)),
INDEX(#REF!,MATCH($E2719,#REF!,0))
)))</f>
        <v>JT</v>
      </c>
      <c r="D2719" s="31" t="str">
        <f>IFERROR(
INDEX(#REF!,MATCH($E2719,#REF!,0)),
IFERROR(
INDEX('SETORES VARRIÇÃO'!$B:$B,MATCH($E2719,'SETORES VARRIÇÃO'!$H:$H,0)),
IFERROR(
INDEX(#REF!,MATCH($E2719,#REF!,0)),
INDEX(#REF!,MATCH($E2719,#REF!,0))
)))</f>
        <v>JT10102VJ0001</v>
      </c>
      <c r="E2719" s="30" t="str">
        <f t="shared" si="55"/>
        <v>03-0049</v>
      </c>
      <c r="F2719" s="19" t="str">
        <f>IFERROR(
INDEX(#REF!,MATCH($E2719,#REF!,0)),
IFERROR(
INDEX('SETORES VARRIÇÃO'!$F:$F,MATCH($E2719,'SETORES VARRIÇÃO'!$H:$H,0)),
IFERROR(
INDEX(#REF!,MATCH($E2719,#REF!,0)),
INDEX(#REF!,MATCH($E2719,#REF!,0))
)))</f>
        <v>Segunda a Domingo</v>
      </c>
      <c r="G2719" s="18" t="s">
        <v>888</v>
      </c>
      <c r="H2719" s="46">
        <v>0.79</v>
      </c>
      <c r="I2719" s="18" t="s">
        <v>3207</v>
      </c>
    </row>
    <row r="2720" spans="1:9" x14ac:dyDescent="0.35">
      <c r="A2720" s="68">
        <v>46079</v>
      </c>
      <c r="B2720" s="52" t="s">
        <v>796</v>
      </c>
      <c r="C2720" s="30" t="str">
        <f>IFERROR(
INDEX(#REF!,MATCH($E2720,#REF!,0)),
IFERROR(
INDEX('SETORES VARRIÇÃO'!$A:$A,MATCH($E2720,'SETORES VARRIÇÃO'!$H:$H,0)),
IFERROR(
INDEX(#REF!,MATCH($E2720,#REF!,0)),
INDEX(#REF!,MATCH($E2720,#REF!,0))
)))</f>
        <v>CV</v>
      </c>
      <c r="D2720" s="31" t="str">
        <f>IFERROR(
INDEX(#REF!,MATCH($E2720,#REF!,0)),
IFERROR(
INDEX('SETORES VARRIÇÃO'!$B:$B,MATCH($E2720,'SETORES VARRIÇÃO'!$H:$H,0)),
IFERROR(
INDEX(#REF!,MATCH($E2720,#REF!,0)),
INDEX(#REF!,MATCH($E2720,#REF!,0))
)))</f>
        <v>CV10203VJ0064</v>
      </c>
      <c r="E2720" s="30" t="str">
        <f t="shared" si="55"/>
        <v>03-0050</v>
      </c>
      <c r="F2720" s="19" t="str">
        <f>IFERROR(
INDEX(#REF!,MATCH($E2720,#REF!,0)),
IFERROR(
INDEX('SETORES VARRIÇÃO'!$F:$F,MATCH($E2720,'SETORES VARRIÇÃO'!$H:$H,0)),
IFERROR(
INDEX(#REF!,MATCH($E2720,#REF!,0)),
INDEX(#REF!,MATCH($E2720,#REF!,0))
)))</f>
        <v>Terça/Quinta/Sábado</v>
      </c>
      <c r="G2720" s="18" t="s">
        <v>888</v>
      </c>
      <c r="H2720" s="46">
        <v>0.44</v>
      </c>
      <c r="I2720" s="18" t="s">
        <v>3208</v>
      </c>
    </row>
    <row r="2721" spans="1:9" x14ac:dyDescent="0.35">
      <c r="A2721" s="68">
        <v>46079</v>
      </c>
      <c r="B2721" s="52" t="s">
        <v>736</v>
      </c>
      <c r="C2721" s="30" t="str">
        <f>IFERROR(
INDEX(#REF!,MATCH($E2721,#REF!,0)),
IFERROR(
INDEX('SETORES VARRIÇÃO'!$A:$A,MATCH($E2721,'SETORES VARRIÇÃO'!$H:$H,0)),
IFERROR(
INDEX(#REF!,MATCH($E2721,#REF!,0)),
INDEX(#REF!,MATCH($E2721,#REF!,0))
)))</f>
        <v>JT</v>
      </c>
      <c r="D2721" s="31" t="str">
        <f>IFERROR(
INDEX(#REF!,MATCH($E2721,#REF!,0)),
IFERROR(
INDEX('SETORES VARRIÇÃO'!$B:$B,MATCH($E2721,'SETORES VARRIÇÃO'!$H:$H,0)),
IFERROR(
INDEX(#REF!,MATCH($E2721,#REF!,0)),
INDEX(#REF!,MATCH($E2721,#REF!,0))
)))</f>
        <v>JT10304VJ0041</v>
      </c>
      <c r="E2721" s="30" t="str">
        <f t="shared" si="55"/>
        <v>03-0051</v>
      </c>
      <c r="F2721" s="19" t="str">
        <f>IFERROR(
INDEX(#REF!,MATCH($E2721,#REF!,0)),
IFERROR(
INDEX('SETORES VARRIÇÃO'!$F:$F,MATCH($E2721,'SETORES VARRIÇÃO'!$H:$H,0)),
IFERROR(
INDEX(#REF!,MATCH($E2721,#REF!,0)),
INDEX(#REF!,MATCH($E2721,#REF!,0))
)))</f>
        <v>Quarta/Sábado</v>
      </c>
      <c r="G2721" s="18" t="s">
        <v>887</v>
      </c>
      <c r="H2721" s="46" t="s">
        <v>1875</v>
      </c>
      <c r="I2721" s="18" t="s">
        <v>3094</v>
      </c>
    </row>
    <row r="2722" spans="1:9" x14ac:dyDescent="0.35">
      <c r="A2722" s="68">
        <v>46079</v>
      </c>
      <c r="B2722" s="52" t="s">
        <v>797</v>
      </c>
      <c r="C2722" s="30" t="str">
        <f>IFERROR(
INDEX(#REF!,MATCH($E2722,#REF!,0)),
IFERROR(
INDEX('SETORES VARRIÇÃO'!$A:$A,MATCH($E2722,'SETORES VARRIÇÃO'!$H:$H,0)),
IFERROR(
INDEX(#REF!,MATCH($E2722,#REF!,0)),
INDEX(#REF!,MATCH($E2722,#REF!,0))
)))</f>
        <v>JT</v>
      </c>
      <c r="D2722" s="31" t="str">
        <f>IFERROR(
INDEX(#REF!,MATCH($E2722,#REF!,0)),
IFERROR(
INDEX('SETORES VARRIÇÃO'!$B:$B,MATCH($E2722,'SETORES VARRIÇÃO'!$H:$H,0)),
IFERROR(
INDEX(#REF!,MATCH($E2722,#REF!,0)),
INDEX(#REF!,MATCH($E2722,#REF!,0))
)))</f>
        <v>JT10302VJ0006</v>
      </c>
      <c r="E2722" s="30" t="str">
        <f t="shared" si="55"/>
        <v>03-0052</v>
      </c>
      <c r="F2722" s="19" t="str">
        <f>IFERROR(
INDEX(#REF!,MATCH($E2722,#REF!,0)),
IFERROR(
INDEX('SETORES VARRIÇÃO'!$F:$F,MATCH($E2722,'SETORES VARRIÇÃO'!$H:$H,0)),
IFERROR(
INDEX(#REF!,MATCH($E2722,#REF!,0)),
INDEX(#REF!,MATCH($E2722,#REF!,0))
)))</f>
        <v>Segunda/Quinta</v>
      </c>
      <c r="G2722" s="18" t="s">
        <v>888</v>
      </c>
      <c r="H2722" s="46">
        <v>0.44</v>
      </c>
      <c r="I2722" s="18" t="s">
        <v>3209</v>
      </c>
    </row>
    <row r="2723" spans="1:9" x14ac:dyDescent="0.35">
      <c r="A2723" s="68">
        <v>46079</v>
      </c>
      <c r="B2723" s="52" t="s">
        <v>716</v>
      </c>
      <c r="C2723" s="30" t="str">
        <f>IFERROR(
INDEX(#REF!,MATCH($E2723,#REF!,0)),
IFERROR(
INDEX('SETORES VARRIÇÃO'!$A:$A,MATCH($E2723,'SETORES VARRIÇÃO'!$H:$H,0)),
IFERROR(
INDEX(#REF!,MATCH($E2723,#REF!,0)),
INDEX(#REF!,MATCH($E2723,#REF!,0))
)))</f>
        <v>JT</v>
      </c>
      <c r="D2723" s="31" t="str">
        <f>IFERROR(
INDEX(#REF!,MATCH($E2723,#REF!,0)),
IFERROR(
INDEX('SETORES VARRIÇÃO'!$B:$B,MATCH($E2723,'SETORES VARRIÇÃO'!$H:$H,0)),
IFERROR(
INDEX(#REF!,MATCH($E2723,#REF!,0)),
INDEX(#REF!,MATCH($E2723,#REF!,0))
)))</f>
        <v>JT10303VJ0034</v>
      </c>
      <c r="E2723" s="30" t="str">
        <f t="shared" si="55"/>
        <v>03-0053</v>
      </c>
      <c r="F2723" s="19" t="str">
        <f>IFERROR(
INDEX(#REF!,MATCH($E2723,#REF!,0)),
IFERROR(
INDEX('SETORES VARRIÇÃO'!$F:$F,MATCH($E2723,'SETORES VARRIÇÃO'!$H:$H,0)),
IFERROR(
INDEX(#REF!,MATCH($E2723,#REF!,0)),
INDEX(#REF!,MATCH($E2723,#REF!,0))
)))</f>
        <v>Terça/Sexta</v>
      </c>
      <c r="G2723" s="18" t="s">
        <v>887</v>
      </c>
      <c r="H2723" s="46" t="s">
        <v>907</v>
      </c>
      <c r="I2723" s="18" t="s">
        <v>2734</v>
      </c>
    </row>
    <row r="2724" spans="1:9" x14ac:dyDescent="0.35">
      <c r="A2724" s="68">
        <v>46079</v>
      </c>
      <c r="B2724" s="52" t="s">
        <v>798</v>
      </c>
      <c r="C2724" s="30" t="str">
        <f>IFERROR(
INDEX(#REF!,MATCH($E2724,#REF!,0)),
IFERROR(
INDEX('SETORES VARRIÇÃO'!$A:$A,MATCH($E2724,'SETORES VARRIÇÃO'!$H:$H,0)),
IFERROR(
INDEX(#REF!,MATCH($E2724,#REF!,0)),
INDEX(#REF!,MATCH($E2724,#REF!,0))
)))</f>
        <v>JT</v>
      </c>
      <c r="D2724" s="31" t="str">
        <f>IFERROR(
INDEX(#REF!,MATCH($E2724,#REF!,0)),
IFERROR(
INDEX('SETORES VARRIÇÃO'!$B:$B,MATCH($E2724,'SETORES VARRIÇÃO'!$H:$H,0)),
IFERROR(
INDEX(#REF!,MATCH($E2724,#REF!,0)),
INDEX(#REF!,MATCH($E2724,#REF!,0))
)))</f>
        <v>JT10304VJ0040</v>
      </c>
      <c r="E2724" s="30" t="str">
        <f t="shared" si="55"/>
        <v>03-0054</v>
      </c>
      <c r="F2724" s="19" t="str">
        <f>IFERROR(
INDEX(#REF!,MATCH($E2724,#REF!,0)),
IFERROR(
INDEX('SETORES VARRIÇÃO'!$F:$F,MATCH($E2724,'SETORES VARRIÇÃO'!$H:$H,0)),
IFERROR(
INDEX(#REF!,MATCH($E2724,#REF!,0)),
INDEX(#REF!,MATCH($E2724,#REF!,0))
)))</f>
        <v>Quarta/Sábado</v>
      </c>
      <c r="G2724" s="18" t="s">
        <v>888</v>
      </c>
      <c r="H2724" s="46">
        <v>0.89</v>
      </c>
      <c r="I2724" s="18" t="s">
        <v>3210</v>
      </c>
    </row>
    <row r="2725" spans="1:9" x14ac:dyDescent="0.35">
      <c r="A2725" s="68">
        <v>46079</v>
      </c>
      <c r="B2725" s="52" t="s">
        <v>799</v>
      </c>
      <c r="C2725" s="30" t="str">
        <f>IFERROR(
INDEX(#REF!,MATCH($E2725,#REF!,0)),
IFERROR(
INDEX('SETORES VARRIÇÃO'!$A:$A,MATCH($E2725,'SETORES VARRIÇÃO'!$H:$H,0)),
IFERROR(
INDEX(#REF!,MATCH($E2725,#REF!,0)),
INDEX(#REF!,MATCH($E2725,#REF!,0))
)))</f>
        <v>CV</v>
      </c>
      <c r="D2725" s="31" t="str">
        <f>IFERROR(
INDEX(#REF!,MATCH($E2725,#REF!,0)),
IFERROR(
INDEX('SETORES VARRIÇÃO'!$B:$B,MATCH($E2725,'SETORES VARRIÇÃO'!$H:$H,0)),
IFERROR(
INDEX(#REF!,MATCH($E2725,#REF!,0)),
INDEX(#REF!,MATCH($E2725,#REF!,0))
)))</f>
        <v>CV10101VJ0001</v>
      </c>
      <c r="E2725" s="30" t="str">
        <f t="shared" si="55"/>
        <v>03-0055</v>
      </c>
      <c r="F2725" s="19" t="str">
        <f>IFERROR(
INDEX(#REF!,MATCH($E2725,#REF!,0)),
IFERROR(
INDEX('SETORES VARRIÇÃO'!$F:$F,MATCH($E2725,'SETORES VARRIÇÃO'!$H:$H,0)),
IFERROR(
INDEX(#REF!,MATCH($E2725,#REF!,0)),
INDEX(#REF!,MATCH($E2725,#REF!,0))
)))</f>
        <v>Segunda a Domingo</v>
      </c>
      <c r="G2725" s="18" t="s">
        <v>888</v>
      </c>
      <c r="H2725" s="46">
        <v>0.83</v>
      </c>
      <c r="I2725" s="18" t="s">
        <v>3211</v>
      </c>
    </row>
    <row r="2726" spans="1:9" x14ac:dyDescent="0.35">
      <c r="A2726" s="68">
        <v>46079</v>
      </c>
      <c r="B2726" s="52" t="s">
        <v>800</v>
      </c>
      <c r="C2726" s="30" t="str">
        <f>IFERROR(
INDEX(#REF!,MATCH($E2726,#REF!,0)),
IFERROR(
INDEX('SETORES VARRIÇÃO'!$A:$A,MATCH($E2726,'SETORES VARRIÇÃO'!$H:$H,0)),
IFERROR(
INDEX(#REF!,MATCH($E2726,#REF!,0)),
INDEX(#REF!,MATCH($E2726,#REF!,0))
)))</f>
        <v>CV</v>
      </c>
      <c r="D2726" s="31" t="str">
        <f>IFERROR(
INDEX(#REF!,MATCH($E2726,#REF!,0)),
IFERROR(
INDEX('SETORES VARRIÇÃO'!$B:$B,MATCH($E2726,'SETORES VARRIÇÃO'!$H:$H,0)),
IFERROR(
INDEX(#REF!,MATCH($E2726,#REF!,0)),
INDEX(#REF!,MATCH($E2726,#REF!,0))
)))</f>
        <v>CV10202VJ0032</v>
      </c>
      <c r="E2726" s="30" t="str">
        <f t="shared" si="55"/>
        <v>03-0056</v>
      </c>
      <c r="F2726" s="19" t="str">
        <f>IFERROR(
INDEX(#REF!,MATCH($E2726,#REF!,0)),
IFERROR(
INDEX('SETORES VARRIÇÃO'!$F:$F,MATCH($E2726,'SETORES VARRIÇÃO'!$H:$H,0)),
IFERROR(
INDEX(#REF!,MATCH($E2726,#REF!,0)),
INDEX(#REF!,MATCH($E2726,#REF!,0))
)))</f>
        <v>Segunda/Quarta/Sexta</v>
      </c>
      <c r="G2726" s="18" t="s">
        <v>887</v>
      </c>
      <c r="H2726" s="46" t="s">
        <v>946</v>
      </c>
      <c r="I2726" s="18" t="s">
        <v>872</v>
      </c>
    </row>
    <row r="2727" spans="1:9" x14ac:dyDescent="0.35">
      <c r="A2727" s="68">
        <v>46079</v>
      </c>
      <c r="B2727" s="52" t="s">
        <v>748</v>
      </c>
      <c r="C2727" s="30" t="str">
        <f>IFERROR(
INDEX(#REF!,MATCH($E2727,#REF!,0)),
IFERROR(
INDEX('SETORES VARRIÇÃO'!$A:$A,MATCH($E2727,'SETORES VARRIÇÃO'!$H:$H,0)),
IFERROR(
INDEX(#REF!,MATCH($E2727,#REF!,0)),
INDEX(#REF!,MATCH($E2727,#REF!,0))
)))</f>
        <v>CV</v>
      </c>
      <c r="D2727" s="31" t="str">
        <f>IFERROR(
INDEX(#REF!,MATCH($E2727,#REF!,0)),
IFERROR(
INDEX('SETORES VARRIÇÃO'!$B:$B,MATCH($E2727,'SETORES VARRIÇÃO'!$H:$H,0)),
IFERROR(
INDEX(#REF!,MATCH($E2727,#REF!,0)),
INDEX(#REF!,MATCH($E2727,#REF!,0))
)))</f>
        <v>CV10101VJ0005</v>
      </c>
      <c r="E2727" s="30" t="str">
        <f t="shared" si="55"/>
        <v>03-0057</v>
      </c>
      <c r="F2727" s="19" t="str">
        <f>IFERROR(
INDEX(#REF!,MATCH($E2727,#REF!,0)),
IFERROR(
INDEX('SETORES VARRIÇÃO'!$F:$F,MATCH($E2727,'SETORES VARRIÇÃO'!$H:$H,0)),
IFERROR(
INDEX(#REF!,MATCH($E2727,#REF!,0)),
INDEX(#REF!,MATCH($E2727,#REF!,0))
)))</f>
        <v>Segunda a Domingo</v>
      </c>
      <c r="G2727" s="18" t="s">
        <v>888</v>
      </c>
      <c r="H2727" s="46">
        <v>0.44</v>
      </c>
      <c r="I2727" s="18" t="s">
        <v>3212</v>
      </c>
    </row>
    <row r="2728" spans="1:9" x14ac:dyDescent="0.35">
      <c r="A2728" s="68">
        <v>46079</v>
      </c>
      <c r="B2728" s="52" t="s">
        <v>801</v>
      </c>
      <c r="C2728" s="30" t="str">
        <f>IFERROR(
INDEX(#REF!,MATCH($E2728,#REF!,0)),
IFERROR(
INDEX('SETORES VARRIÇÃO'!$A:$A,MATCH($E2728,'SETORES VARRIÇÃO'!$H:$H,0)),
IFERROR(
INDEX(#REF!,MATCH($E2728,#REF!,0)),
INDEX(#REF!,MATCH($E2728,#REF!,0))
)))</f>
        <v>JT</v>
      </c>
      <c r="D2728" s="31" t="str">
        <f>IFERROR(
INDEX(#REF!,MATCH($E2728,#REF!,0)),
IFERROR(
INDEX('SETORES VARRIÇÃO'!$B:$B,MATCH($E2728,'SETORES VARRIÇÃO'!$H:$H,0)),
IFERROR(
INDEX(#REF!,MATCH($E2728,#REF!,0)),
INDEX(#REF!,MATCH($E2728,#REF!,0))
)))</f>
        <v>JT10302VJ0019</v>
      </c>
      <c r="E2728" s="30" t="str">
        <f t="shared" si="55"/>
        <v>03-0058</v>
      </c>
      <c r="F2728" s="19" t="str">
        <f>IFERROR(
INDEX(#REF!,MATCH($E2728,#REF!,0)),
IFERROR(
INDEX('SETORES VARRIÇÃO'!$F:$F,MATCH($E2728,'SETORES VARRIÇÃO'!$H:$H,0)),
IFERROR(
INDEX(#REF!,MATCH($E2728,#REF!,0)),
INDEX(#REF!,MATCH($E2728,#REF!,0))
)))</f>
        <v>Segunda/Quinta</v>
      </c>
      <c r="G2728" s="18" t="s">
        <v>888</v>
      </c>
      <c r="H2728" s="46">
        <v>0.45</v>
      </c>
      <c r="I2728" s="18" t="s">
        <v>3213</v>
      </c>
    </row>
    <row r="2729" spans="1:9" x14ac:dyDescent="0.35">
      <c r="A2729" s="68">
        <v>46079</v>
      </c>
      <c r="B2729" s="52" t="s">
        <v>802</v>
      </c>
      <c r="C2729" s="30" t="str">
        <f>IFERROR(
INDEX(#REF!,MATCH($E2729,#REF!,0)),
IFERROR(
INDEX('SETORES VARRIÇÃO'!$A:$A,MATCH($E2729,'SETORES VARRIÇÃO'!$H:$H,0)),
IFERROR(
INDEX(#REF!,MATCH($E2729,#REF!,0)),
INDEX(#REF!,MATCH($E2729,#REF!,0))
)))</f>
        <v>JT</v>
      </c>
      <c r="D2729" s="31" t="str">
        <f>IFERROR(
INDEX(#REF!,MATCH($E2729,#REF!,0)),
IFERROR(
INDEX('SETORES VARRIÇÃO'!$B:$B,MATCH($E2729,'SETORES VARRIÇÃO'!$H:$H,0)),
IFERROR(
INDEX(#REF!,MATCH($E2729,#REF!,0)),
INDEX(#REF!,MATCH($E2729,#REF!,0))
)))</f>
        <v>JT20102VJ0003</v>
      </c>
      <c r="E2729" s="30" t="str">
        <f t="shared" si="55"/>
        <v>03-0059</v>
      </c>
      <c r="F2729" s="19" t="str">
        <f>IFERROR(
INDEX(#REF!,MATCH($E2729,#REF!,0)),
IFERROR(
INDEX('SETORES VARRIÇÃO'!$F:$F,MATCH($E2729,'SETORES VARRIÇÃO'!$H:$H,0)),
IFERROR(
INDEX(#REF!,MATCH($E2729,#REF!,0)),
INDEX(#REF!,MATCH($E2729,#REF!,0))
)))</f>
        <v>Segunda a Domingo</v>
      </c>
      <c r="G2729" s="18" t="s">
        <v>887</v>
      </c>
      <c r="H2729" s="46" t="s">
        <v>894</v>
      </c>
      <c r="I2729" s="18" t="s">
        <v>2380</v>
      </c>
    </row>
    <row r="2730" spans="1:9" x14ac:dyDescent="0.35">
      <c r="A2730" s="68">
        <v>46079</v>
      </c>
      <c r="B2730" s="52" t="s">
        <v>803</v>
      </c>
      <c r="C2730" s="30" t="str">
        <f>IFERROR(
INDEX(#REF!,MATCH($E2730,#REF!,0)),
IFERROR(
INDEX('SETORES VARRIÇÃO'!$A:$A,MATCH($E2730,'SETORES VARRIÇÃO'!$H:$H,0)),
IFERROR(
INDEX(#REF!,MATCH($E2730,#REF!,0)),
INDEX(#REF!,MATCH($E2730,#REF!,0))
)))</f>
        <v>CV</v>
      </c>
      <c r="D2730" s="31" t="str">
        <f>IFERROR(
INDEX(#REF!,MATCH($E2730,#REF!,0)),
IFERROR(
INDEX('SETORES VARRIÇÃO'!$B:$B,MATCH($E2730,'SETORES VARRIÇÃO'!$H:$H,0)),
IFERROR(
INDEX(#REF!,MATCH($E2730,#REF!,0)),
INDEX(#REF!,MATCH($E2730,#REF!,0))
)))</f>
        <v>CV10101VJ0002</v>
      </c>
      <c r="E2730" s="30" t="str">
        <f t="shared" si="55"/>
        <v>03-0060</v>
      </c>
      <c r="F2730" s="19" t="str">
        <f>IFERROR(
INDEX(#REF!,MATCH($E2730,#REF!,0)),
IFERROR(
INDEX('SETORES VARRIÇÃO'!$F:$F,MATCH($E2730,'SETORES VARRIÇÃO'!$H:$H,0)),
IFERROR(
INDEX(#REF!,MATCH($E2730,#REF!,0)),
INDEX(#REF!,MATCH($E2730,#REF!,0))
)))</f>
        <v>Segunda a Domingo</v>
      </c>
      <c r="G2730" s="18" t="s">
        <v>888</v>
      </c>
      <c r="H2730" s="46">
        <v>0.43</v>
      </c>
      <c r="I2730" s="18" t="s">
        <v>3214</v>
      </c>
    </row>
    <row r="2731" spans="1:9" x14ac:dyDescent="0.35">
      <c r="A2731" s="68">
        <v>46079</v>
      </c>
      <c r="B2731" s="52" t="s">
        <v>804</v>
      </c>
      <c r="C2731" s="30" t="str">
        <f>IFERROR(
INDEX(#REF!,MATCH($E2731,#REF!,0)),
IFERROR(
INDEX('SETORES VARRIÇÃO'!$A:$A,MATCH($E2731,'SETORES VARRIÇÃO'!$H:$H,0)),
IFERROR(
INDEX(#REF!,MATCH($E2731,#REF!,0)),
INDEX(#REF!,MATCH($E2731,#REF!,0))
)))</f>
        <v>CV</v>
      </c>
      <c r="D2731" s="31" t="str">
        <f>IFERROR(
INDEX(#REF!,MATCH($E2731,#REF!,0)),
IFERROR(
INDEX('SETORES VARRIÇÃO'!$B:$B,MATCH($E2731,'SETORES VARRIÇÃO'!$H:$H,0)),
IFERROR(
INDEX(#REF!,MATCH($E2731,#REF!,0)),
INDEX(#REF!,MATCH($E2731,#REF!,0))
)))</f>
        <v>CV10303VJ0019</v>
      </c>
      <c r="E2731" s="30" t="str">
        <f t="shared" si="55"/>
        <v>03-0061</v>
      </c>
      <c r="F2731" s="19" t="str">
        <f>IFERROR(
INDEX(#REF!,MATCH($E2731,#REF!,0)),
IFERROR(
INDEX('SETORES VARRIÇÃO'!$F:$F,MATCH($E2731,'SETORES VARRIÇÃO'!$H:$H,0)),
IFERROR(
INDEX(#REF!,MATCH($E2731,#REF!,0)),
INDEX(#REF!,MATCH($E2731,#REF!,0))
)))</f>
        <v>Terça/Sexta</v>
      </c>
      <c r="G2731" s="18" t="s">
        <v>887</v>
      </c>
      <c r="H2731" s="46" t="s">
        <v>919</v>
      </c>
      <c r="I2731" s="18" t="s">
        <v>2740</v>
      </c>
    </row>
    <row r="2732" spans="1:9" x14ac:dyDescent="0.35">
      <c r="A2732" s="68">
        <v>46079</v>
      </c>
      <c r="B2732" s="52" t="s">
        <v>737</v>
      </c>
      <c r="C2732" s="30" t="str">
        <f>IFERROR(
INDEX(#REF!,MATCH($E2732,#REF!,0)),
IFERROR(
INDEX('SETORES VARRIÇÃO'!$A:$A,MATCH($E2732,'SETORES VARRIÇÃO'!$H:$H,0)),
IFERROR(
INDEX(#REF!,MATCH($E2732,#REF!,0)),
INDEX(#REF!,MATCH($E2732,#REF!,0))
)))</f>
        <v>CV</v>
      </c>
      <c r="D2732" s="31" t="str">
        <f>IFERROR(
INDEX(#REF!,MATCH($E2732,#REF!,0)),
IFERROR(
INDEX('SETORES VARRIÇÃO'!$B:$B,MATCH($E2732,'SETORES VARRIÇÃO'!$H:$H,0)),
IFERROR(
INDEX(#REF!,MATCH($E2732,#REF!,0)),
INDEX(#REF!,MATCH($E2732,#REF!,0))
)))</f>
        <v>CV10304VJ0024</v>
      </c>
      <c r="E2732" s="30" t="str">
        <f t="shared" si="55"/>
        <v>03-0062</v>
      </c>
      <c r="F2732" s="19" t="str">
        <f>IFERROR(
INDEX(#REF!,MATCH($E2732,#REF!,0)),
IFERROR(
INDEX('SETORES VARRIÇÃO'!$F:$F,MATCH($E2732,'SETORES VARRIÇÃO'!$H:$H,0)),
IFERROR(
INDEX(#REF!,MATCH($E2732,#REF!,0)),
INDEX(#REF!,MATCH($E2732,#REF!,0))
)))</f>
        <v>Quarta/Sábado</v>
      </c>
      <c r="G2732" s="18" t="s">
        <v>887</v>
      </c>
      <c r="H2732" s="46" t="s">
        <v>2625</v>
      </c>
      <c r="I2732" s="18" t="s">
        <v>2509</v>
      </c>
    </row>
    <row r="2733" spans="1:9" x14ac:dyDescent="0.35">
      <c r="A2733" s="68">
        <v>46079</v>
      </c>
      <c r="B2733" s="52" t="s">
        <v>805</v>
      </c>
      <c r="C2733" s="30" t="str">
        <f>IFERROR(
INDEX(#REF!,MATCH($E2733,#REF!,0)),
IFERROR(
INDEX('SETORES VARRIÇÃO'!$A:$A,MATCH($E2733,'SETORES VARRIÇÃO'!$H:$H,0)),
IFERROR(
INDEX(#REF!,MATCH($E2733,#REF!,0)),
INDEX(#REF!,MATCH($E2733,#REF!,0))
)))</f>
        <v>JT</v>
      </c>
      <c r="D2733" s="31" t="str">
        <f>IFERROR(
INDEX(#REF!,MATCH($E2733,#REF!,0)),
IFERROR(
INDEX('SETORES VARRIÇÃO'!$B:$B,MATCH($E2733,'SETORES VARRIÇÃO'!$H:$H,0)),
IFERROR(
INDEX(#REF!,MATCH($E2733,#REF!,0)),
INDEX(#REF!,MATCH($E2733,#REF!,0))
)))</f>
        <v>JT10303VJ0028</v>
      </c>
      <c r="E2733" s="30" t="str">
        <f t="shared" si="55"/>
        <v>03-0063</v>
      </c>
      <c r="F2733" s="19" t="str">
        <f>IFERROR(
INDEX(#REF!,MATCH($E2733,#REF!,0)),
IFERROR(
INDEX('SETORES VARRIÇÃO'!$F:$F,MATCH($E2733,'SETORES VARRIÇÃO'!$H:$H,0)),
IFERROR(
INDEX(#REF!,MATCH($E2733,#REF!,0)),
INDEX(#REF!,MATCH($E2733,#REF!,0))
)))</f>
        <v>Terça/Sexta</v>
      </c>
      <c r="G2733" s="18" t="s">
        <v>888</v>
      </c>
      <c r="H2733" s="46">
        <v>0.44</v>
      </c>
      <c r="I2733" s="18" t="s">
        <v>3215</v>
      </c>
    </row>
    <row r="2734" spans="1:9" x14ac:dyDescent="0.35">
      <c r="A2734" s="68">
        <v>46079</v>
      </c>
      <c r="B2734" s="52" t="s">
        <v>806</v>
      </c>
      <c r="C2734" s="30" t="str">
        <f>IFERROR(
INDEX(#REF!,MATCH($E2734,#REF!,0)),
IFERROR(
INDEX('SETORES VARRIÇÃO'!$A:$A,MATCH($E2734,'SETORES VARRIÇÃO'!$H:$H,0)),
IFERROR(
INDEX(#REF!,MATCH($E2734,#REF!,0)),
INDEX(#REF!,MATCH($E2734,#REF!,0))
)))</f>
        <v>CV</v>
      </c>
      <c r="D2734" s="31" t="str">
        <f>IFERROR(
INDEX(#REF!,MATCH($E2734,#REF!,0)),
IFERROR(
INDEX('SETORES VARRIÇÃO'!$B:$B,MATCH($E2734,'SETORES VARRIÇÃO'!$H:$H,0)),
IFERROR(
INDEX(#REF!,MATCH($E2734,#REF!,0)),
INDEX(#REF!,MATCH($E2734,#REF!,0))
)))</f>
        <v>CV10101VJ0003</v>
      </c>
      <c r="E2734" s="30" t="str">
        <f t="shared" si="55"/>
        <v>03-0064</v>
      </c>
      <c r="F2734" s="19" t="str">
        <f>IFERROR(
INDEX(#REF!,MATCH($E2734,#REF!,0)),
IFERROR(
INDEX('SETORES VARRIÇÃO'!$F:$F,MATCH($E2734,'SETORES VARRIÇÃO'!$H:$H,0)),
IFERROR(
INDEX(#REF!,MATCH($E2734,#REF!,0)),
INDEX(#REF!,MATCH($E2734,#REF!,0))
)))</f>
        <v>Segunda a Domingo</v>
      </c>
      <c r="G2734" s="18" t="s">
        <v>888</v>
      </c>
      <c r="H2734" s="46">
        <v>0.45</v>
      </c>
      <c r="I2734" s="18" t="s">
        <v>3216</v>
      </c>
    </row>
    <row r="2735" spans="1:9" x14ac:dyDescent="0.35">
      <c r="A2735" s="68">
        <v>46079</v>
      </c>
      <c r="B2735" s="52" t="s">
        <v>807</v>
      </c>
      <c r="C2735" s="30" t="str">
        <f>IFERROR(
INDEX(#REF!,MATCH($E2735,#REF!,0)),
IFERROR(
INDEX('SETORES VARRIÇÃO'!$A:$A,MATCH($E2735,'SETORES VARRIÇÃO'!$H:$H,0)),
IFERROR(
INDEX(#REF!,MATCH($E2735,#REF!,0)),
INDEX(#REF!,MATCH($E2735,#REF!,0))
)))</f>
        <v>CV</v>
      </c>
      <c r="D2735" s="31" t="str">
        <f>IFERROR(
INDEX(#REF!,MATCH($E2735,#REF!,0)),
IFERROR(
INDEX('SETORES VARRIÇÃO'!$B:$B,MATCH($E2735,'SETORES VARRIÇÃO'!$H:$H,0)),
IFERROR(
INDEX(#REF!,MATCH($E2735,#REF!,0)),
INDEX(#REF!,MATCH($E2735,#REF!,0))
)))</f>
        <v>CV10302VJ0013</v>
      </c>
      <c r="E2735" s="30" t="str">
        <f t="shared" ref="E2735:E2798" si="56">SUBSTITUTE(B2735,"SMSUB-LUTOCAR-","")</f>
        <v>03-0065</v>
      </c>
      <c r="F2735" s="19" t="str">
        <f>IFERROR(
INDEX(#REF!,MATCH($E2735,#REF!,0)),
IFERROR(
INDEX('SETORES VARRIÇÃO'!$F:$F,MATCH($E2735,'SETORES VARRIÇÃO'!$H:$H,0)),
IFERROR(
INDEX(#REF!,MATCH($E2735,#REF!,0)),
INDEX(#REF!,MATCH($E2735,#REF!,0))
)))</f>
        <v>Segunda/Quinta</v>
      </c>
      <c r="G2735" s="18" t="s">
        <v>888</v>
      </c>
      <c r="H2735" s="46">
        <v>0.67</v>
      </c>
      <c r="I2735" s="18" t="s">
        <v>3217</v>
      </c>
    </row>
    <row r="2736" spans="1:9" x14ac:dyDescent="0.35">
      <c r="A2736" s="68">
        <v>46079</v>
      </c>
      <c r="B2736" s="52" t="s">
        <v>808</v>
      </c>
      <c r="C2736" s="30" t="str">
        <f>IFERROR(
INDEX(#REF!,MATCH($E2736,#REF!,0)),
IFERROR(
INDEX('SETORES VARRIÇÃO'!$A:$A,MATCH($E2736,'SETORES VARRIÇÃO'!$H:$H,0)),
IFERROR(
INDEX(#REF!,MATCH($E2736,#REF!,0)),
INDEX(#REF!,MATCH($E2736,#REF!,0))
)))</f>
        <v>CV</v>
      </c>
      <c r="D2736" s="31" t="str">
        <f>IFERROR(
INDEX(#REF!,MATCH($E2736,#REF!,0)),
IFERROR(
INDEX('SETORES VARRIÇÃO'!$B:$B,MATCH($E2736,'SETORES VARRIÇÃO'!$H:$H,0)),
IFERROR(
INDEX(#REF!,MATCH($E2736,#REF!,0)),
INDEX(#REF!,MATCH($E2736,#REF!,0))
)))</f>
        <v>CV10203VJ0048</v>
      </c>
      <c r="E2736" s="30" t="str">
        <f t="shared" si="56"/>
        <v>03-0066</v>
      </c>
      <c r="F2736" s="19" t="str">
        <f>IFERROR(
INDEX(#REF!,MATCH($E2736,#REF!,0)),
IFERROR(
INDEX('SETORES VARRIÇÃO'!$F:$F,MATCH($E2736,'SETORES VARRIÇÃO'!$H:$H,0)),
IFERROR(
INDEX(#REF!,MATCH($E2736,#REF!,0)),
INDEX(#REF!,MATCH($E2736,#REF!,0))
)))</f>
        <v>Terça/Quinta/Sábado</v>
      </c>
      <c r="G2736" s="18" t="s">
        <v>888</v>
      </c>
      <c r="H2736" s="46">
        <v>0.79</v>
      </c>
      <c r="I2736" s="18" t="s">
        <v>3218</v>
      </c>
    </row>
    <row r="2737" spans="1:9" x14ac:dyDescent="0.35">
      <c r="A2737" s="68">
        <v>46079</v>
      </c>
      <c r="B2737" s="52" t="s">
        <v>809</v>
      </c>
      <c r="C2737" s="30" t="str">
        <f>IFERROR(
INDEX(#REF!,MATCH($E2737,#REF!,0)),
IFERROR(
INDEX('SETORES VARRIÇÃO'!$A:$A,MATCH($E2737,'SETORES VARRIÇÃO'!$H:$H,0)),
IFERROR(
INDEX(#REF!,MATCH($E2737,#REF!,0)),
INDEX(#REF!,MATCH($E2737,#REF!,0))
)))</f>
        <v>CV</v>
      </c>
      <c r="D2737" s="31" t="str">
        <f>IFERROR(
INDEX(#REF!,MATCH($E2737,#REF!,0)),
IFERROR(
INDEX('SETORES VARRIÇÃO'!$B:$B,MATCH($E2737,'SETORES VARRIÇÃO'!$H:$H,0)),
IFERROR(
INDEX(#REF!,MATCH($E2737,#REF!,0)),
INDEX(#REF!,MATCH($E2737,#REF!,0))
)))</f>
        <v>CV10303VJ0021</v>
      </c>
      <c r="E2737" s="30" t="str">
        <f t="shared" si="56"/>
        <v>03-0067</v>
      </c>
      <c r="F2737" s="19" t="str">
        <f>IFERROR(
INDEX(#REF!,MATCH($E2737,#REF!,0)),
IFERROR(
INDEX('SETORES VARRIÇÃO'!$F:$F,MATCH($E2737,'SETORES VARRIÇÃO'!$H:$H,0)),
IFERROR(
INDEX(#REF!,MATCH($E2737,#REF!,0)),
INDEX(#REF!,MATCH($E2737,#REF!,0))
)))</f>
        <v>Terça/Sexta</v>
      </c>
      <c r="G2737" s="18" t="s">
        <v>888</v>
      </c>
      <c r="H2737" s="46">
        <v>0.78</v>
      </c>
      <c r="I2737" s="18" t="s">
        <v>3219</v>
      </c>
    </row>
    <row r="2738" spans="1:9" x14ac:dyDescent="0.35">
      <c r="A2738" s="68">
        <v>46079</v>
      </c>
      <c r="B2738" s="52" t="s">
        <v>810</v>
      </c>
      <c r="C2738" s="30" t="str">
        <f>IFERROR(
INDEX(#REF!,MATCH($E2738,#REF!,0)),
IFERROR(
INDEX('SETORES VARRIÇÃO'!$A:$A,MATCH($E2738,'SETORES VARRIÇÃO'!$H:$H,0)),
IFERROR(
INDEX(#REF!,MATCH($E2738,#REF!,0)),
INDEX(#REF!,MATCH($E2738,#REF!,0))
)))</f>
        <v>JT</v>
      </c>
      <c r="D2738" s="31" t="str">
        <f>IFERROR(
INDEX(#REF!,MATCH($E2738,#REF!,0)),
IFERROR(
INDEX('SETORES VARRIÇÃO'!$B:$B,MATCH($E2738,'SETORES VARRIÇÃO'!$H:$H,0)),
IFERROR(
INDEX(#REF!,MATCH($E2738,#REF!,0)),
INDEX(#REF!,MATCH($E2738,#REF!,0))
)))</f>
        <v>JT10302VJ0007</v>
      </c>
      <c r="E2738" s="30" t="str">
        <f t="shared" si="56"/>
        <v>03-0068</v>
      </c>
      <c r="F2738" s="19" t="str">
        <f>IFERROR(
INDEX(#REF!,MATCH($E2738,#REF!,0)),
IFERROR(
INDEX('SETORES VARRIÇÃO'!$F:$F,MATCH($E2738,'SETORES VARRIÇÃO'!$H:$H,0)),
IFERROR(
INDEX(#REF!,MATCH($E2738,#REF!,0)),
INDEX(#REF!,MATCH($E2738,#REF!,0))
)))</f>
        <v>Segunda/Quinta</v>
      </c>
      <c r="G2738" s="18" t="s">
        <v>888</v>
      </c>
      <c r="H2738" s="46">
        <v>0.88</v>
      </c>
      <c r="I2738" s="18" t="s">
        <v>3220</v>
      </c>
    </row>
    <row r="2739" spans="1:9" x14ac:dyDescent="0.35">
      <c r="A2739" s="68">
        <v>46079</v>
      </c>
      <c r="B2739" s="52" t="s">
        <v>811</v>
      </c>
      <c r="C2739" s="30" t="str">
        <f>IFERROR(
INDEX(#REF!,MATCH($E2739,#REF!,0)),
IFERROR(
INDEX('SETORES VARRIÇÃO'!$A:$A,MATCH($E2739,'SETORES VARRIÇÃO'!$H:$H,0)),
IFERROR(
INDEX(#REF!,MATCH($E2739,#REF!,0)),
INDEX(#REF!,MATCH($E2739,#REF!,0))
)))</f>
        <v>MG</v>
      </c>
      <c r="D2739" s="31" t="str">
        <f>IFERROR(
INDEX(#REF!,MATCH($E2739,#REF!,0)),
IFERROR(
INDEX('SETORES VARRIÇÃO'!$B:$B,MATCH($E2739,'SETORES VARRIÇÃO'!$H:$H,0)),
IFERROR(
INDEX(#REF!,MATCH($E2739,#REF!,0)),
INDEX(#REF!,MATCH($E2739,#REF!,0))
)))</f>
        <v>MG10101VJ0004</v>
      </c>
      <c r="E2739" s="30" t="str">
        <f t="shared" si="56"/>
        <v>03-0069</v>
      </c>
      <c r="F2739" s="19" t="str">
        <f>IFERROR(
INDEX(#REF!,MATCH($E2739,#REF!,0)),
IFERROR(
INDEX('SETORES VARRIÇÃO'!$F:$F,MATCH($E2739,'SETORES VARRIÇÃO'!$H:$H,0)),
IFERROR(
INDEX(#REF!,MATCH($E2739,#REF!,0)),
INDEX(#REF!,MATCH($E2739,#REF!,0))
)))</f>
        <v>Segunda a Domingo</v>
      </c>
      <c r="G2739" s="18" t="s">
        <v>888</v>
      </c>
      <c r="H2739" s="46">
        <v>0.49</v>
      </c>
      <c r="I2739" s="18" t="s">
        <v>3221</v>
      </c>
    </row>
    <row r="2740" spans="1:9" x14ac:dyDescent="0.35">
      <c r="A2740" s="68">
        <v>46079</v>
      </c>
      <c r="B2740" s="52" t="s">
        <v>812</v>
      </c>
      <c r="C2740" s="30" t="str">
        <f>IFERROR(
INDEX(#REF!,MATCH($E2740,#REF!,0)),
IFERROR(
INDEX('SETORES VARRIÇÃO'!$A:$A,MATCH($E2740,'SETORES VARRIÇÃO'!$H:$H,0)),
IFERROR(
INDEX(#REF!,MATCH($E2740,#REF!,0)),
INDEX(#REF!,MATCH($E2740,#REF!,0))
)))</f>
        <v>CV</v>
      </c>
      <c r="D2740" s="31" t="str">
        <f>IFERROR(
INDEX(#REF!,MATCH($E2740,#REF!,0)),
IFERROR(
INDEX('SETORES VARRIÇÃO'!$B:$B,MATCH($E2740,'SETORES VARRIÇÃO'!$H:$H,0)),
IFERROR(
INDEX(#REF!,MATCH($E2740,#REF!,0)),
INDEX(#REF!,MATCH($E2740,#REF!,0))
)))</f>
        <v>CV10302VJ0016</v>
      </c>
      <c r="E2740" s="30" t="str">
        <f t="shared" si="56"/>
        <v>03-0070</v>
      </c>
      <c r="F2740" s="19" t="str">
        <f>IFERROR(
INDEX(#REF!,MATCH($E2740,#REF!,0)),
IFERROR(
INDEX('SETORES VARRIÇÃO'!$F:$F,MATCH($E2740,'SETORES VARRIÇÃO'!$H:$H,0)),
IFERROR(
INDEX(#REF!,MATCH($E2740,#REF!,0)),
INDEX(#REF!,MATCH($E2740,#REF!,0))
)))</f>
        <v>Segunda/Quinta</v>
      </c>
      <c r="G2740" s="18" t="s">
        <v>888</v>
      </c>
      <c r="H2740" s="46">
        <v>0.87</v>
      </c>
      <c r="I2740" s="18" t="s">
        <v>3222</v>
      </c>
    </row>
    <row r="2741" spans="1:9" x14ac:dyDescent="0.35">
      <c r="A2741" s="68">
        <v>46079</v>
      </c>
      <c r="B2741" s="52" t="s">
        <v>813</v>
      </c>
      <c r="C2741" s="30" t="str">
        <f>IFERROR(
INDEX(#REF!,MATCH($E2741,#REF!,0)),
IFERROR(
INDEX('SETORES VARRIÇÃO'!$A:$A,MATCH($E2741,'SETORES VARRIÇÃO'!$H:$H,0)),
IFERROR(
INDEX(#REF!,MATCH($E2741,#REF!,0)),
INDEX(#REF!,MATCH($E2741,#REF!,0))
)))</f>
        <v>MG</v>
      </c>
      <c r="D2741" s="31" t="str">
        <f>IFERROR(
INDEX(#REF!,MATCH($E2741,#REF!,0)),
IFERROR(
INDEX('SETORES VARRIÇÃO'!$B:$B,MATCH($E2741,'SETORES VARRIÇÃO'!$H:$H,0)),
IFERROR(
INDEX(#REF!,MATCH($E2741,#REF!,0)),
INDEX(#REF!,MATCH($E2741,#REF!,0))
)))</f>
        <v>MG10101VJ0011</v>
      </c>
      <c r="E2741" s="30" t="str">
        <f t="shared" si="56"/>
        <v>03-0072</v>
      </c>
      <c r="F2741" s="19" t="str">
        <f>IFERROR(
INDEX(#REF!,MATCH($E2741,#REF!,0)),
IFERROR(
INDEX('SETORES VARRIÇÃO'!$F:$F,MATCH($E2741,'SETORES VARRIÇÃO'!$H:$H,0)),
IFERROR(
INDEX(#REF!,MATCH($E2741,#REF!,0)),
INDEX(#REF!,MATCH($E2741,#REF!,0))
)))</f>
        <v>Segunda a Domingo</v>
      </c>
      <c r="G2741" s="18" t="s">
        <v>888</v>
      </c>
      <c r="H2741" s="46">
        <v>0.49</v>
      </c>
      <c r="I2741" s="18" t="s">
        <v>3223</v>
      </c>
    </row>
    <row r="2742" spans="1:9" x14ac:dyDescent="0.35">
      <c r="A2742" s="68">
        <v>46079</v>
      </c>
      <c r="B2742" s="52" t="s">
        <v>718</v>
      </c>
      <c r="C2742" s="30" t="str">
        <f>IFERROR(
INDEX(#REF!,MATCH($E2742,#REF!,0)),
IFERROR(
INDEX('SETORES VARRIÇÃO'!$A:$A,MATCH($E2742,'SETORES VARRIÇÃO'!$H:$H,0)),
IFERROR(
INDEX(#REF!,MATCH($E2742,#REF!,0)),
INDEX(#REF!,MATCH($E2742,#REF!,0))
)))</f>
        <v>CV</v>
      </c>
      <c r="D2742" s="31" t="str">
        <f>IFERROR(
INDEX(#REF!,MATCH($E2742,#REF!,0)),
IFERROR(
INDEX('SETORES VARRIÇÃO'!$B:$B,MATCH($E2742,'SETORES VARRIÇÃO'!$H:$H,0)),
IFERROR(
INDEX(#REF!,MATCH($E2742,#REF!,0)),
INDEX(#REF!,MATCH($E2742,#REF!,0))
)))</f>
        <v>CV10303VJ0017</v>
      </c>
      <c r="E2742" s="30" t="str">
        <f t="shared" si="56"/>
        <v>03-0073</v>
      </c>
      <c r="F2742" s="19" t="str">
        <f>IFERROR(
INDEX(#REF!,MATCH($E2742,#REF!,0)),
IFERROR(
INDEX('SETORES VARRIÇÃO'!$F:$F,MATCH($E2742,'SETORES VARRIÇÃO'!$H:$H,0)),
IFERROR(
INDEX(#REF!,MATCH($E2742,#REF!,0)),
INDEX(#REF!,MATCH($E2742,#REF!,0))
)))</f>
        <v>Terça/Sexta</v>
      </c>
      <c r="G2742" s="18" t="s">
        <v>887</v>
      </c>
      <c r="H2742" s="46" t="s">
        <v>894</v>
      </c>
      <c r="I2742" s="18" t="s">
        <v>2749</v>
      </c>
    </row>
    <row r="2743" spans="1:9" x14ac:dyDescent="0.35">
      <c r="A2743" s="68">
        <v>46079</v>
      </c>
      <c r="B2743" s="52" t="s">
        <v>814</v>
      </c>
      <c r="C2743" s="30" t="str">
        <f>IFERROR(
INDEX(#REF!,MATCH($E2743,#REF!,0)),
IFERROR(
INDEX('SETORES VARRIÇÃO'!$A:$A,MATCH($E2743,'SETORES VARRIÇÃO'!$H:$H,0)),
IFERROR(
INDEX(#REF!,MATCH($E2743,#REF!,0)),
INDEX(#REF!,MATCH($E2743,#REF!,0))
)))</f>
        <v>JT</v>
      </c>
      <c r="D2743" s="31" t="str">
        <f>IFERROR(
INDEX(#REF!,MATCH($E2743,#REF!,0)),
IFERROR(
INDEX('SETORES VARRIÇÃO'!$B:$B,MATCH($E2743,'SETORES VARRIÇÃO'!$H:$H,0)),
IFERROR(
INDEX(#REF!,MATCH($E2743,#REF!,0)),
INDEX(#REF!,MATCH($E2743,#REF!,0))
)))</f>
        <v>JT10302VJ0008</v>
      </c>
      <c r="E2743" s="30" t="str">
        <f t="shared" si="56"/>
        <v>03-0074</v>
      </c>
      <c r="F2743" s="19" t="str">
        <f>IFERROR(
INDEX(#REF!,MATCH($E2743,#REF!,0)),
IFERROR(
INDEX('SETORES VARRIÇÃO'!$F:$F,MATCH($E2743,'SETORES VARRIÇÃO'!$H:$H,0)),
IFERROR(
INDEX(#REF!,MATCH($E2743,#REF!,0)),
INDEX(#REF!,MATCH($E2743,#REF!,0))
)))</f>
        <v>Segunda/Quinta</v>
      </c>
      <c r="G2743" s="18" t="s">
        <v>888</v>
      </c>
      <c r="H2743" s="46">
        <v>0.44</v>
      </c>
      <c r="I2743" s="18" t="s">
        <v>3224</v>
      </c>
    </row>
    <row r="2744" spans="1:9" x14ac:dyDescent="0.35">
      <c r="A2744" s="68">
        <v>46079</v>
      </c>
      <c r="B2744" s="52" t="s">
        <v>815</v>
      </c>
      <c r="C2744" s="30" t="str">
        <f>IFERROR(
INDEX(#REF!,MATCH($E2744,#REF!,0)),
IFERROR(
INDEX('SETORES VARRIÇÃO'!$A:$A,MATCH($E2744,'SETORES VARRIÇÃO'!$H:$H,0)),
IFERROR(
INDEX(#REF!,MATCH($E2744,#REF!,0)),
INDEX(#REF!,MATCH($E2744,#REF!,0))
)))</f>
        <v>MG</v>
      </c>
      <c r="D2744" s="31" t="str">
        <f>IFERROR(
INDEX(#REF!,MATCH($E2744,#REF!,0)),
IFERROR(
INDEX('SETORES VARRIÇÃO'!$B:$B,MATCH($E2744,'SETORES VARRIÇÃO'!$H:$H,0)),
IFERROR(
INDEX(#REF!,MATCH($E2744,#REF!,0)),
INDEX(#REF!,MATCH($E2744,#REF!,0))
)))</f>
        <v>MG10101VJ0010</v>
      </c>
      <c r="E2744" s="30" t="str">
        <f t="shared" si="56"/>
        <v>03-0075</v>
      </c>
      <c r="F2744" s="19" t="str">
        <f>IFERROR(
INDEX(#REF!,MATCH($E2744,#REF!,0)),
IFERROR(
INDEX('SETORES VARRIÇÃO'!$F:$F,MATCH($E2744,'SETORES VARRIÇÃO'!$H:$H,0)),
IFERROR(
INDEX(#REF!,MATCH($E2744,#REF!,0)),
INDEX(#REF!,MATCH($E2744,#REF!,0))
)))</f>
        <v>Segunda a Domingo</v>
      </c>
      <c r="G2744" s="18" t="s">
        <v>888</v>
      </c>
      <c r="H2744" s="46">
        <v>0.02</v>
      </c>
      <c r="I2744" s="18" t="s">
        <v>3225</v>
      </c>
    </row>
    <row r="2745" spans="1:9" x14ac:dyDescent="0.35">
      <c r="A2745" s="68">
        <v>46079</v>
      </c>
      <c r="B2745" s="52" t="s">
        <v>749</v>
      </c>
      <c r="C2745" s="30" t="str">
        <f>IFERROR(
INDEX(#REF!,MATCH($E2745,#REF!,0)),
IFERROR(
INDEX('SETORES VARRIÇÃO'!$A:$A,MATCH($E2745,'SETORES VARRIÇÃO'!$H:$H,0)),
IFERROR(
INDEX(#REF!,MATCH($E2745,#REF!,0)),
INDEX(#REF!,MATCH($E2745,#REF!,0))
)))</f>
        <v>JT</v>
      </c>
      <c r="D2745" s="31" t="str">
        <f>IFERROR(
INDEX(#REF!,MATCH($E2745,#REF!,0)),
IFERROR(
INDEX('SETORES VARRIÇÃO'!$B:$B,MATCH($E2745,'SETORES VARRIÇÃO'!$H:$H,0)),
IFERROR(
INDEX(#REF!,MATCH($E2745,#REF!,0)),
INDEX(#REF!,MATCH($E2745,#REF!,0))
)))</f>
        <v>JT10302VJ0057</v>
      </c>
      <c r="E2745" s="30" t="str">
        <f t="shared" si="56"/>
        <v>03-0076</v>
      </c>
      <c r="F2745" s="19" t="str">
        <f>IFERROR(
INDEX(#REF!,MATCH($E2745,#REF!,0)),
IFERROR(
INDEX('SETORES VARRIÇÃO'!$F:$F,MATCH($E2745,'SETORES VARRIÇÃO'!$H:$H,0)),
IFERROR(
INDEX(#REF!,MATCH($E2745,#REF!,0)),
INDEX(#REF!,MATCH($E2745,#REF!,0))
)))</f>
        <v>Segunda/Quinta</v>
      </c>
      <c r="G2745" s="18" t="s">
        <v>888</v>
      </c>
      <c r="H2745" s="46">
        <v>0.69</v>
      </c>
      <c r="I2745" s="18" t="s">
        <v>3226</v>
      </c>
    </row>
    <row r="2746" spans="1:9" x14ac:dyDescent="0.35">
      <c r="A2746" s="68">
        <v>46079</v>
      </c>
      <c r="B2746" s="52" t="s">
        <v>816</v>
      </c>
      <c r="C2746" s="30" t="str">
        <f>IFERROR(
INDEX(#REF!,MATCH($E2746,#REF!,0)),
IFERROR(
INDEX('SETORES VARRIÇÃO'!$A:$A,MATCH($E2746,'SETORES VARRIÇÃO'!$H:$H,0)),
IFERROR(
INDEX(#REF!,MATCH($E2746,#REF!,0)),
INDEX(#REF!,MATCH($E2746,#REF!,0))
)))</f>
        <v>CV</v>
      </c>
      <c r="D2746" s="31" t="str">
        <f>IFERROR(
INDEX(#REF!,MATCH($E2746,#REF!,0)),
IFERROR(
INDEX('SETORES VARRIÇÃO'!$B:$B,MATCH($E2746,'SETORES VARRIÇÃO'!$H:$H,0)),
IFERROR(
INDEX(#REF!,MATCH($E2746,#REF!,0)),
INDEX(#REF!,MATCH($E2746,#REF!,0))
)))</f>
        <v>CV10202VJ0034</v>
      </c>
      <c r="E2746" s="30" t="str">
        <f t="shared" si="56"/>
        <v>03-0077</v>
      </c>
      <c r="F2746" s="19" t="str">
        <f>IFERROR(
INDEX(#REF!,MATCH($E2746,#REF!,0)),
IFERROR(
INDEX('SETORES VARRIÇÃO'!$F:$F,MATCH($E2746,'SETORES VARRIÇÃO'!$H:$H,0)),
IFERROR(
INDEX(#REF!,MATCH($E2746,#REF!,0)),
INDEX(#REF!,MATCH($E2746,#REF!,0))
)))</f>
        <v>Segunda/Quarta/Sexta</v>
      </c>
      <c r="G2746" s="18" t="s">
        <v>888</v>
      </c>
      <c r="H2746" s="46">
        <v>0.56000000000000005</v>
      </c>
      <c r="I2746" s="18" t="s">
        <v>3227</v>
      </c>
    </row>
    <row r="2747" spans="1:9" x14ac:dyDescent="0.35">
      <c r="A2747" s="68">
        <v>46079</v>
      </c>
      <c r="B2747" s="52" t="s">
        <v>817</v>
      </c>
      <c r="C2747" s="30" t="str">
        <f>IFERROR(
INDEX(#REF!,MATCH($E2747,#REF!,0)),
IFERROR(
INDEX('SETORES VARRIÇÃO'!$A:$A,MATCH($E2747,'SETORES VARRIÇÃO'!$H:$H,0)),
IFERROR(
INDEX(#REF!,MATCH($E2747,#REF!,0)),
INDEX(#REF!,MATCH($E2747,#REF!,0))
)))</f>
        <v>CV</v>
      </c>
      <c r="D2747" s="31" t="str">
        <f>IFERROR(
INDEX(#REF!,MATCH($E2747,#REF!,0)),
IFERROR(
INDEX('SETORES VARRIÇÃO'!$B:$B,MATCH($E2747,'SETORES VARRIÇÃO'!$H:$H,0)),
IFERROR(
INDEX(#REF!,MATCH($E2747,#REF!,0)),
INDEX(#REF!,MATCH($E2747,#REF!,0))
)))</f>
        <v>CV10303VJ0018</v>
      </c>
      <c r="E2747" s="30" t="str">
        <f t="shared" si="56"/>
        <v>03-0078</v>
      </c>
      <c r="F2747" s="19" t="str">
        <f>IFERROR(
INDEX(#REF!,MATCH($E2747,#REF!,0)),
IFERROR(
INDEX('SETORES VARRIÇÃO'!$F:$F,MATCH($E2747,'SETORES VARRIÇÃO'!$H:$H,0)),
IFERROR(
INDEX(#REF!,MATCH($E2747,#REF!,0)),
INDEX(#REF!,MATCH($E2747,#REF!,0))
)))</f>
        <v>Terça/Sexta</v>
      </c>
      <c r="G2747" s="18" t="s">
        <v>888</v>
      </c>
      <c r="H2747" s="46">
        <v>0.69</v>
      </c>
      <c r="I2747" s="18" t="s">
        <v>3228</v>
      </c>
    </row>
    <row r="2748" spans="1:9" x14ac:dyDescent="0.35">
      <c r="A2748" s="68">
        <v>46079</v>
      </c>
      <c r="B2748" s="52" t="s">
        <v>818</v>
      </c>
      <c r="C2748" s="30" t="str">
        <f>IFERROR(
INDEX(#REF!,MATCH($E2748,#REF!,0)),
IFERROR(
INDEX('SETORES VARRIÇÃO'!$A:$A,MATCH($E2748,'SETORES VARRIÇÃO'!$H:$H,0)),
IFERROR(
INDEX(#REF!,MATCH($E2748,#REF!,0)),
INDEX(#REF!,MATCH($E2748,#REF!,0))
)))</f>
        <v>JT</v>
      </c>
      <c r="D2748" s="31" t="str">
        <f>IFERROR(
INDEX(#REF!,MATCH($E2748,#REF!,0)),
IFERROR(
INDEX('SETORES VARRIÇÃO'!$B:$B,MATCH($E2748,'SETORES VARRIÇÃO'!$H:$H,0)),
IFERROR(
INDEX(#REF!,MATCH($E2748,#REF!,0)),
INDEX(#REF!,MATCH($E2748,#REF!,0))
)))</f>
        <v>JT10302VJ0009</v>
      </c>
      <c r="E2748" s="30" t="str">
        <f t="shared" si="56"/>
        <v>03-0079</v>
      </c>
      <c r="F2748" s="19" t="str">
        <f>IFERROR(
INDEX(#REF!,MATCH($E2748,#REF!,0)),
IFERROR(
INDEX('SETORES VARRIÇÃO'!$F:$F,MATCH($E2748,'SETORES VARRIÇÃO'!$H:$H,0)),
IFERROR(
INDEX(#REF!,MATCH($E2748,#REF!,0)),
INDEX(#REF!,MATCH($E2748,#REF!,0))
)))</f>
        <v>Segunda/Quinta</v>
      </c>
      <c r="G2748" s="18" t="s">
        <v>888</v>
      </c>
      <c r="H2748" s="46">
        <v>0.39</v>
      </c>
      <c r="I2748" s="18" t="s">
        <v>3229</v>
      </c>
    </row>
    <row r="2749" spans="1:9" x14ac:dyDescent="0.35">
      <c r="A2749" s="68">
        <v>46079</v>
      </c>
      <c r="B2749" s="52" t="s">
        <v>819</v>
      </c>
      <c r="C2749" s="30" t="str">
        <f>IFERROR(
INDEX(#REF!,MATCH($E2749,#REF!,0)),
IFERROR(
INDEX('SETORES VARRIÇÃO'!$A:$A,MATCH($E2749,'SETORES VARRIÇÃO'!$H:$H,0)),
IFERROR(
INDEX(#REF!,MATCH($E2749,#REF!,0)),
INDEX(#REF!,MATCH($E2749,#REF!,0))
)))</f>
        <v>JT</v>
      </c>
      <c r="D2749" s="31" t="str">
        <f>IFERROR(
INDEX(#REF!,MATCH($E2749,#REF!,0)),
IFERROR(
INDEX('SETORES VARRIÇÃO'!$B:$B,MATCH($E2749,'SETORES VARRIÇÃO'!$H:$H,0)),
IFERROR(
INDEX(#REF!,MATCH($E2749,#REF!,0)),
INDEX(#REF!,MATCH($E2749,#REF!,0))
)))</f>
        <v>JT10101VJ0004</v>
      </c>
      <c r="E2749" s="30" t="str">
        <f t="shared" si="56"/>
        <v>03-0080</v>
      </c>
      <c r="F2749" s="19" t="str">
        <f>IFERROR(
INDEX(#REF!,MATCH($E2749,#REF!,0)),
IFERROR(
INDEX('SETORES VARRIÇÃO'!$F:$F,MATCH($E2749,'SETORES VARRIÇÃO'!$H:$H,0)),
IFERROR(
INDEX(#REF!,MATCH($E2749,#REF!,0)),
INDEX(#REF!,MATCH($E2749,#REF!,0))
)))</f>
        <v>Segunda a Domingo</v>
      </c>
      <c r="G2749" s="18" t="s">
        <v>888</v>
      </c>
      <c r="H2749" s="46">
        <v>0.39</v>
      </c>
      <c r="I2749" s="18" t="s">
        <v>3230</v>
      </c>
    </row>
    <row r="2750" spans="1:9" x14ac:dyDescent="0.35">
      <c r="A2750" s="68">
        <v>46079</v>
      </c>
      <c r="B2750" s="52" t="s">
        <v>820</v>
      </c>
      <c r="C2750" s="30" t="str">
        <f>IFERROR(
INDEX(#REF!,MATCH($E2750,#REF!,0)),
IFERROR(
INDEX('SETORES VARRIÇÃO'!$A:$A,MATCH($E2750,'SETORES VARRIÇÃO'!$H:$H,0)),
IFERROR(
INDEX(#REF!,MATCH($E2750,#REF!,0)),
INDEX(#REF!,MATCH($E2750,#REF!,0))
)))</f>
        <v>JT</v>
      </c>
      <c r="D2750" s="31" t="str">
        <f>IFERROR(
INDEX(#REF!,MATCH($E2750,#REF!,0)),
IFERROR(
INDEX('SETORES VARRIÇÃO'!$B:$B,MATCH($E2750,'SETORES VARRIÇÃO'!$H:$H,0)),
IFERROR(
INDEX(#REF!,MATCH($E2750,#REF!,0)),
INDEX(#REF!,MATCH($E2750,#REF!,0))
)))</f>
        <v>JT10303VJ0027</v>
      </c>
      <c r="E2750" s="30" t="str">
        <f t="shared" si="56"/>
        <v>03-0081</v>
      </c>
      <c r="F2750" s="19" t="str">
        <f>IFERROR(
INDEX(#REF!,MATCH($E2750,#REF!,0)),
IFERROR(
INDEX('SETORES VARRIÇÃO'!$F:$F,MATCH($E2750,'SETORES VARRIÇÃO'!$H:$H,0)),
IFERROR(
INDEX(#REF!,MATCH($E2750,#REF!,0)),
INDEX(#REF!,MATCH($E2750,#REF!,0))
)))</f>
        <v>Terça/Sexta</v>
      </c>
      <c r="G2750" s="18" t="s">
        <v>888</v>
      </c>
      <c r="H2750" s="46">
        <v>0.13</v>
      </c>
      <c r="I2750" s="18" t="s">
        <v>3231</v>
      </c>
    </row>
    <row r="2751" spans="1:9" x14ac:dyDescent="0.35">
      <c r="A2751" s="68">
        <v>46079</v>
      </c>
      <c r="B2751" s="52" t="s">
        <v>821</v>
      </c>
      <c r="C2751" s="30" t="str">
        <f>IFERROR(
INDEX(#REF!,MATCH($E2751,#REF!,0)),
IFERROR(
INDEX('SETORES VARRIÇÃO'!$A:$A,MATCH($E2751,'SETORES VARRIÇÃO'!$H:$H,0)),
IFERROR(
INDEX(#REF!,MATCH($E2751,#REF!,0)),
INDEX(#REF!,MATCH($E2751,#REF!,0))
)))</f>
        <v>CV</v>
      </c>
      <c r="D2751" s="31" t="str">
        <f>IFERROR(
INDEX(#REF!,MATCH($E2751,#REF!,0)),
IFERROR(
INDEX('SETORES VARRIÇÃO'!$B:$B,MATCH($E2751,'SETORES VARRIÇÃO'!$H:$H,0)),
IFERROR(
INDEX(#REF!,MATCH($E2751,#REF!,0)),
INDEX(#REF!,MATCH($E2751,#REF!,0))
)))</f>
        <v>CV10202VJ0029</v>
      </c>
      <c r="E2751" s="30" t="str">
        <f t="shared" si="56"/>
        <v>03-0082</v>
      </c>
      <c r="F2751" s="19" t="str">
        <f>IFERROR(
INDEX(#REF!,MATCH($E2751,#REF!,0)),
IFERROR(
INDEX('SETORES VARRIÇÃO'!$F:$F,MATCH($E2751,'SETORES VARRIÇÃO'!$H:$H,0)),
IFERROR(
INDEX(#REF!,MATCH($E2751,#REF!,0)),
INDEX(#REF!,MATCH($E2751,#REF!,0))
)))</f>
        <v>Segunda/Quarta/Sexta</v>
      </c>
      <c r="G2751" s="18" t="s">
        <v>887</v>
      </c>
      <c r="H2751" s="46" t="s">
        <v>993</v>
      </c>
      <c r="I2751" s="18" t="s">
        <v>3115</v>
      </c>
    </row>
    <row r="2752" spans="1:9" x14ac:dyDescent="0.35">
      <c r="A2752" s="68">
        <v>46079</v>
      </c>
      <c r="B2752" s="52" t="s">
        <v>822</v>
      </c>
      <c r="C2752" s="30" t="str">
        <f>IFERROR(
INDEX(#REF!,MATCH($E2752,#REF!,0)),
IFERROR(
INDEX('SETORES VARRIÇÃO'!$A:$A,MATCH($E2752,'SETORES VARRIÇÃO'!$H:$H,0)),
IFERROR(
INDEX(#REF!,MATCH($E2752,#REF!,0)),
INDEX(#REF!,MATCH($E2752,#REF!,0))
)))</f>
        <v>CV</v>
      </c>
      <c r="D2752" s="31" t="str">
        <f>IFERROR(
INDEX(#REF!,MATCH($E2752,#REF!,0)),
IFERROR(
INDEX('SETORES VARRIÇÃO'!$B:$B,MATCH($E2752,'SETORES VARRIÇÃO'!$H:$H,0)),
IFERROR(
INDEX(#REF!,MATCH($E2752,#REF!,0)),
INDEX(#REF!,MATCH($E2752,#REF!,0))
)))</f>
        <v>CV10203VJ0063</v>
      </c>
      <c r="E2752" s="30" t="str">
        <f t="shared" si="56"/>
        <v>03-0083</v>
      </c>
      <c r="F2752" s="19" t="str">
        <f>IFERROR(
INDEX(#REF!,MATCH($E2752,#REF!,0)),
IFERROR(
INDEX('SETORES VARRIÇÃO'!$F:$F,MATCH($E2752,'SETORES VARRIÇÃO'!$H:$H,0)),
IFERROR(
INDEX(#REF!,MATCH($E2752,#REF!,0)),
INDEX(#REF!,MATCH($E2752,#REF!,0))
)))</f>
        <v>Terça/Quinta/Sábado</v>
      </c>
      <c r="G2752" s="18" t="s">
        <v>888</v>
      </c>
      <c r="H2752" s="46">
        <v>0.79</v>
      </c>
      <c r="I2752" s="18" t="s">
        <v>3232</v>
      </c>
    </row>
    <row r="2753" spans="1:9" x14ac:dyDescent="0.35">
      <c r="A2753" s="68">
        <v>46079</v>
      </c>
      <c r="B2753" s="52" t="s">
        <v>823</v>
      </c>
      <c r="C2753" s="30" t="str">
        <f>IFERROR(
INDEX(#REF!,MATCH($E2753,#REF!,0)),
IFERROR(
INDEX('SETORES VARRIÇÃO'!$A:$A,MATCH($E2753,'SETORES VARRIÇÃO'!$H:$H,0)),
IFERROR(
INDEX(#REF!,MATCH($E2753,#REF!,0)),
INDEX(#REF!,MATCH($E2753,#REF!,0))
)))</f>
        <v>CV</v>
      </c>
      <c r="D2753" s="31" t="str">
        <f>IFERROR(
INDEX(#REF!,MATCH($E2753,#REF!,0)),
IFERROR(
INDEX('SETORES VARRIÇÃO'!$B:$B,MATCH($E2753,'SETORES VARRIÇÃO'!$H:$H,0)),
IFERROR(
INDEX(#REF!,MATCH($E2753,#REF!,0)),
INDEX(#REF!,MATCH($E2753,#REF!,0))
)))</f>
        <v>CV10302VJ0011</v>
      </c>
      <c r="E2753" s="30" t="str">
        <f t="shared" si="56"/>
        <v>03-0084</v>
      </c>
      <c r="F2753" s="19" t="str">
        <f>IFERROR(
INDEX(#REF!,MATCH($E2753,#REF!,0)),
IFERROR(
INDEX('SETORES VARRIÇÃO'!$F:$F,MATCH($E2753,'SETORES VARRIÇÃO'!$H:$H,0)),
IFERROR(
INDEX(#REF!,MATCH($E2753,#REF!,0)),
INDEX(#REF!,MATCH($E2753,#REF!,0))
)))</f>
        <v>Segunda/Quinta</v>
      </c>
      <c r="G2753" s="18" t="s">
        <v>888</v>
      </c>
      <c r="H2753" s="46">
        <v>0.53</v>
      </c>
      <c r="I2753" s="18" t="s">
        <v>3233</v>
      </c>
    </row>
    <row r="2754" spans="1:9" x14ac:dyDescent="0.35">
      <c r="A2754" s="68">
        <v>46079</v>
      </c>
      <c r="B2754" s="52" t="s">
        <v>824</v>
      </c>
      <c r="C2754" s="30" t="str">
        <f>IFERROR(
INDEX(#REF!,MATCH($E2754,#REF!,0)),
IFERROR(
INDEX('SETORES VARRIÇÃO'!$A:$A,MATCH($E2754,'SETORES VARRIÇÃO'!$H:$H,0)),
IFERROR(
INDEX(#REF!,MATCH($E2754,#REF!,0)),
INDEX(#REF!,MATCH($E2754,#REF!,0))
)))</f>
        <v>CV</v>
      </c>
      <c r="D2754" s="31" t="str">
        <f>IFERROR(
INDEX(#REF!,MATCH($E2754,#REF!,0)),
IFERROR(
INDEX('SETORES VARRIÇÃO'!$B:$B,MATCH($E2754,'SETORES VARRIÇÃO'!$H:$H,0)),
IFERROR(
INDEX(#REF!,MATCH($E2754,#REF!,0)),
INDEX(#REF!,MATCH($E2754,#REF!,0))
)))</f>
        <v>CV10202VJ0036</v>
      </c>
      <c r="E2754" s="30" t="str">
        <f t="shared" si="56"/>
        <v>03-0085</v>
      </c>
      <c r="F2754" s="19" t="str">
        <f>IFERROR(
INDEX(#REF!,MATCH($E2754,#REF!,0)),
IFERROR(
INDEX('SETORES VARRIÇÃO'!$F:$F,MATCH($E2754,'SETORES VARRIÇÃO'!$H:$H,0)),
IFERROR(
INDEX(#REF!,MATCH($E2754,#REF!,0)),
INDEX(#REF!,MATCH($E2754,#REF!,0))
)))</f>
        <v>Segunda/Quarta/Sexta</v>
      </c>
      <c r="G2754" s="18" t="s">
        <v>888</v>
      </c>
      <c r="H2754" s="46">
        <v>0.74</v>
      </c>
      <c r="I2754" s="18" t="s">
        <v>3234</v>
      </c>
    </row>
    <row r="2755" spans="1:9" x14ac:dyDescent="0.35">
      <c r="A2755" s="68">
        <v>46079</v>
      </c>
      <c r="B2755" s="52" t="s">
        <v>825</v>
      </c>
      <c r="C2755" s="30" t="str">
        <f>IFERROR(
INDEX(#REF!,MATCH($E2755,#REF!,0)),
IFERROR(
INDEX('SETORES VARRIÇÃO'!$A:$A,MATCH($E2755,'SETORES VARRIÇÃO'!$H:$H,0)),
IFERROR(
INDEX(#REF!,MATCH($E2755,#REF!,0)),
INDEX(#REF!,MATCH($E2755,#REF!,0))
)))</f>
        <v>JT</v>
      </c>
      <c r="D2755" s="31" t="str">
        <f>IFERROR(
INDEX(#REF!,MATCH($E2755,#REF!,0)),
IFERROR(
INDEX('SETORES VARRIÇÃO'!$B:$B,MATCH($E2755,'SETORES VARRIÇÃO'!$H:$H,0)),
IFERROR(
INDEX(#REF!,MATCH($E2755,#REF!,0)),
INDEX(#REF!,MATCH($E2755,#REF!,0))
)))</f>
        <v>JT10101VL0002</v>
      </c>
      <c r="E2755" s="30" t="str">
        <f t="shared" si="56"/>
        <v>03-0086</v>
      </c>
      <c r="F2755" s="19" t="str">
        <f>IFERROR(
INDEX(#REF!,MATCH($E2755,#REF!,0)),
IFERROR(
INDEX('SETORES VARRIÇÃO'!$F:$F,MATCH($E2755,'SETORES VARRIÇÃO'!$H:$H,0)),
IFERROR(
INDEX(#REF!,MATCH($E2755,#REF!,0)),
INDEX(#REF!,MATCH($E2755,#REF!,0))
)))</f>
        <v>Segunda a Sábado</v>
      </c>
      <c r="G2755" s="18" t="s">
        <v>888</v>
      </c>
      <c r="H2755" s="46">
        <v>0.49</v>
      </c>
      <c r="I2755" s="18" t="s">
        <v>3235</v>
      </c>
    </row>
    <row r="2756" spans="1:9" x14ac:dyDescent="0.35">
      <c r="A2756" s="68">
        <v>46079</v>
      </c>
      <c r="B2756" s="52" t="s">
        <v>826</v>
      </c>
      <c r="C2756" s="30" t="str">
        <f>IFERROR(
INDEX(#REF!,MATCH($E2756,#REF!,0)),
IFERROR(
INDEX('SETORES VARRIÇÃO'!$A:$A,MATCH($E2756,'SETORES VARRIÇÃO'!$H:$H,0)),
IFERROR(
INDEX(#REF!,MATCH($E2756,#REF!,0)),
INDEX(#REF!,MATCH($E2756,#REF!,0))
)))</f>
        <v>MG</v>
      </c>
      <c r="D2756" s="31" t="str">
        <f>IFERROR(
INDEX(#REF!,MATCH($E2756,#REF!,0)),
IFERROR(
INDEX('SETORES VARRIÇÃO'!$B:$B,MATCH($E2756,'SETORES VARRIÇÃO'!$H:$H,0)),
IFERROR(
INDEX(#REF!,MATCH($E2756,#REF!,0)),
INDEX(#REF!,MATCH($E2756,#REF!,0))
)))</f>
        <v>MG10101VJ0005</v>
      </c>
      <c r="E2756" s="30" t="str">
        <f t="shared" si="56"/>
        <v>03-0087</v>
      </c>
      <c r="F2756" s="19" t="str">
        <f>IFERROR(
INDEX(#REF!,MATCH($E2756,#REF!,0)),
IFERROR(
INDEX('SETORES VARRIÇÃO'!$F:$F,MATCH($E2756,'SETORES VARRIÇÃO'!$H:$H,0)),
IFERROR(
INDEX(#REF!,MATCH($E2756,#REF!,0)),
INDEX(#REF!,MATCH($E2756,#REF!,0))
)))</f>
        <v>Segunda a Domingo</v>
      </c>
      <c r="G2756" s="18" t="s">
        <v>888</v>
      </c>
      <c r="H2756" s="46">
        <v>0.71</v>
      </c>
      <c r="I2756" s="18" t="s">
        <v>3236</v>
      </c>
    </row>
    <row r="2757" spans="1:9" x14ac:dyDescent="0.35">
      <c r="A2757" s="68">
        <v>46079</v>
      </c>
      <c r="B2757" s="52" t="s">
        <v>827</v>
      </c>
      <c r="C2757" s="30" t="str">
        <f>IFERROR(
INDEX(#REF!,MATCH($E2757,#REF!,0)),
IFERROR(
INDEX('SETORES VARRIÇÃO'!$A:$A,MATCH($E2757,'SETORES VARRIÇÃO'!$H:$H,0)),
IFERROR(
INDEX(#REF!,MATCH($E2757,#REF!,0)),
INDEX(#REF!,MATCH($E2757,#REF!,0))
)))</f>
        <v>MG</v>
      </c>
      <c r="D2757" s="31" t="str">
        <f>IFERROR(
INDEX(#REF!,MATCH($E2757,#REF!,0)),
IFERROR(
INDEX('SETORES VARRIÇÃO'!$B:$B,MATCH($E2757,'SETORES VARRIÇÃO'!$H:$H,0)),
IFERROR(
INDEX(#REF!,MATCH($E2757,#REF!,0)),
INDEX(#REF!,MATCH($E2757,#REF!,0))
)))</f>
        <v>MG10101VJ0007</v>
      </c>
      <c r="E2757" s="30" t="str">
        <f t="shared" si="56"/>
        <v>03-0088</v>
      </c>
      <c r="F2757" s="19" t="str">
        <f>IFERROR(
INDEX(#REF!,MATCH($E2757,#REF!,0)),
IFERROR(
INDEX('SETORES VARRIÇÃO'!$F:$F,MATCH($E2757,'SETORES VARRIÇÃO'!$H:$H,0)),
IFERROR(
INDEX(#REF!,MATCH($E2757,#REF!,0)),
INDEX(#REF!,MATCH($E2757,#REF!,0))
)))</f>
        <v>Segunda a Domingo</v>
      </c>
      <c r="G2757" s="18" t="s">
        <v>888</v>
      </c>
      <c r="H2757" s="46">
        <v>1</v>
      </c>
      <c r="I2757" s="18" t="s">
        <v>3237</v>
      </c>
    </row>
    <row r="2758" spans="1:9" x14ac:dyDescent="0.35">
      <c r="A2758" s="68">
        <v>46079</v>
      </c>
      <c r="B2758" s="52" t="s">
        <v>828</v>
      </c>
      <c r="C2758" s="30" t="str">
        <f>IFERROR(
INDEX(#REF!,MATCH($E2758,#REF!,0)),
IFERROR(
INDEX('SETORES VARRIÇÃO'!$A:$A,MATCH($E2758,'SETORES VARRIÇÃO'!$H:$H,0)),
IFERROR(
INDEX(#REF!,MATCH($E2758,#REF!,0)),
INDEX(#REF!,MATCH($E2758,#REF!,0))
)))</f>
        <v>CV</v>
      </c>
      <c r="D2758" s="31" t="str">
        <f>IFERROR(
INDEX(#REF!,MATCH($E2758,#REF!,0)),
IFERROR(
INDEX('SETORES VARRIÇÃO'!$B:$B,MATCH($E2758,'SETORES VARRIÇÃO'!$H:$H,0)),
IFERROR(
INDEX(#REF!,MATCH($E2758,#REF!,0)),
INDEX(#REF!,MATCH($E2758,#REF!,0))
)))</f>
        <v>CV10203VJ0053</v>
      </c>
      <c r="E2758" s="30" t="str">
        <f t="shared" si="56"/>
        <v>03-0089</v>
      </c>
      <c r="F2758" s="19" t="str">
        <f>IFERROR(
INDEX(#REF!,MATCH($E2758,#REF!,0)),
IFERROR(
INDEX('SETORES VARRIÇÃO'!$F:$F,MATCH($E2758,'SETORES VARRIÇÃO'!$H:$H,0)),
IFERROR(
INDEX(#REF!,MATCH($E2758,#REF!,0)),
INDEX(#REF!,MATCH($E2758,#REF!,0))
)))</f>
        <v>Terça/Quinta/Sábado</v>
      </c>
      <c r="G2758" s="18" t="s">
        <v>888</v>
      </c>
      <c r="H2758" s="46">
        <v>0.56999999999999995</v>
      </c>
      <c r="I2758" s="18" t="s">
        <v>3238</v>
      </c>
    </row>
    <row r="2759" spans="1:9" x14ac:dyDescent="0.35">
      <c r="A2759" s="68">
        <v>46079</v>
      </c>
      <c r="B2759" s="52" t="s">
        <v>750</v>
      </c>
      <c r="C2759" s="30" t="str">
        <f>IFERROR(
INDEX(#REF!,MATCH($E2759,#REF!,0)),
IFERROR(
INDEX('SETORES VARRIÇÃO'!$A:$A,MATCH($E2759,'SETORES VARRIÇÃO'!$H:$H,0)),
IFERROR(
INDEX(#REF!,MATCH($E2759,#REF!,0)),
INDEX(#REF!,MATCH($E2759,#REF!,0))
)))</f>
        <v>JT</v>
      </c>
      <c r="D2759" s="31" t="str">
        <f>IFERROR(
INDEX(#REF!,MATCH($E2759,#REF!,0)),
IFERROR(
INDEX('SETORES VARRIÇÃO'!$B:$B,MATCH($E2759,'SETORES VARRIÇÃO'!$H:$H,0)),
IFERROR(
INDEX(#REF!,MATCH($E2759,#REF!,0)),
INDEX(#REF!,MATCH($E2759,#REF!,0))
)))</f>
        <v>JT10303VJ0032</v>
      </c>
      <c r="E2759" s="30" t="str">
        <f t="shared" si="56"/>
        <v>03-0090</v>
      </c>
      <c r="F2759" s="19" t="str">
        <f>IFERROR(
INDEX(#REF!,MATCH($E2759,#REF!,0)),
IFERROR(
INDEX('SETORES VARRIÇÃO'!$F:$F,MATCH($E2759,'SETORES VARRIÇÃO'!$H:$H,0)),
IFERROR(
INDEX(#REF!,MATCH($E2759,#REF!,0)),
INDEX(#REF!,MATCH($E2759,#REF!,0))
)))</f>
        <v>Terça/Sexta</v>
      </c>
      <c r="G2759" s="18" t="s">
        <v>887</v>
      </c>
      <c r="H2759" s="46" t="s">
        <v>1108</v>
      </c>
      <c r="I2759" s="18" t="s">
        <v>2766</v>
      </c>
    </row>
    <row r="2760" spans="1:9" x14ac:dyDescent="0.35">
      <c r="A2760" s="68">
        <v>46079</v>
      </c>
      <c r="B2760" s="52" t="s">
        <v>829</v>
      </c>
      <c r="C2760" s="30" t="str">
        <f>IFERROR(
INDEX(#REF!,MATCH($E2760,#REF!,0)),
IFERROR(
INDEX('SETORES VARRIÇÃO'!$A:$A,MATCH($E2760,'SETORES VARRIÇÃO'!$H:$H,0)),
IFERROR(
INDEX(#REF!,MATCH($E2760,#REF!,0)),
INDEX(#REF!,MATCH($E2760,#REF!,0))
)))</f>
        <v>JT</v>
      </c>
      <c r="D2760" s="31" t="str">
        <f>IFERROR(
INDEX(#REF!,MATCH($E2760,#REF!,0)),
IFERROR(
INDEX('SETORES VARRIÇÃO'!$B:$B,MATCH($E2760,'SETORES VARRIÇÃO'!$H:$H,0)),
IFERROR(
INDEX(#REF!,MATCH($E2760,#REF!,0)),
INDEX(#REF!,MATCH($E2760,#REF!,0))
)))</f>
        <v>JT10304VJ0044</v>
      </c>
      <c r="E2760" s="30" t="str">
        <f t="shared" si="56"/>
        <v>03-0091</v>
      </c>
      <c r="F2760" s="19" t="str">
        <f>IFERROR(
INDEX(#REF!,MATCH($E2760,#REF!,0)),
IFERROR(
INDEX('SETORES VARRIÇÃO'!$F:$F,MATCH($E2760,'SETORES VARRIÇÃO'!$H:$H,0)),
IFERROR(
INDEX(#REF!,MATCH($E2760,#REF!,0)),
INDEX(#REF!,MATCH($E2760,#REF!,0))
)))</f>
        <v>Quarta/Sábado</v>
      </c>
      <c r="G2760" s="18" t="s">
        <v>888</v>
      </c>
      <c r="H2760" s="46">
        <v>0.51</v>
      </c>
      <c r="I2760" s="18" t="s">
        <v>3239</v>
      </c>
    </row>
    <row r="2761" spans="1:9" x14ac:dyDescent="0.35">
      <c r="A2761" s="68">
        <v>46079</v>
      </c>
      <c r="B2761" s="52" t="s">
        <v>719</v>
      </c>
      <c r="C2761" s="30" t="str">
        <f>IFERROR(
INDEX(#REF!,MATCH($E2761,#REF!,0)),
IFERROR(
INDEX('SETORES VARRIÇÃO'!$A:$A,MATCH($E2761,'SETORES VARRIÇÃO'!$H:$H,0)),
IFERROR(
INDEX(#REF!,MATCH($E2761,#REF!,0)),
INDEX(#REF!,MATCH($E2761,#REF!,0))
)))</f>
        <v>CV</v>
      </c>
      <c r="D2761" s="31" t="str">
        <f>IFERROR(
INDEX(#REF!,MATCH($E2761,#REF!,0)),
IFERROR(
INDEX('SETORES VARRIÇÃO'!$B:$B,MATCH($E2761,'SETORES VARRIÇÃO'!$H:$H,0)),
IFERROR(
INDEX(#REF!,MATCH($E2761,#REF!,0)),
INDEX(#REF!,MATCH($E2761,#REF!,0))
)))</f>
        <v>CV10302VJ0012</v>
      </c>
      <c r="E2761" s="30" t="str">
        <f t="shared" si="56"/>
        <v>03-0092</v>
      </c>
      <c r="F2761" s="19" t="str">
        <f>IFERROR(
INDEX(#REF!,MATCH($E2761,#REF!,0)),
IFERROR(
INDEX('SETORES VARRIÇÃO'!$F:$F,MATCH($E2761,'SETORES VARRIÇÃO'!$H:$H,0)),
IFERROR(
INDEX(#REF!,MATCH($E2761,#REF!,0)),
INDEX(#REF!,MATCH($E2761,#REF!,0))
)))</f>
        <v>Segunda/Quinta</v>
      </c>
      <c r="G2761" s="18" t="s">
        <v>888</v>
      </c>
      <c r="H2761" s="46">
        <v>0.44</v>
      </c>
      <c r="I2761" s="18" t="s">
        <v>3240</v>
      </c>
    </row>
    <row r="2762" spans="1:9" x14ac:dyDescent="0.35">
      <c r="A2762" s="68">
        <v>46079</v>
      </c>
      <c r="B2762" s="52" t="s">
        <v>830</v>
      </c>
      <c r="C2762" s="30" t="str">
        <f>IFERROR(
INDEX(#REF!,MATCH($E2762,#REF!,0)),
IFERROR(
INDEX('SETORES VARRIÇÃO'!$A:$A,MATCH($E2762,'SETORES VARRIÇÃO'!$H:$H,0)),
IFERROR(
INDEX(#REF!,MATCH($E2762,#REF!,0)),
INDEX(#REF!,MATCH($E2762,#REF!,0))
)))</f>
        <v>JT</v>
      </c>
      <c r="D2762" s="31" t="str">
        <f>IFERROR(
INDEX(#REF!,MATCH($E2762,#REF!,0)),
IFERROR(
INDEX('SETORES VARRIÇÃO'!$B:$B,MATCH($E2762,'SETORES VARRIÇÃO'!$H:$H,0)),
IFERROR(
INDEX(#REF!,MATCH($E2762,#REF!,0)),
INDEX(#REF!,MATCH($E2762,#REF!,0))
)))</f>
        <v>JT10302VJ0017</v>
      </c>
      <c r="E2762" s="30" t="str">
        <f t="shared" si="56"/>
        <v>03-0093</v>
      </c>
      <c r="F2762" s="19" t="str">
        <f>IFERROR(
INDEX(#REF!,MATCH($E2762,#REF!,0)),
IFERROR(
INDEX('SETORES VARRIÇÃO'!$F:$F,MATCH($E2762,'SETORES VARRIÇÃO'!$H:$H,0)),
IFERROR(
INDEX(#REF!,MATCH($E2762,#REF!,0)),
INDEX(#REF!,MATCH($E2762,#REF!,0))
)))</f>
        <v>Segunda/Quinta</v>
      </c>
      <c r="G2762" s="18" t="s">
        <v>888</v>
      </c>
      <c r="H2762" s="46">
        <v>0.49</v>
      </c>
      <c r="I2762" s="18" t="s">
        <v>3241</v>
      </c>
    </row>
    <row r="2763" spans="1:9" x14ac:dyDescent="0.35">
      <c r="A2763" s="68">
        <v>46079</v>
      </c>
      <c r="B2763" s="52" t="s">
        <v>831</v>
      </c>
      <c r="C2763" s="30" t="str">
        <f>IFERROR(
INDEX(#REF!,MATCH($E2763,#REF!,0)),
IFERROR(
INDEX('SETORES VARRIÇÃO'!$A:$A,MATCH($E2763,'SETORES VARRIÇÃO'!$H:$H,0)),
IFERROR(
INDEX(#REF!,MATCH($E2763,#REF!,0)),
INDEX(#REF!,MATCH($E2763,#REF!,0))
)))</f>
        <v>JT</v>
      </c>
      <c r="D2763" s="31" t="str">
        <f>IFERROR(
INDEX(#REF!,MATCH($E2763,#REF!,0)),
IFERROR(
INDEX('SETORES VARRIÇÃO'!$B:$B,MATCH($E2763,'SETORES VARRIÇÃO'!$H:$H,0)),
IFERROR(
INDEX(#REF!,MATCH($E2763,#REF!,0)),
INDEX(#REF!,MATCH($E2763,#REF!,0))
)))</f>
        <v>JT10303VJ0024</v>
      </c>
      <c r="E2763" s="30" t="str">
        <f t="shared" si="56"/>
        <v>03-0094</v>
      </c>
      <c r="F2763" s="19" t="str">
        <f>IFERROR(
INDEX(#REF!,MATCH($E2763,#REF!,0)),
IFERROR(
INDEX('SETORES VARRIÇÃO'!$F:$F,MATCH($E2763,'SETORES VARRIÇÃO'!$H:$H,0)),
IFERROR(
INDEX(#REF!,MATCH($E2763,#REF!,0)),
INDEX(#REF!,MATCH($E2763,#REF!,0))
)))</f>
        <v>Terça/Sexta</v>
      </c>
      <c r="G2763" s="18" t="s">
        <v>888</v>
      </c>
      <c r="H2763" s="46">
        <v>0.49</v>
      </c>
      <c r="I2763" s="18" t="s">
        <v>3179</v>
      </c>
    </row>
    <row r="2764" spans="1:9" x14ac:dyDescent="0.35">
      <c r="A2764" s="68">
        <v>46079</v>
      </c>
      <c r="B2764" s="52" t="s">
        <v>738</v>
      </c>
      <c r="C2764" s="30" t="str">
        <f>IFERROR(
INDEX(#REF!,MATCH($E2764,#REF!,0)),
IFERROR(
INDEX('SETORES VARRIÇÃO'!$A:$A,MATCH($E2764,'SETORES VARRIÇÃO'!$H:$H,0)),
IFERROR(
INDEX(#REF!,MATCH($E2764,#REF!,0)),
INDEX(#REF!,MATCH($E2764,#REF!,0))
)))</f>
        <v>JT</v>
      </c>
      <c r="D2764" s="31" t="str">
        <f>IFERROR(
INDEX(#REF!,MATCH($E2764,#REF!,0)),
IFERROR(
INDEX('SETORES VARRIÇÃO'!$B:$B,MATCH($E2764,'SETORES VARRIÇÃO'!$H:$H,0)),
IFERROR(
INDEX(#REF!,MATCH($E2764,#REF!,0)),
INDEX(#REF!,MATCH($E2764,#REF!,0))
)))</f>
        <v>JT10304VJ0042</v>
      </c>
      <c r="E2764" s="30" t="str">
        <f t="shared" si="56"/>
        <v>03-0095</v>
      </c>
      <c r="F2764" s="19" t="str">
        <f>IFERROR(
INDEX(#REF!,MATCH($E2764,#REF!,0)),
IFERROR(
INDEX('SETORES VARRIÇÃO'!$F:$F,MATCH($E2764,'SETORES VARRIÇÃO'!$H:$H,0)),
IFERROR(
INDEX(#REF!,MATCH($E2764,#REF!,0)),
INDEX(#REF!,MATCH($E2764,#REF!,0))
)))</f>
        <v>Quarta/Sábado</v>
      </c>
      <c r="G2764" s="18" t="s">
        <v>887</v>
      </c>
      <c r="H2764" s="46" t="s">
        <v>953</v>
      </c>
      <c r="I2764" s="18" t="s">
        <v>3126</v>
      </c>
    </row>
    <row r="2765" spans="1:9" x14ac:dyDescent="0.35">
      <c r="A2765" s="68">
        <v>46079</v>
      </c>
      <c r="B2765" s="52" t="s">
        <v>832</v>
      </c>
      <c r="C2765" s="30" t="str">
        <f>IFERROR(
INDEX(#REF!,MATCH($E2765,#REF!,0)),
IFERROR(
INDEX('SETORES VARRIÇÃO'!$A:$A,MATCH($E2765,'SETORES VARRIÇÃO'!$H:$H,0)),
IFERROR(
INDEX(#REF!,MATCH($E2765,#REF!,0)),
INDEX(#REF!,MATCH($E2765,#REF!,0))
)))</f>
        <v>CV</v>
      </c>
      <c r="D2765" s="31" t="str">
        <f>IFERROR(
INDEX(#REF!,MATCH($E2765,#REF!,0)),
IFERROR(
INDEX('SETORES VARRIÇÃO'!$B:$B,MATCH($E2765,'SETORES VARRIÇÃO'!$H:$H,0)),
IFERROR(
INDEX(#REF!,MATCH($E2765,#REF!,0)),
INDEX(#REF!,MATCH($E2765,#REF!,0))
)))</f>
        <v>CV10101VJ0007</v>
      </c>
      <c r="E2765" s="30" t="str">
        <f t="shared" si="56"/>
        <v>03-0096</v>
      </c>
      <c r="F2765" s="19" t="str">
        <f>IFERROR(
INDEX(#REF!,MATCH($E2765,#REF!,0)),
IFERROR(
INDEX('SETORES VARRIÇÃO'!$F:$F,MATCH($E2765,'SETORES VARRIÇÃO'!$H:$H,0)),
IFERROR(
INDEX(#REF!,MATCH($E2765,#REF!,0)),
INDEX(#REF!,MATCH($E2765,#REF!,0))
)))</f>
        <v>Segunda a Domingo</v>
      </c>
      <c r="G2765" s="18" t="s">
        <v>888</v>
      </c>
      <c r="H2765" s="46">
        <v>0.49</v>
      </c>
      <c r="I2765" s="18" t="s">
        <v>3242</v>
      </c>
    </row>
    <row r="2766" spans="1:9" x14ac:dyDescent="0.35">
      <c r="A2766" s="68">
        <v>46079</v>
      </c>
      <c r="B2766" s="52" t="s">
        <v>833</v>
      </c>
      <c r="C2766" s="30" t="str">
        <f>IFERROR(
INDEX(#REF!,MATCH($E2766,#REF!,0)),
IFERROR(
INDEX('SETORES VARRIÇÃO'!$A:$A,MATCH($E2766,'SETORES VARRIÇÃO'!$H:$H,0)),
IFERROR(
INDEX(#REF!,MATCH($E2766,#REF!,0)),
INDEX(#REF!,MATCH($E2766,#REF!,0))
)))</f>
        <v>CV</v>
      </c>
      <c r="D2766" s="31" t="str">
        <f>IFERROR(
INDEX(#REF!,MATCH($E2766,#REF!,0)),
IFERROR(
INDEX('SETORES VARRIÇÃO'!$B:$B,MATCH($E2766,'SETORES VARRIÇÃO'!$H:$H,0)),
IFERROR(
INDEX(#REF!,MATCH($E2766,#REF!,0)),
INDEX(#REF!,MATCH($E2766,#REF!,0))
)))</f>
        <v>CV10202VJ0035</v>
      </c>
      <c r="E2766" s="30" t="str">
        <f t="shared" si="56"/>
        <v>03-0097</v>
      </c>
      <c r="F2766" s="19" t="str">
        <f>IFERROR(
INDEX(#REF!,MATCH($E2766,#REF!,0)),
IFERROR(
INDEX('SETORES VARRIÇÃO'!$F:$F,MATCH($E2766,'SETORES VARRIÇÃO'!$H:$H,0)),
IFERROR(
INDEX(#REF!,MATCH($E2766,#REF!,0)),
INDEX(#REF!,MATCH($E2766,#REF!,0))
)))</f>
        <v>Segunda/Quarta/Sexta</v>
      </c>
      <c r="G2766" s="18" t="s">
        <v>888</v>
      </c>
      <c r="H2766" s="46">
        <v>0.44</v>
      </c>
      <c r="I2766" s="18" t="s">
        <v>3243</v>
      </c>
    </row>
    <row r="2767" spans="1:9" x14ac:dyDescent="0.35">
      <c r="A2767" s="68">
        <v>46079</v>
      </c>
      <c r="B2767" s="52" t="s">
        <v>834</v>
      </c>
      <c r="C2767" s="30" t="str">
        <f>IFERROR(
INDEX(#REF!,MATCH($E2767,#REF!,0)),
IFERROR(
INDEX('SETORES VARRIÇÃO'!$A:$A,MATCH($E2767,'SETORES VARRIÇÃO'!$H:$H,0)),
IFERROR(
INDEX(#REF!,MATCH($E2767,#REF!,0)),
INDEX(#REF!,MATCH($E2767,#REF!,0))
)))</f>
        <v>CV</v>
      </c>
      <c r="D2767" s="31" t="str">
        <f>IFERROR(
INDEX(#REF!,MATCH($E2767,#REF!,0)),
IFERROR(
INDEX('SETORES VARRIÇÃO'!$B:$B,MATCH($E2767,'SETORES VARRIÇÃO'!$H:$H,0)),
IFERROR(
INDEX(#REF!,MATCH($E2767,#REF!,0)),
INDEX(#REF!,MATCH($E2767,#REF!,0))
)))</f>
        <v>CV10203VJ0062</v>
      </c>
      <c r="E2767" s="30" t="str">
        <f t="shared" si="56"/>
        <v>03-0098</v>
      </c>
      <c r="F2767" s="19" t="str">
        <f>IFERROR(
INDEX(#REF!,MATCH($E2767,#REF!,0)),
IFERROR(
INDEX('SETORES VARRIÇÃO'!$F:$F,MATCH($E2767,'SETORES VARRIÇÃO'!$H:$H,0)),
IFERROR(
INDEX(#REF!,MATCH($E2767,#REF!,0)),
INDEX(#REF!,MATCH($E2767,#REF!,0))
)))</f>
        <v>Terça/Quinta/Sábado</v>
      </c>
      <c r="G2767" s="18" t="s">
        <v>888</v>
      </c>
      <c r="H2767" s="46">
        <v>0.74</v>
      </c>
      <c r="I2767" s="18" t="s">
        <v>3244</v>
      </c>
    </row>
    <row r="2768" spans="1:9" x14ac:dyDescent="0.35">
      <c r="A2768" s="68">
        <v>46079</v>
      </c>
      <c r="B2768" s="52" t="s">
        <v>835</v>
      </c>
      <c r="C2768" s="30" t="str">
        <f>IFERROR(
INDEX(#REF!,MATCH($E2768,#REF!,0)),
IFERROR(
INDEX('SETORES VARRIÇÃO'!$A:$A,MATCH($E2768,'SETORES VARRIÇÃO'!$H:$H,0)),
IFERROR(
INDEX(#REF!,MATCH($E2768,#REF!,0)),
INDEX(#REF!,MATCH($E2768,#REF!,0))
)))</f>
        <v>CV</v>
      </c>
      <c r="D2768" s="31" t="str">
        <f>IFERROR(
INDEX(#REF!,MATCH($E2768,#REF!,0)),
IFERROR(
INDEX('SETORES VARRIÇÃO'!$B:$B,MATCH($E2768,'SETORES VARRIÇÃO'!$H:$H,0)),
IFERROR(
INDEX(#REF!,MATCH($E2768,#REF!,0)),
INDEX(#REF!,MATCH($E2768,#REF!,0))
)))</f>
        <v>CV10203VJ0060</v>
      </c>
      <c r="E2768" s="30" t="str">
        <f t="shared" si="56"/>
        <v>03-0099</v>
      </c>
      <c r="F2768" s="19" t="str">
        <f>IFERROR(
INDEX(#REF!,MATCH($E2768,#REF!,0)),
IFERROR(
INDEX('SETORES VARRIÇÃO'!$F:$F,MATCH($E2768,'SETORES VARRIÇÃO'!$H:$H,0)),
IFERROR(
INDEX(#REF!,MATCH($E2768,#REF!,0)),
INDEX(#REF!,MATCH($E2768,#REF!,0))
)))</f>
        <v>Terça/Quinta/Sábado</v>
      </c>
      <c r="G2768" s="18" t="s">
        <v>888</v>
      </c>
      <c r="H2768" s="46">
        <v>0.39</v>
      </c>
      <c r="I2768" s="18" t="s">
        <v>3245</v>
      </c>
    </row>
    <row r="2769" spans="1:9" x14ac:dyDescent="0.35">
      <c r="A2769" s="68">
        <v>46079</v>
      </c>
      <c r="B2769" s="52" t="s">
        <v>836</v>
      </c>
      <c r="C2769" s="30" t="str">
        <f>IFERROR(
INDEX(#REF!,MATCH($E2769,#REF!,0)),
IFERROR(
INDEX('SETORES VARRIÇÃO'!$A:$A,MATCH($E2769,'SETORES VARRIÇÃO'!$H:$H,0)),
IFERROR(
INDEX(#REF!,MATCH($E2769,#REF!,0)),
INDEX(#REF!,MATCH($E2769,#REF!,0))
)))</f>
        <v>CV</v>
      </c>
      <c r="D2769" s="31" t="str">
        <f>IFERROR(
INDEX(#REF!,MATCH($E2769,#REF!,0)),
IFERROR(
INDEX('SETORES VARRIÇÃO'!$B:$B,MATCH($E2769,'SETORES VARRIÇÃO'!$H:$H,0)),
IFERROR(
INDEX(#REF!,MATCH($E2769,#REF!,0)),
INDEX(#REF!,MATCH($E2769,#REF!,0))
)))</f>
        <v>CV10203VJ0054</v>
      </c>
      <c r="E2769" s="30" t="str">
        <f t="shared" si="56"/>
        <v>03-0100</v>
      </c>
      <c r="F2769" s="19" t="str">
        <f>IFERROR(
INDEX(#REF!,MATCH($E2769,#REF!,0)),
IFERROR(
INDEX('SETORES VARRIÇÃO'!$F:$F,MATCH($E2769,'SETORES VARRIÇÃO'!$H:$H,0)),
IFERROR(
INDEX(#REF!,MATCH($E2769,#REF!,0)),
INDEX(#REF!,MATCH($E2769,#REF!,0))
)))</f>
        <v>Terça/Quinta/Sábado</v>
      </c>
      <c r="G2769" s="18" t="s">
        <v>888</v>
      </c>
      <c r="H2769" s="46">
        <v>0.35</v>
      </c>
      <c r="I2769" s="18" t="s">
        <v>3246</v>
      </c>
    </row>
    <row r="2770" spans="1:9" x14ac:dyDescent="0.35">
      <c r="A2770" s="68">
        <v>46079</v>
      </c>
      <c r="B2770" s="52" t="s">
        <v>837</v>
      </c>
      <c r="C2770" s="30" t="str">
        <f>IFERROR(
INDEX(#REF!,MATCH($E2770,#REF!,0)),
IFERROR(
INDEX('SETORES VARRIÇÃO'!$A:$A,MATCH($E2770,'SETORES VARRIÇÃO'!$H:$H,0)),
IFERROR(
INDEX(#REF!,MATCH($E2770,#REF!,0)),
INDEX(#REF!,MATCH($E2770,#REF!,0))
)))</f>
        <v>CV</v>
      </c>
      <c r="D2770" s="31" t="str">
        <f>IFERROR(
INDEX(#REF!,MATCH($E2770,#REF!,0)),
IFERROR(
INDEX('SETORES VARRIÇÃO'!$B:$B,MATCH($E2770,'SETORES VARRIÇÃO'!$H:$H,0)),
IFERROR(
INDEX(#REF!,MATCH($E2770,#REF!,0)),
INDEX(#REF!,MATCH($E2770,#REF!,0))
)))</f>
        <v>CV10101VJ0004</v>
      </c>
      <c r="E2770" s="30" t="str">
        <f t="shared" si="56"/>
        <v>03-0101</v>
      </c>
      <c r="F2770" s="19" t="str">
        <f>IFERROR(
INDEX(#REF!,MATCH($E2770,#REF!,0)),
IFERROR(
INDEX('SETORES VARRIÇÃO'!$F:$F,MATCH($E2770,'SETORES VARRIÇÃO'!$H:$H,0)),
IFERROR(
INDEX(#REF!,MATCH($E2770,#REF!,0)),
INDEX(#REF!,MATCH($E2770,#REF!,0))
)))</f>
        <v>Segunda a Domingo</v>
      </c>
      <c r="G2770" s="18" t="s">
        <v>888</v>
      </c>
      <c r="H2770" s="46">
        <v>0.44</v>
      </c>
      <c r="I2770" s="18" t="s">
        <v>3247</v>
      </c>
    </row>
    <row r="2771" spans="1:9" x14ac:dyDescent="0.35">
      <c r="A2771" s="68">
        <v>46079</v>
      </c>
      <c r="B2771" s="52" t="s">
        <v>838</v>
      </c>
      <c r="C2771" s="30" t="str">
        <f>IFERROR(
INDEX(#REF!,MATCH($E2771,#REF!,0)),
IFERROR(
INDEX('SETORES VARRIÇÃO'!$A:$A,MATCH($E2771,'SETORES VARRIÇÃO'!$H:$H,0)),
IFERROR(
INDEX(#REF!,MATCH($E2771,#REF!,0)),
INDEX(#REF!,MATCH($E2771,#REF!,0))
)))</f>
        <v>CV</v>
      </c>
      <c r="D2771" s="31" t="str">
        <f>IFERROR(
INDEX(#REF!,MATCH($E2771,#REF!,0)),
IFERROR(
INDEX('SETORES VARRIÇÃO'!$B:$B,MATCH($E2771,'SETORES VARRIÇÃO'!$H:$H,0)),
IFERROR(
INDEX(#REF!,MATCH($E2771,#REF!,0)),
INDEX(#REF!,MATCH($E2771,#REF!,0))
)))</f>
        <v>CV10101VJ0009</v>
      </c>
      <c r="E2771" s="30" t="str">
        <f t="shared" si="56"/>
        <v>03-0102</v>
      </c>
      <c r="F2771" s="19" t="str">
        <f>IFERROR(
INDEX(#REF!,MATCH($E2771,#REF!,0)),
IFERROR(
INDEX('SETORES VARRIÇÃO'!$F:$F,MATCH($E2771,'SETORES VARRIÇÃO'!$H:$H,0)),
IFERROR(
INDEX(#REF!,MATCH($E2771,#REF!,0)),
INDEX(#REF!,MATCH($E2771,#REF!,0))
)))</f>
        <v>Segunda a Domingo</v>
      </c>
      <c r="G2771" s="18" t="s">
        <v>888</v>
      </c>
      <c r="H2771" s="46">
        <v>0.49</v>
      </c>
      <c r="I2771" s="18" t="s">
        <v>3248</v>
      </c>
    </row>
    <row r="2772" spans="1:9" x14ac:dyDescent="0.35">
      <c r="A2772" s="68">
        <v>46079</v>
      </c>
      <c r="B2772" s="52" t="s">
        <v>839</v>
      </c>
      <c r="C2772" s="30" t="str">
        <f>IFERROR(
INDEX(#REF!,MATCH($E2772,#REF!,0)),
IFERROR(
INDEX('SETORES VARRIÇÃO'!$A:$A,MATCH($E2772,'SETORES VARRIÇÃO'!$H:$H,0)),
IFERROR(
INDEX(#REF!,MATCH($E2772,#REF!,0)),
INDEX(#REF!,MATCH($E2772,#REF!,0))
)))</f>
        <v>JT</v>
      </c>
      <c r="D2772" s="31" t="str">
        <f>IFERROR(
INDEX(#REF!,MATCH($E2772,#REF!,0)),
IFERROR(
INDEX('SETORES VARRIÇÃO'!$B:$B,MATCH($E2772,'SETORES VARRIÇÃO'!$H:$H,0)),
IFERROR(
INDEX(#REF!,MATCH($E2772,#REF!,0)),
INDEX(#REF!,MATCH($E2772,#REF!,0))
)))</f>
        <v>JT20102VJ0001</v>
      </c>
      <c r="E2772" s="30" t="str">
        <f t="shared" si="56"/>
        <v>03-0103</v>
      </c>
      <c r="F2772" s="19" t="str">
        <f>IFERROR(
INDEX(#REF!,MATCH($E2772,#REF!,0)),
IFERROR(
INDEX('SETORES VARRIÇÃO'!$F:$F,MATCH($E2772,'SETORES VARRIÇÃO'!$H:$H,0)),
IFERROR(
INDEX(#REF!,MATCH($E2772,#REF!,0)),
INDEX(#REF!,MATCH($E2772,#REF!,0))
)))</f>
        <v>Segunda a Domingo</v>
      </c>
      <c r="G2772" s="18" t="s">
        <v>888</v>
      </c>
      <c r="H2772" s="46">
        <v>0.69</v>
      </c>
      <c r="I2772" s="18" t="s">
        <v>3249</v>
      </c>
    </row>
    <row r="2773" spans="1:9" x14ac:dyDescent="0.35">
      <c r="A2773" s="68">
        <v>46079</v>
      </c>
      <c r="B2773" s="52" t="s">
        <v>751</v>
      </c>
      <c r="C2773" s="30" t="str">
        <f>IFERROR(
INDEX(#REF!,MATCH($E2773,#REF!,0)),
IFERROR(
INDEX('SETORES VARRIÇÃO'!$A:$A,MATCH($E2773,'SETORES VARRIÇÃO'!$H:$H,0)),
IFERROR(
INDEX(#REF!,MATCH($E2773,#REF!,0)),
INDEX(#REF!,MATCH($E2773,#REF!,0))
)))</f>
        <v>JT</v>
      </c>
      <c r="D2773" s="31" t="str">
        <f>IFERROR(
INDEX(#REF!,MATCH($E2773,#REF!,0)),
IFERROR(
INDEX('SETORES VARRIÇÃO'!$B:$B,MATCH($E2773,'SETORES VARRIÇÃO'!$H:$H,0)),
IFERROR(
INDEX(#REF!,MATCH($E2773,#REF!,0)),
INDEX(#REF!,MATCH($E2773,#REF!,0))
)))</f>
        <v>JT10304VJ0045</v>
      </c>
      <c r="E2773" s="30" t="str">
        <f t="shared" si="56"/>
        <v>03-0104</v>
      </c>
      <c r="F2773" s="19" t="str">
        <f>IFERROR(
INDEX(#REF!,MATCH($E2773,#REF!,0)),
IFERROR(
INDEX('SETORES VARRIÇÃO'!$F:$F,MATCH($E2773,'SETORES VARRIÇÃO'!$H:$H,0)),
IFERROR(
INDEX(#REF!,MATCH($E2773,#REF!,0)),
INDEX(#REF!,MATCH($E2773,#REF!,0))
)))</f>
        <v>Quarta/Sábado</v>
      </c>
      <c r="G2773" s="18" t="s">
        <v>888</v>
      </c>
      <c r="H2773" s="46">
        <v>0.45</v>
      </c>
      <c r="I2773" s="18" t="s">
        <v>3250</v>
      </c>
    </row>
    <row r="2774" spans="1:9" x14ac:dyDescent="0.35">
      <c r="A2774" s="68">
        <v>46079</v>
      </c>
      <c r="B2774" s="52" t="s">
        <v>840</v>
      </c>
      <c r="C2774" s="30" t="str">
        <f>IFERROR(
INDEX(#REF!,MATCH($E2774,#REF!,0)),
IFERROR(
INDEX('SETORES VARRIÇÃO'!$A:$A,MATCH($E2774,'SETORES VARRIÇÃO'!$H:$H,0)),
IFERROR(
INDEX(#REF!,MATCH($E2774,#REF!,0)),
INDEX(#REF!,MATCH($E2774,#REF!,0))
)))</f>
        <v>CV</v>
      </c>
      <c r="D2774" s="31" t="str">
        <f>IFERROR(
INDEX(#REF!,MATCH($E2774,#REF!,0)),
IFERROR(
INDEX('SETORES VARRIÇÃO'!$B:$B,MATCH($E2774,'SETORES VARRIÇÃO'!$H:$H,0)),
IFERROR(
INDEX(#REF!,MATCH($E2774,#REF!,0)),
INDEX(#REF!,MATCH($E2774,#REF!,0))
)))</f>
        <v>CV10302VJ0015</v>
      </c>
      <c r="E2774" s="30" t="str">
        <f t="shared" si="56"/>
        <v>03-0105</v>
      </c>
      <c r="F2774" s="19" t="str">
        <f>IFERROR(
INDEX(#REF!,MATCH($E2774,#REF!,0)),
IFERROR(
INDEX('SETORES VARRIÇÃO'!$F:$F,MATCH($E2774,'SETORES VARRIÇÃO'!$H:$H,0)),
IFERROR(
INDEX(#REF!,MATCH($E2774,#REF!,0)),
INDEX(#REF!,MATCH($E2774,#REF!,0))
)))</f>
        <v>Segunda/Quinta</v>
      </c>
      <c r="G2774" s="18" t="s">
        <v>887</v>
      </c>
      <c r="H2774" s="46" t="s">
        <v>2910</v>
      </c>
      <c r="I2774" s="18" t="s">
        <v>2781</v>
      </c>
    </row>
    <row r="2775" spans="1:9" x14ac:dyDescent="0.35">
      <c r="A2775" s="68">
        <v>46079</v>
      </c>
      <c r="B2775" s="52" t="s">
        <v>841</v>
      </c>
      <c r="C2775" s="30" t="str">
        <f>IFERROR(
INDEX(#REF!,MATCH($E2775,#REF!,0)),
IFERROR(
INDEX('SETORES VARRIÇÃO'!$A:$A,MATCH($E2775,'SETORES VARRIÇÃO'!$H:$H,0)),
IFERROR(
INDEX(#REF!,MATCH($E2775,#REF!,0)),
INDEX(#REF!,MATCH($E2775,#REF!,0))
)))</f>
        <v>CV</v>
      </c>
      <c r="D2775" s="31" t="str">
        <f>IFERROR(
INDEX(#REF!,MATCH($E2775,#REF!,0)),
IFERROR(
INDEX('SETORES VARRIÇÃO'!$B:$B,MATCH($E2775,'SETORES VARRIÇÃO'!$H:$H,0)),
IFERROR(
INDEX(#REF!,MATCH($E2775,#REF!,0)),
INDEX(#REF!,MATCH($E2775,#REF!,0))
)))</f>
        <v>CV10101VL0002</v>
      </c>
      <c r="E2775" s="30" t="str">
        <f t="shared" si="56"/>
        <v>03-0106</v>
      </c>
      <c r="F2775" s="19" t="str">
        <f>IFERROR(
INDEX(#REF!,MATCH($E2775,#REF!,0)),
IFERROR(
INDEX('SETORES VARRIÇÃO'!$F:$F,MATCH($E2775,'SETORES VARRIÇÃO'!$H:$H,0)),
IFERROR(
INDEX(#REF!,MATCH($E2775,#REF!,0)),
INDEX(#REF!,MATCH($E2775,#REF!,0))
)))</f>
        <v>Segunda a Domingo</v>
      </c>
      <c r="G2775" s="18" t="s">
        <v>888</v>
      </c>
      <c r="H2775" s="46">
        <v>0.83</v>
      </c>
      <c r="I2775" s="18" t="s">
        <v>3251</v>
      </c>
    </row>
    <row r="2776" spans="1:9" x14ac:dyDescent="0.35">
      <c r="A2776" s="68">
        <v>46079</v>
      </c>
      <c r="B2776" s="52" t="s">
        <v>842</v>
      </c>
      <c r="C2776" s="30" t="str">
        <f>IFERROR(
INDEX(#REF!,MATCH($E2776,#REF!,0)),
IFERROR(
INDEX('SETORES VARRIÇÃO'!$A:$A,MATCH($E2776,'SETORES VARRIÇÃO'!$H:$H,0)),
IFERROR(
INDEX(#REF!,MATCH($E2776,#REF!,0)),
INDEX(#REF!,MATCH($E2776,#REF!,0))
)))</f>
        <v>CV</v>
      </c>
      <c r="D2776" s="31" t="str">
        <f>IFERROR(
INDEX(#REF!,MATCH($E2776,#REF!,0)),
IFERROR(
INDEX('SETORES VARRIÇÃO'!$B:$B,MATCH($E2776,'SETORES VARRIÇÃO'!$H:$H,0)),
IFERROR(
INDEX(#REF!,MATCH($E2776,#REF!,0)),
INDEX(#REF!,MATCH($E2776,#REF!,0))
)))</f>
        <v>CV10202VJ0046</v>
      </c>
      <c r="E2776" s="30" t="str">
        <f t="shared" si="56"/>
        <v>03-0107</v>
      </c>
      <c r="F2776" s="19" t="str">
        <f>IFERROR(
INDEX(#REF!,MATCH($E2776,#REF!,0)),
IFERROR(
INDEX('SETORES VARRIÇÃO'!$F:$F,MATCH($E2776,'SETORES VARRIÇÃO'!$H:$H,0)),
IFERROR(
INDEX(#REF!,MATCH($E2776,#REF!,0)),
INDEX(#REF!,MATCH($E2776,#REF!,0))
)))</f>
        <v>Segunda/Quarta/Sexta</v>
      </c>
      <c r="G2776" s="18" t="s">
        <v>888</v>
      </c>
      <c r="H2776" s="46">
        <v>0.39</v>
      </c>
      <c r="I2776" s="18" t="s">
        <v>3252</v>
      </c>
    </row>
    <row r="2777" spans="1:9" x14ac:dyDescent="0.35">
      <c r="A2777" s="68">
        <v>46079</v>
      </c>
      <c r="B2777" s="52" t="s">
        <v>843</v>
      </c>
      <c r="C2777" s="30" t="str">
        <f>IFERROR(
INDEX(#REF!,MATCH($E2777,#REF!,0)),
IFERROR(
INDEX('SETORES VARRIÇÃO'!$A:$A,MATCH($E2777,'SETORES VARRIÇÃO'!$H:$H,0)),
IFERROR(
INDEX(#REF!,MATCH($E2777,#REF!,0)),
INDEX(#REF!,MATCH($E2777,#REF!,0))
)))</f>
        <v>CV</v>
      </c>
      <c r="D2777" s="31" t="str">
        <f>IFERROR(
INDEX(#REF!,MATCH($E2777,#REF!,0)),
IFERROR(
INDEX('SETORES VARRIÇÃO'!$B:$B,MATCH($E2777,'SETORES VARRIÇÃO'!$H:$H,0)),
IFERROR(
INDEX(#REF!,MATCH($E2777,#REF!,0)),
INDEX(#REF!,MATCH($E2777,#REF!,0))
)))</f>
        <v>CV10202VJ0042</v>
      </c>
      <c r="E2777" s="30" t="str">
        <f t="shared" si="56"/>
        <v>03-0108</v>
      </c>
      <c r="F2777" s="19" t="str">
        <f>IFERROR(
INDEX(#REF!,MATCH($E2777,#REF!,0)),
IFERROR(
INDEX('SETORES VARRIÇÃO'!$F:$F,MATCH($E2777,'SETORES VARRIÇÃO'!$H:$H,0)),
IFERROR(
INDEX(#REF!,MATCH($E2777,#REF!,0)),
INDEX(#REF!,MATCH($E2777,#REF!,0))
)))</f>
        <v>Segunda/Quarta/Sexta</v>
      </c>
      <c r="G2777" s="18" t="s">
        <v>888</v>
      </c>
      <c r="H2777" s="46">
        <v>0.54</v>
      </c>
      <c r="I2777" s="18" t="s">
        <v>3253</v>
      </c>
    </row>
    <row r="2778" spans="1:9" x14ac:dyDescent="0.35">
      <c r="A2778" s="68">
        <v>46079</v>
      </c>
      <c r="B2778" s="52" t="s">
        <v>844</v>
      </c>
      <c r="C2778" s="30" t="str">
        <f>IFERROR(
INDEX(#REF!,MATCH($E2778,#REF!,0)),
IFERROR(
INDEX('SETORES VARRIÇÃO'!$A:$A,MATCH($E2778,'SETORES VARRIÇÃO'!$H:$H,0)),
IFERROR(
INDEX(#REF!,MATCH($E2778,#REF!,0)),
INDEX(#REF!,MATCH($E2778,#REF!,0))
)))</f>
        <v>JT</v>
      </c>
      <c r="D2778" s="31" t="str">
        <f>IFERROR(
INDEX(#REF!,MATCH($E2778,#REF!,0)),
IFERROR(
INDEX('SETORES VARRIÇÃO'!$B:$B,MATCH($E2778,'SETORES VARRIÇÃO'!$H:$H,0)),
IFERROR(
INDEX(#REF!,MATCH($E2778,#REF!,0)),
INDEX(#REF!,MATCH($E2778,#REF!,0))
)))</f>
        <v>JT10302VJ0020</v>
      </c>
      <c r="E2778" s="30" t="str">
        <f t="shared" si="56"/>
        <v>03-0109</v>
      </c>
      <c r="F2778" s="19" t="str">
        <f>IFERROR(
INDEX(#REF!,MATCH($E2778,#REF!,0)),
IFERROR(
INDEX('SETORES VARRIÇÃO'!$F:$F,MATCH($E2778,'SETORES VARRIÇÃO'!$H:$H,0)),
IFERROR(
INDEX(#REF!,MATCH($E2778,#REF!,0)),
INDEX(#REF!,MATCH($E2778,#REF!,0))
)))</f>
        <v>Segunda/Quinta</v>
      </c>
      <c r="G2778" s="18" t="s">
        <v>888</v>
      </c>
      <c r="H2778" s="46">
        <v>0.41</v>
      </c>
      <c r="I2778" s="18" t="s">
        <v>3254</v>
      </c>
    </row>
    <row r="2779" spans="1:9" x14ac:dyDescent="0.35">
      <c r="A2779" s="68">
        <v>46079</v>
      </c>
      <c r="B2779" s="52" t="s">
        <v>845</v>
      </c>
      <c r="C2779" s="30" t="str">
        <f>IFERROR(
INDEX(#REF!,MATCH($E2779,#REF!,0)),
IFERROR(
INDEX('SETORES VARRIÇÃO'!$A:$A,MATCH($E2779,'SETORES VARRIÇÃO'!$H:$H,0)),
IFERROR(
INDEX(#REF!,MATCH($E2779,#REF!,0)),
INDEX(#REF!,MATCH($E2779,#REF!,0))
)))</f>
        <v>JT</v>
      </c>
      <c r="D2779" s="31" t="str">
        <f>IFERROR(
INDEX(#REF!,MATCH($E2779,#REF!,0)),
IFERROR(
INDEX('SETORES VARRIÇÃO'!$B:$B,MATCH($E2779,'SETORES VARRIÇÃO'!$H:$H,0)),
IFERROR(
INDEX(#REF!,MATCH($E2779,#REF!,0)),
INDEX(#REF!,MATCH($E2779,#REF!,0))
)))</f>
        <v>JT10302VJ0014</v>
      </c>
      <c r="E2779" s="30" t="str">
        <f t="shared" si="56"/>
        <v>03-0110</v>
      </c>
      <c r="F2779" s="19" t="str">
        <f>IFERROR(
INDEX(#REF!,MATCH($E2779,#REF!,0)),
IFERROR(
INDEX('SETORES VARRIÇÃO'!$F:$F,MATCH($E2779,'SETORES VARRIÇÃO'!$H:$H,0)),
IFERROR(
INDEX(#REF!,MATCH($E2779,#REF!,0)),
INDEX(#REF!,MATCH($E2779,#REF!,0))
)))</f>
        <v>Segunda/Quinta</v>
      </c>
      <c r="G2779" s="18" t="s">
        <v>888</v>
      </c>
      <c r="H2779" s="46">
        <v>0.44</v>
      </c>
      <c r="I2779" s="18" t="s">
        <v>3255</v>
      </c>
    </row>
    <row r="2780" spans="1:9" x14ac:dyDescent="0.35">
      <c r="A2780" s="68">
        <v>46079</v>
      </c>
      <c r="B2780" s="52" t="s">
        <v>846</v>
      </c>
      <c r="C2780" s="30" t="str">
        <f>IFERROR(
INDEX(#REF!,MATCH($E2780,#REF!,0)),
IFERROR(
INDEX('SETORES VARRIÇÃO'!$A:$A,MATCH($E2780,'SETORES VARRIÇÃO'!$H:$H,0)),
IFERROR(
INDEX(#REF!,MATCH($E2780,#REF!,0)),
INDEX(#REF!,MATCH($E2780,#REF!,0))
)))</f>
        <v>JT</v>
      </c>
      <c r="D2780" s="31" t="str">
        <f>IFERROR(
INDEX(#REF!,MATCH($E2780,#REF!,0)),
IFERROR(
INDEX('SETORES VARRIÇÃO'!$B:$B,MATCH($E2780,'SETORES VARRIÇÃO'!$H:$H,0)),
IFERROR(
INDEX(#REF!,MATCH($E2780,#REF!,0)),
INDEX(#REF!,MATCH($E2780,#REF!,0))
)))</f>
        <v>JT10303VJ0058</v>
      </c>
      <c r="E2780" s="30" t="str">
        <f t="shared" si="56"/>
        <v>03-0111</v>
      </c>
      <c r="F2780" s="19" t="str">
        <f>IFERROR(
INDEX(#REF!,MATCH($E2780,#REF!,0)),
IFERROR(
INDEX('SETORES VARRIÇÃO'!$F:$F,MATCH($E2780,'SETORES VARRIÇÃO'!$H:$H,0)),
IFERROR(
INDEX(#REF!,MATCH($E2780,#REF!,0)),
INDEX(#REF!,MATCH($E2780,#REF!,0))
)))</f>
        <v>Terça/Sexta</v>
      </c>
      <c r="G2780" s="18" t="s">
        <v>888</v>
      </c>
      <c r="H2780" s="46">
        <v>0.47</v>
      </c>
      <c r="I2780" s="18" t="s">
        <v>3256</v>
      </c>
    </row>
    <row r="2781" spans="1:9" x14ac:dyDescent="0.35">
      <c r="A2781" s="68">
        <v>46079</v>
      </c>
      <c r="B2781" s="52" t="s">
        <v>847</v>
      </c>
      <c r="C2781" s="30" t="str">
        <f>IFERROR(
INDEX(#REF!,MATCH($E2781,#REF!,0)),
IFERROR(
INDEX('SETORES VARRIÇÃO'!$A:$A,MATCH($E2781,'SETORES VARRIÇÃO'!$H:$H,0)),
IFERROR(
INDEX(#REF!,MATCH($E2781,#REF!,0)),
INDEX(#REF!,MATCH($E2781,#REF!,0))
)))</f>
        <v>CV</v>
      </c>
      <c r="D2781" s="31" t="str">
        <f>IFERROR(
INDEX(#REF!,MATCH($E2781,#REF!,0)),
IFERROR(
INDEX('SETORES VARRIÇÃO'!$B:$B,MATCH($E2781,'SETORES VARRIÇÃO'!$H:$H,0)),
IFERROR(
INDEX(#REF!,MATCH($E2781,#REF!,0)),
INDEX(#REF!,MATCH($E2781,#REF!,0))
)))</f>
        <v>CV10101VJ0006</v>
      </c>
      <c r="E2781" s="30" t="str">
        <f t="shared" si="56"/>
        <v>03-0112</v>
      </c>
      <c r="F2781" s="19" t="str">
        <f>IFERROR(
INDEX(#REF!,MATCH($E2781,#REF!,0)),
IFERROR(
INDEX('SETORES VARRIÇÃO'!$F:$F,MATCH($E2781,'SETORES VARRIÇÃO'!$H:$H,0)),
IFERROR(
INDEX(#REF!,MATCH($E2781,#REF!,0)),
INDEX(#REF!,MATCH($E2781,#REF!,0))
)))</f>
        <v>Segunda a Domingo</v>
      </c>
      <c r="G2781" s="18" t="s">
        <v>888</v>
      </c>
      <c r="H2781" s="46">
        <v>0.52</v>
      </c>
      <c r="I2781" s="18" t="s">
        <v>3257</v>
      </c>
    </row>
    <row r="2782" spans="1:9" x14ac:dyDescent="0.35">
      <c r="A2782" s="68">
        <v>46079</v>
      </c>
      <c r="B2782" s="52" t="s">
        <v>848</v>
      </c>
      <c r="C2782" s="30" t="str">
        <f>IFERROR(
INDEX(#REF!,MATCH($E2782,#REF!,0)),
IFERROR(
INDEX('SETORES VARRIÇÃO'!$A:$A,MATCH($E2782,'SETORES VARRIÇÃO'!$H:$H,0)),
IFERROR(
INDEX(#REF!,MATCH($E2782,#REF!,0)),
INDEX(#REF!,MATCH($E2782,#REF!,0))
)))</f>
        <v>CV</v>
      </c>
      <c r="D2782" s="31" t="str">
        <f>IFERROR(
INDEX(#REF!,MATCH($E2782,#REF!,0)),
IFERROR(
INDEX('SETORES VARRIÇÃO'!$B:$B,MATCH($E2782,'SETORES VARRIÇÃO'!$H:$H,0)),
IFERROR(
INDEX(#REF!,MATCH($E2782,#REF!,0)),
INDEX(#REF!,MATCH($E2782,#REF!,0))
)))</f>
        <v>CV10202VJ0044</v>
      </c>
      <c r="E2782" s="30" t="str">
        <f t="shared" si="56"/>
        <v>03-0113</v>
      </c>
      <c r="F2782" s="19" t="str">
        <f>IFERROR(
INDEX(#REF!,MATCH($E2782,#REF!,0)),
IFERROR(
INDEX('SETORES VARRIÇÃO'!$F:$F,MATCH($E2782,'SETORES VARRIÇÃO'!$H:$H,0)),
IFERROR(
INDEX(#REF!,MATCH($E2782,#REF!,0)),
INDEX(#REF!,MATCH($E2782,#REF!,0))
)))</f>
        <v>Segunda/Quarta/Sexta</v>
      </c>
      <c r="G2782" s="18" t="s">
        <v>888</v>
      </c>
      <c r="H2782" s="46">
        <v>0.44</v>
      </c>
      <c r="I2782" s="18" t="s">
        <v>3258</v>
      </c>
    </row>
    <row r="2783" spans="1:9" x14ac:dyDescent="0.35">
      <c r="A2783" s="68">
        <v>46079</v>
      </c>
      <c r="B2783" s="52" t="s">
        <v>849</v>
      </c>
      <c r="C2783" s="30" t="str">
        <f>IFERROR(
INDEX(#REF!,MATCH($E2783,#REF!,0)),
IFERROR(
INDEX('SETORES VARRIÇÃO'!$A:$A,MATCH($E2783,'SETORES VARRIÇÃO'!$H:$H,0)),
IFERROR(
INDEX(#REF!,MATCH($E2783,#REF!,0)),
INDEX(#REF!,MATCH($E2783,#REF!,0))
)))</f>
        <v>CV</v>
      </c>
      <c r="D2783" s="31" t="str">
        <f>IFERROR(
INDEX(#REF!,MATCH($E2783,#REF!,0)),
IFERROR(
INDEX('SETORES VARRIÇÃO'!$B:$B,MATCH($E2783,'SETORES VARRIÇÃO'!$H:$H,0)),
IFERROR(
INDEX(#REF!,MATCH($E2783,#REF!,0)),
INDEX(#REF!,MATCH($E2783,#REF!,0))
)))</f>
        <v>CV10202VJ0043</v>
      </c>
      <c r="E2783" s="30" t="str">
        <f t="shared" si="56"/>
        <v>03-0114</v>
      </c>
      <c r="F2783" s="19" t="str">
        <f>IFERROR(
INDEX(#REF!,MATCH($E2783,#REF!,0)),
IFERROR(
INDEX('SETORES VARRIÇÃO'!$F:$F,MATCH($E2783,'SETORES VARRIÇÃO'!$H:$H,0)),
IFERROR(
INDEX(#REF!,MATCH($E2783,#REF!,0)),
INDEX(#REF!,MATCH($E2783,#REF!,0))
)))</f>
        <v>Segunda/Quarta/Sexta</v>
      </c>
      <c r="G2783" s="18" t="s">
        <v>888</v>
      </c>
      <c r="H2783" s="46">
        <v>0.55000000000000004</v>
      </c>
      <c r="I2783" s="18" t="s">
        <v>3259</v>
      </c>
    </row>
    <row r="2784" spans="1:9" x14ac:dyDescent="0.35">
      <c r="A2784" s="68">
        <v>46079</v>
      </c>
      <c r="B2784" s="52" t="s">
        <v>850</v>
      </c>
      <c r="C2784" s="30" t="str">
        <f>IFERROR(
INDEX(#REF!,MATCH($E2784,#REF!,0)),
IFERROR(
INDEX('SETORES VARRIÇÃO'!$A:$A,MATCH($E2784,'SETORES VARRIÇÃO'!$H:$H,0)),
IFERROR(
INDEX(#REF!,MATCH($E2784,#REF!,0)),
INDEX(#REF!,MATCH($E2784,#REF!,0))
)))</f>
        <v>CV</v>
      </c>
      <c r="D2784" s="31" t="str">
        <f>IFERROR(
INDEX(#REF!,MATCH($E2784,#REF!,0)),
IFERROR(
INDEX('SETORES VARRIÇÃO'!$B:$B,MATCH($E2784,'SETORES VARRIÇÃO'!$H:$H,0)),
IFERROR(
INDEX(#REF!,MATCH($E2784,#REF!,0)),
INDEX(#REF!,MATCH($E2784,#REF!,0))
)))</f>
        <v>CV10202VJ0037</v>
      </c>
      <c r="E2784" s="30" t="str">
        <f t="shared" si="56"/>
        <v>03-0115</v>
      </c>
      <c r="F2784" s="19" t="str">
        <f>IFERROR(
INDEX(#REF!,MATCH($E2784,#REF!,0)),
IFERROR(
INDEX('SETORES VARRIÇÃO'!$F:$F,MATCH($E2784,'SETORES VARRIÇÃO'!$H:$H,0)),
IFERROR(
INDEX(#REF!,MATCH($E2784,#REF!,0)),
INDEX(#REF!,MATCH($E2784,#REF!,0))
)))</f>
        <v>Segunda/Quarta/Sexta</v>
      </c>
      <c r="G2784" s="18" t="s">
        <v>888</v>
      </c>
      <c r="H2784" s="46">
        <v>0.66</v>
      </c>
      <c r="I2784" s="18" t="s">
        <v>3260</v>
      </c>
    </row>
    <row r="2785" spans="1:9" x14ac:dyDescent="0.35">
      <c r="A2785" s="68">
        <v>46079</v>
      </c>
      <c r="B2785" s="52" t="s">
        <v>851</v>
      </c>
      <c r="C2785" s="30" t="str">
        <f>IFERROR(
INDEX(#REF!,MATCH($E2785,#REF!,0)),
IFERROR(
INDEX('SETORES VARRIÇÃO'!$A:$A,MATCH($E2785,'SETORES VARRIÇÃO'!$H:$H,0)),
IFERROR(
INDEX(#REF!,MATCH($E2785,#REF!,0)),
INDEX(#REF!,MATCH($E2785,#REF!,0))
)))</f>
        <v>CV</v>
      </c>
      <c r="D2785" s="31" t="str">
        <f>IFERROR(
INDEX(#REF!,MATCH($E2785,#REF!,0)),
IFERROR(
INDEX('SETORES VARRIÇÃO'!$B:$B,MATCH($E2785,'SETORES VARRIÇÃO'!$H:$H,0)),
IFERROR(
INDEX(#REF!,MATCH($E2785,#REF!,0)),
INDEX(#REF!,MATCH($E2785,#REF!,0))
)))</f>
        <v>CV10303VJ0022</v>
      </c>
      <c r="E2785" s="30" t="str">
        <f t="shared" si="56"/>
        <v>03-0116</v>
      </c>
      <c r="F2785" s="19" t="str">
        <f>IFERROR(
INDEX(#REF!,MATCH($E2785,#REF!,0)),
IFERROR(
INDEX('SETORES VARRIÇÃO'!$F:$F,MATCH($E2785,'SETORES VARRIÇÃO'!$H:$H,0)),
IFERROR(
INDEX(#REF!,MATCH($E2785,#REF!,0)),
INDEX(#REF!,MATCH($E2785,#REF!,0))
)))</f>
        <v>Terça/Sexta</v>
      </c>
      <c r="G2785" s="18" t="s">
        <v>888</v>
      </c>
      <c r="H2785" s="46">
        <v>0.78</v>
      </c>
      <c r="I2785" s="18" t="s">
        <v>3261</v>
      </c>
    </row>
    <row r="2786" spans="1:9" x14ac:dyDescent="0.35">
      <c r="A2786" s="68">
        <v>46079</v>
      </c>
      <c r="B2786" s="52" t="s">
        <v>852</v>
      </c>
      <c r="C2786" s="30" t="str">
        <f>IFERROR(
INDEX(#REF!,MATCH($E2786,#REF!,0)),
IFERROR(
INDEX('SETORES VARRIÇÃO'!$A:$A,MATCH($E2786,'SETORES VARRIÇÃO'!$H:$H,0)),
IFERROR(
INDEX(#REF!,MATCH($E2786,#REF!,0)),
INDEX(#REF!,MATCH($E2786,#REF!,0))
)))</f>
        <v>JT</v>
      </c>
      <c r="D2786" s="31" t="str">
        <f>IFERROR(
INDEX(#REF!,MATCH($E2786,#REF!,0)),
IFERROR(
INDEX('SETORES VARRIÇÃO'!$B:$B,MATCH($E2786,'SETORES VARRIÇÃO'!$H:$H,0)),
IFERROR(
INDEX(#REF!,MATCH($E2786,#REF!,0)),
INDEX(#REF!,MATCH($E2786,#REF!,0))
)))</f>
        <v>JT10302VJ0013</v>
      </c>
      <c r="E2786" s="30" t="str">
        <f t="shared" si="56"/>
        <v>03-0117</v>
      </c>
      <c r="F2786" s="19" t="str">
        <f>IFERROR(
INDEX(#REF!,MATCH($E2786,#REF!,0)),
IFERROR(
INDEX('SETORES VARRIÇÃO'!$F:$F,MATCH($E2786,'SETORES VARRIÇÃO'!$H:$H,0)),
IFERROR(
INDEX(#REF!,MATCH($E2786,#REF!,0)),
INDEX(#REF!,MATCH($E2786,#REF!,0))
)))</f>
        <v>Segunda/Quinta</v>
      </c>
      <c r="G2786" s="18" t="s">
        <v>888</v>
      </c>
      <c r="H2786" s="46">
        <v>0.49</v>
      </c>
      <c r="I2786" s="18" t="s">
        <v>3262</v>
      </c>
    </row>
    <row r="2787" spans="1:9" x14ac:dyDescent="0.35">
      <c r="A2787" s="68">
        <v>46079</v>
      </c>
      <c r="B2787" s="52" t="s">
        <v>853</v>
      </c>
      <c r="C2787" s="30" t="str">
        <f>IFERROR(
INDEX(#REF!,MATCH($E2787,#REF!,0)),
IFERROR(
INDEX('SETORES VARRIÇÃO'!$A:$A,MATCH($E2787,'SETORES VARRIÇÃO'!$H:$H,0)),
IFERROR(
INDEX(#REF!,MATCH($E2787,#REF!,0)),
INDEX(#REF!,MATCH($E2787,#REF!,0))
)))</f>
        <v>CV</v>
      </c>
      <c r="D2787" s="31" t="str">
        <f>IFERROR(
INDEX(#REF!,MATCH($E2787,#REF!,0)),
IFERROR(
INDEX('SETORES VARRIÇÃO'!$B:$B,MATCH($E2787,'SETORES VARRIÇÃO'!$H:$H,0)),
IFERROR(
INDEX(#REF!,MATCH($E2787,#REF!,0)),
INDEX(#REF!,MATCH($E2787,#REF!,0))
)))</f>
        <v>CV10202VJ0045</v>
      </c>
      <c r="E2787" s="30" t="str">
        <f t="shared" si="56"/>
        <v>03-0118</v>
      </c>
      <c r="F2787" s="19" t="str">
        <f>IFERROR(
INDEX(#REF!,MATCH($E2787,#REF!,0)),
IFERROR(
INDEX('SETORES VARRIÇÃO'!$F:$F,MATCH($E2787,'SETORES VARRIÇÃO'!$H:$H,0)),
IFERROR(
INDEX(#REF!,MATCH($E2787,#REF!,0)),
INDEX(#REF!,MATCH($E2787,#REF!,0))
)))</f>
        <v>Segunda/Quarta/Sexta</v>
      </c>
      <c r="G2787" s="18" t="s">
        <v>888</v>
      </c>
      <c r="H2787" s="46">
        <v>0.68</v>
      </c>
      <c r="I2787" s="18" t="s">
        <v>3263</v>
      </c>
    </row>
    <row r="2788" spans="1:9" x14ac:dyDescent="0.35">
      <c r="A2788" s="68">
        <v>46079</v>
      </c>
      <c r="B2788" s="52" t="s">
        <v>854</v>
      </c>
      <c r="C2788" s="30" t="str">
        <f>IFERROR(
INDEX(#REF!,MATCH($E2788,#REF!,0)),
IFERROR(
INDEX('SETORES VARRIÇÃO'!$A:$A,MATCH($E2788,'SETORES VARRIÇÃO'!$H:$H,0)),
IFERROR(
INDEX(#REF!,MATCH($E2788,#REF!,0)),
INDEX(#REF!,MATCH($E2788,#REF!,0))
)))</f>
        <v>MG</v>
      </c>
      <c r="D2788" s="31" t="str">
        <f>IFERROR(
INDEX(#REF!,MATCH($E2788,#REF!,0)),
IFERROR(
INDEX('SETORES VARRIÇÃO'!$B:$B,MATCH($E2788,'SETORES VARRIÇÃO'!$H:$H,0)),
IFERROR(
INDEX(#REF!,MATCH($E2788,#REF!,0)),
INDEX(#REF!,MATCH($E2788,#REF!,0))
)))</f>
        <v>MG10101VJ0003</v>
      </c>
      <c r="E2788" s="30" t="str">
        <f t="shared" si="56"/>
        <v>03-0119</v>
      </c>
      <c r="F2788" s="19" t="str">
        <f>IFERROR(
INDEX(#REF!,MATCH($E2788,#REF!,0)),
IFERROR(
INDEX('SETORES VARRIÇÃO'!$F:$F,MATCH($E2788,'SETORES VARRIÇÃO'!$H:$H,0)),
IFERROR(
INDEX(#REF!,MATCH($E2788,#REF!,0)),
INDEX(#REF!,MATCH($E2788,#REF!,0))
)))</f>
        <v>Segunda a Domingo</v>
      </c>
      <c r="G2788" s="18" t="s">
        <v>888</v>
      </c>
      <c r="H2788" s="46">
        <v>0.44</v>
      </c>
      <c r="I2788" s="18" t="s">
        <v>3264</v>
      </c>
    </row>
    <row r="2789" spans="1:9" x14ac:dyDescent="0.35">
      <c r="A2789" s="68">
        <v>46079</v>
      </c>
      <c r="B2789" s="52" t="s">
        <v>855</v>
      </c>
      <c r="C2789" s="30" t="str">
        <f>IFERROR(
INDEX(#REF!,MATCH($E2789,#REF!,0)),
IFERROR(
INDEX('SETORES VARRIÇÃO'!$A:$A,MATCH($E2789,'SETORES VARRIÇÃO'!$H:$H,0)),
IFERROR(
INDEX(#REF!,MATCH($E2789,#REF!,0)),
INDEX(#REF!,MATCH($E2789,#REF!,0))
)))</f>
        <v>CV</v>
      </c>
      <c r="D2789" s="31" t="str">
        <f>IFERROR(
INDEX(#REF!,MATCH($E2789,#REF!,0)),
IFERROR(
INDEX('SETORES VARRIÇÃO'!$B:$B,MATCH($E2789,'SETORES VARRIÇÃO'!$H:$H,0)),
IFERROR(
INDEX(#REF!,MATCH($E2789,#REF!,0)),
INDEX(#REF!,MATCH($E2789,#REF!,0))
)))</f>
        <v>CV10101VJ0008</v>
      </c>
      <c r="E2789" s="30" t="str">
        <f t="shared" si="56"/>
        <v>03-0120</v>
      </c>
      <c r="F2789" s="19" t="str">
        <f>IFERROR(
INDEX(#REF!,MATCH($E2789,#REF!,0)),
IFERROR(
INDEX('SETORES VARRIÇÃO'!$F:$F,MATCH($E2789,'SETORES VARRIÇÃO'!$H:$H,0)),
IFERROR(
INDEX(#REF!,MATCH($E2789,#REF!,0)),
INDEX(#REF!,MATCH($E2789,#REF!,0))
)))</f>
        <v>Segunda a Domingo</v>
      </c>
      <c r="G2789" s="18" t="s">
        <v>888</v>
      </c>
      <c r="H2789" s="46">
        <v>0.71</v>
      </c>
      <c r="I2789" s="18" t="s">
        <v>3265</v>
      </c>
    </row>
    <row r="2790" spans="1:9" x14ac:dyDescent="0.35">
      <c r="A2790" s="68">
        <v>46079</v>
      </c>
      <c r="B2790" s="52" t="s">
        <v>856</v>
      </c>
      <c r="C2790" s="30" t="str">
        <f>IFERROR(
INDEX(#REF!,MATCH($E2790,#REF!,0)),
IFERROR(
INDEX('SETORES VARRIÇÃO'!$A:$A,MATCH($E2790,'SETORES VARRIÇÃO'!$H:$H,0)),
IFERROR(
INDEX(#REF!,MATCH($E2790,#REF!,0)),
INDEX(#REF!,MATCH($E2790,#REF!,0))
)))</f>
        <v>CV</v>
      </c>
      <c r="D2790" s="31" t="str">
        <f>IFERROR(
INDEX(#REF!,MATCH($E2790,#REF!,0)),
IFERROR(
INDEX('SETORES VARRIÇÃO'!$B:$B,MATCH($E2790,'SETORES VARRIÇÃO'!$H:$H,0)),
IFERROR(
INDEX(#REF!,MATCH($E2790,#REF!,0)),
INDEX(#REF!,MATCH($E2790,#REF!,0))
)))</f>
        <v>CV10202VJ0040</v>
      </c>
      <c r="E2790" s="30" t="str">
        <f t="shared" si="56"/>
        <v>03-0121</v>
      </c>
      <c r="F2790" s="19" t="str">
        <f>IFERROR(
INDEX(#REF!,MATCH($E2790,#REF!,0)),
IFERROR(
INDEX('SETORES VARRIÇÃO'!$F:$F,MATCH($E2790,'SETORES VARRIÇÃO'!$H:$H,0)),
IFERROR(
INDEX(#REF!,MATCH($E2790,#REF!,0)),
INDEX(#REF!,MATCH($E2790,#REF!,0))
)))</f>
        <v>Segunda/Quarta/Sexta</v>
      </c>
      <c r="G2790" s="18" t="s">
        <v>888</v>
      </c>
      <c r="H2790" s="46">
        <v>0.48</v>
      </c>
      <c r="I2790" s="18" t="s">
        <v>3266</v>
      </c>
    </row>
    <row r="2791" spans="1:9" x14ac:dyDescent="0.35">
      <c r="A2791" s="68">
        <v>46079</v>
      </c>
      <c r="B2791" s="52" t="s">
        <v>857</v>
      </c>
      <c r="C2791" s="30" t="str">
        <f>IFERROR(
INDEX(#REF!,MATCH($E2791,#REF!,0)),
IFERROR(
INDEX('SETORES VARRIÇÃO'!$A:$A,MATCH($E2791,'SETORES VARRIÇÃO'!$H:$H,0)),
IFERROR(
INDEX(#REF!,MATCH($E2791,#REF!,0)),
INDEX(#REF!,MATCH($E2791,#REF!,0))
)))</f>
        <v>CV</v>
      </c>
      <c r="D2791" s="31" t="str">
        <f>IFERROR(
INDEX(#REF!,MATCH($E2791,#REF!,0)),
IFERROR(
INDEX('SETORES VARRIÇÃO'!$B:$B,MATCH($E2791,'SETORES VARRIÇÃO'!$H:$H,0)),
IFERROR(
INDEX(#REF!,MATCH($E2791,#REF!,0)),
INDEX(#REF!,MATCH($E2791,#REF!,0))
)))</f>
        <v>CV10202VJ0039</v>
      </c>
      <c r="E2791" s="30" t="str">
        <f t="shared" si="56"/>
        <v>03-0122</v>
      </c>
      <c r="F2791" s="19" t="str">
        <f>IFERROR(
INDEX(#REF!,MATCH($E2791,#REF!,0)),
IFERROR(
INDEX('SETORES VARRIÇÃO'!$F:$F,MATCH($E2791,'SETORES VARRIÇÃO'!$H:$H,0)),
IFERROR(
INDEX(#REF!,MATCH($E2791,#REF!,0)),
INDEX(#REF!,MATCH($E2791,#REF!,0))
)))</f>
        <v>Segunda/Quarta/Sexta</v>
      </c>
      <c r="G2791" s="18" t="s">
        <v>887</v>
      </c>
      <c r="H2791" s="46" t="s">
        <v>919</v>
      </c>
      <c r="I2791" s="18" t="s">
        <v>3150</v>
      </c>
    </row>
    <row r="2792" spans="1:9" x14ac:dyDescent="0.35">
      <c r="A2792" s="68">
        <v>46079</v>
      </c>
      <c r="B2792" s="52" t="s">
        <v>858</v>
      </c>
      <c r="C2792" s="30" t="str">
        <f>IFERROR(
INDEX(#REF!,MATCH($E2792,#REF!,0)),
IFERROR(
INDEX('SETORES VARRIÇÃO'!$A:$A,MATCH($E2792,'SETORES VARRIÇÃO'!$H:$H,0)),
IFERROR(
INDEX(#REF!,MATCH($E2792,#REF!,0)),
INDEX(#REF!,MATCH($E2792,#REF!,0))
)))</f>
        <v>JT</v>
      </c>
      <c r="D2792" s="31" t="str">
        <f>IFERROR(
INDEX(#REF!,MATCH($E2792,#REF!,0)),
IFERROR(
INDEX('SETORES VARRIÇÃO'!$B:$B,MATCH($E2792,'SETORES VARRIÇÃO'!$H:$H,0)),
IFERROR(
INDEX(#REF!,MATCH($E2792,#REF!,0)),
INDEX(#REF!,MATCH($E2792,#REF!,0))
)))</f>
        <v>JT10302VJ0012</v>
      </c>
      <c r="E2792" s="30" t="str">
        <f t="shared" si="56"/>
        <v>03-0123</v>
      </c>
      <c r="F2792" s="19" t="str">
        <f>IFERROR(
INDEX(#REF!,MATCH($E2792,#REF!,0)),
IFERROR(
INDEX('SETORES VARRIÇÃO'!$F:$F,MATCH($E2792,'SETORES VARRIÇÃO'!$H:$H,0)),
IFERROR(
INDEX(#REF!,MATCH($E2792,#REF!,0)),
INDEX(#REF!,MATCH($E2792,#REF!,0))
)))</f>
        <v>Segunda/Quinta</v>
      </c>
      <c r="G2792" s="18" t="s">
        <v>888</v>
      </c>
      <c r="H2792" s="46">
        <v>0.46</v>
      </c>
      <c r="I2792" s="18" t="s">
        <v>3216</v>
      </c>
    </row>
    <row r="2793" spans="1:9" x14ac:dyDescent="0.35">
      <c r="A2793" s="68">
        <v>46079</v>
      </c>
      <c r="B2793" s="52" t="s">
        <v>720</v>
      </c>
      <c r="C2793" s="30" t="str">
        <f>IFERROR(
INDEX(#REF!,MATCH($E2793,#REF!,0)),
IFERROR(
INDEX('SETORES VARRIÇÃO'!$A:$A,MATCH($E2793,'SETORES VARRIÇÃO'!$H:$H,0)),
IFERROR(
INDEX(#REF!,MATCH($E2793,#REF!,0)),
INDEX(#REF!,MATCH($E2793,#REF!,0))
)))</f>
        <v>MG</v>
      </c>
      <c r="D2793" s="31" t="str">
        <f>IFERROR(
INDEX(#REF!,MATCH($E2793,#REF!,0)),
IFERROR(
INDEX('SETORES VARRIÇÃO'!$B:$B,MATCH($E2793,'SETORES VARRIÇÃO'!$H:$H,0)),
IFERROR(
INDEX(#REF!,MATCH($E2793,#REF!,0)),
INDEX(#REF!,MATCH($E2793,#REF!,0))
)))</f>
        <v>MG10101VJ0001</v>
      </c>
      <c r="E2793" s="30" t="str">
        <f t="shared" si="56"/>
        <v>03-0124</v>
      </c>
      <c r="F2793" s="19" t="str">
        <f>IFERROR(
INDEX(#REF!,MATCH($E2793,#REF!,0)),
IFERROR(
INDEX('SETORES VARRIÇÃO'!$F:$F,MATCH($E2793,'SETORES VARRIÇÃO'!$H:$H,0)),
IFERROR(
INDEX(#REF!,MATCH($E2793,#REF!,0)),
INDEX(#REF!,MATCH($E2793,#REF!,0))
)))</f>
        <v>Segunda a Domingo</v>
      </c>
      <c r="G2793" s="18" t="s">
        <v>887</v>
      </c>
      <c r="H2793" s="46" t="s">
        <v>941</v>
      </c>
      <c r="I2793" s="18" t="s">
        <v>727</v>
      </c>
    </row>
    <row r="2794" spans="1:9" x14ac:dyDescent="0.35">
      <c r="A2794" s="68">
        <v>46079</v>
      </c>
      <c r="B2794" s="52" t="s">
        <v>739</v>
      </c>
      <c r="C2794" s="30" t="str">
        <f>IFERROR(
INDEX(#REF!,MATCH($E2794,#REF!,0)),
IFERROR(
INDEX('SETORES VARRIÇÃO'!$A:$A,MATCH($E2794,'SETORES VARRIÇÃO'!$H:$H,0)),
IFERROR(
INDEX(#REF!,MATCH($E2794,#REF!,0)),
INDEX(#REF!,MATCH($E2794,#REF!,0))
)))</f>
        <v>CV</v>
      </c>
      <c r="D2794" s="31" t="str">
        <f>IFERROR(
INDEX(#REF!,MATCH($E2794,#REF!,0)),
IFERROR(
INDEX('SETORES VARRIÇÃO'!$B:$B,MATCH($E2794,'SETORES VARRIÇÃO'!$H:$H,0)),
IFERROR(
INDEX(#REF!,MATCH($E2794,#REF!,0)),
INDEX(#REF!,MATCH($E2794,#REF!,0))
)))</f>
        <v>CV10304VJ0028</v>
      </c>
      <c r="E2794" s="30" t="str">
        <f t="shared" si="56"/>
        <v>03-0125</v>
      </c>
      <c r="F2794" s="19" t="str">
        <f>IFERROR(
INDEX(#REF!,MATCH($E2794,#REF!,0)),
IFERROR(
INDEX('SETORES VARRIÇÃO'!$F:$F,MATCH($E2794,'SETORES VARRIÇÃO'!$H:$H,0)),
IFERROR(
INDEX(#REF!,MATCH($E2794,#REF!,0)),
INDEX(#REF!,MATCH($E2794,#REF!,0))
)))</f>
        <v>Quarta/Sábado</v>
      </c>
      <c r="G2794" s="18" t="s">
        <v>888</v>
      </c>
      <c r="H2794" s="46">
        <v>0.75</v>
      </c>
      <c r="I2794" s="18" t="s">
        <v>3267</v>
      </c>
    </row>
    <row r="2795" spans="1:9" x14ac:dyDescent="0.35">
      <c r="A2795" s="68">
        <v>46079</v>
      </c>
      <c r="B2795" s="52" t="s">
        <v>859</v>
      </c>
      <c r="C2795" s="30" t="str">
        <f>IFERROR(
INDEX(#REF!,MATCH($E2795,#REF!,0)),
IFERROR(
INDEX('SETORES VARRIÇÃO'!$A:$A,MATCH($E2795,'SETORES VARRIÇÃO'!$H:$H,0)),
IFERROR(
INDEX(#REF!,MATCH($E2795,#REF!,0)),
INDEX(#REF!,MATCH($E2795,#REF!,0))
)))</f>
        <v>CV</v>
      </c>
      <c r="D2795" s="31" t="str">
        <f>IFERROR(
INDEX(#REF!,MATCH($E2795,#REF!,0)),
IFERROR(
INDEX('SETORES VARRIÇÃO'!$B:$B,MATCH($E2795,'SETORES VARRIÇÃO'!$H:$H,0)),
IFERROR(
INDEX(#REF!,MATCH($E2795,#REF!,0)),
INDEX(#REF!,MATCH($E2795,#REF!,0))
)))</f>
        <v>CV10202VJ0033</v>
      </c>
      <c r="E2795" s="30" t="str">
        <f t="shared" si="56"/>
        <v>03-0126</v>
      </c>
      <c r="F2795" s="19" t="str">
        <f>IFERROR(
INDEX(#REF!,MATCH($E2795,#REF!,0)),
IFERROR(
INDEX('SETORES VARRIÇÃO'!$F:$F,MATCH($E2795,'SETORES VARRIÇÃO'!$H:$H,0)),
IFERROR(
INDEX(#REF!,MATCH($E2795,#REF!,0)),
INDEX(#REF!,MATCH($E2795,#REF!,0))
)))</f>
        <v>Segunda/Quarta/Sexta</v>
      </c>
      <c r="G2795" s="18" t="s">
        <v>888</v>
      </c>
      <c r="H2795" s="46">
        <v>0.34</v>
      </c>
      <c r="I2795" s="18" t="s">
        <v>3268</v>
      </c>
    </row>
    <row r="2796" spans="1:9" x14ac:dyDescent="0.35">
      <c r="A2796" s="68">
        <v>46079</v>
      </c>
      <c r="B2796" s="52" t="s">
        <v>740</v>
      </c>
      <c r="C2796" s="30" t="str">
        <f>IFERROR(
INDEX(#REF!,MATCH($E2796,#REF!,0)),
IFERROR(
INDEX('SETORES VARRIÇÃO'!$A:$A,MATCH($E2796,'SETORES VARRIÇÃO'!$H:$H,0)),
IFERROR(
INDEX(#REF!,MATCH($E2796,#REF!,0)),
INDEX(#REF!,MATCH($E2796,#REF!,0))
)))</f>
        <v>JT</v>
      </c>
      <c r="D2796" s="31" t="str">
        <f>IFERROR(
INDEX(#REF!,MATCH($E2796,#REF!,0)),
IFERROR(
INDEX('SETORES VARRIÇÃO'!$B:$B,MATCH($E2796,'SETORES VARRIÇÃO'!$H:$H,0)),
IFERROR(
INDEX(#REF!,MATCH($E2796,#REF!,0)),
INDEX(#REF!,MATCH($E2796,#REF!,0))
)))</f>
        <v>JT10304VJ0039</v>
      </c>
      <c r="E2796" s="30" t="str">
        <f t="shared" si="56"/>
        <v>03-0127</v>
      </c>
      <c r="F2796" s="19" t="str">
        <f>IFERROR(
INDEX(#REF!,MATCH($E2796,#REF!,0)),
IFERROR(
INDEX('SETORES VARRIÇÃO'!$F:$F,MATCH($E2796,'SETORES VARRIÇÃO'!$H:$H,0)),
IFERROR(
INDEX(#REF!,MATCH($E2796,#REF!,0)),
INDEX(#REF!,MATCH($E2796,#REF!,0))
)))</f>
        <v>Quarta/Sábado</v>
      </c>
      <c r="G2796" s="18" t="s">
        <v>887</v>
      </c>
      <c r="H2796" s="46" t="s">
        <v>903</v>
      </c>
      <c r="I2796" s="18" t="s">
        <v>3154</v>
      </c>
    </row>
    <row r="2797" spans="1:9" x14ac:dyDescent="0.35">
      <c r="A2797" s="68">
        <v>46079</v>
      </c>
      <c r="B2797" s="52" t="s">
        <v>860</v>
      </c>
      <c r="C2797" s="30" t="str">
        <f>IFERROR(
INDEX(#REF!,MATCH($E2797,#REF!,0)),
IFERROR(
INDEX('SETORES VARRIÇÃO'!$A:$A,MATCH($E2797,'SETORES VARRIÇÃO'!$H:$H,0)),
IFERROR(
INDEX(#REF!,MATCH($E2797,#REF!,0)),
INDEX(#REF!,MATCH($E2797,#REF!,0))
)))</f>
        <v>JT</v>
      </c>
      <c r="D2797" s="31" t="str">
        <f>IFERROR(
INDEX(#REF!,MATCH($E2797,#REF!,0)),
IFERROR(
INDEX('SETORES VARRIÇÃO'!$B:$B,MATCH($E2797,'SETORES VARRIÇÃO'!$H:$H,0)),
IFERROR(
INDEX(#REF!,MATCH($E2797,#REF!,0)),
INDEX(#REF!,MATCH($E2797,#REF!,0))
)))</f>
        <v>JT10303VJ0030</v>
      </c>
      <c r="E2797" s="30" t="str">
        <f t="shared" si="56"/>
        <v>03-0128</v>
      </c>
      <c r="F2797" s="19" t="str">
        <f>IFERROR(
INDEX(#REF!,MATCH($E2797,#REF!,0)),
IFERROR(
INDEX('SETORES VARRIÇÃO'!$F:$F,MATCH($E2797,'SETORES VARRIÇÃO'!$H:$H,0)),
IFERROR(
INDEX(#REF!,MATCH($E2797,#REF!,0)),
INDEX(#REF!,MATCH($E2797,#REF!,0))
)))</f>
        <v>Terça/Sexta</v>
      </c>
      <c r="G2797" s="18" t="s">
        <v>888</v>
      </c>
      <c r="H2797" s="46">
        <v>0.44</v>
      </c>
      <c r="I2797" s="18" t="s">
        <v>3269</v>
      </c>
    </row>
    <row r="2798" spans="1:9" x14ac:dyDescent="0.35">
      <c r="A2798" s="68">
        <v>46079</v>
      </c>
      <c r="B2798" s="52" t="s">
        <v>861</v>
      </c>
      <c r="C2798" s="30" t="str">
        <f>IFERROR(
INDEX(#REF!,MATCH($E2798,#REF!,0)),
IFERROR(
INDEX('SETORES VARRIÇÃO'!$A:$A,MATCH($E2798,'SETORES VARRIÇÃO'!$H:$H,0)),
IFERROR(
INDEX(#REF!,MATCH($E2798,#REF!,0)),
INDEX(#REF!,MATCH($E2798,#REF!,0))
)))</f>
        <v>CV</v>
      </c>
      <c r="D2798" s="31" t="str">
        <f>IFERROR(
INDEX(#REF!,MATCH($E2798,#REF!,0)),
IFERROR(
INDEX('SETORES VARRIÇÃO'!$B:$B,MATCH($E2798,'SETORES VARRIÇÃO'!$H:$H,0)),
IFERROR(
INDEX(#REF!,MATCH($E2798,#REF!,0)),
INDEX(#REF!,MATCH($E2798,#REF!,0))
)))</f>
        <v>CV10202VJ0041</v>
      </c>
      <c r="E2798" s="30" t="str">
        <f t="shared" si="56"/>
        <v>03-0129</v>
      </c>
      <c r="F2798" s="19" t="str">
        <f>IFERROR(
INDEX(#REF!,MATCH($E2798,#REF!,0)),
IFERROR(
INDEX('SETORES VARRIÇÃO'!$F:$F,MATCH($E2798,'SETORES VARRIÇÃO'!$H:$H,0)),
IFERROR(
INDEX(#REF!,MATCH($E2798,#REF!,0)),
INDEX(#REF!,MATCH($E2798,#REF!,0))
)))</f>
        <v>Segunda/Quarta/Sexta</v>
      </c>
      <c r="G2798" s="18" t="s">
        <v>888</v>
      </c>
      <c r="H2798" s="46">
        <v>0.39</v>
      </c>
      <c r="I2798" s="18" t="s">
        <v>3270</v>
      </c>
    </row>
    <row r="2799" spans="1:9" x14ac:dyDescent="0.35">
      <c r="A2799" s="68">
        <v>46079</v>
      </c>
      <c r="B2799" s="52" t="s">
        <v>862</v>
      </c>
      <c r="C2799" s="30" t="str">
        <f>IFERROR(
INDEX(#REF!,MATCH($E2799,#REF!,0)),
IFERROR(
INDEX('SETORES VARRIÇÃO'!$A:$A,MATCH($E2799,'SETORES VARRIÇÃO'!$H:$H,0)),
IFERROR(
INDEX(#REF!,MATCH($E2799,#REF!,0)),
INDEX(#REF!,MATCH($E2799,#REF!,0))
)))</f>
        <v>CV</v>
      </c>
      <c r="D2799" s="31" t="str">
        <f>IFERROR(
INDEX(#REF!,MATCH($E2799,#REF!,0)),
IFERROR(
INDEX('SETORES VARRIÇÃO'!$B:$B,MATCH($E2799,'SETORES VARRIÇÃO'!$H:$H,0)),
IFERROR(
INDEX(#REF!,MATCH($E2799,#REF!,0)),
INDEX(#REF!,MATCH($E2799,#REF!,0))
)))</f>
        <v>CV10102VJ0010</v>
      </c>
      <c r="E2799" s="30" t="str">
        <f t="shared" ref="E2799:E2812" si="57">SUBSTITUTE(B2799,"SMSUB-LUTOCAR-","")</f>
        <v>03-0130</v>
      </c>
      <c r="F2799" s="19" t="str">
        <f>IFERROR(
INDEX(#REF!,MATCH($E2799,#REF!,0)),
IFERROR(
INDEX('SETORES VARRIÇÃO'!$F:$F,MATCH($E2799,'SETORES VARRIÇÃO'!$H:$H,0)),
IFERROR(
INDEX(#REF!,MATCH($E2799,#REF!,0)),
INDEX(#REF!,MATCH($E2799,#REF!,0))
)))</f>
        <v>Segunda a Domingo</v>
      </c>
      <c r="G2799" s="18" t="s">
        <v>888</v>
      </c>
      <c r="H2799" s="46">
        <v>0.47</v>
      </c>
      <c r="I2799" s="18" t="s">
        <v>3271</v>
      </c>
    </row>
    <row r="2800" spans="1:9" x14ac:dyDescent="0.35">
      <c r="A2800" s="68">
        <v>46079</v>
      </c>
      <c r="B2800" s="52" t="s">
        <v>565</v>
      </c>
      <c r="C2800" s="30" t="str">
        <f>IFERROR(
INDEX(#REF!,MATCH($E2800,#REF!,0)),
IFERROR(
INDEX('SETORES VARRIÇÃO'!$A:$A,MATCH($E2800,'SETORES VARRIÇÃO'!$H:$H,0)),
IFERROR(
INDEX(#REF!,MATCH($E2800,#REF!,0)),
INDEX(#REF!,MATCH($E2800,#REF!,0))
)))</f>
        <v>CV</v>
      </c>
      <c r="D2800" s="31" t="str">
        <f>IFERROR(
INDEX(#REF!,MATCH($E2800,#REF!,0)),
IFERROR(
INDEX('SETORES VARRIÇÃO'!$B:$B,MATCH($E2800,'SETORES VARRIÇÃO'!$H:$H,0)),
IFERROR(
INDEX(#REF!,MATCH($E2800,#REF!,0)),
INDEX(#REF!,MATCH($E2800,#REF!,0))
)))</f>
        <v>CV10303VJ0020</v>
      </c>
      <c r="E2800" s="30" t="str">
        <f t="shared" si="57"/>
        <v>03-0131</v>
      </c>
      <c r="F2800" s="19" t="str">
        <f>IFERROR(
INDEX(#REF!,MATCH($E2800,#REF!,0)),
IFERROR(
INDEX('SETORES VARRIÇÃO'!$F:$F,MATCH($E2800,'SETORES VARRIÇÃO'!$H:$H,0)),
IFERROR(
INDEX(#REF!,MATCH($E2800,#REF!,0)),
INDEX(#REF!,MATCH($E2800,#REF!,0))
)))</f>
        <v>Terça/Sexta</v>
      </c>
      <c r="G2800" s="18" t="s">
        <v>887</v>
      </c>
      <c r="H2800" s="46" t="s">
        <v>1110</v>
      </c>
      <c r="I2800" s="18" t="s">
        <v>3039</v>
      </c>
    </row>
    <row r="2801" spans="1:9" x14ac:dyDescent="0.35">
      <c r="A2801" s="68">
        <v>46079</v>
      </c>
      <c r="B2801" s="52" t="s">
        <v>863</v>
      </c>
      <c r="C2801" s="30" t="str">
        <f>IFERROR(
INDEX(#REF!,MATCH($E2801,#REF!,0)),
IFERROR(
INDEX('SETORES VARRIÇÃO'!$A:$A,MATCH($E2801,'SETORES VARRIÇÃO'!$H:$H,0)),
IFERROR(
INDEX(#REF!,MATCH($E2801,#REF!,0)),
INDEX(#REF!,MATCH($E2801,#REF!,0))
)))</f>
        <v>CV</v>
      </c>
      <c r="D2801" s="31" t="str">
        <f>IFERROR(
INDEX(#REF!,MATCH($E2801,#REF!,0)),
IFERROR(
INDEX('SETORES VARRIÇÃO'!$B:$B,MATCH($E2801,'SETORES VARRIÇÃO'!$H:$H,0)),
IFERROR(
INDEX(#REF!,MATCH($E2801,#REF!,0)),
INDEX(#REF!,MATCH($E2801,#REF!,0))
)))</f>
        <v>CV10202VJ0038</v>
      </c>
      <c r="E2801" s="30" t="str">
        <f t="shared" si="57"/>
        <v>03-0132</v>
      </c>
      <c r="F2801" s="19" t="str">
        <f>IFERROR(
INDEX(#REF!,MATCH($E2801,#REF!,0)),
IFERROR(
INDEX('SETORES VARRIÇÃO'!$F:$F,MATCH($E2801,'SETORES VARRIÇÃO'!$H:$H,0)),
IFERROR(
INDEX(#REF!,MATCH($E2801,#REF!,0)),
INDEX(#REF!,MATCH($E2801,#REF!,0))
)))</f>
        <v>Segunda/Quarta/Sexta</v>
      </c>
      <c r="G2801" s="18" t="s">
        <v>888</v>
      </c>
      <c r="H2801" s="46">
        <v>0.78</v>
      </c>
      <c r="I2801" s="18" t="s">
        <v>3272</v>
      </c>
    </row>
    <row r="2802" spans="1:9" x14ac:dyDescent="0.35">
      <c r="A2802" s="68">
        <v>46079</v>
      </c>
      <c r="B2802" s="52" t="s">
        <v>721</v>
      </c>
      <c r="C2802" s="30" t="str">
        <f>IFERROR(
INDEX(#REF!,MATCH($E2802,#REF!,0)),
IFERROR(
INDEX('SETORES VARRIÇÃO'!$A:$A,MATCH($E2802,'SETORES VARRIÇÃO'!$H:$H,0)),
IFERROR(
INDEX(#REF!,MATCH($E2802,#REF!,0)),
INDEX(#REF!,MATCH($E2802,#REF!,0))
)))</f>
        <v>JT</v>
      </c>
      <c r="D2802" s="31" t="str">
        <f>IFERROR(
INDEX(#REF!,MATCH($E2802,#REF!,0)),
IFERROR(
INDEX('SETORES VARRIÇÃO'!$B:$B,MATCH($E2802,'SETORES VARRIÇÃO'!$H:$H,0)),
IFERROR(
INDEX(#REF!,MATCH($E2802,#REF!,0)),
INDEX(#REF!,MATCH($E2802,#REF!,0))
)))</f>
        <v>JT10303VJ0031</v>
      </c>
      <c r="E2802" s="30" t="str">
        <f t="shared" si="57"/>
        <v>03-0133</v>
      </c>
      <c r="F2802" s="19" t="str">
        <f>IFERROR(
INDEX(#REF!,MATCH($E2802,#REF!,0)),
IFERROR(
INDEX('SETORES VARRIÇÃO'!$F:$F,MATCH($E2802,'SETORES VARRIÇÃO'!$H:$H,0)),
IFERROR(
INDEX(#REF!,MATCH($E2802,#REF!,0)),
INDEX(#REF!,MATCH($E2802,#REF!,0))
)))</f>
        <v>Terça/Sexta</v>
      </c>
      <c r="G2802" s="18" t="s">
        <v>888</v>
      </c>
      <c r="H2802" s="46">
        <v>0.5</v>
      </c>
      <c r="I2802" s="18" t="s">
        <v>3273</v>
      </c>
    </row>
    <row r="2803" spans="1:9" x14ac:dyDescent="0.35">
      <c r="A2803" s="68">
        <v>46079</v>
      </c>
      <c r="B2803" s="52" t="s">
        <v>864</v>
      </c>
      <c r="C2803" s="30" t="str">
        <f>IFERROR(
INDEX(#REF!,MATCH($E2803,#REF!,0)),
IFERROR(
INDEX('SETORES VARRIÇÃO'!$A:$A,MATCH($E2803,'SETORES VARRIÇÃO'!$H:$H,0)),
IFERROR(
INDEX(#REF!,MATCH($E2803,#REF!,0)),
INDEX(#REF!,MATCH($E2803,#REF!,0))
)))</f>
        <v>CV</v>
      </c>
      <c r="D2803" s="31" t="str">
        <f>IFERROR(
INDEX(#REF!,MATCH($E2803,#REF!,0)),
IFERROR(
INDEX('SETORES VARRIÇÃO'!$B:$B,MATCH($E2803,'SETORES VARRIÇÃO'!$H:$H,0)),
IFERROR(
INDEX(#REF!,MATCH($E2803,#REF!,0)),
INDEX(#REF!,MATCH($E2803,#REF!,0))
)))</f>
        <v>CV10203VJ0049</v>
      </c>
      <c r="E2803" s="30" t="str">
        <f t="shared" si="57"/>
        <v>03-0134</v>
      </c>
      <c r="F2803" s="19" t="str">
        <f>IFERROR(
INDEX(#REF!,MATCH($E2803,#REF!,0)),
IFERROR(
INDEX('SETORES VARRIÇÃO'!$F:$F,MATCH($E2803,'SETORES VARRIÇÃO'!$H:$H,0)),
IFERROR(
INDEX(#REF!,MATCH($E2803,#REF!,0)),
INDEX(#REF!,MATCH($E2803,#REF!,0))
)))</f>
        <v>Terça/Quinta/Sábado</v>
      </c>
      <c r="G2803" s="18" t="s">
        <v>887</v>
      </c>
      <c r="H2803" s="46" t="s">
        <v>947</v>
      </c>
      <c r="I2803" s="18" t="s">
        <v>3042</v>
      </c>
    </row>
    <row r="2804" spans="1:9" x14ac:dyDescent="0.35">
      <c r="A2804" s="68">
        <v>46079</v>
      </c>
      <c r="B2804" s="52" t="s">
        <v>865</v>
      </c>
      <c r="C2804" s="30" t="str">
        <f>IFERROR(
INDEX(#REF!,MATCH($E2804,#REF!,0)),
IFERROR(
INDEX('SETORES VARRIÇÃO'!$A:$A,MATCH($E2804,'SETORES VARRIÇÃO'!$H:$H,0)),
IFERROR(
INDEX(#REF!,MATCH($E2804,#REF!,0)),
INDEX(#REF!,MATCH($E2804,#REF!,0))
)))</f>
        <v>JT</v>
      </c>
      <c r="D2804" s="31" t="str">
        <f>IFERROR(
INDEX(#REF!,MATCH($E2804,#REF!,0)),
IFERROR(
INDEX('SETORES VARRIÇÃO'!$B:$B,MATCH($E2804,'SETORES VARRIÇÃO'!$H:$H,0)),
IFERROR(
INDEX(#REF!,MATCH($E2804,#REF!,0)),
INDEX(#REF!,MATCH($E2804,#REF!,0))
)))</f>
        <v>JT10303VJ0022</v>
      </c>
      <c r="E2804" s="30" t="str">
        <f t="shared" si="57"/>
        <v>03-0135</v>
      </c>
      <c r="F2804" s="19" t="str">
        <f>IFERROR(
INDEX(#REF!,MATCH($E2804,#REF!,0)),
IFERROR(
INDEX('SETORES VARRIÇÃO'!$F:$F,MATCH($E2804,'SETORES VARRIÇÃO'!$H:$H,0)),
IFERROR(
INDEX(#REF!,MATCH($E2804,#REF!,0)),
INDEX(#REF!,MATCH($E2804,#REF!,0))
)))</f>
        <v>Terça/Sexta</v>
      </c>
      <c r="G2804" s="18" t="s">
        <v>888</v>
      </c>
      <c r="H2804" s="46">
        <v>0.52</v>
      </c>
      <c r="I2804" s="18" t="s">
        <v>3274</v>
      </c>
    </row>
    <row r="2805" spans="1:9" x14ac:dyDescent="0.35">
      <c r="A2805" s="68">
        <v>46079</v>
      </c>
      <c r="B2805" s="52" t="s">
        <v>866</v>
      </c>
      <c r="C2805" s="30" t="str">
        <f>IFERROR(
INDEX(#REF!,MATCH($E2805,#REF!,0)),
IFERROR(
INDEX('SETORES VARRIÇÃO'!$A:$A,MATCH($E2805,'SETORES VARRIÇÃO'!$H:$H,0)),
IFERROR(
INDEX(#REF!,MATCH($E2805,#REF!,0)),
INDEX(#REF!,MATCH($E2805,#REF!,0))
)))</f>
        <v>CV</v>
      </c>
      <c r="D2805" s="31" t="str">
        <f>IFERROR(
INDEX(#REF!,MATCH($E2805,#REF!,0)),
IFERROR(
INDEX('SETORES VARRIÇÃO'!$B:$B,MATCH($E2805,'SETORES VARRIÇÃO'!$H:$H,0)),
IFERROR(
INDEX(#REF!,MATCH($E2805,#REF!,0)),
INDEX(#REF!,MATCH($E2805,#REF!,0))
)))</f>
        <v>CV10202VJ0031</v>
      </c>
      <c r="E2805" s="30" t="str">
        <f t="shared" si="57"/>
        <v>03-0136</v>
      </c>
      <c r="F2805" s="19" t="str">
        <f>IFERROR(
INDEX(#REF!,MATCH($E2805,#REF!,0)),
IFERROR(
INDEX('SETORES VARRIÇÃO'!$F:$F,MATCH($E2805,'SETORES VARRIÇÃO'!$H:$H,0)),
IFERROR(
INDEX(#REF!,MATCH($E2805,#REF!,0)),
INDEX(#REF!,MATCH($E2805,#REF!,0))
)))</f>
        <v>Segunda/Quarta/Sexta</v>
      </c>
      <c r="G2805" s="18" t="s">
        <v>887</v>
      </c>
      <c r="H2805" s="46" t="s">
        <v>1032</v>
      </c>
      <c r="I2805" s="18" t="s">
        <v>3161</v>
      </c>
    </row>
    <row r="2806" spans="1:9" x14ac:dyDescent="0.35">
      <c r="A2806" s="68">
        <v>46079</v>
      </c>
      <c r="B2806" s="52" t="s">
        <v>722</v>
      </c>
      <c r="C2806" s="30" t="str">
        <f>IFERROR(
INDEX(#REF!,MATCH($E2806,#REF!,0)),
IFERROR(
INDEX('SETORES VARRIÇÃO'!$A:$A,MATCH($E2806,'SETORES VARRIÇÃO'!$H:$H,0)),
IFERROR(
INDEX(#REF!,MATCH($E2806,#REF!,0)),
INDEX(#REF!,MATCH($E2806,#REF!,0))
)))</f>
        <v>JT</v>
      </c>
      <c r="D2806" s="31" t="str">
        <f>IFERROR(
INDEX(#REF!,MATCH($E2806,#REF!,0)),
IFERROR(
INDEX('SETORES VARRIÇÃO'!$B:$B,MATCH($E2806,'SETORES VARRIÇÃO'!$H:$H,0)),
IFERROR(
INDEX(#REF!,MATCH($E2806,#REF!,0)),
INDEX(#REF!,MATCH($E2806,#REF!,0))
)))</f>
        <v>JT10303VJ0021</v>
      </c>
      <c r="E2806" s="30" t="str">
        <f t="shared" si="57"/>
        <v>03-0137</v>
      </c>
      <c r="F2806" s="19" t="str">
        <f>IFERROR(
INDEX(#REF!,MATCH($E2806,#REF!,0)),
IFERROR(
INDEX('SETORES VARRIÇÃO'!$F:$F,MATCH($E2806,'SETORES VARRIÇÃO'!$H:$H,0)),
IFERROR(
INDEX(#REF!,MATCH($E2806,#REF!,0)),
INDEX(#REF!,MATCH($E2806,#REF!,0))
)))</f>
        <v>Terça/Sexta</v>
      </c>
      <c r="G2806" s="18" t="s">
        <v>887</v>
      </c>
      <c r="H2806" s="46" t="s">
        <v>1032</v>
      </c>
      <c r="I2806" s="18" t="s">
        <v>2320</v>
      </c>
    </row>
    <row r="2807" spans="1:9" x14ac:dyDescent="0.35">
      <c r="A2807" s="68">
        <v>46079</v>
      </c>
      <c r="B2807" s="52" t="s">
        <v>867</v>
      </c>
      <c r="C2807" s="30" t="str">
        <f>IFERROR(
INDEX(#REF!,MATCH($E2807,#REF!,0)),
IFERROR(
INDEX('SETORES VARRIÇÃO'!$A:$A,MATCH($E2807,'SETORES VARRIÇÃO'!$H:$H,0)),
IFERROR(
INDEX(#REF!,MATCH($E2807,#REF!,0)),
INDEX(#REF!,MATCH($E2807,#REF!,0))
)))</f>
        <v>JT</v>
      </c>
      <c r="D2807" s="31" t="str">
        <f>IFERROR(
INDEX(#REF!,MATCH($E2807,#REF!,0)),
IFERROR(
INDEX('SETORES VARRIÇÃO'!$B:$B,MATCH($E2807,'SETORES VARRIÇÃO'!$H:$H,0)),
IFERROR(
INDEX(#REF!,MATCH($E2807,#REF!,0)),
INDEX(#REF!,MATCH($E2807,#REF!,0))
)))</f>
        <v>JT10102VJ0002</v>
      </c>
      <c r="E2807" s="30" t="str">
        <f t="shared" si="57"/>
        <v>03-0138</v>
      </c>
      <c r="F2807" s="19" t="str">
        <f>IFERROR(
INDEX(#REF!,MATCH($E2807,#REF!,0)),
IFERROR(
INDEX('SETORES VARRIÇÃO'!$F:$F,MATCH($E2807,'SETORES VARRIÇÃO'!$H:$H,0)),
IFERROR(
INDEX(#REF!,MATCH($E2807,#REF!,0)),
INDEX(#REF!,MATCH($E2807,#REF!,0))
)))</f>
        <v>Segunda a Domingo</v>
      </c>
      <c r="G2807" s="18" t="s">
        <v>888</v>
      </c>
      <c r="H2807" s="46">
        <v>0.69</v>
      </c>
      <c r="I2807" s="18" t="s">
        <v>3275</v>
      </c>
    </row>
    <row r="2808" spans="1:9" x14ac:dyDescent="0.35">
      <c r="A2808" s="68">
        <v>46079</v>
      </c>
      <c r="B2808" s="52" t="s">
        <v>868</v>
      </c>
      <c r="C2808" s="30" t="str">
        <f>IFERROR(
INDEX(#REF!,MATCH($E2808,#REF!,0)),
IFERROR(
INDEX('SETORES VARRIÇÃO'!$A:$A,MATCH($E2808,'SETORES VARRIÇÃO'!$H:$H,0)),
IFERROR(
INDEX(#REF!,MATCH($E2808,#REF!,0)),
INDEX(#REF!,MATCH($E2808,#REF!,0))
)))</f>
        <v>CV</v>
      </c>
      <c r="D2808" s="31" t="str">
        <f>IFERROR(
INDEX(#REF!,MATCH($E2808,#REF!,0)),
IFERROR(
INDEX('SETORES VARRIÇÃO'!$B:$B,MATCH($E2808,'SETORES VARRIÇÃO'!$H:$H,0)),
IFERROR(
INDEX(#REF!,MATCH($E2808,#REF!,0)),
INDEX(#REF!,MATCH($E2808,#REF!,0))
)))</f>
        <v>CV10302VJ0014</v>
      </c>
      <c r="E2808" s="30" t="str">
        <f t="shared" si="57"/>
        <v>03-0139</v>
      </c>
      <c r="F2808" s="19" t="str">
        <f>IFERROR(
INDEX(#REF!,MATCH($E2808,#REF!,0)),
IFERROR(
INDEX('SETORES VARRIÇÃO'!$F:$F,MATCH($E2808,'SETORES VARRIÇÃO'!$H:$H,0)),
IFERROR(
INDEX(#REF!,MATCH($E2808,#REF!,0)),
INDEX(#REF!,MATCH($E2808,#REF!,0))
)))</f>
        <v>Segunda/Quinta</v>
      </c>
      <c r="G2808" s="18" t="s">
        <v>888</v>
      </c>
      <c r="H2808" s="46">
        <v>1</v>
      </c>
      <c r="I2808" s="18" t="s">
        <v>3276</v>
      </c>
    </row>
    <row r="2809" spans="1:9" x14ac:dyDescent="0.35">
      <c r="A2809" s="68">
        <v>46079</v>
      </c>
      <c r="B2809" s="52" t="s">
        <v>869</v>
      </c>
      <c r="C2809" s="30" t="str">
        <f>IFERROR(
INDEX(#REF!,MATCH($E2809,#REF!,0)),
IFERROR(
INDEX('SETORES VARRIÇÃO'!$A:$A,MATCH($E2809,'SETORES VARRIÇÃO'!$H:$H,0)),
IFERROR(
INDEX(#REF!,MATCH($E2809,#REF!,0)),
INDEX(#REF!,MATCH($E2809,#REF!,0))
)))</f>
        <v>JT</v>
      </c>
      <c r="D2809" s="31" t="str">
        <f>IFERROR(
INDEX(#REF!,MATCH($E2809,#REF!,0)),
IFERROR(
INDEX('SETORES VARRIÇÃO'!$B:$B,MATCH($E2809,'SETORES VARRIÇÃO'!$H:$H,0)),
IFERROR(
INDEX(#REF!,MATCH($E2809,#REF!,0)),
INDEX(#REF!,MATCH($E2809,#REF!,0))
)))</f>
        <v>JT10203VJ0053</v>
      </c>
      <c r="E2809" s="30" t="str">
        <f t="shared" si="57"/>
        <v>03-0140</v>
      </c>
      <c r="F2809" s="19" t="str">
        <f>IFERROR(
INDEX(#REF!,MATCH($E2809,#REF!,0)),
IFERROR(
INDEX('SETORES VARRIÇÃO'!$F:$F,MATCH($E2809,'SETORES VARRIÇÃO'!$H:$H,0)),
IFERROR(
INDEX(#REF!,MATCH($E2809,#REF!,0)),
INDEX(#REF!,MATCH($E2809,#REF!,0))
)))</f>
        <v>Terça/Quinta/Sábado</v>
      </c>
      <c r="G2809" s="18" t="s">
        <v>888</v>
      </c>
      <c r="H2809" s="46">
        <v>0.84</v>
      </c>
      <c r="I2809" s="18" t="s">
        <v>3277</v>
      </c>
    </row>
    <row r="2810" spans="1:9" x14ac:dyDescent="0.35">
      <c r="A2810" s="68">
        <v>46079</v>
      </c>
      <c r="B2810" s="52" t="s">
        <v>870</v>
      </c>
      <c r="C2810" s="30" t="str">
        <f>IFERROR(
INDEX(#REF!,MATCH($E2810,#REF!,0)),
IFERROR(
INDEX('SETORES VARRIÇÃO'!$A:$A,MATCH($E2810,'SETORES VARRIÇÃO'!$H:$H,0)),
IFERROR(
INDEX(#REF!,MATCH($E2810,#REF!,0)),
INDEX(#REF!,MATCH($E2810,#REF!,0))
)))</f>
        <v>JT</v>
      </c>
      <c r="D2810" s="31" t="str">
        <f>IFERROR(
INDEX(#REF!,MATCH($E2810,#REF!,0)),
IFERROR(
INDEX('SETORES VARRIÇÃO'!$B:$B,MATCH($E2810,'SETORES VARRIÇÃO'!$H:$H,0)),
IFERROR(
INDEX(#REF!,MATCH($E2810,#REF!,0)),
INDEX(#REF!,MATCH($E2810,#REF!,0))
)))</f>
        <v>JT10302VJ0018</v>
      </c>
      <c r="E2810" s="30" t="str">
        <f t="shared" si="57"/>
        <v>03-0141</v>
      </c>
      <c r="F2810" s="19" t="str">
        <f>IFERROR(
INDEX(#REF!,MATCH($E2810,#REF!,0)),
IFERROR(
INDEX('SETORES VARRIÇÃO'!$F:$F,MATCH($E2810,'SETORES VARRIÇÃO'!$H:$H,0)),
IFERROR(
INDEX(#REF!,MATCH($E2810,#REF!,0)),
INDEX(#REF!,MATCH($E2810,#REF!,0))
)))</f>
        <v>Segunda/Quinta</v>
      </c>
      <c r="G2810" s="18" t="s">
        <v>888</v>
      </c>
      <c r="H2810" s="46">
        <v>0.94</v>
      </c>
      <c r="I2810" s="18" t="s">
        <v>3278</v>
      </c>
    </row>
    <row r="2811" spans="1:9" x14ac:dyDescent="0.35">
      <c r="A2811" s="68">
        <v>46079</v>
      </c>
      <c r="B2811" s="52" t="s">
        <v>752</v>
      </c>
      <c r="C2811" s="30" t="str">
        <f>IFERROR(
INDEX(#REF!,MATCH($E2811,#REF!,0)),
IFERROR(
INDEX('SETORES VARRIÇÃO'!$A:$A,MATCH($E2811,'SETORES VARRIÇÃO'!$H:$H,0)),
IFERROR(
INDEX(#REF!,MATCH($E2811,#REF!,0)),
INDEX(#REF!,MATCH($E2811,#REF!,0))
)))</f>
        <v>JT</v>
      </c>
      <c r="D2811" s="31" t="str">
        <f>IFERROR(
INDEX(#REF!,MATCH($E2811,#REF!,0)),
IFERROR(
INDEX('SETORES VARRIÇÃO'!$B:$B,MATCH($E2811,'SETORES VARRIÇÃO'!$H:$H,0)),
IFERROR(
INDEX(#REF!,MATCH($E2811,#REF!,0)),
INDEX(#REF!,MATCH($E2811,#REF!,0))
)))</f>
        <v>JT10303VJ0023</v>
      </c>
      <c r="E2811" s="30" t="str">
        <f t="shared" si="57"/>
        <v>03-0142</v>
      </c>
      <c r="F2811" s="19" t="str">
        <f>IFERROR(
INDEX(#REF!,MATCH($E2811,#REF!,0)),
IFERROR(
INDEX('SETORES VARRIÇÃO'!$F:$F,MATCH($E2811,'SETORES VARRIÇÃO'!$H:$H,0)),
IFERROR(
INDEX(#REF!,MATCH($E2811,#REF!,0)),
INDEX(#REF!,MATCH($E2811,#REF!,0))
)))</f>
        <v>Terça/Sexta</v>
      </c>
      <c r="G2811" s="18" t="s">
        <v>888</v>
      </c>
      <c r="H2811" s="46">
        <v>0.48</v>
      </c>
      <c r="I2811" s="18" t="s">
        <v>3279</v>
      </c>
    </row>
    <row r="2812" spans="1:9" x14ac:dyDescent="0.35">
      <c r="A2812" s="68">
        <v>46079</v>
      </c>
      <c r="B2812" s="52" t="s">
        <v>871</v>
      </c>
      <c r="C2812" s="30" t="str">
        <f>IFERROR(
INDEX(#REF!,MATCH($E2812,#REF!,0)),
IFERROR(
INDEX('SETORES VARRIÇÃO'!$A:$A,MATCH($E2812,'SETORES VARRIÇÃO'!$H:$H,0)),
IFERROR(
INDEX(#REF!,MATCH($E2812,#REF!,0)),
INDEX(#REF!,MATCH($E2812,#REF!,0))
)))</f>
        <v>JT</v>
      </c>
      <c r="D2812" s="31" t="str">
        <f>IFERROR(
INDEX(#REF!,MATCH($E2812,#REF!,0)),
IFERROR(
INDEX('SETORES VARRIÇÃO'!$B:$B,MATCH($E2812,'SETORES VARRIÇÃO'!$H:$H,0)),
IFERROR(
INDEX(#REF!,MATCH($E2812,#REF!,0)),
INDEX(#REF!,MATCH($E2812,#REF!,0))
)))</f>
        <v>JT10304VJ0038</v>
      </c>
      <c r="E2812" s="30" t="str">
        <f t="shared" si="57"/>
        <v>03-0143</v>
      </c>
      <c r="F2812" s="19" t="str">
        <f>IFERROR(
INDEX(#REF!,MATCH($E2812,#REF!,0)),
IFERROR(
INDEX('SETORES VARRIÇÃO'!$F:$F,MATCH($E2812,'SETORES VARRIÇÃO'!$H:$H,0)),
IFERROR(
INDEX(#REF!,MATCH($E2812,#REF!,0)),
INDEX(#REF!,MATCH($E2812,#REF!,0))
)))</f>
        <v>Quarta/Sábado</v>
      </c>
      <c r="G2812" s="18" t="s">
        <v>888</v>
      </c>
      <c r="H2812" s="46">
        <v>0.78</v>
      </c>
      <c r="I2812" s="18" t="s">
        <v>3280</v>
      </c>
    </row>
    <row r="2813" spans="1:9" x14ac:dyDescent="0.35">
      <c r="A2813" s="68">
        <v>46080</v>
      </c>
      <c r="B2813" s="52" t="s">
        <v>731</v>
      </c>
      <c r="C2813" s="30" t="str">
        <f>IFERROR(
INDEX(#REF!,MATCH($E2813,#REF!,0)),
IFERROR(
INDEX('SETORES VARRIÇÃO'!$A:$A,MATCH($E2813,'SETORES VARRIÇÃO'!$H:$H,0)),
IFERROR(
INDEX(#REF!,MATCH($E2813,#REF!,0)),
INDEX(#REF!,MATCH($E2813,#REF!,0))
)))</f>
        <v>JT</v>
      </c>
      <c r="D2813" s="31" t="str">
        <f>IFERROR(
INDEX(#REF!,MATCH($E2813,#REF!,0)),
IFERROR(
INDEX('SETORES VARRIÇÃO'!$B:$B,MATCH($E2813,'SETORES VARRIÇÃO'!$H:$H,0)),
IFERROR(
INDEX(#REF!,MATCH($E2813,#REF!,0)),
INDEX(#REF!,MATCH($E2813,#REF!,0))
)))</f>
        <v>JT10304VJ0043</v>
      </c>
      <c r="E2813" s="30" t="str">
        <f t="shared" ref="E2813:E2876" si="58">SUBSTITUTE(B2813,"SMSUB-LUTOCAR-","")</f>
        <v>03-0025</v>
      </c>
      <c r="F2813" s="19" t="str">
        <f>IFERROR(
INDEX(#REF!,MATCH($E2813,#REF!,0)),
IFERROR(
INDEX('SETORES VARRIÇÃO'!$F:$F,MATCH($E2813,'SETORES VARRIÇÃO'!$H:$H,0)),
IFERROR(
INDEX(#REF!,MATCH($E2813,#REF!,0)),
INDEX(#REF!,MATCH($E2813,#REF!,0))
)))</f>
        <v>Quarta/Sábado</v>
      </c>
      <c r="G2813" s="18" t="s">
        <v>887</v>
      </c>
      <c r="H2813" s="46" t="s">
        <v>3167</v>
      </c>
      <c r="I2813" s="18" t="s">
        <v>3049</v>
      </c>
    </row>
    <row r="2814" spans="1:9" x14ac:dyDescent="0.35">
      <c r="A2814" s="68">
        <v>46080</v>
      </c>
      <c r="B2814" s="52" t="s">
        <v>756</v>
      </c>
      <c r="C2814" s="30" t="str">
        <f>IFERROR(
INDEX(#REF!,MATCH($E2814,#REF!,0)),
IFERROR(
INDEX('SETORES VARRIÇÃO'!$A:$A,MATCH($E2814,'SETORES VARRIÇÃO'!$H:$H,0)),
IFERROR(
INDEX(#REF!,MATCH($E2814,#REF!,0)),
INDEX(#REF!,MATCH($E2814,#REF!,0))
)))</f>
        <v>JT</v>
      </c>
      <c r="D2814" s="31" t="str">
        <f>IFERROR(
INDEX(#REF!,MATCH($E2814,#REF!,0)),
IFERROR(
INDEX('SETORES VARRIÇÃO'!$B:$B,MATCH($E2814,'SETORES VARRIÇÃO'!$H:$H,0)),
IFERROR(
INDEX(#REF!,MATCH($E2814,#REF!,0)),
INDEX(#REF!,MATCH($E2814,#REF!,0))
)))</f>
        <v>JT10303VJ0035</v>
      </c>
      <c r="E2814" s="30" t="str">
        <f t="shared" si="58"/>
        <v>03-0001</v>
      </c>
      <c r="F2814" s="19" t="str">
        <f>IFERROR(
INDEX(#REF!,MATCH($E2814,#REF!,0)),
IFERROR(
INDEX('SETORES VARRIÇÃO'!$F:$F,MATCH($E2814,'SETORES VARRIÇÃO'!$H:$H,0)),
IFERROR(
INDEX(#REF!,MATCH($E2814,#REF!,0)),
INDEX(#REF!,MATCH($E2814,#REF!,0))
)))</f>
        <v>Terça/Sexta</v>
      </c>
      <c r="G2814" s="18" t="s">
        <v>888</v>
      </c>
      <c r="H2814" s="46">
        <v>0.44</v>
      </c>
      <c r="I2814" s="18" t="s">
        <v>3282</v>
      </c>
    </row>
    <row r="2815" spans="1:9" x14ac:dyDescent="0.35">
      <c r="A2815" s="68">
        <v>46080</v>
      </c>
      <c r="B2815" s="52" t="s">
        <v>567</v>
      </c>
      <c r="C2815" s="30" t="str">
        <f>IFERROR(
INDEX(#REF!,MATCH($E2815,#REF!,0)),
IFERROR(
INDEX('SETORES VARRIÇÃO'!$A:$A,MATCH($E2815,'SETORES VARRIÇÃO'!$H:$H,0)),
IFERROR(
INDEX(#REF!,MATCH($E2815,#REF!,0)),
INDEX(#REF!,MATCH($E2815,#REF!,0))
)))</f>
        <v>JT</v>
      </c>
      <c r="D2815" s="31" t="str">
        <f>IFERROR(
INDEX(#REF!,MATCH($E2815,#REF!,0)),
IFERROR(
INDEX('SETORES VARRIÇÃO'!$B:$B,MATCH($E2815,'SETORES VARRIÇÃO'!$H:$H,0)),
IFERROR(
INDEX(#REF!,MATCH($E2815,#REF!,0)),
INDEX(#REF!,MATCH($E2815,#REF!,0))
)))</f>
        <v>JT10303VJ0025</v>
      </c>
      <c r="E2815" s="30" t="str">
        <f t="shared" si="58"/>
        <v>03-0002</v>
      </c>
      <c r="F2815" s="19" t="str">
        <f>IFERROR(
INDEX(#REF!,MATCH($E2815,#REF!,0)),
IFERROR(
INDEX('SETORES VARRIÇÃO'!$F:$F,MATCH($E2815,'SETORES VARRIÇÃO'!$H:$H,0)),
IFERROR(
INDEX(#REF!,MATCH($E2815,#REF!,0)),
INDEX(#REF!,MATCH($E2815,#REF!,0))
)))</f>
        <v>Terça/Sexta</v>
      </c>
      <c r="G2815" s="18" t="s">
        <v>887</v>
      </c>
      <c r="H2815" s="46" t="s">
        <v>896</v>
      </c>
      <c r="I2815" s="18" t="s">
        <v>725</v>
      </c>
    </row>
    <row r="2816" spans="1:9" x14ac:dyDescent="0.35">
      <c r="A2816" s="68">
        <v>46080</v>
      </c>
      <c r="B2816" s="52" t="s">
        <v>757</v>
      </c>
      <c r="C2816" s="30" t="str">
        <f>IFERROR(
INDEX(#REF!,MATCH($E2816,#REF!,0)),
IFERROR(
INDEX('SETORES VARRIÇÃO'!$A:$A,MATCH($E2816,'SETORES VARRIÇÃO'!$H:$H,0)),
IFERROR(
INDEX(#REF!,MATCH($E2816,#REF!,0)),
INDEX(#REF!,MATCH($E2816,#REF!,0))
)))</f>
        <v>CV</v>
      </c>
      <c r="D2816" s="31" t="str">
        <f>IFERROR(
INDEX(#REF!,MATCH($E2816,#REF!,0)),
IFERROR(
INDEX('SETORES VARRIÇÃO'!$B:$B,MATCH($E2816,'SETORES VARRIÇÃO'!$H:$H,0)),
IFERROR(
INDEX(#REF!,MATCH($E2816,#REF!,0)),
INDEX(#REF!,MATCH($E2816,#REF!,0))
)))</f>
        <v>CV10304VJ0025</v>
      </c>
      <c r="E2816" s="30" t="str">
        <f t="shared" si="58"/>
        <v>03-0003</v>
      </c>
      <c r="F2816" s="19" t="str">
        <f>IFERROR(
INDEX(#REF!,MATCH($E2816,#REF!,0)),
IFERROR(
INDEX('SETORES VARRIÇÃO'!$F:$F,MATCH($E2816,'SETORES VARRIÇÃO'!$H:$H,0)),
IFERROR(
INDEX(#REF!,MATCH($E2816,#REF!,0)),
INDEX(#REF!,MATCH($E2816,#REF!,0))
)))</f>
        <v>Quarta/Sábado</v>
      </c>
      <c r="G2816" s="18" t="s">
        <v>888</v>
      </c>
      <c r="H2816" s="46">
        <v>0.45</v>
      </c>
      <c r="I2816" s="18" t="s">
        <v>3283</v>
      </c>
    </row>
    <row r="2817" spans="1:9" x14ac:dyDescent="0.35">
      <c r="A2817" s="68">
        <v>46080</v>
      </c>
      <c r="B2817" s="52" t="s">
        <v>732</v>
      </c>
      <c r="C2817" s="30" t="str">
        <f>IFERROR(
INDEX(#REF!,MATCH($E2817,#REF!,0)),
IFERROR(
INDEX('SETORES VARRIÇÃO'!$A:$A,MATCH($E2817,'SETORES VARRIÇÃO'!$H:$H,0)),
IFERROR(
INDEX(#REF!,MATCH($E2817,#REF!,0)),
INDEX(#REF!,MATCH($E2817,#REF!,0))
)))</f>
        <v>JT</v>
      </c>
      <c r="D2817" s="31" t="str">
        <f>IFERROR(
INDEX(#REF!,MATCH($E2817,#REF!,0)),
IFERROR(
INDEX('SETORES VARRIÇÃO'!$B:$B,MATCH($E2817,'SETORES VARRIÇÃO'!$H:$H,0)),
IFERROR(
INDEX(#REF!,MATCH($E2817,#REF!,0)),
INDEX(#REF!,MATCH($E2817,#REF!,0))
)))</f>
        <v>JT10304VJ0059</v>
      </c>
      <c r="E2817" s="30" t="str">
        <f t="shared" si="58"/>
        <v>03-0004</v>
      </c>
      <c r="F2817" s="19" t="str">
        <f>IFERROR(
INDEX(#REF!,MATCH($E2817,#REF!,0)),
IFERROR(
INDEX('SETORES VARRIÇÃO'!$F:$F,MATCH($E2817,'SETORES VARRIÇÃO'!$H:$H,0)),
IFERROR(
INDEX(#REF!,MATCH($E2817,#REF!,0)),
INDEX(#REF!,MATCH($E2817,#REF!,0))
)))</f>
        <v>Quarta/Sábado</v>
      </c>
      <c r="G2817" s="18" t="s">
        <v>887</v>
      </c>
      <c r="H2817" s="46" t="s">
        <v>941</v>
      </c>
      <c r="I2817" s="18" t="s">
        <v>3052</v>
      </c>
    </row>
    <row r="2818" spans="1:9" x14ac:dyDescent="0.35">
      <c r="A2818" s="68">
        <v>46080</v>
      </c>
      <c r="B2818" s="52" t="s">
        <v>758</v>
      </c>
      <c r="C2818" s="30" t="str">
        <f>IFERROR(
INDEX(#REF!,MATCH($E2818,#REF!,0)),
IFERROR(
INDEX('SETORES VARRIÇÃO'!$A:$A,MATCH($E2818,'SETORES VARRIÇÃO'!$H:$H,0)),
IFERROR(
INDEX(#REF!,MATCH($E2818,#REF!,0)),
INDEX(#REF!,MATCH($E2818,#REF!,0))
)))</f>
        <v>JT</v>
      </c>
      <c r="D2818" s="31" t="str">
        <f>IFERROR(
INDEX(#REF!,MATCH($E2818,#REF!,0)),
IFERROR(
INDEX('SETORES VARRIÇÃO'!$B:$B,MATCH($E2818,'SETORES VARRIÇÃO'!$H:$H,0)),
IFERROR(
INDEX(#REF!,MATCH($E2818,#REF!,0)),
INDEX(#REF!,MATCH($E2818,#REF!,0))
)))</f>
        <v>JT10202VJ0054</v>
      </c>
      <c r="E2818" s="30" t="str">
        <f t="shared" si="58"/>
        <v>03-0005</v>
      </c>
      <c r="F2818" s="19" t="str">
        <f>IFERROR(
INDEX(#REF!,MATCH($E2818,#REF!,0)),
IFERROR(
INDEX('SETORES VARRIÇÃO'!$F:$F,MATCH($E2818,'SETORES VARRIÇÃO'!$H:$H,0)),
IFERROR(
INDEX(#REF!,MATCH($E2818,#REF!,0)),
INDEX(#REF!,MATCH($E2818,#REF!,0))
)))</f>
        <v>Segunda/Quarta/Sexta</v>
      </c>
      <c r="G2818" s="18" t="s">
        <v>888</v>
      </c>
      <c r="H2818" s="46">
        <v>0.84</v>
      </c>
      <c r="I2818" s="18" t="s">
        <v>3284</v>
      </c>
    </row>
    <row r="2819" spans="1:9" x14ac:dyDescent="0.35">
      <c r="A2819" s="68">
        <v>46080</v>
      </c>
      <c r="B2819" s="52" t="s">
        <v>759</v>
      </c>
      <c r="C2819" s="30" t="str">
        <f>IFERROR(
INDEX(#REF!,MATCH($E2819,#REF!,0)),
IFERROR(
INDEX('SETORES VARRIÇÃO'!$A:$A,MATCH($E2819,'SETORES VARRIÇÃO'!$H:$H,0)),
IFERROR(
INDEX(#REF!,MATCH($E2819,#REF!,0)),
INDEX(#REF!,MATCH($E2819,#REF!,0))
)))</f>
        <v>MG</v>
      </c>
      <c r="D2819" s="31" t="str">
        <f>IFERROR(
INDEX(#REF!,MATCH($E2819,#REF!,0)),
IFERROR(
INDEX('SETORES VARRIÇÃO'!$B:$B,MATCH($E2819,'SETORES VARRIÇÃO'!$H:$H,0)),
IFERROR(
INDEX(#REF!,MATCH($E2819,#REF!,0)),
INDEX(#REF!,MATCH($E2819,#REF!,0))
)))</f>
        <v>MG10101VJ0006</v>
      </c>
      <c r="E2819" s="30" t="str">
        <f t="shared" si="58"/>
        <v>03-0006</v>
      </c>
      <c r="F2819" s="19" t="str">
        <f>IFERROR(
INDEX(#REF!,MATCH($E2819,#REF!,0)),
IFERROR(
INDEX('SETORES VARRIÇÃO'!$F:$F,MATCH($E2819,'SETORES VARRIÇÃO'!$H:$H,0)),
IFERROR(
INDEX(#REF!,MATCH($E2819,#REF!,0)),
INDEX(#REF!,MATCH($E2819,#REF!,0))
)))</f>
        <v>Segunda a Domingo</v>
      </c>
      <c r="G2819" s="18" t="s">
        <v>888</v>
      </c>
      <c r="H2819" s="46">
        <v>0.85</v>
      </c>
      <c r="I2819" s="18" t="s">
        <v>3285</v>
      </c>
    </row>
    <row r="2820" spans="1:9" x14ac:dyDescent="0.35">
      <c r="A2820" s="68">
        <v>46080</v>
      </c>
      <c r="B2820" s="52" t="s">
        <v>760</v>
      </c>
      <c r="C2820" s="30" t="str">
        <f>IFERROR(
INDEX(#REF!,MATCH($E2820,#REF!,0)),
IFERROR(
INDEX('SETORES VARRIÇÃO'!$A:$A,MATCH($E2820,'SETORES VARRIÇÃO'!$H:$H,0)),
IFERROR(
INDEX(#REF!,MATCH($E2820,#REF!,0)),
INDEX(#REF!,MATCH($E2820,#REF!,0))
)))</f>
        <v>JT</v>
      </c>
      <c r="D2820" s="31" t="str">
        <f>IFERROR(
INDEX(#REF!,MATCH($E2820,#REF!,0)),
IFERROR(
INDEX('SETORES VARRIÇÃO'!$B:$B,MATCH($E2820,'SETORES VARRIÇÃO'!$H:$H,0)),
IFERROR(
INDEX(#REF!,MATCH($E2820,#REF!,0)),
INDEX(#REF!,MATCH($E2820,#REF!,0))
)))</f>
        <v>JT10304VJ0048</v>
      </c>
      <c r="E2820" s="30" t="str">
        <f t="shared" si="58"/>
        <v>03-0007</v>
      </c>
      <c r="F2820" s="19" t="str">
        <f>IFERROR(
INDEX(#REF!,MATCH($E2820,#REF!,0)),
IFERROR(
INDEX('SETORES VARRIÇÃO'!$F:$F,MATCH($E2820,'SETORES VARRIÇÃO'!$H:$H,0)),
IFERROR(
INDEX(#REF!,MATCH($E2820,#REF!,0)),
INDEX(#REF!,MATCH($E2820,#REF!,0))
)))</f>
        <v>Quarta/Sábado</v>
      </c>
      <c r="G2820" s="18" t="s">
        <v>888</v>
      </c>
      <c r="H2820" s="46">
        <v>0</v>
      </c>
      <c r="I2820" s="18" t="s">
        <v>3286</v>
      </c>
    </row>
    <row r="2821" spans="1:9" x14ac:dyDescent="0.35">
      <c r="A2821" s="68">
        <v>46080</v>
      </c>
      <c r="B2821" s="52" t="s">
        <v>761</v>
      </c>
      <c r="C2821" s="30" t="str">
        <f>IFERROR(
INDEX(#REF!,MATCH($E2821,#REF!,0)),
IFERROR(
INDEX('SETORES VARRIÇÃO'!$A:$A,MATCH($E2821,'SETORES VARRIÇÃO'!$H:$H,0)),
IFERROR(
INDEX(#REF!,MATCH($E2821,#REF!,0)),
INDEX(#REF!,MATCH($E2821,#REF!,0))
)))</f>
        <v>JT</v>
      </c>
      <c r="D2821" s="31" t="str">
        <f>IFERROR(
INDEX(#REF!,MATCH($E2821,#REF!,0)),
IFERROR(
INDEX('SETORES VARRIÇÃO'!$B:$B,MATCH($E2821,'SETORES VARRIÇÃO'!$H:$H,0)),
IFERROR(
INDEX(#REF!,MATCH($E2821,#REF!,0)),
INDEX(#REF!,MATCH($E2821,#REF!,0))
)))</f>
        <v>JT10303VJ0036</v>
      </c>
      <c r="E2821" s="30" t="str">
        <f t="shared" si="58"/>
        <v>03-0008</v>
      </c>
      <c r="F2821" s="19" t="str">
        <f>IFERROR(
INDEX(#REF!,MATCH($E2821,#REF!,0)),
IFERROR(
INDEX('SETORES VARRIÇÃO'!$F:$F,MATCH($E2821,'SETORES VARRIÇÃO'!$H:$H,0)),
IFERROR(
INDEX(#REF!,MATCH($E2821,#REF!,0)),
INDEX(#REF!,MATCH($E2821,#REF!,0))
)))</f>
        <v>Terça/Sexta</v>
      </c>
      <c r="G2821" s="18" t="s">
        <v>888</v>
      </c>
      <c r="H2821" s="46">
        <v>0.54</v>
      </c>
      <c r="I2821" s="18" t="s">
        <v>3287</v>
      </c>
    </row>
    <row r="2822" spans="1:9" x14ac:dyDescent="0.35">
      <c r="A2822" s="68">
        <v>46080</v>
      </c>
      <c r="B2822" s="52" t="s">
        <v>762</v>
      </c>
      <c r="C2822" s="30" t="str">
        <f>IFERROR(
INDEX(#REF!,MATCH($E2822,#REF!,0)),
IFERROR(
INDEX('SETORES VARRIÇÃO'!$A:$A,MATCH($E2822,'SETORES VARRIÇÃO'!$H:$H,0)),
IFERROR(
INDEX(#REF!,MATCH($E2822,#REF!,0)),
INDEX(#REF!,MATCH($E2822,#REF!,0))
)))</f>
        <v>MG</v>
      </c>
      <c r="D2822" s="31" t="str">
        <f>IFERROR(
INDEX(#REF!,MATCH($E2822,#REF!,0)),
IFERROR(
INDEX('SETORES VARRIÇÃO'!$B:$B,MATCH($E2822,'SETORES VARRIÇÃO'!$H:$H,0)),
IFERROR(
INDEX(#REF!,MATCH($E2822,#REF!,0)),
INDEX(#REF!,MATCH($E2822,#REF!,0))
)))</f>
        <v>MG10101VJ0009</v>
      </c>
      <c r="E2822" s="30" t="str">
        <f t="shared" si="58"/>
        <v>03-0009</v>
      </c>
      <c r="F2822" s="19" t="str">
        <f>IFERROR(
INDEX(#REF!,MATCH($E2822,#REF!,0)),
IFERROR(
INDEX('SETORES VARRIÇÃO'!$F:$F,MATCH($E2822,'SETORES VARRIÇÃO'!$H:$H,0)),
IFERROR(
INDEX(#REF!,MATCH($E2822,#REF!,0)),
INDEX(#REF!,MATCH($E2822,#REF!,0))
)))</f>
        <v>Segunda a Domingo</v>
      </c>
      <c r="G2822" s="18" t="s">
        <v>888</v>
      </c>
      <c r="H2822" s="46">
        <v>0.56000000000000005</v>
      </c>
      <c r="I2822" s="18" t="s">
        <v>3288</v>
      </c>
    </row>
    <row r="2823" spans="1:9" x14ac:dyDescent="0.35">
      <c r="A2823" s="68">
        <v>46080</v>
      </c>
      <c r="B2823" s="52" t="s">
        <v>746</v>
      </c>
      <c r="C2823" s="30" t="str">
        <f>IFERROR(
INDEX(#REF!,MATCH($E2823,#REF!,0)),
IFERROR(
INDEX('SETORES VARRIÇÃO'!$A:$A,MATCH($E2823,'SETORES VARRIÇÃO'!$H:$H,0)),
IFERROR(
INDEX(#REF!,MATCH($E2823,#REF!,0)),
INDEX(#REF!,MATCH($E2823,#REF!,0))
)))</f>
        <v>CV</v>
      </c>
      <c r="D2823" s="31" t="str">
        <f>IFERROR(
INDEX(#REF!,MATCH($E2823,#REF!,0)),
IFERROR(
INDEX('SETORES VARRIÇÃO'!$B:$B,MATCH($E2823,'SETORES VARRIÇÃO'!$H:$H,0)),
IFERROR(
INDEX(#REF!,MATCH($E2823,#REF!,0)),
INDEX(#REF!,MATCH($E2823,#REF!,0))
)))</f>
        <v>CV10304VJ0027</v>
      </c>
      <c r="E2823" s="30" t="str">
        <f t="shared" si="58"/>
        <v>03-0010</v>
      </c>
      <c r="F2823" s="19" t="str">
        <f>IFERROR(
INDEX(#REF!,MATCH($E2823,#REF!,0)),
IFERROR(
INDEX('SETORES VARRIÇÃO'!$F:$F,MATCH($E2823,'SETORES VARRIÇÃO'!$H:$H,0)),
IFERROR(
INDEX(#REF!,MATCH($E2823,#REF!,0)),
INDEX(#REF!,MATCH($E2823,#REF!,0))
)))</f>
        <v>Quarta/Sábado</v>
      </c>
      <c r="G2823" s="18" t="s">
        <v>887</v>
      </c>
      <c r="H2823" s="46" t="s">
        <v>2827</v>
      </c>
      <c r="I2823" s="18" t="s">
        <v>2828</v>
      </c>
    </row>
    <row r="2824" spans="1:9" x14ac:dyDescent="0.35">
      <c r="A2824" s="68">
        <v>46080</v>
      </c>
      <c r="B2824" s="52" t="s">
        <v>763</v>
      </c>
      <c r="C2824" s="30" t="str">
        <f>IFERROR(
INDEX(#REF!,MATCH($E2824,#REF!,0)),
IFERROR(
INDEX('SETORES VARRIÇÃO'!$A:$A,MATCH($E2824,'SETORES VARRIÇÃO'!$H:$H,0)),
IFERROR(
INDEX(#REF!,MATCH($E2824,#REF!,0)),
INDEX(#REF!,MATCH($E2824,#REF!,0))
)))</f>
        <v>CV</v>
      </c>
      <c r="D2824" s="31" t="str">
        <f>IFERROR(
INDEX(#REF!,MATCH($E2824,#REF!,0)),
IFERROR(
INDEX('SETORES VARRIÇÃO'!$B:$B,MATCH($E2824,'SETORES VARRIÇÃO'!$H:$H,0)),
IFERROR(
INDEX(#REF!,MATCH($E2824,#REF!,0)),
INDEX(#REF!,MATCH($E2824,#REF!,0))
)))</f>
        <v>CV10203VJ0051</v>
      </c>
      <c r="E2824" s="30" t="str">
        <f t="shared" si="58"/>
        <v>03-0011</v>
      </c>
      <c r="F2824" s="19" t="str">
        <f>IFERROR(
INDEX(#REF!,MATCH($E2824,#REF!,0)),
IFERROR(
INDEX('SETORES VARRIÇÃO'!$F:$F,MATCH($E2824,'SETORES VARRIÇÃO'!$H:$H,0)),
IFERROR(
INDEX(#REF!,MATCH($E2824,#REF!,0)),
INDEX(#REF!,MATCH($E2824,#REF!,0))
)))</f>
        <v>Terça/Quinta/Sábado</v>
      </c>
      <c r="G2824" s="18" t="s">
        <v>888</v>
      </c>
      <c r="H2824" s="46">
        <v>0.56000000000000005</v>
      </c>
      <c r="I2824" s="18" t="s">
        <v>3289</v>
      </c>
    </row>
    <row r="2825" spans="1:9" x14ac:dyDescent="0.35">
      <c r="A2825" s="68">
        <v>46080</v>
      </c>
      <c r="B2825" s="52" t="s">
        <v>764</v>
      </c>
      <c r="C2825" s="30" t="str">
        <f>IFERROR(
INDEX(#REF!,MATCH($E2825,#REF!,0)),
IFERROR(
INDEX('SETORES VARRIÇÃO'!$A:$A,MATCH($E2825,'SETORES VARRIÇÃO'!$H:$H,0)),
IFERROR(
INDEX(#REF!,MATCH($E2825,#REF!,0)),
INDEX(#REF!,MATCH($E2825,#REF!,0))
)))</f>
        <v>CV</v>
      </c>
      <c r="D2825" s="31" t="str">
        <f>IFERROR(
INDEX(#REF!,MATCH($E2825,#REF!,0)),
IFERROR(
INDEX('SETORES VARRIÇÃO'!$B:$B,MATCH($E2825,'SETORES VARRIÇÃO'!$H:$H,0)),
IFERROR(
INDEX(#REF!,MATCH($E2825,#REF!,0)),
INDEX(#REF!,MATCH($E2825,#REF!,0))
)))</f>
        <v>CV10203VJ0052</v>
      </c>
      <c r="E2825" s="30" t="str">
        <f t="shared" si="58"/>
        <v>03-0012</v>
      </c>
      <c r="F2825" s="19" t="str">
        <f>IFERROR(
INDEX(#REF!,MATCH($E2825,#REF!,0)),
IFERROR(
INDEX('SETORES VARRIÇÃO'!$F:$F,MATCH($E2825,'SETORES VARRIÇÃO'!$H:$H,0)),
IFERROR(
INDEX(#REF!,MATCH($E2825,#REF!,0)),
INDEX(#REF!,MATCH($E2825,#REF!,0))
)))</f>
        <v>Terça/Quinta/Sábado</v>
      </c>
      <c r="G2825" s="18" t="s">
        <v>888</v>
      </c>
      <c r="H2825" s="46">
        <v>0.44</v>
      </c>
      <c r="I2825" s="18" t="s">
        <v>3290</v>
      </c>
    </row>
    <row r="2826" spans="1:9" x14ac:dyDescent="0.35">
      <c r="A2826" s="68">
        <v>46080</v>
      </c>
      <c r="B2826" s="52" t="s">
        <v>765</v>
      </c>
      <c r="C2826" s="30" t="str">
        <f>IFERROR(
INDEX(#REF!,MATCH($E2826,#REF!,0)),
IFERROR(
INDEX('SETORES VARRIÇÃO'!$A:$A,MATCH($E2826,'SETORES VARRIÇÃO'!$H:$H,0)),
IFERROR(
INDEX(#REF!,MATCH($E2826,#REF!,0)),
INDEX(#REF!,MATCH($E2826,#REF!,0))
)))</f>
        <v>MG</v>
      </c>
      <c r="D2826" s="31" t="str">
        <f>IFERROR(
INDEX(#REF!,MATCH($E2826,#REF!,0)),
IFERROR(
INDEX('SETORES VARRIÇÃO'!$B:$B,MATCH($E2826,'SETORES VARRIÇÃO'!$H:$H,0)),
IFERROR(
INDEX(#REF!,MATCH($E2826,#REF!,0)),
INDEX(#REF!,MATCH($E2826,#REF!,0))
)))</f>
        <v>MG10101VJ0013</v>
      </c>
      <c r="E2826" s="30" t="str">
        <f t="shared" si="58"/>
        <v>03-0013</v>
      </c>
      <c r="F2826" s="19" t="str">
        <f>IFERROR(
INDEX(#REF!,MATCH($E2826,#REF!,0)),
IFERROR(
INDEX('SETORES VARRIÇÃO'!$F:$F,MATCH($E2826,'SETORES VARRIÇÃO'!$H:$H,0)),
IFERROR(
INDEX(#REF!,MATCH($E2826,#REF!,0)),
INDEX(#REF!,MATCH($E2826,#REF!,0))
)))</f>
        <v>Segunda a Domingo</v>
      </c>
      <c r="G2826" s="18" t="s">
        <v>888</v>
      </c>
      <c r="H2826" s="46">
        <v>0.39</v>
      </c>
      <c r="I2826" s="18" t="s">
        <v>3291</v>
      </c>
    </row>
    <row r="2827" spans="1:9" x14ac:dyDescent="0.35">
      <c r="A2827" s="68">
        <v>46080</v>
      </c>
      <c r="B2827" s="52" t="s">
        <v>766</v>
      </c>
      <c r="C2827" s="30" t="str">
        <f>IFERROR(
INDEX(#REF!,MATCH($E2827,#REF!,0)),
IFERROR(
INDEX('SETORES VARRIÇÃO'!$A:$A,MATCH($E2827,'SETORES VARRIÇÃO'!$H:$H,0)),
IFERROR(
INDEX(#REF!,MATCH($E2827,#REF!,0)),
INDEX(#REF!,MATCH($E2827,#REF!,0))
)))</f>
        <v>JT</v>
      </c>
      <c r="D2827" s="31" t="str">
        <f>IFERROR(
INDEX(#REF!,MATCH($E2827,#REF!,0)),
IFERROR(
INDEX('SETORES VARRIÇÃO'!$B:$B,MATCH($E2827,'SETORES VARRIÇÃO'!$H:$H,0)),
IFERROR(
INDEX(#REF!,MATCH($E2827,#REF!,0)),
INDEX(#REF!,MATCH($E2827,#REF!,0))
)))</f>
        <v>JT10302VJ0011</v>
      </c>
      <c r="E2827" s="30" t="str">
        <f t="shared" si="58"/>
        <v>03-0014</v>
      </c>
      <c r="F2827" s="19" t="str">
        <f>IFERROR(
INDEX(#REF!,MATCH($E2827,#REF!,0)),
IFERROR(
INDEX('SETORES VARRIÇÃO'!$F:$F,MATCH($E2827,'SETORES VARRIÇÃO'!$H:$H,0)),
IFERROR(
INDEX(#REF!,MATCH($E2827,#REF!,0)),
INDEX(#REF!,MATCH($E2827,#REF!,0))
)))</f>
        <v>Segunda/Quinta</v>
      </c>
      <c r="G2827" s="18" t="s">
        <v>888</v>
      </c>
      <c r="H2827" s="46">
        <v>0.59</v>
      </c>
      <c r="I2827" s="18" t="s">
        <v>3292</v>
      </c>
    </row>
    <row r="2828" spans="1:9" x14ac:dyDescent="0.35">
      <c r="A2828" s="68">
        <v>46080</v>
      </c>
      <c r="B2828" s="52" t="s">
        <v>767</v>
      </c>
      <c r="C2828" s="30" t="str">
        <f>IFERROR(
INDEX(#REF!,MATCH($E2828,#REF!,0)),
IFERROR(
INDEX('SETORES VARRIÇÃO'!$A:$A,MATCH($E2828,'SETORES VARRIÇÃO'!$H:$H,0)),
IFERROR(
INDEX(#REF!,MATCH($E2828,#REF!,0)),
INDEX(#REF!,MATCH($E2828,#REF!,0))
)))</f>
        <v>CV</v>
      </c>
      <c r="D2828" s="31" t="str">
        <f>IFERROR(
INDEX(#REF!,MATCH($E2828,#REF!,0)),
IFERROR(
INDEX('SETORES VARRIÇÃO'!$B:$B,MATCH($E2828,'SETORES VARRIÇÃO'!$H:$H,0)),
IFERROR(
INDEX(#REF!,MATCH($E2828,#REF!,0)),
INDEX(#REF!,MATCH($E2828,#REF!,0))
)))</f>
        <v>CV10203VJ0057</v>
      </c>
      <c r="E2828" s="30" t="str">
        <f t="shared" si="58"/>
        <v>03-0015</v>
      </c>
      <c r="F2828" s="19" t="str">
        <f>IFERROR(
INDEX(#REF!,MATCH($E2828,#REF!,0)),
IFERROR(
INDEX('SETORES VARRIÇÃO'!$F:$F,MATCH($E2828,'SETORES VARRIÇÃO'!$H:$H,0)),
IFERROR(
INDEX(#REF!,MATCH($E2828,#REF!,0)),
INDEX(#REF!,MATCH($E2828,#REF!,0))
)))</f>
        <v>Terça/Quinta/Sábado</v>
      </c>
      <c r="G2828" s="18" t="s">
        <v>888</v>
      </c>
      <c r="H2828" s="46">
        <v>0.62</v>
      </c>
      <c r="I2828" s="18" t="s">
        <v>3293</v>
      </c>
    </row>
    <row r="2829" spans="1:9" x14ac:dyDescent="0.35">
      <c r="A2829" s="68">
        <v>46080</v>
      </c>
      <c r="B2829" s="52" t="s">
        <v>768</v>
      </c>
      <c r="C2829" s="30" t="str">
        <f>IFERROR(
INDEX(#REF!,MATCH($E2829,#REF!,0)),
IFERROR(
INDEX('SETORES VARRIÇÃO'!$A:$A,MATCH($E2829,'SETORES VARRIÇÃO'!$H:$H,0)),
IFERROR(
INDEX(#REF!,MATCH($E2829,#REF!,0)),
INDEX(#REF!,MATCH($E2829,#REF!,0))
)))</f>
        <v>JT</v>
      </c>
      <c r="D2829" s="31" t="str">
        <f>IFERROR(
INDEX(#REF!,MATCH($E2829,#REF!,0)),
IFERROR(
INDEX('SETORES VARRIÇÃO'!$B:$B,MATCH($E2829,'SETORES VARRIÇÃO'!$H:$H,0)),
IFERROR(
INDEX(#REF!,MATCH($E2829,#REF!,0)),
INDEX(#REF!,MATCH($E2829,#REF!,0))
)))</f>
        <v>JT10304VJ0050</v>
      </c>
      <c r="E2829" s="30" t="str">
        <f t="shared" si="58"/>
        <v>03-0016</v>
      </c>
      <c r="F2829" s="19" t="str">
        <f>IFERROR(
INDEX(#REF!,MATCH($E2829,#REF!,0)),
IFERROR(
INDEX('SETORES VARRIÇÃO'!$F:$F,MATCH($E2829,'SETORES VARRIÇÃO'!$H:$H,0)),
IFERROR(
INDEX(#REF!,MATCH($E2829,#REF!,0)),
INDEX(#REF!,MATCH($E2829,#REF!,0))
)))</f>
        <v>Quarta/Sábado</v>
      </c>
      <c r="G2829" s="18" t="s">
        <v>888</v>
      </c>
      <c r="H2829" s="46">
        <v>0.72</v>
      </c>
      <c r="I2829" s="18" t="s">
        <v>3294</v>
      </c>
    </row>
    <row r="2830" spans="1:9" x14ac:dyDescent="0.35">
      <c r="A2830" s="68">
        <v>46080</v>
      </c>
      <c r="B2830" s="52" t="s">
        <v>769</v>
      </c>
      <c r="C2830" s="30" t="str">
        <f>IFERROR(
INDEX(#REF!,MATCH($E2830,#REF!,0)),
IFERROR(
INDEX('SETORES VARRIÇÃO'!$A:$A,MATCH($E2830,'SETORES VARRIÇÃO'!$H:$H,0)),
IFERROR(
INDEX(#REF!,MATCH($E2830,#REF!,0)),
INDEX(#REF!,MATCH($E2830,#REF!,0))
)))</f>
        <v>MG</v>
      </c>
      <c r="D2830" s="31" t="str">
        <f>IFERROR(
INDEX(#REF!,MATCH($E2830,#REF!,0)),
IFERROR(
INDEX('SETORES VARRIÇÃO'!$B:$B,MATCH($E2830,'SETORES VARRIÇÃO'!$H:$H,0)),
IFERROR(
INDEX(#REF!,MATCH($E2830,#REF!,0)),
INDEX(#REF!,MATCH($E2830,#REF!,0))
)))</f>
        <v>MG10101VJ0012</v>
      </c>
      <c r="E2830" s="30" t="str">
        <f t="shared" si="58"/>
        <v>03-0017</v>
      </c>
      <c r="F2830" s="19" t="str">
        <f>IFERROR(
INDEX(#REF!,MATCH($E2830,#REF!,0)),
IFERROR(
INDEX('SETORES VARRIÇÃO'!$F:$F,MATCH($E2830,'SETORES VARRIÇÃO'!$H:$H,0)),
IFERROR(
INDEX(#REF!,MATCH($E2830,#REF!,0)),
INDEX(#REF!,MATCH($E2830,#REF!,0))
)))</f>
        <v>Segunda a Domingo</v>
      </c>
      <c r="G2830" s="18" t="s">
        <v>888</v>
      </c>
      <c r="H2830" s="46">
        <v>0.94</v>
      </c>
      <c r="I2830" s="18" t="s">
        <v>3295</v>
      </c>
    </row>
    <row r="2831" spans="1:9" x14ac:dyDescent="0.35">
      <c r="A2831" s="68">
        <v>46080</v>
      </c>
      <c r="B2831" s="52" t="s">
        <v>770</v>
      </c>
      <c r="C2831" s="30" t="str">
        <f>IFERROR(
INDEX(#REF!,MATCH($E2831,#REF!,0)),
IFERROR(
INDEX('SETORES VARRIÇÃO'!$A:$A,MATCH($E2831,'SETORES VARRIÇÃO'!$H:$H,0)),
IFERROR(
INDEX(#REF!,MATCH($E2831,#REF!,0)),
INDEX(#REF!,MATCH($E2831,#REF!,0))
)))</f>
        <v>JT</v>
      </c>
      <c r="D2831" s="31" t="str">
        <f>IFERROR(
INDEX(#REF!,MATCH($E2831,#REF!,0)),
IFERROR(
INDEX('SETORES VARRIÇÃO'!$B:$B,MATCH($E2831,'SETORES VARRIÇÃO'!$H:$H,0)),
IFERROR(
INDEX(#REF!,MATCH($E2831,#REF!,0)),
INDEX(#REF!,MATCH($E2831,#REF!,0))
)))</f>
        <v>JT10302VJ0010</v>
      </c>
      <c r="E2831" s="30" t="str">
        <f t="shared" si="58"/>
        <v>03-0018</v>
      </c>
      <c r="F2831" s="19" t="str">
        <f>IFERROR(
INDEX(#REF!,MATCH($E2831,#REF!,0)),
IFERROR(
INDEX('SETORES VARRIÇÃO'!$F:$F,MATCH($E2831,'SETORES VARRIÇÃO'!$H:$H,0)),
IFERROR(
INDEX(#REF!,MATCH($E2831,#REF!,0)),
INDEX(#REF!,MATCH($E2831,#REF!,0))
)))</f>
        <v>Segunda/Quinta</v>
      </c>
      <c r="G2831" s="18" t="s">
        <v>887</v>
      </c>
      <c r="H2831" s="46" t="s">
        <v>947</v>
      </c>
      <c r="I2831" s="18" t="s">
        <v>3182</v>
      </c>
    </row>
    <row r="2832" spans="1:9" x14ac:dyDescent="0.35">
      <c r="A2832" s="68">
        <v>46080</v>
      </c>
      <c r="B2832" s="52" t="s">
        <v>771</v>
      </c>
      <c r="C2832" s="30" t="str">
        <f>IFERROR(
INDEX(#REF!,MATCH($E2832,#REF!,0)),
IFERROR(
INDEX('SETORES VARRIÇÃO'!$A:$A,MATCH($E2832,'SETORES VARRIÇÃO'!$H:$H,0)),
IFERROR(
INDEX(#REF!,MATCH($E2832,#REF!,0)),
INDEX(#REF!,MATCH($E2832,#REF!,0))
)))</f>
        <v>JT</v>
      </c>
      <c r="D2832" s="31" t="str">
        <f>IFERROR(
INDEX(#REF!,MATCH($E2832,#REF!,0)),
IFERROR(
INDEX('SETORES VARRIÇÃO'!$B:$B,MATCH($E2832,'SETORES VARRIÇÃO'!$H:$H,0)),
IFERROR(
INDEX(#REF!,MATCH($E2832,#REF!,0)),
INDEX(#REF!,MATCH($E2832,#REF!,0))
)))</f>
        <v>JT10304VJ0049</v>
      </c>
      <c r="E2832" s="30" t="str">
        <f t="shared" si="58"/>
        <v>03-0019</v>
      </c>
      <c r="F2832" s="19" t="str">
        <f>IFERROR(
INDEX(#REF!,MATCH($E2832,#REF!,0)),
IFERROR(
INDEX('SETORES VARRIÇÃO'!$F:$F,MATCH($E2832,'SETORES VARRIÇÃO'!$H:$H,0)),
IFERROR(
INDEX(#REF!,MATCH($E2832,#REF!,0)),
INDEX(#REF!,MATCH($E2832,#REF!,0))
)))</f>
        <v>Quarta/Sábado</v>
      </c>
      <c r="G2832" s="18" t="s">
        <v>888</v>
      </c>
      <c r="H2832" s="46">
        <v>0.44</v>
      </c>
      <c r="I2832" s="18" t="s">
        <v>3296</v>
      </c>
    </row>
    <row r="2833" spans="1:9" x14ac:dyDescent="0.35">
      <c r="A2833" s="68">
        <v>46080</v>
      </c>
      <c r="B2833" s="52" t="s">
        <v>733</v>
      </c>
      <c r="C2833" s="30" t="str">
        <f>IFERROR(
INDEX(#REF!,MATCH($E2833,#REF!,0)),
IFERROR(
INDEX('SETORES VARRIÇÃO'!$A:$A,MATCH($E2833,'SETORES VARRIÇÃO'!$H:$H,0)),
IFERROR(
INDEX(#REF!,MATCH($E2833,#REF!,0)),
INDEX(#REF!,MATCH($E2833,#REF!,0))
)))</f>
        <v>CV</v>
      </c>
      <c r="D2833" s="31" t="str">
        <f>IFERROR(
INDEX(#REF!,MATCH($E2833,#REF!,0)),
IFERROR(
INDEX('SETORES VARRIÇÃO'!$B:$B,MATCH($E2833,'SETORES VARRIÇÃO'!$H:$H,0)),
IFERROR(
INDEX(#REF!,MATCH($E2833,#REF!,0)),
INDEX(#REF!,MATCH($E2833,#REF!,0))
)))</f>
        <v>CV10304VJ0026</v>
      </c>
      <c r="E2833" s="30" t="str">
        <f t="shared" si="58"/>
        <v>03-0020</v>
      </c>
      <c r="F2833" s="19" t="str">
        <f>IFERROR(
INDEX(#REF!,MATCH($E2833,#REF!,0)),
IFERROR(
INDEX('SETORES VARRIÇÃO'!$F:$F,MATCH($E2833,'SETORES VARRIÇÃO'!$H:$H,0)),
IFERROR(
INDEX(#REF!,MATCH($E2833,#REF!,0)),
INDEX(#REF!,MATCH($E2833,#REF!,0))
)))</f>
        <v>Quarta/Sábado</v>
      </c>
      <c r="G2833" s="18" t="s">
        <v>887</v>
      </c>
      <c r="H2833" s="46" t="s">
        <v>1032</v>
      </c>
      <c r="I2833" s="18" t="s">
        <v>2471</v>
      </c>
    </row>
    <row r="2834" spans="1:9" x14ac:dyDescent="0.35">
      <c r="A2834" s="68">
        <v>46080</v>
      </c>
      <c r="B2834" s="52" t="s">
        <v>772</v>
      </c>
      <c r="C2834" s="30" t="str">
        <f>IFERROR(
INDEX(#REF!,MATCH($E2834,#REF!,0)),
IFERROR(
INDEX('SETORES VARRIÇÃO'!$A:$A,MATCH($E2834,'SETORES VARRIÇÃO'!$H:$H,0)),
IFERROR(
INDEX(#REF!,MATCH($E2834,#REF!,0)),
INDEX(#REF!,MATCH($E2834,#REF!,0))
)))</f>
        <v>MG</v>
      </c>
      <c r="D2834" s="31" t="str">
        <f>IFERROR(
INDEX(#REF!,MATCH($E2834,#REF!,0)),
IFERROR(
INDEX('SETORES VARRIÇÃO'!$B:$B,MATCH($E2834,'SETORES VARRIÇÃO'!$H:$H,0)),
IFERROR(
INDEX(#REF!,MATCH($E2834,#REF!,0)),
INDEX(#REF!,MATCH($E2834,#REF!,0))
)))</f>
        <v>MG10101VJ0008</v>
      </c>
      <c r="E2834" s="30" t="str">
        <f t="shared" si="58"/>
        <v>03-0021</v>
      </c>
      <c r="F2834" s="19" t="str">
        <f>IFERROR(
INDEX(#REF!,MATCH($E2834,#REF!,0)),
IFERROR(
INDEX('SETORES VARRIÇÃO'!$F:$F,MATCH($E2834,'SETORES VARRIÇÃO'!$H:$H,0)),
IFERROR(
INDEX(#REF!,MATCH($E2834,#REF!,0)),
INDEX(#REF!,MATCH($E2834,#REF!,0))
)))</f>
        <v>Segunda a Domingo</v>
      </c>
      <c r="G2834" s="18" t="s">
        <v>888</v>
      </c>
      <c r="H2834" s="46">
        <v>0.79</v>
      </c>
      <c r="I2834" s="18" t="s">
        <v>3297</v>
      </c>
    </row>
    <row r="2835" spans="1:9" x14ac:dyDescent="0.35">
      <c r="A2835" s="68">
        <v>46080</v>
      </c>
      <c r="B2835" s="52" t="s">
        <v>773</v>
      </c>
      <c r="C2835" s="30" t="str">
        <f>IFERROR(
INDEX(#REF!,MATCH($E2835,#REF!,0)),
IFERROR(
INDEX('SETORES VARRIÇÃO'!$A:$A,MATCH($E2835,'SETORES VARRIÇÃO'!$H:$H,0)),
IFERROR(
INDEX(#REF!,MATCH($E2835,#REF!,0)),
INDEX(#REF!,MATCH($E2835,#REF!,0))
)))</f>
        <v>CV</v>
      </c>
      <c r="D2835" s="31" t="str">
        <f>IFERROR(
INDEX(#REF!,MATCH($E2835,#REF!,0)),
IFERROR(
INDEX('SETORES VARRIÇÃO'!$B:$B,MATCH($E2835,'SETORES VARRIÇÃO'!$H:$H,0)),
IFERROR(
INDEX(#REF!,MATCH($E2835,#REF!,0)),
INDEX(#REF!,MATCH($E2835,#REF!,0))
)))</f>
        <v>CV10203VJ0056</v>
      </c>
      <c r="E2835" s="30" t="str">
        <f t="shared" si="58"/>
        <v>03-0022</v>
      </c>
      <c r="F2835" s="19" t="str">
        <f>IFERROR(
INDEX(#REF!,MATCH($E2835,#REF!,0)),
IFERROR(
INDEX('SETORES VARRIÇÃO'!$F:$F,MATCH($E2835,'SETORES VARRIÇÃO'!$H:$H,0)),
IFERROR(
INDEX(#REF!,MATCH($E2835,#REF!,0)),
INDEX(#REF!,MATCH($E2835,#REF!,0))
)))</f>
        <v>Terça/Quinta/Sábado</v>
      </c>
      <c r="G2835" s="18" t="s">
        <v>888</v>
      </c>
      <c r="H2835" s="46">
        <v>0.8</v>
      </c>
      <c r="I2835" s="18" t="s">
        <v>3298</v>
      </c>
    </row>
    <row r="2836" spans="1:9" x14ac:dyDescent="0.35">
      <c r="A2836" s="68">
        <v>46080</v>
      </c>
      <c r="B2836" s="52" t="s">
        <v>774</v>
      </c>
      <c r="C2836" s="30" t="str">
        <f>IFERROR(
INDEX(#REF!,MATCH($E2836,#REF!,0)),
IFERROR(
INDEX('SETORES VARRIÇÃO'!$A:$A,MATCH($E2836,'SETORES VARRIÇÃO'!$H:$H,0)),
IFERROR(
INDEX(#REF!,MATCH($E2836,#REF!,0)),
INDEX(#REF!,MATCH($E2836,#REF!,0))
)))</f>
        <v>JT</v>
      </c>
      <c r="D2836" s="31" t="str">
        <f>IFERROR(
INDEX(#REF!,MATCH($E2836,#REF!,0)),
IFERROR(
INDEX('SETORES VARRIÇÃO'!$B:$B,MATCH($E2836,'SETORES VARRIÇÃO'!$H:$H,0)),
IFERROR(
INDEX(#REF!,MATCH($E2836,#REF!,0)),
INDEX(#REF!,MATCH($E2836,#REF!,0))
)))</f>
        <v>JT10102VJ0003</v>
      </c>
      <c r="E2836" s="30" t="str">
        <f t="shared" si="58"/>
        <v>03-0023</v>
      </c>
      <c r="F2836" s="19" t="str">
        <f>IFERROR(
INDEX(#REF!,MATCH($E2836,#REF!,0)),
IFERROR(
INDEX('SETORES VARRIÇÃO'!$F:$F,MATCH($E2836,'SETORES VARRIÇÃO'!$H:$H,0)),
IFERROR(
INDEX(#REF!,MATCH($E2836,#REF!,0)),
INDEX(#REF!,MATCH($E2836,#REF!,0))
)))</f>
        <v>Segunda a Domingo</v>
      </c>
      <c r="G2836" s="18" t="s">
        <v>888</v>
      </c>
      <c r="H2836" s="46">
        <v>0.44</v>
      </c>
      <c r="I2836" s="18" t="s">
        <v>3299</v>
      </c>
    </row>
    <row r="2837" spans="1:9" x14ac:dyDescent="0.35">
      <c r="A2837" s="68">
        <v>46080</v>
      </c>
      <c r="B2837" s="52" t="s">
        <v>775</v>
      </c>
      <c r="C2837" s="30" t="str">
        <f>IFERROR(
INDEX(#REF!,MATCH($E2837,#REF!,0)),
IFERROR(
INDEX('SETORES VARRIÇÃO'!$A:$A,MATCH($E2837,'SETORES VARRIÇÃO'!$H:$H,0)),
IFERROR(
INDEX(#REF!,MATCH($E2837,#REF!,0)),
INDEX(#REF!,MATCH($E2837,#REF!,0))
)))</f>
        <v>JT</v>
      </c>
      <c r="D2837" s="31" t="str">
        <f>IFERROR(
INDEX(#REF!,MATCH($E2837,#REF!,0)),
IFERROR(
INDEX('SETORES VARRIÇÃO'!$B:$B,MATCH($E2837,'SETORES VARRIÇÃO'!$H:$H,0)),
IFERROR(
INDEX(#REF!,MATCH($E2837,#REF!,0)),
INDEX(#REF!,MATCH($E2837,#REF!,0))
)))</f>
        <v>JT10304VJ0046</v>
      </c>
      <c r="E2837" s="30" t="str">
        <f t="shared" si="58"/>
        <v>03-0024</v>
      </c>
      <c r="F2837" s="19" t="str">
        <f>IFERROR(
INDEX(#REF!,MATCH($E2837,#REF!,0)),
IFERROR(
INDEX('SETORES VARRIÇÃO'!$F:$F,MATCH($E2837,'SETORES VARRIÇÃO'!$H:$H,0)),
IFERROR(
INDEX(#REF!,MATCH($E2837,#REF!,0)),
INDEX(#REF!,MATCH($E2837,#REF!,0))
)))</f>
        <v>Quarta/Sábado</v>
      </c>
      <c r="G2837" s="18" t="s">
        <v>888</v>
      </c>
      <c r="H2837" s="46">
        <v>0.44</v>
      </c>
      <c r="I2837" s="18" t="s">
        <v>3300</v>
      </c>
    </row>
    <row r="2838" spans="1:9" x14ac:dyDescent="0.35">
      <c r="A2838" s="68">
        <v>46080</v>
      </c>
      <c r="B2838" s="52" t="s">
        <v>776</v>
      </c>
      <c r="C2838" s="30" t="str">
        <f>IFERROR(
INDEX(#REF!,MATCH($E2838,#REF!,0)),
IFERROR(
INDEX('SETORES VARRIÇÃO'!$A:$A,MATCH($E2838,'SETORES VARRIÇÃO'!$H:$H,0)),
IFERROR(
INDEX(#REF!,MATCH($E2838,#REF!,0)),
INDEX(#REF!,MATCH($E2838,#REF!,0))
)))</f>
        <v>JT</v>
      </c>
      <c r="D2838" s="31" t="str">
        <f>IFERROR(
INDEX(#REF!,MATCH($E2838,#REF!,0)),
IFERROR(
INDEX('SETORES VARRIÇÃO'!$B:$B,MATCH($E2838,'SETORES VARRIÇÃO'!$H:$H,0)),
IFERROR(
INDEX(#REF!,MATCH($E2838,#REF!,0)),
INDEX(#REF!,MATCH($E2838,#REF!,0))
)))</f>
        <v>JT10101VL0001</v>
      </c>
      <c r="E2838" s="30" t="str">
        <f t="shared" si="58"/>
        <v>03-0026</v>
      </c>
      <c r="F2838" s="19" t="str">
        <f>IFERROR(
INDEX(#REF!,MATCH($E2838,#REF!,0)),
IFERROR(
INDEX('SETORES VARRIÇÃO'!$F:$F,MATCH($E2838,'SETORES VARRIÇÃO'!$H:$H,0)),
IFERROR(
INDEX(#REF!,MATCH($E2838,#REF!,0)),
INDEX(#REF!,MATCH($E2838,#REF!,0))
)))</f>
        <v>Segunda a Domingo</v>
      </c>
      <c r="G2838" s="18" t="s">
        <v>888</v>
      </c>
      <c r="H2838" s="46">
        <v>0.44</v>
      </c>
      <c r="I2838" s="18" t="s">
        <v>3301</v>
      </c>
    </row>
    <row r="2839" spans="1:9" x14ac:dyDescent="0.35">
      <c r="A2839" s="68">
        <v>46080</v>
      </c>
      <c r="B2839" s="52" t="s">
        <v>734</v>
      </c>
      <c r="C2839" s="30" t="str">
        <f>IFERROR(
INDEX(#REF!,MATCH($E2839,#REF!,0)),
IFERROR(
INDEX('SETORES VARRIÇÃO'!$A:$A,MATCH($E2839,'SETORES VARRIÇÃO'!$H:$H,0)),
IFERROR(
INDEX(#REF!,MATCH($E2839,#REF!,0)),
INDEX(#REF!,MATCH($E2839,#REF!,0))
)))</f>
        <v>JT</v>
      </c>
      <c r="D2839" s="31" t="str">
        <f>IFERROR(
INDEX(#REF!,MATCH($E2839,#REF!,0)),
IFERROR(
INDEX('SETORES VARRIÇÃO'!$B:$B,MATCH($E2839,'SETORES VARRIÇÃO'!$H:$H,0)),
IFERROR(
INDEX(#REF!,MATCH($E2839,#REF!,0)),
INDEX(#REF!,MATCH($E2839,#REF!,0))
)))</f>
        <v>JT10304VJ0052</v>
      </c>
      <c r="E2839" s="30" t="str">
        <f t="shared" si="58"/>
        <v>03-0027</v>
      </c>
      <c r="F2839" s="19" t="str">
        <f>IFERROR(
INDEX(#REF!,MATCH($E2839,#REF!,0)),
IFERROR(
INDEX('SETORES VARRIÇÃO'!$F:$F,MATCH($E2839,'SETORES VARRIÇÃO'!$H:$H,0)),
IFERROR(
INDEX(#REF!,MATCH($E2839,#REF!,0)),
INDEX(#REF!,MATCH($E2839,#REF!,0))
)))</f>
        <v>Quarta/Sábado</v>
      </c>
      <c r="G2839" s="18" t="s">
        <v>888</v>
      </c>
      <c r="H2839" s="46">
        <v>0.63</v>
      </c>
      <c r="I2839" s="18" t="s">
        <v>3302</v>
      </c>
    </row>
    <row r="2840" spans="1:9" x14ac:dyDescent="0.35">
      <c r="A2840" s="68">
        <v>46080</v>
      </c>
      <c r="B2840" s="52" t="s">
        <v>777</v>
      </c>
      <c r="C2840" s="30" t="str">
        <f>IFERROR(
INDEX(#REF!,MATCH($E2840,#REF!,0)),
IFERROR(
INDEX('SETORES VARRIÇÃO'!$A:$A,MATCH($E2840,'SETORES VARRIÇÃO'!$H:$H,0)),
IFERROR(
INDEX(#REF!,MATCH($E2840,#REF!,0)),
INDEX(#REF!,MATCH($E2840,#REF!,0))
)))</f>
        <v>CV</v>
      </c>
      <c r="D2840" s="31" t="str">
        <f>IFERROR(
INDEX(#REF!,MATCH($E2840,#REF!,0)),
IFERROR(
INDEX('SETORES VARRIÇÃO'!$B:$B,MATCH($E2840,'SETORES VARRIÇÃO'!$H:$H,0)),
IFERROR(
INDEX(#REF!,MATCH($E2840,#REF!,0)),
INDEX(#REF!,MATCH($E2840,#REF!,0))
)))</f>
        <v>CV10203VJ0058</v>
      </c>
      <c r="E2840" s="30" t="str">
        <f t="shared" si="58"/>
        <v>03-0028</v>
      </c>
      <c r="F2840" s="19" t="str">
        <f>IFERROR(
INDEX(#REF!,MATCH($E2840,#REF!,0)),
IFERROR(
INDEX('SETORES VARRIÇÃO'!$F:$F,MATCH($E2840,'SETORES VARRIÇÃO'!$H:$H,0)),
IFERROR(
INDEX(#REF!,MATCH($E2840,#REF!,0)),
INDEX(#REF!,MATCH($E2840,#REF!,0))
)))</f>
        <v>Terça/Quinta/Sábado</v>
      </c>
      <c r="G2840" s="18" t="s">
        <v>888</v>
      </c>
      <c r="H2840" s="46">
        <v>0.44</v>
      </c>
      <c r="I2840" s="18" t="s">
        <v>3303</v>
      </c>
    </row>
    <row r="2841" spans="1:9" x14ac:dyDescent="0.35">
      <c r="A2841" s="68">
        <v>46080</v>
      </c>
      <c r="B2841" s="52" t="s">
        <v>778</v>
      </c>
      <c r="C2841" s="30" t="str">
        <f>IFERROR(
INDEX(#REF!,MATCH($E2841,#REF!,0)),
IFERROR(
INDEX('SETORES VARRIÇÃO'!$A:$A,MATCH($E2841,'SETORES VARRIÇÃO'!$H:$H,0)),
IFERROR(
INDEX(#REF!,MATCH($E2841,#REF!,0)),
INDEX(#REF!,MATCH($E2841,#REF!,0))
)))</f>
        <v>CV</v>
      </c>
      <c r="D2841" s="31" t="str">
        <f>IFERROR(
INDEX(#REF!,MATCH($E2841,#REF!,0)),
IFERROR(
INDEX('SETORES VARRIÇÃO'!$B:$B,MATCH($E2841,'SETORES VARRIÇÃO'!$H:$H,0)),
IFERROR(
INDEX(#REF!,MATCH($E2841,#REF!,0)),
INDEX(#REF!,MATCH($E2841,#REF!,0))
)))</f>
        <v>CV10203VJ0055</v>
      </c>
      <c r="E2841" s="30" t="str">
        <f t="shared" si="58"/>
        <v>03-0029</v>
      </c>
      <c r="F2841" s="19" t="str">
        <f>IFERROR(
INDEX(#REF!,MATCH($E2841,#REF!,0)),
IFERROR(
INDEX('SETORES VARRIÇÃO'!$F:$F,MATCH($E2841,'SETORES VARRIÇÃO'!$H:$H,0)),
IFERROR(
INDEX(#REF!,MATCH($E2841,#REF!,0)),
INDEX(#REF!,MATCH($E2841,#REF!,0))
)))</f>
        <v>Terça/Quinta/Sábado</v>
      </c>
      <c r="G2841" s="18" t="s">
        <v>888</v>
      </c>
      <c r="H2841" s="46">
        <v>0.46</v>
      </c>
      <c r="I2841" s="18" t="s">
        <v>3304</v>
      </c>
    </row>
    <row r="2842" spans="1:9" x14ac:dyDescent="0.35">
      <c r="A2842" s="68">
        <v>46080</v>
      </c>
      <c r="B2842" s="52" t="s">
        <v>779</v>
      </c>
      <c r="C2842" s="30" t="str">
        <f>IFERROR(
INDEX(#REF!,MATCH($E2842,#REF!,0)),
IFERROR(
INDEX('SETORES VARRIÇÃO'!$A:$A,MATCH($E2842,'SETORES VARRIÇÃO'!$H:$H,0)),
IFERROR(
INDEX(#REF!,MATCH($E2842,#REF!,0)),
INDEX(#REF!,MATCH($E2842,#REF!,0))
)))</f>
        <v>JT</v>
      </c>
      <c r="D2842" s="31" t="str">
        <f>IFERROR(
INDEX(#REF!,MATCH($E2842,#REF!,0)),
IFERROR(
INDEX('SETORES VARRIÇÃO'!$B:$B,MATCH($E2842,'SETORES VARRIÇÃO'!$H:$H,0)),
IFERROR(
INDEX(#REF!,MATCH($E2842,#REF!,0)),
INDEX(#REF!,MATCH($E2842,#REF!,0))
)))</f>
        <v>JT10302VJ0015</v>
      </c>
      <c r="E2842" s="30" t="str">
        <f t="shared" si="58"/>
        <v>03-0030</v>
      </c>
      <c r="F2842" s="19" t="str">
        <f>IFERROR(
INDEX(#REF!,MATCH($E2842,#REF!,0)),
IFERROR(
INDEX('SETORES VARRIÇÃO'!$F:$F,MATCH($E2842,'SETORES VARRIÇÃO'!$H:$H,0)),
IFERROR(
INDEX(#REF!,MATCH($E2842,#REF!,0)),
INDEX(#REF!,MATCH($E2842,#REF!,0))
)))</f>
        <v>Segunda/Quinta</v>
      </c>
      <c r="G2842" s="18" t="s">
        <v>888</v>
      </c>
      <c r="H2842" s="46">
        <v>0.44</v>
      </c>
      <c r="I2842" s="18" t="s">
        <v>3305</v>
      </c>
    </row>
    <row r="2843" spans="1:9" x14ac:dyDescent="0.35">
      <c r="A2843" s="68">
        <v>46080</v>
      </c>
      <c r="B2843" s="52" t="s">
        <v>780</v>
      </c>
      <c r="C2843" s="30" t="str">
        <f>IFERROR(
INDEX(#REF!,MATCH($E2843,#REF!,0)),
IFERROR(
INDEX('SETORES VARRIÇÃO'!$A:$A,MATCH($E2843,'SETORES VARRIÇÃO'!$H:$H,0)),
IFERROR(
INDEX(#REF!,MATCH($E2843,#REF!,0)),
INDEX(#REF!,MATCH($E2843,#REF!,0))
)))</f>
        <v>JT</v>
      </c>
      <c r="D2843" s="31" t="str">
        <f>IFERROR(
INDEX(#REF!,MATCH($E2843,#REF!,0)),
IFERROR(
INDEX('SETORES VARRIÇÃO'!$B:$B,MATCH($E2843,'SETORES VARRIÇÃO'!$H:$H,0)),
IFERROR(
INDEX(#REF!,MATCH($E2843,#REF!,0)),
INDEX(#REF!,MATCH($E2843,#REF!,0))
)))</f>
        <v>JT10304VJ0047</v>
      </c>
      <c r="E2843" s="30" t="str">
        <f t="shared" si="58"/>
        <v>03-0031</v>
      </c>
      <c r="F2843" s="19" t="str">
        <f>IFERROR(
INDEX(#REF!,MATCH($E2843,#REF!,0)),
IFERROR(
INDEX('SETORES VARRIÇÃO'!$F:$F,MATCH($E2843,'SETORES VARRIÇÃO'!$H:$H,0)),
IFERROR(
INDEX(#REF!,MATCH($E2843,#REF!,0)),
INDEX(#REF!,MATCH($E2843,#REF!,0))
)))</f>
        <v>Quarta/Sábado</v>
      </c>
      <c r="G2843" s="18" t="s">
        <v>888</v>
      </c>
      <c r="H2843" s="46">
        <v>0.39</v>
      </c>
      <c r="I2843" s="18" t="s">
        <v>3306</v>
      </c>
    </row>
    <row r="2844" spans="1:9" x14ac:dyDescent="0.35">
      <c r="A2844" s="68">
        <v>46080</v>
      </c>
      <c r="B2844" s="52" t="s">
        <v>747</v>
      </c>
      <c r="C2844" s="30" t="str">
        <f>IFERROR(
INDEX(#REF!,MATCH($E2844,#REF!,0)),
IFERROR(
INDEX('SETORES VARRIÇÃO'!$A:$A,MATCH($E2844,'SETORES VARRIÇÃO'!$H:$H,0)),
IFERROR(
INDEX(#REF!,MATCH($E2844,#REF!,0)),
INDEX(#REF!,MATCH($E2844,#REF!,0))
)))</f>
        <v>JT</v>
      </c>
      <c r="D2844" s="31" t="str">
        <f>IFERROR(
INDEX(#REF!,MATCH($E2844,#REF!,0)),
IFERROR(
INDEX('SETORES VARRIÇÃO'!$B:$B,MATCH($E2844,'SETORES VARRIÇÃO'!$H:$H,0)),
IFERROR(
INDEX(#REF!,MATCH($E2844,#REF!,0)),
INDEX(#REF!,MATCH($E2844,#REF!,0))
)))</f>
        <v>JT10304VJ0051</v>
      </c>
      <c r="E2844" s="30" t="str">
        <f t="shared" si="58"/>
        <v>03-0032</v>
      </c>
      <c r="F2844" s="19" t="str">
        <f>IFERROR(
INDEX(#REF!,MATCH($E2844,#REF!,0)),
IFERROR(
INDEX('SETORES VARRIÇÃO'!$F:$F,MATCH($E2844,'SETORES VARRIÇÃO'!$H:$H,0)),
IFERROR(
INDEX(#REF!,MATCH($E2844,#REF!,0)),
INDEX(#REF!,MATCH($E2844,#REF!,0))
)))</f>
        <v>Quarta/Sábado</v>
      </c>
      <c r="G2844" s="18" t="s">
        <v>888</v>
      </c>
      <c r="H2844" s="46">
        <v>0.81</v>
      </c>
      <c r="I2844" s="18" t="s">
        <v>3307</v>
      </c>
    </row>
    <row r="2845" spans="1:9" x14ac:dyDescent="0.35">
      <c r="A2845" s="68">
        <v>46080</v>
      </c>
      <c r="B2845" s="52" t="s">
        <v>781</v>
      </c>
      <c r="C2845" s="30" t="str">
        <f>IFERROR(
INDEX(#REF!,MATCH($E2845,#REF!,0)),
IFERROR(
INDEX('SETORES VARRIÇÃO'!$A:$A,MATCH($E2845,'SETORES VARRIÇÃO'!$H:$H,0)),
IFERROR(
INDEX(#REF!,MATCH($E2845,#REF!,0)),
INDEX(#REF!,MATCH($E2845,#REF!,0))
)))</f>
        <v>JT</v>
      </c>
      <c r="D2845" s="31" t="str">
        <f>IFERROR(
INDEX(#REF!,MATCH($E2845,#REF!,0)),
IFERROR(
INDEX('SETORES VARRIÇÃO'!$B:$B,MATCH($E2845,'SETORES VARRIÇÃO'!$H:$H,0)),
IFERROR(
INDEX(#REF!,MATCH($E2845,#REF!,0)),
INDEX(#REF!,MATCH($E2845,#REF!,0))
)))</f>
        <v>JT20102VJ0002</v>
      </c>
      <c r="E2845" s="30" t="str">
        <f t="shared" si="58"/>
        <v>03-0033</v>
      </c>
      <c r="F2845" s="19" t="str">
        <f>IFERROR(
INDEX(#REF!,MATCH($E2845,#REF!,0)),
IFERROR(
INDEX('SETORES VARRIÇÃO'!$F:$F,MATCH($E2845,'SETORES VARRIÇÃO'!$H:$H,0)),
IFERROR(
INDEX(#REF!,MATCH($E2845,#REF!,0)),
INDEX(#REF!,MATCH($E2845,#REF!,0))
)))</f>
        <v>Segunda a Domingo</v>
      </c>
      <c r="G2845" s="18" t="s">
        <v>888</v>
      </c>
      <c r="H2845" s="46">
        <v>0.74</v>
      </c>
      <c r="I2845" s="18" t="s">
        <v>3308</v>
      </c>
    </row>
    <row r="2846" spans="1:9" x14ac:dyDescent="0.35">
      <c r="A2846" s="68">
        <v>46080</v>
      </c>
      <c r="B2846" s="52" t="s">
        <v>782</v>
      </c>
      <c r="C2846" s="30" t="str">
        <f>IFERROR(
INDEX(#REF!,MATCH($E2846,#REF!,0)),
IFERROR(
INDEX('SETORES VARRIÇÃO'!$A:$A,MATCH($E2846,'SETORES VARRIÇÃO'!$H:$H,0)),
IFERROR(
INDEX(#REF!,MATCH($E2846,#REF!,0)),
INDEX(#REF!,MATCH($E2846,#REF!,0))
)))</f>
        <v>CV</v>
      </c>
      <c r="D2846" s="31" t="str">
        <f>IFERROR(
INDEX(#REF!,MATCH($E2846,#REF!,0)),
IFERROR(
INDEX('SETORES VARRIÇÃO'!$B:$B,MATCH($E2846,'SETORES VARRIÇÃO'!$H:$H,0)),
IFERROR(
INDEX(#REF!,MATCH($E2846,#REF!,0)),
INDEX(#REF!,MATCH($E2846,#REF!,0))
)))</f>
        <v>CV10203VJ0059</v>
      </c>
      <c r="E2846" s="30" t="str">
        <f t="shared" si="58"/>
        <v>03-0034</v>
      </c>
      <c r="F2846" s="19" t="str">
        <f>IFERROR(
INDEX(#REF!,MATCH($E2846,#REF!,0)),
IFERROR(
INDEX('SETORES VARRIÇÃO'!$F:$F,MATCH($E2846,'SETORES VARRIÇÃO'!$H:$H,0)),
IFERROR(
INDEX(#REF!,MATCH($E2846,#REF!,0)),
INDEX(#REF!,MATCH($E2846,#REF!,0))
)))</f>
        <v>Terça/Quinta/Sábado</v>
      </c>
      <c r="G2846" s="18" t="s">
        <v>888</v>
      </c>
      <c r="H2846" s="46">
        <v>0.48</v>
      </c>
      <c r="I2846" s="18" t="s">
        <v>3309</v>
      </c>
    </row>
    <row r="2847" spans="1:9" x14ac:dyDescent="0.35">
      <c r="A2847" s="68">
        <v>46080</v>
      </c>
      <c r="B2847" s="52" t="s">
        <v>783</v>
      </c>
      <c r="C2847" s="30" t="str">
        <f>IFERROR(
INDEX(#REF!,MATCH($E2847,#REF!,0)),
IFERROR(
INDEX('SETORES VARRIÇÃO'!$A:$A,MATCH($E2847,'SETORES VARRIÇÃO'!$H:$H,0)),
IFERROR(
INDEX(#REF!,MATCH($E2847,#REF!,0)),
INDEX(#REF!,MATCH($E2847,#REF!,0))
)))</f>
        <v>CV</v>
      </c>
      <c r="D2847" s="31" t="str">
        <f>IFERROR(
INDEX(#REF!,MATCH($E2847,#REF!,0)),
IFERROR(
INDEX('SETORES VARRIÇÃO'!$B:$B,MATCH($E2847,'SETORES VARRIÇÃO'!$H:$H,0)),
IFERROR(
INDEX(#REF!,MATCH($E2847,#REF!,0)),
INDEX(#REF!,MATCH($E2847,#REF!,0))
)))</f>
        <v>CV10203VJ0061</v>
      </c>
      <c r="E2847" s="30" t="str">
        <f t="shared" si="58"/>
        <v>03-0035</v>
      </c>
      <c r="F2847" s="19" t="str">
        <f>IFERROR(
INDEX(#REF!,MATCH($E2847,#REF!,0)),
IFERROR(
INDEX('SETORES VARRIÇÃO'!$F:$F,MATCH($E2847,'SETORES VARRIÇÃO'!$H:$H,0)),
IFERROR(
INDEX(#REF!,MATCH($E2847,#REF!,0)),
INDEX(#REF!,MATCH($E2847,#REF!,0))
)))</f>
        <v>Terça/Quinta/Sábado</v>
      </c>
      <c r="G2847" s="18" t="s">
        <v>887</v>
      </c>
      <c r="H2847" s="46" t="s">
        <v>907</v>
      </c>
      <c r="I2847" s="18" t="s">
        <v>2968</v>
      </c>
    </row>
    <row r="2848" spans="1:9" x14ac:dyDescent="0.35">
      <c r="A2848" s="68">
        <v>46080</v>
      </c>
      <c r="B2848" s="52" t="s">
        <v>784</v>
      </c>
      <c r="C2848" s="30" t="str">
        <f>IFERROR(
INDEX(#REF!,MATCH($E2848,#REF!,0)),
IFERROR(
INDEX('SETORES VARRIÇÃO'!$A:$A,MATCH($E2848,'SETORES VARRIÇÃO'!$H:$H,0)),
IFERROR(
INDEX(#REF!,MATCH($E2848,#REF!,0)),
INDEX(#REF!,MATCH($E2848,#REF!,0))
)))</f>
        <v>CV</v>
      </c>
      <c r="D2848" s="31" t="str">
        <f>IFERROR(
INDEX(#REF!,MATCH($E2848,#REF!,0)),
IFERROR(
INDEX('SETORES VARRIÇÃO'!$B:$B,MATCH($E2848,'SETORES VARRIÇÃO'!$H:$H,0)),
IFERROR(
INDEX(#REF!,MATCH($E2848,#REF!,0)),
INDEX(#REF!,MATCH($E2848,#REF!,0))
)))</f>
        <v>CV10101VL0001</v>
      </c>
      <c r="E2848" s="30" t="str">
        <f t="shared" si="58"/>
        <v>03-0036</v>
      </c>
      <c r="F2848" s="19" t="str">
        <f>IFERROR(
INDEX(#REF!,MATCH($E2848,#REF!,0)),
IFERROR(
INDEX('SETORES VARRIÇÃO'!$F:$F,MATCH($E2848,'SETORES VARRIÇÃO'!$H:$H,0)),
IFERROR(
INDEX(#REF!,MATCH($E2848,#REF!,0)),
INDEX(#REF!,MATCH($E2848,#REF!,0))
)))</f>
        <v>Segunda a Domingo</v>
      </c>
      <c r="G2848" s="18" t="s">
        <v>888</v>
      </c>
      <c r="H2848" s="46">
        <v>0.62</v>
      </c>
      <c r="I2848" s="18" t="s">
        <v>3310</v>
      </c>
    </row>
    <row r="2849" spans="1:9" x14ac:dyDescent="0.35">
      <c r="A2849" s="68">
        <v>46080</v>
      </c>
      <c r="B2849" s="52" t="s">
        <v>785</v>
      </c>
      <c r="C2849" s="30" t="str">
        <f>IFERROR(
INDEX(#REF!,MATCH($E2849,#REF!,0)),
IFERROR(
INDEX('SETORES VARRIÇÃO'!$A:$A,MATCH($E2849,'SETORES VARRIÇÃO'!$H:$H,0)),
IFERROR(
INDEX(#REF!,MATCH($E2849,#REF!,0)),
INDEX(#REF!,MATCH($E2849,#REF!,0))
)))</f>
        <v>JT</v>
      </c>
      <c r="D2849" s="31" t="str">
        <f>IFERROR(
INDEX(#REF!,MATCH($E2849,#REF!,0)),
IFERROR(
INDEX('SETORES VARRIÇÃO'!$B:$B,MATCH($E2849,'SETORES VARRIÇÃO'!$H:$H,0)),
IFERROR(
INDEX(#REF!,MATCH($E2849,#REF!,0)),
INDEX(#REF!,MATCH($E2849,#REF!,0))
)))</f>
        <v>JT10302VJ0005</v>
      </c>
      <c r="E2849" s="30" t="str">
        <f t="shared" si="58"/>
        <v>03-0037</v>
      </c>
      <c r="F2849" s="19" t="str">
        <f>IFERROR(
INDEX(#REF!,MATCH($E2849,#REF!,0)),
IFERROR(
INDEX('SETORES VARRIÇÃO'!$F:$F,MATCH($E2849,'SETORES VARRIÇÃO'!$H:$H,0)),
IFERROR(
INDEX(#REF!,MATCH($E2849,#REF!,0)),
INDEX(#REF!,MATCH($E2849,#REF!,0))
)))</f>
        <v>Segunda/Quinta</v>
      </c>
      <c r="G2849" s="18" t="s">
        <v>888</v>
      </c>
      <c r="H2849" s="46">
        <v>0.45</v>
      </c>
      <c r="I2849" s="18" t="s">
        <v>3311</v>
      </c>
    </row>
    <row r="2850" spans="1:9" x14ac:dyDescent="0.35">
      <c r="A2850" s="68">
        <v>46080</v>
      </c>
      <c r="B2850" s="52" t="s">
        <v>786</v>
      </c>
      <c r="C2850" s="30" t="str">
        <f>IFERROR(
INDEX(#REF!,MATCH($E2850,#REF!,0)),
IFERROR(
INDEX('SETORES VARRIÇÃO'!$A:$A,MATCH($E2850,'SETORES VARRIÇÃO'!$H:$H,0)),
IFERROR(
INDEX(#REF!,MATCH($E2850,#REF!,0)),
INDEX(#REF!,MATCH($E2850,#REF!,0))
)))</f>
        <v>CV</v>
      </c>
      <c r="D2850" s="31" t="str">
        <f>IFERROR(
INDEX(#REF!,MATCH($E2850,#REF!,0)),
IFERROR(
INDEX('SETORES VARRIÇÃO'!$B:$B,MATCH($E2850,'SETORES VARRIÇÃO'!$H:$H,0)),
IFERROR(
INDEX(#REF!,MATCH($E2850,#REF!,0)),
INDEX(#REF!,MATCH($E2850,#REF!,0))
)))</f>
        <v>CV10202VJ0030</v>
      </c>
      <c r="E2850" s="30" t="str">
        <f t="shared" si="58"/>
        <v>03-0038</v>
      </c>
      <c r="F2850" s="19" t="str">
        <f>IFERROR(
INDEX(#REF!,MATCH($E2850,#REF!,0)),
IFERROR(
INDEX('SETORES VARRIÇÃO'!$F:$F,MATCH($E2850,'SETORES VARRIÇÃO'!$H:$H,0)),
IFERROR(
INDEX(#REF!,MATCH($E2850,#REF!,0)),
INDEX(#REF!,MATCH($E2850,#REF!,0))
)))</f>
        <v>Segunda/Quarta/Sexta</v>
      </c>
      <c r="G2850" s="18" t="s">
        <v>887</v>
      </c>
      <c r="H2850" s="46" t="s">
        <v>896</v>
      </c>
      <c r="I2850" s="18" t="s">
        <v>3081</v>
      </c>
    </row>
    <row r="2851" spans="1:9" x14ac:dyDescent="0.35">
      <c r="A2851" s="68">
        <v>46080</v>
      </c>
      <c r="B2851" s="52" t="s">
        <v>787</v>
      </c>
      <c r="C2851" s="30" t="str">
        <f>IFERROR(
INDEX(#REF!,MATCH($E2851,#REF!,0)),
IFERROR(
INDEX('SETORES VARRIÇÃO'!$A:$A,MATCH($E2851,'SETORES VARRIÇÃO'!$H:$H,0)),
IFERROR(
INDEX(#REF!,MATCH($E2851,#REF!,0)),
INDEX(#REF!,MATCH($E2851,#REF!,0))
)))</f>
        <v>CV</v>
      </c>
      <c r="D2851" s="31" t="str">
        <f>IFERROR(
INDEX(#REF!,MATCH($E2851,#REF!,0)),
IFERROR(
INDEX('SETORES VARRIÇÃO'!$B:$B,MATCH($E2851,'SETORES VARRIÇÃO'!$H:$H,0)),
IFERROR(
INDEX(#REF!,MATCH($E2851,#REF!,0)),
INDEX(#REF!,MATCH($E2851,#REF!,0))
)))</f>
        <v>CV10203VJ0047</v>
      </c>
      <c r="E2851" s="30" t="str">
        <f t="shared" si="58"/>
        <v>03-0039</v>
      </c>
      <c r="F2851" s="19" t="str">
        <f>IFERROR(
INDEX(#REF!,MATCH($E2851,#REF!,0)),
IFERROR(
INDEX('SETORES VARRIÇÃO'!$F:$F,MATCH($E2851,'SETORES VARRIÇÃO'!$H:$H,0)),
IFERROR(
INDEX(#REF!,MATCH($E2851,#REF!,0)),
INDEX(#REF!,MATCH($E2851,#REF!,0))
)))</f>
        <v>Terça/Quinta/Sábado</v>
      </c>
      <c r="G2851" s="18" t="s">
        <v>888</v>
      </c>
      <c r="H2851" s="46">
        <v>0.76</v>
      </c>
      <c r="I2851" s="18" t="s">
        <v>3312</v>
      </c>
    </row>
    <row r="2852" spans="1:9" x14ac:dyDescent="0.35">
      <c r="A2852" s="68">
        <v>46080</v>
      </c>
      <c r="B2852" s="52" t="s">
        <v>788</v>
      </c>
      <c r="C2852" s="30" t="str">
        <f>IFERROR(
INDEX(#REF!,MATCH($E2852,#REF!,0)),
IFERROR(
INDEX('SETORES VARRIÇÃO'!$A:$A,MATCH($E2852,'SETORES VARRIÇÃO'!$H:$H,0)),
IFERROR(
INDEX(#REF!,MATCH($E2852,#REF!,0)),
INDEX(#REF!,MATCH($E2852,#REF!,0))
)))</f>
        <v>JT</v>
      </c>
      <c r="D2852" s="31" t="str">
        <f>IFERROR(
INDEX(#REF!,MATCH($E2852,#REF!,0)),
IFERROR(
INDEX('SETORES VARRIÇÃO'!$B:$B,MATCH($E2852,'SETORES VARRIÇÃO'!$H:$H,0)),
IFERROR(
INDEX(#REF!,MATCH($E2852,#REF!,0)),
INDEX(#REF!,MATCH($E2852,#REF!,0))
)))</f>
        <v>JT10304VJ0037</v>
      </c>
      <c r="E2852" s="30" t="str">
        <f t="shared" si="58"/>
        <v>03-0040</v>
      </c>
      <c r="F2852" s="19" t="str">
        <f>IFERROR(
INDEX(#REF!,MATCH($E2852,#REF!,0)),
IFERROR(
INDEX('SETORES VARRIÇÃO'!$F:$F,MATCH($E2852,'SETORES VARRIÇÃO'!$H:$H,0)),
IFERROR(
INDEX(#REF!,MATCH($E2852,#REF!,0)),
INDEX(#REF!,MATCH($E2852,#REF!,0))
)))</f>
        <v>Quarta/Sábado</v>
      </c>
      <c r="G2852" s="18" t="s">
        <v>888</v>
      </c>
      <c r="H2852" s="46">
        <v>0.7</v>
      </c>
      <c r="I2852" s="18" t="s">
        <v>3313</v>
      </c>
    </row>
    <row r="2853" spans="1:9" x14ac:dyDescent="0.35">
      <c r="A2853" s="68">
        <v>46080</v>
      </c>
      <c r="B2853" s="52" t="s">
        <v>789</v>
      </c>
      <c r="C2853" s="30" t="str">
        <f>IFERROR(
INDEX(#REF!,MATCH($E2853,#REF!,0)),
IFERROR(
INDEX('SETORES VARRIÇÃO'!$A:$A,MATCH($E2853,'SETORES VARRIÇÃO'!$H:$H,0)),
IFERROR(
INDEX(#REF!,MATCH($E2853,#REF!,0)),
INDEX(#REF!,MATCH($E2853,#REF!,0))
)))</f>
        <v>JT</v>
      </c>
      <c r="D2853" s="31" t="str">
        <f>IFERROR(
INDEX(#REF!,MATCH($E2853,#REF!,0)),
IFERROR(
INDEX('SETORES VARRIÇÃO'!$B:$B,MATCH($E2853,'SETORES VARRIÇÃO'!$H:$H,0)),
IFERROR(
INDEX(#REF!,MATCH($E2853,#REF!,0)),
INDEX(#REF!,MATCH($E2853,#REF!,0))
)))</f>
        <v>JT10303VJ0033</v>
      </c>
      <c r="E2853" s="30" t="str">
        <f t="shared" si="58"/>
        <v>03-0041</v>
      </c>
      <c r="F2853" s="19" t="str">
        <f>IFERROR(
INDEX(#REF!,MATCH($E2853,#REF!,0)),
IFERROR(
INDEX('SETORES VARRIÇÃO'!$F:$F,MATCH($E2853,'SETORES VARRIÇÃO'!$H:$H,0)),
IFERROR(
INDEX(#REF!,MATCH($E2853,#REF!,0)),
INDEX(#REF!,MATCH($E2853,#REF!,0))
)))</f>
        <v>Terça/Sexta</v>
      </c>
      <c r="G2853" s="18" t="s">
        <v>888</v>
      </c>
      <c r="H2853" s="46">
        <v>0.59</v>
      </c>
      <c r="I2853" s="18" t="s">
        <v>3314</v>
      </c>
    </row>
    <row r="2854" spans="1:9" x14ac:dyDescent="0.35">
      <c r="A2854" s="68">
        <v>46080</v>
      </c>
      <c r="B2854" s="52" t="s">
        <v>790</v>
      </c>
      <c r="C2854" s="30" t="str">
        <f>IFERROR(
INDEX(#REF!,MATCH($E2854,#REF!,0)),
IFERROR(
INDEX('SETORES VARRIÇÃO'!$A:$A,MATCH($E2854,'SETORES VARRIÇÃO'!$H:$H,0)),
IFERROR(
INDEX(#REF!,MATCH($E2854,#REF!,0)),
INDEX(#REF!,MATCH($E2854,#REF!,0))
)))</f>
        <v>JT</v>
      </c>
      <c r="D2854" s="31" t="str">
        <f>IFERROR(
INDEX(#REF!,MATCH($E2854,#REF!,0)),
IFERROR(
INDEX('SETORES VARRIÇÃO'!$B:$B,MATCH($E2854,'SETORES VARRIÇÃO'!$H:$H,0)),
IFERROR(
INDEX(#REF!,MATCH($E2854,#REF!,0)),
INDEX(#REF!,MATCH($E2854,#REF!,0))
)))</f>
        <v>JT10202VJ0056</v>
      </c>
      <c r="E2854" s="30" t="str">
        <f t="shared" si="58"/>
        <v>03-0042</v>
      </c>
      <c r="F2854" s="19" t="str">
        <f>IFERROR(
INDEX(#REF!,MATCH($E2854,#REF!,0)),
IFERROR(
INDEX('SETORES VARRIÇÃO'!$F:$F,MATCH($E2854,'SETORES VARRIÇÃO'!$H:$H,0)),
IFERROR(
INDEX(#REF!,MATCH($E2854,#REF!,0)),
INDEX(#REF!,MATCH($E2854,#REF!,0))
)))</f>
        <v>Segunda/Quarta/Sexta</v>
      </c>
      <c r="G2854" s="18" t="s">
        <v>888</v>
      </c>
      <c r="H2854" s="46">
        <v>0.54</v>
      </c>
      <c r="I2854" s="18" t="s">
        <v>3315</v>
      </c>
    </row>
    <row r="2855" spans="1:9" x14ac:dyDescent="0.35">
      <c r="A2855" s="68">
        <v>46080</v>
      </c>
      <c r="B2855" s="52" t="s">
        <v>566</v>
      </c>
      <c r="C2855" s="30" t="str">
        <f>IFERROR(
INDEX(#REF!,MATCH($E2855,#REF!,0)),
IFERROR(
INDEX('SETORES VARRIÇÃO'!$A:$A,MATCH($E2855,'SETORES VARRIÇÃO'!$H:$H,0)),
IFERROR(
INDEX(#REF!,MATCH($E2855,#REF!,0)),
INDEX(#REF!,MATCH($E2855,#REF!,0))
)))</f>
        <v>JT</v>
      </c>
      <c r="D2855" s="31" t="str">
        <f>IFERROR(
INDEX(#REF!,MATCH($E2855,#REF!,0)),
IFERROR(
INDEX('SETORES VARRIÇÃO'!$B:$B,MATCH($E2855,'SETORES VARRIÇÃO'!$H:$H,0)),
IFERROR(
INDEX(#REF!,MATCH($E2855,#REF!,0)),
INDEX(#REF!,MATCH($E2855,#REF!,0))
)))</f>
        <v>JT10303VJ0029</v>
      </c>
      <c r="E2855" s="30" t="str">
        <f t="shared" si="58"/>
        <v>03-0043</v>
      </c>
      <c r="F2855" s="19" t="str">
        <f>IFERROR(
INDEX(#REF!,MATCH($E2855,#REF!,0)),
IFERROR(
INDEX('SETORES VARRIÇÃO'!$F:$F,MATCH($E2855,'SETORES VARRIÇÃO'!$H:$H,0)),
IFERROR(
INDEX(#REF!,MATCH($E2855,#REF!,0)),
INDEX(#REF!,MATCH($E2855,#REF!,0))
)))</f>
        <v>Terça/Sexta</v>
      </c>
      <c r="G2855" s="18" t="s">
        <v>888</v>
      </c>
      <c r="H2855" s="46">
        <v>0.39</v>
      </c>
      <c r="I2855" s="18" t="s">
        <v>3316</v>
      </c>
    </row>
    <row r="2856" spans="1:9" x14ac:dyDescent="0.35">
      <c r="A2856" s="68">
        <v>46080</v>
      </c>
      <c r="B2856" s="52" t="s">
        <v>735</v>
      </c>
      <c r="C2856" s="30" t="str">
        <f>IFERROR(
INDEX(#REF!,MATCH($E2856,#REF!,0)),
IFERROR(
INDEX('SETORES VARRIÇÃO'!$A:$A,MATCH($E2856,'SETORES VARRIÇÃO'!$H:$H,0)),
IFERROR(
INDEX(#REF!,MATCH($E2856,#REF!,0)),
INDEX(#REF!,MATCH($E2856,#REF!,0))
)))</f>
        <v>CV</v>
      </c>
      <c r="D2856" s="31" t="str">
        <f>IFERROR(
INDEX(#REF!,MATCH($E2856,#REF!,0)),
IFERROR(
INDEX('SETORES VARRIÇÃO'!$B:$B,MATCH($E2856,'SETORES VARRIÇÃO'!$H:$H,0)),
IFERROR(
INDEX(#REF!,MATCH($E2856,#REF!,0)),
INDEX(#REF!,MATCH($E2856,#REF!,0))
)))</f>
        <v>CV10304VJ0023</v>
      </c>
      <c r="E2856" s="30" t="str">
        <f t="shared" si="58"/>
        <v>03-0044</v>
      </c>
      <c r="F2856" s="19" t="str">
        <f>IFERROR(
INDEX(#REF!,MATCH($E2856,#REF!,0)),
IFERROR(
INDEX('SETORES VARRIÇÃO'!$F:$F,MATCH($E2856,'SETORES VARRIÇÃO'!$H:$H,0)),
IFERROR(
INDEX(#REF!,MATCH($E2856,#REF!,0)),
INDEX(#REF!,MATCH($E2856,#REF!,0))
)))</f>
        <v>Quarta/Sábado</v>
      </c>
      <c r="G2856" s="18" t="s">
        <v>887</v>
      </c>
      <c r="H2856" s="46" t="s">
        <v>919</v>
      </c>
      <c r="I2856" s="18" t="s">
        <v>3087</v>
      </c>
    </row>
    <row r="2857" spans="1:9" x14ac:dyDescent="0.35">
      <c r="A2857" s="68">
        <v>46080</v>
      </c>
      <c r="B2857" s="52" t="s">
        <v>791</v>
      </c>
      <c r="C2857" s="30" t="str">
        <f>IFERROR(
INDEX(#REF!,MATCH($E2857,#REF!,0)),
IFERROR(
INDEX('SETORES VARRIÇÃO'!$A:$A,MATCH($E2857,'SETORES VARRIÇÃO'!$H:$H,0)),
IFERROR(
INDEX(#REF!,MATCH($E2857,#REF!,0)),
INDEX(#REF!,MATCH($E2857,#REF!,0))
)))</f>
        <v>JT</v>
      </c>
      <c r="D2857" s="31" t="str">
        <f>IFERROR(
INDEX(#REF!,MATCH($E2857,#REF!,0)),
IFERROR(
INDEX('SETORES VARRIÇÃO'!$B:$B,MATCH($E2857,'SETORES VARRIÇÃO'!$H:$H,0)),
IFERROR(
INDEX(#REF!,MATCH($E2857,#REF!,0)),
INDEX(#REF!,MATCH($E2857,#REF!,0))
)))</f>
        <v>JT10302VJ0016</v>
      </c>
      <c r="E2857" s="30" t="str">
        <f t="shared" si="58"/>
        <v>03-0045</v>
      </c>
      <c r="F2857" s="19" t="str">
        <f>IFERROR(
INDEX(#REF!,MATCH($E2857,#REF!,0)),
IFERROR(
INDEX('SETORES VARRIÇÃO'!$F:$F,MATCH($E2857,'SETORES VARRIÇÃO'!$H:$H,0)),
IFERROR(
INDEX(#REF!,MATCH($E2857,#REF!,0)),
INDEX(#REF!,MATCH($E2857,#REF!,0))
)))</f>
        <v>Segunda/Quinta</v>
      </c>
      <c r="G2857" s="18" t="s">
        <v>888</v>
      </c>
      <c r="H2857" s="46">
        <v>0.44</v>
      </c>
      <c r="I2857" s="18" t="s">
        <v>3317</v>
      </c>
    </row>
    <row r="2858" spans="1:9" x14ac:dyDescent="0.35">
      <c r="A2858" s="68">
        <v>46080</v>
      </c>
      <c r="B2858" s="52" t="s">
        <v>792</v>
      </c>
      <c r="C2858" s="30" t="str">
        <f>IFERROR(
INDEX(#REF!,MATCH($E2858,#REF!,0)),
IFERROR(
INDEX('SETORES VARRIÇÃO'!$A:$A,MATCH($E2858,'SETORES VARRIÇÃO'!$H:$H,0)),
IFERROR(
INDEX(#REF!,MATCH($E2858,#REF!,0)),
INDEX(#REF!,MATCH($E2858,#REF!,0))
)))</f>
        <v>JT</v>
      </c>
      <c r="D2858" s="31" t="str">
        <f>IFERROR(
INDEX(#REF!,MATCH($E2858,#REF!,0)),
IFERROR(
INDEX('SETORES VARRIÇÃO'!$B:$B,MATCH($E2858,'SETORES VARRIÇÃO'!$H:$H,0)),
IFERROR(
INDEX(#REF!,MATCH($E2858,#REF!,0)),
INDEX(#REF!,MATCH($E2858,#REF!,0))
)))</f>
        <v>JT10203VJ0055</v>
      </c>
      <c r="E2858" s="30" t="str">
        <f t="shared" si="58"/>
        <v>03-0046</v>
      </c>
      <c r="F2858" s="19" t="str">
        <f>IFERROR(
INDEX(#REF!,MATCH($E2858,#REF!,0)),
IFERROR(
INDEX('SETORES VARRIÇÃO'!$F:$F,MATCH($E2858,'SETORES VARRIÇÃO'!$H:$H,0)),
IFERROR(
INDEX(#REF!,MATCH($E2858,#REF!,0)),
INDEX(#REF!,MATCH($E2858,#REF!,0))
)))</f>
        <v>Terça/Quinta/Sábado</v>
      </c>
      <c r="G2858" s="18" t="s">
        <v>888</v>
      </c>
      <c r="H2858" s="46">
        <v>0.73</v>
      </c>
      <c r="I2858" s="18" t="s">
        <v>3318</v>
      </c>
    </row>
    <row r="2859" spans="1:9" x14ac:dyDescent="0.35">
      <c r="A2859" s="68">
        <v>46080</v>
      </c>
      <c r="B2859" s="52" t="s">
        <v>793</v>
      </c>
      <c r="C2859" s="30" t="str">
        <f>IFERROR(
INDEX(#REF!,MATCH($E2859,#REF!,0)),
IFERROR(
INDEX('SETORES VARRIÇÃO'!$A:$A,MATCH($E2859,'SETORES VARRIÇÃO'!$H:$H,0)),
IFERROR(
INDEX(#REF!,MATCH($E2859,#REF!,0)),
INDEX(#REF!,MATCH($E2859,#REF!,0))
)))</f>
        <v>MG</v>
      </c>
      <c r="D2859" s="31" t="str">
        <f>IFERROR(
INDEX(#REF!,MATCH($E2859,#REF!,0)),
IFERROR(
INDEX('SETORES VARRIÇÃO'!$B:$B,MATCH($E2859,'SETORES VARRIÇÃO'!$H:$H,0)),
IFERROR(
INDEX(#REF!,MATCH($E2859,#REF!,0)),
INDEX(#REF!,MATCH($E2859,#REF!,0))
)))</f>
        <v>MG10101VJ0002</v>
      </c>
      <c r="E2859" s="30" t="str">
        <f t="shared" si="58"/>
        <v>03-0047</v>
      </c>
      <c r="F2859" s="19" t="str">
        <f>IFERROR(
INDEX(#REF!,MATCH($E2859,#REF!,0)),
IFERROR(
INDEX('SETORES VARRIÇÃO'!$F:$F,MATCH($E2859,'SETORES VARRIÇÃO'!$H:$H,0)),
IFERROR(
INDEX(#REF!,MATCH($E2859,#REF!,0)),
INDEX(#REF!,MATCH($E2859,#REF!,0))
)))</f>
        <v>Segunda a Domingo</v>
      </c>
      <c r="G2859" s="18" t="s">
        <v>888</v>
      </c>
      <c r="H2859" s="46">
        <v>0.34</v>
      </c>
      <c r="I2859" s="18" t="s">
        <v>3319</v>
      </c>
    </row>
    <row r="2860" spans="1:9" x14ac:dyDescent="0.35">
      <c r="A2860" s="68">
        <v>46080</v>
      </c>
      <c r="B2860" s="52" t="s">
        <v>794</v>
      </c>
      <c r="C2860" s="30" t="str">
        <f>IFERROR(
INDEX(#REF!,MATCH($E2860,#REF!,0)),
IFERROR(
INDEX('SETORES VARRIÇÃO'!$A:$A,MATCH($E2860,'SETORES VARRIÇÃO'!$H:$H,0)),
IFERROR(
INDEX(#REF!,MATCH($E2860,#REF!,0)),
INDEX(#REF!,MATCH($E2860,#REF!,0))
)))</f>
        <v>JT</v>
      </c>
      <c r="D2860" s="31" t="str">
        <f>IFERROR(
INDEX(#REF!,MATCH($E2860,#REF!,0)),
IFERROR(
INDEX('SETORES VARRIÇÃO'!$B:$B,MATCH($E2860,'SETORES VARRIÇÃO'!$H:$H,0)),
IFERROR(
INDEX(#REF!,MATCH($E2860,#REF!,0)),
INDEX(#REF!,MATCH($E2860,#REF!,0))
)))</f>
        <v>JT10303VJ0026</v>
      </c>
      <c r="E2860" s="30" t="str">
        <f t="shared" si="58"/>
        <v>03-0048</v>
      </c>
      <c r="F2860" s="19" t="str">
        <f>IFERROR(
INDEX(#REF!,MATCH($E2860,#REF!,0)),
IFERROR(
INDEX('SETORES VARRIÇÃO'!$F:$F,MATCH($E2860,'SETORES VARRIÇÃO'!$H:$H,0)),
IFERROR(
INDEX(#REF!,MATCH($E2860,#REF!,0)),
INDEX(#REF!,MATCH($E2860,#REF!,0))
)))</f>
        <v>Terça/Sexta</v>
      </c>
      <c r="G2860" s="18" t="s">
        <v>888</v>
      </c>
      <c r="H2860" s="46">
        <v>0.44</v>
      </c>
      <c r="I2860" s="18" t="s">
        <v>3320</v>
      </c>
    </row>
    <row r="2861" spans="1:9" x14ac:dyDescent="0.35">
      <c r="A2861" s="68">
        <v>46080</v>
      </c>
      <c r="B2861" s="52" t="s">
        <v>795</v>
      </c>
      <c r="C2861" s="30" t="str">
        <f>IFERROR(
INDEX(#REF!,MATCH($E2861,#REF!,0)),
IFERROR(
INDEX('SETORES VARRIÇÃO'!$A:$A,MATCH($E2861,'SETORES VARRIÇÃO'!$H:$H,0)),
IFERROR(
INDEX(#REF!,MATCH($E2861,#REF!,0)),
INDEX(#REF!,MATCH($E2861,#REF!,0))
)))</f>
        <v>JT</v>
      </c>
      <c r="D2861" s="31" t="str">
        <f>IFERROR(
INDEX(#REF!,MATCH($E2861,#REF!,0)),
IFERROR(
INDEX('SETORES VARRIÇÃO'!$B:$B,MATCH($E2861,'SETORES VARRIÇÃO'!$H:$H,0)),
IFERROR(
INDEX(#REF!,MATCH($E2861,#REF!,0)),
INDEX(#REF!,MATCH($E2861,#REF!,0))
)))</f>
        <v>JT10102VJ0001</v>
      </c>
      <c r="E2861" s="30" t="str">
        <f t="shared" si="58"/>
        <v>03-0049</v>
      </c>
      <c r="F2861" s="19" t="str">
        <f>IFERROR(
INDEX(#REF!,MATCH($E2861,#REF!,0)),
IFERROR(
INDEX('SETORES VARRIÇÃO'!$F:$F,MATCH($E2861,'SETORES VARRIÇÃO'!$H:$H,0)),
IFERROR(
INDEX(#REF!,MATCH($E2861,#REF!,0)),
INDEX(#REF!,MATCH($E2861,#REF!,0))
)))</f>
        <v>Segunda a Domingo</v>
      </c>
      <c r="G2861" s="18" t="s">
        <v>888</v>
      </c>
      <c r="H2861" s="46">
        <v>0.73</v>
      </c>
      <c r="I2861" s="18" t="s">
        <v>3321</v>
      </c>
    </row>
    <row r="2862" spans="1:9" x14ac:dyDescent="0.35">
      <c r="A2862" s="68">
        <v>46080</v>
      </c>
      <c r="B2862" s="52" t="s">
        <v>796</v>
      </c>
      <c r="C2862" s="30" t="str">
        <f>IFERROR(
INDEX(#REF!,MATCH($E2862,#REF!,0)),
IFERROR(
INDEX('SETORES VARRIÇÃO'!$A:$A,MATCH($E2862,'SETORES VARRIÇÃO'!$H:$H,0)),
IFERROR(
INDEX(#REF!,MATCH($E2862,#REF!,0)),
INDEX(#REF!,MATCH($E2862,#REF!,0))
)))</f>
        <v>CV</v>
      </c>
      <c r="D2862" s="31" t="str">
        <f>IFERROR(
INDEX(#REF!,MATCH($E2862,#REF!,0)),
IFERROR(
INDEX('SETORES VARRIÇÃO'!$B:$B,MATCH($E2862,'SETORES VARRIÇÃO'!$H:$H,0)),
IFERROR(
INDEX(#REF!,MATCH($E2862,#REF!,0)),
INDEX(#REF!,MATCH($E2862,#REF!,0))
)))</f>
        <v>CV10203VJ0064</v>
      </c>
      <c r="E2862" s="30" t="str">
        <f t="shared" si="58"/>
        <v>03-0050</v>
      </c>
      <c r="F2862" s="19" t="str">
        <f>IFERROR(
INDEX(#REF!,MATCH($E2862,#REF!,0)),
IFERROR(
INDEX('SETORES VARRIÇÃO'!$F:$F,MATCH($E2862,'SETORES VARRIÇÃO'!$H:$H,0)),
IFERROR(
INDEX(#REF!,MATCH($E2862,#REF!,0)),
INDEX(#REF!,MATCH($E2862,#REF!,0))
)))</f>
        <v>Terça/Quinta/Sábado</v>
      </c>
      <c r="G2862" s="18" t="s">
        <v>888</v>
      </c>
      <c r="H2862" s="46">
        <v>0.44</v>
      </c>
      <c r="I2862" s="18" t="s">
        <v>3322</v>
      </c>
    </row>
    <row r="2863" spans="1:9" x14ac:dyDescent="0.35">
      <c r="A2863" s="68">
        <v>46080</v>
      </c>
      <c r="B2863" s="52" t="s">
        <v>736</v>
      </c>
      <c r="C2863" s="30" t="str">
        <f>IFERROR(
INDEX(#REF!,MATCH($E2863,#REF!,0)),
IFERROR(
INDEX('SETORES VARRIÇÃO'!$A:$A,MATCH($E2863,'SETORES VARRIÇÃO'!$H:$H,0)),
IFERROR(
INDEX(#REF!,MATCH($E2863,#REF!,0)),
INDEX(#REF!,MATCH($E2863,#REF!,0))
)))</f>
        <v>JT</v>
      </c>
      <c r="D2863" s="31" t="str">
        <f>IFERROR(
INDEX(#REF!,MATCH($E2863,#REF!,0)),
IFERROR(
INDEX('SETORES VARRIÇÃO'!$B:$B,MATCH($E2863,'SETORES VARRIÇÃO'!$H:$H,0)),
IFERROR(
INDEX(#REF!,MATCH($E2863,#REF!,0)),
INDEX(#REF!,MATCH($E2863,#REF!,0))
)))</f>
        <v>JT10304VJ0041</v>
      </c>
      <c r="E2863" s="30" t="str">
        <f t="shared" si="58"/>
        <v>03-0051</v>
      </c>
      <c r="F2863" s="19" t="str">
        <f>IFERROR(
INDEX(#REF!,MATCH($E2863,#REF!,0)),
IFERROR(
INDEX('SETORES VARRIÇÃO'!$F:$F,MATCH($E2863,'SETORES VARRIÇÃO'!$H:$H,0)),
IFERROR(
INDEX(#REF!,MATCH($E2863,#REF!,0)),
INDEX(#REF!,MATCH($E2863,#REF!,0))
)))</f>
        <v>Quarta/Sábado</v>
      </c>
      <c r="G2863" s="18" t="s">
        <v>887</v>
      </c>
      <c r="H2863" s="46" t="s">
        <v>1875</v>
      </c>
      <c r="I2863" s="18" t="s">
        <v>3094</v>
      </c>
    </row>
    <row r="2864" spans="1:9" x14ac:dyDescent="0.35">
      <c r="A2864" s="68">
        <v>46080</v>
      </c>
      <c r="B2864" s="52" t="s">
        <v>797</v>
      </c>
      <c r="C2864" s="30" t="str">
        <f>IFERROR(
INDEX(#REF!,MATCH($E2864,#REF!,0)),
IFERROR(
INDEX('SETORES VARRIÇÃO'!$A:$A,MATCH($E2864,'SETORES VARRIÇÃO'!$H:$H,0)),
IFERROR(
INDEX(#REF!,MATCH($E2864,#REF!,0)),
INDEX(#REF!,MATCH($E2864,#REF!,0))
)))</f>
        <v>JT</v>
      </c>
      <c r="D2864" s="31" t="str">
        <f>IFERROR(
INDEX(#REF!,MATCH($E2864,#REF!,0)),
IFERROR(
INDEX('SETORES VARRIÇÃO'!$B:$B,MATCH($E2864,'SETORES VARRIÇÃO'!$H:$H,0)),
IFERROR(
INDEX(#REF!,MATCH($E2864,#REF!,0)),
INDEX(#REF!,MATCH($E2864,#REF!,0))
)))</f>
        <v>JT10302VJ0006</v>
      </c>
      <c r="E2864" s="30" t="str">
        <f t="shared" si="58"/>
        <v>03-0052</v>
      </c>
      <c r="F2864" s="19" t="str">
        <f>IFERROR(
INDEX(#REF!,MATCH($E2864,#REF!,0)),
IFERROR(
INDEX('SETORES VARRIÇÃO'!$F:$F,MATCH($E2864,'SETORES VARRIÇÃO'!$H:$H,0)),
IFERROR(
INDEX(#REF!,MATCH($E2864,#REF!,0)),
INDEX(#REF!,MATCH($E2864,#REF!,0))
)))</f>
        <v>Segunda/Quinta</v>
      </c>
      <c r="G2864" s="18" t="s">
        <v>888</v>
      </c>
      <c r="H2864" s="46">
        <v>0.43</v>
      </c>
      <c r="I2864" s="18" t="s">
        <v>3323</v>
      </c>
    </row>
    <row r="2865" spans="1:9" x14ac:dyDescent="0.35">
      <c r="A2865" s="68">
        <v>46080</v>
      </c>
      <c r="B2865" s="52" t="s">
        <v>716</v>
      </c>
      <c r="C2865" s="30" t="str">
        <f>IFERROR(
INDEX(#REF!,MATCH($E2865,#REF!,0)),
IFERROR(
INDEX('SETORES VARRIÇÃO'!$A:$A,MATCH($E2865,'SETORES VARRIÇÃO'!$H:$H,0)),
IFERROR(
INDEX(#REF!,MATCH($E2865,#REF!,0)),
INDEX(#REF!,MATCH($E2865,#REF!,0))
)))</f>
        <v>JT</v>
      </c>
      <c r="D2865" s="31" t="str">
        <f>IFERROR(
INDEX(#REF!,MATCH($E2865,#REF!,0)),
IFERROR(
INDEX('SETORES VARRIÇÃO'!$B:$B,MATCH($E2865,'SETORES VARRIÇÃO'!$H:$H,0)),
IFERROR(
INDEX(#REF!,MATCH($E2865,#REF!,0)),
INDEX(#REF!,MATCH($E2865,#REF!,0))
)))</f>
        <v>JT10303VJ0034</v>
      </c>
      <c r="E2865" s="30" t="str">
        <f t="shared" si="58"/>
        <v>03-0053</v>
      </c>
      <c r="F2865" s="19" t="str">
        <f>IFERROR(
INDEX(#REF!,MATCH($E2865,#REF!,0)),
IFERROR(
INDEX('SETORES VARRIÇÃO'!$F:$F,MATCH($E2865,'SETORES VARRIÇÃO'!$H:$H,0)),
IFERROR(
INDEX(#REF!,MATCH($E2865,#REF!,0)),
INDEX(#REF!,MATCH($E2865,#REF!,0))
)))</f>
        <v>Terça/Sexta</v>
      </c>
      <c r="G2865" s="18" t="s">
        <v>888</v>
      </c>
      <c r="H2865" s="46">
        <v>0.93</v>
      </c>
      <c r="I2865" s="18" t="s">
        <v>3324</v>
      </c>
    </row>
    <row r="2866" spans="1:9" x14ac:dyDescent="0.35">
      <c r="A2866" s="68">
        <v>46080</v>
      </c>
      <c r="B2866" s="52" t="s">
        <v>798</v>
      </c>
      <c r="C2866" s="30" t="str">
        <f>IFERROR(
INDEX(#REF!,MATCH($E2866,#REF!,0)),
IFERROR(
INDEX('SETORES VARRIÇÃO'!$A:$A,MATCH($E2866,'SETORES VARRIÇÃO'!$H:$H,0)),
IFERROR(
INDEX(#REF!,MATCH($E2866,#REF!,0)),
INDEX(#REF!,MATCH($E2866,#REF!,0))
)))</f>
        <v>JT</v>
      </c>
      <c r="D2866" s="31" t="str">
        <f>IFERROR(
INDEX(#REF!,MATCH($E2866,#REF!,0)),
IFERROR(
INDEX('SETORES VARRIÇÃO'!$B:$B,MATCH($E2866,'SETORES VARRIÇÃO'!$H:$H,0)),
IFERROR(
INDEX(#REF!,MATCH($E2866,#REF!,0)),
INDEX(#REF!,MATCH($E2866,#REF!,0))
)))</f>
        <v>JT10304VJ0040</v>
      </c>
      <c r="E2866" s="30" t="str">
        <f t="shared" si="58"/>
        <v>03-0054</v>
      </c>
      <c r="F2866" s="19" t="str">
        <f>IFERROR(
INDEX(#REF!,MATCH($E2866,#REF!,0)),
IFERROR(
INDEX('SETORES VARRIÇÃO'!$F:$F,MATCH($E2866,'SETORES VARRIÇÃO'!$H:$H,0)),
IFERROR(
INDEX(#REF!,MATCH($E2866,#REF!,0)),
INDEX(#REF!,MATCH($E2866,#REF!,0))
)))</f>
        <v>Quarta/Sábado</v>
      </c>
      <c r="G2866" s="18" t="s">
        <v>888</v>
      </c>
      <c r="H2866" s="46">
        <v>0.86</v>
      </c>
      <c r="I2866" s="18" t="s">
        <v>3325</v>
      </c>
    </row>
    <row r="2867" spans="1:9" x14ac:dyDescent="0.35">
      <c r="A2867" s="68">
        <v>46080</v>
      </c>
      <c r="B2867" s="52" t="s">
        <v>799</v>
      </c>
      <c r="C2867" s="30" t="str">
        <f>IFERROR(
INDEX(#REF!,MATCH($E2867,#REF!,0)),
IFERROR(
INDEX('SETORES VARRIÇÃO'!$A:$A,MATCH($E2867,'SETORES VARRIÇÃO'!$H:$H,0)),
IFERROR(
INDEX(#REF!,MATCH($E2867,#REF!,0)),
INDEX(#REF!,MATCH($E2867,#REF!,0))
)))</f>
        <v>CV</v>
      </c>
      <c r="D2867" s="31" t="str">
        <f>IFERROR(
INDEX(#REF!,MATCH($E2867,#REF!,0)),
IFERROR(
INDEX('SETORES VARRIÇÃO'!$B:$B,MATCH($E2867,'SETORES VARRIÇÃO'!$H:$H,0)),
IFERROR(
INDEX(#REF!,MATCH($E2867,#REF!,0)),
INDEX(#REF!,MATCH($E2867,#REF!,0))
)))</f>
        <v>CV10101VJ0001</v>
      </c>
      <c r="E2867" s="30" t="str">
        <f t="shared" si="58"/>
        <v>03-0055</v>
      </c>
      <c r="F2867" s="19" t="str">
        <f>IFERROR(
INDEX(#REF!,MATCH($E2867,#REF!,0)),
IFERROR(
INDEX('SETORES VARRIÇÃO'!$F:$F,MATCH($E2867,'SETORES VARRIÇÃO'!$H:$H,0)),
IFERROR(
INDEX(#REF!,MATCH($E2867,#REF!,0)),
INDEX(#REF!,MATCH($E2867,#REF!,0))
)))</f>
        <v>Segunda a Domingo</v>
      </c>
      <c r="G2867" s="18" t="s">
        <v>888</v>
      </c>
      <c r="H2867" s="46">
        <v>0.84</v>
      </c>
      <c r="I2867" s="18" t="s">
        <v>3326</v>
      </c>
    </row>
    <row r="2868" spans="1:9" x14ac:dyDescent="0.35">
      <c r="A2868" s="68">
        <v>46080</v>
      </c>
      <c r="B2868" s="52" t="s">
        <v>800</v>
      </c>
      <c r="C2868" s="30" t="str">
        <f>IFERROR(
INDEX(#REF!,MATCH($E2868,#REF!,0)),
IFERROR(
INDEX('SETORES VARRIÇÃO'!$A:$A,MATCH($E2868,'SETORES VARRIÇÃO'!$H:$H,0)),
IFERROR(
INDEX(#REF!,MATCH($E2868,#REF!,0)),
INDEX(#REF!,MATCH($E2868,#REF!,0))
)))</f>
        <v>CV</v>
      </c>
      <c r="D2868" s="31" t="str">
        <f>IFERROR(
INDEX(#REF!,MATCH($E2868,#REF!,0)),
IFERROR(
INDEX('SETORES VARRIÇÃO'!$B:$B,MATCH($E2868,'SETORES VARRIÇÃO'!$H:$H,0)),
IFERROR(
INDEX(#REF!,MATCH($E2868,#REF!,0)),
INDEX(#REF!,MATCH($E2868,#REF!,0))
)))</f>
        <v>CV10202VJ0032</v>
      </c>
      <c r="E2868" s="30" t="str">
        <f t="shared" si="58"/>
        <v>03-0056</v>
      </c>
      <c r="F2868" s="19" t="str">
        <f>IFERROR(
INDEX(#REF!,MATCH($E2868,#REF!,0)),
IFERROR(
INDEX('SETORES VARRIÇÃO'!$F:$F,MATCH($E2868,'SETORES VARRIÇÃO'!$H:$H,0)),
IFERROR(
INDEX(#REF!,MATCH($E2868,#REF!,0)),
INDEX(#REF!,MATCH($E2868,#REF!,0))
)))</f>
        <v>Segunda/Quarta/Sexta</v>
      </c>
      <c r="G2868" s="18" t="s">
        <v>887</v>
      </c>
      <c r="H2868" s="46" t="s">
        <v>946</v>
      </c>
      <c r="I2868" s="18" t="s">
        <v>872</v>
      </c>
    </row>
    <row r="2869" spans="1:9" x14ac:dyDescent="0.35">
      <c r="A2869" s="68">
        <v>46080</v>
      </c>
      <c r="B2869" s="52" t="s">
        <v>748</v>
      </c>
      <c r="C2869" s="30" t="str">
        <f>IFERROR(
INDEX(#REF!,MATCH($E2869,#REF!,0)),
IFERROR(
INDEX('SETORES VARRIÇÃO'!$A:$A,MATCH($E2869,'SETORES VARRIÇÃO'!$H:$H,0)),
IFERROR(
INDEX(#REF!,MATCH($E2869,#REF!,0)),
INDEX(#REF!,MATCH($E2869,#REF!,0))
)))</f>
        <v>CV</v>
      </c>
      <c r="D2869" s="31" t="str">
        <f>IFERROR(
INDEX(#REF!,MATCH($E2869,#REF!,0)),
IFERROR(
INDEX('SETORES VARRIÇÃO'!$B:$B,MATCH($E2869,'SETORES VARRIÇÃO'!$H:$H,0)),
IFERROR(
INDEX(#REF!,MATCH($E2869,#REF!,0)),
INDEX(#REF!,MATCH($E2869,#REF!,0))
)))</f>
        <v>CV10101VJ0005</v>
      </c>
      <c r="E2869" s="30" t="str">
        <f t="shared" si="58"/>
        <v>03-0057</v>
      </c>
      <c r="F2869" s="19" t="str">
        <f>IFERROR(
INDEX(#REF!,MATCH($E2869,#REF!,0)),
IFERROR(
INDEX('SETORES VARRIÇÃO'!$F:$F,MATCH($E2869,'SETORES VARRIÇÃO'!$H:$H,0)),
IFERROR(
INDEX(#REF!,MATCH($E2869,#REF!,0)),
INDEX(#REF!,MATCH($E2869,#REF!,0))
)))</f>
        <v>Segunda a Domingo</v>
      </c>
      <c r="G2869" s="18" t="s">
        <v>888</v>
      </c>
      <c r="H2869" s="46">
        <v>0.44</v>
      </c>
      <c r="I2869" s="18" t="s">
        <v>3327</v>
      </c>
    </row>
    <row r="2870" spans="1:9" x14ac:dyDescent="0.35">
      <c r="A2870" s="68">
        <v>46080</v>
      </c>
      <c r="B2870" s="52" t="s">
        <v>801</v>
      </c>
      <c r="C2870" s="30" t="str">
        <f>IFERROR(
INDEX(#REF!,MATCH($E2870,#REF!,0)),
IFERROR(
INDEX('SETORES VARRIÇÃO'!$A:$A,MATCH($E2870,'SETORES VARRIÇÃO'!$H:$H,0)),
IFERROR(
INDEX(#REF!,MATCH($E2870,#REF!,0)),
INDEX(#REF!,MATCH($E2870,#REF!,0))
)))</f>
        <v>JT</v>
      </c>
      <c r="D2870" s="31" t="str">
        <f>IFERROR(
INDEX(#REF!,MATCH($E2870,#REF!,0)),
IFERROR(
INDEX('SETORES VARRIÇÃO'!$B:$B,MATCH($E2870,'SETORES VARRIÇÃO'!$H:$H,0)),
IFERROR(
INDEX(#REF!,MATCH($E2870,#REF!,0)),
INDEX(#REF!,MATCH($E2870,#REF!,0))
)))</f>
        <v>JT10302VJ0019</v>
      </c>
      <c r="E2870" s="30" t="str">
        <f t="shared" si="58"/>
        <v>03-0058</v>
      </c>
      <c r="F2870" s="19" t="str">
        <f>IFERROR(
INDEX(#REF!,MATCH($E2870,#REF!,0)),
IFERROR(
INDEX('SETORES VARRIÇÃO'!$F:$F,MATCH($E2870,'SETORES VARRIÇÃO'!$H:$H,0)),
IFERROR(
INDEX(#REF!,MATCH($E2870,#REF!,0)),
INDEX(#REF!,MATCH($E2870,#REF!,0))
)))</f>
        <v>Segunda/Quinta</v>
      </c>
      <c r="G2870" s="18" t="s">
        <v>888</v>
      </c>
      <c r="H2870" s="46">
        <v>0.45</v>
      </c>
      <c r="I2870" s="18" t="s">
        <v>3328</v>
      </c>
    </row>
    <row r="2871" spans="1:9" x14ac:dyDescent="0.35">
      <c r="A2871" s="68">
        <v>46080</v>
      </c>
      <c r="B2871" s="52" t="s">
        <v>802</v>
      </c>
      <c r="C2871" s="30" t="str">
        <f>IFERROR(
INDEX(#REF!,MATCH($E2871,#REF!,0)),
IFERROR(
INDEX('SETORES VARRIÇÃO'!$A:$A,MATCH($E2871,'SETORES VARRIÇÃO'!$H:$H,0)),
IFERROR(
INDEX(#REF!,MATCH($E2871,#REF!,0)),
INDEX(#REF!,MATCH($E2871,#REF!,0))
)))</f>
        <v>JT</v>
      </c>
      <c r="D2871" s="31" t="str">
        <f>IFERROR(
INDEX(#REF!,MATCH($E2871,#REF!,0)),
IFERROR(
INDEX('SETORES VARRIÇÃO'!$B:$B,MATCH($E2871,'SETORES VARRIÇÃO'!$H:$H,0)),
IFERROR(
INDEX(#REF!,MATCH($E2871,#REF!,0)),
INDEX(#REF!,MATCH($E2871,#REF!,0))
)))</f>
        <v>JT20102VJ0003</v>
      </c>
      <c r="E2871" s="30" t="str">
        <f t="shared" si="58"/>
        <v>03-0059</v>
      </c>
      <c r="F2871" s="19" t="str">
        <f>IFERROR(
INDEX(#REF!,MATCH($E2871,#REF!,0)),
IFERROR(
INDEX('SETORES VARRIÇÃO'!$F:$F,MATCH($E2871,'SETORES VARRIÇÃO'!$H:$H,0)),
IFERROR(
INDEX(#REF!,MATCH($E2871,#REF!,0)),
INDEX(#REF!,MATCH($E2871,#REF!,0))
)))</f>
        <v>Segunda a Domingo</v>
      </c>
      <c r="G2871" s="18" t="s">
        <v>887</v>
      </c>
      <c r="H2871" s="46" t="s">
        <v>894</v>
      </c>
      <c r="I2871" s="18" t="s">
        <v>2380</v>
      </c>
    </row>
    <row r="2872" spans="1:9" x14ac:dyDescent="0.35">
      <c r="A2872" s="68">
        <v>46080</v>
      </c>
      <c r="B2872" s="52" t="s">
        <v>803</v>
      </c>
      <c r="C2872" s="30" t="str">
        <f>IFERROR(
INDEX(#REF!,MATCH($E2872,#REF!,0)),
IFERROR(
INDEX('SETORES VARRIÇÃO'!$A:$A,MATCH($E2872,'SETORES VARRIÇÃO'!$H:$H,0)),
IFERROR(
INDEX(#REF!,MATCH($E2872,#REF!,0)),
INDEX(#REF!,MATCH($E2872,#REF!,0))
)))</f>
        <v>CV</v>
      </c>
      <c r="D2872" s="31" t="str">
        <f>IFERROR(
INDEX(#REF!,MATCH($E2872,#REF!,0)),
IFERROR(
INDEX('SETORES VARRIÇÃO'!$B:$B,MATCH($E2872,'SETORES VARRIÇÃO'!$H:$H,0)),
IFERROR(
INDEX(#REF!,MATCH($E2872,#REF!,0)),
INDEX(#REF!,MATCH($E2872,#REF!,0))
)))</f>
        <v>CV10101VJ0002</v>
      </c>
      <c r="E2872" s="30" t="str">
        <f t="shared" si="58"/>
        <v>03-0060</v>
      </c>
      <c r="F2872" s="19" t="str">
        <f>IFERROR(
INDEX(#REF!,MATCH($E2872,#REF!,0)),
IFERROR(
INDEX('SETORES VARRIÇÃO'!$F:$F,MATCH($E2872,'SETORES VARRIÇÃO'!$H:$H,0)),
IFERROR(
INDEX(#REF!,MATCH($E2872,#REF!,0)),
INDEX(#REF!,MATCH($E2872,#REF!,0))
)))</f>
        <v>Segunda a Domingo</v>
      </c>
      <c r="G2872" s="18" t="s">
        <v>888</v>
      </c>
      <c r="H2872" s="46">
        <v>0.44</v>
      </c>
      <c r="I2872" s="18" t="s">
        <v>3329</v>
      </c>
    </row>
    <row r="2873" spans="1:9" x14ac:dyDescent="0.35">
      <c r="A2873" s="68">
        <v>46080</v>
      </c>
      <c r="B2873" s="52" t="s">
        <v>804</v>
      </c>
      <c r="C2873" s="30" t="str">
        <f>IFERROR(
INDEX(#REF!,MATCH($E2873,#REF!,0)),
IFERROR(
INDEX('SETORES VARRIÇÃO'!$A:$A,MATCH($E2873,'SETORES VARRIÇÃO'!$H:$H,0)),
IFERROR(
INDEX(#REF!,MATCH($E2873,#REF!,0)),
INDEX(#REF!,MATCH($E2873,#REF!,0))
)))</f>
        <v>CV</v>
      </c>
      <c r="D2873" s="31" t="str">
        <f>IFERROR(
INDEX(#REF!,MATCH($E2873,#REF!,0)),
IFERROR(
INDEX('SETORES VARRIÇÃO'!$B:$B,MATCH($E2873,'SETORES VARRIÇÃO'!$H:$H,0)),
IFERROR(
INDEX(#REF!,MATCH($E2873,#REF!,0)),
INDEX(#REF!,MATCH($E2873,#REF!,0))
)))</f>
        <v>CV10303VJ0019</v>
      </c>
      <c r="E2873" s="30" t="str">
        <f t="shared" si="58"/>
        <v>03-0061</v>
      </c>
      <c r="F2873" s="19" t="str">
        <f>IFERROR(
INDEX(#REF!,MATCH($E2873,#REF!,0)),
IFERROR(
INDEX('SETORES VARRIÇÃO'!$F:$F,MATCH($E2873,'SETORES VARRIÇÃO'!$H:$H,0)),
IFERROR(
INDEX(#REF!,MATCH($E2873,#REF!,0)),
INDEX(#REF!,MATCH($E2873,#REF!,0))
)))</f>
        <v>Terça/Sexta</v>
      </c>
      <c r="G2873" s="18" t="s">
        <v>888</v>
      </c>
      <c r="H2873" s="46">
        <v>0.94</v>
      </c>
      <c r="I2873" s="18" t="s">
        <v>3330</v>
      </c>
    </row>
    <row r="2874" spans="1:9" x14ac:dyDescent="0.35">
      <c r="A2874" s="68">
        <v>46080</v>
      </c>
      <c r="B2874" s="52" t="s">
        <v>737</v>
      </c>
      <c r="C2874" s="30" t="str">
        <f>IFERROR(
INDEX(#REF!,MATCH($E2874,#REF!,0)),
IFERROR(
INDEX('SETORES VARRIÇÃO'!$A:$A,MATCH($E2874,'SETORES VARRIÇÃO'!$H:$H,0)),
IFERROR(
INDEX(#REF!,MATCH($E2874,#REF!,0)),
INDEX(#REF!,MATCH($E2874,#REF!,0))
)))</f>
        <v>CV</v>
      </c>
      <c r="D2874" s="31" t="str">
        <f>IFERROR(
INDEX(#REF!,MATCH($E2874,#REF!,0)),
IFERROR(
INDEX('SETORES VARRIÇÃO'!$B:$B,MATCH($E2874,'SETORES VARRIÇÃO'!$H:$H,0)),
IFERROR(
INDEX(#REF!,MATCH($E2874,#REF!,0)),
INDEX(#REF!,MATCH($E2874,#REF!,0))
)))</f>
        <v>CV10304VJ0024</v>
      </c>
      <c r="E2874" s="30" t="str">
        <f t="shared" si="58"/>
        <v>03-0062</v>
      </c>
      <c r="F2874" s="19" t="str">
        <f>IFERROR(
INDEX(#REF!,MATCH($E2874,#REF!,0)),
IFERROR(
INDEX('SETORES VARRIÇÃO'!$F:$F,MATCH($E2874,'SETORES VARRIÇÃO'!$H:$H,0)),
IFERROR(
INDEX(#REF!,MATCH($E2874,#REF!,0)),
INDEX(#REF!,MATCH($E2874,#REF!,0))
)))</f>
        <v>Quarta/Sábado</v>
      </c>
      <c r="G2874" s="18" t="s">
        <v>887</v>
      </c>
      <c r="H2874" s="46" t="s">
        <v>2625</v>
      </c>
      <c r="I2874" s="18" t="s">
        <v>2509</v>
      </c>
    </row>
    <row r="2875" spans="1:9" x14ac:dyDescent="0.35">
      <c r="A2875" s="68">
        <v>46080</v>
      </c>
      <c r="B2875" s="52" t="s">
        <v>805</v>
      </c>
      <c r="C2875" s="30" t="str">
        <f>IFERROR(
INDEX(#REF!,MATCH($E2875,#REF!,0)),
IFERROR(
INDEX('SETORES VARRIÇÃO'!$A:$A,MATCH($E2875,'SETORES VARRIÇÃO'!$H:$H,0)),
IFERROR(
INDEX(#REF!,MATCH($E2875,#REF!,0)),
INDEX(#REF!,MATCH($E2875,#REF!,0))
)))</f>
        <v>JT</v>
      </c>
      <c r="D2875" s="31" t="str">
        <f>IFERROR(
INDEX(#REF!,MATCH($E2875,#REF!,0)),
IFERROR(
INDEX('SETORES VARRIÇÃO'!$B:$B,MATCH($E2875,'SETORES VARRIÇÃO'!$H:$H,0)),
IFERROR(
INDEX(#REF!,MATCH($E2875,#REF!,0)),
INDEX(#REF!,MATCH($E2875,#REF!,0))
)))</f>
        <v>JT10303VJ0028</v>
      </c>
      <c r="E2875" s="30" t="str">
        <f t="shared" si="58"/>
        <v>03-0063</v>
      </c>
      <c r="F2875" s="19" t="str">
        <f>IFERROR(
INDEX(#REF!,MATCH($E2875,#REF!,0)),
IFERROR(
INDEX('SETORES VARRIÇÃO'!$F:$F,MATCH($E2875,'SETORES VARRIÇÃO'!$H:$H,0)),
IFERROR(
INDEX(#REF!,MATCH($E2875,#REF!,0)),
INDEX(#REF!,MATCH($E2875,#REF!,0))
)))</f>
        <v>Terça/Sexta</v>
      </c>
      <c r="G2875" s="18" t="s">
        <v>888</v>
      </c>
      <c r="H2875" s="46">
        <v>0.43</v>
      </c>
      <c r="I2875" s="18" t="s">
        <v>3331</v>
      </c>
    </row>
    <row r="2876" spans="1:9" x14ac:dyDescent="0.35">
      <c r="A2876" s="68">
        <v>46080</v>
      </c>
      <c r="B2876" s="52" t="s">
        <v>806</v>
      </c>
      <c r="C2876" s="30" t="str">
        <f>IFERROR(
INDEX(#REF!,MATCH($E2876,#REF!,0)),
IFERROR(
INDEX('SETORES VARRIÇÃO'!$A:$A,MATCH($E2876,'SETORES VARRIÇÃO'!$H:$H,0)),
IFERROR(
INDEX(#REF!,MATCH($E2876,#REF!,0)),
INDEX(#REF!,MATCH($E2876,#REF!,0))
)))</f>
        <v>CV</v>
      </c>
      <c r="D2876" s="31" t="str">
        <f>IFERROR(
INDEX(#REF!,MATCH($E2876,#REF!,0)),
IFERROR(
INDEX('SETORES VARRIÇÃO'!$B:$B,MATCH($E2876,'SETORES VARRIÇÃO'!$H:$H,0)),
IFERROR(
INDEX(#REF!,MATCH($E2876,#REF!,0)),
INDEX(#REF!,MATCH($E2876,#REF!,0))
)))</f>
        <v>CV10101VJ0003</v>
      </c>
      <c r="E2876" s="30" t="str">
        <f t="shared" si="58"/>
        <v>03-0064</v>
      </c>
      <c r="F2876" s="19" t="str">
        <f>IFERROR(
INDEX(#REF!,MATCH($E2876,#REF!,0)),
IFERROR(
INDEX('SETORES VARRIÇÃO'!$F:$F,MATCH($E2876,'SETORES VARRIÇÃO'!$H:$H,0)),
IFERROR(
INDEX(#REF!,MATCH($E2876,#REF!,0)),
INDEX(#REF!,MATCH($E2876,#REF!,0))
)))</f>
        <v>Segunda a Domingo</v>
      </c>
      <c r="G2876" s="18" t="s">
        <v>888</v>
      </c>
      <c r="H2876" s="46">
        <v>0</v>
      </c>
      <c r="I2876" s="18" t="s">
        <v>3332</v>
      </c>
    </row>
    <row r="2877" spans="1:9" x14ac:dyDescent="0.35">
      <c r="A2877" s="68">
        <v>46080</v>
      </c>
      <c r="B2877" s="52" t="s">
        <v>807</v>
      </c>
      <c r="C2877" s="30" t="str">
        <f>IFERROR(
INDEX(#REF!,MATCH($E2877,#REF!,0)),
IFERROR(
INDEX('SETORES VARRIÇÃO'!$A:$A,MATCH($E2877,'SETORES VARRIÇÃO'!$H:$H,0)),
IFERROR(
INDEX(#REF!,MATCH($E2877,#REF!,0)),
INDEX(#REF!,MATCH($E2877,#REF!,0))
)))</f>
        <v>CV</v>
      </c>
      <c r="D2877" s="31" t="str">
        <f>IFERROR(
INDEX(#REF!,MATCH($E2877,#REF!,0)),
IFERROR(
INDEX('SETORES VARRIÇÃO'!$B:$B,MATCH($E2877,'SETORES VARRIÇÃO'!$H:$H,0)),
IFERROR(
INDEX(#REF!,MATCH($E2877,#REF!,0)),
INDEX(#REF!,MATCH($E2877,#REF!,0))
)))</f>
        <v>CV10302VJ0013</v>
      </c>
      <c r="E2877" s="30" t="str">
        <f t="shared" ref="E2877:E2940" si="59">SUBSTITUTE(B2877,"SMSUB-LUTOCAR-","")</f>
        <v>03-0065</v>
      </c>
      <c r="F2877" s="19" t="str">
        <f>IFERROR(
INDEX(#REF!,MATCH($E2877,#REF!,0)),
IFERROR(
INDEX('SETORES VARRIÇÃO'!$F:$F,MATCH($E2877,'SETORES VARRIÇÃO'!$H:$H,0)),
IFERROR(
INDEX(#REF!,MATCH($E2877,#REF!,0)),
INDEX(#REF!,MATCH($E2877,#REF!,0))
)))</f>
        <v>Segunda/Quinta</v>
      </c>
      <c r="G2877" s="18" t="s">
        <v>887</v>
      </c>
      <c r="H2877" s="46" t="s">
        <v>3333</v>
      </c>
      <c r="I2877" s="18" t="s">
        <v>3217</v>
      </c>
    </row>
    <row r="2878" spans="1:9" x14ac:dyDescent="0.35">
      <c r="A2878" s="68">
        <v>46080</v>
      </c>
      <c r="B2878" s="52" t="s">
        <v>808</v>
      </c>
      <c r="C2878" s="30" t="str">
        <f>IFERROR(
INDEX(#REF!,MATCH($E2878,#REF!,0)),
IFERROR(
INDEX('SETORES VARRIÇÃO'!$A:$A,MATCH($E2878,'SETORES VARRIÇÃO'!$H:$H,0)),
IFERROR(
INDEX(#REF!,MATCH($E2878,#REF!,0)),
INDEX(#REF!,MATCH($E2878,#REF!,0))
)))</f>
        <v>CV</v>
      </c>
      <c r="D2878" s="31" t="str">
        <f>IFERROR(
INDEX(#REF!,MATCH($E2878,#REF!,0)),
IFERROR(
INDEX('SETORES VARRIÇÃO'!$B:$B,MATCH($E2878,'SETORES VARRIÇÃO'!$H:$H,0)),
IFERROR(
INDEX(#REF!,MATCH($E2878,#REF!,0)),
INDEX(#REF!,MATCH($E2878,#REF!,0))
)))</f>
        <v>CV10203VJ0048</v>
      </c>
      <c r="E2878" s="30" t="str">
        <f t="shared" si="59"/>
        <v>03-0066</v>
      </c>
      <c r="F2878" s="19" t="str">
        <f>IFERROR(
INDEX(#REF!,MATCH($E2878,#REF!,0)),
IFERROR(
INDEX('SETORES VARRIÇÃO'!$F:$F,MATCH($E2878,'SETORES VARRIÇÃO'!$H:$H,0)),
IFERROR(
INDEX(#REF!,MATCH($E2878,#REF!,0)),
INDEX(#REF!,MATCH($E2878,#REF!,0))
)))</f>
        <v>Terça/Quinta/Sábado</v>
      </c>
      <c r="G2878" s="18" t="s">
        <v>888</v>
      </c>
      <c r="H2878" s="46">
        <v>0.77</v>
      </c>
      <c r="I2878" s="18" t="s">
        <v>3334</v>
      </c>
    </row>
    <row r="2879" spans="1:9" x14ac:dyDescent="0.35">
      <c r="A2879" s="68">
        <v>46080</v>
      </c>
      <c r="B2879" s="52" t="s">
        <v>809</v>
      </c>
      <c r="C2879" s="30" t="str">
        <f>IFERROR(
INDEX(#REF!,MATCH($E2879,#REF!,0)),
IFERROR(
INDEX('SETORES VARRIÇÃO'!$A:$A,MATCH($E2879,'SETORES VARRIÇÃO'!$H:$H,0)),
IFERROR(
INDEX(#REF!,MATCH($E2879,#REF!,0)),
INDEX(#REF!,MATCH($E2879,#REF!,0))
)))</f>
        <v>CV</v>
      </c>
      <c r="D2879" s="31" t="str">
        <f>IFERROR(
INDEX(#REF!,MATCH($E2879,#REF!,0)),
IFERROR(
INDEX('SETORES VARRIÇÃO'!$B:$B,MATCH($E2879,'SETORES VARRIÇÃO'!$H:$H,0)),
IFERROR(
INDEX(#REF!,MATCH($E2879,#REF!,0)),
INDEX(#REF!,MATCH($E2879,#REF!,0))
)))</f>
        <v>CV10303VJ0021</v>
      </c>
      <c r="E2879" s="30" t="str">
        <f t="shared" si="59"/>
        <v>03-0067</v>
      </c>
      <c r="F2879" s="19" t="str">
        <f>IFERROR(
INDEX(#REF!,MATCH($E2879,#REF!,0)),
IFERROR(
INDEX('SETORES VARRIÇÃO'!$F:$F,MATCH($E2879,'SETORES VARRIÇÃO'!$H:$H,0)),
IFERROR(
INDEX(#REF!,MATCH($E2879,#REF!,0)),
INDEX(#REF!,MATCH($E2879,#REF!,0))
)))</f>
        <v>Terça/Sexta</v>
      </c>
      <c r="G2879" s="18" t="s">
        <v>888</v>
      </c>
      <c r="H2879" s="46">
        <v>0.74</v>
      </c>
      <c r="I2879" s="18" t="s">
        <v>3335</v>
      </c>
    </row>
    <row r="2880" spans="1:9" x14ac:dyDescent="0.35">
      <c r="A2880" s="68">
        <v>46080</v>
      </c>
      <c r="B2880" s="52" t="s">
        <v>810</v>
      </c>
      <c r="C2880" s="30" t="str">
        <f>IFERROR(
INDEX(#REF!,MATCH($E2880,#REF!,0)),
IFERROR(
INDEX('SETORES VARRIÇÃO'!$A:$A,MATCH($E2880,'SETORES VARRIÇÃO'!$H:$H,0)),
IFERROR(
INDEX(#REF!,MATCH($E2880,#REF!,0)),
INDEX(#REF!,MATCH($E2880,#REF!,0))
)))</f>
        <v>JT</v>
      </c>
      <c r="D2880" s="31" t="str">
        <f>IFERROR(
INDEX(#REF!,MATCH($E2880,#REF!,0)),
IFERROR(
INDEX('SETORES VARRIÇÃO'!$B:$B,MATCH($E2880,'SETORES VARRIÇÃO'!$H:$H,0)),
IFERROR(
INDEX(#REF!,MATCH($E2880,#REF!,0)),
INDEX(#REF!,MATCH($E2880,#REF!,0))
)))</f>
        <v>JT10302VJ0007</v>
      </c>
      <c r="E2880" s="30" t="str">
        <f t="shared" si="59"/>
        <v>03-0068</v>
      </c>
      <c r="F2880" s="19" t="str">
        <f>IFERROR(
INDEX(#REF!,MATCH($E2880,#REF!,0)),
IFERROR(
INDEX('SETORES VARRIÇÃO'!$F:$F,MATCH($E2880,'SETORES VARRIÇÃO'!$H:$H,0)),
IFERROR(
INDEX(#REF!,MATCH($E2880,#REF!,0)),
INDEX(#REF!,MATCH($E2880,#REF!,0))
)))</f>
        <v>Segunda/Quinta</v>
      </c>
      <c r="G2880" s="18" t="s">
        <v>888</v>
      </c>
      <c r="H2880" s="46">
        <v>0.82</v>
      </c>
      <c r="I2880" s="18" t="s">
        <v>3336</v>
      </c>
    </row>
    <row r="2881" spans="1:9" x14ac:dyDescent="0.35">
      <c r="A2881" s="68">
        <v>46080</v>
      </c>
      <c r="B2881" s="52" t="s">
        <v>811</v>
      </c>
      <c r="C2881" s="30" t="str">
        <f>IFERROR(
INDEX(#REF!,MATCH($E2881,#REF!,0)),
IFERROR(
INDEX('SETORES VARRIÇÃO'!$A:$A,MATCH($E2881,'SETORES VARRIÇÃO'!$H:$H,0)),
IFERROR(
INDEX(#REF!,MATCH($E2881,#REF!,0)),
INDEX(#REF!,MATCH($E2881,#REF!,0))
)))</f>
        <v>MG</v>
      </c>
      <c r="D2881" s="31" t="str">
        <f>IFERROR(
INDEX(#REF!,MATCH($E2881,#REF!,0)),
IFERROR(
INDEX('SETORES VARRIÇÃO'!$B:$B,MATCH($E2881,'SETORES VARRIÇÃO'!$H:$H,0)),
IFERROR(
INDEX(#REF!,MATCH($E2881,#REF!,0)),
INDEX(#REF!,MATCH($E2881,#REF!,0))
)))</f>
        <v>MG10101VJ0004</v>
      </c>
      <c r="E2881" s="30" t="str">
        <f t="shared" si="59"/>
        <v>03-0069</v>
      </c>
      <c r="F2881" s="19" t="str">
        <f>IFERROR(
INDEX(#REF!,MATCH($E2881,#REF!,0)),
IFERROR(
INDEX('SETORES VARRIÇÃO'!$F:$F,MATCH($E2881,'SETORES VARRIÇÃO'!$H:$H,0)),
IFERROR(
INDEX(#REF!,MATCH($E2881,#REF!,0)),
INDEX(#REF!,MATCH($E2881,#REF!,0))
)))</f>
        <v>Segunda a Domingo</v>
      </c>
      <c r="G2881" s="18" t="s">
        <v>888</v>
      </c>
      <c r="H2881" s="46">
        <v>0.49</v>
      </c>
      <c r="I2881" s="18" t="s">
        <v>3337</v>
      </c>
    </row>
    <row r="2882" spans="1:9" x14ac:dyDescent="0.35">
      <c r="A2882" s="68">
        <v>46080</v>
      </c>
      <c r="B2882" s="52" t="s">
        <v>812</v>
      </c>
      <c r="C2882" s="30" t="str">
        <f>IFERROR(
INDEX(#REF!,MATCH($E2882,#REF!,0)),
IFERROR(
INDEX('SETORES VARRIÇÃO'!$A:$A,MATCH($E2882,'SETORES VARRIÇÃO'!$H:$H,0)),
IFERROR(
INDEX(#REF!,MATCH($E2882,#REF!,0)),
INDEX(#REF!,MATCH($E2882,#REF!,0))
)))</f>
        <v>CV</v>
      </c>
      <c r="D2882" s="31" t="str">
        <f>IFERROR(
INDEX(#REF!,MATCH($E2882,#REF!,0)),
IFERROR(
INDEX('SETORES VARRIÇÃO'!$B:$B,MATCH($E2882,'SETORES VARRIÇÃO'!$H:$H,0)),
IFERROR(
INDEX(#REF!,MATCH($E2882,#REF!,0)),
INDEX(#REF!,MATCH($E2882,#REF!,0))
)))</f>
        <v>CV10302VJ0016</v>
      </c>
      <c r="E2882" s="30" t="str">
        <f t="shared" si="59"/>
        <v>03-0070</v>
      </c>
      <c r="F2882" s="19" t="str">
        <f>IFERROR(
INDEX(#REF!,MATCH($E2882,#REF!,0)),
IFERROR(
INDEX('SETORES VARRIÇÃO'!$F:$F,MATCH($E2882,'SETORES VARRIÇÃO'!$H:$H,0)),
IFERROR(
INDEX(#REF!,MATCH($E2882,#REF!,0)),
INDEX(#REF!,MATCH($E2882,#REF!,0))
)))</f>
        <v>Segunda/Quinta</v>
      </c>
      <c r="G2882" s="18" t="s">
        <v>888</v>
      </c>
      <c r="H2882" s="46">
        <v>0.83</v>
      </c>
      <c r="I2882" s="18" t="s">
        <v>3338</v>
      </c>
    </row>
    <row r="2883" spans="1:9" x14ac:dyDescent="0.35">
      <c r="A2883" s="68">
        <v>46080</v>
      </c>
      <c r="B2883" s="52" t="s">
        <v>813</v>
      </c>
      <c r="C2883" s="30" t="str">
        <f>IFERROR(
INDEX(#REF!,MATCH($E2883,#REF!,0)),
IFERROR(
INDEX('SETORES VARRIÇÃO'!$A:$A,MATCH($E2883,'SETORES VARRIÇÃO'!$H:$H,0)),
IFERROR(
INDEX(#REF!,MATCH($E2883,#REF!,0)),
INDEX(#REF!,MATCH($E2883,#REF!,0))
)))</f>
        <v>MG</v>
      </c>
      <c r="D2883" s="31" t="str">
        <f>IFERROR(
INDEX(#REF!,MATCH($E2883,#REF!,0)),
IFERROR(
INDEX('SETORES VARRIÇÃO'!$B:$B,MATCH($E2883,'SETORES VARRIÇÃO'!$H:$H,0)),
IFERROR(
INDEX(#REF!,MATCH($E2883,#REF!,0)),
INDEX(#REF!,MATCH($E2883,#REF!,0))
)))</f>
        <v>MG10101VJ0011</v>
      </c>
      <c r="E2883" s="30" t="str">
        <f t="shared" si="59"/>
        <v>03-0072</v>
      </c>
      <c r="F2883" s="19" t="str">
        <f>IFERROR(
INDEX(#REF!,MATCH($E2883,#REF!,0)),
IFERROR(
INDEX('SETORES VARRIÇÃO'!$F:$F,MATCH($E2883,'SETORES VARRIÇÃO'!$H:$H,0)),
IFERROR(
INDEX(#REF!,MATCH($E2883,#REF!,0)),
INDEX(#REF!,MATCH($E2883,#REF!,0))
)))</f>
        <v>Segunda a Domingo</v>
      </c>
      <c r="G2883" s="18" t="s">
        <v>888</v>
      </c>
      <c r="H2883" s="46">
        <v>0.44</v>
      </c>
      <c r="I2883" s="18" t="s">
        <v>3339</v>
      </c>
    </row>
    <row r="2884" spans="1:9" x14ac:dyDescent="0.35">
      <c r="A2884" s="68">
        <v>46080</v>
      </c>
      <c r="B2884" s="52" t="s">
        <v>718</v>
      </c>
      <c r="C2884" s="30" t="str">
        <f>IFERROR(
INDEX(#REF!,MATCH($E2884,#REF!,0)),
IFERROR(
INDEX('SETORES VARRIÇÃO'!$A:$A,MATCH($E2884,'SETORES VARRIÇÃO'!$H:$H,0)),
IFERROR(
INDEX(#REF!,MATCH($E2884,#REF!,0)),
INDEX(#REF!,MATCH($E2884,#REF!,0))
)))</f>
        <v>CV</v>
      </c>
      <c r="D2884" s="31" t="str">
        <f>IFERROR(
INDEX(#REF!,MATCH($E2884,#REF!,0)),
IFERROR(
INDEX('SETORES VARRIÇÃO'!$B:$B,MATCH($E2884,'SETORES VARRIÇÃO'!$H:$H,0)),
IFERROR(
INDEX(#REF!,MATCH($E2884,#REF!,0)),
INDEX(#REF!,MATCH($E2884,#REF!,0))
)))</f>
        <v>CV10303VJ0017</v>
      </c>
      <c r="E2884" s="30" t="str">
        <f t="shared" si="59"/>
        <v>03-0073</v>
      </c>
      <c r="F2884" s="19" t="str">
        <f>IFERROR(
INDEX(#REF!,MATCH($E2884,#REF!,0)),
IFERROR(
INDEX('SETORES VARRIÇÃO'!$F:$F,MATCH($E2884,'SETORES VARRIÇÃO'!$H:$H,0)),
IFERROR(
INDEX(#REF!,MATCH($E2884,#REF!,0)),
INDEX(#REF!,MATCH($E2884,#REF!,0))
)))</f>
        <v>Terça/Sexta</v>
      </c>
      <c r="G2884" s="18" t="s">
        <v>887</v>
      </c>
      <c r="H2884" s="46" t="s">
        <v>894</v>
      </c>
      <c r="I2884" s="18" t="s">
        <v>2749</v>
      </c>
    </row>
    <row r="2885" spans="1:9" x14ac:dyDescent="0.35">
      <c r="A2885" s="68">
        <v>46080</v>
      </c>
      <c r="B2885" s="52" t="s">
        <v>814</v>
      </c>
      <c r="C2885" s="30" t="str">
        <f>IFERROR(
INDEX(#REF!,MATCH($E2885,#REF!,0)),
IFERROR(
INDEX('SETORES VARRIÇÃO'!$A:$A,MATCH($E2885,'SETORES VARRIÇÃO'!$H:$H,0)),
IFERROR(
INDEX(#REF!,MATCH($E2885,#REF!,0)),
INDEX(#REF!,MATCH($E2885,#REF!,0))
)))</f>
        <v>JT</v>
      </c>
      <c r="D2885" s="31" t="str">
        <f>IFERROR(
INDEX(#REF!,MATCH($E2885,#REF!,0)),
IFERROR(
INDEX('SETORES VARRIÇÃO'!$B:$B,MATCH($E2885,'SETORES VARRIÇÃO'!$H:$H,0)),
IFERROR(
INDEX(#REF!,MATCH($E2885,#REF!,0)),
INDEX(#REF!,MATCH($E2885,#REF!,0))
)))</f>
        <v>JT10302VJ0008</v>
      </c>
      <c r="E2885" s="30" t="str">
        <f t="shared" si="59"/>
        <v>03-0074</v>
      </c>
      <c r="F2885" s="19" t="str">
        <f>IFERROR(
INDEX(#REF!,MATCH($E2885,#REF!,0)),
IFERROR(
INDEX('SETORES VARRIÇÃO'!$F:$F,MATCH($E2885,'SETORES VARRIÇÃO'!$H:$H,0)),
IFERROR(
INDEX(#REF!,MATCH($E2885,#REF!,0)),
INDEX(#REF!,MATCH($E2885,#REF!,0))
)))</f>
        <v>Segunda/Quinta</v>
      </c>
      <c r="G2885" s="18" t="s">
        <v>888</v>
      </c>
      <c r="H2885" s="46">
        <v>0.44</v>
      </c>
      <c r="I2885" s="18" t="s">
        <v>3340</v>
      </c>
    </row>
    <row r="2886" spans="1:9" x14ac:dyDescent="0.35">
      <c r="A2886" s="68">
        <v>46080</v>
      </c>
      <c r="B2886" s="52" t="s">
        <v>815</v>
      </c>
      <c r="C2886" s="30" t="str">
        <f>IFERROR(
INDEX(#REF!,MATCH($E2886,#REF!,0)),
IFERROR(
INDEX('SETORES VARRIÇÃO'!$A:$A,MATCH($E2886,'SETORES VARRIÇÃO'!$H:$H,0)),
IFERROR(
INDEX(#REF!,MATCH($E2886,#REF!,0)),
INDEX(#REF!,MATCH($E2886,#REF!,0))
)))</f>
        <v>MG</v>
      </c>
      <c r="D2886" s="31" t="str">
        <f>IFERROR(
INDEX(#REF!,MATCH($E2886,#REF!,0)),
IFERROR(
INDEX('SETORES VARRIÇÃO'!$B:$B,MATCH($E2886,'SETORES VARRIÇÃO'!$H:$H,0)),
IFERROR(
INDEX(#REF!,MATCH($E2886,#REF!,0)),
INDEX(#REF!,MATCH($E2886,#REF!,0))
)))</f>
        <v>MG10101VJ0010</v>
      </c>
      <c r="E2886" s="30" t="str">
        <f t="shared" si="59"/>
        <v>03-0075</v>
      </c>
      <c r="F2886" s="19" t="str">
        <f>IFERROR(
INDEX(#REF!,MATCH($E2886,#REF!,0)),
IFERROR(
INDEX('SETORES VARRIÇÃO'!$F:$F,MATCH($E2886,'SETORES VARRIÇÃO'!$H:$H,0)),
IFERROR(
INDEX(#REF!,MATCH($E2886,#REF!,0)),
INDEX(#REF!,MATCH($E2886,#REF!,0))
)))</f>
        <v>Segunda a Domingo</v>
      </c>
      <c r="G2886" s="18" t="s">
        <v>888</v>
      </c>
      <c r="H2886" s="46">
        <v>1</v>
      </c>
      <c r="I2886" s="18" t="s">
        <v>3341</v>
      </c>
    </row>
    <row r="2887" spans="1:9" x14ac:dyDescent="0.35">
      <c r="A2887" s="68">
        <v>46080</v>
      </c>
      <c r="B2887" s="52" t="s">
        <v>749</v>
      </c>
      <c r="C2887" s="30" t="str">
        <f>IFERROR(
INDEX(#REF!,MATCH($E2887,#REF!,0)),
IFERROR(
INDEX('SETORES VARRIÇÃO'!$A:$A,MATCH($E2887,'SETORES VARRIÇÃO'!$H:$H,0)),
IFERROR(
INDEX(#REF!,MATCH($E2887,#REF!,0)),
INDEX(#REF!,MATCH($E2887,#REF!,0))
)))</f>
        <v>JT</v>
      </c>
      <c r="D2887" s="31" t="str">
        <f>IFERROR(
INDEX(#REF!,MATCH($E2887,#REF!,0)),
IFERROR(
INDEX('SETORES VARRIÇÃO'!$B:$B,MATCH($E2887,'SETORES VARRIÇÃO'!$H:$H,0)),
IFERROR(
INDEX(#REF!,MATCH($E2887,#REF!,0)),
INDEX(#REF!,MATCH($E2887,#REF!,0))
)))</f>
        <v>JT10302VJ0057</v>
      </c>
      <c r="E2887" s="30" t="str">
        <f t="shared" si="59"/>
        <v>03-0076</v>
      </c>
      <c r="F2887" s="19" t="str">
        <f>IFERROR(
INDEX(#REF!,MATCH($E2887,#REF!,0)),
IFERROR(
INDEX('SETORES VARRIÇÃO'!$F:$F,MATCH($E2887,'SETORES VARRIÇÃO'!$H:$H,0)),
IFERROR(
INDEX(#REF!,MATCH($E2887,#REF!,0)),
INDEX(#REF!,MATCH($E2887,#REF!,0))
)))</f>
        <v>Segunda/Quinta</v>
      </c>
      <c r="G2887" s="18" t="s">
        <v>887</v>
      </c>
      <c r="H2887" s="46" t="s">
        <v>965</v>
      </c>
      <c r="I2887" s="18" t="s">
        <v>3226</v>
      </c>
    </row>
    <row r="2888" spans="1:9" x14ac:dyDescent="0.35">
      <c r="A2888" s="68">
        <v>46080</v>
      </c>
      <c r="B2888" s="52" t="s">
        <v>816</v>
      </c>
      <c r="C2888" s="30" t="str">
        <f>IFERROR(
INDEX(#REF!,MATCH($E2888,#REF!,0)),
IFERROR(
INDEX('SETORES VARRIÇÃO'!$A:$A,MATCH($E2888,'SETORES VARRIÇÃO'!$H:$H,0)),
IFERROR(
INDEX(#REF!,MATCH($E2888,#REF!,0)),
INDEX(#REF!,MATCH($E2888,#REF!,0))
)))</f>
        <v>CV</v>
      </c>
      <c r="D2888" s="31" t="str">
        <f>IFERROR(
INDEX(#REF!,MATCH($E2888,#REF!,0)),
IFERROR(
INDEX('SETORES VARRIÇÃO'!$B:$B,MATCH($E2888,'SETORES VARRIÇÃO'!$H:$H,0)),
IFERROR(
INDEX(#REF!,MATCH($E2888,#REF!,0)),
INDEX(#REF!,MATCH($E2888,#REF!,0))
)))</f>
        <v>CV10202VJ0034</v>
      </c>
      <c r="E2888" s="30" t="str">
        <f t="shared" si="59"/>
        <v>03-0077</v>
      </c>
      <c r="F2888" s="19" t="str">
        <f>IFERROR(
INDEX(#REF!,MATCH($E2888,#REF!,0)),
IFERROR(
INDEX('SETORES VARRIÇÃO'!$F:$F,MATCH($E2888,'SETORES VARRIÇÃO'!$H:$H,0)),
IFERROR(
INDEX(#REF!,MATCH($E2888,#REF!,0)),
INDEX(#REF!,MATCH($E2888,#REF!,0))
)))</f>
        <v>Segunda/Quarta/Sexta</v>
      </c>
      <c r="G2888" s="18" t="s">
        <v>888</v>
      </c>
      <c r="H2888" s="46">
        <v>0.54</v>
      </c>
      <c r="I2888" s="18" t="s">
        <v>3342</v>
      </c>
    </row>
    <row r="2889" spans="1:9" x14ac:dyDescent="0.35">
      <c r="A2889" s="68">
        <v>46080</v>
      </c>
      <c r="B2889" s="52" t="s">
        <v>817</v>
      </c>
      <c r="C2889" s="30" t="str">
        <f>IFERROR(
INDEX(#REF!,MATCH($E2889,#REF!,0)),
IFERROR(
INDEX('SETORES VARRIÇÃO'!$A:$A,MATCH($E2889,'SETORES VARRIÇÃO'!$H:$H,0)),
IFERROR(
INDEX(#REF!,MATCH($E2889,#REF!,0)),
INDEX(#REF!,MATCH($E2889,#REF!,0))
)))</f>
        <v>CV</v>
      </c>
      <c r="D2889" s="31" t="str">
        <f>IFERROR(
INDEX(#REF!,MATCH($E2889,#REF!,0)),
IFERROR(
INDEX('SETORES VARRIÇÃO'!$B:$B,MATCH($E2889,'SETORES VARRIÇÃO'!$H:$H,0)),
IFERROR(
INDEX(#REF!,MATCH($E2889,#REF!,0)),
INDEX(#REF!,MATCH($E2889,#REF!,0))
)))</f>
        <v>CV10303VJ0018</v>
      </c>
      <c r="E2889" s="30" t="str">
        <f t="shared" si="59"/>
        <v>03-0078</v>
      </c>
      <c r="F2889" s="19" t="str">
        <f>IFERROR(
INDEX(#REF!,MATCH($E2889,#REF!,0)),
IFERROR(
INDEX('SETORES VARRIÇÃO'!$F:$F,MATCH($E2889,'SETORES VARRIÇÃO'!$H:$H,0)),
IFERROR(
INDEX(#REF!,MATCH($E2889,#REF!,0)),
INDEX(#REF!,MATCH($E2889,#REF!,0))
)))</f>
        <v>Terça/Sexta</v>
      </c>
      <c r="G2889" s="18" t="s">
        <v>888</v>
      </c>
      <c r="H2889" s="46">
        <v>0.64</v>
      </c>
      <c r="I2889" s="18" t="s">
        <v>3343</v>
      </c>
    </row>
    <row r="2890" spans="1:9" x14ac:dyDescent="0.35">
      <c r="A2890" s="68">
        <v>46080</v>
      </c>
      <c r="B2890" s="52" t="s">
        <v>818</v>
      </c>
      <c r="C2890" s="30" t="str">
        <f>IFERROR(
INDEX(#REF!,MATCH($E2890,#REF!,0)),
IFERROR(
INDEX('SETORES VARRIÇÃO'!$A:$A,MATCH($E2890,'SETORES VARRIÇÃO'!$H:$H,0)),
IFERROR(
INDEX(#REF!,MATCH($E2890,#REF!,0)),
INDEX(#REF!,MATCH($E2890,#REF!,0))
)))</f>
        <v>JT</v>
      </c>
      <c r="D2890" s="31" t="str">
        <f>IFERROR(
INDEX(#REF!,MATCH($E2890,#REF!,0)),
IFERROR(
INDEX('SETORES VARRIÇÃO'!$B:$B,MATCH($E2890,'SETORES VARRIÇÃO'!$H:$H,0)),
IFERROR(
INDEX(#REF!,MATCH($E2890,#REF!,0)),
INDEX(#REF!,MATCH($E2890,#REF!,0))
)))</f>
        <v>JT10302VJ0009</v>
      </c>
      <c r="E2890" s="30" t="str">
        <f t="shared" si="59"/>
        <v>03-0079</v>
      </c>
      <c r="F2890" s="19" t="str">
        <f>IFERROR(
INDEX(#REF!,MATCH($E2890,#REF!,0)),
IFERROR(
INDEX('SETORES VARRIÇÃO'!$F:$F,MATCH($E2890,'SETORES VARRIÇÃO'!$H:$H,0)),
IFERROR(
INDEX(#REF!,MATCH($E2890,#REF!,0)),
INDEX(#REF!,MATCH($E2890,#REF!,0))
)))</f>
        <v>Segunda/Quinta</v>
      </c>
      <c r="G2890" s="18" t="s">
        <v>888</v>
      </c>
      <c r="H2890" s="46">
        <v>0.39</v>
      </c>
      <c r="I2890" s="18" t="s">
        <v>3344</v>
      </c>
    </row>
    <row r="2891" spans="1:9" x14ac:dyDescent="0.35">
      <c r="A2891" s="68">
        <v>46080</v>
      </c>
      <c r="B2891" s="52" t="s">
        <v>819</v>
      </c>
      <c r="C2891" s="30" t="str">
        <f>IFERROR(
INDEX(#REF!,MATCH($E2891,#REF!,0)),
IFERROR(
INDEX('SETORES VARRIÇÃO'!$A:$A,MATCH($E2891,'SETORES VARRIÇÃO'!$H:$H,0)),
IFERROR(
INDEX(#REF!,MATCH($E2891,#REF!,0)),
INDEX(#REF!,MATCH($E2891,#REF!,0))
)))</f>
        <v>JT</v>
      </c>
      <c r="D2891" s="31" t="str">
        <f>IFERROR(
INDEX(#REF!,MATCH($E2891,#REF!,0)),
IFERROR(
INDEX('SETORES VARRIÇÃO'!$B:$B,MATCH($E2891,'SETORES VARRIÇÃO'!$H:$H,0)),
IFERROR(
INDEX(#REF!,MATCH($E2891,#REF!,0)),
INDEX(#REF!,MATCH($E2891,#REF!,0))
)))</f>
        <v>JT10101VJ0004</v>
      </c>
      <c r="E2891" s="30" t="str">
        <f t="shared" si="59"/>
        <v>03-0080</v>
      </c>
      <c r="F2891" s="19" t="str">
        <f>IFERROR(
INDEX(#REF!,MATCH($E2891,#REF!,0)),
IFERROR(
INDEX('SETORES VARRIÇÃO'!$F:$F,MATCH($E2891,'SETORES VARRIÇÃO'!$H:$H,0)),
IFERROR(
INDEX(#REF!,MATCH($E2891,#REF!,0)),
INDEX(#REF!,MATCH($E2891,#REF!,0))
)))</f>
        <v>Segunda a Domingo</v>
      </c>
      <c r="G2891" s="18" t="s">
        <v>888</v>
      </c>
      <c r="H2891" s="46">
        <v>0.42</v>
      </c>
      <c r="I2891" s="18" t="s">
        <v>3345</v>
      </c>
    </row>
    <row r="2892" spans="1:9" x14ac:dyDescent="0.35">
      <c r="A2892" s="68">
        <v>46080</v>
      </c>
      <c r="B2892" s="52" t="s">
        <v>820</v>
      </c>
      <c r="C2892" s="30" t="str">
        <f>IFERROR(
INDEX(#REF!,MATCH($E2892,#REF!,0)),
IFERROR(
INDEX('SETORES VARRIÇÃO'!$A:$A,MATCH($E2892,'SETORES VARRIÇÃO'!$H:$H,0)),
IFERROR(
INDEX(#REF!,MATCH($E2892,#REF!,0)),
INDEX(#REF!,MATCH($E2892,#REF!,0))
)))</f>
        <v>JT</v>
      </c>
      <c r="D2892" s="31" t="str">
        <f>IFERROR(
INDEX(#REF!,MATCH($E2892,#REF!,0)),
IFERROR(
INDEX('SETORES VARRIÇÃO'!$B:$B,MATCH($E2892,'SETORES VARRIÇÃO'!$H:$H,0)),
IFERROR(
INDEX(#REF!,MATCH($E2892,#REF!,0)),
INDEX(#REF!,MATCH($E2892,#REF!,0))
)))</f>
        <v>JT10303VJ0027</v>
      </c>
      <c r="E2892" s="30" t="str">
        <f t="shared" si="59"/>
        <v>03-0081</v>
      </c>
      <c r="F2892" s="19" t="str">
        <f>IFERROR(
INDEX(#REF!,MATCH($E2892,#REF!,0)),
IFERROR(
INDEX('SETORES VARRIÇÃO'!$F:$F,MATCH($E2892,'SETORES VARRIÇÃO'!$H:$H,0)),
IFERROR(
INDEX(#REF!,MATCH($E2892,#REF!,0)),
INDEX(#REF!,MATCH($E2892,#REF!,0))
)))</f>
        <v>Terça/Sexta</v>
      </c>
      <c r="G2892" s="18" t="s">
        <v>888</v>
      </c>
      <c r="H2892" s="46">
        <v>0.99</v>
      </c>
      <c r="I2892" s="18" t="s">
        <v>3346</v>
      </c>
    </row>
    <row r="2893" spans="1:9" x14ac:dyDescent="0.35">
      <c r="A2893" s="68">
        <v>46080</v>
      </c>
      <c r="B2893" s="52" t="s">
        <v>821</v>
      </c>
      <c r="C2893" s="30" t="str">
        <f>IFERROR(
INDEX(#REF!,MATCH($E2893,#REF!,0)),
IFERROR(
INDEX('SETORES VARRIÇÃO'!$A:$A,MATCH($E2893,'SETORES VARRIÇÃO'!$H:$H,0)),
IFERROR(
INDEX(#REF!,MATCH($E2893,#REF!,0)),
INDEX(#REF!,MATCH($E2893,#REF!,0))
)))</f>
        <v>CV</v>
      </c>
      <c r="D2893" s="31" t="str">
        <f>IFERROR(
INDEX(#REF!,MATCH($E2893,#REF!,0)),
IFERROR(
INDEX('SETORES VARRIÇÃO'!$B:$B,MATCH($E2893,'SETORES VARRIÇÃO'!$H:$H,0)),
IFERROR(
INDEX(#REF!,MATCH($E2893,#REF!,0)),
INDEX(#REF!,MATCH($E2893,#REF!,0))
)))</f>
        <v>CV10202VJ0029</v>
      </c>
      <c r="E2893" s="30" t="str">
        <f t="shared" si="59"/>
        <v>03-0082</v>
      </c>
      <c r="F2893" s="19" t="str">
        <f>IFERROR(
INDEX(#REF!,MATCH($E2893,#REF!,0)),
IFERROR(
INDEX('SETORES VARRIÇÃO'!$F:$F,MATCH($E2893,'SETORES VARRIÇÃO'!$H:$H,0)),
IFERROR(
INDEX(#REF!,MATCH($E2893,#REF!,0)),
INDEX(#REF!,MATCH($E2893,#REF!,0))
)))</f>
        <v>Segunda/Quarta/Sexta</v>
      </c>
      <c r="G2893" s="18" t="s">
        <v>888</v>
      </c>
      <c r="H2893" s="46">
        <v>0.66</v>
      </c>
      <c r="I2893" s="18" t="s">
        <v>3347</v>
      </c>
    </row>
    <row r="2894" spans="1:9" x14ac:dyDescent="0.35">
      <c r="A2894" s="68">
        <v>46080</v>
      </c>
      <c r="B2894" s="52" t="s">
        <v>822</v>
      </c>
      <c r="C2894" s="30" t="str">
        <f>IFERROR(
INDEX(#REF!,MATCH($E2894,#REF!,0)),
IFERROR(
INDEX('SETORES VARRIÇÃO'!$A:$A,MATCH($E2894,'SETORES VARRIÇÃO'!$H:$H,0)),
IFERROR(
INDEX(#REF!,MATCH($E2894,#REF!,0)),
INDEX(#REF!,MATCH($E2894,#REF!,0))
)))</f>
        <v>CV</v>
      </c>
      <c r="D2894" s="31" t="str">
        <f>IFERROR(
INDEX(#REF!,MATCH($E2894,#REF!,0)),
IFERROR(
INDEX('SETORES VARRIÇÃO'!$B:$B,MATCH($E2894,'SETORES VARRIÇÃO'!$H:$H,0)),
IFERROR(
INDEX(#REF!,MATCH($E2894,#REF!,0)),
INDEX(#REF!,MATCH($E2894,#REF!,0))
)))</f>
        <v>CV10203VJ0063</v>
      </c>
      <c r="E2894" s="30" t="str">
        <f t="shared" si="59"/>
        <v>03-0083</v>
      </c>
      <c r="F2894" s="19" t="str">
        <f>IFERROR(
INDEX(#REF!,MATCH($E2894,#REF!,0)),
IFERROR(
INDEX('SETORES VARRIÇÃO'!$F:$F,MATCH($E2894,'SETORES VARRIÇÃO'!$H:$H,0)),
IFERROR(
INDEX(#REF!,MATCH($E2894,#REF!,0)),
INDEX(#REF!,MATCH($E2894,#REF!,0))
)))</f>
        <v>Terça/Quinta/Sábado</v>
      </c>
      <c r="G2894" s="18" t="s">
        <v>888</v>
      </c>
      <c r="H2894" s="46">
        <v>0.75</v>
      </c>
      <c r="I2894" s="18" t="s">
        <v>3348</v>
      </c>
    </row>
    <row r="2895" spans="1:9" x14ac:dyDescent="0.35">
      <c r="A2895" s="68">
        <v>46080</v>
      </c>
      <c r="B2895" s="52" t="s">
        <v>823</v>
      </c>
      <c r="C2895" s="30" t="str">
        <f>IFERROR(
INDEX(#REF!,MATCH($E2895,#REF!,0)),
IFERROR(
INDEX('SETORES VARRIÇÃO'!$A:$A,MATCH($E2895,'SETORES VARRIÇÃO'!$H:$H,0)),
IFERROR(
INDEX(#REF!,MATCH($E2895,#REF!,0)),
INDEX(#REF!,MATCH($E2895,#REF!,0))
)))</f>
        <v>CV</v>
      </c>
      <c r="D2895" s="31" t="str">
        <f>IFERROR(
INDEX(#REF!,MATCH($E2895,#REF!,0)),
IFERROR(
INDEX('SETORES VARRIÇÃO'!$B:$B,MATCH($E2895,'SETORES VARRIÇÃO'!$H:$H,0)),
IFERROR(
INDEX(#REF!,MATCH($E2895,#REF!,0)),
INDEX(#REF!,MATCH($E2895,#REF!,0))
)))</f>
        <v>CV10302VJ0011</v>
      </c>
      <c r="E2895" s="30" t="str">
        <f t="shared" si="59"/>
        <v>03-0084</v>
      </c>
      <c r="F2895" s="19" t="str">
        <f>IFERROR(
INDEX(#REF!,MATCH($E2895,#REF!,0)),
IFERROR(
INDEX('SETORES VARRIÇÃO'!$F:$F,MATCH($E2895,'SETORES VARRIÇÃO'!$H:$H,0)),
IFERROR(
INDEX(#REF!,MATCH($E2895,#REF!,0)),
INDEX(#REF!,MATCH($E2895,#REF!,0))
)))</f>
        <v>Segunda/Quinta</v>
      </c>
      <c r="G2895" s="18" t="s">
        <v>888</v>
      </c>
      <c r="H2895" s="46">
        <v>0.49</v>
      </c>
      <c r="I2895" s="18" t="s">
        <v>3349</v>
      </c>
    </row>
    <row r="2896" spans="1:9" x14ac:dyDescent="0.35">
      <c r="A2896" s="68">
        <v>46080</v>
      </c>
      <c r="B2896" s="52" t="s">
        <v>824</v>
      </c>
      <c r="C2896" s="30" t="str">
        <f>IFERROR(
INDEX(#REF!,MATCH($E2896,#REF!,0)),
IFERROR(
INDEX('SETORES VARRIÇÃO'!$A:$A,MATCH($E2896,'SETORES VARRIÇÃO'!$H:$H,0)),
IFERROR(
INDEX(#REF!,MATCH($E2896,#REF!,0)),
INDEX(#REF!,MATCH($E2896,#REF!,0))
)))</f>
        <v>CV</v>
      </c>
      <c r="D2896" s="31" t="str">
        <f>IFERROR(
INDEX(#REF!,MATCH($E2896,#REF!,0)),
IFERROR(
INDEX('SETORES VARRIÇÃO'!$B:$B,MATCH($E2896,'SETORES VARRIÇÃO'!$H:$H,0)),
IFERROR(
INDEX(#REF!,MATCH($E2896,#REF!,0)),
INDEX(#REF!,MATCH($E2896,#REF!,0))
)))</f>
        <v>CV10202VJ0036</v>
      </c>
      <c r="E2896" s="30" t="str">
        <f t="shared" si="59"/>
        <v>03-0085</v>
      </c>
      <c r="F2896" s="19" t="str">
        <f>IFERROR(
INDEX(#REF!,MATCH($E2896,#REF!,0)),
IFERROR(
INDEX('SETORES VARRIÇÃO'!$F:$F,MATCH($E2896,'SETORES VARRIÇÃO'!$H:$H,0)),
IFERROR(
INDEX(#REF!,MATCH($E2896,#REF!,0)),
INDEX(#REF!,MATCH($E2896,#REF!,0))
)))</f>
        <v>Segunda/Quarta/Sexta</v>
      </c>
      <c r="G2896" s="18" t="s">
        <v>888</v>
      </c>
      <c r="H2896" s="46">
        <v>0.69</v>
      </c>
      <c r="I2896" s="18" t="s">
        <v>3350</v>
      </c>
    </row>
    <row r="2897" spans="1:9" x14ac:dyDescent="0.35">
      <c r="A2897" s="68">
        <v>46080</v>
      </c>
      <c r="B2897" s="52" t="s">
        <v>825</v>
      </c>
      <c r="C2897" s="30" t="str">
        <f>IFERROR(
INDEX(#REF!,MATCH($E2897,#REF!,0)),
IFERROR(
INDEX('SETORES VARRIÇÃO'!$A:$A,MATCH($E2897,'SETORES VARRIÇÃO'!$H:$H,0)),
IFERROR(
INDEX(#REF!,MATCH($E2897,#REF!,0)),
INDEX(#REF!,MATCH($E2897,#REF!,0))
)))</f>
        <v>JT</v>
      </c>
      <c r="D2897" s="31" t="str">
        <f>IFERROR(
INDEX(#REF!,MATCH($E2897,#REF!,0)),
IFERROR(
INDEX('SETORES VARRIÇÃO'!$B:$B,MATCH($E2897,'SETORES VARRIÇÃO'!$H:$H,0)),
IFERROR(
INDEX(#REF!,MATCH($E2897,#REF!,0)),
INDEX(#REF!,MATCH($E2897,#REF!,0))
)))</f>
        <v>JT10101VL0002</v>
      </c>
      <c r="E2897" s="30" t="str">
        <f t="shared" si="59"/>
        <v>03-0086</v>
      </c>
      <c r="F2897" s="19" t="str">
        <f>IFERROR(
INDEX(#REF!,MATCH($E2897,#REF!,0)),
IFERROR(
INDEX('SETORES VARRIÇÃO'!$F:$F,MATCH($E2897,'SETORES VARRIÇÃO'!$H:$H,0)),
IFERROR(
INDEX(#REF!,MATCH($E2897,#REF!,0)),
INDEX(#REF!,MATCH($E2897,#REF!,0))
)))</f>
        <v>Segunda a Sábado</v>
      </c>
      <c r="G2897" s="18" t="s">
        <v>888</v>
      </c>
      <c r="H2897" s="46">
        <v>0.44</v>
      </c>
      <c r="I2897" s="18" t="s">
        <v>3351</v>
      </c>
    </row>
    <row r="2898" spans="1:9" x14ac:dyDescent="0.35">
      <c r="A2898" s="68">
        <v>46080</v>
      </c>
      <c r="B2898" s="52" t="s">
        <v>826</v>
      </c>
      <c r="C2898" s="30" t="str">
        <f>IFERROR(
INDEX(#REF!,MATCH($E2898,#REF!,0)),
IFERROR(
INDEX('SETORES VARRIÇÃO'!$A:$A,MATCH($E2898,'SETORES VARRIÇÃO'!$H:$H,0)),
IFERROR(
INDEX(#REF!,MATCH($E2898,#REF!,0)),
INDEX(#REF!,MATCH($E2898,#REF!,0))
)))</f>
        <v>MG</v>
      </c>
      <c r="D2898" s="31" t="str">
        <f>IFERROR(
INDEX(#REF!,MATCH($E2898,#REF!,0)),
IFERROR(
INDEX('SETORES VARRIÇÃO'!$B:$B,MATCH($E2898,'SETORES VARRIÇÃO'!$H:$H,0)),
IFERROR(
INDEX(#REF!,MATCH($E2898,#REF!,0)),
INDEX(#REF!,MATCH($E2898,#REF!,0))
)))</f>
        <v>MG10101VJ0005</v>
      </c>
      <c r="E2898" s="30" t="str">
        <f t="shared" si="59"/>
        <v>03-0087</v>
      </c>
      <c r="F2898" s="19" t="str">
        <f>IFERROR(
INDEX(#REF!,MATCH($E2898,#REF!,0)),
IFERROR(
INDEX('SETORES VARRIÇÃO'!$F:$F,MATCH($E2898,'SETORES VARRIÇÃO'!$H:$H,0)),
IFERROR(
INDEX(#REF!,MATCH($E2898,#REF!,0)),
INDEX(#REF!,MATCH($E2898,#REF!,0))
)))</f>
        <v>Segunda a Domingo</v>
      </c>
      <c r="G2898" s="18" t="s">
        <v>888</v>
      </c>
      <c r="H2898" s="46">
        <v>0.69</v>
      </c>
      <c r="I2898" s="18" t="s">
        <v>3352</v>
      </c>
    </row>
    <row r="2899" spans="1:9" x14ac:dyDescent="0.35">
      <c r="A2899" s="68">
        <v>46080</v>
      </c>
      <c r="B2899" s="52" t="s">
        <v>827</v>
      </c>
      <c r="C2899" s="30" t="str">
        <f>IFERROR(
INDEX(#REF!,MATCH($E2899,#REF!,0)),
IFERROR(
INDEX('SETORES VARRIÇÃO'!$A:$A,MATCH($E2899,'SETORES VARRIÇÃO'!$H:$H,0)),
IFERROR(
INDEX(#REF!,MATCH($E2899,#REF!,0)),
INDEX(#REF!,MATCH($E2899,#REF!,0))
)))</f>
        <v>MG</v>
      </c>
      <c r="D2899" s="31" t="str">
        <f>IFERROR(
INDEX(#REF!,MATCH($E2899,#REF!,0)),
IFERROR(
INDEX('SETORES VARRIÇÃO'!$B:$B,MATCH($E2899,'SETORES VARRIÇÃO'!$H:$H,0)),
IFERROR(
INDEX(#REF!,MATCH($E2899,#REF!,0)),
INDEX(#REF!,MATCH($E2899,#REF!,0))
)))</f>
        <v>MG10101VJ0007</v>
      </c>
      <c r="E2899" s="30" t="str">
        <f t="shared" si="59"/>
        <v>03-0088</v>
      </c>
      <c r="F2899" s="19" t="str">
        <f>IFERROR(
INDEX(#REF!,MATCH($E2899,#REF!,0)),
IFERROR(
INDEX('SETORES VARRIÇÃO'!$F:$F,MATCH($E2899,'SETORES VARRIÇÃO'!$H:$H,0)),
IFERROR(
INDEX(#REF!,MATCH($E2899,#REF!,0)),
INDEX(#REF!,MATCH($E2899,#REF!,0))
)))</f>
        <v>Segunda a Domingo</v>
      </c>
      <c r="G2899" s="18" t="s">
        <v>888</v>
      </c>
      <c r="H2899" s="46">
        <v>1</v>
      </c>
      <c r="I2899" s="18" t="s">
        <v>3353</v>
      </c>
    </row>
    <row r="2900" spans="1:9" x14ac:dyDescent="0.35">
      <c r="A2900" s="68">
        <v>46080</v>
      </c>
      <c r="B2900" s="52" t="s">
        <v>828</v>
      </c>
      <c r="C2900" s="30" t="str">
        <f>IFERROR(
INDEX(#REF!,MATCH($E2900,#REF!,0)),
IFERROR(
INDEX('SETORES VARRIÇÃO'!$A:$A,MATCH($E2900,'SETORES VARRIÇÃO'!$H:$H,0)),
IFERROR(
INDEX(#REF!,MATCH($E2900,#REF!,0)),
INDEX(#REF!,MATCH($E2900,#REF!,0))
)))</f>
        <v>CV</v>
      </c>
      <c r="D2900" s="31" t="str">
        <f>IFERROR(
INDEX(#REF!,MATCH($E2900,#REF!,0)),
IFERROR(
INDEX('SETORES VARRIÇÃO'!$B:$B,MATCH($E2900,'SETORES VARRIÇÃO'!$H:$H,0)),
IFERROR(
INDEX(#REF!,MATCH($E2900,#REF!,0)),
INDEX(#REF!,MATCH($E2900,#REF!,0))
)))</f>
        <v>CV10203VJ0053</v>
      </c>
      <c r="E2900" s="30" t="str">
        <f t="shared" si="59"/>
        <v>03-0089</v>
      </c>
      <c r="F2900" s="19" t="str">
        <f>IFERROR(
INDEX(#REF!,MATCH($E2900,#REF!,0)),
IFERROR(
INDEX('SETORES VARRIÇÃO'!$F:$F,MATCH($E2900,'SETORES VARRIÇÃO'!$H:$H,0)),
IFERROR(
INDEX(#REF!,MATCH($E2900,#REF!,0)),
INDEX(#REF!,MATCH($E2900,#REF!,0))
)))</f>
        <v>Terça/Quinta/Sábado</v>
      </c>
      <c r="G2900" s="18" t="s">
        <v>888</v>
      </c>
      <c r="H2900" s="46">
        <v>0.59</v>
      </c>
      <c r="I2900" s="18" t="s">
        <v>3354</v>
      </c>
    </row>
    <row r="2901" spans="1:9" x14ac:dyDescent="0.35">
      <c r="A2901" s="68">
        <v>46080</v>
      </c>
      <c r="B2901" s="52" t="s">
        <v>750</v>
      </c>
      <c r="C2901" s="30" t="str">
        <f>IFERROR(
INDEX(#REF!,MATCH($E2901,#REF!,0)),
IFERROR(
INDEX('SETORES VARRIÇÃO'!$A:$A,MATCH($E2901,'SETORES VARRIÇÃO'!$H:$H,0)),
IFERROR(
INDEX(#REF!,MATCH($E2901,#REF!,0)),
INDEX(#REF!,MATCH($E2901,#REF!,0))
)))</f>
        <v>JT</v>
      </c>
      <c r="D2901" s="31" t="str">
        <f>IFERROR(
INDEX(#REF!,MATCH($E2901,#REF!,0)),
IFERROR(
INDEX('SETORES VARRIÇÃO'!$B:$B,MATCH($E2901,'SETORES VARRIÇÃO'!$H:$H,0)),
IFERROR(
INDEX(#REF!,MATCH($E2901,#REF!,0)),
INDEX(#REF!,MATCH($E2901,#REF!,0))
)))</f>
        <v>JT10303VJ0032</v>
      </c>
      <c r="E2901" s="30" t="str">
        <f t="shared" si="59"/>
        <v>03-0090</v>
      </c>
      <c r="F2901" s="19" t="str">
        <f>IFERROR(
INDEX(#REF!,MATCH($E2901,#REF!,0)),
IFERROR(
INDEX('SETORES VARRIÇÃO'!$F:$F,MATCH($E2901,'SETORES VARRIÇÃO'!$H:$H,0)),
IFERROR(
INDEX(#REF!,MATCH($E2901,#REF!,0)),
INDEX(#REF!,MATCH($E2901,#REF!,0))
)))</f>
        <v>Terça/Sexta</v>
      </c>
      <c r="G2901" s="18" t="s">
        <v>887</v>
      </c>
      <c r="H2901" s="46" t="s">
        <v>1108</v>
      </c>
      <c r="I2901" s="18" t="s">
        <v>3355</v>
      </c>
    </row>
    <row r="2902" spans="1:9" x14ac:dyDescent="0.35">
      <c r="A2902" s="68">
        <v>46080</v>
      </c>
      <c r="B2902" s="52" t="s">
        <v>829</v>
      </c>
      <c r="C2902" s="30" t="str">
        <f>IFERROR(
INDEX(#REF!,MATCH($E2902,#REF!,0)),
IFERROR(
INDEX('SETORES VARRIÇÃO'!$A:$A,MATCH($E2902,'SETORES VARRIÇÃO'!$H:$H,0)),
IFERROR(
INDEX(#REF!,MATCH($E2902,#REF!,0)),
INDEX(#REF!,MATCH($E2902,#REF!,0))
)))</f>
        <v>JT</v>
      </c>
      <c r="D2902" s="31" t="str">
        <f>IFERROR(
INDEX(#REF!,MATCH($E2902,#REF!,0)),
IFERROR(
INDEX('SETORES VARRIÇÃO'!$B:$B,MATCH($E2902,'SETORES VARRIÇÃO'!$H:$H,0)),
IFERROR(
INDEX(#REF!,MATCH($E2902,#REF!,0)),
INDEX(#REF!,MATCH($E2902,#REF!,0))
)))</f>
        <v>JT10304VJ0044</v>
      </c>
      <c r="E2902" s="30" t="str">
        <f t="shared" si="59"/>
        <v>03-0091</v>
      </c>
      <c r="F2902" s="19" t="str">
        <f>IFERROR(
INDEX(#REF!,MATCH($E2902,#REF!,0)),
IFERROR(
INDEX('SETORES VARRIÇÃO'!$F:$F,MATCH($E2902,'SETORES VARRIÇÃO'!$H:$H,0)),
IFERROR(
INDEX(#REF!,MATCH($E2902,#REF!,0)),
INDEX(#REF!,MATCH($E2902,#REF!,0))
)))</f>
        <v>Quarta/Sábado</v>
      </c>
      <c r="G2902" s="18" t="s">
        <v>888</v>
      </c>
      <c r="H2902" s="46">
        <v>0.55000000000000004</v>
      </c>
      <c r="I2902" s="18" t="s">
        <v>3356</v>
      </c>
    </row>
    <row r="2903" spans="1:9" x14ac:dyDescent="0.35">
      <c r="A2903" s="68">
        <v>46080</v>
      </c>
      <c r="B2903" s="52" t="s">
        <v>719</v>
      </c>
      <c r="C2903" s="30" t="str">
        <f>IFERROR(
INDEX(#REF!,MATCH($E2903,#REF!,0)),
IFERROR(
INDEX('SETORES VARRIÇÃO'!$A:$A,MATCH($E2903,'SETORES VARRIÇÃO'!$H:$H,0)),
IFERROR(
INDEX(#REF!,MATCH($E2903,#REF!,0)),
INDEX(#REF!,MATCH($E2903,#REF!,0))
)))</f>
        <v>CV</v>
      </c>
      <c r="D2903" s="31" t="str">
        <f>IFERROR(
INDEX(#REF!,MATCH($E2903,#REF!,0)),
IFERROR(
INDEX('SETORES VARRIÇÃO'!$B:$B,MATCH($E2903,'SETORES VARRIÇÃO'!$H:$H,0)),
IFERROR(
INDEX(#REF!,MATCH($E2903,#REF!,0)),
INDEX(#REF!,MATCH($E2903,#REF!,0))
)))</f>
        <v>CV10302VJ0012</v>
      </c>
      <c r="E2903" s="30" t="str">
        <f t="shared" si="59"/>
        <v>03-0092</v>
      </c>
      <c r="F2903" s="19" t="str">
        <f>IFERROR(
INDEX(#REF!,MATCH($E2903,#REF!,0)),
IFERROR(
INDEX('SETORES VARRIÇÃO'!$F:$F,MATCH($E2903,'SETORES VARRIÇÃO'!$H:$H,0)),
IFERROR(
INDEX(#REF!,MATCH($E2903,#REF!,0)),
INDEX(#REF!,MATCH($E2903,#REF!,0))
)))</f>
        <v>Segunda/Quinta</v>
      </c>
      <c r="G2903" s="18" t="s">
        <v>888</v>
      </c>
      <c r="H2903" s="46">
        <v>0.44</v>
      </c>
      <c r="I2903" s="18" t="s">
        <v>3357</v>
      </c>
    </row>
    <row r="2904" spans="1:9" x14ac:dyDescent="0.35">
      <c r="A2904" s="68">
        <v>46080</v>
      </c>
      <c r="B2904" s="52" t="s">
        <v>830</v>
      </c>
      <c r="C2904" s="30" t="str">
        <f>IFERROR(
INDEX(#REF!,MATCH($E2904,#REF!,0)),
IFERROR(
INDEX('SETORES VARRIÇÃO'!$A:$A,MATCH($E2904,'SETORES VARRIÇÃO'!$H:$H,0)),
IFERROR(
INDEX(#REF!,MATCH($E2904,#REF!,0)),
INDEX(#REF!,MATCH($E2904,#REF!,0))
)))</f>
        <v>JT</v>
      </c>
      <c r="D2904" s="31" t="str">
        <f>IFERROR(
INDEX(#REF!,MATCH($E2904,#REF!,0)),
IFERROR(
INDEX('SETORES VARRIÇÃO'!$B:$B,MATCH($E2904,'SETORES VARRIÇÃO'!$H:$H,0)),
IFERROR(
INDEX(#REF!,MATCH($E2904,#REF!,0)),
INDEX(#REF!,MATCH($E2904,#REF!,0))
)))</f>
        <v>JT10302VJ0017</v>
      </c>
      <c r="E2904" s="30" t="str">
        <f t="shared" si="59"/>
        <v>03-0093</v>
      </c>
      <c r="F2904" s="19" t="str">
        <f>IFERROR(
INDEX(#REF!,MATCH($E2904,#REF!,0)),
IFERROR(
INDEX('SETORES VARRIÇÃO'!$F:$F,MATCH($E2904,'SETORES VARRIÇÃO'!$H:$H,0)),
IFERROR(
INDEX(#REF!,MATCH($E2904,#REF!,0)),
INDEX(#REF!,MATCH($E2904,#REF!,0))
)))</f>
        <v>Segunda/Quinta</v>
      </c>
      <c r="G2904" s="18" t="s">
        <v>888</v>
      </c>
      <c r="H2904" s="46">
        <v>0.44</v>
      </c>
      <c r="I2904" s="18" t="s">
        <v>3358</v>
      </c>
    </row>
    <row r="2905" spans="1:9" x14ac:dyDescent="0.35">
      <c r="A2905" s="68">
        <v>46080</v>
      </c>
      <c r="B2905" s="52" t="s">
        <v>831</v>
      </c>
      <c r="C2905" s="30" t="str">
        <f>IFERROR(
INDEX(#REF!,MATCH($E2905,#REF!,0)),
IFERROR(
INDEX('SETORES VARRIÇÃO'!$A:$A,MATCH($E2905,'SETORES VARRIÇÃO'!$H:$H,0)),
IFERROR(
INDEX(#REF!,MATCH($E2905,#REF!,0)),
INDEX(#REF!,MATCH($E2905,#REF!,0))
)))</f>
        <v>JT</v>
      </c>
      <c r="D2905" s="31" t="str">
        <f>IFERROR(
INDEX(#REF!,MATCH($E2905,#REF!,0)),
IFERROR(
INDEX('SETORES VARRIÇÃO'!$B:$B,MATCH($E2905,'SETORES VARRIÇÃO'!$H:$H,0)),
IFERROR(
INDEX(#REF!,MATCH($E2905,#REF!,0)),
INDEX(#REF!,MATCH($E2905,#REF!,0))
)))</f>
        <v>JT10303VJ0024</v>
      </c>
      <c r="E2905" s="30" t="str">
        <f t="shared" si="59"/>
        <v>03-0094</v>
      </c>
      <c r="F2905" s="19" t="str">
        <f>IFERROR(
INDEX(#REF!,MATCH($E2905,#REF!,0)),
IFERROR(
INDEX('SETORES VARRIÇÃO'!$F:$F,MATCH($E2905,'SETORES VARRIÇÃO'!$H:$H,0)),
IFERROR(
INDEX(#REF!,MATCH($E2905,#REF!,0)),
INDEX(#REF!,MATCH($E2905,#REF!,0))
)))</f>
        <v>Terça/Sexta</v>
      </c>
      <c r="G2905" s="18" t="s">
        <v>888</v>
      </c>
      <c r="H2905" s="46">
        <v>0.49</v>
      </c>
      <c r="I2905" s="18" t="s">
        <v>3359</v>
      </c>
    </row>
    <row r="2906" spans="1:9" x14ac:dyDescent="0.35">
      <c r="A2906" s="68">
        <v>46080</v>
      </c>
      <c r="B2906" s="52" t="s">
        <v>738</v>
      </c>
      <c r="C2906" s="30" t="str">
        <f>IFERROR(
INDEX(#REF!,MATCH($E2906,#REF!,0)),
IFERROR(
INDEX('SETORES VARRIÇÃO'!$A:$A,MATCH($E2906,'SETORES VARRIÇÃO'!$H:$H,0)),
IFERROR(
INDEX(#REF!,MATCH($E2906,#REF!,0)),
INDEX(#REF!,MATCH($E2906,#REF!,0))
)))</f>
        <v>JT</v>
      </c>
      <c r="D2906" s="31" t="str">
        <f>IFERROR(
INDEX(#REF!,MATCH($E2906,#REF!,0)),
IFERROR(
INDEX('SETORES VARRIÇÃO'!$B:$B,MATCH($E2906,'SETORES VARRIÇÃO'!$H:$H,0)),
IFERROR(
INDEX(#REF!,MATCH($E2906,#REF!,0)),
INDEX(#REF!,MATCH($E2906,#REF!,0))
)))</f>
        <v>JT10304VJ0042</v>
      </c>
      <c r="E2906" s="30" t="str">
        <f t="shared" si="59"/>
        <v>03-0095</v>
      </c>
      <c r="F2906" s="19" t="str">
        <f>IFERROR(
INDEX(#REF!,MATCH($E2906,#REF!,0)),
IFERROR(
INDEX('SETORES VARRIÇÃO'!$F:$F,MATCH($E2906,'SETORES VARRIÇÃO'!$H:$H,0)),
IFERROR(
INDEX(#REF!,MATCH($E2906,#REF!,0)),
INDEX(#REF!,MATCH($E2906,#REF!,0))
)))</f>
        <v>Quarta/Sábado</v>
      </c>
      <c r="G2906" s="18" t="s">
        <v>887</v>
      </c>
      <c r="H2906" s="46" t="s">
        <v>953</v>
      </c>
      <c r="I2906" s="18" t="s">
        <v>3126</v>
      </c>
    </row>
    <row r="2907" spans="1:9" x14ac:dyDescent="0.35">
      <c r="A2907" s="68">
        <v>46080</v>
      </c>
      <c r="B2907" s="52" t="s">
        <v>832</v>
      </c>
      <c r="C2907" s="30" t="str">
        <f>IFERROR(
INDEX(#REF!,MATCH($E2907,#REF!,0)),
IFERROR(
INDEX('SETORES VARRIÇÃO'!$A:$A,MATCH($E2907,'SETORES VARRIÇÃO'!$H:$H,0)),
IFERROR(
INDEX(#REF!,MATCH($E2907,#REF!,0)),
INDEX(#REF!,MATCH($E2907,#REF!,0))
)))</f>
        <v>CV</v>
      </c>
      <c r="D2907" s="31" t="str">
        <f>IFERROR(
INDEX(#REF!,MATCH($E2907,#REF!,0)),
IFERROR(
INDEX('SETORES VARRIÇÃO'!$B:$B,MATCH($E2907,'SETORES VARRIÇÃO'!$H:$H,0)),
IFERROR(
INDEX(#REF!,MATCH($E2907,#REF!,0)),
INDEX(#REF!,MATCH($E2907,#REF!,0))
)))</f>
        <v>CV10101VJ0007</v>
      </c>
      <c r="E2907" s="30" t="str">
        <f t="shared" si="59"/>
        <v>03-0096</v>
      </c>
      <c r="F2907" s="19" t="str">
        <f>IFERROR(
INDEX(#REF!,MATCH($E2907,#REF!,0)),
IFERROR(
INDEX('SETORES VARRIÇÃO'!$F:$F,MATCH($E2907,'SETORES VARRIÇÃO'!$H:$H,0)),
IFERROR(
INDEX(#REF!,MATCH($E2907,#REF!,0)),
INDEX(#REF!,MATCH($E2907,#REF!,0))
)))</f>
        <v>Segunda a Domingo</v>
      </c>
      <c r="G2907" s="18" t="s">
        <v>888</v>
      </c>
      <c r="H2907" s="46">
        <v>0.49</v>
      </c>
      <c r="I2907" s="18" t="s">
        <v>3360</v>
      </c>
    </row>
    <row r="2908" spans="1:9" x14ac:dyDescent="0.35">
      <c r="A2908" s="68">
        <v>46080</v>
      </c>
      <c r="B2908" s="52" t="s">
        <v>833</v>
      </c>
      <c r="C2908" s="30" t="str">
        <f>IFERROR(
INDEX(#REF!,MATCH($E2908,#REF!,0)),
IFERROR(
INDEX('SETORES VARRIÇÃO'!$A:$A,MATCH($E2908,'SETORES VARRIÇÃO'!$H:$H,0)),
IFERROR(
INDEX(#REF!,MATCH($E2908,#REF!,0)),
INDEX(#REF!,MATCH($E2908,#REF!,0))
)))</f>
        <v>CV</v>
      </c>
      <c r="D2908" s="31" t="str">
        <f>IFERROR(
INDEX(#REF!,MATCH($E2908,#REF!,0)),
IFERROR(
INDEX('SETORES VARRIÇÃO'!$B:$B,MATCH($E2908,'SETORES VARRIÇÃO'!$H:$H,0)),
IFERROR(
INDEX(#REF!,MATCH($E2908,#REF!,0)),
INDEX(#REF!,MATCH($E2908,#REF!,0))
)))</f>
        <v>CV10202VJ0035</v>
      </c>
      <c r="E2908" s="30" t="str">
        <f t="shared" si="59"/>
        <v>03-0097</v>
      </c>
      <c r="F2908" s="19" t="str">
        <f>IFERROR(
INDEX(#REF!,MATCH($E2908,#REF!,0)),
IFERROR(
INDEX('SETORES VARRIÇÃO'!$F:$F,MATCH($E2908,'SETORES VARRIÇÃO'!$H:$H,0)),
IFERROR(
INDEX(#REF!,MATCH($E2908,#REF!,0)),
INDEX(#REF!,MATCH($E2908,#REF!,0))
)))</f>
        <v>Segunda/Quarta/Sexta</v>
      </c>
      <c r="G2908" s="18" t="s">
        <v>888</v>
      </c>
      <c r="H2908" s="46">
        <v>0.44</v>
      </c>
      <c r="I2908" s="18" t="s">
        <v>3361</v>
      </c>
    </row>
    <row r="2909" spans="1:9" x14ac:dyDescent="0.35">
      <c r="A2909" s="68">
        <v>46080</v>
      </c>
      <c r="B2909" s="52" t="s">
        <v>834</v>
      </c>
      <c r="C2909" s="30" t="str">
        <f>IFERROR(
INDEX(#REF!,MATCH($E2909,#REF!,0)),
IFERROR(
INDEX('SETORES VARRIÇÃO'!$A:$A,MATCH($E2909,'SETORES VARRIÇÃO'!$H:$H,0)),
IFERROR(
INDEX(#REF!,MATCH($E2909,#REF!,0)),
INDEX(#REF!,MATCH($E2909,#REF!,0))
)))</f>
        <v>CV</v>
      </c>
      <c r="D2909" s="31" t="str">
        <f>IFERROR(
INDEX(#REF!,MATCH($E2909,#REF!,0)),
IFERROR(
INDEX('SETORES VARRIÇÃO'!$B:$B,MATCH($E2909,'SETORES VARRIÇÃO'!$H:$H,0)),
IFERROR(
INDEX(#REF!,MATCH($E2909,#REF!,0)),
INDEX(#REF!,MATCH($E2909,#REF!,0))
)))</f>
        <v>CV10203VJ0062</v>
      </c>
      <c r="E2909" s="30" t="str">
        <f t="shared" si="59"/>
        <v>03-0098</v>
      </c>
      <c r="F2909" s="19" t="str">
        <f>IFERROR(
INDEX(#REF!,MATCH($E2909,#REF!,0)),
IFERROR(
INDEX('SETORES VARRIÇÃO'!$F:$F,MATCH($E2909,'SETORES VARRIÇÃO'!$H:$H,0)),
IFERROR(
INDEX(#REF!,MATCH($E2909,#REF!,0)),
INDEX(#REF!,MATCH($E2909,#REF!,0))
)))</f>
        <v>Terça/Quinta/Sábado</v>
      </c>
      <c r="G2909" s="18" t="s">
        <v>888</v>
      </c>
      <c r="H2909" s="46">
        <v>0.74</v>
      </c>
      <c r="I2909" s="18" t="s">
        <v>3362</v>
      </c>
    </row>
    <row r="2910" spans="1:9" x14ac:dyDescent="0.35">
      <c r="A2910" s="68">
        <v>46080</v>
      </c>
      <c r="B2910" s="52" t="s">
        <v>835</v>
      </c>
      <c r="C2910" s="30" t="str">
        <f>IFERROR(
INDEX(#REF!,MATCH($E2910,#REF!,0)),
IFERROR(
INDEX('SETORES VARRIÇÃO'!$A:$A,MATCH($E2910,'SETORES VARRIÇÃO'!$H:$H,0)),
IFERROR(
INDEX(#REF!,MATCH($E2910,#REF!,0)),
INDEX(#REF!,MATCH($E2910,#REF!,0))
)))</f>
        <v>CV</v>
      </c>
      <c r="D2910" s="31" t="str">
        <f>IFERROR(
INDEX(#REF!,MATCH($E2910,#REF!,0)),
IFERROR(
INDEX('SETORES VARRIÇÃO'!$B:$B,MATCH($E2910,'SETORES VARRIÇÃO'!$H:$H,0)),
IFERROR(
INDEX(#REF!,MATCH($E2910,#REF!,0)),
INDEX(#REF!,MATCH($E2910,#REF!,0))
)))</f>
        <v>CV10203VJ0060</v>
      </c>
      <c r="E2910" s="30" t="str">
        <f t="shared" si="59"/>
        <v>03-0099</v>
      </c>
      <c r="F2910" s="19" t="str">
        <f>IFERROR(
INDEX(#REF!,MATCH($E2910,#REF!,0)),
IFERROR(
INDEX('SETORES VARRIÇÃO'!$F:$F,MATCH($E2910,'SETORES VARRIÇÃO'!$H:$H,0)),
IFERROR(
INDEX(#REF!,MATCH($E2910,#REF!,0)),
INDEX(#REF!,MATCH($E2910,#REF!,0))
)))</f>
        <v>Terça/Quinta/Sábado</v>
      </c>
      <c r="G2910" s="18" t="s">
        <v>888</v>
      </c>
      <c r="H2910" s="46">
        <v>0.39</v>
      </c>
      <c r="I2910" s="18" t="s">
        <v>3363</v>
      </c>
    </row>
    <row r="2911" spans="1:9" x14ac:dyDescent="0.35">
      <c r="A2911" s="68">
        <v>46080</v>
      </c>
      <c r="B2911" s="52" t="s">
        <v>836</v>
      </c>
      <c r="C2911" s="30" t="str">
        <f>IFERROR(
INDEX(#REF!,MATCH($E2911,#REF!,0)),
IFERROR(
INDEX('SETORES VARRIÇÃO'!$A:$A,MATCH($E2911,'SETORES VARRIÇÃO'!$H:$H,0)),
IFERROR(
INDEX(#REF!,MATCH($E2911,#REF!,0)),
INDEX(#REF!,MATCH($E2911,#REF!,0))
)))</f>
        <v>CV</v>
      </c>
      <c r="D2911" s="31" t="str">
        <f>IFERROR(
INDEX(#REF!,MATCH($E2911,#REF!,0)),
IFERROR(
INDEX('SETORES VARRIÇÃO'!$B:$B,MATCH($E2911,'SETORES VARRIÇÃO'!$H:$H,0)),
IFERROR(
INDEX(#REF!,MATCH($E2911,#REF!,0)),
INDEX(#REF!,MATCH($E2911,#REF!,0))
)))</f>
        <v>CV10203VJ0054</v>
      </c>
      <c r="E2911" s="30" t="str">
        <f t="shared" si="59"/>
        <v>03-0100</v>
      </c>
      <c r="F2911" s="19" t="str">
        <f>IFERROR(
INDEX(#REF!,MATCH($E2911,#REF!,0)),
IFERROR(
INDEX('SETORES VARRIÇÃO'!$F:$F,MATCH($E2911,'SETORES VARRIÇÃO'!$H:$H,0)),
IFERROR(
INDEX(#REF!,MATCH($E2911,#REF!,0)),
INDEX(#REF!,MATCH($E2911,#REF!,0))
)))</f>
        <v>Terça/Quinta/Sábado</v>
      </c>
      <c r="G2911" s="18" t="s">
        <v>888</v>
      </c>
      <c r="H2911" s="46">
        <v>0.41</v>
      </c>
      <c r="I2911" s="18" t="s">
        <v>3364</v>
      </c>
    </row>
    <row r="2912" spans="1:9" x14ac:dyDescent="0.35">
      <c r="A2912" s="68">
        <v>46080</v>
      </c>
      <c r="B2912" s="52" t="s">
        <v>837</v>
      </c>
      <c r="C2912" s="30" t="str">
        <f>IFERROR(
INDEX(#REF!,MATCH($E2912,#REF!,0)),
IFERROR(
INDEX('SETORES VARRIÇÃO'!$A:$A,MATCH($E2912,'SETORES VARRIÇÃO'!$H:$H,0)),
IFERROR(
INDEX(#REF!,MATCH($E2912,#REF!,0)),
INDEX(#REF!,MATCH($E2912,#REF!,0))
)))</f>
        <v>CV</v>
      </c>
      <c r="D2912" s="31" t="str">
        <f>IFERROR(
INDEX(#REF!,MATCH($E2912,#REF!,0)),
IFERROR(
INDEX('SETORES VARRIÇÃO'!$B:$B,MATCH($E2912,'SETORES VARRIÇÃO'!$H:$H,0)),
IFERROR(
INDEX(#REF!,MATCH($E2912,#REF!,0)),
INDEX(#REF!,MATCH($E2912,#REF!,0))
)))</f>
        <v>CV10101VJ0004</v>
      </c>
      <c r="E2912" s="30" t="str">
        <f t="shared" si="59"/>
        <v>03-0101</v>
      </c>
      <c r="F2912" s="19" t="str">
        <f>IFERROR(
INDEX(#REF!,MATCH($E2912,#REF!,0)),
IFERROR(
INDEX('SETORES VARRIÇÃO'!$F:$F,MATCH($E2912,'SETORES VARRIÇÃO'!$H:$H,0)),
IFERROR(
INDEX(#REF!,MATCH($E2912,#REF!,0)),
INDEX(#REF!,MATCH($E2912,#REF!,0))
)))</f>
        <v>Segunda a Domingo</v>
      </c>
      <c r="G2912" s="18" t="s">
        <v>888</v>
      </c>
      <c r="H2912" s="46">
        <v>0.48</v>
      </c>
      <c r="I2912" s="18" t="s">
        <v>3365</v>
      </c>
    </row>
    <row r="2913" spans="1:9" x14ac:dyDescent="0.35">
      <c r="A2913" s="68">
        <v>46080</v>
      </c>
      <c r="B2913" s="52" t="s">
        <v>838</v>
      </c>
      <c r="C2913" s="30" t="str">
        <f>IFERROR(
INDEX(#REF!,MATCH($E2913,#REF!,0)),
IFERROR(
INDEX('SETORES VARRIÇÃO'!$A:$A,MATCH($E2913,'SETORES VARRIÇÃO'!$H:$H,0)),
IFERROR(
INDEX(#REF!,MATCH($E2913,#REF!,0)),
INDEX(#REF!,MATCH($E2913,#REF!,0))
)))</f>
        <v>CV</v>
      </c>
      <c r="D2913" s="31" t="str">
        <f>IFERROR(
INDEX(#REF!,MATCH($E2913,#REF!,0)),
IFERROR(
INDEX('SETORES VARRIÇÃO'!$B:$B,MATCH($E2913,'SETORES VARRIÇÃO'!$H:$H,0)),
IFERROR(
INDEX(#REF!,MATCH($E2913,#REF!,0)),
INDEX(#REF!,MATCH($E2913,#REF!,0))
)))</f>
        <v>CV10101VJ0009</v>
      </c>
      <c r="E2913" s="30" t="str">
        <f t="shared" si="59"/>
        <v>03-0102</v>
      </c>
      <c r="F2913" s="19" t="str">
        <f>IFERROR(
INDEX(#REF!,MATCH($E2913,#REF!,0)),
IFERROR(
INDEX('SETORES VARRIÇÃO'!$F:$F,MATCH($E2913,'SETORES VARRIÇÃO'!$H:$H,0)),
IFERROR(
INDEX(#REF!,MATCH($E2913,#REF!,0)),
INDEX(#REF!,MATCH($E2913,#REF!,0))
)))</f>
        <v>Segunda a Domingo</v>
      </c>
      <c r="G2913" s="18" t="s">
        <v>888</v>
      </c>
      <c r="H2913" s="46">
        <v>0.49</v>
      </c>
      <c r="I2913" s="18" t="s">
        <v>3366</v>
      </c>
    </row>
    <row r="2914" spans="1:9" x14ac:dyDescent="0.35">
      <c r="A2914" s="68">
        <v>46080</v>
      </c>
      <c r="B2914" s="52" t="s">
        <v>839</v>
      </c>
      <c r="C2914" s="30" t="str">
        <f>IFERROR(
INDEX(#REF!,MATCH($E2914,#REF!,0)),
IFERROR(
INDEX('SETORES VARRIÇÃO'!$A:$A,MATCH($E2914,'SETORES VARRIÇÃO'!$H:$H,0)),
IFERROR(
INDEX(#REF!,MATCH($E2914,#REF!,0)),
INDEX(#REF!,MATCH($E2914,#REF!,0))
)))</f>
        <v>JT</v>
      </c>
      <c r="D2914" s="31" t="str">
        <f>IFERROR(
INDEX(#REF!,MATCH($E2914,#REF!,0)),
IFERROR(
INDEX('SETORES VARRIÇÃO'!$B:$B,MATCH($E2914,'SETORES VARRIÇÃO'!$H:$H,0)),
IFERROR(
INDEX(#REF!,MATCH($E2914,#REF!,0)),
INDEX(#REF!,MATCH($E2914,#REF!,0))
)))</f>
        <v>JT20102VJ0001</v>
      </c>
      <c r="E2914" s="30" t="str">
        <f t="shared" si="59"/>
        <v>03-0103</v>
      </c>
      <c r="F2914" s="19" t="str">
        <f>IFERROR(
INDEX(#REF!,MATCH($E2914,#REF!,0)),
IFERROR(
INDEX('SETORES VARRIÇÃO'!$F:$F,MATCH($E2914,'SETORES VARRIÇÃO'!$H:$H,0)),
IFERROR(
INDEX(#REF!,MATCH($E2914,#REF!,0)),
INDEX(#REF!,MATCH($E2914,#REF!,0))
)))</f>
        <v>Segunda a Domingo</v>
      </c>
      <c r="G2914" s="18" t="s">
        <v>888</v>
      </c>
      <c r="H2914" s="46">
        <v>0.63</v>
      </c>
      <c r="I2914" s="18" t="s">
        <v>3367</v>
      </c>
    </row>
    <row r="2915" spans="1:9" x14ac:dyDescent="0.35">
      <c r="A2915" s="68">
        <v>46080</v>
      </c>
      <c r="B2915" s="52" t="s">
        <v>751</v>
      </c>
      <c r="C2915" s="30" t="str">
        <f>IFERROR(
INDEX(#REF!,MATCH($E2915,#REF!,0)),
IFERROR(
INDEX('SETORES VARRIÇÃO'!$A:$A,MATCH($E2915,'SETORES VARRIÇÃO'!$H:$H,0)),
IFERROR(
INDEX(#REF!,MATCH($E2915,#REF!,0)),
INDEX(#REF!,MATCH($E2915,#REF!,0))
)))</f>
        <v>JT</v>
      </c>
      <c r="D2915" s="31" t="str">
        <f>IFERROR(
INDEX(#REF!,MATCH($E2915,#REF!,0)),
IFERROR(
INDEX('SETORES VARRIÇÃO'!$B:$B,MATCH($E2915,'SETORES VARRIÇÃO'!$H:$H,0)),
IFERROR(
INDEX(#REF!,MATCH($E2915,#REF!,0)),
INDEX(#REF!,MATCH($E2915,#REF!,0))
)))</f>
        <v>JT10304VJ0045</v>
      </c>
      <c r="E2915" s="30" t="str">
        <f t="shared" si="59"/>
        <v>03-0104</v>
      </c>
      <c r="F2915" s="19" t="str">
        <f>IFERROR(
INDEX(#REF!,MATCH($E2915,#REF!,0)),
IFERROR(
INDEX('SETORES VARRIÇÃO'!$F:$F,MATCH($E2915,'SETORES VARRIÇÃO'!$H:$H,0)),
IFERROR(
INDEX(#REF!,MATCH($E2915,#REF!,0)),
INDEX(#REF!,MATCH($E2915,#REF!,0))
)))</f>
        <v>Quarta/Sábado</v>
      </c>
      <c r="G2915" s="18" t="s">
        <v>888</v>
      </c>
      <c r="H2915" s="46">
        <v>0.44</v>
      </c>
      <c r="I2915" s="18" t="s">
        <v>3368</v>
      </c>
    </row>
    <row r="2916" spans="1:9" x14ac:dyDescent="0.35">
      <c r="A2916" s="68">
        <v>46080</v>
      </c>
      <c r="B2916" s="52" t="s">
        <v>840</v>
      </c>
      <c r="C2916" s="30" t="str">
        <f>IFERROR(
INDEX(#REF!,MATCH($E2916,#REF!,0)),
IFERROR(
INDEX('SETORES VARRIÇÃO'!$A:$A,MATCH($E2916,'SETORES VARRIÇÃO'!$H:$H,0)),
IFERROR(
INDEX(#REF!,MATCH($E2916,#REF!,0)),
INDEX(#REF!,MATCH($E2916,#REF!,0))
)))</f>
        <v>CV</v>
      </c>
      <c r="D2916" s="31" t="str">
        <f>IFERROR(
INDEX(#REF!,MATCH($E2916,#REF!,0)),
IFERROR(
INDEX('SETORES VARRIÇÃO'!$B:$B,MATCH($E2916,'SETORES VARRIÇÃO'!$H:$H,0)),
IFERROR(
INDEX(#REF!,MATCH($E2916,#REF!,0)),
INDEX(#REF!,MATCH($E2916,#REF!,0))
)))</f>
        <v>CV10302VJ0015</v>
      </c>
      <c r="E2916" s="30" t="str">
        <f t="shared" si="59"/>
        <v>03-0105</v>
      </c>
      <c r="F2916" s="19" t="str">
        <f>IFERROR(
INDEX(#REF!,MATCH($E2916,#REF!,0)),
IFERROR(
INDEX('SETORES VARRIÇÃO'!$F:$F,MATCH($E2916,'SETORES VARRIÇÃO'!$H:$H,0)),
IFERROR(
INDEX(#REF!,MATCH($E2916,#REF!,0)),
INDEX(#REF!,MATCH($E2916,#REF!,0))
)))</f>
        <v>Segunda/Quinta</v>
      </c>
      <c r="G2916" s="18" t="s">
        <v>887</v>
      </c>
      <c r="H2916" s="46" t="s">
        <v>2910</v>
      </c>
      <c r="I2916" s="18" t="s">
        <v>2781</v>
      </c>
    </row>
    <row r="2917" spans="1:9" x14ac:dyDescent="0.35">
      <c r="A2917" s="68">
        <v>46080</v>
      </c>
      <c r="B2917" s="52" t="s">
        <v>841</v>
      </c>
      <c r="C2917" s="30" t="str">
        <f>IFERROR(
INDEX(#REF!,MATCH($E2917,#REF!,0)),
IFERROR(
INDEX('SETORES VARRIÇÃO'!$A:$A,MATCH($E2917,'SETORES VARRIÇÃO'!$H:$H,0)),
IFERROR(
INDEX(#REF!,MATCH($E2917,#REF!,0)),
INDEX(#REF!,MATCH($E2917,#REF!,0))
)))</f>
        <v>CV</v>
      </c>
      <c r="D2917" s="31" t="str">
        <f>IFERROR(
INDEX(#REF!,MATCH($E2917,#REF!,0)),
IFERROR(
INDEX('SETORES VARRIÇÃO'!$B:$B,MATCH($E2917,'SETORES VARRIÇÃO'!$H:$H,0)),
IFERROR(
INDEX(#REF!,MATCH($E2917,#REF!,0)),
INDEX(#REF!,MATCH($E2917,#REF!,0))
)))</f>
        <v>CV10101VL0002</v>
      </c>
      <c r="E2917" s="30" t="str">
        <f t="shared" si="59"/>
        <v>03-0106</v>
      </c>
      <c r="F2917" s="19" t="str">
        <f>IFERROR(
INDEX(#REF!,MATCH($E2917,#REF!,0)),
IFERROR(
INDEX('SETORES VARRIÇÃO'!$F:$F,MATCH($E2917,'SETORES VARRIÇÃO'!$H:$H,0)),
IFERROR(
INDEX(#REF!,MATCH($E2917,#REF!,0)),
INDEX(#REF!,MATCH($E2917,#REF!,0))
)))</f>
        <v>Segunda a Domingo</v>
      </c>
      <c r="G2917" s="18" t="s">
        <v>888</v>
      </c>
      <c r="H2917" s="46">
        <v>0.84</v>
      </c>
      <c r="I2917" s="18" t="s">
        <v>3369</v>
      </c>
    </row>
    <row r="2918" spans="1:9" x14ac:dyDescent="0.35">
      <c r="A2918" s="68">
        <v>46080</v>
      </c>
      <c r="B2918" s="52" t="s">
        <v>842</v>
      </c>
      <c r="C2918" s="30" t="str">
        <f>IFERROR(
INDEX(#REF!,MATCH($E2918,#REF!,0)),
IFERROR(
INDEX('SETORES VARRIÇÃO'!$A:$A,MATCH($E2918,'SETORES VARRIÇÃO'!$H:$H,0)),
IFERROR(
INDEX(#REF!,MATCH($E2918,#REF!,0)),
INDEX(#REF!,MATCH($E2918,#REF!,0))
)))</f>
        <v>CV</v>
      </c>
      <c r="D2918" s="31" t="str">
        <f>IFERROR(
INDEX(#REF!,MATCH($E2918,#REF!,0)),
IFERROR(
INDEX('SETORES VARRIÇÃO'!$B:$B,MATCH($E2918,'SETORES VARRIÇÃO'!$H:$H,0)),
IFERROR(
INDEX(#REF!,MATCH($E2918,#REF!,0)),
INDEX(#REF!,MATCH($E2918,#REF!,0))
)))</f>
        <v>CV10202VJ0046</v>
      </c>
      <c r="E2918" s="30" t="str">
        <f t="shared" si="59"/>
        <v>03-0107</v>
      </c>
      <c r="F2918" s="19" t="str">
        <f>IFERROR(
INDEX(#REF!,MATCH($E2918,#REF!,0)),
IFERROR(
INDEX('SETORES VARRIÇÃO'!$F:$F,MATCH($E2918,'SETORES VARRIÇÃO'!$H:$H,0)),
IFERROR(
INDEX(#REF!,MATCH($E2918,#REF!,0)),
INDEX(#REF!,MATCH($E2918,#REF!,0))
)))</f>
        <v>Segunda/Quarta/Sexta</v>
      </c>
      <c r="G2918" s="18" t="s">
        <v>888</v>
      </c>
      <c r="H2918" s="46">
        <v>0.28999999999999998</v>
      </c>
      <c r="I2918" s="18" t="s">
        <v>3370</v>
      </c>
    </row>
    <row r="2919" spans="1:9" x14ac:dyDescent="0.35">
      <c r="A2919" s="68">
        <v>46080</v>
      </c>
      <c r="B2919" s="52" t="s">
        <v>843</v>
      </c>
      <c r="C2919" s="30" t="str">
        <f>IFERROR(
INDEX(#REF!,MATCH($E2919,#REF!,0)),
IFERROR(
INDEX('SETORES VARRIÇÃO'!$A:$A,MATCH($E2919,'SETORES VARRIÇÃO'!$H:$H,0)),
IFERROR(
INDEX(#REF!,MATCH($E2919,#REF!,0)),
INDEX(#REF!,MATCH($E2919,#REF!,0))
)))</f>
        <v>CV</v>
      </c>
      <c r="D2919" s="31" t="str">
        <f>IFERROR(
INDEX(#REF!,MATCH($E2919,#REF!,0)),
IFERROR(
INDEX('SETORES VARRIÇÃO'!$B:$B,MATCH($E2919,'SETORES VARRIÇÃO'!$H:$H,0)),
IFERROR(
INDEX(#REF!,MATCH($E2919,#REF!,0)),
INDEX(#REF!,MATCH($E2919,#REF!,0))
)))</f>
        <v>CV10202VJ0042</v>
      </c>
      <c r="E2919" s="30" t="str">
        <f t="shared" si="59"/>
        <v>03-0108</v>
      </c>
      <c r="F2919" s="19" t="str">
        <f>IFERROR(
INDEX(#REF!,MATCH($E2919,#REF!,0)),
IFERROR(
INDEX('SETORES VARRIÇÃO'!$F:$F,MATCH($E2919,'SETORES VARRIÇÃO'!$H:$H,0)),
IFERROR(
INDEX(#REF!,MATCH($E2919,#REF!,0)),
INDEX(#REF!,MATCH($E2919,#REF!,0))
)))</f>
        <v>Segunda/Quarta/Sexta</v>
      </c>
      <c r="G2919" s="18" t="s">
        <v>888</v>
      </c>
      <c r="H2919" s="46">
        <v>0.49</v>
      </c>
      <c r="I2919" s="18" t="s">
        <v>3371</v>
      </c>
    </row>
    <row r="2920" spans="1:9" x14ac:dyDescent="0.35">
      <c r="A2920" s="68">
        <v>46080</v>
      </c>
      <c r="B2920" s="52" t="s">
        <v>844</v>
      </c>
      <c r="C2920" s="30" t="str">
        <f>IFERROR(
INDEX(#REF!,MATCH($E2920,#REF!,0)),
IFERROR(
INDEX('SETORES VARRIÇÃO'!$A:$A,MATCH($E2920,'SETORES VARRIÇÃO'!$H:$H,0)),
IFERROR(
INDEX(#REF!,MATCH($E2920,#REF!,0)),
INDEX(#REF!,MATCH($E2920,#REF!,0))
)))</f>
        <v>JT</v>
      </c>
      <c r="D2920" s="31" t="str">
        <f>IFERROR(
INDEX(#REF!,MATCH($E2920,#REF!,0)),
IFERROR(
INDEX('SETORES VARRIÇÃO'!$B:$B,MATCH($E2920,'SETORES VARRIÇÃO'!$H:$H,0)),
IFERROR(
INDEX(#REF!,MATCH($E2920,#REF!,0)),
INDEX(#REF!,MATCH($E2920,#REF!,0))
)))</f>
        <v>JT10302VJ0020</v>
      </c>
      <c r="E2920" s="30" t="str">
        <f t="shared" si="59"/>
        <v>03-0109</v>
      </c>
      <c r="F2920" s="19" t="str">
        <f>IFERROR(
INDEX(#REF!,MATCH($E2920,#REF!,0)),
IFERROR(
INDEX('SETORES VARRIÇÃO'!$F:$F,MATCH($E2920,'SETORES VARRIÇÃO'!$H:$H,0)),
IFERROR(
INDEX(#REF!,MATCH($E2920,#REF!,0)),
INDEX(#REF!,MATCH($E2920,#REF!,0))
)))</f>
        <v>Segunda/Quinta</v>
      </c>
      <c r="G2920" s="18" t="s">
        <v>888</v>
      </c>
      <c r="H2920" s="46">
        <v>0.35</v>
      </c>
      <c r="I2920" s="18" t="s">
        <v>3372</v>
      </c>
    </row>
    <row r="2921" spans="1:9" x14ac:dyDescent="0.35">
      <c r="A2921" s="68">
        <v>46080</v>
      </c>
      <c r="B2921" s="52" t="s">
        <v>845</v>
      </c>
      <c r="C2921" s="30" t="str">
        <f>IFERROR(
INDEX(#REF!,MATCH($E2921,#REF!,0)),
IFERROR(
INDEX('SETORES VARRIÇÃO'!$A:$A,MATCH($E2921,'SETORES VARRIÇÃO'!$H:$H,0)),
IFERROR(
INDEX(#REF!,MATCH($E2921,#REF!,0)),
INDEX(#REF!,MATCH($E2921,#REF!,0))
)))</f>
        <v>JT</v>
      </c>
      <c r="D2921" s="31" t="str">
        <f>IFERROR(
INDEX(#REF!,MATCH($E2921,#REF!,0)),
IFERROR(
INDEX('SETORES VARRIÇÃO'!$B:$B,MATCH($E2921,'SETORES VARRIÇÃO'!$H:$H,0)),
IFERROR(
INDEX(#REF!,MATCH($E2921,#REF!,0)),
INDEX(#REF!,MATCH($E2921,#REF!,0))
)))</f>
        <v>JT10302VJ0014</v>
      </c>
      <c r="E2921" s="30" t="str">
        <f t="shared" si="59"/>
        <v>03-0110</v>
      </c>
      <c r="F2921" s="19" t="str">
        <f>IFERROR(
INDEX(#REF!,MATCH($E2921,#REF!,0)),
IFERROR(
INDEX('SETORES VARRIÇÃO'!$F:$F,MATCH($E2921,'SETORES VARRIÇÃO'!$H:$H,0)),
IFERROR(
INDEX(#REF!,MATCH($E2921,#REF!,0)),
INDEX(#REF!,MATCH($E2921,#REF!,0))
)))</f>
        <v>Segunda/Quinta</v>
      </c>
      <c r="G2921" s="18" t="s">
        <v>888</v>
      </c>
      <c r="H2921" s="46">
        <v>0.43</v>
      </c>
      <c r="I2921" s="18" t="s">
        <v>3373</v>
      </c>
    </row>
    <row r="2922" spans="1:9" x14ac:dyDescent="0.35">
      <c r="A2922" s="68">
        <v>46080</v>
      </c>
      <c r="B2922" s="52" t="s">
        <v>846</v>
      </c>
      <c r="C2922" s="30" t="str">
        <f>IFERROR(
INDEX(#REF!,MATCH($E2922,#REF!,0)),
IFERROR(
INDEX('SETORES VARRIÇÃO'!$A:$A,MATCH($E2922,'SETORES VARRIÇÃO'!$H:$H,0)),
IFERROR(
INDEX(#REF!,MATCH($E2922,#REF!,0)),
INDEX(#REF!,MATCH($E2922,#REF!,0))
)))</f>
        <v>JT</v>
      </c>
      <c r="D2922" s="31" t="str">
        <f>IFERROR(
INDEX(#REF!,MATCH($E2922,#REF!,0)),
IFERROR(
INDEX('SETORES VARRIÇÃO'!$B:$B,MATCH($E2922,'SETORES VARRIÇÃO'!$H:$H,0)),
IFERROR(
INDEX(#REF!,MATCH($E2922,#REF!,0)),
INDEX(#REF!,MATCH($E2922,#REF!,0))
)))</f>
        <v>JT10303VJ0058</v>
      </c>
      <c r="E2922" s="30" t="str">
        <f t="shared" si="59"/>
        <v>03-0111</v>
      </c>
      <c r="F2922" s="19" t="str">
        <f>IFERROR(
INDEX(#REF!,MATCH($E2922,#REF!,0)),
IFERROR(
INDEX('SETORES VARRIÇÃO'!$F:$F,MATCH($E2922,'SETORES VARRIÇÃO'!$H:$H,0)),
IFERROR(
INDEX(#REF!,MATCH($E2922,#REF!,0)),
INDEX(#REF!,MATCH($E2922,#REF!,0))
)))</f>
        <v>Terça/Sexta</v>
      </c>
      <c r="G2922" s="18" t="s">
        <v>888</v>
      </c>
      <c r="H2922" s="46">
        <v>0.49</v>
      </c>
      <c r="I2922" s="18" t="s">
        <v>3374</v>
      </c>
    </row>
    <row r="2923" spans="1:9" x14ac:dyDescent="0.35">
      <c r="A2923" s="68">
        <v>46080</v>
      </c>
      <c r="B2923" s="52" t="s">
        <v>847</v>
      </c>
      <c r="C2923" s="30" t="str">
        <f>IFERROR(
INDEX(#REF!,MATCH($E2923,#REF!,0)),
IFERROR(
INDEX('SETORES VARRIÇÃO'!$A:$A,MATCH($E2923,'SETORES VARRIÇÃO'!$H:$H,0)),
IFERROR(
INDEX(#REF!,MATCH($E2923,#REF!,0)),
INDEX(#REF!,MATCH($E2923,#REF!,0))
)))</f>
        <v>CV</v>
      </c>
      <c r="D2923" s="31" t="str">
        <f>IFERROR(
INDEX(#REF!,MATCH($E2923,#REF!,0)),
IFERROR(
INDEX('SETORES VARRIÇÃO'!$B:$B,MATCH($E2923,'SETORES VARRIÇÃO'!$H:$H,0)),
IFERROR(
INDEX(#REF!,MATCH($E2923,#REF!,0)),
INDEX(#REF!,MATCH($E2923,#REF!,0))
)))</f>
        <v>CV10101VJ0006</v>
      </c>
      <c r="E2923" s="30" t="str">
        <f t="shared" si="59"/>
        <v>03-0112</v>
      </c>
      <c r="F2923" s="19" t="str">
        <f>IFERROR(
INDEX(#REF!,MATCH($E2923,#REF!,0)),
IFERROR(
INDEX('SETORES VARRIÇÃO'!$F:$F,MATCH($E2923,'SETORES VARRIÇÃO'!$H:$H,0)),
IFERROR(
INDEX(#REF!,MATCH($E2923,#REF!,0)),
INDEX(#REF!,MATCH($E2923,#REF!,0))
)))</f>
        <v>Segunda a Domingo</v>
      </c>
      <c r="G2923" s="18" t="s">
        <v>888</v>
      </c>
      <c r="H2923" s="46">
        <v>0.44</v>
      </c>
      <c r="I2923" s="18" t="s">
        <v>3375</v>
      </c>
    </row>
    <row r="2924" spans="1:9" x14ac:dyDescent="0.35">
      <c r="A2924" s="68">
        <v>46080</v>
      </c>
      <c r="B2924" s="52" t="s">
        <v>848</v>
      </c>
      <c r="C2924" s="30" t="str">
        <f>IFERROR(
INDEX(#REF!,MATCH($E2924,#REF!,0)),
IFERROR(
INDEX('SETORES VARRIÇÃO'!$A:$A,MATCH($E2924,'SETORES VARRIÇÃO'!$H:$H,0)),
IFERROR(
INDEX(#REF!,MATCH($E2924,#REF!,0)),
INDEX(#REF!,MATCH($E2924,#REF!,0))
)))</f>
        <v>CV</v>
      </c>
      <c r="D2924" s="31" t="str">
        <f>IFERROR(
INDEX(#REF!,MATCH($E2924,#REF!,0)),
IFERROR(
INDEX('SETORES VARRIÇÃO'!$B:$B,MATCH($E2924,'SETORES VARRIÇÃO'!$H:$H,0)),
IFERROR(
INDEX(#REF!,MATCH($E2924,#REF!,0)),
INDEX(#REF!,MATCH($E2924,#REF!,0))
)))</f>
        <v>CV10202VJ0044</v>
      </c>
      <c r="E2924" s="30" t="str">
        <f t="shared" si="59"/>
        <v>03-0113</v>
      </c>
      <c r="F2924" s="19" t="str">
        <f>IFERROR(
INDEX(#REF!,MATCH($E2924,#REF!,0)),
IFERROR(
INDEX('SETORES VARRIÇÃO'!$F:$F,MATCH($E2924,'SETORES VARRIÇÃO'!$H:$H,0)),
IFERROR(
INDEX(#REF!,MATCH($E2924,#REF!,0)),
INDEX(#REF!,MATCH($E2924,#REF!,0))
)))</f>
        <v>Segunda/Quarta/Sexta</v>
      </c>
      <c r="G2924" s="18" t="s">
        <v>888</v>
      </c>
      <c r="H2924" s="46">
        <v>0.44</v>
      </c>
      <c r="I2924" s="18" t="s">
        <v>3376</v>
      </c>
    </row>
    <row r="2925" spans="1:9" x14ac:dyDescent="0.35">
      <c r="A2925" s="68">
        <v>46080</v>
      </c>
      <c r="B2925" s="52" t="s">
        <v>849</v>
      </c>
      <c r="C2925" s="30" t="str">
        <f>IFERROR(
INDEX(#REF!,MATCH($E2925,#REF!,0)),
IFERROR(
INDEX('SETORES VARRIÇÃO'!$A:$A,MATCH($E2925,'SETORES VARRIÇÃO'!$H:$H,0)),
IFERROR(
INDEX(#REF!,MATCH($E2925,#REF!,0)),
INDEX(#REF!,MATCH($E2925,#REF!,0))
)))</f>
        <v>CV</v>
      </c>
      <c r="D2925" s="31" t="str">
        <f>IFERROR(
INDEX(#REF!,MATCH($E2925,#REF!,0)),
IFERROR(
INDEX('SETORES VARRIÇÃO'!$B:$B,MATCH($E2925,'SETORES VARRIÇÃO'!$H:$H,0)),
IFERROR(
INDEX(#REF!,MATCH($E2925,#REF!,0)),
INDEX(#REF!,MATCH($E2925,#REF!,0))
)))</f>
        <v>CV10202VJ0043</v>
      </c>
      <c r="E2925" s="30" t="str">
        <f t="shared" si="59"/>
        <v>03-0114</v>
      </c>
      <c r="F2925" s="19" t="str">
        <f>IFERROR(
INDEX(#REF!,MATCH($E2925,#REF!,0)),
IFERROR(
INDEX('SETORES VARRIÇÃO'!$F:$F,MATCH($E2925,'SETORES VARRIÇÃO'!$H:$H,0)),
IFERROR(
INDEX(#REF!,MATCH($E2925,#REF!,0)),
INDEX(#REF!,MATCH($E2925,#REF!,0))
)))</f>
        <v>Segunda/Quarta/Sexta</v>
      </c>
      <c r="G2925" s="18" t="s">
        <v>888</v>
      </c>
      <c r="H2925" s="46">
        <v>0.54</v>
      </c>
      <c r="I2925" s="18" t="s">
        <v>3377</v>
      </c>
    </row>
    <row r="2926" spans="1:9" x14ac:dyDescent="0.35">
      <c r="A2926" s="68">
        <v>46080</v>
      </c>
      <c r="B2926" s="52" t="s">
        <v>850</v>
      </c>
      <c r="C2926" s="30" t="str">
        <f>IFERROR(
INDEX(#REF!,MATCH($E2926,#REF!,0)),
IFERROR(
INDEX('SETORES VARRIÇÃO'!$A:$A,MATCH($E2926,'SETORES VARRIÇÃO'!$H:$H,0)),
IFERROR(
INDEX(#REF!,MATCH($E2926,#REF!,0)),
INDEX(#REF!,MATCH($E2926,#REF!,0))
)))</f>
        <v>CV</v>
      </c>
      <c r="D2926" s="31" t="str">
        <f>IFERROR(
INDEX(#REF!,MATCH($E2926,#REF!,0)),
IFERROR(
INDEX('SETORES VARRIÇÃO'!$B:$B,MATCH($E2926,'SETORES VARRIÇÃO'!$H:$H,0)),
IFERROR(
INDEX(#REF!,MATCH($E2926,#REF!,0)),
INDEX(#REF!,MATCH($E2926,#REF!,0))
)))</f>
        <v>CV10202VJ0037</v>
      </c>
      <c r="E2926" s="30" t="str">
        <f t="shared" si="59"/>
        <v>03-0115</v>
      </c>
      <c r="F2926" s="19" t="str">
        <f>IFERROR(
INDEX(#REF!,MATCH($E2926,#REF!,0)),
IFERROR(
INDEX('SETORES VARRIÇÃO'!$F:$F,MATCH($E2926,'SETORES VARRIÇÃO'!$H:$H,0)),
IFERROR(
INDEX(#REF!,MATCH($E2926,#REF!,0)),
INDEX(#REF!,MATCH($E2926,#REF!,0))
)))</f>
        <v>Segunda/Quarta/Sexta</v>
      </c>
      <c r="G2926" s="18" t="s">
        <v>888</v>
      </c>
      <c r="H2926" s="46">
        <v>0.6</v>
      </c>
      <c r="I2926" s="18" t="s">
        <v>3370</v>
      </c>
    </row>
    <row r="2927" spans="1:9" x14ac:dyDescent="0.35">
      <c r="A2927" s="68">
        <v>46080</v>
      </c>
      <c r="B2927" s="52" t="s">
        <v>851</v>
      </c>
      <c r="C2927" s="30" t="str">
        <f>IFERROR(
INDEX(#REF!,MATCH($E2927,#REF!,0)),
IFERROR(
INDEX('SETORES VARRIÇÃO'!$A:$A,MATCH($E2927,'SETORES VARRIÇÃO'!$H:$H,0)),
IFERROR(
INDEX(#REF!,MATCH($E2927,#REF!,0)),
INDEX(#REF!,MATCH($E2927,#REF!,0))
)))</f>
        <v>CV</v>
      </c>
      <c r="D2927" s="31" t="str">
        <f>IFERROR(
INDEX(#REF!,MATCH($E2927,#REF!,0)),
IFERROR(
INDEX('SETORES VARRIÇÃO'!$B:$B,MATCH($E2927,'SETORES VARRIÇÃO'!$H:$H,0)),
IFERROR(
INDEX(#REF!,MATCH($E2927,#REF!,0)),
INDEX(#REF!,MATCH($E2927,#REF!,0))
)))</f>
        <v>CV10303VJ0022</v>
      </c>
      <c r="E2927" s="30" t="str">
        <f t="shared" si="59"/>
        <v>03-0116</v>
      </c>
      <c r="F2927" s="19" t="str">
        <f>IFERROR(
INDEX(#REF!,MATCH($E2927,#REF!,0)),
IFERROR(
INDEX('SETORES VARRIÇÃO'!$F:$F,MATCH($E2927,'SETORES VARRIÇÃO'!$H:$H,0)),
IFERROR(
INDEX(#REF!,MATCH($E2927,#REF!,0)),
INDEX(#REF!,MATCH($E2927,#REF!,0))
)))</f>
        <v>Terça/Sexta</v>
      </c>
      <c r="G2927" s="18" t="s">
        <v>888</v>
      </c>
      <c r="H2927" s="46">
        <v>0.74</v>
      </c>
      <c r="I2927" s="18" t="s">
        <v>3378</v>
      </c>
    </row>
    <row r="2928" spans="1:9" x14ac:dyDescent="0.35">
      <c r="A2928" s="68">
        <v>46080</v>
      </c>
      <c r="B2928" s="52" t="s">
        <v>852</v>
      </c>
      <c r="C2928" s="30" t="str">
        <f>IFERROR(
INDEX(#REF!,MATCH($E2928,#REF!,0)),
IFERROR(
INDEX('SETORES VARRIÇÃO'!$A:$A,MATCH($E2928,'SETORES VARRIÇÃO'!$H:$H,0)),
IFERROR(
INDEX(#REF!,MATCH($E2928,#REF!,0)),
INDEX(#REF!,MATCH($E2928,#REF!,0))
)))</f>
        <v>JT</v>
      </c>
      <c r="D2928" s="31" t="str">
        <f>IFERROR(
INDEX(#REF!,MATCH($E2928,#REF!,0)),
IFERROR(
INDEX('SETORES VARRIÇÃO'!$B:$B,MATCH($E2928,'SETORES VARRIÇÃO'!$H:$H,0)),
IFERROR(
INDEX(#REF!,MATCH($E2928,#REF!,0)),
INDEX(#REF!,MATCH($E2928,#REF!,0))
)))</f>
        <v>JT10302VJ0013</v>
      </c>
      <c r="E2928" s="30" t="str">
        <f t="shared" si="59"/>
        <v>03-0117</v>
      </c>
      <c r="F2928" s="19" t="str">
        <f>IFERROR(
INDEX(#REF!,MATCH($E2928,#REF!,0)),
IFERROR(
INDEX('SETORES VARRIÇÃO'!$F:$F,MATCH($E2928,'SETORES VARRIÇÃO'!$H:$H,0)),
IFERROR(
INDEX(#REF!,MATCH($E2928,#REF!,0)),
INDEX(#REF!,MATCH($E2928,#REF!,0))
)))</f>
        <v>Segunda/Quinta</v>
      </c>
      <c r="G2928" s="18" t="s">
        <v>888</v>
      </c>
      <c r="H2928" s="46">
        <v>0.46</v>
      </c>
      <c r="I2928" s="18" t="s">
        <v>3379</v>
      </c>
    </row>
    <row r="2929" spans="1:9" x14ac:dyDescent="0.35">
      <c r="A2929" s="68">
        <v>46080</v>
      </c>
      <c r="B2929" s="52" t="s">
        <v>853</v>
      </c>
      <c r="C2929" s="30" t="str">
        <f>IFERROR(
INDEX(#REF!,MATCH($E2929,#REF!,0)),
IFERROR(
INDEX('SETORES VARRIÇÃO'!$A:$A,MATCH($E2929,'SETORES VARRIÇÃO'!$H:$H,0)),
IFERROR(
INDEX(#REF!,MATCH($E2929,#REF!,0)),
INDEX(#REF!,MATCH($E2929,#REF!,0))
)))</f>
        <v>CV</v>
      </c>
      <c r="D2929" s="31" t="str">
        <f>IFERROR(
INDEX(#REF!,MATCH($E2929,#REF!,0)),
IFERROR(
INDEX('SETORES VARRIÇÃO'!$B:$B,MATCH($E2929,'SETORES VARRIÇÃO'!$H:$H,0)),
IFERROR(
INDEX(#REF!,MATCH($E2929,#REF!,0)),
INDEX(#REF!,MATCH($E2929,#REF!,0))
)))</f>
        <v>CV10202VJ0045</v>
      </c>
      <c r="E2929" s="30" t="str">
        <f t="shared" si="59"/>
        <v>03-0118</v>
      </c>
      <c r="F2929" s="19" t="str">
        <f>IFERROR(
INDEX(#REF!,MATCH($E2929,#REF!,0)),
IFERROR(
INDEX('SETORES VARRIÇÃO'!$F:$F,MATCH($E2929,'SETORES VARRIÇÃO'!$H:$H,0)),
IFERROR(
INDEX(#REF!,MATCH($E2929,#REF!,0)),
INDEX(#REF!,MATCH($E2929,#REF!,0))
)))</f>
        <v>Segunda/Quarta/Sexta</v>
      </c>
      <c r="G2929" s="18" t="s">
        <v>888</v>
      </c>
      <c r="H2929" s="46">
        <v>0.66</v>
      </c>
      <c r="I2929" s="18" t="s">
        <v>3380</v>
      </c>
    </row>
    <row r="2930" spans="1:9" x14ac:dyDescent="0.35">
      <c r="A2930" s="68">
        <v>46080</v>
      </c>
      <c r="B2930" s="52" t="s">
        <v>854</v>
      </c>
      <c r="C2930" s="30" t="str">
        <f>IFERROR(
INDEX(#REF!,MATCH($E2930,#REF!,0)),
IFERROR(
INDEX('SETORES VARRIÇÃO'!$A:$A,MATCH($E2930,'SETORES VARRIÇÃO'!$H:$H,0)),
IFERROR(
INDEX(#REF!,MATCH($E2930,#REF!,0)),
INDEX(#REF!,MATCH($E2930,#REF!,0))
)))</f>
        <v>MG</v>
      </c>
      <c r="D2930" s="31" t="str">
        <f>IFERROR(
INDEX(#REF!,MATCH($E2930,#REF!,0)),
IFERROR(
INDEX('SETORES VARRIÇÃO'!$B:$B,MATCH($E2930,'SETORES VARRIÇÃO'!$H:$H,0)),
IFERROR(
INDEX(#REF!,MATCH($E2930,#REF!,0)),
INDEX(#REF!,MATCH($E2930,#REF!,0))
)))</f>
        <v>MG10101VJ0003</v>
      </c>
      <c r="E2930" s="30" t="str">
        <f t="shared" si="59"/>
        <v>03-0119</v>
      </c>
      <c r="F2930" s="19" t="str">
        <f>IFERROR(
INDEX(#REF!,MATCH($E2930,#REF!,0)),
IFERROR(
INDEX('SETORES VARRIÇÃO'!$F:$F,MATCH($E2930,'SETORES VARRIÇÃO'!$H:$H,0)),
IFERROR(
INDEX(#REF!,MATCH($E2930,#REF!,0)),
INDEX(#REF!,MATCH($E2930,#REF!,0))
)))</f>
        <v>Segunda a Domingo</v>
      </c>
      <c r="G2930" s="18" t="s">
        <v>888</v>
      </c>
      <c r="H2930" s="46">
        <v>0.43</v>
      </c>
      <c r="I2930" s="18" t="s">
        <v>3381</v>
      </c>
    </row>
    <row r="2931" spans="1:9" x14ac:dyDescent="0.35">
      <c r="A2931" s="68">
        <v>46080</v>
      </c>
      <c r="B2931" s="52" t="s">
        <v>855</v>
      </c>
      <c r="C2931" s="30" t="str">
        <f>IFERROR(
INDEX(#REF!,MATCH($E2931,#REF!,0)),
IFERROR(
INDEX('SETORES VARRIÇÃO'!$A:$A,MATCH($E2931,'SETORES VARRIÇÃO'!$H:$H,0)),
IFERROR(
INDEX(#REF!,MATCH($E2931,#REF!,0)),
INDEX(#REF!,MATCH($E2931,#REF!,0))
)))</f>
        <v>CV</v>
      </c>
      <c r="D2931" s="31" t="str">
        <f>IFERROR(
INDEX(#REF!,MATCH($E2931,#REF!,0)),
IFERROR(
INDEX('SETORES VARRIÇÃO'!$B:$B,MATCH($E2931,'SETORES VARRIÇÃO'!$H:$H,0)),
IFERROR(
INDEX(#REF!,MATCH($E2931,#REF!,0)),
INDEX(#REF!,MATCH($E2931,#REF!,0))
)))</f>
        <v>CV10101VJ0008</v>
      </c>
      <c r="E2931" s="30" t="str">
        <f t="shared" si="59"/>
        <v>03-0120</v>
      </c>
      <c r="F2931" s="19" t="str">
        <f>IFERROR(
INDEX(#REF!,MATCH($E2931,#REF!,0)),
IFERROR(
INDEX('SETORES VARRIÇÃO'!$F:$F,MATCH($E2931,'SETORES VARRIÇÃO'!$H:$H,0)),
IFERROR(
INDEX(#REF!,MATCH($E2931,#REF!,0)),
INDEX(#REF!,MATCH($E2931,#REF!,0))
)))</f>
        <v>Segunda a Domingo</v>
      </c>
      <c r="G2931" s="18" t="s">
        <v>888</v>
      </c>
      <c r="H2931" s="46">
        <v>0.69</v>
      </c>
      <c r="I2931" s="18" t="s">
        <v>3382</v>
      </c>
    </row>
    <row r="2932" spans="1:9" x14ac:dyDescent="0.35">
      <c r="A2932" s="68">
        <v>46080</v>
      </c>
      <c r="B2932" s="52" t="s">
        <v>856</v>
      </c>
      <c r="C2932" s="30" t="str">
        <f>IFERROR(
INDEX(#REF!,MATCH($E2932,#REF!,0)),
IFERROR(
INDEX('SETORES VARRIÇÃO'!$A:$A,MATCH($E2932,'SETORES VARRIÇÃO'!$H:$H,0)),
IFERROR(
INDEX(#REF!,MATCH($E2932,#REF!,0)),
INDEX(#REF!,MATCH($E2932,#REF!,0))
)))</f>
        <v>CV</v>
      </c>
      <c r="D2932" s="31" t="str">
        <f>IFERROR(
INDEX(#REF!,MATCH($E2932,#REF!,0)),
IFERROR(
INDEX('SETORES VARRIÇÃO'!$B:$B,MATCH($E2932,'SETORES VARRIÇÃO'!$H:$H,0)),
IFERROR(
INDEX(#REF!,MATCH($E2932,#REF!,0)),
INDEX(#REF!,MATCH($E2932,#REF!,0))
)))</f>
        <v>CV10202VJ0040</v>
      </c>
      <c r="E2932" s="30" t="str">
        <f t="shared" si="59"/>
        <v>03-0121</v>
      </c>
      <c r="F2932" s="19" t="str">
        <f>IFERROR(
INDEX(#REF!,MATCH($E2932,#REF!,0)),
IFERROR(
INDEX('SETORES VARRIÇÃO'!$F:$F,MATCH($E2932,'SETORES VARRIÇÃO'!$H:$H,0)),
IFERROR(
INDEX(#REF!,MATCH($E2932,#REF!,0)),
INDEX(#REF!,MATCH($E2932,#REF!,0))
)))</f>
        <v>Segunda/Quarta/Sexta</v>
      </c>
      <c r="G2932" s="18" t="s">
        <v>888</v>
      </c>
      <c r="H2932" s="46">
        <v>0.44</v>
      </c>
      <c r="I2932" s="18" t="s">
        <v>3383</v>
      </c>
    </row>
    <row r="2933" spans="1:9" x14ac:dyDescent="0.35">
      <c r="A2933" s="68">
        <v>46080</v>
      </c>
      <c r="B2933" s="52" t="s">
        <v>857</v>
      </c>
      <c r="C2933" s="30" t="str">
        <f>IFERROR(
INDEX(#REF!,MATCH($E2933,#REF!,0)),
IFERROR(
INDEX('SETORES VARRIÇÃO'!$A:$A,MATCH($E2933,'SETORES VARRIÇÃO'!$H:$H,0)),
IFERROR(
INDEX(#REF!,MATCH($E2933,#REF!,0)),
INDEX(#REF!,MATCH($E2933,#REF!,0))
)))</f>
        <v>CV</v>
      </c>
      <c r="D2933" s="31" t="str">
        <f>IFERROR(
INDEX(#REF!,MATCH($E2933,#REF!,0)),
IFERROR(
INDEX('SETORES VARRIÇÃO'!$B:$B,MATCH($E2933,'SETORES VARRIÇÃO'!$H:$H,0)),
IFERROR(
INDEX(#REF!,MATCH($E2933,#REF!,0)),
INDEX(#REF!,MATCH($E2933,#REF!,0))
)))</f>
        <v>CV10202VJ0039</v>
      </c>
      <c r="E2933" s="30" t="str">
        <f t="shared" si="59"/>
        <v>03-0122</v>
      </c>
      <c r="F2933" s="19" t="str">
        <f>IFERROR(
INDEX(#REF!,MATCH($E2933,#REF!,0)),
IFERROR(
INDEX('SETORES VARRIÇÃO'!$F:$F,MATCH($E2933,'SETORES VARRIÇÃO'!$H:$H,0)),
IFERROR(
INDEX(#REF!,MATCH($E2933,#REF!,0)),
INDEX(#REF!,MATCH($E2933,#REF!,0))
)))</f>
        <v>Segunda/Quarta/Sexta</v>
      </c>
      <c r="G2933" s="18" t="s">
        <v>888</v>
      </c>
      <c r="H2933" s="46">
        <v>0.84</v>
      </c>
      <c r="I2933" s="18" t="s">
        <v>3384</v>
      </c>
    </row>
    <row r="2934" spans="1:9" x14ac:dyDescent="0.35">
      <c r="A2934" s="68">
        <v>46080</v>
      </c>
      <c r="B2934" s="52" t="s">
        <v>858</v>
      </c>
      <c r="C2934" s="30" t="str">
        <f>IFERROR(
INDEX(#REF!,MATCH($E2934,#REF!,0)),
IFERROR(
INDEX('SETORES VARRIÇÃO'!$A:$A,MATCH($E2934,'SETORES VARRIÇÃO'!$H:$H,0)),
IFERROR(
INDEX(#REF!,MATCH($E2934,#REF!,0)),
INDEX(#REF!,MATCH($E2934,#REF!,0))
)))</f>
        <v>JT</v>
      </c>
      <c r="D2934" s="31" t="str">
        <f>IFERROR(
INDEX(#REF!,MATCH($E2934,#REF!,0)),
IFERROR(
INDEX('SETORES VARRIÇÃO'!$B:$B,MATCH($E2934,'SETORES VARRIÇÃO'!$H:$H,0)),
IFERROR(
INDEX(#REF!,MATCH($E2934,#REF!,0)),
INDEX(#REF!,MATCH($E2934,#REF!,0))
)))</f>
        <v>JT10302VJ0012</v>
      </c>
      <c r="E2934" s="30" t="str">
        <f t="shared" si="59"/>
        <v>03-0123</v>
      </c>
      <c r="F2934" s="19" t="str">
        <f>IFERROR(
INDEX(#REF!,MATCH($E2934,#REF!,0)),
IFERROR(
INDEX('SETORES VARRIÇÃO'!$F:$F,MATCH($E2934,'SETORES VARRIÇÃO'!$H:$H,0)),
IFERROR(
INDEX(#REF!,MATCH($E2934,#REF!,0)),
INDEX(#REF!,MATCH($E2934,#REF!,0))
)))</f>
        <v>Segunda/Quinta</v>
      </c>
      <c r="G2934" s="18" t="s">
        <v>888</v>
      </c>
      <c r="H2934" s="46">
        <v>0.45</v>
      </c>
      <c r="I2934" s="18" t="s">
        <v>3385</v>
      </c>
    </row>
    <row r="2935" spans="1:9" x14ac:dyDescent="0.35">
      <c r="A2935" s="68">
        <v>46080</v>
      </c>
      <c r="B2935" s="52" t="s">
        <v>720</v>
      </c>
      <c r="C2935" s="30" t="str">
        <f>IFERROR(
INDEX(#REF!,MATCH($E2935,#REF!,0)),
IFERROR(
INDEX('SETORES VARRIÇÃO'!$A:$A,MATCH($E2935,'SETORES VARRIÇÃO'!$H:$H,0)),
IFERROR(
INDEX(#REF!,MATCH($E2935,#REF!,0)),
INDEX(#REF!,MATCH($E2935,#REF!,0))
)))</f>
        <v>MG</v>
      </c>
      <c r="D2935" s="31" t="str">
        <f>IFERROR(
INDEX(#REF!,MATCH($E2935,#REF!,0)),
IFERROR(
INDEX('SETORES VARRIÇÃO'!$B:$B,MATCH($E2935,'SETORES VARRIÇÃO'!$H:$H,0)),
IFERROR(
INDEX(#REF!,MATCH($E2935,#REF!,0)),
INDEX(#REF!,MATCH($E2935,#REF!,0))
)))</f>
        <v>MG10101VJ0001</v>
      </c>
      <c r="E2935" s="30" t="str">
        <f t="shared" si="59"/>
        <v>03-0124</v>
      </c>
      <c r="F2935" s="19" t="str">
        <f>IFERROR(
INDEX(#REF!,MATCH($E2935,#REF!,0)),
IFERROR(
INDEX('SETORES VARRIÇÃO'!$F:$F,MATCH($E2935,'SETORES VARRIÇÃO'!$H:$H,0)),
IFERROR(
INDEX(#REF!,MATCH($E2935,#REF!,0)),
INDEX(#REF!,MATCH($E2935,#REF!,0))
)))</f>
        <v>Segunda a Domingo</v>
      </c>
      <c r="G2935" s="18" t="s">
        <v>887</v>
      </c>
      <c r="H2935" s="46" t="s">
        <v>941</v>
      </c>
      <c r="I2935" s="18" t="s">
        <v>727</v>
      </c>
    </row>
    <row r="2936" spans="1:9" x14ac:dyDescent="0.35">
      <c r="A2936" s="68">
        <v>46080</v>
      </c>
      <c r="B2936" s="52" t="s">
        <v>739</v>
      </c>
      <c r="C2936" s="30" t="str">
        <f>IFERROR(
INDEX(#REF!,MATCH($E2936,#REF!,0)),
IFERROR(
INDEX('SETORES VARRIÇÃO'!$A:$A,MATCH($E2936,'SETORES VARRIÇÃO'!$H:$H,0)),
IFERROR(
INDEX(#REF!,MATCH($E2936,#REF!,0)),
INDEX(#REF!,MATCH($E2936,#REF!,0))
)))</f>
        <v>CV</v>
      </c>
      <c r="D2936" s="31" t="str">
        <f>IFERROR(
INDEX(#REF!,MATCH($E2936,#REF!,0)),
IFERROR(
INDEX('SETORES VARRIÇÃO'!$B:$B,MATCH($E2936,'SETORES VARRIÇÃO'!$H:$H,0)),
IFERROR(
INDEX(#REF!,MATCH($E2936,#REF!,0)),
INDEX(#REF!,MATCH($E2936,#REF!,0))
)))</f>
        <v>CV10304VJ0028</v>
      </c>
      <c r="E2936" s="30" t="str">
        <f t="shared" si="59"/>
        <v>03-0125</v>
      </c>
      <c r="F2936" s="19" t="str">
        <f>IFERROR(
INDEX(#REF!,MATCH($E2936,#REF!,0)),
IFERROR(
INDEX('SETORES VARRIÇÃO'!$F:$F,MATCH($E2936,'SETORES VARRIÇÃO'!$H:$H,0)),
IFERROR(
INDEX(#REF!,MATCH($E2936,#REF!,0)),
INDEX(#REF!,MATCH($E2936,#REF!,0))
)))</f>
        <v>Quarta/Sábado</v>
      </c>
      <c r="G2936" s="18" t="s">
        <v>888</v>
      </c>
      <c r="H2936" s="46">
        <v>0.74</v>
      </c>
      <c r="I2936" s="18" t="s">
        <v>3386</v>
      </c>
    </row>
    <row r="2937" spans="1:9" x14ac:dyDescent="0.35">
      <c r="A2937" s="68">
        <v>46080</v>
      </c>
      <c r="B2937" s="52" t="s">
        <v>859</v>
      </c>
      <c r="C2937" s="30" t="str">
        <f>IFERROR(
INDEX(#REF!,MATCH($E2937,#REF!,0)),
IFERROR(
INDEX('SETORES VARRIÇÃO'!$A:$A,MATCH($E2937,'SETORES VARRIÇÃO'!$H:$H,0)),
IFERROR(
INDEX(#REF!,MATCH($E2937,#REF!,0)),
INDEX(#REF!,MATCH($E2937,#REF!,0))
)))</f>
        <v>CV</v>
      </c>
      <c r="D2937" s="31" t="str">
        <f>IFERROR(
INDEX(#REF!,MATCH($E2937,#REF!,0)),
IFERROR(
INDEX('SETORES VARRIÇÃO'!$B:$B,MATCH($E2937,'SETORES VARRIÇÃO'!$H:$H,0)),
IFERROR(
INDEX(#REF!,MATCH($E2937,#REF!,0)),
INDEX(#REF!,MATCH($E2937,#REF!,0))
)))</f>
        <v>CV10202VJ0033</v>
      </c>
      <c r="E2937" s="30" t="str">
        <f t="shared" si="59"/>
        <v>03-0126</v>
      </c>
      <c r="F2937" s="19" t="str">
        <f>IFERROR(
INDEX(#REF!,MATCH($E2937,#REF!,0)),
IFERROR(
INDEX('SETORES VARRIÇÃO'!$F:$F,MATCH($E2937,'SETORES VARRIÇÃO'!$H:$H,0)),
IFERROR(
INDEX(#REF!,MATCH($E2937,#REF!,0)),
INDEX(#REF!,MATCH($E2937,#REF!,0))
)))</f>
        <v>Segunda/Quarta/Sexta</v>
      </c>
      <c r="G2937" s="18" t="s">
        <v>888</v>
      </c>
      <c r="H2937" s="46">
        <v>0.74</v>
      </c>
      <c r="I2937" s="18" t="s">
        <v>3387</v>
      </c>
    </row>
    <row r="2938" spans="1:9" x14ac:dyDescent="0.35">
      <c r="A2938" s="68">
        <v>46080</v>
      </c>
      <c r="B2938" s="52" t="s">
        <v>740</v>
      </c>
      <c r="C2938" s="30" t="str">
        <f>IFERROR(
INDEX(#REF!,MATCH($E2938,#REF!,0)),
IFERROR(
INDEX('SETORES VARRIÇÃO'!$A:$A,MATCH($E2938,'SETORES VARRIÇÃO'!$H:$H,0)),
IFERROR(
INDEX(#REF!,MATCH($E2938,#REF!,0)),
INDEX(#REF!,MATCH($E2938,#REF!,0))
)))</f>
        <v>JT</v>
      </c>
      <c r="D2938" s="31" t="str">
        <f>IFERROR(
INDEX(#REF!,MATCH($E2938,#REF!,0)),
IFERROR(
INDEX('SETORES VARRIÇÃO'!$B:$B,MATCH($E2938,'SETORES VARRIÇÃO'!$H:$H,0)),
IFERROR(
INDEX(#REF!,MATCH($E2938,#REF!,0)),
INDEX(#REF!,MATCH($E2938,#REF!,0))
)))</f>
        <v>JT10304VJ0039</v>
      </c>
      <c r="E2938" s="30" t="str">
        <f t="shared" si="59"/>
        <v>03-0127</v>
      </c>
      <c r="F2938" s="19" t="str">
        <f>IFERROR(
INDEX(#REF!,MATCH($E2938,#REF!,0)),
IFERROR(
INDEX('SETORES VARRIÇÃO'!$F:$F,MATCH($E2938,'SETORES VARRIÇÃO'!$H:$H,0)),
IFERROR(
INDEX(#REF!,MATCH($E2938,#REF!,0)),
INDEX(#REF!,MATCH($E2938,#REF!,0))
)))</f>
        <v>Quarta/Sábado</v>
      </c>
      <c r="G2938" s="18" t="s">
        <v>887</v>
      </c>
      <c r="H2938" s="46" t="s">
        <v>903</v>
      </c>
      <c r="I2938" s="18" t="s">
        <v>3154</v>
      </c>
    </row>
    <row r="2939" spans="1:9" x14ac:dyDescent="0.35">
      <c r="A2939" s="68">
        <v>46080</v>
      </c>
      <c r="B2939" s="52" t="s">
        <v>860</v>
      </c>
      <c r="C2939" s="30" t="str">
        <f>IFERROR(
INDEX(#REF!,MATCH($E2939,#REF!,0)),
IFERROR(
INDEX('SETORES VARRIÇÃO'!$A:$A,MATCH($E2939,'SETORES VARRIÇÃO'!$H:$H,0)),
IFERROR(
INDEX(#REF!,MATCH($E2939,#REF!,0)),
INDEX(#REF!,MATCH($E2939,#REF!,0))
)))</f>
        <v>JT</v>
      </c>
      <c r="D2939" s="31" t="str">
        <f>IFERROR(
INDEX(#REF!,MATCH($E2939,#REF!,0)),
IFERROR(
INDEX('SETORES VARRIÇÃO'!$B:$B,MATCH($E2939,'SETORES VARRIÇÃO'!$H:$H,0)),
IFERROR(
INDEX(#REF!,MATCH($E2939,#REF!,0)),
INDEX(#REF!,MATCH($E2939,#REF!,0))
)))</f>
        <v>JT10303VJ0030</v>
      </c>
      <c r="E2939" s="30" t="str">
        <f t="shared" si="59"/>
        <v>03-0128</v>
      </c>
      <c r="F2939" s="19" t="str">
        <f>IFERROR(
INDEX(#REF!,MATCH($E2939,#REF!,0)),
IFERROR(
INDEX('SETORES VARRIÇÃO'!$F:$F,MATCH($E2939,'SETORES VARRIÇÃO'!$H:$H,0)),
IFERROR(
INDEX(#REF!,MATCH($E2939,#REF!,0)),
INDEX(#REF!,MATCH($E2939,#REF!,0))
)))</f>
        <v>Terça/Sexta</v>
      </c>
      <c r="G2939" s="18" t="s">
        <v>888</v>
      </c>
      <c r="H2939" s="46">
        <v>0.41</v>
      </c>
      <c r="I2939" s="18" t="s">
        <v>3388</v>
      </c>
    </row>
    <row r="2940" spans="1:9" x14ac:dyDescent="0.35">
      <c r="A2940" s="68">
        <v>46080</v>
      </c>
      <c r="B2940" s="52" t="s">
        <v>861</v>
      </c>
      <c r="C2940" s="30" t="str">
        <f>IFERROR(
INDEX(#REF!,MATCH($E2940,#REF!,0)),
IFERROR(
INDEX('SETORES VARRIÇÃO'!$A:$A,MATCH($E2940,'SETORES VARRIÇÃO'!$H:$H,0)),
IFERROR(
INDEX(#REF!,MATCH($E2940,#REF!,0)),
INDEX(#REF!,MATCH($E2940,#REF!,0))
)))</f>
        <v>CV</v>
      </c>
      <c r="D2940" s="31" t="str">
        <f>IFERROR(
INDEX(#REF!,MATCH($E2940,#REF!,0)),
IFERROR(
INDEX('SETORES VARRIÇÃO'!$B:$B,MATCH($E2940,'SETORES VARRIÇÃO'!$H:$H,0)),
IFERROR(
INDEX(#REF!,MATCH($E2940,#REF!,0)),
INDEX(#REF!,MATCH($E2940,#REF!,0))
)))</f>
        <v>CV10202VJ0041</v>
      </c>
      <c r="E2940" s="30" t="str">
        <f t="shared" si="59"/>
        <v>03-0129</v>
      </c>
      <c r="F2940" s="19" t="str">
        <f>IFERROR(
INDEX(#REF!,MATCH($E2940,#REF!,0)),
IFERROR(
INDEX('SETORES VARRIÇÃO'!$F:$F,MATCH($E2940,'SETORES VARRIÇÃO'!$H:$H,0)),
IFERROR(
INDEX(#REF!,MATCH($E2940,#REF!,0)),
INDEX(#REF!,MATCH($E2940,#REF!,0))
)))</f>
        <v>Segunda/Quarta/Sexta</v>
      </c>
      <c r="G2940" s="18" t="s">
        <v>888</v>
      </c>
      <c r="H2940" s="46">
        <v>0.37</v>
      </c>
      <c r="I2940" s="18" t="s">
        <v>3346</v>
      </c>
    </row>
    <row r="2941" spans="1:9" x14ac:dyDescent="0.35">
      <c r="A2941" s="68">
        <v>46080</v>
      </c>
      <c r="B2941" s="52" t="s">
        <v>862</v>
      </c>
      <c r="C2941" s="30" t="str">
        <f>IFERROR(
INDEX(#REF!,MATCH($E2941,#REF!,0)),
IFERROR(
INDEX('SETORES VARRIÇÃO'!$A:$A,MATCH($E2941,'SETORES VARRIÇÃO'!$H:$H,0)),
IFERROR(
INDEX(#REF!,MATCH($E2941,#REF!,0)),
INDEX(#REF!,MATCH($E2941,#REF!,0))
)))</f>
        <v>CV</v>
      </c>
      <c r="D2941" s="31" t="str">
        <f>IFERROR(
INDEX(#REF!,MATCH($E2941,#REF!,0)),
IFERROR(
INDEX('SETORES VARRIÇÃO'!$B:$B,MATCH($E2941,'SETORES VARRIÇÃO'!$H:$H,0)),
IFERROR(
INDEX(#REF!,MATCH($E2941,#REF!,0)),
INDEX(#REF!,MATCH($E2941,#REF!,0))
)))</f>
        <v>CV10102VJ0010</v>
      </c>
      <c r="E2941" s="30" t="str">
        <f t="shared" ref="E2941:E2954" si="60">SUBSTITUTE(B2941,"SMSUB-LUTOCAR-","")</f>
        <v>03-0130</v>
      </c>
      <c r="F2941" s="19" t="str">
        <f>IFERROR(
INDEX(#REF!,MATCH($E2941,#REF!,0)),
IFERROR(
INDEX('SETORES VARRIÇÃO'!$F:$F,MATCH($E2941,'SETORES VARRIÇÃO'!$H:$H,0)),
IFERROR(
INDEX(#REF!,MATCH($E2941,#REF!,0)),
INDEX(#REF!,MATCH($E2941,#REF!,0))
)))</f>
        <v>Segunda a Domingo</v>
      </c>
      <c r="G2941" s="18" t="s">
        <v>888</v>
      </c>
      <c r="H2941" s="46">
        <v>0.46</v>
      </c>
      <c r="I2941" s="18" t="s">
        <v>3326</v>
      </c>
    </row>
    <row r="2942" spans="1:9" x14ac:dyDescent="0.35">
      <c r="A2942" s="68">
        <v>46080</v>
      </c>
      <c r="B2942" s="52" t="s">
        <v>565</v>
      </c>
      <c r="C2942" s="30" t="str">
        <f>IFERROR(
INDEX(#REF!,MATCH($E2942,#REF!,0)),
IFERROR(
INDEX('SETORES VARRIÇÃO'!$A:$A,MATCH($E2942,'SETORES VARRIÇÃO'!$H:$H,0)),
IFERROR(
INDEX(#REF!,MATCH($E2942,#REF!,0)),
INDEX(#REF!,MATCH($E2942,#REF!,0))
)))</f>
        <v>CV</v>
      </c>
      <c r="D2942" s="31" t="str">
        <f>IFERROR(
INDEX(#REF!,MATCH($E2942,#REF!,0)),
IFERROR(
INDEX('SETORES VARRIÇÃO'!$B:$B,MATCH($E2942,'SETORES VARRIÇÃO'!$H:$H,0)),
IFERROR(
INDEX(#REF!,MATCH($E2942,#REF!,0)),
INDEX(#REF!,MATCH($E2942,#REF!,0))
)))</f>
        <v>CV10303VJ0020</v>
      </c>
      <c r="E2942" s="30" t="str">
        <f t="shared" si="60"/>
        <v>03-0131</v>
      </c>
      <c r="F2942" s="19" t="str">
        <f>IFERROR(
INDEX(#REF!,MATCH($E2942,#REF!,0)),
IFERROR(
INDEX('SETORES VARRIÇÃO'!$F:$F,MATCH($E2942,'SETORES VARRIÇÃO'!$H:$H,0)),
IFERROR(
INDEX(#REF!,MATCH($E2942,#REF!,0)),
INDEX(#REF!,MATCH($E2942,#REF!,0))
)))</f>
        <v>Terça/Sexta</v>
      </c>
      <c r="G2942" s="18" t="s">
        <v>888</v>
      </c>
      <c r="H2942" s="46">
        <v>0.84</v>
      </c>
      <c r="I2942" s="18" t="s">
        <v>3389</v>
      </c>
    </row>
    <row r="2943" spans="1:9" x14ac:dyDescent="0.35">
      <c r="A2943" s="68">
        <v>46080</v>
      </c>
      <c r="B2943" s="52" t="s">
        <v>863</v>
      </c>
      <c r="C2943" s="30" t="str">
        <f>IFERROR(
INDEX(#REF!,MATCH($E2943,#REF!,0)),
IFERROR(
INDEX('SETORES VARRIÇÃO'!$A:$A,MATCH($E2943,'SETORES VARRIÇÃO'!$H:$H,0)),
IFERROR(
INDEX(#REF!,MATCH($E2943,#REF!,0)),
INDEX(#REF!,MATCH($E2943,#REF!,0))
)))</f>
        <v>CV</v>
      </c>
      <c r="D2943" s="31" t="str">
        <f>IFERROR(
INDEX(#REF!,MATCH($E2943,#REF!,0)),
IFERROR(
INDEX('SETORES VARRIÇÃO'!$B:$B,MATCH($E2943,'SETORES VARRIÇÃO'!$H:$H,0)),
IFERROR(
INDEX(#REF!,MATCH($E2943,#REF!,0)),
INDEX(#REF!,MATCH($E2943,#REF!,0))
)))</f>
        <v>CV10202VJ0038</v>
      </c>
      <c r="E2943" s="30" t="str">
        <f t="shared" si="60"/>
        <v>03-0132</v>
      </c>
      <c r="F2943" s="19" t="str">
        <f>IFERROR(
INDEX(#REF!,MATCH($E2943,#REF!,0)),
IFERROR(
INDEX('SETORES VARRIÇÃO'!$F:$F,MATCH($E2943,'SETORES VARRIÇÃO'!$H:$H,0)),
IFERROR(
INDEX(#REF!,MATCH($E2943,#REF!,0)),
INDEX(#REF!,MATCH($E2943,#REF!,0))
)))</f>
        <v>Segunda/Quarta/Sexta</v>
      </c>
      <c r="G2943" s="18" t="s">
        <v>888</v>
      </c>
      <c r="H2943" s="46">
        <v>0.74</v>
      </c>
      <c r="I2943" s="18" t="s">
        <v>3390</v>
      </c>
    </row>
    <row r="2944" spans="1:9" x14ac:dyDescent="0.35">
      <c r="A2944" s="68">
        <v>46080</v>
      </c>
      <c r="B2944" s="52" t="s">
        <v>721</v>
      </c>
      <c r="C2944" s="30" t="str">
        <f>IFERROR(
INDEX(#REF!,MATCH($E2944,#REF!,0)),
IFERROR(
INDEX('SETORES VARRIÇÃO'!$A:$A,MATCH($E2944,'SETORES VARRIÇÃO'!$H:$H,0)),
IFERROR(
INDEX(#REF!,MATCH($E2944,#REF!,0)),
INDEX(#REF!,MATCH($E2944,#REF!,0))
)))</f>
        <v>JT</v>
      </c>
      <c r="D2944" s="31" t="str">
        <f>IFERROR(
INDEX(#REF!,MATCH($E2944,#REF!,0)),
IFERROR(
INDEX('SETORES VARRIÇÃO'!$B:$B,MATCH($E2944,'SETORES VARRIÇÃO'!$H:$H,0)),
IFERROR(
INDEX(#REF!,MATCH($E2944,#REF!,0)),
INDEX(#REF!,MATCH($E2944,#REF!,0))
)))</f>
        <v>JT10303VJ0031</v>
      </c>
      <c r="E2944" s="30" t="str">
        <f t="shared" si="60"/>
        <v>03-0133</v>
      </c>
      <c r="F2944" s="19" t="str">
        <f>IFERROR(
INDEX(#REF!,MATCH($E2944,#REF!,0)),
IFERROR(
INDEX('SETORES VARRIÇÃO'!$F:$F,MATCH($E2944,'SETORES VARRIÇÃO'!$H:$H,0)),
IFERROR(
INDEX(#REF!,MATCH($E2944,#REF!,0)),
INDEX(#REF!,MATCH($E2944,#REF!,0))
)))</f>
        <v>Terça/Sexta</v>
      </c>
      <c r="G2944" s="18" t="s">
        <v>888</v>
      </c>
      <c r="H2944" s="46">
        <v>0.44</v>
      </c>
      <c r="I2944" s="18" t="s">
        <v>3391</v>
      </c>
    </row>
    <row r="2945" spans="1:9" x14ac:dyDescent="0.35">
      <c r="A2945" s="68">
        <v>46080</v>
      </c>
      <c r="B2945" s="52" t="s">
        <v>864</v>
      </c>
      <c r="C2945" s="30" t="str">
        <f>IFERROR(
INDEX(#REF!,MATCH($E2945,#REF!,0)),
IFERROR(
INDEX('SETORES VARRIÇÃO'!$A:$A,MATCH($E2945,'SETORES VARRIÇÃO'!$H:$H,0)),
IFERROR(
INDEX(#REF!,MATCH($E2945,#REF!,0)),
INDEX(#REF!,MATCH($E2945,#REF!,0))
)))</f>
        <v>CV</v>
      </c>
      <c r="D2945" s="31" t="str">
        <f>IFERROR(
INDEX(#REF!,MATCH($E2945,#REF!,0)),
IFERROR(
INDEX('SETORES VARRIÇÃO'!$B:$B,MATCH($E2945,'SETORES VARRIÇÃO'!$H:$H,0)),
IFERROR(
INDEX(#REF!,MATCH($E2945,#REF!,0)),
INDEX(#REF!,MATCH($E2945,#REF!,0))
)))</f>
        <v>CV10203VJ0049</v>
      </c>
      <c r="E2945" s="30" t="str">
        <f t="shared" si="60"/>
        <v>03-0134</v>
      </c>
      <c r="F2945" s="19" t="str">
        <f>IFERROR(
INDEX(#REF!,MATCH($E2945,#REF!,0)),
IFERROR(
INDEX('SETORES VARRIÇÃO'!$F:$F,MATCH($E2945,'SETORES VARRIÇÃO'!$H:$H,0)),
IFERROR(
INDEX(#REF!,MATCH($E2945,#REF!,0)),
INDEX(#REF!,MATCH($E2945,#REF!,0))
)))</f>
        <v>Terça/Quinta/Sábado</v>
      </c>
      <c r="G2945" s="18" t="s">
        <v>887</v>
      </c>
      <c r="H2945" s="46" t="s">
        <v>947</v>
      </c>
      <c r="I2945" s="18" t="s">
        <v>3042</v>
      </c>
    </row>
    <row r="2946" spans="1:9" x14ac:dyDescent="0.35">
      <c r="A2946" s="68">
        <v>46080</v>
      </c>
      <c r="B2946" s="52" t="s">
        <v>865</v>
      </c>
      <c r="C2946" s="30" t="str">
        <f>IFERROR(
INDEX(#REF!,MATCH($E2946,#REF!,0)),
IFERROR(
INDEX('SETORES VARRIÇÃO'!$A:$A,MATCH($E2946,'SETORES VARRIÇÃO'!$H:$H,0)),
IFERROR(
INDEX(#REF!,MATCH($E2946,#REF!,0)),
INDEX(#REF!,MATCH($E2946,#REF!,0))
)))</f>
        <v>JT</v>
      </c>
      <c r="D2946" s="31" t="str">
        <f>IFERROR(
INDEX(#REF!,MATCH($E2946,#REF!,0)),
IFERROR(
INDEX('SETORES VARRIÇÃO'!$B:$B,MATCH($E2946,'SETORES VARRIÇÃO'!$H:$H,0)),
IFERROR(
INDEX(#REF!,MATCH($E2946,#REF!,0)),
INDEX(#REF!,MATCH($E2946,#REF!,0))
)))</f>
        <v>JT10303VJ0022</v>
      </c>
      <c r="E2946" s="30" t="str">
        <f t="shared" si="60"/>
        <v>03-0135</v>
      </c>
      <c r="F2946" s="19" t="str">
        <f>IFERROR(
INDEX(#REF!,MATCH($E2946,#REF!,0)),
IFERROR(
INDEX('SETORES VARRIÇÃO'!$F:$F,MATCH($E2946,'SETORES VARRIÇÃO'!$H:$H,0)),
IFERROR(
INDEX(#REF!,MATCH($E2946,#REF!,0)),
INDEX(#REF!,MATCH($E2946,#REF!,0))
)))</f>
        <v>Terça/Sexta</v>
      </c>
      <c r="G2946" s="18" t="s">
        <v>888</v>
      </c>
      <c r="H2946" s="46">
        <v>0.49</v>
      </c>
      <c r="I2946" s="18" t="s">
        <v>3392</v>
      </c>
    </row>
    <row r="2947" spans="1:9" x14ac:dyDescent="0.35">
      <c r="A2947" s="68">
        <v>46080</v>
      </c>
      <c r="B2947" s="52" t="s">
        <v>866</v>
      </c>
      <c r="C2947" s="30" t="str">
        <f>IFERROR(
INDEX(#REF!,MATCH($E2947,#REF!,0)),
IFERROR(
INDEX('SETORES VARRIÇÃO'!$A:$A,MATCH($E2947,'SETORES VARRIÇÃO'!$H:$H,0)),
IFERROR(
INDEX(#REF!,MATCH($E2947,#REF!,0)),
INDEX(#REF!,MATCH($E2947,#REF!,0))
)))</f>
        <v>CV</v>
      </c>
      <c r="D2947" s="31" t="str">
        <f>IFERROR(
INDEX(#REF!,MATCH($E2947,#REF!,0)),
IFERROR(
INDEX('SETORES VARRIÇÃO'!$B:$B,MATCH($E2947,'SETORES VARRIÇÃO'!$H:$H,0)),
IFERROR(
INDEX(#REF!,MATCH($E2947,#REF!,0)),
INDEX(#REF!,MATCH($E2947,#REF!,0))
)))</f>
        <v>CV10202VJ0031</v>
      </c>
      <c r="E2947" s="30" t="str">
        <f t="shared" si="60"/>
        <v>03-0136</v>
      </c>
      <c r="F2947" s="19" t="str">
        <f>IFERROR(
INDEX(#REF!,MATCH($E2947,#REF!,0)),
IFERROR(
INDEX('SETORES VARRIÇÃO'!$F:$F,MATCH($E2947,'SETORES VARRIÇÃO'!$H:$H,0)),
IFERROR(
INDEX(#REF!,MATCH($E2947,#REF!,0)),
INDEX(#REF!,MATCH($E2947,#REF!,0))
)))</f>
        <v>Segunda/Quarta/Sexta</v>
      </c>
      <c r="G2947" s="18" t="s">
        <v>888</v>
      </c>
      <c r="H2947" s="46">
        <v>0.69</v>
      </c>
      <c r="I2947" s="18" t="s">
        <v>3393</v>
      </c>
    </row>
    <row r="2948" spans="1:9" x14ac:dyDescent="0.35">
      <c r="A2948" s="68">
        <v>46080</v>
      </c>
      <c r="B2948" s="52" t="s">
        <v>722</v>
      </c>
      <c r="C2948" s="30" t="str">
        <f>IFERROR(
INDEX(#REF!,MATCH($E2948,#REF!,0)),
IFERROR(
INDEX('SETORES VARRIÇÃO'!$A:$A,MATCH($E2948,'SETORES VARRIÇÃO'!$H:$H,0)),
IFERROR(
INDEX(#REF!,MATCH($E2948,#REF!,0)),
INDEX(#REF!,MATCH($E2948,#REF!,0))
)))</f>
        <v>JT</v>
      </c>
      <c r="D2948" s="31" t="str">
        <f>IFERROR(
INDEX(#REF!,MATCH($E2948,#REF!,0)),
IFERROR(
INDEX('SETORES VARRIÇÃO'!$B:$B,MATCH($E2948,'SETORES VARRIÇÃO'!$H:$H,0)),
IFERROR(
INDEX(#REF!,MATCH($E2948,#REF!,0)),
INDEX(#REF!,MATCH($E2948,#REF!,0))
)))</f>
        <v>JT10303VJ0021</v>
      </c>
      <c r="E2948" s="30" t="str">
        <f t="shared" si="60"/>
        <v>03-0137</v>
      </c>
      <c r="F2948" s="19" t="str">
        <f>IFERROR(
INDEX(#REF!,MATCH($E2948,#REF!,0)),
IFERROR(
INDEX('SETORES VARRIÇÃO'!$F:$F,MATCH($E2948,'SETORES VARRIÇÃO'!$H:$H,0)),
IFERROR(
INDEX(#REF!,MATCH($E2948,#REF!,0)),
INDEX(#REF!,MATCH($E2948,#REF!,0))
)))</f>
        <v>Terça/Sexta</v>
      </c>
      <c r="G2948" s="18" t="s">
        <v>887</v>
      </c>
      <c r="H2948" s="46" t="s">
        <v>946</v>
      </c>
      <c r="I2948" s="18" t="s">
        <v>3394</v>
      </c>
    </row>
    <row r="2949" spans="1:9" x14ac:dyDescent="0.35">
      <c r="A2949" s="68">
        <v>46080</v>
      </c>
      <c r="B2949" s="52" t="s">
        <v>867</v>
      </c>
      <c r="C2949" s="30" t="str">
        <f>IFERROR(
INDEX(#REF!,MATCH($E2949,#REF!,0)),
IFERROR(
INDEX('SETORES VARRIÇÃO'!$A:$A,MATCH($E2949,'SETORES VARRIÇÃO'!$H:$H,0)),
IFERROR(
INDEX(#REF!,MATCH($E2949,#REF!,0)),
INDEX(#REF!,MATCH($E2949,#REF!,0))
)))</f>
        <v>JT</v>
      </c>
      <c r="D2949" s="31" t="str">
        <f>IFERROR(
INDEX(#REF!,MATCH($E2949,#REF!,0)),
IFERROR(
INDEX('SETORES VARRIÇÃO'!$B:$B,MATCH($E2949,'SETORES VARRIÇÃO'!$H:$H,0)),
IFERROR(
INDEX(#REF!,MATCH($E2949,#REF!,0)),
INDEX(#REF!,MATCH($E2949,#REF!,0))
)))</f>
        <v>JT10102VJ0002</v>
      </c>
      <c r="E2949" s="30" t="str">
        <f t="shared" si="60"/>
        <v>03-0138</v>
      </c>
      <c r="F2949" s="19" t="str">
        <f>IFERROR(
INDEX(#REF!,MATCH($E2949,#REF!,0)),
IFERROR(
INDEX('SETORES VARRIÇÃO'!$F:$F,MATCH($E2949,'SETORES VARRIÇÃO'!$H:$H,0)),
IFERROR(
INDEX(#REF!,MATCH($E2949,#REF!,0)),
INDEX(#REF!,MATCH($E2949,#REF!,0))
)))</f>
        <v>Segunda a Domingo</v>
      </c>
      <c r="G2949" s="18" t="s">
        <v>888</v>
      </c>
      <c r="H2949" s="46">
        <v>0.59</v>
      </c>
      <c r="I2949" s="18" t="s">
        <v>3395</v>
      </c>
    </row>
    <row r="2950" spans="1:9" x14ac:dyDescent="0.35">
      <c r="A2950" s="68">
        <v>46080</v>
      </c>
      <c r="B2950" s="52" t="s">
        <v>868</v>
      </c>
      <c r="C2950" s="30" t="str">
        <f>IFERROR(
INDEX(#REF!,MATCH($E2950,#REF!,0)),
IFERROR(
INDEX('SETORES VARRIÇÃO'!$A:$A,MATCH($E2950,'SETORES VARRIÇÃO'!$H:$H,0)),
IFERROR(
INDEX(#REF!,MATCH($E2950,#REF!,0)),
INDEX(#REF!,MATCH($E2950,#REF!,0))
)))</f>
        <v>CV</v>
      </c>
      <c r="D2950" s="31" t="str">
        <f>IFERROR(
INDEX(#REF!,MATCH($E2950,#REF!,0)),
IFERROR(
INDEX('SETORES VARRIÇÃO'!$B:$B,MATCH($E2950,'SETORES VARRIÇÃO'!$H:$H,0)),
IFERROR(
INDEX(#REF!,MATCH($E2950,#REF!,0)),
INDEX(#REF!,MATCH($E2950,#REF!,0))
)))</f>
        <v>CV10302VJ0014</v>
      </c>
      <c r="E2950" s="30" t="str">
        <f t="shared" si="60"/>
        <v>03-0139</v>
      </c>
      <c r="F2950" s="19" t="str">
        <f>IFERROR(
INDEX(#REF!,MATCH($E2950,#REF!,0)),
IFERROR(
INDEX('SETORES VARRIÇÃO'!$F:$F,MATCH($E2950,'SETORES VARRIÇÃO'!$H:$H,0)),
IFERROR(
INDEX(#REF!,MATCH($E2950,#REF!,0)),
INDEX(#REF!,MATCH($E2950,#REF!,0))
)))</f>
        <v>Segunda/Quinta</v>
      </c>
      <c r="G2950" s="18" t="s">
        <v>888</v>
      </c>
      <c r="H2950" s="46">
        <v>1</v>
      </c>
      <c r="I2950" s="18" t="s">
        <v>3276</v>
      </c>
    </row>
    <row r="2951" spans="1:9" x14ac:dyDescent="0.35">
      <c r="A2951" s="68">
        <v>46080</v>
      </c>
      <c r="B2951" s="52" t="s">
        <v>869</v>
      </c>
      <c r="C2951" s="30" t="str">
        <f>IFERROR(
INDEX(#REF!,MATCH($E2951,#REF!,0)),
IFERROR(
INDEX('SETORES VARRIÇÃO'!$A:$A,MATCH($E2951,'SETORES VARRIÇÃO'!$H:$H,0)),
IFERROR(
INDEX(#REF!,MATCH($E2951,#REF!,0)),
INDEX(#REF!,MATCH($E2951,#REF!,0))
)))</f>
        <v>JT</v>
      </c>
      <c r="D2951" s="31" t="str">
        <f>IFERROR(
INDEX(#REF!,MATCH($E2951,#REF!,0)),
IFERROR(
INDEX('SETORES VARRIÇÃO'!$B:$B,MATCH($E2951,'SETORES VARRIÇÃO'!$H:$H,0)),
IFERROR(
INDEX(#REF!,MATCH($E2951,#REF!,0)),
INDEX(#REF!,MATCH($E2951,#REF!,0))
)))</f>
        <v>JT10203VJ0053</v>
      </c>
      <c r="E2951" s="30" t="str">
        <f t="shared" si="60"/>
        <v>03-0140</v>
      </c>
      <c r="F2951" s="19" t="str">
        <f>IFERROR(
INDEX(#REF!,MATCH($E2951,#REF!,0)),
IFERROR(
INDEX('SETORES VARRIÇÃO'!$F:$F,MATCH($E2951,'SETORES VARRIÇÃO'!$H:$H,0)),
IFERROR(
INDEX(#REF!,MATCH($E2951,#REF!,0)),
INDEX(#REF!,MATCH($E2951,#REF!,0))
)))</f>
        <v>Terça/Quinta/Sábado</v>
      </c>
      <c r="G2951" s="18" t="s">
        <v>888</v>
      </c>
      <c r="H2951" s="46">
        <v>0.79</v>
      </c>
      <c r="I2951" s="18" t="s">
        <v>3396</v>
      </c>
    </row>
    <row r="2952" spans="1:9" x14ac:dyDescent="0.35">
      <c r="A2952" s="68">
        <v>46080</v>
      </c>
      <c r="B2952" s="52" t="s">
        <v>870</v>
      </c>
      <c r="C2952" s="30" t="str">
        <f>IFERROR(
INDEX(#REF!,MATCH($E2952,#REF!,0)),
IFERROR(
INDEX('SETORES VARRIÇÃO'!$A:$A,MATCH($E2952,'SETORES VARRIÇÃO'!$H:$H,0)),
IFERROR(
INDEX(#REF!,MATCH($E2952,#REF!,0)),
INDEX(#REF!,MATCH($E2952,#REF!,0))
)))</f>
        <v>JT</v>
      </c>
      <c r="D2952" s="31" t="str">
        <f>IFERROR(
INDEX(#REF!,MATCH($E2952,#REF!,0)),
IFERROR(
INDEX('SETORES VARRIÇÃO'!$B:$B,MATCH($E2952,'SETORES VARRIÇÃO'!$H:$H,0)),
IFERROR(
INDEX(#REF!,MATCH($E2952,#REF!,0)),
INDEX(#REF!,MATCH($E2952,#REF!,0))
)))</f>
        <v>JT10302VJ0018</v>
      </c>
      <c r="E2952" s="30" t="str">
        <f t="shared" si="60"/>
        <v>03-0141</v>
      </c>
      <c r="F2952" s="19" t="str">
        <f>IFERROR(
INDEX(#REF!,MATCH($E2952,#REF!,0)),
IFERROR(
INDEX('SETORES VARRIÇÃO'!$F:$F,MATCH($E2952,'SETORES VARRIÇÃO'!$H:$H,0)),
IFERROR(
INDEX(#REF!,MATCH($E2952,#REF!,0)),
INDEX(#REF!,MATCH($E2952,#REF!,0))
)))</f>
        <v>Segunda/Quinta</v>
      </c>
      <c r="G2952" s="18" t="s">
        <v>888</v>
      </c>
      <c r="H2952" s="46">
        <v>0.94</v>
      </c>
      <c r="I2952" s="18" t="s">
        <v>3397</v>
      </c>
    </row>
    <row r="2953" spans="1:9" x14ac:dyDescent="0.35">
      <c r="A2953" s="68">
        <v>46080</v>
      </c>
      <c r="B2953" s="52" t="s">
        <v>752</v>
      </c>
      <c r="C2953" s="30" t="str">
        <f>IFERROR(
INDEX(#REF!,MATCH($E2953,#REF!,0)),
IFERROR(
INDEX('SETORES VARRIÇÃO'!$A:$A,MATCH($E2953,'SETORES VARRIÇÃO'!$H:$H,0)),
IFERROR(
INDEX(#REF!,MATCH($E2953,#REF!,0)),
INDEX(#REF!,MATCH($E2953,#REF!,0))
)))</f>
        <v>JT</v>
      </c>
      <c r="D2953" s="31" t="str">
        <f>IFERROR(
INDEX(#REF!,MATCH($E2953,#REF!,0)),
IFERROR(
INDEX('SETORES VARRIÇÃO'!$B:$B,MATCH($E2953,'SETORES VARRIÇÃO'!$H:$H,0)),
IFERROR(
INDEX(#REF!,MATCH($E2953,#REF!,0)),
INDEX(#REF!,MATCH($E2953,#REF!,0))
)))</f>
        <v>JT10303VJ0023</v>
      </c>
      <c r="E2953" s="30" t="str">
        <f t="shared" si="60"/>
        <v>03-0142</v>
      </c>
      <c r="F2953" s="19" t="str">
        <f>IFERROR(
INDEX(#REF!,MATCH($E2953,#REF!,0)),
IFERROR(
INDEX('SETORES VARRIÇÃO'!$F:$F,MATCH($E2953,'SETORES VARRIÇÃO'!$H:$H,0)),
IFERROR(
INDEX(#REF!,MATCH($E2953,#REF!,0)),
INDEX(#REF!,MATCH($E2953,#REF!,0))
)))</f>
        <v>Terça/Sexta</v>
      </c>
      <c r="G2953" s="18" t="s">
        <v>888</v>
      </c>
      <c r="H2953" s="46">
        <v>0.49</v>
      </c>
      <c r="I2953" s="18" t="s">
        <v>3398</v>
      </c>
    </row>
    <row r="2954" spans="1:9" x14ac:dyDescent="0.35">
      <c r="A2954" s="68">
        <v>46080</v>
      </c>
      <c r="B2954" s="52" t="s">
        <v>871</v>
      </c>
      <c r="C2954" s="30" t="str">
        <f>IFERROR(
INDEX(#REF!,MATCH($E2954,#REF!,0)),
IFERROR(
INDEX('SETORES VARRIÇÃO'!$A:$A,MATCH($E2954,'SETORES VARRIÇÃO'!$H:$H,0)),
IFERROR(
INDEX(#REF!,MATCH($E2954,#REF!,0)),
INDEX(#REF!,MATCH($E2954,#REF!,0))
)))</f>
        <v>JT</v>
      </c>
      <c r="D2954" s="31" t="str">
        <f>IFERROR(
INDEX(#REF!,MATCH($E2954,#REF!,0)),
IFERROR(
INDEX('SETORES VARRIÇÃO'!$B:$B,MATCH($E2954,'SETORES VARRIÇÃO'!$H:$H,0)),
IFERROR(
INDEX(#REF!,MATCH($E2954,#REF!,0)),
INDEX(#REF!,MATCH($E2954,#REF!,0))
)))</f>
        <v>JT10304VJ0038</v>
      </c>
      <c r="E2954" s="30" t="str">
        <f t="shared" si="60"/>
        <v>03-0143</v>
      </c>
      <c r="F2954" s="19" t="str">
        <f>IFERROR(
INDEX(#REF!,MATCH($E2954,#REF!,0)),
IFERROR(
INDEX('SETORES VARRIÇÃO'!$F:$F,MATCH($E2954,'SETORES VARRIÇÃO'!$H:$H,0)),
IFERROR(
INDEX(#REF!,MATCH($E2954,#REF!,0)),
INDEX(#REF!,MATCH($E2954,#REF!,0))
)))</f>
        <v>Quarta/Sábado</v>
      </c>
      <c r="G2954" s="18" t="s">
        <v>888</v>
      </c>
      <c r="H2954" s="46">
        <v>0.79</v>
      </c>
      <c r="I2954" s="18" t="s">
        <v>3399</v>
      </c>
    </row>
    <row r="2955" spans="1:9" x14ac:dyDescent="0.35">
      <c r="A2955" s="68">
        <v>46083</v>
      </c>
      <c r="B2955" s="52" t="s">
        <v>731</v>
      </c>
      <c r="C2955" s="30" t="str">
        <f>IFERROR(
INDEX(#REF!,MATCH($E2955,#REF!,0)),
IFERROR(
INDEX('SETORES VARRIÇÃO'!$A:$A,MATCH($E2955,'SETORES VARRIÇÃO'!$H:$H,0)),
IFERROR(
INDEX(#REF!,MATCH($E2955,#REF!,0)),
INDEX(#REF!,MATCH($E2955,#REF!,0))
)))</f>
        <v>JT</v>
      </c>
      <c r="D2955" s="31" t="str">
        <f>IFERROR(
INDEX(#REF!,MATCH($E2955,#REF!,0)),
IFERROR(
INDEX('SETORES VARRIÇÃO'!$B:$B,MATCH($E2955,'SETORES VARRIÇÃO'!$H:$H,0)),
IFERROR(
INDEX(#REF!,MATCH($E2955,#REF!,0)),
INDEX(#REF!,MATCH($E2955,#REF!,0))
)))</f>
        <v>JT10304VJ0043</v>
      </c>
      <c r="E2955" s="30" t="str">
        <f t="shared" ref="E2955:E3018" si="61">SUBSTITUTE(B2955,"SMSUB-LUTOCAR-","")</f>
        <v>03-0025</v>
      </c>
      <c r="F2955" s="19" t="str">
        <f>IFERROR(
INDEX(#REF!,MATCH($E2955,#REF!,0)),
IFERROR(
INDEX('SETORES VARRIÇÃO'!$F:$F,MATCH($E2955,'SETORES VARRIÇÃO'!$H:$H,0)),
IFERROR(
INDEX(#REF!,MATCH($E2955,#REF!,0)),
INDEX(#REF!,MATCH($E2955,#REF!,0))
)))</f>
        <v>Quarta/Sábado</v>
      </c>
      <c r="G2955" s="18" t="s">
        <v>887</v>
      </c>
      <c r="H2955" s="46" t="s">
        <v>1047</v>
      </c>
      <c r="I2955" s="18" t="s">
        <v>3401</v>
      </c>
    </row>
    <row r="2956" spans="1:9" x14ac:dyDescent="0.35">
      <c r="A2956" s="68">
        <v>46083</v>
      </c>
      <c r="B2956" s="52" t="s">
        <v>756</v>
      </c>
      <c r="C2956" s="30" t="str">
        <f>IFERROR(
INDEX(#REF!,MATCH($E2956,#REF!,0)),
IFERROR(
INDEX('SETORES VARRIÇÃO'!$A:$A,MATCH($E2956,'SETORES VARRIÇÃO'!$H:$H,0)),
IFERROR(
INDEX(#REF!,MATCH($E2956,#REF!,0)),
INDEX(#REF!,MATCH($E2956,#REF!,0))
)))</f>
        <v>JT</v>
      </c>
      <c r="D2956" s="31" t="str">
        <f>IFERROR(
INDEX(#REF!,MATCH($E2956,#REF!,0)),
IFERROR(
INDEX('SETORES VARRIÇÃO'!$B:$B,MATCH($E2956,'SETORES VARRIÇÃO'!$H:$H,0)),
IFERROR(
INDEX(#REF!,MATCH($E2956,#REF!,0)),
INDEX(#REF!,MATCH($E2956,#REF!,0))
)))</f>
        <v>JT10303VJ0035</v>
      </c>
      <c r="E2956" s="30" t="str">
        <f t="shared" si="61"/>
        <v>03-0001</v>
      </c>
      <c r="F2956" s="19" t="str">
        <f>IFERROR(
INDEX(#REF!,MATCH($E2956,#REF!,0)),
IFERROR(
INDEX('SETORES VARRIÇÃO'!$F:$F,MATCH($E2956,'SETORES VARRIÇÃO'!$H:$H,0)),
IFERROR(
INDEX(#REF!,MATCH($E2956,#REF!,0)),
INDEX(#REF!,MATCH($E2956,#REF!,0))
)))</f>
        <v>Terça/Sexta</v>
      </c>
      <c r="G2956" s="18" t="s">
        <v>888</v>
      </c>
      <c r="H2956" s="46">
        <v>0.39</v>
      </c>
      <c r="I2956" s="18" t="s">
        <v>3402</v>
      </c>
    </row>
    <row r="2957" spans="1:9" x14ac:dyDescent="0.35">
      <c r="A2957" s="68">
        <v>46083</v>
      </c>
      <c r="B2957" s="52" t="s">
        <v>567</v>
      </c>
      <c r="C2957" s="30" t="str">
        <f>IFERROR(
INDEX(#REF!,MATCH($E2957,#REF!,0)),
IFERROR(
INDEX('SETORES VARRIÇÃO'!$A:$A,MATCH($E2957,'SETORES VARRIÇÃO'!$H:$H,0)),
IFERROR(
INDEX(#REF!,MATCH($E2957,#REF!,0)),
INDEX(#REF!,MATCH($E2957,#REF!,0))
)))</f>
        <v>JT</v>
      </c>
      <c r="D2957" s="31" t="str">
        <f>IFERROR(
INDEX(#REF!,MATCH($E2957,#REF!,0)),
IFERROR(
INDEX('SETORES VARRIÇÃO'!$B:$B,MATCH($E2957,'SETORES VARRIÇÃO'!$H:$H,0)),
IFERROR(
INDEX(#REF!,MATCH($E2957,#REF!,0)),
INDEX(#REF!,MATCH($E2957,#REF!,0))
)))</f>
        <v>JT10303VJ0025</v>
      </c>
      <c r="E2957" s="30" t="str">
        <f t="shared" si="61"/>
        <v>03-0002</v>
      </c>
      <c r="F2957" s="19" t="str">
        <f>IFERROR(
INDEX(#REF!,MATCH($E2957,#REF!,0)),
IFERROR(
INDEX('SETORES VARRIÇÃO'!$F:$F,MATCH($E2957,'SETORES VARRIÇÃO'!$H:$H,0)),
IFERROR(
INDEX(#REF!,MATCH($E2957,#REF!,0)),
INDEX(#REF!,MATCH($E2957,#REF!,0))
)))</f>
        <v>Terça/Sexta</v>
      </c>
      <c r="G2957" s="18" t="s">
        <v>887</v>
      </c>
      <c r="H2957" s="46" t="s">
        <v>896</v>
      </c>
      <c r="I2957" s="18" t="s">
        <v>725</v>
      </c>
    </row>
    <row r="2958" spans="1:9" x14ac:dyDescent="0.35">
      <c r="A2958" s="68">
        <v>46083</v>
      </c>
      <c r="B2958" s="52" t="s">
        <v>757</v>
      </c>
      <c r="C2958" s="30" t="str">
        <f>IFERROR(
INDEX(#REF!,MATCH($E2958,#REF!,0)),
IFERROR(
INDEX('SETORES VARRIÇÃO'!$A:$A,MATCH($E2958,'SETORES VARRIÇÃO'!$H:$H,0)),
IFERROR(
INDEX(#REF!,MATCH($E2958,#REF!,0)),
INDEX(#REF!,MATCH($E2958,#REF!,0))
)))</f>
        <v>CV</v>
      </c>
      <c r="D2958" s="31" t="str">
        <f>IFERROR(
INDEX(#REF!,MATCH($E2958,#REF!,0)),
IFERROR(
INDEX('SETORES VARRIÇÃO'!$B:$B,MATCH($E2958,'SETORES VARRIÇÃO'!$H:$H,0)),
IFERROR(
INDEX(#REF!,MATCH($E2958,#REF!,0)),
INDEX(#REF!,MATCH($E2958,#REF!,0))
)))</f>
        <v>CV10304VJ0025</v>
      </c>
      <c r="E2958" s="30" t="str">
        <f t="shared" si="61"/>
        <v>03-0003</v>
      </c>
      <c r="F2958" s="19" t="str">
        <f>IFERROR(
INDEX(#REF!,MATCH($E2958,#REF!,0)),
IFERROR(
INDEX('SETORES VARRIÇÃO'!$F:$F,MATCH($E2958,'SETORES VARRIÇÃO'!$H:$H,0)),
IFERROR(
INDEX(#REF!,MATCH($E2958,#REF!,0)),
INDEX(#REF!,MATCH($E2958,#REF!,0))
)))</f>
        <v>Quarta/Sábado</v>
      </c>
      <c r="G2958" s="18" t="s">
        <v>888</v>
      </c>
      <c r="H2958" s="46">
        <v>0.43</v>
      </c>
      <c r="I2958" s="18" t="s">
        <v>3403</v>
      </c>
    </row>
    <row r="2959" spans="1:9" x14ac:dyDescent="0.35">
      <c r="A2959" s="68">
        <v>46083</v>
      </c>
      <c r="B2959" s="52" t="s">
        <v>732</v>
      </c>
      <c r="C2959" s="30" t="str">
        <f>IFERROR(
INDEX(#REF!,MATCH($E2959,#REF!,0)),
IFERROR(
INDEX('SETORES VARRIÇÃO'!$A:$A,MATCH($E2959,'SETORES VARRIÇÃO'!$H:$H,0)),
IFERROR(
INDEX(#REF!,MATCH($E2959,#REF!,0)),
INDEX(#REF!,MATCH($E2959,#REF!,0))
)))</f>
        <v>JT</v>
      </c>
      <c r="D2959" s="31" t="str">
        <f>IFERROR(
INDEX(#REF!,MATCH($E2959,#REF!,0)),
IFERROR(
INDEX('SETORES VARRIÇÃO'!$B:$B,MATCH($E2959,'SETORES VARRIÇÃO'!$H:$H,0)),
IFERROR(
INDEX(#REF!,MATCH($E2959,#REF!,0)),
INDEX(#REF!,MATCH($E2959,#REF!,0))
)))</f>
        <v>JT10304VJ0059</v>
      </c>
      <c r="E2959" s="30" t="str">
        <f t="shared" si="61"/>
        <v>03-0004</v>
      </c>
      <c r="F2959" s="19" t="str">
        <f>IFERROR(
INDEX(#REF!,MATCH($E2959,#REF!,0)),
IFERROR(
INDEX('SETORES VARRIÇÃO'!$F:$F,MATCH($E2959,'SETORES VARRIÇÃO'!$H:$H,0)),
IFERROR(
INDEX(#REF!,MATCH($E2959,#REF!,0)),
INDEX(#REF!,MATCH($E2959,#REF!,0))
)))</f>
        <v>Quarta/Sábado</v>
      </c>
      <c r="G2959" s="18" t="s">
        <v>887</v>
      </c>
      <c r="H2959" s="46" t="s">
        <v>2335</v>
      </c>
      <c r="I2959" s="18" t="s">
        <v>3404</v>
      </c>
    </row>
    <row r="2960" spans="1:9" x14ac:dyDescent="0.35">
      <c r="A2960" s="68">
        <v>46083</v>
      </c>
      <c r="B2960" s="52" t="s">
        <v>758</v>
      </c>
      <c r="C2960" s="30" t="str">
        <f>IFERROR(
INDEX(#REF!,MATCH($E2960,#REF!,0)),
IFERROR(
INDEX('SETORES VARRIÇÃO'!$A:$A,MATCH($E2960,'SETORES VARRIÇÃO'!$H:$H,0)),
IFERROR(
INDEX(#REF!,MATCH($E2960,#REF!,0)),
INDEX(#REF!,MATCH($E2960,#REF!,0))
)))</f>
        <v>JT</v>
      </c>
      <c r="D2960" s="31" t="str">
        <f>IFERROR(
INDEX(#REF!,MATCH($E2960,#REF!,0)),
IFERROR(
INDEX('SETORES VARRIÇÃO'!$B:$B,MATCH($E2960,'SETORES VARRIÇÃO'!$H:$H,0)),
IFERROR(
INDEX(#REF!,MATCH($E2960,#REF!,0)),
INDEX(#REF!,MATCH($E2960,#REF!,0))
)))</f>
        <v>JT10202VJ0054</v>
      </c>
      <c r="E2960" s="30" t="str">
        <f t="shared" si="61"/>
        <v>03-0005</v>
      </c>
      <c r="F2960" s="19" t="str">
        <f>IFERROR(
INDEX(#REF!,MATCH($E2960,#REF!,0)),
IFERROR(
INDEX('SETORES VARRIÇÃO'!$F:$F,MATCH($E2960,'SETORES VARRIÇÃO'!$H:$H,0)),
IFERROR(
INDEX(#REF!,MATCH($E2960,#REF!,0)),
INDEX(#REF!,MATCH($E2960,#REF!,0))
)))</f>
        <v>Segunda/Quarta/Sexta</v>
      </c>
      <c r="G2960" s="18" t="s">
        <v>888</v>
      </c>
      <c r="H2960" s="46">
        <v>0.78</v>
      </c>
      <c r="I2960" s="18" t="s">
        <v>3405</v>
      </c>
    </row>
    <row r="2961" spans="1:9" x14ac:dyDescent="0.35">
      <c r="A2961" s="68">
        <v>46083</v>
      </c>
      <c r="B2961" s="52" t="s">
        <v>759</v>
      </c>
      <c r="C2961" s="30" t="str">
        <f>IFERROR(
INDEX(#REF!,MATCH($E2961,#REF!,0)),
IFERROR(
INDEX('SETORES VARRIÇÃO'!$A:$A,MATCH($E2961,'SETORES VARRIÇÃO'!$H:$H,0)),
IFERROR(
INDEX(#REF!,MATCH($E2961,#REF!,0)),
INDEX(#REF!,MATCH($E2961,#REF!,0))
)))</f>
        <v>MG</v>
      </c>
      <c r="D2961" s="31" t="str">
        <f>IFERROR(
INDEX(#REF!,MATCH($E2961,#REF!,0)),
IFERROR(
INDEX('SETORES VARRIÇÃO'!$B:$B,MATCH($E2961,'SETORES VARRIÇÃO'!$H:$H,0)),
IFERROR(
INDEX(#REF!,MATCH($E2961,#REF!,0)),
INDEX(#REF!,MATCH($E2961,#REF!,0))
)))</f>
        <v>MG10101VJ0006</v>
      </c>
      <c r="E2961" s="30" t="str">
        <f t="shared" si="61"/>
        <v>03-0006</v>
      </c>
      <c r="F2961" s="19" t="str">
        <f>IFERROR(
INDEX(#REF!,MATCH($E2961,#REF!,0)),
IFERROR(
INDEX('SETORES VARRIÇÃO'!$F:$F,MATCH($E2961,'SETORES VARRIÇÃO'!$H:$H,0)),
IFERROR(
INDEX(#REF!,MATCH($E2961,#REF!,0)),
INDEX(#REF!,MATCH($E2961,#REF!,0))
)))</f>
        <v>Segunda a Domingo</v>
      </c>
      <c r="G2961" s="18" t="s">
        <v>888</v>
      </c>
      <c r="H2961" s="46">
        <v>0.74</v>
      </c>
      <c r="I2961" s="18" t="s">
        <v>3406</v>
      </c>
    </row>
    <row r="2962" spans="1:9" x14ac:dyDescent="0.35">
      <c r="A2962" s="68">
        <v>46083</v>
      </c>
      <c r="B2962" s="52" t="s">
        <v>760</v>
      </c>
      <c r="C2962" s="30" t="str">
        <f>IFERROR(
INDEX(#REF!,MATCH($E2962,#REF!,0)),
IFERROR(
INDEX('SETORES VARRIÇÃO'!$A:$A,MATCH($E2962,'SETORES VARRIÇÃO'!$H:$H,0)),
IFERROR(
INDEX(#REF!,MATCH($E2962,#REF!,0)),
INDEX(#REF!,MATCH($E2962,#REF!,0))
)))</f>
        <v>JT</v>
      </c>
      <c r="D2962" s="31" t="str">
        <f>IFERROR(
INDEX(#REF!,MATCH($E2962,#REF!,0)),
IFERROR(
INDEX('SETORES VARRIÇÃO'!$B:$B,MATCH($E2962,'SETORES VARRIÇÃO'!$H:$H,0)),
IFERROR(
INDEX(#REF!,MATCH($E2962,#REF!,0)),
INDEX(#REF!,MATCH($E2962,#REF!,0))
)))</f>
        <v>JT10304VJ0048</v>
      </c>
      <c r="E2962" s="30" t="str">
        <f t="shared" si="61"/>
        <v>03-0007</v>
      </c>
      <c r="F2962" s="19" t="str">
        <f>IFERROR(
INDEX(#REF!,MATCH($E2962,#REF!,0)),
IFERROR(
INDEX('SETORES VARRIÇÃO'!$F:$F,MATCH($E2962,'SETORES VARRIÇÃO'!$H:$H,0)),
IFERROR(
INDEX(#REF!,MATCH($E2962,#REF!,0)),
INDEX(#REF!,MATCH($E2962,#REF!,0))
)))</f>
        <v>Quarta/Sábado</v>
      </c>
      <c r="G2962" s="18" t="s">
        <v>888</v>
      </c>
      <c r="H2962" s="46">
        <v>0</v>
      </c>
      <c r="I2962" s="18" t="s">
        <v>3407</v>
      </c>
    </row>
    <row r="2963" spans="1:9" x14ac:dyDescent="0.35">
      <c r="A2963" s="68">
        <v>46083</v>
      </c>
      <c r="B2963" s="52" t="s">
        <v>761</v>
      </c>
      <c r="C2963" s="30" t="str">
        <f>IFERROR(
INDEX(#REF!,MATCH($E2963,#REF!,0)),
IFERROR(
INDEX('SETORES VARRIÇÃO'!$A:$A,MATCH($E2963,'SETORES VARRIÇÃO'!$H:$H,0)),
IFERROR(
INDEX(#REF!,MATCH($E2963,#REF!,0)),
INDEX(#REF!,MATCH($E2963,#REF!,0))
)))</f>
        <v>JT</v>
      </c>
      <c r="D2963" s="31" t="str">
        <f>IFERROR(
INDEX(#REF!,MATCH($E2963,#REF!,0)),
IFERROR(
INDEX('SETORES VARRIÇÃO'!$B:$B,MATCH($E2963,'SETORES VARRIÇÃO'!$H:$H,0)),
IFERROR(
INDEX(#REF!,MATCH($E2963,#REF!,0)),
INDEX(#REF!,MATCH($E2963,#REF!,0))
)))</f>
        <v>JT10303VJ0036</v>
      </c>
      <c r="E2963" s="30" t="str">
        <f t="shared" si="61"/>
        <v>03-0008</v>
      </c>
      <c r="F2963" s="19" t="str">
        <f>IFERROR(
INDEX(#REF!,MATCH($E2963,#REF!,0)),
IFERROR(
INDEX('SETORES VARRIÇÃO'!$F:$F,MATCH($E2963,'SETORES VARRIÇÃO'!$H:$H,0)),
IFERROR(
INDEX(#REF!,MATCH($E2963,#REF!,0)),
INDEX(#REF!,MATCH($E2963,#REF!,0))
)))</f>
        <v>Terça/Sexta</v>
      </c>
      <c r="G2963" s="18" t="s">
        <v>888</v>
      </c>
      <c r="H2963" s="46">
        <v>0.49</v>
      </c>
      <c r="I2963" s="18" t="s">
        <v>3408</v>
      </c>
    </row>
    <row r="2964" spans="1:9" x14ac:dyDescent="0.35">
      <c r="A2964" s="68">
        <v>46083</v>
      </c>
      <c r="B2964" s="52" t="s">
        <v>762</v>
      </c>
      <c r="C2964" s="30" t="str">
        <f>IFERROR(
INDEX(#REF!,MATCH($E2964,#REF!,0)),
IFERROR(
INDEX('SETORES VARRIÇÃO'!$A:$A,MATCH($E2964,'SETORES VARRIÇÃO'!$H:$H,0)),
IFERROR(
INDEX(#REF!,MATCH($E2964,#REF!,0)),
INDEX(#REF!,MATCH($E2964,#REF!,0))
)))</f>
        <v>MG</v>
      </c>
      <c r="D2964" s="31" t="str">
        <f>IFERROR(
INDEX(#REF!,MATCH($E2964,#REF!,0)),
IFERROR(
INDEX('SETORES VARRIÇÃO'!$B:$B,MATCH($E2964,'SETORES VARRIÇÃO'!$H:$H,0)),
IFERROR(
INDEX(#REF!,MATCH($E2964,#REF!,0)),
INDEX(#REF!,MATCH($E2964,#REF!,0))
)))</f>
        <v>MG10101VJ0009</v>
      </c>
      <c r="E2964" s="30" t="str">
        <f t="shared" si="61"/>
        <v>03-0009</v>
      </c>
      <c r="F2964" s="19" t="str">
        <f>IFERROR(
INDEX(#REF!,MATCH($E2964,#REF!,0)),
IFERROR(
INDEX('SETORES VARRIÇÃO'!$F:$F,MATCH($E2964,'SETORES VARRIÇÃO'!$H:$H,0)),
IFERROR(
INDEX(#REF!,MATCH($E2964,#REF!,0)),
INDEX(#REF!,MATCH($E2964,#REF!,0))
)))</f>
        <v>Segunda a Domingo</v>
      </c>
      <c r="G2964" s="18" t="s">
        <v>888</v>
      </c>
      <c r="H2964" s="46">
        <v>0.44</v>
      </c>
      <c r="I2964" s="18" t="s">
        <v>3409</v>
      </c>
    </row>
    <row r="2965" spans="1:9" x14ac:dyDescent="0.35">
      <c r="A2965" s="68">
        <v>46083</v>
      </c>
      <c r="B2965" s="52" t="s">
        <v>746</v>
      </c>
      <c r="C2965" s="30" t="str">
        <f>IFERROR(
INDEX(#REF!,MATCH($E2965,#REF!,0)),
IFERROR(
INDEX('SETORES VARRIÇÃO'!$A:$A,MATCH($E2965,'SETORES VARRIÇÃO'!$H:$H,0)),
IFERROR(
INDEX(#REF!,MATCH($E2965,#REF!,0)),
INDEX(#REF!,MATCH($E2965,#REF!,0))
)))</f>
        <v>CV</v>
      </c>
      <c r="D2965" s="31" t="str">
        <f>IFERROR(
INDEX(#REF!,MATCH($E2965,#REF!,0)),
IFERROR(
INDEX('SETORES VARRIÇÃO'!$B:$B,MATCH($E2965,'SETORES VARRIÇÃO'!$H:$H,0)),
IFERROR(
INDEX(#REF!,MATCH($E2965,#REF!,0)),
INDEX(#REF!,MATCH($E2965,#REF!,0))
)))</f>
        <v>CV10304VJ0027</v>
      </c>
      <c r="E2965" s="30" t="str">
        <f t="shared" si="61"/>
        <v>03-0010</v>
      </c>
      <c r="F2965" s="19" t="str">
        <f>IFERROR(
INDEX(#REF!,MATCH($E2965,#REF!,0)),
IFERROR(
INDEX('SETORES VARRIÇÃO'!$F:$F,MATCH($E2965,'SETORES VARRIÇÃO'!$H:$H,0)),
IFERROR(
INDEX(#REF!,MATCH($E2965,#REF!,0)),
INDEX(#REF!,MATCH($E2965,#REF!,0))
)))</f>
        <v>Quarta/Sábado</v>
      </c>
      <c r="G2965" s="18" t="s">
        <v>887</v>
      </c>
      <c r="H2965" s="46" t="s">
        <v>3410</v>
      </c>
      <c r="I2965" s="18" t="s">
        <v>3411</v>
      </c>
    </row>
    <row r="2966" spans="1:9" x14ac:dyDescent="0.35">
      <c r="A2966" s="68">
        <v>46083</v>
      </c>
      <c r="B2966" s="52" t="s">
        <v>763</v>
      </c>
      <c r="C2966" s="30" t="str">
        <f>IFERROR(
INDEX(#REF!,MATCH($E2966,#REF!,0)),
IFERROR(
INDEX('SETORES VARRIÇÃO'!$A:$A,MATCH($E2966,'SETORES VARRIÇÃO'!$H:$H,0)),
IFERROR(
INDEX(#REF!,MATCH($E2966,#REF!,0)),
INDEX(#REF!,MATCH($E2966,#REF!,0))
)))</f>
        <v>CV</v>
      </c>
      <c r="D2966" s="31" t="str">
        <f>IFERROR(
INDEX(#REF!,MATCH($E2966,#REF!,0)),
IFERROR(
INDEX('SETORES VARRIÇÃO'!$B:$B,MATCH($E2966,'SETORES VARRIÇÃO'!$H:$H,0)),
IFERROR(
INDEX(#REF!,MATCH($E2966,#REF!,0)),
INDEX(#REF!,MATCH($E2966,#REF!,0))
)))</f>
        <v>CV10203VJ0051</v>
      </c>
      <c r="E2966" s="30" t="str">
        <f t="shared" si="61"/>
        <v>03-0011</v>
      </c>
      <c r="F2966" s="19" t="str">
        <f>IFERROR(
INDEX(#REF!,MATCH($E2966,#REF!,0)),
IFERROR(
INDEX('SETORES VARRIÇÃO'!$F:$F,MATCH($E2966,'SETORES VARRIÇÃO'!$H:$H,0)),
IFERROR(
INDEX(#REF!,MATCH($E2966,#REF!,0)),
INDEX(#REF!,MATCH($E2966,#REF!,0))
)))</f>
        <v>Terça/Quinta/Sábado</v>
      </c>
      <c r="G2966" s="18" t="s">
        <v>888</v>
      </c>
      <c r="H2966" s="46">
        <v>0.49</v>
      </c>
      <c r="I2966" s="18" t="s">
        <v>3412</v>
      </c>
    </row>
    <row r="2967" spans="1:9" x14ac:dyDescent="0.35">
      <c r="A2967" s="68">
        <v>46083</v>
      </c>
      <c r="B2967" s="52" t="s">
        <v>764</v>
      </c>
      <c r="C2967" s="30" t="str">
        <f>IFERROR(
INDEX(#REF!,MATCH($E2967,#REF!,0)),
IFERROR(
INDEX('SETORES VARRIÇÃO'!$A:$A,MATCH($E2967,'SETORES VARRIÇÃO'!$H:$H,0)),
IFERROR(
INDEX(#REF!,MATCH($E2967,#REF!,0)),
INDEX(#REF!,MATCH($E2967,#REF!,0))
)))</f>
        <v>CV</v>
      </c>
      <c r="D2967" s="31" t="str">
        <f>IFERROR(
INDEX(#REF!,MATCH($E2967,#REF!,0)),
IFERROR(
INDEX('SETORES VARRIÇÃO'!$B:$B,MATCH($E2967,'SETORES VARRIÇÃO'!$H:$H,0)),
IFERROR(
INDEX(#REF!,MATCH($E2967,#REF!,0)),
INDEX(#REF!,MATCH($E2967,#REF!,0))
)))</f>
        <v>CV10203VJ0052</v>
      </c>
      <c r="E2967" s="30" t="str">
        <f t="shared" si="61"/>
        <v>03-0012</v>
      </c>
      <c r="F2967" s="19" t="str">
        <f>IFERROR(
INDEX(#REF!,MATCH($E2967,#REF!,0)),
IFERROR(
INDEX('SETORES VARRIÇÃO'!$F:$F,MATCH($E2967,'SETORES VARRIÇÃO'!$H:$H,0)),
IFERROR(
INDEX(#REF!,MATCH($E2967,#REF!,0)),
INDEX(#REF!,MATCH($E2967,#REF!,0))
)))</f>
        <v>Terça/Quinta/Sábado</v>
      </c>
      <c r="G2967" s="18" t="s">
        <v>888</v>
      </c>
      <c r="H2967" s="46">
        <v>0.44</v>
      </c>
      <c r="I2967" s="18" t="s">
        <v>3413</v>
      </c>
    </row>
    <row r="2968" spans="1:9" x14ac:dyDescent="0.35">
      <c r="A2968" s="68">
        <v>46083</v>
      </c>
      <c r="B2968" s="52" t="s">
        <v>765</v>
      </c>
      <c r="C2968" s="30" t="str">
        <f>IFERROR(
INDEX(#REF!,MATCH($E2968,#REF!,0)),
IFERROR(
INDEX('SETORES VARRIÇÃO'!$A:$A,MATCH($E2968,'SETORES VARRIÇÃO'!$H:$H,0)),
IFERROR(
INDEX(#REF!,MATCH($E2968,#REF!,0)),
INDEX(#REF!,MATCH($E2968,#REF!,0))
)))</f>
        <v>MG</v>
      </c>
      <c r="D2968" s="31" t="str">
        <f>IFERROR(
INDEX(#REF!,MATCH($E2968,#REF!,0)),
IFERROR(
INDEX('SETORES VARRIÇÃO'!$B:$B,MATCH($E2968,'SETORES VARRIÇÃO'!$H:$H,0)),
IFERROR(
INDEX(#REF!,MATCH($E2968,#REF!,0)),
INDEX(#REF!,MATCH($E2968,#REF!,0))
)))</f>
        <v>MG10101VJ0013</v>
      </c>
      <c r="E2968" s="30" t="str">
        <f t="shared" si="61"/>
        <v>03-0013</v>
      </c>
      <c r="F2968" s="19" t="str">
        <f>IFERROR(
INDEX(#REF!,MATCH($E2968,#REF!,0)),
IFERROR(
INDEX('SETORES VARRIÇÃO'!$F:$F,MATCH($E2968,'SETORES VARRIÇÃO'!$H:$H,0)),
IFERROR(
INDEX(#REF!,MATCH($E2968,#REF!,0)),
INDEX(#REF!,MATCH($E2968,#REF!,0))
)))</f>
        <v>Segunda a Domingo</v>
      </c>
      <c r="G2968" s="18" t="s">
        <v>888</v>
      </c>
      <c r="H2968" s="46">
        <v>0.28999999999999998</v>
      </c>
      <c r="I2968" s="18" t="s">
        <v>3414</v>
      </c>
    </row>
    <row r="2969" spans="1:9" x14ac:dyDescent="0.35">
      <c r="A2969" s="68">
        <v>46083</v>
      </c>
      <c r="B2969" s="52" t="s">
        <v>766</v>
      </c>
      <c r="C2969" s="30" t="str">
        <f>IFERROR(
INDEX(#REF!,MATCH($E2969,#REF!,0)),
IFERROR(
INDEX('SETORES VARRIÇÃO'!$A:$A,MATCH($E2969,'SETORES VARRIÇÃO'!$H:$H,0)),
IFERROR(
INDEX(#REF!,MATCH($E2969,#REF!,0)),
INDEX(#REF!,MATCH($E2969,#REF!,0))
)))</f>
        <v>JT</v>
      </c>
      <c r="D2969" s="31" t="str">
        <f>IFERROR(
INDEX(#REF!,MATCH($E2969,#REF!,0)),
IFERROR(
INDEX('SETORES VARRIÇÃO'!$B:$B,MATCH($E2969,'SETORES VARRIÇÃO'!$H:$H,0)),
IFERROR(
INDEX(#REF!,MATCH($E2969,#REF!,0)),
INDEX(#REF!,MATCH($E2969,#REF!,0))
)))</f>
        <v>JT10302VJ0011</v>
      </c>
      <c r="E2969" s="30" t="str">
        <f t="shared" si="61"/>
        <v>03-0014</v>
      </c>
      <c r="F2969" s="19" t="str">
        <f>IFERROR(
INDEX(#REF!,MATCH($E2969,#REF!,0)),
IFERROR(
INDEX('SETORES VARRIÇÃO'!$F:$F,MATCH($E2969,'SETORES VARRIÇÃO'!$H:$H,0)),
IFERROR(
INDEX(#REF!,MATCH($E2969,#REF!,0)),
INDEX(#REF!,MATCH($E2969,#REF!,0))
)))</f>
        <v>Segunda/Quinta</v>
      </c>
      <c r="G2969" s="18" t="s">
        <v>888</v>
      </c>
      <c r="H2969" s="46">
        <v>0.54</v>
      </c>
      <c r="I2969" s="18" t="s">
        <v>3415</v>
      </c>
    </row>
    <row r="2970" spans="1:9" x14ac:dyDescent="0.35">
      <c r="A2970" s="68">
        <v>46083</v>
      </c>
      <c r="B2970" s="52" t="s">
        <v>767</v>
      </c>
      <c r="C2970" s="30" t="str">
        <f>IFERROR(
INDEX(#REF!,MATCH($E2970,#REF!,0)),
IFERROR(
INDEX('SETORES VARRIÇÃO'!$A:$A,MATCH($E2970,'SETORES VARRIÇÃO'!$H:$H,0)),
IFERROR(
INDEX(#REF!,MATCH($E2970,#REF!,0)),
INDEX(#REF!,MATCH($E2970,#REF!,0))
)))</f>
        <v>CV</v>
      </c>
      <c r="D2970" s="31" t="str">
        <f>IFERROR(
INDEX(#REF!,MATCH($E2970,#REF!,0)),
IFERROR(
INDEX('SETORES VARRIÇÃO'!$B:$B,MATCH($E2970,'SETORES VARRIÇÃO'!$H:$H,0)),
IFERROR(
INDEX(#REF!,MATCH($E2970,#REF!,0)),
INDEX(#REF!,MATCH($E2970,#REF!,0))
)))</f>
        <v>CV10203VJ0057</v>
      </c>
      <c r="E2970" s="30" t="str">
        <f t="shared" si="61"/>
        <v>03-0015</v>
      </c>
      <c r="F2970" s="19" t="str">
        <f>IFERROR(
INDEX(#REF!,MATCH($E2970,#REF!,0)),
IFERROR(
INDEX('SETORES VARRIÇÃO'!$F:$F,MATCH($E2970,'SETORES VARRIÇÃO'!$H:$H,0)),
IFERROR(
INDEX(#REF!,MATCH($E2970,#REF!,0)),
INDEX(#REF!,MATCH($E2970,#REF!,0))
)))</f>
        <v>Terça/Quinta/Sábado</v>
      </c>
      <c r="G2970" s="18" t="s">
        <v>888</v>
      </c>
      <c r="H2970" s="46">
        <v>0.59</v>
      </c>
      <c r="I2970" s="18" t="s">
        <v>3416</v>
      </c>
    </row>
    <row r="2971" spans="1:9" x14ac:dyDescent="0.35">
      <c r="A2971" s="68">
        <v>46083</v>
      </c>
      <c r="B2971" s="52" t="s">
        <v>768</v>
      </c>
      <c r="C2971" s="30" t="str">
        <f>IFERROR(
INDEX(#REF!,MATCH($E2971,#REF!,0)),
IFERROR(
INDEX('SETORES VARRIÇÃO'!$A:$A,MATCH($E2971,'SETORES VARRIÇÃO'!$H:$H,0)),
IFERROR(
INDEX(#REF!,MATCH($E2971,#REF!,0)),
INDEX(#REF!,MATCH($E2971,#REF!,0))
)))</f>
        <v>JT</v>
      </c>
      <c r="D2971" s="31" t="str">
        <f>IFERROR(
INDEX(#REF!,MATCH($E2971,#REF!,0)),
IFERROR(
INDEX('SETORES VARRIÇÃO'!$B:$B,MATCH($E2971,'SETORES VARRIÇÃO'!$H:$H,0)),
IFERROR(
INDEX(#REF!,MATCH($E2971,#REF!,0)),
INDEX(#REF!,MATCH($E2971,#REF!,0))
)))</f>
        <v>JT10304VJ0050</v>
      </c>
      <c r="E2971" s="30" t="str">
        <f t="shared" si="61"/>
        <v>03-0016</v>
      </c>
      <c r="F2971" s="19" t="str">
        <f>IFERROR(
INDEX(#REF!,MATCH($E2971,#REF!,0)),
IFERROR(
INDEX('SETORES VARRIÇÃO'!$F:$F,MATCH($E2971,'SETORES VARRIÇÃO'!$H:$H,0)),
IFERROR(
INDEX(#REF!,MATCH($E2971,#REF!,0)),
INDEX(#REF!,MATCH($E2971,#REF!,0))
)))</f>
        <v>Quarta/Sábado</v>
      </c>
      <c r="G2971" s="18" t="s">
        <v>888</v>
      </c>
      <c r="H2971" s="46">
        <v>0.64</v>
      </c>
      <c r="I2971" s="18" t="s">
        <v>3417</v>
      </c>
    </row>
    <row r="2972" spans="1:9" x14ac:dyDescent="0.35">
      <c r="A2972" s="68">
        <v>46083</v>
      </c>
      <c r="B2972" s="52" t="s">
        <v>769</v>
      </c>
      <c r="C2972" s="30" t="str">
        <f>IFERROR(
INDEX(#REF!,MATCH($E2972,#REF!,0)),
IFERROR(
INDEX('SETORES VARRIÇÃO'!$A:$A,MATCH($E2972,'SETORES VARRIÇÃO'!$H:$H,0)),
IFERROR(
INDEX(#REF!,MATCH($E2972,#REF!,0)),
INDEX(#REF!,MATCH($E2972,#REF!,0))
)))</f>
        <v>MG</v>
      </c>
      <c r="D2972" s="31" t="str">
        <f>IFERROR(
INDEX(#REF!,MATCH($E2972,#REF!,0)),
IFERROR(
INDEX('SETORES VARRIÇÃO'!$B:$B,MATCH($E2972,'SETORES VARRIÇÃO'!$H:$H,0)),
IFERROR(
INDEX(#REF!,MATCH($E2972,#REF!,0)),
INDEX(#REF!,MATCH($E2972,#REF!,0))
)))</f>
        <v>MG10101VJ0012</v>
      </c>
      <c r="E2972" s="30" t="str">
        <f t="shared" si="61"/>
        <v>03-0017</v>
      </c>
      <c r="F2972" s="19" t="str">
        <f>IFERROR(
INDEX(#REF!,MATCH($E2972,#REF!,0)),
IFERROR(
INDEX('SETORES VARRIÇÃO'!$F:$F,MATCH($E2972,'SETORES VARRIÇÃO'!$H:$H,0)),
IFERROR(
INDEX(#REF!,MATCH($E2972,#REF!,0)),
INDEX(#REF!,MATCH($E2972,#REF!,0))
)))</f>
        <v>Segunda a Domingo</v>
      </c>
      <c r="G2972" s="18" t="s">
        <v>888</v>
      </c>
      <c r="H2972" s="46">
        <v>0.79</v>
      </c>
      <c r="I2972" s="18" t="s">
        <v>3418</v>
      </c>
    </row>
    <row r="2973" spans="1:9" x14ac:dyDescent="0.35">
      <c r="A2973" s="68">
        <v>46083</v>
      </c>
      <c r="B2973" s="52" t="s">
        <v>770</v>
      </c>
      <c r="C2973" s="30" t="str">
        <f>IFERROR(
INDEX(#REF!,MATCH($E2973,#REF!,0)),
IFERROR(
INDEX('SETORES VARRIÇÃO'!$A:$A,MATCH($E2973,'SETORES VARRIÇÃO'!$H:$H,0)),
IFERROR(
INDEX(#REF!,MATCH($E2973,#REF!,0)),
INDEX(#REF!,MATCH($E2973,#REF!,0))
)))</f>
        <v>JT</v>
      </c>
      <c r="D2973" s="31" t="str">
        <f>IFERROR(
INDEX(#REF!,MATCH($E2973,#REF!,0)),
IFERROR(
INDEX('SETORES VARRIÇÃO'!$B:$B,MATCH($E2973,'SETORES VARRIÇÃO'!$H:$H,0)),
IFERROR(
INDEX(#REF!,MATCH($E2973,#REF!,0)),
INDEX(#REF!,MATCH($E2973,#REF!,0))
)))</f>
        <v>JT10302VJ0010</v>
      </c>
      <c r="E2973" s="30" t="str">
        <f t="shared" si="61"/>
        <v>03-0018</v>
      </c>
      <c r="F2973" s="19" t="str">
        <f>IFERROR(
INDEX(#REF!,MATCH($E2973,#REF!,0)),
IFERROR(
INDEX('SETORES VARRIÇÃO'!$F:$F,MATCH($E2973,'SETORES VARRIÇÃO'!$H:$H,0)),
IFERROR(
INDEX(#REF!,MATCH($E2973,#REF!,0)),
INDEX(#REF!,MATCH($E2973,#REF!,0))
)))</f>
        <v>Segunda/Quinta</v>
      </c>
      <c r="G2973" s="18" t="s">
        <v>888</v>
      </c>
      <c r="H2973" s="46">
        <v>0.74</v>
      </c>
      <c r="I2973" s="18" t="s">
        <v>3419</v>
      </c>
    </row>
    <row r="2974" spans="1:9" x14ac:dyDescent="0.35">
      <c r="A2974" s="68">
        <v>46083</v>
      </c>
      <c r="B2974" s="52" t="s">
        <v>771</v>
      </c>
      <c r="C2974" s="30" t="str">
        <f>IFERROR(
INDEX(#REF!,MATCH($E2974,#REF!,0)),
IFERROR(
INDEX('SETORES VARRIÇÃO'!$A:$A,MATCH($E2974,'SETORES VARRIÇÃO'!$H:$H,0)),
IFERROR(
INDEX(#REF!,MATCH($E2974,#REF!,0)),
INDEX(#REF!,MATCH($E2974,#REF!,0))
)))</f>
        <v>JT</v>
      </c>
      <c r="D2974" s="31" t="str">
        <f>IFERROR(
INDEX(#REF!,MATCH($E2974,#REF!,0)),
IFERROR(
INDEX('SETORES VARRIÇÃO'!$B:$B,MATCH($E2974,'SETORES VARRIÇÃO'!$H:$H,0)),
IFERROR(
INDEX(#REF!,MATCH($E2974,#REF!,0)),
INDEX(#REF!,MATCH($E2974,#REF!,0))
)))</f>
        <v>JT10304VJ0049</v>
      </c>
      <c r="E2974" s="30" t="str">
        <f t="shared" si="61"/>
        <v>03-0019</v>
      </c>
      <c r="F2974" s="19" t="str">
        <f>IFERROR(
INDEX(#REF!,MATCH($E2974,#REF!,0)),
IFERROR(
INDEX('SETORES VARRIÇÃO'!$F:$F,MATCH($E2974,'SETORES VARRIÇÃO'!$H:$H,0)),
IFERROR(
INDEX(#REF!,MATCH($E2974,#REF!,0)),
INDEX(#REF!,MATCH($E2974,#REF!,0))
)))</f>
        <v>Quarta/Sábado</v>
      </c>
      <c r="G2974" s="18" t="s">
        <v>888</v>
      </c>
      <c r="H2974" s="46">
        <v>0.44</v>
      </c>
      <c r="I2974" s="18" t="s">
        <v>3420</v>
      </c>
    </row>
    <row r="2975" spans="1:9" x14ac:dyDescent="0.35">
      <c r="A2975" s="68">
        <v>46083</v>
      </c>
      <c r="B2975" s="52" t="s">
        <v>733</v>
      </c>
      <c r="C2975" s="30" t="str">
        <f>IFERROR(
INDEX(#REF!,MATCH($E2975,#REF!,0)),
IFERROR(
INDEX('SETORES VARRIÇÃO'!$A:$A,MATCH($E2975,'SETORES VARRIÇÃO'!$H:$H,0)),
IFERROR(
INDEX(#REF!,MATCH($E2975,#REF!,0)),
INDEX(#REF!,MATCH($E2975,#REF!,0))
)))</f>
        <v>CV</v>
      </c>
      <c r="D2975" s="31" t="str">
        <f>IFERROR(
INDEX(#REF!,MATCH($E2975,#REF!,0)),
IFERROR(
INDEX('SETORES VARRIÇÃO'!$B:$B,MATCH($E2975,'SETORES VARRIÇÃO'!$H:$H,0)),
IFERROR(
INDEX(#REF!,MATCH($E2975,#REF!,0)),
INDEX(#REF!,MATCH($E2975,#REF!,0))
)))</f>
        <v>CV10304VJ0026</v>
      </c>
      <c r="E2975" s="30" t="str">
        <f t="shared" si="61"/>
        <v>03-0020</v>
      </c>
      <c r="F2975" s="19" t="str">
        <f>IFERROR(
INDEX(#REF!,MATCH($E2975,#REF!,0)),
IFERROR(
INDEX('SETORES VARRIÇÃO'!$F:$F,MATCH($E2975,'SETORES VARRIÇÃO'!$H:$H,0)),
IFERROR(
INDEX(#REF!,MATCH($E2975,#REF!,0)),
INDEX(#REF!,MATCH($E2975,#REF!,0))
)))</f>
        <v>Quarta/Sábado</v>
      </c>
      <c r="G2975" s="18" t="s">
        <v>887</v>
      </c>
      <c r="H2975" s="46" t="s">
        <v>1032</v>
      </c>
      <c r="I2975" s="18" t="s">
        <v>2471</v>
      </c>
    </row>
    <row r="2976" spans="1:9" x14ac:dyDescent="0.35">
      <c r="A2976" s="68">
        <v>46083</v>
      </c>
      <c r="B2976" s="52" t="s">
        <v>772</v>
      </c>
      <c r="C2976" s="30" t="str">
        <f>IFERROR(
INDEX(#REF!,MATCH($E2976,#REF!,0)),
IFERROR(
INDEX('SETORES VARRIÇÃO'!$A:$A,MATCH($E2976,'SETORES VARRIÇÃO'!$H:$H,0)),
IFERROR(
INDEX(#REF!,MATCH($E2976,#REF!,0)),
INDEX(#REF!,MATCH($E2976,#REF!,0))
)))</f>
        <v>MG</v>
      </c>
      <c r="D2976" s="31" t="str">
        <f>IFERROR(
INDEX(#REF!,MATCH($E2976,#REF!,0)),
IFERROR(
INDEX('SETORES VARRIÇÃO'!$B:$B,MATCH($E2976,'SETORES VARRIÇÃO'!$H:$H,0)),
IFERROR(
INDEX(#REF!,MATCH($E2976,#REF!,0)),
INDEX(#REF!,MATCH($E2976,#REF!,0))
)))</f>
        <v>MG10101VJ0008</v>
      </c>
      <c r="E2976" s="30" t="str">
        <f t="shared" si="61"/>
        <v>03-0021</v>
      </c>
      <c r="F2976" s="19" t="str">
        <f>IFERROR(
INDEX(#REF!,MATCH($E2976,#REF!,0)),
IFERROR(
INDEX('SETORES VARRIÇÃO'!$F:$F,MATCH($E2976,'SETORES VARRIÇÃO'!$H:$H,0)),
IFERROR(
INDEX(#REF!,MATCH($E2976,#REF!,0)),
INDEX(#REF!,MATCH($E2976,#REF!,0))
)))</f>
        <v>Segunda a Domingo</v>
      </c>
      <c r="G2976" s="18" t="s">
        <v>888</v>
      </c>
      <c r="H2976" s="46">
        <v>0.65</v>
      </c>
      <c r="I2976" s="18" t="s">
        <v>3421</v>
      </c>
    </row>
    <row r="2977" spans="1:9" x14ac:dyDescent="0.35">
      <c r="A2977" s="68">
        <v>46083</v>
      </c>
      <c r="B2977" s="52" t="s">
        <v>773</v>
      </c>
      <c r="C2977" s="30" t="str">
        <f>IFERROR(
INDEX(#REF!,MATCH($E2977,#REF!,0)),
IFERROR(
INDEX('SETORES VARRIÇÃO'!$A:$A,MATCH($E2977,'SETORES VARRIÇÃO'!$H:$H,0)),
IFERROR(
INDEX(#REF!,MATCH($E2977,#REF!,0)),
INDEX(#REF!,MATCH($E2977,#REF!,0))
)))</f>
        <v>CV</v>
      </c>
      <c r="D2977" s="31" t="str">
        <f>IFERROR(
INDEX(#REF!,MATCH($E2977,#REF!,0)),
IFERROR(
INDEX('SETORES VARRIÇÃO'!$B:$B,MATCH($E2977,'SETORES VARRIÇÃO'!$H:$H,0)),
IFERROR(
INDEX(#REF!,MATCH($E2977,#REF!,0)),
INDEX(#REF!,MATCH($E2977,#REF!,0))
)))</f>
        <v>CV10203VJ0056</v>
      </c>
      <c r="E2977" s="30" t="str">
        <f t="shared" si="61"/>
        <v>03-0022</v>
      </c>
      <c r="F2977" s="19" t="str">
        <f>IFERROR(
INDEX(#REF!,MATCH($E2977,#REF!,0)),
IFERROR(
INDEX('SETORES VARRIÇÃO'!$F:$F,MATCH($E2977,'SETORES VARRIÇÃO'!$H:$H,0)),
IFERROR(
INDEX(#REF!,MATCH($E2977,#REF!,0)),
INDEX(#REF!,MATCH($E2977,#REF!,0))
)))</f>
        <v>Terça/Quinta/Sábado</v>
      </c>
      <c r="G2977" s="18" t="s">
        <v>888</v>
      </c>
      <c r="H2977" s="46">
        <v>0.69</v>
      </c>
      <c r="I2977" s="18" t="s">
        <v>3422</v>
      </c>
    </row>
    <row r="2978" spans="1:9" x14ac:dyDescent="0.35">
      <c r="A2978" s="68">
        <v>46083</v>
      </c>
      <c r="B2978" s="52" t="s">
        <v>774</v>
      </c>
      <c r="C2978" s="30" t="str">
        <f>IFERROR(
INDEX(#REF!,MATCH($E2978,#REF!,0)),
IFERROR(
INDEX('SETORES VARRIÇÃO'!$A:$A,MATCH($E2978,'SETORES VARRIÇÃO'!$H:$H,0)),
IFERROR(
INDEX(#REF!,MATCH($E2978,#REF!,0)),
INDEX(#REF!,MATCH($E2978,#REF!,0))
)))</f>
        <v>JT</v>
      </c>
      <c r="D2978" s="31" t="str">
        <f>IFERROR(
INDEX(#REF!,MATCH($E2978,#REF!,0)),
IFERROR(
INDEX('SETORES VARRIÇÃO'!$B:$B,MATCH($E2978,'SETORES VARRIÇÃO'!$H:$H,0)),
IFERROR(
INDEX(#REF!,MATCH($E2978,#REF!,0)),
INDEX(#REF!,MATCH($E2978,#REF!,0))
)))</f>
        <v>JT10102VJ0003</v>
      </c>
      <c r="E2978" s="30" t="str">
        <f t="shared" si="61"/>
        <v>03-0023</v>
      </c>
      <c r="F2978" s="19" t="str">
        <f>IFERROR(
INDEX(#REF!,MATCH($E2978,#REF!,0)),
IFERROR(
INDEX('SETORES VARRIÇÃO'!$F:$F,MATCH($E2978,'SETORES VARRIÇÃO'!$H:$H,0)),
IFERROR(
INDEX(#REF!,MATCH($E2978,#REF!,0)),
INDEX(#REF!,MATCH($E2978,#REF!,0))
)))</f>
        <v>Segunda a Domingo</v>
      </c>
      <c r="G2978" s="18" t="s">
        <v>888</v>
      </c>
      <c r="H2978" s="46">
        <v>1</v>
      </c>
      <c r="I2978" s="18" t="s">
        <v>3423</v>
      </c>
    </row>
    <row r="2979" spans="1:9" x14ac:dyDescent="0.35">
      <c r="A2979" s="68">
        <v>46083</v>
      </c>
      <c r="B2979" s="52" t="s">
        <v>775</v>
      </c>
      <c r="C2979" s="30" t="str">
        <f>IFERROR(
INDEX(#REF!,MATCH($E2979,#REF!,0)),
IFERROR(
INDEX('SETORES VARRIÇÃO'!$A:$A,MATCH($E2979,'SETORES VARRIÇÃO'!$H:$H,0)),
IFERROR(
INDEX(#REF!,MATCH($E2979,#REF!,0)),
INDEX(#REF!,MATCH($E2979,#REF!,0))
)))</f>
        <v>JT</v>
      </c>
      <c r="D2979" s="31" t="str">
        <f>IFERROR(
INDEX(#REF!,MATCH($E2979,#REF!,0)),
IFERROR(
INDEX('SETORES VARRIÇÃO'!$B:$B,MATCH($E2979,'SETORES VARRIÇÃO'!$H:$H,0)),
IFERROR(
INDEX(#REF!,MATCH($E2979,#REF!,0)),
INDEX(#REF!,MATCH($E2979,#REF!,0))
)))</f>
        <v>JT10304VJ0046</v>
      </c>
      <c r="E2979" s="30" t="str">
        <f t="shared" si="61"/>
        <v>03-0024</v>
      </c>
      <c r="F2979" s="19" t="str">
        <f>IFERROR(
INDEX(#REF!,MATCH($E2979,#REF!,0)),
IFERROR(
INDEX('SETORES VARRIÇÃO'!$F:$F,MATCH($E2979,'SETORES VARRIÇÃO'!$H:$H,0)),
IFERROR(
INDEX(#REF!,MATCH($E2979,#REF!,0)),
INDEX(#REF!,MATCH($E2979,#REF!,0))
)))</f>
        <v>Quarta/Sábado</v>
      </c>
      <c r="G2979" s="18" t="s">
        <v>888</v>
      </c>
      <c r="H2979" s="46">
        <v>0.39</v>
      </c>
      <c r="I2979" s="18" t="s">
        <v>3424</v>
      </c>
    </row>
    <row r="2980" spans="1:9" x14ac:dyDescent="0.35">
      <c r="A2980" s="68">
        <v>46083</v>
      </c>
      <c r="B2980" s="52" t="s">
        <v>776</v>
      </c>
      <c r="C2980" s="30" t="str">
        <f>IFERROR(
INDEX(#REF!,MATCH($E2980,#REF!,0)),
IFERROR(
INDEX('SETORES VARRIÇÃO'!$A:$A,MATCH($E2980,'SETORES VARRIÇÃO'!$H:$H,0)),
IFERROR(
INDEX(#REF!,MATCH($E2980,#REF!,0)),
INDEX(#REF!,MATCH($E2980,#REF!,0))
)))</f>
        <v>JT</v>
      </c>
      <c r="D2980" s="31" t="str">
        <f>IFERROR(
INDEX(#REF!,MATCH($E2980,#REF!,0)),
IFERROR(
INDEX('SETORES VARRIÇÃO'!$B:$B,MATCH($E2980,'SETORES VARRIÇÃO'!$H:$H,0)),
IFERROR(
INDEX(#REF!,MATCH($E2980,#REF!,0)),
INDEX(#REF!,MATCH($E2980,#REF!,0))
)))</f>
        <v>JT10101VL0001</v>
      </c>
      <c r="E2980" s="30" t="str">
        <f t="shared" si="61"/>
        <v>03-0026</v>
      </c>
      <c r="F2980" s="19" t="str">
        <f>IFERROR(
INDEX(#REF!,MATCH($E2980,#REF!,0)),
IFERROR(
INDEX('SETORES VARRIÇÃO'!$F:$F,MATCH($E2980,'SETORES VARRIÇÃO'!$H:$H,0)),
IFERROR(
INDEX(#REF!,MATCH($E2980,#REF!,0)),
INDEX(#REF!,MATCH($E2980,#REF!,0))
)))</f>
        <v>Segunda a Domingo</v>
      </c>
      <c r="G2980" s="18" t="s">
        <v>888</v>
      </c>
      <c r="H2980" s="46">
        <v>0.4</v>
      </c>
      <c r="I2980" s="18" t="s">
        <v>3425</v>
      </c>
    </row>
    <row r="2981" spans="1:9" x14ac:dyDescent="0.35">
      <c r="A2981" s="68">
        <v>46083</v>
      </c>
      <c r="B2981" s="52" t="s">
        <v>734</v>
      </c>
      <c r="C2981" s="30" t="str">
        <f>IFERROR(
INDEX(#REF!,MATCH($E2981,#REF!,0)),
IFERROR(
INDEX('SETORES VARRIÇÃO'!$A:$A,MATCH($E2981,'SETORES VARRIÇÃO'!$H:$H,0)),
IFERROR(
INDEX(#REF!,MATCH($E2981,#REF!,0)),
INDEX(#REF!,MATCH($E2981,#REF!,0))
)))</f>
        <v>JT</v>
      </c>
      <c r="D2981" s="31" t="str">
        <f>IFERROR(
INDEX(#REF!,MATCH($E2981,#REF!,0)),
IFERROR(
INDEX('SETORES VARRIÇÃO'!$B:$B,MATCH($E2981,'SETORES VARRIÇÃO'!$H:$H,0)),
IFERROR(
INDEX(#REF!,MATCH($E2981,#REF!,0)),
INDEX(#REF!,MATCH($E2981,#REF!,0))
)))</f>
        <v>JT10304VJ0052</v>
      </c>
      <c r="E2981" s="30" t="str">
        <f t="shared" si="61"/>
        <v>03-0027</v>
      </c>
      <c r="F2981" s="19" t="str">
        <f>IFERROR(
INDEX(#REF!,MATCH($E2981,#REF!,0)),
IFERROR(
INDEX('SETORES VARRIÇÃO'!$F:$F,MATCH($E2981,'SETORES VARRIÇÃO'!$H:$H,0)),
IFERROR(
INDEX(#REF!,MATCH($E2981,#REF!,0)),
INDEX(#REF!,MATCH($E2981,#REF!,0))
)))</f>
        <v>Quarta/Sábado</v>
      </c>
      <c r="G2981" s="18" t="s">
        <v>888</v>
      </c>
      <c r="H2981" s="46">
        <v>0.54</v>
      </c>
      <c r="I2981" s="18" t="s">
        <v>3426</v>
      </c>
    </row>
    <row r="2982" spans="1:9" x14ac:dyDescent="0.35">
      <c r="A2982" s="68">
        <v>46083</v>
      </c>
      <c r="B2982" s="52" t="s">
        <v>777</v>
      </c>
      <c r="C2982" s="30" t="str">
        <f>IFERROR(
INDEX(#REF!,MATCH($E2982,#REF!,0)),
IFERROR(
INDEX('SETORES VARRIÇÃO'!$A:$A,MATCH($E2982,'SETORES VARRIÇÃO'!$H:$H,0)),
IFERROR(
INDEX(#REF!,MATCH($E2982,#REF!,0)),
INDEX(#REF!,MATCH($E2982,#REF!,0))
)))</f>
        <v>CV</v>
      </c>
      <c r="D2982" s="31" t="str">
        <f>IFERROR(
INDEX(#REF!,MATCH($E2982,#REF!,0)),
IFERROR(
INDEX('SETORES VARRIÇÃO'!$B:$B,MATCH($E2982,'SETORES VARRIÇÃO'!$H:$H,0)),
IFERROR(
INDEX(#REF!,MATCH($E2982,#REF!,0)),
INDEX(#REF!,MATCH($E2982,#REF!,0))
)))</f>
        <v>CV10203VJ0058</v>
      </c>
      <c r="E2982" s="30" t="str">
        <f t="shared" si="61"/>
        <v>03-0028</v>
      </c>
      <c r="F2982" s="19" t="str">
        <f>IFERROR(
INDEX(#REF!,MATCH($E2982,#REF!,0)),
IFERROR(
INDEX('SETORES VARRIÇÃO'!$F:$F,MATCH($E2982,'SETORES VARRIÇÃO'!$H:$H,0)),
IFERROR(
INDEX(#REF!,MATCH($E2982,#REF!,0)),
INDEX(#REF!,MATCH($E2982,#REF!,0))
)))</f>
        <v>Terça/Quinta/Sábado</v>
      </c>
      <c r="G2982" s="18" t="s">
        <v>888</v>
      </c>
      <c r="H2982" s="46">
        <v>0.43</v>
      </c>
      <c r="I2982" s="18" t="s">
        <v>3427</v>
      </c>
    </row>
    <row r="2983" spans="1:9" x14ac:dyDescent="0.35">
      <c r="A2983" s="68">
        <v>46083</v>
      </c>
      <c r="B2983" s="52" t="s">
        <v>778</v>
      </c>
      <c r="C2983" s="30" t="str">
        <f>IFERROR(
INDEX(#REF!,MATCH($E2983,#REF!,0)),
IFERROR(
INDEX('SETORES VARRIÇÃO'!$A:$A,MATCH($E2983,'SETORES VARRIÇÃO'!$H:$H,0)),
IFERROR(
INDEX(#REF!,MATCH($E2983,#REF!,0)),
INDEX(#REF!,MATCH($E2983,#REF!,0))
)))</f>
        <v>CV</v>
      </c>
      <c r="D2983" s="31" t="str">
        <f>IFERROR(
INDEX(#REF!,MATCH($E2983,#REF!,0)),
IFERROR(
INDEX('SETORES VARRIÇÃO'!$B:$B,MATCH($E2983,'SETORES VARRIÇÃO'!$H:$H,0)),
IFERROR(
INDEX(#REF!,MATCH($E2983,#REF!,0)),
INDEX(#REF!,MATCH($E2983,#REF!,0))
)))</f>
        <v>CV10203VJ0055</v>
      </c>
      <c r="E2983" s="30" t="str">
        <f t="shared" si="61"/>
        <v>03-0029</v>
      </c>
      <c r="F2983" s="19" t="str">
        <f>IFERROR(
INDEX(#REF!,MATCH($E2983,#REF!,0)),
IFERROR(
INDEX('SETORES VARRIÇÃO'!$F:$F,MATCH($E2983,'SETORES VARRIÇÃO'!$H:$H,0)),
IFERROR(
INDEX(#REF!,MATCH($E2983,#REF!,0)),
INDEX(#REF!,MATCH($E2983,#REF!,0))
)))</f>
        <v>Terça/Quinta/Sábado</v>
      </c>
      <c r="G2983" s="18" t="s">
        <v>888</v>
      </c>
      <c r="H2983" s="46">
        <v>0.44</v>
      </c>
      <c r="I2983" s="18" t="s">
        <v>3421</v>
      </c>
    </row>
    <row r="2984" spans="1:9" x14ac:dyDescent="0.35">
      <c r="A2984" s="68">
        <v>46083</v>
      </c>
      <c r="B2984" s="52" t="s">
        <v>779</v>
      </c>
      <c r="C2984" s="30" t="str">
        <f>IFERROR(
INDEX(#REF!,MATCH($E2984,#REF!,0)),
IFERROR(
INDEX('SETORES VARRIÇÃO'!$A:$A,MATCH($E2984,'SETORES VARRIÇÃO'!$H:$H,0)),
IFERROR(
INDEX(#REF!,MATCH($E2984,#REF!,0)),
INDEX(#REF!,MATCH($E2984,#REF!,0))
)))</f>
        <v>JT</v>
      </c>
      <c r="D2984" s="31" t="str">
        <f>IFERROR(
INDEX(#REF!,MATCH($E2984,#REF!,0)),
IFERROR(
INDEX('SETORES VARRIÇÃO'!$B:$B,MATCH($E2984,'SETORES VARRIÇÃO'!$H:$H,0)),
IFERROR(
INDEX(#REF!,MATCH($E2984,#REF!,0)),
INDEX(#REF!,MATCH($E2984,#REF!,0))
)))</f>
        <v>JT10302VJ0015</v>
      </c>
      <c r="E2984" s="30" t="str">
        <f t="shared" si="61"/>
        <v>03-0030</v>
      </c>
      <c r="F2984" s="19" t="str">
        <f>IFERROR(
INDEX(#REF!,MATCH($E2984,#REF!,0)),
IFERROR(
INDEX('SETORES VARRIÇÃO'!$F:$F,MATCH($E2984,'SETORES VARRIÇÃO'!$H:$H,0)),
IFERROR(
INDEX(#REF!,MATCH($E2984,#REF!,0)),
INDEX(#REF!,MATCH($E2984,#REF!,0))
)))</f>
        <v>Segunda/Quinta</v>
      </c>
      <c r="G2984" s="18" t="s">
        <v>888</v>
      </c>
      <c r="H2984" s="46">
        <v>0.44</v>
      </c>
      <c r="I2984" s="18" t="s">
        <v>3428</v>
      </c>
    </row>
    <row r="2985" spans="1:9" x14ac:dyDescent="0.35">
      <c r="A2985" s="68">
        <v>46083</v>
      </c>
      <c r="B2985" s="52" t="s">
        <v>780</v>
      </c>
      <c r="C2985" s="30" t="str">
        <f>IFERROR(
INDEX(#REF!,MATCH($E2985,#REF!,0)),
IFERROR(
INDEX('SETORES VARRIÇÃO'!$A:$A,MATCH($E2985,'SETORES VARRIÇÃO'!$H:$H,0)),
IFERROR(
INDEX(#REF!,MATCH($E2985,#REF!,0)),
INDEX(#REF!,MATCH($E2985,#REF!,0))
)))</f>
        <v>JT</v>
      </c>
      <c r="D2985" s="31" t="str">
        <f>IFERROR(
INDEX(#REF!,MATCH($E2985,#REF!,0)),
IFERROR(
INDEX('SETORES VARRIÇÃO'!$B:$B,MATCH($E2985,'SETORES VARRIÇÃO'!$H:$H,0)),
IFERROR(
INDEX(#REF!,MATCH($E2985,#REF!,0)),
INDEX(#REF!,MATCH($E2985,#REF!,0))
)))</f>
        <v>JT10304VJ0047</v>
      </c>
      <c r="E2985" s="30" t="str">
        <f t="shared" si="61"/>
        <v>03-0031</v>
      </c>
      <c r="F2985" s="19" t="str">
        <f>IFERROR(
INDEX(#REF!,MATCH($E2985,#REF!,0)),
IFERROR(
INDEX('SETORES VARRIÇÃO'!$F:$F,MATCH($E2985,'SETORES VARRIÇÃO'!$H:$H,0)),
IFERROR(
INDEX(#REF!,MATCH($E2985,#REF!,0)),
INDEX(#REF!,MATCH($E2985,#REF!,0))
)))</f>
        <v>Quarta/Sábado</v>
      </c>
      <c r="G2985" s="18" t="s">
        <v>888</v>
      </c>
      <c r="H2985" s="46">
        <v>0.39</v>
      </c>
      <c r="I2985" s="18" t="s">
        <v>3429</v>
      </c>
    </row>
    <row r="2986" spans="1:9" x14ac:dyDescent="0.35">
      <c r="A2986" s="68">
        <v>46083</v>
      </c>
      <c r="B2986" s="52" t="s">
        <v>747</v>
      </c>
      <c r="C2986" s="30" t="str">
        <f>IFERROR(
INDEX(#REF!,MATCH($E2986,#REF!,0)),
IFERROR(
INDEX('SETORES VARRIÇÃO'!$A:$A,MATCH($E2986,'SETORES VARRIÇÃO'!$H:$H,0)),
IFERROR(
INDEX(#REF!,MATCH($E2986,#REF!,0)),
INDEX(#REF!,MATCH($E2986,#REF!,0))
)))</f>
        <v>JT</v>
      </c>
      <c r="D2986" s="31" t="str">
        <f>IFERROR(
INDEX(#REF!,MATCH($E2986,#REF!,0)),
IFERROR(
INDEX('SETORES VARRIÇÃO'!$B:$B,MATCH($E2986,'SETORES VARRIÇÃO'!$H:$H,0)),
IFERROR(
INDEX(#REF!,MATCH($E2986,#REF!,0)),
INDEX(#REF!,MATCH($E2986,#REF!,0))
)))</f>
        <v>JT10304VJ0051</v>
      </c>
      <c r="E2986" s="30" t="str">
        <f t="shared" si="61"/>
        <v>03-0032</v>
      </c>
      <c r="F2986" s="19" t="str">
        <f>IFERROR(
INDEX(#REF!,MATCH($E2986,#REF!,0)),
IFERROR(
INDEX('SETORES VARRIÇÃO'!$F:$F,MATCH($E2986,'SETORES VARRIÇÃO'!$H:$H,0)),
IFERROR(
INDEX(#REF!,MATCH($E2986,#REF!,0)),
INDEX(#REF!,MATCH($E2986,#REF!,0))
)))</f>
        <v>Quarta/Sábado</v>
      </c>
      <c r="G2986" s="18" t="s">
        <v>888</v>
      </c>
      <c r="H2986" s="46">
        <v>0.7</v>
      </c>
      <c r="I2986" s="18" t="s">
        <v>3430</v>
      </c>
    </row>
    <row r="2987" spans="1:9" x14ac:dyDescent="0.35">
      <c r="A2987" s="68">
        <v>46083</v>
      </c>
      <c r="B2987" s="52" t="s">
        <v>781</v>
      </c>
      <c r="C2987" s="30" t="str">
        <f>IFERROR(
INDEX(#REF!,MATCH($E2987,#REF!,0)),
IFERROR(
INDEX('SETORES VARRIÇÃO'!$A:$A,MATCH($E2987,'SETORES VARRIÇÃO'!$H:$H,0)),
IFERROR(
INDEX(#REF!,MATCH($E2987,#REF!,0)),
INDEX(#REF!,MATCH($E2987,#REF!,0))
)))</f>
        <v>JT</v>
      </c>
      <c r="D2987" s="31" t="str">
        <f>IFERROR(
INDEX(#REF!,MATCH($E2987,#REF!,0)),
IFERROR(
INDEX('SETORES VARRIÇÃO'!$B:$B,MATCH($E2987,'SETORES VARRIÇÃO'!$H:$H,0)),
IFERROR(
INDEX(#REF!,MATCH($E2987,#REF!,0)),
INDEX(#REF!,MATCH($E2987,#REF!,0))
)))</f>
        <v>JT20102VJ0002</v>
      </c>
      <c r="E2987" s="30" t="str">
        <f t="shared" si="61"/>
        <v>03-0033</v>
      </c>
      <c r="F2987" s="19" t="str">
        <f>IFERROR(
INDEX(#REF!,MATCH($E2987,#REF!,0)),
IFERROR(
INDEX('SETORES VARRIÇÃO'!$F:$F,MATCH($E2987,'SETORES VARRIÇÃO'!$H:$H,0)),
IFERROR(
INDEX(#REF!,MATCH($E2987,#REF!,0)),
INDEX(#REF!,MATCH($E2987,#REF!,0))
)))</f>
        <v>Segunda a Domingo</v>
      </c>
      <c r="G2987" s="18" t="s">
        <v>888</v>
      </c>
      <c r="H2987" s="46">
        <v>0.66</v>
      </c>
      <c r="I2987" s="18" t="s">
        <v>3431</v>
      </c>
    </row>
    <row r="2988" spans="1:9" x14ac:dyDescent="0.35">
      <c r="A2988" s="68">
        <v>46083</v>
      </c>
      <c r="B2988" s="52" t="s">
        <v>782</v>
      </c>
      <c r="C2988" s="30" t="str">
        <f>IFERROR(
INDEX(#REF!,MATCH($E2988,#REF!,0)),
IFERROR(
INDEX('SETORES VARRIÇÃO'!$A:$A,MATCH($E2988,'SETORES VARRIÇÃO'!$H:$H,0)),
IFERROR(
INDEX(#REF!,MATCH($E2988,#REF!,0)),
INDEX(#REF!,MATCH($E2988,#REF!,0))
)))</f>
        <v>CV</v>
      </c>
      <c r="D2988" s="31" t="str">
        <f>IFERROR(
INDEX(#REF!,MATCH($E2988,#REF!,0)),
IFERROR(
INDEX('SETORES VARRIÇÃO'!$B:$B,MATCH($E2988,'SETORES VARRIÇÃO'!$H:$H,0)),
IFERROR(
INDEX(#REF!,MATCH($E2988,#REF!,0)),
INDEX(#REF!,MATCH($E2988,#REF!,0))
)))</f>
        <v>CV10203VJ0059</v>
      </c>
      <c r="E2988" s="30" t="str">
        <f t="shared" si="61"/>
        <v>03-0034</v>
      </c>
      <c r="F2988" s="19" t="str">
        <f>IFERROR(
INDEX(#REF!,MATCH($E2988,#REF!,0)),
IFERROR(
INDEX('SETORES VARRIÇÃO'!$F:$F,MATCH($E2988,'SETORES VARRIÇÃO'!$H:$H,0)),
IFERROR(
INDEX(#REF!,MATCH($E2988,#REF!,0)),
INDEX(#REF!,MATCH($E2988,#REF!,0))
)))</f>
        <v>Terça/Quinta/Sábado</v>
      </c>
      <c r="G2988" s="18" t="s">
        <v>888</v>
      </c>
      <c r="H2988" s="46">
        <v>0.49</v>
      </c>
      <c r="I2988" s="18" t="s">
        <v>3432</v>
      </c>
    </row>
    <row r="2989" spans="1:9" x14ac:dyDescent="0.35">
      <c r="A2989" s="68">
        <v>46083</v>
      </c>
      <c r="B2989" s="52" t="s">
        <v>783</v>
      </c>
      <c r="C2989" s="30" t="str">
        <f>IFERROR(
INDEX(#REF!,MATCH($E2989,#REF!,0)),
IFERROR(
INDEX('SETORES VARRIÇÃO'!$A:$A,MATCH($E2989,'SETORES VARRIÇÃO'!$H:$H,0)),
IFERROR(
INDEX(#REF!,MATCH($E2989,#REF!,0)),
INDEX(#REF!,MATCH($E2989,#REF!,0))
)))</f>
        <v>CV</v>
      </c>
      <c r="D2989" s="31" t="str">
        <f>IFERROR(
INDEX(#REF!,MATCH($E2989,#REF!,0)),
IFERROR(
INDEX('SETORES VARRIÇÃO'!$B:$B,MATCH($E2989,'SETORES VARRIÇÃO'!$H:$H,0)),
IFERROR(
INDEX(#REF!,MATCH($E2989,#REF!,0)),
INDEX(#REF!,MATCH($E2989,#REF!,0))
)))</f>
        <v>CV10203VJ0061</v>
      </c>
      <c r="E2989" s="30" t="str">
        <f t="shared" si="61"/>
        <v>03-0035</v>
      </c>
      <c r="F2989" s="19" t="str">
        <f>IFERROR(
INDEX(#REF!,MATCH($E2989,#REF!,0)),
IFERROR(
INDEX('SETORES VARRIÇÃO'!$F:$F,MATCH($E2989,'SETORES VARRIÇÃO'!$H:$H,0)),
IFERROR(
INDEX(#REF!,MATCH($E2989,#REF!,0)),
INDEX(#REF!,MATCH($E2989,#REF!,0))
)))</f>
        <v>Terça/Quinta/Sábado</v>
      </c>
      <c r="G2989" s="18" t="s">
        <v>887</v>
      </c>
      <c r="H2989" s="46" t="s">
        <v>907</v>
      </c>
      <c r="I2989" s="18" t="s">
        <v>2968</v>
      </c>
    </row>
    <row r="2990" spans="1:9" x14ac:dyDescent="0.35">
      <c r="A2990" s="68">
        <v>46083</v>
      </c>
      <c r="B2990" s="52" t="s">
        <v>784</v>
      </c>
      <c r="C2990" s="30" t="str">
        <f>IFERROR(
INDEX(#REF!,MATCH($E2990,#REF!,0)),
IFERROR(
INDEX('SETORES VARRIÇÃO'!$A:$A,MATCH($E2990,'SETORES VARRIÇÃO'!$H:$H,0)),
IFERROR(
INDEX(#REF!,MATCH($E2990,#REF!,0)),
INDEX(#REF!,MATCH($E2990,#REF!,0))
)))</f>
        <v>CV</v>
      </c>
      <c r="D2990" s="31" t="str">
        <f>IFERROR(
INDEX(#REF!,MATCH($E2990,#REF!,0)),
IFERROR(
INDEX('SETORES VARRIÇÃO'!$B:$B,MATCH($E2990,'SETORES VARRIÇÃO'!$H:$H,0)),
IFERROR(
INDEX(#REF!,MATCH($E2990,#REF!,0)),
INDEX(#REF!,MATCH($E2990,#REF!,0))
)))</f>
        <v>CV10101VL0001</v>
      </c>
      <c r="E2990" s="30" t="str">
        <f t="shared" si="61"/>
        <v>03-0036</v>
      </c>
      <c r="F2990" s="19" t="str">
        <f>IFERROR(
INDEX(#REF!,MATCH($E2990,#REF!,0)),
IFERROR(
INDEX('SETORES VARRIÇÃO'!$F:$F,MATCH($E2990,'SETORES VARRIÇÃO'!$H:$H,0)),
IFERROR(
INDEX(#REF!,MATCH($E2990,#REF!,0)),
INDEX(#REF!,MATCH($E2990,#REF!,0))
)))</f>
        <v>Segunda a Domingo</v>
      </c>
      <c r="G2990" s="18" t="s">
        <v>888</v>
      </c>
      <c r="H2990" s="46">
        <v>0.55000000000000004</v>
      </c>
      <c r="I2990" s="18" t="s">
        <v>3433</v>
      </c>
    </row>
    <row r="2991" spans="1:9" x14ac:dyDescent="0.35">
      <c r="A2991" s="68">
        <v>46083</v>
      </c>
      <c r="B2991" s="52" t="s">
        <v>785</v>
      </c>
      <c r="C2991" s="30" t="str">
        <f>IFERROR(
INDEX(#REF!,MATCH($E2991,#REF!,0)),
IFERROR(
INDEX('SETORES VARRIÇÃO'!$A:$A,MATCH($E2991,'SETORES VARRIÇÃO'!$H:$H,0)),
IFERROR(
INDEX(#REF!,MATCH($E2991,#REF!,0)),
INDEX(#REF!,MATCH($E2991,#REF!,0))
)))</f>
        <v>JT</v>
      </c>
      <c r="D2991" s="31" t="str">
        <f>IFERROR(
INDEX(#REF!,MATCH($E2991,#REF!,0)),
IFERROR(
INDEX('SETORES VARRIÇÃO'!$B:$B,MATCH($E2991,'SETORES VARRIÇÃO'!$H:$H,0)),
IFERROR(
INDEX(#REF!,MATCH($E2991,#REF!,0)),
INDEX(#REF!,MATCH($E2991,#REF!,0))
)))</f>
        <v>JT10302VJ0005</v>
      </c>
      <c r="E2991" s="30" t="str">
        <f t="shared" si="61"/>
        <v>03-0037</v>
      </c>
      <c r="F2991" s="19" t="str">
        <f>IFERROR(
INDEX(#REF!,MATCH($E2991,#REF!,0)),
IFERROR(
INDEX('SETORES VARRIÇÃO'!$F:$F,MATCH($E2991,'SETORES VARRIÇÃO'!$H:$H,0)),
IFERROR(
INDEX(#REF!,MATCH($E2991,#REF!,0)),
INDEX(#REF!,MATCH($E2991,#REF!,0))
)))</f>
        <v>Segunda/Quinta</v>
      </c>
      <c r="G2991" s="18" t="s">
        <v>888</v>
      </c>
      <c r="H2991" s="46">
        <v>0.43</v>
      </c>
      <c r="I2991" s="18" t="s">
        <v>3434</v>
      </c>
    </row>
    <row r="2992" spans="1:9" x14ac:dyDescent="0.35">
      <c r="A2992" s="68">
        <v>46083</v>
      </c>
      <c r="B2992" s="52" t="s">
        <v>786</v>
      </c>
      <c r="C2992" s="30" t="str">
        <f>IFERROR(
INDEX(#REF!,MATCH($E2992,#REF!,0)),
IFERROR(
INDEX('SETORES VARRIÇÃO'!$A:$A,MATCH($E2992,'SETORES VARRIÇÃO'!$H:$H,0)),
IFERROR(
INDEX(#REF!,MATCH($E2992,#REF!,0)),
INDEX(#REF!,MATCH($E2992,#REF!,0))
)))</f>
        <v>CV</v>
      </c>
      <c r="D2992" s="31" t="str">
        <f>IFERROR(
INDEX(#REF!,MATCH($E2992,#REF!,0)),
IFERROR(
INDEX('SETORES VARRIÇÃO'!$B:$B,MATCH($E2992,'SETORES VARRIÇÃO'!$H:$H,0)),
IFERROR(
INDEX(#REF!,MATCH($E2992,#REF!,0)),
INDEX(#REF!,MATCH($E2992,#REF!,0))
)))</f>
        <v>CV10202VJ0030</v>
      </c>
      <c r="E2992" s="30" t="str">
        <f t="shared" si="61"/>
        <v>03-0038</v>
      </c>
      <c r="F2992" s="19" t="str">
        <f>IFERROR(
INDEX(#REF!,MATCH($E2992,#REF!,0)),
IFERROR(
INDEX('SETORES VARRIÇÃO'!$F:$F,MATCH($E2992,'SETORES VARRIÇÃO'!$H:$H,0)),
IFERROR(
INDEX(#REF!,MATCH($E2992,#REF!,0)),
INDEX(#REF!,MATCH($E2992,#REF!,0))
)))</f>
        <v>Segunda/Quarta/Sexta</v>
      </c>
      <c r="G2992" s="18" t="s">
        <v>888</v>
      </c>
      <c r="H2992" s="46">
        <v>0.75</v>
      </c>
      <c r="I2992" s="18" t="s">
        <v>3435</v>
      </c>
    </row>
    <row r="2993" spans="1:9" x14ac:dyDescent="0.35">
      <c r="A2993" s="68">
        <v>46083</v>
      </c>
      <c r="B2993" s="52" t="s">
        <v>787</v>
      </c>
      <c r="C2993" s="30" t="str">
        <f>IFERROR(
INDEX(#REF!,MATCH($E2993,#REF!,0)),
IFERROR(
INDEX('SETORES VARRIÇÃO'!$A:$A,MATCH($E2993,'SETORES VARRIÇÃO'!$H:$H,0)),
IFERROR(
INDEX(#REF!,MATCH($E2993,#REF!,0)),
INDEX(#REF!,MATCH($E2993,#REF!,0))
)))</f>
        <v>CV</v>
      </c>
      <c r="D2993" s="31" t="str">
        <f>IFERROR(
INDEX(#REF!,MATCH($E2993,#REF!,0)),
IFERROR(
INDEX('SETORES VARRIÇÃO'!$B:$B,MATCH($E2993,'SETORES VARRIÇÃO'!$H:$H,0)),
IFERROR(
INDEX(#REF!,MATCH($E2993,#REF!,0)),
INDEX(#REF!,MATCH($E2993,#REF!,0))
)))</f>
        <v>CV10203VJ0047</v>
      </c>
      <c r="E2993" s="30" t="str">
        <f t="shared" si="61"/>
        <v>03-0039</v>
      </c>
      <c r="F2993" s="19" t="str">
        <f>IFERROR(
INDEX(#REF!,MATCH($E2993,#REF!,0)),
IFERROR(
INDEX('SETORES VARRIÇÃO'!$F:$F,MATCH($E2993,'SETORES VARRIÇÃO'!$H:$H,0)),
IFERROR(
INDEX(#REF!,MATCH($E2993,#REF!,0)),
INDEX(#REF!,MATCH($E2993,#REF!,0))
)))</f>
        <v>Terça/Quinta/Sábado</v>
      </c>
      <c r="G2993" s="18" t="s">
        <v>888</v>
      </c>
      <c r="H2993" s="46">
        <v>0.69</v>
      </c>
      <c r="I2993" s="18" t="s">
        <v>3436</v>
      </c>
    </row>
    <row r="2994" spans="1:9" x14ac:dyDescent="0.35">
      <c r="A2994" s="68">
        <v>46083</v>
      </c>
      <c r="B2994" s="52" t="s">
        <v>788</v>
      </c>
      <c r="C2994" s="30" t="str">
        <f>IFERROR(
INDEX(#REF!,MATCH($E2994,#REF!,0)),
IFERROR(
INDEX('SETORES VARRIÇÃO'!$A:$A,MATCH($E2994,'SETORES VARRIÇÃO'!$H:$H,0)),
IFERROR(
INDEX(#REF!,MATCH($E2994,#REF!,0)),
INDEX(#REF!,MATCH($E2994,#REF!,0))
)))</f>
        <v>JT</v>
      </c>
      <c r="D2994" s="31" t="str">
        <f>IFERROR(
INDEX(#REF!,MATCH($E2994,#REF!,0)),
IFERROR(
INDEX('SETORES VARRIÇÃO'!$B:$B,MATCH($E2994,'SETORES VARRIÇÃO'!$H:$H,0)),
IFERROR(
INDEX(#REF!,MATCH($E2994,#REF!,0)),
INDEX(#REF!,MATCH($E2994,#REF!,0))
)))</f>
        <v>JT10304VJ0037</v>
      </c>
      <c r="E2994" s="30" t="str">
        <f t="shared" si="61"/>
        <v>03-0040</v>
      </c>
      <c r="F2994" s="19" t="str">
        <f>IFERROR(
INDEX(#REF!,MATCH($E2994,#REF!,0)),
IFERROR(
INDEX('SETORES VARRIÇÃO'!$F:$F,MATCH($E2994,'SETORES VARRIÇÃO'!$H:$H,0)),
IFERROR(
INDEX(#REF!,MATCH($E2994,#REF!,0)),
INDEX(#REF!,MATCH($E2994,#REF!,0))
)))</f>
        <v>Quarta/Sábado</v>
      </c>
      <c r="G2994" s="18" t="s">
        <v>888</v>
      </c>
      <c r="H2994" s="46">
        <v>0.61</v>
      </c>
      <c r="I2994" s="18" t="s">
        <v>3437</v>
      </c>
    </row>
    <row r="2995" spans="1:9" x14ac:dyDescent="0.35">
      <c r="A2995" s="68">
        <v>46083</v>
      </c>
      <c r="B2995" s="52" t="s">
        <v>789</v>
      </c>
      <c r="C2995" s="30" t="str">
        <f>IFERROR(
INDEX(#REF!,MATCH($E2995,#REF!,0)),
IFERROR(
INDEX('SETORES VARRIÇÃO'!$A:$A,MATCH($E2995,'SETORES VARRIÇÃO'!$H:$H,0)),
IFERROR(
INDEX(#REF!,MATCH($E2995,#REF!,0)),
INDEX(#REF!,MATCH($E2995,#REF!,0))
)))</f>
        <v>JT</v>
      </c>
      <c r="D2995" s="31" t="str">
        <f>IFERROR(
INDEX(#REF!,MATCH($E2995,#REF!,0)),
IFERROR(
INDEX('SETORES VARRIÇÃO'!$B:$B,MATCH($E2995,'SETORES VARRIÇÃO'!$H:$H,0)),
IFERROR(
INDEX(#REF!,MATCH($E2995,#REF!,0)),
INDEX(#REF!,MATCH($E2995,#REF!,0))
)))</f>
        <v>JT10303VJ0033</v>
      </c>
      <c r="E2995" s="30" t="str">
        <f t="shared" si="61"/>
        <v>03-0041</v>
      </c>
      <c r="F2995" s="19" t="str">
        <f>IFERROR(
INDEX(#REF!,MATCH($E2995,#REF!,0)),
IFERROR(
INDEX('SETORES VARRIÇÃO'!$F:$F,MATCH($E2995,'SETORES VARRIÇÃO'!$H:$H,0)),
IFERROR(
INDEX(#REF!,MATCH($E2995,#REF!,0)),
INDEX(#REF!,MATCH($E2995,#REF!,0))
)))</f>
        <v>Terça/Sexta</v>
      </c>
      <c r="G2995" s="18" t="s">
        <v>888</v>
      </c>
      <c r="H2995" s="46">
        <v>0.54</v>
      </c>
      <c r="I2995" s="18" t="s">
        <v>3438</v>
      </c>
    </row>
    <row r="2996" spans="1:9" x14ac:dyDescent="0.35">
      <c r="A2996" s="68">
        <v>46083</v>
      </c>
      <c r="B2996" s="52" t="s">
        <v>790</v>
      </c>
      <c r="C2996" s="30" t="str">
        <f>IFERROR(
INDEX(#REF!,MATCH($E2996,#REF!,0)),
IFERROR(
INDEX('SETORES VARRIÇÃO'!$A:$A,MATCH($E2996,'SETORES VARRIÇÃO'!$H:$H,0)),
IFERROR(
INDEX(#REF!,MATCH($E2996,#REF!,0)),
INDEX(#REF!,MATCH($E2996,#REF!,0))
)))</f>
        <v>JT</v>
      </c>
      <c r="D2996" s="31" t="str">
        <f>IFERROR(
INDEX(#REF!,MATCH($E2996,#REF!,0)),
IFERROR(
INDEX('SETORES VARRIÇÃO'!$B:$B,MATCH($E2996,'SETORES VARRIÇÃO'!$H:$H,0)),
IFERROR(
INDEX(#REF!,MATCH($E2996,#REF!,0)),
INDEX(#REF!,MATCH($E2996,#REF!,0))
)))</f>
        <v>JT10202VJ0056</v>
      </c>
      <c r="E2996" s="30" t="str">
        <f t="shared" si="61"/>
        <v>03-0042</v>
      </c>
      <c r="F2996" s="19" t="str">
        <f>IFERROR(
INDEX(#REF!,MATCH($E2996,#REF!,0)),
IFERROR(
INDEX('SETORES VARRIÇÃO'!$F:$F,MATCH($E2996,'SETORES VARRIÇÃO'!$H:$H,0)),
IFERROR(
INDEX(#REF!,MATCH($E2996,#REF!,0)),
INDEX(#REF!,MATCH($E2996,#REF!,0))
)))</f>
        <v>Segunda/Quarta/Sexta</v>
      </c>
      <c r="G2996" s="18" t="s">
        <v>888</v>
      </c>
      <c r="H2996" s="46">
        <v>0.53</v>
      </c>
      <c r="I2996" s="18" t="s">
        <v>3439</v>
      </c>
    </row>
    <row r="2997" spans="1:9" x14ac:dyDescent="0.35">
      <c r="A2997" s="68">
        <v>46083</v>
      </c>
      <c r="B2997" s="52" t="s">
        <v>566</v>
      </c>
      <c r="C2997" s="30" t="str">
        <f>IFERROR(
INDEX(#REF!,MATCH($E2997,#REF!,0)),
IFERROR(
INDEX('SETORES VARRIÇÃO'!$A:$A,MATCH($E2997,'SETORES VARRIÇÃO'!$H:$H,0)),
IFERROR(
INDEX(#REF!,MATCH($E2997,#REF!,0)),
INDEX(#REF!,MATCH($E2997,#REF!,0))
)))</f>
        <v>JT</v>
      </c>
      <c r="D2997" s="31" t="str">
        <f>IFERROR(
INDEX(#REF!,MATCH($E2997,#REF!,0)),
IFERROR(
INDEX('SETORES VARRIÇÃO'!$B:$B,MATCH($E2997,'SETORES VARRIÇÃO'!$H:$H,0)),
IFERROR(
INDEX(#REF!,MATCH($E2997,#REF!,0)),
INDEX(#REF!,MATCH($E2997,#REF!,0))
)))</f>
        <v>JT10303VJ0029</v>
      </c>
      <c r="E2997" s="30" t="str">
        <f t="shared" si="61"/>
        <v>03-0043</v>
      </c>
      <c r="F2997" s="19" t="str">
        <f>IFERROR(
INDEX(#REF!,MATCH($E2997,#REF!,0)),
IFERROR(
INDEX('SETORES VARRIÇÃO'!$F:$F,MATCH($E2997,'SETORES VARRIÇÃO'!$H:$H,0)),
IFERROR(
INDEX(#REF!,MATCH($E2997,#REF!,0)),
INDEX(#REF!,MATCH($E2997,#REF!,0))
)))</f>
        <v>Terça/Sexta</v>
      </c>
      <c r="G2997" s="18" t="s">
        <v>888</v>
      </c>
      <c r="H2997" s="46">
        <v>0.33</v>
      </c>
      <c r="I2997" s="18" t="s">
        <v>3440</v>
      </c>
    </row>
    <row r="2998" spans="1:9" x14ac:dyDescent="0.35">
      <c r="A2998" s="68">
        <v>46083</v>
      </c>
      <c r="B2998" s="52" t="s">
        <v>735</v>
      </c>
      <c r="C2998" s="30" t="str">
        <f>IFERROR(
INDEX(#REF!,MATCH($E2998,#REF!,0)),
IFERROR(
INDEX('SETORES VARRIÇÃO'!$A:$A,MATCH($E2998,'SETORES VARRIÇÃO'!$H:$H,0)),
IFERROR(
INDEX(#REF!,MATCH($E2998,#REF!,0)),
INDEX(#REF!,MATCH($E2998,#REF!,0))
)))</f>
        <v>CV</v>
      </c>
      <c r="D2998" s="31" t="str">
        <f>IFERROR(
INDEX(#REF!,MATCH($E2998,#REF!,0)),
IFERROR(
INDEX('SETORES VARRIÇÃO'!$B:$B,MATCH($E2998,'SETORES VARRIÇÃO'!$H:$H,0)),
IFERROR(
INDEX(#REF!,MATCH($E2998,#REF!,0)),
INDEX(#REF!,MATCH($E2998,#REF!,0))
)))</f>
        <v>CV10304VJ0023</v>
      </c>
      <c r="E2998" s="30" t="str">
        <f t="shared" si="61"/>
        <v>03-0044</v>
      </c>
      <c r="F2998" s="19" t="str">
        <f>IFERROR(
INDEX(#REF!,MATCH($E2998,#REF!,0)),
IFERROR(
INDEX('SETORES VARRIÇÃO'!$F:$F,MATCH($E2998,'SETORES VARRIÇÃO'!$H:$H,0)),
IFERROR(
INDEX(#REF!,MATCH($E2998,#REF!,0)),
INDEX(#REF!,MATCH($E2998,#REF!,0))
)))</f>
        <v>Quarta/Sábado</v>
      </c>
      <c r="G2998" s="18" t="s">
        <v>887</v>
      </c>
      <c r="H2998" s="46" t="s">
        <v>919</v>
      </c>
      <c r="I2998" s="18" t="s">
        <v>3087</v>
      </c>
    </row>
    <row r="2999" spans="1:9" x14ac:dyDescent="0.35">
      <c r="A2999" s="68">
        <v>46083</v>
      </c>
      <c r="B2999" s="52" t="s">
        <v>791</v>
      </c>
      <c r="C2999" s="30" t="str">
        <f>IFERROR(
INDEX(#REF!,MATCH($E2999,#REF!,0)),
IFERROR(
INDEX('SETORES VARRIÇÃO'!$A:$A,MATCH($E2999,'SETORES VARRIÇÃO'!$H:$H,0)),
IFERROR(
INDEX(#REF!,MATCH($E2999,#REF!,0)),
INDEX(#REF!,MATCH($E2999,#REF!,0))
)))</f>
        <v>JT</v>
      </c>
      <c r="D2999" s="31" t="str">
        <f>IFERROR(
INDEX(#REF!,MATCH($E2999,#REF!,0)),
IFERROR(
INDEX('SETORES VARRIÇÃO'!$B:$B,MATCH($E2999,'SETORES VARRIÇÃO'!$H:$H,0)),
IFERROR(
INDEX(#REF!,MATCH($E2999,#REF!,0)),
INDEX(#REF!,MATCH($E2999,#REF!,0))
)))</f>
        <v>JT10302VJ0016</v>
      </c>
      <c r="E2999" s="30" t="str">
        <f t="shared" si="61"/>
        <v>03-0045</v>
      </c>
      <c r="F2999" s="19" t="str">
        <f>IFERROR(
INDEX(#REF!,MATCH($E2999,#REF!,0)),
IFERROR(
INDEX('SETORES VARRIÇÃO'!$F:$F,MATCH($E2999,'SETORES VARRIÇÃO'!$H:$H,0)),
IFERROR(
INDEX(#REF!,MATCH($E2999,#REF!,0)),
INDEX(#REF!,MATCH($E2999,#REF!,0))
)))</f>
        <v>Segunda/Quinta</v>
      </c>
      <c r="G2999" s="18" t="s">
        <v>888</v>
      </c>
      <c r="H2999" s="46">
        <v>0.4</v>
      </c>
      <c r="I2999" s="18" t="s">
        <v>3441</v>
      </c>
    </row>
    <row r="3000" spans="1:9" x14ac:dyDescent="0.35">
      <c r="A3000" s="68">
        <v>46083</v>
      </c>
      <c r="B3000" s="52" t="s">
        <v>792</v>
      </c>
      <c r="C3000" s="30" t="str">
        <f>IFERROR(
INDEX(#REF!,MATCH($E3000,#REF!,0)),
IFERROR(
INDEX('SETORES VARRIÇÃO'!$A:$A,MATCH($E3000,'SETORES VARRIÇÃO'!$H:$H,0)),
IFERROR(
INDEX(#REF!,MATCH($E3000,#REF!,0)),
INDEX(#REF!,MATCH($E3000,#REF!,0))
)))</f>
        <v>JT</v>
      </c>
      <c r="D3000" s="31" t="str">
        <f>IFERROR(
INDEX(#REF!,MATCH($E3000,#REF!,0)),
IFERROR(
INDEX('SETORES VARRIÇÃO'!$B:$B,MATCH($E3000,'SETORES VARRIÇÃO'!$H:$H,0)),
IFERROR(
INDEX(#REF!,MATCH($E3000,#REF!,0)),
INDEX(#REF!,MATCH($E3000,#REF!,0))
)))</f>
        <v>JT10203VJ0055</v>
      </c>
      <c r="E3000" s="30" t="str">
        <f t="shared" si="61"/>
        <v>03-0046</v>
      </c>
      <c r="F3000" s="19" t="str">
        <f>IFERROR(
INDEX(#REF!,MATCH($E3000,#REF!,0)),
IFERROR(
INDEX('SETORES VARRIÇÃO'!$F:$F,MATCH($E3000,'SETORES VARRIÇÃO'!$H:$H,0)),
IFERROR(
INDEX(#REF!,MATCH($E3000,#REF!,0)),
INDEX(#REF!,MATCH($E3000,#REF!,0))
)))</f>
        <v>Terça/Quinta/Sábado</v>
      </c>
      <c r="G3000" s="18" t="s">
        <v>888</v>
      </c>
      <c r="H3000" s="46">
        <v>0.69</v>
      </c>
      <c r="I3000" s="18" t="s">
        <v>3442</v>
      </c>
    </row>
    <row r="3001" spans="1:9" x14ac:dyDescent="0.35">
      <c r="A3001" s="68">
        <v>46083</v>
      </c>
      <c r="B3001" s="52" t="s">
        <v>793</v>
      </c>
      <c r="C3001" s="30" t="str">
        <f>IFERROR(
INDEX(#REF!,MATCH($E3001,#REF!,0)),
IFERROR(
INDEX('SETORES VARRIÇÃO'!$A:$A,MATCH($E3001,'SETORES VARRIÇÃO'!$H:$H,0)),
IFERROR(
INDEX(#REF!,MATCH($E3001,#REF!,0)),
INDEX(#REF!,MATCH($E3001,#REF!,0))
)))</f>
        <v>MG</v>
      </c>
      <c r="D3001" s="31" t="str">
        <f>IFERROR(
INDEX(#REF!,MATCH($E3001,#REF!,0)),
IFERROR(
INDEX('SETORES VARRIÇÃO'!$B:$B,MATCH($E3001,'SETORES VARRIÇÃO'!$H:$H,0)),
IFERROR(
INDEX(#REF!,MATCH($E3001,#REF!,0)),
INDEX(#REF!,MATCH($E3001,#REF!,0))
)))</f>
        <v>MG10101VJ0002</v>
      </c>
      <c r="E3001" s="30" t="str">
        <f t="shared" si="61"/>
        <v>03-0047</v>
      </c>
      <c r="F3001" s="19" t="str">
        <f>IFERROR(
INDEX(#REF!,MATCH($E3001,#REF!,0)),
IFERROR(
INDEX('SETORES VARRIÇÃO'!$F:$F,MATCH($E3001,'SETORES VARRIÇÃO'!$H:$H,0)),
IFERROR(
INDEX(#REF!,MATCH($E3001,#REF!,0)),
INDEX(#REF!,MATCH($E3001,#REF!,0))
)))</f>
        <v>Segunda a Domingo</v>
      </c>
      <c r="G3001" s="18" t="s">
        <v>888</v>
      </c>
      <c r="H3001" s="46">
        <v>0.28999999999999998</v>
      </c>
      <c r="I3001" s="18" t="s">
        <v>3443</v>
      </c>
    </row>
    <row r="3002" spans="1:9" x14ac:dyDescent="0.35">
      <c r="A3002" s="68">
        <v>46083</v>
      </c>
      <c r="B3002" s="52" t="s">
        <v>794</v>
      </c>
      <c r="C3002" s="30" t="str">
        <f>IFERROR(
INDEX(#REF!,MATCH($E3002,#REF!,0)),
IFERROR(
INDEX('SETORES VARRIÇÃO'!$A:$A,MATCH($E3002,'SETORES VARRIÇÃO'!$H:$H,0)),
IFERROR(
INDEX(#REF!,MATCH($E3002,#REF!,0)),
INDEX(#REF!,MATCH($E3002,#REF!,0))
)))</f>
        <v>JT</v>
      </c>
      <c r="D3002" s="31" t="str">
        <f>IFERROR(
INDEX(#REF!,MATCH($E3002,#REF!,0)),
IFERROR(
INDEX('SETORES VARRIÇÃO'!$B:$B,MATCH($E3002,'SETORES VARRIÇÃO'!$H:$H,0)),
IFERROR(
INDEX(#REF!,MATCH($E3002,#REF!,0)),
INDEX(#REF!,MATCH($E3002,#REF!,0))
)))</f>
        <v>JT10303VJ0026</v>
      </c>
      <c r="E3002" s="30" t="str">
        <f t="shared" si="61"/>
        <v>03-0048</v>
      </c>
      <c r="F3002" s="19" t="str">
        <f>IFERROR(
INDEX(#REF!,MATCH($E3002,#REF!,0)),
IFERROR(
INDEX('SETORES VARRIÇÃO'!$F:$F,MATCH($E3002,'SETORES VARRIÇÃO'!$H:$H,0)),
IFERROR(
INDEX(#REF!,MATCH($E3002,#REF!,0)),
INDEX(#REF!,MATCH($E3002,#REF!,0))
)))</f>
        <v>Terça/Sexta</v>
      </c>
      <c r="G3002" s="18" t="s">
        <v>888</v>
      </c>
      <c r="H3002" s="46">
        <v>0.39</v>
      </c>
      <c r="I3002" s="18" t="s">
        <v>3414</v>
      </c>
    </row>
    <row r="3003" spans="1:9" x14ac:dyDescent="0.35">
      <c r="A3003" s="68">
        <v>46083</v>
      </c>
      <c r="B3003" s="52" t="s">
        <v>795</v>
      </c>
      <c r="C3003" s="30" t="str">
        <f>IFERROR(
INDEX(#REF!,MATCH($E3003,#REF!,0)),
IFERROR(
INDEX('SETORES VARRIÇÃO'!$A:$A,MATCH($E3003,'SETORES VARRIÇÃO'!$H:$H,0)),
IFERROR(
INDEX(#REF!,MATCH($E3003,#REF!,0)),
INDEX(#REF!,MATCH($E3003,#REF!,0))
)))</f>
        <v>JT</v>
      </c>
      <c r="D3003" s="31" t="str">
        <f>IFERROR(
INDEX(#REF!,MATCH($E3003,#REF!,0)),
IFERROR(
INDEX('SETORES VARRIÇÃO'!$B:$B,MATCH($E3003,'SETORES VARRIÇÃO'!$H:$H,0)),
IFERROR(
INDEX(#REF!,MATCH($E3003,#REF!,0)),
INDEX(#REF!,MATCH($E3003,#REF!,0))
)))</f>
        <v>JT10102VJ0001</v>
      </c>
      <c r="E3003" s="30" t="str">
        <f t="shared" si="61"/>
        <v>03-0049</v>
      </c>
      <c r="F3003" s="19" t="str">
        <f>IFERROR(
INDEX(#REF!,MATCH($E3003,#REF!,0)),
IFERROR(
INDEX('SETORES VARRIÇÃO'!$F:$F,MATCH($E3003,'SETORES VARRIÇÃO'!$H:$H,0)),
IFERROR(
INDEX(#REF!,MATCH($E3003,#REF!,0)),
INDEX(#REF!,MATCH($E3003,#REF!,0))
)))</f>
        <v>Segunda a Domingo</v>
      </c>
      <c r="G3003" s="18" t="s">
        <v>888</v>
      </c>
      <c r="H3003" s="46">
        <v>0.49</v>
      </c>
      <c r="I3003" s="18" t="s">
        <v>3444</v>
      </c>
    </row>
    <row r="3004" spans="1:9" x14ac:dyDescent="0.35">
      <c r="A3004" s="68">
        <v>46083</v>
      </c>
      <c r="B3004" s="52" t="s">
        <v>796</v>
      </c>
      <c r="C3004" s="30" t="str">
        <f>IFERROR(
INDEX(#REF!,MATCH($E3004,#REF!,0)),
IFERROR(
INDEX('SETORES VARRIÇÃO'!$A:$A,MATCH($E3004,'SETORES VARRIÇÃO'!$H:$H,0)),
IFERROR(
INDEX(#REF!,MATCH($E3004,#REF!,0)),
INDEX(#REF!,MATCH($E3004,#REF!,0))
)))</f>
        <v>CV</v>
      </c>
      <c r="D3004" s="31" t="str">
        <f>IFERROR(
INDEX(#REF!,MATCH($E3004,#REF!,0)),
IFERROR(
INDEX('SETORES VARRIÇÃO'!$B:$B,MATCH($E3004,'SETORES VARRIÇÃO'!$H:$H,0)),
IFERROR(
INDEX(#REF!,MATCH($E3004,#REF!,0)),
INDEX(#REF!,MATCH($E3004,#REF!,0))
)))</f>
        <v>CV10203VJ0064</v>
      </c>
      <c r="E3004" s="30" t="str">
        <f t="shared" si="61"/>
        <v>03-0050</v>
      </c>
      <c r="F3004" s="19" t="str">
        <f>IFERROR(
INDEX(#REF!,MATCH($E3004,#REF!,0)),
IFERROR(
INDEX('SETORES VARRIÇÃO'!$F:$F,MATCH($E3004,'SETORES VARRIÇÃO'!$H:$H,0)),
IFERROR(
INDEX(#REF!,MATCH($E3004,#REF!,0)),
INDEX(#REF!,MATCH($E3004,#REF!,0))
)))</f>
        <v>Terça/Quinta/Sábado</v>
      </c>
      <c r="G3004" s="18" t="s">
        <v>888</v>
      </c>
      <c r="H3004" s="46">
        <v>0.39</v>
      </c>
      <c r="I3004" s="18" t="s">
        <v>3445</v>
      </c>
    </row>
    <row r="3005" spans="1:9" x14ac:dyDescent="0.35">
      <c r="A3005" s="68">
        <v>46083</v>
      </c>
      <c r="B3005" s="52" t="s">
        <v>736</v>
      </c>
      <c r="C3005" s="30" t="str">
        <f>IFERROR(
INDEX(#REF!,MATCH($E3005,#REF!,0)),
IFERROR(
INDEX('SETORES VARRIÇÃO'!$A:$A,MATCH($E3005,'SETORES VARRIÇÃO'!$H:$H,0)),
IFERROR(
INDEX(#REF!,MATCH($E3005,#REF!,0)),
INDEX(#REF!,MATCH($E3005,#REF!,0))
)))</f>
        <v>JT</v>
      </c>
      <c r="D3005" s="31" t="str">
        <f>IFERROR(
INDEX(#REF!,MATCH($E3005,#REF!,0)),
IFERROR(
INDEX('SETORES VARRIÇÃO'!$B:$B,MATCH($E3005,'SETORES VARRIÇÃO'!$H:$H,0)),
IFERROR(
INDEX(#REF!,MATCH($E3005,#REF!,0)),
INDEX(#REF!,MATCH($E3005,#REF!,0))
)))</f>
        <v>JT10304VJ0041</v>
      </c>
      <c r="E3005" s="30" t="str">
        <f t="shared" si="61"/>
        <v>03-0051</v>
      </c>
      <c r="F3005" s="19" t="str">
        <f>IFERROR(
INDEX(#REF!,MATCH($E3005,#REF!,0)),
IFERROR(
INDEX('SETORES VARRIÇÃO'!$F:$F,MATCH($E3005,'SETORES VARRIÇÃO'!$H:$H,0)),
IFERROR(
INDEX(#REF!,MATCH($E3005,#REF!,0)),
INDEX(#REF!,MATCH($E3005,#REF!,0))
)))</f>
        <v>Quarta/Sábado</v>
      </c>
      <c r="G3005" s="18" t="s">
        <v>887</v>
      </c>
      <c r="H3005" s="46" t="s">
        <v>1479</v>
      </c>
      <c r="I3005" s="18" t="s">
        <v>3446</v>
      </c>
    </row>
    <row r="3006" spans="1:9" x14ac:dyDescent="0.35">
      <c r="A3006" s="68">
        <v>46083</v>
      </c>
      <c r="B3006" s="52" t="s">
        <v>797</v>
      </c>
      <c r="C3006" s="30" t="str">
        <f>IFERROR(
INDEX(#REF!,MATCH($E3006,#REF!,0)),
IFERROR(
INDEX('SETORES VARRIÇÃO'!$A:$A,MATCH($E3006,'SETORES VARRIÇÃO'!$H:$H,0)),
IFERROR(
INDEX(#REF!,MATCH($E3006,#REF!,0)),
INDEX(#REF!,MATCH($E3006,#REF!,0))
)))</f>
        <v>JT</v>
      </c>
      <c r="D3006" s="31" t="str">
        <f>IFERROR(
INDEX(#REF!,MATCH($E3006,#REF!,0)),
IFERROR(
INDEX('SETORES VARRIÇÃO'!$B:$B,MATCH($E3006,'SETORES VARRIÇÃO'!$H:$H,0)),
IFERROR(
INDEX(#REF!,MATCH($E3006,#REF!,0)),
INDEX(#REF!,MATCH($E3006,#REF!,0))
)))</f>
        <v>JT10302VJ0006</v>
      </c>
      <c r="E3006" s="30" t="str">
        <f t="shared" si="61"/>
        <v>03-0052</v>
      </c>
      <c r="F3006" s="19" t="str">
        <f>IFERROR(
INDEX(#REF!,MATCH($E3006,#REF!,0)),
IFERROR(
INDEX('SETORES VARRIÇÃO'!$F:$F,MATCH($E3006,'SETORES VARRIÇÃO'!$H:$H,0)),
IFERROR(
INDEX(#REF!,MATCH($E3006,#REF!,0)),
INDEX(#REF!,MATCH($E3006,#REF!,0))
)))</f>
        <v>Segunda/Quinta</v>
      </c>
      <c r="G3006" s="18" t="s">
        <v>888</v>
      </c>
      <c r="H3006" s="46">
        <v>0.42</v>
      </c>
      <c r="I3006" s="18" t="s">
        <v>3447</v>
      </c>
    </row>
    <row r="3007" spans="1:9" x14ac:dyDescent="0.35">
      <c r="A3007" s="68">
        <v>46083</v>
      </c>
      <c r="B3007" s="52" t="s">
        <v>716</v>
      </c>
      <c r="C3007" s="30" t="str">
        <f>IFERROR(
INDEX(#REF!,MATCH($E3007,#REF!,0)),
IFERROR(
INDEX('SETORES VARRIÇÃO'!$A:$A,MATCH($E3007,'SETORES VARRIÇÃO'!$H:$H,0)),
IFERROR(
INDEX(#REF!,MATCH($E3007,#REF!,0)),
INDEX(#REF!,MATCH($E3007,#REF!,0))
)))</f>
        <v>JT</v>
      </c>
      <c r="D3007" s="31" t="str">
        <f>IFERROR(
INDEX(#REF!,MATCH($E3007,#REF!,0)),
IFERROR(
INDEX('SETORES VARRIÇÃO'!$B:$B,MATCH($E3007,'SETORES VARRIÇÃO'!$H:$H,0)),
IFERROR(
INDEX(#REF!,MATCH($E3007,#REF!,0)),
INDEX(#REF!,MATCH($E3007,#REF!,0))
)))</f>
        <v>JT10303VJ0034</v>
      </c>
      <c r="E3007" s="30" t="str">
        <f t="shared" si="61"/>
        <v>03-0053</v>
      </c>
      <c r="F3007" s="19" t="str">
        <f>IFERROR(
INDEX(#REF!,MATCH($E3007,#REF!,0)),
IFERROR(
INDEX('SETORES VARRIÇÃO'!$F:$F,MATCH($E3007,'SETORES VARRIÇÃO'!$H:$H,0)),
IFERROR(
INDEX(#REF!,MATCH($E3007,#REF!,0)),
INDEX(#REF!,MATCH($E3007,#REF!,0))
)))</f>
        <v>Terça/Sexta</v>
      </c>
      <c r="G3007" s="18" t="s">
        <v>887</v>
      </c>
      <c r="H3007" s="46" t="s">
        <v>3448</v>
      </c>
      <c r="I3007" s="18" t="s">
        <v>3324</v>
      </c>
    </row>
    <row r="3008" spans="1:9" x14ac:dyDescent="0.35">
      <c r="A3008" s="68">
        <v>46083</v>
      </c>
      <c r="B3008" s="52" t="s">
        <v>798</v>
      </c>
      <c r="C3008" s="30" t="str">
        <f>IFERROR(
INDEX(#REF!,MATCH($E3008,#REF!,0)),
IFERROR(
INDEX('SETORES VARRIÇÃO'!$A:$A,MATCH($E3008,'SETORES VARRIÇÃO'!$H:$H,0)),
IFERROR(
INDEX(#REF!,MATCH($E3008,#REF!,0)),
INDEX(#REF!,MATCH($E3008,#REF!,0))
)))</f>
        <v>JT</v>
      </c>
      <c r="D3008" s="31" t="str">
        <f>IFERROR(
INDEX(#REF!,MATCH($E3008,#REF!,0)),
IFERROR(
INDEX('SETORES VARRIÇÃO'!$B:$B,MATCH($E3008,'SETORES VARRIÇÃO'!$H:$H,0)),
IFERROR(
INDEX(#REF!,MATCH($E3008,#REF!,0)),
INDEX(#REF!,MATCH($E3008,#REF!,0))
)))</f>
        <v>JT10304VJ0040</v>
      </c>
      <c r="E3008" s="30" t="str">
        <f t="shared" si="61"/>
        <v>03-0054</v>
      </c>
      <c r="F3008" s="19" t="str">
        <f>IFERROR(
INDEX(#REF!,MATCH($E3008,#REF!,0)),
IFERROR(
INDEX('SETORES VARRIÇÃO'!$F:$F,MATCH($E3008,'SETORES VARRIÇÃO'!$H:$H,0)),
IFERROR(
INDEX(#REF!,MATCH($E3008,#REF!,0)),
INDEX(#REF!,MATCH($E3008,#REF!,0))
)))</f>
        <v>Quarta/Sábado</v>
      </c>
      <c r="G3008" s="18" t="s">
        <v>888</v>
      </c>
      <c r="H3008" s="46">
        <v>0.66</v>
      </c>
      <c r="I3008" s="18" t="s">
        <v>3449</v>
      </c>
    </row>
    <row r="3009" spans="1:9" x14ac:dyDescent="0.35">
      <c r="A3009" s="68">
        <v>46083</v>
      </c>
      <c r="B3009" s="52" t="s">
        <v>799</v>
      </c>
      <c r="C3009" s="30" t="str">
        <f>IFERROR(
INDEX(#REF!,MATCH($E3009,#REF!,0)),
IFERROR(
INDEX('SETORES VARRIÇÃO'!$A:$A,MATCH($E3009,'SETORES VARRIÇÃO'!$H:$H,0)),
IFERROR(
INDEX(#REF!,MATCH($E3009,#REF!,0)),
INDEX(#REF!,MATCH($E3009,#REF!,0))
)))</f>
        <v>CV</v>
      </c>
      <c r="D3009" s="31" t="str">
        <f>IFERROR(
INDEX(#REF!,MATCH($E3009,#REF!,0)),
IFERROR(
INDEX('SETORES VARRIÇÃO'!$B:$B,MATCH($E3009,'SETORES VARRIÇÃO'!$H:$H,0)),
IFERROR(
INDEX(#REF!,MATCH($E3009,#REF!,0)),
INDEX(#REF!,MATCH($E3009,#REF!,0))
)))</f>
        <v>CV10101VJ0001</v>
      </c>
      <c r="E3009" s="30" t="str">
        <f t="shared" si="61"/>
        <v>03-0055</v>
      </c>
      <c r="F3009" s="19" t="str">
        <f>IFERROR(
INDEX(#REF!,MATCH($E3009,#REF!,0)),
IFERROR(
INDEX('SETORES VARRIÇÃO'!$F:$F,MATCH($E3009,'SETORES VARRIÇÃO'!$H:$H,0)),
IFERROR(
INDEX(#REF!,MATCH($E3009,#REF!,0)),
INDEX(#REF!,MATCH($E3009,#REF!,0))
)))</f>
        <v>Segunda a Domingo</v>
      </c>
      <c r="G3009" s="18" t="s">
        <v>888</v>
      </c>
      <c r="H3009" s="46">
        <v>0.74</v>
      </c>
      <c r="I3009" s="18" t="s">
        <v>3450</v>
      </c>
    </row>
    <row r="3010" spans="1:9" x14ac:dyDescent="0.35">
      <c r="A3010" s="68">
        <v>46083</v>
      </c>
      <c r="B3010" s="52" t="s">
        <v>800</v>
      </c>
      <c r="C3010" s="30" t="str">
        <f>IFERROR(
INDEX(#REF!,MATCH($E3010,#REF!,0)),
IFERROR(
INDEX('SETORES VARRIÇÃO'!$A:$A,MATCH($E3010,'SETORES VARRIÇÃO'!$H:$H,0)),
IFERROR(
INDEX(#REF!,MATCH($E3010,#REF!,0)),
INDEX(#REF!,MATCH($E3010,#REF!,0))
)))</f>
        <v>CV</v>
      </c>
      <c r="D3010" s="31" t="str">
        <f>IFERROR(
INDEX(#REF!,MATCH($E3010,#REF!,0)),
IFERROR(
INDEX('SETORES VARRIÇÃO'!$B:$B,MATCH($E3010,'SETORES VARRIÇÃO'!$H:$H,0)),
IFERROR(
INDEX(#REF!,MATCH($E3010,#REF!,0)),
INDEX(#REF!,MATCH($E3010,#REF!,0))
)))</f>
        <v>CV10202VJ0032</v>
      </c>
      <c r="E3010" s="30" t="str">
        <f t="shared" si="61"/>
        <v>03-0056</v>
      </c>
      <c r="F3010" s="19" t="str">
        <f>IFERROR(
INDEX(#REF!,MATCH($E3010,#REF!,0)),
IFERROR(
INDEX('SETORES VARRIÇÃO'!$F:$F,MATCH($E3010,'SETORES VARRIÇÃO'!$H:$H,0)),
IFERROR(
INDEX(#REF!,MATCH($E3010,#REF!,0)),
INDEX(#REF!,MATCH($E3010,#REF!,0))
)))</f>
        <v>Segunda/Quarta/Sexta</v>
      </c>
      <c r="G3010" s="18" t="s">
        <v>887</v>
      </c>
      <c r="H3010" s="46" t="s">
        <v>946</v>
      </c>
      <c r="I3010" s="18" t="s">
        <v>872</v>
      </c>
    </row>
    <row r="3011" spans="1:9" x14ac:dyDescent="0.35">
      <c r="A3011" s="68">
        <v>46083</v>
      </c>
      <c r="B3011" s="52" t="s">
        <v>748</v>
      </c>
      <c r="C3011" s="30" t="str">
        <f>IFERROR(
INDEX(#REF!,MATCH($E3011,#REF!,0)),
IFERROR(
INDEX('SETORES VARRIÇÃO'!$A:$A,MATCH($E3011,'SETORES VARRIÇÃO'!$H:$H,0)),
IFERROR(
INDEX(#REF!,MATCH($E3011,#REF!,0)),
INDEX(#REF!,MATCH($E3011,#REF!,0))
)))</f>
        <v>CV</v>
      </c>
      <c r="D3011" s="31" t="str">
        <f>IFERROR(
INDEX(#REF!,MATCH($E3011,#REF!,0)),
IFERROR(
INDEX('SETORES VARRIÇÃO'!$B:$B,MATCH($E3011,'SETORES VARRIÇÃO'!$H:$H,0)),
IFERROR(
INDEX(#REF!,MATCH($E3011,#REF!,0)),
INDEX(#REF!,MATCH($E3011,#REF!,0))
)))</f>
        <v>CV10101VJ0005</v>
      </c>
      <c r="E3011" s="30" t="str">
        <f t="shared" si="61"/>
        <v>03-0057</v>
      </c>
      <c r="F3011" s="19" t="str">
        <f>IFERROR(
INDEX(#REF!,MATCH($E3011,#REF!,0)),
IFERROR(
INDEX('SETORES VARRIÇÃO'!$F:$F,MATCH($E3011,'SETORES VARRIÇÃO'!$H:$H,0)),
IFERROR(
INDEX(#REF!,MATCH($E3011,#REF!,0)),
INDEX(#REF!,MATCH($E3011,#REF!,0))
)))</f>
        <v>Segunda a Domingo</v>
      </c>
      <c r="G3011" s="18" t="s">
        <v>888</v>
      </c>
      <c r="H3011" s="46">
        <v>0.02</v>
      </c>
      <c r="I3011" s="18" t="s">
        <v>3451</v>
      </c>
    </row>
    <row r="3012" spans="1:9" x14ac:dyDescent="0.35">
      <c r="A3012" s="68">
        <v>46083</v>
      </c>
      <c r="B3012" s="52" t="s">
        <v>801</v>
      </c>
      <c r="C3012" s="30" t="str">
        <f>IFERROR(
INDEX(#REF!,MATCH($E3012,#REF!,0)),
IFERROR(
INDEX('SETORES VARRIÇÃO'!$A:$A,MATCH($E3012,'SETORES VARRIÇÃO'!$H:$H,0)),
IFERROR(
INDEX(#REF!,MATCH($E3012,#REF!,0)),
INDEX(#REF!,MATCH($E3012,#REF!,0))
)))</f>
        <v>JT</v>
      </c>
      <c r="D3012" s="31" t="str">
        <f>IFERROR(
INDEX(#REF!,MATCH($E3012,#REF!,0)),
IFERROR(
INDEX('SETORES VARRIÇÃO'!$B:$B,MATCH($E3012,'SETORES VARRIÇÃO'!$H:$H,0)),
IFERROR(
INDEX(#REF!,MATCH($E3012,#REF!,0)),
INDEX(#REF!,MATCH($E3012,#REF!,0))
)))</f>
        <v>JT10302VJ0019</v>
      </c>
      <c r="E3012" s="30" t="str">
        <f t="shared" si="61"/>
        <v>03-0058</v>
      </c>
      <c r="F3012" s="19" t="str">
        <f>IFERROR(
INDEX(#REF!,MATCH($E3012,#REF!,0)),
IFERROR(
INDEX('SETORES VARRIÇÃO'!$F:$F,MATCH($E3012,'SETORES VARRIÇÃO'!$H:$H,0)),
IFERROR(
INDEX(#REF!,MATCH($E3012,#REF!,0)),
INDEX(#REF!,MATCH($E3012,#REF!,0))
)))</f>
        <v>Segunda/Quinta</v>
      </c>
      <c r="G3012" s="18" t="s">
        <v>888</v>
      </c>
      <c r="H3012" s="46">
        <v>0.44</v>
      </c>
      <c r="I3012" s="18" t="s">
        <v>3452</v>
      </c>
    </row>
    <row r="3013" spans="1:9" x14ac:dyDescent="0.35">
      <c r="A3013" s="68">
        <v>46083</v>
      </c>
      <c r="B3013" s="52" t="s">
        <v>802</v>
      </c>
      <c r="C3013" s="30" t="str">
        <f>IFERROR(
INDEX(#REF!,MATCH($E3013,#REF!,0)),
IFERROR(
INDEX('SETORES VARRIÇÃO'!$A:$A,MATCH($E3013,'SETORES VARRIÇÃO'!$H:$H,0)),
IFERROR(
INDEX(#REF!,MATCH($E3013,#REF!,0)),
INDEX(#REF!,MATCH($E3013,#REF!,0))
)))</f>
        <v>JT</v>
      </c>
      <c r="D3013" s="31" t="str">
        <f>IFERROR(
INDEX(#REF!,MATCH($E3013,#REF!,0)),
IFERROR(
INDEX('SETORES VARRIÇÃO'!$B:$B,MATCH($E3013,'SETORES VARRIÇÃO'!$H:$H,0)),
IFERROR(
INDEX(#REF!,MATCH($E3013,#REF!,0)),
INDEX(#REF!,MATCH($E3013,#REF!,0))
)))</f>
        <v>JT20102VJ0003</v>
      </c>
      <c r="E3013" s="30" t="str">
        <f t="shared" si="61"/>
        <v>03-0059</v>
      </c>
      <c r="F3013" s="19" t="str">
        <f>IFERROR(
INDEX(#REF!,MATCH($E3013,#REF!,0)),
IFERROR(
INDEX('SETORES VARRIÇÃO'!$F:$F,MATCH($E3013,'SETORES VARRIÇÃO'!$H:$H,0)),
IFERROR(
INDEX(#REF!,MATCH($E3013,#REF!,0)),
INDEX(#REF!,MATCH($E3013,#REF!,0))
)))</f>
        <v>Segunda a Domingo</v>
      </c>
      <c r="G3013" s="18" t="s">
        <v>887</v>
      </c>
      <c r="H3013" s="46" t="s">
        <v>894</v>
      </c>
      <c r="I3013" s="18" t="s">
        <v>2380</v>
      </c>
    </row>
    <row r="3014" spans="1:9" x14ac:dyDescent="0.35">
      <c r="A3014" s="68">
        <v>46083</v>
      </c>
      <c r="B3014" s="52" t="s">
        <v>803</v>
      </c>
      <c r="C3014" s="30" t="str">
        <f>IFERROR(
INDEX(#REF!,MATCH($E3014,#REF!,0)),
IFERROR(
INDEX('SETORES VARRIÇÃO'!$A:$A,MATCH($E3014,'SETORES VARRIÇÃO'!$H:$H,0)),
IFERROR(
INDEX(#REF!,MATCH($E3014,#REF!,0)),
INDEX(#REF!,MATCH($E3014,#REF!,0))
)))</f>
        <v>CV</v>
      </c>
      <c r="D3014" s="31" t="str">
        <f>IFERROR(
INDEX(#REF!,MATCH($E3014,#REF!,0)),
IFERROR(
INDEX('SETORES VARRIÇÃO'!$B:$B,MATCH($E3014,'SETORES VARRIÇÃO'!$H:$H,0)),
IFERROR(
INDEX(#REF!,MATCH($E3014,#REF!,0)),
INDEX(#REF!,MATCH($E3014,#REF!,0))
)))</f>
        <v>CV10101VJ0002</v>
      </c>
      <c r="E3014" s="30" t="str">
        <f t="shared" si="61"/>
        <v>03-0060</v>
      </c>
      <c r="F3014" s="19" t="str">
        <f>IFERROR(
INDEX(#REF!,MATCH($E3014,#REF!,0)),
IFERROR(
INDEX('SETORES VARRIÇÃO'!$F:$F,MATCH($E3014,'SETORES VARRIÇÃO'!$H:$H,0)),
IFERROR(
INDEX(#REF!,MATCH($E3014,#REF!,0)),
INDEX(#REF!,MATCH($E3014,#REF!,0))
)))</f>
        <v>Segunda a Domingo</v>
      </c>
      <c r="G3014" s="18" t="s">
        <v>888</v>
      </c>
      <c r="H3014" s="46">
        <v>0.39</v>
      </c>
      <c r="I3014" s="18" t="s">
        <v>3453</v>
      </c>
    </row>
    <row r="3015" spans="1:9" x14ac:dyDescent="0.35">
      <c r="A3015" s="68">
        <v>46083</v>
      </c>
      <c r="B3015" s="52" t="s">
        <v>804</v>
      </c>
      <c r="C3015" s="30" t="str">
        <f>IFERROR(
INDEX(#REF!,MATCH($E3015,#REF!,0)),
IFERROR(
INDEX('SETORES VARRIÇÃO'!$A:$A,MATCH($E3015,'SETORES VARRIÇÃO'!$H:$H,0)),
IFERROR(
INDEX(#REF!,MATCH($E3015,#REF!,0)),
INDEX(#REF!,MATCH($E3015,#REF!,0))
)))</f>
        <v>CV</v>
      </c>
      <c r="D3015" s="31" t="str">
        <f>IFERROR(
INDEX(#REF!,MATCH($E3015,#REF!,0)),
IFERROR(
INDEX('SETORES VARRIÇÃO'!$B:$B,MATCH($E3015,'SETORES VARRIÇÃO'!$H:$H,0)),
IFERROR(
INDEX(#REF!,MATCH($E3015,#REF!,0)),
INDEX(#REF!,MATCH($E3015,#REF!,0))
)))</f>
        <v>CV10303VJ0019</v>
      </c>
      <c r="E3015" s="30" t="str">
        <f t="shared" si="61"/>
        <v>03-0061</v>
      </c>
      <c r="F3015" s="19" t="str">
        <f>IFERROR(
INDEX(#REF!,MATCH($E3015,#REF!,0)),
IFERROR(
INDEX('SETORES VARRIÇÃO'!$F:$F,MATCH($E3015,'SETORES VARRIÇÃO'!$H:$H,0)),
IFERROR(
INDEX(#REF!,MATCH($E3015,#REF!,0)),
INDEX(#REF!,MATCH($E3015,#REF!,0))
)))</f>
        <v>Terça/Sexta</v>
      </c>
      <c r="G3015" s="18" t="s">
        <v>888</v>
      </c>
      <c r="H3015" s="46">
        <v>0.71</v>
      </c>
      <c r="I3015" s="18" t="s">
        <v>3454</v>
      </c>
    </row>
    <row r="3016" spans="1:9" x14ac:dyDescent="0.35">
      <c r="A3016" s="68">
        <v>46083</v>
      </c>
      <c r="B3016" s="52" t="s">
        <v>737</v>
      </c>
      <c r="C3016" s="30" t="str">
        <f>IFERROR(
INDEX(#REF!,MATCH($E3016,#REF!,0)),
IFERROR(
INDEX('SETORES VARRIÇÃO'!$A:$A,MATCH($E3016,'SETORES VARRIÇÃO'!$H:$H,0)),
IFERROR(
INDEX(#REF!,MATCH($E3016,#REF!,0)),
INDEX(#REF!,MATCH($E3016,#REF!,0))
)))</f>
        <v>CV</v>
      </c>
      <c r="D3016" s="31" t="str">
        <f>IFERROR(
INDEX(#REF!,MATCH($E3016,#REF!,0)),
IFERROR(
INDEX('SETORES VARRIÇÃO'!$B:$B,MATCH($E3016,'SETORES VARRIÇÃO'!$H:$H,0)),
IFERROR(
INDEX(#REF!,MATCH($E3016,#REF!,0)),
INDEX(#REF!,MATCH($E3016,#REF!,0))
)))</f>
        <v>CV10304VJ0024</v>
      </c>
      <c r="E3016" s="30" t="str">
        <f t="shared" si="61"/>
        <v>03-0062</v>
      </c>
      <c r="F3016" s="19" t="str">
        <f>IFERROR(
INDEX(#REF!,MATCH($E3016,#REF!,0)),
IFERROR(
INDEX('SETORES VARRIÇÃO'!$F:$F,MATCH($E3016,'SETORES VARRIÇÃO'!$H:$H,0)),
IFERROR(
INDEX(#REF!,MATCH($E3016,#REF!,0)),
INDEX(#REF!,MATCH($E3016,#REF!,0))
)))</f>
        <v>Quarta/Sábado</v>
      </c>
      <c r="G3016" s="18" t="s">
        <v>887</v>
      </c>
      <c r="H3016" s="46" t="s">
        <v>2625</v>
      </c>
      <c r="I3016" s="18" t="s">
        <v>2509</v>
      </c>
    </row>
    <row r="3017" spans="1:9" x14ac:dyDescent="0.35">
      <c r="A3017" s="68">
        <v>46083</v>
      </c>
      <c r="B3017" s="52" t="s">
        <v>805</v>
      </c>
      <c r="C3017" s="30" t="str">
        <f>IFERROR(
INDEX(#REF!,MATCH($E3017,#REF!,0)),
IFERROR(
INDEX('SETORES VARRIÇÃO'!$A:$A,MATCH($E3017,'SETORES VARRIÇÃO'!$H:$H,0)),
IFERROR(
INDEX(#REF!,MATCH($E3017,#REF!,0)),
INDEX(#REF!,MATCH($E3017,#REF!,0))
)))</f>
        <v>JT</v>
      </c>
      <c r="D3017" s="31" t="str">
        <f>IFERROR(
INDEX(#REF!,MATCH($E3017,#REF!,0)),
IFERROR(
INDEX('SETORES VARRIÇÃO'!$B:$B,MATCH($E3017,'SETORES VARRIÇÃO'!$H:$H,0)),
IFERROR(
INDEX(#REF!,MATCH($E3017,#REF!,0)),
INDEX(#REF!,MATCH($E3017,#REF!,0))
)))</f>
        <v>JT10303VJ0028</v>
      </c>
      <c r="E3017" s="30" t="str">
        <f t="shared" si="61"/>
        <v>03-0063</v>
      </c>
      <c r="F3017" s="19" t="str">
        <f>IFERROR(
INDEX(#REF!,MATCH($E3017,#REF!,0)),
IFERROR(
INDEX('SETORES VARRIÇÃO'!$F:$F,MATCH($E3017,'SETORES VARRIÇÃO'!$H:$H,0)),
IFERROR(
INDEX(#REF!,MATCH($E3017,#REF!,0)),
INDEX(#REF!,MATCH($E3017,#REF!,0))
)))</f>
        <v>Terça/Sexta</v>
      </c>
      <c r="G3017" s="18" t="s">
        <v>888</v>
      </c>
      <c r="H3017" s="46">
        <v>0.44</v>
      </c>
      <c r="I3017" s="18" t="s">
        <v>3455</v>
      </c>
    </row>
    <row r="3018" spans="1:9" x14ac:dyDescent="0.35">
      <c r="A3018" s="68">
        <v>46083</v>
      </c>
      <c r="B3018" s="52" t="s">
        <v>806</v>
      </c>
      <c r="C3018" s="30" t="str">
        <f>IFERROR(
INDEX(#REF!,MATCH($E3018,#REF!,0)),
IFERROR(
INDEX('SETORES VARRIÇÃO'!$A:$A,MATCH($E3018,'SETORES VARRIÇÃO'!$H:$H,0)),
IFERROR(
INDEX(#REF!,MATCH($E3018,#REF!,0)),
INDEX(#REF!,MATCH($E3018,#REF!,0))
)))</f>
        <v>CV</v>
      </c>
      <c r="D3018" s="31" t="str">
        <f>IFERROR(
INDEX(#REF!,MATCH($E3018,#REF!,0)),
IFERROR(
INDEX('SETORES VARRIÇÃO'!$B:$B,MATCH($E3018,'SETORES VARRIÇÃO'!$H:$H,0)),
IFERROR(
INDEX(#REF!,MATCH($E3018,#REF!,0)),
INDEX(#REF!,MATCH($E3018,#REF!,0))
)))</f>
        <v>CV10101VJ0003</v>
      </c>
      <c r="E3018" s="30" t="str">
        <f t="shared" si="61"/>
        <v>03-0064</v>
      </c>
      <c r="F3018" s="19" t="str">
        <f>IFERROR(
INDEX(#REF!,MATCH($E3018,#REF!,0)),
IFERROR(
INDEX('SETORES VARRIÇÃO'!$F:$F,MATCH($E3018,'SETORES VARRIÇÃO'!$H:$H,0)),
IFERROR(
INDEX(#REF!,MATCH($E3018,#REF!,0)),
INDEX(#REF!,MATCH($E3018,#REF!,0))
)))</f>
        <v>Segunda a Domingo</v>
      </c>
      <c r="G3018" s="18" t="s">
        <v>888</v>
      </c>
      <c r="H3018" s="46">
        <v>0.89</v>
      </c>
      <c r="I3018" s="18" t="s">
        <v>3456</v>
      </c>
    </row>
    <row r="3019" spans="1:9" x14ac:dyDescent="0.35">
      <c r="A3019" s="68">
        <v>46083</v>
      </c>
      <c r="B3019" s="52" t="s">
        <v>807</v>
      </c>
      <c r="C3019" s="30" t="str">
        <f>IFERROR(
INDEX(#REF!,MATCH($E3019,#REF!,0)),
IFERROR(
INDEX('SETORES VARRIÇÃO'!$A:$A,MATCH($E3019,'SETORES VARRIÇÃO'!$H:$H,0)),
IFERROR(
INDEX(#REF!,MATCH($E3019,#REF!,0)),
INDEX(#REF!,MATCH($E3019,#REF!,0))
)))</f>
        <v>CV</v>
      </c>
      <c r="D3019" s="31" t="str">
        <f>IFERROR(
INDEX(#REF!,MATCH($E3019,#REF!,0)),
IFERROR(
INDEX('SETORES VARRIÇÃO'!$B:$B,MATCH($E3019,'SETORES VARRIÇÃO'!$H:$H,0)),
IFERROR(
INDEX(#REF!,MATCH($E3019,#REF!,0)),
INDEX(#REF!,MATCH($E3019,#REF!,0))
)))</f>
        <v>CV10302VJ0013</v>
      </c>
      <c r="E3019" s="30" t="str">
        <f t="shared" ref="E3019:E3082" si="62">SUBSTITUTE(B3019,"SMSUB-LUTOCAR-","")</f>
        <v>03-0065</v>
      </c>
      <c r="F3019" s="19" t="str">
        <f>IFERROR(
INDEX(#REF!,MATCH($E3019,#REF!,0)),
IFERROR(
INDEX('SETORES VARRIÇÃO'!$F:$F,MATCH($E3019,'SETORES VARRIÇÃO'!$H:$H,0)),
IFERROR(
INDEX(#REF!,MATCH($E3019,#REF!,0)),
INDEX(#REF!,MATCH($E3019,#REF!,0))
)))</f>
        <v>Segunda/Quinta</v>
      </c>
      <c r="G3019" s="18" t="s">
        <v>887</v>
      </c>
      <c r="H3019" s="46" t="s">
        <v>946</v>
      </c>
      <c r="I3019" s="18" t="s">
        <v>3457</v>
      </c>
    </row>
    <row r="3020" spans="1:9" x14ac:dyDescent="0.35">
      <c r="A3020" s="68">
        <v>46083</v>
      </c>
      <c r="B3020" s="52" t="s">
        <v>808</v>
      </c>
      <c r="C3020" s="30" t="str">
        <f>IFERROR(
INDEX(#REF!,MATCH($E3020,#REF!,0)),
IFERROR(
INDEX('SETORES VARRIÇÃO'!$A:$A,MATCH($E3020,'SETORES VARRIÇÃO'!$H:$H,0)),
IFERROR(
INDEX(#REF!,MATCH($E3020,#REF!,0)),
INDEX(#REF!,MATCH($E3020,#REF!,0))
)))</f>
        <v>CV</v>
      </c>
      <c r="D3020" s="31" t="str">
        <f>IFERROR(
INDEX(#REF!,MATCH($E3020,#REF!,0)),
IFERROR(
INDEX('SETORES VARRIÇÃO'!$B:$B,MATCH($E3020,'SETORES VARRIÇÃO'!$H:$H,0)),
IFERROR(
INDEX(#REF!,MATCH($E3020,#REF!,0)),
INDEX(#REF!,MATCH($E3020,#REF!,0))
)))</f>
        <v>CV10203VJ0048</v>
      </c>
      <c r="E3020" s="30" t="str">
        <f t="shared" si="62"/>
        <v>03-0066</v>
      </c>
      <c r="F3020" s="19" t="str">
        <f>IFERROR(
INDEX(#REF!,MATCH($E3020,#REF!,0)),
IFERROR(
INDEX('SETORES VARRIÇÃO'!$F:$F,MATCH($E3020,'SETORES VARRIÇÃO'!$H:$H,0)),
IFERROR(
INDEX(#REF!,MATCH($E3020,#REF!,0)),
INDEX(#REF!,MATCH($E3020,#REF!,0))
)))</f>
        <v>Terça/Quinta/Sábado</v>
      </c>
      <c r="G3020" s="18" t="s">
        <v>888</v>
      </c>
      <c r="H3020" s="46">
        <v>0.69</v>
      </c>
      <c r="I3020" s="18" t="s">
        <v>3458</v>
      </c>
    </row>
    <row r="3021" spans="1:9" x14ac:dyDescent="0.35">
      <c r="A3021" s="68">
        <v>46083</v>
      </c>
      <c r="B3021" s="52" t="s">
        <v>809</v>
      </c>
      <c r="C3021" s="30" t="str">
        <f>IFERROR(
INDEX(#REF!,MATCH($E3021,#REF!,0)),
IFERROR(
INDEX('SETORES VARRIÇÃO'!$A:$A,MATCH($E3021,'SETORES VARRIÇÃO'!$H:$H,0)),
IFERROR(
INDEX(#REF!,MATCH($E3021,#REF!,0)),
INDEX(#REF!,MATCH($E3021,#REF!,0))
)))</f>
        <v>CV</v>
      </c>
      <c r="D3021" s="31" t="str">
        <f>IFERROR(
INDEX(#REF!,MATCH($E3021,#REF!,0)),
IFERROR(
INDEX('SETORES VARRIÇÃO'!$B:$B,MATCH($E3021,'SETORES VARRIÇÃO'!$H:$H,0)),
IFERROR(
INDEX(#REF!,MATCH($E3021,#REF!,0)),
INDEX(#REF!,MATCH($E3021,#REF!,0))
)))</f>
        <v>CV10303VJ0021</v>
      </c>
      <c r="E3021" s="30" t="str">
        <f t="shared" si="62"/>
        <v>03-0067</v>
      </c>
      <c r="F3021" s="19" t="str">
        <f>IFERROR(
INDEX(#REF!,MATCH($E3021,#REF!,0)),
IFERROR(
INDEX('SETORES VARRIÇÃO'!$F:$F,MATCH($E3021,'SETORES VARRIÇÃO'!$H:$H,0)),
IFERROR(
INDEX(#REF!,MATCH($E3021,#REF!,0)),
INDEX(#REF!,MATCH($E3021,#REF!,0))
)))</f>
        <v>Terça/Sexta</v>
      </c>
      <c r="G3021" s="18" t="s">
        <v>888</v>
      </c>
      <c r="H3021" s="46">
        <v>0.69</v>
      </c>
      <c r="I3021" s="18" t="s">
        <v>3459</v>
      </c>
    </row>
    <row r="3022" spans="1:9" x14ac:dyDescent="0.35">
      <c r="A3022" s="68">
        <v>46083</v>
      </c>
      <c r="B3022" s="52" t="s">
        <v>810</v>
      </c>
      <c r="C3022" s="30" t="str">
        <f>IFERROR(
INDEX(#REF!,MATCH($E3022,#REF!,0)),
IFERROR(
INDEX('SETORES VARRIÇÃO'!$A:$A,MATCH($E3022,'SETORES VARRIÇÃO'!$H:$H,0)),
IFERROR(
INDEX(#REF!,MATCH($E3022,#REF!,0)),
INDEX(#REF!,MATCH($E3022,#REF!,0))
)))</f>
        <v>JT</v>
      </c>
      <c r="D3022" s="31" t="str">
        <f>IFERROR(
INDEX(#REF!,MATCH($E3022,#REF!,0)),
IFERROR(
INDEX('SETORES VARRIÇÃO'!$B:$B,MATCH($E3022,'SETORES VARRIÇÃO'!$H:$H,0)),
IFERROR(
INDEX(#REF!,MATCH($E3022,#REF!,0)),
INDEX(#REF!,MATCH($E3022,#REF!,0))
)))</f>
        <v>JT10302VJ0007</v>
      </c>
      <c r="E3022" s="30" t="str">
        <f t="shared" si="62"/>
        <v>03-0068</v>
      </c>
      <c r="F3022" s="19" t="str">
        <f>IFERROR(
INDEX(#REF!,MATCH($E3022,#REF!,0)),
IFERROR(
INDEX('SETORES VARRIÇÃO'!$F:$F,MATCH($E3022,'SETORES VARRIÇÃO'!$H:$H,0)),
IFERROR(
INDEX(#REF!,MATCH($E3022,#REF!,0)),
INDEX(#REF!,MATCH($E3022,#REF!,0))
)))</f>
        <v>Segunda/Quinta</v>
      </c>
      <c r="G3022" s="18" t="s">
        <v>888</v>
      </c>
      <c r="H3022" s="46">
        <v>0.74</v>
      </c>
      <c r="I3022" s="18" t="s">
        <v>3460</v>
      </c>
    </row>
    <row r="3023" spans="1:9" x14ac:dyDescent="0.35">
      <c r="A3023" s="68">
        <v>46083</v>
      </c>
      <c r="B3023" s="52" t="s">
        <v>811</v>
      </c>
      <c r="C3023" s="30" t="str">
        <f>IFERROR(
INDEX(#REF!,MATCH($E3023,#REF!,0)),
IFERROR(
INDEX('SETORES VARRIÇÃO'!$A:$A,MATCH($E3023,'SETORES VARRIÇÃO'!$H:$H,0)),
IFERROR(
INDEX(#REF!,MATCH($E3023,#REF!,0)),
INDEX(#REF!,MATCH($E3023,#REF!,0))
)))</f>
        <v>MG</v>
      </c>
      <c r="D3023" s="31" t="str">
        <f>IFERROR(
INDEX(#REF!,MATCH($E3023,#REF!,0)),
IFERROR(
INDEX('SETORES VARRIÇÃO'!$B:$B,MATCH($E3023,'SETORES VARRIÇÃO'!$H:$H,0)),
IFERROR(
INDEX(#REF!,MATCH($E3023,#REF!,0)),
INDEX(#REF!,MATCH($E3023,#REF!,0))
)))</f>
        <v>MG10101VJ0004</v>
      </c>
      <c r="E3023" s="30" t="str">
        <f t="shared" si="62"/>
        <v>03-0069</v>
      </c>
      <c r="F3023" s="19" t="str">
        <f>IFERROR(
INDEX(#REF!,MATCH($E3023,#REF!,0)),
IFERROR(
INDEX('SETORES VARRIÇÃO'!$F:$F,MATCH($E3023,'SETORES VARRIÇÃO'!$H:$H,0)),
IFERROR(
INDEX(#REF!,MATCH($E3023,#REF!,0)),
INDEX(#REF!,MATCH($E3023,#REF!,0))
)))</f>
        <v>Segunda a Domingo</v>
      </c>
      <c r="G3023" s="18" t="s">
        <v>888</v>
      </c>
      <c r="H3023" s="46">
        <v>0.39</v>
      </c>
      <c r="I3023" s="18" t="s">
        <v>3459</v>
      </c>
    </row>
    <row r="3024" spans="1:9" x14ac:dyDescent="0.35">
      <c r="A3024" s="68">
        <v>46083</v>
      </c>
      <c r="B3024" s="52" t="s">
        <v>812</v>
      </c>
      <c r="C3024" s="30" t="str">
        <f>IFERROR(
INDEX(#REF!,MATCH($E3024,#REF!,0)),
IFERROR(
INDEX('SETORES VARRIÇÃO'!$A:$A,MATCH($E3024,'SETORES VARRIÇÃO'!$H:$H,0)),
IFERROR(
INDEX(#REF!,MATCH($E3024,#REF!,0)),
INDEX(#REF!,MATCH($E3024,#REF!,0))
)))</f>
        <v>CV</v>
      </c>
      <c r="D3024" s="31" t="str">
        <f>IFERROR(
INDEX(#REF!,MATCH($E3024,#REF!,0)),
IFERROR(
INDEX('SETORES VARRIÇÃO'!$B:$B,MATCH($E3024,'SETORES VARRIÇÃO'!$H:$H,0)),
IFERROR(
INDEX(#REF!,MATCH($E3024,#REF!,0)),
INDEX(#REF!,MATCH($E3024,#REF!,0))
)))</f>
        <v>CV10302VJ0016</v>
      </c>
      <c r="E3024" s="30" t="str">
        <f t="shared" si="62"/>
        <v>03-0070</v>
      </c>
      <c r="F3024" s="19" t="str">
        <f>IFERROR(
INDEX(#REF!,MATCH($E3024,#REF!,0)),
IFERROR(
INDEX('SETORES VARRIÇÃO'!$F:$F,MATCH($E3024,'SETORES VARRIÇÃO'!$H:$H,0)),
IFERROR(
INDEX(#REF!,MATCH($E3024,#REF!,0)),
INDEX(#REF!,MATCH($E3024,#REF!,0))
)))</f>
        <v>Segunda/Quinta</v>
      </c>
      <c r="G3024" s="18" t="s">
        <v>888</v>
      </c>
      <c r="H3024" s="46">
        <v>0.74</v>
      </c>
      <c r="I3024" s="18" t="s">
        <v>3461</v>
      </c>
    </row>
    <row r="3025" spans="1:9" x14ac:dyDescent="0.35">
      <c r="A3025" s="68">
        <v>46083</v>
      </c>
      <c r="B3025" s="52" t="s">
        <v>813</v>
      </c>
      <c r="C3025" s="30" t="str">
        <f>IFERROR(
INDEX(#REF!,MATCH($E3025,#REF!,0)),
IFERROR(
INDEX('SETORES VARRIÇÃO'!$A:$A,MATCH($E3025,'SETORES VARRIÇÃO'!$H:$H,0)),
IFERROR(
INDEX(#REF!,MATCH($E3025,#REF!,0)),
INDEX(#REF!,MATCH($E3025,#REF!,0))
)))</f>
        <v>MG</v>
      </c>
      <c r="D3025" s="31" t="str">
        <f>IFERROR(
INDEX(#REF!,MATCH($E3025,#REF!,0)),
IFERROR(
INDEX('SETORES VARRIÇÃO'!$B:$B,MATCH($E3025,'SETORES VARRIÇÃO'!$H:$H,0)),
IFERROR(
INDEX(#REF!,MATCH($E3025,#REF!,0)),
INDEX(#REF!,MATCH($E3025,#REF!,0))
)))</f>
        <v>MG10101VJ0011</v>
      </c>
      <c r="E3025" s="30" t="str">
        <f t="shared" si="62"/>
        <v>03-0072</v>
      </c>
      <c r="F3025" s="19" t="str">
        <f>IFERROR(
INDEX(#REF!,MATCH($E3025,#REF!,0)),
IFERROR(
INDEX('SETORES VARRIÇÃO'!$F:$F,MATCH($E3025,'SETORES VARRIÇÃO'!$H:$H,0)),
IFERROR(
INDEX(#REF!,MATCH($E3025,#REF!,0)),
INDEX(#REF!,MATCH($E3025,#REF!,0))
)))</f>
        <v>Segunda a Domingo</v>
      </c>
      <c r="G3025" s="18" t="s">
        <v>888</v>
      </c>
      <c r="H3025" s="46">
        <v>0.42</v>
      </c>
      <c r="I3025" s="18" t="s">
        <v>3462</v>
      </c>
    </row>
    <row r="3026" spans="1:9" x14ac:dyDescent="0.35">
      <c r="A3026" s="68">
        <v>46083</v>
      </c>
      <c r="B3026" s="52" t="s">
        <v>718</v>
      </c>
      <c r="C3026" s="30" t="str">
        <f>IFERROR(
INDEX(#REF!,MATCH($E3026,#REF!,0)),
IFERROR(
INDEX('SETORES VARRIÇÃO'!$A:$A,MATCH($E3026,'SETORES VARRIÇÃO'!$H:$H,0)),
IFERROR(
INDEX(#REF!,MATCH($E3026,#REF!,0)),
INDEX(#REF!,MATCH($E3026,#REF!,0))
)))</f>
        <v>CV</v>
      </c>
      <c r="D3026" s="31" t="str">
        <f>IFERROR(
INDEX(#REF!,MATCH($E3026,#REF!,0)),
IFERROR(
INDEX('SETORES VARRIÇÃO'!$B:$B,MATCH($E3026,'SETORES VARRIÇÃO'!$H:$H,0)),
IFERROR(
INDEX(#REF!,MATCH($E3026,#REF!,0)),
INDEX(#REF!,MATCH($E3026,#REF!,0))
)))</f>
        <v>CV10303VJ0017</v>
      </c>
      <c r="E3026" s="30" t="str">
        <f t="shared" si="62"/>
        <v>03-0073</v>
      </c>
      <c r="F3026" s="19" t="str">
        <f>IFERROR(
INDEX(#REF!,MATCH($E3026,#REF!,0)),
IFERROR(
INDEX('SETORES VARRIÇÃO'!$F:$F,MATCH($E3026,'SETORES VARRIÇÃO'!$H:$H,0)),
IFERROR(
INDEX(#REF!,MATCH($E3026,#REF!,0)),
INDEX(#REF!,MATCH($E3026,#REF!,0))
)))</f>
        <v>Terça/Sexta</v>
      </c>
      <c r="G3026" s="18" t="s">
        <v>887</v>
      </c>
      <c r="H3026" s="46" t="s">
        <v>894</v>
      </c>
      <c r="I3026" s="18" t="s">
        <v>2749</v>
      </c>
    </row>
    <row r="3027" spans="1:9" x14ac:dyDescent="0.35">
      <c r="A3027" s="68">
        <v>46083</v>
      </c>
      <c r="B3027" s="52" t="s">
        <v>814</v>
      </c>
      <c r="C3027" s="30" t="str">
        <f>IFERROR(
INDEX(#REF!,MATCH($E3027,#REF!,0)),
IFERROR(
INDEX('SETORES VARRIÇÃO'!$A:$A,MATCH($E3027,'SETORES VARRIÇÃO'!$H:$H,0)),
IFERROR(
INDEX(#REF!,MATCH($E3027,#REF!,0)),
INDEX(#REF!,MATCH($E3027,#REF!,0))
)))</f>
        <v>JT</v>
      </c>
      <c r="D3027" s="31" t="str">
        <f>IFERROR(
INDEX(#REF!,MATCH($E3027,#REF!,0)),
IFERROR(
INDEX('SETORES VARRIÇÃO'!$B:$B,MATCH($E3027,'SETORES VARRIÇÃO'!$H:$H,0)),
IFERROR(
INDEX(#REF!,MATCH($E3027,#REF!,0)),
INDEX(#REF!,MATCH($E3027,#REF!,0))
)))</f>
        <v>JT10302VJ0008</v>
      </c>
      <c r="E3027" s="30" t="str">
        <f t="shared" si="62"/>
        <v>03-0074</v>
      </c>
      <c r="F3027" s="19" t="str">
        <f>IFERROR(
INDEX(#REF!,MATCH($E3027,#REF!,0)),
IFERROR(
INDEX('SETORES VARRIÇÃO'!$F:$F,MATCH($E3027,'SETORES VARRIÇÃO'!$H:$H,0)),
IFERROR(
INDEX(#REF!,MATCH($E3027,#REF!,0)),
INDEX(#REF!,MATCH($E3027,#REF!,0))
)))</f>
        <v>Segunda/Quinta</v>
      </c>
      <c r="G3027" s="18" t="s">
        <v>888</v>
      </c>
      <c r="H3027" s="46">
        <v>0.24</v>
      </c>
      <c r="I3027" s="18" t="s">
        <v>3463</v>
      </c>
    </row>
    <row r="3028" spans="1:9" x14ac:dyDescent="0.35">
      <c r="A3028" s="68">
        <v>46083</v>
      </c>
      <c r="B3028" s="52" t="s">
        <v>815</v>
      </c>
      <c r="C3028" s="30" t="str">
        <f>IFERROR(
INDEX(#REF!,MATCH($E3028,#REF!,0)),
IFERROR(
INDEX('SETORES VARRIÇÃO'!$A:$A,MATCH($E3028,'SETORES VARRIÇÃO'!$H:$H,0)),
IFERROR(
INDEX(#REF!,MATCH($E3028,#REF!,0)),
INDEX(#REF!,MATCH($E3028,#REF!,0))
)))</f>
        <v>MG</v>
      </c>
      <c r="D3028" s="31" t="str">
        <f>IFERROR(
INDEX(#REF!,MATCH($E3028,#REF!,0)),
IFERROR(
INDEX('SETORES VARRIÇÃO'!$B:$B,MATCH($E3028,'SETORES VARRIÇÃO'!$H:$H,0)),
IFERROR(
INDEX(#REF!,MATCH($E3028,#REF!,0)),
INDEX(#REF!,MATCH($E3028,#REF!,0))
)))</f>
        <v>MG10101VJ0010</v>
      </c>
      <c r="E3028" s="30" t="str">
        <f t="shared" si="62"/>
        <v>03-0075</v>
      </c>
      <c r="F3028" s="19" t="str">
        <f>IFERROR(
INDEX(#REF!,MATCH($E3028,#REF!,0)),
IFERROR(
INDEX('SETORES VARRIÇÃO'!$F:$F,MATCH($E3028,'SETORES VARRIÇÃO'!$H:$H,0)),
IFERROR(
INDEX(#REF!,MATCH($E3028,#REF!,0)),
INDEX(#REF!,MATCH($E3028,#REF!,0))
)))</f>
        <v>Segunda a Domingo</v>
      </c>
      <c r="G3028" s="18" t="s">
        <v>888</v>
      </c>
      <c r="H3028" s="46">
        <v>0.89</v>
      </c>
      <c r="I3028" s="18" t="s">
        <v>3464</v>
      </c>
    </row>
    <row r="3029" spans="1:9" x14ac:dyDescent="0.35">
      <c r="A3029" s="68">
        <v>46083</v>
      </c>
      <c r="B3029" s="52" t="s">
        <v>749</v>
      </c>
      <c r="C3029" s="30" t="str">
        <f>IFERROR(
INDEX(#REF!,MATCH($E3029,#REF!,0)),
IFERROR(
INDEX('SETORES VARRIÇÃO'!$A:$A,MATCH($E3029,'SETORES VARRIÇÃO'!$H:$H,0)),
IFERROR(
INDEX(#REF!,MATCH($E3029,#REF!,0)),
INDEX(#REF!,MATCH($E3029,#REF!,0))
)))</f>
        <v>JT</v>
      </c>
      <c r="D3029" s="31" t="str">
        <f>IFERROR(
INDEX(#REF!,MATCH($E3029,#REF!,0)),
IFERROR(
INDEX('SETORES VARRIÇÃO'!$B:$B,MATCH($E3029,'SETORES VARRIÇÃO'!$H:$H,0)),
IFERROR(
INDEX(#REF!,MATCH($E3029,#REF!,0)),
INDEX(#REF!,MATCH($E3029,#REF!,0))
)))</f>
        <v>JT10302VJ0057</v>
      </c>
      <c r="E3029" s="30" t="str">
        <f t="shared" si="62"/>
        <v>03-0076</v>
      </c>
      <c r="F3029" s="19" t="str">
        <f>IFERROR(
INDEX(#REF!,MATCH($E3029,#REF!,0)),
IFERROR(
INDEX('SETORES VARRIÇÃO'!$F:$F,MATCH($E3029,'SETORES VARRIÇÃO'!$H:$H,0)),
IFERROR(
INDEX(#REF!,MATCH($E3029,#REF!,0)),
INDEX(#REF!,MATCH($E3029,#REF!,0))
)))</f>
        <v>Segunda/Quinta</v>
      </c>
      <c r="G3029" s="18" t="s">
        <v>888</v>
      </c>
      <c r="H3029" s="46">
        <v>1</v>
      </c>
      <c r="I3029" s="18" t="s">
        <v>3465</v>
      </c>
    </row>
    <row r="3030" spans="1:9" x14ac:dyDescent="0.35">
      <c r="A3030" s="68">
        <v>46083</v>
      </c>
      <c r="B3030" s="52" t="s">
        <v>816</v>
      </c>
      <c r="C3030" s="30" t="str">
        <f>IFERROR(
INDEX(#REF!,MATCH($E3030,#REF!,0)),
IFERROR(
INDEX('SETORES VARRIÇÃO'!$A:$A,MATCH($E3030,'SETORES VARRIÇÃO'!$H:$H,0)),
IFERROR(
INDEX(#REF!,MATCH($E3030,#REF!,0)),
INDEX(#REF!,MATCH($E3030,#REF!,0))
)))</f>
        <v>CV</v>
      </c>
      <c r="D3030" s="31" t="str">
        <f>IFERROR(
INDEX(#REF!,MATCH($E3030,#REF!,0)),
IFERROR(
INDEX('SETORES VARRIÇÃO'!$B:$B,MATCH($E3030,'SETORES VARRIÇÃO'!$H:$H,0)),
IFERROR(
INDEX(#REF!,MATCH($E3030,#REF!,0)),
INDEX(#REF!,MATCH($E3030,#REF!,0))
)))</f>
        <v>CV10202VJ0034</v>
      </c>
      <c r="E3030" s="30" t="str">
        <f t="shared" si="62"/>
        <v>03-0077</v>
      </c>
      <c r="F3030" s="19" t="str">
        <f>IFERROR(
INDEX(#REF!,MATCH($E3030,#REF!,0)),
IFERROR(
INDEX('SETORES VARRIÇÃO'!$F:$F,MATCH($E3030,'SETORES VARRIÇÃO'!$H:$H,0)),
IFERROR(
INDEX(#REF!,MATCH($E3030,#REF!,0)),
INDEX(#REF!,MATCH($E3030,#REF!,0))
)))</f>
        <v>Segunda/Quarta/Sexta</v>
      </c>
      <c r="G3030" s="18" t="s">
        <v>888</v>
      </c>
      <c r="H3030" s="46">
        <v>0.49</v>
      </c>
      <c r="I3030" s="18" t="s">
        <v>3466</v>
      </c>
    </row>
    <row r="3031" spans="1:9" x14ac:dyDescent="0.35">
      <c r="A3031" s="68">
        <v>46083</v>
      </c>
      <c r="B3031" s="52" t="s">
        <v>817</v>
      </c>
      <c r="C3031" s="30" t="str">
        <f>IFERROR(
INDEX(#REF!,MATCH($E3031,#REF!,0)),
IFERROR(
INDEX('SETORES VARRIÇÃO'!$A:$A,MATCH($E3031,'SETORES VARRIÇÃO'!$H:$H,0)),
IFERROR(
INDEX(#REF!,MATCH($E3031,#REF!,0)),
INDEX(#REF!,MATCH($E3031,#REF!,0))
)))</f>
        <v>CV</v>
      </c>
      <c r="D3031" s="31" t="str">
        <f>IFERROR(
INDEX(#REF!,MATCH($E3031,#REF!,0)),
IFERROR(
INDEX('SETORES VARRIÇÃO'!$B:$B,MATCH($E3031,'SETORES VARRIÇÃO'!$H:$H,0)),
IFERROR(
INDEX(#REF!,MATCH($E3031,#REF!,0)),
INDEX(#REF!,MATCH($E3031,#REF!,0))
)))</f>
        <v>CV10303VJ0018</v>
      </c>
      <c r="E3031" s="30" t="str">
        <f t="shared" si="62"/>
        <v>03-0078</v>
      </c>
      <c r="F3031" s="19" t="str">
        <f>IFERROR(
INDEX(#REF!,MATCH($E3031,#REF!,0)),
IFERROR(
INDEX('SETORES VARRIÇÃO'!$F:$F,MATCH($E3031,'SETORES VARRIÇÃO'!$H:$H,0)),
IFERROR(
INDEX(#REF!,MATCH($E3031,#REF!,0)),
INDEX(#REF!,MATCH($E3031,#REF!,0))
)))</f>
        <v>Terça/Sexta</v>
      </c>
      <c r="G3031" s="18" t="s">
        <v>888</v>
      </c>
      <c r="H3031" s="46">
        <v>0.54</v>
      </c>
      <c r="I3031" s="18" t="s">
        <v>3467</v>
      </c>
    </row>
    <row r="3032" spans="1:9" x14ac:dyDescent="0.35">
      <c r="A3032" s="68">
        <v>46083</v>
      </c>
      <c r="B3032" s="52" t="s">
        <v>818</v>
      </c>
      <c r="C3032" s="30" t="str">
        <f>IFERROR(
INDEX(#REF!,MATCH($E3032,#REF!,0)),
IFERROR(
INDEX('SETORES VARRIÇÃO'!$A:$A,MATCH($E3032,'SETORES VARRIÇÃO'!$H:$H,0)),
IFERROR(
INDEX(#REF!,MATCH($E3032,#REF!,0)),
INDEX(#REF!,MATCH($E3032,#REF!,0))
)))</f>
        <v>JT</v>
      </c>
      <c r="D3032" s="31" t="str">
        <f>IFERROR(
INDEX(#REF!,MATCH($E3032,#REF!,0)),
IFERROR(
INDEX('SETORES VARRIÇÃO'!$B:$B,MATCH($E3032,'SETORES VARRIÇÃO'!$H:$H,0)),
IFERROR(
INDEX(#REF!,MATCH($E3032,#REF!,0)),
INDEX(#REF!,MATCH($E3032,#REF!,0))
)))</f>
        <v>JT10302VJ0009</v>
      </c>
      <c r="E3032" s="30" t="str">
        <f t="shared" si="62"/>
        <v>03-0079</v>
      </c>
      <c r="F3032" s="19" t="str">
        <f>IFERROR(
INDEX(#REF!,MATCH($E3032,#REF!,0)),
IFERROR(
INDEX('SETORES VARRIÇÃO'!$F:$F,MATCH($E3032,'SETORES VARRIÇÃO'!$H:$H,0)),
IFERROR(
INDEX(#REF!,MATCH($E3032,#REF!,0)),
INDEX(#REF!,MATCH($E3032,#REF!,0))
)))</f>
        <v>Segunda/Quinta</v>
      </c>
      <c r="G3032" s="18" t="s">
        <v>888</v>
      </c>
      <c r="H3032" s="46">
        <v>0.28999999999999998</v>
      </c>
      <c r="I3032" s="18" t="s">
        <v>3468</v>
      </c>
    </row>
    <row r="3033" spans="1:9" x14ac:dyDescent="0.35">
      <c r="A3033" s="68">
        <v>46083</v>
      </c>
      <c r="B3033" s="52" t="s">
        <v>819</v>
      </c>
      <c r="C3033" s="30" t="str">
        <f>IFERROR(
INDEX(#REF!,MATCH($E3033,#REF!,0)),
IFERROR(
INDEX('SETORES VARRIÇÃO'!$A:$A,MATCH($E3033,'SETORES VARRIÇÃO'!$H:$H,0)),
IFERROR(
INDEX(#REF!,MATCH($E3033,#REF!,0)),
INDEX(#REF!,MATCH($E3033,#REF!,0))
)))</f>
        <v>JT</v>
      </c>
      <c r="D3033" s="31" t="str">
        <f>IFERROR(
INDEX(#REF!,MATCH($E3033,#REF!,0)),
IFERROR(
INDEX('SETORES VARRIÇÃO'!$B:$B,MATCH($E3033,'SETORES VARRIÇÃO'!$H:$H,0)),
IFERROR(
INDEX(#REF!,MATCH($E3033,#REF!,0)),
INDEX(#REF!,MATCH($E3033,#REF!,0))
)))</f>
        <v>JT10101VJ0004</v>
      </c>
      <c r="E3033" s="30" t="str">
        <f t="shared" si="62"/>
        <v>03-0080</v>
      </c>
      <c r="F3033" s="19" t="str">
        <f>IFERROR(
INDEX(#REF!,MATCH($E3033,#REF!,0)),
IFERROR(
INDEX('SETORES VARRIÇÃO'!$F:$F,MATCH($E3033,'SETORES VARRIÇÃO'!$H:$H,0)),
IFERROR(
INDEX(#REF!,MATCH($E3033,#REF!,0)),
INDEX(#REF!,MATCH($E3033,#REF!,0))
)))</f>
        <v>Segunda a Domingo</v>
      </c>
      <c r="G3033" s="18" t="s">
        <v>888</v>
      </c>
      <c r="H3033" s="46">
        <v>0.28999999999999998</v>
      </c>
      <c r="I3033" s="18" t="s">
        <v>3469</v>
      </c>
    </row>
    <row r="3034" spans="1:9" x14ac:dyDescent="0.35">
      <c r="A3034" s="68">
        <v>46083</v>
      </c>
      <c r="B3034" s="52" t="s">
        <v>820</v>
      </c>
      <c r="C3034" s="30" t="str">
        <f>IFERROR(
INDEX(#REF!,MATCH($E3034,#REF!,0)),
IFERROR(
INDEX('SETORES VARRIÇÃO'!$A:$A,MATCH($E3034,'SETORES VARRIÇÃO'!$H:$H,0)),
IFERROR(
INDEX(#REF!,MATCH($E3034,#REF!,0)),
INDEX(#REF!,MATCH($E3034,#REF!,0))
)))</f>
        <v>JT</v>
      </c>
      <c r="D3034" s="31" t="str">
        <f>IFERROR(
INDEX(#REF!,MATCH($E3034,#REF!,0)),
IFERROR(
INDEX('SETORES VARRIÇÃO'!$B:$B,MATCH($E3034,'SETORES VARRIÇÃO'!$H:$H,0)),
IFERROR(
INDEX(#REF!,MATCH($E3034,#REF!,0)),
INDEX(#REF!,MATCH($E3034,#REF!,0))
)))</f>
        <v>JT10303VJ0027</v>
      </c>
      <c r="E3034" s="30" t="str">
        <f t="shared" si="62"/>
        <v>03-0081</v>
      </c>
      <c r="F3034" s="19" t="str">
        <f>IFERROR(
INDEX(#REF!,MATCH($E3034,#REF!,0)),
IFERROR(
INDEX('SETORES VARRIÇÃO'!$F:$F,MATCH($E3034,'SETORES VARRIÇÃO'!$H:$H,0)),
IFERROR(
INDEX(#REF!,MATCH($E3034,#REF!,0)),
INDEX(#REF!,MATCH($E3034,#REF!,0))
)))</f>
        <v>Terça/Sexta</v>
      </c>
      <c r="G3034" s="18" t="s">
        <v>888</v>
      </c>
      <c r="H3034" s="46">
        <v>0.9</v>
      </c>
      <c r="I3034" s="18" t="s">
        <v>3470</v>
      </c>
    </row>
    <row r="3035" spans="1:9" x14ac:dyDescent="0.35">
      <c r="A3035" s="68">
        <v>46083</v>
      </c>
      <c r="B3035" s="52" t="s">
        <v>821</v>
      </c>
      <c r="C3035" s="30" t="str">
        <f>IFERROR(
INDEX(#REF!,MATCH($E3035,#REF!,0)),
IFERROR(
INDEX('SETORES VARRIÇÃO'!$A:$A,MATCH($E3035,'SETORES VARRIÇÃO'!$H:$H,0)),
IFERROR(
INDEX(#REF!,MATCH($E3035,#REF!,0)),
INDEX(#REF!,MATCH($E3035,#REF!,0))
)))</f>
        <v>CV</v>
      </c>
      <c r="D3035" s="31" t="str">
        <f>IFERROR(
INDEX(#REF!,MATCH($E3035,#REF!,0)),
IFERROR(
INDEX('SETORES VARRIÇÃO'!$B:$B,MATCH($E3035,'SETORES VARRIÇÃO'!$H:$H,0)),
IFERROR(
INDEX(#REF!,MATCH($E3035,#REF!,0)),
INDEX(#REF!,MATCH($E3035,#REF!,0))
)))</f>
        <v>CV10202VJ0029</v>
      </c>
      <c r="E3035" s="30" t="str">
        <f t="shared" si="62"/>
        <v>03-0082</v>
      </c>
      <c r="F3035" s="19" t="str">
        <f>IFERROR(
INDEX(#REF!,MATCH($E3035,#REF!,0)),
IFERROR(
INDEX('SETORES VARRIÇÃO'!$F:$F,MATCH($E3035,'SETORES VARRIÇÃO'!$H:$H,0)),
IFERROR(
INDEX(#REF!,MATCH($E3035,#REF!,0)),
INDEX(#REF!,MATCH($E3035,#REF!,0))
)))</f>
        <v>Segunda/Quarta/Sexta</v>
      </c>
      <c r="G3035" s="18" t="s">
        <v>888</v>
      </c>
      <c r="H3035" s="46">
        <v>0.54</v>
      </c>
      <c r="I3035" s="18" t="s">
        <v>3471</v>
      </c>
    </row>
    <row r="3036" spans="1:9" x14ac:dyDescent="0.35">
      <c r="A3036" s="68">
        <v>46083</v>
      </c>
      <c r="B3036" s="52" t="s">
        <v>822</v>
      </c>
      <c r="C3036" s="30" t="str">
        <f>IFERROR(
INDEX(#REF!,MATCH($E3036,#REF!,0)),
IFERROR(
INDEX('SETORES VARRIÇÃO'!$A:$A,MATCH($E3036,'SETORES VARRIÇÃO'!$H:$H,0)),
IFERROR(
INDEX(#REF!,MATCH($E3036,#REF!,0)),
INDEX(#REF!,MATCH($E3036,#REF!,0))
)))</f>
        <v>CV</v>
      </c>
      <c r="D3036" s="31" t="str">
        <f>IFERROR(
INDEX(#REF!,MATCH($E3036,#REF!,0)),
IFERROR(
INDEX('SETORES VARRIÇÃO'!$B:$B,MATCH($E3036,'SETORES VARRIÇÃO'!$H:$H,0)),
IFERROR(
INDEX(#REF!,MATCH($E3036,#REF!,0)),
INDEX(#REF!,MATCH($E3036,#REF!,0))
)))</f>
        <v>CV10203VJ0063</v>
      </c>
      <c r="E3036" s="30" t="str">
        <f t="shared" si="62"/>
        <v>03-0083</v>
      </c>
      <c r="F3036" s="19" t="str">
        <f>IFERROR(
INDEX(#REF!,MATCH($E3036,#REF!,0)),
IFERROR(
INDEX('SETORES VARRIÇÃO'!$F:$F,MATCH($E3036,'SETORES VARRIÇÃO'!$H:$H,0)),
IFERROR(
INDEX(#REF!,MATCH($E3036,#REF!,0)),
INDEX(#REF!,MATCH($E3036,#REF!,0))
)))</f>
        <v>Terça/Quinta/Sábado</v>
      </c>
      <c r="G3036" s="18" t="s">
        <v>888</v>
      </c>
      <c r="H3036" s="46">
        <v>0.62</v>
      </c>
      <c r="I3036" s="18" t="s">
        <v>3472</v>
      </c>
    </row>
    <row r="3037" spans="1:9" x14ac:dyDescent="0.35">
      <c r="A3037" s="68">
        <v>46083</v>
      </c>
      <c r="B3037" s="52" t="s">
        <v>823</v>
      </c>
      <c r="C3037" s="30" t="str">
        <f>IFERROR(
INDEX(#REF!,MATCH($E3037,#REF!,0)),
IFERROR(
INDEX('SETORES VARRIÇÃO'!$A:$A,MATCH($E3037,'SETORES VARRIÇÃO'!$H:$H,0)),
IFERROR(
INDEX(#REF!,MATCH($E3037,#REF!,0)),
INDEX(#REF!,MATCH($E3037,#REF!,0))
)))</f>
        <v>CV</v>
      </c>
      <c r="D3037" s="31" t="str">
        <f>IFERROR(
INDEX(#REF!,MATCH($E3037,#REF!,0)),
IFERROR(
INDEX('SETORES VARRIÇÃO'!$B:$B,MATCH($E3037,'SETORES VARRIÇÃO'!$H:$H,0)),
IFERROR(
INDEX(#REF!,MATCH($E3037,#REF!,0)),
INDEX(#REF!,MATCH($E3037,#REF!,0))
)))</f>
        <v>CV10302VJ0011</v>
      </c>
      <c r="E3037" s="30" t="str">
        <f t="shared" si="62"/>
        <v>03-0084</v>
      </c>
      <c r="F3037" s="19" t="str">
        <f>IFERROR(
INDEX(#REF!,MATCH($E3037,#REF!,0)),
IFERROR(
INDEX('SETORES VARRIÇÃO'!$F:$F,MATCH($E3037,'SETORES VARRIÇÃO'!$H:$H,0)),
IFERROR(
INDEX(#REF!,MATCH($E3037,#REF!,0)),
INDEX(#REF!,MATCH($E3037,#REF!,0))
)))</f>
        <v>Segunda/Quinta</v>
      </c>
      <c r="G3037" s="18" t="s">
        <v>888</v>
      </c>
      <c r="H3037" s="46">
        <v>0.49</v>
      </c>
      <c r="I3037" s="18" t="s">
        <v>3473</v>
      </c>
    </row>
    <row r="3038" spans="1:9" x14ac:dyDescent="0.35">
      <c r="A3038" s="68">
        <v>46083</v>
      </c>
      <c r="B3038" s="52" t="s">
        <v>824</v>
      </c>
      <c r="C3038" s="30" t="str">
        <f>IFERROR(
INDEX(#REF!,MATCH($E3038,#REF!,0)),
IFERROR(
INDEX('SETORES VARRIÇÃO'!$A:$A,MATCH($E3038,'SETORES VARRIÇÃO'!$H:$H,0)),
IFERROR(
INDEX(#REF!,MATCH($E3038,#REF!,0)),
INDEX(#REF!,MATCH($E3038,#REF!,0))
)))</f>
        <v>CV</v>
      </c>
      <c r="D3038" s="31" t="str">
        <f>IFERROR(
INDEX(#REF!,MATCH($E3038,#REF!,0)),
IFERROR(
INDEX('SETORES VARRIÇÃO'!$B:$B,MATCH($E3038,'SETORES VARRIÇÃO'!$H:$H,0)),
IFERROR(
INDEX(#REF!,MATCH($E3038,#REF!,0)),
INDEX(#REF!,MATCH($E3038,#REF!,0))
)))</f>
        <v>CV10202VJ0036</v>
      </c>
      <c r="E3038" s="30" t="str">
        <f t="shared" si="62"/>
        <v>03-0085</v>
      </c>
      <c r="F3038" s="19" t="str">
        <f>IFERROR(
INDEX(#REF!,MATCH($E3038,#REF!,0)),
IFERROR(
INDEX('SETORES VARRIÇÃO'!$F:$F,MATCH($E3038,'SETORES VARRIÇÃO'!$H:$H,0)),
IFERROR(
INDEX(#REF!,MATCH($E3038,#REF!,0)),
INDEX(#REF!,MATCH($E3038,#REF!,0))
)))</f>
        <v>Segunda/Quarta/Sexta</v>
      </c>
      <c r="G3038" s="18" t="s">
        <v>888</v>
      </c>
      <c r="H3038" s="46">
        <v>0.64</v>
      </c>
      <c r="I3038" s="18" t="s">
        <v>3474</v>
      </c>
    </row>
    <row r="3039" spans="1:9" x14ac:dyDescent="0.35">
      <c r="A3039" s="68">
        <v>46083</v>
      </c>
      <c r="B3039" s="52" t="s">
        <v>825</v>
      </c>
      <c r="C3039" s="30" t="str">
        <f>IFERROR(
INDEX(#REF!,MATCH($E3039,#REF!,0)),
IFERROR(
INDEX('SETORES VARRIÇÃO'!$A:$A,MATCH($E3039,'SETORES VARRIÇÃO'!$H:$H,0)),
IFERROR(
INDEX(#REF!,MATCH($E3039,#REF!,0)),
INDEX(#REF!,MATCH($E3039,#REF!,0))
)))</f>
        <v>JT</v>
      </c>
      <c r="D3039" s="31" t="str">
        <f>IFERROR(
INDEX(#REF!,MATCH($E3039,#REF!,0)),
IFERROR(
INDEX('SETORES VARRIÇÃO'!$B:$B,MATCH($E3039,'SETORES VARRIÇÃO'!$H:$H,0)),
IFERROR(
INDEX(#REF!,MATCH($E3039,#REF!,0)),
INDEX(#REF!,MATCH($E3039,#REF!,0))
)))</f>
        <v>JT10101VL0002</v>
      </c>
      <c r="E3039" s="30" t="str">
        <f t="shared" si="62"/>
        <v>03-0086</v>
      </c>
      <c r="F3039" s="19" t="str">
        <f>IFERROR(
INDEX(#REF!,MATCH($E3039,#REF!,0)),
IFERROR(
INDEX('SETORES VARRIÇÃO'!$F:$F,MATCH($E3039,'SETORES VARRIÇÃO'!$H:$H,0)),
IFERROR(
INDEX(#REF!,MATCH($E3039,#REF!,0)),
INDEX(#REF!,MATCH($E3039,#REF!,0))
)))</f>
        <v>Segunda a Sábado</v>
      </c>
      <c r="G3039" s="18" t="s">
        <v>888</v>
      </c>
      <c r="H3039" s="46">
        <v>0.27</v>
      </c>
      <c r="I3039" s="18" t="s">
        <v>3475</v>
      </c>
    </row>
    <row r="3040" spans="1:9" x14ac:dyDescent="0.35">
      <c r="A3040" s="68">
        <v>46083</v>
      </c>
      <c r="B3040" s="52" t="s">
        <v>826</v>
      </c>
      <c r="C3040" s="30" t="str">
        <f>IFERROR(
INDEX(#REF!,MATCH($E3040,#REF!,0)),
IFERROR(
INDEX('SETORES VARRIÇÃO'!$A:$A,MATCH($E3040,'SETORES VARRIÇÃO'!$H:$H,0)),
IFERROR(
INDEX(#REF!,MATCH($E3040,#REF!,0)),
INDEX(#REF!,MATCH($E3040,#REF!,0))
)))</f>
        <v>MG</v>
      </c>
      <c r="D3040" s="31" t="str">
        <f>IFERROR(
INDEX(#REF!,MATCH($E3040,#REF!,0)),
IFERROR(
INDEX('SETORES VARRIÇÃO'!$B:$B,MATCH($E3040,'SETORES VARRIÇÃO'!$H:$H,0)),
IFERROR(
INDEX(#REF!,MATCH($E3040,#REF!,0)),
INDEX(#REF!,MATCH($E3040,#REF!,0))
)))</f>
        <v>MG10101VJ0005</v>
      </c>
      <c r="E3040" s="30" t="str">
        <f t="shared" si="62"/>
        <v>03-0087</v>
      </c>
      <c r="F3040" s="19" t="str">
        <f>IFERROR(
INDEX(#REF!,MATCH($E3040,#REF!,0)),
IFERROR(
INDEX('SETORES VARRIÇÃO'!$F:$F,MATCH($E3040,'SETORES VARRIÇÃO'!$H:$H,0)),
IFERROR(
INDEX(#REF!,MATCH($E3040,#REF!,0)),
INDEX(#REF!,MATCH($E3040,#REF!,0))
)))</f>
        <v>Segunda a Domingo</v>
      </c>
      <c r="G3040" s="18" t="s">
        <v>888</v>
      </c>
      <c r="H3040" s="46">
        <v>0.54</v>
      </c>
      <c r="I3040" s="18" t="s">
        <v>3476</v>
      </c>
    </row>
    <row r="3041" spans="1:9" x14ac:dyDescent="0.35">
      <c r="A3041" s="68">
        <v>46083</v>
      </c>
      <c r="B3041" s="52" t="s">
        <v>827</v>
      </c>
      <c r="C3041" s="30" t="str">
        <f>IFERROR(
INDEX(#REF!,MATCH($E3041,#REF!,0)),
IFERROR(
INDEX('SETORES VARRIÇÃO'!$A:$A,MATCH($E3041,'SETORES VARRIÇÃO'!$H:$H,0)),
IFERROR(
INDEX(#REF!,MATCH($E3041,#REF!,0)),
INDEX(#REF!,MATCH($E3041,#REF!,0))
)))</f>
        <v>MG</v>
      </c>
      <c r="D3041" s="31" t="str">
        <f>IFERROR(
INDEX(#REF!,MATCH($E3041,#REF!,0)),
IFERROR(
INDEX('SETORES VARRIÇÃO'!$B:$B,MATCH($E3041,'SETORES VARRIÇÃO'!$H:$H,0)),
IFERROR(
INDEX(#REF!,MATCH($E3041,#REF!,0)),
INDEX(#REF!,MATCH($E3041,#REF!,0))
)))</f>
        <v>MG10101VJ0007</v>
      </c>
      <c r="E3041" s="30" t="str">
        <f t="shared" si="62"/>
        <v>03-0088</v>
      </c>
      <c r="F3041" s="19" t="str">
        <f>IFERROR(
INDEX(#REF!,MATCH($E3041,#REF!,0)),
IFERROR(
INDEX('SETORES VARRIÇÃO'!$F:$F,MATCH($E3041,'SETORES VARRIÇÃO'!$H:$H,0)),
IFERROR(
INDEX(#REF!,MATCH($E3041,#REF!,0)),
INDEX(#REF!,MATCH($E3041,#REF!,0))
)))</f>
        <v>Segunda a Domingo</v>
      </c>
      <c r="G3041" s="18" t="s">
        <v>888</v>
      </c>
      <c r="H3041" s="46">
        <v>1</v>
      </c>
      <c r="I3041" s="18" t="s">
        <v>3477</v>
      </c>
    </row>
    <row r="3042" spans="1:9" x14ac:dyDescent="0.35">
      <c r="A3042" s="68">
        <v>46083</v>
      </c>
      <c r="B3042" s="52" t="s">
        <v>828</v>
      </c>
      <c r="C3042" s="30" t="str">
        <f>IFERROR(
INDEX(#REF!,MATCH($E3042,#REF!,0)),
IFERROR(
INDEX('SETORES VARRIÇÃO'!$A:$A,MATCH($E3042,'SETORES VARRIÇÃO'!$H:$H,0)),
IFERROR(
INDEX(#REF!,MATCH($E3042,#REF!,0)),
INDEX(#REF!,MATCH($E3042,#REF!,0))
)))</f>
        <v>CV</v>
      </c>
      <c r="D3042" s="31" t="str">
        <f>IFERROR(
INDEX(#REF!,MATCH($E3042,#REF!,0)),
IFERROR(
INDEX('SETORES VARRIÇÃO'!$B:$B,MATCH($E3042,'SETORES VARRIÇÃO'!$H:$H,0)),
IFERROR(
INDEX(#REF!,MATCH($E3042,#REF!,0)),
INDEX(#REF!,MATCH($E3042,#REF!,0))
)))</f>
        <v>CV10203VJ0053</v>
      </c>
      <c r="E3042" s="30" t="str">
        <f t="shared" si="62"/>
        <v>03-0089</v>
      </c>
      <c r="F3042" s="19" t="str">
        <f>IFERROR(
INDEX(#REF!,MATCH($E3042,#REF!,0)),
IFERROR(
INDEX('SETORES VARRIÇÃO'!$F:$F,MATCH($E3042,'SETORES VARRIÇÃO'!$H:$H,0)),
IFERROR(
INDEX(#REF!,MATCH($E3042,#REF!,0)),
INDEX(#REF!,MATCH($E3042,#REF!,0))
)))</f>
        <v>Terça/Quinta/Sábado</v>
      </c>
      <c r="G3042" s="18" t="s">
        <v>888</v>
      </c>
      <c r="H3042" s="46">
        <v>0.53</v>
      </c>
      <c r="I3042" s="18" t="s">
        <v>3478</v>
      </c>
    </row>
    <row r="3043" spans="1:9" x14ac:dyDescent="0.35">
      <c r="A3043" s="68">
        <v>46083</v>
      </c>
      <c r="B3043" s="52" t="s">
        <v>750</v>
      </c>
      <c r="C3043" s="30" t="str">
        <f>IFERROR(
INDEX(#REF!,MATCH($E3043,#REF!,0)),
IFERROR(
INDEX('SETORES VARRIÇÃO'!$A:$A,MATCH($E3043,'SETORES VARRIÇÃO'!$H:$H,0)),
IFERROR(
INDEX(#REF!,MATCH($E3043,#REF!,0)),
INDEX(#REF!,MATCH($E3043,#REF!,0))
)))</f>
        <v>JT</v>
      </c>
      <c r="D3043" s="31" t="str">
        <f>IFERROR(
INDEX(#REF!,MATCH($E3043,#REF!,0)),
IFERROR(
INDEX('SETORES VARRIÇÃO'!$B:$B,MATCH($E3043,'SETORES VARRIÇÃO'!$H:$H,0)),
IFERROR(
INDEX(#REF!,MATCH($E3043,#REF!,0)),
INDEX(#REF!,MATCH($E3043,#REF!,0))
)))</f>
        <v>JT10303VJ0032</v>
      </c>
      <c r="E3043" s="30" t="str">
        <f t="shared" si="62"/>
        <v>03-0090</v>
      </c>
      <c r="F3043" s="19" t="str">
        <f>IFERROR(
INDEX(#REF!,MATCH($E3043,#REF!,0)),
IFERROR(
INDEX('SETORES VARRIÇÃO'!$F:$F,MATCH($E3043,'SETORES VARRIÇÃO'!$H:$H,0)),
IFERROR(
INDEX(#REF!,MATCH($E3043,#REF!,0)),
INDEX(#REF!,MATCH($E3043,#REF!,0))
)))</f>
        <v>Terça/Sexta</v>
      </c>
      <c r="G3043" s="18" t="s">
        <v>887</v>
      </c>
      <c r="H3043" s="46" t="s">
        <v>1108</v>
      </c>
      <c r="I3043" s="18" t="s">
        <v>3479</v>
      </c>
    </row>
    <row r="3044" spans="1:9" x14ac:dyDescent="0.35">
      <c r="A3044" s="68">
        <v>46083</v>
      </c>
      <c r="B3044" s="52" t="s">
        <v>829</v>
      </c>
      <c r="C3044" s="30" t="str">
        <f>IFERROR(
INDEX(#REF!,MATCH($E3044,#REF!,0)),
IFERROR(
INDEX('SETORES VARRIÇÃO'!$A:$A,MATCH($E3044,'SETORES VARRIÇÃO'!$H:$H,0)),
IFERROR(
INDEX(#REF!,MATCH($E3044,#REF!,0)),
INDEX(#REF!,MATCH($E3044,#REF!,0))
)))</f>
        <v>JT</v>
      </c>
      <c r="D3044" s="31" t="str">
        <f>IFERROR(
INDEX(#REF!,MATCH($E3044,#REF!,0)),
IFERROR(
INDEX('SETORES VARRIÇÃO'!$B:$B,MATCH($E3044,'SETORES VARRIÇÃO'!$H:$H,0)),
IFERROR(
INDEX(#REF!,MATCH($E3044,#REF!,0)),
INDEX(#REF!,MATCH($E3044,#REF!,0))
)))</f>
        <v>JT10304VJ0044</v>
      </c>
      <c r="E3044" s="30" t="str">
        <f t="shared" si="62"/>
        <v>03-0091</v>
      </c>
      <c r="F3044" s="19" t="str">
        <f>IFERROR(
INDEX(#REF!,MATCH($E3044,#REF!,0)),
IFERROR(
INDEX('SETORES VARRIÇÃO'!$F:$F,MATCH($E3044,'SETORES VARRIÇÃO'!$H:$H,0)),
IFERROR(
INDEX(#REF!,MATCH($E3044,#REF!,0)),
INDEX(#REF!,MATCH($E3044,#REF!,0))
)))</f>
        <v>Quarta/Sábado</v>
      </c>
      <c r="G3044" s="18" t="s">
        <v>888</v>
      </c>
      <c r="H3044" s="46">
        <v>0.49</v>
      </c>
      <c r="I3044" s="18" t="s">
        <v>3480</v>
      </c>
    </row>
    <row r="3045" spans="1:9" x14ac:dyDescent="0.35">
      <c r="A3045" s="68">
        <v>46083</v>
      </c>
      <c r="B3045" s="52" t="s">
        <v>719</v>
      </c>
      <c r="C3045" s="30" t="str">
        <f>IFERROR(
INDEX(#REF!,MATCH($E3045,#REF!,0)),
IFERROR(
INDEX('SETORES VARRIÇÃO'!$A:$A,MATCH($E3045,'SETORES VARRIÇÃO'!$H:$H,0)),
IFERROR(
INDEX(#REF!,MATCH($E3045,#REF!,0)),
INDEX(#REF!,MATCH($E3045,#REF!,0))
)))</f>
        <v>CV</v>
      </c>
      <c r="D3045" s="31" t="str">
        <f>IFERROR(
INDEX(#REF!,MATCH($E3045,#REF!,0)),
IFERROR(
INDEX('SETORES VARRIÇÃO'!$B:$B,MATCH($E3045,'SETORES VARRIÇÃO'!$H:$H,0)),
IFERROR(
INDEX(#REF!,MATCH($E3045,#REF!,0)),
INDEX(#REF!,MATCH($E3045,#REF!,0))
)))</f>
        <v>CV10302VJ0012</v>
      </c>
      <c r="E3045" s="30" t="str">
        <f t="shared" si="62"/>
        <v>03-0092</v>
      </c>
      <c r="F3045" s="19" t="str">
        <f>IFERROR(
INDEX(#REF!,MATCH($E3045,#REF!,0)),
IFERROR(
INDEX('SETORES VARRIÇÃO'!$F:$F,MATCH($E3045,'SETORES VARRIÇÃO'!$H:$H,0)),
IFERROR(
INDEX(#REF!,MATCH($E3045,#REF!,0)),
INDEX(#REF!,MATCH($E3045,#REF!,0))
)))</f>
        <v>Segunda/Quinta</v>
      </c>
      <c r="G3045" s="18" t="s">
        <v>888</v>
      </c>
      <c r="H3045" s="46">
        <v>0.17</v>
      </c>
      <c r="I3045" s="18" t="s">
        <v>3481</v>
      </c>
    </row>
    <row r="3046" spans="1:9" x14ac:dyDescent="0.35">
      <c r="A3046" s="68">
        <v>46083</v>
      </c>
      <c r="B3046" s="52" t="s">
        <v>830</v>
      </c>
      <c r="C3046" s="30" t="str">
        <f>IFERROR(
INDEX(#REF!,MATCH($E3046,#REF!,0)),
IFERROR(
INDEX('SETORES VARRIÇÃO'!$A:$A,MATCH($E3046,'SETORES VARRIÇÃO'!$H:$H,0)),
IFERROR(
INDEX(#REF!,MATCH($E3046,#REF!,0)),
INDEX(#REF!,MATCH($E3046,#REF!,0))
)))</f>
        <v>JT</v>
      </c>
      <c r="D3046" s="31" t="str">
        <f>IFERROR(
INDEX(#REF!,MATCH($E3046,#REF!,0)),
IFERROR(
INDEX('SETORES VARRIÇÃO'!$B:$B,MATCH($E3046,'SETORES VARRIÇÃO'!$H:$H,0)),
IFERROR(
INDEX(#REF!,MATCH($E3046,#REF!,0)),
INDEX(#REF!,MATCH($E3046,#REF!,0))
)))</f>
        <v>JT10302VJ0017</v>
      </c>
      <c r="E3046" s="30" t="str">
        <f t="shared" si="62"/>
        <v>03-0093</v>
      </c>
      <c r="F3046" s="19" t="str">
        <f>IFERROR(
INDEX(#REF!,MATCH($E3046,#REF!,0)),
IFERROR(
INDEX('SETORES VARRIÇÃO'!$F:$F,MATCH($E3046,'SETORES VARRIÇÃO'!$H:$H,0)),
IFERROR(
INDEX(#REF!,MATCH($E3046,#REF!,0)),
INDEX(#REF!,MATCH($E3046,#REF!,0))
)))</f>
        <v>Segunda/Quinta</v>
      </c>
      <c r="G3046" s="18" t="s">
        <v>888</v>
      </c>
      <c r="H3046" s="46">
        <v>0.45</v>
      </c>
      <c r="I3046" s="18" t="s">
        <v>3482</v>
      </c>
    </row>
    <row r="3047" spans="1:9" x14ac:dyDescent="0.35">
      <c r="A3047" s="68">
        <v>46083</v>
      </c>
      <c r="B3047" s="52" t="s">
        <v>831</v>
      </c>
      <c r="C3047" s="30" t="str">
        <f>IFERROR(
INDEX(#REF!,MATCH($E3047,#REF!,0)),
IFERROR(
INDEX('SETORES VARRIÇÃO'!$A:$A,MATCH($E3047,'SETORES VARRIÇÃO'!$H:$H,0)),
IFERROR(
INDEX(#REF!,MATCH($E3047,#REF!,0)),
INDEX(#REF!,MATCH($E3047,#REF!,0))
)))</f>
        <v>JT</v>
      </c>
      <c r="D3047" s="31" t="str">
        <f>IFERROR(
INDEX(#REF!,MATCH($E3047,#REF!,0)),
IFERROR(
INDEX('SETORES VARRIÇÃO'!$B:$B,MATCH($E3047,'SETORES VARRIÇÃO'!$H:$H,0)),
IFERROR(
INDEX(#REF!,MATCH($E3047,#REF!,0)),
INDEX(#REF!,MATCH($E3047,#REF!,0))
)))</f>
        <v>JT10303VJ0024</v>
      </c>
      <c r="E3047" s="30" t="str">
        <f t="shared" si="62"/>
        <v>03-0094</v>
      </c>
      <c r="F3047" s="19" t="str">
        <f>IFERROR(
INDEX(#REF!,MATCH($E3047,#REF!,0)),
IFERROR(
INDEX('SETORES VARRIÇÃO'!$F:$F,MATCH($E3047,'SETORES VARRIÇÃO'!$H:$H,0)),
IFERROR(
INDEX(#REF!,MATCH($E3047,#REF!,0)),
INDEX(#REF!,MATCH($E3047,#REF!,0))
)))</f>
        <v>Terça/Sexta</v>
      </c>
      <c r="G3047" s="18" t="s">
        <v>888</v>
      </c>
      <c r="H3047" s="46">
        <v>0.44</v>
      </c>
      <c r="I3047" s="18" t="s">
        <v>3483</v>
      </c>
    </row>
    <row r="3048" spans="1:9" x14ac:dyDescent="0.35">
      <c r="A3048" s="68">
        <v>46083</v>
      </c>
      <c r="B3048" s="52" t="s">
        <v>738</v>
      </c>
      <c r="C3048" s="30" t="str">
        <f>IFERROR(
INDEX(#REF!,MATCH($E3048,#REF!,0)),
IFERROR(
INDEX('SETORES VARRIÇÃO'!$A:$A,MATCH($E3048,'SETORES VARRIÇÃO'!$H:$H,0)),
IFERROR(
INDEX(#REF!,MATCH($E3048,#REF!,0)),
INDEX(#REF!,MATCH($E3048,#REF!,0))
)))</f>
        <v>JT</v>
      </c>
      <c r="D3048" s="31" t="str">
        <f>IFERROR(
INDEX(#REF!,MATCH($E3048,#REF!,0)),
IFERROR(
INDEX('SETORES VARRIÇÃO'!$B:$B,MATCH($E3048,'SETORES VARRIÇÃO'!$H:$H,0)),
IFERROR(
INDEX(#REF!,MATCH($E3048,#REF!,0)),
INDEX(#REF!,MATCH($E3048,#REF!,0))
)))</f>
        <v>JT10304VJ0042</v>
      </c>
      <c r="E3048" s="30" t="str">
        <f t="shared" si="62"/>
        <v>03-0095</v>
      </c>
      <c r="F3048" s="19" t="str">
        <f>IFERROR(
INDEX(#REF!,MATCH($E3048,#REF!,0)),
IFERROR(
INDEX('SETORES VARRIÇÃO'!$F:$F,MATCH($E3048,'SETORES VARRIÇÃO'!$H:$H,0)),
IFERROR(
INDEX(#REF!,MATCH($E3048,#REF!,0)),
INDEX(#REF!,MATCH($E3048,#REF!,0))
)))</f>
        <v>Quarta/Sábado</v>
      </c>
      <c r="G3048" s="18" t="s">
        <v>888</v>
      </c>
      <c r="H3048" s="46">
        <v>0.64</v>
      </c>
      <c r="I3048" s="18" t="s">
        <v>3484</v>
      </c>
    </row>
    <row r="3049" spans="1:9" x14ac:dyDescent="0.35">
      <c r="A3049" s="68">
        <v>46083</v>
      </c>
      <c r="B3049" s="52" t="s">
        <v>832</v>
      </c>
      <c r="C3049" s="30" t="str">
        <f>IFERROR(
INDEX(#REF!,MATCH($E3049,#REF!,0)),
IFERROR(
INDEX('SETORES VARRIÇÃO'!$A:$A,MATCH($E3049,'SETORES VARRIÇÃO'!$H:$H,0)),
IFERROR(
INDEX(#REF!,MATCH($E3049,#REF!,0)),
INDEX(#REF!,MATCH($E3049,#REF!,0))
)))</f>
        <v>CV</v>
      </c>
      <c r="D3049" s="31" t="str">
        <f>IFERROR(
INDEX(#REF!,MATCH($E3049,#REF!,0)),
IFERROR(
INDEX('SETORES VARRIÇÃO'!$B:$B,MATCH($E3049,'SETORES VARRIÇÃO'!$H:$H,0)),
IFERROR(
INDEX(#REF!,MATCH($E3049,#REF!,0)),
INDEX(#REF!,MATCH($E3049,#REF!,0))
)))</f>
        <v>CV10101VJ0007</v>
      </c>
      <c r="E3049" s="30" t="str">
        <f t="shared" si="62"/>
        <v>03-0096</v>
      </c>
      <c r="F3049" s="19" t="str">
        <f>IFERROR(
INDEX(#REF!,MATCH($E3049,#REF!,0)),
IFERROR(
INDEX('SETORES VARRIÇÃO'!$F:$F,MATCH($E3049,'SETORES VARRIÇÃO'!$H:$H,0)),
IFERROR(
INDEX(#REF!,MATCH($E3049,#REF!,0)),
INDEX(#REF!,MATCH($E3049,#REF!,0))
)))</f>
        <v>Segunda a Domingo</v>
      </c>
      <c r="G3049" s="18" t="s">
        <v>888</v>
      </c>
      <c r="H3049" s="46">
        <v>0.43</v>
      </c>
      <c r="I3049" s="18" t="s">
        <v>3485</v>
      </c>
    </row>
    <row r="3050" spans="1:9" x14ac:dyDescent="0.35">
      <c r="A3050" s="68">
        <v>46083</v>
      </c>
      <c r="B3050" s="52" t="s">
        <v>833</v>
      </c>
      <c r="C3050" s="30" t="str">
        <f>IFERROR(
INDEX(#REF!,MATCH($E3050,#REF!,0)),
IFERROR(
INDEX('SETORES VARRIÇÃO'!$A:$A,MATCH($E3050,'SETORES VARRIÇÃO'!$H:$H,0)),
IFERROR(
INDEX(#REF!,MATCH($E3050,#REF!,0)),
INDEX(#REF!,MATCH($E3050,#REF!,0))
)))</f>
        <v>CV</v>
      </c>
      <c r="D3050" s="31" t="str">
        <f>IFERROR(
INDEX(#REF!,MATCH($E3050,#REF!,0)),
IFERROR(
INDEX('SETORES VARRIÇÃO'!$B:$B,MATCH($E3050,'SETORES VARRIÇÃO'!$H:$H,0)),
IFERROR(
INDEX(#REF!,MATCH($E3050,#REF!,0)),
INDEX(#REF!,MATCH($E3050,#REF!,0))
)))</f>
        <v>CV10202VJ0035</v>
      </c>
      <c r="E3050" s="30" t="str">
        <f t="shared" si="62"/>
        <v>03-0097</v>
      </c>
      <c r="F3050" s="19" t="str">
        <f>IFERROR(
INDEX(#REF!,MATCH($E3050,#REF!,0)),
IFERROR(
INDEX('SETORES VARRIÇÃO'!$F:$F,MATCH($E3050,'SETORES VARRIÇÃO'!$H:$H,0)),
IFERROR(
INDEX(#REF!,MATCH($E3050,#REF!,0)),
INDEX(#REF!,MATCH($E3050,#REF!,0))
)))</f>
        <v>Segunda/Quarta/Sexta</v>
      </c>
      <c r="G3050" s="18" t="s">
        <v>888</v>
      </c>
      <c r="H3050" s="46">
        <v>0.38</v>
      </c>
      <c r="I3050" s="18" t="s">
        <v>3486</v>
      </c>
    </row>
    <row r="3051" spans="1:9" x14ac:dyDescent="0.35">
      <c r="A3051" s="68">
        <v>46083</v>
      </c>
      <c r="B3051" s="52" t="s">
        <v>834</v>
      </c>
      <c r="C3051" s="30" t="str">
        <f>IFERROR(
INDEX(#REF!,MATCH($E3051,#REF!,0)),
IFERROR(
INDEX('SETORES VARRIÇÃO'!$A:$A,MATCH($E3051,'SETORES VARRIÇÃO'!$H:$H,0)),
IFERROR(
INDEX(#REF!,MATCH($E3051,#REF!,0)),
INDEX(#REF!,MATCH($E3051,#REF!,0))
)))</f>
        <v>CV</v>
      </c>
      <c r="D3051" s="31" t="str">
        <f>IFERROR(
INDEX(#REF!,MATCH($E3051,#REF!,0)),
IFERROR(
INDEX('SETORES VARRIÇÃO'!$B:$B,MATCH($E3051,'SETORES VARRIÇÃO'!$H:$H,0)),
IFERROR(
INDEX(#REF!,MATCH($E3051,#REF!,0)),
INDEX(#REF!,MATCH($E3051,#REF!,0))
)))</f>
        <v>CV10203VJ0062</v>
      </c>
      <c r="E3051" s="30" t="str">
        <f t="shared" si="62"/>
        <v>03-0098</v>
      </c>
      <c r="F3051" s="19" t="str">
        <f>IFERROR(
INDEX(#REF!,MATCH($E3051,#REF!,0)),
IFERROR(
INDEX('SETORES VARRIÇÃO'!$F:$F,MATCH($E3051,'SETORES VARRIÇÃO'!$H:$H,0)),
IFERROR(
INDEX(#REF!,MATCH($E3051,#REF!,0)),
INDEX(#REF!,MATCH($E3051,#REF!,0))
)))</f>
        <v>Terça/Quinta/Sábado</v>
      </c>
      <c r="G3051" s="18" t="s">
        <v>887</v>
      </c>
      <c r="H3051" s="46" t="s">
        <v>2074</v>
      </c>
      <c r="I3051" s="18" t="s">
        <v>3487</v>
      </c>
    </row>
    <row r="3052" spans="1:9" x14ac:dyDescent="0.35">
      <c r="A3052" s="68">
        <v>46083</v>
      </c>
      <c r="B3052" s="52" t="s">
        <v>835</v>
      </c>
      <c r="C3052" s="30" t="str">
        <f>IFERROR(
INDEX(#REF!,MATCH($E3052,#REF!,0)),
IFERROR(
INDEX('SETORES VARRIÇÃO'!$A:$A,MATCH($E3052,'SETORES VARRIÇÃO'!$H:$H,0)),
IFERROR(
INDEX(#REF!,MATCH($E3052,#REF!,0)),
INDEX(#REF!,MATCH($E3052,#REF!,0))
)))</f>
        <v>CV</v>
      </c>
      <c r="D3052" s="31" t="str">
        <f>IFERROR(
INDEX(#REF!,MATCH($E3052,#REF!,0)),
IFERROR(
INDEX('SETORES VARRIÇÃO'!$B:$B,MATCH($E3052,'SETORES VARRIÇÃO'!$H:$H,0)),
IFERROR(
INDEX(#REF!,MATCH($E3052,#REF!,0)),
INDEX(#REF!,MATCH($E3052,#REF!,0))
)))</f>
        <v>CV10203VJ0060</v>
      </c>
      <c r="E3052" s="30" t="str">
        <f t="shared" si="62"/>
        <v>03-0099</v>
      </c>
      <c r="F3052" s="19" t="str">
        <f>IFERROR(
INDEX(#REF!,MATCH($E3052,#REF!,0)),
IFERROR(
INDEX('SETORES VARRIÇÃO'!$F:$F,MATCH($E3052,'SETORES VARRIÇÃO'!$H:$H,0)),
IFERROR(
INDEX(#REF!,MATCH($E3052,#REF!,0)),
INDEX(#REF!,MATCH($E3052,#REF!,0))
)))</f>
        <v>Terça/Quinta/Sábado</v>
      </c>
      <c r="G3052" s="18" t="s">
        <v>888</v>
      </c>
      <c r="H3052" s="46">
        <v>0.39</v>
      </c>
      <c r="I3052" s="18" t="s">
        <v>3488</v>
      </c>
    </row>
    <row r="3053" spans="1:9" x14ac:dyDescent="0.35">
      <c r="A3053" s="68">
        <v>46083</v>
      </c>
      <c r="B3053" s="52" t="s">
        <v>836</v>
      </c>
      <c r="C3053" s="30" t="str">
        <f>IFERROR(
INDEX(#REF!,MATCH($E3053,#REF!,0)),
IFERROR(
INDEX('SETORES VARRIÇÃO'!$A:$A,MATCH($E3053,'SETORES VARRIÇÃO'!$H:$H,0)),
IFERROR(
INDEX(#REF!,MATCH($E3053,#REF!,0)),
INDEX(#REF!,MATCH($E3053,#REF!,0))
)))</f>
        <v>CV</v>
      </c>
      <c r="D3053" s="31" t="str">
        <f>IFERROR(
INDEX(#REF!,MATCH($E3053,#REF!,0)),
IFERROR(
INDEX('SETORES VARRIÇÃO'!$B:$B,MATCH($E3053,'SETORES VARRIÇÃO'!$H:$H,0)),
IFERROR(
INDEX(#REF!,MATCH($E3053,#REF!,0)),
INDEX(#REF!,MATCH($E3053,#REF!,0))
)))</f>
        <v>CV10203VJ0054</v>
      </c>
      <c r="E3053" s="30" t="str">
        <f t="shared" si="62"/>
        <v>03-0100</v>
      </c>
      <c r="F3053" s="19" t="str">
        <f>IFERROR(
INDEX(#REF!,MATCH($E3053,#REF!,0)),
IFERROR(
INDEX('SETORES VARRIÇÃO'!$F:$F,MATCH($E3053,'SETORES VARRIÇÃO'!$H:$H,0)),
IFERROR(
INDEX(#REF!,MATCH($E3053,#REF!,0)),
INDEX(#REF!,MATCH($E3053,#REF!,0))
)))</f>
        <v>Terça/Quinta/Sábado</v>
      </c>
      <c r="G3053" s="18" t="s">
        <v>888</v>
      </c>
      <c r="H3053" s="46">
        <v>0.33</v>
      </c>
      <c r="I3053" s="18" t="s">
        <v>3489</v>
      </c>
    </row>
    <row r="3054" spans="1:9" x14ac:dyDescent="0.35">
      <c r="A3054" s="68">
        <v>46083</v>
      </c>
      <c r="B3054" s="52" t="s">
        <v>837</v>
      </c>
      <c r="C3054" s="30" t="str">
        <f>IFERROR(
INDEX(#REF!,MATCH($E3054,#REF!,0)),
IFERROR(
INDEX('SETORES VARRIÇÃO'!$A:$A,MATCH($E3054,'SETORES VARRIÇÃO'!$H:$H,0)),
IFERROR(
INDEX(#REF!,MATCH($E3054,#REF!,0)),
INDEX(#REF!,MATCH($E3054,#REF!,0))
)))</f>
        <v>CV</v>
      </c>
      <c r="D3054" s="31" t="str">
        <f>IFERROR(
INDEX(#REF!,MATCH($E3054,#REF!,0)),
IFERROR(
INDEX('SETORES VARRIÇÃO'!$B:$B,MATCH($E3054,'SETORES VARRIÇÃO'!$H:$H,0)),
IFERROR(
INDEX(#REF!,MATCH($E3054,#REF!,0)),
INDEX(#REF!,MATCH($E3054,#REF!,0))
)))</f>
        <v>CV10101VJ0004</v>
      </c>
      <c r="E3054" s="30" t="str">
        <f t="shared" si="62"/>
        <v>03-0101</v>
      </c>
      <c r="F3054" s="19" t="str">
        <f>IFERROR(
INDEX(#REF!,MATCH($E3054,#REF!,0)),
IFERROR(
INDEX('SETORES VARRIÇÃO'!$F:$F,MATCH($E3054,'SETORES VARRIÇÃO'!$H:$H,0)),
IFERROR(
INDEX(#REF!,MATCH($E3054,#REF!,0)),
INDEX(#REF!,MATCH($E3054,#REF!,0))
)))</f>
        <v>Segunda a Domingo</v>
      </c>
      <c r="G3054" s="18" t="s">
        <v>888</v>
      </c>
      <c r="H3054" s="46">
        <v>0.49</v>
      </c>
      <c r="I3054" s="18" t="s">
        <v>3490</v>
      </c>
    </row>
    <row r="3055" spans="1:9" x14ac:dyDescent="0.35">
      <c r="A3055" s="68">
        <v>46083</v>
      </c>
      <c r="B3055" s="52" t="s">
        <v>838</v>
      </c>
      <c r="C3055" s="30" t="str">
        <f>IFERROR(
INDEX(#REF!,MATCH($E3055,#REF!,0)),
IFERROR(
INDEX('SETORES VARRIÇÃO'!$A:$A,MATCH($E3055,'SETORES VARRIÇÃO'!$H:$H,0)),
IFERROR(
INDEX(#REF!,MATCH($E3055,#REF!,0)),
INDEX(#REF!,MATCH($E3055,#REF!,0))
)))</f>
        <v>CV</v>
      </c>
      <c r="D3055" s="31" t="str">
        <f>IFERROR(
INDEX(#REF!,MATCH($E3055,#REF!,0)),
IFERROR(
INDEX('SETORES VARRIÇÃO'!$B:$B,MATCH($E3055,'SETORES VARRIÇÃO'!$H:$H,0)),
IFERROR(
INDEX(#REF!,MATCH($E3055,#REF!,0)),
INDEX(#REF!,MATCH($E3055,#REF!,0))
)))</f>
        <v>CV10101VJ0009</v>
      </c>
      <c r="E3055" s="30" t="str">
        <f t="shared" si="62"/>
        <v>03-0102</v>
      </c>
      <c r="F3055" s="19" t="str">
        <f>IFERROR(
INDEX(#REF!,MATCH($E3055,#REF!,0)),
IFERROR(
INDEX('SETORES VARRIÇÃO'!$F:$F,MATCH($E3055,'SETORES VARRIÇÃO'!$H:$H,0)),
IFERROR(
INDEX(#REF!,MATCH($E3055,#REF!,0)),
INDEX(#REF!,MATCH($E3055,#REF!,0))
)))</f>
        <v>Segunda a Domingo</v>
      </c>
      <c r="G3055" s="18" t="s">
        <v>888</v>
      </c>
      <c r="H3055" s="46">
        <v>0.45</v>
      </c>
      <c r="I3055" s="18" t="s">
        <v>3491</v>
      </c>
    </row>
    <row r="3056" spans="1:9" x14ac:dyDescent="0.35">
      <c r="A3056" s="68">
        <v>46083</v>
      </c>
      <c r="B3056" s="52" t="s">
        <v>839</v>
      </c>
      <c r="C3056" s="30" t="str">
        <f>IFERROR(
INDEX(#REF!,MATCH($E3056,#REF!,0)),
IFERROR(
INDEX('SETORES VARRIÇÃO'!$A:$A,MATCH($E3056,'SETORES VARRIÇÃO'!$H:$H,0)),
IFERROR(
INDEX(#REF!,MATCH($E3056,#REF!,0)),
INDEX(#REF!,MATCH($E3056,#REF!,0))
)))</f>
        <v>JT</v>
      </c>
      <c r="D3056" s="31" t="str">
        <f>IFERROR(
INDEX(#REF!,MATCH($E3056,#REF!,0)),
IFERROR(
INDEX('SETORES VARRIÇÃO'!$B:$B,MATCH($E3056,'SETORES VARRIÇÃO'!$H:$H,0)),
IFERROR(
INDEX(#REF!,MATCH($E3056,#REF!,0)),
INDEX(#REF!,MATCH($E3056,#REF!,0))
)))</f>
        <v>JT20102VJ0001</v>
      </c>
      <c r="E3056" s="30" t="str">
        <f t="shared" si="62"/>
        <v>03-0103</v>
      </c>
      <c r="F3056" s="19" t="str">
        <f>IFERROR(
INDEX(#REF!,MATCH($E3056,#REF!,0)),
IFERROR(
INDEX('SETORES VARRIÇÃO'!$F:$F,MATCH($E3056,'SETORES VARRIÇÃO'!$H:$H,0)),
IFERROR(
INDEX(#REF!,MATCH($E3056,#REF!,0)),
INDEX(#REF!,MATCH($E3056,#REF!,0))
)))</f>
        <v>Segunda a Domingo</v>
      </c>
      <c r="G3056" s="18" t="s">
        <v>888</v>
      </c>
      <c r="H3056" s="46">
        <v>0.59</v>
      </c>
      <c r="I3056" s="18" t="s">
        <v>3492</v>
      </c>
    </row>
    <row r="3057" spans="1:9" x14ac:dyDescent="0.35">
      <c r="A3057" s="68">
        <v>46083</v>
      </c>
      <c r="B3057" s="52" t="s">
        <v>751</v>
      </c>
      <c r="C3057" s="30" t="str">
        <f>IFERROR(
INDEX(#REF!,MATCH($E3057,#REF!,0)),
IFERROR(
INDEX('SETORES VARRIÇÃO'!$A:$A,MATCH($E3057,'SETORES VARRIÇÃO'!$H:$H,0)),
IFERROR(
INDEX(#REF!,MATCH($E3057,#REF!,0)),
INDEX(#REF!,MATCH($E3057,#REF!,0))
)))</f>
        <v>JT</v>
      </c>
      <c r="D3057" s="31" t="str">
        <f>IFERROR(
INDEX(#REF!,MATCH($E3057,#REF!,0)),
IFERROR(
INDEX('SETORES VARRIÇÃO'!$B:$B,MATCH($E3057,'SETORES VARRIÇÃO'!$H:$H,0)),
IFERROR(
INDEX(#REF!,MATCH($E3057,#REF!,0)),
INDEX(#REF!,MATCH($E3057,#REF!,0))
)))</f>
        <v>JT10304VJ0045</v>
      </c>
      <c r="E3057" s="30" t="str">
        <f t="shared" si="62"/>
        <v>03-0104</v>
      </c>
      <c r="F3057" s="19" t="str">
        <f>IFERROR(
INDEX(#REF!,MATCH($E3057,#REF!,0)),
IFERROR(
INDEX('SETORES VARRIÇÃO'!$F:$F,MATCH($E3057,'SETORES VARRIÇÃO'!$H:$H,0)),
IFERROR(
INDEX(#REF!,MATCH($E3057,#REF!,0)),
INDEX(#REF!,MATCH($E3057,#REF!,0))
)))</f>
        <v>Quarta/Sábado</v>
      </c>
      <c r="G3057" s="18" t="s">
        <v>888</v>
      </c>
      <c r="H3057" s="46">
        <v>0.35</v>
      </c>
      <c r="I3057" s="18" t="s">
        <v>3493</v>
      </c>
    </row>
    <row r="3058" spans="1:9" x14ac:dyDescent="0.35">
      <c r="A3058" s="68">
        <v>46083</v>
      </c>
      <c r="B3058" s="52" t="s">
        <v>840</v>
      </c>
      <c r="C3058" s="30" t="str">
        <f>IFERROR(
INDEX(#REF!,MATCH($E3058,#REF!,0)),
IFERROR(
INDEX('SETORES VARRIÇÃO'!$A:$A,MATCH($E3058,'SETORES VARRIÇÃO'!$H:$H,0)),
IFERROR(
INDEX(#REF!,MATCH($E3058,#REF!,0)),
INDEX(#REF!,MATCH($E3058,#REF!,0))
)))</f>
        <v>CV</v>
      </c>
      <c r="D3058" s="31" t="str">
        <f>IFERROR(
INDEX(#REF!,MATCH($E3058,#REF!,0)),
IFERROR(
INDEX('SETORES VARRIÇÃO'!$B:$B,MATCH($E3058,'SETORES VARRIÇÃO'!$H:$H,0)),
IFERROR(
INDEX(#REF!,MATCH($E3058,#REF!,0)),
INDEX(#REF!,MATCH($E3058,#REF!,0))
)))</f>
        <v>CV10302VJ0015</v>
      </c>
      <c r="E3058" s="30" t="str">
        <f t="shared" si="62"/>
        <v>03-0105</v>
      </c>
      <c r="F3058" s="19" t="str">
        <f>IFERROR(
INDEX(#REF!,MATCH($E3058,#REF!,0)),
IFERROR(
INDEX('SETORES VARRIÇÃO'!$F:$F,MATCH($E3058,'SETORES VARRIÇÃO'!$H:$H,0)),
IFERROR(
INDEX(#REF!,MATCH($E3058,#REF!,0)),
INDEX(#REF!,MATCH($E3058,#REF!,0))
)))</f>
        <v>Segunda/Quinta</v>
      </c>
      <c r="G3058" s="18" t="s">
        <v>887</v>
      </c>
      <c r="H3058" s="46" t="s">
        <v>2910</v>
      </c>
      <c r="I3058" s="18" t="s">
        <v>2781</v>
      </c>
    </row>
    <row r="3059" spans="1:9" x14ac:dyDescent="0.35">
      <c r="A3059" s="68">
        <v>46083</v>
      </c>
      <c r="B3059" s="52" t="s">
        <v>841</v>
      </c>
      <c r="C3059" s="30" t="str">
        <f>IFERROR(
INDEX(#REF!,MATCH($E3059,#REF!,0)),
IFERROR(
INDEX('SETORES VARRIÇÃO'!$A:$A,MATCH($E3059,'SETORES VARRIÇÃO'!$H:$H,0)),
IFERROR(
INDEX(#REF!,MATCH($E3059,#REF!,0)),
INDEX(#REF!,MATCH($E3059,#REF!,0))
)))</f>
        <v>CV</v>
      </c>
      <c r="D3059" s="31" t="str">
        <f>IFERROR(
INDEX(#REF!,MATCH($E3059,#REF!,0)),
IFERROR(
INDEX('SETORES VARRIÇÃO'!$B:$B,MATCH($E3059,'SETORES VARRIÇÃO'!$H:$H,0)),
IFERROR(
INDEX(#REF!,MATCH($E3059,#REF!,0)),
INDEX(#REF!,MATCH($E3059,#REF!,0))
)))</f>
        <v>CV10101VL0002</v>
      </c>
      <c r="E3059" s="30" t="str">
        <f t="shared" si="62"/>
        <v>03-0106</v>
      </c>
      <c r="F3059" s="19" t="str">
        <f>IFERROR(
INDEX(#REF!,MATCH($E3059,#REF!,0)),
IFERROR(
INDEX('SETORES VARRIÇÃO'!$F:$F,MATCH($E3059,'SETORES VARRIÇÃO'!$H:$H,0)),
IFERROR(
INDEX(#REF!,MATCH($E3059,#REF!,0)),
INDEX(#REF!,MATCH($E3059,#REF!,0))
)))</f>
        <v>Segunda a Domingo</v>
      </c>
      <c r="G3059" s="18" t="s">
        <v>888</v>
      </c>
      <c r="H3059" s="46">
        <v>0.81</v>
      </c>
      <c r="I3059" s="18" t="s">
        <v>3494</v>
      </c>
    </row>
    <row r="3060" spans="1:9" x14ac:dyDescent="0.35">
      <c r="A3060" s="68">
        <v>46083</v>
      </c>
      <c r="B3060" s="52" t="s">
        <v>842</v>
      </c>
      <c r="C3060" s="30" t="str">
        <f>IFERROR(
INDEX(#REF!,MATCH($E3060,#REF!,0)),
IFERROR(
INDEX('SETORES VARRIÇÃO'!$A:$A,MATCH($E3060,'SETORES VARRIÇÃO'!$H:$H,0)),
IFERROR(
INDEX(#REF!,MATCH($E3060,#REF!,0)),
INDEX(#REF!,MATCH($E3060,#REF!,0))
)))</f>
        <v>CV</v>
      </c>
      <c r="D3060" s="31" t="str">
        <f>IFERROR(
INDEX(#REF!,MATCH($E3060,#REF!,0)),
IFERROR(
INDEX('SETORES VARRIÇÃO'!$B:$B,MATCH($E3060,'SETORES VARRIÇÃO'!$H:$H,0)),
IFERROR(
INDEX(#REF!,MATCH($E3060,#REF!,0)),
INDEX(#REF!,MATCH($E3060,#REF!,0))
)))</f>
        <v>CV10202VJ0046</v>
      </c>
      <c r="E3060" s="30" t="str">
        <f t="shared" si="62"/>
        <v>03-0107</v>
      </c>
      <c r="F3060" s="19" t="str">
        <f>IFERROR(
INDEX(#REF!,MATCH($E3060,#REF!,0)),
IFERROR(
INDEX('SETORES VARRIÇÃO'!$F:$F,MATCH($E3060,'SETORES VARRIÇÃO'!$H:$H,0)),
IFERROR(
INDEX(#REF!,MATCH($E3060,#REF!,0)),
INDEX(#REF!,MATCH($E3060,#REF!,0))
)))</f>
        <v>Segunda/Quarta/Sexta</v>
      </c>
      <c r="G3060" s="18" t="s">
        <v>888</v>
      </c>
      <c r="H3060" s="46">
        <v>0.14000000000000001</v>
      </c>
      <c r="I3060" s="18" t="s">
        <v>3495</v>
      </c>
    </row>
    <row r="3061" spans="1:9" x14ac:dyDescent="0.35">
      <c r="A3061" s="68">
        <v>46083</v>
      </c>
      <c r="B3061" s="52" t="s">
        <v>843</v>
      </c>
      <c r="C3061" s="30" t="str">
        <f>IFERROR(
INDEX(#REF!,MATCH($E3061,#REF!,0)),
IFERROR(
INDEX('SETORES VARRIÇÃO'!$A:$A,MATCH($E3061,'SETORES VARRIÇÃO'!$H:$H,0)),
IFERROR(
INDEX(#REF!,MATCH($E3061,#REF!,0)),
INDEX(#REF!,MATCH($E3061,#REF!,0))
)))</f>
        <v>CV</v>
      </c>
      <c r="D3061" s="31" t="str">
        <f>IFERROR(
INDEX(#REF!,MATCH($E3061,#REF!,0)),
IFERROR(
INDEX('SETORES VARRIÇÃO'!$B:$B,MATCH($E3061,'SETORES VARRIÇÃO'!$H:$H,0)),
IFERROR(
INDEX(#REF!,MATCH($E3061,#REF!,0)),
INDEX(#REF!,MATCH($E3061,#REF!,0))
)))</f>
        <v>CV10202VJ0042</v>
      </c>
      <c r="E3061" s="30" t="str">
        <f t="shared" si="62"/>
        <v>03-0108</v>
      </c>
      <c r="F3061" s="19" t="str">
        <f>IFERROR(
INDEX(#REF!,MATCH($E3061,#REF!,0)),
IFERROR(
INDEX('SETORES VARRIÇÃO'!$F:$F,MATCH($E3061,'SETORES VARRIÇÃO'!$H:$H,0)),
IFERROR(
INDEX(#REF!,MATCH($E3061,#REF!,0)),
INDEX(#REF!,MATCH($E3061,#REF!,0))
)))</f>
        <v>Segunda/Quarta/Sexta</v>
      </c>
      <c r="G3061" s="18" t="s">
        <v>888</v>
      </c>
      <c r="H3061" s="46">
        <v>0.44</v>
      </c>
      <c r="I3061" s="18" t="s">
        <v>3496</v>
      </c>
    </row>
    <row r="3062" spans="1:9" x14ac:dyDescent="0.35">
      <c r="A3062" s="68">
        <v>46083</v>
      </c>
      <c r="B3062" s="52" t="s">
        <v>844</v>
      </c>
      <c r="C3062" s="30" t="str">
        <f>IFERROR(
INDEX(#REF!,MATCH($E3062,#REF!,0)),
IFERROR(
INDEX('SETORES VARRIÇÃO'!$A:$A,MATCH($E3062,'SETORES VARRIÇÃO'!$H:$H,0)),
IFERROR(
INDEX(#REF!,MATCH($E3062,#REF!,0)),
INDEX(#REF!,MATCH($E3062,#REF!,0))
)))</f>
        <v>JT</v>
      </c>
      <c r="D3062" s="31" t="str">
        <f>IFERROR(
INDEX(#REF!,MATCH($E3062,#REF!,0)),
IFERROR(
INDEX('SETORES VARRIÇÃO'!$B:$B,MATCH($E3062,'SETORES VARRIÇÃO'!$H:$H,0)),
IFERROR(
INDEX(#REF!,MATCH($E3062,#REF!,0)),
INDEX(#REF!,MATCH($E3062,#REF!,0))
)))</f>
        <v>JT10302VJ0020</v>
      </c>
      <c r="E3062" s="30" t="str">
        <f t="shared" si="62"/>
        <v>03-0109</v>
      </c>
      <c r="F3062" s="19" t="str">
        <f>IFERROR(
INDEX(#REF!,MATCH($E3062,#REF!,0)),
IFERROR(
INDEX('SETORES VARRIÇÃO'!$F:$F,MATCH($E3062,'SETORES VARRIÇÃO'!$H:$H,0)),
IFERROR(
INDEX(#REF!,MATCH($E3062,#REF!,0)),
INDEX(#REF!,MATCH($E3062,#REF!,0))
)))</f>
        <v>Segunda/Quinta</v>
      </c>
      <c r="G3062" s="18" t="s">
        <v>888</v>
      </c>
      <c r="H3062" s="46">
        <v>0</v>
      </c>
      <c r="I3062" s="18" t="s">
        <v>3497</v>
      </c>
    </row>
    <row r="3063" spans="1:9" x14ac:dyDescent="0.35">
      <c r="A3063" s="68">
        <v>46083</v>
      </c>
      <c r="B3063" s="52" t="s">
        <v>845</v>
      </c>
      <c r="C3063" s="30" t="str">
        <f>IFERROR(
INDEX(#REF!,MATCH($E3063,#REF!,0)),
IFERROR(
INDEX('SETORES VARRIÇÃO'!$A:$A,MATCH($E3063,'SETORES VARRIÇÃO'!$H:$H,0)),
IFERROR(
INDEX(#REF!,MATCH($E3063,#REF!,0)),
INDEX(#REF!,MATCH($E3063,#REF!,0))
)))</f>
        <v>JT</v>
      </c>
      <c r="D3063" s="31" t="str">
        <f>IFERROR(
INDEX(#REF!,MATCH($E3063,#REF!,0)),
IFERROR(
INDEX('SETORES VARRIÇÃO'!$B:$B,MATCH($E3063,'SETORES VARRIÇÃO'!$H:$H,0)),
IFERROR(
INDEX(#REF!,MATCH($E3063,#REF!,0)),
INDEX(#REF!,MATCH($E3063,#REF!,0))
)))</f>
        <v>JT10302VJ0014</v>
      </c>
      <c r="E3063" s="30" t="str">
        <f t="shared" si="62"/>
        <v>03-0110</v>
      </c>
      <c r="F3063" s="19" t="str">
        <f>IFERROR(
INDEX(#REF!,MATCH($E3063,#REF!,0)),
IFERROR(
INDEX('SETORES VARRIÇÃO'!$F:$F,MATCH($E3063,'SETORES VARRIÇÃO'!$H:$H,0)),
IFERROR(
INDEX(#REF!,MATCH($E3063,#REF!,0)),
INDEX(#REF!,MATCH($E3063,#REF!,0))
)))</f>
        <v>Segunda/Quinta</v>
      </c>
      <c r="G3063" s="18" t="s">
        <v>888</v>
      </c>
      <c r="H3063" s="46">
        <v>0.34</v>
      </c>
      <c r="I3063" s="18" t="s">
        <v>3498</v>
      </c>
    </row>
    <row r="3064" spans="1:9" x14ac:dyDescent="0.35">
      <c r="A3064" s="68">
        <v>46083</v>
      </c>
      <c r="B3064" s="52" t="s">
        <v>846</v>
      </c>
      <c r="C3064" s="30" t="str">
        <f>IFERROR(
INDEX(#REF!,MATCH($E3064,#REF!,0)),
IFERROR(
INDEX('SETORES VARRIÇÃO'!$A:$A,MATCH($E3064,'SETORES VARRIÇÃO'!$H:$H,0)),
IFERROR(
INDEX(#REF!,MATCH($E3064,#REF!,0)),
INDEX(#REF!,MATCH($E3064,#REF!,0))
)))</f>
        <v>JT</v>
      </c>
      <c r="D3064" s="31" t="str">
        <f>IFERROR(
INDEX(#REF!,MATCH($E3064,#REF!,0)),
IFERROR(
INDEX('SETORES VARRIÇÃO'!$B:$B,MATCH($E3064,'SETORES VARRIÇÃO'!$H:$H,0)),
IFERROR(
INDEX(#REF!,MATCH($E3064,#REF!,0)),
INDEX(#REF!,MATCH($E3064,#REF!,0))
)))</f>
        <v>JT10303VJ0058</v>
      </c>
      <c r="E3064" s="30" t="str">
        <f t="shared" si="62"/>
        <v>03-0111</v>
      </c>
      <c r="F3064" s="19" t="str">
        <f>IFERROR(
INDEX(#REF!,MATCH($E3064,#REF!,0)),
IFERROR(
INDEX('SETORES VARRIÇÃO'!$F:$F,MATCH($E3064,'SETORES VARRIÇÃO'!$H:$H,0)),
IFERROR(
INDEX(#REF!,MATCH($E3064,#REF!,0)),
INDEX(#REF!,MATCH($E3064,#REF!,0))
)))</f>
        <v>Terça/Sexta</v>
      </c>
      <c r="G3064" s="18" t="s">
        <v>888</v>
      </c>
      <c r="H3064" s="46">
        <v>0.39</v>
      </c>
      <c r="I3064" s="18" t="s">
        <v>3499</v>
      </c>
    </row>
    <row r="3065" spans="1:9" x14ac:dyDescent="0.35">
      <c r="A3065" s="68">
        <v>46083</v>
      </c>
      <c r="B3065" s="52" t="s">
        <v>847</v>
      </c>
      <c r="C3065" s="30" t="str">
        <f>IFERROR(
INDEX(#REF!,MATCH($E3065,#REF!,0)),
IFERROR(
INDEX('SETORES VARRIÇÃO'!$A:$A,MATCH($E3065,'SETORES VARRIÇÃO'!$H:$H,0)),
IFERROR(
INDEX(#REF!,MATCH($E3065,#REF!,0)),
INDEX(#REF!,MATCH($E3065,#REF!,0))
)))</f>
        <v>CV</v>
      </c>
      <c r="D3065" s="31" t="str">
        <f>IFERROR(
INDEX(#REF!,MATCH($E3065,#REF!,0)),
IFERROR(
INDEX('SETORES VARRIÇÃO'!$B:$B,MATCH($E3065,'SETORES VARRIÇÃO'!$H:$H,0)),
IFERROR(
INDEX(#REF!,MATCH($E3065,#REF!,0)),
INDEX(#REF!,MATCH($E3065,#REF!,0))
)))</f>
        <v>CV10101VJ0006</v>
      </c>
      <c r="E3065" s="30" t="str">
        <f t="shared" si="62"/>
        <v>03-0112</v>
      </c>
      <c r="F3065" s="19" t="str">
        <f>IFERROR(
INDEX(#REF!,MATCH($E3065,#REF!,0)),
IFERROR(
INDEX('SETORES VARRIÇÃO'!$F:$F,MATCH($E3065,'SETORES VARRIÇÃO'!$H:$H,0)),
IFERROR(
INDEX(#REF!,MATCH($E3065,#REF!,0)),
INDEX(#REF!,MATCH($E3065,#REF!,0))
)))</f>
        <v>Segunda a Domingo</v>
      </c>
      <c r="G3065" s="18" t="s">
        <v>888</v>
      </c>
      <c r="H3065" s="46">
        <v>0.28999999999999998</v>
      </c>
      <c r="I3065" s="18" t="s">
        <v>3500</v>
      </c>
    </row>
    <row r="3066" spans="1:9" x14ac:dyDescent="0.35">
      <c r="A3066" s="68">
        <v>46083</v>
      </c>
      <c r="B3066" s="52" t="s">
        <v>848</v>
      </c>
      <c r="C3066" s="30" t="str">
        <f>IFERROR(
INDEX(#REF!,MATCH($E3066,#REF!,0)),
IFERROR(
INDEX('SETORES VARRIÇÃO'!$A:$A,MATCH($E3066,'SETORES VARRIÇÃO'!$H:$H,0)),
IFERROR(
INDEX(#REF!,MATCH($E3066,#REF!,0)),
INDEX(#REF!,MATCH($E3066,#REF!,0))
)))</f>
        <v>CV</v>
      </c>
      <c r="D3066" s="31" t="str">
        <f>IFERROR(
INDEX(#REF!,MATCH($E3066,#REF!,0)),
IFERROR(
INDEX('SETORES VARRIÇÃO'!$B:$B,MATCH($E3066,'SETORES VARRIÇÃO'!$H:$H,0)),
IFERROR(
INDEX(#REF!,MATCH($E3066,#REF!,0)),
INDEX(#REF!,MATCH($E3066,#REF!,0))
)))</f>
        <v>CV10202VJ0044</v>
      </c>
      <c r="E3066" s="30" t="str">
        <f t="shared" si="62"/>
        <v>03-0113</v>
      </c>
      <c r="F3066" s="19" t="str">
        <f>IFERROR(
INDEX(#REF!,MATCH($E3066,#REF!,0)),
IFERROR(
INDEX('SETORES VARRIÇÃO'!$F:$F,MATCH($E3066,'SETORES VARRIÇÃO'!$H:$H,0)),
IFERROR(
INDEX(#REF!,MATCH($E3066,#REF!,0)),
INDEX(#REF!,MATCH($E3066,#REF!,0))
)))</f>
        <v>Segunda/Quarta/Sexta</v>
      </c>
      <c r="G3066" s="18" t="s">
        <v>888</v>
      </c>
      <c r="H3066" s="46">
        <v>0.39</v>
      </c>
      <c r="I3066" s="18" t="s">
        <v>3501</v>
      </c>
    </row>
    <row r="3067" spans="1:9" x14ac:dyDescent="0.35">
      <c r="A3067" s="68">
        <v>46083</v>
      </c>
      <c r="B3067" s="52" t="s">
        <v>849</v>
      </c>
      <c r="C3067" s="30" t="str">
        <f>IFERROR(
INDEX(#REF!,MATCH($E3067,#REF!,0)),
IFERROR(
INDEX('SETORES VARRIÇÃO'!$A:$A,MATCH($E3067,'SETORES VARRIÇÃO'!$H:$H,0)),
IFERROR(
INDEX(#REF!,MATCH($E3067,#REF!,0)),
INDEX(#REF!,MATCH($E3067,#REF!,0))
)))</f>
        <v>CV</v>
      </c>
      <c r="D3067" s="31" t="str">
        <f>IFERROR(
INDEX(#REF!,MATCH($E3067,#REF!,0)),
IFERROR(
INDEX('SETORES VARRIÇÃO'!$B:$B,MATCH($E3067,'SETORES VARRIÇÃO'!$H:$H,0)),
IFERROR(
INDEX(#REF!,MATCH($E3067,#REF!,0)),
INDEX(#REF!,MATCH($E3067,#REF!,0))
)))</f>
        <v>CV10202VJ0043</v>
      </c>
      <c r="E3067" s="30" t="str">
        <f t="shared" si="62"/>
        <v>03-0114</v>
      </c>
      <c r="F3067" s="19" t="str">
        <f>IFERROR(
INDEX(#REF!,MATCH($E3067,#REF!,0)),
IFERROR(
INDEX('SETORES VARRIÇÃO'!$F:$F,MATCH($E3067,'SETORES VARRIÇÃO'!$H:$H,0)),
IFERROR(
INDEX(#REF!,MATCH($E3067,#REF!,0)),
INDEX(#REF!,MATCH($E3067,#REF!,0))
)))</f>
        <v>Segunda/Quarta/Sexta</v>
      </c>
      <c r="G3067" s="18" t="s">
        <v>888</v>
      </c>
      <c r="H3067" s="46">
        <v>0.52</v>
      </c>
      <c r="I3067" s="18" t="s">
        <v>3502</v>
      </c>
    </row>
    <row r="3068" spans="1:9" x14ac:dyDescent="0.35">
      <c r="A3068" s="68">
        <v>46083</v>
      </c>
      <c r="B3068" s="52" t="s">
        <v>850</v>
      </c>
      <c r="C3068" s="30" t="str">
        <f>IFERROR(
INDEX(#REF!,MATCH($E3068,#REF!,0)),
IFERROR(
INDEX('SETORES VARRIÇÃO'!$A:$A,MATCH($E3068,'SETORES VARRIÇÃO'!$H:$H,0)),
IFERROR(
INDEX(#REF!,MATCH($E3068,#REF!,0)),
INDEX(#REF!,MATCH($E3068,#REF!,0))
)))</f>
        <v>CV</v>
      </c>
      <c r="D3068" s="31" t="str">
        <f>IFERROR(
INDEX(#REF!,MATCH($E3068,#REF!,0)),
IFERROR(
INDEX('SETORES VARRIÇÃO'!$B:$B,MATCH($E3068,'SETORES VARRIÇÃO'!$H:$H,0)),
IFERROR(
INDEX(#REF!,MATCH($E3068,#REF!,0)),
INDEX(#REF!,MATCH($E3068,#REF!,0))
)))</f>
        <v>CV10202VJ0037</v>
      </c>
      <c r="E3068" s="30" t="str">
        <f t="shared" si="62"/>
        <v>03-0115</v>
      </c>
      <c r="F3068" s="19" t="str">
        <f>IFERROR(
INDEX(#REF!,MATCH($E3068,#REF!,0)),
IFERROR(
INDEX('SETORES VARRIÇÃO'!$F:$F,MATCH($E3068,'SETORES VARRIÇÃO'!$H:$H,0)),
IFERROR(
INDEX(#REF!,MATCH($E3068,#REF!,0)),
INDEX(#REF!,MATCH($E3068,#REF!,0))
)))</f>
        <v>Segunda/Quarta/Sexta</v>
      </c>
      <c r="G3068" s="18" t="s">
        <v>888</v>
      </c>
      <c r="H3068" s="46">
        <v>0.49</v>
      </c>
      <c r="I3068" s="18" t="s">
        <v>3503</v>
      </c>
    </row>
    <row r="3069" spans="1:9" x14ac:dyDescent="0.35">
      <c r="A3069" s="68">
        <v>46083</v>
      </c>
      <c r="B3069" s="52" t="s">
        <v>851</v>
      </c>
      <c r="C3069" s="30" t="str">
        <f>IFERROR(
INDEX(#REF!,MATCH($E3069,#REF!,0)),
IFERROR(
INDEX('SETORES VARRIÇÃO'!$A:$A,MATCH($E3069,'SETORES VARRIÇÃO'!$H:$H,0)),
IFERROR(
INDEX(#REF!,MATCH($E3069,#REF!,0)),
INDEX(#REF!,MATCH($E3069,#REF!,0))
)))</f>
        <v>CV</v>
      </c>
      <c r="D3069" s="31" t="str">
        <f>IFERROR(
INDEX(#REF!,MATCH($E3069,#REF!,0)),
IFERROR(
INDEX('SETORES VARRIÇÃO'!$B:$B,MATCH($E3069,'SETORES VARRIÇÃO'!$H:$H,0)),
IFERROR(
INDEX(#REF!,MATCH($E3069,#REF!,0)),
INDEX(#REF!,MATCH($E3069,#REF!,0))
)))</f>
        <v>CV10303VJ0022</v>
      </c>
      <c r="E3069" s="30" t="str">
        <f t="shared" si="62"/>
        <v>03-0116</v>
      </c>
      <c r="F3069" s="19" t="str">
        <f>IFERROR(
INDEX(#REF!,MATCH($E3069,#REF!,0)),
IFERROR(
INDEX('SETORES VARRIÇÃO'!$F:$F,MATCH($E3069,'SETORES VARRIÇÃO'!$H:$H,0)),
IFERROR(
INDEX(#REF!,MATCH($E3069,#REF!,0)),
INDEX(#REF!,MATCH($E3069,#REF!,0))
)))</f>
        <v>Terça/Sexta</v>
      </c>
      <c r="G3069" s="18" t="s">
        <v>887</v>
      </c>
      <c r="H3069" s="46" t="s">
        <v>960</v>
      </c>
      <c r="I3069" s="18" t="s">
        <v>3378</v>
      </c>
    </row>
    <row r="3070" spans="1:9" x14ac:dyDescent="0.35">
      <c r="A3070" s="68">
        <v>46083</v>
      </c>
      <c r="B3070" s="52" t="s">
        <v>852</v>
      </c>
      <c r="C3070" s="30" t="str">
        <f>IFERROR(
INDEX(#REF!,MATCH($E3070,#REF!,0)),
IFERROR(
INDEX('SETORES VARRIÇÃO'!$A:$A,MATCH($E3070,'SETORES VARRIÇÃO'!$H:$H,0)),
IFERROR(
INDEX(#REF!,MATCH($E3070,#REF!,0)),
INDEX(#REF!,MATCH($E3070,#REF!,0))
)))</f>
        <v>JT</v>
      </c>
      <c r="D3070" s="31" t="str">
        <f>IFERROR(
INDEX(#REF!,MATCH($E3070,#REF!,0)),
IFERROR(
INDEX('SETORES VARRIÇÃO'!$B:$B,MATCH($E3070,'SETORES VARRIÇÃO'!$H:$H,0)),
IFERROR(
INDEX(#REF!,MATCH($E3070,#REF!,0)),
INDEX(#REF!,MATCH($E3070,#REF!,0))
)))</f>
        <v>JT10302VJ0013</v>
      </c>
      <c r="E3070" s="30" t="str">
        <f t="shared" si="62"/>
        <v>03-0117</v>
      </c>
      <c r="F3070" s="19" t="str">
        <f>IFERROR(
INDEX(#REF!,MATCH($E3070,#REF!,0)),
IFERROR(
INDEX('SETORES VARRIÇÃO'!$F:$F,MATCH($E3070,'SETORES VARRIÇÃO'!$H:$H,0)),
IFERROR(
INDEX(#REF!,MATCH($E3070,#REF!,0)),
INDEX(#REF!,MATCH($E3070,#REF!,0))
)))</f>
        <v>Segunda/Quinta</v>
      </c>
      <c r="G3070" s="18" t="s">
        <v>888</v>
      </c>
      <c r="H3070" s="46">
        <v>0.43</v>
      </c>
      <c r="I3070" s="18" t="s">
        <v>3504</v>
      </c>
    </row>
    <row r="3071" spans="1:9" x14ac:dyDescent="0.35">
      <c r="A3071" s="68">
        <v>46083</v>
      </c>
      <c r="B3071" s="52" t="s">
        <v>853</v>
      </c>
      <c r="C3071" s="30" t="str">
        <f>IFERROR(
INDEX(#REF!,MATCH($E3071,#REF!,0)),
IFERROR(
INDEX('SETORES VARRIÇÃO'!$A:$A,MATCH($E3071,'SETORES VARRIÇÃO'!$H:$H,0)),
IFERROR(
INDEX(#REF!,MATCH($E3071,#REF!,0)),
INDEX(#REF!,MATCH($E3071,#REF!,0))
)))</f>
        <v>CV</v>
      </c>
      <c r="D3071" s="31" t="str">
        <f>IFERROR(
INDEX(#REF!,MATCH($E3071,#REF!,0)),
IFERROR(
INDEX('SETORES VARRIÇÃO'!$B:$B,MATCH($E3071,'SETORES VARRIÇÃO'!$H:$H,0)),
IFERROR(
INDEX(#REF!,MATCH($E3071,#REF!,0)),
INDEX(#REF!,MATCH($E3071,#REF!,0))
)))</f>
        <v>CV10202VJ0045</v>
      </c>
      <c r="E3071" s="30" t="str">
        <f t="shared" si="62"/>
        <v>03-0118</v>
      </c>
      <c r="F3071" s="19" t="str">
        <f>IFERROR(
INDEX(#REF!,MATCH($E3071,#REF!,0)),
IFERROR(
INDEX('SETORES VARRIÇÃO'!$F:$F,MATCH($E3071,'SETORES VARRIÇÃO'!$H:$H,0)),
IFERROR(
INDEX(#REF!,MATCH($E3071,#REF!,0)),
INDEX(#REF!,MATCH($E3071,#REF!,0))
)))</f>
        <v>Segunda/Quarta/Sexta</v>
      </c>
      <c r="G3071" s="18" t="s">
        <v>888</v>
      </c>
      <c r="H3071" s="46">
        <v>0.59</v>
      </c>
      <c r="I3071" s="18" t="s">
        <v>3505</v>
      </c>
    </row>
    <row r="3072" spans="1:9" x14ac:dyDescent="0.35">
      <c r="A3072" s="68">
        <v>46083</v>
      </c>
      <c r="B3072" s="52" t="s">
        <v>854</v>
      </c>
      <c r="C3072" s="30" t="str">
        <f>IFERROR(
INDEX(#REF!,MATCH($E3072,#REF!,0)),
IFERROR(
INDEX('SETORES VARRIÇÃO'!$A:$A,MATCH($E3072,'SETORES VARRIÇÃO'!$H:$H,0)),
IFERROR(
INDEX(#REF!,MATCH($E3072,#REF!,0)),
INDEX(#REF!,MATCH($E3072,#REF!,0))
)))</f>
        <v>MG</v>
      </c>
      <c r="D3072" s="31" t="str">
        <f>IFERROR(
INDEX(#REF!,MATCH($E3072,#REF!,0)),
IFERROR(
INDEX('SETORES VARRIÇÃO'!$B:$B,MATCH($E3072,'SETORES VARRIÇÃO'!$H:$H,0)),
IFERROR(
INDEX(#REF!,MATCH($E3072,#REF!,0)),
INDEX(#REF!,MATCH($E3072,#REF!,0))
)))</f>
        <v>MG10101VJ0003</v>
      </c>
      <c r="E3072" s="30" t="str">
        <f t="shared" si="62"/>
        <v>03-0119</v>
      </c>
      <c r="F3072" s="19" t="str">
        <f>IFERROR(
INDEX(#REF!,MATCH($E3072,#REF!,0)),
IFERROR(
INDEX('SETORES VARRIÇÃO'!$F:$F,MATCH($E3072,'SETORES VARRIÇÃO'!$H:$H,0)),
IFERROR(
INDEX(#REF!,MATCH($E3072,#REF!,0)),
INDEX(#REF!,MATCH($E3072,#REF!,0))
)))</f>
        <v>Segunda a Domingo</v>
      </c>
      <c r="G3072" s="18" t="s">
        <v>888</v>
      </c>
      <c r="H3072" s="46">
        <v>0.39</v>
      </c>
      <c r="I3072" s="18" t="s">
        <v>3506</v>
      </c>
    </row>
    <row r="3073" spans="1:9" x14ac:dyDescent="0.35">
      <c r="A3073" s="68">
        <v>46083</v>
      </c>
      <c r="B3073" s="52" t="s">
        <v>855</v>
      </c>
      <c r="C3073" s="30" t="str">
        <f>IFERROR(
INDEX(#REF!,MATCH($E3073,#REF!,0)),
IFERROR(
INDEX('SETORES VARRIÇÃO'!$A:$A,MATCH($E3073,'SETORES VARRIÇÃO'!$H:$H,0)),
IFERROR(
INDEX(#REF!,MATCH($E3073,#REF!,0)),
INDEX(#REF!,MATCH($E3073,#REF!,0))
)))</f>
        <v>CV</v>
      </c>
      <c r="D3073" s="31" t="str">
        <f>IFERROR(
INDEX(#REF!,MATCH($E3073,#REF!,0)),
IFERROR(
INDEX('SETORES VARRIÇÃO'!$B:$B,MATCH($E3073,'SETORES VARRIÇÃO'!$H:$H,0)),
IFERROR(
INDEX(#REF!,MATCH($E3073,#REF!,0)),
INDEX(#REF!,MATCH($E3073,#REF!,0))
)))</f>
        <v>CV10101VJ0008</v>
      </c>
      <c r="E3073" s="30" t="str">
        <f t="shared" si="62"/>
        <v>03-0120</v>
      </c>
      <c r="F3073" s="19" t="str">
        <f>IFERROR(
INDEX(#REF!,MATCH($E3073,#REF!,0)),
IFERROR(
INDEX('SETORES VARRIÇÃO'!$F:$F,MATCH($E3073,'SETORES VARRIÇÃO'!$H:$H,0)),
IFERROR(
INDEX(#REF!,MATCH($E3073,#REF!,0)),
INDEX(#REF!,MATCH($E3073,#REF!,0))
)))</f>
        <v>Segunda a Domingo</v>
      </c>
      <c r="G3073" s="18" t="s">
        <v>888</v>
      </c>
      <c r="H3073" s="46">
        <v>0.64</v>
      </c>
      <c r="I3073" s="18" t="s">
        <v>3507</v>
      </c>
    </row>
    <row r="3074" spans="1:9" x14ac:dyDescent="0.35">
      <c r="A3074" s="68">
        <v>46083</v>
      </c>
      <c r="B3074" s="52" t="s">
        <v>856</v>
      </c>
      <c r="C3074" s="30" t="str">
        <f>IFERROR(
INDEX(#REF!,MATCH($E3074,#REF!,0)),
IFERROR(
INDEX('SETORES VARRIÇÃO'!$A:$A,MATCH($E3074,'SETORES VARRIÇÃO'!$H:$H,0)),
IFERROR(
INDEX(#REF!,MATCH($E3074,#REF!,0)),
INDEX(#REF!,MATCH($E3074,#REF!,0))
)))</f>
        <v>CV</v>
      </c>
      <c r="D3074" s="31" t="str">
        <f>IFERROR(
INDEX(#REF!,MATCH($E3074,#REF!,0)),
IFERROR(
INDEX('SETORES VARRIÇÃO'!$B:$B,MATCH($E3074,'SETORES VARRIÇÃO'!$H:$H,0)),
IFERROR(
INDEX(#REF!,MATCH($E3074,#REF!,0)),
INDEX(#REF!,MATCH($E3074,#REF!,0))
)))</f>
        <v>CV10202VJ0040</v>
      </c>
      <c r="E3074" s="30" t="str">
        <f t="shared" si="62"/>
        <v>03-0121</v>
      </c>
      <c r="F3074" s="19" t="str">
        <f>IFERROR(
INDEX(#REF!,MATCH($E3074,#REF!,0)),
IFERROR(
INDEX('SETORES VARRIÇÃO'!$F:$F,MATCH($E3074,'SETORES VARRIÇÃO'!$H:$H,0)),
IFERROR(
INDEX(#REF!,MATCH($E3074,#REF!,0)),
INDEX(#REF!,MATCH($E3074,#REF!,0))
)))</f>
        <v>Segunda/Quarta/Sexta</v>
      </c>
      <c r="G3074" s="18" t="s">
        <v>888</v>
      </c>
      <c r="H3074" s="46">
        <v>0.44</v>
      </c>
      <c r="I3074" s="18" t="s">
        <v>3508</v>
      </c>
    </row>
    <row r="3075" spans="1:9" x14ac:dyDescent="0.35">
      <c r="A3075" s="68">
        <v>46083</v>
      </c>
      <c r="B3075" s="52" t="s">
        <v>857</v>
      </c>
      <c r="C3075" s="30" t="str">
        <f>IFERROR(
INDEX(#REF!,MATCH($E3075,#REF!,0)),
IFERROR(
INDEX('SETORES VARRIÇÃO'!$A:$A,MATCH($E3075,'SETORES VARRIÇÃO'!$H:$H,0)),
IFERROR(
INDEX(#REF!,MATCH($E3075,#REF!,0)),
INDEX(#REF!,MATCH($E3075,#REF!,0))
)))</f>
        <v>CV</v>
      </c>
      <c r="D3075" s="31" t="str">
        <f>IFERROR(
INDEX(#REF!,MATCH($E3075,#REF!,0)),
IFERROR(
INDEX('SETORES VARRIÇÃO'!$B:$B,MATCH($E3075,'SETORES VARRIÇÃO'!$H:$H,0)),
IFERROR(
INDEX(#REF!,MATCH($E3075,#REF!,0)),
INDEX(#REF!,MATCH($E3075,#REF!,0))
)))</f>
        <v>CV10202VJ0039</v>
      </c>
      <c r="E3075" s="30" t="str">
        <f t="shared" si="62"/>
        <v>03-0122</v>
      </c>
      <c r="F3075" s="19" t="str">
        <f>IFERROR(
INDEX(#REF!,MATCH($E3075,#REF!,0)),
IFERROR(
INDEX('SETORES VARRIÇÃO'!$F:$F,MATCH($E3075,'SETORES VARRIÇÃO'!$H:$H,0)),
IFERROR(
INDEX(#REF!,MATCH($E3075,#REF!,0)),
INDEX(#REF!,MATCH($E3075,#REF!,0))
)))</f>
        <v>Segunda/Quarta/Sexta</v>
      </c>
      <c r="G3075" s="18" t="s">
        <v>888</v>
      </c>
      <c r="H3075" s="46">
        <v>0.64</v>
      </c>
      <c r="I3075" s="18" t="s">
        <v>3509</v>
      </c>
    </row>
    <row r="3076" spans="1:9" x14ac:dyDescent="0.35">
      <c r="A3076" s="68">
        <v>46083</v>
      </c>
      <c r="B3076" s="52" t="s">
        <v>858</v>
      </c>
      <c r="C3076" s="30" t="str">
        <f>IFERROR(
INDEX(#REF!,MATCH($E3076,#REF!,0)),
IFERROR(
INDEX('SETORES VARRIÇÃO'!$A:$A,MATCH($E3076,'SETORES VARRIÇÃO'!$H:$H,0)),
IFERROR(
INDEX(#REF!,MATCH($E3076,#REF!,0)),
INDEX(#REF!,MATCH($E3076,#REF!,0))
)))</f>
        <v>JT</v>
      </c>
      <c r="D3076" s="31" t="str">
        <f>IFERROR(
INDEX(#REF!,MATCH($E3076,#REF!,0)),
IFERROR(
INDEX('SETORES VARRIÇÃO'!$B:$B,MATCH($E3076,'SETORES VARRIÇÃO'!$H:$H,0)),
IFERROR(
INDEX(#REF!,MATCH($E3076,#REF!,0)),
INDEX(#REF!,MATCH($E3076,#REF!,0))
)))</f>
        <v>JT10302VJ0012</v>
      </c>
      <c r="E3076" s="30" t="str">
        <f t="shared" si="62"/>
        <v>03-0123</v>
      </c>
      <c r="F3076" s="19" t="str">
        <f>IFERROR(
INDEX(#REF!,MATCH($E3076,#REF!,0)),
IFERROR(
INDEX('SETORES VARRIÇÃO'!$F:$F,MATCH($E3076,'SETORES VARRIÇÃO'!$H:$H,0)),
IFERROR(
INDEX(#REF!,MATCH($E3076,#REF!,0)),
INDEX(#REF!,MATCH($E3076,#REF!,0))
)))</f>
        <v>Segunda/Quinta</v>
      </c>
      <c r="G3076" s="18" t="s">
        <v>888</v>
      </c>
      <c r="H3076" s="46">
        <v>0.46</v>
      </c>
      <c r="I3076" s="18" t="s">
        <v>3510</v>
      </c>
    </row>
    <row r="3077" spans="1:9" x14ac:dyDescent="0.35">
      <c r="A3077" s="68">
        <v>46083</v>
      </c>
      <c r="B3077" s="52" t="s">
        <v>720</v>
      </c>
      <c r="C3077" s="30" t="str">
        <f>IFERROR(
INDEX(#REF!,MATCH($E3077,#REF!,0)),
IFERROR(
INDEX('SETORES VARRIÇÃO'!$A:$A,MATCH($E3077,'SETORES VARRIÇÃO'!$H:$H,0)),
IFERROR(
INDEX(#REF!,MATCH($E3077,#REF!,0)),
INDEX(#REF!,MATCH($E3077,#REF!,0))
)))</f>
        <v>MG</v>
      </c>
      <c r="D3077" s="31" t="str">
        <f>IFERROR(
INDEX(#REF!,MATCH($E3077,#REF!,0)),
IFERROR(
INDEX('SETORES VARRIÇÃO'!$B:$B,MATCH($E3077,'SETORES VARRIÇÃO'!$H:$H,0)),
IFERROR(
INDEX(#REF!,MATCH($E3077,#REF!,0)),
INDEX(#REF!,MATCH($E3077,#REF!,0))
)))</f>
        <v>MG10101VJ0001</v>
      </c>
      <c r="E3077" s="30" t="str">
        <f t="shared" si="62"/>
        <v>03-0124</v>
      </c>
      <c r="F3077" s="19" t="str">
        <f>IFERROR(
INDEX(#REF!,MATCH($E3077,#REF!,0)),
IFERROR(
INDEX('SETORES VARRIÇÃO'!$F:$F,MATCH($E3077,'SETORES VARRIÇÃO'!$H:$H,0)),
IFERROR(
INDEX(#REF!,MATCH($E3077,#REF!,0)),
INDEX(#REF!,MATCH($E3077,#REF!,0))
)))</f>
        <v>Segunda a Domingo</v>
      </c>
      <c r="G3077" s="18" t="s">
        <v>887</v>
      </c>
      <c r="H3077" s="46" t="s">
        <v>941</v>
      </c>
      <c r="I3077" s="18" t="s">
        <v>727</v>
      </c>
    </row>
    <row r="3078" spans="1:9" x14ac:dyDescent="0.35">
      <c r="A3078" s="68">
        <v>46083</v>
      </c>
      <c r="B3078" s="52" t="s">
        <v>739</v>
      </c>
      <c r="C3078" s="30" t="str">
        <f>IFERROR(
INDEX(#REF!,MATCH($E3078,#REF!,0)),
IFERROR(
INDEX('SETORES VARRIÇÃO'!$A:$A,MATCH($E3078,'SETORES VARRIÇÃO'!$H:$H,0)),
IFERROR(
INDEX(#REF!,MATCH($E3078,#REF!,0)),
INDEX(#REF!,MATCH($E3078,#REF!,0))
)))</f>
        <v>CV</v>
      </c>
      <c r="D3078" s="31" t="str">
        <f>IFERROR(
INDEX(#REF!,MATCH($E3078,#REF!,0)),
IFERROR(
INDEX('SETORES VARRIÇÃO'!$B:$B,MATCH($E3078,'SETORES VARRIÇÃO'!$H:$H,0)),
IFERROR(
INDEX(#REF!,MATCH($E3078,#REF!,0)),
INDEX(#REF!,MATCH($E3078,#REF!,0))
)))</f>
        <v>CV10304VJ0028</v>
      </c>
      <c r="E3078" s="30" t="str">
        <f t="shared" si="62"/>
        <v>03-0125</v>
      </c>
      <c r="F3078" s="19" t="str">
        <f>IFERROR(
INDEX(#REF!,MATCH($E3078,#REF!,0)),
IFERROR(
INDEX('SETORES VARRIÇÃO'!$F:$F,MATCH($E3078,'SETORES VARRIÇÃO'!$H:$H,0)),
IFERROR(
INDEX(#REF!,MATCH($E3078,#REF!,0)),
INDEX(#REF!,MATCH($E3078,#REF!,0))
)))</f>
        <v>Quarta/Sábado</v>
      </c>
      <c r="G3078" s="18" t="s">
        <v>888</v>
      </c>
      <c r="H3078" s="46">
        <v>0.57999999999999996</v>
      </c>
      <c r="I3078" s="18" t="s">
        <v>3511</v>
      </c>
    </row>
    <row r="3079" spans="1:9" x14ac:dyDescent="0.35">
      <c r="A3079" s="68">
        <v>46083</v>
      </c>
      <c r="B3079" s="52" t="s">
        <v>859</v>
      </c>
      <c r="C3079" s="30" t="str">
        <f>IFERROR(
INDEX(#REF!,MATCH($E3079,#REF!,0)),
IFERROR(
INDEX('SETORES VARRIÇÃO'!$A:$A,MATCH($E3079,'SETORES VARRIÇÃO'!$H:$H,0)),
IFERROR(
INDEX(#REF!,MATCH($E3079,#REF!,0)),
INDEX(#REF!,MATCH($E3079,#REF!,0))
)))</f>
        <v>CV</v>
      </c>
      <c r="D3079" s="31" t="str">
        <f>IFERROR(
INDEX(#REF!,MATCH($E3079,#REF!,0)),
IFERROR(
INDEX('SETORES VARRIÇÃO'!$B:$B,MATCH($E3079,'SETORES VARRIÇÃO'!$H:$H,0)),
IFERROR(
INDEX(#REF!,MATCH($E3079,#REF!,0)),
INDEX(#REF!,MATCH($E3079,#REF!,0))
)))</f>
        <v>CV10202VJ0033</v>
      </c>
      <c r="E3079" s="30" t="str">
        <f t="shared" si="62"/>
        <v>03-0126</v>
      </c>
      <c r="F3079" s="19" t="str">
        <f>IFERROR(
INDEX(#REF!,MATCH($E3079,#REF!,0)),
IFERROR(
INDEX('SETORES VARRIÇÃO'!$F:$F,MATCH($E3079,'SETORES VARRIÇÃO'!$H:$H,0)),
IFERROR(
INDEX(#REF!,MATCH($E3079,#REF!,0)),
INDEX(#REF!,MATCH($E3079,#REF!,0))
)))</f>
        <v>Segunda/Quarta/Sexta</v>
      </c>
      <c r="G3079" s="18" t="s">
        <v>888</v>
      </c>
      <c r="H3079" s="46">
        <v>0.66</v>
      </c>
      <c r="I3079" s="18" t="s">
        <v>3512</v>
      </c>
    </row>
    <row r="3080" spans="1:9" x14ac:dyDescent="0.35">
      <c r="A3080" s="68">
        <v>46083</v>
      </c>
      <c r="B3080" s="52" t="s">
        <v>740</v>
      </c>
      <c r="C3080" s="30" t="str">
        <f>IFERROR(
INDEX(#REF!,MATCH($E3080,#REF!,0)),
IFERROR(
INDEX('SETORES VARRIÇÃO'!$A:$A,MATCH($E3080,'SETORES VARRIÇÃO'!$H:$H,0)),
IFERROR(
INDEX(#REF!,MATCH($E3080,#REF!,0)),
INDEX(#REF!,MATCH($E3080,#REF!,0))
)))</f>
        <v>JT</v>
      </c>
      <c r="D3080" s="31" t="str">
        <f>IFERROR(
INDEX(#REF!,MATCH($E3080,#REF!,0)),
IFERROR(
INDEX('SETORES VARRIÇÃO'!$B:$B,MATCH($E3080,'SETORES VARRIÇÃO'!$H:$H,0)),
IFERROR(
INDEX(#REF!,MATCH($E3080,#REF!,0)),
INDEX(#REF!,MATCH($E3080,#REF!,0))
)))</f>
        <v>JT10304VJ0039</v>
      </c>
      <c r="E3080" s="30" t="str">
        <f t="shared" si="62"/>
        <v>03-0127</v>
      </c>
      <c r="F3080" s="19" t="str">
        <f>IFERROR(
INDEX(#REF!,MATCH($E3080,#REF!,0)),
IFERROR(
INDEX('SETORES VARRIÇÃO'!$F:$F,MATCH($E3080,'SETORES VARRIÇÃO'!$H:$H,0)),
IFERROR(
INDEX(#REF!,MATCH($E3080,#REF!,0)),
INDEX(#REF!,MATCH($E3080,#REF!,0))
)))</f>
        <v>Quarta/Sábado</v>
      </c>
      <c r="G3080" s="18" t="s">
        <v>887</v>
      </c>
      <c r="H3080" s="46" t="s">
        <v>965</v>
      </c>
      <c r="I3080" s="18" t="s">
        <v>3513</v>
      </c>
    </row>
    <row r="3081" spans="1:9" x14ac:dyDescent="0.35">
      <c r="A3081" s="68">
        <v>46083</v>
      </c>
      <c r="B3081" s="52" t="s">
        <v>860</v>
      </c>
      <c r="C3081" s="30" t="str">
        <f>IFERROR(
INDEX(#REF!,MATCH($E3081,#REF!,0)),
IFERROR(
INDEX('SETORES VARRIÇÃO'!$A:$A,MATCH($E3081,'SETORES VARRIÇÃO'!$H:$H,0)),
IFERROR(
INDEX(#REF!,MATCH($E3081,#REF!,0)),
INDEX(#REF!,MATCH($E3081,#REF!,0))
)))</f>
        <v>JT</v>
      </c>
      <c r="D3081" s="31" t="str">
        <f>IFERROR(
INDEX(#REF!,MATCH($E3081,#REF!,0)),
IFERROR(
INDEX('SETORES VARRIÇÃO'!$B:$B,MATCH($E3081,'SETORES VARRIÇÃO'!$H:$H,0)),
IFERROR(
INDEX(#REF!,MATCH($E3081,#REF!,0)),
INDEX(#REF!,MATCH($E3081,#REF!,0))
)))</f>
        <v>JT10303VJ0030</v>
      </c>
      <c r="E3081" s="30" t="str">
        <f t="shared" si="62"/>
        <v>03-0128</v>
      </c>
      <c r="F3081" s="19" t="str">
        <f>IFERROR(
INDEX(#REF!,MATCH($E3081,#REF!,0)),
IFERROR(
INDEX('SETORES VARRIÇÃO'!$F:$F,MATCH($E3081,'SETORES VARRIÇÃO'!$H:$H,0)),
IFERROR(
INDEX(#REF!,MATCH($E3081,#REF!,0)),
INDEX(#REF!,MATCH($E3081,#REF!,0))
)))</f>
        <v>Terça/Sexta</v>
      </c>
      <c r="G3081" s="18" t="s">
        <v>888</v>
      </c>
      <c r="H3081" s="46">
        <v>0.41</v>
      </c>
      <c r="I3081" s="18" t="s">
        <v>3514</v>
      </c>
    </row>
    <row r="3082" spans="1:9" x14ac:dyDescent="0.35">
      <c r="A3082" s="68">
        <v>46083</v>
      </c>
      <c r="B3082" s="52" t="s">
        <v>861</v>
      </c>
      <c r="C3082" s="30" t="str">
        <f>IFERROR(
INDEX(#REF!,MATCH($E3082,#REF!,0)),
IFERROR(
INDEX('SETORES VARRIÇÃO'!$A:$A,MATCH($E3082,'SETORES VARRIÇÃO'!$H:$H,0)),
IFERROR(
INDEX(#REF!,MATCH($E3082,#REF!,0)),
INDEX(#REF!,MATCH($E3082,#REF!,0))
)))</f>
        <v>CV</v>
      </c>
      <c r="D3082" s="31" t="str">
        <f>IFERROR(
INDEX(#REF!,MATCH($E3082,#REF!,0)),
IFERROR(
INDEX('SETORES VARRIÇÃO'!$B:$B,MATCH($E3082,'SETORES VARRIÇÃO'!$H:$H,0)),
IFERROR(
INDEX(#REF!,MATCH($E3082,#REF!,0)),
INDEX(#REF!,MATCH($E3082,#REF!,0))
)))</f>
        <v>CV10202VJ0041</v>
      </c>
      <c r="E3082" s="30" t="str">
        <f t="shared" si="62"/>
        <v>03-0129</v>
      </c>
      <c r="F3082" s="19" t="str">
        <f>IFERROR(
INDEX(#REF!,MATCH($E3082,#REF!,0)),
IFERROR(
INDEX('SETORES VARRIÇÃO'!$F:$F,MATCH($E3082,'SETORES VARRIÇÃO'!$H:$H,0)),
IFERROR(
INDEX(#REF!,MATCH($E3082,#REF!,0)),
INDEX(#REF!,MATCH($E3082,#REF!,0))
)))</f>
        <v>Segunda/Quarta/Sexta</v>
      </c>
      <c r="G3082" s="18" t="s">
        <v>888</v>
      </c>
      <c r="H3082" s="46">
        <v>0.34</v>
      </c>
      <c r="I3082" s="18" t="s">
        <v>3515</v>
      </c>
    </row>
    <row r="3083" spans="1:9" x14ac:dyDescent="0.35">
      <c r="A3083" s="68">
        <v>46083</v>
      </c>
      <c r="B3083" s="52" t="s">
        <v>862</v>
      </c>
      <c r="C3083" s="30" t="str">
        <f>IFERROR(
INDEX(#REF!,MATCH($E3083,#REF!,0)),
IFERROR(
INDEX('SETORES VARRIÇÃO'!$A:$A,MATCH($E3083,'SETORES VARRIÇÃO'!$H:$H,0)),
IFERROR(
INDEX(#REF!,MATCH($E3083,#REF!,0)),
INDEX(#REF!,MATCH($E3083,#REF!,0))
)))</f>
        <v>CV</v>
      </c>
      <c r="D3083" s="31" t="str">
        <f>IFERROR(
INDEX(#REF!,MATCH($E3083,#REF!,0)),
IFERROR(
INDEX('SETORES VARRIÇÃO'!$B:$B,MATCH($E3083,'SETORES VARRIÇÃO'!$H:$H,0)),
IFERROR(
INDEX(#REF!,MATCH($E3083,#REF!,0)),
INDEX(#REF!,MATCH($E3083,#REF!,0))
)))</f>
        <v>CV10102VJ0010</v>
      </c>
      <c r="E3083" s="30" t="str">
        <f t="shared" ref="E3083:E3096" si="63">SUBSTITUTE(B3083,"SMSUB-LUTOCAR-","")</f>
        <v>03-0130</v>
      </c>
      <c r="F3083" s="19" t="str">
        <f>IFERROR(
INDEX(#REF!,MATCH($E3083,#REF!,0)),
IFERROR(
INDEX('SETORES VARRIÇÃO'!$F:$F,MATCH($E3083,'SETORES VARRIÇÃO'!$H:$H,0)),
IFERROR(
INDEX(#REF!,MATCH($E3083,#REF!,0)),
INDEX(#REF!,MATCH($E3083,#REF!,0))
)))</f>
        <v>Segunda a Domingo</v>
      </c>
      <c r="G3083" s="18" t="s">
        <v>888</v>
      </c>
      <c r="H3083" s="46">
        <v>0.44</v>
      </c>
      <c r="I3083" s="18" t="s">
        <v>3516</v>
      </c>
    </row>
    <row r="3084" spans="1:9" x14ac:dyDescent="0.35">
      <c r="A3084" s="68">
        <v>46083</v>
      </c>
      <c r="B3084" s="52" t="s">
        <v>565</v>
      </c>
      <c r="C3084" s="30" t="str">
        <f>IFERROR(
INDEX(#REF!,MATCH($E3084,#REF!,0)),
IFERROR(
INDEX('SETORES VARRIÇÃO'!$A:$A,MATCH($E3084,'SETORES VARRIÇÃO'!$H:$H,0)),
IFERROR(
INDEX(#REF!,MATCH($E3084,#REF!,0)),
INDEX(#REF!,MATCH($E3084,#REF!,0))
)))</f>
        <v>CV</v>
      </c>
      <c r="D3084" s="31" t="str">
        <f>IFERROR(
INDEX(#REF!,MATCH($E3084,#REF!,0)),
IFERROR(
INDEX('SETORES VARRIÇÃO'!$B:$B,MATCH($E3084,'SETORES VARRIÇÃO'!$H:$H,0)),
IFERROR(
INDEX(#REF!,MATCH($E3084,#REF!,0)),
INDEX(#REF!,MATCH($E3084,#REF!,0))
)))</f>
        <v>CV10303VJ0020</v>
      </c>
      <c r="E3084" s="30" t="str">
        <f t="shared" si="63"/>
        <v>03-0131</v>
      </c>
      <c r="F3084" s="19" t="str">
        <f>IFERROR(
INDEX(#REF!,MATCH($E3084,#REF!,0)),
IFERROR(
INDEX('SETORES VARRIÇÃO'!$F:$F,MATCH($E3084,'SETORES VARRIÇÃO'!$H:$H,0)),
IFERROR(
INDEX(#REF!,MATCH($E3084,#REF!,0)),
INDEX(#REF!,MATCH($E3084,#REF!,0))
)))</f>
        <v>Terça/Sexta</v>
      </c>
      <c r="G3084" s="18" t="s">
        <v>887</v>
      </c>
      <c r="H3084" s="46" t="s">
        <v>1032</v>
      </c>
      <c r="I3084" s="18" t="s">
        <v>3389</v>
      </c>
    </row>
    <row r="3085" spans="1:9" x14ac:dyDescent="0.35">
      <c r="A3085" s="68">
        <v>46083</v>
      </c>
      <c r="B3085" s="52" t="s">
        <v>863</v>
      </c>
      <c r="C3085" s="30" t="str">
        <f>IFERROR(
INDEX(#REF!,MATCH($E3085,#REF!,0)),
IFERROR(
INDEX('SETORES VARRIÇÃO'!$A:$A,MATCH($E3085,'SETORES VARRIÇÃO'!$H:$H,0)),
IFERROR(
INDEX(#REF!,MATCH($E3085,#REF!,0)),
INDEX(#REF!,MATCH($E3085,#REF!,0))
)))</f>
        <v>CV</v>
      </c>
      <c r="D3085" s="31" t="str">
        <f>IFERROR(
INDEX(#REF!,MATCH($E3085,#REF!,0)),
IFERROR(
INDEX('SETORES VARRIÇÃO'!$B:$B,MATCH($E3085,'SETORES VARRIÇÃO'!$H:$H,0)),
IFERROR(
INDEX(#REF!,MATCH($E3085,#REF!,0)),
INDEX(#REF!,MATCH($E3085,#REF!,0))
)))</f>
        <v>CV10202VJ0038</v>
      </c>
      <c r="E3085" s="30" t="str">
        <f t="shared" si="63"/>
        <v>03-0132</v>
      </c>
      <c r="F3085" s="19" t="str">
        <f>IFERROR(
INDEX(#REF!,MATCH($E3085,#REF!,0)),
IFERROR(
INDEX('SETORES VARRIÇÃO'!$F:$F,MATCH($E3085,'SETORES VARRIÇÃO'!$H:$H,0)),
IFERROR(
INDEX(#REF!,MATCH($E3085,#REF!,0)),
INDEX(#REF!,MATCH($E3085,#REF!,0))
)))</f>
        <v>Segunda/Quarta/Sexta</v>
      </c>
      <c r="G3085" s="18" t="s">
        <v>888</v>
      </c>
      <c r="H3085" s="46">
        <v>0.69</v>
      </c>
      <c r="I3085" s="18" t="s">
        <v>3517</v>
      </c>
    </row>
    <row r="3086" spans="1:9" x14ac:dyDescent="0.35">
      <c r="A3086" s="68">
        <v>46083</v>
      </c>
      <c r="B3086" s="52" t="s">
        <v>721</v>
      </c>
      <c r="C3086" s="30" t="str">
        <f>IFERROR(
INDEX(#REF!,MATCH($E3086,#REF!,0)),
IFERROR(
INDEX('SETORES VARRIÇÃO'!$A:$A,MATCH($E3086,'SETORES VARRIÇÃO'!$H:$H,0)),
IFERROR(
INDEX(#REF!,MATCH($E3086,#REF!,0)),
INDEX(#REF!,MATCH($E3086,#REF!,0))
)))</f>
        <v>JT</v>
      </c>
      <c r="D3086" s="31" t="str">
        <f>IFERROR(
INDEX(#REF!,MATCH($E3086,#REF!,0)),
IFERROR(
INDEX('SETORES VARRIÇÃO'!$B:$B,MATCH($E3086,'SETORES VARRIÇÃO'!$H:$H,0)),
IFERROR(
INDEX(#REF!,MATCH($E3086,#REF!,0)),
INDEX(#REF!,MATCH($E3086,#REF!,0))
)))</f>
        <v>JT10303VJ0031</v>
      </c>
      <c r="E3086" s="30" t="str">
        <f t="shared" si="63"/>
        <v>03-0133</v>
      </c>
      <c r="F3086" s="19" t="str">
        <f>IFERROR(
INDEX(#REF!,MATCH($E3086,#REF!,0)),
IFERROR(
INDEX('SETORES VARRIÇÃO'!$F:$F,MATCH($E3086,'SETORES VARRIÇÃO'!$H:$H,0)),
IFERROR(
INDEX(#REF!,MATCH($E3086,#REF!,0)),
INDEX(#REF!,MATCH($E3086,#REF!,0))
)))</f>
        <v>Terça/Sexta</v>
      </c>
      <c r="G3086" s="18" t="s">
        <v>888</v>
      </c>
      <c r="H3086" s="46">
        <v>0.34</v>
      </c>
      <c r="I3086" s="18" t="s">
        <v>3518</v>
      </c>
    </row>
    <row r="3087" spans="1:9" x14ac:dyDescent="0.35">
      <c r="A3087" s="68">
        <v>46083</v>
      </c>
      <c r="B3087" s="52" t="s">
        <v>864</v>
      </c>
      <c r="C3087" s="30" t="str">
        <f>IFERROR(
INDEX(#REF!,MATCH($E3087,#REF!,0)),
IFERROR(
INDEX('SETORES VARRIÇÃO'!$A:$A,MATCH($E3087,'SETORES VARRIÇÃO'!$H:$H,0)),
IFERROR(
INDEX(#REF!,MATCH($E3087,#REF!,0)),
INDEX(#REF!,MATCH($E3087,#REF!,0))
)))</f>
        <v>CV</v>
      </c>
      <c r="D3087" s="31" t="str">
        <f>IFERROR(
INDEX(#REF!,MATCH($E3087,#REF!,0)),
IFERROR(
INDEX('SETORES VARRIÇÃO'!$B:$B,MATCH($E3087,'SETORES VARRIÇÃO'!$H:$H,0)),
IFERROR(
INDEX(#REF!,MATCH($E3087,#REF!,0)),
INDEX(#REF!,MATCH($E3087,#REF!,0))
)))</f>
        <v>CV10203VJ0049</v>
      </c>
      <c r="E3087" s="30" t="str">
        <f t="shared" si="63"/>
        <v>03-0134</v>
      </c>
      <c r="F3087" s="19" t="str">
        <f>IFERROR(
INDEX(#REF!,MATCH($E3087,#REF!,0)),
IFERROR(
INDEX('SETORES VARRIÇÃO'!$F:$F,MATCH($E3087,'SETORES VARRIÇÃO'!$H:$H,0)),
IFERROR(
INDEX(#REF!,MATCH($E3087,#REF!,0)),
INDEX(#REF!,MATCH($E3087,#REF!,0))
)))</f>
        <v>Terça/Quinta/Sábado</v>
      </c>
      <c r="G3087" s="18" t="s">
        <v>887</v>
      </c>
      <c r="H3087" s="46" t="s">
        <v>947</v>
      </c>
      <c r="I3087" s="18" t="s">
        <v>3042</v>
      </c>
    </row>
    <row r="3088" spans="1:9" x14ac:dyDescent="0.35">
      <c r="A3088" s="68">
        <v>46083</v>
      </c>
      <c r="B3088" s="52" t="s">
        <v>865</v>
      </c>
      <c r="C3088" s="30" t="str">
        <f>IFERROR(
INDEX(#REF!,MATCH($E3088,#REF!,0)),
IFERROR(
INDEX('SETORES VARRIÇÃO'!$A:$A,MATCH($E3088,'SETORES VARRIÇÃO'!$H:$H,0)),
IFERROR(
INDEX(#REF!,MATCH($E3088,#REF!,0)),
INDEX(#REF!,MATCH($E3088,#REF!,0))
)))</f>
        <v>JT</v>
      </c>
      <c r="D3088" s="31" t="str">
        <f>IFERROR(
INDEX(#REF!,MATCH($E3088,#REF!,0)),
IFERROR(
INDEX('SETORES VARRIÇÃO'!$B:$B,MATCH($E3088,'SETORES VARRIÇÃO'!$H:$H,0)),
IFERROR(
INDEX(#REF!,MATCH($E3088,#REF!,0)),
INDEX(#REF!,MATCH($E3088,#REF!,0))
)))</f>
        <v>JT10303VJ0022</v>
      </c>
      <c r="E3088" s="30" t="str">
        <f t="shared" si="63"/>
        <v>03-0135</v>
      </c>
      <c r="F3088" s="19" t="str">
        <f>IFERROR(
INDEX(#REF!,MATCH($E3088,#REF!,0)),
IFERROR(
INDEX('SETORES VARRIÇÃO'!$F:$F,MATCH($E3088,'SETORES VARRIÇÃO'!$H:$H,0)),
IFERROR(
INDEX(#REF!,MATCH($E3088,#REF!,0)),
INDEX(#REF!,MATCH($E3088,#REF!,0))
)))</f>
        <v>Terça/Sexta</v>
      </c>
      <c r="G3088" s="18" t="s">
        <v>888</v>
      </c>
      <c r="H3088" s="46">
        <v>0.49</v>
      </c>
      <c r="I3088" s="18" t="s">
        <v>3519</v>
      </c>
    </row>
    <row r="3089" spans="1:9" x14ac:dyDescent="0.35">
      <c r="A3089" s="68">
        <v>46083</v>
      </c>
      <c r="B3089" s="52" t="s">
        <v>866</v>
      </c>
      <c r="C3089" s="30" t="str">
        <f>IFERROR(
INDEX(#REF!,MATCH($E3089,#REF!,0)),
IFERROR(
INDEX('SETORES VARRIÇÃO'!$A:$A,MATCH($E3089,'SETORES VARRIÇÃO'!$H:$H,0)),
IFERROR(
INDEX(#REF!,MATCH($E3089,#REF!,0)),
INDEX(#REF!,MATCH($E3089,#REF!,0))
)))</f>
        <v>CV</v>
      </c>
      <c r="D3089" s="31" t="str">
        <f>IFERROR(
INDEX(#REF!,MATCH($E3089,#REF!,0)),
IFERROR(
INDEX('SETORES VARRIÇÃO'!$B:$B,MATCH($E3089,'SETORES VARRIÇÃO'!$H:$H,0)),
IFERROR(
INDEX(#REF!,MATCH($E3089,#REF!,0)),
INDEX(#REF!,MATCH($E3089,#REF!,0))
)))</f>
        <v>CV10202VJ0031</v>
      </c>
      <c r="E3089" s="30" t="str">
        <f t="shared" si="63"/>
        <v>03-0136</v>
      </c>
      <c r="F3089" s="19" t="str">
        <f>IFERROR(
INDEX(#REF!,MATCH($E3089,#REF!,0)),
IFERROR(
INDEX('SETORES VARRIÇÃO'!$F:$F,MATCH($E3089,'SETORES VARRIÇÃO'!$H:$H,0)),
IFERROR(
INDEX(#REF!,MATCH($E3089,#REF!,0)),
INDEX(#REF!,MATCH($E3089,#REF!,0))
)))</f>
        <v>Segunda/Quarta/Sexta</v>
      </c>
      <c r="G3089" s="18" t="s">
        <v>888</v>
      </c>
      <c r="H3089" s="46">
        <v>0.59</v>
      </c>
      <c r="I3089" s="18" t="s">
        <v>3520</v>
      </c>
    </row>
    <row r="3090" spans="1:9" x14ac:dyDescent="0.35">
      <c r="A3090" s="68">
        <v>46083</v>
      </c>
      <c r="B3090" s="52" t="s">
        <v>722</v>
      </c>
      <c r="C3090" s="30" t="str">
        <f>IFERROR(
INDEX(#REF!,MATCH($E3090,#REF!,0)),
IFERROR(
INDEX('SETORES VARRIÇÃO'!$A:$A,MATCH($E3090,'SETORES VARRIÇÃO'!$H:$H,0)),
IFERROR(
INDEX(#REF!,MATCH($E3090,#REF!,0)),
INDEX(#REF!,MATCH($E3090,#REF!,0))
)))</f>
        <v>JT</v>
      </c>
      <c r="D3090" s="31" t="str">
        <f>IFERROR(
INDEX(#REF!,MATCH($E3090,#REF!,0)),
IFERROR(
INDEX('SETORES VARRIÇÃO'!$B:$B,MATCH($E3090,'SETORES VARRIÇÃO'!$H:$H,0)),
IFERROR(
INDEX(#REF!,MATCH($E3090,#REF!,0)),
INDEX(#REF!,MATCH($E3090,#REF!,0))
)))</f>
        <v>JT10303VJ0021</v>
      </c>
      <c r="E3090" s="30" t="str">
        <f t="shared" si="63"/>
        <v>03-0137</v>
      </c>
      <c r="F3090" s="19" t="str">
        <f>IFERROR(
INDEX(#REF!,MATCH($E3090,#REF!,0)),
IFERROR(
INDEX('SETORES VARRIÇÃO'!$F:$F,MATCH($E3090,'SETORES VARRIÇÃO'!$H:$H,0)),
IFERROR(
INDEX(#REF!,MATCH($E3090,#REF!,0)),
INDEX(#REF!,MATCH($E3090,#REF!,0))
)))</f>
        <v>Terça/Sexta</v>
      </c>
      <c r="G3090" s="18" t="s">
        <v>887</v>
      </c>
      <c r="H3090" s="46" t="s">
        <v>946</v>
      </c>
      <c r="I3090" s="18" t="s">
        <v>3394</v>
      </c>
    </row>
    <row r="3091" spans="1:9" x14ac:dyDescent="0.35">
      <c r="A3091" s="68">
        <v>46083</v>
      </c>
      <c r="B3091" s="52" t="s">
        <v>867</v>
      </c>
      <c r="C3091" s="30" t="str">
        <f>IFERROR(
INDEX(#REF!,MATCH($E3091,#REF!,0)),
IFERROR(
INDEX('SETORES VARRIÇÃO'!$A:$A,MATCH($E3091,'SETORES VARRIÇÃO'!$H:$H,0)),
IFERROR(
INDEX(#REF!,MATCH($E3091,#REF!,0)),
INDEX(#REF!,MATCH($E3091,#REF!,0))
)))</f>
        <v>JT</v>
      </c>
      <c r="D3091" s="31" t="str">
        <f>IFERROR(
INDEX(#REF!,MATCH($E3091,#REF!,0)),
IFERROR(
INDEX('SETORES VARRIÇÃO'!$B:$B,MATCH($E3091,'SETORES VARRIÇÃO'!$H:$H,0)),
IFERROR(
INDEX(#REF!,MATCH($E3091,#REF!,0)),
INDEX(#REF!,MATCH($E3091,#REF!,0))
)))</f>
        <v>JT10102VJ0002</v>
      </c>
      <c r="E3091" s="30" t="str">
        <f t="shared" si="63"/>
        <v>03-0138</v>
      </c>
      <c r="F3091" s="19" t="str">
        <f>IFERROR(
INDEX(#REF!,MATCH($E3091,#REF!,0)),
IFERROR(
INDEX('SETORES VARRIÇÃO'!$F:$F,MATCH($E3091,'SETORES VARRIÇÃO'!$H:$H,0)),
IFERROR(
INDEX(#REF!,MATCH($E3091,#REF!,0)),
INDEX(#REF!,MATCH($E3091,#REF!,0))
)))</f>
        <v>Segunda a Domingo</v>
      </c>
      <c r="G3091" s="18" t="s">
        <v>888</v>
      </c>
      <c r="H3091" s="46">
        <v>0.54</v>
      </c>
      <c r="I3091" s="18" t="s">
        <v>3521</v>
      </c>
    </row>
    <row r="3092" spans="1:9" x14ac:dyDescent="0.35">
      <c r="A3092" s="68">
        <v>46083</v>
      </c>
      <c r="B3092" s="52" t="s">
        <v>868</v>
      </c>
      <c r="C3092" s="30" t="str">
        <f>IFERROR(
INDEX(#REF!,MATCH($E3092,#REF!,0)),
IFERROR(
INDEX('SETORES VARRIÇÃO'!$A:$A,MATCH($E3092,'SETORES VARRIÇÃO'!$H:$H,0)),
IFERROR(
INDEX(#REF!,MATCH($E3092,#REF!,0)),
INDEX(#REF!,MATCH($E3092,#REF!,0))
)))</f>
        <v>CV</v>
      </c>
      <c r="D3092" s="31" t="str">
        <f>IFERROR(
INDEX(#REF!,MATCH($E3092,#REF!,0)),
IFERROR(
INDEX('SETORES VARRIÇÃO'!$B:$B,MATCH($E3092,'SETORES VARRIÇÃO'!$H:$H,0)),
IFERROR(
INDEX(#REF!,MATCH($E3092,#REF!,0)),
INDEX(#REF!,MATCH($E3092,#REF!,0))
)))</f>
        <v>CV10302VJ0014</v>
      </c>
      <c r="E3092" s="30" t="str">
        <f t="shared" si="63"/>
        <v>03-0139</v>
      </c>
      <c r="F3092" s="19" t="str">
        <f>IFERROR(
INDEX(#REF!,MATCH($E3092,#REF!,0)),
IFERROR(
INDEX('SETORES VARRIÇÃO'!$F:$F,MATCH($E3092,'SETORES VARRIÇÃO'!$H:$H,0)),
IFERROR(
INDEX(#REF!,MATCH($E3092,#REF!,0)),
INDEX(#REF!,MATCH($E3092,#REF!,0))
)))</f>
        <v>Segunda/Quinta</v>
      </c>
      <c r="G3092" s="18" t="s">
        <v>887</v>
      </c>
      <c r="H3092" s="46" t="s">
        <v>1034</v>
      </c>
      <c r="I3092" s="18" t="s">
        <v>3276</v>
      </c>
    </row>
    <row r="3093" spans="1:9" x14ac:dyDescent="0.35">
      <c r="A3093" s="68">
        <v>46083</v>
      </c>
      <c r="B3093" s="52" t="s">
        <v>869</v>
      </c>
      <c r="C3093" s="30" t="str">
        <f>IFERROR(
INDEX(#REF!,MATCH($E3093,#REF!,0)),
IFERROR(
INDEX('SETORES VARRIÇÃO'!$A:$A,MATCH($E3093,'SETORES VARRIÇÃO'!$H:$H,0)),
IFERROR(
INDEX(#REF!,MATCH($E3093,#REF!,0)),
INDEX(#REF!,MATCH($E3093,#REF!,0))
)))</f>
        <v>JT</v>
      </c>
      <c r="D3093" s="31" t="str">
        <f>IFERROR(
INDEX(#REF!,MATCH($E3093,#REF!,0)),
IFERROR(
INDEX('SETORES VARRIÇÃO'!$B:$B,MATCH($E3093,'SETORES VARRIÇÃO'!$H:$H,0)),
IFERROR(
INDEX(#REF!,MATCH($E3093,#REF!,0)),
INDEX(#REF!,MATCH($E3093,#REF!,0))
)))</f>
        <v>JT10203VJ0053</v>
      </c>
      <c r="E3093" s="30" t="str">
        <f t="shared" si="63"/>
        <v>03-0140</v>
      </c>
      <c r="F3093" s="19" t="str">
        <f>IFERROR(
INDEX(#REF!,MATCH($E3093,#REF!,0)),
IFERROR(
INDEX('SETORES VARRIÇÃO'!$F:$F,MATCH($E3093,'SETORES VARRIÇÃO'!$H:$H,0)),
IFERROR(
INDEX(#REF!,MATCH($E3093,#REF!,0)),
INDEX(#REF!,MATCH($E3093,#REF!,0))
)))</f>
        <v>Terça/Quinta/Sábado</v>
      </c>
      <c r="G3093" s="18" t="s">
        <v>888</v>
      </c>
      <c r="H3093" s="46">
        <v>0.64</v>
      </c>
      <c r="I3093" s="18" t="s">
        <v>3522</v>
      </c>
    </row>
    <row r="3094" spans="1:9" x14ac:dyDescent="0.35">
      <c r="A3094" s="68">
        <v>46083</v>
      </c>
      <c r="B3094" s="52" t="s">
        <v>870</v>
      </c>
      <c r="C3094" s="30" t="str">
        <f>IFERROR(
INDEX(#REF!,MATCH($E3094,#REF!,0)),
IFERROR(
INDEX('SETORES VARRIÇÃO'!$A:$A,MATCH($E3094,'SETORES VARRIÇÃO'!$H:$H,0)),
IFERROR(
INDEX(#REF!,MATCH($E3094,#REF!,0)),
INDEX(#REF!,MATCH($E3094,#REF!,0))
)))</f>
        <v>JT</v>
      </c>
      <c r="D3094" s="31" t="str">
        <f>IFERROR(
INDEX(#REF!,MATCH($E3094,#REF!,0)),
IFERROR(
INDEX('SETORES VARRIÇÃO'!$B:$B,MATCH($E3094,'SETORES VARRIÇÃO'!$H:$H,0)),
IFERROR(
INDEX(#REF!,MATCH($E3094,#REF!,0)),
INDEX(#REF!,MATCH($E3094,#REF!,0))
)))</f>
        <v>JT10302VJ0018</v>
      </c>
      <c r="E3094" s="30" t="str">
        <f t="shared" si="63"/>
        <v>03-0141</v>
      </c>
      <c r="F3094" s="19" t="str">
        <f>IFERROR(
INDEX(#REF!,MATCH($E3094,#REF!,0)),
IFERROR(
INDEX('SETORES VARRIÇÃO'!$F:$F,MATCH($E3094,'SETORES VARRIÇÃO'!$H:$H,0)),
IFERROR(
INDEX(#REF!,MATCH($E3094,#REF!,0)),
INDEX(#REF!,MATCH($E3094,#REF!,0))
)))</f>
        <v>Segunda/Quinta</v>
      </c>
      <c r="G3094" s="18" t="s">
        <v>888</v>
      </c>
      <c r="H3094" s="46">
        <v>0.85</v>
      </c>
      <c r="I3094" s="18" t="s">
        <v>3523</v>
      </c>
    </row>
    <row r="3095" spans="1:9" x14ac:dyDescent="0.35">
      <c r="A3095" s="68">
        <v>46083</v>
      </c>
      <c r="B3095" s="52" t="s">
        <v>752</v>
      </c>
      <c r="C3095" s="30" t="str">
        <f>IFERROR(
INDEX(#REF!,MATCH($E3095,#REF!,0)),
IFERROR(
INDEX('SETORES VARRIÇÃO'!$A:$A,MATCH($E3095,'SETORES VARRIÇÃO'!$H:$H,0)),
IFERROR(
INDEX(#REF!,MATCH($E3095,#REF!,0)),
INDEX(#REF!,MATCH($E3095,#REF!,0))
)))</f>
        <v>JT</v>
      </c>
      <c r="D3095" s="31" t="str">
        <f>IFERROR(
INDEX(#REF!,MATCH($E3095,#REF!,0)),
IFERROR(
INDEX('SETORES VARRIÇÃO'!$B:$B,MATCH($E3095,'SETORES VARRIÇÃO'!$H:$H,0)),
IFERROR(
INDEX(#REF!,MATCH($E3095,#REF!,0)),
INDEX(#REF!,MATCH($E3095,#REF!,0))
)))</f>
        <v>JT10303VJ0023</v>
      </c>
      <c r="E3095" s="30" t="str">
        <f t="shared" si="63"/>
        <v>03-0142</v>
      </c>
      <c r="F3095" s="19" t="str">
        <f>IFERROR(
INDEX(#REF!,MATCH($E3095,#REF!,0)),
IFERROR(
INDEX('SETORES VARRIÇÃO'!$F:$F,MATCH($E3095,'SETORES VARRIÇÃO'!$H:$H,0)),
IFERROR(
INDEX(#REF!,MATCH($E3095,#REF!,0)),
INDEX(#REF!,MATCH($E3095,#REF!,0))
)))</f>
        <v>Terça/Sexta</v>
      </c>
      <c r="G3095" s="18" t="s">
        <v>888</v>
      </c>
      <c r="H3095" s="46">
        <v>0.44</v>
      </c>
      <c r="I3095" s="18" t="s">
        <v>3524</v>
      </c>
    </row>
    <row r="3096" spans="1:9" x14ac:dyDescent="0.35">
      <c r="A3096" s="68">
        <v>46083</v>
      </c>
      <c r="B3096" s="52" t="s">
        <v>871</v>
      </c>
      <c r="C3096" s="30" t="str">
        <f>IFERROR(
INDEX(#REF!,MATCH($E3096,#REF!,0)),
IFERROR(
INDEX('SETORES VARRIÇÃO'!$A:$A,MATCH($E3096,'SETORES VARRIÇÃO'!$H:$H,0)),
IFERROR(
INDEX(#REF!,MATCH($E3096,#REF!,0)),
INDEX(#REF!,MATCH($E3096,#REF!,0))
)))</f>
        <v>JT</v>
      </c>
      <c r="D3096" s="31" t="str">
        <f>IFERROR(
INDEX(#REF!,MATCH($E3096,#REF!,0)),
IFERROR(
INDEX('SETORES VARRIÇÃO'!$B:$B,MATCH($E3096,'SETORES VARRIÇÃO'!$H:$H,0)),
IFERROR(
INDEX(#REF!,MATCH($E3096,#REF!,0)),
INDEX(#REF!,MATCH($E3096,#REF!,0))
)))</f>
        <v>JT10304VJ0038</v>
      </c>
      <c r="E3096" s="30" t="str">
        <f t="shared" si="63"/>
        <v>03-0143</v>
      </c>
      <c r="F3096" s="19" t="str">
        <f>IFERROR(
INDEX(#REF!,MATCH($E3096,#REF!,0)),
IFERROR(
INDEX('SETORES VARRIÇÃO'!$F:$F,MATCH($E3096,'SETORES VARRIÇÃO'!$H:$H,0)),
IFERROR(
INDEX(#REF!,MATCH($E3096,#REF!,0)),
INDEX(#REF!,MATCH($E3096,#REF!,0))
)))</f>
        <v>Quarta/Sábado</v>
      </c>
      <c r="G3096" s="18" t="s">
        <v>888</v>
      </c>
      <c r="H3096" s="46">
        <v>0.7</v>
      </c>
      <c r="I3096" s="18" t="s">
        <v>3525</v>
      </c>
    </row>
    <row r="3097" spans="1:9" x14ac:dyDescent="0.35">
      <c r="A3097" s="68">
        <v>46084</v>
      </c>
      <c r="B3097" s="52" t="s">
        <v>731</v>
      </c>
      <c r="C3097" s="30" t="str">
        <f>IFERROR(
INDEX(#REF!,MATCH($E3097,#REF!,0)),
IFERROR(
INDEX('SETORES VARRIÇÃO'!$A:$A,MATCH($E3097,'SETORES VARRIÇÃO'!$H:$H,0)),
IFERROR(
INDEX(#REF!,MATCH($E3097,#REF!,0)),
INDEX(#REF!,MATCH($E3097,#REF!,0))
)))</f>
        <v>JT</v>
      </c>
      <c r="D3097" s="31" t="str">
        <f>IFERROR(
INDEX(#REF!,MATCH($E3097,#REF!,0)),
IFERROR(
INDEX('SETORES VARRIÇÃO'!$B:$B,MATCH($E3097,'SETORES VARRIÇÃO'!$H:$H,0)),
IFERROR(
INDEX(#REF!,MATCH($E3097,#REF!,0)),
INDEX(#REF!,MATCH($E3097,#REF!,0))
)))</f>
        <v>JT10304VJ0043</v>
      </c>
      <c r="E3097" s="30" t="str">
        <f t="shared" ref="E3097:E3160" si="64">SUBSTITUTE(B3097,"SMSUB-LUTOCAR-","")</f>
        <v>03-0025</v>
      </c>
      <c r="F3097" s="19" t="str">
        <f>IFERROR(
INDEX(#REF!,MATCH($E3097,#REF!,0)),
IFERROR(
INDEX('SETORES VARRIÇÃO'!$F:$F,MATCH($E3097,'SETORES VARRIÇÃO'!$H:$H,0)),
IFERROR(
INDEX(#REF!,MATCH($E3097,#REF!,0)),
INDEX(#REF!,MATCH($E3097,#REF!,0))
)))</f>
        <v>Quarta/Sábado</v>
      </c>
      <c r="G3097" s="18" t="s">
        <v>887</v>
      </c>
      <c r="H3097" s="46" t="s">
        <v>1047</v>
      </c>
      <c r="I3097" s="18" t="s">
        <v>3401</v>
      </c>
    </row>
    <row r="3098" spans="1:9" x14ac:dyDescent="0.35">
      <c r="A3098" s="68">
        <v>46084</v>
      </c>
      <c r="B3098" s="52" t="s">
        <v>756</v>
      </c>
      <c r="C3098" s="30" t="str">
        <f>IFERROR(
INDEX(#REF!,MATCH($E3098,#REF!,0)),
IFERROR(
INDEX('SETORES VARRIÇÃO'!$A:$A,MATCH($E3098,'SETORES VARRIÇÃO'!$H:$H,0)),
IFERROR(
INDEX(#REF!,MATCH($E3098,#REF!,0)),
INDEX(#REF!,MATCH($E3098,#REF!,0))
)))</f>
        <v>JT</v>
      </c>
      <c r="D3098" s="31" t="str">
        <f>IFERROR(
INDEX(#REF!,MATCH($E3098,#REF!,0)),
IFERROR(
INDEX('SETORES VARRIÇÃO'!$B:$B,MATCH($E3098,'SETORES VARRIÇÃO'!$H:$H,0)),
IFERROR(
INDEX(#REF!,MATCH($E3098,#REF!,0)),
INDEX(#REF!,MATCH($E3098,#REF!,0))
)))</f>
        <v>JT10303VJ0035</v>
      </c>
      <c r="E3098" s="30" t="str">
        <f t="shared" si="64"/>
        <v>03-0001</v>
      </c>
      <c r="F3098" s="19" t="str">
        <f>IFERROR(
INDEX(#REF!,MATCH($E3098,#REF!,0)),
IFERROR(
INDEX('SETORES VARRIÇÃO'!$F:$F,MATCH($E3098,'SETORES VARRIÇÃO'!$H:$H,0)),
IFERROR(
INDEX(#REF!,MATCH($E3098,#REF!,0)),
INDEX(#REF!,MATCH($E3098,#REF!,0))
)))</f>
        <v>Terça/Sexta</v>
      </c>
      <c r="G3098" s="18" t="s">
        <v>888</v>
      </c>
      <c r="H3098" s="46">
        <v>0.39</v>
      </c>
      <c r="I3098" s="18" t="s">
        <v>3527</v>
      </c>
    </row>
    <row r="3099" spans="1:9" x14ac:dyDescent="0.35">
      <c r="A3099" s="68">
        <v>46084</v>
      </c>
      <c r="B3099" s="52" t="s">
        <v>567</v>
      </c>
      <c r="C3099" s="30" t="str">
        <f>IFERROR(
INDEX(#REF!,MATCH($E3099,#REF!,0)),
IFERROR(
INDEX('SETORES VARRIÇÃO'!$A:$A,MATCH($E3099,'SETORES VARRIÇÃO'!$H:$H,0)),
IFERROR(
INDEX(#REF!,MATCH($E3099,#REF!,0)),
INDEX(#REF!,MATCH($E3099,#REF!,0))
)))</f>
        <v>JT</v>
      </c>
      <c r="D3099" s="31" t="str">
        <f>IFERROR(
INDEX(#REF!,MATCH($E3099,#REF!,0)),
IFERROR(
INDEX('SETORES VARRIÇÃO'!$B:$B,MATCH($E3099,'SETORES VARRIÇÃO'!$H:$H,0)),
IFERROR(
INDEX(#REF!,MATCH($E3099,#REF!,0)),
INDEX(#REF!,MATCH($E3099,#REF!,0))
)))</f>
        <v>JT10303VJ0025</v>
      </c>
      <c r="E3099" s="30" t="str">
        <f t="shared" si="64"/>
        <v>03-0002</v>
      </c>
      <c r="F3099" s="19" t="str">
        <f>IFERROR(
INDEX(#REF!,MATCH($E3099,#REF!,0)),
IFERROR(
INDEX('SETORES VARRIÇÃO'!$F:$F,MATCH($E3099,'SETORES VARRIÇÃO'!$H:$H,0)),
IFERROR(
INDEX(#REF!,MATCH($E3099,#REF!,0)),
INDEX(#REF!,MATCH($E3099,#REF!,0))
)))</f>
        <v>Terça/Sexta</v>
      </c>
      <c r="G3099" s="18" t="s">
        <v>887</v>
      </c>
      <c r="H3099" s="46" t="s">
        <v>896</v>
      </c>
      <c r="I3099" s="18" t="s">
        <v>725</v>
      </c>
    </row>
    <row r="3100" spans="1:9" x14ac:dyDescent="0.35">
      <c r="A3100" s="68">
        <v>46084</v>
      </c>
      <c r="B3100" s="52" t="s">
        <v>732</v>
      </c>
      <c r="C3100" s="30" t="str">
        <f>IFERROR(
INDEX(#REF!,MATCH($E3100,#REF!,0)),
IFERROR(
INDEX('SETORES VARRIÇÃO'!$A:$A,MATCH($E3100,'SETORES VARRIÇÃO'!$H:$H,0)),
IFERROR(
INDEX(#REF!,MATCH($E3100,#REF!,0)),
INDEX(#REF!,MATCH($E3100,#REF!,0))
)))</f>
        <v>JT</v>
      </c>
      <c r="D3100" s="31" t="str">
        <f>IFERROR(
INDEX(#REF!,MATCH($E3100,#REF!,0)),
IFERROR(
INDEX('SETORES VARRIÇÃO'!$B:$B,MATCH($E3100,'SETORES VARRIÇÃO'!$H:$H,0)),
IFERROR(
INDEX(#REF!,MATCH($E3100,#REF!,0)),
INDEX(#REF!,MATCH($E3100,#REF!,0))
)))</f>
        <v>JT10304VJ0059</v>
      </c>
      <c r="E3100" s="30" t="str">
        <f t="shared" si="64"/>
        <v>03-0004</v>
      </c>
      <c r="F3100" s="19" t="str">
        <f>IFERROR(
INDEX(#REF!,MATCH($E3100,#REF!,0)),
IFERROR(
INDEX('SETORES VARRIÇÃO'!$F:$F,MATCH($E3100,'SETORES VARRIÇÃO'!$H:$H,0)),
IFERROR(
INDEX(#REF!,MATCH($E3100,#REF!,0)),
INDEX(#REF!,MATCH($E3100,#REF!,0))
)))</f>
        <v>Quarta/Sábado</v>
      </c>
      <c r="G3100" s="18" t="s">
        <v>887</v>
      </c>
      <c r="H3100" s="46" t="s">
        <v>2335</v>
      </c>
      <c r="I3100" s="18" t="s">
        <v>3404</v>
      </c>
    </row>
    <row r="3101" spans="1:9" x14ac:dyDescent="0.35">
      <c r="A3101" s="68">
        <v>46084</v>
      </c>
      <c r="B3101" s="52" t="s">
        <v>758</v>
      </c>
      <c r="C3101" s="30" t="str">
        <f>IFERROR(
INDEX(#REF!,MATCH($E3101,#REF!,0)),
IFERROR(
INDEX('SETORES VARRIÇÃO'!$A:$A,MATCH($E3101,'SETORES VARRIÇÃO'!$H:$H,0)),
IFERROR(
INDEX(#REF!,MATCH($E3101,#REF!,0)),
INDEX(#REF!,MATCH($E3101,#REF!,0))
)))</f>
        <v>JT</v>
      </c>
      <c r="D3101" s="31" t="str">
        <f>IFERROR(
INDEX(#REF!,MATCH($E3101,#REF!,0)),
IFERROR(
INDEX('SETORES VARRIÇÃO'!$B:$B,MATCH($E3101,'SETORES VARRIÇÃO'!$H:$H,0)),
IFERROR(
INDEX(#REF!,MATCH($E3101,#REF!,0)),
INDEX(#REF!,MATCH($E3101,#REF!,0))
)))</f>
        <v>JT10202VJ0054</v>
      </c>
      <c r="E3101" s="30" t="str">
        <f t="shared" si="64"/>
        <v>03-0005</v>
      </c>
      <c r="F3101" s="19" t="str">
        <f>IFERROR(
INDEX(#REF!,MATCH($E3101,#REF!,0)),
IFERROR(
INDEX('SETORES VARRIÇÃO'!$F:$F,MATCH($E3101,'SETORES VARRIÇÃO'!$H:$H,0)),
IFERROR(
INDEX(#REF!,MATCH($E3101,#REF!,0)),
INDEX(#REF!,MATCH($E3101,#REF!,0))
)))</f>
        <v>Segunda/Quarta/Sexta</v>
      </c>
      <c r="G3101" s="18" t="s">
        <v>888</v>
      </c>
      <c r="H3101" s="46">
        <v>0.75</v>
      </c>
      <c r="I3101" s="18" t="s">
        <v>3528</v>
      </c>
    </row>
    <row r="3102" spans="1:9" x14ac:dyDescent="0.35">
      <c r="A3102" s="68">
        <v>46084</v>
      </c>
      <c r="B3102" s="52" t="s">
        <v>759</v>
      </c>
      <c r="C3102" s="30" t="str">
        <f>IFERROR(
INDEX(#REF!,MATCH($E3102,#REF!,0)),
IFERROR(
INDEX('SETORES VARRIÇÃO'!$A:$A,MATCH($E3102,'SETORES VARRIÇÃO'!$H:$H,0)),
IFERROR(
INDEX(#REF!,MATCH($E3102,#REF!,0)),
INDEX(#REF!,MATCH($E3102,#REF!,0))
)))</f>
        <v>MG</v>
      </c>
      <c r="D3102" s="31" t="str">
        <f>IFERROR(
INDEX(#REF!,MATCH($E3102,#REF!,0)),
IFERROR(
INDEX('SETORES VARRIÇÃO'!$B:$B,MATCH($E3102,'SETORES VARRIÇÃO'!$H:$H,0)),
IFERROR(
INDEX(#REF!,MATCH($E3102,#REF!,0)),
INDEX(#REF!,MATCH($E3102,#REF!,0))
)))</f>
        <v>MG10101VJ0006</v>
      </c>
      <c r="E3102" s="30" t="str">
        <f t="shared" si="64"/>
        <v>03-0006</v>
      </c>
      <c r="F3102" s="19" t="str">
        <f>IFERROR(
INDEX(#REF!,MATCH($E3102,#REF!,0)),
IFERROR(
INDEX('SETORES VARRIÇÃO'!$F:$F,MATCH($E3102,'SETORES VARRIÇÃO'!$H:$H,0)),
IFERROR(
INDEX(#REF!,MATCH($E3102,#REF!,0)),
INDEX(#REF!,MATCH($E3102,#REF!,0))
)))</f>
        <v>Segunda a Domingo</v>
      </c>
      <c r="G3102" s="18" t="s">
        <v>888</v>
      </c>
      <c r="H3102" s="46">
        <v>0.69</v>
      </c>
      <c r="I3102" s="18" t="s">
        <v>3529</v>
      </c>
    </row>
    <row r="3103" spans="1:9" x14ac:dyDescent="0.35">
      <c r="A3103" s="68">
        <v>46084</v>
      </c>
      <c r="B3103" s="52" t="s">
        <v>760</v>
      </c>
      <c r="C3103" s="30" t="str">
        <f>IFERROR(
INDEX(#REF!,MATCH($E3103,#REF!,0)),
IFERROR(
INDEX('SETORES VARRIÇÃO'!$A:$A,MATCH($E3103,'SETORES VARRIÇÃO'!$H:$H,0)),
IFERROR(
INDEX(#REF!,MATCH($E3103,#REF!,0)),
INDEX(#REF!,MATCH($E3103,#REF!,0))
)))</f>
        <v>JT</v>
      </c>
      <c r="D3103" s="31" t="str">
        <f>IFERROR(
INDEX(#REF!,MATCH($E3103,#REF!,0)),
IFERROR(
INDEX('SETORES VARRIÇÃO'!$B:$B,MATCH($E3103,'SETORES VARRIÇÃO'!$H:$H,0)),
IFERROR(
INDEX(#REF!,MATCH($E3103,#REF!,0)),
INDEX(#REF!,MATCH($E3103,#REF!,0))
)))</f>
        <v>JT10304VJ0048</v>
      </c>
      <c r="E3103" s="30" t="str">
        <f t="shared" si="64"/>
        <v>03-0007</v>
      </c>
      <c r="F3103" s="19" t="str">
        <f>IFERROR(
INDEX(#REF!,MATCH($E3103,#REF!,0)),
IFERROR(
INDEX('SETORES VARRIÇÃO'!$F:$F,MATCH($E3103,'SETORES VARRIÇÃO'!$H:$H,0)),
IFERROR(
INDEX(#REF!,MATCH($E3103,#REF!,0)),
INDEX(#REF!,MATCH($E3103,#REF!,0))
)))</f>
        <v>Quarta/Sábado</v>
      </c>
      <c r="G3103" s="18" t="s">
        <v>888</v>
      </c>
      <c r="H3103" s="46">
        <v>0</v>
      </c>
      <c r="I3103" s="18" t="s">
        <v>3530</v>
      </c>
    </row>
    <row r="3104" spans="1:9" x14ac:dyDescent="0.35">
      <c r="A3104" s="68">
        <v>46084</v>
      </c>
      <c r="B3104" s="52" t="s">
        <v>761</v>
      </c>
      <c r="C3104" s="30" t="str">
        <f>IFERROR(
INDEX(#REF!,MATCH($E3104,#REF!,0)),
IFERROR(
INDEX('SETORES VARRIÇÃO'!$A:$A,MATCH($E3104,'SETORES VARRIÇÃO'!$H:$H,0)),
IFERROR(
INDEX(#REF!,MATCH($E3104,#REF!,0)),
INDEX(#REF!,MATCH($E3104,#REF!,0))
)))</f>
        <v>JT</v>
      </c>
      <c r="D3104" s="31" t="str">
        <f>IFERROR(
INDEX(#REF!,MATCH($E3104,#REF!,0)),
IFERROR(
INDEX('SETORES VARRIÇÃO'!$B:$B,MATCH($E3104,'SETORES VARRIÇÃO'!$H:$H,0)),
IFERROR(
INDEX(#REF!,MATCH($E3104,#REF!,0)),
INDEX(#REF!,MATCH($E3104,#REF!,0))
)))</f>
        <v>JT10303VJ0036</v>
      </c>
      <c r="E3104" s="30" t="str">
        <f t="shared" si="64"/>
        <v>03-0008</v>
      </c>
      <c r="F3104" s="19" t="str">
        <f>IFERROR(
INDEX(#REF!,MATCH($E3104,#REF!,0)),
IFERROR(
INDEX('SETORES VARRIÇÃO'!$F:$F,MATCH($E3104,'SETORES VARRIÇÃO'!$H:$H,0)),
IFERROR(
INDEX(#REF!,MATCH($E3104,#REF!,0)),
INDEX(#REF!,MATCH($E3104,#REF!,0))
)))</f>
        <v>Terça/Sexta</v>
      </c>
      <c r="G3104" s="18" t="s">
        <v>888</v>
      </c>
      <c r="H3104" s="46">
        <v>0.49</v>
      </c>
      <c r="I3104" s="18" t="s">
        <v>3531</v>
      </c>
    </row>
    <row r="3105" spans="1:9" x14ac:dyDescent="0.35">
      <c r="A3105" s="68">
        <v>46084</v>
      </c>
      <c r="B3105" s="52" t="s">
        <v>762</v>
      </c>
      <c r="C3105" s="30" t="str">
        <f>IFERROR(
INDEX(#REF!,MATCH($E3105,#REF!,0)),
IFERROR(
INDEX('SETORES VARRIÇÃO'!$A:$A,MATCH($E3105,'SETORES VARRIÇÃO'!$H:$H,0)),
IFERROR(
INDEX(#REF!,MATCH($E3105,#REF!,0)),
INDEX(#REF!,MATCH($E3105,#REF!,0))
)))</f>
        <v>MG</v>
      </c>
      <c r="D3105" s="31" t="str">
        <f>IFERROR(
INDEX(#REF!,MATCH($E3105,#REF!,0)),
IFERROR(
INDEX('SETORES VARRIÇÃO'!$B:$B,MATCH($E3105,'SETORES VARRIÇÃO'!$H:$H,0)),
IFERROR(
INDEX(#REF!,MATCH($E3105,#REF!,0)),
INDEX(#REF!,MATCH($E3105,#REF!,0))
)))</f>
        <v>MG10101VJ0009</v>
      </c>
      <c r="E3105" s="30" t="str">
        <f t="shared" si="64"/>
        <v>03-0009</v>
      </c>
      <c r="F3105" s="19" t="str">
        <f>IFERROR(
INDEX(#REF!,MATCH($E3105,#REF!,0)),
IFERROR(
INDEX('SETORES VARRIÇÃO'!$F:$F,MATCH($E3105,'SETORES VARRIÇÃO'!$H:$H,0)),
IFERROR(
INDEX(#REF!,MATCH($E3105,#REF!,0)),
INDEX(#REF!,MATCH($E3105,#REF!,0))
)))</f>
        <v>Segunda a Domingo</v>
      </c>
      <c r="G3105" s="18" t="s">
        <v>888</v>
      </c>
      <c r="H3105" s="46">
        <v>0.34</v>
      </c>
      <c r="I3105" s="18" t="s">
        <v>3532</v>
      </c>
    </row>
    <row r="3106" spans="1:9" x14ac:dyDescent="0.35">
      <c r="A3106" s="68">
        <v>46084</v>
      </c>
      <c r="B3106" s="52" t="s">
        <v>746</v>
      </c>
      <c r="C3106" s="30" t="str">
        <f>IFERROR(
INDEX(#REF!,MATCH($E3106,#REF!,0)),
IFERROR(
INDEX('SETORES VARRIÇÃO'!$A:$A,MATCH($E3106,'SETORES VARRIÇÃO'!$H:$H,0)),
IFERROR(
INDEX(#REF!,MATCH($E3106,#REF!,0)),
INDEX(#REF!,MATCH($E3106,#REF!,0))
)))</f>
        <v>CV</v>
      </c>
      <c r="D3106" s="31" t="str">
        <f>IFERROR(
INDEX(#REF!,MATCH($E3106,#REF!,0)),
IFERROR(
INDEX('SETORES VARRIÇÃO'!$B:$B,MATCH($E3106,'SETORES VARRIÇÃO'!$H:$H,0)),
IFERROR(
INDEX(#REF!,MATCH($E3106,#REF!,0)),
INDEX(#REF!,MATCH($E3106,#REF!,0))
)))</f>
        <v>CV10304VJ0027</v>
      </c>
      <c r="E3106" s="30" t="str">
        <f t="shared" si="64"/>
        <v>03-0010</v>
      </c>
      <c r="F3106" s="19" t="str">
        <f>IFERROR(
INDEX(#REF!,MATCH($E3106,#REF!,0)),
IFERROR(
INDEX('SETORES VARRIÇÃO'!$F:$F,MATCH($E3106,'SETORES VARRIÇÃO'!$H:$H,0)),
IFERROR(
INDEX(#REF!,MATCH($E3106,#REF!,0)),
INDEX(#REF!,MATCH($E3106,#REF!,0))
)))</f>
        <v>Quarta/Sábado</v>
      </c>
      <c r="G3106" s="18" t="s">
        <v>887</v>
      </c>
      <c r="H3106" s="46" t="s">
        <v>3410</v>
      </c>
      <c r="I3106" s="18" t="s">
        <v>3411</v>
      </c>
    </row>
    <row r="3107" spans="1:9" x14ac:dyDescent="0.35">
      <c r="A3107" s="68">
        <v>46084</v>
      </c>
      <c r="B3107" s="52" t="s">
        <v>763</v>
      </c>
      <c r="C3107" s="30" t="str">
        <f>IFERROR(
INDEX(#REF!,MATCH($E3107,#REF!,0)),
IFERROR(
INDEX('SETORES VARRIÇÃO'!$A:$A,MATCH($E3107,'SETORES VARRIÇÃO'!$H:$H,0)),
IFERROR(
INDEX(#REF!,MATCH($E3107,#REF!,0)),
INDEX(#REF!,MATCH($E3107,#REF!,0))
)))</f>
        <v>CV</v>
      </c>
      <c r="D3107" s="31" t="str">
        <f>IFERROR(
INDEX(#REF!,MATCH($E3107,#REF!,0)),
IFERROR(
INDEX('SETORES VARRIÇÃO'!$B:$B,MATCH($E3107,'SETORES VARRIÇÃO'!$H:$H,0)),
IFERROR(
INDEX(#REF!,MATCH($E3107,#REF!,0)),
INDEX(#REF!,MATCH($E3107,#REF!,0))
)))</f>
        <v>CV10203VJ0051</v>
      </c>
      <c r="E3107" s="30" t="str">
        <f t="shared" si="64"/>
        <v>03-0011</v>
      </c>
      <c r="F3107" s="19" t="str">
        <f>IFERROR(
INDEX(#REF!,MATCH($E3107,#REF!,0)),
IFERROR(
INDEX('SETORES VARRIÇÃO'!$F:$F,MATCH($E3107,'SETORES VARRIÇÃO'!$H:$H,0)),
IFERROR(
INDEX(#REF!,MATCH($E3107,#REF!,0)),
INDEX(#REF!,MATCH($E3107,#REF!,0))
)))</f>
        <v>Terça/Quinta/Sábado</v>
      </c>
      <c r="G3107" s="18" t="s">
        <v>888</v>
      </c>
      <c r="H3107" s="46">
        <v>0.5</v>
      </c>
      <c r="I3107" s="18" t="s">
        <v>3533</v>
      </c>
    </row>
    <row r="3108" spans="1:9" x14ac:dyDescent="0.35">
      <c r="A3108" s="68">
        <v>46084</v>
      </c>
      <c r="B3108" s="52" t="s">
        <v>764</v>
      </c>
      <c r="C3108" s="30" t="str">
        <f>IFERROR(
INDEX(#REF!,MATCH($E3108,#REF!,0)),
IFERROR(
INDEX('SETORES VARRIÇÃO'!$A:$A,MATCH($E3108,'SETORES VARRIÇÃO'!$H:$H,0)),
IFERROR(
INDEX(#REF!,MATCH($E3108,#REF!,0)),
INDEX(#REF!,MATCH($E3108,#REF!,0))
)))</f>
        <v>CV</v>
      </c>
      <c r="D3108" s="31" t="str">
        <f>IFERROR(
INDEX(#REF!,MATCH($E3108,#REF!,0)),
IFERROR(
INDEX('SETORES VARRIÇÃO'!$B:$B,MATCH($E3108,'SETORES VARRIÇÃO'!$H:$H,0)),
IFERROR(
INDEX(#REF!,MATCH($E3108,#REF!,0)),
INDEX(#REF!,MATCH($E3108,#REF!,0))
)))</f>
        <v>CV10203VJ0052</v>
      </c>
      <c r="E3108" s="30" t="str">
        <f t="shared" si="64"/>
        <v>03-0012</v>
      </c>
      <c r="F3108" s="19" t="str">
        <f>IFERROR(
INDEX(#REF!,MATCH($E3108,#REF!,0)),
IFERROR(
INDEX('SETORES VARRIÇÃO'!$F:$F,MATCH($E3108,'SETORES VARRIÇÃO'!$H:$H,0)),
IFERROR(
INDEX(#REF!,MATCH($E3108,#REF!,0)),
INDEX(#REF!,MATCH($E3108,#REF!,0))
)))</f>
        <v>Terça/Quinta/Sábado</v>
      </c>
      <c r="G3108" s="18" t="s">
        <v>888</v>
      </c>
      <c r="H3108" s="46">
        <v>0.44</v>
      </c>
      <c r="I3108" s="18" t="s">
        <v>3534</v>
      </c>
    </row>
    <row r="3109" spans="1:9" x14ac:dyDescent="0.35">
      <c r="A3109" s="68">
        <v>46084</v>
      </c>
      <c r="B3109" s="52" t="s">
        <v>765</v>
      </c>
      <c r="C3109" s="30" t="str">
        <f>IFERROR(
INDEX(#REF!,MATCH($E3109,#REF!,0)),
IFERROR(
INDEX('SETORES VARRIÇÃO'!$A:$A,MATCH($E3109,'SETORES VARRIÇÃO'!$H:$H,0)),
IFERROR(
INDEX(#REF!,MATCH($E3109,#REF!,0)),
INDEX(#REF!,MATCH($E3109,#REF!,0))
)))</f>
        <v>MG</v>
      </c>
      <c r="D3109" s="31" t="str">
        <f>IFERROR(
INDEX(#REF!,MATCH($E3109,#REF!,0)),
IFERROR(
INDEX('SETORES VARRIÇÃO'!$B:$B,MATCH($E3109,'SETORES VARRIÇÃO'!$H:$H,0)),
IFERROR(
INDEX(#REF!,MATCH($E3109,#REF!,0)),
INDEX(#REF!,MATCH($E3109,#REF!,0))
)))</f>
        <v>MG10101VJ0013</v>
      </c>
      <c r="E3109" s="30" t="str">
        <f t="shared" si="64"/>
        <v>03-0013</v>
      </c>
      <c r="F3109" s="19" t="str">
        <f>IFERROR(
INDEX(#REF!,MATCH($E3109,#REF!,0)),
IFERROR(
INDEX('SETORES VARRIÇÃO'!$F:$F,MATCH($E3109,'SETORES VARRIÇÃO'!$H:$H,0)),
IFERROR(
INDEX(#REF!,MATCH($E3109,#REF!,0)),
INDEX(#REF!,MATCH($E3109,#REF!,0))
)))</f>
        <v>Segunda a Domingo</v>
      </c>
      <c r="G3109" s="18" t="s">
        <v>888</v>
      </c>
      <c r="H3109" s="46">
        <v>0.25</v>
      </c>
      <c r="I3109" s="18" t="s">
        <v>3535</v>
      </c>
    </row>
    <row r="3110" spans="1:9" x14ac:dyDescent="0.35">
      <c r="A3110" s="68">
        <v>46084</v>
      </c>
      <c r="B3110" s="52" t="s">
        <v>766</v>
      </c>
      <c r="C3110" s="30" t="str">
        <f>IFERROR(
INDEX(#REF!,MATCH($E3110,#REF!,0)),
IFERROR(
INDEX('SETORES VARRIÇÃO'!$A:$A,MATCH($E3110,'SETORES VARRIÇÃO'!$H:$H,0)),
IFERROR(
INDEX(#REF!,MATCH($E3110,#REF!,0)),
INDEX(#REF!,MATCH($E3110,#REF!,0))
)))</f>
        <v>JT</v>
      </c>
      <c r="D3110" s="31" t="str">
        <f>IFERROR(
INDEX(#REF!,MATCH($E3110,#REF!,0)),
IFERROR(
INDEX('SETORES VARRIÇÃO'!$B:$B,MATCH($E3110,'SETORES VARRIÇÃO'!$H:$H,0)),
IFERROR(
INDEX(#REF!,MATCH($E3110,#REF!,0)),
INDEX(#REF!,MATCH($E3110,#REF!,0))
)))</f>
        <v>JT10302VJ0011</v>
      </c>
      <c r="E3110" s="30" t="str">
        <f t="shared" si="64"/>
        <v>03-0014</v>
      </c>
      <c r="F3110" s="19" t="str">
        <f>IFERROR(
INDEX(#REF!,MATCH($E3110,#REF!,0)),
IFERROR(
INDEX('SETORES VARRIÇÃO'!$F:$F,MATCH($E3110,'SETORES VARRIÇÃO'!$H:$H,0)),
IFERROR(
INDEX(#REF!,MATCH($E3110,#REF!,0)),
INDEX(#REF!,MATCH($E3110,#REF!,0))
)))</f>
        <v>Segunda/Quinta</v>
      </c>
      <c r="G3110" s="18" t="s">
        <v>888</v>
      </c>
      <c r="H3110" s="46">
        <v>0.5</v>
      </c>
      <c r="I3110" s="18" t="s">
        <v>3536</v>
      </c>
    </row>
    <row r="3111" spans="1:9" x14ac:dyDescent="0.35">
      <c r="A3111" s="68">
        <v>46084</v>
      </c>
      <c r="B3111" s="52" t="s">
        <v>767</v>
      </c>
      <c r="C3111" s="30" t="str">
        <f>IFERROR(
INDEX(#REF!,MATCH($E3111,#REF!,0)),
IFERROR(
INDEX('SETORES VARRIÇÃO'!$A:$A,MATCH($E3111,'SETORES VARRIÇÃO'!$H:$H,0)),
IFERROR(
INDEX(#REF!,MATCH($E3111,#REF!,0)),
INDEX(#REF!,MATCH($E3111,#REF!,0))
)))</f>
        <v>CV</v>
      </c>
      <c r="D3111" s="31" t="str">
        <f>IFERROR(
INDEX(#REF!,MATCH($E3111,#REF!,0)),
IFERROR(
INDEX('SETORES VARRIÇÃO'!$B:$B,MATCH($E3111,'SETORES VARRIÇÃO'!$H:$H,0)),
IFERROR(
INDEX(#REF!,MATCH($E3111,#REF!,0)),
INDEX(#REF!,MATCH($E3111,#REF!,0))
)))</f>
        <v>CV10203VJ0057</v>
      </c>
      <c r="E3111" s="30" t="str">
        <f t="shared" si="64"/>
        <v>03-0015</v>
      </c>
      <c r="F3111" s="19" t="str">
        <f>IFERROR(
INDEX(#REF!,MATCH($E3111,#REF!,0)),
IFERROR(
INDEX('SETORES VARRIÇÃO'!$F:$F,MATCH($E3111,'SETORES VARRIÇÃO'!$H:$H,0)),
IFERROR(
INDEX(#REF!,MATCH($E3111,#REF!,0)),
INDEX(#REF!,MATCH($E3111,#REF!,0))
)))</f>
        <v>Terça/Quinta/Sábado</v>
      </c>
      <c r="G3111" s="18" t="s">
        <v>888</v>
      </c>
      <c r="H3111" s="46">
        <v>0.56999999999999995</v>
      </c>
      <c r="I3111" s="18" t="s">
        <v>3537</v>
      </c>
    </row>
    <row r="3112" spans="1:9" x14ac:dyDescent="0.35">
      <c r="A3112" s="68">
        <v>46084</v>
      </c>
      <c r="B3112" s="52" t="s">
        <v>768</v>
      </c>
      <c r="C3112" s="30" t="str">
        <f>IFERROR(
INDEX(#REF!,MATCH($E3112,#REF!,0)),
IFERROR(
INDEX('SETORES VARRIÇÃO'!$A:$A,MATCH($E3112,'SETORES VARRIÇÃO'!$H:$H,0)),
IFERROR(
INDEX(#REF!,MATCH($E3112,#REF!,0)),
INDEX(#REF!,MATCH($E3112,#REF!,0))
)))</f>
        <v>JT</v>
      </c>
      <c r="D3112" s="31" t="str">
        <f>IFERROR(
INDEX(#REF!,MATCH($E3112,#REF!,0)),
IFERROR(
INDEX('SETORES VARRIÇÃO'!$B:$B,MATCH($E3112,'SETORES VARRIÇÃO'!$H:$H,0)),
IFERROR(
INDEX(#REF!,MATCH($E3112,#REF!,0)),
INDEX(#REF!,MATCH($E3112,#REF!,0))
)))</f>
        <v>JT10304VJ0050</v>
      </c>
      <c r="E3112" s="30" t="str">
        <f t="shared" si="64"/>
        <v>03-0016</v>
      </c>
      <c r="F3112" s="19" t="str">
        <f>IFERROR(
INDEX(#REF!,MATCH($E3112,#REF!,0)),
IFERROR(
INDEX('SETORES VARRIÇÃO'!$F:$F,MATCH($E3112,'SETORES VARRIÇÃO'!$H:$H,0)),
IFERROR(
INDEX(#REF!,MATCH($E3112,#REF!,0)),
INDEX(#REF!,MATCH($E3112,#REF!,0))
)))</f>
        <v>Quarta/Sábado</v>
      </c>
      <c r="G3112" s="18" t="s">
        <v>888</v>
      </c>
      <c r="H3112" s="46">
        <v>0.64</v>
      </c>
      <c r="I3112" s="18" t="s">
        <v>3538</v>
      </c>
    </row>
    <row r="3113" spans="1:9" x14ac:dyDescent="0.35">
      <c r="A3113" s="68">
        <v>46084</v>
      </c>
      <c r="B3113" s="52" t="s">
        <v>769</v>
      </c>
      <c r="C3113" s="30" t="str">
        <f>IFERROR(
INDEX(#REF!,MATCH($E3113,#REF!,0)),
IFERROR(
INDEX('SETORES VARRIÇÃO'!$A:$A,MATCH($E3113,'SETORES VARRIÇÃO'!$H:$H,0)),
IFERROR(
INDEX(#REF!,MATCH($E3113,#REF!,0)),
INDEX(#REF!,MATCH($E3113,#REF!,0))
)))</f>
        <v>MG</v>
      </c>
      <c r="D3113" s="31" t="str">
        <f>IFERROR(
INDEX(#REF!,MATCH($E3113,#REF!,0)),
IFERROR(
INDEX('SETORES VARRIÇÃO'!$B:$B,MATCH($E3113,'SETORES VARRIÇÃO'!$H:$H,0)),
IFERROR(
INDEX(#REF!,MATCH($E3113,#REF!,0)),
INDEX(#REF!,MATCH($E3113,#REF!,0))
)))</f>
        <v>MG10101VJ0012</v>
      </c>
      <c r="E3113" s="30" t="str">
        <f t="shared" si="64"/>
        <v>03-0017</v>
      </c>
      <c r="F3113" s="19" t="str">
        <f>IFERROR(
INDEX(#REF!,MATCH($E3113,#REF!,0)),
IFERROR(
INDEX('SETORES VARRIÇÃO'!$F:$F,MATCH($E3113,'SETORES VARRIÇÃO'!$H:$H,0)),
IFERROR(
INDEX(#REF!,MATCH($E3113,#REF!,0)),
INDEX(#REF!,MATCH($E3113,#REF!,0))
)))</f>
        <v>Segunda a Domingo</v>
      </c>
      <c r="G3113" s="18" t="s">
        <v>888</v>
      </c>
      <c r="H3113" s="46">
        <v>0.73</v>
      </c>
      <c r="I3113" s="18" t="s">
        <v>3539</v>
      </c>
    </row>
    <row r="3114" spans="1:9" x14ac:dyDescent="0.35">
      <c r="A3114" s="68">
        <v>46084</v>
      </c>
      <c r="B3114" s="52" t="s">
        <v>770</v>
      </c>
      <c r="C3114" s="30" t="str">
        <f>IFERROR(
INDEX(#REF!,MATCH($E3114,#REF!,0)),
IFERROR(
INDEX('SETORES VARRIÇÃO'!$A:$A,MATCH($E3114,'SETORES VARRIÇÃO'!$H:$H,0)),
IFERROR(
INDEX(#REF!,MATCH($E3114,#REF!,0)),
INDEX(#REF!,MATCH($E3114,#REF!,0))
)))</f>
        <v>JT</v>
      </c>
      <c r="D3114" s="31" t="str">
        <f>IFERROR(
INDEX(#REF!,MATCH($E3114,#REF!,0)),
IFERROR(
INDEX('SETORES VARRIÇÃO'!$B:$B,MATCH($E3114,'SETORES VARRIÇÃO'!$H:$H,0)),
IFERROR(
INDEX(#REF!,MATCH($E3114,#REF!,0)),
INDEX(#REF!,MATCH($E3114,#REF!,0))
)))</f>
        <v>JT10302VJ0010</v>
      </c>
      <c r="E3114" s="30" t="str">
        <f t="shared" si="64"/>
        <v>03-0018</v>
      </c>
      <c r="F3114" s="19" t="str">
        <f>IFERROR(
INDEX(#REF!,MATCH($E3114,#REF!,0)),
IFERROR(
INDEX('SETORES VARRIÇÃO'!$F:$F,MATCH($E3114,'SETORES VARRIÇÃO'!$H:$H,0)),
IFERROR(
INDEX(#REF!,MATCH($E3114,#REF!,0)),
INDEX(#REF!,MATCH($E3114,#REF!,0))
)))</f>
        <v>Segunda/Quinta</v>
      </c>
      <c r="G3114" s="18" t="s">
        <v>888</v>
      </c>
      <c r="H3114" s="46">
        <v>0.72</v>
      </c>
      <c r="I3114" s="18" t="s">
        <v>3540</v>
      </c>
    </row>
    <row r="3115" spans="1:9" x14ac:dyDescent="0.35">
      <c r="A3115" s="68">
        <v>46084</v>
      </c>
      <c r="B3115" s="52" t="s">
        <v>771</v>
      </c>
      <c r="C3115" s="30" t="str">
        <f>IFERROR(
INDEX(#REF!,MATCH($E3115,#REF!,0)),
IFERROR(
INDEX('SETORES VARRIÇÃO'!$A:$A,MATCH($E3115,'SETORES VARRIÇÃO'!$H:$H,0)),
IFERROR(
INDEX(#REF!,MATCH($E3115,#REF!,0)),
INDEX(#REF!,MATCH($E3115,#REF!,0))
)))</f>
        <v>JT</v>
      </c>
      <c r="D3115" s="31" t="str">
        <f>IFERROR(
INDEX(#REF!,MATCH($E3115,#REF!,0)),
IFERROR(
INDEX('SETORES VARRIÇÃO'!$B:$B,MATCH($E3115,'SETORES VARRIÇÃO'!$H:$H,0)),
IFERROR(
INDEX(#REF!,MATCH($E3115,#REF!,0)),
INDEX(#REF!,MATCH($E3115,#REF!,0))
)))</f>
        <v>JT10304VJ0049</v>
      </c>
      <c r="E3115" s="30" t="str">
        <f t="shared" si="64"/>
        <v>03-0019</v>
      </c>
      <c r="F3115" s="19" t="str">
        <f>IFERROR(
INDEX(#REF!,MATCH($E3115,#REF!,0)),
IFERROR(
INDEX('SETORES VARRIÇÃO'!$F:$F,MATCH($E3115,'SETORES VARRIÇÃO'!$H:$H,0)),
IFERROR(
INDEX(#REF!,MATCH($E3115,#REF!,0)),
INDEX(#REF!,MATCH($E3115,#REF!,0))
)))</f>
        <v>Quarta/Sábado</v>
      </c>
      <c r="G3115" s="18" t="s">
        <v>888</v>
      </c>
      <c r="H3115" s="46">
        <v>0.44</v>
      </c>
      <c r="I3115" s="18" t="s">
        <v>3541</v>
      </c>
    </row>
    <row r="3116" spans="1:9" x14ac:dyDescent="0.35">
      <c r="A3116" s="68">
        <v>46084</v>
      </c>
      <c r="B3116" s="52" t="s">
        <v>733</v>
      </c>
      <c r="C3116" s="30" t="str">
        <f>IFERROR(
INDEX(#REF!,MATCH($E3116,#REF!,0)),
IFERROR(
INDEX('SETORES VARRIÇÃO'!$A:$A,MATCH($E3116,'SETORES VARRIÇÃO'!$H:$H,0)),
IFERROR(
INDEX(#REF!,MATCH($E3116,#REF!,0)),
INDEX(#REF!,MATCH($E3116,#REF!,0))
)))</f>
        <v>CV</v>
      </c>
      <c r="D3116" s="31" t="str">
        <f>IFERROR(
INDEX(#REF!,MATCH($E3116,#REF!,0)),
IFERROR(
INDEX('SETORES VARRIÇÃO'!$B:$B,MATCH($E3116,'SETORES VARRIÇÃO'!$H:$H,0)),
IFERROR(
INDEX(#REF!,MATCH($E3116,#REF!,0)),
INDEX(#REF!,MATCH($E3116,#REF!,0))
)))</f>
        <v>CV10304VJ0026</v>
      </c>
      <c r="E3116" s="30" t="str">
        <f t="shared" si="64"/>
        <v>03-0020</v>
      </c>
      <c r="F3116" s="19" t="str">
        <f>IFERROR(
INDEX(#REF!,MATCH($E3116,#REF!,0)),
IFERROR(
INDEX('SETORES VARRIÇÃO'!$F:$F,MATCH($E3116,'SETORES VARRIÇÃO'!$H:$H,0)),
IFERROR(
INDEX(#REF!,MATCH($E3116,#REF!,0)),
INDEX(#REF!,MATCH($E3116,#REF!,0))
)))</f>
        <v>Quarta/Sábado</v>
      </c>
      <c r="G3116" s="18" t="s">
        <v>887</v>
      </c>
      <c r="H3116" s="46" t="s">
        <v>1032</v>
      </c>
      <c r="I3116" s="18" t="s">
        <v>2471</v>
      </c>
    </row>
    <row r="3117" spans="1:9" x14ac:dyDescent="0.35">
      <c r="A3117" s="68">
        <v>46084</v>
      </c>
      <c r="B3117" s="52" t="s">
        <v>772</v>
      </c>
      <c r="C3117" s="30" t="str">
        <f>IFERROR(
INDEX(#REF!,MATCH($E3117,#REF!,0)),
IFERROR(
INDEX('SETORES VARRIÇÃO'!$A:$A,MATCH($E3117,'SETORES VARRIÇÃO'!$H:$H,0)),
IFERROR(
INDEX(#REF!,MATCH($E3117,#REF!,0)),
INDEX(#REF!,MATCH($E3117,#REF!,0))
)))</f>
        <v>MG</v>
      </c>
      <c r="D3117" s="31" t="str">
        <f>IFERROR(
INDEX(#REF!,MATCH($E3117,#REF!,0)),
IFERROR(
INDEX('SETORES VARRIÇÃO'!$B:$B,MATCH($E3117,'SETORES VARRIÇÃO'!$H:$H,0)),
IFERROR(
INDEX(#REF!,MATCH($E3117,#REF!,0)),
INDEX(#REF!,MATCH($E3117,#REF!,0))
)))</f>
        <v>MG10101VJ0008</v>
      </c>
      <c r="E3117" s="30" t="str">
        <f t="shared" si="64"/>
        <v>03-0021</v>
      </c>
      <c r="F3117" s="19" t="str">
        <f>IFERROR(
INDEX(#REF!,MATCH($E3117,#REF!,0)),
IFERROR(
INDEX('SETORES VARRIÇÃO'!$F:$F,MATCH($E3117,'SETORES VARRIÇÃO'!$H:$H,0)),
IFERROR(
INDEX(#REF!,MATCH($E3117,#REF!,0)),
INDEX(#REF!,MATCH($E3117,#REF!,0))
)))</f>
        <v>Segunda a Domingo</v>
      </c>
      <c r="G3117" s="18" t="s">
        <v>888</v>
      </c>
      <c r="H3117" s="46">
        <v>0.64</v>
      </c>
      <c r="I3117" s="18" t="s">
        <v>3542</v>
      </c>
    </row>
    <row r="3118" spans="1:9" x14ac:dyDescent="0.35">
      <c r="A3118" s="68">
        <v>46084</v>
      </c>
      <c r="B3118" s="52" t="s">
        <v>773</v>
      </c>
      <c r="C3118" s="30" t="str">
        <f>IFERROR(
INDEX(#REF!,MATCH($E3118,#REF!,0)),
IFERROR(
INDEX('SETORES VARRIÇÃO'!$A:$A,MATCH($E3118,'SETORES VARRIÇÃO'!$H:$H,0)),
IFERROR(
INDEX(#REF!,MATCH($E3118,#REF!,0)),
INDEX(#REF!,MATCH($E3118,#REF!,0))
)))</f>
        <v>CV</v>
      </c>
      <c r="D3118" s="31" t="str">
        <f>IFERROR(
INDEX(#REF!,MATCH($E3118,#REF!,0)),
IFERROR(
INDEX('SETORES VARRIÇÃO'!$B:$B,MATCH($E3118,'SETORES VARRIÇÃO'!$H:$H,0)),
IFERROR(
INDEX(#REF!,MATCH($E3118,#REF!,0)),
INDEX(#REF!,MATCH($E3118,#REF!,0))
)))</f>
        <v>CV10203VJ0056</v>
      </c>
      <c r="E3118" s="30" t="str">
        <f t="shared" si="64"/>
        <v>03-0022</v>
      </c>
      <c r="F3118" s="19" t="str">
        <f>IFERROR(
INDEX(#REF!,MATCH($E3118,#REF!,0)),
IFERROR(
INDEX('SETORES VARRIÇÃO'!$F:$F,MATCH($E3118,'SETORES VARRIÇÃO'!$H:$H,0)),
IFERROR(
INDEX(#REF!,MATCH($E3118,#REF!,0)),
INDEX(#REF!,MATCH($E3118,#REF!,0))
)))</f>
        <v>Terça/Quinta/Sábado</v>
      </c>
      <c r="G3118" s="18" t="s">
        <v>888</v>
      </c>
      <c r="H3118" s="46">
        <v>0.64</v>
      </c>
      <c r="I3118" s="18" t="s">
        <v>3543</v>
      </c>
    </row>
    <row r="3119" spans="1:9" x14ac:dyDescent="0.35">
      <c r="A3119" s="68">
        <v>46084</v>
      </c>
      <c r="B3119" s="52" t="s">
        <v>774</v>
      </c>
      <c r="C3119" s="30" t="str">
        <f>IFERROR(
INDEX(#REF!,MATCH($E3119,#REF!,0)),
IFERROR(
INDEX('SETORES VARRIÇÃO'!$A:$A,MATCH($E3119,'SETORES VARRIÇÃO'!$H:$H,0)),
IFERROR(
INDEX(#REF!,MATCH($E3119,#REF!,0)),
INDEX(#REF!,MATCH($E3119,#REF!,0))
)))</f>
        <v>JT</v>
      </c>
      <c r="D3119" s="31" t="str">
        <f>IFERROR(
INDEX(#REF!,MATCH($E3119,#REF!,0)),
IFERROR(
INDEX('SETORES VARRIÇÃO'!$B:$B,MATCH($E3119,'SETORES VARRIÇÃO'!$H:$H,0)),
IFERROR(
INDEX(#REF!,MATCH($E3119,#REF!,0)),
INDEX(#REF!,MATCH($E3119,#REF!,0))
)))</f>
        <v>JT10102VJ0003</v>
      </c>
      <c r="E3119" s="30" t="str">
        <f t="shared" si="64"/>
        <v>03-0023</v>
      </c>
      <c r="F3119" s="19" t="str">
        <f>IFERROR(
INDEX(#REF!,MATCH($E3119,#REF!,0)),
IFERROR(
INDEX('SETORES VARRIÇÃO'!$F:$F,MATCH($E3119,'SETORES VARRIÇÃO'!$H:$H,0)),
IFERROR(
INDEX(#REF!,MATCH($E3119,#REF!,0)),
INDEX(#REF!,MATCH($E3119,#REF!,0))
)))</f>
        <v>Segunda a Domingo</v>
      </c>
      <c r="G3119" s="18" t="s">
        <v>888</v>
      </c>
      <c r="H3119" s="46">
        <v>0.94</v>
      </c>
      <c r="I3119" s="18" t="s">
        <v>3544</v>
      </c>
    </row>
    <row r="3120" spans="1:9" x14ac:dyDescent="0.35">
      <c r="A3120" s="68">
        <v>46084</v>
      </c>
      <c r="B3120" s="52" t="s">
        <v>775</v>
      </c>
      <c r="C3120" s="30" t="str">
        <f>IFERROR(
INDEX(#REF!,MATCH($E3120,#REF!,0)),
IFERROR(
INDEX('SETORES VARRIÇÃO'!$A:$A,MATCH($E3120,'SETORES VARRIÇÃO'!$H:$H,0)),
IFERROR(
INDEX(#REF!,MATCH($E3120,#REF!,0)),
INDEX(#REF!,MATCH($E3120,#REF!,0))
)))</f>
        <v>JT</v>
      </c>
      <c r="D3120" s="31" t="str">
        <f>IFERROR(
INDEX(#REF!,MATCH($E3120,#REF!,0)),
IFERROR(
INDEX('SETORES VARRIÇÃO'!$B:$B,MATCH($E3120,'SETORES VARRIÇÃO'!$H:$H,0)),
IFERROR(
INDEX(#REF!,MATCH($E3120,#REF!,0)),
INDEX(#REF!,MATCH($E3120,#REF!,0))
)))</f>
        <v>JT10304VJ0046</v>
      </c>
      <c r="E3120" s="30" t="str">
        <f t="shared" si="64"/>
        <v>03-0024</v>
      </c>
      <c r="F3120" s="19" t="str">
        <f>IFERROR(
INDEX(#REF!,MATCH($E3120,#REF!,0)),
IFERROR(
INDEX('SETORES VARRIÇÃO'!$F:$F,MATCH($E3120,'SETORES VARRIÇÃO'!$H:$H,0)),
IFERROR(
INDEX(#REF!,MATCH($E3120,#REF!,0)),
INDEX(#REF!,MATCH($E3120,#REF!,0))
)))</f>
        <v>Quarta/Sábado</v>
      </c>
      <c r="G3120" s="18" t="s">
        <v>888</v>
      </c>
      <c r="H3120" s="46">
        <v>0.36</v>
      </c>
      <c r="I3120" s="18" t="s">
        <v>3539</v>
      </c>
    </row>
    <row r="3121" spans="1:9" x14ac:dyDescent="0.35">
      <c r="A3121" s="68">
        <v>46084</v>
      </c>
      <c r="B3121" s="52" t="s">
        <v>776</v>
      </c>
      <c r="C3121" s="30" t="str">
        <f>IFERROR(
INDEX(#REF!,MATCH($E3121,#REF!,0)),
IFERROR(
INDEX('SETORES VARRIÇÃO'!$A:$A,MATCH($E3121,'SETORES VARRIÇÃO'!$H:$H,0)),
IFERROR(
INDEX(#REF!,MATCH($E3121,#REF!,0)),
INDEX(#REF!,MATCH($E3121,#REF!,0))
)))</f>
        <v>JT</v>
      </c>
      <c r="D3121" s="31" t="str">
        <f>IFERROR(
INDEX(#REF!,MATCH($E3121,#REF!,0)),
IFERROR(
INDEX('SETORES VARRIÇÃO'!$B:$B,MATCH($E3121,'SETORES VARRIÇÃO'!$H:$H,0)),
IFERROR(
INDEX(#REF!,MATCH($E3121,#REF!,0)),
INDEX(#REF!,MATCH($E3121,#REF!,0))
)))</f>
        <v>JT10101VL0001</v>
      </c>
      <c r="E3121" s="30" t="str">
        <f t="shared" si="64"/>
        <v>03-0026</v>
      </c>
      <c r="F3121" s="19" t="str">
        <f>IFERROR(
INDEX(#REF!,MATCH($E3121,#REF!,0)),
IFERROR(
INDEX('SETORES VARRIÇÃO'!$F:$F,MATCH($E3121,'SETORES VARRIÇÃO'!$H:$H,0)),
IFERROR(
INDEX(#REF!,MATCH($E3121,#REF!,0)),
INDEX(#REF!,MATCH($E3121,#REF!,0))
)))</f>
        <v>Segunda a Domingo</v>
      </c>
      <c r="G3121" s="18" t="s">
        <v>888</v>
      </c>
      <c r="H3121" s="46">
        <v>0.43</v>
      </c>
      <c r="I3121" s="18" t="s">
        <v>3545</v>
      </c>
    </row>
    <row r="3122" spans="1:9" x14ac:dyDescent="0.35">
      <c r="A3122" s="68">
        <v>46084</v>
      </c>
      <c r="B3122" s="52" t="s">
        <v>734</v>
      </c>
      <c r="C3122" s="30" t="str">
        <f>IFERROR(
INDEX(#REF!,MATCH($E3122,#REF!,0)),
IFERROR(
INDEX('SETORES VARRIÇÃO'!$A:$A,MATCH($E3122,'SETORES VARRIÇÃO'!$H:$H,0)),
IFERROR(
INDEX(#REF!,MATCH($E3122,#REF!,0)),
INDEX(#REF!,MATCH($E3122,#REF!,0))
)))</f>
        <v>JT</v>
      </c>
      <c r="D3122" s="31" t="str">
        <f>IFERROR(
INDEX(#REF!,MATCH($E3122,#REF!,0)),
IFERROR(
INDEX('SETORES VARRIÇÃO'!$B:$B,MATCH($E3122,'SETORES VARRIÇÃO'!$H:$H,0)),
IFERROR(
INDEX(#REF!,MATCH($E3122,#REF!,0)),
INDEX(#REF!,MATCH($E3122,#REF!,0))
)))</f>
        <v>JT10304VJ0052</v>
      </c>
      <c r="E3122" s="30" t="str">
        <f t="shared" si="64"/>
        <v>03-0027</v>
      </c>
      <c r="F3122" s="19" t="str">
        <f>IFERROR(
INDEX(#REF!,MATCH($E3122,#REF!,0)),
IFERROR(
INDEX('SETORES VARRIÇÃO'!$F:$F,MATCH($E3122,'SETORES VARRIÇÃO'!$H:$H,0)),
IFERROR(
INDEX(#REF!,MATCH($E3122,#REF!,0)),
INDEX(#REF!,MATCH($E3122,#REF!,0))
)))</f>
        <v>Quarta/Sábado</v>
      </c>
      <c r="G3122" s="18" t="s">
        <v>888</v>
      </c>
      <c r="H3122" s="46">
        <v>0.5</v>
      </c>
      <c r="I3122" s="18" t="s">
        <v>3546</v>
      </c>
    </row>
    <row r="3123" spans="1:9" x14ac:dyDescent="0.35">
      <c r="A3123" s="68">
        <v>46084</v>
      </c>
      <c r="B3123" s="52" t="s">
        <v>777</v>
      </c>
      <c r="C3123" s="30" t="str">
        <f>IFERROR(
INDEX(#REF!,MATCH($E3123,#REF!,0)),
IFERROR(
INDEX('SETORES VARRIÇÃO'!$A:$A,MATCH($E3123,'SETORES VARRIÇÃO'!$H:$H,0)),
IFERROR(
INDEX(#REF!,MATCH($E3123,#REF!,0)),
INDEX(#REF!,MATCH($E3123,#REF!,0))
)))</f>
        <v>CV</v>
      </c>
      <c r="D3123" s="31" t="str">
        <f>IFERROR(
INDEX(#REF!,MATCH($E3123,#REF!,0)),
IFERROR(
INDEX('SETORES VARRIÇÃO'!$B:$B,MATCH($E3123,'SETORES VARRIÇÃO'!$H:$H,0)),
IFERROR(
INDEX(#REF!,MATCH($E3123,#REF!,0)),
INDEX(#REF!,MATCH($E3123,#REF!,0))
)))</f>
        <v>CV10203VJ0058</v>
      </c>
      <c r="E3123" s="30" t="str">
        <f t="shared" si="64"/>
        <v>03-0028</v>
      </c>
      <c r="F3123" s="19" t="str">
        <f>IFERROR(
INDEX(#REF!,MATCH($E3123,#REF!,0)),
IFERROR(
INDEX('SETORES VARRIÇÃO'!$F:$F,MATCH($E3123,'SETORES VARRIÇÃO'!$H:$H,0)),
IFERROR(
INDEX(#REF!,MATCH($E3123,#REF!,0)),
INDEX(#REF!,MATCH($E3123,#REF!,0))
)))</f>
        <v>Terça/Quinta/Sábado</v>
      </c>
      <c r="G3123" s="18" t="s">
        <v>888</v>
      </c>
      <c r="H3123" s="46">
        <v>0.44</v>
      </c>
      <c r="I3123" s="18" t="s">
        <v>3547</v>
      </c>
    </row>
    <row r="3124" spans="1:9" x14ac:dyDescent="0.35">
      <c r="A3124" s="68">
        <v>46084</v>
      </c>
      <c r="B3124" s="52" t="s">
        <v>778</v>
      </c>
      <c r="C3124" s="30" t="str">
        <f>IFERROR(
INDEX(#REF!,MATCH($E3124,#REF!,0)),
IFERROR(
INDEX('SETORES VARRIÇÃO'!$A:$A,MATCH($E3124,'SETORES VARRIÇÃO'!$H:$H,0)),
IFERROR(
INDEX(#REF!,MATCH($E3124,#REF!,0)),
INDEX(#REF!,MATCH($E3124,#REF!,0))
)))</f>
        <v>CV</v>
      </c>
      <c r="D3124" s="31" t="str">
        <f>IFERROR(
INDEX(#REF!,MATCH($E3124,#REF!,0)),
IFERROR(
INDEX('SETORES VARRIÇÃO'!$B:$B,MATCH($E3124,'SETORES VARRIÇÃO'!$H:$H,0)),
IFERROR(
INDEX(#REF!,MATCH($E3124,#REF!,0)),
INDEX(#REF!,MATCH($E3124,#REF!,0))
)))</f>
        <v>CV10203VJ0055</v>
      </c>
      <c r="E3124" s="30" t="str">
        <f t="shared" si="64"/>
        <v>03-0029</v>
      </c>
      <c r="F3124" s="19" t="str">
        <f>IFERROR(
INDEX(#REF!,MATCH($E3124,#REF!,0)),
IFERROR(
INDEX('SETORES VARRIÇÃO'!$F:$F,MATCH($E3124,'SETORES VARRIÇÃO'!$H:$H,0)),
IFERROR(
INDEX(#REF!,MATCH($E3124,#REF!,0)),
INDEX(#REF!,MATCH($E3124,#REF!,0))
)))</f>
        <v>Terça/Quinta/Sábado</v>
      </c>
      <c r="G3124" s="18" t="s">
        <v>888</v>
      </c>
      <c r="H3124" s="46">
        <v>0.43</v>
      </c>
      <c r="I3124" s="18" t="s">
        <v>3548</v>
      </c>
    </row>
    <row r="3125" spans="1:9" x14ac:dyDescent="0.35">
      <c r="A3125" s="68">
        <v>46084</v>
      </c>
      <c r="B3125" s="52" t="s">
        <v>779</v>
      </c>
      <c r="C3125" s="30" t="str">
        <f>IFERROR(
INDEX(#REF!,MATCH($E3125,#REF!,0)),
IFERROR(
INDEX('SETORES VARRIÇÃO'!$A:$A,MATCH($E3125,'SETORES VARRIÇÃO'!$H:$H,0)),
IFERROR(
INDEX(#REF!,MATCH($E3125,#REF!,0)),
INDEX(#REF!,MATCH($E3125,#REF!,0))
)))</f>
        <v>JT</v>
      </c>
      <c r="D3125" s="31" t="str">
        <f>IFERROR(
INDEX(#REF!,MATCH($E3125,#REF!,0)),
IFERROR(
INDEX('SETORES VARRIÇÃO'!$B:$B,MATCH($E3125,'SETORES VARRIÇÃO'!$H:$H,0)),
IFERROR(
INDEX(#REF!,MATCH($E3125,#REF!,0)),
INDEX(#REF!,MATCH($E3125,#REF!,0))
)))</f>
        <v>JT10302VJ0015</v>
      </c>
      <c r="E3125" s="30" t="str">
        <f t="shared" si="64"/>
        <v>03-0030</v>
      </c>
      <c r="F3125" s="19" t="str">
        <f>IFERROR(
INDEX(#REF!,MATCH($E3125,#REF!,0)),
IFERROR(
INDEX('SETORES VARRIÇÃO'!$F:$F,MATCH($E3125,'SETORES VARRIÇÃO'!$H:$H,0)),
IFERROR(
INDEX(#REF!,MATCH($E3125,#REF!,0)),
INDEX(#REF!,MATCH($E3125,#REF!,0))
)))</f>
        <v>Segunda/Quinta</v>
      </c>
      <c r="G3125" s="18" t="s">
        <v>888</v>
      </c>
      <c r="H3125" s="46">
        <v>0.43</v>
      </c>
      <c r="I3125" s="18" t="s">
        <v>3549</v>
      </c>
    </row>
    <row r="3126" spans="1:9" x14ac:dyDescent="0.35">
      <c r="A3126" s="68">
        <v>46084</v>
      </c>
      <c r="B3126" s="52" t="s">
        <v>780</v>
      </c>
      <c r="C3126" s="30" t="str">
        <f>IFERROR(
INDEX(#REF!,MATCH($E3126,#REF!,0)),
IFERROR(
INDEX('SETORES VARRIÇÃO'!$A:$A,MATCH($E3126,'SETORES VARRIÇÃO'!$H:$H,0)),
IFERROR(
INDEX(#REF!,MATCH($E3126,#REF!,0)),
INDEX(#REF!,MATCH($E3126,#REF!,0))
)))</f>
        <v>JT</v>
      </c>
      <c r="D3126" s="31" t="str">
        <f>IFERROR(
INDEX(#REF!,MATCH($E3126,#REF!,0)),
IFERROR(
INDEX('SETORES VARRIÇÃO'!$B:$B,MATCH($E3126,'SETORES VARRIÇÃO'!$H:$H,0)),
IFERROR(
INDEX(#REF!,MATCH($E3126,#REF!,0)),
INDEX(#REF!,MATCH($E3126,#REF!,0))
)))</f>
        <v>JT10304VJ0047</v>
      </c>
      <c r="E3126" s="30" t="str">
        <f t="shared" si="64"/>
        <v>03-0031</v>
      </c>
      <c r="F3126" s="19" t="str">
        <f>IFERROR(
INDEX(#REF!,MATCH($E3126,#REF!,0)),
IFERROR(
INDEX('SETORES VARRIÇÃO'!$F:$F,MATCH($E3126,'SETORES VARRIÇÃO'!$H:$H,0)),
IFERROR(
INDEX(#REF!,MATCH($E3126,#REF!,0)),
INDEX(#REF!,MATCH($E3126,#REF!,0))
)))</f>
        <v>Quarta/Sábado</v>
      </c>
      <c r="G3126" s="18" t="s">
        <v>888</v>
      </c>
      <c r="H3126" s="46">
        <v>0.39</v>
      </c>
      <c r="I3126" s="18" t="s">
        <v>3550</v>
      </c>
    </row>
    <row r="3127" spans="1:9" x14ac:dyDescent="0.35">
      <c r="A3127" s="68">
        <v>46084</v>
      </c>
      <c r="B3127" s="52" t="s">
        <v>747</v>
      </c>
      <c r="C3127" s="30" t="str">
        <f>IFERROR(
INDEX(#REF!,MATCH($E3127,#REF!,0)),
IFERROR(
INDEX('SETORES VARRIÇÃO'!$A:$A,MATCH($E3127,'SETORES VARRIÇÃO'!$H:$H,0)),
IFERROR(
INDEX(#REF!,MATCH($E3127,#REF!,0)),
INDEX(#REF!,MATCH($E3127,#REF!,0))
)))</f>
        <v>JT</v>
      </c>
      <c r="D3127" s="31" t="str">
        <f>IFERROR(
INDEX(#REF!,MATCH($E3127,#REF!,0)),
IFERROR(
INDEX('SETORES VARRIÇÃO'!$B:$B,MATCH($E3127,'SETORES VARRIÇÃO'!$H:$H,0)),
IFERROR(
INDEX(#REF!,MATCH($E3127,#REF!,0)),
INDEX(#REF!,MATCH($E3127,#REF!,0))
)))</f>
        <v>JT10304VJ0051</v>
      </c>
      <c r="E3127" s="30" t="str">
        <f t="shared" si="64"/>
        <v>03-0032</v>
      </c>
      <c r="F3127" s="19" t="str">
        <f>IFERROR(
INDEX(#REF!,MATCH($E3127,#REF!,0)),
IFERROR(
INDEX('SETORES VARRIÇÃO'!$F:$F,MATCH($E3127,'SETORES VARRIÇÃO'!$H:$H,0)),
IFERROR(
INDEX(#REF!,MATCH($E3127,#REF!,0)),
INDEX(#REF!,MATCH($E3127,#REF!,0))
)))</f>
        <v>Quarta/Sábado</v>
      </c>
      <c r="G3127" s="18" t="s">
        <v>888</v>
      </c>
      <c r="H3127" s="46">
        <v>0.73</v>
      </c>
      <c r="I3127" s="18" t="s">
        <v>3551</v>
      </c>
    </row>
    <row r="3128" spans="1:9" x14ac:dyDescent="0.35">
      <c r="A3128" s="68">
        <v>46084</v>
      </c>
      <c r="B3128" s="52" t="s">
        <v>781</v>
      </c>
      <c r="C3128" s="30" t="str">
        <f>IFERROR(
INDEX(#REF!,MATCH($E3128,#REF!,0)),
IFERROR(
INDEX('SETORES VARRIÇÃO'!$A:$A,MATCH($E3128,'SETORES VARRIÇÃO'!$H:$H,0)),
IFERROR(
INDEX(#REF!,MATCH($E3128,#REF!,0)),
INDEX(#REF!,MATCH($E3128,#REF!,0))
)))</f>
        <v>JT</v>
      </c>
      <c r="D3128" s="31" t="str">
        <f>IFERROR(
INDEX(#REF!,MATCH($E3128,#REF!,0)),
IFERROR(
INDEX('SETORES VARRIÇÃO'!$B:$B,MATCH($E3128,'SETORES VARRIÇÃO'!$H:$H,0)),
IFERROR(
INDEX(#REF!,MATCH($E3128,#REF!,0)),
INDEX(#REF!,MATCH($E3128,#REF!,0))
)))</f>
        <v>JT20102VJ0002</v>
      </c>
      <c r="E3128" s="30" t="str">
        <f t="shared" si="64"/>
        <v>03-0033</v>
      </c>
      <c r="F3128" s="19" t="str">
        <f>IFERROR(
INDEX(#REF!,MATCH($E3128,#REF!,0)),
IFERROR(
INDEX('SETORES VARRIÇÃO'!$F:$F,MATCH($E3128,'SETORES VARRIÇÃO'!$H:$H,0)),
IFERROR(
INDEX(#REF!,MATCH($E3128,#REF!,0)),
INDEX(#REF!,MATCH($E3128,#REF!,0))
)))</f>
        <v>Segunda a Domingo</v>
      </c>
      <c r="G3128" s="18" t="s">
        <v>887</v>
      </c>
      <c r="H3128" s="46" t="s">
        <v>2074</v>
      </c>
      <c r="I3128" s="18" t="s">
        <v>3431</v>
      </c>
    </row>
    <row r="3129" spans="1:9" x14ac:dyDescent="0.35">
      <c r="A3129" s="68">
        <v>46084</v>
      </c>
      <c r="B3129" s="52" t="s">
        <v>782</v>
      </c>
      <c r="C3129" s="30" t="str">
        <f>IFERROR(
INDEX(#REF!,MATCH($E3129,#REF!,0)),
IFERROR(
INDEX('SETORES VARRIÇÃO'!$A:$A,MATCH($E3129,'SETORES VARRIÇÃO'!$H:$H,0)),
IFERROR(
INDEX(#REF!,MATCH($E3129,#REF!,0)),
INDEX(#REF!,MATCH($E3129,#REF!,0))
)))</f>
        <v>CV</v>
      </c>
      <c r="D3129" s="31" t="str">
        <f>IFERROR(
INDEX(#REF!,MATCH($E3129,#REF!,0)),
IFERROR(
INDEX('SETORES VARRIÇÃO'!$B:$B,MATCH($E3129,'SETORES VARRIÇÃO'!$H:$H,0)),
IFERROR(
INDEX(#REF!,MATCH($E3129,#REF!,0)),
INDEX(#REF!,MATCH($E3129,#REF!,0))
)))</f>
        <v>CV10203VJ0059</v>
      </c>
      <c r="E3129" s="30" t="str">
        <f t="shared" si="64"/>
        <v>03-0034</v>
      </c>
      <c r="F3129" s="19" t="str">
        <f>IFERROR(
INDEX(#REF!,MATCH($E3129,#REF!,0)),
IFERROR(
INDEX('SETORES VARRIÇÃO'!$F:$F,MATCH($E3129,'SETORES VARRIÇÃO'!$H:$H,0)),
IFERROR(
INDEX(#REF!,MATCH($E3129,#REF!,0)),
INDEX(#REF!,MATCH($E3129,#REF!,0))
)))</f>
        <v>Terça/Quinta/Sábado</v>
      </c>
      <c r="G3129" s="18" t="s">
        <v>888</v>
      </c>
      <c r="H3129" s="46">
        <v>0.47</v>
      </c>
      <c r="I3129" s="18" t="s">
        <v>3552</v>
      </c>
    </row>
    <row r="3130" spans="1:9" x14ac:dyDescent="0.35">
      <c r="A3130" s="68">
        <v>46084</v>
      </c>
      <c r="B3130" s="52" t="s">
        <v>783</v>
      </c>
      <c r="C3130" s="30" t="str">
        <f>IFERROR(
INDEX(#REF!,MATCH($E3130,#REF!,0)),
IFERROR(
INDEX('SETORES VARRIÇÃO'!$A:$A,MATCH($E3130,'SETORES VARRIÇÃO'!$H:$H,0)),
IFERROR(
INDEX(#REF!,MATCH($E3130,#REF!,0)),
INDEX(#REF!,MATCH($E3130,#REF!,0))
)))</f>
        <v>CV</v>
      </c>
      <c r="D3130" s="31" t="str">
        <f>IFERROR(
INDEX(#REF!,MATCH($E3130,#REF!,0)),
IFERROR(
INDEX('SETORES VARRIÇÃO'!$B:$B,MATCH($E3130,'SETORES VARRIÇÃO'!$H:$H,0)),
IFERROR(
INDEX(#REF!,MATCH($E3130,#REF!,0)),
INDEX(#REF!,MATCH($E3130,#REF!,0))
)))</f>
        <v>CV10203VJ0061</v>
      </c>
      <c r="E3130" s="30" t="str">
        <f t="shared" si="64"/>
        <v>03-0035</v>
      </c>
      <c r="F3130" s="19" t="str">
        <f>IFERROR(
INDEX(#REF!,MATCH($E3130,#REF!,0)),
IFERROR(
INDEX('SETORES VARRIÇÃO'!$F:$F,MATCH($E3130,'SETORES VARRIÇÃO'!$H:$H,0)),
IFERROR(
INDEX(#REF!,MATCH($E3130,#REF!,0)),
INDEX(#REF!,MATCH($E3130,#REF!,0))
)))</f>
        <v>Terça/Quinta/Sábado</v>
      </c>
      <c r="G3130" s="18" t="s">
        <v>887</v>
      </c>
      <c r="H3130" s="46" t="s">
        <v>907</v>
      </c>
      <c r="I3130" s="18" t="s">
        <v>2968</v>
      </c>
    </row>
    <row r="3131" spans="1:9" x14ac:dyDescent="0.35">
      <c r="A3131" s="68">
        <v>46084</v>
      </c>
      <c r="B3131" s="52" t="s">
        <v>784</v>
      </c>
      <c r="C3131" s="30" t="str">
        <f>IFERROR(
INDEX(#REF!,MATCH($E3131,#REF!,0)),
IFERROR(
INDEX('SETORES VARRIÇÃO'!$A:$A,MATCH($E3131,'SETORES VARRIÇÃO'!$H:$H,0)),
IFERROR(
INDEX(#REF!,MATCH($E3131,#REF!,0)),
INDEX(#REF!,MATCH($E3131,#REF!,0))
)))</f>
        <v>CV</v>
      </c>
      <c r="D3131" s="31" t="str">
        <f>IFERROR(
INDEX(#REF!,MATCH($E3131,#REF!,0)),
IFERROR(
INDEX('SETORES VARRIÇÃO'!$B:$B,MATCH($E3131,'SETORES VARRIÇÃO'!$H:$H,0)),
IFERROR(
INDEX(#REF!,MATCH($E3131,#REF!,0)),
INDEX(#REF!,MATCH($E3131,#REF!,0))
)))</f>
        <v>CV10101VL0001</v>
      </c>
      <c r="E3131" s="30" t="str">
        <f t="shared" si="64"/>
        <v>03-0036</v>
      </c>
      <c r="F3131" s="19" t="str">
        <f>IFERROR(
INDEX(#REF!,MATCH($E3131,#REF!,0)),
IFERROR(
INDEX('SETORES VARRIÇÃO'!$F:$F,MATCH($E3131,'SETORES VARRIÇÃO'!$H:$H,0)),
IFERROR(
INDEX(#REF!,MATCH($E3131,#REF!,0)),
INDEX(#REF!,MATCH($E3131,#REF!,0))
)))</f>
        <v>Segunda a Domingo</v>
      </c>
      <c r="G3131" s="18" t="s">
        <v>888</v>
      </c>
      <c r="H3131" s="46">
        <v>0.51</v>
      </c>
      <c r="I3131" s="18" t="s">
        <v>3553</v>
      </c>
    </row>
    <row r="3132" spans="1:9" x14ac:dyDescent="0.35">
      <c r="A3132" s="68">
        <v>46084</v>
      </c>
      <c r="B3132" s="52" t="s">
        <v>785</v>
      </c>
      <c r="C3132" s="30" t="str">
        <f>IFERROR(
INDEX(#REF!,MATCH($E3132,#REF!,0)),
IFERROR(
INDEX('SETORES VARRIÇÃO'!$A:$A,MATCH($E3132,'SETORES VARRIÇÃO'!$H:$H,0)),
IFERROR(
INDEX(#REF!,MATCH($E3132,#REF!,0)),
INDEX(#REF!,MATCH($E3132,#REF!,0))
)))</f>
        <v>JT</v>
      </c>
      <c r="D3132" s="31" t="str">
        <f>IFERROR(
INDEX(#REF!,MATCH($E3132,#REF!,0)),
IFERROR(
INDEX('SETORES VARRIÇÃO'!$B:$B,MATCH($E3132,'SETORES VARRIÇÃO'!$H:$H,0)),
IFERROR(
INDEX(#REF!,MATCH($E3132,#REF!,0)),
INDEX(#REF!,MATCH($E3132,#REF!,0))
)))</f>
        <v>JT10302VJ0005</v>
      </c>
      <c r="E3132" s="30" t="str">
        <f t="shared" si="64"/>
        <v>03-0037</v>
      </c>
      <c r="F3132" s="19" t="str">
        <f>IFERROR(
INDEX(#REF!,MATCH($E3132,#REF!,0)),
IFERROR(
INDEX('SETORES VARRIÇÃO'!$F:$F,MATCH($E3132,'SETORES VARRIÇÃO'!$H:$H,0)),
IFERROR(
INDEX(#REF!,MATCH($E3132,#REF!,0)),
INDEX(#REF!,MATCH($E3132,#REF!,0))
)))</f>
        <v>Segunda/Quinta</v>
      </c>
      <c r="G3132" s="18" t="s">
        <v>888</v>
      </c>
      <c r="H3132" s="46">
        <v>0.4</v>
      </c>
      <c r="I3132" s="18" t="s">
        <v>3554</v>
      </c>
    </row>
    <row r="3133" spans="1:9" x14ac:dyDescent="0.35">
      <c r="A3133" s="68">
        <v>46084</v>
      </c>
      <c r="B3133" s="52" t="s">
        <v>786</v>
      </c>
      <c r="C3133" s="30" t="str">
        <f>IFERROR(
INDEX(#REF!,MATCH($E3133,#REF!,0)),
IFERROR(
INDEX('SETORES VARRIÇÃO'!$A:$A,MATCH($E3133,'SETORES VARRIÇÃO'!$H:$H,0)),
IFERROR(
INDEX(#REF!,MATCH($E3133,#REF!,0)),
INDEX(#REF!,MATCH($E3133,#REF!,0))
)))</f>
        <v>CV</v>
      </c>
      <c r="D3133" s="31" t="str">
        <f>IFERROR(
INDEX(#REF!,MATCH($E3133,#REF!,0)),
IFERROR(
INDEX('SETORES VARRIÇÃO'!$B:$B,MATCH($E3133,'SETORES VARRIÇÃO'!$H:$H,0)),
IFERROR(
INDEX(#REF!,MATCH($E3133,#REF!,0)),
INDEX(#REF!,MATCH($E3133,#REF!,0))
)))</f>
        <v>CV10202VJ0030</v>
      </c>
      <c r="E3133" s="30" t="str">
        <f t="shared" si="64"/>
        <v>03-0038</v>
      </c>
      <c r="F3133" s="19" t="str">
        <f>IFERROR(
INDEX(#REF!,MATCH($E3133,#REF!,0)),
IFERROR(
INDEX('SETORES VARRIÇÃO'!$F:$F,MATCH($E3133,'SETORES VARRIÇÃO'!$H:$H,0)),
IFERROR(
INDEX(#REF!,MATCH($E3133,#REF!,0)),
INDEX(#REF!,MATCH($E3133,#REF!,0))
)))</f>
        <v>Segunda/Quarta/Sexta</v>
      </c>
      <c r="G3133" s="18" t="s">
        <v>888</v>
      </c>
      <c r="H3133" s="46">
        <v>0.69</v>
      </c>
      <c r="I3133" s="18" t="s">
        <v>3555</v>
      </c>
    </row>
    <row r="3134" spans="1:9" x14ac:dyDescent="0.35">
      <c r="A3134" s="68">
        <v>46084</v>
      </c>
      <c r="B3134" s="52" t="s">
        <v>787</v>
      </c>
      <c r="C3134" s="30" t="str">
        <f>IFERROR(
INDEX(#REF!,MATCH($E3134,#REF!,0)),
IFERROR(
INDEX('SETORES VARRIÇÃO'!$A:$A,MATCH($E3134,'SETORES VARRIÇÃO'!$H:$H,0)),
IFERROR(
INDEX(#REF!,MATCH($E3134,#REF!,0)),
INDEX(#REF!,MATCH($E3134,#REF!,0))
)))</f>
        <v>CV</v>
      </c>
      <c r="D3134" s="31" t="str">
        <f>IFERROR(
INDEX(#REF!,MATCH($E3134,#REF!,0)),
IFERROR(
INDEX('SETORES VARRIÇÃO'!$B:$B,MATCH($E3134,'SETORES VARRIÇÃO'!$H:$H,0)),
IFERROR(
INDEX(#REF!,MATCH($E3134,#REF!,0)),
INDEX(#REF!,MATCH($E3134,#REF!,0))
)))</f>
        <v>CV10203VJ0047</v>
      </c>
      <c r="E3134" s="30" t="str">
        <f t="shared" si="64"/>
        <v>03-0039</v>
      </c>
      <c r="F3134" s="19" t="str">
        <f>IFERROR(
INDEX(#REF!,MATCH($E3134,#REF!,0)),
IFERROR(
INDEX('SETORES VARRIÇÃO'!$F:$F,MATCH($E3134,'SETORES VARRIÇÃO'!$H:$H,0)),
IFERROR(
INDEX(#REF!,MATCH($E3134,#REF!,0)),
INDEX(#REF!,MATCH($E3134,#REF!,0))
)))</f>
        <v>Terça/Quinta/Sábado</v>
      </c>
      <c r="G3134" s="18" t="s">
        <v>888</v>
      </c>
      <c r="H3134" s="46">
        <v>0.69</v>
      </c>
      <c r="I3134" s="18" t="s">
        <v>3556</v>
      </c>
    </row>
    <row r="3135" spans="1:9" x14ac:dyDescent="0.35">
      <c r="A3135" s="68">
        <v>46084</v>
      </c>
      <c r="B3135" s="52" t="s">
        <v>788</v>
      </c>
      <c r="C3135" s="30" t="str">
        <f>IFERROR(
INDEX(#REF!,MATCH($E3135,#REF!,0)),
IFERROR(
INDEX('SETORES VARRIÇÃO'!$A:$A,MATCH($E3135,'SETORES VARRIÇÃO'!$H:$H,0)),
IFERROR(
INDEX(#REF!,MATCH($E3135,#REF!,0)),
INDEX(#REF!,MATCH($E3135,#REF!,0))
)))</f>
        <v>JT</v>
      </c>
      <c r="D3135" s="31" t="str">
        <f>IFERROR(
INDEX(#REF!,MATCH($E3135,#REF!,0)),
IFERROR(
INDEX('SETORES VARRIÇÃO'!$B:$B,MATCH($E3135,'SETORES VARRIÇÃO'!$H:$H,0)),
IFERROR(
INDEX(#REF!,MATCH($E3135,#REF!,0)),
INDEX(#REF!,MATCH($E3135,#REF!,0))
)))</f>
        <v>JT10304VJ0037</v>
      </c>
      <c r="E3135" s="30" t="str">
        <f t="shared" si="64"/>
        <v>03-0040</v>
      </c>
      <c r="F3135" s="19" t="str">
        <f>IFERROR(
INDEX(#REF!,MATCH($E3135,#REF!,0)),
IFERROR(
INDEX('SETORES VARRIÇÃO'!$F:$F,MATCH($E3135,'SETORES VARRIÇÃO'!$H:$H,0)),
IFERROR(
INDEX(#REF!,MATCH($E3135,#REF!,0)),
INDEX(#REF!,MATCH($E3135,#REF!,0))
)))</f>
        <v>Quarta/Sábado</v>
      </c>
      <c r="G3135" s="18" t="s">
        <v>888</v>
      </c>
      <c r="H3135" s="46">
        <v>0.6</v>
      </c>
      <c r="I3135" s="18" t="s">
        <v>3557</v>
      </c>
    </row>
    <row r="3136" spans="1:9" x14ac:dyDescent="0.35">
      <c r="A3136" s="68">
        <v>46084</v>
      </c>
      <c r="B3136" s="52" t="s">
        <v>789</v>
      </c>
      <c r="C3136" s="30" t="str">
        <f>IFERROR(
INDEX(#REF!,MATCH($E3136,#REF!,0)),
IFERROR(
INDEX('SETORES VARRIÇÃO'!$A:$A,MATCH($E3136,'SETORES VARRIÇÃO'!$H:$H,0)),
IFERROR(
INDEX(#REF!,MATCH($E3136,#REF!,0)),
INDEX(#REF!,MATCH($E3136,#REF!,0))
)))</f>
        <v>JT</v>
      </c>
      <c r="D3136" s="31" t="str">
        <f>IFERROR(
INDEX(#REF!,MATCH($E3136,#REF!,0)),
IFERROR(
INDEX('SETORES VARRIÇÃO'!$B:$B,MATCH($E3136,'SETORES VARRIÇÃO'!$H:$H,0)),
IFERROR(
INDEX(#REF!,MATCH($E3136,#REF!,0)),
INDEX(#REF!,MATCH($E3136,#REF!,0))
)))</f>
        <v>JT10303VJ0033</v>
      </c>
      <c r="E3136" s="30" t="str">
        <f t="shared" si="64"/>
        <v>03-0041</v>
      </c>
      <c r="F3136" s="19" t="str">
        <f>IFERROR(
INDEX(#REF!,MATCH($E3136,#REF!,0)),
IFERROR(
INDEX('SETORES VARRIÇÃO'!$F:$F,MATCH($E3136,'SETORES VARRIÇÃO'!$H:$H,0)),
IFERROR(
INDEX(#REF!,MATCH($E3136,#REF!,0)),
INDEX(#REF!,MATCH($E3136,#REF!,0))
)))</f>
        <v>Terça/Sexta</v>
      </c>
      <c r="G3136" s="18" t="s">
        <v>888</v>
      </c>
      <c r="H3136" s="46">
        <v>0.54</v>
      </c>
      <c r="I3136" s="18" t="s">
        <v>3558</v>
      </c>
    </row>
    <row r="3137" spans="1:9" x14ac:dyDescent="0.35">
      <c r="A3137" s="68">
        <v>46084</v>
      </c>
      <c r="B3137" s="52" t="s">
        <v>790</v>
      </c>
      <c r="C3137" s="30" t="str">
        <f>IFERROR(
INDEX(#REF!,MATCH($E3137,#REF!,0)),
IFERROR(
INDEX('SETORES VARRIÇÃO'!$A:$A,MATCH($E3137,'SETORES VARRIÇÃO'!$H:$H,0)),
IFERROR(
INDEX(#REF!,MATCH($E3137,#REF!,0)),
INDEX(#REF!,MATCH($E3137,#REF!,0))
)))</f>
        <v>JT</v>
      </c>
      <c r="D3137" s="31" t="str">
        <f>IFERROR(
INDEX(#REF!,MATCH($E3137,#REF!,0)),
IFERROR(
INDEX('SETORES VARRIÇÃO'!$B:$B,MATCH($E3137,'SETORES VARRIÇÃO'!$H:$H,0)),
IFERROR(
INDEX(#REF!,MATCH($E3137,#REF!,0)),
INDEX(#REF!,MATCH($E3137,#REF!,0))
)))</f>
        <v>JT10202VJ0056</v>
      </c>
      <c r="E3137" s="30" t="str">
        <f t="shared" si="64"/>
        <v>03-0042</v>
      </c>
      <c r="F3137" s="19" t="str">
        <f>IFERROR(
INDEX(#REF!,MATCH($E3137,#REF!,0)),
IFERROR(
INDEX('SETORES VARRIÇÃO'!$F:$F,MATCH($E3137,'SETORES VARRIÇÃO'!$H:$H,0)),
IFERROR(
INDEX(#REF!,MATCH($E3137,#REF!,0)),
INDEX(#REF!,MATCH($E3137,#REF!,0))
)))</f>
        <v>Segunda/Quarta/Sexta</v>
      </c>
      <c r="G3137" s="18" t="s">
        <v>888</v>
      </c>
      <c r="H3137" s="46">
        <v>0.49</v>
      </c>
      <c r="I3137" s="18" t="s">
        <v>3559</v>
      </c>
    </row>
    <row r="3138" spans="1:9" x14ac:dyDescent="0.35">
      <c r="A3138" s="68">
        <v>46084</v>
      </c>
      <c r="B3138" s="52" t="s">
        <v>566</v>
      </c>
      <c r="C3138" s="30" t="str">
        <f>IFERROR(
INDEX(#REF!,MATCH($E3138,#REF!,0)),
IFERROR(
INDEX('SETORES VARRIÇÃO'!$A:$A,MATCH($E3138,'SETORES VARRIÇÃO'!$H:$H,0)),
IFERROR(
INDEX(#REF!,MATCH($E3138,#REF!,0)),
INDEX(#REF!,MATCH($E3138,#REF!,0))
)))</f>
        <v>JT</v>
      </c>
      <c r="D3138" s="31" t="str">
        <f>IFERROR(
INDEX(#REF!,MATCH($E3138,#REF!,0)),
IFERROR(
INDEX('SETORES VARRIÇÃO'!$B:$B,MATCH($E3138,'SETORES VARRIÇÃO'!$H:$H,0)),
IFERROR(
INDEX(#REF!,MATCH($E3138,#REF!,0)),
INDEX(#REF!,MATCH($E3138,#REF!,0))
)))</f>
        <v>JT10303VJ0029</v>
      </c>
      <c r="E3138" s="30" t="str">
        <f t="shared" si="64"/>
        <v>03-0043</v>
      </c>
      <c r="F3138" s="19" t="str">
        <f>IFERROR(
INDEX(#REF!,MATCH($E3138,#REF!,0)),
IFERROR(
INDEX('SETORES VARRIÇÃO'!$F:$F,MATCH($E3138,'SETORES VARRIÇÃO'!$H:$H,0)),
IFERROR(
INDEX(#REF!,MATCH($E3138,#REF!,0)),
INDEX(#REF!,MATCH($E3138,#REF!,0))
)))</f>
        <v>Terça/Sexta</v>
      </c>
      <c r="G3138" s="18" t="s">
        <v>888</v>
      </c>
      <c r="H3138" s="46">
        <v>0.89</v>
      </c>
      <c r="I3138" s="18" t="s">
        <v>3560</v>
      </c>
    </row>
    <row r="3139" spans="1:9" x14ac:dyDescent="0.35">
      <c r="A3139" s="68">
        <v>46084</v>
      </c>
      <c r="B3139" s="52" t="s">
        <v>735</v>
      </c>
      <c r="C3139" s="30" t="str">
        <f>IFERROR(
INDEX(#REF!,MATCH($E3139,#REF!,0)),
IFERROR(
INDEX('SETORES VARRIÇÃO'!$A:$A,MATCH($E3139,'SETORES VARRIÇÃO'!$H:$H,0)),
IFERROR(
INDEX(#REF!,MATCH($E3139,#REF!,0)),
INDEX(#REF!,MATCH($E3139,#REF!,0))
)))</f>
        <v>CV</v>
      </c>
      <c r="D3139" s="31" t="str">
        <f>IFERROR(
INDEX(#REF!,MATCH($E3139,#REF!,0)),
IFERROR(
INDEX('SETORES VARRIÇÃO'!$B:$B,MATCH($E3139,'SETORES VARRIÇÃO'!$H:$H,0)),
IFERROR(
INDEX(#REF!,MATCH($E3139,#REF!,0)),
INDEX(#REF!,MATCH($E3139,#REF!,0))
)))</f>
        <v>CV10304VJ0023</v>
      </c>
      <c r="E3139" s="30" t="str">
        <f t="shared" si="64"/>
        <v>03-0044</v>
      </c>
      <c r="F3139" s="19" t="str">
        <f>IFERROR(
INDEX(#REF!,MATCH($E3139,#REF!,0)),
IFERROR(
INDEX('SETORES VARRIÇÃO'!$F:$F,MATCH($E3139,'SETORES VARRIÇÃO'!$H:$H,0)),
IFERROR(
INDEX(#REF!,MATCH($E3139,#REF!,0)),
INDEX(#REF!,MATCH($E3139,#REF!,0))
)))</f>
        <v>Quarta/Sábado</v>
      </c>
      <c r="G3139" s="18" t="s">
        <v>887</v>
      </c>
      <c r="H3139" s="46" t="s">
        <v>919</v>
      </c>
      <c r="I3139" s="18" t="s">
        <v>3087</v>
      </c>
    </row>
    <row r="3140" spans="1:9" x14ac:dyDescent="0.35">
      <c r="A3140" s="68">
        <v>46084</v>
      </c>
      <c r="B3140" s="52" t="s">
        <v>791</v>
      </c>
      <c r="C3140" s="30" t="str">
        <f>IFERROR(
INDEX(#REF!,MATCH($E3140,#REF!,0)),
IFERROR(
INDEX('SETORES VARRIÇÃO'!$A:$A,MATCH($E3140,'SETORES VARRIÇÃO'!$H:$H,0)),
IFERROR(
INDEX(#REF!,MATCH($E3140,#REF!,0)),
INDEX(#REF!,MATCH($E3140,#REF!,0))
)))</f>
        <v>JT</v>
      </c>
      <c r="D3140" s="31" t="str">
        <f>IFERROR(
INDEX(#REF!,MATCH($E3140,#REF!,0)),
IFERROR(
INDEX('SETORES VARRIÇÃO'!$B:$B,MATCH($E3140,'SETORES VARRIÇÃO'!$H:$H,0)),
IFERROR(
INDEX(#REF!,MATCH($E3140,#REF!,0)),
INDEX(#REF!,MATCH($E3140,#REF!,0))
)))</f>
        <v>JT10302VJ0016</v>
      </c>
      <c r="E3140" s="30" t="str">
        <f t="shared" si="64"/>
        <v>03-0045</v>
      </c>
      <c r="F3140" s="19" t="str">
        <f>IFERROR(
INDEX(#REF!,MATCH($E3140,#REF!,0)),
IFERROR(
INDEX('SETORES VARRIÇÃO'!$F:$F,MATCH($E3140,'SETORES VARRIÇÃO'!$H:$H,0)),
IFERROR(
INDEX(#REF!,MATCH($E3140,#REF!,0)),
INDEX(#REF!,MATCH($E3140,#REF!,0))
)))</f>
        <v>Segunda/Quinta</v>
      </c>
      <c r="G3140" s="18" t="s">
        <v>888</v>
      </c>
      <c r="H3140" s="46">
        <v>0.39</v>
      </c>
      <c r="I3140" s="18" t="s">
        <v>3561</v>
      </c>
    </row>
    <row r="3141" spans="1:9" x14ac:dyDescent="0.35">
      <c r="A3141" s="68">
        <v>46084</v>
      </c>
      <c r="B3141" s="52" t="s">
        <v>792</v>
      </c>
      <c r="C3141" s="30" t="str">
        <f>IFERROR(
INDEX(#REF!,MATCH($E3141,#REF!,0)),
IFERROR(
INDEX('SETORES VARRIÇÃO'!$A:$A,MATCH($E3141,'SETORES VARRIÇÃO'!$H:$H,0)),
IFERROR(
INDEX(#REF!,MATCH($E3141,#REF!,0)),
INDEX(#REF!,MATCH($E3141,#REF!,0))
)))</f>
        <v>JT</v>
      </c>
      <c r="D3141" s="31" t="str">
        <f>IFERROR(
INDEX(#REF!,MATCH($E3141,#REF!,0)),
IFERROR(
INDEX('SETORES VARRIÇÃO'!$B:$B,MATCH($E3141,'SETORES VARRIÇÃO'!$H:$H,0)),
IFERROR(
INDEX(#REF!,MATCH($E3141,#REF!,0)),
INDEX(#REF!,MATCH($E3141,#REF!,0))
)))</f>
        <v>JT10203VJ0055</v>
      </c>
      <c r="E3141" s="30" t="str">
        <f t="shared" si="64"/>
        <v>03-0046</v>
      </c>
      <c r="F3141" s="19" t="str">
        <f>IFERROR(
INDEX(#REF!,MATCH($E3141,#REF!,0)),
IFERROR(
INDEX('SETORES VARRIÇÃO'!$F:$F,MATCH($E3141,'SETORES VARRIÇÃO'!$H:$H,0)),
IFERROR(
INDEX(#REF!,MATCH($E3141,#REF!,0)),
INDEX(#REF!,MATCH($E3141,#REF!,0))
)))</f>
        <v>Terça/Quinta/Sábado</v>
      </c>
      <c r="G3141" s="18" t="s">
        <v>888</v>
      </c>
      <c r="H3141" s="46">
        <v>0.64</v>
      </c>
      <c r="I3141" s="18" t="s">
        <v>3562</v>
      </c>
    </row>
    <row r="3142" spans="1:9" x14ac:dyDescent="0.35">
      <c r="A3142" s="68">
        <v>46084</v>
      </c>
      <c r="B3142" s="52" t="s">
        <v>793</v>
      </c>
      <c r="C3142" s="30" t="str">
        <f>IFERROR(
INDEX(#REF!,MATCH($E3142,#REF!,0)),
IFERROR(
INDEX('SETORES VARRIÇÃO'!$A:$A,MATCH($E3142,'SETORES VARRIÇÃO'!$H:$H,0)),
IFERROR(
INDEX(#REF!,MATCH($E3142,#REF!,0)),
INDEX(#REF!,MATCH($E3142,#REF!,0))
)))</f>
        <v>MG</v>
      </c>
      <c r="D3142" s="31" t="str">
        <f>IFERROR(
INDEX(#REF!,MATCH($E3142,#REF!,0)),
IFERROR(
INDEX('SETORES VARRIÇÃO'!$B:$B,MATCH($E3142,'SETORES VARRIÇÃO'!$H:$H,0)),
IFERROR(
INDEX(#REF!,MATCH($E3142,#REF!,0)),
INDEX(#REF!,MATCH($E3142,#REF!,0))
)))</f>
        <v>MG10101VJ0002</v>
      </c>
      <c r="E3142" s="30" t="str">
        <f t="shared" si="64"/>
        <v>03-0047</v>
      </c>
      <c r="F3142" s="19" t="str">
        <f>IFERROR(
INDEX(#REF!,MATCH($E3142,#REF!,0)),
IFERROR(
INDEX('SETORES VARRIÇÃO'!$F:$F,MATCH($E3142,'SETORES VARRIÇÃO'!$H:$H,0)),
IFERROR(
INDEX(#REF!,MATCH($E3142,#REF!,0)),
INDEX(#REF!,MATCH($E3142,#REF!,0))
)))</f>
        <v>Segunda a Domingo</v>
      </c>
      <c r="G3142" s="18" t="s">
        <v>888</v>
      </c>
      <c r="H3142" s="46">
        <v>0.18</v>
      </c>
      <c r="I3142" s="18" t="s">
        <v>3563</v>
      </c>
    </row>
    <row r="3143" spans="1:9" x14ac:dyDescent="0.35">
      <c r="A3143" s="68">
        <v>46084</v>
      </c>
      <c r="B3143" s="52" t="s">
        <v>794</v>
      </c>
      <c r="C3143" s="30" t="str">
        <f>IFERROR(
INDEX(#REF!,MATCH($E3143,#REF!,0)),
IFERROR(
INDEX('SETORES VARRIÇÃO'!$A:$A,MATCH($E3143,'SETORES VARRIÇÃO'!$H:$H,0)),
IFERROR(
INDEX(#REF!,MATCH($E3143,#REF!,0)),
INDEX(#REF!,MATCH($E3143,#REF!,0))
)))</f>
        <v>JT</v>
      </c>
      <c r="D3143" s="31" t="str">
        <f>IFERROR(
INDEX(#REF!,MATCH($E3143,#REF!,0)),
IFERROR(
INDEX('SETORES VARRIÇÃO'!$B:$B,MATCH($E3143,'SETORES VARRIÇÃO'!$H:$H,0)),
IFERROR(
INDEX(#REF!,MATCH($E3143,#REF!,0)),
INDEX(#REF!,MATCH($E3143,#REF!,0))
)))</f>
        <v>JT10303VJ0026</v>
      </c>
      <c r="E3143" s="30" t="str">
        <f t="shared" si="64"/>
        <v>03-0048</v>
      </c>
      <c r="F3143" s="19" t="str">
        <f>IFERROR(
INDEX(#REF!,MATCH($E3143,#REF!,0)),
IFERROR(
INDEX('SETORES VARRIÇÃO'!$F:$F,MATCH($E3143,'SETORES VARRIÇÃO'!$H:$H,0)),
IFERROR(
INDEX(#REF!,MATCH($E3143,#REF!,0)),
INDEX(#REF!,MATCH($E3143,#REF!,0))
)))</f>
        <v>Terça/Sexta</v>
      </c>
      <c r="G3143" s="18" t="s">
        <v>888</v>
      </c>
      <c r="H3143" s="46">
        <v>0.39</v>
      </c>
      <c r="I3143" s="18" t="s">
        <v>3564</v>
      </c>
    </row>
    <row r="3144" spans="1:9" x14ac:dyDescent="0.35">
      <c r="A3144" s="68">
        <v>46084</v>
      </c>
      <c r="B3144" s="52" t="s">
        <v>795</v>
      </c>
      <c r="C3144" s="30" t="str">
        <f>IFERROR(
INDEX(#REF!,MATCH($E3144,#REF!,0)),
IFERROR(
INDEX('SETORES VARRIÇÃO'!$A:$A,MATCH($E3144,'SETORES VARRIÇÃO'!$H:$H,0)),
IFERROR(
INDEX(#REF!,MATCH($E3144,#REF!,0)),
INDEX(#REF!,MATCH($E3144,#REF!,0))
)))</f>
        <v>JT</v>
      </c>
      <c r="D3144" s="31" t="str">
        <f>IFERROR(
INDEX(#REF!,MATCH($E3144,#REF!,0)),
IFERROR(
INDEX('SETORES VARRIÇÃO'!$B:$B,MATCH($E3144,'SETORES VARRIÇÃO'!$H:$H,0)),
IFERROR(
INDEX(#REF!,MATCH($E3144,#REF!,0)),
INDEX(#REF!,MATCH($E3144,#REF!,0))
)))</f>
        <v>JT10102VJ0001</v>
      </c>
      <c r="E3144" s="30" t="str">
        <f t="shared" si="64"/>
        <v>03-0049</v>
      </c>
      <c r="F3144" s="19" t="str">
        <f>IFERROR(
INDEX(#REF!,MATCH($E3144,#REF!,0)),
IFERROR(
INDEX('SETORES VARRIÇÃO'!$F:$F,MATCH($E3144,'SETORES VARRIÇÃO'!$H:$H,0)),
IFERROR(
INDEX(#REF!,MATCH($E3144,#REF!,0)),
INDEX(#REF!,MATCH($E3144,#REF!,0))
)))</f>
        <v>Segunda a Domingo</v>
      </c>
      <c r="G3144" s="18" t="s">
        <v>888</v>
      </c>
      <c r="H3144" s="46">
        <v>0.39</v>
      </c>
      <c r="I3144" s="18" t="s">
        <v>3565</v>
      </c>
    </row>
    <row r="3145" spans="1:9" x14ac:dyDescent="0.35">
      <c r="A3145" s="68">
        <v>46084</v>
      </c>
      <c r="B3145" s="52" t="s">
        <v>796</v>
      </c>
      <c r="C3145" s="30" t="str">
        <f>IFERROR(
INDEX(#REF!,MATCH($E3145,#REF!,0)),
IFERROR(
INDEX('SETORES VARRIÇÃO'!$A:$A,MATCH($E3145,'SETORES VARRIÇÃO'!$H:$H,0)),
IFERROR(
INDEX(#REF!,MATCH($E3145,#REF!,0)),
INDEX(#REF!,MATCH($E3145,#REF!,0))
)))</f>
        <v>CV</v>
      </c>
      <c r="D3145" s="31" t="str">
        <f>IFERROR(
INDEX(#REF!,MATCH($E3145,#REF!,0)),
IFERROR(
INDEX('SETORES VARRIÇÃO'!$B:$B,MATCH($E3145,'SETORES VARRIÇÃO'!$H:$H,0)),
IFERROR(
INDEX(#REF!,MATCH($E3145,#REF!,0)),
INDEX(#REF!,MATCH($E3145,#REF!,0))
)))</f>
        <v>CV10203VJ0064</v>
      </c>
      <c r="E3145" s="30" t="str">
        <f t="shared" si="64"/>
        <v>03-0050</v>
      </c>
      <c r="F3145" s="19" t="str">
        <f>IFERROR(
INDEX(#REF!,MATCH($E3145,#REF!,0)),
IFERROR(
INDEX('SETORES VARRIÇÃO'!$F:$F,MATCH($E3145,'SETORES VARRIÇÃO'!$H:$H,0)),
IFERROR(
INDEX(#REF!,MATCH($E3145,#REF!,0)),
INDEX(#REF!,MATCH($E3145,#REF!,0))
)))</f>
        <v>Terça/Quinta/Sábado</v>
      </c>
      <c r="G3145" s="18" t="s">
        <v>888</v>
      </c>
      <c r="H3145" s="46">
        <v>0.37</v>
      </c>
      <c r="I3145" s="18" t="s">
        <v>3566</v>
      </c>
    </row>
    <row r="3146" spans="1:9" x14ac:dyDescent="0.35">
      <c r="A3146" s="68">
        <v>46084</v>
      </c>
      <c r="B3146" s="52" t="s">
        <v>736</v>
      </c>
      <c r="C3146" s="30" t="str">
        <f>IFERROR(
INDEX(#REF!,MATCH($E3146,#REF!,0)),
IFERROR(
INDEX('SETORES VARRIÇÃO'!$A:$A,MATCH($E3146,'SETORES VARRIÇÃO'!$H:$H,0)),
IFERROR(
INDEX(#REF!,MATCH($E3146,#REF!,0)),
INDEX(#REF!,MATCH($E3146,#REF!,0))
)))</f>
        <v>JT</v>
      </c>
      <c r="D3146" s="31" t="str">
        <f>IFERROR(
INDEX(#REF!,MATCH($E3146,#REF!,0)),
IFERROR(
INDEX('SETORES VARRIÇÃO'!$B:$B,MATCH($E3146,'SETORES VARRIÇÃO'!$H:$H,0)),
IFERROR(
INDEX(#REF!,MATCH($E3146,#REF!,0)),
INDEX(#REF!,MATCH($E3146,#REF!,0))
)))</f>
        <v>JT10304VJ0041</v>
      </c>
      <c r="E3146" s="30" t="str">
        <f t="shared" si="64"/>
        <v>03-0051</v>
      </c>
      <c r="F3146" s="19" t="str">
        <f>IFERROR(
INDEX(#REF!,MATCH($E3146,#REF!,0)),
IFERROR(
INDEX('SETORES VARRIÇÃO'!$F:$F,MATCH($E3146,'SETORES VARRIÇÃO'!$H:$H,0)),
IFERROR(
INDEX(#REF!,MATCH($E3146,#REF!,0)),
INDEX(#REF!,MATCH($E3146,#REF!,0))
)))</f>
        <v>Quarta/Sábado</v>
      </c>
      <c r="G3146" s="18" t="s">
        <v>887</v>
      </c>
      <c r="H3146" s="46" t="s">
        <v>1479</v>
      </c>
      <c r="I3146" s="18" t="s">
        <v>3446</v>
      </c>
    </row>
    <row r="3147" spans="1:9" x14ac:dyDescent="0.35">
      <c r="A3147" s="68">
        <v>46084</v>
      </c>
      <c r="B3147" s="52" t="s">
        <v>797</v>
      </c>
      <c r="C3147" s="30" t="str">
        <f>IFERROR(
INDEX(#REF!,MATCH($E3147,#REF!,0)),
IFERROR(
INDEX('SETORES VARRIÇÃO'!$A:$A,MATCH($E3147,'SETORES VARRIÇÃO'!$H:$H,0)),
IFERROR(
INDEX(#REF!,MATCH($E3147,#REF!,0)),
INDEX(#REF!,MATCH($E3147,#REF!,0))
)))</f>
        <v>JT</v>
      </c>
      <c r="D3147" s="31" t="str">
        <f>IFERROR(
INDEX(#REF!,MATCH($E3147,#REF!,0)),
IFERROR(
INDEX('SETORES VARRIÇÃO'!$B:$B,MATCH($E3147,'SETORES VARRIÇÃO'!$H:$H,0)),
IFERROR(
INDEX(#REF!,MATCH($E3147,#REF!,0)),
INDEX(#REF!,MATCH($E3147,#REF!,0))
)))</f>
        <v>JT10302VJ0006</v>
      </c>
      <c r="E3147" s="30" t="str">
        <f t="shared" si="64"/>
        <v>03-0052</v>
      </c>
      <c r="F3147" s="19" t="str">
        <f>IFERROR(
INDEX(#REF!,MATCH($E3147,#REF!,0)),
IFERROR(
INDEX('SETORES VARRIÇÃO'!$F:$F,MATCH($E3147,'SETORES VARRIÇÃO'!$H:$H,0)),
IFERROR(
INDEX(#REF!,MATCH($E3147,#REF!,0)),
INDEX(#REF!,MATCH($E3147,#REF!,0))
)))</f>
        <v>Segunda/Quinta</v>
      </c>
      <c r="G3147" s="18" t="s">
        <v>888</v>
      </c>
      <c r="H3147" s="46">
        <v>0.43</v>
      </c>
      <c r="I3147" s="18" t="s">
        <v>3567</v>
      </c>
    </row>
    <row r="3148" spans="1:9" x14ac:dyDescent="0.35">
      <c r="A3148" s="68">
        <v>46084</v>
      </c>
      <c r="B3148" s="52" t="s">
        <v>716</v>
      </c>
      <c r="C3148" s="30" t="str">
        <f>IFERROR(
INDEX(#REF!,MATCH($E3148,#REF!,0)),
IFERROR(
INDEX('SETORES VARRIÇÃO'!$A:$A,MATCH($E3148,'SETORES VARRIÇÃO'!$H:$H,0)),
IFERROR(
INDEX(#REF!,MATCH($E3148,#REF!,0)),
INDEX(#REF!,MATCH($E3148,#REF!,0))
)))</f>
        <v>JT</v>
      </c>
      <c r="D3148" s="31" t="str">
        <f>IFERROR(
INDEX(#REF!,MATCH($E3148,#REF!,0)),
IFERROR(
INDEX('SETORES VARRIÇÃO'!$B:$B,MATCH($E3148,'SETORES VARRIÇÃO'!$H:$H,0)),
IFERROR(
INDEX(#REF!,MATCH($E3148,#REF!,0)),
INDEX(#REF!,MATCH($E3148,#REF!,0))
)))</f>
        <v>JT10303VJ0034</v>
      </c>
      <c r="E3148" s="30" t="str">
        <f t="shared" si="64"/>
        <v>03-0053</v>
      </c>
      <c r="F3148" s="19" t="str">
        <f>IFERROR(
INDEX(#REF!,MATCH($E3148,#REF!,0)),
IFERROR(
INDEX('SETORES VARRIÇÃO'!$F:$F,MATCH($E3148,'SETORES VARRIÇÃO'!$H:$H,0)),
IFERROR(
INDEX(#REF!,MATCH($E3148,#REF!,0)),
INDEX(#REF!,MATCH($E3148,#REF!,0))
)))</f>
        <v>Terça/Sexta</v>
      </c>
      <c r="G3148" s="18" t="s">
        <v>888</v>
      </c>
      <c r="H3148" s="46">
        <v>0.74</v>
      </c>
      <c r="I3148" s="18" t="s">
        <v>3568</v>
      </c>
    </row>
    <row r="3149" spans="1:9" x14ac:dyDescent="0.35">
      <c r="A3149" s="68">
        <v>46084</v>
      </c>
      <c r="B3149" s="52" t="s">
        <v>798</v>
      </c>
      <c r="C3149" s="30" t="str">
        <f>IFERROR(
INDEX(#REF!,MATCH($E3149,#REF!,0)),
IFERROR(
INDEX('SETORES VARRIÇÃO'!$A:$A,MATCH($E3149,'SETORES VARRIÇÃO'!$H:$H,0)),
IFERROR(
INDEX(#REF!,MATCH($E3149,#REF!,0)),
INDEX(#REF!,MATCH($E3149,#REF!,0))
)))</f>
        <v>JT</v>
      </c>
      <c r="D3149" s="31" t="str">
        <f>IFERROR(
INDEX(#REF!,MATCH($E3149,#REF!,0)),
IFERROR(
INDEX('SETORES VARRIÇÃO'!$B:$B,MATCH($E3149,'SETORES VARRIÇÃO'!$H:$H,0)),
IFERROR(
INDEX(#REF!,MATCH($E3149,#REF!,0)),
INDEX(#REF!,MATCH($E3149,#REF!,0))
)))</f>
        <v>JT10304VJ0040</v>
      </c>
      <c r="E3149" s="30" t="str">
        <f t="shared" si="64"/>
        <v>03-0054</v>
      </c>
      <c r="F3149" s="19" t="str">
        <f>IFERROR(
INDEX(#REF!,MATCH($E3149,#REF!,0)),
IFERROR(
INDEX('SETORES VARRIÇÃO'!$F:$F,MATCH($E3149,'SETORES VARRIÇÃO'!$H:$H,0)),
IFERROR(
INDEX(#REF!,MATCH($E3149,#REF!,0)),
INDEX(#REF!,MATCH($E3149,#REF!,0))
)))</f>
        <v>Quarta/Sábado</v>
      </c>
      <c r="G3149" s="18" t="s">
        <v>888</v>
      </c>
      <c r="H3149" s="46">
        <v>0.59</v>
      </c>
      <c r="I3149" s="18" t="s">
        <v>3569</v>
      </c>
    </row>
    <row r="3150" spans="1:9" x14ac:dyDescent="0.35">
      <c r="A3150" s="68">
        <v>46084</v>
      </c>
      <c r="B3150" s="52" t="s">
        <v>799</v>
      </c>
      <c r="C3150" s="30" t="str">
        <f>IFERROR(
INDEX(#REF!,MATCH($E3150,#REF!,0)),
IFERROR(
INDEX('SETORES VARRIÇÃO'!$A:$A,MATCH($E3150,'SETORES VARRIÇÃO'!$H:$H,0)),
IFERROR(
INDEX(#REF!,MATCH($E3150,#REF!,0)),
INDEX(#REF!,MATCH($E3150,#REF!,0))
)))</f>
        <v>CV</v>
      </c>
      <c r="D3150" s="31" t="str">
        <f>IFERROR(
INDEX(#REF!,MATCH($E3150,#REF!,0)),
IFERROR(
INDEX('SETORES VARRIÇÃO'!$B:$B,MATCH($E3150,'SETORES VARRIÇÃO'!$H:$H,0)),
IFERROR(
INDEX(#REF!,MATCH($E3150,#REF!,0)),
INDEX(#REF!,MATCH($E3150,#REF!,0))
)))</f>
        <v>CV10101VJ0001</v>
      </c>
      <c r="E3150" s="30" t="str">
        <f t="shared" si="64"/>
        <v>03-0055</v>
      </c>
      <c r="F3150" s="19" t="str">
        <f>IFERROR(
INDEX(#REF!,MATCH($E3150,#REF!,0)),
IFERROR(
INDEX('SETORES VARRIÇÃO'!$F:$F,MATCH($E3150,'SETORES VARRIÇÃO'!$H:$H,0)),
IFERROR(
INDEX(#REF!,MATCH($E3150,#REF!,0)),
INDEX(#REF!,MATCH($E3150,#REF!,0))
)))</f>
        <v>Segunda a Domingo</v>
      </c>
      <c r="G3150" s="18" t="s">
        <v>888</v>
      </c>
      <c r="H3150" s="46">
        <v>0.71</v>
      </c>
      <c r="I3150" s="18" t="s">
        <v>3570</v>
      </c>
    </row>
    <row r="3151" spans="1:9" x14ac:dyDescent="0.35">
      <c r="A3151" s="68">
        <v>46084</v>
      </c>
      <c r="B3151" s="52" t="s">
        <v>800</v>
      </c>
      <c r="C3151" s="30" t="str">
        <f>IFERROR(
INDEX(#REF!,MATCH($E3151,#REF!,0)),
IFERROR(
INDEX('SETORES VARRIÇÃO'!$A:$A,MATCH($E3151,'SETORES VARRIÇÃO'!$H:$H,0)),
IFERROR(
INDEX(#REF!,MATCH($E3151,#REF!,0)),
INDEX(#REF!,MATCH($E3151,#REF!,0))
)))</f>
        <v>CV</v>
      </c>
      <c r="D3151" s="31" t="str">
        <f>IFERROR(
INDEX(#REF!,MATCH($E3151,#REF!,0)),
IFERROR(
INDEX('SETORES VARRIÇÃO'!$B:$B,MATCH($E3151,'SETORES VARRIÇÃO'!$H:$H,0)),
IFERROR(
INDEX(#REF!,MATCH($E3151,#REF!,0)),
INDEX(#REF!,MATCH($E3151,#REF!,0))
)))</f>
        <v>CV10202VJ0032</v>
      </c>
      <c r="E3151" s="30" t="str">
        <f t="shared" si="64"/>
        <v>03-0056</v>
      </c>
      <c r="F3151" s="19" t="str">
        <f>IFERROR(
INDEX(#REF!,MATCH($E3151,#REF!,0)),
IFERROR(
INDEX('SETORES VARRIÇÃO'!$F:$F,MATCH($E3151,'SETORES VARRIÇÃO'!$H:$H,0)),
IFERROR(
INDEX(#REF!,MATCH($E3151,#REF!,0)),
INDEX(#REF!,MATCH($E3151,#REF!,0))
)))</f>
        <v>Segunda/Quarta/Sexta</v>
      </c>
      <c r="G3151" s="18" t="s">
        <v>887</v>
      </c>
      <c r="H3151" s="46" t="s">
        <v>946</v>
      </c>
      <c r="I3151" s="18" t="s">
        <v>872</v>
      </c>
    </row>
    <row r="3152" spans="1:9" x14ac:dyDescent="0.35">
      <c r="A3152" s="68">
        <v>46084</v>
      </c>
      <c r="B3152" s="52" t="s">
        <v>748</v>
      </c>
      <c r="C3152" s="30" t="str">
        <f>IFERROR(
INDEX(#REF!,MATCH($E3152,#REF!,0)),
IFERROR(
INDEX('SETORES VARRIÇÃO'!$A:$A,MATCH($E3152,'SETORES VARRIÇÃO'!$H:$H,0)),
IFERROR(
INDEX(#REF!,MATCH($E3152,#REF!,0)),
INDEX(#REF!,MATCH($E3152,#REF!,0))
)))</f>
        <v>CV</v>
      </c>
      <c r="D3152" s="31" t="str">
        <f>IFERROR(
INDEX(#REF!,MATCH($E3152,#REF!,0)),
IFERROR(
INDEX('SETORES VARRIÇÃO'!$B:$B,MATCH($E3152,'SETORES VARRIÇÃO'!$H:$H,0)),
IFERROR(
INDEX(#REF!,MATCH($E3152,#REF!,0)),
INDEX(#REF!,MATCH($E3152,#REF!,0))
)))</f>
        <v>CV10101VJ0005</v>
      </c>
      <c r="E3152" s="30" t="str">
        <f t="shared" si="64"/>
        <v>03-0057</v>
      </c>
      <c r="F3152" s="19" t="str">
        <f>IFERROR(
INDEX(#REF!,MATCH($E3152,#REF!,0)),
IFERROR(
INDEX('SETORES VARRIÇÃO'!$F:$F,MATCH($E3152,'SETORES VARRIÇÃO'!$H:$H,0)),
IFERROR(
INDEX(#REF!,MATCH($E3152,#REF!,0)),
INDEX(#REF!,MATCH($E3152,#REF!,0))
)))</f>
        <v>Segunda a Domingo</v>
      </c>
      <c r="G3152" s="18" t="s">
        <v>888</v>
      </c>
      <c r="H3152" s="46">
        <v>0.92</v>
      </c>
      <c r="I3152" s="18" t="s">
        <v>3571</v>
      </c>
    </row>
    <row r="3153" spans="1:9" x14ac:dyDescent="0.35">
      <c r="A3153" s="68">
        <v>46084</v>
      </c>
      <c r="B3153" s="52" t="s">
        <v>801</v>
      </c>
      <c r="C3153" s="30" t="str">
        <f>IFERROR(
INDEX(#REF!,MATCH($E3153,#REF!,0)),
IFERROR(
INDEX('SETORES VARRIÇÃO'!$A:$A,MATCH($E3153,'SETORES VARRIÇÃO'!$H:$H,0)),
IFERROR(
INDEX(#REF!,MATCH($E3153,#REF!,0)),
INDEX(#REF!,MATCH($E3153,#REF!,0))
)))</f>
        <v>JT</v>
      </c>
      <c r="D3153" s="31" t="str">
        <f>IFERROR(
INDEX(#REF!,MATCH($E3153,#REF!,0)),
IFERROR(
INDEX('SETORES VARRIÇÃO'!$B:$B,MATCH($E3153,'SETORES VARRIÇÃO'!$H:$H,0)),
IFERROR(
INDEX(#REF!,MATCH($E3153,#REF!,0)),
INDEX(#REF!,MATCH($E3153,#REF!,0))
)))</f>
        <v>JT10302VJ0019</v>
      </c>
      <c r="E3153" s="30" t="str">
        <f t="shared" si="64"/>
        <v>03-0058</v>
      </c>
      <c r="F3153" s="19" t="str">
        <f>IFERROR(
INDEX(#REF!,MATCH($E3153,#REF!,0)),
IFERROR(
INDEX('SETORES VARRIÇÃO'!$F:$F,MATCH($E3153,'SETORES VARRIÇÃO'!$H:$H,0)),
IFERROR(
INDEX(#REF!,MATCH($E3153,#REF!,0)),
INDEX(#REF!,MATCH($E3153,#REF!,0))
)))</f>
        <v>Segunda/Quinta</v>
      </c>
      <c r="G3153" s="18" t="s">
        <v>888</v>
      </c>
      <c r="H3153" s="46">
        <v>0.43</v>
      </c>
      <c r="I3153" s="18" t="s">
        <v>3572</v>
      </c>
    </row>
    <row r="3154" spans="1:9" x14ac:dyDescent="0.35">
      <c r="A3154" s="68">
        <v>46084</v>
      </c>
      <c r="B3154" s="52" t="s">
        <v>802</v>
      </c>
      <c r="C3154" s="30" t="str">
        <f>IFERROR(
INDEX(#REF!,MATCH($E3154,#REF!,0)),
IFERROR(
INDEX('SETORES VARRIÇÃO'!$A:$A,MATCH($E3154,'SETORES VARRIÇÃO'!$H:$H,0)),
IFERROR(
INDEX(#REF!,MATCH($E3154,#REF!,0)),
INDEX(#REF!,MATCH($E3154,#REF!,0))
)))</f>
        <v>JT</v>
      </c>
      <c r="D3154" s="31" t="str">
        <f>IFERROR(
INDEX(#REF!,MATCH($E3154,#REF!,0)),
IFERROR(
INDEX('SETORES VARRIÇÃO'!$B:$B,MATCH($E3154,'SETORES VARRIÇÃO'!$H:$H,0)),
IFERROR(
INDEX(#REF!,MATCH($E3154,#REF!,0)),
INDEX(#REF!,MATCH($E3154,#REF!,0))
)))</f>
        <v>JT20102VJ0003</v>
      </c>
      <c r="E3154" s="30" t="str">
        <f t="shared" si="64"/>
        <v>03-0059</v>
      </c>
      <c r="F3154" s="19" t="str">
        <f>IFERROR(
INDEX(#REF!,MATCH($E3154,#REF!,0)),
IFERROR(
INDEX('SETORES VARRIÇÃO'!$F:$F,MATCH($E3154,'SETORES VARRIÇÃO'!$H:$H,0)),
IFERROR(
INDEX(#REF!,MATCH($E3154,#REF!,0)),
INDEX(#REF!,MATCH($E3154,#REF!,0))
)))</f>
        <v>Segunda a Domingo</v>
      </c>
      <c r="G3154" s="18" t="s">
        <v>887</v>
      </c>
      <c r="H3154" s="46" t="s">
        <v>894</v>
      </c>
      <c r="I3154" s="18" t="s">
        <v>2380</v>
      </c>
    </row>
    <row r="3155" spans="1:9" x14ac:dyDescent="0.35">
      <c r="A3155" s="68">
        <v>46084</v>
      </c>
      <c r="B3155" s="52" t="s">
        <v>803</v>
      </c>
      <c r="C3155" s="30" t="str">
        <f>IFERROR(
INDEX(#REF!,MATCH($E3155,#REF!,0)),
IFERROR(
INDEX('SETORES VARRIÇÃO'!$A:$A,MATCH($E3155,'SETORES VARRIÇÃO'!$H:$H,0)),
IFERROR(
INDEX(#REF!,MATCH($E3155,#REF!,0)),
INDEX(#REF!,MATCH($E3155,#REF!,0))
)))</f>
        <v>CV</v>
      </c>
      <c r="D3155" s="31" t="str">
        <f>IFERROR(
INDEX(#REF!,MATCH($E3155,#REF!,0)),
IFERROR(
INDEX('SETORES VARRIÇÃO'!$B:$B,MATCH($E3155,'SETORES VARRIÇÃO'!$H:$H,0)),
IFERROR(
INDEX(#REF!,MATCH($E3155,#REF!,0)),
INDEX(#REF!,MATCH($E3155,#REF!,0))
)))</f>
        <v>CV10101VJ0002</v>
      </c>
      <c r="E3155" s="30" t="str">
        <f t="shared" si="64"/>
        <v>03-0060</v>
      </c>
      <c r="F3155" s="19" t="str">
        <f>IFERROR(
INDEX(#REF!,MATCH($E3155,#REF!,0)),
IFERROR(
INDEX('SETORES VARRIÇÃO'!$F:$F,MATCH($E3155,'SETORES VARRIÇÃO'!$H:$H,0)),
IFERROR(
INDEX(#REF!,MATCH($E3155,#REF!,0)),
INDEX(#REF!,MATCH($E3155,#REF!,0))
)))</f>
        <v>Segunda a Domingo</v>
      </c>
      <c r="G3155" s="18" t="s">
        <v>888</v>
      </c>
      <c r="H3155" s="46">
        <v>0.33</v>
      </c>
      <c r="I3155" s="18" t="s">
        <v>3573</v>
      </c>
    </row>
    <row r="3156" spans="1:9" x14ac:dyDescent="0.35">
      <c r="A3156" s="68">
        <v>46084</v>
      </c>
      <c r="B3156" s="52" t="s">
        <v>804</v>
      </c>
      <c r="C3156" s="30" t="str">
        <f>IFERROR(
INDEX(#REF!,MATCH($E3156,#REF!,0)),
IFERROR(
INDEX('SETORES VARRIÇÃO'!$A:$A,MATCH($E3156,'SETORES VARRIÇÃO'!$H:$H,0)),
IFERROR(
INDEX(#REF!,MATCH($E3156,#REF!,0)),
INDEX(#REF!,MATCH($E3156,#REF!,0))
)))</f>
        <v>CV</v>
      </c>
      <c r="D3156" s="31" t="str">
        <f>IFERROR(
INDEX(#REF!,MATCH($E3156,#REF!,0)),
IFERROR(
INDEX('SETORES VARRIÇÃO'!$B:$B,MATCH($E3156,'SETORES VARRIÇÃO'!$H:$H,0)),
IFERROR(
INDEX(#REF!,MATCH($E3156,#REF!,0)),
INDEX(#REF!,MATCH($E3156,#REF!,0))
)))</f>
        <v>CV10303VJ0019</v>
      </c>
      <c r="E3156" s="30" t="str">
        <f t="shared" si="64"/>
        <v>03-0061</v>
      </c>
      <c r="F3156" s="19" t="str">
        <f>IFERROR(
INDEX(#REF!,MATCH($E3156,#REF!,0)),
IFERROR(
INDEX('SETORES VARRIÇÃO'!$F:$F,MATCH($E3156,'SETORES VARRIÇÃO'!$H:$H,0)),
IFERROR(
INDEX(#REF!,MATCH($E3156,#REF!,0)),
INDEX(#REF!,MATCH($E3156,#REF!,0))
)))</f>
        <v>Terça/Sexta</v>
      </c>
      <c r="G3156" s="18" t="s">
        <v>888</v>
      </c>
      <c r="H3156" s="46">
        <v>0.69</v>
      </c>
      <c r="I3156" s="18" t="s">
        <v>3574</v>
      </c>
    </row>
    <row r="3157" spans="1:9" x14ac:dyDescent="0.35">
      <c r="A3157" s="68">
        <v>46084</v>
      </c>
      <c r="B3157" s="52" t="s">
        <v>737</v>
      </c>
      <c r="C3157" s="30" t="str">
        <f>IFERROR(
INDEX(#REF!,MATCH($E3157,#REF!,0)),
IFERROR(
INDEX('SETORES VARRIÇÃO'!$A:$A,MATCH($E3157,'SETORES VARRIÇÃO'!$H:$H,0)),
IFERROR(
INDEX(#REF!,MATCH($E3157,#REF!,0)),
INDEX(#REF!,MATCH($E3157,#REF!,0))
)))</f>
        <v>CV</v>
      </c>
      <c r="D3157" s="31" t="str">
        <f>IFERROR(
INDEX(#REF!,MATCH($E3157,#REF!,0)),
IFERROR(
INDEX('SETORES VARRIÇÃO'!$B:$B,MATCH($E3157,'SETORES VARRIÇÃO'!$H:$H,0)),
IFERROR(
INDEX(#REF!,MATCH($E3157,#REF!,0)),
INDEX(#REF!,MATCH($E3157,#REF!,0))
)))</f>
        <v>CV10304VJ0024</v>
      </c>
      <c r="E3157" s="30" t="str">
        <f t="shared" si="64"/>
        <v>03-0062</v>
      </c>
      <c r="F3157" s="19" t="str">
        <f>IFERROR(
INDEX(#REF!,MATCH($E3157,#REF!,0)),
IFERROR(
INDEX('SETORES VARRIÇÃO'!$F:$F,MATCH($E3157,'SETORES VARRIÇÃO'!$H:$H,0)),
IFERROR(
INDEX(#REF!,MATCH($E3157,#REF!,0)),
INDEX(#REF!,MATCH($E3157,#REF!,0))
)))</f>
        <v>Quarta/Sábado</v>
      </c>
      <c r="G3157" s="18" t="s">
        <v>887</v>
      </c>
      <c r="H3157" s="46" t="s">
        <v>2625</v>
      </c>
      <c r="I3157" s="18" t="s">
        <v>2509</v>
      </c>
    </row>
    <row r="3158" spans="1:9" x14ac:dyDescent="0.35">
      <c r="A3158" s="68">
        <v>46084</v>
      </c>
      <c r="B3158" s="52" t="s">
        <v>805</v>
      </c>
      <c r="C3158" s="30" t="str">
        <f>IFERROR(
INDEX(#REF!,MATCH($E3158,#REF!,0)),
IFERROR(
INDEX('SETORES VARRIÇÃO'!$A:$A,MATCH($E3158,'SETORES VARRIÇÃO'!$H:$H,0)),
IFERROR(
INDEX(#REF!,MATCH($E3158,#REF!,0)),
INDEX(#REF!,MATCH($E3158,#REF!,0))
)))</f>
        <v>JT</v>
      </c>
      <c r="D3158" s="31" t="str">
        <f>IFERROR(
INDEX(#REF!,MATCH($E3158,#REF!,0)),
IFERROR(
INDEX('SETORES VARRIÇÃO'!$B:$B,MATCH($E3158,'SETORES VARRIÇÃO'!$H:$H,0)),
IFERROR(
INDEX(#REF!,MATCH($E3158,#REF!,0)),
INDEX(#REF!,MATCH($E3158,#REF!,0))
)))</f>
        <v>JT10303VJ0028</v>
      </c>
      <c r="E3158" s="30" t="str">
        <f t="shared" si="64"/>
        <v>03-0063</v>
      </c>
      <c r="F3158" s="19" t="str">
        <f>IFERROR(
INDEX(#REF!,MATCH($E3158,#REF!,0)),
IFERROR(
INDEX('SETORES VARRIÇÃO'!$F:$F,MATCH($E3158,'SETORES VARRIÇÃO'!$H:$H,0)),
IFERROR(
INDEX(#REF!,MATCH($E3158,#REF!,0)),
INDEX(#REF!,MATCH($E3158,#REF!,0))
)))</f>
        <v>Terça/Sexta</v>
      </c>
      <c r="G3158" s="18" t="s">
        <v>888</v>
      </c>
      <c r="H3158" s="46">
        <v>0.39</v>
      </c>
      <c r="I3158" s="18" t="s">
        <v>3575</v>
      </c>
    </row>
    <row r="3159" spans="1:9" x14ac:dyDescent="0.35">
      <c r="A3159" s="68">
        <v>46084</v>
      </c>
      <c r="B3159" s="52" t="s">
        <v>806</v>
      </c>
      <c r="C3159" s="30" t="str">
        <f>IFERROR(
INDEX(#REF!,MATCH($E3159,#REF!,0)),
IFERROR(
INDEX('SETORES VARRIÇÃO'!$A:$A,MATCH($E3159,'SETORES VARRIÇÃO'!$H:$H,0)),
IFERROR(
INDEX(#REF!,MATCH($E3159,#REF!,0)),
INDEX(#REF!,MATCH($E3159,#REF!,0))
)))</f>
        <v>CV</v>
      </c>
      <c r="D3159" s="31" t="str">
        <f>IFERROR(
INDEX(#REF!,MATCH($E3159,#REF!,0)),
IFERROR(
INDEX('SETORES VARRIÇÃO'!$B:$B,MATCH($E3159,'SETORES VARRIÇÃO'!$H:$H,0)),
IFERROR(
INDEX(#REF!,MATCH($E3159,#REF!,0)),
INDEX(#REF!,MATCH($E3159,#REF!,0))
)))</f>
        <v>CV10101VJ0003</v>
      </c>
      <c r="E3159" s="30" t="str">
        <f t="shared" si="64"/>
        <v>03-0064</v>
      </c>
      <c r="F3159" s="19" t="str">
        <f>IFERROR(
INDEX(#REF!,MATCH($E3159,#REF!,0)),
IFERROR(
INDEX('SETORES VARRIÇÃO'!$F:$F,MATCH($E3159,'SETORES VARRIÇÃO'!$H:$H,0)),
IFERROR(
INDEX(#REF!,MATCH($E3159,#REF!,0)),
INDEX(#REF!,MATCH($E3159,#REF!,0))
)))</f>
        <v>Segunda a Domingo</v>
      </c>
      <c r="G3159" s="18" t="s">
        <v>888</v>
      </c>
      <c r="H3159" s="46">
        <v>0.84</v>
      </c>
      <c r="I3159" s="18" t="s">
        <v>3576</v>
      </c>
    </row>
    <row r="3160" spans="1:9" x14ac:dyDescent="0.35">
      <c r="A3160" s="68">
        <v>46084</v>
      </c>
      <c r="B3160" s="52" t="s">
        <v>807</v>
      </c>
      <c r="C3160" s="30" t="str">
        <f>IFERROR(
INDEX(#REF!,MATCH($E3160,#REF!,0)),
IFERROR(
INDEX('SETORES VARRIÇÃO'!$A:$A,MATCH($E3160,'SETORES VARRIÇÃO'!$H:$H,0)),
IFERROR(
INDEX(#REF!,MATCH($E3160,#REF!,0)),
INDEX(#REF!,MATCH($E3160,#REF!,0))
)))</f>
        <v>CV</v>
      </c>
      <c r="D3160" s="31" t="str">
        <f>IFERROR(
INDEX(#REF!,MATCH($E3160,#REF!,0)),
IFERROR(
INDEX('SETORES VARRIÇÃO'!$B:$B,MATCH($E3160,'SETORES VARRIÇÃO'!$H:$H,0)),
IFERROR(
INDEX(#REF!,MATCH($E3160,#REF!,0)),
INDEX(#REF!,MATCH($E3160,#REF!,0))
)))</f>
        <v>CV10302VJ0013</v>
      </c>
      <c r="E3160" s="30" t="str">
        <f t="shared" si="64"/>
        <v>03-0065</v>
      </c>
      <c r="F3160" s="19" t="str">
        <f>IFERROR(
INDEX(#REF!,MATCH($E3160,#REF!,0)),
IFERROR(
INDEX('SETORES VARRIÇÃO'!$F:$F,MATCH($E3160,'SETORES VARRIÇÃO'!$H:$H,0)),
IFERROR(
INDEX(#REF!,MATCH($E3160,#REF!,0)),
INDEX(#REF!,MATCH($E3160,#REF!,0))
)))</f>
        <v>Segunda/Quinta</v>
      </c>
      <c r="G3160" s="18" t="s">
        <v>887</v>
      </c>
      <c r="H3160" s="46" t="s">
        <v>946</v>
      </c>
      <c r="I3160" s="18" t="s">
        <v>3457</v>
      </c>
    </row>
    <row r="3161" spans="1:9" x14ac:dyDescent="0.35">
      <c r="A3161" s="68">
        <v>46084</v>
      </c>
      <c r="B3161" s="52" t="s">
        <v>808</v>
      </c>
      <c r="C3161" s="30" t="str">
        <f>IFERROR(
INDEX(#REF!,MATCH($E3161,#REF!,0)),
IFERROR(
INDEX('SETORES VARRIÇÃO'!$A:$A,MATCH($E3161,'SETORES VARRIÇÃO'!$H:$H,0)),
IFERROR(
INDEX(#REF!,MATCH($E3161,#REF!,0)),
INDEX(#REF!,MATCH($E3161,#REF!,0))
)))</f>
        <v>CV</v>
      </c>
      <c r="D3161" s="31" t="str">
        <f>IFERROR(
INDEX(#REF!,MATCH($E3161,#REF!,0)),
IFERROR(
INDEX('SETORES VARRIÇÃO'!$B:$B,MATCH($E3161,'SETORES VARRIÇÃO'!$H:$H,0)),
IFERROR(
INDEX(#REF!,MATCH($E3161,#REF!,0)),
INDEX(#REF!,MATCH($E3161,#REF!,0))
)))</f>
        <v>CV10203VJ0048</v>
      </c>
      <c r="E3161" s="30" t="str">
        <f t="shared" ref="E3161:E3183" si="65">SUBSTITUTE(B3161,"SMSUB-LUTOCAR-","")</f>
        <v>03-0066</v>
      </c>
      <c r="F3161" s="19" t="str">
        <f>IFERROR(
INDEX(#REF!,MATCH($E3161,#REF!,0)),
IFERROR(
INDEX('SETORES VARRIÇÃO'!$F:$F,MATCH($E3161,'SETORES VARRIÇÃO'!$H:$H,0)),
IFERROR(
INDEX(#REF!,MATCH($E3161,#REF!,0)),
INDEX(#REF!,MATCH($E3161,#REF!,0))
)))</f>
        <v>Terça/Quinta/Sábado</v>
      </c>
      <c r="G3161" s="18" t="s">
        <v>888</v>
      </c>
      <c r="H3161" s="46">
        <v>0.68</v>
      </c>
      <c r="I3161" s="18" t="s">
        <v>3577</v>
      </c>
    </row>
    <row r="3162" spans="1:9" x14ac:dyDescent="0.35">
      <c r="A3162" s="68">
        <v>46084</v>
      </c>
      <c r="B3162" s="52" t="s">
        <v>809</v>
      </c>
      <c r="C3162" s="30" t="str">
        <f>IFERROR(
INDEX(#REF!,MATCH($E3162,#REF!,0)),
IFERROR(
INDEX('SETORES VARRIÇÃO'!$A:$A,MATCH($E3162,'SETORES VARRIÇÃO'!$H:$H,0)),
IFERROR(
INDEX(#REF!,MATCH($E3162,#REF!,0)),
INDEX(#REF!,MATCH($E3162,#REF!,0))
)))</f>
        <v>CV</v>
      </c>
      <c r="D3162" s="31" t="str">
        <f>IFERROR(
INDEX(#REF!,MATCH($E3162,#REF!,0)),
IFERROR(
INDEX('SETORES VARRIÇÃO'!$B:$B,MATCH($E3162,'SETORES VARRIÇÃO'!$H:$H,0)),
IFERROR(
INDEX(#REF!,MATCH($E3162,#REF!,0)),
INDEX(#REF!,MATCH($E3162,#REF!,0))
)))</f>
        <v>CV10303VJ0021</v>
      </c>
      <c r="E3162" s="30" t="str">
        <f t="shared" si="65"/>
        <v>03-0067</v>
      </c>
      <c r="F3162" s="19" t="str">
        <f>IFERROR(
INDEX(#REF!,MATCH($E3162,#REF!,0)),
IFERROR(
INDEX('SETORES VARRIÇÃO'!$F:$F,MATCH($E3162,'SETORES VARRIÇÃO'!$H:$H,0)),
IFERROR(
INDEX(#REF!,MATCH($E3162,#REF!,0)),
INDEX(#REF!,MATCH($E3162,#REF!,0))
)))</f>
        <v>Terça/Sexta</v>
      </c>
      <c r="G3162" s="18" t="s">
        <v>888</v>
      </c>
      <c r="H3162" s="46">
        <v>0.69</v>
      </c>
      <c r="I3162" s="18" t="s">
        <v>3578</v>
      </c>
    </row>
    <row r="3163" spans="1:9" x14ac:dyDescent="0.35">
      <c r="A3163" s="68">
        <v>46084</v>
      </c>
      <c r="B3163" s="52" t="s">
        <v>810</v>
      </c>
      <c r="C3163" s="30" t="str">
        <f>IFERROR(
INDEX(#REF!,MATCH($E3163,#REF!,0)),
IFERROR(
INDEX('SETORES VARRIÇÃO'!$A:$A,MATCH($E3163,'SETORES VARRIÇÃO'!$H:$H,0)),
IFERROR(
INDEX(#REF!,MATCH($E3163,#REF!,0)),
INDEX(#REF!,MATCH($E3163,#REF!,0))
)))</f>
        <v>JT</v>
      </c>
      <c r="D3163" s="31" t="str">
        <f>IFERROR(
INDEX(#REF!,MATCH($E3163,#REF!,0)),
IFERROR(
INDEX('SETORES VARRIÇÃO'!$B:$B,MATCH($E3163,'SETORES VARRIÇÃO'!$H:$H,0)),
IFERROR(
INDEX(#REF!,MATCH($E3163,#REF!,0)),
INDEX(#REF!,MATCH($E3163,#REF!,0))
)))</f>
        <v>JT10302VJ0007</v>
      </c>
      <c r="E3163" s="30" t="str">
        <f t="shared" si="65"/>
        <v>03-0068</v>
      </c>
      <c r="F3163" s="19" t="str">
        <f>IFERROR(
INDEX(#REF!,MATCH($E3163,#REF!,0)),
IFERROR(
INDEX('SETORES VARRIÇÃO'!$F:$F,MATCH($E3163,'SETORES VARRIÇÃO'!$H:$H,0)),
IFERROR(
INDEX(#REF!,MATCH($E3163,#REF!,0)),
INDEX(#REF!,MATCH($E3163,#REF!,0))
)))</f>
        <v>Segunda/Quinta</v>
      </c>
      <c r="G3163" s="18" t="s">
        <v>888</v>
      </c>
      <c r="H3163" s="46">
        <v>0.73</v>
      </c>
      <c r="I3163" s="18" t="s">
        <v>3579</v>
      </c>
    </row>
    <row r="3164" spans="1:9" x14ac:dyDescent="0.35">
      <c r="A3164" s="68">
        <v>46084</v>
      </c>
      <c r="B3164" s="52" t="s">
        <v>811</v>
      </c>
      <c r="C3164" s="30" t="str">
        <f>IFERROR(
INDEX(#REF!,MATCH($E3164,#REF!,0)),
IFERROR(
INDEX('SETORES VARRIÇÃO'!$A:$A,MATCH($E3164,'SETORES VARRIÇÃO'!$H:$H,0)),
IFERROR(
INDEX(#REF!,MATCH($E3164,#REF!,0)),
INDEX(#REF!,MATCH($E3164,#REF!,0))
)))</f>
        <v>MG</v>
      </c>
      <c r="D3164" s="31" t="str">
        <f>IFERROR(
INDEX(#REF!,MATCH($E3164,#REF!,0)),
IFERROR(
INDEX('SETORES VARRIÇÃO'!$B:$B,MATCH($E3164,'SETORES VARRIÇÃO'!$H:$H,0)),
IFERROR(
INDEX(#REF!,MATCH($E3164,#REF!,0)),
INDEX(#REF!,MATCH($E3164,#REF!,0))
)))</f>
        <v>MG10101VJ0004</v>
      </c>
      <c r="E3164" s="30" t="str">
        <f t="shared" si="65"/>
        <v>03-0069</v>
      </c>
      <c r="F3164" s="19" t="str">
        <f>IFERROR(
INDEX(#REF!,MATCH($E3164,#REF!,0)),
IFERROR(
INDEX('SETORES VARRIÇÃO'!$F:$F,MATCH($E3164,'SETORES VARRIÇÃO'!$H:$H,0)),
IFERROR(
INDEX(#REF!,MATCH($E3164,#REF!,0)),
INDEX(#REF!,MATCH($E3164,#REF!,0))
)))</f>
        <v>Segunda a Domingo</v>
      </c>
      <c r="G3164" s="18" t="s">
        <v>888</v>
      </c>
      <c r="H3164" s="46">
        <v>0.38</v>
      </c>
      <c r="I3164" s="18" t="s">
        <v>3580</v>
      </c>
    </row>
    <row r="3165" spans="1:9" x14ac:dyDescent="0.35">
      <c r="A3165" s="68">
        <v>46084</v>
      </c>
      <c r="B3165" s="52" t="s">
        <v>812</v>
      </c>
      <c r="C3165" s="30" t="str">
        <f>IFERROR(
INDEX(#REF!,MATCH($E3165,#REF!,0)),
IFERROR(
INDEX('SETORES VARRIÇÃO'!$A:$A,MATCH($E3165,'SETORES VARRIÇÃO'!$H:$H,0)),
IFERROR(
INDEX(#REF!,MATCH($E3165,#REF!,0)),
INDEX(#REF!,MATCH($E3165,#REF!,0))
)))</f>
        <v>CV</v>
      </c>
      <c r="D3165" s="31" t="str">
        <f>IFERROR(
INDEX(#REF!,MATCH($E3165,#REF!,0)),
IFERROR(
INDEX('SETORES VARRIÇÃO'!$B:$B,MATCH($E3165,'SETORES VARRIÇÃO'!$H:$H,0)),
IFERROR(
INDEX(#REF!,MATCH($E3165,#REF!,0)),
INDEX(#REF!,MATCH($E3165,#REF!,0))
)))</f>
        <v>CV10302VJ0016</v>
      </c>
      <c r="E3165" s="30" t="str">
        <f t="shared" si="65"/>
        <v>03-0070</v>
      </c>
      <c r="F3165" s="19" t="str">
        <f>IFERROR(
INDEX(#REF!,MATCH($E3165,#REF!,0)),
IFERROR(
INDEX('SETORES VARRIÇÃO'!$F:$F,MATCH($E3165,'SETORES VARRIÇÃO'!$H:$H,0)),
IFERROR(
INDEX(#REF!,MATCH($E3165,#REF!,0)),
INDEX(#REF!,MATCH($E3165,#REF!,0))
)))</f>
        <v>Segunda/Quinta</v>
      </c>
      <c r="G3165" s="18" t="s">
        <v>888</v>
      </c>
      <c r="H3165" s="46">
        <v>0.74</v>
      </c>
      <c r="I3165" s="18" t="s">
        <v>3581</v>
      </c>
    </row>
    <row r="3166" spans="1:9" x14ac:dyDescent="0.35">
      <c r="A3166" s="68">
        <v>46084</v>
      </c>
      <c r="B3166" s="52" t="s">
        <v>813</v>
      </c>
      <c r="C3166" s="30" t="str">
        <f>IFERROR(
INDEX(#REF!,MATCH($E3166,#REF!,0)),
IFERROR(
INDEX('SETORES VARRIÇÃO'!$A:$A,MATCH($E3166,'SETORES VARRIÇÃO'!$H:$H,0)),
IFERROR(
INDEX(#REF!,MATCH($E3166,#REF!,0)),
INDEX(#REF!,MATCH($E3166,#REF!,0))
)))</f>
        <v>MG</v>
      </c>
      <c r="D3166" s="31" t="str">
        <f>IFERROR(
INDEX(#REF!,MATCH($E3166,#REF!,0)),
IFERROR(
INDEX('SETORES VARRIÇÃO'!$B:$B,MATCH($E3166,'SETORES VARRIÇÃO'!$H:$H,0)),
IFERROR(
INDEX(#REF!,MATCH($E3166,#REF!,0)),
INDEX(#REF!,MATCH($E3166,#REF!,0))
)))</f>
        <v>MG10101VJ0011</v>
      </c>
      <c r="E3166" s="30" t="str">
        <f t="shared" si="65"/>
        <v>03-0072</v>
      </c>
      <c r="F3166" s="19" t="str">
        <f>IFERROR(
INDEX(#REF!,MATCH($E3166,#REF!,0)),
IFERROR(
INDEX('SETORES VARRIÇÃO'!$F:$F,MATCH($E3166,'SETORES VARRIÇÃO'!$H:$H,0)),
IFERROR(
INDEX(#REF!,MATCH($E3166,#REF!,0)),
INDEX(#REF!,MATCH($E3166,#REF!,0))
)))</f>
        <v>Segunda a Domingo</v>
      </c>
      <c r="G3166" s="18" t="s">
        <v>888</v>
      </c>
      <c r="H3166" s="46">
        <v>0.34</v>
      </c>
      <c r="I3166" s="18" t="s">
        <v>3582</v>
      </c>
    </row>
    <row r="3167" spans="1:9" x14ac:dyDescent="0.35">
      <c r="A3167" s="68">
        <v>46084</v>
      </c>
      <c r="B3167" s="52" t="s">
        <v>718</v>
      </c>
      <c r="C3167" s="30" t="str">
        <f>IFERROR(
INDEX(#REF!,MATCH($E3167,#REF!,0)),
IFERROR(
INDEX('SETORES VARRIÇÃO'!$A:$A,MATCH($E3167,'SETORES VARRIÇÃO'!$H:$H,0)),
IFERROR(
INDEX(#REF!,MATCH($E3167,#REF!,0)),
INDEX(#REF!,MATCH($E3167,#REF!,0))
)))</f>
        <v>CV</v>
      </c>
      <c r="D3167" s="31" t="str">
        <f>IFERROR(
INDEX(#REF!,MATCH($E3167,#REF!,0)),
IFERROR(
INDEX('SETORES VARRIÇÃO'!$B:$B,MATCH($E3167,'SETORES VARRIÇÃO'!$H:$H,0)),
IFERROR(
INDEX(#REF!,MATCH($E3167,#REF!,0)),
INDEX(#REF!,MATCH($E3167,#REF!,0))
)))</f>
        <v>CV10303VJ0017</v>
      </c>
      <c r="E3167" s="30" t="str">
        <f t="shared" si="65"/>
        <v>03-0073</v>
      </c>
      <c r="F3167" s="19" t="str">
        <f>IFERROR(
INDEX(#REF!,MATCH($E3167,#REF!,0)),
IFERROR(
INDEX('SETORES VARRIÇÃO'!$F:$F,MATCH($E3167,'SETORES VARRIÇÃO'!$H:$H,0)),
IFERROR(
INDEX(#REF!,MATCH($E3167,#REF!,0)),
INDEX(#REF!,MATCH($E3167,#REF!,0))
)))</f>
        <v>Terça/Sexta</v>
      </c>
      <c r="G3167" s="18" t="s">
        <v>887</v>
      </c>
      <c r="H3167" s="46" t="s">
        <v>1051</v>
      </c>
      <c r="I3167" s="18" t="s">
        <v>3583</v>
      </c>
    </row>
    <row r="3168" spans="1:9" x14ac:dyDescent="0.35">
      <c r="A3168" s="68">
        <v>46084</v>
      </c>
      <c r="B3168" s="52" t="s">
        <v>814</v>
      </c>
      <c r="C3168" s="30" t="str">
        <f>IFERROR(
INDEX(#REF!,MATCH($E3168,#REF!,0)),
IFERROR(
INDEX('SETORES VARRIÇÃO'!$A:$A,MATCH($E3168,'SETORES VARRIÇÃO'!$H:$H,0)),
IFERROR(
INDEX(#REF!,MATCH($E3168,#REF!,0)),
INDEX(#REF!,MATCH($E3168,#REF!,0))
)))</f>
        <v>JT</v>
      </c>
      <c r="D3168" s="31" t="str">
        <f>IFERROR(
INDEX(#REF!,MATCH($E3168,#REF!,0)),
IFERROR(
INDEX('SETORES VARRIÇÃO'!$B:$B,MATCH($E3168,'SETORES VARRIÇÃO'!$H:$H,0)),
IFERROR(
INDEX(#REF!,MATCH($E3168,#REF!,0)),
INDEX(#REF!,MATCH($E3168,#REF!,0))
)))</f>
        <v>JT10302VJ0008</v>
      </c>
      <c r="E3168" s="30" t="str">
        <f t="shared" si="65"/>
        <v>03-0074</v>
      </c>
      <c r="F3168" s="19" t="str">
        <f>IFERROR(
INDEX(#REF!,MATCH($E3168,#REF!,0)),
IFERROR(
INDEX('SETORES VARRIÇÃO'!$F:$F,MATCH($E3168,'SETORES VARRIÇÃO'!$H:$H,0)),
IFERROR(
INDEX(#REF!,MATCH($E3168,#REF!,0)),
INDEX(#REF!,MATCH($E3168,#REF!,0))
)))</f>
        <v>Segunda/Quinta</v>
      </c>
      <c r="G3168" s="18" t="s">
        <v>888</v>
      </c>
      <c r="H3168" s="46">
        <v>0.24</v>
      </c>
      <c r="I3168" s="18" t="s">
        <v>3584</v>
      </c>
    </row>
    <row r="3169" spans="1:9" x14ac:dyDescent="0.35">
      <c r="A3169" s="68">
        <v>46084</v>
      </c>
      <c r="B3169" s="52" t="s">
        <v>815</v>
      </c>
      <c r="C3169" s="30" t="str">
        <f>IFERROR(
INDEX(#REF!,MATCH($E3169,#REF!,0)),
IFERROR(
INDEX('SETORES VARRIÇÃO'!$A:$A,MATCH($E3169,'SETORES VARRIÇÃO'!$H:$H,0)),
IFERROR(
INDEX(#REF!,MATCH($E3169,#REF!,0)),
INDEX(#REF!,MATCH($E3169,#REF!,0))
)))</f>
        <v>MG</v>
      </c>
      <c r="D3169" s="31" t="str">
        <f>IFERROR(
INDEX(#REF!,MATCH($E3169,#REF!,0)),
IFERROR(
INDEX('SETORES VARRIÇÃO'!$B:$B,MATCH($E3169,'SETORES VARRIÇÃO'!$H:$H,0)),
IFERROR(
INDEX(#REF!,MATCH($E3169,#REF!,0)),
INDEX(#REF!,MATCH($E3169,#REF!,0))
)))</f>
        <v>MG10101VJ0010</v>
      </c>
      <c r="E3169" s="30" t="str">
        <f t="shared" si="65"/>
        <v>03-0075</v>
      </c>
      <c r="F3169" s="19" t="str">
        <f>IFERROR(
INDEX(#REF!,MATCH($E3169,#REF!,0)),
IFERROR(
INDEX('SETORES VARRIÇÃO'!$F:$F,MATCH($E3169,'SETORES VARRIÇÃO'!$H:$H,0)),
IFERROR(
INDEX(#REF!,MATCH($E3169,#REF!,0)),
INDEX(#REF!,MATCH($E3169,#REF!,0))
)))</f>
        <v>Segunda a Domingo</v>
      </c>
      <c r="G3169" s="18" t="s">
        <v>888</v>
      </c>
      <c r="H3169" s="46">
        <v>0.84</v>
      </c>
      <c r="I3169" s="18" t="s">
        <v>3585</v>
      </c>
    </row>
    <row r="3170" spans="1:9" x14ac:dyDescent="0.35">
      <c r="A3170" s="68">
        <v>46084</v>
      </c>
      <c r="B3170" s="52" t="s">
        <v>749</v>
      </c>
      <c r="C3170" s="30" t="str">
        <f>IFERROR(
INDEX(#REF!,MATCH($E3170,#REF!,0)),
IFERROR(
INDEX('SETORES VARRIÇÃO'!$A:$A,MATCH($E3170,'SETORES VARRIÇÃO'!$H:$H,0)),
IFERROR(
INDEX(#REF!,MATCH($E3170,#REF!,0)),
INDEX(#REF!,MATCH($E3170,#REF!,0))
)))</f>
        <v>JT</v>
      </c>
      <c r="D3170" s="31" t="str">
        <f>IFERROR(
INDEX(#REF!,MATCH($E3170,#REF!,0)),
IFERROR(
INDEX('SETORES VARRIÇÃO'!$B:$B,MATCH($E3170,'SETORES VARRIÇÃO'!$H:$H,0)),
IFERROR(
INDEX(#REF!,MATCH($E3170,#REF!,0)),
INDEX(#REF!,MATCH($E3170,#REF!,0))
)))</f>
        <v>JT10302VJ0057</v>
      </c>
      <c r="E3170" s="30" t="str">
        <f t="shared" si="65"/>
        <v>03-0076</v>
      </c>
      <c r="F3170" s="19" t="str">
        <f>IFERROR(
INDEX(#REF!,MATCH($E3170,#REF!,0)),
IFERROR(
INDEX('SETORES VARRIÇÃO'!$F:$F,MATCH($E3170,'SETORES VARRIÇÃO'!$H:$H,0)),
IFERROR(
INDEX(#REF!,MATCH($E3170,#REF!,0)),
INDEX(#REF!,MATCH($E3170,#REF!,0))
)))</f>
        <v>Segunda/Quinta</v>
      </c>
      <c r="G3170" s="18" t="s">
        <v>887</v>
      </c>
      <c r="H3170" s="46" t="s">
        <v>1034</v>
      </c>
      <c r="I3170" s="18" t="s">
        <v>3465</v>
      </c>
    </row>
    <row r="3171" spans="1:9" x14ac:dyDescent="0.35">
      <c r="A3171" s="68">
        <v>46084</v>
      </c>
      <c r="B3171" s="52" t="s">
        <v>816</v>
      </c>
      <c r="C3171" s="30" t="str">
        <f>IFERROR(
INDEX(#REF!,MATCH($E3171,#REF!,0)),
IFERROR(
INDEX('SETORES VARRIÇÃO'!$A:$A,MATCH($E3171,'SETORES VARRIÇÃO'!$H:$H,0)),
IFERROR(
INDEX(#REF!,MATCH($E3171,#REF!,0)),
INDEX(#REF!,MATCH($E3171,#REF!,0))
)))</f>
        <v>CV</v>
      </c>
      <c r="D3171" s="31" t="str">
        <f>IFERROR(
INDEX(#REF!,MATCH($E3171,#REF!,0)),
IFERROR(
INDEX('SETORES VARRIÇÃO'!$B:$B,MATCH($E3171,'SETORES VARRIÇÃO'!$H:$H,0)),
IFERROR(
INDEX(#REF!,MATCH($E3171,#REF!,0)),
INDEX(#REF!,MATCH($E3171,#REF!,0))
)))</f>
        <v>CV10202VJ0034</v>
      </c>
      <c r="E3171" s="30" t="str">
        <f t="shared" si="65"/>
        <v>03-0077</v>
      </c>
      <c r="F3171" s="19" t="str">
        <f>IFERROR(
INDEX(#REF!,MATCH($E3171,#REF!,0)),
IFERROR(
INDEX('SETORES VARRIÇÃO'!$F:$F,MATCH($E3171,'SETORES VARRIÇÃO'!$H:$H,0)),
IFERROR(
INDEX(#REF!,MATCH($E3171,#REF!,0)),
INDEX(#REF!,MATCH($E3171,#REF!,0))
)))</f>
        <v>Segunda/Quarta/Sexta</v>
      </c>
      <c r="G3171" s="18" t="s">
        <v>888</v>
      </c>
      <c r="H3171" s="46">
        <v>0.46</v>
      </c>
      <c r="I3171" s="18" t="s">
        <v>3548</v>
      </c>
    </row>
    <row r="3172" spans="1:9" x14ac:dyDescent="0.35">
      <c r="A3172" s="68">
        <v>46084</v>
      </c>
      <c r="B3172" s="52" t="s">
        <v>817</v>
      </c>
      <c r="C3172" s="30" t="str">
        <f>IFERROR(
INDEX(#REF!,MATCH($E3172,#REF!,0)),
IFERROR(
INDEX('SETORES VARRIÇÃO'!$A:$A,MATCH($E3172,'SETORES VARRIÇÃO'!$H:$H,0)),
IFERROR(
INDEX(#REF!,MATCH($E3172,#REF!,0)),
INDEX(#REF!,MATCH($E3172,#REF!,0))
)))</f>
        <v>CV</v>
      </c>
      <c r="D3172" s="31" t="str">
        <f>IFERROR(
INDEX(#REF!,MATCH($E3172,#REF!,0)),
IFERROR(
INDEX('SETORES VARRIÇÃO'!$B:$B,MATCH($E3172,'SETORES VARRIÇÃO'!$H:$H,0)),
IFERROR(
INDEX(#REF!,MATCH($E3172,#REF!,0)),
INDEX(#REF!,MATCH($E3172,#REF!,0))
)))</f>
        <v>CV10303VJ0018</v>
      </c>
      <c r="E3172" s="30" t="str">
        <f t="shared" si="65"/>
        <v>03-0078</v>
      </c>
      <c r="F3172" s="19" t="str">
        <f>IFERROR(
INDEX(#REF!,MATCH($E3172,#REF!,0)),
IFERROR(
INDEX('SETORES VARRIÇÃO'!$F:$F,MATCH($E3172,'SETORES VARRIÇÃO'!$H:$H,0)),
IFERROR(
INDEX(#REF!,MATCH($E3172,#REF!,0)),
INDEX(#REF!,MATCH($E3172,#REF!,0))
)))</f>
        <v>Terça/Sexta</v>
      </c>
      <c r="G3172" s="18" t="s">
        <v>888</v>
      </c>
      <c r="H3172" s="46">
        <v>0.51</v>
      </c>
      <c r="I3172" s="18" t="s">
        <v>3586</v>
      </c>
    </row>
    <row r="3173" spans="1:9" x14ac:dyDescent="0.35">
      <c r="A3173" s="68">
        <v>46084</v>
      </c>
      <c r="B3173" s="52" t="s">
        <v>818</v>
      </c>
      <c r="C3173" s="30" t="str">
        <f>IFERROR(
INDEX(#REF!,MATCH($E3173,#REF!,0)),
IFERROR(
INDEX('SETORES VARRIÇÃO'!$A:$A,MATCH($E3173,'SETORES VARRIÇÃO'!$H:$H,0)),
IFERROR(
INDEX(#REF!,MATCH($E3173,#REF!,0)),
INDEX(#REF!,MATCH($E3173,#REF!,0))
)))</f>
        <v>JT</v>
      </c>
      <c r="D3173" s="31" t="str">
        <f>IFERROR(
INDEX(#REF!,MATCH($E3173,#REF!,0)),
IFERROR(
INDEX('SETORES VARRIÇÃO'!$B:$B,MATCH($E3173,'SETORES VARRIÇÃO'!$H:$H,0)),
IFERROR(
INDEX(#REF!,MATCH($E3173,#REF!,0)),
INDEX(#REF!,MATCH($E3173,#REF!,0))
)))</f>
        <v>JT10302VJ0009</v>
      </c>
      <c r="E3173" s="30" t="str">
        <f t="shared" si="65"/>
        <v>03-0079</v>
      </c>
      <c r="F3173" s="19" t="str">
        <f>IFERROR(
INDEX(#REF!,MATCH($E3173,#REF!,0)),
IFERROR(
INDEX('SETORES VARRIÇÃO'!$F:$F,MATCH($E3173,'SETORES VARRIÇÃO'!$H:$H,0)),
IFERROR(
INDEX(#REF!,MATCH($E3173,#REF!,0)),
INDEX(#REF!,MATCH($E3173,#REF!,0))
)))</f>
        <v>Segunda/Quinta</v>
      </c>
      <c r="G3173" s="18" t="s">
        <v>888</v>
      </c>
      <c r="H3173" s="46">
        <v>0.14000000000000001</v>
      </c>
      <c r="I3173" s="18" t="s">
        <v>3587</v>
      </c>
    </row>
    <row r="3174" spans="1:9" x14ac:dyDescent="0.35">
      <c r="A3174" s="68">
        <v>46084</v>
      </c>
      <c r="B3174" s="52" t="s">
        <v>819</v>
      </c>
      <c r="C3174" s="30" t="str">
        <f>IFERROR(
INDEX(#REF!,MATCH($E3174,#REF!,0)),
IFERROR(
INDEX('SETORES VARRIÇÃO'!$A:$A,MATCH($E3174,'SETORES VARRIÇÃO'!$H:$H,0)),
IFERROR(
INDEX(#REF!,MATCH($E3174,#REF!,0)),
INDEX(#REF!,MATCH($E3174,#REF!,0))
)))</f>
        <v>JT</v>
      </c>
      <c r="D3174" s="31" t="str">
        <f>IFERROR(
INDEX(#REF!,MATCH($E3174,#REF!,0)),
IFERROR(
INDEX('SETORES VARRIÇÃO'!$B:$B,MATCH($E3174,'SETORES VARRIÇÃO'!$H:$H,0)),
IFERROR(
INDEX(#REF!,MATCH($E3174,#REF!,0)),
INDEX(#REF!,MATCH($E3174,#REF!,0))
)))</f>
        <v>JT10101VJ0004</v>
      </c>
      <c r="E3174" s="30" t="str">
        <f t="shared" si="65"/>
        <v>03-0080</v>
      </c>
      <c r="F3174" s="19" t="str">
        <f>IFERROR(
INDEX(#REF!,MATCH($E3174,#REF!,0)),
IFERROR(
INDEX('SETORES VARRIÇÃO'!$F:$F,MATCH($E3174,'SETORES VARRIÇÃO'!$H:$H,0)),
IFERROR(
INDEX(#REF!,MATCH($E3174,#REF!,0)),
INDEX(#REF!,MATCH($E3174,#REF!,0))
)))</f>
        <v>Segunda a Domingo</v>
      </c>
      <c r="G3174" s="18" t="s">
        <v>888</v>
      </c>
      <c r="H3174" s="46">
        <v>0.19</v>
      </c>
      <c r="I3174" s="18" t="s">
        <v>3588</v>
      </c>
    </row>
    <row r="3175" spans="1:9" x14ac:dyDescent="0.35">
      <c r="A3175" s="68">
        <v>46084</v>
      </c>
      <c r="B3175" s="52" t="s">
        <v>820</v>
      </c>
      <c r="C3175" s="30" t="str">
        <f>IFERROR(
INDEX(#REF!,MATCH($E3175,#REF!,0)),
IFERROR(
INDEX('SETORES VARRIÇÃO'!$A:$A,MATCH($E3175,'SETORES VARRIÇÃO'!$H:$H,0)),
IFERROR(
INDEX(#REF!,MATCH($E3175,#REF!,0)),
INDEX(#REF!,MATCH($E3175,#REF!,0))
)))</f>
        <v>JT</v>
      </c>
      <c r="D3175" s="31" t="str">
        <f>IFERROR(
INDEX(#REF!,MATCH($E3175,#REF!,0)),
IFERROR(
INDEX('SETORES VARRIÇÃO'!$B:$B,MATCH($E3175,'SETORES VARRIÇÃO'!$H:$H,0)),
IFERROR(
INDEX(#REF!,MATCH($E3175,#REF!,0)),
INDEX(#REF!,MATCH($E3175,#REF!,0))
)))</f>
        <v>JT10303VJ0027</v>
      </c>
      <c r="E3175" s="30" t="str">
        <f t="shared" si="65"/>
        <v>03-0081</v>
      </c>
      <c r="F3175" s="19" t="str">
        <f>IFERROR(
INDEX(#REF!,MATCH($E3175,#REF!,0)),
IFERROR(
INDEX('SETORES VARRIÇÃO'!$F:$F,MATCH($E3175,'SETORES VARRIÇÃO'!$H:$H,0)),
IFERROR(
INDEX(#REF!,MATCH($E3175,#REF!,0)),
INDEX(#REF!,MATCH($E3175,#REF!,0))
)))</f>
        <v>Terça/Sexta</v>
      </c>
      <c r="G3175" s="18" t="s">
        <v>888</v>
      </c>
      <c r="H3175" s="46">
        <v>0.86</v>
      </c>
      <c r="I3175" s="18" t="s">
        <v>3589</v>
      </c>
    </row>
    <row r="3176" spans="1:9" x14ac:dyDescent="0.35">
      <c r="A3176" s="68">
        <v>46084</v>
      </c>
      <c r="B3176" s="52" t="s">
        <v>821</v>
      </c>
      <c r="C3176" s="30" t="str">
        <f>IFERROR(
INDEX(#REF!,MATCH($E3176,#REF!,0)),
IFERROR(
INDEX('SETORES VARRIÇÃO'!$A:$A,MATCH($E3176,'SETORES VARRIÇÃO'!$H:$H,0)),
IFERROR(
INDEX(#REF!,MATCH($E3176,#REF!,0)),
INDEX(#REF!,MATCH($E3176,#REF!,0))
)))</f>
        <v>CV</v>
      </c>
      <c r="D3176" s="31" t="str">
        <f>IFERROR(
INDEX(#REF!,MATCH($E3176,#REF!,0)),
IFERROR(
INDEX('SETORES VARRIÇÃO'!$B:$B,MATCH($E3176,'SETORES VARRIÇÃO'!$H:$H,0)),
IFERROR(
INDEX(#REF!,MATCH($E3176,#REF!,0)),
INDEX(#REF!,MATCH($E3176,#REF!,0))
)))</f>
        <v>CV10202VJ0029</v>
      </c>
      <c r="E3176" s="30" t="str">
        <f t="shared" si="65"/>
        <v>03-0082</v>
      </c>
      <c r="F3176" s="19" t="str">
        <f>IFERROR(
INDEX(#REF!,MATCH($E3176,#REF!,0)),
IFERROR(
INDEX('SETORES VARRIÇÃO'!$F:$F,MATCH($E3176,'SETORES VARRIÇÃO'!$H:$H,0)),
IFERROR(
INDEX(#REF!,MATCH($E3176,#REF!,0)),
INDEX(#REF!,MATCH($E3176,#REF!,0))
)))</f>
        <v>Segunda/Quarta/Sexta</v>
      </c>
      <c r="G3176" s="18" t="s">
        <v>887</v>
      </c>
      <c r="H3176" s="46" t="s">
        <v>946</v>
      </c>
      <c r="I3176" s="18" t="s">
        <v>3471</v>
      </c>
    </row>
    <row r="3177" spans="1:9" x14ac:dyDescent="0.35">
      <c r="A3177" s="68">
        <v>46084</v>
      </c>
      <c r="B3177" s="52" t="s">
        <v>822</v>
      </c>
      <c r="C3177" s="30" t="str">
        <f>IFERROR(
INDEX(#REF!,MATCH($E3177,#REF!,0)),
IFERROR(
INDEX('SETORES VARRIÇÃO'!$A:$A,MATCH($E3177,'SETORES VARRIÇÃO'!$H:$H,0)),
IFERROR(
INDEX(#REF!,MATCH($E3177,#REF!,0)),
INDEX(#REF!,MATCH($E3177,#REF!,0))
)))</f>
        <v>CV</v>
      </c>
      <c r="D3177" s="31" t="str">
        <f>IFERROR(
INDEX(#REF!,MATCH($E3177,#REF!,0)),
IFERROR(
INDEX('SETORES VARRIÇÃO'!$B:$B,MATCH($E3177,'SETORES VARRIÇÃO'!$H:$H,0)),
IFERROR(
INDEX(#REF!,MATCH($E3177,#REF!,0)),
INDEX(#REF!,MATCH($E3177,#REF!,0))
)))</f>
        <v>CV10203VJ0063</v>
      </c>
      <c r="E3177" s="30" t="str">
        <f t="shared" si="65"/>
        <v>03-0083</v>
      </c>
      <c r="F3177" s="19" t="str">
        <f>IFERROR(
INDEX(#REF!,MATCH($E3177,#REF!,0)),
IFERROR(
INDEX('SETORES VARRIÇÃO'!$F:$F,MATCH($E3177,'SETORES VARRIÇÃO'!$H:$H,0)),
IFERROR(
INDEX(#REF!,MATCH($E3177,#REF!,0)),
INDEX(#REF!,MATCH($E3177,#REF!,0))
)))</f>
        <v>Terça/Quinta/Sábado</v>
      </c>
      <c r="G3177" s="18" t="s">
        <v>888</v>
      </c>
      <c r="H3177" s="46">
        <v>0.59</v>
      </c>
      <c r="I3177" s="18" t="s">
        <v>3590</v>
      </c>
    </row>
    <row r="3178" spans="1:9" x14ac:dyDescent="0.35">
      <c r="A3178" s="68">
        <v>46084</v>
      </c>
      <c r="B3178" s="52" t="s">
        <v>823</v>
      </c>
      <c r="C3178" s="30" t="str">
        <f>IFERROR(
INDEX(#REF!,MATCH($E3178,#REF!,0)),
IFERROR(
INDEX('SETORES VARRIÇÃO'!$A:$A,MATCH($E3178,'SETORES VARRIÇÃO'!$H:$H,0)),
IFERROR(
INDEX(#REF!,MATCH($E3178,#REF!,0)),
INDEX(#REF!,MATCH($E3178,#REF!,0))
)))</f>
        <v>CV</v>
      </c>
      <c r="D3178" s="31" t="str">
        <f>IFERROR(
INDEX(#REF!,MATCH($E3178,#REF!,0)),
IFERROR(
INDEX('SETORES VARRIÇÃO'!$B:$B,MATCH($E3178,'SETORES VARRIÇÃO'!$H:$H,0)),
IFERROR(
INDEX(#REF!,MATCH($E3178,#REF!,0)),
INDEX(#REF!,MATCH($E3178,#REF!,0))
)))</f>
        <v>CV10302VJ0011</v>
      </c>
      <c r="E3178" s="30" t="str">
        <f t="shared" si="65"/>
        <v>03-0084</v>
      </c>
      <c r="F3178" s="19" t="str">
        <f>IFERROR(
INDEX(#REF!,MATCH($E3178,#REF!,0)),
IFERROR(
INDEX('SETORES VARRIÇÃO'!$F:$F,MATCH($E3178,'SETORES VARRIÇÃO'!$H:$H,0)),
IFERROR(
INDEX(#REF!,MATCH($E3178,#REF!,0)),
INDEX(#REF!,MATCH($E3178,#REF!,0))
)))</f>
        <v>Segunda/Quinta</v>
      </c>
      <c r="G3178" s="18" t="s">
        <v>888</v>
      </c>
      <c r="H3178" s="46">
        <v>0.49</v>
      </c>
      <c r="I3178" s="18" t="s">
        <v>3591</v>
      </c>
    </row>
    <row r="3179" spans="1:9" x14ac:dyDescent="0.35">
      <c r="A3179" s="68">
        <v>46084</v>
      </c>
      <c r="B3179" s="52" t="s">
        <v>824</v>
      </c>
      <c r="C3179" s="30" t="str">
        <f>IFERROR(
INDEX(#REF!,MATCH($E3179,#REF!,0)),
IFERROR(
INDEX('SETORES VARRIÇÃO'!$A:$A,MATCH($E3179,'SETORES VARRIÇÃO'!$H:$H,0)),
IFERROR(
INDEX(#REF!,MATCH($E3179,#REF!,0)),
INDEX(#REF!,MATCH($E3179,#REF!,0))
)))</f>
        <v>CV</v>
      </c>
      <c r="D3179" s="31" t="str">
        <f>IFERROR(
INDEX(#REF!,MATCH($E3179,#REF!,0)),
IFERROR(
INDEX('SETORES VARRIÇÃO'!$B:$B,MATCH($E3179,'SETORES VARRIÇÃO'!$H:$H,0)),
IFERROR(
INDEX(#REF!,MATCH($E3179,#REF!,0)),
INDEX(#REF!,MATCH($E3179,#REF!,0))
)))</f>
        <v>CV10202VJ0036</v>
      </c>
      <c r="E3179" s="30" t="str">
        <f t="shared" si="65"/>
        <v>03-0085</v>
      </c>
      <c r="F3179" s="19" t="str">
        <f>IFERROR(
INDEX(#REF!,MATCH($E3179,#REF!,0)),
IFERROR(
INDEX('SETORES VARRIÇÃO'!$F:$F,MATCH($E3179,'SETORES VARRIÇÃO'!$H:$H,0)),
IFERROR(
INDEX(#REF!,MATCH($E3179,#REF!,0)),
INDEX(#REF!,MATCH($E3179,#REF!,0))
)))</f>
        <v>Segunda/Quarta/Sexta</v>
      </c>
      <c r="G3179" s="18" t="s">
        <v>888</v>
      </c>
      <c r="H3179" s="46">
        <v>0.62</v>
      </c>
      <c r="I3179" s="18" t="s">
        <v>3592</v>
      </c>
    </row>
    <row r="3180" spans="1:9" x14ac:dyDescent="0.35">
      <c r="A3180" s="68">
        <v>46084</v>
      </c>
      <c r="B3180" s="52" t="s">
        <v>825</v>
      </c>
      <c r="C3180" s="30" t="str">
        <f>IFERROR(
INDEX(#REF!,MATCH($E3180,#REF!,0)),
IFERROR(
INDEX('SETORES VARRIÇÃO'!$A:$A,MATCH($E3180,'SETORES VARRIÇÃO'!$H:$H,0)),
IFERROR(
INDEX(#REF!,MATCH($E3180,#REF!,0)),
INDEX(#REF!,MATCH($E3180,#REF!,0))
)))</f>
        <v>JT</v>
      </c>
      <c r="D3180" s="31" t="str">
        <f>IFERROR(
INDEX(#REF!,MATCH($E3180,#REF!,0)),
IFERROR(
INDEX('SETORES VARRIÇÃO'!$B:$B,MATCH($E3180,'SETORES VARRIÇÃO'!$H:$H,0)),
IFERROR(
INDEX(#REF!,MATCH($E3180,#REF!,0)),
INDEX(#REF!,MATCH($E3180,#REF!,0))
)))</f>
        <v>JT10101VL0002</v>
      </c>
      <c r="E3180" s="30" t="str">
        <f t="shared" si="65"/>
        <v>03-0086</v>
      </c>
      <c r="F3180" s="19" t="str">
        <f>IFERROR(
INDEX(#REF!,MATCH($E3180,#REF!,0)),
IFERROR(
INDEX('SETORES VARRIÇÃO'!$F:$F,MATCH($E3180,'SETORES VARRIÇÃO'!$H:$H,0)),
IFERROR(
INDEX(#REF!,MATCH($E3180,#REF!,0)),
INDEX(#REF!,MATCH($E3180,#REF!,0))
)))</f>
        <v>Segunda a Sábado</v>
      </c>
      <c r="G3180" s="18" t="s">
        <v>888</v>
      </c>
      <c r="H3180" s="46">
        <v>0.14000000000000001</v>
      </c>
      <c r="I3180" s="18" t="s">
        <v>3593</v>
      </c>
    </row>
    <row r="3181" spans="1:9" x14ac:dyDescent="0.35">
      <c r="A3181" s="68">
        <v>46084</v>
      </c>
      <c r="B3181" s="52" t="s">
        <v>826</v>
      </c>
      <c r="C3181" s="30" t="str">
        <f>IFERROR(
INDEX(#REF!,MATCH($E3181,#REF!,0)),
IFERROR(
INDEX('SETORES VARRIÇÃO'!$A:$A,MATCH($E3181,'SETORES VARRIÇÃO'!$H:$H,0)),
IFERROR(
INDEX(#REF!,MATCH($E3181,#REF!,0)),
INDEX(#REF!,MATCH($E3181,#REF!,0))
)))</f>
        <v>MG</v>
      </c>
      <c r="D3181" s="31" t="str">
        <f>IFERROR(
INDEX(#REF!,MATCH($E3181,#REF!,0)),
IFERROR(
INDEX('SETORES VARRIÇÃO'!$B:$B,MATCH($E3181,'SETORES VARRIÇÃO'!$H:$H,0)),
IFERROR(
INDEX(#REF!,MATCH($E3181,#REF!,0)),
INDEX(#REF!,MATCH($E3181,#REF!,0))
)))</f>
        <v>MG10101VJ0005</v>
      </c>
      <c r="E3181" s="30" t="str">
        <f t="shared" si="65"/>
        <v>03-0087</v>
      </c>
      <c r="F3181" s="19" t="str">
        <f>IFERROR(
INDEX(#REF!,MATCH($E3181,#REF!,0)),
IFERROR(
INDEX('SETORES VARRIÇÃO'!$F:$F,MATCH($E3181,'SETORES VARRIÇÃO'!$H:$H,0)),
IFERROR(
INDEX(#REF!,MATCH($E3181,#REF!,0)),
INDEX(#REF!,MATCH($E3181,#REF!,0))
)))</f>
        <v>Segunda a Domingo</v>
      </c>
      <c r="G3181" s="18" t="s">
        <v>888</v>
      </c>
      <c r="H3181" s="46">
        <v>0.5</v>
      </c>
      <c r="I3181" s="18" t="s">
        <v>3594</v>
      </c>
    </row>
    <row r="3182" spans="1:9" x14ac:dyDescent="0.35">
      <c r="A3182" s="68">
        <v>46084</v>
      </c>
      <c r="B3182" s="52" t="s">
        <v>827</v>
      </c>
      <c r="C3182" s="30" t="str">
        <f>IFERROR(
INDEX(#REF!,MATCH($E3182,#REF!,0)),
IFERROR(
INDEX('SETORES VARRIÇÃO'!$A:$A,MATCH($E3182,'SETORES VARRIÇÃO'!$H:$H,0)),
IFERROR(
INDEX(#REF!,MATCH($E3182,#REF!,0)),
INDEX(#REF!,MATCH($E3182,#REF!,0))
)))</f>
        <v>MG</v>
      </c>
      <c r="D3182" s="31" t="str">
        <f>IFERROR(
INDEX(#REF!,MATCH($E3182,#REF!,0)),
IFERROR(
INDEX('SETORES VARRIÇÃO'!$B:$B,MATCH($E3182,'SETORES VARRIÇÃO'!$H:$H,0)),
IFERROR(
INDEX(#REF!,MATCH($E3182,#REF!,0)),
INDEX(#REF!,MATCH($E3182,#REF!,0))
)))</f>
        <v>MG10101VJ0007</v>
      </c>
      <c r="E3182" s="30" t="str">
        <f t="shared" si="65"/>
        <v>03-0088</v>
      </c>
      <c r="F3182" s="19" t="str">
        <f>IFERROR(
INDEX(#REF!,MATCH($E3182,#REF!,0)),
IFERROR(
INDEX('SETORES VARRIÇÃO'!$F:$F,MATCH($E3182,'SETORES VARRIÇÃO'!$H:$H,0)),
IFERROR(
INDEX(#REF!,MATCH($E3182,#REF!,0)),
INDEX(#REF!,MATCH($E3182,#REF!,0))
)))</f>
        <v>Segunda a Domingo</v>
      </c>
      <c r="G3182" s="18" t="s">
        <v>887</v>
      </c>
      <c r="H3182" s="46" t="s">
        <v>1034</v>
      </c>
      <c r="I3182" s="18" t="s">
        <v>3477</v>
      </c>
    </row>
    <row r="3183" spans="1:9" x14ac:dyDescent="0.35">
      <c r="A3183" s="68">
        <v>46084</v>
      </c>
      <c r="B3183" s="52" t="s">
        <v>828</v>
      </c>
      <c r="C3183" s="30" t="str">
        <f>IFERROR(
INDEX(#REF!,MATCH($E3183,#REF!,0)),
IFERROR(
INDEX('SETORES VARRIÇÃO'!$A:$A,MATCH($E3183,'SETORES VARRIÇÃO'!$H:$H,0)),
IFERROR(
INDEX(#REF!,MATCH($E3183,#REF!,0)),
INDEX(#REF!,MATCH($E3183,#REF!,0))
)))</f>
        <v>CV</v>
      </c>
      <c r="D3183" s="31" t="str">
        <f>IFERROR(
INDEX(#REF!,MATCH($E3183,#REF!,0)),
IFERROR(
INDEX('SETORES VARRIÇÃO'!$B:$B,MATCH($E3183,'SETORES VARRIÇÃO'!$H:$H,0)),
IFERROR(
INDEX(#REF!,MATCH($E3183,#REF!,0)),
INDEX(#REF!,MATCH($E3183,#REF!,0))
)))</f>
        <v>CV10203VJ0053</v>
      </c>
      <c r="E3183" s="30" t="str">
        <f t="shared" si="65"/>
        <v>03-0089</v>
      </c>
      <c r="F3183" s="19" t="str">
        <f>IFERROR(
INDEX(#REF!,MATCH($E3183,#REF!,0)),
IFERROR(
INDEX('SETORES VARRIÇÃO'!$F:$F,MATCH($E3183,'SETORES VARRIÇÃO'!$H:$H,0)),
IFERROR(
INDEX(#REF!,MATCH($E3183,#REF!,0)),
INDEX(#REF!,MATCH($E3183,#REF!,0))
)))</f>
        <v>Terça/Quinta/Sábado</v>
      </c>
      <c r="G3183" s="18" t="s">
        <v>888</v>
      </c>
      <c r="H3183" s="46">
        <v>0.54</v>
      </c>
      <c r="I3183" s="18" t="s">
        <v>3595</v>
      </c>
    </row>
    <row r="3184" spans="1:9" x14ac:dyDescent="0.35">
      <c r="A3184" s="68">
        <v>46084</v>
      </c>
      <c r="B3184" s="52" t="s">
        <v>750</v>
      </c>
      <c r="C3184" s="30" t="str">
        <f>IFERROR(
INDEX(#REF!,MATCH($E3184,#REF!,0)),
IFERROR(
INDEX('SETORES VARRIÇÃO'!$A:$A,MATCH($E3184,'SETORES VARRIÇÃO'!$H:$H,0)),
IFERROR(
INDEX(#REF!,MATCH($E3184,#REF!,0)),
INDEX(#REF!,MATCH($E3184,#REF!,0))
)))</f>
        <v>JT</v>
      </c>
      <c r="D3184" s="31" t="str">
        <f>IFERROR(
INDEX(#REF!,MATCH($E3184,#REF!,0)),
IFERROR(
INDEX('SETORES VARRIÇÃO'!$B:$B,MATCH($E3184,'SETORES VARRIÇÃO'!$H:$H,0)),
IFERROR(
INDEX(#REF!,MATCH($E3184,#REF!,0)),
INDEX(#REF!,MATCH($E3184,#REF!,0))
)))</f>
        <v>JT10303VJ0032</v>
      </c>
      <c r="E3184" s="30" t="str">
        <f t="shared" ref="E3184:E3235" si="66">SUBSTITUTE(B3184,"SMSUB-LUTOCAR-","")</f>
        <v>03-0090</v>
      </c>
      <c r="F3184" s="19" t="str">
        <f>IFERROR(
INDEX(#REF!,MATCH($E3184,#REF!,0)),
IFERROR(
INDEX('SETORES VARRIÇÃO'!$F:$F,MATCH($E3184,'SETORES VARRIÇÃO'!$H:$H,0)),
IFERROR(
INDEX(#REF!,MATCH($E3184,#REF!,0)),
INDEX(#REF!,MATCH($E3184,#REF!,0))
)))</f>
        <v>Terça/Sexta</v>
      </c>
      <c r="G3184" s="18" t="s">
        <v>888</v>
      </c>
      <c r="H3184" s="46">
        <v>0.69</v>
      </c>
      <c r="I3184" s="18" t="s">
        <v>3597</v>
      </c>
    </row>
    <row r="3185" spans="1:9" x14ac:dyDescent="0.35">
      <c r="A3185" s="68">
        <v>46084</v>
      </c>
      <c r="B3185" s="52" t="s">
        <v>829</v>
      </c>
      <c r="C3185" s="30" t="str">
        <f>IFERROR(
INDEX(#REF!,MATCH($E3185,#REF!,0)),
IFERROR(
INDEX('SETORES VARRIÇÃO'!$A:$A,MATCH($E3185,'SETORES VARRIÇÃO'!$H:$H,0)),
IFERROR(
INDEX(#REF!,MATCH($E3185,#REF!,0)),
INDEX(#REF!,MATCH($E3185,#REF!,0))
)))</f>
        <v>JT</v>
      </c>
      <c r="D3185" s="31" t="str">
        <f>IFERROR(
INDEX(#REF!,MATCH($E3185,#REF!,0)),
IFERROR(
INDEX('SETORES VARRIÇÃO'!$B:$B,MATCH($E3185,'SETORES VARRIÇÃO'!$H:$H,0)),
IFERROR(
INDEX(#REF!,MATCH($E3185,#REF!,0)),
INDEX(#REF!,MATCH($E3185,#REF!,0))
)))</f>
        <v>JT10304VJ0044</v>
      </c>
      <c r="E3185" s="30" t="str">
        <f t="shared" si="66"/>
        <v>03-0091</v>
      </c>
      <c r="F3185" s="19" t="str">
        <f>IFERROR(
INDEX(#REF!,MATCH($E3185,#REF!,0)),
IFERROR(
INDEX('SETORES VARRIÇÃO'!$F:$F,MATCH($E3185,'SETORES VARRIÇÃO'!$H:$H,0)),
IFERROR(
INDEX(#REF!,MATCH($E3185,#REF!,0)),
INDEX(#REF!,MATCH($E3185,#REF!,0))
)))</f>
        <v>Quarta/Sábado</v>
      </c>
      <c r="G3185" s="18" t="s">
        <v>888</v>
      </c>
      <c r="H3185" s="46">
        <v>0.49</v>
      </c>
      <c r="I3185" s="18" t="s">
        <v>3598</v>
      </c>
    </row>
    <row r="3186" spans="1:9" x14ac:dyDescent="0.35">
      <c r="A3186" s="68">
        <v>46084</v>
      </c>
      <c r="B3186" s="52" t="s">
        <v>719</v>
      </c>
      <c r="C3186" s="30" t="str">
        <f>IFERROR(
INDEX(#REF!,MATCH($E3186,#REF!,0)),
IFERROR(
INDEX('SETORES VARRIÇÃO'!$A:$A,MATCH($E3186,'SETORES VARRIÇÃO'!$H:$H,0)),
IFERROR(
INDEX(#REF!,MATCH($E3186,#REF!,0)),
INDEX(#REF!,MATCH($E3186,#REF!,0))
)))</f>
        <v>CV</v>
      </c>
      <c r="D3186" s="31" t="str">
        <f>IFERROR(
INDEX(#REF!,MATCH($E3186,#REF!,0)),
IFERROR(
INDEX('SETORES VARRIÇÃO'!$B:$B,MATCH($E3186,'SETORES VARRIÇÃO'!$H:$H,0)),
IFERROR(
INDEX(#REF!,MATCH($E3186,#REF!,0)),
INDEX(#REF!,MATCH($E3186,#REF!,0))
)))</f>
        <v>CV10302VJ0012</v>
      </c>
      <c r="E3186" s="30" t="str">
        <f t="shared" si="66"/>
        <v>03-0092</v>
      </c>
      <c r="F3186" s="19" t="str">
        <f>IFERROR(
INDEX(#REF!,MATCH($E3186,#REF!,0)),
IFERROR(
INDEX('SETORES VARRIÇÃO'!$F:$F,MATCH($E3186,'SETORES VARRIÇÃO'!$H:$H,0)),
IFERROR(
INDEX(#REF!,MATCH($E3186,#REF!,0)),
INDEX(#REF!,MATCH($E3186,#REF!,0))
)))</f>
        <v>Segunda/Quinta</v>
      </c>
      <c r="G3186" s="18" t="s">
        <v>888</v>
      </c>
      <c r="H3186" s="46">
        <v>0.04</v>
      </c>
      <c r="I3186" s="18" t="s">
        <v>3599</v>
      </c>
    </row>
    <row r="3187" spans="1:9" x14ac:dyDescent="0.35">
      <c r="A3187" s="68">
        <v>46084</v>
      </c>
      <c r="B3187" s="52" t="s">
        <v>830</v>
      </c>
      <c r="C3187" s="30" t="str">
        <f>IFERROR(
INDEX(#REF!,MATCH($E3187,#REF!,0)),
IFERROR(
INDEX('SETORES VARRIÇÃO'!$A:$A,MATCH($E3187,'SETORES VARRIÇÃO'!$H:$H,0)),
IFERROR(
INDEX(#REF!,MATCH($E3187,#REF!,0)),
INDEX(#REF!,MATCH($E3187,#REF!,0))
)))</f>
        <v>JT</v>
      </c>
      <c r="D3187" s="31" t="str">
        <f>IFERROR(
INDEX(#REF!,MATCH($E3187,#REF!,0)),
IFERROR(
INDEX('SETORES VARRIÇÃO'!$B:$B,MATCH($E3187,'SETORES VARRIÇÃO'!$H:$H,0)),
IFERROR(
INDEX(#REF!,MATCH($E3187,#REF!,0)),
INDEX(#REF!,MATCH($E3187,#REF!,0))
)))</f>
        <v>JT10302VJ0017</v>
      </c>
      <c r="E3187" s="30" t="str">
        <f t="shared" si="66"/>
        <v>03-0093</v>
      </c>
      <c r="F3187" s="19" t="str">
        <f>IFERROR(
INDEX(#REF!,MATCH($E3187,#REF!,0)),
IFERROR(
INDEX('SETORES VARRIÇÃO'!$F:$F,MATCH($E3187,'SETORES VARRIÇÃO'!$H:$H,0)),
IFERROR(
INDEX(#REF!,MATCH($E3187,#REF!,0)),
INDEX(#REF!,MATCH($E3187,#REF!,0))
)))</f>
        <v>Segunda/Quinta</v>
      </c>
      <c r="G3187" s="18" t="s">
        <v>888</v>
      </c>
      <c r="H3187" s="46">
        <v>0.39</v>
      </c>
      <c r="I3187" s="18" t="s">
        <v>3600</v>
      </c>
    </row>
    <row r="3188" spans="1:9" x14ac:dyDescent="0.35">
      <c r="A3188" s="68">
        <v>46084</v>
      </c>
      <c r="B3188" s="52" t="s">
        <v>831</v>
      </c>
      <c r="C3188" s="30" t="str">
        <f>IFERROR(
INDEX(#REF!,MATCH($E3188,#REF!,0)),
IFERROR(
INDEX('SETORES VARRIÇÃO'!$A:$A,MATCH($E3188,'SETORES VARRIÇÃO'!$H:$H,0)),
IFERROR(
INDEX(#REF!,MATCH($E3188,#REF!,0)),
INDEX(#REF!,MATCH($E3188,#REF!,0))
)))</f>
        <v>JT</v>
      </c>
      <c r="D3188" s="31" t="str">
        <f>IFERROR(
INDEX(#REF!,MATCH($E3188,#REF!,0)),
IFERROR(
INDEX('SETORES VARRIÇÃO'!$B:$B,MATCH($E3188,'SETORES VARRIÇÃO'!$H:$H,0)),
IFERROR(
INDEX(#REF!,MATCH($E3188,#REF!,0)),
INDEX(#REF!,MATCH($E3188,#REF!,0))
)))</f>
        <v>JT10303VJ0024</v>
      </c>
      <c r="E3188" s="30" t="str">
        <f t="shared" si="66"/>
        <v>03-0094</v>
      </c>
      <c r="F3188" s="19" t="str">
        <f>IFERROR(
INDEX(#REF!,MATCH($E3188,#REF!,0)),
IFERROR(
INDEX('SETORES VARRIÇÃO'!$F:$F,MATCH($E3188,'SETORES VARRIÇÃO'!$H:$H,0)),
IFERROR(
INDEX(#REF!,MATCH($E3188,#REF!,0)),
INDEX(#REF!,MATCH($E3188,#REF!,0))
)))</f>
        <v>Terça/Sexta</v>
      </c>
      <c r="G3188" s="18" t="s">
        <v>888</v>
      </c>
      <c r="H3188" s="46">
        <v>0.45</v>
      </c>
      <c r="I3188" s="18" t="s">
        <v>3601</v>
      </c>
    </row>
    <row r="3189" spans="1:9" x14ac:dyDescent="0.35">
      <c r="A3189" s="68">
        <v>46084</v>
      </c>
      <c r="B3189" s="52" t="s">
        <v>738</v>
      </c>
      <c r="C3189" s="30" t="str">
        <f>IFERROR(
INDEX(#REF!,MATCH($E3189,#REF!,0)),
IFERROR(
INDEX('SETORES VARRIÇÃO'!$A:$A,MATCH($E3189,'SETORES VARRIÇÃO'!$H:$H,0)),
IFERROR(
INDEX(#REF!,MATCH($E3189,#REF!,0)),
INDEX(#REF!,MATCH($E3189,#REF!,0))
)))</f>
        <v>JT</v>
      </c>
      <c r="D3189" s="31" t="str">
        <f>IFERROR(
INDEX(#REF!,MATCH($E3189,#REF!,0)),
IFERROR(
INDEX('SETORES VARRIÇÃO'!$B:$B,MATCH($E3189,'SETORES VARRIÇÃO'!$H:$H,0)),
IFERROR(
INDEX(#REF!,MATCH($E3189,#REF!,0)),
INDEX(#REF!,MATCH($E3189,#REF!,0))
)))</f>
        <v>JT10304VJ0042</v>
      </c>
      <c r="E3189" s="30" t="str">
        <f t="shared" si="66"/>
        <v>03-0095</v>
      </c>
      <c r="F3189" s="19" t="str">
        <f>IFERROR(
INDEX(#REF!,MATCH($E3189,#REF!,0)),
IFERROR(
INDEX('SETORES VARRIÇÃO'!$F:$F,MATCH($E3189,'SETORES VARRIÇÃO'!$H:$H,0)),
IFERROR(
INDEX(#REF!,MATCH($E3189,#REF!,0)),
INDEX(#REF!,MATCH($E3189,#REF!,0))
)))</f>
        <v>Quarta/Sábado</v>
      </c>
      <c r="G3189" s="18" t="s">
        <v>888</v>
      </c>
      <c r="H3189" s="46">
        <v>0.59</v>
      </c>
      <c r="I3189" s="18" t="s">
        <v>3602</v>
      </c>
    </row>
    <row r="3190" spans="1:9" x14ac:dyDescent="0.35">
      <c r="A3190" s="68">
        <v>46084</v>
      </c>
      <c r="B3190" s="52" t="s">
        <v>832</v>
      </c>
      <c r="C3190" s="30" t="str">
        <f>IFERROR(
INDEX(#REF!,MATCH($E3190,#REF!,0)),
IFERROR(
INDEX('SETORES VARRIÇÃO'!$A:$A,MATCH($E3190,'SETORES VARRIÇÃO'!$H:$H,0)),
IFERROR(
INDEX(#REF!,MATCH($E3190,#REF!,0)),
INDEX(#REF!,MATCH($E3190,#REF!,0))
)))</f>
        <v>CV</v>
      </c>
      <c r="D3190" s="31" t="str">
        <f>IFERROR(
INDEX(#REF!,MATCH($E3190,#REF!,0)),
IFERROR(
INDEX('SETORES VARRIÇÃO'!$B:$B,MATCH($E3190,'SETORES VARRIÇÃO'!$H:$H,0)),
IFERROR(
INDEX(#REF!,MATCH($E3190,#REF!,0)),
INDEX(#REF!,MATCH($E3190,#REF!,0))
)))</f>
        <v>CV10101VJ0007</v>
      </c>
      <c r="E3190" s="30" t="str">
        <f t="shared" si="66"/>
        <v>03-0096</v>
      </c>
      <c r="F3190" s="19" t="str">
        <f>IFERROR(
INDEX(#REF!,MATCH($E3190,#REF!,0)),
IFERROR(
INDEX('SETORES VARRIÇÃO'!$F:$F,MATCH($E3190,'SETORES VARRIÇÃO'!$H:$H,0)),
IFERROR(
INDEX(#REF!,MATCH($E3190,#REF!,0)),
INDEX(#REF!,MATCH($E3190,#REF!,0))
)))</f>
        <v>Segunda a Domingo</v>
      </c>
      <c r="G3190" s="18" t="s">
        <v>888</v>
      </c>
      <c r="H3190" s="46">
        <v>0.39</v>
      </c>
      <c r="I3190" s="18" t="s">
        <v>3603</v>
      </c>
    </row>
    <row r="3191" spans="1:9" x14ac:dyDescent="0.35">
      <c r="A3191" s="68">
        <v>46084</v>
      </c>
      <c r="B3191" s="52" t="s">
        <v>833</v>
      </c>
      <c r="C3191" s="30" t="str">
        <f>IFERROR(
INDEX(#REF!,MATCH($E3191,#REF!,0)),
IFERROR(
INDEX('SETORES VARRIÇÃO'!$A:$A,MATCH($E3191,'SETORES VARRIÇÃO'!$H:$H,0)),
IFERROR(
INDEX(#REF!,MATCH($E3191,#REF!,0)),
INDEX(#REF!,MATCH($E3191,#REF!,0))
)))</f>
        <v>CV</v>
      </c>
      <c r="D3191" s="31" t="str">
        <f>IFERROR(
INDEX(#REF!,MATCH($E3191,#REF!,0)),
IFERROR(
INDEX('SETORES VARRIÇÃO'!$B:$B,MATCH($E3191,'SETORES VARRIÇÃO'!$H:$H,0)),
IFERROR(
INDEX(#REF!,MATCH($E3191,#REF!,0)),
INDEX(#REF!,MATCH($E3191,#REF!,0))
)))</f>
        <v>CV10202VJ0035</v>
      </c>
      <c r="E3191" s="30" t="str">
        <f t="shared" si="66"/>
        <v>03-0097</v>
      </c>
      <c r="F3191" s="19" t="str">
        <f>IFERROR(
INDEX(#REF!,MATCH($E3191,#REF!,0)),
IFERROR(
INDEX('SETORES VARRIÇÃO'!$F:$F,MATCH($E3191,'SETORES VARRIÇÃO'!$H:$H,0)),
IFERROR(
INDEX(#REF!,MATCH($E3191,#REF!,0)),
INDEX(#REF!,MATCH($E3191,#REF!,0))
)))</f>
        <v>Segunda/Quarta/Sexta</v>
      </c>
      <c r="G3191" s="18" t="s">
        <v>888</v>
      </c>
      <c r="H3191" s="46">
        <v>0.33</v>
      </c>
      <c r="I3191" s="18" t="s">
        <v>3604</v>
      </c>
    </row>
    <row r="3192" spans="1:9" x14ac:dyDescent="0.35">
      <c r="A3192" s="68">
        <v>46084</v>
      </c>
      <c r="B3192" s="52" t="s">
        <v>834</v>
      </c>
      <c r="C3192" s="30" t="str">
        <f>IFERROR(
INDEX(#REF!,MATCH($E3192,#REF!,0)),
IFERROR(
INDEX('SETORES VARRIÇÃO'!$A:$A,MATCH($E3192,'SETORES VARRIÇÃO'!$H:$H,0)),
IFERROR(
INDEX(#REF!,MATCH($E3192,#REF!,0)),
INDEX(#REF!,MATCH($E3192,#REF!,0))
)))</f>
        <v>CV</v>
      </c>
      <c r="D3192" s="31" t="str">
        <f>IFERROR(
INDEX(#REF!,MATCH($E3192,#REF!,0)),
IFERROR(
INDEX('SETORES VARRIÇÃO'!$B:$B,MATCH($E3192,'SETORES VARRIÇÃO'!$H:$H,0)),
IFERROR(
INDEX(#REF!,MATCH($E3192,#REF!,0)),
INDEX(#REF!,MATCH($E3192,#REF!,0))
)))</f>
        <v>CV10203VJ0062</v>
      </c>
      <c r="E3192" s="30" t="str">
        <f t="shared" si="66"/>
        <v>03-0098</v>
      </c>
      <c r="F3192" s="19" t="str">
        <f>IFERROR(
INDEX(#REF!,MATCH($E3192,#REF!,0)),
IFERROR(
INDEX('SETORES VARRIÇÃO'!$F:$F,MATCH($E3192,'SETORES VARRIÇÃO'!$H:$H,0)),
IFERROR(
INDEX(#REF!,MATCH($E3192,#REF!,0)),
INDEX(#REF!,MATCH($E3192,#REF!,0))
)))</f>
        <v>Terça/Quinta/Sábado</v>
      </c>
      <c r="G3192" s="18" t="s">
        <v>888</v>
      </c>
      <c r="H3192" s="46">
        <v>0.49</v>
      </c>
      <c r="I3192" s="18" t="s">
        <v>3536</v>
      </c>
    </row>
    <row r="3193" spans="1:9" x14ac:dyDescent="0.35">
      <c r="A3193" s="68">
        <v>46084</v>
      </c>
      <c r="B3193" s="52" t="s">
        <v>835</v>
      </c>
      <c r="C3193" s="30" t="str">
        <f>IFERROR(
INDEX(#REF!,MATCH($E3193,#REF!,0)),
IFERROR(
INDEX('SETORES VARRIÇÃO'!$A:$A,MATCH($E3193,'SETORES VARRIÇÃO'!$H:$H,0)),
IFERROR(
INDEX(#REF!,MATCH($E3193,#REF!,0)),
INDEX(#REF!,MATCH($E3193,#REF!,0))
)))</f>
        <v>CV</v>
      </c>
      <c r="D3193" s="31" t="str">
        <f>IFERROR(
INDEX(#REF!,MATCH($E3193,#REF!,0)),
IFERROR(
INDEX('SETORES VARRIÇÃO'!$B:$B,MATCH($E3193,'SETORES VARRIÇÃO'!$H:$H,0)),
IFERROR(
INDEX(#REF!,MATCH($E3193,#REF!,0)),
INDEX(#REF!,MATCH($E3193,#REF!,0))
)))</f>
        <v>CV10203VJ0060</v>
      </c>
      <c r="E3193" s="30" t="str">
        <f t="shared" si="66"/>
        <v>03-0099</v>
      </c>
      <c r="F3193" s="19" t="str">
        <f>IFERROR(
INDEX(#REF!,MATCH($E3193,#REF!,0)),
IFERROR(
INDEX('SETORES VARRIÇÃO'!$F:$F,MATCH($E3193,'SETORES VARRIÇÃO'!$H:$H,0)),
IFERROR(
INDEX(#REF!,MATCH($E3193,#REF!,0)),
INDEX(#REF!,MATCH($E3193,#REF!,0))
)))</f>
        <v>Terça/Quinta/Sábado</v>
      </c>
      <c r="G3193" s="18" t="s">
        <v>888</v>
      </c>
      <c r="H3193" s="46">
        <v>0.38</v>
      </c>
      <c r="I3193" s="18" t="s">
        <v>3605</v>
      </c>
    </row>
    <row r="3194" spans="1:9" x14ac:dyDescent="0.35">
      <c r="A3194" s="68">
        <v>46084</v>
      </c>
      <c r="B3194" s="52" t="s">
        <v>836</v>
      </c>
      <c r="C3194" s="30" t="str">
        <f>IFERROR(
INDEX(#REF!,MATCH($E3194,#REF!,0)),
IFERROR(
INDEX('SETORES VARRIÇÃO'!$A:$A,MATCH($E3194,'SETORES VARRIÇÃO'!$H:$H,0)),
IFERROR(
INDEX(#REF!,MATCH($E3194,#REF!,0)),
INDEX(#REF!,MATCH($E3194,#REF!,0))
)))</f>
        <v>CV</v>
      </c>
      <c r="D3194" s="31" t="str">
        <f>IFERROR(
INDEX(#REF!,MATCH($E3194,#REF!,0)),
IFERROR(
INDEX('SETORES VARRIÇÃO'!$B:$B,MATCH($E3194,'SETORES VARRIÇÃO'!$H:$H,0)),
IFERROR(
INDEX(#REF!,MATCH($E3194,#REF!,0)),
INDEX(#REF!,MATCH($E3194,#REF!,0))
)))</f>
        <v>CV10203VJ0054</v>
      </c>
      <c r="E3194" s="30" t="str">
        <f t="shared" si="66"/>
        <v>03-0100</v>
      </c>
      <c r="F3194" s="19" t="str">
        <f>IFERROR(
INDEX(#REF!,MATCH($E3194,#REF!,0)),
IFERROR(
INDEX('SETORES VARRIÇÃO'!$F:$F,MATCH($E3194,'SETORES VARRIÇÃO'!$H:$H,0)),
IFERROR(
INDEX(#REF!,MATCH($E3194,#REF!,0)),
INDEX(#REF!,MATCH($E3194,#REF!,0))
)))</f>
        <v>Terça/Quinta/Sábado</v>
      </c>
      <c r="G3194" s="18" t="s">
        <v>888</v>
      </c>
      <c r="H3194" s="46">
        <v>0.99</v>
      </c>
      <c r="I3194" s="18" t="s">
        <v>3606</v>
      </c>
    </row>
    <row r="3195" spans="1:9" x14ac:dyDescent="0.35">
      <c r="A3195" s="68">
        <v>46084</v>
      </c>
      <c r="B3195" s="52" t="s">
        <v>837</v>
      </c>
      <c r="C3195" s="30" t="str">
        <f>IFERROR(
INDEX(#REF!,MATCH($E3195,#REF!,0)),
IFERROR(
INDEX('SETORES VARRIÇÃO'!$A:$A,MATCH($E3195,'SETORES VARRIÇÃO'!$H:$H,0)),
IFERROR(
INDEX(#REF!,MATCH($E3195,#REF!,0)),
INDEX(#REF!,MATCH($E3195,#REF!,0))
)))</f>
        <v>CV</v>
      </c>
      <c r="D3195" s="31" t="str">
        <f>IFERROR(
INDEX(#REF!,MATCH($E3195,#REF!,0)),
IFERROR(
INDEX('SETORES VARRIÇÃO'!$B:$B,MATCH($E3195,'SETORES VARRIÇÃO'!$H:$H,0)),
IFERROR(
INDEX(#REF!,MATCH($E3195,#REF!,0)),
INDEX(#REF!,MATCH($E3195,#REF!,0))
)))</f>
        <v>CV10101VJ0004</v>
      </c>
      <c r="E3195" s="30" t="str">
        <f t="shared" si="66"/>
        <v>03-0101</v>
      </c>
      <c r="F3195" s="19" t="str">
        <f>IFERROR(
INDEX(#REF!,MATCH($E3195,#REF!,0)),
IFERROR(
INDEX('SETORES VARRIÇÃO'!$F:$F,MATCH($E3195,'SETORES VARRIÇÃO'!$H:$H,0)),
IFERROR(
INDEX(#REF!,MATCH($E3195,#REF!,0)),
INDEX(#REF!,MATCH($E3195,#REF!,0))
)))</f>
        <v>Segunda a Domingo</v>
      </c>
      <c r="G3195" s="18" t="s">
        <v>888</v>
      </c>
      <c r="H3195" s="46">
        <v>0.44</v>
      </c>
      <c r="I3195" s="18" t="s">
        <v>3607</v>
      </c>
    </row>
    <row r="3196" spans="1:9" x14ac:dyDescent="0.35">
      <c r="A3196" s="68">
        <v>46084</v>
      </c>
      <c r="B3196" s="52" t="s">
        <v>838</v>
      </c>
      <c r="C3196" s="30" t="str">
        <f>IFERROR(
INDEX(#REF!,MATCH($E3196,#REF!,0)),
IFERROR(
INDEX('SETORES VARRIÇÃO'!$A:$A,MATCH($E3196,'SETORES VARRIÇÃO'!$H:$H,0)),
IFERROR(
INDEX(#REF!,MATCH($E3196,#REF!,0)),
INDEX(#REF!,MATCH($E3196,#REF!,0))
)))</f>
        <v>CV</v>
      </c>
      <c r="D3196" s="31" t="str">
        <f>IFERROR(
INDEX(#REF!,MATCH($E3196,#REF!,0)),
IFERROR(
INDEX('SETORES VARRIÇÃO'!$B:$B,MATCH($E3196,'SETORES VARRIÇÃO'!$H:$H,0)),
IFERROR(
INDEX(#REF!,MATCH($E3196,#REF!,0)),
INDEX(#REF!,MATCH($E3196,#REF!,0))
)))</f>
        <v>CV10101VJ0009</v>
      </c>
      <c r="E3196" s="30" t="str">
        <f t="shared" si="66"/>
        <v>03-0102</v>
      </c>
      <c r="F3196" s="19" t="str">
        <f>IFERROR(
INDEX(#REF!,MATCH($E3196,#REF!,0)),
IFERROR(
INDEX('SETORES VARRIÇÃO'!$F:$F,MATCH($E3196,'SETORES VARRIÇÃO'!$H:$H,0)),
IFERROR(
INDEX(#REF!,MATCH($E3196,#REF!,0)),
INDEX(#REF!,MATCH($E3196,#REF!,0))
)))</f>
        <v>Segunda a Domingo</v>
      </c>
      <c r="G3196" s="18" t="s">
        <v>888</v>
      </c>
      <c r="H3196" s="46">
        <v>0.45</v>
      </c>
      <c r="I3196" s="18" t="s">
        <v>3608</v>
      </c>
    </row>
    <row r="3197" spans="1:9" x14ac:dyDescent="0.35">
      <c r="A3197" s="68">
        <v>46084</v>
      </c>
      <c r="B3197" s="52" t="s">
        <v>839</v>
      </c>
      <c r="C3197" s="30" t="str">
        <f>IFERROR(
INDEX(#REF!,MATCH($E3197,#REF!,0)),
IFERROR(
INDEX('SETORES VARRIÇÃO'!$A:$A,MATCH($E3197,'SETORES VARRIÇÃO'!$H:$H,0)),
IFERROR(
INDEX(#REF!,MATCH($E3197,#REF!,0)),
INDEX(#REF!,MATCH($E3197,#REF!,0))
)))</f>
        <v>JT</v>
      </c>
      <c r="D3197" s="31" t="str">
        <f>IFERROR(
INDEX(#REF!,MATCH($E3197,#REF!,0)),
IFERROR(
INDEX('SETORES VARRIÇÃO'!$B:$B,MATCH($E3197,'SETORES VARRIÇÃO'!$H:$H,0)),
IFERROR(
INDEX(#REF!,MATCH($E3197,#REF!,0)),
INDEX(#REF!,MATCH($E3197,#REF!,0))
)))</f>
        <v>JT20102VJ0001</v>
      </c>
      <c r="E3197" s="30" t="str">
        <f t="shared" si="66"/>
        <v>03-0103</v>
      </c>
      <c r="F3197" s="19" t="str">
        <f>IFERROR(
INDEX(#REF!,MATCH($E3197,#REF!,0)),
IFERROR(
INDEX('SETORES VARRIÇÃO'!$F:$F,MATCH($E3197,'SETORES VARRIÇÃO'!$H:$H,0)),
IFERROR(
INDEX(#REF!,MATCH($E3197,#REF!,0)),
INDEX(#REF!,MATCH($E3197,#REF!,0))
)))</f>
        <v>Segunda a Domingo</v>
      </c>
      <c r="G3197" s="18" t="s">
        <v>888</v>
      </c>
      <c r="H3197" s="46">
        <v>0.51</v>
      </c>
      <c r="I3197" s="18" t="s">
        <v>3609</v>
      </c>
    </row>
    <row r="3198" spans="1:9" x14ac:dyDescent="0.35">
      <c r="A3198" s="68">
        <v>46084</v>
      </c>
      <c r="B3198" s="52" t="s">
        <v>751</v>
      </c>
      <c r="C3198" s="30" t="str">
        <f>IFERROR(
INDEX(#REF!,MATCH($E3198,#REF!,0)),
IFERROR(
INDEX('SETORES VARRIÇÃO'!$A:$A,MATCH($E3198,'SETORES VARRIÇÃO'!$H:$H,0)),
IFERROR(
INDEX(#REF!,MATCH($E3198,#REF!,0)),
INDEX(#REF!,MATCH($E3198,#REF!,0))
)))</f>
        <v>JT</v>
      </c>
      <c r="D3198" s="31" t="str">
        <f>IFERROR(
INDEX(#REF!,MATCH($E3198,#REF!,0)),
IFERROR(
INDEX('SETORES VARRIÇÃO'!$B:$B,MATCH($E3198,'SETORES VARRIÇÃO'!$H:$H,0)),
IFERROR(
INDEX(#REF!,MATCH($E3198,#REF!,0)),
INDEX(#REF!,MATCH($E3198,#REF!,0))
)))</f>
        <v>JT10304VJ0045</v>
      </c>
      <c r="E3198" s="30" t="str">
        <f t="shared" si="66"/>
        <v>03-0104</v>
      </c>
      <c r="F3198" s="19" t="str">
        <f>IFERROR(
INDEX(#REF!,MATCH($E3198,#REF!,0)),
IFERROR(
INDEX('SETORES VARRIÇÃO'!$F:$F,MATCH($E3198,'SETORES VARRIÇÃO'!$H:$H,0)),
IFERROR(
INDEX(#REF!,MATCH($E3198,#REF!,0)),
INDEX(#REF!,MATCH($E3198,#REF!,0))
)))</f>
        <v>Quarta/Sábado</v>
      </c>
      <c r="G3198" s="18" t="s">
        <v>888</v>
      </c>
      <c r="H3198" s="46">
        <v>0.33</v>
      </c>
      <c r="I3198" s="18" t="s">
        <v>3610</v>
      </c>
    </row>
    <row r="3199" spans="1:9" x14ac:dyDescent="0.35">
      <c r="A3199" s="68">
        <v>46084</v>
      </c>
      <c r="B3199" s="52" t="s">
        <v>840</v>
      </c>
      <c r="C3199" s="30" t="str">
        <f>IFERROR(
INDEX(#REF!,MATCH($E3199,#REF!,0)),
IFERROR(
INDEX('SETORES VARRIÇÃO'!$A:$A,MATCH($E3199,'SETORES VARRIÇÃO'!$H:$H,0)),
IFERROR(
INDEX(#REF!,MATCH($E3199,#REF!,0)),
INDEX(#REF!,MATCH($E3199,#REF!,0))
)))</f>
        <v>CV</v>
      </c>
      <c r="D3199" s="31" t="str">
        <f>IFERROR(
INDEX(#REF!,MATCH($E3199,#REF!,0)),
IFERROR(
INDEX('SETORES VARRIÇÃO'!$B:$B,MATCH($E3199,'SETORES VARRIÇÃO'!$H:$H,0)),
IFERROR(
INDEX(#REF!,MATCH($E3199,#REF!,0)),
INDEX(#REF!,MATCH($E3199,#REF!,0))
)))</f>
        <v>CV10302VJ0015</v>
      </c>
      <c r="E3199" s="30" t="str">
        <f t="shared" si="66"/>
        <v>03-0105</v>
      </c>
      <c r="F3199" s="19" t="str">
        <f>IFERROR(
INDEX(#REF!,MATCH($E3199,#REF!,0)),
IFERROR(
INDEX('SETORES VARRIÇÃO'!$F:$F,MATCH($E3199,'SETORES VARRIÇÃO'!$H:$H,0)),
IFERROR(
INDEX(#REF!,MATCH($E3199,#REF!,0)),
INDEX(#REF!,MATCH($E3199,#REF!,0))
)))</f>
        <v>Segunda/Quinta</v>
      </c>
      <c r="G3199" s="18" t="s">
        <v>887</v>
      </c>
      <c r="H3199" s="46" t="s">
        <v>2910</v>
      </c>
      <c r="I3199" s="18" t="s">
        <v>2781</v>
      </c>
    </row>
    <row r="3200" spans="1:9" x14ac:dyDescent="0.35">
      <c r="A3200" s="68">
        <v>46084</v>
      </c>
      <c r="B3200" s="52" t="s">
        <v>841</v>
      </c>
      <c r="C3200" s="30" t="str">
        <f>IFERROR(
INDEX(#REF!,MATCH($E3200,#REF!,0)),
IFERROR(
INDEX('SETORES VARRIÇÃO'!$A:$A,MATCH($E3200,'SETORES VARRIÇÃO'!$H:$H,0)),
IFERROR(
INDEX(#REF!,MATCH($E3200,#REF!,0)),
INDEX(#REF!,MATCH($E3200,#REF!,0))
)))</f>
        <v>CV</v>
      </c>
      <c r="D3200" s="31" t="str">
        <f>IFERROR(
INDEX(#REF!,MATCH($E3200,#REF!,0)),
IFERROR(
INDEX('SETORES VARRIÇÃO'!$B:$B,MATCH($E3200,'SETORES VARRIÇÃO'!$H:$H,0)),
IFERROR(
INDEX(#REF!,MATCH($E3200,#REF!,0)),
INDEX(#REF!,MATCH($E3200,#REF!,0))
)))</f>
        <v>CV10101VL0002</v>
      </c>
      <c r="E3200" s="30" t="str">
        <f t="shared" si="66"/>
        <v>03-0106</v>
      </c>
      <c r="F3200" s="19" t="str">
        <f>IFERROR(
INDEX(#REF!,MATCH($E3200,#REF!,0)),
IFERROR(
INDEX('SETORES VARRIÇÃO'!$F:$F,MATCH($E3200,'SETORES VARRIÇÃO'!$H:$H,0)),
IFERROR(
INDEX(#REF!,MATCH($E3200,#REF!,0)),
INDEX(#REF!,MATCH($E3200,#REF!,0))
)))</f>
        <v>Segunda a Domingo</v>
      </c>
      <c r="G3200" s="18" t="s">
        <v>888</v>
      </c>
      <c r="H3200" s="46">
        <v>0.83</v>
      </c>
      <c r="I3200" s="18" t="s">
        <v>3611</v>
      </c>
    </row>
    <row r="3201" spans="1:9" x14ac:dyDescent="0.35">
      <c r="A3201" s="68">
        <v>46084</v>
      </c>
      <c r="B3201" s="52" t="s">
        <v>842</v>
      </c>
      <c r="C3201" s="30" t="str">
        <f>IFERROR(
INDEX(#REF!,MATCH($E3201,#REF!,0)),
IFERROR(
INDEX('SETORES VARRIÇÃO'!$A:$A,MATCH($E3201,'SETORES VARRIÇÃO'!$H:$H,0)),
IFERROR(
INDEX(#REF!,MATCH($E3201,#REF!,0)),
INDEX(#REF!,MATCH($E3201,#REF!,0))
)))</f>
        <v>CV</v>
      </c>
      <c r="D3201" s="31" t="str">
        <f>IFERROR(
INDEX(#REF!,MATCH($E3201,#REF!,0)),
IFERROR(
INDEX('SETORES VARRIÇÃO'!$B:$B,MATCH($E3201,'SETORES VARRIÇÃO'!$H:$H,0)),
IFERROR(
INDEX(#REF!,MATCH($E3201,#REF!,0)),
INDEX(#REF!,MATCH($E3201,#REF!,0))
)))</f>
        <v>CV10202VJ0046</v>
      </c>
      <c r="E3201" s="30" t="str">
        <f t="shared" si="66"/>
        <v>03-0107</v>
      </c>
      <c r="F3201" s="19" t="str">
        <f>IFERROR(
INDEX(#REF!,MATCH($E3201,#REF!,0)),
IFERROR(
INDEX('SETORES VARRIÇÃO'!$F:$F,MATCH($E3201,'SETORES VARRIÇÃO'!$H:$H,0)),
IFERROR(
INDEX(#REF!,MATCH($E3201,#REF!,0)),
INDEX(#REF!,MATCH($E3201,#REF!,0))
)))</f>
        <v>Segunda/Quarta/Sexta</v>
      </c>
      <c r="G3201" s="18" t="s">
        <v>887</v>
      </c>
      <c r="H3201" s="46" t="s">
        <v>1048</v>
      </c>
      <c r="I3201" s="18" t="s">
        <v>3495</v>
      </c>
    </row>
    <row r="3202" spans="1:9" x14ac:dyDescent="0.35">
      <c r="A3202" s="68">
        <v>46084</v>
      </c>
      <c r="B3202" s="52" t="s">
        <v>843</v>
      </c>
      <c r="C3202" s="30" t="str">
        <f>IFERROR(
INDEX(#REF!,MATCH($E3202,#REF!,0)),
IFERROR(
INDEX('SETORES VARRIÇÃO'!$A:$A,MATCH($E3202,'SETORES VARRIÇÃO'!$H:$H,0)),
IFERROR(
INDEX(#REF!,MATCH($E3202,#REF!,0)),
INDEX(#REF!,MATCH($E3202,#REF!,0))
)))</f>
        <v>CV</v>
      </c>
      <c r="D3202" s="31" t="str">
        <f>IFERROR(
INDEX(#REF!,MATCH($E3202,#REF!,0)),
IFERROR(
INDEX('SETORES VARRIÇÃO'!$B:$B,MATCH($E3202,'SETORES VARRIÇÃO'!$H:$H,0)),
IFERROR(
INDEX(#REF!,MATCH($E3202,#REF!,0)),
INDEX(#REF!,MATCH($E3202,#REF!,0))
)))</f>
        <v>CV10202VJ0042</v>
      </c>
      <c r="E3202" s="30" t="str">
        <f t="shared" si="66"/>
        <v>03-0108</v>
      </c>
      <c r="F3202" s="19" t="str">
        <f>IFERROR(
INDEX(#REF!,MATCH($E3202,#REF!,0)),
IFERROR(
INDEX('SETORES VARRIÇÃO'!$F:$F,MATCH($E3202,'SETORES VARRIÇÃO'!$H:$H,0)),
IFERROR(
INDEX(#REF!,MATCH($E3202,#REF!,0)),
INDEX(#REF!,MATCH($E3202,#REF!,0))
)))</f>
        <v>Segunda/Quarta/Sexta</v>
      </c>
      <c r="G3202" s="18" t="s">
        <v>888</v>
      </c>
      <c r="H3202" s="46">
        <v>0.43</v>
      </c>
      <c r="I3202" s="18" t="s">
        <v>3612</v>
      </c>
    </row>
    <row r="3203" spans="1:9" x14ac:dyDescent="0.35">
      <c r="A3203" s="68">
        <v>46084</v>
      </c>
      <c r="B3203" s="52" t="s">
        <v>844</v>
      </c>
      <c r="C3203" s="30" t="str">
        <f>IFERROR(
INDEX(#REF!,MATCH($E3203,#REF!,0)),
IFERROR(
INDEX('SETORES VARRIÇÃO'!$A:$A,MATCH($E3203,'SETORES VARRIÇÃO'!$H:$H,0)),
IFERROR(
INDEX(#REF!,MATCH($E3203,#REF!,0)),
INDEX(#REF!,MATCH($E3203,#REF!,0))
)))</f>
        <v>JT</v>
      </c>
      <c r="D3203" s="31" t="str">
        <f>IFERROR(
INDEX(#REF!,MATCH($E3203,#REF!,0)),
IFERROR(
INDEX('SETORES VARRIÇÃO'!$B:$B,MATCH($E3203,'SETORES VARRIÇÃO'!$H:$H,0)),
IFERROR(
INDEX(#REF!,MATCH($E3203,#REF!,0)),
INDEX(#REF!,MATCH($E3203,#REF!,0))
)))</f>
        <v>JT10302VJ0020</v>
      </c>
      <c r="E3203" s="30" t="str">
        <f t="shared" si="66"/>
        <v>03-0109</v>
      </c>
      <c r="F3203" s="19" t="str">
        <f>IFERROR(
INDEX(#REF!,MATCH($E3203,#REF!,0)),
IFERROR(
INDEX('SETORES VARRIÇÃO'!$F:$F,MATCH($E3203,'SETORES VARRIÇÃO'!$H:$H,0)),
IFERROR(
INDEX(#REF!,MATCH($E3203,#REF!,0)),
INDEX(#REF!,MATCH($E3203,#REF!,0))
)))</f>
        <v>Segunda/Quinta</v>
      </c>
      <c r="G3203" s="18" t="s">
        <v>887</v>
      </c>
      <c r="H3203" s="46" t="s">
        <v>907</v>
      </c>
      <c r="I3203" s="18" t="s">
        <v>3497</v>
      </c>
    </row>
    <row r="3204" spans="1:9" x14ac:dyDescent="0.35">
      <c r="A3204" s="68">
        <v>46084</v>
      </c>
      <c r="B3204" s="52" t="s">
        <v>845</v>
      </c>
      <c r="C3204" s="30" t="str">
        <f>IFERROR(
INDEX(#REF!,MATCH($E3204,#REF!,0)),
IFERROR(
INDEX('SETORES VARRIÇÃO'!$A:$A,MATCH($E3204,'SETORES VARRIÇÃO'!$H:$H,0)),
IFERROR(
INDEX(#REF!,MATCH($E3204,#REF!,0)),
INDEX(#REF!,MATCH($E3204,#REF!,0))
)))</f>
        <v>JT</v>
      </c>
      <c r="D3204" s="31" t="str">
        <f>IFERROR(
INDEX(#REF!,MATCH($E3204,#REF!,0)),
IFERROR(
INDEX('SETORES VARRIÇÃO'!$B:$B,MATCH($E3204,'SETORES VARRIÇÃO'!$H:$H,0)),
IFERROR(
INDEX(#REF!,MATCH($E3204,#REF!,0)),
INDEX(#REF!,MATCH($E3204,#REF!,0))
)))</f>
        <v>JT10302VJ0014</v>
      </c>
      <c r="E3204" s="30" t="str">
        <f t="shared" si="66"/>
        <v>03-0110</v>
      </c>
      <c r="F3204" s="19" t="str">
        <f>IFERROR(
INDEX(#REF!,MATCH($E3204,#REF!,0)),
IFERROR(
INDEX('SETORES VARRIÇÃO'!$F:$F,MATCH($E3204,'SETORES VARRIÇÃO'!$H:$H,0)),
IFERROR(
INDEX(#REF!,MATCH($E3204,#REF!,0)),
INDEX(#REF!,MATCH($E3204,#REF!,0))
)))</f>
        <v>Segunda/Quinta</v>
      </c>
      <c r="G3204" s="18" t="s">
        <v>888</v>
      </c>
      <c r="H3204" s="46">
        <v>0.28999999999999998</v>
      </c>
      <c r="I3204" s="18" t="s">
        <v>3613</v>
      </c>
    </row>
    <row r="3205" spans="1:9" x14ac:dyDescent="0.35">
      <c r="A3205" s="68">
        <v>46084</v>
      </c>
      <c r="B3205" s="52" t="s">
        <v>846</v>
      </c>
      <c r="C3205" s="30" t="str">
        <f>IFERROR(
INDEX(#REF!,MATCH($E3205,#REF!,0)),
IFERROR(
INDEX('SETORES VARRIÇÃO'!$A:$A,MATCH($E3205,'SETORES VARRIÇÃO'!$H:$H,0)),
IFERROR(
INDEX(#REF!,MATCH($E3205,#REF!,0)),
INDEX(#REF!,MATCH($E3205,#REF!,0))
)))</f>
        <v>JT</v>
      </c>
      <c r="D3205" s="31" t="str">
        <f>IFERROR(
INDEX(#REF!,MATCH($E3205,#REF!,0)),
IFERROR(
INDEX('SETORES VARRIÇÃO'!$B:$B,MATCH($E3205,'SETORES VARRIÇÃO'!$H:$H,0)),
IFERROR(
INDEX(#REF!,MATCH($E3205,#REF!,0)),
INDEX(#REF!,MATCH($E3205,#REF!,0))
)))</f>
        <v>JT10303VJ0058</v>
      </c>
      <c r="E3205" s="30" t="str">
        <f t="shared" si="66"/>
        <v>03-0111</v>
      </c>
      <c r="F3205" s="19" t="str">
        <f>IFERROR(
INDEX(#REF!,MATCH($E3205,#REF!,0)),
IFERROR(
INDEX('SETORES VARRIÇÃO'!$F:$F,MATCH($E3205,'SETORES VARRIÇÃO'!$H:$H,0)),
IFERROR(
INDEX(#REF!,MATCH($E3205,#REF!,0)),
INDEX(#REF!,MATCH($E3205,#REF!,0))
)))</f>
        <v>Terça/Sexta</v>
      </c>
      <c r="G3205" s="18" t="s">
        <v>888</v>
      </c>
      <c r="H3205" s="46">
        <v>0.34</v>
      </c>
      <c r="I3205" s="18" t="s">
        <v>3614</v>
      </c>
    </row>
    <row r="3206" spans="1:9" x14ac:dyDescent="0.35">
      <c r="A3206" s="68">
        <v>46084</v>
      </c>
      <c r="B3206" s="52" t="s">
        <v>847</v>
      </c>
      <c r="C3206" s="30" t="str">
        <f>IFERROR(
INDEX(#REF!,MATCH($E3206,#REF!,0)),
IFERROR(
INDEX('SETORES VARRIÇÃO'!$A:$A,MATCH($E3206,'SETORES VARRIÇÃO'!$H:$H,0)),
IFERROR(
INDEX(#REF!,MATCH($E3206,#REF!,0)),
INDEX(#REF!,MATCH($E3206,#REF!,0))
)))</f>
        <v>CV</v>
      </c>
      <c r="D3206" s="31" t="str">
        <f>IFERROR(
INDEX(#REF!,MATCH($E3206,#REF!,0)),
IFERROR(
INDEX('SETORES VARRIÇÃO'!$B:$B,MATCH($E3206,'SETORES VARRIÇÃO'!$H:$H,0)),
IFERROR(
INDEX(#REF!,MATCH($E3206,#REF!,0)),
INDEX(#REF!,MATCH($E3206,#REF!,0))
)))</f>
        <v>CV10101VJ0006</v>
      </c>
      <c r="E3206" s="30" t="str">
        <f t="shared" si="66"/>
        <v>03-0112</v>
      </c>
      <c r="F3206" s="19" t="str">
        <f>IFERROR(
INDEX(#REF!,MATCH($E3206,#REF!,0)),
IFERROR(
INDEX('SETORES VARRIÇÃO'!$F:$F,MATCH($E3206,'SETORES VARRIÇÃO'!$H:$H,0)),
IFERROR(
INDEX(#REF!,MATCH($E3206,#REF!,0)),
INDEX(#REF!,MATCH($E3206,#REF!,0))
)))</f>
        <v>Segunda a Domingo</v>
      </c>
      <c r="G3206" s="18" t="s">
        <v>888</v>
      </c>
      <c r="H3206" s="46">
        <v>0.89</v>
      </c>
      <c r="I3206" s="18" t="s">
        <v>3615</v>
      </c>
    </row>
    <row r="3207" spans="1:9" x14ac:dyDescent="0.35">
      <c r="A3207" s="68">
        <v>46084</v>
      </c>
      <c r="B3207" s="52" t="s">
        <v>848</v>
      </c>
      <c r="C3207" s="30" t="str">
        <f>IFERROR(
INDEX(#REF!,MATCH($E3207,#REF!,0)),
IFERROR(
INDEX('SETORES VARRIÇÃO'!$A:$A,MATCH($E3207,'SETORES VARRIÇÃO'!$H:$H,0)),
IFERROR(
INDEX(#REF!,MATCH($E3207,#REF!,0)),
INDEX(#REF!,MATCH($E3207,#REF!,0))
)))</f>
        <v>CV</v>
      </c>
      <c r="D3207" s="31" t="str">
        <f>IFERROR(
INDEX(#REF!,MATCH($E3207,#REF!,0)),
IFERROR(
INDEX('SETORES VARRIÇÃO'!$B:$B,MATCH($E3207,'SETORES VARRIÇÃO'!$H:$H,0)),
IFERROR(
INDEX(#REF!,MATCH($E3207,#REF!,0)),
INDEX(#REF!,MATCH($E3207,#REF!,0))
)))</f>
        <v>CV10202VJ0044</v>
      </c>
      <c r="E3207" s="30" t="str">
        <f t="shared" si="66"/>
        <v>03-0113</v>
      </c>
      <c r="F3207" s="19" t="str">
        <f>IFERROR(
INDEX(#REF!,MATCH($E3207,#REF!,0)),
IFERROR(
INDEX('SETORES VARRIÇÃO'!$F:$F,MATCH($E3207,'SETORES VARRIÇÃO'!$H:$H,0)),
IFERROR(
INDEX(#REF!,MATCH($E3207,#REF!,0)),
INDEX(#REF!,MATCH($E3207,#REF!,0))
)))</f>
        <v>Segunda/Quarta/Sexta</v>
      </c>
      <c r="G3207" s="18" t="s">
        <v>888</v>
      </c>
      <c r="H3207" s="46">
        <v>0.39</v>
      </c>
      <c r="I3207" s="18" t="s">
        <v>3616</v>
      </c>
    </row>
    <row r="3208" spans="1:9" x14ac:dyDescent="0.35">
      <c r="A3208" s="68">
        <v>46084</v>
      </c>
      <c r="B3208" s="52" t="s">
        <v>849</v>
      </c>
      <c r="C3208" s="30" t="str">
        <f>IFERROR(
INDEX(#REF!,MATCH($E3208,#REF!,0)),
IFERROR(
INDEX('SETORES VARRIÇÃO'!$A:$A,MATCH($E3208,'SETORES VARRIÇÃO'!$H:$H,0)),
IFERROR(
INDEX(#REF!,MATCH($E3208,#REF!,0)),
INDEX(#REF!,MATCH($E3208,#REF!,0))
)))</f>
        <v>CV</v>
      </c>
      <c r="D3208" s="31" t="str">
        <f>IFERROR(
INDEX(#REF!,MATCH($E3208,#REF!,0)),
IFERROR(
INDEX('SETORES VARRIÇÃO'!$B:$B,MATCH($E3208,'SETORES VARRIÇÃO'!$H:$H,0)),
IFERROR(
INDEX(#REF!,MATCH($E3208,#REF!,0)),
INDEX(#REF!,MATCH($E3208,#REF!,0))
)))</f>
        <v>CV10202VJ0043</v>
      </c>
      <c r="E3208" s="30" t="str">
        <f t="shared" si="66"/>
        <v>03-0114</v>
      </c>
      <c r="F3208" s="19" t="str">
        <f>IFERROR(
INDEX(#REF!,MATCH($E3208,#REF!,0)),
IFERROR(
INDEX('SETORES VARRIÇÃO'!$F:$F,MATCH($E3208,'SETORES VARRIÇÃO'!$H:$H,0)),
IFERROR(
INDEX(#REF!,MATCH($E3208,#REF!,0)),
INDEX(#REF!,MATCH($E3208,#REF!,0))
)))</f>
        <v>Segunda/Quarta/Sexta</v>
      </c>
      <c r="G3208" s="18" t="s">
        <v>888</v>
      </c>
      <c r="H3208" s="46">
        <v>0.49</v>
      </c>
      <c r="I3208" s="18" t="s">
        <v>3617</v>
      </c>
    </row>
    <row r="3209" spans="1:9" x14ac:dyDescent="0.35">
      <c r="A3209" s="68">
        <v>46084</v>
      </c>
      <c r="B3209" s="52" t="s">
        <v>850</v>
      </c>
      <c r="C3209" s="30" t="str">
        <f>IFERROR(
INDEX(#REF!,MATCH($E3209,#REF!,0)),
IFERROR(
INDEX('SETORES VARRIÇÃO'!$A:$A,MATCH($E3209,'SETORES VARRIÇÃO'!$H:$H,0)),
IFERROR(
INDEX(#REF!,MATCH($E3209,#REF!,0)),
INDEX(#REF!,MATCH($E3209,#REF!,0))
)))</f>
        <v>CV</v>
      </c>
      <c r="D3209" s="31" t="str">
        <f>IFERROR(
INDEX(#REF!,MATCH($E3209,#REF!,0)),
IFERROR(
INDEX('SETORES VARRIÇÃO'!$B:$B,MATCH($E3209,'SETORES VARRIÇÃO'!$H:$H,0)),
IFERROR(
INDEX(#REF!,MATCH($E3209,#REF!,0)),
INDEX(#REF!,MATCH($E3209,#REF!,0))
)))</f>
        <v>CV10202VJ0037</v>
      </c>
      <c r="E3209" s="30" t="str">
        <f t="shared" si="66"/>
        <v>03-0115</v>
      </c>
      <c r="F3209" s="19" t="str">
        <f>IFERROR(
INDEX(#REF!,MATCH($E3209,#REF!,0)),
IFERROR(
INDEX('SETORES VARRIÇÃO'!$F:$F,MATCH($E3209,'SETORES VARRIÇÃO'!$H:$H,0)),
IFERROR(
INDEX(#REF!,MATCH($E3209,#REF!,0)),
INDEX(#REF!,MATCH($E3209,#REF!,0))
)))</f>
        <v>Segunda/Quarta/Sexta</v>
      </c>
      <c r="G3209" s="18" t="s">
        <v>888</v>
      </c>
      <c r="H3209" s="46">
        <v>0.44</v>
      </c>
      <c r="I3209" s="18" t="s">
        <v>3618</v>
      </c>
    </row>
    <row r="3210" spans="1:9" x14ac:dyDescent="0.35">
      <c r="A3210" s="68">
        <v>46084</v>
      </c>
      <c r="B3210" s="52" t="s">
        <v>851</v>
      </c>
      <c r="C3210" s="30" t="str">
        <f>IFERROR(
INDEX(#REF!,MATCH($E3210,#REF!,0)),
IFERROR(
INDEX('SETORES VARRIÇÃO'!$A:$A,MATCH($E3210,'SETORES VARRIÇÃO'!$H:$H,0)),
IFERROR(
INDEX(#REF!,MATCH($E3210,#REF!,0)),
INDEX(#REF!,MATCH($E3210,#REF!,0))
)))</f>
        <v>CV</v>
      </c>
      <c r="D3210" s="31" t="str">
        <f>IFERROR(
INDEX(#REF!,MATCH($E3210,#REF!,0)),
IFERROR(
INDEX('SETORES VARRIÇÃO'!$B:$B,MATCH($E3210,'SETORES VARRIÇÃO'!$H:$H,0)),
IFERROR(
INDEX(#REF!,MATCH($E3210,#REF!,0)),
INDEX(#REF!,MATCH($E3210,#REF!,0))
)))</f>
        <v>CV10303VJ0022</v>
      </c>
      <c r="E3210" s="30" t="str">
        <f t="shared" si="66"/>
        <v>03-0116</v>
      </c>
      <c r="F3210" s="19" t="str">
        <f>IFERROR(
INDEX(#REF!,MATCH($E3210,#REF!,0)),
IFERROR(
INDEX('SETORES VARRIÇÃO'!$F:$F,MATCH($E3210,'SETORES VARRIÇÃO'!$H:$H,0)),
IFERROR(
INDEX(#REF!,MATCH($E3210,#REF!,0)),
INDEX(#REF!,MATCH($E3210,#REF!,0))
)))</f>
        <v>Terça/Sexta</v>
      </c>
      <c r="G3210" s="18" t="s">
        <v>888</v>
      </c>
      <c r="H3210" s="46">
        <v>0.54</v>
      </c>
      <c r="I3210" s="18" t="s">
        <v>3619</v>
      </c>
    </row>
    <row r="3211" spans="1:9" x14ac:dyDescent="0.35">
      <c r="A3211" s="68">
        <v>46084</v>
      </c>
      <c r="B3211" s="52" t="s">
        <v>852</v>
      </c>
      <c r="C3211" s="30" t="str">
        <f>IFERROR(
INDEX(#REF!,MATCH($E3211,#REF!,0)),
IFERROR(
INDEX('SETORES VARRIÇÃO'!$A:$A,MATCH($E3211,'SETORES VARRIÇÃO'!$H:$H,0)),
IFERROR(
INDEX(#REF!,MATCH($E3211,#REF!,0)),
INDEX(#REF!,MATCH($E3211,#REF!,0))
)))</f>
        <v>JT</v>
      </c>
      <c r="D3211" s="31" t="str">
        <f>IFERROR(
INDEX(#REF!,MATCH($E3211,#REF!,0)),
IFERROR(
INDEX('SETORES VARRIÇÃO'!$B:$B,MATCH($E3211,'SETORES VARRIÇÃO'!$H:$H,0)),
IFERROR(
INDEX(#REF!,MATCH($E3211,#REF!,0)),
INDEX(#REF!,MATCH($E3211,#REF!,0))
)))</f>
        <v>JT10302VJ0013</v>
      </c>
      <c r="E3211" s="30" t="str">
        <f t="shared" si="66"/>
        <v>03-0117</v>
      </c>
      <c r="F3211" s="19" t="str">
        <f>IFERROR(
INDEX(#REF!,MATCH($E3211,#REF!,0)),
IFERROR(
INDEX('SETORES VARRIÇÃO'!$F:$F,MATCH($E3211,'SETORES VARRIÇÃO'!$H:$H,0)),
IFERROR(
INDEX(#REF!,MATCH($E3211,#REF!,0)),
INDEX(#REF!,MATCH($E3211,#REF!,0))
)))</f>
        <v>Segunda/Quinta</v>
      </c>
      <c r="G3211" s="18" t="s">
        <v>888</v>
      </c>
      <c r="H3211" s="46">
        <v>0.44</v>
      </c>
      <c r="I3211" s="18" t="s">
        <v>3620</v>
      </c>
    </row>
    <row r="3212" spans="1:9" x14ac:dyDescent="0.35">
      <c r="A3212" s="68">
        <v>46084</v>
      </c>
      <c r="B3212" s="52" t="s">
        <v>853</v>
      </c>
      <c r="C3212" s="30" t="str">
        <f>IFERROR(
INDEX(#REF!,MATCH($E3212,#REF!,0)),
IFERROR(
INDEX('SETORES VARRIÇÃO'!$A:$A,MATCH($E3212,'SETORES VARRIÇÃO'!$H:$H,0)),
IFERROR(
INDEX(#REF!,MATCH($E3212,#REF!,0)),
INDEX(#REF!,MATCH($E3212,#REF!,0))
)))</f>
        <v>CV</v>
      </c>
      <c r="D3212" s="31" t="str">
        <f>IFERROR(
INDEX(#REF!,MATCH($E3212,#REF!,0)),
IFERROR(
INDEX('SETORES VARRIÇÃO'!$B:$B,MATCH($E3212,'SETORES VARRIÇÃO'!$H:$H,0)),
IFERROR(
INDEX(#REF!,MATCH($E3212,#REF!,0)),
INDEX(#REF!,MATCH($E3212,#REF!,0))
)))</f>
        <v>CV10202VJ0045</v>
      </c>
      <c r="E3212" s="30" t="str">
        <f t="shared" si="66"/>
        <v>03-0118</v>
      </c>
      <c r="F3212" s="19" t="str">
        <f>IFERROR(
INDEX(#REF!,MATCH($E3212,#REF!,0)),
IFERROR(
INDEX('SETORES VARRIÇÃO'!$F:$F,MATCH($E3212,'SETORES VARRIÇÃO'!$H:$H,0)),
IFERROR(
INDEX(#REF!,MATCH($E3212,#REF!,0)),
INDEX(#REF!,MATCH($E3212,#REF!,0))
)))</f>
        <v>Segunda/Quarta/Sexta</v>
      </c>
      <c r="G3212" s="18" t="s">
        <v>888</v>
      </c>
      <c r="H3212" s="46">
        <v>0.57999999999999996</v>
      </c>
      <c r="I3212" s="18" t="s">
        <v>3621</v>
      </c>
    </row>
    <row r="3213" spans="1:9" x14ac:dyDescent="0.35">
      <c r="A3213" s="68">
        <v>46084</v>
      </c>
      <c r="B3213" s="52" t="s">
        <v>854</v>
      </c>
      <c r="C3213" s="30" t="str">
        <f>IFERROR(
INDEX(#REF!,MATCH($E3213,#REF!,0)),
IFERROR(
INDEX('SETORES VARRIÇÃO'!$A:$A,MATCH($E3213,'SETORES VARRIÇÃO'!$H:$H,0)),
IFERROR(
INDEX(#REF!,MATCH($E3213,#REF!,0)),
INDEX(#REF!,MATCH($E3213,#REF!,0))
)))</f>
        <v>MG</v>
      </c>
      <c r="D3213" s="31" t="str">
        <f>IFERROR(
INDEX(#REF!,MATCH($E3213,#REF!,0)),
IFERROR(
INDEX('SETORES VARRIÇÃO'!$B:$B,MATCH($E3213,'SETORES VARRIÇÃO'!$H:$H,0)),
IFERROR(
INDEX(#REF!,MATCH($E3213,#REF!,0)),
INDEX(#REF!,MATCH($E3213,#REF!,0))
)))</f>
        <v>MG10101VJ0003</v>
      </c>
      <c r="E3213" s="30" t="str">
        <f t="shared" si="66"/>
        <v>03-0119</v>
      </c>
      <c r="F3213" s="19" t="str">
        <f>IFERROR(
INDEX(#REF!,MATCH($E3213,#REF!,0)),
IFERROR(
INDEX('SETORES VARRIÇÃO'!$F:$F,MATCH($E3213,'SETORES VARRIÇÃO'!$H:$H,0)),
IFERROR(
INDEX(#REF!,MATCH($E3213,#REF!,0)),
INDEX(#REF!,MATCH($E3213,#REF!,0))
)))</f>
        <v>Segunda a Domingo</v>
      </c>
      <c r="G3213" s="18" t="s">
        <v>888</v>
      </c>
      <c r="H3213" s="46">
        <v>0.39</v>
      </c>
      <c r="I3213" s="18" t="s">
        <v>3622</v>
      </c>
    </row>
    <row r="3214" spans="1:9" x14ac:dyDescent="0.35">
      <c r="A3214" s="68">
        <v>46084</v>
      </c>
      <c r="B3214" s="52" t="s">
        <v>855</v>
      </c>
      <c r="C3214" s="30" t="str">
        <f>IFERROR(
INDEX(#REF!,MATCH($E3214,#REF!,0)),
IFERROR(
INDEX('SETORES VARRIÇÃO'!$A:$A,MATCH($E3214,'SETORES VARRIÇÃO'!$H:$H,0)),
IFERROR(
INDEX(#REF!,MATCH($E3214,#REF!,0)),
INDEX(#REF!,MATCH($E3214,#REF!,0))
)))</f>
        <v>CV</v>
      </c>
      <c r="D3214" s="31" t="str">
        <f>IFERROR(
INDEX(#REF!,MATCH($E3214,#REF!,0)),
IFERROR(
INDEX('SETORES VARRIÇÃO'!$B:$B,MATCH($E3214,'SETORES VARRIÇÃO'!$H:$H,0)),
IFERROR(
INDEX(#REF!,MATCH($E3214,#REF!,0)),
INDEX(#REF!,MATCH($E3214,#REF!,0))
)))</f>
        <v>CV10101VJ0008</v>
      </c>
      <c r="E3214" s="30" t="str">
        <f t="shared" si="66"/>
        <v>03-0120</v>
      </c>
      <c r="F3214" s="19" t="str">
        <f>IFERROR(
INDEX(#REF!,MATCH($E3214,#REF!,0)),
IFERROR(
INDEX('SETORES VARRIÇÃO'!$F:$F,MATCH($E3214,'SETORES VARRIÇÃO'!$H:$H,0)),
IFERROR(
INDEX(#REF!,MATCH($E3214,#REF!,0)),
INDEX(#REF!,MATCH($E3214,#REF!,0))
)))</f>
        <v>Segunda a Domingo</v>
      </c>
      <c r="G3214" s="18" t="s">
        <v>888</v>
      </c>
      <c r="H3214" s="46">
        <v>0.61</v>
      </c>
      <c r="I3214" s="18" t="s">
        <v>3623</v>
      </c>
    </row>
    <row r="3215" spans="1:9" x14ac:dyDescent="0.35">
      <c r="A3215" s="68">
        <v>46084</v>
      </c>
      <c r="B3215" s="52" t="s">
        <v>856</v>
      </c>
      <c r="C3215" s="30" t="str">
        <f>IFERROR(
INDEX(#REF!,MATCH($E3215,#REF!,0)),
IFERROR(
INDEX('SETORES VARRIÇÃO'!$A:$A,MATCH($E3215,'SETORES VARRIÇÃO'!$H:$H,0)),
IFERROR(
INDEX(#REF!,MATCH($E3215,#REF!,0)),
INDEX(#REF!,MATCH($E3215,#REF!,0))
)))</f>
        <v>CV</v>
      </c>
      <c r="D3215" s="31" t="str">
        <f>IFERROR(
INDEX(#REF!,MATCH($E3215,#REF!,0)),
IFERROR(
INDEX('SETORES VARRIÇÃO'!$B:$B,MATCH($E3215,'SETORES VARRIÇÃO'!$H:$H,0)),
IFERROR(
INDEX(#REF!,MATCH($E3215,#REF!,0)),
INDEX(#REF!,MATCH($E3215,#REF!,0))
)))</f>
        <v>CV10202VJ0040</v>
      </c>
      <c r="E3215" s="30" t="str">
        <f t="shared" si="66"/>
        <v>03-0121</v>
      </c>
      <c r="F3215" s="19" t="str">
        <f>IFERROR(
INDEX(#REF!,MATCH($E3215,#REF!,0)),
IFERROR(
INDEX('SETORES VARRIÇÃO'!$F:$F,MATCH($E3215,'SETORES VARRIÇÃO'!$H:$H,0)),
IFERROR(
INDEX(#REF!,MATCH($E3215,#REF!,0)),
INDEX(#REF!,MATCH($E3215,#REF!,0))
)))</f>
        <v>Segunda/Quarta/Sexta</v>
      </c>
      <c r="G3215" s="18" t="s">
        <v>888</v>
      </c>
      <c r="H3215" s="46">
        <v>0.41</v>
      </c>
      <c r="I3215" s="18" t="s">
        <v>3624</v>
      </c>
    </row>
    <row r="3216" spans="1:9" x14ac:dyDescent="0.35">
      <c r="A3216" s="68">
        <v>46084</v>
      </c>
      <c r="B3216" s="52" t="s">
        <v>857</v>
      </c>
      <c r="C3216" s="30" t="str">
        <f>IFERROR(
INDEX(#REF!,MATCH($E3216,#REF!,0)),
IFERROR(
INDEX('SETORES VARRIÇÃO'!$A:$A,MATCH($E3216,'SETORES VARRIÇÃO'!$H:$H,0)),
IFERROR(
INDEX(#REF!,MATCH($E3216,#REF!,0)),
INDEX(#REF!,MATCH($E3216,#REF!,0))
)))</f>
        <v>CV</v>
      </c>
      <c r="D3216" s="31" t="str">
        <f>IFERROR(
INDEX(#REF!,MATCH($E3216,#REF!,0)),
IFERROR(
INDEX('SETORES VARRIÇÃO'!$B:$B,MATCH($E3216,'SETORES VARRIÇÃO'!$H:$H,0)),
IFERROR(
INDEX(#REF!,MATCH($E3216,#REF!,0)),
INDEX(#REF!,MATCH($E3216,#REF!,0))
)))</f>
        <v>CV10202VJ0039</v>
      </c>
      <c r="E3216" s="30" t="str">
        <f t="shared" si="66"/>
        <v>03-0122</v>
      </c>
      <c r="F3216" s="19" t="str">
        <f>IFERROR(
INDEX(#REF!,MATCH($E3216,#REF!,0)),
IFERROR(
INDEX('SETORES VARRIÇÃO'!$F:$F,MATCH($E3216,'SETORES VARRIÇÃO'!$H:$H,0)),
IFERROR(
INDEX(#REF!,MATCH($E3216,#REF!,0)),
INDEX(#REF!,MATCH($E3216,#REF!,0))
)))</f>
        <v>Segunda/Quarta/Sexta</v>
      </c>
      <c r="G3216" s="18" t="s">
        <v>887</v>
      </c>
      <c r="H3216" s="46" t="s">
        <v>1051</v>
      </c>
      <c r="I3216" s="18" t="s">
        <v>3509</v>
      </c>
    </row>
    <row r="3217" spans="1:9" x14ac:dyDescent="0.35">
      <c r="A3217" s="68">
        <v>46084</v>
      </c>
      <c r="B3217" s="52" t="s">
        <v>858</v>
      </c>
      <c r="C3217" s="30" t="str">
        <f>IFERROR(
INDEX(#REF!,MATCH($E3217,#REF!,0)),
IFERROR(
INDEX('SETORES VARRIÇÃO'!$A:$A,MATCH($E3217,'SETORES VARRIÇÃO'!$H:$H,0)),
IFERROR(
INDEX(#REF!,MATCH($E3217,#REF!,0)),
INDEX(#REF!,MATCH($E3217,#REF!,0))
)))</f>
        <v>JT</v>
      </c>
      <c r="D3217" s="31" t="str">
        <f>IFERROR(
INDEX(#REF!,MATCH($E3217,#REF!,0)),
IFERROR(
INDEX('SETORES VARRIÇÃO'!$B:$B,MATCH($E3217,'SETORES VARRIÇÃO'!$H:$H,0)),
IFERROR(
INDEX(#REF!,MATCH($E3217,#REF!,0)),
INDEX(#REF!,MATCH($E3217,#REF!,0))
)))</f>
        <v>JT10302VJ0012</v>
      </c>
      <c r="E3217" s="30" t="str">
        <f t="shared" si="66"/>
        <v>03-0123</v>
      </c>
      <c r="F3217" s="19" t="str">
        <f>IFERROR(
INDEX(#REF!,MATCH($E3217,#REF!,0)),
IFERROR(
INDEX('SETORES VARRIÇÃO'!$F:$F,MATCH($E3217,'SETORES VARRIÇÃO'!$H:$H,0)),
IFERROR(
INDEX(#REF!,MATCH($E3217,#REF!,0)),
INDEX(#REF!,MATCH($E3217,#REF!,0))
)))</f>
        <v>Segunda/Quinta</v>
      </c>
      <c r="G3217" s="18" t="s">
        <v>888</v>
      </c>
      <c r="H3217" s="46">
        <v>0.44</v>
      </c>
      <c r="I3217" s="18" t="s">
        <v>3625</v>
      </c>
    </row>
    <row r="3218" spans="1:9" x14ac:dyDescent="0.35">
      <c r="A3218" s="68">
        <v>46084</v>
      </c>
      <c r="B3218" s="52" t="s">
        <v>739</v>
      </c>
      <c r="C3218" s="30" t="str">
        <f>IFERROR(
INDEX(#REF!,MATCH($E3218,#REF!,0)),
IFERROR(
INDEX('SETORES VARRIÇÃO'!$A:$A,MATCH($E3218,'SETORES VARRIÇÃO'!$H:$H,0)),
IFERROR(
INDEX(#REF!,MATCH($E3218,#REF!,0)),
INDEX(#REF!,MATCH($E3218,#REF!,0))
)))</f>
        <v>CV</v>
      </c>
      <c r="D3218" s="31" t="str">
        <f>IFERROR(
INDEX(#REF!,MATCH($E3218,#REF!,0)),
IFERROR(
INDEX('SETORES VARRIÇÃO'!$B:$B,MATCH($E3218,'SETORES VARRIÇÃO'!$H:$H,0)),
IFERROR(
INDEX(#REF!,MATCH($E3218,#REF!,0)),
INDEX(#REF!,MATCH($E3218,#REF!,0))
)))</f>
        <v>CV10304VJ0028</v>
      </c>
      <c r="E3218" s="30" t="str">
        <f t="shared" si="66"/>
        <v>03-0125</v>
      </c>
      <c r="F3218" s="19" t="str">
        <f>IFERROR(
INDEX(#REF!,MATCH($E3218,#REF!,0)),
IFERROR(
INDEX('SETORES VARRIÇÃO'!$F:$F,MATCH($E3218,'SETORES VARRIÇÃO'!$H:$H,0)),
IFERROR(
INDEX(#REF!,MATCH($E3218,#REF!,0)),
INDEX(#REF!,MATCH($E3218,#REF!,0))
)))</f>
        <v>Quarta/Sábado</v>
      </c>
      <c r="G3218" s="18" t="s">
        <v>888</v>
      </c>
      <c r="H3218" s="46">
        <v>0.53</v>
      </c>
      <c r="I3218" s="18" t="s">
        <v>3626</v>
      </c>
    </row>
    <row r="3219" spans="1:9" x14ac:dyDescent="0.35">
      <c r="A3219" s="68">
        <v>46084</v>
      </c>
      <c r="B3219" s="52" t="s">
        <v>859</v>
      </c>
      <c r="C3219" s="30" t="str">
        <f>IFERROR(
INDEX(#REF!,MATCH($E3219,#REF!,0)),
IFERROR(
INDEX('SETORES VARRIÇÃO'!$A:$A,MATCH($E3219,'SETORES VARRIÇÃO'!$H:$H,0)),
IFERROR(
INDEX(#REF!,MATCH($E3219,#REF!,0)),
INDEX(#REF!,MATCH($E3219,#REF!,0))
)))</f>
        <v>CV</v>
      </c>
      <c r="D3219" s="31" t="str">
        <f>IFERROR(
INDEX(#REF!,MATCH($E3219,#REF!,0)),
IFERROR(
INDEX('SETORES VARRIÇÃO'!$B:$B,MATCH($E3219,'SETORES VARRIÇÃO'!$H:$H,0)),
IFERROR(
INDEX(#REF!,MATCH($E3219,#REF!,0)),
INDEX(#REF!,MATCH($E3219,#REF!,0))
)))</f>
        <v>CV10202VJ0033</v>
      </c>
      <c r="E3219" s="30" t="str">
        <f t="shared" si="66"/>
        <v>03-0126</v>
      </c>
      <c r="F3219" s="19" t="str">
        <f>IFERROR(
INDEX(#REF!,MATCH($E3219,#REF!,0)),
IFERROR(
INDEX('SETORES VARRIÇÃO'!$F:$F,MATCH($E3219,'SETORES VARRIÇÃO'!$H:$H,0)),
IFERROR(
INDEX(#REF!,MATCH($E3219,#REF!,0)),
INDEX(#REF!,MATCH($E3219,#REF!,0))
)))</f>
        <v>Segunda/Quarta/Sexta</v>
      </c>
      <c r="G3219" s="18" t="s">
        <v>888</v>
      </c>
      <c r="H3219" s="46">
        <v>0.64</v>
      </c>
      <c r="I3219" s="18" t="s">
        <v>3627</v>
      </c>
    </row>
    <row r="3220" spans="1:9" x14ac:dyDescent="0.35">
      <c r="A3220" s="68">
        <v>46084</v>
      </c>
      <c r="B3220" s="52" t="s">
        <v>740</v>
      </c>
      <c r="C3220" s="30" t="str">
        <f>IFERROR(
INDEX(#REF!,MATCH($E3220,#REF!,0)),
IFERROR(
INDEX('SETORES VARRIÇÃO'!$A:$A,MATCH($E3220,'SETORES VARRIÇÃO'!$H:$H,0)),
IFERROR(
INDEX(#REF!,MATCH($E3220,#REF!,0)),
INDEX(#REF!,MATCH($E3220,#REF!,0))
)))</f>
        <v>JT</v>
      </c>
      <c r="D3220" s="31" t="str">
        <f>IFERROR(
INDEX(#REF!,MATCH($E3220,#REF!,0)),
IFERROR(
INDEX('SETORES VARRIÇÃO'!$B:$B,MATCH($E3220,'SETORES VARRIÇÃO'!$H:$H,0)),
IFERROR(
INDEX(#REF!,MATCH($E3220,#REF!,0)),
INDEX(#REF!,MATCH($E3220,#REF!,0))
)))</f>
        <v>JT10304VJ0039</v>
      </c>
      <c r="E3220" s="30" t="str">
        <f t="shared" si="66"/>
        <v>03-0127</v>
      </c>
      <c r="F3220" s="19" t="str">
        <f>IFERROR(
INDEX(#REF!,MATCH($E3220,#REF!,0)),
IFERROR(
INDEX('SETORES VARRIÇÃO'!$F:$F,MATCH($E3220,'SETORES VARRIÇÃO'!$H:$H,0)),
IFERROR(
INDEX(#REF!,MATCH($E3220,#REF!,0)),
INDEX(#REF!,MATCH($E3220,#REF!,0))
)))</f>
        <v>Quarta/Sábado</v>
      </c>
      <c r="G3220" s="18" t="s">
        <v>887</v>
      </c>
      <c r="H3220" s="46" t="s">
        <v>965</v>
      </c>
      <c r="I3220" s="18" t="s">
        <v>3513</v>
      </c>
    </row>
    <row r="3221" spans="1:9" x14ac:dyDescent="0.35">
      <c r="A3221" s="68">
        <v>46084</v>
      </c>
      <c r="B3221" s="52" t="s">
        <v>860</v>
      </c>
      <c r="C3221" s="30" t="str">
        <f>IFERROR(
INDEX(#REF!,MATCH($E3221,#REF!,0)),
IFERROR(
INDEX('SETORES VARRIÇÃO'!$A:$A,MATCH($E3221,'SETORES VARRIÇÃO'!$H:$H,0)),
IFERROR(
INDEX(#REF!,MATCH($E3221,#REF!,0)),
INDEX(#REF!,MATCH($E3221,#REF!,0))
)))</f>
        <v>JT</v>
      </c>
      <c r="D3221" s="31" t="str">
        <f>IFERROR(
INDEX(#REF!,MATCH($E3221,#REF!,0)),
IFERROR(
INDEX('SETORES VARRIÇÃO'!$B:$B,MATCH($E3221,'SETORES VARRIÇÃO'!$H:$H,0)),
IFERROR(
INDEX(#REF!,MATCH($E3221,#REF!,0)),
INDEX(#REF!,MATCH($E3221,#REF!,0))
)))</f>
        <v>JT10303VJ0030</v>
      </c>
      <c r="E3221" s="30" t="str">
        <f t="shared" si="66"/>
        <v>03-0128</v>
      </c>
      <c r="F3221" s="19" t="str">
        <f>IFERROR(
INDEX(#REF!,MATCH($E3221,#REF!,0)),
IFERROR(
INDEX('SETORES VARRIÇÃO'!$F:$F,MATCH($E3221,'SETORES VARRIÇÃO'!$H:$H,0)),
IFERROR(
INDEX(#REF!,MATCH($E3221,#REF!,0)),
INDEX(#REF!,MATCH($E3221,#REF!,0))
)))</f>
        <v>Terça/Sexta</v>
      </c>
      <c r="G3221" s="18" t="s">
        <v>888</v>
      </c>
      <c r="H3221" s="46">
        <v>0.41</v>
      </c>
      <c r="I3221" s="18" t="s">
        <v>3628</v>
      </c>
    </row>
    <row r="3222" spans="1:9" x14ac:dyDescent="0.35">
      <c r="A3222" s="68">
        <v>46084</v>
      </c>
      <c r="B3222" s="52" t="s">
        <v>861</v>
      </c>
      <c r="C3222" s="30" t="str">
        <f>IFERROR(
INDEX(#REF!,MATCH($E3222,#REF!,0)),
IFERROR(
INDEX('SETORES VARRIÇÃO'!$A:$A,MATCH($E3222,'SETORES VARRIÇÃO'!$H:$H,0)),
IFERROR(
INDEX(#REF!,MATCH($E3222,#REF!,0)),
INDEX(#REF!,MATCH($E3222,#REF!,0))
)))</f>
        <v>CV</v>
      </c>
      <c r="D3222" s="31" t="str">
        <f>IFERROR(
INDEX(#REF!,MATCH($E3222,#REF!,0)),
IFERROR(
INDEX('SETORES VARRIÇÃO'!$B:$B,MATCH($E3222,'SETORES VARRIÇÃO'!$H:$H,0)),
IFERROR(
INDEX(#REF!,MATCH($E3222,#REF!,0)),
INDEX(#REF!,MATCH($E3222,#REF!,0))
)))</f>
        <v>CV10202VJ0041</v>
      </c>
      <c r="E3222" s="30" t="str">
        <f t="shared" si="66"/>
        <v>03-0129</v>
      </c>
      <c r="F3222" s="19" t="str">
        <f>IFERROR(
INDEX(#REF!,MATCH($E3222,#REF!,0)),
IFERROR(
INDEX('SETORES VARRIÇÃO'!$F:$F,MATCH($E3222,'SETORES VARRIÇÃO'!$H:$H,0)),
IFERROR(
INDEX(#REF!,MATCH($E3222,#REF!,0)),
INDEX(#REF!,MATCH($E3222,#REF!,0))
)))</f>
        <v>Segunda/Quarta/Sexta</v>
      </c>
      <c r="G3222" s="18" t="s">
        <v>888</v>
      </c>
      <c r="H3222" s="46">
        <v>0.3</v>
      </c>
      <c r="I3222" s="18" t="s">
        <v>3629</v>
      </c>
    </row>
    <row r="3223" spans="1:9" x14ac:dyDescent="0.35">
      <c r="A3223" s="68">
        <v>46084</v>
      </c>
      <c r="B3223" s="52" t="s">
        <v>862</v>
      </c>
      <c r="C3223" s="30" t="str">
        <f>IFERROR(
INDEX(#REF!,MATCH($E3223,#REF!,0)),
IFERROR(
INDEX('SETORES VARRIÇÃO'!$A:$A,MATCH($E3223,'SETORES VARRIÇÃO'!$H:$H,0)),
IFERROR(
INDEX(#REF!,MATCH($E3223,#REF!,0)),
INDEX(#REF!,MATCH($E3223,#REF!,0))
)))</f>
        <v>CV</v>
      </c>
      <c r="D3223" s="31" t="str">
        <f>IFERROR(
INDEX(#REF!,MATCH($E3223,#REF!,0)),
IFERROR(
INDEX('SETORES VARRIÇÃO'!$B:$B,MATCH($E3223,'SETORES VARRIÇÃO'!$H:$H,0)),
IFERROR(
INDEX(#REF!,MATCH($E3223,#REF!,0)),
INDEX(#REF!,MATCH($E3223,#REF!,0))
)))</f>
        <v>CV10102VJ0010</v>
      </c>
      <c r="E3223" s="30" t="str">
        <f t="shared" si="66"/>
        <v>03-0130</v>
      </c>
      <c r="F3223" s="19" t="str">
        <f>IFERROR(
INDEX(#REF!,MATCH($E3223,#REF!,0)),
IFERROR(
INDEX('SETORES VARRIÇÃO'!$F:$F,MATCH($E3223,'SETORES VARRIÇÃO'!$H:$H,0)),
IFERROR(
INDEX(#REF!,MATCH($E3223,#REF!,0)),
INDEX(#REF!,MATCH($E3223,#REF!,0))
)))</f>
        <v>Segunda a Domingo</v>
      </c>
      <c r="G3223" s="18" t="s">
        <v>888</v>
      </c>
      <c r="H3223" s="46">
        <v>0.44</v>
      </c>
      <c r="I3223" s="18" t="s">
        <v>3630</v>
      </c>
    </row>
    <row r="3224" spans="1:9" x14ac:dyDescent="0.35">
      <c r="A3224" s="68">
        <v>46084</v>
      </c>
      <c r="B3224" s="52" t="s">
        <v>565</v>
      </c>
      <c r="C3224" s="30" t="str">
        <f>IFERROR(
INDEX(#REF!,MATCH($E3224,#REF!,0)),
IFERROR(
INDEX('SETORES VARRIÇÃO'!$A:$A,MATCH($E3224,'SETORES VARRIÇÃO'!$H:$H,0)),
IFERROR(
INDEX(#REF!,MATCH($E3224,#REF!,0)),
INDEX(#REF!,MATCH($E3224,#REF!,0))
)))</f>
        <v>CV</v>
      </c>
      <c r="D3224" s="31" t="str">
        <f>IFERROR(
INDEX(#REF!,MATCH($E3224,#REF!,0)),
IFERROR(
INDEX('SETORES VARRIÇÃO'!$B:$B,MATCH($E3224,'SETORES VARRIÇÃO'!$H:$H,0)),
IFERROR(
INDEX(#REF!,MATCH($E3224,#REF!,0)),
INDEX(#REF!,MATCH($E3224,#REF!,0))
)))</f>
        <v>CV10303VJ0020</v>
      </c>
      <c r="E3224" s="30" t="str">
        <f t="shared" si="66"/>
        <v>03-0131</v>
      </c>
      <c r="F3224" s="19" t="str">
        <f>IFERROR(
INDEX(#REF!,MATCH($E3224,#REF!,0)),
IFERROR(
INDEX('SETORES VARRIÇÃO'!$F:$F,MATCH($E3224,'SETORES VARRIÇÃO'!$H:$H,0)),
IFERROR(
INDEX(#REF!,MATCH($E3224,#REF!,0)),
INDEX(#REF!,MATCH($E3224,#REF!,0))
)))</f>
        <v>Terça/Sexta</v>
      </c>
      <c r="G3224" s="18" t="s">
        <v>888</v>
      </c>
      <c r="H3224" s="46">
        <v>0.7</v>
      </c>
      <c r="I3224" s="18" t="s">
        <v>3631</v>
      </c>
    </row>
    <row r="3225" spans="1:9" x14ac:dyDescent="0.35">
      <c r="A3225" s="68">
        <v>46084</v>
      </c>
      <c r="B3225" s="52" t="s">
        <v>863</v>
      </c>
      <c r="C3225" s="30" t="str">
        <f>IFERROR(
INDEX(#REF!,MATCH($E3225,#REF!,0)),
IFERROR(
INDEX('SETORES VARRIÇÃO'!$A:$A,MATCH($E3225,'SETORES VARRIÇÃO'!$H:$H,0)),
IFERROR(
INDEX(#REF!,MATCH($E3225,#REF!,0)),
INDEX(#REF!,MATCH($E3225,#REF!,0))
)))</f>
        <v>CV</v>
      </c>
      <c r="D3225" s="31" t="str">
        <f>IFERROR(
INDEX(#REF!,MATCH($E3225,#REF!,0)),
IFERROR(
INDEX('SETORES VARRIÇÃO'!$B:$B,MATCH($E3225,'SETORES VARRIÇÃO'!$H:$H,0)),
IFERROR(
INDEX(#REF!,MATCH($E3225,#REF!,0)),
INDEX(#REF!,MATCH($E3225,#REF!,0))
)))</f>
        <v>CV10202VJ0038</v>
      </c>
      <c r="E3225" s="30" t="str">
        <f t="shared" si="66"/>
        <v>03-0132</v>
      </c>
      <c r="F3225" s="19" t="str">
        <f>IFERROR(
INDEX(#REF!,MATCH($E3225,#REF!,0)),
IFERROR(
INDEX('SETORES VARRIÇÃO'!$F:$F,MATCH($E3225,'SETORES VARRIÇÃO'!$H:$H,0)),
IFERROR(
INDEX(#REF!,MATCH($E3225,#REF!,0)),
INDEX(#REF!,MATCH($E3225,#REF!,0))
)))</f>
        <v>Segunda/Quarta/Sexta</v>
      </c>
      <c r="G3225" s="18" t="s">
        <v>888</v>
      </c>
      <c r="H3225" s="46">
        <v>0.69</v>
      </c>
      <c r="I3225" s="18" t="s">
        <v>3632</v>
      </c>
    </row>
    <row r="3226" spans="1:9" x14ac:dyDescent="0.35">
      <c r="A3226" s="68">
        <v>46084</v>
      </c>
      <c r="B3226" s="52" t="s">
        <v>721</v>
      </c>
      <c r="C3226" s="30" t="str">
        <f>IFERROR(
INDEX(#REF!,MATCH($E3226,#REF!,0)),
IFERROR(
INDEX('SETORES VARRIÇÃO'!$A:$A,MATCH($E3226,'SETORES VARRIÇÃO'!$H:$H,0)),
IFERROR(
INDEX(#REF!,MATCH($E3226,#REF!,0)),
INDEX(#REF!,MATCH($E3226,#REF!,0))
)))</f>
        <v>JT</v>
      </c>
      <c r="D3226" s="31" t="str">
        <f>IFERROR(
INDEX(#REF!,MATCH($E3226,#REF!,0)),
IFERROR(
INDEX('SETORES VARRIÇÃO'!$B:$B,MATCH($E3226,'SETORES VARRIÇÃO'!$H:$H,0)),
IFERROR(
INDEX(#REF!,MATCH($E3226,#REF!,0)),
INDEX(#REF!,MATCH($E3226,#REF!,0))
)))</f>
        <v>JT10303VJ0031</v>
      </c>
      <c r="E3226" s="30" t="str">
        <f t="shared" si="66"/>
        <v>03-0133</v>
      </c>
      <c r="F3226" s="19" t="str">
        <f>IFERROR(
INDEX(#REF!,MATCH($E3226,#REF!,0)),
IFERROR(
INDEX('SETORES VARRIÇÃO'!$F:$F,MATCH($E3226,'SETORES VARRIÇÃO'!$H:$H,0)),
IFERROR(
INDEX(#REF!,MATCH($E3226,#REF!,0)),
INDEX(#REF!,MATCH($E3226,#REF!,0))
)))</f>
        <v>Terça/Sexta</v>
      </c>
      <c r="G3226" s="18" t="s">
        <v>888</v>
      </c>
      <c r="H3226" s="46">
        <v>0.99</v>
      </c>
      <c r="I3226" s="18" t="s">
        <v>3633</v>
      </c>
    </row>
    <row r="3227" spans="1:9" x14ac:dyDescent="0.35">
      <c r="A3227" s="68">
        <v>46084</v>
      </c>
      <c r="B3227" s="52" t="s">
        <v>864</v>
      </c>
      <c r="C3227" s="30" t="str">
        <f>IFERROR(
INDEX(#REF!,MATCH($E3227,#REF!,0)),
IFERROR(
INDEX('SETORES VARRIÇÃO'!$A:$A,MATCH($E3227,'SETORES VARRIÇÃO'!$H:$H,0)),
IFERROR(
INDEX(#REF!,MATCH($E3227,#REF!,0)),
INDEX(#REF!,MATCH($E3227,#REF!,0))
)))</f>
        <v>CV</v>
      </c>
      <c r="D3227" s="31" t="str">
        <f>IFERROR(
INDEX(#REF!,MATCH($E3227,#REF!,0)),
IFERROR(
INDEX('SETORES VARRIÇÃO'!$B:$B,MATCH($E3227,'SETORES VARRIÇÃO'!$H:$H,0)),
IFERROR(
INDEX(#REF!,MATCH($E3227,#REF!,0)),
INDEX(#REF!,MATCH($E3227,#REF!,0))
)))</f>
        <v>CV10203VJ0049</v>
      </c>
      <c r="E3227" s="30" t="str">
        <f t="shared" si="66"/>
        <v>03-0134</v>
      </c>
      <c r="F3227" s="19" t="str">
        <f>IFERROR(
INDEX(#REF!,MATCH($E3227,#REF!,0)),
IFERROR(
INDEX('SETORES VARRIÇÃO'!$F:$F,MATCH($E3227,'SETORES VARRIÇÃO'!$H:$H,0)),
IFERROR(
INDEX(#REF!,MATCH($E3227,#REF!,0)),
INDEX(#REF!,MATCH($E3227,#REF!,0))
)))</f>
        <v>Terça/Quinta/Sábado</v>
      </c>
      <c r="G3227" s="18" t="s">
        <v>887</v>
      </c>
      <c r="H3227" s="46" t="s">
        <v>947</v>
      </c>
      <c r="I3227" s="18" t="s">
        <v>3042</v>
      </c>
    </row>
    <row r="3228" spans="1:9" x14ac:dyDescent="0.35">
      <c r="A3228" s="68">
        <v>46084</v>
      </c>
      <c r="B3228" s="52" t="s">
        <v>865</v>
      </c>
      <c r="C3228" s="30" t="str">
        <f>IFERROR(
INDEX(#REF!,MATCH($E3228,#REF!,0)),
IFERROR(
INDEX('SETORES VARRIÇÃO'!$A:$A,MATCH($E3228,'SETORES VARRIÇÃO'!$H:$H,0)),
IFERROR(
INDEX(#REF!,MATCH($E3228,#REF!,0)),
INDEX(#REF!,MATCH($E3228,#REF!,0))
)))</f>
        <v>JT</v>
      </c>
      <c r="D3228" s="31" t="str">
        <f>IFERROR(
INDEX(#REF!,MATCH($E3228,#REF!,0)),
IFERROR(
INDEX('SETORES VARRIÇÃO'!$B:$B,MATCH($E3228,'SETORES VARRIÇÃO'!$H:$H,0)),
IFERROR(
INDEX(#REF!,MATCH($E3228,#REF!,0)),
INDEX(#REF!,MATCH($E3228,#REF!,0))
)))</f>
        <v>JT10303VJ0022</v>
      </c>
      <c r="E3228" s="30" t="str">
        <f t="shared" si="66"/>
        <v>03-0135</v>
      </c>
      <c r="F3228" s="19" t="str">
        <f>IFERROR(
INDEX(#REF!,MATCH($E3228,#REF!,0)),
IFERROR(
INDEX('SETORES VARRIÇÃO'!$F:$F,MATCH($E3228,'SETORES VARRIÇÃO'!$H:$H,0)),
IFERROR(
INDEX(#REF!,MATCH($E3228,#REF!,0)),
INDEX(#REF!,MATCH($E3228,#REF!,0))
)))</f>
        <v>Terça/Sexta</v>
      </c>
      <c r="G3228" s="18" t="s">
        <v>888</v>
      </c>
      <c r="H3228" s="46">
        <v>0.49</v>
      </c>
      <c r="I3228" s="18" t="s">
        <v>3634</v>
      </c>
    </row>
    <row r="3229" spans="1:9" x14ac:dyDescent="0.35">
      <c r="A3229" s="68">
        <v>46084</v>
      </c>
      <c r="B3229" s="52" t="s">
        <v>866</v>
      </c>
      <c r="C3229" s="30" t="str">
        <f>IFERROR(
INDEX(#REF!,MATCH($E3229,#REF!,0)),
IFERROR(
INDEX('SETORES VARRIÇÃO'!$A:$A,MATCH($E3229,'SETORES VARRIÇÃO'!$H:$H,0)),
IFERROR(
INDEX(#REF!,MATCH($E3229,#REF!,0)),
INDEX(#REF!,MATCH($E3229,#REF!,0))
)))</f>
        <v>CV</v>
      </c>
      <c r="D3229" s="31" t="str">
        <f>IFERROR(
INDEX(#REF!,MATCH($E3229,#REF!,0)),
IFERROR(
INDEX('SETORES VARRIÇÃO'!$B:$B,MATCH($E3229,'SETORES VARRIÇÃO'!$H:$H,0)),
IFERROR(
INDEX(#REF!,MATCH($E3229,#REF!,0)),
INDEX(#REF!,MATCH($E3229,#REF!,0))
)))</f>
        <v>CV10202VJ0031</v>
      </c>
      <c r="E3229" s="30" t="str">
        <f t="shared" si="66"/>
        <v>03-0136</v>
      </c>
      <c r="F3229" s="19" t="str">
        <f>IFERROR(
INDEX(#REF!,MATCH($E3229,#REF!,0)),
IFERROR(
INDEX('SETORES VARRIÇÃO'!$F:$F,MATCH($E3229,'SETORES VARRIÇÃO'!$H:$H,0)),
IFERROR(
INDEX(#REF!,MATCH($E3229,#REF!,0)),
INDEX(#REF!,MATCH($E3229,#REF!,0))
)))</f>
        <v>Segunda/Quarta/Sexta</v>
      </c>
      <c r="G3229" s="18" t="s">
        <v>887</v>
      </c>
      <c r="H3229" s="46" t="s">
        <v>1110</v>
      </c>
      <c r="I3229" s="18" t="s">
        <v>3520</v>
      </c>
    </row>
    <row r="3230" spans="1:9" x14ac:dyDescent="0.35">
      <c r="A3230" s="68">
        <v>46084</v>
      </c>
      <c r="B3230" s="52" t="s">
        <v>722</v>
      </c>
      <c r="C3230" s="30" t="str">
        <f>IFERROR(
INDEX(#REF!,MATCH($E3230,#REF!,0)),
IFERROR(
INDEX('SETORES VARRIÇÃO'!$A:$A,MATCH($E3230,'SETORES VARRIÇÃO'!$H:$H,0)),
IFERROR(
INDEX(#REF!,MATCH($E3230,#REF!,0)),
INDEX(#REF!,MATCH($E3230,#REF!,0))
)))</f>
        <v>JT</v>
      </c>
      <c r="D3230" s="31" t="str">
        <f>IFERROR(
INDEX(#REF!,MATCH($E3230,#REF!,0)),
IFERROR(
INDEX('SETORES VARRIÇÃO'!$B:$B,MATCH($E3230,'SETORES VARRIÇÃO'!$H:$H,0)),
IFERROR(
INDEX(#REF!,MATCH($E3230,#REF!,0)),
INDEX(#REF!,MATCH($E3230,#REF!,0))
)))</f>
        <v>JT10303VJ0021</v>
      </c>
      <c r="E3230" s="30" t="str">
        <f t="shared" si="66"/>
        <v>03-0137</v>
      </c>
      <c r="F3230" s="19" t="str">
        <f>IFERROR(
INDEX(#REF!,MATCH($E3230,#REF!,0)),
IFERROR(
INDEX('SETORES VARRIÇÃO'!$F:$F,MATCH($E3230,'SETORES VARRIÇÃO'!$H:$H,0)),
IFERROR(
INDEX(#REF!,MATCH($E3230,#REF!,0)),
INDEX(#REF!,MATCH($E3230,#REF!,0))
)))</f>
        <v>Terça/Sexta</v>
      </c>
      <c r="G3230" s="18" t="s">
        <v>888</v>
      </c>
      <c r="H3230" s="46">
        <v>0.09</v>
      </c>
      <c r="I3230" s="18" t="s">
        <v>3635</v>
      </c>
    </row>
    <row r="3231" spans="1:9" x14ac:dyDescent="0.35">
      <c r="A3231" s="68">
        <v>46084</v>
      </c>
      <c r="B3231" s="52" t="s">
        <v>867</v>
      </c>
      <c r="C3231" s="30" t="str">
        <f>IFERROR(
INDEX(#REF!,MATCH($E3231,#REF!,0)),
IFERROR(
INDEX('SETORES VARRIÇÃO'!$A:$A,MATCH($E3231,'SETORES VARRIÇÃO'!$H:$H,0)),
IFERROR(
INDEX(#REF!,MATCH($E3231,#REF!,0)),
INDEX(#REF!,MATCH($E3231,#REF!,0))
)))</f>
        <v>JT</v>
      </c>
      <c r="D3231" s="31" t="str">
        <f>IFERROR(
INDEX(#REF!,MATCH($E3231,#REF!,0)),
IFERROR(
INDEX('SETORES VARRIÇÃO'!$B:$B,MATCH($E3231,'SETORES VARRIÇÃO'!$H:$H,0)),
IFERROR(
INDEX(#REF!,MATCH($E3231,#REF!,0)),
INDEX(#REF!,MATCH($E3231,#REF!,0))
)))</f>
        <v>JT10102VJ0002</v>
      </c>
      <c r="E3231" s="30" t="str">
        <f t="shared" si="66"/>
        <v>03-0138</v>
      </c>
      <c r="F3231" s="19" t="str">
        <f>IFERROR(
INDEX(#REF!,MATCH($E3231,#REF!,0)),
IFERROR(
INDEX('SETORES VARRIÇÃO'!$F:$F,MATCH($E3231,'SETORES VARRIÇÃO'!$H:$H,0)),
IFERROR(
INDEX(#REF!,MATCH($E3231,#REF!,0)),
INDEX(#REF!,MATCH($E3231,#REF!,0))
)))</f>
        <v>Segunda a Domingo</v>
      </c>
      <c r="G3231" s="18" t="s">
        <v>888</v>
      </c>
      <c r="H3231" s="46">
        <v>0.5</v>
      </c>
      <c r="I3231" s="18" t="s">
        <v>3636</v>
      </c>
    </row>
    <row r="3232" spans="1:9" x14ac:dyDescent="0.35">
      <c r="A3232" s="68">
        <v>46084</v>
      </c>
      <c r="B3232" s="52" t="s">
        <v>868</v>
      </c>
      <c r="C3232" s="30" t="str">
        <f>IFERROR(
INDEX(#REF!,MATCH($E3232,#REF!,0)),
IFERROR(
INDEX('SETORES VARRIÇÃO'!$A:$A,MATCH($E3232,'SETORES VARRIÇÃO'!$H:$H,0)),
IFERROR(
INDEX(#REF!,MATCH($E3232,#REF!,0)),
INDEX(#REF!,MATCH($E3232,#REF!,0))
)))</f>
        <v>CV</v>
      </c>
      <c r="D3232" s="31" t="str">
        <f>IFERROR(
INDEX(#REF!,MATCH($E3232,#REF!,0)),
IFERROR(
INDEX('SETORES VARRIÇÃO'!$B:$B,MATCH($E3232,'SETORES VARRIÇÃO'!$H:$H,0)),
IFERROR(
INDEX(#REF!,MATCH($E3232,#REF!,0)),
INDEX(#REF!,MATCH($E3232,#REF!,0))
)))</f>
        <v>CV10302VJ0014</v>
      </c>
      <c r="E3232" s="30" t="str">
        <f t="shared" si="66"/>
        <v>03-0139</v>
      </c>
      <c r="F3232" s="19" t="str">
        <f>IFERROR(
INDEX(#REF!,MATCH($E3232,#REF!,0)),
IFERROR(
INDEX('SETORES VARRIÇÃO'!$F:$F,MATCH($E3232,'SETORES VARRIÇÃO'!$H:$H,0)),
IFERROR(
INDEX(#REF!,MATCH($E3232,#REF!,0)),
INDEX(#REF!,MATCH($E3232,#REF!,0))
)))</f>
        <v>Segunda/Quinta</v>
      </c>
      <c r="G3232" s="18" t="s">
        <v>887</v>
      </c>
      <c r="H3232" s="46" t="s">
        <v>1034</v>
      </c>
      <c r="I3232" s="18" t="s">
        <v>3276</v>
      </c>
    </row>
    <row r="3233" spans="1:9" x14ac:dyDescent="0.35">
      <c r="A3233" s="68">
        <v>46084</v>
      </c>
      <c r="B3233" s="52" t="s">
        <v>869</v>
      </c>
      <c r="C3233" s="30" t="str">
        <f>IFERROR(
INDEX(#REF!,MATCH($E3233,#REF!,0)),
IFERROR(
INDEX('SETORES VARRIÇÃO'!$A:$A,MATCH($E3233,'SETORES VARRIÇÃO'!$H:$H,0)),
IFERROR(
INDEX(#REF!,MATCH($E3233,#REF!,0)),
INDEX(#REF!,MATCH($E3233,#REF!,0))
)))</f>
        <v>JT</v>
      </c>
      <c r="D3233" s="31" t="str">
        <f>IFERROR(
INDEX(#REF!,MATCH($E3233,#REF!,0)),
IFERROR(
INDEX('SETORES VARRIÇÃO'!$B:$B,MATCH($E3233,'SETORES VARRIÇÃO'!$H:$H,0)),
IFERROR(
INDEX(#REF!,MATCH($E3233,#REF!,0)),
INDEX(#REF!,MATCH($E3233,#REF!,0))
)))</f>
        <v>JT10203VJ0053</v>
      </c>
      <c r="E3233" s="30" t="str">
        <f t="shared" si="66"/>
        <v>03-0140</v>
      </c>
      <c r="F3233" s="19" t="str">
        <f>IFERROR(
INDEX(#REF!,MATCH($E3233,#REF!,0)),
IFERROR(
INDEX('SETORES VARRIÇÃO'!$F:$F,MATCH($E3233,'SETORES VARRIÇÃO'!$H:$H,0)),
IFERROR(
INDEX(#REF!,MATCH($E3233,#REF!,0)),
INDEX(#REF!,MATCH($E3233,#REF!,0))
)))</f>
        <v>Terça/Quinta/Sábado</v>
      </c>
      <c r="G3233" s="18" t="s">
        <v>888</v>
      </c>
      <c r="H3233" s="46">
        <v>0.59</v>
      </c>
      <c r="I3233" s="18" t="s">
        <v>3637</v>
      </c>
    </row>
    <row r="3234" spans="1:9" x14ac:dyDescent="0.35">
      <c r="A3234" s="68">
        <v>46084</v>
      </c>
      <c r="B3234" s="52" t="s">
        <v>870</v>
      </c>
      <c r="C3234" s="30" t="str">
        <f>IFERROR(
INDEX(#REF!,MATCH($E3234,#REF!,0)),
IFERROR(
INDEX('SETORES VARRIÇÃO'!$A:$A,MATCH($E3234,'SETORES VARRIÇÃO'!$H:$H,0)),
IFERROR(
INDEX(#REF!,MATCH($E3234,#REF!,0)),
INDEX(#REF!,MATCH($E3234,#REF!,0))
)))</f>
        <v>JT</v>
      </c>
      <c r="D3234" s="31" t="str">
        <f>IFERROR(
INDEX(#REF!,MATCH($E3234,#REF!,0)),
IFERROR(
INDEX('SETORES VARRIÇÃO'!$B:$B,MATCH($E3234,'SETORES VARRIÇÃO'!$H:$H,0)),
IFERROR(
INDEX(#REF!,MATCH($E3234,#REF!,0)),
INDEX(#REF!,MATCH($E3234,#REF!,0))
)))</f>
        <v>JT10302VJ0018</v>
      </c>
      <c r="E3234" s="30" t="str">
        <f t="shared" si="66"/>
        <v>03-0141</v>
      </c>
      <c r="F3234" s="19" t="str">
        <f>IFERROR(
INDEX(#REF!,MATCH($E3234,#REF!,0)),
IFERROR(
INDEX('SETORES VARRIÇÃO'!$F:$F,MATCH($E3234,'SETORES VARRIÇÃO'!$H:$H,0)),
IFERROR(
INDEX(#REF!,MATCH($E3234,#REF!,0)),
INDEX(#REF!,MATCH($E3234,#REF!,0))
)))</f>
        <v>Segunda/Quinta</v>
      </c>
      <c r="G3234" s="18" t="s">
        <v>888</v>
      </c>
      <c r="H3234" s="46">
        <v>0.87</v>
      </c>
      <c r="I3234" s="18" t="s">
        <v>3638</v>
      </c>
    </row>
    <row r="3235" spans="1:9" x14ac:dyDescent="0.35">
      <c r="A3235" s="68">
        <v>46084</v>
      </c>
      <c r="B3235" s="52" t="s">
        <v>752</v>
      </c>
      <c r="C3235" s="30" t="str">
        <f>IFERROR(
INDEX(#REF!,MATCH($E3235,#REF!,0)),
IFERROR(
INDEX('SETORES VARRIÇÃO'!$A:$A,MATCH($E3235,'SETORES VARRIÇÃO'!$H:$H,0)),
IFERROR(
INDEX(#REF!,MATCH($E3235,#REF!,0)),
INDEX(#REF!,MATCH($E3235,#REF!,0))
)))</f>
        <v>JT</v>
      </c>
      <c r="D3235" s="31" t="str">
        <f>IFERROR(
INDEX(#REF!,MATCH($E3235,#REF!,0)),
IFERROR(
INDEX('SETORES VARRIÇÃO'!$B:$B,MATCH($E3235,'SETORES VARRIÇÃO'!$H:$H,0)),
IFERROR(
INDEX(#REF!,MATCH($E3235,#REF!,0)),
INDEX(#REF!,MATCH($E3235,#REF!,0))
)))</f>
        <v>JT10303VJ0023</v>
      </c>
      <c r="E3235" s="30" t="str">
        <f t="shared" si="66"/>
        <v>03-0142</v>
      </c>
      <c r="F3235" s="19" t="str">
        <f>IFERROR(
INDEX(#REF!,MATCH($E3235,#REF!,0)),
IFERROR(
INDEX('SETORES VARRIÇÃO'!$F:$F,MATCH($E3235,'SETORES VARRIÇÃO'!$H:$H,0)),
IFERROR(
INDEX(#REF!,MATCH($E3235,#REF!,0)),
INDEX(#REF!,MATCH($E3235,#REF!,0))
)))</f>
        <v>Terça/Sexta</v>
      </c>
      <c r="G3235" s="18" t="s">
        <v>888</v>
      </c>
      <c r="H3235" s="46">
        <v>0.44</v>
      </c>
      <c r="I3235" s="18" t="s">
        <v>3639</v>
      </c>
    </row>
    <row r="3236" spans="1:9" x14ac:dyDescent="0.35">
      <c r="A3236" s="68">
        <v>46084</v>
      </c>
      <c r="B3236" s="52" t="s">
        <v>871</v>
      </c>
      <c r="C3236" s="30" t="str">
        <f>IFERROR(
INDEX(#REF!,MATCH($E3236,#REF!,0)),
IFERROR(
INDEX('SETORES VARRIÇÃO'!$A:$A,MATCH($E3236,'SETORES VARRIÇÃO'!$H:$H,0)),
IFERROR(
INDEX(#REF!,MATCH($E3236,#REF!,0)),
INDEX(#REF!,MATCH($E3236,#REF!,0))
)))</f>
        <v>JT</v>
      </c>
      <c r="D3236" s="31" t="str">
        <f>IFERROR(
INDEX(#REF!,MATCH($E3236,#REF!,0)),
IFERROR(
INDEX('SETORES VARRIÇÃO'!$B:$B,MATCH($E3236,'SETORES VARRIÇÃO'!$H:$H,0)),
IFERROR(
INDEX(#REF!,MATCH($E3236,#REF!,0)),
INDEX(#REF!,MATCH($E3236,#REF!,0))
)))</f>
        <v>JT10304VJ0038</v>
      </c>
      <c r="E3236" s="30" t="str">
        <f t="shared" ref="E3236" si="67">SUBSTITUTE(B3236,"SMSUB-LUTOCAR-","")</f>
        <v>03-0143</v>
      </c>
      <c r="F3236" s="19" t="str">
        <f>IFERROR(
INDEX(#REF!,MATCH($E3236,#REF!,0)),
IFERROR(
INDEX('SETORES VARRIÇÃO'!$F:$F,MATCH($E3236,'SETORES VARRIÇÃO'!$H:$H,0)),
IFERROR(
INDEX(#REF!,MATCH($E3236,#REF!,0)),
INDEX(#REF!,MATCH($E3236,#REF!,0))
)))</f>
        <v>Quarta/Sábado</v>
      </c>
      <c r="G3236" s="18" t="s">
        <v>888</v>
      </c>
      <c r="H3236" s="46">
        <v>0.64</v>
      </c>
      <c r="I3236" s="18" t="s">
        <v>3596</v>
      </c>
    </row>
    <row r="3237" spans="1:9" x14ac:dyDescent="0.35">
      <c r="A3237" s="68">
        <v>46085</v>
      </c>
      <c r="B3237" s="52" t="s">
        <v>731</v>
      </c>
      <c r="C3237" s="30" t="str">
        <f>IFERROR(
INDEX(#REF!,MATCH($E3237,#REF!,0)),
IFERROR(
INDEX('SETORES VARRIÇÃO'!$A:$A,MATCH($E3237,'SETORES VARRIÇÃO'!$H:$H,0)),
IFERROR(
INDEX(#REF!,MATCH($E3237,#REF!,0)),
INDEX(#REF!,MATCH($E3237,#REF!,0))
)))</f>
        <v>JT</v>
      </c>
      <c r="D3237" s="31" t="str">
        <f>IFERROR(
INDEX(#REF!,MATCH($E3237,#REF!,0)),
IFERROR(
INDEX('SETORES VARRIÇÃO'!$B:$B,MATCH($E3237,'SETORES VARRIÇÃO'!$H:$H,0)),
IFERROR(
INDEX(#REF!,MATCH($E3237,#REF!,0)),
INDEX(#REF!,MATCH($E3237,#REF!,0))
)))</f>
        <v>JT10304VJ0043</v>
      </c>
      <c r="E3237" s="30" t="str">
        <f t="shared" ref="E3237:E3300" si="68">SUBSTITUTE(B3237,"SMSUB-LUTOCAR-","")</f>
        <v>03-0025</v>
      </c>
      <c r="F3237" s="19" t="str">
        <f>IFERROR(
INDEX(#REF!,MATCH($E3237,#REF!,0)),
IFERROR(
INDEX('SETORES VARRIÇÃO'!$F:$F,MATCH($E3237,'SETORES VARRIÇÃO'!$H:$H,0)),
IFERROR(
INDEX(#REF!,MATCH($E3237,#REF!,0)),
INDEX(#REF!,MATCH($E3237,#REF!,0))
)))</f>
        <v>Quarta/Sábado</v>
      </c>
      <c r="G3237" s="18" t="s">
        <v>888</v>
      </c>
      <c r="H3237" s="46">
        <v>0.84</v>
      </c>
      <c r="I3237" s="18" t="s">
        <v>3640</v>
      </c>
    </row>
    <row r="3238" spans="1:9" x14ac:dyDescent="0.35">
      <c r="A3238" s="68">
        <v>46085</v>
      </c>
      <c r="B3238" s="52" t="s">
        <v>756</v>
      </c>
      <c r="C3238" s="30" t="str">
        <f>IFERROR(
INDEX(#REF!,MATCH($E3238,#REF!,0)),
IFERROR(
INDEX('SETORES VARRIÇÃO'!$A:$A,MATCH($E3238,'SETORES VARRIÇÃO'!$H:$H,0)),
IFERROR(
INDEX(#REF!,MATCH($E3238,#REF!,0)),
INDEX(#REF!,MATCH($E3238,#REF!,0))
)))</f>
        <v>JT</v>
      </c>
      <c r="D3238" s="31" t="str">
        <f>IFERROR(
INDEX(#REF!,MATCH($E3238,#REF!,0)),
IFERROR(
INDEX('SETORES VARRIÇÃO'!$B:$B,MATCH($E3238,'SETORES VARRIÇÃO'!$H:$H,0)),
IFERROR(
INDEX(#REF!,MATCH($E3238,#REF!,0)),
INDEX(#REF!,MATCH($E3238,#REF!,0))
)))</f>
        <v>JT10303VJ0035</v>
      </c>
      <c r="E3238" s="30" t="str">
        <f t="shared" si="68"/>
        <v>03-0001</v>
      </c>
      <c r="F3238" s="19" t="str">
        <f>IFERROR(
INDEX(#REF!,MATCH($E3238,#REF!,0)),
IFERROR(
INDEX('SETORES VARRIÇÃO'!$F:$F,MATCH($E3238,'SETORES VARRIÇÃO'!$H:$H,0)),
IFERROR(
INDEX(#REF!,MATCH($E3238,#REF!,0)),
INDEX(#REF!,MATCH($E3238,#REF!,0))
)))</f>
        <v>Terça/Sexta</v>
      </c>
      <c r="G3238" s="18" t="s">
        <v>888</v>
      </c>
      <c r="H3238" s="46">
        <v>0.39</v>
      </c>
      <c r="I3238" s="18" t="s">
        <v>3641</v>
      </c>
    </row>
    <row r="3239" spans="1:9" x14ac:dyDescent="0.35">
      <c r="A3239" s="68">
        <v>46085</v>
      </c>
      <c r="B3239" s="52" t="s">
        <v>567</v>
      </c>
      <c r="C3239" s="30" t="str">
        <f>IFERROR(
INDEX(#REF!,MATCH($E3239,#REF!,0)),
IFERROR(
INDEX('SETORES VARRIÇÃO'!$A:$A,MATCH($E3239,'SETORES VARRIÇÃO'!$H:$H,0)),
IFERROR(
INDEX(#REF!,MATCH($E3239,#REF!,0)),
INDEX(#REF!,MATCH($E3239,#REF!,0))
)))</f>
        <v>JT</v>
      </c>
      <c r="D3239" s="31" t="str">
        <f>IFERROR(
INDEX(#REF!,MATCH($E3239,#REF!,0)),
IFERROR(
INDEX('SETORES VARRIÇÃO'!$B:$B,MATCH($E3239,'SETORES VARRIÇÃO'!$H:$H,0)),
IFERROR(
INDEX(#REF!,MATCH($E3239,#REF!,0)),
INDEX(#REF!,MATCH($E3239,#REF!,0))
)))</f>
        <v>JT10303VJ0025</v>
      </c>
      <c r="E3239" s="30" t="str">
        <f t="shared" si="68"/>
        <v>03-0002</v>
      </c>
      <c r="F3239" s="19" t="str">
        <f>IFERROR(
INDEX(#REF!,MATCH($E3239,#REF!,0)),
IFERROR(
INDEX('SETORES VARRIÇÃO'!$F:$F,MATCH($E3239,'SETORES VARRIÇÃO'!$H:$H,0)),
IFERROR(
INDEX(#REF!,MATCH($E3239,#REF!,0)),
INDEX(#REF!,MATCH($E3239,#REF!,0))
)))</f>
        <v>Terça/Sexta</v>
      </c>
      <c r="G3239" s="18" t="s">
        <v>887</v>
      </c>
      <c r="H3239" s="46" t="s">
        <v>896</v>
      </c>
      <c r="I3239" s="18" t="s">
        <v>725</v>
      </c>
    </row>
    <row r="3240" spans="1:9" x14ac:dyDescent="0.35">
      <c r="A3240" s="68">
        <v>46085</v>
      </c>
      <c r="B3240" s="52" t="s">
        <v>732</v>
      </c>
      <c r="C3240" s="30" t="str">
        <f>IFERROR(
INDEX(#REF!,MATCH($E3240,#REF!,0)),
IFERROR(
INDEX('SETORES VARRIÇÃO'!$A:$A,MATCH($E3240,'SETORES VARRIÇÃO'!$H:$H,0)),
IFERROR(
INDEX(#REF!,MATCH($E3240,#REF!,0)),
INDEX(#REF!,MATCH($E3240,#REF!,0))
)))</f>
        <v>JT</v>
      </c>
      <c r="D3240" s="31" t="str">
        <f>IFERROR(
INDEX(#REF!,MATCH($E3240,#REF!,0)),
IFERROR(
INDEX('SETORES VARRIÇÃO'!$B:$B,MATCH($E3240,'SETORES VARRIÇÃO'!$H:$H,0)),
IFERROR(
INDEX(#REF!,MATCH($E3240,#REF!,0)),
INDEX(#REF!,MATCH($E3240,#REF!,0))
)))</f>
        <v>JT10304VJ0059</v>
      </c>
      <c r="E3240" s="30" t="str">
        <f t="shared" si="68"/>
        <v>03-0004</v>
      </c>
      <c r="F3240" s="19" t="str">
        <f>IFERROR(
INDEX(#REF!,MATCH($E3240,#REF!,0)),
IFERROR(
INDEX('SETORES VARRIÇÃO'!$F:$F,MATCH($E3240,'SETORES VARRIÇÃO'!$H:$H,0)),
IFERROR(
INDEX(#REF!,MATCH($E3240,#REF!,0)),
INDEX(#REF!,MATCH($E3240,#REF!,0))
)))</f>
        <v>Quarta/Sábado</v>
      </c>
      <c r="G3240" s="18" t="s">
        <v>888</v>
      </c>
      <c r="H3240" s="46">
        <v>0.84</v>
      </c>
      <c r="I3240" s="18" t="s">
        <v>3642</v>
      </c>
    </row>
    <row r="3241" spans="1:9" x14ac:dyDescent="0.35">
      <c r="A3241" s="68">
        <v>46085</v>
      </c>
      <c r="B3241" s="52" t="s">
        <v>758</v>
      </c>
      <c r="C3241" s="30" t="str">
        <f>IFERROR(
INDEX(#REF!,MATCH($E3241,#REF!,0)),
IFERROR(
INDEX('SETORES VARRIÇÃO'!$A:$A,MATCH($E3241,'SETORES VARRIÇÃO'!$H:$H,0)),
IFERROR(
INDEX(#REF!,MATCH($E3241,#REF!,0)),
INDEX(#REF!,MATCH($E3241,#REF!,0))
)))</f>
        <v>JT</v>
      </c>
      <c r="D3241" s="31" t="str">
        <f>IFERROR(
INDEX(#REF!,MATCH($E3241,#REF!,0)),
IFERROR(
INDEX('SETORES VARRIÇÃO'!$B:$B,MATCH($E3241,'SETORES VARRIÇÃO'!$H:$H,0)),
IFERROR(
INDEX(#REF!,MATCH($E3241,#REF!,0)),
INDEX(#REF!,MATCH($E3241,#REF!,0))
)))</f>
        <v>JT10202VJ0054</v>
      </c>
      <c r="E3241" s="30" t="str">
        <f t="shared" si="68"/>
        <v>03-0005</v>
      </c>
      <c r="F3241" s="19" t="str">
        <f>IFERROR(
INDEX(#REF!,MATCH($E3241,#REF!,0)),
IFERROR(
INDEX('SETORES VARRIÇÃO'!$F:$F,MATCH($E3241,'SETORES VARRIÇÃO'!$H:$H,0)),
IFERROR(
INDEX(#REF!,MATCH($E3241,#REF!,0)),
INDEX(#REF!,MATCH($E3241,#REF!,0))
)))</f>
        <v>Segunda/Quarta/Sexta</v>
      </c>
      <c r="G3241" s="18" t="s">
        <v>888</v>
      </c>
      <c r="H3241" s="46">
        <v>0.74</v>
      </c>
      <c r="I3241" s="18" t="s">
        <v>3643</v>
      </c>
    </row>
    <row r="3242" spans="1:9" x14ac:dyDescent="0.35">
      <c r="A3242" s="68">
        <v>46085</v>
      </c>
      <c r="B3242" s="52" t="s">
        <v>759</v>
      </c>
      <c r="C3242" s="30" t="str">
        <f>IFERROR(
INDEX(#REF!,MATCH($E3242,#REF!,0)),
IFERROR(
INDEX('SETORES VARRIÇÃO'!$A:$A,MATCH($E3242,'SETORES VARRIÇÃO'!$H:$H,0)),
IFERROR(
INDEX(#REF!,MATCH($E3242,#REF!,0)),
INDEX(#REF!,MATCH($E3242,#REF!,0))
)))</f>
        <v>MG</v>
      </c>
      <c r="D3242" s="31" t="str">
        <f>IFERROR(
INDEX(#REF!,MATCH($E3242,#REF!,0)),
IFERROR(
INDEX('SETORES VARRIÇÃO'!$B:$B,MATCH($E3242,'SETORES VARRIÇÃO'!$H:$H,0)),
IFERROR(
INDEX(#REF!,MATCH($E3242,#REF!,0)),
INDEX(#REF!,MATCH($E3242,#REF!,0))
)))</f>
        <v>MG10101VJ0006</v>
      </c>
      <c r="E3242" s="30" t="str">
        <f t="shared" si="68"/>
        <v>03-0006</v>
      </c>
      <c r="F3242" s="19" t="str">
        <f>IFERROR(
INDEX(#REF!,MATCH($E3242,#REF!,0)),
IFERROR(
INDEX('SETORES VARRIÇÃO'!$F:$F,MATCH($E3242,'SETORES VARRIÇÃO'!$H:$H,0)),
IFERROR(
INDEX(#REF!,MATCH($E3242,#REF!,0)),
INDEX(#REF!,MATCH($E3242,#REF!,0))
)))</f>
        <v>Segunda a Domingo</v>
      </c>
      <c r="G3242" s="18" t="s">
        <v>888</v>
      </c>
      <c r="H3242" s="46">
        <v>0.61</v>
      </c>
      <c r="I3242" s="18" t="s">
        <v>3644</v>
      </c>
    </row>
    <row r="3243" spans="1:9" x14ac:dyDescent="0.35">
      <c r="A3243" s="68">
        <v>46085</v>
      </c>
      <c r="B3243" s="52" t="s">
        <v>760</v>
      </c>
      <c r="C3243" s="30" t="str">
        <f>IFERROR(
INDEX(#REF!,MATCH($E3243,#REF!,0)),
IFERROR(
INDEX('SETORES VARRIÇÃO'!$A:$A,MATCH($E3243,'SETORES VARRIÇÃO'!$H:$H,0)),
IFERROR(
INDEX(#REF!,MATCH($E3243,#REF!,0)),
INDEX(#REF!,MATCH($E3243,#REF!,0))
)))</f>
        <v>JT</v>
      </c>
      <c r="D3243" s="31" t="str">
        <f>IFERROR(
INDEX(#REF!,MATCH($E3243,#REF!,0)),
IFERROR(
INDEX('SETORES VARRIÇÃO'!$B:$B,MATCH($E3243,'SETORES VARRIÇÃO'!$H:$H,0)),
IFERROR(
INDEX(#REF!,MATCH($E3243,#REF!,0)),
INDEX(#REF!,MATCH($E3243,#REF!,0))
)))</f>
        <v>JT10304VJ0048</v>
      </c>
      <c r="E3243" s="30" t="str">
        <f t="shared" si="68"/>
        <v>03-0007</v>
      </c>
      <c r="F3243" s="19" t="str">
        <f>IFERROR(
INDEX(#REF!,MATCH($E3243,#REF!,0)),
IFERROR(
INDEX('SETORES VARRIÇÃO'!$F:$F,MATCH($E3243,'SETORES VARRIÇÃO'!$H:$H,0)),
IFERROR(
INDEX(#REF!,MATCH($E3243,#REF!,0)),
INDEX(#REF!,MATCH($E3243,#REF!,0))
)))</f>
        <v>Quarta/Sábado</v>
      </c>
      <c r="G3243" s="18" t="s">
        <v>888</v>
      </c>
      <c r="H3243" s="46">
        <v>0</v>
      </c>
      <c r="I3243" s="18" t="s">
        <v>3645</v>
      </c>
    </row>
    <row r="3244" spans="1:9" x14ac:dyDescent="0.35">
      <c r="A3244" s="68">
        <v>46085</v>
      </c>
      <c r="B3244" s="52" t="s">
        <v>761</v>
      </c>
      <c r="C3244" s="30" t="str">
        <f>IFERROR(
INDEX(#REF!,MATCH($E3244,#REF!,0)),
IFERROR(
INDEX('SETORES VARRIÇÃO'!$A:$A,MATCH($E3244,'SETORES VARRIÇÃO'!$H:$H,0)),
IFERROR(
INDEX(#REF!,MATCH($E3244,#REF!,0)),
INDEX(#REF!,MATCH($E3244,#REF!,0))
)))</f>
        <v>JT</v>
      </c>
      <c r="D3244" s="31" t="str">
        <f>IFERROR(
INDEX(#REF!,MATCH($E3244,#REF!,0)),
IFERROR(
INDEX('SETORES VARRIÇÃO'!$B:$B,MATCH($E3244,'SETORES VARRIÇÃO'!$H:$H,0)),
IFERROR(
INDEX(#REF!,MATCH($E3244,#REF!,0)),
INDEX(#REF!,MATCH($E3244,#REF!,0))
)))</f>
        <v>JT10303VJ0036</v>
      </c>
      <c r="E3244" s="30" t="str">
        <f t="shared" si="68"/>
        <v>03-0008</v>
      </c>
      <c r="F3244" s="19" t="str">
        <f>IFERROR(
INDEX(#REF!,MATCH($E3244,#REF!,0)),
IFERROR(
INDEX('SETORES VARRIÇÃO'!$F:$F,MATCH($E3244,'SETORES VARRIÇÃO'!$H:$H,0)),
IFERROR(
INDEX(#REF!,MATCH($E3244,#REF!,0)),
INDEX(#REF!,MATCH($E3244,#REF!,0))
)))</f>
        <v>Terça/Sexta</v>
      </c>
      <c r="G3244" s="18" t="s">
        <v>887</v>
      </c>
      <c r="H3244" s="46" t="s">
        <v>903</v>
      </c>
      <c r="I3244" s="18" t="s">
        <v>3531</v>
      </c>
    </row>
    <row r="3245" spans="1:9" x14ac:dyDescent="0.35">
      <c r="A3245" s="68">
        <v>46085</v>
      </c>
      <c r="B3245" s="52" t="s">
        <v>762</v>
      </c>
      <c r="C3245" s="30" t="str">
        <f>IFERROR(
INDEX(#REF!,MATCH($E3245,#REF!,0)),
IFERROR(
INDEX('SETORES VARRIÇÃO'!$A:$A,MATCH($E3245,'SETORES VARRIÇÃO'!$H:$H,0)),
IFERROR(
INDEX(#REF!,MATCH($E3245,#REF!,0)),
INDEX(#REF!,MATCH($E3245,#REF!,0))
)))</f>
        <v>MG</v>
      </c>
      <c r="D3245" s="31" t="str">
        <f>IFERROR(
INDEX(#REF!,MATCH($E3245,#REF!,0)),
IFERROR(
INDEX('SETORES VARRIÇÃO'!$B:$B,MATCH($E3245,'SETORES VARRIÇÃO'!$H:$H,0)),
IFERROR(
INDEX(#REF!,MATCH($E3245,#REF!,0)),
INDEX(#REF!,MATCH($E3245,#REF!,0))
)))</f>
        <v>MG10101VJ0009</v>
      </c>
      <c r="E3245" s="30" t="str">
        <f t="shared" si="68"/>
        <v>03-0009</v>
      </c>
      <c r="F3245" s="19" t="str">
        <f>IFERROR(
INDEX(#REF!,MATCH($E3245,#REF!,0)),
IFERROR(
INDEX('SETORES VARRIÇÃO'!$F:$F,MATCH($E3245,'SETORES VARRIÇÃO'!$H:$H,0)),
IFERROR(
INDEX(#REF!,MATCH($E3245,#REF!,0)),
INDEX(#REF!,MATCH($E3245,#REF!,0))
)))</f>
        <v>Segunda a Domingo</v>
      </c>
      <c r="G3245" s="18" t="s">
        <v>888</v>
      </c>
      <c r="H3245" s="46">
        <v>0.34</v>
      </c>
      <c r="I3245" s="18" t="s">
        <v>3646</v>
      </c>
    </row>
    <row r="3246" spans="1:9" x14ac:dyDescent="0.35">
      <c r="A3246" s="68">
        <v>46085</v>
      </c>
      <c r="B3246" s="52" t="s">
        <v>746</v>
      </c>
      <c r="C3246" s="30" t="str">
        <f>IFERROR(
INDEX(#REF!,MATCH($E3246,#REF!,0)),
IFERROR(
INDEX('SETORES VARRIÇÃO'!$A:$A,MATCH($E3246,'SETORES VARRIÇÃO'!$H:$H,0)),
IFERROR(
INDEX(#REF!,MATCH($E3246,#REF!,0)),
INDEX(#REF!,MATCH($E3246,#REF!,0))
)))</f>
        <v>CV</v>
      </c>
      <c r="D3246" s="31" t="str">
        <f>IFERROR(
INDEX(#REF!,MATCH($E3246,#REF!,0)),
IFERROR(
INDEX('SETORES VARRIÇÃO'!$B:$B,MATCH($E3246,'SETORES VARRIÇÃO'!$H:$H,0)),
IFERROR(
INDEX(#REF!,MATCH($E3246,#REF!,0)),
INDEX(#REF!,MATCH($E3246,#REF!,0))
)))</f>
        <v>CV10304VJ0027</v>
      </c>
      <c r="E3246" s="30" t="str">
        <f t="shared" si="68"/>
        <v>03-0010</v>
      </c>
      <c r="F3246" s="19" t="str">
        <f>IFERROR(
INDEX(#REF!,MATCH($E3246,#REF!,0)),
IFERROR(
INDEX('SETORES VARRIÇÃO'!$F:$F,MATCH($E3246,'SETORES VARRIÇÃO'!$H:$H,0)),
IFERROR(
INDEX(#REF!,MATCH($E3246,#REF!,0)),
INDEX(#REF!,MATCH($E3246,#REF!,0))
)))</f>
        <v>Quarta/Sábado</v>
      </c>
      <c r="G3246" s="18" t="s">
        <v>888</v>
      </c>
      <c r="H3246" s="46">
        <v>0.84</v>
      </c>
      <c r="I3246" s="18" t="s">
        <v>3647</v>
      </c>
    </row>
    <row r="3247" spans="1:9" x14ac:dyDescent="0.35">
      <c r="A3247" s="68">
        <v>46085</v>
      </c>
      <c r="B3247" s="52" t="s">
        <v>763</v>
      </c>
      <c r="C3247" s="30" t="str">
        <f>IFERROR(
INDEX(#REF!,MATCH($E3247,#REF!,0)),
IFERROR(
INDEX('SETORES VARRIÇÃO'!$A:$A,MATCH($E3247,'SETORES VARRIÇÃO'!$H:$H,0)),
IFERROR(
INDEX(#REF!,MATCH($E3247,#REF!,0)),
INDEX(#REF!,MATCH($E3247,#REF!,0))
)))</f>
        <v>CV</v>
      </c>
      <c r="D3247" s="31" t="str">
        <f>IFERROR(
INDEX(#REF!,MATCH($E3247,#REF!,0)),
IFERROR(
INDEX('SETORES VARRIÇÃO'!$B:$B,MATCH($E3247,'SETORES VARRIÇÃO'!$H:$H,0)),
IFERROR(
INDEX(#REF!,MATCH($E3247,#REF!,0)),
INDEX(#REF!,MATCH($E3247,#REF!,0))
)))</f>
        <v>CV10203VJ0051</v>
      </c>
      <c r="E3247" s="30" t="str">
        <f t="shared" si="68"/>
        <v>03-0011</v>
      </c>
      <c r="F3247" s="19" t="str">
        <f>IFERROR(
INDEX(#REF!,MATCH($E3247,#REF!,0)),
IFERROR(
INDEX('SETORES VARRIÇÃO'!$F:$F,MATCH($E3247,'SETORES VARRIÇÃO'!$H:$H,0)),
IFERROR(
INDEX(#REF!,MATCH($E3247,#REF!,0)),
INDEX(#REF!,MATCH($E3247,#REF!,0))
)))</f>
        <v>Terça/Quinta/Sábado</v>
      </c>
      <c r="G3247" s="18" t="s">
        <v>888</v>
      </c>
      <c r="H3247" s="46">
        <v>0.48</v>
      </c>
      <c r="I3247" s="18" t="s">
        <v>3648</v>
      </c>
    </row>
    <row r="3248" spans="1:9" x14ac:dyDescent="0.35">
      <c r="A3248" s="68">
        <v>46085</v>
      </c>
      <c r="B3248" s="52" t="s">
        <v>764</v>
      </c>
      <c r="C3248" s="30" t="str">
        <f>IFERROR(
INDEX(#REF!,MATCH($E3248,#REF!,0)),
IFERROR(
INDEX('SETORES VARRIÇÃO'!$A:$A,MATCH($E3248,'SETORES VARRIÇÃO'!$H:$H,0)),
IFERROR(
INDEX(#REF!,MATCH($E3248,#REF!,0)),
INDEX(#REF!,MATCH($E3248,#REF!,0))
)))</f>
        <v>CV</v>
      </c>
      <c r="D3248" s="31" t="str">
        <f>IFERROR(
INDEX(#REF!,MATCH($E3248,#REF!,0)),
IFERROR(
INDEX('SETORES VARRIÇÃO'!$B:$B,MATCH($E3248,'SETORES VARRIÇÃO'!$H:$H,0)),
IFERROR(
INDEX(#REF!,MATCH($E3248,#REF!,0)),
INDEX(#REF!,MATCH($E3248,#REF!,0))
)))</f>
        <v>CV10203VJ0052</v>
      </c>
      <c r="E3248" s="30" t="str">
        <f t="shared" si="68"/>
        <v>03-0012</v>
      </c>
      <c r="F3248" s="19" t="str">
        <f>IFERROR(
INDEX(#REF!,MATCH($E3248,#REF!,0)),
IFERROR(
INDEX('SETORES VARRIÇÃO'!$F:$F,MATCH($E3248,'SETORES VARRIÇÃO'!$H:$H,0)),
IFERROR(
INDEX(#REF!,MATCH($E3248,#REF!,0)),
INDEX(#REF!,MATCH($E3248,#REF!,0))
)))</f>
        <v>Terça/Quinta/Sábado</v>
      </c>
      <c r="G3248" s="18" t="s">
        <v>888</v>
      </c>
      <c r="H3248" s="46">
        <v>0.44</v>
      </c>
      <c r="I3248" s="18" t="s">
        <v>3649</v>
      </c>
    </row>
    <row r="3249" spans="1:9" x14ac:dyDescent="0.35">
      <c r="A3249" s="68">
        <v>46085</v>
      </c>
      <c r="B3249" s="52" t="s">
        <v>765</v>
      </c>
      <c r="C3249" s="30" t="str">
        <f>IFERROR(
INDEX(#REF!,MATCH($E3249,#REF!,0)),
IFERROR(
INDEX('SETORES VARRIÇÃO'!$A:$A,MATCH($E3249,'SETORES VARRIÇÃO'!$H:$H,0)),
IFERROR(
INDEX(#REF!,MATCH($E3249,#REF!,0)),
INDEX(#REF!,MATCH($E3249,#REF!,0))
)))</f>
        <v>MG</v>
      </c>
      <c r="D3249" s="31" t="str">
        <f>IFERROR(
INDEX(#REF!,MATCH($E3249,#REF!,0)),
IFERROR(
INDEX('SETORES VARRIÇÃO'!$B:$B,MATCH($E3249,'SETORES VARRIÇÃO'!$H:$H,0)),
IFERROR(
INDEX(#REF!,MATCH($E3249,#REF!,0)),
INDEX(#REF!,MATCH($E3249,#REF!,0))
)))</f>
        <v>MG10101VJ0013</v>
      </c>
      <c r="E3249" s="30" t="str">
        <f t="shared" si="68"/>
        <v>03-0013</v>
      </c>
      <c r="F3249" s="19" t="str">
        <f>IFERROR(
INDEX(#REF!,MATCH($E3249,#REF!,0)),
IFERROR(
INDEX('SETORES VARRIÇÃO'!$F:$F,MATCH($E3249,'SETORES VARRIÇÃO'!$H:$H,0)),
IFERROR(
INDEX(#REF!,MATCH($E3249,#REF!,0)),
INDEX(#REF!,MATCH($E3249,#REF!,0))
)))</f>
        <v>Segunda a Domingo</v>
      </c>
      <c r="G3249" s="18" t="s">
        <v>888</v>
      </c>
      <c r="H3249" s="46">
        <v>0.24</v>
      </c>
      <c r="I3249" s="18" t="s">
        <v>3650</v>
      </c>
    </row>
    <row r="3250" spans="1:9" x14ac:dyDescent="0.35">
      <c r="A3250" s="68">
        <v>46085</v>
      </c>
      <c r="B3250" s="52" t="s">
        <v>766</v>
      </c>
      <c r="C3250" s="30" t="str">
        <f>IFERROR(
INDEX(#REF!,MATCH($E3250,#REF!,0)),
IFERROR(
INDEX('SETORES VARRIÇÃO'!$A:$A,MATCH($E3250,'SETORES VARRIÇÃO'!$H:$H,0)),
IFERROR(
INDEX(#REF!,MATCH($E3250,#REF!,0)),
INDEX(#REF!,MATCH($E3250,#REF!,0))
)))</f>
        <v>JT</v>
      </c>
      <c r="D3250" s="31" t="str">
        <f>IFERROR(
INDEX(#REF!,MATCH($E3250,#REF!,0)),
IFERROR(
INDEX('SETORES VARRIÇÃO'!$B:$B,MATCH($E3250,'SETORES VARRIÇÃO'!$H:$H,0)),
IFERROR(
INDEX(#REF!,MATCH($E3250,#REF!,0)),
INDEX(#REF!,MATCH($E3250,#REF!,0))
)))</f>
        <v>JT10302VJ0011</v>
      </c>
      <c r="E3250" s="30" t="str">
        <f t="shared" si="68"/>
        <v>03-0014</v>
      </c>
      <c r="F3250" s="19" t="str">
        <f>IFERROR(
INDEX(#REF!,MATCH($E3250,#REF!,0)),
IFERROR(
INDEX('SETORES VARRIÇÃO'!$F:$F,MATCH($E3250,'SETORES VARRIÇÃO'!$H:$H,0)),
IFERROR(
INDEX(#REF!,MATCH($E3250,#REF!,0)),
INDEX(#REF!,MATCH($E3250,#REF!,0))
)))</f>
        <v>Segunda/Quinta</v>
      </c>
      <c r="G3250" s="18" t="s">
        <v>888</v>
      </c>
      <c r="H3250" s="46">
        <v>0.49</v>
      </c>
      <c r="I3250" s="18" t="s">
        <v>3651</v>
      </c>
    </row>
    <row r="3251" spans="1:9" x14ac:dyDescent="0.35">
      <c r="A3251" s="68">
        <v>46085</v>
      </c>
      <c r="B3251" s="52" t="s">
        <v>767</v>
      </c>
      <c r="C3251" s="30" t="str">
        <f>IFERROR(
INDEX(#REF!,MATCH($E3251,#REF!,0)),
IFERROR(
INDEX('SETORES VARRIÇÃO'!$A:$A,MATCH($E3251,'SETORES VARRIÇÃO'!$H:$H,0)),
IFERROR(
INDEX(#REF!,MATCH($E3251,#REF!,0)),
INDEX(#REF!,MATCH($E3251,#REF!,0))
)))</f>
        <v>CV</v>
      </c>
      <c r="D3251" s="31" t="str">
        <f>IFERROR(
INDEX(#REF!,MATCH($E3251,#REF!,0)),
IFERROR(
INDEX('SETORES VARRIÇÃO'!$B:$B,MATCH($E3251,'SETORES VARRIÇÃO'!$H:$H,0)),
IFERROR(
INDEX(#REF!,MATCH($E3251,#REF!,0)),
INDEX(#REF!,MATCH($E3251,#REF!,0))
)))</f>
        <v>CV10203VJ0057</v>
      </c>
      <c r="E3251" s="30" t="str">
        <f t="shared" si="68"/>
        <v>03-0015</v>
      </c>
      <c r="F3251" s="19" t="str">
        <f>IFERROR(
INDEX(#REF!,MATCH($E3251,#REF!,0)),
IFERROR(
INDEX('SETORES VARRIÇÃO'!$F:$F,MATCH($E3251,'SETORES VARRIÇÃO'!$H:$H,0)),
IFERROR(
INDEX(#REF!,MATCH($E3251,#REF!,0)),
INDEX(#REF!,MATCH($E3251,#REF!,0))
)))</f>
        <v>Terça/Quinta/Sábado</v>
      </c>
      <c r="G3251" s="18" t="s">
        <v>888</v>
      </c>
      <c r="H3251" s="46">
        <v>0.56999999999999995</v>
      </c>
      <c r="I3251" s="18" t="s">
        <v>3652</v>
      </c>
    </row>
    <row r="3252" spans="1:9" x14ac:dyDescent="0.35">
      <c r="A3252" s="68">
        <v>46085</v>
      </c>
      <c r="B3252" s="52" t="s">
        <v>768</v>
      </c>
      <c r="C3252" s="30" t="str">
        <f>IFERROR(
INDEX(#REF!,MATCH($E3252,#REF!,0)),
IFERROR(
INDEX('SETORES VARRIÇÃO'!$A:$A,MATCH($E3252,'SETORES VARRIÇÃO'!$H:$H,0)),
IFERROR(
INDEX(#REF!,MATCH($E3252,#REF!,0)),
INDEX(#REF!,MATCH($E3252,#REF!,0))
)))</f>
        <v>JT</v>
      </c>
      <c r="D3252" s="31" t="str">
        <f>IFERROR(
INDEX(#REF!,MATCH($E3252,#REF!,0)),
IFERROR(
INDEX('SETORES VARRIÇÃO'!$B:$B,MATCH($E3252,'SETORES VARRIÇÃO'!$H:$H,0)),
IFERROR(
INDEX(#REF!,MATCH($E3252,#REF!,0)),
INDEX(#REF!,MATCH($E3252,#REF!,0))
)))</f>
        <v>JT10304VJ0050</v>
      </c>
      <c r="E3252" s="30" t="str">
        <f t="shared" si="68"/>
        <v>03-0016</v>
      </c>
      <c r="F3252" s="19" t="str">
        <f>IFERROR(
INDEX(#REF!,MATCH($E3252,#REF!,0)),
IFERROR(
INDEX('SETORES VARRIÇÃO'!$F:$F,MATCH($E3252,'SETORES VARRIÇÃO'!$H:$H,0)),
IFERROR(
INDEX(#REF!,MATCH($E3252,#REF!,0)),
INDEX(#REF!,MATCH($E3252,#REF!,0))
)))</f>
        <v>Quarta/Sábado</v>
      </c>
      <c r="G3252" s="18" t="s">
        <v>888</v>
      </c>
      <c r="H3252" s="46">
        <v>0.61</v>
      </c>
      <c r="I3252" s="18" t="s">
        <v>3653</v>
      </c>
    </row>
    <row r="3253" spans="1:9" x14ac:dyDescent="0.35">
      <c r="A3253" s="68">
        <v>46085</v>
      </c>
      <c r="B3253" s="52" t="s">
        <v>769</v>
      </c>
      <c r="C3253" s="30" t="str">
        <f>IFERROR(
INDEX(#REF!,MATCH($E3253,#REF!,0)),
IFERROR(
INDEX('SETORES VARRIÇÃO'!$A:$A,MATCH($E3253,'SETORES VARRIÇÃO'!$H:$H,0)),
IFERROR(
INDEX(#REF!,MATCH($E3253,#REF!,0)),
INDEX(#REF!,MATCH($E3253,#REF!,0))
)))</f>
        <v>MG</v>
      </c>
      <c r="D3253" s="31" t="str">
        <f>IFERROR(
INDEX(#REF!,MATCH($E3253,#REF!,0)),
IFERROR(
INDEX('SETORES VARRIÇÃO'!$B:$B,MATCH($E3253,'SETORES VARRIÇÃO'!$H:$H,0)),
IFERROR(
INDEX(#REF!,MATCH($E3253,#REF!,0)),
INDEX(#REF!,MATCH($E3253,#REF!,0))
)))</f>
        <v>MG10101VJ0012</v>
      </c>
      <c r="E3253" s="30" t="str">
        <f t="shared" si="68"/>
        <v>03-0017</v>
      </c>
      <c r="F3253" s="19" t="str">
        <f>IFERROR(
INDEX(#REF!,MATCH($E3253,#REF!,0)),
IFERROR(
INDEX('SETORES VARRIÇÃO'!$F:$F,MATCH($E3253,'SETORES VARRIÇÃO'!$H:$H,0)),
IFERROR(
INDEX(#REF!,MATCH($E3253,#REF!,0)),
INDEX(#REF!,MATCH($E3253,#REF!,0))
)))</f>
        <v>Segunda a Domingo</v>
      </c>
      <c r="G3253" s="18" t="s">
        <v>888</v>
      </c>
      <c r="H3253" s="46">
        <v>0.69</v>
      </c>
      <c r="I3253" s="18" t="s">
        <v>3654</v>
      </c>
    </row>
    <row r="3254" spans="1:9" x14ac:dyDescent="0.35">
      <c r="A3254" s="68">
        <v>46085</v>
      </c>
      <c r="B3254" s="52" t="s">
        <v>770</v>
      </c>
      <c r="C3254" s="30" t="str">
        <f>IFERROR(
INDEX(#REF!,MATCH($E3254,#REF!,0)),
IFERROR(
INDEX('SETORES VARRIÇÃO'!$A:$A,MATCH($E3254,'SETORES VARRIÇÃO'!$H:$H,0)),
IFERROR(
INDEX(#REF!,MATCH($E3254,#REF!,0)),
INDEX(#REF!,MATCH($E3254,#REF!,0))
)))</f>
        <v>JT</v>
      </c>
      <c r="D3254" s="31" t="str">
        <f>IFERROR(
INDEX(#REF!,MATCH($E3254,#REF!,0)),
IFERROR(
INDEX('SETORES VARRIÇÃO'!$B:$B,MATCH($E3254,'SETORES VARRIÇÃO'!$H:$H,0)),
IFERROR(
INDEX(#REF!,MATCH($E3254,#REF!,0)),
INDEX(#REF!,MATCH($E3254,#REF!,0))
)))</f>
        <v>JT10302VJ0010</v>
      </c>
      <c r="E3254" s="30" t="str">
        <f t="shared" si="68"/>
        <v>03-0018</v>
      </c>
      <c r="F3254" s="19" t="str">
        <f>IFERROR(
INDEX(#REF!,MATCH($E3254,#REF!,0)),
IFERROR(
INDEX('SETORES VARRIÇÃO'!$F:$F,MATCH($E3254,'SETORES VARRIÇÃO'!$H:$H,0)),
IFERROR(
INDEX(#REF!,MATCH($E3254,#REF!,0)),
INDEX(#REF!,MATCH($E3254,#REF!,0))
)))</f>
        <v>Segunda/Quinta</v>
      </c>
      <c r="G3254" s="18" t="s">
        <v>888</v>
      </c>
      <c r="H3254" s="46">
        <v>0.73</v>
      </c>
      <c r="I3254" s="18" t="s">
        <v>3655</v>
      </c>
    </row>
    <row r="3255" spans="1:9" x14ac:dyDescent="0.35">
      <c r="A3255" s="68">
        <v>46085</v>
      </c>
      <c r="B3255" s="52" t="s">
        <v>771</v>
      </c>
      <c r="C3255" s="30" t="str">
        <f>IFERROR(
INDEX(#REF!,MATCH($E3255,#REF!,0)),
IFERROR(
INDEX('SETORES VARRIÇÃO'!$A:$A,MATCH($E3255,'SETORES VARRIÇÃO'!$H:$H,0)),
IFERROR(
INDEX(#REF!,MATCH($E3255,#REF!,0)),
INDEX(#REF!,MATCH($E3255,#REF!,0))
)))</f>
        <v>JT</v>
      </c>
      <c r="D3255" s="31" t="str">
        <f>IFERROR(
INDEX(#REF!,MATCH($E3255,#REF!,0)),
IFERROR(
INDEX('SETORES VARRIÇÃO'!$B:$B,MATCH($E3255,'SETORES VARRIÇÃO'!$H:$H,0)),
IFERROR(
INDEX(#REF!,MATCH($E3255,#REF!,0)),
INDEX(#REF!,MATCH($E3255,#REF!,0))
)))</f>
        <v>JT10304VJ0049</v>
      </c>
      <c r="E3255" s="30" t="str">
        <f t="shared" si="68"/>
        <v>03-0019</v>
      </c>
      <c r="F3255" s="19" t="str">
        <f>IFERROR(
INDEX(#REF!,MATCH($E3255,#REF!,0)),
IFERROR(
INDEX('SETORES VARRIÇÃO'!$F:$F,MATCH($E3255,'SETORES VARRIÇÃO'!$H:$H,0)),
IFERROR(
INDEX(#REF!,MATCH($E3255,#REF!,0)),
INDEX(#REF!,MATCH($E3255,#REF!,0))
)))</f>
        <v>Quarta/Sábado</v>
      </c>
      <c r="G3255" s="18" t="s">
        <v>888</v>
      </c>
      <c r="H3255" s="46">
        <v>0.44</v>
      </c>
      <c r="I3255" s="18" t="s">
        <v>3656</v>
      </c>
    </row>
    <row r="3256" spans="1:9" x14ac:dyDescent="0.35">
      <c r="A3256" s="68">
        <v>46085</v>
      </c>
      <c r="B3256" s="52" t="s">
        <v>733</v>
      </c>
      <c r="C3256" s="30" t="str">
        <f>IFERROR(
INDEX(#REF!,MATCH($E3256,#REF!,0)),
IFERROR(
INDEX('SETORES VARRIÇÃO'!$A:$A,MATCH($E3256,'SETORES VARRIÇÃO'!$H:$H,0)),
IFERROR(
INDEX(#REF!,MATCH($E3256,#REF!,0)),
INDEX(#REF!,MATCH($E3256,#REF!,0))
)))</f>
        <v>CV</v>
      </c>
      <c r="D3256" s="31" t="str">
        <f>IFERROR(
INDEX(#REF!,MATCH($E3256,#REF!,0)),
IFERROR(
INDEX('SETORES VARRIÇÃO'!$B:$B,MATCH($E3256,'SETORES VARRIÇÃO'!$H:$H,0)),
IFERROR(
INDEX(#REF!,MATCH($E3256,#REF!,0)),
INDEX(#REF!,MATCH($E3256,#REF!,0))
)))</f>
        <v>CV10304VJ0026</v>
      </c>
      <c r="E3256" s="30" t="str">
        <f t="shared" si="68"/>
        <v>03-0020</v>
      </c>
      <c r="F3256" s="19" t="str">
        <f>IFERROR(
INDEX(#REF!,MATCH($E3256,#REF!,0)),
IFERROR(
INDEX('SETORES VARRIÇÃO'!$F:$F,MATCH($E3256,'SETORES VARRIÇÃO'!$H:$H,0)),
IFERROR(
INDEX(#REF!,MATCH($E3256,#REF!,0)),
INDEX(#REF!,MATCH($E3256,#REF!,0))
)))</f>
        <v>Quarta/Sábado</v>
      </c>
      <c r="G3256" s="18" t="s">
        <v>888</v>
      </c>
      <c r="H3256" s="46">
        <v>0.75</v>
      </c>
      <c r="I3256" s="18" t="s">
        <v>3657</v>
      </c>
    </row>
    <row r="3257" spans="1:9" x14ac:dyDescent="0.35">
      <c r="A3257" s="68">
        <v>46085</v>
      </c>
      <c r="B3257" s="52" t="s">
        <v>772</v>
      </c>
      <c r="C3257" s="30" t="str">
        <f>IFERROR(
INDEX(#REF!,MATCH($E3257,#REF!,0)),
IFERROR(
INDEX('SETORES VARRIÇÃO'!$A:$A,MATCH($E3257,'SETORES VARRIÇÃO'!$H:$H,0)),
IFERROR(
INDEX(#REF!,MATCH($E3257,#REF!,0)),
INDEX(#REF!,MATCH($E3257,#REF!,0))
)))</f>
        <v>MG</v>
      </c>
      <c r="D3257" s="31" t="str">
        <f>IFERROR(
INDEX(#REF!,MATCH($E3257,#REF!,0)),
IFERROR(
INDEX('SETORES VARRIÇÃO'!$B:$B,MATCH($E3257,'SETORES VARRIÇÃO'!$H:$H,0)),
IFERROR(
INDEX(#REF!,MATCH($E3257,#REF!,0)),
INDEX(#REF!,MATCH($E3257,#REF!,0))
)))</f>
        <v>MG10101VJ0008</v>
      </c>
      <c r="E3257" s="30" t="str">
        <f t="shared" si="68"/>
        <v>03-0021</v>
      </c>
      <c r="F3257" s="19" t="str">
        <f>IFERROR(
INDEX(#REF!,MATCH($E3257,#REF!,0)),
IFERROR(
INDEX('SETORES VARRIÇÃO'!$F:$F,MATCH($E3257,'SETORES VARRIÇÃO'!$H:$H,0)),
IFERROR(
INDEX(#REF!,MATCH($E3257,#REF!,0)),
INDEX(#REF!,MATCH($E3257,#REF!,0))
)))</f>
        <v>Segunda a Domingo</v>
      </c>
      <c r="G3257" s="18" t="s">
        <v>888</v>
      </c>
      <c r="H3257" s="46">
        <v>0.6</v>
      </c>
      <c r="I3257" s="18" t="s">
        <v>3658</v>
      </c>
    </row>
    <row r="3258" spans="1:9" x14ac:dyDescent="0.35">
      <c r="A3258" s="68">
        <v>46085</v>
      </c>
      <c r="B3258" s="52" t="s">
        <v>773</v>
      </c>
      <c r="C3258" s="30" t="str">
        <f>IFERROR(
INDEX(#REF!,MATCH($E3258,#REF!,0)),
IFERROR(
INDEX('SETORES VARRIÇÃO'!$A:$A,MATCH($E3258,'SETORES VARRIÇÃO'!$H:$H,0)),
IFERROR(
INDEX(#REF!,MATCH($E3258,#REF!,0)),
INDEX(#REF!,MATCH($E3258,#REF!,0))
)))</f>
        <v>CV</v>
      </c>
      <c r="D3258" s="31" t="str">
        <f>IFERROR(
INDEX(#REF!,MATCH($E3258,#REF!,0)),
IFERROR(
INDEX('SETORES VARRIÇÃO'!$B:$B,MATCH($E3258,'SETORES VARRIÇÃO'!$H:$H,0)),
IFERROR(
INDEX(#REF!,MATCH($E3258,#REF!,0)),
INDEX(#REF!,MATCH($E3258,#REF!,0))
)))</f>
        <v>CV10203VJ0056</v>
      </c>
      <c r="E3258" s="30" t="str">
        <f t="shared" si="68"/>
        <v>03-0022</v>
      </c>
      <c r="F3258" s="19" t="str">
        <f>IFERROR(
INDEX(#REF!,MATCH($E3258,#REF!,0)),
IFERROR(
INDEX('SETORES VARRIÇÃO'!$F:$F,MATCH($E3258,'SETORES VARRIÇÃO'!$H:$H,0)),
IFERROR(
INDEX(#REF!,MATCH($E3258,#REF!,0)),
INDEX(#REF!,MATCH($E3258,#REF!,0))
)))</f>
        <v>Terça/Quinta/Sábado</v>
      </c>
      <c r="G3258" s="18" t="s">
        <v>888</v>
      </c>
      <c r="H3258" s="46">
        <v>0.61</v>
      </c>
      <c r="I3258" s="18" t="s">
        <v>3659</v>
      </c>
    </row>
    <row r="3259" spans="1:9" x14ac:dyDescent="0.35">
      <c r="A3259" s="68">
        <v>46085</v>
      </c>
      <c r="B3259" s="52" t="s">
        <v>774</v>
      </c>
      <c r="C3259" s="30" t="str">
        <f>IFERROR(
INDEX(#REF!,MATCH($E3259,#REF!,0)),
IFERROR(
INDEX('SETORES VARRIÇÃO'!$A:$A,MATCH($E3259,'SETORES VARRIÇÃO'!$H:$H,0)),
IFERROR(
INDEX(#REF!,MATCH($E3259,#REF!,0)),
INDEX(#REF!,MATCH($E3259,#REF!,0))
)))</f>
        <v>JT</v>
      </c>
      <c r="D3259" s="31" t="str">
        <f>IFERROR(
INDEX(#REF!,MATCH($E3259,#REF!,0)),
IFERROR(
INDEX('SETORES VARRIÇÃO'!$B:$B,MATCH($E3259,'SETORES VARRIÇÃO'!$H:$H,0)),
IFERROR(
INDEX(#REF!,MATCH($E3259,#REF!,0)),
INDEX(#REF!,MATCH($E3259,#REF!,0))
)))</f>
        <v>JT10102VJ0003</v>
      </c>
      <c r="E3259" s="30" t="str">
        <f t="shared" si="68"/>
        <v>03-0023</v>
      </c>
      <c r="F3259" s="19" t="str">
        <f>IFERROR(
INDEX(#REF!,MATCH($E3259,#REF!,0)),
IFERROR(
INDEX('SETORES VARRIÇÃO'!$F:$F,MATCH($E3259,'SETORES VARRIÇÃO'!$H:$H,0)),
IFERROR(
INDEX(#REF!,MATCH($E3259,#REF!,0)),
INDEX(#REF!,MATCH($E3259,#REF!,0))
)))</f>
        <v>Segunda a Domingo</v>
      </c>
      <c r="G3259" s="18" t="s">
        <v>888</v>
      </c>
      <c r="H3259" s="46">
        <v>0.84</v>
      </c>
      <c r="I3259" s="18" t="s">
        <v>3660</v>
      </c>
    </row>
    <row r="3260" spans="1:9" x14ac:dyDescent="0.35">
      <c r="A3260" s="68">
        <v>46085</v>
      </c>
      <c r="B3260" s="52" t="s">
        <v>775</v>
      </c>
      <c r="C3260" s="30" t="str">
        <f>IFERROR(
INDEX(#REF!,MATCH($E3260,#REF!,0)),
IFERROR(
INDEX('SETORES VARRIÇÃO'!$A:$A,MATCH($E3260,'SETORES VARRIÇÃO'!$H:$H,0)),
IFERROR(
INDEX(#REF!,MATCH($E3260,#REF!,0)),
INDEX(#REF!,MATCH($E3260,#REF!,0))
)))</f>
        <v>JT</v>
      </c>
      <c r="D3260" s="31" t="str">
        <f>IFERROR(
INDEX(#REF!,MATCH($E3260,#REF!,0)),
IFERROR(
INDEX('SETORES VARRIÇÃO'!$B:$B,MATCH($E3260,'SETORES VARRIÇÃO'!$H:$H,0)),
IFERROR(
INDEX(#REF!,MATCH($E3260,#REF!,0)),
INDEX(#REF!,MATCH($E3260,#REF!,0))
)))</f>
        <v>JT10304VJ0046</v>
      </c>
      <c r="E3260" s="30" t="str">
        <f t="shared" si="68"/>
        <v>03-0024</v>
      </c>
      <c r="F3260" s="19" t="str">
        <f>IFERROR(
INDEX(#REF!,MATCH($E3260,#REF!,0)),
IFERROR(
INDEX('SETORES VARRIÇÃO'!$F:$F,MATCH($E3260,'SETORES VARRIÇÃO'!$H:$H,0)),
IFERROR(
INDEX(#REF!,MATCH($E3260,#REF!,0)),
INDEX(#REF!,MATCH($E3260,#REF!,0))
)))</f>
        <v>Quarta/Sábado</v>
      </c>
      <c r="G3260" s="18" t="s">
        <v>888</v>
      </c>
      <c r="H3260" s="46">
        <v>0.34</v>
      </c>
      <c r="I3260" s="18" t="s">
        <v>3661</v>
      </c>
    </row>
    <row r="3261" spans="1:9" x14ac:dyDescent="0.35">
      <c r="A3261" s="68">
        <v>46085</v>
      </c>
      <c r="B3261" s="52" t="s">
        <v>776</v>
      </c>
      <c r="C3261" s="30" t="str">
        <f>IFERROR(
INDEX(#REF!,MATCH($E3261,#REF!,0)),
IFERROR(
INDEX('SETORES VARRIÇÃO'!$A:$A,MATCH($E3261,'SETORES VARRIÇÃO'!$H:$H,0)),
IFERROR(
INDEX(#REF!,MATCH($E3261,#REF!,0)),
INDEX(#REF!,MATCH($E3261,#REF!,0))
)))</f>
        <v>JT</v>
      </c>
      <c r="D3261" s="31" t="str">
        <f>IFERROR(
INDEX(#REF!,MATCH($E3261,#REF!,0)),
IFERROR(
INDEX('SETORES VARRIÇÃO'!$B:$B,MATCH($E3261,'SETORES VARRIÇÃO'!$H:$H,0)),
IFERROR(
INDEX(#REF!,MATCH($E3261,#REF!,0)),
INDEX(#REF!,MATCH($E3261,#REF!,0))
)))</f>
        <v>JT10101VL0001</v>
      </c>
      <c r="E3261" s="30" t="str">
        <f t="shared" si="68"/>
        <v>03-0026</v>
      </c>
      <c r="F3261" s="19" t="str">
        <f>IFERROR(
INDEX(#REF!,MATCH($E3261,#REF!,0)),
IFERROR(
INDEX('SETORES VARRIÇÃO'!$F:$F,MATCH($E3261,'SETORES VARRIÇÃO'!$H:$H,0)),
IFERROR(
INDEX(#REF!,MATCH($E3261,#REF!,0)),
INDEX(#REF!,MATCH($E3261,#REF!,0))
)))</f>
        <v>Segunda a Domingo</v>
      </c>
      <c r="G3261" s="18" t="s">
        <v>888</v>
      </c>
      <c r="H3261" s="46">
        <v>0.43</v>
      </c>
      <c r="I3261" s="18" t="s">
        <v>3662</v>
      </c>
    </row>
    <row r="3262" spans="1:9" x14ac:dyDescent="0.35">
      <c r="A3262" s="68">
        <v>46085</v>
      </c>
      <c r="B3262" s="52" t="s">
        <v>734</v>
      </c>
      <c r="C3262" s="30" t="str">
        <f>IFERROR(
INDEX(#REF!,MATCH($E3262,#REF!,0)),
IFERROR(
INDEX('SETORES VARRIÇÃO'!$A:$A,MATCH($E3262,'SETORES VARRIÇÃO'!$H:$H,0)),
IFERROR(
INDEX(#REF!,MATCH($E3262,#REF!,0)),
INDEX(#REF!,MATCH($E3262,#REF!,0))
)))</f>
        <v>JT</v>
      </c>
      <c r="D3262" s="31" t="str">
        <f>IFERROR(
INDEX(#REF!,MATCH($E3262,#REF!,0)),
IFERROR(
INDEX('SETORES VARRIÇÃO'!$B:$B,MATCH($E3262,'SETORES VARRIÇÃO'!$H:$H,0)),
IFERROR(
INDEX(#REF!,MATCH($E3262,#REF!,0)),
INDEX(#REF!,MATCH($E3262,#REF!,0))
)))</f>
        <v>JT10304VJ0052</v>
      </c>
      <c r="E3262" s="30" t="str">
        <f t="shared" si="68"/>
        <v>03-0027</v>
      </c>
      <c r="F3262" s="19" t="str">
        <f>IFERROR(
INDEX(#REF!,MATCH($E3262,#REF!,0)),
IFERROR(
INDEX('SETORES VARRIÇÃO'!$F:$F,MATCH($E3262,'SETORES VARRIÇÃO'!$H:$H,0)),
IFERROR(
INDEX(#REF!,MATCH($E3262,#REF!,0)),
INDEX(#REF!,MATCH($E3262,#REF!,0))
)))</f>
        <v>Quarta/Sábado</v>
      </c>
      <c r="G3262" s="18" t="s">
        <v>888</v>
      </c>
      <c r="H3262" s="46">
        <v>0.5</v>
      </c>
      <c r="I3262" s="18" t="s">
        <v>3663</v>
      </c>
    </row>
    <row r="3263" spans="1:9" x14ac:dyDescent="0.35">
      <c r="A3263" s="68">
        <v>46085</v>
      </c>
      <c r="B3263" s="52" t="s">
        <v>777</v>
      </c>
      <c r="C3263" s="30" t="str">
        <f>IFERROR(
INDEX(#REF!,MATCH($E3263,#REF!,0)),
IFERROR(
INDEX('SETORES VARRIÇÃO'!$A:$A,MATCH($E3263,'SETORES VARRIÇÃO'!$H:$H,0)),
IFERROR(
INDEX(#REF!,MATCH($E3263,#REF!,0)),
INDEX(#REF!,MATCH($E3263,#REF!,0))
)))</f>
        <v>CV</v>
      </c>
      <c r="D3263" s="31" t="str">
        <f>IFERROR(
INDEX(#REF!,MATCH($E3263,#REF!,0)),
IFERROR(
INDEX('SETORES VARRIÇÃO'!$B:$B,MATCH($E3263,'SETORES VARRIÇÃO'!$H:$H,0)),
IFERROR(
INDEX(#REF!,MATCH($E3263,#REF!,0)),
INDEX(#REF!,MATCH($E3263,#REF!,0))
)))</f>
        <v>CV10203VJ0058</v>
      </c>
      <c r="E3263" s="30" t="str">
        <f t="shared" si="68"/>
        <v>03-0028</v>
      </c>
      <c r="F3263" s="19" t="str">
        <f>IFERROR(
INDEX(#REF!,MATCH($E3263,#REF!,0)),
IFERROR(
INDEX('SETORES VARRIÇÃO'!$F:$F,MATCH($E3263,'SETORES VARRIÇÃO'!$H:$H,0)),
IFERROR(
INDEX(#REF!,MATCH($E3263,#REF!,0)),
INDEX(#REF!,MATCH($E3263,#REF!,0))
)))</f>
        <v>Terça/Quinta/Sábado</v>
      </c>
      <c r="G3263" s="18" t="s">
        <v>888</v>
      </c>
      <c r="H3263" s="46">
        <v>0.41</v>
      </c>
      <c r="I3263" s="18" t="s">
        <v>3664</v>
      </c>
    </row>
    <row r="3264" spans="1:9" x14ac:dyDescent="0.35">
      <c r="A3264" s="68">
        <v>46085</v>
      </c>
      <c r="B3264" s="52" t="s">
        <v>778</v>
      </c>
      <c r="C3264" s="30" t="str">
        <f>IFERROR(
INDEX(#REF!,MATCH($E3264,#REF!,0)),
IFERROR(
INDEX('SETORES VARRIÇÃO'!$A:$A,MATCH($E3264,'SETORES VARRIÇÃO'!$H:$H,0)),
IFERROR(
INDEX(#REF!,MATCH($E3264,#REF!,0)),
INDEX(#REF!,MATCH($E3264,#REF!,0))
)))</f>
        <v>CV</v>
      </c>
      <c r="D3264" s="31" t="str">
        <f>IFERROR(
INDEX(#REF!,MATCH($E3264,#REF!,0)),
IFERROR(
INDEX('SETORES VARRIÇÃO'!$B:$B,MATCH($E3264,'SETORES VARRIÇÃO'!$H:$H,0)),
IFERROR(
INDEX(#REF!,MATCH($E3264,#REF!,0)),
INDEX(#REF!,MATCH($E3264,#REF!,0))
)))</f>
        <v>CV10203VJ0055</v>
      </c>
      <c r="E3264" s="30" t="str">
        <f t="shared" si="68"/>
        <v>03-0029</v>
      </c>
      <c r="F3264" s="19" t="str">
        <f>IFERROR(
INDEX(#REF!,MATCH($E3264,#REF!,0)),
IFERROR(
INDEX('SETORES VARRIÇÃO'!$F:$F,MATCH($E3264,'SETORES VARRIÇÃO'!$H:$H,0)),
IFERROR(
INDEX(#REF!,MATCH($E3264,#REF!,0)),
INDEX(#REF!,MATCH($E3264,#REF!,0))
)))</f>
        <v>Terça/Quinta/Sábado</v>
      </c>
      <c r="G3264" s="18" t="s">
        <v>888</v>
      </c>
      <c r="H3264" s="46">
        <v>0.4</v>
      </c>
      <c r="I3264" s="18" t="s">
        <v>3665</v>
      </c>
    </row>
    <row r="3265" spans="1:9" x14ac:dyDescent="0.35">
      <c r="A3265" s="68">
        <v>46085</v>
      </c>
      <c r="B3265" s="52" t="s">
        <v>779</v>
      </c>
      <c r="C3265" s="30" t="str">
        <f>IFERROR(
INDEX(#REF!,MATCH($E3265,#REF!,0)),
IFERROR(
INDEX('SETORES VARRIÇÃO'!$A:$A,MATCH($E3265,'SETORES VARRIÇÃO'!$H:$H,0)),
IFERROR(
INDEX(#REF!,MATCH($E3265,#REF!,0)),
INDEX(#REF!,MATCH($E3265,#REF!,0))
)))</f>
        <v>JT</v>
      </c>
      <c r="D3265" s="31" t="str">
        <f>IFERROR(
INDEX(#REF!,MATCH($E3265,#REF!,0)),
IFERROR(
INDEX('SETORES VARRIÇÃO'!$B:$B,MATCH($E3265,'SETORES VARRIÇÃO'!$H:$H,0)),
IFERROR(
INDEX(#REF!,MATCH($E3265,#REF!,0)),
INDEX(#REF!,MATCH($E3265,#REF!,0))
)))</f>
        <v>JT10302VJ0015</v>
      </c>
      <c r="E3265" s="30" t="str">
        <f t="shared" si="68"/>
        <v>03-0030</v>
      </c>
      <c r="F3265" s="19" t="str">
        <f>IFERROR(
INDEX(#REF!,MATCH($E3265,#REF!,0)),
IFERROR(
INDEX('SETORES VARRIÇÃO'!$F:$F,MATCH($E3265,'SETORES VARRIÇÃO'!$H:$H,0)),
IFERROR(
INDEX(#REF!,MATCH($E3265,#REF!,0)),
INDEX(#REF!,MATCH($E3265,#REF!,0))
)))</f>
        <v>Segunda/Quinta</v>
      </c>
      <c r="G3265" s="18" t="s">
        <v>888</v>
      </c>
      <c r="H3265" s="46">
        <v>0.39</v>
      </c>
      <c r="I3265" s="18" t="s">
        <v>3666</v>
      </c>
    </row>
    <row r="3266" spans="1:9" x14ac:dyDescent="0.35">
      <c r="A3266" s="68">
        <v>46085</v>
      </c>
      <c r="B3266" s="52" t="s">
        <v>780</v>
      </c>
      <c r="C3266" s="30" t="str">
        <f>IFERROR(
INDEX(#REF!,MATCH($E3266,#REF!,0)),
IFERROR(
INDEX('SETORES VARRIÇÃO'!$A:$A,MATCH($E3266,'SETORES VARRIÇÃO'!$H:$H,0)),
IFERROR(
INDEX(#REF!,MATCH($E3266,#REF!,0)),
INDEX(#REF!,MATCH($E3266,#REF!,0))
)))</f>
        <v>JT</v>
      </c>
      <c r="D3266" s="31" t="str">
        <f>IFERROR(
INDEX(#REF!,MATCH($E3266,#REF!,0)),
IFERROR(
INDEX('SETORES VARRIÇÃO'!$B:$B,MATCH($E3266,'SETORES VARRIÇÃO'!$H:$H,0)),
IFERROR(
INDEX(#REF!,MATCH($E3266,#REF!,0)),
INDEX(#REF!,MATCH($E3266,#REF!,0))
)))</f>
        <v>JT10304VJ0047</v>
      </c>
      <c r="E3266" s="30" t="str">
        <f t="shared" si="68"/>
        <v>03-0031</v>
      </c>
      <c r="F3266" s="19" t="str">
        <f>IFERROR(
INDEX(#REF!,MATCH($E3266,#REF!,0)),
IFERROR(
INDEX('SETORES VARRIÇÃO'!$F:$F,MATCH($E3266,'SETORES VARRIÇÃO'!$H:$H,0)),
IFERROR(
INDEX(#REF!,MATCH($E3266,#REF!,0)),
INDEX(#REF!,MATCH($E3266,#REF!,0))
)))</f>
        <v>Quarta/Sábado</v>
      </c>
      <c r="G3266" s="18" t="s">
        <v>888</v>
      </c>
      <c r="H3266" s="46">
        <v>0.38</v>
      </c>
      <c r="I3266" s="18" t="s">
        <v>3667</v>
      </c>
    </row>
    <row r="3267" spans="1:9" x14ac:dyDescent="0.35">
      <c r="A3267" s="68">
        <v>46085</v>
      </c>
      <c r="B3267" s="52" t="s">
        <v>747</v>
      </c>
      <c r="C3267" s="30" t="str">
        <f>IFERROR(
INDEX(#REF!,MATCH($E3267,#REF!,0)),
IFERROR(
INDEX('SETORES VARRIÇÃO'!$A:$A,MATCH($E3267,'SETORES VARRIÇÃO'!$H:$H,0)),
IFERROR(
INDEX(#REF!,MATCH($E3267,#REF!,0)),
INDEX(#REF!,MATCH($E3267,#REF!,0))
)))</f>
        <v>JT</v>
      </c>
      <c r="D3267" s="31" t="str">
        <f>IFERROR(
INDEX(#REF!,MATCH($E3267,#REF!,0)),
IFERROR(
INDEX('SETORES VARRIÇÃO'!$B:$B,MATCH($E3267,'SETORES VARRIÇÃO'!$H:$H,0)),
IFERROR(
INDEX(#REF!,MATCH($E3267,#REF!,0)),
INDEX(#REF!,MATCH($E3267,#REF!,0))
)))</f>
        <v>JT10304VJ0051</v>
      </c>
      <c r="E3267" s="30" t="str">
        <f t="shared" si="68"/>
        <v>03-0032</v>
      </c>
      <c r="F3267" s="19" t="str">
        <f>IFERROR(
INDEX(#REF!,MATCH($E3267,#REF!,0)),
IFERROR(
INDEX('SETORES VARRIÇÃO'!$F:$F,MATCH($E3267,'SETORES VARRIÇÃO'!$H:$H,0)),
IFERROR(
INDEX(#REF!,MATCH($E3267,#REF!,0)),
INDEX(#REF!,MATCH($E3267,#REF!,0))
)))</f>
        <v>Quarta/Sábado</v>
      </c>
      <c r="G3267" s="18" t="s">
        <v>888</v>
      </c>
      <c r="H3267" s="46">
        <v>0.67</v>
      </c>
      <c r="I3267" s="18" t="s">
        <v>3668</v>
      </c>
    </row>
    <row r="3268" spans="1:9" x14ac:dyDescent="0.35">
      <c r="A3268" s="68">
        <v>46085</v>
      </c>
      <c r="B3268" s="52" t="s">
        <v>781</v>
      </c>
      <c r="C3268" s="30" t="str">
        <f>IFERROR(
INDEX(#REF!,MATCH($E3268,#REF!,0)),
IFERROR(
INDEX('SETORES VARRIÇÃO'!$A:$A,MATCH($E3268,'SETORES VARRIÇÃO'!$H:$H,0)),
IFERROR(
INDEX(#REF!,MATCH($E3268,#REF!,0)),
INDEX(#REF!,MATCH($E3268,#REF!,0))
)))</f>
        <v>JT</v>
      </c>
      <c r="D3268" s="31" t="str">
        <f>IFERROR(
INDEX(#REF!,MATCH($E3268,#REF!,0)),
IFERROR(
INDEX('SETORES VARRIÇÃO'!$B:$B,MATCH($E3268,'SETORES VARRIÇÃO'!$H:$H,0)),
IFERROR(
INDEX(#REF!,MATCH($E3268,#REF!,0)),
INDEX(#REF!,MATCH($E3268,#REF!,0))
)))</f>
        <v>JT20102VJ0002</v>
      </c>
      <c r="E3268" s="30" t="str">
        <f t="shared" si="68"/>
        <v>03-0033</v>
      </c>
      <c r="F3268" s="19" t="str">
        <f>IFERROR(
INDEX(#REF!,MATCH($E3268,#REF!,0)),
IFERROR(
INDEX('SETORES VARRIÇÃO'!$F:$F,MATCH($E3268,'SETORES VARRIÇÃO'!$H:$H,0)),
IFERROR(
INDEX(#REF!,MATCH($E3268,#REF!,0)),
INDEX(#REF!,MATCH($E3268,#REF!,0))
)))</f>
        <v>Segunda a Domingo</v>
      </c>
      <c r="G3268" s="18" t="s">
        <v>887</v>
      </c>
      <c r="H3268" s="46" t="s">
        <v>2074</v>
      </c>
      <c r="I3268" s="18" t="s">
        <v>3431</v>
      </c>
    </row>
    <row r="3269" spans="1:9" x14ac:dyDescent="0.35">
      <c r="A3269" s="68">
        <v>46085</v>
      </c>
      <c r="B3269" s="52" t="s">
        <v>782</v>
      </c>
      <c r="C3269" s="30" t="str">
        <f>IFERROR(
INDEX(#REF!,MATCH($E3269,#REF!,0)),
IFERROR(
INDEX('SETORES VARRIÇÃO'!$A:$A,MATCH($E3269,'SETORES VARRIÇÃO'!$H:$H,0)),
IFERROR(
INDEX(#REF!,MATCH($E3269,#REF!,0)),
INDEX(#REF!,MATCH($E3269,#REF!,0))
)))</f>
        <v>CV</v>
      </c>
      <c r="D3269" s="31" t="str">
        <f>IFERROR(
INDEX(#REF!,MATCH($E3269,#REF!,0)),
IFERROR(
INDEX('SETORES VARRIÇÃO'!$B:$B,MATCH($E3269,'SETORES VARRIÇÃO'!$H:$H,0)),
IFERROR(
INDEX(#REF!,MATCH($E3269,#REF!,0)),
INDEX(#REF!,MATCH($E3269,#REF!,0))
)))</f>
        <v>CV10203VJ0059</v>
      </c>
      <c r="E3269" s="30" t="str">
        <f t="shared" si="68"/>
        <v>03-0034</v>
      </c>
      <c r="F3269" s="19" t="str">
        <f>IFERROR(
INDEX(#REF!,MATCH($E3269,#REF!,0)),
IFERROR(
INDEX('SETORES VARRIÇÃO'!$F:$F,MATCH($E3269,'SETORES VARRIÇÃO'!$H:$H,0)),
IFERROR(
INDEX(#REF!,MATCH($E3269,#REF!,0)),
INDEX(#REF!,MATCH($E3269,#REF!,0))
)))</f>
        <v>Terça/Quinta/Sábado</v>
      </c>
      <c r="G3269" s="18" t="s">
        <v>888</v>
      </c>
      <c r="H3269" s="46">
        <v>0.46</v>
      </c>
      <c r="I3269" s="18" t="s">
        <v>3669</v>
      </c>
    </row>
    <row r="3270" spans="1:9" x14ac:dyDescent="0.35">
      <c r="A3270" s="68">
        <v>46085</v>
      </c>
      <c r="B3270" s="52" t="s">
        <v>783</v>
      </c>
      <c r="C3270" s="30" t="str">
        <f>IFERROR(
INDEX(#REF!,MATCH($E3270,#REF!,0)),
IFERROR(
INDEX('SETORES VARRIÇÃO'!$A:$A,MATCH($E3270,'SETORES VARRIÇÃO'!$H:$H,0)),
IFERROR(
INDEX(#REF!,MATCH($E3270,#REF!,0)),
INDEX(#REF!,MATCH($E3270,#REF!,0))
)))</f>
        <v>CV</v>
      </c>
      <c r="D3270" s="31" t="str">
        <f>IFERROR(
INDEX(#REF!,MATCH($E3270,#REF!,0)),
IFERROR(
INDEX('SETORES VARRIÇÃO'!$B:$B,MATCH($E3270,'SETORES VARRIÇÃO'!$H:$H,0)),
IFERROR(
INDEX(#REF!,MATCH($E3270,#REF!,0)),
INDEX(#REF!,MATCH($E3270,#REF!,0))
)))</f>
        <v>CV10203VJ0061</v>
      </c>
      <c r="E3270" s="30" t="str">
        <f t="shared" si="68"/>
        <v>03-0035</v>
      </c>
      <c r="F3270" s="19" t="str">
        <f>IFERROR(
INDEX(#REF!,MATCH($E3270,#REF!,0)),
IFERROR(
INDEX('SETORES VARRIÇÃO'!$F:$F,MATCH($E3270,'SETORES VARRIÇÃO'!$H:$H,0)),
IFERROR(
INDEX(#REF!,MATCH($E3270,#REF!,0)),
INDEX(#REF!,MATCH($E3270,#REF!,0))
)))</f>
        <v>Terça/Quinta/Sábado</v>
      </c>
      <c r="G3270" s="18" t="s">
        <v>887</v>
      </c>
      <c r="H3270" s="46" t="s">
        <v>907</v>
      </c>
      <c r="I3270" s="18" t="s">
        <v>2968</v>
      </c>
    </row>
    <row r="3271" spans="1:9" x14ac:dyDescent="0.35">
      <c r="A3271" s="68">
        <v>46085</v>
      </c>
      <c r="B3271" s="52" t="s">
        <v>784</v>
      </c>
      <c r="C3271" s="30" t="str">
        <f>IFERROR(
INDEX(#REF!,MATCH($E3271,#REF!,0)),
IFERROR(
INDEX('SETORES VARRIÇÃO'!$A:$A,MATCH($E3271,'SETORES VARRIÇÃO'!$H:$H,0)),
IFERROR(
INDEX(#REF!,MATCH($E3271,#REF!,0)),
INDEX(#REF!,MATCH($E3271,#REF!,0))
)))</f>
        <v>CV</v>
      </c>
      <c r="D3271" s="31" t="str">
        <f>IFERROR(
INDEX(#REF!,MATCH($E3271,#REF!,0)),
IFERROR(
INDEX('SETORES VARRIÇÃO'!$B:$B,MATCH($E3271,'SETORES VARRIÇÃO'!$H:$H,0)),
IFERROR(
INDEX(#REF!,MATCH($E3271,#REF!,0)),
INDEX(#REF!,MATCH($E3271,#REF!,0))
)))</f>
        <v>CV10101VL0001</v>
      </c>
      <c r="E3271" s="30" t="str">
        <f t="shared" si="68"/>
        <v>03-0036</v>
      </c>
      <c r="F3271" s="19" t="str">
        <f>IFERROR(
INDEX(#REF!,MATCH($E3271,#REF!,0)),
IFERROR(
INDEX('SETORES VARRIÇÃO'!$F:$F,MATCH($E3271,'SETORES VARRIÇÃO'!$H:$H,0)),
IFERROR(
INDEX(#REF!,MATCH($E3271,#REF!,0)),
INDEX(#REF!,MATCH($E3271,#REF!,0))
)))</f>
        <v>Segunda a Domingo</v>
      </c>
      <c r="G3271" s="18" t="s">
        <v>888</v>
      </c>
      <c r="H3271" s="46">
        <v>0.48</v>
      </c>
      <c r="I3271" s="18" t="s">
        <v>3670</v>
      </c>
    </row>
    <row r="3272" spans="1:9" x14ac:dyDescent="0.35">
      <c r="A3272" s="68">
        <v>46085</v>
      </c>
      <c r="B3272" s="52" t="s">
        <v>785</v>
      </c>
      <c r="C3272" s="30" t="str">
        <f>IFERROR(
INDEX(#REF!,MATCH($E3272,#REF!,0)),
IFERROR(
INDEX('SETORES VARRIÇÃO'!$A:$A,MATCH($E3272,'SETORES VARRIÇÃO'!$H:$H,0)),
IFERROR(
INDEX(#REF!,MATCH($E3272,#REF!,0)),
INDEX(#REF!,MATCH($E3272,#REF!,0))
)))</f>
        <v>JT</v>
      </c>
      <c r="D3272" s="31" t="str">
        <f>IFERROR(
INDEX(#REF!,MATCH($E3272,#REF!,0)),
IFERROR(
INDEX('SETORES VARRIÇÃO'!$B:$B,MATCH($E3272,'SETORES VARRIÇÃO'!$H:$H,0)),
IFERROR(
INDEX(#REF!,MATCH($E3272,#REF!,0)),
INDEX(#REF!,MATCH($E3272,#REF!,0))
)))</f>
        <v>JT10302VJ0005</v>
      </c>
      <c r="E3272" s="30" t="str">
        <f t="shared" si="68"/>
        <v>03-0037</v>
      </c>
      <c r="F3272" s="19" t="str">
        <f>IFERROR(
INDEX(#REF!,MATCH($E3272,#REF!,0)),
IFERROR(
INDEX('SETORES VARRIÇÃO'!$F:$F,MATCH($E3272,'SETORES VARRIÇÃO'!$H:$H,0)),
IFERROR(
INDEX(#REF!,MATCH($E3272,#REF!,0)),
INDEX(#REF!,MATCH($E3272,#REF!,0))
)))</f>
        <v>Segunda/Quinta</v>
      </c>
      <c r="G3272" s="18" t="s">
        <v>888</v>
      </c>
      <c r="H3272" s="46">
        <v>0.4</v>
      </c>
      <c r="I3272" s="18" t="s">
        <v>3671</v>
      </c>
    </row>
    <row r="3273" spans="1:9" x14ac:dyDescent="0.35">
      <c r="A3273" s="68">
        <v>46085</v>
      </c>
      <c r="B3273" s="52" t="s">
        <v>786</v>
      </c>
      <c r="C3273" s="30" t="str">
        <f>IFERROR(
INDEX(#REF!,MATCH($E3273,#REF!,0)),
IFERROR(
INDEX('SETORES VARRIÇÃO'!$A:$A,MATCH($E3273,'SETORES VARRIÇÃO'!$H:$H,0)),
IFERROR(
INDEX(#REF!,MATCH($E3273,#REF!,0)),
INDEX(#REF!,MATCH($E3273,#REF!,0))
)))</f>
        <v>CV</v>
      </c>
      <c r="D3273" s="31" t="str">
        <f>IFERROR(
INDEX(#REF!,MATCH($E3273,#REF!,0)),
IFERROR(
INDEX('SETORES VARRIÇÃO'!$B:$B,MATCH($E3273,'SETORES VARRIÇÃO'!$H:$H,0)),
IFERROR(
INDEX(#REF!,MATCH($E3273,#REF!,0)),
INDEX(#REF!,MATCH($E3273,#REF!,0))
)))</f>
        <v>CV10202VJ0030</v>
      </c>
      <c r="E3273" s="30" t="str">
        <f t="shared" si="68"/>
        <v>03-0038</v>
      </c>
      <c r="F3273" s="19" t="str">
        <f>IFERROR(
INDEX(#REF!,MATCH($E3273,#REF!,0)),
IFERROR(
INDEX('SETORES VARRIÇÃO'!$F:$F,MATCH($E3273,'SETORES VARRIÇÃO'!$H:$H,0)),
IFERROR(
INDEX(#REF!,MATCH($E3273,#REF!,0)),
INDEX(#REF!,MATCH($E3273,#REF!,0))
)))</f>
        <v>Segunda/Quarta/Sexta</v>
      </c>
      <c r="G3273" s="18" t="s">
        <v>888</v>
      </c>
      <c r="H3273" s="46">
        <v>0.64</v>
      </c>
      <c r="I3273" s="18" t="s">
        <v>3672</v>
      </c>
    </row>
    <row r="3274" spans="1:9" x14ac:dyDescent="0.35">
      <c r="A3274" s="68">
        <v>46085</v>
      </c>
      <c r="B3274" s="52" t="s">
        <v>787</v>
      </c>
      <c r="C3274" s="30" t="str">
        <f>IFERROR(
INDEX(#REF!,MATCH($E3274,#REF!,0)),
IFERROR(
INDEX('SETORES VARRIÇÃO'!$A:$A,MATCH($E3274,'SETORES VARRIÇÃO'!$H:$H,0)),
IFERROR(
INDEX(#REF!,MATCH($E3274,#REF!,0)),
INDEX(#REF!,MATCH($E3274,#REF!,0))
)))</f>
        <v>CV</v>
      </c>
      <c r="D3274" s="31" t="str">
        <f>IFERROR(
INDEX(#REF!,MATCH($E3274,#REF!,0)),
IFERROR(
INDEX('SETORES VARRIÇÃO'!$B:$B,MATCH($E3274,'SETORES VARRIÇÃO'!$H:$H,0)),
IFERROR(
INDEX(#REF!,MATCH($E3274,#REF!,0)),
INDEX(#REF!,MATCH($E3274,#REF!,0))
)))</f>
        <v>CV10203VJ0047</v>
      </c>
      <c r="E3274" s="30" t="str">
        <f t="shared" si="68"/>
        <v>03-0039</v>
      </c>
      <c r="F3274" s="19" t="str">
        <f>IFERROR(
INDEX(#REF!,MATCH($E3274,#REF!,0)),
IFERROR(
INDEX('SETORES VARRIÇÃO'!$F:$F,MATCH($E3274,'SETORES VARRIÇÃO'!$H:$H,0)),
IFERROR(
INDEX(#REF!,MATCH($E3274,#REF!,0)),
INDEX(#REF!,MATCH($E3274,#REF!,0))
)))</f>
        <v>Terça/Quinta/Sábado</v>
      </c>
      <c r="G3274" s="18" t="s">
        <v>888</v>
      </c>
      <c r="H3274" s="46">
        <v>0.64</v>
      </c>
      <c r="I3274" s="18" t="s">
        <v>3673</v>
      </c>
    </row>
    <row r="3275" spans="1:9" x14ac:dyDescent="0.35">
      <c r="A3275" s="68">
        <v>46085</v>
      </c>
      <c r="B3275" s="52" t="s">
        <v>788</v>
      </c>
      <c r="C3275" s="30" t="str">
        <f>IFERROR(
INDEX(#REF!,MATCH($E3275,#REF!,0)),
IFERROR(
INDEX('SETORES VARRIÇÃO'!$A:$A,MATCH($E3275,'SETORES VARRIÇÃO'!$H:$H,0)),
IFERROR(
INDEX(#REF!,MATCH($E3275,#REF!,0)),
INDEX(#REF!,MATCH($E3275,#REF!,0))
)))</f>
        <v>JT</v>
      </c>
      <c r="D3275" s="31" t="str">
        <f>IFERROR(
INDEX(#REF!,MATCH($E3275,#REF!,0)),
IFERROR(
INDEX('SETORES VARRIÇÃO'!$B:$B,MATCH($E3275,'SETORES VARRIÇÃO'!$H:$H,0)),
IFERROR(
INDEX(#REF!,MATCH($E3275,#REF!,0)),
INDEX(#REF!,MATCH($E3275,#REF!,0))
)))</f>
        <v>JT10304VJ0037</v>
      </c>
      <c r="E3275" s="30" t="str">
        <f t="shared" si="68"/>
        <v>03-0040</v>
      </c>
      <c r="F3275" s="19" t="str">
        <f>IFERROR(
INDEX(#REF!,MATCH($E3275,#REF!,0)),
IFERROR(
INDEX('SETORES VARRIÇÃO'!$F:$F,MATCH($E3275,'SETORES VARRIÇÃO'!$H:$H,0)),
IFERROR(
INDEX(#REF!,MATCH($E3275,#REF!,0)),
INDEX(#REF!,MATCH($E3275,#REF!,0))
)))</f>
        <v>Quarta/Sábado</v>
      </c>
      <c r="G3275" s="18" t="s">
        <v>888</v>
      </c>
      <c r="H3275" s="46">
        <v>0.54</v>
      </c>
      <c r="I3275" s="18" t="s">
        <v>3674</v>
      </c>
    </row>
    <row r="3276" spans="1:9" x14ac:dyDescent="0.35">
      <c r="A3276" s="68">
        <v>46085</v>
      </c>
      <c r="B3276" s="52" t="s">
        <v>789</v>
      </c>
      <c r="C3276" s="30" t="str">
        <f>IFERROR(
INDEX(#REF!,MATCH($E3276,#REF!,0)),
IFERROR(
INDEX('SETORES VARRIÇÃO'!$A:$A,MATCH($E3276,'SETORES VARRIÇÃO'!$H:$H,0)),
IFERROR(
INDEX(#REF!,MATCH($E3276,#REF!,0)),
INDEX(#REF!,MATCH($E3276,#REF!,0))
)))</f>
        <v>JT</v>
      </c>
      <c r="D3276" s="31" t="str">
        <f>IFERROR(
INDEX(#REF!,MATCH($E3276,#REF!,0)),
IFERROR(
INDEX('SETORES VARRIÇÃO'!$B:$B,MATCH($E3276,'SETORES VARRIÇÃO'!$H:$H,0)),
IFERROR(
INDEX(#REF!,MATCH($E3276,#REF!,0)),
INDEX(#REF!,MATCH($E3276,#REF!,0))
)))</f>
        <v>JT10303VJ0033</v>
      </c>
      <c r="E3276" s="30" t="str">
        <f t="shared" si="68"/>
        <v>03-0041</v>
      </c>
      <c r="F3276" s="19" t="str">
        <f>IFERROR(
INDEX(#REF!,MATCH($E3276,#REF!,0)),
IFERROR(
INDEX('SETORES VARRIÇÃO'!$F:$F,MATCH($E3276,'SETORES VARRIÇÃO'!$H:$H,0)),
IFERROR(
INDEX(#REF!,MATCH($E3276,#REF!,0)),
INDEX(#REF!,MATCH($E3276,#REF!,0))
)))</f>
        <v>Terça/Sexta</v>
      </c>
      <c r="G3276" s="18" t="s">
        <v>888</v>
      </c>
      <c r="H3276" s="46">
        <v>0.52</v>
      </c>
      <c r="I3276" s="18" t="s">
        <v>3675</v>
      </c>
    </row>
    <row r="3277" spans="1:9" x14ac:dyDescent="0.35">
      <c r="A3277" s="68">
        <v>46085</v>
      </c>
      <c r="B3277" s="52" t="s">
        <v>790</v>
      </c>
      <c r="C3277" s="30" t="str">
        <f>IFERROR(
INDEX(#REF!,MATCH($E3277,#REF!,0)),
IFERROR(
INDEX('SETORES VARRIÇÃO'!$A:$A,MATCH($E3277,'SETORES VARRIÇÃO'!$H:$H,0)),
IFERROR(
INDEX(#REF!,MATCH($E3277,#REF!,0)),
INDEX(#REF!,MATCH($E3277,#REF!,0))
)))</f>
        <v>JT</v>
      </c>
      <c r="D3277" s="31" t="str">
        <f>IFERROR(
INDEX(#REF!,MATCH($E3277,#REF!,0)),
IFERROR(
INDEX('SETORES VARRIÇÃO'!$B:$B,MATCH($E3277,'SETORES VARRIÇÃO'!$H:$H,0)),
IFERROR(
INDEX(#REF!,MATCH($E3277,#REF!,0)),
INDEX(#REF!,MATCH($E3277,#REF!,0))
)))</f>
        <v>JT10202VJ0056</v>
      </c>
      <c r="E3277" s="30" t="str">
        <f t="shared" si="68"/>
        <v>03-0042</v>
      </c>
      <c r="F3277" s="19" t="str">
        <f>IFERROR(
INDEX(#REF!,MATCH($E3277,#REF!,0)),
IFERROR(
INDEX('SETORES VARRIÇÃO'!$F:$F,MATCH($E3277,'SETORES VARRIÇÃO'!$H:$H,0)),
IFERROR(
INDEX(#REF!,MATCH($E3277,#REF!,0)),
INDEX(#REF!,MATCH($E3277,#REF!,0))
)))</f>
        <v>Segunda/Quarta/Sexta</v>
      </c>
      <c r="G3277" s="18" t="s">
        <v>888</v>
      </c>
      <c r="H3277" s="46">
        <v>0.49</v>
      </c>
      <c r="I3277" s="18" t="s">
        <v>3676</v>
      </c>
    </row>
    <row r="3278" spans="1:9" x14ac:dyDescent="0.35">
      <c r="A3278" s="68">
        <v>46085</v>
      </c>
      <c r="B3278" s="52" t="s">
        <v>566</v>
      </c>
      <c r="C3278" s="30" t="str">
        <f>IFERROR(
INDEX(#REF!,MATCH($E3278,#REF!,0)),
IFERROR(
INDEX('SETORES VARRIÇÃO'!$A:$A,MATCH($E3278,'SETORES VARRIÇÃO'!$H:$H,0)),
IFERROR(
INDEX(#REF!,MATCH($E3278,#REF!,0)),
INDEX(#REF!,MATCH($E3278,#REF!,0))
)))</f>
        <v>JT</v>
      </c>
      <c r="D3278" s="31" t="str">
        <f>IFERROR(
INDEX(#REF!,MATCH($E3278,#REF!,0)),
IFERROR(
INDEX('SETORES VARRIÇÃO'!$B:$B,MATCH($E3278,'SETORES VARRIÇÃO'!$H:$H,0)),
IFERROR(
INDEX(#REF!,MATCH($E3278,#REF!,0)),
INDEX(#REF!,MATCH($E3278,#REF!,0))
)))</f>
        <v>JT10303VJ0029</v>
      </c>
      <c r="E3278" s="30" t="str">
        <f t="shared" si="68"/>
        <v>03-0043</v>
      </c>
      <c r="F3278" s="19" t="str">
        <f>IFERROR(
INDEX(#REF!,MATCH($E3278,#REF!,0)),
IFERROR(
INDEX('SETORES VARRIÇÃO'!$F:$F,MATCH($E3278,'SETORES VARRIÇÃO'!$H:$H,0)),
IFERROR(
INDEX(#REF!,MATCH($E3278,#REF!,0)),
INDEX(#REF!,MATCH($E3278,#REF!,0))
)))</f>
        <v>Terça/Sexta</v>
      </c>
      <c r="G3278" s="18" t="s">
        <v>888</v>
      </c>
      <c r="H3278" s="46">
        <v>0.89</v>
      </c>
      <c r="I3278" s="18" t="s">
        <v>3677</v>
      </c>
    </row>
    <row r="3279" spans="1:9" x14ac:dyDescent="0.35">
      <c r="A3279" s="68">
        <v>46085</v>
      </c>
      <c r="B3279" s="52" t="s">
        <v>735</v>
      </c>
      <c r="C3279" s="30" t="str">
        <f>IFERROR(
INDEX(#REF!,MATCH($E3279,#REF!,0)),
IFERROR(
INDEX('SETORES VARRIÇÃO'!$A:$A,MATCH($E3279,'SETORES VARRIÇÃO'!$H:$H,0)),
IFERROR(
INDEX(#REF!,MATCH($E3279,#REF!,0)),
INDEX(#REF!,MATCH($E3279,#REF!,0))
)))</f>
        <v>CV</v>
      </c>
      <c r="D3279" s="31" t="str">
        <f>IFERROR(
INDEX(#REF!,MATCH($E3279,#REF!,0)),
IFERROR(
INDEX('SETORES VARRIÇÃO'!$B:$B,MATCH($E3279,'SETORES VARRIÇÃO'!$H:$H,0)),
IFERROR(
INDEX(#REF!,MATCH($E3279,#REF!,0)),
INDEX(#REF!,MATCH($E3279,#REF!,0))
)))</f>
        <v>CV10304VJ0023</v>
      </c>
      <c r="E3279" s="30" t="str">
        <f t="shared" si="68"/>
        <v>03-0044</v>
      </c>
      <c r="F3279" s="19" t="str">
        <f>IFERROR(
INDEX(#REF!,MATCH($E3279,#REF!,0)),
IFERROR(
INDEX('SETORES VARRIÇÃO'!$F:$F,MATCH($E3279,'SETORES VARRIÇÃO'!$H:$H,0)),
IFERROR(
INDEX(#REF!,MATCH($E3279,#REF!,0)),
INDEX(#REF!,MATCH($E3279,#REF!,0))
)))</f>
        <v>Quarta/Sábado</v>
      </c>
      <c r="G3279" s="18" t="s">
        <v>888</v>
      </c>
      <c r="H3279" s="46">
        <v>0.84</v>
      </c>
      <c r="I3279" s="18" t="s">
        <v>3678</v>
      </c>
    </row>
    <row r="3280" spans="1:9" x14ac:dyDescent="0.35">
      <c r="A3280" s="68">
        <v>46085</v>
      </c>
      <c r="B3280" s="52" t="s">
        <v>791</v>
      </c>
      <c r="C3280" s="30" t="str">
        <f>IFERROR(
INDEX(#REF!,MATCH($E3280,#REF!,0)),
IFERROR(
INDEX('SETORES VARRIÇÃO'!$A:$A,MATCH($E3280,'SETORES VARRIÇÃO'!$H:$H,0)),
IFERROR(
INDEX(#REF!,MATCH($E3280,#REF!,0)),
INDEX(#REF!,MATCH($E3280,#REF!,0))
)))</f>
        <v>JT</v>
      </c>
      <c r="D3280" s="31" t="str">
        <f>IFERROR(
INDEX(#REF!,MATCH($E3280,#REF!,0)),
IFERROR(
INDEX('SETORES VARRIÇÃO'!$B:$B,MATCH($E3280,'SETORES VARRIÇÃO'!$H:$H,0)),
IFERROR(
INDEX(#REF!,MATCH($E3280,#REF!,0)),
INDEX(#REF!,MATCH($E3280,#REF!,0))
)))</f>
        <v>JT10302VJ0016</v>
      </c>
      <c r="E3280" s="30" t="str">
        <f t="shared" si="68"/>
        <v>03-0045</v>
      </c>
      <c r="F3280" s="19" t="str">
        <f>IFERROR(
INDEX(#REF!,MATCH($E3280,#REF!,0)),
IFERROR(
INDEX('SETORES VARRIÇÃO'!$F:$F,MATCH($E3280,'SETORES VARRIÇÃO'!$H:$H,0)),
IFERROR(
INDEX(#REF!,MATCH($E3280,#REF!,0)),
INDEX(#REF!,MATCH($E3280,#REF!,0))
)))</f>
        <v>Segunda/Quinta</v>
      </c>
      <c r="G3280" s="18" t="s">
        <v>888</v>
      </c>
      <c r="H3280" s="46">
        <v>0.39</v>
      </c>
      <c r="I3280" s="18" t="s">
        <v>3679</v>
      </c>
    </row>
    <row r="3281" spans="1:9" x14ac:dyDescent="0.35">
      <c r="A3281" s="68">
        <v>46085</v>
      </c>
      <c r="B3281" s="52" t="s">
        <v>792</v>
      </c>
      <c r="C3281" s="30" t="str">
        <f>IFERROR(
INDEX(#REF!,MATCH($E3281,#REF!,0)),
IFERROR(
INDEX('SETORES VARRIÇÃO'!$A:$A,MATCH($E3281,'SETORES VARRIÇÃO'!$H:$H,0)),
IFERROR(
INDEX(#REF!,MATCH($E3281,#REF!,0)),
INDEX(#REF!,MATCH($E3281,#REF!,0))
)))</f>
        <v>JT</v>
      </c>
      <c r="D3281" s="31" t="str">
        <f>IFERROR(
INDEX(#REF!,MATCH($E3281,#REF!,0)),
IFERROR(
INDEX('SETORES VARRIÇÃO'!$B:$B,MATCH($E3281,'SETORES VARRIÇÃO'!$H:$H,0)),
IFERROR(
INDEX(#REF!,MATCH($E3281,#REF!,0)),
INDEX(#REF!,MATCH($E3281,#REF!,0))
)))</f>
        <v>JT10203VJ0055</v>
      </c>
      <c r="E3281" s="30" t="str">
        <f t="shared" si="68"/>
        <v>03-0046</v>
      </c>
      <c r="F3281" s="19" t="str">
        <f>IFERROR(
INDEX(#REF!,MATCH($E3281,#REF!,0)),
IFERROR(
INDEX('SETORES VARRIÇÃO'!$F:$F,MATCH($E3281,'SETORES VARRIÇÃO'!$H:$H,0)),
IFERROR(
INDEX(#REF!,MATCH($E3281,#REF!,0)),
INDEX(#REF!,MATCH($E3281,#REF!,0))
)))</f>
        <v>Terça/Quinta/Sábado</v>
      </c>
      <c r="G3281" s="18" t="s">
        <v>888</v>
      </c>
      <c r="H3281" s="46">
        <v>0.64</v>
      </c>
      <c r="I3281" s="18" t="s">
        <v>3680</v>
      </c>
    </row>
    <row r="3282" spans="1:9" x14ac:dyDescent="0.35">
      <c r="A3282" s="68">
        <v>46085</v>
      </c>
      <c r="B3282" s="52" t="s">
        <v>793</v>
      </c>
      <c r="C3282" s="30" t="str">
        <f>IFERROR(
INDEX(#REF!,MATCH($E3282,#REF!,0)),
IFERROR(
INDEX('SETORES VARRIÇÃO'!$A:$A,MATCH($E3282,'SETORES VARRIÇÃO'!$H:$H,0)),
IFERROR(
INDEX(#REF!,MATCH($E3282,#REF!,0)),
INDEX(#REF!,MATCH($E3282,#REF!,0))
)))</f>
        <v>MG</v>
      </c>
      <c r="D3282" s="31" t="str">
        <f>IFERROR(
INDEX(#REF!,MATCH($E3282,#REF!,0)),
IFERROR(
INDEX('SETORES VARRIÇÃO'!$B:$B,MATCH($E3282,'SETORES VARRIÇÃO'!$H:$H,0)),
IFERROR(
INDEX(#REF!,MATCH($E3282,#REF!,0)),
INDEX(#REF!,MATCH($E3282,#REF!,0))
)))</f>
        <v>MG10101VJ0002</v>
      </c>
      <c r="E3282" s="30" t="str">
        <f t="shared" si="68"/>
        <v>03-0047</v>
      </c>
      <c r="F3282" s="19" t="str">
        <f>IFERROR(
INDEX(#REF!,MATCH($E3282,#REF!,0)),
IFERROR(
INDEX('SETORES VARRIÇÃO'!$F:$F,MATCH($E3282,'SETORES VARRIÇÃO'!$H:$H,0)),
IFERROR(
INDEX(#REF!,MATCH($E3282,#REF!,0)),
INDEX(#REF!,MATCH($E3282,#REF!,0))
)))</f>
        <v>Segunda a Domingo</v>
      </c>
      <c r="G3282" s="18" t="s">
        <v>888</v>
      </c>
      <c r="H3282" s="46">
        <v>0.84</v>
      </c>
      <c r="I3282" s="18" t="s">
        <v>3681</v>
      </c>
    </row>
    <row r="3283" spans="1:9" x14ac:dyDescent="0.35">
      <c r="A3283" s="68">
        <v>46085</v>
      </c>
      <c r="B3283" s="52" t="s">
        <v>794</v>
      </c>
      <c r="C3283" s="30" t="str">
        <f>IFERROR(
INDEX(#REF!,MATCH($E3283,#REF!,0)),
IFERROR(
INDEX('SETORES VARRIÇÃO'!$A:$A,MATCH($E3283,'SETORES VARRIÇÃO'!$H:$H,0)),
IFERROR(
INDEX(#REF!,MATCH($E3283,#REF!,0)),
INDEX(#REF!,MATCH($E3283,#REF!,0))
)))</f>
        <v>JT</v>
      </c>
      <c r="D3283" s="31" t="str">
        <f>IFERROR(
INDEX(#REF!,MATCH($E3283,#REF!,0)),
IFERROR(
INDEX('SETORES VARRIÇÃO'!$B:$B,MATCH($E3283,'SETORES VARRIÇÃO'!$H:$H,0)),
IFERROR(
INDEX(#REF!,MATCH($E3283,#REF!,0)),
INDEX(#REF!,MATCH($E3283,#REF!,0))
)))</f>
        <v>JT10303VJ0026</v>
      </c>
      <c r="E3283" s="30" t="str">
        <f t="shared" si="68"/>
        <v>03-0048</v>
      </c>
      <c r="F3283" s="19" t="str">
        <f>IFERROR(
INDEX(#REF!,MATCH($E3283,#REF!,0)),
IFERROR(
INDEX('SETORES VARRIÇÃO'!$F:$F,MATCH($E3283,'SETORES VARRIÇÃO'!$H:$H,0)),
IFERROR(
INDEX(#REF!,MATCH($E3283,#REF!,0)),
INDEX(#REF!,MATCH($E3283,#REF!,0))
)))</f>
        <v>Terça/Sexta</v>
      </c>
      <c r="G3283" s="18" t="s">
        <v>888</v>
      </c>
      <c r="H3283" s="46">
        <v>0.35</v>
      </c>
      <c r="I3283" s="18" t="s">
        <v>3682</v>
      </c>
    </row>
    <row r="3284" spans="1:9" x14ac:dyDescent="0.35">
      <c r="A3284" s="68">
        <v>46085</v>
      </c>
      <c r="B3284" s="52" t="s">
        <v>795</v>
      </c>
      <c r="C3284" s="30" t="str">
        <f>IFERROR(
INDEX(#REF!,MATCH($E3284,#REF!,0)),
IFERROR(
INDEX('SETORES VARRIÇÃO'!$A:$A,MATCH($E3284,'SETORES VARRIÇÃO'!$H:$H,0)),
IFERROR(
INDEX(#REF!,MATCH($E3284,#REF!,0)),
INDEX(#REF!,MATCH($E3284,#REF!,0))
)))</f>
        <v>JT</v>
      </c>
      <c r="D3284" s="31" t="str">
        <f>IFERROR(
INDEX(#REF!,MATCH($E3284,#REF!,0)),
IFERROR(
INDEX('SETORES VARRIÇÃO'!$B:$B,MATCH($E3284,'SETORES VARRIÇÃO'!$H:$H,0)),
IFERROR(
INDEX(#REF!,MATCH($E3284,#REF!,0)),
INDEX(#REF!,MATCH($E3284,#REF!,0))
)))</f>
        <v>JT10102VJ0001</v>
      </c>
      <c r="E3284" s="30" t="str">
        <f t="shared" si="68"/>
        <v>03-0049</v>
      </c>
      <c r="F3284" s="19" t="str">
        <f>IFERROR(
INDEX(#REF!,MATCH($E3284,#REF!,0)),
IFERROR(
INDEX('SETORES VARRIÇÃO'!$F:$F,MATCH($E3284,'SETORES VARRIÇÃO'!$H:$H,0)),
IFERROR(
INDEX(#REF!,MATCH($E3284,#REF!,0)),
INDEX(#REF!,MATCH($E3284,#REF!,0))
)))</f>
        <v>Segunda a Domingo</v>
      </c>
      <c r="G3284" s="18" t="s">
        <v>888</v>
      </c>
      <c r="H3284" s="46">
        <v>0.39</v>
      </c>
      <c r="I3284" s="18" t="s">
        <v>3683</v>
      </c>
    </row>
    <row r="3285" spans="1:9" x14ac:dyDescent="0.35">
      <c r="A3285" s="68">
        <v>46085</v>
      </c>
      <c r="B3285" s="52" t="s">
        <v>796</v>
      </c>
      <c r="C3285" s="30" t="str">
        <f>IFERROR(
INDEX(#REF!,MATCH($E3285,#REF!,0)),
IFERROR(
INDEX('SETORES VARRIÇÃO'!$A:$A,MATCH($E3285,'SETORES VARRIÇÃO'!$H:$H,0)),
IFERROR(
INDEX(#REF!,MATCH($E3285,#REF!,0)),
INDEX(#REF!,MATCH($E3285,#REF!,0))
)))</f>
        <v>CV</v>
      </c>
      <c r="D3285" s="31" t="str">
        <f>IFERROR(
INDEX(#REF!,MATCH($E3285,#REF!,0)),
IFERROR(
INDEX('SETORES VARRIÇÃO'!$B:$B,MATCH($E3285,'SETORES VARRIÇÃO'!$H:$H,0)),
IFERROR(
INDEX(#REF!,MATCH($E3285,#REF!,0)),
INDEX(#REF!,MATCH($E3285,#REF!,0))
)))</f>
        <v>CV10203VJ0064</v>
      </c>
      <c r="E3285" s="30" t="str">
        <f t="shared" si="68"/>
        <v>03-0050</v>
      </c>
      <c r="F3285" s="19" t="str">
        <f>IFERROR(
INDEX(#REF!,MATCH($E3285,#REF!,0)),
IFERROR(
INDEX('SETORES VARRIÇÃO'!$F:$F,MATCH($E3285,'SETORES VARRIÇÃO'!$H:$H,0)),
IFERROR(
INDEX(#REF!,MATCH($E3285,#REF!,0)),
INDEX(#REF!,MATCH($E3285,#REF!,0))
)))</f>
        <v>Terça/Quinta/Sábado</v>
      </c>
      <c r="G3285" s="18" t="s">
        <v>888</v>
      </c>
      <c r="H3285" s="46">
        <v>0.34</v>
      </c>
      <c r="I3285" s="18" t="s">
        <v>3684</v>
      </c>
    </row>
    <row r="3286" spans="1:9" x14ac:dyDescent="0.35">
      <c r="A3286" s="68">
        <v>46085</v>
      </c>
      <c r="B3286" s="52" t="s">
        <v>736</v>
      </c>
      <c r="C3286" s="30" t="str">
        <f>IFERROR(
INDEX(#REF!,MATCH($E3286,#REF!,0)),
IFERROR(
INDEX('SETORES VARRIÇÃO'!$A:$A,MATCH($E3286,'SETORES VARRIÇÃO'!$H:$H,0)),
IFERROR(
INDEX(#REF!,MATCH($E3286,#REF!,0)),
INDEX(#REF!,MATCH($E3286,#REF!,0))
)))</f>
        <v>JT</v>
      </c>
      <c r="D3286" s="31" t="str">
        <f>IFERROR(
INDEX(#REF!,MATCH($E3286,#REF!,0)),
IFERROR(
INDEX('SETORES VARRIÇÃO'!$B:$B,MATCH($E3286,'SETORES VARRIÇÃO'!$H:$H,0)),
IFERROR(
INDEX(#REF!,MATCH($E3286,#REF!,0)),
INDEX(#REF!,MATCH($E3286,#REF!,0))
)))</f>
        <v>JT10304VJ0041</v>
      </c>
      <c r="E3286" s="30" t="str">
        <f t="shared" si="68"/>
        <v>03-0051</v>
      </c>
      <c r="F3286" s="19" t="str">
        <f>IFERROR(
INDEX(#REF!,MATCH($E3286,#REF!,0)),
IFERROR(
INDEX('SETORES VARRIÇÃO'!$F:$F,MATCH($E3286,'SETORES VARRIÇÃO'!$H:$H,0)),
IFERROR(
INDEX(#REF!,MATCH($E3286,#REF!,0)),
INDEX(#REF!,MATCH($E3286,#REF!,0))
)))</f>
        <v>Quarta/Sábado</v>
      </c>
      <c r="G3286" s="18" t="s">
        <v>887</v>
      </c>
      <c r="H3286" s="46" t="s">
        <v>3685</v>
      </c>
      <c r="I3286" s="18" t="s">
        <v>3686</v>
      </c>
    </row>
    <row r="3287" spans="1:9" x14ac:dyDescent="0.35">
      <c r="A3287" s="68">
        <v>46085</v>
      </c>
      <c r="B3287" s="52" t="s">
        <v>797</v>
      </c>
      <c r="C3287" s="30" t="str">
        <f>IFERROR(
INDEX(#REF!,MATCH($E3287,#REF!,0)),
IFERROR(
INDEX('SETORES VARRIÇÃO'!$A:$A,MATCH($E3287,'SETORES VARRIÇÃO'!$H:$H,0)),
IFERROR(
INDEX(#REF!,MATCH($E3287,#REF!,0)),
INDEX(#REF!,MATCH($E3287,#REF!,0))
)))</f>
        <v>JT</v>
      </c>
      <c r="D3287" s="31" t="str">
        <f>IFERROR(
INDEX(#REF!,MATCH($E3287,#REF!,0)),
IFERROR(
INDEX('SETORES VARRIÇÃO'!$B:$B,MATCH($E3287,'SETORES VARRIÇÃO'!$H:$H,0)),
IFERROR(
INDEX(#REF!,MATCH($E3287,#REF!,0)),
INDEX(#REF!,MATCH($E3287,#REF!,0))
)))</f>
        <v>JT10302VJ0006</v>
      </c>
      <c r="E3287" s="30" t="str">
        <f t="shared" si="68"/>
        <v>03-0052</v>
      </c>
      <c r="F3287" s="19" t="str">
        <f>IFERROR(
INDEX(#REF!,MATCH($E3287,#REF!,0)),
IFERROR(
INDEX('SETORES VARRIÇÃO'!$F:$F,MATCH($E3287,'SETORES VARRIÇÃO'!$H:$H,0)),
IFERROR(
INDEX(#REF!,MATCH($E3287,#REF!,0)),
INDEX(#REF!,MATCH($E3287,#REF!,0))
)))</f>
        <v>Segunda/Quinta</v>
      </c>
      <c r="G3287" s="18" t="s">
        <v>888</v>
      </c>
      <c r="H3287" s="46">
        <v>0.44</v>
      </c>
      <c r="I3287" s="18" t="s">
        <v>3687</v>
      </c>
    </row>
    <row r="3288" spans="1:9" x14ac:dyDescent="0.35">
      <c r="A3288" s="68">
        <v>46085</v>
      </c>
      <c r="B3288" s="52" t="s">
        <v>716</v>
      </c>
      <c r="C3288" s="30" t="str">
        <f>IFERROR(
INDEX(#REF!,MATCH($E3288,#REF!,0)),
IFERROR(
INDEX('SETORES VARRIÇÃO'!$A:$A,MATCH($E3288,'SETORES VARRIÇÃO'!$H:$H,0)),
IFERROR(
INDEX(#REF!,MATCH($E3288,#REF!,0)),
INDEX(#REF!,MATCH($E3288,#REF!,0))
)))</f>
        <v>JT</v>
      </c>
      <c r="D3288" s="31" t="str">
        <f>IFERROR(
INDEX(#REF!,MATCH($E3288,#REF!,0)),
IFERROR(
INDEX('SETORES VARRIÇÃO'!$B:$B,MATCH($E3288,'SETORES VARRIÇÃO'!$H:$H,0)),
IFERROR(
INDEX(#REF!,MATCH($E3288,#REF!,0)),
INDEX(#REF!,MATCH($E3288,#REF!,0))
)))</f>
        <v>JT10303VJ0034</v>
      </c>
      <c r="E3288" s="30" t="str">
        <f t="shared" si="68"/>
        <v>03-0053</v>
      </c>
      <c r="F3288" s="19" t="str">
        <f>IFERROR(
INDEX(#REF!,MATCH($E3288,#REF!,0)),
IFERROR(
INDEX('SETORES VARRIÇÃO'!$F:$F,MATCH($E3288,'SETORES VARRIÇÃO'!$H:$H,0)),
IFERROR(
INDEX(#REF!,MATCH($E3288,#REF!,0)),
INDEX(#REF!,MATCH($E3288,#REF!,0))
)))</f>
        <v>Terça/Sexta</v>
      </c>
      <c r="G3288" s="18" t="s">
        <v>887</v>
      </c>
      <c r="H3288" s="46" t="s">
        <v>960</v>
      </c>
      <c r="I3288" s="18" t="s">
        <v>3568</v>
      </c>
    </row>
    <row r="3289" spans="1:9" x14ac:dyDescent="0.35">
      <c r="A3289" s="68">
        <v>46085</v>
      </c>
      <c r="B3289" s="52" t="s">
        <v>798</v>
      </c>
      <c r="C3289" s="30" t="str">
        <f>IFERROR(
INDEX(#REF!,MATCH($E3289,#REF!,0)),
IFERROR(
INDEX('SETORES VARRIÇÃO'!$A:$A,MATCH($E3289,'SETORES VARRIÇÃO'!$H:$H,0)),
IFERROR(
INDEX(#REF!,MATCH($E3289,#REF!,0)),
INDEX(#REF!,MATCH($E3289,#REF!,0))
)))</f>
        <v>JT</v>
      </c>
      <c r="D3289" s="31" t="str">
        <f>IFERROR(
INDEX(#REF!,MATCH($E3289,#REF!,0)),
IFERROR(
INDEX('SETORES VARRIÇÃO'!$B:$B,MATCH($E3289,'SETORES VARRIÇÃO'!$H:$H,0)),
IFERROR(
INDEX(#REF!,MATCH($E3289,#REF!,0)),
INDEX(#REF!,MATCH($E3289,#REF!,0))
)))</f>
        <v>JT10304VJ0040</v>
      </c>
      <c r="E3289" s="30" t="str">
        <f t="shared" si="68"/>
        <v>03-0054</v>
      </c>
      <c r="F3289" s="19" t="str">
        <f>IFERROR(
INDEX(#REF!,MATCH($E3289,#REF!,0)),
IFERROR(
INDEX('SETORES VARRIÇÃO'!$F:$F,MATCH($E3289,'SETORES VARRIÇÃO'!$H:$H,0)),
IFERROR(
INDEX(#REF!,MATCH($E3289,#REF!,0)),
INDEX(#REF!,MATCH($E3289,#REF!,0))
)))</f>
        <v>Quarta/Sábado</v>
      </c>
      <c r="G3289" s="18" t="s">
        <v>888</v>
      </c>
      <c r="H3289" s="46">
        <v>0.46</v>
      </c>
      <c r="I3289" s="18" t="s">
        <v>3688</v>
      </c>
    </row>
    <row r="3290" spans="1:9" x14ac:dyDescent="0.35">
      <c r="A3290" s="68">
        <v>46085</v>
      </c>
      <c r="B3290" s="52" t="s">
        <v>799</v>
      </c>
      <c r="C3290" s="30" t="str">
        <f>IFERROR(
INDEX(#REF!,MATCH($E3290,#REF!,0)),
IFERROR(
INDEX('SETORES VARRIÇÃO'!$A:$A,MATCH($E3290,'SETORES VARRIÇÃO'!$H:$H,0)),
IFERROR(
INDEX(#REF!,MATCH($E3290,#REF!,0)),
INDEX(#REF!,MATCH($E3290,#REF!,0))
)))</f>
        <v>CV</v>
      </c>
      <c r="D3290" s="31" t="str">
        <f>IFERROR(
INDEX(#REF!,MATCH($E3290,#REF!,0)),
IFERROR(
INDEX('SETORES VARRIÇÃO'!$B:$B,MATCH($E3290,'SETORES VARRIÇÃO'!$H:$H,0)),
IFERROR(
INDEX(#REF!,MATCH($E3290,#REF!,0)),
INDEX(#REF!,MATCH($E3290,#REF!,0))
)))</f>
        <v>CV10101VJ0001</v>
      </c>
      <c r="E3290" s="30" t="str">
        <f t="shared" si="68"/>
        <v>03-0055</v>
      </c>
      <c r="F3290" s="19" t="str">
        <f>IFERROR(
INDEX(#REF!,MATCH($E3290,#REF!,0)),
IFERROR(
INDEX('SETORES VARRIÇÃO'!$F:$F,MATCH($E3290,'SETORES VARRIÇÃO'!$H:$H,0)),
IFERROR(
INDEX(#REF!,MATCH($E3290,#REF!,0)),
INDEX(#REF!,MATCH($E3290,#REF!,0))
)))</f>
        <v>Segunda a Domingo</v>
      </c>
      <c r="G3290" s="18" t="s">
        <v>888</v>
      </c>
      <c r="H3290" s="46">
        <v>0.69</v>
      </c>
      <c r="I3290" s="18" t="s">
        <v>3689</v>
      </c>
    </row>
    <row r="3291" spans="1:9" x14ac:dyDescent="0.35">
      <c r="A3291" s="68">
        <v>46085</v>
      </c>
      <c r="B3291" s="52" t="s">
        <v>800</v>
      </c>
      <c r="C3291" s="30" t="str">
        <f>IFERROR(
INDEX(#REF!,MATCH($E3291,#REF!,0)),
IFERROR(
INDEX('SETORES VARRIÇÃO'!$A:$A,MATCH($E3291,'SETORES VARRIÇÃO'!$H:$H,0)),
IFERROR(
INDEX(#REF!,MATCH($E3291,#REF!,0)),
INDEX(#REF!,MATCH($E3291,#REF!,0))
)))</f>
        <v>CV</v>
      </c>
      <c r="D3291" s="31" t="str">
        <f>IFERROR(
INDEX(#REF!,MATCH($E3291,#REF!,0)),
IFERROR(
INDEX('SETORES VARRIÇÃO'!$B:$B,MATCH($E3291,'SETORES VARRIÇÃO'!$H:$H,0)),
IFERROR(
INDEX(#REF!,MATCH($E3291,#REF!,0)),
INDEX(#REF!,MATCH($E3291,#REF!,0))
)))</f>
        <v>CV10202VJ0032</v>
      </c>
      <c r="E3291" s="30" t="str">
        <f t="shared" si="68"/>
        <v>03-0056</v>
      </c>
      <c r="F3291" s="19" t="str">
        <f>IFERROR(
INDEX(#REF!,MATCH($E3291,#REF!,0)),
IFERROR(
INDEX('SETORES VARRIÇÃO'!$F:$F,MATCH($E3291,'SETORES VARRIÇÃO'!$H:$H,0)),
IFERROR(
INDEX(#REF!,MATCH($E3291,#REF!,0)),
INDEX(#REF!,MATCH($E3291,#REF!,0))
)))</f>
        <v>Segunda/Quarta/Sexta</v>
      </c>
      <c r="G3291" s="18" t="s">
        <v>887</v>
      </c>
      <c r="H3291" s="46" t="s">
        <v>946</v>
      </c>
      <c r="I3291" s="18" t="s">
        <v>872</v>
      </c>
    </row>
    <row r="3292" spans="1:9" x14ac:dyDescent="0.35">
      <c r="A3292" s="68">
        <v>46085</v>
      </c>
      <c r="B3292" s="52" t="s">
        <v>748</v>
      </c>
      <c r="C3292" s="30" t="str">
        <f>IFERROR(
INDEX(#REF!,MATCH($E3292,#REF!,0)),
IFERROR(
INDEX('SETORES VARRIÇÃO'!$A:$A,MATCH($E3292,'SETORES VARRIÇÃO'!$H:$H,0)),
IFERROR(
INDEX(#REF!,MATCH($E3292,#REF!,0)),
INDEX(#REF!,MATCH($E3292,#REF!,0))
)))</f>
        <v>CV</v>
      </c>
      <c r="D3292" s="31" t="str">
        <f>IFERROR(
INDEX(#REF!,MATCH($E3292,#REF!,0)),
IFERROR(
INDEX('SETORES VARRIÇÃO'!$B:$B,MATCH($E3292,'SETORES VARRIÇÃO'!$H:$H,0)),
IFERROR(
INDEX(#REF!,MATCH($E3292,#REF!,0)),
INDEX(#REF!,MATCH($E3292,#REF!,0))
)))</f>
        <v>CV10101VJ0005</v>
      </c>
      <c r="E3292" s="30" t="str">
        <f t="shared" si="68"/>
        <v>03-0057</v>
      </c>
      <c r="F3292" s="19" t="str">
        <f>IFERROR(
INDEX(#REF!,MATCH($E3292,#REF!,0)),
IFERROR(
INDEX('SETORES VARRIÇÃO'!$F:$F,MATCH($E3292,'SETORES VARRIÇÃO'!$H:$H,0)),
IFERROR(
INDEX(#REF!,MATCH($E3292,#REF!,0)),
INDEX(#REF!,MATCH($E3292,#REF!,0))
)))</f>
        <v>Segunda a Domingo</v>
      </c>
      <c r="G3292" s="18" t="s">
        <v>888</v>
      </c>
      <c r="H3292" s="46">
        <v>0.89</v>
      </c>
      <c r="I3292" s="18" t="s">
        <v>3690</v>
      </c>
    </row>
    <row r="3293" spans="1:9" x14ac:dyDescent="0.35">
      <c r="A3293" s="68">
        <v>46085</v>
      </c>
      <c r="B3293" s="52" t="s">
        <v>801</v>
      </c>
      <c r="C3293" s="30" t="str">
        <f>IFERROR(
INDEX(#REF!,MATCH($E3293,#REF!,0)),
IFERROR(
INDEX('SETORES VARRIÇÃO'!$A:$A,MATCH($E3293,'SETORES VARRIÇÃO'!$H:$H,0)),
IFERROR(
INDEX(#REF!,MATCH($E3293,#REF!,0)),
INDEX(#REF!,MATCH($E3293,#REF!,0))
)))</f>
        <v>JT</v>
      </c>
      <c r="D3293" s="31" t="str">
        <f>IFERROR(
INDEX(#REF!,MATCH($E3293,#REF!,0)),
IFERROR(
INDEX('SETORES VARRIÇÃO'!$B:$B,MATCH($E3293,'SETORES VARRIÇÃO'!$H:$H,0)),
IFERROR(
INDEX(#REF!,MATCH($E3293,#REF!,0)),
INDEX(#REF!,MATCH($E3293,#REF!,0))
)))</f>
        <v>JT10302VJ0019</v>
      </c>
      <c r="E3293" s="30" t="str">
        <f t="shared" si="68"/>
        <v>03-0058</v>
      </c>
      <c r="F3293" s="19" t="str">
        <f>IFERROR(
INDEX(#REF!,MATCH($E3293,#REF!,0)),
IFERROR(
INDEX('SETORES VARRIÇÃO'!$F:$F,MATCH($E3293,'SETORES VARRIÇÃO'!$H:$H,0)),
IFERROR(
INDEX(#REF!,MATCH($E3293,#REF!,0)),
INDEX(#REF!,MATCH($E3293,#REF!,0))
)))</f>
        <v>Segunda/Quinta</v>
      </c>
      <c r="G3293" s="18" t="s">
        <v>888</v>
      </c>
      <c r="H3293" s="46">
        <v>0.39</v>
      </c>
      <c r="I3293" s="18" t="s">
        <v>3691</v>
      </c>
    </row>
    <row r="3294" spans="1:9" x14ac:dyDescent="0.35">
      <c r="A3294" s="68">
        <v>46085</v>
      </c>
      <c r="B3294" s="52" t="s">
        <v>802</v>
      </c>
      <c r="C3294" s="30" t="str">
        <f>IFERROR(
INDEX(#REF!,MATCH($E3294,#REF!,0)),
IFERROR(
INDEX('SETORES VARRIÇÃO'!$A:$A,MATCH($E3294,'SETORES VARRIÇÃO'!$H:$H,0)),
IFERROR(
INDEX(#REF!,MATCH($E3294,#REF!,0)),
INDEX(#REF!,MATCH($E3294,#REF!,0))
)))</f>
        <v>JT</v>
      </c>
      <c r="D3294" s="31" t="str">
        <f>IFERROR(
INDEX(#REF!,MATCH($E3294,#REF!,0)),
IFERROR(
INDEX('SETORES VARRIÇÃO'!$B:$B,MATCH($E3294,'SETORES VARRIÇÃO'!$H:$H,0)),
IFERROR(
INDEX(#REF!,MATCH($E3294,#REF!,0)),
INDEX(#REF!,MATCH($E3294,#REF!,0))
)))</f>
        <v>JT20102VJ0003</v>
      </c>
      <c r="E3294" s="30" t="str">
        <f t="shared" si="68"/>
        <v>03-0059</v>
      </c>
      <c r="F3294" s="19" t="str">
        <f>IFERROR(
INDEX(#REF!,MATCH($E3294,#REF!,0)),
IFERROR(
INDEX('SETORES VARRIÇÃO'!$F:$F,MATCH($E3294,'SETORES VARRIÇÃO'!$H:$H,0)),
IFERROR(
INDEX(#REF!,MATCH($E3294,#REF!,0)),
INDEX(#REF!,MATCH($E3294,#REF!,0))
)))</f>
        <v>Segunda a Domingo</v>
      </c>
      <c r="G3294" s="18" t="s">
        <v>887</v>
      </c>
      <c r="H3294" s="46" t="s">
        <v>894</v>
      </c>
      <c r="I3294" s="18" t="s">
        <v>2380</v>
      </c>
    </row>
    <row r="3295" spans="1:9" x14ac:dyDescent="0.35">
      <c r="A3295" s="68">
        <v>46085</v>
      </c>
      <c r="B3295" s="52" t="s">
        <v>803</v>
      </c>
      <c r="C3295" s="30" t="str">
        <f>IFERROR(
INDEX(#REF!,MATCH($E3295,#REF!,0)),
IFERROR(
INDEX('SETORES VARRIÇÃO'!$A:$A,MATCH($E3295,'SETORES VARRIÇÃO'!$H:$H,0)),
IFERROR(
INDEX(#REF!,MATCH($E3295,#REF!,0)),
INDEX(#REF!,MATCH($E3295,#REF!,0))
)))</f>
        <v>CV</v>
      </c>
      <c r="D3295" s="31" t="str">
        <f>IFERROR(
INDEX(#REF!,MATCH($E3295,#REF!,0)),
IFERROR(
INDEX('SETORES VARRIÇÃO'!$B:$B,MATCH($E3295,'SETORES VARRIÇÃO'!$H:$H,0)),
IFERROR(
INDEX(#REF!,MATCH($E3295,#REF!,0)),
INDEX(#REF!,MATCH($E3295,#REF!,0))
)))</f>
        <v>CV10101VJ0002</v>
      </c>
      <c r="E3295" s="30" t="str">
        <f t="shared" si="68"/>
        <v>03-0060</v>
      </c>
      <c r="F3295" s="19" t="str">
        <f>IFERROR(
INDEX(#REF!,MATCH($E3295,#REF!,0)),
IFERROR(
INDEX('SETORES VARRIÇÃO'!$F:$F,MATCH($E3295,'SETORES VARRIÇÃO'!$H:$H,0)),
IFERROR(
INDEX(#REF!,MATCH($E3295,#REF!,0)),
INDEX(#REF!,MATCH($E3295,#REF!,0))
)))</f>
        <v>Segunda a Domingo</v>
      </c>
      <c r="G3295" s="18" t="s">
        <v>888</v>
      </c>
      <c r="H3295" s="46">
        <v>0.28999999999999998</v>
      </c>
      <c r="I3295" s="18" t="s">
        <v>3692</v>
      </c>
    </row>
    <row r="3296" spans="1:9" x14ac:dyDescent="0.35">
      <c r="A3296" s="68">
        <v>46085</v>
      </c>
      <c r="B3296" s="52" t="s">
        <v>804</v>
      </c>
      <c r="C3296" s="30" t="str">
        <f>IFERROR(
INDEX(#REF!,MATCH($E3296,#REF!,0)),
IFERROR(
INDEX('SETORES VARRIÇÃO'!$A:$A,MATCH($E3296,'SETORES VARRIÇÃO'!$H:$H,0)),
IFERROR(
INDEX(#REF!,MATCH($E3296,#REF!,0)),
INDEX(#REF!,MATCH($E3296,#REF!,0))
)))</f>
        <v>CV</v>
      </c>
      <c r="D3296" s="31" t="str">
        <f>IFERROR(
INDEX(#REF!,MATCH($E3296,#REF!,0)),
IFERROR(
INDEX('SETORES VARRIÇÃO'!$B:$B,MATCH($E3296,'SETORES VARRIÇÃO'!$H:$H,0)),
IFERROR(
INDEX(#REF!,MATCH($E3296,#REF!,0)),
INDEX(#REF!,MATCH($E3296,#REF!,0))
)))</f>
        <v>CV10303VJ0019</v>
      </c>
      <c r="E3296" s="30" t="str">
        <f t="shared" si="68"/>
        <v>03-0061</v>
      </c>
      <c r="F3296" s="19" t="str">
        <f>IFERROR(
INDEX(#REF!,MATCH($E3296,#REF!,0)),
IFERROR(
INDEX('SETORES VARRIÇÃO'!$F:$F,MATCH($E3296,'SETORES VARRIÇÃO'!$H:$H,0)),
IFERROR(
INDEX(#REF!,MATCH($E3296,#REF!,0)),
INDEX(#REF!,MATCH($E3296,#REF!,0))
)))</f>
        <v>Terça/Sexta</v>
      </c>
      <c r="G3296" s="18" t="s">
        <v>888</v>
      </c>
      <c r="H3296" s="46">
        <v>0.67</v>
      </c>
      <c r="I3296" s="18" t="s">
        <v>3693</v>
      </c>
    </row>
    <row r="3297" spans="1:9" x14ac:dyDescent="0.35">
      <c r="A3297" s="68">
        <v>46085</v>
      </c>
      <c r="B3297" s="52" t="s">
        <v>737</v>
      </c>
      <c r="C3297" s="30" t="str">
        <f>IFERROR(
INDEX(#REF!,MATCH($E3297,#REF!,0)),
IFERROR(
INDEX('SETORES VARRIÇÃO'!$A:$A,MATCH($E3297,'SETORES VARRIÇÃO'!$H:$H,0)),
IFERROR(
INDEX(#REF!,MATCH($E3297,#REF!,0)),
INDEX(#REF!,MATCH($E3297,#REF!,0))
)))</f>
        <v>CV</v>
      </c>
      <c r="D3297" s="31" t="str">
        <f>IFERROR(
INDEX(#REF!,MATCH($E3297,#REF!,0)),
IFERROR(
INDEX('SETORES VARRIÇÃO'!$B:$B,MATCH($E3297,'SETORES VARRIÇÃO'!$H:$H,0)),
IFERROR(
INDEX(#REF!,MATCH($E3297,#REF!,0)),
INDEX(#REF!,MATCH($E3297,#REF!,0))
)))</f>
        <v>CV10304VJ0024</v>
      </c>
      <c r="E3297" s="30" t="str">
        <f t="shared" si="68"/>
        <v>03-0062</v>
      </c>
      <c r="F3297" s="19" t="str">
        <f>IFERROR(
INDEX(#REF!,MATCH($E3297,#REF!,0)),
IFERROR(
INDEX('SETORES VARRIÇÃO'!$F:$F,MATCH($E3297,'SETORES VARRIÇÃO'!$H:$H,0)),
IFERROR(
INDEX(#REF!,MATCH($E3297,#REF!,0)),
INDEX(#REF!,MATCH($E3297,#REF!,0))
)))</f>
        <v>Quarta/Sábado</v>
      </c>
      <c r="G3297" s="18" t="s">
        <v>887</v>
      </c>
      <c r="H3297" s="46" t="s">
        <v>1051</v>
      </c>
      <c r="I3297" s="18" t="s">
        <v>3694</v>
      </c>
    </row>
    <row r="3298" spans="1:9" x14ac:dyDescent="0.35">
      <c r="A3298" s="68">
        <v>46085</v>
      </c>
      <c r="B3298" s="52" t="s">
        <v>805</v>
      </c>
      <c r="C3298" s="30" t="str">
        <f>IFERROR(
INDEX(#REF!,MATCH($E3298,#REF!,0)),
IFERROR(
INDEX('SETORES VARRIÇÃO'!$A:$A,MATCH($E3298,'SETORES VARRIÇÃO'!$H:$H,0)),
IFERROR(
INDEX(#REF!,MATCH($E3298,#REF!,0)),
INDEX(#REF!,MATCH($E3298,#REF!,0))
)))</f>
        <v>JT</v>
      </c>
      <c r="D3298" s="31" t="str">
        <f>IFERROR(
INDEX(#REF!,MATCH($E3298,#REF!,0)),
IFERROR(
INDEX('SETORES VARRIÇÃO'!$B:$B,MATCH($E3298,'SETORES VARRIÇÃO'!$H:$H,0)),
IFERROR(
INDEX(#REF!,MATCH($E3298,#REF!,0)),
INDEX(#REF!,MATCH($E3298,#REF!,0))
)))</f>
        <v>JT10303VJ0028</v>
      </c>
      <c r="E3298" s="30" t="str">
        <f t="shared" si="68"/>
        <v>03-0063</v>
      </c>
      <c r="F3298" s="19" t="str">
        <f>IFERROR(
INDEX(#REF!,MATCH($E3298,#REF!,0)),
IFERROR(
INDEX('SETORES VARRIÇÃO'!$F:$F,MATCH($E3298,'SETORES VARRIÇÃO'!$H:$H,0)),
IFERROR(
INDEX(#REF!,MATCH($E3298,#REF!,0)),
INDEX(#REF!,MATCH($E3298,#REF!,0))
)))</f>
        <v>Terça/Sexta</v>
      </c>
      <c r="G3298" s="18" t="s">
        <v>888</v>
      </c>
      <c r="H3298" s="46">
        <v>0.39</v>
      </c>
      <c r="I3298" s="18" t="s">
        <v>3695</v>
      </c>
    </row>
    <row r="3299" spans="1:9" x14ac:dyDescent="0.35">
      <c r="A3299" s="68">
        <v>46085</v>
      </c>
      <c r="B3299" s="52" t="s">
        <v>806</v>
      </c>
      <c r="C3299" s="30" t="str">
        <f>IFERROR(
INDEX(#REF!,MATCH($E3299,#REF!,0)),
IFERROR(
INDEX('SETORES VARRIÇÃO'!$A:$A,MATCH($E3299,'SETORES VARRIÇÃO'!$H:$H,0)),
IFERROR(
INDEX(#REF!,MATCH($E3299,#REF!,0)),
INDEX(#REF!,MATCH($E3299,#REF!,0))
)))</f>
        <v>CV</v>
      </c>
      <c r="D3299" s="31" t="str">
        <f>IFERROR(
INDEX(#REF!,MATCH($E3299,#REF!,0)),
IFERROR(
INDEX('SETORES VARRIÇÃO'!$B:$B,MATCH($E3299,'SETORES VARRIÇÃO'!$H:$H,0)),
IFERROR(
INDEX(#REF!,MATCH($E3299,#REF!,0)),
INDEX(#REF!,MATCH($E3299,#REF!,0))
)))</f>
        <v>CV10101VJ0003</v>
      </c>
      <c r="E3299" s="30" t="str">
        <f t="shared" si="68"/>
        <v>03-0064</v>
      </c>
      <c r="F3299" s="19" t="str">
        <f>IFERROR(
INDEX(#REF!,MATCH($E3299,#REF!,0)),
IFERROR(
INDEX('SETORES VARRIÇÃO'!$F:$F,MATCH($E3299,'SETORES VARRIÇÃO'!$H:$H,0)),
IFERROR(
INDEX(#REF!,MATCH($E3299,#REF!,0)),
INDEX(#REF!,MATCH($E3299,#REF!,0))
)))</f>
        <v>Segunda a Domingo</v>
      </c>
      <c r="G3299" s="18" t="s">
        <v>888</v>
      </c>
      <c r="H3299" s="46">
        <v>0.83</v>
      </c>
      <c r="I3299" s="18" t="s">
        <v>3696</v>
      </c>
    </row>
    <row r="3300" spans="1:9" x14ac:dyDescent="0.35">
      <c r="A3300" s="68">
        <v>46085</v>
      </c>
      <c r="B3300" s="52" t="s">
        <v>807</v>
      </c>
      <c r="C3300" s="30" t="str">
        <f>IFERROR(
INDEX(#REF!,MATCH($E3300,#REF!,0)),
IFERROR(
INDEX('SETORES VARRIÇÃO'!$A:$A,MATCH($E3300,'SETORES VARRIÇÃO'!$H:$H,0)),
IFERROR(
INDEX(#REF!,MATCH($E3300,#REF!,0)),
INDEX(#REF!,MATCH($E3300,#REF!,0))
)))</f>
        <v>CV</v>
      </c>
      <c r="D3300" s="31" t="str">
        <f>IFERROR(
INDEX(#REF!,MATCH($E3300,#REF!,0)),
IFERROR(
INDEX('SETORES VARRIÇÃO'!$B:$B,MATCH($E3300,'SETORES VARRIÇÃO'!$H:$H,0)),
IFERROR(
INDEX(#REF!,MATCH($E3300,#REF!,0)),
INDEX(#REF!,MATCH($E3300,#REF!,0))
)))</f>
        <v>CV10302VJ0013</v>
      </c>
      <c r="E3300" s="30" t="str">
        <f t="shared" si="68"/>
        <v>03-0065</v>
      </c>
      <c r="F3300" s="19" t="str">
        <f>IFERROR(
INDEX(#REF!,MATCH($E3300,#REF!,0)),
IFERROR(
INDEX('SETORES VARRIÇÃO'!$F:$F,MATCH($E3300,'SETORES VARRIÇÃO'!$H:$H,0)),
IFERROR(
INDEX(#REF!,MATCH($E3300,#REF!,0)),
INDEX(#REF!,MATCH($E3300,#REF!,0))
)))</f>
        <v>Segunda/Quinta</v>
      </c>
      <c r="G3300" s="18" t="s">
        <v>887</v>
      </c>
      <c r="H3300" s="46" t="s">
        <v>946</v>
      </c>
      <c r="I3300" s="18" t="s">
        <v>3457</v>
      </c>
    </row>
    <row r="3301" spans="1:9" x14ac:dyDescent="0.35">
      <c r="A3301" s="68">
        <v>46085</v>
      </c>
      <c r="B3301" s="52" t="s">
        <v>808</v>
      </c>
      <c r="C3301" s="30" t="str">
        <f>IFERROR(
INDEX(#REF!,MATCH($E3301,#REF!,0)),
IFERROR(
INDEX('SETORES VARRIÇÃO'!$A:$A,MATCH($E3301,'SETORES VARRIÇÃO'!$H:$H,0)),
IFERROR(
INDEX(#REF!,MATCH($E3301,#REF!,0)),
INDEX(#REF!,MATCH($E3301,#REF!,0))
)))</f>
        <v>CV</v>
      </c>
      <c r="D3301" s="31" t="str">
        <f>IFERROR(
INDEX(#REF!,MATCH($E3301,#REF!,0)),
IFERROR(
INDEX('SETORES VARRIÇÃO'!$B:$B,MATCH($E3301,'SETORES VARRIÇÃO'!$H:$H,0)),
IFERROR(
INDEX(#REF!,MATCH($E3301,#REF!,0)),
INDEX(#REF!,MATCH($E3301,#REF!,0))
)))</f>
        <v>CV10203VJ0048</v>
      </c>
      <c r="E3301" s="30" t="str">
        <f t="shared" ref="E3301:E3364" si="69">SUBSTITUTE(B3301,"SMSUB-LUTOCAR-","")</f>
        <v>03-0066</v>
      </c>
      <c r="F3301" s="19" t="str">
        <f>IFERROR(
INDEX(#REF!,MATCH($E3301,#REF!,0)),
IFERROR(
INDEX('SETORES VARRIÇÃO'!$F:$F,MATCH($E3301,'SETORES VARRIÇÃO'!$H:$H,0)),
IFERROR(
INDEX(#REF!,MATCH($E3301,#REF!,0)),
INDEX(#REF!,MATCH($E3301,#REF!,0))
)))</f>
        <v>Terça/Quinta/Sábado</v>
      </c>
      <c r="G3301" s="18" t="s">
        <v>888</v>
      </c>
      <c r="H3301" s="46">
        <v>0.64</v>
      </c>
      <c r="I3301" s="18" t="s">
        <v>3697</v>
      </c>
    </row>
    <row r="3302" spans="1:9" x14ac:dyDescent="0.35">
      <c r="A3302" s="68">
        <v>46085</v>
      </c>
      <c r="B3302" s="52" t="s">
        <v>809</v>
      </c>
      <c r="C3302" s="30" t="str">
        <f>IFERROR(
INDEX(#REF!,MATCH($E3302,#REF!,0)),
IFERROR(
INDEX('SETORES VARRIÇÃO'!$A:$A,MATCH($E3302,'SETORES VARRIÇÃO'!$H:$H,0)),
IFERROR(
INDEX(#REF!,MATCH($E3302,#REF!,0)),
INDEX(#REF!,MATCH($E3302,#REF!,0))
)))</f>
        <v>CV</v>
      </c>
      <c r="D3302" s="31" t="str">
        <f>IFERROR(
INDEX(#REF!,MATCH($E3302,#REF!,0)),
IFERROR(
INDEX('SETORES VARRIÇÃO'!$B:$B,MATCH($E3302,'SETORES VARRIÇÃO'!$H:$H,0)),
IFERROR(
INDEX(#REF!,MATCH($E3302,#REF!,0)),
INDEX(#REF!,MATCH($E3302,#REF!,0))
)))</f>
        <v>CV10303VJ0021</v>
      </c>
      <c r="E3302" s="30" t="str">
        <f t="shared" si="69"/>
        <v>03-0067</v>
      </c>
      <c r="F3302" s="19" t="str">
        <f>IFERROR(
INDEX(#REF!,MATCH($E3302,#REF!,0)),
IFERROR(
INDEX('SETORES VARRIÇÃO'!$F:$F,MATCH($E3302,'SETORES VARRIÇÃO'!$H:$H,0)),
IFERROR(
INDEX(#REF!,MATCH($E3302,#REF!,0)),
INDEX(#REF!,MATCH($E3302,#REF!,0))
)))</f>
        <v>Terça/Sexta</v>
      </c>
      <c r="G3302" s="18" t="s">
        <v>888</v>
      </c>
      <c r="H3302" s="46">
        <v>0.66</v>
      </c>
      <c r="I3302" s="18" t="s">
        <v>3698</v>
      </c>
    </row>
    <row r="3303" spans="1:9" x14ac:dyDescent="0.35">
      <c r="A3303" s="68">
        <v>46085</v>
      </c>
      <c r="B3303" s="52" t="s">
        <v>810</v>
      </c>
      <c r="C3303" s="30" t="str">
        <f>IFERROR(
INDEX(#REF!,MATCH($E3303,#REF!,0)),
IFERROR(
INDEX('SETORES VARRIÇÃO'!$A:$A,MATCH($E3303,'SETORES VARRIÇÃO'!$H:$H,0)),
IFERROR(
INDEX(#REF!,MATCH($E3303,#REF!,0)),
INDEX(#REF!,MATCH($E3303,#REF!,0))
)))</f>
        <v>JT</v>
      </c>
      <c r="D3303" s="31" t="str">
        <f>IFERROR(
INDEX(#REF!,MATCH($E3303,#REF!,0)),
IFERROR(
INDEX('SETORES VARRIÇÃO'!$B:$B,MATCH($E3303,'SETORES VARRIÇÃO'!$H:$H,0)),
IFERROR(
INDEX(#REF!,MATCH($E3303,#REF!,0)),
INDEX(#REF!,MATCH($E3303,#REF!,0))
)))</f>
        <v>JT10302VJ0007</v>
      </c>
      <c r="E3303" s="30" t="str">
        <f t="shared" si="69"/>
        <v>03-0068</v>
      </c>
      <c r="F3303" s="19" t="str">
        <f>IFERROR(
INDEX(#REF!,MATCH($E3303,#REF!,0)),
IFERROR(
INDEX('SETORES VARRIÇÃO'!$F:$F,MATCH($E3303,'SETORES VARRIÇÃO'!$H:$H,0)),
IFERROR(
INDEX(#REF!,MATCH($E3303,#REF!,0)),
INDEX(#REF!,MATCH($E3303,#REF!,0))
)))</f>
        <v>Segunda/Quinta</v>
      </c>
      <c r="G3303" s="18" t="s">
        <v>888</v>
      </c>
      <c r="H3303" s="46">
        <v>0.69</v>
      </c>
      <c r="I3303" s="18" t="s">
        <v>3699</v>
      </c>
    </row>
    <row r="3304" spans="1:9" x14ac:dyDescent="0.35">
      <c r="A3304" s="68">
        <v>46085</v>
      </c>
      <c r="B3304" s="52" t="s">
        <v>811</v>
      </c>
      <c r="C3304" s="30" t="str">
        <f>IFERROR(
INDEX(#REF!,MATCH($E3304,#REF!,0)),
IFERROR(
INDEX('SETORES VARRIÇÃO'!$A:$A,MATCH($E3304,'SETORES VARRIÇÃO'!$H:$H,0)),
IFERROR(
INDEX(#REF!,MATCH($E3304,#REF!,0)),
INDEX(#REF!,MATCH($E3304,#REF!,0))
)))</f>
        <v>MG</v>
      </c>
      <c r="D3304" s="31" t="str">
        <f>IFERROR(
INDEX(#REF!,MATCH($E3304,#REF!,0)),
IFERROR(
INDEX('SETORES VARRIÇÃO'!$B:$B,MATCH($E3304,'SETORES VARRIÇÃO'!$H:$H,0)),
IFERROR(
INDEX(#REF!,MATCH($E3304,#REF!,0)),
INDEX(#REF!,MATCH($E3304,#REF!,0))
)))</f>
        <v>MG10101VJ0004</v>
      </c>
      <c r="E3304" s="30" t="str">
        <f t="shared" si="69"/>
        <v>03-0069</v>
      </c>
      <c r="F3304" s="19" t="str">
        <f>IFERROR(
INDEX(#REF!,MATCH($E3304,#REF!,0)),
IFERROR(
INDEX('SETORES VARRIÇÃO'!$F:$F,MATCH($E3304,'SETORES VARRIÇÃO'!$H:$H,0)),
IFERROR(
INDEX(#REF!,MATCH($E3304,#REF!,0)),
INDEX(#REF!,MATCH($E3304,#REF!,0))
)))</f>
        <v>Segunda a Domingo</v>
      </c>
      <c r="G3304" s="18" t="s">
        <v>888</v>
      </c>
      <c r="H3304" s="46">
        <v>0.38</v>
      </c>
      <c r="I3304" s="18" t="s">
        <v>3700</v>
      </c>
    </row>
    <row r="3305" spans="1:9" x14ac:dyDescent="0.35">
      <c r="A3305" s="68">
        <v>46085</v>
      </c>
      <c r="B3305" s="52" t="s">
        <v>812</v>
      </c>
      <c r="C3305" s="30" t="str">
        <f>IFERROR(
INDEX(#REF!,MATCH($E3305,#REF!,0)),
IFERROR(
INDEX('SETORES VARRIÇÃO'!$A:$A,MATCH($E3305,'SETORES VARRIÇÃO'!$H:$H,0)),
IFERROR(
INDEX(#REF!,MATCH($E3305,#REF!,0)),
INDEX(#REF!,MATCH($E3305,#REF!,0))
)))</f>
        <v>CV</v>
      </c>
      <c r="D3305" s="31" t="str">
        <f>IFERROR(
INDEX(#REF!,MATCH($E3305,#REF!,0)),
IFERROR(
INDEX('SETORES VARRIÇÃO'!$B:$B,MATCH($E3305,'SETORES VARRIÇÃO'!$H:$H,0)),
IFERROR(
INDEX(#REF!,MATCH($E3305,#REF!,0)),
INDEX(#REF!,MATCH($E3305,#REF!,0))
)))</f>
        <v>CV10302VJ0016</v>
      </c>
      <c r="E3305" s="30" t="str">
        <f t="shared" si="69"/>
        <v>03-0070</v>
      </c>
      <c r="F3305" s="19" t="str">
        <f>IFERROR(
INDEX(#REF!,MATCH($E3305,#REF!,0)),
IFERROR(
INDEX('SETORES VARRIÇÃO'!$F:$F,MATCH($E3305,'SETORES VARRIÇÃO'!$H:$H,0)),
IFERROR(
INDEX(#REF!,MATCH($E3305,#REF!,0)),
INDEX(#REF!,MATCH($E3305,#REF!,0))
)))</f>
        <v>Segunda/Quinta</v>
      </c>
      <c r="G3305" s="18" t="s">
        <v>888</v>
      </c>
      <c r="H3305" s="46">
        <v>0.7</v>
      </c>
      <c r="I3305" s="18" t="s">
        <v>3701</v>
      </c>
    </row>
    <row r="3306" spans="1:9" x14ac:dyDescent="0.35">
      <c r="A3306" s="68">
        <v>46085</v>
      </c>
      <c r="B3306" s="52" t="s">
        <v>813</v>
      </c>
      <c r="C3306" s="30" t="str">
        <f>IFERROR(
INDEX(#REF!,MATCH($E3306,#REF!,0)),
IFERROR(
INDEX('SETORES VARRIÇÃO'!$A:$A,MATCH($E3306,'SETORES VARRIÇÃO'!$H:$H,0)),
IFERROR(
INDEX(#REF!,MATCH($E3306,#REF!,0)),
INDEX(#REF!,MATCH($E3306,#REF!,0))
)))</f>
        <v>MG</v>
      </c>
      <c r="D3306" s="31" t="str">
        <f>IFERROR(
INDEX(#REF!,MATCH($E3306,#REF!,0)),
IFERROR(
INDEX('SETORES VARRIÇÃO'!$B:$B,MATCH($E3306,'SETORES VARRIÇÃO'!$H:$H,0)),
IFERROR(
INDEX(#REF!,MATCH($E3306,#REF!,0)),
INDEX(#REF!,MATCH($E3306,#REF!,0))
)))</f>
        <v>MG10101VJ0011</v>
      </c>
      <c r="E3306" s="30" t="str">
        <f t="shared" si="69"/>
        <v>03-0072</v>
      </c>
      <c r="F3306" s="19" t="str">
        <f>IFERROR(
INDEX(#REF!,MATCH($E3306,#REF!,0)),
IFERROR(
INDEX('SETORES VARRIÇÃO'!$F:$F,MATCH($E3306,'SETORES VARRIÇÃO'!$H:$H,0)),
IFERROR(
INDEX(#REF!,MATCH($E3306,#REF!,0)),
INDEX(#REF!,MATCH($E3306,#REF!,0))
)))</f>
        <v>Segunda a Domingo</v>
      </c>
      <c r="G3306" s="18" t="s">
        <v>888</v>
      </c>
      <c r="H3306" s="46">
        <v>0.34</v>
      </c>
      <c r="I3306" s="18" t="s">
        <v>3702</v>
      </c>
    </row>
    <row r="3307" spans="1:9" x14ac:dyDescent="0.35">
      <c r="A3307" s="68">
        <v>46085</v>
      </c>
      <c r="B3307" s="52" t="s">
        <v>718</v>
      </c>
      <c r="C3307" s="30" t="str">
        <f>IFERROR(
INDEX(#REF!,MATCH($E3307,#REF!,0)),
IFERROR(
INDEX('SETORES VARRIÇÃO'!$A:$A,MATCH($E3307,'SETORES VARRIÇÃO'!$H:$H,0)),
IFERROR(
INDEX(#REF!,MATCH($E3307,#REF!,0)),
INDEX(#REF!,MATCH($E3307,#REF!,0))
)))</f>
        <v>CV</v>
      </c>
      <c r="D3307" s="31" t="str">
        <f>IFERROR(
INDEX(#REF!,MATCH($E3307,#REF!,0)),
IFERROR(
INDEX('SETORES VARRIÇÃO'!$B:$B,MATCH($E3307,'SETORES VARRIÇÃO'!$H:$H,0)),
IFERROR(
INDEX(#REF!,MATCH($E3307,#REF!,0)),
INDEX(#REF!,MATCH($E3307,#REF!,0))
)))</f>
        <v>CV10303VJ0017</v>
      </c>
      <c r="E3307" s="30" t="str">
        <f t="shared" si="69"/>
        <v>03-0073</v>
      </c>
      <c r="F3307" s="19" t="str">
        <f>IFERROR(
INDEX(#REF!,MATCH($E3307,#REF!,0)),
IFERROR(
INDEX('SETORES VARRIÇÃO'!$F:$F,MATCH($E3307,'SETORES VARRIÇÃO'!$H:$H,0)),
IFERROR(
INDEX(#REF!,MATCH($E3307,#REF!,0)),
INDEX(#REF!,MATCH($E3307,#REF!,0))
)))</f>
        <v>Terça/Sexta</v>
      </c>
      <c r="G3307" s="18" t="s">
        <v>887</v>
      </c>
      <c r="H3307" s="46" t="s">
        <v>1051</v>
      </c>
      <c r="I3307" s="18" t="s">
        <v>3583</v>
      </c>
    </row>
    <row r="3308" spans="1:9" x14ac:dyDescent="0.35">
      <c r="A3308" s="68">
        <v>46085</v>
      </c>
      <c r="B3308" s="52" t="s">
        <v>814</v>
      </c>
      <c r="C3308" s="30" t="str">
        <f>IFERROR(
INDEX(#REF!,MATCH($E3308,#REF!,0)),
IFERROR(
INDEX('SETORES VARRIÇÃO'!$A:$A,MATCH($E3308,'SETORES VARRIÇÃO'!$H:$H,0)),
IFERROR(
INDEX(#REF!,MATCH($E3308,#REF!,0)),
INDEX(#REF!,MATCH($E3308,#REF!,0))
)))</f>
        <v>JT</v>
      </c>
      <c r="D3308" s="31" t="str">
        <f>IFERROR(
INDEX(#REF!,MATCH($E3308,#REF!,0)),
IFERROR(
INDEX('SETORES VARRIÇÃO'!$B:$B,MATCH($E3308,'SETORES VARRIÇÃO'!$H:$H,0)),
IFERROR(
INDEX(#REF!,MATCH($E3308,#REF!,0)),
INDEX(#REF!,MATCH($E3308,#REF!,0))
)))</f>
        <v>JT10302VJ0008</v>
      </c>
      <c r="E3308" s="30" t="str">
        <f t="shared" si="69"/>
        <v>03-0074</v>
      </c>
      <c r="F3308" s="19" t="str">
        <f>IFERROR(
INDEX(#REF!,MATCH($E3308,#REF!,0)),
IFERROR(
INDEX('SETORES VARRIÇÃO'!$F:$F,MATCH($E3308,'SETORES VARRIÇÃO'!$H:$H,0)),
IFERROR(
INDEX(#REF!,MATCH($E3308,#REF!,0)),
INDEX(#REF!,MATCH($E3308,#REF!,0))
)))</f>
        <v>Segunda/Quinta</v>
      </c>
      <c r="G3308" s="18" t="s">
        <v>888</v>
      </c>
      <c r="H3308" s="46">
        <v>0.18</v>
      </c>
      <c r="I3308" s="18" t="s">
        <v>3703</v>
      </c>
    </row>
    <row r="3309" spans="1:9" x14ac:dyDescent="0.35">
      <c r="A3309" s="68">
        <v>46085</v>
      </c>
      <c r="B3309" s="52" t="s">
        <v>815</v>
      </c>
      <c r="C3309" s="30" t="str">
        <f>IFERROR(
INDEX(#REF!,MATCH($E3309,#REF!,0)),
IFERROR(
INDEX('SETORES VARRIÇÃO'!$A:$A,MATCH($E3309,'SETORES VARRIÇÃO'!$H:$H,0)),
IFERROR(
INDEX(#REF!,MATCH($E3309,#REF!,0)),
INDEX(#REF!,MATCH($E3309,#REF!,0))
)))</f>
        <v>MG</v>
      </c>
      <c r="D3309" s="31" t="str">
        <f>IFERROR(
INDEX(#REF!,MATCH($E3309,#REF!,0)),
IFERROR(
INDEX('SETORES VARRIÇÃO'!$B:$B,MATCH($E3309,'SETORES VARRIÇÃO'!$H:$H,0)),
IFERROR(
INDEX(#REF!,MATCH($E3309,#REF!,0)),
INDEX(#REF!,MATCH($E3309,#REF!,0))
)))</f>
        <v>MG10101VJ0010</v>
      </c>
      <c r="E3309" s="30" t="str">
        <f t="shared" si="69"/>
        <v>03-0075</v>
      </c>
      <c r="F3309" s="19" t="str">
        <f>IFERROR(
INDEX(#REF!,MATCH($E3309,#REF!,0)),
IFERROR(
INDEX('SETORES VARRIÇÃO'!$F:$F,MATCH($E3309,'SETORES VARRIÇÃO'!$H:$H,0)),
IFERROR(
INDEX(#REF!,MATCH($E3309,#REF!,0)),
INDEX(#REF!,MATCH($E3309,#REF!,0))
)))</f>
        <v>Segunda a Domingo</v>
      </c>
      <c r="G3309" s="18" t="s">
        <v>888</v>
      </c>
      <c r="H3309" s="46">
        <v>0.79</v>
      </c>
      <c r="I3309" s="18" t="s">
        <v>3704</v>
      </c>
    </row>
    <row r="3310" spans="1:9" x14ac:dyDescent="0.35">
      <c r="A3310" s="68">
        <v>46085</v>
      </c>
      <c r="B3310" s="52" t="s">
        <v>749</v>
      </c>
      <c r="C3310" s="30" t="str">
        <f>IFERROR(
INDEX(#REF!,MATCH($E3310,#REF!,0)),
IFERROR(
INDEX('SETORES VARRIÇÃO'!$A:$A,MATCH($E3310,'SETORES VARRIÇÃO'!$H:$H,0)),
IFERROR(
INDEX(#REF!,MATCH($E3310,#REF!,0)),
INDEX(#REF!,MATCH($E3310,#REF!,0))
)))</f>
        <v>JT</v>
      </c>
      <c r="D3310" s="31" t="str">
        <f>IFERROR(
INDEX(#REF!,MATCH($E3310,#REF!,0)),
IFERROR(
INDEX('SETORES VARRIÇÃO'!$B:$B,MATCH($E3310,'SETORES VARRIÇÃO'!$H:$H,0)),
IFERROR(
INDEX(#REF!,MATCH($E3310,#REF!,0)),
INDEX(#REF!,MATCH($E3310,#REF!,0))
)))</f>
        <v>JT10302VJ0057</v>
      </c>
      <c r="E3310" s="30" t="str">
        <f t="shared" si="69"/>
        <v>03-0076</v>
      </c>
      <c r="F3310" s="19" t="str">
        <f>IFERROR(
INDEX(#REF!,MATCH($E3310,#REF!,0)),
IFERROR(
INDEX('SETORES VARRIÇÃO'!$F:$F,MATCH($E3310,'SETORES VARRIÇÃO'!$H:$H,0)),
IFERROR(
INDEX(#REF!,MATCH($E3310,#REF!,0)),
INDEX(#REF!,MATCH($E3310,#REF!,0))
)))</f>
        <v>Segunda/Quinta</v>
      </c>
      <c r="G3310" s="18" t="s">
        <v>887</v>
      </c>
      <c r="H3310" s="46" t="s">
        <v>1034</v>
      </c>
      <c r="I3310" s="18" t="s">
        <v>3465</v>
      </c>
    </row>
    <row r="3311" spans="1:9" x14ac:dyDescent="0.35">
      <c r="A3311" s="68">
        <v>46085</v>
      </c>
      <c r="B3311" s="52" t="s">
        <v>816</v>
      </c>
      <c r="C3311" s="30" t="str">
        <f>IFERROR(
INDEX(#REF!,MATCH($E3311,#REF!,0)),
IFERROR(
INDEX('SETORES VARRIÇÃO'!$A:$A,MATCH($E3311,'SETORES VARRIÇÃO'!$H:$H,0)),
IFERROR(
INDEX(#REF!,MATCH($E3311,#REF!,0)),
INDEX(#REF!,MATCH($E3311,#REF!,0))
)))</f>
        <v>CV</v>
      </c>
      <c r="D3311" s="31" t="str">
        <f>IFERROR(
INDEX(#REF!,MATCH($E3311,#REF!,0)),
IFERROR(
INDEX('SETORES VARRIÇÃO'!$B:$B,MATCH($E3311,'SETORES VARRIÇÃO'!$H:$H,0)),
IFERROR(
INDEX(#REF!,MATCH($E3311,#REF!,0)),
INDEX(#REF!,MATCH($E3311,#REF!,0))
)))</f>
        <v>CV10202VJ0034</v>
      </c>
      <c r="E3311" s="30" t="str">
        <f t="shared" si="69"/>
        <v>03-0077</v>
      </c>
      <c r="F3311" s="19" t="str">
        <f>IFERROR(
INDEX(#REF!,MATCH($E3311,#REF!,0)),
IFERROR(
INDEX('SETORES VARRIÇÃO'!$F:$F,MATCH($E3311,'SETORES VARRIÇÃO'!$H:$H,0)),
IFERROR(
INDEX(#REF!,MATCH($E3311,#REF!,0)),
INDEX(#REF!,MATCH($E3311,#REF!,0))
)))</f>
        <v>Segunda/Quarta/Sexta</v>
      </c>
      <c r="G3311" s="18" t="s">
        <v>888</v>
      </c>
      <c r="H3311" s="46">
        <v>0.45</v>
      </c>
      <c r="I3311" s="18" t="s">
        <v>3705</v>
      </c>
    </row>
    <row r="3312" spans="1:9" x14ac:dyDescent="0.35">
      <c r="A3312" s="68">
        <v>46085</v>
      </c>
      <c r="B3312" s="52" t="s">
        <v>817</v>
      </c>
      <c r="C3312" s="30" t="str">
        <f>IFERROR(
INDEX(#REF!,MATCH($E3312,#REF!,0)),
IFERROR(
INDEX('SETORES VARRIÇÃO'!$A:$A,MATCH($E3312,'SETORES VARRIÇÃO'!$H:$H,0)),
IFERROR(
INDEX(#REF!,MATCH($E3312,#REF!,0)),
INDEX(#REF!,MATCH($E3312,#REF!,0))
)))</f>
        <v>CV</v>
      </c>
      <c r="D3312" s="31" t="str">
        <f>IFERROR(
INDEX(#REF!,MATCH($E3312,#REF!,0)),
IFERROR(
INDEX('SETORES VARRIÇÃO'!$B:$B,MATCH($E3312,'SETORES VARRIÇÃO'!$H:$H,0)),
IFERROR(
INDEX(#REF!,MATCH($E3312,#REF!,0)),
INDEX(#REF!,MATCH($E3312,#REF!,0))
)))</f>
        <v>CV10303VJ0018</v>
      </c>
      <c r="E3312" s="30" t="str">
        <f t="shared" si="69"/>
        <v>03-0078</v>
      </c>
      <c r="F3312" s="19" t="str">
        <f>IFERROR(
INDEX(#REF!,MATCH($E3312,#REF!,0)),
IFERROR(
INDEX('SETORES VARRIÇÃO'!$F:$F,MATCH($E3312,'SETORES VARRIÇÃO'!$H:$H,0)),
IFERROR(
INDEX(#REF!,MATCH($E3312,#REF!,0)),
INDEX(#REF!,MATCH($E3312,#REF!,0))
)))</f>
        <v>Terça/Sexta</v>
      </c>
      <c r="G3312" s="18" t="s">
        <v>888</v>
      </c>
      <c r="H3312" s="46">
        <v>0.49</v>
      </c>
      <c r="I3312" s="18" t="s">
        <v>3706</v>
      </c>
    </row>
    <row r="3313" spans="1:9" x14ac:dyDescent="0.35">
      <c r="A3313" s="68">
        <v>46085</v>
      </c>
      <c r="B3313" s="52" t="s">
        <v>818</v>
      </c>
      <c r="C3313" s="30" t="str">
        <f>IFERROR(
INDEX(#REF!,MATCH($E3313,#REF!,0)),
IFERROR(
INDEX('SETORES VARRIÇÃO'!$A:$A,MATCH($E3313,'SETORES VARRIÇÃO'!$H:$H,0)),
IFERROR(
INDEX(#REF!,MATCH($E3313,#REF!,0)),
INDEX(#REF!,MATCH($E3313,#REF!,0))
)))</f>
        <v>JT</v>
      </c>
      <c r="D3313" s="31" t="str">
        <f>IFERROR(
INDEX(#REF!,MATCH($E3313,#REF!,0)),
IFERROR(
INDEX('SETORES VARRIÇÃO'!$B:$B,MATCH($E3313,'SETORES VARRIÇÃO'!$H:$H,0)),
IFERROR(
INDEX(#REF!,MATCH($E3313,#REF!,0)),
INDEX(#REF!,MATCH($E3313,#REF!,0))
)))</f>
        <v>JT10302VJ0009</v>
      </c>
      <c r="E3313" s="30" t="str">
        <f t="shared" si="69"/>
        <v>03-0079</v>
      </c>
      <c r="F3313" s="19" t="str">
        <f>IFERROR(
INDEX(#REF!,MATCH($E3313,#REF!,0)),
IFERROR(
INDEX('SETORES VARRIÇÃO'!$F:$F,MATCH($E3313,'SETORES VARRIÇÃO'!$H:$H,0)),
IFERROR(
INDEX(#REF!,MATCH($E3313,#REF!,0)),
INDEX(#REF!,MATCH($E3313,#REF!,0))
)))</f>
        <v>Segunda/Quinta</v>
      </c>
      <c r="G3313" s="18" t="s">
        <v>888</v>
      </c>
      <c r="H3313" s="46">
        <v>0.03</v>
      </c>
      <c r="I3313" s="18" t="s">
        <v>3707</v>
      </c>
    </row>
    <row r="3314" spans="1:9" x14ac:dyDescent="0.35">
      <c r="A3314" s="68">
        <v>46085</v>
      </c>
      <c r="B3314" s="52" t="s">
        <v>819</v>
      </c>
      <c r="C3314" s="30" t="str">
        <f>IFERROR(
INDEX(#REF!,MATCH($E3314,#REF!,0)),
IFERROR(
INDEX('SETORES VARRIÇÃO'!$A:$A,MATCH($E3314,'SETORES VARRIÇÃO'!$H:$H,0)),
IFERROR(
INDEX(#REF!,MATCH($E3314,#REF!,0)),
INDEX(#REF!,MATCH($E3314,#REF!,0))
)))</f>
        <v>JT</v>
      </c>
      <c r="D3314" s="31" t="str">
        <f>IFERROR(
INDEX(#REF!,MATCH($E3314,#REF!,0)),
IFERROR(
INDEX('SETORES VARRIÇÃO'!$B:$B,MATCH($E3314,'SETORES VARRIÇÃO'!$H:$H,0)),
IFERROR(
INDEX(#REF!,MATCH($E3314,#REF!,0)),
INDEX(#REF!,MATCH($E3314,#REF!,0))
)))</f>
        <v>JT10101VJ0004</v>
      </c>
      <c r="E3314" s="30" t="str">
        <f t="shared" si="69"/>
        <v>03-0080</v>
      </c>
      <c r="F3314" s="19" t="str">
        <f>IFERROR(
INDEX(#REF!,MATCH($E3314,#REF!,0)),
IFERROR(
INDEX('SETORES VARRIÇÃO'!$F:$F,MATCH($E3314,'SETORES VARRIÇÃO'!$H:$H,0)),
IFERROR(
INDEX(#REF!,MATCH($E3314,#REF!,0)),
INDEX(#REF!,MATCH($E3314,#REF!,0))
)))</f>
        <v>Segunda a Domingo</v>
      </c>
      <c r="G3314" s="18" t="s">
        <v>888</v>
      </c>
      <c r="H3314" s="46">
        <v>0.89</v>
      </c>
      <c r="I3314" s="18" t="s">
        <v>3708</v>
      </c>
    </row>
    <row r="3315" spans="1:9" x14ac:dyDescent="0.35">
      <c r="A3315" s="68">
        <v>46085</v>
      </c>
      <c r="B3315" s="52" t="s">
        <v>820</v>
      </c>
      <c r="C3315" s="30" t="str">
        <f>IFERROR(
INDEX(#REF!,MATCH($E3315,#REF!,0)),
IFERROR(
INDEX('SETORES VARRIÇÃO'!$A:$A,MATCH($E3315,'SETORES VARRIÇÃO'!$H:$H,0)),
IFERROR(
INDEX(#REF!,MATCH($E3315,#REF!,0)),
INDEX(#REF!,MATCH($E3315,#REF!,0))
)))</f>
        <v>JT</v>
      </c>
      <c r="D3315" s="31" t="str">
        <f>IFERROR(
INDEX(#REF!,MATCH($E3315,#REF!,0)),
IFERROR(
INDEX('SETORES VARRIÇÃO'!$B:$B,MATCH($E3315,'SETORES VARRIÇÃO'!$H:$H,0)),
IFERROR(
INDEX(#REF!,MATCH($E3315,#REF!,0)),
INDEX(#REF!,MATCH($E3315,#REF!,0))
)))</f>
        <v>JT10303VJ0027</v>
      </c>
      <c r="E3315" s="30" t="str">
        <f t="shared" si="69"/>
        <v>03-0081</v>
      </c>
      <c r="F3315" s="19" t="str">
        <f>IFERROR(
INDEX(#REF!,MATCH($E3315,#REF!,0)),
IFERROR(
INDEX('SETORES VARRIÇÃO'!$F:$F,MATCH($E3315,'SETORES VARRIÇÃO'!$H:$H,0)),
IFERROR(
INDEX(#REF!,MATCH($E3315,#REF!,0)),
INDEX(#REF!,MATCH($E3315,#REF!,0))
)))</f>
        <v>Terça/Sexta</v>
      </c>
      <c r="G3315" s="18" t="s">
        <v>888</v>
      </c>
      <c r="H3315" s="46">
        <v>0.84</v>
      </c>
      <c r="I3315" s="18" t="s">
        <v>3709</v>
      </c>
    </row>
    <row r="3316" spans="1:9" x14ac:dyDescent="0.35">
      <c r="A3316" s="68">
        <v>46085</v>
      </c>
      <c r="B3316" s="52" t="s">
        <v>821</v>
      </c>
      <c r="C3316" s="30" t="str">
        <f>IFERROR(
INDEX(#REF!,MATCH($E3316,#REF!,0)),
IFERROR(
INDEX('SETORES VARRIÇÃO'!$A:$A,MATCH($E3316,'SETORES VARRIÇÃO'!$H:$H,0)),
IFERROR(
INDEX(#REF!,MATCH($E3316,#REF!,0)),
INDEX(#REF!,MATCH($E3316,#REF!,0))
)))</f>
        <v>CV</v>
      </c>
      <c r="D3316" s="31" t="str">
        <f>IFERROR(
INDEX(#REF!,MATCH($E3316,#REF!,0)),
IFERROR(
INDEX('SETORES VARRIÇÃO'!$B:$B,MATCH($E3316,'SETORES VARRIÇÃO'!$H:$H,0)),
IFERROR(
INDEX(#REF!,MATCH($E3316,#REF!,0)),
INDEX(#REF!,MATCH($E3316,#REF!,0))
)))</f>
        <v>CV10202VJ0029</v>
      </c>
      <c r="E3316" s="30" t="str">
        <f t="shared" si="69"/>
        <v>03-0082</v>
      </c>
      <c r="F3316" s="19" t="str">
        <f>IFERROR(
INDEX(#REF!,MATCH($E3316,#REF!,0)),
IFERROR(
INDEX('SETORES VARRIÇÃO'!$F:$F,MATCH($E3316,'SETORES VARRIÇÃO'!$H:$H,0)),
IFERROR(
INDEX(#REF!,MATCH($E3316,#REF!,0)),
INDEX(#REF!,MATCH($E3316,#REF!,0))
)))</f>
        <v>Segunda/Quarta/Sexta</v>
      </c>
      <c r="G3316" s="18" t="s">
        <v>888</v>
      </c>
      <c r="H3316" s="46">
        <v>0.41</v>
      </c>
      <c r="I3316" s="18" t="s">
        <v>3710</v>
      </c>
    </row>
    <row r="3317" spans="1:9" x14ac:dyDescent="0.35">
      <c r="A3317" s="68">
        <v>46085</v>
      </c>
      <c r="B3317" s="52" t="s">
        <v>822</v>
      </c>
      <c r="C3317" s="30" t="str">
        <f>IFERROR(
INDEX(#REF!,MATCH($E3317,#REF!,0)),
IFERROR(
INDEX('SETORES VARRIÇÃO'!$A:$A,MATCH($E3317,'SETORES VARRIÇÃO'!$H:$H,0)),
IFERROR(
INDEX(#REF!,MATCH($E3317,#REF!,0)),
INDEX(#REF!,MATCH($E3317,#REF!,0))
)))</f>
        <v>CV</v>
      </c>
      <c r="D3317" s="31" t="str">
        <f>IFERROR(
INDEX(#REF!,MATCH($E3317,#REF!,0)),
IFERROR(
INDEX('SETORES VARRIÇÃO'!$B:$B,MATCH($E3317,'SETORES VARRIÇÃO'!$H:$H,0)),
IFERROR(
INDEX(#REF!,MATCH($E3317,#REF!,0)),
INDEX(#REF!,MATCH($E3317,#REF!,0))
)))</f>
        <v>CV10203VJ0063</v>
      </c>
      <c r="E3317" s="30" t="str">
        <f t="shared" si="69"/>
        <v>03-0083</v>
      </c>
      <c r="F3317" s="19" t="str">
        <f>IFERROR(
INDEX(#REF!,MATCH($E3317,#REF!,0)),
IFERROR(
INDEX('SETORES VARRIÇÃO'!$F:$F,MATCH($E3317,'SETORES VARRIÇÃO'!$H:$H,0)),
IFERROR(
INDEX(#REF!,MATCH($E3317,#REF!,0)),
INDEX(#REF!,MATCH($E3317,#REF!,0))
)))</f>
        <v>Terça/Quinta/Sábado</v>
      </c>
      <c r="G3317" s="18" t="s">
        <v>888</v>
      </c>
      <c r="H3317" s="46">
        <v>0.59</v>
      </c>
      <c r="I3317" s="18" t="s">
        <v>3711</v>
      </c>
    </row>
    <row r="3318" spans="1:9" x14ac:dyDescent="0.35">
      <c r="A3318" s="68">
        <v>46085</v>
      </c>
      <c r="B3318" s="52" t="s">
        <v>823</v>
      </c>
      <c r="C3318" s="30" t="str">
        <f>IFERROR(
INDEX(#REF!,MATCH($E3318,#REF!,0)),
IFERROR(
INDEX('SETORES VARRIÇÃO'!$A:$A,MATCH($E3318,'SETORES VARRIÇÃO'!$H:$H,0)),
IFERROR(
INDEX(#REF!,MATCH($E3318,#REF!,0)),
INDEX(#REF!,MATCH($E3318,#REF!,0))
)))</f>
        <v>CV</v>
      </c>
      <c r="D3318" s="31" t="str">
        <f>IFERROR(
INDEX(#REF!,MATCH($E3318,#REF!,0)),
IFERROR(
INDEX('SETORES VARRIÇÃO'!$B:$B,MATCH($E3318,'SETORES VARRIÇÃO'!$H:$H,0)),
IFERROR(
INDEX(#REF!,MATCH($E3318,#REF!,0)),
INDEX(#REF!,MATCH($E3318,#REF!,0))
)))</f>
        <v>CV10302VJ0011</v>
      </c>
      <c r="E3318" s="30" t="str">
        <f t="shared" si="69"/>
        <v>03-0084</v>
      </c>
      <c r="F3318" s="19" t="str">
        <f>IFERROR(
INDEX(#REF!,MATCH($E3318,#REF!,0)),
IFERROR(
INDEX('SETORES VARRIÇÃO'!$F:$F,MATCH($E3318,'SETORES VARRIÇÃO'!$H:$H,0)),
IFERROR(
INDEX(#REF!,MATCH($E3318,#REF!,0)),
INDEX(#REF!,MATCH($E3318,#REF!,0))
)))</f>
        <v>Segunda/Quinta</v>
      </c>
      <c r="G3318" s="18" t="s">
        <v>888</v>
      </c>
      <c r="H3318" s="46">
        <v>0.48</v>
      </c>
      <c r="I3318" s="18" t="s">
        <v>3712</v>
      </c>
    </row>
    <row r="3319" spans="1:9" x14ac:dyDescent="0.35">
      <c r="A3319" s="68">
        <v>46085</v>
      </c>
      <c r="B3319" s="52" t="s">
        <v>824</v>
      </c>
      <c r="C3319" s="30" t="str">
        <f>IFERROR(
INDEX(#REF!,MATCH($E3319,#REF!,0)),
IFERROR(
INDEX('SETORES VARRIÇÃO'!$A:$A,MATCH($E3319,'SETORES VARRIÇÃO'!$H:$H,0)),
IFERROR(
INDEX(#REF!,MATCH($E3319,#REF!,0)),
INDEX(#REF!,MATCH($E3319,#REF!,0))
)))</f>
        <v>CV</v>
      </c>
      <c r="D3319" s="31" t="str">
        <f>IFERROR(
INDEX(#REF!,MATCH($E3319,#REF!,0)),
IFERROR(
INDEX('SETORES VARRIÇÃO'!$B:$B,MATCH($E3319,'SETORES VARRIÇÃO'!$H:$H,0)),
IFERROR(
INDEX(#REF!,MATCH($E3319,#REF!,0)),
INDEX(#REF!,MATCH($E3319,#REF!,0))
)))</f>
        <v>CV10202VJ0036</v>
      </c>
      <c r="E3319" s="30" t="str">
        <f t="shared" si="69"/>
        <v>03-0085</v>
      </c>
      <c r="F3319" s="19" t="str">
        <f>IFERROR(
INDEX(#REF!,MATCH($E3319,#REF!,0)),
IFERROR(
INDEX('SETORES VARRIÇÃO'!$F:$F,MATCH($E3319,'SETORES VARRIÇÃO'!$H:$H,0)),
IFERROR(
INDEX(#REF!,MATCH($E3319,#REF!,0)),
INDEX(#REF!,MATCH($E3319,#REF!,0))
)))</f>
        <v>Segunda/Quarta/Sexta</v>
      </c>
      <c r="G3319" s="18" t="s">
        <v>888</v>
      </c>
      <c r="H3319" s="46">
        <v>0.59</v>
      </c>
      <c r="I3319" s="18" t="s">
        <v>3713</v>
      </c>
    </row>
    <row r="3320" spans="1:9" x14ac:dyDescent="0.35">
      <c r="A3320" s="68">
        <v>46085</v>
      </c>
      <c r="B3320" s="52" t="s">
        <v>825</v>
      </c>
      <c r="C3320" s="30" t="str">
        <f>IFERROR(
INDEX(#REF!,MATCH($E3320,#REF!,0)),
IFERROR(
INDEX('SETORES VARRIÇÃO'!$A:$A,MATCH($E3320,'SETORES VARRIÇÃO'!$H:$H,0)),
IFERROR(
INDEX(#REF!,MATCH($E3320,#REF!,0)),
INDEX(#REF!,MATCH($E3320,#REF!,0))
)))</f>
        <v>JT</v>
      </c>
      <c r="D3320" s="31" t="str">
        <f>IFERROR(
INDEX(#REF!,MATCH($E3320,#REF!,0)),
IFERROR(
INDEX('SETORES VARRIÇÃO'!$B:$B,MATCH($E3320,'SETORES VARRIÇÃO'!$H:$H,0)),
IFERROR(
INDEX(#REF!,MATCH($E3320,#REF!,0)),
INDEX(#REF!,MATCH($E3320,#REF!,0))
)))</f>
        <v>JT10101VL0002</v>
      </c>
      <c r="E3320" s="30" t="str">
        <f t="shared" si="69"/>
        <v>03-0086</v>
      </c>
      <c r="F3320" s="19" t="str">
        <f>IFERROR(
INDEX(#REF!,MATCH($E3320,#REF!,0)),
IFERROR(
INDEX('SETORES VARRIÇÃO'!$F:$F,MATCH($E3320,'SETORES VARRIÇÃO'!$H:$H,0)),
IFERROR(
INDEX(#REF!,MATCH($E3320,#REF!,0)),
INDEX(#REF!,MATCH($E3320,#REF!,0))
)))</f>
        <v>Segunda a Sábado</v>
      </c>
      <c r="G3320" s="18" t="s">
        <v>888</v>
      </c>
      <c r="H3320" s="46">
        <v>0.89</v>
      </c>
      <c r="I3320" s="18" t="s">
        <v>3714</v>
      </c>
    </row>
    <row r="3321" spans="1:9" x14ac:dyDescent="0.35">
      <c r="A3321" s="68">
        <v>46085</v>
      </c>
      <c r="B3321" s="52" t="s">
        <v>826</v>
      </c>
      <c r="C3321" s="30" t="str">
        <f>IFERROR(
INDEX(#REF!,MATCH($E3321,#REF!,0)),
IFERROR(
INDEX('SETORES VARRIÇÃO'!$A:$A,MATCH($E3321,'SETORES VARRIÇÃO'!$H:$H,0)),
IFERROR(
INDEX(#REF!,MATCH($E3321,#REF!,0)),
INDEX(#REF!,MATCH($E3321,#REF!,0))
)))</f>
        <v>MG</v>
      </c>
      <c r="D3321" s="31" t="str">
        <f>IFERROR(
INDEX(#REF!,MATCH($E3321,#REF!,0)),
IFERROR(
INDEX('SETORES VARRIÇÃO'!$B:$B,MATCH($E3321,'SETORES VARRIÇÃO'!$H:$H,0)),
IFERROR(
INDEX(#REF!,MATCH($E3321,#REF!,0)),
INDEX(#REF!,MATCH($E3321,#REF!,0))
)))</f>
        <v>MG10101VJ0005</v>
      </c>
      <c r="E3321" s="30" t="str">
        <f t="shared" si="69"/>
        <v>03-0087</v>
      </c>
      <c r="F3321" s="19" t="str">
        <f>IFERROR(
INDEX(#REF!,MATCH($E3321,#REF!,0)),
IFERROR(
INDEX('SETORES VARRIÇÃO'!$F:$F,MATCH($E3321,'SETORES VARRIÇÃO'!$H:$H,0)),
IFERROR(
INDEX(#REF!,MATCH($E3321,#REF!,0)),
INDEX(#REF!,MATCH($E3321,#REF!,0))
)))</f>
        <v>Segunda a Domingo</v>
      </c>
      <c r="G3321" s="18" t="s">
        <v>888</v>
      </c>
      <c r="H3321" s="46">
        <v>0.48</v>
      </c>
      <c r="I3321" s="18" t="s">
        <v>3715</v>
      </c>
    </row>
    <row r="3322" spans="1:9" x14ac:dyDescent="0.35">
      <c r="A3322" s="68">
        <v>46085</v>
      </c>
      <c r="B3322" s="52" t="s">
        <v>827</v>
      </c>
      <c r="C3322" s="30" t="str">
        <f>IFERROR(
INDEX(#REF!,MATCH($E3322,#REF!,0)),
IFERROR(
INDEX('SETORES VARRIÇÃO'!$A:$A,MATCH($E3322,'SETORES VARRIÇÃO'!$H:$H,0)),
IFERROR(
INDEX(#REF!,MATCH($E3322,#REF!,0)),
INDEX(#REF!,MATCH($E3322,#REF!,0))
)))</f>
        <v>MG</v>
      </c>
      <c r="D3322" s="31" t="str">
        <f>IFERROR(
INDEX(#REF!,MATCH($E3322,#REF!,0)),
IFERROR(
INDEX('SETORES VARRIÇÃO'!$B:$B,MATCH($E3322,'SETORES VARRIÇÃO'!$H:$H,0)),
IFERROR(
INDEX(#REF!,MATCH($E3322,#REF!,0)),
INDEX(#REF!,MATCH($E3322,#REF!,0))
)))</f>
        <v>MG10101VJ0007</v>
      </c>
      <c r="E3322" s="30" t="str">
        <f t="shared" si="69"/>
        <v>03-0088</v>
      </c>
      <c r="F3322" s="19" t="str">
        <f>IFERROR(
INDEX(#REF!,MATCH($E3322,#REF!,0)),
IFERROR(
INDEX('SETORES VARRIÇÃO'!$F:$F,MATCH($E3322,'SETORES VARRIÇÃO'!$H:$H,0)),
IFERROR(
INDEX(#REF!,MATCH($E3322,#REF!,0)),
INDEX(#REF!,MATCH($E3322,#REF!,0))
)))</f>
        <v>Segunda a Domingo</v>
      </c>
      <c r="G3322" s="18" t="s">
        <v>887</v>
      </c>
      <c r="H3322" s="46" t="s">
        <v>1034</v>
      </c>
      <c r="I3322" s="18" t="s">
        <v>3477</v>
      </c>
    </row>
    <row r="3323" spans="1:9" x14ac:dyDescent="0.35">
      <c r="A3323" s="68">
        <v>46085</v>
      </c>
      <c r="B3323" s="52" t="s">
        <v>828</v>
      </c>
      <c r="C3323" s="30" t="str">
        <f>IFERROR(
INDEX(#REF!,MATCH($E3323,#REF!,0)),
IFERROR(
INDEX('SETORES VARRIÇÃO'!$A:$A,MATCH($E3323,'SETORES VARRIÇÃO'!$H:$H,0)),
IFERROR(
INDEX(#REF!,MATCH($E3323,#REF!,0)),
INDEX(#REF!,MATCH($E3323,#REF!,0))
)))</f>
        <v>CV</v>
      </c>
      <c r="D3323" s="31" t="str">
        <f>IFERROR(
INDEX(#REF!,MATCH($E3323,#REF!,0)),
IFERROR(
INDEX('SETORES VARRIÇÃO'!$B:$B,MATCH($E3323,'SETORES VARRIÇÃO'!$H:$H,0)),
IFERROR(
INDEX(#REF!,MATCH($E3323,#REF!,0)),
INDEX(#REF!,MATCH($E3323,#REF!,0))
)))</f>
        <v>CV10203VJ0053</v>
      </c>
      <c r="E3323" s="30" t="str">
        <f t="shared" si="69"/>
        <v>03-0089</v>
      </c>
      <c r="F3323" s="19" t="str">
        <f>IFERROR(
INDEX(#REF!,MATCH($E3323,#REF!,0)),
IFERROR(
INDEX('SETORES VARRIÇÃO'!$F:$F,MATCH($E3323,'SETORES VARRIÇÃO'!$H:$H,0)),
IFERROR(
INDEX(#REF!,MATCH($E3323,#REF!,0)),
INDEX(#REF!,MATCH($E3323,#REF!,0))
)))</f>
        <v>Terça/Quinta/Sábado</v>
      </c>
      <c r="G3323" s="18" t="s">
        <v>888</v>
      </c>
      <c r="H3323" s="46">
        <v>0.49</v>
      </c>
      <c r="I3323" s="18" t="s">
        <v>3716</v>
      </c>
    </row>
    <row r="3324" spans="1:9" x14ac:dyDescent="0.35">
      <c r="A3324" s="68">
        <v>46085</v>
      </c>
      <c r="B3324" s="52" t="s">
        <v>750</v>
      </c>
      <c r="C3324" s="30" t="str">
        <f>IFERROR(
INDEX(#REF!,MATCH($E3324,#REF!,0)),
IFERROR(
INDEX('SETORES VARRIÇÃO'!$A:$A,MATCH($E3324,'SETORES VARRIÇÃO'!$H:$H,0)),
IFERROR(
INDEX(#REF!,MATCH($E3324,#REF!,0)),
INDEX(#REF!,MATCH($E3324,#REF!,0))
)))</f>
        <v>JT</v>
      </c>
      <c r="D3324" s="31" t="str">
        <f>IFERROR(
INDEX(#REF!,MATCH($E3324,#REF!,0)),
IFERROR(
INDEX('SETORES VARRIÇÃO'!$B:$B,MATCH($E3324,'SETORES VARRIÇÃO'!$H:$H,0)),
IFERROR(
INDEX(#REF!,MATCH($E3324,#REF!,0)),
INDEX(#REF!,MATCH($E3324,#REF!,0))
)))</f>
        <v>JT10303VJ0032</v>
      </c>
      <c r="E3324" s="30" t="str">
        <f t="shared" si="69"/>
        <v>03-0090</v>
      </c>
      <c r="F3324" s="19" t="str">
        <f>IFERROR(
INDEX(#REF!,MATCH($E3324,#REF!,0)),
IFERROR(
INDEX('SETORES VARRIÇÃO'!$F:$F,MATCH($E3324,'SETORES VARRIÇÃO'!$H:$H,0)),
IFERROR(
INDEX(#REF!,MATCH($E3324,#REF!,0)),
INDEX(#REF!,MATCH($E3324,#REF!,0))
)))</f>
        <v>Terça/Sexta</v>
      </c>
      <c r="G3324" s="18" t="s">
        <v>887</v>
      </c>
      <c r="H3324" s="46" t="s">
        <v>965</v>
      </c>
      <c r="I3324" s="18" t="s">
        <v>3597</v>
      </c>
    </row>
    <row r="3325" spans="1:9" x14ac:dyDescent="0.35">
      <c r="A3325" s="68">
        <v>46085</v>
      </c>
      <c r="B3325" s="52" t="s">
        <v>829</v>
      </c>
      <c r="C3325" s="30" t="str">
        <f>IFERROR(
INDEX(#REF!,MATCH($E3325,#REF!,0)),
IFERROR(
INDEX('SETORES VARRIÇÃO'!$A:$A,MATCH($E3325,'SETORES VARRIÇÃO'!$H:$H,0)),
IFERROR(
INDEX(#REF!,MATCH($E3325,#REF!,0)),
INDEX(#REF!,MATCH($E3325,#REF!,0))
)))</f>
        <v>JT</v>
      </c>
      <c r="D3325" s="31" t="str">
        <f>IFERROR(
INDEX(#REF!,MATCH($E3325,#REF!,0)),
IFERROR(
INDEX('SETORES VARRIÇÃO'!$B:$B,MATCH($E3325,'SETORES VARRIÇÃO'!$H:$H,0)),
IFERROR(
INDEX(#REF!,MATCH($E3325,#REF!,0)),
INDEX(#REF!,MATCH($E3325,#REF!,0))
)))</f>
        <v>JT10304VJ0044</v>
      </c>
      <c r="E3325" s="30" t="str">
        <f t="shared" si="69"/>
        <v>03-0091</v>
      </c>
      <c r="F3325" s="19" t="str">
        <f>IFERROR(
INDEX(#REF!,MATCH($E3325,#REF!,0)),
IFERROR(
INDEX('SETORES VARRIÇÃO'!$F:$F,MATCH($E3325,'SETORES VARRIÇÃO'!$H:$H,0)),
IFERROR(
INDEX(#REF!,MATCH($E3325,#REF!,0)),
INDEX(#REF!,MATCH($E3325,#REF!,0))
)))</f>
        <v>Quarta/Sábado</v>
      </c>
      <c r="G3325" s="18" t="s">
        <v>888</v>
      </c>
      <c r="H3325" s="46">
        <v>0.48</v>
      </c>
      <c r="I3325" s="18" t="s">
        <v>3717</v>
      </c>
    </row>
    <row r="3326" spans="1:9" x14ac:dyDescent="0.35">
      <c r="A3326" s="68">
        <v>46085</v>
      </c>
      <c r="B3326" s="52" t="s">
        <v>719</v>
      </c>
      <c r="C3326" s="30" t="str">
        <f>IFERROR(
INDEX(#REF!,MATCH($E3326,#REF!,0)),
IFERROR(
INDEX('SETORES VARRIÇÃO'!$A:$A,MATCH($E3326,'SETORES VARRIÇÃO'!$H:$H,0)),
IFERROR(
INDEX(#REF!,MATCH($E3326,#REF!,0)),
INDEX(#REF!,MATCH($E3326,#REF!,0))
)))</f>
        <v>CV</v>
      </c>
      <c r="D3326" s="31" t="str">
        <f>IFERROR(
INDEX(#REF!,MATCH($E3326,#REF!,0)),
IFERROR(
INDEX('SETORES VARRIÇÃO'!$B:$B,MATCH($E3326,'SETORES VARRIÇÃO'!$H:$H,0)),
IFERROR(
INDEX(#REF!,MATCH($E3326,#REF!,0)),
INDEX(#REF!,MATCH($E3326,#REF!,0))
)))</f>
        <v>CV10302VJ0012</v>
      </c>
      <c r="E3326" s="30" t="str">
        <f t="shared" si="69"/>
        <v>03-0092</v>
      </c>
      <c r="F3326" s="19" t="str">
        <f>IFERROR(
INDEX(#REF!,MATCH($E3326,#REF!,0)),
IFERROR(
INDEX('SETORES VARRIÇÃO'!$F:$F,MATCH($E3326,'SETORES VARRIÇÃO'!$H:$H,0)),
IFERROR(
INDEX(#REF!,MATCH($E3326,#REF!,0)),
INDEX(#REF!,MATCH($E3326,#REF!,0))
)))</f>
        <v>Segunda/Quinta</v>
      </c>
      <c r="G3326" s="18" t="s">
        <v>888</v>
      </c>
      <c r="H3326" s="46">
        <v>0</v>
      </c>
      <c r="I3326" s="18" t="s">
        <v>3718</v>
      </c>
    </row>
    <row r="3327" spans="1:9" x14ac:dyDescent="0.35">
      <c r="A3327" s="68">
        <v>46085</v>
      </c>
      <c r="B3327" s="52" t="s">
        <v>830</v>
      </c>
      <c r="C3327" s="30" t="str">
        <f>IFERROR(
INDEX(#REF!,MATCH($E3327,#REF!,0)),
IFERROR(
INDEX('SETORES VARRIÇÃO'!$A:$A,MATCH($E3327,'SETORES VARRIÇÃO'!$H:$H,0)),
IFERROR(
INDEX(#REF!,MATCH($E3327,#REF!,0)),
INDEX(#REF!,MATCH($E3327,#REF!,0))
)))</f>
        <v>JT</v>
      </c>
      <c r="D3327" s="31" t="str">
        <f>IFERROR(
INDEX(#REF!,MATCH($E3327,#REF!,0)),
IFERROR(
INDEX('SETORES VARRIÇÃO'!$B:$B,MATCH($E3327,'SETORES VARRIÇÃO'!$H:$H,0)),
IFERROR(
INDEX(#REF!,MATCH($E3327,#REF!,0)),
INDEX(#REF!,MATCH($E3327,#REF!,0))
)))</f>
        <v>JT10302VJ0017</v>
      </c>
      <c r="E3327" s="30" t="str">
        <f t="shared" si="69"/>
        <v>03-0093</v>
      </c>
      <c r="F3327" s="19" t="str">
        <f>IFERROR(
INDEX(#REF!,MATCH($E3327,#REF!,0)),
IFERROR(
INDEX('SETORES VARRIÇÃO'!$F:$F,MATCH($E3327,'SETORES VARRIÇÃO'!$H:$H,0)),
IFERROR(
INDEX(#REF!,MATCH($E3327,#REF!,0)),
INDEX(#REF!,MATCH($E3327,#REF!,0))
)))</f>
        <v>Segunda/Quinta</v>
      </c>
      <c r="G3327" s="18" t="s">
        <v>888</v>
      </c>
      <c r="H3327" s="46">
        <v>0.39</v>
      </c>
      <c r="I3327" s="18" t="s">
        <v>3719</v>
      </c>
    </row>
    <row r="3328" spans="1:9" x14ac:dyDescent="0.35">
      <c r="A3328" s="68">
        <v>46085</v>
      </c>
      <c r="B3328" s="52" t="s">
        <v>831</v>
      </c>
      <c r="C3328" s="30" t="str">
        <f>IFERROR(
INDEX(#REF!,MATCH($E3328,#REF!,0)),
IFERROR(
INDEX('SETORES VARRIÇÃO'!$A:$A,MATCH($E3328,'SETORES VARRIÇÃO'!$H:$H,0)),
IFERROR(
INDEX(#REF!,MATCH($E3328,#REF!,0)),
INDEX(#REF!,MATCH($E3328,#REF!,0))
)))</f>
        <v>JT</v>
      </c>
      <c r="D3328" s="31" t="str">
        <f>IFERROR(
INDEX(#REF!,MATCH($E3328,#REF!,0)),
IFERROR(
INDEX('SETORES VARRIÇÃO'!$B:$B,MATCH($E3328,'SETORES VARRIÇÃO'!$H:$H,0)),
IFERROR(
INDEX(#REF!,MATCH($E3328,#REF!,0)),
INDEX(#REF!,MATCH($E3328,#REF!,0))
)))</f>
        <v>JT10303VJ0024</v>
      </c>
      <c r="E3328" s="30" t="str">
        <f t="shared" si="69"/>
        <v>03-0094</v>
      </c>
      <c r="F3328" s="19" t="str">
        <f>IFERROR(
INDEX(#REF!,MATCH($E3328,#REF!,0)),
IFERROR(
INDEX('SETORES VARRIÇÃO'!$F:$F,MATCH($E3328,'SETORES VARRIÇÃO'!$H:$H,0)),
IFERROR(
INDEX(#REF!,MATCH($E3328,#REF!,0)),
INDEX(#REF!,MATCH($E3328,#REF!,0))
)))</f>
        <v>Terça/Sexta</v>
      </c>
      <c r="G3328" s="18" t="s">
        <v>888</v>
      </c>
      <c r="H3328" s="46">
        <v>0.44</v>
      </c>
      <c r="I3328" s="18" t="s">
        <v>3720</v>
      </c>
    </row>
    <row r="3329" spans="1:9" x14ac:dyDescent="0.35">
      <c r="A3329" s="68">
        <v>46085</v>
      </c>
      <c r="B3329" s="52" t="s">
        <v>738</v>
      </c>
      <c r="C3329" s="30" t="str">
        <f>IFERROR(
INDEX(#REF!,MATCH($E3329,#REF!,0)),
IFERROR(
INDEX('SETORES VARRIÇÃO'!$A:$A,MATCH($E3329,'SETORES VARRIÇÃO'!$H:$H,0)),
IFERROR(
INDEX(#REF!,MATCH($E3329,#REF!,0)),
INDEX(#REF!,MATCH($E3329,#REF!,0))
)))</f>
        <v>JT</v>
      </c>
      <c r="D3329" s="31" t="str">
        <f>IFERROR(
INDEX(#REF!,MATCH($E3329,#REF!,0)),
IFERROR(
INDEX('SETORES VARRIÇÃO'!$B:$B,MATCH($E3329,'SETORES VARRIÇÃO'!$H:$H,0)),
IFERROR(
INDEX(#REF!,MATCH($E3329,#REF!,0)),
INDEX(#REF!,MATCH($E3329,#REF!,0))
)))</f>
        <v>JT10304VJ0042</v>
      </c>
      <c r="E3329" s="30" t="str">
        <f t="shared" si="69"/>
        <v>03-0095</v>
      </c>
      <c r="F3329" s="19" t="str">
        <f>IFERROR(
INDEX(#REF!,MATCH($E3329,#REF!,0)),
IFERROR(
INDEX('SETORES VARRIÇÃO'!$F:$F,MATCH($E3329,'SETORES VARRIÇÃO'!$H:$H,0)),
IFERROR(
INDEX(#REF!,MATCH($E3329,#REF!,0)),
INDEX(#REF!,MATCH($E3329,#REF!,0))
)))</f>
        <v>Quarta/Sábado</v>
      </c>
      <c r="G3329" s="18" t="s">
        <v>888</v>
      </c>
      <c r="H3329" s="46">
        <v>0.54</v>
      </c>
      <c r="I3329" s="18" t="s">
        <v>3721</v>
      </c>
    </row>
    <row r="3330" spans="1:9" x14ac:dyDescent="0.35">
      <c r="A3330" s="68">
        <v>46085</v>
      </c>
      <c r="B3330" s="52" t="s">
        <v>832</v>
      </c>
      <c r="C3330" s="30" t="str">
        <f>IFERROR(
INDEX(#REF!,MATCH($E3330,#REF!,0)),
IFERROR(
INDEX('SETORES VARRIÇÃO'!$A:$A,MATCH($E3330,'SETORES VARRIÇÃO'!$H:$H,0)),
IFERROR(
INDEX(#REF!,MATCH($E3330,#REF!,0)),
INDEX(#REF!,MATCH($E3330,#REF!,0))
)))</f>
        <v>CV</v>
      </c>
      <c r="D3330" s="31" t="str">
        <f>IFERROR(
INDEX(#REF!,MATCH($E3330,#REF!,0)),
IFERROR(
INDEX('SETORES VARRIÇÃO'!$B:$B,MATCH($E3330,'SETORES VARRIÇÃO'!$H:$H,0)),
IFERROR(
INDEX(#REF!,MATCH($E3330,#REF!,0)),
INDEX(#REF!,MATCH($E3330,#REF!,0))
)))</f>
        <v>CV10101VJ0007</v>
      </c>
      <c r="E3330" s="30" t="str">
        <f t="shared" si="69"/>
        <v>03-0096</v>
      </c>
      <c r="F3330" s="19" t="str">
        <f>IFERROR(
INDEX(#REF!,MATCH($E3330,#REF!,0)),
IFERROR(
INDEX('SETORES VARRIÇÃO'!$F:$F,MATCH($E3330,'SETORES VARRIÇÃO'!$H:$H,0)),
IFERROR(
INDEX(#REF!,MATCH($E3330,#REF!,0)),
INDEX(#REF!,MATCH($E3330,#REF!,0))
)))</f>
        <v>Segunda a Domingo</v>
      </c>
      <c r="G3330" s="18" t="s">
        <v>888</v>
      </c>
      <c r="H3330" s="46">
        <v>0.36</v>
      </c>
      <c r="I3330" s="18" t="s">
        <v>3722</v>
      </c>
    </row>
    <row r="3331" spans="1:9" x14ac:dyDescent="0.35">
      <c r="A3331" s="68">
        <v>46085</v>
      </c>
      <c r="B3331" s="52" t="s">
        <v>833</v>
      </c>
      <c r="C3331" s="30" t="str">
        <f>IFERROR(
INDEX(#REF!,MATCH($E3331,#REF!,0)),
IFERROR(
INDEX('SETORES VARRIÇÃO'!$A:$A,MATCH($E3331,'SETORES VARRIÇÃO'!$H:$H,0)),
IFERROR(
INDEX(#REF!,MATCH($E3331,#REF!,0)),
INDEX(#REF!,MATCH($E3331,#REF!,0))
)))</f>
        <v>CV</v>
      </c>
      <c r="D3331" s="31" t="str">
        <f>IFERROR(
INDEX(#REF!,MATCH($E3331,#REF!,0)),
IFERROR(
INDEX('SETORES VARRIÇÃO'!$B:$B,MATCH($E3331,'SETORES VARRIÇÃO'!$H:$H,0)),
IFERROR(
INDEX(#REF!,MATCH($E3331,#REF!,0)),
INDEX(#REF!,MATCH($E3331,#REF!,0))
)))</f>
        <v>CV10202VJ0035</v>
      </c>
      <c r="E3331" s="30" t="str">
        <f t="shared" si="69"/>
        <v>03-0097</v>
      </c>
      <c r="F3331" s="19" t="str">
        <f>IFERROR(
INDEX(#REF!,MATCH($E3331,#REF!,0)),
IFERROR(
INDEX('SETORES VARRIÇÃO'!$F:$F,MATCH($E3331,'SETORES VARRIÇÃO'!$H:$H,0)),
IFERROR(
INDEX(#REF!,MATCH($E3331,#REF!,0)),
INDEX(#REF!,MATCH($E3331,#REF!,0))
)))</f>
        <v>Segunda/Quarta/Sexta</v>
      </c>
      <c r="G3331" s="18" t="s">
        <v>888</v>
      </c>
      <c r="H3331" s="46">
        <v>0.34</v>
      </c>
      <c r="I3331" s="18" t="s">
        <v>3723</v>
      </c>
    </row>
    <row r="3332" spans="1:9" x14ac:dyDescent="0.35">
      <c r="A3332" s="68">
        <v>46085</v>
      </c>
      <c r="B3332" s="52" t="s">
        <v>834</v>
      </c>
      <c r="C3332" s="30" t="str">
        <f>IFERROR(
INDEX(#REF!,MATCH($E3332,#REF!,0)),
IFERROR(
INDEX('SETORES VARRIÇÃO'!$A:$A,MATCH($E3332,'SETORES VARRIÇÃO'!$H:$H,0)),
IFERROR(
INDEX(#REF!,MATCH($E3332,#REF!,0)),
INDEX(#REF!,MATCH($E3332,#REF!,0))
)))</f>
        <v>CV</v>
      </c>
      <c r="D3332" s="31" t="str">
        <f>IFERROR(
INDEX(#REF!,MATCH($E3332,#REF!,0)),
IFERROR(
INDEX('SETORES VARRIÇÃO'!$B:$B,MATCH($E3332,'SETORES VARRIÇÃO'!$H:$H,0)),
IFERROR(
INDEX(#REF!,MATCH($E3332,#REF!,0)),
INDEX(#REF!,MATCH($E3332,#REF!,0))
)))</f>
        <v>CV10203VJ0062</v>
      </c>
      <c r="E3332" s="30" t="str">
        <f t="shared" si="69"/>
        <v>03-0098</v>
      </c>
      <c r="F3332" s="19" t="str">
        <f>IFERROR(
INDEX(#REF!,MATCH($E3332,#REF!,0)),
IFERROR(
INDEX('SETORES VARRIÇÃO'!$F:$F,MATCH($E3332,'SETORES VARRIÇÃO'!$H:$H,0)),
IFERROR(
INDEX(#REF!,MATCH($E3332,#REF!,0)),
INDEX(#REF!,MATCH($E3332,#REF!,0))
)))</f>
        <v>Terça/Quinta/Sábado</v>
      </c>
      <c r="G3332" s="18" t="s">
        <v>888</v>
      </c>
      <c r="H3332" s="46">
        <v>0.5</v>
      </c>
      <c r="I3332" s="18" t="s">
        <v>3724</v>
      </c>
    </row>
    <row r="3333" spans="1:9" x14ac:dyDescent="0.35">
      <c r="A3333" s="68">
        <v>46085</v>
      </c>
      <c r="B3333" s="52" t="s">
        <v>835</v>
      </c>
      <c r="C3333" s="30" t="str">
        <f>IFERROR(
INDEX(#REF!,MATCH($E3333,#REF!,0)),
IFERROR(
INDEX('SETORES VARRIÇÃO'!$A:$A,MATCH($E3333,'SETORES VARRIÇÃO'!$H:$H,0)),
IFERROR(
INDEX(#REF!,MATCH($E3333,#REF!,0)),
INDEX(#REF!,MATCH($E3333,#REF!,0))
)))</f>
        <v>CV</v>
      </c>
      <c r="D3333" s="31" t="str">
        <f>IFERROR(
INDEX(#REF!,MATCH($E3333,#REF!,0)),
IFERROR(
INDEX('SETORES VARRIÇÃO'!$B:$B,MATCH($E3333,'SETORES VARRIÇÃO'!$H:$H,0)),
IFERROR(
INDEX(#REF!,MATCH($E3333,#REF!,0)),
INDEX(#REF!,MATCH($E3333,#REF!,0))
)))</f>
        <v>CV10203VJ0060</v>
      </c>
      <c r="E3333" s="30" t="str">
        <f t="shared" si="69"/>
        <v>03-0099</v>
      </c>
      <c r="F3333" s="19" t="str">
        <f>IFERROR(
INDEX(#REF!,MATCH($E3333,#REF!,0)),
IFERROR(
INDEX('SETORES VARRIÇÃO'!$F:$F,MATCH($E3333,'SETORES VARRIÇÃO'!$H:$H,0)),
IFERROR(
INDEX(#REF!,MATCH($E3333,#REF!,0)),
INDEX(#REF!,MATCH($E3333,#REF!,0))
)))</f>
        <v>Terça/Quinta/Sábado</v>
      </c>
      <c r="G3333" s="18" t="s">
        <v>888</v>
      </c>
      <c r="H3333" s="46">
        <v>0.39</v>
      </c>
      <c r="I3333" s="18" t="s">
        <v>3725</v>
      </c>
    </row>
    <row r="3334" spans="1:9" x14ac:dyDescent="0.35">
      <c r="A3334" s="68">
        <v>46085</v>
      </c>
      <c r="B3334" s="52" t="s">
        <v>836</v>
      </c>
      <c r="C3334" s="30" t="str">
        <f>IFERROR(
INDEX(#REF!,MATCH($E3334,#REF!,0)),
IFERROR(
INDEX('SETORES VARRIÇÃO'!$A:$A,MATCH($E3334,'SETORES VARRIÇÃO'!$H:$H,0)),
IFERROR(
INDEX(#REF!,MATCH($E3334,#REF!,0)),
INDEX(#REF!,MATCH($E3334,#REF!,0))
)))</f>
        <v>CV</v>
      </c>
      <c r="D3334" s="31" t="str">
        <f>IFERROR(
INDEX(#REF!,MATCH($E3334,#REF!,0)),
IFERROR(
INDEX('SETORES VARRIÇÃO'!$B:$B,MATCH($E3334,'SETORES VARRIÇÃO'!$H:$H,0)),
IFERROR(
INDEX(#REF!,MATCH($E3334,#REF!,0)),
INDEX(#REF!,MATCH($E3334,#REF!,0))
)))</f>
        <v>CV10203VJ0054</v>
      </c>
      <c r="E3334" s="30" t="str">
        <f t="shared" si="69"/>
        <v>03-0100</v>
      </c>
      <c r="F3334" s="19" t="str">
        <f>IFERROR(
INDEX(#REF!,MATCH($E3334,#REF!,0)),
IFERROR(
INDEX('SETORES VARRIÇÃO'!$F:$F,MATCH($E3334,'SETORES VARRIÇÃO'!$H:$H,0)),
IFERROR(
INDEX(#REF!,MATCH($E3334,#REF!,0)),
INDEX(#REF!,MATCH($E3334,#REF!,0))
)))</f>
        <v>Terça/Quinta/Sábado</v>
      </c>
      <c r="G3334" s="18" t="s">
        <v>888</v>
      </c>
      <c r="H3334" s="46">
        <v>0.99</v>
      </c>
      <c r="I3334" s="18" t="s">
        <v>3726</v>
      </c>
    </row>
    <row r="3335" spans="1:9" x14ac:dyDescent="0.35">
      <c r="A3335" s="68">
        <v>46085</v>
      </c>
      <c r="B3335" s="52" t="s">
        <v>837</v>
      </c>
      <c r="C3335" s="30" t="str">
        <f>IFERROR(
INDEX(#REF!,MATCH($E3335,#REF!,0)),
IFERROR(
INDEX('SETORES VARRIÇÃO'!$A:$A,MATCH($E3335,'SETORES VARRIÇÃO'!$H:$H,0)),
IFERROR(
INDEX(#REF!,MATCH($E3335,#REF!,0)),
INDEX(#REF!,MATCH($E3335,#REF!,0))
)))</f>
        <v>CV</v>
      </c>
      <c r="D3335" s="31" t="str">
        <f>IFERROR(
INDEX(#REF!,MATCH($E3335,#REF!,0)),
IFERROR(
INDEX('SETORES VARRIÇÃO'!$B:$B,MATCH($E3335,'SETORES VARRIÇÃO'!$H:$H,0)),
IFERROR(
INDEX(#REF!,MATCH($E3335,#REF!,0)),
INDEX(#REF!,MATCH($E3335,#REF!,0))
)))</f>
        <v>CV10101VJ0004</v>
      </c>
      <c r="E3335" s="30" t="str">
        <f t="shared" si="69"/>
        <v>03-0101</v>
      </c>
      <c r="F3335" s="19" t="str">
        <f>IFERROR(
INDEX(#REF!,MATCH($E3335,#REF!,0)),
IFERROR(
INDEX('SETORES VARRIÇÃO'!$F:$F,MATCH($E3335,'SETORES VARRIÇÃO'!$H:$H,0)),
IFERROR(
INDEX(#REF!,MATCH($E3335,#REF!,0)),
INDEX(#REF!,MATCH($E3335,#REF!,0))
)))</f>
        <v>Segunda a Domingo</v>
      </c>
      <c r="G3335" s="18" t="s">
        <v>888</v>
      </c>
      <c r="H3335" s="46">
        <v>0.43</v>
      </c>
      <c r="I3335" s="18" t="s">
        <v>3727</v>
      </c>
    </row>
    <row r="3336" spans="1:9" x14ac:dyDescent="0.35">
      <c r="A3336" s="68">
        <v>46085</v>
      </c>
      <c r="B3336" s="52" t="s">
        <v>838</v>
      </c>
      <c r="C3336" s="30" t="str">
        <f>IFERROR(
INDEX(#REF!,MATCH($E3336,#REF!,0)),
IFERROR(
INDEX('SETORES VARRIÇÃO'!$A:$A,MATCH($E3336,'SETORES VARRIÇÃO'!$H:$H,0)),
IFERROR(
INDEX(#REF!,MATCH($E3336,#REF!,0)),
INDEX(#REF!,MATCH($E3336,#REF!,0))
)))</f>
        <v>CV</v>
      </c>
      <c r="D3336" s="31" t="str">
        <f>IFERROR(
INDEX(#REF!,MATCH($E3336,#REF!,0)),
IFERROR(
INDEX('SETORES VARRIÇÃO'!$B:$B,MATCH($E3336,'SETORES VARRIÇÃO'!$H:$H,0)),
IFERROR(
INDEX(#REF!,MATCH($E3336,#REF!,0)),
INDEX(#REF!,MATCH($E3336,#REF!,0))
)))</f>
        <v>CV10101VJ0009</v>
      </c>
      <c r="E3336" s="30" t="str">
        <f t="shared" si="69"/>
        <v>03-0102</v>
      </c>
      <c r="F3336" s="19" t="str">
        <f>IFERROR(
INDEX(#REF!,MATCH($E3336,#REF!,0)),
IFERROR(
INDEX('SETORES VARRIÇÃO'!$F:$F,MATCH($E3336,'SETORES VARRIÇÃO'!$H:$H,0)),
IFERROR(
INDEX(#REF!,MATCH($E3336,#REF!,0)),
INDEX(#REF!,MATCH($E3336,#REF!,0))
)))</f>
        <v>Segunda a Domingo</v>
      </c>
      <c r="G3336" s="18" t="s">
        <v>888</v>
      </c>
      <c r="H3336" s="46">
        <v>0.48</v>
      </c>
      <c r="I3336" s="18" t="s">
        <v>3728</v>
      </c>
    </row>
    <row r="3337" spans="1:9" x14ac:dyDescent="0.35">
      <c r="A3337" s="68">
        <v>46085</v>
      </c>
      <c r="B3337" s="52" t="s">
        <v>839</v>
      </c>
      <c r="C3337" s="30" t="str">
        <f>IFERROR(
INDEX(#REF!,MATCH($E3337,#REF!,0)),
IFERROR(
INDEX('SETORES VARRIÇÃO'!$A:$A,MATCH($E3337,'SETORES VARRIÇÃO'!$H:$H,0)),
IFERROR(
INDEX(#REF!,MATCH($E3337,#REF!,0)),
INDEX(#REF!,MATCH($E3337,#REF!,0))
)))</f>
        <v>JT</v>
      </c>
      <c r="D3337" s="31" t="str">
        <f>IFERROR(
INDEX(#REF!,MATCH($E3337,#REF!,0)),
IFERROR(
INDEX('SETORES VARRIÇÃO'!$B:$B,MATCH($E3337,'SETORES VARRIÇÃO'!$H:$H,0)),
IFERROR(
INDEX(#REF!,MATCH($E3337,#REF!,0)),
INDEX(#REF!,MATCH($E3337,#REF!,0))
)))</f>
        <v>JT20102VJ0001</v>
      </c>
      <c r="E3337" s="30" t="str">
        <f t="shared" si="69"/>
        <v>03-0103</v>
      </c>
      <c r="F3337" s="19" t="str">
        <f>IFERROR(
INDEX(#REF!,MATCH($E3337,#REF!,0)),
IFERROR(
INDEX('SETORES VARRIÇÃO'!$F:$F,MATCH($E3337,'SETORES VARRIÇÃO'!$H:$H,0)),
IFERROR(
INDEX(#REF!,MATCH($E3337,#REF!,0)),
INDEX(#REF!,MATCH($E3337,#REF!,0))
)))</f>
        <v>Segunda a Domingo</v>
      </c>
      <c r="G3337" s="18" t="s">
        <v>888</v>
      </c>
      <c r="H3337" s="46">
        <v>0.44</v>
      </c>
      <c r="I3337" s="18" t="s">
        <v>3729</v>
      </c>
    </row>
    <row r="3338" spans="1:9" x14ac:dyDescent="0.35">
      <c r="A3338" s="68">
        <v>46085</v>
      </c>
      <c r="B3338" s="52" t="s">
        <v>751</v>
      </c>
      <c r="C3338" s="30" t="str">
        <f>IFERROR(
INDEX(#REF!,MATCH($E3338,#REF!,0)),
IFERROR(
INDEX('SETORES VARRIÇÃO'!$A:$A,MATCH($E3338,'SETORES VARRIÇÃO'!$H:$H,0)),
IFERROR(
INDEX(#REF!,MATCH($E3338,#REF!,0)),
INDEX(#REF!,MATCH($E3338,#REF!,0))
)))</f>
        <v>JT</v>
      </c>
      <c r="D3338" s="31" t="str">
        <f>IFERROR(
INDEX(#REF!,MATCH($E3338,#REF!,0)),
IFERROR(
INDEX('SETORES VARRIÇÃO'!$B:$B,MATCH($E3338,'SETORES VARRIÇÃO'!$H:$H,0)),
IFERROR(
INDEX(#REF!,MATCH($E3338,#REF!,0)),
INDEX(#REF!,MATCH($E3338,#REF!,0))
)))</f>
        <v>JT10304VJ0045</v>
      </c>
      <c r="E3338" s="30" t="str">
        <f t="shared" si="69"/>
        <v>03-0104</v>
      </c>
      <c r="F3338" s="19" t="str">
        <f>IFERROR(
INDEX(#REF!,MATCH($E3338,#REF!,0)),
IFERROR(
INDEX('SETORES VARRIÇÃO'!$F:$F,MATCH($E3338,'SETORES VARRIÇÃO'!$H:$H,0)),
IFERROR(
INDEX(#REF!,MATCH($E3338,#REF!,0)),
INDEX(#REF!,MATCH($E3338,#REF!,0))
)))</f>
        <v>Quarta/Sábado</v>
      </c>
      <c r="G3338" s="18" t="s">
        <v>888</v>
      </c>
      <c r="H3338" s="46">
        <v>0.28999999999999998</v>
      </c>
      <c r="I3338" s="18" t="s">
        <v>3730</v>
      </c>
    </row>
    <row r="3339" spans="1:9" x14ac:dyDescent="0.35">
      <c r="A3339" s="68">
        <v>46085</v>
      </c>
      <c r="B3339" s="52" t="s">
        <v>840</v>
      </c>
      <c r="C3339" s="30" t="str">
        <f>IFERROR(
INDEX(#REF!,MATCH($E3339,#REF!,0)),
IFERROR(
INDEX('SETORES VARRIÇÃO'!$A:$A,MATCH($E3339,'SETORES VARRIÇÃO'!$H:$H,0)),
IFERROR(
INDEX(#REF!,MATCH($E3339,#REF!,0)),
INDEX(#REF!,MATCH($E3339,#REF!,0))
)))</f>
        <v>CV</v>
      </c>
      <c r="D3339" s="31" t="str">
        <f>IFERROR(
INDEX(#REF!,MATCH($E3339,#REF!,0)),
IFERROR(
INDEX('SETORES VARRIÇÃO'!$B:$B,MATCH($E3339,'SETORES VARRIÇÃO'!$H:$H,0)),
IFERROR(
INDEX(#REF!,MATCH($E3339,#REF!,0)),
INDEX(#REF!,MATCH($E3339,#REF!,0))
)))</f>
        <v>CV10302VJ0015</v>
      </c>
      <c r="E3339" s="30" t="str">
        <f t="shared" si="69"/>
        <v>03-0105</v>
      </c>
      <c r="F3339" s="19" t="str">
        <f>IFERROR(
INDEX(#REF!,MATCH($E3339,#REF!,0)),
IFERROR(
INDEX('SETORES VARRIÇÃO'!$F:$F,MATCH($E3339,'SETORES VARRIÇÃO'!$H:$H,0)),
IFERROR(
INDEX(#REF!,MATCH($E3339,#REF!,0)),
INDEX(#REF!,MATCH($E3339,#REF!,0))
)))</f>
        <v>Segunda/Quinta</v>
      </c>
      <c r="G3339" s="18" t="s">
        <v>887</v>
      </c>
      <c r="H3339" s="46" t="s">
        <v>2910</v>
      </c>
      <c r="I3339" s="18" t="s">
        <v>2781</v>
      </c>
    </row>
    <row r="3340" spans="1:9" x14ac:dyDescent="0.35">
      <c r="A3340" s="68">
        <v>46085</v>
      </c>
      <c r="B3340" s="52" t="s">
        <v>841</v>
      </c>
      <c r="C3340" s="30" t="str">
        <f>IFERROR(
INDEX(#REF!,MATCH($E3340,#REF!,0)),
IFERROR(
INDEX('SETORES VARRIÇÃO'!$A:$A,MATCH($E3340,'SETORES VARRIÇÃO'!$H:$H,0)),
IFERROR(
INDEX(#REF!,MATCH($E3340,#REF!,0)),
INDEX(#REF!,MATCH($E3340,#REF!,0))
)))</f>
        <v>CV</v>
      </c>
      <c r="D3340" s="31" t="str">
        <f>IFERROR(
INDEX(#REF!,MATCH($E3340,#REF!,0)),
IFERROR(
INDEX('SETORES VARRIÇÃO'!$B:$B,MATCH($E3340,'SETORES VARRIÇÃO'!$H:$H,0)),
IFERROR(
INDEX(#REF!,MATCH($E3340,#REF!,0)),
INDEX(#REF!,MATCH($E3340,#REF!,0))
)))</f>
        <v>CV10101VL0002</v>
      </c>
      <c r="E3340" s="30" t="str">
        <f t="shared" si="69"/>
        <v>03-0106</v>
      </c>
      <c r="F3340" s="19" t="str">
        <f>IFERROR(
INDEX(#REF!,MATCH($E3340,#REF!,0)),
IFERROR(
INDEX('SETORES VARRIÇÃO'!$F:$F,MATCH($E3340,'SETORES VARRIÇÃO'!$H:$H,0)),
IFERROR(
INDEX(#REF!,MATCH($E3340,#REF!,0)),
INDEX(#REF!,MATCH($E3340,#REF!,0))
)))</f>
        <v>Segunda a Domingo</v>
      </c>
      <c r="G3340" s="18" t="s">
        <v>888</v>
      </c>
      <c r="H3340" s="46">
        <v>0.79</v>
      </c>
      <c r="I3340" s="18" t="s">
        <v>3731</v>
      </c>
    </row>
    <row r="3341" spans="1:9" x14ac:dyDescent="0.35">
      <c r="A3341" s="68">
        <v>46085</v>
      </c>
      <c r="B3341" s="52" t="s">
        <v>842</v>
      </c>
      <c r="C3341" s="30" t="str">
        <f>IFERROR(
INDEX(#REF!,MATCH($E3341,#REF!,0)),
IFERROR(
INDEX('SETORES VARRIÇÃO'!$A:$A,MATCH($E3341,'SETORES VARRIÇÃO'!$H:$H,0)),
IFERROR(
INDEX(#REF!,MATCH($E3341,#REF!,0)),
INDEX(#REF!,MATCH($E3341,#REF!,0))
)))</f>
        <v>CV</v>
      </c>
      <c r="D3341" s="31" t="str">
        <f>IFERROR(
INDEX(#REF!,MATCH($E3341,#REF!,0)),
IFERROR(
INDEX('SETORES VARRIÇÃO'!$B:$B,MATCH($E3341,'SETORES VARRIÇÃO'!$H:$H,0)),
IFERROR(
INDEX(#REF!,MATCH($E3341,#REF!,0)),
INDEX(#REF!,MATCH($E3341,#REF!,0))
)))</f>
        <v>CV10202VJ0046</v>
      </c>
      <c r="E3341" s="30" t="str">
        <f t="shared" si="69"/>
        <v>03-0107</v>
      </c>
      <c r="F3341" s="19" t="str">
        <f>IFERROR(
INDEX(#REF!,MATCH($E3341,#REF!,0)),
IFERROR(
INDEX('SETORES VARRIÇÃO'!$F:$F,MATCH($E3341,'SETORES VARRIÇÃO'!$H:$H,0)),
IFERROR(
INDEX(#REF!,MATCH($E3341,#REF!,0)),
INDEX(#REF!,MATCH($E3341,#REF!,0))
)))</f>
        <v>Segunda/Quarta/Sexta</v>
      </c>
      <c r="G3341" s="18" t="s">
        <v>887</v>
      </c>
      <c r="H3341" s="46" t="s">
        <v>1048</v>
      </c>
      <c r="I3341" s="18" t="s">
        <v>3495</v>
      </c>
    </row>
    <row r="3342" spans="1:9" x14ac:dyDescent="0.35">
      <c r="A3342" s="68">
        <v>46085</v>
      </c>
      <c r="B3342" s="52" t="s">
        <v>843</v>
      </c>
      <c r="C3342" s="30" t="str">
        <f>IFERROR(
INDEX(#REF!,MATCH($E3342,#REF!,0)),
IFERROR(
INDEX('SETORES VARRIÇÃO'!$A:$A,MATCH($E3342,'SETORES VARRIÇÃO'!$H:$H,0)),
IFERROR(
INDEX(#REF!,MATCH($E3342,#REF!,0)),
INDEX(#REF!,MATCH($E3342,#REF!,0))
)))</f>
        <v>CV</v>
      </c>
      <c r="D3342" s="31" t="str">
        <f>IFERROR(
INDEX(#REF!,MATCH($E3342,#REF!,0)),
IFERROR(
INDEX('SETORES VARRIÇÃO'!$B:$B,MATCH($E3342,'SETORES VARRIÇÃO'!$H:$H,0)),
IFERROR(
INDEX(#REF!,MATCH($E3342,#REF!,0)),
INDEX(#REF!,MATCH($E3342,#REF!,0))
)))</f>
        <v>CV10202VJ0042</v>
      </c>
      <c r="E3342" s="30" t="str">
        <f t="shared" si="69"/>
        <v>03-0108</v>
      </c>
      <c r="F3342" s="19" t="str">
        <f>IFERROR(
INDEX(#REF!,MATCH($E3342,#REF!,0)),
IFERROR(
INDEX('SETORES VARRIÇÃO'!$F:$F,MATCH($E3342,'SETORES VARRIÇÃO'!$H:$H,0)),
IFERROR(
INDEX(#REF!,MATCH($E3342,#REF!,0)),
INDEX(#REF!,MATCH($E3342,#REF!,0))
)))</f>
        <v>Segunda/Quarta/Sexta</v>
      </c>
      <c r="G3342" s="18" t="s">
        <v>888</v>
      </c>
      <c r="H3342" s="46">
        <v>0.44</v>
      </c>
      <c r="I3342" s="18" t="s">
        <v>3732</v>
      </c>
    </row>
    <row r="3343" spans="1:9" x14ac:dyDescent="0.35">
      <c r="A3343" s="68">
        <v>46085</v>
      </c>
      <c r="B3343" s="52" t="s">
        <v>844</v>
      </c>
      <c r="C3343" s="30" t="str">
        <f>IFERROR(
INDEX(#REF!,MATCH($E3343,#REF!,0)),
IFERROR(
INDEX('SETORES VARRIÇÃO'!$A:$A,MATCH($E3343,'SETORES VARRIÇÃO'!$H:$H,0)),
IFERROR(
INDEX(#REF!,MATCH($E3343,#REF!,0)),
INDEX(#REF!,MATCH($E3343,#REF!,0))
)))</f>
        <v>JT</v>
      </c>
      <c r="D3343" s="31" t="str">
        <f>IFERROR(
INDEX(#REF!,MATCH($E3343,#REF!,0)),
IFERROR(
INDEX('SETORES VARRIÇÃO'!$B:$B,MATCH($E3343,'SETORES VARRIÇÃO'!$H:$H,0)),
IFERROR(
INDEX(#REF!,MATCH($E3343,#REF!,0)),
INDEX(#REF!,MATCH($E3343,#REF!,0))
)))</f>
        <v>JT10302VJ0020</v>
      </c>
      <c r="E3343" s="30" t="str">
        <f t="shared" si="69"/>
        <v>03-0109</v>
      </c>
      <c r="F3343" s="19" t="str">
        <f>IFERROR(
INDEX(#REF!,MATCH($E3343,#REF!,0)),
IFERROR(
INDEX('SETORES VARRIÇÃO'!$F:$F,MATCH($E3343,'SETORES VARRIÇÃO'!$H:$H,0)),
IFERROR(
INDEX(#REF!,MATCH($E3343,#REF!,0)),
INDEX(#REF!,MATCH($E3343,#REF!,0))
)))</f>
        <v>Segunda/Quinta</v>
      </c>
      <c r="G3343" s="18" t="s">
        <v>887</v>
      </c>
      <c r="H3343" s="46" t="s">
        <v>907</v>
      </c>
      <c r="I3343" s="18" t="s">
        <v>3497</v>
      </c>
    </row>
    <row r="3344" spans="1:9" x14ac:dyDescent="0.35">
      <c r="A3344" s="68">
        <v>46085</v>
      </c>
      <c r="B3344" s="52" t="s">
        <v>845</v>
      </c>
      <c r="C3344" s="30" t="str">
        <f>IFERROR(
INDEX(#REF!,MATCH($E3344,#REF!,0)),
IFERROR(
INDEX('SETORES VARRIÇÃO'!$A:$A,MATCH($E3344,'SETORES VARRIÇÃO'!$H:$H,0)),
IFERROR(
INDEX(#REF!,MATCH($E3344,#REF!,0)),
INDEX(#REF!,MATCH($E3344,#REF!,0))
)))</f>
        <v>JT</v>
      </c>
      <c r="D3344" s="31" t="str">
        <f>IFERROR(
INDEX(#REF!,MATCH($E3344,#REF!,0)),
IFERROR(
INDEX('SETORES VARRIÇÃO'!$B:$B,MATCH($E3344,'SETORES VARRIÇÃO'!$H:$H,0)),
IFERROR(
INDEX(#REF!,MATCH($E3344,#REF!,0)),
INDEX(#REF!,MATCH($E3344,#REF!,0))
)))</f>
        <v>JT10302VJ0014</v>
      </c>
      <c r="E3344" s="30" t="str">
        <f t="shared" si="69"/>
        <v>03-0110</v>
      </c>
      <c r="F3344" s="19" t="str">
        <f>IFERROR(
INDEX(#REF!,MATCH($E3344,#REF!,0)),
IFERROR(
INDEX('SETORES VARRIÇÃO'!$F:$F,MATCH($E3344,'SETORES VARRIÇÃO'!$H:$H,0)),
IFERROR(
INDEX(#REF!,MATCH($E3344,#REF!,0)),
INDEX(#REF!,MATCH($E3344,#REF!,0))
)))</f>
        <v>Segunda/Quinta</v>
      </c>
      <c r="G3344" s="18" t="s">
        <v>888</v>
      </c>
      <c r="H3344" s="46">
        <v>0.28999999999999998</v>
      </c>
      <c r="I3344" s="18" t="s">
        <v>3733</v>
      </c>
    </row>
    <row r="3345" spans="1:9" x14ac:dyDescent="0.35">
      <c r="A3345" s="68">
        <v>46085</v>
      </c>
      <c r="B3345" s="52" t="s">
        <v>846</v>
      </c>
      <c r="C3345" s="30" t="str">
        <f>IFERROR(
INDEX(#REF!,MATCH($E3345,#REF!,0)),
IFERROR(
INDEX('SETORES VARRIÇÃO'!$A:$A,MATCH($E3345,'SETORES VARRIÇÃO'!$H:$H,0)),
IFERROR(
INDEX(#REF!,MATCH($E3345,#REF!,0)),
INDEX(#REF!,MATCH($E3345,#REF!,0))
)))</f>
        <v>JT</v>
      </c>
      <c r="D3345" s="31" t="str">
        <f>IFERROR(
INDEX(#REF!,MATCH($E3345,#REF!,0)),
IFERROR(
INDEX('SETORES VARRIÇÃO'!$B:$B,MATCH($E3345,'SETORES VARRIÇÃO'!$H:$H,0)),
IFERROR(
INDEX(#REF!,MATCH($E3345,#REF!,0)),
INDEX(#REF!,MATCH($E3345,#REF!,0))
)))</f>
        <v>JT10303VJ0058</v>
      </c>
      <c r="E3345" s="30" t="str">
        <f t="shared" si="69"/>
        <v>03-0111</v>
      </c>
      <c r="F3345" s="19" t="str">
        <f>IFERROR(
INDEX(#REF!,MATCH($E3345,#REF!,0)),
IFERROR(
INDEX('SETORES VARRIÇÃO'!$F:$F,MATCH($E3345,'SETORES VARRIÇÃO'!$H:$H,0)),
IFERROR(
INDEX(#REF!,MATCH($E3345,#REF!,0)),
INDEX(#REF!,MATCH($E3345,#REF!,0))
)))</f>
        <v>Terça/Sexta</v>
      </c>
      <c r="G3345" s="18" t="s">
        <v>888</v>
      </c>
      <c r="H3345" s="46">
        <v>0.34</v>
      </c>
      <c r="I3345" s="18" t="s">
        <v>3734</v>
      </c>
    </row>
    <row r="3346" spans="1:9" x14ac:dyDescent="0.35">
      <c r="A3346" s="68">
        <v>46085</v>
      </c>
      <c r="B3346" s="52" t="s">
        <v>847</v>
      </c>
      <c r="C3346" s="30" t="str">
        <f>IFERROR(
INDEX(#REF!,MATCH($E3346,#REF!,0)),
IFERROR(
INDEX('SETORES VARRIÇÃO'!$A:$A,MATCH($E3346,'SETORES VARRIÇÃO'!$H:$H,0)),
IFERROR(
INDEX(#REF!,MATCH($E3346,#REF!,0)),
INDEX(#REF!,MATCH($E3346,#REF!,0))
)))</f>
        <v>CV</v>
      </c>
      <c r="D3346" s="31" t="str">
        <f>IFERROR(
INDEX(#REF!,MATCH($E3346,#REF!,0)),
IFERROR(
INDEX('SETORES VARRIÇÃO'!$B:$B,MATCH($E3346,'SETORES VARRIÇÃO'!$H:$H,0)),
IFERROR(
INDEX(#REF!,MATCH($E3346,#REF!,0)),
INDEX(#REF!,MATCH($E3346,#REF!,0))
)))</f>
        <v>CV10101VJ0006</v>
      </c>
      <c r="E3346" s="30" t="str">
        <f t="shared" si="69"/>
        <v>03-0112</v>
      </c>
      <c r="F3346" s="19" t="str">
        <f>IFERROR(
INDEX(#REF!,MATCH($E3346,#REF!,0)),
IFERROR(
INDEX('SETORES VARRIÇÃO'!$F:$F,MATCH($E3346,'SETORES VARRIÇÃO'!$H:$H,0)),
IFERROR(
INDEX(#REF!,MATCH($E3346,#REF!,0)),
INDEX(#REF!,MATCH($E3346,#REF!,0))
)))</f>
        <v>Segunda a Domingo</v>
      </c>
      <c r="G3346" s="18" t="s">
        <v>888</v>
      </c>
      <c r="H3346" s="46">
        <v>0.82</v>
      </c>
      <c r="I3346" s="18" t="s">
        <v>3735</v>
      </c>
    </row>
    <row r="3347" spans="1:9" x14ac:dyDescent="0.35">
      <c r="A3347" s="68">
        <v>46085</v>
      </c>
      <c r="B3347" s="52" t="s">
        <v>848</v>
      </c>
      <c r="C3347" s="30" t="str">
        <f>IFERROR(
INDEX(#REF!,MATCH($E3347,#REF!,0)),
IFERROR(
INDEX('SETORES VARRIÇÃO'!$A:$A,MATCH($E3347,'SETORES VARRIÇÃO'!$H:$H,0)),
IFERROR(
INDEX(#REF!,MATCH($E3347,#REF!,0)),
INDEX(#REF!,MATCH($E3347,#REF!,0))
)))</f>
        <v>CV</v>
      </c>
      <c r="D3347" s="31" t="str">
        <f>IFERROR(
INDEX(#REF!,MATCH($E3347,#REF!,0)),
IFERROR(
INDEX('SETORES VARRIÇÃO'!$B:$B,MATCH($E3347,'SETORES VARRIÇÃO'!$H:$H,0)),
IFERROR(
INDEX(#REF!,MATCH($E3347,#REF!,0)),
INDEX(#REF!,MATCH($E3347,#REF!,0))
)))</f>
        <v>CV10202VJ0044</v>
      </c>
      <c r="E3347" s="30" t="str">
        <f t="shared" si="69"/>
        <v>03-0113</v>
      </c>
      <c r="F3347" s="19" t="str">
        <f>IFERROR(
INDEX(#REF!,MATCH($E3347,#REF!,0)),
IFERROR(
INDEX('SETORES VARRIÇÃO'!$F:$F,MATCH($E3347,'SETORES VARRIÇÃO'!$H:$H,0)),
IFERROR(
INDEX(#REF!,MATCH($E3347,#REF!,0)),
INDEX(#REF!,MATCH($E3347,#REF!,0))
)))</f>
        <v>Segunda/Quarta/Sexta</v>
      </c>
      <c r="G3347" s="18" t="s">
        <v>888</v>
      </c>
      <c r="H3347" s="46">
        <v>0.33</v>
      </c>
      <c r="I3347" s="18" t="s">
        <v>3736</v>
      </c>
    </row>
    <row r="3348" spans="1:9" x14ac:dyDescent="0.35">
      <c r="A3348" s="68">
        <v>46085</v>
      </c>
      <c r="B3348" s="52" t="s">
        <v>849</v>
      </c>
      <c r="C3348" s="30" t="str">
        <f>IFERROR(
INDEX(#REF!,MATCH($E3348,#REF!,0)),
IFERROR(
INDEX('SETORES VARRIÇÃO'!$A:$A,MATCH($E3348,'SETORES VARRIÇÃO'!$H:$H,0)),
IFERROR(
INDEX(#REF!,MATCH($E3348,#REF!,0)),
INDEX(#REF!,MATCH($E3348,#REF!,0))
)))</f>
        <v>CV</v>
      </c>
      <c r="D3348" s="31" t="str">
        <f>IFERROR(
INDEX(#REF!,MATCH($E3348,#REF!,0)),
IFERROR(
INDEX('SETORES VARRIÇÃO'!$B:$B,MATCH($E3348,'SETORES VARRIÇÃO'!$H:$H,0)),
IFERROR(
INDEX(#REF!,MATCH($E3348,#REF!,0)),
INDEX(#REF!,MATCH($E3348,#REF!,0))
)))</f>
        <v>CV10202VJ0043</v>
      </c>
      <c r="E3348" s="30" t="str">
        <f t="shared" si="69"/>
        <v>03-0114</v>
      </c>
      <c r="F3348" s="19" t="str">
        <f>IFERROR(
INDEX(#REF!,MATCH($E3348,#REF!,0)),
IFERROR(
INDEX('SETORES VARRIÇÃO'!$F:$F,MATCH($E3348,'SETORES VARRIÇÃO'!$H:$H,0)),
IFERROR(
INDEX(#REF!,MATCH($E3348,#REF!,0)),
INDEX(#REF!,MATCH($E3348,#REF!,0))
)))</f>
        <v>Segunda/Quarta/Sexta</v>
      </c>
      <c r="G3348" s="18" t="s">
        <v>888</v>
      </c>
      <c r="H3348" s="46">
        <v>0.49</v>
      </c>
      <c r="I3348" s="18" t="s">
        <v>3737</v>
      </c>
    </row>
    <row r="3349" spans="1:9" x14ac:dyDescent="0.35">
      <c r="A3349" s="68">
        <v>46085</v>
      </c>
      <c r="B3349" s="52" t="s">
        <v>850</v>
      </c>
      <c r="C3349" s="30" t="str">
        <f>IFERROR(
INDEX(#REF!,MATCH($E3349,#REF!,0)),
IFERROR(
INDEX('SETORES VARRIÇÃO'!$A:$A,MATCH($E3349,'SETORES VARRIÇÃO'!$H:$H,0)),
IFERROR(
INDEX(#REF!,MATCH($E3349,#REF!,0)),
INDEX(#REF!,MATCH($E3349,#REF!,0))
)))</f>
        <v>CV</v>
      </c>
      <c r="D3349" s="31" t="str">
        <f>IFERROR(
INDEX(#REF!,MATCH($E3349,#REF!,0)),
IFERROR(
INDEX('SETORES VARRIÇÃO'!$B:$B,MATCH($E3349,'SETORES VARRIÇÃO'!$H:$H,0)),
IFERROR(
INDEX(#REF!,MATCH($E3349,#REF!,0)),
INDEX(#REF!,MATCH($E3349,#REF!,0))
)))</f>
        <v>CV10202VJ0037</v>
      </c>
      <c r="E3349" s="30" t="str">
        <f t="shared" si="69"/>
        <v>03-0115</v>
      </c>
      <c r="F3349" s="19" t="str">
        <f>IFERROR(
INDEX(#REF!,MATCH($E3349,#REF!,0)),
IFERROR(
INDEX('SETORES VARRIÇÃO'!$F:$F,MATCH($E3349,'SETORES VARRIÇÃO'!$H:$H,0)),
IFERROR(
INDEX(#REF!,MATCH($E3349,#REF!,0)),
INDEX(#REF!,MATCH($E3349,#REF!,0))
)))</f>
        <v>Segunda/Quarta/Sexta</v>
      </c>
      <c r="G3349" s="18" t="s">
        <v>888</v>
      </c>
      <c r="H3349" s="46">
        <v>0.39</v>
      </c>
      <c r="I3349" s="18" t="s">
        <v>3738</v>
      </c>
    </row>
    <row r="3350" spans="1:9" x14ac:dyDescent="0.35">
      <c r="A3350" s="68">
        <v>46085</v>
      </c>
      <c r="B3350" s="52" t="s">
        <v>851</v>
      </c>
      <c r="C3350" s="30" t="str">
        <f>IFERROR(
INDEX(#REF!,MATCH($E3350,#REF!,0)),
IFERROR(
INDEX('SETORES VARRIÇÃO'!$A:$A,MATCH($E3350,'SETORES VARRIÇÃO'!$H:$H,0)),
IFERROR(
INDEX(#REF!,MATCH($E3350,#REF!,0)),
INDEX(#REF!,MATCH($E3350,#REF!,0))
)))</f>
        <v>CV</v>
      </c>
      <c r="D3350" s="31" t="str">
        <f>IFERROR(
INDEX(#REF!,MATCH($E3350,#REF!,0)),
IFERROR(
INDEX('SETORES VARRIÇÃO'!$B:$B,MATCH($E3350,'SETORES VARRIÇÃO'!$H:$H,0)),
IFERROR(
INDEX(#REF!,MATCH($E3350,#REF!,0)),
INDEX(#REF!,MATCH($E3350,#REF!,0))
)))</f>
        <v>CV10303VJ0022</v>
      </c>
      <c r="E3350" s="30" t="str">
        <f t="shared" si="69"/>
        <v>03-0116</v>
      </c>
      <c r="F3350" s="19" t="str">
        <f>IFERROR(
INDEX(#REF!,MATCH($E3350,#REF!,0)),
IFERROR(
INDEX('SETORES VARRIÇÃO'!$F:$F,MATCH($E3350,'SETORES VARRIÇÃO'!$H:$H,0)),
IFERROR(
INDEX(#REF!,MATCH($E3350,#REF!,0)),
INDEX(#REF!,MATCH($E3350,#REF!,0))
)))</f>
        <v>Terça/Sexta</v>
      </c>
      <c r="G3350" s="18" t="s">
        <v>887</v>
      </c>
      <c r="H3350" s="46" t="s">
        <v>946</v>
      </c>
      <c r="I3350" s="18" t="s">
        <v>3619</v>
      </c>
    </row>
    <row r="3351" spans="1:9" x14ac:dyDescent="0.35">
      <c r="A3351" s="68">
        <v>46085</v>
      </c>
      <c r="B3351" s="52" t="s">
        <v>852</v>
      </c>
      <c r="C3351" s="30" t="str">
        <f>IFERROR(
INDEX(#REF!,MATCH($E3351,#REF!,0)),
IFERROR(
INDEX('SETORES VARRIÇÃO'!$A:$A,MATCH($E3351,'SETORES VARRIÇÃO'!$H:$H,0)),
IFERROR(
INDEX(#REF!,MATCH($E3351,#REF!,0)),
INDEX(#REF!,MATCH($E3351,#REF!,0))
)))</f>
        <v>JT</v>
      </c>
      <c r="D3351" s="31" t="str">
        <f>IFERROR(
INDEX(#REF!,MATCH($E3351,#REF!,0)),
IFERROR(
INDEX('SETORES VARRIÇÃO'!$B:$B,MATCH($E3351,'SETORES VARRIÇÃO'!$H:$H,0)),
IFERROR(
INDEX(#REF!,MATCH($E3351,#REF!,0)),
INDEX(#REF!,MATCH($E3351,#REF!,0))
)))</f>
        <v>JT10302VJ0013</v>
      </c>
      <c r="E3351" s="30" t="str">
        <f t="shared" si="69"/>
        <v>03-0117</v>
      </c>
      <c r="F3351" s="19" t="str">
        <f>IFERROR(
INDEX(#REF!,MATCH($E3351,#REF!,0)),
IFERROR(
INDEX('SETORES VARRIÇÃO'!$F:$F,MATCH($E3351,'SETORES VARRIÇÃO'!$H:$H,0)),
IFERROR(
INDEX(#REF!,MATCH($E3351,#REF!,0)),
INDEX(#REF!,MATCH($E3351,#REF!,0))
)))</f>
        <v>Segunda/Quinta</v>
      </c>
      <c r="G3351" s="18" t="s">
        <v>888</v>
      </c>
      <c r="H3351" s="46">
        <v>0.39</v>
      </c>
      <c r="I3351" s="18" t="s">
        <v>3739</v>
      </c>
    </row>
    <row r="3352" spans="1:9" x14ac:dyDescent="0.35">
      <c r="A3352" s="68">
        <v>46085</v>
      </c>
      <c r="B3352" s="52" t="s">
        <v>853</v>
      </c>
      <c r="C3352" s="30" t="str">
        <f>IFERROR(
INDEX(#REF!,MATCH($E3352,#REF!,0)),
IFERROR(
INDEX('SETORES VARRIÇÃO'!$A:$A,MATCH($E3352,'SETORES VARRIÇÃO'!$H:$H,0)),
IFERROR(
INDEX(#REF!,MATCH($E3352,#REF!,0)),
INDEX(#REF!,MATCH($E3352,#REF!,0))
)))</f>
        <v>CV</v>
      </c>
      <c r="D3352" s="31" t="str">
        <f>IFERROR(
INDEX(#REF!,MATCH($E3352,#REF!,0)),
IFERROR(
INDEX('SETORES VARRIÇÃO'!$B:$B,MATCH($E3352,'SETORES VARRIÇÃO'!$H:$H,0)),
IFERROR(
INDEX(#REF!,MATCH($E3352,#REF!,0)),
INDEX(#REF!,MATCH($E3352,#REF!,0))
)))</f>
        <v>CV10202VJ0045</v>
      </c>
      <c r="E3352" s="30" t="str">
        <f t="shared" si="69"/>
        <v>03-0118</v>
      </c>
      <c r="F3352" s="19" t="str">
        <f>IFERROR(
INDEX(#REF!,MATCH($E3352,#REF!,0)),
IFERROR(
INDEX('SETORES VARRIÇÃO'!$F:$F,MATCH($E3352,'SETORES VARRIÇÃO'!$H:$H,0)),
IFERROR(
INDEX(#REF!,MATCH($E3352,#REF!,0)),
INDEX(#REF!,MATCH($E3352,#REF!,0))
)))</f>
        <v>Segunda/Quarta/Sexta</v>
      </c>
      <c r="G3352" s="18" t="s">
        <v>888</v>
      </c>
      <c r="H3352" s="46">
        <v>0.55000000000000004</v>
      </c>
      <c r="I3352" s="18" t="s">
        <v>3740</v>
      </c>
    </row>
    <row r="3353" spans="1:9" x14ac:dyDescent="0.35">
      <c r="A3353" s="68">
        <v>46085</v>
      </c>
      <c r="B3353" s="52" t="s">
        <v>854</v>
      </c>
      <c r="C3353" s="30" t="str">
        <f>IFERROR(
INDEX(#REF!,MATCH($E3353,#REF!,0)),
IFERROR(
INDEX('SETORES VARRIÇÃO'!$A:$A,MATCH($E3353,'SETORES VARRIÇÃO'!$H:$H,0)),
IFERROR(
INDEX(#REF!,MATCH($E3353,#REF!,0)),
INDEX(#REF!,MATCH($E3353,#REF!,0))
)))</f>
        <v>MG</v>
      </c>
      <c r="D3353" s="31" t="str">
        <f>IFERROR(
INDEX(#REF!,MATCH($E3353,#REF!,0)),
IFERROR(
INDEX('SETORES VARRIÇÃO'!$B:$B,MATCH($E3353,'SETORES VARRIÇÃO'!$H:$H,0)),
IFERROR(
INDEX(#REF!,MATCH($E3353,#REF!,0)),
INDEX(#REF!,MATCH($E3353,#REF!,0))
)))</f>
        <v>MG10101VJ0003</v>
      </c>
      <c r="E3353" s="30" t="str">
        <f t="shared" si="69"/>
        <v>03-0119</v>
      </c>
      <c r="F3353" s="19" t="str">
        <f>IFERROR(
INDEX(#REF!,MATCH($E3353,#REF!,0)),
IFERROR(
INDEX('SETORES VARRIÇÃO'!$F:$F,MATCH($E3353,'SETORES VARRIÇÃO'!$H:$H,0)),
IFERROR(
INDEX(#REF!,MATCH($E3353,#REF!,0)),
INDEX(#REF!,MATCH($E3353,#REF!,0))
)))</f>
        <v>Segunda a Domingo</v>
      </c>
      <c r="G3353" s="18" t="s">
        <v>888</v>
      </c>
      <c r="H3353" s="46">
        <v>0.38</v>
      </c>
      <c r="I3353" s="18" t="s">
        <v>3741</v>
      </c>
    </row>
    <row r="3354" spans="1:9" x14ac:dyDescent="0.35">
      <c r="A3354" s="68">
        <v>46085</v>
      </c>
      <c r="B3354" s="52" t="s">
        <v>855</v>
      </c>
      <c r="C3354" s="30" t="str">
        <f>IFERROR(
INDEX(#REF!,MATCH($E3354,#REF!,0)),
IFERROR(
INDEX('SETORES VARRIÇÃO'!$A:$A,MATCH($E3354,'SETORES VARRIÇÃO'!$H:$H,0)),
IFERROR(
INDEX(#REF!,MATCH($E3354,#REF!,0)),
INDEX(#REF!,MATCH($E3354,#REF!,0))
)))</f>
        <v>CV</v>
      </c>
      <c r="D3354" s="31" t="str">
        <f>IFERROR(
INDEX(#REF!,MATCH($E3354,#REF!,0)),
IFERROR(
INDEX('SETORES VARRIÇÃO'!$B:$B,MATCH($E3354,'SETORES VARRIÇÃO'!$H:$H,0)),
IFERROR(
INDEX(#REF!,MATCH($E3354,#REF!,0)),
INDEX(#REF!,MATCH($E3354,#REF!,0))
)))</f>
        <v>CV10101VJ0008</v>
      </c>
      <c r="E3354" s="30" t="str">
        <f t="shared" si="69"/>
        <v>03-0120</v>
      </c>
      <c r="F3354" s="19" t="str">
        <f>IFERROR(
INDEX(#REF!,MATCH($E3354,#REF!,0)),
IFERROR(
INDEX('SETORES VARRIÇÃO'!$F:$F,MATCH($E3354,'SETORES VARRIÇÃO'!$H:$H,0)),
IFERROR(
INDEX(#REF!,MATCH($E3354,#REF!,0)),
INDEX(#REF!,MATCH($E3354,#REF!,0))
)))</f>
        <v>Segunda a Domingo</v>
      </c>
      <c r="G3354" s="18" t="s">
        <v>888</v>
      </c>
      <c r="H3354" s="46">
        <v>0.59</v>
      </c>
      <c r="I3354" s="18" t="s">
        <v>3742</v>
      </c>
    </row>
    <row r="3355" spans="1:9" x14ac:dyDescent="0.35">
      <c r="A3355" s="68">
        <v>46085</v>
      </c>
      <c r="B3355" s="52" t="s">
        <v>856</v>
      </c>
      <c r="C3355" s="30" t="str">
        <f>IFERROR(
INDEX(#REF!,MATCH($E3355,#REF!,0)),
IFERROR(
INDEX('SETORES VARRIÇÃO'!$A:$A,MATCH($E3355,'SETORES VARRIÇÃO'!$H:$H,0)),
IFERROR(
INDEX(#REF!,MATCH($E3355,#REF!,0)),
INDEX(#REF!,MATCH($E3355,#REF!,0))
)))</f>
        <v>CV</v>
      </c>
      <c r="D3355" s="31" t="str">
        <f>IFERROR(
INDEX(#REF!,MATCH($E3355,#REF!,0)),
IFERROR(
INDEX('SETORES VARRIÇÃO'!$B:$B,MATCH($E3355,'SETORES VARRIÇÃO'!$H:$H,0)),
IFERROR(
INDEX(#REF!,MATCH($E3355,#REF!,0)),
INDEX(#REF!,MATCH($E3355,#REF!,0))
)))</f>
        <v>CV10202VJ0040</v>
      </c>
      <c r="E3355" s="30" t="str">
        <f t="shared" si="69"/>
        <v>03-0121</v>
      </c>
      <c r="F3355" s="19" t="str">
        <f>IFERROR(
INDEX(#REF!,MATCH($E3355,#REF!,0)),
IFERROR(
INDEX('SETORES VARRIÇÃO'!$F:$F,MATCH($E3355,'SETORES VARRIÇÃO'!$H:$H,0)),
IFERROR(
INDEX(#REF!,MATCH($E3355,#REF!,0)),
INDEX(#REF!,MATCH($E3355,#REF!,0))
)))</f>
        <v>Segunda/Quarta/Sexta</v>
      </c>
      <c r="G3355" s="18" t="s">
        <v>888</v>
      </c>
      <c r="H3355" s="46">
        <v>0.39</v>
      </c>
      <c r="I3355" s="18" t="s">
        <v>3743</v>
      </c>
    </row>
    <row r="3356" spans="1:9" x14ac:dyDescent="0.35">
      <c r="A3356" s="68">
        <v>46085</v>
      </c>
      <c r="B3356" s="52" t="s">
        <v>857</v>
      </c>
      <c r="C3356" s="30" t="str">
        <f>IFERROR(
INDEX(#REF!,MATCH($E3356,#REF!,0)),
IFERROR(
INDEX('SETORES VARRIÇÃO'!$A:$A,MATCH($E3356,'SETORES VARRIÇÃO'!$H:$H,0)),
IFERROR(
INDEX(#REF!,MATCH($E3356,#REF!,0)),
INDEX(#REF!,MATCH($E3356,#REF!,0))
)))</f>
        <v>CV</v>
      </c>
      <c r="D3356" s="31" t="str">
        <f>IFERROR(
INDEX(#REF!,MATCH($E3356,#REF!,0)),
IFERROR(
INDEX('SETORES VARRIÇÃO'!$B:$B,MATCH($E3356,'SETORES VARRIÇÃO'!$H:$H,0)),
IFERROR(
INDEX(#REF!,MATCH($E3356,#REF!,0)),
INDEX(#REF!,MATCH($E3356,#REF!,0))
)))</f>
        <v>CV10202VJ0039</v>
      </c>
      <c r="E3356" s="30" t="str">
        <f t="shared" si="69"/>
        <v>03-0122</v>
      </c>
      <c r="F3356" s="19" t="str">
        <f>IFERROR(
INDEX(#REF!,MATCH($E3356,#REF!,0)),
IFERROR(
INDEX('SETORES VARRIÇÃO'!$F:$F,MATCH($E3356,'SETORES VARRIÇÃO'!$H:$H,0)),
IFERROR(
INDEX(#REF!,MATCH($E3356,#REF!,0)),
INDEX(#REF!,MATCH($E3356,#REF!,0))
)))</f>
        <v>Segunda/Quarta/Sexta</v>
      </c>
      <c r="G3356" s="18" t="s">
        <v>888</v>
      </c>
      <c r="H3356" s="46">
        <v>0.59</v>
      </c>
      <c r="I3356" s="18" t="s">
        <v>3744</v>
      </c>
    </row>
    <row r="3357" spans="1:9" x14ac:dyDescent="0.35">
      <c r="A3357" s="68">
        <v>46085</v>
      </c>
      <c r="B3357" s="52" t="s">
        <v>858</v>
      </c>
      <c r="C3357" s="30" t="str">
        <f>IFERROR(
INDEX(#REF!,MATCH($E3357,#REF!,0)),
IFERROR(
INDEX('SETORES VARRIÇÃO'!$A:$A,MATCH($E3357,'SETORES VARRIÇÃO'!$H:$H,0)),
IFERROR(
INDEX(#REF!,MATCH($E3357,#REF!,0)),
INDEX(#REF!,MATCH($E3357,#REF!,0))
)))</f>
        <v>JT</v>
      </c>
      <c r="D3357" s="31" t="str">
        <f>IFERROR(
INDEX(#REF!,MATCH($E3357,#REF!,0)),
IFERROR(
INDEX('SETORES VARRIÇÃO'!$B:$B,MATCH($E3357,'SETORES VARRIÇÃO'!$H:$H,0)),
IFERROR(
INDEX(#REF!,MATCH($E3357,#REF!,0)),
INDEX(#REF!,MATCH($E3357,#REF!,0))
)))</f>
        <v>JT10302VJ0012</v>
      </c>
      <c r="E3357" s="30" t="str">
        <f t="shared" si="69"/>
        <v>03-0123</v>
      </c>
      <c r="F3357" s="19" t="str">
        <f>IFERROR(
INDEX(#REF!,MATCH($E3357,#REF!,0)),
IFERROR(
INDEX('SETORES VARRIÇÃO'!$F:$F,MATCH($E3357,'SETORES VARRIÇÃO'!$H:$H,0)),
IFERROR(
INDEX(#REF!,MATCH($E3357,#REF!,0)),
INDEX(#REF!,MATCH($E3357,#REF!,0))
)))</f>
        <v>Segunda/Quinta</v>
      </c>
      <c r="G3357" s="18" t="s">
        <v>888</v>
      </c>
      <c r="H3357" s="46">
        <v>0.45</v>
      </c>
      <c r="I3357" s="18" t="s">
        <v>3704</v>
      </c>
    </row>
    <row r="3358" spans="1:9" x14ac:dyDescent="0.35">
      <c r="A3358" s="68">
        <v>46085</v>
      </c>
      <c r="B3358" s="52" t="s">
        <v>739</v>
      </c>
      <c r="C3358" s="30" t="str">
        <f>IFERROR(
INDEX(#REF!,MATCH($E3358,#REF!,0)),
IFERROR(
INDEX('SETORES VARRIÇÃO'!$A:$A,MATCH($E3358,'SETORES VARRIÇÃO'!$H:$H,0)),
IFERROR(
INDEX(#REF!,MATCH($E3358,#REF!,0)),
INDEX(#REF!,MATCH($E3358,#REF!,0))
)))</f>
        <v>CV</v>
      </c>
      <c r="D3358" s="31" t="str">
        <f>IFERROR(
INDEX(#REF!,MATCH($E3358,#REF!,0)),
IFERROR(
INDEX('SETORES VARRIÇÃO'!$B:$B,MATCH($E3358,'SETORES VARRIÇÃO'!$H:$H,0)),
IFERROR(
INDEX(#REF!,MATCH($E3358,#REF!,0)),
INDEX(#REF!,MATCH($E3358,#REF!,0))
)))</f>
        <v>CV10304VJ0028</v>
      </c>
      <c r="E3358" s="30" t="str">
        <f t="shared" si="69"/>
        <v>03-0125</v>
      </c>
      <c r="F3358" s="19" t="str">
        <f>IFERROR(
INDEX(#REF!,MATCH($E3358,#REF!,0)),
IFERROR(
INDEX('SETORES VARRIÇÃO'!$F:$F,MATCH($E3358,'SETORES VARRIÇÃO'!$H:$H,0)),
IFERROR(
INDEX(#REF!,MATCH($E3358,#REF!,0)),
INDEX(#REF!,MATCH($E3358,#REF!,0))
)))</f>
        <v>Quarta/Sábado</v>
      </c>
      <c r="G3358" s="18" t="s">
        <v>888</v>
      </c>
      <c r="H3358" s="46">
        <v>0.49</v>
      </c>
      <c r="I3358" s="18" t="s">
        <v>3745</v>
      </c>
    </row>
    <row r="3359" spans="1:9" x14ac:dyDescent="0.35">
      <c r="A3359" s="68">
        <v>46085</v>
      </c>
      <c r="B3359" s="52" t="s">
        <v>859</v>
      </c>
      <c r="C3359" s="30" t="str">
        <f>IFERROR(
INDEX(#REF!,MATCH($E3359,#REF!,0)),
IFERROR(
INDEX('SETORES VARRIÇÃO'!$A:$A,MATCH($E3359,'SETORES VARRIÇÃO'!$H:$H,0)),
IFERROR(
INDEX(#REF!,MATCH($E3359,#REF!,0)),
INDEX(#REF!,MATCH($E3359,#REF!,0))
)))</f>
        <v>CV</v>
      </c>
      <c r="D3359" s="31" t="str">
        <f>IFERROR(
INDEX(#REF!,MATCH($E3359,#REF!,0)),
IFERROR(
INDEX('SETORES VARRIÇÃO'!$B:$B,MATCH($E3359,'SETORES VARRIÇÃO'!$H:$H,0)),
IFERROR(
INDEX(#REF!,MATCH($E3359,#REF!,0)),
INDEX(#REF!,MATCH($E3359,#REF!,0))
)))</f>
        <v>CV10202VJ0033</v>
      </c>
      <c r="E3359" s="30" t="str">
        <f t="shared" si="69"/>
        <v>03-0126</v>
      </c>
      <c r="F3359" s="19" t="str">
        <f>IFERROR(
INDEX(#REF!,MATCH($E3359,#REF!,0)),
IFERROR(
INDEX('SETORES VARRIÇÃO'!$F:$F,MATCH($E3359,'SETORES VARRIÇÃO'!$H:$H,0)),
IFERROR(
INDEX(#REF!,MATCH($E3359,#REF!,0)),
INDEX(#REF!,MATCH($E3359,#REF!,0))
)))</f>
        <v>Segunda/Quarta/Sexta</v>
      </c>
      <c r="G3359" s="18" t="s">
        <v>888</v>
      </c>
      <c r="H3359" s="46">
        <v>0.59</v>
      </c>
      <c r="I3359" s="18" t="s">
        <v>3746</v>
      </c>
    </row>
    <row r="3360" spans="1:9" x14ac:dyDescent="0.35">
      <c r="A3360" s="68">
        <v>46085</v>
      </c>
      <c r="B3360" s="52" t="s">
        <v>740</v>
      </c>
      <c r="C3360" s="30" t="str">
        <f>IFERROR(
INDEX(#REF!,MATCH($E3360,#REF!,0)),
IFERROR(
INDEX('SETORES VARRIÇÃO'!$A:$A,MATCH($E3360,'SETORES VARRIÇÃO'!$H:$H,0)),
IFERROR(
INDEX(#REF!,MATCH($E3360,#REF!,0)),
INDEX(#REF!,MATCH($E3360,#REF!,0))
)))</f>
        <v>JT</v>
      </c>
      <c r="D3360" s="31" t="str">
        <f>IFERROR(
INDEX(#REF!,MATCH($E3360,#REF!,0)),
IFERROR(
INDEX('SETORES VARRIÇÃO'!$B:$B,MATCH($E3360,'SETORES VARRIÇÃO'!$H:$H,0)),
IFERROR(
INDEX(#REF!,MATCH($E3360,#REF!,0)),
INDEX(#REF!,MATCH($E3360,#REF!,0))
)))</f>
        <v>JT10304VJ0039</v>
      </c>
      <c r="E3360" s="30" t="str">
        <f t="shared" si="69"/>
        <v>03-0127</v>
      </c>
      <c r="F3360" s="19" t="str">
        <f>IFERROR(
INDEX(#REF!,MATCH($E3360,#REF!,0)),
IFERROR(
INDEX('SETORES VARRIÇÃO'!$F:$F,MATCH($E3360,'SETORES VARRIÇÃO'!$H:$H,0)),
IFERROR(
INDEX(#REF!,MATCH($E3360,#REF!,0)),
INDEX(#REF!,MATCH($E3360,#REF!,0))
)))</f>
        <v>Quarta/Sábado</v>
      </c>
      <c r="G3360" s="18" t="s">
        <v>888</v>
      </c>
      <c r="H3360" s="46">
        <v>0.79</v>
      </c>
      <c r="I3360" s="18" t="s">
        <v>3747</v>
      </c>
    </row>
    <row r="3361" spans="1:9" x14ac:dyDescent="0.35">
      <c r="A3361" s="68">
        <v>46085</v>
      </c>
      <c r="B3361" s="52" t="s">
        <v>860</v>
      </c>
      <c r="C3361" s="30" t="str">
        <f>IFERROR(
INDEX(#REF!,MATCH($E3361,#REF!,0)),
IFERROR(
INDEX('SETORES VARRIÇÃO'!$A:$A,MATCH($E3361,'SETORES VARRIÇÃO'!$H:$H,0)),
IFERROR(
INDEX(#REF!,MATCH($E3361,#REF!,0)),
INDEX(#REF!,MATCH($E3361,#REF!,0))
)))</f>
        <v>JT</v>
      </c>
      <c r="D3361" s="31" t="str">
        <f>IFERROR(
INDEX(#REF!,MATCH($E3361,#REF!,0)),
IFERROR(
INDEX('SETORES VARRIÇÃO'!$B:$B,MATCH($E3361,'SETORES VARRIÇÃO'!$H:$H,0)),
IFERROR(
INDEX(#REF!,MATCH($E3361,#REF!,0)),
INDEX(#REF!,MATCH($E3361,#REF!,0))
)))</f>
        <v>JT10303VJ0030</v>
      </c>
      <c r="E3361" s="30" t="str">
        <f t="shared" si="69"/>
        <v>03-0128</v>
      </c>
      <c r="F3361" s="19" t="str">
        <f>IFERROR(
INDEX(#REF!,MATCH($E3361,#REF!,0)),
IFERROR(
INDEX('SETORES VARRIÇÃO'!$F:$F,MATCH($E3361,'SETORES VARRIÇÃO'!$H:$H,0)),
IFERROR(
INDEX(#REF!,MATCH($E3361,#REF!,0)),
INDEX(#REF!,MATCH($E3361,#REF!,0))
)))</f>
        <v>Terça/Sexta</v>
      </c>
      <c r="G3361" s="18" t="s">
        <v>888</v>
      </c>
      <c r="H3361" s="46">
        <v>0.39</v>
      </c>
      <c r="I3361" s="18" t="s">
        <v>3748</v>
      </c>
    </row>
    <row r="3362" spans="1:9" x14ac:dyDescent="0.35">
      <c r="A3362" s="68">
        <v>46085</v>
      </c>
      <c r="B3362" s="52" t="s">
        <v>861</v>
      </c>
      <c r="C3362" s="30" t="str">
        <f>IFERROR(
INDEX(#REF!,MATCH($E3362,#REF!,0)),
IFERROR(
INDEX('SETORES VARRIÇÃO'!$A:$A,MATCH($E3362,'SETORES VARRIÇÃO'!$H:$H,0)),
IFERROR(
INDEX(#REF!,MATCH($E3362,#REF!,0)),
INDEX(#REF!,MATCH($E3362,#REF!,0))
)))</f>
        <v>CV</v>
      </c>
      <c r="D3362" s="31" t="str">
        <f>IFERROR(
INDEX(#REF!,MATCH($E3362,#REF!,0)),
IFERROR(
INDEX('SETORES VARRIÇÃO'!$B:$B,MATCH($E3362,'SETORES VARRIÇÃO'!$H:$H,0)),
IFERROR(
INDEX(#REF!,MATCH($E3362,#REF!,0)),
INDEX(#REF!,MATCH($E3362,#REF!,0))
)))</f>
        <v>CV10202VJ0041</v>
      </c>
      <c r="E3362" s="30" t="str">
        <f t="shared" si="69"/>
        <v>03-0129</v>
      </c>
      <c r="F3362" s="19" t="str">
        <f>IFERROR(
INDEX(#REF!,MATCH($E3362,#REF!,0)),
IFERROR(
INDEX('SETORES VARRIÇÃO'!$F:$F,MATCH($E3362,'SETORES VARRIÇÃO'!$H:$H,0)),
IFERROR(
INDEX(#REF!,MATCH($E3362,#REF!,0)),
INDEX(#REF!,MATCH($E3362,#REF!,0))
)))</f>
        <v>Segunda/Quarta/Sexta</v>
      </c>
      <c r="G3362" s="18" t="s">
        <v>888</v>
      </c>
      <c r="H3362" s="46">
        <v>0.28999999999999998</v>
      </c>
      <c r="I3362" s="18" t="s">
        <v>3749</v>
      </c>
    </row>
    <row r="3363" spans="1:9" x14ac:dyDescent="0.35">
      <c r="A3363" s="68">
        <v>46085</v>
      </c>
      <c r="B3363" s="52" t="s">
        <v>862</v>
      </c>
      <c r="C3363" s="30" t="str">
        <f>IFERROR(
INDEX(#REF!,MATCH($E3363,#REF!,0)),
IFERROR(
INDEX('SETORES VARRIÇÃO'!$A:$A,MATCH($E3363,'SETORES VARRIÇÃO'!$H:$H,0)),
IFERROR(
INDEX(#REF!,MATCH($E3363,#REF!,0)),
INDEX(#REF!,MATCH($E3363,#REF!,0))
)))</f>
        <v>CV</v>
      </c>
      <c r="D3363" s="31" t="str">
        <f>IFERROR(
INDEX(#REF!,MATCH($E3363,#REF!,0)),
IFERROR(
INDEX('SETORES VARRIÇÃO'!$B:$B,MATCH($E3363,'SETORES VARRIÇÃO'!$H:$H,0)),
IFERROR(
INDEX(#REF!,MATCH($E3363,#REF!,0)),
INDEX(#REF!,MATCH($E3363,#REF!,0))
)))</f>
        <v>CV10102VJ0010</v>
      </c>
      <c r="E3363" s="30" t="str">
        <f t="shared" si="69"/>
        <v>03-0130</v>
      </c>
      <c r="F3363" s="19" t="str">
        <f>IFERROR(
INDEX(#REF!,MATCH($E3363,#REF!,0)),
IFERROR(
INDEX('SETORES VARRIÇÃO'!$F:$F,MATCH($E3363,'SETORES VARRIÇÃO'!$H:$H,0)),
IFERROR(
INDEX(#REF!,MATCH($E3363,#REF!,0)),
INDEX(#REF!,MATCH($E3363,#REF!,0))
)))</f>
        <v>Segunda a Domingo</v>
      </c>
      <c r="G3363" s="18" t="s">
        <v>888</v>
      </c>
      <c r="H3363" s="46">
        <v>0.44</v>
      </c>
      <c r="I3363" s="18" t="s">
        <v>3749</v>
      </c>
    </row>
    <row r="3364" spans="1:9" x14ac:dyDescent="0.35">
      <c r="A3364" s="68">
        <v>46085</v>
      </c>
      <c r="B3364" s="52" t="s">
        <v>565</v>
      </c>
      <c r="C3364" s="30" t="str">
        <f>IFERROR(
INDEX(#REF!,MATCH($E3364,#REF!,0)),
IFERROR(
INDEX('SETORES VARRIÇÃO'!$A:$A,MATCH($E3364,'SETORES VARRIÇÃO'!$H:$H,0)),
IFERROR(
INDEX(#REF!,MATCH($E3364,#REF!,0)),
INDEX(#REF!,MATCH($E3364,#REF!,0))
)))</f>
        <v>CV</v>
      </c>
      <c r="D3364" s="31" t="str">
        <f>IFERROR(
INDEX(#REF!,MATCH($E3364,#REF!,0)),
IFERROR(
INDEX('SETORES VARRIÇÃO'!$B:$B,MATCH($E3364,'SETORES VARRIÇÃO'!$H:$H,0)),
IFERROR(
INDEX(#REF!,MATCH($E3364,#REF!,0)),
INDEX(#REF!,MATCH($E3364,#REF!,0))
)))</f>
        <v>CV10303VJ0020</v>
      </c>
      <c r="E3364" s="30" t="str">
        <f t="shared" si="69"/>
        <v>03-0131</v>
      </c>
      <c r="F3364" s="19" t="str">
        <f>IFERROR(
INDEX(#REF!,MATCH($E3364,#REF!,0)),
IFERROR(
INDEX('SETORES VARRIÇÃO'!$F:$F,MATCH($E3364,'SETORES VARRIÇÃO'!$H:$H,0)),
IFERROR(
INDEX(#REF!,MATCH($E3364,#REF!,0)),
INDEX(#REF!,MATCH($E3364,#REF!,0))
)))</f>
        <v>Terça/Sexta</v>
      </c>
      <c r="G3364" s="18" t="s">
        <v>887</v>
      </c>
      <c r="H3364" s="46" t="s">
        <v>2625</v>
      </c>
      <c r="I3364" s="18" t="s">
        <v>3631</v>
      </c>
    </row>
    <row r="3365" spans="1:9" x14ac:dyDescent="0.35">
      <c r="A3365" s="68">
        <v>46085</v>
      </c>
      <c r="B3365" s="52" t="s">
        <v>863</v>
      </c>
      <c r="C3365" s="30" t="str">
        <f>IFERROR(
INDEX(#REF!,MATCH($E3365,#REF!,0)),
IFERROR(
INDEX('SETORES VARRIÇÃO'!$A:$A,MATCH($E3365,'SETORES VARRIÇÃO'!$H:$H,0)),
IFERROR(
INDEX(#REF!,MATCH($E3365,#REF!,0)),
INDEX(#REF!,MATCH($E3365,#REF!,0))
)))</f>
        <v>CV</v>
      </c>
      <c r="D3365" s="31" t="str">
        <f>IFERROR(
INDEX(#REF!,MATCH($E3365,#REF!,0)),
IFERROR(
INDEX('SETORES VARRIÇÃO'!$B:$B,MATCH($E3365,'SETORES VARRIÇÃO'!$H:$H,0)),
IFERROR(
INDEX(#REF!,MATCH($E3365,#REF!,0)),
INDEX(#REF!,MATCH($E3365,#REF!,0))
)))</f>
        <v>CV10202VJ0038</v>
      </c>
      <c r="E3365" s="30" t="str">
        <f t="shared" ref="E3365:E3376" si="70">SUBSTITUTE(B3365,"SMSUB-LUTOCAR-","")</f>
        <v>03-0132</v>
      </c>
      <c r="F3365" s="19" t="str">
        <f>IFERROR(
INDEX(#REF!,MATCH($E3365,#REF!,0)),
IFERROR(
INDEX('SETORES VARRIÇÃO'!$F:$F,MATCH($E3365,'SETORES VARRIÇÃO'!$H:$H,0)),
IFERROR(
INDEX(#REF!,MATCH($E3365,#REF!,0)),
INDEX(#REF!,MATCH($E3365,#REF!,0))
)))</f>
        <v>Segunda/Quarta/Sexta</v>
      </c>
      <c r="G3365" s="18" t="s">
        <v>888</v>
      </c>
      <c r="H3365" s="46">
        <v>0.63</v>
      </c>
      <c r="I3365" s="18" t="s">
        <v>3750</v>
      </c>
    </row>
    <row r="3366" spans="1:9" x14ac:dyDescent="0.35">
      <c r="A3366" s="68">
        <v>46085</v>
      </c>
      <c r="B3366" s="52" t="s">
        <v>721</v>
      </c>
      <c r="C3366" s="30" t="str">
        <f>IFERROR(
INDEX(#REF!,MATCH($E3366,#REF!,0)),
IFERROR(
INDEX('SETORES VARRIÇÃO'!$A:$A,MATCH($E3366,'SETORES VARRIÇÃO'!$H:$H,0)),
IFERROR(
INDEX(#REF!,MATCH($E3366,#REF!,0)),
INDEX(#REF!,MATCH($E3366,#REF!,0))
)))</f>
        <v>JT</v>
      </c>
      <c r="D3366" s="31" t="str">
        <f>IFERROR(
INDEX(#REF!,MATCH($E3366,#REF!,0)),
IFERROR(
INDEX('SETORES VARRIÇÃO'!$B:$B,MATCH($E3366,'SETORES VARRIÇÃO'!$H:$H,0)),
IFERROR(
INDEX(#REF!,MATCH($E3366,#REF!,0)),
INDEX(#REF!,MATCH($E3366,#REF!,0))
)))</f>
        <v>JT10303VJ0031</v>
      </c>
      <c r="E3366" s="30" t="str">
        <f t="shared" si="70"/>
        <v>03-0133</v>
      </c>
      <c r="F3366" s="19" t="str">
        <f>IFERROR(
INDEX(#REF!,MATCH($E3366,#REF!,0)),
IFERROR(
INDEX('SETORES VARRIÇÃO'!$F:$F,MATCH($E3366,'SETORES VARRIÇÃO'!$H:$H,0)),
IFERROR(
INDEX(#REF!,MATCH($E3366,#REF!,0)),
INDEX(#REF!,MATCH($E3366,#REF!,0))
)))</f>
        <v>Terça/Sexta</v>
      </c>
      <c r="G3366" s="18" t="s">
        <v>888</v>
      </c>
      <c r="H3366" s="46">
        <v>0.99</v>
      </c>
      <c r="I3366" s="18" t="s">
        <v>3751</v>
      </c>
    </row>
    <row r="3367" spans="1:9" x14ac:dyDescent="0.35">
      <c r="A3367" s="68">
        <v>46085</v>
      </c>
      <c r="B3367" s="52" t="s">
        <v>864</v>
      </c>
      <c r="C3367" s="30" t="str">
        <f>IFERROR(
INDEX(#REF!,MATCH($E3367,#REF!,0)),
IFERROR(
INDEX('SETORES VARRIÇÃO'!$A:$A,MATCH($E3367,'SETORES VARRIÇÃO'!$H:$H,0)),
IFERROR(
INDEX(#REF!,MATCH($E3367,#REF!,0)),
INDEX(#REF!,MATCH($E3367,#REF!,0))
)))</f>
        <v>CV</v>
      </c>
      <c r="D3367" s="31" t="str">
        <f>IFERROR(
INDEX(#REF!,MATCH($E3367,#REF!,0)),
IFERROR(
INDEX('SETORES VARRIÇÃO'!$B:$B,MATCH($E3367,'SETORES VARRIÇÃO'!$H:$H,0)),
IFERROR(
INDEX(#REF!,MATCH($E3367,#REF!,0)),
INDEX(#REF!,MATCH($E3367,#REF!,0))
)))</f>
        <v>CV10203VJ0049</v>
      </c>
      <c r="E3367" s="30" t="str">
        <f t="shared" si="70"/>
        <v>03-0134</v>
      </c>
      <c r="F3367" s="19" t="str">
        <f>IFERROR(
INDEX(#REF!,MATCH($E3367,#REF!,0)),
IFERROR(
INDEX('SETORES VARRIÇÃO'!$F:$F,MATCH($E3367,'SETORES VARRIÇÃO'!$H:$H,0)),
IFERROR(
INDEX(#REF!,MATCH($E3367,#REF!,0)),
INDEX(#REF!,MATCH($E3367,#REF!,0))
)))</f>
        <v>Terça/Quinta/Sábado</v>
      </c>
      <c r="G3367" s="18" t="s">
        <v>887</v>
      </c>
      <c r="H3367" s="46" t="s">
        <v>947</v>
      </c>
      <c r="I3367" s="18" t="s">
        <v>3042</v>
      </c>
    </row>
    <row r="3368" spans="1:9" x14ac:dyDescent="0.35">
      <c r="A3368" s="68">
        <v>46085</v>
      </c>
      <c r="B3368" s="52" t="s">
        <v>865</v>
      </c>
      <c r="C3368" s="30" t="str">
        <f>IFERROR(
INDEX(#REF!,MATCH($E3368,#REF!,0)),
IFERROR(
INDEX('SETORES VARRIÇÃO'!$A:$A,MATCH($E3368,'SETORES VARRIÇÃO'!$H:$H,0)),
IFERROR(
INDEX(#REF!,MATCH($E3368,#REF!,0)),
INDEX(#REF!,MATCH($E3368,#REF!,0))
)))</f>
        <v>JT</v>
      </c>
      <c r="D3368" s="31" t="str">
        <f>IFERROR(
INDEX(#REF!,MATCH($E3368,#REF!,0)),
IFERROR(
INDEX('SETORES VARRIÇÃO'!$B:$B,MATCH($E3368,'SETORES VARRIÇÃO'!$H:$H,0)),
IFERROR(
INDEX(#REF!,MATCH($E3368,#REF!,0)),
INDEX(#REF!,MATCH($E3368,#REF!,0))
)))</f>
        <v>JT10303VJ0022</v>
      </c>
      <c r="E3368" s="30" t="str">
        <f t="shared" si="70"/>
        <v>03-0135</v>
      </c>
      <c r="F3368" s="19" t="str">
        <f>IFERROR(
INDEX(#REF!,MATCH($E3368,#REF!,0)),
IFERROR(
INDEX('SETORES VARRIÇÃO'!$F:$F,MATCH($E3368,'SETORES VARRIÇÃO'!$H:$H,0)),
IFERROR(
INDEX(#REF!,MATCH($E3368,#REF!,0)),
INDEX(#REF!,MATCH($E3368,#REF!,0))
)))</f>
        <v>Terça/Sexta</v>
      </c>
      <c r="G3368" s="18" t="s">
        <v>888</v>
      </c>
      <c r="H3368" s="46">
        <v>0.46</v>
      </c>
      <c r="I3368" s="18" t="s">
        <v>3752</v>
      </c>
    </row>
    <row r="3369" spans="1:9" x14ac:dyDescent="0.35">
      <c r="A3369" s="68">
        <v>46085</v>
      </c>
      <c r="B3369" s="52" t="s">
        <v>866</v>
      </c>
      <c r="C3369" s="30" t="str">
        <f>IFERROR(
INDEX(#REF!,MATCH($E3369,#REF!,0)),
IFERROR(
INDEX('SETORES VARRIÇÃO'!$A:$A,MATCH($E3369,'SETORES VARRIÇÃO'!$H:$H,0)),
IFERROR(
INDEX(#REF!,MATCH($E3369,#REF!,0)),
INDEX(#REF!,MATCH($E3369,#REF!,0))
)))</f>
        <v>CV</v>
      </c>
      <c r="D3369" s="31" t="str">
        <f>IFERROR(
INDEX(#REF!,MATCH($E3369,#REF!,0)),
IFERROR(
INDEX('SETORES VARRIÇÃO'!$B:$B,MATCH($E3369,'SETORES VARRIÇÃO'!$H:$H,0)),
IFERROR(
INDEX(#REF!,MATCH($E3369,#REF!,0)),
INDEX(#REF!,MATCH($E3369,#REF!,0))
)))</f>
        <v>CV10202VJ0031</v>
      </c>
      <c r="E3369" s="30" t="str">
        <f t="shared" si="70"/>
        <v>03-0136</v>
      </c>
      <c r="F3369" s="19" t="str">
        <f>IFERROR(
INDEX(#REF!,MATCH($E3369,#REF!,0)),
IFERROR(
INDEX('SETORES VARRIÇÃO'!$F:$F,MATCH($E3369,'SETORES VARRIÇÃO'!$H:$H,0)),
IFERROR(
INDEX(#REF!,MATCH($E3369,#REF!,0)),
INDEX(#REF!,MATCH($E3369,#REF!,0))
)))</f>
        <v>Segunda/Quarta/Sexta</v>
      </c>
      <c r="G3369" s="18" t="s">
        <v>888</v>
      </c>
      <c r="H3369" s="46">
        <v>0.49</v>
      </c>
      <c r="I3369" s="18" t="s">
        <v>3753</v>
      </c>
    </row>
    <row r="3370" spans="1:9" x14ac:dyDescent="0.35">
      <c r="A3370" s="68">
        <v>46085</v>
      </c>
      <c r="B3370" s="52" t="s">
        <v>722</v>
      </c>
      <c r="C3370" s="30" t="str">
        <f>IFERROR(
INDEX(#REF!,MATCH($E3370,#REF!,0)),
IFERROR(
INDEX('SETORES VARRIÇÃO'!$A:$A,MATCH($E3370,'SETORES VARRIÇÃO'!$H:$H,0)),
IFERROR(
INDEX(#REF!,MATCH($E3370,#REF!,0)),
INDEX(#REF!,MATCH($E3370,#REF!,0))
)))</f>
        <v>JT</v>
      </c>
      <c r="D3370" s="31" t="str">
        <f>IFERROR(
INDEX(#REF!,MATCH($E3370,#REF!,0)),
IFERROR(
INDEX('SETORES VARRIÇÃO'!$B:$B,MATCH($E3370,'SETORES VARRIÇÃO'!$H:$H,0)),
IFERROR(
INDEX(#REF!,MATCH($E3370,#REF!,0)),
INDEX(#REF!,MATCH($E3370,#REF!,0))
)))</f>
        <v>JT10303VJ0021</v>
      </c>
      <c r="E3370" s="30" t="str">
        <f t="shared" si="70"/>
        <v>03-0137</v>
      </c>
      <c r="F3370" s="19" t="str">
        <f>IFERROR(
INDEX(#REF!,MATCH($E3370,#REF!,0)),
IFERROR(
INDEX('SETORES VARRIÇÃO'!$F:$F,MATCH($E3370,'SETORES VARRIÇÃO'!$H:$H,0)),
IFERROR(
INDEX(#REF!,MATCH($E3370,#REF!,0)),
INDEX(#REF!,MATCH($E3370,#REF!,0))
)))</f>
        <v>Terça/Sexta</v>
      </c>
      <c r="G3370" s="18" t="s">
        <v>888</v>
      </c>
      <c r="H3370" s="46">
        <v>0.94</v>
      </c>
      <c r="I3370" s="18" t="s">
        <v>3754</v>
      </c>
    </row>
    <row r="3371" spans="1:9" x14ac:dyDescent="0.35">
      <c r="A3371" s="68">
        <v>46085</v>
      </c>
      <c r="B3371" s="52" t="s">
        <v>867</v>
      </c>
      <c r="C3371" s="30" t="str">
        <f>IFERROR(
INDEX(#REF!,MATCH($E3371,#REF!,0)),
IFERROR(
INDEX('SETORES VARRIÇÃO'!$A:$A,MATCH($E3371,'SETORES VARRIÇÃO'!$H:$H,0)),
IFERROR(
INDEX(#REF!,MATCH($E3371,#REF!,0)),
INDEX(#REF!,MATCH($E3371,#REF!,0))
)))</f>
        <v>JT</v>
      </c>
      <c r="D3371" s="31" t="str">
        <f>IFERROR(
INDEX(#REF!,MATCH($E3371,#REF!,0)),
IFERROR(
INDEX('SETORES VARRIÇÃO'!$B:$B,MATCH($E3371,'SETORES VARRIÇÃO'!$H:$H,0)),
IFERROR(
INDEX(#REF!,MATCH($E3371,#REF!,0)),
INDEX(#REF!,MATCH($E3371,#REF!,0))
)))</f>
        <v>JT10102VJ0002</v>
      </c>
      <c r="E3371" s="30" t="str">
        <f t="shared" si="70"/>
        <v>03-0138</v>
      </c>
      <c r="F3371" s="19" t="str">
        <f>IFERROR(
INDEX(#REF!,MATCH($E3371,#REF!,0)),
IFERROR(
INDEX('SETORES VARRIÇÃO'!$F:$F,MATCH($E3371,'SETORES VARRIÇÃO'!$H:$H,0)),
IFERROR(
INDEX(#REF!,MATCH($E3371,#REF!,0)),
INDEX(#REF!,MATCH($E3371,#REF!,0))
)))</f>
        <v>Segunda a Domingo</v>
      </c>
      <c r="G3371" s="18" t="s">
        <v>888</v>
      </c>
      <c r="H3371" s="46">
        <v>0.49</v>
      </c>
      <c r="I3371" s="18" t="s">
        <v>3755</v>
      </c>
    </row>
    <row r="3372" spans="1:9" x14ac:dyDescent="0.35">
      <c r="A3372" s="68">
        <v>46085</v>
      </c>
      <c r="B3372" s="52" t="s">
        <v>868</v>
      </c>
      <c r="C3372" s="30" t="str">
        <f>IFERROR(
INDEX(#REF!,MATCH($E3372,#REF!,0)),
IFERROR(
INDEX('SETORES VARRIÇÃO'!$A:$A,MATCH($E3372,'SETORES VARRIÇÃO'!$H:$H,0)),
IFERROR(
INDEX(#REF!,MATCH($E3372,#REF!,0)),
INDEX(#REF!,MATCH($E3372,#REF!,0))
)))</f>
        <v>CV</v>
      </c>
      <c r="D3372" s="31" t="str">
        <f>IFERROR(
INDEX(#REF!,MATCH($E3372,#REF!,0)),
IFERROR(
INDEX('SETORES VARRIÇÃO'!$B:$B,MATCH($E3372,'SETORES VARRIÇÃO'!$H:$H,0)),
IFERROR(
INDEX(#REF!,MATCH($E3372,#REF!,0)),
INDEX(#REF!,MATCH($E3372,#REF!,0))
)))</f>
        <v>CV10302VJ0014</v>
      </c>
      <c r="E3372" s="30" t="str">
        <f t="shared" si="70"/>
        <v>03-0139</v>
      </c>
      <c r="F3372" s="19" t="str">
        <f>IFERROR(
INDEX(#REF!,MATCH($E3372,#REF!,0)),
IFERROR(
INDEX('SETORES VARRIÇÃO'!$F:$F,MATCH($E3372,'SETORES VARRIÇÃO'!$H:$H,0)),
IFERROR(
INDEX(#REF!,MATCH($E3372,#REF!,0)),
INDEX(#REF!,MATCH($E3372,#REF!,0))
)))</f>
        <v>Segunda/Quinta</v>
      </c>
      <c r="G3372" s="18" t="s">
        <v>887</v>
      </c>
      <c r="H3372" s="46" t="s">
        <v>1034</v>
      </c>
      <c r="I3372" s="18" t="s">
        <v>3276</v>
      </c>
    </row>
    <row r="3373" spans="1:9" x14ac:dyDescent="0.35">
      <c r="A3373" s="68">
        <v>46085</v>
      </c>
      <c r="B3373" s="52" t="s">
        <v>869</v>
      </c>
      <c r="C3373" s="30" t="str">
        <f>IFERROR(
INDEX(#REF!,MATCH($E3373,#REF!,0)),
IFERROR(
INDEX('SETORES VARRIÇÃO'!$A:$A,MATCH($E3373,'SETORES VARRIÇÃO'!$H:$H,0)),
IFERROR(
INDEX(#REF!,MATCH($E3373,#REF!,0)),
INDEX(#REF!,MATCH($E3373,#REF!,0))
)))</f>
        <v>JT</v>
      </c>
      <c r="D3373" s="31" t="str">
        <f>IFERROR(
INDEX(#REF!,MATCH($E3373,#REF!,0)),
IFERROR(
INDEX('SETORES VARRIÇÃO'!$B:$B,MATCH($E3373,'SETORES VARRIÇÃO'!$H:$H,0)),
IFERROR(
INDEX(#REF!,MATCH($E3373,#REF!,0)),
INDEX(#REF!,MATCH($E3373,#REF!,0))
)))</f>
        <v>JT10203VJ0053</v>
      </c>
      <c r="E3373" s="30" t="str">
        <f t="shared" si="70"/>
        <v>03-0140</v>
      </c>
      <c r="F3373" s="19" t="str">
        <f>IFERROR(
INDEX(#REF!,MATCH($E3373,#REF!,0)),
IFERROR(
INDEX('SETORES VARRIÇÃO'!$F:$F,MATCH($E3373,'SETORES VARRIÇÃO'!$H:$H,0)),
IFERROR(
INDEX(#REF!,MATCH($E3373,#REF!,0)),
INDEX(#REF!,MATCH($E3373,#REF!,0))
)))</f>
        <v>Terça/Quinta/Sábado</v>
      </c>
      <c r="G3373" s="18" t="s">
        <v>888</v>
      </c>
      <c r="H3373" s="46">
        <v>0.51</v>
      </c>
      <c r="I3373" s="18" t="s">
        <v>3756</v>
      </c>
    </row>
    <row r="3374" spans="1:9" x14ac:dyDescent="0.35">
      <c r="A3374" s="68">
        <v>46085</v>
      </c>
      <c r="B3374" s="52" t="s">
        <v>870</v>
      </c>
      <c r="C3374" s="30" t="str">
        <f>IFERROR(
INDEX(#REF!,MATCH($E3374,#REF!,0)),
IFERROR(
INDEX('SETORES VARRIÇÃO'!$A:$A,MATCH($E3374,'SETORES VARRIÇÃO'!$H:$H,0)),
IFERROR(
INDEX(#REF!,MATCH($E3374,#REF!,0)),
INDEX(#REF!,MATCH($E3374,#REF!,0))
)))</f>
        <v>JT</v>
      </c>
      <c r="D3374" s="31" t="str">
        <f>IFERROR(
INDEX(#REF!,MATCH($E3374,#REF!,0)),
IFERROR(
INDEX('SETORES VARRIÇÃO'!$B:$B,MATCH($E3374,'SETORES VARRIÇÃO'!$H:$H,0)),
IFERROR(
INDEX(#REF!,MATCH($E3374,#REF!,0)),
INDEX(#REF!,MATCH($E3374,#REF!,0))
)))</f>
        <v>JT10302VJ0018</v>
      </c>
      <c r="E3374" s="30" t="str">
        <f t="shared" si="70"/>
        <v>03-0141</v>
      </c>
      <c r="F3374" s="19" t="str">
        <f>IFERROR(
INDEX(#REF!,MATCH($E3374,#REF!,0)),
IFERROR(
INDEX('SETORES VARRIÇÃO'!$F:$F,MATCH($E3374,'SETORES VARRIÇÃO'!$H:$H,0)),
IFERROR(
INDEX(#REF!,MATCH($E3374,#REF!,0)),
INDEX(#REF!,MATCH($E3374,#REF!,0))
)))</f>
        <v>Segunda/Quinta</v>
      </c>
      <c r="G3374" s="18" t="s">
        <v>888</v>
      </c>
      <c r="H3374" s="46">
        <v>0.86</v>
      </c>
      <c r="I3374" s="18" t="s">
        <v>3757</v>
      </c>
    </row>
    <row r="3375" spans="1:9" x14ac:dyDescent="0.35">
      <c r="A3375" s="68">
        <v>46085</v>
      </c>
      <c r="B3375" s="52" t="s">
        <v>752</v>
      </c>
      <c r="C3375" s="30" t="str">
        <f>IFERROR(
INDEX(#REF!,MATCH($E3375,#REF!,0)),
IFERROR(
INDEX('SETORES VARRIÇÃO'!$A:$A,MATCH($E3375,'SETORES VARRIÇÃO'!$H:$H,0)),
IFERROR(
INDEX(#REF!,MATCH($E3375,#REF!,0)),
INDEX(#REF!,MATCH($E3375,#REF!,0))
)))</f>
        <v>JT</v>
      </c>
      <c r="D3375" s="31" t="str">
        <f>IFERROR(
INDEX(#REF!,MATCH($E3375,#REF!,0)),
IFERROR(
INDEX('SETORES VARRIÇÃO'!$B:$B,MATCH($E3375,'SETORES VARRIÇÃO'!$H:$H,0)),
IFERROR(
INDEX(#REF!,MATCH($E3375,#REF!,0)),
INDEX(#REF!,MATCH($E3375,#REF!,0))
)))</f>
        <v>JT10303VJ0023</v>
      </c>
      <c r="E3375" s="30" t="str">
        <f t="shared" si="70"/>
        <v>03-0142</v>
      </c>
      <c r="F3375" s="19" t="str">
        <f>IFERROR(
INDEX(#REF!,MATCH($E3375,#REF!,0)),
IFERROR(
INDEX('SETORES VARRIÇÃO'!$F:$F,MATCH($E3375,'SETORES VARRIÇÃO'!$H:$H,0)),
IFERROR(
INDEX(#REF!,MATCH($E3375,#REF!,0)),
INDEX(#REF!,MATCH($E3375,#REF!,0))
)))</f>
        <v>Terça/Sexta</v>
      </c>
      <c r="G3375" s="18" t="s">
        <v>888</v>
      </c>
      <c r="H3375" s="46">
        <v>0.43</v>
      </c>
      <c r="I3375" s="18" t="s">
        <v>3758</v>
      </c>
    </row>
    <row r="3376" spans="1:9" x14ac:dyDescent="0.35">
      <c r="A3376" s="68">
        <v>46085</v>
      </c>
      <c r="B3376" s="52" t="s">
        <v>871</v>
      </c>
      <c r="C3376" s="30" t="str">
        <f>IFERROR(
INDEX(#REF!,MATCH($E3376,#REF!,0)),
IFERROR(
INDEX('SETORES VARRIÇÃO'!$A:$A,MATCH($E3376,'SETORES VARRIÇÃO'!$H:$H,0)),
IFERROR(
INDEX(#REF!,MATCH($E3376,#REF!,0)),
INDEX(#REF!,MATCH($E3376,#REF!,0))
)))</f>
        <v>JT</v>
      </c>
      <c r="D3376" s="31" t="str">
        <f>IFERROR(
INDEX(#REF!,MATCH($E3376,#REF!,0)),
IFERROR(
INDEX('SETORES VARRIÇÃO'!$B:$B,MATCH($E3376,'SETORES VARRIÇÃO'!$H:$H,0)),
IFERROR(
INDEX(#REF!,MATCH($E3376,#REF!,0)),
INDEX(#REF!,MATCH($E3376,#REF!,0))
)))</f>
        <v>JT10304VJ0038</v>
      </c>
      <c r="E3376" s="30" t="str">
        <f t="shared" si="70"/>
        <v>03-0143</v>
      </c>
      <c r="F3376" s="19" t="str">
        <f>IFERROR(
INDEX(#REF!,MATCH($E3376,#REF!,0)),
IFERROR(
INDEX('SETORES VARRIÇÃO'!$F:$F,MATCH($E3376,'SETORES VARRIÇÃO'!$H:$H,0)),
IFERROR(
INDEX(#REF!,MATCH($E3376,#REF!,0)),
INDEX(#REF!,MATCH($E3376,#REF!,0))
)))</f>
        <v>Quarta/Sábado</v>
      </c>
      <c r="G3376" s="18" t="s">
        <v>888</v>
      </c>
      <c r="H3376" s="46">
        <v>0.64</v>
      </c>
      <c r="I3376" s="18" t="s">
        <v>3759</v>
      </c>
    </row>
    <row r="3377" spans="1:9" x14ac:dyDescent="0.35">
      <c r="A3377" s="68">
        <v>46086</v>
      </c>
      <c r="B3377" s="52" t="s">
        <v>731</v>
      </c>
      <c r="C3377" s="30" t="str">
        <f>IFERROR(
INDEX(#REF!,MATCH($E3377,#REF!,0)),
IFERROR(
INDEX('SETORES VARRIÇÃO'!$A:$A,MATCH($E3377,'SETORES VARRIÇÃO'!$H:$H,0)),
IFERROR(
INDEX(#REF!,MATCH($E3377,#REF!,0)),
INDEX(#REF!,MATCH($E3377,#REF!,0))
)))</f>
        <v>JT</v>
      </c>
      <c r="D3377" s="31" t="str">
        <f>IFERROR(
INDEX(#REF!,MATCH($E3377,#REF!,0)),
IFERROR(
INDEX('SETORES VARRIÇÃO'!$B:$B,MATCH($E3377,'SETORES VARRIÇÃO'!$H:$H,0)),
IFERROR(
INDEX(#REF!,MATCH($E3377,#REF!,0)),
INDEX(#REF!,MATCH($E3377,#REF!,0))
)))</f>
        <v>JT10304VJ0043</v>
      </c>
      <c r="E3377" s="30" t="str">
        <f t="shared" ref="E3377:E3440" si="71">SUBSTITUTE(B3377,"SMSUB-LUTOCAR-","")</f>
        <v>03-0025</v>
      </c>
      <c r="F3377" s="19" t="str">
        <f>IFERROR(
INDEX(#REF!,MATCH($E3377,#REF!,0)),
IFERROR(
INDEX('SETORES VARRIÇÃO'!$F:$F,MATCH($E3377,'SETORES VARRIÇÃO'!$H:$H,0)),
IFERROR(
INDEX(#REF!,MATCH($E3377,#REF!,0)),
INDEX(#REF!,MATCH($E3377,#REF!,0))
)))</f>
        <v>Quarta/Sábado</v>
      </c>
      <c r="G3377" s="18" t="s">
        <v>887</v>
      </c>
      <c r="H3377" s="46" t="s">
        <v>1032</v>
      </c>
      <c r="I3377" s="18" t="s">
        <v>3640</v>
      </c>
    </row>
    <row r="3378" spans="1:9" x14ac:dyDescent="0.35">
      <c r="A3378" s="68">
        <v>46086</v>
      </c>
      <c r="B3378" s="52" t="s">
        <v>756</v>
      </c>
      <c r="C3378" s="30" t="str">
        <f>IFERROR(
INDEX(#REF!,MATCH($E3378,#REF!,0)),
IFERROR(
INDEX('SETORES VARRIÇÃO'!$A:$A,MATCH($E3378,'SETORES VARRIÇÃO'!$H:$H,0)),
IFERROR(
INDEX(#REF!,MATCH($E3378,#REF!,0)),
INDEX(#REF!,MATCH($E3378,#REF!,0))
)))</f>
        <v>JT</v>
      </c>
      <c r="D3378" s="31" t="str">
        <f>IFERROR(
INDEX(#REF!,MATCH($E3378,#REF!,0)),
IFERROR(
INDEX('SETORES VARRIÇÃO'!$B:$B,MATCH($E3378,'SETORES VARRIÇÃO'!$H:$H,0)),
IFERROR(
INDEX(#REF!,MATCH($E3378,#REF!,0)),
INDEX(#REF!,MATCH($E3378,#REF!,0))
)))</f>
        <v>JT10303VJ0035</v>
      </c>
      <c r="E3378" s="30" t="str">
        <f t="shared" si="71"/>
        <v>03-0001</v>
      </c>
      <c r="F3378" s="19" t="str">
        <f>IFERROR(
INDEX(#REF!,MATCH($E3378,#REF!,0)),
IFERROR(
INDEX('SETORES VARRIÇÃO'!$F:$F,MATCH($E3378,'SETORES VARRIÇÃO'!$H:$H,0)),
IFERROR(
INDEX(#REF!,MATCH($E3378,#REF!,0)),
INDEX(#REF!,MATCH($E3378,#REF!,0))
)))</f>
        <v>Terça/Sexta</v>
      </c>
      <c r="G3378" s="18" t="s">
        <v>888</v>
      </c>
      <c r="H3378" s="46">
        <v>0.39</v>
      </c>
      <c r="I3378" s="18" t="s">
        <v>3760</v>
      </c>
    </row>
    <row r="3379" spans="1:9" x14ac:dyDescent="0.35">
      <c r="A3379" s="68">
        <v>46086</v>
      </c>
      <c r="B3379" s="52" t="s">
        <v>567</v>
      </c>
      <c r="C3379" s="30" t="str">
        <f>IFERROR(
INDEX(#REF!,MATCH($E3379,#REF!,0)),
IFERROR(
INDEX('SETORES VARRIÇÃO'!$A:$A,MATCH($E3379,'SETORES VARRIÇÃO'!$H:$H,0)),
IFERROR(
INDEX(#REF!,MATCH($E3379,#REF!,0)),
INDEX(#REF!,MATCH($E3379,#REF!,0))
)))</f>
        <v>JT</v>
      </c>
      <c r="D3379" s="31" t="str">
        <f>IFERROR(
INDEX(#REF!,MATCH($E3379,#REF!,0)),
IFERROR(
INDEX('SETORES VARRIÇÃO'!$B:$B,MATCH($E3379,'SETORES VARRIÇÃO'!$H:$H,0)),
IFERROR(
INDEX(#REF!,MATCH($E3379,#REF!,0)),
INDEX(#REF!,MATCH($E3379,#REF!,0))
)))</f>
        <v>JT10303VJ0025</v>
      </c>
      <c r="E3379" s="30" t="str">
        <f t="shared" si="71"/>
        <v>03-0002</v>
      </c>
      <c r="F3379" s="19" t="str">
        <f>IFERROR(
INDEX(#REF!,MATCH($E3379,#REF!,0)),
IFERROR(
INDEX('SETORES VARRIÇÃO'!$F:$F,MATCH($E3379,'SETORES VARRIÇÃO'!$H:$H,0)),
IFERROR(
INDEX(#REF!,MATCH($E3379,#REF!,0)),
INDEX(#REF!,MATCH($E3379,#REF!,0))
)))</f>
        <v>Terça/Sexta</v>
      </c>
      <c r="G3379" s="18" t="s">
        <v>887</v>
      </c>
      <c r="H3379" s="46" t="s">
        <v>896</v>
      </c>
      <c r="I3379" s="18" t="s">
        <v>725</v>
      </c>
    </row>
    <row r="3380" spans="1:9" x14ac:dyDescent="0.35">
      <c r="A3380" s="68">
        <v>46086</v>
      </c>
      <c r="B3380" s="52" t="s">
        <v>757</v>
      </c>
      <c r="C3380" s="30" t="str">
        <f>IFERROR(
INDEX(#REF!,MATCH($E3380,#REF!,0)),
IFERROR(
INDEX('SETORES VARRIÇÃO'!$A:$A,MATCH($E3380,'SETORES VARRIÇÃO'!$H:$H,0)),
IFERROR(
INDEX(#REF!,MATCH($E3380,#REF!,0)),
INDEX(#REF!,MATCH($E3380,#REF!,0))
)))</f>
        <v>CV</v>
      </c>
      <c r="D3380" s="31" t="str">
        <f>IFERROR(
INDEX(#REF!,MATCH($E3380,#REF!,0)),
IFERROR(
INDEX('SETORES VARRIÇÃO'!$B:$B,MATCH($E3380,'SETORES VARRIÇÃO'!$H:$H,0)),
IFERROR(
INDEX(#REF!,MATCH($E3380,#REF!,0)),
INDEX(#REF!,MATCH($E3380,#REF!,0))
)))</f>
        <v>CV10304VJ0025</v>
      </c>
      <c r="E3380" s="30" t="str">
        <f t="shared" si="71"/>
        <v>03-0003</v>
      </c>
      <c r="F3380" s="19" t="str">
        <f>IFERROR(
INDEX(#REF!,MATCH($E3380,#REF!,0)),
IFERROR(
INDEX('SETORES VARRIÇÃO'!$F:$F,MATCH($E3380,'SETORES VARRIÇÃO'!$H:$H,0)),
IFERROR(
INDEX(#REF!,MATCH($E3380,#REF!,0)),
INDEX(#REF!,MATCH($E3380,#REF!,0))
)))</f>
        <v>Quarta/Sábado</v>
      </c>
      <c r="G3380" s="18" t="s">
        <v>888</v>
      </c>
      <c r="H3380" s="46">
        <v>1</v>
      </c>
      <c r="I3380" s="18" t="s">
        <v>3761</v>
      </c>
    </row>
    <row r="3381" spans="1:9" x14ac:dyDescent="0.35">
      <c r="A3381" s="68">
        <v>46086</v>
      </c>
      <c r="B3381" s="52" t="s">
        <v>732</v>
      </c>
      <c r="C3381" s="30" t="str">
        <f>IFERROR(
INDEX(#REF!,MATCH($E3381,#REF!,0)),
IFERROR(
INDEX('SETORES VARRIÇÃO'!$A:$A,MATCH($E3381,'SETORES VARRIÇÃO'!$H:$H,0)),
IFERROR(
INDEX(#REF!,MATCH($E3381,#REF!,0)),
INDEX(#REF!,MATCH($E3381,#REF!,0))
)))</f>
        <v>JT</v>
      </c>
      <c r="D3381" s="31" t="str">
        <f>IFERROR(
INDEX(#REF!,MATCH($E3381,#REF!,0)),
IFERROR(
INDEX('SETORES VARRIÇÃO'!$B:$B,MATCH($E3381,'SETORES VARRIÇÃO'!$H:$H,0)),
IFERROR(
INDEX(#REF!,MATCH($E3381,#REF!,0)),
INDEX(#REF!,MATCH($E3381,#REF!,0))
)))</f>
        <v>JT10304VJ0059</v>
      </c>
      <c r="E3381" s="30" t="str">
        <f t="shared" si="71"/>
        <v>03-0004</v>
      </c>
      <c r="F3381" s="19" t="str">
        <f>IFERROR(
INDEX(#REF!,MATCH($E3381,#REF!,0)),
IFERROR(
INDEX('SETORES VARRIÇÃO'!$F:$F,MATCH($E3381,'SETORES VARRIÇÃO'!$H:$H,0)),
IFERROR(
INDEX(#REF!,MATCH($E3381,#REF!,0)),
INDEX(#REF!,MATCH($E3381,#REF!,0))
)))</f>
        <v>Quarta/Sábado</v>
      </c>
      <c r="G3381" s="18" t="s">
        <v>887</v>
      </c>
      <c r="H3381" s="46" t="s">
        <v>1032</v>
      </c>
      <c r="I3381" s="18" t="s">
        <v>3642</v>
      </c>
    </row>
    <row r="3382" spans="1:9" x14ac:dyDescent="0.35">
      <c r="A3382" s="68">
        <v>46086</v>
      </c>
      <c r="B3382" s="52" t="s">
        <v>758</v>
      </c>
      <c r="C3382" s="30" t="str">
        <f>IFERROR(
INDEX(#REF!,MATCH($E3382,#REF!,0)),
IFERROR(
INDEX('SETORES VARRIÇÃO'!$A:$A,MATCH($E3382,'SETORES VARRIÇÃO'!$H:$H,0)),
IFERROR(
INDEX(#REF!,MATCH($E3382,#REF!,0)),
INDEX(#REF!,MATCH($E3382,#REF!,0))
)))</f>
        <v>JT</v>
      </c>
      <c r="D3382" s="31" t="str">
        <f>IFERROR(
INDEX(#REF!,MATCH($E3382,#REF!,0)),
IFERROR(
INDEX('SETORES VARRIÇÃO'!$B:$B,MATCH($E3382,'SETORES VARRIÇÃO'!$H:$H,0)),
IFERROR(
INDEX(#REF!,MATCH($E3382,#REF!,0)),
INDEX(#REF!,MATCH($E3382,#REF!,0))
)))</f>
        <v>JT10202VJ0054</v>
      </c>
      <c r="E3382" s="30" t="str">
        <f t="shared" si="71"/>
        <v>03-0005</v>
      </c>
      <c r="F3382" s="19" t="str">
        <f>IFERROR(
INDEX(#REF!,MATCH($E3382,#REF!,0)),
IFERROR(
INDEX('SETORES VARRIÇÃO'!$F:$F,MATCH($E3382,'SETORES VARRIÇÃO'!$H:$H,0)),
IFERROR(
INDEX(#REF!,MATCH($E3382,#REF!,0)),
INDEX(#REF!,MATCH($E3382,#REF!,0))
)))</f>
        <v>Segunda/Quarta/Sexta</v>
      </c>
      <c r="G3382" s="18" t="s">
        <v>888</v>
      </c>
      <c r="H3382" s="46">
        <v>0.74</v>
      </c>
      <c r="I3382" s="18" t="s">
        <v>3762</v>
      </c>
    </row>
    <row r="3383" spans="1:9" x14ac:dyDescent="0.35">
      <c r="A3383" s="68">
        <v>46086</v>
      </c>
      <c r="B3383" s="52" t="s">
        <v>759</v>
      </c>
      <c r="C3383" s="30" t="str">
        <f>IFERROR(
INDEX(#REF!,MATCH($E3383,#REF!,0)),
IFERROR(
INDEX('SETORES VARRIÇÃO'!$A:$A,MATCH($E3383,'SETORES VARRIÇÃO'!$H:$H,0)),
IFERROR(
INDEX(#REF!,MATCH($E3383,#REF!,0)),
INDEX(#REF!,MATCH($E3383,#REF!,0))
)))</f>
        <v>MG</v>
      </c>
      <c r="D3383" s="31" t="str">
        <f>IFERROR(
INDEX(#REF!,MATCH($E3383,#REF!,0)),
IFERROR(
INDEX('SETORES VARRIÇÃO'!$B:$B,MATCH($E3383,'SETORES VARRIÇÃO'!$H:$H,0)),
IFERROR(
INDEX(#REF!,MATCH($E3383,#REF!,0)),
INDEX(#REF!,MATCH($E3383,#REF!,0))
)))</f>
        <v>MG10101VJ0006</v>
      </c>
      <c r="E3383" s="30" t="str">
        <f t="shared" si="71"/>
        <v>03-0006</v>
      </c>
      <c r="F3383" s="19" t="str">
        <f>IFERROR(
INDEX(#REF!,MATCH($E3383,#REF!,0)),
IFERROR(
INDEX('SETORES VARRIÇÃO'!$F:$F,MATCH($E3383,'SETORES VARRIÇÃO'!$H:$H,0)),
IFERROR(
INDEX(#REF!,MATCH($E3383,#REF!,0)),
INDEX(#REF!,MATCH($E3383,#REF!,0))
)))</f>
        <v>Segunda a Domingo</v>
      </c>
      <c r="G3383" s="18" t="s">
        <v>888</v>
      </c>
      <c r="H3383" s="46">
        <v>0.54</v>
      </c>
      <c r="I3383" s="18" t="s">
        <v>3763</v>
      </c>
    </row>
    <row r="3384" spans="1:9" x14ac:dyDescent="0.35">
      <c r="A3384" s="68">
        <v>46086</v>
      </c>
      <c r="B3384" s="52" t="s">
        <v>760</v>
      </c>
      <c r="C3384" s="30" t="str">
        <f>IFERROR(
INDEX(#REF!,MATCH($E3384,#REF!,0)),
IFERROR(
INDEX('SETORES VARRIÇÃO'!$A:$A,MATCH($E3384,'SETORES VARRIÇÃO'!$H:$H,0)),
IFERROR(
INDEX(#REF!,MATCH($E3384,#REF!,0)),
INDEX(#REF!,MATCH($E3384,#REF!,0))
)))</f>
        <v>JT</v>
      </c>
      <c r="D3384" s="31" t="str">
        <f>IFERROR(
INDEX(#REF!,MATCH($E3384,#REF!,0)),
IFERROR(
INDEX('SETORES VARRIÇÃO'!$B:$B,MATCH($E3384,'SETORES VARRIÇÃO'!$H:$H,0)),
IFERROR(
INDEX(#REF!,MATCH($E3384,#REF!,0)),
INDEX(#REF!,MATCH($E3384,#REF!,0))
)))</f>
        <v>JT10304VJ0048</v>
      </c>
      <c r="E3384" s="30" t="str">
        <f t="shared" si="71"/>
        <v>03-0007</v>
      </c>
      <c r="F3384" s="19" t="str">
        <f>IFERROR(
INDEX(#REF!,MATCH($E3384,#REF!,0)),
IFERROR(
INDEX('SETORES VARRIÇÃO'!$F:$F,MATCH($E3384,'SETORES VARRIÇÃO'!$H:$H,0)),
IFERROR(
INDEX(#REF!,MATCH($E3384,#REF!,0)),
INDEX(#REF!,MATCH($E3384,#REF!,0))
)))</f>
        <v>Quarta/Sábado</v>
      </c>
      <c r="G3384" s="18" t="s">
        <v>888</v>
      </c>
      <c r="H3384" s="46">
        <v>0</v>
      </c>
      <c r="I3384" s="18" t="s">
        <v>3764</v>
      </c>
    </row>
    <row r="3385" spans="1:9" x14ac:dyDescent="0.35">
      <c r="A3385" s="68">
        <v>46086</v>
      </c>
      <c r="B3385" s="52" t="s">
        <v>761</v>
      </c>
      <c r="C3385" s="30" t="str">
        <f>IFERROR(
INDEX(#REF!,MATCH($E3385,#REF!,0)),
IFERROR(
INDEX('SETORES VARRIÇÃO'!$A:$A,MATCH($E3385,'SETORES VARRIÇÃO'!$H:$H,0)),
IFERROR(
INDEX(#REF!,MATCH($E3385,#REF!,0)),
INDEX(#REF!,MATCH($E3385,#REF!,0))
)))</f>
        <v>JT</v>
      </c>
      <c r="D3385" s="31" t="str">
        <f>IFERROR(
INDEX(#REF!,MATCH($E3385,#REF!,0)),
IFERROR(
INDEX('SETORES VARRIÇÃO'!$B:$B,MATCH($E3385,'SETORES VARRIÇÃO'!$H:$H,0)),
IFERROR(
INDEX(#REF!,MATCH($E3385,#REF!,0)),
INDEX(#REF!,MATCH($E3385,#REF!,0))
)))</f>
        <v>JT10303VJ0036</v>
      </c>
      <c r="E3385" s="30" t="str">
        <f t="shared" si="71"/>
        <v>03-0008</v>
      </c>
      <c r="F3385" s="19" t="str">
        <f>IFERROR(
INDEX(#REF!,MATCH($E3385,#REF!,0)),
IFERROR(
INDEX('SETORES VARRIÇÃO'!$F:$F,MATCH($E3385,'SETORES VARRIÇÃO'!$H:$H,0)),
IFERROR(
INDEX(#REF!,MATCH($E3385,#REF!,0)),
INDEX(#REF!,MATCH($E3385,#REF!,0))
)))</f>
        <v>Terça/Sexta</v>
      </c>
      <c r="G3385" s="18" t="s">
        <v>887</v>
      </c>
      <c r="H3385" s="46" t="s">
        <v>903</v>
      </c>
      <c r="I3385" s="18" t="s">
        <v>3531</v>
      </c>
    </row>
    <row r="3386" spans="1:9" x14ac:dyDescent="0.35">
      <c r="A3386" s="68">
        <v>46086</v>
      </c>
      <c r="B3386" s="52" t="s">
        <v>762</v>
      </c>
      <c r="C3386" s="30" t="str">
        <f>IFERROR(
INDEX(#REF!,MATCH($E3386,#REF!,0)),
IFERROR(
INDEX('SETORES VARRIÇÃO'!$A:$A,MATCH($E3386,'SETORES VARRIÇÃO'!$H:$H,0)),
IFERROR(
INDEX(#REF!,MATCH($E3386,#REF!,0)),
INDEX(#REF!,MATCH($E3386,#REF!,0))
)))</f>
        <v>MG</v>
      </c>
      <c r="D3386" s="31" t="str">
        <f>IFERROR(
INDEX(#REF!,MATCH($E3386,#REF!,0)),
IFERROR(
INDEX('SETORES VARRIÇÃO'!$B:$B,MATCH($E3386,'SETORES VARRIÇÃO'!$H:$H,0)),
IFERROR(
INDEX(#REF!,MATCH($E3386,#REF!,0)),
INDEX(#REF!,MATCH($E3386,#REF!,0))
)))</f>
        <v>MG10101VJ0009</v>
      </c>
      <c r="E3386" s="30" t="str">
        <f t="shared" si="71"/>
        <v>03-0009</v>
      </c>
      <c r="F3386" s="19" t="str">
        <f>IFERROR(
INDEX(#REF!,MATCH($E3386,#REF!,0)),
IFERROR(
INDEX('SETORES VARRIÇÃO'!$F:$F,MATCH($E3386,'SETORES VARRIÇÃO'!$H:$H,0)),
IFERROR(
INDEX(#REF!,MATCH($E3386,#REF!,0)),
INDEX(#REF!,MATCH($E3386,#REF!,0))
)))</f>
        <v>Segunda a Domingo</v>
      </c>
      <c r="G3386" s="18" t="s">
        <v>888</v>
      </c>
      <c r="H3386" s="46">
        <v>0.24</v>
      </c>
      <c r="I3386" s="18" t="s">
        <v>3765</v>
      </c>
    </row>
    <row r="3387" spans="1:9" x14ac:dyDescent="0.35">
      <c r="A3387" s="68">
        <v>46086</v>
      </c>
      <c r="B3387" s="52" t="s">
        <v>746</v>
      </c>
      <c r="C3387" s="30" t="str">
        <f>IFERROR(
INDEX(#REF!,MATCH($E3387,#REF!,0)),
IFERROR(
INDEX('SETORES VARRIÇÃO'!$A:$A,MATCH($E3387,'SETORES VARRIÇÃO'!$H:$H,0)),
IFERROR(
INDEX(#REF!,MATCH($E3387,#REF!,0)),
INDEX(#REF!,MATCH($E3387,#REF!,0))
)))</f>
        <v>CV</v>
      </c>
      <c r="D3387" s="31" t="str">
        <f>IFERROR(
INDEX(#REF!,MATCH($E3387,#REF!,0)),
IFERROR(
INDEX('SETORES VARRIÇÃO'!$B:$B,MATCH($E3387,'SETORES VARRIÇÃO'!$H:$H,0)),
IFERROR(
INDEX(#REF!,MATCH($E3387,#REF!,0)),
INDEX(#REF!,MATCH($E3387,#REF!,0))
)))</f>
        <v>CV10304VJ0027</v>
      </c>
      <c r="E3387" s="30" t="str">
        <f t="shared" si="71"/>
        <v>03-0010</v>
      </c>
      <c r="F3387" s="19" t="str">
        <f>IFERROR(
INDEX(#REF!,MATCH($E3387,#REF!,0)),
IFERROR(
INDEX('SETORES VARRIÇÃO'!$F:$F,MATCH($E3387,'SETORES VARRIÇÃO'!$H:$H,0)),
IFERROR(
INDEX(#REF!,MATCH($E3387,#REF!,0)),
INDEX(#REF!,MATCH($E3387,#REF!,0))
)))</f>
        <v>Quarta/Sábado</v>
      </c>
      <c r="G3387" s="18" t="s">
        <v>888</v>
      </c>
      <c r="H3387" s="46">
        <v>0.84</v>
      </c>
      <c r="I3387" s="18" t="s">
        <v>3647</v>
      </c>
    </row>
    <row r="3388" spans="1:9" x14ac:dyDescent="0.35">
      <c r="A3388" s="68">
        <v>46086</v>
      </c>
      <c r="B3388" s="52" t="s">
        <v>763</v>
      </c>
      <c r="C3388" s="30" t="str">
        <f>IFERROR(
INDEX(#REF!,MATCH($E3388,#REF!,0)),
IFERROR(
INDEX('SETORES VARRIÇÃO'!$A:$A,MATCH($E3388,'SETORES VARRIÇÃO'!$H:$H,0)),
IFERROR(
INDEX(#REF!,MATCH($E3388,#REF!,0)),
INDEX(#REF!,MATCH($E3388,#REF!,0))
)))</f>
        <v>CV</v>
      </c>
      <c r="D3388" s="31" t="str">
        <f>IFERROR(
INDEX(#REF!,MATCH($E3388,#REF!,0)),
IFERROR(
INDEX('SETORES VARRIÇÃO'!$B:$B,MATCH($E3388,'SETORES VARRIÇÃO'!$H:$H,0)),
IFERROR(
INDEX(#REF!,MATCH($E3388,#REF!,0)),
INDEX(#REF!,MATCH($E3388,#REF!,0))
)))</f>
        <v>CV10203VJ0051</v>
      </c>
      <c r="E3388" s="30" t="str">
        <f t="shared" si="71"/>
        <v>03-0011</v>
      </c>
      <c r="F3388" s="19" t="str">
        <f>IFERROR(
INDEX(#REF!,MATCH($E3388,#REF!,0)),
IFERROR(
INDEX('SETORES VARRIÇÃO'!$F:$F,MATCH($E3388,'SETORES VARRIÇÃO'!$H:$H,0)),
IFERROR(
INDEX(#REF!,MATCH($E3388,#REF!,0)),
INDEX(#REF!,MATCH($E3388,#REF!,0))
)))</f>
        <v>Terça/Quinta/Sábado</v>
      </c>
      <c r="G3388" s="18" t="s">
        <v>888</v>
      </c>
      <c r="H3388" s="46">
        <v>0.44</v>
      </c>
      <c r="I3388" s="18" t="s">
        <v>3766</v>
      </c>
    </row>
    <row r="3389" spans="1:9" x14ac:dyDescent="0.35">
      <c r="A3389" s="68">
        <v>46086</v>
      </c>
      <c r="B3389" s="52" t="s">
        <v>764</v>
      </c>
      <c r="C3389" s="30" t="str">
        <f>IFERROR(
INDEX(#REF!,MATCH($E3389,#REF!,0)),
IFERROR(
INDEX('SETORES VARRIÇÃO'!$A:$A,MATCH($E3389,'SETORES VARRIÇÃO'!$H:$H,0)),
IFERROR(
INDEX(#REF!,MATCH($E3389,#REF!,0)),
INDEX(#REF!,MATCH($E3389,#REF!,0))
)))</f>
        <v>CV</v>
      </c>
      <c r="D3389" s="31" t="str">
        <f>IFERROR(
INDEX(#REF!,MATCH($E3389,#REF!,0)),
IFERROR(
INDEX('SETORES VARRIÇÃO'!$B:$B,MATCH($E3389,'SETORES VARRIÇÃO'!$H:$H,0)),
IFERROR(
INDEX(#REF!,MATCH($E3389,#REF!,0)),
INDEX(#REF!,MATCH($E3389,#REF!,0))
)))</f>
        <v>CV10203VJ0052</v>
      </c>
      <c r="E3389" s="30" t="str">
        <f t="shared" si="71"/>
        <v>03-0012</v>
      </c>
      <c r="F3389" s="19" t="str">
        <f>IFERROR(
INDEX(#REF!,MATCH($E3389,#REF!,0)),
IFERROR(
INDEX('SETORES VARRIÇÃO'!$F:$F,MATCH($E3389,'SETORES VARRIÇÃO'!$H:$H,0)),
IFERROR(
INDEX(#REF!,MATCH($E3389,#REF!,0)),
INDEX(#REF!,MATCH($E3389,#REF!,0))
)))</f>
        <v>Terça/Quinta/Sábado</v>
      </c>
      <c r="G3389" s="18" t="s">
        <v>888</v>
      </c>
      <c r="H3389" s="46">
        <v>0.4</v>
      </c>
      <c r="I3389" s="18" t="s">
        <v>3767</v>
      </c>
    </row>
    <row r="3390" spans="1:9" x14ac:dyDescent="0.35">
      <c r="A3390" s="68">
        <v>46086</v>
      </c>
      <c r="B3390" s="52" t="s">
        <v>765</v>
      </c>
      <c r="C3390" s="30" t="str">
        <f>IFERROR(
INDEX(#REF!,MATCH($E3390,#REF!,0)),
IFERROR(
INDEX('SETORES VARRIÇÃO'!$A:$A,MATCH($E3390,'SETORES VARRIÇÃO'!$H:$H,0)),
IFERROR(
INDEX(#REF!,MATCH($E3390,#REF!,0)),
INDEX(#REF!,MATCH($E3390,#REF!,0))
)))</f>
        <v>MG</v>
      </c>
      <c r="D3390" s="31" t="str">
        <f>IFERROR(
INDEX(#REF!,MATCH($E3390,#REF!,0)),
IFERROR(
INDEX('SETORES VARRIÇÃO'!$B:$B,MATCH($E3390,'SETORES VARRIÇÃO'!$H:$H,0)),
IFERROR(
INDEX(#REF!,MATCH($E3390,#REF!,0)),
INDEX(#REF!,MATCH($E3390,#REF!,0))
)))</f>
        <v>MG10101VJ0013</v>
      </c>
      <c r="E3390" s="30" t="str">
        <f t="shared" si="71"/>
        <v>03-0013</v>
      </c>
      <c r="F3390" s="19" t="str">
        <f>IFERROR(
INDEX(#REF!,MATCH($E3390,#REF!,0)),
IFERROR(
INDEX('SETORES VARRIÇÃO'!$F:$F,MATCH($E3390,'SETORES VARRIÇÃO'!$H:$H,0)),
IFERROR(
INDEX(#REF!,MATCH($E3390,#REF!,0)),
INDEX(#REF!,MATCH($E3390,#REF!,0))
)))</f>
        <v>Segunda a Domingo</v>
      </c>
      <c r="G3390" s="18" t="s">
        <v>888</v>
      </c>
      <c r="H3390" s="46">
        <v>0.74</v>
      </c>
      <c r="I3390" s="18" t="s">
        <v>3768</v>
      </c>
    </row>
    <row r="3391" spans="1:9" x14ac:dyDescent="0.35">
      <c r="A3391" s="68">
        <v>46086</v>
      </c>
      <c r="B3391" s="52" t="s">
        <v>766</v>
      </c>
      <c r="C3391" s="30" t="str">
        <f>IFERROR(
INDEX(#REF!,MATCH($E3391,#REF!,0)),
IFERROR(
INDEX('SETORES VARRIÇÃO'!$A:$A,MATCH($E3391,'SETORES VARRIÇÃO'!$H:$H,0)),
IFERROR(
INDEX(#REF!,MATCH($E3391,#REF!,0)),
INDEX(#REF!,MATCH($E3391,#REF!,0))
)))</f>
        <v>JT</v>
      </c>
      <c r="D3391" s="31" t="str">
        <f>IFERROR(
INDEX(#REF!,MATCH($E3391,#REF!,0)),
IFERROR(
INDEX('SETORES VARRIÇÃO'!$B:$B,MATCH($E3391,'SETORES VARRIÇÃO'!$H:$H,0)),
IFERROR(
INDEX(#REF!,MATCH($E3391,#REF!,0)),
INDEX(#REF!,MATCH($E3391,#REF!,0))
)))</f>
        <v>JT10302VJ0011</v>
      </c>
      <c r="E3391" s="30" t="str">
        <f t="shared" si="71"/>
        <v>03-0014</v>
      </c>
      <c r="F3391" s="19" t="str">
        <f>IFERROR(
INDEX(#REF!,MATCH($E3391,#REF!,0)),
IFERROR(
INDEX('SETORES VARRIÇÃO'!$F:$F,MATCH($E3391,'SETORES VARRIÇÃO'!$H:$H,0)),
IFERROR(
INDEX(#REF!,MATCH($E3391,#REF!,0)),
INDEX(#REF!,MATCH($E3391,#REF!,0))
)))</f>
        <v>Segunda/Quinta</v>
      </c>
      <c r="G3391" s="18" t="s">
        <v>888</v>
      </c>
      <c r="H3391" s="46">
        <v>0.44</v>
      </c>
      <c r="I3391" s="18" t="s">
        <v>3769</v>
      </c>
    </row>
    <row r="3392" spans="1:9" x14ac:dyDescent="0.35">
      <c r="A3392" s="68">
        <v>46086</v>
      </c>
      <c r="B3392" s="52" t="s">
        <v>767</v>
      </c>
      <c r="C3392" s="30" t="str">
        <f>IFERROR(
INDEX(#REF!,MATCH($E3392,#REF!,0)),
IFERROR(
INDEX('SETORES VARRIÇÃO'!$A:$A,MATCH($E3392,'SETORES VARRIÇÃO'!$H:$H,0)),
IFERROR(
INDEX(#REF!,MATCH($E3392,#REF!,0)),
INDEX(#REF!,MATCH($E3392,#REF!,0))
)))</f>
        <v>CV</v>
      </c>
      <c r="D3392" s="31" t="str">
        <f>IFERROR(
INDEX(#REF!,MATCH($E3392,#REF!,0)),
IFERROR(
INDEX('SETORES VARRIÇÃO'!$B:$B,MATCH($E3392,'SETORES VARRIÇÃO'!$H:$H,0)),
IFERROR(
INDEX(#REF!,MATCH($E3392,#REF!,0)),
INDEX(#REF!,MATCH($E3392,#REF!,0))
)))</f>
        <v>CV10203VJ0057</v>
      </c>
      <c r="E3392" s="30" t="str">
        <f t="shared" si="71"/>
        <v>03-0015</v>
      </c>
      <c r="F3392" s="19" t="str">
        <f>IFERROR(
INDEX(#REF!,MATCH($E3392,#REF!,0)),
IFERROR(
INDEX('SETORES VARRIÇÃO'!$F:$F,MATCH($E3392,'SETORES VARRIÇÃO'!$H:$H,0)),
IFERROR(
INDEX(#REF!,MATCH($E3392,#REF!,0)),
INDEX(#REF!,MATCH($E3392,#REF!,0))
)))</f>
        <v>Terça/Quinta/Sábado</v>
      </c>
      <c r="G3392" s="18" t="s">
        <v>888</v>
      </c>
      <c r="H3392" s="46">
        <v>0.54</v>
      </c>
      <c r="I3392" s="18" t="s">
        <v>3762</v>
      </c>
    </row>
    <row r="3393" spans="1:9" x14ac:dyDescent="0.35">
      <c r="A3393" s="68">
        <v>46086</v>
      </c>
      <c r="B3393" s="52" t="s">
        <v>768</v>
      </c>
      <c r="C3393" s="30" t="str">
        <f>IFERROR(
INDEX(#REF!,MATCH($E3393,#REF!,0)),
IFERROR(
INDEX('SETORES VARRIÇÃO'!$A:$A,MATCH($E3393,'SETORES VARRIÇÃO'!$H:$H,0)),
IFERROR(
INDEX(#REF!,MATCH($E3393,#REF!,0)),
INDEX(#REF!,MATCH($E3393,#REF!,0))
)))</f>
        <v>JT</v>
      </c>
      <c r="D3393" s="31" t="str">
        <f>IFERROR(
INDEX(#REF!,MATCH($E3393,#REF!,0)),
IFERROR(
INDEX('SETORES VARRIÇÃO'!$B:$B,MATCH($E3393,'SETORES VARRIÇÃO'!$H:$H,0)),
IFERROR(
INDEX(#REF!,MATCH($E3393,#REF!,0)),
INDEX(#REF!,MATCH($E3393,#REF!,0))
)))</f>
        <v>JT10304VJ0050</v>
      </c>
      <c r="E3393" s="30" t="str">
        <f t="shared" si="71"/>
        <v>03-0016</v>
      </c>
      <c r="F3393" s="19" t="str">
        <f>IFERROR(
INDEX(#REF!,MATCH($E3393,#REF!,0)),
IFERROR(
INDEX('SETORES VARRIÇÃO'!$F:$F,MATCH($E3393,'SETORES VARRIÇÃO'!$H:$H,0)),
IFERROR(
INDEX(#REF!,MATCH($E3393,#REF!,0)),
INDEX(#REF!,MATCH($E3393,#REF!,0))
)))</f>
        <v>Quarta/Sábado</v>
      </c>
      <c r="G3393" s="18" t="s">
        <v>888</v>
      </c>
      <c r="H3393" s="46">
        <v>0.59</v>
      </c>
      <c r="I3393" s="18" t="s">
        <v>3770</v>
      </c>
    </row>
    <row r="3394" spans="1:9" x14ac:dyDescent="0.35">
      <c r="A3394" s="68">
        <v>46086</v>
      </c>
      <c r="B3394" s="52" t="s">
        <v>769</v>
      </c>
      <c r="C3394" s="30" t="str">
        <f>IFERROR(
INDEX(#REF!,MATCH($E3394,#REF!,0)),
IFERROR(
INDEX('SETORES VARRIÇÃO'!$A:$A,MATCH($E3394,'SETORES VARRIÇÃO'!$H:$H,0)),
IFERROR(
INDEX(#REF!,MATCH($E3394,#REF!,0)),
INDEX(#REF!,MATCH($E3394,#REF!,0))
)))</f>
        <v>MG</v>
      </c>
      <c r="D3394" s="31" t="str">
        <f>IFERROR(
INDEX(#REF!,MATCH($E3394,#REF!,0)),
IFERROR(
INDEX('SETORES VARRIÇÃO'!$B:$B,MATCH($E3394,'SETORES VARRIÇÃO'!$H:$H,0)),
IFERROR(
INDEX(#REF!,MATCH($E3394,#REF!,0)),
INDEX(#REF!,MATCH($E3394,#REF!,0))
)))</f>
        <v>MG10101VJ0012</v>
      </c>
      <c r="E3394" s="30" t="str">
        <f t="shared" si="71"/>
        <v>03-0017</v>
      </c>
      <c r="F3394" s="19" t="str">
        <f>IFERROR(
INDEX(#REF!,MATCH($E3394,#REF!,0)),
IFERROR(
INDEX('SETORES VARRIÇÃO'!$F:$F,MATCH($E3394,'SETORES VARRIÇÃO'!$H:$H,0)),
IFERROR(
INDEX(#REF!,MATCH($E3394,#REF!,0)),
INDEX(#REF!,MATCH($E3394,#REF!,0))
)))</f>
        <v>Segunda a Domingo</v>
      </c>
      <c r="G3394" s="18" t="s">
        <v>888</v>
      </c>
      <c r="H3394" s="46">
        <v>0.66</v>
      </c>
      <c r="I3394" s="18" t="s">
        <v>3771</v>
      </c>
    </row>
    <row r="3395" spans="1:9" x14ac:dyDescent="0.35">
      <c r="A3395" s="68">
        <v>46086</v>
      </c>
      <c r="B3395" s="52" t="s">
        <v>770</v>
      </c>
      <c r="C3395" s="30" t="str">
        <f>IFERROR(
INDEX(#REF!,MATCH($E3395,#REF!,0)),
IFERROR(
INDEX('SETORES VARRIÇÃO'!$A:$A,MATCH($E3395,'SETORES VARRIÇÃO'!$H:$H,0)),
IFERROR(
INDEX(#REF!,MATCH($E3395,#REF!,0)),
INDEX(#REF!,MATCH($E3395,#REF!,0))
)))</f>
        <v>JT</v>
      </c>
      <c r="D3395" s="31" t="str">
        <f>IFERROR(
INDEX(#REF!,MATCH($E3395,#REF!,0)),
IFERROR(
INDEX('SETORES VARRIÇÃO'!$B:$B,MATCH($E3395,'SETORES VARRIÇÃO'!$H:$H,0)),
IFERROR(
INDEX(#REF!,MATCH($E3395,#REF!,0)),
INDEX(#REF!,MATCH($E3395,#REF!,0))
)))</f>
        <v>JT10302VJ0010</v>
      </c>
      <c r="E3395" s="30" t="str">
        <f t="shared" si="71"/>
        <v>03-0018</v>
      </c>
      <c r="F3395" s="19" t="str">
        <f>IFERROR(
INDEX(#REF!,MATCH($E3395,#REF!,0)),
IFERROR(
INDEX('SETORES VARRIÇÃO'!$F:$F,MATCH($E3395,'SETORES VARRIÇÃO'!$H:$H,0)),
IFERROR(
INDEX(#REF!,MATCH($E3395,#REF!,0)),
INDEX(#REF!,MATCH($E3395,#REF!,0))
)))</f>
        <v>Segunda/Quinta</v>
      </c>
      <c r="G3395" s="18" t="s">
        <v>888</v>
      </c>
      <c r="H3395" s="46">
        <v>0.69</v>
      </c>
      <c r="I3395" s="18" t="s">
        <v>3772</v>
      </c>
    </row>
    <row r="3396" spans="1:9" x14ac:dyDescent="0.35">
      <c r="A3396" s="68">
        <v>46086</v>
      </c>
      <c r="B3396" s="52" t="s">
        <v>771</v>
      </c>
      <c r="C3396" s="30" t="str">
        <f>IFERROR(
INDEX(#REF!,MATCH($E3396,#REF!,0)),
IFERROR(
INDEX('SETORES VARRIÇÃO'!$A:$A,MATCH($E3396,'SETORES VARRIÇÃO'!$H:$H,0)),
IFERROR(
INDEX(#REF!,MATCH($E3396,#REF!,0)),
INDEX(#REF!,MATCH($E3396,#REF!,0))
)))</f>
        <v>JT</v>
      </c>
      <c r="D3396" s="31" t="str">
        <f>IFERROR(
INDEX(#REF!,MATCH($E3396,#REF!,0)),
IFERROR(
INDEX('SETORES VARRIÇÃO'!$B:$B,MATCH($E3396,'SETORES VARRIÇÃO'!$H:$H,0)),
IFERROR(
INDEX(#REF!,MATCH($E3396,#REF!,0)),
INDEX(#REF!,MATCH($E3396,#REF!,0))
)))</f>
        <v>JT10304VJ0049</v>
      </c>
      <c r="E3396" s="30" t="str">
        <f t="shared" si="71"/>
        <v>03-0019</v>
      </c>
      <c r="F3396" s="19" t="str">
        <f>IFERROR(
INDEX(#REF!,MATCH($E3396,#REF!,0)),
IFERROR(
INDEX('SETORES VARRIÇÃO'!$F:$F,MATCH($E3396,'SETORES VARRIÇÃO'!$H:$H,0)),
IFERROR(
INDEX(#REF!,MATCH($E3396,#REF!,0)),
INDEX(#REF!,MATCH($E3396,#REF!,0))
)))</f>
        <v>Quarta/Sábado</v>
      </c>
      <c r="G3396" s="18" t="s">
        <v>888</v>
      </c>
      <c r="H3396" s="46">
        <v>0.44</v>
      </c>
      <c r="I3396" s="18" t="s">
        <v>3773</v>
      </c>
    </row>
    <row r="3397" spans="1:9" x14ac:dyDescent="0.35">
      <c r="A3397" s="68">
        <v>46086</v>
      </c>
      <c r="B3397" s="52" t="s">
        <v>733</v>
      </c>
      <c r="C3397" s="30" t="str">
        <f>IFERROR(
INDEX(#REF!,MATCH($E3397,#REF!,0)),
IFERROR(
INDEX('SETORES VARRIÇÃO'!$A:$A,MATCH($E3397,'SETORES VARRIÇÃO'!$H:$H,0)),
IFERROR(
INDEX(#REF!,MATCH($E3397,#REF!,0)),
INDEX(#REF!,MATCH($E3397,#REF!,0))
)))</f>
        <v>CV</v>
      </c>
      <c r="D3397" s="31" t="str">
        <f>IFERROR(
INDEX(#REF!,MATCH($E3397,#REF!,0)),
IFERROR(
INDEX('SETORES VARRIÇÃO'!$B:$B,MATCH($E3397,'SETORES VARRIÇÃO'!$H:$H,0)),
IFERROR(
INDEX(#REF!,MATCH($E3397,#REF!,0)),
INDEX(#REF!,MATCH($E3397,#REF!,0))
)))</f>
        <v>CV10304VJ0026</v>
      </c>
      <c r="E3397" s="30" t="str">
        <f t="shared" si="71"/>
        <v>03-0020</v>
      </c>
      <c r="F3397" s="19" t="str">
        <f>IFERROR(
INDEX(#REF!,MATCH($E3397,#REF!,0)),
IFERROR(
INDEX('SETORES VARRIÇÃO'!$F:$F,MATCH($E3397,'SETORES VARRIÇÃO'!$H:$H,0)),
IFERROR(
INDEX(#REF!,MATCH($E3397,#REF!,0)),
INDEX(#REF!,MATCH($E3397,#REF!,0))
)))</f>
        <v>Quarta/Sábado</v>
      </c>
      <c r="G3397" s="18" t="s">
        <v>888</v>
      </c>
      <c r="H3397" s="46">
        <v>0.75</v>
      </c>
      <c r="I3397" s="18" t="s">
        <v>3657</v>
      </c>
    </row>
    <row r="3398" spans="1:9" x14ac:dyDescent="0.35">
      <c r="A3398" s="68">
        <v>46086</v>
      </c>
      <c r="B3398" s="52" t="s">
        <v>772</v>
      </c>
      <c r="C3398" s="30" t="str">
        <f>IFERROR(
INDEX(#REF!,MATCH($E3398,#REF!,0)),
IFERROR(
INDEX('SETORES VARRIÇÃO'!$A:$A,MATCH($E3398,'SETORES VARRIÇÃO'!$H:$H,0)),
IFERROR(
INDEX(#REF!,MATCH($E3398,#REF!,0)),
INDEX(#REF!,MATCH($E3398,#REF!,0))
)))</f>
        <v>MG</v>
      </c>
      <c r="D3398" s="31" t="str">
        <f>IFERROR(
INDEX(#REF!,MATCH($E3398,#REF!,0)),
IFERROR(
INDEX('SETORES VARRIÇÃO'!$B:$B,MATCH($E3398,'SETORES VARRIÇÃO'!$H:$H,0)),
IFERROR(
INDEX(#REF!,MATCH($E3398,#REF!,0)),
INDEX(#REF!,MATCH($E3398,#REF!,0))
)))</f>
        <v>MG10101VJ0008</v>
      </c>
      <c r="E3398" s="30" t="str">
        <f t="shared" si="71"/>
        <v>03-0021</v>
      </c>
      <c r="F3398" s="19" t="str">
        <f>IFERROR(
INDEX(#REF!,MATCH($E3398,#REF!,0)),
IFERROR(
INDEX('SETORES VARRIÇÃO'!$F:$F,MATCH($E3398,'SETORES VARRIÇÃO'!$H:$H,0)),
IFERROR(
INDEX(#REF!,MATCH($E3398,#REF!,0)),
INDEX(#REF!,MATCH($E3398,#REF!,0))
)))</f>
        <v>Segunda a Domingo</v>
      </c>
      <c r="G3398" s="18" t="s">
        <v>888</v>
      </c>
      <c r="H3398" s="46">
        <v>0.59</v>
      </c>
      <c r="I3398" s="18" t="s">
        <v>3774</v>
      </c>
    </row>
    <row r="3399" spans="1:9" x14ac:dyDescent="0.35">
      <c r="A3399" s="68">
        <v>46086</v>
      </c>
      <c r="B3399" s="52" t="s">
        <v>773</v>
      </c>
      <c r="C3399" s="30" t="str">
        <f>IFERROR(
INDEX(#REF!,MATCH($E3399,#REF!,0)),
IFERROR(
INDEX('SETORES VARRIÇÃO'!$A:$A,MATCH($E3399,'SETORES VARRIÇÃO'!$H:$H,0)),
IFERROR(
INDEX(#REF!,MATCH($E3399,#REF!,0)),
INDEX(#REF!,MATCH($E3399,#REF!,0))
)))</f>
        <v>CV</v>
      </c>
      <c r="D3399" s="31" t="str">
        <f>IFERROR(
INDEX(#REF!,MATCH($E3399,#REF!,0)),
IFERROR(
INDEX('SETORES VARRIÇÃO'!$B:$B,MATCH($E3399,'SETORES VARRIÇÃO'!$H:$H,0)),
IFERROR(
INDEX(#REF!,MATCH($E3399,#REF!,0)),
INDEX(#REF!,MATCH($E3399,#REF!,0))
)))</f>
        <v>CV10203VJ0056</v>
      </c>
      <c r="E3399" s="30" t="str">
        <f t="shared" si="71"/>
        <v>03-0022</v>
      </c>
      <c r="F3399" s="19" t="str">
        <f>IFERROR(
INDEX(#REF!,MATCH($E3399,#REF!,0)),
IFERROR(
INDEX('SETORES VARRIÇÃO'!$F:$F,MATCH($E3399,'SETORES VARRIÇÃO'!$H:$H,0)),
IFERROR(
INDEX(#REF!,MATCH($E3399,#REF!,0)),
INDEX(#REF!,MATCH($E3399,#REF!,0))
)))</f>
        <v>Terça/Quinta/Sábado</v>
      </c>
      <c r="G3399" s="18" t="s">
        <v>888</v>
      </c>
      <c r="H3399" s="46">
        <v>0.59</v>
      </c>
      <c r="I3399" s="18" t="s">
        <v>3775</v>
      </c>
    </row>
    <row r="3400" spans="1:9" x14ac:dyDescent="0.35">
      <c r="A3400" s="68">
        <v>46086</v>
      </c>
      <c r="B3400" s="52" t="s">
        <v>774</v>
      </c>
      <c r="C3400" s="30" t="str">
        <f>IFERROR(
INDEX(#REF!,MATCH($E3400,#REF!,0)),
IFERROR(
INDEX('SETORES VARRIÇÃO'!$A:$A,MATCH($E3400,'SETORES VARRIÇÃO'!$H:$H,0)),
IFERROR(
INDEX(#REF!,MATCH($E3400,#REF!,0)),
INDEX(#REF!,MATCH($E3400,#REF!,0))
)))</f>
        <v>JT</v>
      </c>
      <c r="D3400" s="31" t="str">
        <f>IFERROR(
INDEX(#REF!,MATCH($E3400,#REF!,0)),
IFERROR(
INDEX('SETORES VARRIÇÃO'!$B:$B,MATCH($E3400,'SETORES VARRIÇÃO'!$H:$H,0)),
IFERROR(
INDEX(#REF!,MATCH($E3400,#REF!,0)),
INDEX(#REF!,MATCH($E3400,#REF!,0))
)))</f>
        <v>JT10102VJ0003</v>
      </c>
      <c r="E3400" s="30" t="str">
        <f t="shared" si="71"/>
        <v>03-0023</v>
      </c>
      <c r="F3400" s="19" t="str">
        <f>IFERROR(
INDEX(#REF!,MATCH($E3400,#REF!,0)),
IFERROR(
INDEX('SETORES VARRIÇÃO'!$F:$F,MATCH($E3400,'SETORES VARRIÇÃO'!$H:$H,0)),
IFERROR(
INDEX(#REF!,MATCH($E3400,#REF!,0)),
INDEX(#REF!,MATCH($E3400,#REF!,0))
)))</f>
        <v>Segunda a Domingo</v>
      </c>
      <c r="G3400" s="18" t="s">
        <v>888</v>
      </c>
      <c r="H3400" s="46">
        <v>0.8</v>
      </c>
      <c r="I3400" s="18" t="s">
        <v>3776</v>
      </c>
    </row>
    <row r="3401" spans="1:9" x14ac:dyDescent="0.35">
      <c r="A3401" s="68">
        <v>46086</v>
      </c>
      <c r="B3401" s="52" t="s">
        <v>775</v>
      </c>
      <c r="C3401" s="30" t="str">
        <f>IFERROR(
INDEX(#REF!,MATCH($E3401,#REF!,0)),
IFERROR(
INDEX('SETORES VARRIÇÃO'!$A:$A,MATCH($E3401,'SETORES VARRIÇÃO'!$H:$H,0)),
IFERROR(
INDEX(#REF!,MATCH($E3401,#REF!,0)),
INDEX(#REF!,MATCH($E3401,#REF!,0))
)))</f>
        <v>JT</v>
      </c>
      <c r="D3401" s="31" t="str">
        <f>IFERROR(
INDEX(#REF!,MATCH($E3401,#REF!,0)),
IFERROR(
INDEX('SETORES VARRIÇÃO'!$B:$B,MATCH($E3401,'SETORES VARRIÇÃO'!$H:$H,0)),
IFERROR(
INDEX(#REF!,MATCH($E3401,#REF!,0)),
INDEX(#REF!,MATCH($E3401,#REF!,0))
)))</f>
        <v>JT10304VJ0046</v>
      </c>
      <c r="E3401" s="30" t="str">
        <f t="shared" si="71"/>
        <v>03-0024</v>
      </c>
      <c r="F3401" s="19" t="str">
        <f>IFERROR(
INDEX(#REF!,MATCH($E3401,#REF!,0)),
IFERROR(
INDEX('SETORES VARRIÇÃO'!$F:$F,MATCH($E3401,'SETORES VARRIÇÃO'!$H:$H,0)),
IFERROR(
INDEX(#REF!,MATCH($E3401,#REF!,0)),
INDEX(#REF!,MATCH($E3401,#REF!,0))
)))</f>
        <v>Quarta/Sábado</v>
      </c>
      <c r="G3401" s="18" t="s">
        <v>888</v>
      </c>
      <c r="H3401" s="46">
        <v>0.31</v>
      </c>
      <c r="I3401" s="18" t="s">
        <v>3777</v>
      </c>
    </row>
    <row r="3402" spans="1:9" x14ac:dyDescent="0.35">
      <c r="A3402" s="68">
        <v>46086</v>
      </c>
      <c r="B3402" s="52" t="s">
        <v>776</v>
      </c>
      <c r="C3402" s="30" t="str">
        <f>IFERROR(
INDEX(#REF!,MATCH($E3402,#REF!,0)),
IFERROR(
INDEX('SETORES VARRIÇÃO'!$A:$A,MATCH($E3402,'SETORES VARRIÇÃO'!$H:$H,0)),
IFERROR(
INDEX(#REF!,MATCH($E3402,#REF!,0)),
INDEX(#REF!,MATCH($E3402,#REF!,0))
)))</f>
        <v>JT</v>
      </c>
      <c r="D3402" s="31" t="str">
        <f>IFERROR(
INDEX(#REF!,MATCH($E3402,#REF!,0)),
IFERROR(
INDEX('SETORES VARRIÇÃO'!$B:$B,MATCH($E3402,'SETORES VARRIÇÃO'!$H:$H,0)),
IFERROR(
INDEX(#REF!,MATCH($E3402,#REF!,0)),
INDEX(#REF!,MATCH($E3402,#REF!,0))
)))</f>
        <v>JT10101VL0001</v>
      </c>
      <c r="E3402" s="30" t="str">
        <f t="shared" si="71"/>
        <v>03-0026</v>
      </c>
      <c r="F3402" s="19" t="str">
        <f>IFERROR(
INDEX(#REF!,MATCH($E3402,#REF!,0)),
IFERROR(
INDEX('SETORES VARRIÇÃO'!$F:$F,MATCH($E3402,'SETORES VARRIÇÃO'!$H:$H,0)),
IFERROR(
INDEX(#REF!,MATCH($E3402,#REF!,0)),
INDEX(#REF!,MATCH($E3402,#REF!,0))
)))</f>
        <v>Segunda a Domingo</v>
      </c>
      <c r="G3402" s="18" t="s">
        <v>888</v>
      </c>
      <c r="H3402" s="46">
        <v>0.38</v>
      </c>
      <c r="I3402" s="18" t="s">
        <v>3778</v>
      </c>
    </row>
    <row r="3403" spans="1:9" x14ac:dyDescent="0.35">
      <c r="A3403" s="68">
        <v>46086</v>
      </c>
      <c r="B3403" s="52" t="s">
        <v>734</v>
      </c>
      <c r="C3403" s="30" t="str">
        <f>IFERROR(
INDEX(#REF!,MATCH($E3403,#REF!,0)),
IFERROR(
INDEX('SETORES VARRIÇÃO'!$A:$A,MATCH($E3403,'SETORES VARRIÇÃO'!$H:$H,0)),
IFERROR(
INDEX(#REF!,MATCH($E3403,#REF!,0)),
INDEX(#REF!,MATCH($E3403,#REF!,0))
)))</f>
        <v>JT</v>
      </c>
      <c r="D3403" s="31" t="str">
        <f>IFERROR(
INDEX(#REF!,MATCH($E3403,#REF!,0)),
IFERROR(
INDEX('SETORES VARRIÇÃO'!$B:$B,MATCH($E3403,'SETORES VARRIÇÃO'!$H:$H,0)),
IFERROR(
INDEX(#REF!,MATCH($E3403,#REF!,0)),
INDEX(#REF!,MATCH($E3403,#REF!,0))
)))</f>
        <v>JT10304VJ0052</v>
      </c>
      <c r="E3403" s="30" t="str">
        <f t="shared" si="71"/>
        <v>03-0027</v>
      </c>
      <c r="F3403" s="19" t="str">
        <f>IFERROR(
INDEX(#REF!,MATCH($E3403,#REF!,0)),
IFERROR(
INDEX('SETORES VARRIÇÃO'!$F:$F,MATCH($E3403,'SETORES VARRIÇÃO'!$H:$H,0)),
IFERROR(
INDEX(#REF!,MATCH($E3403,#REF!,0)),
INDEX(#REF!,MATCH($E3403,#REF!,0))
)))</f>
        <v>Quarta/Sábado</v>
      </c>
      <c r="G3403" s="18" t="s">
        <v>888</v>
      </c>
      <c r="H3403" s="46">
        <v>0.49</v>
      </c>
      <c r="I3403" s="18" t="s">
        <v>3779</v>
      </c>
    </row>
    <row r="3404" spans="1:9" x14ac:dyDescent="0.35">
      <c r="A3404" s="68">
        <v>46086</v>
      </c>
      <c r="B3404" s="52" t="s">
        <v>777</v>
      </c>
      <c r="C3404" s="30" t="str">
        <f>IFERROR(
INDEX(#REF!,MATCH($E3404,#REF!,0)),
IFERROR(
INDEX('SETORES VARRIÇÃO'!$A:$A,MATCH($E3404,'SETORES VARRIÇÃO'!$H:$H,0)),
IFERROR(
INDEX(#REF!,MATCH($E3404,#REF!,0)),
INDEX(#REF!,MATCH($E3404,#REF!,0))
)))</f>
        <v>CV</v>
      </c>
      <c r="D3404" s="31" t="str">
        <f>IFERROR(
INDEX(#REF!,MATCH($E3404,#REF!,0)),
IFERROR(
INDEX('SETORES VARRIÇÃO'!$B:$B,MATCH($E3404,'SETORES VARRIÇÃO'!$H:$H,0)),
IFERROR(
INDEX(#REF!,MATCH($E3404,#REF!,0)),
INDEX(#REF!,MATCH($E3404,#REF!,0))
)))</f>
        <v>CV10203VJ0058</v>
      </c>
      <c r="E3404" s="30" t="str">
        <f t="shared" si="71"/>
        <v>03-0028</v>
      </c>
      <c r="F3404" s="19" t="str">
        <f>IFERROR(
INDEX(#REF!,MATCH($E3404,#REF!,0)),
IFERROR(
INDEX('SETORES VARRIÇÃO'!$F:$F,MATCH($E3404,'SETORES VARRIÇÃO'!$H:$H,0)),
IFERROR(
INDEX(#REF!,MATCH($E3404,#REF!,0)),
INDEX(#REF!,MATCH($E3404,#REF!,0))
)))</f>
        <v>Terça/Quinta/Sábado</v>
      </c>
      <c r="G3404" s="18" t="s">
        <v>888</v>
      </c>
      <c r="H3404" s="46">
        <v>0.39</v>
      </c>
      <c r="I3404" s="18" t="s">
        <v>3780</v>
      </c>
    </row>
    <row r="3405" spans="1:9" x14ac:dyDescent="0.35">
      <c r="A3405" s="68">
        <v>46086</v>
      </c>
      <c r="B3405" s="52" t="s">
        <v>778</v>
      </c>
      <c r="C3405" s="30" t="str">
        <f>IFERROR(
INDEX(#REF!,MATCH($E3405,#REF!,0)),
IFERROR(
INDEX('SETORES VARRIÇÃO'!$A:$A,MATCH($E3405,'SETORES VARRIÇÃO'!$H:$H,0)),
IFERROR(
INDEX(#REF!,MATCH($E3405,#REF!,0)),
INDEX(#REF!,MATCH($E3405,#REF!,0))
)))</f>
        <v>CV</v>
      </c>
      <c r="D3405" s="31" t="str">
        <f>IFERROR(
INDEX(#REF!,MATCH($E3405,#REF!,0)),
IFERROR(
INDEX('SETORES VARRIÇÃO'!$B:$B,MATCH($E3405,'SETORES VARRIÇÃO'!$H:$H,0)),
IFERROR(
INDEX(#REF!,MATCH($E3405,#REF!,0)),
INDEX(#REF!,MATCH($E3405,#REF!,0))
)))</f>
        <v>CV10203VJ0055</v>
      </c>
      <c r="E3405" s="30" t="str">
        <f t="shared" si="71"/>
        <v>03-0029</v>
      </c>
      <c r="F3405" s="19" t="str">
        <f>IFERROR(
INDEX(#REF!,MATCH($E3405,#REF!,0)),
IFERROR(
INDEX('SETORES VARRIÇÃO'!$F:$F,MATCH($E3405,'SETORES VARRIÇÃO'!$H:$H,0)),
IFERROR(
INDEX(#REF!,MATCH($E3405,#REF!,0)),
INDEX(#REF!,MATCH($E3405,#REF!,0))
)))</f>
        <v>Terça/Quinta/Sábado</v>
      </c>
      <c r="G3405" s="18" t="s">
        <v>888</v>
      </c>
      <c r="H3405" s="46">
        <v>0.38</v>
      </c>
      <c r="I3405" s="18" t="s">
        <v>3781</v>
      </c>
    </row>
    <row r="3406" spans="1:9" x14ac:dyDescent="0.35">
      <c r="A3406" s="68">
        <v>46086</v>
      </c>
      <c r="B3406" s="52" t="s">
        <v>779</v>
      </c>
      <c r="C3406" s="30" t="str">
        <f>IFERROR(
INDEX(#REF!,MATCH($E3406,#REF!,0)),
IFERROR(
INDEX('SETORES VARRIÇÃO'!$A:$A,MATCH($E3406,'SETORES VARRIÇÃO'!$H:$H,0)),
IFERROR(
INDEX(#REF!,MATCH($E3406,#REF!,0)),
INDEX(#REF!,MATCH($E3406,#REF!,0))
)))</f>
        <v>JT</v>
      </c>
      <c r="D3406" s="31" t="str">
        <f>IFERROR(
INDEX(#REF!,MATCH($E3406,#REF!,0)),
IFERROR(
INDEX('SETORES VARRIÇÃO'!$B:$B,MATCH($E3406,'SETORES VARRIÇÃO'!$H:$H,0)),
IFERROR(
INDEX(#REF!,MATCH($E3406,#REF!,0)),
INDEX(#REF!,MATCH($E3406,#REF!,0))
)))</f>
        <v>JT10302VJ0015</v>
      </c>
      <c r="E3406" s="30" t="str">
        <f t="shared" si="71"/>
        <v>03-0030</v>
      </c>
      <c r="F3406" s="19" t="str">
        <f>IFERROR(
INDEX(#REF!,MATCH($E3406,#REF!,0)),
IFERROR(
INDEX('SETORES VARRIÇÃO'!$F:$F,MATCH($E3406,'SETORES VARRIÇÃO'!$H:$H,0)),
IFERROR(
INDEX(#REF!,MATCH($E3406,#REF!,0)),
INDEX(#REF!,MATCH($E3406,#REF!,0))
)))</f>
        <v>Segunda/Quinta</v>
      </c>
      <c r="G3406" s="18" t="s">
        <v>888</v>
      </c>
      <c r="H3406" s="46">
        <v>0.43</v>
      </c>
      <c r="I3406" s="18" t="s">
        <v>3782</v>
      </c>
    </row>
    <row r="3407" spans="1:9" x14ac:dyDescent="0.35">
      <c r="A3407" s="68">
        <v>46086</v>
      </c>
      <c r="B3407" s="52" t="s">
        <v>780</v>
      </c>
      <c r="C3407" s="30" t="str">
        <f>IFERROR(
INDEX(#REF!,MATCH($E3407,#REF!,0)),
IFERROR(
INDEX('SETORES VARRIÇÃO'!$A:$A,MATCH($E3407,'SETORES VARRIÇÃO'!$H:$H,0)),
IFERROR(
INDEX(#REF!,MATCH($E3407,#REF!,0)),
INDEX(#REF!,MATCH($E3407,#REF!,0))
)))</f>
        <v>JT</v>
      </c>
      <c r="D3407" s="31" t="str">
        <f>IFERROR(
INDEX(#REF!,MATCH($E3407,#REF!,0)),
IFERROR(
INDEX('SETORES VARRIÇÃO'!$B:$B,MATCH($E3407,'SETORES VARRIÇÃO'!$H:$H,0)),
IFERROR(
INDEX(#REF!,MATCH($E3407,#REF!,0)),
INDEX(#REF!,MATCH($E3407,#REF!,0))
)))</f>
        <v>JT10304VJ0047</v>
      </c>
      <c r="E3407" s="30" t="str">
        <f t="shared" si="71"/>
        <v>03-0031</v>
      </c>
      <c r="F3407" s="19" t="str">
        <f>IFERROR(
INDEX(#REF!,MATCH($E3407,#REF!,0)),
IFERROR(
INDEX('SETORES VARRIÇÃO'!$F:$F,MATCH($E3407,'SETORES VARRIÇÃO'!$H:$H,0)),
IFERROR(
INDEX(#REF!,MATCH($E3407,#REF!,0)),
INDEX(#REF!,MATCH($E3407,#REF!,0))
)))</f>
        <v>Quarta/Sábado</v>
      </c>
      <c r="G3407" s="18" t="s">
        <v>888</v>
      </c>
      <c r="H3407" s="46">
        <v>0.38</v>
      </c>
      <c r="I3407" s="18" t="s">
        <v>3783</v>
      </c>
    </row>
    <row r="3408" spans="1:9" x14ac:dyDescent="0.35">
      <c r="A3408" s="68">
        <v>46086</v>
      </c>
      <c r="B3408" s="52" t="s">
        <v>747</v>
      </c>
      <c r="C3408" s="30" t="str">
        <f>IFERROR(
INDEX(#REF!,MATCH($E3408,#REF!,0)),
IFERROR(
INDEX('SETORES VARRIÇÃO'!$A:$A,MATCH($E3408,'SETORES VARRIÇÃO'!$H:$H,0)),
IFERROR(
INDEX(#REF!,MATCH($E3408,#REF!,0)),
INDEX(#REF!,MATCH($E3408,#REF!,0))
)))</f>
        <v>JT</v>
      </c>
      <c r="D3408" s="31" t="str">
        <f>IFERROR(
INDEX(#REF!,MATCH($E3408,#REF!,0)),
IFERROR(
INDEX('SETORES VARRIÇÃO'!$B:$B,MATCH($E3408,'SETORES VARRIÇÃO'!$H:$H,0)),
IFERROR(
INDEX(#REF!,MATCH($E3408,#REF!,0)),
INDEX(#REF!,MATCH($E3408,#REF!,0))
)))</f>
        <v>JT10304VJ0051</v>
      </c>
      <c r="E3408" s="30" t="str">
        <f t="shared" si="71"/>
        <v>03-0032</v>
      </c>
      <c r="F3408" s="19" t="str">
        <f>IFERROR(
INDEX(#REF!,MATCH($E3408,#REF!,0)),
IFERROR(
INDEX('SETORES VARRIÇÃO'!$F:$F,MATCH($E3408,'SETORES VARRIÇÃO'!$H:$H,0)),
IFERROR(
INDEX(#REF!,MATCH($E3408,#REF!,0)),
INDEX(#REF!,MATCH($E3408,#REF!,0))
)))</f>
        <v>Quarta/Sábado</v>
      </c>
      <c r="G3408" s="18" t="s">
        <v>888</v>
      </c>
      <c r="H3408" s="46">
        <v>0.65</v>
      </c>
      <c r="I3408" s="18" t="s">
        <v>3784</v>
      </c>
    </row>
    <row r="3409" spans="1:9" x14ac:dyDescent="0.35">
      <c r="A3409" s="68">
        <v>46086</v>
      </c>
      <c r="B3409" s="52" t="s">
        <v>781</v>
      </c>
      <c r="C3409" s="30" t="str">
        <f>IFERROR(
INDEX(#REF!,MATCH($E3409,#REF!,0)),
IFERROR(
INDEX('SETORES VARRIÇÃO'!$A:$A,MATCH($E3409,'SETORES VARRIÇÃO'!$H:$H,0)),
IFERROR(
INDEX(#REF!,MATCH($E3409,#REF!,0)),
INDEX(#REF!,MATCH($E3409,#REF!,0))
)))</f>
        <v>JT</v>
      </c>
      <c r="D3409" s="31" t="str">
        <f>IFERROR(
INDEX(#REF!,MATCH($E3409,#REF!,0)),
IFERROR(
INDEX('SETORES VARRIÇÃO'!$B:$B,MATCH($E3409,'SETORES VARRIÇÃO'!$H:$H,0)),
IFERROR(
INDEX(#REF!,MATCH($E3409,#REF!,0)),
INDEX(#REF!,MATCH($E3409,#REF!,0))
)))</f>
        <v>JT20102VJ0002</v>
      </c>
      <c r="E3409" s="30" t="str">
        <f t="shared" si="71"/>
        <v>03-0033</v>
      </c>
      <c r="F3409" s="19" t="str">
        <f>IFERROR(
INDEX(#REF!,MATCH($E3409,#REF!,0)),
IFERROR(
INDEX('SETORES VARRIÇÃO'!$F:$F,MATCH($E3409,'SETORES VARRIÇÃO'!$H:$H,0)),
IFERROR(
INDEX(#REF!,MATCH($E3409,#REF!,0)),
INDEX(#REF!,MATCH($E3409,#REF!,0))
)))</f>
        <v>Segunda a Domingo</v>
      </c>
      <c r="G3409" s="18" t="s">
        <v>887</v>
      </c>
      <c r="H3409" s="46" t="s">
        <v>2074</v>
      </c>
      <c r="I3409" s="18" t="s">
        <v>3431</v>
      </c>
    </row>
    <row r="3410" spans="1:9" x14ac:dyDescent="0.35">
      <c r="A3410" s="68">
        <v>46086</v>
      </c>
      <c r="B3410" s="52" t="s">
        <v>782</v>
      </c>
      <c r="C3410" s="30" t="str">
        <f>IFERROR(
INDEX(#REF!,MATCH($E3410,#REF!,0)),
IFERROR(
INDEX('SETORES VARRIÇÃO'!$A:$A,MATCH($E3410,'SETORES VARRIÇÃO'!$H:$H,0)),
IFERROR(
INDEX(#REF!,MATCH($E3410,#REF!,0)),
INDEX(#REF!,MATCH($E3410,#REF!,0))
)))</f>
        <v>CV</v>
      </c>
      <c r="D3410" s="31" t="str">
        <f>IFERROR(
INDEX(#REF!,MATCH($E3410,#REF!,0)),
IFERROR(
INDEX('SETORES VARRIÇÃO'!$B:$B,MATCH($E3410,'SETORES VARRIÇÃO'!$H:$H,0)),
IFERROR(
INDEX(#REF!,MATCH($E3410,#REF!,0)),
INDEX(#REF!,MATCH($E3410,#REF!,0))
)))</f>
        <v>CV10203VJ0059</v>
      </c>
      <c r="E3410" s="30" t="str">
        <f t="shared" si="71"/>
        <v>03-0034</v>
      </c>
      <c r="F3410" s="19" t="str">
        <f>IFERROR(
INDEX(#REF!,MATCH($E3410,#REF!,0)),
IFERROR(
INDEX('SETORES VARRIÇÃO'!$F:$F,MATCH($E3410,'SETORES VARRIÇÃO'!$H:$H,0)),
IFERROR(
INDEX(#REF!,MATCH($E3410,#REF!,0)),
INDEX(#REF!,MATCH($E3410,#REF!,0))
)))</f>
        <v>Terça/Quinta/Sábado</v>
      </c>
      <c r="G3410" s="18" t="s">
        <v>888</v>
      </c>
      <c r="H3410" s="46">
        <v>0.46</v>
      </c>
      <c r="I3410" s="18" t="s">
        <v>3785</v>
      </c>
    </row>
    <row r="3411" spans="1:9" x14ac:dyDescent="0.35">
      <c r="A3411" s="68">
        <v>46086</v>
      </c>
      <c r="B3411" s="52" t="s">
        <v>783</v>
      </c>
      <c r="C3411" s="30" t="str">
        <f>IFERROR(
INDEX(#REF!,MATCH($E3411,#REF!,0)),
IFERROR(
INDEX('SETORES VARRIÇÃO'!$A:$A,MATCH($E3411,'SETORES VARRIÇÃO'!$H:$H,0)),
IFERROR(
INDEX(#REF!,MATCH($E3411,#REF!,0)),
INDEX(#REF!,MATCH($E3411,#REF!,0))
)))</f>
        <v>CV</v>
      </c>
      <c r="D3411" s="31" t="str">
        <f>IFERROR(
INDEX(#REF!,MATCH($E3411,#REF!,0)),
IFERROR(
INDEX('SETORES VARRIÇÃO'!$B:$B,MATCH($E3411,'SETORES VARRIÇÃO'!$H:$H,0)),
IFERROR(
INDEX(#REF!,MATCH($E3411,#REF!,0)),
INDEX(#REF!,MATCH($E3411,#REF!,0))
)))</f>
        <v>CV10203VJ0061</v>
      </c>
      <c r="E3411" s="30" t="str">
        <f t="shared" si="71"/>
        <v>03-0035</v>
      </c>
      <c r="F3411" s="19" t="str">
        <f>IFERROR(
INDEX(#REF!,MATCH($E3411,#REF!,0)),
IFERROR(
INDEX('SETORES VARRIÇÃO'!$F:$F,MATCH($E3411,'SETORES VARRIÇÃO'!$H:$H,0)),
IFERROR(
INDEX(#REF!,MATCH($E3411,#REF!,0)),
INDEX(#REF!,MATCH($E3411,#REF!,0))
)))</f>
        <v>Terça/Quinta/Sábado</v>
      </c>
      <c r="G3411" s="18" t="s">
        <v>888</v>
      </c>
      <c r="H3411" s="46">
        <v>0.89</v>
      </c>
      <c r="I3411" s="18" t="s">
        <v>3786</v>
      </c>
    </row>
    <row r="3412" spans="1:9" x14ac:dyDescent="0.35">
      <c r="A3412" s="68">
        <v>46086</v>
      </c>
      <c r="B3412" s="52" t="s">
        <v>784</v>
      </c>
      <c r="C3412" s="30" t="str">
        <f>IFERROR(
INDEX(#REF!,MATCH($E3412,#REF!,0)),
IFERROR(
INDEX('SETORES VARRIÇÃO'!$A:$A,MATCH($E3412,'SETORES VARRIÇÃO'!$H:$H,0)),
IFERROR(
INDEX(#REF!,MATCH($E3412,#REF!,0)),
INDEX(#REF!,MATCH($E3412,#REF!,0))
)))</f>
        <v>CV</v>
      </c>
      <c r="D3412" s="31" t="str">
        <f>IFERROR(
INDEX(#REF!,MATCH($E3412,#REF!,0)),
IFERROR(
INDEX('SETORES VARRIÇÃO'!$B:$B,MATCH($E3412,'SETORES VARRIÇÃO'!$H:$H,0)),
IFERROR(
INDEX(#REF!,MATCH($E3412,#REF!,0)),
INDEX(#REF!,MATCH($E3412,#REF!,0))
)))</f>
        <v>CV10101VL0001</v>
      </c>
      <c r="E3412" s="30" t="str">
        <f t="shared" si="71"/>
        <v>03-0036</v>
      </c>
      <c r="F3412" s="19" t="str">
        <f>IFERROR(
INDEX(#REF!,MATCH($E3412,#REF!,0)),
IFERROR(
INDEX('SETORES VARRIÇÃO'!$F:$F,MATCH($E3412,'SETORES VARRIÇÃO'!$H:$H,0)),
IFERROR(
INDEX(#REF!,MATCH($E3412,#REF!,0)),
INDEX(#REF!,MATCH($E3412,#REF!,0))
)))</f>
        <v>Segunda a Domingo</v>
      </c>
      <c r="G3412" s="18" t="s">
        <v>888</v>
      </c>
      <c r="H3412" s="46">
        <v>0.49</v>
      </c>
      <c r="I3412" s="18" t="s">
        <v>3787</v>
      </c>
    </row>
    <row r="3413" spans="1:9" x14ac:dyDescent="0.35">
      <c r="A3413" s="68">
        <v>46086</v>
      </c>
      <c r="B3413" s="52" t="s">
        <v>785</v>
      </c>
      <c r="C3413" s="30" t="str">
        <f>IFERROR(
INDEX(#REF!,MATCH($E3413,#REF!,0)),
IFERROR(
INDEX('SETORES VARRIÇÃO'!$A:$A,MATCH($E3413,'SETORES VARRIÇÃO'!$H:$H,0)),
IFERROR(
INDEX(#REF!,MATCH($E3413,#REF!,0)),
INDEX(#REF!,MATCH($E3413,#REF!,0))
)))</f>
        <v>JT</v>
      </c>
      <c r="D3413" s="31" t="str">
        <f>IFERROR(
INDEX(#REF!,MATCH($E3413,#REF!,0)),
IFERROR(
INDEX('SETORES VARRIÇÃO'!$B:$B,MATCH($E3413,'SETORES VARRIÇÃO'!$H:$H,0)),
IFERROR(
INDEX(#REF!,MATCH($E3413,#REF!,0)),
INDEX(#REF!,MATCH($E3413,#REF!,0))
)))</f>
        <v>JT10302VJ0005</v>
      </c>
      <c r="E3413" s="30" t="str">
        <f t="shared" si="71"/>
        <v>03-0037</v>
      </c>
      <c r="F3413" s="19" t="str">
        <f>IFERROR(
INDEX(#REF!,MATCH($E3413,#REF!,0)),
IFERROR(
INDEX('SETORES VARRIÇÃO'!$F:$F,MATCH($E3413,'SETORES VARRIÇÃO'!$H:$H,0)),
IFERROR(
INDEX(#REF!,MATCH($E3413,#REF!,0)),
INDEX(#REF!,MATCH($E3413,#REF!,0))
)))</f>
        <v>Segunda/Quinta</v>
      </c>
      <c r="G3413" s="18" t="s">
        <v>888</v>
      </c>
      <c r="H3413" s="46">
        <v>0.39</v>
      </c>
      <c r="I3413" s="18" t="s">
        <v>3788</v>
      </c>
    </row>
    <row r="3414" spans="1:9" x14ac:dyDescent="0.35">
      <c r="A3414" s="68">
        <v>46086</v>
      </c>
      <c r="B3414" s="52" t="s">
        <v>786</v>
      </c>
      <c r="C3414" s="30" t="str">
        <f>IFERROR(
INDEX(#REF!,MATCH($E3414,#REF!,0)),
IFERROR(
INDEX('SETORES VARRIÇÃO'!$A:$A,MATCH($E3414,'SETORES VARRIÇÃO'!$H:$H,0)),
IFERROR(
INDEX(#REF!,MATCH($E3414,#REF!,0)),
INDEX(#REF!,MATCH($E3414,#REF!,0))
)))</f>
        <v>CV</v>
      </c>
      <c r="D3414" s="31" t="str">
        <f>IFERROR(
INDEX(#REF!,MATCH($E3414,#REF!,0)),
IFERROR(
INDEX('SETORES VARRIÇÃO'!$B:$B,MATCH($E3414,'SETORES VARRIÇÃO'!$H:$H,0)),
IFERROR(
INDEX(#REF!,MATCH($E3414,#REF!,0)),
INDEX(#REF!,MATCH($E3414,#REF!,0))
)))</f>
        <v>CV10202VJ0030</v>
      </c>
      <c r="E3414" s="30" t="str">
        <f t="shared" si="71"/>
        <v>03-0038</v>
      </c>
      <c r="F3414" s="19" t="str">
        <f>IFERROR(
INDEX(#REF!,MATCH($E3414,#REF!,0)),
IFERROR(
INDEX('SETORES VARRIÇÃO'!$F:$F,MATCH($E3414,'SETORES VARRIÇÃO'!$H:$H,0)),
IFERROR(
INDEX(#REF!,MATCH($E3414,#REF!,0)),
INDEX(#REF!,MATCH($E3414,#REF!,0))
)))</f>
        <v>Segunda/Quarta/Sexta</v>
      </c>
      <c r="G3414" s="18" t="s">
        <v>887</v>
      </c>
      <c r="H3414" s="46" t="s">
        <v>1051</v>
      </c>
      <c r="I3414" s="18" t="s">
        <v>3672</v>
      </c>
    </row>
    <row r="3415" spans="1:9" x14ac:dyDescent="0.35">
      <c r="A3415" s="68">
        <v>46086</v>
      </c>
      <c r="B3415" s="52" t="s">
        <v>787</v>
      </c>
      <c r="C3415" s="30" t="str">
        <f>IFERROR(
INDEX(#REF!,MATCH($E3415,#REF!,0)),
IFERROR(
INDEX('SETORES VARRIÇÃO'!$A:$A,MATCH($E3415,'SETORES VARRIÇÃO'!$H:$H,0)),
IFERROR(
INDEX(#REF!,MATCH($E3415,#REF!,0)),
INDEX(#REF!,MATCH($E3415,#REF!,0))
)))</f>
        <v>CV</v>
      </c>
      <c r="D3415" s="31" t="str">
        <f>IFERROR(
INDEX(#REF!,MATCH($E3415,#REF!,0)),
IFERROR(
INDEX('SETORES VARRIÇÃO'!$B:$B,MATCH($E3415,'SETORES VARRIÇÃO'!$H:$H,0)),
IFERROR(
INDEX(#REF!,MATCH($E3415,#REF!,0)),
INDEX(#REF!,MATCH($E3415,#REF!,0))
)))</f>
        <v>CV10203VJ0047</v>
      </c>
      <c r="E3415" s="30" t="str">
        <f t="shared" si="71"/>
        <v>03-0039</v>
      </c>
      <c r="F3415" s="19" t="str">
        <f>IFERROR(
INDEX(#REF!,MATCH($E3415,#REF!,0)),
IFERROR(
INDEX('SETORES VARRIÇÃO'!$F:$F,MATCH($E3415,'SETORES VARRIÇÃO'!$H:$H,0)),
IFERROR(
INDEX(#REF!,MATCH($E3415,#REF!,0)),
INDEX(#REF!,MATCH($E3415,#REF!,0))
)))</f>
        <v>Terça/Quinta/Sábado</v>
      </c>
      <c r="G3415" s="18" t="s">
        <v>888</v>
      </c>
      <c r="H3415" s="46">
        <v>0.62</v>
      </c>
      <c r="I3415" s="18" t="s">
        <v>3789</v>
      </c>
    </row>
    <row r="3416" spans="1:9" x14ac:dyDescent="0.35">
      <c r="A3416" s="68">
        <v>46086</v>
      </c>
      <c r="B3416" s="52" t="s">
        <v>788</v>
      </c>
      <c r="C3416" s="30" t="str">
        <f>IFERROR(
INDEX(#REF!,MATCH($E3416,#REF!,0)),
IFERROR(
INDEX('SETORES VARRIÇÃO'!$A:$A,MATCH($E3416,'SETORES VARRIÇÃO'!$H:$H,0)),
IFERROR(
INDEX(#REF!,MATCH($E3416,#REF!,0)),
INDEX(#REF!,MATCH($E3416,#REF!,0))
)))</f>
        <v>JT</v>
      </c>
      <c r="D3416" s="31" t="str">
        <f>IFERROR(
INDEX(#REF!,MATCH($E3416,#REF!,0)),
IFERROR(
INDEX('SETORES VARRIÇÃO'!$B:$B,MATCH($E3416,'SETORES VARRIÇÃO'!$H:$H,0)),
IFERROR(
INDEX(#REF!,MATCH($E3416,#REF!,0)),
INDEX(#REF!,MATCH($E3416,#REF!,0))
)))</f>
        <v>JT10304VJ0037</v>
      </c>
      <c r="E3416" s="30" t="str">
        <f t="shared" si="71"/>
        <v>03-0040</v>
      </c>
      <c r="F3416" s="19" t="str">
        <f>IFERROR(
INDEX(#REF!,MATCH($E3416,#REF!,0)),
IFERROR(
INDEX('SETORES VARRIÇÃO'!$F:$F,MATCH($E3416,'SETORES VARRIÇÃO'!$H:$H,0)),
IFERROR(
INDEX(#REF!,MATCH($E3416,#REF!,0)),
INDEX(#REF!,MATCH($E3416,#REF!,0))
)))</f>
        <v>Quarta/Sábado</v>
      </c>
      <c r="G3416" s="18" t="s">
        <v>888</v>
      </c>
      <c r="H3416" s="46">
        <v>0.54</v>
      </c>
      <c r="I3416" s="18" t="s">
        <v>3790</v>
      </c>
    </row>
    <row r="3417" spans="1:9" x14ac:dyDescent="0.35">
      <c r="A3417" s="68">
        <v>46086</v>
      </c>
      <c r="B3417" s="52" t="s">
        <v>789</v>
      </c>
      <c r="C3417" s="30" t="str">
        <f>IFERROR(
INDEX(#REF!,MATCH($E3417,#REF!,0)),
IFERROR(
INDEX('SETORES VARRIÇÃO'!$A:$A,MATCH($E3417,'SETORES VARRIÇÃO'!$H:$H,0)),
IFERROR(
INDEX(#REF!,MATCH($E3417,#REF!,0)),
INDEX(#REF!,MATCH($E3417,#REF!,0))
)))</f>
        <v>JT</v>
      </c>
      <c r="D3417" s="31" t="str">
        <f>IFERROR(
INDEX(#REF!,MATCH($E3417,#REF!,0)),
IFERROR(
INDEX('SETORES VARRIÇÃO'!$B:$B,MATCH($E3417,'SETORES VARRIÇÃO'!$H:$H,0)),
IFERROR(
INDEX(#REF!,MATCH($E3417,#REF!,0)),
INDEX(#REF!,MATCH($E3417,#REF!,0))
)))</f>
        <v>JT10303VJ0033</v>
      </c>
      <c r="E3417" s="30" t="str">
        <f t="shared" si="71"/>
        <v>03-0041</v>
      </c>
      <c r="F3417" s="19" t="str">
        <f>IFERROR(
INDEX(#REF!,MATCH($E3417,#REF!,0)),
IFERROR(
INDEX('SETORES VARRIÇÃO'!$F:$F,MATCH($E3417,'SETORES VARRIÇÃO'!$H:$H,0)),
IFERROR(
INDEX(#REF!,MATCH($E3417,#REF!,0)),
INDEX(#REF!,MATCH($E3417,#REF!,0))
)))</f>
        <v>Terça/Sexta</v>
      </c>
      <c r="G3417" s="18" t="s">
        <v>888</v>
      </c>
      <c r="H3417" s="46">
        <v>0.54</v>
      </c>
      <c r="I3417" s="18" t="s">
        <v>3791</v>
      </c>
    </row>
    <row r="3418" spans="1:9" x14ac:dyDescent="0.35">
      <c r="A3418" s="68">
        <v>46086</v>
      </c>
      <c r="B3418" s="52" t="s">
        <v>790</v>
      </c>
      <c r="C3418" s="30" t="str">
        <f>IFERROR(
INDEX(#REF!,MATCH($E3418,#REF!,0)),
IFERROR(
INDEX('SETORES VARRIÇÃO'!$A:$A,MATCH($E3418,'SETORES VARRIÇÃO'!$H:$H,0)),
IFERROR(
INDEX(#REF!,MATCH($E3418,#REF!,0)),
INDEX(#REF!,MATCH($E3418,#REF!,0))
)))</f>
        <v>JT</v>
      </c>
      <c r="D3418" s="31" t="str">
        <f>IFERROR(
INDEX(#REF!,MATCH($E3418,#REF!,0)),
IFERROR(
INDEX('SETORES VARRIÇÃO'!$B:$B,MATCH($E3418,'SETORES VARRIÇÃO'!$H:$H,0)),
IFERROR(
INDEX(#REF!,MATCH($E3418,#REF!,0)),
INDEX(#REF!,MATCH($E3418,#REF!,0))
)))</f>
        <v>JT10202VJ0056</v>
      </c>
      <c r="E3418" s="30" t="str">
        <f t="shared" si="71"/>
        <v>03-0042</v>
      </c>
      <c r="F3418" s="19" t="str">
        <f>IFERROR(
INDEX(#REF!,MATCH($E3418,#REF!,0)),
IFERROR(
INDEX('SETORES VARRIÇÃO'!$F:$F,MATCH($E3418,'SETORES VARRIÇÃO'!$H:$H,0)),
IFERROR(
INDEX(#REF!,MATCH($E3418,#REF!,0)),
INDEX(#REF!,MATCH($E3418,#REF!,0))
)))</f>
        <v>Segunda/Quarta/Sexta</v>
      </c>
      <c r="G3418" s="18" t="s">
        <v>888</v>
      </c>
      <c r="H3418" s="46">
        <v>0.49</v>
      </c>
      <c r="I3418" s="18" t="s">
        <v>3792</v>
      </c>
    </row>
    <row r="3419" spans="1:9" x14ac:dyDescent="0.35">
      <c r="A3419" s="68">
        <v>46086</v>
      </c>
      <c r="B3419" s="52" t="s">
        <v>566</v>
      </c>
      <c r="C3419" s="30" t="str">
        <f>IFERROR(
INDEX(#REF!,MATCH($E3419,#REF!,0)),
IFERROR(
INDEX('SETORES VARRIÇÃO'!$A:$A,MATCH($E3419,'SETORES VARRIÇÃO'!$H:$H,0)),
IFERROR(
INDEX(#REF!,MATCH($E3419,#REF!,0)),
INDEX(#REF!,MATCH($E3419,#REF!,0))
)))</f>
        <v>JT</v>
      </c>
      <c r="D3419" s="31" t="str">
        <f>IFERROR(
INDEX(#REF!,MATCH($E3419,#REF!,0)),
IFERROR(
INDEX('SETORES VARRIÇÃO'!$B:$B,MATCH($E3419,'SETORES VARRIÇÃO'!$H:$H,0)),
IFERROR(
INDEX(#REF!,MATCH($E3419,#REF!,0)),
INDEX(#REF!,MATCH($E3419,#REF!,0))
)))</f>
        <v>JT10303VJ0029</v>
      </c>
      <c r="E3419" s="30" t="str">
        <f t="shared" si="71"/>
        <v>03-0043</v>
      </c>
      <c r="F3419" s="19" t="str">
        <f>IFERROR(
INDEX(#REF!,MATCH($E3419,#REF!,0)),
IFERROR(
INDEX('SETORES VARRIÇÃO'!$F:$F,MATCH($E3419,'SETORES VARRIÇÃO'!$H:$H,0)),
IFERROR(
INDEX(#REF!,MATCH($E3419,#REF!,0)),
INDEX(#REF!,MATCH($E3419,#REF!,0))
)))</f>
        <v>Terça/Sexta</v>
      </c>
      <c r="G3419" s="18" t="s">
        <v>888</v>
      </c>
      <c r="H3419" s="46">
        <v>0.85</v>
      </c>
      <c r="I3419" s="18" t="s">
        <v>3793</v>
      </c>
    </row>
    <row r="3420" spans="1:9" x14ac:dyDescent="0.35">
      <c r="A3420" s="68">
        <v>46086</v>
      </c>
      <c r="B3420" s="52" t="s">
        <v>735</v>
      </c>
      <c r="C3420" s="30" t="str">
        <f>IFERROR(
INDEX(#REF!,MATCH($E3420,#REF!,0)),
IFERROR(
INDEX('SETORES VARRIÇÃO'!$A:$A,MATCH($E3420,'SETORES VARRIÇÃO'!$H:$H,0)),
IFERROR(
INDEX(#REF!,MATCH($E3420,#REF!,0)),
INDEX(#REF!,MATCH($E3420,#REF!,0))
)))</f>
        <v>CV</v>
      </c>
      <c r="D3420" s="31" t="str">
        <f>IFERROR(
INDEX(#REF!,MATCH($E3420,#REF!,0)),
IFERROR(
INDEX('SETORES VARRIÇÃO'!$B:$B,MATCH($E3420,'SETORES VARRIÇÃO'!$H:$H,0)),
IFERROR(
INDEX(#REF!,MATCH($E3420,#REF!,0)),
INDEX(#REF!,MATCH($E3420,#REF!,0))
)))</f>
        <v>CV10304VJ0023</v>
      </c>
      <c r="E3420" s="30" t="str">
        <f t="shared" si="71"/>
        <v>03-0044</v>
      </c>
      <c r="F3420" s="19" t="str">
        <f>IFERROR(
INDEX(#REF!,MATCH($E3420,#REF!,0)),
IFERROR(
INDEX('SETORES VARRIÇÃO'!$F:$F,MATCH($E3420,'SETORES VARRIÇÃO'!$H:$H,0)),
IFERROR(
INDEX(#REF!,MATCH($E3420,#REF!,0)),
INDEX(#REF!,MATCH($E3420,#REF!,0))
)))</f>
        <v>Quarta/Sábado</v>
      </c>
      <c r="G3420" s="18" t="s">
        <v>887</v>
      </c>
      <c r="H3420" s="46" t="s">
        <v>1032</v>
      </c>
      <c r="I3420" s="18" t="s">
        <v>3678</v>
      </c>
    </row>
    <row r="3421" spans="1:9" x14ac:dyDescent="0.35">
      <c r="A3421" s="68">
        <v>46086</v>
      </c>
      <c r="B3421" s="52" t="s">
        <v>791</v>
      </c>
      <c r="C3421" s="30" t="str">
        <f>IFERROR(
INDEX(#REF!,MATCH($E3421,#REF!,0)),
IFERROR(
INDEX('SETORES VARRIÇÃO'!$A:$A,MATCH($E3421,'SETORES VARRIÇÃO'!$H:$H,0)),
IFERROR(
INDEX(#REF!,MATCH($E3421,#REF!,0)),
INDEX(#REF!,MATCH($E3421,#REF!,0))
)))</f>
        <v>JT</v>
      </c>
      <c r="D3421" s="31" t="str">
        <f>IFERROR(
INDEX(#REF!,MATCH($E3421,#REF!,0)),
IFERROR(
INDEX('SETORES VARRIÇÃO'!$B:$B,MATCH($E3421,'SETORES VARRIÇÃO'!$H:$H,0)),
IFERROR(
INDEX(#REF!,MATCH($E3421,#REF!,0)),
INDEX(#REF!,MATCH($E3421,#REF!,0))
)))</f>
        <v>JT10302VJ0016</v>
      </c>
      <c r="E3421" s="30" t="str">
        <f t="shared" si="71"/>
        <v>03-0045</v>
      </c>
      <c r="F3421" s="19" t="str">
        <f>IFERROR(
INDEX(#REF!,MATCH($E3421,#REF!,0)),
IFERROR(
INDEX('SETORES VARRIÇÃO'!$F:$F,MATCH($E3421,'SETORES VARRIÇÃO'!$H:$H,0)),
IFERROR(
INDEX(#REF!,MATCH($E3421,#REF!,0)),
INDEX(#REF!,MATCH($E3421,#REF!,0))
)))</f>
        <v>Segunda/Quinta</v>
      </c>
      <c r="G3421" s="18" t="s">
        <v>888</v>
      </c>
      <c r="H3421" s="46">
        <v>0.39</v>
      </c>
      <c r="I3421" s="18" t="s">
        <v>3794</v>
      </c>
    </row>
    <row r="3422" spans="1:9" x14ac:dyDescent="0.35">
      <c r="A3422" s="68">
        <v>46086</v>
      </c>
      <c r="B3422" s="52" t="s">
        <v>792</v>
      </c>
      <c r="C3422" s="30" t="str">
        <f>IFERROR(
INDEX(#REF!,MATCH($E3422,#REF!,0)),
IFERROR(
INDEX('SETORES VARRIÇÃO'!$A:$A,MATCH($E3422,'SETORES VARRIÇÃO'!$H:$H,0)),
IFERROR(
INDEX(#REF!,MATCH($E3422,#REF!,0)),
INDEX(#REF!,MATCH($E3422,#REF!,0))
)))</f>
        <v>JT</v>
      </c>
      <c r="D3422" s="31" t="str">
        <f>IFERROR(
INDEX(#REF!,MATCH($E3422,#REF!,0)),
IFERROR(
INDEX('SETORES VARRIÇÃO'!$B:$B,MATCH($E3422,'SETORES VARRIÇÃO'!$H:$H,0)),
IFERROR(
INDEX(#REF!,MATCH($E3422,#REF!,0)),
INDEX(#REF!,MATCH($E3422,#REF!,0))
)))</f>
        <v>JT10203VJ0055</v>
      </c>
      <c r="E3422" s="30" t="str">
        <f t="shared" si="71"/>
        <v>03-0046</v>
      </c>
      <c r="F3422" s="19" t="str">
        <f>IFERROR(
INDEX(#REF!,MATCH($E3422,#REF!,0)),
IFERROR(
INDEX('SETORES VARRIÇÃO'!$F:$F,MATCH($E3422,'SETORES VARRIÇÃO'!$H:$H,0)),
IFERROR(
INDEX(#REF!,MATCH($E3422,#REF!,0)),
INDEX(#REF!,MATCH($E3422,#REF!,0))
)))</f>
        <v>Terça/Quinta/Sábado</v>
      </c>
      <c r="G3422" s="18" t="s">
        <v>888</v>
      </c>
      <c r="H3422" s="46">
        <v>0.64</v>
      </c>
      <c r="I3422" s="18" t="s">
        <v>3795</v>
      </c>
    </row>
    <row r="3423" spans="1:9" x14ac:dyDescent="0.35">
      <c r="A3423" s="68">
        <v>46086</v>
      </c>
      <c r="B3423" s="52" t="s">
        <v>793</v>
      </c>
      <c r="C3423" s="30" t="str">
        <f>IFERROR(
INDEX(#REF!,MATCH($E3423,#REF!,0)),
IFERROR(
INDEX('SETORES VARRIÇÃO'!$A:$A,MATCH($E3423,'SETORES VARRIÇÃO'!$H:$H,0)),
IFERROR(
INDEX(#REF!,MATCH($E3423,#REF!,0)),
INDEX(#REF!,MATCH($E3423,#REF!,0))
)))</f>
        <v>MG</v>
      </c>
      <c r="D3423" s="31" t="str">
        <f>IFERROR(
INDEX(#REF!,MATCH($E3423,#REF!,0)),
IFERROR(
INDEX('SETORES VARRIÇÃO'!$B:$B,MATCH($E3423,'SETORES VARRIÇÃO'!$H:$H,0)),
IFERROR(
INDEX(#REF!,MATCH($E3423,#REF!,0)),
INDEX(#REF!,MATCH($E3423,#REF!,0))
)))</f>
        <v>MG10101VJ0002</v>
      </c>
      <c r="E3423" s="30" t="str">
        <f t="shared" si="71"/>
        <v>03-0047</v>
      </c>
      <c r="F3423" s="19" t="str">
        <f>IFERROR(
INDEX(#REF!,MATCH($E3423,#REF!,0)),
IFERROR(
INDEX('SETORES VARRIÇÃO'!$F:$F,MATCH($E3423,'SETORES VARRIÇÃO'!$H:$H,0)),
IFERROR(
INDEX(#REF!,MATCH($E3423,#REF!,0)),
INDEX(#REF!,MATCH($E3423,#REF!,0))
)))</f>
        <v>Segunda a Domingo</v>
      </c>
      <c r="G3423" s="18" t="s">
        <v>888</v>
      </c>
      <c r="H3423" s="46">
        <v>0.83</v>
      </c>
      <c r="I3423" s="18" t="s">
        <v>3796</v>
      </c>
    </row>
    <row r="3424" spans="1:9" x14ac:dyDescent="0.35">
      <c r="A3424" s="68">
        <v>46086</v>
      </c>
      <c r="B3424" s="52" t="s">
        <v>794</v>
      </c>
      <c r="C3424" s="30" t="str">
        <f>IFERROR(
INDEX(#REF!,MATCH($E3424,#REF!,0)),
IFERROR(
INDEX('SETORES VARRIÇÃO'!$A:$A,MATCH($E3424,'SETORES VARRIÇÃO'!$H:$H,0)),
IFERROR(
INDEX(#REF!,MATCH($E3424,#REF!,0)),
INDEX(#REF!,MATCH($E3424,#REF!,0))
)))</f>
        <v>JT</v>
      </c>
      <c r="D3424" s="31" t="str">
        <f>IFERROR(
INDEX(#REF!,MATCH($E3424,#REF!,0)),
IFERROR(
INDEX('SETORES VARRIÇÃO'!$B:$B,MATCH($E3424,'SETORES VARRIÇÃO'!$H:$H,0)),
IFERROR(
INDEX(#REF!,MATCH($E3424,#REF!,0)),
INDEX(#REF!,MATCH($E3424,#REF!,0))
)))</f>
        <v>JT10303VJ0026</v>
      </c>
      <c r="E3424" s="30" t="str">
        <f t="shared" si="71"/>
        <v>03-0048</v>
      </c>
      <c r="F3424" s="19" t="str">
        <f>IFERROR(
INDEX(#REF!,MATCH($E3424,#REF!,0)),
IFERROR(
INDEX('SETORES VARRIÇÃO'!$F:$F,MATCH($E3424,'SETORES VARRIÇÃO'!$H:$H,0)),
IFERROR(
INDEX(#REF!,MATCH($E3424,#REF!,0)),
INDEX(#REF!,MATCH($E3424,#REF!,0))
)))</f>
        <v>Terça/Sexta</v>
      </c>
      <c r="G3424" s="18" t="s">
        <v>888</v>
      </c>
      <c r="H3424" s="46">
        <v>0.35</v>
      </c>
      <c r="I3424" s="18" t="s">
        <v>3797</v>
      </c>
    </row>
    <row r="3425" spans="1:9" x14ac:dyDescent="0.35">
      <c r="A3425" s="68">
        <v>46086</v>
      </c>
      <c r="B3425" s="52" t="s">
        <v>795</v>
      </c>
      <c r="C3425" s="30" t="str">
        <f>IFERROR(
INDEX(#REF!,MATCH($E3425,#REF!,0)),
IFERROR(
INDEX('SETORES VARRIÇÃO'!$A:$A,MATCH($E3425,'SETORES VARRIÇÃO'!$H:$H,0)),
IFERROR(
INDEX(#REF!,MATCH($E3425,#REF!,0)),
INDEX(#REF!,MATCH($E3425,#REF!,0))
)))</f>
        <v>JT</v>
      </c>
      <c r="D3425" s="31" t="str">
        <f>IFERROR(
INDEX(#REF!,MATCH($E3425,#REF!,0)),
IFERROR(
INDEX('SETORES VARRIÇÃO'!$B:$B,MATCH($E3425,'SETORES VARRIÇÃO'!$H:$H,0)),
IFERROR(
INDEX(#REF!,MATCH($E3425,#REF!,0)),
INDEX(#REF!,MATCH($E3425,#REF!,0))
)))</f>
        <v>JT10102VJ0001</v>
      </c>
      <c r="E3425" s="30" t="str">
        <f t="shared" si="71"/>
        <v>03-0049</v>
      </c>
      <c r="F3425" s="19" t="str">
        <f>IFERROR(
INDEX(#REF!,MATCH($E3425,#REF!,0)),
IFERROR(
INDEX('SETORES VARRIÇÃO'!$F:$F,MATCH($E3425,'SETORES VARRIÇÃO'!$H:$H,0)),
IFERROR(
INDEX(#REF!,MATCH($E3425,#REF!,0)),
INDEX(#REF!,MATCH($E3425,#REF!,0))
)))</f>
        <v>Segunda a Domingo</v>
      </c>
      <c r="G3425" s="18" t="s">
        <v>888</v>
      </c>
      <c r="H3425" s="46">
        <v>0.34</v>
      </c>
      <c r="I3425" s="18" t="s">
        <v>3798</v>
      </c>
    </row>
    <row r="3426" spans="1:9" x14ac:dyDescent="0.35">
      <c r="A3426" s="68">
        <v>46086</v>
      </c>
      <c r="B3426" s="52" t="s">
        <v>796</v>
      </c>
      <c r="C3426" s="30" t="str">
        <f>IFERROR(
INDEX(#REF!,MATCH($E3426,#REF!,0)),
IFERROR(
INDEX('SETORES VARRIÇÃO'!$A:$A,MATCH($E3426,'SETORES VARRIÇÃO'!$H:$H,0)),
IFERROR(
INDEX(#REF!,MATCH($E3426,#REF!,0)),
INDEX(#REF!,MATCH($E3426,#REF!,0))
)))</f>
        <v>CV</v>
      </c>
      <c r="D3426" s="31" t="str">
        <f>IFERROR(
INDEX(#REF!,MATCH($E3426,#REF!,0)),
IFERROR(
INDEX('SETORES VARRIÇÃO'!$B:$B,MATCH($E3426,'SETORES VARRIÇÃO'!$H:$H,0)),
IFERROR(
INDEX(#REF!,MATCH($E3426,#REF!,0)),
INDEX(#REF!,MATCH($E3426,#REF!,0))
)))</f>
        <v>CV10203VJ0064</v>
      </c>
      <c r="E3426" s="30" t="str">
        <f t="shared" si="71"/>
        <v>03-0050</v>
      </c>
      <c r="F3426" s="19" t="str">
        <f>IFERROR(
INDEX(#REF!,MATCH($E3426,#REF!,0)),
IFERROR(
INDEX('SETORES VARRIÇÃO'!$F:$F,MATCH($E3426,'SETORES VARRIÇÃO'!$H:$H,0)),
IFERROR(
INDEX(#REF!,MATCH($E3426,#REF!,0)),
INDEX(#REF!,MATCH($E3426,#REF!,0))
)))</f>
        <v>Terça/Quinta/Sábado</v>
      </c>
      <c r="G3426" s="18" t="s">
        <v>888</v>
      </c>
      <c r="H3426" s="46">
        <v>0.33</v>
      </c>
      <c r="I3426" s="18" t="s">
        <v>3799</v>
      </c>
    </row>
    <row r="3427" spans="1:9" x14ac:dyDescent="0.35">
      <c r="A3427" s="68">
        <v>46086</v>
      </c>
      <c r="B3427" s="52" t="s">
        <v>736</v>
      </c>
      <c r="C3427" s="30" t="str">
        <f>IFERROR(
INDEX(#REF!,MATCH($E3427,#REF!,0)),
IFERROR(
INDEX('SETORES VARRIÇÃO'!$A:$A,MATCH($E3427,'SETORES VARRIÇÃO'!$H:$H,0)),
IFERROR(
INDEX(#REF!,MATCH($E3427,#REF!,0)),
INDEX(#REF!,MATCH($E3427,#REF!,0))
)))</f>
        <v>JT</v>
      </c>
      <c r="D3427" s="31" t="str">
        <f>IFERROR(
INDEX(#REF!,MATCH($E3427,#REF!,0)),
IFERROR(
INDEX('SETORES VARRIÇÃO'!$B:$B,MATCH($E3427,'SETORES VARRIÇÃO'!$H:$H,0)),
IFERROR(
INDEX(#REF!,MATCH($E3427,#REF!,0)),
INDEX(#REF!,MATCH($E3427,#REF!,0))
)))</f>
        <v>JT10304VJ0041</v>
      </c>
      <c r="E3427" s="30" t="str">
        <f t="shared" si="71"/>
        <v>03-0051</v>
      </c>
      <c r="F3427" s="19" t="str">
        <f>IFERROR(
INDEX(#REF!,MATCH($E3427,#REF!,0)),
IFERROR(
INDEX('SETORES VARRIÇÃO'!$F:$F,MATCH($E3427,'SETORES VARRIÇÃO'!$H:$H,0)),
IFERROR(
INDEX(#REF!,MATCH($E3427,#REF!,0)),
INDEX(#REF!,MATCH($E3427,#REF!,0))
)))</f>
        <v>Quarta/Sábado</v>
      </c>
      <c r="G3427" s="18" t="s">
        <v>887</v>
      </c>
      <c r="H3427" s="46" t="s">
        <v>3685</v>
      </c>
      <c r="I3427" s="18" t="s">
        <v>3686</v>
      </c>
    </row>
    <row r="3428" spans="1:9" x14ac:dyDescent="0.35">
      <c r="A3428" s="68">
        <v>46086</v>
      </c>
      <c r="B3428" s="52" t="s">
        <v>797</v>
      </c>
      <c r="C3428" s="30" t="str">
        <f>IFERROR(
INDEX(#REF!,MATCH($E3428,#REF!,0)),
IFERROR(
INDEX('SETORES VARRIÇÃO'!$A:$A,MATCH($E3428,'SETORES VARRIÇÃO'!$H:$H,0)),
IFERROR(
INDEX(#REF!,MATCH($E3428,#REF!,0)),
INDEX(#REF!,MATCH($E3428,#REF!,0))
)))</f>
        <v>JT</v>
      </c>
      <c r="D3428" s="31" t="str">
        <f>IFERROR(
INDEX(#REF!,MATCH($E3428,#REF!,0)),
IFERROR(
INDEX('SETORES VARRIÇÃO'!$B:$B,MATCH($E3428,'SETORES VARRIÇÃO'!$H:$H,0)),
IFERROR(
INDEX(#REF!,MATCH($E3428,#REF!,0)),
INDEX(#REF!,MATCH($E3428,#REF!,0))
)))</f>
        <v>JT10302VJ0006</v>
      </c>
      <c r="E3428" s="30" t="str">
        <f t="shared" si="71"/>
        <v>03-0052</v>
      </c>
      <c r="F3428" s="19" t="str">
        <f>IFERROR(
INDEX(#REF!,MATCH($E3428,#REF!,0)),
IFERROR(
INDEX('SETORES VARRIÇÃO'!$F:$F,MATCH($E3428,'SETORES VARRIÇÃO'!$H:$H,0)),
IFERROR(
INDEX(#REF!,MATCH($E3428,#REF!,0)),
INDEX(#REF!,MATCH($E3428,#REF!,0))
)))</f>
        <v>Segunda/Quinta</v>
      </c>
      <c r="G3428" s="18" t="s">
        <v>888</v>
      </c>
      <c r="H3428" s="46">
        <v>0.37</v>
      </c>
      <c r="I3428" s="18" t="s">
        <v>3800</v>
      </c>
    </row>
    <row r="3429" spans="1:9" x14ac:dyDescent="0.35">
      <c r="A3429" s="68">
        <v>46086</v>
      </c>
      <c r="B3429" s="52" t="s">
        <v>716</v>
      </c>
      <c r="C3429" s="30" t="str">
        <f>IFERROR(
INDEX(#REF!,MATCH($E3429,#REF!,0)),
IFERROR(
INDEX('SETORES VARRIÇÃO'!$A:$A,MATCH($E3429,'SETORES VARRIÇÃO'!$H:$H,0)),
IFERROR(
INDEX(#REF!,MATCH($E3429,#REF!,0)),
INDEX(#REF!,MATCH($E3429,#REF!,0))
)))</f>
        <v>JT</v>
      </c>
      <c r="D3429" s="31" t="str">
        <f>IFERROR(
INDEX(#REF!,MATCH($E3429,#REF!,0)),
IFERROR(
INDEX('SETORES VARRIÇÃO'!$B:$B,MATCH($E3429,'SETORES VARRIÇÃO'!$H:$H,0)),
IFERROR(
INDEX(#REF!,MATCH($E3429,#REF!,0)),
INDEX(#REF!,MATCH($E3429,#REF!,0))
)))</f>
        <v>JT10303VJ0034</v>
      </c>
      <c r="E3429" s="30" t="str">
        <f t="shared" si="71"/>
        <v>03-0053</v>
      </c>
      <c r="F3429" s="19" t="str">
        <f>IFERROR(
INDEX(#REF!,MATCH($E3429,#REF!,0)),
IFERROR(
INDEX('SETORES VARRIÇÃO'!$F:$F,MATCH($E3429,'SETORES VARRIÇÃO'!$H:$H,0)),
IFERROR(
INDEX(#REF!,MATCH($E3429,#REF!,0)),
INDEX(#REF!,MATCH($E3429,#REF!,0))
)))</f>
        <v>Terça/Sexta</v>
      </c>
      <c r="G3429" s="18" t="s">
        <v>887</v>
      </c>
      <c r="H3429" s="46" t="s">
        <v>960</v>
      </c>
      <c r="I3429" s="18" t="s">
        <v>3568</v>
      </c>
    </row>
    <row r="3430" spans="1:9" x14ac:dyDescent="0.35">
      <c r="A3430" s="68">
        <v>46086</v>
      </c>
      <c r="B3430" s="52" t="s">
        <v>798</v>
      </c>
      <c r="C3430" s="30" t="str">
        <f>IFERROR(
INDEX(#REF!,MATCH($E3430,#REF!,0)),
IFERROR(
INDEX('SETORES VARRIÇÃO'!$A:$A,MATCH($E3430,'SETORES VARRIÇÃO'!$H:$H,0)),
IFERROR(
INDEX(#REF!,MATCH($E3430,#REF!,0)),
INDEX(#REF!,MATCH($E3430,#REF!,0))
)))</f>
        <v>JT</v>
      </c>
      <c r="D3430" s="31" t="str">
        <f>IFERROR(
INDEX(#REF!,MATCH($E3430,#REF!,0)),
IFERROR(
INDEX('SETORES VARRIÇÃO'!$B:$B,MATCH($E3430,'SETORES VARRIÇÃO'!$H:$H,0)),
IFERROR(
INDEX(#REF!,MATCH($E3430,#REF!,0)),
INDEX(#REF!,MATCH($E3430,#REF!,0))
)))</f>
        <v>JT10304VJ0040</v>
      </c>
      <c r="E3430" s="30" t="str">
        <f t="shared" si="71"/>
        <v>03-0054</v>
      </c>
      <c r="F3430" s="19" t="str">
        <f>IFERROR(
INDEX(#REF!,MATCH($E3430,#REF!,0)),
IFERROR(
INDEX('SETORES VARRIÇÃO'!$F:$F,MATCH($E3430,'SETORES VARRIÇÃO'!$H:$H,0)),
IFERROR(
INDEX(#REF!,MATCH($E3430,#REF!,0)),
INDEX(#REF!,MATCH($E3430,#REF!,0))
)))</f>
        <v>Quarta/Sábado</v>
      </c>
      <c r="G3430" s="18" t="s">
        <v>888</v>
      </c>
      <c r="H3430" s="46">
        <v>0.45</v>
      </c>
      <c r="I3430" s="18" t="s">
        <v>3801</v>
      </c>
    </row>
    <row r="3431" spans="1:9" x14ac:dyDescent="0.35">
      <c r="A3431" s="68">
        <v>46086</v>
      </c>
      <c r="B3431" s="52" t="s">
        <v>799</v>
      </c>
      <c r="C3431" s="30" t="str">
        <f>IFERROR(
INDEX(#REF!,MATCH($E3431,#REF!,0)),
IFERROR(
INDEX('SETORES VARRIÇÃO'!$A:$A,MATCH($E3431,'SETORES VARRIÇÃO'!$H:$H,0)),
IFERROR(
INDEX(#REF!,MATCH($E3431,#REF!,0)),
INDEX(#REF!,MATCH($E3431,#REF!,0))
)))</f>
        <v>CV</v>
      </c>
      <c r="D3431" s="31" t="str">
        <f>IFERROR(
INDEX(#REF!,MATCH($E3431,#REF!,0)),
IFERROR(
INDEX('SETORES VARRIÇÃO'!$B:$B,MATCH($E3431,'SETORES VARRIÇÃO'!$H:$H,0)),
IFERROR(
INDEX(#REF!,MATCH($E3431,#REF!,0)),
INDEX(#REF!,MATCH($E3431,#REF!,0))
)))</f>
        <v>CV10101VJ0001</v>
      </c>
      <c r="E3431" s="30" t="str">
        <f t="shared" si="71"/>
        <v>03-0055</v>
      </c>
      <c r="F3431" s="19" t="str">
        <f>IFERROR(
INDEX(#REF!,MATCH($E3431,#REF!,0)),
IFERROR(
INDEX('SETORES VARRIÇÃO'!$F:$F,MATCH($E3431,'SETORES VARRIÇÃO'!$H:$H,0)),
IFERROR(
INDEX(#REF!,MATCH($E3431,#REF!,0)),
INDEX(#REF!,MATCH($E3431,#REF!,0))
)))</f>
        <v>Segunda a Domingo</v>
      </c>
      <c r="G3431" s="18" t="s">
        <v>888</v>
      </c>
      <c r="H3431" s="46">
        <v>0.66</v>
      </c>
      <c r="I3431" s="18" t="s">
        <v>3802</v>
      </c>
    </row>
    <row r="3432" spans="1:9" x14ac:dyDescent="0.35">
      <c r="A3432" s="68">
        <v>46086</v>
      </c>
      <c r="B3432" s="52" t="s">
        <v>800</v>
      </c>
      <c r="C3432" s="30" t="str">
        <f>IFERROR(
INDEX(#REF!,MATCH($E3432,#REF!,0)),
IFERROR(
INDEX('SETORES VARRIÇÃO'!$A:$A,MATCH($E3432,'SETORES VARRIÇÃO'!$H:$H,0)),
IFERROR(
INDEX(#REF!,MATCH($E3432,#REF!,0)),
INDEX(#REF!,MATCH($E3432,#REF!,0))
)))</f>
        <v>CV</v>
      </c>
      <c r="D3432" s="31" t="str">
        <f>IFERROR(
INDEX(#REF!,MATCH($E3432,#REF!,0)),
IFERROR(
INDEX('SETORES VARRIÇÃO'!$B:$B,MATCH($E3432,'SETORES VARRIÇÃO'!$H:$H,0)),
IFERROR(
INDEX(#REF!,MATCH($E3432,#REF!,0)),
INDEX(#REF!,MATCH($E3432,#REF!,0))
)))</f>
        <v>CV10202VJ0032</v>
      </c>
      <c r="E3432" s="30" t="str">
        <f t="shared" si="71"/>
        <v>03-0056</v>
      </c>
      <c r="F3432" s="19" t="str">
        <f>IFERROR(
INDEX(#REF!,MATCH($E3432,#REF!,0)),
IFERROR(
INDEX('SETORES VARRIÇÃO'!$F:$F,MATCH($E3432,'SETORES VARRIÇÃO'!$H:$H,0)),
IFERROR(
INDEX(#REF!,MATCH($E3432,#REF!,0)),
INDEX(#REF!,MATCH($E3432,#REF!,0))
)))</f>
        <v>Segunda/Quarta/Sexta</v>
      </c>
      <c r="G3432" s="18" t="s">
        <v>887</v>
      </c>
      <c r="H3432" s="46" t="s">
        <v>946</v>
      </c>
      <c r="I3432" s="18" t="s">
        <v>872</v>
      </c>
    </row>
    <row r="3433" spans="1:9" x14ac:dyDescent="0.35">
      <c r="A3433" s="68">
        <v>46086</v>
      </c>
      <c r="B3433" s="52" t="s">
        <v>748</v>
      </c>
      <c r="C3433" s="30" t="str">
        <f>IFERROR(
INDEX(#REF!,MATCH($E3433,#REF!,0)),
IFERROR(
INDEX('SETORES VARRIÇÃO'!$A:$A,MATCH($E3433,'SETORES VARRIÇÃO'!$H:$H,0)),
IFERROR(
INDEX(#REF!,MATCH($E3433,#REF!,0)),
INDEX(#REF!,MATCH($E3433,#REF!,0))
)))</f>
        <v>CV</v>
      </c>
      <c r="D3433" s="31" t="str">
        <f>IFERROR(
INDEX(#REF!,MATCH($E3433,#REF!,0)),
IFERROR(
INDEX('SETORES VARRIÇÃO'!$B:$B,MATCH($E3433,'SETORES VARRIÇÃO'!$H:$H,0)),
IFERROR(
INDEX(#REF!,MATCH($E3433,#REF!,0)),
INDEX(#REF!,MATCH($E3433,#REF!,0))
)))</f>
        <v>CV10101VJ0005</v>
      </c>
      <c r="E3433" s="30" t="str">
        <f t="shared" si="71"/>
        <v>03-0057</v>
      </c>
      <c r="F3433" s="19" t="str">
        <f>IFERROR(
INDEX(#REF!,MATCH($E3433,#REF!,0)),
IFERROR(
INDEX('SETORES VARRIÇÃO'!$F:$F,MATCH($E3433,'SETORES VARRIÇÃO'!$H:$H,0)),
IFERROR(
INDEX(#REF!,MATCH($E3433,#REF!,0)),
INDEX(#REF!,MATCH($E3433,#REF!,0))
)))</f>
        <v>Segunda a Domingo</v>
      </c>
      <c r="G3433" s="18" t="s">
        <v>888</v>
      </c>
      <c r="H3433" s="46">
        <v>0.8</v>
      </c>
      <c r="I3433" s="18" t="s">
        <v>3803</v>
      </c>
    </row>
    <row r="3434" spans="1:9" x14ac:dyDescent="0.35">
      <c r="A3434" s="68">
        <v>46086</v>
      </c>
      <c r="B3434" s="52" t="s">
        <v>801</v>
      </c>
      <c r="C3434" s="30" t="str">
        <f>IFERROR(
INDEX(#REF!,MATCH($E3434,#REF!,0)),
IFERROR(
INDEX('SETORES VARRIÇÃO'!$A:$A,MATCH($E3434,'SETORES VARRIÇÃO'!$H:$H,0)),
IFERROR(
INDEX(#REF!,MATCH($E3434,#REF!,0)),
INDEX(#REF!,MATCH($E3434,#REF!,0))
)))</f>
        <v>JT</v>
      </c>
      <c r="D3434" s="31" t="str">
        <f>IFERROR(
INDEX(#REF!,MATCH($E3434,#REF!,0)),
IFERROR(
INDEX('SETORES VARRIÇÃO'!$B:$B,MATCH($E3434,'SETORES VARRIÇÃO'!$H:$H,0)),
IFERROR(
INDEX(#REF!,MATCH($E3434,#REF!,0)),
INDEX(#REF!,MATCH($E3434,#REF!,0))
)))</f>
        <v>JT10302VJ0019</v>
      </c>
      <c r="E3434" s="30" t="str">
        <f t="shared" si="71"/>
        <v>03-0058</v>
      </c>
      <c r="F3434" s="19" t="str">
        <f>IFERROR(
INDEX(#REF!,MATCH($E3434,#REF!,0)),
IFERROR(
INDEX('SETORES VARRIÇÃO'!$F:$F,MATCH($E3434,'SETORES VARRIÇÃO'!$H:$H,0)),
IFERROR(
INDEX(#REF!,MATCH($E3434,#REF!,0)),
INDEX(#REF!,MATCH($E3434,#REF!,0))
)))</f>
        <v>Segunda/Quinta</v>
      </c>
      <c r="G3434" s="18" t="s">
        <v>888</v>
      </c>
      <c r="H3434" s="46">
        <v>0.39</v>
      </c>
      <c r="I3434" s="18" t="s">
        <v>3804</v>
      </c>
    </row>
    <row r="3435" spans="1:9" x14ac:dyDescent="0.35">
      <c r="A3435" s="68">
        <v>46086</v>
      </c>
      <c r="B3435" s="52" t="s">
        <v>802</v>
      </c>
      <c r="C3435" s="30" t="str">
        <f>IFERROR(
INDEX(#REF!,MATCH($E3435,#REF!,0)),
IFERROR(
INDEX('SETORES VARRIÇÃO'!$A:$A,MATCH($E3435,'SETORES VARRIÇÃO'!$H:$H,0)),
IFERROR(
INDEX(#REF!,MATCH($E3435,#REF!,0)),
INDEX(#REF!,MATCH($E3435,#REF!,0))
)))</f>
        <v>JT</v>
      </c>
      <c r="D3435" s="31" t="str">
        <f>IFERROR(
INDEX(#REF!,MATCH($E3435,#REF!,0)),
IFERROR(
INDEX('SETORES VARRIÇÃO'!$B:$B,MATCH($E3435,'SETORES VARRIÇÃO'!$H:$H,0)),
IFERROR(
INDEX(#REF!,MATCH($E3435,#REF!,0)),
INDEX(#REF!,MATCH($E3435,#REF!,0))
)))</f>
        <v>JT20102VJ0003</v>
      </c>
      <c r="E3435" s="30" t="str">
        <f t="shared" si="71"/>
        <v>03-0059</v>
      </c>
      <c r="F3435" s="19" t="str">
        <f>IFERROR(
INDEX(#REF!,MATCH($E3435,#REF!,0)),
IFERROR(
INDEX('SETORES VARRIÇÃO'!$F:$F,MATCH($E3435,'SETORES VARRIÇÃO'!$H:$H,0)),
IFERROR(
INDEX(#REF!,MATCH($E3435,#REF!,0)),
INDEX(#REF!,MATCH($E3435,#REF!,0))
)))</f>
        <v>Segunda a Domingo</v>
      </c>
      <c r="G3435" s="18" t="s">
        <v>887</v>
      </c>
      <c r="H3435" s="46" t="s">
        <v>894</v>
      </c>
      <c r="I3435" s="18" t="s">
        <v>2380</v>
      </c>
    </row>
    <row r="3436" spans="1:9" x14ac:dyDescent="0.35">
      <c r="A3436" s="68">
        <v>46086</v>
      </c>
      <c r="B3436" s="52" t="s">
        <v>803</v>
      </c>
      <c r="C3436" s="30" t="str">
        <f>IFERROR(
INDEX(#REF!,MATCH($E3436,#REF!,0)),
IFERROR(
INDEX('SETORES VARRIÇÃO'!$A:$A,MATCH($E3436,'SETORES VARRIÇÃO'!$H:$H,0)),
IFERROR(
INDEX(#REF!,MATCH($E3436,#REF!,0)),
INDEX(#REF!,MATCH($E3436,#REF!,0))
)))</f>
        <v>CV</v>
      </c>
      <c r="D3436" s="31" t="str">
        <f>IFERROR(
INDEX(#REF!,MATCH($E3436,#REF!,0)),
IFERROR(
INDEX('SETORES VARRIÇÃO'!$B:$B,MATCH($E3436,'SETORES VARRIÇÃO'!$H:$H,0)),
IFERROR(
INDEX(#REF!,MATCH($E3436,#REF!,0)),
INDEX(#REF!,MATCH($E3436,#REF!,0))
)))</f>
        <v>CV10101VJ0002</v>
      </c>
      <c r="E3436" s="30" t="str">
        <f t="shared" si="71"/>
        <v>03-0060</v>
      </c>
      <c r="F3436" s="19" t="str">
        <f>IFERROR(
INDEX(#REF!,MATCH($E3436,#REF!,0)),
IFERROR(
INDEX('SETORES VARRIÇÃO'!$F:$F,MATCH($E3436,'SETORES VARRIÇÃO'!$H:$H,0)),
IFERROR(
INDEX(#REF!,MATCH($E3436,#REF!,0)),
INDEX(#REF!,MATCH($E3436,#REF!,0))
)))</f>
        <v>Segunda a Domingo</v>
      </c>
      <c r="G3436" s="18" t="s">
        <v>888</v>
      </c>
      <c r="H3436" s="46">
        <v>0.19</v>
      </c>
      <c r="I3436" s="18" t="s">
        <v>3805</v>
      </c>
    </row>
    <row r="3437" spans="1:9" x14ac:dyDescent="0.35">
      <c r="A3437" s="68">
        <v>46086</v>
      </c>
      <c r="B3437" s="52" t="s">
        <v>804</v>
      </c>
      <c r="C3437" s="30" t="str">
        <f>IFERROR(
INDEX(#REF!,MATCH($E3437,#REF!,0)),
IFERROR(
INDEX('SETORES VARRIÇÃO'!$A:$A,MATCH($E3437,'SETORES VARRIÇÃO'!$H:$H,0)),
IFERROR(
INDEX(#REF!,MATCH($E3437,#REF!,0)),
INDEX(#REF!,MATCH($E3437,#REF!,0))
)))</f>
        <v>CV</v>
      </c>
      <c r="D3437" s="31" t="str">
        <f>IFERROR(
INDEX(#REF!,MATCH($E3437,#REF!,0)),
IFERROR(
INDEX('SETORES VARRIÇÃO'!$B:$B,MATCH($E3437,'SETORES VARRIÇÃO'!$H:$H,0)),
IFERROR(
INDEX(#REF!,MATCH($E3437,#REF!,0)),
INDEX(#REF!,MATCH($E3437,#REF!,0))
)))</f>
        <v>CV10303VJ0019</v>
      </c>
      <c r="E3437" s="30" t="str">
        <f t="shared" si="71"/>
        <v>03-0061</v>
      </c>
      <c r="F3437" s="19" t="str">
        <f>IFERROR(
INDEX(#REF!,MATCH($E3437,#REF!,0)),
IFERROR(
INDEX('SETORES VARRIÇÃO'!$F:$F,MATCH($E3437,'SETORES VARRIÇÃO'!$H:$H,0)),
IFERROR(
INDEX(#REF!,MATCH($E3437,#REF!,0)),
INDEX(#REF!,MATCH($E3437,#REF!,0))
)))</f>
        <v>Terça/Sexta</v>
      </c>
      <c r="G3437" s="18" t="s">
        <v>888</v>
      </c>
      <c r="H3437" s="46">
        <v>0.64</v>
      </c>
      <c r="I3437" s="18" t="s">
        <v>3806</v>
      </c>
    </row>
    <row r="3438" spans="1:9" x14ac:dyDescent="0.35">
      <c r="A3438" s="68">
        <v>46086</v>
      </c>
      <c r="B3438" s="52" t="s">
        <v>737</v>
      </c>
      <c r="C3438" s="30" t="str">
        <f>IFERROR(
INDEX(#REF!,MATCH($E3438,#REF!,0)),
IFERROR(
INDEX('SETORES VARRIÇÃO'!$A:$A,MATCH($E3438,'SETORES VARRIÇÃO'!$H:$H,0)),
IFERROR(
INDEX(#REF!,MATCH($E3438,#REF!,0)),
INDEX(#REF!,MATCH($E3438,#REF!,0))
)))</f>
        <v>CV</v>
      </c>
      <c r="D3438" s="31" t="str">
        <f>IFERROR(
INDEX(#REF!,MATCH($E3438,#REF!,0)),
IFERROR(
INDEX('SETORES VARRIÇÃO'!$B:$B,MATCH($E3438,'SETORES VARRIÇÃO'!$H:$H,0)),
IFERROR(
INDEX(#REF!,MATCH($E3438,#REF!,0)),
INDEX(#REF!,MATCH($E3438,#REF!,0))
)))</f>
        <v>CV10304VJ0024</v>
      </c>
      <c r="E3438" s="30" t="str">
        <f t="shared" si="71"/>
        <v>03-0062</v>
      </c>
      <c r="F3438" s="19" t="str">
        <f>IFERROR(
INDEX(#REF!,MATCH($E3438,#REF!,0)),
IFERROR(
INDEX('SETORES VARRIÇÃO'!$F:$F,MATCH($E3438,'SETORES VARRIÇÃO'!$H:$H,0)),
IFERROR(
INDEX(#REF!,MATCH($E3438,#REF!,0)),
INDEX(#REF!,MATCH($E3438,#REF!,0))
)))</f>
        <v>Quarta/Sábado</v>
      </c>
      <c r="G3438" s="18" t="s">
        <v>887</v>
      </c>
      <c r="H3438" s="46" t="s">
        <v>1051</v>
      </c>
      <c r="I3438" s="18" t="s">
        <v>3694</v>
      </c>
    </row>
    <row r="3439" spans="1:9" x14ac:dyDescent="0.35">
      <c r="A3439" s="68">
        <v>46086</v>
      </c>
      <c r="B3439" s="52" t="s">
        <v>805</v>
      </c>
      <c r="C3439" s="30" t="str">
        <f>IFERROR(
INDEX(#REF!,MATCH($E3439,#REF!,0)),
IFERROR(
INDEX('SETORES VARRIÇÃO'!$A:$A,MATCH($E3439,'SETORES VARRIÇÃO'!$H:$H,0)),
IFERROR(
INDEX(#REF!,MATCH($E3439,#REF!,0)),
INDEX(#REF!,MATCH($E3439,#REF!,0))
)))</f>
        <v>JT</v>
      </c>
      <c r="D3439" s="31" t="str">
        <f>IFERROR(
INDEX(#REF!,MATCH($E3439,#REF!,0)),
IFERROR(
INDEX('SETORES VARRIÇÃO'!$B:$B,MATCH($E3439,'SETORES VARRIÇÃO'!$H:$H,0)),
IFERROR(
INDEX(#REF!,MATCH($E3439,#REF!,0)),
INDEX(#REF!,MATCH($E3439,#REF!,0))
)))</f>
        <v>JT10303VJ0028</v>
      </c>
      <c r="E3439" s="30" t="str">
        <f t="shared" si="71"/>
        <v>03-0063</v>
      </c>
      <c r="F3439" s="19" t="str">
        <f>IFERROR(
INDEX(#REF!,MATCH($E3439,#REF!,0)),
IFERROR(
INDEX('SETORES VARRIÇÃO'!$F:$F,MATCH($E3439,'SETORES VARRIÇÃO'!$H:$H,0)),
IFERROR(
INDEX(#REF!,MATCH($E3439,#REF!,0)),
INDEX(#REF!,MATCH($E3439,#REF!,0))
)))</f>
        <v>Terça/Sexta</v>
      </c>
      <c r="G3439" s="18" t="s">
        <v>888</v>
      </c>
      <c r="H3439" s="46">
        <v>0.39</v>
      </c>
      <c r="I3439" s="18" t="s">
        <v>3807</v>
      </c>
    </row>
    <row r="3440" spans="1:9" x14ac:dyDescent="0.35">
      <c r="A3440" s="68">
        <v>46086</v>
      </c>
      <c r="B3440" s="52" t="s">
        <v>806</v>
      </c>
      <c r="C3440" s="30" t="str">
        <f>IFERROR(
INDEX(#REF!,MATCH($E3440,#REF!,0)),
IFERROR(
INDEX('SETORES VARRIÇÃO'!$A:$A,MATCH($E3440,'SETORES VARRIÇÃO'!$H:$H,0)),
IFERROR(
INDEX(#REF!,MATCH($E3440,#REF!,0)),
INDEX(#REF!,MATCH($E3440,#REF!,0))
)))</f>
        <v>CV</v>
      </c>
      <c r="D3440" s="31" t="str">
        <f>IFERROR(
INDEX(#REF!,MATCH($E3440,#REF!,0)),
IFERROR(
INDEX('SETORES VARRIÇÃO'!$B:$B,MATCH($E3440,'SETORES VARRIÇÃO'!$H:$H,0)),
IFERROR(
INDEX(#REF!,MATCH($E3440,#REF!,0)),
INDEX(#REF!,MATCH($E3440,#REF!,0))
)))</f>
        <v>CV10101VJ0003</v>
      </c>
      <c r="E3440" s="30" t="str">
        <f t="shared" si="71"/>
        <v>03-0064</v>
      </c>
      <c r="F3440" s="19" t="str">
        <f>IFERROR(
INDEX(#REF!,MATCH($E3440,#REF!,0)),
IFERROR(
INDEX('SETORES VARRIÇÃO'!$F:$F,MATCH($E3440,'SETORES VARRIÇÃO'!$H:$H,0)),
IFERROR(
INDEX(#REF!,MATCH($E3440,#REF!,0)),
INDEX(#REF!,MATCH($E3440,#REF!,0))
)))</f>
        <v>Segunda a Domingo</v>
      </c>
      <c r="G3440" s="18" t="s">
        <v>888</v>
      </c>
      <c r="H3440" s="46">
        <v>0.79</v>
      </c>
      <c r="I3440" s="18" t="s">
        <v>3808</v>
      </c>
    </row>
    <row r="3441" spans="1:9" x14ac:dyDescent="0.35">
      <c r="A3441" s="68">
        <v>46086</v>
      </c>
      <c r="B3441" s="52" t="s">
        <v>807</v>
      </c>
      <c r="C3441" s="30" t="str">
        <f>IFERROR(
INDEX(#REF!,MATCH($E3441,#REF!,0)),
IFERROR(
INDEX('SETORES VARRIÇÃO'!$A:$A,MATCH($E3441,'SETORES VARRIÇÃO'!$H:$H,0)),
IFERROR(
INDEX(#REF!,MATCH($E3441,#REF!,0)),
INDEX(#REF!,MATCH($E3441,#REF!,0))
)))</f>
        <v>CV</v>
      </c>
      <c r="D3441" s="31" t="str">
        <f>IFERROR(
INDEX(#REF!,MATCH($E3441,#REF!,0)),
IFERROR(
INDEX('SETORES VARRIÇÃO'!$B:$B,MATCH($E3441,'SETORES VARRIÇÃO'!$H:$H,0)),
IFERROR(
INDEX(#REF!,MATCH($E3441,#REF!,0)),
INDEX(#REF!,MATCH($E3441,#REF!,0))
)))</f>
        <v>CV10302VJ0013</v>
      </c>
      <c r="E3441" s="30" t="str">
        <f t="shared" ref="E3441:E3504" si="72">SUBSTITUTE(B3441,"SMSUB-LUTOCAR-","")</f>
        <v>03-0065</v>
      </c>
      <c r="F3441" s="19" t="str">
        <f>IFERROR(
INDEX(#REF!,MATCH($E3441,#REF!,0)),
IFERROR(
INDEX('SETORES VARRIÇÃO'!$F:$F,MATCH($E3441,'SETORES VARRIÇÃO'!$H:$H,0)),
IFERROR(
INDEX(#REF!,MATCH($E3441,#REF!,0)),
INDEX(#REF!,MATCH($E3441,#REF!,0))
)))</f>
        <v>Segunda/Quinta</v>
      </c>
      <c r="G3441" s="18" t="s">
        <v>888</v>
      </c>
      <c r="H3441" s="46">
        <v>0.7</v>
      </c>
      <c r="I3441" s="18" t="s">
        <v>3809</v>
      </c>
    </row>
    <row r="3442" spans="1:9" x14ac:dyDescent="0.35">
      <c r="A3442" s="68">
        <v>46086</v>
      </c>
      <c r="B3442" s="52" t="s">
        <v>808</v>
      </c>
      <c r="C3442" s="30" t="str">
        <f>IFERROR(
INDEX(#REF!,MATCH($E3442,#REF!,0)),
IFERROR(
INDEX('SETORES VARRIÇÃO'!$A:$A,MATCH($E3442,'SETORES VARRIÇÃO'!$H:$H,0)),
IFERROR(
INDEX(#REF!,MATCH($E3442,#REF!,0)),
INDEX(#REF!,MATCH($E3442,#REF!,0))
)))</f>
        <v>CV</v>
      </c>
      <c r="D3442" s="31" t="str">
        <f>IFERROR(
INDEX(#REF!,MATCH($E3442,#REF!,0)),
IFERROR(
INDEX('SETORES VARRIÇÃO'!$B:$B,MATCH($E3442,'SETORES VARRIÇÃO'!$H:$H,0)),
IFERROR(
INDEX(#REF!,MATCH($E3442,#REF!,0)),
INDEX(#REF!,MATCH($E3442,#REF!,0))
)))</f>
        <v>CV10203VJ0048</v>
      </c>
      <c r="E3442" s="30" t="str">
        <f t="shared" si="72"/>
        <v>03-0066</v>
      </c>
      <c r="F3442" s="19" t="str">
        <f>IFERROR(
INDEX(#REF!,MATCH($E3442,#REF!,0)),
IFERROR(
INDEX('SETORES VARRIÇÃO'!$F:$F,MATCH($E3442,'SETORES VARRIÇÃO'!$H:$H,0)),
IFERROR(
INDEX(#REF!,MATCH($E3442,#REF!,0)),
INDEX(#REF!,MATCH($E3442,#REF!,0))
)))</f>
        <v>Terça/Quinta/Sábado</v>
      </c>
      <c r="G3442" s="18" t="s">
        <v>888</v>
      </c>
      <c r="H3442" s="46">
        <v>0.61</v>
      </c>
      <c r="I3442" s="18" t="s">
        <v>3810</v>
      </c>
    </row>
    <row r="3443" spans="1:9" x14ac:dyDescent="0.35">
      <c r="A3443" s="68">
        <v>46086</v>
      </c>
      <c r="B3443" s="52" t="s">
        <v>809</v>
      </c>
      <c r="C3443" s="30" t="str">
        <f>IFERROR(
INDEX(#REF!,MATCH($E3443,#REF!,0)),
IFERROR(
INDEX('SETORES VARRIÇÃO'!$A:$A,MATCH($E3443,'SETORES VARRIÇÃO'!$H:$H,0)),
IFERROR(
INDEX(#REF!,MATCH($E3443,#REF!,0)),
INDEX(#REF!,MATCH($E3443,#REF!,0))
)))</f>
        <v>CV</v>
      </c>
      <c r="D3443" s="31" t="str">
        <f>IFERROR(
INDEX(#REF!,MATCH($E3443,#REF!,0)),
IFERROR(
INDEX('SETORES VARRIÇÃO'!$B:$B,MATCH($E3443,'SETORES VARRIÇÃO'!$H:$H,0)),
IFERROR(
INDEX(#REF!,MATCH($E3443,#REF!,0)),
INDEX(#REF!,MATCH($E3443,#REF!,0))
)))</f>
        <v>CV10303VJ0021</v>
      </c>
      <c r="E3443" s="30" t="str">
        <f t="shared" si="72"/>
        <v>03-0067</v>
      </c>
      <c r="F3443" s="19" t="str">
        <f>IFERROR(
INDEX(#REF!,MATCH($E3443,#REF!,0)),
IFERROR(
INDEX('SETORES VARRIÇÃO'!$F:$F,MATCH($E3443,'SETORES VARRIÇÃO'!$H:$H,0)),
IFERROR(
INDEX(#REF!,MATCH($E3443,#REF!,0)),
INDEX(#REF!,MATCH($E3443,#REF!,0))
)))</f>
        <v>Terça/Sexta</v>
      </c>
      <c r="G3443" s="18" t="s">
        <v>888</v>
      </c>
      <c r="H3443" s="46">
        <v>0.67</v>
      </c>
      <c r="I3443" s="18" t="s">
        <v>3811</v>
      </c>
    </row>
    <row r="3444" spans="1:9" x14ac:dyDescent="0.35">
      <c r="A3444" s="68">
        <v>46086</v>
      </c>
      <c r="B3444" s="52" t="s">
        <v>810</v>
      </c>
      <c r="C3444" s="30" t="str">
        <f>IFERROR(
INDEX(#REF!,MATCH($E3444,#REF!,0)),
IFERROR(
INDEX('SETORES VARRIÇÃO'!$A:$A,MATCH($E3444,'SETORES VARRIÇÃO'!$H:$H,0)),
IFERROR(
INDEX(#REF!,MATCH($E3444,#REF!,0)),
INDEX(#REF!,MATCH($E3444,#REF!,0))
)))</f>
        <v>JT</v>
      </c>
      <c r="D3444" s="31" t="str">
        <f>IFERROR(
INDEX(#REF!,MATCH($E3444,#REF!,0)),
IFERROR(
INDEX('SETORES VARRIÇÃO'!$B:$B,MATCH($E3444,'SETORES VARRIÇÃO'!$H:$H,0)),
IFERROR(
INDEX(#REF!,MATCH($E3444,#REF!,0)),
INDEX(#REF!,MATCH($E3444,#REF!,0))
)))</f>
        <v>JT10302VJ0007</v>
      </c>
      <c r="E3444" s="30" t="str">
        <f t="shared" si="72"/>
        <v>03-0068</v>
      </c>
      <c r="F3444" s="19" t="str">
        <f>IFERROR(
INDEX(#REF!,MATCH($E3444,#REF!,0)),
IFERROR(
INDEX('SETORES VARRIÇÃO'!$F:$F,MATCH($E3444,'SETORES VARRIÇÃO'!$H:$H,0)),
IFERROR(
INDEX(#REF!,MATCH($E3444,#REF!,0)),
INDEX(#REF!,MATCH($E3444,#REF!,0))
)))</f>
        <v>Segunda/Quinta</v>
      </c>
      <c r="G3444" s="18" t="s">
        <v>888</v>
      </c>
      <c r="H3444" s="46">
        <v>0.68</v>
      </c>
      <c r="I3444" s="18" t="s">
        <v>3812</v>
      </c>
    </row>
    <row r="3445" spans="1:9" x14ac:dyDescent="0.35">
      <c r="A3445" s="68">
        <v>46086</v>
      </c>
      <c r="B3445" s="52" t="s">
        <v>811</v>
      </c>
      <c r="C3445" s="30" t="str">
        <f>IFERROR(
INDEX(#REF!,MATCH($E3445,#REF!,0)),
IFERROR(
INDEX('SETORES VARRIÇÃO'!$A:$A,MATCH($E3445,'SETORES VARRIÇÃO'!$H:$H,0)),
IFERROR(
INDEX(#REF!,MATCH($E3445,#REF!,0)),
INDEX(#REF!,MATCH($E3445,#REF!,0))
)))</f>
        <v>MG</v>
      </c>
      <c r="D3445" s="31" t="str">
        <f>IFERROR(
INDEX(#REF!,MATCH($E3445,#REF!,0)),
IFERROR(
INDEX('SETORES VARRIÇÃO'!$B:$B,MATCH($E3445,'SETORES VARRIÇÃO'!$H:$H,0)),
IFERROR(
INDEX(#REF!,MATCH($E3445,#REF!,0)),
INDEX(#REF!,MATCH($E3445,#REF!,0))
)))</f>
        <v>MG10101VJ0004</v>
      </c>
      <c r="E3445" s="30" t="str">
        <f t="shared" si="72"/>
        <v>03-0069</v>
      </c>
      <c r="F3445" s="19" t="str">
        <f>IFERROR(
INDEX(#REF!,MATCH($E3445,#REF!,0)),
IFERROR(
INDEX('SETORES VARRIÇÃO'!$F:$F,MATCH($E3445,'SETORES VARRIÇÃO'!$H:$H,0)),
IFERROR(
INDEX(#REF!,MATCH($E3445,#REF!,0)),
INDEX(#REF!,MATCH($E3445,#REF!,0))
)))</f>
        <v>Segunda a Domingo</v>
      </c>
      <c r="G3445" s="18" t="s">
        <v>888</v>
      </c>
      <c r="H3445" s="46">
        <v>0.34</v>
      </c>
      <c r="I3445" s="18" t="s">
        <v>3813</v>
      </c>
    </row>
    <row r="3446" spans="1:9" x14ac:dyDescent="0.35">
      <c r="A3446" s="68">
        <v>46086</v>
      </c>
      <c r="B3446" s="52" t="s">
        <v>812</v>
      </c>
      <c r="C3446" s="30" t="str">
        <f>IFERROR(
INDEX(#REF!,MATCH($E3446,#REF!,0)),
IFERROR(
INDEX('SETORES VARRIÇÃO'!$A:$A,MATCH($E3446,'SETORES VARRIÇÃO'!$H:$H,0)),
IFERROR(
INDEX(#REF!,MATCH($E3446,#REF!,0)),
INDEX(#REF!,MATCH($E3446,#REF!,0))
)))</f>
        <v>CV</v>
      </c>
      <c r="D3446" s="31" t="str">
        <f>IFERROR(
INDEX(#REF!,MATCH($E3446,#REF!,0)),
IFERROR(
INDEX('SETORES VARRIÇÃO'!$B:$B,MATCH($E3446,'SETORES VARRIÇÃO'!$H:$H,0)),
IFERROR(
INDEX(#REF!,MATCH($E3446,#REF!,0)),
INDEX(#REF!,MATCH($E3446,#REF!,0))
)))</f>
        <v>CV10302VJ0016</v>
      </c>
      <c r="E3446" s="30" t="str">
        <f t="shared" si="72"/>
        <v>03-0070</v>
      </c>
      <c r="F3446" s="19" t="str">
        <f>IFERROR(
INDEX(#REF!,MATCH($E3446,#REF!,0)),
IFERROR(
INDEX('SETORES VARRIÇÃO'!$F:$F,MATCH($E3446,'SETORES VARRIÇÃO'!$H:$H,0)),
IFERROR(
INDEX(#REF!,MATCH($E3446,#REF!,0)),
INDEX(#REF!,MATCH($E3446,#REF!,0))
)))</f>
        <v>Segunda/Quinta</v>
      </c>
      <c r="G3446" s="18" t="s">
        <v>888</v>
      </c>
      <c r="H3446" s="46">
        <v>0.69</v>
      </c>
      <c r="I3446" s="18" t="s">
        <v>3814</v>
      </c>
    </row>
    <row r="3447" spans="1:9" x14ac:dyDescent="0.35">
      <c r="A3447" s="68">
        <v>46086</v>
      </c>
      <c r="B3447" s="52" t="s">
        <v>717</v>
      </c>
      <c r="C3447" s="30" t="str">
        <f>IFERROR(
INDEX(#REF!,MATCH($E3447,#REF!,0)),
IFERROR(
INDEX('SETORES VARRIÇÃO'!$A:$A,MATCH($E3447,'SETORES VARRIÇÃO'!$H:$H,0)),
IFERROR(
INDEX(#REF!,MATCH($E3447,#REF!,0)),
INDEX(#REF!,MATCH($E3447,#REF!,0))
)))</f>
        <v>CV</v>
      </c>
      <c r="D3447" s="31" t="str">
        <f>IFERROR(
INDEX(#REF!,MATCH($E3447,#REF!,0)),
IFERROR(
INDEX('SETORES VARRIÇÃO'!$B:$B,MATCH($E3447,'SETORES VARRIÇÃO'!$H:$H,0)),
IFERROR(
INDEX(#REF!,MATCH($E3447,#REF!,0)),
INDEX(#REF!,MATCH($E3447,#REF!,0))
)))</f>
        <v>CV10203VJ0050</v>
      </c>
      <c r="E3447" s="30" t="str">
        <f t="shared" si="72"/>
        <v>03-0071</v>
      </c>
      <c r="F3447" s="19" t="str">
        <f>IFERROR(
INDEX(#REF!,MATCH($E3447,#REF!,0)),
IFERROR(
INDEX('SETORES VARRIÇÃO'!$F:$F,MATCH($E3447,'SETORES VARRIÇÃO'!$H:$H,0)),
IFERROR(
INDEX(#REF!,MATCH($E3447,#REF!,0)),
INDEX(#REF!,MATCH($E3447,#REF!,0))
)))</f>
        <v>Terça/Quinta/Sábado</v>
      </c>
      <c r="G3447" s="18" t="s">
        <v>888</v>
      </c>
      <c r="H3447" s="46">
        <v>1</v>
      </c>
      <c r="I3447" s="18" t="s">
        <v>3815</v>
      </c>
    </row>
    <row r="3448" spans="1:9" x14ac:dyDescent="0.35">
      <c r="A3448" s="68">
        <v>46086</v>
      </c>
      <c r="B3448" s="52" t="s">
        <v>813</v>
      </c>
      <c r="C3448" s="30" t="str">
        <f>IFERROR(
INDEX(#REF!,MATCH($E3448,#REF!,0)),
IFERROR(
INDEX('SETORES VARRIÇÃO'!$A:$A,MATCH($E3448,'SETORES VARRIÇÃO'!$H:$H,0)),
IFERROR(
INDEX(#REF!,MATCH($E3448,#REF!,0)),
INDEX(#REF!,MATCH($E3448,#REF!,0))
)))</f>
        <v>MG</v>
      </c>
      <c r="D3448" s="31" t="str">
        <f>IFERROR(
INDEX(#REF!,MATCH($E3448,#REF!,0)),
IFERROR(
INDEX('SETORES VARRIÇÃO'!$B:$B,MATCH($E3448,'SETORES VARRIÇÃO'!$H:$H,0)),
IFERROR(
INDEX(#REF!,MATCH($E3448,#REF!,0)),
INDEX(#REF!,MATCH($E3448,#REF!,0))
)))</f>
        <v>MG10101VJ0011</v>
      </c>
      <c r="E3448" s="30" t="str">
        <f t="shared" si="72"/>
        <v>03-0072</v>
      </c>
      <c r="F3448" s="19" t="str">
        <f>IFERROR(
INDEX(#REF!,MATCH($E3448,#REF!,0)),
IFERROR(
INDEX('SETORES VARRIÇÃO'!$F:$F,MATCH($E3448,'SETORES VARRIÇÃO'!$H:$H,0)),
IFERROR(
INDEX(#REF!,MATCH($E3448,#REF!,0)),
INDEX(#REF!,MATCH($E3448,#REF!,0))
)))</f>
        <v>Segunda a Domingo</v>
      </c>
      <c r="G3448" s="18" t="s">
        <v>888</v>
      </c>
      <c r="H3448" s="46">
        <v>0.28999999999999998</v>
      </c>
      <c r="I3448" s="18" t="s">
        <v>3816</v>
      </c>
    </row>
    <row r="3449" spans="1:9" x14ac:dyDescent="0.35">
      <c r="A3449" s="68">
        <v>46086</v>
      </c>
      <c r="B3449" s="52" t="s">
        <v>718</v>
      </c>
      <c r="C3449" s="30" t="str">
        <f>IFERROR(
INDEX(#REF!,MATCH($E3449,#REF!,0)),
IFERROR(
INDEX('SETORES VARRIÇÃO'!$A:$A,MATCH($E3449,'SETORES VARRIÇÃO'!$H:$H,0)),
IFERROR(
INDEX(#REF!,MATCH($E3449,#REF!,0)),
INDEX(#REF!,MATCH($E3449,#REF!,0))
)))</f>
        <v>CV</v>
      </c>
      <c r="D3449" s="31" t="str">
        <f>IFERROR(
INDEX(#REF!,MATCH($E3449,#REF!,0)),
IFERROR(
INDEX('SETORES VARRIÇÃO'!$B:$B,MATCH($E3449,'SETORES VARRIÇÃO'!$H:$H,0)),
IFERROR(
INDEX(#REF!,MATCH($E3449,#REF!,0)),
INDEX(#REF!,MATCH($E3449,#REF!,0))
)))</f>
        <v>CV10303VJ0017</v>
      </c>
      <c r="E3449" s="30" t="str">
        <f t="shared" si="72"/>
        <v>03-0073</v>
      </c>
      <c r="F3449" s="19" t="str">
        <f>IFERROR(
INDEX(#REF!,MATCH($E3449,#REF!,0)),
IFERROR(
INDEX('SETORES VARRIÇÃO'!$F:$F,MATCH($E3449,'SETORES VARRIÇÃO'!$H:$H,0)),
IFERROR(
INDEX(#REF!,MATCH($E3449,#REF!,0)),
INDEX(#REF!,MATCH($E3449,#REF!,0))
)))</f>
        <v>Terça/Sexta</v>
      </c>
      <c r="G3449" s="18" t="s">
        <v>887</v>
      </c>
      <c r="H3449" s="46" t="s">
        <v>1051</v>
      </c>
      <c r="I3449" s="18" t="s">
        <v>3583</v>
      </c>
    </row>
    <row r="3450" spans="1:9" x14ac:dyDescent="0.35">
      <c r="A3450" s="68">
        <v>46086</v>
      </c>
      <c r="B3450" s="52" t="s">
        <v>814</v>
      </c>
      <c r="C3450" s="30" t="str">
        <f>IFERROR(
INDEX(#REF!,MATCH($E3450,#REF!,0)),
IFERROR(
INDEX('SETORES VARRIÇÃO'!$A:$A,MATCH($E3450,'SETORES VARRIÇÃO'!$H:$H,0)),
IFERROR(
INDEX(#REF!,MATCH($E3450,#REF!,0)),
INDEX(#REF!,MATCH($E3450,#REF!,0))
)))</f>
        <v>JT</v>
      </c>
      <c r="D3450" s="31" t="str">
        <f>IFERROR(
INDEX(#REF!,MATCH($E3450,#REF!,0)),
IFERROR(
INDEX('SETORES VARRIÇÃO'!$B:$B,MATCH($E3450,'SETORES VARRIÇÃO'!$H:$H,0)),
IFERROR(
INDEX(#REF!,MATCH($E3450,#REF!,0)),
INDEX(#REF!,MATCH($E3450,#REF!,0))
)))</f>
        <v>JT10302VJ0008</v>
      </c>
      <c r="E3450" s="30" t="str">
        <f t="shared" si="72"/>
        <v>03-0074</v>
      </c>
      <c r="F3450" s="19" t="str">
        <f>IFERROR(
INDEX(#REF!,MATCH($E3450,#REF!,0)),
IFERROR(
INDEX('SETORES VARRIÇÃO'!$F:$F,MATCH($E3450,'SETORES VARRIÇÃO'!$H:$H,0)),
IFERROR(
INDEX(#REF!,MATCH($E3450,#REF!,0)),
INDEX(#REF!,MATCH($E3450,#REF!,0))
)))</f>
        <v>Segunda/Quinta</v>
      </c>
      <c r="G3450" s="18" t="s">
        <v>888</v>
      </c>
      <c r="H3450" s="46">
        <v>0.94</v>
      </c>
      <c r="I3450" s="18" t="s">
        <v>3817</v>
      </c>
    </row>
    <row r="3451" spans="1:9" x14ac:dyDescent="0.35">
      <c r="A3451" s="68">
        <v>46086</v>
      </c>
      <c r="B3451" s="52" t="s">
        <v>815</v>
      </c>
      <c r="C3451" s="30" t="str">
        <f>IFERROR(
INDEX(#REF!,MATCH($E3451,#REF!,0)),
IFERROR(
INDEX('SETORES VARRIÇÃO'!$A:$A,MATCH($E3451,'SETORES VARRIÇÃO'!$H:$H,0)),
IFERROR(
INDEX(#REF!,MATCH($E3451,#REF!,0)),
INDEX(#REF!,MATCH($E3451,#REF!,0))
)))</f>
        <v>MG</v>
      </c>
      <c r="D3451" s="31" t="str">
        <f>IFERROR(
INDEX(#REF!,MATCH($E3451,#REF!,0)),
IFERROR(
INDEX('SETORES VARRIÇÃO'!$B:$B,MATCH($E3451,'SETORES VARRIÇÃO'!$H:$H,0)),
IFERROR(
INDEX(#REF!,MATCH($E3451,#REF!,0)),
INDEX(#REF!,MATCH($E3451,#REF!,0))
)))</f>
        <v>MG10101VJ0010</v>
      </c>
      <c r="E3451" s="30" t="str">
        <f t="shared" si="72"/>
        <v>03-0075</v>
      </c>
      <c r="F3451" s="19" t="str">
        <f>IFERROR(
INDEX(#REF!,MATCH($E3451,#REF!,0)),
IFERROR(
INDEX('SETORES VARRIÇÃO'!$F:$F,MATCH($E3451,'SETORES VARRIÇÃO'!$H:$H,0)),
IFERROR(
INDEX(#REF!,MATCH($E3451,#REF!,0)),
INDEX(#REF!,MATCH($E3451,#REF!,0))
)))</f>
        <v>Segunda a Domingo</v>
      </c>
      <c r="G3451" s="18" t="s">
        <v>888</v>
      </c>
      <c r="H3451" s="46">
        <v>0.75</v>
      </c>
      <c r="I3451" s="18" t="s">
        <v>3818</v>
      </c>
    </row>
    <row r="3452" spans="1:9" x14ac:dyDescent="0.35">
      <c r="A3452" s="68">
        <v>46086</v>
      </c>
      <c r="B3452" s="52" t="s">
        <v>749</v>
      </c>
      <c r="C3452" s="30" t="str">
        <f>IFERROR(
INDEX(#REF!,MATCH($E3452,#REF!,0)),
IFERROR(
INDEX('SETORES VARRIÇÃO'!$A:$A,MATCH($E3452,'SETORES VARRIÇÃO'!$H:$H,0)),
IFERROR(
INDEX(#REF!,MATCH($E3452,#REF!,0)),
INDEX(#REF!,MATCH($E3452,#REF!,0))
)))</f>
        <v>JT</v>
      </c>
      <c r="D3452" s="31" t="str">
        <f>IFERROR(
INDEX(#REF!,MATCH($E3452,#REF!,0)),
IFERROR(
INDEX('SETORES VARRIÇÃO'!$B:$B,MATCH($E3452,'SETORES VARRIÇÃO'!$H:$H,0)),
IFERROR(
INDEX(#REF!,MATCH($E3452,#REF!,0)),
INDEX(#REF!,MATCH($E3452,#REF!,0))
)))</f>
        <v>JT10302VJ0057</v>
      </c>
      <c r="E3452" s="30" t="str">
        <f t="shared" si="72"/>
        <v>03-0076</v>
      </c>
      <c r="F3452" s="19" t="str">
        <f>IFERROR(
INDEX(#REF!,MATCH($E3452,#REF!,0)),
IFERROR(
INDEX('SETORES VARRIÇÃO'!$F:$F,MATCH($E3452,'SETORES VARRIÇÃO'!$H:$H,0)),
IFERROR(
INDEX(#REF!,MATCH($E3452,#REF!,0)),
INDEX(#REF!,MATCH($E3452,#REF!,0))
)))</f>
        <v>Segunda/Quinta</v>
      </c>
      <c r="G3452" s="18" t="s">
        <v>888</v>
      </c>
      <c r="H3452" s="46">
        <v>0.84</v>
      </c>
      <c r="I3452" s="18" t="s">
        <v>3819</v>
      </c>
    </row>
    <row r="3453" spans="1:9" x14ac:dyDescent="0.35">
      <c r="A3453" s="68">
        <v>46086</v>
      </c>
      <c r="B3453" s="52" t="s">
        <v>816</v>
      </c>
      <c r="C3453" s="30" t="str">
        <f>IFERROR(
INDEX(#REF!,MATCH($E3453,#REF!,0)),
IFERROR(
INDEX('SETORES VARRIÇÃO'!$A:$A,MATCH($E3453,'SETORES VARRIÇÃO'!$H:$H,0)),
IFERROR(
INDEX(#REF!,MATCH($E3453,#REF!,0)),
INDEX(#REF!,MATCH($E3453,#REF!,0))
)))</f>
        <v>CV</v>
      </c>
      <c r="D3453" s="31" t="str">
        <f>IFERROR(
INDEX(#REF!,MATCH($E3453,#REF!,0)),
IFERROR(
INDEX('SETORES VARRIÇÃO'!$B:$B,MATCH($E3453,'SETORES VARRIÇÃO'!$H:$H,0)),
IFERROR(
INDEX(#REF!,MATCH($E3453,#REF!,0)),
INDEX(#REF!,MATCH($E3453,#REF!,0))
)))</f>
        <v>CV10202VJ0034</v>
      </c>
      <c r="E3453" s="30" t="str">
        <f t="shared" si="72"/>
        <v>03-0077</v>
      </c>
      <c r="F3453" s="19" t="str">
        <f>IFERROR(
INDEX(#REF!,MATCH($E3453,#REF!,0)),
IFERROR(
INDEX('SETORES VARRIÇÃO'!$F:$F,MATCH($E3453,'SETORES VARRIÇÃO'!$H:$H,0)),
IFERROR(
INDEX(#REF!,MATCH($E3453,#REF!,0)),
INDEX(#REF!,MATCH($E3453,#REF!,0))
)))</f>
        <v>Segunda/Quarta/Sexta</v>
      </c>
      <c r="G3453" s="18" t="s">
        <v>888</v>
      </c>
      <c r="H3453" s="46">
        <v>0.45</v>
      </c>
      <c r="I3453" s="18" t="s">
        <v>3820</v>
      </c>
    </row>
    <row r="3454" spans="1:9" x14ac:dyDescent="0.35">
      <c r="A3454" s="68">
        <v>46086</v>
      </c>
      <c r="B3454" s="52" t="s">
        <v>817</v>
      </c>
      <c r="C3454" s="30" t="str">
        <f>IFERROR(
INDEX(#REF!,MATCH($E3454,#REF!,0)),
IFERROR(
INDEX('SETORES VARRIÇÃO'!$A:$A,MATCH($E3454,'SETORES VARRIÇÃO'!$H:$H,0)),
IFERROR(
INDEX(#REF!,MATCH($E3454,#REF!,0)),
INDEX(#REF!,MATCH($E3454,#REF!,0))
)))</f>
        <v>CV</v>
      </c>
      <c r="D3454" s="31" t="str">
        <f>IFERROR(
INDEX(#REF!,MATCH($E3454,#REF!,0)),
IFERROR(
INDEX('SETORES VARRIÇÃO'!$B:$B,MATCH($E3454,'SETORES VARRIÇÃO'!$H:$H,0)),
IFERROR(
INDEX(#REF!,MATCH($E3454,#REF!,0)),
INDEX(#REF!,MATCH($E3454,#REF!,0))
)))</f>
        <v>CV10303VJ0018</v>
      </c>
      <c r="E3454" s="30" t="str">
        <f t="shared" si="72"/>
        <v>03-0078</v>
      </c>
      <c r="F3454" s="19" t="str">
        <f>IFERROR(
INDEX(#REF!,MATCH($E3454,#REF!,0)),
IFERROR(
INDEX('SETORES VARRIÇÃO'!$F:$F,MATCH($E3454,'SETORES VARRIÇÃO'!$H:$H,0)),
IFERROR(
INDEX(#REF!,MATCH($E3454,#REF!,0)),
INDEX(#REF!,MATCH($E3454,#REF!,0))
)))</f>
        <v>Terça/Sexta</v>
      </c>
      <c r="G3454" s="18" t="s">
        <v>888</v>
      </c>
      <c r="H3454" s="46">
        <v>0.46</v>
      </c>
      <c r="I3454" s="18" t="s">
        <v>3821</v>
      </c>
    </row>
    <row r="3455" spans="1:9" x14ac:dyDescent="0.35">
      <c r="A3455" s="68">
        <v>46086</v>
      </c>
      <c r="B3455" s="52" t="s">
        <v>818</v>
      </c>
      <c r="C3455" s="30" t="str">
        <f>IFERROR(
INDEX(#REF!,MATCH($E3455,#REF!,0)),
IFERROR(
INDEX('SETORES VARRIÇÃO'!$A:$A,MATCH($E3455,'SETORES VARRIÇÃO'!$H:$H,0)),
IFERROR(
INDEX(#REF!,MATCH($E3455,#REF!,0)),
INDEX(#REF!,MATCH($E3455,#REF!,0))
)))</f>
        <v>JT</v>
      </c>
      <c r="D3455" s="31" t="str">
        <f>IFERROR(
INDEX(#REF!,MATCH($E3455,#REF!,0)),
IFERROR(
INDEX('SETORES VARRIÇÃO'!$B:$B,MATCH($E3455,'SETORES VARRIÇÃO'!$H:$H,0)),
IFERROR(
INDEX(#REF!,MATCH($E3455,#REF!,0)),
INDEX(#REF!,MATCH($E3455,#REF!,0))
)))</f>
        <v>JT10302VJ0009</v>
      </c>
      <c r="E3455" s="30" t="str">
        <f t="shared" si="72"/>
        <v>03-0079</v>
      </c>
      <c r="F3455" s="19" t="str">
        <f>IFERROR(
INDEX(#REF!,MATCH($E3455,#REF!,0)),
IFERROR(
INDEX('SETORES VARRIÇÃO'!$F:$F,MATCH($E3455,'SETORES VARRIÇÃO'!$H:$H,0)),
IFERROR(
INDEX(#REF!,MATCH($E3455,#REF!,0)),
INDEX(#REF!,MATCH($E3455,#REF!,0))
)))</f>
        <v>Segunda/Quinta</v>
      </c>
      <c r="G3455" s="18" t="s">
        <v>888</v>
      </c>
      <c r="H3455" s="46">
        <v>0.79</v>
      </c>
      <c r="I3455" s="18" t="s">
        <v>3822</v>
      </c>
    </row>
    <row r="3456" spans="1:9" x14ac:dyDescent="0.35">
      <c r="A3456" s="68">
        <v>46086</v>
      </c>
      <c r="B3456" s="52" t="s">
        <v>819</v>
      </c>
      <c r="C3456" s="30" t="str">
        <f>IFERROR(
INDEX(#REF!,MATCH($E3456,#REF!,0)),
IFERROR(
INDEX('SETORES VARRIÇÃO'!$A:$A,MATCH($E3456,'SETORES VARRIÇÃO'!$H:$H,0)),
IFERROR(
INDEX(#REF!,MATCH($E3456,#REF!,0)),
INDEX(#REF!,MATCH($E3456,#REF!,0))
)))</f>
        <v>JT</v>
      </c>
      <c r="D3456" s="31" t="str">
        <f>IFERROR(
INDEX(#REF!,MATCH($E3456,#REF!,0)),
IFERROR(
INDEX('SETORES VARRIÇÃO'!$B:$B,MATCH($E3456,'SETORES VARRIÇÃO'!$H:$H,0)),
IFERROR(
INDEX(#REF!,MATCH($E3456,#REF!,0)),
INDEX(#REF!,MATCH($E3456,#REF!,0))
)))</f>
        <v>JT10101VJ0004</v>
      </c>
      <c r="E3456" s="30" t="str">
        <f t="shared" si="72"/>
        <v>03-0080</v>
      </c>
      <c r="F3456" s="19" t="str">
        <f>IFERROR(
INDEX(#REF!,MATCH($E3456,#REF!,0)),
IFERROR(
INDEX('SETORES VARRIÇÃO'!$F:$F,MATCH($E3456,'SETORES VARRIÇÃO'!$H:$H,0)),
IFERROR(
INDEX(#REF!,MATCH($E3456,#REF!,0)),
INDEX(#REF!,MATCH($E3456,#REF!,0))
)))</f>
        <v>Segunda a Domingo</v>
      </c>
      <c r="G3456" s="18" t="s">
        <v>888</v>
      </c>
      <c r="H3456" s="46">
        <v>0.8</v>
      </c>
      <c r="I3456" s="18" t="s">
        <v>3823</v>
      </c>
    </row>
    <row r="3457" spans="1:9" x14ac:dyDescent="0.35">
      <c r="A3457" s="68">
        <v>46086</v>
      </c>
      <c r="B3457" s="52" t="s">
        <v>820</v>
      </c>
      <c r="C3457" s="30" t="str">
        <f>IFERROR(
INDEX(#REF!,MATCH($E3457,#REF!,0)),
IFERROR(
INDEX('SETORES VARRIÇÃO'!$A:$A,MATCH($E3457,'SETORES VARRIÇÃO'!$H:$H,0)),
IFERROR(
INDEX(#REF!,MATCH($E3457,#REF!,0)),
INDEX(#REF!,MATCH($E3457,#REF!,0))
)))</f>
        <v>JT</v>
      </c>
      <c r="D3457" s="31" t="str">
        <f>IFERROR(
INDEX(#REF!,MATCH($E3457,#REF!,0)),
IFERROR(
INDEX('SETORES VARRIÇÃO'!$B:$B,MATCH($E3457,'SETORES VARRIÇÃO'!$H:$H,0)),
IFERROR(
INDEX(#REF!,MATCH($E3457,#REF!,0)),
INDEX(#REF!,MATCH($E3457,#REF!,0))
)))</f>
        <v>JT10303VJ0027</v>
      </c>
      <c r="E3457" s="30" t="str">
        <f t="shared" si="72"/>
        <v>03-0081</v>
      </c>
      <c r="F3457" s="19" t="str">
        <f>IFERROR(
INDEX(#REF!,MATCH($E3457,#REF!,0)),
IFERROR(
INDEX('SETORES VARRIÇÃO'!$F:$F,MATCH($E3457,'SETORES VARRIÇÃO'!$H:$H,0)),
IFERROR(
INDEX(#REF!,MATCH($E3457,#REF!,0)),
INDEX(#REF!,MATCH($E3457,#REF!,0))
)))</f>
        <v>Terça/Sexta</v>
      </c>
      <c r="G3457" s="18" t="s">
        <v>888</v>
      </c>
      <c r="H3457" s="46">
        <v>0.81</v>
      </c>
      <c r="I3457" s="18" t="s">
        <v>3824</v>
      </c>
    </row>
    <row r="3458" spans="1:9" x14ac:dyDescent="0.35">
      <c r="A3458" s="68">
        <v>46086</v>
      </c>
      <c r="B3458" s="52" t="s">
        <v>821</v>
      </c>
      <c r="C3458" s="30" t="str">
        <f>IFERROR(
INDEX(#REF!,MATCH($E3458,#REF!,0)),
IFERROR(
INDEX('SETORES VARRIÇÃO'!$A:$A,MATCH($E3458,'SETORES VARRIÇÃO'!$H:$H,0)),
IFERROR(
INDEX(#REF!,MATCH($E3458,#REF!,0)),
INDEX(#REF!,MATCH($E3458,#REF!,0))
)))</f>
        <v>CV</v>
      </c>
      <c r="D3458" s="31" t="str">
        <f>IFERROR(
INDEX(#REF!,MATCH($E3458,#REF!,0)),
IFERROR(
INDEX('SETORES VARRIÇÃO'!$B:$B,MATCH($E3458,'SETORES VARRIÇÃO'!$H:$H,0)),
IFERROR(
INDEX(#REF!,MATCH($E3458,#REF!,0)),
INDEX(#REF!,MATCH($E3458,#REF!,0))
)))</f>
        <v>CV10202VJ0029</v>
      </c>
      <c r="E3458" s="30" t="str">
        <f t="shared" si="72"/>
        <v>03-0082</v>
      </c>
      <c r="F3458" s="19" t="str">
        <f>IFERROR(
INDEX(#REF!,MATCH($E3458,#REF!,0)),
IFERROR(
INDEX('SETORES VARRIÇÃO'!$F:$F,MATCH($E3458,'SETORES VARRIÇÃO'!$H:$H,0)),
IFERROR(
INDEX(#REF!,MATCH($E3458,#REF!,0)),
INDEX(#REF!,MATCH($E3458,#REF!,0))
)))</f>
        <v>Segunda/Quarta/Sexta</v>
      </c>
      <c r="G3458" s="18" t="s">
        <v>888</v>
      </c>
      <c r="H3458" s="46">
        <v>0.41</v>
      </c>
      <c r="I3458" s="18" t="s">
        <v>3710</v>
      </c>
    </row>
    <row r="3459" spans="1:9" x14ac:dyDescent="0.35">
      <c r="A3459" s="68">
        <v>46086</v>
      </c>
      <c r="B3459" s="52" t="s">
        <v>822</v>
      </c>
      <c r="C3459" s="30" t="str">
        <f>IFERROR(
INDEX(#REF!,MATCH($E3459,#REF!,0)),
IFERROR(
INDEX('SETORES VARRIÇÃO'!$A:$A,MATCH($E3459,'SETORES VARRIÇÃO'!$H:$H,0)),
IFERROR(
INDEX(#REF!,MATCH($E3459,#REF!,0)),
INDEX(#REF!,MATCH($E3459,#REF!,0))
)))</f>
        <v>CV</v>
      </c>
      <c r="D3459" s="31" t="str">
        <f>IFERROR(
INDEX(#REF!,MATCH($E3459,#REF!,0)),
IFERROR(
INDEX('SETORES VARRIÇÃO'!$B:$B,MATCH($E3459,'SETORES VARRIÇÃO'!$H:$H,0)),
IFERROR(
INDEX(#REF!,MATCH($E3459,#REF!,0)),
INDEX(#REF!,MATCH($E3459,#REF!,0))
)))</f>
        <v>CV10203VJ0063</v>
      </c>
      <c r="E3459" s="30" t="str">
        <f t="shared" si="72"/>
        <v>03-0083</v>
      </c>
      <c r="F3459" s="19" t="str">
        <f>IFERROR(
INDEX(#REF!,MATCH($E3459,#REF!,0)),
IFERROR(
INDEX('SETORES VARRIÇÃO'!$F:$F,MATCH($E3459,'SETORES VARRIÇÃO'!$H:$H,0)),
IFERROR(
INDEX(#REF!,MATCH($E3459,#REF!,0)),
INDEX(#REF!,MATCH($E3459,#REF!,0))
)))</f>
        <v>Terça/Quinta/Sábado</v>
      </c>
      <c r="G3459" s="18" t="s">
        <v>888</v>
      </c>
      <c r="H3459" s="46">
        <v>0.54</v>
      </c>
      <c r="I3459" s="18" t="s">
        <v>3825</v>
      </c>
    </row>
    <row r="3460" spans="1:9" x14ac:dyDescent="0.35">
      <c r="A3460" s="68">
        <v>46086</v>
      </c>
      <c r="B3460" s="52" t="s">
        <v>823</v>
      </c>
      <c r="C3460" s="30" t="str">
        <f>IFERROR(
INDEX(#REF!,MATCH($E3460,#REF!,0)),
IFERROR(
INDEX('SETORES VARRIÇÃO'!$A:$A,MATCH($E3460,'SETORES VARRIÇÃO'!$H:$H,0)),
IFERROR(
INDEX(#REF!,MATCH($E3460,#REF!,0)),
INDEX(#REF!,MATCH($E3460,#REF!,0))
)))</f>
        <v>CV</v>
      </c>
      <c r="D3460" s="31" t="str">
        <f>IFERROR(
INDEX(#REF!,MATCH($E3460,#REF!,0)),
IFERROR(
INDEX('SETORES VARRIÇÃO'!$B:$B,MATCH($E3460,'SETORES VARRIÇÃO'!$H:$H,0)),
IFERROR(
INDEX(#REF!,MATCH($E3460,#REF!,0)),
INDEX(#REF!,MATCH($E3460,#REF!,0))
)))</f>
        <v>CV10302VJ0011</v>
      </c>
      <c r="E3460" s="30" t="str">
        <f t="shared" si="72"/>
        <v>03-0084</v>
      </c>
      <c r="F3460" s="19" t="str">
        <f>IFERROR(
INDEX(#REF!,MATCH($E3460,#REF!,0)),
IFERROR(
INDEX('SETORES VARRIÇÃO'!$F:$F,MATCH($E3460,'SETORES VARRIÇÃO'!$H:$H,0)),
IFERROR(
INDEX(#REF!,MATCH($E3460,#REF!,0)),
INDEX(#REF!,MATCH($E3460,#REF!,0))
)))</f>
        <v>Segunda/Quinta</v>
      </c>
      <c r="G3460" s="18" t="s">
        <v>888</v>
      </c>
      <c r="H3460" s="46">
        <v>0.48</v>
      </c>
      <c r="I3460" s="18" t="s">
        <v>3826</v>
      </c>
    </row>
    <row r="3461" spans="1:9" x14ac:dyDescent="0.35">
      <c r="A3461" s="68">
        <v>46086</v>
      </c>
      <c r="B3461" s="52" t="s">
        <v>824</v>
      </c>
      <c r="C3461" s="30" t="str">
        <f>IFERROR(
INDEX(#REF!,MATCH($E3461,#REF!,0)),
IFERROR(
INDEX('SETORES VARRIÇÃO'!$A:$A,MATCH($E3461,'SETORES VARRIÇÃO'!$H:$H,0)),
IFERROR(
INDEX(#REF!,MATCH($E3461,#REF!,0)),
INDEX(#REF!,MATCH($E3461,#REF!,0))
)))</f>
        <v>CV</v>
      </c>
      <c r="D3461" s="31" t="str">
        <f>IFERROR(
INDEX(#REF!,MATCH($E3461,#REF!,0)),
IFERROR(
INDEX('SETORES VARRIÇÃO'!$B:$B,MATCH($E3461,'SETORES VARRIÇÃO'!$H:$H,0)),
IFERROR(
INDEX(#REF!,MATCH($E3461,#REF!,0)),
INDEX(#REF!,MATCH($E3461,#REF!,0))
)))</f>
        <v>CV10202VJ0036</v>
      </c>
      <c r="E3461" s="30" t="str">
        <f t="shared" si="72"/>
        <v>03-0085</v>
      </c>
      <c r="F3461" s="19" t="str">
        <f>IFERROR(
INDEX(#REF!,MATCH($E3461,#REF!,0)),
IFERROR(
INDEX('SETORES VARRIÇÃO'!$F:$F,MATCH($E3461,'SETORES VARRIÇÃO'!$H:$H,0)),
IFERROR(
INDEX(#REF!,MATCH($E3461,#REF!,0)),
INDEX(#REF!,MATCH($E3461,#REF!,0))
)))</f>
        <v>Segunda/Quarta/Sexta</v>
      </c>
      <c r="G3461" s="18" t="s">
        <v>888</v>
      </c>
      <c r="H3461" s="46">
        <v>0.59</v>
      </c>
      <c r="I3461" s="18" t="s">
        <v>3827</v>
      </c>
    </row>
    <row r="3462" spans="1:9" x14ac:dyDescent="0.35">
      <c r="A3462" s="68">
        <v>46086</v>
      </c>
      <c r="B3462" s="52" t="s">
        <v>825</v>
      </c>
      <c r="C3462" s="30" t="str">
        <f>IFERROR(
INDEX(#REF!,MATCH($E3462,#REF!,0)),
IFERROR(
INDEX('SETORES VARRIÇÃO'!$A:$A,MATCH($E3462,'SETORES VARRIÇÃO'!$H:$H,0)),
IFERROR(
INDEX(#REF!,MATCH($E3462,#REF!,0)),
INDEX(#REF!,MATCH($E3462,#REF!,0))
)))</f>
        <v>JT</v>
      </c>
      <c r="D3462" s="31" t="str">
        <f>IFERROR(
INDEX(#REF!,MATCH($E3462,#REF!,0)),
IFERROR(
INDEX('SETORES VARRIÇÃO'!$B:$B,MATCH($E3462,'SETORES VARRIÇÃO'!$H:$H,0)),
IFERROR(
INDEX(#REF!,MATCH($E3462,#REF!,0)),
INDEX(#REF!,MATCH($E3462,#REF!,0))
)))</f>
        <v>JT10101VL0002</v>
      </c>
      <c r="E3462" s="30" t="str">
        <f t="shared" si="72"/>
        <v>03-0086</v>
      </c>
      <c r="F3462" s="19" t="str">
        <f>IFERROR(
INDEX(#REF!,MATCH($E3462,#REF!,0)),
IFERROR(
INDEX('SETORES VARRIÇÃO'!$F:$F,MATCH($E3462,'SETORES VARRIÇÃO'!$H:$H,0)),
IFERROR(
INDEX(#REF!,MATCH($E3462,#REF!,0)),
INDEX(#REF!,MATCH($E3462,#REF!,0))
)))</f>
        <v>Segunda a Sábado</v>
      </c>
      <c r="G3462" s="18" t="s">
        <v>888</v>
      </c>
      <c r="H3462" s="46">
        <v>0.79</v>
      </c>
      <c r="I3462" s="18" t="s">
        <v>3828</v>
      </c>
    </row>
    <row r="3463" spans="1:9" x14ac:dyDescent="0.35">
      <c r="A3463" s="68">
        <v>46086</v>
      </c>
      <c r="B3463" s="52" t="s">
        <v>826</v>
      </c>
      <c r="C3463" s="30" t="str">
        <f>IFERROR(
INDEX(#REF!,MATCH($E3463,#REF!,0)),
IFERROR(
INDEX('SETORES VARRIÇÃO'!$A:$A,MATCH($E3463,'SETORES VARRIÇÃO'!$H:$H,0)),
IFERROR(
INDEX(#REF!,MATCH($E3463,#REF!,0)),
INDEX(#REF!,MATCH($E3463,#REF!,0))
)))</f>
        <v>MG</v>
      </c>
      <c r="D3463" s="31" t="str">
        <f>IFERROR(
INDEX(#REF!,MATCH($E3463,#REF!,0)),
IFERROR(
INDEX('SETORES VARRIÇÃO'!$B:$B,MATCH($E3463,'SETORES VARRIÇÃO'!$H:$H,0)),
IFERROR(
INDEX(#REF!,MATCH($E3463,#REF!,0)),
INDEX(#REF!,MATCH($E3463,#REF!,0))
)))</f>
        <v>MG10101VJ0005</v>
      </c>
      <c r="E3463" s="30" t="str">
        <f t="shared" si="72"/>
        <v>03-0087</v>
      </c>
      <c r="F3463" s="19" t="str">
        <f>IFERROR(
INDEX(#REF!,MATCH($E3463,#REF!,0)),
IFERROR(
INDEX('SETORES VARRIÇÃO'!$F:$F,MATCH($E3463,'SETORES VARRIÇÃO'!$H:$H,0)),
IFERROR(
INDEX(#REF!,MATCH($E3463,#REF!,0)),
INDEX(#REF!,MATCH($E3463,#REF!,0))
)))</f>
        <v>Segunda a Domingo</v>
      </c>
      <c r="G3463" s="18" t="s">
        <v>888</v>
      </c>
      <c r="H3463" s="46">
        <v>0.48</v>
      </c>
      <c r="I3463" s="18" t="s">
        <v>3829</v>
      </c>
    </row>
    <row r="3464" spans="1:9" x14ac:dyDescent="0.35">
      <c r="A3464" s="68">
        <v>46086</v>
      </c>
      <c r="B3464" s="52" t="s">
        <v>827</v>
      </c>
      <c r="C3464" s="30" t="str">
        <f>IFERROR(
INDEX(#REF!,MATCH($E3464,#REF!,0)),
IFERROR(
INDEX('SETORES VARRIÇÃO'!$A:$A,MATCH($E3464,'SETORES VARRIÇÃO'!$H:$H,0)),
IFERROR(
INDEX(#REF!,MATCH($E3464,#REF!,0)),
INDEX(#REF!,MATCH($E3464,#REF!,0))
)))</f>
        <v>MG</v>
      </c>
      <c r="D3464" s="31" t="str">
        <f>IFERROR(
INDEX(#REF!,MATCH($E3464,#REF!,0)),
IFERROR(
INDEX('SETORES VARRIÇÃO'!$B:$B,MATCH($E3464,'SETORES VARRIÇÃO'!$H:$H,0)),
IFERROR(
INDEX(#REF!,MATCH($E3464,#REF!,0)),
INDEX(#REF!,MATCH($E3464,#REF!,0))
)))</f>
        <v>MG10101VJ0007</v>
      </c>
      <c r="E3464" s="30" t="str">
        <f t="shared" si="72"/>
        <v>03-0088</v>
      </c>
      <c r="F3464" s="19" t="str">
        <f>IFERROR(
INDEX(#REF!,MATCH($E3464,#REF!,0)),
IFERROR(
INDEX('SETORES VARRIÇÃO'!$F:$F,MATCH($E3464,'SETORES VARRIÇÃO'!$H:$H,0)),
IFERROR(
INDEX(#REF!,MATCH($E3464,#REF!,0)),
INDEX(#REF!,MATCH($E3464,#REF!,0))
)))</f>
        <v>Segunda a Domingo</v>
      </c>
      <c r="G3464" s="18" t="s">
        <v>888</v>
      </c>
      <c r="H3464" s="46">
        <v>1</v>
      </c>
      <c r="I3464" s="18" t="s">
        <v>3830</v>
      </c>
    </row>
    <row r="3465" spans="1:9" x14ac:dyDescent="0.35">
      <c r="A3465" s="68">
        <v>46086</v>
      </c>
      <c r="B3465" s="52" t="s">
        <v>828</v>
      </c>
      <c r="C3465" s="30" t="str">
        <f>IFERROR(
INDEX(#REF!,MATCH($E3465,#REF!,0)),
IFERROR(
INDEX('SETORES VARRIÇÃO'!$A:$A,MATCH($E3465,'SETORES VARRIÇÃO'!$H:$H,0)),
IFERROR(
INDEX(#REF!,MATCH($E3465,#REF!,0)),
INDEX(#REF!,MATCH($E3465,#REF!,0))
)))</f>
        <v>CV</v>
      </c>
      <c r="D3465" s="31" t="str">
        <f>IFERROR(
INDEX(#REF!,MATCH($E3465,#REF!,0)),
IFERROR(
INDEX('SETORES VARRIÇÃO'!$B:$B,MATCH($E3465,'SETORES VARRIÇÃO'!$H:$H,0)),
IFERROR(
INDEX(#REF!,MATCH($E3465,#REF!,0)),
INDEX(#REF!,MATCH($E3465,#REF!,0))
)))</f>
        <v>CV10203VJ0053</v>
      </c>
      <c r="E3465" s="30" t="str">
        <f t="shared" si="72"/>
        <v>03-0089</v>
      </c>
      <c r="F3465" s="19" t="str">
        <f>IFERROR(
INDEX(#REF!,MATCH($E3465,#REF!,0)),
IFERROR(
INDEX('SETORES VARRIÇÃO'!$F:$F,MATCH($E3465,'SETORES VARRIÇÃO'!$H:$H,0)),
IFERROR(
INDEX(#REF!,MATCH($E3465,#REF!,0)),
INDEX(#REF!,MATCH($E3465,#REF!,0))
)))</f>
        <v>Terça/Quinta/Sábado</v>
      </c>
      <c r="G3465" s="18" t="s">
        <v>888</v>
      </c>
      <c r="H3465" s="46">
        <v>0.49</v>
      </c>
      <c r="I3465" s="18" t="s">
        <v>3831</v>
      </c>
    </row>
    <row r="3466" spans="1:9" x14ac:dyDescent="0.35">
      <c r="A3466" s="68">
        <v>46086</v>
      </c>
      <c r="B3466" s="52" t="s">
        <v>750</v>
      </c>
      <c r="C3466" s="30" t="str">
        <f>IFERROR(
INDEX(#REF!,MATCH($E3466,#REF!,0)),
IFERROR(
INDEX('SETORES VARRIÇÃO'!$A:$A,MATCH($E3466,'SETORES VARRIÇÃO'!$H:$H,0)),
IFERROR(
INDEX(#REF!,MATCH($E3466,#REF!,0)),
INDEX(#REF!,MATCH($E3466,#REF!,0))
)))</f>
        <v>JT</v>
      </c>
      <c r="D3466" s="31" t="str">
        <f>IFERROR(
INDEX(#REF!,MATCH($E3466,#REF!,0)),
IFERROR(
INDEX('SETORES VARRIÇÃO'!$B:$B,MATCH($E3466,'SETORES VARRIÇÃO'!$H:$H,0)),
IFERROR(
INDEX(#REF!,MATCH($E3466,#REF!,0)),
INDEX(#REF!,MATCH($E3466,#REF!,0))
)))</f>
        <v>JT10303VJ0032</v>
      </c>
      <c r="E3466" s="30" t="str">
        <f t="shared" si="72"/>
        <v>03-0090</v>
      </c>
      <c r="F3466" s="19" t="str">
        <f>IFERROR(
INDEX(#REF!,MATCH($E3466,#REF!,0)),
IFERROR(
INDEX('SETORES VARRIÇÃO'!$F:$F,MATCH($E3466,'SETORES VARRIÇÃO'!$H:$H,0)),
IFERROR(
INDEX(#REF!,MATCH($E3466,#REF!,0)),
INDEX(#REF!,MATCH($E3466,#REF!,0))
)))</f>
        <v>Terça/Sexta</v>
      </c>
      <c r="G3466" s="18" t="s">
        <v>887</v>
      </c>
      <c r="H3466" s="46" t="s">
        <v>965</v>
      </c>
      <c r="I3466" s="18" t="s">
        <v>3597</v>
      </c>
    </row>
    <row r="3467" spans="1:9" x14ac:dyDescent="0.35">
      <c r="A3467" s="68">
        <v>46086</v>
      </c>
      <c r="B3467" s="52" t="s">
        <v>829</v>
      </c>
      <c r="C3467" s="30" t="str">
        <f>IFERROR(
INDEX(#REF!,MATCH($E3467,#REF!,0)),
IFERROR(
INDEX('SETORES VARRIÇÃO'!$A:$A,MATCH($E3467,'SETORES VARRIÇÃO'!$H:$H,0)),
IFERROR(
INDEX(#REF!,MATCH($E3467,#REF!,0)),
INDEX(#REF!,MATCH($E3467,#REF!,0))
)))</f>
        <v>JT</v>
      </c>
      <c r="D3467" s="31" t="str">
        <f>IFERROR(
INDEX(#REF!,MATCH($E3467,#REF!,0)),
IFERROR(
INDEX('SETORES VARRIÇÃO'!$B:$B,MATCH($E3467,'SETORES VARRIÇÃO'!$H:$H,0)),
IFERROR(
INDEX(#REF!,MATCH($E3467,#REF!,0)),
INDEX(#REF!,MATCH($E3467,#REF!,0))
)))</f>
        <v>JT10304VJ0044</v>
      </c>
      <c r="E3467" s="30" t="str">
        <f t="shared" si="72"/>
        <v>03-0091</v>
      </c>
      <c r="F3467" s="19" t="str">
        <f>IFERROR(
INDEX(#REF!,MATCH($E3467,#REF!,0)),
IFERROR(
INDEX('SETORES VARRIÇÃO'!$F:$F,MATCH($E3467,'SETORES VARRIÇÃO'!$H:$H,0)),
IFERROR(
INDEX(#REF!,MATCH($E3467,#REF!,0)),
INDEX(#REF!,MATCH($E3467,#REF!,0))
)))</f>
        <v>Quarta/Sábado</v>
      </c>
      <c r="G3467" s="18" t="s">
        <v>888</v>
      </c>
      <c r="H3467" s="46">
        <v>0.48</v>
      </c>
      <c r="I3467" s="18" t="s">
        <v>3832</v>
      </c>
    </row>
    <row r="3468" spans="1:9" x14ac:dyDescent="0.35">
      <c r="A3468" s="68">
        <v>46086</v>
      </c>
      <c r="B3468" s="52" t="s">
        <v>719</v>
      </c>
      <c r="C3468" s="30" t="str">
        <f>IFERROR(
INDEX(#REF!,MATCH($E3468,#REF!,0)),
IFERROR(
INDEX('SETORES VARRIÇÃO'!$A:$A,MATCH($E3468,'SETORES VARRIÇÃO'!$H:$H,0)),
IFERROR(
INDEX(#REF!,MATCH($E3468,#REF!,0)),
INDEX(#REF!,MATCH($E3468,#REF!,0))
)))</f>
        <v>CV</v>
      </c>
      <c r="D3468" s="31" t="str">
        <f>IFERROR(
INDEX(#REF!,MATCH($E3468,#REF!,0)),
IFERROR(
INDEX('SETORES VARRIÇÃO'!$B:$B,MATCH($E3468,'SETORES VARRIÇÃO'!$H:$H,0)),
IFERROR(
INDEX(#REF!,MATCH($E3468,#REF!,0)),
INDEX(#REF!,MATCH($E3468,#REF!,0))
)))</f>
        <v>CV10302VJ0012</v>
      </c>
      <c r="E3468" s="30" t="str">
        <f t="shared" si="72"/>
        <v>03-0092</v>
      </c>
      <c r="F3468" s="19" t="str">
        <f>IFERROR(
INDEX(#REF!,MATCH($E3468,#REF!,0)),
IFERROR(
INDEX('SETORES VARRIÇÃO'!$F:$F,MATCH($E3468,'SETORES VARRIÇÃO'!$H:$H,0)),
IFERROR(
INDEX(#REF!,MATCH($E3468,#REF!,0)),
INDEX(#REF!,MATCH($E3468,#REF!,0))
)))</f>
        <v>Segunda/Quinta</v>
      </c>
      <c r="G3468" s="18" t="s">
        <v>888</v>
      </c>
      <c r="H3468" s="46">
        <v>0.94</v>
      </c>
      <c r="I3468" s="18" t="s">
        <v>3833</v>
      </c>
    </row>
    <row r="3469" spans="1:9" x14ac:dyDescent="0.35">
      <c r="A3469" s="68">
        <v>46086</v>
      </c>
      <c r="B3469" s="52" t="s">
        <v>830</v>
      </c>
      <c r="C3469" s="30" t="str">
        <f>IFERROR(
INDEX(#REF!,MATCH($E3469,#REF!,0)),
IFERROR(
INDEX('SETORES VARRIÇÃO'!$A:$A,MATCH($E3469,'SETORES VARRIÇÃO'!$H:$H,0)),
IFERROR(
INDEX(#REF!,MATCH($E3469,#REF!,0)),
INDEX(#REF!,MATCH($E3469,#REF!,0))
)))</f>
        <v>JT</v>
      </c>
      <c r="D3469" s="31" t="str">
        <f>IFERROR(
INDEX(#REF!,MATCH($E3469,#REF!,0)),
IFERROR(
INDEX('SETORES VARRIÇÃO'!$B:$B,MATCH($E3469,'SETORES VARRIÇÃO'!$H:$H,0)),
IFERROR(
INDEX(#REF!,MATCH($E3469,#REF!,0)),
INDEX(#REF!,MATCH($E3469,#REF!,0))
)))</f>
        <v>JT10302VJ0017</v>
      </c>
      <c r="E3469" s="30" t="str">
        <f t="shared" si="72"/>
        <v>03-0093</v>
      </c>
      <c r="F3469" s="19" t="str">
        <f>IFERROR(
INDEX(#REF!,MATCH($E3469,#REF!,0)),
IFERROR(
INDEX('SETORES VARRIÇÃO'!$F:$F,MATCH($E3469,'SETORES VARRIÇÃO'!$H:$H,0)),
IFERROR(
INDEX(#REF!,MATCH($E3469,#REF!,0)),
INDEX(#REF!,MATCH($E3469,#REF!,0))
)))</f>
        <v>Segunda/Quinta</v>
      </c>
      <c r="G3469" s="18" t="s">
        <v>888</v>
      </c>
      <c r="H3469" s="46">
        <v>0.39</v>
      </c>
      <c r="I3469" s="18" t="s">
        <v>3762</v>
      </c>
    </row>
    <row r="3470" spans="1:9" x14ac:dyDescent="0.35">
      <c r="A3470" s="68">
        <v>46086</v>
      </c>
      <c r="B3470" s="52" t="s">
        <v>831</v>
      </c>
      <c r="C3470" s="30" t="str">
        <f>IFERROR(
INDEX(#REF!,MATCH($E3470,#REF!,0)),
IFERROR(
INDEX('SETORES VARRIÇÃO'!$A:$A,MATCH($E3470,'SETORES VARRIÇÃO'!$H:$H,0)),
IFERROR(
INDEX(#REF!,MATCH($E3470,#REF!,0)),
INDEX(#REF!,MATCH($E3470,#REF!,0))
)))</f>
        <v>JT</v>
      </c>
      <c r="D3470" s="31" t="str">
        <f>IFERROR(
INDEX(#REF!,MATCH($E3470,#REF!,0)),
IFERROR(
INDEX('SETORES VARRIÇÃO'!$B:$B,MATCH($E3470,'SETORES VARRIÇÃO'!$H:$H,0)),
IFERROR(
INDEX(#REF!,MATCH($E3470,#REF!,0)),
INDEX(#REF!,MATCH($E3470,#REF!,0))
)))</f>
        <v>JT10303VJ0024</v>
      </c>
      <c r="E3470" s="30" t="str">
        <f t="shared" si="72"/>
        <v>03-0094</v>
      </c>
      <c r="F3470" s="19" t="str">
        <f>IFERROR(
INDEX(#REF!,MATCH($E3470,#REF!,0)),
IFERROR(
INDEX('SETORES VARRIÇÃO'!$F:$F,MATCH($E3470,'SETORES VARRIÇÃO'!$H:$H,0)),
IFERROR(
INDEX(#REF!,MATCH($E3470,#REF!,0)),
INDEX(#REF!,MATCH($E3470,#REF!,0))
)))</f>
        <v>Terça/Sexta</v>
      </c>
      <c r="G3470" s="18" t="s">
        <v>888</v>
      </c>
      <c r="H3470" s="46">
        <v>0.44</v>
      </c>
      <c r="I3470" s="18" t="s">
        <v>3834</v>
      </c>
    </row>
    <row r="3471" spans="1:9" x14ac:dyDescent="0.35">
      <c r="A3471" s="68">
        <v>46086</v>
      </c>
      <c r="B3471" s="52" t="s">
        <v>738</v>
      </c>
      <c r="C3471" s="30" t="str">
        <f>IFERROR(
INDEX(#REF!,MATCH($E3471,#REF!,0)),
IFERROR(
INDEX('SETORES VARRIÇÃO'!$A:$A,MATCH($E3471,'SETORES VARRIÇÃO'!$H:$H,0)),
IFERROR(
INDEX(#REF!,MATCH($E3471,#REF!,0)),
INDEX(#REF!,MATCH($E3471,#REF!,0))
)))</f>
        <v>JT</v>
      </c>
      <c r="D3471" s="31" t="str">
        <f>IFERROR(
INDEX(#REF!,MATCH($E3471,#REF!,0)),
IFERROR(
INDEX('SETORES VARRIÇÃO'!$B:$B,MATCH($E3471,'SETORES VARRIÇÃO'!$H:$H,0)),
IFERROR(
INDEX(#REF!,MATCH($E3471,#REF!,0)),
INDEX(#REF!,MATCH($E3471,#REF!,0))
)))</f>
        <v>JT10304VJ0042</v>
      </c>
      <c r="E3471" s="30" t="str">
        <f t="shared" si="72"/>
        <v>03-0095</v>
      </c>
      <c r="F3471" s="19" t="str">
        <f>IFERROR(
INDEX(#REF!,MATCH($E3471,#REF!,0)),
IFERROR(
INDEX('SETORES VARRIÇÃO'!$F:$F,MATCH($E3471,'SETORES VARRIÇÃO'!$H:$H,0)),
IFERROR(
INDEX(#REF!,MATCH($E3471,#REF!,0)),
INDEX(#REF!,MATCH($E3471,#REF!,0))
)))</f>
        <v>Quarta/Sábado</v>
      </c>
      <c r="G3471" s="18" t="s">
        <v>887</v>
      </c>
      <c r="H3471" s="46" t="s">
        <v>946</v>
      </c>
      <c r="I3471" s="18" t="s">
        <v>3721</v>
      </c>
    </row>
    <row r="3472" spans="1:9" x14ac:dyDescent="0.35">
      <c r="A3472" s="68">
        <v>46086</v>
      </c>
      <c r="B3472" s="52" t="s">
        <v>832</v>
      </c>
      <c r="C3472" s="30" t="str">
        <f>IFERROR(
INDEX(#REF!,MATCH($E3472,#REF!,0)),
IFERROR(
INDEX('SETORES VARRIÇÃO'!$A:$A,MATCH($E3472,'SETORES VARRIÇÃO'!$H:$H,0)),
IFERROR(
INDEX(#REF!,MATCH($E3472,#REF!,0)),
INDEX(#REF!,MATCH($E3472,#REF!,0))
)))</f>
        <v>CV</v>
      </c>
      <c r="D3472" s="31" t="str">
        <f>IFERROR(
INDEX(#REF!,MATCH($E3472,#REF!,0)),
IFERROR(
INDEX('SETORES VARRIÇÃO'!$B:$B,MATCH($E3472,'SETORES VARRIÇÃO'!$H:$H,0)),
IFERROR(
INDEX(#REF!,MATCH($E3472,#REF!,0)),
INDEX(#REF!,MATCH($E3472,#REF!,0))
)))</f>
        <v>CV10101VJ0007</v>
      </c>
      <c r="E3472" s="30" t="str">
        <f t="shared" si="72"/>
        <v>03-0096</v>
      </c>
      <c r="F3472" s="19" t="str">
        <f>IFERROR(
INDEX(#REF!,MATCH($E3472,#REF!,0)),
IFERROR(
INDEX('SETORES VARRIÇÃO'!$F:$F,MATCH($E3472,'SETORES VARRIÇÃO'!$H:$H,0)),
IFERROR(
INDEX(#REF!,MATCH($E3472,#REF!,0)),
INDEX(#REF!,MATCH($E3472,#REF!,0))
)))</f>
        <v>Segunda a Domingo</v>
      </c>
      <c r="G3472" s="18" t="s">
        <v>888</v>
      </c>
      <c r="H3472" s="46">
        <v>0.33</v>
      </c>
      <c r="I3472" s="18" t="s">
        <v>3835</v>
      </c>
    </row>
    <row r="3473" spans="1:9" x14ac:dyDescent="0.35">
      <c r="A3473" s="68">
        <v>46086</v>
      </c>
      <c r="B3473" s="52" t="s">
        <v>833</v>
      </c>
      <c r="C3473" s="30" t="str">
        <f>IFERROR(
INDEX(#REF!,MATCH($E3473,#REF!,0)),
IFERROR(
INDEX('SETORES VARRIÇÃO'!$A:$A,MATCH($E3473,'SETORES VARRIÇÃO'!$H:$H,0)),
IFERROR(
INDEX(#REF!,MATCH($E3473,#REF!,0)),
INDEX(#REF!,MATCH($E3473,#REF!,0))
)))</f>
        <v>CV</v>
      </c>
      <c r="D3473" s="31" t="str">
        <f>IFERROR(
INDEX(#REF!,MATCH($E3473,#REF!,0)),
IFERROR(
INDEX('SETORES VARRIÇÃO'!$B:$B,MATCH($E3473,'SETORES VARRIÇÃO'!$H:$H,0)),
IFERROR(
INDEX(#REF!,MATCH($E3473,#REF!,0)),
INDEX(#REF!,MATCH($E3473,#REF!,0))
)))</f>
        <v>CV10202VJ0035</v>
      </c>
      <c r="E3473" s="30" t="str">
        <f t="shared" si="72"/>
        <v>03-0097</v>
      </c>
      <c r="F3473" s="19" t="str">
        <f>IFERROR(
INDEX(#REF!,MATCH($E3473,#REF!,0)),
IFERROR(
INDEX('SETORES VARRIÇÃO'!$F:$F,MATCH($E3473,'SETORES VARRIÇÃO'!$H:$H,0)),
IFERROR(
INDEX(#REF!,MATCH($E3473,#REF!,0)),
INDEX(#REF!,MATCH($E3473,#REF!,0))
)))</f>
        <v>Segunda/Quarta/Sexta</v>
      </c>
      <c r="G3473" s="18" t="s">
        <v>888</v>
      </c>
      <c r="H3473" s="46">
        <v>0.28999999999999998</v>
      </c>
      <c r="I3473" s="18" t="s">
        <v>3836</v>
      </c>
    </row>
    <row r="3474" spans="1:9" x14ac:dyDescent="0.35">
      <c r="A3474" s="68">
        <v>46086</v>
      </c>
      <c r="B3474" s="52" t="s">
        <v>834</v>
      </c>
      <c r="C3474" s="30" t="str">
        <f>IFERROR(
INDEX(#REF!,MATCH($E3474,#REF!,0)),
IFERROR(
INDEX('SETORES VARRIÇÃO'!$A:$A,MATCH($E3474,'SETORES VARRIÇÃO'!$H:$H,0)),
IFERROR(
INDEX(#REF!,MATCH($E3474,#REF!,0)),
INDEX(#REF!,MATCH($E3474,#REF!,0))
)))</f>
        <v>CV</v>
      </c>
      <c r="D3474" s="31" t="str">
        <f>IFERROR(
INDEX(#REF!,MATCH($E3474,#REF!,0)),
IFERROR(
INDEX('SETORES VARRIÇÃO'!$B:$B,MATCH($E3474,'SETORES VARRIÇÃO'!$H:$H,0)),
IFERROR(
INDEX(#REF!,MATCH($E3474,#REF!,0)),
INDEX(#REF!,MATCH($E3474,#REF!,0))
)))</f>
        <v>CV10203VJ0062</v>
      </c>
      <c r="E3474" s="30" t="str">
        <f t="shared" si="72"/>
        <v>03-0098</v>
      </c>
      <c r="F3474" s="19" t="str">
        <f>IFERROR(
INDEX(#REF!,MATCH($E3474,#REF!,0)),
IFERROR(
INDEX('SETORES VARRIÇÃO'!$F:$F,MATCH($E3474,'SETORES VARRIÇÃO'!$H:$H,0)),
IFERROR(
INDEX(#REF!,MATCH($E3474,#REF!,0)),
INDEX(#REF!,MATCH($E3474,#REF!,0))
)))</f>
        <v>Terça/Quinta/Sábado</v>
      </c>
      <c r="G3474" s="18" t="s">
        <v>888</v>
      </c>
      <c r="H3474" s="46">
        <v>0.44</v>
      </c>
      <c r="I3474" s="18" t="s">
        <v>3837</v>
      </c>
    </row>
    <row r="3475" spans="1:9" x14ac:dyDescent="0.35">
      <c r="A3475" s="68">
        <v>46086</v>
      </c>
      <c r="B3475" s="52" t="s">
        <v>835</v>
      </c>
      <c r="C3475" s="30" t="str">
        <f>IFERROR(
INDEX(#REF!,MATCH($E3475,#REF!,0)),
IFERROR(
INDEX('SETORES VARRIÇÃO'!$A:$A,MATCH($E3475,'SETORES VARRIÇÃO'!$H:$H,0)),
IFERROR(
INDEX(#REF!,MATCH($E3475,#REF!,0)),
INDEX(#REF!,MATCH($E3475,#REF!,0))
)))</f>
        <v>CV</v>
      </c>
      <c r="D3475" s="31" t="str">
        <f>IFERROR(
INDEX(#REF!,MATCH($E3475,#REF!,0)),
IFERROR(
INDEX('SETORES VARRIÇÃO'!$B:$B,MATCH($E3475,'SETORES VARRIÇÃO'!$H:$H,0)),
IFERROR(
INDEX(#REF!,MATCH($E3475,#REF!,0)),
INDEX(#REF!,MATCH($E3475,#REF!,0))
)))</f>
        <v>CV10203VJ0060</v>
      </c>
      <c r="E3475" s="30" t="str">
        <f t="shared" si="72"/>
        <v>03-0099</v>
      </c>
      <c r="F3475" s="19" t="str">
        <f>IFERROR(
INDEX(#REF!,MATCH($E3475,#REF!,0)),
IFERROR(
INDEX('SETORES VARRIÇÃO'!$F:$F,MATCH($E3475,'SETORES VARRIÇÃO'!$H:$H,0)),
IFERROR(
INDEX(#REF!,MATCH($E3475,#REF!,0)),
INDEX(#REF!,MATCH($E3475,#REF!,0))
)))</f>
        <v>Terça/Quinta/Sábado</v>
      </c>
      <c r="G3475" s="18" t="s">
        <v>888</v>
      </c>
      <c r="H3475" s="46">
        <v>0.34</v>
      </c>
      <c r="I3475" s="18" t="s">
        <v>3838</v>
      </c>
    </row>
    <row r="3476" spans="1:9" x14ac:dyDescent="0.35">
      <c r="A3476" s="68">
        <v>46086</v>
      </c>
      <c r="B3476" s="52" t="s">
        <v>836</v>
      </c>
      <c r="C3476" s="30" t="str">
        <f>IFERROR(
INDEX(#REF!,MATCH($E3476,#REF!,0)),
IFERROR(
INDEX('SETORES VARRIÇÃO'!$A:$A,MATCH($E3476,'SETORES VARRIÇÃO'!$H:$H,0)),
IFERROR(
INDEX(#REF!,MATCH($E3476,#REF!,0)),
INDEX(#REF!,MATCH($E3476,#REF!,0))
)))</f>
        <v>CV</v>
      </c>
      <c r="D3476" s="31" t="str">
        <f>IFERROR(
INDEX(#REF!,MATCH($E3476,#REF!,0)),
IFERROR(
INDEX('SETORES VARRIÇÃO'!$B:$B,MATCH($E3476,'SETORES VARRIÇÃO'!$H:$H,0)),
IFERROR(
INDEX(#REF!,MATCH($E3476,#REF!,0)),
INDEX(#REF!,MATCH($E3476,#REF!,0))
)))</f>
        <v>CV10203VJ0054</v>
      </c>
      <c r="E3476" s="30" t="str">
        <f t="shared" si="72"/>
        <v>03-0100</v>
      </c>
      <c r="F3476" s="19" t="str">
        <f>IFERROR(
INDEX(#REF!,MATCH($E3476,#REF!,0)),
IFERROR(
INDEX('SETORES VARRIÇÃO'!$F:$F,MATCH($E3476,'SETORES VARRIÇÃO'!$H:$H,0)),
IFERROR(
INDEX(#REF!,MATCH($E3476,#REF!,0)),
INDEX(#REF!,MATCH($E3476,#REF!,0))
)))</f>
        <v>Terça/Quinta/Sábado</v>
      </c>
      <c r="G3476" s="18" t="s">
        <v>888</v>
      </c>
      <c r="H3476" s="46">
        <v>0.99</v>
      </c>
      <c r="I3476" s="18" t="s">
        <v>3839</v>
      </c>
    </row>
    <row r="3477" spans="1:9" x14ac:dyDescent="0.35">
      <c r="A3477" s="68">
        <v>46086</v>
      </c>
      <c r="B3477" s="52" t="s">
        <v>837</v>
      </c>
      <c r="C3477" s="30" t="str">
        <f>IFERROR(
INDEX(#REF!,MATCH($E3477,#REF!,0)),
IFERROR(
INDEX('SETORES VARRIÇÃO'!$A:$A,MATCH($E3477,'SETORES VARRIÇÃO'!$H:$H,0)),
IFERROR(
INDEX(#REF!,MATCH($E3477,#REF!,0)),
INDEX(#REF!,MATCH($E3477,#REF!,0))
)))</f>
        <v>CV</v>
      </c>
      <c r="D3477" s="31" t="str">
        <f>IFERROR(
INDEX(#REF!,MATCH($E3477,#REF!,0)),
IFERROR(
INDEX('SETORES VARRIÇÃO'!$B:$B,MATCH($E3477,'SETORES VARRIÇÃO'!$H:$H,0)),
IFERROR(
INDEX(#REF!,MATCH($E3477,#REF!,0)),
INDEX(#REF!,MATCH($E3477,#REF!,0))
)))</f>
        <v>CV10101VJ0004</v>
      </c>
      <c r="E3477" s="30" t="str">
        <f t="shared" si="72"/>
        <v>03-0101</v>
      </c>
      <c r="F3477" s="19" t="str">
        <f>IFERROR(
INDEX(#REF!,MATCH($E3477,#REF!,0)),
IFERROR(
INDEX('SETORES VARRIÇÃO'!$F:$F,MATCH($E3477,'SETORES VARRIÇÃO'!$H:$H,0)),
IFERROR(
INDEX(#REF!,MATCH($E3477,#REF!,0)),
INDEX(#REF!,MATCH($E3477,#REF!,0))
)))</f>
        <v>Segunda a Domingo</v>
      </c>
      <c r="G3477" s="18" t="s">
        <v>888</v>
      </c>
      <c r="H3477" s="46">
        <v>0.39</v>
      </c>
      <c r="I3477" s="18" t="s">
        <v>3840</v>
      </c>
    </row>
    <row r="3478" spans="1:9" x14ac:dyDescent="0.35">
      <c r="A3478" s="68">
        <v>46086</v>
      </c>
      <c r="B3478" s="52" t="s">
        <v>838</v>
      </c>
      <c r="C3478" s="30" t="str">
        <f>IFERROR(
INDEX(#REF!,MATCH($E3478,#REF!,0)),
IFERROR(
INDEX('SETORES VARRIÇÃO'!$A:$A,MATCH($E3478,'SETORES VARRIÇÃO'!$H:$H,0)),
IFERROR(
INDEX(#REF!,MATCH($E3478,#REF!,0)),
INDEX(#REF!,MATCH($E3478,#REF!,0))
)))</f>
        <v>CV</v>
      </c>
      <c r="D3478" s="31" t="str">
        <f>IFERROR(
INDEX(#REF!,MATCH($E3478,#REF!,0)),
IFERROR(
INDEX('SETORES VARRIÇÃO'!$B:$B,MATCH($E3478,'SETORES VARRIÇÃO'!$H:$H,0)),
IFERROR(
INDEX(#REF!,MATCH($E3478,#REF!,0)),
INDEX(#REF!,MATCH($E3478,#REF!,0))
)))</f>
        <v>CV10101VJ0009</v>
      </c>
      <c r="E3478" s="30" t="str">
        <f t="shared" si="72"/>
        <v>03-0102</v>
      </c>
      <c r="F3478" s="19" t="str">
        <f>IFERROR(
INDEX(#REF!,MATCH($E3478,#REF!,0)),
IFERROR(
INDEX('SETORES VARRIÇÃO'!$F:$F,MATCH($E3478,'SETORES VARRIÇÃO'!$H:$H,0)),
IFERROR(
INDEX(#REF!,MATCH($E3478,#REF!,0)),
INDEX(#REF!,MATCH($E3478,#REF!,0))
)))</f>
        <v>Segunda a Domingo</v>
      </c>
      <c r="G3478" s="18" t="s">
        <v>888</v>
      </c>
      <c r="H3478" s="46">
        <v>0.49</v>
      </c>
      <c r="I3478" s="18" t="s">
        <v>3841</v>
      </c>
    </row>
    <row r="3479" spans="1:9" x14ac:dyDescent="0.35">
      <c r="A3479" s="68">
        <v>46086</v>
      </c>
      <c r="B3479" s="52" t="s">
        <v>839</v>
      </c>
      <c r="C3479" s="30" t="str">
        <f>IFERROR(
INDEX(#REF!,MATCH($E3479,#REF!,0)),
IFERROR(
INDEX('SETORES VARRIÇÃO'!$A:$A,MATCH($E3479,'SETORES VARRIÇÃO'!$H:$H,0)),
IFERROR(
INDEX(#REF!,MATCH($E3479,#REF!,0)),
INDEX(#REF!,MATCH($E3479,#REF!,0))
)))</f>
        <v>JT</v>
      </c>
      <c r="D3479" s="31" t="str">
        <f>IFERROR(
INDEX(#REF!,MATCH($E3479,#REF!,0)),
IFERROR(
INDEX('SETORES VARRIÇÃO'!$B:$B,MATCH($E3479,'SETORES VARRIÇÃO'!$H:$H,0)),
IFERROR(
INDEX(#REF!,MATCH($E3479,#REF!,0)),
INDEX(#REF!,MATCH($E3479,#REF!,0))
)))</f>
        <v>JT20102VJ0001</v>
      </c>
      <c r="E3479" s="30" t="str">
        <f t="shared" si="72"/>
        <v>03-0103</v>
      </c>
      <c r="F3479" s="19" t="str">
        <f>IFERROR(
INDEX(#REF!,MATCH($E3479,#REF!,0)),
IFERROR(
INDEX('SETORES VARRIÇÃO'!$F:$F,MATCH($E3479,'SETORES VARRIÇÃO'!$H:$H,0)),
IFERROR(
INDEX(#REF!,MATCH($E3479,#REF!,0)),
INDEX(#REF!,MATCH($E3479,#REF!,0))
)))</f>
        <v>Segunda a Domingo</v>
      </c>
      <c r="G3479" s="18" t="s">
        <v>888</v>
      </c>
      <c r="H3479" s="46">
        <v>0.4</v>
      </c>
      <c r="I3479" s="18" t="s">
        <v>3842</v>
      </c>
    </row>
    <row r="3480" spans="1:9" x14ac:dyDescent="0.35">
      <c r="A3480" s="68">
        <v>46086</v>
      </c>
      <c r="B3480" s="52" t="s">
        <v>751</v>
      </c>
      <c r="C3480" s="30" t="str">
        <f>IFERROR(
INDEX(#REF!,MATCH($E3480,#REF!,0)),
IFERROR(
INDEX('SETORES VARRIÇÃO'!$A:$A,MATCH($E3480,'SETORES VARRIÇÃO'!$H:$H,0)),
IFERROR(
INDEX(#REF!,MATCH($E3480,#REF!,0)),
INDEX(#REF!,MATCH($E3480,#REF!,0))
)))</f>
        <v>JT</v>
      </c>
      <c r="D3480" s="31" t="str">
        <f>IFERROR(
INDEX(#REF!,MATCH($E3480,#REF!,0)),
IFERROR(
INDEX('SETORES VARRIÇÃO'!$B:$B,MATCH($E3480,'SETORES VARRIÇÃO'!$H:$H,0)),
IFERROR(
INDEX(#REF!,MATCH($E3480,#REF!,0)),
INDEX(#REF!,MATCH($E3480,#REF!,0))
)))</f>
        <v>JT10304VJ0045</v>
      </c>
      <c r="E3480" s="30" t="str">
        <f t="shared" si="72"/>
        <v>03-0104</v>
      </c>
      <c r="F3480" s="19" t="str">
        <f>IFERROR(
INDEX(#REF!,MATCH($E3480,#REF!,0)),
IFERROR(
INDEX('SETORES VARRIÇÃO'!$F:$F,MATCH($E3480,'SETORES VARRIÇÃO'!$H:$H,0)),
IFERROR(
INDEX(#REF!,MATCH($E3480,#REF!,0)),
INDEX(#REF!,MATCH($E3480,#REF!,0))
)))</f>
        <v>Quarta/Sábado</v>
      </c>
      <c r="G3480" s="18" t="s">
        <v>888</v>
      </c>
      <c r="H3480" s="46">
        <v>0.24</v>
      </c>
      <c r="I3480" s="18" t="s">
        <v>3843</v>
      </c>
    </row>
    <row r="3481" spans="1:9" x14ac:dyDescent="0.35">
      <c r="A3481" s="68">
        <v>46086</v>
      </c>
      <c r="B3481" s="52" t="s">
        <v>840</v>
      </c>
      <c r="C3481" s="30" t="str">
        <f>IFERROR(
INDEX(#REF!,MATCH($E3481,#REF!,0)),
IFERROR(
INDEX('SETORES VARRIÇÃO'!$A:$A,MATCH($E3481,'SETORES VARRIÇÃO'!$H:$H,0)),
IFERROR(
INDEX(#REF!,MATCH($E3481,#REF!,0)),
INDEX(#REF!,MATCH($E3481,#REF!,0))
)))</f>
        <v>CV</v>
      </c>
      <c r="D3481" s="31" t="str">
        <f>IFERROR(
INDEX(#REF!,MATCH($E3481,#REF!,0)),
IFERROR(
INDEX('SETORES VARRIÇÃO'!$B:$B,MATCH($E3481,'SETORES VARRIÇÃO'!$H:$H,0)),
IFERROR(
INDEX(#REF!,MATCH($E3481,#REF!,0)),
INDEX(#REF!,MATCH($E3481,#REF!,0))
)))</f>
        <v>CV10302VJ0015</v>
      </c>
      <c r="E3481" s="30" t="str">
        <f t="shared" si="72"/>
        <v>03-0105</v>
      </c>
      <c r="F3481" s="19" t="str">
        <f>IFERROR(
INDEX(#REF!,MATCH($E3481,#REF!,0)),
IFERROR(
INDEX('SETORES VARRIÇÃO'!$F:$F,MATCH($E3481,'SETORES VARRIÇÃO'!$H:$H,0)),
IFERROR(
INDEX(#REF!,MATCH($E3481,#REF!,0)),
INDEX(#REF!,MATCH($E3481,#REF!,0))
)))</f>
        <v>Segunda/Quinta</v>
      </c>
      <c r="G3481" s="18" t="s">
        <v>888</v>
      </c>
      <c r="H3481" s="46">
        <v>0.79</v>
      </c>
      <c r="I3481" s="18" t="s">
        <v>3844</v>
      </c>
    </row>
    <row r="3482" spans="1:9" x14ac:dyDescent="0.35">
      <c r="A3482" s="68">
        <v>46086</v>
      </c>
      <c r="B3482" s="52" t="s">
        <v>841</v>
      </c>
      <c r="C3482" s="30" t="str">
        <f>IFERROR(
INDEX(#REF!,MATCH($E3482,#REF!,0)),
IFERROR(
INDEX('SETORES VARRIÇÃO'!$A:$A,MATCH($E3482,'SETORES VARRIÇÃO'!$H:$H,0)),
IFERROR(
INDEX(#REF!,MATCH($E3482,#REF!,0)),
INDEX(#REF!,MATCH($E3482,#REF!,0))
)))</f>
        <v>CV</v>
      </c>
      <c r="D3482" s="31" t="str">
        <f>IFERROR(
INDEX(#REF!,MATCH($E3482,#REF!,0)),
IFERROR(
INDEX('SETORES VARRIÇÃO'!$B:$B,MATCH($E3482,'SETORES VARRIÇÃO'!$H:$H,0)),
IFERROR(
INDEX(#REF!,MATCH($E3482,#REF!,0)),
INDEX(#REF!,MATCH($E3482,#REF!,0))
)))</f>
        <v>CV10101VL0002</v>
      </c>
      <c r="E3482" s="30" t="str">
        <f t="shared" si="72"/>
        <v>03-0106</v>
      </c>
      <c r="F3482" s="19" t="str">
        <f>IFERROR(
INDEX(#REF!,MATCH($E3482,#REF!,0)),
IFERROR(
INDEX('SETORES VARRIÇÃO'!$F:$F,MATCH($E3482,'SETORES VARRIÇÃO'!$H:$H,0)),
IFERROR(
INDEX(#REF!,MATCH($E3482,#REF!,0)),
INDEX(#REF!,MATCH($E3482,#REF!,0))
)))</f>
        <v>Segunda a Domingo</v>
      </c>
      <c r="G3482" s="18" t="s">
        <v>888</v>
      </c>
      <c r="H3482" s="46">
        <v>0.79</v>
      </c>
      <c r="I3482" s="18" t="s">
        <v>3845</v>
      </c>
    </row>
    <row r="3483" spans="1:9" x14ac:dyDescent="0.35">
      <c r="A3483" s="68">
        <v>46086</v>
      </c>
      <c r="B3483" s="52" t="s">
        <v>842</v>
      </c>
      <c r="C3483" s="30" t="str">
        <f>IFERROR(
INDEX(#REF!,MATCH($E3483,#REF!,0)),
IFERROR(
INDEX('SETORES VARRIÇÃO'!$A:$A,MATCH($E3483,'SETORES VARRIÇÃO'!$H:$H,0)),
IFERROR(
INDEX(#REF!,MATCH($E3483,#REF!,0)),
INDEX(#REF!,MATCH($E3483,#REF!,0))
)))</f>
        <v>CV</v>
      </c>
      <c r="D3483" s="31" t="str">
        <f>IFERROR(
INDEX(#REF!,MATCH($E3483,#REF!,0)),
IFERROR(
INDEX('SETORES VARRIÇÃO'!$B:$B,MATCH($E3483,'SETORES VARRIÇÃO'!$H:$H,0)),
IFERROR(
INDEX(#REF!,MATCH($E3483,#REF!,0)),
INDEX(#REF!,MATCH($E3483,#REF!,0))
)))</f>
        <v>CV10202VJ0046</v>
      </c>
      <c r="E3483" s="30" t="str">
        <f t="shared" si="72"/>
        <v>03-0107</v>
      </c>
      <c r="F3483" s="19" t="str">
        <f>IFERROR(
INDEX(#REF!,MATCH($E3483,#REF!,0)),
IFERROR(
INDEX('SETORES VARRIÇÃO'!$F:$F,MATCH($E3483,'SETORES VARRIÇÃO'!$H:$H,0)),
IFERROR(
INDEX(#REF!,MATCH($E3483,#REF!,0)),
INDEX(#REF!,MATCH($E3483,#REF!,0))
)))</f>
        <v>Segunda/Quarta/Sexta</v>
      </c>
      <c r="G3483" s="18" t="s">
        <v>887</v>
      </c>
      <c r="H3483" s="46" t="s">
        <v>1048</v>
      </c>
      <c r="I3483" s="18" t="s">
        <v>3495</v>
      </c>
    </row>
    <row r="3484" spans="1:9" x14ac:dyDescent="0.35">
      <c r="A3484" s="68">
        <v>46086</v>
      </c>
      <c r="B3484" s="52" t="s">
        <v>843</v>
      </c>
      <c r="C3484" s="30" t="str">
        <f>IFERROR(
INDEX(#REF!,MATCH($E3484,#REF!,0)),
IFERROR(
INDEX('SETORES VARRIÇÃO'!$A:$A,MATCH($E3484,'SETORES VARRIÇÃO'!$H:$H,0)),
IFERROR(
INDEX(#REF!,MATCH($E3484,#REF!,0)),
INDEX(#REF!,MATCH($E3484,#REF!,0))
)))</f>
        <v>CV</v>
      </c>
      <c r="D3484" s="31" t="str">
        <f>IFERROR(
INDEX(#REF!,MATCH($E3484,#REF!,0)),
IFERROR(
INDEX('SETORES VARRIÇÃO'!$B:$B,MATCH($E3484,'SETORES VARRIÇÃO'!$H:$H,0)),
IFERROR(
INDEX(#REF!,MATCH($E3484,#REF!,0)),
INDEX(#REF!,MATCH($E3484,#REF!,0))
)))</f>
        <v>CV10202VJ0042</v>
      </c>
      <c r="E3484" s="30" t="str">
        <f t="shared" si="72"/>
        <v>03-0108</v>
      </c>
      <c r="F3484" s="19" t="str">
        <f>IFERROR(
INDEX(#REF!,MATCH($E3484,#REF!,0)),
IFERROR(
INDEX('SETORES VARRIÇÃO'!$F:$F,MATCH($E3484,'SETORES VARRIÇÃO'!$H:$H,0)),
IFERROR(
INDEX(#REF!,MATCH($E3484,#REF!,0)),
INDEX(#REF!,MATCH($E3484,#REF!,0))
)))</f>
        <v>Segunda/Quarta/Sexta</v>
      </c>
      <c r="G3484" s="18" t="s">
        <v>888</v>
      </c>
      <c r="H3484" s="46">
        <v>0.39</v>
      </c>
      <c r="I3484" s="18" t="s">
        <v>3846</v>
      </c>
    </row>
    <row r="3485" spans="1:9" x14ac:dyDescent="0.35">
      <c r="A3485" s="68">
        <v>46086</v>
      </c>
      <c r="B3485" s="52" t="s">
        <v>844</v>
      </c>
      <c r="C3485" s="30" t="str">
        <f>IFERROR(
INDEX(#REF!,MATCH($E3485,#REF!,0)),
IFERROR(
INDEX('SETORES VARRIÇÃO'!$A:$A,MATCH($E3485,'SETORES VARRIÇÃO'!$H:$H,0)),
IFERROR(
INDEX(#REF!,MATCH($E3485,#REF!,0)),
INDEX(#REF!,MATCH($E3485,#REF!,0))
)))</f>
        <v>JT</v>
      </c>
      <c r="D3485" s="31" t="str">
        <f>IFERROR(
INDEX(#REF!,MATCH($E3485,#REF!,0)),
IFERROR(
INDEX('SETORES VARRIÇÃO'!$B:$B,MATCH($E3485,'SETORES VARRIÇÃO'!$H:$H,0)),
IFERROR(
INDEX(#REF!,MATCH($E3485,#REF!,0)),
INDEX(#REF!,MATCH($E3485,#REF!,0))
)))</f>
        <v>JT10302VJ0020</v>
      </c>
      <c r="E3485" s="30" t="str">
        <f t="shared" si="72"/>
        <v>03-0109</v>
      </c>
      <c r="F3485" s="19" t="str">
        <f>IFERROR(
INDEX(#REF!,MATCH($E3485,#REF!,0)),
IFERROR(
INDEX('SETORES VARRIÇÃO'!$F:$F,MATCH($E3485,'SETORES VARRIÇÃO'!$H:$H,0)),
IFERROR(
INDEX(#REF!,MATCH($E3485,#REF!,0)),
INDEX(#REF!,MATCH($E3485,#REF!,0))
)))</f>
        <v>Segunda/Quinta</v>
      </c>
      <c r="G3485" s="18" t="s">
        <v>888</v>
      </c>
      <c r="H3485" s="46">
        <v>0.79</v>
      </c>
      <c r="I3485" s="18" t="s">
        <v>3847</v>
      </c>
    </row>
    <row r="3486" spans="1:9" x14ac:dyDescent="0.35">
      <c r="A3486" s="68">
        <v>46086</v>
      </c>
      <c r="B3486" s="52" t="s">
        <v>845</v>
      </c>
      <c r="C3486" s="30" t="str">
        <f>IFERROR(
INDEX(#REF!,MATCH($E3486,#REF!,0)),
IFERROR(
INDEX('SETORES VARRIÇÃO'!$A:$A,MATCH($E3486,'SETORES VARRIÇÃO'!$H:$H,0)),
IFERROR(
INDEX(#REF!,MATCH($E3486,#REF!,0)),
INDEX(#REF!,MATCH($E3486,#REF!,0))
)))</f>
        <v>JT</v>
      </c>
      <c r="D3486" s="31" t="str">
        <f>IFERROR(
INDEX(#REF!,MATCH($E3486,#REF!,0)),
IFERROR(
INDEX('SETORES VARRIÇÃO'!$B:$B,MATCH($E3486,'SETORES VARRIÇÃO'!$H:$H,0)),
IFERROR(
INDEX(#REF!,MATCH($E3486,#REF!,0)),
INDEX(#REF!,MATCH($E3486,#REF!,0))
)))</f>
        <v>JT10302VJ0014</v>
      </c>
      <c r="E3486" s="30" t="str">
        <f t="shared" si="72"/>
        <v>03-0110</v>
      </c>
      <c r="F3486" s="19" t="str">
        <f>IFERROR(
INDEX(#REF!,MATCH($E3486,#REF!,0)),
IFERROR(
INDEX('SETORES VARRIÇÃO'!$F:$F,MATCH($E3486,'SETORES VARRIÇÃO'!$H:$H,0)),
IFERROR(
INDEX(#REF!,MATCH($E3486,#REF!,0)),
INDEX(#REF!,MATCH($E3486,#REF!,0))
)))</f>
        <v>Segunda/Quinta</v>
      </c>
      <c r="G3486" s="18" t="s">
        <v>888</v>
      </c>
      <c r="H3486" s="46">
        <v>0.88</v>
      </c>
      <c r="I3486" s="18" t="s">
        <v>3848</v>
      </c>
    </row>
    <row r="3487" spans="1:9" x14ac:dyDescent="0.35">
      <c r="A3487" s="68">
        <v>46086</v>
      </c>
      <c r="B3487" s="52" t="s">
        <v>846</v>
      </c>
      <c r="C3487" s="30" t="str">
        <f>IFERROR(
INDEX(#REF!,MATCH($E3487,#REF!,0)),
IFERROR(
INDEX('SETORES VARRIÇÃO'!$A:$A,MATCH($E3487,'SETORES VARRIÇÃO'!$H:$H,0)),
IFERROR(
INDEX(#REF!,MATCH($E3487,#REF!,0)),
INDEX(#REF!,MATCH($E3487,#REF!,0))
)))</f>
        <v>JT</v>
      </c>
      <c r="D3487" s="31" t="str">
        <f>IFERROR(
INDEX(#REF!,MATCH($E3487,#REF!,0)),
IFERROR(
INDEX('SETORES VARRIÇÃO'!$B:$B,MATCH($E3487,'SETORES VARRIÇÃO'!$H:$H,0)),
IFERROR(
INDEX(#REF!,MATCH($E3487,#REF!,0)),
INDEX(#REF!,MATCH($E3487,#REF!,0))
)))</f>
        <v>JT10303VJ0058</v>
      </c>
      <c r="E3487" s="30" t="str">
        <f t="shared" si="72"/>
        <v>03-0111</v>
      </c>
      <c r="F3487" s="19" t="str">
        <f>IFERROR(
INDEX(#REF!,MATCH($E3487,#REF!,0)),
IFERROR(
INDEX('SETORES VARRIÇÃO'!$F:$F,MATCH($E3487,'SETORES VARRIÇÃO'!$H:$H,0)),
IFERROR(
INDEX(#REF!,MATCH($E3487,#REF!,0)),
INDEX(#REF!,MATCH($E3487,#REF!,0))
)))</f>
        <v>Terça/Sexta</v>
      </c>
      <c r="G3487" s="18" t="s">
        <v>888</v>
      </c>
      <c r="H3487" s="46">
        <v>0.34</v>
      </c>
      <c r="I3487" s="18" t="s">
        <v>3849</v>
      </c>
    </row>
    <row r="3488" spans="1:9" x14ac:dyDescent="0.35">
      <c r="A3488" s="68">
        <v>46086</v>
      </c>
      <c r="B3488" s="52" t="s">
        <v>847</v>
      </c>
      <c r="C3488" s="30" t="str">
        <f>IFERROR(
INDEX(#REF!,MATCH($E3488,#REF!,0)),
IFERROR(
INDEX('SETORES VARRIÇÃO'!$A:$A,MATCH($E3488,'SETORES VARRIÇÃO'!$H:$H,0)),
IFERROR(
INDEX(#REF!,MATCH($E3488,#REF!,0)),
INDEX(#REF!,MATCH($E3488,#REF!,0))
)))</f>
        <v>CV</v>
      </c>
      <c r="D3488" s="31" t="str">
        <f>IFERROR(
INDEX(#REF!,MATCH($E3488,#REF!,0)),
IFERROR(
INDEX('SETORES VARRIÇÃO'!$B:$B,MATCH($E3488,'SETORES VARRIÇÃO'!$H:$H,0)),
IFERROR(
INDEX(#REF!,MATCH($E3488,#REF!,0)),
INDEX(#REF!,MATCH($E3488,#REF!,0))
)))</f>
        <v>CV10101VJ0006</v>
      </c>
      <c r="E3488" s="30" t="str">
        <f t="shared" si="72"/>
        <v>03-0112</v>
      </c>
      <c r="F3488" s="19" t="str">
        <f>IFERROR(
INDEX(#REF!,MATCH($E3488,#REF!,0)),
IFERROR(
INDEX('SETORES VARRIÇÃO'!$F:$F,MATCH($E3488,'SETORES VARRIÇÃO'!$H:$H,0)),
IFERROR(
INDEX(#REF!,MATCH($E3488,#REF!,0)),
INDEX(#REF!,MATCH($E3488,#REF!,0))
)))</f>
        <v>Segunda a Domingo</v>
      </c>
      <c r="G3488" s="18" t="s">
        <v>888</v>
      </c>
      <c r="H3488" s="46">
        <v>0.79</v>
      </c>
      <c r="I3488" s="18" t="s">
        <v>3850</v>
      </c>
    </row>
    <row r="3489" spans="1:9" x14ac:dyDescent="0.35">
      <c r="A3489" s="68">
        <v>46086</v>
      </c>
      <c r="B3489" s="52" t="s">
        <v>848</v>
      </c>
      <c r="C3489" s="30" t="str">
        <f>IFERROR(
INDEX(#REF!,MATCH($E3489,#REF!,0)),
IFERROR(
INDEX('SETORES VARRIÇÃO'!$A:$A,MATCH($E3489,'SETORES VARRIÇÃO'!$H:$H,0)),
IFERROR(
INDEX(#REF!,MATCH($E3489,#REF!,0)),
INDEX(#REF!,MATCH($E3489,#REF!,0))
)))</f>
        <v>CV</v>
      </c>
      <c r="D3489" s="31" t="str">
        <f>IFERROR(
INDEX(#REF!,MATCH($E3489,#REF!,0)),
IFERROR(
INDEX('SETORES VARRIÇÃO'!$B:$B,MATCH($E3489,'SETORES VARRIÇÃO'!$H:$H,0)),
IFERROR(
INDEX(#REF!,MATCH($E3489,#REF!,0)),
INDEX(#REF!,MATCH($E3489,#REF!,0))
)))</f>
        <v>CV10202VJ0044</v>
      </c>
      <c r="E3489" s="30" t="str">
        <f t="shared" si="72"/>
        <v>03-0113</v>
      </c>
      <c r="F3489" s="19" t="str">
        <f>IFERROR(
INDEX(#REF!,MATCH($E3489,#REF!,0)),
IFERROR(
INDEX('SETORES VARRIÇÃO'!$F:$F,MATCH($E3489,'SETORES VARRIÇÃO'!$H:$H,0)),
IFERROR(
INDEX(#REF!,MATCH($E3489,#REF!,0)),
INDEX(#REF!,MATCH($E3489,#REF!,0))
)))</f>
        <v>Segunda/Quarta/Sexta</v>
      </c>
      <c r="G3489" s="18" t="s">
        <v>888</v>
      </c>
      <c r="H3489" s="46">
        <v>0.33</v>
      </c>
      <c r="I3489" s="18" t="s">
        <v>3851</v>
      </c>
    </row>
    <row r="3490" spans="1:9" x14ac:dyDescent="0.35">
      <c r="A3490" s="68">
        <v>46086</v>
      </c>
      <c r="B3490" s="52" t="s">
        <v>849</v>
      </c>
      <c r="C3490" s="30" t="str">
        <f>IFERROR(
INDEX(#REF!,MATCH($E3490,#REF!,0)),
IFERROR(
INDEX('SETORES VARRIÇÃO'!$A:$A,MATCH($E3490,'SETORES VARRIÇÃO'!$H:$H,0)),
IFERROR(
INDEX(#REF!,MATCH($E3490,#REF!,0)),
INDEX(#REF!,MATCH($E3490,#REF!,0))
)))</f>
        <v>CV</v>
      </c>
      <c r="D3490" s="31" t="str">
        <f>IFERROR(
INDEX(#REF!,MATCH($E3490,#REF!,0)),
IFERROR(
INDEX('SETORES VARRIÇÃO'!$B:$B,MATCH($E3490,'SETORES VARRIÇÃO'!$H:$H,0)),
IFERROR(
INDEX(#REF!,MATCH($E3490,#REF!,0)),
INDEX(#REF!,MATCH($E3490,#REF!,0))
)))</f>
        <v>CV10202VJ0043</v>
      </c>
      <c r="E3490" s="30" t="str">
        <f t="shared" si="72"/>
        <v>03-0114</v>
      </c>
      <c r="F3490" s="19" t="str">
        <f>IFERROR(
INDEX(#REF!,MATCH($E3490,#REF!,0)),
IFERROR(
INDEX('SETORES VARRIÇÃO'!$F:$F,MATCH($E3490,'SETORES VARRIÇÃO'!$H:$H,0)),
IFERROR(
INDEX(#REF!,MATCH($E3490,#REF!,0)),
INDEX(#REF!,MATCH($E3490,#REF!,0))
)))</f>
        <v>Segunda/Quarta/Sexta</v>
      </c>
      <c r="G3490" s="18" t="s">
        <v>888</v>
      </c>
      <c r="H3490" s="46">
        <v>0.5</v>
      </c>
      <c r="I3490" s="18" t="s">
        <v>3852</v>
      </c>
    </row>
    <row r="3491" spans="1:9" x14ac:dyDescent="0.35">
      <c r="A3491" s="68">
        <v>46086</v>
      </c>
      <c r="B3491" s="52" t="s">
        <v>850</v>
      </c>
      <c r="C3491" s="30" t="str">
        <f>IFERROR(
INDEX(#REF!,MATCH($E3491,#REF!,0)),
IFERROR(
INDEX('SETORES VARRIÇÃO'!$A:$A,MATCH($E3491,'SETORES VARRIÇÃO'!$H:$H,0)),
IFERROR(
INDEX(#REF!,MATCH($E3491,#REF!,0)),
INDEX(#REF!,MATCH($E3491,#REF!,0))
)))</f>
        <v>CV</v>
      </c>
      <c r="D3491" s="31" t="str">
        <f>IFERROR(
INDEX(#REF!,MATCH($E3491,#REF!,0)),
IFERROR(
INDEX('SETORES VARRIÇÃO'!$B:$B,MATCH($E3491,'SETORES VARRIÇÃO'!$H:$H,0)),
IFERROR(
INDEX(#REF!,MATCH($E3491,#REF!,0)),
INDEX(#REF!,MATCH($E3491,#REF!,0))
)))</f>
        <v>CV10202VJ0037</v>
      </c>
      <c r="E3491" s="30" t="str">
        <f t="shared" si="72"/>
        <v>03-0115</v>
      </c>
      <c r="F3491" s="19" t="str">
        <f>IFERROR(
INDEX(#REF!,MATCH($E3491,#REF!,0)),
IFERROR(
INDEX('SETORES VARRIÇÃO'!$F:$F,MATCH($E3491,'SETORES VARRIÇÃO'!$H:$H,0)),
IFERROR(
INDEX(#REF!,MATCH($E3491,#REF!,0)),
INDEX(#REF!,MATCH($E3491,#REF!,0))
)))</f>
        <v>Segunda/Quarta/Sexta</v>
      </c>
      <c r="G3491" s="18" t="s">
        <v>888</v>
      </c>
      <c r="H3491" s="46">
        <v>0.34</v>
      </c>
      <c r="I3491" s="18" t="s">
        <v>3853</v>
      </c>
    </row>
    <row r="3492" spans="1:9" x14ac:dyDescent="0.35">
      <c r="A3492" s="68">
        <v>46086</v>
      </c>
      <c r="B3492" s="52" t="s">
        <v>851</v>
      </c>
      <c r="C3492" s="30" t="str">
        <f>IFERROR(
INDEX(#REF!,MATCH($E3492,#REF!,0)),
IFERROR(
INDEX('SETORES VARRIÇÃO'!$A:$A,MATCH($E3492,'SETORES VARRIÇÃO'!$H:$H,0)),
IFERROR(
INDEX(#REF!,MATCH($E3492,#REF!,0)),
INDEX(#REF!,MATCH($E3492,#REF!,0))
)))</f>
        <v>CV</v>
      </c>
      <c r="D3492" s="31" t="str">
        <f>IFERROR(
INDEX(#REF!,MATCH($E3492,#REF!,0)),
IFERROR(
INDEX('SETORES VARRIÇÃO'!$B:$B,MATCH($E3492,'SETORES VARRIÇÃO'!$H:$H,0)),
IFERROR(
INDEX(#REF!,MATCH($E3492,#REF!,0)),
INDEX(#REF!,MATCH($E3492,#REF!,0))
)))</f>
        <v>CV10303VJ0022</v>
      </c>
      <c r="E3492" s="30" t="str">
        <f t="shared" si="72"/>
        <v>03-0116</v>
      </c>
      <c r="F3492" s="19" t="str">
        <f>IFERROR(
INDEX(#REF!,MATCH($E3492,#REF!,0)),
IFERROR(
INDEX('SETORES VARRIÇÃO'!$F:$F,MATCH($E3492,'SETORES VARRIÇÃO'!$H:$H,0)),
IFERROR(
INDEX(#REF!,MATCH($E3492,#REF!,0)),
INDEX(#REF!,MATCH($E3492,#REF!,0))
)))</f>
        <v>Terça/Sexta</v>
      </c>
      <c r="G3492" s="18" t="s">
        <v>887</v>
      </c>
      <c r="H3492" s="46" t="s">
        <v>946</v>
      </c>
      <c r="I3492" s="18" t="s">
        <v>3619</v>
      </c>
    </row>
    <row r="3493" spans="1:9" x14ac:dyDescent="0.35">
      <c r="A3493" s="68">
        <v>46086</v>
      </c>
      <c r="B3493" s="52" t="s">
        <v>852</v>
      </c>
      <c r="C3493" s="30" t="str">
        <f>IFERROR(
INDEX(#REF!,MATCH($E3493,#REF!,0)),
IFERROR(
INDEX('SETORES VARRIÇÃO'!$A:$A,MATCH($E3493,'SETORES VARRIÇÃO'!$H:$H,0)),
IFERROR(
INDEX(#REF!,MATCH($E3493,#REF!,0)),
INDEX(#REF!,MATCH($E3493,#REF!,0))
)))</f>
        <v>JT</v>
      </c>
      <c r="D3493" s="31" t="str">
        <f>IFERROR(
INDEX(#REF!,MATCH($E3493,#REF!,0)),
IFERROR(
INDEX('SETORES VARRIÇÃO'!$B:$B,MATCH($E3493,'SETORES VARRIÇÃO'!$H:$H,0)),
IFERROR(
INDEX(#REF!,MATCH($E3493,#REF!,0)),
INDEX(#REF!,MATCH($E3493,#REF!,0))
)))</f>
        <v>JT10302VJ0013</v>
      </c>
      <c r="E3493" s="30" t="str">
        <f t="shared" si="72"/>
        <v>03-0117</v>
      </c>
      <c r="F3493" s="19" t="str">
        <f>IFERROR(
INDEX(#REF!,MATCH($E3493,#REF!,0)),
IFERROR(
INDEX('SETORES VARRIÇÃO'!$F:$F,MATCH($E3493,'SETORES VARRIÇÃO'!$H:$H,0)),
IFERROR(
INDEX(#REF!,MATCH($E3493,#REF!,0)),
INDEX(#REF!,MATCH($E3493,#REF!,0))
)))</f>
        <v>Segunda/Quinta</v>
      </c>
      <c r="G3493" s="18" t="s">
        <v>888</v>
      </c>
      <c r="H3493" s="46">
        <v>0.39</v>
      </c>
      <c r="I3493" s="18" t="s">
        <v>3854</v>
      </c>
    </row>
    <row r="3494" spans="1:9" x14ac:dyDescent="0.35">
      <c r="A3494" s="68">
        <v>46086</v>
      </c>
      <c r="B3494" s="52" t="s">
        <v>853</v>
      </c>
      <c r="C3494" s="30" t="str">
        <f>IFERROR(
INDEX(#REF!,MATCH($E3494,#REF!,0)),
IFERROR(
INDEX('SETORES VARRIÇÃO'!$A:$A,MATCH($E3494,'SETORES VARRIÇÃO'!$H:$H,0)),
IFERROR(
INDEX(#REF!,MATCH($E3494,#REF!,0)),
INDEX(#REF!,MATCH($E3494,#REF!,0))
)))</f>
        <v>CV</v>
      </c>
      <c r="D3494" s="31" t="str">
        <f>IFERROR(
INDEX(#REF!,MATCH($E3494,#REF!,0)),
IFERROR(
INDEX('SETORES VARRIÇÃO'!$B:$B,MATCH($E3494,'SETORES VARRIÇÃO'!$H:$H,0)),
IFERROR(
INDEX(#REF!,MATCH($E3494,#REF!,0)),
INDEX(#REF!,MATCH($E3494,#REF!,0))
)))</f>
        <v>CV10202VJ0045</v>
      </c>
      <c r="E3494" s="30" t="str">
        <f t="shared" si="72"/>
        <v>03-0118</v>
      </c>
      <c r="F3494" s="19" t="str">
        <f>IFERROR(
INDEX(#REF!,MATCH($E3494,#REF!,0)),
IFERROR(
INDEX('SETORES VARRIÇÃO'!$F:$F,MATCH($E3494,'SETORES VARRIÇÃO'!$H:$H,0)),
IFERROR(
INDEX(#REF!,MATCH($E3494,#REF!,0)),
INDEX(#REF!,MATCH($E3494,#REF!,0))
)))</f>
        <v>Segunda/Quarta/Sexta</v>
      </c>
      <c r="G3494" s="18" t="s">
        <v>888</v>
      </c>
      <c r="H3494" s="46">
        <v>0.5</v>
      </c>
      <c r="I3494" s="18" t="s">
        <v>3855</v>
      </c>
    </row>
    <row r="3495" spans="1:9" x14ac:dyDescent="0.35">
      <c r="A3495" s="68">
        <v>46086</v>
      </c>
      <c r="B3495" s="52" t="s">
        <v>854</v>
      </c>
      <c r="C3495" s="30" t="str">
        <f>IFERROR(
INDEX(#REF!,MATCH($E3495,#REF!,0)),
IFERROR(
INDEX('SETORES VARRIÇÃO'!$A:$A,MATCH($E3495,'SETORES VARRIÇÃO'!$H:$H,0)),
IFERROR(
INDEX(#REF!,MATCH($E3495,#REF!,0)),
INDEX(#REF!,MATCH($E3495,#REF!,0))
)))</f>
        <v>MG</v>
      </c>
      <c r="D3495" s="31" t="str">
        <f>IFERROR(
INDEX(#REF!,MATCH($E3495,#REF!,0)),
IFERROR(
INDEX('SETORES VARRIÇÃO'!$B:$B,MATCH($E3495,'SETORES VARRIÇÃO'!$H:$H,0)),
IFERROR(
INDEX(#REF!,MATCH($E3495,#REF!,0)),
INDEX(#REF!,MATCH($E3495,#REF!,0))
)))</f>
        <v>MG10101VJ0003</v>
      </c>
      <c r="E3495" s="30" t="str">
        <f t="shared" si="72"/>
        <v>03-0119</v>
      </c>
      <c r="F3495" s="19" t="str">
        <f>IFERROR(
INDEX(#REF!,MATCH($E3495,#REF!,0)),
IFERROR(
INDEX('SETORES VARRIÇÃO'!$F:$F,MATCH($E3495,'SETORES VARRIÇÃO'!$H:$H,0)),
IFERROR(
INDEX(#REF!,MATCH($E3495,#REF!,0)),
INDEX(#REF!,MATCH($E3495,#REF!,0))
)))</f>
        <v>Segunda a Domingo</v>
      </c>
      <c r="G3495" s="18" t="s">
        <v>888</v>
      </c>
      <c r="H3495" s="46">
        <v>0.39</v>
      </c>
      <c r="I3495" s="18" t="s">
        <v>3856</v>
      </c>
    </row>
    <row r="3496" spans="1:9" x14ac:dyDescent="0.35">
      <c r="A3496" s="68">
        <v>46086</v>
      </c>
      <c r="B3496" s="52" t="s">
        <v>855</v>
      </c>
      <c r="C3496" s="30" t="str">
        <f>IFERROR(
INDEX(#REF!,MATCH($E3496,#REF!,0)),
IFERROR(
INDEX('SETORES VARRIÇÃO'!$A:$A,MATCH($E3496,'SETORES VARRIÇÃO'!$H:$H,0)),
IFERROR(
INDEX(#REF!,MATCH($E3496,#REF!,0)),
INDEX(#REF!,MATCH($E3496,#REF!,0))
)))</f>
        <v>CV</v>
      </c>
      <c r="D3496" s="31" t="str">
        <f>IFERROR(
INDEX(#REF!,MATCH($E3496,#REF!,0)),
IFERROR(
INDEX('SETORES VARRIÇÃO'!$B:$B,MATCH($E3496,'SETORES VARRIÇÃO'!$H:$H,0)),
IFERROR(
INDEX(#REF!,MATCH($E3496,#REF!,0)),
INDEX(#REF!,MATCH($E3496,#REF!,0))
)))</f>
        <v>CV10101VJ0008</v>
      </c>
      <c r="E3496" s="30" t="str">
        <f t="shared" si="72"/>
        <v>03-0120</v>
      </c>
      <c r="F3496" s="19" t="str">
        <f>IFERROR(
INDEX(#REF!,MATCH($E3496,#REF!,0)),
IFERROR(
INDEX('SETORES VARRIÇÃO'!$F:$F,MATCH($E3496,'SETORES VARRIÇÃO'!$H:$H,0)),
IFERROR(
INDEX(#REF!,MATCH($E3496,#REF!,0)),
INDEX(#REF!,MATCH($E3496,#REF!,0))
)))</f>
        <v>Segunda a Domingo</v>
      </c>
      <c r="G3496" s="18" t="s">
        <v>888</v>
      </c>
      <c r="H3496" s="46">
        <v>0.64</v>
      </c>
      <c r="I3496" s="18" t="s">
        <v>3845</v>
      </c>
    </row>
    <row r="3497" spans="1:9" x14ac:dyDescent="0.35">
      <c r="A3497" s="68">
        <v>46086</v>
      </c>
      <c r="B3497" s="52" t="s">
        <v>856</v>
      </c>
      <c r="C3497" s="30" t="str">
        <f>IFERROR(
INDEX(#REF!,MATCH($E3497,#REF!,0)),
IFERROR(
INDEX('SETORES VARRIÇÃO'!$A:$A,MATCH($E3497,'SETORES VARRIÇÃO'!$H:$H,0)),
IFERROR(
INDEX(#REF!,MATCH($E3497,#REF!,0)),
INDEX(#REF!,MATCH($E3497,#REF!,0))
)))</f>
        <v>CV</v>
      </c>
      <c r="D3497" s="31" t="str">
        <f>IFERROR(
INDEX(#REF!,MATCH($E3497,#REF!,0)),
IFERROR(
INDEX('SETORES VARRIÇÃO'!$B:$B,MATCH($E3497,'SETORES VARRIÇÃO'!$H:$H,0)),
IFERROR(
INDEX(#REF!,MATCH($E3497,#REF!,0)),
INDEX(#REF!,MATCH($E3497,#REF!,0))
)))</f>
        <v>CV10202VJ0040</v>
      </c>
      <c r="E3497" s="30" t="str">
        <f t="shared" si="72"/>
        <v>03-0121</v>
      </c>
      <c r="F3497" s="19" t="str">
        <f>IFERROR(
INDEX(#REF!,MATCH($E3497,#REF!,0)),
IFERROR(
INDEX('SETORES VARRIÇÃO'!$F:$F,MATCH($E3497,'SETORES VARRIÇÃO'!$H:$H,0)),
IFERROR(
INDEX(#REF!,MATCH($E3497,#REF!,0)),
INDEX(#REF!,MATCH($E3497,#REF!,0))
)))</f>
        <v>Segunda/Quarta/Sexta</v>
      </c>
      <c r="G3497" s="18" t="s">
        <v>888</v>
      </c>
      <c r="H3497" s="46">
        <v>0.35</v>
      </c>
      <c r="I3497" s="18" t="s">
        <v>3857</v>
      </c>
    </row>
    <row r="3498" spans="1:9" x14ac:dyDescent="0.35">
      <c r="A3498" s="68">
        <v>46086</v>
      </c>
      <c r="B3498" s="52" t="s">
        <v>857</v>
      </c>
      <c r="C3498" s="30" t="str">
        <f>IFERROR(
INDEX(#REF!,MATCH($E3498,#REF!,0)),
IFERROR(
INDEX('SETORES VARRIÇÃO'!$A:$A,MATCH($E3498,'SETORES VARRIÇÃO'!$H:$H,0)),
IFERROR(
INDEX(#REF!,MATCH($E3498,#REF!,0)),
INDEX(#REF!,MATCH($E3498,#REF!,0))
)))</f>
        <v>CV</v>
      </c>
      <c r="D3498" s="31" t="str">
        <f>IFERROR(
INDEX(#REF!,MATCH($E3498,#REF!,0)),
IFERROR(
INDEX('SETORES VARRIÇÃO'!$B:$B,MATCH($E3498,'SETORES VARRIÇÃO'!$H:$H,0)),
IFERROR(
INDEX(#REF!,MATCH($E3498,#REF!,0)),
INDEX(#REF!,MATCH($E3498,#REF!,0))
)))</f>
        <v>CV10202VJ0039</v>
      </c>
      <c r="E3498" s="30" t="str">
        <f t="shared" si="72"/>
        <v>03-0122</v>
      </c>
      <c r="F3498" s="19" t="str">
        <f>IFERROR(
INDEX(#REF!,MATCH($E3498,#REF!,0)),
IFERROR(
INDEX('SETORES VARRIÇÃO'!$F:$F,MATCH($E3498,'SETORES VARRIÇÃO'!$H:$H,0)),
IFERROR(
INDEX(#REF!,MATCH($E3498,#REF!,0)),
INDEX(#REF!,MATCH($E3498,#REF!,0))
)))</f>
        <v>Segunda/Quarta/Sexta</v>
      </c>
      <c r="G3498" s="18" t="s">
        <v>888</v>
      </c>
      <c r="H3498" s="46">
        <v>0.59</v>
      </c>
      <c r="I3498" s="18" t="s">
        <v>3744</v>
      </c>
    </row>
    <row r="3499" spans="1:9" x14ac:dyDescent="0.35">
      <c r="A3499" s="68">
        <v>46086</v>
      </c>
      <c r="B3499" s="52" t="s">
        <v>858</v>
      </c>
      <c r="C3499" s="30" t="str">
        <f>IFERROR(
INDEX(#REF!,MATCH($E3499,#REF!,0)),
IFERROR(
INDEX('SETORES VARRIÇÃO'!$A:$A,MATCH($E3499,'SETORES VARRIÇÃO'!$H:$H,0)),
IFERROR(
INDEX(#REF!,MATCH($E3499,#REF!,0)),
INDEX(#REF!,MATCH($E3499,#REF!,0))
)))</f>
        <v>JT</v>
      </c>
      <c r="D3499" s="31" t="str">
        <f>IFERROR(
INDEX(#REF!,MATCH($E3499,#REF!,0)),
IFERROR(
INDEX('SETORES VARRIÇÃO'!$B:$B,MATCH($E3499,'SETORES VARRIÇÃO'!$H:$H,0)),
IFERROR(
INDEX(#REF!,MATCH($E3499,#REF!,0)),
INDEX(#REF!,MATCH($E3499,#REF!,0))
)))</f>
        <v>JT10302VJ0012</v>
      </c>
      <c r="E3499" s="30" t="str">
        <f t="shared" si="72"/>
        <v>03-0123</v>
      </c>
      <c r="F3499" s="19" t="str">
        <f>IFERROR(
INDEX(#REF!,MATCH($E3499,#REF!,0)),
IFERROR(
INDEX('SETORES VARRIÇÃO'!$F:$F,MATCH($E3499,'SETORES VARRIÇÃO'!$H:$H,0)),
IFERROR(
INDEX(#REF!,MATCH($E3499,#REF!,0)),
INDEX(#REF!,MATCH($E3499,#REF!,0))
)))</f>
        <v>Segunda/Quinta</v>
      </c>
      <c r="G3499" s="18" t="s">
        <v>888</v>
      </c>
      <c r="H3499" s="46">
        <v>0.47</v>
      </c>
      <c r="I3499" s="18" t="s">
        <v>3858</v>
      </c>
    </row>
    <row r="3500" spans="1:9" x14ac:dyDescent="0.35">
      <c r="A3500" s="68">
        <v>46086</v>
      </c>
      <c r="B3500" s="52" t="s">
        <v>720</v>
      </c>
      <c r="C3500" s="30" t="str">
        <f>IFERROR(
INDEX(#REF!,MATCH($E3500,#REF!,0)),
IFERROR(
INDEX('SETORES VARRIÇÃO'!$A:$A,MATCH($E3500,'SETORES VARRIÇÃO'!$H:$H,0)),
IFERROR(
INDEX(#REF!,MATCH($E3500,#REF!,0)),
INDEX(#REF!,MATCH($E3500,#REF!,0))
)))</f>
        <v>MG</v>
      </c>
      <c r="D3500" s="31" t="str">
        <f>IFERROR(
INDEX(#REF!,MATCH($E3500,#REF!,0)),
IFERROR(
INDEX('SETORES VARRIÇÃO'!$B:$B,MATCH($E3500,'SETORES VARRIÇÃO'!$H:$H,0)),
IFERROR(
INDEX(#REF!,MATCH($E3500,#REF!,0)),
INDEX(#REF!,MATCH($E3500,#REF!,0))
)))</f>
        <v>MG10101VJ0001</v>
      </c>
      <c r="E3500" s="30" t="str">
        <f t="shared" si="72"/>
        <v>03-0124</v>
      </c>
      <c r="F3500" s="19" t="str">
        <f>IFERROR(
INDEX(#REF!,MATCH($E3500,#REF!,0)),
IFERROR(
INDEX('SETORES VARRIÇÃO'!$F:$F,MATCH($E3500,'SETORES VARRIÇÃO'!$H:$H,0)),
IFERROR(
INDEX(#REF!,MATCH($E3500,#REF!,0)),
INDEX(#REF!,MATCH($E3500,#REF!,0))
)))</f>
        <v>Segunda a Domingo</v>
      </c>
      <c r="G3500" s="18" t="s">
        <v>888</v>
      </c>
      <c r="H3500" s="46">
        <v>1</v>
      </c>
      <c r="I3500" s="18" t="s">
        <v>3859</v>
      </c>
    </row>
    <row r="3501" spans="1:9" x14ac:dyDescent="0.35">
      <c r="A3501" s="68">
        <v>46086</v>
      </c>
      <c r="B3501" s="52" t="s">
        <v>739</v>
      </c>
      <c r="C3501" s="30" t="str">
        <f>IFERROR(
INDEX(#REF!,MATCH($E3501,#REF!,0)),
IFERROR(
INDEX('SETORES VARRIÇÃO'!$A:$A,MATCH($E3501,'SETORES VARRIÇÃO'!$H:$H,0)),
IFERROR(
INDEX(#REF!,MATCH($E3501,#REF!,0)),
INDEX(#REF!,MATCH($E3501,#REF!,0))
)))</f>
        <v>CV</v>
      </c>
      <c r="D3501" s="31" t="str">
        <f>IFERROR(
INDEX(#REF!,MATCH($E3501,#REF!,0)),
IFERROR(
INDEX('SETORES VARRIÇÃO'!$B:$B,MATCH($E3501,'SETORES VARRIÇÃO'!$H:$H,0)),
IFERROR(
INDEX(#REF!,MATCH($E3501,#REF!,0)),
INDEX(#REF!,MATCH($E3501,#REF!,0))
)))</f>
        <v>CV10304VJ0028</v>
      </c>
      <c r="E3501" s="30" t="str">
        <f t="shared" si="72"/>
        <v>03-0125</v>
      </c>
      <c r="F3501" s="19" t="str">
        <f>IFERROR(
INDEX(#REF!,MATCH($E3501,#REF!,0)),
IFERROR(
INDEX('SETORES VARRIÇÃO'!$F:$F,MATCH($E3501,'SETORES VARRIÇÃO'!$H:$H,0)),
IFERROR(
INDEX(#REF!,MATCH($E3501,#REF!,0)),
INDEX(#REF!,MATCH($E3501,#REF!,0))
)))</f>
        <v>Quarta/Sábado</v>
      </c>
      <c r="G3501" s="18" t="s">
        <v>888</v>
      </c>
      <c r="H3501" s="46">
        <v>0.49</v>
      </c>
      <c r="I3501" s="18" t="s">
        <v>3860</v>
      </c>
    </row>
    <row r="3502" spans="1:9" x14ac:dyDescent="0.35">
      <c r="A3502" s="68">
        <v>46086</v>
      </c>
      <c r="B3502" s="52" t="s">
        <v>859</v>
      </c>
      <c r="C3502" s="30" t="str">
        <f>IFERROR(
INDEX(#REF!,MATCH($E3502,#REF!,0)),
IFERROR(
INDEX('SETORES VARRIÇÃO'!$A:$A,MATCH($E3502,'SETORES VARRIÇÃO'!$H:$H,0)),
IFERROR(
INDEX(#REF!,MATCH($E3502,#REF!,0)),
INDEX(#REF!,MATCH($E3502,#REF!,0))
)))</f>
        <v>CV</v>
      </c>
      <c r="D3502" s="31" t="str">
        <f>IFERROR(
INDEX(#REF!,MATCH($E3502,#REF!,0)),
IFERROR(
INDEX('SETORES VARRIÇÃO'!$B:$B,MATCH($E3502,'SETORES VARRIÇÃO'!$H:$H,0)),
IFERROR(
INDEX(#REF!,MATCH($E3502,#REF!,0)),
INDEX(#REF!,MATCH($E3502,#REF!,0))
)))</f>
        <v>CV10202VJ0033</v>
      </c>
      <c r="E3502" s="30" t="str">
        <f t="shared" si="72"/>
        <v>03-0126</v>
      </c>
      <c r="F3502" s="19" t="str">
        <f>IFERROR(
INDEX(#REF!,MATCH($E3502,#REF!,0)),
IFERROR(
INDEX('SETORES VARRIÇÃO'!$F:$F,MATCH($E3502,'SETORES VARRIÇÃO'!$H:$H,0)),
IFERROR(
INDEX(#REF!,MATCH($E3502,#REF!,0)),
INDEX(#REF!,MATCH($E3502,#REF!,0))
)))</f>
        <v>Segunda/Quarta/Sexta</v>
      </c>
      <c r="G3502" s="18" t="s">
        <v>888</v>
      </c>
      <c r="H3502" s="46">
        <v>0.54</v>
      </c>
      <c r="I3502" s="18" t="s">
        <v>3861</v>
      </c>
    </row>
    <row r="3503" spans="1:9" x14ac:dyDescent="0.35">
      <c r="A3503" s="68">
        <v>46086</v>
      </c>
      <c r="B3503" s="52" t="s">
        <v>740</v>
      </c>
      <c r="C3503" s="30" t="str">
        <f>IFERROR(
INDEX(#REF!,MATCH($E3503,#REF!,0)),
IFERROR(
INDEX('SETORES VARRIÇÃO'!$A:$A,MATCH($E3503,'SETORES VARRIÇÃO'!$H:$H,0)),
IFERROR(
INDEX(#REF!,MATCH($E3503,#REF!,0)),
INDEX(#REF!,MATCH($E3503,#REF!,0))
)))</f>
        <v>JT</v>
      </c>
      <c r="D3503" s="31" t="str">
        <f>IFERROR(
INDEX(#REF!,MATCH($E3503,#REF!,0)),
IFERROR(
INDEX('SETORES VARRIÇÃO'!$B:$B,MATCH($E3503,'SETORES VARRIÇÃO'!$H:$H,0)),
IFERROR(
INDEX(#REF!,MATCH($E3503,#REF!,0)),
INDEX(#REF!,MATCH($E3503,#REF!,0))
)))</f>
        <v>JT10304VJ0039</v>
      </c>
      <c r="E3503" s="30" t="str">
        <f t="shared" si="72"/>
        <v>03-0127</v>
      </c>
      <c r="F3503" s="19" t="str">
        <f>IFERROR(
INDEX(#REF!,MATCH($E3503,#REF!,0)),
IFERROR(
INDEX('SETORES VARRIÇÃO'!$F:$F,MATCH($E3503,'SETORES VARRIÇÃO'!$H:$H,0)),
IFERROR(
INDEX(#REF!,MATCH($E3503,#REF!,0)),
INDEX(#REF!,MATCH($E3503,#REF!,0))
)))</f>
        <v>Quarta/Sábado</v>
      </c>
      <c r="G3503" s="18" t="s">
        <v>887</v>
      </c>
      <c r="H3503" s="46" t="s">
        <v>941</v>
      </c>
      <c r="I3503" s="18" t="s">
        <v>3747</v>
      </c>
    </row>
    <row r="3504" spans="1:9" x14ac:dyDescent="0.35">
      <c r="A3504" s="68">
        <v>46086</v>
      </c>
      <c r="B3504" s="52" t="s">
        <v>860</v>
      </c>
      <c r="C3504" s="30" t="str">
        <f>IFERROR(
INDEX(#REF!,MATCH($E3504,#REF!,0)),
IFERROR(
INDEX('SETORES VARRIÇÃO'!$A:$A,MATCH($E3504,'SETORES VARRIÇÃO'!$H:$H,0)),
IFERROR(
INDEX(#REF!,MATCH($E3504,#REF!,0)),
INDEX(#REF!,MATCH($E3504,#REF!,0))
)))</f>
        <v>JT</v>
      </c>
      <c r="D3504" s="31" t="str">
        <f>IFERROR(
INDEX(#REF!,MATCH($E3504,#REF!,0)),
IFERROR(
INDEX('SETORES VARRIÇÃO'!$B:$B,MATCH($E3504,'SETORES VARRIÇÃO'!$H:$H,0)),
IFERROR(
INDEX(#REF!,MATCH($E3504,#REF!,0)),
INDEX(#REF!,MATCH($E3504,#REF!,0))
)))</f>
        <v>JT10303VJ0030</v>
      </c>
      <c r="E3504" s="30" t="str">
        <f t="shared" si="72"/>
        <v>03-0128</v>
      </c>
      <c r="F3504" s="19" t="str">
        <f>IFERROR(
INDEX(#REF!,MATCH($E3504,#REF!,0)),
IFERROR(
INDEX('SETORES VARRIÇÃO'!$F:$F,MATCH($E3504,'SETORES VARRIÇÃO'!$H:$H,0)),
IFERROR(
INDEX(#REF!,MATCH($E3504,#REF!,0)),
INDEX(#REF!,MATCH($E3504,#REF!,0))
)))</f>
        <v>Terça/Sexta</v>
      </c>
      <c r="G3504" s="18" t="s">
        <v>888</v>
      </c>
      <c r="H3504" s="46">
        <v>0.39</v>
      </c>
      <c r="I3504" s="18" t="s">
        <v>3862</v>
      </c>
    </row>
    <row r="3505" spans="1:9" x14ac:dyDescent="0.35">
      <c r="A3505" s="68">
        <v>46086</v>
      </c>
      <c r="B3505" s="52" t="s">
        <v>861</v>
      </c>
      <c r="C3505" s="30" t="str">
        <f>IFERROR(
INDEX(#REF!,MATCH($E3505,#REF!,0)),
IFERROR(
INDEX('SETORES VARRIÇÃO'!$A:$A,MATCH($E3505,'SETORES VARRIÇÃO'!$H:$H,0)),
IFERROR(
INDEX(#REF!,MATCH($E3505,#REF!,0)),
INDEX(#REF!,MATCH($E3505,#REF!,0))
)))</f>
        <v>CV</v>
      </c>
      <c r="D3505" s="31" t="str">
        <f>IFERROR(
INDEX(#REF!,MATCH($E3505,#REF!,0)),
IFERROR(
INDEX('SETORES VARRIÇÃO'!$B:$B,MATCH($E3505,'SETORES VARRIÇÃO'!$H:$H,0)),
IFERROR(
INDEX(#REF!,MATCH($E3505,#REF!,0)),
INDEX(#REF!,MATCH($E3505,#REF!,0))
)))</f>
        <v>CV10202VJ0041</v>
      </c>
      <c r="E3505" s="30" t="str">
        <f t="shared" ref="E3505:E3519" si="73">SUBSTITUTE(B3505,"SMSUB-LUTOCAR-","")</f>
        <v>03-0129</v>
      </c>
      <c r="F3505" s="19" t="str">
        <f>IFERROR(
INDEX(#REF!,MATCH($E3505,#REF!,0)),
IFERROR(
INDEX('SETORES VARRIÇÃO'!$F:$F,MATCH($E3505,'SETORES VARRIÇÃO'!$H:$H,0)),
IFERROR(
INDEX(#REF!,MATCH($E3505,#REF!,0)),
INDEX(#REF!,MATCH($E3505,#REF!,0))
)))</f>
        <v>Segunda/Quarta/Sexta</v>
      </c>
      <c r="G3505" s="18" t="s">
        <v>888</v>
      </c>
      <c r="H3505" s="46">
        <v>0.28999999999999998</v>
      </c>
      <c r="I3505" s="18" t="s">
        <v>3863</v>
      </c>
    </row>
    <row r="3506" spans="1:9" x14ac:dyDescent="0.35">
      <c r="A3506" s="68">
        <v>46086</v>
      </c>
      <c r="B3506" s="52" t="s">
        <v>862</v>
      </c>
      <c r="C3506" s="30" t="str">
        <f>IFERROR(
INDEX(#REF!,MATCH($E3506,#REF!,0)),
IFERROR(
INDEX('SETORES VARRIÇÃO'!$A:$A,MATCH($E3506,'SETORES VARRIÇÃO'!$H:$H,0)),
IFERROR(
INDEX(#REF!,MATCH($E3506,#REF!,0)),
INDEX(#REF!,MATCH($E3506,#REF!,0))
)))</f>
        <v>CV</v>
      </c>
      <c r="D3506" s="31" t="str">
        <f>IFERROR(
INDEX(#REF!,MATCH($E3506,#REF!,0)),
IFERROR(
INDEX('SETORES VARRIÇÃO'!$B:$B,MATCH($E3506,'SETORES VARRIÇÃO'!$H:$H,0)),
IFERROR(
INDEX(#REF!,MATCH($E3506,#REF!,0)),
INDEX(#REF!,MATCH($E3506,#REF!,0))
)))</f>
        <v>CV10102VJ0010</v>
      </c>
      <c r="E3506" s="30" t="str">
        <f t="shared" si="73"/>
        <v>03-0130</v>
      </c>
      <c r="F3506" s="19" t="str">
        <f>IFERROR(
INDEX(#REF!,MATCH($E3506,#REF!,0)),
IFERROR(
INDEX('SETORES VARRIÇÃO'!$F:$F,MATCH($E3506,'SETORES VARRIÇÃO'!$H:$H,0)),
IFERROR(
INDEX(#REF!,MATCH($E3506,#REF!,0)),
INDEX(#REF!,MATCH($E3506,#REF!,0))
)))</f>
        <v>Segunda a Domingo</v>
      </c>
      <c r="G3506" s="18" t="s">
        <v>888</v>
      </c>
      <c r="H3506" s="46">
        <v>0.44</v>
      </c>
      <c r="I3506" s="18" t="s">
        <v>3864</v>
      </c>
    </row>
    <row r="3507" spans="1:9" x14ac:dyDescent="0.35">
      <c r="A3507" s="68">
        <v>46086</v>
      </c>
      <c r="B3507" s="52" t="s">
        <v>565</v>
      </c>
      <c r="C3507" s="30" t="str">
        <f>IFERROR(
INDEX(#REF!,MATCH($E3507,#REF!,0)),
IFERROR(
INDEX('SETORES VARRIÇÃO'!$A:$A,MATCH($E3507,'SETORES VARRIÇÃO'!$H:$H,0)),
IFERROR(
INDEX(#REF!,MATCH($E3507,#REF!,0)),
INDEX(#REF!,MATCH($E3507,#REF!,0))
)))</f>
        <v>CV</v>
      </c>
      <c r="D3507" s="31" t="str">
        <f>IFERROR(
INDEX(#REF!,MATCH($E3507,#REF!,0)),
IFERROR(
INDEX('SETORES VARRIÇÃO'!$B:$B,MATCH($E3507,'SETORES VARRIÇÃO'!$H:$H,0)),
IFERROR(
INDEX(#REF!,MATCH($E3507,#REF!,0)),
INDEX(#REF!,MATCH($E3507,#REF!,0))
)))</f>
        <v>CV10303VJ0020</v>
      </c>
      <c r="E3507" s="30" t="str">
        <f t="shared" si="73"/>
        <v>03-0131</v>
      </c>
      <c r="F3507" s="19" t="str">
        <f>IFERROR(
INDEX(#REF!,MATCH($E3507,#REF!,0)),
IFERROR(
INDEX('SETORES VARRIÇÃO'!$F:$F,MATCH($E3507,'SETORES VARRIÇÃO'!$H:$H,0)),
IFERROR(
INDEX(#REF!,MATCH($E3507,#REF!,0)),
INDEX(#REF!,MATCH($E3507,#REF!,0))
)))</f>
        <v>Terça/Sexta</v>
      </c>
      <c r="G3507" s="18" t="s">
        <v>887</v>
      </c>
      <c r="H3507" s="46" t="s">
        <v>2625</v>
      </c>
      <c r="I3507" s="18" t="s">
        <v>3631</v>
      </c>
    </row>
    <row r="3508" spans="1:9" x14ac:dyDescent="0.35">
      <c r="A3508" s="68">
        <v>46086</v>
      </c>
      <c r="B3508" s="52" t="s">
        <v>863</v>
      </c>
      <c r="C3508" s="30" t="str">
        <f>IFERROR(
INDEX(#REF!,MATCH($E3508,#REF!,0)),
IFERROR(
INDEX('SETORES VARRIÇÃO'!$A:$A,MATCH($E3508,'SETORES VARRIÇÃO'!$H:$H,0)),
IFERROR(
INDEX(#REF!,MATCH($E3508,#REF!,0)),
INDEX(#REF!,MATCH($E3508,#REF!,0))
)))</f>
        <v>CV</v>
      </c>
      <c r="D3508" s="31" t="str">
        <f>IFERROR(
INDEX(#REF!,MATCH($E3508,#REF!,0)),
IFERROR(
INDEX('SETORES VARRIÇÃO'!$B:$B,MATCH($E3508,'SETORES VARRIÇÃO'!$H:$H,0)),
IFERROR(
INDEX(#REF!,MATCH($E3508,#REF!,0)),
INDEX(#REF!,MATCH($E3508,#REF!,0))
)))</f>
        <v>CV10202VJ0038</v>
      </c>
      <c r="E3508" s="30" t="str">
        <f t="shared" si="73"/>
        <v>03-0132</v>
      </c>
      <c r="F3508" s="19" t="str">
        <f>IFERROR(
INDEX(#REF!,MATCH($E3508,#REF!,0)),
IFERROR(
INDEX('SETORES VARRIÇÃO'!$F:$F,MATCH($E3508,'SETORES VARRIÇÃO'!$H:$H,0)),
IFERROR(
INDEX(#REF!,MATCH($E3508,#REF!,0)),
INDEX(#REF!,MATCH($E3508,#REF!,0))
)))</f>
        <v>Segunda/Quarta/Sexta</v>
      </c>
      <c r="G3508" s="18" t="s">
        <v>888</v>
      </c>
      <c r="H3508" s="46">
        <v>0.64</v>
      </c>
      <c r="I3508" s="18" t="s">
        <v>3865</v>
      </c>
    </row>
    <row r="3509" spans="1:9" x14ac:dyDescent="0.35">
      <c r="A3509" s="68">
        <v>46086</v>
      </c>
      <c r="B3509" s="52" t="s">
        <v>721</v>
      </c>
      <c r="C3509" s="30" t="str">
        <f>IFERROR(
INDEX(#REF!,MATCH($E3509,#REF!,0)),
IFERROR(
INDEX('SETORES VARRIÇÃO'!$A:$A,MATCH($E3509,'SETORES VARRIÇÃO'!$H:$H,0)),
IFERROR(
INDEX(#REF!,MATCH($E3509,#REF!,0)),
INDEX(#REF!,MATCH($E3509,#REF!,0))
)))</f>
        <v>JT</v>
      </c>
      <c r="D3509" s="31" t="str">
        <f>IFERROR(
INDEX(#REF!,MATCH($E3509,#REF!,0)),
IFERROR(
INDEX('SETORES VARRIÇÃO'!$B:$B,MATCH($E3509,'SETORES VARRIÇÃO'!$H:$H,0)),
IFERROR(
INDEX(#REF!,MATCH($E3509,#REF!,0)),
INDEX(#REF!,MATCH($E3509,#REF!,0))
)))</f>
        <v>JT10303VJ0031</v>
      </c>
      <c r="E3509" s="30" t="str">
        <f t="shared" si="73"/>
        <v>03-0133</v>
      </c>
      <c r="F3509" s="19" t="str">
        <f>IFERROR(
INDEX(#REF!,MATCH($E3509,#REF!,0)),
IFERROR(
INDEX('SETORES VARRIÇÃO'!$F:$F,MATCH($E3509,'SETORES VARRIÇÃO'!$H:$H,0)),
IFERROR(
INDEX(#REF!,MATCH($E3509,#REF!,0)),
INDEX(#REF!,MATCH($E3509,#REF!,0))
)))</f>
        <v>Terça/Sexta</v>
      </c>
      <c r="G3509" s="18" t="s">
        <v>888</v>
      </c>
      <c r="H3509" s="46">
        <v>0.95</v>
      </c>
      <c r="I3509" s="18" t="s">
        <v>3866</v>
      </c>
    </row>
    <row r="3510" spans="1:9" x14ac:dyDescent="0.35">
      <c r="A3510" s="68">
        <v>46086</v>
      </c>
      <c r="B3510" s="52" t="s">
        <v>864</v>
      </c>
      <c r="C3510" s="30" t="str">
        <f>IFERROR(
INDEX(#REF!,MATCH($E3510,#REF!,0)),
IFERROR(
INDEX('SETORES VARRIÇÃO'!$A:$A,MATCH($E3510,'SETORES VARRIÇÃO'!$H:$H,0)),
IFERROR(
INDEX(#REF!,MATCH($E3510,#REF!,0)),
INDEX(#REF!,MATCH($E3510,#REF!,0))
)))</f>
        <v>CV</v>
      </c>
      <c r="D3510" s="31" t="str">
        <f>IFERROR(
INDEX(#REF!,MATCH($E3510,#REF!,0)),
IFERROR(
INDEX('SETORES VARRIÇÃO'!$B:$B,MATCH($E3510,'SETORES VARRIÇÃO'!$H:$H,0)),
IFERROR(
INDEX(#REF!,MATCH($E3510,#REF!,0)),
INDEX(#REF!,MATCH($E3510,#REF!,0))
)))</f>
        <v>CV10203VJ0049</v>
      </c>
      <c r="E3510" s="30" t="str">
        <f t="shared" si="73"/>
        <v>03-0134</v>
      </c>
      <c r="F3510" s="19" t="str">
        <f>IFERROR(
INDEX(#REF!,MATCH($E3510,#REF!,0)),
IFERROR(
INDEX('SETORES VARRIÇÃO'!$F:$F,MATCH($E3510,'SETORES VARRIÇÃO'!$H:$H,0)),
IFERROR(
INDEX(#REF!,MATCH($E3510,#REF!,0)),
INDEX(#REF!,MATCH($E3510,#REF!,0))
)))</f>
        <v>Terça/Quinta/Sábado</v>
      </c>
      <c r="G3510" s="18" t="s">
        <v>888</v>
      </c>
      <c r="H3510" s="46">
        <v>0.89</v>
      </c>
      <c r="I3510" s="18" t="s">
        <v>3867</v>
      </c>
    </row>
    <row r="3511" spans="1:9" x14ac:dyDescent="0.35">
      <c r="A3511" s="68">
        <v>46086</v>
      </c>
      <c r="B3511" s="52" t="s">
        <v>865</v>
      </c>
      <c r="C3511" s="30" t="str">
        <f>IFERROR(
INDEX(#REF!,MATCH($E3511,#REF!,0)),
IFERROR(
INDEX('SETORES VARRIÇÃO'!$A:$A,MATCH($E3511,'SETORES VARRIÇÃO'!$H:$H,0)),
IFERROR(
INDEX(#REF!,MATCH($E3511,#REF!,0)),
INDEX(#REF!,MATCH($E3511,#REF!,0))
)))</f>
        <v>JT</v>
      </c>
      <c r="D3511" s="31" t="str">
        <f>IFERROR(
INDEX(#REF!,MATCH($E3511,#REF!,0)),
IFERROR(
INDEX('SETORES VARRIÇÃO'!$B:$B,MATCH($E3511,'SETORES VARRIÇÃO'!$H:$H,0)),
IFERROR(
INDEX(#REF!,MATCH($E3511,#REF!,0)),
INDEX(#REF!,MATCH($E3511,#REF!,0))
)))</f>
        <v>JT10303VJ0022</v>
      </c>
      <c r="E3511" s="30" t="str">
        <f t="shared" si="73"/>
        <v>03-0135</v>
      </c>
      <c r="F3511" s="19" t="str">
        <f>IFERROR(
INDEX(#REF!,MATCH($E3511,#REF!,0)),
IFERROR(
INDEX('SETORES VARRIÇÃO'!$F:$F,MATCH($E3511,'SETORES VARRIÇÃO'!$H:$H,0)),
IFERROR(
INDEX(#REF!,MATCH($E3511,#REF!,0)),
INDEX(#REF!,MATCH($E3511,#REF!,0))
)))</f>
        <v>Terça/Sexta</v>
      </c>
      <c r="G3511" s="18" t="s">
        <v>888</v>
      </c>
      <c r="H3511" s="46">
        <v>0.47</v>
      </c>
      <c r="I3511" s="18" t="s">
        <v>3868</v>
      </c>
    </row>
    <row r="3512" spans="1:9" x14ac:dyDescent="0.35">
      <c r="A3512" s="68">
        <v>46086</v>
      </c>
      <c r="B3512" s="52" t="s">
        <v>866</v>
      </c>
      <c r="C3512" s="30" t="str">
        <f>IFERROR(
INDEX(#REF!,MATCH($E3512,#REF!,0)),
IFERROR(
INDEX('SETORES VARRIÇÃO'!$A:$A,MATCH($E3512,'SETORES VARRIÇÃO'!$H:$H,0)),
IFERROR(
INDEX(#REF!,MATCH($E3512,#REF!,0)),
INDEX(#REF!,MATCH($E3512,#REF!,0))
)))</f>
        <v>CV</v>
      </c>
      <c r="D3512" s="31" t="str">
        <f>IFERROR(
INDEX(#REF!,MATCH($E3512,#REF!,0)),
IFERROR(
INDEX('SETORES VARRIÇÃO'!$B:$B,MATCH($E3512,'SETORES VARRIÇÃO'!$H:$H,0)),
IFERROR(
INDEX(#REF!,MATCH($E3512,#REF!,0)),
INDEX(#REF!,MATCH($E3512,#REF!,0))
)))</f>
        <v>CV10202VJ0031</v>
      </c>
      <c r="E3512" s="30" t="str">
        <f t="shared" si="73"/>
        <v>03-0136</v>
      </c>
      <c r="F3512" s="19" t="str">
        <f>IFERROR(
INDEX(#REF!,MATCH($E3512,#REF!,0)),
IFERROR(
INDEX('SETORES VARRIÇÃO'!$F:$F,MATCH($E3512,'SETORES VARRIÇÃO'!$H:$H,0)),
IFERROR(
INDEX(#REF!,MATCH($E3512,#REF!,0)),
INDEX(#REF!,MATCH($E3512,#REF!,0))
)))</f>
        <v>Segunda/Quarta/Sexta</v>
      </c>
      <c r="G3512" s="18" t="s">
        <v>888</v>
      </c>
      <c r="H3512" s="46">
        <v>0.49</v>
      </c>
      <c r="I3512" s="18" t="s">
        <v>3753</v>
      </c>
    </row>
    <row r="3513" spans="1:9" x14ac:dyDescent="0.35">
      <c r="A3513" s="68">
        <v>46086</v>
      </c>
      <c r="B3513" s="52" t="s">
        <v>722</v>
      </c>
      <c r="C3513" s="30" t="str">
        <f>IFERROR(
INDEX(#REF!,MATCH($E3513,#REF!,0)),
IFERROR(
INDEX('SETORES VARRIÇÃO'!$A:$A,MATCH($E3513,'SETORES VARRIÇÃO'!$H:$H,0)),
IFERROR(
INDEX(#REF!,MATCH($E3513,#REF!,0)),
INDEX(#REF!,MATCH($E3513,#REF!,0))
)))</f>
        <v>JT</v>
      </c>
      <c r="D3513" s="31" t="str">
        <f>IFERROR(
INDEX(#REF!,MATCH($E3513,#REF!,0)),
IFERROR(
INDEX('SETORES VARRIÇÃO'!$B:$B,MATCH($E3513,'SETORES VARRIÇÃO'!$H:$H,0)),
IFERROR(
INDEX(#REF!,MATCH($E3513,#REF!,0)),
INDEX(#REF!,MATCH($E3513,#REF!,0))
)))</f>
        <v>JT10303VJ0021</v>
      </c>
      <c r="E3513" s="30" t="str">
        <f t="shared" si="73"/>
        <v>03-0137</v>
      </c>
      <c r="F3513" s="19" t="str">
        <f>IFERROR(
INDEX(#REF!,MATCH($E3513,#REF!,0)),
IFERROR(
INDEX('SETORES VARRIÇÃO'!$F:$F,MATCH($E3513,'SETORES VARRIÇÃO'!$H:$H,0)),
IFERROR(
INDEX(#REF!,MATCH($E3513,#REF!,0)),
INDEX(#REF!,MATCH($E3513,#REF!,0))
)))</f>
        <v>Terça/Sexta</v>
      </c>
      <c r="G3513" s="18" t="s">
        <v>888</v>
      </c>
      <c r="H3513" s="46">
        <v>0.96</v>
      </c>
      <c r="I3513" s="18" t="s">
        <v>3780</v>
      </c>
    </row>
    <row r="3514" spans="1:9" x14ac:dyDescent="0.35">
      <c r="A3514" s="68">
        <v>46086</v>
      </c>
      <c r="B3514" s="52" t="s">
        <v>867</v>
      </c>
      <c r="C3514" s="30" t="str">
        <f>IFERROR(
INDEX(#REF!,MATCH($E3514,#REF!,0)),
IFERROR(
INDEX('SETORES VARRIÇÃO'!$A:$A,MATCH($E3514,'SETORES VARRIÇÃO'!$H:$H,0)),
IFERROR(
INDEX(#REF!,MATCH($E3514,#REF!,0)),
INDEX(#REF!,MATCH($E3514,#REF!,0))
)))</f>
        <v>JT</v>
      </c>
      <c r="D3514" s="31" t="str">
        <f>IFERROR(
INDEX(#REF!,MATCH($E3514,#REF!,0)),
IFERROR(
INDEX('SETORES VARRIÇÃO'!$B:$B,MATCH($E3514,'SETORES VARRIÇÃO'!$H:$H,0)),
IFERROR(
INDEX(#REF!,MATCH($E3514,#REF!,0)),
INDEX(#REF!,MATCH($E3514,#REF!,0))
)))</f>
        <v>JT10102VJ0002</v>
      </c>
      <c r="E3514" s="30" t="str">
        <f t="shared" si="73"/>
        <v>03-0138</v>
      </c>
      <c r="F3514" s="19" t="str">
        <f>IFERROR(
INDEX(#REF!,MATCH($E3514,#REF!,0)),
IFERROR(
INDEX('SETORES VARRIÇÃO'!$F:$F,MATCH($E3514,'SETORES VARRIÇÃO'!$H:$H,0)),
IFERROR(
INDEX(#REF!,MATCH($E3514,#REF!,0)),
INDEX(#REF!,MATCH($E3514,#REF!,0))
)))</f>
        <v>Segunda a Domingo</v>
      </c>
      <c r="G3514" s="18" t="s">
        <v>888</v>
      </c>
      <c r="H3514" s="46">
        <v>0.84</v>
      </c>
      <c r="I3514" s="18" t="s">
        <v>3869</v>
      </c>
    </row>
    <row r="3515" spans="1:9" x14ac:dyDescent="0.35">
      <c r="A3515" s="68">
        <v>46086</v>
      </c>
      <c r="B3515" s="52" t="s">
        <v>868</v>
      </c>
      <c r="C3515" s="30" t="str">
        <f>IFERROR(
INDEX(#REF!,MATCH($E3515,#REF!,0)),
IFERROR(
INDEX('SETORES VARRIÇÃO'!$A:$A,MATCH($E3515,'SETORES VARRIÇÃO'!$H:$H,0)),
IFERROR(
INDEX(#REF!,MATCH($E3515,#REF!,0)),
INDEX(#REF!,MATCH($E3515,#REF!,0))
)))</f>
        <v>CV</v>
      </c>
      <c r="D3515" s="31" t="str">
        <f>IFERROR(
INDEX(#REF!,MATCH($E3515,#REF!,0)),
IFERROR(
INDEX('SETORES VARRIÇÃO'!$B:$B,MATCH($E3515,'SETORES VARRIÇÃO'!$H:$H,0)),
IFERROR(
INDEX(#REF!,MATCH($E3515,#REF!,0)),
INDEX(#REF!,MATCH($E3515,#REF!,0))
)))</f>
        <v>CV10302VJ0014</v>
      </c>
      <c r="E3515" s="30" t="str">
        <f t="shared" si="73"/>
        <v>03-0139</v>
      </c>
      <c r="F3515" s="19" t="str">
        <f>IFERROR(
INDEX(#REF!,MATCH($E3515,#REF!,0)),
IFERROR(
INDEX('SETORES VARRIÇÃO'!$F:$F,MATCH($E3515,'SETORES VARRIÇÃO'!$H:$H,0)),
IFERROR(
INDEX(#REF!,MATCH($E3515,#REF!,0)),
INDEX(#REF!,MATCH($E3515,#REF!,0))
)))</f>
        <v>Segunda/Quinta</v>
      </c>
      <c r="G3515" s="18" t="s">
        <v>887</v>
      </c>
      <c r="H3515" s="46" t="s">
        <v>1024</v>
      </c>
      <c r="I3515" s="18" t="s">
        <v>3870</v>
      </c>
    </row>
    <row r="3516" spans="1:9" x14ac:dyDescent="0.35">
      <c r="A3516" s="68">
        <v>46086</v>
      </c>
      <c r="B3516" s="52" t="s">
        <v>869</v>
      </c>
      <c r="C3516" s="30" t="str">
        <f>IFERROR(
INDEX(#REF!,MATCH($E3516,#REF!,0)),
IFERROR(
INDEX('SETORES VARRIÇÃO'!$A:$A,MATCH($E3516,'SETORES VARRIÇÃO'!$H:$H,0)),
IFERROR(
INDEX(#REF!,MATCH($E3516,#REF!,0)),
INDEX(#REF!,MATCH($E3516,#REF!,0))
)))</f>
        <v>JT</v>
      </c>
      <c r="D3516" s="31" t="str">
        <f>IFERROR(
INDEX(#REF!,MATCH($E3516,#REF!,0)),
IFERROR(
INDEX('SETORES VARRIÇÃO'!$B:$B,MATCH($E3516,'SETORES VARRIÇÃO'!$H:$H,0)),
IFERROR(
INDEX(#REF!,MATCH($E3516,#REF!,0)),
INDEX(#REF!,MATCH($E3516,#REF!,0))
)))</f>
        <v>JT10203VJ0053</v>
      </c>
      <c r="E3516" s="30" t="str">
        <f t="shared" si="73"/>
        <v>03-0140</v>
      </c>
      <c r="F3516" s="19" t="str">
        <f>IFERROR(
INDEX(#REF!,MATCH($E3516,#REF!,0)),
IFERROR(
INDEX('SETORES VARRIÇÃO'!$F:$F,MATCH($E3516,'SETORES VARRIÇÃO'!$H:$H,0)),
IFERROR(
INDEX(#REF!,MATCH($E3516,#REF!,0)),
INDEX(#REF!,MATCH($E3516,#REF!,0))
)))</f>
        <v>Terça/Quinta/Sábado</v>
      </c>
      <c r="G3516" s="18" t="s">
        <v>888</v>
      </c>
      <c r="H3516" s="46">
        <v>0.49</v>
      </c>
      <c r="I3516" s="18" t="s">
        <v>3871</v>
      </c>
    </row>
    <row r="3517" spans="1:9" x14ac:dyDescent="0.35">
      <c r="A3517" s="68">
        <v>46086</v>
      </c>
      <c r="B3517" s="52" t="s">
        <v>870</v>
      </c>
      <c r="C3517" s="30" t="str">
        <f>IFERROR(
INDEX(#REF!,MATCH($E3517,#REF!,0)),
IFERROR(
INDEX('SETORES VARRIÇÃO'!$A:$A,MATCH($E3517,'SETORES VARRIÇÃO'!$H:$H,0)),
IFERROR(
INDEX(#REF!,MATCH($E3517,#REF!,0)),
INDEX(#REF!,MATCH($E3517,#REF!,0))
)))</f>
        <v>JT</v>
      </c>
      <c r="D3517" s="31" t="str">
        <f>IFERROR(
INDEX(#REF!,MATCH($E3517,#REF!,0)),
IFERROR(
INDEX('SETORES VARRIÇÃO'!$B:$B,MATCH($E3517,'SETORES VARRIÇÃO'!$H:$H,0)),
IFERROR(
INDEX(#REF!,MATCH($E3517,#REF!,0)),
INDEX(#REF!,MATCH($E3517,#REF!,0))
)))</f>
        <v>JT10302VJ0018</v>
      </c>
      <c r="E3517" s="30" t="str">
        <f t="shared" si="73"/>
        <v>03-0141</v>
      </c>
      <c r="F3517" s="19" t="str">
        <f>IFERROR(
INDEX(#REF!,MATCH($E3517,#REF!,0)),
IFERROR(
INDEX('SETORES VARRIÇÃO'!$F:$F,MATCH($E3517,'SETORES VARRIÇÃO'!$H:$H,0)),
IFERROR(
INDEX(#REF!,MATCH($E3517,#REF!,0)),
INDEX(#REF!,MATCH($E3517,#REF!,0))
)))</f>
        <v>Segunda/Quinta</v>
      </c>
      <c r="G3517" s="18" t="s">
        <v>888</v>
      </c>
      <c r="H3517" s="46">
        <v>0.82</v>
      </c>
      <c r="I3517" s="18" t="s">
        <v>3872</v>
      </c>
    </row>
    <row r="3518" spans="1:9" x14ac:dyDescent="0.35">
      <c r="A3518" s="68">
        <v>46086</v>
      </c>
      <c r="B3518" s="52" t="s">
        <v>752</v>
      </c>
      <c r="C3518" s="30" t="str">
        <f>IFERROR(
INDEX(#REF!,MATCH($E3518,#REF!,0)),
IFERROR(
INDEX('SETORES VARRIÇÃO'!$A:$A,MATCH($E3518,'SETORES VARRIÇÃO'!$H:$H,0)),
IFERROR(
INDEX(#REF!,MATCH($E3518,#REF!,0)),
INDEX(#REF!,MATCH($E3518,#REF!,0))
)))</f>
        <v>JT</v>
      </c>
      <c r="D3518" s="31" t="str">
        <f>IFERROR(
INDEX(#REF!,MATCH($E3518,#REF!,0)),
IFERROR(
INDEX('SETORES VARRIÇÃO'!$B:$B,MATCH($E3518,'SETORES VARRIÇÃO'!$H:$H,0)),
IFERROR(
INDEX(#REF!,MATCH($E3518,#REF!,0)),
INDEX(#REF!,MATCH($E3518,#REF!,0))
)))</f>
        <v>JT10303VJ0023</v>
      </c>
      <c r="E3518" s="30" t="str">
        <f t="shared" si="73"/>
        <v>03-0142</v>
      </c>
      <c r="F3518" s="19" t="str">
        <f>IFERROR(
INDEX(#REF!,MATCH($E3518,#REF!,0)),
IFERROR(
INDEX('SETORES VARRIÇÃO'!$F:$F,MATCH($E3518,'SETORES VARRIÇÃO'!$H:$H,0)),
IFERROR(
INDEX(#REF!,MATCH($E3518,#REF!,0)),
INDEX(#REF!,MATCH($E3518,#REF!,0))
)))</f>
        <v>Terça/Sexta</v>
      </c>
      <c r="G3518" s="18" t="s">
        <v>888</v>
      </c>
      <c r="H3518" s="46">
        <v>0.44</v>
      </c>
      <c r="I3518" s="18" t="s">
        <v>3851</v>
      </c>
    </row>
    <row r="3519" spans="1:9" x14ac:dyDescent="0.35">
      <c r="A3519" s="68">
        <v>46086</v>
      </c>
      <c r="B3519" s="52" t="s">
        <v>871</v>
      </c>
      <c r="C3519" s="30" t="str">
        <f>IFERROR(
INDEX(#REF!,MATCH($E3519,#REF!,0)),
IFERROR(
INDEX('SETORES VARRIÇÃO'!$A:$A,MATCH($E3519,'SETORES VARRIÇÃO'!$H:$H,0)),
IFERROR(
INDEX(#REF!,MATCH($E3519,#REF!,0)),
INDEX(#REF!,MATCH($E3519,#REF!,0))
)))</f>
        <v>JT</v>
      </c>
      <c r="D3519" s="31" t="str">
        <f>IFERROR(
INDEX(#REF!,MATCH($E3519,#REF!,0)),
IFERROR(
INDEX('SETORES VARRIÇÃO'!$B:$B,MATCH($E3519,'SETORES VARRIÇÃO'!$H:$H,0)),
IFERROR(
INDEX(#REF!,MATCH($E3519,#REF!,0)),
INDEX(#REF!,MATCH($E3519,#REF!,0))
)))</f>
        <v>JT10304VJ0038</v>
      </c>
      <c r="E3519" s="30" t="str">
        <f t="shared" si="73"/>
        <v>03-0143</v>
      </c>
      <c r="F3519" s="19" t="str">
        <f>IFERROR(
INDEX(#REF!,MATCH($E3519,#REF!,0)),
IFERROR(
INDEX('SETORES VARRIÇÃO'!$F:$F,MATCH($E3519,'SETORES VARRIÇÃO'!$H:$H,0)),
IFERROR(
INDEX(#REF!,MATCH($E3519,#REF!,0)),
INDEX(#REF!,MATCH($E3519,#REF!,0))
)))</f>
        <v>Quarta/Sábado</v>
      </c>
      <c r="G3519" s="18" t="s">
        <v>888</v>
      </c>
      <c r="H3519" s="46">
        <v>0.59</v>
      </c>
      <c r="I3519" s="18" t="s">
        <v>3873</v>
      </c>
    </row>
    <row r="3520" spans="1:9" x14ac:dyDescent="0.35">
      <c r="A3520" s="68">
        <v>46087</v>
      </c>
      <c r="B3520" s="52" t="s">
        <v>731</v>
      </c>
      <c r="C3520" s="30" t="str">
        <f>IFERROR(
INDEX(#REF!,MATCH($E3520,#REF!,0)),
IFERROR(
INDEX('SETORES VARRIÇÃO'!$A:$A,MATCH($E3520,'SETORES VARRIÇÃO'!$H:$H,0)),
IFERROR(
INDEX(#REF!,MATCH($E3520,#REF!,0)),
INDEX(#REF!,MATCH($E3520,#REF!,0))
)))</f>
        <v>JT</v>
      </c>
      <c r="D3520" s="31" t="str">
        <f>IFERROR(
INDEX(#REF!,MATCH($E3520,#REF!,0)),
IFERROR(
INDEX('SETORES VARRIÇÃO'!$B:$B,MATCH($E3520,'SETORES VARRIÇÃO'!$H:$H,0)),
IFERROR(
INDEX(#REF!,MATCH($E3520,#REF!,0)),
INDEX(#REF!,MATCH($E3520,#REF!,0))
)))</f>
        <v>JT10304VJ0043</v>
      </c>
      <c r="E3520" s="30" t="str">
        <f t="shared" ref="E3520:E3583" si="74">SUBSTITUTE(B3520,"SMSUB-LUTOCAR-","")</f>
        <v>03-0025</v>
      </c>
      <c r="F3520" s="19" t="str">
        <f>IFERROR(
INDEX(#REF!,MATCH($E3520,#REF!,0)),
IFERROR(
INDEX('SETORES VARRIÇÃO'!$F:$F,MATCH($E3520,'SETORES VARRIÇÃO'!$H:$H,0)),
IFERROR(
INDEX(#REF!,MATCH($E3520,#REF!,0)),
INDEX(#REF!,MATCH($E3520,#REF!,0))
)))</f>
        <v>Quarta/Sábado</v>
      </c>
      <c r="G3520" s="18" t="s">
        <v>887</v>
      </c>
      <c r="H3520" s="46" t="s">
        <v>1032</v>
      </c>
      <c r="I3520" s="18" t="s">
        <v>3640</v>
      </c>
    </row>
    <row r="3521" spans="1:9" x14ac:dyDescent="0.35">
      <c r="A3521" s="68">
        <v>46087</v>
      </c>
      <c r="B3521" s="52" t="s">
        <v>756</v>
      </c>
      <c r="C3521" s="30" t="str">
        <f>IFERROR(
INDEX(#REF!,MATCH($E3521,#REF!,0)),
IFERROR(
INDEX('SETORES VARRIÇÃO'!$A:$A,MATCH($E3521,'SETORES VARRIÇÃO'!$H:$H,0)),
IFERROR(
INDEX(#REF!,MATCH($E3521,#REF!,0)),
INDEX(#REF!,MATCH($E3521,#REF!,0))
)))</f>
        <v>JT</v>
      </c>
      <c r="D3521" s="31" t="str">
        <f>IFERROR(
INDEX(#REF!,MATCH($E3521,#REF!,0)),
IFERROR(
INDEX('SETORES VARRIÇÃO'!$B:$B,MATCH($E3521,'SETORES VARRIÇÃO'!$H:$H,0)),
IFERROR(
INDEX(#REF!,MATCH($E3521,#REF!,0)),
INDEX(#REF!,MATCH($E3521,#REF!,0))
)))</f>
        <v>JT10303VJ0035</v>
      </c>
      <c r="E3521" s="30" t="str">
        <f t="shared" si="74"/>
        <v>03-0001</v>
      </c>
      <c r="F3521" s="19" t="str">
        <f>IFERROR(
INDEX(#REF!,MATCH($E3521,#REF!,0)),
IFERROR(
INDEX('SETORES VARRIÇÃO'!$F:$F,MATCH($E3521,'SETORES VARRIÇÃO'!$H:$H,0)),
IFERROR(
INDEX(#REF!,MATCH($E3521,#REF!,0)),
INDEX(#REF!,MATCH($E3521,#REF!,0))
)))</f>
        <v>Terça/Sexta</v>
      </c>
      <c r="G3521" s="18" t="s">
        <v>888</v>
      </c>
      <c r="H3521" s="46">
        <v>0.34</v>
      </c>
      <c r="I3521" s="18" t="s">
        <v>3874</v>
      </c>
    </row>
    <row r="3522" spans="1:9" x14ac:dyDescent="0.35">
      <c r="A3522" s="68">
        <v>46087</v>
      </c>
      <c r="B3522" s="52" t="s">
        <v>567</v>
      </c>
      <c r="C3522" s="30" t="str">
        <f>IFERROR(
INDEX(#REF!,MATCH($E3522,#REF!,0)),
IFERROR(
INDEX('SETORES VARRIÇÃO'!$A:$A,MATCH($E3522,'SETORES VARRIÇÃO'!$H:$H,0)),
IFERROR(
INDEX(#REF!,MATCH($E3522,#REF!,0)),
INDEX(#REF!,MATCH($E3522,#REF!,0))
)))</f>
        <v>JT</v>
      </c>
      <c r="D3522" s="31" t="str">
        <f>IFERROR(
INDEX(#REF!,MATCH($E3522,#REF!,0)),
IFERROR(
INDEX('SETORES VARRIÇÃO'!$B:$B,MATCH($E3522,'SETORES VARRIÇÃO'!$H:$H,0)),
IFERROR(
INDEX(#REF!,MATCH($E3522,#REF!,0)),
INDEX(#REF!,MATCH($E3522,#REF!,0))
)))</f>
        <v>JT10303VJ0025</v>
      </c>
      <c r="E3522" s="30" t="str">
        <f t="shared" si="74"/>
        <v>03-0002</v>
      </c>
      <c r="F3522" s="19" t="str">
        <f>IFERROR(
INDEX(#REF!,MATCH($E3522,#REF!,0)),
IFERROR(
INDEX('SETORES VARRIÇÃO'!$F:$F,MATCH($E3522,'SETORES VARRIÇÃO'!$H:$H,0)),
IFERROR(
INDEX(#REF!,MATCH($E3522,#REF!,0)),
INDEX(#REF!,MATCH($E3522,#REF!,0))
)))</f>
        <v>Terça/Sexta</v>
      </c>
      <c r="G3522" s="18" t="s">
        <v>887</v>
      </c>
      <c r="H3522" s="46" t="s">
        <v>896</v>
      </c>
      <c r="I3522" s="18" t="s">
        <v>725</v>
      </c>
    </row>
    <row r="3523" spans="1:9" x14ac:dyDescent="0.35">
      <c r="A3523" s="68">
        <v>46087</v>
      </c>
      <c r="B3523" s="52" t="s">
        <v>757</v>
      </c>
      <c r="C3523" s="30" t="str">
        <f>IFERROR(
INDEX(#REF!,MATCH($E3523,#REF!,0)),
IFERROR(
INDEX('SETORES VARRIÇÃO'!$A:$A,MATCH($E3523,'SETORES VARRIÇÃO'!$H:$H,0)),
IFERROR(
INDEX(#REF!,MATCH($E3523,#REF!,0)),
INDEX(#REF!,MATCH($E3523,#REF!,0))
)))</f>
        <v>CV</v>
      </c>
      <c r="D3523" s="31" t="str">
        <f>IFERROR(
INDEX(#REF!,MATCH($E3523,#REF!,0)),
IFERROR(
INDEX('SETORES VARRIÇÃO'!$B:$B,MATCH($E3523,'SETORES VARRIÇÃO'!$H:$H,0)),
IFERROR(
INDEX(#REF!,MATCH($E3523,#REF!,0)),
INDEX(#REF!,MATCH($E3523,#REF!,0))
)))</f>
        <v>CV10304VJ0025</v>
      </c>
      <c r="E3523" s="30" t="str">
        <f t="shared" si="74"/>
        <v>03-0003</v>
      </c>
      <c r="F3523" s="19" t="str">
        <f>IFERROR(
INDEX(#REF!,MATCH($E3523,#REF!,0)),
IFERROR(
INDEX('SETORES VARRIÇÃO'!$F:$F,MATCH($E3523,'SETORES VARRIÇÃO'!$H:$H,0)),
IFERROR(
INDEX(#REF!,MATCH($E3523,#REF!,0)),
INDEX(#REF!,MATCH($E3523,#REF!,0))
)))</f>
        <v>Quarta/Sábado</v>
      </c>
      <c r="G3523" s="18" t="s">
        <v>888</v>
      </c>
      <c r="H3523" s="46">
        <v>1</v>
      </c>
      <c r="I3523" s="18" t="s">
        <v>3875</v>
      </c>
    </row>
    <row r="3524" spans="1:9" x14ac:dyDescent="0.35">
      <c r="A3524" s="68">
        <v>46087</v>
      </c>
      <c r="B3524" s="52" t="s">
        <v>732</v>
      </c>
      <c r="C3524" s="30" t="str">
        <f>IFERROR(
INDEX(#REF!,MATCH($E3524,#REF!,0)),
IFERROR(
INDEX('SETORES VARRIÇÃO'!$A:$A,MATCH($E3524,'SETORES VARRIÇÃO'!$H:$H,0)),
IFERROR(
INDEX(#REF!,MATCH($E3524,#REF!,0)),
INDEX(#REF!,MATCH($E3524,#REF!,0))
)))</f>
        <v>JT</v>
      </c>
      <c r="D3524" s="31" t="str">
        <f>IFERROR(
INDEX(#REF!,MATCH($E3524,#REF!,0)),
IFERROR(
INDEX('SETORES VARRIÇÃO'!$B:$B,MATCH($E3524,'SETORES VARRIÇÃO'!$H:$H,0)),
IFERROR(
INDEX(#REF!,MATCH($E3524,#REF!,0)),
INDEX(#REF!,MATCH($E3524,#REF!,0))
)))</f>
        <v>JT10304VJ0059</v>
      </c>
      <c r="E3524" s="30" t="str">
        <f t="shared" si="74"/>
        <v>03-0004</v>
      </c>
      <c r="F3524" s="19" t="str">
        <f>IFERROR(
INDEX(#REF!,MATCH($E3524,#REF!,0)),
IFERROR(
INDEX('SETORES VARRIÇÃO'!$F:$F,MATCH($E3524,'SETORES VARRIÇÃO'!$H:$H,0)),
IFERROR(
INDEX(#REF!,MATCH($E3524,#REF!,0)),
INDEX(#REF!,MATCH($E3524,#REF!,0))
)))</f>
        <v>Quarta/Sábado</v>
      </c>
      <c r="G3524" s="18" t="s">
        <v>887</v>
      </c>
      <c r="H3524" s="46" t="s">
        <v>1032</v>
      </c>
      <c r="I3524" s="18" t="s">
        <v>3642</v>
      </c>
    </row>
    <row r="3525" spans="1:9" x14ac:dyDescent="0.35">
      <c r="A3525" s="68">
        <v>46087</v>
      </c>
      <c r="B3525" s="52" t="s">
        <v>758</v>
      </c>
      <c r="C3525" s="30" t="str">
        <f>IFERROR(
INDEX(#REF!,MATCH($E3525,#REF!,0)),
IFERROR(
INDEX('SETORES VARRIÇÃO'!$A:$A,MATCH($E3525,'SETORES VARRIÇÃO'!$H:$H,0)),
IFERROR(
INDEX(#REF!,MATCH($E3525,#REF!,0)),
INDEX(#REF!,MATCH($E3525,#REF!,0))
)))</f>
        <v>JT</v>
      </c>
      <c r="D3525" s="31" t="str">
        <f>IFERROR(
INDEX(#REF!,MATCH($E3525,#REF!,0)),
IFERROR(
INDEX('SETORES VARRIÇÃO'!$B:$B,MATCH($E3525,'SETORES VARRIÇÃO'!$H:$H,0)),
IFERROR(
INDEX(#REF!,MATCH($E3525,#REF!,0)),
INDEX(#REF!,MATCH($E3525,#REF!,0))
)))</f>
        <v>JT10202VJ0054</v>
      </c>
      <c r="E3525" s="30" t="str">
        <f t="shared" si="74"/>
        <v>03-0005</v>
      </c>
      <c r="F3525" s="19" t="str">
        <f>IFERROR(
INDEX(#REF!,MATCH($E3525,#REF!,0)),
IFERROR(
INDEX('SETORES VARRIÇÃO'!$F:$F,MATCH($E3525,'SETORES VARRIÇÃO'!$H:$H,0)),
IFERROR(
INDEX(#REF!,MATCH($E3525,#REF!,0)),
INDEX(#REF!,MATCH($E3525,#REF!,0))
)))</f>
        <v>Segunda/Quarta/Sexta</v>
      </c>
      <c r="G3525" s="18" t="s">
        <v>888</v>
      </c>
      <c r="H3525" s="46">
        <v>0.69</v>
      </c>
      <c r="I3525" s="18" t="s">
        <v>3876</v>
      </c>
    </row>
    <row r="3526" spans="1:9" x14ac:dyDescent="0.35">
      <c r="A3526" s="68">
        <v>46087</v>
      </c>
      <c r="B3526" s="52" t="s">
        <v>759</v>
      </c>
      <c r="C3526" s="30" t="str">
        <f>IFERROR(
INDEX(#REF!,MATCH($E3526,#REF!,0)),
IFERROR(
INDEX('SETORES VARRIÇÃO'!$A:$A,MATCH($E3526,'SETORES VARRIÇÃO'!$H:$H,0)),
IFERROR(
INDEX(#REF!,MATCH($E3526,#REF!,0)),
INDEX(#REF!,MATCH($E3526,#REF!,0))
)))</f>
        <v>MG</v>
      </c>
      <c r="D3526" s="31" t="str">
        <f>IFERROR(
INDEX(#REF!,MATCH($E3526,#REF!,0)),
IFERROR(
INDEX('SETORES VARRIÇÃO'!$B:$B,MATCH($E3526,'SETORES VARRIÇÃO'!$H:$H,0)),
IFERROR(
INDEX(#REF!,MATCH($E3526,#REF!,0)),
INDEX(#REF!,MATCH($E3526,#REF!,0))
)))</f>
        <v>MG10101VJ0006</v>
      </c>
      <c r="E3526" s="30" t="str">
        <f t="shared" si="74"/>
        <v>03-0006</v>
      </c>
      <c r="F3526" s="19" t="str">
        <f>IFERROR(
INDEX(#REF!,MATCH($E3526,#REF!,0)),
IFERROR(
INDEX('SETORES VARRIÇÃO'!$F:$F,MATCH($E3526,'SETORES VARRIÇÃO'!$H:$H,0)),
IFERROR(
INDEX(#REF!,MATCH($E3526,#REF!,0)),
INDEX(#REF!,MATCH($E3526,#REF!,0))
)))</f>
        <v>Segunda a Domingo</v>
      </c>
      <c r="G3526" s="18" t="s">
        <v>888</v>
      </c>
      <c r="H3526" s="46">
        <v>0.5</v>
      </c>
      <c r="I3526" s="18" t="s">
        <v>3877</v>
      </c>
    </row>
    <row r="3527" spans="1:9" x14ac:dyDescent="0.35">
      <c r="A3527" s="68">
        <v>46087</v>
      </c>
      <c r="B3527" s="52" t="s">
        <v>760</v>
      </c>
      <c r="C3527" s="30" t="str">
        <f>IFERROR(
INDEX(#REF!,MATCH($E3527,#REF!,0)),
IFERROR(
INDEX('SETORES VARRIÇÃO'!$A:$A,MATCH($E3527,'SETORES VARRIÇÃO'!$H:$H,0)),
IFERROR(
INDEX(#REF!,MATCH($E3527,#REF!,0)),
INDEX(#REF!,MATCH($E3527,#REF!,0))
)))</f>
        <v>JT</v>
      </c>
      <c r="D3527" s="31" t="str">
        <f>IFERROR(
INDEX(#REF!,MATCH($E3527,#REF!,0)),
IFERROR(
INDEX('SETORES VARRIÇÃO'!$B:$B,MATCH($E3527,'SETORES VARRIÇÃO'!$H:$H,0)),
IFERROR(
INDEX(#REF!,MATCH($E3527,#REF!,0)),
INDEX(#REF!,MATCH($E3527,#REF!,0))
)))</f>
        <v>JT10304VJ0048</v>
      </c>
      <c r="E3527" s="30" t="str">
        <f t="shared" si="74"/>
        <v>03-0007</v>
      </c>
      <c r="F3527" s="19" t="str">
        <f>IFERROR(
INDEX(#REF!,MATCH($E3527,#REF!,0)),
IFERROR(
INDEX('SETORES VARRIÇÃO'!$F:$F,MATCH($E3527,'SETORES VARRIÇÃO'!$H:$H,0)),
IFERROR(
INDEX(#REF!,MATCH($E3527,#REF!,0)),
INDEX(#REF!,MATCH($E3527,#REF!,0))
)))</f>
        <v>Quarta/Sábado</v>
      </c>
      <c r="G3527" s="18" t="s">
        <v>888</v>
      </c>
      <c r="H3527" s="46">
        <v>0</v>
      </c>
      <c r="I3527" s="18" t="s">
        <v>3878</v>
      </c>
    </row>
    <row r="3528" spans="1:9" x14ac:dyDescent="0.35">
      <c r="A3528" s="68">
        <v>46087</v>
      </c>
      <c r="B3528" s="52" t="s">
        <v>761</v>
      </c>
      <c r="C3528" s="30" t="str">
        <f>IFERROR(
INDEX(#REF!,MATCH($E3528,#REF!,0)),
IFERROR(
INDEX('SETORES VARRIÇÃO'!$A:$A,MATCH($E3528,'SETORES VARRIÇÃO'!$H:$H,0)),
IFERROR(
INDEX(#REF!,MATCH($E3528,#REF!,0)),
INDEX(#REF!,MATCH($E3528,#REF!,0))
)))</f>
        <v>JT</v>
      </c>
      <c r="D3528" s="31" t="str">
        <f>IFERROR(
INDEX(#REF!,MATCH($E3528,#REF!,0)),
IFERROR(
INDEX('SETORES VARRIÇÃO'!$B:$B,MATCH($E3528,'SETORES VARRIÇÃO'!$H:$H,0)),
IFERROR(
INDEX(#REF!,MATCH($E3528,#REF!,0)),
INDEX(#REF!,MATCH($E3528,#REF!,0))
)))</f>
        <v>JT10303VJ0036</v>
      </c>
      <c r="E3528" s="30" t="str">
        <f t="shared" si="74"/>
        <v>03-0008</v>
      </c>
      <c r="F3528" s="19" t="str">
        <f>IFERROR(
INDEX(#REF!,MATCH($E3528,#REF!,0)),
IFERROR(
INDEX('SETORES VARRIÇÃO'!$F:$F,MATCH($E3528,'SETORES VARRIÇÃO'!$H:$H,0)),
IFERROR(
INDEX(#REF!,MATCH($E3528,#REF!,0)),
INDEX(#REF!,MATCH($E3528,#REF!,0))
)))</f>
        <v>Terça/Sexta</v>
      </c>
      <c r="G3528" s="18" t="s">
        <v>888</v>
      </c>
      <c r="H3528" s="46">
        <v>0.93</v>
      </c>
      <c r="I3528" s="18" t="s">
        <v>3879</v>
      </c>
    </row>
    <row r="3529" spans="1:9" x14ac:dyDescent="0.35">
      <c r="A3529" s="68">
        <v>46087</v>
      </c>
      <c r="B3529" s="52" t="s">
        <v>762</v>
      </c>
      <c r="C3529" s="30" t="str">
        <f>IFERROR(
INDEX(#REF!,MATCH($E3529,#REF!,0)),
IFERROR(
INDEX('SETORES VARRIÇÃO'!$A:$A,MATCH($E3529,'SETORES VARRIÇÃO'!$H:$H,0)),
IFERROR(
INDEX(#REF!,MATCH($E3529,#REF!,0)),
INDEX(#REF!,MATCH($E3529,#REF!,0))
)))</f>
        <v>MG</v>
      </c>
      <c r="D3529" s="31" t="str">
        <f>IFERROR(
INDEX(#REF!,MATCH($E3529,#REF!,0)),
IFERROR(
INDEX('SETORES VARRIÇÃO'!$B:$B,MATCH($E3529,'SETORES VARRIÇÃO'!$H:$H,0)),
IFERROR(
INDEX(#REF!,MATCH($E3529,#REF!,0)),
INDEX(#REF!,MATCH($E3529,#REF!,0))
)))</f>
        <v>MG10101VJ0009</v>
      </c>
      <c r="E3529" s="30" t="str">
        <f t="shared" si="74"/>
        <v>03-0009</v>
      </c>
      <c r="F3529" s="19" t="str">
        <f>IFERROR(
INDEX(#REF!,MATCH($E3529,#REF!,0)),
IFERROR(
INDEX('SETORES VARRIÇÃO'!$F:$F,MATCH($E3529,'SETORES VARRIÇÃO'!$H:$H,0)),
IFERROR(
INDEX(#REF!,MATCH($E3529,#REF!,0)),
INDEX(#REF!,MATCH($E3529,#REF!,0))
)))</f>
        <v>Segunda a Domingo</v>
      </c>
      <c r="G3529" s="18" t="s">
        <v>888</v>
      </c>
      <c r="H3529" s="46">
        <v>0.84</v>
      </c>
      <c r="I3529" s="18" t="s">
        <v>3880</v>
      </c>
    </row>
    <row r="3530" spans="1:9" x14ac:dyDescent="0.35">
      <c r="A3530" s="68">
        <v>46087</v>
      </c>
      <c r="B3530" s="52" t="s">
        <v>746</v>
      </c>
      <c r="C3530" s="30" t="str">
        <f>IFERROR(
INDEX(#REF!,MATCH($E3530,#REF!,0)),
IFERROR(
INDEX('SETORES VARRIÇÃO'!$A:$A,MATCH($E3530,'SETORES VARRIÇÃO'!$H:$H,0)),
IFERROR(
INDEX(#REF!,MATCH($E3530,#REF!,0)),
INDEX(#REF!,MATCH($E3530,#REF!,0))
)))</f>
        <v>CV</v>
      </c>
      <c r="D3530" s="31" t="str">
        <f>IFERROR(
INDEX(#REF!,MATCH($E3530,#REF!,0)),
IFERROR(
INDEX('SETORES VARRIÇÃO'!$B:$B,MATCH($E3530,'SETORES VARRIÇÃO'!$H:$H,0)),
IFERROR(
INDEX(#REF!,MATCH($E3530,#REF!,0)),
INDEX(#REF!,MATCH($E3530,#REF!,0))
)))</f>
        <v>CV10304VJ0027</v>
      </c>
      <c r="E3530" s="30" t="str">
        <f t="shared" si="74"/>
        <v>03-0010</v>
      </c>
      <c r="F3530" s="19" t="str">
        <f>IFERROR(
INDEX(#REF!,MATCH($E3530,#REF!,0)),
IFERROR(
INDEX('SETORES VARRIÇÃO'!$F:$F,MATCH($E3530,'SETORES VARRIÇÃO'!$H:$H,0)),
IFERROR(
INDEX(#REF!,MATCH($E3530,#REF!,0)),
INDEX(#REF!,MATCH($E3530,#REF!,0))
)))</f>
        <v>Quarta/Sábado</v>
      </c>
      <c r="G3530" s="18" t="s">
        <v>887</v>
      </c>
      <c r="H3530" s="46" t="s">
        <v>1032</v>
      </c>
      <c r="I3530" s="18" t="s">
        <v>3881</v>
      </c>
    </row>
    <row r="3531" spans="1:9" x14ac:dyDescent="0.35">
      <c r="A3531" s="68">
        <v>46087</v>
      </c>
      <c r="B3531" s="52" t="s">
        <v>763</v>
      </c>
      <c r="C3531" s="30" t="str">
        <f>IFERROR(
INDEX(#REF!,MATCH($E3531,#REF!,0)),
IFERROR(
INDEX('SETORES VARRIÇÃO'!$A:$A,MATCH($E3531,'SETORES VARRIÇÃO'!$H:$H,0)),
IFERROR(
INDEX(#REF!,MATCH($E3531,#REF!,0)),
INDEX(#REF!,MATCH($E3531,#REF!,0))
)))</f>
        <v>CV</v>
      </c>
      <c r="D3531" s="31" t="str">
        <f>IFERROR(
INDEX(#REF!,MATCH($E3531,#REF!,0)),
IFERROR(
INDEX('SETORES VARRIÇÃO'!$B:$B,MATCH($E3531,'SETORES VARRIÇÃO'!$H:$H,0)),
IFERROR(
INDEX(#REF!,MATCH($E3531,#REF!,0)),
INDEX(#REF!,MATCH($E3531,#REF!,0))
)))</f>
        <v>CV10203VJ0051</v>
      </c>
      <c r="E3531" s="30" t="str">
        <f t="shared" si="74"/>
        <v>03-0011</v>
      </c>
      <c r="F3531" s="19" t="str">
        <f>IFERROR(
INDEX(#REF!,MATCH($E3531,#REF!,0)),
IFERROR(
INDEX('SETORES VARRIÇÃO'!$F:$F,MATCH($E3531,'SETORES VARRIÇÃO'!$H:$H,0)),
IFERROR(
INDEX(#REF!,MATCH($E3531,#REF!,0)),
INDEX(#REF!,MATCH($E3531,#REF!,0))
)))</f>
        <v>Terça/Quinta/Sábado</v>
      </c>
      <c r="G3531" s="18" t="s">
        <v>888</v>
      </c>
      <c r="H3531" s="46">
        <v>0.45</v>
      </c>
      <c r="I3531" s="18" t="s">
        <v>3882</v>
      </c>
    </row>
    <row r="3532" spans="1:9" x14ac:dyDescent="0.35">
      <c r="A3532" s="68">
        <v>46087</v>
      </c>
      <c r="B3532" s="52" t="s">
        <v>764</v>
      </c>
      <c r="C3532" s="30" t="str">
        <f>IFERROR(
INDEX(#REF!,MATCH($E3532,#REF!,0)),
IFERROR(
INDEX('SETORES VARRIÇÃO'!$A:$A,MATCH($E3532,'SETORES VARRIÇÃO'!$H:$H,0)),
IFERROR(
INDEX(#REF!,MATCH($E3532,#REF!,0)),
INDEX(#REF!,MATCH($E3532,#REF!,0))
)))</f>
        <v>CV</v>
      </c>
      <c r="D3532" s="31" t="str">
        <f>IFERROR(
INDEX(#REF!,MATCH($E3532,#REF!,0)),
IFERROR(
INDEX('SETORES VARRIÇÃO'!$B:$B,MATCH($E3532,'SETORES VARRIÇÃO'!$H:$H,0)),
IFERROR(
INDEX(#REF!,MATCH($E3532,#REF!,0)),
INDEX(#REF!,MATCH($E3532,#REF!,0))
)))</f>
        <v>CV10203VJ0052</v>
      </c>
      <c r="E3532" s="30" t="str">
        <f t="shared" si="74"/>
        <v>03-0012</v>
      </c>
      <c r="F3532" s="19" t="str">
        <f>IFERROR(
INDEX(#REF!,MATCH($E3532,#REF!,0)),
IFERROR(
INDEX('SETORES VARRIÇÃO'!$F:$F,MATCH($E3532,'SETORES VARRIÇÃO'!$H:$H,0)),
IFERROR(
INDEX(#REF!,MATCH($E3532,#REF!,0)),
INDEX(#REF!,MATCH($E3532,#REF!,0))
)))</f>
        <v>Terça/Quinta/Sábado</v>
      </c>
      <c r="G3532" s="18" t="s">
        <v>888</v>
      </c>
      <c r="H3532" s="46">
        <v>0.43</v>
      </c>
      <c r="I3532" s="18" t="s">
        <v>3883</v>
      </c>
    </row>
    <row r="3533" spans="1:9" x14ac:dyDescent="0.35">
      <c r="A3533" s="68">
        <v>46087</v>
      </c>
      <c r="B3533" s="52" t="s">
        <v>765</v>
      </c>
      <c r="C3533" s="30" t="str">
        <f>IFERROR(
INDEX(#REF!,MATCH($E3533,#REF!,0)),
IFERROR(
INDEX('SETORES VARRIÇÃO'!$A:$A,MATCH($E3533,'SETORES VARRIÇÃO'!$H:$H,0)),
IFERROR(
INDEX(#REF!,MATCH($E3533,#REF!,0)),
INDEX(#REF!,MATCH($E3533,#REF!,0))
)))</f>
        <v>MG</v>
      </c>
      <c r="D3533" s="31" t="str">
        <f>IFERROR(
INDEX(#REF!,MATCH($E3533,#REF!,0)),
IFERROR(
INDEX('SETORES VARRIÇÃO'!$B:$B,MATCH($E3533,'SETORES VARRIÇÃO'!$H:$H,0)),
IFERROR(
INDEX(#REF!,MATCH($E3533,#REF!,0)),
INDEX(#REF!,MATCH($E3533,#REF!,0))
)))</f>
        <v>MG10101VJ0013</v>
      </c>
      <c r="E3533" s="30" t="str">
        <f t="shared" si="74"/>
        <v>03-0013</v>
      </c>
      <c r="F3533" s="19" t="str">
        <f>IFERROR(
INDEX(#REF!,MATCH($E3533,#REF!,0)),
IFERROR(
INDEX('SETORES VARRIÇÃO'!$F:$F,MATCH($E3533,'SETORES VARRIÇÃO'!$H:$H,0)),
IFERROR(
INDEX(#REF!,MATCH($E3533,#REF!,0)),
INDEX(#REF!,MATCH($E3533,#REF!,0))
)))</f>
        <v>Segunda a Domingo</v>
      </c>
      <c r="G3533" s="18" t="s">
        <v>888</v>
      </c>
      <c r="H3533" s="46">
        <v>0.72</v>
      </c>
      <c r="I3533" s="18" t="s">
        <v>3884</v>
      </c>
    </row>
    <row r="3534" spans="1:9" x14ac:dyDescent="0.35">
      <c r="A3534" s="68">
        <v>46087</v>
      </c>
      <c r="B3534" s="52" t="s">
        <v>766</v>
      </c>
      <c r="C3534" s="30" t="str">
        <f>IFERROR(
INDEX(#REF!,MATCH($E3534,#REF!,0)),
IFERROR(
INDEX('SETORES VARRIÇÃO'!$A:$A,MATCH($E3534,'SETORES VARRIÇÃO'!$H:$H,0)),
IFERROR(
INDEX(#REF!,MATCH($E3534,#REF!,0)),
INDEX(#REF!,MATCH($E3534,#REF!,0))
)))</f>
        <v>JT</v>
      </c>
      <c r="D3534" s="31" t="str">
        <f>IFERROR(
INDEX(#REF!,MATCH($E3534,#REF!,0)),
IFERROR(
INDEX('SETORES VARRIÇÃO'!$B:$B,MATCH($E3534,'SETORES VARRIÇÃO'!$H:$H,0)),
IFERROR(
INDEX(#REF!,MATCH($E3534,#REF!,0)),
INDEX(#REF!,MATCH($E3534,#REF!,0))
)))</f>
        <v>JT10302VJ0011</v>
      </c>
      <c r="E3534" s="30" t="str">
        <f t="shared" si="74"/>
        <v>03-0014</v>
      </c>
      <c r="F3534" s="19" t="str">
        <f>IFERROR(
INDEX(#REF!,MATCH($E3534,#REF!,0)),
IFERROR(
INDEX('SETORES VARRIÇÃO'!$F:$F,MATCH($E3534,'SETORES VARRIÇÃO'!$H:$H,0)),
IFERROR(
INDEX(#REF!,MATCH($E3534,#REF!,0)),
INDEX(#REF!,MATCH($E3534,#REF!,0))
)))</f>
        <v>Segunda/Quinta</v>
      </c>
      <c r="G3534" s="18" t="s">
        <v>888</v>
      </c>
      <c r="H3534" s="46">
        <v>0.4</v>
      </c>
      <c r="I3534" s="18" t="s">
        <v>3885</v>
      </c>
    </row>
    <row r="3535" spans="1:9" x14ac:dyDescent="0.35">
      <c r="A3535" s="68">
        <v>46087</v>
      </c>
      <c r="B3535" s="52" t="s">
        <v>767</v>
      </c>
      <c r="C3535" s="30" t="str">
        <f>IFERROR(
INDEX(#REF!,MATCH($E3535,#REF!,0)),
IFERROR(
INDEX('SETORES VARRIÇÃO'!$A:$A,MATCH($E3535,'SETORES VARRIÇÃO'!$H:$H,0)),
IFERROR(
INDEX(#REF!,MATCH($E3535,#REF!,0)),
INDEX(#REF!,MATCH($E3535,#REF!,0))
)))</f>
        <v>CV</v>
      </c>
      <c r="D3535" s="31" t="str">
        <f>IFERROR(
INDEX(#REF!,MATCH($E3535,#REF!,0)),
IFERROR(
INDEX('SETORES VARRIÇÃO'!$B:$B,MATCH($E3535,'SETORES VARRIÇÃO'!$H:$H,0)),
IFERROR(
INDEX(#REF!,MATCH($E3535,#REF!,0)),
INDEX(#REF!,MATCH($E3535,#REF!,0))
)))</f>
        <v>CV10203VJ0057</v>
      </c>
      <c r="E3535" s="30" t="str">
        <f t="shared" si="74"/>
        <v>03-0015</v>
      </c>
      <c r="F3535" s="19" t="str">
        <f>IFERROR(
INDEX(#REF!,MATCH($E3535,#REF!,0)),
IFERROR(
INDEX('SETORES VARRIÇÃO'!$F:$F,MATCH($E3535,'SETORES VARRIÇÃO'!$H:$H,0)),
IFERROR(
INDEX(#REF!,MATCH($E3535,#REF!,0)),
INDEX(#REF!,MATCH($E3535,#REF!,0))
)))</f>
        <v>Terça/Quinta/Sábado</v>
      </c>
      <c r="G3535" s="18" t="s">
        <v>888</v>
      </c>
      <c r="H3535" s="46">
        <v>0.54</v>
      </c>
      <c r="I3535" s="18" t="s">
        <v>3886</v>
      </c>
    </row>
    <row r="3536" spans="1:9" x14ac:dyDescent="0.35">
      <c r="A3536" s="68">
        <v>46087</v>
      </c>
      <c r="B3536" s="52" t="s">
        <v>768</v>
      </c>
      <c r="C3536" s="30" t="str">
        <f>IFERROR(
INDEX(#REF!,MATCH($E3536,#REF!,0)),
IFERROR(
INDEX('SETORES VARRIÇÃO'!$A:$A,MATCH($E3536,'SETORES VARRIÇÃO'!$H:$H,0)),
IFERROR(
INDEX(#REF!,MATCH($E3536,#REF!,0)),
INDEX(#REF!,MATCH($E3536,#REF!,0))
)))</f>
        <v>JT</v>
      </c>
      <c r="D3536" s="31" t="str">
        <f>IFERROR(
INDEX(#REF!,MATCH($E3536,#REF!,0)),
IFERROR(
INDEX('SETORES VARRIÇÃO'!$B:$B,MATCH($E3536,'SETORES VARRIÇÃO'!$H:$H,0)),
IFERROR(
INDEX(#REF!,MATCH($E3536,#REF!,0)),
INDEX(#REF!,MATCH($E3536,#REF!,0))
)))</f>
        <v>JT10304VJ0050</v>
      </c>
      <c r="E3536" s="30" t="str">
        <f t="shared" si="74"/>
        <v>03-0016</v>
      </c>
      <c r="F3536" s="19" t="str">
        <f>IFERROR(
INDEX(#REF!,MATCH($E3536,#REF!,0)),
IFERROR(
INDEX('SETORES VARRIÇÃO'!$F:$F,MATCH($E3536,'SETORES VARRIÇÃO'!$H:$H,0)),
IFERROR(
INDEX(#REF!,MATCH($E3536,#REF!,0)),
INDEX(#REF!,MATCH($E3536,#REF!,0))
)))</f>
        <v>Quarta/Sábado</v>
      </c>
      <c r="G3536" s="18" t="s">
        <v>888</v>
      </c>
      <c r="H3536" s="46">
        <v>0.59</v>
      </c>
      <c r="I3536" s="18" t="s">
        <v>3887</v>
      </c>
    </row>
    <row r="3537" spans="1:9" x14ac:dyDescent="0.35">
      <c r="A3537" s="68">
        <v>46087</v>
      </c>
      <c r="B3537" s="52" t="s">
        <v>769</v>
      </c>
      <c r="C3537" s="30" t="str">
        <f>IFERROR(
INDEX(#REF!,MATCH($E3537,#REF!,0)),
IFERROR(
INDEX('SETORES VARRIÇÃO'!$A:$A,MATCH($E3537,'SETORES VARRIÇÃO'!$H:$H,0)),
IFERROR(
INDEX(#REF!,MATCH($E3537,#REF!,0)),
INDEX(#REF!,MATCH($E3537,#REF!,0))
)))</f>
        <v>MG</v>
      </c>
      <c r="D3537" s="31" t="str">
        <f>IFERROR(
INDEX(#REF!,MATCH($E3537,#REF!,0)),
IFERROR(
INDEX('SETORES VARRIÇÃO'!$B:$B,MATCH($E3537,'SETORES VARRIÇÃO'!$H:$H,0)),
IFERROR(
INDEX(#REF!,MATCH($E3537,#REF!,0)),
INDEX(#REF!,MATCH($E3537,#REF!,0))
)))</f>
        <v>MG10101VJ0012</v>
      </c>
      <c r="E3537" s="30" t="str">
        <f t="shared" si="74"/>
        <v>03-0017</v>
      </c>
      <c r="F3537" s="19" t="str">
        <f>IFERROR(
INDEX(#REF!,MATCH($E3537,#REF!,0)),
IFERROR(
INDEX('SETORES VARRIÇÃO'!$F:$F,MATCH($E3537,'SETORES VARRIÇÃO'!$H:$H,0)),
IFERROR(
INDEX(#REF!,MATCH($E3537,#REF!,0)),
INDEX(#REF!,MATCH($E3537,#REF!,0))
)))</f>
        <v>Segunda a Domingo</v>
      </c>
      <c r="G3537" s="18" t="s">
        <v>888</v>
      </c>
      <c r="H3537" s="46">
        <v>0.59</v>
      </c>
      <c r="I3537" s="18" t="s">
        <v>3888</v>
      </c>
    </row>
    <row r="3538" spans="1:9" x14ac:dyDescent="0.35">
      <c r="A3538" s="68">
        <v>46087</v>
      </c>
      <c r="B3538" s="52" t="s">
        <v>770</v>
      </c>
      <c r="C3538" s="30" t="str">
        <f>IFERROR(
INDEX(#REF!,MATCH($E3538,#REF!,0)),
IFERROR(
INDEX('SETORES VARRIÇÃO'!$A:$A,MATCH($E3538,'SETORES VARRIÇÃO'!$H:$H,0)),
IFERROR(
INDEX(#REF!,MATCH($E3538,#REF!,0)),
INDEX(#REF!,MATCH($E3538,#REF!,0))
)))</f>
        <v>JT</v>
      </c>
      <c r="D3538" s="31" t="str">
        <f>IFERROR(
INDEX(#REF!,MATCH($E3538,#REF!,0)),
IFERROR(
INDEX('SETORES VARRIÇÃO'!$B:$B,MATCH($E3538,'SETORES VARRIÇÃO'!$H:$H,0)),
IFERROR(
INDEX(#REF!,MATCH($E3538,#REF!,0)),
INDEX(#REF!,MATCH($E3538,#REF!,0))
)))</f>
        <v>JT10302VJ0010</v>
      </c>
      <c r="E3538" s="30" t="str">
        <f t="shared" si="74"/>
        <v>03-0018</v>
      </c>
      <c r="F3538" s="19" t="str">
        <f>IFERROR(
INDEX(#REF!,MATCH($E3538,#REF!,0)),
IFERROR(
INDEX('SETORES VARRIÇÃO'!$F:$F,MATCH($E3538,'SETORES VARRIÇÃO'!$H:$H,0)),
IFERROR(
INDEX(#REF!,MATCH($E3538,#REF!,0)),
INDEX(#REF!,MATCH($E3538,#REF!,0))
)))</f>
        <v>Segunda/Quinta</v>
      </c>
      <c r="G3538" s="18" t="s">
        <v>888</v>
      </c>
      <c r="H3538" s="46">
        <v>0.69</v>
      </c>
      <c r="I3538" s="18" t="s">
        <v>3882</v>
      </c>
    </row>
    <row r="3539" spans="1:9" x14ac:dyDescent="0.35">
      <c r="A3539" s="68">
        <v>46087</v>
      </c>
      <c r="B3539" s="52" t="s">
        <v>771</v>
      </c>
      <c r="C3539" s="30" t="str">
        <f>IFERROR(
INDEX(#REF!,MATCH($E3539,#REF!,0)),
IFERROR(
INDEX('SETORES VARRIÇÃO'!$A:$A,MATCH($E3539,'SETORES VARRIÇÃO'!$H:$H,0)),
IFERROR(
INDEX(#REF!,MATCH($E3539,#REF!,0)),
INDEX(#REF!,MATCH($E3539,#REF!,0))
)))</f>
        <v>JT</v>
      </c>
      <c r="D3539" s="31" t="str">
        <f>IFERROR(
INDEX(#REF!,MATCH($E3539,#REF!,0)),
IFERROR(
INDEX('SETORES VARRIÇÃO'!$B:$B,MATCH($E3539,'SETORES VARRIÇÃO'!$H:$H,0)),
IFERROR(
INDEX(#REF!,MATCH($E3539,#REF!,0)),
INDEX(#REF!,MATCH($E3539,#REF!,0))
)))</f>
        <v>JT10304VJ0049</v>
      </c>
      <c r="E3539" s="30" t="str">
        <f t="shared" si="74"/>
        <v>03-0019</v>
      </c>
      <c r="F3539" s="19" t="str">
        <f>IFERROR(
INDEX(#REF!,MATCH($E3539,#REF!,0)),
IFERROR(
INDEX('SETORES VARRIÇÃO'!$F:$F,MATCH($E3539,'SETORES VARRIÇÃO'!$H:$H,0)),
IFERROR(
INDEX(#REF!,MATCH($E3539,#REF!,0)),
INDEX(#REF!,MATCH($E3539,#REF!,0))
)))</f>
        <v>Quarta/Sábado</v>
      </c>
      <c r="G3539" s="18" t="s">
        <v>888</v>
      </c>
      <c r="H3539" s="46">
        <v>0.44</v>
      </c>
      <c r="I3539" s="18" t="s">
        <v>3889</v>
      </c>
    </row>
    <row r="3540" spans="1:9" x14ac:dyDescent="0.35">
      <c r="A3540" s="68">
        <v>46087</v>
      </c>
      <c r="B3540" s="52" t="s">
        <v>733</v>
      </c>
      <c r="C3540" s="30" t="str">
        <f>IFERROR(
INDEX(#REF!,MATCH($E3540,#REF!,0)),
IFERROR(
INDEX('SETORES VARRIÇÃO'!$A:$A,MATCH($E3540,'SETORES VARRIÇÃO'!$H:$H,0)),
IFERROR(
INDEX(#REF!,MATCH($E3540,#REF!,0)),
INDEX(#REF!,MATCH($E3540,#REF!,0))
)))</f>
        <v>CV</v>
      </c>
      <c r="D3540" s="31" t="str">
        <f>IFERROR(
INDEX(#REF!,MATCH($E3540,#REF!,0)),
IFERROR(
INDEX('SETORES VARRIÇÃO'!$B:$B,MATCH($E3540,'SETORES VARRIÇÃO'!$H:$H,0)),
IFERROR(
INDEX(#REF!,MATCH($E3540,#REF!,0)),
INDEX(#REF!,MATCH($E3540,#REF!,0))
)))</f>
        <v>CV10304VJ0026</v>
      </c>
      <c r="E3540" s="30" t="str">
        <f t="shared" si="74"/>
        <v>03-0020</v>
      </c>
      <c r="F3540" s="19" t="str">
        <f>IFERROR(
INDEX(#REF!,MATCH($E3540,#REF!,0)),
IFERROR(
INDEX('SETORES VARRIÇÃO'!$F:$F,MATCH($E3540,'SETORES VARRIÇÃO'!$H:$H,0)),
IFERROR(
INDEX(#REF!,MATCH($E3540,#REF!,0)),
INDEX(#REF!,MATCH($E3540,#REF!,0))
)))</f>
        <v>Quarta/Sábado</v>
      </c>
      <c r="G3540" s="18" t="s">
        <v>887</v>
      </c>
      <c r="H3540" s="46" t="s">
        <v>1024</v>
      </c>
      <c r="I3540" s="18" t="s">
        <v>3657</v>
      </c>
    </row>
    <row r="3541" spans="1:9" x14ac:dyDescent="0.35">
      <c r="A3541" s="68">
        <v>46087</v>
      </c>
      <c r="B3541" s="52" t="s">
        <v>772</v>
      </c>
      <c r="C3541" s="30" t="str">
        <f>IFERROR(
INDEX(#REF!,MATCH($E3541,#REF!,0)),
IFERROR(
INDEX('SETORES VARRIÇÃO'!$A:$A,MATCH($E3541,'SETORES VARRIÇÃO'!$H:$H,0)),
IFERROR(
INDEX(#REF!,MATCH($E3541,#REF!,0)),
INDEX(#REF!,MATCH($E3541,#REF!,0))
)))</f>
        <v>MG</v>
      </c>
      <c r="D3541" s="31" t="str">
        <f>IFERROR(
INDEX(#REF!,MATCH($E3541,#REF!,0)),
IFERROR(
INDEX('SETORES VARRIÇÃO'!$B:$B,MATCH($E3541,'SETORES VARRIÇÃO'!$H:$H,0)),
IFERROR(
INDEX(#REF!,MATCH($E3541,#REF!,0)),
INDEX(#REF!,MATCH($E3541,#REF!,0))
)))</f>
        <v>MG10101VJ0008</v>
      </c>
      <c r="E3541" s="30" t="str">
        <f t="shared" si="74"/>
        <v>03-0021</v>
      </c>
      <c r="F3541" s="19" t="str">
        <f>IFERROR(
INDEX(#REF!,MATCH($E3541,#REF!,0)),
IFERROR(
INDEX('SETORES VARRIÇÃO'!$F:$F,MATCH($E3541,'SETORES VARRIÇÃO'!$H:$H,0)),
IFERROR(
INDEX(#REF!,MATCH($E3541,#REF!,0)),
INDEX(#REF!,MATCH($E3541,#REF!,0))
)))</f>
        <v>Segunda a Domingo</v>
      </c>
      <c r="G3541" s="18" t="s">
        <v>888</v>
      </c>
      <c r="H3541" s="46">
        <v>0.59</v>
      </c>
      <c r="I3541" s="18" t="s">
        <v>3890</v>
      </c>
    </row>
    <row r="3542" spans="1:9" x14ac:dyDescent="0.35">
      <c r="A3542" s="68">
        <v>46087</v>
      </c>
      <c r="B3542" s="52" t="s">
        <v>773</v>
      </c>
      <c r="C3542" s="30" t="str">
        <f>IFERROR(
INDEX(#REF!,MATCH($E3542,#REF!,0)),
IFERROR(
INDEX('SETORES VARRIÇÃO'!$A:$A,MATCH($E3542,'SETORES VARRIÇÃO'!$H:$H,0)),
IFERROR(
INDEX(#REF!,MATCH($E3542,#REF!,0)),
INDEX(#REF!,MATCH($E3542,#REF!,0))
)))</f>
        <v>CV</v>
      </c>
      <c r="D3542" s="31" t="str">
        <f>IFERROR(
INDEX(#REF!,MATCH($E3542,#REF!,0)),
IFERROR(
INDEX('SETORES VARRIÇÃO'!$B:$B,MATCH($E3542,'SETORES VARRIÇÃO'!$H:$H,0)),
IFERROR(
INDEX(#REF!,MATCH($E3542,#REF!,0)),
INDEX(#REF!,MATCH($E3542,#REF!,0))
)))</f>
        <v>CV10203VJ0056</v>
      </c>
      <c r="E3542" s="30" t="str">
        <f t="shared" si="74"/>
        <v>03-0022</v>
      </c>
      <c r="F3542" s="19" t="str">
        <f>IFERROR(
INDEX(#REF!,MATCH($E3542,#REF!,0)),
IFERROR(
INDEX('SETORES VARRIÇÃO'!$F:$F,MATCH($E3542,'SETORES VARRIÇÃO'!$H:$H,0)),
IFERROR(
INDEX(#REF!,MATCH($E3542,#REF!,0)),
INDEX(#REF!,MATCH($E3542,#REF!,0))
)))</f>
        <v>Terça/Quinta/Sábado</v>
      </c>
      <c r="G3542" s="18" t="s">
        <v>888</v>
      </c>
      <c r="H3542" s="46">
        <v>0.54</v>
      </c>
      <c r="I3542" s="18" t="s">
        <v>3891</v>
      </c>
    </row>
    <row r="3543" spans="1:9" x14ac:dyDescent="0.35">
      <c r="A3543" s="68">
        <v>46087</v>
      </c>
      <c r="B3543" s="52" t="s">
        <v>774</v>
      </c>
      <c r="C3543" s="30" t="str">
        <f>IFERROR(
INDEX(#REF!,MATCH($E3543,#REF!,0)),
IFERROR(
INDEX('SETORES VARRIÇÃO'!$A:$A,MATCH($E3543,'SETORES VARRIÇÃO'!$H:$H,0)),
IFERROR(
INDEX(#REF!,MATCH($E3543,#REF!,0)),
INDEX(#REF!,MATCH($E3543,#REF!,0))
)))</f>
        <v>JT</v>
      </c>
      <c r="D3543" s="31" t="str">
        <f>IFERROR(
INDEX(#REF!,MATCH($E3543,#REF!,0)),
IFERROR(
INDEX('SETORES VARRIÇÃO'!$B:$B,MATCH($E3543,'SETORES VARRIÇÃO'!$H:$H,0)),
IFERROR(
INDEX(#REF!,MATCH($E3543,#REF!,0)),
INDEX(#REF!,MATCH($E3543,#REF!,0))
)))</f>
        <v>JT10102VJ0003</v>
      </c>
      <c r="E3543" s="30" t="str">
        <f t="shared" si="74"/>
        <v>03-0023</v>
      </c>
      <c r="F3543" s="19" t="str">
        <f>IFERROR(
INDEX(#REF!,MATCH($E3543,#REF!,0)),
IFERROR(
INDEX('SETORES VARRIÇÃO'!$F:$F,MATCH($E3543,'SETORES VARRIÇÃO'!$H:$H,0)),
IFERROR(
INDEX(#REF!,MATCH($E3543,#REF!,0)),
INDEX(#REF!,MATCH($E3543,#REF!,0))
)))</f>
        <v>Segunda a Domingo</v>
      </c>
      <c r="G3543" s="18" t="s">
        <v>888</v>
      </c>
      <c r="H3543" s="46">
        <v>0.74</v>
      </c>
      <c r="I3543" s="18" t="s">
        <v>3892</v>
      </c>
    </row>
    <row r="3544" spans="1:9" x14ac:dyDescent="0.35">
      <c r="A3544" s="68">
        <v>46087</v>
      </c>
      <c r="B3544" s="52" t="s">
        <v>775</v>
      </c>
      <c r="C3544" s="30" t="str">
        <f>IFERROR(
INDEX(#REF!,MATCH($E3544,#REF!,0)),
IFERROR(
INDEX('SETORES VARRIÇÃO'!$A:$A,MATCH($E3544,'SETORES VARRIÇÃO'!$H:$H,0)),
IFERROR(
INDEX(#REF!,MATCH($E3544,#REF!,0)),
INDEX(#REF!,MATCH($E3544,#REF!,0))
)))</f>
        <v>JT</v>
      </c>
      <c r="D3544" s="31" t="str">
        <f>IFERROR(
INDEX(#REF!,MATCH($E3544,#REF!,0)),
IFERROR(
INDEX('SETORES VARRIÇÃO'!$B:$B,MATCH($E3544,'SETORES VARRIÇÃO'!$H:$H,0)),
IFERROR(
INDEX(#REF!,MATCH($E3544,#REF!,0)),
INDEX(#REF!,MATCH($E3544,#REF!,0))
)))</f>
        <v>JT10304VJ0046</v>
      </c>
      <c r="E3544" s="30" t="str">
        <f t="shared" si="74"/>
        <v>03-0024</v>
      </c>
      <c r="F3544" s="19" t="str">
        <f>IFERROR(
INDEX(#REF!,MATCH($E3544,#REF!,0)),
IFERROR(
INDEX('SETORES VARRIÇÃO'!$F:$F,MATCH($E3544,'SETORES VARRIÇÃO'!$H:$H,0)),
IFERROR(
INDEX(#REF!,MATCH($E3544,#REF!,0)),
INDEX(#REF!,MATCH($E3544,#REF!,0))
)))</f>
        <v>Quarta/Sábado</v>
      </c>
      <c r="G3544" s="18" t="s">
        <v>888</v>
      </c>
      <c r="H3544" s="46">
        <v>0.33</v>
      </c>
      <c r="I3544" s="18" t="s">
        <v>3893</v>
      </c>
    </row>
    <row r="3545" spans="1:9" x14ac:dyDescent="0.35">
      <c r="A3545" s="68">
        <v>46087</v>
      </c>
      <c r="B3545" s="52" t="s">
        <v>776</v>
      </c>
      <c r="C3545" s="30" t="str">
        <f>IFERROR(
INDEX(#REF!,MATCH($E3545,#REF!,0)),
IFERROR(
INDEX('SETORES VARRIÇÃO'!$A:$A,MATCH($E3545,'SETORES VARRIÇÃO'!$H:$H,0)),
IFERROR(
INDEX(#REF!,MATCH($E3545,#REF!,0)),
INDEX(#REF!,MATCH($E3545,#REF!,0))
)))</f>
        <v>JT</v>
      </c>
      <c r="D3545" s="31" t="str">
        <f>IFERROR(
INDEX(#REF!,MATCH($E3545,#REF!,0)),
IFERROR(
INDEX('SETORES VARRIÇÃO'!$B:$B,MATCH($E3545,'SETORES VARRIÇÃO'!$H:$H,0)),
IFERROR(
INDEX(#REF!,MATCH($E3545,#REF!,0)),
INDEX(#REF!,MATCH($E3545,#REF!,0))
)))</f>
        <v>JT10101VL0001</v>
      </c>
      <c r="E3545" s="30" t="str">
        <f t="shared" si="74"/>
        <v>03-0026</v>
      </c>
      <c r="F3545" s="19" t="str">
        <f>IFERROR(
INDEX(#REF!,MATCH($E3545,#REF!,0)),
IFERROR(
INDEX('SETORES VARRIÇÃO'!$F:$F,MATCH($E3545,'SETORES VARRIÇÃO'!$H:$H,0)),
IFERROR(
INDEX(#REF!,MATCH($E3545,#REF!,0)),
INDEX(#REF!,MATCH($E3545,#REF!,0))
)))</f>
        <v>Segunda a Domingo</v>
      </c>
      <c r="G3545" s="18" t="s">
        <v>888</v>
      </c>
      <c r="H3545" s="46">
        <v>0.39</v>
      </c>
      <c r="I3545" s="18" t="s">
        <v>3894</v>
      </c>
    </row>
    <row r="3546" spans="1:9" x14ac:dyDescent="0.35">
      <c r="A3546" s="68">
        <v>46087</v>
      </c>
      <c r="B3546" s="52" t="s">
        <v>734</v>
      </c>
      <c r="C3546" s="30" t="str">
        <f>IFERROR(
INDEX(#REF!,MATCH($E3546,#REF!,0)),
IFERROR(
INDEX('SETORES VARRIÇÃO'!$A:$A,MATCH($E3546,'SETORES VARRIÇÃO'!$H:$H,0)),
IFERROR(
INDEX(#REF!,MATCH($E3546,#REF!,0)),
INDEX(#REF!,MATCH($E3546,#REF!,0))
)))</f>
        <v>JT</v>
      </c>
      <c r="D3546" s="31" t="str">
        <f>IFERROR(
INDEX(#REF!,MATCH($E3546,#REF!,0)),
IFERROR(
INDEX('SETORES VARRIÇÃO'!$B:$B,MATCH($E3546,'SETORES VARRIÇÃO'!$H:$H,0)),
IFERROR(
INDEX(#REF!,MATCH($E3546,#REF!,0)),
INDEX(#REF!,MATCH($E3546,#REF!,0))
)))</f>
        <v>JT10304VJ0052</v>
      </c>
      <c r="E3546" s="30" t="str">
        <f t="shared" si="74"/>
        <v>03-0027</v>
      </c>
      <c r="F3546" s="19" t="str">
        <f>IFERROR(
INDEX(#REF!,MATCH($E3546,#REF!,0)),
IFERROR(
INDEX('SETORES VARRIÇÃO'!$F:$F,MATCH($E3546,'SETORES VARRIÇÃO'!$H:$H,0)),
IFERROR(
INDEX(#REF!,MATCH($E3546,#REF!,0)),
INDEX(#REF!,MATCH($E3546,#REF!,0))
)))</f>
        <v>Quarta/Sábado</v>
      </c>
      <c r="G3546" s="18" t="s">
        <v>888</v>
      </c>
      <c r="H3546" s="46">
        <v>0.48</v>
      </c>
      <c r="I3546" s="18" t="s">
        <v>3895</v>
      </c>
    </row>
    <row r="3547" spans="1:9" x14ac:dyDescent="0.35">
      <c r="A3547" s="68">
        <v>46087</v>
      </c>
      <c r="B3547" s="52" t="s">
        <v>777</v>
      </c>
      <c r="C3547" s="30" t="str">
        <f>IFERROR(
INDEX(#REF!,MATCH($E3547,#REF!,0)),
IFERROR(
INDEX('SETORES VARRIÇÃO'!$A:$A,MATCH($E3547,'SETORES VARRIÇÃO'!$H:$H,0)),
IFERROR(
INDEX(#REF!,MATCH($E3547,#REF!,0)),
INDEX(#REF!,MATCH($E3547,#REF!,0))
)))</f>
        <v>CV</v>
      </c>
      <c r="D3547" s="31" t="str">
        <f>IFERROR(
INDEX(#REF!,MATCH($E3547,#REF!,0)),
IFERROR(
INDEX('SETORES VARRIÇÃO'!$B:$B,MATCH($E3547,'SETORES VARRIÇÃO'!$H:$H,0)),
IFERROR(
INDEX(#REF!,MATCH($E3547,#REF!,0)),
INDEX(#REF!,MATCH($E3547,#REF!,0))
)))</f>
        <v>CV10203VJ0058</v>
      </c>
      <c r="E3547" s="30" t="str">
        <f t="shared" si="74"/>
        <v>03-0028</v>
      </c>
      <c r="F3547" s="19" t="str">
        <f>IFERROR(
INDEX(#REF!,MATCH($E3547,#REF!,0)),
IFERROR(
INDEX('SETORES VARRIÇÃO'!$F:$F,MATCH($E3547,'SETORES VARRIÇÃO'!$H:$H,0)),
IFERROR(
INDEX(#REF!,MATCH($E3547,#REF!,0)),
INDEX(#REF!,MATCH($E3547,#REF!,0))
)))</f>
        <v>Terça/Quinta/Sábado</v>
      </c>
      <c r="G3547" s="18" t="s">
        <v>888</v>
      </c>
      <c r="H3547" s="46">
        <v>0.39</v>
      </c>
      <c r="I3547" s="18" t="s">
        <v>3896</v>
      </c>
    </row>
    <row r="3548" spans="1:9" x14ac:dyDescent="0.35">
      <c r="A3548" s="68">
        <v>46087</v>
      </c>
      <c r="B3548" s="52" t="s">
        <v>778</v>
      </c>
      <c r="C3548" s="30" t="str">
        <f>IFERROR(
INDEX(#REF!,MATCH($E3548,#REF!,0)),
IFERROR(
INDEX('SETORES VARRIÇÃO'!$A:$A,MATCH($E3548,'SETORES VARRIÇÃO'!$H:$H,0)),
IFERROR(
INDEX(#REF!,MATCH($E3548,#REF!,0)),
INDEX(#REF!,MATCH($E3548,#REF!,0))
)))</f>
        <v>CV</v>
      </c>
      <c r="D3548" s="31" t="str">
        <f>IFERROR(
INDEX(#REF!,MATCH($E3548,#REF!,0)),
IFERROR(
INDEX('SETORES VARRIÇÃO'!$B:$B,MATCH($E3548,'SETORES VARRIÇÃO'!$H:$H,0)),
IFERROR(
INDEX(#REF!,MATCH($E3548,#REF!,0)),
INDEX(#REF!,MATCH($E3548,#REF!,0))
)))</f>
        <v>CV10203VJ0055</v>
      </c>
      <c r="E3548" s="30" t="str">
        <f t="shared" si="74"/>
        <v>03-0029</v>
      </c>
      <c r="F3548" s="19" t="str">
        <f>IFERROR(
INDEX(#REF!,MATCH($E3548,#REF!,0)),
IFERROR(
INDEX('SETORES VARRIÇÃO'!$F:$F,MATCH($E3548,'SETORES VARRIÇÃO'!$H:$H,0)),
IFERROR(
INDEX(#REF!,MATCH($E3548,#REF!,0)),
INDEX(#REF!,MATCH($E3548,#REF!,0))
)))</f>
        <v>Terça/Quinta/Sábado</v>
      </c>
      <c r="G3548" s="18" t="s">
        <v>888</v>
      </c>
      <c r="H3548" s="46">
        <v>0.38</v>
      </c>
      <c r="I3548" s="18" t="s">
        <v>3897</v>
      </c>
    </row>
    <row r="3549" spans="1:9" x14ac:dyDescent="0.35">
      <c r="A3549" s="68">
        <v>46087</v>
      </c>
      <c r="B3549" s="52" t="s">
        <v>779</v>
      </c>
      <c r="C3549" s="30" t="str">
        <f>IFERROR(
INDEX(#REF!,MATCH($E3549,#REF!,0)),
IFERROR(
INDEX('SETORES VARRIÇÃO'!$A:$A,MATCH($E3549,'SETORES VARRIÇÃO'!$H:$H,0)),
IFERROR(
INDEX(#REF!,MATCH($E3549,#REF!,0)),
INDEX(#REF!,MATCH($E3549,#REF!,0))
)))</f>
        <v>JT</v>
      </c>
      <c r="D3549" s="31" t="str">
        <f>IFERROR(
INDEX(#REF!,MATCH($E3549,#REF!,0)),
IFERROR(
INDEX('SETORES VARRIÇÃO'!$B:$B,MATCH($E3549,'SETORES VARRIÇÃO'!$H:$H,0)),
IFERROR(
INDEX(#REF!,MATCH($E3549,#REF!,0)),
INDEX(#REF!,MATCH($E3549,#REF!,0))
)))</f>
        <v>JT10302VJ0015</v>
      </c>
      <c r="E3549" s="30" t="str">
        <f t="shared" si="74"/>
        <v>03-0030</v>
      </c>
      <c r="F3549" s="19" t="str">
        <f>IFERROR(
INDEX(#REF!,MATCH($E3549,#REF!,0)),
IFERROR(
INDEX('SETORES VARRIÇÃO'!$F:$F,MATCH($E3549,'SETORES VARRIÇÃO'!$H:$H,0)),
IFERROR(
INDEX(#REF!,MATCH($E3549,#REF!,0)),
INDEX(#REF!,MATCH($E3549,#REF!,0))
)))</f>
        <v>Segunda/Quinta</v>
      </c>
      <c r="G3549" s="18" t="s">
        <v>888</v>
      </c>
      <c r="H3549" s="46">
        <v>0.39</v>
      </c>
      <c r="I3549" s="18" t="s">
        <v>3898</v>
      </c>
    </row>
    <row r="3550" spans="1:9" x14ac:dyDescent="0.35">
      <c r="A3550" s="68">
        <v>46087</v>
      </c>
      <c r="B3550" s="52" t="s">
        <v>780</v>
      </c>
      <c r="C3550" s="30" t="str">
        <f>IFERROR(
INDEX(#REF!,MATCH($E3550,#REF!,0)),
IFERROR(
INDEX('SETORES VARRIÇÃO'!$A:$A,MATCH($E3550,'SETORES VARRIÇÃO'!$H:$H,0)),
IFERROR(
INDEX(#REF!,MATCH($E3550,#REF!,0)),
INDEX(#REF!,MATCH($E3550,#REF!,0))
)))</f>
        <v>JT</v>
      </c>
      <c r="D3550" s="31" t="str">
        <f>IFERROR(
INDEX(#REF!,MATCH($E3550,#REF!,0)),
IFERROR(
INDEX('SETORES VARRIÇÃO'!$B:$B,MATCH($E3550,'SETORES VARRIÇÃO'!$H:$H,0)),
IFERROR(
INDEX(#REF!,MATCH($E3550,#REF!,0)),
INDEX(#REF!,MATCH($E3550,#REF!,0))
)))</f>
        <v>JT10304VJ0047</v>
      </c>
      <c r="E3550" s="30" t="str">
        <f t="shared" si="74"/>
        <v>03-0031</v>
      </c>
      <c r="F3550" s="19" t="str">
        <f>IFERROR(
INDEX(#REF!,MATCH($E3550,#REF!,0)),
IFERROR(
INDEX('SETORES VARRIÇÃO'!$F:$F,MATCH($E3550,'SETORES VARRIÇÃO'!$H:$H,0)),
IFERROR(
INDEX(#REF!,MATCH($E3550,#REF!,0)),
INDEX(#REF!,MATCH($E3550,#REF!,0))
)))</f>
        <v>Quarta/Sábado</v>
      </c>
      <c r="G3550" s="18" t="s">
        <v>888</v>
      </c>
      <c r="H3550" s="46">
        <v>0.35</v>
      </c>
      <c r="I3550" s="18" t="s">
        <v>3888</v>
      </c>
    </row>
    <row r="3551" spans="1:9" x14ac:dyDescent="0.35">
      <c r="A3551" s="68">
        <v>46087</v>
      </c>
      <c r="B3551" s="52" t="s">
        <v>747</v>
      </c>
      <c r="C3551" s="30" t="str">
        <f>IFERROR(
INDEX(#REF!,MATCH($E3551,#REF!,0)),
IFERROR(
INDEX('SETORES VARRIÇÃO'!$A:$A,MATCH($E3551,'SETORES VARRIÇÃO'!$H:$H,0)),
IFERROR(
INDEX(#REF!,MATCH($E3551,#REF!,0)),
INDEX(#REF!,MATCH($E3551,#REF!,0))
)))</f>
        <v>JT</v>
      </c>
      <c r="D3551" s="31" t="str">
        <f>IFERROR(
INDEX(#REF!,MATCH($E3551,#REF!,0)),
IFERROR(
INDEX('SETORES VARRIÇÃO'!$B:$B,MATCH($E3551,'SETORES VARRIÇÃO'!$H:$H,0)),
IFERROR(
INDEX(#REF!,MATCH($E3551,#REF!,0)),
INDEX(#REF!,MATCH($E3551,#REF!,0))
)))</f>
        <v>JT10304VJ0051</v>
      </c>
      <c r="E3551" s="30" t="str">
        <f t="shared" si="74"/>
        <v>03-0032</v>
      </c>
      <c r="F3551" s="19" t="str">
        <f>IFERROR(
INDEX(#REF!,MATCH($E3551,#REF!,0)),
IFERROR(
INDEX('SETORES VARRIÇÃO'!$F:$F,MATCH($E3551,'SETORES VARRIÇÃO'!$H:$H,0)),
IFERROR(
INDEX(#REF!,MATCH($E3551,#REF!,0)),
INDEX(#REF!,MATCH($E3551,#REF!,0))
)))</f>
        <v>Quarta/Sábado</v>
      </c>
      <c r="G3551" s="18" t="s">
        <v>888</v>
      </c>
      <c r="H3551" s="46">
        <v>0.65</v>
      </c>
      <c r="I3551" s="18" t="s">
        <v>3899</v>
      </c>
    </row>
    <row r="3552" spans="1:9" x14ac:dyDescent="0.35">
      <c r="A3552" s="68">
        <v>46087</v>
      </c>
      <c r="B3552" s="52" t="s">
        <v>781</v>
      </c>
      <c r="C3552" s="30" t="str">
        <f>IFERROR(
INDEX(#REF!,MATCH($E3552,#REF!,0)),
IFERROR(
INDEX('SETORES VARRIÇÃO'!$A:$A,MATCH($E3552,'SETORES VARRIÇÃO'!$H:$H,0)),
IFERROR(
INDEX(#REF!,MATCH($E3552,#REF!,0)),
INDEX(#REF!,MATCH($E3552,#REF!,0))
)))</f>
        <v>JT</v>
      </c>
      <c r="D3552" s="31" t="str">
        <f>IFERROR(
INDEX(#REF!,MATCH($E3552,#REF!,0)),
IFERROR(
INDEX('SETORES VARRIÇÃO'!$B:$B,MATCH($E3552,'SETORES VARRIÇÃO'!$H:$H,0)),
IFERROR(
INDEX(#REF!,MATCH($E3552,#REF!,0)),
INDEX(#REF!,MATCH($E3552,#REF!,0))
)))</f>
        <v>JT20102VJ0002</v>
      </c>
      <c r="E3552" s="30" t="str">
        <f t="shared" si="74"/>
        <v>03-0033</v>
      </c>
      <c r="F3552" s="19" t="str">
        <f>IFERROR(
INDEX(#REF!,MATCH($E3552,#REF!,0)),
IFERROR(
INDEX('SETORES VARRIÇÃO'!$F:$F,MATCH($E3552,'SETORES VARRIÇÃO'!$H:$H,0)),
IFERROR(
INDEX(#REF!,MATCH($E3552,#REF!,0)),
INDEX(#REF!,MATCH($E3552,#REF!,0))
)))</f>
        <v>Segunda a Domingo</v>
      </c>
      <c r="G3552" s="18" t="s">
        <v>887</v>
      </c>
      <c r="H3552" s="46" t="s">
        <v>2074</v>
      </c>
      <c r="I3552" s="18" t="s">
        <v>3431</v>
      </c>
    </row>
    <row r="3553" spans="1:9" x14ac:dyDescent="0.35">
      <c r="A3553" s="68">
        <v>46087</v>
      </c>
      <c r="B3553" s="52" t="s">
        <v>782</v>
      </c>
      <c r="C3553" s="30" t="str">
        <f>IFERROR(
INDEX(#REF!,MATCH($E3553,#REF!,0)),
IFERROR(
INDEX('SETORES VARRIÇÃO'!$A:$A,MATCH($E3553,'SETORES VARRIÇÃO'!$H:$H,0)),
IFERROR(
INDEX(#REF!,MATCH($E3553,#REF!,0)),
INDEX(#REF!,MATCH($E3553,#REF!,0))
)))</f>
        <v>CV</v>
      </c>
      <c r="D3553" s="31" t="str">
        <f>IFERROR(
INDEX(#REF!,MATCH($E3553,#REF!,0)),
IFERROR(
INDEX('SETORES VARRIÇÃO'!$B:$B,MATCH($E3553,'SETORES VARRIÇÃO'!$H:$H,0)),
IFERROR(
INDEX(#REF!,MATCH($E3553,#REF!,0)),
INDEX(#REF!,MATCH($E3553,#REF!,0))
)))</f>
        <v>CV10203VJ0059</v>
      </c>
      <c r="E3553" s="30" t="str">
        <f t="shared" si="74"/>
        <v>03-0034</v>
      </c>
      <c r="F3553" s="19" t="str">
        <f>IFERROR(
INDEX(#REF!,MATCH($E3553,#REF!,0)),
IFERROR(
INDEX('SETORES VARRIÇÃO'!$F:$F,MATCH($E3553,'SETORES VARRIÇÃO'!$H:$H,0)),
IFERROR(
INDEX(#REF!,MATCH($E3553,#REF!,0)),
INDEX(#REF!,MATCH($E3553,#REF!,0))
)))</f>
        <v>Terça/Quinta/Sábado</v>
      </c>
      <c r="G3553" s="18" t="s">
        <v>888</v>
      </c>
      <c r="H3553" s="46">
        <v>0.44</v>
      </c>
      <c r="I3553" s="18" t="s">
        <v>3900</v>
      </c>
    </row>
    <row r="3554" spans="1:9" x14ac:dyDescent="0.35">
      <c r="A3554" s="68">
        <v>46087</v>
      </c>
      <c r="B3554" s="52" t="s">
        <v>783</v>
      </c>
      <c r="C3554" s="30" t="str">
        <f>IFERROR(
INDEX(#REF!,MATCH($E3554,#REF!,0)),
IFERROR(
INDEX('SETORES VARRIÇÃO'!$A:$A,MATCH($E3554,'SETORES VARRIÇÃO'!$H:$H,0)),
IFERROR(
INDEX(#REF!,MATCH($E3554,#REF!,0)),
INDEX(#REF!,MATCH($E3554,#REF!,0))
)))</f>
        <v>CV</v>
      </c>
      <c r="D3554" s="31" t="str">
        <f>IFERROR(
INDEX(#REF!,MATCH($E3554,#REF!,0)),
IFERROR(
INDEX('SETORES VARRIÇÃO'!$B:$B,MATCH($E3554,'SETORES VARRIÇÃO'!$H:$H,0)),
IFERROR(
INDEX(#REF!,MATCH($E3554,#REF!,0)),
INDEX(#REF!,MATCH($E3554,#REF!,0))
)))</f>
        <v>CV10203VJ0061</v>
      </c>
      <c r="E3554" s="30" t="str">
        <f t="shared" si="74"/>
        <v>03-0035</v>
      </c>
      <c r="F3554" s="19" t="str">
        <f>IFERROR(
INDEX(#REF!,MATCH($E3554,#REF!,0)),
IFERROR(
INDEX('SETORES VARRIÇÃO'!$F:$F,MATCH($E3554,'SETORES VARRIÇÃO'!$H:$H,0)),
IFERROR(
INDEX(#REF!,MATCH($E3554,#REF!,0)),
INDEX(#REF!,MATCH($E3554,#REF!,0))
)))</f>
        <v>Terça/Quinta/Sábado</v>
      </c>
      <c r="G3554" s="18" t="s">
        <v>887</v>
      </c>
      <c r="H3554" s="46" t="s">
        <v>1032</v>
      </c>
      <c r="I3554" s="18" t="s">
        <v>3901</v>
      </c>
    </row>
    <row r="3555" spans="1:9" x14ac:dyDescent="0.35">
      <c r="A3555" s="68">
        <v>46087</v>
      </c>
      <c r="B3555" s="52" t="s">
        <v>784</v>
      </c>
      <c r="C3555" s="30" t="str">
        <f>IFERROR(
INDEX(#REF!,MATCH($E3555,#REF!,0)),
IFERROR(
INDEX('SETORES VARRIÇÃO'!$A:$A,MATCH($E3555,'SETORES VARRIÇÃO'!$H:$H,0)),
IFERROR(
INDEX(#REF!,MATCH($E3555,#REF!,0)),
INDEX(#REF!,MATCH($E3555,#REF!,0))
)))</f>
        <v>CV</v>
      </c>
      <c r="D3555" s="31" t="str">
        <f>IFERROR(
INDEX(#REF!,MATCH($E3555,#REF!,0)),
IFERROR(
INDEX('SETORES VARRIÇÃO'!$B:$B,MATCH($E3555,'SETORES VARRIÇÃO'!$H:$H,0)),
IFERROR(
INDEX(#REF!,MATCH($E3555,#REF!,0)),
INDEX(#REF!,MATCH($E3555,#REF!,0))
)))</f>
        <v>CV10101VL0001</v>
      </c>
      <c r="E3555" s="30" t="str">
        <f t="shared" si="74"/>
        <v>03-0036</v>
      </c>
      <c r="F3555" s="19" t="str">
        <f>IFERROR(
INDEX(#REF!,MATCH($E3555,#REF!,0)),
IFERROR(
INDEX('SETORES VARRIÇÃO'!$F:$F,MATCH($E3555,'SETORES VARRIÇÃO'!$H:$H,0)),
IFERROR(
INDEX(#REF!,MATCH($E3555,#REF!,0)),
INDEX(#REF!,MATCH($E3555,#REF!,0))
)))</f>
        <v>Segunda a Domingo</v>
      </c>
      <c r="G3555" s="18" t="s">
        <v>888</v>
      </c>
      <c r="H3555" s="46">
        <v>0.49</v>
      </c>
      <c r="I3555" s="18" t="s">
        <v>3902</v>
      </c>
    </row>
    <row r="3556" spans="1:9" x14ac:dyDescent="0.35">
      <c r="A3556" s="68">
        <v>46087</v>
      </c>
      <c r="B3556" s="52" t="s">
        <v>785</v>
      </c>
      <c r="C3556" s="30" t="str">
        <f>IFERROR(
INDEX(#REF!,MATCH($E3556,#REF!,0)),
IFERROR(
INDEX('SETORES VARRIÇÃO'!$A:$A,MATCH($E3556,'SETORES VARRIÇÃO'!$H:$H,0)),
IFERROR(
INDEX(#REF!,MATCH($E3556,#REF!,0)),
INDEX(#REF!,MATCH($E3556,#REF!,0))
)))</f>
        <v>JT</v>
      </c>
      <c r="D3556" s="31" t="str">
        <f>IFERROR(
INDEX(#REF!,MATCH($E3556,#REF!,0)),
IFERROR(
INDEX('SETORES VARRIÇÃO'!$B:$B,MATCH($E3556,'SETORES VARRIÇÃO'!$H:$H,0)),
IFERROR(
INDEX(#REF!,MATCH($E3556,#REF!,0)),
INDEX(#REF!,MATCH($E3556,#REF!,0))
)))</f>
        <v>JT10302VJ0005</v>
      </c>
      <c r="E3556" s="30" t="str">
        <f t="shared" si="74"/>
        <v>03-0037</v>
      </c>
      <c r="F3556" s="19" t="str">
        <f>IFERROR(
INDEX(#REF!,MATCH($E3556,#REF!,0)),
IFERROR(
INDEX('SETORES VARRIÇÃO'!$F:$F,MATCH($E3556,'SETORES VARRIÇÃO'!$H:$H,0)),
IFERROR(
INDEX(#REF!,MATCH($E3556,#REF!,0)),
INDEX(#REF!,MATCH($E3556,#REF!,0))
)))</f>
        <v>Segunda/Quinta</v>
      </c>
      <c r="G3556" s="18" t="s">
        <v>888</v>
      </c>
      <c r="H3556" s="46">
        <v>0.34</v>
      </c>
      <c r="I3556" s="18" t="s">
        <v>3903</v>
      </c>
    </row>
    <row r="3557" spans="1:9" x14ac:dyDescent="0.35">
      <c r="A3557" s="68">
        <v>46087</v>
      </c>
      <c r="B3557" s="52" t="s">
        <v>786</v>
      </c>
      <c r="C3557" s="30" t="str">
        <f>IFERROR(
INDEX(#REF!,MATCH($E3557,#REF!,0)),
IFERROR(
INDEX('SETORES VARRIÇÃO'!$A:$A,MATCH($E3557,'SETORES VARRIÇÃO'!$H:$H,0)),
IFERROR(
INDEX(#REF!,MATCH($E3557,#REF!,0)),
INDEX(#REF!,MATCH($E3557,#REF!,0))
)))</f>
        <v>CV</v>
      </c>
      <c r="D3557" s="31" t="str">
        <f>IFERROR(
INDEX(#REF!,MATCH($E3557,#REF!,0)),
IFERROR(
INDEX('SETORES VARRIÇÃO'!$B:$B,MATCH($E3557,'SETORES VARRIÇÃO'!$H:$H,0)),
IFERROR(
INDEX(#REF!,MATCH($E3557,#REF!,0)),
INDEX(#REF!,MATCH($E3557,#REF!,0))
)))</f>
        <v>CV10202VJ0030</v>
      </c>
      <c r="E3557" s="30" t="str">
        <f t="shared" si="74"/>
        <v>03-0038</v>
      </c>
      <c r="F3557" s="19" t="str">
        <f>IFERROR(
INDEX(#REF!,MATCH($E3557,#REF!,0)),
IFERROR(
INDEX('SETORES VARRIÇÃO'!$F:$F,MATCH($E3557,'SETORES VARRIÇÃO'!$H:$H,0)),
IFERROR(
INDEX(#REF!,MATCH($E3557,#REF!,0)),
INDEX(#REF!,MATCH($E3557,#REF!,0))
)))</f>
        <v>Segunda/Quarta/Sexta</v>
      </c>
      <c r="G3557" s="18" t="s">
        <v>888</v>
      </c>
      <c r="H3557" s="46">
        <v>0.54</v>
      </c>
      <c r="I3557" s="18" t="s">
        <v>3904</v>
      </c>
    </row>
    <row r="3558" spans="1:9" x14ac:dyDescent="0.35">
      <c r="A3558" s="68">
        <v>46087</v>
      </c>
      <c r="B3558" s="52" t="s">
        <v>787</v>
      </c>
      <c r="C3558" s="30" t="str">
        <f>IFERROR(
INDEX(#REF!,MATCH($E3558,#REF!,0)),
IFERROR(
INDEX('SETORES VARRIÇÃO'!$A:$A,MATCH($E3558,'SETORES VARRIÇÃO'!$H:$H,0)),
IFERROR(
INDEX(#REF!,MATCH($E3558,#REF!,0)),
INDEX(#REF!,MATCH($E3558,#REF!,0))
)))</f>
        <v>CV</v>
      </c>
      <c r="D3558" s="31" t="str">
        <f>IFERROR(
INDEX(#REF!,MATCH($E3558,#REF!,0)),
IFERROR(
INDEX('SETORES VARRIÇÃO'!$B:$B,MATCH($E3558,'SETORES VARRIÇÃO'!$H:$H,0)),
IFERROR(
INDEX(#REF!,MATCH($E3558,#REF!,0)),
INDEX(#REF!,MATCH($E3558,#REF!,0))
)))</f>
        <v>CV10203VJ0047</v>
      </c>
      <c r="E3558" s="30" t="str">
        <f t="shared" si="74"/>
        <v>03-0039</v>
      </c>
      <c r="F3558" s="19" t="str">
        <f>IFERROR(
INDEX(#REF!,MATCH($E3558,#REF!,0)),
IFERROR(
INDEX('SETORES VARRIÇÃO'!$F:$F,MATCH($E3558,'SETORES VARRIÇÃO'!$H:$H,0)),
IFERROR(
INDEX(#REF!,MATCH($E3558,#REF!,0)),
INDEX(#REF!,MATCH($E3558,#REF!,0))
)))</f>
        <v>Terça/Quinta/Sábado</v>
      </c>
      <c r="G3558" s="18" t="s">
        <v>888</v>
      </c>
      <c r="H3558" s="46">
        <v>0.59</v>
      </c>
      <c r="I3558" s="18" t="s">
        <v>3905</v>
      </c>
    </row>
    <row r="3559" spans="1:9" x14ac:dyDescent="0.35">
      <c r="A3559" s="68">
        <v>46087</v>
      </c>
      <c r="B3559" s="52" t="s">
        <v>788</v>
      </c>
      <c r="C3559" s="30" t="str">
        <f>IFERROR(
INDEX(#REF!,MATCH($E3559,#REF!,0)),
IFERROR(
INDEX('SETORES VARRIÇÃO'!$A:$A,MATCH($E3559,'SETORES VARRIÇÃO'!$H:$H,0)),
IFERROR(
INDEX(#REF!,MATCH($E3559,#REF!,0)),
INDEX(#REF!,MATCH($E3559,#REF!,0))
)))</f>
        <v>JT</v>
      </c>
      <c r="D3559" s="31" t="str">
        <f>IFERROR(
INDEX(#REF!,MATCH($E3559,#REF!,0)),
IFERROR(
INDEX('SETORES VARRIÇÃO'!$B:$B,MATCH($E3559,'SETORES VARRIÇÃO'!$H:$H,0)),
IFERROR(
INDEX(#REF!,MATCH($E3559,#REF!,0)),
INDEX(#REF!,MATCH($E3559,#REF!,0))
)))</f>
        <v>JT10304VJ0037</v>
      </c>
      <c r="E3559" s="30" t="str">
        <f t="shared" si="74"/>
        <v>03-0040</v>
      </c>
      <c r="F3559" s="19" t="str">
        <f>IFERROR(
INDEX(#REF!,MATCH($E3559,#REF!,0)),
IFERROR(
INDEX('SETORES VARRIÇÃO'!$F:$F,MATCH($E3559,'SETORES VARRIÇÃO'!$H:$H,0)),
IFERROR(
INDEX(#REF!,MATCH($E3559,#REF!,0)),
INDEX(#REF!,MATCH($E3559,#REF!,0))
)))</f>
        <v>Quarta/Sábado</v>
      </c>
      <c r="G3559" s="18" t="s">
        <v>888</v>
      </c>
      <c r="H3559" s="46">
        <v>0.54</v>
      </c>
      <c r="I3559" s="18" t="s">
        <v>3906</v>
      </c>
    </row>
    <row r="3560" spans="1:9" x14ac:dyDescent="0.35">
      <c r="A3560" s="68">
        <v>46087</v>
      </c>
      <c r="B3560" s="52" t="s">
        <v>789</v>
      </c>
      <c r="C3560" s="30" t="str">
        <f>IFERROR(
INDEX(#REF!,MATCH($E3560,#REF!,0)),
IFERROR(
INDEX('SETORES VARRIÇÃO'!$A:$A,MATCH($E3560,'SETORES VARRIÇÃO'!$H:$H,0)),
IFERROR(
INDEX(#REF!,MATCH($E3560,#REF!,0)),
INDEX(#REF!,MATCH($E3560,#REF!,0))
)))</f>
        <v>JT</v>
      </c>
      <c r="D3560" s="31" t="str">
        <f>IFERROR(
INDEX(#REF!,MATCH($E3560,#REF!,0)),
IFERROR(
INDEX('SETORES VARRIÇÃO'!$B:$B,MATCH($E3560,'SETORES VARRIÇÃO'!$H:$H,0)),
IFERROR(
INDEX(#REF!,MATCH($E3560,#REF!,0)),
INDEX(#REF!,MATCH($E3560,#REF!,0))
)))</f>
        <v>JT10303VJ0033</v>
      </c>
      <c r="E3560" s="30" t="str">
        <f t="shared" si="74"/>
        <v>03-0041</v>
      </c>
      <c r="F3560" s="19" t="str">
        <f>IFERROR(
INDEX(#REF!,MATCH($E3560,#REF!,0)),
IFERROR(
INDEX('SETORES VARRIÇÃO'!$F:$F,MATCH($E3560,'SETORES VARRIÇÃO'!$H:$H,0)),
IFERROR(
INDEX(#REF!,MATCH($E3560,#REF!,0)),
INDEX(#REF!,MATCH($E3560,#REF!,0))
)))</f>
        <v>Terça/Sexta</v>
      </c>
      <c r="G3560" s="18" t="s">
        <v>888</v>
      </c>
      <c r="H3560" s="46">
        <v>0.49</v>
      </c>
      <c r="I3560" s="18" t="s">
        <v>3907</v>
      </c>
    </row>
    <row r="3561" spans="1:9" x14ac:dyDescent="0.35">
      <c r="A3561" s="68">
        <v>46087</v>
      </c>
      <c r="B3561" s="52" t="s">
        <v>790</v>
      </c>
      <c r="C3561" s="30" t="str">
        <f>IFERROR(
INDEX(#REF!,MATCH($E3561,#REF!,0)),
IFERROR(
INDEX('SETORES VARRIÇÃO'!$A:$A,MATCH($E3561,'SETORES VARRIÇÃO'!$H:$H,0)),
IFERROR(
INDEX(#REF!,MATCH($E3561,#REF!,0)),
INDEX(#REF!,MATCH($E3561,#REF!,0))
)))</f>
        <v>JT</v>
      </c>
      <c r="D3561" s="31" t="str">
        <f>IFERROR(
INDEX(#REF!,MATCH($E3561,#REF!,0)),
IFERROR(
INDEX('SETORES VARRIÇÃO'!$B:$B,MATCH($E3561,'SETORES VARRIÇÃO'!$H:$H,0)),
IFERROR(
INDEX(#REF!,MATCH($E3561,#REF!,0)),
INDEX(#REF!,MATCH($E3561,#REF!,0))
)))</f>
        <v>JT10202VJ0056</v>
      </c>
      <c r="E3561" s="30" t="str">
        <f t="shared" si="74"/>
        <v>03-0042</v>
      </c>
      <c r="F3561" s="19" t="str">
        <f>IFERROR(
INDEX(#REF!,MATCH($E3561,#REF!,0)),
IFERROR(
INDEX('SETORES VARRIÇÃO'!$F:$F,MATCH($E3561,'SETORES VARRIÇÃO'!$H:$H,0)),
IFERROR(
INDEX(#REF!,MATCH($E3561,#REF!,0)),
INDEX(#REF!,MATCH($E3561,#REF!,0))
)))</f>
        <v>Segunda/Quarta/Sexta</v>
      </c>
      <c r="G3561" s="18" t="s">
        <v>888</v>
      </c>
      <c r="H3561" s="46">
        <v>0.48</v>
      </c>
      <c r="I3561" s="18" t="s">
        <v>3908</v>
      </c>
    </row>
    <row r="3562" spans="1:9" x14ac:dyDescent="0.35">
      <c r="A3562" s="68">
        <v>46087</v>
      </c>
      <c r="B3562" s="52" t="s">
        <v>566</v>
      </c>
      <c r="C3562" s="30" t="str">
        <f>IFERROR(
INDEX(#REF!,MATCH($E3562,#REF!,0)),
IFERROR(
INDEX('SETORES VARRIÇÃO'!$A:$A,MATCH($E3562,'SETORES VARRIÇÃO'!$H:$H,0)),
IFERROR(
INDEX(#REF!,MATCH($E3562,#REF!,0)),
INDEX(#REF!,MATCH($E3562,#REF!,0))
)))</f>
        <v>JT</v>
      </c>
      <c r="D3562" s="31" t="str">
        <f>IFERROR(
INDEX(#REF!,MATCH($E3562,#REF!,0)),
IFERROR(
INDEX('SETORES VARRIÇÃO'!$B:$B,MATCH($E3562,'SETORES VARRIÇÃO'!$H:$H,0)),
IFERROR(
INDEX(#REF!,MATCH($E3562,#REF!,0)),
INDEX(#REF!,MATCH($E3562,#REF!,0))
)))</f>
        <v>JT10303VJ0029</v>
      </c>
      <c r="E3562" s="30" t="str">
        <f t="shared" si="74"/>
        <v>03-0043</v>
      </c>
      <c r="F3562" s="19" t="str">
        <f>IFERROR(
INDEX(#REF!,MATCH($E3562,#REF!,0)),
IFERROR(
INDEX('SETORES VARRIÇÃO'!$F:$F,MATCH($E3562,'SETORES VARRIÇÃO'!$H:$H,0)),
IFERROR(
INDEX(#REF!,MATCH($E3562,#REF!,0)),
INDEX(#REF!,MATCH($E3562,#REF!,0))
)))</f>
        <v>Terça/Sexta</v>
      </c>
      <c r="G3562" s="18" t="s">
        <v>888</v>
      </c>
      <c r="H3562" s="46">
        <v>0.8</v>
      </c>
      <c r="I3562" s="18" t="s">
        <v>3909</v>
      </c>
    </row>
    <row r="3563" spans="1:9" x14ac:dyDescent="0.35">
      <c r="A3563" s="68">
        <v>46087</v>
      </c>
      <c r="B3563" s="52" t="s">
        <v>735</v>
      </c>
      <c r="C3563" s="30" t="str">
        <f>IFERROR(
INDEX(#REF!,MATCH($E3563,#REF!,0)),
IFERROR(
INDEX('SETORES VARRIÇÃO'!$A:$A,MATCH($E3563,'SETORES VARRIÇÃO'!$H:$H,0)),
IFERROR(
INDEX(#REF!,MATCH($E3563,#REF!,0)),
INDEX(#REF!,MATCH($E3563,#REF!,0))
)))</f>
        <v>CV</v>
      </c>
      <c r="D3563" s="31" t="str">
        <f>IFERROR(
INDEX(#REF!,MATCH($E3563,#REF!,0)),
IFERROR(
INDEX('SETORES VARRIÇÃO'!$B:$B,MATCH($E3563,'SETORES VARRIÇÃO'!$H:$H,0)),
IFERROR(
INDEX(#REF!,MATCH($E3563,#REF!,0)),
INDEX(#REF!,MATCH($E3563,#REF!,0))
)))</f>
        <v>CV10304VJ0023</v>
      </c>
      <c r="E3563" s="30" t="str">
        <f t="shared" si="74"/>
        <v>03-0044</v>
      </c>
      <c r="F3563" s="19" t="str">
        <f>IFERROR(
INDEX(#REF!,MATCH($E3563,#REF!,0)),
IFERROR(
INDEX('SETORES VARRIÇÃO'!$F:$F,MATCH($E3563,'SETORES VARRIÇÃO'!$H:$H,0)),
IFERROR(
INDEX(#REF!,MATCH($E3563,#REF!,0)),
INDEX(#REF!,MATCH($E3563,#REF!,0))
)))</f>
        <v>Quarta/Sábado</v>
      </c>
      <c r="G3563" s="18" t="s">
        <v>887</v>
      </c>
      <c r="H3563" s="46" t="s">
        <v>1032</v>
      </c>
      <c r="I3563" s="18" t="s">
        <v>3678</v>
      </c>
    </row>
    <row r="3564" spans="1:9" x14ac:dyDescent="0.35">
      <c r="A3564" s="68">
        <v>46087</v>
      </c>
      <c r="B3564" s="52" t="s">
        <v>791</v>
      </c>
      <c r="C3564" s="30" t="str">
        <f>IFERROR(
INDEX(#REF!,MATCH($E3564,#REF!,0)),
IFERROR(
INDEX('SETORES VARRIÇÃO'!$A:$A,MATCH($E3564,'SETORES VARRIÇÃO'!$H:$H,0)),
IFERROR(
INDEX(#REF!,MATCH($E3564,#REF!,0)),
INDEX(#REF!,MATCH($E3564,#REF!,0))
)))</f>
        <v>JT</v>
      </c>
      <c r="D3564" s="31" t="str">
        <f>IFERROR(
INDEX(#REF!,MATCH($E3564,#REF!,0)),
IFERROR(
INDEX('SETORES VARRIÇÃO'!$B:$B,MATCH($E3564,'SETORES VARRIÇÃO'!$H:$H,0)),
IFERROR(
INDEX(#REF!,MATCH($E3564,#REF!,0)),
INDEX(#REF!,MATCH($E3564,#REF!,0))
)))</f>
        <v>JT10302VJ0016</v>
      </c>
      <c r="E3564" s="30" t="str">
        <f t="shared" si="74"/>
        <v>03-0045</v>
      </c>
      <c r="F3564" s="19" t="str">
        <f>IFERROR(
INDEX(#REF!,MATCH($E3564,#REF!,0)),
IFERROR(
INDEX('SETORES VARRIÇÃO'!$F:$F,MATCH($E3564,'SETORES VARRIÇÃO'!$H:$H,0)),
IFERROR(
INDEX(#REF!,MATCH($E3564,#REF!,0)),
INDEX(#REF!,MATCH($E3564,#REF!,0))
)))</f>
        <v>Segunda/Quinta</v>
      </c>
      <c r="G3564" s="18" t="s">
        <v>888</v>
      </c>
      <c r="H3564" s="46">
        <v>0.39</v>
      </c>
      <c r="I3564" s="18" t="s">
        <v>3910</v>
      </c>
    </row>
    <row r="3565" spans="1:9" x14ac:dyDescent="0.35">
      <c r="A3565" s="68">
        <v>46087</v>
      </c>
      <c r="B3565" s="52" t="s">
        <v>792</v>
      </c>
      <c r="C3565" s="30" t="str">
        <f>IFERROR(
INDEX(#REF!,MATCH($E3565,#REF!,0)),
IFERROR(
INDEX('SETORES VARRIÇÃO'!$A:$A,MATCH($E3565,'SETORES VARRIÇÃO'!$H:$H,0)),
IFERROR(
INDEX(#REF!,MATCH($E3565,#REF!,0)),
INDEX(#REF!,MATCH($E3565,#REF!,0))
)))</f>
        <v>JT</v>
      </c>
      <c r="D3565" s="31" t="str">
        <f>IFERROR(
INDEX(#REF!,MATCH($E3565,#REF!,0)),
IFERROR(
INDEX('SETORES VARRIÇÃO'!$B:$B,MATCH($E3565,'SETORES VARRIÇÃO'!$H:$H,0)),
IFERROR(
INDEX(#REF!,MATCH($E3565,#REF!,0)),
INDEX(#REF!,MATCH($E3565,#REF!,0))
)))</f>
        <v>JT10203VJ0055</v>
      </c>
      <c r="E3565" s="30" t="str">
        <f t="shared" si="74"/>
        <v>03-0046</v>
      </c>
      <c r="F3565" s="19" t="str">
        <f>IFERROR(
INDEX(#REF!,MATCH($E3565,#REF!,0)),
IFERROR(
INDEX('SETORES VARRIÇÃO'!$F:$F,MATCH($E3565,'SETORES VARRIÇÃO'!$H:$H,0)),
IFERROR(
INDEX(#REF!,MATCH($E3565,#REF!,0)),
INDEX(#REF!,MATCH($E3565,#REF!,0))
)))</f>
        <v>Terça/Quinta/Sábado</v>
      </c>
      <c r="G3565" s="18" t="s">
        <v>888</v>
      </c>
      <c r="H3565" s="46">
        <v>0.62</v>
      </c>
      <c r="I3565" s="18" t="s">
        <v>3911</v>
      </c>
    </row>
    <row r="3566" spans="1:9" x14ac:dyDescent="0.35">
      <c r="A3566" s="68">
        <v>46087</v>
      </c>
      <c r="B3566" s="52" t="s">
        <v>793</v>
      </c>
      <c r="C3566" s="30" t="str">
        <f>IFERROR(
INDEX(#REF!,MATCH($E3566,#REF!,0)),
IFERROR(
INDEX('SETORES VARRIÇÃO'!$A:$A,MATCH($E3566,'SETORES VARRIÇÃO'!$H:$H,0)),
IFERROR(
INDEX(#REF!,MATCH($E3566,#REF!,0)),
INDEX(#REF!,MATCH($E3566,#REF!,0))
)))</f>
        <v>MG</v>
      </c>
      <c r="D3566" s="31" t="str">
        <f>IFERROR(
INDEX(#REF!,MATCH($E3566,#REF!,0)),
IFERROR(
INDEX('SETORES VARRIÇÃO'!$B:$B,MATCH($E3566,'SETORES VARRIÇÃO'!$H:$H,0)),
IFERROR(
INDEX(#REF!,MATCH($E3566,#REF!,0)),
INDEX(#REF!,MATCH($E3566,#REF!,0))
)))</f>
        <v>MG10101VJ0002</v>
      </c>
      <c r="E3566" s="30" t="str">
        <f t="shared" si="74"/>
        <v>03-0047</v>
      </c>
      <c r="F3566" s="19" t="str">
        <f>IFERROR(
INDEX(#REF!,MATCH($E3566,#REF!,0)),
IFERROR(
INDEX('SETORES VARRIÇÃO'!$F:$F,MATCH($E3566,'SETORES VARRIÇÃO'!$H:$H,0)),
IFERROR(
INDEX(#REF!,MATCH($E3566,#REF!,0)),
INDEX(#REF!,MATCH($E3566,#REF!,0))
)))</f>
        <v>Segunda a Domingo</v>
      </c>
      <c r="G3566" s="18" t="s">
        <v>888</v>
      </c>
      <c r="H3566" s="46">
        <v>0.76</v>
      </c>
      <c r="I3566" s="18" t="s">
        <v>3912</v>
      </c>
    </row>
    <row r="3567" spans="1:9" x14ac:dyDescent="0.35">
      <c r="A3567" s="68">
        <v>46087</v>
      </c>
      <c r="B3567" s="52" t="s">
        <v>794</v>
      </c>
      <c r="C3567" s="30" t="str">
        <f>IFERROR(
INDEX(#REF!,MATCH($E3567,#REF!,0)),
IFERROR(
INDEX('SETORES VARRIÇÃO'!$A:$A,MATCH($E3567,'SETORES VARRIÇÃO'!$H:$H,0)),
IFERROR(
INDEX(#REF!,MATCH($E3567,#REF!,0)),
INDEX(#REF!,MATCH($E3567,#REF!,0))
)))</f>
        <v>JT</v>
      </c>
      <c r="D3567" s="31" t="str">
        <f>IFERROR(
INDEX(#REF!,MATCH($E3567,#REF!,0)),
IFERROR(
INDEX('SETORES VARRIÇÃO'!$B:$B,MATCH($E3567,'SETORES VARRIÇÃO'!$H:$H,0)),
IFERROR(
INDEX(#REF!,MATCH($E3567,#REF!,0)),
INDEX(#REF!,MATCH($E3567,#REF!,0))
)))</f>
        <v>JT10303VJ0026</v>
      </c>
      <c r="E3567" s="30" t="str">
        <f t="shared" si="74"/>
        <v>03-0048</v>
      </c>
      <c r="F3567" s="19" t="str">
        <f>IFERROR(
INDEX(#REF!,MATCH($E3567,#REF!,0)),
IFERROR(
INDEX('SETORES VARRIÇÃO'!$F:$F,MATCH($E3567,'SETORES VARRIÇÃO'!$H:$H,0)),
IFERROR(
INDEX(#REF!,MATCH($E3567,#REF!,0)),
INDEX(#REF!,MATCH($E3567,#REF!,0))
)))</f>
        <v>Terça/Sexta</v>
      </c>
      <c r="G3567" s="18" t="s">
        <v>888</v>
      </c>
      <c r="H3567" s="46">
        <v>0.34</v>
      </c>
      <c r="I3567" s="18" t="s">
        <v>3913</v>
      </c>
    </row>
    <row r="3568" spans="1:9" x14ac:dyDescent="0.35">
      <c r="A3568" s="68">
        <v>46087</v>
      </c>
      <c r="B3568" s="52" t="s">
        <v>795</v>
      </c>
      <c r="C3568" s="30" t="str">
        <f>IFERROR(
INDEX(#REF!,MATCH($E3568,#REF!,0)),
IFERROR(
INDEX('SETORES VARRIÇÃO'!$A:$A,MATCH($E3568,'SETORES VARRIÇÃO'!$H:$H,0)),
IFERROR(
INDEX(#REF!,MATCH($E3568,#REF!,0)),
INDEX(#REF!,MATCH($E3568,#REF!,0))
)))</f>
        <v>JT</v>
      </c>
      <c r="D3568" s="31" t="str">
        <f>IFERROR(
INDEX(#REF!,MATCH($E3568,#REF!,0)),
IFERROR(
INDEX('SETORES VARRIÇÃO'!$B:$B,MATCH($E3568,'SETORES VARRIÇÃO'!$H:$H,0)),
IFERROR(
INDEX(#REF!,MATCH($E3568,#REF!,0)),
INDEX(#REF!,MATCH($E3568,#REF!,0))
)))</f>
        <v>JT10102VJ0001</v>
      </c>
      <c r="E3568" s="30" t="str">
        <f t="shared" si="74"/>
        <v>03-0049</v>
      </c>
      <c r="F3568" s="19" t="str">
        <f>IFERROR(
INDEX(#REF!,MATCH($E3568,#REF!,0)),
IFERROR(
INDEX('SETORES VARRIÇÃO'!$F:$F,MATCH($E3568,'SETORES VARRIÇÃO'!$H:$H,0)),
IFERROR(
INDEX(#REF!,MATCH($E3568,#REF!,0)),
INDEX(#REF!,MATCH($E3568,#REF!,0))
)))</f>
        <v>Segunda a Domingo</v>
      </c>
      <c r="G3568" s="18" t="s">
        <v>888</v>
      </c>
      <c r="H3568" s="46">
        <v>0.33</v>
      </c>
      <c r="I3568" s="18" t="s">
        <v>3914</v>
      </c>
    </row>
    <row r="3569" spans="1:9" x14ac:dyDescent="0.35">
      <c r="A3569" s="68">
        <v>46087</v>
      </c>
      <c r="B3569" s="52" t="s">
        <v>796</v>
      </c>
      <c r="C3569" s="30" t="str">
        <f>IFERROR(
INDEX(#REF!,MATCH($E3569,#REF!,0)),
IFERROR(
INDEX('SETORES VARRIÇÃO'!$A:$A,MATCH($E3569,'SETORES VARRIÇÃO'!$H:$H,0)),
IFERROR(
INDEX(#REF!,MATCH($E3569,#REF!,0)),
INDEX(#REF!,MATCH($E3569,#REF!,0))
)))</f>
        <v>CV</v>
      </c>
      <c r="D3569" s="31" t="str">
        <f>IFERROR(
INDEX(#REF!,MATCH($E3569,#REF!,0)),
IFERROR(
INDEX('SETORES VARRIÇÃO'!$B:$B,MATCH($E3569,'SETORES VARRIÇÃO'!$H:$H,0)),
IFERROR(
INDEX(#REF!,MATCH($E3569,#REF!,0)),
INDEX(#REF!,MATCH($E3569,#REF!,0))
)))</f>
        <v>CV10203VJ0064</v>
      </c>
      <c r="E3569" s="30" t="str">
        <f t="shared" si="74"/>
        <v>03-0050</v>
      </c>
      <c r="F3569" s="19" t="str">
        <f>IFERROR(
INDEX(#REF!,MATCH($E3569,#REF!,0)),
IFERROR(
INDEX('SETORES VARRIÇÃO'!$F:$F,MATCH($E3569,'SETORES VARRIÇÃO'!$H:$H,0)),
IFERROR(
INDEX(#REF!,MATCH($E3569,#REF!,0)),
INDEX(#REF!,MATCH($E3569,#REF!,0))
)))</f>
        <v>Terça/Quinta/Sábado</v>
      </c>
      <c r="G3569" s="18" t="s">
        <v>888</v>
      </c>
      <c r="H3569" s="46">
        <v>0.28000000000000003</v>
      </c>
      <c r="I3569" s="18" t="s">
        <v>3915</v>
      </c>
    </row>
    <row r="3570" spans="1:9" x14ac:dyDescent="0.35">
      <c r="A3570" s="68">
        <v>46087</v>
      </c>
      <c r="B3570" s="52" t="s">
        <v>736</v>
      </c>
      <c r="C3570" s="30" t="str">
        <f>IFERROR(
INDEX(#REF!,MATCH($E3570,#REF!,0)),
IFERROR(
INDEX('SETORES VARRIÇÃO'!$A:$A,MATCH($E3570,'SETORES VARRIÇÃO'!$H:$H,0)),
IFERROR(
INDEX(#REF!,MATCH($E3570,#REF!,0)),
INDEX(#REF!,MATCH($E3570,#REF!,0))
)))</f>
        <v>JT</v>
      </c>
      <c r="D3570" s="31" t="str">
        <f>IFERROR(
INDEX(#REF!,MATCH($E3570,#REF!,0)),
IFERROR(
INDEX('SETORES VARRIÇÃO'!$B:$B,MATCH($E3570,'SETORES VARRIÇÃO'!$H:$H,0)),
IFERROR(
INDEX(#REF!,MATCH($E3570,#REF!,0)),
INDEX(#REF!,MATCH($E3570,#REF!,0))
)))</f>
        <v>JT10304VJ0041</v>
      </c>
      <c r="E3570" s="30" t="str">
        <f t="shared" si="74"/>
        <v>03-0051</v>
      </c>
      <c r="F3570" s="19" t="str">
        <f>IFERROR(
INDEX(#REF!,MATCH($E3570,#REF!,0)),
IFERROR(
INDEX('SETORES VARRIÇÃO'!$F:$F,MATCH($E3570,'SETORES VARRIÇÃO'!$H:$H,0)),
IFERROR(
INDEX(#REF!,MATCH($E3570,#REF!,0)),
INDEX(#REF!,MATCH($E3570,#REF!,0))
)))</f>
        <v>Quarta/Sábado</v>
      </c>
      <c r="G3570" s="18" t="s">
        <v>887</v>
      </c>
      <c r="H3570" s="46" t="s">
        <v>3685</v>
      </c>
      <c r="I3570" s="18" t="s">
        <v>3686</v>
      </c>
    </row>
    <row r="3571" spans="1:9" x14ac:dyDescent="0.35">
      <c r="A3571" s="68">
        <v>46087</v>
      </c>
      <c r="B3571" s="52" t="s">
        <v>797</v>
      </c>
      <c r="C3571" s="30" t="str">
        <f>IFERROR(
INDEX(#REF!,MATCH($E3571,#REF!,0)),
IFERROR(
INDEX('SETORES VARRIÇÃO'!$A:$A,MATCH($E3571,'SETORES VARRIÇÃO'!$H:$H,0)),
IFERROR(
INDEX(#REF!,MATCH($E3571,#REF!,0)),
INDEX(#REF!,MATCH($E3571,#REF!,0))
)))</f>
        <v>JT</v>
      </c>
      <c r="D3571" s="31" t="str">
        <f>IFERROR(
INDEX(#REF!,MATCH($E3571,#REF!,0)),
IFERROR(
INDEX('SETORES VARRIÇÃO'!$B:$B,MATCH($E3571,'SETORES VARRIÇÃO'!$H:$H,0)),
IFERROR(
INDEX(#REF!,MATCH($E3571,#REF!,0)),
INDEX(#REF!,MATCH($E3571,#REF!,0))
)))</f>
        <v>JT10302VJ0006</v>
      </c>
      <c r="E3571" s="30" t="str">
        <f t="shared" si="74"/>
        <v>03-0052</v>
      </c>
      <c r="F3571" s="19" t="str">
        <f>IFERROR(
INDEX(#REF!,MATCH($E3571,#REF!,0)),
IFERROR(
INDEX('SETORES VARRIÇÃO'!$F:$F,MATCH($E3571,'SETORES VARRIÇÃO'!$H:$H,0)),
IFERROR(
INDEX(#REF!,MATCH($E3571,#REF!,0)),
INDEX(#REF!,MATCH($E3571,#REF!,0))
)))</f>
        <v>Segunda/Quinta</v>
      </c>
      <c r="G3571" s="18" t="s">
        <v>888</v>
      </c>
      <c r="H3571" s="46">
        <v>0.31</v>
      </c>
      <c r="I3571" s="18" t="s">
        <v>3916</v>
      </c>
    </row>
    <row r="3572" spans="1:9" x14ac:dyDescent="0.35">
      <c r="A3572" s="68">
        <v>46087</v>
      </c>
      <c r="B3572" s="52" t="s">
        <v>716</v>
      </c>
      <c r="C3572" s="30" t="str">
        <f>IFERROR(
INDEX(#REF!,MATCH($E3572,#REF!,0)),
IFERROR(
INDEX('SETORES VARRIÇÃO'!$A:$A,MATCH($E3572,'SETORES VARRIÇÃO'!$H:$H,0)),
IFERROR(
INDEX(#REF!,MATCH($E3572,#REF!,0)),
INDEX(#REF!,MATCH($E3572,#REF!,0))
)))</f>
        <v>JT</v>
      </c>
      <c r="D3572" s="31" t="str">
        <f>IFERROR(
INDEX(#REF!,MATCH($E3572,#REF!,0)),
IFERROR(
INDEX('SETORES VARRIÇÃO'!$B:$B,MATCH($E3572,'SETORES VARRIÇÃO'!$H:$H,0)),
IFERROR(
INDEX(#REF!,MATCH($E3572,#REF!,0)),
INDEX(#REF!,MATCH($E3572,#REF!,0))
)))</f>
        <v>JT10303VJ0034</v>
      </c>
      <c r="E3572" s="30" t="str">
        <f t="shared" si="74"/>
        <v>03-0053</v>
      </c>
      <c r="F3572" s="19" t="str">
        <f>IFERROR(
INDEX(#REF!,MATCH($E3572,#REF!,0)),
IFERROR(
INDEX('SETORES VARRIÇÃO'!$F:$F,MATCH($E3572,'SETORES VARRIÇÃO'!$H:$H,0)),
IFERROR(
INDEX(#REF!,MATCH($E3572,#REF!,0)),
INDEX(#REF!,MATCH($E3572,#REF!,0))
)))</f>
        <v>Terça/Sexta</v>
      </c>
      <c r="G3572" s="18" t="s">
        <v>888</v>
      </c>
      <c r="H3572" s="46">
        <v>0.48</v>
      </c>
      <c r="I3572" s="18" t="s">
        <v>3917</v>
      </c>
    </row>
    <row r="3573" spans="1:9" x14ac:dyDescent="0.35">
      <c r="A3573" s="68">
        <v>46087</v>
      </c>
      <c r="B3573" s="52" t="s">
        <v>798</v>
      </c>
      <c r="C3573" s="30" t="str">
        <f>IFERROR(
INDEX(#REF!,MATCH($E3573,#REF!,0)),
IFERROR(
INDEX('SETORES VARRIÇÃO'!$A:$A,MATCH($E3573,'SETORES VARRIÇÃO'!$H:$H,0)),
IFERROR(
INDEX(#REF!,MATCH($E3573,#REF!,0)),
INDEX(#REF!,MATCH($E3573,#REF!,0))
)))</f>
        <v>JT</v>
      </c>
      <c r="D3573" s="31" t="str">
        <f>IFERROR(
INDEX(#REF!,MATCH($E3573,#REF!,0)),
IFERROR(
INDEX('SETORES VARRIÇÃO'!$B:$B,MATCH($E3573,'SETORES VARRIÇÃO'!$H:$H,0)),
IFERROR(
INDEX(#REF!,MATCH($E3573,#REF!,0)),
INDEX(#REF!,MATCH($E3573,#REF!,0))
)))</f>
        <v>JT10304VJ0040</v>
      </c>
      <c r="E3573" s="30" t="str">
        <f t="shared" si="74"/>
        <v>03-0054</v>
      </c>
      <c r="F3573" s="19" t="str">
        <f>IFERROR(
INDEX(#REF!,MATCH($E3573,#REF!,0)),
IFERROR(
INDEX('SETORES VARRIÇÃO'!$F:$F,MATCH($E3573,'SETORES VARRIÇÃO'!$H:$H,0)),
IFERROR(
INDEX(#REF!,MATCH($E3573,#REF!,0)),
INDEX(#REF!,MATCH($E3573,#REF!,0))
)))</f>
        <v>Quarta/Sábado</v>
      </c>
      <c r="G3573" s="18" t="s">
        <v>888</v>
      </c>
      <c r="H3573" s="46">
        <v>0.46</v>
      </c>
      <c r="I3573" s="18" t="s">
        <v>3918</v>
      </c>
    </row>
    <row r="3574" spans="1:9" x14ac:dyDescent="0.35">
      <c r="A3574" s="68">
        <v>46087</v>
      </c>
      <c r="B3574" s="52" t="s">
        <v>799</v>
      </c>
      <c r="C3574" s="30" t="str">
        <f>IFERROR(
INDEX(#REF!,MATCH($E3574,#REF!,0)),
IFERROR(
INDEX('SETORES VARRIÇÃO'!$A:$A,MATCH($E3574,'SETORES VARRIÇÃO'!$H:$H,0)),
IFERROR(
INDEX(#REF!,MATCH($E3574,#REF!,0)),
INDEX(#REF!,MATCH($E3574,#REF!,0))
)))</f>
        <v>CV</v>
      </c>
      <c r="D3574" s="31" t="str">
        <f>IFERROR(
INDEX(#REF!,MATCH($E3574,#REF!,0)),
IFERROR(
INDEX('SETORES VARRIÇÃO'!$B:$B,MATCH($E3574,'SETORES VARRIÇÃO'!$H:$H,0)),
IFERROR(
INDEX(#REF!,MATCH($E3574,#REF!,0)),
INDEX(#REF!,MATCH($E3574,#REF!,0))
)))</f>
        <v>CV10101VJ0001</v>
      </c>
      <c r="E3574" s="30" t="str">
        <f t="shared" si="74"/>
        <v>03-0055</v>
      </c>
      <c r="F3574" s="19" t="str">
        <f>IFERROR(
INDEX(#REF!,MATCH($E3574,#REF!,0)),
IFERROR(
INDEX('SETORES VARRIÇÃO'!$F:$F,MATCH($E3574,'SETORES VARRIÇÃO'!$H:$H,0)),
IFERROR(
INDEX(#REF!,MATCH($E3574,#REF!,0)),
INDEX(#REF!,MATCH($E3574,#REF!,0))
)))</f>
        <v>Segunda a Domingo</v>
      </c>
      <c r="G3574" s="18" t="s">
        <v>888</v>
      </c>
      <c r="H3574" s="46">
        <v>0.64</v>
      </c>
      <c r="I3574" s="18" t="s">
        <v>3919</v>
      </c>
    </row>
    <row r="3575" spans="1:9" x14ac:dyDescent="0.35">
      <c r="A3575" s="68">
        <v>46087</v>
      </c>
      <c r="B3575" s="52" t="s">
        <v>800</v>
      </c>
      <c r="C3575" s="30" t="str">
        <f>IFERROR(
INDEX(#REF!,MATCH($E3575,#REF!,0)),
IFERROR(
INDEX('SETORES VARRIÇÃO'!$A:$A,MATCH($E3575,'SETORES VARRIÇÃO'!$H:$H,0)),
IFERROR(
INDEX(#REF!,MATCH($E3575,#REF!,0)),
INDEX(#REF!,MATCH($E3575,#REF!,0))
)))</f>
        <v>CV</v>
      </c>
      <c r="D3575" s="31" t="str">
        <f>IFERROR(
INDEX(#REF!,MATCH($E3575,#REF!,0)),
IFERROR(
INDEX('SETORES VARRIÇÃO'!$B:$B,MATCH($E3575,'SETORES VARRIÇÃO'!$H:$H,0)),
IFERROR(
INDEX(#REF!,MATCH($E3575,#REF!,0)),
INDEX(#REF!,MATCH($E3575,#REF!,0))
)))</f>
        <v>CV10202VJ0032</v>
      </c>
      <c r="E3575" s="30" t="str">
        <f t="shared" si="74"/>
        <v>03-0056</v>
      </c>
      <c r="F3575" s="19" t="str">
        <f>IFERROR(
INDEX(#REF!,MATCH($E3575,#REF!,0)),
IFERROR(
INDEX('SETORES VARRIÇÃO'!$F:$F,MATCH($E3575,'SETORES VARRIÇÃO'!$H:$H,0)),
IFERROR(
INDEX(#REF!,MATCH($E3575,#REF!,0)),
INDEX(#REF!,MATCH($E3575,#REF!,0))
)))</f>
        <v>Segunda/Quarta/Sexta</v>
      </c>
      <c r="G3575" s="18" t="s">
        <v>887</v>
      </c>
      <c r="H3575" s="46" t="s">
        <v>946</v>
      </c>
      <c r="I3575" s="18" t="s">
        <v>872</v>
      </c>
    </row>
    <row r="3576" spans="1:9" x14ac:dyDescent="0.35">
      <c r="A3576" s="68">
        <v>46087</v>
      </c>
      <c r="B3576" s="52" t="s">
        <v>748</v>
      </c>
      <c r="C3576" s="30" t="str">
        <f>IFERROR(
INDEX(#REF!,MATCH($E3576,#REF!,0)),
IFERROR(
INDEX('SETORES VARRIÇÃO'!$A:$A,MATCH($E3576,'SETORES VARRIÇÃO'!$H:$H,0)),
IFERROR(
INDEX(#REF!,MATCH($E3576,#REF!,0)),
INDEX(#REF!,MATCH($E3576,#REF!,0))
)))</f>
        <v>CV</v>
      </c>
      <c r="D3576" s="31" t="str">
        <f>IFERROR(
INDEX(#REF!,MATCH($E3576,#REF!,0)),
IFERROR(
INDEX('SETORES VARRIÇÃO'!$B:$B,MATCH($E3576,'SETORES VARRIÇÃO'!$H:$H,0)),
IFERROR(
INDEX(#REF!,MATCH($E3576,#REF!,0)),
INDEX(#REF!,MATCH($E3576,#REF!,0))
)))</f>
        <v>CV10101VJ0005</v>
      </c>
      <c r="E3576" s="30" t="str">
        <f t="shared" si="74"/>
        <v>03-0057</v>
      </c>
      <c r="F3576" s="19" t="str">
        <f>IFERROR(
INDEX(#REF!,MATCH($E3576,#REF!,0)),
IFERROR(
INDEX('SETORES VARRIÇÃO'!$F:$F,MATCH($E3576,'SETORES VARRIÇÃO'!$H:$H,0)),
IFERROR(
INDEX(#REF!,MATCH($E3576,#REF!,0)),
INDEX(#REF!,MATCH($E3576,#REF!,0))
)))</f>
        <v>Segunda a Domingo</v>
      </c>
      <c r="G3576" s="18" t="s">
        <v>888</v>
      </c>
      <c r="H3576" s="46">
        <v>0.76</v>
      </c>
      <c r="I3576" s="18" t="s">
        <v>3920</v>
      </c>
    </row>
    <row r="3577" spans="1:9" x14ac:dyDescent="0.35">
      <c r="A3577" s="68">
        <v>46087</v>
      </c>
      <c r="B3577" s="52" t="s">
        <v>801</v>
      </c>
      <c r="C3577" s="30" t="str">
        <f>IFERROR(
INDEX(#REF!,MATCH($E3577,#REF!,0)),
IFERROR(
INDEX('SETORES VARRIÇÃO'!$A:$A,MATCH($E3577,'SETORES VARRIÇÃO'!$H:$H,0)),
IFERROR(
INDEX(#REF!,MATCH($E3577,#REF!,0)),
INDEX(#REF!,MATCH($E3577,#REF!,0))
)))</f>
        <v>JT</v>
      </c>
      <c r="D3577" s="31" t="str">
        <f>IFERROR(
INDEX(#REF!,MATCH($E3577,#REF!,0)),
IFERROR(
INDEX('SETORES VARRIÇÃO'!$B:$B,MATCH($E3577,'SETORES VARRIÇÃO'!$H:$H,0)),
IFERROR(
INDEX(#REF!,MATCH($E3577,#REF!,0)),
INDEX(#REF!,MATCH($E3577,#REF!,0))
)))</f>
        <v>JT10302VJ0019</v>
      </c>
      <c r="E3577" s="30" t="str">
        <f t="shared" si="74"/>
        <v>03-0058</v>
      </c>
      <c r="F3577" s="19" t="str">
        <f>IFERROR(
INDEX(#REF!,MATCH($E3577,#REF!,0)),
IFERROR(
INDEX('SETORES VARRIÇÃO'!$F:$F,MATCH($E3577,'SETORES VARRIÇÃO'!$H:$H,0)),
IFERROR(
INDEX(#REF!,MATCH($E3577,#REF!,0)),
INDEX(#REF!,MATCH($E3577,#REF!,0))
)))</f>
        <v>Segunda/Quinta</v>
      </c>
      <c r="G3577" s="18" t="s">
        <v>888</v>
      </c>
      <c r="H3577" s="46">
        <v>0.38</v>
      </c>
      <c r="I3577" s="18" t="s">
        <v>3921</v>
      </c>
    </row>
    <row r="3578" spans="1:9" x14ac:dyDescent="0.35">
      <c r="A3578" s="68">
        <v>46087</v>
      </c>
      <c r="B3578" s="52" t="s">
        <v>802</v>
      </c>
      <c r="C3578" s="30" t="str">
        <f>IFERROR(
INDEX(#REF!,MATCH($E3578,#REF!,0)),
IFERROR(
INDEX('SETORES VARRIÇÃO'!$A:$A,MATCH($E3578,'SETORES VARRIÇÃO'!$H:$H,0)),
IFERROR(
INDEX(#REF!,MATCH($E3578,#REF!,0)),
INDEX(#REF!,MATCH($E3578,#REF!,0))
)))</f>
        <v>JT</v>
      </c>
      <c r="D3578" s="31" t="str">
        <f>IFERROR(
INDEX(#REF!,MATCH($E3578,#REF!,0)),
IFERROR(
INDEX('SETORES VARRIÇÃO'!$B:$B,MATCH($E3578,'SETORES VARRIÇÃO'!$H:$H,0)),
IFERROR(
INDEX(#REF!,MATCH($E3578,#REF!,0)),
INDEX(#REF!,MATCH($E3578,#REF!,0))
)))</f>
        <v>JT20102VJ0003</v>
      </c>
      <c r="E3578" s="30" t="str">
        <f t="shared" si="74"/>
        <v>03-0059</v>
      </c>
      <c r="F3578" s="19" t="str">
        <f>IFERROR(
INDEX(#REF!,MATCH($E3578,#REF!,0)),
IFERROR(
INDEX('SETORES VARRIÇÃO'!$F:$F,MATCH($E3578,'SETORES VARRIÇÃO'!$H:$H,0)),
IFERROR(
INDEX(#REF!,MATCH($E3578,#REF!,0)),
INDEX(#REF!,MATCH($E3578,#REF!,0))
)))</f>
        <v>Segunda a Domingo</v>
      </c>
      <c r="G3578" s="18" t="s">
        <v>887</v>
      </c>
      <c r="H3578" s="46" t="s">
        <v>894</v>
      </c>
      <c r="I3578" s="18" t="s">
        <v>2380</v>
      </c>
    </row>
    <row r="3579" spans="1:9" x14ac:dyDescent="0.35">
      <c r="A3579" s="68">
        <v>46087</v>
      </c>
      <c r="B3579" s="52" t="s">
        <v>803</v>
      </c>
      <c r="C3579" s="30" t="str">
        <f>IFERROR(
INDEX(#REF!,MATCH($E3579,#REF!,0)),
IFERROR(
INDEX('SETORES VARRIÇÃO'!$A:$A,MATCH($E3579,'SETORES VARRIÇÃO'!$H:$H,0)),
IFERROR(
INDEX(#REF!,MATCH($E3579,#REF!,0)),
INDEX(#REF!,MATCH($E3579,#REF!,0))
)))</f>
        <v>CV</v>
      </c>
      <c r="D3579" s="31" t="str">
        <f>IFERROR(
INDEX(#REF!,MATCH($E3579,#REF!,0)),
IFERROR(
INDEX('SETORES VARRIÇÃO'!$B:$B,MATCH($E3579,'SETORES VARRIÇÃO'!$H:$H,0)),
IFERROR(
INDEX(#REF!,MATCH($E3579,#REF!,0)),
INDEX(#REF!,MATCH($E3579,#REF!,0))
)))</f>
        <v>CV10101VJ0002</v>
      </c>
      <c r="E3579" s="30" t="str">
        <f t="shared" si="74"/>
        <v>03-0060</v>
      </c>
      <c r="F3579" s="19" t="str">
        <f>IFERROR(
INDEX(#REF!,MATCH($E3579,#REF!,0)),
IFERROR(
INDEX('SETORES VARRIÇÃO'!$F:$F,MATCH($E3579,'SETORES VARRIÇÃO'!$H:$H,0)),
IFERROR(
INDEX(#REF!,MATCH($E3579,#REF!,0)),
INDEX(#REF!,MATCH($E3579,#REF!,0))
)))</f>
        <v>Segunda a Domingo</v>
      </c>
      <c r="G3579" s="18" t="s">
        <v>888</v>
      </c>
      <c r="H3579" s="46">
        <v>0.02</v>
      </c>
      <c r="I3579" s="18" t="s">
        <v>3922</v>
      </c>
    </row>
    <row r="3580" spans="1:9" x14ac:dyDescent="0.35">
      <c r="A3580" s="68">
        <v>46087</v>
      </c>
      <c r="B3580" s="52" t="s">
        <v>804</v>
      </c>
      <c r="C3580" s="30" t="str">
        <f>IFERROR(
INDEX(#REF!,MATCH($E3580,#REF!,0)),
IFERROR(
INDEX('SETORES VARRIÇÃO'!$A:$A,MATCH($E3580,'SETORES VARRIÇÃO'!$H:$H,0)),
IFERROR(
INDEX(#REF!,MATCH($E3580,#REF!,0)),
INDEX(#REF!,MATCH($E3580,#REF!,0))
)))</f>
        <v>CV</v>
      </c>
      <c r="D3580" s="31" t="str">
        <f>IFERROR(
INDEX(#REF!,MATCH($E3580,#REF!,0)),
IFERROR(
INDEX('SETORES VARRIÇÃO'!$B:$B,MATCH($E3580,'SETORES VARRIÇÃO'!$H:$H,0)),
IFERROR(
INDEX(#REF!,MATCH($E3580,#REF!,0)),
INDEX(#REF!,MATCH($E3580,#REF!,0))
)))</f>
        <v>CV10303VJ0019</v>
      </c>
      <c r="E3580" s="30" t="str">
        <f t="shared" si="74"/>
        <v>03-0061</v>
      </c>
      <c r="F3580" s="19" t="str">
        <f>IFERROR(
INDEX(#REF!,MATCH($E3580,#REF!,0)),
IFERROR(
INDEX('SETORES VARRIÇÃO'!$F:$F,MATCH($E3580,'SETORES VARRIÇÃO'!$H:$H,0)),
IFERROR(
INDEX(#REF!,MATCH($E3580,#REF!,0)),
INDEX(#REF!,MATCH($E3580,#REF!,0))
)))</f>
        <v>Terça/Sexta</v>
      </c>
      <c r="G3580" s="18" t="s">
        <v>888</v>
      </c>
      <c r="H3580" s="46">
        <v>0.64</v>
      </c>
      <c r="I3580" s="18" t="s">
        <v>3923</v>
      </c>
    </row>
    <row r="3581" spans="1:9" x14ac:dyDescent="0.35">
      <c r="A3581" s="68">
        <v>46087</v>
      </c>
      <c r="B3581" s="52" t="s">
        <v>737</v>
      </c>
      <c r="C3581" s="30" t="str">
        <f>IFERROR(
INDEX(#REF!,MATCH($E3581,#REF!,0)),
IFERROR(
INDEX('SETORES VARRIÇÃO'!$A:$A,MATCH($E3581,'SETORES VARRIÇÃO'!$H:$H,0)),
IFERROR(
INDEX(#REF!,MATCH($E3581,#REF!,0)),
INDEX(#REF!,MATCH($E3581,#REF!,0))
)))</f>
        <v>CV</v>
      </c>
      <c r="D3581" s="31" t="str">
        <f>IFERROR(
INDEX(#REF!,MATCH($E3581,#REF!,0)),
IFERROR(
INDEX('SETORES VARRIÇÃO'!$B:$B,MATCH($E3581,'SETORES VARRIÇÃO'!$H:$H,0)),
IFERROR(
INDEX(#REF!,MATCH($E3581,#REF!,0)),
INDEX(#REF!,MATCH($E3581,#REF!,0))
)))</f>
        <v>CV10304VJ0024</v>
      </c>
      <c r="E3581" s="30" t="str">
        <f t="shared" si="74"/>
        <v>03-0062</v>
      </c>
      <c r="F3581" s="19" t="str">
        <f>IFERROR(
INDEX(#REF!,MATCH($E3581,#REF!,0)),
IFERROR(
INDEX('SETORES VARRIÇÃO'!$F:$F,MATCH($E3581,'SETORES VARRIÇÃO'!$H:$H,0)),
IFERROR(
INDEX(#REF!,MATCH($E3581,#REF!,0)),
INDEX(#REF!,MATCH($E3581,#REF!,0))
)))</f>
        <v>Quarta/Sábado</v>
      </c>
      <c r="G3581" s="18" t="s">
        <v>887</v>
      </c>
      <c r="H3581" s="46" t="s">
        <v>1051</v>
      </c>
      <c r="I3581" s="18" t="s">
        <v>3694</v>
      </c>
    </row>
    <row r="3582" spans="1:9" x14ac:dyDescent="0.35">
      <c r="A3582" s="68">
        <v>46087</v>
      </c>
      <c r="B3582" s="52" t="s">
        <v>805</v>
      </c>
      <c r="C3582" s="30" t="str">
        <f>IFERROR(
INDEX(#REF!,MATCH($E3582,#REF!,0)),
IFERROR(
INDEX('SETORES VARRIÇÃO'!$A:$A,MATCH($E3582,'SETORES VARRIÇÃO'!$H:$H,0)),
IFERROR(
INDEX(#REF!,MATCH($E3582,#REF!,0)),
INDEX(#REF!,MATCH($E3582,#REF!,0))
)))</f>
        <v>JT</v>
      </c>
      <c r="D3582" s="31" t="str">
        <f>IFERROR(
INDEX(#REF!,MATCH($E3582,#REF!,0)),
IFERROR(
INDEX('SETORES VARRIÇÃO'!$B:$B,MATCH($E3582,'SETORES VARRIÇÃO'!$H:$H,0)),
IFERROR(
INDEX(#REF!,MATCH($E3582,#REF!,0)),
INDEX(#REF!,MATCH($E3582,#REF!,0))
)))</f>
        <v>JT10303VJ0028</v>
      </c>
      <c r="E3582" s="30" t="str">
        <f t="shared" si="74"/>
        <v>03-0063</v>
      </c>
      <c r="F3582" s="19" t="str">
        <f>IFERROR(
INDEX(#REF!,MATCH($E3582,#REF!,0)),
IFERROR(
INDEX('SETORES VARRIÇÃO'!$F:$F,MATCH($E3582,'SETORES VARRIÇÃO'!$H:$H,0)),
IFERROR(
INDEX(#REF!,MATCH($E3582,#REF!,0)),
INDEX(#REF!,MATCH($E3582,#REF!,0))
)))</f>
        <v>Terça/Sexta</v>
      </c>
      <c r="G3582" s="18" t="s">
        <v>888</v>
      </c>
      <c r="H3582" s="46">
        <v>0.38</v>
      </c>
      <c r="I3582" s="18" t="s">
        <v>3924</v>
      </c>
    </row>
    <row r="3583" spans="1:9" x14ac:dyDescent="0.35">
      <c r="A3583" s="68">
        <v>46087</v>
      </c>
      <c r="B3583" s="52" t="s">
        <v>806</v>
      </c>
      <c r="C3583" s="30" t="str">
        <f>IFERROR(
INDEX(#REF!,MATCH($E3583,#REF!,0)),
IFERROR(
INDEX('SETORES VARRIÇÃO'!$A:$A,MATCH($E3583,'SETORES VARRIÇÃO'!$H:$H,0)),
IFERROR(
INDEX(#REF!,MATCH($E3583,#REF!,0)),
INDEX(#REF!,MATCH($E3583,#REF!,0))
)))</f>
        <v>CV</v>
      </c>
      <c r="D3583" s="31" t="str">
        <f>IFERROR(
INDEX(#REF!,MATCH($E3583,#REF!,0)),
IFERROR(
INDEX('SETORES VARRIÇÃO'!$B:$B,MATCH($E3583,'SETORES VARRIÇÃO'!$H:$H,0)),
IFERROR(
INDEX(#REF!,MATCH($E3583,#REF!,0)),
INDEX(#REF!,MATCH($E3583,#REF!,0))
)))</f>
        <v>CV10101VJ0003</v>
      </c>
      <c r="E3583" s="30" t="str">
        <f t="shared" si="74"/>
        <v>03-0064</v>
      </c>
      <c r="F3583" s="19" t="str">
        <f>IFERROR(
INDEX(#REF!,MATCH($E3583,#REF!,0)),
IFERROR(
INDEX('SETORES VARRIÇÃO'!$F:$F,MATCH($E3583,'SETORES VARRIÇÃO'!$H:$H,0)),
IFERROR(
INDEX(#REF!,MATCH($E3583,#REF!,0)),
INDEX(#REF!,MATCH($E3583,#REF!,0))
)))</f>
        <v>Segunda a Domingo</v>
      </c>
      <c r="G3583" s="18" t="s">
        <v>888</v>
      </c>
      <c r="H3583" s="46">
        <v>0.78</v>
      </c>
      <c r="I3583" s="18" t="s">
        <v>3925</v>
      </c>
    </row>
    <row r="3584" spans="1:9" x14ac:dyDescent="0.35">
      <c r="A3584" s="68">
        <v>46087</v>
      </c>
      <c r="B3584" s="52" t="s">
        <v>807</v>
      </c>
      <c r="C3584" s="30" t="str">
        <f>IFERROR(
INDEX(#REF!,MATCH($E3584,#REF!,0)),
IFERROR(
INDEX('SETORES VARRIÇÃO'!$A:$A,MATCH($E3584,'SETORES VARRIÇÃO'!$H:$H,0)),
IFERROR(
INDEX(#REF!,MATCH($E3584,#REF!,0)),
INDEX(#REF!,MATCH($E3584,#REF!,0))
)))</f>
        <v>CV</v>
      </c>
      <c r="D3584" s="31" t="str">
        <f>IFERROR(
INDEX(#REF!,MATCH($E3584,#REF!,0)),
IFERROR(
INDEX('SETORES VARRIÇÃO'!$B:$B,MATCH($E3584,'SETORES VARRIÇÃO'!$H:$H,0)),
IFERROR(
INDEX(#REF!,MATCH($E3584,#REF!,0)),
INDEX(#REF!,MATCH($E3584,#REF!,0))
)))</f>
        <v>CV10302VJ0013</v>
      </c>
      <c r="E3584" s="30" t="str">
        <f t="shared" ref="E3584:E3647" si="75">SUBSTITUTE(B3584,"SMSUB-LUTOCAR-","")</f>
        <v>03-0065</v>
      </c>
      <c r="F3584" s="19" t="str">
        <f>IFERROR(
INDEX(#REF!,MATCH($E3584,#REF!,0)),
IFERROR(
INDEX('SETORES VARRIÇÃO'!$F:$F,MATCH($E3584,'SETORES VARRIÇÃO'!$H:$H,0)),
IFERROR(
INDEX(#REF!,MATCH($E3584,#REF!,0)),
INDEX(#REF!,MATCH($E3584,#REF!,0))
)))</f>
        <v>Segunda/Quinta</v>
      </c>
      <c r="G3584" s="18" t="s">
        <v>887</v>
      </c>
      <c r="H3584" s="46" t="s">
        <v>2625</v>
      </c>
      <c r="I3584" s="18" t="s">
        <v>3809</v>
      </c>
    </row>
    <row r="3585" spans="1:9" x14ac:dyDescent="0.35">
      <c r="A3585" s="68">
        <v>46087</v>
      </c>
      <c r="B3585" s="52" t="s">
        <v>808</v>
      </c>
      <c r="C3585" s="30" t="str">
        <f>IFERROR(
INDEX(#REF!,MATCH($E3585,#REF!,0)),
IFERROR(
INDEX('SETORES VARRIÇÃO'!$A:$A,MATCH($E3585,'SETORES VARRIÇÃO'!$H:$H,0)),
IFERROR(
INDEX(#REF!,MATCH($E3585,#REF!,0)),
INDEX(#REF!,MATCH($E3585,#REF!,0))
)))</f>
        <v>CV</v>
      </c>
      <c r="D3585" s="31" t="str">
        <f>IFERROR(
INDEX(#REF!,MATCH($E3585,#REF!,0)),
IFERROR(
INDEX('SETORES VARRIÇÃO'!$B:$B,MATCH($E3585,'SETORES VARRIÇÃO'!$H:$H,0)),
IFERROR(
INDEX(#REF!,MATCH($E3585,#REF!,0)),
INDEX(#REF!,MATCH($E3585,#REF!,0))
)))</f>
        <v>CV10203VJ0048</v>
      </c>
      <c r="E3585" s="30" t="str">
        <f t="shared" si="75"/>
        <v>03-0066</v>
      </c>
      <c r="F3585" s="19" t="str">
        <f>IFERROR(
INDEX(#REF!,MATCH($E3585,#REF!,0)),
IFERROR(
INDEX('SETORES VARRIÇÃO'!$F:$F,MATCH($E3585,'SETORES VARRIÇÃO'!$H:$H,0)),
IFERROR(
INDEX(#REF!,MATCH($E3585,#REF!,0)),
INDEX(#REF!,MATCH($E3585,#REF!,0))
)))</f>
        <v>Terça/Quinta/Sábado</v>
      </c>
      <c r="G3585" s="18" t="s">
        <v>888</v>
      </c>
      <c r="H3585" s="46">
        <v>0.6</v>
      </c>
      <c r="I3585" s="18" t="s">
        <v>3926</v>
      </c>
    </row>
    <row r="3586" spans="1:9" x14ac:dyDescent="0.35">
      <c r="A3586" s="68">
        <v>46087</v>
      </c>
      <c r="B3586" s="52" t="s">
        <v>809</v>
      </c>
      <c r="C3586" s="30" t="str">
        <f>IFERROR(
INDEX(#REF!,MATCH($E3586,#REF!,0)),
IFERROR(
INDEX('SETORES VARRIÇÃO'!$A:$A,MATCH($E3586,'SETORES VARRIÇÃO'!$H:$H,0)),
IFERROR(
INDEX(#REF!,MATCH($E3586,#REF!,0)),
INDEX(#REF!,MATCH($E3586,#REF!,0))
)))</f>
        <v>CV</v>
      </c>
      <c r="D3586" s="31" t="str">
        <f>IFERROR(
INDEX(#REF!,MATCH($E3586,#REF!,0)),
IFERROR(
INDEX('SETORES VARRIÇÃO'!$B:$B,MATCH($E3586,'SETORES VARRIÇÃO'!$H:$H,0)),
IFERROR(
INDEX(#REF!,MATCH($E3586,#REF!,0)),
INDEX(#REF!,MATCH($E3586,#REF!,0))
)))</f>
        <v>CV10303VJ0021</v>
      </c>
      <c r="E3586" s="30" t="str">
        <f t="shared" si="75"/>
        <v>03-0067</v>
      </c>
      <c r="F3586" s="19" t="str">
        <f>IFERROR(
INDEX(#REF!,MATCH($E3586,#REF!,0)),
IFERROR(
INDEX('SETORES VARRIÇÃO'!$F:$F,MATCH($E3586,'SETORES VARRIÇÃO'!$H:$H,0)),
IFERROR(
INDEX(#REF!,MATCH($E3586,#REF!,0)),
INDEX(#REF!,MATCH($E3586,#REF!,0))
)))</f>
        <v>Terça/Sexta</v>
      </c>
      <c r="G3586" s="18" t="s">
        <v>888</v>
      </c>
      <c r="H3586" s="46">
        <v>0.69</v>
      </c>
      <c r="I3586" s="18" t="s">
        <v>3927</v>
      </c>
    </row>
    <row r="3587" spans="1:9" x14ac:dyDescent="0.35">
      <c r="A3587" s="68">
        <v>46087</v>
      </c>
      <c r="B3587" s="52" t="s">
        <v>810</v>
      </c>
      <c r="C3587" s="30" t="str">
        <f>IFERROR(
INDEX(#REF!,MATCH($E3587,#REF!,0)),
IFERROR(
INDEX('SETORES VARRIÇÃO'!$A:$A,MATCH($E3587,'SETORES VARRIÇÃO'!$H:$H,0)),
IFERROR(
INDEX(#REF!,MATCH($E3587,#REF!,0)),
INDEX(#REF!,MATCH($E3587,#REF!,0))
)))</f>
        <v>JT</v>
      </c>
      <c r="D3587" s="31" t="str">
        <f>IFERROR(
INDEX(#REF!,MATCH($E3587,#REF!,0)),
IFERROR(
INDEX('SETORES VARRIÇÃO'!$B:$B,MATCH($E3587,'SETORES VARRIÇÃO'!$H:$H,0)),
IFERROR(
INDEX(#REF!,MATCH($E3587,#REF!,0)),
INDEX(#REF!,MATCH($E3587,#REF!,0))
)))</f>
        <v>JT10302VJ0007</v>
      </c>
      <c r="E3587" s="30" t="str">
        <f t="shared" si="75"/>
        <v>03-0068</v>
      </c>
      <c r="F3587" s="19" t="str">
        <f>IFERROR(
INDEX(#REF!,MATCH($E3587,#REF!,0)),
IFERROR(
INDEX('SETORES VARRIÇÃO'!$F:$F,MATCH($E3587,'SETORES VARRIÇÃO'!$H:$H,0)),
IFERROR(
INDEX(#REF!,MATCH($E3587,#REF!,0)),
INDEX(#REF!,MATCH($E3587,#REF!,0))
)))</f>
        <v>Segunda/Quinta</v>
      </c>
      <c r="G3587" s="18" t="s">
        <v>888</v>
      </c>
      <c r="H3587" s="46">
        <v>0.65</v>
      </c>
      <c r="I3587" s="18" t="s">
        <v>3877</v>
      </c>
    </row>
    <row r="3588" spans="1:9" x14ac:dyDescent="0.35">
      <c r="A3588" s="68">
        <v>46087</v>
      </c>
      <c r="B3588" s="52" t="s">
        <v>811</v>
      </c>
      <c r="C3588" s="30" t="str">
        <f>IFERROR(
INDEX(#REF!,MATCH($E3588,#REF!,0)),
IFERROR(
INDEX('SETORES VARRIÇÃO'!$A:$A,MATCH($E3588,'SETORES VARRIÇÃO'!$H:$H,0)),
IFERROR(
INDEX(#REF!,MATCH($E3588,#REF!,0)),
INDEX(#REF!,MATCH($E3588,#REF!,0))
)))</f>
        <v>MG</v>
      </c>
      <c r="D3588" s="31" t="str">
        <f>IFERROR(
INDEX(#REF!,MATCH($E3588,#REF!,0)),
IFERROR(
INDEX('SETORES VARRIÇÃO'!$B:$B,MATCH($E3588,'SETORES VARRIÇÃO'!$H:$H,0)),
IFERROR(
INDEX(#REF!,MATCH($E3588,#REF!,0)),
INDEX(#REF!,MATCH($E3588,#REF!,0))
)))</f>
        <v>MG10101VJ0004</v>
      </c>
      <c r="E3588" s="30" t="str">
        <f t="shared" si="75"/>
        <v>03-0069</v>
      </c>
      <c r="F3588" s="19" t="str">
        <f>IFERROR(
INDEX(#REF!,MATCH($E3588,#REF!,0)),
IFERROR(
INDEX('SETORES VARRIÇÃO'!$F:$F,MATCH($E3588,'SETORES VARRIÇÃO'!$H:$H,0)),
IFERROR(
INDEX(#REF!,MATCH($E3588,#REF!,0)),
INDEX(#REF!,MATCH($E3588,#REF!,0))
)))</f>
        <v>Segunda a Domingo</v>
      </c>
      <c r="G3588" s="18" t="s">
        <v>888</v>
      </c>
      <c r="H3588" s="46">
        <v>0.34</v>
      </c>
      <c r="I3588" s="18" t="s">
        <v>3928</v>
      </c>
    </row>
    <row r="3589" spans="1:9" x14ac:dyDescent="0.35">
      <c r="A3589" s="68">
        <v>46087</v>
      </c>
      <c r="B3589" s="52" t="s">
        <v>812</v>
      </c>
      <c r="C3589" s="30" t="str">
        <f>IFERROR(
INDEX(#REF!,MATCH($E3589,#REF!,0)),
IFERROR(
INDEX('SETORES VARRIÇÃO'!$A:$A,MATCH($E3589,'SETORES VARRIÇÃO'!$H:$H,0)),
IFERROR(
INDEX(#REF!,MATCH($E3589,#REF!,0)),
INDEX(#REF!,MATCH($E3589,#REF!,0))
)))</f>
        <v>CV</v>
      </c>
      <c r="D3589" s="31" t="str">
        <f>IFERROR(
INDEX(#REF!,MATCH($E3589,#REF!,0)),
IFERROR(
INDEX('SETORES VARRIÇÃO'!$B:$B,MATCH($E3589,'SETORES VARRIÇÃO'!$H:$H,0)),
IFERROR(
INDEX(#REF!,MATCH($E3589,#REF!,0)),
INDEX(#REF!,MATCH($E3589,#REF!,0))
)))</f>
        <v>CV10302VJ0016</v>
      </c>
      <c r="E3589" s="30" t="str">
        <f t="shared" si="75"/>
        <v>03-0070</v>
      </c>
      <c r="F3589" s="19" t="str">
        <f>IFERROR(
INDEX(#REF!,MATCH($E3589,#REF!,0)),
IFERROR(
INDEX('SETORES VARRIÇÃO'!$F:$F,MATCH($E3589,'SETORES VARRIÇÃO'!$H:$H,0)),
IFERROR(
INDEX(#REF!,MATCH($E3589,#REF!,0)),
INDEX(#REF!,MATCH($E3589,#REF!,0))
)))</f>
        <v>Segunda/Quinta</v>
      </c>
      <c r="G3589" s="18" t="s">
        <v>888</v>
      </c>
      <c r="H3589" s="46">
        <v>0.64</v>
      </c>
      <c r="I3589" s="18" t="s">
        <v>3929</v>
      </c>
    </row>
    <row r="3590" spans="1:9" x14ac:dyDescent="0.35">
      <c r="A3590" s="68">
        <v>46087</v>
      </c>
      <c r="B3590" s="52" t="s">
        <v>717</v>
      </c>
      <c r="C3590" s="30" t="str">
        <f>IFERROR(
INDEX(#REF!,MATCH($E3590,#REF!,0)),
IFERROR(
INDEX('SETORES VARRIÇÃO'!$A:$A,MATCH($E3590,'SETORES VARRIÇÃO'!$H:$H,0)),
IFERROR(
INDEX(#REF!,MATCH($E3590,#REF!,0)),
INDEX(#REF!,MATCH($E3590,#REF!,0))
)))</f>
        <v>CV</v>
      </c>
      <c r="D3590" s="31" t="str">
        <f>IFERROR(
INDEX(#REF!,MATCH($E3590,#REF!,0)),
IFERROR(
INDEX('SETORES VARRIÇÃO'!$B:$B,MATCH($E3590,'SETORES VARRIÇÃO'!$H:$H,0)),
IFERROR(
INDEX(#REF!,MATCH($E3590,#REF!,0)),
INDEX(#REF!,MATCH($E3590,#REF!,0))
)))</f>
        <v>CV10203VJ0050</v>
      </c>
      <c r="E3590" s="30" t="str">
        <f t="shared" si="75"/>
        <v>03-0071</v>
      </c>
      <c r="F3590" s="19" t="str">
        <f>IFERROR(
INDEX(#REF!,MATCH($E3590,#REF!,0)),
IFERROR(
INDEX('SETORES VARRIÇÃO'!$F:$F,MATCH($E3590,'SETORES VARRIÇÃO'!$H:$H,0)),
IFERROR(
INDEX(#REF!,MATCH($E3590,#REF!,0)),
INDEX(#REF!,MATCH($E3590,#REF!,0))
)))</f>
        <v>Terça/Quinta/Sábado</v>
      </c>
      <c r="G3590" s="18" t="s">
        <v>888</v>
      </c>
      <c r="H3590" s="46">
        <v>1</v>
      </c>
      <c r="I3590" s="18" t="s">
        <v>3930</v>
      </c>
    </row>
    <row r="3591" spans="1:9" x14ac:dyDescent="0.35">
      <c r="A3591" s="68">
        <v>46087</v>
      </c>
      <c r="B3591" s="52" t="s">
        <v>813</v>
      </c>
      <c r="C3591" s="30" t="str">
        <f>IFERROR(
INDEX(#REF!,MATCH($E3591,#REF!,0)),
IFERROR(
INDEX('SETORES VARRIÇÃO'!$A:$A,MATCH($E3591,'SETORES VARRIÇÃO'!$H:$H,0)),
IFERROR(
INDEX(#REF!,MATCH($E3591,#REF!,0)),
INDEX(#REF!,MATCH($E3591,#REF!,0))
)))</f>
        <v>MG</v>
      </c>
      <c r="D3591" s="31" t="str">
        <f>IFERROR(
INDEX(#REF!,MATCH($E3591,#REF!,0)),
IFERROR(
INDEX('SETORES VARRIÇÃO'!$B:$B,MATCH($E3591,'SETORES VARRIÇÃO'!$H:$H,0)),
IFERROR(
INDEX(#REF!,MATCH($E3591,#REF!,0)),
INDEX(#REF!,MATCH($E3591,#REF!,0))
)))</f>
        <v>MG10101VJ0011</v>
      </c>
      <c r="E3591" s="30" t="str">
        <f t="shared" si="75"/>
        <v>03-0072</v>
      </c>
      <c r="F3591" s="19" t="str">
        <f>IFERROR(
INDEX(#REF!,MATCH($E3591,#REF!,0)),
IFERROR(
INDEX('SETORES VARRIÇÃO'!$F:$F,MATCH($E3591,'SETORES VARRIÇÃO'!$H:$H,0)),
IFERROR(
INDEX(#REF!,MATCH($E3591,#REF!,0)),
INDEX(#REF!,MATCH($E3591,#REF!,0))
)))</f>
        <v>Segunda a Domingo</v>
      </c>
      <c r="G3591" s="18" t="s">
        <v>888</v>
      </c>
      <c r="H3591" s="46">
        <v>0.84</v>
      </c>
      <c r="I3591" s="18" t="s">
        <v>3931</v>
      </c>
    </row>
    <row r="3592" spans="1:9" x14ac:dyDescent="0.35">
      <c r="A3592" s="68">
        <v>46087</v>
      </c>
      <c r="B3592" s="52" t="s">
        <v>718</v>
      </c>
      <c r="C3592" s="30" t="str">
        <f>IFERROR(
INDEX(#REF!,MATCH($E3592,#REF!,0)),
IFERROR(
INDEX('SETORES VARRIÇÃO'!$A:$A,MATCH($E3592,'SETORES VARRIÇÃO'!$H:$H,0)),
IFERROR(
INDEX(#REF!,MATCH($E3592,#REF!,0)),
INDEX(#REF!,MATCH($E3592,#REF!,0))
)))</f>
        <v>CV</v>
      </c>
      <c r="D3592" s="31" t="str">
        <f>IFERROR(
INDEX(#REF!,MATCH($E3592,#REF!,0)),
IFERROR(
INDEX('SETORES VARRIÇÃO'!$B:$B,MATCH($E3592,'SETORES VARRIÇÃO'!$H:$H,0)),
IFERROR(
INDEX(#REF!,MATCH($E3592,#REF!,0)),
INDEX(#REF!,MATCH($E3592,#REF!,0))
)))</f>
        <v>CV10303VJ0017</v>
      </c>
      <c r="E3592" s="30" t="str">
        <f t="shared" si="75"/>
        <v>03-0073</v>
      </c>
      <c r="F3592" s="19" t="str">
        <f>IFERROR(
INDEX(#REF!,MATCH($E3592,#REF!,0)),
IFERROR(
INDEX('SETORES VARRIÇÃO'!$F:$F,MATCH($E3592,'SETORES VARRIÇÃO'!$H:$H,0)),
IFERROR(
INDEX(#REF!,MATCH($E3592,#REF!,0)),
INDEX(#REF!,MATCH($E3592,#REF!,0))
)))</f>
        <v>Terça/Sexta</v>
      </c>
      <c r="G3592" s="18" t="s">
        <v>888</v>
      </c>
      <c r="H3592" s="46">
        <v>0.51</v>
      </c>
      <c r="I3592" s="18" t="s">
        <v>3932</v>
      </c>
    </row>
    <row r="3593" spans="1:9" x14ac:dyDescent="0.35">
      <c r="A3593" s="68">
        <v>46087</v>
      </c>
      <c r="B3593" s="52" t="s">
        <v>814</v>
      </c>
      <c r="C3593" s="30" t="str">
        <f>IFERROR(
INDEX(#REF!,MATCH($E3593,#REF!,0)),
IFERROR(
INDEX('SETORES VARRIÇÃO'!$A:$A,MATCH($E3593,'SETORES VARRIÇÃO'!$H:$H,0)),
IFERROR(
INDEX(#REF!,MATCH($E3593,#REF!,0)),
INDEX(#REF!,MATCH($E3593,#REF!,0))
)))</f>
        <v>JT</v>
      </c>
      <c r="D3593" s="31" t="str">
        <f>IFERROR(
INDEX(#REF!,MATCH($E3593,#REF!,0)),
IFERROR(
INDEX('SETORES VARRIÇÃO'!$B:$B,MATCH($E3593,'SETORES VARRIÇÃO'!$H:$H,0)),
IFERROR(
INDEX(#REF!,MATCH($E3593,#REF!,0)),
INDEX(#REF!,MATCH($E3593,#REF!,0))
)))</f>
        <v>JT10302VJ0008</v>
      </c>
      <c r="E3593" s="30" t="str">
        <f t="shared" si="75"/>
        <v>03-0074</v>
      </c>
      <c r="F3593" s="19" t="str">
        <f>IFERROR(
INDEX(#REF!,MATCH($E3593,#REF!,0)),
IFERROR(
INDEX('SETORES VARRIÇÃO'!$F:$F,MATCH($E3593,'SETORES VARRIÇÃO'!$H:$H,0)),
IFERROR(
INDEX(#REF!,MATCH($E3593,#REF!,0)),
INDEX(#REF!,MATCH($E3593,#REF!,0))
)))</f>
        <v>Segunda/Quinta</v>
      </c>
      <c r="G3593" s="18" t="s">
        <v>888</v>
      </c>
      <c r="H3593" s="46">
        <v>0.89</v>
      </c>
      <c r="I3593" s="18" t="s">
        <v>3933</v>
      </c>
    </row>
    <row r="3594" spans="1:9" x14ac:dyDescent="0.35">
      <c r="A3594" s="68">
        <v>46087</v>
      </c>
      <c r="B3594" s="52" t="s">
        <v>815</v>
      </c>
      <c r="C3594" s="30" t="str">
        <f>IFERROR(
INDEX(#REF!,MATCH($E3594,#REF!,0)),
IFERROR(
INDEX('SETORES VARRIÇÃO'!$A:$A,MATCH($E3594,'SETORES VARRIÇÃO'!$H:$H,0)),
IFERROR(
INDEX(#REF!,MATCH($E3594,#REF!,0)),
INDEX(#REF!,MATCH($E3594,#REF!,0))
)))</f>
        <v>MG</v>
      </c>
      <c r="D3594" s="31" t="str">
        <f>IFERROR(
INDEX(#REF!,MATCH($E3594,#REF!,0)),
IFERROR(
INDEX('SETORES VARRIÇÃO'!$B:$B,MATCH($E3594,'SETORES VARRIÇÃO'!$H:$H,0)),
IFERROR(
INDEX(#REF!,MATCH($E3594,#REF!,0)),
INDEX(#REF!,MATCH($E3594,#REF!,0))
)))</f>
        <v>MG10101VJ0010</v>
      </c>
      <c r="E3594" s="30" t="str">
        <f t="shared" si="75"/>
        <v>03-0075</v>
      </c>
      <c r="F3594" s="19" t="str">
        <f>IFERROR(
INDEX(#REF!,MATCH($E3594,#REF!,0)),
IFERROR(
INDEX('SETORES VARRIÇÃO'!$F:$F,MATCH($E3594,'SETORES VARRIÇÃO'!$H:$H,0)),
IFERROR(
INDEX(#REF!,MATCH($E3594,#REF!,0)),
INDEX(#REF!,MATCH($E3594,#REF!,0))
)))</f>
        <v>Segunda a Domingo</v>
      </c>
      <c r="G3594" s="18" t="s">
        <v>888</v>
      </c>
      <c r="H3594" s="46">
        <v>0.69</v>
      </c>
      <c r="I3594" s="18" t="s">
        <v>3896</v>
      </c>
    </row>
    <row r="3595" spans="1:9" x14ac:dyDescent="0.35">
      <c r="A3595" s="68">
        <v>46087</v>
      </c>
      <c r="B3595" s="52" t="s">
        <v>749</v>
      </c>
      <c r="C3595" s="30" t="str">
        <f>IFERROR(
INDEX(#REF!,MATCH($E3595,#REF!,0)),
IFERROR(
INDEX('SETORES VARRIÇÃO'!$A:$A,MATCH($E3595,'SETORES VARRIÇÃO'!$H:$H,0)),
IFERROR(
INDEX(#REF!,MATCH($E3595,#REF!,0)),
INDEX(#REF!,MATCH($E3595,#REF!,0))
)))</f>
        <v>JT</v>
      </c>
      <c r="D3595" s="31" t="str">
        <f>IFERROR(
INDEX(#REF!,MATCH($E3595,#REF!,0)),
IFERROR(
INDEX('SETORES VARRIÇÃO'!$B:$B,MATCH($E3595,'SETORES VARRIÇÃO'!$H:$H,0)),
IFERROR(
INDEX(#REF!,MATCH($E3595,#REF!,0)),
INDEX(#REF!,MATCH($E3595,#REF!,0))
)))</f>
        <v>JT10302VJ0057</v>
      </c>
      <c r="E3595" s="30" t="str">
        <f t="shared" si="75"/>
        <v>03-0076</v>
      </c>
      <c r="F3595" s="19" t="str">
        <f>IFERROR(
INDEX(#REF!,MATCH($E3595,#REF!,0)),
IFERROR(
INDEX('SETORES VARRIÇÃO'!$F:$F,MATCH($E3595,'SETORES VARRIÇÃO'!$H:$H,0)),
IFERROR(
INDEX(#REF!,MATCH($E3595,#REF!,0)),
INDEX(#REF!,MATCH($E3595,#REF!,0))
)))</f>
        <v>Segunda/Quinta</v>
      </c>
      <c r="G3595" s="18" t="s">
        <v>887</v>
      </c>
      <c r="H3595" s="46" t="s">
        <v>1032</v>
      </c>
      <c r="I3595" s="18" t="s">
        <v>3819</v>
      </c>
    </row>
    <row r="3596" spans="1:9" x14ac:dyDescent="0.35">
      <c r="A3596" s="68">
        <v>46087</v>
      </c>
      <c r="B3596" s="52" t="s">
        <v>816</v>
      </c>
      <c r="C3596" s="30" t="str">
        <f>IFERROR(
INDEX(#REF!,MATCH($E3596,#REF!,0)),
IFERROR(
INDEX('SETORES VARRIÇÃO'!$A:$A,MATCH($E3596,'SETORES VARRIÇÃO'!$H:$H,0)),
IFERROR(
INDEX(#REF!,MATCH($E3596,#REF!,0)),
INDEX(#REF!,MATCH($E3596,#REF!,0))
)))</f>
        <v>CV</v>
      </c>
      <c r="D3596" s="31" t="str">
        <f>IFERROR(
INDEX(#REF!,MATCH($E3596,#REF!,0)),
IFERROR(
INDEX('SETORES VARRIÇÃO'!$B:$B,MATCH($E3596,'SETORES VARRIÇÃO'!$H:$H,0)),
IFERROR(
INDEX(#REF!,MATCH($E3596,#REF!,0)),
INDEX(#REF!,MATCH($E3596,#REF!,0))
)))</f>
        <v>CV10202VJ0034</v>
      </c>
      <c r="E3596" s="30" t="str">
        <f t="shared" si="75"/>
        <v>03-0077</v>
      </c>
      <c r="F3596" s="19" t="str">
        <f>IFERROR(
INDEX(#REF!,MATCH($E3596,#REF!,0)),
IFERROR(
INDEX('SETORES VARRIÇÃO'!$F:$F,MATCH($E3596,'SETORES VARRIÇÃO'!$H:$H,0)),
IFERROR(
INDEX(#REF!,MATCH($E3596,#REF!,0)),
INDEX(#REF!,MATCH($E3596,#REF!,0))
)))</f>
        <v>Segunda/Quarta/Sexta</v>
      </c>
      <c r="G3596" s="18" t="s">
        <v>888</v>
      </c>
      <c r="H3596" s="46">
        <v>0.43</v>
      </c>
      <c r="I3596" s="18" t="s">
        <v>3934</v>
      </c>
    </row>
    <row r="3597" spans="1:9" x14ac:dyDescent="0.35">
      <c r="A3597" s="68">
        <v>46087</v>
      </c>
      <c r="B3597" s="52" t="s">
        <v>817</v>
      </c>
      <c r="C3597" s="30" t="str">
        <f>IFERROR(
INDEX(#REF!,MATCH($E3597,#REF!,0)),
IFERROR(
INDEX('SETORES VARRIÇÃO'!$A:$A,MATCH($E3597,'SETORES VARRIÇÃO'!$H:$H,0)),
IFERROR(
INDEX(#REF!,MATCH($E3597,#REF!,0)),
INDEX(#REF!,MATCH($E3597,#REF!,0))
)))</f>
        <v>CV</v>
      </c>
      <c r="D3597" s="31" t="str">
        <f>IFERROR(
INDEX(#REF!,MATCH($E3597,#REF!,0)),
IFERROR(
INDEX('SETORES VARRIÇÃO'!$B:$B,MATCH($E3597,'SETORES VARRIÇÃO'!$H:$H,0)),
IFERROR(
INDEX(#REF!,MATCH($E3597,#REF!,0)),
INDEX(#REF!,MATCH($E3597,#REF!,0))
)))</f>
        <v>CV10303VJ0018</v>
      </c>
      <c r="E3597" s="30" t="str">
        <f t="shared" si="75"/>
        <v>03-0078</v>
      </c>
      <c r="F3597" s="19" t="str">
        <f>IFERROR(
INDEX(#REF!,MATCH($E3597,#REF!,0)),
IFERROR(
INDEX('SETORES VARRIÇÃO'!$F:$F,MATCH($E3597,'SETORES VARRIÇÃO'!$H:$H,0)),
IFERROR(
INDEX(#REF!,MATCH($E3597,#REF!,0)),
INDEX(#REF!,MATCH($E3597,#REF!,0))
)))</f>
        <v>Terça/Sexta</v>
      </c>
      <c r="G3597" s="18" t="s">
        <v>888</v>
      </c>
      <c r="H3597" s="46">
        <v>0.44</v>
      </c>
      <c r="I3597" s="18" t="s">
        <v>3935</v>
      </c>
    </row>
    <row r="3598" spans="1:9" x14ac:dyDescent="0.35">
      <c r="A3598" s="68">
        <v>46087</v>
      </c>
      <c r="B3598" s="52" t="s">
        <v>818</v>
      </c>
      <c r="C3598" s="30" t="str">
        <f>IFERROR(
INDEX(#REF!,MATCH($E3598,#REF!,0)),
IFERROR(
INDEX('SETORES VARRIÇÃO'!$A:$A,MATCH($E3598,'SETORES VARRIÇÃO'!$H:$H,0)),
IFERROR(
INDEX(#REF!,MATCH($E3598,#REF!,0)),
INDEX(#REF!,MATCH($E3598,#REF!,0))
)))</f>
        <v>JT</v>
      </c>
      <c r="D3598" s="31" t="str">
        <f>IFERROR(
INDEX(#REF!,MATCH($E3598,#REF!,0)),
IFERROR(
INDEX('SETORES VARRIÇÃO'!$B:$B,MATCH($E3598,'SETORES VARRIÇÃO'!$H:$H,0)),
IFERROR(
INDEX(#REF!,MATCH($E3598,#REF!,0)),
INDEX(#REF!,MATCH($E3598,#REF!,0))
)))</f>
        <v>JT10302VJ0009</v>
      </c>
      <c r="E3598" s="30" t="str">
        <f t="shared" si="75"/>
        <v>03-0079</v>
      </c>
      <c r="F3598" s="19" t="str">
        <f>IFERROR(
INDEX(#REF!,MATCH($E3598,#REF!,0)),
IFERROR(
INDEX('SETORES VARRIÇÃO'!$F:$F,MATCH($E3598,'SETORES VARRIÇÃO'!$H:$H,0)),
IFERROR(
INDEX(#REF!,MATCH($E3598,#REF!,0)),
INDEX(#REF!,MATCH($E3598,#REF!,0))
)))</f>
        <v>Segunda/Quinta</v>
      </c>
      <c r="G3598" s="18" t="s">
        <v>887</v>
      </c>
      <c r="H3598" s="46" t="s">
        <v>1479</v>
      </c>
      <c r="I3598" s="18" t="s">
        <v>3936</v>
      </c>
    </row>
    <row r="3599" spans="1:9" x14ac:dyDescent="0.35">
      <c r="A3599" s="68">
        <v>46087</v>
      </c>
      <c r="B3599" s="52" t="s">
        <v>819</v>
      </c>
      <c r="C3599" s="30" t="str">
        <f>IFERROR(
INDEX(#REF!,MATCH($E3599,#REF!,0)),
IFERROR(
INDEX('SETORES VARRIÇÃO'!$A:$A,MATCH($E3599,'SETORES VARRIÇÃO'!$H:$H,0)),
IFERROR(
INDEX(#REF!,MATCH($E3599,#REF!,0)),
INDEX(#REF!,MATCH($E3599,#REF!,0))
)))</f>
        <v>JT</v>
      </c>
      <c r="D3599" s="31" t="str">
        <f>IFERROR(
INDEX(#REF!,MATCH($E3599,#REF!,0)),
IFERROR(
INDEX('SETORES VARRIÇÃO'!$B:$B,MATCH($E3599,'SETORES VARRIÇÃO'!$H:$H,0)),
IFERROR(
INDEX(#REF!,MATCH($E3599,#REF!,0)),
INDEX(#REF!,MATCH($E3599,#REF!,0))
)))</f>
        <v>JT10101VJ0004</v>
      </c>
      <c r="E3599" s="30" t="str">
        <f t="shared" si="75"/>
        <v>03-0080</v>
      </c>
      <c r="F3599" s="19" t="str">
        <f>IFERROR(
INDEX(#REF!,MATCH($E3599,#REF!,0)),
IFERROR(
INDEX('SETORES VARRIÇÃO'!$F:$F,MATCH($E3599,'SETORES VARRIÇÃO'!$H:$H,0)),
IFERROR(
INDEX(#REF!,MATCH($E3599,#REF!,0)),
INDEX(#REF!,MATCH($E3599,#REF!,0))
)))</f>
        <v>Segunda a Domingo</v>
      </c>
      <c r="G3599" s="18" t="s">
        <v>888</v>
      </c>
      <c r="H3599" s="46">
        <v>0.74</v>
      </c>
      <c r="I3599" s="18" t="s">
        <v>3937</v>
      </c>
    </row>
    <row r="3600" spans="1:9" x14ac:dyDescent="0.35">
      <c r="A3600" s="68">
        <v>46087</v>
      </c>
      <c r="B3600" s="52" t="s">
        <v>820</v>
      </c>
      <c r="C3600" s="30" t="str">
        <f>IFERROR(
INDEX(#REF!,MATCH($E3600,#REF!,0)),
IFERROR(
INDEX('SETORES VARRIÇÃO'!$A:$A,MATCH($E3600,'SETORES VARRIÇÃO'!$H:$H,0)),
IFERROR(
INDEX(#REF!,MATCH($E3600,#REF!,0)),
INDEX(#REF!,MATCH($E3600,#REF!,0))
)))</f>
        <v>JT</v>
      </c>
      <c r="D3600" s="31" t="str">
        <f>IFERROR(
INDEX(#REF!,MATCH($E3600,#REF!,0)),
IFERROR(
INDEX('SETORES VARRIÇÃO'!$B:$B,MATCH($E3600,'SETORES VARRIÇÃO'!$H:$H,0)),
IFERROR(
INDEX(#REF!,MATCH($E3600,#REF!,0)),
INDEX(#REF!,MATCH($E3600,#REF!,0))
)))</f>
        <v>JT10303VJ0027</v>
      </c>
      <c r="E3600" s="30" t="str">
        <f t="shared" si="75"/>
        <v>03-0081</v>
      </c>
      <c r="F3600" s="19" t="str">
        <f>IFERROR(
INDEX(#REF!,MATCH($E3600,#REF!,0)),
IFERROR(
INDEX('SETORES VARRIÇÃO'!$F:$F,MATCH($E3600,'SETORES VARRIÇÃO'!$H:$H,0)),
IFERROR(
INDEX(#REF!,MATCH($E3600,#REF!,0)),
INDEX(#REF!,MATCH($E3600,#REF!,0))
)))</f>
        <v>Terça/Sexta</v>
      </c>
      <c r="G3600" s="18" t="s">
        <v>888</v>
      </c>
      <c r="H3600" s="46">
        <v>0.79</v>
      </c>
      <c r="I3600" s="18" t="s">
        <v>3938</v>
      </c>
    </row>
    <row r="3601" spans="1:9" x14ac:dyDescent="0.35">
      <c r="A3601" s="68">
        <v>46087</v>
      </c>
      <c r="B3601" s="52" t="s">
        <v>821</v>
      </c>
      <c r="C3601" s="30" t="str">
        <f>IFERROR(
INDEX(#REF!,MATCH($E3601,#REF!,0)),
IFERROR(
INDEX('SETORES VARRIÇÃO'!$A:$A,MATCH($E3601,'SETORES VARRIÇÃO'!$H:$H,0)),
IFERROR(
INDEX(#REF!,MATCH($E3601,#REF!,0)),
INDEX(#REF!,MATCH($E3601,#REF!,0))
)))</f>
        <v>CV</v>
      </c>
      <c r="D3601" s="31" t="str">
        <f>IFERROR(
INDEX(#REF!,MATCH($E3601,#REF!,0)),
IFERROR(
INDEX('SETORES VARRIÇÃO'!$B:$B,MATCH($E3601,'SETORES VARRIÇÃO'!$H:$H,0)),
IFERROR(
INDEX(#REF!,MATCH($E3601,#REF!,0)),
INDEX(#REF!,MATCH($E3601,#REF!,0))
)))</f>
        <v>CV10202VJ0029</v>
      </c>
      <c r="E3601" s="30" t="str">
        <f t="shared" si="75"/>
        <v>03-0082</v>
      </c>
      <c r="F3601" s="19" t="str">
        <f>IFERROR(
INDEX(#REF!,MATCH($E3601,#REF!,0)),
IFERROR(
INDEX('SETORES VARRIÇÃO'!$F:$F,MATCH($E3601,'SETORES VARRIÇÃO'!$H:$H,0)),
IFERROR(
INDEX(#REF!,MATCH($E3601,#REF!,0)),
INDEX(#REF!,MATCH($E3601,#REF!,0))
)))</f>
        <v>Segunda/Quarta/Sexta</v>
      </c>
      <c r="G3601" s="18" t="s">
        <v>887</v>
      </c>
      <c r="H3601" s="46" t="s">
        <v>3939</v>
      </c>
      <c r="I3601" s="18" t="s">
        <v>3710</v>
      </c>
    </row>
    <row r="3602" spans="1:9" x14ac:dyDescent="0.35">
      <c r="A3602" s="68">
        <v>46087</v>
      </c>
      <c r="B3602" s="52" t="s">
        <v>822</v>
      </c>
      <c r="C3602" s="30" t="str">
        <f>IFERROR(
INDEX(#REF!,MATCH($E3602,#REF!,0)),
IFERROR(
INDEX('SETORES VARRIÇÃO'!$A:$A,MATCH($E3602,'SETORES VARRIÇÃO'!$H:$H,0)),
IFERROR(
INDEX(#REF!,MATCH($E3602,#REF!,0)),
INDEX(#REF!,MATCH($E3602,#REF!,0))
)))</f>
        <v>CV</v>
      </c>
      <c r="D3602" s="31" t="str">
        <f>IFERROR(
INDEX(#REF!,MATCH($E3602,#REF!,0)),
IFERROR(
INDEX('SETORES VARRIÇÃO'!$B:$B,MATCH($E3602,'SETORES VARRIÇÃO'!$H:$H,0)),
IFERROR(
INDEX(#REF!,MATCH($E3602,#REF!,0)),
INDEX(#REF!,MATCH($E3602,#REF!,0))
)))</f>
        <v>CV10203VJ0063</v>
      </c>
      <c r="E3602" s="30" t="str">
        <f t="shared" si="75"/>
        <v>03-0083</v>
      </c>
      <c r="F3602" s="19" t="str">
        <f>IFERROR(
INDEX(#REF!,MATCH($E3602,#REF!,0)),
IFERROR(
INDEX('SETORES VARRIÇÃO'!$F:$F,MATCH($E3602,'SETORES VARRIÇÃO'!$H:$H,0)),
IFERROR(
INDEX(#REF!,MATCH($E3602,#REF!,0)),
INDEX(#REF!,MATCH($E3602,#REF!,0))
)))</f>
        <v>Terça/Quinta/Sábado</v>
      </c>
      <c r="G3602" s="18" t="s">
        <v>888</v>
      </c>
      <c r="H3602" s="46">
        <v>0.49</v>
      </c>
      <c r="I3602" s="18" t="s">
        <v>3940</v>
      </c>
    </row>
    <row r="3603" spans="1:9" x14ac:dyDescent="0.35">
      <c r="A3603" s="68">
        <v>46087</v>
      </c>
      <c r="B3603" s="52" t="s">
        <v>823</v>
      </c>
      <c r="C3603" s="30" t="str">
        <f>IFERROR(
INDEX(#REF!,MATCH($E3603,#REF!,0)),
IFERROR(
INDEX('SETORES VARRIÇÃO'!$A:$A,MATCH($E3603,'SETORES VARRIÇÃO'!$H:$H,0)),
IFERROR(
INDEX(#REF!,MATCH($E3603,#REF!,0)),
INDEX(#REF!,MATCH($E3603,#REF!,0))
)))</f>
        <v>CV</v>
      </c>
      <c r="D3603" s="31" t="str">
        <f>IFERROR(
INDEX(#REF!,MATCH($E3603,#REF!,0)),
IFERROR(
INDEX('SETORES VARRIÇÃO'!$B:$B,MATCH($E3603,'SETORES VARRIÇÃO'!$H:$H,0)),
IFERROR(
INDEX(#REF!,MATCH($E3603,#REF!,0)),
INDEX(#REF!,MATCH($E3603,#REF!,0))
)))</f>
        <v>CV10302VJ0011</v>
      </c>
      <c r="E3603" s="30" t="str">
        <f t="shared" si="75"/>
        <v>03-0084</v>
      </c>
      <c r="F3603" s="19" t="str">
        <f>IFERROR(
INDEX(#REF!,MATCH($E3603,#REF!,0)),
IFERROR(
INDEX('SETORES VARRIÇÃO'!$F:$F,MATCH($E3603,'SETORES VARRIÇÃO'!$H:$H,0)),
IFERROR(
INDEX(#REF!,MATCH($E3603,#REF!,0)),
INDEX(#REF!,MATCH($E3603,#REF!,0))
)))</f>
        <v>Segunda/Quinta</v>
      </c>
      <c r="G3603" s="18" t="s">
        <v>888</v>
      </c>
      <c r="H3603" s="46">
        <v>0.48</v>
      </c>
      <c r="I3603" s="18" t="s">
        <v>3941</v>
      </c>
    </row>
    <row r="3604" spans="1:9" x14ac:dyDescent="0.35">
      <c r="A3604" s="68">
        <v>46087</v>
      </c>
      <c r="B3604" s="52" t="s">
        <v>824</v>
      </c>
      <c r="C3604" s="30" t="str">
        <f>IFERROR(
INDEX(#REF!,MATCH($E3604,#REF!,0)),
IFERROR(
INDEX('SETORES VARRIÇÃO'!$A:$A,MATCH($E3604,'SETORES VARRIÇÃO'!$H:$H,0)),
IFERROR(
INDEX(#REF!,MATCH($E3604,#REF!,0)),
INDEX(#REF!,MATCH($E3604,#REF!,0))
)))</f>
        <v>CV</v>
      </c>
      <c r="D3604" s="31" t="str">
        <f>IFERROR(
INDEX(#REF!,MATCH($E3604,#REF!,0)),
IFERROR(
INDEX('SETORES VARRIÇÃO'!$B:$B,MATCH($E3604,'SETORES VARRIÇÃO'!$H:$H,0)),
IFERROR(
INDEX(#REF!,MATCH($E3604,#REF!,0)),
INDEX(#REF!,MATCH($E3604,#REF!,0))
)))</f>
        <v>CV10202VJ0036</v>
      </c>
      <c r="E3604" s="30" t="str">
        <f t="shared" si="75"/>
        <v>03-0085</v>
      </c>
      <c r="F3604" s="19" t="str">
        <f>IFERROR(
INDEX(#REF!,MATCH($E3604,#REF!,0)),
IFERROR(
INDEX('SETORES VARRIÇÃO'!$F:$F,MATCH($E3604,'SETORES VARRIÇÃO'!$H:$H,0)),
IFERROR(
INDEX(#REF!,MATCH($E3604,#REF!,0)),
INDEX(#REF!,MATCH($E3604,#REF!,0))
)))</f>
        <v>Segunda/Quarta/Sexta</v>
      </c>
      <c r="G3604" s="18" t="s">
        <v>888</v>
      </c>
      <c r="H3604" s="46">
        <v>0.56000000000000005</v>
      </c>
      <c r="I3604" s="18" t="s">
        <v>3942</v>
      </c>
    </row>
    <row r="3605" spans="1:9" x14ac:dyDescent="0.35">
      <c r="A3605" s="68">
        <v>46087</v>
      </c>
      <c r="B3605" s="52" t="s">
        <v>825</v>
      </c>
      <c r="C3605" s="30" t="str">
        <f>IFERROR(
INDEX(#REF!,MATCH($E3605,#REF!,0)),
IFERROR(
INDEX('SETORES VARRIÇÃO'!$A:$A,MATCH($E3605,'SETORES VARRIÇÃO'!$H:$H,0)),
IFERROR(
INDEX(#REF!,MATCH($E3605,#REF!,0)),
INDEX(#REF!,MATCH($E3605,#REF!,0))
)))</f>
        <v>JT</v>
      </c>
      <c r="D3605" s="31" t="str">
        <f>IFERROR(
INDEX(#REF!,MATCH($E3605,#REF!,0)),
IFERROR(
INDEX('SETORES VARRIÇÃO'!$B:$B,MATCH($E3605,'SETORES VARRIÇÃO'!$H:$H,0)),
IFERROR(
INDEX(#REF!,MATCH($E3605,#REF!,0)),
INDEX(#REF!,MATCH($E3605,#REF!,0))
)))</f>
        <v>JT10101VL0002</v>
      </c>
      <c r="E3605" s="30" t="str">
        <f t="shared" si="75"/>
        <v>03-0086</v>
      </c>
      <c r="F3605" s="19" t="str">
        <f>IFERROR(
INDEX(#REF!,MATCH($E3605,#REF!,0)),
IFERROR(
INDEX('SETORES VARRIÇÃO'!$F:$F,MATCH($E3605,'SETORES VARRIÇÃO'!$H:$H,0)),
IFERROR(
INDEX(#REF!,MATCH($E3605,#REF!,0)),
INDEX(#REF!,MATCH($E3605,#REF!,0))
)))</f>
        <v>Segunda a Sábado</v>
      </c>
      <c r="G3605" s="18" t="s">
        <v>888</v>
      </c>
      <c r="H3605" s="46">
        <v>0.74</v>
      </c>
      <c r="I3605" s="18" t="s">
        <v>3943</v>
      </c>
    </row>
    <row r="3606" spans="1:9" x14ac:dyDescent="0.35">
      <c r="A3606" s="68">
        <v>46087</v>
      </c>
      <c r="B3606" s="52" t="s">
        <v>826</v>
      </c>
      <c r="C3606" s="30" t="str">
        <f>IFERROR(
INDEX(#REF!,MATCH($E3606,#REF!,0)),
IFERROR(
INDEX('SETORES VARRIÇÃO'!$A:$A,MATCH($E3606,'SETORES VARRIÇÃO'!$H:$H,0)),
IFERROR(
INDEX(#REF!,MATCH($E3606,#REF!,0)),
INDEX(#REF!,MATCH($E3606,#REF!,0))
)))</f>
        <v>MG</v>
      </c>
      <c r="D3606" s="31" t="str">
        <f>IFERROR(
INDEX(#REF!,MATCH($E3606,#REF!,0)),
IFERROR(
INDEX('SETORES VARRIÇÃO'!$B:$B,MATCH($E3606,'SETORES VARRIÇÃO'!$H:$H,0)),
IFERROR(
INDEX(#REF!,MATCH($E3606,#REF!,0)),
INDEX(#REF!,MATCH($E3606,#REF!,0))
)))</f>
        <v>MG10101VJ0005</v>
      </c>
      <c r="E3606" s="30" t="str">
        <f t="shared" si="75"/>
        <v>03-0087</v>
      </c>
      <c r="F3606" s="19" t="str">
        <f>IFERROR(
INDEX(#REF!,MATCH($E3606,#REF!,0)),
IFERROR(
INDEX('SETORES VARRIÇÃO'!$F:$F,MATCH($E3606,'SETORES VARRIÇÃO'!$H:$H,0)),
IFERROR(
INDEX(#REF!,MATCH($E3606,#REF!,0)),
INDEX(#REF!,MATCH($E3606,#REF!,0))
)))</f>
        <v>Segunda a Domingo</v>
      </c>
      <c r="G3606" s="18" t="s">
        <v>888</v>
      </c>
      <c r="H3606" s="46">
        <v>0.44</v>
      </c>
      <c r="I3606" s="18" t="s">
        <v>3944</v>
      </c>
    </row>
    <row r="3607" spans="1:9" x14ac:dyDescent="0.35">
      <c r="A3607" s="68">
        <v>46087</v>
      </c>
      <c r="B3607" s="52" t="s">
        <v>827</v>
      </c>
      <c r="C3607" s="30" t="str">
        <f>IFERROR(
INDEX(#REF!,MATCH($E3607,#REF!,0)),
IFERROR(
INDEX('SETORES VARRIÇÃO'!$A:$A,MATCH($E3607,'SETORES VARRIÇÃO'!$H:$H,0)),
IFERROR(
INDEX(#REF!,MATCH($E3607,#REF!,0)),
INDEX(#REF!,MATCH($E3607,#REF!,0))
)))</f>
        <v>MG</v>
      </c>
      <c r="D3607" s="31" t="str">
        <f>IFERROR(
INDEX(#REF!,MATCH($E3607,#REF!,0)),
IFERROR(
INDEX('SETORES VARRIÇÃO'!$B:$B,MATCH($E3607,'SETORES VARRIÇÃO'!$H:$H,0)),
IFERROR(
INDEX(#REF!,MATCH($E3607,#REF!,0)),
INDEX(#REF!,MATCH($E3607,#REF!,0))
)))</f>
        <v>MG10101VJ0007</v>
      </c>
      <c r="E3607" s="30" t="str">
        <f t="shared" si="75"/>
        <v>03-0088</v>
      </c>
      <c r="F3607" s="19" t="str">
        <f>IFERROR(
INDEX(#REF!,MATCH($E3607,#REF!,0)),
IFERROR(
INDEX('SETORES VARRIÇÃO'!$F:$F,MATCH($E3607,'SETORES VARRIÇÃO'!$H:$H,0)),
IFERROR(
INDEX(#REF!,MATCH($E3607,#REF!,0)),
INDEX(#REF!,MATCH($E3607,#REF!,0))
)))</f>
        <v>Segunda a Domingo</v>
      </c>
      <c r="G3607" s="18" t="s">
        <v>888</v>
      </c>
      <c r="H3607" s="46">
        <v>1</v>
      </c>
      <c r="I3607" s="18" t="s">
        <v>3945</v>
      </c>
    </row>
    <row r="3608" spans="1:9" x14ac:dyDescent="0.35">
      <c r="A3608" s="68">
        <v>46087</v>
      </c>
      <c r="B3608" s="52" t="s">
        <v>828</v>
      </c>
      <c r="C3608" s="30" t="str">
        <f>IFERROR(
INDEX(#REF!,MATCH($E3608,#REF!,0)),
IFERROR(
INDEX('SETORES VARRIÇÃO'!$A:$A,MATCH($E3608,'SETORES VARRIÇÃO'!$H:$H,0)),
IFERROR(
INDEX(#REF!,MATCH($E3608,#REF!,0)),
INDEX(#REF!,MATCH($E3608,#REF!,0))
)))</f>
        <v>CV</v>
      </c>
      <c r="D3608" s="31" t="str">
        <f>IFERROR(
INDEX(#REF!,MATCH($E3608,#REF!,0)),
IFERROR(
INDEX('SETORES VARRIÇÃO'!$B:$B,MATCH($E3608,'SETORES VARRIÇÃO'!$H:$H,0)),
IFERROR(
INDEX(#REF!,MATCH($E3608,#REF!,0)),
INDEX(#REF!,MATCH($E3608,#REF!,0))
)))</f>
        <v>CV10203VJ0053</v>
      </c>
      <c r="E3608" s="30" t="str">
        <f t="shared" si="75"/>
        <v>03-0089</v>
      </c>
      <c r="F3608" s="19" t="str">
        <f>IFERROR(
INDEX(#REF!,MATCH($E3608,#REF!,0)),
IFERROR(
INDEX('SETORES VARRIÇÃO'!$F:$F,MATCH($E3608,'SETORES VARRIÇÃO'!$H:$H,0)),
IFERROR(
INDEX(#REF!,MATCH($E3608,#REF!,0)),
INDEX(#REF!,MATCH($E3608,#REF!,0))
)))</f>
        <v>Terça/Quinta/Sábado</v>
      </c>
      <c r="G3608" s="18" t="s">
        <v>888</v>
      </c>
      <c r="H3608" s="46">
        <v>0.46</v>
      </c>
      <c r="I3608" s="18" t="s">
        <v>3946</v>
      </c>
    </row>
    <row r="3609" spans="1:9" x14ac:dyDescent="0.35">
      <c r="A3609" s="68">
        <v>46087</v>
      </c>
      <c r="B3609" s="52" t="s">
        <v>750</v>
      </c>
      <c r="C3609" s="30" t="str">
        <f>IFERROR(
INDEX(#REF!,MATCH($E3609,#REF!,0)),
IFERROR(
INDEX('SETORES VARRIÇÃO'!$A:$A,MATCH($E3609,'SETORES VARRIÇÃO'!$H:$H,0)),
IFERROR(
INDEX(#REF!,MATCH($E3609,#REF!,0)),
INDEX(#REF!,MATCH($E3609,#REF!,0))
)))</f>
        <v>JT</v>
      </c>
      <c r="D3609" s="31" t="str">
        <f>IFERROR(
INDEX(#REF!,MATCH($E3609,#REF!,0)),
IFERROR(
INDEX('SETORES VARRIÇÃO'!$B:$B,MATCH($E3609,'SETORES VARRIÇÃO'!$H:$H,0)),
IFERROR(
INDEX(#REF!,MATCH($E3609,#REF!,0)),
INDEX(#REF!,MATCH($E3609,#REF!,0))
)))</f>
        <v>JT10303VJ0032</v>
      </c>
      <c r="E3609" s="30" t="str">
        <f t="shared" si="75"/>
        <v>03-0090</v>
      </c>
      <c r="F3609" s="19" t="str">
        <f>IFERROR(
INDEX(#REF!,MATCH($E3609,#REF!,0)),
IFERROR(
INDEX('SETORES VARRIÇÃO'!$F:$F,MATCH($E3609,'SETORES VARRIÇÃO'!$H:$H,0)),
IFERROR(
INDEX(#REF!,MATCH($E3609,#REF!,0)),
INDEX(#REF!,MATCH($E3609,#REF!,0))
)))</f>
        <v>Terça/Sexta</v>
      </c>
      <c r="G3609" s="18" t="s">
        <v>888</v>
      </c>
      <c r="H3609" s="46">
        <v>0.54</v>
      </c>
      <c r="I3609" s="18" t="s">
        <v>3947</v>
      </c>
    </row>
    <row r="3610" spans="1:9" x14ac:dyDescent="0.35">
      <c r="A3610" s="68">
        <v>46087</v>
      </c>
      <c r="B3610" s="52" t="s">
        <v>829</v>
      </c>
      <c r="C3610" s="30" t="str">
        <f>IFERROR(
INDEX(#REF!,MATCH($E3610,#REF!,0)),
IFERROR(
INDEX('SETORES VARRIÇÃO'!$A:$A,MATCH($E3610,'SETORES VARRIÇÃO'!$H:$H,0)),
IFERROR(
INDEX(#REF!,MATCH($E3610,#REF!,0)),
INDEX(#REF!,MATCH($E3610,#REF!,0))
)))</f>
        <v>JT</v>
      </c>
      <c r="D3610" s="31" t="str">
        <f>IFERROR(
INDEX(#REF!,MATCH($E3610,#REF!,0)),
IFERROR(
INDEX('SETORES VARRIÇÃO'!$B:$B,MATCH($E3610,'SETORES VARRIÇÃO'!$H:$H,0)),
IFERROR(
INDEX(#REF!,MATCH($E3610,#REF!,0)),
INDEX(#REF!,MATCH($E3610,#REF!,0))
)))</f>
        <v>JT10304VJ0044</v>
      </c>
      <c r="E3610" s="30" t="str">
        <f t="shared" si="75"/>
        <v>03-0091</v>
      </c>
      <c r="F3610" s="19" t="str">
        <f>IFERROR(
INDEX(#REF!,MATCH($E3610,#REF!,0)),
IFERROR(
INDEX('SETORES VARRIÇÃO'!$F:$F,MATCH($E3610,'SETORES VARRIÇÃO'!$H:$H,0)),
IFERROR(
INDEX(#REF!,MATCH($E3610,#REF!,0)),
INDEX(#REF!,MATCH($E3610,#REF!,0))
)))</f>
        <v>Quarta/Sábado</v>
      </c>
      <c r="G3610" s="18" t="s">
        <v>888</v>
      </c>
      <c r="H3610" s="46">
        <v>0.48</v>
      </c>
      <c r="I3610" s="18" t="s">
        <v>3948</v>
      </c>
    </row>
    <row r="3611" spans="1:9" x14ac:dyDescent="0.35">
      <c r="A3611" s="68">
        <v>46087</v>
      </c>
      <c r="B3611" s="52" t="s">
        <v>719</v>
      </c>
      <c r="C3611" s="30" t="str">
        <f>IFERROR(
INDEX(#REF!,MATCH($E3611,#REF!,0)),
IFERROR(
INDEX('SETORES VARRIÇÃO'!$A:$A,MATCH($E3611,'SETORES VARRIÇÃO'!$H:$H,0)),
IFERROR(
INDEX(#REF!,MATCH($E3611,#REF!,0)),
INDEX(#REF!,MATCH($E3611,#REF!,0))
)))</f>
        <v>CV</v>
      </c>
      <c r="D3611" s="31" t="str">
        <f>IFERROR(
INDEX(#REF!,MATCH($E3611,#REF!,0)),
IFERROR(
INDEX('SETORES VARRIÇÃO'!$B:$B,MATCH($E3611,'SETORES VARRIÇÃO'!$H:$H,0)),
IFERROR(
INDEX(#REF!,MATCH($E3611,#REF!,0)),
INDEX(#REF!,MATCH($E3611,#REF!,0))
)))</f>
        <v>CV10302VJ0012</v>
      </c>
      <c r="E3611" s="30" t="str">
        <f t="shared" si="75"/>
        <v>03-0092</v>
      </c>
      <c r="F3611" s="19" t="str">
        <f>IFERROR(
INDEX(#REF!,MATCH($E3611,#REF!,0)),
IFERROR(
INDEX('SETORES VARRIÇÃO'!$F:$F,MATCH($E3611,'SETORES VARRIÇÃO'!$H:$H,0)),
IFERROR(
INDEX(#REF!,MATCH($E3611,#REF!,0)),
INDEX(#REF!,MATCH($E3611,#REF!,0))
)))</f>
        <v>Segunda/Quinta</v>
      </c>
      <c r="G3611" s="18" t="s">
        <v>888</v>
      </c>
      <c r="H3611" s="46">
        <v>0.86</v>
      </c>
      <c r="I3611" s="18" t="s">
        <v>3949</v>
      </c>
    </row>
    <row r="3612" spans="1:9" x14ac:dyDescent="0.35">
      <c r="A3612" s="68">
        <v>46087</v>
      </c>
      <c r="B3612" s="52" t="s">
        <v>830</v>
      </c>
      <c r="C3612" s="30" t="str">
        <f>IFERROR(
INDEX(#REF!,MATCH($E3612,#REF!,0)),
IFERROR(
INDEX('SETORES VARRIÇÃO'!$A:$A,MATCH($E3612,'SETORES VARRIÇÃO'!$H:$H,0)),
IFERROR(
INDEX(#REF!,MATCH($E3612,#REF!,0)),
INDEX(#REF!,MATCH($E3612,#REF!,0))
)))</f>
        <v>JT</v>
      </c>
      <c r="D3612" s="31" t="str">
        <f>IFERROR(
INDEX(#REF!,MATCH($E3612,#REF!,0)),
IFERROR(
INDEX('SETORES VARRIÇÃO'!$B:$B,MATCH($E3612,'SETORES VARRIÇÃO'!$H:$H,0)),
IFERROR(
INDEX(#REF!,MATCH($E3612,#REF!,0)),
INDEX(#REF!,MATCH($E3612,#REF!,0))
)))</f>
        <v>JT10302VJ0017</v>
      </c>
      <c r="E3612" s="30" t="str">
        <f t="shared" si="75"/>
        <v>03-0093</v>
      </c>
      <c r="F3612" s="19" t="str">
        <f>IFERROR(
INDEX(#REF!,MATCH($E3612,#REF!,0)),
IFERROR(
INDEX('SETORES VARRIÇÃO'!$F:$F,MATCH($E3612,'SETORES VARRIÇÃO'!$H:$H,0)),
IFERROR(
INDEX(#REF!,MATCH($E3612,#REF!,0)),
INDEX(#REF!,MATCH($E3612,#REF!,0))
)))</f>
        <v>Segunda/Quinta</v>
      </c>
      <c r="G3612" s="18" t="s">
        <v>888</v>
      </c>
      <c r="H3612" s="46">
        <v>0.33</v>
      </c>
      <c r="I3612" s="18" t="s">
        <v>3950</v>
      </c>
    </row>
    <row r="3613" spans="1:9" x14ac:dyDescent="0.35">
      <c r="A3613" s="68">
        <v>46087</v>
      </c>
      <c r="B3613" s="52" t="s">
        <v>831</v>
      </c>
      <c r="C3613" s="30" t="str">
        <f>IFERROR(
INDEX(#REF!,MATCH($E3613,#REF!,0)),
IFERROR(
INDEX('SETORES VARRIÇÃO'!$A:$A,MATCH($E3613,'SETORES VARRIÇÃO'!$H:$H,0)),
IFERROR(
INDEX(#REF!,MATCH($E3613,#REF!,0)),
INDEX(#REF!,MATCH($E3613,#REF!,0))
)))</f>
        <v>JT</v>
      </c>
      <c r="D3613" s="31" t="str">
        <f>IFERROR(
INDEX(#REF!,MATCH($E3613,#REF!,0)),
IFERROR(
INDEX('SETORES VARRIÇÃO'!$B:$B,MATCH($E3613,'SETORES VARRIÇÃO'!$H:$H,0)),
IFERROR(
INDEX(#REF!,MATCH($E3613,#REF!,0)),
INDEX(#REF!,MATCH($E3613,#REF!,0))
)))</f>
        <v>JT10303VJ0024</v>
      </c>
      <c r="E3613" s="30" t="str">
        <f t="shared" si="75"/>
        <v>03-0094</v>
      </c>
      <c r="F3613" s="19" t="str">
        <f>IFERROR(
INDEX(#REF!,MATCH($E3613,#REF!,0)),
IFERROR(
INDEX('SETORES VARRIÇÃO'!$F:$F,MATCH($E3613,'SETORES VARRIÇÃO'!$H:$H,0)),
IFERROR(
INDEX(#REF!,MATCH($E3613,#REF!,0)),
INDEX(#REF!,MATCH($E3613,#REF!,0))
)))</f>
        <v>Terça/Sexta</v>
      </c>
      <c r="G3613" s="18" t="s">
        <v>888</v>
      </c>
      <c r="H3613" s="46">
        <v>0.44</v>
      </c>
      <c r="I3613" s="18" t="s">
        <v>3951</v>
      </c>
    </row>
    <row r="3614" spans="1:9" x14ac:dyDescent="0.35">
      <c r="A3614" s="68">
        <v>46087</v>
      </c>
      <c r="B3614" s="52" t="s">
        <v>738</v>
      </c>
      <c r="C3614" s="30" t="str">
        <f>IFERROR(
INDEX(#REF!,MATCH($E3614,#REF!,0)),
IFERROR(
INDEX('SETORES VARRIÇÃO'!$A:$A,MATCH($E3614,'SETORES VARRIÇÃO'!$H:$H,0)),
IFERROR(
INDEX(#REF!,MATCH($E3614,#REF!,0)),
INDEX(#REF!,MATCH($E3614,#REF!,0))
)))</f>
        <v>JT</v>
      </c>
      <c r="D3614" s="31" t="str">
        <f>IFERROR(
INDEX(#REF!,MATCH($E3614,#REF!,0)),
IFERROR(
INDEX('SETORES VARRIÇÃO'!$B:$B,MATCH($E3614,'SETORES VARRIÇÃO'!$H:$H,0)),
IFERROR(
INDEX(#REF!,MATCH($E3614,#REF!,0)),
INDEX(#REF!,MATCH($E3614,#REF!,0))
)))</f>
        <v>JT10304VJ0042</v>
      </c>
      <c r="E3614" s="30" t="str">
        <f t="shared" si="75"/>
        <v>03-0095</v>
      </c>
      <c r="F3614" s="19" t="str">
        <f>IFERROR(
INDEX(#REF!,MATCH($E3614,#REF!,0)),
IFERROR(
INDEX('SETORES VARRIÇÃO'!$F:$F,MATCH($E3614,'SETORES VARRIÇÃO'!$H:$H,0)),
IFERROR(
INDEX(#REF!,MATCH($E3614,#REF!,0)),
INDEX(#REF!,MATCH($E3614,#REF!,0))
)))</f>
        <v>Quarta/Sábado</v>
      </c>
      <c r="G3614" s="18" t="s">
        <v>887</v>
      </c>
      <c r="H3614" s="46" t="s">
        <v>946</v>
      </c>
      <c r="I3614" s="18" t="s">
        <v>3721</v>
      </c>
    </row>
    <row r="3615" spans="1:9" x14ac:dyDescent="0.35">
      <c r="A3615" s="68">
        <v>46087</v>
      </c>
      <c r="B3615" s="52" t="s">
        <v>832</v>
      </c>
      <c r="C3615" s="30" t="str">
        <f>IFERROR(
INDEX(#REF!,MATCH($E3615,#REF!,0)),
IFERROR(
INDEX('SETORES VARRIÇÃO'!$A:$A,MATCH($E3615,'SETORES VARRIÇÃO'!$H:$H,0)),
IFERROR(
INDEX(#REF!,MATCH($E3615,#REF!,0)),
INDEX(#REF!,MATCH($E3615,#REF!,0))
)))</f>
        <v>CV</v>
      </c>
      <c r="D3615" s="31" t="str">
        <f>IFERROR(
INDEX(#REF!,MATCH($E3615,#REF!,0)),
IFERROR(
INDEX('SETORES VARRIÇÃO'!$B:$B,MATCH($E3615,'SETORES VARRIÇÃO'!$H:$H,0)),
IFERROR(
INDEX(#REF!,MATCH($E3615,#REF!,0)),
INDEX(#REF!,MATCH($E3615,#REF!,0))
)))</f>
        <v>CV10101VJ0007</v>
      </c>
      <c r="E3615" s="30" t="str">
        <f t="shared" si="75"/>
        <v>03-0096</v>
      </c>
      <c r="F3615" s="19" t="str">
        <f>IFERROR(
INDEX(#REF!,MATCH($E3615,#REF!,0)),
IFERROR(
INDEX('SETORES VARRIÇÃO'!$F:$F,MATCH($E3615,'SETORES VARRIÇÃO'!$H:$H,0)),
IFERROR(
INDEX(#REF!,MATCH($E3615,#REF!,0)),
INDEX(#REF!,MATCH($E3615,#REF!,0))
)))</f>
        <v>Segunda a Domingo</v>
      </c>
      <c r="G3615" s="18" t="s">
        <v>888</v>
      </c>
      <c r="H3615" s="46">
        <v>0.3</v>
      </c>
      <c r="I3615" s="18" t="s">
        <v>3952</v>
      </c>
    </row>
    <row r="3616" spans="1:9" x14ac:dyDescent="0.35">
      <c r="A3616" s="68">
        <v>46087</v>
      </c>
      <c r="B3616" s="52" t="s">
        <v>833</v>
      </c>
      <c r="C3616" s="30" t="str">
        <f>IFERROR(
INDEX(#REF!,MATCH($E3616,#REF!,0)),
IFERROR(
INDEX('SETORES VARRIÇÃO'!$A:$A,MATCH($E3616,'SETORES VARRIÇÃO'!$H:$H,0)),
IFERROR(
INDEX(#REF!,MATCH($E3616,#REF!,0)),
INDEX(#REF!,MATCH($E3616,#REF!,0))
)))</f>
        <v>CV</v>
      </c>
      <c r="D3616" s="31" t="str">
        <f>IFERROR(
INDEX(#REF!,MATCH($E3616,#REF!,0)),
IFERROR(
INDEX('SETORES VARRIÇÃO'!$B:$B,MATCH($E3616,'SETORES VARRIÇÃO'!$H:$H,0)),
IFERROR(
INDEX(#REF!,MATCH($E3616,#REF!,0)),
INDEX(#REF!,MATCH($E3616,#REF!,0))
)))</f>
        <v>CV10202VJ0035</v>
      </c>
      <c r="E3616" s="30" t="str">
        <f t="shared" si="75"/>
        <v>03-0097</v>
      </c>
      <c r="F3616" s="19" t="str">
        <f>IFERROR(
INDEX(#REF!,MATCH($E3616,#REF!,0)),
IFERROR(
INDEX('SETORES VARRIÇÃO'!$F:$F,MATCH($E3616,'SETORES VARRIÇÃO'!$H:$H,0)),
IFERROR(
INDEX(#REF!,MATCH($E3616,#REF!,0)),
INDEX(#REF!,MATCH($E3616,#REF!,0))
)))</f>
        <v>Segunda/Quarta/Sexta</v>
      </c>
      <c r="G3616" s="18" t="s">
        <v>888</v>
      </c>
      <c r="H3616" s="46">
        <v>0.22</v>
      </c>
      <c r="I3616" s="18" t="s">
        <v>3953</v>
      </c>
    </row>
    <row r="3617" spans="1:9" x14ac:dyDescent="0.35">
      <c r="A3617" s="68">
        <v>46087</v>
      </c>
      <c r="B3617" s="52" t="s">
        <v>834</v>
      </c>
      <c r="C3617" s="30" t="str">
        <f>IFERROR(
INDEX(#REF!,MATCH($E3617,#REF!,0)),
IFERROR(
INDEX('SETORES VARRIÇÃO'!$A:$A,MATCH($E3617,'SETORES VARRIÇÃO'!$H:$H,0)),
IFERROR(
INDEX(#REF!,MATCH($E3617,#REF!,0)),
INDEX(#REF!,MATCH($E3617,#REF!,0))
)))</f>
        <v>CV</v>
      </c>
      <c r="D3617" s="31" t="str">
        <f>IFERROR(
INDEX(#REF!,MATCH($E3617,#REF!,0)),
IFERROR(
INDEX('SETORES VARRIÇÃO'!$B:$B,MATCH($E3617,'SETORES VARRIÇÃO'!$H:$H,0)),
IFERROR(
INDEX(#REF!,MATCH($E3617,#REF!,0)),
INDEX(#REF!,MATCH($E3617,#REF!,0))
)))</f>
        <v>CV10203VJ0062</v>
      </c>
      <c r="E3617" s="30" t="str">
        <f t="shared" si="75"/>
        <v>03-0098</v>
      </c>
      <c r="F3617" s="19" t="str">
        <f>IFERROR(
INDEX(#REF!,MATCH($E3617,#REF!,0)),
IFERROR(
INDEX('SETORES VARRIÇÃO'!$F:$F,MATCH($E3617,'SETORES VARRIÇÃO'!$H:$H,0)),
IFERROR(
INDEX(#REF!,MATCH($E3617,#REF!,0)),
INDEX(#REF!,MATCH($E3617,#REF!,0))
)))</f>
        <v>Terça/Quinta/Sábado</v>
      </c>
      <c r="G3617" s="18" t="s">
        <v>888</v>
      </c>
      <c r="H3617" s="46">
        <v>0.44</v>
      </c>
      <c r="I3617" s="18" t="s">
        <v>3954</v>
      </c>
    </row>
    <row r="3618" spans="1:9" x14ac:dyDescent="0.35">
      <c r="A3618" s="68">
        <v>46087</v>
      </c>
      <c r="B3618" s="52" t="s">
        <v>835</v>
      </c>
      <c r="C3618" s="30" t="str">
        <f>IFERROR(
INDEX(#REF!,MATCH($E3618,#REF!,0)),
IFERROR(
INDEX('SETORES VARRIÇÃO'!$A:$A,MATCH($E3618,'SETORES VARRIÇÃO'!$H:$H,0)),
IFERROR(
INDEX(#REF!,MATCH($E3618,#REF!,0)),
INDEX(#REF!,MATCH($E3618,#REF!,0))
)))</f>
        <v>CV</v>
      </c>
      <c r="D3618" s="31" t="str">
        <f>IFERROR(
INDEX(#REF!,MATCH($E3618,#REF!,0)),
IFERROR(
INDEX('SETORES VARRIÇÃO'!$B:$B,MATCH($E3618,'SETORES VARRIÇÃO'!$H:$H,0)),
IFERROR(
INDEX(#REF!,MATCH($E3618,#REF!,0)),
INDEX(#REF!,MATCH($E3618,#REF!,0))
)))</f>
        <v>CV10203VJ0060</v>
      </c>
      <c r="E3618" s="30" t="str">
        <f t="shared" si="75"/>
        <v>03-0099</v>
      </c>
      <c r="F3618" s="19" t="str">
        <f>IFERROR(
INDEX(#REF!,MATCH($E3618,#REF!,0)),
IFERROR(
INDEX('SETORES VARRIÇÃO'!$F:$F,MATCH($E3618,'SETORES VARRIÇÃO'!$H:$H,0)),
IFERROR(
INDEX(#REF!,MATCH($E3618,#REF!,0)),
INDEX(#REF!,MATCH($E3618,#REF!,0))
)))</f>
        <v>Terça/Quinta/Sábado</v>
      </c>
      <c r="G3618" s="18" t="s">
        <v>888</v>
      </c>
      <c r="H3618" s="46">
        <v>0.34</v>
      </c>
      <c r="I3618" s="18" t="s">
        <v>3955</v>
      </c>
    </row>
    <row r="3619" spans="1:9" x14ac:dyDescent="0.35">
      <c r="A3619" s="68">
        <v>46087</v>
      </c>
      <c r="B3619" s="52" t="s">
        <v>836</v>
      </c>
      <c r="C3619" s="30" t="str">
        <f>IFERROR(
INDEX(#REF!,MATCH($E3619,#REF!,0)),
IFERROR(
INDEX('SETORES VARRIÇÃO'!$A:$A,MATCH($E3619,'SETORES VARRIÇÃO'!$H:$H,0)),
IFERROR(
INDEX(#REF!,MATCH($E3619,#REF!,0)),
INDEX(#REF!,MATCH($E3619,#REF!,0))
)))</f>
        <v>CV</v>
      </c>
      <c r="D3619" s="31" t="str">
        <f>IFERROR(
INDEX(#REF!,MATCH($E3619,#REF!,0)),
IFERROR(
INDEX('SETORES VARRIÇÃO'!$B:$B,MATCH($E3619,'SETORES VARRIÇÃO'!$H:$H,0)),
IFERROR(
INDEX(#REF!,MATCH($E3619,#REF!,0)),
INDEX(#REF!,MATCH($E3619,#REF!,0))
)))</f>
        <v>CV10203VJ0054</v>
      </c>
      <c r="E3619" s="30" t="str">
        <f t="shared" si="75"/>
        <v>03-0100</v>
      </c>
      <c r="F3619" s="19" t="str">
        <f>IFERROR(
INDEX(#REF!,MATCH($E3619,#REF!,0)),
IFERROR(
INDEX('SETORES VARRIÇÃO'!$F:$F,MATCH($E3619,'SETORES VARRIÇÃO'!$H:$H,0)),
IFERROR(
INDEX(#REF!,MATCH($E3619,#REF!,0)),
INDEX(#REF!,MATCH($E3619,#REF!,0))
)))</f>
        <v>Terça/Quinta/Sábado</v>
      </c>
      <c r="G3619" s="18" t="s">
        <v>888</v>
      </c>
      <c r="H3619" s="46">
        <v>0.94</v>
      </c>
      <c r="I3619" s="18" t="s">
        <v>3956</v>
      </c>
    </row>
    <row r="3620" spans="1:9" x14ac:dyDescent="0.35">
      <c r="A3620" s="68">
        <v>46087</v>
      </c>
      <c r="B3620" s="52" t="s">
        <v>837</v>
      </c>
      <c r="C3620" s="30" t="str">
        <f>IFERROR(
INDEX(#REF!,MATCH($E3620,#REF!,0)),
IFERROR(
INDEX('SETORES VARRIÇÃO'!$A:$A,MATCH($E3620,'SETORES VARRIÇÃO'!$H:$H,0)),
IFERROR(
INDEX(#REF!,MATCH($E3620,#REF!,0)),
INDEX(#REF!,MATCH($E3620,#REF!,0))
)))</f>
        <v>CV</v>
      </c>
      <c r="D3620" s="31" t="str">
        <f>IFERROR(
INDEX(#REF!,MATCH($E3620,#REF!,0)),
IFERROR(
INDEX('SETORES VARRIÇÃO'!$B:$B,MATCH($E3620,'SETORES VARRIÇÃO'!$H:$H,0)),
IFERROR(
INDEX(#REF!,MATCH($E3620,#REF!,0)),
INDEX(#REF!,MATCH($E3620,#REF!,0))
)))</f>
        <v>CV10101VJ0004</v>
      </c>
      <c r="E3620" s="30" t="str">
        <f t="shared" si="75"/>
        <v>03-0101</v>
      </c>
      <c r="F3620" s="19" t="str">
        <f>IFERROR(
INDEX(#REF!,MATCH($E3620,#REF!,0)),
IFERROR(
INDEX('SETORES VARRIÇÃO'!$F:$F,MATCH($E3620,'SETORES VARRIÇÃO'!$H:$H,0)),
IFERROR(
INDEX(#REF!,MATCH($E3620,#REF!,0)),
INDEX(#REF!,MATCH($E3620,#REF!,0))
)))</f>
        <v>Segunda a Domingo</v>
      </c>
      <c r="G3620" s="18" t="s">
        <v>888</v>
      </c>
      <c r="H3620" s="46">
        <v>0.28999999999999998</v>
      </c>
      <c r="I3620" s="18" t="s">
        <v>3903</v>
      </c>
    </row>
    <row r="3621" spans="1:9" x14ac:dyDescent="0.35">
      <c r="A3621" s="68">
        <v>46087</v>
      </c>
      <c r="B3621" s="52" t="s">
        <v>838</v>
      </c>
      <c r="C3621" s="30" t="str">
        <f>IFERROR(
INDEX(#REF!,MATCH($E3621,#REF!,0)),
IFERROR(
INDEX('SETORES VARRIÇÃO'!$A:$A,MATCH($E3621,'SETORES VARRIÇÃO'!$H:$H,0)),
IFERROR(
INDEX(#REF!,MATCH($E3621,#REF!,0)),
INDEX(#REF!,MATCH($E3621,#REF!,0))
)))</f>
        <v>CV</v>
      </c>
      <c r="D3621" s="31" t="str">
        <f>IFERROR(
INDEX(#REF!,MATCH($E3621,#REF!,0)),
IFERROR(
INDEX('SETORES VARRIÇÃO'!$B:$B,MATCH($E3621,'SETORES VARRIÇÃO'!$H:$H,0)),
IFERROR(
INDEX(#REF!,MATCH($E3621,#REF!,0)),
INDEX(#REF!,MATCH($E3621,#REF!,0))
)))</f>
        <v>CV10101VJ0009</v>
      </c>
      <c r="E3621" s="30" t="str">
        <f t="shared" si="75"/>
        <v>03-0102</v>
      </c>
      <c r="F3621" s="19" t="str">
        <f>IFERROR(
INDEX(#REF!,MATCH($E3621,#REF!,0)),
IFERROR(
INDEX('SETORES VARRIÇÃO'!$F:$F,MATCH($E3621,'SETORES VARRIÇÃO'!$H:$H,0)),
IFERROR(
INDEX(#REF!,MATCH($E3621,#REF!,0)),
INDEX(#REF!,MATCH($E3621,#REF!,0))
)))</f>
        <v>Segunda a Domingo</v>
      </c>
      <c r="G3621" s="18" t="s">
        <v>888</v>
      </c>
      <c r="H3621" s="46">
        <v>0.44</v>
      </c>
      <c r="I3621" s="18" t="s">
        <v>3957</v>
      </c>
    </row>
    <row r="3622" spans="1:9" x14ac:dyDescent="0.35">
      <c r="A3622" s="68">
        <v>46087</v>
      </c>
      <c r="B3622" s="52" t="s">
        <v>839</v>
      </c>
      <c r="C3622" s="30" t="str">
        <f>IFERROR(
INDEX(#REF!,MATCH($E3622,#REF!,0)),
IFERROR(
INDEX('SETORES VARRIÇÃO'!$A:$A,MATCH($E3622,'SETORES VARRIÇÃO'!$H:$H,0)),
IFERROR(
INDEX(#REF!,MATCH($E3622,#REF!,0)),
INDEX(#REF!,MATCH($E3622,#REF!,0))
)))</f>
        <v>JT</v>
      </c>
      <c r="D3622" s="31" t="str">
        <f>IFERROR(
INDEX(#REF!,MATCH($E3622,#REF!,0)),
IFERROR(
INDEX('SETORES VARRIÇÃO'!$B:$B,MATCH($E3622,'SETORES VARRIÇÃO'!$H:$H,0)),
IFERROR(
INDEX(#REF!,MATCH($E3622,#REF!,0)),
INDEX(#REF!,MATCH($E3622,#REF!,0))
)))</f>
        <v>JT20102VJ0001</v>
      </c>
      <c r="E3622" s="30" t="str">
        <f t="shared" si="75"/>
        <v>03-0103</v>
      </c>
      <c r="F3622" s="19" t="str">
        <f>IFERROR(
INDEX(#REF!,MATCH($E3622,#REF!,0)),
IFERROR(
INDEX('SETORES VARRIÇÃO'!$F:$F,MATCH($E3622,'SETORES VARRIÇÃO'!$H:$H,0)),
IFERROR(
INDEX(#REF!,MATCH($E3622,#REF!,0)),
INDEX(#REF!,MATCH($E3622,#REF!,0))
)))</f>
        <v>Segunda a Domingo</v>
      </c>
      <c r="G3622" s="18" t="s">
        <v>888</v>
      </c>
      <c r="H3622" s="46">
        <v>0.39</v>
      </c>
      <c r="I3622" s="18" t="s">
        <v>3958</v>
      </c>
    </row>
    <row r="3623" spans="1:9" x14ac:dyDescent="0.35">
      <c r="A3623" s="68">
        <v>46087</v>
      </c>
      <c r="B3623" s="52" t="s">
        <v>751</v>
      </c>
      <c r="C3623" s="30" t="str">
        <f>IFERROR(
INDEX(#REF!,MATCH($E3623,#REF!,0)),
IFERROR(
INDEX('SETORES VARRIÇÃO'!$A:$A,MATCH($E3623,'SETORES VARRIÇÃO'!$H:$H,0)),
IFERROR(
INDEX(#REF!,MATCH($E3623,#REF!,0)),
INDEX(#REF!,MATCH($E3623,#REF!,0))
)))</f>
        <v>JT</v>
      </c>
      <c r="D3623" s="31" t="str">
        <f>IFERROR(
INDEX(#REF!,MATCH($E3623,#REF!,0)),
IFERROR(
INDEX('SETORES VARRIÇÃO'!$B:$B,MATCH($E3623,'SETORES VARRIÇÃO'!$H:$H,0)),
IFERROR(
INDEX(#REF!,MATCH($E3623,#REF!,0)),
INDEX(#REF!,MATCH($E3623,#REF!,0))
)))</f>
        <v>JT10304VJ0045</v>
      </c>
      <c r="E3623" s="30" t="str">
        <f t="shared" si="75"/>
        <v>03-0104</v>
      </c>
      <c r="F3623" s="19" t="str">
        <f>IFERROR(
INDEX(#REF!,MATCH($E3623,#REF!,0)),
IFERROR(
INDEX('SETORES VARRIÇÃO'!$F:$F,MATCH($E3623,'SETORES VARRIÇÃO'!$H:$H,0)),
IFERROR(
INDEX(#REF!,MATCH($E3623,#REF!,0)),
INDEX(#REF!,MATCH($E3623,#REF!,0))
)))</f>
        <v>Quarta/Sábado</v>
      </c>
      <c r="G3623" s="18" t="s">
        <v>888</v>
      </c>
      <c r="H3623" s="46">
        <v>0.18</v>
      </c>
      <c r="I3623" s="18" t="s">
        <v>3959</v>
      </c>
    </row>
    <row r="3624" spans="1:9" x14ac:dyDescent="0.35">
      <c r="A3624" s="68">
        <v>46087</v>
      </c>
      <c r="B3624" s="52" t="s">
        <v>840</v>
      </c>
      <c r="C3624" s="30" t="str">
        <f>IFERROR(
INDEX(#REF!,MATCH($E3624,#REF!,0)),
IFERROR(
INDEX('SETORES VARRIÇÃO'!$A:$A,MATCH($E3624,'SETORES VARRIÇÃO'!$H:$H,0)),
IFERROR(
INDEX(#REF!,MATCH($E3624,#REF!,0)),
INDEX(#REF!,MATCH($E3624,#REF!,0))
)))</f>
        <v>CV</v>
      </c>
      <c r="D3624" s="31" t="str">
        <f>IFERROR(
INDEX(#REF!,MATCH($E3624,#REF!,0)),
IFERROR(
INDEX('SETORES VARRIÇÃO'!$B:$B,MATCH($E3624,'SETORES VARRIÇÃO'!$H:$H,0)),
IFERROR(
INDEX(#REF!,MATCH($E3624,#REF!,0)),
INDEX(#REF!,MATCH($E3624,#REF!,0))
)))</f>
        <v>CV10302VJ0015</v>
      </c>
      <c r="E3624" s="30" t="str">
        <f t="shared" si="75"/>
        <v>03-0105</v>
      </c>
      <c r="F3624" s="19" t="str">
        <f>IFERROR(
INDEX(#REF!,MATCH($E3624,#REF!,0)),
IFERROR(
INDEX('SETORES VARRIÇÃO'!$F:$F,MATCH($E3624,'SETORES VARRIÇÃO'!$H:$H,0)),
IFERROR(
INDEX(#REF!,MATCH($E3624,#REF!,0)),
INDEX(#REF!,MATCH($E3624,#REF!,0))
)))</f>
        <v>Segunda/Quinta</v>
      </c>
      <c r="G3624" s="18" t="s">
        <v>888</v>
      </c>
      <c r="H3624" s="46">
        <v>0.78</v>
      </c>
      <c r="I3624" s="18" t="s">
        <v>3960</v>
      </c>
    </row>
    <row r="3625" spans="1:9" x14ac:dyDescent="0.35">
      <c r="A3625" s="68">
        <v>46087</v>
      </c>
      <c r="B3625" s="52" t="s">
        <v>841</v>
      </c>
      <c r="C3625" s="30" t="str">
        <f>IFERROR(
INDEX(#REF!,MATCH($E3625,#REF!,0)),
IFERROR(
INDEX('SETORES VARRIÇÃO'!$A:$A,MATCH($E3625,'SETORES VARRIÇÃO'!$H:$H,0)),
IFERROR(
INDEX(#REF!,MATCH($E3625,#REF!,0)),
INDEX(#REF!,MATCH($E3625,#REF!,0))
)))</f>
        <v>CV</v>
      </c>
      <c r="D3625" s="31" t="str">
        <f>IFERROR(
INDEX(#REF!,MATCH($E3625,#REF!,0)),
IFERROR(
INDEX('SETORES VARRIÇÃO'!$B:$B,MATCH($E3625,'SETORES VARRIÇÃO'!$H:$H,0)),
IFERROR(
INDEX(#REF!,MATCH($E3625,#REF!,0)),
INDEX(#REF!,MATCH($E3625,#REF!,0))
)))</f>
        <v>CV10101VL0002</v>
      </c>
      <c r="E3625" s="30" t="str">
        <f t="shared" si="75"/>
        <v>03-0106</v>
      </c>
      <c r="F3625" s="19" t="str">
        <f>IFERROR(
INDEX(#REF!,MATCH($E3625,#REF!,0)),
IFERROR(
INDEX('SETORES VARRIÇÃO'!$F:$F,MATCH($E3625,'SETORES VARRIÇÃO'!$H:$H,0)),
IFERROR(
INDEX(#REF!,MATCH($E3625,#REF!,0)),
INDEX(#REF!,MATCH($E3625,#REF!,0))
)))</f>
        <v>Segunda a Domingo</v>
      </c>
      <c r="G3625" s="18" t="s">
        <v>888</v>
      </c>
      <c r="H3625" s="46">
        <v>0.74</v>
      </c>
      <c r="I3625" s="18" t="s">
        <v>3961</v>
      </c>
    </row>
    <row r="3626" spans="1:9" x14ac:dyDescent="0.35">
      <c r="A3626" s="68">
        <v>46087</v>
      </c>
      <c r="B3626" s="52" t="s">
        <v>842</v>
      </c>
      <c r="C3626" s="30" t="str">
        <f>IFERROR(
INDEX(#REF!,MATCH($E3626,#REF!,0)),
IFERROR(
INDEX('SETORES VARRIÇÃO'!$A:$A,MATCH($E3626,'SETORES VARRIÇÃO'!$H:$H,0)),
IFERROR(
INDEX(#REF!,MATCH($E3626,#REF!,0)),
INDEX(#REF!,MATCH($E3626,#REF!,0))
)))</f>
        <v>CV</v>
      </c>
      <c r="D3626" s="31" t="str">
        <f>IFERROR(
INDEX(#REF!,MATCH($E3626,#REF!,0)),
IFERROR(
INDEX('SETORES VARRIÇÃO'!$B:$B,MATCH($E3626,'SETORES VARRIÇÃO'!$H:$H,0)),
IFERROR(
INDEX(#REF!,MATCH($E3626,#REF!,0)),
INDEX(#REF!,MATCH($E3626,#REF!,0))
)))</f>
        <v>CV10202VJ0046</v>
      </c>
      <c r="E3626" s="30" t="str">
        <f t="shared" si="75"/>
        <v>03-0107</v>
      </c>
      <c r="F3626" s="19" t="str">
        <f>IFERROR(
INDEX(#REF!,MATCH($E3626,#REF!,0)),
IFERROR(
INDEX('SETORES VARRIÇÃO'!$F:$F,MATCH($E3626,'SETORES VARRIÇÃO'!$H:$H,0)),
IFERROR(
INDEX(#REF!,MATCH($E3626,#REF!,0)),
INDEX(#REF!,MATCH($E3626,#REF!,0))
)))</f>
        <v>Segunda/Quarta/Sexta</v>
      </c>
      <c r="G3626" s="18" t="s">
        <v>887</v>
      </c>
      <c r="H3626" s="46" t="s">
        <v>1048</v>
      </c>
      <c r="I3626" s="18" t="s">
        <v>3495</v>
      </c>
    </row>
    <row r="3627" spans="1:9" x14ac:dyDescent="0.35">
      <c r="A3627" s="68">
        <v>46087</v>
      </c>
      <c r="B3627" s="52" t="s">
        <v>843</v>
      </c>
      <c r="C3627" s="30" t="str">
        <f>IFERROR(
INDEX(#REF!,MATCH($E3627,#REF!,0)),
IFERROR(
INDEX('SETORES VARRIÇÃO'!$A:$A,MATCH($E3627,'SETORES VARRIÇÃO'!$H:$H,0)),
IFERROR(
INDEX(#REF!,MATCH($E3627,#REF!,0)),
INDEX(#REF!,MATCH($E3627,#REF!,0))
)))</f>
        <v>CV</v>
      </c>
      <c r="D3627" s="31" t="str">
        <f>IFERROR(
INDEX(#REF!,MATCH($E3627,#REF!,0)),
IFERROR(
INDEX('SETORES VARRIÇÃO'!$B:$B,MATCH($E3627,'SETORES VARRIÇÃO'!$H:$H,0)),
IFERROR(
INDEX(#REF!,MATCH($E3627,#REF!,0)),
INDEX(#REF!,MATCH($E3627,#REF!,0))
)))</f>
        <v>CV10202VJ0042</v>
      </c>
      <c r="E3627" s="30" t="str">
        <f t="shared" si="75"/>
        <v>03-0108</v>
      </c>
      <c r="F3627" s="19" t="str">
        <f>IFERROR(
INDEX(#REF!,MATCH($E3627,#REF!,0)),
IFERROR(
INDEX('SETORES VARRIÇÃO'!$F:$F,MATCH($E3627,'SETORES VARRIÇÃO'!$H:$H,0)),
IFERROR(
INDEX(#REF!,MATCH($E3627,#REF!,0)),
INDEX(#REF!,MATCH($E3627,#REF!,0))
)))</f>
        <v>Segunda/Quarta/Sexta</v>
      </c>
      <c r="G3627" s="18" t="s">
        <v>888</v>
      </c>
      <c r="H3627" s="46">
        <v>0.34</v>
      </c>
      <c r="I3627" s="18" t="s">
        <v>3962</v>
      </c>
    </row>
    <row r="3628" spans="1:9" x14ac:dyDescent="0.35">
      <c r="A3628" s="68">
        <v>46087</v>
      </c>
      <c r="B3628" s="52" t="s">
        <v>844</v>
      </c>
      <c r="C3628" s="30" t="str">
        <f>IFERROR(
INDEX(#REF!,MATCH($E3628,#REF!,0)),
IFERROR(
INDEX('SETORES VARRIÇÃO'!$A:$A,MATCH($E3628,'SETORES VARRIÇÃO'!$H:$H,0)),
IFERROR(
INDEX(#REF!,MATCH($E3628,#REF!,0)),
INDEX(#REF!,MATCH($E3628,#REF!,0))
)))</f>
        <v>JT</v>
      </c>
      <c r="D3628" s="31" t="str">
        <f>IFERROR(
INDEX(#REF!,MATCH($E3628,#REF!,0)),
IFERROR(
INDEX('SETORES VARRIÇÃO'!$B:$B,MATCH($E3628,'SETORES VARRIÇÃO'!$H:$H,0)),
IFERROR(
INDEX(#REF!,MATCH($E3628,#REF!,0)),
INDEX(#REF!,MATCH($E3628,#REF!,0))
)))</f>
        <v>JT10302VJ0020</v>
      </c>
      <c r="E3628" s="30" t="str">
        <f t="shared" si="75"/>
        <v>03-0109</v>
      </c>
      <c r="F3628" s="19" t="str">
        <f>IFERROR(
INDEX(#REF!,MATCH($E3628,#REF!,0)),
IFERROR(
INDEX('SETORES VARRIÇÃO'!$F:$F,MATCH($E3628,'SETORES VARRIÇÃO'!$H:$H,0)),
IFERROR(
INDEX(#REF!,MATCH($E3628,#REF!,0)),
INDEX(#REF!,MATCH($E3628,#REF!,0))
)))</f>
        <v>Segunda/Quinta</v>
      </c>
      <c r="G3628" s="18" t="s">
        <v>888</v>
      </c>
      <c r="H3628" s="46">
        <v>0.72</v>
      </c>
      <c r="I3628" s="18" t="s">
        <v>3963</v>
      </c>
    </row>
    <row r="3629" spans="1:9" x14ac:dyDescent="0.35">
      <c r="A3629" s="68">
        <v>46087</v>
      </c>
      <c r="B3629" s="52" t="s">
        <v>845</v>
      </c>
      <c r="C3629" s="30" t="str">
        <f>IFERROR(
INDEX(#REF!,MATCH($E3629,#REF!,0)),
IFERROR(
INDEX('SETORES VARRIÇÃO'!$A:$A,MATCH($E3629,'SETORES VARRIÇÃO'!$H:$H,0)),
IFERROR(
INDEX(#REF!,MATCH($E3629,#REF!,0)),
INDEX(#REF!,MATCH($E3629,#REF!,0))
)))</f>
        <v>JT</v>
      </c>
      <c r="D3629" s="31" t="str">
        <f>IFERROR(
INDEX(#REF!,MATCH($E3629,#REF!,0)),
IFERROR(
INDEX('SETORES VARRIÇÃO'!$B:$B,MATCH($E3629,'SETORES VARRIÇÃO'!$H:$H,0)),
IFERROR(
INDEX(#REF!,MATCH($E3629,#REF!,0)),
INDEX(#REF!,MATCH($E3629,#REF!,0))
)))</f>
        <v>JT10302VJ0014</v>
      </c>
      <c r="E3629" s="30" t="str">
        <f t="shared" si="75"/>
        <v>03-0110</v>
      </c>
      <c r="F3629" s="19" t="str">
        <f>IFERROR(
INDEX(#REF!,MATCH($E3629,#REF!,0)),
IFERROR(
INDEX('SETORES VARRIÇÃO'!$F:$F,MATCH($E3629,'SETORES VARRIÇÃO'!$H:$H,0)),
IFERROR(
INDEX(#REF!,MATCH($E3629,#REF!,0)),
INDEX(#REF!,MATCH($E3629,#REF!,0))
)))</f>
        <v>Segunda/Quinta</v>
      </c>
      <c r="G3629" s="18" t="s">
        <v>888</v>
      </c>
      <c r="H3629" s="46">
        <v>0.84</v>
      </c>
      <c r="I3629" s="18" t="s">
        <v>3964</v>
      </c>
    </row>
    <row r="3630" spans="1:9" x14ac:dyDescent="0.35">
      <c r="A3630" s="68">
        <v>46087</v>
      </c>
      <c r="B3630" s="52" t="s">
        <v>846</v>
      </c>
      <c r="C3630" s="30" t="str">
        <f>IFERROR(
INDEX(#REF!,MATCH($E3630,#REF!,0)),
IFERROR(
INDEX('SETORES VARRIÇÃO'!$A:$A,MATCH($E3630,'SETORES VARRIÇÃO'!$H:$H,0)),
IFERROR(
INDEX(#REF!,MATCH($E3630,#REF!,0)),
INDEX(#REF!,MATCH($E3630,#REF!,0))
)))</f>
        <v>JT</v>
      </c>
      <c r="D3630" s="31" t="str">
        <f>IFERROR(
INDEX(#REF!,MATCH($E3630,#REF!,0)),
IFERROR(
INDEX('SETORES VARRIÇÃO'!$B:$B,MATCH($E3630,'SETORES VARRIÇÃO'!$H:$H,0)),
IFERROR(
INDEX(#REF!,MATCH($E3630,#REF!,0)),
INDEX(#REF!,MATCH($E3630,#REF!,0))
)))</f>
        <v>JT10303VJ0058</v>
      </c>
      <c r="E3630" s="30" t="str">
        <f t="shared" si="75"/>
        <v>03-0111</v>
      </c>
      <c r="F3630" s="19" t="str">
        <f>IFERROR(
INDEX(#REF!,MATCH($E3630,#REF!,0)),
IFERROR(
INDEX('SETORES VARRIÇÃO'!$F:$F,MATCH($E3630,'SETORES VARRIÇÃO'!$H:$H,0)),
IFERROR(
INDEX(#REF!,MATCH($E3630,#REF!,0)),
INDEX(#REF!,MATCH($E3630,#REF!,0))
)))</f>
        <v>Terça/Sexta</v>
      </c>
      <c r="G3630" s="18" t="s">
        <v>888</v>
      </c>
      <c r="H3630" s="46">
        <v>0.28999999999999998</v>
      </c>
      <c r="I3630" s="18" t="s">
        <v>3965</v>
      </c>
    </row>
    <row r="3631" spans="1:9" x14ac:dyDescent="0.35">
      <c r="A3631" s="68">
        <v>46087</v>
      </c>
      <c r="B3631" s="52" t="s">
        <v>847</v>
      </c>
      <c r="C3631" s="30" t="str">
        <f>IFERROR(
INDEX(#REF!,MATCH($E3631,#REF!,0)),
IFERROR(
INDEX('SETORES VARRIÇÃO'!$A:$A,MATCH($E3631,'SETORES VARRIÇÃO'!$H:$H,0)),
IFERROR(
INDEX(#REF!,MATCH($E3631,#REF!,0)),
INDEX(#REF!,MATCH($E3631,#REF!,0))
)))</f>
        <v>CV</v>
      </c>
      <c r="D3631" s="31" t="str">
        <f>IFERROR(
INDEX(#REF!,MATCH($E3631,#REF!,0)),
IFERROR(
INDEX('SETORES VARRIÇÃO'!$B:$B,MATCH($E3631,'SETORES VARRIÇÃO'!$H:$H,0)),
IFERROR(
INDEX(#REF!,MATCH($E3631,#REF!,0)),
INDEX(#REF!,MATCH($E3631,#REF!,0))
)))</f>
        <v>CV10101VJ0006</v>
      </c>
      <c r="E3631" s="30" t="str">
        <f t="shared" si="75"/>
        <v>03-0112</v>
      </c>
      <c r="F3631" s="19" t="str">
        <f>IFERROR(
INDEX(#REF!,MATCH($E3631,#REF!,0)),
IFERROR(
INDEX('SETORES VARRIÇÃO'!$F:$F,MATCH($E3631,'SETORES VARRIÇÃO'!$H:$H,0)),
IFERROR(
INDEX(#REF!,MATCH($E3631,#REF!,0)),
INDEX(#REF!,MATCH($E3631,#REF!,0))
)))</f>
        <v>Segunda a Domingo</v>
      </c>
      <c r="G3631" s="18" t="s">
        <v>887</v>
      </c>
      <c r="H3631" s="46" t="s">
        <v>1024</v>
      </c>
      <c r="I3631" s="18" t="s">
        <v>3966</v>
      </c>
    </row>
    <row r="3632" spans="1:9" x14ac:dyDescent="0.35">
      <c r="A3632" s="68">
        <v>46087</v>
      </c>
      <c r="B3632" s="52" t="s">
        <v>848</v>
      </c>
      <c r="C3632" s="30" t="str">
        <f>IFERROR(
INDEX(#REF!,MATCH($E3632,#REF!,0)),
IFERROR(
INDEX('SETORES VARRIÇÃO'!$A:$A,MATCH($E3632,'SETORES VARRIÇÃO'!$H:$H,0)),
IFERROR(
INDEX(#REF!,MATCH($E3632,#REF!,0)),
INDEX(#REF!,MATCH($E3632,#REF!,0))
)))</f>
        <v>CV</v>
      </c>
      <c r="D3632" s="31" t="str">
        <f>IFERROR(
INDEX(#REF!,MATCH($E3632,#REF!,0)),
IFERROR(
INDEX('SETORES VARRIÇÃO'!$B:$B,MATCH($E3632,'SETORES VARRIÇÃO'!$H:$H,0)),
IFERROR(
INDEX(#REF!,MATCH($E3632,#REF!,0)),
INDEX(#REF!,MATCH($E3632,#REF!,0))
)))</f>
        <v>CV10202VJ0044</v>
      </c>
      <c r="E3632" s="30" t="str">
        <f t="shared" si="75"/>
        <v>03-0113</v>
      </c>
      <c r="F3632" s="19" t="str">
        <f>IFERROR(
INDEX(#REF!,MATCH($E3632,#REF!,0)),
IFERROR(
INDEX('SETORES VARRIÇÃO'!$F:$F,MATCH($E3632,'SETORES VARRIÇÃO'!$H:$H,0)),
IFERROR(
INDEX(#REF!,MATCH($E3632,#REF!,0)),
INDEX(#REF!,MATCH($E3632,#REF!,0))
)))</f>
        <v>Segunda/Quarta/Sexta</v>
      </c>
      <c r="G3632" s="18" t="s">
        <v>888</v>
      </c>
      <c r="H3632" s="46">
        <v>0.33</v>
      </c>
      <c r="I3632" s="18" t="s">
        <v>3967</v>
      </c>
    </row>
    <row r="3633" spans="1:9" x14ac:dyDescent="0.35">
      <c r="A3633" s="68">
        <v>46087</v>
      </c>
      <c r="B3633" s="52" t="s">
        <v>849</v>
      </c>
      <c r="C3633" s="30" t="str">
        <f>IFERROR(
INDEX(#REF!,MATCH($E3633,#REF!,0)),
IFERROR(
INDEX('SETORES VARRIÇÃO'!$A:$A,MATCH($E3633,'SETORES VARRIÇÃO'!$H:$H,0)),
IFERROR(
INDEX(#REF!,MATCH($E3633,#REF!,0)),
INDEX(#REF!,MATCH($E3633,#REF!,0))
)))</f>
        <v>CV</v>
      </c>
      <c r="D3633" s="31" t="str">
        <f>IFERROR(
INDEX(#REF!,MATCH($E3633,#REF!,0)),
IFERROR(
INDEX('SETORES VARRIÇÃO'!$B:$B,MATCH($E3633,'SETORES VARRIÇÃO'!$H:$H,0)),
IFERROR(
INDEX(#REF!,MATCH($E3633,#REF!,0)),
INDEX(#REF!,MATCH($E3633,#REF!,0))
)))</f>
        <v>CV10202VJ0043</v>
      </c>
      <c r="E3633" s="30" t="str">
        <f t="shared" si="75"/>
        <v>03-0114</v>
      </c>
      <c r="F3633" s="19" t="str">
        <f>IFERROR(
INDEX(#REF!,MATCH($E3633,#REF!,0)),
IFERROR(
INDEX('SETORES VARRIÇÃO'!$F:$F,MATCH($E3633,'SETORES VARRIÇÃO'!$H:$H,0)),
IFERROR(
INDEX(#REF!,MATCH($E3633,#REF!,0)),
INDEX(#REF!,MATCH($E3633,#REF!,0))
)))</f>
        <v>Segunda/Quarta/Sexta</v>
      </c>
      <c r="G3633" s="18" t="s">
        <v>888</v>
      </c>
      <c r="H3633" s="46">
        <v>0.49</v>
      </c>
      <c r="I3633" s="18" t="s">
        <v>3968</v>
      </c>
    </row>
    <row r="3634" spans="1:9" x14ac:dyDescent="0.35">
      <c r="A3634" s="68">
        <v>46087</v>
      </c>
      <c r="B3634" s="52" t="s">
        <v>850</v>
      </c>
      <c r="C3634" s="30" t="str">
        <f>IFERROR(
INDEX(#REF!,MATCH($E3634,#REF!,0)),
IFERROR(
INDEX('SETORES VARRIÇÃO'!$A:$A,MATCH($E3634,'SETORES VARRIÇÃO'!$H:$H,0)),
IFERROR(
INDEX(#REF!,MATCH($E3634,#REF!,0)),
INDEX(#REF!,MATCH($E3634,#REF!,0))
)))</f>
        <v>CV</v>
      </c>
      <c r="D3634" s="31" t="str">
        <f>IFERROR(
INDEX(#REF!,MATCH($E3634,#REF!,0)),
IFERROR(
INDEX('SETORES VARRIÇÃO'!$B:$B,MATCH($E3634,'SETORES VARRIÇÃO'!$H:$H,0)),
IFERROR(
INDEX(#REF!,MATCH($E3634,#REF!,0)),
INDEX(#REF!,MATCH($E3634,#REF!,0))
)))</f>
        <v>CV10202VJ0037</v>
      </c>
      <c r="E3634" s="30" t="str">
        <f t="shared" si="75"/>
        <v>03-0115</v>
      </c>
      <c r="F3634" s="19" t="str">
        <f>IFERROR(
INDEX(#REF!,MATCH($E3634,#REF!,0)),
IFERROR(
INDEX('SETORES VARRIÇÃO'!$F:$F,MATCH($E3634,'SETORES VARRIÇÃO'!$H:$H,0)),
IFERROR(
INDEX(#REF!,MATCH($E3634,#REF!,0)),
INDEX(#REF!,MATCH($E3634,#REF!,0))
)))</f>
        <v>Segunda/Quarta/Sexta</v>
      </c>
      <c r="G3634" s="18" t="s">
        <v>888</v>
      </c>
      <c r="H3634" s="46">
        <v>0.32</v>
      </c>
      <c r="I3634" s="18" t="s">
        <v>3969</v>
      </c>
    </row>
    <row r="3635" spans="1:9" x14ac:dyDescent="0.35">
      <c r="A3635" s="68">
        <v>46087</v>
      </c>
      <c r="B3635" s="52" t="s">
        <v>851</v>
      </c>
      <c r="C3635" s="30" t="str">
        <f>IFERROR(
INDEX(#REF!,MATCH($E3635,#REF!,0)),
IFERROR(
INDEX('SETORES VARRIÇÃO'!$A:$A,MATCH($E3635,'SETORES VARRIÇÃO'!$H:$H,0)),
IFERROR(
INDEX(#REF!,MATCH($E3635,#REF!,0)),
INDEX(#REF!,MATCH($E3635,#REF!,0))
)))</f>
        <v>CV</v>
      </c>
      <c r="D3635" s="31" t="str">
        <f>IFERROR(
INDEX(#REF!,MATCH($E3635,#REF!,0)),
IFERROR(
INDEX('SETORES VARRIÇÃO'!$B:$B,MATCH($E3635,'SETORES VARRIÇÃO'!$H:$H,0)),
IFERROR(
INDEX(#REF!,MATCH($E3635,#REF!,0)),
INDEX(#REF!,MATCH($E3635,#REF!,0))
)))</f>
        <v>CV10303VJ0022</v>
      </c>
      <c r="E3635" s="30" t="str">
        <f t="shared" si="75"/>
        <v>03-0116</v>
      </c>
      <c r="F3635" s="19" t="str">
        <f>IFERROR(
INDEX(#REF!,MATCH($E3635,#REF!,0)),
IFERROR(
INDEX('SETORES VARRIÇÃO'!$F:$F,MATCH($E3635,'SETORES VARRIÇÃO'!$H:$H,0)),
IFERROR(
INDEX(#REF!,MATCH($E3635,#REF!,0)),
INDEX(#REF!,MATCH($E3635,#REF!,0))
)))</f>
        <v>Terça/Sexta</v>
      </c>
      <c r="G3635" s="18" t="s">
        <v>888</v>
      </c>
      <c r="H3635" s="46">
        <v>0.44</v>
      </c>
      <c r="I3635" s="18" t="s">
        <v>3970</v>
      </c>
    </row>
    <row r="3636" spans="1:9" x14ac:dyDescent="0.35">
      <c r="A3636" s="68">
        <v>46087</v>
      </c>
      <c r="B3636" s="52" t="s">
        <v>852</v>
      </c>
      <c r="C3636" s="30" t="str">
        <f>IFERROR(
INDEX(#REF!,MATCH($E3636,#REF!,0)),
IFERROR(
INDEX('SETORES VARRIÇÃO'!$A:$A,MATCH($E3636,'SETORES VARRIÇÃO'!$H:$H,0)),
IFERROR(
INDEX(#REF!,MATCH($E3636,#REF!,0)),
INDEX(#REF!,MATCH($E3636,#REF!,0))
)))</f>
        <v>JT</v>
      </c>
      <c r="D3636" s="31" t="str">
        <f>IFERROR(
INDEX(#REF!,MATCH($E3636,#REF!,0)),
IFERROR(
INDEX('SETORES VARRIÇÃO'!$B:$B,MATCH($E3636,'SETORES VARRIÇÃO'!$H:$H,0)),
IFERROR(
INDEX(#REF!,MATCH($E3636,#REF!,0)),
INDEX(#REF!,MATCH($E3636,#REF!,0))
)))</f>
        <v>JT10302VJ0013</v>
      </c>
      <c r="E3636" s="30" t="str">
        <f t="shared" si="75"/>
        <v>03-0117</v>
      </c>
      <c r="F3636" s="19" t="str">
        <f>IFERROR(
INDEX(#REF!,MATCH($E3636,#REF!,0)),
IFERROR(
INDEX('SETORES VARRIÇÃO'!$F:$F,MATCH($E3636,'SETORES VARRIÇÃO'!$H:$H,0)),
IFERROR(
INDEX(#REF!,MATCH($E3636,#REF!,0)),
INDEX(#REF!,MATCH($E3636,#REF!,0))
)))</f>
        <v>Segunda/Quinta</v>
      </c>
      <c r="G3636" s="18" t="s">
        <v>888</v>
      </c>
      <c r="H3636" s="46">
        <v>0.34</v>
      </c>
      <c r="I3636" s="18" t="s">
        <v>3971</v>
      </c>
    </row>
    <row r="3637" spans="1:9" x14ac:dyDescent="0.35">
      <c r="A3637" s="68">
        <v>46087</v>
      </c>
      <c r="B3637" s="52" t="s">
        <v>853</v>
      </c>
      <c r="C3637" s="30" t="str">
        <f>IFERROR(
INDEX(#REF!,MATCH($E3637,#REF!,0)),
IFERROR(
INDEX('SETORES VARRIÇÃO'!$A:$A,MATCH($E3637,'SETORES VARRIÇÃO'!$H:$H,0)),
IFERROR(
INDEX(#REF!,MATCH($E3637,#REF!,0)),
INDEX(#REF!,MATCH($E3637,#REF!,0))
)))</f>
        <v>CV</v>
      </c>
      <c r="D3637" s="31" t="str">
        <f>IFERROR(
INDEX(#REF!,MATCH($E3637,#REF!,0)),
IFERROR(
INDEX('SETORES VARRIÇÃO'!$B:$B,MATCH($E3637,'SETORES VARRIÇÃO'!$H:$H,0)),
IFERROR(
INDEX(#REF!,MATCH($E3637,#REF!,0)),
INDEX(#REF!,MATCH($E3637,#REF!,0))
)))</f>
        <v>CV10202VJ0045</v>
      </c>
      <c r="E3637" s="30" t="str">
        <f t="shared" si="75"/>
        <v>03-0118</v>
      </c>
      <c r="F3637" s="19" t="str">
        <f>IFERROR(
INDEX(#REF!,MATCH($E3637,#REF!,0)),
IFERROR(
INDEX('SETORES VARRIÇÃO'!$F:$F,MATCH($E3637,'SETORES VARRIÇÃO'!$H:$H,0)),
IFERROR(
INDEX(#REF!,MATCH($E3637,#REF!,0)),
INDEX(#REF!,MATCH($E3637,#REF!,0))
)))</f>
        <v>Segunda/Quarta/Sexta</v>
      </c>
      <c r="G3637" s="18" t="s">
        <v>888</v>
      </c>
      <c r="H3637" s="46">
        <v>0.49</v>
      </c>
      <c r="I3637" s="18" t="s">
        <v>3972</v>
      </c>
    </row>
    <row r="3638" spans="1:9" x14ac:dyDescent="0.35">
      <c r="A3638" s="68">
        <v>46087</v>
      </c>
      <c r="B3638" s="52" t="s">
        <v>854</v>
      </c>
      <c r="C3638" s="30" t="str">
        <f>IFERROR(
INDEX(#REF!,MATCH($E3638,#REF!,0)),
IFERROR(
INDEX('SETORES VARRIÇÃO'!$A:$A,MATCH($E3638,'SETORES VARRIÇÃO'!$H:$H,0)),
IFERROR(
INDEX(#REF!,MATCH($E3638,#REF!,0)),
INDEX(#REF!,MATCH($E3638,#REF!,0))
)))</f>
        <v>MG</v>
      </c>
      <c r="D3638" s="31" t="str">
        <f>IFERROR(
INDEX(#REF!,MATCH($E3638,#REF!,0)),
IFERROR(
INDEX('SETORES VARRIÇÃO'!$B:$B,MATCH($E3638,'SETORES VARRIÇÃO'!$H:$H,0)),
IFERROR(
INDEX(#REF!,MATCH($E3638,#REF!,0)),
INDEX(#REF!,MATCH($E3638,#REF!,0))
)))</f>
        <v>MG10101VJ0003</v>
      </c>
      <c r="E3638" s="30" t="str">
        <f t="shared" si="75"/>
        <v>03-0119</v>
      </c>
      <c r="F3638" s="19" t="str">
        <f>IFERROR(
INDEX(#REF!,MATCH($E3638,#REF!,0)),
IFERROR(
INDEX('SETORES VARRIÇÃO'!$F:$F,MATCH($E3638,'SETORES VARRIÇÃO'!$H:$H,0)),
IFERROR(
INDEX(#REF!,MATCH($E3638,#REF!,0)),
INDEX(#REF!,MATCH($E3638,#REF!,0))
)))</f>
        <v>Segunda a Domingo</v>
      </c>
      <c r="G3638" s="18" t="s">
        <v>888</v>
      </c>
      <c r="H3638" s="46">
        <v>0.34</v>
      </c>
      <c r="I3638" s="18" t="s">
        <v>3973</v>
      </c>
    </row>
    <row r="3639" spans="1:9" x14ac:dyDescent="0.35">
      <c r="A3639" s="68">
        <v>46087</v>
      </c>
      <c r="B3639" s="52" t="s">
        <v>855</v>
      </c>
      <c r="C3639" s="30" t="str">
        <f>IFERROR(
INDEX(#REF!,MATCH($E3639,#REF!,0)),
IFERROR(
INDEX('SETORES VARRIÇÃO'!$A:$A,MATCH($E3639,'SETORES VARRIÇÃO'!$H:$H,0)),
IFERROR(
INDEX(#REF!,MATCH($E3639,#REF!,0)),
INDEX(#REF!,MATCH($E3639,#REF!,0))
)))</f>
        <v>CV</v>
      </c>
      <c r="D3639" s="31" t="str">
        <f>IFERROR(
INDEX(#REF!,MATCH($E3639,#REF!,0)),
IFERROR(
INDEX('SETORES VARRIÇÃO'!$B:$B,MATCH($E3639,'SETORES VARRIÇÃO'!$H:$H,0)),
IFERROR(
INDEX(#REF!,MATCH($E3639,#REF!,0)),
INDEX(#REF!,MATCH($E3639,#REF!,0))
)))</f>
        <v>CV10101VJ0008</v>
      </c>
      <c r="E3639" s="30" t="str">
        <f t="shared" si="75"/>
        <v>03-0120</v>
      </c>
      <c r="F3639" s="19" t="str">
        <f>IFERROR(
INDEX(#REF!,MATCH($E3639,#REF!,0)),
IFERROR(
INDEX('SETORES VARRIÇÃO'!$F:$F,MATCH($E3639,'SETORES VARRIÇÃO'!$H:$H,0)),
IFERROR(
INDEX(#REF!,MATCH($E3639,#REF!,0)),
INDEX(#REF!,MATCH($E3639,#REF!,0))
)))</f>
        <v>Segunda a Domingo</v>
      </c>
      <c r="G3639" s="18" t="s">
        <v>888</v>
      </c>
      <c r="H3639" s="46">
        <v>0.56000000000000005</v>
      </c>
      <c r="I3639" s="18" t="s">
        <v>3974</v>
      </c>
    </row>
    <row r="3640" spans="1:9" x14ac:dyDescent="0.35">
      <c r="A3640" s="68">
        <v>46087</v>
      </c>
      <c r="B3640" s="52" t="s">
        <v>856</v>
      </c>
      <c r="C3640" s="30" t="str">
        <f>IFERROR(
INDEX(#REF!,MATCH($E3640,#REF!,0)),
IFERROR(
INDEX('SETORES VARRIÇÃO'!$A:$A,MATCH($E3640,'SETORES VARRIÇÃO'!$H:$H,0)),
IFERROR(
INDEX(#REF!,MATCH($E3640,#REF!,0)),
INDEX(#REF!,MATCH($E3640,#REF!,0))
)))</f>
        <v>CV</v>
      </c>
      <c r="D3640" s="31" t="str">
        <f>IFERROR(
INDEX(#REF!,MATCH($E3640,#REF!,0)),
IFERROR(
INDEX('SETORES VARRIÇÃO'!$B:$B,MATCH($E3640,'SETORES VARRIÇÃO'!$H:$H,0)),
IFERROR(
INDEX(#REF!,MATCH($E3640,#REF!,0)),
INDEX(#REF!,MATCH($E3640,#REF!,0))
)))</f>
        <v>CV10202VJ0040</v>
      </c>
      <c r="E3640" s="30" t="str">
        <f t="shared" si="75"/>
        <v>03-0121</v>
      </c>
      <c r="F3640" s="19" t="str">
        <f>IFERROR(
INDEX(#REF!,MATCH($E3640,#REF!,0)),
IFERROR(
INDEX('SETORES VARRIÇÃO'!$F:$F,MATCH($E3640,'SETORES VARRIÇÃO'!$H:$H,0)),
IFERROR(
INDEX(#REF!,MATCH($E3640,#REF!,0)),
INDEX(#REF!,MATCH($E3640,#REF!,0))
)))</f>
        <v>Segunda/Quarta/Sexta</v>
      </c>
      <c r="G3640" s="18" t="s">
        <v>888</v>
      </c>
      <c r="H3640" s="46">
        <v>0.28999999999999998</v>
      </c>
      <c r="I3640" s="18" t="s">
        <v>3975</v>
      </c>
    </row>
    <row r="3641" spans="1:9" x14ac:dyDescent="0.35">
      <c r="A3641" s="68">
        <v>46087</v>
      </c>
      <c r="B3641" s="52" t="s">
        <v>857</v>
      </c>
      <c r="C3641" s="30" t="str">
        <f>IFERROR(
INDEX(#REF!,MATCH($E3641,#REF!,0)),
IFERROR(
INDEX('SETORES VARRIÇÃO'!$A:$A,MATCH($E3641,'SETORES VARRIÇÃO'!$H:$H,0)),
IFERROR(
INDEX(#REF!,MATCH($E3641,#REF!,0)),
INDEX(#REF!,MATCH($E3641,#REF!,0))
)))</f>
        <v>CV</v>
      </c>
      <c r="D3641" s="31" t="str">
        <f>IFERROR(
INDEX(#REF!,MATCH($E3641,#REF!,0)),
IFERROR(
INDEX('SETORES VARRIÇÃO'!$B:$B,MATCH($E3641,'SETORES VARRIÇÃO'!$H:$H,0)),
IFERROR(
INDEX(#REF!,MATCH($E3641,#REF!,0)),
INDEX(#REF!,MATCH($E3641,#REF!,0))
)))</f>
        <v>CV10202VJ0039</v>
      </c>
      <c r="E3641" s="30" t="str">
        <f t="shared" si="75"/>
        <v>03-0122</v>
      </c>
      <c r="F3641" s="19" t="str">
        <f>IFERROR(
INDEX(#REF!,MATCH($E3641,#REF!,0)),
IFERROR(
INDEX('SETORES VARRIÇÃO'!$F:$F,MATCH($E3641,'SETORES VARRIÇÃO'!$H:$H,0)),
IFERROR(
INDEX(#REF!,MATCH($E3641,#REF!,0)),
INDEX(#REF!,MATCH($E3641,#REF!,0))
)))</f>
        <v>Segunda/Quarta/Sexta</v>
      </c>
      <c r="G3641" s="18" t="s">
        <v>888</v>
      </c>
      <c r="H3641" s="46">
        <v>0.49</v>
      </c>
      <c r="I3641" s="18" t="s">
        <v>3976</v>
      </c>
    </row>
    <row r="3642" spans="1:9" x14ac:dyDescent="0.35">
      <c r="A3642" s="68">
        <v>46087</v>
      </c>
      <c r="B3642" s="52" t="s">
        <v>858</v>
      </c>
      <c r="C3642" s="30" t="str">
        <f>IFERROR(
INDEX(#REF!,MATCH($E3642,#REF!,0)),
IFERROR(
INDEX('SETORES VARRIÇÃO'!$A:$A,MATCH($E3642,'SETORES VARRIÇÃO'!$H:$H,0)),
IFERROR(
INDEX(#REF!,MATCH($E3642,#REF!,0)),
INDEX(#REF!,MATCH($E3642,#REF!,0))
)))</f>
        <v>JT</v>
      </c>
      <c r="D3642" s="31" t="str">
        <f>IFERROR(
INDEX(#REF!,MATCH($E3642,#REF!,0)),
IFERROR(
INDEX('SETORES VARRIÇÃO'!$B:$B,MATCH($E3642,'SETORES VARRIÇÃO'!$H:$H,0)),
IFERROR(
INDEX(#REF!,MATCH($E3642,#REF!,0)),
INDEX(#REF!,MATCH($E3642,#REF!,0))
)))</f>
        <v>JT10302VJ0012</v>
      </c>
      <c r="E3642" s="30" t="str">
        <f t="shared" si="75"/>
        <v>03-0123</v>
      </c>
      <c r="F3642" s="19" t="str">
        <f>IFERROR(
INDEX(#REF!,MATCH($E3642,#REF!,0)),
IFERROR(
INDEX('SETORES VARRIÇÃO'!$F:$F,MATCH($E3642,'SETORES VARRIÇÃO'!$H:$H,0)),
IFERROR(
INDEX(#REF!,MATCH($E3642,#REF!,0)),
INDEX(#REF!,MATCH($E3642,#REF!,0))
)))</f>
        <v>Segunda/Quinta</v>
      </c>
      <c r="G3642" s="18" t="s">
        <v>888</v>
      </c>
      <c r="H3642" s="46">
        <v>0.44</v>
      </c>
      <c r="I3642" s="18" t="s">
        <v>3977</v>
      </c>
    </row>
    <row r="3643" spans="1:9" x14ac:dyDescent="0.35">
      <c r="A3643" s="68">
        <v>46087</v>
      </c>
      <c r="B3643" s="52" t="s">
        <v>720</v>
      </c>
      <c r="C3643" s="30" t="str">
        <f>IFERROR(
INDEX(#REF!,MATCH($E3643,#REF!,0)),
IFERROR(
INDEX('SETORES VARRIÇÃO'!$A:$A,MATCH($E3643,'SETORES VARRIÇÃO'!$H:$H,0)),
IFERROR(
INDEX(#REF!,MATCH($E3643,#REF!,0)),
INDEX(#REF!,MATCH($E3643,#REF!,0))
)))</f>
        <v>MG</v>
      </c>
      <c r="D3643" s="31" t="str">
        <f>IFERROR(
INDEX(#REF!,MATCH($E3643,#REF!,0)),
IFERROR(
INDEX('SETORES VARRIÇÃO'!$B:$B,MATCH($E3643,'SETORES VARRIÇÃO'!$H:$H,0)),
IFERROR(
INDEX(#REF!,MATCH($E3643,#REF!,0)),
INDEX(#REF!,MATCH($E3643,#REF!,0))
)))</f>
        <v>MG10101VJ0001</v>
      </c>
      <c r="E3643" s="30" t="str">
        <f t="shared" si="75"/>
        <v>03-0124</v>
      </c>
      <c r="F3643" s="19" t="str">
        <f>IFERROR(
INDEX(#REF!,MATCH($E3643,#REF!,0)),
IFERROR(
INDEX('SETORES VARRIÇÃO'!$F:$F,MATCH($E3643,'SETORES VARRIÇÃO'!$H:$H,0)),
IFERROR(
INDEX(#REF!,MATCH($E3643,#REF!,0)),
INDEX(#REF!,MATCH($E3643,#REF!,0))
)))</f>
        <v>Segunda a Domingo</v>
      </c>
      <c r="G3643" s="18" t="s">
        <v>888</v>
      </c>
      <c r="H3643" s="46">
        <v>1</v>
      </c>
      <c r="I3643" s="18" t="s">
        <v>3978</v>
      </c>
    </row>
    <row r="3644" spans="1:9" x14ac:dyDescent="0.35">
      <c r="A3644" s="68">
        <v>46087</v>
      </c>
      <c r="B3644" s="52" t="s">
        <v>739</v>
      </c>
      <c r="C3644" s="30" t="str">
        <f>IFERROR(
INDEX(#REF!,MATCH($E3644,#REF!,0)),
IFERROR(
INDEX('SETORES VARRIÇÃO'!$A:$A,MATCH($E3644,'SETORES VARRIÇÃO'!$H:$H,0)),
IFERROR(
INDEX(#REF!,MATCH($E3644,#REF!,0)),
INDEX(#REF!,MATCH($E3644,#REF!,0))
)))</f>
        <v>CV</v>
      </c>
      <c r="D3644" s="31" t="str">
        <f>IFERROR(
INDEX(#REF!,MATCH($E3644,#REF!,0)),
IFERROR(
INDEX('SETORES VARRIÇÃO'!$B:$B,MATCH($E3644,'SETORES VARRIÇÃO'!$H:$H,0)),
IFERROR(
INDEX(#REF!,MATCH($E3644,#REF!,0)),
INDEX(#REF!,MATCH($E3644,#REF!,0))
)))</f>
        <v>CV10304VJ0028</v>
      </c>
      <c r="E3644" s="30" t="str">
        <f t="shared" si="75"/>
        <v>03-0125</v>
      </c>
      <c r="F3644" s="19" t="str">
        <f>IFERROR(
INDEX(#REF!,MATCH($E3644,#REF!,0)),
IFERROR(
INDEX('SETORES VARRIÇÃO'!$F:$F,MATCH($E3644,'SETORES VARRIÇÃO'!$H:$H,0)),
IFERROR(
INDEX(#REF!,MATCH($E3644,#REF!,0)),
INDEX(#REF!,MATCH($E3644,#REF!,0))
)))</f>
        <v>Quarta/Sábado</v>
      </c>
      <c r="G3644" s="18" t="s">
        <v>888</v>
      </c>
      <c r="H3644" s="46">
        <v>0.44</v>
      </c>
      <c r="I3644" s="18" t="s">
        <v>3979</v>
      </c>
    </row>
    <row r="3645" spans="1:9" x14ac:dyDescent="0.35">
      <c r="A3645" s="68">
        <v>46087</v>
      </c>
      <c r="B3645" s="52" t="s">
        <v>859</v>
      </c>
      <c r="C3645" s="30" t="str">
        <f>IFERROR(
INDEX(#REF!,MATCH($E3645,#REF!,0)),
IFERROR(
INDEX('SETORES VARRIÇÃO'!$A:$A,MATCH($E3645,'SETORES VARRIÇÃO'!$H:$H,0)),
IFERROR(
INDEX(#REF!,MATCH($E3645,#REF!,0)),
INDEX(#REF!,MATCH($E3645,#REF!,0))
)))</f>
        <v>CV</v>
      </c>
      <c r="D3645" s="31" t="str">
        <f>IFERROR(
INDEX(#REF!,MATCH($E3645,#REF!,0)),
IFERROR(
INDEX('SETORES VARRIÇÃO'!$B:$B,MATCH($E3645,'SETORES VARRIÇÃO'!$H:$H,0)),
IFERROR(
INDEX(#REF!,MATCH($E3645,#REF!,0)),
INDEX(#REF!,MATCH($E3645,#REF!,0))
)))</f>
        <v>CV10202VJ0033</v>
      </c>
      <c r="E3645" s="30" t="str">
        <f t="shared" si="75"/>
        <v>03-0126</v>
      </c>
      <c r="F3645" s="19" t="str">
        <f>IFERROR(
INDEX(#REF!,MATCH($E3645,#REF!,0)),
IFERROR(
INDEX('SETORES VARRIÇÃO'!$F:$F,MATCH($E3645,'SETORES VARRIÇÃO'!$H:$H,0)),
IFERROR(
INDEX(#REF!,MATCH($E3645,#REF!,0)),
INDEX(#REF!,MATCH($E3645,#REF!,0))
)))</f>
        <v>Segunda/Quarta/Sexta</v>
      </c>
      <c r="G3645" s="18" t="s">
        <v>888</v>
      </c>
      <c r="H3645" s="46">
        <v>0.49</v>
      </c>
      <c r="I3645" s="18" t="s">
        <v>3980</v>
      </c>
    </row>
    <row r="3646" spans="1:9" x14ac:dyDescent="0.35">
      <c r="A3646" s="68">
        <v>46087</v>
      </c>
      <c r="B3646" s="52" t="s">
        <v>740</v>
      </c>
      <c r="C3646" s="30" t="str">
        <f>IFERROR(
INDEX(#REF!,MATCH($E3646,#REF!,0)),
IFERROR(
INDEX('SETORES VARRIÇÃO'!$A:$A,MATCH($E3646,'SETORES VARRIÇÃO'!$H:$H,0)),
IFERROR(
INDEX(#REF!,MATCH($E3646,#REF!,0)),
INDEX(#REF!,MATCH($E3646,#REF!,0))
)))</f>
        <v>JT</v>
      </c>
      <c r="D3646" s="31" t="str">
        <f>IFERROR(
INDEX(#REF!,MATCH($E3646,#REF!,0)),
IFERROR(
INDEX('SETORES VARRIÇÃO'!$B:$B,MATCH($E3646,'SETORES VARRIÇÃO'!$H:$H,0)),
IFERROR(
INDEX(#REF!,MATCH($E3646,#REF!,0)),
INDEX(#REF!,MATCH($E3646,#REF!,0))
)))</f>
        <v>JT10304VJ0039</v>
      </c>
      <c r="E3646" s="30" t="str">
        <f t="shared" si="75"/>
        <v>03-0127</v>
      </c>
      <c r="F3646" s="19" t="str">
        <f>IFERROR(
INDEX(#REF!,MATCH($E3646,#REF!,0)),
IFERROR(
INDEX('SETORES VARRIÇÃO'!$F:$F,MATCH($E3646,'SETORES VARRIÇÃO'!$H:$H,0)),
IFERROR(
INDEX(#REF!,MATCH($E3646,#REF!,0)),
INDEX(#REF!,MATCH($E3646,#REF!,0))
)))</f>
        <v>Quarta/Sábado</v>
      </c>
      <c r="G3646" s="18" t="s">
        <v>887</v>
      </c>
      <c r="H3646" s="46" t="s">
        <v>941</v>
      </c>
      <c r="I3646" s="18" t="s">
        <v>3747</v>
      </c>
    </row>
    <row r="3647" spans="1:9" x14ac:dyDescent="0.35">
      <c r="A3647" s="68">
        <v>46087</v>
      </c>
      <c r="B3647" s="52" t="s">
        <v>860</v>
      </c>
      <c r="C3647" s="30" t="str">
        <f>IFERROR(
INDEX(#REF!,MATCH($E3647,#REF!,0)),
IFERROR(
INDEX('SETORES VARRIÇÃO'!$A:$A,MATCH($E3647,'SETORES VARRIÇÃO'!$H:$H,0)),
IFERROR(
INDEX(#REF!,MATCH($E3647,#REF!,0)),
INDEX(#REF!,MATCH($E3647,#REF!,0))
)))</f>
        <v>JT</v>
      </c>
      <c r="D3647" s="31" t="str">
        <f>IFERROR(
INDEX(#REF!,MATCH($E3647,#REF!,0)),
IFERROR(
INDEX('SETORES VARRIÇÃO'!$B:$B,MATCH($E3647,'SETORES VARRIÇÃO'!$H:$H,0)),
IFERROR(
INDEX(#REF!,MATCH($E3647,#REF!,0)),
INDEX(#REF!,MATCH($E3647,#REF!,0))
)))</f>
        <v>JT10303VJ0030</v>
      </c>
      <c r="E3647" s="30" t="str">
        <f t="shared" si="75"/>
        <v>03-0128</v>
      </c>
      <c r="F3647" s="19" t="str">
        <f>IFERROR(
INDEX(#REF!,MATCH($E3647,#REF!,0)),
IFERROR(
INDEX('SETORES VARRIÇÃO'!$F:$F,MATCH($E3647,'SETORES VARRIÇÃO'!$H:$H,0)),
IFERROR(
INDEX(#REF!,MATCH($E3647,#REF!,0)),
INDEX(#REF!,MATCH($E3647,#REF!,0))
)))</f>
        <v>Terça/Sexta</v>
      </c>
      <c r="G3647" s="18" t="s">
        <v>888</v>
      </c>
      <c r="H3647" s="46">
        <v>0.35</v>
      </c>
      <c r="I3647" s="18" t="s">
        <v>3981</v>
      </c>
    </row>
    <row r="3648" spans="1:9" x14ac:dyDescent="0.35">
      <c r="A3648" s="68">
        <v>46087</v>
      </c>
      <c r="B3648" s="52" t="s">
        <v>861</v>
      </c>
      <c r="C3648" s="30" t="str">
        <f>IFERROR(
INDEX(#REF!,MATCH($E3648,#REF!,0)),
IFERROR(
INDEX('SETORES VARRIÇÃO'!$A:$A,MATCH($E3648,'SETORES VARRIÇÃO'!$H:$H,0)),
IFERROR(
INDEX(#REF!,MATCH($E3648,#REF!,0)),
INDEX(#REF!,MATCH($E3648,#REF!,0))
)))</f>
        <v>CV</v>
      </c>
      <c r="D3648" s="31" t="str">
        <f>IFERROR(
INDEX(#REF!,MATCH($E3648,#REF!,0)),
IFERROR(
INDEX('SETORES VARRIÇÃO'!$B:$B,MATCH($E3648,'SETORES VARRIÇÃO'!$H:$H,0)),
IFERROR(
INDEX(#REF!,MATCH($E3648,#REF!,0)),
INDEX(#REF!,MATCH($E3648,#REF!,0))
)))</f>
        <v>CV10202VJ0041</v>
      </c>
      <c r="E3648" s="30" t="str">
        <f t="shared" ref="E3648:E3662" si="76">SUBSTITUTE(B3648,"SMSUB-LUTOCAR-","")</f>
        <v>03-0129</v>
      </c>
      <c r="F3648" s="19" t="str">
        <f>IFERROR(
INDEX(#REF!,MATCH($E3648,#REF!,0)),
IFERROR(
INDEX('SETORES VARRIÇÃO'!$F:$F,MATCH($E3648,'SETORES VARRIÇÃO'!$H:$H,0)),
IFERROR(
INDEX(#REF!,MATCH($E3648,#REF!,0)),
INDEX(#REF!,MATCH($E3648,#REF!,0))
)))</f>
        <v>Segunda/Quarta/Sexta</v>
      </c>
      <c r="G3648" s="18" t="s">
        <v>888</v>
      </c>
      <c r="H3648" s="46">
        <v>0.24</v>
      </c>
      <c r="I3648" s="18" t="s">
        <v>3982</v>
      </c>
    </row>
    <row r="3649" spans="1:9" x14ac:dyDescent="0.35">
      <c r="A3649" s="68">
        <v>46087</v>
      </c>
      <c r="B3649" s="52" t="s">
        <v>862</v>
      </c>
      <c r="C3649" s="30" t="str">
        <f>IFERROR(
INDEX(#REF!,MATCH($E3649,#REF!,0)),
IFERROR(
INDEX('SETORES VARRIÇÃO'!$A:$A,MATCH($E3649,'SETORES VARRIÇÃO'!$H:$H,0)),
IFERROR(
INDEX(#REF!,MATCH($E3649,#REF!,0)),
INDEX(#REF!,MATCH($E3649,#REF!,0))
)))</f>
        <v>CV</v>
      </c>
      <c r="D3649" s="31" t="str">
        <f>IFERROR(
INDEX(#REF!,MATCH($E3649,#REF!,0)),
IFERROR(
INDEX('SETORES VARRIÇÃO'!$B:$B,MATCH($E3649,'SETORES VARRIÇÃO'!$H:$H,0)),
IFERROR(
INDEX(#REF!,MATCH($E3649,#REF!,0)),
INDEX(#REF!,MATCH($E3649,#REF!,0))
)))</f>
        <v>CV10102VJ0010</v>
      </c>
      <c r="E3649" s="30" t="str">
        <f t="shared" si="76"/>
        <v>03-0130</v>
      </c>
      <c r="F3649" s="19" t="str">
        <f>IFERROR(
INDEX(#REF!,MATCH($E3649,#REF!,0)),
IFERROR(
INDEX('SETORES VARRIÇÃO'!$F:$F,MATCH($E3649,'SETORES VARRIÇÃO'!$H:$H,0)),
IFERROR(
INDEX(#REF!,MATCH($E3649,#REF!,0)),
INDEX(#REF!,MATCH($E3649,#REF!,0))
)))</f>
        <v>Segunda a Domingo</v>
      </c>
      <c r="G3649" s="18" t="s">
        <v>888</v>
      </c>
      <c r="H3649" s="46">
        <v>0.44</v>
      </c>
      <c r="I3649" s="18" t="s">
        <v>3983</v>
      </c>
    </row>
    <row r="3650" spans="1:9" x14ac:dyDescent="0.35">
      <c r="A3650" s="68">
        <v>46087</v>
      </c>
      <c r="B3650" s="52" t="s">
        <v>565</v>
      </c>
      <c r="C3650" s="30" t="str">
        <f>IFERROR(
INDEX(#REF!,MATCH($E3650,#REF!,0)),
IFERROR(
INDEX('SETORES VARRIÇÃO'!$A:$A,MATCH($E3650,'SETORES VARRIÇÃO'!$H:$H,0)),
IFERROR(
INDEX(#REF!,MATCH($E3650,#REF!,0)),
INDEX(#REF!,MATCH($E3650,#REF!,0))
)))</f>
        <v>CV</v>
      </c>
      <c r="D3650" s="31" t="str">
        <f>IFERROR(
INDEX(#REF!,MATCH($E3650,#REF!,0)),
IFERROR(
INDEX('SETORES VARRIÇÃO'!$B:$B,MATCH($E3650,'SETORES VARRIÇÃO'!$H:$H,0)),
IFERROR(
INDEX(#REF!,MATCH($E3650,#REF!,0)),
INDEX(#REF!,MATCH($E3650,#REF!,0))
)))</f>
        <v>CV10303VJ0020</v>
      </c>
      <c r="E3650" s="30" t="str">
        <f t="shared" si="76"/>
        <v>03-0131</v>
      </c>
      <c r="F3650" s="19" t="str">
        <f>IFERROR(
INDEX(#REF!,MATCH($E3650,#REF!,0)),
IFERROR(
INDEX('SETORES VARRIÇÃO'!$F:$F,MATCH($E3650,'SETORES VARRIÇÃO'!$H:$H,0)),
IFERROR(
INDEX(#REF!,MATCH($E3650,#REF!,0)),
INDEX(#REF!,MATCH($E3650,#REF!,0))
)))</f>
        <v>Terça/Sexta</v>
      </c>
      <c r="G3650" s="18" t="s">
        <v>888</v>
      </c>
      <c r="H3650" s="46">
        <v>0.54</v>
      </c>
      <c r="I3650" s="18" t="s">
        <v>3984</v>
      </c>
    </row>
    <row r="3651" spans="1:9" x14ac:dyDescent="0.35">
      <c r="A3651" s="68">
        <v>46087</v>
      </c>
      <c r="B3651" s="52" t="s">
        <v>863</v>
      </c>
      <c r="C3651" s="30" t="str">
        <f>IFERROR(
INDEX(#REF!,MATCH($E3651,#REF!,0)),
IFERROR(
INDEX('SETORES VARRIÇÃO'!$A:$A,MATCH($E3651,'SETORES VARRIÇÃO'!$H:$H,0)),
IFERROR(
INDEX(#REF!,MATCH($E3651,#REF!,0)),
INDEX(#REF!,MATCH($E3651,#REF!,0))
)))</f>
        <v>CV</v>
      </c>
      <c r="D3651" s="31" t="str">
        <f>IFERROR(
INDEX(#REF!,MATCH($E3651,#REF!,0)),
IFERROR(
INDEX('SETORES VARRIÇÃO'!$B:$B,MATCH($E3651,'SETORES VARRIÇÃO'!$H:$H,0)),
IFERROR(
INDEX(#REF!,MATCH($E3651,#REF!,0)),
INDEX(#REF!,MATCH($E3651,#REF!,0))
)))</f>
        <v>CV10202VJ0038</v>
      </c>
      <c r="E3651" s="30" t="str">
        <f t="shared" si="76"/>
        <v>03-0132</v>
      </c>
      <c r="F3651" s="19" t="str">
        <f>IFERROR(
INDEX(#REF!,MATCH($E3651,#REF!,0)),
IFERROR(
INDEX('SETORES VARRIÇÃO'!$F:$F,MATCH($E3651,'SETORES VARRIÇÃO'!$H:$H,0)),
IFERROR(
INDEX(#REF!,MATCH($E3651,#REF!,0)),
INDEX(#REF!,MATCH($E3651,#REF!,0))
)))</f>
        <v>Segunda/Quarta/Sexta</v>
      </c>
      <c r="G3651" s="18" t="s">
        <v>888</v>
      </c>
      <c r="H3651" s="46">
        <v>0.6</v>
      </c>
      <c r="I3651" s="18" t="s">
        <v>3985</v>
      </c>
    </row>
    <row r="3652" spans="1:9" x14ac:dyDescent="0.35">
      <c r="A3652" s="68">
        <v>46087</v>
      </c>
      <c r="B3652" s="52" t="s">
        <v>721</v>
      </c>
      <c r="C3652" s="30" t="str">
        <f>IFERROR(
INDEX(#REF!,MATCH($E3652,#REF!,0)),
IFERROR(
INDEX('SETORES VARRIÇÃO'!$A:$A,MATCH($E3652,'SETORES VARRIÇÃO'!$H:$H,0)),
IFERROR(
INDEX(#REF!,MATCH($E3652,#REF!,0)),
INDEX(#REF!,MATCH($E3652,#REF!,0))
)))</f>
        <v>JT</v>
      </c>
      <c r="D3652" s="31" t="str">
        <f>IFERROR(
INDEX(#REF!,MATCH($E3652,#REF!,0)),
IFERROR(
INDEX('SETORES VARRIÇÃO'!$B:$B,MATCH($E3652,'SETORES VARRIÇÃO'!$H:$H,0)),
IFERROR(
INDEX(#REF!,MATCH($E3652,#REF!,0)),
INDEX(#REF!,MATCH($E3652,#REF!,0))
)))</f>
        <v>JT10303VJ0031</v>
      </c>
      <c r="E3652" s="30" t="str">
        <f t="shared" si="76"/>
        <v>03-0133</v>
      </c>
      <c r="F3652" s="19" t="str">
        <f>IFERROR(
INDEX(#REF!,MATCH($E3652,#REF!,0)),
IFERROR(
INDEX('SETORES VARRIÇÃO'!$F:$F,MATCH($E3652,'SETORES VARRIÇÃO'!$H:$H,0)),
IFERROR(
INDEX(#REF!,MATCH($E3652,#REF!,0)),
INDEX(#REF!,MATCH($E3652,#REF!,0))
)))</f>
        <v>Terça/Sexta</v>
      </c>
      <c r="G3652" s="18" t="s">
        <v>888</v>
      </c>
      <c r="H3652" s="46">
        <v>0.94</v>
      </c>
      <c r="I3652" s="18" t="s">
        <v>3958</v>
      </c>
    </row>
    <row r="3653" spans="1:9" x14ac:dyDescent="0.35">
      <c r="A3653" s="68">
        <v>46087</v>
      </c>
      <c r="B3653" s="52" t="s">
        <v>864</v>
      </c>
      <c r="C3653" s="30" t="str">
        <f>IFERROR(
INDEX(#REF!,MATCH($E3653,#REF!,0)),
IFERROR(
INDEX('SETORES VARRIÇÃO'!$A:$A,MATCH($E3653,'SETORES VARRIÇÃO'!$H:$H,0)),
IFERROR(
INDEX(#REF!,MATCH($E3653,#REF!,0)),
INDEX(#REF!,MATCH($E3653,#REF!,0))
)))</f>
        <v>CV</v>
      </c>
      <c r="D3653" s="31" t="str">
        <f>IFERROR(
INDEX(#REF!,MATCH($E3653,#REF!,0)),
IFERROR(
INDEX('SETORES VARRIÇÃO'!$B:$B,MATCH($E3653,'SETORES VARRIÇÃO'!$H:$H,0)),
IFERROR(
INDEX(#REF!,MATCH($E3653,#REF!,0)),
INDEX(#REF!,MATCH($E3653,#REF!,0))
)))</f>
        <v>CV10203VJ0049</v>
      </c>
      <c r="E3653" s="30" t="str">
        <f t="shared" si="76"/>
        <v>03-0134</v>
      </c>
      <c r="F3653" s="19" t="str">
        <f>IFERROR(
INDEX(#REF!,MATCH($E3653,#REF!,0)),
IFERROR(
INDEX('SETORES VARRIÇÃO'!$F:$F,MATCH($E3653,'SETORES VARRIÇÃO'!$H:$H,0)),
IFERROR(
INDEX(#REF!,MATCH($E3653,#REF!,0)),
INDEX(#REF!,MATCH($E3653,#REF!,0))
)))</f>
        <v>Terça/Quinta/Sábado</v>
      </c>
      <c r="G3653" s="18" t="s">
        <v>888</v>
      </c>
      <c r="H3653" s="46">
        <v>0.84</v>
      </c>
      <c r="I3653" s="18" t="s">
        <v>3986</v>
      </c>
    </row>
    <row r="3654" spans="1:9" x14ac:dyDescent="0.35">
      <c r="A3654" s="68">
        <v>46087</v>
      </c>
      <c r="B3654" s="52" t="s">
        <v>865</v>
      </c>
      <c r="C3654" s="30" t="str">
        <f>IFERROR(
INDEX(#REF!,MATCH($E3654,#REF!,0)),
IFERROR(
INDEX('SETORES VARRIÇÃO'!$A:$A,MATCH($E3654,'SETORES VARRIÇÃO'!$H:$H,0)),
IFERROR(
INDEX(#REF!,MATCH($E3654,#REF!,0)),
INDEX(#REF!,MATCH($E3654,#REF!,0))
)))</f>
        <v>JT</v>
      </c>
      <c r="D3654" s="31" t="str">
        <f>IFERROR(
INDEX(#REF!,MATCH($E3654,#REF!,0)),
IFERROR(
INDEX('SETORES VARRIÇÃO'!$B:$B,MATCH($E3654,'SETORES VARRIÇÃO'!$H:$H,0)),
IFERROR(
INDEX(#REF!,MATCH($E3654,#REF!,0)),
INDEX(#REF!,MATCH($E3654,#REF!,0))
)))</f>
        <v>JT10303VJ0022</v>
      </c>
      <c r="E3654" s="30" t="str">
        <f t="shared" si="76"/>
        <v>03-0135</v>
      </c>
      <c r="F3654" s="19" t="str">
        <f>IFERROR(
INDEX(#REF!,MATCH($E3654,#REF!,0)),
IFERROR(
INDEX('SETORES VARRIÇÃO'!$F:$F,MATCH($E3654,'SETORES VARRIÇÃO'!$H:$H,0)),
IFERROR(
INDEX(#REF!,MATCH($E3654,#REF!,0)),
INDEX(#REF!,MATCH($E3654,#REF!,0))
)))</f>
        <v>Terça/Sexta</v>
      </c>
      <c r="G3654" s="18" t="s">
        <v>888</v>
      </c>
      <c r="H3654" s="46">
        <v>0.44</v>
      </c>
      <c r="I3654" s="18" t="s">
        <v>3987</v>
      </c>
    </row>
    <row r="3655" spans="1:9" x14ac:dyDescent="0.35">
      <c r="A3655" s="68">
        <v>46087</v>
      </c>
      <c r="B3655" s="52" t="s">
        <v>866</v>
      </c>
      <c r="C3655" s="30" t="str">
        <f>IFERROR(
INDEX(#REF!,MATCH($E3655,#REF!,0)),
IFERROR(
INDEX('SETORES VARRIÇÃO'!$A:$A,MATCH($E3655,'SETORES VARRIÇÃO'!$H:$H,0)),
IFERROR(
INDEX(#REF!,MATCH($E3655,#REF!,0)),
INDEX(#REF!,MATCH($E3655,#REF!,0))
)))</f>
        <v>CV</v>
      </c>
      <c r="D3655" s="31" t="str">
        <f>IFERROR(
INDEX(#REF!,MATCH($E3655,#REF!,0)),
IFERROR(
INDEX('SETORES VARRIÇÃO'!$B:$B,MATCH($E3655,'SETORES VARRIÇÃO'!$H:$H,0)),
IFERROR(
INDEX(#REF!,MATCH($E3655,#REF!,0)),
INDEX(#REF!,MATCH($E3655,#REF!,0))
)))</f>
        <v>CV10202VJ0031</v>
      </c>
      <c r="E3655" s="30" t="str">
        <f t="shared" si="76"/>
        <v>03-0136</v>
      </c>
      <c r="F3655" s="19" t="str">
        <f>IFERROR(
INDEX(#REF!,MATCH($E3655,#REF!,0)),
IFERROR(
INDEX('SETORES VARRIÇÃO'!$F:$F,MATCH($E3655,'SETORES VARRIÇÃO'!$H:$H,0)),
IFERROR(
INDEX(#REF!,MATCH($E3655,#REF!,0)),
INDEX(#REF!,MATCH($E3655,#REF!,0))
)))</f>
        <v>Segunda/Quarta/Sexta</v>
      </c>
      <c r="G3655" s="18" t="s">
        <v>888</v>
      </c>
      <c r="H3655" s="46">
        <v>0.43</v>
      </c>
      <c r="I3655" s="18" t="s">
        <v>3988</v>
      </c>
    </row>
    <row r="3656" spans="1:9" x14ac:dyDescent="0.35">
      <c r="A3656" s="68">
        <v>46087</v>
      </c>
      <c r="B3656" s="52" t="s">
        <v>722</v>
      </c>
      <c r="C3656" s="30" t="str">
        <f>IFERROR(
INDEX(#REF!,MATCH($E3656,#REF!,0)),
IFERROR(
INDEX('SETORES VARRIÇÃO'!$A:$A,MATCH($E3656,'SETORES VARRIÇÃO'!$H:$H,0)),
IFERROR(
INDEX(#REF!,MATCH($E3656,#REF!,0)),
INDEX(#REF!,MATCH($E3656,#REF!,0))
)))</f>
        <v>JT</v>
      </c>
      <c r="D3656" s="31" t="str">
        <f>IFERROR(
INDEX(#REF!,MATCH($E3656,#REF!,0)),
IFERROR(
INDEX('SETORES VARRIÇÃO'!$B:$B,MATCH($E3656,'SETORES VARRIÇÃO'!$H:$H,0)),
IFERROR(
INDEX(#REF!,MATCH($E3656,#REF!,0)),
INDEX(#REF!,MATCH($E3656,#REF!,0))
)))</f>
        <v>JT10303VJ0021</v>
      </c>
      <c r="E3656" s="30" t="str">
        <f t="shared" si="76"/>
        <v>03-0137</v>
      </c>
      <c r="F3656" s="19" t="str">
        <f>IFERROR(
INDEX(#REF!,MATCH($E3656,#REF!,0)),
IFERROR(
INDEX('SETORES VARRIÇÃO'!$F:$F,MATCH($E3656,'SETORES VARRIÇÃO'!$H:$H,0)),
IFERROR(
INDEX(#REF!,MATCH($E3656,#REF!,0)),
INDEX(#REF!,MATCH($E3656,#REF!,0))
)))</f>
        <v>Terça/Sexta</v>
      </c>
      <c r="G3656" s="18" t="s">
        <v>888</v>
      </c>
      <c r="H3656" s="46">
        <v>0.94</v>
      </c>
      <c r="I3656" s="18" t="s">
        <v>3989</v>
      </c>
    </row>
    <row r="3657" spans="1:9" x14ac:dyDescent="0.35">
      <c r="A3657" s="68">
        <v>46087</v>
      </c>
      <c r="B3657" s="52" t="s">
        <v>867</v>
      </c>
      <c r="C3657" s="30" t="str">
        <f>IFERROR(
INDEX(#REF!,MATCH($E3657,#REF!,0)),
IFERROR(
INDEX('SETORES VARRIÇÃO'!$A:$A,MATCH($E3657,'SETORES VARRIÇÃO'!$H:$H,0)),
IFERROR(
INDEX(#REF!,MATCH($E3657,#REF!,0)),
INDEX(#REF!,MATCH($E3657,#REF!,0))
)))</f>
        <v>JT</v>
      </c>
      <c r="D3657" s="31" t="str">
        <f>IFERROR(
INDEX(#REF!,MATCH($E3657,#REF!,0)),
IFERROR(
INDEX('SETORES VARRIÇÃO'!$B:$B,MATCH($E3657,'SETORES VARRIÇÃO'!$H:$H,0)),
IFERROR(
INDEX(#REF!,MATCH($E3657,#REF!,0)),
INDEX(#REF!,MATCH($E3657,#REF!,0))
)))</f>
        <v>JT10102VJ0002</v>
      </c>
      <c r="E3657" s="30" t="str">
        <f t="shared" si="76"/>
        <v>03-0138</v>
      </c>
      <c r="F3657" s="19" t="str">
        <f>IFERROR(
INDEX(#REF!,MATCH($E3657,#REF!,0)),
IFERROR(
INDEX('SETORES VARRIÇÃO'!$F:$F,MATCH($E3657,'SETORES VARRIÇÃO'!$H:$H,0)),
IFERROR(
INDEX(#REF!,MATCH($E3657,#REF!,0)),
INDEX(#REF!,MATCH($E3657,#REF!,0))
)))</f>
        <v>Segunda a Domingo</v>
      </c>
      <c r="G3657" s="18" t="s">
        <v>888</v>
      </c>
      <c r="H3657" s="46">
        <v>0.79</v>
      </c>
      <c r="I3657" s="18" t="s">
        <v>3990</v>
      </c>
    </row>
    <row r="3658" spans="1:9" x14ac:dyDescent="0.35">
      <c r="A3658" s="68">
        <v>46087</v>
      </c>
      <c r="B3658" s="52" t="s">
        <v>868</v>
      </c>
      <c r="C3658" s="30" t="str">
        <f>IFERROR(
INDEX(#REF!,MATCH($E3658,#REF!,0)),
IFERROR(
INDEX('SETORES VARRIÇÃO'!$A:$A,MATCH($E3658,'SETORES VARRIÇÃO'!$H:$H,0)),
IFERROR(
INDEX(#REF!,MATCH($E3658,#REF!,0)),
INDEX(#REF!,MATCH($E3658,#REF!,0))
)))</f>
        <v>CV</v>
      </c>
      <c r="D3658" s="31" t="str">
        <f>IFERROR(
INDEX(#REF!,MATCH($E3658,#REF!,0)),
IFERROR(
INDEX('SETORES VARRIÇÃO'!$B:$B,MATCH($E3658,'SETORES VARRIÇÃO'!$H:$H,0)),
IFERROR(
INDEX(#REF!,MATCH($E3658,#REF!,0)),
INDEX(#REF!,MATCH($E3658,#REF!,0))
)))</f>
        <v>CV10302VJ0014</v>
      </c>
      <c r="E3658" s="30" t="str">
        <f t="shared" si="76"/>
        <v>03-0139</v>
      </c>
      <c r="F3658" s="19" t="str">
        <f>IFERROR(
INDEX(#REF!,MATCH($E3658,#REF!,0)),
IFERROR(
INDEX('SETORES VARRIÇÃO'!$F:$F,MATCH($E3658,'SETORES VARRIÇÃO'!$H:$H,0)),
IFERROR(
INDEX(#REF!,MATCH($E3658,#REF!,0)),
INDEX(#REF!,MATCH($E3658,#REF!,0))
)))</f>
        <v>Segunda/Quinta</v>
      </c>
      <c r="G3658" s="18" t="s">
        <v>887</v>
      </c>
      <c r="H3658" s="46" t="s">
        <v>1024</v>
      </c>
      <c r="I3658" s="18" t="s">
        <v>3870</v>
      </c>
    </row>
    <row r="3659" spans="1:9" x14ac:dyDescent="0.35">
      <c r="A3659" s="68">
        <v>46087</v>
      </c>
      <c r="B3659" s="52" t="s">
        <v>869</v>
      </c>
      <c r="C3659" s="30" t="str">
        <f>IFERROR(
INDEX(#REF!,MATCH($E3659,#REF!,0)),
IFERROR(
INDEX('SETORES VARRIÇÃO'!$A:$A,MATCH($E3659,'SETORES VARRIÇÃO'!$H:$H,0)),
IFERROR(
INDEX(#REF!,MATCH($E3659,#REF!,0)),
INDEX(#REF!,MATCH($E3659,#REF!,0))
)))</f>
        <v>JT</v>
      </c>
      <c r="D3659" s="31" t="str">
        <f>IFERROR(
INDEX(#REF!,MATCH($E3659,#REF!,0)),
IFERROR(
INDEX('SETORES VARRIÇÃO'!$B:$B,MATCH($E3659,'SETORES VARRIÇÃO'!$H:$H,0)),
IFERROR(
INDEX(#REF!,MATCH($E3659,#REF!,0)),
INDEX(#REF!,MATCH($E3659,#REF!,0))
)))</f>
        <v>JT10203VJ0053</v>
      </c>
      <c r="E3659" s="30" t="str">
        <f t="shared" si="76"/>
        <v>03-0140</v>
      </c>
      <c r="F3659" s="19" t="str">
        <f>IFERROR(
INDEX(#REF!,MATCH($E3659,#REF!,0)),
IFERROR(
INDEX('SETORES VARRIÇÃO'!$F:$F,MATCH($E3659,'SETORES VARRIÇÃO'!$H:$H,0)),
IFERROR(
INDEX(#REF!,MATCH($E3659,#REF!,0)),
INDEX(#REF!,MATCH($E3659,#REF!,0))
)))</f>
        <v>Terça/Quinta/Sábado</v>
      </c>
      <c r="G3659" s="18" t="s">
        <v>888</v>
      </c>
      <c r="H3659" s="46">
        <v>0.44</v>
      </c>
      <c r="I3659" s="18" t="s">
        <v>3991</v>
      </c>
    </row>
    <row r="3660" spans="1:9" x14ac:dyDescent="0.35">
      <c r="A3660" s="68">
        <v>46087</v>
      </c>
      <c r="B3660" s="52" t="s">
        <v>870</v>
      </c>
      <c r="C3660" s="30" t="str">
        <f>IFERROR(
INDEX(#REF!,MATCH($E3660,#REF!,0)),
IFERROR(
INDEX('SETORES VARRIÇÃO'!$A:$A,MATCH($E3660,'SETORES VARRIÇÃO'!$H:$H,0)),
IFERROR(
INDEX(#REF!,MATCH($E3660,#REF!,0)),
INDEX(#REF!,MATCH($E3660,#REF!,0))
)))</f>
        <v>JT</v>
      </c>
      <c r="D3660" s="31" t="str">
        <f>IFERROR(
INDEX(#REF!,MATCH($E3660,#REF!,0)),
IFERROR(
INDEX('SETORES VARRIÇÃO'!$B:$B,MATCH($E3660,'SETORES VARRIÇÃO'!$H:$H,0)),
IFERROR(
INDEX(#REF!,MATCH($E3660,#REF!,0)),
INDEX(#REF!,MATCH($E3660,#REF!,0))
)))</f>
        <v>JT10302VJ0018</v>
      </c>
      <c r="E3660" s="30" t="str">
        <f t="shared" si="76"/>
        <v>03-0141</v>
      </c>
      <c r="F3660" s="19" t="str">
        <f>IFERROR(
INDEX(#REF!,MATCH($E3660,#REF!,0)),
IFERROR(
INDEX('SETORES VARRIÇÃO'!$F:$F,MATCH($E3660,'SETORES VARRIÇÃO'!$H:$H,0)),
IFERROR(
INDEX(#REF!,MATCH($E3660,#REF!,0)),
INDEX(#REF!,MATCH($E3660,#REF!,0))
)))</f>
        <v>Segunda/Quinta</v>
      </c>
      <c r="G3660" s="18" t="s">
        <v>888</v>
      </c>
      <c r="H3660" s="46">
        <v>0.79</v>
      </c>
      <c r="I3660" s="18" t="s">
        <v>3992</v>
      </c>
    </row>
    <row r="3661" spans="1:9" x14ac:dyDescent="0.35">
      <c r="A3661" s="68">
        <v>46087</v>
      </c>
      <c r="B3661" s="52" t="s">
        <v>752</v>
      </c>
      <c r="C3661" s="30" t="str">
        <f>IFERROR(
INDEX(#REF!,MATCH($E3661,#REF!,0)),
IFERROR(
INDEX('SETORES VARRIÇÃO'!$A:$A,MATCH($E3661,'SETORES VARRIÇÃO'!$H:$H,0)),
IFERROR(
INDEX(#REF!,MATCH($E3661,#REF!,0)),
INDEX(#REF!,MATCH($E3661,#REF!,0))
)))</f>
        <v>JT</v>
      </c>
      <c r="D3661" s="31" t="str">
        <f>IFERROR(
INDEX(#REF!,MATCH($E3661,#REF!,0)),
IFERROR(
INDEX('SETORES VARRIÇÃO'!$B:$B,MATCH($E3661,'SETORES VARRIÇÃO'!$H:$H,0)),
IFERROR(
INDEX(#REF!,MATCH($E3661,#REF!,0)),
INDEX(#REF!,MATCH($E3661,#REF!,0))
)))</f>
        <v>JT10303VJ0023</v>
      </c>
      <c r="E3661" s="30" t="str">
        <f t="shared" si="76"/>
        <v>03-0142</v>
      </c>
      <c r="F3661" s="19" t="str">
        <f>IFERROR(
INDEX(#REF!,MATCH($E3661,#REF!,0)),
IFERROR(
INDEX('SETORES VARRIÇÃO'!$F:$F,MATCH($E3661,'SETORES VARRIÇÃO'!$H:$H,0)),
IFERROR(
INDEX(#REF!,MATCH($E3661,#REF!,0)),
INDEX(#REF!,MATCH($E3661,#REF!,0))
)))</f>
        <v>Terça/Sexta</v>
      </c>
      <c r="G3661" s="18" t="s">
        <v>888</v>
      </c>
      <c r="H3661" s="46">
        <v>0.37</v>
      </c>
      <c r="I3661" s="18" t="s">
        <v>3993</v>
      </c>
    </row>
    <row r="3662" spans="1:9" x14ac:dyDescent="0.35">
      <c r="A3662" s="68">
        <v>46087</v>
      </c>
      <c r="B3662" s="52" t="s">
        <v>871</v>
      </c>
      <c r="C3662" s="30" t="str">
        <f>IFERROR(
INDEX(#REF!,MATCH($E3662,#REF!,0)),
IFERROR(
INDEX('SETORES VARRIÇÃO'!$A:$A,MATCH($E3662,'SETORES VARRIÇÃO'!$H:$H,0)),
IFERROR(
INDEX(#REF!,MATCH($E3662,#REF!,0)),
INDEX(#REF!,MATCH($E3662,#REF!,0))
)))</f>
        <v>JT</v>
      </c>
      <c r="D3662" s="31" t="str">
        <f>IFERROR(
INDEX(#REF!,MATCH($E3662,#REF!,0)),
IFERROR(
INDEX('SETORES VARRIÇÃO'!$B:$B,MATCH($E3662,'SETORES VARRIÇÃO'!$H:$H,0)),
IFERROR(
INDEX(#REF!,MATCH($E3662,#REF!,0)),
INDEX(#REF!,MATCH($E3662,#REF!,0))
)))</f>
        <v>JT10304VJ0038</v>
      </c>
      <c r="E3662" s="30" t="str">
        <f t="shared" si="76"/>
        <v>03-0143</v>
      </c>
      <c r="F3662" s="19" t="str">
        <f>IFERROR(
INDEX(#REF!,MATCH($E3662,#REF!,0)),
IFERROR(
INDEX('SETORES VARRIÇÃO'!$F:$F,MATCH($E3662,'SETORES VARRIÇÃO'!$H:$H,0)),
IFERROR(
INDEX(#REF!,MATCH($E3662,#REF!,0)),
INDEX(#REF!,MATCH($E3662,#REF!,0))
)))</f>
        <v>Quarta/Sábado</v>
      </c>
      <c r="G3662" s="18" t="s">
        <v>888</v>
      </c>
      <c r="H3662" s="46">
        <v>0.59</v>
      </c>
      <c r="I3662" s="18" t="s">
        <v>3994</v>
      </c>
    </row>
    <row r="3663" spans="1:9" x14ac:dyDescent="0.35">
      <c r="A3663" s="68">
        <v>46090</v>
      </c>
      <c r="B3663" s="52" t="s">
        <v>731</v>
      </c>
      <c r="C3663" s="30" t="str">
        <f>IFERROR(
INDEX(#REF!,MATCH($E3663,#REF!,0)),
IFERROR(
INDEX('SETORES VARRIÇÃO'!$A:$A,MATCH($E3663,'SETORES VARRIÇÃO'!$H:$H,0)),
IFERROR(
INDEX(#REF!,MATCH($E3663,#REF!,0)),
INDEX(#REF!,MATCH($E3663,#REF!,0))
)))</f>
        <v>JT</v>
      </c>
      <c r="D3663" s="31" t="str">
        <f>IFERROR(
INDEX(#REF!,MATCH($E3663,#REF!,0)),
IFERROR(
INDEX('SETORES VARRIÇÃO'!$B:$B,MATCH($E3663,'SETORES VARRIÇÃO'!$H:$H,0)),
IFERROR(
INDEX(#REF!,MATCH($E3663,#REF!,0)),
INDEX(#REF!,MATCH($E3663,#REF!,0))
)))</f>
        <v>JT10304VJ0043</v>
      </c>
      <c r="E3663" s="30" t="str">
        <f t="shared" ref="E3663:E3726" si="77">SUBSTITUTE(B3663,"SMSUB-LUTOCAR-","")</f>
        <v>03-0025</v>
      </c>
      <c r="F3663" s="19" t="str">
        <f>IFERROR(
INDEX(#REF!,MATCH($E3663,#REF!,0)),
IFERROR(
INDEX('SETORES VARRIÇÃO'!$F:$F,MATCH($E3663,'SETORES VARRIÇÃO'!$H:$H,0)),
IFERROR(
INDEX(#REF!,MATCH($E3663,#REF!,0)),
INDEX(#REF!,MATCH($E3663,#REF!,0))
)))</f>
        <v>Quarta/Sábado</v>
      </c>
      <c r="G3663" s="18" t="s">
        <v>887</v>
      </c>
      <c r="H3663" s="46" t="s">
        <v>965</v>
      </c>
      <c r="I3663" s="18" t="s">
        <v>3995</v>
      </c>
    </row>
    <row r="3664" spans="1:9" x14ac:dyDescent="0.35">
      <c r="A3664" s="68">
        <v>46090</v>
      </c>
      <c r="B3664" s="52" t="s">
        <v>756</v>
      </c>
      <c r="C3664" s="30" t="str">
        <f>IFERROR(
INDEX(#REF!,MATCH($E3664,#REF!,0)),
IFERROR(
INDEX('SETORES VARRIÇÃO'!$A:$A,MATCH($E3664,'SETORES VARRIÇÃO'!$H:$H,0)),
IFERROR(
INDEX(#REF!,MATCH($E3664,#REF!,0)),
INDEX(#REF!,MATCH($E3664,#REF!,0))
)))</f>
        <v>JT</v>
      </c>
      <c r="D3664" s="31" t="str">
        <f>IFERROR(
INDEX(#REF!,MATCH($E3664,#REF!,0)),
IFERROR(
INDEX('SETORES VARRIÇÃO'!$B:$B,MATCH($E3664,'SETORES VARRIÇÃO'!$H:$H,0)),
IFERROR(
INDEX(#REF!,MATCH($E3664,#REF!,0)),
INDEX(#REF!,MATCH($E3664,#REF!,0))
)))</f>
        <v>JT10303VJ0035</v>
      </c>
      <c r="E3664" s="30" t="str">
        <f t="shared" si="77"/>
        <v>03-0001</v>
      </c>
      <c r="F3664" s="19" t="str">
        <f>IFERROR(
INDEX(#REF!,MATCH($E3664,#REF!,0)),
IFERROR(
INDEX('SETORES VARRIÇÃO'!$F:$F,MATCH($E3664,'SETORES VARRIÇÃO'!$H:$H,0)),
IFERROR(
INDEX(#REF!,MATCH($E3664,#REF!,0)),
INDEX(#REF!,MATCH($E3664,#REF!,0))
)))</f>
        <v>Terça/Sexta</v>
      </c>
      <c r="G3664" s="18" t="s">
        <v>888</v>
      </c>
      <c r="H3664" s="46">
        <v>0.3</v>
      </c>
      <c r="I3664" s="18" t="s">
        <v>3996</v>
      </c>
    </row>
    <row r="3665" spans="1:9" x14ac:dyDescent="0.35">
      <c r="A3665" s="68">
        <v>46090</v>
      </c>
      <c r="B3665" s="52" t="s">
        <v>567</v>
      </c>
      <c r="C3665" s="30" t="str">
        <f>IFERROR(
INDEX(#REF!,MATCH($E3665,#REF!,0)),
IFERROR(
INDEX('SETORES VARRIÇÃO'!$A:$A,MATCH($E3665,'SETORES VARRIÇÃO'!$H:$H,0)),
IFERROR(
INDEX(#REF!,MATCH($E3665,#REF!,0)),
INDEX(#REF!,MATCH($E3665,#REF!,0))
)))</f>
        <v>JT</v>
      </c>
      <c r="D3665" s="31" t="str">
        <f>IFERROR(
INDEX(#REF!,MATCH($E3665,#REF!,0)),
IFERROR(
INDEX('SETORES VARRIÇÃO'!$B:$B,MATCH($E3665,'SETORES VARRIÇÃO'!$H:$H,0)),
IFERROR(
INDEX(#REF!,MATCH($E3665,#REF!,0)),
INDEX(#REF!,MATCH($E3665,#REF!,0))
)))</f>
        <v>JT10303VJ0025</v>
      </c>
      <c r="E3665" s="30" t="str">
        <f t="shared" si="77"/>
        <v>03-0002</v>
      </c>
      <c r="F3665" s="19" t="str">
        <f>IFERROR(
INDEX(#REF!,MATCH($E3665,#REF!,0)),
IFERROR(
INDEX('SETORES VARRIÇÃO'!$F:$F,MATCH($E3665,'SETORES VARRIÇÃO'!$H:$H,0)),
IFERROR(
INDEX(#REF!,MATCH($E3665,#REF!,0)),
INDEX(#REF!,MATCH($E3665,#REF!,0))
)))</f>
        <v>Terça/Sexta</v>
      </c>
      <c r="G3665" s="18" t="s">
        <v>888</v>
      </c>
      <c r="H3665" s="46">
        <v>1</v>
      </c>
      <c r="I3665" s="18" t="s">
        <v>3997</v>
      </c>
    </row>
    <row r="3666" spans="1:9" x14ac:dyDescent="0.35">
      <c r="A3666" s="68">
        <v>46090</v>
      </c>
      <c r="B3666" s="52" t="s">
        <v>757</v>
      </c>
      <c r="C3666" s="30" t="str">
        <f>IFERROR(
INDEX(#REF!,MATCH($E3666,#REF!,0)),
IFERROR(
INDEX('SETORES VARRIÇÃO'!$A:$A,MATCH($E3666,'SETORES VARRIÇÃO'!$H:$H,0)),
IFERROR(
INDEX(#REF!,MATCH($E3666,#REF!,0)),
INDEX(#REF!,MATCH($E3666,#REF!,0))
)))</f>
        <v>CV</v>
      </c>
      <c r="D3666" s="31" t="str">
        <f>IFERROR(
INDEX(#REF!,MATCH($E3666,#REF!,0)),
IFERROR(
INDEX('SETORES VARRIÇÃO'!$B:$B,MATCH($E3666,'SETORES VARRIÇÃO'!$H:$H,0)),
IFERROR(
INDEX(#REF!,MATCH($E3666,#REF!,0)),
INDEX(#REF!,MATCH($E3666,#REF!,0))
)))</f>
        <v>CV10304VJ0025</v>
      </c>
      <c r="E3666" s="30" t="str">
        <f t="shared" si="77"/>
        <v>03-0003</v>
      </c>
      <c r="F3666" s="19" t="str">
        <f>IFERROR(
INDEX(#REF!,MATCH($E3666,#REF!,0)),
IFERROR(
INDEX('SETORES VARRIÇÃO'!$F:$F,MATCH($E3666,'SETORES VARRIÇÃO'!$H:$H,0)),
IFERROR(
INDEX(#REF!,MATCH($E3666,#REF!,0)),
INDEX(#REF!,MATCH($E3666,#REF!,0))
)))</f>
        <v>Quarta/Sábado</v>
      </c>
      <c r="G3666" s="18" t="s">
        <v>887</v>
      </c>
      <c r="H3666" s="46" t="s">
        <v>896</v>
      </c>
      <c r="I3666" s="18" t="s">
        <v>725</v>
      </c>
    </row>
    <row r="3667" spans="1:9" x14ac:dyDescent="0.35">
      <c r="A3667" s="68">
        <v>46090</v>
      </c>
      <c r="B3667" s="52" t="s">
        <v>732</v>
      </c>
      <c r="C3667" s="30" t="str">
        <f>IFERROR(
INDEX(#REF!,MATCH($E3667,#REF!,0)),
IFERROR(
INDEX('SETORES VARRIÇÃO'!$A:$A,MATCH($E3667,'SETORES VARRIÇÃO'!$H:$H,0)),
IFERROR(
INDEX(#REF!,MATCH($E3667,#REF!,0)),
INDEX(#REF!,MATCH($E3667,#REF!,0))
)))</f>
        <v>JT</v>
      </c>
      <c r="D3667" s="31" t="str">
        <f>IFERROR(
INDEX(#REF!,MATCH($E3667,#REF!,0)),
IFERROR(
INDEX('SETORES VARRIÇÃO'!$B:$B,MATCH($E3667,'SETORES VARRIÇÃO'!$H:$H,0)),
IFERROR(
INDEX(#REF!,MATCH($E3667,#REF!,0)),
INDEX(#REF!,MATCH($E3667,#REF!,0))
)))</f>
        <v>JT10304VJ0059</v>
      </c>
      <c r="E3667" s="30" t="str">
        <f t="shared" si="77"/>
        <v>03-0004</v>
      </c>
      <c r="F3667" s="19" t="str">
        <f>IFERROR(
INDEX(#REF!,MATCH($E3667,#REF!,0)),
IFERROR(
INDEX('SETORES VARRIÇÃO'!$F:$F,MATCH($E3667,'SETORES VARRIÇÃO'!$H:$H,0)),
IFERROR(
INDEX(#REF!,MATCH($E3667,#REF!,0)),
INDEX(#REF!,MATCH($E3667,#REF!,0))
)))</f>
        <v>Quarta/Sábado</v>
      </c>
      <c r="G3667" s="18" t="s">
        <v>887</v>
      </c>
      <c r="H3667" s="46" t="s">
        <v>960</v>
      </c>
      <c r="I3667" s="18" t="s">
        <v>3998</v>
      </c>
    </row>
    <row r="3668" spans="1:9" x14ac:dyDescent="0.35">
      <c r="A3668" s="68">
        <v>46090</v>
      </c>
      <c r="B3668" s="52" t="s">
        <v>758</v>
      </c>
      <c r="C3668" s="30" t="str">
        <f>IFERROR(
INDEX(#REF!,MATCH($E3668,#REF!,0)),
IFERROR(
INDEX('SETORES VARRIÇÃO'!$A:$A,MATCH($E3668,'SETORES VARRIÇÃO'!$H:$H,0)),
IFERROR(
INDEX(#REF!,MATCH($E3668,#REF!,0)),
INDEX(#REF!,MATCH($E3668,#REF!,0))
)))</f>
        <v>JT</v>
      </c>
      <c r="D3668" s="31" t="str">
        <f>IFERROR(
INDEX(#REF!,MATCH($E3668,#REF!,0)),
IFERROR(
INDEX('SETORES VARRIÇÃO'!$B:$B,MATCH($E3668,'SETORES VARRIÇÃO'!$H:$H,0)),
IFERROR(
INDEX(#REF!,MATCH($E3668,#REF!,0)),
INDEX(#REF!,MATCH($E3668,#REF!,0))
)))</f>
        <v>JT10202VJ0054</v>
      </c>
      <c r="E3668" s="30" t="str">
        <f t="shared" si="77"/>
        <v>03-0005</v>
      </c>
      <c r="F3668" s="19" t="str">
        <f>IFERROR(
INDEX(#REF!,MATCH($E3668,#REF!,0)),
IFERROR(
INDEX('SETORES VARRIÇÃO'!$F:$F,MATCH($E3668,'SETORES VARRIÇÃO'!$H:$H,0)),
IFERROR(
INDEX(#REF!,MATCH($E3668,#REF!,0)),
INDEX(#REF!,MATCH($E3668,#REF!,0))
)))</f>
        <v>Segunda/Quarta/Sexta</v>
      </c>
      <c r="G3668" s="18" t="s">
        <v>888</v>
      </c>
      <c r="H3668" s="46">
        <v>0.69</v>
      </c>
      <c r="I3668" s="18" t="s">
        <v>3999</v>
      </c>
    </row>
    <row r="3669" spans="1:9" x14ac:dyDescent="0.35">
      <c r="A3669" s="68">
        <v>46090</v>
      </c>
      <c r="B3669" s="52" t="s">
        <v>759</v>
      </c>
      <c r="C3669" s="30" t="str">
        <f>IFERROR(
INDEX(#REF!,MATCH($E3669,#REF!,0)),
IFERROR(
INDEX('SETORES VARRIÇÃO'!$A:$A,MATCH($E3669,'SETORES VARRIÇÃO'!$H:$H,0)),
IFERROR(
INDEX(#REF!,MATCH($E3669,#REF!,0)),
INDEX(#REF!,MATCH($E3669,#REF!,0))
)))</f>
        <v>MG</v>
      </c>
      <c r="D3669" s="31" t="str">
        <f>IFERROR(
INDEX(#REF!,MATCH($E3669,#REF!,0)),
IFERROR(
INDEX('SETORES VARRIÇÃO'!$B:$B,MATCH($E3669,'SETORES VARRIÇÃO'!$H:$H,0)),
IFERROR(
INDEX(#REF!,MATCH($E3669,#REF!,0)),
INDEX(#REF!,MATCH($E3669,#REF!,0))
)))</f>
        <v>MG10101VJ0006</v>
      </c>
      <c r="E3669" s="30" t="str">
        <f t="shared" si="77"/>
        <v>03-0006</v>
      </c>
      <c r="F3669" s="19" t="str">
        <f>IFERROR(
INDEX(#REF!,MATCH($E3669,#REF!,0)),
IFERROR(
INDEX('SETORES VARRIÇÃO'!$F:$F,MATCH($E3669,'SETORES VARRIÇÃO'!$H:$H,0)),
IFERROR(
INDEX(#REF!,MATCH($E3669,#REF!,0)),
INDEX(#REF!,MATCH($E3669,#REF!,0))
)))</f>
        <v>Segunda a Domingo</v>
      </c>
      <c r="G3669" s="18" t="s">
        <v>888</v>
      </c>
      <c r="H3669" s="46">
        <v>0.46</v>
      </c>
      <c r="I3669" s="18" t="s">
        <v>4000</v>
      </c>
    </row>
    <row r="3670" spans="1:9" x14ac:dyDescent="0.35">
      <c r="A3670" s="68">
        <v>46090</v>
      </c>
      <c r="B3670" s="52" t="s">
        <v>760</v>
      </c>
      <c r="C3670" s="30" t="str">
        <f>IFERROR(
INDEX(#REF!,MATCH($E3670,#REF!,0)),
IFERROR(
INDEX('SETORES VARRIÇÃO'!$A:$A,MATCH($E3670,'SETORES VARRIÇÃO'!$H:$H,0)),
IFERROR(
INDEX(#REF!,MATCH($E3670,#REF!,0)),
INDEX(#REF!,MATCH($E3670,#REF!,0))
)))</f>
        <v>JT</v>
      </c>
      <c r="D3670" s="31" t="str">
        <f>IFERROR(
INDEX(#REF!,MATCH($E3670,#REF!,0)),
IFERROR(
INDEX('SETORES VARRIÇÃO'!$B:$B,MATCH($E3670,'SETORES VARRIÇÃO'!$H:$H,0)),
IFERROR(
INDEX(#REF!,MATCH($E3670,#REF!,0)),
INDEX(#REF!,MATCH($E3670,#REF!,0))
)))</f>
        <v>JT10304VJ0048</v>
      </c>
      <c r="E3670" s="30" t="str">
        <f t="shared" si="77"/>
        <v>03-0007</v>
      </c>
      <c r="F3670" s="19" t="str">
        <f>IFERROR(
INDEX(#REF!,MATCH($E3670,#REF!,0)),
IFERROR(
INDEX('SETORES VARRIÇÃO'!$F:$F,MATCH($E3670,'SETORES VARRIÇÃO'!$H:$H,0)),
IFERROR(
INDEX(#REF!,MATCH($E3670,#REF!,0)),
INDEX(#REF!,MATCH($E3670,#REF!,0))
)))</f>
        <v>Quarta/Sábado</v>
      </c>
      <c r="G3670" s="18" t="s">
        <v>888</v>
      </c>
      <c r="H3670" s="46">
        <v>0</v>
      </c>
      <c r="I3670" s="18" t="s">
        <v>4001</v>
      </c>
    </row>
    <row r="3671" spans="1:9" x14ac:dyDescent="0.35">
      <c r="A3671" s="68">
        <v>46090</v>
      </c>
      <c r="B3671" s="52" t="s">
        <v>761</v>
      </c>
      <c r="C3671" s="30" t="str">
        <f>IFERROR(
INDEX(#REF!,MATCH($E3671,#REF!,0)),
IFERROR(
INDEX('SETORES VARRIÇÃO'!$A:$A,MATCH($E3671,'SETORES VARRIÇÃO'!$H:$H,0)),
IFERROR(
INDEX(#REF!,MATCH($E3671,#REF!,0)),
INDEX(#REF!,MATCH($E3671,#REF!,0))
)))</f>
        <v>JT</v>
      </c>
      <c r="D3671" s="31" t="str">
        <f>IFERROR(
INDEX(#REF!,MATCH($E3671,#REF!,0)),
IFERROR(
INDEX('SETORES VARRIÇÃO'!$B:$B,MATCH($E3671,'SETORES VARRIÇÃO'!$H:$H,0)),
IFERROR(
INDEX(#REF!,MATCH($E3671,#REF!,0)),
INDEX(#REF!,MATCH($E3671,#REF!,0))
)))</f>
        <v>JT10303VJ0036</v>
      </c>
      <c r="E3671" s="30" t="str">
        <f t="shared" si="77"/>
        <v>03-0008</v>
      </c>
      <c r="F3671" s="19" t="str">
        <f>IFERROR(
INDEX(#REF!,MATCH($E3671,#REF!,0)),
IFERROR(
INDEX('SETORES VARRIÇÃO'!$F:$F,MATCH($E3671,'SETORES VARRIÇÃO'!$H:$H,0)),
IFERROR(
INDEX(#REF!,MATCH($E3671,#REF!,0)),
INDEX(#REF!,MATCH($E3671,#REF!,0))
)))</f>
        <v>Terça/Sexta</v>
      </c>
      <c r="G3671" s="18" t="s">
        <v>887</v>
      </c>
      <c r="H3671" s="46" t="s">
        <v>3448</v>
      </c>
      <c r="I3671" s="18" t="s">
        <v>3879</v>
      </c>
    </row>
    <row r="3672" spans="1:9" x14ac:dyDescent="0.35">
      <c r="A3672" s="68">
        <v>46090</v>
      </c>
      <c r="B3672" s="52" t="s">
        <v>762</v>
      </c>
      <c r="C3672" s="30" t="str">
        <f>IFERROR(
INDEX(#REF!,MATCH($E3672,#REF!,0)),
IFERROR(
INDEX('SETORES VARRIÇÃO'!$A:$A,MATCH($E3672,'SETORES VARRIÇÃO'!$H:$H,0)),
IFERROR(
INDEX(#REF!,MATCH($E3672,#REF!,0)),
INDEX(#REF!,MATCH($E3672,#REF!,0))
)))</f>
        <v>MG</v>
      </c>
      <c r="D3672" s="31" t="str">
        <f>IFERROR(
INDEX(#REF!,MATCH($E3672,#REF!,0)),
IFERROR(
INDEX('SETORES VARRIÇÃO'!$B:$B,MATCH($E3672,'SETORES VARRIÇÃO'!$H:$H,0)),
IFERROR(
INDEX(#REF!,MATCH($E3672,#REF!,0)),
INDEX(#REF!,MATCH($E3672,#REF!,0))
)))</f>
        <v>MG10101VJ0009</v>
      </c>
      <c r="E3672" s="30" t="str">
        <f t="shared" si="77"/>
        <v>03-0009</v>
      </c>
      <c r="F3672" s="19" t="str">
        <f>IFERROR(
INDEX(#REF!,MATCH($E3672,#REF!,0)),
IFERROR(
INDEX('SETORES VARRIÇÃO'!$F:$F,MATCH($E3672,'SETORES VARRIÇÃO'!$H:$H,0)),
IFERROR(
INDEX(#REF!,MATCH($E3672,#REF!,0)),
INDEX(#REF!,MATCH($E3672,#REF!,0))
)))</f>
        <v>Segunda a Domingo</v>
      </c>
      <c r="G3672" s="18" t="s">
        <v>888</v>
      </c>
      <c r="H3672" s="46">
        <v>0.64</v>
      </c>
      <c r="I3672" s="18" t="s">
        <v>4002</v>
      </c>
    </row>
    <row r="3673" spans="1:9" x14ac:dyDescent="0.35">
      <c r="A3673" s="68">
        <v>46090</v>
      </c>
      <c r="B3673" s="52" t="s">
        <v>746</v>
      </c>
      <c r="C3673" s="30" t="str">
        <f>IFERROR(
INDEX(#REF!,MATCH($E3673,#REF!,0)),
IFERROR(
INDEX('SETORES VARRIÇÃO'!$A:$A,MATCH($E3673,'SETORES VARRIÇÃO'!$H:$H,0)),
IFERROR(
INDEX(#REF!,MATCH($E3673,#REF!,0)),
INDEX(#REF!,MATCH($E3673,#REF!,0))
)))</f>
        <v>CV</v>
      </c>
      <c r="D3673" s="31" t="str">
        <f>IFERROR(
INDEX(#REF!,MATCH($E3673,#REF!,0)),
IFERROR(
INDEX('SETORES VARRIÇÃO'!$B:$B,MATCH($E3673,'SETORES VARRIÇÃO'!$H:$H,0)),
IFERROR(
INDEX(#REF!,MATCH($E3673,#REF!,0)),
INDEX(#REF!,MATCH($E3673,#REF!,0))
)))</f>
        <v>CV10304VJ0027</v>
      </c>
      <c r="E3673" s="30" t="str">
        <f t="shared" si="77"/>
        <v>03-0010</v>
      </c>
      <c r="F3673" s="19" t="str">
        <f>IFERROR(
INDEX(#REF!,MATCH($E3673,#REF!,0)),
IFERROR(
INDEX('SETORES VARRIÇÃO'!$F:$F,MATCH($E3673,'SETORES VARRIÇÃO'!$H:$H,0)),
IFERROR(
INDEX(#REF!,MATCH($E3673,#REF!,0)),
INDEX(#REF!,MATCH($E3673,#REF!,0))
)))</f>
        <v>Quarta/Sábado</v>
      </c>
      <c r="G3673" s="18" t="s">
        <v>887</v>
      </c>
      <c r="H3673" s="46" t="s">
        <v>1032</v>
      </c>
      <c r="I3673" s="18" t="s">
        <v>3881</v>
      </c>
    </row>
    <row r="3674" spans="1:9" x14ac:dyDescent="0.35">
      <c r="A3674" s="68">
        <v>46090</v>
      </c>
      <c r="B3674" s="52" t="s">
        <v>763</v>
      </c>
      <c r="C3674" s="30" t="str">
        <f>IFERROR(
INDEX(#REF!,MATCH($E3674,#REF!,0)),
IFERROR(
INDEX('SETORES VARRIÇÃO'!$A:$A,MATCH($E3674,'SETORES VARRIÇÃO'!$H:$H,0)),
IFERROR(
INDEX(#REF!,MATCH($E3674,#REF!,0)),
INDEX(#REF!,MATCH($E3674,#REF!,0))
)))</f>
        <v>CV</v>
      </c>
      <c r="D3674" s="31" t="str">
        <f>IFERROR(
INDEX(#REF!,MATCH($E3674,#REF!,0)),
IFERROR(
INDEX('SETORES VARRIÇÃO'!$B:$B,MATCH($E3674,'SETORES VARRIÇÃO'!$H:$H,0)),
IFERROR(
INDEX(#REF!,MATCH($E3674,#REF!,0)),
INDEX(#REF!,MATCH($E3674,#REF!,0))
)))</f>
        <v>CV10203VJ0051</v>
      </c>
      <c r="E3674" s="30" t="str">
        <f t="shared" si="77"/>
        <v>03-0011</v>
      </c>
      <c r="F3674" s="19" t="str">
        <f>IFERROR(
INDEX(#REF!,MATCH($E3674,#REF!,0)),
IFERROR(
INDEX('SETORES VARRIÇÃO'!$F:$F,MATCH($E3674,'SETORES VARRIÇÃO'!$H:$H,0)),
IFERROR(
INDEX(#REF!,MATCH($E3674,#REF!,0)),
INDEX(#REF!,MATCH($E3674,#REF!,0))
)))</f>
        <v>Terça/Quinta/Sábado</v>
      </c>
      <c r="G3674" s="18" t="s">
        <v>888</v>
      </c>
      <c r="H3674" s="46">
        <v>0.44</v>
      </c>
      <c r="I3674" s="18" t="s">
        <v>4003</v>
      </c>
    </row>
    <row r="3675" spans="1:9" x14ac:dyDescent="0.35">
      <c r="A3675" s="68">
        <v>46090</v>
      </c>
      <c r="B3675" s="52" t="s">
        <v>764</v>
      </c>
      <c r="C3675" s="30" t="str">
        <f>IFERROR(
INDEX(#REF!,MATCH($E3675,#REF!,0)),
IFERROR(
INDEX('SETORES VARRIÇÃO'!$A:$A,MATCH($E3675,'SETORES VARRIÇÃO'!$H:$H,0)),
IFERROR(
INDEX(#REF!,MATCH($E3675,#REF!,0)),
INDEX(#REF!,MATCH($E3675,#REF!,0))
)))</f>
        <v>CV</v>
      </c>
      <c r="D3675" s="31" t="str">
        <f>IFERROR(
INDEX(#REF!,MATCH($E3675,#REF!,0)),
IFERROR(
INDEX('SETORES VARRIÇÃO'!$B:$B,MATCH($E3675,'SETORES VARRIÇÃO'!$H:$H,0)),
IFERROR(
INDEX(#REF!,MATCH($E3675,#REF!,0)),
INDEX(#REF!,MATCH($E3675,#REF!,0))
)))</f>
        <v>CV10203VJ0052</v>
      </c>
      <c r="E3675" s="30" t="str">
        <f t="shared" si="77"/>
        <v>03-0012</v>
      </c>
      <c r="F3675" s="19" t="str">
        <f>IFERROR(
INDEX(#REF!,MATCH($E3675,#REF!,0)),
IFERROR(
INDEX('SETORES VARRIÇÃO'!$F:$F,MATCH($E3675,'SETORES VARRIÇÃO'!$H:$H,0)),
IFERROR(
INDEX(#REF!,MATCH($E3675,#REF!,0)),
INDEX(#REF!,MATCH($E3675,#REF!,0))
)))</f>
        <v>Terça/Quinta/Sábado</v>
      </c>
      <c r="G3675" s="18" t="s">
        <v>888</v>
      </c>
      <c r="H3675" s="46">
        <v>0.38</v>
      </c>
      <c r="I3675" s="18" t="s">
        <v>4004</v>
      </c>
    </row>
    <row r="3676" spans="1:9" x14ac:dyDescent="0.35">
      <c r="A3676" s="68">
        <v>46090</v>
      </c>
      <c r="B3676" s="52" t="s">
        <v>765</v>
      </c>
      <c r="C3676" s="30" t="str">
        <f>IFERROR(
INDEX(#REF!,MATCH($E3676,#REF!,0)),
IFERROR(
INDEX('SETORES VARRIÇÃO'!$A:$A,MATCH($E3676,'SETORES VARRIÇÃO'!$H:$H,0)),
IFERROR(
INDEX(#REF!,MATCH($E3676,#REF!,0)),
INDEX(#REF!,MATCH($E3676,#REF!,0))
)))</f>
        <v>MG</v>
      </c>
      <c r="D3676" s="31" t="str">
        <f>IFERROR(
INDEX(#REF!,MATCH($E3676,#REF!,0)),
IFERROR(
INDEX('SETORES VARRIÇÃO'!$B:$B,MATCH($E3676,'SETORES VARRIÇÃO'!$H:$H,0)),
IFERROR(
INDEX(#REF!,MATCH($E3676,#REF!,0)),
INDEX(#REF!,MATCH($E3676,#REF!,0))
)))</f>
        <v>MG10101VJ0013</v>
      </c>
      <c r="E3676" s="30" t="str">
        <f t="shared" si="77"/>
        <v>03-0013</v>
      </c>
      <c r="F3676" s="19" t="str">
        <f>IFERROR(
INDEX(#REF!,MATCH($E3676,#REF!,0)),
IFERROR(
INDEX('SETORES VARRIÇÃO'!$F:$F,MATCH($E3676,'SETORES VARRIÇÃO'!$H:$H,0)),
IFERROR(
INDEX(#REF!,MATCH($E3676,#REF!,0)),
INDEX(#REF!,MATCH($E3676,#REF!,0))
)))</f>
        <v>Segunda a Domingo</v>
      </c>
      <c r="G3676" s="18" t="s">
        <v>888</v>
      </c>
      <c r="H3676" s="46">
        <v>0.64</v>
      </c>
      <c r="I3676" s="18" t="s">
        <v>4005</v>
      </c>
    </row>
    <row r="3677" spans="1:9" x14ac:dyDescent="0.35">
      <c r="A3677" s="68">
        <v>46090</v>
      </c>
      <c r="B3677" s="52" t="s">
        <v>766</v>
      </c>
      <c r="C3677" s="30" t="str">
        <f>IFERROR(
INDEX(#REF!,MATCH($E3677,#REF!,0)),
IFERROR(
INDEX('SETORES VARRIÇÃO'!$A:$A,MATCH($E3677,'SETORES VARRIÇÃO'!$H:$H,0)),
IFERROR(
INDEX(#REF!,MATCH($E3677,#REF!,0)),
INDEX(#REF!,MATCH($E3677,#REF!,0))
)))</f>
        <v>JT</v>
      </c>
      <c r="D3677" s="31" t="str">
        <f>IFERROR(
INDEX(#REF!,MATCH($E3677,#REF!,0)),
IFERROR(
INDEX('SETORES VARRIÇÃO'!$B:$B,MATCH($E3677,'SETORES VARRIÇÃO'!$H:$H,0)),
IFERROR(
INDEX(#REF!,MATCH($E3677,#REF!,0)),
INDEX(#REF!,MATCH($E3677,#REF!,0))
)))</f>
        <v>JT10302VJ0011</v>
      </c>
      <c r="E3677" s="30" t="str">
        <f t="shared" si="77"/>
        <v>03-0014</v>
      </c>
      <c r="F3677" s="19" t="str">
        <f>IFERROR(
INDEX(#REF!,MATCH($E3677,#REF!,0)),
IFERROR(
INDEX('SETORES VARRIÇÃO'!$F:$F,MATCH($E3677,'SETORES VARRIÇÃO'!$H:$H,0)),
IFERROR(
INDEX(#REF!,MATCH($E3677,#REF!,0)),
INDEX(#REF!,MATCH($E3677,#REF!,0))
)))</f>
        <v>Segunda/Quinta</v>
      </c>
      <c r="G3677" s="18" t="s">
        <v>888</v>
      </c>
      <c r="H3677" s="46">
        <v>0.35</v>
      </c>
      <c r="I3677" s="18" t="s">
        <v>4006</v>
      </c>
    </row>
    <row r="3678" spans="1:9" x14ac:dyDescent="0.35">
      <c r="A3678" s="68">
        <v>46090</v>
      </c>
      <c r="B3678" s="52" t="s">
        <v>767</v>
      </c>
      <c r="C3678" s="30" t="str">
        <f>IFERROR(
INDEX(#REF!,MATCH($E3678,#REF!,0)),
IFERROR(
INDEX('SETORES VARRIÇÃO'!$A:$A,MATCH($E3678,'SETORES VARRIÇÃO'!$H:$H,0)),
IFERROR(
INDEX(#REF!,MATCH($E3678,#REF!,0)),
INDEX(#REF!,MATCH($E3678,#REF!,0))
)))</f>
        <v>CV</v>
      </c>
      <c r="D3678" s="31" t="str">
        <f>IFERROR(
INDEX(#REF!,MATCH($E3678,#REF!,0)),
IFERROR(
INDEX('SETORES VARRIÇÃO'!$B:$B,MATCH($E3678,'SETORES VARRIÇÃO'!$H:$H,0)),
IFERROR(
INDEX(#REF!,MATCH($E3678,#REF!,0)),
INDEX(#REF!,MATCH($E3678,#REF!,0))
)))</f>
        <v>CV10203VJ0057</v>
      </c>
      <c r="E3678" s="30" t="str">
        <f t="shared" si="77"/>
        <v>03-0015</v>
      </c>
      <c r="F3678" s="19" t="str">
        <f>IFERROR(
INDEX(#REF!,MATCH($E3678,#REF!,0)),
IFERROR(
INDEX('SETORES VARRIÇÃO'!$F:$F,MATCH($E3678,'SETORES VARRIÇÃO'!$H:$H,0)),
IFERROR(
INDEX(#REF!,MATCH($E3678,#REF!,0)),
INDEX(#REF!,MATCH($E3678,#REF!,0))
)))</f>
        <v>Terça/Quinta/Sábado</v>
      </c>
      <c r="G3678" s="18" t="s">
        <v>888</v>
      </c>
      <c r="H3678" s="46">
        <v>0.52</v>
      </c>
      <c r="I3678" s="18" t="s">
        <v>4007</v>
      </c>
    </row>
    <row r="3679" spans="1:9" x14ac:dyDescent="0.35">
      <c r="A3679" s="68">
        <v>46090</v>
      </c>
      <c r="B3679" s="52" t="s">
        <v>768</v>
      </c>
      <c r="C3679" s="30" t="str">
        <f>IFERROR(
INDEX(#REF!,MATCH($E3679,#REF!,0)),
IFERROR(
INDEX('SETORES VARRIÇÃO'!$A:$A,MATCH($E3679,'SETORES VARRIÇÃO'!$H:$H,0)),
IFERROR(
INDEX(#REF!,MATCH($E3679,#REF!,0)),
INDEX(#REF!,MATCH($E3679,#REF!,0))
)))</f>
        <v>JT</v>
      </c>
      <c r="D3679" s="31" t="str">
        <f>IFERROR(
INDEX(#REF!,MATCH($E3679,#REF!,0)),
IFERROR(
INDEX('SETORES VARRIÇÃO'!$B:$B,MATCH($E3679,'SETORES VARRIÇÃO'!$H:$H,0)),
IFERROR(
INDEX(#REF!,MATCH($E3679,#REF!,0)),
INDEX(#REF!,MATCH($E3679,#REF!,0))
)))</f>
        <v>JT10304VJ0050</v>
      </c>
      <c r="E3679" s="30" t="str">
        <f t="shared" si="77"/>
        <v>03-0016</v>
      </c>
      <c r="F3679" s="19" t="str">
        <f>IFERROR(
INDEX(#REF!,MATCH($E3679,#REF!,0)),
IFERROR(
INDEX('SETORES VARRIÇÃO'!$F:$F,MATCH($E3679,'SETORES VARRIÇÃO'!$H:$H,0)),
IFERROR(
INDEX(#REF!,MATCH($E3679,#REF!,0)),
INDEX(#REF!,MATCH($E3679,#REF!,0))
)))</f>
        <v>Quarta/Sábado</v>
      </c>
      <c r="G3679" s="18" t="s">
        <v>888</v>
      </c>
      <c r="H3679" s="46">
        <v>0.55000000000000004</v>
      </c>
      <c r="I3679" s="18" t="s">
        <v>4008</v>
      </c>
    </row>
    <row r="3680" spans="1:9" x14ac:dyDescent="0.35">
      <c r="A3680" s="68">
        <v>46090</v>
      </c>
      <c r="B3680" s="52" t="s">
        <v>769</v>
      </c>
      <c r="C3680" s="30" t="str">
        <f>IFERROR(
INDEX(#REF!,MATCH($E3680,#REF!,0)),
IFERROR(
INDEX('SETORES VARRIÇÃO'!$A:$A,MATCH($E3680,'SETORES VARRIÇÃO'!$H:$H,0)),
IFERROR(
INDEX(#REF!,MATCH($E3680,#REF!,0)),
INDEX(#REF!,MATCH($E3680,#REF!,0))
)))</f>
        <v>MG</v>
      </c>
      <c r="D3680" s="31" t="str">
        <f>IFERROR(
INDEX(#REF!,MATCH($E3680,#REF!,0)),
IFERROR(
INDEX('SETORES VARRIÇÃO'!$B:$B,MATCH($E3680,'SETORES VARRIÇÃO'!$H:$H,0)),
IFERROR(
INDEX(#REF!,MATCH($E3680,#REF!,0)),
INDEX(#REF!,MATCH($E3680,#REF!,0))
)))</f>
        <v>MG10101VJ0012</v>
      </c>
      <c r="E3680" s="30" t="str">
        <f t="shared" si="77"/>
        <v>03-0017</v>
      </c>
      <c r="F3680" s="19" t="str">
        <f>IFERROR(
INDEX(#REF!,MATCH($E3680,#REF!,0)),
IFERROR(
INDEX('SETORES VARRIÇÃO'!$F:$F,MATCH($E3680,'SETORES VARRIÇÃO'!$H:$H,0)),
IFERROR(
INDEX(#REF!,MATCH($E3680,#REF!,0)),
INDEX(#REF!,MATCH($E3680,#REF!,0))
)))</f>
        <v>Segunda a Domingo</v>
      </c>
      <c r="G3680" s="18" t="s">
        <v>888</v>
      </c>
      <c r="H3680" s="46">
        <v>0.54</v>
      </c>
      <c r="I3680" s="18" t="s">
        <v>4009</v>
      </c>
    </row>
    <row r="3681" spans="1:9" x14ac:dyDescent="0.35">
      <c r="A3681" s="68">
        <v>46090</v>
      </c>
      <c r="B3681" s="52" t="s">
        <v>770</v>
      </c>
      <c r="C3681" s="30" t="str">
        <f>IFERROR(
INDEX(#REF!,MATCH($E3681,#REF!,0)),
IFERROR(
INDEX('SETORES VARRIÇÃO'!$A:$A,MATCH($E3681,'SETORES VARRIÇÃO'!$H:$H,0)),
IFERROR(
INDEX(#REF!,MATCH($E3681,#REF!,0)),
INDEX(#REF!,MATCH($E3681,#REF!,0))
)))</f>
        <v>JT</v>
      </c>
      <c r="D3681" s="31" t="str">
        <f>IFERROR(
INDEX(#REF!,MATCH($E3681,#REF!,0)),
IFERROR(
INDEX('SETORES VARRIÇÃO'!$B:$B,MATCH($E3681,'SETORES VARRIÇÃO'!$H:$H,0)),
IFERROR(
INDEX(#REF!,MATCH($E3681,#REF!,0)),
INDEX(#REF!,MATCH($E3681,#REF!,0))
)))</f>
        <v>JT10302VJ0010</v>
      </c>
      <c r="E3681" s="30" t="str">
        <f t="shared" si="77"/>
        <v>03-0018</v>
      </c>
      <c r="F3681" s="19" t="str">
        <f>IFERROR(
INDEX(#REF!,MATCH($E3681,#REF!,0)),
IFERROR(
INDEX('SETORES VARRIÇÃO'!$F:$F,MATCH($E3681,'SETORES VARRIÇÃO'!$H:$H,0)),
IFERROR(
INDEX(#REF!,MATCH($E3681,#REF!,0)),
INDEX(#REF!,MATCH($E3681,#REF!,0))
)))</f>
        <v>Segunda/Quinta</v>
      </c>
      <c r="G3681" s="18" t="s">
        <v>888</v>
      </c>
      <c r="H3681" s="46">
        <v>0.68</v>
      </c>
      <c r="I3681" s="18" t="s">
        <v>4010</v>
      </c>
    </row>
    <row r="3682" spans="1:9" x14ac:dyDescent="0.35">
      <c r="A3682" s="68">
        <v>46090</v>
      </c>
      <c r="B3682" s="52" t="s">
        <v>771</v>
      </c>
      <c r="C3682" s="30" t="str">
        <f>IFERROR(
INDEX(#REF!,MATCH($E3682,#REF!,0)),
IFERROR(
INDEX('SETORES VARRIÇÃO'!$A:$A,MATCH($E3682,'SETORES VARRIÇÃO'!$H:$H,0)),
IFERROR(
INDEX(#REF!,MATCH($E3682,#REF!,0)),
INDEX(#REF!,MATCH($E3682,#REF!,0))
)))</f>
        <v>JT</v>
      </c>
      <c r="D3682" s="31" t="str">
        <f>IFERROR(
INDEX(#REF!,MATCH($E3682,#REF!,0)),
IFERROR(
INDEX('SETORES VARRIÇÃO'!$B:$B,MATCH($E3682,'SETORES VARRIÇÃO'!$H:$H,0)),
IFERROR(
INDEX(#REF!,MATCH($E3682,#REF!,0)),
INDEX(#REF!,MATCH($E3682,#REF!,0))
)))</f>
        <v>JT10304VJ0049</v>
      </c>
      <c r="E3682" s="30" t="str">
        <f t="shared" si="77"/>
        <v>03-0019</v>
      </c>
      <c r="F3682" s="19" t="str">
        <f>IFERROR(
INDEX(#REF!,MATCH($E3682,#REF!,0)),
IFERROR(
INDEX('SETORES VARRIÇÃO'!$F:$F,MATCH($E3682,'SETORES VARRIÇÃO'!$H:$H,0)),
IFERROR(
INDEX(#REF!,MATCH($E3682,#REF!,0)),
INDEX(#REF!,MATCH($E3682,#REF!,0))
)))</f>
        <v>Quarta/Sábado</v>
      </c>
      <c r="G3682" s="18" t="s">
        <v>888</v>
      </c>
      <c r="H3682" s="46">
        <v>0.44</v>
      </c>
      <c r="I3682" s="18" t="s">
        <v>4011</v>
      </c>
    </row>
    <row r="3683" spans="1:9" x14ac:dyDescent="0.35">
      <c r="A3683" s="68">
        <v>46090</v>
      </c>
      <c r="B3683" s="52" t="s">
        <v>733</v>
      </c>
      <c r="C3683" s="30" t="str">
        <f>IFERROR(
INDEX(#REF!,MATCH($E3683,#REF!,0)),
IFERROR(
INDEX('SETORES VARRIÇÃO'!$A:$A,MATCH($E3683,'SETORES VARRIÇÃO'!$H:$H,0)),
IFERROR(
INDEX(#REF!,MATCH($E3683,#REF!,0)),
INDEX(#REF!,MATCH($E3683,#REF!,0))
)))</f>
        <v>CV</v>
      </c>
      <c r="D3683" s="31" t="str">
        <f>IFERROR(
INDEX(#REF!,MATCH($E3683,#REF!,0)),
IFERROR(
INDEX('SETORES VARRIÇÃO'!$B:$B,MATCH($E3683,'SETORES VARRIÇÃO'!$H:$H,0)),
IFERROR(
INDEX(#REF!,MATCH($E3683,#REF!,0)),
INDEX(#REF!,MATCH($E3683,#REF!,0))
)))</f>
        <v>CV10304VJ0026</v>
      </c>
      <c r="E3683" s="30" t="str">
        <f t="shared" si="77"/>
        <v>03-0020</v>
      </c>
      <c r="F3683" s="19" t="str">
        <f>IFERROR(
INDEX(#REF!,MATCH($E3683,#REF!,0)),
IFERROR(
INDEX('SETORES VARRIÇÃO'!$F:$F,MATCH($E3683,'SETORES VARRIÇÃO'!$H:$H,0)),
IFERROR(
INDEX(#REF!,MATCH($E3683,#REF!,0)),
INDEX(#REF!,MATCH($E3683,#REF!,0))
)))</f>
        <v>Quarta/Sábado</v>
      </c>
      <c r="G3683" s="18" t="s">
        <v>887</v>
      </c>
      <c r="H3683" s="46" t="s">
        <v>3333</v>
      </c>
      <c r="I3683" s="18" t="s">
        <v>4012</v>
      </c>
    </row>
    <row r="3684" spans="1:9" x14ac:dyDescent="0.35">
      <c r="A3684" s="68">
        <v>46090</v>
      </c>
      <c r="B3684" s="52" t="s">
        <v>772</v>
      </c>
      <c r="C3684" s="30" t="str">
        <f>IFERROR(
INDEX(#REF!,MATCH($E3684,#REF!,0)),
IFERROR(
INDEX('SETORES VARRIÇÃO'!$A:$A,MATCH($E3684,'SETORES VARRIÇÃO'!$H:$H,0)),
IFERROR(
INDEX(#REF!,MATCH($E3684,#REF!,0)),
INDEX(#REF!,MATCH($E3684,#REF!,0))
)))</f>
        <v>MG</v>
      </c>
      <c r="D3684" s="31" t="str">
        <f>IFERROR(
INDEX(#REF!,MATCH($E3684,#REF!,0)),
IFERROR(
INDEX('SETORES VARRIÇÃO'!$B:$B,MATCH($E3684,'SETORES VARRIÇÃO'!$H:$H,0)),
IFERROR(
INDEX(#REF!,MATCH($E3684,#REF!,0)),
INDEX(#REF!,MATCH($E3684,#REF!,0))
)))</f>
        <v>MG10101VJ0008</v>
      </c>
      <c r="E3684" s="30" t="str">
        <f t="shared" si="77"/>
        <v>03-0021</v>
      </c>
      <c r="F3684" s="19" t="str">
        <f>IFERROR(
INDEX(#REF!,MATCH($E3684,#REF!,0)),
IFERROR(
INDEX('SETORES VARRIÇÃO'!$F:$F,MATCH($E3684,'SETORES VARRIÇÃO'!$H:$H,0)),
IFERROR(
INDEX(#REF!,MATCH($E3684,#REF!,0)),
INDEX(#REF!,MATCH($E3684,#REF!,0))
)))</f>
        <v>Segunda a Domingo</v>
      </c>
      <c r="G3684" s="18" t="s">
        <v>888</v>
      </c>
      <c r="H3684" s="46">
        <v>0.53</v>
      </c>
      <c r="I3684" s="18" t="s">
        <v>4013</v>
      </c>
    </row>
    <row r="3685" spans="1:9" x14ac:dyDescent="0.35">
      <c r="A3685" s="68">
        <v>46090</v>
      </c>
      <c r="B3685" s="52" t="s">
        <v>773</v>
      </c>
      <c r="C3685" s="30" t="str">
        <f>IFERROR(
INDEX(#REF!,MATCH($E3685,#REF!,0)),
IFERROR(
INDEX('SETORES VARRIÇÃO'!$A:$A,MATCH($E3685,'SETORES VARRIÇÃO'!$H:$H,0)),
IFERROR(
INDEX(#REF!,MATCH($E3685,#REF!,0)),
INDEX(#REF!,MATCH($E3685,#REF!,0))
)))</f>
        <v>CV</v>
      </c>
      <c r="D3685" s="31" t="str">
        <f>IFERROR(
INDEX(#REF!,MATCH($E3685,#REF!,0)),
IFERROR(
INDEX('SETORES VARRIÇÃO'!$B:$B,MATCH($E3685,'SETORES VARRIÇÃO'!$H:$H,0)),
IFERROR(
INDEX(#REF!,MATCH($E3685,#REF!,0)),
INDEX(#REF!,MATCH($E3685,#REF!,0))
)))</f>
        <v>CV10203VJ0056</v>
      </c>
      <c r="E3685" s="30" t="str">
        <f t="shared" si="77"/>
        <v>03-0022</v>
      </c>
      <c r="F3685" s="19" t="str">
        <f>IFERROR(
INDEX(#REF!,MATCH($E3685,#REF!,0)),
IFERROR(
INDEX('SETORES VARRIÇÃO'!$F:$F,MATCH($E3685,'SETORES VARRIÇÃO'!$H:$H,0)),
IFERROR(
INDEX(#REF!,MATCH($E3685,#REF!,0)),
INDEX(#REF!,MATCH($E3685,#REF!,0))
)))</f>
        <v>Terça/Quinta/Sábado</v>
      </c>
      <c r="G3685" s="18" t="s">
        <v>888</v>
      </c>
      <c r="H3685" s="46">
        <v>0.46</v>
      </c>
      <c r="I3685" s="18" t="s">
        <v>4014</v>
      </c>
    </row>
    <row r="3686" spans="1:9" x14ac:dyDescent="0.35">
      <c r="A3686" s="68">
        <v>46090</v>
      </c>
      <c r="B3686" s="52" t="s">
        <v>774</v>
      </c>
      <c r="C3686" s="30" t="str">
        <f>IFERROR(
INDEX(#REF!,MATCH($E3686,#REF!,0)),
IFERROR(
INDEX('SETORES VARRIÇÃO'!$A:$A,MATCH($E3686,'SETORES VARRIÇÃO'!$H:$H,0)),
IFERROR(
INDEX(#REF!,MATCH($E3686,#REF!,0)),
INDEX(#REF!,MATCH($E3686,#REF!,0))
)))</f>
        <v>JT</v>
      </c>
      <c r="D3686" s="31" t="str">
        <f>IFERROR(
INDEX(#REF!,MATCH($E3686,#REF!,0)),
IFERROR(
INDEX('SETORES VARRIÇÃO'!$B:$B,MATCH($E3686,'SETORES VARRIÇÃO'!$H:$H,0)),
IFERROR(
INDEX(#REF!,MATCH($E3686,#REF!,0)),
INDEX(#REF!,MATCH($E3686,#REF!,0))
)))</f>
        <v>JT10102VJ0003</v>
      </c>
      <c r="E3686" s="30" t="str">
        <f t="shared" si="77"/>
        <v>03-0023</v>
      </c>
      <c r="F3686" s="19" t="str">
        <f>IFERROR(
INDEX(#REF!,MATCH($E3686,#REF!,0)),
IFERROR(
INDEX('SETORES VARRIÇÃO'!$F:$F,MATCH($E3686,'SETORES VARRIÇÃO'!$H:$H,0)),
IFERROR(
INDEX(#REF!,MATCH($E3686,#REF!,0)),
INDEX(#REF!,MATCH($E3686,#REF!,0))
)))</f>
        <v>Segunda a Domingo</v>
      </c>
      <c r="G3686" s="18" t="s">
        <v>888</v>
      </c>
      <c r="H3686" s="46">
        <v>0.54</v>
      </c>
      <c r="I3686" s="18" t="s">
        <v>4015</v>
      </c>
    </row>
    <row r="3687" spans="1:9" x14ac:dyDescent="0.35">
      <c r="A3687" s="68">
        <v>46090</v>
      </c>
      <c r="B3687" s="52" t="s">
        <v>775</v>
      </c>
      <c r="C3687" s="30" t="str">
        <f>IFERROR(
INDEX(#REF!,MATCH($E3687,#REF!,0)),
IFERROR(
INDEX('SETORES VARRIÇÃO'!$A:$A,MATCH($E3687,'SETORES VARRIÇÃO'!$H:$H,0)),
IFERROR(
INDEX(#REF!,MATCH($E3687,#REF!,0)),
INDEX(#REF!,MATCH($E3687,#REF!,0))
)))</f>
        <v>JT</v>
      </c>
      <c r="D3687" s="31" t="str">
        <f>IFERROR(
INDEX(#REF!,MATCH($E3687,#REF!,0)),
IFERROR(
INDEX('SETORES VARRIÇÃO'!$B:$B,MATCH($E3687,'SETORES VARRIÇÃO'!$H:$H,0)),
IFERROR(
INDEX(#REF!,MATCH($E3687,#REF!,0)),
INDEX(#REF!,MATCH($E3687,#REF!,0))
)))</f>
        <v>JT10304VJ0046</v>
      </c>
      <c r="E3687" s="30" t="str">
        <f t="shared" si="77"/>
        <v>03-0024</v>
      </c>
      <c r="F3687" s="19" t="str">
        <f>IFERROR(
INDEX(#REF!,MATCH($E3687,#REF!,0)),
IFERROR(
INDEX('SETORES VARRIÇÃO'!$F:$F,MATCH($E3687,'SETORES VARRIÇÃO'!$H:$H,0)),
IFERROR(
INDEX(#REF!,MATCH($E3687,#REF!,0)),
INDEX(#REF!,MATCH($E3687,#REF!,0))
)))</f>
        <v>Quarta/Sábado</v>
      </c>
      <c r="G3687" s="18" t="s">
        <v>888</v>
      </c>
      <c r="H3687" s="46">
        <v>0.27</v>
      </c>
      <c r="I3687" s="18" t="s">
        <v>4016</v>
      </c>
    </row>
    <row r="3688" spans="1:9" x14ac:dyDescent="0.35">
      <c r="A3688" s="68">
        <v>46090</v>
      </c>
      <c r="B3688" s="52" t="s">
        <v>776</v>
      </c>
      <c r="C3688" s="30" t="str">
        <f>IFERROR(
INDEX(#REF!,MATCH($E3688,#REF!,0)),
IFERROR(
INDEX('SETORES VARRIÇÃO'!$A:$A,MATCH($E3688,'SETORES VARRIÇÃO'!$H:$H,0)),
IFERROR(
INDEX(#REF!,MATCH($E3688,#REF!,0)),
INDEX(#REF!,MATCH($E3688,#REF!,0))
)))</f>
        <v>JT</v>
      </c>
      <c r="D3688" s="31" t="str">
        <f>IFERROR(
INDEX(#REF!,MATCH($E3688,#REF!,0)),
IFERROR(
INDEX('SETORES VARRIÇÃO'!$B:$B,MATCH($E3688,'SETORES VARRIÇÃO'!$H:$H,0)),
IFERROR(
INDEX(#REF!,MATCH($E3688,#REF!,0)),
INDEX(#REF!,MATCH($E3688,#REF!,0))
)))</f>
        <v>JT10101VL0001</v>
      </c>
      <c r="E3688" s="30" t="str">
        <f t="shared" si="77"/>
        <v>03-0026</v>
      </c>
      <c r="F3688" s="19" t="str">
        <f>IFERROR(
INDEX(#REF!,MATCH($E3688,#REF!,0)),
IFERROR(
INDEX('SETORES VARRIÇÃO'!$F:$F,MATCH($E3688,'SETORES VARRIÇÃO'!$H:$H,0)),
IFERROR(
INDEX(#REF!,MATCH($E3688,#REF!,0)),
INDEX(#REF!,MATCH($E3688,#REF!,0))
)))</f>
        <v>Segunda a Domingo</v>
      </c>
      <c r="G3688" s="18" t="s">
        <v>888</v>
      </c>
      <c r="H3688" s="46">
        <v>0.37</v>
      </c>
      <c r="I3688" s="18" t="s">
        <v>4017</v>
      </c>
    </row>
    <row r="3689" spans="1:9" x14ac:dyDescent="0.35">
      <c r="A3689" s="68">
        <v>46090</v>
      </c>
      <c r="B3689" s="52" t="s">
        <v>734</v>
      </c>
      <c r="C3689" s="30" t="str">
        <f>IFERROR(
INDEX(#REF!,MATCH($E3689,#REF!,0)),
IFERROR(
INDEX('SETORES VARRIÇÃO'!$A:$A,MATCH($E3689,'SETORES VARRIÇÃO'!$H:$H,0)),
IFERROR(
INDEX(#REF!,MATCH($E3689,#REF!,0)),
INDEX(#REF!,MATCH($E3689,#REF!,0))
)))</f>
        <v>JT</v>
      </c>
      <c r="D3689" s="31" t="str">
        <f>IFERROR(
INDEX(#REF!,MATCH($E3689,#REF!,0)),
IFERROR(
INDEX('SETORES VARRIÇÃO'!$B:$B,MATCH($E3689,'SETORES VARRIÇÃO'!$H:$H,0)),
IFERROR(
INDEX(#REF!,MATCH($E3689,#REF!,0)),
INDEX(#REF!,MATCH($E3689,#REF!,0))
)))</f>
        <v>JT10304VJ0052</v>
      </c>
      <c r="E3689" s="30" t="str">
        <f t="shared" si="77"/>
        <v>03-0027</v>
      </c>
      <c r="F3689" s="19" t="str">
        <f>IFERROR(
INDEX(#REF!,MATCH($E3689,#REF!,0)),
IFERROR(
INDEX('SETORES VARRIÇÃO'!$F:$F,MATCH($E3689,'SETORES VARRIÇÃO'!$H:$H,0)),
IFERROR(
INDEX(#REF!,MATCH($E3689,#REF!,0)),
INDEX(#REF!,MATCH($E3689,#REF!,0))
)))</f>
        <v>Quarta/Sábado</v>
      </c>
      <c r="G3689" s="18" t="s">
        <v>888</v>
      </c>
      <c r="H3689" s="46">
        <v>0.44</v>
      </c>
      <c r="I3689" s="18" t="s">
        <v>4018</v>
      </c>
    </row>
    <row r="3690" spans="1:9" x14ac:dyDescent="0.35">
      <c r="A3690" s="68">
        <v>46090</v>
      </c>
      <c r="B3690" s="52" t="s">
        <v>777</v>
      </c>
      <c r="C3690" s="30" t="str">
        <f>IFERROR(
INDEX(#REF!,MATCH($E3690,#REF!,0)),
IFERROR(
INDEX('SETORES VARRIÇÃO'!$A:$A,MATCH($E3690,'SETORES VARRIÇÃO'!$H:$H,0)),
IFERROR(
INDEX(#REF!,MATCH($E3690,#REF!,0)),
INDEX(#REF!,MATCH($E3690,#REF!,0))
)))</f>
        <v>CV</v>
      </c>
      <c r="D3690" s="31" t="str">
        <f>IFERROR(
INDEX(#REF!,MATCH($E3690,#REF!,0)),
IFERROR(
INDEX('SETORES VARRIÇÃO'!$B:$B,MATCH($E3690,'SETORES VARRIÇÃO'!$H:$H,0)),
IFERROR(
INDEX(#REF!,MATCH($E3690,#REF!,0)),
INDEX(#REF!,MATCH($E3690,#REF!,0))
)))</f>
        <v>CV10203VJ0058</v>
      </c>
      <c r="E3690" s="30" t="str">
        <f t="shared" si="77"/>
        <v>03-0028</v>
      </c>
      <c r="F3690" s="19" t="str">
        <f>IFERROR(
INDEX(#REF!,MATCH($E3690,#REF!,0)),
IFERROR(
INDEX('SETORES VARRIÇÃO'!$F:$F,MATCH($E3690,'SETORES VARRIÇÃO'!$H:$H,0)),
IFERROR(
INDEX(#REF!,MATCH($E3690,#REF!,0)),
INDEX(#REF!,MATCH($E3690,#REF!,0))
)))</f>
        <v>Terça/Quinta/Sábado</v>
      </c>
      <c r="G3690" s="18" t="s">
        <v>888</v>
      </c>
      <c r="H3690" s="46">
        <v>0.89</v>
      </c>
      <c r="I3690" s="18" t="s">
        <v>4019</v>
      </c>
    </row>
    <row r="3691" spans="1:9" x14ac:dyDescent="0.35">
      <c r="A3691" s="68">
        <v>46090</v>
      </c>
      <c r="B3691" s="52" t="s">
        <v>778</v>
      </c>
      <c r="C3691" s="30" t="str">
        <f>IFERROR(
INDEX(#REF!,MATCH($E3691,#REF!,0)),
IFERROR(
INDEX('SETORES VARRIÇÃO'!$A:$A,MATCH($E3691,'SETORES VARRIÇÃO'!$H:$H,0)),
IFERROR(
INDEX(#REF!,MATCH($E3691,#REF!,0)),
INDEX(#REF!,MATCH($E3691,#REF!,0))
)))</f>
        <v>CV</v>
      </c>
      <c r="D3691" s="31" t="str">
        <f>IFERROR(
INDEX(#REF!,MATCH($E3691,#REF!,0)),
IFERROR(
INDEX('SETORES VARRIÇÃO'!$B:$B,MATCH($E3691,'SETORES VARRIÇÃO'!$H:$H,0)),
IFERROR(
INDEX(#REF!,MATCH($E3691,#REF!,0)),
INDEX(#REF!,MATCH($E3691,#REF!,0))
)))</f>
        <v>CV10203VJ0055</v>
      </c>
      <c r="E3691" s="30" t="str">
        <f t="shared" si="77"/>
        <v>03-0029</v>
      </c>
      <c r="F3691" s="19" t="str">
        <f>IFERROR(
INDEX(#REF!,MATCH($E3691,#REF!,0)),
IFERROR(
INDEX('SETORES VARRIÇÃO'!$F:$F,MATCH($E3691,'SETORES VARRIÇÃO'!$H:$H,0)),
IFERROR(
INDEX(#REF!,MATCH($E3691,#REF!,0)),
INDEX(#REF!,MATCH($E3691,#REF!,0))
)))</f>
        <v>Terça/Quinta/Sábado</v>
      </c>
      <c r="G3691" s="18" t="s">
        <v>888</v>
      </c>
      <c r="H3691" s="46">
        <v>0.33</v>
      </c>
      <c r="I3691" s="18" t="s">
        <v>4020</v>
      </c>
    </row>
    <row r="3692" spans="1:9" x14ac:dyDescent="0.35">
      <c r="A3692" s="68">
        <v>46090</v>
      </c>
      <c r="B3692" s="52" t="s">
        <v>779</v>
      </c>
      <c r="C3692" s="30" t="str">
        <f>IFERROR(
INDEX(#REF!,MATCH($E3692,#REF!,0)),
IFERROR(
INDEX('SETORES VARRIÇÃO'!$A:$A,MATCH($E3692,'SETORES VARRIÇÃO'!$H:$H,0)),
IFERROR(
INDEX(#REF!,MATCH($E3692,#REF!,0)),
INDEX(#REF!,MATCH($E3692,#REF!,0))
)))</f>
        <v>JT</v>
      </c>
      <c r="D3692" s="31" t="str">
        <f>IFERROR(
INDEX(#REF!,MATCH($E3692,#REF!,0)),
IFERROR(
INDEX('SETORES VARRIÇÃO'!$B:$B,MATCH($E3692,'SETORES VARRIÇÃO'!$H:$H,0)),
IFERROR(
INDEX(#REF!,MATCH($E3692,#REF!,0)),
INDEX(#REF!,MATCH($E3692,#REF!,0))
)))</f>
        <v>JT10302VJ0015</v>
      </c>
      <c r="E3692" s="30" t="str">
        <f t="shared" si="77"/>
        <v>03-0030</v>
      </c>
      <c r="F3692" s="19" t="str">
        <f>IFERROR(
INDEX(#REF!,MATCH($E3692,#REF!,0)),
IFERROR(
INDEX('SETORES VARRIÇÃO'!$F:$F,MATCH($E3692,'SETORES VARRIÇÃO'!$H:$H,0)),
IFERROR(
INDEX(#REF!,MATCH($E3692,#REF!,0)),
INDEX(#REF!,MATCH($E3692,#REF!,0))
)))</f>
        <v>Segunda/Quinta</v>
      </c>
      <c r="G3692" s="18" t="s">
        <v>888</v>
      </c>
      <c r="H3692" s="46">
        <v>0.33</v>
      </c>
      <c r="I3692" s="18" t="s">
        <v>4021</v>
      </c>
    </row>
    <row r="3693" spans="1:9" x14ac:dyDescent="0.35">
      <c r="A3693" s="68">
        <v>46090</v>
      </c>
      <c r="B3693" s="52" t="s">
        <v>780</v>
      </c>
      <c r="C3693" s="30" t="str">
        <f>IFERROR(
INDEX(#REF!,MATCH($E3693,#REF!,0)),
IFERROR(
INDEX('SETORES VARRIÇÃO'!$A:$A,MATCH($E3693,'SETORES VARRIÇÃO'!$H:$H,0)),
IFERROR(
INDEX(#REF!,MATCH($E3693,#REF!,0)),
INDEX(#REF!,MATCH($E3693,#REF!,0))
)))</f>
        <v>JT</v>
      </c>
      <c r="D3693" s="31" t="str">
        <f>IFERROR(
INDEX(#REF!,MATCH($E3693,#REF!,0)),
IFERROR(
INDEX('SETORES VARRIÇÃO'!$B:$B,MATCH($E3693,'SETORES VARRIÇÃO'!$H:$H,0)),
IFERROR(
INDEX(#REF!,MATCH($E3693,#REF!,0)),
INDEX(#REF!,MATCH($E3693,#REF!,0))
)))</f>
        <v>JT10304VJ0047</v>
      </c>
      <c r="E3693" s="30" t="str">
        <f t="shared" si="77"/>
        <v>03-0031</v>
      </c>
      <c r="F3693" s="19" t="str">
        <f>IFERROR(
INDEX(#REF!,MATCH($E3693,#REF!,0)),
IFERROR(
INDEX('SETORES VARRIÇÃO'!$F:$F,MATCH($E3693,'SETORES VARRIÇÃO'!$H:$H,0)),
IFERROR(
INDEX(#REF!,MATCH($E3693,#REF!,0)),
INDEX(#REF!,MATCH($E3693,#REF!,0))
)))</f>
        <v>Quarta/Sábado</v>
      </c>
      <c r="G3693" s="18" t="s">
        <v>888</v>
      </c>
      <c r="H3693" s="46">
        <v>0.32</v>
      </c>
      <c r="I3693" s="18" t="s">
        <v>4022</v>
      </c>
    </row>
    <row r="3694" spans="1:9" x14ac:dyDescent="0.35">
      <c r="A3694" s="68">
        <v>46090</v>
      </c>
      <c r="B3694" s="52" t="s">
        <v>747</v>
      </c>
      <c r="C3694" s="30" t="str">
        <f>IFERROR(
INDEX(#REF!,MATCH($E3694,#REF!,0)),
IFERROR(
INDEX('SETORES VARRIÇÃO'!$A:$A,MATCH($E3694,'SETORES VARRIÇÃO'!$H:$H,0)),
IFERROR(
INDEX(#REF!,MATCH($E3694,#REF!,0)),
INDEX(#REF!,MATCH($E3694,#REF!,0))
)))</f>
        <v>JT</v>
      </c>
      <c r="D3694" s="31" t="str">
        <f>IFERROR(
INDEX(#REF!,MATCH($E3694,#REF!,0)),
IFERROR(
INDEX('SETORES VARRIÇÃO'!$B:$B,MATCH($E3694,'SETORES VARRIÇÃO'!$H:$H,0)),
IFERROR(
INDEX(#REF!,MATCH($E3694,#REF!,0)),
INDEX(#REF!,MATCH($E3694,#REF!,0))
)))</f>
        <v>JT10304VJ0051</v>
      </c>
      <c r="E3694" s="30" t="str">
        <f t="shared" si="77"/>
        <v>03-0032</v>
      </c>
      <c r="F3694" s="19" t="str">
        <f>IFERROR(
INDEX(#REF!,MATCH($E3694,#REF!,0)),
IFERROR(
INDEX('SETORES VARRIÇÃO'!$F:$F,MATCH($E3694,'SETORES VARRIÇÃO'!$H:$H,0)),
IFERROR(
INDEX(#REF!,MATCH($E3694,#REF!,0)),
INDEX(#REF!,MATCH($E3694,#REF!,0))
)))</f>
        <v>Quarta/Sábado</v>
      </c>
      <c r="G3694" s="18" t="s">
        <v>888</v>
      </c>
      <c r="H3694" s="46">
        <v>0.61</v>
      </c>
      <c r="I3694" s="18" t="s">
        <v>4023</v>
      </c>
    </row>
    <row r="3695" spans="1:9" x14ac:dyDescent="0.35">
      <c r="A3695" s="68">
        <v>46090</v>
      </c>
      <c r="B3695" s="52" t="s">
        <v>781</v>
      </c>
      <c r="C3695" s="30" t="str">
        <f>IFERROR(
INDEX(#REF!,MATCH($E3695,#REF!,0)),
IFERROR(
INDEX('SETORES VARRIÇÃO'!$A:$A,MATCH($E3695,'SETORES VARRIÇÃO'!$H:$H,0)),
IFERROR(
INDEX(#REF!,MATCH($E3695,#REF!,0)),
INDEX(#REF!,MATCH($E3695,#REF!,0))
)))</f>
        <v>JT</v>
      </c>
      <c r="D3695" s="31" t="str">
        <f>IFERROR(
INDEX(#REF!,MATCH($E3695,#REF!,0)),
IFERROR(
INDEX('SETORES VARRIÇÃO'!$B:$B,MATCH($E3695,'SETORES VARRIÇÃO'!$H:$H,0)),
IFERROR(
INDEX(#REF!,MATCH($E3695,#REF!,0)),
INDEX(#REF!,MATCH($E3695,#REF!,0))
)))</f>
        <v>JT20102VJ0002</v>
      </c>
      <c r="E3695" s="30" t="str">
        <f t="shared" si="77"/>
        <v>03-0033</v>
      </c>
      <c r="F3695" s="19" t="str">
        <f>IFERROR(
INDEX(#REF!,MATCH($E3695,#REF!,0)),
IFERROR(
INDEX('SETORES VARRIÇÃO'!$F:$F,MATCH($E3695,'SETORES VARRIÇÃO'!$H:$H,0)),
IFERROR(
INDEX(#REF!,MATCH($E3695,#REF!,0)),
INDEX(#REF!,MATCH($E3695,#REF!,0))
)))</f>
        <v>Segunda a Domingo</v>
      </c>
      <c r="G3695" s="18" t="s">
        <v>887</v>
      </c>
      <c r="H3695" s="46" t="s">
        <v>2074</v>
      </c>
      <c r="I3695" s="18" t="s">
        <v>3431</v>
      </c>
    </row>
    <row r="3696" spans="1:9" x14ac:dyDescent="0.35">
      <c r="A3696" s="68">
        <v>46090</v>
      </c>
      <c r="B3696" s="52" t="s">
        <v>782</v>
      </c>
      <c r="C3696" s="30" t="str">
        <f>IFERROR(
INDEX(#REF!,MATCH($E3696,#REF!,0)),
IFERROR(
INDEX('SETORES VARRIÇÃO'!$A:$A,MATCH($E3696,'SETORES VARRIÇÃO'!$H:$H,0)),
IFERROR(
INDEX(#REF!,MATCH($E3696,#REF!,0)),
INDEX(#REF!,MATCH($E3696,#REF!,0))
)))</f>
        <v>CV</v>
      </c>
      <c r="D3696" s="31" t="str">
        <f>IFERROR(
INDEX(#REF!,MATCH($E3696,#REF!,0)),
IFERROR(
INDEX('SETORES VARRIÇÃO'!$B:$B,MATCH($E3696,'SETORES VARRIÇÃO'!$H:$H,0)),
IFERROR(
INDEX(#REF!,MATCH($E3696,#REF!,0)),
INDEX(#REF!,MATCH($E3696,#REF!,0))
)))</f>
        <v>CV10203VJ0059</v>
      </c>
      <c r="E3696" s="30" t="str">
        <f t="shared" si="77"/>
        <v>03-0034</v>
      </c>
      <c r="F3696" s="19" t="str">
        <f>IFERROR(
INDEX(#REF!,MATCH($E3696,#REF!,0)),
IFERROR(
INDEX('SETORES VARRIÇÃO'!$F:$F,MATCH($E3696,'SETORES VARRIÇÃO'!$H:$H,0)),
IFERROR(
INDEX(#REF!,MATCH($E3696,#REF!,0)),
INDEX(#REF!,MATCH($E3696,#REF!,0))
)))</f>
        <v>Terça/Quinta/Sábado</v>
      </c>
      <c r="G3696" s="18" t="s">
        <v>888</v>
      </c>
      <c r="H3696" s="46">
        <v>0.44</v>
      </c>
      <c r="I3696" s="18" t="s">
        <v>4024</v>
      </c>
    </row>
    <row r="3697" spans="1:9" x14ac:dyDescent="0.35">
      <c r="A3697" s="68">
        <v>46090</v>
      </c>
      <c r="B3697" s="52" t="s">
        <v>783</v>
      </c>
      <c r="C3697" s="30" t="str">
        <f>IFERROR(
INDEX(#REF!,MATCH($E3697,#REF!,0)),
IFERROR(
INDEX('SETORES VARRIÇÃO'!$A:$A,MATCH($E3697,'SETORES VARRIÇÃO'!$H:$H,0)),
IFERROR(
INDEX(#REF!,MATCH($E3697,#REF!,0)),
INDEX(#REF!,MATCH($E3697,#REF!,0))
)))</f>
        <v>CV</v>
      </c>
      <c r="D3697" s="31" t="str">
        <f>IFERROR(
INDEX(#REF!,MATCH($E3697,#REF!,0)),
IFERROR(
INDEX('SETORES VARRIÇÃO'!$B:$B,MATCH($E3697,'SETORES VARRIÇÃO'!$H:$H,0)),
IFERROR(
INDEX(#REF!,MATCH($E3697,#REF!,0)),
INDEX(#REF!,MATCH($E3697,#REF!,0))
)))</f>
        <v>CV10203VJ0061</v>
      </c>
      <c r="E3697" s="30" t="str">
        <f t="shared" si="77"/>
        <v>03-0035</v>
      </c>
      <c r="F3697" s="19" t="str">
        <f>IFERROR(
INDEX(#REF!,MATCH($E3697,#REF!,0)),
IFERROR(
INDEX('SETORES VARRIÇÃO'!$F:$F,MATCH($E3697,'SETORES VARRIÇÃO'!$H:$H,0)),
IFERROR(
INDEX(#REF!,MATCH($E3697,#REF!,0)),
INDEX(#REF!,MATCH($E3697,#REF!,0))
)))</f>
        <v>Terça/Quinta/Sábado</v>
      </c>
      <c r="G3697" s="18" t="s">
        <v>888</v>
      </c>
      <c r="H3697" s="46">
        <v>0.64</v>
      </c>
      <c r="I3697" s="18" t="s">
        <v>4025</v>
      </c>
    </row>
    <row r="3698" spans="1:9" x14ac:dyDescent="0.35">
      <c r="A3698" s="68">
        <v>46090</v>
      </c>
      <c r="B3698" s="52" t="s">
        <v>784</v>
      </c>
      <c r="C3698" s="30" t="str">
        <f>IFERROR(
INDEX(#REF!,MATCH($E3698,#REF!,0)),
IFERROR(
INDEX('SETORES VARRIÇÃO'!$A:$A,MATCH($E3698,'SETORES VARRIÇÃO'!$H:$H,0)),
IFERROR(
INDEX(#REF!,MATCH($E3698,#REF!,0)),
INDEX(#REF!,MATCH($E3698,#REF!,0))
)))</f>
        <v>CV</v>
      </c>
      <c r="D3698" s="31" t="str">
        <f>IFERROR(
INDEX(#REF!,MATCH($E3698,#REF!,0)),
IFERROR(
INDEX('SETORES VARRIÇÃO'!$B:$B,MATCH($E3698,'SETORES VARRIÇÃO'!$H:$H,0)),
IFERROR(
INDEX(#REF!,MATCH($E3698,#REF!,0)),
INDEX(#REF!,MATCH($E3698,#REF!,0))
)))</f>
        <v>CV10101VL0001</v>
      </c>
      <c r="E3698" s="30" t="str">
        <f t="shared" si="77"/>
        <v>03-0036</v>
      </c>
      <c r="F3698" s="19" t="str">
        <f>IFERROR(
INDEX(#REF!,MATCH($E3698,#REF!,0)),
IFERROR(
INDEX('SETORES VARRIÇÃO'!$F:$F,MATCH($E3698,'SETORES VARRIÇÃO'!$H:$H,0)),
IFERROR(
INDEX(#REF!,MATCH($E3698,#REF!,0)),
INDEX(#REF!,MATCH($E3698,#REF!,0))
)))</f>
        <v>Segunda a Domingo</v>
      </c>
      <c r="G3698" s="18" t="s">
        <v>888</v>
      </c>
      <c r="H3698" s="46">
        <v>0.49</v>
      </c>
      <c r="I3698" s="18" t="s">
        <v>4026</v>
      </c>
    </row>
    <row r="3699" spans="1:9" x14ac:dyDescent="0.35">
      <c r="A3699" s="68">
        <v>46090</v>
      </c>
      <c r="B3699" s="52" t="s">
        <v>785</v>
      </c>
      <c r="C3699" s="30" t="str">
        <f>IFERROR(
INDEX(#REF!,MATCH($E3699,#REF!,0)),
IFERROR(
INDEX('SETORES VARRIÇÃO'!$A:$A,MATCH($E3699,'SETORES VARRIÇÃO'!$H:$H,0)),
IFERROR(
INDEX(#REF!,MATCH($E3699,#REF!,0)),
INDEX(#REF!,MATCH($E3699,#REF!,0))
)))</f>
        <v>JT</v>
      </c>
      <c r="D3699" s="31" t="str">
        <f>IFERROR(
INDEX(#REF!,MATCH($E3699,#REF!,0)),
IFERROR(
INDEX('SETORES VARRIÇÃO'!$B:$B,MATCH($E3699,'SETORES VARRIÇÃO'!$H:$H,0)),
IFERROR(
INDEX(#REF!,MATCH($E3699,#REF!,0)),
INDEX(#REF!,MATCH($E3699,#REF!,0))
)))</f>
        <v>JT10302VJ0005</v>
      </c>
      <c r="E3699" s="30" t="str">
        <f t="shared" si="77"/>
        <v>03-0037</v>
      </c>
      <c r="F3699" s="19" t="str">
        <f>IFERROR(
INDEX(#REF!,MATCH($E3699,#REF!,0)),
IFERROR(
INDEX('SETORES VARRIÇÃO'!$F:$F,MATCH($E3699,'SETORES VARRIÇÃO'!$H:$H,0)),
IFERROR(
INDEX(#REF!,MATCH($E3699,#REF!,0)),
INDEX(#REF!,MATCH($E3699,#REF!,0))
)))</f>
        <v>Segunda/Quinta</v>
      </c>
      <c r="G3699" s="18" t="s">
        <v>888</v>
      </c>
      <c r="H3699" s="46">
        <v>0.28999999999999998</v>
      </c>
      <c r="I3699" s="18" t="s">
        <v>4027</v>
      </c>
    </row>
    <row r="3700" spans="1:9" x14ac:dyDescent="0.35">
      <c r="A3700" s="68">
        <v>46090</v>
      </c>
      <c r="B3700" s="52" t="s">
        <v>786</v>
      </c>
      <c r="C3700" s="30" t="str">
        <f>IFERROR(
INDEX(#REF!,MATCH($E3700,#REF!,0)),
IFERROR(
INDEX('SETORES VARRIÇÃO'!$A:$A,MATCH($E3700,'SETORES VARRIÇÃO'!$H:$H,0)),
IFERROR(
INDEX(#REF!,MATCH($E3700,#REF!,0)),
INDEX(#REF!,MATCH($E3700,#REF!,0))
)))</f>
        <v>CV</v>
      </c>
      <c r="D3700" s="31" t="str">
        <f>IFERROR(
INDEX(#REF!,MATCH($E3700,#REF!,0)),
IFERROR(
INDEX('SETORES VARRIÇÃO'!$B:$B,MATCH($E3700,'SETORES VARRIÇÃO'!$H:$H,0)),
IFERROR(
INDEX(#REF!,MATCH($E3700,#REF!,0)),
INDEX(#REF!,MATCH($E3700,#REF!,0))
)))</f>
        <v>CV10202VJ0030</v>
      </c>
      <c r="E3700" s="30" t="str">
        <f t="shared" si="77"/>
        <v>03-0038</v>
      </c>
      <c r="F3700" s="19" t="str">
        <f>IFERROR(
INDEX(#REF!,MATCH($E3700,#REF!,0)),
IFERROR(
INDEX('SETORES VARRIÇÃO'!$F:$F,MATCH($E3700,'SETORES VARRIÇÃO'!$H:$H,0)),
IFERROR(
INDEX(#REF!,MATCH($E3700,#REF!,0)),
INDEX(#REF!,MATCH($E3700,#REF!,0))
)))</f>
        <v>Segunda/Quarta/Sexta</v>
      </c>
      <c r="G3700" s="18" t="s">
        <v>888</v>
      </c>
      <c r="H3700" s="46">
        <v>0.41</v>
      </c>
      <c r="I3700" s="18" t="s">
        <v>4028</v>
      </c>
    </row>
    <row r="3701" spans="1:9" x14ac:dyDescent="0.35">
      <c r="A3701" s="68">
        <v>46090</v>
      </c>
      <c r="B3701" s="52" t="s">
        <v>787</v>
      </c>
      <c r="C3701" s="30" t="str">
        <f>IFERROR(
INDEX(#REF!,MATCH($E3701,#REF!,0)),
IFERROR(
INDEX('SETORES VARRIÇÃO'!$A:$A,MATCH($E3701,'SETORES VARRIÇÃO'!$H:$H,0)),
IFERROR(
INDEX(#REF!,MATCH($E3701,#REF!,0)),
INDEX(#REF!,MATCH($E3701,#REF!,0))
)))</f>
        <v>CV</v>
      </c>
      <c r="D3701" s="31" t="str">
        <f>IFERROR(
INDEX(#REF!,MATCH($E3701,#REF!,0)),
IFERROR(
INDEX('SETORES VARRIÇÃO'!$B:$B,MATCH($E3701,'SETORES VARRIÇÃO'!$H:$H,0)),
IFERROR(
INDEX(#REF!,MATCH($E3701,#REF!,0)),
INDEX(#REF!,MATCH($E3701,#REF!,0))
)))</f>
        <v>CV10203VJ0047</v>
      </c>
      <c r="E3701" s="30" t="str">
        <f t="shared" si="77"/>
        <v>03-0039</v>
      </c>
      <c r="F3701" s="19" t="str">
        <f>IFERROR(
INDEX(#REF!,MATCH($E3701,#REF!,0)),
IFERROR(
INDEX('SETORES VARRIÇÃO'!$F:$F,MATCH($E3701,'SETORES VARRIÇÃO'!$H:$H,0)),
IFERROR(
INDEX(#REF!,MATCH($E3701,#REF!,0)),
INDEX(#REF!,MATCH($E3701,#REF!,0))
)))</f>
        <v>Terça/Quinta/Sábado</v>
      </c>
      <c r="G3701" s="18" t="s">
        <v>888</v>
      </c>
      <c r="H3701" s="46">
        <v>0.55000000000000004</v>
      </c>
      <c r="I3701" s="18" t="s">
        <v>4029</v>
      </c>
    </row>
    <row r="3702" spans="1:9" x14ac:dyDescent="0.35">
      <c r="A3702" s="68">
        <v>46090</v>
      </c>
      <c r="B3702" s="52" t="s">
        <v>788</v>
      </c>
      <c r="C3702" s="30" t="str">
        <f>IFERROR(
INDEX(#REF!,MATCH($E3702,#REF!,0)),
IFERROR(
INDEX('SETORES VARRIÇÃO'!$A:$A,MATCH($E3702,'SETORES VARRIÇÃO'!$H:$H,0)),
IFERROR(
INDEX(#REF!,MATCH($E3702,#REF!,0)),
INDEX(#REF!,MATCH($E3702,#REF!,0))
)))</f>
        <v>JT</v>
      </c>
      <c r="D3702" s="31" t="str">
        <f>IFERROR(
INDEX(#REF!,MATCH($E3702,#REF!,0)),
IFERROR(
INDEX('SETORES VARRIÇÃO'!$B:$B,MATCH($E3702,'SETORES VARRIÇÃO'!$H:$H,0)),
IFERROR(
INDEX(#REF!,MATCH($E3702,#REF!,0)),
INDEX(#REF!,MATCH($E3702,#REF!,0))
)))</f>
        <v>JT10304VJ0037</v>
      </c>
      <c r="E3702" s="30" t="str">
        <f t="shared" si="77"/>
        <v>03-0040</v>
      </c>
      <c r="F3702" s="19" t="str">
        <f>IFERROR(
INDEX(#REF!,MATCH($E3702,#REF!,0)),
IFERROR(
INDEX('SETORES VARRIÇÃO'!$F:$F,MATCH($E3702,'SETORES VARRIÇÃO'!$H:$H,0)),
IFERROR(
INDEX(#REF!,MATCH($E3702,#REF!,0)),
INDEX(#REF!,MATCH($E3702,#REF!,0))
)))</f>
        <v>Quarta/Sábado</v>
      </c>
      <c r="G3702" s="18" t="s">
        <v>888</v>
      </c>
      <c r="H3702" s="46">
        <v>0.44</v>
      </c>
      <c r="I3702" s="18" t="s">
        <v>4030</v>
      </c>
    </row>
    <row r="3703" spans="1:9" x14ac:dyDescent="0.35">
      <c r="A3703" s="68">
        <v>46090</v>
      </c>
      <c r="B3703" s="52" t="s">
        <v>789</v>
      </c>
      <c r="C3703" s="30" t="str">
        <f>IFERROR(
INDEX(#REF!,MATCH($E3703,#REF!,0)),
IFERROR(
INDEX('SETORES VARRIÇÃO'!$A:$A,MATCH($E3703,'SETORES VARRIÇÃO'!$H:$H,0)),
IFERROR(
INDEX(#REF!,MATCH($E3703,#REF!,0)),
INDEX(#REF!,MATCH($E3703,#REF!,0))
)))</f>
        <v>JT</v>
      </c>
      <c r="D3703" s="31" t="str">
        <f>IFERROR(
INDEX(#REF!,MATCH($E3703,#REF!,0)),
IFERROR(
INDEX('SETORES VARRIÇÃO'!$B:$B,MATCH($E3703,'SETORES VARRIÇÃO'!$H:$H,0)),
IFERROR(
INDEX(#REF!,MATCH($E3703,#REF!,0)),
INDEX(#REF!,MATCH($E3703,#REF!,0))
)))</f>
        <v>JT10303VJ0033</v>
      </c>
      <c r="E3703" s="30" t="str">
        <f t="shared" si="77"/>
        <v>03-0041</v>
      </c>
      <c r="F3703" s="19" t="str">
        <f>IFERROR(
INDEX(#REF!,MATCH($E3703,#REF!,0)),
IFERROR(
INDEX('SETORES VARRIÇÃO'!$F:$F,MATCH($E3703,'SETORES VARRIÇÃO'!$H:$H,0)),
IFERROR(
INDEX(#REF!,MATCH($E3703,#REF!,0)),
INDEX(#REF!,MATCH($E3703,#REF!,0))
)))</f>
        <v>Terça/Sexta</v>
      </c>
      <c r="G3703" s="18" t="s">
        <v>888</v>
      </c>
      <c r="H3703" s="46">
        <v>0.49</v>
      </c>
      <c r="I3703" s="18" t="s">
        <v>4031</v>
      </c>
    </row>
    <row r="3704" spans="1:9" x14ac:dyDescent="0.35">
      <c r="A3704" s="68">
        <v>46090</v>
      </c>
      <c r="B3704" s="52" t="s">
        <v>790</v>
      </c>
      <c r="C3704" s="30" t="str">
        <f>IFERROR(
INDEX(#REF!,MATCH($E3704,#REF!,0)),
IFERROR(
INDEX('SETORES VARRIÇÃO'!$A:$A,MATCH($E3704,'SETORES VARRIÇÃO'!$H:$H,0)),
IFERROR(
INDEX(#REF!,MATCH($E3704,#REF!,0)),
INDEX(#REF!,MATCH($E3704,#REF!,0))
)))</f>
        <v>JT</v>
      </c>
      <c r="D3704" s="31" t="str">
        <f>IFERROR(
INDEX(#REF!,MATCH($E3704,#REF!,0)),
IFERROR(
INDEX('SETORES VARRIÇÃO'!$B:$B,MATCH($E3704,'SETORES VARRIÇÃO'!$H:$H,0)),
IFERROR(
INDEX(#REF!,MATCH($E3704,#REF!,0)),
INDEX(#REF!,MATCH($E3704,#REF!,0))
)))</f>
        <v>JT10202VJ0056</v>
      </c>
      <c r="E3704" s="30" t="str">
        <f t="shared" si="77"/>
        <v>03-0042</v>
      </c>
      <c r="F3704" s="19" t="str">
        <f>IFERROR(
INDEX(#REF!,MATCH($E3704,#REF!,0)),
IFERROR(
INDEX('SETORES VARRIÇÃO'!$F:$F,MATCH($E3704,'SETORES VARRIÇÃO'!$H:$H,0)),
IFERROR(
INDEX(#REF!,MATCH($E3704,#REF!,0)),
INDEX(#REF!,MATCH($E3704,#REF!,0))
)))</f>
        <v>Segunda/Quarta/Sexta</v>
      </c>
      <c r="G3704" s="18" t="s">
        <v>888</v>
      </c>
      <c r="H3704" s="46">
        <v>0.49</v>
      </c>
      <c r="I3704" s="18" t="s">
        <v>4032</v>
      </c>
    </row>
    <row r="3705" spans="1:9" x14ac:dyDescent="0.35">
      <c r="A3705" s="68">
        <v>46090</v>
      </c>
      <c r="B3705" s="52" t="s">
        <v>566</v>
      </c>
      <c r="C3705" s="30" t="str">
        <f>IFERROR(
INDEX(#REF!,MATCH($E3705,#REF!,0)),
IFERROR(
INDEX('SETORES VARRIÇÃO'!$A:$A,MATCH($E3705,'SETORES VARRIÇÃO'!$H:$H,0)),
IFERROR(
INDEX(#REF!,MATCH($E3705,#REF!,0)),
INDEX(#REF!,MATCH($E3705,#REF!,0))
)))</f>
        <v>JT</v>
      </c>
      <c r="D3705" s="31" t="str">
        <f>IFERROR(
INDEX(#REF!,MATCH($E3705,#REF!,0)),
IFERROR(
INDEX('SETORES VARRIÇÃO'!$B:$B,MATCH($E3705,'SETORES VARRIÇÃO'!$H:$H,0)),
IFERROR(
INDEX(#REF!,MATCH($E3705,#REF!,0)),
INDEX(#REF!,MATCH($E3705,#REF!,0))
)))</f>
        <v>JT10303VJ0029</v>
      </c>
      <c r="E3705" s="30" t="str">
        <f t="shared" si="77"/>
        <v>03-0043</v>
      </c>
      <c r="F3705" s="19" t="str">
        <f>IFERROR(
INDEX(#REF!,MATCH($E3705,#REF!,0)),
IFERROR(
INDEX('SETORES VARRIÇÃO'!$F:$F,MATCH($E3705,'SETORES VARRIÇÃO'!$H:$H,0)),
IFERROR(
INDEX(#REF!,MATCH($E3705,#REF!,0)),
INDEX(#REF!,MATCH($E3705,#REF!,0))
)))</f>
        <v>Terça/Sexta</v>
      </c>
      <c r="G3705" s="18" t="s">
        <v>888</v>
      </c>
      <c r="H3705" s="46">
        <v>0.71</v>
      </c>
      <c r="I3705" s="18" t="s">
        <v>4033</v>
      </c>
    </row>
    <row r="3706" spans="1:9" x14ac:dyDescent="0.35">
      <c r="A3706" s="68">
        <v>46090</v>
      </c>
      <c r="B3706" s="52" t="s">
        <v>735</v>
      </c>
      <c r="C3706" s="30" t="str">
        <f>IFERROR(
INDEX(#REF!,MATCH($E3706,#REF!,0)),
IFERROR(
INDEX('SETORES VARRIÇÃO'!$A:$A,MATCH($E3706,'SETORES VARRIÇÃO'!$H:$H,0)),
IFERROR(
INDEX(#REF!,MATCH($E3706,#REF!,0)),
INDEX(#REF!,MATCH($E3706,#REF!,0))
)))</f>
        <v>CV</v>
      </c>
      <c r="D3706" s="31" t="str">
        <f>IFERROR(
INDEX(#REF!,MATCH($E3706,#REF!,0)),
IFERROR(
INDEX('SETORES VARRIÇÃO'!$B:$B,MATCH($E3706,'SETORES VARRIÇÃO'!$H:$H,0)),
IFERROR(
INDEX(#REF!,MATCH($E3706,#REF!,0)),
INDEX(#REF!,MATCH($E3706,#REF!,0))
)))</f>
        <v>CV10304VJ0023</v>
      </c>
      <c r="E3706" s="30" t="str">
        <f t="shared" si="77"/>
        <v>03-0044</v>
      </c>
      <c r="F3706" s="19" t="str">
        <f>IFERROR(
INDEX(#REF!,MATCH($E3706,#REF!,0)),
IFERROR(
INDEX('SETORES VARRIÇÃO'!$F:$F,MATCH($E3706,'SETORES VARRIÇÃO'!$H:$H,0)),
IFERROR(
INDEX(#REF!,MATCH($E3706,#REF!,0)),
INDEX(#REF!,MATCH($E3706,#REF!,0))
)))</f>
        <v>Quarta/Sábado</v>
      </c>
      <c r="G3706" s="18" t="s">
        <v>887</v>
      </c>
      <c r="H3706" s="46" t="s">
        <v>1032</v>
      </c>
      <c r="I3706" s="18" t="s">
        <v>3678</v>
      </c>
    </row>
    <row r="3707" spans="1:9" x14ac:dyDescent="0.35">
      <c r="A3707" s="68">
        <v>46090</v>
      </c>
      <c r="B3707" s="52" t="s">
        <v>791</v>
      </c>
      <c r="C3707" s="30" t="str">
        <f>IFERROR(
INDEX(#REF!,MATCH($E3707,#REF!,0)),
IFERROR(
INDEX('SETORES VARRIÇÃO'!$A:$A,MATCH($E3707,'SETORES VARRIÇÃO'!$H:$H,0)),
IFERROR(
INDEX(#REF!,MATCH($E3707,#REF!,0)),
INDEX(#REF!,MATCH($E3707,#REF!,0))
)))</f>
        <v>JT</v>
      </c>
      <c r="D3707" s="31" t="str">
        <f>IFERROR(
INDEX(#REF!,MATCH($E3707,#REF!,0)),
IFERROR(
INDEX('SETORES VARRIÇÃO'!$B:$B,MATCH($E3707,'SETORES VARRIÇÃO'!$H:$H,0)),
IFERROR(
INDEX(#REF!,MATCH($E3707,#REF!,0)),
INDEX(#REF!,MATCH($E3707,#REF!,0))
)))</f>
        <v>JT10302VJ0016</v>
      </c>
      <c r="E3707" s="30" t="str">
        <f t="shared" si="77"/>
        <v>03-0045</v>
      </c>
      <c r="F3707" s="19" t="str">
        <f>IFERROR(
INDEX(#REF!,MATCH($E3707,#REF!,0)),
IFERROR(
INDEX('SETORES VARRIÇÃO'!$F:$F,MATCH($E3707,'SETORES VARRIÇÃO'!$H:$H,0)),
IFERROR(
INDEX(#REF!,MATCH($E3707,#REF!,0)),
INDEX(#REF!,MATCH($E3707,#REF!,0))
)))</f>
        <v>Segunda/Quinta</v>
      </c>
      <c r="G3707" s="18" t="s">
        <v>888</v>
      </c>
      <c r="H3707" s="46">
        <v>0.39</v>
      </c>
      <c r="I3707" s="18" t="s">
        <v>4034</v>
      </c>
    </row>
    <row r="3708" spans="1:9" x14ac:dyDescent="0.35">
      <c r="A3708" s="68">
        <v>46090</v>
      </c>
      <c r="B3708" s="52" t="s">
        <v>792</v>
      </c>
      <c r="C3708" s="30" t="str">
        <f>IFERROR(
INDEX(#REF!,MATCH($E3708,#REF!,0)),
IFERROR(
INDEX('SETORES VARRIÇÃO'!$A:$A,MATCH($E3708,'SETORES VARRIÇÃO'!$H:$H,0)),
IFERROR(
INDEX(#REF!,MATCH($E3708,#REF!,0)),
INDEX(#REF!,MATCH($E3708,#REF!,0))
)))</f>
        <v>JT</v>
      </c>
      <c r="D3708" s="31" t="str">
        <f>IFERROR(
INDEX(#REF!,MATCH($E3708,#REF!,0)),
IFERROR(
INDEX('SETORES VARRIÇÃO'!$B:$B,MATCH($E3708,'SETORES VARRIÇÃO'!$H:$H,0)),
IFERROR(
INDEX(#REF!,MATCH($E3708,#REF!,0)),
INDEX(#REF!,MATCH($E3708,#REF!,0))
)))</f>
        <v>JT10203VJ0055</v>
      </c>
      <c r="E3708" s="30" t="str">
        <f t="shared" si="77"/>
        <v>03-0046</v>
      </c>
      <c r="F3708" s="19" t="str">
        <f>IFERROR(
INDEX(#REF!,MATCH($E3708,#REF!,0)),
IFERROR(
INDEX('SETORES VARRIÇÃO'!$F:$F,MATCH($E3708,'SETORES VARRIÇÃO'!$H:$H,0)),
IFERROR(
INDEX(#REF!,MATCH($E3708,#REF!,0)),
INDEX(#REF!,MATCH($E3708,#REF!,0))
)))</f>
        <v>Terça/Quinta/Sábado</v>
      </c>
      <c r="G3708" s="18" t="s">
        <v>888</v>
      </c>
      <c r="H3708" s="46">
        <v>0.59</v>
      </c>
      <c r="I3708" s="18" t="s">
        <v>4035</v>
      </c>
    </row>
    <row r="3709" spans="1:9" x14ac:dyDescent="0.35">
      <c r="A3709" s="68">
        <v>46090</v>
      </c>
      <c r="B3709" s="52" t="s">
        <v>793</v>
      </c>
      <c r="C3709" s="30" t="str">
        <f>IFERROR(
INDEX(#REF!,MATCH($E3709,#REF!,0)),
IFERROR(
INDEX('SETORES VARRIÇÃO'!$A:$A,MATCH($E3709,'SETORES VARRIÇÃO'!$H:$H,0)),
IFERROR(
INDEX(#REF!,MATCH($E3709,#REF!,0)),
INDEX(#REF!,MATCH($E3709,#REF!,0))
)))</f>
        <v>MG</v>
      </c>
      <c r="D3709" s="31" t="str">
        <f>IFERROR(
INDEX(#REF!,MATCH($E3709,#REF!,0)),
IFERROR(
INDEX('SETORES VARRIÇÃO'!$B:$B,MATCH($E3709,'SETORES VARRIÇÃO'!$H:$H,0)),
IFERROR(
INDEX(#REF!,MATCH($E3709,#REF!,0)),
INDEX(#REF!,MATCH($E3709,#REF!,0))
)))</f>
        <v>MG10101VJ0002</v>
      </c>
      <c r="E3709" s="30" t="str">
        <f t="shared" si="77"/>
        <v>03-0047</v>
      </c>
      <c r="F3709" s="19" t="str">
        <f>IFERROR(
INDEX(#REF!,MATCH($E3709,#REF!,0)),
IFERROR(
INDEX('SETORES VARRIÇÃO'!$F:$F,MATCH($E3709,'SETORES VARRIÇÃO'!$H:$H,0)),
IFERROR(
INDEX(#REF!,MATCH($E3709,#REF!,0)),
INDEX(#REF!,MATCH($E3709,#REF!,0))
)))</f>
        <v>Segunda a Domingo</v>
      </c>
      <c r="G3709" s="18" t="s">
        <v>888</v>
      </c>
      <c r="H3709" s="46">
        <v>0.74</v>
      </c>
      <c r="I3709" s="18" t="s">
        <v>4036</v>
      </c>
    </row>
    <row r="3710" spans="1:9" x14ac:dyDescent="0.35">
      <c r="A3710" s="68">
        <v>46090</v>
      </c>
      <c r="B3710" s="52" t="s">
        <v>794</v>
      </c>
      <c r="C3710" s="30" t="str">
        <f>IFERROR(
INDEX(#REF!,MATCH($E3710,#REF!,0)),
IFERROR(
INDEX('SETORES VARRIÇÃO'!$A:$A,MATCH($E3710,'SETORES VARRIÇÃO'!$H:$H,0)),
IFERROR(
INDEX(#REF!,MATCH($E3710,#REF!,0)),
INDEX(#REF!,MATCH($E3710,#REF!,0))
)))</f>
        <v>JT</v>
      </c>
      <c r="D3710" s="31" t="str">
        <f>IFERROR(
INDEX(#REF!,MATCH($E3710,#REF!,0)),
IFERROR(
INDEX('SETORES VARRIÇÃO'!$B:$B,MATCH($E3710,'SETORES VARRIÇÃO'!$H:$H,0)),
IFERROR(
INDEX(#REF!,MATCH($E3710,#REF!,0)),
INDEX(#REF!,MATCH($E3710,#REF!,0))
)))</f>
        <v>JT10303VJ0026</v>
      </c>
      <c r="E3710" s="30" t="str">
        <f t="shared" si="77"/>
        <v>03-0048</v>
      </c>
      <c r="F3710" s="19" t="str">
        <f>IFERROR(
INDEX(#REF!,MATCH($E3710,#REF!,0)),
IFERROR(
INDEX('SETORES VARRIÇÃO'!$F:$F,MATCH($E3710,'SETORES VARRIÇÃO'!$H:$H,0)),
IFERROR(
INDEX(#REF!,MATCH($E3710,#REF!,0)),
INDEX(#REF!,MATCH($E3710,#REF!,0))
)))</f>
        <v>Terça/Sexta</v>
      </c>
      <c r="G3710" s="18" t="s">
        <v>888</v>
      </c>
      <c r="H3710" s="46">
        <v>0.28999999999999998</v>
      </c>
      <c r="I3710" s="18" t="s">
        <v>4037</v>
      </c>
    </row>
    <row r="3711" spans="1:9" x14ac:dyDescent="0.35">
      <c r="A3711" s="68">
        <v>46090</v>
      </c>
      <c r="B3711" s="52" t="s">
        <v>795</v>
      </c>
      <c r="C3711" s="30" t="str">
        <f>IFERROR(
INDEX(#REF!,MATCH($E3711,#REF!,0)),
IFERROR(
INDEX('SETORES VARRIÇÃO'!$A:$A,MATCH($E3711,'SETORES VARRIÇÃO'!$H:$H,0)),
IFERROR(
INDEX(#REF!,MATCH($E3711,#REF!,0)),
INDEX(#REF!,MATCH($E3711,#REF!,0))
)))</f>
        <v>JT</v>
      </c>
      <c r="D3711" s="31" t="str">
        <f>IFERROR(
INDEX(#REF!,MATCH($E3711,#REF!,0)),
IFERROR(
INDEX('SETORES VARRIÇÃO'!$B:$B,MATCH($E3711,'SETORES VARRIÇÃO'!$H:$H,0)),
IFERROR(
INDEX(#REF!,MATCH($E3711,#REF!,0)),
INDEX(#REF!,MATCH($E3711,#REF!,0))
)))</f>
        <v>JT10102VJ0001</v>
      </c>
      <c r="E3711" s="30" t="str">
        <f t="shared" si="77"/>
        <v>03-0049</v>
      </c>
      <c r="F3711" s="19" t="str">
        <f>IFERROR(
INDEX(#REF!,MATCH($E3711,#REF!,0)),
IFERROR(
INDEX('SETORES VARRIÇÃO'!$F:$F,MATCH($E3711,'SETORES VARRIÇÃO'!$H:$H,0)),
IFERROR(
INDEX(#REF!,MATCH($E3711,#REF!,0)),
INDEX(#REF!,MATCH($E3711,#REF!,0))
)))</f>
        <v>Segunda a Domingo</v>
      </c>
      <c r="G3711" s="18" t="s">
        <v>888</v>
      </c>
      <c r="H3711" s="46">
        <v>0.22</v>
      </c>
      <c r="I3711" s="18" t="s">
        <v>4038</v>
      </c>
    </row>
    <row r="3712" spans="1:9" x14ac:dyDescent="0.35">
      <c r="A3712" s="68">
        <v>46090</v>
      </c>
      <c r="B3712" s="52" t="s">
        <v>796</v>
      </c>
      <c r="C3712" s="30" t="str">
        <f>IFERROR(
INDEX(#REF!,MATCH($E3712,#REF!,0)),
IFERROR(
INDEX('SETORES VARRIÇÃO'!$A:$A,MATCH($E3712,'SETORES VARRIÇÃO'!$H:$H,0)),
IFERROR(
INDEX(#REF!,MATCH($E3712,#REF!,0)),
INDEX(#REF!,MATCH($E3712,#REF!,0))
)))</f>
        <v>CV</v>
      </c>
      <c r="D3712" s="31" t="str">
        <f>IFERROR(
INDEX(#REF!,MATCH($E3712,#REF!,0)),
IFERROR(
INDEX('SETORES VARRIÇÃO'!$B:$B,MATCH($E3712,'SETORES VARRIÇÃO'!$H:$H,0)),
IFERROR(
INDEX(#REF!,MATCH($E3712,#REF!,0)),
INDEX(#REF!,MATCH($E3712,#REF!,0))
)))</f>
        <v>CV10203VJ0064</v>
      </c>
      <c r="E3712" s="30" t="str">
        <f t="shared" si="77"/>
        <v>03-0050</v>
      </c>
      <c r="F3712" s="19" t="str">
        <f>IFERROR(
INDEX(#REF!,MATCH($E3712,#REF!,0)),
IFERROR(
INDEX('SETORES VARRIÇÃO'!$F:$F,MATCH($E3712,'SETORES VARRIÇÃO'!$H:$H,0)),
IFERROR(
INDEX(#REF!,MATCH($E3712,#REF!,0)),
INDEX(#REF!,MATCH($E3712,#REF!,0))
)))</f>
        <v>Terça/Quinta/Sábado</v>
      </c>
      <c r="G3712" s="18" t="s">
        <v>888</v>
      </c>
      <c r="H3712" s="46">
        <v>0.23</v>
      </c>
      <c r="I3712" s="18" t="s">
        <v>4039</v>
      </c>
    </row>
    <row r="3713" spans="1:9" x14ac:dyDescent="0.35">
      <c r="A3713" s="68">
        <v>46090</v>
      </c>
      <c r="B3713" s="52" t="s">
        <v>736</v>
      </c>
      <c r="C3713" s="30" t="str">
        <f>IFERROR(
INDEX(#REF!,MATCH($E3713,#REF!,0)),
IFERROR(
INDEX('SETORES VARRIÇÃO'!$A:$A,MATCH($E3713,'SETORES VARRIÇÃO'!$H:$H,0)),
IFERROR(
INDEX(#REF!,MATCH($E3713,#REF!,0)),
INDEX(#REF!,MATCH($E3713,#REF!,0))
)))</f>
        <v>JT</v>
      </c>
      <c r="D3713" s="31" t="str">
        <f>IFERROR(
INDEX(#REF!,MATCH($E3713,#REF!,0)),
IFERROR(
INDEX('SETORES VARRIÇÃO'!$B:$B,MATCH($E3713,'SETORES VARRIÇÃO'!$H:$H,0)),
IFERROR(
INDEX(#REF!,MATCH($E3713,#REF!,0)),
INDEX(#REF!,MATCH($E3713,#REF!,0))
)))</f>
        <v>JT10304VJ0041</v>
      </c>
      <c r="E3713" s="30" t="str">
        <f t="shared" si="77"/>
        <v>03-0051</v>
      </c>
      <c r="F3713" s="19" t="str">
        <f>IFERROR(
INDEX(#REF!,MATCH($E3713,#REF!,0)),
IFERROR(
INDEX('SETORES VARRIÇÃO'!$F:$F,MATCH($E3713,'SETORES VARRIÇÃO'!$H:$H,0)),
IFERROR(
INDEX(#REF!,MATCH($E3713,#REF!,0)),
INDEX(#REF!,MATCH($E3713,#REF!,0))
)))</f>
        <v>Quarta/Sábado</v>
      </c>
      <c r="G3713" s="18" t="s">
        <v>887</v>
      </c>
      <c r="H3713" s="46" t="s">
        <v>934</v>
      </c>
      <c r="I3713" s="18" t="s">
        <v>4040</v>
      </c>
    </row>
    <row r="3714" spans="1:9" x14ac:dyDescent="0.35">
      <c r="A3714" s="68">
        <v>46090</v>
      </c>
      <c r="B3714" s="52" t="s">
        <v>797</v>
      </c>
      <c r="C3714" s="30" t="str">
        <f>IFERROR(
INDEX(#REF!,MATCH($E3714,#REF!,0)),
IFERROR(
INDEX('SETORES VARRIÇÃO'!$A:$A,MATCH($E3714,'SETORES VARRIÇÃO'!$H:$H,0)),
IFERROR(
INDEX(#REF!,MATCH($E3714,#REF!,0)),
INDEX(#REF!,MATCH($E3714,#REF!,0))
)))</f>
        <v>JT</v>
      </c>
      <c r="D3714" s="31" t="str">
        <f>IFERROR(
INDEX(#REF!,MATCH($E3714,#REF!,0)),
IFERROR(
INDEX('SETORES VARRIÇÃO'!$B:$B,MATCH($E3714,'SETORES VARRIÇÃO'!$H:$H,0)),
IFERROR(
INDEX(#REF!,MATCH($E3714,#REF!,0)),
INDEX(#REF!,MATCH($E3714,#REF!,0))
)))</f>
        <v>JT10302VJ0006</v>
      </c>
      <c r="E3714" s="30" t="str">
        <f t="shared" si="77"/>
        <v>03-0052</v>
      </c>
      <c r="F3714" s="19" t="str">
        <f>IFERROR(
INDEX(#REF!,MATCH($E3714,#REF!,0)),
IFERROR(
INDEX('SETORES VARRIÇÃO'!$F:$F,MATCH($E3714,'SETORES VARRIÇÃO'!$H:$H,0)),
IFERROR(
INDEX(#REF!,MATCH($E3714,#REF!,0)),
INDEX(#REF!,MATCH($E3714,#REF!,0))
)))</f>
        <v>Segunda/Quinta</v>
      </c>
      <c r="G3714" s="18" t="s">
        <v>888</v>
      </c>
      <c r="H3714" s="46">
        <v>0.18</v>
      </c>
      <c r="I3714" s="18" t="s">
        <v>4041</v>
      </c>
    </row>
    <row r="3715" spans="1:9" x14ac:dyDescent="0.35">
      <c r="A3715" s="68">
        <v>46090</v>
      </c>
      <c r="B3715" s="52" t="s">
        <v>716</v>
      </c>
      <c r="C3715" s="30" t="str">
        <f>IFERROR(
INDEX(#REF!,MATCH($E3715,#REF!,0)),
IFERROR(
INDEX('SETORES VARRIÇÃO'!$A:$A,MATCH($E3715,'SETORES VARRIÇÃO'!$H:$H,0)),
IFERROR(
INDEX(#REF!,MATCH($E3715,#REF!,0)),
INDEX(#REF!,MATCH($E3715,#REF!,0))
)))</f>
        <v>JT</v>
      </c>
      <c r="D3715" s="31" t="str">
        <f>IFERROR(
INDEX(#REF!,MATCH($E3715,#REF!,0)),
IFERROR(
INDEX('SETORES VARRIÇÃO'!$B:$B,MATCH($E3715,'SETORES VARRIÇÃO'!$H:$H,0)),
IFERROR(
INDEX(#REF!,MATCH($E3715,#REF!,0)),
INDEX(#REF!,MATCH($E3715,#REF!,0))
)))</f>
        <v>JT10303VJ0034</v>
      </c>
      <c r="E3715" s="30" t="str">
        <f t="shared" si="77"/>
        <v>03-0053</v>
      </c>
      <c r="F3715" s="19" t="str">
        <f>IFERROR(
INDEX(#REF!,MATCH($E3715,#REF!,0)),
IFERROR(
INDEX('SETORES VARRIÇÃO'!$F:$F,MATCH($E3715,'SETORES VARRIÇÃO'!$H:$H,0)),
IFERROR(
INDEX(#REF!,MATCH($E3715,#REF!,0)),
INDEX(#REF!,MATCH($E3715,#REF!,0))
)))</f>
        <v>Terça/Sexta</v>
      </c>
      <c r="G3715" s="18" t="s">
        <v>887</v>
      </c>
      <c r="H3715" s="46" t="s">
        <v>1875</v>
      </c>
      <c r="I3715" s="18" t="s">
        <v>3917</v>
      </c>
    </row>
    <row r="3716" spans="1:9" x14ac:dyDescent="0.35">
      <c r="A3716" s="68">
        <v>46090</v>
      </c>
      <c r="B3716" s="52" t="s">
        <v>798</v>
      </c>
      <c r="C3716" s="30" t="str">
        <f>IFERROR(
INDEX(#REF!,MATCH($E3716,#REF!,0)),
IFERROR(
INDEX('SETORES VARRIÇÃO'!$A:$A,MATCH($E3716,'SETORES VARRIÇÃO'!$H:$H,0)),
IFERROR(
INDEX(#REF!,MATCH($E3716,#REF!,0)),
INDEX(#REF!,MATCH($E3716,#REF!,0))
)))</f>
        <v>JT</v>
      </c>
      <c r="D3716" s="31" t="str">
        <f>IFERROR(
INDEX(#REF!,MATCH($E3716,#REF!,0)),
IFERROR(
INDEX('SETORES VARRIÇÃO'!$B:$B,MATCH($E3716,'SETORES VARRIÇÃO'!$H:$H,0)),
IFERROR(
INDEX(#REF!,MATCH($E3716,#REF!,0)),
INDEX(#REF!,MATCH($E3716,#REF!,0))
)))</f>
        <v>JT10304VJ0040</v>
      </c>
      <c r="E3716" s="30" t="str">
        <f t="shared" si="77"/>
        <v>03-0054</v>
      </c>
      <c r="F3716" s="19" t="str">
        <f>IFERROR(
INDEX(#REF!,MATCH($E3716,#REF!,0)),
IFERROR(
INDEX('SETORES VARRIÇÃO'!$F:$F,MATCH($E3716,'SETORES VARRIÇÃO'!$H:$H,0)),
IFERROR(
INDEX(#REF!,MATCH($E3716,#REF!,0)),
INDEX(#REF!,MATCH($E3716,#REF!,0))
)))</f>
        <v>Quarta/Sábado</v>
      </c>
      <c r="G3716" s="18" t="s">
        <v>888</v>
      </c>
      <c r="H3716" s="46">
        <v>0.39</v>
      </c>
      <c r="I3716" s="18" t="s">
        <v>4042</v>
      </c>
    </row>
    <row r="3717" spans="1:9" x14ac:dyDescent="0.35">
      <c r="A3717" s="68">
        <v>46090</v>
      </c>
      <c r="B3717" s="52" t="s">
        <v>799</v>
      </c>
      <c r="C3717" s="30" t="str">
        <f>IFERROR(
INDEX(#REF!,MATCH($E3717,#REF!,0)),
IFERROR(
INDEX('SETORES VARRIÇÃO'!$A:$A,MATCH($E3717,'SETORES VARRIÇÃO'!$H:$H,0)),
IFERROR(
INDEX(#REF!,MATCH($E3717,#REF!,0)),
INDEX(#REF!,MATCH($E3717,#REF!,0))
)))</f>
        <v>CV</v>
      </c>
      <c r="D3717" s="31" t="str">
        <f>IFERROR(
INDEX(#REF!,MATCH($E3717,#REF!,0)),
IFERROR(
INDEX('SETORES VARRIÇÃO'!$B:$B,MATCH($E3717,'SETORES VARRIÇÃO'!$H:$H,0)),
IFERROR(
INDEX(#REF!,MATCH($E3717,#REF!,0)),
INDEX(#REF!,MATCH($E3717,#REF!,0))
)))</f>
        <v>CV10101VJ0001</v>
      </c>
      <c r="E3717" s="30" t="str">
        <f t="shared" si="77"/>
        <v>03-0055</v>
      </c>
      <c r="F3717" s="19" t="str">
        <f>IFERROR(
INDEX(#REF!,MATCH($E3717,#REF!,0)),
IFERROR(
INDEX('SETORES VARRIÇÃO'!$F:$F,MATCH($E3717,'SETORES VARRIÇÃO'!$H:$H,0)),
IFERROR(
INDEX(#REF!,MATCH($E3717,#REF!,0)),
INDEX(#REF!,MATCH($E3717,#REF!,0))
)))</f>
        <v>Segunda a Domingo</v>
      </c>
      <c r="G3717" s="18" t="s">
        <v>888</v>
      </c>
      <c r="H3717" s="46">
        <v>0.56000000000000005</v>
      </c>
      <c r="I3717" s="18" t="s">
        <v>4043</v>
      </c>
    </row>
    <row r="3718" spans="1:9" x14ac:dyDescent="0.35">
      <c r="A3718" s="68">
        <v>46090</v>
      </c>
      <c r="B3718" s="52" t="s">
        <v>800</v>
      </c>
      <c r="C3718" s="30" t="str">
        <f>IFERROR(
INDEX(#REF!,MATCH($E3718,#REF!,0)),
IFERROR(
INDEX('SETORES VARRIÇÃO'!$A:$A,MATCH($E3718,'SETORES VARRIÇÃO'!$H:$H,0)),
IFERROR(
INDEX(#REF!,MATCH($E3718,#REF!,0)),
INDEX(#REF!,MATCH($E3718,#REF!,0))
)))</f>
        <v>CV</v>
      </c>
      <c r="D3718" s="31" t="str">
        <f>IFERROR(
INDEX(#REF!,MATCH($E3718,#REF!,0)),
IFERROR(
INDEX('SETORES VARRIÇÃO'!$B:$B,MATCH($E3718,'SETORES VARRIÇÃO'!$H:$H,0)),
IFERROR(
INDEX(#REF!,MATCH($E3718,#REF!,0)),
INDEX(#REF!,MATCH($E3718,#REF!,0))
)))</f>
        <v>CV10202VJ0032</v>
      </c>
      <c r="E3718" s="30" t="str">
        <f t="shared" si="77"/>
        <v>03-0056</v>
      </c>
      <c r="F3718" s="19" t="str">
        <f>IFERROR(
INDEX(#REF!,MATCH($E3718,#REF!,0)),
IFERROR(
INDEX('SETORES VARRIÇÃO'!$F:$F,MATCH($E3718,'SETORES VARRIÇÃO'!$H:$H,0)),
IFERROR(
INDEX(#REF!,MATCH($E3718,#REF!,0)),
INDEX(#REF!,MATCH($E3718,#REF!,0))
)))</f>
        <v>Segunda/Quarta/Sexta</v>
      </c>
      <c r="G3718" s="18" t="s">
        <v>887</v>
      </c>
      <c r="H3718" s="46" t="s">
        <v>946</v>
      </c>
      <c r="I3718" s="18" t="s">
        <v>872</v>
      </c>
    </row>
    <row r="3719" spans="1:9" x14ac:dyDescent="0.35">
      <c r="A3719" s="68">
        <v>46090</v>
      </c>
      <c r="B3719" s="52" t="s">
        <v>748</v>
      </c>
      <c r="C3719" s="30" t="str">
        <f>IFERROR(
INDEX(#REF!,MATCH($E3719,#REF!,0)),
IFERROR(
INDEX('SETORES VARRIÇÃO'!$A:$A,MATCH($E3719,'SETORES VARRIÇÃO'!$H:$H,0)),
IFERROR(
INDEX(#REF!,MATCH($E3719,#REF!,0)),
INDEX(#REF!,MATCH($E3719,#REF!,0))
)))</f>
        <v>CV</v>
      </c>
      <c r="D3719" s="31" t="str">
        <f>IFERROR(
INDEX(#REF!,MATCH($E3719,#REF!,0)),
IFERROR(
INDEX('SETORES VARRIÇÃO'!$B:$B,MATCH($E3719,'SETORES VARRIÇÃO'!$H:$H,0)),
IFERROR(
INDEX(#REF!,MATCH($E3719,#REF!,0)),
INDEX(#REF!,MATCH($E3719,#REF!,0))
)))</f>
        <v>CV10101VJ0005</v>
      </c>
      <c r="E3719" s="30" t="str">
        <f t="shared" si="77"/>
        <v>03-0057</v>
      </c>
      <c r="F3719" s="19" t="str">
        <f>IFERROR(
INDEX(#REF!,MATCH($E3719,#REF!,0)),
IFERROR(
INDEX('SETORES VARRIÇÃO'!$F:$F,MATCH($E3719,'SETORES VARRIÇÃO'!$H:$H,0)),
IFERROR(
INDEX(#REF!,MATCH($E3719,#REF!,0)),
INDEX(#REF!,MATCH($E3719,#REF!,0))
)))</f>
        <v>Segunda a Domingo</v>
      </c>
      <c r="G3719" s="18" t="s">
        <v>888</v>
      </c>
      <c r="H3719" s="46">
        <v>0.6</v>
      </c>
      <c r="I3719" s="18" t="s">
        <v>4044</v>
      </c>
    </row>
    <row r="3720" spans="1:9" x14ac:dyDescent="0.35">
      <c r="A3720" s="68">
        <v>46090</v>
      </c>
      <c r="B3720" s="52" t="s">
        <v>801</v>
      </c>
      <c r="C3720" s="30" t="str">
        <f>IFERROR(
INDEX(#REF!,MATCH($E3720,#REF!,0)),
IFERROR(
INDEX('SETORES VARRIÇÃO'!$A:$A,MATCH($E3720,'SETORES VARRIÇÃO'!$H:$H,0)),
IFERROR(
INDEX(#REF!,MATCH($E3720,#REF!,0)),
INDEX(#REF!,MATCH($E3720,#REF!,0))
)))</f>
        <v>JT</v>
      </c>
      <c r="D3720" s="31" t="str">
        <f>IFERROR(
INDEX(#REF!,MATCH($E3720,#REF!,0)),
IFERROR(
INDEX('SETORES VARRIÇÃO'!$B:$B,MATCH($E3720,'SETORES VARRIÇÃO'!$H:$H,0)),
IFERROR(
INDEX(#REF!,MATCH($E3720,#REF!,0)),
INDEX(#REF!,MATCH($E3720,#REF!,0))
)))</f>
        <v>JT10302VJ0019</v>
      </c>
      <c r="E3720" s="30" t="str">
        <f t="shared" si="77"/>
        <v>03-0058</v>
      </c>
      <c r="F3720" s="19" t="str">
        <f>IFERROR(
INDEX(#REF!,MATCH($E3720,#REF!,0)),
IFERROR(
INDEX('SETORES VARRIÇÃO'!$F:$F,MATCH($E3720,'SETORES VARRIÇÃO'!$H:$H,0)),
IFERROR(
INDEX(#REF!,MATCH($E3720,#REF!,0)),
INDEX(#REF!,MATCH($E3720,#REF!,0))
)))</f>
        <v>Segunda/Quinta</v>
      </c>
      <c r="G3720" s="18" t="s">
        <v>888</v>
      </c>
      <c r="H3720" s="46">
        <v>0.35</v>
      </c>
      <c r="I3720" s="18" t="s">
        <v>4045</v>
      </c>
    </row>
    <row r="3721" spans="1:9" x14ac:dyDescent="0.35">
      <c r="A3721" s="68">
        <v>46090</v>
      </c>
      <c r="B3721" s="52" t="s">
        <v>802</v>
      </c>
      <c r="C3721" s="30" t="str">
        <f>IFERROR(
INDEX(#REF!,MATCH($E3721,#REF!,0)),
IFERROR(
INDEX('SETORES VARRIÇÃO'!$A:$A,MATCH($E3721,'SETORES VARRIÇÃO'!$H:$H,0)),
IFERROR(
INDEX(#REF!,MATCH($E3721,#REF!,0)),
INDEX(#REF!,MATCH($E3721,#REF!,0))
)))</f>
        <v>JT</v>
      </c>
      <c r="D3721" s="31" t="str">
        <f>IFERROR(
INDEX(#REF!,MATCH($E3721,#REF!,0)),
IFERROR(
INDEX('SETORES VARRIÇÃO'!$B:$B,MATCH($E3721,'SETORES VARRIÇÃO'!$H:$H,0)),
IFERROR(
INDEX(#REF!,MATCH($E3721,#REF!,0)),
INDEX(#REF!,MATCH($E3721,#REF!,0))
)))</f>
        <v>JT20102VJ0003</v>
      </c>
      <c r="E3721" s="30" t="str">
        <f t="shared" si="77"/>
        <v>03-0059</v>
      </c>
      <c r="F3721" s="19" t="str">
        <f>IFERROR(
INDEX(#REF!,MATCH($E3721,#REF!,0)),
IFERROR(
INDEX('SETORES VARRIÇÃO'!$F:$F,MATCH($E3721,'SETORES VARRIÇÃO'!$H:$H,0)),
IFERROR(
INDEX(#REF!,MATCH($E3721,#REF!,0)),
INDEX(#REF!,MATCH($E3721,#REF!,0))
)))</f>
        <v>Segunda a Domingo</v>
      </c>
      <c r="G3721" s="18" t="s">
        <v>887</v>
      </c>
      <c r="H3721" s="46" t="s">
        <v>894</v>
      </c>
      <c r="I3721" s="18" t="s">
        <v>2380</v>
      </c>
    </row>
    <row r="3722" spans="1:9" x14ac:dyDescent="0.35">
      <c r="A3722" s="68">
        <v>46090</v>
      </c>
      <c r="B3722" s="52" t="s">
        <v>803</v>
      </c>
      <c r="C3722" s="30" t="str">
        <f>IFERROR(
INDEX(#REF!,MATCH($E3722,#REF!,0)),
IFERROR(
INDEX('SETORES VARRIÇÃO'!$A:$A,MATCH($E3722,'SETORES VARRIÇÃO'!$H:$H,0)),
IFERROR(
INDEX(#REF!,MATCH($E3722,#REF!,0)),
INDEX(#REF!,MATCH($E3722,#REF!,0))
)))</f>
        <v>CV</v>
      </c>
      <c r="D3722" s="31" t="str">
        <f>IFERROR(
INDEX(#REF!,MATCH($E3722,#REF!,0)),
IFERROR(
INDEX('SETORES VARRIÇÃO'!$B:$B,MATCH($E3722,'SETORES VARRIÇÃO'!$H:$H,0)),
IFERROR(
INDEX(#REF!,MATCH($E3722,#REF!,0)),
INDEX(#REF!,MATCH($E3722,#REF!,0))
)))</f>
        <v>CV10101VJ0002</v>
      </c>
      <c r="E3722" s="30" t="str">
        <f t="shared" si="77"/>
        <v>03-0060</v>
      </c>
      <c r="F3722" s="19" t="str">
        <f>IFERROR(
INDEX(#REF!,MATCH($E3722,#REF!,0)),
IFERROR(
INDEX('SETORES VARRIÇÃO'!$F:$F,MATCH($E3722,'SETORES VARRIÇÃO'!$H:$H,0)),
IFERROR(
INDEX(#REF!,MATCH($E3722,#REF!,0)),
INDEX(#REF!,MATCH($E3722,#REF!,0))
)))</f>
        <v>Segunda a Domingo</v>
      </c>
      <c r="G3722" s="18" t="s">
        <v>887</v>
      </c>
      <c r="H3722" s="46" t="s">
        <v>4046</v>
      </c>
      <c r="I3722" s="18" t="s">
        <v>3922</v>
      </c>
    </row>
    <row r="3723" spans="1:9" x14ac:dyDescent="0.35">
      <c r="A3723" s="68">
        <v>46090</v>
      </c>
      <c r="B3723" s="52" t="s">
        <v>804</v>
      </c>
      <c r="C3723" s="30" t="str">
        <f>IFERROR(
INDEX(#REF!,MATCH($E3723,#REF!,0)),
IFERROR(
INDEX('SETORES VARRIÇÃO'!$A:$A,MATCH($E3723,'SETORES VARRIÇÃO'!$H:$H,0)),
IFERROR(
INDEX(#REF!,MATCH($E3723,#REF!,0)),
INDEX(#REF!,MATCH($E3723,#REF!,0))
)))</f>
        <v>CV</v>
      </c>
      <c r="D3723" s="31" t="str">
        <f>IFERROR(
INDEX(#REF!,MATCH($E3723,#REF!,0)),
IFERROR(
INDEX('SETORES VARRIÇÃO'!$B:$B,MATCH($E3723,'SETORES VARRIÇÃO'!$H:$H,0)),
IFERROR(
INDEX(#REF!,MATCH($E3723,#REF!,0)),
INDEX(#REF!,MATCH($E3723,#REF!,0))
)))</f>
        <v>CV10303VJ0019</v>
      </c>
      <c r="E3723" s="30" t="str">
        <f t="shared" si="77"/>
        <v>03-0061</v>
      </c>
      <c r="F3723" s="19" t="str">
        <f>IFERROR(
INDEX(#REF!,MATCH($E3723,#REF!,0)),
IFERROR(
INDEX('SETORES VARRIÇÃO'!$F:$F,MATCH($E3723,'SETORES VARRIÇÃO'!$H:$H,0)),
IFERROR(
INDEX(#REF!,MATCH($E3723,#REF!,0)),
INDEX(#REF!,MATCH($E3723,#REF!,0))
)))</f>
        <v>Terça/Sexta</v>
      </c>
      <c r="G3723" s="18" t="s">
        <v>888</v>
      </c>
      <c r="H3723" s="46">
        <v>0.59</v>
      </c>
      <c r="I3723" s="18" t="s">
        <v>4047</v>
      </c>
    </row>
    <row r="3724" spans="1:9" x14ac:dyDescent="0.35">
      <c r="A3724" s="68">
        <v>46090</v>
      </c>
      <c r="B3724" s="52" t="s">
        <v>737</v>
      </c>
      <c r="C3724" s="30" t="str">
        <f>IFERROR(
INDEX(#REF!,MATCH($E3724,#REF!,0)),
IFERROR(
INDEX('SETORES VARRIÇÃO'!$A:$A,MATCH($E3724,'SETORES VARRIÇÃO'!$H:$H,0)),
IFERROR(
INDEX(#REF!,MATCH($E3724,#REF!,0)),
INDEX(#REF!,MATCH($E3724,#REF!,0))
)))</f>
        <v>CV</v>
      </c>
      <c r="D3724" s="31" t="str">
        <f>IFERROR(
INDEX(#REF!,MATCH($E3724,#REF!,0)),
IFERROR(
INDEX('SETORES VARRIÇÃO'!$B:$B,MATCH($E3724,'SETORES VARRIÇÃO'!$H:$H,0)),
IFERROR(
INDEX(#REF!,MATCH($E3724,#REF!,0)),
INDEX(#REF!,MATCH($E3724,#REF!,0))
)))</f>
        <v>CV10304VJ0024</v>
      </c>
      <c r="E3724" s="30" t="str">
        <f t="shared" si="77"/>
        <v>03-0062</v>
      </c>
      <c r="F3724" s="19" t="str">
        <f>IFERROR(
INDEX(#REF!,MATCH($E3724,#REF!,0)),
IFERROR(
INDEX('SETORES VARRIÇÃO'!$F:$F,MATCH($E3724,'SETORES VARRIÇÃO'!$H:$H,0)),
IFERROR(
INDEX(#REF!,MATCH($E3724,#REF!,0)),
INDEX(#REF!,MATCH($E3724,#REF!,0))
)))</f>
        <v>Quarta/Sábado</v>
      </c>
      <c r="G3724" s="18" t="s">
        <v>887</v>
      </c>
      <c r="H3724" s="46" t="s">
        <v>1051</v>
      </c>
      <c r="I3724" s="18" t="s">
        <v>3694</v>
      </c>
    </row>
    <row r="3725" spans="1:9" x14ac:dyDescent="0.35">
      <c r="A3725" s="68">
        <v>46090</v>
      </c>
      <c r="B3725" s="52" t="s">
        <v>805</v>
      </c>
      <c r="C3725" s="30" t="str">
        <f>IFERROR(
INDEX(#REF!,MATCH($E3725,#REF!,0)),
IFERROR(
INDEX('SETORES VARRIÇÃO'!$A:$A,MATCH($E3725,'SETORES VARRIÇÃO'!$H:$H,0)),
IFERROR(
INDEX(#REF!,MATCH($E3725,#REF!,0)),
INDEX(#REF!,MATCH($E3725,#REF!,0))
)))</f>
        <v>JT</v>
      </c>
      <c r="D3725" s="31" t="str">
        <f>IFERROR(
INDEX(#REF!,MATCH($E3725,#REF!,0)),
IFERROR(
INDEX('SETORES VARRIÇÃO'!$B:$B,MATCH($E3725,'SETORES VARRIÇÃO'!$H:$H,0)),
IFERROR(
INDEX(#REF!,MATCH($E3725,#REF!,0)),
INDEX(#REF!,MATCH($E3725,#REF!,0))
)))</f>
        <v>JT10303VJ0028</v>
      </c>
      <c r="E3725" s="30" t="str">
        <f t="shared" si="77"/>
        <v>03-0063</v>
      </c>
      <c r="F3725" s="19" t="str">
        <f>IFERROR(
INDEX(#REF!,MATCH($E3725,#REF!,0)),
IFERROR(
INDEX('SETORES VARRIÇÃO'!$F:$F,MATCH($E3725,'SETORES VARRIÇÃO'!$H:$H,0)),
IFERROR(
INDEX(#REF!,MATCH($E3725,#REF!,0)),
INDEX(#REF!,MATCH($E3725,#REF!,0))
)))</f>
        <v>Terça/Sexta</v>
      </c>
      <c r="G3725" s="18" t="s">
        <v>888</v>
      </c>
      <c r="H3725" s="46">
        <v>0.31</v>
      </c>
      <c r="I3725" s="18" t="s">
        <v>4048</v>
      </c>
    </row>
    <row r="3726" spans="1:9" x14ac:dyDescent="0.35">
      <c r="A3726" s="68">
        <v>46090</v>
      </c>
      <c r="B3726" s="52" t="s">
        <v>806</v>
      </c>
      <c r="C3726" s="30" t="str">
        <f>IFERROR(
INDEX(#REF!,MATCH($E3726,#REF!,0)),
IFERROR(
INDEX('SETORES VARRIÇÃO'!$A:$A,MATCH($E3726,'SETORES VARRIÇÃO'!$H:$H,0)),
IFERROR(
INDEX(#REF!,MATCH($E3726,#REF!,0)),
INDEX(#REF!,MATCH($E3726,#REF!,0))
)))</f>
        <v>CV</v>
      </c>
      <c r="D3726" s="31" t="str">
        <f>IFERROR(
INDEX(#REF!,MATCH($E3726,#REF!,0)),
IFERROR(
INDEX('SETORES VARRIÇÃO'!$B:$B,MATCH($E3726,'SETORES VARRIÇÃO'!$H:$H,0)),
IFERROR(
INDEX(#REF!,MATCH($E3726,#REF!,0)),
INDEX(#REF!,MATCH($E3726,#REF!,0))
)))</f>
        <v>CV10101VJ0003</v>
      </c>
      <c r="E3726" s="30" t="str">
        <f t="shared" si="77"/>
        <v>03-0064</v>
      </c>
      <c r="F3726" s="19" t="str">
        <f>IFERROR(
INDEX(#REF!,MATCH($E3726,#REF!,0)),
IFERROR(
INDEX('SETORES VARRIÇÃO'!$F:$F,MATCH($E3726,'SETORES VARRIÇÃO'!$H:$H,0)),
IFERROR(
INDEX(#REF!,MATCH($E3726,#REF!,0)),
INDEX(#REF!,MATCH($E3726,#REF!,0))
)))</f>
        <v>Segunda a Domingo</v>
      </c>
      <c r="G3726" s="18" t="s">
        <v>888</v>
      </c>
      <c r="H3726" s="46">
        <v>0.74</v>
      </c>
      <c r="I3726" s="18" t="s">
        <v>4049</v>
      </c>
    </row>
    <row r="3727" spans="1:9" x14ac:dyDescent="0.35">
      <c r="A3727" s="68">
        <v>46090</v>
      </c>
      <c r="B3727" s="52" t="s">
        <v>807</v>
      </c>
      <c r="C3727" s="30" t="str">
        <f>IFERROR(
INDEX(#REF!,MATCH($E3727,#REF!,0)),
IFERROR(
INDEX('SETORES VARRIÇÃO'!$A:$A,MATCH($E3727,'SETORES VARRIÇÃO'!$H:$H,0)),
IFERROR(
INDEX(#REF!,MATCH($E3727,#REF!,0)),
INDEX(#REF!,MATCH($E3727,#REF!,0))
)))</f>
        <v>CV</v>
      </c>
      <c r="D3727" s="31" t="str">
        <f>IFERROR(
INDEX(#REF!,MATCH($E3727,#REF!,0)),
IFERROR(
INDEX('SETORES VARRIÇÃO'!$B:$B,MATCH($E3727,'SETORES VARRIÇÃO'!$H:$H,0)),
IFERROR(
INDEX(#REF!,MATCH($E3727,#REF!,0)),
INDEX(#REF!,MATCH($E3727,#REF!,0))
)))</f>
        <v>CV10302VJ0013</v>
      </c>
      <c r="E3727" s="30" t="str">
        <f t="shared" ref="E3727:E3790" si="78">SUBSTITUTE(B3727,"SMSUB-LUTOCAR-","")</f>
        <v>03-0065</v>
      </c>
      <c r="F3727" s="19" t="str">
        <f>IFERROR(
INDEX(#REF!,MATCH($E3727,#REF!,0)),
IFERROR(
INDEX('SETORES VARRIÇÃO'!$F:$F,MATCH($E3727,'SETORES VARRIÇÃO'!$H:$H,0)),
IFERROR(
INDEX(#REF!,MATCH($E3727,#REF!,0)),
INDEX(#REF!,MATCH($E3727,#REF!,0))
)))</f>
        <v>Segunda/Quinta</v>
      </c>
      <c r="G3727" s="18" t="s">
        <v>887</v>
      </c>
      <c r="H3727" s="46" t="s">
        <v>1051</v>
      </c>
      <c r="I3727" s="18" t="s">
        <v>4050</v>
      </c>
    </row>
    <row r="3728" spans="1:9" x14ac:dyDescent="0.35">
      <c r="A3728" s="68">
        <v>46090</v>
      </c>
      <c r="B3728" s="52" t="s">
        <v>808</v>
      </c>
      <c r="C3728" s="30" t="str">
        <f>IFERROR(
INDEX(#REF!,MATCH($E3728,#REF!,0)),
IFERROR(
INDEX('SETORES VARRIÇÃO'!$A:$A,MATCH($E3728,'SETORES VARRIÇÃO'!$H:$H,0)),
IFERROR(
INDEX(#REF!,MATCH($E3728,#REF!,0)),
INDEX(#REF!,MATCH($E3728,#REF!,0))
)))</f>
        <v>CV</v>
      </c>
      <c r="D3728" s="31" t="str">
        <f>IFERROR(
INDEX(#REF!,MATCH($E3728,#REF!,0)),
IFERROR(
INDEX('SETORES VARRIÇÃO'!$B:$B,MATCH($E3728,'SETORES VARRIÇÃO'!$H:$H,0)),
IFERROR(
INDEX(#REF!,MATCH($E3728,#REF!,0)),
INDEX(#REF!,MATCH($E3728,#REF!,0))
)))</f>
        <v>CV10203VJ0048</v>
      </c>
      <c r="E3728" s="30" t="str">
        <f t="shared" si="78"/>
        <v>03-0066</v>
      </c>
      <c r="F3728" s="19" t="str">
        <f>IFERROR(
INDEX(#REF!,MATCH($E3728,#REF!,0)),
IFERROR(
INDEX('SETORES VARRIÇÃO'!$F:$F,MATCH($E3728,'SETORES VARRIÇÃO'!$H:$H,0)),
IFERROR(
INDEX(#REF!,MATCH($E3728,#REF!,0)),
INDEX(#REF!,MATCH($E3728,#REF!,0))
)))</f>
        <v>Terça/Quinta/Sábado</v>
      </c>
      <c r="G3728" s="18" t="s">
        <v>888</v>
      </c>
      <c r="H3728" s="46">
        <v>0.59</v>
      </c>
      <c r="I3728" s="18" t="s">
        <v>4051</v>
      </c>
    </row>
    <row r="3729" spans="1:9" x14ac:dyDescent="0.35">
      <c r="A3729" s="68">
        <v>46090</v>
      </c>
      <c r="B3729" s="52" t="s">
        <v>809</v>
      </c>
      <c r="C3729" s="30" t="str">
        <f>IFERROR(
INDEX(#REF!,MATCH($E3729,#REF!,0)),
IFERROR(
INDEX('SETORES VARRIÇÃO'!$A:$A,MATCH($E3729,'SETORES VARRIÇÃO'!$H:$H,0)),
IFERROR(
INDEX(#REF!,MATCH($E3729,#REF!,0)),
INDEX(#REF!,MATCH($E3729,#REF!,0))
)))</f>
        <v>CV</v>
      </c>
      <c r="D3729" s="31" t="str">
        <f>IFERROR(
INDEX(#REF!,MATCH($E3729,#REF!,0)),
IFERROR(
INDEX('SETORES VARRIÇÃO'!$B:$B,MATCH($E3729,'SETORES VARRIÇÃO'!$H:$H,0)),
IFERROR(
INDEX(#REF!,MATCH($E3729,#REF!,0)),
INDEX(#REF!,MATCH($E3729,#REF!,0))
)))</f>
        <v>CV10303VJ0021</v>
      </c>
      <c r="E3729" s="30" t="str">
        <f t="shared" si="78"/>
        <v>03-0067</v>
      </c>
      <c r="F3729" s="19" t="str">
        <f>IFERROR(
INDEX(#REF!,MATCH($E3729,#REF!,0)),
IFERROR(
INDEX('SETORES VARRIÇÃO'!$F:$F,MATCH($E3729,'SETORES VARRIÇÃO'!$H:$H,0)),
IFERROR(
INDEX(#REF!,MATCH($E3729,#REF!,0)),
INDEX(#REF!,MATCH($E3729,#REF!,0))
)))</f>
        <v>Terça/Sexta</v>
      </c>
      <c r="G3729" s="18" t="s">
        <v>888</v>
      </c>
      <c r="H3729" s="46">
        <v>0.57999999999999996</v>
      </c>
      <c r="I3729" s="18" t="s">
        <v>4052</v>
      </c>
    </row>
    <row r="3730" spans="1:9" x14ac:dyDescent="0.35">
      <c r="A3730" s="68">
        <v>46090</v>
      </c>
      <c r="B3730" s="52" t="s">
        <v>810</v>
      </c>
      <c r="C3730" s="30" t="str">
        <f>IFERROR(
INDEX(#REF!,MATCH($E3730,#REF!,0)),
IFERROR(
INDEX('SETORES VARRIÇÃO'!$A:$A,MATCH($E3730,'SETORES VARRIÇÃO'!$H:$H,0)),
IFERROR(
INDEX(#REF!,MATCH($E3730,#REF!,0)),
INDEX(#REF!,MATCH($E3730,#REF!,0))
)))</f>
        <v>JT</v>
      </c>
      <c r="D3730" s="31" t="str">
        <f>IFERROR(
INDEX(#REF!,MATCH($E3730,#REF!,0)),
IFERROR(
INDEX('SETORES VARRIÇÃO'!$B:$B,MATCH($E3730,'SETORES VARRIÇÃO'!$H:$H,0)),
IFERROR(
INDEX(#REF!,MATCH($E3730,#REF!,0)),
INDEX(#REF!,MATCH($E3730,#REF!,0))
)))</f>
        <v>JT10302VJ0007</v>
      </c>
      <c r="E3730" s="30" t="str">
        <f t="shared" si="78"/>
        <v>03-0068</v>
      </c>
      <c r="F3730" s="19" t="str">
        <f>IFERROR(
INDEX(#REF!,MATCH($E3730,#REF!,0)),
IFERROR(
INDEX('SETORES VARRIÇÃO'!$F:$F,MATCH($E3730,'SETORES VARRIÇÃO'!$H:$H,0)),
IFERROR(
INDEX(#REF!,MATCH($E3730,#REF!,0)),
INDEX(#REF!,MATCH($E3730,#REF!,0))
)))</f>
        <v>Segunda/Quinta</v>
      </c>
      <c r="G3730" s="18" t="s">
        <v>888</v>
      </c>
      <c r="H3730" s="46">
        <v>0.6</v>
      </c>
      <c r="I3730" s="18" t="s">
        <v>4053</v>
      </c>
    </row>
    <row r="3731" spans="1:9" x14ac:dyDescent="0.35">
      <c r="A3731" s="68">
        <v>46090</v>
      </c>
      <c r="B3731" s="52" t="s">
        <v>811</v>
      </c>
      <c r="C3731" s="30" t="str">
        <f>IFERROR(
INDEX(#REF!,MATCH($E3731,#REF!,0)),
IFERROR(
INDEX('SETORES VARRIÇÃO'!$A:$A,MATCH($E3731,'SETORES VARRIÇÃO'!$H:$H,0)),
IFERROR(
INDEX(#REF!,MATCH($E3731,#REF!,0)),
INDEX(#REF!,MATCH($E3731,#REF!,0))
)))</f>
        <v>MG</v>
      </c>
      <c r="D3731" s="31" t="str">
        <f>IFERROR(
INDEX(#REF!,MATCH($E3731,#REF!,0)),
IFERROR(
INDEX('SETORES VARRIÇÃO'!$B:$B,MATCH($E3731,'SETORES VARRIÇÃO'!$H:$H,0)),
IFERROR(
INDEX(#REF!,MATCH($E3731,#REF!,0)),
INDEX(#REF!,MATCH($E3731,#REF!,0))
)))</f>
        <v>MG10101VJ0004</v>
      </c>
      <c r="E3731" s="30" t="str">
        <f t="shared" si="78"/>
        <v>03-0069</v>
      </c>
      <c r="F3731" s="19" t="str">
        <f>IFERROR(
INDEX(#REF!,MATCH($E3731,#REF!,0)),
IFERROR(
INDEX('SETORES VARRIÇÃO'!$F:$F,MATCH($E3731,'SETORES VARRIÇÃO'!$H:$H,0)),
IFERROR(
INDEX(#REF!,MATCH($E3731,#REF!,0)),
INDEX(#REF!,MATCH($E3731,#REF!,0))
)))</f>
        <v>Segunda a Domingo</v>
      </c>
      <c r="G3731" s="18" t="s">
        <v>888</v>
      </c>
      <c r="H3731" s="46">
        <v>0</v>
      </c>
      <c r="I3731" s="18" t="s">
        <v>4054</v>
      </c>
    </row>
    <row r="3732" spans="1:9" x14ac:dyDescent="0.35">
      <c r="A3732" s="68">
        <v>46090</v>
      </c>
      <c r="B3732" s="52" t="s">
        <v>812</v>
      </c>
      <c r="C3732" s="30" t="str">
        <f>IFERROR(
INDEX(#REF!,MATCH($E3732,#REF!,0)),
IFERROR(
INDEX('SETORES VARRIÇÃO'!$A:$A,MATCH($E3732,'SETORES VARRIÇÃO'!$H:$H,0)),
IFERROR(
INDEX(#REF!,MATCH($E3732,#REF!,0)),
INDEX(#REF!,MATCH($E3732,#REF!,0))
)))</f>
        <v>CV</v>
      </c>
      <c r="D3732" s="31" t="str">
        <f>IFERROR(
INDEX(#REF!,MATCH($E3732,#REF!,0)),
IFERROR(
INDEX('SETORES VARRIÇÃO'!$B:$B,MATCH($E3732,'SETORES VARRIÇÃO'!$H:$H,0)),
IFERROR(
INDEX(#REF!,MATCH($E3732,#REF!,0)),
INDEX(#REF!,MATCH($E3732,#REF!,0))
)))</f>
        <v>CV10302VJ0016</v>
      </c>
      <c r="E3732" s="30" t="str">
        <f t="shared" si="78"/>
        <v>03-0070</v>
      </c>
      <c r="F3732" s="19" t="str">
        <f>IFERROR(
INDEX(#REF!,MATCH($E3732,#REF!,0)),
IFERROR(
INDEX('SETORES VARRIÇÃO'!$F:$F,MATCH($E3732,'SETORES VARRIÇÃO'!$H:$H,0)),
IFERROR(
INDEX(#REF!,MATCH($E3732,#REF!,0)),
INDEX(#REF!,MATCH($E3732,#REF!,0))
)))</f>
        <v>Segunda/Quinta</v>
      </c>
      <c r="G3732" s="18" t="s">
        <v>888</v>
      </c>
      <c r="H3732" s="46">
        <v>0.56999999999999995</v>
      </c>
      <c r="I3732" s="18" t="s">
        <v>4055</v>
      </c>
    </row>
    <row r="3733" spans="1:9" x14ac:dyDescent="0.35">
      <c r="A3733" s="68">
        <v>46090</v>
      </c>
      <c r="B3733" s="52" t="s">
        <v>717</v>
      </c>
      <c r="C3733" s="30" t="str">
        <f>IFERROR(
INDEX(#REF!,MATCH($E3733,#REF!,0)),
IFERROR(
INDEX('SETORES VARRIÇÃO'!$A:$A,MATCH($E3733,'SETORES VARRIÇÃO'!$H:$H,0)),
IFERROR(
INDEX(#REF!,MATCH($E3733,#REF!,0)),
INDEX(#REF!,MATCH($E3733,#REF!,0))
)))</f>
        <v>CV</v>
      </c>
      <c r="D3733" s="31" t="str">
        <f>IFERROR(
INDEX(#REF!,MATCH($E3733,#REF!,0)),
IFERROR(
INDEX('SETORES VARRIÇÃO'!$B:$B,MATCH($E3733,'SETORES VARRIÇÃO'!$H:$H,0)),
IFERROR(
INDEX(#REF!,MATCH($E3733,#REF!,0)),
INDEX(#REF!,MATCH($E3733,#REF!,0))
)))</f>
        <v>CV10203VJ0050</v>
      </c>
      <c r="E3733" s="30" t="str">
        <f t="shared" si="78"/>
        <v>03-0071</v>
      </c>
      <c r="F3733" s="19" t="str">
        <f>IFERROR(
INDEX(#REF!,MATCH($E3733,#REF!,0)),
IFERROR(
INDEX('SETORES VARRIÇÃO'!$F:$F,MATCH($E3733,'SETORES VARRIÇÃO'!$H:$H,0)),
IFERROR(
INDEX(#REF!,MATCH($E3733,#REF!,0)),
INDEX(#REF!,MATCH($E3733,#REF!,0))
)))</f>
        <v>Terça/Quinta/Sábado</v>
      </c>
      <c r="G3733" s="18" t="s">
        <v>888</v>
      </c>
      <c r="H3733" s="46">
        <v>1</v>
      </c>
      <c r="I3733" s="18" t="s">
        <v>4056</v>
      </c>
    </row>
    <row r="3734" spans="1:9" x14ac:dyDescent="0.35">
      <c r="A3734" s="68">
        <v>46090</v>
      </c>
      <c r="B3734" s="52" t="s">
        <v>813</v>
      </c>
      <c r="C3734" s="30" t="str">
        <f>IFERROR(
INDEX(#REF!,MATCH($E3734,#REF!,0)),
IFERROR(
INDEX('SETORES VARRIÇÃO'!$A:$A,MATCH($E3734,'SETORES VARRIÇÃO'!$H:$H,0)),
IFERROR(
INDEX(#REF!,MATCH($E3734,#REF!,0)),
INDEX(#REF!,MATCH($E3734,#REF!,0))
)))</f>
        <v>MG</v>
      </c>
      <c r="D3734" s="31" t="str">
        <f>IFERROR(
INDEX(#REF!,MATCH($E3734,#REF!,0)),
IFERROR(
INDEX('SETORES VARRIÇÃO'!$B:$B,MATCH($E3734,'SETORES VARRIÇÃO'!$H:$H,0)),
IFERROR(
INDEX(#REF!,MATCH($E3734,#REF!,0)),
INDEX(#REF!,MATCH($E3734,#REF!,0))
)))</f>
        <v>MG10101VJ0011</v>
      </c>
      <c r="E3734" s="30" t="str">
        <f t="shared" si="78"/>
        <v>03-0072</v>
      </c>
      <c r="F3734" s="19" t="str">
        <f>IFERROR(
INDEX(#REF!,MATCH($E3734,#REF!,0)),
IFERROR(
INDEX('SETORES VARRIÇÃO'!$F:$F,MATCH($E3734,'SETORES VARRIÇÃO'!$H:$H,0)),
IFERROR(
INDEX(#REF!,MATCH($E3734,#REF!,0)),
INDEX(#REF!,MATCH($E3734,#REF!,0))
)))</f>
        <v>Segunda a Domingo</v>
      </c>
      <c r="G3734" s="18" t="s">
        <v>888</v>
      </c>
      <c r="H3734" s="46">
        <v>0.74</v>
      </c>
      <c r="I3734" s="18" t="s">
        <v>4057</v>
      </c>
    </row>
    <row r="3735" spans="1:9" x14ac:dyDescent="0.35">
      <c r="A3735" s="68">
        <v>46090</v>
      </c>
      <c r="B3735" s="52" t="s">
        <v>718</v>
      </c>
      <c r="C3735" s="30" t="str">
        <f>IFERROR(
INDEX(#REF!,MATCH($E3735,#REF!,0)),
IFERROR(
INDEX('SETORES VARRIÇÃO'!$A:$A,MATCH($E3735,'SETORES VARRIÇÃO'!$H:$H,0)),
IFERROR(
INDEX(#REF!,MATCH($E3735,#REF!,0)),
INDEX(#REF!,MATCH($E3735,#REF!,0))
)))</f>
        <v>CV</v>
      </c>
      <c r="D3735" s="31" t="str">
        <f>IFERROR(
INDEX(#REF!,MATCH($E3735,#REF!,0)),
IFERROR(
INDEX('SETORES VARRIÇÃO'!$B:$B,MATCH($E3735,'SETORES VARRIÇÃO'!$H:$H,0)),
IFERROR(
INDEX(#REF!,MATCH($E3735,#REF!,0)),
INDEX(#REF!,MATCH($E3735,#REF!,0))
)))</f>
        <v>CV10303VJ0017</v>
      </c>
      <c r="E3735" s="30" t="str">
        <f t="shared" si="78"/>
        <v>03-0073</v>
      </c>
      <c r="F3735" s="19" t="str">
        <f>IFERROR(
INDEX(#REF!,MATCH($E3735,#REF!,0)),
IFERROR(
INDEX('SETORES VARRIÇÃO'!$F:$F,MATCH($E3735,'SETORES VARRIÇÃO'!$H:$H,0)),
IFERROR(
INDEX(#REF!,MATCH($E3735,#REF!,0)),
INDEX(#REF!,MATCH($E3735,#REF!,0))
)))</f>
        <v>Terça/Sexta</v>
      </c>
      <c r="G3735" s="18" t="s">
        <v>887</v>
      </c>
      <c r="H3735" s="46" t="s">
        <v>1862</v>
      </c>
      <c r="I3735" s="18" t="s">
        <v>3932</v>
      </c>
    </row>
    <row r="3736" spans="1:9" x14ac:dyDescent="0.35">
      <c r="A3736" s="68">
        <v>46090</v>
      </c>
      <c r="B3736" s="52" t="s">
        <v>814</v>
      </c>
      <c r="C3736" s="30" t="str">
        <f>IFERROR(
INDEX(#REF!,MATCH($E3736,#REF!,0)),
IFERROR(
INDEX('SETORES VARRIÇÃO'!$A:$A,MATCH($E3736,'SETORES VARRIÇÃO'!$H:$H,0)),
IFERROR(
INDEX(#REF!,MATCH($E3736,#REF!,0)),
INDEX(#REF!,MATCH($E3736,#REF!,0))
)))</f>
        <v>JT</v>
      </c>
      <c r="D3736" s="31" t="str">
        <f>IFERROR(
INDEX(#REF!,MATCH($E3736,#REF!,0)),
IFERROR(
INDEX('SETORES VARRIÇÃO'!$B:$B,MATCH($E3736,'SETORES VARRIÇÃO'!$H:$H,0)),
IFERROR(
INDEX(#REF!,MATCH($E3736,#REF!,0)),
INDEX(#REF!,MATCH($E3736,#REF!,0))
)))</f>
        <v>JT10302VJ0008</v>
      </c>
      <c r="E3736" s="30" t="str">
        <f t="shared" si="78"/>
        <v>03-0074</v>
      </c>
      <c r="F3736" s="19" t="str">
        <f>IFERROR(
INDEX(#REF!,MATCH($E3736,#REF!,0)),
IFERROR(
INDEX('SETORES VARRIÇÃO'!$F:$F,MATCH($E3736,'SETORES VARRIÇÃO'!$H:$H,0)),
IFERROR(
INDEX(#REF!,MATCH($E3736,#REF!,0)),
INDEX(#REF!,MATCH($E3736,#REF!,0))
)))</f>
        <v>Segunda/Quinta</v>
      </c>
      <c r="G3736" s="18" t="s">
        <v>888</v>
      </c>
      <c r="H3736" s="46">
        <v>0.69</v>
      </c>
      <c r="I3736" s="18" t="s">
        <v>4058</v>
      </c>
    </row>
    <row r="3737" spans="1:9" x14ac:dyDescent="0.35">
      <c r="A3737" s="68">
        <v>46090</v>
      </c>
      <c r="B3737" s="52" t="s">
        <v>815</v>
      </c>
      <c r="C3737" s="30" t="str">
        <f>IFERROR(
INDEX(#REF!,MATCH($E3737,#REF!,0)),
IFERROR(
INDEX('SETORES VARRIÇÃO'!$A:$A,MATCH($E3737,'SETORES VARRIÇÃO'!$H:$H,0)),
IFERROR(
INDEX(#REF!,MATCH($E3737,#REF!,0)),
INDEX(#REF!,MATCH($E3737,#REF!,0))
)))</f>
        <v>MG</v>
      </c>
      <c r="D3737" s="31" t="str">
        <f>IFERROR(
INDEX(#REF!,MATCH($E3737,#REF!,0)),
IFERROR(
INDEX('SETORES VARRIÇÃO'!$B:$B,MATCH($E3737,'SETORES VARRIÇÃO'!$H:$H,0)),
IFERROR(
INDEX(#REF!,MATCH($E3737,#REF!,0)),
INDEX(#REF!,MATCH($E3737,#REF!,0))
)))</f>
        <v>MG10101VJ0010</v>
      </c>
      <c r="E3737" s="30" t="str">
        <f t="shared" si="78"/>
        <v>03-0075</v>
      </c>
      <c r="F3737" s="19" t="str">
        <f>IFERROR(
INDEX(#REF!,MATCH($E3737,#REF!,0)),
IFERROR(
INDEX('SETORES VARRIÇÃO'!$F:$F,MATCH($E3737,'SETORES VARRIÇÃO'!$H:$H,0)),
IFERROR(
INDEX(#REF!,MATCH($E3737,#REF!,0)),
INDEX(#REF!,MATCH($E3737,#REF!,0))
)))</f>
        <v>Segunda a Domingo</v>
      </c>
      <c r="G3737" s="18" t="s">
        <v>888</v>
      </c>
      <c r="H3737" s="46">
        <v>0.59</v>
      </c>
      <c r="I3737" s="18" t="s">
        <v>4059</v>
      </c>
    </row>
    <row r="3738" spans="1:9" x14ac:dyDescent="0.35">
      <c r="A3738" s="68">
        <v>46090</v>
      </c>
      <c r="B3738" s="52" t="s">
        <v>749</v>
      </c>
      <c r="C3738" s="30" t="str">
        <f>IFERROR(
INDEX(#REF!,MATCH($E3738,#REF!,0)),
IFERROR(
INDEX('SETORES VARRIÇÃO'!$A:$A,MATCH($E3738,'SETORES VARRIÇÃO'!$H:$H,0)),
IFERROR(
INDEX(#REF!,MATCH($E3738,#REF!,0)),
INDEX(#REF!,MATCH($E3738,#REF!,0))
)))</f>
        <v>JT</v>
      </c>
      <c r="D3738" s="31" t="str">
        <f>IFERROR(
INDEX(#REF!,MATCH($E3738,#REF!,0)),
IFERROR(
INDEX('SETORES VARRIÇÃO'!$B:$B,MATCH($E3738,'SETORES VARRIÇÃO'!$H:$H,0)),
IFERROR(
INDEX(#REF!,MATCH($E3738,#REF!,0)),
INDEX(#REF!,MATCH($E3738,#REF!,0))
)))</f>
        <v>JT10302VJ0057</v>
      </c>
      <c r="E3738" s="30" t="str">
        <f t="shared" si="78"/>
        <v>03-0076</v>
      </c>
      <c r="F3738" s="19" t="str">
        <f>IFERROR(
INDEX(#REF!,MATCH($E3738,#REF!,0)),
IFERROR(
INDEX('SETORES VARRIÇÃO'!$F:$F,MATCH($E3738,'SETORES VARRIÇÃO'!$H:$H,0)),
IFERROR(
INDEX(#REF!,MATCH($E3738,#REF!,0)),
INDEX(#REF!,MATCH($E3738,#REF!,0))
)))</f>
        <v>Segunda/Quinta</v>
      </c>
      <c r="G3738" s="18" t="s">
        <v>888</v>
      </c>
      <c r="H3738" s="46">
        <v>0.64</v>
      </c>
      <c r="I3738" s="18" t="s">
        <v>4060</v>
      </c>
    </row>
    <row r="3739" spans="1:9" x14ac:dyDescent="0.35">
      <c r="A3739" s="68">
        <v>46090</v>
      </c>
      <c r="B3739" s="52" t="s">
        <v>816</v>
      </c>
      <c r="C3739" s="30" t="str">
        <f>IFERROR(
INDEX(#REF!,MATCH($E3739,#REF!,0)),
IFERROR(
INDEX('SETORES VARRIÇÃO'!$A:$A,MATCH($E3739,'SETORES VARRIÇÃO'!$H:$H,0)),
IFERROR(
INDEX(#REF!,MATCH($E3739,#REF!,0)),
INDEX(#REF!,MATCH($E3739,#REF!,0))
)))</f>
        <v>CV</v>
      </c>
      <c r="D3739" s="31" t="str">
        <f>IFERROR(
INDEX(#REF!,MATCH($E3739,#REF!,0)),
IFERROR(
INDEX('SETORES VARRIÇÃO'!$B:$B,MATCH($E3739,'SETORES VARRIÇÃO'!$H:$H,0)),
IFERROR(
INDEX(#REF!,MATCH($E3739,#REF!,0)),
INDEX(#REF!,MATCH($E3739,#REF!,0))
)))</f>
        <v>CV10202VJ0034</v>
      </c>
      <c r="E3739" s="30" t="str">
        <f t="shared" si="78"/>
        <v>03-0077</v>
      </c>
      <c r="F3739" s="19" t="str">
        <f>IFERROR(
INDEX(#REF!,MATCH($E3739,#REF!,0)),
IFERROR(
INDEX('SETORES VARRIÇÃO'!$F:$F,MATCH($E3739,'SETORES VARRIÇÃO'!$H:$H,0)),
IFERROR(
INDEX(#REF!,MATCH($E3739,#REF!,0)),
INDEX(#REF!,MATCH($E3739,#REF!,0))
)))</f>
        <v>Segunda/Quarta/Sexta</v>
      </c>
      <c r="G3739" s="18" t="s">
        <v>888</v>
      </c>
      <c r="H3739" s="46">
        <v>0.44</v>
      </c>
      <c r="I3739" s="18" t="s">
        <v>4061</v>
      </c>
    </row>
    <row r="3740" spans="1:9" x14ac:dyDescent="0.35">
      <c r="A3740" s="68">
        <v>46090</v>
      </c>
      <c r="B3740" s="52" t="s">
        <v>817</v>
      </c>
      <c r="C3740" s="30" t="str">
        <f>IFERROR(
INDEX(#REF!,MATCH($E3740,#REF!,0)),
IFERROR(
INDEX('SETORES VARRIÇÃO'!$A:$A,MATCH($E3740,'SETORES VARRIÇÃO'!$H:$H,0)),
IFERROR(
INDEX(#REF!,MATCH($E3740,#REF!,0)),
INDEX(#REF!,MATCH($E3740,#REF!,0))
)))</f>
        <v>CV</v>
      </c>
      <c r="D3740" s="31" t="str">
        <f>IFERROR(
INDEX(#REF!,MATCH($E3740,#REF!,0)),
IFERROR(
INDEX('SETORES VARRIÇÃO'!$B:$B,MATCH($E3740,'SETORES VARRIÇÃO'!$H:$H,0)),
IFERROR(
INDEX(#REF!,MATCH($E3740,#REF!,0)),
INDEX(#REF!,MATCH($E3740,#REF!,0))
)))</f>
        <v>CV10303VJ0018</v>
      </c>
      <c r="E3740" s="30" t="str">
        <f t="shared" si="78"/>
        <v>03-0078</v>
      </c>
      <c r="F3740" s="19" t="str">
        <f>IFERROR(
INDEX(#REF!,MATCH($E3740,#REF!,0)),
IFERROR(
INDEX('SETORES VARRIÇÃO'!$F:$F,MATCH($E3740,'SETORES VARRIÇÃO'!$H:$H,0)),
IFERROR(
INDEX(#REF!,MATCH($E3740,#REF!,0)),
INDEX(#REF!,MATCH($E3740,#REF!,0))
)))</f>
        <v>Terça/Sexta</v>
      </c>
      <c r="G3740" s="18" t="s">
        <v>888</v>
      </c>
      <c r="H3740" s="46">
        <v>0.44</v>
      </c>
      <c r="I3740" s="18" t="s">
        <v>4062</v>
      </c>
    </row>
    <row r="3741" spans="1:9" x14ac:dyDescent="0.35">
      <c r="A3741" s="68">
        <v>46090</v>
      </c>
      <c r="B3741" s="52" t="s">
        <v>818</v>
      </c>
      <c r="C3741" s="30" t="str">
        <f>IFERROR(
INDEX(#REF!,MATCH($E3741,#REF!,0)),
IFERROR(
INDEX('SETORES VARRIÇÃO'!$A:$A,MATCH($E3741,'SETORES VARRIÇÃO'!$H:$H,0)),
IFERROR(
INDEX(#REF!,MATCH($E3741,#REF!,0)),
INDEX(#REF!,MATCH($E3741,#REF!,0))
)))</f>
        <v>JT</v>
      </c>
      <c r="D3741" s="31" t="str">
        <f>IFERROR(
INDEX(#REF!,MATCH($E3741,#REF!,0)),
IFERROR(
INDEX('SETORES VARRIÇÃO'!$B:$B,MATCH($E3741,'SETORES VARRIÇÃO'!$H:$H,0)),
IFERROR(
INDEX(#REF!,MATCH($E3741,#REF!,0)),
INDEX(#REF!,MATCH($E3741,#REF!,0))
)))</f>
        <v>JT10302VJ0009</v>
      </c>
      <c r="E3741" s="30" t="str">
        <f t="shared" si="78"/>
        <v>03-0079</v>
      </c>
      <c r="F3741" s="19" t="str">
        <f>IFERROR(
INDEX(#REF!,MATCH($E3741,#REF!,0)),
IFERROR(
INDEX('SETORES VARRIÇÃO'!$F:$F,MATCH($E3741,'SETORES VARRIÇÃO'!$H:$H,0)),
IFERROR(
INDEX(#REF!,MATCH($E3741,#REF!,0)),
INDEX(#REF!,MATCH($E3741,#REF!,0))
)))</f>
        <v>Segunda/Quinta</v>
      </c>
      <c r="G3741" s="18" t="s">
        <v>888</v>
      </c>
      <c r="H3741" s="46">
        <v>0.14000000000000001</v>
      </c>
      <c r="I3741" s="18" t="s">
        <v>4063</v>
      </c>
    </row>
    <row r="3742" spans="1:9" x14ac:dyDescent="0.35">
      <c r="A3742" s="68">
        <v>46090</v>
      </c>
      <c r="B3742" s="52" t="s">
        <v>819</v>
      </c>
      <c r="C3742" s="30" t="str">
        <f>IFERROR(
INDEX(#REF!,MATCH($E3742,#REF!,0)),
IFERROR(
INDEX('SETORES VARRIÇÃO'!$A:$A,MATCH($E3742,'SETORES VARRIÇÃO'!$H:$H,0)),
IFERROR(
INDEX(#REF!,MATCH($E3742,#REF!,0)),
INDEX(#REF!,MATCH($E3742,#REF!,0))
)))</f>
        <v>JT</v>
      </c>
      <c r="D3742" s="31" t="str">
        <f>IFERROR(
INDEX(#REF!,MATCH($E3742,#REF!,0)),
IFERROR(
INDEX('SETORES VARRIÇÃO'!$B:$B,MATCH($E3742,'SETORES VARRIÇÃO'!$H:$H,0)),
IFERROR(
INDEX(#REF!,MATCH($E3742,#REF!,0)),
INDEX(#REF!,MATCH($E3742,#REF!,0))
)))</f>
        <v>JT10101VJ0004</v>
      </c>
      <c r="E3742" s="30" t="str">
        <f t="shared" si="78"/>
        <v>03-0080</v>
      </c>
      <c r="F3742" s="19" t="str">
        <f>IFERROR(
INDEX(#REF!,MATCH($E3742,#REF!,0)),
IFERROR(
INDEX('SETORES VARRIÇÃO'!$F:$F,MATCH($E3742,'SETORES VARRIÇÃO'!$H:$H,0)),
IFERROR(
INDEX(#REF!,MATCH($E3742,#REF!,0)),
INDEX(#REF!,MATCH($E3742,#REF!,0))
)))</f>
        <v>Segunda a Domingo</v>
      </c>
      <c r="G3742" s="18" t="s">
        <v>888</v>
      </c>
      <c r="H3742" s="46">
        <v>0.62</v>
      </c>
      <c r="I3742" s="18" t="s">
        <v>4064</v>
      </c>
    </row>
    <row r="3743" spans="1:9" x14ac:dyDescent="0.35">
      <c r="A3743" s="68">
        <v>46090</v>
      </c>
      <c r="B3743" s="52" t="s">
        <v>820</v>
      </c>
      <c r="C3743" s="30" t="str">
        <f>IFERROR(
INDEX(#REF!,MATCH($E3743,#REF!,0)),
IFERROR(
INDEX('SETORES VARRIÇÃO'!$A:$A,MATCH($E3743,'SETORES VARRIÇÃO'!$H:$H,0)),
IFERROR(
INDEX(#REF!,MATCH($E3743,#REF!,0)),
INDEX(#REF!,MATCH($E3743,#REF!,0))
)))</f>
        <v>JT</v>
      </c>
      <c r="D3743" s="31" t="str">
        <f>IFERROR(
INDEX(#REF!,MATCH($E3743,#REF!,0)),
IFERROR(
INDEX('SETORES VARRIÇÃO'!$B:$B,MATCH($E3743,'SETORES VARRIÇÃO'!$H:$H,0)),
IFERROR(
INDEX(#REF!,MATCH($E3743,#REF!,0)),
INDEX(#REF!,MATCH($E3743,#REF!,0))
)))</f>
        <v>JT10303VJ0027</v>
      </c>
      <c r="E3743" s="30" t="str">
        <f t="shared" si="78"/>
        <v>03-0081</v>
      </c>
      <c r="F3743" s="19" t="str">
        <f>IFERROR(
INDEX(#REF!,MATCH($E3743,#REF!,0)),
IFERROR(
INDEX('SETORES VARRIÇÃO'!$F:$F,MATCH($E3743,'SETORES VARRIÇÃO'!$H:$H,0)),
IFERROR(
INDEX(#REF!,MATCH($E3743,#REF!,0)),
INDEX(#REF!,MATCH($E3743,#REF!,0))
)))</f>
        <v>Terça/Sexta</v>
      </c>
      <c r="G3743" s="18" t="s">
        <v>888</v>
      </c>
      <c r="H3743" s="46">
        <v>0.69</v>
      </c>
      <c r="I3743" s="18" t="s">
        <v>4065</v>
      </c>
    </row>
    <row r="3744" spans="1:9" x14ac:dyDescent="0.35">
      <c r="A3744" s="68">
        <v>46090</v>
      </c>
      <c r="B3744" s="52" t="s">
        <v>821</v>
      </c>
      <c r="C3744" s="30" t="str">
        <f>IFERROR(
INDEX(#REF!,MATCH($E3744,#REF!,0)),
IFERROR(
INDEX('SETORES VARRIÇÃO'!$A:$A,MATCH($E3744,'SETORES VARRIÇÃO'!$H:$H,0)),
IFERROR(
INDEX(#REF!,MATCH($E3744,#REF!,0)),
INDEX(#REF!,MATCH($E3744,#REF!,0))
)))</f>
        <v>CV</v>
      </c>
      <c r="D3744" s="31" t="str">
        <f>IFERROR(
INDEX(#REF!,MATCH($E3744,#REF!,0)),
IFERROR(
INDEX('SETORES VARRIÇÃO'!$B:$B,MATCH($E3744,'SETORES VARRIÇÃO'!$H:$H,0)),
IFERROR(
INDEX(#REF!,MATCH($E3744,#REF!,0)),
INDEX(#REF!,MATCH($E3744,#REF!,0))
)))</f>
        <v>CV10202VJ0029</v>
      </c>
      <c r="E3744" s="30" t="str">
        <f t="shared" si="78"/>
        <v>03-0082</v>
      </c>
      <c r="F3744" s="19" t="str">
        <f>IFERROR(
INDEX(#REF!,MATCH($E3744,#REF!,0)),
IFERROR(
INDEX('SETORES VARRIÇÃO'!$F:$F,MATCH($E3744,'SETORES VARRIÇÃO'!$H:$H,0)),
IFERROR(
INDEX(#REF!,MATCH($E3744,#REF!,0)),
INDEX(#REF!,MATCH($E3744,#REF!,0))
)))</f>
        <v>Segunda/Quarta/Sexta</v>
      </c>
      <c r="G3744" s="18" t="s">
        <v>887</v>
      </c>
      <c r="H3744" s="46" t="s">
        <v>3939</v>
      </c>
      <c r="I3744" s="18" t="s">
        <v>3710</v>
      </c>
    </row>
    <row r="3745" spans="1:9" x14ac:dyDescent="0.35">
      <c r="A3745" s="68">
        <v>46090</v>
      </c>
      <c r="B3745" s="52" t="s">
        <v>822</v>
      </c>
      <c r="C3745" s="30" t="str">
        <f>IFERROR(
INDEX(#REF!,MATCH($E3745,#REF!,0)),
IFERROR(
INDEX('SETORES VARRIÇÃO'!$A:$A,MATCH($E3745,'SETORES VARRIÇÃO'!$H:$H,0)),
IFERROR(
INDEX(#REF!,MATCH($E3745,#REF!,0)),
INDEX(#REF!,MATCH($E3745,#REF!,0))
)))</f>
        <v>CV</v>
      </c>
      <c r="D3745" s="31" t="str">
        <f>IFERROR(
INDEX(#REF!,MATCH($E3745,#REF!,0)),
IFERROR(
INDEX('SETORES VARRIÇÃO'!$B:$B,MATCH($E3745,'SETORES VARRIÇÃO'!$H:$H,0)),
IFERROR(
INDEX(#REF!,MATCH($E3745,#REF!,0)),
INDEX(#REF!,MATCH($E3745,#REF!,0))
)))</f>
        <v>CV10203VJ0063</v>
      </c>
      <c r="E3745" s="30" t="str">
        <f t="shared" si="78"/>
        <v>03-0083</v>
      </c>
      <c r="F3745" s="19" t="str">
        <f>IFERROR(
INDEX(#REF!,MATCH($E3745,#REF!,0)),
IFERROR(
INDEX('SETORES VARRIÇÃO'!$F:$F,MATCH($E3745,'SETORES VARRIÇÃO'!$H:$H,0)),
IFERROR(
INDEX(#REF!,MATCH($E3745,#REF!,0)),
INDEX(#REF!,MATCH($E3745,#REF!,0))
)))</f>
        <v>Terça/Quinta/Sábado</v>
      </c>
      <c r="G3745" s="18" t="s">
        <v>888</v>
      </c>
      <c r="H3745" s="46">
        <v>0.5</v>
      </c>
      <c r="I3745" s="18" t="s">
        <v>4066</v>
      </c>
    </row>
    <row r="3746" spans="1:9" x14ac:dyDescent="0.35">
      <c r="A3746" s="68">
        <v>46090</v>
      </c>
      <c r="B3746" s="52" t="s">
        <v>823</v>
      </c>
      <c r="C3746" s="30" t="str">
        <f>IFERROR(
INDEX(#REF!,MATCH($E3746,#REF!,0)),
IFERROR(
INDEX('SETORES VARRIÇÃO'!$A:$A,MATCH($E3746,'SETORES VARRIÇÃO'!$H:$H,0)),
IFERROR(
INDEX(#REF!,MATCH($E3746,#REF!,0)),
INDEX(#REF!,MATCH($E3746,#REF!,0))
)))</f>
        <v>CV</v>
      </c>
      <c r="D3746" s="31" t="str">
        <f>IFERROR(
INDEX(#REF!,MATCH($E3746,#REF!,0)),
IFERROR(
INDEX('SETORES VARRIÇÃO'!$B:$B,MATCH($E3746,'SETORES VARRIÇÃO'!$H:$H,0)),
IFERROR(
INDEX(#REF!,MATCH($E3746,#REF!,0)),
INDEX(#REF!,MATCH($E3746,#REF!,0))
)))</f>
        <v>CV10302VJ0011</v>
      </c>
      <c r="E3746" s="30" t="str">
        <f t="shared" si="78"/>
        <v>03-0084</v>
      </c>
      <c r="F3746" s="19" t="str">
        <f>IFERROR(
INDEX(#REF!,MATCH($E3746,#REF!,0)),
IFERROR(
INDEX('SETORES VARRIÇÃO'!$F:$F,MATCH($E3746,'SETORES VARRIÇÃO'!$H:$H,0)),
IFERROR(
INDEX(#REF!,MATCH($E3746,#REF!,0)),
INDEX(#REF!,MATCH($E3746,#REF!,0))
)))</f>
        <v>Segunda/Quinta</v>
      </c>
      <c r="G3746" s="18" t="s">
        <v>888</v>
      </c>
      <c r="H3746" s="46">
        <v>0.44</v>
      </c>
      <c r="I3746" s="18" t="s">
        <v>4067</v>
      </c>
    </row>
    <row r="3747" spans="1:9" x14ac:dyDescent="0.35">
      <c r="A3747" s="68">
        <v>46090</v>
      </c>
      <c r="B3747" s="52" t="s">
        <v>824</v>
      </c>
      <c r="C3747" s="30" t="str">
        <f>IFERROR(
INDEX(#REF!,MATCH($E3747,#REF!,0)),
IFERROR(
INDEX('SETORES VARRIÇÃO'!$A:$A,MATCH($E3747,'SETORES VARRIÇÃO'!$H:$H,0)),
IFERROR(
INDEX(#REF!,MATCH($E3747,#REF!,0)),
INDEX(#REF!,MATCH($E3747,#REF!,0))
)))</f>
        <v>CV</v>
      </c>
      <c r="D3747" s="31" t="str">
        <f>IFERROR(
INDEX(#REF!,MATCH($E3747,#REF!,0)),
IFERROR(
INDEX('SETORES VARRIÇÃO'!$B:$B,MATCH($E3747,'SETORES VARRIÇÃO'!$H:$H,0)),
IFERROR(
INDEX(#REF!,MATCH($E3747,#REF!,0)),
INDEX(#REF!,MATCH($E3747,#REF!,0))
)))</f>
        <v>CV10202VJ0036</v>
      </c>
      <c r="E3747" s="30" t="str">
        <f t="shared" si="78"/>
        <v>03-0085</v>
      </c>
      <c r="F3747" s="19" t="str">
        <f>IFERROR(
INDEX(#REF!,MATCH($E3747,#REF!,0)),
IFERROR(
INDEX('SETORES VARRIÇÃO'!$F:$F,MATCH($E3747,'SETORES VARRIÇÃO'!$H:$H,0)),
IFERROR(
INDEX(#REF!,MATCH($E3747,#REF!,0)),
INDEX(#REF!,MATCH($E3747,#REF!,0))
)))</f>
        <v>Segunda/Quarta/Sexta</v>
      </c>
      <c r="G3747" s="18" t="s">
        <v>888</v>
      </c>
      <c r="H3747" s="46">
        <v>0.59</v>
      </c>
      <c r="I3747" s="18" t="s">
        <v>4068</v>
      </c>
    </row>
    <row r="3748" spans="1:9" x14ac:dyDescent="0.35">
      <c r="A3748" s="68">
        <v>46090</v>
      </c>
      <c r="B3748" s="52" t="s">
        <v>825</v>
      </c>
      <c r="C3748" s="30" t="str">
        <f>IFERROR(
INDEX(#REF!,MATCH($E3748,#REF!,0)),
IFERROR(
INDEX('SETORES VARRIÇÃO'!$A:$A,MATCH($E3748,'SETORES VARRIÇÃO'!$H:$H,0)),
IFERROR(
INDEX(#REF!,MATCH($E3748,#REF!,0)),
INDEX(#REF!,MATCH($E3748,#REF!,0))
)))</f>
        <v>JT</v>
      </c>
      <c r="D3748" s="31" t="str">
        <f>IFERROR(
INDEX(#REF!,MATCH($E3748,#REF!,0)),
IFERROR(
INDEX('SETORES VARRIÇÃO'!$B:$B,MATCH($E3748,'SETORES VARRIÇÃO'!$H:$H,0)),
IFERROR(
INDEX(#REF!,MATCH($E3748,#REF!,0)),
INDEX(#REF!,MATCH($E3748,#REF!,0))
)))</f>
        <v>JT10101VL0002</v>
      </c>
      <c r="E3748" s="30" t="str">
        <f t="shared" si="78"/>
        <v>03-0086</v>
      </c>
      <c r="F3748" s="19" t="str">
        <f>IFERROR(
INDEX(#REF!,MATCH($E3748,#REF!,0)),
IFERROR(
INDEX('SETORES VARRIÇÃO'!$F:$F,MATCH($E3748,'SETORES VARRIÇÃO'!$H:$H,0)),
IFERROR(
INDEX(#REF!,MATCH($E3748,#REF!,0)),
INDEX(#REF!,MATCH($E3748,#REF!,0))
)))</f>
        <v>Segunda a Sábado</v>
      </c>
      <c r="G3748" s="18" t="s">
        <v>888</v>
      </c>
      <c r="H3748" s="46">
        <v>0.54</v>
      </c>
      <c r="I3748" s="18" t="s">
        <v>4069</v>
      </c>
    </row>
    <row r="3749" spans="1:9" x14ac:dyDescent="0.35">
      <c r="A3749" s="68">
        <v>46090</v>
      </c>
      <c r="B3749" s="52" t="s">
        <v>826</v>
      </c>
      <c r="C3749" s="30" t="str">
        <f>IFERROR(
INDEX(#REF!,MATCH($E3749,#REF!,0)),
IFERROR(
INDEX('SETORES VARRIÇÃO'!$A:$A,MATCH($E3749,'SETORES VARRIÇÃO'!$H:$H,0)),
IFERROR(
INDEX(#REF!,MATCH($E3749,#REF!,0)),
INDEX(#REF!,MATCH($E3749,#REF!,0))
)))</f>
        <v>MG</v>
      </c>
      <c r="D3749" s="31" t="str">
        <f>IFERROR(
INDEX(#REF!,MATCH($E3749,#REF!,0)),
IFERROR(
INDEX('SETORES VARRIÇÃO'!$B:$B,MATCH($E3749,'SETORES VARRIÇÃO'!$H:$H,0)),
IFERROR(
INDEX(#REF!,MATCH($E3749,#REF!,0)),
INDEX(#REF!,MATCH($E3749,#REF!,0))
)))</f>
        <v>MG10101VJ0005</v>
      </c>
      <c r="E3749" s="30" t="str">
        <f t="shared" si="78"/>
        <v>03-0087</v>
      </c>
      <c r="F3749" s="19" t="str">
        <f>IFERROR(
INDEX(#REF!,MATCH($E3749,#REF!,0)),
IFERROR(
INDEX('SETORES VARRIÇÃO'!$F:$F,MATCH($E3749,'SETORES VARRIÇÃO'!$H:$H,0)),
IFERROR(
INDEX(#REF!,MATCH($E3749,#REF!,0)),
INDEX(#REF!,MATCH($E3749,#REF!,0))
)))</f>
        <v>Segunda a Domingo</v>
      </c>
      <c r="G3749" s="18" t="s">
        <v>888</v>
      </c>
      <c r="H3749" s="46">
        <v>0.38</v>
      </c>
      <c r="I3749" s="18" t="s">
        <v>4070</v>
      </c>
    </row>
    <row r="3750" spans="1:9" x14ac:dyDescent="0.35">
      <c r="A3750" s="68">
        <v>46090</v>
      </c>
      <c r="B3750" s="52" t="s">
        <v>827</v>
      </c>
      <c r="C3750" s="30" t="str">
        <f>IFERROR(
INDEX(#REF!,MATCH($E3750,#REF!,0)),
IFERROR(
INDEX('SETORES VARRIÇÃO'!$A:$A,MATCH($E3750,'SETORES VARRIÇÃO'!$H:$H,0)),
IFERROR(
INDEX(#REF!,MATCH($E3750,#REF!,0)),
INDEX(#REF!,MATCH($E3750,#REF!,0))
)))</f>
        <v>MG</v>
      </c>
      <c r="D3750" s="31" t="str">
        <f>IFERROR(
INDEX(#REF!,MATCH($E3750,#REF!,0)),
IFERROR(
INDEX('SETORES VARRIÇÃO'!$B:$B,MATCH($E3750,'SETORES VARRIÇÃO'!$H:$H,0)),
IFERROR(
INDEX(#REF!,MATCH($E3750,#REF!,0)),
INDEX(#REF!,MATCH($E3750,#REF!,0))
)))</f>
        <v>MG10101VJ0007</v>
      </c>
      <c r="E3750" s="30" t="str">
        <f t="shared" si="78"/>
        <v>03-0088</v>
      </c>
      <c r="F3750" s="19" t="str">
        <f>IFERROR(
INDEX(#REF!,MATCH($E3750,#REF!,0)),
IFERROR(
INDEX('SETORES VARRIÇÃO'!$F:$F,MATCH($E3750,'SETORES VARRIÇÃO'!$H:$H,0)),
IFERROR(
INDEX(#REF!,MATCH($E3750,#REF!,0)),
INDEX(#REF!,MATCH($E3750,#REF!,0))
)))</f>
        <v>Segunda a Domingo</v>
      </c>
      <c r="G3750" s="18" t="s">
        <v>888</v>
      </c>
      <c r="H3750" s="46">
        <v>1</v>
      </c>
      <c r="I3750" s="18" t="s">
        <v>4071</v>
      </c>
    </row>
    <row r="3751" spans="1:9" x14ac:dyDescent="0.35">
      <c r="A3751" s="68">
        <v>46090</v>
      </c>
      <c r="B3751" s="52" t="s">
        <v>828</v>
      </c>
      <c r="C3751" s="30" t="str">
        <f>IFERROR(
INDEX(#REF!,MATCH($E3751,#REF!,0)),
IFERROR(
INDEX('SETORES VARRIÇÃO'!$A:$A,MATCH($E3751,'SETORES VARRIÇÃO'!$H:$H,0)),
IFERROR(
INDEX(#REF!,MATCH($E3751,#REF!,0)),
INDEX(#REF!,MATCH($E3751,#REF!,0))
)))</f>
        <v>CV</v>
      </c>
      <c r="D3751" s="31" t="str">
        <f>IFERROR(
INDEX(#REF!,MATCH($E3751,#REF!,0)),
IFERROR(
INDEX('SETORES VARRIÇÃO'!$B:$B,MATCH($E3751,'SETORES VARRIÇÃO'!$H:$H,0)),
IFERROR(
INDEX(#REF!,MATCH($E3751,#REF!,0)),
INDEX(#REF!,MATCH($E3751,#REF!,0))
)))</f>
        <v>CV10203VJ0053</v>
      </c>
      <c r="E3751" s="30" t="str">
        <f t="shared" si="78"/>
        <v>03-0089</v>
      </c>
      <c r="F3751" s="19" t="str">
        <f>IFERROR(
INDEX(#REF!,MATCH($E3751,#REF!,0)),
IFERROR(
INDEX('SETORES VARRIÇÃO'!$F:$F,MATCH($E3751,'SETORES VARRIÇÃO'!$H:$H,0)),
IFERROR(
INDEX(#REF!,MATCH($E3751,#REF!,0)),
INDEX(#REF!,MATCH($E3751,#REF!,0))
)))</f>
        <v>Terça/Quinta/Sábado</v>
      </c>
      <c r="G3751" s="18" t="s">
        <v>888</v>
      </c>
      <c r="H3751" s="46">
        <v>0.44</v>
      </c>
      <c r="I3751" s="18" t="s">
        <v>4072</v>
      </c>
    </row>
    <row r="3752" spans="1:9" x14ac:dyDescent="0.35">
      <c r="A3752" s="68">
        <v>46090</v>
      </c>
      <c r="B3752" s="52" t="s">
        <v>750</v>
      </c>
      <c r="C3752" s="30" t="str">
        <f>IFERROR(
INDEX(#REF!,MATCH($E3752,#REF!,0)),
IFERROR(
INDEX('SETORES VARRIÇÃO'!$A:$A,MATCH($E3752,'SETORES VARRIÇÃO'!$H:$H,0)),
IFERROR(
INDEX(#REF!,MATCH($E3752,#REF!,0)),
INDEX(#REF!,MATCH($E3752,#REF!,0))
)))</f>
        <v>JT</v>
      </c>
      <c r="D3752" s="31" t="str">
        <f>IFERROR(
INDEX(#REF!,MATCH($E3752,#REF!,0)),
IFERROR(
INDEX('SETORES VARRIÇÃO'!$B:$B,MATCH($E3752,'SETORES VARRIÇÃO'!$H:$H,0)),
IFERROR(
INDEX(#REF!,MATCH($E3752,#REF!,0)),
INDEX(#REF!,MATCH($E3752,#REF!,0))
)))</f>
        <v>JT10303VJ0032</v>
      </c>
      <c r="E3752" s="30" t="str">
        <f t="shared" si="78"/>
        <v>03-0090</v>
      </c>
      <c r="F3752" s="19" t="str">
        <f>IFERROR(
INDEX(#REF!,MATCH($E3752,#REF!,0)),
IFERROR(
INDEX('SETORES VARRIÇÃO'!$F:$F,MATCH($E3752,'SETORES VARRIÇÃO'!$H:$H,0)),
IFERROR(
INDEX(#REF!,MATCH($E3752,#REF!,0)),
INDEX(#REF!,MATCH($E3752,#REF!,0))
)))</f>
        <v>Terça/Sexta</v>
      </c>
      <c r="G3752" s="18" t="s">
        <v>888</v>
      </c>
      <c r="H3752" s="46">
        <v>0.47</v>
      </c>
      <c r="I3752" s="18" t="s">
        <v>4073</v>
      </c>
    </row>
    <row r="3753" spans="1:9" x14ac:dyDescent="0.35">
      <c r="A3753" s="68">
        <v>46090</v>
      </c>
      <c r="B3753" s="52" t="s">
        <v>829</v>
      </c>
      <c r="C3753" s="30" t="str">
        <f>IFERROR(
INDEX(#REF!,MATCH($E3753,#REF!,0)),
IFERROR(
INDEX('SETORES VARRIÇÃO'!$A:$A,MATCH($E3753,'SETORES VARRIÇÃO'!$H:$H,0)),
IFERROR(
INDEX(#REF!,MATCH($E3753,#REF!,0)),
INDEX(#REF!,MATCH($E3753,#REF!,0))
)))</f>
        <v>JT</v>
      </c>
      <c r="D3753" s="31" t="str">
        <f>IFERROR(
INDEX(#REF!,MATCH($E3753,#REF!,0)),
IFERROR(
INDEX('SETORES VARRIÇÃO'!$B:$B,MATCH($E3753,'SETORES VARRIÇÃO'!$H:$H,0)),
IFERROR(
INDEX(#REF!,MATCH($E3753,#REF!,0)),
INDEX(#REF!,MATCH($E3753,#REF!,0))
)))</f>
        <v>JT10304VJ0044</v>
      </c>
      <c r="E3753" s="30" t="str">
        <f t="shared" si="78"/>
        <v>03-0091</v>
      </c>
      <c r="F3753" s="19" t="str">
        <f>IFERROR(
INDEX(#REF!,MATCH($E3753,#REF!,0)),
IFERROR(
INDEX('SETORES VARRIÇÃO'!$F:$F,MATCH($E3753,'SETORES VARRIÇÃO'!$H:$H,0)),
IFERROR(
INDEX(#REF!,MATCH($E3753,#REF!,0)),
INDEX(#REF!,MATCH($E3753,#REF!,0))
)))</f>
        <v>Quarta/Sábado</v>
      </c>
      <c r="G3753" s="18" t="s">
        <v>888</v>
      </c>
      <c r="H3753" s="46">
        <v>0.44</v>
      </c>
      <c r="I3753" s="18" t="s">
        <v>4074</v>
      </c>
    </row>
    <row r="3754" spans="1:9" x14ac:dyDescent="0.35">
      <c r="A3754" s="68">
        <v>46090</v>
      </c>
      <c r="B3754" s="52" t="s">
        <v>719</v>
      </c>
      <c r="C3754" s="30" t="str">
        <f>IFERROR(
INDEX(#REF!,MATCH($E3754,#REF!,0)),
IFERROR(
INDEX('SETORES VARRIÇÃO'!$A:$A,MATCH($E3754,'SETORES VARRIÇÃO'!$H:$H,0)),
IFERROR(
INDEX(#REF!,MATCH($E3754,#REF!,0)),
INDEX(#REF!,MATCH($E3754,#REF!,0))
)))</f>
        <v>CV</v>
      </c>
      <c r="D3754" s="31" t="str">
        <f>IFERROR(
INDEX(#REF!,MATCH($E3754,#REF!,0)),
IFERROR(
INDEX('SETORES VARRIÇÃO'!$B:$B,MATCH($E3754,'SETORES VARRIÇÃO'!$H:$H,0)),
IFERROR(
INDEX(#REF!,MATCH($E3754,#REF!,0)),
INDEX(#REF!,MATCH($E3754,#REF!,0))
)))</f>
        <v>CV10302VJ0012</v>
      </c>
      <c r="E3754" s="30" t="str">
        <f t="shared" si="78"/>
        <v>03-0092</v>
      </c>
      <c r="F3754" s="19" t="str">
        <f>IFERROR(
INDEX(#REF!,MATCH($E3754,#REF!,0)),
IFERROR(
INDEX('SETORES VARRIÇÃO'!$F:$F,MATCH($E3754,'SETORES VARRIÇÃO'!$H:$H,0)),
IFERROR(
INDEX(#REF!,MATCH($E3754,#REF!,0)),
INDEX(#REF!,MATCH($E3754,#REF!,0))
)))</f>
        <v>Segunda/Quinta</v>
      </c>
      <c r="G3754" s="18" t="s">
        <v>888</v>
      </c>
      <c r="H3754" s="46">
        <v>0.69</v>
      </c>
      <c r="I3754" s="18" t="s">
        <v>4075</v>
      </c>
    </row>
    <row r="3755" spans="1:9" x14ac:dyDescent="0.35">
      <c r="A3755" s="68">
        <v>46090</v>
      </c>
      <c r="B3755" s="52" t="s">
        <v>830</v>
      </c>
      <c r="C3755" s="30" t="str">
        <f>IFERROR(
INDEX(#REF!,MATCH($E3755,#REF!,0)),
IFERROR(
INDEX('SETORES VARRIÇÃO'!$A:$A,MATCH($E3755,'SETORES VARRIÇÃO'!$H:$H,0)),
IFERROR(
INDEX(#REF!,MATCH($E3755,#REF!,0)),
INDEX(#REF!,MATCH($E3755,#REF!,0))
)))</f>
        <v>JT</v>
      </c>
      <c r="D3755" s="31" t="str">
        <f>IFERROR(
INDEX(#REF!,MATCH($E3755,#REF!,0)),
IFERROR(
INDEX('SETORES VARRIÇÃO'!$B:$B,MATCH($E3755,'SETORES VARRIÇÃO'!$H:$H,0)),
IFERROR(
INDEX(#REF!,MATCH($E3755,#REF!,0)),
INDEX(#REF!,MATCH($E3755,#REF!,0))
)))</f>
        <v>JT10302VJ0017</v>
      </c>
      <c r="E3755" s="30" t="str">
        <f t="shared" si="78"/>
        <v>03-0093</v>
      </c>
      <c r="F3755" s="19" t="str">
        <f>IFERROR(
INDEX(#REF!,MATCH($E3755,#REF!,0)),
IFERROR(
INDEX('SETORES VARRIÇÃO'!$F:$F,MATCH($E3755,'SETORES VARRIÇÃO'!$H:$H,0)),
IFERROR(
INDEX(#REF!,MATCH($E3755,#REF!,0)),
INDEX(#REF!,MATCH($E3755,#REF!,0))
)))</f>
        <v>Segunda/Quinta</v>
      </c>
      <c r="G3755" s="18" t="s">
        <v>888</v>
      </c>
      <c r="H3755" s="46">
        <v>0.13</v>
      </c>
      <c r="I3755" s="18" t="s">
        <v>4076</v>
      </c>
    </row>
    <row r="3756" spans="1:9" x14ac:dyDescent="0.35">
      <c r="A3756" s="68">
        <v>46090</v>
      </c>
      <c r="B3756" s="52" t="s">
        <v>831</v>
      </c>
      <c r="C3756" s="30" t="str">
        <f>IFERROR(
INDEX(#REF!,MATCH($E3756,#REF!,0)),
IFERROR(
INDEX('SETORES VARRIÇÃO'!$A:$A,MATCH($E3756,'SETORES VARRIÇÃO'!$H:$H,0)),
IFERROR(
INDEX(#REF!,MATCH($E3756,#REF!,0)),
INDEX(#REF!,MATCH($E3756,#REF!,0))
)))</f>
        <v>JT</v>
      </c>
      <c r="D3756" s="31" t="str">
        <f>IFERROR(
INDEX(#REF!,MATCH($E3756,#REF!,0)),
IFERROR(
INDEX('SETORES VARRIÇÃO'!$B:$B,MATCH($E3756,'SETORES VARRIÇÃO'!$H:$H,0)),
IFERROR(
INDEX(#REF!,MATCH($E3756,#REF!,0)),
INDEX(#REF!,MATCH($E3756,#REF!,0))
)))</f>
        <v>JT10303VJ0024</v>
      </c>
      <c r="E3756" s="30" t="str">
        <f t="shared" si="78"/>
        <v>03-0094</v>
      </c>
      <c r="F3756" s="19" t="str">
        <f>IFERROR(
INDEX(#REF!,MATCH($E3756,#REF!,0)),
IFERROR(
INDEX('SETORES VARRIÇÃO'!$F:$F,MATCH($E3756,'SETORES VARRIÇÃO'!$H:$H,0)),
IFERROR(
INDEX(#REF!,MATCH($E3756,#REF!,0)),
INDEX(#REF!,MATCH($E3756,#REF!,0))
)))</f>
        <v>Terça/Sexta</v>
      </c>
      <c r="G3756" s="18" t="s">
        <v>888</v>
      </c>
      <c r="H3756" s="46">
        <v>0.43</v>
      </c>
      <c r="I3756" s="18" t="s">
        <v>4077</v>
      </c>
    </row>
    <row r="3757" spans="1:9" x14ac:dyDescent="0.35">
      <c r="A3757" s="68">
        <v>46090</v>
      </c>
      <c r="B3757" s="52" t="s">
        <v>738</v>
      </c>
      <c r="C3757" s="30" t="str">
        <f>IFERROR(
INDEX(#REF!,MATCH($E3757,#REF!,0)),
IFERROR(
INDEX('SETORES VARRIÇÃO'!$A:$A,MATCH($E3757,'SETORES VARRIÇÃO'!$H:$H,0)),
IFERROR(
INDEX(#REF!,MATCH($E3757,#REF!,0)),
INDEX(#REF!,MATCH($E3757,#REF!,0))
)))</f>
        <v>JT</v>
      </c>
      <c r="D3757" s="31" t="str">
        <f>IFERROR(
INDEX(#REF!,MATCH($E3757,#REF!,0)),
IFERROR(
INDEX('SETORES VARRIÇÃO'!$B:$B,MATCH($E3757,'SETORES VARRIÇÃO'!$H:$H,0)),
IFERROR(
INDEX(#REF!,MATCH($E3757,#REF!,0)),
INDEX(#REF!,MATCH($E3757,#REF!,0))
)))</f>
        <v>JT10304VJ0042</v>
      </c>
      <c r="E3757" s="30" t="str">
        <f t="shared" si="78"/>
        <v>03-0095</v>
      </c>
      <c r="F3757" s="19" t="str">
        <f>IFERROR(
INDEX(#REF!,MATCH($E3757,#REF!,0)),
IFERROR(
INDEX('SETORES VARRIÇÃO'!$F:$F,MATCH($E3757,'SETORES VARRIÇÃO'!$H:$H,0)),
IFERROR(
INDEX(#REF!,MATCH($E3757,#REF!,0)),
INDEX(#REF!,MATCH($E3757,#REF!,0))
)))</f>
        <v>Quarta/Sábado</v>
      </c>
      <c r="G3757" s="18" t="s">
        <v>887</v>
      </c>
      <c r="H3757" s="46" t="s">
        <v>4078</v>
      </c>
      <c r="I3757" s="18" t="s">
        <v>4079</v>
      </c>
    </row>
    <row r="3758" spans="1:9" x14ac:dyDescent="0.35">
      <c r="A3758" s="68">
        <v>46090</v>
      </c>
      <c r="B3758" s="52" t="s">
        <v>832</v>
      </c>
      <c r="C3758" s="30" t="str">
        <f>IFERROR(
INDEX(#REF!,MATCH($E3758,#REF!,0)),
IFERROR(
INDEX('SETORES VARRIÇÃO'!$A:$A,MATCH($E3758,'SETORES VARRIÇÃO'!$H:$H,0)),
IFERROR(
INDEX(#REF!,MATCH($E3758,#REF!,0)),
INDEX(#REF!,MATCH($E3758,#REF!,0))
)))</f>
        <v>CV</v>
      </c>
      <c r="D3758" s="31" t="str">
        <f>IFERROR(
INDEX(#REF!,MATCH($E3758,#REF!,0)),
IFERROR(
INDEX('SETORES VARRIÇÃO'!$B:$B,MATCH($E3758,'SETORES VARRIÇÃO'!$H:$H,0)),
IFERROR(
INDEX(#REF!,MATCH($E3758,#REF!,0)),
INDEX(#REF!,MATCH($E3758,#REF!,0))
)))</f>
        <v>CV10101VJ0007</v>
      </c>
      <c r="E3758" s="30" t="str">
        <f t="shared" si="78"/>
        <v>03-0096</v>
      </c>
      <c r="F3758" s="19" t="str">
        <f>IFERROR(
INDEX(#REF!,MATCH($E3758,#REF!,0)),
IFERROR(
INDEX('SETORES VARRIÇÃO'!$F:$F,MATCH($E3758,'SETORES VARRIÇÃO'!$H:$H,0)),
IFERROR(
INDEX(#REF!,MATCH($E3758,#REF!,0)),
INDEX(#REF!,MATCH($E3758,#REF!,0))
)))</f>
        <v>Segunda a Domingo</v>
      </c>
      <c r="G3758" s="18" t="s">
        <v>888</v>
      </c>
      <c r="H3758" s="46">
        <v>0.19</v>
      </c>
      <c r="I3758" s="18" t="s">
        <v>4080</v>
      </c>
    </row>
    <row r="3759" spans="1:9" x14ac:dyDescent="0.35">
      <c r="A3759" s="68">
        <v>46090</v>
      </c>
      <c r="B3759" s="52" t="s">
        <v>833</v>
      </c>
      <c r="C3759" s="30" t="str">
        <f>IFERROR(
INDEX(#REF!,MATCH($E3759,#REF!,0)),
IFERROR(
INDEX('SETORES VARRIÇÃO'!$A:$A,MATCH($E3759,'SETORES VARRIÇÃO'!$H:$H,0)),
IFERROR(
INDEX(#REF!,MATCH($E3759,#REF!,0)),
INDEX(#REF!,MATCH($E3759,#REF!,0))
)))</f>
        <v>CV</v>
      </c>
      <c r="D3759" s="31" t="str">
        <f>IFERROR(
INDEX(#REF!,MATCH($E3759,#REF!,0)),
IFERROR(
INDEX('SETORES VARRIÇÃO'!$B:$B,MATCH($E3759,'SETORES VARRIÇÃO'!$H:$H,0)),
IFERROR(
INDEX(#REF!,MATCH($E3759,#REF!,0)),
INDEX(#REF!,MATCH($E3759,#REF!,0))
)))</f>
        <v>CV10202VJ0035</v>
      </c>
      <c r="E3759" s="30" t="str">
        <f t="shared" si="78"/>
        <v>03-0097</v>
      </c>
      <c r="F3759" s="19" t="str">
        <f>IFERROR(
INDEX(#REF!,MATCH($E3759,#REF!,0)),
IFERROR(
INDEX('SETORES VARRIÇÃO'!$F:$F,MATCH($E3759,'SETORES VARRIÇÃO'!$H:$H,0)),
IFERROR(
INDEX(#REF!,MATCH($E3759,#REF!,0)),
INDEX(#REF!,MATCH($E3759,#REF!,0))
)))</f>
        <v>Segunda/Quarta/Sexta</v>
      </c>
      <c r="G3759" s="18" t="s">
        <v>888</v>
      </c>
      <c r="H3759" s="46">
        <v>0.19</v>
      </c>
      <c r="I3759" s="18" t="s">
        <v>4081</v>
      </c>
    </row>
    <row r="3760" spans="1:9" x14ac:dyDescent="0.35">
      <c r="A3760" s="68">
        <v>46090</v>
      </c>
      <c r="B3760" s="52" t="s">
        <v>834</v>
      </c>
      <c r="C3760" s="30" t="str">
        <f>IFERROR(
INDEX(#REF!,MATCH($E3760,#REF!,0)),
IFERROR(
INDEX('SETORES VARRIÇÃO'!$A:$A,MATCH($E3760,'SETORES VARRIÇÃO'!$H:$H,0)),
IFERROR(
INDEX(#REF!,MATCH($E3760,#REF!,0)),
INDEX(#REF!,MATCH($E3760,#REF!,0))
)))</f>
        <v>CV</v>
      </c>
      <c r="D3760" s="31" t="str">
        <f>IFERROR(
INDEX(#REF!,MATCH($E3760,#REF!,0)),
IFERROR(
INDEX('SETORES VARRIÇÃO'!$B:$B,MATCH($E3760,'SETORES VARRIÇÃO'!$H:$H,0)),
IFERROR(
INDEX(#REF!,MATCH($E3760,#REF!,0)),
INDEX(#REF!,MATCH($E3760,#REF!,0))
)))</f>
        <v>CV10203VJ0062</v>
      </c>
      <c r="E3760" s="30" t="str">
        <f t="shared" si="78"/>
        <v>03-0098</v>
      </c>
      <c r="F3760" s="19" t="str">
        <f>IFERROR(
INDEX(#REF!,MATCH($E3760,#REF!,0)),
IFERROR(
INDEX('SETORES VARRIÇÃO'!$F:$F,MATCH($E3760,'SETORES VARRIÇÃO'!$H:$H,0)),
IFERROR(
INDEX(#REF!,MATCH($E3760,#REF!,0)),
INDEX(#REF!,MATCH($E3760,#REF!,0))
)))</f>
        <v>Terça/Quinta/Sábado</v>
      </c>
      <c r="G3760" s="18" t="s">
        <v>888</v>
      </c>
      <c r="H3760" s="46">
        <v>0.4</v>
      </c>
      <c r="I3760" s="18" t="s">
        <v>4082</v>
      </c>
    </row>
    <row r="3761" spans="1:9" x14ac:dyDescent="0.35">
      <c r="A3761" s="68">
        <v>46090</v>
      </c>
      <c r="B3761" s="52" t="s">
        <v>835</v>
      </c>
      <c r="C3761" s="30" t="str">
        <f>IFERROR(
INDEX(#REF!,MATCH($E3761,#REF!,0)),
IFERROR(
INDEX('SETORES VARRIÇÃO'!$A:$A,MATCH($E3761,'SETORES VARRIÇÃO'!$H:$H,0)),
IFERROR(
INDEX(#REF!,MATCH($E3761,#REF!,0)),
INDEX(#REF!,MATCH($E3761,#REF!,0))
)))</f>
        <v>CV</v>
      </c>
      <c r="D3761" s="31" t="str">
        <f>IFERROR(
INDEX(#REF!,MATCH($E3761,#REF!,0)),
IFERROR(
INDEX('SETORES VARRIÇÃO'!$B:$B,MATCH($E3761,'SETORES VARRIÇÃO'!$H:$H,0)),
IFERROR(
INDEX(#REF!,MATCH($E3761,#REF!,0)),
INDEX(#REF!,MATCH($E3761,#REF!,0))
)))</f>
        <v>CV10203VJ0060</v>
      </c>
      <c r="E3761" s="30" t="str">
        <f t="shared" si="78"/>
        <v>03-0099</v>
      </c>
      <c r="F3761" s="19" t="str">
        <f>IFERROR(
INDEX(#REF!,MATCH($E3761,#REF!,0)),
IFERROR(
INDEX('SETORES VARRIÇÃO'!$F:$F,MATCH($E3761,'SETORES VARRIÇÃO'!$H:$H,0)),
IFERROR(
INDEX(#REF!,MATCH($E3761,#REF!,0)),
INDEX(#REF!,MATCH($E3761,#REF!,0))
)))</f>
        <v>Terça/Quinta/Sábado</v>
      </c>
      <c r="G3761" s="18" t="s">
        <v>888</v>
      </c>
      <c r="H3761" s="46">
        <v>0.33</v>
      </c>
      <c r="I3761" s="18" t="s">
        <v>4083</v>
      </c>
    </row>
    <row r="3762" spans="1:9" x14ac:dyDescent="0.35">
      <c r="A3762" s="68">
        <v>46090</v>
      </c>
      <c r="B3762" s="52" t="s">
        <v>836</v>
      </c>
      <c r="C3762" s="30" t="str">
        <f>IFERROR(
INDEX(#REF!,MATCH($E3762,#REF!,0)),
IFERROR(
INDEX('SETORES VARRIÇÃO'!$A:$A,MATCH($E3762,'SETORES VARRIÇÃO'!$H:$H,0)),
IFERROR(
INDEX(#REF!,MATCH($E3762,#REF!,0)),
INDEX(#REF!,MATCH($E3762,#REF!,0))
)))</f>
        <v>CV</v>
      </c>
      <c r="D3762" s="31" t="str">
        <f>IFERROR(
INDEX(#REF!,MATCH($E3762,#REF!,0)),
IFERROR(
INDEX('SETORES VARRIÇÃO'!$B:$B,MATCH($E3762,'SETORES VARRIÇÃO'!$H:$H,0)),
IFERROR(
INDEX(#REF!,MATCH($E3762,#REF!,0)),
INDEX(#REF!,MATCH($E3762,#REF!,0))
)))</f>
        <v>CV10203VJ0054</v>
      </c>
      <c r="E3762" s="30" t="str">
        <f t="shared" si="78"/>
        <v>03-0100</v>
      </c>
      <c r="F3762" s="19" t="str">
        <f>IFERROR(
INDEX(#REF!,MATCH($E3762,#REF!,0)),
IFERROR(
INDEX('SETORES VARRIÇÃO'!$F:$F,MATCH($E3762,'SETORES VARRIÇÃO'!$H:$H,0)),
IFERROR(
INDEX(#REF!,MATCH($E3762,#REF!,0)),
INDEX(#REF!,MATCH($E3762,#REF!,0))
)))</f>
        <v>Terça/Quinta/Sábado</v>
      </c>
      <c r="G3762" s="18" t="s">
        <v>888</v>
      </c>
      <c r="H3762" s="46">
        <v>0.89</v>
      </c>
      <c r="I3762" s="18" t="s">
        <v>4084</v>
      </c>
    </row>
    <row r="3763" spans="1:9" x14ac:dyDescent="0.35">
      <c r="A3763" s="68">
        <v>46090</v>
      </c>
      <c r="B3763" s="52" t="s">
        <v>837</v>
      </c>
      <c r="C3763" s="30" t="str">
        <f>IFERROR(
INDEX(#REF!,MATCH($E3763,#REF!,0)),
IFERROR(
INDEX('SETORES VARRIÇÃO'!$A:$A,MATCH($E3763,'SETORES VARRIÇÃO'!$H:$H,0)),
IFERROR(
INDEX(#REF!,MATCH($E3763,#REF!,0)),
INDEX(#REF!,MATCH($E3763,#REF!,0))
)))</f>
        <v>CV</v>
      </c>
      <c r="D3763" s="31" t="str">
        <f>IFERROR(
INDEX(#REF!,MATCH($E3763,#REF!,0)),
IFERROR(
INDEX('SETORES VARRIÇÃO'!$B:$B,MATCH($E3763,'SETORES VARRIÇÃO'!$H:$H,0)),
IFERROR(
INDEX(#REF!,MATCH($E3763,#REF!,0)),
INDEX(#REF!,MATCH($E3763,#REF!,0))
)))</f>
        <v>CV10101VJ0004</v>
      </c>
      <c r="E3763" s="30" t="str">
        <f t="shared" si="78"/>
        <v>03-0101</v>
      </c>
      <c r="F3763" s="19" t="str">
        <f>IFERROR(
INDEX(#REF!,MATCH($E3763,#REF!,0)),
IFERROR(
INDEX('SETORES VARRIÇÃO'!$F:$F,MATCH($E3763,'SETORES VARRIÇÃO'!$H:$H,0)),
IFERROR(
INDEX(#REF!,MATCH($E3763,#REF!,0)),
INDEX(#REF!,MATCH($E3763,#REF!,0))
)))</f>
        <v>Segunda a Domingo</v>
      </c>
      <c r="G3763" s="18" t="s">
        <v>888</v>
      </c>
      <c r="H3763" s="46">
        <v>0.19</v>
      </c>
      <c r="I3763" s="18" t="s">
        <v>4085</v>
      </c>
    </row>
    <row r="3764" spans="1:9" x14ac:dyDescent="0.35">
      <c r="A3764" s="68">
        <v>46090</v>
      </c>
      <c r="B3764" s="52" t="s">
        <v>838</v>
      </c>
      <c r="C3764" s="30" t="str">
        <f>IFERROR(
INDEX(#REF!,MATCH($E3764,#REF!,0)),
IFERROR(
INDEX('SETORES VARRIÇÃO'!$A:$A,MATCH($E3764,'SETORES VARRIÇÃO'!$H:$H,0)),
IFERROR(
INDEX(#REF!,MATCH($E3764,#REF!,0)),
INDEX(#REF!,MATCH($E3764,#REF!,0))
)))</f>
        <v>CV</v>
      </c>
      <c r="D3764" s="31" t="str">
        <f>IFERROR(
INDEX(#REF!,MATCH($E3764,#REF!,0)),
IFERROR(
INDEX('SETORES VARRIÇÃO'!$B:$B,MATCH($E3764,'SETORES VARRIÇÃO'!$H:$H,0)),
IFERROR(
INDEX(#REF!,MATCH($E3764,#REF!,0)),
INDEX(#REF!,MATCH($E3764,#REF!,0))
)))</f>
        <v>CV10101VJ0009</v>
      </c>
      <c r="E3764" s="30" t="str">
        <f t="shared" si="78"/>
        <v>03-0102</v>
      </c>
      <c r="F3764" s="19" t="str">
        <f>IFERROR(
INDEX(#REF!,MATCH($E3764,#REF!,0)),
IFERROR(
INDEX('SETORES VARRIÇÃO'!$F:$F,MATCH($E3764,'SETORES VARRIÇÃO'!$H:$H,0)),
IFERROR(
INDEX(#REF!,MATCH($E3764,#REF!,0)),
INDEX(#REF!,MATCH($E3764,#REF!,0))
)))</f>
        <v>Segunda a Domingo</v>
      </c>
      <c r="G3764" s="18" t="s">
        <v>888</v>
      </c>
      <c r="H3764" s="46">
        <v>0.49</v>
      </c>
      <c r="I3764" s="18" t="s">
        <v>4034</v>
      </c>
    </row>
    <row r="3765" spans="1:9" x14ac:dyDescent="0.35">
      <c r="A3765" s="68">
        <v>46090</v>
      </c>
      <c r="B3765" s="52" t="s">
        <v>839</v>
      </c>
      <c r="C3765" s="30" t="str">
        <f>IFERROR(
INDEX(#REF!,MATCH($E3765,#REF!,0)),
IFERROR(
INDEX('SETORES VARRIÇÃO'!$A:$A,MATCH($E3765,'SETORES VARRIÇÃO'!$H:$H,0)),
IFERROR(
INDEX(#REF!,MATCH($E3765,#REF!,0)),
INDEX(#REF!,MATCH($E3765,#REF!,0))
)))</f>
        <v>JT</v>
      </c>
      <c r="D3765" s="31" t="str">
        <f>IFERROR(
INDEX(#REF!,MATCH($E3765,#REF!,0)),
IFERROR(
INDEX('SETORES VARRIÇÃO'!$B:$B,MATCH($E3765,'SETORES VARRIÇÃO'!$H:$H,0)),
IFERROR(
INDEX(#REF!,MATCH($E3765,#REF!,0)),
INDEX(#REF!,MATCH($E3765,#REF!,0))
)))</f>
        <v>JT20102VJ0001</v>
      </c>
      <c r="E3765" s="30" t="str">
        <f t="shared" si="78"/>
        <v>03-0103</v>
      </c>
      <c r="F3765" s="19" t="str">
        <f>IFERROR(
INDEX(#REF!,MATCH($E3765,#REF!,0)),
IFERROR(
INDEX('SETORES VARRIÇÃO'!$F:$F,MATCH($E3765,'SETORES VARRIÇÃO'!$H:$H,0)),
IFERROR(
INDEX(#REF!,MATCH($E3765,#REF!,0)),
INDEX(#REF!,MATCH($E3765,#REF!,0))
)))</f>
        <v>Segunda a Domingo</v>
      </c>
      <c r="G3765" s="18" t="s">
        <v>888</v>
      </c>
      <c r="H3765" s="46">
        <v>0.28000000000000003</v>
      </c>
      <c r="I3765" s="18" t="s">
        <v>4086</v>
      </c>
    </row>
    <row r="3766" spans="1:9" x14ac:dyDescent="0.35">
      <c r="A3766" s="68">
        <v>46090</v>
      </c>
      <c r="B3766" s="52" t="s">
        <v>751</v>
      </c>
      <c r="C3766" s="30" t="str">
        <f>IFERROR(
INDEX(#REF!,MATCH($E3766,#REF!,0)),
IFERROR(
INDEX('SETORES VARRIÇÃO'!$A:$A,MATCH($E3766,'SETORES VARRIÇÃO'!$H:$H,0)),
IFERROR(
INDEX(#REF!,MATCH($E3766,#REF!,0)),
INDEX(#REF!,MATCH($E3766,#REF!,0))
)))</f>
        <v>JT</v>
      </c>
      <c r="D3766" s="31" t="str">
        <f>IFERROR(
INDEX(#REF!,MATCH($E3766,#REF!,0)),
IFERROR(
INDEX('SETORES VARRIÇÃO'!$B:$B,MATCH($E3766,'SETORES VARRIÇÃO'!$H:$H,0)),
IFERROR(
INDEX(#REF!,MATCH($E3766,#REF!,0)),
INDEX(#REF!,MATCH($E3766,#REF!,0))
)))</f>
        <v>JT10304VJ0045</v>
      </c>
      <c r="E3766" s="30" t="str">
        <f t="shared" si="78"/>
        <v>03-0104</v>
      </c>
      <c r="F3766" s="19" t="str">
        <f>IFERROR(
INDEX(#REF!,MATCH($E3766,#REF!,0)),
IFERROR(
INDEX('SETORES VARRIÇÃO'!$F:$F,MATCH($E3766,'SETORES VARRIÇÃO'!$H:$H,0)),
IFERROR(
INDEX(#REF!,MATCH($E3766,#REF!,0)),
INDEX(#REF!,MATCH($E3766,#REF!,0))
)))</f>
        <v>Quarta/Sábado</v>
      </c>
      <c r="G3766" s="18" t="s">
        <v>888</v>
      </c>
      <c r="H3766" s="46">
        <v>0.03</v>
      </c>
      <c r="I3766" s="18" t="s">
        <v>4024</v>
      </c>
    </row>
    <row r="3767" spans="1:9" x14ac:dyDescent="0.35">
      <c r="A3767" s="68">
        <v>46090</v>
      </c>
      <c r="B3767" s="52" t="s">
        <v>840</v>
      </c>
      <c r="C3767" s="30" t="str">
        <f>IFERROR(
INDEX(#REF!,MATCH($E3767,#REF!,0)),
IFERROR(
INDEX('SETORES VARRIÇÃO'!$A:$A,MATCH($E3767,'SETORES VARRIÇÃO'!$H:$H,0)),
IFERROR(
INDEX(#REF!,MATCH($E3767,#REF!,0)),
INDEX(#REF!,MATCH($E3767,#REF!,0))
)))</f>
        <v>CV</v>
      </c>
      <c r="D3767" s="31" t="str">
        <f>IFERROR(
INDEX(#REF!,MATCH($E3767,#REF!,0)),
IFERROR(
INDEX('SETORES VARRIÇÃO'!$B:$B,MATCH($E3767,'SETORES VARRIÇÃO'!$H:$H,0)),
IFERROR(
INDEX(#REF!,MATCH($E3767,#REF!,0)),
INDEX(#REF!,MATCH($E3767,#REF!,0))
)))</f>
        <v>CV10302VJ0015</v>
      </c>
      <c r="E3767" s="30" t="str">
        <f t="shared" si="78"/>
        <v>03-0105</v>
      </c>
      <c r="F3767" s="19" t="str">
        <f>IFERROR(
INDEX(#REF!,MATCH($E3767,#REF!,0)),
IFERROR(
INDEX('SETORES VARRIÇÃO'!$F:$F,MATCH($E3767,'SETORES VARRIÇÃO'!$H:$H,0)),
IFERROR(
INDEX(#REF!,MATCH($E3767,#REF!,0)),
INDEX(#REF!,MATCH($E3767,#REF!,0))
)))</f>
        <v>Segunda/Quinta</v>
      </c>
      <c r="G3767" s="18" t="s">
        <v>888</v>
      </c>
      <c r="H3767" s="46">
        <v>0.74</v>
      </c>
      <c r="I3767" s="18" t="s">
        <v>4087</v>
      </c>
    </row>
    <row r="3768" spans="1:9" x14ac:dyDescent="0.35">
      <c r="A3768" s="68">
        <v>46090</v>
      </c>
      <c r="B3768" s="52" t="s">
        <v>841</v>
      </c>
      <c r="C3768" s="30" t="str">
        <f>IFERROR(
INDEX(#REF!,MATCH($E3768,#REF!,0)),
IFERROR(
INDEX('SETORES VARRIÇÃO'!$A:$A,MATCH($E3768,'SETORES VARRIÇÃO'!$H:$H,0)),
IFERROR(
INDEX(#REF!,MATCH($E3768,#REF!,0)),
INDEX(#REF!,MATCH($E3768,#REF!,0))
)))</f>
        <v>CV</v>
      </c>
      <c r="D3768" s="31" t="str">
        <f>IFERROR(
INDEX(#REF!,MATCH($E3768,#REF!,0)),
IFERROR(
INDEX('SETORES VARRIÇÃO'!$B:$B,MATCH($E3768,'SETORES VARRIÇÃO'!$H:$H,0)),
IFERROR(
INDEX(#REF!,MATCH($E3768,#REF!,0)),
INDEX(#REF!,MATCH($E3768,#REF!,0))
)))</f>
        <v>CV10101VL0002</v>
      </c>
      <c r="E3768" s="30" t="str">
        <f t="shared" si="78"/>
        <v>03-0106</v>
      </c>
      <c r="F3768" s="19" t="str">
        <f>IFERROR(
INDEX(#REF!,MATCH($E3768,#REF!,0)),
IFERROR(
INDEX('SETORES VARRIÇÃO'!$F:$F,MATCH($E3768,'SETORES VARRIÇÃO'!$H:$H,0)),
IFERROR(
INDEX(#REF!,MATCH($E3768,#REF!,0)),
INDEX(#REF!,MATCH($E3768,#REF!,0))
)))</f>
        <v>Segunda a Domingo</v>
      </c>
      <c r="G3768" s="18" t="s">
        <v>888</v>
      </c>
      <c r="H3768" s="46">
        <v>0.71</v>
      </c>
      <c r="I3768" s="18" t="s">
        <v>4088</v>
      </c>
    </row>
    <row r="3769" spans="1:9" x14ac:dyDescent="0.35">
      <c r="A3769" s="68">
        <v>46090</v>
      </c>
      <c r="B3769" s="52" t="s">
        <v>842</v>
      </c>
      <c r="C3769" s="30" t="str">
        <f>IFERROR(
INDEX(#REF!,MATCH($E3769,#REF!,0)),
IFERROR(
INDEX('SETORES VARRIÇÃO'!$A:$A,MATCH($E3769,'SETORES VARRIÇÃO'!$H:$H,0)),
IFERROR(
INDEX(#REF!,MATCH($E3769,#REF!,0)),
INDEX(#REF!,MATCH($E3769,#REF!,0))
)))</f>
        <v>CV</v>
      </c>
      <c r="D3769" s="31" t="str">
        <f>IFERROR(
INDEX(#REF!,MATCH($E3769,#REF!,0)),
IFERROR(
INDEX('SETORES VARRIÇÃO'!$B:$B,MATCH($E3769,'SETORES VARRIÇÃO'!$H:$H,0)),
IFERROR(
INDEX(#REF!,MATCH($E3769,#REF!,0)),
INDEX(#REF!,MATCH($E3769,#REF!,0))
)))</f>
        <v>CV10202VJ0046</v>
      </c>
      <c r="E3769" s="30" t="str">
        <f t="shared" si="78"/>
        <v>03-0107</v>
      </c>
      <c r="F3769" s="19" t="str">
        <f>IFERROR(
INDEX(#REF!,MATCH($E3769,#REF!,0)),
IFERROR(
INDEX('SETORES VARRIÇÃO'!$F:$F,MATCH($E3769,'SETORES VARRIÇÃO'!$H:$H,0)),
IFERROR(
INDEX(#REF!,MATCH($E3769,#REF!,0)),
INDEX(#REF!,MATCH($E3769,#REF!,0))
)))</f>
        <v>Segunda/Quarta/Sexta</v>
      </c>
      <c r="G3769" s="18" t="s">
        <v>888</v>
      </c>
      <c r="H3769" s="46">
        <v>0.74</v>
      </c>
      <c r="I3769" s="18" t="s">
        <v>4089</v>
      </c>
    </row>
    <row r="3770" spans="1:9" x14ac:dyDescent="0.35">
      <c r="A3770" s="68">
        <v>46090</v>
      </c>
      <c r="B3770" s="52" t="s">
        <v>843</v>
      </c>
      <c r="C3770" s="30" t="str">
        <f>IFERROR(
INDEX(#REF!,MATCH($E3770,#REF!,0)),
IFERROR(
INDEX('SETORES VARRIÇÃO'!$A:$A,MATCH($E3770,'SETORES VARRIÇÃO'!$H:$H,0)),
IFERROR(
INDEX(#REF!,MATCH($E3770,#REF!,0)),
INDEX(#REF!,MATCH($E3770,#REF!,0))
)))</f>
        <v>CV</v>
      </c>
      <c r="D3770" s="31" t="str">
        <f>IFERROR(
INDEX(#REF!,MATCH($E3770,#REF!,0)),
IFERROR(
INDEX('SETORES VARRIÇÃO'!$B:$B,MATCH($E3770,'SETORES VARRIÇÃO'!$H:$H,0)),
IFERROR(
INDEX(#REF!,MATCH($E3770,#REF!,0)),
INDEX(#REF!,MATCH($E3770,#REF!,0))
)))</f>
        <v>CV10202VJ0042</v>
      </c>
      <c r="E3770" s="30" t="str">
        <f t="shared" si="78"/>
        <v>03-0108</v>
      </c>
      <c r="F3770" s="19" t="str">
        <f>IFERROR(
INDEX(#REF!,MATCH($E3770,#REF!,0)),
IFERROR(
INDEX('SETORES VARRIÇÃO'!$F:$F,MATCH($E3770,'SETORES VARRIÇÃO'!$H:$H,0)),
IFERROR(
INDEX(#REF!,MATCH($E3770,#REF!,0)),
INDEX(#REF!,MATCH($E3770,#REF!,0))
)))</f>
        <v>Segunda/Quarta/Sexta</v>
      </c>
      <c r="G3770" s="18" t="s">
        <v>888</v>
      </c>
      <c r="H3770" s="46">
        <v>0.19</v>
      </c>
      <c r="I3770" s="18" t="s">
        <v>4090</v>
      </c>
    </row>
    <row r="3771" spans="1:9" x14ac:dyDescent="0.35">
      <c r="A3771" s="68">
        <v>46090</v>
      </c>
      <c r="B3771" s="52" t="s">
        <v>844</v>
      </c>
      <c r="C3771" s="30" t="str">
        <f>IFERROR(
INDEX(#REF!,MATCH($E3771,#REF!,0)),
IFERROR(
INDEX('SETORES VARRIÇÃO'!$A:$A,MATCH($E3771,'SETORES VARRIÇÃO'!$H:$H,0)),
IFERROR(
INDEX(#REF!,MATCH($E3771,#REF!,0)),
INDEX(#REF!,MATCH($E3771,#REF!,0))
)))</f>
        <v>JT</v>
      </c>
      <c r="D3771" s="31" t="str">
        <f>IFERROR(
INDEX(#REF!,MATCH($E3771,#REF!,0)),
IFERROR(
INDEX('SETORES VARRIÇÃO'!$B:$B,MATCH($E3771,'SETORES VARRIÇÃO'!$H:$H,0)),
IFERROR(
INDEX(#REF!,MATCH($E3771,#REF!,0)),
INDEX(#REF!,MATCH($E3771,#REF!,0))
)))</f>
        <v>JT10302VJ0020</v>
      </c>
      <c r="E3771" s="30" t="str">
        <f t="shared" si="78"/>
        <v>03-0109</v>
      </c>
      <c r="F3771" s="19" t="str">
        <f>IFERROR(
INDEX(#REF!,MATCH($E3771,#REF!,0)),
IFERROR(
INDEX('SETORES VARRIÇÃO'!$F:$F,MATCH($E3771,'SETORES VARRIÇÃO'!$H:$H,0)),
IFERROR(
INDEX(#REF!,MATCH($E3771,#REF!,0)),
INDEX(#REF!,MATCH($E3771,#REF!,0))
)))</f>
        <v>Segunda/Quinta</v>
      </c>
      <c r="G3771" s="18" t="s">
        <v>888</v>
      </c>
      <c r="H3771" s="46">
        <v>0.69</v>
      </c>
      <c r="I3771" s="18" t="s">
        <v>4091</v>
      </c>
    </row>
    <row r="3772" spans="1:9" x14ac:dyDescent="0.35">
      <c r="A3772" s="68">
        <v>46090</v>
      </c>
      <c r="B3772" s="52" t="s">
        <v>845</v>
      </c>
      <c r="C3772" s="30" t="str">
        <f>IFERROR(
INDEX(#REF!,MATCH($E3772,#REF!,0)),
IFERROR(
INDEX('SETORES VARRIÇÃO'!$A:$A,MATCH($E3772,'SETORES VARRIÇÃO'!$H:$H,0)),
IFERROR(
INDEX(#REF!,MATCH($E3772,#REF!,0)),
INDEX(#REF!,MATCH($E3772,#REF!,0))
)))</f>
        <v>JT</v>
      </c>
      <c r="D3772" s="31" t="str">
        <f>IFERROR(
INDEX(#REF!,MATCH($E3772,#REF!,0)),
IFERROR(
INDEX('SETORES VARRIÇÃO'!$B:$B,MATCH($E3772,'SETORES VARRIÇÃO'!$H:$H,0)),
IFERROR(
INDEX(#REF!,MATCH($E3772,#REF!,0)),
INDEX(#REF!,MATCH($E3772,#REF!,0))
)))</f>
        <v>JT10302VJ0014</v>
      </c>
      <c r="E3772" s="30" t="str">
        <f t="shared" si="78"/>
        <v>03-0110</v>
      </c>
      <c r="F3772" s="19" t="str">
        <f>IFERROR(
INDEX(#REF!,MATCH($E3772,#REF!,0)),
IFERROR(
INDEX('SETORES VARRIÇÃO'!$F:$F,MATCH($E3772,'SETORES VARRIÇÃO'!$H:$H,0)),
IFERROR(
INDEX(#REF!,MATCH($E3772,#REF!,0)),
INDEX(#REF!,MATCH($E3772,#REF!,0))
)))</f>
        <v>Segunda/Quinta</v>
      </c>
      <c r="G3772" s="18" t="s">
        <v>888</v>
      </c>
      <c r="H3772" s="46">
        <v>0.79</v>
      </c>
      <c r="I3772" s="18" t="s">
        <v>4092</v>
      </c>
    </row>
    <row r="3773" spans="1:9" x14ac:dyDescent="0.35">
      <c r="A3773" s="68">
        <v>46090</v>
      </c>
      <c r="B3773" s="52" t="s">
        <v>846</v>
      </c>
      <c r="C3773" s="30" t="str">
        <f>IFERROR(
INDEX(#REF!,MATCH($E3773,#REF!,0)),
IFERROR(
INDEX('SETORES VARRIÇÃO'!$A:$A,MATCH($E3773,'SETORES VARRIÇÃO'!$H:$H,0)),
IFERROR(
INDEX(#REF!,MATCH($E3773,#REF!,0)),
INDEX(#REF!,MATCH($E3773,#REF!,0))
)))</f>
        <v>JT</v>
      </c>
      <c r="D3773" s="31" t="str">
        <f>IFERROR(
INDEX(#REF!,MATCH($E3773,#REF!,0)),
IFERROR(
INDEX('SETORES VARRIÇÃO'!$B:$B,MATCH($E3773,'SETORES VARRIÇÃO'!$H:$H,0)),
IFERROR(
INDEX(#REF!,MATCH($E3773,#REF!,0)),
INDEX(#REF!,MATCH($E3773,#REF!,0))
)))</f>
        <v>JT10303VJ0058</v>
      </c>
      <c r="E3773" s="30" t="str">
        <f t="shared" si="78"/>
        <v>03-0111</v>
      </c>
      <c r="F3773" s="19" t="str">
        <f>IFERROR(
INDEX(#REF!,MATCH($E3773,#REF!,0)),
IFERROR(
INDEX('SETORES VARRIÇÃO'!$F:$F,MATCH($E3773,'SETORES VARRIÇÃO'!$H:$H,0)),
IFERROR(
INDEX(#REF!,MATCH($E3773,#REF!,0)),
INDEX(#REF!,MATCH($E3773,#REF!,0))
)))</f>
        <v>Terça/Sexta</v>
      </c>
      <c r="G3773" s="18" t="s">
        <v>888</v>
      </c>
      <c r="H3773" s="46">
        <v>0.22</v>
      </c>
      <c r="I3773" s="18" t="s">
        <v>4093</v>
      </c>
    </row>
    <row r="3774" spans="1:9" x14ac:dyDescent="0.35">
      <c r="A3774" s="68">
        <v>46090</v>
      </c>
      <c r="B3774" s="52" t="s">
        <v>847</v>
      </c>
      <c r="C3774" s="30" t="str">
        <f>IFERROR(
INDEX(#REF!,MATCH($E3774,#REF!,0)),
IFERROR(
INDEX('SETORES VARRIÇÃO'!$A:$A,MATCH($E3774,'SETORES VARRIÇÃO'!$H:$H,0)),
IFERROR(
INDEX(#REF!,MATCH($E3774,#REF!,0)),
INDEX(#REF!,MATCH($E3774,#REF!,0))
)))</f>
        <v>CV</v>
      </c>
      <c r="D3774" s="31" t="str">
        <f>IFERROR(
INDEX(#REF!,MATCH($E3774,#REF!,0)),
IFERROR(
INDEX('SETORES VARRIÇÃO'!$B:$B,MATCH($E3774,'SETORES VARRIÇÃO'!$H:$H,0)),
IFERROR(
INDEX(#REF!,MATCH($E3774,#REF!,0)),
INDEX(#REF!,MATCH($E3774,#REF!,0))
)))</f>
        <v>CV10101VJ0006</v>
      </c>
      <c r="E3774" s="30" t="str">
        <f t="shared" si="78"/>
        <v>03-0112</v>
      </c>
      <c r="F3774" s="19" t="str">
        <f>IFERROR(
INDEX(#REF!,MATCH($E3774,#REF!,0)),
IFERROR(
INDEX('SETORES VARRIÇÃO'!$F:$F,MATCH($E3774,'SETORES VARRIÇÃO'!$H:$H,0)),
IFERROR(
INDEX(#REF!,MATCH($E3774,#REF!,0)),
INDEX(#REF!,MATCH($E3774,#REF!,0))
)))</f>
        <v>Segunda a Domingo</v>
      </c>
      <c r="G3774" s="18" t="s">
        <v>888</v>
      </c>
      <c r="H3774" s="46">
        <v>0.59</v>
      </c>
      <c r="I3774" s="18" t="s">
        <v>4094</v>
      </c>
    </row>
    <row r="3775" spans="1:9" x14ac:dyDescent="0.35">
      <c r="A3775" s="68">
        <v>46090</v>
      </c>
      <c r="B3775" s="52" t="s">
        <v>848</v>
      </c>
      <c r="C3775" s="30" t="str">
        <f>IFERROR(
INDEX(#REF!,MATCH($E3775,#REF!,0)),
IFERROR(
INDEX('SETORES VARRIÇÃO'!$A:$A,MATCH($E3775,'SETORES VARRIÇÃO'!$H:$H,0)),
IFERROR(
INDEX(#REF!,MATCH($E3775,#REF!,0)),
INDEX(#REF!,MATCH($E3775,#REF!,0))
)))</f>
        <v>CV</v>
      </c>
      <c r="D3775" s="31" t="str">
        <f>IFERROR(
INDEX(#REF!,MATCH($E3775,#REF!,0)),
IFERROR(
INDEX('SETORES VARRIÇÃO'!$B:$B,MATCH($E3775,'SETORES VARRIÇÃO'!$H:$H,0)),
IFERROR(
INDEX(#REF!,MATCH($E3775,#REF!,0)),
INDEX(#REF!,MATCH($E3775,#REF!,0))
)))</f>
        <v>CV10202VJ0044</v>
      </c>
      <c r="E3775" s="30" t="str">
        <f t="shared" si="78"/>
        <v>03-0113</v>
      </c>
      <c r="F3775" s="19" t="str">
        <f>IFERROR(
INDEX(#REF!,MATCH($E3775,#REF!,0)),
IFERROR(
INDEX('SETORES VARRIÇÃO'!$F:$F,MATCH($E3775,'SETORES VARRIÇÃO'!$H:$H,0)),
IFERROR(
INDEX(#REF!,MATCH($E3775,#REF!,0)),
INDEX(#REF!,MATCH($E3775,#REF!,0))
)))</f>
        <v>Segunda/Quarta/Sexta</v>
      </c>
      <c r="G3775" s="18" t="s">
        <v>888</v>
      </c>
      <c r="H3775" s="46">
        <v>0.28000000000000003</v>
      </c>
      <c r="I3775" s="18" t="s">
        <v>4095</v>
      </c>
    </row>
    <row r="3776" spans="1:9" x14ac:dyDescent="0.35">
      <c r="A3776" s="68">
        <v>46090</v>
      </c>
      <c r="B3776" s="52" t="s">
        <v>849</v>
      </c>
      <c r="C3776" s="30" t="str">
        <f>IFERROR(
INDEX(#REF!,MATCH($E3776,#REF!,0)),
IFERROR(
INDEX('SETORES VARRIÇÃO'!$A:$A,MATCH($E3776,'SETORES VARRIÇÃO'!$H:$H,0)),
IFERROR(
INDEX(#REF!,MATCH($E3776,#REF!,0)),
INDEX(#REF!,MATCH($E3776,#REF!,0))
)))</f>
        <v>CV</v>
      </c>
      <c r="D3776" s="31" t="str">
        <f>IFERROR(
INDEX(#REF!,MATCH($E3776,#REF!,0)),
IFERROR(
INDEX('SETORES VARRIÇÃO'!$B:$B,MATCH($E3776,'SETORES VARRIÇÃO'!$H:$H,0)),
IFERROR(
INDEX(#REF!,MATCH($E3776,#REF!,0)),
INDEX(#REF!,MATCH($E3776,#REF!,0))
)))</f>
        <v>CV10202VJ0043</v>
      </c>
      <c r="E3776" s="30" t="str">
        <f t="shared" si="78"/>
        <v>03-0114</v>
      </c>
      <c r="F3776" s="19" t="str">
        <f>IFERROR(
INDEX(#REF!,MATCH($E3776,#REF!,0)),
IFERROR(
INDEX('SETORES VARRIÇÃO'!$F:$F,MATCH($E3776,'SETORES VARRIÇÃO'!$H:$H,0)),
IFERROR(
INDEX(#REF!,MATCH($E3776,#REF!,0)),
INDEX(#REF!,MATCH($E3776,#REF!,0))
)))</f>
        <v>Segunda/Quarta/Sexta</v>
      </c>
      <c r="G3776" s="18" t="s">
        <v>888</v>
      </c>
      <c r="H3776" s="46">
        <v>0.49</v>
      </c>
      <c r="I3776" s="18" t="s">
        <v>4096</v>
      </c>
    </row>
    <row r="3777" spans="1:9" x14ac:dyDescent="0.35">
      <c r="A3777" s="68">
        <v>46090</v>
      </c>
      <c r="B3777" s="52" t="s">
        <v>850</v>
      </c>
      <c r="C3777" s="30" t="str">
        <f>IFERROR(
INDEX(#REF!,MATCH($E3777,#REF!,0)),
IFERROR(
INDEX('SETORES VARRIÇÃO'!$A:$A,MATCH($E3777,'SETORES VARRIÇÃO'!$H:$H,0)),
IFERROR(
INDEX(#REF!,MATCH($E3777,#REF!,0)),
INDEX(#REF!,MATCH($E3777,#REF!,0))
)))</f>
        <v>CV</v>
      </c>
      <c r="D3777" s="31" t="str">
        <f>IFERROR(
INDEX(#REF!,MATCH($E3777,#REF!,0)),
IFERROR(
INDEX('SETORES VARRIÇÃO'!$B:$B,MATCH($E3777,'SETORES VARRIÇÃO'!$H:$H,0)),
IFERROR(
INDEX(#REF!,MATCH($E3777,#REF!,0)),
INDEX(#REF!,MATCH($E3777,#REF!,0))
)))</f>
        <v>CV10202VJ0037</v>
      </c>
      <c r="E3777" s="30" t="str">
        <f t="shared" si="78"/>
        <v>03-0115</v>
      </c>
      <c r="F3777" s="19" t="str">
        <f>IFERROR(
INDEX(#REF!,MATCH($E3777,#REF!,0)),
IFERROR(
INDEX('SETORES VARRIÇÃO'!$F:$F,MATCH($E3777,'SETORES VARRIÇÃO'!$H:$H,0)),
IFERROR(
INDEX(#REF!,MATCH($E3777,#REF!,0)),
INDEX(#REF!,MATCH($E3777,#REF!,0))
)))</f>
        <v>Segunda/Quarta/Sexta</v>
      </c>
      <c r="G3777" s="18" t="s">
        <v>888</v>
      </c>
      <c r="H3777" s="46">
        <v>0.24</v>
      </c>
      <c r="I3777" s="18" t="s">
        <v>4097</v>
      </c>
    </row>
    <row r="3778" spans="1:9" x14ac:dyDescent="0.35">
      <c r="A3778" s="68">
        <v>46090</v>
      </c>
      <c r="B3778" s="52" t="s">
        <v>851</v>
      </c>
      <c r="C3778" s="30" t="str">
        <f>IFERROR(
INDEX(#REF!,MATCH($E3778,#REF!,0)),
IFERROR(
INDEX('SETORES VARRIÇÃO'!$A:$A,MATCH($E3778,'SETORES VARRIÇÃO'!$H:$H,0)),
IFERROR(
INDEX(#REF!,MATCH($E3778,#REF!,0)),
INDEX(#REF!,MATCH($E3778,#REF!,0))
)))</f>
        <v>CV</v>
      </c>
      <c r="D3778" s="31" t="str">
        <f>IFERROR(
INDEX(#REF!,MATCH($E3778,#REF!,0)),
IFERROR(
INDEX('SETORES VARRIÇÃO'!$B:$B,MATCH($E3778,'SETORES VARRIÇÃO'!$H:$H,0)),
IFERROR(
INDEX(#REF!,MATCH($E3778,#REF!,0)),
INDEX(#REF!,MATCH($E3778,#REF!,0))
)))</f>
        <v>CV10303VJ0022</v>
      </c>
      <c r="E3778" s="30" t="str">
        <f t="shared" si="78"/>
        <v>03-0116</v>
      </c>
      <c r="F3778" s="19" t="str">
        <f>IFERROR(
INDEX(#REF!,MATCH($E3778,#REF!,0)),
IFERROR(
INDEX('SETORES VARRIÇÃO'!$F:$F,MATCH($E3778,'SETORES VARRIÇÃO'!$H:$H,0)),
IFERROR(
INDEX(#REF!,MATCH($E3778,#REF!,0)),
INDEX(#REF!,MATCH($E3778,#REF!,0))
)))</f>
        <v>Terça/Sexta</v>
      </c>
      <c r="G3778" s="18" t="s">
        <v>887</v>
      </c>
      <c r="H3778" s="46" t="s">
        <v>896</v>
      </c>
      <c r="I3778" s="18" t="s">
        <v>3970</v>
      </c>
    </row>
    <row r="3779" spans="1:9" x14ac:dyDescent="0.35">
      <c r="A3779" s="68">
        <v>46090</v>
      </c>
      <c r="B3779" s="52" t="s">
        <v>852</v>
      </c>
      <c r="C3779" s="30" t="str">
        <f>IFERROR(
INDEX(#REF!,MATCH($E3779,#REF!,0)),
IFERROR(
INDEX('SETORES VARRIÇÃO'!$A:$A,MATCH($E3779,'SETORES VARRIÇÃO'!$H:$H,0)),
IFERROR(
INDEX(#REF!,MATCH($E3779,#REF!,0)),
INDEX(#REF!,MATCH($E3779,#REF!,0))
)))</f>
        <v>JT</v>
      </c>
      <c r="D3779" s="31" t="str">
        <f>IFERROR(
INDEX(#REF!,MATCH($E3779,#REF!,0)),
IFERROR(
INDEX('SETORES VARRIÇÃO'!$B:$B,MATCH($E3779,'SETORES VARRIÇÃO'!$H:$H,0)),
IFERROR(
INDEX(#REF!,MATCH($E3779,#REF!,0)),
INDEX(#REF!,MATCH($E3779,#REF!,0))
)))</f>
        <v>JT10302VJ0013</v>
      </c>
      <c r="E3779" s="30" t="str">
        <f t="shared" si="78"/>
        <v>03-0117</v>
      </c>
      <c r="F3779" s="19" t="str">
        <f>IFERROR(
INDEX(#REF!,MATCH($E3779,#REF!,0)),
IFERROR(
INDEX('SETORES VARRIÇÃO'!$F:$F,MATCH($E3779,'SETORES VARRIÇÃO'!$H:$H,0)),
IFERROR(
INDEX(#REF!,MATCH($E3779,#REF!,0)),
INDEX(#REF!,MATCH($E3779,#REF!,0))
)))</f>
        <v>Segunda/Quinta</v>
      </c>
      <c r="G3779" s="18" t="s">
        <v>888</v>
      </c>
      <c r="H3779" s="46">
        <v>0.34</v>
      </c>
      <c r="I3779" s="18" t="s">
        <v>4098</v>
      </c>
    </row>
    <row r="3780" spans="1:9" x14ac:dyDescent="0.35">
      <c r="A3780" s="68">
        <v>46090</v>
      </c>
      <c r="B3780" s="52" t="s">
        <v>853</v>
      </c>
      <c r="C3780" s="30" t="str">
        <f>IFERROR(
INDEX(#REF!,MATCH($E3780,#REF!,0)),
IFERROR(
INDEX('SETORES VARRIÇÃO'!$A:$A,MATCH($E3780,'SETORES VARRIÇÃO'!$H:$H,0)),
IFERROR(
INDEX(#REF!,MATCH($E3780,#REF!,0)),
INDEX(#REF!,MATCH($E3780,#REF!,0))
)))</f>
        <v>CV</v>
      </c>
      <c r="D3780" s="31" t="str">
        <f>IFERROR(
INDEX(#REF!,MATCH($E3780,#REF!,0)),
IFERROR(
INDEX('SETORES VARRIÇÃO'!$B:$B,MATCH($E3780,'SETORES VARRIÇÃO'!$H:$H,0)),
IFERROR(
INDEX(#REF!,MATCH($E3780,#REF!,0)),
INDEX(#REF!,MATCH($E3780,#REF!,0))
)))</f>
        <v>CV10202VJ0045</v>
      </c>
      <c r="E3780" s="30" t="str">
        <f t="shared" si="78"/>
        <v>03-0118</v>
      </c>
      <c r="F3780" s="19" t="str">
        <f>IFERROR(
INDEX(#REF!,MATCH($E3780,#REF!,0)),
IFERROR(
INDEX('SETORES VARRIÇÃO'!$F:$F,MATCH($E3780,'SETORES VARRIÇÃO'!$H:$H,0)),
IFERROR(
INDEX(#REF!,MATCH($E3780,#REF!,0)),
INDEX(#REF!,MATCH($E3780,#REF!,0))
)))</f>
        <v>Segunda/Quarta/Sexta</v>
      </c>
      <c r="G3780" s="18" t="s">
        <v>888</v>
      </c>
      <c r="H3780" s="46">
        <v>0.43</v>
      </c>
      <c r="I3780" s="18" t="s">
        <v>4099</v>
      </c>
    </row>
    <row r="3781" spans="1:9" x14ac:dyDescent="0.35">
      <c r="A3781" s="68">
        <v>46090</v>
      </c>
      <c r="B3781" s="52" t="s">
        <v>854</v>
      </c>
      <c r="C3781" s="30" t="str">
        <f>IFERROR(
INDEX(#REF!,MATCH($E3781,#REF!,0)),
IFERROR(
INDEX('SETORES VARRIÇÃO'!$A:$A,MATCH($E3781,'SETORES VARRIÇÃO'!$H:$H,0)),
IFERROR(
INDEX(#REF!,MATCH($E3781,#REF!,0)),
INDEX(#REF!,MATCH($E3781,#REF!,0))
)))</f>
        <v>MG</v>
      </c>
      <c r="D3781" s="31" t="str">
        <f>IFERROR(
INDEX(#REF!,MATCH($E3781,#REF!,0)),
IFERROR(
INDEX('SETORES VARRIÇÃO'!$B:$B,MATCH($E3781,'SETORES VARRIÇÃO'!$H:$H,0)),
IFERROR(
INDEX(#REF!,MATCH($E3781,#REF!,0)),
INDEX(#REF!,MATCH($E3781,#REF!,0))
)))</f>
        <v>MG10101VJ0003</v>
      </c>
      <c r="E3781" s="30" t="str">
        <f t="shared" si="78"/>
        <v>03-0119</v>
      </c>
      <c r="F3781" s="19" t="str">
        <f>IFERROR(
INDEX(#REF!,MATCH($E3781,#REF!,0)),
IFERROR(
INDEX('SETORES VARRIÇÃO'!$F:$F,MATCH($E3781,'SETORES VARRIÇÃO'!$H:$H,0)),
IFERROR(
INDEX(#REF!,MATCH($E3781,#REF!,0)),
INDEX(#REF!,MATCH($E3781,#REF!,0))
)))</f>
        <v>Segunda a Domingo</v>
      </c>
      <c r="G3781" s="18" t="s">
        <v>888</v>
      </c>
      <c r="H3781" s="46">
        <v>0.28999999999999998</v>
      </c>
      <c r="I3781" s="18" t="s">
        <v>4100</v>
      </c>
    </row>
    <row r="3782" spans="1:9" x14ac:dyDescent="0.35">
      <c r="A3782" s="68">
        <v>46090</v>
      </c>
      <c r="B3782" s="52" t="s">
        <v>855</v>
      </c>
      <c r="C3782" s="30" t="str">
        <f>IFERROR(
INDEX(#REF!,MATCH($E3782,#REF!,0)),
IFERROR(
INDEX('SETORES VARRIÇÃO'!$A:$A,MATCH($E3782,'SETORES VARRIÇÃO'!$H:$H,0)),
IFERROR(
INDEX(#REF!,MATCH($E3782,#REF!,0)),
INDEX(#REF!,MATCH($E3782,#REF!,0))
)))</f>
        <v>CV</v>
      </c>
      <c r="D3782" s="31" t="str">
        <f>IFERROR(
INDEX(#REF!,MATCH($E3782,#REF!,0)),
IFERROR(
INDEX('SETORES VARRIÇÃO'!$B:$B,MATCH($E3782,'SETORES VARRIÇÃO'!$H:$H,0)),
IFERROR(
INDEX(#REF!,MATCH($E3782,#REF!,0)),
INDEX(#REF!,MATCH($E3782,#REF!,0))
)))</f>
        <v>CV10101VJ0008</v>
      </c>
      <c r="E3782" s="30" t="str">
        <f t="shared" si="78"/>
        <v>03-0120</v>
      </c>
      <c r="F3782" s="19" t="str">
        <f>IFERROR(
INDEX(#REF!,MATCH($E3782,#REF!,0)),
IFERROR(
INDEX('SETORES VARRIÇÃO'!$F:$F,MATCH($E3782,'SETORES VARRIÇÃO'!$H:$H,0)),
IFERROR(
INDEX(#REF!,MATCH($E3782,#REF!,0)),
INDEX(#REF!,MATCH($E3782,#REF!,0))
)))</f>
        <v>Segunda a Domingo</v>
      </c>
      <c r="G3782" s="18" t="s">
        <v>888</v>
      </c>
      <c r="H3782" s="46">
        <v>0.57999999999999996</v>
      </c>
      <c r="I3782" s="18" t="s">
        <v>4101</v>
      </c>
    </row>
    <row r="3783" spans="1:9" x14ac:dyDescent="0.35">
      <c r="A3783" s="68">
        <v>46090</v>
      </c>
      <c r="B3783" s="52" t="s">
        <v>856</v>
      </c>
      <c r="C3783" s="30" t="str">
        <f>IFERROR(
INDEX(#REF!,MATCH($E3783,#REF!,0)),
IFERROR(
INDEX('SETORES VARRIÇÃO'!$A:$A,MATCH($E3783,'SETORES VARRIÇÃO'!$H:$H,0)),
IFERROR(
INDEX(#REF!,MATCH($E3783,#REF!,0)),
INDEX(#REF!,MATCH($E3783,#REF!,0))
)))</f>
        <v>CV</v>
      </c>
      <c r="D3783" s="31" t="str">
        <f>IFERROR(
INDEX(#REF!,MATCH($E3783,#REF!,0)),
IFERROR(
INDEX('SETORES VARRIÇÃO'!$B:$B,MATCH($E3783,'SETORES VARRIÇÃO'!$H:$H,0)),
IFERROR(
INDEX(#REF!,MATCH($E3783,#REF!,0)),
INDEX(#REF!,MATCH($E3783,#REF!,0))
)))</f>
        <v>CV10202VJ0040</v>
      </c>
      <c r="E3783" s="30" t="str">
        <f t="shared" si="78"/>
        <v>03-0121</v>
      </c>
      <c r="F3783" s="19" t="str">
        <f>IFERROR(
INDEX(#REF!,MATCH($E3783,#REF!,0)),
IFERROR(
INDEX('SETORES VARRIÇÃO'!$F:$F,MATCH($E3783,'SETORES VARRIÇÃO'!$H:$H,0)),
IFERROR(
INDEX(#REF!,MATCH($E3783,#REF!,0)),
INDEX(#REF!,MATCH($E3783,#REF!,0))
)))</f>
        <v>Segunda/Quarta/Sexta</v>
      </c>
      <c r="G3783" s="18" t="s">
        <v>888</v>
      </c>
      <c r="H3783" s="46">
        <v>0.79</v>
      </c>
      <c r="I3783" s="18" t="s">
        <v>4102</v>
      </c>
    </row>
    <row r="3784" spans="1:9" x14ac:dyDescent="0.35">
      <c r="A3784" s="68">
        <v>46090</v>
      </c>
      <c r="B3784" s="52" t="s">
        <v>857</v>
      </c>
      <c r="C3784" s="30" t="str">
        <f>IFERROR(
INDEX(#REF!,MATCH($E3784,#REF!,0)),
IFERROR(
INDEX('SETORES VARRIÇÃO'!$A:$A,MATCH($E3784,'SETORES VARRIÇÃO'!$H:$H,0)),
IFERROR(
INDEX(#REF!,MATCH($E3784,#REF!,0)),
INDEX(#REF!,MATCH($E3784,#REF!,0))
)))</f>
        <v>CV</v>
      </c>
      <c r="D3784" s="31" t="str">
        <f>IFERROR(
INDEX(#REF!,MATCH($E3784,#REF!,0)),
IFERROR(
INDEX('SETORES VARRIÇÃO'!$B:$B,MATCH($E3784,'SETORES VARRIÇÃO'!$H:$H,0)),
IFERROR(
INDEX(#REF!,MATCH($E3784,#REF!,0)),
INDEX(#REF!,MATCH($E3784,#REF!,0))
)))</f>
        <v>CV10202VJ0039</v>
      </c>
      <c r="E3784" s="30" t="str">
        <f t="shared" si="78"/>
        <v>03-0122</v>
      </c>
      <c r="F3784" s="19" t="str">
        <f>IFERROR(
INDEX(#REF!,MATCH($E3784,#REF!,0)),
IFERROR(
INDEX('SETORES VARRIÇÃO'!$F:$F,MATCH($E3784,'SETORES VARRIÇÃO'!$H:$H,0)),
IFERROR(
INDEX(#REF!,MATCH($E3784,#REF!,0)),
INDEX(#REF!,MATCH($E3784,#REF!,0))
)))</f>
        <v>Segunda/Quarta/Sexta</v>
      </c>
      <c r="G3784" s="18" t="s">
        <v>888</v>
      </c>
      <c r="H3784" s="46">
        <v>0.48</v>
      </c>
      <c r="I3784" s="18" t="s">
        <v>4103</v>
      </c>
    </row>
    <row r="3785" spans="1:9" x14ac:dyDescent="0.35">
      <c r="A3785" s="68">
        <v>46090</v>
      </c>
      <c r="B3785" s="52" t="s">
        <v>858</v>
      </c>
      <c r="C3785" s="30" t="str">
        <f>IFERROR(
INDEX(#REF!,MATCH($E3785,#REF!,0)),
IFERROR(
INDEX('SETORES VARRIÇÃO'!$A:$A,MATCH($E3785,'SETORES VARRIÇÃO'!$H:$H,0)),
IFERROR(
INDEX(#REF!,MATCH($E3785,#REF!,0)),
INDEX(#REF!,MATCH($E3785,#REF!,0))
)))</f>
        <v>JT</v>
      </c>
      <c r="D3785" s="31" t="str">
        <f>IFERROR(
INDEX(#REF!,MATCH($E3785,#REF!,0)),
IFERROR(
INDEX('SETORES VARRIÇÃO'!$B:$B,MATCH($E3785,'SETORES VARRIÇÃO'!$H:$H,0)),
IFERROR(
INDEX(#REF!,MATCH($E3785,#REF!,0)),
INDEX(#REF!,MATCH($E3785,#REF!,0))
)))</f>
        <v>JT10302VJ0012</v>
      </c>
      <c r="E3785" s="30" t="str">
        <f t="shared" si="78"/>
        <v>03-0123</v>
      </c>
      <c r="F3785" s="19" t="str">
        <f>IFERROR(
INDEX(#REF!,MATCH($E3785,#REF!,0)),
IFERROR(
INDEX('SETORES VARRIÇÃO'!$F:$F,MATCH($E3785,'SETORES VARRIÇÃO'!$H:$H,0)),
IFERROR(
INDEX(#REF!,MATCH($E3785,#REF!,0)),
INDEX(#REF!,MATCH($E3785,#REF!,0))
)))</f>
        <v>Segunda/Quinta</v>
      </c>
      <c r="G3785" s="18" t="s">
        <v>888</v>
      </c>
      <c r="H3785" s="46">
        <v>0.44</v>
      </c>
      <c r="I3785" s="18" t="s">
        <v>4104</v>
      </c>
    </row>
    <row r="3786" spans="1:9" x14ac:dyDescent="0.35">
      <c r="A3786" s="68">
        <v>46090</v>
      </c>
      <c r="B3786" s="52" t="s">
        <v>720</v>
      </c>
      <c r="C3786" s="30" t="str">
        <f>IFERROR(
INDEX(#REF!,MATCH($E3786,#REF!,0)),
IFERROR(
INDEX('SETORES VARRIÇÃO'!$A:$A,MATCH($E3786,'SETORES VARRIÇÃO'!$H:$H,0)),
IFERROR(
INDEX(#REF!,MATCH($E3786,#REF!,0)),
INDEX(#REF!,MATCH($E3786,#REF!,0))
)))</f>
        <v>MG</v>
      </c>
      <c r="D3786" s="31" t="str">
        <f>IFERROR(
INDEX(#REF!,MATCH($E3786,#REF!,0)),
IFERROR(
INDEX('SETORES VARRIÇÃO'!$B:$B,MATCH($E3786,'SETORES VARRIÇÃO'!$H:$H,0)),
IFERROR(
INDEX(#REF!,MATCH($E3786,#REF!,0)),
INDEX(#REF!,MATCH($E3786,#REF!,0))
)))</f>
        <v>MG10101VJ0001</v>
      </c>
      <c r="E3786" s="30" t="str">
        <f t="shared" si="78"/>
        <v>03-0124</v>
      </c>
      <c r="F3786" s="19" t="str">
        <f>IFERROR(
INDEX(#REF!,MATCH($E3786,#REF!,0)),
IFERROR(
INDEX('SETORES VARRIÇÃO'!$F:$F,MATCH($E3786,'SETORES VARRIÇÃO'!$H:$H,0)),
IFERROR(
INDEX(#REF!,MATCH($E3786,#REF!,0)),
INDEX(#REF!,MATCH($E3786,#REF!,0))
)))</f>
        <v>Segunda a Domingo</v>
      </c>
      <c r="G3786" s="18" t="s">
        <v>888</v>
      </c>
      <c r="H3786" s="46">
        <v>1</v>
      </c>
      <c r="I3786" s="18" t="s">
        <v>3978</v>
      </c>
    </row>
    <row r="3787" spans="1:9" x14ac:dyDescent="0.35">
      <c r="A3787" s="68">
        <v>46090</v>
      </c>
      <c r="B3787" s="52" t="s">
        <v>739</v>
      </c>
      <c r="C3787" s="30" t="str">
        <f>IFERROR(
INDEX(#REF!,MATCH($E3787,#REF!,0)),
IFERROR(
INDEX('SETORES VARRIÇÃO'!$A:$A,MATCH($E3787,'SETORES VARRIÇÃO'!$H:$H,0)),
IFERROR(
INDEX(#REF!,MATCH($E3787,#REF!,0)),
INDEX(#REF!,MATCH($E3787,#REF!,0))
)))</f>
        <v>CV</v>
      </c>
      <c r="D3787" s="31" t="str">
        <f>IFERROR(
INDEX(#REF!,MATCH($E3787,#REF!,0)),
IFERROR(
INDEX('SETORES VARRIÇÃO'!$B:$B,MATCH($E3787,'SETORES VARRIÇÃO'!$H:$H,0)),
IFERROR(
INDEX(#REF!,MATCH($E3787,#REF!,0)),
INDEX(#REF!,MATCH($E3787,#REF!,0))
)))</f>
        <v>CV10304VJ0028</v>
      </c>
      <c r="E3787" s="30" t="str">
        <f t="shared" si="78"/>
        <v>03-0125</v>
      </c>
      <c r="F3787" s="19" t="str">
        <f>IFERROR(
INDEX(#REF!,MATCH($E3787,#REF!,0)),
IFERROR(
INDEX('SETORES VARRIÇÃO'!$F:$F,MATCH($E3787,'SETORES VARRIÇÃO'!$H:$H,0)),
IFERROR(
INDEX(#REF!,MATCH($E3787,#REF!,0)),
INDEX(#REF!,MATCH($E3787,#REF!,0))
)))</f>
        <v>Quarta/Sábado</v>
      </c>
      <c r="G3787" s="18" t="s">
        <v>888</v>
      </c>
      <c r="H3787" s="46">
        <v>0.34</v>
      </c>
      <c r="I3787" s="18" t="s">
        <v>4105</v>
      </c>
    </row>
    <row r="3788" spans="1:9" x14ac:dyDescent="0.35">
      <c r="A3788" s="68">
        <v>46090</v>
      </c>
      <c r="B3788" s="52" t="s">
        <v>859</v>
      </c>
      <c r="C3788" s="30" t="str">
        <f>IFERROR(
INDEX(#REF!,MATCH($E3788,#REF!,0)),
IFERROR(
INDEX('SETORES VARRIÇÃO'!$A:$A,MATCH($E3788,'SETORES VARRIÇÃO'!$H:$H,0)),
IFERROR(
INDEX(#REF!,MATCH($E3788,#REF!,0)),
INDEX(#REF!,MATCH($E3788,#REF!,0))
)))</f>
        <v>CV</v>
      </c>
      <c r="D3788" s="31" t="str">
        <f>IFERROR(
INDEX(#REF!,MATCH($E3788,#REF!,0)),
IFERROR(
INDEX('SETORES VARRIÇÃO'!$B:$B,MATCH($E3788,'SETORES VARRIÇÃO'!$H:$H,0)),
IFERROR(
INDEX(#REF!,MATCH($E3788,#REF!,0)),
INDEX(#REF!,MATCH($E3788,#REF!,0))
)))</f>
        <v>CV10202VJ0033</v>
      </c>
      <c r="E3788" s="30" t="str">
        <f t="shared" si="78"/>
        <v>03-0126</v>
      </c>
      <c r="F3788" s="19" t="str">
        <f>IFERROR(
INDEX(#REF!,MATCH($E3788,#REF!,0)),
IFERROR(
INDEX('SETORES VARRIÇÃO'!$F:$F,MATCH($E3788,'SETORES VARRIÇÃO'!$H:$H,0)),
IFERROR(
INDEX(#REF!,MATCH($E3788,#REF!,0)),
INDEX(#REF!,MATCH($E3788,#REF!,0))
)))</f>
        <v>Segunda/Quarta/Sexta</v>
      </c>
      <c r="G3788" s="18" t="s">
        <v>888</v>
      </c>
      <c r="H3788" s="46">
        <v>0.44</v>
      </c>
      <c r="I3788" s="18" t="s">
        <v>4106</v>
      </c>
    </row>
    <row r="3789" spans="1:9" x14ac:dyDescent="0.35">
      <c r="A3789" s="68">
        <v>46090</v>
      </c>
      <c r="B3789" s="52" t="s">
        <v>740</v>
      </c>
      <c r="C3789" s="30" t="str">
        <f>IFERROR(
INDEX(#REF!,MATCH($E3789,#REF!,0)),
IFERROR(
INDEX('SETORES VARRIÇÃO'!$A:$A,MATCH($E3789,'SETORES VARRIÇÃO'!$H:$H,0)),
IFERROR(
INDEX(#REF!,MATCH($E3789,#REF!,0)),
INDEX(#REF!,MATCH($E3789,#REF!,0))
)))</f>
        <v>JT</v>
      </c>
      <c r="D3789" s="31" t="str">
        <f>IFERROR(
INDEX(#REF!,MATCH($E3789,#REF!,0)),
IFERROR(
INDEX('SETORES VARRIÇÃO'!$B:$B,MATCH($E3789,'SETORES VARRIÇÃO'!$H:$H,0)),
IFERROR(
INDEX(#REF!,MATCH($E3789,#REF!,0)),
INDEX(#REF!,MATCH($E3789,#REF!,0))
)))</f>
        <v>JT10304VJ0039</v>
      </c>
      <c r="E3789" s="30" t="str">
        <f t="shared" si="78"/>
        <v>03-0127</v>
      </c>
      <c r="F3789" s="19" t="str">
        <f>IFERROR(
INDEX(#REF!,MATCH($E3789,#REF!,0)),
IFERROR(
INDEX('SETORES VARRIÇÃO'!$F:$F,MATCH($E3789,'SETORES VARRIÇÃO'!$H:$H,0)),
IFERROR(
INDEX(#REF!,MATCH($E3789,#REF!,0)),
INDEX(#REF!,MATCH($E3789,#REF!,0))
)))</f>
        <v>Quarta/Sábado</v>
      </c>
      <c r="G3789" s="18" t="s">
        <v>887</v>
      </c>
      <c r="H3789" s="46" t="s">
        <v>941</v>
      </c>
      <c r="I3789" s="18" t="s">
        <v>3747</v>
      </c>
    </row>
    <row r="3790" spans="1:9" x14ac:dyDescent="0.35">
      <c r="A3790" s="68">
        <v>46090</v>
      </c>
      <c r="B3790" s="52" t="s">
        <v>860</v>
      </c>
      <c r="C3790" s="30" t="str">
        <f>IFERROR(
INDEX(#REF!,MATCH($E3790,#REF!,0)),
IFERROR(
INDEX('SETORES VARRIÇÃO'!$A:$A,MATCH($E3790,'SETORES VARRIÇÃO'!$H:$H,0)),
IFERROR(
INDEX(#REF!,MATCH($E3790,#REF!,0)),
INDEX(#REF!,MATCH($E3790,#REF!,0))
)))</f>
        <v>JT</v>
      </c>
      <c r="D3790" s="31" t="str">
        <f>IFERROR(
INDEX(#REF!,MATCH($E3790,#REF!,0)),
IFERROR(
INDEX('SETORES VARRIÇÃO'!$B:$B,MATCH($E3790,'SETORES VARRIÇÃO'!$H:$H,0)),
IFERROR(
INDEX(#REF!,MATCH($E3790,#REF!,0)),
INDEX(#REF!,MATCH($E3790,#REF!,0))
)))</f>
        <v>JT10303VJ0030</v>
      </c>
      <c r="E3790" s="30" t="str">
        <f t="shared" si="78"/>
        <v>03-0128</v>
      </c>
      <c r="F3790" s="19" t="str">
        <f>IFERROR(
INDEX(#REF!,MATCH($E3790,#REF!,0)),
IFERROR(
INDEX('SETORES VARRIÇÃO'!$F:$F,MATCH($E3790,'SETORES VARRIÇÃO'!$H:$H,0)),
IFERROR(
INDEX(#REF!,MATCH($E3790,#REF!,0)),
INDEX(#REF!,MATCH($E3790,#REF!,0))
)))</f>
        <v>Terça/Sexta</v>
      </c>
      <c r="G3790" s="18" t="s">
        <v>888</v>
      </c>
      <c r="H3790" s="46">
        <v>0.33</v>
      </c>
      <c r="I3790" s="18" t="s">
        <v>4107</v>
      </c>
    </row>
    <row r="3791" spans="1:9" x14ac:dyDescent="0.35">
      <c r="A3791" s="68">
        <v>46090</v>
      </c>
      <c r="B3791" s="52" t="s">
        <v>861</v>
      </c>
      <c r="C3791" s="30" t="str">
        <f>IFERROR(
INDEX(#REF!,MATCH($E3791,#REF!,0)),
IFERROR(
INDEX('SETORES VARRIÇÃO'!$A:$A,MATCH($E3791,'SETORES VARRIÇÃO'!$H:$H,0)),
IFERROR(
INDEX(#REF!,MATCH($E3791,#REF!,0)),
INDEX(#REF!,MATCH($E3791,#REF!,0))
)))</f>
        <v>CV</v>
      </c>
      <c r="D3791" s="31" t="str">
        <f>IFERROR(
INDEX(#REF!,MATCH($E3791,#REF!,0)),
IFERROR(
INDEX('SETORES VARRIÇÃO'!$B:$B,MATCH($E3791,'SETORES VARRIÇÃO'!$H:$H,0)),
IFERROR(
INDEX(#REF!,MATCH($E3791,#REF!,0)),
INDEX(#REF!,MATCH($E3791,#REF!,0))
)))</f>
        <v>CV10202VJ0041</v>
      </c>
      <c r="E3791" s="30" t="str">
        <f t="shared" ref="E3791:E3805" si="79">SUBSTITUTE(B3791,"SMSUB-LUTOCAR-","")</f>
        <v>03-0129</v>
      </c>
      <c r="F3791" s="19" t="str">
        <f>IFERROR(
INDEX(#REF!,MATCH($E3791,#REF!,0)),
IFERROR(
INDEX('SETORES VARRIÇÃO'!$F:$F,MATCH($E3791,'SETORES VARRIÇÃO'!$H:$H,0)),
IFERROR(
INDEX(#REF!,MATCH($E3791,#REF!,0)),
INDEX(#REF!,MATCH($E3791,#REF!,0))
)))</f>
        <v>Segunda/Quarta/Sexta</v>
      </c>
      <c r="G3791" s="18" t="s">
        <v>888</v>
      </c>
      <c r="H3791" s="46">
        <v>0.84</v>
      </c>
      <c r="I3791" s="18" t="s">
        <v>4108</v>
      </c>
    </row>
    <row r="3792" spans="1:9" x14ac:dyDescent="0.35">
      <c r="A3792" s="68">
        <v>46090</v>
      </c>
      <c r="B3792" s="52" t="s">
        <v>862</v>
      </c>
      <c r="C3792" s="30" t="str">
        <f>IFERROR(
INDEX(#REF!,MATCH($E3792,#REF!,0)),
IFERROR(
INDEX('SETORES VARRIÇÃO'!$A:$A,MATCH($E3792,'SETORES VARRIÇÃO'!$H:$H,0)),
IFERROR(
INDEX(#REF!,MATCH($E3792,#REF!,0)),
INDEX(#REF!,MATCH($E3792,#REF!,0))
)))</f>
        <v>CV</v>
      </c>
      <c r="D3792" s="31" t="str">
        <f>IFERROR(
INDEX(#REF!,MATCH($E3792,#REF!,0)),
IFERROR(
INDEX('SETORES VARRIÇÃO'!$B:$B,MATCH($E3792,'SETORES VARRIÇÃO'!$H:$H,0)),
IFERROR(
INDEX(#REF!,MATCH($E3792,#REF!,0)),
INDEX(#REF!,MATCH($E3792,#REF!,0))
)))</f>
        <v>CV10102VJ0010</v>
      </c>
      <c r="E3792" s="30" t="str">
        <f t="shared" si="79"/>
        <v>03-0130</v>
      </c>
      <c r="F3792" s="19" t="str">
        <f>IFERROR(
INDEX(#REF!,MATCH($E3792,#REF!,0)),
IFERROR(
INDEX('SETORES VARRIÇÃO'!$F:$F,MATCH($E3792,'SETORES VARRIÇÃO'!$H:$H,0)),
IFERROR(
INDEX(#REF!,MATCH($E3792,#REF!,0)),
INDEX(#REF!,MATCH($E3792,#REF!,0))
)))</f>
        <v>Segunda a Domingo</v>
      </c>
      <c r="G3792" s="18" t="s">
        <v>888</v>
      </c>
      <c r="H3792" s="46">
        <v>0.43</v>
      </c>
      <c r="I3792" s="18" t="s">
        <v>4109</v>
      </c>
    </row>
    <row r="3793" spans="1:9" x14ac:dyDescent="0.35">
      <c r="A3793" s="68">
        <v>46090</v>
      </c>
      <c r="B3793" s="52" t="s">
        <v>565</v>
      </c>
      <c r="C3793" s="30" t="str">
        <f>IFERROR(
INDEX(#REF!,MATCH($E3793,#REF!,0)),
IFERROR(
INDEX('SETORES VARRIÇÃO'!$A:$A,MATCH($E3793,'SETORES VARRIÇÃO'!$H:$H,0)),
IFERROR(
INDEX(#REF!,MATCH($E3793,#REF!,0)),
INDEX(#REF!,MATCH($E3793,#REF!,0))
)))</f>
        <v>CV</v>
      </c>
      <c r="D3793" s="31" t="str">
        <f>IFERROR(
INDEX(#REF!,MATCH($E3793,#REF!,0)),
IFERROR(
INDEX('SETORES VARRIÇÃO'!$B:$B,MATCH($E3793,'SETORES VARRIÇÃO'!$H:$H,0)),
IFERROR(
INDEX(#REF!,MATCH($E3793,#REF!,0)),
INDEX(#REF!,MATCH($E3793,#REF!,0))
)))</f>
        <v>CV10303VJ0020</v>
      </c>
      <c r="E3793" s="30" t="str">
        <f t="shared" si="79"/>
        <v>03-0131</v>
      </c>
      <c r="F3793" s="19" t="str">
        <f>IFERROR(
INDEX(#REF!,MATCH($E3793,#REF!,0)),
IFERROR(
INDEX('SETORES VARRIÇÃO'!$F:$F,MATCH($E3793,'SETORES VARRIÇÃO'!$H:$H,0)),
IFERROR(
INDEX(#REF!,MATCH($E3793,#REF!,0)),
INDEX(#REF!,MATCH($E3793,#REF!,0))
)))</f>
        <v>Terça/Sexta</v>
      </c>
      <c r="G3793" s="18" t="s">
        <v>887</v>
      </c>
      <c r="H3793" s="46" t="s">
        <v>946</v>
      </c>
      <c r="I3793" s="18" t="s">
        <v>3984</v>
      </c>
    </row>
    <row r="3794" spans="1:9" x14ac:dyDescent="0.35">
      <c r="A3794" s="68">
        <v>46090</v>
      </c>
      <c r="B3794" s="52" t="s">
        <v>863</v>
      </c>
      <c r="C3794" s="30" t="str">
        <f>IFERROR(
INDEX(#REF!,MATCH($E3794,#REF!,0)),
IFERROR(
INDEX('SETORES VARRIÇÃO'!$A:$A,MATCH($E3794,'SETORES VARRIÇÃO'!$H:$H,0)),
IFERROR(
INDEX(#REF!,MATCH($E3794,#REF!,0)),
INDEX(#REF!,MATCH($E3794,#REF!,0))
)))</f>
        <v>CV</v>
      </c>
      <c r="D3794" s="31" t="str">
        <f>IFERROR(
INDEX(#REF!,MATCH($E3794,#REF!,0)),
IFERROR(
INDEX('SETORES VARRIÇÃO'!$B:$B,MATCH($E3794,'SETORES VARRIÇÃO'!$H:$H,0)),
IFERROR(
INDEX(#REF!,MATCH($E3794,#REF!,0)),
INDEX(#REF!,MATCH($E3794,#REF!,0))
)))</f>
        <v>CV10202VJ0038</v>
      </c>
      <c r="E3794" s="30" t="str">
        <f t="shared" si="79"/>
        <v>03-0132</v>
      </c>
      <c r="F3794" s="19" t="str">
        <f>IFERROR(
INDEX(#REF!,MATCH($E3794,#REF!,0)),
IFERROR(
INDEX('SETORES VARRIÇÃO'!$F:$F,MATCH($E3794,'SETORES VARRIÇÃO'!$H:$H,0)),
IFERROR(
INDEX(#REF!,MATCH($E3794,#REF!,0)),
INDEX(#REF!,MATCH($E3794,#REF!,0))
)))</f>
        <v>Segunda/Quarta/Sexta</v>
      </c>
      <c r="G3794" s="18" t="s">
        <v>888</v>
      </c>
      <c r="H3794" s="46">
        <v>0.55000000000000004</v>
      </c>
      <c r="I3794" s="18" t="s">
        <v>4110</v>
      </c>
    </row>
    <row r="3795" spans="1:9" x14ac:dyDescent="0.35">
      <c r="A3795" s="68">
        <v>46090</v>
      </c>
      <c r="B3795" s="52" t="s">
        <v>721</v>
      </c>
      <c r="C3795" s="30" t="str">
        <f>IFERROR(
INDEX(#REF!,MATCH($E3795,#REF!,0)),
IFERROR(
INDEX('SETORES VARRIÇÃO'!$A:$A,MATCH($E3795,'SETORES VARRIÇÃO'!$H:$H,0)),
IFERROR(
INDEX(#REF!,MATCH($E3795,#REF!,0)),
INDEX(#REF!,MATCH($E3795,#REF!,0))
)))</f>
        <v>JT</v>
      </c>
      <c r="D3795" s="31" t="str">
        <f>IFERROR(
INDEX(#REF!,MATCH($E3795,#REF!,0)),
IFERROR(
INDEX('SETORES VARRIÇÃO'!$B:$B,MATCH($E3795,'SETORES VARRIÇÃO'!$H:$H,0)),
IFERROR(
INDEX(#REF!,MATCH($E3795,#REF!,0)),
INDEX(#REF!,MATCH($E3795,#REF!,0))
)))</f>
        <v>JT10303VJ0031</v>
      </c>
      <c r="E3795" s="30" t="str">
        <f t="shared" si="79"/>
        <v>03-0133</v>
      </c>
      <c r="F3795" s="19" t="str">
        <f>IFERROR(
INDEX(#REF!,MATCH($E3795,#REF!,0)),
IFERROR(
INDEX('SETORES VARRIÇÃO'!$F:$F,MATCH($E3795,'SETORES VARRIÇÃO'!$H:$H,0)),
IFERROR(
INDEX(#REF!,MATCH($E3795,#REF!,0)),
INDEX(#REF!,MATCH($E3795,#REF!,0))
)))</f>
        <v>Terça/Sexta</v>
      </c>
      <c r="G3795" s="18" t="s">
        <v>888</v>
      </c>
      <c r="H3795" s="46">
        <v>0.89</v>
      </c>
      <c r="I3795" s="18" t="s">
        <v>4111</v>
      </c>
    </row>
    <row r="3796" spans="1:9" x14ac:dyDescent="0.35">
      <c r="A3796" s="68">
        <v>46090</v>
      </c>
      <c r="B3796" s="52" t="s">
        <v>864</v>
      </c>
      <c r="C3796" s="30" t="str">
        <f>IFERROR(
INDEX(#REF!,MATCH($E3796,#REF!,0)),
IFERROR(
INDEX('SETORES VARRIÇÃO'!$A:$A,MATCH($E3796,'SETORES VARRIÇÃO'!$H:$H,0)),
IFERROR(
INDEX(#REF!,MATCH($E3796,#REF!,0)),
INDEX(#REF!,MATCH($E3796,#REF!,0))
)))</f>
        <v>CV</v>
      </c>
      <c r="D3796" s="31" t="str">
        <f>IFERROR(
INDEX(#REF!,MATCH($E3796,#REF!,0)),
IFERROR(
INDEX('SETORES VARRIÇÃO'!$B:$B,MATCH($E3796,'SETORES VARRIÇÃO'!$H:$H,0)),
IFERROR(
INDEX(#REF!,MATCH($E3796,#REF!,0)),
INDEX(#REF!,MATCH($E3796,#REF!,0))
)))</f>
        <v>CV10203VJ0049</v>
      </c>
      <c r="E3796" s="30" t="str">
        <f t="shared" si="79"/>
        <v>03-0134</v>
      </c>
      <c r="F3796" s="19" t="str">
        <f>IFERROR(
INDEX(#REF!,MATCH($E3796,#REF!,0)),
IFERROR(
INDEX('SETORES VARRIÇÃO'!$F:$F,MATCH($E3796,'SETORES VARRIÇÃO'!$H:$H,0)),
IFERROR(
INDEX(#REF!,MATCH($E3796,#REF!,0)),
INDEX(#REF!,MATCH($E3796,#REF!,0))
)))</f>
        <v>Terça/Quinta/Sábado</v>
      </c>
      <c r="G3796" s="18" t="s">
        <v>888</v>
      </c>
      <c r="H3796" s="46">
        <v>0.73</v>
      </c>
      <c r="I3796" s="18" t="s">
        <v>4112</v>
      </c>
    </row>
    <row r="3797" spans="1:9" x14ac:dyDescent="0.35">
      <c r="A3797" s="68">
        <v>46090</v>
      </c>
      <c r="B3797" s="52" t="s">
        <v>865</v>
      </c>
      <c r="C3797" s="30" t="str">
        <f>IFERROR(
INDEX(#REF!,MATCH($E3797,#REF!,0)),
IFERROR(
INDEX('SETORES VARRIÇÃO'!$A:$A,MATCH($E3797,'SETORES VARRIÇÃO'!$H:$H,0)),
IFERROR(
INDEX(#REF!,MATCH($E3797,#REF!,0)),
INDEX(#REF!,MATCH($E3797,#REF!,0))
)))</f>
        <v>JT</v>
      </c>
      <c r="D3797" s="31" t="str">
        <f>IFERROR(
INDEX(#REF!,MATCH($E3797,#REF!,0)),
IFERROR(
INDEX('SETORES VARRIÇÃO'!$B:$B,MATCH($E3797,'SETORES VARRIÇÃO'!$H:$H,0)),
IFERROR(
INDEX(#REF!,MATCH($E3797,#REF!,0)),
INDEX(#REF!,MATCH($E3797,#REF!,0))
)))</f>
        <v>JT10303VJ0022</v>
      </c>
      <c r="E3797" s="30" t="str">
        <f t="shared" si="79"/>
        <v>03-0135</v>
      </c>
      <c r="F3797" s="19" t="str">
        <f>IFERROR(
INDEX(#REF!,MATCH($E3797,#REF!,0)),
IFERROR(
INDEX('SETORES VARRIÇÃO'!$F:$F,MATCH($E3797,'SETORES VARRIÇÃO'!$H:$H,0)),
IFERROR(
INDEX(#REF!,MATCH($E3797,#REF!,0)),
INDEX(#REF!,MATCH($E3797,#REF!,0))
)))</f>
        <v>Terça/Sexta</v>
      </c>
      <c r="G3797" s="18" t="s">
        <v>888</v>
      </c>
      <c r="H3797" s="46">
        <v>0.44</v>
      </c>
      <c r="I3797" s="18" t="s">
        <v>4113</v>
      </c>
    </row>
    <row r="3798" spans="1:9" x14ac:dyDescent="0.35">
      <c r="A3798" s="68">
        <v>46090</v>
      </c>
      <c r="B3798" s="52" t="s">
        <v>866</v>
      </c>
      <c r="C3798" s="30" t="str">
        <f>IFERROR(
INDEX(#REF!,MATCH($E3798,#REF!,0)),
IFERROR(
INDEX('SETORES VARRIÇÃO'!$A:$A,MATCH($E3798,'SETORES VARRIÇÃO'!$H:$H,0)),
IFERROR(
INDEX(#REF!,MATCH($E3798,#REF!,0)),
INDEX(#REF!,MATCH($E3798,#REF!,0))
)))</f>
        <v>CV</v>
      </c>
      <c r="D3798" s="31" t="str">
        <f>IFERROR(
INDEX(#REF!,MATCH($E3798,#REF!,0)),
IFERROR(
INDEX('SETORES VARRIÇÃO'!$B:$B,MATCH($E3798,'SETORES VARRIÇÃO'!$H:$H,0)),
IFERROR(
INDEX(#REF!,MATCH($E3798,#REF!,0)),
INDEX(#REF!,MATCH($E3798,#REF!,0))
)))</f>
        <v>CV10202VJ0031</v>
      </c>
      <c r="E3798" s="30" t="str">
        <f t="shared" si="79"/>
        <v>03-0136</v>
      </c>
      <c r="F3798" s="19" t="str">
        <f>IFERROR(
INDEX(#REF!,MATCH($E3798,#REF!,0)),
IFERROR(
INDEX('SETORES VARRIÇÃO'!$F:$F,MATCH($E3798,'SETORES VARRIÇÃO'!$H:$H,0)),
IFERROR(
INDEX(#REF!,MATCH($E3798,#REF!,0)),
INDEX(#REF!,MATCH($E3798,#REF!,0))
)))</f>
        <v>Segunda/Quarta/Sexta</v>
      </c>
      <c r="G3798" s="18" t="s">
        <v>888</v>
      </c>
      <c r="H3798" s="46">
        <v>0.32</v>
      </c>
      <c r="I3798" s="18" t="s">
        <v>4114</v>
      </c>
    </row>
    <row r="3799" spans="1:9" x14ac:dyDescent="0.35">
      <c r="A3799" s="68">
        <v>46090</v>
      </c>
      <c r="B3799" s="52" t="s">
        <v>722</v>
      </c>
      <c r="C3799" s="30" t="str">
        <f>IFERROR(
INDEX(#REF!,MATCH($E3799,#REF!,0)),
IFERROR(
INDEX('SETORES VARRIÇÃO'!$A:$A,MATCH($E3799,'SETORES VARRIÇÃO'!$H:$H,0)),
IFERROR(
INDEX(#REF!,MATCH($E3799,#REF!,0)),
INDEX(#REF!,MATCH($E3799,#REF!,0))
)))</f>
        <v>JT</v>
      </c>
      <c r="D3799" s="31" t="str">
        <f>IFERROR(
INDEX(#REF!,MATCH($E3799,#REF!,0)),
IFERROR(
INDEX('SETORES VARRIÇÃO'!$B:$B,MATCH($E3799,'SETORES VARRIÇÃO'!$H:$H,0)),
IFERROR(
INDEX(#REF!,MATCH($E3799,#REF!,0)),
INDEX(#REF!,MATCH($E3799,#REF!,0))
)))</f>
        <v>JT10303VJ0021</v>
      </c>
      <c r="E3799" s="30" t="str">
        <f t="shared" si="79"/>
        <v>03-0137</v>
      </c>
      <c r="F3799" s="19" t="str">
        <f>IFERROR(
INDEX(#REF!,MATCH($E3799,#REF!,0)),
IFERROR(
INDEX('SETORES VARRIÇÃO'!$F:$F,MATCH($E3799,'SETORES VARRIÇÃO'!$H:$H,0)),
IFERROR(
INDEX(#REF!,MATCH($E3799,#REF!,0)),
INDEX(#REF!,MATCH($E3799,#REF!,0))
)))</f>
        <v>Terça/Sexta</v>
      </c>
      <c r="G3799" s="18" t="s">
        <v>887</v>
      </c>
      <c r="H3799" s="46" t="s">
        <v>953</v>
      </c>
      <c r="I3799" s="18" t="s">
        <v>3989</v>
      </c>
    </row>
    <row r="3800" spans="1:9" x14ac:dyDescent="0.35">
      <c r="A3800" s="68">
        <v>46090</v>
      </c>
      <c r="B3800" s="52" t="s">
        <v>867</v>
      </c>
      <c r="C3800" s="30" t="str">
        <f>IFERROR(
INDEX(#REF!,MATCH($E3800,#REF!,0)),
IFERROR(
INDEX('SETORES VARRIÇÃO'!$A:$A,MATCH($E3800,'SETORES VARRIÇÃO'!$H:$H,0)),
IFERROR(
INDEX(#REF!,MATCH($E3800,#REF!,0)),
INDEX(#REF!,MATCH($E3800,#REF!,0))
)))</f>
        <v>JT</v>
      </c>
      <c r="D3800" s="31" t="str">
        <f>IFERROR(
INDEX(#REF!,MATCH($E3800,#REF!,0)),
IFERROR(
INDEX('SETORES VARRIÇÃO'!$B:$B,MATCH($E3800,'SETORES VARRIÇÃO'!$H:$H,0)),
IFERROR(
INDEX(#REF!,MATCH($E3800,#REF!,0)),
INDEX(#REF!,MATCH($E3800,#REF!,0))
)))</f>
        <v>JT10102VJ0002</v>
      </c>
      <c r="E3800" s="30" t="str">
        <f t="shared" si="79"/>
        <v>03-0138</v>
      </c>
      <c r="F3800" s="19" t="str">
        <f>IFERROR(
INDEX(#REF!,MATCH($E3800,#REF!,0)),
IFERROR(
INDEX('SETORES VARRIÇÃO'!$F:$F,MATCH($E3800,'SETORES VARRIÇÃO'!$H:$H,0)),
IFERROR(
INDEX(#REF!,MATCH($E3800,#REF!,0)),
INDEX(#REF!,MATCH($E3800,#REF!,0))
)))</f>
        <v>Segunda a Domingo</v>
      </c>
      <c r="G3800" s="18" t="s">
        <v>888</v>
      </c>
      <c r="H3800" s="46">
        <v>0.74</v>
      </c>
      <c r="I3800" s="18" t="s">
        <v>4115</v>
      </c>
    </row>
    <row r="3801" spans="1:9" x14ac:dyDescent="0.35">
      <c r="A3801" s="68">
        <v>46090</v>
      </c>
      <c r="B3801" s="52" t="s">
        <v>868</v>
      </c>
      <c r="C3801" s="30" t="str">
        <f>IFERROR(
INDEX(#REF!,MATCH($E3801,#REF!,0)),
IFERROR(
INDEX('SETORES VARRIÇÃO'!$A:$A,MATCH($E3801,'SETORES VARRIÇÃO'!$H:$H,0)),
IFERROR(
INDEX(#REF!,MATCH($E3801,#REF!,0)),
INDEX(#REF!,MATCH($E3801,#REF!,0))
)))</f>
        <v>CV</v>
      </c>
      <c r="D3801" s="31" t="str">
        <f>IFERROR(
INDEX(#REF!,MATCH($E3801,#REF!,0)),
IFERROR(
INDEX('SETORES VARRIÇÃO'!$B:$B,MATCH($E3801,'SETORES VARRIÇÃO'!$H:$H,0)),
IFERROR(
INDEX(#REF!,MATCH($E3801,#REF!,0)),
INDEX(#REF!,MATCH($E3801,#REF!,0))
)))</f>
        <v>CV10302VJ0014</v>
      </c>
      <c r="E3801" s="30" t="str">
        <f t="shared" si="79"/>
        <v>03-0139</v>
      </c>
      <c r="F3801" s="19" t="str">
        <f>IFERROR(
INDEX(#REF!,MATCH($E3801,#REF!,0)),
IFERROR(
INDEX('SETORES VARRIÇÃO'!$F:$F,MATCH($E3801,'SETORES VARRIÇÃO'!$H:$H,0)),
IFERROR(
INDEX(#REF!,MATCH($E3801,#REF!,0)),
INDEX(#REF!,MATCH($E3801,#REF!,0))
)))</f>
        <v>Segunda/Quinta</v>
      </c>
      <c r="G3801" s="18" t="s">
        <v>887</v>
      </c>
      <c r="H3801" s="46" t="s">
        <v>1051</v>
      </c>
      <c r="I3801" s="18" t="s">
        <v>4116</v>
      </c>
    </row>
    <row r="3802" spans="1:9" x14ac:dyDescent="0.35">
      <c r="A3802" s="68">
        <v>46090</v>
      </c>
      <c r="B3802" s="52" t="s">
        <v>869</v>
      </c>
      <c r="C3802" s="30" t="str">
        <f>IFERROR(
INDEX(#REF!,MATCH($E3802,#REF!,0)),
IFERROR(
INDEX('SETORES VARRIÇÃO'!$A:$A,MATCH($E3802,'SETORES VARRIÇÃO'!$H:$H,0)),
IFERROR(
INDEX(#REF!,MATCH($E3802,#REF!,0)),
INDEX(#REF!,MATCH($E3802,#REF!,0))
)))</f>
        <v>JT</v>
      </c>
      <c r="D3802" s="31" t="str">
        <f>IFERROR(
INDEX(#REF!,MATCH($E3802,#REF!,0)),
IFERROR(
INDEX('SETORES VARRIÇÃO'!$B:$B,MATCH($E3802,'SETORES VARRIÇÃO'!$H:$H,0)),
IFERROR(
INDEX(#REF!,MATCH($E3802,#REF!,0)),
INDEX(#REF!,MATCH($E3802,#REF!,0))
)))</f>
        <v>JT10203VJ0053</v>
      </c>
      <c r="E3802" s="30" t="str">
        <f t="shared" si="79"/>
        <v>03-0140</v>
      </c>
      <c r="F3802" s="19" t="str">
        <f>IFERROR(
INDEX(#REF!,MATCH($E3802,#REF!,0)),
IFERROR(
INDEX('SETORES VARRIÇÃO'!$F:$F,MATCH($E3802,'SETORES VARRIÇÃO'!$H:$H,0)),
IFERROR(
INDEX(#REF!,MATCH($E3802,#REF!,0)),
INDEX(#REF!,MATCH($E3802,#REF!,0))
)))</f>
        <v>Terça/Quinta/Sábado</v>
      </c>
      <c r="G3802" s="18" t="s">
        <v>888</v>
      </c>
      <c r="H3802" s="46">
        <v>0.4</v>
      </c>
      <c r="I3802" s="18" t="s">
        <v>4117</v>
      </c>
    </row>
    <row r="3803" spans="1:9" x14ac:dyDescent="0.35">
      <c r="A3803" s="68">
        <v>46090</v>
      </c>
      <c r="B3803" s="52" t="s">
        <v>870</v>
      </c>
      <c r="C3803" s="30" t="str">
        <f>IFERROR(
INDEX(#REF!,MATCH($E3803,#REF!,0)),
IFERROR(
INDEX('SETORES VARRIÇÃO'!$A:$A,MATCH($E3803,'SETORES VARRIÇÃO'!$H:$H,0)),
IFERROR(
INDEX(#REF!,MATCH($E3803,#REF!,0)),
INDEX(#REF!,MATCH($E3803,#REF!,0))
)))</f>
        <v>JT</v>
      </c>
      <c r="D3803" s="31" t="str">
        <f>IFERROR(
INDEX(#REF!,MATCH($E3803,#REF!,0)),
IFERROR(
INDEX('SETORES VARRIÇÃO'!$B:$B,MATCH($E3803,'SETORES VARRIÇÃO'!$H:$H,0)),
IFERROR(
INDEX(#REF!,MATCH($E3803,#REF!,0)),
INDEX(#REF!,MATCH($E3803,#REF!,0))
)))</f>
        <v>JT10302VJ0018</v>
      </c>
      <c r="E3803" s="30" t="str">
        <f t="shared" si="79"/>
        <v>03-0141</v>
      </c>
      <c r="F3803" s="19" t="str">
        <f>IFERROR(
INDEX(#REF!,MATCH($E3803,#REF!,0)),
IFERROR(
INDEX('SETORES VARRIÇÃO'!$F:$F,MATCH($E3803,'SETORES VARRIÇÃO'!$H:$H,0)),
IFERROR(
INDEX(#REF!,MATCH($E3803,#REF!,0)),
INDEX(#REF!,MATCH($E3803,#REF!,0))
)))</f>
        <v>Segunda/Quinta</v>
      </c>
      <c r="G3803" s="18" t="s">
        <v>888</v>
      </c>
      <c r="H3803" s="46">
        <v>0.77</v>
      </c>
      <c r="I3803" s="18" t="s">
        <v>4051</v>
      </c>
    </row>
    <row r="3804" spans="1:9" x14ac:dyDescent="0.35">
      <c r="A3804" s="68">
        <v>46090</v>
      </c>
      <c r="B3804" s="52" t="s">
        <v>752</v>
      </c>
      <c r="C3804" s="30" t="str">
        <f>IFERROR(
INDEX(#REF!,MATCH($E3804,#REF!,0)),
IFERROR(
INDEX('SETORES VARRIÇÃO'!$A:$A,MATCH($E3804,'SETORES VARRIÇÃO'!$H:$H,0)),
IFERROR(
INDEX(#REF!,MATCH($E3804,#REF!,0)),
INDEX(#REF!,MATCH($E3804,#REF!,0))
)))</f>
        <v>JT</v>
      </c>
      <c r="D3804" s="31" t="str">
        <f>IFERROR(
INDEX(#REF!,MATCH($E3804,#REF!,0)),
IFERROR(
INDEX('SETORES VARRIÇÃO'!$B:$B,MATCH($E3804,'SETORES VARRIÇÃO'!$H:$H,0)),
IFERROR(
INDEX(#REF!,MATCH($E3804,#REF!,0)),
INDEX(#REF!,MATCH($E3804,#REF!,0))
)))</f>
        <v>JT10303VJ0023</v>
      </c>
      <c r="E3804" s="30" t="str">
        <f t="shared" si="79"/>
        <v>03-0142</v>
      </c>
      <c r="F3804" s="19" t="str">
        <f>IFERROR(
INDEX(#REF!,MATCH($E3804,#REF!,0)),
IFERROR(
INDEX('SETORES VARRIÇÃO'!$F:$F,MATCH($E3804,'SETORES VARRIÇÃO'!$H:$H,0)),
IFERROR(
INDEX(#REF!,MATCH($E3804,#REF!,0)),
INDEX(#REF!,MATCH($E3804,#REF!,0))
)))</f>
        <v>Terça/Sexta</v>
      </c>
      <c r="G3804" s="18" t="s">
        <v>888</v>
      </c>
      <c r="H3804" s="46">
        <v>0.33</v>
      </c>
      <c r="I3804" s="18" t="s">
        <v>4118</v>
      </c>
    </row>
    <row r="3805" spans="1:9" x14ac:dyDescent="0.35">
      <c r="A3805" s="68">
        <v>46090</v>
      </c>
      <c r="B3805" s="52" t="s">
        <v>871</v>
      </c>
      <c r="C3805" s="30" t="str">
        <f>IFERROR(
INDEX(#REF!,MATCH($E3805,#REF!,0)),
IFERROR(
INDEX('SETORES VARRIÇÃO'!$A:$A,MATCH($E3805,'SETORES VARRIÇÃO'!$H:$H,0)),
IFERROR(
INDEX(#REF!,MATCH($E3805,#REF!,0)),
INDEX(#REF!,MATCH($E3805,#REF!,0))
)))</f>
        <v>JT</v>
      </c>
      <c r="D3805" s="31" t="str">
        <f>IFERROR(
INDEX(#REF!,MATCH($E3805,#REF!,0)),
IFERROR(
INDEX('SETORES VARRIÇÃO'!$B:$B,MATCH($E3805,'SETORES VARRIÇÃO'!$H:$H,0)),
IFERROR(
INDEX(#REF!,MATCH($E3805,#REF!,0)),
INDEX(#REF!,MATCH($E3805,#REF!,0))
)))</f>
        <v>JT10304VJ0038</v>
      </c>
      <c r="E3805" s="30" t="str">
        <f t="shared" si="79"/>
        <v>03-0143</v>
      </c>
      <c r="F3805" s="19" t="str">
        <f>IFERROR(
INDEX(#REF!,MATCH($E3805,#REF!,0)),
IFERROR(
INDEX('SETORES VARRIÇÃO'!$F:$F,MATCH($E3805,'SETORES VARRIÇÃO'!$H:$H,0)),
IFERROR(
INDEX(#REF!,MATCH($E3805,#REF!,0)),
INDEX(#REF!,MATCH($E3805,#REF!,0))
)))</f>
        <v>Quarta/Sábado</v>
      </c>
      <c r="G3805" s="18" t="s">
        <v>888</v>
      </c>
      <c r="H3805" s="46">
        <v>0.49</v>
      </c>
      <c r="I3805" s="18" t="s">
        <v>4119</v>
      </c>
    </row>
    <row r="3806" spans="1:9" x14ac:dyDescent="0.35">
      <c r="A3806" s="68">
        <v>46091</v>
      </c>
      <c r="B3806" s="52" t="s">
        <v>731</v>
      </c>
      <c r="C3806" s="30" t="str">
        <f>IFERROR(
INDEX(#REF!,MATCH($E3806,#REF!,0)),
IFERROR(
INDEX('SETORES VARRIÇÃO'!$A:$A,MATCH($E3806,'SETORES VARRIÇÃO'!$H:$H,0)),
IFERROR(
INDEX(#REF!,MATCH($E3806,#REF!,0)),
INDEX(#REF!,MATCH($E3806,#REF!,0))
)))</f>
        <v>JT</v>
      </c>
      <c r="D3806" s="31" t="str">
        <f>IFERROR(
INDEX(#REF!,MATCH($E3806,#REF!,0)),
IFERROR(
INDEX('SETORES VARRIÇÃO'!$B:$B,MATCH($E3806,'SETORES VARRIÇÃO'!$H:$H,0)),
IFERROR(
INDEX(#REF!,MATCH($E3806,#REF!,0)),
INDEX(#REF!,MATCH($E3806,#REF!,0))
)))</f>
        <v>JT10304VJ0043</v>
      </c>
      <c r="E3806" s="30" t="str">
        <f t="shared" ref="E3806:E3869" si="80">SUBSTITUTE(B3806,"SMSUB-LUTOCAR-","")</f>
        <v>03-0025</v>
      </c>
      <c r="F3806" s="19" t="str">
        <f>IFERROR(
INDEX(#REF!,MATCH($E3806,#REF!,0)),
IFERROR(
INDEX('SETORES VARRIÇÃO'!$F:$F,MATCH($E3806,'SETORES VARRIÇÃO'!$H:$H,0)),
IFERROR(
INDEX(#REF!,MATCH($E3806,#REF!,0)),
INDEX(#REF!,MATCH($E3806,#REF!,0))
)))</f>
        <v>Quarta/Sábado</v>
      </c>
      <c r="G3806" s="18" t="s">
        <v>887</v>
      </c>
      <c r="H3806" s="46" t="s">
        <v>965</v>
      </c>
      <c r="I3806" s="18" t="s">
        <v>3995</v>
      </c>
    </row>
    <row r="3807" spans="1:9" x14ac:dyDescent="0.35">
      <c r="A3807" s="68">
        <v>46091</v>
      </c>
      <c r="B3807" s="52" t="s">
        <v>756</v>
      </c>
      <c r="C3807" s="30" t="str">
        <f>IFERROR(
INDEX(#REF!,MATCH($E3807,#REF!,0)),
IFERROR(
INDEX('SETORES VARRIÇÃO'!$A:$A,MATCH($E3807,'SETORES VARRIÇÃO'!$H:$H,0)),
IFERROR(
INDEX(#REF!,MATCH($E3807,#REF!,0)),
INDEX(#REF!,MATCH($E3807,#REF!,0))
)))</f>
        <v>JT</v>
      </c>
      <c r="D3807" s="31" t="str">
        <f>IFERROR(
INDEX(#REF!,MATCH($E3807,#REF!,0)),
IFERROR(
INDEX('SETORES VARRIÇÃO'!$B:$B,MATCH($E3807,'SETORES VARRIÇÃO'!$H:$H,0)),
IFERROR(
INDEX(#REF!,MATCH($E3807,#REF!,0)),
INDEX(#REF!,MATCH($E3807,#REF!,0))
)))</f>
        <v>JT10303VJ0035</v>
      </c>
      <c r="E3807" s="30" t="str">
        <f t="shared" si="80"/>
        <v>03-0001</v>
      </c>
      <c r="F3807" s="19" t="str">
        <f>IFERROR(
INDEX(#REF!,MATCH($E3807,#REF!,0)),
IFERROR(
INDEX('SETORES VARRIÇÃO'!$F:$F,MATCH($E3807,'SETORES VARRIÇÃO'!$H:$H,0)),
IFERROR(
INDEX(#REF!,MATCH($E3807,#REF!,0)),
INDEX(#REF!,MATCH($E3807,#REF!,0))
)))</f>
        <v>Terça/Sexta</v>
      </c>
      <c r="G3807" s="18" t="s">
        <v>888</v>
      </c>
      <c r="H3807" s="46">
        <v>0.28000000000000003</v>
      </c>
      <c r="I3807" s="18" t="s">
        <v>4121</v>
      </c>
    </row>
    <row r="3808" spans="1:9" x14ac:dyDescent="0.35">
      <c r="A3808" s="68">
        <v>46091</v>
      </c>
      <c r="B3808" s="52" t="s">
        <v>567</v>
      </c>
      <c r="C3808" s="30" t="str">
        <f>IFERROR(
INDEX(#REF!,MATCH($E3808,#REF!,0)),
IFERROR(
INDEX('SETORES VARRIÇÃO'!$A:$A,MATCH($E3808,'SETORES VARRIÇÃO'!$H:$H,0)),
IFERROR(
INDEX(#REF!,MATCH($E3808,#REF!,0)),
INDEX(#REF!,MATCH($E3808,#REF!,0))
)))</f>
        <v>JT</v>
      </c>
      <c r="D3808" s="31" t="str">
        <f>IFERROR(
INDEX(#REF!,MATCH($E3808,#REF!,0)),
IFERROR(
INDEX('SETORES VARRIÇÃO'!$B:$B,MATCH($E3808,'SETORES VARRIÇÃO'!$H:$H,0)),
IFERROR(
INDEX(#REF!,MATCH($E3808,#REF!,0)),
INDEX(#REF!,MATCH($E3808,#REF!,0))
)))</f>
        <v>JT10303VJ0025</v>
      </c>
      <c r="E3808" s="30" t="str">
        <f t="shared" si="80"/>
        <v>03-0002</v>
      </c>
      <c r="F3808" s="19" t="str">
        <f>IFERROR(
INDEX(#REF!,MATCH($E3808,#REF!,0)),
IFERROR(
INDEX('SETORES VARRIÇÃO'!$F:$F,MATCH($E3808,'SETORES VARRIÇÃO'!$H:$H,0)),
IFERROR(
INDEX(#REF!,MATCH($E3808,#REF!,0)),
INDEX(#REF!,MATCH($E3808,#REF!,0))
)))</f>
        <v>Terça/Sexta</v>
      </c>
      <c r="G3808" s="18" t="s">
        <v>888</v>
      </c>
      <c r="H3808" s="46">
        <v>1</v>
      </c>
      <c r="I3808" s="18" t="s">
        <v>4122</v>
      </c>
    </row>
    <row r="3809" spans="1:9" x14ac:dyDescent="0.35">
      <c r="A3809" s="68">
        <v>46091</v>
      </c>
      <c r="B3809" s="52" t="s">
        <v>757</v>
      </c>
      <c r="C3809" s="30" t="str">
        <f>IFERROR(
INDEX(#REF!,MATCH($E3809,#REF!,0)),
IFERROR(
INDEX('SETORES VARRIÇÃO'!$A:$A,MATCH($E3809,'SETORES VARRIÇÃO'!$H:$H,0)),
IFERROR(
INDEX(#REF!,MATCH($E3809,#REF!,0)),
INDEX(#REF!,MATCH($E3809,#REF!,0))
)))</f>
        <v>CV</v>
      </c>
      <c r="D3809" s="31" t="str">
        <f>IFERROR(
INDEX(#REF!,MATCH($E3809,#REF!,0)),
IFERROR(
INDEX('SETORES VARRIÇÃO'!$B:$B,MATCH($E3809,'SETORES VARRIÇÃO'!$H:$H,0)),
IFERROR(
INDEX(#REF!,MATCH($E3809,#REF!,0)),
INDEX(#REF!,MATCH($E3809,#REF!,0))
)))</f>
        <v>CV10304VJ0025</v>
      </c>
      <c r="E3809" s="30" t="str">
        <f t="shared" si="80"/>
        <v>03-0003</v>
      </c>
      <c r="F3809" s="19" t="str">
        <f>IFERROR(
INDEX(#REF!,MATCH($E3809,#REF!,0)),
IFERROR(
INDEX('SETORES VARRIÇÃO'!$F:$F,MATCH($E3809,'SETORES VARRIÇÃO'!$H:$H,0)),
IFERROR(
INDEX(#REF!,MATCH($E3809,#REF!,0)),
INDEX(#REF!,MATCH($E3809,#REF!,0))
)))</f>
        <v>Quarta/Sábado</v>
      </c>
      <c r="G3809" s="18" t="s">
        <v>887</v>
      </c>
      <c r="H3809" s="46" t="s">
        <v>896</v>
      </c>
      <c r="I3809" s="18" t="s">
        <v>725</v>
      </c>
    </row>
    <row r="3810" spans="1:9" x14ac:dyDescent="0.35">
      <c r="A3810" s="68">
        <v>46091</v>
      </c>
      <c r="B3810" s="52" t="s">
        <v>732</v>
      </c>
      <c r="C3810" s="30" t="str">
        <f>IFERROR(
INDEX(#REF!,MATCH($E3810,#REF!,0)),
IFERROR(
INDEX('SETORES VARRIÇÃO'!$A:$A,MATCH($E3810,'SETORES VARRIÇÃO'!$H:$H,0)),
IFERROR(
INDEX(#REF!,MATCH($E3810,#REF!,0)),
INDEX(#REF!,MATCH($E3810,#REF!,0))
)))</f>
        <v>JT</v>
      </c>
      <c r="D3810" s="31" t="str">
        <f>IFERROR(
INDEX(#REF!,MATCH($E3810,#REF!,0)),
IFERROR(
INDEX('SETORES VARRIÇÃO'!$B:$B,MATCH($E3810,'SETORES VARRIÇÃO'!$H:$H,0)),
IFERROR(
INDEX(#REF!,MATCH($E3810,#REF!,0)),
INDEX(#REF!,MATCH($E3810,#REF!,0))
)))</f>
        <v>JT10304VJ0059</v>
      </c>
      <c r="E3810" s="30" t="str">
        <f t="shared" si="80"/>
        <v>03-0004</v>
      </c>
      <c r="F3810" s="19" t="str">
        <f>IFERROR(
INDEX(#REF!,MATCH($E3810,#REF!,0)),
IFERROR(
INDEX('SETORES VARRIÇÃO'!$F:$F,MATCH($E3810,'SETORES VARRIÇÃO'!$H:$H,0)),
IFERROR(
INDEX(#REF!,MATCH($E3810,#REF!,0)),
INDEX(#REF!,MATCH($E3810,#REF!,0))
)))</f>
        <v>Quarta/Sábado</v>
      </c>
      <c r="G3810" s="18" t="s">
        <v>887</v>
      </c>
      <c r="H3810" s="46" t="s">
        <v>960</v>
      </c>
      <c r="I3810" s="18" t="s">
        <v>3998</v>
      </c>
    </row>
    <row r="3811" spans="1:9" x14ac:dyDescent="0.35">
      <c r="A3811" s="68">
        <v>46091</v>
      </c>
      <c r="B3811" s="52" t="s">
        <v>758</v>
      </c>
      <c r="C3811" s="30" t="str">
        <f>IFERROR(
INDEX(#REF!,MATCH($E3811,#REF!,0)),
IFERROR(
INDEX('SETORES VARRIÇÃO'!$A:$A,MATCH($E3811,'SETORES VARRIÇÃO'!$H:$H,0)),
IFERROR(
INDEX(#REF!,MATCH($E3811,#REF!,0)),
INDEX(#REF!,MATCH($E3811,#REF!,0))
)))</f>
        <v>JT</v>
      </c>
      <c r="D3811" s="31" t="str">
        <f>IFERROR(
INDEX(#REF!,MATCH($E3811,#REF!,0)),
IFERROR(
INDEX('SETORES VARRIÇÃO'!$B:$B,MATCH($E3811,'SETORES VARRIÇÃO'!$H:$H,0)),
IFERROR(
INDEX(#REF!,MATCH($E3811,#REF!,0)),
INDEX(#REF!,MATCH($E3811,#REF!,0))
)))</f>
        <v>JT10202VJ0054</v>
      </c>
      <c r="E3811" s="30" t="str">
        <f t="shared" si="80"/>
        <v>03-0005</v>
      </c>
      <c r="F3811" s="19" t="str">
        <f>IFERROR(
INDEX(#REF!,MATCH($E3811,#REF!,0)),
IFERROR(
INDEX('SETORES VARRIÇÃO'!$F:$F,MATCH($E3811,'SETORES VARRIÇÃO'!$H:$H,0)),
IFERROR(
INDEX(#REF!,MATCH($E3811,#REF!,0)),
INDEX(#REF!,MATCH($E3811,#REF!,0))
)))</f>
        <v>Segunda/Quarta/Sexta</v>
      </c>
      <c r="G3811" s="18" t="s">
        <v>888</v>
      </c>
      <c r="H3811" s="46">
        <v>0.68</v>
      </c>
      <c r="I3811" s="18" t="s">
        <v>4123</v>
      </c>
    </row>
    <row r="3812" spans="1:9" x14ac:dyDescent="0.35">
      <c r="A3812" s="68">
        <v>46091</v>
      </c>
      <c r="B3812" s="52" t="s">
        <v>759</v>
      </c>
      <c r="C3812" s="30" t="str">
        <f>IFERROR(
INDEX(#REF!,MATCH($E3812,#REF!,0)),
IFERROR(
INDEX('SETORES VARRIÇÃO'!$A:$A,MATCH($E3812,'SETORES VARRIÇÃO'!$H:$H,0)),
IFERROR(
INDEX(#REF!,MATCH($E3812,#REF!,0)),
INDEX(#REF!,MATCH($E3812,#REF!,0))
)))</f>
        <v>MG</v>
      </c>
      <c r="D3812" s="31" t="str">
        <f>IFERROR(
INDEX(#REF!,MATCH($E3812,#REF!,0)),
IFERROR(
INDEX('SETORES VARRIÇÃO'!$B:$B,MATCH($E3812,'SETORES VARRIÇÃO'!$H:$H,0)),
IFERROR(
INDEX(#REF!,MATCH($E3812,#REF!,0)),
INDEX(#REF!,MATCH($E3812,#REF!,0))
)))</f>
        <v>MG10101VJ0006</v>
      </c>
      <c r="E3812" s="30" t="str">
        <f t="shared" si="80"/>
        <v>03-0006</v>
      </c>
      <c r="F3812" s="19" t="str">
        <f>IFERROR(
INDEX(#REF!,MATCH($E3812,#REF!,0)),
IFERROR(
INDEX('SETORES VARRIÇÃO'!$F:$F,MATCH($E3812,'SETORES VARRIÇÃO'!$H:$H,0)),
IFERROR(
INDEX(#REF!,MATCH($E3812,#REF!,0)),
INDEX(#REF!,MATCH($E3812,#REF!,0))
)))</f>
        <v>Segunda a Domingo</v>
      </c>
      <c r="G3812" s="18" t="s">
        <v>888</v>
      </c>
      <c r="H3812" s="46">
        <v>0.43</v>
      </c>
      <c r="I3812" s="18" t="s">
        <v>4124</v>
      </c>
    </row>
    <row r="3813" spans="1:9" x14ac:dyDescent="0.35">
      <c r="A3813" s="68">
        <v>46091</v>
      </c>
      <c r="B3813" s="52" t="s">
        <v>760</v>
      </c>
      <c r="C3813" s="30" t="str">
        <f>IFERROR(
INDEX(#REF!,MATCH($E3813,#REF!,0)),
IFERROR(
INDEX('SETORES VARRIÇÃO'!$A:$A,MATCH($E3813,'SETORES VARRIÇÃO'!$H:$H,0)),
IFERROR(
INDEX(#REF!,MATCH($E3813,#REF!,0)),
INDEX(#REF!,MATCH($E3813,#REF!,0))
)))</f>
        <v>JT</v>
      </c>
      <c r="D3813" s="31" t="str">
        <f>IFERROR(
INDEX(#REF!,MATCH($E3813,#REF!,0)),
IFERROR(
INDEX('SETORES VARRIÇÃO'!$B:$B,MATCH($E3813,'SETORES VARRIÇÃO'!$H:$H,0)),
IFERROR(
INDEX(#REF!,MATCH($E3813,#REF!,0)),
INDEX(#REF!,MATCH($E3813,#REF!,0))
)))</f>
        <v>JT10304VJ0048</v>
      </c>
      <c r="E3813" s="30" t="str">
        <f t="shared" si="80"/>
        <v>03-0007</v>
      </c>
      <c r="F3813" s="19" t="str">
        <f>IFERROR(
INDEX(#REF!,MATCH($E3813,#REF!,0)),
IFERROR(
INDEX('SETORES VARRIÇÃO'!$F:$F,MATCH($E3813,'SETORES VARRIÇÃO'!$H:$H,0)),
IFERROR(
INDEX(#REF!,MATCH($E3813,#REF!,0)),
INDEX(#REF!,MATCH($E3813,#REF!,0))
)))</f>
        <v>Quarta/Sábado</v>
      </c>
      <c r="G3813" s="18" t="s">
        <v>888</v>
      </c>
      <c r="H3813" s="46">
        <v>0</v>
      </c>
      <c r="I3813" s="18" t="s">
        <v>4125</v>
      </c>
    </row>
    <row r="3814" spans="1:9" x14ac:dyDescent="0.35">
      <c r="A3814" s="68">
        <v>46091</v>
      </c>
      <c r="B3814" s="52" t="s">
        <v>761</v>
      </c>
      <c r="C3814" s="30" t="str">
        <f>IFERROR(
INDEX(#REF!,MATCH($E3814,#REF!,0)),
IFERROR(
INDEX('SETORES VARRIÇÃO'!$A:$A,MATCH($E3814,'SETORES VARRIÇÃO'!$H:$H,0)),
IFERROR(
INDEX(#REF!,MATCH($E3814,#REF!,0)),
INDEX(#REF!,MATCH($E3814,#REF!,0))
)))</f>
        <v>JT</v>
      </c>
      <c r="D3814" s="31" t="str">
        <f>IFERROR(
INDEX(#REF!,MATCH($E3814,#REF!,0)),
IFERROR(
INDEX('SETORES VARRIÇÃO'!$B:$B,MATCH($E3814,'SETORES VARRIÇÃO'!$H:$H,0)),
IFERROR(
INDEX(#REF!,MATCH($E3814,#REF!,0)),
INDEX(#REF!,MATCH($E3814,#REF!,0))
)))</f>
        <v>JT10303VJ0036</v>
      </c>
      <c r="E3814" s="30" t="str">
        <f t="shared" si="80"/>
        <v>03-0008</v>
      </c>
      <c r="F3814" s="19" t="str">
        <f>IFERROR(
INDEX(#REF!,MATCH($E3814,#REF!,0)),
IFERROR(
INDEX('SETORES VARRIÇÃO'!$F:$F,MATCH($E3814,'SETORES VARRIÇÃO'!$H:$H,0)),
IFERROR(
INDEX(#REF!,MATCH($E3814,#REF!,0)),
INDEX(#REF!,MATCH($E3814,#REF!,0))
)))</f>
        <v>Terça/Sexta</v>
      </c>
      <c r="G3814" s="18" t="s">
        <v>888</v>
      </c>
      <c r="H3814" s="46">
        <v>0.64</v>
      </c>
      <c r="I3814" s="18" t="s">
        <v>4126</v>
      </c>
    </row>
    <row r="3815" spans="1:9" x14ac:dyDescent="0.35">
      <c r="A3815" s="68">
        <v>46091</v>
      </c>
      <c r="B3815" s="52" t="s">
        <v>762</v>
      </c>
      <c r="C3815" s="30" t="str">
        <f>IFERROR(
INDEX(#REF!,MATCH($E3815,#REF!,0)),
IFERROR(
INDEX('SETORES VARRIÇÃO'!$A:$A,MATCH($E3815,'SETORES VARRIÇÃO'!$H:$H,0)),
IFERROR(
INDEX(#REF!,MATCH($E3815,#REF!,0)),
INDEX(#REF!,MATCH($E3815,#REF!,0))
)))</f>
        <v>MG</v>
      </c>
      <c r="D3815" s="31" t="str">
        <f>IFERROR(
INDEX(#REF!,MATCH($E3815,#REF!,0)),
IFERROR(
INDEX('SETORES VARRIÇÃO'!$B:$B,MATCH($E3815,'SETORES VARRIÇÃO'!$H:$H,0)),
IFERROR(
INDEX(#REF!,MATCH($E3815,#REF!,0)),
INDEX(#REF!,MATCH($E3815,#REF!,0))
)))</f>
        <v>MG10101VJ0009</v>
      </c>
      <c r="E3815" s="30" t="str">
        <f t="shared" si="80"/>
        <v>03-0009</v>
      </c>
      <c r="F3815" s="19" t="str">
        <f>IFERROR(
INDEX(#REF!,MATCH($E3815,#REF!,0)),
IFERROR(
INDEX('SETORES VARRIÇÃO'!$F:$F,MATCH($E3815,'SETORES VARRIÇÃO'!$H:$H,0)),
IFERROR(
INDEX(#REF!,MATCH($E3815,#REF!,0)),
INDEX(#REF!,MATCH($E3815,#REF!,0))
)))</f>
        <v>Segunda a Domingo</v>
      </c>
      <c r="G3815" s="18" t="s">
        <v>888</v>
      </c>
      <c r="H3815" s="46">
        <v>0.59</v>
      </c>
      <c r="I3815" s="18" t="s">
        <v>4127</v>
      </c>
    </row>
    <row r="3816" spans="1:9" x14ac:dyDescent="0.35">
      <c r="A3816" s="68">
        <v>46091</v>
      </c>
      <c r="B3816" s="52" t="s">
        <v>746</v>
      </c>
      <c r="C3816" s="30" t="str">
        <f>IFERROR(
INDEX(#REF!,MATCH($E3816,#REF!,0)),
IFERROR(
INDEX('SETORES VARRIÇÃO'!$A:$A,MATCH($E3816,'SETORES VARRIÇÃO'!$H:$H,0)),
IFERROR(
INDEX(#REF!,MATCH($E3816,#REF!,0)),
INDEX(#REF!,MATCH($E3816,#REF!,0))
)))</f>
        <v>CV</v>
      </c>
      <c r="D3816" s="31" t="str">
        <f>IFERROR(
INDEX(#REF!,MATCH($E3816,#REF!,0)),
IFERROR(
INDEX('SETORES VARRIÇÃO'!$B:$B,MATCH($E3816,'SETORES VARRIÇÃO'!$H:$H,0)),
IFERROR(
INDEX(#REF!,MATCH($E3816,#REF!,0)),
INDEX(#REF!,MATCH($E3816,#REF!,0))
)))</f>
        <v>CV10304VJ0027</v>
      </c>
      <c r="E3816" s="30" t="str">
        <f t="shared" si="80"/>
        <v>03-0010</v>
      </c>
      <c r="F3816" s="19" t="str">
        <f>IFERROR(
INDEX(#REF!,MATCH($E3816,#REF!,0)),
IFERROR(
INDEX('SETORES VARRIÇÃO'!$F:$F,MATCH($E3816,'SETORES VARRIÇÃO'!$H:$H,0)),
IFERROR(
INDEX(#REF!,MATCH($E3816,#REF!,0)),
INDEX(#REF!,MATCH($E3816,#REF!,0))
)))</f>
        <v>Quarta/Sábado</v>
      </c>
      <c r="G3816" s="18" t="s">
        <v>887</v>
      </c>
      <c r="H3816" s="46" t="s">
        <v>1032</v>
      </c>
      <c r="I3816" s="18" t="s">
        <v>3881</v>
      </c>
    </row>
    <row r="3817" spans="1:9" x14ac:dyDescent="0.35">
      <c r="A3817" s="68">
        <v>46091</v>
      </c>
      <c r="B3817" s="52" t="s">
        <v>763</v>
      </c>
      <c r="C3817" s="30" t="str">
        <f>IFERROR(
INDEX(#REF!,MATCH($E3817,#REF!,0)),
IFERROR(
INDEX('SETORES VARRIÇÃO'!$A:$A,MATCH($E3817,'SETORES VARRIÇÃO'!$H:$H,0)),
IFERROR(
INDEX(#REF!,MATCH($E3817,#REF!,0)),
INDEX(#REF!,MATCH($E3817,#REF!,0))
)))</f>
        <v>CV</v>
      </c>
      <c r="D3817" s="31" t="str">
        <f>IFERROR(
INDEX(#REF!,MATCH($E3817,#REF!,0)),
IFERROR(
INDEX('SETORES VARRIÇÃO'!$B:$B,MATCH($E3817,'SETORES VARRIÇÃO'!$H:$H,0)),
IFERROR(
INDEX(#REF!,MATCH($E3817,#REF!,0)),
INDEX(#REF!,MATCH($E3817,#REF!,0))
)))</f>
        <v>CV10203VJ0051</v>
      </c>
      <c r="E3817" s="30" t="str">
        <f t="shared" si="80"/>
        <v>03-0011</v>
      </c>
      <c r="F3817" s="19" t="str">
        <f>IFERROR(
INDEX(#REF!,MATCH($E3817,#REF!,0)),
IFERROR(
INDEX('SETORES VARRIÇÃO'!$F:$F,MATCH($E3817,'SETORES VARRIÇÃO'!$H:$H,0)),
IFERROR(
INDEX(#REF!,MATCH($E3817,#REF!,0)),
INDEX(#REF!,MATCH($E3817,#REF!,0))
)))</f>
        <v>Terça/Quinta/Sábado</v>
      </c>
      <c r="G3817" s="18" t="s">
        <v>888</v>
      </c>
      <c r="H3817" s="46">
        <v>0.49</v>
      </c>
      <c r="I3817" s="18" t="s">
        <v>4128</v>
      </c>
    </row>
    <row r="3818" spans="1:9" x14ac:dyDescent="0.35">
      <c r="A3818" s="68">
        <v>46091</v>
      </c>
      <c r="B3818" s="52" t="s">
        <v>764</v>
      </c>
      <c r="C3818" s="30" t="str">
        <f>IFERROR(
INDEX(#REF!,MATCH($E3818,#REF!,0)),
IFERROR(
INDEX('SETORES VARRIÇÃO'!$A:$A,MATCH($E3818,'SETORES VARRIÇÃO'!$H:$H,0)),
IFERROR(
INDEX(#REF!,MATCH($E3818,#REF!,0)),
INDEX(#REF!,MATCH($E3818,#REF!,0))
)))</f>
        <v>CV</v>
      </c>
      <c r="D3818" s="31" t="str">
        <f>IFERROR(
INDEX(#REF!,MATCH($E3818,#REF!,0)),
IFERROR(
INDEX('SETORES VARRIÇÃO'!$B:$B,MATCH($E3818,'SETORES VARRIÇÃO'!$H:$H,0)),
IFERROR(
INDEX(#REF!,MATCH($E3818,#REF!,0)),
INDEX(#REF!,MATCH($E3818,#REF!,0))
)))</f>
        <v>CV10203VJ0052</v>
      </c>
      <c r="E3818" s="30" t="str">
        <f t="shared" si="80"/>
        <v>03-0012</v>
      </c>
      <c r="F3818" s="19" t="str">
        <f>IFERROR(
INDEX(#REF!,MATCH($E3818,#REF!,0)),
IFERROR(
INDEX('SETORES VARRIÇÃO'!$F:$F,MATCH($E3818,'SETORES VARRIÇÃO'!$H:$H,0)),
IFERROR(
INDEX(#REF!,MATCH($E3818,#REF!,0)),
INDEX(#REF!,MATCH($E3818,#REF!,0))
)))</f>
        <v>Terça/Quinta/Sábado</v>
      </c>
      <c r="G3818" s="18" t="s">
        <v>888</v>
      </c>
      <c r="H3818" s="46">
        <v>0.39</v>
      </c>
      <c r="I3818" s="18" t="s">
        <v>4129</v>
      </c>
    </row>
    <row r="3819" spans="1:9" x14ac:dyDescent="0.35">
      <c r="A3819" s="68">
        <v>46091</v>
      </c>
      <c r="B3819" s="52" t="s">
        <v>765</v>
      </c>
      <c r="C3819" s="30" t="str">
        <f>IFERROR(
INDEX(#REF!,MATCH($E3819,#REF!,0)),
IFERROR(
INDEX('SETORES VARRIÇÃO'!$A:$A,MATCH($E3819,'SETORES VARRIÇÃO'!$H:$H,0)),
IFERROR(
INDEX(#REF!,MATCH($E3819,#REF!,0)),
INDEX(#REF!,MATCH($E3819,#REF!,0))
)))</f>
        <v>MG</v>
      </c>
      <c r="D3819" s="31" t="str">
        <f>IFERROR(
INDEX(#REF!,MATCH($E3819,#REF!,0)),
IFERROR(
INDEX('SETORES VARRIÇÃO'!$B:$B,MATCH($E3819,'SETORES VARRIÇÃO'!$H:$H,0)),
IFERROR(
INDEX(#REF!,MATCH($E3819,#REF!,0)),
INDEX(#REF!,MATCH($E3819,#REF!,0))
)))</f>
        <v>MG10101VJ0013</v>
      </c>
      <c r="E3819" s="30" t="str">
        <f t="shared" si="80"/>
        <v>03-0013</v>
      </c>
      <c r="F3819" s="19" t="str">
        <f>IFERROR(
INDEX(#REF!,MATCH($E3819,#REF!,0)),
IFERROR(
INDEX('SETORES VARRIÇÃO'!$F:$F,MATCH($E3819,'SETORES VARRIÇÃO'!$H:$H,0)),
IFERROR(
INDEX(#REF!,MATCH($E3819,#REF!,0)),
INDEX(#REF!,MATCH($E3819,#REF!,0))
)))</f>
        <v>Segunda a Domingo</v>
      </c>
      <c r="G3819" s="18" t="s">
        <v>888</v>
      </c>
      <c r="H3819" s="46">
        <v>0.64</v>
      </c>
      <c r="I3819" s="18" t="s">
        <v>4130</v>
      </c>
    </row>
    <row r="3820" spans="1:9" x14ac:dyDescent="0.35">
      <c r="A3820" s="68">
        <v>46091</v>
      </c>
      <c r="B3820" s="52" t="s">
        <v>766</v>
      </c>
      <c r="C3820" s="30" t="str">
        <f>IFERROR(
INDEX(#REF!,MATCH($E3820,#REF!,0)),
IFERROR(
INDEX('SETORES VARRIÇÃO'!$A:$A,MATCH($E3820,'SETORES VARRIÇÃO'!$H:$H,0)),
IFERROR(
INDEX(#REF!,MATCH($E3820,#REF!,0)),
INDEX(#REF!,MATCH($E3820,#REF!,0))
)))</f>
        <v>JT</v>
      </c>
      <c r="D3820" s="31" t="str">
        <f>IFERROR(
INDEX(#REF!,MATCH($E3820,#REF!,0)),
IFERROR(
INDEX('SETORES VARRIÇÃO'!$B:$B,MATCH($E3820,'SETORES VARRIÇÃO'!$H:$H,0)),
IFERROR(
INDEX(#REF!,MATCH($E3820,#REF!,0)),
INDEX(#REF!,MATCH($E3820,#REF!,0))
)))</f>
        <v>JT10302VJ0011</v>
      </c>
      <c r="E3820" s="30" t="str">
        <f t="shared" si="80"/>
        <v>03-0014</v>
      </c>
      <c r="F3820" s="19" t="str">
        <f>IFERROR(
INDEX(#REF!,MATCH($E3820,#REF!,0)),
IFERROR(
INDEX('SETORES VARRIÇÃO'!$F:$F,MATCH($E3820,'SETORES VARRIÇÃO'!$H:$H,0)),
IFERROR(
INDEX(#REF!,MATCH($E3820,#REF!,0)),
INDEX(#REF!,MATCH($E3820,#REF!,0))
)))</f>
        <v>Segunda/Quinta</v>
      </c>
      <c r="G3820" s="18" t="s">
        <v>888</v>
      </c>
      <c r="H3820" s="46">
        <v>0.34</v>
      </c>
      <c r="I3820" s="18" t="s">
        <v>4131</v>
      </c>
    </row>
    <row r="3821" spans="1:9" x14ac:dyDescent="0.35">
      <c r="A3821" s="68">
        <v>46091</v>
      </c>
      <c r="B3821" s="52" t="s">
        <v>767</v>
      </c>
      <c r="C3821" s="30" t="str">
        <f>IFERROR(
INDEX(#REF!,MATCH($E3821,#REF!,0)),
IFERROR(
INDEX('SETORES VARRIÇÃO'!$A:$A,MATCH($E3821,'SETORES VARRIÇÃO'!$H:$H,0)),
IFERROR(
INDEX(#REF!,MATCH($E3821,#REF!,0)),
INDEX(#REF!,MATCH($E3821,#REF!,0))
)))</f>
        <v>CV</v>
      </c>
      <c r="D3821" s="31" t="str">
        <f>IFERROR(
INDEX(#REF!,MATCH($E3821,#REF!,0)),
IFERROR(
INDEX('SETORES VARRIÇÃO'!$B:$B,MATCH($E3821,'SETORES VARRIÇÃO'!$H:$H,0)),
IFERROR(
INDEX(#REF!,MATCH($E3821,#REF!,0)),
INDEX(#REF!,MATCH($E3821,#REF!,0))
)))</f>
        <v>CV10203VJ0057</v>
      </c>
      <c r="E3821" s="30" t="str">
        <f t="shared" si="80"/>
        <v>03-0015</v>
      </c>
      <c r="F3821" s="19" t="str">
        <f>IFERROR(
INDEX(#REF!,MATCH($E3821,#REF!,0)),
IFERROR(
INDEX('SETORES VARRIÇÃO'!$F:$F,MATCH($E3821,'SETORES VARRIÇÃO'!$H:$H,0)),
IFERROR(
INDEX(#REF!,MATCH($E3821,#REF!,0)),
INDEX(#REF!,MATCH($E3821,#REF!,0))
)))</f>
        <v>Terça/Quinta/Sábado</v>
      </c>
      <c r="G3821" s="18" t="s">
        <v>888</v>
      </c>
      <c r="H3821" s="46">
        <v>0.51</v>
      </c>
      <c r="I3821" s="18" t="s">
        <v>4132</v>
      </c>
    </row>
    <row r="3822" spans="1:9" x14ac:dyDescent="0.35">
      <c r="A3822" s="68">
        <v>46091</v>
      </c>
      <c r="B3822" s="52" t="s">
        <v>768</v>
      </c>
      <c r="C3822" s="30" t="str">
        <f>IFERROR(
INDEX(#REF!,MATCH($E3822,#REF!,0)),
IFERROR(
INDEX('SETORES VARRIÇÃO'!$A:$A,MATCH($E3822,'SETORES VARRIÇÃO'!$H:$H,0)),
IFERROR(
INDEX(#REF!,MATCH($E3822,#REF!,0)),
INDEX(#REF!,MATCH($E3822,#REF!,0))
)))</f>
        <v>JT</v>
      </c>
      <c r="D3822" s="31" t="str">
        <f>IFERROR(
INDEX(#REF!,MATCH($E3822,#REF!,0)),
IFERROR(
INDEX('SETORES VARRIÇÃO'!$B:$B,MATCH($E3822,'SETORES VARRIÇÃO'!$H:$H,0)),
IFERROR(
INDEX(#REF!,MATCH($E3822,#REF!,0)),
INDEX(#REF!,MATCH($E3822,#REF!,0))
)))</f>
        <v>JT10304VJ0050</v>
      </c>
      <c r="E3822" s="30" t="str">
        <f t="shared" si="80"/>
        <v>03-0016</v>
      </c>
      <c r="F3822" s="19" t="str">
        <f>IFERROR(
INDEX(#REF!,MATCH($E3822,#REF!,0)),
IFERROR(
INDEX('SETORES VARRIÇÃO'!$F:$F,MATCH($E3822,'SETORES VARRIÇÃO'!$H:$H,0)),
IFERROR(
INDEX(#REF!,MATCH($E3822,#REF!,0)),
INDEX(#REF!,MATCH($E3822,#REF!,0))
)))</f>
        <v>Quarta/Sábado</v>
      </c>
      <c r="G3822" s="18" t="s">
        <v>888</v>
      </c>
      <c r="H3822" s="46">
        <v>0.54</v>
      </c>
      <c r="I3822" s="18" t="s">
        <v>4133</v>
      </c>
    </row>
    <row r="3823" spans="1:9" x14ac:dyDescent="0.35">
      <c r="A3823" s="68">
        <v>46091</v>
      </c>
      <c r="B3823" s="52" t="s">
        <v>769</v>
      </c>
      <c r="C3823" s="30" t="str">
        <f>IFERROR(
INDEX(#REF!,MATCH($E3823,#REF!,0)),
IFERROR(
INDEX('SETORES VARRIÇÃO'!$A:$A,MATCH($E3823,'SETORES VARRIÇÃO'!$H:$H,0)),
IFERROR(
INDEX(#REF!,MATCH($E3823,#REF!,0)),
INDEX(#REF!,MATCH($E3823,#REF!,0))
)))</f>
        <v>MG</v>
      </c>
      <c r="D3823" s="31" t="str">
        <f>IFERROR(
INDEX(#REF!,MATCH($E3823,#REF!,0)),
IFERROR(
INDEX('SETORES VARRIÇÃO'!$B:$B,MATCH($E3823,'SETORES VARRIÇÃO'!$H:$H,0)),
IFERROR(
INDEX(#REF!,MATCH($E3823,#REF!,0)),
INDEX(#REF!,MATCH($E3823,#REF!,0))
)))</f>
        <v>MG10101VJ0012</v>
      </c>
      <c r="E3823" s="30" t="str">
        <f t="shared" si="80"/>
        <v>03-0017</v>
      </c>
      <c r="F3823" s="19" t="str">
        <f>IFERROR(
INDEX(#REF!,MATCH($E3823,#REF!,0)),
IFERROR(
INDEX('SETORES VARRIÇÃO'!$F:$F,MATCH($E3823,'SETORES VARRIÇÃO'!$H:$H,0)),
IFERROR(
INDEX(#REF!,MATCH($E3823,#REF!,0)),
INDEX(#REF!,MATCH($E3823,#REF!,0))
)))</f>
        <v>Segunda a Domingo</v>
      </c>
      <c r="G3823" s="18" t="s">
        <v>888</v>
      </c>
      <c r="H3823" s="46">
        <v>0.54</v>
      </c>
      <c r="I3823" s="18" t="s">
        <v>4134</v>
      </c>
    </row>
    <row r="3824" spans="1:9" x14ac:dyDescent="0.35">
      <c r="A3824" s="68">
        <v>46091</v>
      </c>
      <c r="B3824" s="52" t="s">
        <v>770</v>
      </c>
      <c r="C3824" s="30" t="str">
        <f>IFERROR(
INDEX(#REF!,MATCH($E3824,#REF!,0)),
IFERROR(
INDEX('SETORES VARRIÇÃO'!$A:$A,MATCH($E3824,'SETORES VARRIÇÃO'!$H:$H,0)),
IFERROR(
INDEX(#REF!,MATCH($E3824,#REF!,0)),
INDEX(#REF!,MATCH($E3824,#REF!,0))
)))</f>
        <v>JT</v>
      </c>
      <c r="D3824" s="31" t="str">
        <f>IFERROR(
INDEX(#REF!,MATCH($E3824,#REF!,0)),
IFERROR(
INDEX('SETORES VARRIÇÃO'!$B:$B,MATCH($E3824,'SETORES VARRIÇÃO'!$H:$H,0)),
IFERROR(
INDEX(#REF!,MATCH($E3824,#REF!,0)),
INDEX(#REF!,MATCH($E3824,#REF!,0))
)))</f>
        <v>JT10302VJ0010</v>
      </c>
      <c r="E3824" s="30" t="str">
        <f t="shared" si="80"/>
        <v>03-0018</v>
      </c>
      <c r="F3824" s="19" t="str">
        <f>IFERROR(
INDEX(#REF!,MATCH($E3824,#REF!,0)),
IFERROR(
INDEX('SETORES VARRIÇÃO'!$F:$F,MATCH($E3824,'SETORES VARRIÇÃO'!$H:$H,0)),
IFERROR(
INDEX(#REF!,MATCH($E3824,#REF!,0)),
INDEX(#REF!,MATCH($E3824,#REF!,0))
)))</f>
        <v>Segunda/Quinta</v>
      </c>
      <c r="G3824" s="18" t="s">
        <v>888</v>
      </c>
      <c r="H3824" s="46">
        <v>0.66</v>
      </c>
      <c r="I3824" s="18" t="s">
        <v>4135</v>
      </c>
    </row>
    <row r="3825" spans="1:9" x14ac:dyDescent="0.35">
      <c r="A3825" s="68">
        <v>46091</v>
      </c>
      <c r="B3825" s="52" t="s">
        <v>771</v>
      </c>
      <c r="C3825" s="30" t="str">
        <f>IFERROR(
INDEX(#REF!,MATCH($E3825,#REF!,0)),
IFERROR(
INDEX('SETORES VARRIÇÃO'!$A:$A,MATCH($E3825,'SETORES VARRIÇÃO'!$H:$H,0)),
IFERROR(
INDEX(#REF!,MATCH($E3825,#REF!,0)),
INDEX(#REF!,MATCH($E3825,#REF!,0))
)))</f>
        <v>JT</v>
      </c>
      <c r="D3825" s="31" t="str">
        <f>IFERROR(
INDEX(#REF!,MATCH($E3825,#REF!,0)),
IFERROR(
INDEX('SETORES VARRIÇÃO'!$B:$B,MATCH($E3825,'SETORES VARRIÇÃO'!$H:$H,0)),
IFERROR(
INDEX(#REF!,MATCH($E3825,#REF!,0)),
INDEX(#REF!,MATCH($E3825,#REF!,0))
)))</f>
        <v>JT10304VJ0049</v>
      </c>
      <c r="E3825" s="30" t="str">
        <f t="shared" si="80"/>
        <v>03-0019</v>
      </c>
      <c r="F3825" s="19" t="str">
        <f>IFERROR(
INDEX(#REF!,MATCH($E3825,#REF!,0)),
IFERROR(
INDEX('SETORES VARRIÇÃO'!$F:$F,MATCH($E3825,'SETORES VARRIÇÃO'!$H:$H,0)),
IFERROR(
INDEX(#REF!,MATCH($E3825,#REF!,0)),
INDEX(#REF!,MATCH($E3825,#REF!,0))
)))</f>
        <v>Quarta/Sábado</v>
      </c>
      <c r="G3825" s="18" t="s">
        <v>888</v>
      </c>
      <c r="H3825" s="46">
        <v>0.43</v>
      </c>
      <c r="I3825" s="18" t="s">
        <v>4136</v>
      </c>
    </row>
    <row r="3826" spans="1:9" x14ac:dyDescent="0.35">
      <c r="A3826" s="68">
        <v>46091</v>
      </c>
      <c r="B3826" s="52" t="s">
        <v>733</v>
      </c>
      <c r="C3826" s="30" t="str">
        <f>IFERROR(
INDEX(#REF!,MATCH($E3826,#REF!,0)),
IFERROR(
INDEX('SETORES VARRIÇÃO'!$A:$A,MATCH($E3826,'SETORES VARRIÇÃO'!$H:$H,0)),
IFERROR(
INDEX(#REF!,MATCH($E3826,#REF!,0)),
INDEX(#REF!,MATCH($E3826,#REF!,0))
)))</f>
        <v>CV</v>
      </c>
      <c r="D3826" s="31" t="str">
        <f>IFERROR(
INDEX(#REF!,MATCH($E3826,#REF!,0)),
IFERROR(
INDEX('SETORES VARRIÇÃO'!$B:$B,MATCH($E3826,'SETORES VARRIÇÃO'!$H:$H,0)),
IFERROR(
INDEX(#REF!,MATCH($E3826,#REF!,0)),
INDEX(#REF!,MATCH($E3826,#REF!,0))
)))</f>
        <v>CV10304VJ0026</v>
      </c>
      <c r="E3826" s="30" t="str">
        <f t="shared" si="80"/>
        <v>03-0020</v>
      </c>
      <c r="F3826" s="19" t="str">
        <f>IFERROR(
INDEX(#REF!,MATCH($E3826,#REF!,0)),
IFERROR(
INDEX('SETORES VARRIÇÃO'!$F:$F,MATCH($E3826,'SETORES VARRIÇÃO'!$H:$H,0)),
IFERROR(
INDEX(#REF!,MATCH($E3826,#REF!,0)),
INDEX(#REF!,MATCH($E3826,#REF!,0))
)))</f>
        <v>Quarta/Sábado</v>
      </c>
      <c r="G3826" s="18" t="s">
        <v>887</v>
      </c>
      <c r="H3826" s="46" t="s">
        <v>3333</v>
      </c>
      <c r="I3826" s="18" t="s">
        <v>4012</v>
      </c>
    </row>
    <row r="3827" spans="1:9" x14ac:dyDescent="0.35">
      <c r="A3827" s="68">
        <v>46091</v>
      </c>
      <c r="B3827" s="52" t="s">
        <v>772</v>
      </c>
      <c r="C3827" s="30" t="str">
        <f>IFERROR(
INDEX(#REF!,MATCH($E3827,#REF!,0)),
IFERROR(
INDEX('SETORES VARRIÇÃO'!$A:$A,MATCH($E3827,'SETORES VARRIÇÃO'!$H:$H,0)),
IFERROR(
INDEX(#REF!,MATCH($E3827,#REF!,0)),
INDEX(#REF!,MATCH($E3827,#REF!,0))
)))</f>
        <v>MG</v>
      </c>
      <c r="D3827" s="31" t="str">
        <f>IFERROR(
INDEX(#REF!,MATCH($E3827,#REF!,0)),
IFERROR(
INDEX('SETORES VARRIÇÃO'!$B:$B,MATCH($E3827,'SETORES VARRIÇÃO'!$H:$H,0)),
IFERROR(
INDEX(#REF!,MATCH($E3827,#REF!,0)),
INDEX(#REF!,MATCH($E3827,#REF!,0))
)))</f>
        <v>MG10101VJ0008</v>
      </c>
      <c r="E3827" s="30" t="str">
        <f t="shared" si="80"/>
        <v>03-0021</v>
      </c>
      <c r="F3827" s="19" t="str">
        <f>IFERROR(
INDEX(#REF!,MATCH($E3827,#REF!,0)),
IFERROR(
INDEX('SETORES VARRIÇÃO'!$F:$F,MATCH($E3827,'SETORES VARRIÇÃO'!$H:$H,0)),
IFERROR(
INDEX(#REF!,MATCH($E3827,#REF!,0)),
INDEX(#REF!,MATCH($E3827,#REF!,0))
)))</f>
        <v>Segunda a Domingo</v>
      </c>
      <c r="G3827" s="18" t="s">
        <v>888</v>
      </c>
      <c r="H3827" s="46">
        <v>0.49</v>
      </c>
      <c r="I3827" s="18" t="s">
        <v>4137</v>
      </c>
    </row>
    <row r="3828" spans="1:9" x14ac:dyDescent="0.35">
      <c r="A3828" s="68">
        <v>46091</v>
      </c>
      <c r="B3828" s="52" t="s">
        <v>773</v>
      </c>
      <c r="C3828" s="30" t="str">
        <f>IFERROR(
INDEX(#REF!,MATCH($E3828,#REF!,0)),
IFERROR(
INDEX('SETORES VARRIÇÃO'!$A:$A,MATCH($E3828,'SETORES VARRIÇÃO'!$H:$H,0)),
IFERROR(
INDEX(#REF!,MATCH($E3828,#REF!,0)),
INDEX(#REF!,MATCH($E3828,#REF!,0))
)))</f>
        <v>CV</v>
      </c>
      <c r="D3828" s="31" t="str">
        <f>IFERROR(
INDEX(#REF!,MATCH($E3828,#REF!,0)),
IFERROR(
INDEX('SETORES VARRIÇÃO'!$B:$B,MATCH($E3828,'SETORES VARRIÇÃO'!$H:$H,0)),
IFERROR(
INDEX(#REF!,MATCH($E3828,#REF!,0)),
INDEX(#REF!,MATCH($E3828,#REF!,0))
)))</f>
        <v>CV10203VJ0056</v>
      </c>
      <c r="E3828" s="30" t="str">
        <f t="shared" si="80"/>
        <v>03-0022</v>
      </c>
      <c r="F3828" s="19" t="str">
        <f>IFERROR(
INDEX(#REF!,MATCH($E3828,#REF!,0)),
IFERROR(
INDEX('SETORES VARRIÇÃO'!$F:$F,MATCH($E3828,'SETORES VARRIÇÃO'!$H:$H,0)),
IFERROR(
INDEX(#REF!,MATCH($E3828,#REF!,0)),
INDEX(#REF!,MATCH($E3828,#REF!,0))
)))</f>
        <v>Terça/Quinta/Sábado</v>
      </c>
      <c r="G3828" s="18" t="s">
        <v>888</v>
      </c>
      <c r="H3828" s="46">
        <v>0.49</v>
      </c>
      <c r="I3828" s="18" t="s">
        <v>4138</v>
      </c>
    </row>
    <row r="3829" spans="1:9" x14ac:dyDescent="0.35">
      <c r="A3829" s="68">
        <v>46091</v>
      </c>
      <c r="B3829" s="52" t="s">
        <v>774</v>
      </c>
      <c r="C3829" s="30" t="str">
        <f>IFERROR(
INDEX(#REF!,MATCH($E3829,#REF!,0)),
IFERROR(
INDEX('SETORES VARRIÇÃO'!$A:$A,MATCH($E3829,'SETORES VARRIÇÃO'!$H:$H,0)),
IFERROR(
INDEX(#REF!,MATCH($E3829,#REF!,0)),
INDEX(#REF!,MATCH($E3829,#REF!,0))
)))</f>
        <v>JT</v>
      </c>
      <c r="D3829" s="31" t="str">
        <f>IFERROR(
INDEX(#REF!,MATCH($E3829,#REF!,0)),
IFERROR(
INDEX('SETORES VARRIÇÃO'!$B:$B,MATCH($E3829,'SETORES VARRIÇÃO'!$H:$H,0)),
IFERROR(
INDEX(#REF!,MATCH($E3829,#REF!,0)),
INDEX(#REF!,MATCH($E3829,#REF!,0))
)))</f>
        <v>JT10102VJ0003</v>
      </c>
      <c r="E3829" s="30" t="str">
        <f t="shared" si="80"/>
        <v>03-0023</v>
      </c>
      <c r="F3829" s="19" t="str">
        <f>IFERROR(
INDEX(#REF!,MATCH($E3829,#REF!,0)),
IFERROR(
INDEX('SETORES VARRIÇÃO'!$F:$F,MATCH($E3829,'SETORES VARRIÇÃO'!$H:$H,0)),
IFERROR(
INDEX(#REF!,MATCH($E3829,#REF!,0)),
INDEX(#REF!,MATCH($E3829,#REF!,0))
)))</f>
        <v>Segunda a Domingo</v>
      </c>
      <c r="G3829" s="18" t="s">
        <v>888</v>
      </c>
      <c r="H3829" s="46">
        <v>0.54</v>
      </c>
      <c r="I3829" s="18" t="s">
        <v>4139</v>
      </c>
    </row>
    <row r="3830" spans="1:9" x14ac:dyDescent="0.35">
      <c r="A3830" s="68">
        <v>46091</v>
      </c>
      <c r="B3830" s="52" t="s">
        <v>775</v>
      </c>
      <c r="C3830" s="30" t="str">
        <f>IFERROR(
INDEX(#REF!,MATCH($E3830,#REF!,0)),
IFERROR(
INDEX('SETORES VARRIÇÃO'!$A:$A,MATCH($E3830,'SETORES VARRIÇÃO'!$H:$H,0)),
IFERROR(
INDEX(#REF!,MATCH($E3830,#REF!,0)),
INDEX(#REF!,MATCH($E3830,#REF!,0))
)))</f>
        <v>JT</v>
      </c>
      <c r="D3830" s="31" t="str">
        <f>IFERROR(
INDEX(#REF!,MATCH($E3830,#REF!,0)),
IFERROR(
INDEX('SETORES VARRIÇÃO'!$B:$B,MATCH($E3830,'SETORES VARRIÇÃO'!$H:$H,0)),
IFERROR(
INDEX(#REF!,MATCH($E3830,#REF!,0)),
INDEX(#REF!,MATCH($E3830,#REF!,0))
)))</f>
        <v>JT10304VJ0046</v>
      </c>
      <c r="E3830" s="30" t="str">
        <f t="shared" si="80"/>
        <v>03-0024</v>
      </c>
      <c r="F3830" s="19" t="str">
        <f>IFERROR(
INDEX(#REF!,MATCH($E3830,#REF!,0)),
IFERROR(
INDEX('SETORES VARRIÇÃO'!$F:$F,MATCH($E3830,'SETORES VARRIÇÃO'!$H:$H,0)),
IFERROR(
INDEX(#REF!,MATCH($E3830,#REF!,0)),
INDEX(#REF!,MATCH($E3830,#REF!,0))
)))</f>
        <v>Quarta/Sábado</v>
      </c>
      <c r="G3830" s="18" t="s">
        <v>888</v>
      </c>
      <c r="H3830" s="46">
        <v>0.25</v>
      </c>
      <c r="I3830" s="18" t="s">
        <v>4140</v>
      </c>
    </row>
    <row r="3831" spans="1:9" x14ac:dyDescent="0.35">
      <c r="A3831" s="68">
        <v>46091</v>
      </c>
      <c r="B3831" s="52" t="s">
        <v>776</v>
      </c>
      <c r="C3831" s="30" t="str">
        <f>IFERROR(
INDEX(#REF!,MATCH($E3831,#REF!,0)),
IFERROR(
INDEX('SETORES VARRIÇÃO'!$A:$A,MATCH($E3831,'SETORES VARRIÇÃO'!$H:$H,0)),
IFERROR(
INDEX(#REF!,MATCH($E3831,#REF!,0)),
INDEX(#REF!,MATCH($E3831,#REF!,0))
)))</f>
        <v>JT</v>
      </c>
      <c r="D3831" s="31" t="str">
        <f>IFERROR(
INDEX(#REF!,MATCH($E3831,#REF!,0)),
IFERROR(
INDEX('SETORES VARRIÇÃO'!$B:$B,MATCH($E3831,'SETORES VARRIÇÃO'!$H:$H,0)),
IFERROR(
INDEX(#REF!,MATCH($E3831,#REF!,0)),
INDEX(#REF!,MATCH($E3831,#REF!,0))
)))</f>
        <v>JT10101VL0001</v>
      </c>
      <c r="E3831" s="30" t="str">
        <f t="shared" si="80"/>
        <v>03-0026</v>
      </c>
      <c r="F3831" s="19" t="str">
        <f>IFERROR(
INDEX(#REF!,MATCH($E3831,#REF!,0)),
IFERROR(
INDEX('SETORES VARRIÇÃO'!$F:$F,MATCH($E3831,'SETORES VARRIÇÃO'!$H:$H,0)),
IFERROR(
INDEX(#REF!,MATCH($E3831,#REF!,0)),
INDEX(#REF!,MATCH($E3831,#REF!,0))
)))</f>
        <v>Segunda a Domingo</v>
      </c>
      <c r="G3831" s="18" t="s">
        <v>888</v>
      </c>
      <c r="H3831" s="46">
        <v>0.34</v>
      </c>
      <c r="I3831" s="18" t="s">
        <v>4141</v>
      </c>
    </row>
    <row r="3832" spans="1:9" x14ac:dyDescent="0.35">
      <c r="A3832" s="68">
        <v>46091</v>
      </c>
      <c r="B3832" s="52" t="s">
        <v>734</v>
      </c>
      <c r="C3832" s="30" t="str">
        <f>IFERROR(
INDEX(#REF!,MATCH($E3832,#REF!,0)),
IFERROR(
INDEX('SETORES VARRIÇÃO'!$A:$A,MATCH($E3832,'SETORES VARRIÇÃO'!$H:$H,0)),
IFERROR(
INDEX(#REF!,MATCH($E3832,#REF!,0)),
INDEX(#REF!,MATCH($E3832,#REF!,0))
)))</f>
        <v>JT</v>
      </c>
      <c r="D3832" s="31" t="str">
        <f>IFERROR(
INDEX(#REF!,MATCH($E3832,#REF!,0)),
IFERROR(
INDEX('SETORES VARRIÇÃO'!$B:$B,MATCH($E3832,'SETORES VARRIÇÃO'!$H:$H,0)),
IFERROR(
INDEX(#REF!,MATCH($E3832,#REF!,0)),
INDEX(#REF!,MATCH($E3832,#REF!,0))
)))</f>
        <v>JT10304VJ0052</v>
      </c>
      <c r="E3832" s="30" t="str">
        <f t="shared" si="80"/>
        <v>03-0027</v>
      </c>
      <c r="F3832" s="19" t="str">
        <f>IFERROR(
INDEX(#REF!,MATCH($E3832,#REF!,0)),
IFERROR(
INDEX('SETORES VARRIÇÃO'!$F:$F,MATCH($E3832,'SETORES VARRIÇÃO'!$H:$H,0)),
IFERROR(
INDEX(#REF!,MATCH($E3832,#REF!,0)),
INDEX(#REF!,MATCH($E3832,#REF!,0))
)))</f>
        <v>Quarta/Sábado</v>
      </c>
      <c r="G3832" s="18" t="s">
        <v>888</v>
      </c>
      <c r="H3832" s="46">
        <v>0.44</v>
      </c>
      <c r="I3832" s="18" t="s">
        <v>4142</v>
      </c>
    </row>
    <row r="3833" spans="1:9" x14ac:dyDescent="0.35">
      <c r="A3833" s="68">
        <v>46091</v>
      </c>
      <c r="B3833" s="52" t="s">
        <v>777</v>
      </c>
      <c r="C3833" s="30" t="str">
        <f>IFERROR(
INDEX(#REF!,MATCH($E3833,#REF!,0)),
IFERROR(
INDEX('SETORES VARRIÇÃO'!$A:$A,MATCH($E3833,'SETORES VARRIÇÃO'!$H:$H,0)),
IFERROR(
INDEX(#REF!,MATCH($E3833,#REF!,0)),
INDEX(#REF!,MATCH($E3833,#REF!,0))
)))</f>
        <v>CV</v>
      </c>
      <c r="D3833" s="31" t="str">
        <f>IFERROR(
INDEX(#REF!,MATCH($E3833,#REF!,0)),
IFERROR(
INDEX('SETORES VARRIÇÃO'!$B:$B,MATCH($E3833,'SETORES VARRIÇÃO'!$H:$H,0)),
IFERROR(
INDEX(#REF!,MATCH($E3833,#REF!,0)),
INDEX(#REF!,MATCH($E3833,#REF!,0))
)))</f>
        <v>CV10203VJ0058</v>
      </c>
      <c r="E3833" s="30" t="str">
        <f t="shared" si="80"/>
        <v>03-0028</v>
      </c>
      <c r="F3833" s="19" t="str">
        <f>IFERROR(
INDEX(#REF!,MATCH($E3833,#REF!,0)),
IFERROR(
INDEX('SETORES VARRIÇÃO'!$F:$F,MATCH($E3833,'SETORES VARRIÇÃO'!$H:$H,0)),
IFERROR(
INDEX(#REF!,MATCH($E3833,#REF!,0)),
INDEX(#REF!,MATCH($E3833,#REF!,0))
)))</f>
        <v>Terça/Quinta/Sábado</v>
      </c>
      <c r="G3833" s="18" t="s">
        <v>888</v>
      </c>
      <c r="H3833" s="46">
        <v>0.87</v>
      </c>
      <c r="I3833" s="18" t="s">
        <v>4143</v>
      </c>
    </row>
    <row r="3834" spans="1:9" x14ac:dyDescent="0.35">
      <c r="A3834" s="68">
        <v>46091</v>
      </c>
      <c r="B3834" s="52" t="s">
        <v>778</v>
      </c>
      <c r="C3834" s="30" t="str">
        <f>IFERROR(
INDEX(#REF!,MATCH($E3834,#REF!,0)),
IFERROR(
INDEX('SETORES VARRIÇÃO'!$A:$A,MATCH($E3834,'SETORES VARRIÇÃO'!$H:$H,0)),
IFERROR(
INDEX(#REF!,MATCH($E3834,#REF!,0)),
INDEX(#REF!,MATCH($E3834,#REF!,0))
)))</f>
        <v>CV</v>
      </c>
      <c r="D3834" s="31" t="str">
        <f>IFERROR(
INDEX(#REF!,MATCH($E3834,#REF!,0)),
IFERROR(
INDEX('SETORES VARRIÇÃO'!$B:$B,MATCH($E3834,'SETORES VARRIÇÃO'!$H:$H,0)),
IFERROR(
INDEX(#REF!,MATCH($E3834,#REF!,0)),
INDEX(#REF!,MATCH($E3834,#REF!,0))
)))</f>
        <v>CV10203VJ0055</v>
      </c>
      <c r="E3834" s="30" t="str">
        <f t="shared" si="80"/>
        <v>03-0029</v>
      </c>
      <c r="F3834" s="19" t="str">
        <f>IFERROR(
INDEX(#REF!,MATCH($E3834,#REF!,0)),
IFERROR(
INDEX('SETORES VARRIÇÃO'!$F:$F,MATCH($E3834,'SETORES VARRIÇÃO'!$H:$H,0)),
IFERROR(
INDEX(#REF!,MATCH($E3834,#REF!,0)),
INDEX(#REF!,MATCH($E3834,#REF!,0))
)))</f>
        <v>Terça/Quinta/Sábado</v>
      </c>
      <c r="G3834" s="18" t="s">
        <v>888</v>
      </c>
      <c r="H3834" s="46">
        <v>0.28999999999999998</v>
      </c>
      <c r="I3834" s="18" t="s">
        <v>4144</v>
      </c>
    </row>
    <row r="3835" spans="1:9" x14ac:dyDescent="0.35">
      <c r="A3835" s="68">
        <v>46091</v>
      </c>
      <c r="B3835" s="52" t="s">
        <v>779</v>
      </c>
      <c r="C3835" s="30" t="str">
        <f>IFERROR(
INDEX(#REF!,MATCH($E3835,#REF!,0)),
IFERROR(
INDEX('SETORES VARRIÇÃO'!$A:$A,MATCH($E3835,'SETORES VARRIÇÃO'!$H:$H,0)),
IFERROR(
INDEX(#REF!,MATCH($E3835,#REF!,0)),
INDEX(#REF!,MATCH($E3835,#REF!,0))
)))</f>
        <v>JT</v>
      </c>
      <c r="D3835" s="31" t="str">
        <f>IFERROR(
INDEX(#REF!,MATCH($E3835,#REF!,0)),
IFERROR(
INDEX('SETORES VARRIÇÃO'!$B:$B,MATCH($E3835,'SETORES VARRIÇÃO'!$H:$H,0)),
IFERROR(
INDEX(#REF!,MATCH($E3835,#REF!,0)),
INDEX(#REF!,MATCH($E3835,#REF!,0))
)))</f>
        <v>JT10302VJ0015</v>
      </c>
      <c r="E3835" s="30" t="str">
        <f t="shared" si="80"/>
        <v>03-0030</v>
      </c>
      <c r="F3835" s="19" t="str">
        <f>IFERROR(
INDEX(#REF!,MATCH($E3835,#REF!,0)),
IFERROR(
INDEX('SETORES VARRIÇÃO'!$F:$F,MATCH($E3835,'SETORES VARRIÇÃO'!$H:$H,0)),
IFERROR(
INDEX(#REF!,MATCH($E3835,#REF!,0)),
INDEX(#REF!,MATCH($E3835,#REF!,0))
)))</f>
        <v>Segunda/Quinta</v>
      </c>
      <c r="G3835" s="18" t="s">
        <v>888</v>
      </c>
      <c r="H3835" s="46">
        <v>0.28999999999999998</v>
      </c>
      <c r="I3835" s="18" t="s">
        <v>4145</v>
      </c>
    </row>
    <row r="3836" spans="1:9" x14ac:dyDescent="0.35">
      <c r="A3836" s="68">
        <v>46091</v>
      </c>
      <c r="B3836" s="52" t="s">
        <v>780</v>
      </c>
      <c r="C3836" s="30" t="str">
        <f>IFERROR(
INDEX(#REF!,MATCH($E3836,#REF!,0)),
IFERROR(
INDEX('SETORES VARRIÇÃO'!$A:$A,MATCH($E3836,'SETORES VARRIÇÃO'!$H:$H,0)),
IFERROR(
INDEX(#REF!,MATCH($E3836,#REF!,0)),
INDEX(#REF!,MATCH($E3836,#REF!,0))
)))</f>
        <v>JT</v>
      </c>
      <c r="D3836" s="31" t="str">
        <f>IFERROR(
INDEX(#REF!,MATCH($E3836,#REF!,0)),
IFERROR(
INDEX('SETORES VARRIÇÃO'!$B:$B,MATCH($E3836,'SETORES VARRIÇÃO'!$H:$H,0)),
IFERROR(
INDEX(#REF!,MATCH($E3836,#REF!,0)),
INDEX(#REF!,MATCH($E3836,#REF!,0))
)))</f>
        <v>JT10304VJ0047</v>
      </c>
      <c r="E3836" s="30" t="str">
        <f t="shared" si="80"/>
        <v>03-0031</v>
      </c>
      <c r="F3836" s="19" t="str">
        <f>IFERROR(
INDEX(#REF!,MATCH($E3836,#REF!,0)),
IFERROR(
INDEX('SETORES VARRIÇÃO'!$F:$F,MATCH($E3836,'SETORES VARRIÇÃO'!$H:$H,0)),
IFERROR(
INDEX(#REF!,MATCH($E3836,#REF!,0)),
INDEX(#REF!,MATCH($E3836,#REF!,0))
)))</f>
        <v>Quarta/Sábado</v>
      </c>
      <c r="G3836" s="18" t="s">
        <v>888</v>
      </c>
      <c r="H3836" s="46">
        <v>0.28999999999999998</v>
      </c>
      <c r="I3836" s="18" t="s">
        <v>4146</v>
      </c>
    </row>
    <row r="3837" spans="1:9" x14ac:dyDescent="0.35">
      <c r="A3837" s="68">
        <v>46091</v>
      </c>
      <c r="B3837" s="52" t="s">
        <v>747</v>
      </c>
      <c r="C3837" s="30" t="str">
        <f>IFERROR(
INDEX(#REF!,MATCH($E3837,#REF!,0)),
IFERROR(
INDEX('SETORES VARRIÇÃO'!$A:$A,MATCH($E3837,'SETORES VARRIÇÃO'!$H:$H,0)),
IFERROR(
INDEX(#REF!,MATCH($E3837,#REF!,0)),
INDEX(#REF!,MATCH($E3837,#REF!,0))
)))</f>
        <v>JT</v>
      </c>
      <c r="D3837" s="31" t="str">
        <f>IFERROR(
INDEX(#REF!,MATCH($E3837,#REF!,0)),
IFERROR(
INDEX('SETORES VARRIÇÃO'!$B:$B,MATCH($E3837,'SETORES VARRIÇÃO'!$H:$H,0)),
IFERROR(
INDEX(#REF!,MATCH($E3837,#REF!,0)),
INDEX(#REF!,MATCH($E3837,#REF!,0))
)))</f>
        <v>JT10304VJ0051</v>
      </c>
      <c r="E3837" s="30" t="str">
        <f t="shared" si="80"/>
        <v>03-0032</v>
      </c>
      <c r="F3837" s="19" t="str">
        <f>IFERROR(
INDEX(#REF!,MATCH($E3837,#REF!,0)),
IFERROR(
INDEX('SETORES VARRIÇÃO'!$F:$F,MATCH($E3837,'SETORES VARRIÇÃO'!$H:$H,0)),
IFERROR(
INDEX(#REF!,MATCH($E3837,#REF!,0)),
INDEX(#REF!,MATCH($E3837,#REF!,0))
)))</f>
        <v>Quarta/Sábado</v>
      </c>
      <c r="G3837" s="18" t="s">
        <v>888</v>
      </c>
      <c r="H3837" s="46">
        <v>0.57999999999999996</v>
      </c>
      <c r="I3837" s="18" t="s">
        <v>4147</v>
      </c>
    </row>
    <row r="3838" spans="1:9" x14ac:dyDescent="0.35">
      <c r="A3838" s="68">
        <v>46091</v>
      </c>
      <c r="B3838" s="52" t="s">
        <v>781</v>
      </c>
      <c r="C3838" s="30" t="str">
        <f>IFERROR(
INDEX(#REF!,MATCH($E3838,#REF!,0)),
IFERROR(
INDEX('SETORES VARRIÇÃO'!$A:$A,MATCH($E3838,'SETORES VARRIÇÃO'!$H:$H,0)),
IFERROR(
INDEX(#REF!,MATCH($E3838,#REF!,0)),
INDEX(#REF!,MATCH($E3838,#REF!,0))
)))</f>
        <v>JT</v>
      </c>
      <c r="D3838" s="31" t="str">
        <f>IFERROR(
INDEX(#REF!,MATCH($E3838,#REF!,0)),
IFERROR(
INDEX('SETORES VARRIÇÃO'!$B:$B,MATCH($E3838,'SETORES VARRIÇÃO'!$H:$H,0)),
IFERROR(
INDEX(#REF!,MATCH($E3838,#REF!,0)),
INDEX(#REF!,MATCH($E3838,#REF!,0))
)))</f>
        <v>JT20102VJ0002</v>
      </c>
      <c r="E3838" s="30" t="str">
        <f t="shared" si="80"/>
        <v>03-0033</v>
      </c>
      <c r="F3838" s="19" t="str">
        <f>IFERROR(
INDEX(#REF!,MATCH($E3838,#REF!,0)),
IFERROR(
INDEX('SETORES VARRIÇÃO'!$F:$F,MATCH($E3838,'SETORES VARRIÇÃO'!$H:$H,0)),
IFERROR(
INDEX(#REF!,MATCH($E3838,#REF!,0)),
INDEX(#REF!,MATCH($E3838,#REF!,0))
)))</f>
        <v>Segunda a Domingo</v>
      </c>
      <c r="G3838" s="18" t="s">
        <v>887</v>
      </c>
      <c r="H3838" s="46" t="s">
        <v>2074</v>
      </c>
      <c r="I3838" s="18" t="s">
        <v>3431</v>
      </c>
    </row>
    <row r="3839" spans="1:9" x14ac:dyDescent="0.35">
      <c r="A3839" s="68">
        <v>46091</v>
      </c>
      <c r="B3839" s="52" t="s">
        <v>782</v>
      </c>
      <c r="C3839" s="30" t="str">
        <f>IFERROR(
INDEX(#REF!,MATCH($E3839,#REF!,0)),
IFERROR(
INDEX('SETORES VARRIÇÃO'!$A:$A,MATCH($E3839,'SETORES VARRIÇÃO'!$H:$H,0)),
IFERROR(
INDEX(#REF!,MATCH($E3839,#REF!,0)),
INDEX(#REF!,MATCH($E3839,#REF!,0))
)))</f>
        <v>CV</v>
      </c>
      <c r="D3839" s="31" t="str">
        <f>IFERROR(
INDEX(#REF!,MATCH($E3839,#REF!,0)),
IFERROR(
INDEX('SETORES VARRIÇÃO'!$B:$B,MATCH($E3839,'SETORES VARRIÇÃO'!$H:$H,0)),
IFERROR(
INDEX(#REF!,MATCH($E3839,#REF!,0)),
INDEX(#REF!,MATCH($E3839,#REF!,0))
)))</f>
        <v>CV10203VJ0059</v>
      </c>
      <c r="E3839" s="30" t="str">
        <f t="shared" si="80"/>
        <v>03-0034</v>
      </c>
      <c r="F3839" s="19" t="str">
        <f>IFERROR(
INDEX(#REF!,MATCH($E3839,#REF!,0)),
IFERROR(
INDEX('SETORES VARRIÇÃO'!$F:$F,MATCH($E3839,'SETORES VARRIÇÃO'!$H:$H,0)),
IFERROR(
INDEX(#REF!,MATCH($E3839,#REF!,0)),
INDEX(#REF!,MATCH($E3839,#REF!,0))
)))</f>
        <v>Terça/Quinta/Sábado</v>
      </c>
      <c r="G3839" s="18" t="s">
        <v>888</v>
      </c>
      <c r="H3839" s="46">
        <v>0.45</v>
      </c>
      <c r="I3839" s="18" t="s">
        <v>4148</v>
      </c>
    </row>
    <row r="3840" spans="1:9" x14ac:dyDescent="0.35">
      <c r="A3840" s="68">
        <v>46091</v>
      </c>
      <c r="B3840" s="52" t="s">
        <v>783</v>
      </c>
      <c r="C3840" s="30" t="str">
        <f>IFERROR(
INDEX(#REF!,MATCH($E3840,#REF!,0)),
IFERROR(
INDEX('SETORES VARRIÇÃO'!$A:$A,MATCH($E3840,'SETORES VARRIÇÃO'!$H:$H,0)),
IFERROR(
INDEX(#REF!,MATCH($E3840,#REF!,0)),
INDEX(#REF!,MATCH($E3840,#REF!,0))
)))</f>
        <v>CV</v>
      </c>
      <c r="D3840" s="31" t="str">
        <f>IFERROR(
INDEX(#REF!,MATCH($E3840,#REF!,0)),
IFERROR(
INDEX('SETORES VARRIÇÃO'!$B:$B,MATCH($E3840,'SETORES VARRIÇÃO'!$H:$H,0)),
IFERROR(
INDEX(#REF!,MATCH($E3840,#REF!,0)),
INDEX(#REF!,MATCH($E3840,#REF!,0))
)))</f>
        <v>CV10203VJ0061</v>
      </c>
      <c r="E3840" s="30" t="str">
        <f t="shared" si="80"/>
        <v>03-0035</v>
      </c>
      <c r="F3840" s="19" t="str">
        <f>IFERROR(
INDEX(#REF!,MATCH($E3840,#REF!,0)),
IFERROR(
INDEX('SETORES VARRIÇÃO'!$F:$F,MATCH($E3840,'SETORES VARRIÇÃO'!$H:$H,0)),
IFERROR(
INDEX(#REF!,MATCH($E3840,#REF!,0)),
INDEX(#REF!,MATCH($E3840,#REF!,0))
)))</f>
        <v>Terça/Quinta/Sábado</v>
      </c>
      <c r="G3840" s="18" t="s">
        <v>888</v>
      </c>
      <c r="H3840" s="46">
        <v>0.54</v>
      </c>
      <c r="I3840" s="18" t="s">
        <v>4149</v>
      </c>
    </row>
    <row r="3841" spans="1:9" x14ac:dyDescent="0.35">
      <c r="A3841" s="68">
        <v>46091</v>
      </c>
      <c r="B3841" s="52" t="s">
        <v>784</v>
      </c>
      <c r="C3841" s="30" t="str">
        <f>IFERROR(
INDEX(#REF!,MATCH($E3841,#REF!,0)),
IFERROR(
INDEX('SETORES VARRIÇÃO'!$A:$A,MATCH($E3841,'SETORES VARRIÇÃO'!$H:$H,0)),
IFERROR(
INDEX(#REF!,MATCH($E3841,#REF!,0)),
INDEX(#REF!,MATCH($E3841,#REF!,0))
)))</f>
        <v>CV</v>
      </c>
      <c r="D3841" s="31" t="str">
        <f>IFERROR(
INDEX(#REF!,MATCH($E3841,#REF!,0)),
IFERROR(
INDEX('SETORES VARRIÇÃO'!$B:$B,MATCH($E3841,'SETORES VARRIÇÃO'!$H:$H,0)),
IFERROR(
INDEX(#REF!,MATCH($E3841,#REF!,0)),
INDEX(#REF!,MATCH($E3841,#REF!,0))
)))</f>
        <v>CV10101VL0001</v>
      </c>
      <c r="E3841" s="30" t="str">
        <f t="shared" si="80"/>
        <v>03-0036</v>
      </c>
      <c r="F3841" s="19" t="str">
        <f>IFERROR(
INDEX(#REF!,MATCH($E3841,#REF!,0)),
IFERROR(
INDEX('SETORES VARRIÇÃO'!$F:$F,MATCH($E3841,'SETORES VARRIÇÃO'!$H:$H,0)),
IFERROR(
INDEX(#REF!,MATCH($E3841,#REF!,0)),
INDEX(#REF!,MATCH($E3841,#REF!,0))
)))</f>
        <v>Segunda a Domingo</v>
      </c>
      <c r="G3841" s="18" t="s">
        <v>888</v>
      </c>
      <c r="H3841" s="46">
        <v>0.49</v>
      </c>
      <c r="I3841" s="18" t="s">
        <v>4150</v>
      </c>
    </row>
    <row r="3842" spans="1:9" x14ac:dyDescent="0.35">
      <c r="A3842" s="68">
        <v>46091</v>
      </c>
      <c r="B3842" s="52" t="s">
        <v>785</v>
      </c>
      <c r="C3842" s="30" t="str">
        <f>IFERROR(
INDEX(#REF!,MATCH($E3842,#REF!,0)),
IFERROR(
INDEX('SETORES VARRIÇÃO'!$A:$A,MATCH($E3842,'SETORES VARRIÇÃO'!$H:$H,0)),
IFERROR(
INDEX(#REF!,MATCH($E3842,#REF!,0)),
INDEX(#REF!,MATCH($E3842,#REF!,0))
)))</f>
        <v>JT</v>
      </c>
      <c r="D3842" s="31" t="str">
        <f>IFERROR(
INDEX(#REF!,MATCH($E3842,#REF!,0)),
IFERROR(
INDEX('SETORES VARRIÇÃO'!$B:$B,MATCH($E3842,'SETORES VARRIÇÃO'!$H:$H,0)),
IFERROR(
INDEX(#REF!,MATCH($E3842,#REF!,0)),
INDEX(#REF!,MATCH($E3842,#REF!,0))
)))</f>
        <v>JT10302VJ0005</v>
      </c>
      <c r="E3842" s="30" t="str">
        <f t="shared" si="80"/>
        <v>03-0037</v>
      </c>
      <c r="F3842" s="19" t="str">
        <f>IFERROR(
INDEX(#REF!,MATCH($E3842,#REF!,0)),
IFERROR(
INDEX('SETORES VARRIÇÃO'!$F:$F,MATCH($E3842,'SETORES VARRIÇÃO'!$H:$H,0)),
IFERROR(
INDEX(#REF!,MATCH($E3842,#REF!,0)),
INDEX(#REF!,MATCH($E3842,#REF!,0))
)))</f>
        <v>Segunda/Quinta</v>
      </c>
      <c r="G3842" s="18" t="s">
        <v>888</v>
      </c>
      <c r="H3842" s="46">
        <v>0.28000000000000003</v>
      </c>
      <c r="I3842" s="18" t="s">
        <v>4151</v>
      </c>
    </row>
    <row r="3843" spans="1:9" x14ac:dyDescent="0.35">
      <c r="A3843" s="68">
        <v>46091</v>
      </c>
      <c r="B3843" s="52" t="s">
        <v>786</v>
      </c>
      <c r="C3843" s="30" t="str">
        <f>IFERROR(
INDEX(#REF!,MATCH($E3843,#REF!,0)),
IFERROR(
INDEX('SETORES VARRIÇÃO'!$A:$A,MATCH($E3843,'SETORES VARRIÇÃO'!$H:$H,0)),
IFERROR(
INDEX(#REF!,MATCH($E3843,#REF!,0)),
INDEX(#REF!,MATCH($E3843,#REF!,0))
)))</f>
        <v>CV</v>
      </c>
      <c r="D3843" s="31" t="str">
        <f>IFERROR(
INDEX(#REF!,MATCH($E3843,#REF!,0)),
IFERROR(
INDEX('SETORES VARRIÇÃO'!$B:$B,MATCH($E3843,'SETORES VARRIÇÃO'!$H:$H,0)),
IFERROR(
INDEX(#REF!,MATCH($E3843,#REF!,0)),
INDEX(#REF!,MATCH($E3843,#REF!,0))
)))</f>
        <v>CV10202VJ0030</v>
      </c>
      <c r="E3843" s="30" t="str">
        <f t="shared" si="80"/>
        <v>03-0038</v>
      </c>
      <c r="F3843" s="19" t="str">
        <f>IFERROR(
INDEX(#REF!,MATCH($E3843,#REF!,0)),
IFERROR(
INDEX('SETORES VARRIÇÃO'!$F:$F,MATCH($E3843,'SETORES VARRIÇÃO'!$H:$H,0)),
IFERROR(
INDEX(#REF!,MATCH($E3843,#REF!,0)),
INDEX(#REF!,MATCH($E3843,#REF!,0))
)))</f>
        <v>Segunda/Quarta/Sexta</v>
      </c>
      <c r="G3843" s="18" t="s">
        <v>888</v>
      </c>
      <c r="H3843" s="46">
        <v>0.41</v>
      </c>
      <c r="I3843" s="18" t="s">
        <v>4028</v>
      </c>
    </row>
    <row r="3844" spans="1:9" x14ac:dyDescent="0.35">
      <c r="A3844" s="68">
        <v>46091</v>
      </c>
      <c r="B3844" s="52" t="s">
        <v>787</v>
      </c>
      <c r="C3844" s="30" t="str">
        <f>IFERROR(
INDEX(#REF!,MATCH($E3844,#REF!,0)),
IFERROR(
INDEX('SETORES VARRIÇÃO'!$A:$A,MATCH($E3844,'SETORES VARRIÇÃO'!$H:$H,0)),
IFERROR(
INDEX(#REF!,MATCH($E3844,#REF!,0)),
INDEX(#REF!,MATCH($E3844,#REF!,0))
)))</f>
        <v>CV</v>
      </c>
      <c r="D3844" s="31" t="str">
        <f>IFERROR(
INDEX(#REF!,MATCH($E3844,#REF!,0)),
IFERROR(
INDEX('SETORES VARRIÇÃO'!$B:$B,MATCH($E3844,'SETORES VARRIÇÃO'!$H:$H,0)),
IFERROR(
INDEX(#REF!,MATCH($E3844,#REF!,0)),
INDEX(#REF!,MATCH($E3844,#REF!,0))
)))</f>
        <v>CV10203VJ0047</v>
      </c>
      <c r="E3844" s="30" t="str">
        <f t="shared" si="80"/>
        <v>03-0039</v>
      </c>
      <c r="F3844" s="19" t="str">
        <f>IFERROR(
INDEX(#REF!,MATCH($E3844,#REF!,0)),
IFERROR(
INDEX('SETORES VARRIÇÃO'!$F:$F,MATCH($E3844,'SETORES VARRIÇÃO'!$H:$H,0)),
IFERROR(
INDEX(#REF!,MATCH($E3844,#REF!,0)),
INDEX(#REF!,MATCH($E3844,#REF!,0))
)))</f>
        <v>Terça/Quinta/Sábado</v>
      </c>
      <c r="G3844" s="18" t="s">
        <v>888</v>
      </c>
      <c r="H3844" s="46">
        <v>0.56000000000000005</v>
      </c>
      <c r="I3844" s="18" t="s">
        <v>4152</v>
      </c>
    </row>
    <row r="3845" spans="1:9" x14ac:dyDescent="0.35">
      <c r="A3845" s="68">
        <v>46091</v>
      </c>
      <c r="B3845" s="52" t="s">
        <v>788</v>
      </c>
      <c r="C3845" s="30" t="str">
        <f>IFERROR(
INDEX(#REF!,MATCH($E3845,#REF!,0)),
IFERROR(
INDEX('SETORES VARRIÇÃO'!$A:$A,MATCH($E3845,'SETORES VARRIÇÃO'!$H:$H,0)),
IFERROR(
INDEX(#REF!,MATCH($E3845,#REF!,0)),
INDEX(#REF!,MATCH($E3845,#REF!,0))
)))</f>
        <v>JT</v>
      </c>
      <c r="D3845" s="31" t="str">
        <f>IFERROR(
INDEX(#REF!,MATCH($E3845,#REF!,0)),
IFERROR(
INDEX('SETORES VARRIÇÃO'!$B:$B,MATCH($E3845,'SETORES VARRIÇÃO'!$H:$H,0)),
IFERROR(
INDEX(#REF!,MATCH($E3845,#REF!,0)),
INDEX(#REF!,MATCH($E3845,#REF!,0))
)))</f>
        <v>JT10304VJ0037</v>
      </c>
      <c r="E3845" s="30" t="str">
        <f t="shared" si="80"/>
        <v>03-0040</v>
      </c>
      <c r="F3845" s="19" t="str">
        <f>IFERROR(
INDEX(#REF!,MATCH($E3845,#REF!,0)),
IFERROR(
INDEX('SETORES VARRIÇÃO'!$F:$F,MATCH($E3845,'SETORES VARRIÇÃO'!$H:$H,0)),
IFERROR(
INDEX(#REF!,MATCH($E3845,#REF!,0)),
INDEX(#REF!,MATCH($E3845,#REF!,0))
)))</f>
        <v>Quarta/Sábado</v>
      </c>
      <c r="G3845" s="18" t="s">
        <v>888</v>
      </c>
      <c r="H3845" s="46">
        <v>0.41</v>
      </c>
      <c r="I3845" s="18" t="s">
        <v>4153</v>
      </c>
    </row>
    <row r="3846" spans="1:9" x14ac:dyDescent="0.35">
      <c r="A3846" s="68">
        <v>46091</v>
      </c>
      <c r="B3846" s="52" t="s">
        <v>789</v>
      </c>
      <c r="C3846" s="30" t="str">
        <f>IFERROR(
INDEX(#REF!,MATCH($E3846,#REF!,0)),
IFERROR(
INDEX('SETORES VARRIÇÃO'!$A:$A,MATCH($E3846,'SETORES VARRIÇÃO'!$H:$H,0)),
IFERROR(
INDEX(#REF!,MATCH($E3846,#REF!,0)),
INDEX(#REF!,MATCH($E3846,#REF!,0))
)))</f>
        <v>JT</v>
      </c>
      <c r="D3846" s="31" t="str">
        <f>IFERROR(
INDEX(#REF!,MATCH($E3846,#REF!,0)),
IFERROR(
INDEX('SETORES VARRIÇÃO'!$B:$B,MATCH($E3846,'SETORES VARRIÇÃO'!$H:$H,0)),
IFERROR(
INDEX(#REF!,MATCH($E3846,#REF!,0)),
INDEX(#REF!,MATCH($E3846,#REF!,0))
)))</f>
        <v>JT10303VJ0033</v>
      </c>
      <c r="E3846" s="30" t="str">
        <f t="shared" si="80"/>
        <v>03-0041</v>
      </c>
      <c r="F3846" s="19" t="str">
        <f>IFERROR(
INDEX(#REF!,MATCH($E3846,#REF!,0)),
IFERROR(
INDEX('SETORES VARRIÇÃO'!$F:$F,MATCH($E3846,'SETORES VARRIÇÃO'!$H:$H,0)),
IFERROR(
INDEX(#REF!,MATCH($E3846,#REF!,0)),
INDEX(#REF!,MATCH($E3846,#REF!,0))
)))</f>
        <v>Terça/Sexta</v>
      </c>
      <c r="G3846" s="18" t="s">
        <v>888</v>
      </c>
      <c r="H3846" s="46">
        <v>0.54</v>
      </c>
      <c r="I3846" s="18" t="s">
        <v>4154</v>
      </c>
    </row>
    <row r="3847" spans="1:9" x14ac:dyDescent="0.35">
      <c r="A3847" s="68">
        <v>46091</v>
      </c>
      <c r="B3847" s="52" t="s">
        <v>790</v>
      </c>
      <c r="C3847" s="30" t="str">
        <f>IFERROR(
INDEX(#REF!,MATCH($E3847,#REF!,0)),
IFERROR(
INDEX('SETORES VARRIÇÃO'!$A:$A,MATCH($E3847,'SETORES VARRIÇÃO'!$H:$H,0)),
IFERROR(
INDEX(#REF!,MATCH($E3847,#REF!,0)),
INDEX(#REF!,MATCH($E3847,#REF!,0))
)))</f>
        <v>JT</v>
      </c>
      <c r="D3847" s="31" t="str">
        <f>IFERROR(
INDEX(#REF!,MATCH($E3847,#REF!,0)),
IFERROR(
INDEX('SETORES VARRIÇÃO'!$B:$B,MATCH($E3847,'SETORES VARRIÇÃO'!$H:$H,0)),
IFERROR(
INDEX(#REF!,MATCH($E3847,#REF!,0)),
INDEX(#REF!,MATCH($E3847,#REF!,0))
)))</f>
        <v>JT10202VJ0056</v>
      </c>
      <c r="E3847" s="30" t="str">
        <f t="shared" si="80"/>
        <v>03-0042</v>
      </c>
      <c r="F3847" s="19" t="str">
        <f>IFERROR(
INDEX(#REF!,MATCH($E3847,#REF!,0)),
IFERROR(
INDEX('SETORES VARRIÇÃO'!$F:$F,MATCH($E3847,'SETORES VARRIÇÃO'!$H:$H,0)),
IFERROR(
INDEX(#REF!,MATCH($E3847,#REF!,0)),
INDEX(#REF!,MATCH($E3847,#REF!,0))
)))</f>
        <v>Segunda/Quarta/Sexta</v>
      </c>
      <c r="G3847" s="18" t="s">
        <v>888</v>
      </c>
      <c r="H3847" s="46">
        <v>0.44</v>
      </c>
      <c r="I3847" s="18" t="s">
        <v>4155</v>
      </c>
    </row>
    <row r="3848" spans="1:9" x14ac:dyDescent="0.35">
      <c r="A3848" s="68">
        <v>46091</v>
      </c>
      <c r="B3848" s="52" t="s">
        <v>566</v>
      </c>
      <c r="C3848" s="30" t="str">
        <f>IFERROR(
INDEX(#REF!,MATCH($E3848,#REF!,0)),
IFERROR(
INDEX('SETORES VARRIÇÃO'!$A:$A,MATCH($E3848,'SETORES VARRIÇÃO'!$H:$H,0)),
IFERROR(
INDEX(#REF!,MATCH($E3848,#REF!,0)),
INDEX(#REF!,MATCH($E3848,#REF!,0))
)))</f>
        <v>JT</v>
      </c>
      <c r="D3848" s="31" t="str">
        <f>IFERROR(
INDEX(#REF!,MATCH($E3848,#REF!,0)),
IFERROR(
INDEX('SETORES VARRIÇÃO'!$B:$B,MATCH($E3848,'SETORES VARRIÇÃO'!$H:$H,0)),
IFERROR(
INDEX(#REF!,MATCH($E3848,#REF!,0)),
INDEX(#REF!,MATCH($E3848,#REF!,0))
)))</f>
        <v>JT10303VJ0029</v>
      </c>
      <c r="E3848" s="30" t="str">
        <f t="shared" si="80"/>
        <v>03-0043</v>
      </c>
      <c r="F3848" s="19" t="str">
        <f>IFERROR(
INDEX(#REF!,MATCH($E3848,#REF!,0)),
IFERROR(
INDEX('SETORES VARRIÇÃO'!$F:$F,MATCH($E3848,'SETORES VARRIÇÃO'!$H:$H,0)),
IFERROR(
INDEX(#REF!,MATCH($E3848,#REF!,0)),
INDEX(#REF!,MATCH($E3848,#REF!,0))
)))</f>
        <v>Terça/Sexta</v>
      </c>
      <c r="G3848" s="18" t="s">
        <v>888</v>
      </c>
      <c r="H3848" s="46">
        <v>0.69</v>
      </c>
      <c r="I3848" s="18" t="s">
        <v>4156</v>
      </c>
    </row>
    <row r="3849" spans="1:9" x14ac:dyDescent="0.35">
      <c r="A3849" s="68">
        <v>46091</v>
      </c>
      <c r="B3849" s="52" t="s">
        <v>735</v>
      </c>
      <c r="C3849" s="30" t="str">
        <f>IFERROR(
INDEX(#REF!,MATCH($E3849,#REF!,0)),
IFERROR(
INDEX('SETORES VARRIÇÃO'!$A:$A,MATCH($E3849,'SETORES VARRIÇÃO'!$H:$H,0)),
IFERROR(
INDEX(#REF!,MATCH($E3849,#REF!,0)),
INDEX(#REF!,MATCH($E3849,#REF!,0))
)))</f>
        <v>CV</v>
      </c>
      <c r="D3849" s="31" t="str">
        <f>IFERROR(
INDEX(#REF!,MATCH($E3849,#REF!,0)),
IFERROR(
INDEX('SETORES VARRIÇÃO'!$B:$B,MATCH($E3849,'SETORES VARRIÇÃO'!$H:$H,0)),
IFERROR(
INDEX(#REF!,MATCH($E3849,#REF!,0)),
INDEX(#REF!,MATCH($E3849,#REF!,0))
)))</f>
        <v>CV10304VJ0023</v>
      </c>
      <c r="E3849" s="30" t="str">
        <f t="shared" si="80"/>
        <v>03-0044</v>
      </c>
      <c r="F3849" s="19" t="str">
        <f>IFERROR(
INDEX(#REF!,MATCH($E3849,#REF!,0)),
IFERROR(
INDEX('SETORES VARRIÇÃO'!$F:$F,MATCH($E3849,'SETORES VARRIÇÃO'!$H:$H,0)),
IFERROR(
INDEX(#REF!,MATCH($E3849,#REF!,0)),
INDEX(#REF!,MATCH($E3849,#REF!,0))
)))</f>
        <v>Quarta/Sábado</v>
      </c>
      <c r="G3849" s="18" t="s">
        <v>887</v>
      </c>
      <c r="H3849" s="46" t="s">
        <v>1032</v>
      </c>
      <c r="I3849" s="18" t="s">
        <v>3678</v>
      </c>
    </row>
    <row r="3850" spans="1:9" x14ac:dyDescent="0.35">
      <c r="A3850" s="68">
        <v>46091</v>
      </c>
      <c r="B3850" s="52" t="s">
        <v>791</v>
      </c>
      <c r="C3850" s="30" t="str">
        <f>IFERROR(
INDEX(#REF!,MATCH($E3850,#REF!,0)),
IFERROR(
INDEX('SETORES VARRIÇÃO'!$A:$A,MATCH($E3850,'SETORES VARRIÇÃO'!$H:$H,0)),
IFERROR(
INDEX(#REF!,MATCH($E3850,#REF!,0)),
INDEX(#REF!,MATCH($E3850,#REF!,0))
)))</f>
        <v>JT</v>
      </c>
      <c r="D3850" s="31" t="str">
        <f>IFERROR(
INDEX(#REF!,MATCH($E3850,#REF!,0)),
IFERROR(
INDEX('SETORES VARRIÇÃO'!$B:$B,MATCH($E3850,'SETORES VARRIÇÃO'!$H:$H,0)),
IFERROR(
INDEX(#REF!,MATCH($E3850,#REF!,0)),
INDEX(#REF!,MATCH($E3850,#REF!,0))
)))</f>
        <v>JT10302VJ0016</v>
      </c>
      <c r="E3850" s="30" t="str">
        <f t="shared" si="80"/>
        <v>03-0045</v>
      </c>
      <c r="F3850" s="19" t="str">
        <f>IFERROR(
INDEX(#REF!,MATCH($E3850,#REF!,0)),
IFERROR(
INDEX('SETORES VARRIÇÃO'!$F:$F,MATCH($E3850,'SETORES VARRIÇÃO'!$H:$H,0)),
IFERROR(
INDEX(#REF!,MATCH($E3850,#REF!,0)),
INDEX(#REF!,MATCH($E3850,#REF!,0))
)))</f>
        <v>Segunda/Quinta</v>
      </c>
      <c r="G3850" s="18" t="s">
        <v>888</v>
      </c>
      <c r="H3850" s="46">
        <v>0.34</v>
      </c>
      <c r="I3850" s="18" t="s">
        <v>4157</v>
      </c>
    </row>
    <row r="3851" spans="1:9" x14ac:dyDescent="0.35">
      <c r="A3851" s="68">
        <v>46091</v>
      </c>
      <c r="B3851" s="52" t="s">
        <v>792</v>
      </c>
      <c r="C3851" s="30" t="str">
        <f>IFERROR(
INDEX(#REF!,MATCH($E3851,#REF!,0)),
IFERROR(
INDEX('SETORES VARRIÇÃO'!$A:$A,MATCH($E3851,'SETORES VARRIÇÃO'!$H:$H,0)),
IFERROR(
INDEX(#REF!,MATCH($E3851,#REF!,0)),
INDEX(#REF!,MATCH($E3851,#REF!,0))
)))</f>
        <v>JT</v>
      </c>
      <c r="D3851" s="31" t="str">
        <f>IFERROR(
INDEX(#REF!,MATCH($E3851,#REF!,0)),
IFERROR(
INDEX('SETORES VARRIÇÃO'!$B:$B,MATCH($E3851,'SETORES VARRIÇÃO'!$H:$H,0)),
IFERROR(
INDEX(#REF!,MATCH($E3851,#REF!,0)),
INDEX(#REF!,MATCH($E3851,#REF!,0))
)))</f>
        <v>JT10203VJ0055</v>
      </c>
      <c r="E3851" s="30" t="str">
        <f t="shared" si="80"/>
        <v>03-0046</v>
      </c>
      <c r="F3851" s="19" t="str">
        <f>IFERROR(
INDEX(#REF!,MATCH($E3851,#REF!,0)),
IFERROR(
INDEX('SETORES VARRIÇÃO'!$F:$F,MATCH($E3851,'SETORES VARRIÇÃO'!$H:$H,0)),
IFERROR(
INDEX(#REF!,MATCH($E3851,#REF!,0)),
INDEX(#REF!,MATCH($E3851,#REF!,0))
)))</f>
        <v>Terça/Quinta/Sábado</v>
      </c>
      <c r="G3851" s="18" t="s">
        <v>888</v>
      </c>
      <c r="H3851" s="46">
        <v>0.56999999999999995</v>
      </c>
      <c r="I3851" s="18" t="s">
        <v>4158</v>
      </c>
    </row>
    <row r="3852" spans="1:9" x14ac:dyDescent="0.35">
      <c r="A3852" s="68">
        <v>46091</v>
      </c>
      <c r="B3852" s="52" t="s">
        <v>793</v>
      </c>
      <c r="C3852" s="30" t="str">
        <f>IFERROR(
INDEX(#REF!,MATCH($E3852,#REF!,0)),
IFERROR(
INDEX('SETORES VARRIÇÃO'!$A:$A,MATCH($E3852,'SETORES VARRIÇÃO'!$H:$H,0)),
IFERROR(
INDEX(#REF!,MATCH($E3852,#REF!,0)),
INDEX(#REF!,MATCH($E3852,#REF!,0))
)))</f>
        <v>MG</v>
      </c>
      <c r="D3852" s="31" t="str">
        <f>IFERROR(
INDEX(#REF!,MATCH($E3852,#REF!,0)),
IFERROR(
INDEX('SETORES VARRIÇÃO'!$B:$B,MATCH($E3852,'SETORES VARRIÇÃO'!$H:$H,0)),
IFERROR(
INDEX(#REF!,MATCH($E3852,#REF!,0)),
INDEX(#REF!,MATCH($E3852,#REF!,0))
)))</f>
        <v>MG10101VJ0002</v>
      </c>
      <c r="E3852" s="30" t="str">
        <f t="shared" si="80"/>
        <v>03-0047</v>
      </c>
      <c r="F3852" s="19" t="str">
        <f>IFERROR(
INDEX(#REF!,MATCH($E3852,#REF!,0)),
IFERROR(
INDEX('SETORES VARRIÇÃO'!$F:$F,MATCH($E3852,'SETORES VARRIÇÃO'!$H:$H,0)),
IFERROR(
INDEX(#REF!,MATCH($E3852,#REF!,0)),
INDEX(#REF!,MATCH($E3852,#REF!,0))
)))</f>
        <v>Segunda a Domingo</v>
      </c>
      <c r="G3852" s="18" t="s">
        <v>888</v>
      </c>
      <c r="H3852" s="46">
        <v>0.64</v>
      </c>
      <c r="I3852" s="18" t="s">
        <v>4159</v>
      </c>
    </row>
    <row r="3853" spans="1:9" x14ac:dyDescent="0.35">
      <c r="A3853" s="68">
        <v>46091</v>
      </c>
      <c r="B3853" s="52" t="s">
        <v>794</v>
      </c>
      <c r="C3853" s="30" t="str">
        <f>IFERROR(
INDEX(#REF!,MATCH($E3853,#REF!,0)),
IFERROR(
INDEX('SETORES VARRIÇÃO'!$A:$A,MATCH($E3853,'SETORES VARRIÇÃO'!$H:$H,0)),
IFERROR(
INDEX(#REF!,MATCH($E3853,#REF!,0)),
INDEX(#REF!,MATCH($E3853,#REF!,0))
)))</f>
        <v>JT</v>
      </c>
      <c r="D3853" s="31" t="str">
        <f>IFERROR(
INDEX(#REF!,MATCH($E3853,#REF!,0)),
IFERROR(
INDEX('SETORES VARRIÇÃO'!$B:$B,MATCH($E3853,'SETORES VARRIÇÃO'!$H:$H,0)),
IFERROR(
INDEX(#REF!,MATCH($E3853,#REF!,0)),
INDEX(#REF!,MATCH($E3853,#REF!,0))
)))</f>
        <v>JT10303VJ0026</v>
      </c>
      <c r="E3853" s="30" t="str">
        <f t="shared" si="80"/>
        <v>03-0048</v>
      </c>
      <c r="F3853" s="19" t="str">
        <f>IFERROR(
INDEX(#REF!,MATCH($E3853,#REF!,0)),
IFERROR(
INDEX('SETORES VARRIÇÃO'!$F:$F,MATCH($E3853,'SETORES VARRIÇÃO'!$H:$H,0)),
IFERROR(
INDEX(#REF!,MATCH($E3853,#REF!,0)),
INDEX(#REF!,MATCH($E3853,#REF!,0))
)))</f>
        <v>Terça/Sexta</v>
      </c>
      <c r="G3853" s="18" t="s">
        <v>888</v>
      </c>
      <c r="H3853" s="46">
        <v>0.24</v>
      </c>
      <c r="I3853" s="18" t="s">
        <v>4160</v>
      </c>
    </row>
    <row r="3854" spans="1:9" x14ac:dyDescent="0.35">
      <c r="A3854" s="68">
        <v>46091</v>
      </c>
      <c r="B3854" s="52" t="s">
        <v>795</v>
      </c>
      <c r="C3854" s="30" t="str">
        <f>IFERROR(
INDEX(#REF!,MATCH($E3854,#REF!,0)),
IFERROR(
INDEX('SETORES VARRIÇÃO'!$A:$A,MATCH($E3854,'SETORES VARRIÇÃO'!$H:$H,0)),
IFERROR(
INDEX(#REF!,MATCH($E3854,#REF!,0)),
INDEX(#REF!,MATCH($E3854,#REF!,0))
)))</f>
        <v>JT</v>
      </c>
      <c r="D3854" s="31" t="str">
        <f>IFERROR(
INDEX(#REF!,MATCH($E3854,#REF!,0)),
IFERROR(
INDEX('SETORES VARRIÇÃO'!$B:$B,MATCH($E3854,'SETORES VARRIÇÃO'!$H:$H,0)),
IFERROR(
INDEX(#REF!,MATCH($E3854,#REF!,0)),
INDEX(#REF!,MATCH($E3854,#REF!,0))
)))</f>
        <v>JT10102VJ0001</v>
      </c>
      <c r="E3854" s="30" t="str">
        <f t="shared" si="80"/>
        <v>03-0049</v>
      </c>
      <c r="F3854" s="19" t="str">
        <f>IFERROR(
INDEX(#REF!,MATCH($E3854,#REF!,0)),
IFERROR(
INDEX('SETORES VARRIÇÃO'!$F:$F,MATCH($E3854,'SETORES VARRIÇÃO'!$H:$H,0)),
IFERROR(
INDEX(#REF!,MATCH($E3854,#REF!,0)),
INDEX(#REF!,MATCH($E3854,#REF!,0))
)))</f>
        <v>Segunda a Domingo</v>
      </c>
      <c r="G3854" s="18" t="s">
        <v>888</v>
      </c>
      <c r="H3854" s="46">
        <v>0.19</v>
      </c>
      <c r="I3854" s="18" t="s">
        <v>4161</v>
      </c>
    </row>
    <row r="3855" spans="1:9" x14ac:dyDescent="0.35">
      <c r="A3855" s="68">
        <v>46091</v>
      </c>
      <c r="B3855" s="52" t="s">
        <v>796</v>
      </c>
      <c r="C3855" s="30" t="str">
        <f>IFERROR(
INDEX(#REF!,MATCH($E3855,#REF!,0)),
IFERROR(
INDEX('SETORES VARRIÇÃO'!$A:$A,MATCH($E3855,'SETORES VARRIÇÃO'!$H:$H,0)),
IFERROR(
INDEX(#REF!,MATCH($E3855,#REF!,0)),
INDEX(#REF!,MATCH($E3855,#REF!,0))
)))</f>
        <v>CV</v>
      </c>
      <c r="D3855" s="31" t="str">
        <f>IFERROR(
INDEX(#REF!,MATCH($E3855,#REF!,0)),
IFERROR(
INDEX('SETORES VARRIÇÃO'!$B:$B,MATCH($E3855,'SETORES VARRIÇÃO'!$H:$H,0)),
IFERROR(
INDEX(#REF!,MATCH($E3855,#REF!,0)),
INDEX(#REF!,MATCH($E3855,#REF!,0))
)))</f>
        <v>CV10203VJ0064</v>
      </c>
      <c r="E3855" s="30" t="str">
        <f t="shared" si="80"/>
        <v>03-0050</v>
      </c>
      <c r="F3855" s="19" t="str">
        <f>IFERROR(
INDEX(#REF!,MATCH($E3855,#REF!,0)),
IFERROR(
INDEX('SETORES VARRIÇÃO'!$F:$F,MATCH($E3855,'SETORES VARRIÇÃO'!$H:$H,0)),
IFERROR(
INDEX(#REF!,MATCH($E3855,#REF!,0)),
INDEX(#REF!,MATCH($E3855,#REF!,0))
)))</f>
        <v>Terça/Quinta/Sábado</v>
      </c>
      <c r="G3855" s="18" t="s">
        <v>888</v>
      </c>
      <c r="H3855" s="46">
        <v>0.19</v>
      </c>
      <c r="I3855" s="18" t="s">
        <v>4162</v>
      </c>
    </row>
    <row r="3856" spans="1:9" x14ac:dyDescent="0.35">
      <c r="A3856" s="68">
        <v>46091</v>
      </c>
      <c r="B3856" s="52" t="s">
        <v>736</v>
      </c>
      <c r="C3856" s="30" t="str">
        <f>IFERROR(
INDEX(#REF!,MATCH($E3856,#REF!,0)),
IFERROR(
INDEX('SETORES VARRIÇÃO'!$A:$A,MATCH($E3856,'SETORES VARRIÇÃO'!$H:$H,0)),
IFERROR(
INDEX(#REF!,MATCH($E3856,#REF!,0)),
INDEX(#REF!,MATCH($E3856,#REF!,0))
)))</f>
        <v>JT</v>
      </c>
      <c r="D3856" s="31" t="str">
        <f>IFERROR(
INDEX(#REF!,MATCH($E3856,#REF!,0)),
IFERROR(
INDEX('SETORES VARRIÇÃO'!$B:$B,MATCH($E3856,'SETORES VARRIÇÃO'!$H:$H,0)),
IFERROR(
INDEX(#REF!,MATCH($E3856,#REF!,0)),
INDEX(#REF!,MATCH($E3856,#REF!,0))
)))</f>
        <v>JT10304VJ0041</v>
      </c>
      <c r="E3856" s="30" t="str">
        <f t="shared" si="80"/>
        <v>03-0051</v>
      </c>
      <c r="F3856" s="19" t="str">
        <f>IFERROR(
INDEX(#REF!,MATCH($E3856,#REF!,0)),
IFERROR(
INDEX('SETORES VARRIÇÃO'!$F:$F,MATCH($E3856,'SETORES VARRIÇÃO'!$H:$H,0)),
IFERROR(
INDEX(#REF!,MATCH($E3856,#REF!,0)),
INDEX(#REF!,MATCH($E3856,#REF!,0))
)))</f>
        <v>Quarta/Sábado</v>
      </c>
      <c r="G3856" s="18" t="s">
        <v>887</v>
      </c>
      <c r="H3856" s="46" t="s">
        <v>934</v>
      </c>
      <c r="I3856" s="18" t="s">
        <v>4040</v>
      </c>
    </row>
    <row r="3857" spans="1:9" x14ac:dyDescent="0.35">
      <c r="A3857" s="68">
        <v>46091</v>
      </c>
      <c r="B3857" s="52" t="s">
        <v>797</v>
      </c>
      <c r="C3857" s="30" t="str">
        <f>IFERROR(
INDEX(#REF!,MATCH($E3857,#REF!,0)),
IFERROR(
INDEX('SETORES VARRIÇÃO'!$A:$A,MATCH($E3857,'SETORES VARRIÇÃO'!$H:$H,0)),
IFERROR(
INDEX(#REF!,MATCH($E3857,#REF!,0)),
INDEX(#REF!,MATCH($E3857,#REF!,0))
)))</f>
        <v>JT</v>
      </c>
      <c r="D3857" s="31" t="str">
        <f>IFERROR(
INDEX(#REF!,MATCH($E3857,#REF!,0)),
IFERROR(
INDEX('SETORES VARRIÇÃO'!$B:$B,MATCH($E3857,'SETORES VARRIÇÃO'!$H:$H,0)),
IFERROR(
INDEX(#REF!,MATCH($E3857,#REF!,0)),
INDEX(#REF!,MATCH($E3857,#REF!,0))
)))</f>
        <v>JT10302VJ0006</v>
      </c>
      <c r="E3857" s="30" t="str">
        <f t="shared" si="80"/>
        <v>03-0052</v>
      </c>
      <c r="F3857" s="19" t="str">
        <f>IFERROR(
INDEX(#REF!,MATCH($E3857,#REF!,0)),
IFERROR(
INDEX('SETORES VARRIÇÃO'!$F:$F,MATCH($E3857,'SETORES VARRIÇÃO'!$H:$H,0)),
IFERROR(
INDEX(#REF!,MATCH($E3857,#REF!,0)),
INDEX(#REF!,MATCH($E3857,#REF!,0))
)))</f>
        <v>Segunda/Quinta</v>
      </c>
      <c r="G3857" s="18" t="s">
        <v>888</v>
      </c>
      <c r="H3857" s="46">
        <v>0.14000000000000001</v>
      </c>
      <c r="I3857" s="18" t="s">
        <v>4163</v>
      </c>
    </row>
    <row r="3858" spans="1:9" x14ac:dyDescent="0.35">
      <c r="A3858" s="68">
        <v>46091</v>
      </c>
      <c r="B3858" s="52" t="s">
        <v>716</v>
      </c>
      <c r="C3858" s="30" t="str">
        <f>IFERROR(
INDEX(#REF!,MATCH($E3858,#REF!,0)),
IFERROR(
INDEX('SETORES VARRIÇÃO'!$A:$A,MATCH($E3858,'SETORES VARRIÇÃO'!$H:$H,0)),
IFERROR(
INDEX(#REF!,MATCH($E3858,#REF!,0)),
INDEX(#REF!,MATCH($E3858,#REF!,0))
)))</f>
        <v>JT</v>
      </c>
      <c r="D3858" s="31" t="str">
        <f>IFERROR(
INDEX(#REF!,MATCH($E3858,#REF!,0)),
IFERROR(
INDEX('SETORES VARRIÇÃO'!$B:$B,MATCH($E3858,'SETORES VARRIÇÃO'!$H:$H,0)),
IFERROR(
INDEX(#REF!,MATCH($E3858,#REF!,0)),
INDEX(#REF!,MATCH($E3858,#REF!,0))
)))</f>
        <v>JT10303VJ0034</v>
      </c>
      <c r="E3858" s="30" t="str">
        <f t="shared" si="80"/>
        <v>03-0053</v>
      </c>
      <c r="F3858" s="19" t="str">
        <f>IFERROR(
INDEX(#REF!,MATCH($E3858,#REF!,0)),
IFERROR(
INDEX('SETORES VARRIÇÃO'!$F:$F,MATCH($E3858,'SETORES VARRIÇÃO'!$H:$H,0)),
IFERROR(
INDEX(#REF!,MATCH($E3858,#REF!,0)),
INDEX(#REF!,MATCH($E3858,#REF!,0))
)))</f>
        <v>Terça/Sexta</v>
      </c>
      <c r="G3858" s="18" t="s">
        <v>888</v>
      </c>
      <c r="H3858" s="46">
        <v>0.28000000000000003</v>
      </c>
      <c r="I3858" s="18" t="s">
        <v>4164</v>
      </c>
    </row>
    <row r="3859" spans="1:9" x14ac:dyDescent="0.35">
      <c r="A3859" s="68">
        <v>46091</v>
      </c>
      <c r="B3859" s="52" t="s">
        <v>798</v>
      </c>
      <c r="C3859" s="30" t="str">
        <f>IFERROR(
INDEX(#REF!,MATCH($E3859,#REF!,0)),
IFERROR(
INDEX('SETORES VARRIÇÃO'!$A:$A,MATCH($E3859,'SETORES VARRIÇÃO'!$H:$H,0)),
IFERROR(
INDEX(#REF!,MATCH($E3859,#REF!,0)),
INDEX(#REF!,MATCH($E3859,#REF!,0))
)))</f>
        <v>JT</v>
      </c>
      <c r="D3859" s="31" t="str">
        <f>IFERROR(
INDEX(#REF!,MATCH($E3859,#REF!,0)),
IFERROR(
INDEX('SETORES VARRIÇÃO'!$B:$B,MATCH($E3859,'SETORES VARRIÇÃO'!$H:$H,0)),
IFERROR(
INDEX(#REF!,MATCH($E3859,#REF!,0)),
INDEX(#REF!,MATCH($E3859,#REF!,0))
)))</f>
        <v>JT10304VJ0040</v>
      </c>
      <c r="E3859" s="30" t="str">
        <f t="shared" si="80"/>
        <v>03-0054</v>
      </c>
      <c r="F3859" s="19" t="str">
        <f>IFERROR(
INDEX(#REF!,MATCH($E3859,#REF!,0)),
IFERROR(
INDEX('SETORES VARRIÇÃO'!$F:$F,MATCH($E3859,'SETORES VARRIÇÃO'!$H:$H,0)),
IFERROR(
INDEX(#REF!,MATCH($E3859,#REF!,0)),
INDEX(#REF!,MATCH($E3859,#REF!,0))
)))</f>
        <v>Quarta/Sábado</v>
      </c>
      <c r="G3859" s="18" t="s">
        <v>888</v>
      </c>
      <c r="H3859" s="46">
        <v>0.24</v>
      </c>
      <c r="I3859" s="18" t="s">
        <v>4165</v>
      </c>
    </row>
    <row r="3860" spans="1:9" x14ac:dyDescent="0.35">
      <c r="A3860" s="68">
        <v>46091</v>
      </c>
      <c r="B3860" s="52" t="s">
        <v>799</v>
      </c>
      <c r="C3860" s="30" t="str">
        <f>IFERROR(
INDEX(#REF!,MATCH($E3860,#REF!,0)),
IFERROR(
INDEX('SETORES VARRIÇÃO'!$A:$A,MATCH($E3860,'SETORES VARRIÇÃO'!$H:$H,0)),
IFERROR(
INDEX(#REF!,MATCH($E3860,#REF!,0)),
INDEX(#REF!,MATCH($E3860,#REF!,0))
)))</f>
        <v>CV</v>
      </c>
      <c r="D3860" s="31" t="str">
        <f>IFERROR(
INDEX(#REF!,MATCH($E3860,#REF!,0)),
IFERROR(
INDEX('SETORES VARRIÇÃO'!$B:$B,MATCH($E3860,'SETORES VARRIÇÃO'!$H:$H,0)),
IFERROR(
INDEX(#REF!,MATCH($E3860,#REF!,0)),
INDEX(#REF!,MATCH($E3860,#REF!,0))
)))</f>
        <v>CV10101VJ0001</v>
      </c>
      <c r="E3860" s="30" t="str">
        <f t="shared" si="80"/>
        <v>03-0055</v>
      </c>
      <c r="F3860" s="19" t="str">
        <f>IFERROR(
INDEX(#REF!,MATCH($E3860,#REF!,0)),
IFERROR(
INDEX('SETORES VARRIÇÃO'!$F:$F,MATCH($E3860,'SETORES VARRIÇÃO'!$H:$H,0)),
IFERROR(
INDEX(#REF!,MATCH($E3860,#REF!,0)),
INDEX(#REF!,MATCH($E3860,#REF!,0))
)))</f>
        <v>Segunda a Domingo</v>
      </c>
      <c r="G3860" s="18" t="s">
        <v>888</v>
      </c>
      <c r="H3860" s="46">
        <v>0.54</v>
      </c>
      <c r="I3860" s="18" t="s">
        <v>4166</v>
      </c>
    </row>
    <row r="3861" spans="1:9" x14ac:dyDescent="0.35">
      <c r="A3861" s="68">
        <v>46091</v>
      </c>
      <c r="B3861" s="52" t="s">
        <v>800</v>
      </c>
      <c r="C3861" s="30" t="str">
        <f>IFERROR(
INDEX(#REF!,MATCH($E3861,#REF!,0)),
IFERROR(
INDEX('SETORES VARRIÇÃO'!$A:$A,MATCH($E3861,'SETORES VARRIÇÃO'!$H:$H,0)),
IFERROR(
INDEX(#REF!,MATCH($E3861,#REF!,0)),
INDEX(#REF!,MATCH($E3861,#REF!,0))
)))</f>
        <v>CV</v>
      </c>
      <c r="D3861" s="31" t="str">
        <f>IFERROR(
INDEX(#REF!,MATCH($E3861,#REF!,0)),
IFERROR(
INDEX('SETORES VARRIÇÃO'!$B:$B,MATCH($E3861,'SETORES VARRIÇÃO'!$H:$H,0)),
IFERROR(
INDEX(#REF!,MATCH($E3861,#REF!,0)),
INDEX(#REF!,MATCH($E3861,#REF!,0))
)))</f>
        <v>CV10202VJ0032</v>
      </c>
      <c r="E3861" s="30" t="str">
        <f t="shared" si="80"/>
        <v>03-0056</v>
      </c>
      <c r="F3861" s="19" t="str">
        <f>IFERROR(
INDEX(#REF!,MATCH($E3861,#REF!,0)),
IFERROR(
INDEX('SETORES VARRIÇÃO'!$F:$F,MATCH($E3861,'SETORES VARRIÇÃO'!$H:$H,0)),
IFERROR(
INDEX(#REF!,MATCH($E3861,#REF!,0)),
INDEX(#REF!,MATCH($E3861,#REF!,0))
)))</f>
        <v>Segunda/Quarta/Sexta</v>
      </c>
      <c r="G3861" s="18" t="s">
        <v>887</v>
      </c>
      <c r="H3861" s="46" t="s">
        <v>946</v>
      </c>
      <c r="I3861" s="18" t="s">
        <v>872</v>
      </c>
    </row>
    <row r="3862" spans="1:9" x14ac:dyDescent="0.35">
      <c r="A3862" s="68">
        <v>46091</v>
      </c>
      <c r="B3862" s="52" t="s">
        <v>748</v>
      </c>
      <c r="C3862" s="30" t="str">
        <f>IFERROR(
INDEX(#REF!,MATCH($E3862,#REF!,0)),
IFERROR(
INDEX('SETORES VARRIÇÃO'!$A:$A,MATCH($E3862,'SETORES VARRIÇÃO'!$H:$H,0)),
IFERROR(
INDEX(#REF!,MATCH($E3862,#REF!,0)),
INDEX(#REF!,MATCH($E3862,#REF!,0))
)))</f>
        <v>CV</v>
      </c>
      <c r="D3862" s="31" t="str">
        <f>IFERROR(
INDEX(#REF!,MATCH($E3862,#REF!,0)),
IFERROR(
INDEX('SETORES VARRIÇÃO'!$B:$B,MATCH($E3862,'SETORES VARRIÇÃO'!$H:$H,0)),
IFERROR(
INDEX(#REF!,MATCH($E3862,#REF!,0)),
INDEX(#REF!,MATCH($E3862,#REF!,0))
)))</f>
        <v>CV10101VJ0005</v>
      </c>
      <c r="E3862" s="30" t="str">
        <f t="shared" si="80"/>
        <v>03-0057</v>
      </c>
      <c r="F3862" s="19" t="str">
        <f>IFERROR(
INDEX(#REF!,MATCH($E3862,#REF!,0)),
IFERROR(
INDEX('SETORES VARRIÇÃO'!$F:$F,MATCH($E3862,'SETORES VARRIÇÃO'!$H:$H,0)),
IFERROR(
INDEX(#REF!,MATCH($E3862,#REF!,0)),
INDEX(#REF!,MATCH($E3862,#REF!,0))
)))</f>
        <v>Segunda a Domingo</v>
      </c>
      <c r="G3862" s="18" t="s">
        <v>888</v>
      </c>
      <c r="H3862" s="46">
        <v>0.59</v>
      </c>
      <c r="I3862" s="18" t="s">
        <v>4167</v>
      </c>
    </row>
    <row r="3863" spans="1:9" x14ac:dyDescent="0.35">
      <c r="A3863" s="68">
        <v>46091</v>
      </c>
      <c r="B3863" s="52" t="s">
        <v>801</v>
      </c>
      <c r="C3863" s="30" t="str">
        <f>IFERROR(
INDEX(#REF!,MATCH($E3863,#REF!,0)),
IFERROR(
INDEX('SETORES VARRIÇÃO'!$A:$A,MATCH($E3863,'SETORES VARRIÇÃO'!$H:$H,0)),
IFERROR(
INDEX(#REF!,MATCH($E3863,#REF!,0)),
INDEX(#REF!,MATCH($E3863,#REF!,0))
)))</f>
        <v>JT</v>
      </c>
      <c r="D3863" s="31" t="str">
        <f>IFERROR(
INDEX(#REF!,MATCH($E3863,#REF!,0)),
IFERROR(
INDEX('SETORES VARRIÇÃO'!$B:$B,MATCH($E3863,'SETORES VARRIÇÃO'!$H:$H,0)),
IFERROR(
INDEX(#REF!,MATCH($E3863,#REF!,0)),
INDEX(#REF!,MATCH($E3863,#REF!,0))
)))</f>
        <v>JT10302VJ0019</v>
      </c>
      <c r="E3863" s="30" t="str">
        <f t="shared" si="80"/>
        <v>03-0058</v>
      </c>
      <c r="F3863" s="19" t="str">
        <f>IFERROR(
INDEX(#REF!,MATCH($E3863,#REF!,0)),
IFERROR(
INDEX('SETORES VARRIÇÃO'!$F:$F,MATCH($E3863,'SETORES VARRIÇÃO'!$H:$H,0)),
IFERROR(
INDEX(#REF!,MATCH($E3863,#REF!,0)),
INDEX(#REF!,MATCH($E3863,#REF!,0))
)))</f>
        <v>Segunda/Quinta</v>
      </c>
      <c r="G3863" s="18" t="s">
        <v>888</v>
      </c>
      <c r="H3863" s="46">
        <v>0.34</v>
      </c>
      <c r="I3863" s="18" t="s">
        <v>4168</v>
      </c>
    </row>
    <row r="3864" spans="1:9" x14ac:dyDescent="0.35">
      <c r="A3864" s="68">
        <v>46091</v>
      </c>
      <c r="B3864" s="52" t="s">
        <v>802</v>
      </c>
      <c r="C3864" s="30" t="str">
        <f>IFERROR(
INDEX(#REF!,MATCH($E3864,#REF!,0)),
IFERROR(
INDEX('SETORES VARRIÇÃO'!$A:$A,MATCH($E3864,'SETORES VARRIÇÃO'!$H:$H,0)),
IFERROR(
INDEX(#REF!,MATCH($E3864,#REF!,0)),
INDEX(#REF!,MATCH($E3864,#REF!,0))
)))</f>
        <v>JT</v>
      </c>
      <c r="D3864" s="31" t="str">
        <f>IFERROR(
INDEX(#REF!,MATCH($E3864,#REF!,0)),
IFERROR(
INDEX('SETORES VARRIÇÃO'!$B:$B,MATCH($E3864,'SETORES VARRIÇÃO'!$H:$H,0)),
IFERROR(
INDEX(#REF!,MATCH($E3864,#REF!,0)),
INDEX(#REF!,MATCH($E3864,#REF!,0))
)))</f>
        <v>JT20102VJ0003</v>
      </c>
      <c r="E3864" s="30" t="str">
        <f t="shared" si="80"/>
        <v>03-0059</v>
      </c>
      <c r="F3864" s="19" t="str">
        <f>IFERROR(
INDEX(#REF!,MATCH($E3864,#REF!,0)),
IFERROR(
INDEX('SETORES VARRIÇÃO'!$F:$F,MATCH($E3864,'SETORES VARRIÇÃO'!$H:$H,0)),
IFERROR(
INDEX(#REF!,MATCH($E3864,#REF!,0)),
INDEX(#REF!,MATCH($E3864,#REF!,0))
)))</f>
        <v>Segunda a Domingo</v>
      </c>
      <c r="G3864" s="18" t="s">
        <v>887</v>
      </c>
      <c r="H3864" s="46" t="s">
        <v>894</v>
      </c>
      <c r="I3864" s="18" t="s">
        <v>2380</v>
      </c>
    </row>
    <row r="3865" spans="1:9" x14ac:dyDescent="0.35">
      <c r="A3865" s="68">
        <v>46091</v>
      </c>
      <c r="B3865" s="52" t="s">
        <v>803</v>
      </c>
      <c r="C3865" s="30" t="str">
        <f>IFERROR(
INDEX(#REF!,MATCH($E3865,#REF!,0)),
IFERROR(
INDEX('SETORES VARRIÇÃO'!$A:$A,MATCH($E3865,'SETORES VARRIÇÃO'!$H:$H,0)),
IFERROR(
INDEX(#REF!,MATCH($E3865,#REF!,0)),
INDEX(#REF!,MATCH($E3865,#REF!,0))
)))</f>
        <v>CV</v>
      </c>
      <c r="D3865" s="31" t="str">
        <f>IFERROR(
INDEX(#REF!,MATCH($E3865,#REF!,0)),
IFERROR(
INDEX('SETORES VARRIÇÃO'!$B:$B,MATCH($E3865,'SETORES VARRIÇÃO'!$H:$H,0)),
IFERROR(
INDEX(#REF!,MATCH($E3865,#REF!,0)),
INDEX(#REF!,MATCH($E3865,#REF!,0))
)))</f>
        <v>CV10101VJ0002</v>
      </c>
      <c r="E3865" s="30" t="str">
        <f t="shared" si="80"/>
        <v>03-0060</v>
      </c>
      <c r="F3865" s="19" t="str">
        <f>IFERROR(
INDEX(#REF!,MATCH($E3865,#REF!,0)),
IFERROR(
INDEX('SETORES VARRIÇÃO'!$F:$F,MATCH($E3865,'SETORES VARRIÇÃO'!$H:$H,0)),
IFERROR(
INDEX(#REF!,MATCH($E3865,#REF!,0)),
INDEX(#REF!,MATCH($E3865,#REF!,0))
)))</f>
        <v>Segunda a Domingo</v>
      </c>
      <c r="G3865" s="18" t="s">
        <v>888</v>
      </c>
      <c r="H3865" s="46">
        <v>0.84</v>
      </c>
      <c r="I3865" s="18" t="s">
        <v>4169</v>
      </c>
    </row>
    <row r="3866" spans="1:9" x14ac:dyDescent="0.35">
      <c r="A3866" s="68">
        <v>46091</v>
      </c>
      <c r="B3866" s="52" t="s">
        <v>804</v>
      </c>
      <c r="C3866" s="30" t="str">
        <f>IFERROR(
INDEX(#REF!,MATCH($E3866,#REF!,0)),
IFERROR(
INDEX('SETORES VARRIÇÃO'!$A:$A,MATCH($E3866,'SETORES VARRIÇÃO'!$H:$H,0)),
IFERROR(
INDEX(#REF!,MATCH($E3866,#REF!,0)),
INDEX(#REF!,MATCH($E3866,#REF!,0))
)))</f>
        <v>CV</v>
      </c>
      <c r="D3866" s="31" t="str">
        <f>IFERROR(
INDEX(#REF!,MATCH($E3866,#REF!,0)),
IFERROR(
INDEX('SETORES VARRIÇÃO'!$B:$B,MATCH($E3866,'SETORES VARRIÇÃO'!$H:$H,0)),
IFERROR(
INDEX(#REF!,MATCH($E3866,#REF!,0)),
INDEX(#REF!,MATCH($E3866,#REF!,0))
)))</f>
        <v>CV10303VJ0019</v>
      </c>
      <c r="E3866" s="30" t="str">
        <f t="shared" si="80"/>
        <v>03-0061</v>
      </c>
      <c r="F3866" s="19" t="str">
        <f>IFERROR(
INDEX(#REF!,MATCH($E3866,#REF!,0)),
IFERROR(
INDEX('SETORES VARRIÇÃO'!$F:$F,MATCH($E3866,'SETORES VARRIÇÃO'!$H:$H,0)),
IFERROR(
INDEX(#REF!,MATCH($E3866,#REF!,0)),
INDEX(#REF!,MATCH($E3866,#REF!,0))
)))</f>
        <v>Terça/Sexta</v>
      </c>
      <c r="G3866" s="18" t="s">
        <v>888</v>
      </c>
      <c r="H3866" s="46">
        <v>0.59</v>
      </c>
      <c r="I3866" s="18" t="s">
        <v>4170</v>
      </c>
    </row>
    <row r="3867" spans="1:9" x14ac:dyDescent="0.35">
      <c r="A3867" s="68">
        <v>46091</v>
      </c>
      <c r="B3867" s="52" t="s">
        <v>737</v>
      </c>
      <c r="C3867" s="30" t="str">
        <f>IFERROR(
INDEX(#REF!,MATCH($E3867,#REF!,0)),
IFERROR(
INDEX('SETORES VARRIÇÃO'!$A:$A,MATCH($E3867,'SETORES VARRIÇÃO'!$H:$H,0)),
IFERROR(
INDEX(#REF!,MATCH($E3867,#REF!,0)),
INDEX(#REF!,MATCH($E3867,#REF!,0))
)))</f>
        <v>CV</v>
      </c>
      <c r="D3867" s="31" t="str">
        <f>IFERROR(
INDEX(#REF!,MATCH($E3867,#REF!,0)),
IFERROR(
INDEX('SETORES VARRIÇÃO'!$B:$B,MATCH($E3867,'SETORES VARRIÇÃO'!$H:$H,0)),
IFERROR(
INDEX(#REF!,MATCH($E3867,#REF!,0)),
INDEX(#REF!,MATCH($E3867,#REF!,0))
)))</f>
        <v>CV10304VJ0024</v>
      </c>
      <c r="E3867" s="30" t="str">
        <f t="shared" si="80"/>
        <v>03-0062</v>
      </c>
      <c r="F3867" s="19" t="str">
        <f>IFERROR(
INDEX(#REF!,MATCH($E3867,#REF!,0)),
IFERROR(
INDEX('SETORES VARRIÇÃO'!$F:$F,MATCH($E3867,'SETORES VARRIÇÃO'!$H:$H,0)),
IFERROR(
INDEX(#REF!,MATCH($E3867,#REF!,0)),
INDEX(#REF!,MATCH($E3867,#REF!,0))
)))</f>
        <v>Quarta/Sábado</v>
      </c>
      <c r="G3867" s="18" t="s">
        <v>887</v>
      </c>
      <c r="H3867" s="46" t="s">
        <v>1051</v>
      </c>
      <c r="I3867" s="18" t="s">
        <v>3694</v>
      </c>
    </row>
    <row r="3868" spans="1:9" x14ac:dyDescent="0.35">
      <c r="A3868" s="68">
        <v>46091</v>
      </c>
      <c r="B3868" s="52" t="s">
        <v>805</v>
      </c>
      <c r="C3868" s="30" t="str">
        <f>IFERROR(
INDEX(#REF!,MATCH($E3868,#REF!,0)),
IFERROR(
INDEX('SETORES VARRIÇÃO'!$A:$A,MATCH($E3868,'SETORES VARRIÇÃO'!$H:$H,0)),
IFERROR(
INDEX(#REF!,MATCH($E3868,#REF!,0)),
INDEX(#REF!,MATCH($E3868,#REF!,0))
)))</f>
        <v>JT</v>
      </c>
      <c r="D3868" s="31" t="str">
        <f>IFERROR(
INDEX(#REF!,MATCH($E3868,#REF!,0)),
IFERROR(
INDEX('SETORES VARRIÇÃO'!$B:$B,MATCH($E3868,'SETORES VARRIÇÃO'!$H:$H,0)),
IFERROR(
INDEX(#REF!,MATCH($E3868,#REF!,0)),
INDEX(#REF!,MATCH($E3868,#REF!,0))
)))</f>
        <v>JT10303VJ0028</v>
      </c>
      <c r="E3868" s="30" t="str">
        <f t="shared" si="80"/>
        <v>03-0063</v>
      </c>
      <c r="F3868" s="19" t="str">
        <f>IFERROR(
INDEX(#REF!,MATCH($E3868,#REF!,0)),
IFERROR(
INDEX('SETORES VARRIÇÃO'!$F:$F,MATCH($E3868,'SETORES VARRIÇÃO'!$H:$H,0)),
IFERROR(
INDEX(#REF!,MATCH($E3868,#REF!,0)),
INDEX(#REF!,MATCH($E3868,#REF!,0))
)))</f>
        <v>Terça/Sexta</v>
      </c>
      <c r="G3868" s="18" t="s">
        <v>888</v>
      </c>
      <c r="H3868" s="46">
        <v>0.28999999999999998</v>
      </c>
      <c r="I3868" s="18" t="s">
        <v>4171</v>
      </c>
    </row>
    <row r="3869" spans="1:9" x14ac:dyDescent="0.35">
      <c r="A3869" s="68">
        <v>46091</v>
      </c>
      <c r="B3869" s="52" t="s">
        <v>806</v>
      </c>
      <c r="C3869" s="30" t="str">
        <f>IFERROR(
INDEX(#REF!,MATCH($E3869,#REF!,0)),
IFERROR(
INDEX('SETORES VARRIÇÃO'!$A:$A,MATCH($E3869,'SETORES VARRIÇÃO'!$H:$H,0)),
IFERROR(
INDEX(#REF!,MATCH($E3869,#REF!,0)),
INDEX(#REF!,MATCH($E3869,#REF!,0))
)))</f>
        <v>CV</v>
      </c>
      <c r="D3869" s="31" t="str">
        <f>IFERROR(
INDEX(#REF!,MATCH($E3869,#REF!,0)),
IFERROR(
INDEX('SETORES VARRIÇÃO'!$B:$B,MATCH($E3869,'SETORES VARRIÇÃO'!$H:$H,0)),
IFERROR(
INDEX(#REF!,MATCH($E3869,#REF!,0)),
INDEX(#REF!,MATCH($E3869,#REF!,0))
)))</f>
        <v>CV10101VJ0003</v>
      </c>
      <c r="E3869" s="30" t="str">
        <f t="shared" si="80"/>
        <v>03-0064</v>
      </c>
      <c r="F3869" s="19" t="str">
        <f>IFERROR(
INDEX(#REF!,MATCH($E3869,#REF!,0)),
IFERROR(
INDEX('SETORES VARRIÇÃO'!$F:$F,MATCH($E3869,'SETORES VARRIÇÃO'!$H:$H,0)),
IFERROR(
INDEX(#REF!,MATCH($E3869,#REF!,0)),
INDEX(#REF!,MATCH($E3869,#REF!,0))
)))</f>
        <v>Segunda a Domingo</v>
      </c>
      <c r="G3869" s="18" t="s">
        <v>888</v>
      </c>
      <c r="H3869" s="46">
        <v>0.67</v>
      </c>
      <c r="I3869" s="18" t="s">
        <v>4172</v>
      </c>
    </row>
    <row r="3870" spans="1:9" x14ac:dyDescent="0.35">
      <c r="A3870" s="68">
        <v>46091</v>
      </c>
      <c r="B3870" s="52" t="s">
        <v>807</v>
      </c>
      <c r="C3870" s="30" t="str">
        <f>IFERROR(
INDEX(#REF!,MATCH($E3870,#REF!,0)),
IFERROR(
INDEX('SETORES VARRIÇÃO'!$A:$A,MATCH($E3870,'SETORES VARRIÇÃO'!$H:$H,0)),
IFERROR(
INDEX(#REF!,MATCH($E3870,#REF!,0)),
INDEX(#REF!,MATCH($E3870,#REF!,0))
)))</f>
        <v>CV</v>
      </c>
      <c r="D3870" s="31" t="str">
        <f>IFERROR(
INDEX(#REF!,MATCH($E3870,#REF!,0)),
IFERROR(
INDEX('SETORES VARRIÇÃO'!$B:$B,MATCH($E3870,'SETORES VARRIÇÃO'!$H:$H,0)),
IFERROR(
INDEX(#REF!,MATCH($E3870,#REF!,0)),
INDEX(#REF!,MATCH($E3870,#REF!,0))
)))</f>
        <v>CV10302VJ0013</v>
      </c>
      <c r="E3870" s="30" t="str">
        <f t="shared" ref="E3870:E3933" si="81">SUBSTITUTE(B3870,"SMSUB-LUTOCAR-","")</f>
        <v>03-0065</v>
      </c>
      <c r="F3870" s="19" t="str">
        <f>IFERROR(
INDEX(#REF!,MATCH($E3870,#REF!,0)),
IFERROR(
INDEX('SETORES VARRIÇÃO'!$F:$F,MATCH($E3870,'SETORES VARRIÇÃO'!$H:$H,0)),
IFERROR(
INDEX(#REF!,MATCH($E3870,#REF!,0)),
INDEX(#REF!,MATCH($E3870,#REF!,0))
)))</f>
        <v>Segunda/Quinta</v>
      </c>
      <c r="G3870" s="18" t="s">
        <v>887</v>
      </c>
      <c r="H3870" s="46" t="s">
        <v>1051</v>
      </c>
      <c r="I3870" s="18" t="s">
        <v>4050</v>
      </c>
    </row>
    <row r="3871" spans="1:9" x14ac:dyDescent="0.35">
      <c r="A3871" s="68">
        <v>46091</v>
      </c>
      <c r="B3871" s="52" t="s">
        <v>808</v>
      </c>
      <c r="C3871" s="30" t="str">
        <f>IFERROR(
INDEX(#REF!,MATCH($E3871,#REF!,0)),
IFERROR(
INDEX('SETORES VARRIÇÃO'!$A:$A,MATCH($E3871,'SETORES VARRIÇÃO'!$H:$H,0)),
IFERROR(
INDEX(#REF!,MATCH($E3871,#REF!,0)),
INDEX(#REF!,MATCH($E3871,#REF!,0))
)))</f>
        <v>CV</v>
      </c>
      <c r="D3871" s="31" t="str">
        <f>IFERROR(
INDEX(#REF!,MATCH($E3871,#REF!,0)),
IFERROR(
INDEX('SETORES VARRIÇÃO'!$B:$B,MATCH($E3871,'SETORES VARRIÇÃO'!$H:$H,0)),
IFERROR(
INDEX(#REF!,MATCH($E3871,#REF!,0)),
INDEX(#REF!,MATCH($E3871,#REF!,0))
)))</f>
        <v>CV10203VJ0048</v>
      </c>
      <c r="E3871" s="30" t="str">
        <f t="shared" si="81"/>
        <v>03-0066</v>
      </c>
      <c r="F3871" s="19" t="str">
        <f>IFERROR(
INDEX(#REF!,MATCH($E3871,#REF!,0)),
IFERROR(
INDEX('SETORES VARRIÇÃO'!$F:$F,MATCH($E3871,'SETORES VARRIÇÃO'!$H:$H,0)),
IFERROR(
INDEX(#REF!,MATCH($E3871,#REF!,0)),
INDEX(#REF!,MATCH($E3871,#REF!,0))
)))</f>
        <v>Terça/Quinta/Sábado</v>
      </c>
      <c r="G3871" s="18" t="s">
        <v>888</v>
      </c>
      <c r="H3871" s="46">
        <v>0.54</v>
      </c>
      <c r="I3871" s="18" t="s">
        <v>4173</v>
      </c>
    </row>
    <row r="3872" spans="1:9" x14ac:dyDescent="0.35">
      <c r="A3872" s="68">
        <v>46091</v>
      </c>
      <c r="B3872" s="52" t="s">
        <v>809</v>
      </c>
      <c r="C3872" s="30" t="str">
        <f>IFERROR(
INDEX(#REF!,MATCH($E3872,#REF!,0)),
IFERROR(
INDEX('SETORES VARRIÇÃO'!$A:$A,MATCH($E3872,'SETORES VARRIÇÃO'!$H:$H,0)),
IFERROR(
INDEX(#REF!,MATCH($E3872,#REF!,0)),
INDEX(#REF!,MATCH($E3872,#REF!,0))
)))</f>
        <v>CV</v>
      </c>
      <c r="D3872" s="31" t="str">
        <f>IFERROR(
INDEX(#REF!,MATCH($E3872,#REF!,0)),
IFERROR(
INDEX('SETORES VARRIÇÃO'!$B:$B,MATCH($E3872,'SETORES VARRIÇÃO'!$H:$H,0)),
IFERROR(
INDEX(#REF!,MATCH($E3872,#REF!,0)),
INDEX(#REF!,MATCH($E3872,#REF!,0))
)))</f>
        <v>CV10303VJ0021</v>
      </c>
      <c r="E3872" s="30" t="str">
        <f t="shared" si="81"/>
        <v>03-0067</v>
      </c>
      <c r="F3872" s="19" t="str">
        <f>IFERROR(
INDEX(#REF!,MATCH($E3872,#REF!,0)),
IFERROR(
INDEX('SETORES VARRIÇÃO'!$F:$F,MATCH($E3872,'SETORES VARRIÇÃO'!$H:$H,0)),
IFERROR(
INDEX(#REF!,MATCH($E3872,#REF!,0)),
INDEX(#REF!,MATCH($E3872,#REF!,0))
)))</f>
        <v>Terça/Sexta</v>
      </c>
      <c r="G3872" s="18" t="s">
        <v>888</v>
      </c>
      <c r="H3872" s="46">
        <v>0.59</v>
      </c>
      <c r="I3872" s="18" t="s">
        <v>4174</v>
      </c>
    </row>
    <row r="3873" spans="1:9" x14ac:dyDescent="0.35">
      <c r="A3873" s="68">
        <v>46091</v>
      </c>
      <c r="B3873" s="52" t="s">
        <v>810</v>
      </c>
      <c r="C3873" s="30" t="str">
        <f>IFERROR(
INDEX(#REF!,MATCH($E3873,#REF!,0)),
IFERROR(
INDEX('SETORES VARRIÇÃO'!$A:$A,MATCH($E3873,'SETORES VARRIÇÃO'!$H:$H,0)),
IFERROR(
INDEX(#REF!,MATCH($E3873,#REF!,0)),
INDEX(#REF!,MATCH($E3873,#REF!,0))
)))</f>
        <v>JT</v>
      </c>
      <c r="D3873" s="31" t="str">
        <f>IFERROR(
INDEX(#REF!,MATCH($E3873,#REF!,0)),
IFERROR(
INDEX('SETORES VARRIÇÃO'!$B:$B,MATCH($E3873,'SETORES VARRIÇÃO'!$H:$H,0)),
IFERROR(
INDEX(#REF!,MATCH($E3873,#REF!,0)),
INDEX(#REF!,MATCH($E3873,#REF!,0))
)))</f>
        <v>JT10302VJ0007</v>
      </c>
      <c r="E3873" s="30" t="str">
        <f t="shared" si="81"/>
        <v>03-0068</v>
      </c>
      <c r="F3873" s="19" t="str">
        <f>IFERROR(
INDEX(#REF!,MATCH($E3873,#REF!,0)),
IFERROR(
INDEX('SETORES VARRIÇÃO'!$F:$F,MATCH($E3873,'SETORES VARRIÇÃO'!$H:$H,0)),
IFERROR(
INDEX(#REF!,MATCH($E3873,#REF!,0)),
INDEX(#REF!,MATCH($E3873,#REF!,0))
)))</f>
        <v>Segunda/Quinta</v>
      </c>
      <c r="G3873" s="18" t="s">
        <v>888</v>
      </c>
      <c r="H3873" s="46">
        <v>0.63</v>
      </c>
      <c r="I3873" s="18" t="s">
        <v>4175</v>
      </c>
    </row>
    <row r="3874" spans="1:9" x14ac:dyDescent="0.35">
      <c r="A3874" s="68">
        <v>46091</v>
      </c>
      <c r="B3874" s="52" t="s">
        <v>811</v>
      </c>
      <c r="C3874" s="30" t="str">
        <f>IFERROR(
INDEX(#REF!,MATCH($E3874,#REF!,0)),
IFERROR(
INDEX('SETORES VARRIÇÃO'!$A:$A,MATCH($E3874,'SETORES VARRIÇÃO'!$H:$H,0)),
IFERROR(
INDEX(#REF!,MATCH($E3874,#REF!,0)),
INDEX(#REF!,MATCH($E3874,#REF!,0))
)))</f>
        <v>MG</v>
      </c>
      <c r="D3874" s="31" t="str">
        <f>IFERROR(
INDEX(#REF!,MATCH($E3874,#REF!,0)),
IFERROR(
INDEX('SETORES VARRIÇÃO'!$B:$B,MATCH($E3874,'SETORES VARRIÇÃO'!$H:$H,0)),
IFERROR(
INDEX(#REF!,MATCH($E3874,#REF!,0)),
INDEX(#REF!,MATCH($E3874,#REF!,0))
)))</f>
        <v>MG10101VJ0004</v>
      </c>
      <c r="E3874" s="30" t="str">
        <f t="shared" si="81"/>
        <v>03-0069</v>
      </c>
      <c r="F3874" s="19" t="str">
        <f>IFERROR(
INDEX(#REF!,MATCH($E3874,#REF!,0)),
IFERROR(
INDEX('SETORES VARRIÇÃO'!$F:$F,MATCH($E3874,'SETORES VARRIÇÃO'!$H:$H,0)),
IFERROR(
INDEX(#REF!,MATCH($E3874,#REF!,0)),
INDEX(#REF!,MATCH($E3874,#REF!,0))
)))</f>
        <v>Segunda a Domingo</v>
      </c>
      <c r="G3874" s="18" t="s">
        <v>888</v>
      </c>
      <c r="H3874" s="46">
        <v>0.89</v>
      </c>
      <c r="I3874" s="18" t="s">
        <v>4176</v>
      </c>
    </row>
    <row r="3875" spans="1:9" x14ac:dyDescent="0.35">
      <c r="A3875" s="68">
        <v>46091</v>
      </c>
      <c r="B3875" s="52" t="s">
        <v>812</v>
      </c>
      <c r="C3875" s="30" t="str">
        <f>IFERROR(
INDEX(#REF!,MATCH($E3875,#REF!,0)),
IFERROR(
INDEX('SETORES VARRIÇÃO'!$A:$A,MATCH($E3875,'SETORES VARRIÇÃO'!$H:$H,0)),
IFERROR(
INDEX(#REF!,MATCH($E3875,#REF!,0)),
INDEX(#REF!,MATCH($E3875,#REF!,0))
)))</f>
        <v>CV</v>
      </c>
      <c r="D3875" s="31" t="str">
        <f>IFERROR(
INDEX(#REF!,MATCH($E3875,#REF!,0)),
IFERROR(
INDEX('SETORES VARRIÇÃO'!$B:$B,MATCH($E3875,'SETORES VARRIÇÃO'!$H:$H,0)),
IFERROR(
INDEX(#REF!,MATCH($E3875,#REF!,0)),
INDEX(#REF!,MATCH($E3875,#REF!,0))
)))</f>
        <v>CV10302VJ0016</v>
      </c>
      <c r="E3875" s="30" t="str">
        <f t="shared" si="81"/>
        <v>03-0070</v>
      </c>
      <c r="F3875" s="19" t="str">
        <f>IFERROR(
INDEX(#REF!,MATCH($E3875,#REF!,0)),
IFERROR(
INDEX('SETORES VARRIÇÃO'!$F:$F,MATCH($E3875,'SETORES VARRIÇÃO'!$H:$H,0)),
IFERROR(
INDEX(#REF!,MATCH($E3875,#REF!,0)),
INDEX(#REF!,MATCH($E3875,#REF!,0))
)))</f>
        <v>Segunda/Quinta</v>
      </c>
      <c r="G3875" s="18" t="s">
        <v>888</v>
      </c>
      <c r="H3875" s="46">
        <v>0.56000000000000005</v>
      </c>
      <c r="I3875" s="18" t="s">
        <v>4177</v>
      </c>
    </row>
    <row r="3876" spans="1:9" x14ac:dyDescent="0.35">
      <c r="A3876" s="68">
        <v>46091</v>
      </c>
      <c r="B3876" s="52" t="s">
        <v>717</v>
      </c>
      <c r="C3876" s="30" t="str">
        <f>IFERROR(
INDEX(#REF!,MATCH($E3876,#REF!,0)),
IFERROR(
INDEX('SETORES VARRIÇÃO'!$A:$A,MATCH($E3876,'SETORES VARRIÇÃO'!$H:$H,0)),
IFERROR(
INDEX(#REF!,MATCH($E3876,#REF!,0)),
INDEX(#REF!,MATCH($E3876,#REF!,0))
)))</f>
        <v>CV</v>
      </c>
      <c r="D3876" s="31" t="str">
        <f>IFERROR(
INDEX(#REF!,MATCH($E3876,#REF!,0)),
IFERROR(
INDEX('SETORES VARRIÇÃO'!$B:$B,MATCH($E3876,'SETORES VARRIÇÃO'!$H:$H,0)),
IFERROR(
INDEX(#REF!,MATCH($E3876,#REF!,0)),
INDEX(#REF!,MATCH($E3876,#REF!,0))
)))</f>
        <v>CV10203VJ0050</v>
      </c>
      <c r="E3876" s="30" t="str">
        <f t="shared" si="81"/>
        <v>03-0071</v>
      </c>
      <c r="F3876" s="19" t="str">
        <f>IFERROR(
INDEX(#REF!,MATCH($E3876,#REF!,0)),
IFERROR(
INDEX('SETORES VARRIÇÃO'!$F:$F,MATCH($E3876,'SETORES VARRIÇÃO'!$H:$H,0)),
IFERROR(
INDEX(#REF!,MATCH($E3876,#REF!,0)),
INDEX(#REF!,MATCH($E3876,#REF!,0))
)))</f>
        <v>Terça/Quinta/Sábado</v>
      </c>
      <c r="G3876" s="18" t="s">
        <v>888</v>
      </c>
      <c r="H3876" s="46">
        <v>1</v>
      </c>
      <c r="I3876" s="18" t="s">
        <v>4178</v>
      </c>
    </row>
    <row r="3877" spans="1:9" x14ac:dyDescent="0.35">
      <c r="A3877" s="68">
        <v>46091</v>
      </c>
      <c r="B3877" s="52" t="s">
        <v>813</v>
      </c>
      <c r="C3877" s="30" t="str">
        <f>IFERROR(
INDEX(#REF!,MATCH($E3877,#REF!,0)),
IFERROR(
INDEX('SETORES VARRIÇÃO'!$A:$A,MATCH($E3877,'SETORES VARRIÇÃO'!$H:$H,0)),
IFERROR(
INDEX(#REF!,MATCH($E3877,#REF!,0)),
INDEX(#REF!,MATCH($E3877,#REF!,0))
)))</f>
        <v>MG</v>
      </c>
      <c r="D3877" s="31" t="str">
        <f>IFERROR(
INDEX(#REF!,MATCH($E3877,#REF!,0)),
IFERROR(
INDEX('SETORES VARRIÇÃO'!$B:$B,MATCH($E3877,'SETORES VARRIÇÃO'!$H:$H,0)),
IFERROR(
INDEX(#REF!,MATCH($E3877,#REF!,0)),
INDEX(#REF!,MATCH($E3877,#REF!,0))
)))</f>
        <v>MG10101VJ0011</v>
      </c>
      <c r="E3877" s="30" t="str">
        <f t="shared" si="81"/>
        <v>03-0072</v>
      </c>
      <c r="F3877" s="19" t="str">
        <f>IFERROR(
INDEX(#REF!,MATCH($E3877,#REF!,0)),
IFERROR(
INDEX('SETORES VARRIÇÃO'!$F:$F,MATCH($E3877,'SETORES VARRIÇÃO'!$H:$H,0)),
IFERROR(
INDEX(#REF!,MATCH($E3877,#REF!,0)),
INDEX(#REF!,MATCH($E3877,#REF!,0))
)))</f>
        <v>Segunda a Domingo</v>
      </c>
      <c r="G3877" s="18" t="s">
        <v>888</v>
      </c>
      <c r="H3877" s="46">
        <v>0.67</v>
      </c>
      <c r="I3877" s="18" t="s">
        <v>4179</v>
      </c>
    </row>
    <row r="3878" spans="1:9" x14ac:dyDescent="0.35">
      <c r="A3878" s="68">
        <v>46091</v>
      </c>
      <c r="B3878" s="52" t="s">
        <v>718</v>
      </c>
      <c r="C3878" s="30" t="str">
        <f>IFERROR(
INDEX(#REF!,MATCH($E3878,#REF!,0)),
IFERROR(
INDEX('SETORES VARRIÇÃO'!$A:$A,MATCH($E3878,'SETORES VARRIÇÃO'!$H:$H,0)),
IFERROR(
INDEX(#REF!,MATCH($E3878,#REF!,0)),
INDEX(#REF!,MATCH($E3878,#REF!,0))
)))</f>
        <v>CV</v>
      </c>
      <c r="D3878" s="31" t="str">
        <f>IFERROR(
INDEX(#REF!,MATCH($E3878,#REF!,0)),
IFERROR(
INDEX('SETORES VARRIÇÃO'!$B:$B,MATCH($E3878,'SETORES VARRIÇÃO'!$H:$H,0)),
IFERROR(
INDEX(#REF!,MATCH($E3878,#REF!,0)),
INDEX(#REF!,MATCH($E3878,#REF!,0))
)))</f>
        <v>CV10303VJ0017</v>
      </c>
      <c r="E3878" s="30" t="str">
        <f t="shared" si="81"/>
        <v>03-0073</v>
      </c>
      <c r="F3878" s="19" t="str">
        <f>IFERROR(
INDEX(#REF!,MATCH($E3878,#REF!,0)),
IFERROR(
INDEX('SETORES VARRIÇÃO'!$F:$F,MATCH($E3878,'SETORES VARRIÇÃO'!$H:$H,0)),
IFERROR(
INDEX(#REF!,MATCH($E3878,#REF!,0)),
INDEX(#REF!,MATCH($E3878,#REF!,0))
)))</f>
        <v>Terça/Sexta</v>
      </c>
      <c r="G3878" s="18" t="s">
        <v>887</v>
      </c>
      <c r="H3878" s="46" t="s">
        <v>1862</v>
      </c>
      <c r="I3878" s="18" t="s">
        <v>3932</v>
      </c>
    </row>
    <row r="3879" spans="1:9" x14ac:dyDescent="0.35">
      <c r="A3879" s="68">
        <v>46091</v>
      </c>
      <c r="B3879" s="52" t="s">
        <v>814</v>
      </c>
      <c r="C3879" s="30" t="str">
        <f>IFERROR(
INDEX(#REF!,MATCH($E3879,#REF!,0)),
IFERROR(
INDEX('SETORES VARRIÇÃO'!$A:$A,MATCH($E3879,'SETORES VARRIÇÃO'!$H:$H,0)),
IFERROR(
INDEX(#REF!,MATCH($E3879,#REF!,0)),
INDEX(#REF!,MATCH($E3879,#REF!,0))
)))</f>
        <v>JT</v>
      </c>
      <c r="D3879" s="31" t="str">
        <f>IFERROR(
INDEX(#REF!,MATCH($E3879,#REF!,0)),
IFERROR(
INDEX('SETORES VARRIÇÃO'!$B:$B,MATCH($E3879,'SETORES VARRIÇÃO'!$H:$H,0)),
IFERROR(
INDEX(#REF!,MATCH($E3879,#REF!,0)),
INDEX(#REF!,MATCH($E3879,#REF!,0))
)))</f>
        <v>JT10302VJ0008</v>
      </c>
      <c r="E3879" s="30" t="str">
        <f t="shared" si="81"/>
        <v>03-0074</v>
      </c>
      <c r="F3879" s="19" t="str">
        <f>IFERROR(
INDEX(#REF!,MATCH($E3879,#REF!,0)),
IFERROR(
INDEX('SETORES VARRIÇÃO'!$F:$F,MATCH($E3879,'SETORES VARRIÇÃO'!$H:$H,0)),
IFERROR(
INDEX(#REF!,MATCH($E3879,#REF!,0)),
INDEX(#REF!,MATCH($E3879,#REF!,0))
)))</f>
        <v>Segunda/Quinta</v>
      </c>
      <c r="G3879" s="18" t="s">
        <v>888</v>
      </c>
      <c r="H3879" s="46">
        <v>0.64</v>
      </c>
      <c r="I3879" s="18" t="s">
        <v>4180</v>
      </c>
    </row>
    <row r="3880" spans="1:9" x14ac:dyDescent="0.35">
      <c r="A3880" s="68">
        <v>46091</v>
      </c>
      <c r="B3880" s="52" t="s">
        <v>815</v>
      </c>
      <c r="C3880" s="30" t="str">
        <f>IFERROR(
INDEX(#REF!,MATCH($E3880,#REF!,0)),
IFERROR(
INDEX('SETORES VARRIÇÃO'!$A:$A,MATCH($E3880,'SETORES VARRIÇÃO'!$H:$H,0)),
IFERROR(
INDEX(#REF!,MATCH($E3880,#REF!,0)),
INDEX(#REF!,MATCH($E3880,#REF!,0))
)))</f>
        <v>MG</v>
      </c>
      <c r="D3880" s="31" t="str">
        <f>IFERROR(
INDEX(#REF!,MATCH($E3880,#REF!,0)),
IFERROR(
INDEX('SETORES VARRIÇÃO'!$B:$B,MATCH($E3880,'SETORES VARRIÇÃO'!$H:$H,0)),
IFERROR(
INDEX(#REF!,MATCH($E3880,#REF!,0)),
INDEX(#REF!,MATCH($E3880,#REF!,0))
)))</f>
        <v>MG10101VJ0010</v>
      </c>
      <c r="E3880" s="30" t="str">
        <f t="shared" si="81"/>
        <v>03-0075</v>
      </c>
      <c r="F3880" s="19" t="str">
        <f>IFERROR(
INDEX(#REF!,MATCH($E3880,#REF!,0)),
IFERROR(
INDEX('SETORES VARRIÇÃO'!$F:$F,MATCH($E3880,'SETORES VARRIÇÃO'!$H:$H,0)),
IFERROR(
INDEX(#REF!,MATCH($E3880,#REF!,0)),
INDEX(#REF!,MATCH($E3880,#REF!,0))
)))</f>
        <v>Segunda a Domingo</v>
      </c>
      <c r="G3880" s="18" t="s">
        <v>888</v>
      </c>
      <c r="H3880" s="46">
        <v>0.57999999999999996</v>
      </c>
      <c r="I3880" s="18" t="s">
        <v>4181</v>
      </c>
    </row>
    <row r="3881" spans="1:9" x14ac:dyDescent="0.35">
      <c r="A3881" s="68">
        <v>46091</v>
      </c>
      <c r="B3881" s="52" t="s">
        <v>749</v>
      </c>
      <c r="C3881" s="30" t="str">
        <f>IFERROR(
INDEX(#REF!,MATCH($E3881,#REF!,0)),
IFERROR(
INDEX('SETORES VARRIÇÃO'!$A:$A,MATCH($E3881,'SETORES VARRIÇÃO'!$H:$H,0)),
IFERROR(
INDEX(#REF!,MATCH($E3881,#REF!,0)),
INDEX(#REF!,MATCH($E3881,#REF!,0))
)))</f>
        <v>JT</v>
      </c>
      <c r="D3881" s="31" t="str">
        <f>IFERROR(
INDEX(#REF!,MATCH($E3881,#REF!,0)),
IFERROR(
INDEX('SETORES VARRIÇÃO'!$B:$B,MATCH($E3881,'SETORES VARRIÇÃO'!$H:$H,0)),
IFERROR(
INDEX(#REF!,MATCH($E3881,#REF!,0)),
INDEX(#REF!,MATCH($E3881,#REF!,0))
)))</f>
        <v>JT10302VJ0057</v>
      </c>
      <c r="E3881" s="30" t="str">
        <f t="shared" si="81"/>
        <v>03-0076</v>
      </c>
      <c r="F3881" s="19" t="str">
        <f>IFERROR(
INDEX(#REF!,MATCH($E3881,#REF!,0)),
IFERROR(
INDEX('SETORES VARRIÇÃO'!$F:$F,MATCH($E3881,'SETORES VARRIÇÃO'!$H:$H,0)),
IFERROR(
INDEX(#REF!,MATCH($E3881,#REF!,0)),
INDEX(#REF!,MATCH($E3881,#REF!,0))
)))</f>
        <v>Segunda/Quinta</v>
      </c>
      <c r="G3881" s="18" t="s">
        <v>887</v>
      </c>
      <c r="H3881" s="46" t="s">
        <v>1051</v>
      </c>
      <c r="I3881" s="18" t="s">
        <v>4060</v>
      </c>
    </row>
    <row r="3882" spans="1:9" x14ac:dyDescent="0.35">
      <c r="A3882" s="68">
        <v>46091</v>
      </c>
      <c r="B3882" s="52" t="s">
        <v>816</v>
      </c>
      <c r="C3882" s="30" t="str">
        <f>IFERROR(
INDEX(#REF!,MATCH($E3882,#REF!,0)),
IFERROR(
INDEX('SETORES VARRIÇÃO'!$A:$A,MATCH($E3882,'SETORES VARRIÇÃO'!$H:$H,0)),
IFERROR(
INDEX(#REF!,MATCH($E3882,#REF!,0)),
INDEX(#REF!,MATCH($E3882,#REF!,0))
)))</f>
        <v>CV</v>
      </c>
      <c r="D3882" s="31" t="str">
        <f>IFERROR(
INDEX(#REF!,MATCH($E3882,#REF!,0)),
IFERROR(
INDEX('SETORES VARRIÇÃO'!$B:$B,MATCH($E3882,'SETORES VARRIÇÃO'!$H:$H,0)),
IFERROR(
INDEX(#REF!,MATCH($E3882,#REF!,0)),
INDEX(#REF!,MATCH($E3882,#REF!,0))
)))</f>
        <v>CV10202VJ0034</v>
      </c>
      <c r="E3882" s="30" t="str">
        <f t="shared" si="81"/>
        <v>03-0077</v>
      </c>
      <c r="F3882" s="19" t="str">
        <f>IFERROR(
INDEX(#REF!,MATCH($E3882,#REF!,0)),
IFERROR(
INDEX('SETORES VARRIÇÃO'!$F:$F,MATCH($E3882,'SETORES VARRIÇÃO'!$H:$H,0)),
IFERROR(
INDEX(#REF!,MATCH($E3882,#REF!,0)),
INDEX(#REF!,MATCH($E3882,#REF!,0))
)))</f>
        <v>Segunda/Quarta/Sexta</v>
      </c>
      <c r="G3882" s="18" t="s">
        <v>888</v>
      </c>
      <c r="H3882" s="46">
        <v>0.43</v>
      </c>
      <c r="I3882" s="18" t="s">
        <v>4182</v>
      </c>
    </row>
    <row r="3883" spans="1:9" x14ac:dyDescent="0.35">
      <c r="A3883" s="68">
        <v>46091</v>
      </c>
      <c r="B3883" s="52" t="s">
        <v>817</v>
      </c>
      <c r="C3883" s="30" t="str">
        <f>IFERROR(
INDEX(#REF!,MATCH($E3883,#REF!,0)),
IFERROR(
INDEX('SETORES VARRIÇÃO'!$A:$A,MATCH($E3883,'SETORES VARRIÇÃO'!$H:$H,0)),
IFERROR(
INDEX(#REF!,MATCH($E3883,#REF!,0)),
INDEX(#REF!,MATCH($E3883,#REF!,0))
)))</f>
        <v>CV</v>
      </c>
      <c r="D3883" s="31" t="str">
        <f>IFERROR(
INDEX(#REF!,MATCH($E3883,#REF!,0)),
IFERROR(
INDEX('SETORES VARRIÇÃO'!$B:$B,MATCH($E3883,'SETORES VARRIÇÃO'!$H:$H,0)),
IFERROR(
INDEX(#REF!,MATCH($E3883,#REF!,0)),
INDEX(#REF!,MATCH($E3883,#REF!,0))
)))</f>
        <v>CV10303VJ0018</v>
      </c>
      <c r="E3883" s="30" t="str">
        <f t="shared" si="81"/>
        <v>03-0078</v>
      </c>
      <c r="F3883" s="19" t="str">
        <f>IFERROR(
INDEX(#REF!,MATCH($E3883,#REF!,0)),
IFERROR(
INDEX('SETORES VARRIÇÃO'!$F:$F,MATCH($E3883,'SETORES VARRIÇÃO'!$H:$H,0)),
IFERROR(
INDEX(#REF!,MATCH($E3883,#REF!,0)),
INDEX(#REF!,MATCH($E3883,#REF!,0))
)))</f>
        <v>Terça/Sexta</v>
      </c>
      <c r="G3883" s="18" t="s">
        <v>888</v>
      </c>
      <c r="H3883" s="46">
        <v>0.39</v>
      </c>
      <c r="I3883" s="18" t="s">
        <v>4183</v>
      </c>
    </row>
    <row r="3884" spans="1:9" x14ac:dyDescent="0.35">
      <c r="A3884" s="68">
        <v>46091</v>
      </c>
      <c r="B3884" s="52" t="s">
        <v>818</v>
      </c>
      <c r="C3884" s="30" t="str">
        <f>IFERROR(
INDEX(#REF!,MATCH($E3884,#REF!,0)),
IFERROR(
INDEX('SETORES VARRIÇÃO'!$A:$A,MATCH($E3884,'SETORES VARRIÇÃO'!$H:$H,0)),
IFERROR(
INDEX(#REF!,MATCH($E3884,#REF!,0)),
INDEX(#REF!,MATCH($E3884,#REF!,0))
)))</f>
        <v>JT</v>
      </c>
      <c r="D3884" s="31" t="str">
        <f>IFERROR(
INDEX(#REF!,MATCH($E3884,#REF!,0)),
IFERROR(
INDEX('SETORES VARRIÇÃO'!$B:$B,MATCH($E3884,'SETORES VARRIÇÃO'!$H:$H,0)),
IFERROR(
INDEX(#REF!,MATCH($E3884,#REF!,0)),
INDEX(#REF!,MATCH($E3884,#REF!,0))
)))</f>
        <v>JT10302VJ0009</v>
      </c>
      <c r="E3884" s="30" t="str">
        <f t="shared" si="81"/>
        <v>03-0079</v>
      </c>
      <c r="F3884" s="19" t="str">
        <f>IFERROR(
INDEX(#REF!,MATCH($E3884,#REF!,0)),
IFERROR(
INDEX('SETORES VARRIÇÃO'!$F:$F,MATCH($E3884,'SETORES VARRIÇÃO'!$H:$H,0)),
IFERROR(
INDEX(#REF!,MATCH($E3884,#REF!,0)),
INDEX(#REF!,MATCH($E3884,#REF!,0))
)))</f>
        <v>Segunda/Quinta</v>
      </c>
      <c r="G3884" s="18" t="s">
        <v>887</v>
      </c>
      <c r="H3884" s="46" t="s">
        <v>1048</v>
      </c>
      <c r="I3884" s="18" t="s">
        <v>4063</v>
      </c>
    </row>
    <row r="3885" spans="1:9" x14ac:dyDescent="0.35">
      <c r="A3885" s="68">
        <v>46091</v>
      </c>
      <c r="B3885" s="52" t="s">
        <v>819</v>
      </c>
      <c r="C3885" s="30" t="str">
        <f>IFERROR(
INDEX(#REF!,MATCH($E3885,#REF!,0)),
IFERROR(
INDEX('SETORES VARRIÇÃO'!$A:$A,MATCH($E3885,'SETORES VARRIÇÃO'!$H:$H,0)),
IFERROR(
INDEX(#REF!,MATCH($E3885,#REF!,0)),
INDEX(#REF!,MATCH($E3885,#REF!,0))
)))</f>
        <v>JT</v>
      </c>
      <c r="D3885" s="31" t="str">
        <f>IFERROR(
INDEX(#REF!,MATCH($E3885,#REF!,0)),
IFERROR(
INDEX('SETORES VARRIÇÃO'!$B:$B,MATCH($E3885,'SETORES VARRIÇÃO'!$H:$H,0)),
IFERROR(
INDEX(#REF!,MATCH($E3885,#REF!,0)),
INDEX(#REF!,MATCH($E3885,#REF!,0))
)))</f>
        <v>JT10101VJ0004</v>
      </c>
      <c r="E3885" s="30" t="str">
        <f t="shared" si="81"/>
        <v>03-0080</v>
      </c>
      <c r="F3885" s="19" t="str">
        <f>IFERROR(
INDEX(#REF!,MATCH($E3885,#REF!,0)),
IFERROR(
INDEX('SETORES VARRIÇÃO'!$F:$F,MATCH($E3885,'SETORES VARRIÇÃO'!$H:$H,0)),
IFERROR(
INDEX(#REF!,MATCH($E3885,#REF!,0)),
INDEX(#REF!,MATCH($E3885,#REF!,0))
)))</f>
        <v>Segunda a Domingo</v>
      </c>
      <c r="G3885" s="18" t="s">
        <v>888</v>
      </c>
      <c r="H3885" s="46">
        <v>0.64</v>
      </c>
      <c r="I3885" s="18" t="s">
        <v>4184</v>
      </c>
    </row>
    <row r="3886" spans="1:9" x14ac:dyDescent="0.35">
      <c r="A3886" s="68">
        <v>46091</v>
      </c>
      <c r="B3886" s="52" t="s">
        <v>820</v>
      </c>
      <c r="C3886" s="30" t="str">
        <f>IFERROR(
INDEX(#REF!,MATCH($E3886,#REF!,0)),
IFERROR(
INDEX('SETORES VARRIÇÃO'!$A:$A,MATCH($E3886,'SETORES VARRIÇÃO'!$H:$H,0)),
IFERROR(
INDEX(#REF!,MATCH($E3886,#REF!,0)),
INDEX(#REF!,MATCH($E3886,#REF!,0))
)))</f>
        <v>JT</v>
      </c>
      <c r="D3886" s="31" t="str">
        <f>IFERROR(
INDEX(#REF!,MATCH($E3886,#REF!,0)),
IFERROR(
INDEX('SETORES VARRIÇÃO'!$B:$B,MATCH($E3886,'SETORES VARRIÇÃO'!$H:$H,0)),
IFERROR(
INDEX(#REF!,MATCH($E3886,#REF!,0)),
INDEX(#REF!,MATCH($E3886,#REF!,0))
)))</f>
        <v>JT10303VJ0027</v>
      </c>
      <c r="E3886" s="30" t="str">
        <f t="shared" si="81"/>
        <v>03-0081</v>
      </c>
      <c r="F3886" s="19" t="str">
        <f>IFERROR(
INDEX(#REF!,MATCH($E3886,#REF!,0)),
IFERROR(
INDEX('SETORES VARRIÇÃO'!$F:$F,MATCH($E3886,'SETORES VARRIÇÃO'!$H:$H,0)),
IFERROR(
INDEX(#REF!,MATCH($E3886,#REF!,0)),
INDEX(#REF!,MATCH($E3886,#REF!,0))
)))</f>
        <v>Terça/Sexta</v>
      </c>
      <c r="G3886" s="18" t="s">
        <v>888</v>
      </c>
      <c r="H3886" s="46">
        <v>0.69</v>
      </c>
      <c r="I3886" s="18" t="s">
        <v>4185</v>
      </c>
    </row>
    <row r="3887" spans="1:9" x14ac:dyDescent="0.35">
      <c r="A3887" s="68">
        <v>46091</v>
      </c>
      <c r="B3887" s="52" t="s">
        <v>821</v>
      </c>
      <c r="C3887" s="30" t="str">
        <f>IFERROR(
INDEX(#REF!,MATCH($E3887,#REF!,0)),
IFERROR(
INDEX('SETORES VARRIÇÃO'!$A:$A,MATCH($E3887,'SETORES VARRIÇÃO'!$H:$H,0)),
IFERROR(
INDEX(#REF!,MATCH($E3887,#REF!,0)),
INDEX(#REF!,MATCH($E3887,#REF!,0))
)))</f>
        <v>CV</v>
      </c>
      <c r="D3887" s="31" t="str">
        <f>IFERROR(
INDEX(#REF!,MATCH($E3887,#REF!,0)),
IFERROR(
INDEX('SETORES VARRIÇÃO'!$B:$B,MATCH($E3887,'SETORES VARRIÇÃO'!$H:$H,0)),
IFERROR(
INDEX(#REF!,MATCH($E3887,#REF!,0)),
INDEX(#REF!,MATCH($E3887,#REF!,0))
)))</f>
        <v>CV10202VJ0029</v>
      </c>
      <c r="E3887" s="30" t="str">
        <f t="shared" si="81"/>
        <v>03-0082</v>
      </c>
      <c r="F3887" s="19" t="str">
        <f>IFERROR(
INDEX(#REF!,MATCH($E3887,#REF!,0)),
IFERROR(
INDEX('SETORES VARRIÇÃO'!$F:$F,MATCH($E3887,'SETORES VARRIÇÃO'!$H:$H,0)),
IFERROR(
INDEX(#REF!,MATCH($E3887,#REF!,0)),
INDEX(#REF!,MATCH($E3887,#REF!,0))
)))</f>
        <v>Segunda/Quarta/Sexta</v>
      </c>
      <c r="G3887" s="18" t="s">
        <v>887</v>
      </c>
      <c r="H3887" s="46" t="s">
        <v>3939</v>
      </c>
      <c r="I3887" s="18" t="s">
        <v>3710</v>
      </c>
    </row>
    <row r="3888" spans="1:9" x14ac:dyDescent="0.35">
      <c r="A3888" s="68">
        <v>46091</v>
      </c>
      <c r="B3888" s="52" t="s">
        <v>822</v>
      </c>
      <c r="C3888" s="30" t="str">
        <f>IFERROR(
INDEX(#REF!,MATCH($E3888,#REF!,0)),
IFERROR(
INDEX('SETORES VARRIÇÃO'!$A:$A,MATCH($E3888,'SETORES VARRIÇÃO'!$H:$H,0)),
IFERROR(
INDEX(#REF!,MATCH($E3888,#REF!,0)),
INDEX(#REF!,MATCH($E3888,#REF!,0))
)))</f>
        <v>CV</v>
      </c>
      <c r="D3888" s="31" t="str">
        <f>IFERROR(
INDEX(#REF!,MATCH($E3888,#REF!,0)),
IFERROR(
INDEX('SETORES VARRIÇÃO'!$B:$B,MATCH($E3888,'SETORES VARRIÇÃO'!$H:$H,0)),
IFERROR(
INDEX(#REF!,MATCH($E3888,#REF!,0)),
INDEX(#REF!,MATCH($E3888,#REF!,0))
)))</f>
        <v>CV10203VJ0063</v>
      </c>
      <c r="E3888" s="30" t="str">
        <f t="shared" si="81"/>
        <v>03-0083</v>
      </c>
      <c r="F3888" s="19" t="str">
        <f>IFERROR(
INDEX(#REF!,MATCH($E3888,#REF!,0)),
IFERROR(
INDEX('SETORES VARRIÇÃO'!$F:$F,MATCH($E3888,'SETORES VARRIÇÃO'!$H:$H,0)),
IFERROR(
INDEX(#REF!,MATCH($E3888,#REF!,0)),
INDEX(#REF!,MATCH($E3888,#REF!,0))
)))</f>
        <v>Terça/Quinta/Sábado</v>
      </c>
      <c r="G3888" s="18" t="s">
        <v>888</v>
      </c>
      <c r="H3888" s="46">
        <v>0.49</v>
      </c>
      <c r="I3888" s="18" t="s">
        <v>4186</v>
      </c>
    </row>
    <row r="3889" spans="1:9" x14ac:dyDescent="0.35">
      <c r="A3889" s="68">
        <v>46091</v>
      </c>
      <c r="B3889" s="52" t="s">
        <v>823</v>
      </c>
      <c r="C3889" s="30" t="str">
        <f>IFERROR(
INDEX(#REF!,MATCH($E3889,#REF!,0)),
IFERROR(
INDEX('SETORES VARRIÇÃO'!$A:$A,MATCH($E3889,'SETORES VARRIÇÃO'!$H:$H,0)),
IFERROR(
INDEX(#REF!,MATCH($E3889,#REF!,0)),
INDEX(#REF!,MATCH($E3889,#REF!,0))
)))</f>
        <v>CV</v>
      </c>
      <c r="D3889" s="31" t="str">
        <f>IFERROR(
INDEX(#REF!,MATCH($E3889,#REF!,0)),
IFERROR(
INDEX('SETORES VARRIÇÃO'!$B:$B,MATCH($E3889,'SETORES VARRIÇÃO'!$H:$H,0)),
IFERROR(
INDEX(#REF!,MATCH($E3889,#REF!,0)),
INDEX(#REF!,MATCH($E3889,#REF!,0))
)))</f>
        <v>CV10302VJ0011</v>
      </c>
      <c r="E3889" s="30" t="str">
        <f t="shared" si="81"/>
        <v>03-0084</v>
      </c>
      <c r="F3889" s="19" t="str">
        <f>IFERROR(
INDEX(#REF!,MATCH($E3889,#REF!,0)),
IFERROR(
INDEX('SETORES VARRIÇÃO'!$F:$F,MATCH($E3889,'SETORES VARRIÇÃO'!$H:$H,0)),
IFERROR(
INDEX(#REF!,MATCH($E3889,#REF!,0)),
INDEX(#REF!,MATCH($E3889,#REF!,0))
)))</f>
        <v>Segunda/Quinta</v>
      </c>
      <c r="G3889" s="18" t="s">
        <v>888</v>
      </c>
      <c r="H3889" s="46">
        <v>0.44</v>
      </c>
      <c r="I3889" s="18" t="s">
        <v>4187</v>
      </c>
    </row>
    <row r="3890" spans="1:9" x14ac:dyDescent="0.35">
      <c r="A3890" s="68">
        <v>46091</v>
      </c>
      <c r="B3890" s="52" t="s">
        <v>824</v>
      </c>
      <c r="C3890" s="30" t="str">
        <f>IFERROR(
INDEX(#REF!,MATCH($E3890,#REF!,0)),
IFERROR(
INDEX('SETORES VARRIÇÃO'!$A:$A,MATCH($E3890,'SETORES VARRIÇÃO'!$H:$H,0)),
IFERROR(
INDEX(#REF!,MATCH($E3890,#REF!,0)),
INDEX(#REF!,MATCH($E3890,#REF!,0))
)))</f>
        <v>CV</v>
      </c>
      <c r="D3890" s="31" t="str">
        <f>IFERROR(
INDEX(#REF!,MATCH($E3890,#REF!,0)),
IFERROR(
INDEX('SETORES VARRIÇÃO'!$B:$B,MATCH($E3890,'SETORES VARRIÇÃO'!$H:$H,0)),
IFERROR(
INDEX(#REF!,MATCH($E3890,#REF!,0)),
INDEX(#REF!,MATCH($E3890,#REF!,0))
)))</f>
        <v>CV10202VJ0036</v>
      </c>
      <c r="E3890" s="30" t="str">
        <f t="shared" si="81"/>
        <v>03-0085</v>
      </c>
      <c r="F3890" s="19" t="str">
        <f>IFERROR(
INDEX(#REF!,MATCH($E3890,#REF!,0)),
IFERROR(
INDEX('SETORES VARRIÇÃO'!$F:$F,MATCH($E3890,'SETORES VARRIÇÃO'!$H:$H,0)),
IFERROR(
INDEX(#REF!,MATCH($E3890,#REF!,0)),
INDEX(#REF!,MATCH($E3890,#REF!,0))
)))</f>
        <v>Segunda/Quarta/Sexta</v>
      </c>
      <c r="G3890" s="18" t="s">
        <v>888</v>
      </c>
      <c r="H3890" s="46">
        <v>0.55000000000000004</v>
      </c>
      <c r="I3890" s="18" t="s">
        <v>4188</v>
      </c>
    </row>
    <row r="3891" spans="1:9" x14ac:dyDescent="0.35">
      <c r="A3891" s="68">
        <v>46091</v>
      </c>
      <c r="B3891" s="52" t="s">
        <v>825</v>
      </c>
      <c r="C3891" s="30" t="str">
        <f>IFERROR(
INDEX(#REF!,MATCH($E3891,#REF!,0)),
IFERROR(
INDEX('SETORES VARRIÇÃO'!$A:$A,MATCH($E3891,'SETORES VARRIÇÃO'!$H:$H,0)),
IFERROR(
INDEX(#REF!,MATCH($E3891,#REF!,0)),
INDEX(#REF!,MATCH($E3891,#REF!,0))
)))</f>
        <v>JT</v>
      </c>
      <c r="D3891" s="31" t="str">
        <f>IFERROR(
INDEX(#REF!,MATCH($E3891,#REF!,0)),
IFERROR(
INDEX('SETORES VARRIÇÃO'!$B:$B,MATCH($E3891,'SETORES VARRIÇÃO'!$H:$H,0)),
IFERROR(
INDEX(#REF!,MATCH($E3891,#REF!,0)),
INDEX(#REF!,MATCH($E3891,#REF!,0))
)))</f>
        <v>JT10101VL0002</v>
      </c>
      <c r="E3891" s="30" t="str">
        <f t="shared" si="81"/>
        <v>03-0086</v>
      </c>
      <c r="F3891" s="19" t="str">
        <f>IFERROR(
INDEX(#REF!,MATCH($E3891,#REF!,0)),
IFERROR(
INDEX('SETORES VARRIÇÃO'!$F:$F,MATCH($E3891,'SETORES VARRIÇÃO'!$H:$H,0)),
IFERROR(
INDEX(#REF!,MATCH($E3891,#REF!,0)),
INDEX(#REF!,MATCH($E3891,#REF!,0))
)))</f>
        <v>Segunda a Sábado</v>
      </c>
      <c r="G3891" s="18" t="s">
        <v>888</v>
      </c>
      <c r="H3891" s="46">
        <v>0.49</v>
      </c>
      <c r="I3891" s="18" t="s">
        <v>4189</v>
      </c>
    </row>
    <row r="3892" spans="1:9" x14ac:dyDescent="0.35">
      <c r="A3892" s="68">
        <v>46091</v>
      </c>
      <c r="B3892" s="52" t="s">
        <v>826</v>
      </c>
      <c r="C3892" s="30" t="str">
        <f>IFERROR(
INDEX(#REF!,MATCH($E3892,#REF!,0)),
IFERROR(
INDEX('SETORES VARRIÇÃO'!$A:$A,MATCH($E3892,'SETORES VARRIÇÃO'!$H:$H,0)),
IFERROR(
INDEX(#REF!,MATCH($E3892,#REF!,0)),
INDEX(#REF!,MATCH($E3892,#REF!,0))
)))</f>
        <v>MG</v>
      </c>
      <c r="D3892" s="31" t="str">
        <f>IFERROR(
INDEX(#REF!,MATCH($E3892,#REF!,0)),
IFERROR(
INDEX('SETORES VARRIÇÃO'!$B:$B,MATCH($E3892,'SETORES VARRIÇÃO'!$H:$H,0)),
IFERROR(
INDEX(#REF!,MATCH($E3892,#REF!,0)),
INDEX(#REF!,MATCH($E3892,#REF!,0))
)))</f>
        <v>MG10101VJ0005</v>
      </c>
      <c r="E3892" s="30" t="str">
        <f t="shared" si="81"/>
        <v>03-0087</v>
      </c>
      <c r="F3892" s="19" t="str">
        <f>IFERROR(
INDEX(#REF!,MATCH($E3892,#REF!,0)),
IFERROR(
INDEX('SETORES VARRIÇÃO'!$F:$F,MATCH($E3892,'SETORES VARRIÇÃO'!$H:$H,0)),
IFERROR(
INDEX(#REF!,MATCH($E3892,#REF!,0)),
INDEX(#REF!,MATCH($E3892,#REF!,0))
)))</f>
        <v>Segunda a Domingo</v>
      </c>
      <c r="G3892" s="18" t="s">
        <v>888</v>
      </c>
      <c r="H3892" s="46">
        <v>0.28999999999999998</v>
      </c>
      <c r="I3892" s="18" t="s">
        <v>4190</v>
      </c>
    </row>
    <row r="3893" spans="1:9" x14ac:dyDescent="0.35">
      <c r="A3893" s="68">
        <v>46091</v>
      </c>
      <c r="B3893" s="52" t="s">
        <v>827</v>
      </c>
      <c r="C3893" s="30" t="str">
        <f>IFERROR(
INDEX(#REF!,MATCH($E3893,#REF!,0)),
IFERROR(
INDEX('SETORES VARRIÇÃO'!$A:$A,MATCH($E3893,'SETORES VARRIÇÃO'!$H:$H,0)),
IFERROR(
INDEX(#REF!,MATCH($E3893,#REF!,0)),
INDEX(#REF!,MATCH($E3893,#REF!,0))
)))</f>
        <v>MG</v>
      </c>
      <c r="D3893" s="31" t="str">
        <f>IFERROR(
INDEX(#REF!,MATCH($E3893,#REF!,0)),
IFERROR(
INDEX('SETORES VARRIÇÃO'!$B:$B,MATCH($E3893,'SETORES VARRIÇÃO'!$H:$H,0)),
IFERROR(
INDEX(#REF!,MATCH($E3893,#REF!,0)),
INDEX(#REF!,MATCH($E3893,#REF!,0))
)))</f>
        <v>MG10101VJ0007</v>
      </c>
      <c r="E3893" s="30" t="str">
        <f t="shared" si="81"/>
        <v>03-0088</v>
      </c>
      <c r="F3893" s="19" t="str">
        <f>IFERROR(
INDEX(#REF!,MATCH($E3893,#REF!,0)),
IFERROR(
INDEX('SETORES VARRIÇÃO'!$F:$F,MATCH($E3893,'SETORES VARRIÇÃO'!$H:$H,0)),
IFERROR(
INDEX(#REF!,MATCH($E3893,#REF!,0)),
INDEX(#REF!,MATCH($E3893,#REF!,0))
)))</f>
        <v>Segunda a Domingo</v>
      </c>
      <c r="G3893" s="18" t="s">
        <v>888</v>
      </c>
      <c r="H3893" s="46">
        <v>1</v>
      </c>
      <c r="I3893" s="18" t="s">
        <v>4191</v>
      </c>
    </row>
    <row r="3894" spans="1:9" x14ac:dyDescent="0.35">
      <c r="A3894" s="68">
        <v>46091</v>
      </c>
      <c r="B3894" s="52" t="s">
        <v>828</v>
      </c>
      <c r="C3894" s="30" t="str">
        <f>IFERROR(
INDEX(#REF!,MATCH($E3894,#REF!,0)),
IFERROR(
INDEX('SETORES VARRIÇÃO'!$A:$A,MATCH($E3894,'SETORES VARRIÇÃO'!$H:$H,0)),
IFERROR(
INDEX(#REF!,MATCH($E3894,#REF!,0)),
INDEX(#REF!,MATCH($E3894,#REF!,0))
)))</f>
        <v>CV</v>
      </c>
      <c r="D3894" s="31" t="str">
        <f>IFERROR(
INDEX(#REF!,MATCH($E3894,#REF!,0)),
IFERROR(
INDEX('SETORES VARRIÇÃO'!$B:$B,MATCH($E3894,'SETORES VARRIÇÃO'!$H:$H,0)),
IFERROR(
INDEX(#REF!,MATCH($E3894,#REF!,0)),
INDEX(#REF!,MATCH($E3894,#REF!,0))
)))</f>
        <v>CV10203VJ0053</v>
      </c>
      <c r="E3894" s="30" t="str">
        <f t="shared" si="81"/>
        <v>03-0089</v>
      </c>
      <c r="F3894" s="19" t="str">
        <f>IFERROR(
INDEX(#REF!,MATCH($E3894,#REF!,0)),
IFERROR(
INDEX('SETORES VARRIÇÃO'!$F:$F,MATCH($E3894,'SETORES VARRIÇÃO'!$H:$H,0)),
IFERROR(
INDEX(#REF!,MATCH($E3894,#REF!,0)),
INDEX(#REF!,MATCH($E3894,#REF!,0))
)))</f>
        <v>Terça/Quinta/Sábado</v>
      </c>
      <c r="G3894" s="18" t="s">
        <v>888</v>
      </c>
      <c r="H3894" s="46">
        <v>0.44</v>
      </c>
      <c r="I3894" s="18" t="s">
        <v>4192</v>
      </c>
    </row>
    <row r="3895" spans="1:9" x14ac:dyDescent="0.35">
      <c r="A3895" s="68">
        <v>46091</v>
      </c>
      <c r="B3895" s="52" t="s">
        <v>750</v>
      </c>
      <c r="C3895" s="30" t="str">
        <f>IFERROR(
INDEX(#REF!,MATCH($E3895,#REF!,0)),
IFERROR(
INDEX('SETORES VARRIÇÃO'!$A:$A,MATCH($E3895,'SETORES VARRIÇÃO'!$H:$H,0)),
IFERROR(
INDEX(#REF!,MATCH($E3895,#REF!,0)),
INDEX(#REF!,MATCH($E3895,#REF!,0))
)))</f>
        <v>JT</v>
      </c>
      <c r="D3895" s="31" t="str">
        <f>IFERROR(
INDEX(#REF!,MATCH($E3895,#REF!,0)),
IFERROR(
INDEX('SETORES VARRIÇÃO'!$B:$B,MATCH($E3895,'SETORES VARRIÇÃO'!$H:$H,0)),
IFERROR(
INDEX(#REF!,MATCH($E3895,#REF!,0)),
INDEX(#REF!,MATCH($E3895,#REF!,0))
)))</f>
        <v>JT10303VJ0032</v>
      </c>
      <c r="E3895" s="30" t="str">
        <f t="shared" si="81"/>
        <v>03-0090</v>
      </c>
      <c r="F3895" s="19" t="str">
        <f>IFERROR(
INDEX(#REF!,MATCH($E3895,#REF!,0)),
IFERROR(
INDEX('SETORES VARRIÇÃO'!$F:$F,MATCH($E3895,'SETORES VARRIÇÃO'!$H:$H,0)),
IFERROR(
INDEX(#REF!,MATCH($E3895,#REF!,0)),
INDEX(#REF!,MATCH($E3895,#REF!,0))
)))</f>
        <v>Terça/Sexta</v>
      </c>
      <c r="G3895" s="18" t="s">
        <v>888</v>
      </c>
      <c r="H3895" s="46">
        <v>0.44</v>
      </c>
      <c r="I3895" s="18" t="s">
        <v>4193</v>
      </c>
    </row>
    <row r="3896" spans="1:9" x14ac:dyDescent="0.35">
      <c r="A3896" s="68">
        <v>46091</v>
      </c>
      <c r="B3896" s="52" t="s">
        <v>829</v>
      </c>
      <c r="C3896" s="30" t="str">
        <f>IFERROR(
INDEX(#REF!,MATCH($E3896,#REF!,0)),
IFERROR(
INDEX('SETORES VARRIÇÃO'!$A:$A,MATCH($E3896,'SETORES VARRIÇÃO'!$H:$H,0)),
IFERROR(
INDEX(#REF!,MATCH($E3896,#REF!,0)),
INDEX(#REF!,MATCH($E3896,#REF!,0))
)))</f>
        <v>JT</v>
      </c>
      <c r="D3896" s="31" t="str">
        <f>IFERROR(
INDEX(#REF!,MATCH($E3896,#REF!,0)),
IFERROR(
INDEX('SETORES VARRIÇÃO'!$B:$B,MATCH($E3896,'SETORES VARRIÇÃO'!$H:$H,0)),
IFERROR(
INDEX(#REF!,MATCH($E3896,#REF!,0)),
INDEX(#REF!,MATCH($E3896,#REF!,0))
)))</f>
        <v>JT10304VJ0044</v>
      </c>
      <c r="E3896" s="30" t="str">
        <f t="shared" si="81"/>
        <v>03-0091</v>
      </c>
      <c r="F3896" s="19" t="str">
        <f>IFERROR(
INDEX(#REF!,MATCH($E3896,#REF!,0)),
IFERROR(
INDEX('SETORES VARRIÇÃO'!$F:$F,MATCH($E3896,'SETORES VARRIÇÃO'!$H:$H,0)),
IFERROR(
INDEX(#REF!,MATCH($E3896,#REF!,0)),
INDEX(#REF!,MATCH($E3896,#REF!,0))
)))</f>
        <v>Quarta/Sábado</v>
      </c>
      <c r="G3896" s="18" t="s">
        <v>888</v>
      </c>
      <c r="H3896" s="46">
        <v>0.44</v>
      </c>
      <c r="I3896" s="18" t="s">
        <v>4194</v>
      </c>
    </row>
    <row r="3897" spans="1:9" x14ac:dyDescent="0.35">
      <c r="A3897" s="68">
        <v>46091</v>
      </c>
      <c r="B3897" s="52" t="s">
        <v>719</v>
      </c>
      <c r="C3897" s="30" t="str">
        <f>IFERROR(
INDEX(#REF!,MATCH($E3897,#REF!,0)),
IFERROR(
INDEX('SETORES VARRIÇÃO'!$A:$A,MATCH($E3897,'SETORES VARRIÇÃO'!$H:$H,0)),
IFERROR(
INDEX(#REF!,MATCH($E3897,#REF!,0)),
INDEX(#REF!,MATCH($E3897,#REF!,0))
)))</f>
        <v>CV</v>
      </c>
      <c r="D3897" s="31" t="str">
        <f>IFERROR(
INDEX(#REF!,MATCH($E3897,#REF!,0)),
IFERROR(
INDEX('SETORES VARRIÇÃO'!$B:$B,MATCH($E3897,'SETORES VARRIÇÃO'!$H:$H,0)),
IFERROR(
INDEX(#REF!,MATCH($E3897,#REF!,0)),
INDEX(#REF!,MATCH($E3897,#REF!,0))
)))</f>
        <v>CV10302VJ0012</v>
      </c>
      <c r="E3897" s="30" t="str">
        <f t="shared" si="81"/>
        <v>03-0092</v>
      </c>
      <c r="F3897" s="19" t="str">
        <f>IFERROR(
INDEX(#REF!,MATCH($E3897,#REF!,0)),
IFERROR(
INDEX('SETORES VARRIÇÃO'!$F:$F,MATCH($E3897,'SETORES VARRIÇÃO'!$H:$H,0)),
IFERROR(
INDEX(#REF!,MATCH($E3897,#REF!,0)),
INDEX(#REF!,MATCH($E3897,#REF!,0))
)))</f>
        <v>Segunda/Quinta</v>
      </c>
      <c r="G3897" s="18" t="s">
        <v>887</v>
      </c>
      <c r="H3897" s="46" t="s">
        <v>965</v>
      </c>
      <c r="I3897" s="18" t="s">
        <v>4075</v>
      </c>
    </row>
    <row r="3898" spans="1:9" x14ac:dyDescent="0.35">
      <c r="A3898" s="68">
        <v>46091</v>
      </c>
      <c r="B3898" s="52" t="s">
        <v>830</v>
      </c>
      <c r="C3898" s="30" t="str">
        <f>IFERROR(
INDEX(#REF!,MATCH($E3898,#REF!,0)),
IFERROR(
INDEX('SETORES VARRIÇÃO'!$A:$A,MATCH($E3898,'SETORES VARRIÇÃO'!$H:$H,0)),
IFERROR(
INDEX(#REF!,MATCH($E3898,#REF!,0)),
INDEX(#REF!,MATCH($E3898,#REF!,0))
)))</f>
        <v>JT</v>
      </c>
      <c r="D3898" s="31" t="str">
        <f>IFERROR(
INDEX(#REF!,MATCH($E3898,#REF!,0)),
IFERROR(
INDEX('SETORES VARRIÇÃO'!$B:$B,MATCH($E3898,'SETORES VARRIÇÃO'!$H:$H,0)),
IFERROR(
INDEX(#REF!,MATCH($E3898,#REF!,0)),
INDEX(#REF!,MATCH($E3898,#REF!,0))
)))</f>
        <v>JT10302VJ0017</v>
      </c>
      <c r="E3898" s="30" t="str">
        <f t="shared" si="81"/>
        <v>03-0093</v>
      </c>
      <c r="F3898" s="19" t="str">
        <f>IFERROR(
INDEX(#REF!,MATCH($E3898,#REF!,0)),
IFERROR(
INDEX('SETORES VARRIÇÃO'!$F:$F,MATCH($E3898,'SETORES VARRIÇÃO'!$H:$H,0)),
IFERROR(
INDEX(#REF!,MATCH($E3898,#REF!,0)),
INDEX(#REF!,MATCH($E3898,#REF!,0))
)))</f>
        <v>Segunda/Quinta</v>
      </c>
      <c r="G3898" s="18" t="s">
        <v>888</v>
      </c>
      <c r="H3898" s="46">
        <v>0.06</v>
      </c>
      <c r="I3898" s="18" t="s">
        <v>4157</v>
      </c>
    </row>
    <row r="3899" spans="1:9" x14ac:dyDescent="0.35">
      <c r="A3899" s="68">
        <v>46091</v>
      </c>
      <c r="B3899" s="52" t="s">
        <v>831</v>
      </c>
      <c r="C3899" s="30" t="str">
        <f>IFERROR(
INDEX(#REF!,MATCH($E3899,#REF!,0)),
IFERROR(
INDEX('SETORES VARRIÇÃO'!$A:$A,MATCH($E3899,'SETORES VARRIÇÃO'!$H:$H,0)),
IFERROR(
INDEX(#REF!,MATCH($E3899,#REF!,0)),
INDEX(#REF!,MATCH($E3899,#REF!,0))
)))</f>
        <v>JT</v>
      </c>
      <c r="D3899" s="31" t="str">
        <f>IFERROR(
INDEX(#REF!,MATCH($E3899,#REF!,0)),
IFERROR(
INDEX('SETORES VARRIÇÃO'!$B:$B,MATCH($E3899,'SETORES VARRIÇÃO'!$H:$H,0)),
IFERROR(
INDEX(#REF!,MATCH($E3899,#REF!,0)),
INDEX(#REF!,MATCH($E3899,#REF!,0))
)))</f>
        <v>JT10303VJ0024</v>
      </c>
      <c r="E3899" s="30" t="str">
        <f t="shared" si="81"/>
        <v>03-0094</v>
      </c>
      <c r="F3899" s="19" t="str">
        <f>IFERROR(
INDEX(#REF!,MATCH($E3899,#REF!,0)),
IFERROR(
INDEX('SETORES VARRIÇÃO'!$F:$F,MATCH($E3899,'SETORES VARRIÇÃO'!$H:$H,0)),
IFERROR(
INDEX(#REF!,MATCH($E3899,#REF!,0)),
INDEX(#REF!,MATCH($E3899,#REF!,0))
)))</f>
        <v>Terça/Sexta</v>
      </c>
      <c r="G3899" s="18" t="s">
        <v>888</v>
      </c>
      <c r="H3899" s="46">
        <v>0.4</v>
      </c>
      <c r="I3899" s="18" t="s">
        <v>4195</v>
      </c>
    </row>
    <row r="3900" spans="1:9" x14ac:dyDescent="0.35">
      <c r="A3900" s="68">
        <v>46091</v>
      </c>
      <c r="B3900" s="52" t="s">
        <v>738</v>
      </c>
      <c r="C3900" s="30" t="str">
        <f>IFERROR(
INDEX(#REF!,MATCH($E3900,#REF!,0)),
IFERROR(
INDEX('SETORES VARRIÇÃO'!$A:$A,MATCH($E3900,'SETORES VARRIÇÃO'!$H:$H,0)),
IFERROR(
INDEX(#REF!,MATCH($E3900,#REF!,0)),
INDEX(#REF!,MATCH($E3900,#REF!,0))
)))</f>
        <v>JT</v>
      </c>
      <c r="D3900" s="31" t="str">
        <f>IFERROR(
INDEX(#REF!,MATCH($E3900,#REF!,0)),
IFERROR(
INDEX('SETORES VARRIÇÃO'!$B:$B,MATCH($E3900,'SETORES VARRIÇÃO'!$H:$H,0)),
IFERROR(
INDEX(#REF!,MATCH($E3900,#REF!,0)),
INDEX(#REF!,MATCH($E3900,#REF!,0))
)))</f>
        <v>JT10304VJ0042</v>
      </c>
      <c r="E3900" s="30" t="str">
        <f t="shared" si="81"/>
        <v>03-0095</v>
      </c>
      <c r="F3900" s="19" t="str">
        <f>IFERROR(
INDEX(#REF!,MATCH($E3900,#REF!,0)),
IFERROR(
INDEX('SETORES VARRIÇÃO'!$F:$F,MATCH($E3900,'SETORES VARRIÇÃO'!$H:$H,0)),
IFERROR(
INDEX(#REF!,MATCH($E3900,#REF!,0)),
INDEX(#REF!,MATCH($E3900,#REF!,0))
)))</f>
        <v>Quarta/Sábado</v>
      </c>
      <c r="G3900" s="18" t="s">
        <v>887</v>
      </c>
      <c r="H3900" s="46" t="s">
        <v>4078</v>
      </c>
      <c r="I3900" s="18" t="s">
        <v>4079</v>
      </c>
    </row>
    <row r="3901" spans="1:9" x14ac:dyDescent="0.35">
      <c r="A3901" s="68">
        <v>46091</v>
      </c>
      <c r="B3901" s="52" t="s">
        <v>832</v>
      </c>
      <c r="C3901" s="30" t="str">
        <f>IFERROR(
INDEX(#REF!,MATCH($E3901,#REF!,0)),
IFERROR(
INDEX('SETORES VARRIÇÃO'!$A:$A,MATCH($E3901,'SETORES VARRIÇÃO'!$H:$H,0)),
IFERROR(
INDEX(#REF!,MATCH($E3901,#REF!,0)),
INDEX(#REF!,MATCH($E3901,#REF!,0))
)))</f>
        <v>CV</v>
      </c>
      <c r="D3901" s="31" t="str">
        <f>IFERROR(
INDEX(#REF!,MATCH($E3901,#REF!,0)),
IFERROR(
INDEX('SETORES VARRIÇÃO'!$B:$B,MATCH($E3901,'SETORES VARRIÇÃO'!$H:$H,0)),
IFERROR(
INDEX(#REF!,MATCH($E3901,#REF!,0)),
INDEX(#REF!,MATCH($E3901,#REF!,0))
)))</f>
        <v>CV10101VJ0007</v>
      </c>
      <c r="E3901" s="30" t="str">
        <f t="shared" si="81"/>
        <v>03-0096</v>
      </c>
      <c r="F3901" s="19" t="str">
        <f>IFERROR(
INDEX(#REF!,MATCH($E3901,#REF!,0)),
IFERROR(
INDEX('SETORES VARRIÇÃO'!$F:$F,MATCH($E3901,'SETORES VARRIÇÃO'!$H:$H,0)),
IFERROR(
INDEX(#REF!,MATCH($E3901,#REF!,0)),
INDEX(#REF!,MATCH($E3901,#REF!,0))
)))</f>
        <v>Segunda a Domingo</v>
      </c>
      <c r="G3901" s="18" t="s">
        <v>888</v>
      </c>
      <c r="H3901" s="46">
        <v>0.83</v>
      </c>
      <c r="I3901" s="18" t="s">
        <v>4196</v>
      </c>
    </row>
    <row r="3902" spans="1:9" x14ac:dyDescent="0.35">
      <c r="A3902" s="68">
        <v>46091</v>
      </c>
      <c r="B3902" s="52" t="s">
        <v>833</v>
      </c>
      <c r="C3902" s="30" t="str">
        <f>IFERROR(
INDEX(#REF!,MATCH($E3902,#REF!,0)),
IFERROR(
INDEX('SETORES VARRIÇÃO'!$A:$A,MATCH($E3902,'SETORES VARRIÇÃO'!$H:$H,0)),
IFERROR(
INDEX(#REF!,MATCH($E3902,#REF!,0)),
INDEX(#REF!,MATCH($E3902,#REF!,0))
)))</f>
        <v>CV</v>
      </c>
      <c r="D3902" s="31" t="str">
        <f>IFERROR(
INDEX(#REF!,MATCH($E3902,#REF!,0)),
IFERROR(
INDEX('SETORES VARRIÇÃO'!$B:$B,MATCH($E3902,'SETORES VARRIÇÃO'!$H:$H,0)),
IFERROR(
INDEX(#REF!,MATCH($E3902,#REF!,0)),
INDEX(#REF!,MATCH($E3902,#REF!,0))
)))</f>
        <v>CV10202VJ0035</v>
      </c>
      <c r="E3902" s="30" t="str">
        <f t="shared" si="81"/>
        <v>03-0097</v>
      </c>
      <c r="F3902" s="19" t="str">
        <f>IFERROR(
INDEX(#REF!,MATCH($E3902,#REF!,0)),
IFERROR(
INDEX('SETORES VARRIÇÃO'!$F:$F,MATCH($E3902,'SETORES VARRIÇÃO'!$H:$H,0)),
IFERROR(
INDEX(#REF!,MATCH($E3902,#REF!,0)),
INDEX(#REF!,MATCH($E3902,#REF!,0))
)))</f>
        <v>Segunda/Quarta/Sexta</v>
      </c>
      <c r="G3902" s="18" t="s">
        <v>888</v>
      </c>
      <c r="H3902" s="46">
        <v>0.13</v>
      </c>
      <c r="I3902" s="18" t="s">
        <v>4197</v>
      </c>
    </row>
    <row r="3903" spans="1:9" x14ac:dyDescent="0.35">
      <c r="A3903" s="68">
        <v>46091</v>
      </c>
      <c r="B3903" s="52" t="s">
        <v>834</v>
      </c>
      <c r="C3903" s="30" t="str">
        <f>IFERROR(
INDEX(#REF!,MATCH($E3903,#REF!,0)),
IFERROR(
INDEX('SETORES VARRIÇÃO'!$A:$A,MATCH($E3903,'SETORES VARRIÇÃO'!$H:$H,0)),
IFERROR(
INDEX(#REF!,MATCH($E3903,#REF!,0)),
INDEX(#REF!,MATCH($E3903,#REF!,0))
)))</f>
        <v>CV</v>
      </c>
      <c r="D3903" s="31" t="str">
        <f>IFERROR(
INDEX(#REF!,MATCH($E3903,#REF!,0)),
IFERROR(
INDEX('SETORES VARRIÇÃO'!$B:$B,MATCH($E3903,'SETORES VARRIÇÃO'!$H:$H,0)),
IFERROR(
INDEX(#REF!,MATCH($E3903,#REF!,0)),
INDEX(#REF!,MATCH($E3903,#REF!,0))
)))</f>
        <v>CV10203VJ0062</v>
      </c>
      <c r="E3903" s="30" t="str">
        <f t="shared" si="81"/>
        <v>03-0098</v>
      </c>
      <c r="F3903" s="19" t="str">
        <f>IFERROR(
INDEX(#REF!,MATCH($E3903,#REF!,0)),
IFERROR(
INDEX('SETORES VARRIÇÃO'!$F:$F,MATCH($E3903,'SETORES VARRIÇÃO'!$H:$H,0)),
IFERROR(
INDEX(#REF!,MATCH($E3903,#REF!,0)),
INDEX(#REF!,MATCH($E3903,#REF!,0))
)))</f>
        <v>Terça/Quinta/Sábado</v>
      </c>
      <c r="G3903" s="18" t="s">
        <v>888</v>
      </c>
      <c r="H3903" s="46">
        <v>0.39</v>
      </c>
      <c r="I3903" s="18" t="s">
        <v>4198</v>
      </c>
    </row>
    <row r="3904" spans="1:9" x14ac:dyDescent="0.35">
      <c r="A3904" s="68">
        <v>46091</v>
      </c>
      <c r="B3904" s="52" t="s">
        <v>835</v>
      </c>
      <c r="C3904" s="30" t="str">
        <f>IFERROR(
INDEX(#REF!,MATCH($E3904,#REF!,0)),
IFERROR(
INDEX('SETORES VARRIÇÃO'!$A:$A,MATCH($E3904,'SETORES VARRIÇÃO'!$H:$H,0)),
IFERROR(
INDEX(#REF!,MATCH($E3904,#REF!,0)),
INDEX(#REF!,MATCH($E3904,#REF!,0))
)))</f>
        <v>CV</v>
      </c>
      <c r="D3904" s="31" t="str">
        <f>IFERROR(
INDEX(#REF!,MATCH($E3904,#REF!,0)),
IFERROR(
INDEX('SETORES VARRIÇÃO'!$B:$B,MATCH($E3904,'SETORES VARRIÇÃO'!$H:$H,0)),
IFERROR(
INDEX(#REF!,MATCH($E3904,#REF!,0)),
INDEX(#REF!,MATCH($E3904,#REF!,0))
)))</f>
        <v>CV10203VJ0060</v>
      </c>
      <c r="E3904" s="30" t="str">
        <f t="shared" si="81"/>
        <v>03-0099</v>
      </c>
      <c r="F3904" s="19" t="str">
        <f>IFERROR(
INDEX(#REF!,MATCH($E3904,#REF!,0)),
IFERROR(
INDEX('SETORES VARRIÇÃO'!$F:$F,MATCH($E3904,'SETORES VARRIÇÃO'!$H:$H,0)),
IFERROR(
INDEX(#REF!,MATCH($E3904,#REF!,0)),
INDEX(#REF!,MATCH($E3904,#REF!,0))
)))</f>
        <v>Terça/Quinta/Sábado</v>
      </c>
      <c r="G3904" s="18" t="s">
        <v>888</v>
      </c>
      <c r="H3904" s="46">
        <v>0.28999999999999998</v>
      </c>
      <c r="I3904" s="18" t="s">
        <v>4199</v>
      </c>
    </row>
    <row r="3905" spans="1:9" x14ac:dyDescent="0.35">
      <c r="A3905" s="68">
        <v>46091</v>
      </c>
      <c r="B3905" s="52" t="s">
        <v>836</v>
      </c>
      <c r="C3905" s="30" t="str">
        <f>IFERROR(
INDEX(#REF!,MATCH($E3905,#REF!,0)),
IFERROR(
INDEX('SETORES VARRIÇÃO'!$A:$A,MATCH($E3905,'SETORES VARRIÇÃO'!$H:$H,0)),
IFERROR(
INDEX(#REF!,MATCH($E3905,#REF!,0)),
INDEX(#REF!,MATCH($E3905,#REF!,0))
)))</f>
        <v>CV</v>
      </c>
      <c r="D3905" s="31" t="str">
        <f>IFERROR(
INDEX(#REF!,MATCH($E3905,#REF!,0)),
IFERROR(
INDEX('SETORES VARRIÇÃO'!$B:$B,MATCH($E3905,'SETORES VARRIÇÃO'!$H:$H,0)),
IFERROR(
INDEX(#REF!,MATCH($E3905,#REF!,0)),
INDEX(#REF!,MATCH($E3905,#REF!,0))
)))</f>
        <v>CV10203VJ0054</v>
      </c>
      <c r="E3905" s="30" t="str">
        <f t="shared" si="81"/>
        <v>03-0100</v>
      </c>
      <c r="F3905" s="19" t="str">
        <f>IFERROR(
INDEX(#REF!,MATCH($E3905,#REF!,0)),
IFERROR(
INDEX('SETORES VARRIÇÃO'!$F:$F,MATCH($E3905,'SETORES VARRIÇÃO'!$H:$H,0)),
IFERROR(
INDEX(#REF!,MATCH($E3905,#REF!,0)),
INDEX(#REF!,MATCH($E3905,#REF!,0))
)))</f>
        <v>Terça/Quinta/Sábado</v>
      </c>
      <c r="G3905" s="18" t="s">
        <v>888</v>
      </c>
      <c r="H3905" s="46">
        <v>0.89</v>
      </c>
      <c r="I3905" s="18" t="s">
        <v>4172</v>
      </c>
    </row>
    <row r="3906" spans="1:9" x14ac:dyDescent="0.35">
      <c r="A3906" s="68">
        <v>46091</v>
      </c>
      <c r="B3906" s="52" t="s">
        <v>837</v>
      </c>
      <c r="C3906" s="30" t="str">
        <f>IFERROR(
INDEX(#REF!,MATCH($E3906,#REF!,0)),
IFERROR(
INDEX('SETORES VARRIÇÃO'!$A:$A,MATCH($E3906,'SETORES VARRIÇÃO'!$H:$H,0)),
IFERROR(
INDEX(#REF!,MATCH($E3906,#REF!,0)),
INDEX(#REF!,MATCH($E3906,#REF!,0))
)))</f>
        <v>CV</v>
      </c>
      <c r="D3906" s="31" t="str">
        <f>IFERROR(
INDEX(#REF!,MATCH($E3906,#REF!,0)),
IFERROR(
INDEX('SETORES VARRIÇÃO'!$B:$B,MATCH($E3906,'SETORES VARRIÇÃO'!$H:$H,0)),
IFERROR(
INDEX(#REF!,MATCH($E3906,#REF!,0)),
INDEX(#REF!,MATCH($E3906,#REF!,0))
)))</f>
        <v>CV10101VJ0004</v>
      </c>
      <c r="E3906" s="30" t="str">
        <f t="shared" si="81"/>
        <v>03-0101</v>
      </c>
      <c r="F3906" s="19" t="str">
        <f>IFERROR(
INDEX(#REF!,MATCH($E3906,#REF!,0)),
IFERROR(
INDEX('SETORES VARRIÇÃO'!$F:$F,MATCH($E3906,'SETORES VARRIÇÃO'!$H:$H,0)),
IFERROR(
INDEX(#REF!,MATCH($E3906,#REF!,0)),
INDEX(#REF!,MATCH($E3906,#REF!,0))
)))</f>
        <v>Segunda a Domingo</v>
      </c>
      <c r="G3906" s="18" t="s">
        <v>888</v>
      </c>
      <c r="H3906" s="46">
        <v>0.84</v>
      </c>
      <c r="I3906" s="18" t="s">
        <v>4200</v>
      </c>
    </row>
    <row r="3907" spans="1:9" x14ac:dyDescent="0.35">
      <c r="A3907" s="68">
        <v>46091</v>
      </c>
      <c r="B3907" s="52" t="s">
        <v>838</v>
      </c>
      <c r="C3907" s="30" t="str">
        <f>IFERROR(
INDEX(#REF!,MATCH($E3907,#REF!,0)),
IFERROR(
INDEX('SETORES VARRIÇÃO'!$A:$A,MATCH($E3907,'SETORES VARRIÇÃO'!$H:$H,0)),
IFERROR(
INDEX(#REF!,MATCH($E3907,#REF!,0)),
INDEX(#REF!,MATCH($E3907,#REF!,0))
)))</f>
        <v>CV</v>
      </c>
      <c r="D3907" s="31" t="str">
        <f>IFERROR(
INDEX(#REF!,MATCH($E3907,#REF!,0)),
IFERROR(
INDEX('SETORES VARRIÇÃO'!$B:$B,MATCH($E3907,'SETORES VARRIÇÃO'!$H:$H,0)),
IFERROR(
INDEX(#REF!,MATCH($E3907,#REF!,0)),
INDEX(#REF!,MATCH($E3907,#REF!,0))
)))</f>
        <v>CV10101VJ0009</v>
      </c>
      <c r="E3907" s="30" t="str">
        <f t="shared" si="81"/>
        <v>03-0102</v>
      </c>
      <c r="F3907" s="19" t="str">
        <f>IFERROR(
INDEX(#REF!,MATCH($E3907,#REF!,0)),
IFERROR(
INDEX('SETORES VARRIÇÃO'!$F:$F,MATCH($E3907,'SETORES VARRIÇÃO'!$H:$H,0)),
IFERROR(
INDEX(#REF!,MATCH($E3907,#REF!,0)),
INDEX(#REF!,MATCH($E3907,#REF!,0))
)))</f>
        <v>Segunda a Domingo</v>
      </c>
      <c r="G3907" s="18" t="s">
        <v>888</v>
      </c>
      <c r="H3907" s="46">
        <v>0.44</v>
      </c>
      <c r="I3907" s="18" t="s">
        <v>4201</v>
      </c>
    </row>
    <row r="3908" spans="1:9" x14ac:dyDescent="0.35">
      <c r="A3908" s="68">
        <v>46091</v>
      </c>
      <c r="B3908" s="52" t="s">
        <v>839</v>
      </c>
      <c r="C3908" s="30" t="str">
        <f>IFERROR(
INDEX(#REF!,MATCH($E3908,#REF!,0)),
IFERROR(
INDEX('SETORES VARRIÇÃO'!$A:$A,MATCH($E3908,'SETORES VARRIÇÃO'!$H:$H,0)),
IFERROR(
INDEX(#REF!,MATCH($E3908,#REF!,0)),
INDEX(#REF!,MATCH($E3908,#REF!,0))
)))</f>
        <v>JT</v>
      </c>
      <c r="D3908" s="31" t="str">
        <f>IFERROR(
INDEX(#REF!,MATCH($E3908,#REF!,0)),
IFERROR(
INDEX('SETORES VARRIÇÃO'!$B:$B,MATCH($E3908,'SETORES VARRIÇÃO'!$H:$H,0)),
IFERROR(
INDEX(#REF!,MATCH($E3908,#REF!,0)),
INDEX(#REF!,MATCH($E3908,#REF!,0))
)))</f>
        <v>JT20102VJ0001</v>
      </c>
      <c r="E3908" s="30" t="str">
        <f t="shared" si="81"/>
        <v>03-0103</v>
      </c>
      <c r="F3908" s="19" t="str">
        <f>IFERROR(
INDEX(#REF!,MATCH($E3908,#REF!,0)),
IFERROR(
INDEX('SETORES VARRIÇÃO'!$F:$F,MATCH($E3908,'SETORES VARRIÇÃO'!$H:$H,0)),
IFERROR(
INDEX(#REF!,MATCH($E3908,#REF!,0)),
INDEX(#REF!,MATCH($E3908,#REF!,0))
)))</f>
        <v>Segunda a Domingo</v>
      </c>
      <c r="G3908" s="18" t="s">
        <v>888</v>
      </c>
      <c r="H3908" s="46">
        <v>0.23</v>
      </c>
      <c r="I3908" s="18" t="s">
        <v>4202</v>
      </c>
    </row>
    <row r="3909" spans="1:9" x14ac:dyDescent="0.35">
      <c r="A3909" s="68">
        <v>46091</v>
      </c>
      <c r="B3909" s="52" t="s">
        <v>751</v>
      </c>
      <c r="C3909" s="30" t="str">
        <f>IFERROR(
INDEX(#REF!,MATCH($E3909,#REF!,0)),
IFERROR(
INDEX('SETORES VARRIÇÃO'!$A:$A,MATCH($E3909,'SETORES VARRIÇÃO'!$H:$H,0)),
IFERROR(
INDEX(#REF!,MATCH($E3909,#REF!,0)),
INDEX(#REF!,MATCH($E3909,#REF!,0))
)))</f>
        <v>JT</v>
      </c>
      <c r="D3909" s="31" t="str">
        <f>IFERROR(
INDEX(#REF!,MATCH($E3909,#REF!,0)),
IFERROR(
INDEX('SETORES VARRIÇÃO'!$B:$B,MATCH($E3909,'SETORES VARRIÇÃO'!$H:$H,0)),
IFERROR(
INDEX(#REF!,MATCH($E3909,#REF!,0)),
INDEX(#REF!,MATCH($E3909,#REF!,0))
)))</f>
        <v>JT10304VJ0045</v>
      </c>
      <c r="E3909" s="30" t="str">
        <f t="shared" si="81"/>
        <v>03-0104</v>
      </c>
      <c r="F3909" s="19" t="str">
        <f>IFERROR(
INDEX(#REF!,MATCH($E3909,#REF!,0)),
IFERROR(
INDEX('SETORES VARRIÇÃO'!$F:$F,MATCH($E3909,'SETORES VARRIÇÃO'!$H:$H,0)),
IFERROR(
INDEX(#REF!,MATCH($E3909,#REF!,0)),
INDEX(#REF!,MATCH($E3909,#REF!,0))
)))</f>
        <v>Quarta/Sábado</v>
      </c>
      <c r="G3909" s="18" t="s">
        <v>888</v>
      </c>
      <c r="H3909" s="46">
        <v>0</v>
      </c>
      <c r="I3909" s="18" t="s">
        <v>4203</v>
      </c>
    </row>
    <row r="3910" spans="1:9" x14ac:dyDescent="0.35">
      <c r="A3910" s="68">
        <v>46091</v>
      </c>
      <c r="B3910" s="52" t="s">
        <v>840</v>
      </c>
      <c r="C3910" s="30" t="str">
        <f>IFERROR(
INDEX(#REF!,MATCH($E3910,#REF!,0)),
IFERROR(
INDEX('SETORES VARRIÇÃO'!$A:$A,MATCH($E3910,'SETORES VARRIÇÃO'!$H:$H,0)),
IFERROR(
INDEX(#REF!,MATCH($E3910,#REF!,0)),
INDEX(#REF!,MATCH($E3910,#REF!,0))
)))</f>
        <v>CV</v>
      </c>
      <c r="D3910" s="31" t="str">
        <f>IFERROR(
INDEX(#REF!,MATCH($E3910,#REF!,0)),
IFERROR(
INDEX('SETORES VARRIÇÃO'!$B:$B,MATCH($E3910,'SETORES VARRIÇÃO'!$H:$H,0)),
IFERROR(
INDEX(#REF!,MATCH($E3910,#REF!,0)),
INDEX(#REF!,MATCH($E3910,#REF!,0))
)))</f>
        <v>CV10302VJ0015</v>
      </c>
      <c r="E3910" s="30" t="str">
        <f t="shared" si="81"/>
        <v>03-0105</v>
      </c>
      <c r="F3910" s="19" t="str">
        <f>IFERROR(
INDEX(#REF!,MATCH($E3910,#REF!,0)),
IFERROR(
INDEX('SETORES VARRIÇÃO'!$F:$F,MATCH($E3910,'SETORES VARRIÇÃO'!$H:$H,0)),
IFERROR(
INDEX(#REF!,MATCH($E3910,#REF!,0)),
INDEX(#REF!,MATCH($E3910,#REF!,0))
)))</f>
        <v>Segunda/Quinta</v>
      </c>
      <c r="G3910" s="18" t="s">
        <v>888</v>
      </c>
      <c r="H3910" s="46">
        <v>0.73</v>
      </c>
      <c r="I3910" s="18" t="s">
        <v>4204</v>
      </c>
    </row>
    <row r="3911" spans="1:9" x14ac:dyDescent="0.35">
      <c r="A3911" s="68">
        <v>46091</v>
      </c>
      <c r="B3911" s="52" t="s">
        <v>841</v>
      </c>
      <c r="C3911" s="30" t="str">
        <f>IFERROR(
INDEX(#REF!,MATCH($E3911,#REF!,0)),
IFERROR(
INDEX('SETORES VARRIÇÃO'!$A:$A,MATCH($E3911,'SETORES VARRIÇÃO'!$H:$H,0)),
IFERROR(
INDEX(#REF!,MATCH($E3911,#REF!,0)),
INDEX(#REF!,MATCH($E3911,#REF!,0))
)))</f>
        <v>CV</v>
      </c>
      <c r="D3911" s="31" t="str">
        <f>IFERROR(
INDEX(#REF!,MATCH($E3911,#REF!,0)),
IFERROR(
INDEX('SETORES VARRIÇÃO'!$B:$B,MATCH($E3911,'SETORES VARRIÇÃO'!$H:$H,0)),
IFERROR(
INDEX(#REF!,MATCH($E3911,#REF!,0)),
INDEX(#REF!,MATCH($E3911,#REF!,0))
)))</f>
        <v>CV10101VL0002</v>
      </c>
      <c r="E3911" s="30" t="str">
        <f t="shared" si="81"/>
        <v>03-0106</v>
      </c>
      <c r="F3911" s="19" t="str">
        <f>IFERROR(
INDEX(#REF!,MATCH($E3911,#REF!,0)),
IFERROR(
INDEX('SETORES VARRIÇÃO'!$F:$F,MATCH($E3911,'SETORES VARRIÇÃO'!$H:$H,0)),
IFERROR(
INDEX(#REF!,MATCH($E3911,#REF!,0)),
INDEX(#REF!,MATCH($E3911,#REF!,0))
)))</f>
        <v>Segunda a Domingo</v>
      </c>
      <c r="G3911" s="18" t="s">
        <v>888</v>
      </c>
      <c r="H3911" s="46">
        <v>0.84</v>
      </c>
      <c r="I3911" s="18" t="s">
        <v>4205</v>
      </c>
    </row>
    <row r="3912" spans="1:9" x14ac:dyDescent="0.35">
      <c r="A3912" s="68">
        <v>46091</v>
      </c>
      <c r="B3912" s="52" t="s">
        <v>842</v>
      </c>
      <c r="C3912" s="30" t="str">
        <f>IFERROR(
INDEX(#REF!,MATCH($E3912,#REF!,0)),
IFERROR(
INDEX('SETORES VARRIÇÃO'!$A:$A,MATCH($E3912,'SETORES VARRIÇÃO'!$H:$H,0)),
IFERROR(
INDEX(#REF!,MATCH($E3912,#REF!,0)),
INDEX(#REF!,MATCH($E3912,#REF!,0))
)))</f>
        <v>CV</v>
      </c>
      <c r="D3912" s="31" t="str">
        <f>IFERROR(
INDEX(#REF!,MATCH($E3912,#REF!,0)),
IFERROR(
INDEX('SETORES VARRIÇÃO'!$B:$B,MATCH($E3912,'SETORES VARRIÇÃO'!$H:$H,0)),
IFERROR(
INDEX(#REF!,MATCH($E3912,#REF!,0)),
INDEX(#REF!,MATCH($E3912,#REF!,0))
)))</f>
        <v>CV10202VJ0046</v>
      </c>
      <c r="E3912" s="30" t="str">
        <f t="shared" si="81"/>
        <v>03-0107</v>
      </c>
      <c r="F3912" s="19" t="str">
        <f>IFERROR(
INDEX(#REF!,MATCH($E3912,#REF!,0)),
IFERROR(
INDEX('SETORES VARRIÇÃO'!$F:$F,MATCH($E3912,'SETORES VARRIÇÃO'!$H:$H,0)),
IFERROR(
INDEX(#REF!,MATCH($E3912,#REF!,0)),
INDEX(#REF!,MATCH($E3912,#REF!,0))
)))</f>
        <v>Segunda/Quarta/Sexta</v>
      </c>
      <c r="G3912" s="18" t="s">
        <v>888</v>
      </c>
      <c r="H3912" s="46">
        <v>0.69</v>
      </c>
      <c r="I3912" s="18" t="s">
        <v>4206</v>
      </c>
    </row>
    <row r="3913" spans="1:9" x14ac:dyDescent="0.35">
      <c r="A3913" s="68">
        <v>46091</v>
      </c>
      <c r="B3913" s="52" t="s">
        <v>843</v>
      </c>
      <c r="C3913" s="30" t="str">
        <f>IFERROR(
INDEX(#REF!,MATCH($E3913,#REF!,0)),
IFERROR(
INDEX('SETORES VARRIÇÃO'!$A:$A,MATCH($E3913,'SETORES VARRIÇÃO'!$H:$H,0)),
IFERROR(
INDEX(#REF!,MATCH($E3913,#REF!,0)),
INDEX(#REF!,MATCH($E3913,#REF!,0))
)))</f>
        <v>CV</v>
      </c>
      <c r="D3913" s="31" t="str">
        <f>IFERROR(
INDEX(#REF!,MATCH($E3913,#REF!,0)),
IFERROR(
INDEX('SETORES VARRIÇÃO'!$B:$B,MATCH($E3913,'SETORES VARRIÇÃO'!$H:$H,0)),
IFERROR(
INDEX(#REF!,MATCH($E3913,#REF!,0)),
INDEX(#REF!,MATCH($E3913,#REF!,0))
)))</f>
        <v>CV10202VJ0042</v>
      </c>
      <c r="E3913" s="30" t="str">
        <f t="shared" si="81"/>
        <v>03-0108</v>
      </c>
      <c r="F3913" s="19" t="str">
        <f>IFERROR(
INDEX(#REF!,MATCH($E3913,#REF!,0)),
IFERROR(
INDEX('SETORES VARRIÇÃO'!$F:$F,MATCH($E3913,'SETORES VARRIÇÃO'!$H:$H,0)),
IFERROR(
INDEX(#REF!,MATCH($E3913,#REF!,0)),
INDEX(#REF!,MATCH($E3913,#REF!,0))
)))</f>
        <v>Segunda/Quarta/Sexta</v>
      </c>
      <c r="G3913" s="18" t="s">
        <v>888</v>
      </c>
      <c r="H3913" s="46">
        <v>7.0000000000000007E-2</v>
      </c>
      <c r="I3913" s="18" t="s">
        <v>4207</v>
      </c>
    </row>
    <row r="3914" spans="1:9" x14ac:dyDescent="0.35">
      <c r="A3914" s="68">
        <v>46091</v>
      </c>
      <c r="B3914" s="52" t="s">
        <v>844</v>
      </c>
      <c r="C3914" s="30" t="str">
        <f>IFERROR(
INDEX(#REF!,MATCH($E3914,#REF!,0)),
IFERROR(
INDEX('SETORES VARRIÇÃO'!$A:$A,MATCH($E3914,'SETORES VARRIÇÃO'!$H:$H,0)),
IFERROR(
INDEX(#REF!,MATCH($E3914,#REF!,0)),
INDEX(#REF!,MATCH($E3914,#REF!,0))
)))</f>
        <v>JT</v>
      </c>
      <c r="D3914" s="31" t="str">
        <f>IFERROR(
INDEX(#REF!,MATCH($E3914,#REF!,0)),
IFERROR(
INDEX('SETORES VARRIÇÃO'!$B:$B,MATCH($E3914,'SETORES VARRIÇÃO'!$H:$H,0)),
IFERROR(
INDEX(#REF!,MATCH($E3914,#REF!,0)),
INDEX(#REF!,MATCH($E3914,#REF!,0))
)))</f>
        <v>JT10302VJ0020</v>
      </c>
      <c r="E3914" s="30" t="str">
        <f t="shared" si="81"/>
        <v>03-0109</v>
      </c>
      <c r="F3914" s="19" t="str">
        <f>IFERROR(
INDEX(#REF!,MATCH($E3914,#REF!,0)),
IFERROR(
INDEX('SETORES VARRIÇÃO'!$F:$F,MATCH($E3914,'SETORES VARRIÇÃO'!$H:$H,0)),
IFERROR(
INDEX(#REF!,MATCH($E3914,#REF!,0)),
INDEX(#REF!,MATCH($E3914,#REF!,0))
)))</f>
        <v>Segunda/Quinta</v>
      </c>
      <c r="G3914" s="18" t="s">
        <v>888</v>
      </c>
      <c r="H3914" s="46">
        <v>0.69</v>
      </c>
      <c r="I3914" s="18" t="s">
        <v>4208</v>
      </c>
    </row>
    <row r="3915" spans="1:9" x14ac:dyDescent="0.35">
      <c r="A3915" s="68">
        <v>46091</v>
      </c>
      <c r="B3915" s="52" t="s">
        <v>845</v>
      </c>
      <c r="C3915" s="30" t="str">
        <f>IFERROR(
INDEX(#REF!,MATCH($E3915,#REF!,0)),
IFERROR(
INDEX('SETORES VARRIÇÃO'!$A:$A,MATCH($E3915,'SETORES VARRIÇÃO'!$H:$H,0)),
IFERROR(
INDEX(#REF!,MATCH($E3915,#REF!,0)),
INDEX(#REF!,MATCH($E3915,#REF!,0))
)))</f>
        <v>JT</v>
      </c>
      <c r="D3915" s="31" t="str">
        <f>IFERROR(
INDEX(#REF!,MATCH($E3915,#REF!,0)),
IFERROR(
INDEX('SETORES VARRIÇÃO'!$B:$B,MATCH($E3915,'SETORES VARRIÇÃO'!$H:$H,0)),
IFERROR(
INDEX(#REF!,MATCH($E3915,#REF!,0)),
INDEX(#REF!,MATCH($E3915,#REF!,0))
)))</f>
        <v>JT10302VJ0014</v>
      </c>
      <c r="E3915" s="30" t="str">
        <f t="shared" si="81"/>
        <v>03-0110</v>
      </c>
      <c r="F3915" s="19" t="str">
        <f>IFERROR(
INDEX(#REF!,MATCH($E3915,#REF!,0)),
IFERROR(
INDEX('SETORES VARRIÇÃO'!$F:$F,MATCH($E3915,'SETORES VARRIÇÃO'!$H:$H,0)),
IFERROR(
INDEX(#REF!,MATCH($E3915,#REF!,0)),
INDEX(#REF!,MATCH($E3915,#REF!,0))
)))</f>
        <v>Segunda/Quinta</v>
      </c>
      <c r="G3915" s="18" t="s">
        <v>888</v>
      </c>
      <c r="H3915" s="46">
        <v>0.78</v>
      </c>
      <c r="I3915" s="18" t="s">
        <v>4209</v>
      </c>
    </row>
    <row r="3916" spans="1:9" x14ac:dyDescent="0.35">
      <c r="A3916" s="68">
        <v>46091</v>
      </c>
      <c r="B3916" s="52" t="s">
        <v>846</v>
      </c>
      <c r="C3916" s="30" t="str">
        <f>IFERROR(
INDEX(#REF!,MATCH($E3916,#REF!,0)),
IFERROR(
INDEX('SETORES VARRIÇÃO'!$A:$A,MATCH($E3916,'SETORES VARRIÇÃO'!$H:$H,0)),
IFERROR(
INDEX(#REF!,MATCH($E3916,#REF!,0)),
INDEX(#REF!,MATCH($E3916,#REF!,0))
)))</f>
        <v>JT</v>
      </c>
      <c r="D3916" s="31" t="str">
        <f>IFERROR(
INDEX(#REF!,MATCH($E3916,#REF!,0)),
IFERROR(
INDEX('SETORES VARRIÇÃO'!$B:$B,MATCH($E3916,'SETORES VARRIÇÃO'!$H:$H,0)),
IFERROR(
INDEX(#REF!,MATCH($E3916,#REF!,0)),
INDEX(#REF!,MATCH($E3916,#REF!,0))
)))</f>
        <v>JT10303VJ0058</v>
      </c>
      <c r="E3916" s="30" t="str">
        <f t="shared" si="81"/>
        <v>03-0111</v>
      </c>
      <c r="F3916" s="19" t="str">
        <f>IFERROR(
INDEX(#REF!,MATCH($E3916,#REF!,0)),
IFERROR(
INDEX('SETORES VARRIÇÃO'!$F:$F,MATCH($E3916,'SETORES VARRIÇÃO'!$H:$H,0)),
IFERROR(
INDEX(#REF!,MATCH($E3916,#REF!,0)),
INDEX(#REF!,MATCH($E3916,#REF!,0))
)))</f>
        <v>Terça/Sexta</v>
      </c>
      <c r="G3916" s="18" t="s">
        <v>888</v>
      </c>
      <c r="H3916" s="46">
        <v>0.19</v>
      </c>
      <c r="I3916" s="18" t="s">
        <v>4210</v>
      </c>
    </row>
    <row r="3917" spans="1:9" x14ac:dyDescent="0.35">
      <c r="A3917" s="68">
        <v>46091</v>
      </c>
      <c r="B3917" s="52" t="s">
        <v>847</v>
      </c>
      <c r="C3917" s="30" t="str">
        <f>IFERROR(
INDEX(#REF!,MATCH($E3917,#REF!,0)),
IFERROR(
INDEX('SETORES VARRIÇÃO'!$A:$A,MATCH($E3917,'SETORES VARRIÇÃO'!$H:$H,0)),
IFERROR(
INDEX(#REF!,MATCH($E3917,#REF!,0)),
INDEX(#REF!,MATCH($E3917,#REF!,0))
)))</f>
        <v>CV</v>
      </c>
      <c r="D3917" s="31" t="str">
        <f>IFERROR(
INDEX(#REF!,MATCH($E3917,#REF!,0)),
IFERROR(
INDEX('SETORES VARRIÇÃO'!$B:$B,MATCH($E3917,'SETORES VARRIÇÃO'!$H:$H,0)),
IFERROR(
INDEX(#REF!,MATCH($E3917,#REF!,0)),
INDEX(#REF!,MATCH($E3917,#REF!,0))
)))</f>
        <v>CV10101VJ0006</v>
      </c>
      <c r="E3917" s="30" t="str">
        <f t="shared" si="81"/>
        <v>03-0112</v>
      </c>
      <c r="F3917" s="19" t="str">
        <f>IFERROR(
INDEX(#REF!,MATCH($E3917,#REF!,0)),
IFERROR(
INDEX('SETORES VARRIÇÃO'!$F:$F,MATCH($E3917,'SETORES VARRIÇÃO'!$H:$H,0)),
IFERROR(
INDEX(#REF!,MATCH($E3917,#REF!,0)),
INDEX(#REF!,MATCH($E3917,#REF!,0))
)))</f>
        <v>Segunda a Domingo</v>
      </c>
      <c r="G3917" s="18" t="s">
        <v>888</v>
      </c>
      <c r="H3917" s="46">
        <v>0.57999999999999996</v>
      </c>
      <c r="I3917" s="18" t="s">
        <v>4211</v>
      </c>
    </row>
    <row r="3918" spans="1:9" x14ac:dyDescent="0.35">
      <c r="A3918" s="68">
        <v>46091</v>
      </c>
      <c r="B3918" s="52" t="s">
        <v>848</v>
      </c>
      <c r="C3918" s="30" t="str">
        <f>IFERROR(
INDEX(#REF!,MATCH($E3918,#REF!,0)),
IFERROR(
INDEX('SETORES VARRIÇÃO'!$A:$A,MATCH($E3918,'SETORES VARRIÇÃO'!$H:$H,0)),
IFERROR(
INDEX(#REF!,MATCH($E3918,#REF!,0)),
INDEX(#REF!,MATCH($E3918,#REF!,0))
)))</f>
        <v>CV</v>
      </c>
      <c r="D3918" s="31" t="str">
        <f>IFERROR(
INDEX(#REF!,MATCH($E3918,#REF!,0)),
IFERROR(
INDEX('SETORES VARRIÇÃO'!$B:$B,MATCH($E3918,'SETORES VARRIÇÃO'!$H:$H,0)),
IFERROR(
INDEX(#REF!,MATCH($E3918,#REF!,0)),
INDEX(#REF!,MATCH($E3918,#REF!,0))
)))</f>
        <v>CV10202VJ0044</v>
      </c>
      <c r="E3918" s="30" t="str">
        <f t="shared" si="81"/>
        <v>03-0113</v>
      </c>
      <c r="F3918" s="19" t="str">
        <f>IFERROR(
INDEX(#REF!,MATCH($E3918,#REF!,0)),
IFERROR(
INDEX('SETORES VARRIÇÃO'!$F:$F,MATCH($E3918,'SETORES VARRIÇÃO'!$H:$H,0)),
IFERROR(
INDEX(#REF!,MATCH($E3918,#REF!,0)),
INDEX(#REF!,MATCH($E3918,#REF!,0))
)))</f>
        <v>Segunda/Quarta/Sexta</v>
      </c>
      <c r="G3918" s="18" t="s">
        <v>888</v>
      </c>
      <c r="H3918" s="46">
        <v>0.28999999999999998</v>
      </c>
      <c r="I3918" s="18" t="s">
        <v>4212</v>
      </c>
    </row>
    <row r="3919" spans="1:9" x14ac:dyDescent="0.35">
      <c r="A3919" s="68">
        <v>46091</v>
      </c>
      <c r="B3919" s="52" t="s">
        <v>849</v>
      </c>
      <c r="C3919" s="30" t="str">
        <f>IFERROR(
INDEX(#REF!,MATCH($E3919,#REF!,0)),
IFERROR(
INDEX('SETORES VARRIÇÃO'!$A:$A,MATCH($E3919,'SETORES VARRIÇÃO'!$H:$H,0)),
IFERROR(
INDEX(#REF!,MATCH($E3919,#REF!,0)),
INDEX(#REF!,MATCH($E3919,#REF!,0))
)))</f>
        <v>CV</v>
      </c>
      <c r="D3919" s="31" t="str">
        <f>IFERROR(
INDEX(#REF!,MATCH($E3919,#REF!,0)),
IFERROR(
INDEX('SETORES VARRIÇÃO'!$B:$B,MATCH($E3919,'SETORES VARRIÇÃO'!$H:$H,0)),
IFERROR(
INDEX(#REF!,MATCH($E3919,#REF!,0)),
INDEX(#REF!,MATCH($E3919,#REF!,0))
)))</f>
        <v>CV10202VJ0043</v>
      </c>
      <c r="E3919" s="30" t="str">
        <f t="shared" si="81"/>
        <v>03-0114</v>
      </c>
      <c r="F3919" s="19" t="str">
        <f>IFERROR(
INDEX(#REF!,MATCH($E3919,#REF!,0)),
IFERROR(
INDEX('SETORES VARRIÇÃO'!$F:$F,MATCH($E3919,'SETORES VARRIÇÃO'!$H:$H,0)),
IFERROR(
INDEX(#REF!,MATCH($E3919,#REF!,0)),
INDEX(#REF!,MATCH($E3919,#REF!,0))
)))</f>
        <v>Segunda/Quarta/Sexta</v>
      </c>
      <c r="G3919" s="18" t="s">
        <v>888</v>
      </c>
      <c r="H3919" s="46">
        <v>0.49</v>
      </c>
      <c r="I3919" s="18" t="s">
        <v>4198</v>
      </c>
    </row>
    <row r="3920" spans="1:9" x14ac:dyDescent="0.35">
      <c r="A3920" s="68">
        <v>46091</v>
      </c>
      <c r="B3920" s="52" t="s">
        <v>850</v>
      </c>
      <c r="C3920" s="30" t="str">
        <f>IFERROR(
INDEX(#REF!,MATCH($E3920,#REF!,0)),
IFERROR(
INDEX('SETORES VARRIÇÃO'!$A:$A,MATCH($E3920,'SETORES VARRIÇÃO'!$H:$H,0)),
IFERROR(
INDEX(#REF!,MATCH($E3920,#REF!,0)),
INDEX(#REF!,MATCH($E3920,#REF!,0))
)))</f>
        <v>CV</v>
      </c>
      <c r="D3920" s="31" t="str">
        <f>IFERROR(
INDEX(#REF!,MATCH($E3920,#REF!,0)),
IFERROR(
INDEX('SETORES VARRIÇÃO'!$B:$B,MATCH($E3920,'SETORES VARRIÇÃO'!$H:$H,0)),
IFERROR(
INDEX(#REF!,MATCH($E3920,#REF!,0)),
INDEX(#REF!,MATCH($E3920,#REF!,0))
)))</f>
        <v>CV10202VJ0037</v>
      </c>
      <c r="E3920" s="30" t="str">
        <f t="shared" si="81"/>
        <v>03-0115</v>
      </c>
      <c r="F3920" s="19" t="str">
        <f>IFERROR(
INDEX(#REF!,MATCH($E3920,#REF!,0)),
IFERROR(
INDEX('SETORES VARRIÇÃO'!$F:$F,MATCH($E3920,'SETORES VARRIÇÃO'!$H:$H,0)),
IFERROR(
INDEX(#REF!,MATCH($E3920,#REF!,0)),
INDEX(#REF!,MATCH($E3920,#REF!,0))
)))</f>
        <v>Segunda/Quarta/Sexta</v>
      </c>
      <c r="G3920" s="18" t="s">
        <v>888</v>
      </c>
      <c r="H3920" s="46">
        <v>0.28999999999999998</v>
      </c>
      <c r="I3920" s="18" t="s">
        <v>4213</v>
      </c>
    </row>
    <row r="3921" spans="1:9" x14ac:dyDescent="0.35">
      <c r="A3921" s="68">
        <v>46091</v>
      </c>
      <c r="B3921" s="52" t="s">
        <v>851</v>
      </c>
      <c r="C3921" s="30" t="str">
        <f>IFERROR(
INDEX(#REF!,MATCH($E3921,#REF!,0)),
IFERROR(
INDEX('SETORES VARRIÇÃO'!$A:$A,MATCH($E3921,'SETORES VARRIÇÃO'!$H:$H,0)),
IFERROR(
INDEX(#REF!,MATCH($E3921,#REF!,0)),
INDEX(#REF!,MATCH($E3921,#REF!,0))
)))</f>
        <v>CV</v>
      </c>
      <c r="D3921" s="31" t="str">
        <f>IFERROR(
INDEX(#REF!,MATCH($E3921,#REF!,0)),
IFERROR(
INDEX('SETORES VARRIÇÃO'!$B:$B,MATCH($E3921,'SETORES VARRIÇÃO'!$H:$H,0)),
IFERROR(
INDEX(#REF!,MATCH($E3921,#REF!,0)),
INDEX(#REF!,MATCH($E3921,#REF!,0))
)))</f>
        <v>CV10303VJ0022</v>
      </c>
      <c r="E3921" s="30" t="str">
        <f t="shared" si="81"/>
        <v>03-0116</v>
      </c>
      <c r="F3921" s="19" t="str">
        <f>IFERROR(
INDEX(#REF!,MATCH($E3921,#REF!,0)),
IFERROR(
INDEX('SETORES VARRIÇÃO'!$F:$F,MATCH($E3921,'SETORES VARRIÇÃO'!$H:$H,0)),
IFERROR(
INDEX(#REF!,MATCH($E3921,#REF!,0)),
INDEX(#REF!,MATCH($E3921,#REF!,0))
)))</f>
        <v>Terça/Sexta</v>
      </c>
      <c r="G3921" s="18" t="s">
        <v>888</v>
      </c>
      <c r="H3921" s="46">
        <v>0.83</v>
      </c>
      <c r="I3921" s="18" t="s">
        <v>4214</v>
      </c>
    </row>
    <row r="3922" spans="1:9" x14ac:dyDescent="0.35">
      <c r="A3922" s="68">
        <v>46091</v>
      </c>
      <c r="B3922" s="52" t="s">
        <v>852</v>
      </c>
      <c r="C3922" s="30" t="str">
        <f>IFERROR(
INDEX(#REF!,MATCH($E3922,#REF!,0)),
IFERROR(
INDEX('SETORES VARRIÇÃO'!$A:$A,MATCH($E3922,'SETORES VARRIÇÃO'!$H:$H,0)),
IFERROR(
INDEX(#REF!,MATCH($E3922,#REF!,0)),
INDEX(#REF!,MATCH($E3922,#REF!,0))
)))</f>
        <v>JT</v>
      </c>
      <c r="D3922" s="31" t="str">
        <f>IFERROR(
INDEX(#REF!,MATCH($E3922,#REF!,0)),
IFERROR(
INDEX('SETORES VARRIÇÃO'!$B:$B,MATCH($E3922,'SETORES VARRIÇÃO'!$H:$H,0)),
IFERROR(
INDEX(#REF!,MATCH($E3922,#REF!,0)),
INDEX(#REF!,MATCH($E3922,#REF!,0))
)))</f>
        <v>JT10302VJ0013</v>
      </c>
      <c r="E3922" s="30" t="str">
        <f t="shared" si="81"/>
        <v>03-0117</v>
      </c>
      <c r="F3922" s="19" t="str">
        <f>IFERROR(
INDEX(#REF!,MATCH($E3922,#REF!,0)),
IFERROR(
INDEX('SETORES VARRIÇÃO'!$F:$F,MATCH($E3922,'SETORES VARRIÇÃO'!$H:$H,0)),
IFERROR(
INDEX(#REF!,MATCH($E3922,#REF!,0)),
INDEX(#REF!,MATCH($E3922,#REF!,0))
)))</f>
        <v>Segunda/Quinta</v>
      </c>
      <c r="G3922" s="18" t="s">
        <v>888</v>
      </c>
      <c r="H3922" s="46">
        <v>0.33</v>
      </c>
      <c r="I3922" s="18" t="s">
        <v>4215</v>
      </c>
    </row>
    <row r="3923" spans="1:9" x14ac:dyDescent="0.35">
      <c r="A3923" s="68">
        <v>46091</v>
      </c>
      <c r="B3923" s="52" t="s">
        <v>853</v>
      </c>
      <c r="C3923" s="30" t="str">
        <f>IFERROR(
INDEX(#REF!,MATCH($E3923,#REF!,0)),
IFERROR(
INDEX('SETORES VARRIÇÃO'!$A:$A,MATCH($E3923,'SETORES VARRIÇÃO'!$H:$H,0)),
IFERROR(
INDEX(#REF!,MATCH($E3923,#REF!,0)),
INDEX(#REF!,MATCH($E3923,#REF!,0))
)))</f>
        <v>CV</v>
      </c>
      <c r="D3923" s="31" t="str">
        <f>IFERROR(
INDEX(#REF!,MATCH($E3923,#REF!,0)),
IFERROR(
INDEX('SETORES VARRIÇÃO'!$B:$B,MATCH($E3923,'SETORES VARRIÇÃO'!$H:$H,0)),
IFERROR(
INDEX(#REF!,MATCH($E3923,#REF!,0)),
INDEX(#REF!,MATCH($E3923,#REF!,0))
)))</f>
        <v>CV10202VJ0045</v>
      </c>
      <c r="E3923" s="30" t="str">
        <f t="shared" si="81"/>
        <v>03-0118</v>
      </c>
      <c r="F3923" s="19" t="str">
        <f>IFERROR(
INDEX(#REF!,MATCH($E3923,#REF!,0)),
IFERROR(
INDEX('SETORES VARRIÇÃO'!$F:$F,MATCH($E3923,'SETORES VARRIÇÃO'!$H:$H,0)),
IFERROR(
INDEX(#REF!,MATCH($E3923,#REF!,0)),
INDEX(#REF!,MATCH($E3923,#REF!,0))
)))</f>
        <v>Segunda/Quarta/Sexta</v>
      </c>
      <c r="G3923" s="18" t="s">
        <v>888</v>
      </c>
      <c r="H3923" s="46">
        <v>0.39</v>
      </c>
      <c r="I3923" s="18" t="s">
        <v>4216</v>
      </c>
    </row>
    <row r="3924" spans="1:9" x14ac:dyDescent="0.35">
      <c r="A3924" s="68">
        <v>46091</v>
      </c>
      <c r="B3924" s="52" t="s">
        <v>854</v>
      </c>
      <c r="C3924" s="30" t="str">
        <f>IFERROR(
INDEX(#REF!,MATCH($E3924,#REF!,0)),
IFERROR(
INDEX('SETORES VARRIÇÃO'!$A:$A,MATCH($E3924,'SETORES VARRIÇÃO'!$H:$H,0)),
IFERROR(
INDEX(#REF!,MATCH($E3924,#REF!,0)),
INDEX(#REF!,MATCH($E3924,#REF!,0))
)))</f>
        <v>MG</v>
      </c>
      <c r="D3924" s="31" t="str">
        <f>IFERROR(
INDEX(#REF!,MATCH($E3924,#REF!,0)),
IFERROR(
INDEX('SETORES VARRIÇÃO'!$B:$B,MATCH($E3924,'SETORES VARRIÇÃO'!$H:$H,0)),
IFERROR(
INDEX(#REF!,MATCH($E3924,#REF!,0)),
INDEX(#REF!,MATCH($E3924,#REF!,0))
)))</f>
        <v>MG10101VJ0003</v>
      </c>
      <c r="E3924" s="30" t="str">
        <f t="shared" si="81"/>
        <v>03-0119</v>
      </c>
      <c r="F3924" s="19" t="str">
        <f>IFERROR(
INDEX(#REF!,MATCH($E3924,#REF!,0)),
IFERROR(
INDEX('SETORES VARRIÇÃO'!$F:$F,MATCH($E3924,'SETORES VARRIÇÃO'!$H:$H,0)),
IFERROR(
INDEX(#REF!,MATCH($E3924,#REF!,0)),
INDEX(#REF!,MATCH($E3924,#REF!,0))
)))</f>
        <v>Segunda a Domingo</v>
      </c>
      <c r="G3924" s="18" t="s">
        <v>888</v>
      </c>
      <c r="H3924" s="46">
        <v>0.79</v>
      </c>
      <c r="I3924" s="18" t="s">
        <v>4217</v>
      </c>
    </row>
    <row r="3925" spans="1:9" x14ac:dyDescent="0.35">
      <c r="A3925" s="68">
        <v>46091</v>
      </c>
      <c r="B3925" s="52" t="s">
        <v>855</v>
      </c>
      <c r="C3925" s="30" t="str">
        <f>IFERROR(
INDEX(#REF!,MATCH($E3925,#REF!,0)),
IFERROR(
INDEX('SETORES VARRIÇÃO'!$A:$A,MATCH($E3925,'SETORES VARRIÇÃO'!$H:$H,0)),
IFERROR(
INDEX(#REF!,MATCH($E3925,#REF!,0)),
INDEX(#REF!,MATCH($E3925,#REF!,0))
)))</f>
        <v>CV</v>
      </c>
      <c r="D3925" s="31" t="str">
        <f>IFERROR(
INDEX(#REF!,MATCH($E3925,#REF!,0)),
IFERROR(
INDEX('SETORES VARRIÇÃO'!$B:$B,MATCH($E3925,'SETORES VARRIÇÃO'!$H:$H,0)),
IFERROR(
INDEX(#REF!,MATCH($E3925,#REF!,0)),
INDEX(#REF!,MATCH($E3925,#REF!,0))
)))</f>
        <v>CV10101VJ0008</v>
      </c>
      <c r="E3925" s="30" t="str">
        <f t="shared" si="81"/>
        <v>03-0120</v>
      </c>
      <c r="F3925" s="19" t="str">
        <f>IFERROR(
INDEX(#REF!,MATCH($E3925,#REF!,0)),
IFERROR(
INDEX('SETORES VARRIÇÃO'!$F:$F,MATCH($E3925,'SETORES VARRIÇÃO'!$H:$H,0)),
IFERROR(
INDEX(#REF!,MATCH($E3925,#REF!,0)),
INDEX(#REF!,MATCH($E3925,#REF!,0))
)))</f>
        <v>Segunda a Domingo</v>
      </c>
      <c r="G3925" s="18" t="s">
        <v>888</v>
      </c>
      <c r="H3925" s="46">
        <v>0.54</v>
      </c>
      <c r="I3925" s="18" t="s">
        <v>4218</v>
      </c>
    </row>
    <row r="3926" spans="1:9" x14ac:dyDescent="0.35">
      <c r="A3926" s="68">
        <v>46091</v>
      </c>
      <c r="B3926" s="52" t="s">
        <v>856</v>
      </c>
      <c r="C3926" s="30" t="str">
        <f>IFERROR(
INDEX(#REF!,MATCH($E3926,#REF!,0)),
IFERROR(
INDEX('SETORES VARRIÇÃO'!$A:$A,MATCH($E3926,'SETORES VARRIÇÃO'!$H:$H,0)),
IFERROR(
INDEX(#REF!,MATCH($E3926,#REF!,0)),
INDEX(#REF!,MATCH($E3926,#REF!,0))
)))</f>
        <v>CV</v>
      </c>
      <c r="D3926" s="31" t="str">
        <f>IFERROR(
INDEX(#REF!,MATCH($E3926,#REF!,0)),
IFERROR(
INDEX('SETORES VARRIÇÃO'!$B:$B,MATCH($E3926,'SETORES VARRIÇÃO'!$H:$H,0)),
IFERROR(
INDEX(#REF!,MATCH($E3926,#REF!,0)),
INDEX(#REF!,MATCH($E3926,#REF!,0))
)))</f>
        <v>CV10202VJ0040</v>
      </c>
      <c r="E3926" s="30" t="str">
        <f t="shared" si="81"/>
        <v>03-0121</v>
      </c>
      <c r="F3926" s="19" t="str">
        <f>IFERROR(
INDEX(#REF!,MATCH($E3926,#REF!,0)),
IFERROR(
INDEX('SETORES VARRIÇÃO'!$F:$F,MATCH($E3926,'SETORES VARRIÇÃO'!$H:$H,0)),
IFERROR(
INDEX(#REF!,MATCH($E3926,#REF!,0)),
INDEX(#REF!,MATCH($E3926,#REF!,0))
)))</f>
        <v>Segunda/Quarta/Sexta</v>
      </c>
      <c r="G3926" s="18" t="s">
        <v>888</v>
      </c>
      <c r="H3926" s="46">
        <v>0.76</v>
      </c>
      <c r="I3926" s="18" t="s">
        <v>4219</v>
      </c>
    </row>
    <row r="3927" spans="1:9" x14ac:dyDescent="0.35">
      <c r="A3927" s="68">
        <v>46091</v>
      </c>
      <c r="B3927" s="52" t="s">
        <v>857</v>
      </c>
      <c r="C3927" s="30" t="str">
        <f>IFERROR(
INDEX(#REF!,MATCH($E3927,#REF!,0)),
IFERROR(
INDEX('SETORES VARRIÇÃO'!$A:$A,MATCH($E3927,'SETORES VARRIÇÃO'!$H:$H,0)),
IFERROR(
INDEX(#REF!,MATCH($E3927,#REF!,0)),
INDEX(#REF!,MATCH($E3927,#REF!,0))
)))</f>
        <v>CV</v>
      </c>
      <c r="D3927" s="31" t="str">
        <f>IFERROR(
INDEX(#REF!,MATCH($E3927,#REF!,0)),
IFERROR(
INDEX('SETORES VARRIÇÃO'!$B:$B,MATCH($E3927,'SETORES VARRIÇÃO'!$H:$H,0)),
IFERROR(
INDEX(#REF!,MATCH($E3927,#REF!,0)),
INDEX(#REF!,MATCH($E3927,#REF!,0))
)))</f>
        <v>CV10202VJ0039</v>
      </c>
      <c r="E3927" s="30" t="str">
        <f t="shared" si="81"/>
        <v>03-0122</v>
      </c>
      <c r="F3927" s="19" t="str">
        <f>IFERROR(
INDEX(#REF!,MATCH($E3927,#REF!,0)),
IFERROR(
INDEX('SETORES VARRIÇÃO'!$F:$F,MATCH($E3927,'SETORES VARRIÇÃO'!$H:$H,0)),
IFERROR(
INDEX(#REF!,MATCH($E3927,#REF!,0)),
INDEX(#REF!,MATCH($E3927,#REF!,0))
)))</f>
        <v>Segunda/Quarta/Sexta</v>
      </c>
      <c r="G3927" s="18" t="s">
        <v>887</v>
      </c>
      <c r="H3927" s="46" t="s">
        <v>1875</v>
      </c>
      <c r="I3927" s="18" t="s">
        <v>4103</v>
      </c>
    </row>
    <row r="3928" spans="1:9" x14ac:dyDescent="0.35">
      <c r="A3928" s="68">
        <v>46091</v>
      </c>
      <c r="B3928" s="52" t="s">
        <v>858</v>
      </c>
      <c r="C3928" s="30" t="str">
        <f>IFERROR(
INDEX(#REF!,MATCH($E3928,#REF!,0)),
IFERROR(
INDEX('SETORES VARRIÇÃO'!$A:$A,MATCH($E3928,'SETORES VARRIÇÃO'!$H:$H,0)),
IFERROR(
INDEX(#REF!,MATCH($E3928,#REF!,0)),
INDEX(#REF!,MATCH($E3928,#REF!,0))
)))</f>
        <v>JT</v>
      </c>
      <c r="D3928" s="31" t="str">
        <f>IFERROR(
INDEX(#REF!,MATCH($E3928,#REF!,0)),
IFERROR(
INDEX('SETORES VARRIÇÃO'!$B:$B,MATCH($E3928,'SETORES VARRIÇÃO'!$H:$H,0)),
IFERROR(
INDEX(#REF!,MATCH($E3928,#REF!,0)),
INDEX(#REF!,MATCH($E3928,#REF!,0))
)))</f>
        <v>JT10302VJ0012</v>
      </c>
      <c r="E3928" s="30" t="str">
        <f t="shared" si="81"/>
        <v>03-0123</v>
      </c>
      <c r="F3928" s="19" t="str">
        <f>IFERROR(
INDEX(#REF!,MATCH($E3928,#REF!,0)),
IFERROR(
INDEX('SETORES VARRIÇÃO'!$F:$F,MATCH($E3928,'SETORES VARRIÇÃO'!$H:$H,0)),
IFERROR(
INDEX(#REF!,MATCH($E3928,#REF!,0)),
INDEX(#REF!,MATCH($E3928,#REF!,0))
)))</f>
        <v>Segunda/Quinta</v>
      </c>
      <c r="G3928" s="18" t="s">
        <v>888</v>
      </c>
      <c r="H3928" s="46">
        <v>0.44</v>
      </c>
      <c r="I3928" s="18" t="s">
        <v>4220</v>
      </c>
    </row>
    <row r="3929" spans="1:9" x14ac:dyDescent="0.35">
      <c r="A3929" s="68">
        <v>46091</v>
      </c>
      <c r="B3929" s="52" t="s">
        <v>720</v>
      </c>
      <c r="C3929" s="30" t="str">
        <f>IFERROR(
INDEX(#REF!,MATCH($E3929,#REF!,0)),
IFERROR(
INDEX('SETORES VARRIÇÃO'!$A:$A,MATCH($E3929,'SETORES VARRIÇÃO'!$H:$H,0)),
IFERROR(
INDEX(#REF!,MATCH($E3929,#REF!,0)),
INDEX(#REF!,MATCH($E3929,#REF!,0))
)))</f>
        <v>MG</v>
      </c>
      <c r="D3929" s="31" t="str">
        <f>IFERROR(
INDEX(#REF!,MATCH($E3929,#REF!,0)),
IFERROR(
INDEX('SETORES VARRIÇÃO'!$B:$B,MATCH($E3929,'SETORES VARRIÇÃO'!$H:$H,0)),
IFERROR(
INDEX(#REF!,MATCH($E3929,#REF!,0)),
INDEX(#REF!,MATCH($E3929,#REF!,0))
)))</f>
        <v>MG10101VJ0001</v>
      </c>
      <c r="E3929" s="30" t="str">
        <f t="shared" si="81"/>
        <v>03-0124</v>
      </c>
      <c r="F3929" s="19" t="str">
        <f>IFERROR(
INDEX(#REF!,MATCH($E3929,#REF!,0)),
IFERROR(
INDEX('SETORES VARRIÇÃO'!$F:$F,MATCH($E3929,'SETORES VARRIÇÃO'!$H:$H,0)),
IFERROR(
INDEX(#REF!,MATCH($E3929,#REF!,0)),
INDEX(#REF!,MATCH($E3929,#REF!,0))
)))</f>
        <v>Segunda a Domingo</v>
      </c>
      <c r="G3929" s="18" t="s">
        <v>888</v>
      </c>
      <c r="H3929" s="46">
        <v>1</v>
      </c>
      <c r="I3929" s="18" t="s">
        <v>4221</v>
      </c>
    </row>
    <row r="3930" spans="1:9" x14ac:dyDescent="0.35">
      <c r="A3930" s="68">
        <v>46091</v>
      </c>
      <c r="B3930" s="52" t="s">
        <v>739</v>
      </c>
      <c r="C3930" s="30" t="str">
        <f>IFERROR(
INDEX(#REF!,MATCH($E3930,#REF!,0)),
IFERROR(
INDEX('SETORES VARRIÇÃO'!$A:$A,MATCH($E3930,'SETORES VARRIÇÃO'!$H:$H,0)),
IFERROR(
INDEX(#REF!,MATCH($E3930,#REF!,0)),
INDEX(#REF!,MATCH($E3930,#REF!,0))
)))</f>
        <v>CV</v>
      </c>
      <c r="D3930" s="31" t="str">
        <f>IFERROR(
INDEX(#REF!,MATCH($E3930,#REF!,0)),
IFERROR(
INDEX('SETORES VARRIÇÃO'!$B:$B,MATCH($E3930,'SETORES VARRIÇÃO'!$H:$H,0)),
IFERROR(
INDEX(#REF!,MATCH($E3930,#REF!,0)),
INDEX(#REF!,MATCH($E3930,#REF!,0))
)))</f>
        <v>CV10304VJ0028</v>
      </c>
      <c r="E3930" s="30" t="str">
        <f t="shared" si="81"/>
        <v>03-0125</v>
      </c>
      <c r="F3930" s="19" t="str">
        <f>IFERROR(
INDEX(#REF!,MATCH($E3930,#REF!,0)),
IFERROR(
INDEX('SETORES VARRIÇÃO'!$F:$F,MATCH($E3930,'SETORES VARRIÇÃO'!$H:$H,0)),
IFERROR(
INDEX(#REF!,MATCH($E3930,#REF!,0)),
INDEX(#REF!,MATCH($E3930,#REF!,0))
)))</f>
        <v>Quarta/Sábado</v>
      </c>
      <c r="G3930" s="18" t="s">
        <v>887</v>
      </c>
      <c r="H3930" s="46" t="s">
        <v>1138</v>
      </c>
      <c r="I3930" s="18" t="s">
        <v>4222</v>
      </c>
    </row>
    <row r="3931" spans="1:9" x14ac:dyDescent="0.35">
      <c r="A3931" s="68">
        <v>46091</v>
      </c>
      <c r="B3931" s="52" t="s">
        <v>859</v>
      </c>
      <c r="C3931" s="30" t="str">
        <f>IFERROR(
INDEX(#REF!,MATCH($E3931,#REF!,0)),
IFERROR(
INDEX('SETORES VARRIÇÃO'!$A:$A,MATCH($E3931,'SETORES VARRIÇÃO'!$H:$H,0)),
IFERROR(
INDEX(#REF!,MATCH($E3931,#REF!,0)),
INDEX(#REF!,MATCH($E3931,#REF!,0))
)))</f>
        <v>CV</v>
      </c>
      <c r="D3931" s="31" t="str">
        <f>IFERROR(
INDEX(#REF!,MATCH($E3931,#REF!,0)),
IFERROR(
INDEX('SETORES VARRIÇÃO'!$B:$B,MATCH($E3931,'SETORES VARRIÇÃO'!$H:$H,0)),
IFERROR(
INDEX(#REF!,MATCH($E3931,#REF!,0)),
INDEX(#REF!,MATCH($E3931,#REF!,0))
)))</f>
        <v>CV10202VJ0033</v>
      </c>
      <c r="E3931" s="30" t="str">
        <f t="shared" si="81"/>
        <v>03-0126</v>
      </c>
      <c r="F3931" s="19" t="str">
        <f>IFERROR(
INDEX(#REF!,MATCH($E3931,#REF!,0)),
IFERROR(
INDEX('SETORES VARRIÇÃO'!$F:$F,MATCH($E3931,'SETORES VARRIÇÃO'!$H:$H,0)),
IFERROR(
INDEX(#REF!,MATCH($E3931,#REF!,0)),
INDEX(#REF!,MATCH($E3931,#REF!,0))
)))</f>
        <v>Segunda/Quarta/Sexta</v>
      </c>
      <c r="G3931" s="18" t="s">
        <v>888</v>
      </c>
      <c r="H3931" s="46">
        <v>0.41</v>
      </c>
      <c r="I3931" s="18" t="s">
        <v>4223</v>
      </c>
    </row>
    <row r="3932" spans="1:9" x14ac:dyDescent="0.35">
      <c r="A3932" s="68">
        <v>46091</v>
      </c>
      <c r="B3932" s="52" t="s">
        <v>740</v>
      </c>
      <c r="C3932" s="30" t="str">
        <f>IFERROR(
INDEX(#REF!,MATCH($E3932,#REF!,0)),
IFERROR(
INDEX('SETORES VARRIÇÃO'!$A:$A,MATCH($E3932,'SETORES VARRIÇÃO'!$H:$H,0)),
IFERROR(
INDEX(#REF!,MATCH($E3932,#REF!,0)),
INDEX(#REF!,MATCH($E3932,#REF!,0))
)))</f>
        <v>JT</v>
      </c>
      <c r="D3932" s="31" t="str">
        <f>IFERROR(
INDEX(#REF!,MATCH($E3932,#REF!,0)),
IFERROR(
INDEX('SETORES VARRIÇÃO'!$B:$B,MATCH($E3932,'SETORES VARRIÇÃO'!$H:$H,0)),
IFERROR(
INDEX(#REF!,MATCH($E3932,#REF!,0)),
INDEX(#REF!,MATCH($E3932,#REF!,0))
)))</f>
        <v>JT10304VJ0039</v>
      </c>
      <c r="E3932" s="30" t="str">
        <f t="shared" si="81"/>
        <v>03-0127</v>
      </c>
      <c r="F3932" s="19" t="str">
        <f>IFERROR(
INDEX(#REF!,MATCH($E3932,#REF!,0)),
IFERROR(
INDEX('SETORES VARRIÇÃO'!$F:$F,MATCH($E3932,'SETORES VARRIÇÃO'!$H:$H,0)),
IFERROR(
INDEX(#REF!,MATCH($E3932,#REF!,0)),
INDEX(#REF!,MATCH($E3932,#REF!,0))
)))</f>
        <v>Quarta/Sábado</v>
      </c>
      <c r="G3932" s="18" t="s">
        <v>887</v>
      </c>
      <c r="H3932" s="46" t="s">
        <v>941</v>
      </c>
      <c r="I3932" s="18" t="s">
        <v>3747</v>
      </c>
    </row>
    <row r="3933" spans="1:9" x14ac:dyDescent="0.35">
      <c r="A3933" s="68">
        <v>46091</v>
      </c>
      <c r="B3933" s="52" t="s">
        <v>860</v>
      </c>
      <c r="C3933" s="30" t="str">
        <f>IFERROR(
INDEX(#REF!,MATCH($E3933,#REF!,0)),
IFERROR(
INDEX('SETORES VARRIÇÃO'!$A:$A,MATCH($E3933,'SETORES VARRIÇÃO'!$H:$H,0)),
IFERROR(
INDEX(#REF!,MATCH($E3933,#REF!,0)),
INDEX(#REF!,MATCH($E3933,#REF!,0))
)))</f>
        <v>JT</v>
      </c>
      <c r="D3933" s="31" t="str">
        <f>IFERROR(
INDEX(#REF!,MATCH($E3933,#REF!,0)),
IFERROR(
INDEX('SETORES VARRIÇÃO'!$B:$B,MATCH($E3933,'SETORES VARRIÇÃO'!$H:$H,0)),
IFERROR(
INDEX(#REF!,MATCH($E3933,#REF!,0)),
INDEX(#REF!,MATCH($E3933,#REF!,0))
)))</f>
        <v>JT10303VJ0030</v>
      </c>
      <c r="E3933" s="30" t="str">
        <f t="shared" si="81"/>
        <v>03-0128</v>
      </c>
      <c r="F3933" s="19" t="str">
        <f>IFERROR(
INDEX(#REF!,MATCH($E3933,#REF!,0)),
IFERROR(
INDEX('SETORES VARRIÇÃO'!$F:$F,MATCH($E3933,'SETORES VARRIÇÃO'!$H:$H,0)),
IFERROR(
INDEX(#REF!,MATCH($E3933,#REF!,0)),
INDEX(#REF!,MATCH($E3933,#REF!,0))
)))</f>
        <v>Terça/Sexta</v>
      </c>
      <c r="G3933" s="18" t="s">
        <v>888</v>
      </c>
      <c r="H3933" s="46">
        <v>0.28999999999999998</v>
      </c>
      <c r="I3933" s="18" t="s">
        <v>4224</v>
      </c>
    </row>
    <row r="3934" spans="1:9" x14ac:dyDescent="0.35">
      <c r="A3934" s="68">
        <v>46091</v>
      </c>
      <c r="B3934" s="52" t="s">
        <v>861</v>
      </c>
      <c r="C3934" s="30" t="str">
        <f>IFERROR(
INDEX(#REF!,MATCH($E3934,#REF!,0)),
IFERROR(
INDEX('SETORES VARRIÇÃO'!$A:$A,MATCH($E3934,'SETORES VARRIÇÃO'!$H:$H,0)),
IFERROR(
INDEX(#REF!,MATCH($E3934,#REF!,0)),
INDEX(#REF!,MATCH($E3934,#REF!,0))
)))</f>
        <v>CV</v>
      </c>
      <c r="D3934" s="31" t="str">
        <f>IFERROR(
INDEX(#REF!,MATCH($E3934,#REF!,0)),
IFERROR(
INDEX('SETORES VARRIÇÃO'!$B:$B,MATCH($E3934,'SETORES VARRIÇÃO'!$H:$H,0)),
IFERROR(
INDEX(#REF!,MATCH($E3934,#REF!,0)),
INDEX(#REF!,MATCH($E3934,#REF!,0))
)))</f>
        <v>CV10202VJ0041</v>
      </c>
      <c r="E3934" s="30" t="str">
        <f t="shared" ref="E3934:E3948" si="82">SUBSTITUTE(B3934,"SMSUB-LUTOCAR-","")</f>
        <v>03-0129</v>
      </c>
      <c r="F3934" s="19" t="str">
        <f>IFERROR(
INDEX(#REF!,MATCH($E3934,#REF!,0)),
IFERROR(
INDEX('SETORES VARRIÇÃO'!$F:$F,MATCH($E3934,'SETORES VARRIÇÃO'!$H:$H,0)),
IFERROR(
INDEX(#REF!,MATCH($E3934,#REF!,0)),
INDEX(#REF!,MATCH($E3934,#REF!,0))
)))</f>
        <v>Segunda/Quarta/Sexta</v>
      </c>
      <c r="G3934" s="18" t="s">
        <v>888</v>
      </c>
      <c r="H3934" s="46">
        <v>0.81</v>
      </c>
      <c r="I3934" s="18" t="s">
        <v>4225</v>
      </c>
    </row>
    <row r="3935" spans="1:9" x14ac:dyDescent="0.35">
      <c r="A3935" s="68">
        <v>46091</v>
      </c>
      <c r="B3935" s="52" t="s">
        <v>862</v>
      </c>
      <c r="C3935" s="30" t="str">
        <f>IFERROR(
INDEX(#REF!,MATCH($E3935,#REF!,0)),
IFERROR(
INDEX('SETORES VARRIÇÃO'!$A:$A,MATCH($E3935,'SETORES VARRIÇÃO'!$H:$H,0)),
IFERROR(
INDEX(#REF!,MATCH($E3935,#REF!,0)),
INDEX(#REF!,MATCH($E3935,#REF!,0))
)))</f>
        <v>CV</v>
      </c>
      <c r="D3935" s="31" t="str">
        <f>IFERROR(
INDEX(#REF!,MATCH($E3935,#REF!,0)),
IFERROR(
INDEX('SETORES VARRIÇÃO'!$B:$B,MATCH($E3935,'SETORES VARRIÇÃO'!$H:$H,0)),
IFERROR(
INDEX(#REF!,MATCH($E3935,#REF!,0)),
INDEX(#REF!,MATCH($E3935,#REF!,0))
)))</f>
        <v>CV10102VJ0010</v>
      </c>
      <c r="E3935" s="30" t="str">
        <f t="shared" si="82"/>
        <v>03-0130</v>
      </c>
      <c r="F3935" s="19" t="str">
        <f>IFERROR(
INDEX(#REF!,MATCH($E3935,#REF!,0)),
IFERROR(
INDEX('SETORES VARRIÇÃO'!$F:$F,MATCH($E3935,'SETORES VARRIÇÃO'!$H:$H,0)),
IFERROR(
INDEX(#REF!,MATCH($E3935,#REF!,0)),
INDEX(#REF!,MATCH($E3935,#REF!,0))
)))</f>
        <v>Segunda a Domingo</v>
      </c>
      <c r="G3935" s="18" t="s">
        <v>888</v>
      </c>
      <c r="H3935" s="46">
        <v>0.39</v>
      </c>
      <c r="I3935" s="18" t="s">
        <v>4226</v>
      </c>
    </row>
    <row r="3936" spans="1:9" x14ac:dyDescent="0.35">
      <c r="A3936" s="68">
        <v>46091</v>
      </c>
      <c r="B3936" s="52" t="s">
        <v>565</v>
      </c>
      <c r="C3936" s="30" t="str">
        <f>IFERROR(
INDEX(#REF!,MATCH($E3936,#REF!,0)),
IFERROR(
INDEX('SETORES VARRIÇÃO'!$A:$A,MATCH($E3936,'SETORES VARRIÇÃO'!$H:$H,0)),
IFERROR(
INDEX(#REF!,MATCH($E3936,#REF!,0)),
INDEX(#REF!,MATCH($E3936,#REF!,0))
)))</f>
        <v>CV</v>
      </c>
      <c r="D3936" s="31" t="str">
        <f>IFERROR(
INDEX(#REF!,MATCH($E3936,#REF!,0)),
IFERROR(
INDEX('SETORES VARRIÇÃO'!$B:$B,MATCH($E3936,'SETORES VARRIÇÃO'!$H:$H,0)),
IFERROR(
INDEX(#REF!,MATCH($E3936,#REF!,0)),
INDEX(#REF!,MATCH($E3936,#REF!,0))
)))</f>
        <v>CV10303VJ0020</v>
      </c>
      <c r="E3936" s="30" t="str">
        <f t="shared" si="82"/>
        <v>03-0131</v>
      </c>
      <c r="F3936" s="19" t="str">
        <f>IFERROR(
INDEX(#REF!,MATCH($E3936,#REF!,0)),
IFERROR(
INDEX('SETORES VARRIÇÃO'!$F:$F,MATCH($E3936,'SETORES VARRIÇÃO'!$H:$H,0)),
IFERROR(
INDEX(#REF!,MATCH($E3936,#REF!,0)),
INDEX(#REF!,MATCH($E3936,#REF!,0))
)))</f>
        <v>Terça/Sexta</v>
      </c>
      <c r="G3936" s="18" t="s">
        <v>887</v>
      </c>
      <c r="H3936" s="46" t="s">
        <v>946</v>
      </c>
      <c r="I3936" s="18" t="s">
        <v>3984</v>
      </c>
    </row>
    <row r="3937" spans="1:9" x14ac:dyDescent="0.35">
      <c r="A3937" s="68">
        <v>46091</v>
      </c>
      <c r="B3937" s="52" t="s">
        <v>863</v>
      </c>
      <c r="C3937" s="30" t="str">
        <f>IFERROR(
INDEX(#REF!,MATCH($E3937,#REF!,0)),
IFERROR(
INDEX('SETORES VARRIÇÃO'!$A:$A,MATCH($E3937,'SETORES VARRIÇÃO'!$H:$H,0)),
IFERROR(
INDEX(#REF!,MATCH($E3937,#REF!,0)),
INDEX(#REF!,MATCH($E3937,#REF!,0))
)))</f>
        <v>CV</v>
      </c>
      <c r="D3937" s="31" t="str">
        <f>IFERROR(
INDEX(#REF!,MATCH($E3937,#REF!,0)),
IFERROR(
INDEX('SETORES VARRIÇÃO'!$B:$B,MATCH($E3937,'SETORES VARRIÇÃO'!$H:$H,0)),
IFERROR(
INDEX(#REF!,MATCH($E3937,#REF!,0)),
INDEX(#REF!,MATCH($E3937,#REF!,0))
)))</f>
        <v>CV10202VJ0038</v>
      </c>
      <c r="E3937" s="30" t="str">
        <f t="shared" si="82"/>
        <v>03-0132</v>
      </c>
      <c r="F3937" s="19" t="str">
        <f>IFERROR(
INDEX(#REF!,MATCH($E3937,#REF!,0)),
IFERROR(
INDEX('SETORES VARRIÇÃO'!$F:$F,MATCH($E3937,'SETORES VARRIÇÃO'!$H:$H,0)),
IFERROR(
INDEX(#REF!,MATCH($E3937,#REF!,0)),
INDEX(#REF!,MATCH($E3937,#REF!,0))
)))</f>
        <v>Segunda/Quarta/Sexta</v>
      </c>
      <c r="G3937" s="18" t="s">
        <v>888</v>
      </c>
      <c r="H3937" s="46">
        <v>0.53</v>
      </c>
      <c r="I3937" s="18" t="s">
        <v>4227</v>
      </c>
    </row>
    <row r="3938" spans="1:9" x14ac:dyDescent="0.35">
      <c r="A3938" s="68">
        <v>46091</v>
      </c>
      <c r="B3938" s="52" t="s">
        <v>721</v>
      </c>
      <c r="C3938" s="30" t="str">
        <f>IFERROR(
INDEX(#REF!,MATCH($E3938,#REF!,0)),
IFERROR(
INDEX('SETORES VARRIÇÃO'!$A:$A,MATCH($E3938,'SETORES VARRIÇÃO'!$H:$H,0)),
IFERROR(
INDEX(#REF!,MATCH($E3938,#REF!,0)),
INDEX(#REF!,MATCH($E3938,#REF!,0))
)))</f>
        <v>JT</v>
      </c>
      <c r="D3938" s="31" t="str">
        <f>IFERROR(
INDEX(#REF!,MATCH($E3938,#REF!,0)),
IFERROR(
INDEX('SETORES VARRIÇÃO'!$B:$B,MATCH($E3938,'SETORES VARRIÇÃO'!$H:$H,0)),
IFERROR(
INDEX(#REF!,MATCH($E3938,#REF!,0)),
INDEX(#REF!,MATCH($E3938,#REF!,0))
)))</f>
        <v>JT10303VJ0031</v>
      </c>
      <c r="E3938" s="30" t="str">
        <f t="shared" si="82"/>
        <v>03-0133</v>
      </c>
      <c r="F3938" s="19" t="str">
        <f>IFERROR(
INDEX(#REF!,MATCH($E3938,#REF!,0)),
IFERROR(
INDEX('SETORES VARRIÇÃO'!$F:$F,MATCH($E3938,'SETORES VARRIÇÃO'!$H:$H,0)),
IFERROR(
INDEX(#REF!,MATCH($E3938,#REF!,0)),
INDEX(#REF!,MATCH($E3938,#REF!,0))
)))</f>
        <v>Terça/Sexta</v>
      </c>
      <c r="G3938" s="18" t="s">
        <v>888</v>
      </c>
      <c r="H3938" s="46">
        <v>0.84</v>
      </c>
      <c r="I3938" s="18" t="s">
        <v>4228</v>
      </c>
    </row>
    <row r="3939" spans="1:9" x14ac:dyDescent="0.35">
      <c r="A3939" s="68">
        <v>46091</v>
      </c>
      <c r="B3939" s="52" t="s">
        <v>864</v>
      </c>
      <c r="C3939" s="30" t="str">
        <f>IFERROR(
INDEX(#REF!,MATCH($E3939,#REF!,0)),
IFERROR(
INDEX('SETORES VARRIÇÃO'!$A:$A,MATCH($E3939,'SETORES VARRIÇÃO'!$H:$H,0)),
IFERROR(
INDEX(#REF!,MATCH($E3939,#REF!,0)),
INDEX(#REF!,MATCH($E3939,#REF!,0))
)))</f>
        <v>CV</v>
      </c>
      <c r="D3939" s="31" t="str">
        <f>IFERROR(
INDEX(#REF!,MATCH($E3939,#REF!,0)),
IFERROR(
INDEX('SETORES VARRIÇÃO'!$B:$B,MATCH($E3939,'SETORES VARRIÇÃO'!$H:$H,0)),
IFERROR(
INDEX(#REF!,MATCH($E3939,#REF!,0)),
INDEX(#REF!,MATCH($E3939,#REF!,0))
)))</f>
        <v>CV10203VJ0049</v>
      </c>
      <c r="E3939" s="30" t="str">
        <f t="shared" si="82"/>
        <v>03-0134</v>
      </c>
      <c r="F3939" s="19" t="str">
        <f>IFERROR(
INDEX(#REF!,MATCH($E3939,#REF!,0)),
IFERROR(
INDEX('SETORES VARRIÇÃO'!$F:$F,MATCH($E3939,'SETORES VARRIÇÃO'!$H:$H,0)),
IFERROR(
INDEX(#REF!,MATCH($E3939,#REF!,0)),
INDEX(#REF!,MATCH($E3939,#REF!,0))
)))</f>
        <v>Terça/Quinta/Sábado</v>
      </c>
      <c r="G3939" s="18" t="s">
        <v>888</v>
      </c>
      <c r="H3939" s="46">
        <v>0.74</v>
      </c>
      <c r="I3939" s="18" t="s">
        <v>4229</v>
      </c>
    </row>
    <row r="3940" spans="1:9" x14ac:dyDescent="0.35">
      <c r="A3940" s="68">
        <v>46091</v>
      </c>
      <c r="B3940" s="52" t="s">
        <v>865</v>
      </c>
      <c r="C3940" s="30" t="str">
        <f>IFERROR(
INDEX(#REF!,MATCH($E3940,#REF!,0)),
IFERROR(
INDEX('SETORES VARRIÇÃO'!$A:$A,MATCH($E3940,'SETORES VARRIÇÃO'!$H:$H,0)),
IFERROR(
INDEX(#REF!,MATCH($E3940,#REF!,0)),
INDEX(#REF!,MATCH($E3940,#REF!,0))
)))</f>
        <v>JT</v>
      </c>
      <c r="D3940" s="31" t="str">
        <f>IFERROR(
INDEX(#REF!,MATCH($E3940,#REF!,0)),
IFERROR(
INDEX('SETORES VARRIÇÃO'!$B:$B,MATCH($E3940,'SETORES VARRIÇÃO'!$H:$H,0)),
IFERROR(
INDEX(#REF!,MATCH($E3940,#REF!,0)),
INDEX(#REF!,MATCH($E3940,#REF!,0))
)))</f>
        <v>JT10303VJ0022</v>
      </c>
      <c r="E3940" s="30" t="str">
        <f t="shared" si="82"/>
        <v>03-0135</v>
      </c>
      <c r="F3940" s="19" t="str">
        <f>IFERROR(
INDEX(#REF!,MATCH($E3940,#REF!,0)),
IFERROR(
INDEX('SETORES VARRIÇÃO'!$F:$F,MATCH($E3940,'SETORES VARRIÇÃO'!$H:$H,0)),
IFERROR(
INDEX(#REF!,MATCH($E3940,#REF!,0)),
INDEX(#REF!,MATCH($E3940,#REF!,0))
)))</f>
        <v>Terça/Sexta</v>
      </c>
      <c r="G3940" s="18" t="s">
        <v>888</v>
      </c>
      <c r="H3940" s="46">
        <v>0.44</v>
      </c>
      <c r="I3940" s="18" t="s">
        <v>4230</v>
      </c>
    </row>
    <row r="3941" spans="1:9" x14ac:dyDescent="0.35">
      <c r="A3941" s="68">
        <v>46091</v>
      </c>
      <c r="B3941" s="52" t="s">
        <v>866</v>
      </c>
      <c r="C3941" s="30" t="str">
        <f>IFERROR(
INDEX(#REF!,MATCH($E3941,#REF!,0)),
IFERROR(
INDEX('SETORES VARRIÇÃO'!$A:$A,MATCH($E3941,'SETORES VARRIÇÃO'!$H:$H,0)),
IFERROR(
INDEX(#REF!,MATCH($E3941,#REF!,0)),
INDEX(#REF!,MATCH($E3941,#REF!,0))
)))</f>
        <v>CV</v>
      </c>
      <c r="D3941" s="31" t="str">
        <f>IFERROR(
INDEX(#REF!,MATCH($E3941,#REF!,0)),
IFERROR(
INDEX('SETORES VARRIÇÃO'!$B:$B,MATCH($E3941,'SETORES VARRIÇÃO'!$H:$H,0)),
IFERROR(
INDEX(#REF!,MATCH($E3941,#REF!,0)),
INDEX(#REF!,MATCH($E3941,#REF!,0))
)))</f>
        <v>CV10202VJ0031</v>
      </c>
      <c r="E3941" s="30" t="str">
        <f t="shared" si="82"/>
        <v>03-0136</v>
      </c>
      <c r="F3941" s="19" t="str">
        <f>IFERROR(
INDEX(#REF!,MATCH($E3941,#REF!,0)),
IFERROR(
INDEX('SETORES VARRIÇÃO'!$F:$F,MATCH($E3941,'SETORES VARRIÇÃO'!$H:$H,0)),
IFERROR(
INDEX(#REF!,MATCH($E3941,#REF!,0)),
INDEX(#REF!,MATCH($E3941,#REF!,0))
)))</f>
        <v>Segunda/Quarta/Sexta</v>
      </c>
      <c r="G3941" s="18" t="s">
        <v>888</v>
      </c>
      <c r="H3941" s="46">
        <v>0.32</v>
      </c>
      <c r="I3941" s="18" t="s">
        <v>4114</v>
      </c>
    </row>
    <row r="3942" spans="1:9" x14ac:dyDescent="0.35">
      <c r="A3942" s="68">
        <v>46091</v>
      </c>
      <c r="B3942" s="52" t="s">
        <v>722</v>
      </c>
      <c r="C3942" s="30" t="str">
        <f>IFERROR(
INDEX(#REF!,MATCH($E3942,#REF!,0)),
IFERROR(
INDEX('SETORES VARRIÇÃO'!$A:$A,MATCH($E3942,'SETORES VARRIÇÃO'!$H:$H,0)),
IFERROR(
INDEX(#REF!,MATCH($E3942,#REF!,0)),
INDEX(#REF!,MATCH($E3942,#REF!,0))
)))</f>
        <v>JT</v>
      </c>
      <c r="D3942" s="31" t="str">
        <f>IFERROR(
INDEX(#REF!,MATCH($E3942,#REF!,0)),
IFERROR(
INDEX('SETORES VARRIÇÃO'!$B:$B,MATCH($E3942,'SETORES VARRIÇÃO'!$H:$H,0)),
IFERROR(
INDEX(#REF!,MATCH($E3942,#REF!,0)),
INDEX(#REF!,MATCH($E3942,#REF!,0))
)))</f>
        <v>JT10303VJ0021</v>
      </c>
      <c r="E3942" s="30" t="str">
        <f t="shared" si="82"/>
        <v>03-0137</v>
      </c>
      <c r="F3942" s="19" t="str">
        <f>IFERROR(
INDEX(#REF!,MATCH($E3942,#REF!,0)),
IFERROR(
INDEX('SETORES VARRIÇÃO'!$F:$F,MATCH($E3942,'SETORES VARRIÇÃO'!$H:$H,0)),
IFERROR(
INDEX(#REF!,MATCH($E3942,#REF!,0)),
INDEX(#REF!,MATCH($E3942,#REF!,0))
)))</f>
        <v>Terça/Sexta</v>
      </c>
      <c r="G3942" s="18" t="s">
        <v>887</v>
      </c>
      <c r="H3942" s="46" t="s">
        <v>953</v>
      </c>
      <c r="I3942" s="18" t="s">
        <v>4231</v>
      </c>
    </row>
    <row r="3943" spans="1:9" x14ac:dyDescent="0.35">
      <c r="A3943" s="68">
        <v>46091</v>
      </c>
      <c r="B3943" s="52" t="s">
        <v>867</v>
      </c>
      <c r="C3943" s="30" t="str">
        <f>IFERROR(
INDEX(#REF!,MATCH($E3943,#REF!,0)),
IFERROR(
INDEX('SETORES VARRIÇÃO'!$A:$A,MATCH($E3943,'SETORES VARRIÇÃO'!$H:$H,0)),
IFERROR(
INDEX(#REF!,MATCH($E3943,#REF!,0)),
INDEX(#REF!,MATCH($E3943,#REF!,0))
)))</f>
        <v>JT</v>
      </c>
      <c r="D3943" s="31" t="str">
        <f>IFERROR(
INDEX(#REF!,MATCH($E3943,#REF!,0)),
IFERROR(
INDEX('SETORES VARRIÇÃO'!$B:$B,MATCH($E3943,'SETORES VARRIÇÃO'!$H:$H,0)),
IFERROR(
INDEX(#REF!,MATCH($E3943,#REF!,0)),
INDEX(#REF!,MATCH($E3943,#REF!,0))
)))</f>
        <v>JT10102VJ0002</v>
      </c>
      <c r="E3943" s="30" t="str">
        <f t="shared" si="82"/>
        <v>03-0138</v>
      </c>
      <c r="F3943" s="19" t="str">
        <f>IFERROR(
INDEX(#REF!,MATCH($E3943,#REF!,0)),
IFERROR(
INDEX('SETORES VARRIÇÃO'!$F:$F,MATCH($E3943,'SETORES VARRIÇÃO'!$H:$H,0)),
IFERROR(
INDEX(#REF!,MATCH($E3943,#REF!,0)),
INDEX(#REF!,MATCH($E3943,#REF!,0))
)))</f>
        <v>Segunda a Domingo</v>
      </c>
      <c r="G3943" s="18" t="s">
        <v>888</v>
      </c>
      <c r="H3943" s="46">
        <v>0.69</v>
      </c>
      <c r="I3943" s="18" t="s">
        <v>4232</v>
      </c>
    </row>
    <row r="3944" spans="1:9" x14ac:dyDescent="0.35">
      <c r="A3944" s="68">
        <v>46091</v>
      </c>
      <c r="B3944" s="52" t="s">
        <v>868</v>
      </c>
      <c r="C3944" s="30" t="str">
        <f>IFERROR(
INDEX(#REF!,MATCH($E3944,#REF!,0)),
IFERROR(
INDEX('SETORES VARRIÇÃO'!$A:$A,MATCH($E3944,'SETORES VARRIÇÃO'!$H:$H,0)),
IFERROR(
INDEX(#REF!,MATCH($E3944,#REF!,0)),
INDEX(#REF!,MATCH($E3944,#REF!,0))
)))</f>
        <v>CV</v>
      </c>
      <c r="D3944" s="31" t="str">
        <f>IFERROR(
INDEX(#REF!,MATCH($E3944,#REF!,0)),
IFERROR(
INDEX('SETORES VARRIÇÃO'!$B:$B,MATCH($E3944,'SETORES VARRIÇÃO'!$H:$H,0)),
IFERROR(
INDEX(#REF!,MATCH($E3944,#REF!,0)),
INDEX(#REF!,MATCH($E3944,#REF!,0))
)))</f>
        <v>CV10302VJ0014</v>
      </c>
      <c r="E3944" s="30" t="str">
        <f t="shared" si="82"/>
        <v>03-0139</v>
      </c>
      <c r="F3944" s="19" t="str">
        <f>IFERROR(
INDEX(#REF!,MATCH($E3944,#REF!,0)),
IFERROR(
INDEX('SETORES VARRIÇÃO'!$F:$F,MATCH($E3944,'SETORES VARRIÇÃO'!$H:$H,0)),
IFERROR(
INDEX(#REF!,MATCH($E3944,#REF!,0)),
INDEX(#REF!,MATCH($E3944,#REF!,0))
)))</f>
        <v>Segunda/Quinta</v>
      </c>
      <c r="G3944" s="18" t="s">
        <v>887</v>
      </c>
      <c r="H3944" s="46" t="s">
        <v>1051</v>
      </c>
      <c r="I3944" s="18" t="s">
        <v>4116</v>
      </c>
    </row>
    <row r="3945" spans="1:9" x14ac:dyDescent="0.35">
      <c r="A3945" s="68">
        <v>46091</v>
      </c>
      <c r="B3945" s="52" t="s">
        <v>869</v>
      </c>
      <c r="C3945" s="30" t="str">
        <f>IFERROR(
INDEX(#REF!,MATCH($E3945,#REF!,0)),
IFERROR(
INDEX('SETORES VARRIÇÃO'!$A:$A,MATCH($E3945,'SETORES VARRIÇÃO'!$H:$H,0)),
IFERROR(
INDEX(#REF!,MATCH($E3945,#REF!,0)),
INDEX(#REF!,MATCH($E3945,#REF!,0))
)))</f>
        <v>JT</v>
      </c>
      <c r="D3945" s="31" t="str">
        <f>IFERROR(
INDEX(#REF!,MATCH($E3945,#REF!,0)),
IFERROR(
INDEX('SETORES VARRIÇÃO'!$B:$B,MATCH($E3945,'SETORES VARRIÇÃO'!$H:$H,0)),
IFERROR(
INDEX(#REF!,MATCH($E3945,#REF!,0)),
INDEX(#REF!,MATCH($E3945,#REF!,0))
)))</f>
        <v>JT10203VJ0053</v>
      </c>
      <c r="E3945" s="30" t="str">
        <f t="shared" si="82"/>
        <v>03-0140</v>
      </c>
      <c r="F3945" s="19" t="str">
        <f>IFERROR(
INDEX(#REF!,MATCH($E3945,#REF!,0)),
IFERROR(
INDEX('SETORES VARRIÇÃO'!$F:$F,MATCH($E3945,'SETORES VARRIÇÃO'!$H:$H,0)),
IFERROR(
INDEX(#REF!,MATCH($E3945,#REF!,0)),
INDEX(#REF!,MATCH($E3945,#REF!,0))
)))</f>
        <v>Terça/Quinta/Sábado</v>
      </c>
      <c r="G3945" s="18" t="s">
        <v>888</v>
      </c>
      <c r="H3945" s="46">
        <v>0.44</v>
      </c>
      <c r="I3945" s="18" t="s">
        <v>4233</v>
      </c>
    </row>
    <row r="3946" spans="1:9" x14ac:dyDescent="0.35">
      <c r="A3946" s="68">
        <v>46091</v>
      </c>
      <c r="B3946" s="52" t="s">
        <v>870</v>
      </c>
      <c r="C3946" s="30" t="str">
        <f>IFERROR(
INDEX(#REF!,MATCH($E3946,#REF!,0)),
IFERROR(
INDEX('SETORES VARRIÇÃO'!$A:$A,MATCH($E3946,'SETORES VARRIÇÃO'!$H:$H,0)),
IFERROR(
INDEX(#REF!,MATCH($E3946,#REF!,0)),
INDEX(#REF!,MATCH($E3946,#REF!,0))
)))</f>
        <v>JT</v>
      </c>
      <c r="D3946" s="31" t="str">
        <f>IFERROR(
INDEX(#REF!,MATCH($E3946,#REF!,0)),
IFERROR(
INDEX('SETORES VARRIÇÃO'!$B:$B,MATCH($E3946,'SETORES VARRIÇÃO'!$H:$H,0)),
IFERROR(
INDEX(#REF!,MATCH($E3946,#REF!,0)),
INDEX(#REF!,MATCH($E3946,#REF!,0))
)))</f>
        <v>JT10302VJ0018</v>
      </c>
      <c r="E3946" s="30" t="str">
        <f t="shared" si="82"/>
        <v>03-0141</v>
      </c>
      <c r="F3946" s="19" t="str">
        <f>IFERROR(
INDEX(#REF!,MATCH($E3946,#REF!,0)),
IFERROR(
INDEX('SETORES VARRIÇÃO'!$F:$F,MATCH($E3946,'SETORES VARRIÇÃO'!$H:$H,0)),
IFERROR(
INDEX(#REF!,MATCH($E3946,#REF!,0)),
INDEX(#REF!,MATCH($E3946,#REF!,0))
)))</f>
        <v>Segunda/Quinta</v>
      </c>
      <c r="G3946" s="18" t="s">
        <v>888</v>
      </c>
      <c r="H3946" s="46">
        <v>0.75</v>
      </c>
      <c r="I3946" s="18" t="s">
        <v>4234</v>
      </c>
    </row>
    <row r="3947" spans="1:9" x14ac:dyDescent="0.35">
      <c r="A3947" s="68">
        <v>46091</v>
      </c>
      <c r="B3947" s="52" t="s">
        <v>752</v>
      </c>
      <c r="C3947" s="30" t="str">
        <f>IFERROR(
INDEX(#REF!,MATCH($E3947,#REF!,0)),
IFERROR(
INDEX('SETORES VARRIÇÃO'!$A:$A,MATCH($E3947,'SETORES VARRIÇÃO'!$H:$H,0)),
IFERROR(
INDEX(#REF!,MATCH($E3947,#REF!,0)),
INDEX(#REF!,MATCH($E3947,#REF!,0))
)))</f>
        <v>JT</v>
      </c>
      <c r="D3947" s="31" t="str">
        <f>IFERROR(
INDEX(#REF!,MATCH($E3947,#REF!,0)),
IFERROR(
INDEX('SETORES VARRIÇÃO'!$B:$B,MATCH($E3947,'SETORES VARRIÇÃO'!$H:$H,0)),
IFERROR(
INDEX(#REF!,MATCH($E3947,#REF!,0)),
INDEX(#REF!,MATCH($E3947,#REF!,0))
)))</f>
        <v>JT10303VJ0023</v>
      </c>
      <c r="E3947" s="30" t="str">
        <f t="shared" si="82"/>
        <v>03-0142</v>
      </c>
      <c r="F3947" s="19" t="str">
        <f>IFERROR(
INDEX(#REF!,MATCH($E3947,#REF!,0)),
IFERROR(
INDEX('SETORES VARRIÇÃO'!$F:$F,MATCH($E3947,'SETORES VARRIÇÃO'!$H:$H,0)),
IFERROR(
INDEX(#REF!,MATCH($E3947,#REF!,0)),
INDEX(#REF!,MATCH($E3947,#REF!,0))
)))</f>
        <v>Terça/Sexta</v>
      </c>
      <c r="G3947" s="18" t="s">
        <v>888</v>
      </c>
      <c r="H3947" s="46">
        <v>0.33</v>
      </c>
      <c r="I3947" s="18" t="s">
        <v>4235</v>
      </c>
    </row>
    <row r="3948" spans="1:9" x14ac:dyDescent="0.35">
      <c r="A3948" s="68">
        <v>46091</v>
      </c>
      <c r="B3948" s="52" t="s">
        <v>871</v>
      </c>
      <c r="C3948" s="30" t="str">
        <f>IFERROR(
INDEX(#REF!,MATCH($E3948,#REF!,0)),
IFERROR(
INDEX('SETORES VARRIÇÃO'!$A:$A,MATCH($E3948,'SETORES VARRIÇÃO'!$H:$H,0)),
IFERROR(
INDEX(#REF!,MATCH($E3948,#REF!,0)),
INDEX(#REF!,MATCH($E3948,#REF!,0))
)))</f>
        <v>JT</v>
      </c>
      <c r="D3948" s="31" t="str">
        <f>IFERROR(
INDEX(#REF!,MATCH($E3948,#REF!,0)),
IFERROR(
INDEX('SETORES VARRIÇÃO'!$B:$B,MATCH($E3948,'SETORES VARRIÇÃO'!$H:$H,0)),
IFERROR(
INDEX(#REF!,MATCH($E3948,#REF!,0)),
INDEX(#REF!,MATCH($E3948,#REF!,0))
)))</f>
        <v>JT10304VJ0038</v>
      </c>
      <c r="E3948" s="30" t="str">
        <f t="shared" si="82"/>
        <v>03-0143</v>
      </c>
      <c r="F3948" s="19" t="str">
        <f>IFERROR(
INDEX(#REF!,MATCH($E3948,#REF!,0)),
IFERROR(
INDEX('SETORES VARRIÇÃO'!$F:$F,MATCH($E3948,'SETORES VARRIÇÃO'!$H:$H,0)),
IFERROR(
INDEX(#REF!,MATCH($E3948,#REF!,0)),
INDEX(#REF!,MATCH($E3948,#REF!,0))
)))</f>
        <v>Quarta/Sábado</v>
      </c>
      <c r="G3948" s="18" t="s">
        <v>888</v>
      </c>
      <c r="H3948" s="46">
        <v>0.49</v>
      </c>
      <c r="I3948" s="18" t="s">
        <v>4236</v>
      </c>
    </row>
    <row r="3949" spans="1:9" x14ac:dyDescent="0.35">
      <c r="A3949" s="68">
        <v>46092</v>
      </c>
      <c r="B3949" s="52" t="s">
        <v>731</v>
      </c>
      <c r="C3949" s="30" t="str">
        <f>IFERROR(
INDEX(#REF!,MATCH($E3949,#REF!,0)),
IFERROR(
INDEX('SETORES VARRIÇÃO'!$A:$A,MATCH($E3949,'SETORES VARRIÇÃO'!$H:$H,0)),
IFERROR(
INDEX(#REF!,MATCH($E3949,#REF!,0)),
INDEX(#REF!,MATCH($E3949,#REF!,0))
)))</f>
        <v>JT</v>
      </c>
      <c r="D3949" s="31" t="str">
        <f>IFERROR(
INDEX(#REF!,MATCH($E3949,#REF!,0)),
IFERROR(
INDEX('SETORES VARRIÇÃO'!$B:$B,MATCH($E3949,'SETORES VARRIÇÃO'!$H:$H,0)),
IFERROR(
INDEX(#REF!,MATCH($E3949,#REF!,0)),
INDEX(#REF!,MATCH($E3949,#REF!,0))
)))</f>
        <v>JT10304VJ0043</v>
      </c>
      <c r="E3949" s="30" t="str">
        <f t="shared" ref="E3949:E4012" si="83">SUBSTITUTE(B3949,"SMSUB-LUTOCAR-","")</f>
        <v>03-0025</v>
      </c>
      <c r="F3949" s="19" t="str">
        <f>IFERROR(
INDEX(#REF!,MATCH($E3949,#REF!,0)),
IFERROR(
INDEX('SETORES VARRIÇÃO'!$F:$F,MATCH($E3949,'SETORES VARRIÇÃO'!$H:$H,0)),
IFERROR(
INDEX(#REF!,MATCH($E3949,#REF!,0)),
INDEX(#REF!,MATCH($E3949,#REF!,0))
)))</f>
        <v>Quarta/Sábado</v>
      </c>
      <c r="G3949" s="18" t="s">
        <v>888</v>
      </c>
      <c r="H3949" s="46">
        <v>0.49</v>
      </c>
      <c r="I3949" s="18" t="s">
        <v>4364</v>
      </c>
    </row>
    <row r="3950" spans="1:9" x14ac:dyDescent="0.35">
      <c r="A3950" s="68">
        <v>46092</v>
      </c>
      <c r="B3950" s="52" t="s">
        <v>756</v>
      </c>
      <c r="C3950" s="30" t="str">
        <f>IFERROR(
INDEX(#REF!,MATCH($E3950,#REF!,0)),
IFERROR(
INDEX('SETORES VARRIÇÃO'!$A:$A,MATCH($E3950,'SETORES VARRIÇÃO'!$H:$H,0)),
IFERROR(
INDEX(#REF!,MATCH($E3950,#REF!,0)),
INDEX(#REF!,MATCH($E3950,#REF!,0))
)))</f>
        <v>JT</v>
      </c>
      <c r="D3950" s="31" t="str">
        <f>IFERROR(
INDEX(#REF!,MATCH($E3950,#REF!,0)),
IFERROR(
INDEX('SETORES VARRIÇÃO'!$B:$B,MATCH($E3950,'SETORES VARRIÇÃO'!$H:$H,0)),
IFERROR(
INDEX(#REF!,MATCH($E3950,#REF!,0)),
INDEX(#REF!,MATCH($E3950,#REF!,0))
)))</f>
        <v>JT10303VJ0035</v>
      </c>
      <c r="E3950" s="30" t="str">
        <f t="shared" si="83"/>
        <v>03-0001</v>
      </c>
      <c r="F3950" s="19" t="str">
        <f>IFERROR(
INDEX(#REF!,MATCH($E3950,#REF!,0)),
IFERROR(
INDEX('SETORES VARRIÇÃO'!$F:$F,MATCH($E3950,'SETORES VARRIÇÃO'!$H:$H,0)),
IFERROR(
INDEX(#REF!,MATCH($E3950,#REF!,0)),
INDEX(#REF!,MATCH($E3950,#REF!,0))
)))</f>
        <v>Terça/Sexta</v>
      </c>
      <c r="G3950" s="18" t="s">
        <v>888</v>
      </c>
      <c r="H3950" s="46">
        <v>0.23</v>
      </c>
      <c r="I3950" s="18" t="s">
        <v>4365</v>
      </c>
    </row>
    <row r="3951" spans="1:9" x14ac:dyDescent="0.35">
      <c r="A3951" s="68">
        <v>46092</v>
      </c>
      <c r="B3951" s="52" t="s">
        <v>567</v>
      </c>
      <c r="C3951" s="30" t="str">
        <f>IFERROR(
INDEX(#REF!,MATCH($E3951,#REF!,0)),
IFERROR(
INDEX('SETORES VARRIÇÃO'!$A:$A,MATCH($E3951,'SETORES VARRIÇÃO'!$H:$H,0)),
IFERROR(
INDEX(#REF!,MATCH($E3951,#REF!,0)),
INDEX(#REF!,MATCH($E3951,#REF!,0))
)))</f>
        <v>JT</v>
      </c>
      <c r="D3951" s="31" t="str">
        <f>IFERROR(
INDEX(#REF!,MATCH($E3951,#REF!,0)),
IFERROR(
INDEX('SETORES VARRIÇÃO'!$B:$B,MATCH($E3951,'SETORES VARRIÇÃO'!$H:$H,0)),
IFERROR(
INDEX(#REF!,MATCH($E3951,#REF!,0)),
INDEX(#REF!,MATCH($E3951,#REF!,0))
)))</f>
        <v>JT10303VJ0025</v>
      </c>
      <c r="E3951" s="30" t="str">
        <f t="shared" si="83"/>
        <v>03-0002</v>
      </c>
      <c r="F3951" s="19" t="str">
        <f>IFERROR(
INDEX(#REF!,MATCH($E3951,#REF!,0)),
IFERROR(
INDEX('SETORES VARRIÇÃO'!$F:$F,MATCH($E3951,'SETORES VARRIÇÃO'!$H:$H,0)),
IFERROR(
INDEX(#REF!,MATCH($E3951,#REF!,0)),
INDEX(#REF!,MATCH($E3951,#REF!,0))
)))</f>
        <v>Terça/Sexta</v>
      </c>
      <c r="G3951" s="18" t="s">
        <v>888</v>
      </c>
      <c r="H3951" s="46">
        <v>1</v>
      </c>
      <c r="I3951" s="18" t="s">
        <v>4366</v>
      </c>
    </row>
    <row r="3952" spans="1:9" x14ac:dyDescent="0.35">
      <c r="A3952" s="68">
        <v>46092</v>
      </c>
      <c r="B3952" s="52" t="s">
        <v>757</v>
      </c>
      <c r="C3952" s="30" t="str">
        <f>IFERROR(
INDEX(#REF!,MATCH($E3952,#REF!,0)),
IFERROR(
INDEX('SETORES VARRIÇÃO'!$A:$A,MATCH($E3952,'SETORES VARRIÇÃO'!$H:$H,0)),
IFERROR(
INDEX(#REF!,MATCH($E3952,#REF!,0)),
INDEX(#REF!,MATCH($E3952,#REF!,0))
)))</f>
        <v>CV</v>
      </c>
      <c r="D3952" s="31" t="str">
        <f>IFERROR(
INDEX(#REF!,MATCH($E3952,#REF!,0)),
IFERROR(
INDEX('SETORES VARRIÇÃO'!$B:$B,MATCH($E3952,'SETORES VARRIÇÃO'!$H:$H,0)),
IFERROR(
INDEX(#REF!,MATCH($E3952,#REF!,0)),
INDEX(#REF!,MATCH($E3952,#REF!,0))
)))</f>
        <v>CV10304VJ0025</v>
      </c>
      <c r="E3952" s="30" t="str">
        <f t="shared" si="83"/>
        <v>03-0003</v>
      </c>
      <c r="F3952" s="19" t="str">
        <f>IFERROR(
INDEX(#REF!,MATCH($E3952,#REF!,0)),
IFERROR(
INDEX('SETORES VARRIÇÃO'!$F:$F,MATCH($E3952,'SETORES VARRIÇÃO'!$H:$H,0)),
IFERROR(
INDEX(#REF!,MATCH($E3952,#REF!,0)),
INDEX(#REF!,MATCH($E3952,#REF!,0))
)))</f>
        <v>Quarta/Sábado</v>
      </c>
      <c r="G3952" s="18" t="s">
        <v>887</v>
      </c>
      <c r="H3952" s="46" t="s">
        <v>896</v>
      </c>
      <c r="I3952" s="18" t="s">
        <v>725</v>
      </c>
    </row>
    <row r="3953" spans="1:9" x14ac:dyDescent="0.35">
      <c r="A3953" s="68">
        <v>46092</v>
      </c>
      <c r="B3953" s="52" t="s">
        <v>732</v>
      </c>
      <c r="C3953" s="30" t="str">
        <f>IFERROR(
INDEX(#REF!,MATCH($E3953,#REF!,0)),
IFERROR(
INDEX('SETORES VARRIÇÃO'!$A:$A,MATCH($E3953,'SETORES VARRIÇÃO'!$H:$H,0)),
IFERROR(
INDEX(#REF!,MATCH($E3953,#REF!,0)),
INDEX(#REF!,MATCH($E3953,#REF!,0))
)))</f>
        <v>JT</v>
      </c>
      <c r="D3953" s="31" t="str">
        <f>IFERROR(
INDEX(#REF!,MATCH($E3953,#REF!,0)),
IFERROR(
INDEX('SETORES VARRIÇÃO'!$B:$B,MATCH($E3953,'SETORES VARRIÇÃO'!$H:$H,0)),
IFERROR(
INDEX(#REF!,MATCH($E3953,#REF!,0)),
INDEX(#REF!,MATCH($E3953,#REF!,0))
)))</f>
        <v>JT10304VJ0059</v>
      </c>
      <c r="E3953" s="30" t="str">
        <f t="shared" si="83"/>
        <v>03-0004</v>
      </c>
      <c r="F3953" s="19" t="str">
        <f>IFERROR(
INDEX(#REF!,MATCH($E3953,#REF!,0)),
IFERROR(
INDEX('SETORES VARRIÇÃO'!$F:$F,MATCH($E3953,'SETORES VARRIÇÃO'!$H:$H,0)),
IFERROR(
INDEX(#REF!,MATCH($E3953,#REF!,0)),
INDEX(#REF!,MATCH($E3953,#REF!,0))
)))</f>
        <v>Quarta/Sábado</v>
      </c>
      <c r="G3953" s="18" t="s">
        <v>888</v>
      </c>
      <c r="H3953" s="46">
        <v>0.5</v>
      </c>
      <c r="I3953" s="18" t="s">
        <v>4367</v>
      </c>
    </row>
    <row r="3954" spans="1:9" x14ac:dyDescent="0.35">
      <c r="A3954" s="68">
        <v>46092</v>
      </c>
      <c r="B3954" s="52" t="s">
        <v>758</v>
      </c>
      <c r="C3954" s="30" t="str">
        <f>IFERROR(
INDEX(#REF!,MATCH($E3954,#REF!,0)),
IFERROR(
INDEX('SETORES VARRIÇÃO'!$A:$A,MATCH($E3954,'SETORES VARRIÇÃO'!$H:$H,0)),
IFERROR(
INDEX(#REF!,MATCH($E3954,#REF!,0)),
INDEX(#REF!,MATCH($E3954,#REF!,0))
)))</f>
        <v>JT</v>
      </c>
      <c r="D3954" s="31" t="str">
        <f>IFERROR(
INDEX(#REF!,MATCH($E3954,#REF!,0)),
IFERROR(
INDEX('SETORES VARRIÇÃO'!$B:$B,MATCH($E3954,'SETORES VARRIÇÃO'!$H:$H,0)),
IFERROR(
INDEX(#REF!,MATCH($E3954,#REF!,0)),
INDEX(#REF!,MATCH($E3954,#REF!,0))
)))</f>
        <v>JT10202VJ0054</v>
      </c>
      <c r="E3954" s="30" t="str">
        <f t="shared" si="83"/>
        <v>03-0005</v>
      </c>
      <c r="F3954" s="19" t="str">
        <f>IFERROR(
INDEX(#REF!,MATCH($E3954,#REF!,0)),
IFERROR(
INDEX('SETORES VARRIÇÃO'!$F:$F,MATCH($E3954,'SETORES VARRIÇÃO'!$H:$H,0)),
IFERROR(
INDEX(#REF!,MATCH($E3954,#REF!,0)),
INDEX(#REF!,MATCH($E3954,#REF!,0))
)))</f>
        <v>Segunda/Quarta/Sexta</v>
      </c>
      <c r="G3954" s="18" t="s">
        <v>888</v>
      </c>
      <c r="H3954" s="46">
        <v>0.69</v>
      </c>
      <c r="I3954" s="18" t="s">
        <v>4368</v>
      </c>
    </row>
    <row r="3955" spans="1:9" x14ac:dyDescent="0.35">
      <c r="A3955" s="68">
        <v>46092</v>
      </c>
      <c r="B3955" s="52" t="s">
        <v>759</v>
      </c>
      <c r="C3955" s="30" t="str">
        <f>IFERROR(
INDEX(#REF!,MATCH($E3955,#REF!,0)),
IFERROR(
INDEX('SETORES VARRIÇÃO'!$A:$A,MATCH($E3955,'SETORES VARRIÇÃO'!$H:$H,0)),
IFERROR(
INDEX(#REF!,MATCH($E3955,#REF!,0)),
INDEX(#REF!,MATCH($E3955,#REF!,0))
)))</f>
        <v>MG</v>
      </c>
      <c r="D3955" s="31" t="str">
        <f>IFERROR(
INDEX(#REF!,MATCH($E3955,#REF!,0)),
IFERROR(
INDEX('SETORES VARRIÇÃO'!$B:$B,MATCH($E3955,'SETORES VARRIÇÃO'!$H:$H,0)),
IFERROR(
INDEX(#REF!,MATCH($E3955,#REF!,0)),
INDEX(#REF!,MATCH($E3955,#REF!,0))
)))</f>
        <v>MG10101VJ0006</v>
      </c>
      <c r="E3955" s="30" t="str">
        <f t="shared" si="83"/>
        <v>03-0006</v>
      </c>
      <c r="F3955" s="19" t="str">
        <f>IFERROR(
INDEX(#REF!,MATCH($E3955,#REF!,0)),
IFERROR(
INDEX('SETORES VARRIÇÃO'!$F:$F,MATCH($E3955,'SETORES VARRIÇÃO'!$H:$H,0)),
IFERROR(
INDEX(#REF!,MATCH($E3955,#REF!,0)),
INDEX(#REF!,MATCH($E3955,#REF!,0))
)))</f>
        <v>Segunda a Domingo</v>
      </c>
      <c r="G3955" s="18" t="s">
        <v>888</v>
      </c>
      <c r="H3955" s="46">
        <v>0.37</v>
      </c>
      <c r="I3955" s="18" t="s">
        <v>4369</v>
      </c>
    </row>
    <row r="3956" spans="1:9" x14ac:dyDescent="0.35">
      <c r="A3956" s="68">
        <v>46092</v>
      </c>
      <c r="B3956" s="52" t="s">
        <v>760</v>
      </c>
      <c r="C3956" s="30" t="str">
        <f>IFERROR(
INDEX(#REF!,MATCH($E3956,#REF!,0)),
IFERROR(
INDEX('SETORES VARRIÇÃO'!$A:$A,MATCH($E3956,'SETORES VARRIÇÃO'!$H:$H,0)),
IFERROR(
INDEX(#REF!,MATCH($E3956,#REF!,0)),
INDEX(#REF!,MATCH($E3956,#REF!,0))
)))</f>
        <v>JT</v>
      </c>
      <c r="D3956" s="31" t="str">
        <f>IFERROR(
INDEX(#REF!,MATCH($E3956,#REF!,0)),
IFERROR(
INDEX('SETORES VARRIÇÃO'!$B:$B,MATCH($E3956,'SETORES VARRIÇÃO'!$H:$H,0)),
IFERROR(
INDEX(#REF!,MATCH($E3956,#REF!,0)),
INDEX(#REF!,MATCH($E3956,#REF!,0))
)))</f>
        <v>JT10304VJ0048</v>
      </c>
      <c r="E3956" s="30" t="str">
        <f t="shared" si="83"/>
        <v>03-0007</v>
      </c>
      <c r="F3956" s="19" t="str">
        <f>IFERROR(
INDEX(#REF!,MATCH($E3956,#REF!,0)),
IFERROR(
INDEX('SETORES VARRIÇÃO'!$F:$F,MATCH($E3956,'SETORES VARRIÇÃO'!$H:$H,0)),
IFERROR(
INDEX(#REF!,MATCH($E3956,#REF!,0)),
INDEX(#REF!,MATCH($E3956,#REF!,0))
)))</f>
        <v>Quarta/Sábado</v>
      </c>
      <c r="G3956" s="18" t="s">
        <v>888</v>
      </c>
      <c r="H3956" s="46">
        <v>0</v>
      </c>
      <c r="I3956" s="18" t="s">
        <v>4370</v>
      </c>
    </row>
    <row r="3957" spans="1:9" x14ac:dyDescent="0.35">
      <c r="A3957" s="68">
        <v>46092</v>
      </c>
      <c r="B3957" s="52" t="s">
        <v>761</v>
      </c>
      <c r="C3957" s="30" t="str">
        <f>IFERROR(
INDEX(#REF!,MATCH($E3957,#REF!,0)),
IFERROR(
INDEX('SETORES VARRIÇÃO'!$A:$A,MATCH($E3957,'SETORES VARRIÇÃO'!$H:$H,0)),
IFERROR(
INDEX(#REF!,MATCH($E3957,#REF!,0)),
INDEX(#REF!,MATCH($E3957,#REF!,0))
)))</f>
        <v>JT</v>
      </c>
      <c r="D3957" s="31" t="str">
        <f>IFERROR(
INDEX(#REF!,MATCH($E3957,#REF!,0)),
IFERROR(
INDEX('SETORES VARRIÇÃO'!$B:$B,MATCH($E3957,'SETORES VARRIÇÃO'!$H:$H,0)),
IFERROR(
INDEX(#REF!,MATCH($E3957,#REF!,0)),
INDEX(#REF!,MATCH($E3957,#REF!,0))
)))</f>
        <v>JT10303VJ0036</v>
      </c>
      <c r="E3957" s="30" t="str">
        <f t="shared" si="83"/>
        <v>03-0008</v>
      </c>
      <c r="F3957" s="19" t="str">
        <f>IFERROR(
INDEX(#REF!,MATCH($E3957,#REF!,0)),
IFERROR(
INDEX('SETORES VARRIÇÃO'!$F:$F,MATCH($E3957,'SETORES VARRIÇÃO'!$H:$H,0)),
IFERROR(
INDEX(#REF!,MATCH($E3957,#REF!,0)),
INDEX(#REF!,MATCH($E3957,#REF!,0))
)))</f>
        <v>Terça/Sexta</v>
      </c>
      <c r="G3957" s="18" t="s">
        <v>887</v>
      </c>
      <c r="H3957" s="46" t="s">
        <v>1051</v>
      </c>
      <c r="I3957" s="18" t="s">
        <v>4371</v>
      </c>
    </row>
    <row r="3958" spans="1:9" x14ac:dyDescent="0.35">
      <c r="A3958" s="68">
        <v>46092</v>
      </c>
      <c r="B3958" s="52" t="s">
        <v>762</v>
      </c>
      <c r="C3958" s="30" t="str">
        <f>IFERROR(
INDEX(#REF!,MATCH($E3958,#REF!,0)),
IFERROR(
INDEX('SETORES VARRIÇÃO'!$A:$A,MATCH($E3958,'SETORES VARRIÇÃO'!$H:$H,0)),
IFERROR(
INDEX(#REF!,MATCH($E3958,#REF!,0)),
INDEX(#REF!,MATCH($E3958,#REF!,0))
)))</f>
        <v>MG</v>
      </c>
      <c r="D3958" s="31" t="str">
        <f>IFERROR(
INDEX(#REF!,MATCH($E3958,#REF!,0)),
IFERROR(
INDEX('SETORES VARRIÇÃO'!$B:$B,MATCH($E3958,'SETORES VARRIÇÃO'!$H:$H,0)),
IFERROR(
INDEX(#REF!,MATCH($E3958,#REF!,0)),
INDEX(#REF!,MATCH($E3958,#REF!,0))
)))</f>
        <v>MG10101VJ0009</v>
      </c>
      <c r="E3958" s="30" t="str">
        <f t="shared" si="83"/>
        <v>03-0009</v>
      </c>
      <c r="F3958" s="19" t="str">
        <f>IFERROR(
INDEX(#REF!,MATCH($E3958,#REF!,0)),
IFERROR(
INDEX('SETORES VARRIÇÃO'!$F:$F,MATCH($E3958,'SETORES VARRIÇÃO'!$H:$H,0)),
IFERROR(
INDEX(#REF!,MATCH($E3958,#REF!,0)),
INDEX(#REF!,MATCH($E3958,#REF!,0))
)))</f>
        <v>Segunda a Domingo</v>
      </c>
      <c r="G3958" s="18" t="s">
        <v>887</v>
      </c>
      <c r="H3958" s="46" t="s">
        <v>1110</v>
      </c>
      <c r="I3958" s="18" t="s">
        <v>4127</v>
      </c>
    </row>
    <row r="3959" spans="1:9" x14ac:dyDescent="0.35">
      <c r="A3959" s="68">
        <v>46092</v>
      </c>
      <c r="B3959" s="52" t="s">
        <v>746</v>
      </c>
      <c r="C3959" s="30" t="str">
        <f>IFERROR(
INDEX(#REF!,MATCH($E3959,#REF!,0)),
IFERROR(
INDEX('SETORES VARRIÇÃO'!$A:$A,MATCH($E3959,'SETORES VARRIÇÃO'!$H:$H,0)),
IFERROR(
INDEX(#REF!,MATCH($E3959,#REF!,0)),
INDEX(#REF!,MATCH($E3959,#REF!,0))
)))</f>
        <v>CV</v>
      </c>
      <c r="D3959" s="31" t="str">
        <f>IFERROR(
INDEX(#REF!,MATCH($E3959,#REF!,0)),
IFERROR(
INDEX('SETORES VARRIÇÃO'!$B:$B,MATCH($E3959,'SETORES VARRIÇÃO'!$H:$H,0)),
IFERROR(
INDEX(#REF!,MATCH($E3959,#REF!,0)),
INDEX(#REF!,MATCH($E3959,#REF!,0))
)))</f>
        <v>CV10304VJ0027</v>
      </c>
      <c r="E3959" s="30" t="str">
        <f t="shared" si="83"/>
        <v>03-0010</v>
      </c>
      <c r="F3959" s="19" t="str">
        <f>IFERROR(
INDEX(#REF!,MATCH($E3959,#REF!,0)),
IFERROR(
INDEX('SETORES VARRIÇÃO'!$F:$F,MATCH($E3959,'SETORES VARRIÇÃO'!$H:$H,0)),
IFERROR(
INDEX(#REF!,MATCH($E3959,#REF!,0)),
INDEX(#REF!,MATCH($E3959,#REF!,0))
)))</f>
        <v>Quarta/Sábado</v>
      </c>
      <c r="G3959" s="18" t="s">
        <v>888</v>
      </c>
      <c r="H3959" s="46">
        <v>0.44</v>
      </c>
      <c r="I3959" s="18" t="s">
        <v>4372</v>
      </c>
    </row>
    <row r="3960" spans="1:9" x14ac:dyDescent="0.35">
      <c r="A3960" s="68">
        <v>46092</v>
      </c>
      <c r="B3960" s="52" t="s">
        <v>763</v>
      </c>
      <c r="C3960" s="30" t="str">
        <f>IFERROR(
INDEX(#REF!,MATCH($E3960,#REF!,0)),
IFERROR(
INDEX('SETORES VARRIÇÃO'!$A:$A,MATCH($E3960,'SETORES VARRIÇÃO'!$H:$H,0)),
IFERROR(
INDEX(#REF!,MATCH($E3960,#REF!,0)),
INDEX(#REF!,MATCH($E3960,#REF!,0))
)))</f>
        <v>CV</v>
      </c>
      <c r="D3960" s="31" t="str">
        <f>IFERROR(
INDEX(#REF!,MATCH($E3960,#REF!,0)),
IFERROR(
INDEX('SETORES VARRIÇÃO'!$B:$B,MATCH($E3960,'SETORES VARRIÇÃO'!$H:$H,0)),
IFERROR(
INDEX(#REF!,MATCH($E3960,#REF!,0)),
INDEX(#REF!,MATCH($E3960,#REF!,0))
)))</f>
        <v>CV10203VJ0051</v>
      </c>
      <c r="E3960" s="30" t="str">
        <f t="shared" si="83"/>
        <v>03-0011</v>
      </c>
      <c r="F3960" s="19" t="str">
        <f>IFERROR(
INDEX(#REF!,MATCH($E3960,#REF!,0)),
IFERROR(
INDEX('SETORES VARRIÇÃO'!$F:$F,MATCH($E3960,'SETORES VARRIÇÃO'!$H:$H,0)),
IFERROR(
INDEX(#REF!,MATCH($E3960,#REF!,0)),
INDEX(#REF!,MATCH($E3960,#REF!,0))
)))</f>
        <v>Terça/Quinta/Sábado</v>
      </c>
      <c r="G3960" s="18" t="s">
        <v>888</v>
      </c>
      <c r="H3960" s="46">
        <v>0.44</v>
      </c>
      <c r="I3960" s="18" t="s">
        <v>4373</v>
      </c>
    </row>
    <row r="3961" spans="1:9" x14ac:dyDescent="0.35">
      <c r="A3961" s="68">
        <v>46092</v>
      </c>
      <c r="B3961" s="52" t="s">
        <v>764</v>
      </c>
      <c r="C3961" s="30" t="str">
        <f>IFERROR(
INDEX(#REF!,MATCH($E3961,#REF!,0)),
IFERROR(
INDEX('SETORES VARRIÇÃO'!$A:$A,MATCH($E3961,'SETORES VARRIÇÃO'!$H:$H,0)),
IFERROR(
INDEX(#REF!,MATCH($E3961,#REF!,0)),
INDEX(#REF!,MATCH($E3961,#REF!,0))
)))</f>
        <v>CV</v>
      </c>
      <c r="D3961" s="31" t="str">
        <f>IFERROR(
INDEX(#REF!,MATCH($E3961,#REF!,0)),
IFERROR(
INDEX('SETORES VARRIÇÃO'!$B:$B,MATCH($E3961,'SETORES VARRIÇÃO'!$H:$H,0)),
IFERROR(
INDEX(#REF!,MATCH($E3961,#REF!,0)),
INDEX(#REF!,MATCH($E3961,#REF!,0))
)))</f>
        <v>CV10203VJ0052</v>
      </c>
      <c r="E3961" s="30" t="str">
        <f t="shared" si="83"/>
        <v>03-0012</v>
      </c>
      <c r="F3961" s="19" t="str">
        <f>IFERROR(
INDEX(#REF!,MATCH($E3961,#REF!,0)),
IFERROR(
INDEX('SETORES VARRIÇÃO'!$F:$F,MATCH($E3961,'SETORES VARRIÇÃO'!$H:$H,0)),
IFERROR(
INDEX(#REF!,MATCH($E3961,#REF!,0)),
INDEX(#REF!,MATCH($E3961,#REF!,0))
)))</f>
        <v>Terça/Quinta/Sábado</v>
      </c>
      <c r="G3961" s="18" t="s">
        <v>888</v>
      </c>
      <c r="H3961" s="46">
        <v>0.34</v>
      </c>
      <c r="I3961" s="18" t="s">
        <v>4374</v>
      </c>
    </row>
    <row r="3962" spans="1:9" x14ac:dyDescent="0.35">
      <c r="A3962" s="68">
        <v>46092</v>
      </c>
      <c r="B3962" s="52" t="s">
        <v>765</v>
      </c>
      <c r="C3962" s="30" t="str">
        <f>IFERROR(
INDEX(#REF!,MATCH($E3962,#REF!,0)),
IFERROR(
INDEX('SETORES VARRIÇÃO'!$A:$A,MATCH($E3962,'SETORES VARRIÇÃO'!$H:$H,0)),
IFERROR(
INDEX(#REF!,MATCH($E3962,#REF!,0)),
INDEX(#REF!,MATCH($E3962,#REF!,0))
)))</f>
        <v>MG</v>
      </c>
      <c r="D3962" s="31" t="str">
        <f>IFERROR(
INDEX(#REF!,MATCH($E3962,#REF!,0)),
IFERROR(
INDEX('SETORES VARRIÇÃO'!$B:$B,MATCH($E3962,'SETORES VARRIÇÃO'!$H:$H,0)),
IFERROR(
INDEX(#REF!,MATCH($E3962,#REF!,0)),
INDEX(#REF!,MATCH($E3962,#REF!,0))
)))</f>
        <v>MG10101VJ0013</v>
      </c>
      <c r="E3962" s="30" t="str">
        <f t="shared" si="83"/>
        <v>03-0013</v>
      </c>
      <c r="F3962" s="19" t="str">
        <f>IFERROR(
INDEX(#REF!,MATCH($E3962,#REF!,0)),
IFERROR(
INDEX('SETORES VARRIÇÃO'!$F:$F,MATCH($E3962,'SETORES VARRIÇÃO'!$H:$H,0)),
IFERROR(
INDEX(#REF!,MATCH($E3962,#REF!,0)),
INDEX(#REF!,MATCH($E3962,#REF!,0))
)))</f>
        <v>Segunda a Domingo</v>
      </c>
      <c r="G3962" s="18" t="s">
        <v>888</v>
      </c>
      <c r="H3962" s="46">
        <v>0.59</v>
      </c>
      <c r="I3962" s="18" t="s">
        <v>4375</v>
      </c>
    </row>
    <row r="3963" spans="1:9" x14ac:dyDescent="0.35">
      <c r="A3963" s="68">
        <v>46092</v>
      </c>
      <c r="B3963" s="52" t="s">
        <v>766</v>
      </c>
      <c r="C3963" s="30" t="str">
        <f>IFERROR(
INDEX(#REF!,MATCH($E3963,#REF!,0)),
IFERROR(
INDEX('SETORES VARRIÇÃO'!$A:$A,MATCH($E3963,'SETORES VARRIÇÃO'!$H:$H,0)),
IFERROR(
INDEX(#REF!,MATCH($E3963,#REF!,0)),
INDEX(#REF!,MATCH($E3963,#REF!,0))
)))</f>
        <v>JT</v>
      </c>
      <c r="D3963" s="31" t="str">
        <f>IFERROR(
INDEX(#REF!,MATCH($E3963,#REF!,0)),
IFERROR(
INDEX('SETORES VARRIÇÃO'!$B:$B,MATCH($E3963,'SETORES VARRIÇÃO'!$H:$H,0)),
IFERROR(
INDEX(#REF!,MATCH($E3963,#REF!,0)),
INDEX(#REF!,MATCH($E3963,#REF!,0))
)))</f>
        <v>JT10302VJ0011</v>
      </c>
      <c r="E3963" s="30" t="str">
        <f t="shared" si="83"/>
        <v>03-0014</v>
      </c>
      <c r="F3963" s="19" t="str">
        <f>IFERROR(
INDEX(#REF!,MATCH($E3963,#REF!,0)),
IFERROR(
INDEX('SETORES VARRIÇÃO'!$F:$F,MATCH($E3963,'SETORES VARRIÇÃO'!$H:$H,0)),
IFERROR(
INDEX(#REF!,MATCH($E3963,#REF!,0)),
INDEX(#REF!,MATCH($E3963,#REF!,0))
)))</f>
        <v>Segunda/Quinta</v>
      </c>
      <c r="G3963" s="18" t="s">
        <v>888</v>
      </c>
      <c r="H3963" s="46">
        <v>0.34</v>
      </c>
      <c r="I3963" s="18" t="s">
        <v>4376</v>
      </c>
    </row>
    <row r="3964" spans="1:9" x14ac:dyDescent="0.35">
      <c r="A3964" s="68">
        <v>46092</v>
      </c>
      <c r="B3964" s="52" t="s">
        <v>767</v>
      </c>
      <c r="C3964" s="30" t="str">
        <f>IFERROR(
INDEX(#REF!,MATCH($E3964,#REF!,0)),
IFERROR(
INDEX('SETORES VARRIÇÃO'!$A:$A,MATCH($E3964,'SETORES VARRIÇÃO'!$H:$H,0)),
IFERROR(
INDEX(#REF!,MATCH($E3964,#REF!,0)),
INDEX(#REF!,MATCH($E3964,#REF!,0))
)))</f>
        <v>CV</v>
      </c>
      <c r="D3964" s="31" t="str">
        <f>IFERROR(
INDEX(#REF!,MATCH($E3964,#REF!,0)),
IFERROR(
INDEX('SETORES VARRIÇÃO'!$B:$B,MATCH($E3964,'SETORES VARRIÇÃO'!$H:$H,0)),
IFERROR(
INDEX(#REF!,MATCH($E3964,#REF!,0)),
INDEX(#REF!,MATCH($E3964,#REF!,0))
)))</f>
        <v>CV10203VJ0057</v>
      </c>
      <c r="E3964" s="30" t="str">
        <f t="shared" si="83"/>
        <v>03-0015</v>
      </c>
      <c r="F3964" s="19" t="str">
        <f>IFERROR(
INDEX(#REF!,MATCH($E3964,#REF!,0)),
IFERROR(
INDEX('SETORES VARRIÇÃO'!$F:$F,MATCH($E3964,'SETORES VARRIÇÃO'!$H:$H,0)),
IFERROR(
INDEX(#REF!,MATCH($E3964,#REF!,0)),
INDEX(#REF!,MATCH($E3964,#REF!,0))
)))</f>
        <v>Terça/Quinta/Sábado</v>
      </c>
      <c r="G3964" s="18" t="s">
        <v>888</v>
      </c>
      <c r="H3964" s="46">
        <v>0.47</v>
      </c>
      <c r="I3964" s="18" t="s">
        <v>4377</v>
      </c>
    </row>
    <row r="3965" spans="1:9" x14ac:dyDescent="0.35">
      <c r="A3965" s="68">
        <v>46092</v>
      </c>
      <c r="B3965" s="52" t="s">
        <v>768</v>
      </c>
      <c r="C3965" s="30" t="str">
        <f>IFERROR(
INDEX(#REF!,MATCH($E3965,#REF!,0)),
IFERROR(
INDEX('SETORES VARRIÇÃO'!$A:$A,MATCH($E3965,'SETORES VARRIÇÃO'!$H:$H,0)),
IFERROR(
INDEX(#REF!,MATCH($E3965,#REF!,0)),
INDEX(#REF!,MATCH($E3965,#REF!,0))
)))</f>
        <v>JT</v>
      </c>
      <c r="D3965" s="31" t="str">
        <f>IFERROR(
INDEX(#REF!,MATCH($E3965,#REF!,0)),
IFERROR(
INDEX('SETORES VARRIÇÃO'!$B:$B,MATCH($E3965,'SETORES VARRIÇÃO'!$H:$H,0)),
IFERROR(
INDEX(#REF!,MATCH($E3965,#REF!,0)),
INDEX(#REF!,MATCH($E3965,#REF!,0))
)))</f>
        <v>JT10304VJ0050</v>
      </c>
      <c r="E3965" s="30" t="str">
        <f t="shared" si="83"/>
        <v>03-0016</v>
      </c>
      <c r="F3965" s="19" t="str">
        <f>IFERROR(
INDEX(#REF!,MATCH($E3965,#REF!,0)),
IFERROR(
INDEX('SETORES VARRIÇÃO'!$F:$F,MATCH($E3965,'SETORES VARRIÇÃO'!$H:$H,0)),
IFERROR(
INDEX(#REF!,MATCH($E3965,#REF!,0)),
INDEX(#REF!,MATCH($E3965,#REF!,0))
)))</f>
        <v>Quarta/Sábado</v>
      </c>
      <c r="G3965" s="18" t="s">
        <v>888</v>
      </c>
      <c r="H3965" s="46">
        <v>0.54</v>
      </c>
      <c r="I3965" s="18" t="s">
        <v>4378</v>
      </c>
    </row>
    <row r="3966" spans="1:9" x14ac:dyDescent="0.35">
      <c r="A3966" s="68">
        <v>46092</v>
      </c>
      <c r="B3966" s="52" t="s">
        <v>769</v>
      </c>
      <c r="C3966" s="30" t="str">
        <f>IFERROR(
INDEX(#REF!,MATCH($E3966,#REF!,0)),
IFERROR(
INDEX('SETORES VARRIÇÃO'!$A:$A,MATCH($E3966,'SETORES VARRIÇÃO'!$H:$H,0)),
IFERROR(
INDEX(#REF!,MATCH($E3966,#REF!,0)),
INDEX(#REF!,MATCH($E3966,#REF!,0))
)))</f>
        <v>MG</v>
      </c>
      <c r="D3966" s="31" t="str">
        <f>IFERROR(
INDEX(#REF!,MATCH($E3966,#REF!,0)),
IFERROR(
INDEX('SETORES VARRIÇÃO'!$B:$B,MATCH($E3966,'SETORES VARRIÇÃO'!$H:$H,0)),
IFERROR(
INDEX(#REF!,MATCH($E3966,#REF!,0)),
INDEX(#REF!,MATCH($E3966,#REF!,0))
)))</f>
        <v>MG10101VJ0012</v>
      </c>
      <c r="E3966" s="30" t="str">
        <f t="shared" si="83"/>
        <v>03-0017</v>
      </c>
      <c r="F3966" s="19" t="str">
        <f>IFERROR(
INDEX(#REF!,MATCH($E3966,#REF!,0)),
IFERROR(
INDEX('SETORES VARRIÇÃO'!$F:$F,MATCH($E3966,'SETORES VARRIÇÃO'!$H:$H,0)),
IFERROR(
INDEX(#REF!,MATCH($E3966,#REF!,0)),
INDEX(#REF!,MATCH($E3966,#REF!,0))
)))</f>
        <v>Segunda a Domingo</v>
      </c>
      <c r="G3966" s="18" t="s">
        <v>888</v>
      </c>
      <c r="H3966" s="46">
        <v>0.49</v>
      </c>
      <c r="I3966" s="18" t="s">
        <v>4379</v>
      </c>
    </row>
    <row r="3967" spans="1:9" x14ac:dyDescent="0.35">
      <c r="A3967" s="68">
        <v>46092</v>
      </c>
      <c r="B3967" s="52" t="s">
        <v>770</v>
      </c>
      <c r="C3967" s="30" t="str">
        <f>IFERROR(
INDEX(#REF!,MATCH($E3967,#REF!,0)),
IFERROR(
INDEX('SETORES VARRIÇÃO'!$A:$A,MATCH($E3967,'SETORES VARRIÇÃO'!$H:$H,0)),
IFERROR(
INDEX(#REF!,MATCH($E3967,#REF!,0)),
INDEX(#REF!,MATCH($E3967,#REF!,0))
)))</f>
        <v>JT</v>
      </c>
      <c r="D3967" s="31" t="str">
        <f>IFERROR(
INDEX(#REF!,MATCH($E3967,#REF!,0)),
IFERROR(
INDEX('SETORES VARRIÇÃO'!$B:$B,MATCH($E3967,'SETORES VARRIÇÃO'!$H:$H,0)),
IFERROR(
INDEX(#REF!,MATCH($E3967,#REF!,0)),
INDEX(#REF!,MATCH($E3967,#REF!,0))
)))</f>
        <v>JT10302VJ0010</v>
      </c>
      <c r="E3967" s="30" t="str">
        <f t="shared" si="83"/>
        <v>03-0018</v>
      </c>
      <c r="F3967" s="19" t="str">
        <f>IFERROR(
INDEX(#REF!,MATCH($E3967,#REF!,0)),
IFERROR(
INDEX('SETORES VARRIÇÃO'!$F:$F,MATCH($E3967,'SETORES VARRIÇÃO'!$H:$H,0)),
IFERROR(
INDEX(#REF!,MATCH($E3967,#REF!,0)),
INDEX(#REF!,MATCH($E3967,#REF!,0))
)))</f>
        <v>Segunda/Quinta</v>
      </c>
      <c r="G3967" s="18" t="s">
        <v>888</v>
      </c>
      <c r="H3967" s="46">
        <v>0.64</v>
      </c>
      <c r="I3967" s="18" t="s">
        <v>4380</v>
      </c>
    </row>
    <row r="3968" spans="1:9" x14ac:dyDescent="0.35">
      <c r="A3968" s="68">
        <v>46092</v>
      </c>
      <c r="B3968" s="52" t="s">
        <v>771</v>
      </c>
      <c r="C3968" s="30" t="str">
        <f>IFERROR(
INDEX(#REF!,MATCH($E3968,#REF!,0)),
IFERROR(
INDEX('SETORES VARRIÇÃO'!$A:$A,MATCH($E3968,'SETORES VARRIÇÃO'!$H:$H,0)),
IFERROR(
INDEX(#REF!,MATCH($E3968,#REF!,0)),
INDEX(#REF!,MATCH($E3968,#REF!,0))
)))</f>
        <v>JT</v>
      </c>
      <c r="D3968" s="31" t="str">
        <f>IFERROR(
INDEX(#REF!,MATCH($E3968,#REF!,0)),
IFERROR(
INDEX('SETORES VARRIÇÃO'!$B:$B,MATCH($E3968,'SETORES VARRIÇÃO'!$H:$H,0)),
IFERROR(
INDEX(#REF!,MATCH($E3968,#REF!,0)),
INDEX(#REF!,MATCH($E3968,#REF!,0))
)))</f>
        <v>JT10304VJ0049</v>
      </c>
      <c r="E3968" s="30" t="str">
        <f t="shared" si="83"/>
        <v>03-0019</v>
      </c>
      <c r="F3968" s="19" t="str">
        <f>IFERROR(
INDEX(#REF!,MATCH($E3968,#REF!,0)),
IFERROR(
INDEX('SETORES VARRIÇÃO'!$F:$F,MATCH($E3968,'SETORES VARRIÇÃO'!$H:$H,0)),
IFERROR(
INDEX(#REF!,MATCH($E3968,#REF!,0)),
INDEX(#REF!,MATCH($E3968,#REF!,0))
)))</f>
        <v>Quarta/Sábado</v>
      </c>
      <c r="G3968" s="18" t="s">
        <v>888</v>
      </c>
      <c r="H3968" s="46">
        <v>0.39</v>
      </c>
      <c r="I3968" s="18" t="s">
        <v>4381</v>
      </c>
    </row>
    <row r="3969" spans="1:9" x14ac:dyDescent="0.35">
      <c r="A3969" s="68">
        <v>46092</v>
      </c>
      <c r="B3969" s="52" t="s">
        <v>733</v>
      </c>
      <c r="C3969" s="30" t="str">
        <f>IFERROR(
INDEX(#REF!,MATCH($E3969,#REF!,0)),
IFERROR(
INDEX('SETORES VARRIÇÃO'!$A:$A,MATCH($E3969,'SETORES VARRIÇÃO'!$H:$H,0)),
IFERROR(
INDEX(#REF!,MATCH($E3969,#REF!,0)),
INDEX(#REF!,MATCH($E3969,#REF!,0))
)))</f>
        <v>CV</v>
      </c>
      <c r="D3969" s="31" t="str">
        <f>IFERROR(
INDEX(#REF!,MATCH($E3969,#REF!,0)),
IFERROR(
INDEX('SETORES VARRIÇÃO'!$B:$B,MATCH($E3969,'SETORES VARRIÇÃO'!$H:$H,0)),
IFERROR(
INDEX(#REF!,MATCH($E3969,#REF!,0)),
INDEX(#REF!,MATCH($E3969,#REF!,0))
)))</f>
        <v>CV10304VJ0026</v>
      </c>
      <c r="E3969" s="30" t="str">
        <f t="shared" si="83"/>
        <v>03-0020</v>
      </c>
      <c r="F3969" s="19" t="str">
        <f>IFERROR(
INDEX(#REF!,MATCH($E3969,#REF!,0)),
IFERROR(
INDEX('SETORES VARRIÇÃO'!$F:$F,MATCH($E3969,'SETORES VARRIÇÃO'!$H:$H,0)),
IFERROR(
INDEX(#REF!,MATCH($E3969,#REF!,0)),
INDEX(#REF!,MATCH($E3969,#REF!,0))
)))</f>
        <v>Quarta/Sábado</v>
      </c>
      <c r="G3969" s="18" t="s">
        <v>888</v>
      </c>
      <c r="H3969" s="46">
        <v>0.39</v>
      </c>
      <c r="I3969" s="18" t="s">
        <v>4382</v>
      </c>
    </row>
    <row r="3970" spans="1:9" x14ac:dyDescent="0.35">
      <c r="A3970" s="68">
        <v>46092</v>
      </c>
      <c r="B3970" s="52" t="s">
        <v>772</v>
      </c>
      <c r="C3970" s="30" t="str">
        <f>IFERROR(
INDEX(#REF!,MATCH($E3970,#REF!,0)),
IFERROR(
INDEX('SETORES VARRIÇÃO'!$A:$A,MATCH($E3970,'SETORES VARRIÇÃO'!$H:$H,0)),
IFERROR(
INDEX(#REF!,MATCH($E3970,#REF!,0)),
INDEX(#REF!,MATCH($E3970,#REF!,0))
)))</f>
        <v>MG</v>
      </c>
      <c r="D3970" s="31" t="str">
        <f>IFERROR(
INDEX(#REF!,MATCH($E3970,#REF!,0)),
IFERROR(
INDEX('SETORES VARRIÇÃO'!$B:$B,MATCH($E3970,'SETORES VARRIÇÃO'!$H:$H,0)),
IFERROR(
INDEX(#REF!,MATCH($E3970,#REF!,0)),
INDEX(#REF!,MATCH($E3970,#REF!,0))
)))</f>
        <v>MG10101VJ0008</v>
      </c>
      <c r="E3970" s="30" t="str">
        <f t="shared" si="83"/>
        <v>03-0021</v>
      </c>
      <c r="F3970" s="19" t="str">
        <f>IFERROR(
INDEX(#REF!,MATCH($E3970,#REF!,0)),
IFERROR(
INDEX('SETORES VARRIÇÃO'!$F:$F,MATCH($E3970,'SETORES VARRIÇÃO'!$H:$H,0)),
IFERROR(
INDEX(#REF!,MATCH($E3970,#REF!,0)),
INDEX(#REF!,MATCH($E3970,#REF!,0))
)))</f>
        <v>Segunda a Domingo</v>
      </c>
      <c r="G3970" s="18" t="s">
        <v>888</v>
      </c>
      <c r="H3970" s="46">
        <v>0.5</v>
      </c>
      <c r="I3970" s="18" t="s">
        <v>4383</v>
      </c>
    </row>
    <row r="3971" spans="1:9" x14ac:dyDescent="0.35">
      <c r="A3971" s="68">
        <v>46092</v>
      </c>
      <c r="B3971" s="52" t="s">
        <v>773</v>
      </c>
      <c r="C3971" s="30" t="str">
        <f>IFERROR(
INDEX(#REF!,MATCH($E3971,#REF!,0)),
IFERROR(
INDEX('SETORES VARRIÇÃO'!$A:$A,MATCH($E3971,'SETORES VARRIÇÃO'!$H:$H,0)),
IFERROR(
INDEX(#REF!,MATCH($E3971,#REF!,0)),
INDEX(#REF!,MATCH($E3971,#REF!,0))
)))</f>
        <v>CV</v>
      </c>
      <c r="D3971" s="31" t="str">
        <f>IFERROR(
INDEX(#REF!,MATCH($E3971,#REF!,0)),
IFERROR(
INDEX('SETORES VARRIÇÃO'!$B:$B,MATCH($E3971,'SETORES VARRIÇÃO'!$H:$H,0)),
IFERROR(
INDEX(#REF!,MATCH($E3971,#REF!,0)),
INDEX(#REF!,MATCH($E3971,#REF!,0))
)))</f>
        <v>CV10203VJ0056</v>
      </c>
      <c r="E3971" s="30" t="str">
        <f t="shared" si="83"/>
        <v>03-0022</v>
      </c>
      <c r="F3971" s="19" t="str">
        <f>IFERROR(
INDEX(#REF!,MATCH($E3971,#REF!,0)),
IFERROR(
INDEX('SETORES VARRIÇÃO'!$F:$F,MATCH($E3971,'SETORES VARRIÇÃO'!$H:$H,0)),
IFERROR(
INDEX(#REF!,MATCH($E3971,#REF!,0)),
INDEX(#REF!,MATCH($E3971,#REF!,0))
)))</f>
        <v>Terça/Quinta/Sábado</v>
      </c>
      <c r="G3971" s="18" t="s">
        <v>888</v>
      </c>
      <c r="H3971" s="46">
        <v>0.44</v>
      </c>
      <c r="I3971" s="18" t="s">
        <v>4384</v>
      </c>
    </row>
    <row r="3972" spans="1:9" x14ac:dyDescent="0.35">
      <c r="A3972" s="68">
        <v>46092</v>
      </c>
      <c r="B3972" s="52" t="s">
        <v>774</v>
      </c>
      <c r="C3972" s="30" t="str">
        <f>IFERROR(
INDEX(#REF!,MATCH($E3972,#REF!,0)),
IFERROR(
INDEX('SETORES VARRIÇÃO'!$A:$A,MATCH($E3972,'SETORES VARRIÇÃO'!$H:$H,0)),
IFERROR(
INDEX(#REF!,MATCH($E3972,#REF!,0)),
INDEX(#REF!,MATCH($E3972,#REF!,0))
)))</f>
        <v>JT</v>
      </c>
      <c r="D3972" s="31" t="str">
        <f>IFERROR(
INDEX(#REF!,MATCH($E3972,#REF!,0)),
IFERROR(
INDEX('SETORES VARRIÇÃO'!$B:$B,MATCH($E3972,'SETORES VARRIÇÃO'!$H:$H,0)),
IFERROR(
INDEX(#REF!,MATCH($E3972,#REF!,0)),
INDEX(#REF!,MATCH($E3972,#REF!,0))
)))</f>
        <v>JT10102VJ0003</v>
      </c>
      <c r="E3972" s="30" t="str">
        <f t="shared" si="83"/>
        <v>03-0023</v>
      </c>
      <c r="F3972" s="19" t="str">
        <f>IFERROR(
INDEX(#REF!,MATCH($E3972,#REF!,0)),
IFERROR(
INDEX('SETORES VARRIÇÃO'!$F:$F,MATCH($E3972,'SETORES VARRIÇÃO'!$H:$H,0)),
IFERROR(
INDEX(#REF!,MATCH($E3972,#REF!,0)),
INDEX(#REF!,MATCH($E3972,#REF!,0))
)))</f>
        <v>Segunda a Domingo</v>
      </c>
      <c r="G3972" s="18" t="s">
        <v>888</v>
      </c>
      <c r="H3972" s="46">
        <v>0.44</v>
      </c>
      <c r="I3972" s="18" t="s">
        <v>4385</v>
      </c>
    </row>
    <row r="3973" spans="1:9" x14ac:dyDescent="0.35">
      <c r="A3973" s="68">
        <v>46092</v>
      </c>
      <c r="B3973" s="52" t="s">
        <v>775</v>
      </c>
      <c r="C3973" s="30" t="str">
        <f>IFERROR(
INDEX(#REF!,MATCH($E3973,#REF!,0)),
IFERROR(
INDEX('SETORES VARRIÇÃO'!$A:$A,MATCH($E3973,'SETORES VARRIÇÃO'!$H:$H,0)),
IFERROR(
INDEX(#REF!,MATCH($E3973,#REF!,0)),
INDEX(#REF!,MATCH($E3973,#REF!,0))
)))</f>
        <v>JT</v>
      </c>
      <c r="D3973" s="31" t="str">
        <f>IFERROR(
INDEX(#REF!,MATCH($E3973,#REF!,0)),
IFERROR(
INDEX('SETORES VARRIÇÃO'!$B:$B,MATCH($E3973,'SETORES VARRIÇÃO'!$H:$H,0)),
IFERROR(
INDEX(#REF!,MATCH($E3973,#REF!,0)),
INDEX(#REF!,MATCH($E3973,#REF!,0))
)))</f>
        <v>JT10304VJ0046</v>
      </c>
      <c r="E3973" s="30" t="str">
        <f t="shared" si="83"/>
        <v>03-0024</v>
      </c>
      <c r="F3973" s="19" t="str">
        <f>IFERROR(
INDEX(#REF!,MATCH($E3973,#REF!,0)),
IFERROR(
INDEX('SETORES VARRIÇÃO'!$F:$F,MATCH($E3973,'SETORES VARRIÇÃO'!$H:$H,0)),
IFERROR(
INDEX(#REF!,MATCH($E3973,#REF!,0)),
INDEX(#REF!,MATCH($E3973,#REF!,0))
)))</f>
        <v>Quarta/Sábado</v>
      </c>
      <c r="G3973" s="18" t="s">
        <v>888</v>
      </c>
      <c r="H3973" s="46">
        <v>0.24</v>
      </c>
      <c r="I3973" s="18" t="s">
        <v>4386</v>
      </c>
    </row>
    <row r="3974" spans="1:9" x14ac:dyDescent="0.35">
      <c r="A3974" s="68">
        <v>46092</v>
      </c>
      <c r="B3974" s="52" t="s">
        <v>776</v>
      </c>
      <c r="C3974" s="30" t="str">
        <f>IFERROR(
INDEX(#REF!,MATCH($E3974,#REF!,0)),
IFERROR(
INDEX('SETORES VARRIÇÃO'!$A:$A,MATCH($E3974,'SETORES VARRIÇÃO'!$H:$H,0)),
IFERROR(
INDEX(#REF!,MATCH($E3974,#REF!,0)),
INDEX(#REF!,MATCH($E3974,#REF!,0))
)))</f>
        <v>JT</v>
      </c>
      <c r="D3974" s="31" t="str">
        <f>IFERROR(
INDEX(#REF!,MATCH($E3974,#REF!,0)),
IFERROR(
INDEX('SETORES VARRIÇÃO'!$B:$B,MATCH($E3974,'SETORES VARRIÇÃO'!$H:$H,0)),
IFERROR(
INDEX(#REF!,MATCH($E3974,#REF!,0)),
INDEX(#REF!,MATCH($E3974,#REF!,0))
)))</f>
        <v>JT10101VL0001</v>
      </c>
      <c r="E3974" s="30" t="str">
        <f t="shared" si="83"/>
        <v>03-0026</v>
      </c>
      <c r="F3974" s="19" t="str">
        <f>IFERROR(
INDEX(#REF!,MATCH($E3974,#REF!,0)),
IFERROR(
INDEX('SETORES VARRIÇÃO'!$F:$F,MATCH($E3974,'SETORES VARRIÇÃO'!$H:$H,0)),
IFERROR(
INDEX(#REF!,MATCH($E3974,#REF!,0)),
INDEX(#REF!,MATCH($E3974,#REF!,0))
)))</f>
        <v>Segunda a Domingo</v>
      </c>
      <c r="G3974" s="18" t="s">
        <v>888</v>
      </c>
      <c r="H3974" s="46">
        <v>0.28999999999999998</v>
      </c>
      <c r="I3974" s="18" t="s">
        <v>4387</v>
      </c>
    </row>
    <row r="3975" spans="1:9" x14ac:dyDescent="0.35">
      <c r="A3975" s="68">
        <v>46092</v>
      </c>
      <c r="B3975" s="52" t="s">
        <v>734</v>
      </c>
      <c r="C3975" s="30" t="str">
        <f>IFERROR(
INDEX(#REF!,MATCH($E3975,#REF!,0)),
IFERROR(
INDEX('SETORES VARRIÇÃO'!$A:$A,MATCH($E3975,'SETORES VARRIÇÃO'!$H:$H,0)),
IFERROR(
INDEX(#REF!,MATCH($E3975,#REF!,0)),
INDEX(#REF!,MATCH($E3975,#REF!,0))
)))</f>
        <v>JT</v>
      </c>
      <c r="D3975" s="31" t="str">
        <f>IFERROR(
INDEX(#REF!,MATCH($E3975,#REF!,0)),
IFERROR(
INDEX('SETORES VARRIÇÃO'!$B:$B,MATCH($E3975,'SETORES VARRIÇÃO'!$H:$H,0)),
IFERROR(
INDEX(#REF!,MATCH($E3975,#REF!,0)),
INDEX(#REF!,MATCH($E3975,#REF!,0))
)))</f>
        <v>JT10304VJ0052</v>
      </c>
      <c r="E3975" s="30" t="str">
        <f t="shared" si="83"/>
        <v>03-0027</v>
      </c>
      <c r="F3975" s="19" t="str">
        <f>IFERROR(
INDEX(#REF!,MATCH($E3975,#REF!,0)),
IFERROR(
INDEX('SETORES VARRIÇÃO'!$F:$F,MATCH($E3975,'SETORES VARRIÇÃO'!$H:$H,0)),
IFERROR(
INDEX(#REF!,MATCH($E3975,#REF!,0)),
INDEX(#REF!,MATCH($E3975,#REF!,0))
)))</f>
        <v>Quarta/Sábado</v>
      </c>
      <c r="G3975" s="18" t="s">
        <v>888</v>
      </c>
      <c r="H3975" s="46">
        <v>0.39</v>
      </c>
      <c r="I3975" s="18" t="s">
        <v>4388</v>
      </c>
    </row>
    <row r="3976" spans="1:9" x14ac:dyDescent="0.35">
      <c r="A3976" s="68">
        <v>46092</v>
      </c>
      <c r="B3976" s="52" t="s">
        <v>777</v>
      </c>
      <c r="C3976" s="30" t="str">
        <f>IFERROR(
INDEX(#REF!,MATCH($E3976,#REF!,0)),
IFERROR(
INDEX('SETORES VARRIÇÃO'!$A:$A,MATCH($E3976,'SETORES VARRIÇÃO'!$H:$H,0)),
IFERROR(
INDEX(#REF!,MATCH($E3976,#REF!,0)),
INDEX(#REF!,MATCH($E3976,#REF!,0))
)))</f>
        <v>CV</v>
      </c>
      <c r="D3976" s="31" t="str">
        <f>IFERROR(
INDEX(#REF!,MATCH($E3976,#REF!,0)),
IFERROR(
INDEX('SETORES VARRIÇÃO'!$B:$B,MATCH($E3976,'SETORES VARRIÇÃO'!$H:$H,0)),
IFERROR(
INDEX(#REF!,MATCH($E3976,#REF!,0)),
INDEX(#REF!,MATCH($E3976,#REF!,0))
)))</f>
        <v>CV10203VJ0058</v>
      </c>
      <c r="E3976" s="30" t="str">
        <f t="shared" si="83"/>
        <v>03-0028</v>
      </c>
      <c r="F3976" s="19" t="str">
        <f>IFERROR(
INDEX(#REF!,MATCH($E3976,#REF!,0)),
IFERROR(
INDEX('SETORES VARRIÇÃO'!$F:$F,MATCH($E3976,'SETORES VARRIÇÃO'!$H:$H,0)),
IFERROR(
INDEX(#REF!,MATCH($E3976,#REF!,0)),
INDEX(#REF!,MATCH($E3976,#REF!,0))
)))</f>
        <v>Terça/Quinta/Sábado</v>
      </c>
      <c r="G3976" s="18" t="s">
        <v>888</v>
      </c>
      <c r="H3976" s="46">
        <v>0.84</v>
      </c>
      <c r="I3976" s="18" t="s">
        <v>4389</v>
      </c>
    </row>
    <row r="3977" spans="1:9" x14ac:dyDescent="0.35">
      <c r="A3977" s="68">
        <v>46092</v>
      </c>
      <c r="B3977" s="52" t="s">
        <v>778</v>
      </c>
      <c r="C3977" s="30" t="str">
        <f>IFERROR(
INDEX(#REF!,MATCH($E3977,#REF!,0)),
IFERROR(
INDEX('SETORES VARRIÇÃO'!$A:$A,MATCH($E3977,'SETORES VARRIÇÃO'!$H:$H,0)),
IFERROR(
INDEX(#REF!,MATCH($E3977,#REF!,0)),
INDEX(#REF!,MATCH($E3977,#REF!,0))
)))</f>
        <v>CV</v>
      </c>
      <c r="D3977" s="31" t="str">
        <f>IFERROR(
INDEX(#REF!,MATCH($E3977,#REF!,0)),
IFERROR(
INDEX('SETORES VARRIÇÃO'!$B:$B,MATCH($E3977,'SETORES VARRIÇÃO'!$H:$H,0)),
IFERROR(
INDEX(#REF!,MATCH($E3977,#REF!,0)),
INDEX(#REF!,MATCH($E3977,#REF!,0))
)))</f>
        <v>CV10203VJ0055</v>
      </c>
      <c r="E3977" s="30" t="str">
        <f t="shared" si="83"/>
        <v>03-0029</v>
      </c>
      <c r="F3977" s="19" t="str">
        <f>IFERROR(
INDEX(#REF!,MATCH($E3977,#REF!,0)),
IFERROR(
INDEX('SETORES VARRIÇÃO'!$F:$F,MATCH($E3977,'SETORES VARRIÇÃO'!$H:$H,0)),
IFERROR(
INDEX(#REF!,MATCH($E3977,#REF!,0)),
INDEX(#REF!,MATCH($E3977,#REF!,0))
)))</f>
        <v>Terça/Quinta/Sábado</v>
      </c>
      <c r="G3977" s="18" t="s">
        <v>888</v>
      </c>
      <c r="H3977" s="46">
        <v>0.28000000000000003</v>
      </c>
      <c r="I3977" s="18" t="s">
        <v>4390</v>
      </c>
    </row>
    <row r="3978" spans="1:9" x14ac:dyDescent="0.35">
      <c r="A3978" s="68">
        <v>46092</v>
      </c>
      <c r="B3978" s="52" t="s">
        <v>779</v>
      </c>
      <c r="C3978" s="30" t="str">
        <f>IFERROR(
INDEX(#REF!,MATCH($E3978,#REF!,0)),
IFERROR(
INDEX('SETORES VARRIÇÃO'!$A:$A,MATCH($E3978,'SETORES VARRIÇÃO'!$H:$H,0)),
IFERROR(
INDEX(#REF!,MATCH($E3978,#REF!,0)),
INDEX(#REF!,MATCH($E3978,#REF!,0))
)))</f>
        <v>JT</v>
      </c>
      <c r="D3978" s="31" t="str">
        <f>IFERROR(
INDEX(#REF!,MATCH($E3978,#REF!,0)),
IFERROR(
INDEX('SETORES VARRIÇÃO'!$B:$B,MATCH($E3978,'SETORES VARRIÇÃO'!$H:$H,0)),
IFERROR(
INDEX(#REF!,MATCH($E3978,#REF!,0)),
INDEX(#REF!,MATCH($E3978,#REF!,0))
)))</f>
        <v>JT10302VJ0015</v>
      </c>
      <c r="E3978" s="30" t="str">
        <f t="shared" si="83"/>
        <v>03-0030</v>
      </c>
      <c r="F3978" s="19" t="str">
        <f>IFERROR(
INDEX(#REF!,MATCH($E3978,#REF!,0)),
IFERROR(
INDEX('SETORES VARRIÇÃO'!$F:$F,MATCH($E3978,'SETORES VARRIÇÃO'!$H:$H,0)),
IFERROR(
INDEX(#REF!,MATCH($E3978,#REF!,0)),
INDEX(#REF!,MATCH($E3978,#REF!,0))
)))</f>
        <v>Segunda/Quinta</v>
      </c>
      <c r="G3978" s="18" t="s">
        <v>888</v>
      </c>
      <c r="H3978" s="46">
        <v>0.28000000000000003</v>
      </c>
      <c r="I3978" s="18" t="s">
        <v>4391</v>
      </c>
    </row>
    <row r="3979" spans="1:9" x14ac:dyDescent="0.35">
      <c r="A3979" s="68">
        <v>46092</v>
      </c>
      <c r="B3979" s="52" t="s">
        <v>780</v>
      </c>
      <c r="C3979" s="30" t="str">
        <f>IFERROR(
INDEX(#REF!,MATCH($E3979,#REF!,0)),
IFERROR(
INDEX('SETORES VARRIÇÃO'!$A:$A,MATCH($E3979,'SETORES VARRIÇÃO'!$H:$H,0)),
IFERROR(
INDEX(#REF!,MATCH($E3979,#REF!,0)),
INDEX(#REF!,MATCH($E3979,#REF!,0))
)))</f>
        <v>JT</v>
      </c>
      <c r="D3979" s="31" t="str">
        <f>IFERROR(
INDEX(#REF!,MATCH($E3979,#REF!,0)),
IFERROR(
INDEX('SETORES VARRIÇÃO'!$B:$B,MATCH($E3979,'SETORES VARRIÇÃO'!$H:$H,0)),
IFERROR(
INDEX(#REF!,MATCH($E3979,#REF!,0)),
INDEX(#REF!,MATCH($E3979,#REF!,0))
)))</f>
        <v>JT10304VJ0047</v>
      </c>
      <c r="E3979" s="30" t="str">
        <f t="shared" si="83"/>
        <v>03-0031</v>
      </c>
      <c r="F3979" s="19" t="str">
        <f>IFERROR(
INDEX(#REF!,MATCH($E3979,#REF!,0)),
IFERROR(
INDEX('SETORES VARRIÇÃO'!$F:$F,MATCH($E3979,'SETORES VARRIÇÃO'!$H:$H,0)),
IFERROR(
INDEX(#REF!,MATCH($E3979,#REF!,0)),
INDEX(#REF!,MATCH($E3979,#REF!,0))
)))</f>
        <v>Quarta/Sábado</v>
      </c>
      <c r="G3979" s="18" t="s">
        <v>888</v>
      </c>
      <c r="H3979" s="46">
        <v>0.19</v>
      </c>
      <c r="I3979" s="18" t="s">
        <v>4392</v>
      </c>
    </row>
    <row r="3980" spans="1:9" x14ac:dyDescent="0.35">
      <c r="A3980" s="68">
        <v>46092</v>
      </c>
      <c r="B3980" s="52" t="s">
        <v>747</v>
      </c>
      <c r="C3980" s="30" t="str">
        <f>IFERROR(
INDEX(#REF!,MATCH($E3980,#REF!,0)),
IFERROR(
INDEX('SETORES VARRIÇÃO'!$A:$A,MATCH($E3980,'SETORES VARRIÇÃO'!$H:$H,0)),
IFERROR(
INDEX(#REF!,MATCH($E3980,#REF!,0)),
INDEX(#REF!,MATCH($E3980,#REF!,0))
)))</f>
        <v>JT</v>
      </c>
      <c r="D3980" s="31" t="str">
        <f>IFERROR(
INDEX(#REF!,MATCH($E3980,#REF!,0)),
IFERROR(
INDEX('SETORES VARRIÇÃO'!$B:$B,MATCH($E3980,'SETORES VARRIÇÃO'!$H:$H,0)),
IFERROR(
INDEX(#REF!,MATCH($E3980,#REF!,0)),
INDEX(#REF!,MATCH($E3980,#REF!,0))
)))</f>
        <v>JT10304VJ0051</v>
      </c>
      <c r="E3980" s="30" t="str">
        <f t="shared" si="83"/>
        <v>03-0032</v>
      </c>
      <c r="F3980" s="19" t="str">
        <f>IFERROR(
INDEX(#REF!,MATCH($E3980,#REF!,0)),
IFERROR(
INDEX('SETORES VARRIÇÃO'!$F:$F,MATCH($E3980,'SETORES VARRIÇÃO'!$H:$H,0)),
IFERROR(
INDEX(#REF!,MATCH($E3980,#REF!,0)),
INDEX(#REF!,MATCH($E3980,#REF!,0))
)))</f>
        <v>Quarta/Sábado</v>
      </c>
      <c r="G3980" s="18" t="s">
        <v>888</v>
      </c>
      <c r="H3980" s="46">
        <v>0.56000000000000005</v>
      </c>
      <c r="I3980" s="18" t="s">
        <v>4393</v>
      </c>
    </row>
    <row r="3981" spans="1:9" x14ac:dyDescent="0.35">
      <c r="A3981" s="68">
        <v>46092</v>
      </c>
      <c r="B3981" s="52" t="s">
        <v>781</v>
      </c>
      <c r="C3981" s="30" t="str">
        <f>IFERROR(
INDEX(#REF!,MATCH($E3981,#REF!,0)),
IFERROR(
INDEX('SETORES VARRIÇÃO'!$A:$A,MATCH($E3981,'SETORES VARRIÇÃO'!$H:$H,0)),
IFERROR(
INDEX(#REF!,MATCH($E3981,#REF!,0)),
INDEX(#REF!,MATCH($E3981,#REF!,0))
)))</f>
        <v>JT</v>
      </c>
      <c r="D3981" s="31" t="str">
        <f>IFERROR(
INDEX(#REF!,MATCH($E3981,#REF!,0)),
IFERROR(
INDEX('SETORES VARRIÇÃO'!$B:$B,MATCH($E3981,'SETORES VARRIÇÃO'!$H:$H,0)),
IFERROR(
INDEX(#REF!,MATCH($E3981,#REF!,0)),
INDEX(#REF!,MATCH($E3981,#REF!,0))
)))</f>
        <v>JT20102VJ0002</v>
      </c>
      <c r="E3981" s="30" t="str">
        <f t="shared" si="83"/>
        <v>03-0033</v>
      </c>
      <c r="F3981" s="19" t="str">
        <f>IFERROR(
INDEX(#REF!,MATCH($E3981,#REF!,0)),
IFERROR(
INDEX('SETORES VARRIÇÃO'!$F:$F,MATCH($E3981,'SETORES VARRIÇÃO'!$H:$H,0)),
IFERROR(
INDEX(#REF!,MATCH($E3981,#REF!,0)),
INDEX(#REF!,MATCH($E3981,#REF!,0))
)))</f>
        <v>Segunda a Domingo</v>
      </c>
      <c r="G3981" s="18" t="s">
        <v>887</v>
      </c>
      <c r="H3981" s="46" t="s">
        <v>2074</v>
      </c>
      <c r="I3981" s="18" t="s">
        <v>3431</v>
      </c>
    </row>
    <row r="3982" spans="1:9" x14ac:dyDescent="0.35">
      <c r="A3982" s="68">
        <v>46092</v>
      </c>
      <c r="B3982" s="52" t="s">
        <v>782</v>
      </c>
      <c r="C3982" s="30" t="str">
        <f>IFERROR(
INDEX(#REF!,MATCH($E3982,#REF!,0)),
IFERROR(
INDEX('SETORES VARRIÇÃO'!$A:$A,MATCH($E3982,'SETORES VARRIÇÃO'!$H:$H,0)),
IFERROR(
INDEX(#REF!,MATCH($E3982,#REF!,0)),
INDEX(#REF!,MATCH($E3982,#REF!,0))
)))</f>
        <v>CV</v>
      </c>
      <c r="D3982" s="31" t="str">
        <f>IFERROR(
INDEX(#REF!,MATCH($E3982,#REF!,0)),
IFERROR(
INDEX('SETORES VARRIÇÃO'!$B:$B,MATCH($E3982,'SETORES VARRIÇÃO'!$H:$H,0)),
IFERROR(
INDEX(#REF!,MATCH($E3982,#REF!,0)),
INDEX(#REF!,MATCH($E3982,#REF!,0))
)))</f>
        <v>CV10203VJ0059</v>
      </c>
      <c r="E3982" s="30" t="str">
        <f t="shared" si="83"/>
        <v>03-0034</v>
      </c>
      <c r="F3982" s="19" t="str">
        <f>IFERROR(
INDEX(#REF!,MATCH($E3982,#REF!,0)),
IFERROR(
INDEX('SETORES VARRIÇÃO'!$F:$F,MATCH($E3982,'SETORES VARRIÇÃO'!$H:$H,0)),
IFERROR(
INDEX(#REF!,MATCH($E3982,#REF!,0)),
INDEX(#REF!,MATCH($E3982,#REF!,0))
)))</f>
        <v>Terça/Quinta/Sábado</v>
      </c>
      <c r="G3982" s="18" t="s">
        <v>888</v>
      </c>
      <c r="H3982" s="46">
        <v>0.41</v>
      </c>
      <c r="I3982" s="18" t="s">
        <v>4394</v>
      </c>
    </row>
    <row r="3983" spans="1:9" x14ac:dyDescent="0.35">
      <c r="A3983" s="68">
        <v>46092</v>
      </c>
      <c r="B3983" s="52" t="s">
        <v>783</v>
      </c>
      <c r="C3983" s="30" t="str">
        <f>IFERROR(
INDEX(#REF!,MATCH($E3983,#REF!,0)),
IFERROR(
INDEX('SETORES VARRIÇÃO'!$A:$A,MATCH($E3983,'SETORES VARRIÇÃO'!$H:$H,0)),
IFERROR(
INDEX(#REF!,MATCH($E3983,#REF!,0)),
INDEX(#REF!,MATCH($E3983,#REF!,0))
)))</f>
        <v>CV</v>
      </c>
      <c r="D3983" s="31" t="str">
        <f>IFERROR(
INDEX(#REF!,MATCH($E3983,#REF!,0)),
IFERROR(
INDEX('SETORES VARRIÇÃO'!$B:$B,MATCH($E3983,'SETORES VARRIÇÃO'!$H:$H,0)),
IFERROR(
INDEX(#REF!,MATCH($E3983,#REF!,0)),
INDEX(#REF!,MATCH($E3983,#REF!,0))
)))</f>
        <v>CV10203VJ0061</v>
      </c>
      <c r="E3983" s="30" t="str">
        <f t="shared" si="83"/>
        <v>03-0035</v>
      </c>
      <c r="F3983" s="19" t="str">
        <f>IFERROR(
INDEX(#REF!,MATCH($E3983,#REF!,0)),
IFERROR(
INDEX('SETORES VARRIÇÃO'!$F:$F,MATCH($E3983,'SETORES VARRIÇÃO'!$H:$H,0)),
IFERROR(
INDEX(#REF!,MATCH($E3983,#REF!,0)),
INDEX(#REF!,MATCH($E3983,#REF!,0))
)))</f>
        <v>Terça/Quinta/Sábado</v>
      </c>
      <c r="G3983" s="18" t="s">
        <v>887</v>
      </c>
      <c r="H3983" s="46" t="s">
        <v>1108</v>
      </c>
      <c r="I3983" s="18" t="s">
        <v>4395</v>
      </c>
    </row>
    <row r="3984" spans="1:9" x14ac:dyDescent="0.35">
      <c r="A3984" s="68">
        <v>46092</v>
      </c>
      <c r="B3984" s="52" t="s">
        <v>784</v>
      </c>
      <c r="C3984" s="30" t="str">
        <f>IFERROR(
INDEX(#REF!,MATCH($E3984,#REF!,0)),
IFERROR(
INDEX('SETORES VARRIÇÃO'!$A:$A,MATCH($E3984,'SETORES VARRIÇÃO'!$H:$H,0)),
IFERROR(
INDEX(#REF!,MATCH($E3984,#REF!,0)),
INDEX(#REF!,MATCH($E3984,#REF!,0))
)))</f>
        <v>CV</v>
      </c>
      <c r="D3984" s="31" t="str">
        <f>IFERROR(
INDEX(#REF!,MATCH($E3984,#REF!,0)),
IFERROR(
INDEX('SETORES VARRIÇÃO'!$B:$B,MATCH($E3984,'SETORES VARRIÇÃO'!$H:$H,0)),
IFERROR(
INDEX(#REF!,MATCH($E3984,#REF!,0)),
INDEX(#REF!,MATCH($E3984,#REF!,0))
)))</f>
        <v>CV10101VL0001</v>
      </c>
      <c r="E3984" s="30" t="str">
        <f t="shared" si="83"/>
        <v>03-0036</v>
      </c>
      <c r="F3984" s="19" t="str">
        <f>IFERROR(
INDEX(#REF!,MATCH($E3984,#REF!,0)),
IFERROR(
INDEX('SETORES VARRIÇÃO'!$F:$F,MATCH($E3984,'SETORES VARRIÇÃO'!$H:$H,0)),
IFERROR(
INDEX(#REF!,MATCH($E3984,#REF!,0)),
INDEX(#REF!,MATCH($E3984,#REF!,0))
)))</f>
        <v>Segunda a Domingo</v>
      </c>
      <c r="G3984" s="18" t="s">
        <v>888</v>
      </c>
      <c r="H3984" s="46">
        <v>0.44</v>
      </c>
      <c r="I3984" s="18" t="s">
        <v>4392</v>
      </c>
    </row>
    <row r="3985" spans="1:9" x14ac:dyDescent="0.35">
      <c r="A3985" s="68">
        <v>46092</v>
      </c>
      <c r="B3985" s="52" t="s">
        <v>785</v>
      </c>
      <c r="C3985" s="30" t="str">
        <f>IFERROR(
INDEX(#REF!,MATCH($E3985,#REF!,0)),
IFERROR(
INDEX('SETORES VARRIÇÃO'!$A:$A,MATCH($E3985,'SETORES VARRIÇÃO'!$H:$H,0)),
IFERROR(
INDEX(#REF!,MATCH($E3985,#REF!,0)),
INDEX(#REF!,MATCH($E3985,#REF!,0))
)))</f>
        <v>JT</v>
      </c>
      <c r="D3985" s="31" t="str">
        <f>IFERROR(
INDEX(#REF!,MATCH($E3985,#REF!,0)),
IFERROR(
INDEX('SETORES VARRIÇÃO'!$B:$B,MATCH($E3985,'SETORES VARRIÇÃO'!$H:$H,0)),
IFERROR(
INDEX(#REF!,MATCH($E3985,#REF!,0)),
INDEX(#REF!,MATCH($E3985,#REF!,0))
)))</f>
        <v>JT10302VJ0005</v>
      </c>
      <c r="E3985" s="30" t="str">
        <f t="shared" si="83"/>
        <v>03-0037</v>
      </c>
      <c r="F3985" s="19" t="str">
        <f>IFERROR(
INDEX(#REF!,MATCH($E3985,#REF!,0)),
IFERROR(
INDEX('SETORES VARRIÇÃO'!$F:$F,MATCH($E3985,'SETORES VARRIÇÃO'!$H:$H,0)),
IFERROR(
INDEX(#REF!,MATCH($E3985,#REF!,0)),
INDEX(#REF!,MATCH($E3985,#REF!,0))
)))</f>
        <v>Segunda/Quinta</v>
      </c>
      <c r="G3985" s="18" t="s">
        <v>888</v>
      </c>
      <c r="H3985" s="46">
        <v>0.24</v>
      </c>
      <c r="I3985" s="18" t="s">
        <v>4396</v>
      </c>
    </row>
    <row r="3986" spans="1:9" x14ac:dyDescent="0.35">
      <c r="A3986" s="68">
        <v>46092</v>
      </c>
      <c r="B3986" s="52" t="s">
        <v>786</v>
      </c>
      <c r="C3986" s="30" t="str">
        <f>IFERROR(
INDEX(#REF!,MATCH($E3986,#REF!,0)),
IFERROR(
INDEX('SETORES VARRIÇÃO'!$A:$A,MATCH($E3986,'SETORES VARRIÇÃO'!$H:$H,0)),
IFERROR(
INDEX(#REF!,MATCH($E3986,#REF!,0)),
INDEX(#REF!,MATCH($E3986,#REF!,0))
)))</f>
        <v>CV</v>
      </c>
      <c r="D3986" s="31" t="str">
        <f>IFERROR(
INDEX(#REF!,MATCH($E3986,#REF!,0)),
IFERROR(
INDEX('SETORES VARRIÇÃO'!$B:$B,MATCH($E3986,'SETORES VARRIÇÃO'!$H:$H,0)),
IFERROR(
INDEX(#REF!,MATCH($E3986,#REF!,0)),
INDEX(#REF!,MATCH($E3986,#REF!,0))
)))</f>
        <v>CV10202VJ0030</v>
      </c>
      <c r="E3986" s="30" t="str">
        <f t="shared" si="83"/>
        <v>03-0038</v>
      </c>
      <c r="F3986" s="19" t="str">
        <f>IFERROR(
INDEX(#REF!,MATCH($E3986,#REF!,0)),
IFERROR(
INDEX('SETORES VARRIÇÃO'!$F:$F,MATCH($E3986,'SETORES VARRIÇÃO'!$H:$H,0)),
IFERROR(
INDEX(#REF!,MATCH($E3986,#REF!,0)),
INDEX(#REF!,MATCH($E3986,#REF!,0))
)))</f>
        <v>Segunda/Quarta/Sexta</v>
      </c>
      <c r="G3986" s="18" t="s">
        <v>888</v>
      </c>
      <c r="H3986" s="46">
        <v>0.34</v>
      </c>
      <c r="I3986" s="18" t="s">
        <v>4397</v>
      </c>
    </row>
    <row r="3987" spans="1:9" x14ac:dyDescent="0.35">
      <c r="A3987" s="68">
        <v>46092</v>
      </c>
      <c r="B3987" s="52" t="s">
        <v>787</v>
      </c>
      <c r="C3987" s="30" t="str">
        <f>IFERROR(
INDEX(#REF!,MATCH($E3987,#REF!,0)),
IFERROR(
INDEX('SETORES VARRIÇÃO'!$A:$A,MATCH($E3987,'SETORES VARRIÇÃO'!$H:$H,0)),
IFERROR(
INDEX(#REF!,MATCH($E3987,#REF!,0)),
INDEX(#REF!,MATCH($E3987,#REF!,0))
)))</f>
        <v>CV</v>
      </c>
      <c r="D3987" s="31" t="str">
        <f>IFERROR(
INDEX(#REF!,MATCH($E3987,#REF!,0)),
IFERROR(
INDEX('SETORES VARRIÇÃO'!$B:$B,MATCH($E3987,'SETORES VARRIÇÃO'!$H:$H,0)),
IFERROR(
INDEX(#REF!,MATCH($E3987,#REF!,0)),
INDEX(#REF!,MATCH($E3987,#REF!,0))
)))</f>
        <v>CV10203VJ0047</v>
      </c>
      <c r="E3987" s="30" t="str">
        <f t="shared" si="83"/>
        <v>03-0039</v>
      </c>
      <c r="F3987" s="19" t="str">
        <f>IFERROR(
INDEX(#REF!,MATCH($E3987,#REF!,0)),
IFERROR(
INDEX('SETORES VARRIÇÃO'!$F:$F,MATCH($E3987,'SETORES VARRIÇÃO'!$H:$H,0)),
IFERROR(
INDEX(#REF!,MATCH($E3987,#REF!,0)),
INDEX(#REF!,MATCH($E3987,#REF!,0))
)))</f>
        <v>Terça/Quinta/Sábado</v>
      </c>
      <c r="G3987" s="18" t="s">
        <v>888</v>
      </c>
      <c r="H3987" s="46">
        <v>0.5</v>
      </c>
      <c r="I3987" s="18" t="s">
        <v>4398</v>
      </c>
    </row>
    <row r="3988" spans="1:9" x14ac:dyDescent="0.35">
      <c r="A3988" s="68">
        <v>46092</v>
      </c>
      <c r="B3988" s="52" t="s">
        <v>788</v>
      </c>
      <c r="C3988" s="30" t="str">
        <f>IFERROR(
INDEX(#REF!,MATCH($E3988,#REF!,0)),
IFERROR(
INDEX('SETORES VARRIÇÃO'!$A:$A,MATCH($E3988,'SETORES VARRIÇÃO'!$H:$H,0)),
IFERROR(
INDEX(#REF!,MATCH($E3988,#REF!,0)),
INDEX(#REF!,MATCH($E3988,#REF!,0))
)))</f>
        <v>JT</v>
      </c>
      <c r="D3988" s="31" t="str">
        <f>IFERROR(
INDEX(#REF!,MATCH($E3988,#REF!,0)),
IFERROR(
INDEX('SETORES VARRIÇÃO'!$B:$B,MATCH($E3988,'SETORES VARRIÇÃO'!$H:$H,0)),
IFERROR(
INDEX(#REF!,MATCH($E3988,#REF!,0)),
INDEX(#REF!,MATCH($E3988,#REF!,0))
)))</f>
        <v>JT10304VJ0037</v>
      </c>
      <c r="E3988" s="30" t="str">
        <f t="shared" si="83"/>
        <v>03-0040</v>
      </c>
      <c r="F3988" s="19" t="str">
        <f>IFERROR(
INDEX(#REF!,MATCH($E3988,#REF!,0)),
IFERROR(
INDEX('SETORES VARRIÇÃO'!$F:$F,MATCH($E3988,'SETORES VARRIÇÃO'!$H:$H,0)),
IFERROR(
INDEX(#REF!,MATCH($E3988,#REF!,0)),
INDEX(#REF!,MATCH($E3988,#REF!,0))
)))</f>
        <v>Quarta/Sábado</v>
      </c>
      <c r="G3988" s="18" t="s">
        <v>888</v>
      </c>
      <c r="H3988" s="46">
        <v>0.34</v>
      </c>
      <c r="I3988" s="18" t="s">
        <v>4399</v>
      </c>
    </row>
    <row r="3989" spans="1:9" x14ac:dyDescent="0.35">
      <c r="A3989" s="68">
        <v>46092</v>
      </c>
      <c r="B3989" s="52" t="s">
        <v>789</v>
      </c>
      <c r="C3989" s="30" t="str">
        <f>IFERROR(
INDEX(#REF!,MATCH($E3989,#REF!,0)),
IFERROR(
INDEX('SETORES VARRIÇÃO'!$A:$A,MATCH($E3989,'SETORES VARRIÇÃO'!$H:$H,0)),
IFERROR(
INDEX(#REF!,MATCH($E3989,#REF!,0)),
INDEX(#REF!,MATCH($E3989,#REF!,0))
)))</f>
        <v>JT</v>
      </c>
      <c r="D3989" s="31" t="str">
        <f>IFERROR(
INDEX(#REF!,MATCH($E3989,#REF!,0)),
IFERROR(
INDEX('SETORES VARRIÇÃO'!$B:$B,MATCH($E3989,'SETORES VARRIÇÃO'!$H:$H,0)),
IFERROR(
INDEX(#REF!,MATCH($E3989,#REF!,0)),
INDEX(#REF!,MATCH($E3989,#REF!,0))
)))</f>
        <v>JT10303VJ0033</v>
      </c>
      <c r="E3989" s="30" t="str">
        <f t="shared" si="83"/>
        <v>03-0041</v>
      </c>
      <c r="F3989" s="19" t="str">
        <f>IFERROR(
INDEX(#REF!,MATCH($E3989,#REF!,0)),
IFERROR(
INDEX('SETORES VARRIÇÃO'!$F:$F,MATCH($E3989,'SETORES VARRIÇÃO'!$H:$H,0)),
IFERROR(
INDEX(#REF!,MATCH($E3989,#REF!,0)),
INDEX(#REF!,MATCH($E3989,#REF!,0))
)))</f>
        <v>Terça/Sexta</v>
      </c>
      <c r="G3989" s="18" t="s">
        <v>888</v>
      </c>
      <c r="H3989" s="46">
        <v>0.49</v>
      </c>
      <c r="I3989" s="18" t="s">
        <v>4400</v>
      </c>
    </row>
    <row r="3990" spans="1:9" x14ac:dyDescent="0.35">
      <c r="A3990" s="68">
        <v>46092</v>
      </c>
      <c r="B3990" s="52" t="s">
        <v>790</v>
      </c>
      <c r="C3990" s="30" t="str">
        <f>IFERROR(
INDEX(#REF!,MATCH($E3990,#REF!,0)),
IFERROR(
INDEX('SETORES VARRIÇÃO'!$A:$A,MATCH($E3990,'SETORES VARRIÇÃO'!$H:$H,0)),
IFERROR(
INDEX(#REF!,MATCH($E3990,#REF!,0)),
INDEX(#REF!,MATCH($E3990,#REF!,0))
)))</f>
        <v>JT</v>
      </c>
      <c r="D3990" s="31" t="str">
        <f>IFERROR(
INDEX(#REF!,MATCH($E3990,#REF!,0)),
IFERROR(
INDEX('SETORES VARRIÇÃO'!$B:$B,MATCH($E3990,'SETORES VARRIÇÃO'!$H:$H,0)),
IFERROR(
INDEX(#REF!,MATCH($E3990,#REF!,0)),
INDEX(#REF!,MATCH($E3990,#REF!,0))
)))</f>
        <v>JT10202VJ0056</v>
      </c>
      <c r="E3990" s="30" t="str">
        <f t="shared" si="83"/>
        <v>03-0042</v>
      </c>
      <c r="F3990" s="19" t="str">
        <f>IFERROR(
INDEX(#REF!,MATCH($E3990,#REF!,0)),
IFERROR(
INDEX('SETORES VARRIÇÃO'!$F:$F,MATCH($E3990,'SETORES VARRIÇÃO'!$H:$H,0)),
IFERROR(
INDEX(#REF!,MATCH($E3990,#REF!,0)),
INDEX(#REF!,MATCH($E3990,#REF!,0))
)))</f>
        <v>Segunda/Quarta/Sexta</v>
      </c>
      <c r="G3990" s="18" t="s">
        <v>888</v>
      </c>
      <c r="H3990" s="46">
        <v>0.44</v>
      </c>
      <c r="I3990" s="18" t="s">
        <v>4401</v>
      </c>
    </row>
    <row r="3991" spans="1:9" x14ac:dyDescent="0.35">
      <c r="A3991" s="68">
        <v>46092</v>
      </c>
      <c r="B3991" s="52" t="s">
        <v>566</v>
      </c>
      <c r="C3991" s="30" t="str">
        <f>IFERROR(
INDEX(#REF!,MATCH($E3991,#REF!,0)),
IFERROR(
INDEX('SETORES VARRIÇÃO'!$A:$A,MATCH($E3991,'SETORES VARRIÇÃO'!$H:$H,0)),
IFERROR(
INDEX(#REF!,MATCH($E3991,#REF!,0)),
INDEX(#REF!,MATCH($E3991,#REF!,0))
)))</f>
        <v>JT</v>
      </c>
      <c r="D3991" s="31" t="str">
        <f>IFERROR(
INDEX(#REF!,MATCH($E3991,#REF!,0)),
IFERROR(
INDEX('SETORES VARRIÇÃO'!$B:$B,MATCH($E3991,'SETORES VARRIÇÃO'!$H:$H,0)),
IFERROR(
INDEX(#REF!,MATCH($E3991,#REF!,0)),
INDEX(#REF!,MATCH($E3991,#REF!,0))
)))</f>
        <v>JT10303VJ0029</v>
      </c>
      <c r="E3991" s="30" t="str">
        <f t="shared" si="83"/>
        <v>03-0043</v>
      </c>
      <c r="F3991" s="19" t="str">
        <f>IFERROR(
INDEX(#REF!,MATCH($E3991,#REF!,0)),
IFERROR(
INDEX('SETORES VARRIÇÃO'!$F:$F,MATCH($E3991,'SETORES VARRIÇÃO'!$H:$H,0)),
IFERROR(
INDEX(#REF!,MATCH($E3991,#REF!,0)),
INDEX(#REF!,MATCH($E3991,#REF!,0))
)))</f>
        <v>Terça/Sexta</v>
      </c>
      <c r="G3991" s="18" t="s">
        <v>888</v>
      </c>
      <c r="H3991" s="46">
        <v>0.65</v>
      </c>
      <c r="I3991" s="18" t="s">
        <v>4402</v>
      </c>
    </row>
    <row r="3992" spans="1:9" x14ac:dyDescent="0.35">
      <c r="A3992" s="68">
        <v>46092</v>
      </c>
      <c r="B3992" s="52" t="s">
        <v>735</v>
      </c>
      <c r="C3992" s="30" t="str">
        <f>IFERROR(
INDEX(#REF!,MATCH($E3992,#REF!,0)),
IFERROR(
INDEX('SETORES VARRIÇÃO'!$A:$A,MATCH($E3992,'SETORES VARRIÇÃO'!$H:$H,0)),
IFERROR(
INDEX(#REF!,MATCH($E3992,#REF!,0)),
INDEX(#REF!,MATCH($E3992,#REF!,0))
)))</f>
        <v>CV</v>
      </c>
      <c r="D3992" s="31" t="str">
        <f>IFERROR(
INDEX(#REF!,MATCH($E3992,#REF!,0)),
IFERROR(
INDEX('SETORES VARRIÇÃO'!$B:$B,MATCH($E3992,'SETORES VARRIÇÃO'!$H:$H,0)),
IFERROR(
INDEX(#REF!,MATCH($E3992,#REF!,0)),
INDEX(#REF!,MATCH($E3992,#REF!,0))
)))</f>
        <v>CV10304VJ0023</v>
      </c>
      <c r="E3992" s="30" t="str">
        <f t="shared" si="83"/>
        <v>03-0044</v>
      </c>
      <c r="F3992" s="19" t="str">
        <f>IFERROR(
INDEX(#REF!,MATCH($E3992,#REF!,0)),
IFERROR(
INDEX('SETORES VARRIÇÃO'!$F:$F,MATCH($E3992,'SETORES VARRIÇÃO'!$H:$H,0)),
IFERROR(
INDEX(#REF!,MATCH($E3992,#REF!,0)),
INDEX(#REF!,MATCH($E3992,#REF!,0))
)))</f>
        <v>Quarta/Sábado</v>
      </c>
      <c r="G3992" s="18" t="s">
        <v>888</v>
      </c>
      <c r="H3992" s="46">
        <v>0.59</v>
      </c>
      <c r="I3992" s="18" t="s">
        <v>4403</v>
      </c>
    </row>
    <row r="3993" spans="1:9" x14ac:dyDescent="0.35">
      <c r="A3993" s="68">
        <v>46092</v>
      </c>
      <c r="B3993" s="52" t="s">
        <v>791</v>
      </c>
      <c r="C3993" s="30" t="str">
        <f>IFERROR(
INDEX(#REF!,MATCH($E3993,#REF!,0)),
IFERROR(
INDEX('SETORES VARRIÇÃO'!$A:$A,MATCH($E3993,'SETORES VARRIÇÃO'!$H:$H,0)),
IFERROR(
INDEX(#REF!,MATCH($E3993,#REF!,0)),
INDEX(#REF!,MATCH($E3993,#REF!,0))
)))</f>
        <v>JT</v>
      </c>
      <c r="D3993" s="31" t="str">
        <f>IFERROR(
INDEX(#REF!,MATCH($E3993,#REF!,0)),
IFERROR(
INDEX('SETORES VARRIÇÃO'!$B:$B,MATCH($E3993,'SETORES VARRIÇÃO'!$H:$H,0)),
IFERROR(
INDEX(#REF!,MATCH($E3993,#REF!,0)),
INDEX(#REF!,MATCH($E3993,#REF!,0))
)))</f>
        <v>JT10302VJ0016</v>
      </c>
      <c r="E3993" s="30" t="str">
        <f t="shared" si="83"/>
        <v>03-0045</v>
      </c>
      <c r="F3993" s="19" t="str">
        <f>IFERROR(
INDEX(#REF!,MATCH($E3993,#REF!,0)),
IFERROR(
INDEX('SETORES VARRIÇÃO'!$F:$F,MATCH($E3993,'SETORES VARRIÇÃO'!$H:$H,0)),
IFERROR(
INDEX(#REF!,MATCH($E3993,#REF!,0)),
INDEX(#REF!,MATCH($E3993,#REF!,0))
)))</f>
        <v>Segunda/Quinta</v>
      </c>
      <c r="G3993" s="18" t="s">
        <v>888</v>
      </c>
      <c r="H3993" s="46">
        <v>0.34</v>
      </c>
      <c r="I3993" s="18" t="s">
        <v>4404</v>
      </c>
    </row>
    <row r="3994" spans="1:9" x14ac:dyDescent="0.35">
      <c r="A3994" s="68">
        <v>46092</v>
      </c>
      <c r="B3994" s="52" t="s">
        <v>792</v>
      </c>
      <c r="C3994" s="30" t="str">
        <f>IFERROR(
INDEX(#REF!,MATCH($E3994,#REF!,0)),
IFERROR(
INDEX('SETORES VARRIÇÃO'!$A:$A,MATCH($E3994,'SETORES VARRIÇÃO'!$H:$H,0)),
IFERROR(
INDEX(#REF!,MATCH($E3994,#REF!,0)),
INDEX(#REF!,MATCH($E3994,#REF!,0))
)))</f>
        <v>JT</v>
      </c>
      <c r="D3994" s="31" t="str">
        <f>IFERROR(
INDEX(#REF!,MATCH($E3994,#REF!,0)),
IFERROR(
INDEX('SETORES VARRIÇÃO'!$B:$B,MATCH($E3994,'SETORES VARRIÇÃO'!$H:$H,0)),
IFERROR(
INDEX(#REF!,MATCH($E3994,#REF!,0)),
INDEX(#REF!,MATCH($E3994,#REF!,0))
)))</f>
        <v>JT10203VJ0055</v>
      </c>
      <c r="E3994" s="30" t="str">
        <f t="shared" si="83"/>
        <v>03-0046</v>
      </c>
      <c r="F3994" s="19" t="str">
        <f>IFERROR(
INDEX(#REF!,MATCH($E3994,#REF!,0)),
IFERROR(
INDEX('SETORES VARRIÇÃO'!$F:$F,MATCH($E3994,'SETORES VARRIÇÃO'!$H:$H,0)),
IFERROR(
INDEX(#REF!,MATCH($E3994,#REF!,0)),
INDEX(#REF!,MATCH($E3994,#REF!,0))
)))</f>
        <v>Terça/Quinta/Sábado</v>
      </c>
      <c r="G3994" s="18" t="s">
        <v>888</v>
      </c>
      <c r="H3994" s="46">
        <v>0.55000000000000004</v>
      </c>
      <c r="I3994" s="18" t="s">
        <v>4405</v>
      </c>
    </row>
    <row r="3995" spans="1:9" x14ac:dyDescent="0.35">
      <c r="A3995" s="68">
        <v>46092</v>
      </c>
      <c r="B3995" s="52" t="s">
        <v>793</v>
      </c>
      <c r="C3995" s="30" t="str">
        <f>IFERROR(
INDEX(#REF!,MATCH($E3995,#REF!,0)),
IFERROR(
INDEX('SETORES VARRIÇÃO'!$A:$A,MATCH($E3995,'SETORES VARRIÇÃO'!$H:$H,0)),
IFERROR(
INDEX(#REF!,MATCH($E3995,#REF!,0)),
INDEX(#REF!,MATCH($E3995,#REF!,0))
)))</f>
        <v>MG</v>
      </c>
      <c r="D3995" s="31" t="str">
        <f>IFERROR(
INDEX(#REF!,MATCH($E3995,#REF!,0)),
IFERROR(
INDEX('SETORES VARRIÇÃO'!$B:$B,MATCH($E3995,'SETORES VARRIÇÃO'!$H:$H,0)),
IFERROR(
INDEX(#REF!,MATCH($E3995,#REF!,0)),
INDEX(#REF!,MATCH($E3995,#REF!,0))
)))</f>
        <v>MG10101VJ0002</v>
      </c>
      <c r="E3995" s="30" t="str">
        <f t="shared" si="83"/>
        <v>03-0047</v>
      </c>
      <c r="F3995" s="19" t="str">
        <f>IFERROR(
INDEX(#REF!,MATCH($E3995,#REF!,0)),
IFERROR(
INDEX('SETORES VARRIÇÃO'!$F:$F,MATCH($E3995,'SETORES VARRIÇÃO'!$H:$H,0)),
IFERROR(
INDEX(#REF!,MATCH($E3995,#REF!,0)),
INDEX(#REF!,MATCH($E3995,#REF!,0))
)))</f>
        <v>Segunda a Domingo</v>
      </c>
      <c r="G3995" s="18" t="s">
        <v>888</v>
      </c>
      <c r="H3995" s="46">
        <v>0.59</v>
      </c>
      <c r="I3995" s="18" t="s">
        <v>4406</v>
      </c>
    </row>
    <row r="3996" spans="1:9" x14ac:dyDescent="0.35">
      <c r="A3996" s="68">
        <v>46092</v>
      </c>
      <c r="B3996" s="52" t="s">
        <v>794</v>
      </c>
      <c r="C3996" s="30" t="str">
        <f>IFERROR(
INDEX(#REF!,MATCH($E3996,#REF!,0)),
IFERROR(
INDEX('SETORES VARRIÇÃO'!$A:$A,MATCH($E3996,'SETORES VARRIÇÃO'!$H:$H,0)),
IFERROR(
INDEX(#REF!,MATCH($E3996,#REF!,0)),
INDEX(#REF!,MATCH($E3996,#REF!,0))
)))</f>
        <v>JT</v>
      </c>
      <c r="D3996" s="31" t="str">
        <f>IFERROR(
INDEX(#REF!,MATCH($E3996,#REF!,0)),
IFERROR(
INDEX('SETORES VARRIÇÃO'!$B:$B,MATCH($E3996,'SETORES VARRIÇÃO'!$H:$H,0)),
IFERROR(
INDEX(#REF!,MATCH($E3996,#REF!,0)),
INDEX(#REF!,MATCH($E3996,#REF!,0))
)))</f>
        <v>JT10303VJ0026</v>
      </c>
      <c r="E3996" s="30" t="str">
        <f t="shared" si="83"/>
        <v>03-0048</v>
      </c>
      <c r="F3996" s="19" t="str">
        <f>IFERROR(
INDEX(#REF!,MATCH($E3996,#REF!,0)),
IFERROR(
INDEX('SETORES VARRIÇÃO'!$F:$F,MATCH($E3996,'SETORES VARRIÇÃO'!$H:$H,0)),
IFERROR(
INDEX(#REF!,MATCH($E3996,#REF!,0)),
INDEX(#REF!,MATCH($E3996,#REF!,0))
)))</f>
        <v>Terça/Sexta</v>
      </c>
      <c r="G3996" s="18" t="s">
        <v>888</v>
      </c>
      <c r="H3996" s="46">
        <v>0.13</v>
      </c>
      <c r="I3996" s="18" t="s">
        <v>4407</v>
      </c>
    </row>
    <row r="3997" spans="1:9" x14ac:dyDescent="0.35">
      <c r="A3997" s="68">
        <v>46092</v>
      </c>
      <c r="B3997" s="52" t="s">
        <v>795</v>
      </c>
      <c r="C3997" s="30" t="str">
        <f>IFERROR(
INDEX(#REF!,MATCH($E3997,#REF!,0)),
IFERROR(
INDEX('SETORES VARRIÇÃO'!$A:$A,MATCH($E3997,'SETORES VARRIÇÃO'!$H:$H,0)),
IFERROR(
INDEX(#REF!,MATCH($E3997,#REF!,0)),
INDEX(#REF!,MATCH($E3997,#REF!,0))
)))</f>
        <v>JT</v>
      </c>
      <c r="D3997" s="31" t="str">
        <f>IFERROR(
INDEX(#REF!,MATCH($E3997,#REF!,0)),
IFERROR(
INDEX('SETORES VARRIÇÃO'!$B:$B,MATCH($E3997,'SETORES VARRIÇÃO'!$H:$H,0)),
IFERROR(
INDEX(#REF!,MATCH($E3997,#REF!,0)),
INDEX(#REF!,MATCH($E3997,#REF!,0))
)))</f>
        <v>JT10102VJ0001</v>
      </c>
      <c r="E3997" s="30" t="str">
        <f t="shared" si="83"/>
        <v>03-0049</v>
      </c>
      <c r="F3997" s="19" t="str">
        <f>IFERROR(
INDEX(#REF!,MATCH($E3997,#REF!,0)),
IFERROR(
INDEX('SETORES VARRIÇÃO'!$F:$F,MATCH($E3997,'SETORES VARRIÇÃO'!$H:$H,0)),
IFERROR(
INDEX(#REF!,MATCH($E3997,#REF!,0)),
INDEX(#REF!,MATCH($E3997,#REF!,0))
)))</f>
        <v>Segunda a Domingo</v>
      </c>
      <c r="G3997" s="18" t="s">
        <v>888</v>
      </c>
      <c r="H3997" s="46">
        <v>0.09</v>
      </c>
      <c r="I3997" s="18" t="s">
        <v>4408</v>
      </c>
    </row>
    <row r="3998" spans="1:9" x14ac:dyDescent="0.35">
      <c r="A3998" s="68">
        <v>46092</v>
      </c>
      <c r="B3998" s="52" t="s">
        <v>796</v>
      </c>
      <c r="C3998" s="30" t="str">
        <f>IFERROR(
INDEX(#REF!,MATCH($E3998,#REF!,0)),
IFERROR(
INDEX('SETORES VARRIÇÃO'!$A:$A,MATCH($E3998,'SETORES VARRIÇÃO'!$H:$H,0)),
IFERROR(
INDEX(#REF!,MATCH($E3998,#REF!,0)),
INDEX(#REF!,MATCH($E3998,#REF!,0))
)))</f>
        <v>CV</v>
      </c>
      <c r="D3998" s="31" t="str">
        <f>IFERROR(
INDEX(#REF!,MATCH($E3998,#REF!,0)),
IFERROR(
INDEX('SETORES VARRIÇÃO'!$B:$B,MATCH($E3998,'SETORES VARRIÇÃO'!$H:$H,0)),
IFERROR(
INDEX(#REF!,MATCH($E3998,#REF!,0)),
INDEX(#REF!,MATCH($E3998,#REF!,0))
)))</f>
        <v>CV10203VJ0064</v>
      </c>
      <c r="E3998" s="30" t="str">
        <f t="shared" si="83"/>
        <v>03-0050</v>
      </c>
      <c r="F3998" s="19" t="str">
        <f>IFERROR(
INDEX(#REF!,MATCH($E3998,#REF!,0)),
IFERROR(
INDEX('SETORES VARRIÇÃO'!$F:$F,MATCH($E3998,'SETORES VARRIÇÃO'!$H:$H,0)),
IFERROR(
INDEX(#REF!,MATCH($E3998,#REF!,0)),
INDEX(#REF!,MATCH($E3998,#REF!,0))
)))</f>
        <v>Terça/Quinta/Sábado</v>
      </c>
      <c r="G3998" s="18" t="s">
        <v>888</v>
      </c>
      <c r="H3998" s="46">
        <v>0.15</v>
      </c>
      <c r="I3998" s="18" t="s">
        <v>4409</v>
      </c>
    </row>
    <row r="3999" spans="1:9" x14ac:dyDescent="0.35">
      <c r="A3999" s="68">
        <v>46092</v>
      </c>
      <c r="B3999" s="52" t="s">
        <v>736</v>
      </c>
      <c r="C3999" s="30" t="str">
        <f>IFERROR(
INDEX(#REF!,MATCH($E3999,#REF!,0)),
IFERROR(
INDEX('SETORES VARRIÇÃO'!$A:$A,MATCH($E3999,'SETORES VARRIÇÃO'!$H:$H,0)),
IFERROR(
INDEX(#REF!,MATCH($E3999,#REF!,0)),
INDEX(#REF!,MATCH($E3999,#REF!,0))
)))</f>
        <v>JT</v>
      </c>
      <c r="D3999" s="31" t="str">
        <f>IFERROR(
INDEX(#REF!,MATCH($E3999,#REF!,0)),
IFERROR(
INDEX('SETORES VARRIÇÃO'!$B:$B,MATCH($E3999,'SETORES VARRIÇÃO'!$H:$H,0)),
IFERROR(
INDEX(#REF!,MATCH($E3999,#REF!,0)),
INDEX(#REF!,MATCH($E3999,#REF!,0))
)))</f>
        <v>JT10304VJ0041</v>
      </c>
      <c r="E3999" s="30" t="str">
        <f t="shared" si="83"/>
        <v>03-0051</v>
      </c>
      <c r="F3999" s="19" t="str">
        <f>IFERROR(
INDEX(#REF!,MATCH($E3999,#REF!,0)),
IFERROR(
INDEX('SETORES VARRIÇÃO'!$F:$F,MATCH($E3999,'SETORES VARRIÇÃO'!$H:$H,0)),
IFERROR(
INDEX(#REF!,MATCH($E3999,#REF!,0)),
INDEX(#REF!,MATCH($E3999,#REF!,0))
)))</f>
        <v>Quarta/Sábado</v>
      </c>
      <c r="G3999" s="18" t="s">
        <v>888</v>
      </c>
      <c r="H3999" s="46">
        <v>0.54</v>
      </c>
      <c r="I3999" s="18" t="s">
        <v>4410</v>
      </c>
    </row>
    <row r="4000" spans="1:9" x14ac:dyDescent="0.35">
      <c r="A4000" s="68">
        <v>46092</v>
      </c>
      <c r="B4000" s="52" t="s">
        <v>797</v>
      </c>
      <c r="C4000" s="30" t="str">
        <f>IFERROR(
INDEX(#REF!,MATCH($E4000,#REF!,0)),
IFERROR(
INDEX('SETORES VARRIÇÃO'!$A:$A,MATCH($E4000,'SETORES VARRIÇÃO'!$H:$H,0)),
IFERROR(
INDEX(#REF!,MATCH($E4000,#REF!,0)),
INDEX(#REF!,MATCH($E4000,#REF!,0))
)))</f>
        <v>JT</v>
      </c>
      <c r="D4000" s="31" t="str">
        <f>IFERROR(
INDEX(#REF!,MATCH($E4000,#REF!,0)),
IFERROR(
INDEX('SETORES VARRIÇÃO'!$B:$B,MATCH($E4000,'SETORES VARRIÇÃO'!$H:$H,0)),
IFERROR(
INDEX(#REF!,MATCH($E4000,#REF!,0)),
INDEX(#REF!,MATCH($E4000,#REF!,0))
)))</f>
        <v>JT10302VJ0006</v>
      </c>
      <c r="E4000" s="30" t="str">
        <f t="shared" si="83"/>
        <v>03-0052</v>
      </c>
      <c r="F4000" s="19" t="str">
        <f>IFERROR(
INDEX(#REF!,MATCH($E4000,#REF!,0)),
IFERROR(
INDEX('SETORES VARRIÇÃO'!$F:$F,MATCH($E4000,'SETORES VARRIÇÃO'!$H:$H,0)),
IFERROR(
INDEX(#REF!,MATCH($E4000,#REF!,0)),
INDEX(#REF!,MATCH($E4000,#REF!,0))
)))</f>
        <v>Segunda/Quinta</v>
      </c>
      <c r="G4000" s="18" t="s">
        <v>888</v>
      </c>
      <c r="H4000" s="46">
        <v>0.03</v>
      </c>
      <c r="I4000" s="18" t="s">
        <v>4411</v>
      </c>
    </row>
    <row r="4001" spans="1:9" x14ac:dyDescent="0.35">
      <c r="A4001" s="68">
        <v>46092</v>
      </c>
      <c r="B4001" s="52" t="s">
        <v>716</v>
      </c>
      <c r="C4001" s="30" t="str">
        <f>IFERROR(
INDEX(#REF!,MATCH($E4001,#REF!,0)),
IFERROR(
INDEX('SETORES VARRIÇÃO'!$A:$A,MATCH($E4001,'SETORES VARRIÇÃO'!$H:$H,0)),
IFERROR(
INDEX(#REF!,MATCH($E4001,#REF!,0)),
INDEX(#REF!,MATCH($E4001,#REF!,0))
)))</f>
        <v>JT</v>
      </c>
      <c r="D4001" s="31" t="str">
        <f>IFERROR(
INDEX(#REF!,MATCH($E4001,#REF!,0)),
IFERROR(
INDEX('SETORES VARRIÇÃO'!$B:$B,MATCH($E4001,'SETORES VARRIÇÃO'!$H:$H,0)),
IFERROR(
INDEX(#REF!,MATCH($E4001,#REF!,0)),
INDEX(#REF!,MATCH($E4001,#REF!,0))
)))</f>
        <v>JT10303VJ0034</v>
      </c>
      <c r="E4001" s="30" t="str">
        <f t="shared" si="83"/>
        <v>03-0053</v>
      </c>
      <c r="F4001" s="19" t="str">
        <f>IFERROR(
INDEX(#REF!,MATCH($E4001,#REF!,0)),
IFERROR(
INDEX('SETORES VARRIÇÃO'!$F:$F,MATCH($E4001,'SETORES VARRIÇÃO'!$H:$H,0)),
IFERROR(
INDEX(#REF!,MATCH($E4001,#REF!,0)),
INDEX(#REF!,MATCH($E4001,#REF!,0))
)))</f>
        <v>Terça/Sexta</v>
      </c>
      <c r="G4001" s="18" t="s">
        <v>887</v>
      </c>
      <c r="H4001" s="46" t="s">
        <v>2523</v>
      </c>
      <c r="I4001" s="18" t="s">
        <v>4164</v>
      </c>
    </row>
    <row r="4002" spans="1:9" x14ac:dyDescent="0.35">
      <c r="A4002" s="68">
        <v>46092</v>
      </c>
      <c r="B4002" s="52" t="s">
        <v>798</v>
      </c>
      <c r="C4002" s="30" t="str">
        <f>IFERROR(
INDEX(#REF!,MATCH($E4002,#REF!,0)),
IFERROR(
INDEX('SETORES VARRIÇÃO'!$A:$A,MATCH($E4002,'SETORES VARRIÇÃO'!$H:$H,0)),
IFERROR(
INDEX(#REF!,MATCH($E4002,#REF!,0)),
INDEX(#REF!,MATCH($E4002,#REF!,0))
)))</f>
        <v>JT</v>
      </c>
      <c r="D4002" s="31" t="str">
        <f>IFERROR(
INDEX(#REF!,MATCH($E4002,#REF!,0)),
IFERROR(
INDEX('SETORES VARRIÇÃO'!$B:$B,MATCH($E4002,'SETORES VARRIÇÃO'!$H:$H,0)),
IFERROR(
INDEX(#REF!,MATCH($E4002,#REF!,0)),
INDEX(#REF!,MATCH($E4002,#REF!,0))
)))</f>
        <v>JT10304VJ0040</v>
      </c>
      <c r="E4002" s="30" t="str">
        <f t="shared" si="83"/>
        <v>03-0054</v>
      </c>
      <c r="F4002" s="19" t="str">
        <f>IFERROR(
INDEX(#REF!,MATCH($E4002,#REF!,0)),
IFERROR(
INDEX('SETORES VARRIÇÃO'!$F:$F,MATCH($E4002,'SETORES VARRIÇÃO'!$H:$H,0)),
IFERROR(
INDEX(#REF!,MATCH($E4002,#REF!,0)),
INDEX(#REF!,MATCH($E4002,#REF!,0))
)))</f>
        <v>Quarta/Sábado</v>
      </c>
      <c r="G4002" s="18" t="s">
        <v>888</v>
      </c>
      <c r="H4002" s="46">
        <v>0.24</v>
      </c>
      <c r="I4002" s="18" t="s">
        <v>4412</v>
      </c>
    </row>
    <row r="4003" spans="1:9" x14ac:dyDescent="0.35">
      <c r="A4003" s="68">
        <v>46092</v>
      </c>
      <c r="B4003" s="52" t="s">
        <v>799</v>
      </c>
      <c r="C4003" s="30" t="str">
        <f>IFERROR(
INDEX(#REF!,MATCH($E4003,#REF!,0)),
IFERROR(
INDEX('SETORES VARRIÇÃO'!$A:$A,MATCH($E4003,'SETORES VARRIÇÃO'!$H:$H,0)),
IFERROR(
INDEX(#REF!,MATCH($E4003,#REF!,0)),
INDEX(#REF!,MATCH($E4003,#REF!,0))
)))</f>
        <v>CV</v>
      </c>
      <c r="D4003" s="31" t="str">
        <f>IFERROR(
INDEX(#REF!,MATCH($E4003,#REF!,0)),
IFERROR(
INDEX('SETORES VARRIÇÃO'!$B:$B,MATCH($E4003,'SETORES VARRIÇÃO'!$H:$H,0)),
IFERROR(
INDEX(#REF!,MATCH($E4003,#REF!,0)),
INDEX(#REF!,MATCH($E4003,#REF!,0))
)))</f>
        <v>CV10101VJ0001</v>
      </c>
      <c r="E4003" s="30" t="str">
        <f t="shared" si="83"/>
        <v>03-0055</v>
      </c>
      <c r="F4003" s="19" t="str">
        <f>IFERROR(
INDEX(#REF!,MATCH($E4003,#REF!,0)),
IFERROR(
INDEX('SETORES VARRIÇÃO'!$F:$F,MATCH($E4003,'SETORES VARRIÇÃO'!$H:$H,0)),
IFERROR(
INDEX(#REF!,MATCH($E4003,#REF!,0)),
INDEX(#REF!,MATCH($E4003,#REF!,0))
)))</f>
        <v>Segunda a Domingo</v>
      </c>
      <c r="G4003" s="18" t="s">
        <v>888</v>
      </c>
      <c r="H4003" s="46">
        <v>0.56000000000000005</v>
      </c>
      <c r="I4003" s="18" t="s">
        <v>4374</v>
      </c>
    </row>
    <row r="4004" spans="1:9" x14ac:dyDescent="0.35">
      <c r="A4004" s="68">
        <v>46092</v>
      </c>
      <c r="B4004" s="52" t="s">
        <v>800</v>
      </c>
      <c r="C4004" s="30" t="str">
        <f>IFERROR(
INDEX(#REF!,MATCH($E4004,#REF!,0)),
IFERROR(
INDEX('SETORES VARRIÇÃO'!$A:$A,MATCH($E4004,'SETORES VARRIÇÃO'!$H:$H,0)),
IFERROR(
INDEX(#REF!,MATCH($E4004,#REF!,0)),
INDEX(#REF!,MATCH($E4004,#REF!,0))
)))</f>
        <v>CV</v>
      </c>
      <c r="D4004" s="31" t="str">
        <f>IFERROR(
INDEX(#REF!,MATCH($E4004,#REF!,0)),
IFERROR(
INDEX('SETORES VARRIÇÃO'!$B:$B,MATCH($E4004,'SETORES VARRIÇÃO'!$H:$H,0)),
IFERROR(
INDEX(#REF!,MATCH($E4004,#REF!,0)),
INDEX(#REF!,MATCH($E4004,#REF!,0))
)))</f>
        <v>CV10202VJ0032</v>
      </c>
      <c r="E4004" s="30" t="str">
        <f t="shared" si="83"/>
        <v>03-0056</v>
      </c>
      <c r="F4004" s="19" t="str">
        <f>IFERROR(
INDEX(#REF!,MATCH($E4004,#REF!,0)),
IFERROR(
INDEX('SETORES VARRIÇÃO'!$F:$F,MATCH($E4004,'SETORES VARRIÇÃO'!$H:$H,0)),
IFERROR(
INDEX(#REF!,MATCH($E4004,#REF!,0)),
INDEX(#REF!,MATCH($E4004,#REF!,0))
)))</f>
        <v>Segunda/Quarta/Sexta</v>
      </c>
      <c r="G4004" s="18" t="s">
        <v>887</v>
      </c>
      <c r="H4004" s="46" t="s">
        <v>946</v>
      </c>
      <c r="I4004" s="18" t="s">
        <v>872</v>
      </c>
    </row>
    <row r="4005" spans="1:9" x14ac:dyDescent="0.35">
      <c r="A4005" s="68">
        <v>46092</v>
      </c>
      <c r="B4005" s="52" t="s">
        <v>748</v>
      </c>
      <c r="C4005" s="30" t="str">
        <f>IFERROR(
INDEX(#REF!,MATCH($E4005,#REF!,0)),
IFERROR(
INDEX('SETORES VARRIÇÃO'!$A:$A,MATCH($E4005,'SETORES VARRIÇÃO'!$H:$H,0)),
IFERROR(
INDEX(#REF!,MATCH($E4005,#REF!,0)),
INDEX(#REF!,MATCH($E4005,#REF!,0))
)))</f>
        <v>CV</v>
      </c>
      <c r="D4005" s="31" t="str">
        <f>IFERROR(
INDEX(#REF!,MATCH($E4005,#REF!,0)),
IFERROR(
INDEX('SETORES VARRIÇÃO'!$B:$B,MATCH($E4005,'SETORES VARRIÇÃO'!$H:$H,0)),
IFERROR(
INDEX(#REF!,MATCH($E4005,#REF!,0)),
INDEX(#REF!,MATCH($E4005,#REF!,0))
)))</f>
        <v>CV10101VJ0005</v>
      </c>
      <c r="E4005" s="30" t="str">
        <f t="shared" si="83"/>
        <v>03-0057</v>
      </c>
      <c r="F4005" s="19" t="str">
        <f>IFERROR(
INDEX(#REF!,MATCH($E4005,#REF!,0)),
IFERROR(
INDEX('SETORES VARRIÇÃO'!$F:$F,MATCH($E4005,'SETORES VARRIÇÃO'!$H:$H,0)),
IFERROR(
INDEX(#REF!,MATCH($E4005,#REF!,0)),
INDEX(#REF!,MATCH($E4005,#REF!,0))
)))</f>
        <v>Segunda a Domingo</v>
      </c>
      <c r="G4005" s="18" t="s">
        <v>888</v>
      </c>
      <c r="H4005" s="46">
        <v>0.54</v>
      </c>
      <c r="I4005" s="18" t="s">
        <v>4413</v>
      </c>
    </row>
    <row r="4006" spans="1:9" x14ac:dyDescent="0.35">
      <c r="A4006" s="68">
        <v>46092</v>
      </c>
      <c r="B4006" s="52" t="s">
        <v>801</v>
      </c>
      <c r="C4006" s="30" t="str">
        <f>IFERROR(
INDEX(#REF!,MATCH($E4006,#REF!,0)),
IFERROR(
INDEX('SETORES VARRIÇÃO'!$A:$A,MATCH($E4006,'SETORES VARRIÇÃO'!$H:$H,0)),
IFERROR(
INDEX(#REF!,MATCH($E4006,#REF!,0)),
INDEX(#REF!,MATCH($E4006,#REF!,0))
)))</f>
        <v>JT</v>
      </c>
      <c r="D4006" s="31" t="str">
        <f>IFERROR(
INDEX(#REF!,MATCH($E4006,#REF!,0)),
IFERROR(
INDEX('SETORES VARRIÇÃO'!$B:$B,MATCH($E4006,'SETORES VARRIÇÃO'!$H:$H,0)),
IFERROR(
INDEX(#REF!,MATCH($E4006,#REF!,0)),
INDEX(#REF!,MATCH($E4006,#REF!,0))
)))</f>
        <v>JT10302VJ0019</v>
      </c>
      <c r="E4006" s="30" t="str">
        <f t="shared" si="83"/>
        <v>03-0058</v>
      </c>
      <c r="F4006" s="19" t="str">
        <f>IFERROR(
INDEX(#REF!,MATCH($E4006,#REF!,0)),
IFERROR(
INDEX('SETORES VARRIÇÃO'!$F:$F,MATCH($E4006,'SETORES VARRIÇÃO'!$H:$H,0)),
IFERROR(
INDEX(#REF!,MATCH($E4006,#REF!,0)),
INDEX(#REF!,MATCH($E4006,#REF!,0))
)))</f>
        <v>Segunda/Quinta</v>
      </c>
      <c r="G4006" s="18" t="s">
        <v>888</v>
      </c>
      <c r="H4006" s="46">
        <v>0.32</v>
      </c>
      <c r="I4006" s="18" t="s">
        <v>4414</v>
      </c>
    </row>
    <row r="4007" spans="1:9" x14ac:dyDescent="0.35">
      <c r="A4007" s="68">
        <v>46092</v>
      </c>
      <c r="B4007" s="52" t="s">
        <v>802</v>
      </c>
      <c r="C4007" s="30" t="str">
        <f>IFERROR(
INDEX(#REF!,MATCH($E4007,#REF!,0)),
IFERROR(
INDEX('SETORES VARRIÇÃO'!$A:$A,MATCH($E4007,'SETORES VARRIÇÃO'!$H:$H,0)),
IFERROR(
INDEX(#REF!,MATCH($E4007,#REF!,0)),
INDEX(#REF!,MATCH($E4007,#REF!,0))
)))</f>
        <v>JT</v>
      </c>
      <c r="D4007" s="31" t="str">
        <f>IFERROR(
INDEX(#REF!,MATCH($E4007,#REF!,0)),
IFERROR(
INDEX('SETORES VARRIÇÃO'!$B:$B,MATCH($E4007,'SETORES VARRIÇÃO'!$H:$H,0)),
IFERROR(
INDEX(#REF!,MATCH($E4007,#REF!,0)),
INDEX(#REF!,MATCH($E4007,#REF!,0))
)))</f>
        <v>JT20102VJ0003</v>
      </c>
      <c r="E4007" s="30" t="str">
        <f t="shared" si="83"/>
        <v>03-0059</v>
      </c>
      <c r="F4007" s="19" t="str">
        <f>IFERROR(
INDEX(#REF!,MATCH($E4007,#REF!,0)),
IFERROR(
INDEX('SETORES VARRIÇÃO'!$F:$F,MATCH($E4007,'SETORES VARRIÇÃO'!$H:$H,0)),
IFERROR(
INDEX(#REF!,MATCH($E4007,#REF!,0)),
INDEX(#REF!,MATCH($E4007,#REF!,0))
)))</f>
        <v>Segunda a Domingo</v>
      </c>
      <c r="G4007" s="18" t="s">
        <v>887</v>
      </c>
      <c r="H4007" s="46" t="s">
        <v>894</v>
      </c>
      <c r="I4007" s="18" t="s">
        <v>2380</v>
      </c>
    </row>
    <row r="4008" spans="1:9" x14ac:dyDescent="0.35">
      <c r="A4008" s="68">
        <v>46092</v>
      </c>
      <c r="B4008" s="52" t="s">
        <v>803</v>
      </c>
      <c r="C4008" s="30" t="str">
        <f>IFERROR(
INDEX(#REF!,MATCH($E4008,#REF!,0)),
IFERROR(
INDEX('SETORES VARRIÇÃO'!$A:$A,MATCH($E4008,'SETORES VARRIÇÃO'!$H:$H,0)),
IFERROR(
INDEX(#REF!,MATCH($E4008,#REF!,0)),
INDEX(#REF!,MATCH($E4008,#REF!,0))
)))</f>
        <v>CV</v>
      </c>
      <c r="D4008" s="31" t="str">
        <f>IFERROR(
INDEX(#REF!,MATCH($E4008,#REF!,0)),
IFERROR(
INDEX('SETORES VARRIÇÃO'!$B:$B,MATCH($E4008,'SETORES VARRIÇÃO'!$H:$H,0)),
IFERROR(
INDEX(#REF!,MATCH($E4008,#REF!,0)),
INDEX(#REF!,MATCH($E4008,#REF!,0))
)))</f>
        <v>CV10101VJ0002</v>
      </c>
      <c r="E4008" s="30" t="str">
        <f t="shared" si="83"/>
        <v>03-0060</v>
      </c>
      <c r="F4008" s="19" t="str">
        <f>IFERROR(
INDEX(#REF!,MATCH($E4008,#REF!,0)),
IFERROR(
INDEX('SETORES VARRIÇÃO'!$F:$F,MATCH($E4008,'SETORES VARRIÇÃO'!$H:$H,0)),
IFERROR(
INDEX(#REF!,MATCH($E4008,#REF!,0)),
INDEX(#REF!,MATCH($E4008,#REF!,0))
)))</f>
        <v>Segunda a Domingo</v>
      </c>
      <c r="G4008" s="18" t="s">
        <v>888</v>
      </c>
      <c r="H4008" s="46">
        <v>0.8</v>
      </c>
      <c r="I4008" s="18" t="s">
        <v>4415</v>
      </c>
    </row>
    <row r="4009" spans="1:9" x14ac:dyDescent="0.35">
      <c r="A4009" s="68">
        <v>46092</v>
      </c>
      <c r="B4009" s="52" t="s">
        <v>804</v>
      </c>
      <c r="C4009" s="30" t="str">
        <f>IFERROR(
INDEX(#REF!,MATCH($E4009,#REF!,0)),
IFERROR(
INDEX('SETORES VARRIÇÃO'!$A:$A,MATCH($E4009,'SETORES VARRIÇÃO'!$H:$H,0)),
IFERROR(
INDEX(#REF!,MATCH($E4009,#REF!,0)),
INDEX(#REF!,MATCH($E4009,#REF!,0))
)))</f>
        <v>CV</v>
      </c>
      <c r="D4009" s="31" t="str">
        <f>IFERROR(
INDEX(#REF!,MATCH($E4009,#REF!,0)),
IFERROR(
INDEX('SETORES VARRIÇÃO'!$B:$B,MATCH($E4009,'SETORES VARRIÇÃO'!$H:$H,0)),
IFERROR(
INDEX(#REF!,MATCH($E4009,#REF!,0)),
INDEX(#REF!,MATCH($E4009,#REF!,0))
)))</f>
        <v>CV10303VJ0019</v>
      </c>
      <c r="E4009" s="30" t="str">
        <f t="shared" si="83"/>
        <v>03-0061</v>
      </c>
      <c r="F4009" s="19" t="str">
        <f>IFERROR(
INDEX(#REF!,MATCH($E4009,#REF!,0)),
IFERROR(
INDEX('SETORES VARRIÇÃO'!$F:$F,MATCH($E4009,'SETORES VARRIÇÃO'!$H:$H,0)),
IFERROR(
INDEX(#REF!,MATCH($E4009,#REF!,0)),
INDEX(#REF!,MATCH($E4009,#REF!,0))
)))</f>
        <v>Terça/Sexta</v>
      </c>
      <c r="G4009" s="18" t="s">
        <v>888</v>
      </c>
      <c r="H4009" s="46">
        <v>0.55000000000000004</v>
      </c>
      <c r="I4009" s="18" t="s">
        <v>4416</v>
      </c>
    </row>
    <row r="4010" spans="1:9" x14ac:dyDescent="0.35">
      <c r="A4010" s="68">
        <v>46092</v>
      </c>
      <c r="B4010" s="52" t="s">
        <v>737</v>
      </c>
      <c r="C4010" s="30" t="str">
        <f>IFERROR(
INDEX(#REF!,MATCH($E4010,#REF!,0)),
IFERROR(
INDEX('SETORES VARRIÇÃO'!$A:$A,MATCH($E4010,'SETORES VARRIÇÃO'!$H:$H,0)),
IFERROR(
INDEX(#REF!,MATCH($E4010,#REF!,0)),
INDEX(#REF!,MATCH($E4010,#REF!,0))
)))</f>
        <v>CV</v>
      </c>
      <c r="D4010" s="31" t="str">
        <f>IFERROR(
INDEX(#REF!,MATCH($E4010,#REF!,0)),
IFERROR(
INDEX('SETORES VARRIÇÃO'!$B:$B,MATCH($E4010,'SETORES VARRIÇÃO'!$H:$H,0)),
IFERROR(
INDEX(#REF!,MATCH($E4010,#REF!,0)),
INDEX(#REF!,MATCH($E4010,#REF!,0))
)))</f>
        <v>CV10304VJ0024</v>
      </c>
      <c r="E4010" s="30" t="str">
        <f t="shared" si="83"/>
        <v>03-0062</v>
      </c>
      <c r="F4010" s="19" t="str">
        <f>IFERROR(
INDEX(#REF!,MATCH($E4010,#REF!,0)),
IFERROR(
INDEX('SETORES VARRIÇÃO'!$F:$F,MATCH($E4010,'SETORES VARRIÇÃO'!$H:$H,0)),
IFERROR(
INDEX(#REF!,MATCH($E4010,#REF!,0)),
INDEX(#REF!,MATCH($E4010,#REF!,0))
)))</f>
        <v>Quarta/Sábado</v>
      </c>
      <c r="G4010" s="18" t="s">
        <v>887</v>
      </c>
      <c r="H4010" s="46" t="s">
        <v>1862</v>
      </c>
      <c r="I4010" s="18" t="s">
        <v>4417</v>
      </c>
    </row>
    <row r="4011" spans="1:9" x14ac:dyDescent="0.35">
      <c r="A4011" s="68">
        <v>46092</v>
      </c>
      <c r="B4011" s="52" t="s">
        <v>805</v>
      </c>
      <c r="C4011" s="30" t="str">
        <f>IFERROR(
INDEX(#REF!,MATCH($E4011,#REF!,0)),
IFERROR(
INDEX('SETORES VARRIÇÃO'!$A:$A,MATCH($E4011,'SETORES VARRIÇÃO'!$H:$H,0)),
IFERROR(
INDEX(#REF!,MATCH($E4011,#REF!,0)),
INDEX(#REF!,MATCH($E4011,#REF!,0))
)))</f>
        <v>JT</v>
      </c>
      <c r="D4011" s="31" t="str">
        <f>IFERROR(
INDEX(#REF!,MATCH($E4011,#REF!,0)),
IFERROR(
INDEX('SETORES VARRIÇÃO'!$B:$B,MATCH($E4011,'SETORES VARRIÇÃO'!$H:$H,0)),
IFERROR(
INDEX(#REF!,MATCH($E4011,#REF!,0)),
INDEX(#REF!,MATCH($E4011,#REF!,0))
)))</f>
        <v>JT10303VJ0028</v>
      </c>
      <c r="E4011" s="30" t="str">
        <f t="shared" si="83"/>
        <v>03-0063</v>
      </c>
      <c r="F4011" s="19" t="str">
        <f>IFERROR(
INDEX(#REF!,MATCH($E4011,#REF!,0)),
IFERROR(
INDEX('SETORES VARRIÇÃO'!$F:$F,MATCH($E4011,'SETORES VARRIÇÃO'!$H:$H,0)),
IFERROR(
INDEX(#REF!,MATCH($E4011,#REF!,0)),
INDEX(#REF!,MATCH($E4011,#REF!,0))
)))</f>
        <v>Terça/Sexta</v>
      </c>
      <c r="G4011" s="18" t="s">
        <v>888</v>
      </c>
      <c r="H4011" s="46">
        <v>0.32</v>
      </c>
      <c r="I4011" s="18" t="s">
        <v>4418</v>
      </c>
    </row>
    <row r="4012" spans="1:9" x14ac:dyDescent="0.35">
      <c r="A4012" s="68">
        <v>46092</v>
      </c>
      <c r="B4012" s="52" t="s">
        <v>806</v>
      </c>
      <c r="C4012" s="30" t="str">
        <f>IFERROR(
INDEX(#REF!,MATCH($E4012,#REF!,0)),
IFERROR(
INDEX('SETORES VARRIÇÃO'!$A:$A,MATCH($E4012,'SETORES VARRIÇÃO'!$H:$H,0)),
IFERROR(
INDEX(#REF!,MATCH($E4012,#REF!,0)),
INDEX(#REF!,MATCH($E4012,#REF!,0))
)))</f>
        <v>CV</v>
      </c>
      <c r="D4012" s="31" t="str">
        <f>IFERROR(
INDEX(#REF!,MATCH($E4012,#REF!,0)),
IFERROR(
INDEX('SETORES VARRIÇÃO'!$B:$B,MATCH($E4012,'SETORES VARRIÇÃO'!$H:$H,0)),
IFERROR(
INDEX(#REF!,MATCH($E4012,#REF!,0)),
INDEX(#REF!,MATCH($E4012,#REF!,0))
)))</f>
        <v>CV10101VJ0003</v>
      </c>
      <c r="E4012" s="30" t="str">
        <f t="shared" si="83"/>
        <v>03-0064</v>
      </c>
      <c r="F4012" s="19" t="str">
        <f>IFERROR(
INDEX(#REF!,MATCH($E4012,#REF!,0)),
IFERROR(
INDEX('SETORES VARRIÇÃO'!$F:$F,MATCH($E4012,'SETORES VARRIÇÃO'!$H:$H,0)),
IFERROR(
INDEX(#REF!,MATCH($E4012,#REF!,0)),
INDEX(#REF!,MATCH($E4012,#REF!,0))
)))</f>
        <v>Segunda a Domingo</v>
      </c>
      <c r="G4012" s="18" t="s">
        <v>888</v>
      </c>
      <c r="H4012" s="46">
        <v>0.64</v>
      </c>
      <c r="I4012" s="18" t="s">
        <v>4419</v>
      </c>
    </row>
    <row r="4013" spans="1:9" x14ac:dyDescent="0.35">
      <c r="A4013" s="68">
        <v>46092</v>
      </c>
      <c r="B4013" s="52" t="s">
        <v>807</v>
      </c>
      <c r="C4013" s="30" t="str">
        <f>IFERROR(
INDEX(#REF!,MATCH($E4013,#REF!,0)),
IFERROR(
INDEX('SETORES VARRIÇÃO'!$A:$A,MATCH($E4013,'SETORES VARRIÇÃO'!$H:$H,0)),
IFERROR(
INDEX(#REF!,MATCH($E4013,#REF!,0)),
INDEX(#REF!,MATCH($E4013,#REF!,0))
)))</f>
        <v>CV</v>
      </c>
      <c r="D4013" s="31" t="str">
        <f>IFERROR(
INDEX(#REF!,MATCH($E4013,#REF!,0)),
IFERROR(
INDEX('SETORES VARRIÇÃO'!$B:$B,MATCH($E4013,'SETORES VARRIÇÃO'!$H:$H,0)),
IFERROR(
INDEX(#REF!,MATCH($E4013,#REF!,0)),
INDEX(#REF!,MATCH($E4013,#REF!,0))
)))</f>
        <v>CV10302VJ0013</v>
      </c>
      <c r="E4013" s="30" t="str">
        <f t="shared" ref="E4013:E4076" si="84">SUBSTITUTE(B4013,"SMSUB-LUTOCAR-","")</f>
        <v>03-0065</v>
      </c>
      <c r="F4013" s="19" t="str">
        <f>IFERROR(
INDEX(#REF!,MATCH($E4013,#REF!,0)),
IFERROR(
INDEX('SETORES VARRIÇÃO'!$F:$F,MATCH($E4013,'SETORES VARRIÇÃO'!$H:$H,0)),
IFERROR(
INDEX(#REF!,MATCH($E4013,#REF!,0)),
INDEX(#REF!,MATCH($E4013,#REF!,0))
)))</f>
        <v>Segunda/Quinta</v>
      </c>
      <c r="G4013" s="18" t="s">
        <v>887</v>
      </c>
      <c r="H4013" s="46" t="s">
        <v>1051</v>
      </c>
      <c r="I4013" s="18" t="s">
        <v>4050</v>
      </c>
    </row>
    <row r="4014" spans="1:9" x14ac:dyDescent="0.35">
      <c r="A4014" s="68">
        <v>46092</v>
      </c>
      <c r="B4014" s="52" t="s">
        <v>808</v>
      </c>
      <c r="C4014" s="30" t="str">
        <f>IFERROR(
INDEX(#REF!,MATCH($E4014,#REF!,0)),
IFERROR(
INDEX('SETORES VARRIÇÃO'!$A:$A,MATCH($E4014,'SETORES VARRIÇÃO'!$H:$H,0)),
IFERROR(
INDEX(#REF!,MATCH($E4014,#REF!,0)),
INDEX(#REF!,MATCH($E4014,#REF!,0))
)))</f>
        <v>CV</v>
      </c>
      <c r="D4014" s="31" t="str">
        <f>IFERROR(
INDEX(#REF!,MATCH($E4014,#REF!,0)),
IFERROR(
INDEX('SETORES VARRIÇÃO'!$B:$B,MATCH($E4014,'SETORES VARRIÇÃO'!$H:$H,0)),
IFERROR(
INDEX(#REF!,MATCH($E4014,#REF!,0)),
INDEX(#REF!,MATCH($E4014,#REF!,0))
)))</f>
        <v>CV10203VJ0048</v>
      </c>
      <c r="E4014" s="30" t="str">
        <f t="shared" si="84"/>
        <v>03-0066</v>
      </c>
      <c r="F4014" s="19" t="str">
        <f>IFERROR(
INDEX(#REF!,MATCH($E4014,#REF!,0)),
IFERROR(
INDEX('SETORES VARRIÇÃO'!$F:$F,MATCH($E4014,'SETORES VARRIÇÃO'!$H:$H,0)),
IFERROR(
INDEX(#REF!,MATCH($E4014,#REF!,0)),
INDEX(#REF!,MATCH($E4014,#REF!,0))
)))</f>
        <v>Terça/Quinta/Sábado</v>
      </c>
      <c r="G4014" s="18" t="s">
        <v>888</v>
      </c>
      <c r="H4014" s="46">
        <v>0.53</v>
      </c>
      <c r="I4014" s="18" t="s">
        <v>4420</v>
      </c>
    </row>
    <row r="4015" spans="1:9" x14ac:dyDescent="0.35">
      <c r="A4015" s="68">
        <v>46092</v>
      </c>
      <c r="B4015" s="52" t="s">
        <v>809</v>
      </c>
      <c r="C4015" s="30" t="str">
        <f>IFERROR(
INDEX(#REF!,MATCH($E4015,#REF!,0)),
IFERROR(
INDEX('SETORES VARRIÇÃO'!$A:$A,MATCH($E4015,'SETORES VARRIÇÃO'!$H:$H,0)),
IFERROR(
INDEX(#REF!,MATCH($E4015,#REF!,0)),
INDEX(#REF!,MATCH($E4015,#REF!,0))
)))</f>
        <v>CV</v>
      </c>
      <c r="D4015" s="31" t="str">
        <f>IFERROR(
INDEX(#REF!,MATCH($E4015,#REF!,0)),
IFERROR(
INDEX('SETORES VARRIÇÃO'!$B:$B,MATCH($E4015,'SETORES VARRIÇÃO'!$H:$H,0)),
IFERROR(
INDEX(#REF!,MATCH($E4015,#REF!,0)),
INDEX(#REF!,MATCH($E4015,#REF!,0))
)))</f>
        <v>CV10303VJ0021</v>
      </c>
      <c r="E4015" s="30" t="str">
        <f t="shared" si="84"/>
        <v>03-0067</v>
      </c>
      <c r="F4015" s="19" t="str">
        <f>IFERROR(
INDEX(#REF!,MATCH($E4015,#REF!,0)),
IFERROR(
INDEX('SETORES VARRIÇÃO'!$F:$F,MATCH($E4015,'SETORES VARRIÇÃO'!$H:$H,0)),
IFERROR(
INDEX(#REF!,MATCH($E4015,#REF!,0)),
INDEX(#REF!,MATCH($E4015,#REF!,0))
)))</f>
        <v>Terça/Sexta</v>
      </c>
      <c r="G4015" s="18" t="s">
        <v>888</v>
      </c>
      <c r="H4015" s="46">
        <v>0.54</v>
      </c>
      <c r="I4015" s="18" t="s">
        <v>4421</v>
      </c>
    </row>
    <row r="4016" spans="1:9" x14ac:dyDescent="0.35">
      <c r="A4016" s="68">
        <v>46092</v>
      </c>
      <c r="B4016" s="52" t="s">
        <v>810</v>
      </c>
      <c r="C4016" s="30" t="str">
        <f>IFERROR(
INDEX(#REF!,MATCH($E4016,#REF!,0)),
IFERROR(
INDEX('SETORES VARRIÇÃO'!$A:$A,MATCH($E4016,'SETORES VARRIÇÃO'!$H:$H,0)),
IFERROR(
INDEX(#REF!,MATCH($E4016,#REF!,0)),
INDEX(#REF!,MATCH($E4016,#REF!,0))
)))</f>
        <v>JT</v>
      </c>
      <c r="D4016" s="31" t="str">
        <f>IFERROR(
INDEX(#REF!,MATCH($E4016,#REF!,0)),
IFERROR(
INDEX('SETORES VARRIÇÃO'!$B:$B,MATCH($E4016,'SETORES VARRIÇÃO'!$H:$H,0)),
IFERROR(
INDEX(#REF!,MATCH($E4016,#REF!,0)),
INDEX(#REF!,MATCH($E4016,#REF!,0))
)))</f>
        <v>JT10302VJ0007</v>
      </c>
      <c r="E4016" s="30" t="str">
        <f t="shared" si="84"/>
        <v>03-0068</v>
      </c>
      <c r="F4016" s="19" t="str">
        <f>IFERROR(
INDEX(#REF!,MATCH($E4016,#REF!,0)),
IFERROR(
INDEX('SETORES VARRIÇÃO'!$F:$F,MATCH($E4016,'SETORES VARRIÇÃO'!$H:$H,0)),
IFERROR(
INDEX(#REF!,MATCH($E4016,#REF!,0)),
INDEX(#REF!,MATCH($E4016,#REF!,0))
)))</f>
        <v>Segunda/Quinta</v>
      </c>
      <c r="G4016" s="18" t="s">
        <v>888</v>
      </c>
      <c r="H4016" s="46">
        <v>0.59</v>
      </c>
      <c r="I4016" s="18" t="s">
        <v>4422</v>
      </c>
    </row>
    <row r="4017" spans="1:9" x14ac:dyDescent="0.35">
      <c r="A4017" s="68">
        <v>46092</v>
      </c>
      <c r="B4017" s="52" t="s">
        <v>811</v>
      </c>
      <c r="C4017" s="30" t="str">
        <f>IFERROR(
INDEX(#REF!,MATCH($E4017,#REF!,0)),
IFERROR(
INDEX('SETORES VARRIÇÃO'!$A:$A,MATCH($E4017,'SETORES VARRIÇÃO'!$H:$H,0)),
IFERROR(
INDEX(#REF!,MATCH($E4017,#REF!,0)),
INDEX(#REF!,MATCH($E4017,#REF!,0))
)))</f>
        <v>MG</v>
      </c>
      <c r="D4017" s="31" t="str">
        <f>IFERROR(
INDEX(#REF!,MATCH($E4017,#REF!,0)),
IFERROR(
INDEX('SETORES VARRIÇÃO'!$B:$B,MATCH($E4017,'SETORES VARRIÇÃO'!$H:$H,0)),
IFERROR(
INDEX(#REF!,MATCH($E4017,#REF!,0)),
INDEX(#REF!,MATCH($E4017,#REF!,0))
)))</f>
        <v>MG10101VJ0004</v>
      </c>
      <c r="E4017" s="30" t="str">
        <f t="shared" si="84"/>
        <v>03-0069</v>
      </c>
      <c r="F4017" s="19" t="str">
        <f>IFERROR(
INDEX(#REF!,MATCH($E4017,#REF!,0)),
IFERROR(
INDEX('SETORES VARRIÇÃO'!$F:$F,MATCH($E4017,'SETORES VARRIÇÃO'!$H:$H,0)),
IFERROR(
INDEX(#REF!,MATCH($E4017,#REF!,0)),
INDEX(#REF!,MATCH($E4017,#REF!,0))
)))</f>
        <v>Segunda a Domingo</v>
      </c>
      <c r="G4017" s="18" t="s">
        <v>888</v>
      </c>
      <c r="H4017" s="46">
        <v>0.84</v>
      </c>
      <c r="I4017" s="18" t="s">
        <v>4423</v>
      </c>
    </row>
    <row r="4018" spans="1:9" x14ac:dyDescent="0.35">
      <c r="A4018" s="68">
        <v>46092</v>
      </c>
      <c r="B4018" s="52" t="s">
        <v>812</v>
      </c>
      <c r="C4018" s="30" t="str">
        <f>IFERROR(
INDEX(#REF!,MATCH($E4018,#REF!,0)),
IFERROR(
INDEX('SETORES VARRIÇÃO'!$A:$A,MATCH($E4018,'SETORES VARRIÇÃO'!$H:$H,0)),
IFERROR(
INDEX(#REF!,MATCH($E4018,#REF!,0)),
INDEX(#REF!,MATCH($E4018,#REF!,0))
)))</f>
        <v>CV</v>
      </c>
      <c r="D4018" s="31" t="str">
        <f>IFERROR(
INDEX(#REF!,MATCH($E4018,#REF!,0)),
IFERROR(
INDEX('SETORES VARRIÇÃO'!$B:$B,MATCH($E4018,'SETORES VARRIÇÃO'!$H:$H,0)),
IFERROR(
INDEX(#REF!,MATCH($E4018,#REF!,0)),
INDEX(#REF!,MATCH($E4018,#REF!,0))
)))</f>
        <v>CV10302VJ0016</v>
      </c>
      <c r="E4018" s="30" t="str">
        <f t="shared" si="84"/>
        <v>03-0070</v>
      </c>
      <c r="F4018" s="19" t="str">
        <f>IFERROR(
INDEX(#REF!,MATCH($E4018,#REF!,0)),
IFERROR(
INDEX('SETORES VARRIÇÃO'!$F:$F,MATCH($E4018,'SETORES VARRIÇÃO'!$H:$H,0)),
IFERROR(
INDEX(#REF!,MATCH($E4018,#REF!,0)),
INDEX(#REF!,MATCH($E4018,#REF!,0))
)))</f>
        <v>Segunda/Quinta</v>
      </c>
      <c r="G4018" s="18" t="s">
        <v>888</v>
      </c>
      <c r="H4018" s="46">
        <v>0.55000000000000004</v>
      </c>
      <c r="I4018" s="18" t="s">
        <v>4424</v>
      </c>
    </row>
    <row r="4019" spans="1:9" x14ac:dyDescent="0.35">
      <c r="A4019" s="68">
        <v>46092</v>
      </c>
      <c r="B4019" s="52" t="s">
        <v>717</v>
      </c>
      <c r="C4019" s="30" t="str">
        <f>IFERROR(
INDEX(#REF!,MATCH($E4019,#REF!,0)),
IFERROR(
INDEX('SETORES VARRIÇÃO'!$A:$A,MATCH($E4019,'SETORES VARRIÇÃO'!$H:$H,0)),
IFERROR(
INDEX(#REF!,MATCH($E4019,#REF!,0)),
INDEX(#REF!,MATCH($E4019,#REF!,0))
)))</f>
        <v>CV</v>
      </c>
      <c r="D4019" s="31" t="str">
        <f>IFERROR(
INDEX(#REF!,MATCH($E4019,#REF!,0)),
IFERROR(
INDEX('SETORES VARRIÇÃO'!$B:$B,MATCH($E4019,'SETORES VARRIÇÃO'!$H:$H,0)),
IFERROR(
INDEX(#REF!,MATCH($E4019,#REF!,0)),
INDEX(#REF!,MATCH($E4019,#REF!,0))
)))</f>
        <v>CV10203VJ0050</v>
      </c>
      <c r="E4019" s="30" t="str">
        <f t="shared" si="84"/>
        <v>03-0071</v>
      </c>
      <c r="F4019" s="19" t="str">
        <f>IFERROR(
INDEX(#REF!,MATCH($E4019,#REF!,0)),
IFERROR(
INDEX('SETORES VARRIÇÃO'!$F:$F,MATCH($E4019,'SETORES VARRIÇÃO'!$H:$H,0)),
IFERROR(
INDEX(#REF!,MATCH($E4019,#REF!,0)),
INDEX(#REF!,MATCH($E4019,#REF!,0))
)))</f>
        <v>Terça/Quinta/Sábado</v>
      </c>
      <c r="G4019" s="18" t="s">
        <v>888</v>
      </c>
      <c r="H4019" s="46">
        <v>1</v>
      </c>
      <c r="I4019" s="18" t="s">
        <v>4425</v>
      </c>
    </row>
    <row r="4020" spans="1:9" x14ac:dyDescent="0.35">
      <c r="A4020" s="68">
        <v>46092</v>
      </c>
      <c r="B4020" s="52" t="s">
        <v>813</v>
      </c>
      <c r="C4020" s="30" t="str">
        <f>IFERROR(
INDEX(#REF!,MATCH($E4020,#REF!,0)),
IFERROR(
INDEX('SETORES VARRIÇÃO'!$A:$A,MATCH($E4020,'SETORES VARRIÇÃO'!$H:$H,0)),
IFERROR(
INDEX(#REF!,MATCH($E4020,#REF!,0)),
INDEX(#REF!,MATCH($E4020,#REF!,0))
)))</f>
        <v>MG</v>
      </c>
      <c r="D4020" s="31" t="str">
        <f>IFERROR(
INDEX(#REF!,MATCH($E4020,#REF!,0)),
IFERROR(
INDEX('SETORES VARRIÇÃO'!$B:$B,MATCH($E4020,'SETORES VARRIÇÃO'!$H:$H,0)),
IFERROR(
INDEX(#REF!,MATCH($E4020,#REF!,0)),
INDEX(#REF!,MATCH($E4020,#REF!,0))
)))</f>
        <v>MG10101VJ0011</v>
      </c>
      <c r="E4020" s="30" t="str">
        <f t="shared" si="84"/>
        <v>03-0072</v>
      </c>
      <c r="F4020" s="19" t="str">
        <f>IFERROR(
INDEX(#REF!,MATCH($E4020,#REF!,0)),
IFERROR(
INDEX('SETORES VARRIÇÃO'!$F:$F,MATCH($E4020,'SETORES VARRIÇÃO'!$H:$H,0)),
IFERROR(
INDEX(#REF!,MATCH($E4020,#REF!,0)),
INDEX(#REF!,MATCH($E4020,#REF!,0))
)))</f>
        <v>Segunda a Domingo</v>
      </c>
      <c r="G4020" s="18" t="s">
        <v>888</v>
      </c>
      <c r="H4020" s="46">
        <v>0.64</v>
      </c>
      <c r="I4020" s="18" t="s">
        <v>4426</v>
      </c>
    </row>
    <row r="4021" spans="1:9" x14ac:dyDescent="0.35">
      <c r="A4021" s="68">
        <v>46092</v>
      </c>
      <c r="B4021" s="52" t="s">
        <v>718</v>
      </c>
      <c r="C4021" s="30" t="str">
        <f>IFERROR(
INDEX(#REF!,MATCH($E4021,#REF!,0)),
IFERROR(
INDEX('SETORES VARRIÇÃO'!$A:$A,MATCH($E4021,'SETORES VARRIÇÃO'!$H:$H,0)),
IFERROR(
INDEX(#REF!,MATCH($E4021,#REF!,0)),
INDEX(#REF!,MATCH($E4021,#REF!,0))
)))</f>
        <v>CV</v>
      </c>
      <c r="D4021" s="31" t="str">
        <f>IFERROR(
INDEX(#REF!,MATCH($E4021,#REF!,0)),
IFERROR(
INDEX('SETORES VARRIÇÃO'!$B:$B,MATCH($E4021,'SETORES VARRIÇÃO'!$H:$H,0)),
IFERROR(
INDEX(#REF!,MATCH($E4021,#REF!,0)),
INDEX(#REF!,MATCH($E4021,#REF!,0))
)))</f>
        <v>CV10303VJ0017</v>
      </c>
      <c r="E4021" s="30" t="str">
        <f t="shared" si="84"/>
        <v>03-0073</v>
      </c>
      <c r="F4021" s="19" t="str">
        <f>IFERROR(
INDEX(#REF!,MATCH($E4021,#REF!,0)),
IFERROR(
INDEX('SETORES VARRIÇÃO'!$F:$F,MATCH($E4021,'SETORES VARRIÇÃO'!$H:$H,0)),
IFERROR(
INDEX(#REF!,MATCH($E4021,#REF!,0)),
INDEX(#REF!,MATCH($E4021,#REF!,0))
)))</f>
        <v>Terça/Sexta</v>
      </c>
      <c r="G4021" s="18" t="s">
        <v>887</v>
      </c>
      <c r="H4021" s="46" t="s">
        <v>1862</v>
      </c>
      <c r="I4021" s="18" t="s">
        <v>3932</v>
      </c>
    </row>
    <row r="4022" spans="1:9" x14ac:dyDescent="0.35">
      <c r="A4022" s="68">
        <v>46092</v>
      </c>
      <c r="B4022" s="52" t="s">
        <v>814</v>
      </c>
      <c r="C4022" s="30" t="str">
        <f>IFERROR(
INDEX(#REF!,MATCH($E4022,#REF!,0)),
IFERROR(
INDEX('SETORES VARRIÇÃO'!$A:$A,MATCH($E4022,'SETORES VARRIÇÃO'!$H:$H,0)),
IFERROR(
INDEX(#REF!,MATCH($E4022,#REF!,0)),
INDEX(#REF!,MATCH($E4022,#REF!,0))
)))</f>
        <v>JT</v>
      </c>
      <c r="D4022" s="31" t="str">
        <f>IFERROR(
INDEX(#REF!,MATCH($E4022,#REF!,0)),
IFERROR(
INDEX('SETORES VARRIÇÃO'!$B:$B,MATCH($E4022,'SETORES VARRIÇÃO'!$H:$H,0)),
IFERROR(
INDEX(#REF!,MATCH($E4022,#REF!,0)),
INDEX(#REF!,MATCH($E4022,#REF!,0))
)))</f>
        <v>JT10302VJ0008</v>
      </c>
      <c r="E4022" s="30" t="str">
        <f t="shared" si="84"/>
        <v>03-0074</v>
      </c>
      <c r="F4022" s="19" t="str">
        <f>IFERROR(
INDEX(#REF!,MATCH($E4022,#REF!,0)),
IFERROR(
INDEX('SETORES VARRIÇÃO'!$F:$F,MATCH($E4022,'SETORES VARRIÇÃO'!$H:$H,0)),
IFERROR(
INDEX(#REF!,MATCH($E4022,#REF!,0)),
INDEX(#REF!,MATCH($E4022,#REF!,0))
)))</f>
        <v>Segunda/Quinta</v>
      </c>
      <c r="G4022" s="18" t="s">
        <v>888</v>
      </c>
      <c r="H4022" s="46">
        <v>0.64</v>
      </c>
      <c r="I4022" s="18" t="s">
        <v>4427</v>
      </c>
    </row>
    <row r="4023" spans="1:9" x14ac:dyDescent="0.35">
      <c r="A4023" s="68">
        <v>46092</v>
      </c>
      <c r="B4023" s="52" t="s">
        <v>815</v>
      </c>
      <c r="C4023" s="30" t="str">
        <f>IFERROR(
INDEX(#REF!,MATCH($E4023,#REF!,0)),
IFERROR(
INDEX('SETORES VARRIÇÃO'!$A:$A,MATCH($E4023,'SETORES VARRIÇÃO'!$H:$H,0)),
IFERROR(
INDEX(#REF!,MATCH($E4023,#REF!,0)),
INDEX(#REF!,MATCH($E4023,#REF!,0))
)))</f>
        <v>MG</v>
      </c>
      <c r="D4023" s="31" t="str">
        <f>IFERROR(
INDEX(#REF!,MATCH($E4023,#REF!,0)),
IFERROR(
INDEX('SETORES VARRIÇÃO'!$B:$B,MATCH($E4023,'SETORES VARRIÇÃO'!$H:$H,0)),
IFERROR(
INDEX(#REF!,MATCH($E4023,#REF!,0)),
INDEX(#REF!,MATCH($E4023,#REF!,0))
)))</f>
        <v>MG10101VJ0010</v>
      </c>
      <c r="E4023" s="30" t="str">
        <f t="shared" si="84"/>
        <v>03-0075</v>
      </c>
      <c r="F4023" s="19" t="str">
        <f>IFERROR(
INDEX(#REF!,MATCH($E4023,#REF!,0)),
IFERROR(
INDEX('SETORES VARRIÇÃO'!$F:$F,MATCH($E4023,'SETORES VARRIÇÃO'!$H:$H,0)),
IFERROR(
INDEX(#REF!,MATCH($E4023,#REF!,0)),
INDEX(#REF!,MATCH($E4023,#REF!,0))
)))</f>
        <v>Segunda a Domingo</v>
      </c>
      <c r="G4023" s="18" t="s">
        <v>888</v>
      </c>
      <c r="H4023" s="46">
        <v>0.54</v>
      </c>
      <c r="I4023" s="18" t="s">
        <v>4428</v>
      </c>
    </row>
    <row r="4024" spans="1:9" x14ac:dyDescent="0.35">
      <c r="A4024" s="68">
        <v>46092</v>
      </c>
      <c r="B4024" s="52" t="s">
        <v>749</v>
      </c>
      <c r="C4024" s="30" t="str">
        <f>IFERROR(
INDEX(#REF!,MATCH($E4024,#REF!,0)),
IFERROR(
INDEX('SETORES VARRIÇÃO'!$A:$A,MATCH($E4024,'SETORES VARRIÇÃO'!$H:$H,0)),
IFERROR(
INDEX(#REF!,MATCH($E4024,#REF!,0)),
INDEX(#REF!,MATCH($E4024,#REF!,0))
)))</f>
        <v>JT</v>
      </c>
      <c r="D4024" s="31" t="str">
        <f>IFERROR(
INDEX(#REF!,MATCH($E4024,#REF!,0)),
IFERROR(
INDEX('SETORES VARRIÇÃO'!$B:$B,MATCH($E4024,'SETORES VARRIÇÃO'!$H:$H,0)),
IFERROR(
INDEX(#REF!,MATCH($E4024,#REF!,0)),
INDEX(#REF!,MATCH($E4024,#REF!,0))
)))</f>
        <v>JT10302VJ0057</v>
      </c>
      <c r="E4024" s="30" t="str">
        <f t="shared" si="84"/>
        <v>03-0076</v>
      </c>
      <c r="F4024" s="19" t="str">
        <f>IFERROR(
INDEX(#REF!,MATCH($E4024,#REF!,0)),
IFERROR(
INDEX('SETORES VARRIÇÃO'!$F:$F,MATCH($E4024,'SETORES VARRIÇÃO'!$H:$H,0)),
IFERROR(
INDEX(#REF!,MATCH($E4024,#REF!,0)),
INDEX(#REF!,MATCH($E4024,#REF!,0))
)))</f>
        <v>Segunda/Quinta</v>
      </c>
      <c r="G4024" s="18" t="s">
        <v>887</v>
      </c>
      <c r="H4024" s="46" t="s">
        <v>1051</v>
      </c>
      <c r="I4024" s="18" t="s">
        <v>4060</v>
      </c>
    </row>
    <row r="4025" spans="1:9" x14ac:dyDescent="0.35">
      <c r="A4025" s="68">
        <v>46092</v>
      </c>
      <c r="B4025" s="52" t="s">
        <v>816</v>
      </c>
      <c r="C4025" s="30" t="str">
        <f>IFERROR(
INDEX(#REF!,MATCH($E4025,#REF!,0)),
IFERROR(
INDEX('SETORES VARRIÇÃO'!$A:$A,MATCH($E4025,'SETORES VARRIÇÃO'!$H:$H,0)),
IFERROR(
INDEX(#REF!,MATCH($E4025,#REF!,0)),
INDEX(#REF!,MATCH($E4025,#REF!,0))
)))</f>
        <v>CV</v>
      </c>
      <c r="D4025" s="31" t="str">
        <f>IFERROR(
INDEX(#REF!,MATCH($E4025,#REF!,0)),
IFERROR(
INDEX('SETORES VARRIÇÃO'!$B:$B,MATCH($E4025,'SETORES VARRIÇÃO'!$H:$H,0)),
IFERROR(
INDEX(#REF!,MATCH($E4025,#REF!,0)),
INDEX(#REF!,MATCH($E4025,#REF!,0))
)))</f>
        <v>CV10202VJ0034</v>
      </c>
      <c r="E4025" s="30" t="str">
        <f t="shared" si="84"/>
        <v>03-0077</v>
      </c>
      <c r="F4025" s="19" t="str">
        <f>IFERROR(
INDEX(#REF!,MATCH($E4025,#REF!,0)),
IFERROR(
INDEX('SETORES VARRIÇÃO'!$F:$F,MATCH($E4025,'SETORES VARRIÇÃO'!$H:$H,0)),
IFERROR(
INDEX(#REF!,MATCH($E4025,#REF!,0)),
INDEX(#REF!,MATCH($E4025,#REF!,0))
)))</f>
        <v>Segunda/Quarta/Sexta</v>
      </c>
      <c r="G4025" s="18" t="s">
        <v>888</v>
      </c>
      <c r="H4025" s="46">
        <v>0.44</v>
      </c>
      <c r="I4025" s="18" t="s">
        <v>4429</v>
      </c>
    </row>
    <row r="4026" spans="1:9" x14ac:dyDescent="0.35">
      <c r="A4026" s="68">
        <v>46092</v>
      </c>
      <c r="B4026" s="52" t="s">
        <v>817</v>
      </c>
      <c r="C4026" s="30" t="str">
        <f>IFERROR(
INDEX(#REF!,MATCH($E4026,#REF!,0)),
IFERROR(
INDEX('SETORES VARRIÇÃO'!$A:$A,MATCH($E4026,'SETORES VARRIÇÃO'!$H:$H,0)),
IFERROR(
INDEX(#REF!,MATCH($E4026,#REF!,0)),
INDEX(#REF!,MATCH($E4026,#REF!,0))
)))</f>
        <v>CV</v>
      </c>
      <c r="D4026" s="31" t="str">
        <f>IFERROR(
INDEX(#REF!,MATCH($E4026,#REF!,0)),
IFERROR(
INDEX('SETORES VARRIÇÃO'!$B:$B,MATCH($E4026,'SETORES VARRIÇÃO'!$H:$H,0)),
IFERROR(
INDEX(#REF!,MATCH($E4026,#REF!,0)),
INDEX(#REF!,MATCH($E4026,#REF!,0))
)))</f>
        <v>CV10303VJ0018</v>
      </c>
      <c r="E4026" s="30" t="str">
        <f t="shared" si="84"/>
        <v>03-0078</v>
      </c>
      <c r="F4026" s="19" t="str">
        <f>IFERROR(
INDEX(#REF!,MATCH($E4026,#REF!,0)),
IFERROR(
INDEX('SETORES VARRIÇÃO'!$F:$F,MATCH($E4026,'SETORES VARRIÇÃO'!$H:$H,0)),
IFERROR(
INDEX(#REF!,MATCH($E4026,#REF!,0)),
INDEX(#REF!,MATCH($E4026,#REF!,0))
)))</f>
        <v>Terça/Sexta</v>
      </c>
      <c r="G4026" s="18" t="s">
        <v>888</v>
      </c>
      <c r="H4026" s="46">
        <v>0.39</v>
      </c>
      <c r="I4026" s="18" t="s">
        <v>4430</v>
      </c>
    </row>
    <row r="4027" spans="1:9" x14ac:dyDescent="0.35">
      <c r="A4027" s="68">
        <v>46092</v>
      </c>
      <c r="B4027" s="52" t="s">
        <v>818</v>
      </c>
      <c r="C4027" s="30" t="str">
        <f>IFERROR(
INDEX(#REF!,MATCH($E4027,#REF!,0)),
IFERROR(
INDEX('SETORES VARRIÇÃO'!$A:$A,MATCH($E4027,'SETORES VARRIÇÃO'!$H:$H,0)),
IFERROR(
INDEX(#REF!,MATCH($E4027,#REF!,0)),
INDEX(#REF!,MATCH($E4027,#REF!,0))
)))</f>
        <v>JT</v>
      </c>
      <c r="D4027" s="31" t="str">
        <f>IFERROR(
INDEX(#REF!,MATCH($E4027,#REF!,0)),
IFERROR(
INDEX('SETORES VARRIÇÃO'!$B:$B,MATCH($E4027,'SETORES VARRIÇÃO'!$H:$H,0)),
IFERROR(
INDEX(#REF!,MATCH($E4027,#REF!,0)),
INDEX(#REF!,MATCH($E4027,#REF!,0))
)))</f>
        <v>JT10302VJ0009</v>
      </c>
      <c r="E4027" s="30" t="str">
        <f t="shared" si="84"/>
        <v>03-0079</v>
      </c>
      <c r="F4027" s="19" t="str">
        <f>IFERROR(
INDEX(#REF!,MATCH($E4027,#REF!,0)),
IFERROR(
INDEX('SETORES VARRIÇÃO'!$F:$F,MATCH($E4027,'SETORES VARRIÇÃO'!$H:$H,0)),
IFERROR(
INDEX(#REF!,MATCH($E4027,#REF!,0)),
INDEX(#REF!,MATCH($E4027,#REF!,0))
)))</f>
        <v>Segunda/Quinta</v>
      </c>
      <c r="G4027" s="18" t="s">
        <v>887</v>
      </c>
      <c r="H4027" s="46" t="s">
        <v>1048</v>
      </c>
      <c r="I4027" s="18" t="s">
        <v>4063</v>
      </c>
    </row>
    <row r="4028" spans="1:9" x14ac:dyDescent="0.35">
      <c r="A4028" s="68">
        <v>46092</v>
      </c>
      <c r="B4028" s="52" t="s">
        <v>819</v>
      </c>
      <c r="C4028" s="30" t="str">
        <f>IFERROR(
INDEX(#REF!,MATCH($E4028,#REF!,0)),
IFERROR(
INDEX('SETORES VARRIÇÃO'!$A:$A,MATCH($E4028,'SETORES VARRIÇÃO'!$H:$H,0)),
IFERROR(
INDEX(#REF!,MATCH($E4028,#REF!,0)),
INDEX(#REF!,MATCH($E4028,#REF!,0))
)))</f>
        <v>JT</v>
      </c>
      <c r="D4028" s="31" t="str">
        <f>IFERROR(
INDEX(#REF!,MATCH($E4028,#REF!,0)),
IFERROR(
INDEX('SETORES VARRIÇÃO'!$B:$B,MATCH($E4028,'SETORES VARRIÇÃO'!$H:$H,0)),
IFERROR(
INDEX(#REF!,MATCH($E4028,#REF!,0)),
INDEX(#REF!,MATCH($E4028,#REF!,0))
)))</f>
        <v>JT10101VJ0004</v>
      </c>
      <c r="E4028" s="30" t="str">
        <f t="shared" si="84"/>
        <v>03-0080</v>
      </c>
      <c r="F4028" s="19" t="str">
        <f>IFERROR(
INDEX(#REF!,MATCH($E4028,#REF!,0)),
IFERROR(
INDEX('SETORES VARRIÇÃO'!$F:$F,MATCH($E4028,'SETORES VARRIÇÃO'!$H:$H,0)),
IFERROR(
INDEX(#REF!,MATCH($E4028,#REF!,0)),
INDEX(#REF!,MATCH($E4028,#REF!,0))
)))</f>
        <v>Segunda a Domingo</v>
      </c>
      <c r="G4028" s="18" t="s">
        <v>888</v>
      </c>
      <c r="H4028" s="46">
        <v>0.49</v>
      </c>
      <c r="I4028" s="18" t="s">
        <v>4431</v>
      </c>
    </row>
    <row r="4029" spans="1:9" x14ac:dyDescent="0.35">
      <c r="A4029" s="68">
        <v>46092</v>
      </c>
      <c r="B4029" s="52" t="s">
        <v>820</v>
      </c>
      <c r="C4029" s="30" t="str">
        <f>IFERROR(
INDEX(#REF!,MATCH($E4029,#REF!,0)),
IFERROR(
INDEX('SETORES VARRIÇÃO'!$A:$A,MATCH($E4029,'SETORES VARRIÇÃO'!$H:$H,0)),
IFERROR(
INDEX(#REF!,MATCH($E4029,#REF!,0)),
INDEX(#REF!,MATCH($E4029,#REF!,0))
)))</f>
        <v>JT</v>
      </c>
      <c r="D4029" s="31" t="str">
        <f>IFERROR(
INDEX(#REF!,MATCH($E4029,#REF!,0)),
IFERROR(
INDEX('SETORES VARRIÇÃO'!$B:$B,MATCH($E4029,'SETORES VARRIÇÃO'!$H:$H,0)),
IFERROR(
INDEX(#REF!,MATCH($E4029,#REF!,0)),
INDEX(#REF!,MATCH($E4029,#REF!,0))
)))</f>
        <v>JT10303VJ0027</v>
      </c>
      <c r="E4029" s="30" t="str">
        <f t="shared" si="84"/>
        <v>03-0081</v>
      </c>
      <c r="F4029" s="19" t="str">
        <f>IFERROR(
INDEX(#REF!,MATCH($E4029,#REF!,0)),
IFERROR(
INDEX('SETORES VARRIÇÃO'!$F:$F,MATCH($E4029,'SETORES VARRIÇÃO'!$H:$H,0)),
IFERROR(
INDEX(#REF!,MATCH($E4029,#REF!,0)),
INDEX(#REF!,MATCH($E4029,#REF!,0))
)))</f>
        <v>Terça/Sexta</v>
      </c>
      <c r="G4029" s="18" t="s">
        <v>888</v>
      </c>
      <c r="H4029" s="46">
        <v>0.6</v>
      </c>
      <c r="I4029" s="18" t="s">
        <v>4432</v>
      </c>
    </row>
    <row r="4030" spans="1:9" x14ac:dyDescent="0.35">
      <c r="A4030" s="68">
        <v>46092</v>
      </c>
      <c r="B4030" s="52" t="s">
        <v>821</v>
      </c>
      <c r="C4030" s="30" t="str">
        <f>IFERROR(
INDEX(#REF!,MATCH($E4030,#REF!,0)),
IFERROR(
INDEX('SETORES VARRIÇÃO'!$A:$A,MATCH($E4030,'SETORES VARRIÇÃO'!$H:$H,0)),
IFERROR(
INDEX(#REF!,MATCH($E4030,#REF!,0)),
INDEX(#REF!,MATCH($E4030,#REF!,0))
)))</f>
        <v>CV</v>
      </c>
      <c r="D4030" s="31" t="str">
        <f>IFERROR(
INDEX(#REF!,MATCH($E4030,#REF!,0)),
IFERROR(
INDEX('SETORES VARRIÇÃO'!$B:$B,MATCH($E4030,'SETORES VARRIÇÃO'!$H:$H,0)),
IFERROR(
INDEX(#REF!,MATCH($E4030,#REF!,0)),
INDEX(#REF!,MATCH($E4030,#REF!,0))
)))</f>
        <v>CV10202VJ0029</v>
      </c>
      <c r="E4030" s="30" t="str">
        <f t="shared" si="84"/>
        <v>03-0082</v>
      </c>
      <c r="F4030" s="19" t="str">
        <f>IFERROR(
INDEX(#REF!,MATCH($E4030,#REF!,0)),
IFERROR(
INDEX('SETORES VARRIÇÃO'!$F:$F,MATCH($E4030,'SETORES VARRIÇÃO'!$H:$H,0)),
IFERROR(
INDEX(#REF!,MATCH($E4030,#REF!,0)),
INDEX(#REF!,MATCH($E4030,#REF!,0))
)))</f>
        <v>Segunda/Quarta/Sexta</v>
      </c>
      <c r="G4030" s="18" t="s">
        <v>888</v>
      </c>
      <c r="H4030" s="46">
        <v>0.74</v>
      </c>
      <c r="I4030" s="18" t="s">
        <v>4433</v>
      </c>
    </row>
    <row r="4031" spans="1:9" x14ac:dyDescent="0.35">
      <c r="A4031" s="68">
        <v>46092</v>
      </c>
      <c r="B4031" s="52" t="s">
        <v>822</v>
      </c>
      <c r="C4031" s="30" t="str">
        <f>IFERROR(
INDEX(#REF!,MATCH($E4031,#REF!,0)),
IFERROR(
INDEX('SETORES VARRIÇÃO'!$A:$A,MATCH($E4031,'SETORES VARRIÇÃO'!$H:$H,0)),
IFERROR(
INDEX(#REF!,MATCH($E4031,#REF!,0)),
INDEX(#REF!,MATCH($E4031,#REF!,0))
)))</f>
        <v>CV</v>
      </c>
      <c r="D4031" s="31" t="str">
        <f>IFERROR(
INDEX(#REF!,MATCH($E4031,#REF!,0)),
IFERROR(
INDEX('SETORES VARRIÇÃO'!$B:$B,MATCH($E4031,'SETORES VARRIÇÃO'!$H:$H,0)),
IFERROR(
INDEX(#REF!,MATCH($E4031,#REF!,0)),
INDEX(#REF!,MATCH($E4031,#REF!,0))
)))</f>
        <v>CV10203VJ0063</v>
      </c>
      <c r="E4031" s="30" t="str">
        <f t="shared" si="84"/>
        <v>03-0083</v>
      </c>
      <c r="F4031" s="19" t="str">
        <f>IFERROR(
INDEX(#REF!,MATCH($E4031,#REF!,0)),
IFERROR(
INDEX('SETORES VARRIÇÃO'!$F:$F,MATCH($E4031,'SETORES VARRIÇÃO'!$H:$H,0)),
IFERROR(
INDEX(#REF!,MATCH($E4031,#REF!,0)),
INDEX(#REF!,MATCH($E4031,#REF!,0))
)))</f>
        <v>Terça/Quinta/Sábado</v>
      </c>
      <c r="G4031" s="18" t="s">
        <v>888</v>
      </c>
      <c r="H4031" s="46">
        <v>0.44</v>
      </c>
      <c r="I4031" s="18" t="s">
        <v>4434</v>
      </c>
    </row>
    <row r="4032" spans="1:9" x14ac:dyDescent="0.35">
      <c r="A4032" s="68">
        <v>46092</v>
      </c>
      <c r="B4032" s="52" t="s">
        <v>823</v>
      </c>
      <c r="C4032" s="30" t="str">
        <f>IFERROR(
INDEX(#REF!,MATCH($E4032,#REF!,0)),
IFERROR(
INDEX('SETORES VARRIÇÃO'!$A:$A,MATCH($E4032,'SETORES VARRIÇÃO'!$H:$H,0)),
IFERROR(
INDEX(#REF!,MATCH($E4032,#REF!,0)),
INDEX(#REF!,MATCH($E4032,#REF!,0))
)))</f>
        <v>CV</v>
      </c>
      <c r="D4032" s="31" t="str">
        <f>IFERROR(
INDEX(#REF!,MATCH($E4032,#REF!,0)),
IFERROR(
INDEX('SETORES VARRIÇÃO'!$B:$B,MATCH($E4032,'SETORES VARRIÇÃO'!$H:$H,0)),
IFERROR(
INDEX(#REF!,MATCH($E4032,#REF!,0)),
INDEX(#REF!,MATCH($E4032,#REF!,0))
)))</f>
        <v>CV10302VJ0011</v>
      </c>
      <c r="E4032" s="30" t="str">
        <f t="shared" si="84"/>
        <v>03-0084</v>
      </c>
      <c r="F4032" s="19" t="str">
        <f>IFERROR(
INDEX(#REF!,MATCH($E4032,#REF!,0)),
IFERROR(
INDEX('SETORES VARRIÇÃO'!$F:$F,MATCH($E4032,'SETORES VARRIÇÃO'!$H:$H,0)),
IFERROR(
INDEX(#REF!,MATCH($E4032,#REF!,0)),
INDEX(#REF!,MATCH($E4032,#REF!,0))
)))</f>
        <v>Segunda/Quinta</v>
      </c>
      <c r="G4032" s="18" t="s">
        <v>888</v>
      </c>
      <c r="H4032" s="46">
        <v>0.42</v>
      </c>
      <c r="I4032" s="18" t="s">
        <v>4435</v>
      </c>
    </row>
    <row r="4033" spans="1:9" x14ac:dyDescent="0.35">
      <c r="A4033" s="68">
        <v>46092</v>
      </c>
      <c r="B4033" s="52" t="s">
        <v>824</v>
      </c>
      <c r="C4033" s="30" t="str">
        <f>IFERROR(
INDEX(#REF!,MATCH($E4033,#REF!,0)),
IFERROR(
INDEX('SETORES VARRIÇÃO'!$A:$A,MATCH($E4033,'SETORES VARRIÇÃO'!$H:$H,0)),
IFERROR(
INDEX(#REF!,MATCH($E4033,#REF!,0)),
INDEX(#REF!,MATCH($E4033,#REF!,0))
)))</f>
        <v>CV</v>
      </c>
      <c r="D4033" s="31" t="str">
        <f>IFERROR(
INDEX(#REF!,MATCH($E4033,#REF!,0)),
IFERROR(
INDEX('SETORES VARRIÇÃO'!$B:$B,MATCH($E4033,'SETORES VARRIÇÃO'!$H:$H,0)),
IFERROR(
INDEX(#REF!,MATCH($E4033,#REF!,0)),
INDEX(#REF!,MATCH($E4033,#REF!,0))
)))</f>
        <v>CV10202VJ0036</v>
      </c>
      <c r="E4033" s="30" t="str">
        <f t="shared" si="84"/>
        <v>03-0085</v>
      </c>
      <c r="F4033" s="19" t="str">
        <f>IFERROR(
INDEX(#REF!,MATCH($E4033,#REF!,0)),
IFERROR(
INDEX('SETORES VARRIÇÃO'!$F:$F,MATCH($E4033,'SETORES VARRIÇÃO'!$H:$H,0)),
IFERROR(
INDEX(#REF!,MATCH($E4033,#REF!,0)),
INDEX(#REF!,MATCH($E4033,#REF!,0))
)))</f>
        <v>Segunda/Quarta/Sexta</v>
      </c>
      <c r="G4033" s="18" t="s">
        <v>888</v>
      </c>
      <c r="H4033" s="46">
        <v>0.49</v>
      </c>
      <c r="I4033" s="18" t="s">
        <v>4436</v>
      </c>
    </row>
    <row r="4034" spans="1:9" x14ac:dyDescent="0.35">
      <c r="A4034" s="68">
        <v>46092</v>
      </c>
      <c r="B4034" s="52" t="s">
        <v>825</v>
      </c>
      <c r="C4034" s="30" t="str">
        <f>IFERROR(
INDEX(#REF!,MATCH($E4034,#REF!,0)),
IFERROR(
INDEX('SETORES VARRIÇÃO'!$A:$A,MATCH($E4034,'SETORES VARRIÇÃO'!$H:$H,0)),
IFERROR(
INDEX(#REF!,MATCH($E4034,#REF!,0)),
INDEX(#REF!,MATCH($E4034,#REF!,0))
)))</f>
        <v>JT</v>
      </c>
      <c r="D4034" s="31" t="str">
        <f>IFERROR(
INDEX(#REF!,MATCH($E4034,#REF!,0)),
IFERROR(
INDEX('SETORES VARRIÇÃO'!$B:$B,MATCH($E4034,'SETORES VARRIÇÃO'!$H:$H,0)),
IFERROR(
INDEX(#REF!,MATCH($E4034,#REF!,0)),
INDEX(#REF!,MATCH($E4034,#REF!,0))
)))</f>
        <v>JT10101VL0002</v>
      </c>
      <c r="E4034" s="30" t="str">
        <f t="shared" si="84"/>
        <v>03-0086</v>
      </c>
      <c r="F4034" s="19" t="str">
        <f>IFERROR(
INDEX(#REF!,MATCH($E4034,#REF!,0)),
IFERROR(
INDEX('SETORES VARRIÇÃO'!$F:$F,MATCH($E4034,'SETORES VARRIÇÃO'!$H:$H,0)),
IFERROR(
INDEX(#REF!,MATCH($E4034,#REF!,0)),
INDEX(#REF!,MATCH($E4034,#REF!,0))
)))</f>
        <v>Segunda a Sábado</v>
      </c>
      <c r="G4034" s="18" t="s">
        <v>888</v>
      </c>
      <c r="H4034" s="46">
        <v>0.49</v>
      </c>
      <c r="I4034" s="18" t="s">
        <v>4437</v>
      </c>
    </row>
    <row r="4035" spans="1:9" x14ac:dyDescent="0.35">
      <c r="A4035" s="68">
        <v>46092</v>
      </c>
      <c r="B4035" s="52" t="s">
        <v>826</v>
      </c>
      <c r="C4035" s="30" t="str">
        <f>IFERROR(
INDEX(#REF!,MATCH($E4035,#REF!,0)),
IFERROR(
INDEX('SETORES VARRIÇÃO'!$A:$A,MATCH($E4035,'SETORES VARRIÇÃO'!$H:$H,0)),
IFERROR(
INDEX(#REF!,MATCH($E4035,#REF!,0)),
INDEX(#REF!,MATCH($E4035,#REF!,0))
)))</f>
        <v>MG</v>
      </c>
      <c r="D4035" s="31" t="str">
        <f>IFERROR(
INDEX(#REF!,MATCH($E4035,#REF!,0)),
IFERROR(
INDEX('SETORES VARRIÇÃO'!$B:$B,MATCH($E4035,'SETORES VARRIÇÃO'!$H:$H,0)),
IFERROR(
INDEX(#REF!,MATCH($E4035,#REF!,0)),
INDEX(#REF!,MATCH($E4035,#REF!,0))
)))</f>
        <v>MG10101VJ0005</v>
      </c>
      <c r="E4035" s="30" t="str">
        <f t="shared" si="84"/>
        <v>03-0087</v>
      </c>
      <c r="F4035" s="19" t="str">
        <f>IFERROR(
INDEX(#REF!,MATCH($E4035,#REF!,0)),
IFERROR(
INDEX('SETORES VARRIÇÃO'!$F:$F,MATCH($E4035,'SETORES VARRIÇÃO'!$H:$H,0)),
IFERROR(
INDEX(#REF!,MATCH($E4035,#REF!,0)),
INDEX(#REF!,MATCH($E4035,#REF!,0))
)))</f>
        <v>Segunda a Domingo</v>
      </c>
      <c r="G4035" s="18" t="s">
        <v>888</v>
      </c>
      <c r="H4035" s="46">
        <v>0.18</v>
      </c>
      <c r="I4035" s="18" t="s">
        <v>4438</v>
      </c>
    </row>
    <row r="4036" spans="1:9" x14ac:dyDescent="0.35">
      <c r="A4036" s="68">
        <v>46092</v>
      </c>
      <c r="B4036" s="52" t="s">
        <v>827</v>
      </c>
      <c r="C4036" s="30" t="str">
        <f>IFERROR(
INDEX(#REF!,MATCH($E4036,#REF!,0)),
IFERROR(
INDEX('SETORES VARRIÇÃO'!$A:$A,MATCH($E4036,'SETORES VARRIÇÃO'!$H:$H,0)),
IFERROR(
INDEX(#REF!,MATCH($E4036,#REF!,0)),
INDEX(#REF!,MATCH($E4036,#REF!,0))
)))</f>
        <v>MG</v>
      </c>
      <c r="D4036" s="31" t="str">
        <f>IFERROR(
INDEX(#REF!,MATCH($E4036,#REF!,0)),
IFERROR(
INDEX('SETORES VARRIÇÃO'!$B:$B,MATCH($E4036,'SETORES VARRIÇÃO'!$H:$H,0)),
IFERROR(
INDEX(#REF!,MATCH($E4036,#REF!,0)),
INDEX(#REF!,MATCH($E4036,#REF!,0))
)))</f>
        <v>MG10101VJ0007</v>
      </c>
      <c r="E4036" s="30" t="str">
        <f t="shared" si="84"/>
        <v>03-0088</v>
      </c>
      <c r="F4036" s="19" t="str">
        <f>IFERROR(
INDEX(#REF!,MATCH($E4036,#REF!,0)),
IFERROR(
INDEX('SETORES VARRIÇÃO'!$F:$F,MATCH($E4036,'SETORES VARRIÇÃO'!$H:$H,0)),
IFERROR(
INDEX(#REF!,MATCH($E4036,#REF!,0)),
INDEX(#REF!,MATCH($E4036,#REF!,0))
)))</f>
        <v>Segunda a Domingo</v>
      </c>
      <c r="G4036" s="18" t="s">
        <v>888</v>
      </c>
      <c r="H4036" s="46">
        <v>1</v>
      </c>
      <c r="I4036" s="18" t="s">
        <v>4439</v>
      </c>
    </row>
    <row r="4037" spans="1:9" x14ac:dyDescent="0.35">
      <c r="A4037" s="68">
        <v>46092</v>
      </c>
      <c r="B4037" s="52" t="s">
        <v>828</v>
      </c>
      <c r="C4037" s="30" t="str">
        <f>IFERROR(
INDEX(#REF!,MATCH($E4037,#REF!,0)),
IFERROR(
INDEX('SETORES VARRIÇÃO'!$A:$A,MATCH($E4037,'SETORES VARRIÇÃO'!$H:$H,0)),
IFERROR(
INDEX(#REF!,MATCH($E4037,#REF!,0)),
INDEX(#REF!,MATCH($E4037,#REF!,0))
)))</f>
        <v>CV</v>
      </c>
      <c r="D4037" s="31" t="str">
        <f>IFERROR(
INDEX(#REF!,MATCH($E4037,#REF!,0)),
IFERROR(
INDEX('SETORES VARRIÇÃO'!$B:$B,MATCH($E4037,'SETORES VARRIÇÃO'!$H:$H,0)),
IFERROR(
INDEX(#REF!,MATCH($E4037,#REF!,0)),
INDEX(#REF!,MATCH($E4037,#REF!,0))
)))</f>
        <v>CV10203VJ0053</v>
      </c>
      <c r="E4037" s="30" t="str">
        <f t="shared" si="84"/>
        <v>03-0089</v>
      </c>
      <c r="F4037" s="19" t="str">
        <f>IFERROR(
INDEX(#REF!,MATCH($E4037,#REF!,0)),
IFERROR(
INDEX('SETORES VARRIÇÃO'!$F:$F,MATCH($E4037,'SETORES VARRIÇÃO'!$H:$H,0)),
IFERROR(
INDEX(#REF!,MATCH($E4037,#REF!,0)),
INDEX(#REF!,MATCH($E4037,#REF!,0))
)))</f>
        <v>Terça/Quinta/Sábado</v>
      </c>
      <c r="G4037" s="18" t="s">
        <v>888</v>
      </c>
      <c r="H4037" s="46">
        <v>0.41</v>
      </c>
      <c r="I4037" s="18" t="s">
        <v>4440</v>
      </c>
    </row>
    <row r="4038" spans="1:9" x14ac:dyDescent="0.35">
      <c r="A4038" s="68">
        <v>46092</v>
      </c>
      <c r="B4038" s="52" t="s">
        <v>750</v>
      </c>
      <c r="C4038" s="30" t="str">
        <f>IFERROR(
INDEX(#REF!,MATCH($E4038,#REF!,0)),
IFERROR(
INDEX('SETORES VARRIÇÃO'!$A:$A,MATCH($E4038,'SETORES VARRIÇÃO'!$H:$H,0)),
IFERROR(
INDEX(#REF!,MATCH($E4038,#REF!,0)),
INDEX(#REF!,MATCH($E4038,#REF!,0))
)))</f>
        <v>JT</v>
      </c>
      <c r="D4038" s="31" t="str">
        <f>IFERROR(
INDEX(#REF!,MATCH($E4038,#REF!,0)),
IFERROR(
INDEX('SETORES VARRIÇÃO'!$B:$B,MATCH($E4038,'SETORES VARRIÇÃO'!$H:$H,0)),
IFERROR(
INDEX(#REF!,MATCH($E4038,#REF!,0)),
INDEX(#REF!,MATCH($E4038,#REF!,0))
)))</f>
        <v>JT10303VJ0032</v>
      </c>
      <c r="E4038" s="30" t="str">
        <f t="shared" si="84"/>
        <v>03-0090</v>
      </c>
      <c r="F4038" s="19" t="str">
        <f>IFERROR(
INDEX(#REF!,MATCH($E4038,#REF!,0)),
IFERROR(
INDEX('SETORES VARRIÇÃO'!$F:$F,MATCH($E4038,'SETORES VARRIÇÃO'!$H:$H,0)),
IFERROR(
INDEX(#REF!,MATCH($E4038,#REF!,0)),
INDEX(#REF!,MATCH($E4038,#REF!,0))
)))</f>
        <v>Terça/Sexta</v>
      </c>
      <c r="G4038" s="18" t="s">
        <v>887</v>
      </c>
      <c r="H4038" s="46" t="s">
        <v>903</v>
      </c>
      <c r="I4038" s="18" t="s">
        <v>4441</v>
      </c>
    </row>
    <row r="4039" spans="1:9" x14ac:dyDescent="0.35">
      <c r="A4039" s="68">
        <v>46092</v>
      </c>
      <c r="B4039" s="52" t="s">
        <v>829</v>
      </c>
      <c r="C4039" s="30" t="str">
        <f>IFERROR(
INDEX(#REF!,MATCH($E4039,#REF!,0)),
IFERROR(
INDEX('SETORES VARRIÇÃO'!$A:$A,MATCH($E4039,'SETORES VARRIÇÃO'!$H:$H,0)),
IFERROR(
INDEX(#REF!,MATCH($E4039,#REF!,0)),
INDEX(#REF!,MATCH($E4039,#REF!,0))
)))</f>
        <v>JT</v>
      </c>
      <c r="D4039" s="31" t="str">
        <f>IFERROR(
INDEX(#REF!,MATCH($E4039,#REF!,0)),
IFERROR(
INDEX('SETORES VARRIÇÃO'!$B:$B,MATCH($E4039,'SETORES VARRIÇÃO'!$H:$H,0)),
IFERROR(
INDEX(#REF!,MATCH($E4039,#REF!,0)),
INDEX(#REF!,MATCH($E4039,#REF!,0))
)))</f>
        <v>JT10304VJ0044</v>
      </c>
      <c r="E4039" s="30" t="str">
        <f t="shared" si="84"/>
        <v>03-0091</v>
      </c>
      <c r="F4039" s="19" t="str">
        <f>IFERROR(
INDEX(#REF!,MATCH($E4039,#REF!,0)),
IFERROR(
INDEX('SETORES VARRIÇÃO'!$F:$F,MATCH($E4039,'SETORES VARRIÇÃO'!$H:$H,0)),
IFERROR(
INDEX(#REF!,MATCH($E4039,#REF!,0)),
INDEX(#REF!,MATCH($E4039,#REF!,0))
)))</f>
        <v>Quarta/Sábado</v>
      </c>
      <c r="G4039" s="18" t="s">
        <v>888</v>
      </c>
      <c r="H4039" s="46">
        <v>0.46</v>
      </c>
      <c r="I4039" s="18" t="s">
        <v>4405</v>
      </c>
    </row>
    <row r="4040" spans="1:9" x14ac:dyDescent="0.35">
      <c r="A4040" s="68">
        <v>46092</v>
      </c>
      <c r="B4040" s="52" t="s">
        <v>719</v>
      </c>
      <c r="C4040" s="30" t="str">
        <f>IFERROR(
INDEX(#REF!,MATCH($E4040,#REF!,0)),
IFERROR(
INDEX('SETORES VARRIÇÃO'!$A:$A,MATCH($E4040,'SETORES VARRIÇÃO'!$H:$H,0)),
IFERROR(
INDEX(#REF!,MATCH($E4040,#REF!,0)),
INDEX(#REF!,MATCH($E4040,#REF!,0))
)))</f>
        <v>CV</v>
      </c>
      <c r="D4040" s="31" t="str">
        <f>IFERROR(
INDEX(#REF!,MATCH($E4040,#REF!,0)),
IFERROR(
INDEX('SETORES VARRIÇÃO'!$B:$B,MATCH($E4040,'SETORES VARRIÇÃO'!$H:$H,0)),
IFERROR(
INDEX(#REF!,MATCH($E4040,#REF!,0)),
INDEX(#REF!,MATCH($E4040,#REF!,0))
)))</f>
        <v>CV10302VJ0012</v>
      </c>
      <c r="E4040" s="30" t="str">
        <f t="shared" si="84"/>
        <v>03-0092</v>
      </c>
      <c r="F4040" s="19" t="str">
        <f>IFERROR(
INDEX(#REF!,MATCH($E4040,#REF!,0)),
IFERROR(
INDEX('SETORES VARRIÇÃO'!$F:$F,MATCH($E4040,'SETORES VARRIÇÃO'!$H:$H,0)),
IFERROR(
INDEX(#REF!,MATCH($E4040,#REF!,0)),
INDEX(#REF!,MATCH($E4040,#REF!,0))
)))</f>
        <v>Segunda/Quinta</v>
      </c>
      <c r="G4040" s="18" t="s">
        <v>887</v>
      </c>
      <c r="H4040" s="46" t="s">
        <v>965</v>
      </c>
      <c r="I4040" s="18" t="s">
        <v>4075</v>
      </c>
    </row>
    <row r="4041" spans="1:9" x14ac:dyDescent="0.35">
      <c r="A4041" s="68">
        <v>46092</v>
      </c>
      <c r="B4041" s="52" t="s">
        <v>830</v>
      </c>
      <c r="C4041" s="30" t="str">
        <f>IFERROR(
INDEX(#REF!,MATCH($E4041,#REF!,0)),
IFERROR(
INDEX('SETORES VARRIÇÃO'!$A:$A,MATCH($E4041,'SETORES VARRIÇÃO'!$H:$H,0)),
IFERROR(
INDEX(#REF!,MATCH($E4041,#REF!,0)),
INDEX(#REF!,MATCH($E4041,#REF!,0))
)))</f>
        <v>JT</v>
      </c>
      <c r="D4041" s="31" t="str">
        <f>IFERROR(
INDEX(#REF!,MATCH($E4041,#REF!,0)),
IFERROR(
INDEX('SETORES VARRIÇÃO'!$B:$B,MATCH($E4041,'SETORES VARRIÇÃO'!$H:$H,0)),
IFERROR(
INDEX(#REF!,MATCH($E4041,#REF!,0)),
INDEX(#REF!,MATCH($E4041,#REF!,0))
)))</f>
        <v>JT10302VJ0017</v>
      </c>
      <c r="E4041" s="30" t="str">
        <f t="shared" si="84"/>
        <v>03-0093</v>
      </c>
      <c r="F4041" s="19" t="str">
        <f>IFERROR(
INDEX(#REF!,MATCH($E4041,#REF!,0)),
IFERROR(
INDEX('SETORES VARRIÇÃO'!$F:$F,MATCH($E4041,'SETORES VARRIÇÃO'!$H:$H,0)),
IFERROR(
INDEX(#REF!,MATCH($E4041,#REF!,0)),
INDEX(#REF!,MATCH($E4041,#REF!,0))
)))</f>
        <v>Segunda/Quinta</v>
      </c>
      <c r="G4041" s="18" t="s">
        <v>888</v>
      </c>
      <c r="H4041" s="46">
        <v>0.05</v>
      </c>
      <c r="I4041" s="18" t="s">
        <v>4442</v>
      </c>
    </row>
    <row r="4042" spans="1:9" x14ac:dyDescent="0.35">
      <c r="A4042" s="68">
        <v>46092</v>
      </c>
      <c r="B4042" s="52" t="s">
        <v>831</v>
      </c>
      <c r="C4042" s="30" t="str">
        <f>IFERROR(
INDEX(#REF!,MATCH($E4042,#REF!,0)),
IFERROR(
INDEX('SETORES VARRIÇÃO'!$A:$A,MATCH($E4042,'SETORES VARRIÇÃO'!$H:$H,0)),
IFERROR(
INDEX(#REF!,MATCH($E4042,#REF!,0)),
INDEX(#REF!,MATCH($E4042,#REF!,0))
)))</f>
        <v>JT</v>
      </c>
      <c r="D4042" s="31" t="str">
        <f>IFERROR(
INDEX(#REF!,MATCH($E4042,#REF!,0)),
IFERROR(
INDEX('SETORES VARRIÇÃO'!$B:$B,MATCH($E4042,'SETORES VARRIÇÃO'!$H:$H,0)),
IFERROR(
INDEX(#REF!,MATCH($E4042,#REF!,0)),
INDEX(#REF!,MATCH($E4042,#REF!,0))
)))</f>
        <v>JT10303VJ0024</v>
      </c>
      <c r="E4042" s="30" t="str">
        <f t="shared" si="84"/>
        <v>03-0094</v>
      </c>
      <c r="F4042" s="19" t="str">
        <f>IFERROR(
INDEX(#REF!,MATCH($E4042,#REF!,0)),
IFERROR(
INDEX('SETORES VARRIÇÃO'!$F:$F,MATCH($E4042,'SETORES VARRIÇÃO'!$H:$H,0)),
IFERROR(
INDEX(#REF!,MATCH($E4042,#REF!,0)),
INDEX(#REF!,MATCH($E4042,#REF!,0))
)))</f>
        <v>Terça/Sexta</v>
      </c>
      <c r="G4042" s="18" t="s">
        <v>888</v>
      </c>
      <c r="H4042" s="46">
        <v>0.39</v>
      </c>
      <c r="I4042" s="18" t="s">
        <v>4443</v>
      </c>
    </row>
    <row r="4043" spans="1:9" x14ac:dyDescent="0.35">
      <c r="A4043" s="68">
        <v>46092</v>
      </c>
      <c r="B4043" s="52" t="s">
        <v>738</v>
      </c>
      <c r="C4043" s="30" t="str">
        <f>IFERROR(
INDEX(#REF!,MATCH($E4043,#REF!,0)),
IFERROR(
INDEX('SETORES VARRIÇÃO'!$A:$A,MATCH($E4043,'SETORES VARRIÇÃO'!$H:$H,0)),
IFERROR(
INDEX(#REF!,MATCH($E4043,#REF!,0)),
INDEX(#REF!,MATCH($E4043,#REF!,0))
)))</f>
        <v>JT</v>
      </c>
      <c r="D4043" s="31" t="str">
        <f>IFERROR(
INDEX(#REF!,MATCH($E4043,#REF!,0)),
IFERROR(
INDEX('SETORES VARRIÇÃO'!$B:$B,MATCH($E4043,'SETORES VARRIÇÃO'!$H:$H,0)),
IFERROR(
INDEX(#REF!,MATCH($E4043,#REF!,0)),
INDEX(#REF!,MATCH($E4043,#REF!,0))
)))</f>
        <v>JT10304VJ0042</v>
      </c>
      <c r="E4043" s="30" t="str">
        <f t="shared" si="84"/>
        <v>03-0095</v>
      </c>
      <c r="F4043" s="19" t="str">
        <f>IFERROR(
INDEX(#REF!,MATCH($E4043,#REF!,0)),
IFERROR(
INDEX('SETORES VARRIÇÃO'!$F:$F,MATCH($E4043,'SETORES VARRIÇÃO'!$H:$H,0)),
IFERROR(
INDEX(#REF!,MATCH($E4043,#REF!,0)),
INDEX(#REF!,MATCH($E4043,#REF!,0))
)))</f>
        <v>Quarta/Sábado</v>
      </c>
      <c r="G4043" s="18" t="s">
        <v>888</v>
      </c>
      <c r="H4043" s="46">
        <v>0.19</v>
      </c>
      <c r="I4043" s="18" t="s">
        <v>4444</v>
      </c>
    </row>
    <row r="4044" spans="1:9" x14ac:dyDescent="0.35">
      <c r="A4044" s="68">
        <v>46092</v>
      </c>
      <c r="B4044" s="52" t="s">
        <v>832</v>
      </c>
      <c r="C4044" s="30" t="str">
        <f>IFERROR(
INDEX(#REF!,MATCH($E4044,#REF!,0)),
IFERROR(
INDEX('SETORES VARRIÇÃO'!$A:$A,MATCH($E4044,'SETORES VARRIÇÃO'!$H:$H,0)),
IFERROR(
INDEX(#REF!,MATCH($E4044,#REF!,0)),
INDEX(#REF!,MATCH($E4044,#REF!,0))
)))</f>
        <v>CV</v>
      </c>
      <c r="D4044" s="31" t="str">
        <f>IFERROR(
INDEX(#REF!,MATCH($E4044,#REF!,0)),
IFERROR(
INDEX('SETORES VARRIÇÃO'!$B:$B,MATCH($E4044,'SETORES VARRIÇÃO'!$H:$H,0)),
IFERROR(
INDEX(#REF!,MATCH($E4044,#REF!,0)),
INDEX(#REF!,MATCH($E4044,#REF!,0))
)))</f>
        <v>CV10101VJ0007</v>
      </c>
      <c r="E4044" s="30" t="str">
        <f t="shared" si="84"/>
        <v>03-0096</v>
      </c>
      <c r="F4044" s="19" t="str">
        <f>IFERROR(
INDEX(#REF!,MATCH($E4044,#REF!,0)),
IFERROR(
INDEX('SETORES VARRIÇÃO'!$F:$F,MATCH($E4044,'SETORES VARRIÇÃO'!$H:$H,0)),
IFERROR(
INDEX(#REF!,MATCH($E4044,#REF!,0)),
INDEX(#REF!,MATCH($E4044,#REF!,0))
)))</f>
        <v>Segunda a Domingo</v>
      </c>
      <c r="G4044" s="18" t="s">
        <v>888</v>
      </c>
      <c r="H4044" s="46">
        <v>0.84</v>
      </c>
      <c r="I4044" s="18" t="s">
        <v>4368</v>
      </c>
    </row>
    <row r="4045" spans="1:9" x14ac:dyDescent="0.35">
      <c r="A4045" s="68">
        <v>46092</v>
      </c>
      <c r="B4045" s="52" t="s">
        <v>833</v>
      </c>
      <c r="C4045" s="30" t="str">
        <f>IFERROR(
INDEX(#REF!,MATCH($E4045,#REF!,0)),
IFERROR(
INDEX('SETORES VARRIÇÃO'!$A:$A,MATCH($E4045,'SETORES VARRIÇÃO'!$H:$H,0)),
IFERROR(
INDEX(#REF!,MATCH($E4045,#REF!,0)),
INDEX(#REF!,MATCH($E4045,#REF!,0))
)))</f>
        <v>CV</v>
      </c>
      <c r="D4045" s="31" t="str">
        <f>IFERROR(
INDEX(#REF!,MATCH($E4045,#REF!,0)),
IFERROR(
INDEX('SETORES VARRIÇÃO'!$B:$B,MATCH($E4045,'SETORES VARRIÇÃO'!$H:$H,0)),
IFERROR(
INDEX(#REF!,MATCH($E4045,#REF!,0)),
INDEX(#REF!,MATCH($E4045,#REF!,0))
)))</f>
        <v>CV10202VJ0035</v>
      </c>
      <c r="E4045" s="30" t="str">
        <f t="shared" si="84"/>
        <v>03-0097</v>
      </c>
      <c r="F4045" s="19" t="str">
        <f>IFERROR(
INDEX(#REF!,MATCH($E4045,#REF!,0)),
IFERROR(
INDEX('SETORES VARRIÇÃO'!$F:$F,MATCH($E4045,'SETORES VARRIÇÃO'!$H:$H,0)),
IFERROR(
INDEX(#REF!,MATCH($E4045,#REF!,0)),
INDEX(#REF!,MATCH($E4045,#REF!,0))
)))</f>
        <v>Segunda/Quarta/Sexta</v>
      </c>
      <c r="G4045" s="18" t="s">
        <v>888</v>
      </c>
      <c r="H4045" s="46">
        <v>0.84</v>
      </c>
      <c r="I4045" s="18" t="s">
        <v>4445</v>
      </c>
    </row>
    <row r="4046" spans="1:9" x14ac:dyDescent="0.35">
      <c r="A4046" s="68">
        <v>46092</v>
      </c>
      <c r="B4046" s="52" t="s">
        <v>834</v>
      </c>
      <c r="C4046" s="30" t="str">
        <f>IFERROR(
INDEX(#REF!,MATCH($E4046,#REF!,0)),
IFERROR(
INDEX('SETORES VARRIÇÃO'!$A:$A,MATCH($E4046,'SETORES VARRIÇÃO'!$H:$H,0)),
IFERROR(
INDEX(#REF!,MATCH($E4046,#REF!,0)),
INDEX(#REF!,MATCH($E4046,#REF!,0))
)))</f>
        <v>CV</v>
      </c>
      <c r="D4046" s="31" t="str">
        <f>IFERROR(
INDEX(#REF!,MATCH($E4046,#REF!,0)),
IFERROR(
INDEX('SETORES VARRIÇÃO'!$B:$B,MATCH($E4046,'SETORES VARRIÇÃO'!$H:$H,0)),
IFERROR(
INDEX(#REF!,MATCH($E4046,#REF!,0)),
INDEX(#REF!,MATCH($E4046,#REF!,0))
)))</f>
        <v>CV10203VJ0062</v>
      </c>
      <c r="E4046" s="30" t="str">
        <f t="shared" si="84"/>
        <v>03-0098</v>
      </c>
      <c r="F4046" s="19" t="str">
        <f>IFERROR(
INDEX(#REF!,MATCH($E4046,#REF!,0)),
IFERROR(
INDEX('SETORES VARRIÇÃO'!$F:$F,MATCH($E4046,'SETORES VARRIÇÃO'!$H:$H,0)),
IFERROR(
INDEX(#REF!,MATCH($E4046,#REF!,0)),
INDEX(#REF!,MATCH($E4046,#REF!,0))
)))</f>
        <v>Terça/Quinta/Sábado</v>
      </c>
      <c r="G4046" s="18" t="s">
        <v>888</v>
      </c>
      <c r="H4046" s="46">
        <v>0.34</v>
      </c>
      <c r="I4046" s="18" t="s">
        <v>4446</v>
      </c>
    </row>
    <row r="4047" spans="1:9" x14ac:dyDescent="0.35">
      <c r="A4047" s="68">
        <v>46092</v>
      </c>
      <c r="B4047" s="52" t="s">
        <v>835</v>
      </c>
      <c r="C4047" s="30" t="str">
        <f>IFERROR(
INDEX(#REF!,MATCH($E4047,#REF!,0)),
IFERROR(
INDEX('SETORES VARRIÇÃO'!$A:$A,MATCH($E4047,'SETORES VARRIÇÃO'!$H:$H,0)),
IFERROR(
INDEX(#REF!,MATCH($E4047,#REF!,0)),
INDEX(#REF!,MATCH($E4047,#REF!,0))
)))</f>
        <v>CV</v>
      </c>
      <c r="D4047" s="31" t="str">
        <f>IFERROR(
INDEX(#REF!,MATCH($E4047,#REF!,0)),
IFERROR(
INDEX('SETORES VARRIÇÃO'!$B:$B,MATCH($E4047,'SETORES VARRIÇÃO'!$H:$H,0)),
IFERROR(
INDEX(#REF!,MATCH($E4047,#REF!,0)),
INDEX(#REF!,MATCH($E4047,#REF!,0))
)))</f>
        <v>CV10203VJ0060</v>
      </c>
      <c r="E4047" s="30" t="str">
        <f t="shared" si="84"/>
        <v>03-0099</v>
      </c>
      <c r="F4047" s="19" t="str">
        <f>IFERROR(
INDEX(#REF!,MATCH($E4047,#REF!,0)),
IFERROR(
INDEX('SETORES VARRIÇÃO'!$F:$F,MATCH($E4047,'SETORES VARRIÇÃO'!$H:$H,0)),
IFERROR(
INDEX(#REF!,MATCH($E4047,#REF!,0)),
INDEX(#REF!,MATCH($E4047,#REF!,0))
)))</f>
        <v>Terça/Quinta/Sábado</v>
      </c>
      <c r="G4047" s="18" t="s">
        <v>888</v>
      </c>
      <c r="H4047" s="46">
        <v>0.28999999999999998</v>
      </c>
      <c r="I4047" s="18" t="s">
        <v>4447</v>
      </c>
    </row>
    <row r="4048" spans="1:9" x14ac:dyDescent="0.35">
      <c r="A4048" s="68">
        <v>46092</v>
      </c>
      <c r="B4048" s="52" t="s">
        <v>836</v>
      </c>
      <c r="C4048" s="30" t="str">
        <f>IFERROR(
INDEX(#REF!,MATCH($E4048,#REF!,0)),
IFERROR(
INDEX('SETORES VARRIÇÃO'!$A:$A,MATCH($E4048,'SETORES VARRIÇÃO'!$H:$H,0)),
IFERROR(
INDEX(#REF!,MATCH($E4048,#REF!,0)),
INDEX(#REF!,MATCH($E4048,#REF!,0))
)))</f>
        <v>CV</v>
      </c>
      <c r="D4048" s="31" t="str">
        <f>IFERROR(
INDEX(#REF!,MATCH($E4048,#REF!,0)),
IFERROR(
INDEX('SETORES VARRIÇÃO'!$B:$B,MATCH($E4048,'SETORES VARRIÇÃO'!$H:$H,0)),
IFERROR(
INDEX(#REF!,MATCH($E4048,#REF!,0)),
INDEX(#REF!,MATCH($E4048,#REF!,0))
)))</f>
        <v>CV10203VJ0054</v>
      </c>
      <c r="E4048" s="30" t="str">
        <f t="shared" si="84"/>
        <v>03-0100</v>
      </c>
      <c r="F4048" s="19" t="str">
        <f>IFERROR(
INDEX(#REF!,MATCH($E4048,#REF!,0)),
IFERROR(
INDEX('SETORES VARRIÇÃO'!$F:$F,MATCH($E4048,'SETORES VARRIÇÃO'!$H:$H,0)),
IFERROR(
INDEX(#REF!,MATCH($E4048,#REF!,0)),
INDEX(#REF!,MATCH($E4048,#REF!,0))
)))</f>
        <v>Terça/Quinta/Sábado</v>
      </c>
      <c r="G4048" s="18" t="s">
        <v>888</v>
      </c>
      <c r="H4048" s="46">
        <v>0.87</v>
      </c>
      <c r="I4048" s="18" t="s">
        <v>4448</v>
      </c>
    </row>
    <row r="4049" spans="1:9" x14ac:dyDescent="0.35">
      <c r="A4049" s="68">
        <v>46092</v>
      </c>
      <c r="B4049" s="52" t="s">
        <v>837</v>
      </c>
      <c r="C4049" s="30" t="str">
        <f>IFERROR(
INDEX(#REF!,MATCH($E4049,#REF!,0)),
IFERROR(
INDEX('SETORES VARRIÇÃO'!$A:$A,MATCH($E4049,'SETORES VARRIÇÃO'!$H:$H,0)),
IFERROR(
INDEX(#REF!,MATCH($E4049,#REF!,0)),
INDEX(#REF!,MATCH($E4049,#REF!,0))
)))</f>
        <v>CV</v>
      </c>
      <c r="D4049" s="31" t="str">
        <f>IFERROR(
INDEX(#REF!,MATCH($E4049,#REF!,0)),
IFERROR(
INDEX('SETORES VARRIÇÃO'!$B:$B,MATCH($E4049,'SETORES VARRIÇÃO'!$H:$H,0)),
IFERROR(
INDEX(#REF!,MATCH($E4049,#REF!,0)),
INDEX(#REF!,MATCH($E4049,#REF!,0))
)))</f>
        <v>CV10101VJ0004</v>
      </c>
      <c r="E4049" s="30" t="str">
        <f t="shared" si="84"/>
        <v>03-0101</v>
      </c>
      <c r="F4049" s="19" t="str">
        <f>IFERROR(
INDEX(#REF!,MATCH($E4049,#REF!,0)),
IFERROR(
INDEX('SETORES VARRIÇÃO'!$F:$F,MATCH($E4049,'SETORES VARRIÇÃO'!$H:$H,0)),
IFERROR(
INDEX(#REF!,MATCH($E4049,#REF!,0)),
INDEX(#REF!,MATCH($E4049,#REF!,0))
)))</f>
        <v>Segunda a Domingo</v>
      </c>
      <c r="G4049" s="18" t="s">
        <v>888</v>
      </c>
      <c r="H4049" s="46">
        <v>0.84</v>
      </c>
      <c r="I4049" s="18" t="s">
        <v>4401</v>
      </c>
    </row>
    <row r="4050" spans="1:9" x14ac:dyDescent="0.35">
      <c r="A4050" s="68">
        <v>46092</v>
      </c>
      <c r="B4050" s="52" t="s">
        <v>838</v>
      </c>
      <c r="C4050" s="30" t="str">
        <f>IFERROR(
INDEX(#REF!,MATCH($E4050,#REF!,0)),
IFERROR(
INDEX('SETORES VARRIÇÃO'!$A:$A,MATCH($E4050,'SETORES VARRIÇÃO'!$H:$H,0)),
IFERROR(
INDEX(#REF!,MATCH($E4050,#REF!,0)),
INDEX(#REF!,MATCH($E4050,#REF!,0))
)))</f>
        <v>CV</v>
      </c>
      <c r="D4050" s="31" t="str">
        <f>IFERROR(
INDEX(#REF!,MATCH($E4050,#REF!,0)),
IFERROR(
INDEX('SETORES VARRIÇÃO'!$B:$B,MATCH($E4050,'SETORES VARRIÇÃO'!$H:$H,0)),
IFERROR(
INDEX(#REF!,MATCH($E4050,#REF!,0)),
INDEX(#REF!,MATCH($E4050,#REF!,0))
)))</f>
        <v>CV10101VJ0009</v>
      </c>
      <c r="E4050" s="30" t="str">
        <f t="shared" si="84"/>
        <v>03-0102</v>
      </c>
      <c r="F4050" s="19" t="str">
        <f>IFERROR(
INDEX(#REF!,MATCH($E4050,#REF!,0)),
IFERROR(
INDEX('SETORES VARRIÇÃO'!$F:$F,MATCH($E4050,'SETORES VARRIÇÃO'!$H:$H,0)),
IFERROR(
INDEX(#REF!,MATCH($E4050,#REF!,0)),
INDEX(#REF!,MATCH($E4050,#REF!,0))
)))</f>
        <v>Segunda a Domingo</v>
      </c>
      <c r="G4050" s="18" t="s">
        <v>888</v>
      </c>
      <c r="H4050" s="46">
        <v>0.39</v>
      </c>
      <c r="I4050" s="18" t="s">
        <v>4449</v>
      </c>
    </row>
    <row r="4051" spans="1:9" x14ac:dyDescent="0.35">
      <c r="A4051" s="68">
        <v>46092</v>
      </c>
      <c r="B4051" s="52" t="s">
        <v>839</v>
      </c>
      <c r="C4051" s="30" t="str">
        <f>IFERROR(
INDEX(#REF!,MATCH($E4051,#REF!,0)),
IFERROR(
INDEX('SETORES VARRIÇÃO'!$A:$A,MATCH($E4051,'SETORES VARRIÇÃO'!$H:$H,0)),
IFERROR(
INDEX(#REF!,MATCH($E4051,#REF!,0)),
INDEX(#REF!,MATCH($E4051,#REF!,0))
)))</f>
        <v>JT</v>
      </c>
      <c r="D4051" s="31" t="str">
        <f>IFERROR(
INDEX(#REF!,MATCH($E4051,#REF!,0)),
IFERROR(
INDEX('SETORES VARRIÇÃO'!$B:$B,MATCH($E4051,'SETORES VARRIÇÃO'!$H:$H,0)),
IFERROR(
INDEX(#REF!,MATCH($E4051,#REF!,0)),
INDEX(#REF!,MATCH($E4051,#REF!,0))
)))</f>
        <v>JT20102VJ0001</v>
      </c>
      <c r="E4051" s="30" t="str">
        <f t="shared" si="84"/>
        <v>03-0103</v>
      </c>
      <c r="F4051" s="19" t="str">
        <f>IFERROR(
INDEX(#REF!,MATCH($E4051,#REF!,0)),
IFERROR(
INDEX('SETORES VARRIÇÃO'!$F:$F,MATCH($E4051,'SETORES VARRIÇÃO'!$H:$H,0)),
IFERROR(
INDEX(#REF!,MATCH($E4051,#REF!,0)),
INDEX(#REF!,MATCH($E4051,#REF!,0))
)))</f>
        <v>Segunda a Domingo</v>
      </c>
      <c r="G4051" s="18" t="s">
        <v>888</v>
      </c>
      <c r="H4051" s="46">
        <v>0.24</v>
      </c>
      <c r="I4051" s="18" t="s">
        <v>4450</v>
      </c>
    </row>
    <row r="4052" spans="1:9" x14ac:dyDescent="0.35">
      <c r="A4052" s="68">
        <v>46092</v>
      </c>
      <c r="B4052" s="52" t="s">
        <v>751</v>
      </c>
      <c r="C4052" s="30" t="str">
        <f>IFERROR(
INDEX(#REF!,MATCH($E4052,#REF!,0)),
IFERROR(
INDEX('SETORES VARRIÇÃO'!$A:$A,MATCH($E4052,'SETORES VARRIÇÃO'!$H:$H,0)),
IFERROR(
INDEX(#REF!,MATCH($E4052,#REF!,0)),
INDEX(#REF!,MATCH($E4052,#REF!,0))
)))</f>
        <v>JT</v>
      </c>
      <c r="D4052" s="31" t="str">
        <f>IFERROR(
INDEX(#REF!,MATCH($E4052,#REF!,0)),
IFERROR(
INDEX('SETORES VARRIÇÃO'!$B:$B,MATCH($E4052,'SETORES VARRIÇÃO'!$H:$H,0)),
IFERROR(
INDEX(#REF!,MATCH($E4052,#REF!,0)),
INDEX(#REF!,MATCH($E4052,#REF!,0))
)))</f>
        <v>JT10304VJ0045</v>
      </c>
      <c r="E4052" s="30" t="str">
        <f t="shared" si="84"/>
        <v>03-0104</v>
      </c>
      <c r="F4052" s="19" t="str">
        <f>IFERROR(
INDEX(#REF!,MATCH($E4052,#REF!,0)),
IFERROR(
INDEX('SETORES VARRIÇÃO'!$F:$F,MATCH($E4052,'SETORES VARRIÇÃO'!$H:$H,0)),
IFERROR(
INDEX(#REF!,MATCH($E4052,#REF!,0)),
INDEX(#REF!,MATCH($E4052,#REF!,0))
)))</f>
        <v>Quarta/Sábado</v>
      </c>
      <c r="G4052" s="18" t="s">
        <v>887</v>
      </c>
      <c r="H4052" s="46" t="s">
        <v>907</v>
      </c>
      <c r="I4052" s="18" t="s">
        <v>4203</v>
      </c>
    </row>
    <row r="4053" spans="1:9" x14ac:dyDescent="0.35">
      <c r="A4053" s="68">
        <v>46092</v>
      </c>
      <c r="B4053" s="52" t="s">
        <v>840</v>
      </c>
      <c r="C4053" s="30" t="str">
        <f>IFERROR(
INDEX(#REF!,MATCH($E4053,#REF!,0)),
IFERROR(
INDEX('SETORES VARRIÇÃO'!$A:$A,MATCH($E4053,'SETORES VARRIÇÃO'!$H:$H,0)),
IFERROR(
INDEX(#REF!,MATCH($E4053,#REF!,0)),
INDEX(#REF!,MATCH($E4053,#REF!,0))
)))</f>
        <v>CV</v>
      </c>
      <c r="D4053" s="31" t="str">
        <f>IFERROR(
INDEX(#REF!,MATCH($E4053,#REF!,0)),
IFERROR(
INDEX('SETORES VARRIÇÃO'!$B:$B,MATCH($E4053,'SETORES VARRIÇÃO'!$H:$H,0)),
IFERROR(
INDEX(#REF!,MATCH($E4053,#REF!,0)),
INDEX(#REF!,MATCH($E4053,#REF!,0))
)))</f>
        <v>CV10302VJ0015</v>
      </c>
      <c r="E4053" s="30" t="str">
        <f t="shared" si="84"/>
        <v>03-0105</v>
      </c>
      <c r="F4053" s="19" t="str">
        <f>IFERROR(
INDEX(#REF!,MATCH($E4053,#REF!,0)),
IFERROR(
INDEX('SETORES VARRIÇÃO'!$F:$F,MATCH($E4053,'SETORES VARRIÇÃO'!$H:$H,0)),
IFERROR(
INDEX(#REF!,MATCH($E4053,#REF!,0)),
INDEX(#REF!,MATCH($E4053,#REF!,0))
)))</f>
        <v>Segunda/Quinta</v>
      </c>
      <c r="G4053" s="18" t="s">
        <v>888</v>
      </c>
      <c r="H4053" s="46">
        <v>0.7</v>
      </c>
      <c r="I4053" s="18" t="s">
        <v>4451</v>
      </c>
    </row>
    <row r="4054" spans="1:9" x14ac:dyDescent="0.35">
      <c r="A4054" s="68">
        <v>46092</v>
      </c>
      <c r="B4054" s="52" t="s">
        <v>841</v>
      </c>
      <c r="C4054" s="30" t="str">
        <f>IFERROR(
INDEX(#REF!,MATCH($E4054,#REF!,0)),
IFERROR(
INDEX('SETORES VARRIÇÃO'!$A:$A,MATCH($E4054,'SETORES VARRIÇÃO'!$H:$H,0)),
IFERROR(
INDEX(#REF!,MATCH($E4054,#REF!,0)),
INDEX(#REF!,MATCH($E4054,#REF!,0))
)))</f>
        <v>CV</v>
      </c>
      <c r="D4054" s="31" t="str">
        <f>IFERROR(
INDEX(#REF!,MATCH($E4054,#REF!,0)),
IFERROR(
INDEX('SETORES VARRIÇÃO'!$B:$B,MATCH($E4054,'SETORES VARRIÇÃO'!$H:$H,0)),
IFERROR(
INDEX(#REF!,MATCH($E4054,#REF!,0)),
INDEX(#REF!,MATCH($E4054,#REF!,0))
)))</f>
        <v>CV10101VL0002</v>
      </c>
      <c r="E4054" s="30" t="str">
        <f t="shared" si="84"/>
        <v>03-0106</v>
      </c>
      <c r="F4054" s="19" t="str">
        <f>IFERROR(
INDEX(#REF!,MATCH($E4054,#REF!,0)),
IFERROR(
INDEX('SETORES VARRIÇÃO'!$F:$F,MATCH($E4054,'SETORES VARRIÇÃO'!$H:$H,0)),
IFERROR(
INDEX(#REF!,MATCH($E4054,#REF!,0)),
INDEX(#REF!,MATCH($E4054,#REF!,0))
)))</f>
        <v>Segunda a Domingo</v>
      </c>
      <c r="G4054" s="18" t="s">
        <v>888</v>
      </c>
      <c r="H4054" s="46">
        <v>0.69</v>
      </c>
      <c r="I4054" s="18" t="s">
        <v>4452</v>
      </c>
    </row>
    <row r="4055" spans="1:9" x14ac:dyDescent="0.35">
      <c r="A4055" s="68">
        <v>46092</v>
      </c>
      <c r="B4055" s="52" t="s">
        <v>842</v>
      </c>
      <c r="C4055" s="30" t="str">
        <f>IFERROR(
INDEX(#REF!,MATCH($E4055,#REF!,0)),
IFERROR(
INDEX('SETORES VARRIÇÃO'!$A:$A,MATCH($E4055,'SETORES VARRIÇÃO'!$H:$H,0)),
IFERROR(
INDEX(#REF!,MATCH($E4055,#REF!,0)),
INDEX(#REF!,MATCH($E4055,#REF!,0))
)))</f>
        <v>CV</v>
      </c>
      <c r="D4055" s="31" t="str">
        <f>IFERROR(
INDEX(#REF!,MATCH($E4055,#REF!,0)),
IFERROR(
INDEX('SETORES VARRIÇÃO'!$B:$B,MATCH($E4055,'SETORES VARRIÇÃO'!$H:$H,0)),
IFERROR(
INDEX(#REF!,MATCH($E4055,#REF!,0)),
INDEX(#REF!,MATCH($E4055,#REF!,0))
)))</f>
        <v>CV10202VJ0046</v>
      </c>
      <c r="E4055" s="30" t="str">
        <f t="shared" si="84"/>
        <v>03-0107</v>
      </c>
      <c r="F4055" s="19" t="str">
        <f>IFERROR(
INDEX(#REF!,MATCH($E4055,#REF!,0)),
IFERROR(
INDEX('SETORES VARRIÇÃO'!$F:$F,MATCH($E4055,'SETORES VARRIÇÃO'!$H:$H,0)),
IFERROR(
INDEX(#REF!,MATCH($E4055,#REF!,0)),
INDEX(#REF!,MATCH($E4055,#REF!,0))
)))</f>
        <v>Segunda/Quarta/Sexta</v>
      </c>
      <c r="G4055" s="18" t="s">
        <v>888</v>
      </c>
      <c r="H4055" s="46">
        <v>0.59</v>
      </c>
      <c r="I4055" s="18" t="s">
        <v>4453</v>
      </c>
    </row>
    <row r="4056" spans="1:9" x14ac:dyDescent="0.35">
      <c r="A4056" s="68">
        <v>46092</v>
      </c>
      <c r="B4056" s="52" t="s">
        <v>843</v>
      </c>
      <c r="C4056" s="30" t="str">
        <f>IFERROR(
INDEX(#REF!,MATCH($E4056,#REF!,0)),
IFERROR(
INDEX('SETORES VARRIÇÃO'!$A:$A,MATCH($E4056,'SETORES VARRIÇÃO'!$H:$H,0)),
IFERROR(
INDEX(#REF!,MATCH($E4056,#REF!,0)),
INDEX(#REF!,MATCH($E4056,#REF!,0))
)))</f>
        <v>CV</v>
      </c>
      <c r="D4056" s="31" t="str">
        <f>IFERROR(
INDEX(#REF!,MATCH($E4056,#REF!,0)),
IFERROR(
INDEX('SETORES VARRIÇÃO'!$B:$B,MATCH($E4056,'SETORES VARRIÇÃO'!$H:$H,0)),
IFERROR(
INDEX(#REF!,MATCH($E4056,#REF!,0)),
INDEX(#REF!,MATCH($E4056,#REF!,0))
)))</f>
        <v>CV10202VJ0042</v>
      </c>
      <c r="E4056" s="30" t="str">
        <f t="shared" si="84"/>
        <v>03-0108</v>
      </c>
      <c r="F4056" s="19" t="str">
        <f>IFERROR(
INDEX(#REF!,MATCH($E4056,#REF!,0)),
IFERROR(
INDEX('SETORES VARRIÇÃO'!$F:$F,MATCH($E4056,'SETORES VARRIÇÃO'!$H:$H,0)),
IFERROR(
INDEX(#REF!,MATCH($E4056,#REF!,0)),
INDEX(#REF!,MATCH($E4056,#REF!,0))
)))</f>
        <v>Segunda/Quarta/Sexta</v>
      </c>
      <c r="G4056" s="18" t="s">
        <v>888</v>
      </c>
      <c r="H4056" s="46">
        <v>0.79</v>
      </c>
      <c r="I4056" s="18" t="s">
        <v>4454</v>
      </c>
    </row>
    <row r="4057" spans="1:9" x14ac:dyDescent="0.35">
      <c r="A4057" s="68">
        <v>46092</v>
      </c>
      <c r="B4057" s="52" t="s">
        <v>844</v>
      </c>
      <c r="C4057" s="30" t="str">
        <f>IFERROR(
INDEX(#REF!,MATCH($E4057,#REF!,0)),
IFERROR(
INDEX('SETORES VARRIÇÃO'!$A:$A,MATCH($E4057,'SETORES VARRIÇÃO'!$H:$H,0)),
IFERROR(
INDEX(#REF!,MATCH($E4057,#REF!,0)),
INDEX(#REF!,MATCH($E4057,#REF!,0))
)))</f>
        <v>JT</v>
      </c>
      <c r="D4057" s="31" t="str">
        <f>IFERROR(
INDEX(#REF!,MATCH($E4057,#REF!,0)),
IFERROR(
INDEX('SETORES VARRIÇÃO'!$B:$B,MATCH($E4057,'SETORES VARRIÇÃO'!$H:$H,0)),
IFERROR(
INDEX(#REF!,MATCH($E4057,#REF!,0)),
INDEX(#REF!,MATCH($E4057,#REF!,0))
)))</f>
        <v>JT10302VJ0020</v>
      </c>
      <c r="E4057" s="30" t="str">
        <f t="shared" si="84"/>
        <v>03-0109</v>
      </c>
      <c r="F4057" s="19" t="str">
        <f>IFERROR(
INDEX(#REF!,MATCH($E4057,#REF!,0)),
IFERROR(
INDEX('SETORES VARRIÇÃO'!$F:$F,MATCH($E4057,'SETORES VARRIÇÃO'!$H:$H,0)),
IFERROR(
INDEX(#REF!,MATCH($E4057,#REF!,0)),
INDEX(#REF!,MATCH($E4057,#REF!,0))
)))</f>
        <v>Segunda/Quinta</v>
      </c>
      <c r="G4057" s="18" t="s">
        <v>888</v>
      </c>
      <c r="H4057" s="46">
        <v>0.69</v>
      </c>
      <c r="I4057" s="18" t="s">
        <v>4455</v>
      </c>
    </row>
    <row r="4058" spans="1:9" x14ac:dyDescent="0.35">
      <c r="A4058" s="68">
        <v>46092</v>
      </c>
      <c r="B4058" s="52" t="s">
        <v>845</v>
      </c>
      <c r="C4058" s="30" t="str">
        <f>IFERROR(
INDEX(#REF!,MATCH($E4058,#REF!,0)),
IFERROR(
INDEX('SETORES VARRIÇÃO'!$A:$A,MATCH($E4058,'SETORES VARRIÇÃO'!$H:$H,0)),
IFERROR(
INDEX(#REF!,MATCH($E4058,#REF!,0)),
INDEX(#REF!,MATCH($E4058,#REF!,0))
)))</f>
        <v>JT</v>
      </c>
      <c r="D4058" s="31" t="str">
        <f>IFERROR(
INDEX(#REF!,MATCH($E4058,#REF!,0)),
IFERROR(
INDEX('SETORES VARRIÇÃO'!$B:$B,MATCH($E4058,'SETORES VARRIÇÃO'!$H:$H,0)),
IFERROR(
INDEX(#REF!,MATCH($E4058,#REF!,0)),
INDEX(#REF!,MATCH($E4058,#REF!,0))
)))</f>
        <v>JT10302VJ0014</v>
      </c>
      <c r="E4058" s="30" t="str">
        <f t="shared" si="84"/>
        <v>03-0110</v>
      </c>
      <c r="F4058" s="19" t="str">
        <f>IFERROR(
INDEX(#REF!,MATCH($E4058,#REF!,0)),
IFERROR(
INDEX('SETORES VARRIÇÃO'!$F:$F,MATCH($E4058,'SETORES VARRIÇÃO'!$H:$H,0)),
IFERROR(
INDEX(#REF!,MATCH($E4058,#REF!,0)),
INDEX(#REF!,MATCH($E4058,#REF!,0))
)))</f>
        <v>Segunda/Quinta</v>
      </c>
      <c r="G4058" s="18" t="s">
        <v>888</v>
      </c>
      <c r="H4058" s="46">
        <v>0.79</v>
      </c>
      <c r="I4058" s="18" t="s">
        <v>4456</v>
      </c>
    </row>
    <row r="4059" spans="1:9" x14ac:dyDescent="0.35">
      <c r="A4059" s="68">
        <v>46092</v>
      </c>
      <c r="B4059" s="52" t="s">
        <v>846</v>
      </c>
      <c r="C4059" s="30" t="str">
        <f>IFERROR(
INDEX(#REF!,MATCH($E4059,#REF!,0)),
IFERROR(
INDEX('SETORES VARRIÇÃO'!$A:$A,MATCH($E4059,'SETORES VARRIÇÃO'!$H:$H,0)),
IFERROR(
INDEX(#REF!,MATCH($E4059,#REF!,0)),
INDEX(#REF!,MATCH($E4059,#REF!,0))
)))</f>
        <v>JT</v>
      </c>
      <c r="D4059" s="31" t="str">
        <f>IFERROR(
INDEX(#REF!,MATCH($E4059,#REF!,0)),
IFERROR(
INDEX('SETORES VARRIÇÃO'!$B:$B,MATCH($E4059,'SETORES VARRIÇÃO'!$H:$H,0)),
IFERROR(
INDEX(#REF!,MATCH($E4059,#REF!,0)),
INDEX(#REF!,MATCH($E4059,#REF!,0))
)))</f>
        <v>JT10303VJ0058</v>
      </c>
      <c r="E4059" s="30" t="str">
        <f t="shared" si="84"/>
        <v>03-0111</v>
      </c>
      <c r="F4059" s="19" t="str">
        <f>IFERROR(
INDEX(#REF!,MATCH($E4059,#REF!,0)),
IFERROR(
INDEX('SETORES VARRIÇÃO'!$F:$F,MATCH($E4059,'SETORES VARRIÇÃO'!$H:$H,0)),
IFERROR(
INDEX(#REF!,MATCH($E4059,#REF!,0)),
INDEX(#REF!,MATCH($E4059,#REF!,0))
)))</f>
        <v>Terça/Sexta</v>
      </c>
      <c r="G4059" s="18" t="s">
        <v>888</v>
      </c>
      <c r="H4059" s="46">
        <v>0.13</v>
      </c>
      <c r="I4059" s="18" t="s">
        <v>4457</v>
      </c>
    </row>
    <row r="4060" spans="1:9" x14ac:dyDescent="0.35">
      <c r="A4060" s="68">
        <v>46092</v>
      </c>
      <c r="B4060" s="52" t="s">
        <v>847</v>
      </c>
      <c r="C4060" s="30" t="str">
        <f>IFERROR(
INDEX(#REF!,MATCH($E4060,#REF!,0)),
IFERROR(
INDEX('SETORES VARRIÇÃO'!$A:$A,MATCH($E4060,'SETORES VARRIÇÃO'!$H:$H,0)),
IFERROR(
INDEX(#REF!,MATCH($E4060,#REF!,0)),
INDEX(#REF!,MATCH($E4060,#REF!,0))
)))</f>
        <v>CV</v>
      </c>
      <c r="D4060" s="31" t="str">
        <f>IFERROR(
INDEX(#REF!,MATCH($E4060,#REF!,0)),
IFERROR(
INDEX('SETORES VARRIÇÃO'!$B:$B,MATCH($E4060,'SETORES VARRIÇÃO'!$H:$H,0)),
IFERROR(
INDEX(#REF!,MATCH($E4060,#REF!,0)),
INDEX(#REF!,MATCH($E4060,#REF!,0))
)))</f>
        <v>CV10101VJ0006</v>
      </c>
      <c r="E4060" s="30" t="str">
        <f t="shared" si="84"/>
        <v>03-0112</v>
      </c>
      <c r="F4060" s="19" t="str">
        <f>IFERROR(
INDEX(#REF!,MATCH($E4060,#REF!,0)),
IFERROR(
INDEX('SETORES VARRIÇÃO'!$F:$F,MATCH($E4060,'SETORES VARRIÇÃO'!$H:$H,0)),
IFERROR(
INDEX(#REF!,MATCH($E4060,#REF!,0)),
INDEX(#REF!,MATCH($E4060,#REF!,0))
)))</f>
        <v>Segunda a Domingo</v>
      </c>
      <c r="G4060" s="18" t="s">
        <v>888</v>
      </c>
      <c r="H4060" s="46">
        <v>0.54</v>
      </c>
      <c r="I4060" s="18" t="s">
        <v>4458</v>
      </c>
    </row>
    <row r="4061" spans="1:9" x14ac:dyDescent="0.35">
      <c r="A4061" s="68">
        <v>46092</v>
      </c>
      <c r="B4061" s="52" t="s">
        <v>848</v>
      </c>
      <c r="C4061" s="30" t="str">
        <f>IFERROR(
INDEX(#REF!,MATCH($E4061,#REF!,0)),
IFERROR(
INDEX('SETORES VARRIÇÃO'!$A:$A,MATCH($E4061,'SETORES VARRIÇÃO'!$H:$H,0)),
IFERROR(
INDEX(#REF!,MATCH($E4061,#REF!,0)),
INDEX(#REF!,MATCH($E4061,#REF!,0))
)))</f>
        <v>CV</v>
      </c>
      <c r="D4061" s="31" t="str">
        <f>IFERROR(
INDEX(#REF!,MATCH($E4061,#REF!,0)),
IFERROR(
INDEX('SETORES VARRIÇÃO'!$B:$B,MATCH($E4061,'SETORES VARRIÇÃO'!$H:$H,0)),
IFERROR(
INDEX(#REF!,MATCH($E4061,#REF!,0)),
INDEX(#REF!,MATCH($E4061,#REF!,0))
)))</f>
        <v>CV10202VJ0044</v>
      </c>
      <c r="E4061" s="30" t="str">
        <f t="shared" si="84"/>
        <v>03-0113</v>
      </c>
      <c r="F4061" s="19" t="str">
        <f>IFERROR(
INDEX(#REF!,MATCH($E4061,#REF!,0)),
IFERROR(
INDEX('SETORES VARRIÇÃO'!$F:$F,MATCH($E4061,'SETORES VARRIÇÃO'!$H:$H,0)),
IFERROR(
INDEX(#REF!,MATCH($E4061,#REF!,0)),
INDEX(#REF!,MATCH($E4061,#REF!,0))
)))</f>
        <v>Segunda/Quarta/Sexta</v>
      </c>
      <c r="G4061" s="18" t="s">
        <v>888</v>
      </c>
      <c r="H4061" s="46">
        <v>0.19</v>
      </c>
      <c r="I4061" s="18" t="s">
        <v>4392</v>
      </c>
    </row>
    <row r="4062" spans="1:9" x14ac:dyDescent="0.35">
      <c r="A4062" s="68">
        <v>46092</v>
      </c>
      <c r="B4062" s="52" t="s">
        <v>849</v>
      </c>
      <c r="C4062" s="30" t="str">
        <f>IFERROR(
INDEX(#REF!,MATCH($E4062,#REF!,0)),
IFERROR(
INDEX('SETORES VARRIÇÃO'!$A:$A,MATCH($E4062,'SETORES VARRIÇÃO'!$H:$H,0)),
IFERROR(
INDEX(#REF!,MATCH($E4062,#REF!,0)),
INDEX(#REF!,MATCH($E4062,#REF!,0))
)))</f>
        <v>CV</v>
      </c>
      <c r="D4062" s="31" t="str">
        <f>IFERROR(
INDEX(#REF!,MATCH($E4062,#REF!,0)),
IFERROR(
INDEX('SETORES VARRIÇÃO'!$B:$B,MATCH($E4062,'SETORES VARRIÇÃO'!$H:$H,0)),
IFERROR(
INDEX(#REF!,MATCH($E4062,#REF!,0)),
INDEX(#REF!,MATCH($E4062,#REF!,0))
)))</f>
        <v>CV10202VJ0043</v>
      </c>
      <c r="E4062" s="30" t="str">
        <f t="shared" si="84"/>
        <v>03-0114</v>
      </c>
      <c r="F4062" s="19" t="str">
        <f>IFERROR(
INDEX(#REF!,MATCH($E4062,#REF!,0)),
IFERROR(
INDEX('SETORES VARRIÇÃO'!$F:$F,MATCH($E4062,'SETORES VARRIÇÃO'!$H:$H,0)),
IFERROR(
INDEX(#REF!,MATCH($E4062,#REF!,0)),
INDEX(#REF!,MATCH($E4062,#REF!,0))
)))</f>
        <v>Segunda/Quarta/Sexta</v>
      </c>
      <c r="G4062" s="18" t="s">
        <v>888</v>
      </c>
      <c r="H4062" s="46">
        <v>0.43</v>
      </c>
      <c r="I4062" s="18" t="s">
        <v>4430</v>
      </c>
    </row>
    <row r="4063" spans="1:9" x14ac:dyDescent="0.35">
      <c r="A4063" s="68">
        <v>46092</v>
      </c>
      <c r="B4063" s="52" t="s">
        <v>850</v>
      </c>
      <c r="C4063" s="30" t="str">
        <f>IFERROR(
INDEX(#REF!,MATCH($E4063,#REF!,0)),
IFERROR(
INDEX('SETORES VARRIÇÃO'!$A:$A,MATCH($E4063,'SETORES VARRIÇÃO'!$H:$H,0)),
IFERROR(
INDEX(#REF!,MATCH($E4063,#REF!,0)),
INDEX(#REF!,MATCH($E4063,#REF!,0))
)))</f>
        <v>CV</v>
      </c>
      <c r="D4063" s="31" t="str">
        <f>IFERROR(
INDEX(#REF!,MATCH($E4063,#REF!,0)),
IFERROR(
INDEX('SETORES VARRIÇÃO'!$B:$B,MATCH($E4063,'SETORES VARRIÇÃO'!$H:$H,0)),
IFERROR(
INDEX(#REF!,MATCH($E4063,#REF!,0)),
INDEX(#REF!,MATCH($E4063,#REF!,0))
)))</f>
        <v>CV10202VJ0037</v>
      </c>
      <c r="E4063" s="30" t="str">
        <f t="shared" si="84"/>
        <v>03-0115</v>
      </c>
      <c r="F4063" s="19" t="str">
        <f>IFERROR(
INDEX(#REF!,MATCH($E4063,#REF!,0)),
IFERROR(
INDEX('SETORES VARRIÇÃO'!$F:$F,MATCH($E4063,'SETORES VARRIÇÃO'!$H:$H,0)),
IFERROR(
INDEX(#REF!,MATCH($E4063,#REF!,0)),
INDEX(#REF!,MATCH($E4063,#REF!,0))
)))</f>
        <v>Segunda/Quarta/Sexta</v>
      </c>
      <c r="G4063" s="18" t="s">
        <v>888</v>
      </c>
      <c r="H4063" s="46">
        <v>0.19</v>
      </c>
      <c r="I4063" s="18" t="s">
        <v>4459</v>
      </c>
    </row>
    <row r="4064" spans="1:9" x14ac:dyDescent="0.35">
      <c r="A4064" s="68">
        <v>46092</v>
      </c>
      <c r="B4064" s="52" t="s">
        <v>851</v>
      </c>
      <c r="C4064" s="30" t="str">
        <f>IFERROR(
INDEX(#REF!,MATCH($E4064,#REF!,0)),
IFERROR(
INDEX('SETORES VARRIÇÃO'!$A:$A,MATCH($E4064,'SETORES VARRIÇÃO'!$H:$H,0)),
IFERROR(
INDEX(#REF!,MATCH($E4064,#REF!,0)),
INDEX(#REF!,MATCH($E4064,#REF!,0))
)))</f>
        <v>CV</v>
      </c>
      <c r="D4064" s="31" t="str">
        <f>IFERROR(
INDEX(#REF!,MATCH($E4064,#REF!,0)),
IFERROR(
INDEX('SETORES VARRIÇÃO'!$B:$B,MATCH($E4064,'SETORES VARRIÇÃO'!$H:$H,0)),
IFERROR(
INDEX(#REF!,MATCH($E4064,#REF!,0)),
INDEX(#REF!,MATCH($E4064,#REF!,0))
)))</f>
        <v>CV10303VJ0022</v>
      </c>
      <c r="E4064" s="30" t="str">
        <f t="shared" si="84"/>
        <v>03-0116</v>
      </c>
      <c r="F4064" s="19" t="str">
        <f>IFERROR(
INDEX(#REF!,MATCH($E4064,#REF!,0)),
IFERROR(
INDEX('SETORES VARRIÇÃO'!$F:$F,MATCH($E4064,'SETORES VARRIÇÃO'!$H:$H,0)),
IFERROR(
INDEX(#REF!,MATCH($E4064,#REF!,0)),
INDEX(#REF!,MATCH($E4064,#REF!,0))
)))</f>
        <v>Terça/Sexta</v>
      </c>
      <c r="G4064" s="18" t="s">
        <v>888</v>
      </c>
      <c r="H4064" s="46">
        <v>0.79</v>
      </c>
      <c r="I4064" s="18" t="s">
        <v>4460</v>
      </c>
    </row>
    <row r="4065" spans="1:9" x14ac:dyDescent="0.35">
      <c r="A4065" s="68">
        <v>46092</v>
      </c>
      <c r="B4065" s="52" t="s">
        <v>852</v>
      </c>
      <c r="C4065" s="30" t="str">
        <f>IFERROR(
INDEX(#REF!,MATCH($E4065,#REF!,0)),
IFERROR(
INDEX('SETORES VARRIÇÃO'!$A:$A,MATCH($E4065,'SETORES VARRIÇÃO'!$H:$H,0)),
IFERROR(
INDEX(#REF!,MATCH($E4065,#REF!,0)),
INDEX(#REF!,MATCH($E4065,#REF!,0))
)))</f>
        <v>JT</v>
      </c>
      <c r="D4065" s="31" t="str">
        <f>IFERROR(
INDEX(#REF!,MATCH($E4065,#REF!,0)),
IFERROR(
INDEX('SETORES VARRIÇÃO'!$B:$B,MATCH($E4065,'SETORES VARRIÇÃO'!$H:$H,0)),
IFERROR(
INDEX(#REF!,MATCH($E4065,#REF!,0)),
INDEX(#REF!,MATCH($E4065,#REF!,0))
)))</f>
        <v>JT10302VJ0013</v>
      </c>
      <c r="E4065" s="30" t="str">
        <f t="shared" si="84"/>
        <v>03-0117</v>
      </c>
      <c r="F4065" s="19" t="str">
        <f>IFERROR(
INDEX(#REF!,MATCH($E4065,#REF!,0)),
IFERROR(
INDEX('SETORES VARRIÇÃO'!$F:$F,MATCH($E4065,'SETORES VARRIÇÃO'!$H:$H,0)),
IFERROR(
INDEX(#REF!,MATCH($E4065,#REF!,0)),
INDEX(#REF!,MATCH($E4065,#REF!,0))
)))</f>
        <v>Segunda/Quinta</v>
      </c>
      <c r="G4065" s="18" t="s">
        <v>888</v>
      </c>
      <c r="H4065" s="46">
        <v>0.28999999999999998</v>
      </c>
      <c r="I4065" s="18" t="s">
        <v>4461</v>
      </c>
    </row>
    <row r="4066" spans="1:9" x14ac:dyDescent="0.35">
      <c r="A4066" s="68">
        <v>46092</v>
      </c>
      <c r="B4066" s="52" t="s">
        <v>853</v>
      </c>
      <c r="C4066" s="30" t="str">
        <f>IFERROR(
INDEX(#REF!,MATCH($E4066,#REF!,0)),
IFERROR(
INDEX('SETORES VARRIÇÃO'!$A:$A,MATCH($E4066,'SETORES VARRIÇÃO'!$H:$H,0)),
IFERROR(
INDEX(#REF!,MATCH($E4066,#REF!,0)),
INDEX(#REF!,MATCH($E4066,#REF!,0))
)))</f>
        <v>CV</v>
      </c>
      <c r="D4066" s="31" t="str">
        <f>IFERROR(
INDEX(#REF!,MATCH($E4066,#REF!,0)),
IFERROR(
INDEX('SETORES VARRIÇÃO'!$B:$B,MATCH($E4066,'SETORES VARRIÇÃO'!$H:$H,0)),
IFERROR(
INDEX(#REF!,MATCH($E4066,#REF!,0)),
INDEX(#REF!,MATCH($E4066,#REF!,0))
)))</f>
        <v>CV10202VJ0045</v>
      </c>
      <c r="E4066" s="30" t="str">
        <f t="shared" si="84"/>
        <v>03-0118</v>
      </c>
      <c r="F4066" s="19" t="str">
        <f>IFERROR(
INDEX(#REF!,MATCH($E4066,#REF!,0)),
IFERROR(
INDEX('SETORES VARRIÇÃO'!$F:$F,MATCH($E4066,'SETORES VARRIÇÃO'!$H:$H,0)),
IFERROR(
INDEX(#REF!,MATCH($E4066,#REF!,0)),
INDEX(#REF!,MATCH($E4066,#REF!,0))
)))</f>
        <v>Segunda/Quarta/Sexta</v>
      </c>
      <c r="G4066" s="18" t="s">
        <v>888</v>
      </c>
      <c r="H4066" s="46">
        <v>0.28999999999999998</v>
      </c>
      <c r="I4066" s="18" t="s">
        <v>4462</v>
      </c>
    </row>
    <row r="4067" spans="1:9" x14ac:dyDescent="0.35">
      <c r="A4067" s="68">
        <v>46092</v>
      </c>
      <c r="B4067" s="52" t="s">
        <v>854</v>
      </c>
      <c r="C4067" s="30" t="str">
        <f>IFERROR(
INDEX(#REF!,MATCH($E4067,#REF!,0)),
IFERROR(
INDEX('SETORES VARRIÇÃO'!$A:$A,MATCH($E4067,'SETORES VARRIÇÃO'!$H:$H,0)),
IFERROR(
INDEX(#REF!,MATCH($E4067,#REF!,0)),
INDEX(#REF!,MATCH($E4067,#REF!,0))
)))</f>
        <v>MG</v>
      </c>
      <c r="D4067" s="31" t="str">
        <f>IFERROR(
INDEX(#REF!,MATCH($E4067,#REF!,0)),
IFERROR(
INDEX('SETORES VARRIÇÃO'!$B:$B,MATCH($E4067,'SETORES VARRIÇÃO'!$H:$H,0)),
IFERROR(
INDEX(#REF!,MATCH($E4067,#REF!,0)),
INDEX(#REF!,MATCH($E4067,#REF!,0))
)))</f>
        <v>MG10101VJ0003</v>
      </c>
      <c r="E4067" s="30" t="str">
        <f t="shared" si="84"/>
        <v>03-0119</v>
      </c>
      <c r="F4067" s="19" t="str">
        <f>IFERROR(
INDEX(#REF!,MATCH($E4067,#REF!,0)),
IFERROR(
INDEX('SETORES VARRIÇÃO'!$F:$F,MATCH($E4067,'SETORES VARRIÇÃO'!$H:$H,0)),
IFERROR(
INDEX(#REF!,MATCH($E4067,#REF!,0)),
INDEX(#REF!,MATCH($E4067,#REF!,0))
)))</f>
        <v>Segunda a Domingo</v>
      </c>
      <c r="G4067" s="18" t="s">
        <v>888</v>
      </c>
      <c r="H4067" s="46">
        <v>0.73</v>
      </c>
      <c r="I4067" s="18" t="s">
        <v>4463</v>
      </c>
    </row>
    <row r="4068" spans="1:9" x14ac:dyDescent="0.35">
      <c r="A4068" s="68">
        <v>46092</v>
      </c>
      <c r="B4068" s="52" t="s">
        <v>855</v>
      </c>
      <c r="C4068" s="30" t="str">
        <f>IFERROR(
INDEX(#REF!,MATCH($E4068,#REF!,0)),
IFERROR(
INDEX('SETORES VARRIÇÃO'!$A:$A,MATCH($E4068,'SETORES VARRIÇÃO'!$H:$H,0)),
IFERROR(
INDEX(#REF!,MATCH($E4068,#REF!,0)),
INDEX(#REF!,MATCH($E4068,#REF!,0))
)))</f>
        <v>CV</v>
      </c>
      <c r="D4068" s="31" t="str">
        <f>IFERROR(
INDEX(#REF!,MATCH($E4068,#REF!,0)),
IFERROR(
INDEX('SETORES VARRIÇÃO'!$B:$B,MATCH($E4068,'SETORES VARRIÇÃO'!$H:$H,0)),
IFERROR(
INDEX(#REF!,MATCH($E4068,#REF!,0)),
INDEX(#REF!,MATCH($E4068,#REF!,0))
)))</f>
        <v>CV10101VJ0008</v>
      </c>
      <c r="E4068" s="30" t="str">
        <f t="shared" si="84"/>
        <v>03-0120</v>
      </c>
      <c r="F4068" s="19" t="str">
        <f>IFERROR(
INDEX(#REF!,MATCH($E4068,#REF!,0)),
IFERROR(
INDEX('SETORES VARRIÇÃO'!$F:$F,MATCH($E4068,'SETORES VARRIÇÃO'!$H:$H,0)),
IFERROR(
INDEX(#REF!,MATCH($E4068,#REF!,0)),
INDEX(#REF!,MATCH($E4068,#REF!,0))
)))</f>
        <v>Segunda a Domingo</v>
      </c>
      <c r="G4068" s="18" t="s">
        <v>888</v>
      </c>
      <c r="H4068" s="46">
        <v>0.54</v>
      </c>
      <c r="I4068" s="18" t="s">
        <v>4439</v>
      </c>
    </row>
    <row r="4069" spans="1:9" x14ac:dyDescent="0.35">
      <c r="A4069" s="68">
        <v>46092</v>
      </c>
      <c r="B4069" s="52" t="s">
        <v>856</v>
      </c>
      <c r="C4069" s="30" t="str">
        <f>IFERROR(
INDEX(#REF!,MATCH($E4069,#REF!,0)),
IFERROR(
INDEX('SETORES VARRIÇÃO'!$A:$A,MATCH($E4069,'SETORES VARRIÇÃO'!$H:$H,0)),
IFERROR(
INDEX(#REF!,MATCH($E4069,#REF!,0)),
INDEX(#REF!,MATCH($E4069,#REF!,0))
)))</f>
        <v>CV</v>
      </c>
      <c r="D4069" s="31" t="str">
        <f>IFERROR(
INDEX(#REF!,MATCH($E4069,#REF!,0)),
IFERROR(
INDEX('SETORES VARRIÇÃO'!$B:$B,MATCH($E4069,'SETORES VARRIÇÃO'!$H:$H,0)),
IFERROR(
INDEX(#REF!,MATCH($E4069,#REF!,0)),
INDEX(#REF!,MATCH($E4069,#REF!,0))
)))</f>
        <v>CV10202VJ0040</v>
      </c>
      <c r="E4069" s="30" t="str">
        <f t="shared" si="84"/>
        <v>03-0121</v>
      </c>
      <c r="F4069" s="19" t="str">
        <f>IFERROR(
INDEX(#REF!,MATCH($E4069,#REF!,0)),
IFERROR(
INDEX('SETORES VARRIÇÃO'!$F:$F,MATCH($E4069,'SETORES VARRIÇÃO'!$H:$H,0)),
IFERROR(
INDEX(#REF!,MATCH($E4069,#REF!,0)),
INDEX(#REF!,MATCH($E4069,#REF!,0))
)))</f>
        <v>Segunda/Quarta/Sexta</v>
      </c>
      <c r="G4069" s="18" t="s">
        <v>888</v>
      </c>
      <c r="H4069" s="46">
        <v>0.73</v>
      </c>
      <c r="I4069" s="18" t="s">
        <v>4464</v>
      </c>
    </row>
    <row r="4070" spans="1:9" x14ac:dyDescent="0.35">
      <c r="A4070" s="68">
        <v>46092</v>
      </c>
      <c r="B4070" s="52" t="s">
        <v>857</v>
      </c>
      <c r="C4070" s="30" t="str">
        <f>IFERROR(
INDEX(#REF!,MATCH($E4070,#REF!,0)),
IFERROR(
INDEX('SETORES VARRIÇÃO'!$A:$A,MATCH($E4070,'SETORES VARRIÇÃO'!$H:$H,0)),
IFERROR(
INDEX(#REF!,MATCH($E4070,#REF!,0)),
INDEX(#REF!,MATCH($E4070,#REF!,0))
)))</f>
        <v>CV</v>
      </c>
      <c r="D4070" s="31" t="str">
        <f>IFERROR(
INDEX(#REF!,MATCH($E4070,#REF!,0)),
IFERROR(
INDEX('SETORES VARRIÇÃO'!$B:$B,MATCH($E4070,'SETORES VARRIÇÃO'!$H:$H,0)),
IFERROR(
INDEX(#REF!,MATCH($E4070,#REF!,0)),
INDEX(#REF!,MATCH($E4070,#REF!,0))
)))</f>
        <v>CV10202VJ0039</v>
      </c>
      <c r="E4070" s="30" t="str">
        <f t="shared" si="84"/>
        <v>03-0122</v>
      </c>
      <c r="F4070" s="19" t="str">
        <f>IFERROR(
INDEX(#REF!,MATCH($E4070,#REF!,0)),
IFERROR(
INDEX('SETORES VARRIÇÃO'!$F:$F,MATCH($E4070,'SETORES VARRIÇÃO'!$H:$H,0)),
IFERROR(
INDEX(#REF!,MATCH($E4070,#REF!,0)),
INDEX(#REF!,MATCH($E4070,#REF!,0))
)))</f>
        <v>Segunda/Quarta/Sexta</v>
      </c>
      <c r="G4070" s="18" t="s">
        <v>888</v>
      </c>
      <c r="H4070" s="46">
        <v>0.79</v>
      </c>
      <c r="I4070" s="18" t="s">
        <v>4465</v>
      </c>
    </row>
    <row r="4071" spans="1:9" x14ac:dyDescent="0.35">
      <c r="A4071" s="68">
        <v>46092</v>
      </c>
      <c r="B4071" s="52" t="s">
        <v>858</v>
      </c>
      <c r="C4071" s="30" t="str">
        <f>IFERROR(
INDEX(#REF!,MATCH($E4071,#REF!,0)),
IFERROR(
INDEX('SETORES VARRIÇÃO'!$A:$A,MATCH($E4071,'SETORES VARRIÇÃO'!$H:$H,0)),
IFERROR(
INDEX(#REF!,MATCH($E4071,#REF!,0)),
INDEX(#REF!,MATCH($E4071,#REF!,0))
)))</f>
        <v>JT</v>
      </c>
      <c r="D4071" s="31" t="str">
        <f>IFERROR(
INDEX(#REF!,MATCH($E4071,#REF!,0)),
IFERROR(
INDEX('SETORES VARRIÇÃO'!$B:$B,MATCH($E4071,'SETORES VARRIÇÃO'!$H:$H,0)),
IFERROR(
INDEX(#REF!,MATCH($E4071,#REF!,0)),
INDEX(#REF!,MATCH($E4071,#REF!,0))
)))</f>
        <v>JT10302VJ0012</v>
      </c>
      <c r="E4071" s="30" t="str">
        <f t="shared" si="84"/>
        <v>03-0123</v>
      </c>
      <c r="F4071" s="19" t="str">
        <f>IFERROR(
INDEX(#REF!,MATCH($E4071,#REF!,0)),
IFERROR(
INDEX('SETORES VARRIÇÃO'!$F:$F,MATCH($E4071,'SETORES VARRIÇÃO'!$H:$H,0)),
IFERROR(
INDEX(#REF!,MATCH($E4071,#REF!,0)),
INDEX(#REF!,MATCH($E4071,#REF!,0))
)))</f>
        <v>Segunda/Quinta</v>
      </c>
      <c r="G4071" s="18" t="s">
        <v>888</v>
      </c>
      <c r="H4071" s="46">
        <v>0.4</v>
      </c>
      <c r="I4071" s="18" t="s">
        <v>4466</v>
      </c>
    </row>
    <row r="4072" spans="1:9" x14ac:dyDescent="0.35">
      <c r="A4072" s="68">
        <v>46092</v>
      </c>
      <c r="B4072" s="52" t="s">
        <v>720</v>
      </c>
      <c r="C4072" s="30" t="str">
        <f>IFERROR(
INDEX(#REF!,MATCH($E4072,#REF!,0)),
IFERROR(
INDEX('SETORES VARRIÇÃO'!$A:$A,MATCH($E4072,'SETORES VARRIÇÃO'!$H:$H,0)),
IFERROR(
INDEX(#REF!,MATCH($E4072,#REF!,0)),
INDEX(#REF!,MATCH($E4072,#REF!,0))
)))</f>
        <v>MG</v>
      </c>
      <c r="D4072" s="31" t="str">
        <f>IFERROR(
INDEX(#REF!,MATCH($E4072,#REF!,0)),
IFERROR(
INDEX('SETORES VARRIÇÃO'!$B:$B,MATCH($E4072,'SETORES VARRIÇÃO'!$H:$H,0)),
IFERROR(
INDEX(#REF!,MATCH($E4072,#REF!,0)),
INDEX(#REF!,MATCH($E4072,#REF!,0))
)))</f>
        <v>MG10101VJ0001</v>
      </c>
      <c r="E4072" s="30" t="str">
        <f t="shared" si="84"/>
        <v>03-0124</v>
      </c>
      <c r="F4072" s="19" t="str">
        <f>IFERROR(
INDEX(#REF!,MATCH($E4072,#REF!,0)),
IFERROR(
INDEX('SETORES VARRIÇÃO'!$F:$F,MATCH($E4072,'SETORES VARRIÇÃO'!$H:$H,0)),
IFERROR(
INDEX(#REF!,MATCH($E4072,#REF!,0)),
INDEX(#REF!,MATCH($E4072,#REF!,0))
)))</f>
        <v>Segunda a Domingo</v>
      </c>
      <c r="G4072" s="18" t="s">
        <v>888</v>
      </c>
      <c r="H4072" s="46">
        <v>1</v>
      </c>
      <c r="I4072" s="18" t="s">
        <v>4467</v>
      </c>
    </row>
    <row r="4073" spans="1:9" x14ac:dyDescent="0.35">
      <c r="A4073" s="68">
        <v>46092</v>
      </c>
      <c r="B4073" s="52" t="s">
        <v>739</v>
      </c>
      <c r="C4073" s="30" t="str">
        <f>IFERROR(
INDEX(#REF!,MATCH($E4073,#REF!,0)),
IFERROR(
INDEX('SETORES VARRIÇÃO'!$A:$A,MATCH($E4073,'SETORES VARRIÇÃO'!$H:$H,0)),
IFERROR(
INDEX(#REF!,MATCH($E4073,#REF!,0)),
INDEX(#REF!,MATCH($E4073,#REF!,0))
)))</f>
        <v>CV</v>
      </c>
      <c r="D4073" s="31" t="str">
        <f>IFERROR(
INDEX(#REF!,MATCH($E4073,#REF!,0)),
IFERROR(
INDEX('SETORES VARRIÇÃO'!$B:$B,MATCH($E4073,'SETORES VARRIÇÃO'!$H:$H,0)),
IFERROR(
INDEX(#REF!,MATCH($E4073,#REF!,0)),
INDEX(#REF!,MATCH($E4073,#REF!,0))
)))</f>
        <v>CV10304VJ0028</v>
      </c>
      <c r="E4073" s="30" t="str">
        <f t="shared" si="84"/>
        <v>03-0125</v>
      </c>
      <c r="F4073" s="19" t="str">
        <f>IFERROR(
INDEX(#REF!,MATCH($E4073,#REF!,0)),
IFERROR(
INDEX('SETORES VARRIÇÃO'!$F:$F,MATCH($E4073,'SETORES VARRIÇÃO'!$H:$H,0)),
IFERROR(
INDEX(#REF!,MATCH($E4073,#REF!,0)),
INDEX(#REF!,MATCH($E4073,#REF!,0))
)))</f>
        <v>Quarta/Sábado</v>
      </c>
      <c r="G4073" s="18" t="s">
        <v>888</v>
      </c>
      <c r="H4073" s="46">
        <v>0.79</v>
      </c>
      <c r="I4073" s="18" t="s">
        <v>4468</v>
      </c>
    </row>
    <row r="4074" spans="1:9" x14ac:dyDescent="0.35">
      <c r="A4074" s="68">
        <v>46092</v>
      </c>
      <c r="B4074" s="52" t="s">
        <v>859</v>
      </c>
      <c r="C4074" s="30" t="str">
        <f>IFERROR(
INDEX(#REF!,MATCH($E4074,#REF!,0)),
IFERROR(
INDEX('SETORES VARRIÇÃO'!$A:$A,MATCH($E4074,'SETORES VARRIÇÃO'!$H:$H,0)),
IFERROR(
INDEX(#REF!,MATCH($E4074,#REF!,0)),
INDEX(#REF!,MATCH($E4074,#REF!,0))
)))</f>
        <v>CV</v>
      </c>
      <c r="D4074" s="31" t="str">
        <f>IFERROR(
INDEX(#REF!,MATCH($E4074,#REF!,0)),
IFERROR(
INDEX('SETORES VARRIÇÃO'!$B:$B,MATCH($E4074,'SETORES VARRIÇÃO'!$H:$H,0)),
IFERROR(
INDEX(#REF!,MATCH($E4074,#REF!,0)),
INDEX(#REF!,MATCH($E4074,#REF!,0))
)))</f>
        <v>CV10202VJ0033</v>
      </c>
      <c r="E4074" s="30" t="str">
        <f t="shared" si="84"/>
        <v>03-0126</v>
      </c>
      <c r="F4074" s="19" t="str">
        <f>IFERROR(
INDEX(#REF!,MATCH($E4074,#REF!,0)),
IFERROR(
INDEX('SETORES VARRIÇÃO'!$F:$F,MATCH($E4074,'SETORES VARRIÇÃO'!$H:$H,0)),
IFERROR(
INDEX(#REF!,MATCH($E4074,#REF!,0)),
INDEX(#REF!,MATCH($E4074,#REF!,0))
)))</f>
        <v>Segunda/Quarta/Sexta</v>
      </c>
      <c r="G4074" s="18" t="s">
        <v>888</v>
      </c>
      <c r="H4074" s="46">
        <v>0.39</v>
      </c>
      <c r="I4074" s="18" t="s">
        <v>4469</v>
      </c>
    </row>
    <row r="4075" spans="1:9" x14ac:dyDescent="0.35">
      <c r="A4075" s="68">
        <v>46092</v>
      </c>
      <c r="B4075" s="52" t="s">
        <v>740</v>
      </c>
      <c r="C4075" s="30" t="str">
        <f>IFERROR(
INDEX(#REF!,MATCH($E4075,#REF!,0)),
IFERROR(
INDEX('SETORES VARRIÇÃO'!$A:$A,MATCH($E4075,'SETORES VARRIÇÃO'!$H:$H,0)),
IFERROR(
INDEX(#REF!,MATCH($E4075,#REF!,0)),
INDEX(#REF!,MATCH($E4075,#REF!,0))
)))</f>
        <v>JT</v>
      </c>
      <c r="D4075" s="31" t="str">
        <f>IFERROR(
INDEX(#REF!,MATCH($E4075,#REF!,0)),
IFERROR(
INDEX('SETORES VARRIÇÃO'!$B:$B,MATCH($E4075,'SETORES VARRIÇÃO'!$H:$H,0)),
IFERROR(
INDEX(#REF!,MATCH($E4075,#REF!,0)),
INDEX(#REF!,MATCH($E4075,#REF!,0))
)))</f>
        <v>JT10304VJ0039</v>
      </c>
      <c r="E4075" s="30" t="str">
        <f t="shared" si="84"/>
        <v>03-0127</v>
      </c>
      <c r="F4075" s="19" t="str">
        <f>IFERROR(
INDEX(#REF!,MATCH($E4075,#REF!,0)),
IFERROR(
INDEX('SETORES VARRIÇÃO'!$F:$F,MATCH($E4075,'SETORES VARRIÇÃO'!$H:$H,0)),
IFERROR(
INDEX(#REF!,MATCH($E4075,#REF!,0)),
INDEX(#REF!,MATCH($E4075,#REF!,0))
)))</f>
        <v>Quarta/Sábado</v>
      </c>
      <c r="G4075" s="18" t="s">
        <v>888</v>
      </c>
      <c r="H4075" s="46">
        <v>0.59</v>
      </c>
      <c r="I4075" s="18" t="s">
        <v>4470</v>
      </c>
    </row>
    <row r="4076" spans="1:9" x14ac:dyDescent="0.35">
      <c r="A4076" s="68">
        <v>46092</v>
      </c>
      <c r="B4076" s="52" t="s">
        <v>860</v>
      </c>
      <c r="C4076" s="30" t="str">
        <f>IFERROR(
INDEX(#REF!,MATCH($E4076,#REF!,0)),
IFERROR(
INDEX('SETORES VARRIÇÃO'!$A:$A,MATCH($E4076,'SETORES VARRIÇÃO'!$H:$H,0)),
IFERROR(
INDEX(#REF!,MATCH($E4076,#REF!,0)),
INDEX(#REF!,MATCH($E4076,#REF!,0))
)))</f>
        <v>JT</v>
      </c>
      <c r="D4076" s="31" t="str">
        <f>IFERROR(
INDEX(#REF!,MATCH($E4076,#REF!,0)),
IFERROR(
INDEX('SETORES VARRIÇÃO'!$B:$B,MATCH($E4076,'SETORES VARRIÇÃO'!$H:$H,0)),
IFERROR(
INDEX(#REF!,MATCH($E4076,#REF!,0)),
INDEX(#REF!,MATCH($E4076,#REF!,0))
)))</f>
        <v>JT10303VJ0030</v>
      </c>
      <c r="E4076" s="30" t="str">
        <f t="shared" si="84"/>
        <v>03-0128</v>
      </c>
      <c r="F4076" s="19" t="str">
        <f>IFERROR(
INDEX(#REF!,MATCH($E4076,#REF!,0)),
IFERROR(
INDEX('SETORES VARRIÇÃO'!$F:$F,MATCH($E4076,'SETORES VARRIÇÃO'!$H:$H,0)),
IFERROR(
INDEX(#REF!,MATCH($E4076,#REF!,0)),
INDEX(#REF!,MATCH($E4076,#REF!,0))
)))</f>
        <v>Terça/Sexta</v>
      </c>
      <c r="G4076" s="18" t="s">
        <v>888</v>
      </c>
      <c r="H4076" s="46">
        <v>0.24</v>
      </c>
      <c r="I4076" s="18" t="s">
        <v>4471</v>
      </c>
    </row>
    <row r="4077" spans="1:9" x14ac:dyDescent="0.35">
      <c r="A4077" s="68">
        <v>46092</v>
      </c>
      <c r="B4077" s="52" t="s">
        <v>861</v>
      </c>
      <c r="C4077" s="30" t="str">
        <f>IFERROR(
INDEX(#REF!,MATCH($E4077,#REF!,0)),
IFERROR(
INDEX('SETORES VARRIÇÃO'!$A:$A,MATCH($E4077,'SETORES VARRIÇÃO'!$H:$H,0)),
IFERROR(
INDEX(#REF!,MATCH($E4077,#REF!,0)),
INDEX(#REF!,MATCH($E4077,#REF!,0))
)))</f>
        <v>CV</v>
      </c>
      <c r="D4077" s="31" t="str">
        <f>IFERROR(
INDEX(#REF!,MATCH($E4077,#REF!,0)),
IFERROR(
INDEX('SETORES VARRIÇÃO'!$B:$B,MATCH($E4077,'SETORES VARRIÇÃO'!$H:$H,0)),
IFERROR(
INDEX(#REF!,MATCH($E4077,#REF!,0)),
INDEX(#REF!,MATCH($E4077,#REF!,0))
)))</f>
        <v>CV10202VJ0041</v>
      </c>
      <c r="E4077" s="30" t="str">
        <f t="shared" ref="E4077:E4091" si="85">SUBSTITUTE(B4077,"SMSUB-LUTOCAR-","")</f>
        <v>03-0129</v>
      </c>
      <c r="F4077" s="19" t="str">
        <f>IFERROR(
INDEX(#REF!,MATCH($E4077,#REF!,0)),
IFERROR(
INDEX('SETORES VARRIÇÃO'!$F:$F,MATCH($E4077,'SETORES VARRIÇÃO'!$H:$H,0)),
IFERROR(
INDEX(#REF!,MATCH($E4077,#REF!,0)),
INDEX(#REF!,MATCH($E4077,#REF!,0))
)))</f>
        <v>Segunda/Quarta/Sexta</v>
      </c>
      <c r="G4077" s="18" t="s">
        <v>888</v>
      </c>
      <c r="H4077" s="46">
        <v>0.78</v>
      </c>
      <c r="I4077" s="18" t="s">
        <v>4472</v>
      </c>
    </row>
    <row r="4078" spans="1:9" x14ac:dyDescent="0.35">
      <c r="A4078" s="68">
        <v>46092</v>
      </c>
      <c r="B4078" s="52" t="s">
        <v>862</v>
      </c>
      <c r="C4078" s="30" t="str">
        <f>IFERROR(
INDEX(#REF!,MATCH($E4078,#REF!,0)),
IFERROR(
INDEX('SETORES VARRIÇÃO'!$A:$A,MATCH($E4078,'SETORES VARRIÇÃO'!$H:$H,0)),
IFERROR(
INDEX(#REF!,MATCH($E4078,#REF!,0)),
INDEX(#REF!,MATCH($E4078,#REF!,0))
)))</f>
        <v>CV</v>
      </c>
      <c r="D4078" s="31" t="str">
        <f>IFERROR(
INDEX(#REF!,MATCH($E4078,#REF!,0)),
IFERROR(
INDEX('SETORES VARRIÇÃO'!$B:$B,MATCH($E4078,'SETORES VARRIÇÃO'!$H:$H,0)),
IFERROR(
INDEX(#REF!,MATCH($E4078,#REF!,0)),
INDEX(#REF!,MATCH($E4078,#REF!,0))
)))</f>
        <v>CV10102VJ0010</v>
      </c>
      <c r="E4078" s="30" t="str">
        <f t="shared" si="85"/>
        <v>03-0130</v>
      </c>
      <c r="F4078" s="19" t="str">
        <f>IFERROR(
INDEX(#REF!,MATCH($E4078,#REF!,0)),
IFERROR(
INDEX('SETORES VARRIÇÃO'!$F:$F,MATCH($E4078,'SETORES VARRIÇÃO'!$H:$H,0)),
IFERROR(
INDEX(#REF!,MATCH($E4078,#REF!,0)),
INDEX(#REF!,MATCH($E4078,#REF!,0))
)))</f>
        <v>Segunda a Domingo</v>
      </c>
      <c r="G4078" s="18" t="s">
        <v>888</v>
      </c>
      <c r="H4078" s="46">
        <v>0.28999999999999998</v>
      </c>
      <c r="I4078" s="18" t="s">
        <v>4423</v>
      </c>
    </row>
    <row r="4079" spans="1:9" x14ac:dyDescent="0.35">
      <c r="A4079" s="68">
        <v>46092</v>
      </c>
      <c r="B4079" s="52" t="s">
        <v>565</v>
      </c>
      <c r="C4079" s="30" t="str">
        <f>IFERROR(
INDEX(#REF!,MATCH($E4079,#REF!,0)),
IFERROR(
INDEX('SETORES VARRIÇÃO'!$A:$A,MATCH($E4079,'SETORES VARRIÇÃO'!$H:$H,0)),
IFERROR(
INDEX(#REF!,MATCH($E4079,#REF!,0)),
INDEX(#REF!,MATCH($E4079,#REF!,0))
)))</f>
        <v>CV</v>
      </c>
      <c r="D4079" s="31" t="str">
        <f>IFERROR(
INDEX(#REF!,MATCH($E4079,#REF!,0)),
IFERROR(
INDEX('SETORES VARRIÇÃO'!$B:$B,MATCH($E4079,'SETORES VARRIÇÃO'!$H:$H,0)),
IFERROR(
INDEX(#REF!,MATCH($E4079,#REF!,0)),
INDEX(#REF!,MATCH($E4079,#REF!,0))
)))</f>
        <v>CV10303VJ0020</v>
      </c>
      <c r="E4079" s="30" t="str">
        <f t="shared" si="85"/>
        <v>03-0131</v>
      </c>
      <c r="F4079" s="19" t="str">
        <f>IFERROR(
INDEX(#REF!,MATCH($E4079,#REF!,0)),
IFERROR(
INDEX('SETORES VARRIÇÃO'!$F:$F,MATCH($E4079,'SETORES VARRIÇÃO'!$H:$H,0)),
IFERROR(
INDEX(#REF!,MATCH($E4079,#REF!,0)),
INDEX(#REF!,MATCH($E4079,#REF!,0))
)))</f>
        <v>Terça/Sexta</v>
      </c>
      <c r="G4079" s="18" t="s">
        <v>887</v>
      </c>
      <c r="H4079" s="46" t="s">
        <v>946</v>
      </c>
      <c r="I4079" s="18" t="s">
        <v>3984</v>
      </c>
    </row>
    <row r="4080" spans="1:9" x14ac:dyDescent="0.35">
      <c r="A4080" s="68">
        <v>46092</v>
      </c>
      <c r="B4080" s="52" t="s">
        <v>863</v>
      </c>
      <c r="C4080" s="30" t="str">
        <f>IFERROR(
INDEX(#REF!,MATCH($E4080,#REF!,0)),
IFERROR(
INDEX('SETORES VARRIÇÃO'!$A:$A,MATCH($E4080,'SETORES VARRIÇÃO'!$H:$H,0)),
IFERROR(
INDEX(#REF!,MATCH($E4080,#REF!,0)),
INDEX(#REF!,MATCH($E4080,#REF!,0))
)))</f>
        <v>CV</v>
      </c>
      <c r="D4080" s="31" t="str">
        <f>IFERROR(
INDEX(#REF!,MATCH($E4080,#REF!,0)),
IFERROR(
INDEX('SETORES VARRIÇÃO'!$B:$B,MATCH($E4080,'SETORES VARRIÇÃO'!$H:$H,0)),
IFERROR(
INDEX(#REF!,MATCH($E4080,#REF!,0)),
INDEX(#REF!,MATCH($E4080,#REF!,0))
)))</f>
        <v>CV10202VJ0038</v>
      </c>
      <c r="E4080" s="30" t="str">
        <f t="shared" si="85"/>
        <v>03-0132</v>
      </c>
      <c r="F4080" s="19" t="str">
        <f>IFERROR(
INDEX(#REF!,MATCH($E4080,#REF!,0)),
IFERROR(
INDEX('SETORES VARRIÇÃO'!$F:$F,MATCH($E4080,'SETORES VARRIÇÃO'!$H:$H,0)),
IFERROR(
INDEX(#REF!,MATCH($E4080,#REF!,0)),
INDEX(#REF!,MATCH($E4080,#REF!,0))
)))</f>
        <v>Segunda/Quarta/Sexta</v>
      </c>
      <c r="G4080" s="18" t="s">
        <v>888</v>
      </c>
      <c r="H4080" s="46">
        <v>0.54</v>
      </c>
      <c r="I4080" s="18" t="s">
        <v>4473</v>
      </c>
    </row>
    <row r="4081" spans="1:9" x14ac:dyDescent="0.35">
      <c r="A4081" s="68">
        <v>46092</v>
      </c>
      <c r="B4081" s="52" t="s">
        <v>721</v>
      </c>
      <c r="C4081" s="30" t="str">
        <f>IFERROR(
INDEX(#REF!,MATCH($E4081,#REF!,0)),
IFERROR(
INDEX('SETORES VARRIÇÃO'!$A:$A,MATCH($E4081,'SETORES VARRIÇÃO'!$H:$H,0)),
IFERROR(
INDEX(#REF!,MATCH($E4081,#REF!,0)),
INDEX(#REF!,MATCH($E4081,#REF!,0))
)))</f>
        <v>JT</v>
      </c>
      <c r="D4081" s="31" t="str">
        <f>IFERROR(
INDEX(#REF!,MATCH($E4081,#REF!,0)),
IFERROR(
INDEX('SETORES VARRIÇÃO'!$B:$B,MATCH($E4081,'SETORES VARRIÇÃO'!$H:$H,0)),
IFERROR(
INDEX(#REF!,MATCH($E4081,#REF!,0)),
INDEX(#REF!,MATCH($E4081,#REF!,0))
)))</f>
        <v>JT10303VJ0031</v>
      </c>
      <c r="E4081" s="30" t="str">
        <f t="shared" si="85"/>
        <v>03-0133</v>
      </c>
      <c r="F4081" s="19" t="str">
        <f>IFERROR(
INDEX(#REF!,MATCH($E4081,#REF!,0)),
IFERROR(
INDEX('SETORES VARRIÇÃO'!$F:$F,MATCH($E4081,'SETORES VARRIÇÃO'!$H:$H,0)),
IFERROR(
INDEX(#REF!,MATCH($E4081,#REF!,0)),
INDEX(#REF!,MATCH($E4081,#REF!,0))
)))</f>
        <v>Terça/Sexta</v>
      </c>
      <c r="G4081" s="18" t="s">
        <v>888</v>
      </c>
      <c r="H4081" s="46">
        <v>0.83</v>
      </c>
      <c r="I4081" s="18" t="s">
        <v>4474</v>
      </c>
    </row>
    <row r="4082" spans="1:9" x14ac:dyDescent="0.35">
      <c r="A4082" s="68">
        <v>46092</v>
      </c>
      <c r="B4082" s="52" t="s">
        <v>864</v>
      </c>
      <c r="C4082" s="30" t="str">
        <f>IFERROR(
INDEX(#REF!,MATCH($E4082,#REF!,0)),
IFERROR(
INDEX('SETORES VARRIÇÃO'!$A:$A,MATCH($E4082,'SETORES VARRIÇÃO'!$H:$H,0)),
IFERROR(
INDEX(#REF!,MATCH($E4082,#REF!,0)),
INDEX(#REF!,MATCH($E4082,#REF!,0))
)))</f>
        <v>CV</v>
      </c>
      <c r="D4082" s="31" t="str">
        <f>IFERROR(
INDEX(#REF!,MATCH($E4082,#REF!,0)),
IFERROR(
INDEX('SETORES VARRIÇÃO'!$B:$B,MATCH($E4082,'SETORES VARRIÇÃO'!$H:$H,0)),
IFERROR(
INDEX(#REF!,MATCH($E4082,#REF!,0)),
INDEX(#REF!,MATCH($E4082,#REF!,0))
)))</f>
        <v>CV10203VJ0049</v>
      </c>
      <c r="E4082" s="30" t="str">
        <f t="shared" si="85"/>
        <v>03-0134</v>
      </c>
      <c r="F4082" s="19" t="str">
        <f>IFERROR(
INDEX(#REF!,MATCH($E4082,#REF!,0)),
IFERROR(
INDEX('SETORES VARRIÇÃO'!$F:$F,MATCH($E4082,'SETORES VARRIÇÃO'!$H:$H,0)),
IFERROR(
INDEX(#REF!,MATCH($E4082,#REF!,0)),
INDEX(#REF!,MATCH($E4082,#REF!,0))
)))</f>
        <v>Terça/Quinta/Sábado</v>
      </c>
      <c r="G4082" s="18" t="s">
        <v>888</v>
      </c>
      <c r="H4082" s="46">
        <v>0.69</v>
      </c>
      <c r="I4082" s="18" t="s">
        <v>4475</v>
      </c>
    </row>
    <row r="4083" spans="1:9" x14ac:dyDescent="0.35">
      <c r="A4083" s="68">
        <v>46092</v>
      </c>
      <c r="B4083" s="52" t="s">
        <v>865</v>
      </c>
      <c r="C4083" s="30" t="str">
        <f>IFERROR(
INDEX(#REF!,MATCH($E4083,#REF!,0)),
IFERROR(
INDEX('SETORES VARRIÇÃO'!$A:$A,MATCH($E4083,'SETORES VARRIÇÃO'!$H:$H,0)),
IFERROR(
INDEX(#REF!,MATCH($E4083,#REF!,0)),
INDEX(#REF!,MATCH($E4083,#REF!,0))
)))</f>
        <v>JT</v>
      </c>
      <c r="D4083" s="31" t="str">
        <f>IFERROR(
INDEX(#REF!,MATCH($E4083,#REF!,0)),
IFERROR(
INDEX('SETORES VARRIÇÃO'!$B:$B,MATCH($E4083,'SETORES VARRIÇÃO'!$H:$H,0)),
IFERROR(
INDEX(#REF!,MATCH($E4083,#REF!,0)),
INDEX(#REF!,MATCH($E4083,#REF!,0))
)))</f>
        <v>JT10303VJ0022</v>
      </c>
      <c r="E4083" s="30" t="str">
        <f t="shared" si="85"/>
        <v>03-0135</v>
      </c>
      <c r="F4083" s="19" t="str">
        <f>IFERROR(
INDEX(#REF!,MATCH($E4083,#REF!,0)),
IFERROR(
INDEX('SETORES VARRIÇÃO'!$F:$F,MATCH($E4083,'SETORES VARRIÇÃO'!$H:$H,0)),
IFERROR(
INDEX(#REF!,MATCH($E4083,#REF!,0)),
INDEX(#REF!,MATCH($E4083,#REF!,0))
)))</f>
        <v>Terça/Sexta</v>
      </c>
      <c r="G4083" s="18" t="s">
        <v>888</v>
      </c>
      <c r="H4083" s="46">
        <v>0.44</v>
      </c>
      <c r="I4083" s="18" t="s">
        <v>4476</v>
      </c>
    </row>
    <row r="4084" spans="1:9" x14ac:dyDescent="0.35">
      <c r="A4084" s="68">
        <v>46092</v>
      </c>
      <c r="B4084" s="52" t="s">
        <v>866</v>
      </c>
      <c r="C4084" s="30" t="str">
        <f>IFERROR(
INDEX(#REF!,MATCH($E4084,#REF!,0)),
IFERROR(
INDEX('SETORES VARRIÇÃO'!$A:$A,MATCH($E4084,'SETORES VARRIÇÃO'!$H:$H,0)),
IFERROR(
INDEX(#REF!,MATCH($E4084,#REF!,0)),
INDEX(#REF!,MATCH($E4084,#REF!,0))
)))</f>
        <v>CV</v>
      </c>
      <c r="D4084" s="31" t="str">
        <f>IFERROR(
INDEX(#REF!,MATCH($E4084,#REF!,0)),
IFERROR(
INDEX('SETORES VARRIÇÃO'!$B:$B,MATCH($E4084,'SETORES VARRIÇÃO'!$H:$H,0)),
IFERROR(
INDEX(#REF!,MATCH($E4084,#REF!,0)),
INDEX(#REF!,MATCH($E4084,#REF!,0))
)))</f>
        <v>CV10202VJ0031</v>
      </c>
      <c r="E4084" s="30" t="str">
        <f t="shared" si="85"/>
        <v>03-0136</v>
      </c>
      <c r="F4084" s="19" t="str">
        <f>IFERROR(
INDEX(#REF!,MATCH($E4084,#REF!,0)),
IFERROR(
INDEX('SETORES VARRIÇÃO'!$F:$F,MATCH($E4084,'SETORES VARRIÇÃO'!$H:$H,0)),
IFERROR(
INDEX(#REF!,MATCH($E4084,#REF!,0)),
INDEX(#REF!,MATCH($E4084,#REF!,0))
)))</f>
        <v>Segunda/Quarta/Sexta</v>
      </c>
      <c r="G4084" s="18" t="s">
        <v>887</v>
      </c>
      <c r="H4084" s="46" t="s">
        <v>4477</v>
      </c>
      <c r="I4084" s="18" t="s">
        <v>4114</v>
      </c>
    </row>
    <row r="4085" spans="1:9" x14ac:dyDescent="0.35">
      <c r="A4085" s="68">
        <v>46092</v>
      </c>
      <c r="B4085" s="52" t="s">
        <v>722</v>
      </c>
      <c r="C4085" s="30" t="str">
        <f>IFERROR(
INDEX(#REF!,MATCH($E4085,#REF!,0)),
IFERROR(
INDEX('SETORES VARRIÇÃO'!$A:$A,MATCH($E4085,'SETORES VARRIÇÃO'!$H:$H,0)),
IFERROR(
INDEX(#REF!,MATCH($E4085,#REF!,0)),
INDEX(#REF!,MATCH($E4085,#REF!,0))
)))</f>
        <v>JT</v>
      </c>
      <c r="D4085" s="31" t="str">
        <f>IFERROR(
INDEX(#REF!,MATCH($E4085,#REF!,0)),
IFERROR(
INDEX('SETORES VARRIÇÃO'!$B:$B,MATCH($E4085,'SETORES VARRIÇÃO'!$H:$H,0)),
IFERROR(
INDEX(#REF!,MATCH($E4085,#REF!,0)),
INDEX(#REF!,MATCH($E4085,#REF!,0))
)))</f>
        <v>JT10303VJ0021</v>
      </c>
      <c r="E4085" s="30" t="str">
        <f t="shared" si="85"/>
        <v>03-0137</v>
      </c>
      <c r="F4085" s="19" t="str">
        <f>IFERROR(
INDEX(#REF!,MATCH($E4085,#REF!,0)),
IFERROR(
INDEX('SETORES VARRIÇÃO'!$F:$F,MATCH($E4085,'SETORES VARRIÇÃO'!$H:$H,0)),
IFERROR(
INDEX(#REF!,MATCH($E4085,#REF!,0)),
INDEX(#REF!,MATCH($E4085,#REF!,0))
)))</f>
        <v>Terça/Sexta</v>
      </c>
      <c r="G4085" s="18" t="s">
        <v>887</v>
      </c>
      <c r="H4085" s="46" t="s">
        <v>953</v>
      </c>
      <c r="I4085" s="18" t="s">
        <v>4231</v>
      </c>
    </row>
    <row r="4086" spans="1:9" x14ac:dyDescent="0.35">
      <c r="A4086" s="68">
        <v>46092</v>
      </c>
      <c r="B4086" s="52" t="s">
        <v>867</v>
      </c>
      <c r="C4086" s="30" t="str">
        <f>IFERROR(
INDEX(#REF!,MATCH($E4086,#REF!,0)),
IFERROR(
INDEX('SETORES VARRIÇÃO'!$A:$A,MATCH($E4086,'SETORES VARRIÇÃO'!$H:$H,0)),
IFERROR(
INDEX(#REF!,MATCH($E4086,#REF!,0)),
INDEX(#REF!,MATCH($E4086,#REF!,0))
)))</f>
        <v>JT</v>
      </c>
      <c r="D4086" s="31" t="str">
        <f>IFERROR(
INDEX(#REF!,MATCH($E4086,#REF!,0)),
IFERROR(
INDEX('SETORES VARRIÇÃO'!$B:$B,MATCH($E4086,'SETORES VARRIÇÃO'!$H:$H,0)),
IFERROR(
INDEX(#REF!,MATCH($E4086,#REF!,0)),
INDEX(#REF!,MATCH($E4086,#REF!,0))
)))</f>
        <v>JT10102VJ0002</v>
      </c>
      <c r="E4086" s="30" t="str">
        <f t="shared" si="85"/>
        <v>03-0138</v>
      </c>
      <c r="F4086" s="19" t="str">
        <f>IFERROR(
INDEX(#REF!,MATCH($E4086,#REF!,0)),
IFERROR(
INDEX('SETORES VARRIÇÃO'!$F:$F,MATCH($E4086,'SETORES VARRIÇÃO'!$H:$H,0)),
IFERROR(
INDEX(#REF!,MATCH($E4086,#REF!,0)),
INDEX(#REF!,MATCH($E4086,#REF!,0))
)))</f>
        <v>Segunda a Domingo</v>
      </c>
      <c r="G4086" s="18" t="s">
        <v>888</v>
      </c>
      <c r="H4086" s="46">
        <v>0.64</v>
      </c>
      <c r="I4086" s="18" t="s">
        <v>4449</v>
      </c>
    </row>
    <row r="4087" spans="1:9" x14ac:dyDescent="0.35">
      <c r="A4087" s="68">
        <v>46092</v>
      </c>
      <c r="B4087" s="52" t="s">
        <v>868</v>
      </c>
      <c r="C4087" s="30" t="str">
        <f>IFERROR(
INDEX(#REF!,MATCH($E4087,#REF!,0)),
IFERROR(
INDEX('SETORES VARRIÇÃO'!$A:$A,MATCH($E4087,'SETORES VARRIÇÃO'!$H:$H,0)),
IFERROR(
INDEX(#REF!,MATCH($E4087,#REF!,0)),
INDEX(#REF!,MATCH($E4087,#REF!,0))
)))</f>
        <v>CV</v>
      </c>
      <c r="D4087" s="31" t="str">
        <f>IFERROR(
INDEX(#REF!,MATCH($E4087,#REF!,0)),
IFERROR(
INDEX('SETORES VARRIÇÃO'!$B:$B,MATCH($E4087,'SETORES VARRIÇÃO'!$H:$H,0)),
IFERROR(
INDEX(#REF!,MATCH($E4087,#REF!,0)),
INDEX(#REF!,MATCH($E4087,#REF!,0))
)))</f>
        <v>CV10302VJ0014</v>
      </c>
      <c r="E4087" s="30" t="str">
        <f t="shared" si="85"/>
        <v>03-0139</v>
      </c>
      <c r="F4087" s="19" t="str">
        <f>IFERROR(
INDEX(#REF!,MATCH($E4087,#REF!,0)),
IFERROR(
INDEX('SETORES VARRIÇÃO'!$F:$F,MATCH($E4087,'SETORES VARRIÇÃO'!$H:$H,0)),
IFERROR(
INDEX(#REF!,MATCH($E4087,#REF!,0)),
INDEX(#REF!,MATCH($E4087,#REF!,0))
)))</f>
        <v>Segunda/Quinta</v>
      </c>
      <c r="G4087" s="18" t="s">
        <v>887</v>
      </c>
      <c r="H4087" s="46" t="s">
        <v>1051</v>
      </c>
      <c r="I4087" s="18" t="s">
        <v>4116</v>
      </c>
    </row>
    <row r="4088" spans="1:9" x14ac:dyDescent="0.35">
      <c r="A4088" s="68">
        <v>46092</v>
      </c>
      <c r="B4088" s="52" t="s">
        <v>869</v>
      </c>
      <c r="C4088" s="30" t="str">
        <f>IFERROR(
INDEX(#REF!,MATCH($E4088,#REF!,0)),
IFERROR(
INDEX('SETORES VARRIÇÃO'!$A:$A,MATCH($E4088,'SETORES VARRIÇÃO'!$H:$H,0)),
IFERROR(
INDEX(#REF!,MATCH($E4088,#REF!,0)),
INDEX(#REF!,MATCH($E4088,#REF!,0))
)))</f>
        <v>JT</v>
      </c>
      <c r="D4088" s="31" t="str">
        <f>IFERROR(
INDEX(#REF!,MATCH($E4088,#REF!,0)),
IFERROR(
INDEX('SETORES VARRIÇÃO'!$B:$B,MATCH($E4088,'SETORES VARRIÇÃO'!$H:$H,0)),
IFERROR(
INDEX(#REF!,MATCH($E4088,#REF!,0)),
INDEX(#REF!,MATCH($E4088,#REF!,0))
)))</f>
        <v>JT10203VJ0053</v>
      </c>
      <c r="E4088" s="30" t="str">
        <f t="shared" si="85"/>
        <v>03-0140</v>
      </c>
      <c r="F4088" s="19" t="str">
        <f>IFERROR(
INDEX(#REF!,MATCH($E4088,#REF!,0)),
IFERROR(
INDEX('SETORES VARRIÇÃO'!$F:$F,MATCH($E4088,'SETORES VARRIÇÃO'!$H:$H,0)),
IFERROR(
INDEX(#REF!,MATCH($E4088,#REF!,0)),
INDEX(#REF!,MATCH($E4088,#REF!,0))
)))</f>
        <v>Terça/Quinta/Sábado</v>
      </c>
      <c r="G4088" s="18" t="s">
        <v>888</v>
      </c>
      <c r="H4088" s="46">
        <v>0.39</v>
      </c>
      <c r="I4088" s="18" t="s">
        <v>4478</v>
      </c>
    </row>
    <row r="4089" spans="1:9" x14ac:dyDescent="0.35">
      <c r="A4089" s="68">
        <v>46092</v>
      </c>
      <c r="B4089" s="52" t="s">
        <v>870</v>
      </c>
      <c r="C4089" s="30" t="str">
        <f>IFERROR(
INDEX(#REF!,MATCH($E4089,#REF!,0)),
IFERROR(
INDEX('SETORES VARRIÇÃO'!$A:$A,MATCH($E4089,'SETORES VARRIÇÃO'!$H:$H,0)),
IFERROR(
INDEX(#REF!,MATCH($E4089,#REF!,0)),
INDEX(#REF!,MATCH($E4089,#REF!,0))
)))</f>
        <v>JT</v>
      </c>
      <c r="D4089" s="31" t="str">
        <f>IFERROR(
INDEX(#REF!,MATCH($E4089,#REF!,0)),
IFERROR(
INDEX('SETORES VARRIÇÃO'!$B:$B,MATCH($E4089,'SETORES VARRIÇÃO'!$H:$H,0)),
IFERROR(
INDEX(#REF!,MATCH($E4089,#REF!,0)),
INDEX(#REF!,MATCH($E4089,#REF!,0))
)))</f>
        <v>JT10302VJ0018</v>
      </c>
      <c r="E4089" s="30" t="str">
        <f t="shared" si="85"/>
        <v>03-0141</v>
      </c>
      <c r="F4089" s="19" t="str">
        <f>IFERROR(
INDEX(#REF!,MATCH($E4089,#REF!,0)),
IFERROR(
INDEX('SETORES VARRIÇÃO'!$F:$F,MATCH($E4089,'SETORES VARRIÇÃO'!$H:$H,0)),
IFERROR(
INDEX(#REF!,MATCH($E4089,#REF!,0)),
INDEX(#REF!,MATCH($E4089,#REF!,0))
)))</f>
        <v>Segunda/Quinta</v>
      </c>
      <c r="G4089" s="18" t="s">
        <v>888</v>
      </c>
      <c r="H4089" s="46">
        <v>0.74</v>
      </c>
      <c r="I4089" s="18" t="s">
        <v>4479</v>
      </c>
    </row>
    <row r="4090" spans="1:9" x14ac:dyDescent="0.35">
      <c r="A4090" s="68">
        <v>46092</v>
      </c>
      <c r="B4090" s="52" t="s">
        <v>752</v>
      </c>
      <c r="C4090" s="30" t="str">
        <f>IFERROR(
INDEX(#REF!,MATCH($E4090,#REF!,0)),
IFERROR(
INDEX('SETORES VARRIÇÃO'!$A:$A,MATCH($E4090,'SETORES VARRIÇÃO'!$H:$H,0)),
IFERROR(
INDEX(#REF!,MATCH($E4090,#REF!,0)),
INDEX(#REF!,MATCH($E4090,#REF!,0))
)))</f>
        <v>JT</v>
      </c>
      <c r="D4090" s="31" t="str">
        <f>IFERROR(
INDEX(#REF!,MATCH($E4090,#REF!,0)),
IFERROR(
INDEX('SETORES VARRIÇÃO'!$B:$B,MATCH($E4090,'SETORES VARRIÇÃO'!$H:$H,0)),
IFERROR(
INDEX(#REF!,MATCH($E4090,#REF!,0)),
INDEX(#REF!,MATCH($E4090,#REF!,0))
)))</f>
        <v>JT10303VJ0023</v>
      </c>
      <c r="E4090" s="30" t="str">
        <f t="shared" si="85"/>
        <v>03-0142</v>
      </c>
      <c r="F4090" s="19" t="str">
        <f>IFERROR(
INDEX(#REF!,MATCH($E4090,#REF!,0)),
IFERROR(
INDEX('SETORES VARRIÇÃO'!$F:$F,MATCH($E4090,'SETORES VARRIÇÃO'!$H:$H,0)),
IFERROR(
INDEX(#REF!,MATCH($E4090,#REF!,0)),
INDEX(#REF!,MATCH($E4090,#REF!,0))
)))</f>
        <v>Terça/Sexta</v>
      </c>
      <c r="G4090" s="18" t="s">
        <v>888</v>
      </c>
      <c r="H4090" s="46">
        <v>0.33</v>
      </c>
      <c r="I4090" s="18" t="s">
        <v>4480</v>
      </c>
    </row>
    <row r="4091" spans="1:9" x14ac:dyDescent="0.35">
      <c r="A4091" s="68">
        <v>46092</v>
      </c>
      <c r="B4091" s="52" t="s">
        <v>871</v>
      </c>
      <c r="C4091" s="30" t="str">
        <f>IFERROR(
INDEX(#REF!,MATCH($E4091,#REF!,0)),
IFERROR(
INDEX('SETORES VARRIÇÃO'!$A:$A,MATCH($E4091,'SETORES VARRIÇÃO'!$H:$H,0)),
IFERROR(
INDEX(#REF!,MATCH($E4091,#REF!,0)),
INDEX(#REF!,MATCH($E4091,#REF!,0))
)))</f>
        <v>JT</v>
      </c>
      <c r="D4091" s="31" t="str">
        <f>IFERROR(
INDEX(#REF!,MATCH($E4091,#REF!,0)),
IFERROR(
INDEX('SETORES VARRIÇÃO'!$B:$B,MATCH($E4091,'SETORES VARRIÇÃO'!$H:$H,0)),
IFERROR(
INDEX(#REF!,MATCH($E4091,#REF!,0)),
INDEX(#REF!,MATCH($E4091,#REF!,0))
)))</f>
        <v>JT10304VJ0038</v>
      </c>
      <c r="E4091" s="30" t="str">
        <f t="shared" si="85"/>
        <v>03-0143</v>
      </c>
      <c r="F4091" s="19" t="str">
        <f>IFERROR(
INDEX(#REF!,MATCH($E4091,#REF!,0)),
IFERROR(
INDEX('SETORES VARRIÇÃO'!$F:$F,MATCH($E4091,'SETORES VARRIÇÃO'!$H:$H,0)),
IFERROR(
INDEX(#REF!,MATCH($E4091,#REF!,0)),
INDEX(#REF!,MATCH($E4091,#REF!,0))
)))</f>
        <v>Quarta/Sábado</v>
      </c>
      <c r="G4091" s="18" t="s">
        <v>888</v>
      </c>
      <c r="H4091" s="46">
        <v>0.49</v>
      </c>
      <c r="I4091" s="18" t="s">
        <v>4481</v>
      </c>
    </row>
    <row r="4092" spans="1:9" x14ac:dyDescent="0.35">
      <c r="A4092" s="68">
        <v>46093</v>
      </c>
      <c r="B4092" s="52" t="s">
        <v>731</v>
      </c>
      <c r="C4092" s="30" t="str">
        <f>IFERROR(
INDEX(#REF!,MATCH($E4092,#REF!,0)),
IFERROR(
INDEX('SETORES VARRIÇÃO'!$A:$A,MATCH($E4092,'SETORES VARRIÇÃO'!$H:$H,0)),
IFERROR(
INDEX(#REF!,MATCH($E4092,#REF!,0)),
INDEX(#REF!,MATCH($E4092,#REF!,0))
)))</f>
        <v>JT</v>
      </c>
      <c r="D4092" s="31" t="str">
        <f>IFERROR(
INDEX(#REF!,MATCH($E4092,#REF!,0)),
IFERROR(
INDEX('SETORES VARRIÇÃO'!$B:$B,MATCH($E4092,'SETORES VARRIÇÃO'!$H:$H,0)),
IFERROR(
INDEX(#REF!,MATCH($E4092,#REF!,0)),
INDEX(#REF!,MATCH($E4092,#REF!,0))
)))</f>
        <v>JT10304VJ0043</v>
      </c>
      <c r="E4092" s="30" t="str">
        <f t="shared" ref="E4092:E4155" si="86">SUBSTITUTE(B4092,"SMSUB-LUTOCAR-","")</f>
        <v>03-0025</v>
      </c>
      <c r="F4092" s="19" t="str">
        <f>IFERROR(
INDEX(#REF!,MATCH($E4092,#REF!,0)),
IFERROR(
INDEX('SETORES VARRIÇÃO'!$F:$F,MATCH($E4092,'SETORES VARRIÇÃO'!$H:$H,0)),
IFERROR(
INDEX(#REF!,MATCH($E4092,#REF!,0)),
INDEX(#REF!,MATCH($E4092,#REF!,0))
)))</f>
        <v>Quarta/Sábado</v>
      </c>
      <c r="G4092" s="18" t="s">
        <v>887</v>
      </c>
      <c r="H4092" s="46" t="s">
        <v>903</v>
      </c>
      <c r="I4092" s="18" t="s">
        <v>4364</v>
      </c>
    </row>
    <row r="4093" spans="1:9" x14ac:dyDescent="0.35">
      <c r="A4093" s="68">
        <v>46093</v>
      </c>
      <c r="B4093" s="52" t="s">
        <v>756</v>
      </c>
      <c r="C4093" s="30" t="str">
        <f>IFERROR(
INDEX(#REF!,MATCH($E4093,#REF!,0)),
IFERROR(
INDEX('SETORES VARRIÇÃO'!$A:$A,MATCH($E4093,'SETORES VARRIÇÃO'!$H:$H,0)),
IFERROR(
INDEX(#REF!,MATCH($E4093,#REF!,0)),
INDEX(#REF!,MATCH($E4093,#REF!,0))
)))</f>
        <v>JT</v>
      </c>
      <c r="D4093" s="31" t="str">
        <f>IFERROR(
INDEX(#REF!,MATCH($E4093,#REF!,0)),
IFERROR(
INDEX('SETORES VARRIÇÃO'!$B:$B,MATCH($E4093,'SETORES VARRIÇÃO'!$H:$H,0)),
IFERROR(
INDEX(#REF!,MATCH($E4093,#REF!,0)),
INDEX(#REF!,MATCH($E4093,#REF!,0))
)))</f>
        <v>JT10303VJ0035</v>
      </c>
      <c r="E4093" s="30" t="str">
        <f t="shared" si="86"/>
        <v>03-0001</v>
      </c>
      <c r="F4093" s="19" t="str">
        <f>IFERROR(
INDEX(#REF!,MATCH($E4093,#REF!,0)),
IFERROR(
INDEX('SETORES VARRIÇÃO'!$F:$F,MATCH($E4093,'SETORES VARRIÇÃO'!$H:$H,0)),
IFERROR(
INDEX(#REF!,MATCH($E4093,#REF!,0)),
INDEX(#REF!,MATCH($E4093,#REF!,0))
)))</f>
        <v>Terça/Sexta</v>
      </c>
      <c r="G4093" s="18" t="s">
        <v>888</v>
      </c>
      <c r="H4093" s="46">
        <v>0.19</v>
      </c>
      <c r="I4093" s="18" t="s">
        <v>4635</v>
      </c>
    </row>
    <row r="4094" spans="1:9" x14ac:dyDescent="0.35">
      <c r="A4094" s="68">
        <v>46093</v>
      </c>
      <c r="B4094" s="52" t="s">
        <v>567</v>
      </c>
      <c r="C4094" s="30" t="str">
        <f>IFERROR(
INDEX(#REF!,MATCH($E4094,#REF!,0)),
IFERROR(
INDEX('SETORES VARRIÇÃO'!$A:$A,MATCH($E4094,'SETORES VARRIÇÃO'!$H:$H,0)),
IFERROR(
INDEX(#REF!,MATCH($E4094,#REF!,0)),
INDEX(#REF!,MATCH($E4094,#REF!,0))
)))</f>
        <v>JT</v>
      </c>
      <c r="D4094" s="31" t="str">
        <f>IFERROR(
INDEX(#REF!,MATCH($E4094,#REF!,0)),
IFERROR(
INDEX('SETORES VARRIÇÃO'!$B:$B,MATCH($E4094,'SETORES VARRIÇÃO'!$H:$H,0)),
IFERROR(
INDEX(#REF!,MATCH($E4094,#REF!,0)),
INDEX(#REF!,MATCH($E4094,#REF!,0))
)))</f>
        <v>JT10303VJ0025</v>
      </c>
      <c r="E4094" s="30" t="str">
        <f t="shared" si="86"/>
        <v>03-0002</v>
      </c>
      <c r="F4094" s="19" t="str">
        <f>IFERROR(
INDEX(#REF!,MATCH($E4094,#REF!,0)),
IFERROR(
INDEX('SETORES VARRIÇÃO'!$F:$F,MATCH($E4094,'SETORES VARRIÇÃO'!$H:$H,0)),
IFERROR(
INDEX(#REF!,MATCH($E4094,#REF!,0)),
INDEX(#REF!,MATCH($E4094,#REF!,0))
)))</f>
        <v>Terça/Sexta</v>
      </c>
      <c r="G4094" s="18" t="s">
        <v>888</v>
      </c>
      <c r="H4094" s="46">
        <v>1</v>
      </c>
      <c r="I4094" s="18" t="s">
        <v>4636</v>
      </c>
    </row>
    <row r="4095" spans="1:9" x14ac:dyDescent="0.35">
      <c r="A4095" s="68">
        <v>46093</v>
      </c>
      <c r="B4095" s="52" t="s">
        <v>757</v>
      </c>
      <c r="C4095" s="30" t="str">
        <f>IFERROR(
INDEX(#REF!,MATCH($E4095,#REF!,0)),
IFERROR(
INDEX('SETORES VARRIÇÃO'!$A:$A,MATCH($E4095,'SETORES VARRIÇÃO'!$H:$H,0)),
IFERROR(
INDEX(#REF!,MATCH($E4095,#REF!,0)),
INDEX(#REF!,MATCH($E4095,#REF!,0))
)))</f>
        <v>CV</v>
      </c>
      <c r="D4095" s="31" t="str">
        <f>IFERROR(
INDEX(#REF!,MATCH($E4095,#REF!,0)),
IFERROR(
INDEX('SETORES VARRIÇÃO'!$B:$B,MATCH($E4095,'SETORES VARRIÇÃO'!$H:$H,0)),
IFERROR(
INDEX(#REF!,MATCH($E4095,#REF!,0)),
INDEX(#REF!,MATCH($E4095,#REF!,0))
)))</f>
        <v>CV10304VJ0025</v>
      </c>
      <c r="E4095" s="30" t="str">
        <f t="shared" si="86"/>
        <v>03-0003</v>
      </c>
      <c r="F4095" s="19" t="str">
        <f>IFERROR(
INDEX(#REF!,MATCH($E4095,#REF!,0)),
IFERROR(
INDEX('SETORES VARRIÇÃO'!$F:$F,MATCH($E4095,'SETORES VARRIÇÃO'!$H:$H,0)),
IFERROR(
INDEX(#REF!,MATCH($E4095,#REF!,0)),
INDEX(#REF!,MATCH($E4095,#REF!,0))
)))</f>
        <v>Quarta/Sábado</v>
      </c>
      <c r="G4095" s="18" t="s">
        <v>887</v>
      </c>
      <c r="H4095" s="46" t="s">
        <v>896</v>
      </c>
      <c r="I4095" s="18" t="s">
        <v>725</v>
      </c>
    </row>
    <row r="4096" spans="1:9" x14ac:dyDescent="0.35">
      <c r="A4096" s="68">
        <v>46093</v>
      </c>
      <c r="B4096" s="52" t="s">
        <v>732</v>
      </c>
      <c r="C4096" s="30" t="str">
        <f>IFERROR(
INDEX(#REF!,MATCH($E4096,#REF!,0)),
IFERROR(
INDEX('SETORES VARRIÇÃO'!$A:$A,MATCH($E4096,'SETORES VARRIÇÃO'!$H:$H,0)),
IFERROR(
INDEX(#REF!,MATCH($E4096,#REF!,0)),
INDEX(#REF!,MATCH($E4096,#REF!,0))
)))</f>
        <v>JT</v>
      </c>
      <c r="D4096" s="31" t="str">
        <f>IFERROR(
INDEX(#REF!,MATCH($E4096,#REF!,0)),
IFERROR(
INDEX('SETORES VARRIÇÃO'!$B:$B,MATCH($E4096,'SETORES VARRIÇÃO'!$H:$H,0)),
IFERROR(
INDEX(#REF!,MATCH($E4096,#REF!,0)),
INDEX(#REF!,MATCH($E4096,#REF!,0))
)))</f>
        <v>JT10304VJ0059</v>
      </c>
      <c r="E4096" s="30" t="str">
        <f t="shared" si="86"/>
        <v>03-0004</v>
      </c>
      <c r="F4096" s="19" t="str">
        <f>IFERROR(
INDEX(#REF!,MATCH($E4096,#REF!,0)),
IFERROR(
INDEX('SETORES VARRIÇÃO'!$F:$F,MATCH($E4096,'SETORES VARRIÇÃO'!$H:$H,0)),
IFERROR(
INDEX(#REF!,MATCH($E4096,#REF!,0)),
INDEX(#REF!,MATCH($E4096,#REF!,0))
)))</f>
        <v>Quarta/Sábado</v>
      </c>
      <c r="G4096" s="18" t="s">
        <v>887</v>
      </c>
      <c r="H4096" s="46" t="s">
        <v>1108</v>
      </c>
      <c r="I4096" s="18" t="s">
        <v>4367</v>
      </c>
    </row>
    <row r="4097" spans="1:9" x14ac:dyDescent="0.35">
      <c r="A4097" s="68">
        <v>46093</v>
      </c>
      <c r="B4097" s="52" t="s">
        <v>758</v>
      </c>
      <c r="C4097" s="30" t="str">
        <f>IFERROR(
INDEX(#REF!,MATCH($E4097,#REF!,0)),
IFERROR(
INDEX('SETORES VARRIÇÃO'!$A:$A,MATCH($E4097,'SETORES VARRIÇÃO'!$H:$H,0)),
IFERROR(
INDEX(#REF!,MATCH($E4097,#REF!,0)),
INDEX(#REF!,MATCH($E4097,#REF!,0))
)))</f>
        <v>JT</v>
      </c>
      <c r="D4097" s="31" t="str">
        <f>IFERROR(
INDEX(#REF!,MATCH($E4097,#REF!,0)),
IFERROR(
INDEX('SETORES VARRIÇÃO'!$B:$B,MATCH($E4097,'SETORES VARRIÇÃO'!$H:$H,0)),
IFERROR(
INDEX(#REF!,MATCH($E4097,#REF!,0)),
INDEX(#REF!,MATCH($E4097,#REF!,0))
)))</f>
        <v>JT10202VJ0054</v>
      </c>
      <c r="E4097" s="30" t="str">
        <f t="shared" si="86"/>
        <v>03-0005</v>
      </c>
      <c r="F4097" s="19" t="str">
        <f>IFERROR(
INDEX(#REF!,MATCH($E4097,#REF!,0)),
IFERROR(
INDEX('SETORES VARRIÇÃO'!$F:$F,MATCH($E4097,'SETORES VARRIÇÃO'!$H:$H,0)),
IFERROR(
INDEX(#REF!,MATCH($E4097,#REF!,0)),
INDEX(#REF!,MATCH($E4097,#REF!,0))
)))</f>
        <v>Segunda/Quarta/Sexta</v>
      </c>
      <c r="G4097" s="18" t="s">
        <v>888</v>
      </c>
      <c r="H4097" s="46">
        <v>0.64</v>
      </c>
      <c r="I4097" s="18" t="s">
        <v>4637</v>
      </c>
    </row>
    <row r="4098" spans="1:9" x14ac:dyDescent="0.35">
      <c r="A4098" s="68">
        <v>46093</v>
      </c>
      <c r="B4098" s="52" t="s">
        <v>759</v>
      </c>
      <c r="C4098" s="30" t="str">
        <f>IFERROR(
INDEX(#REF!,MATCH($E4098,#REF!,0)),
IFERROR(
INDEX('SETORES VARRIÇÃO'!$A:$A,MATCH($E4098,'SETORES VARRIÇÃO'!$H:$H,0)),
IFERROR(
INDEX(#REF!,MATCH($E4098,#REF!,0)),
INDEX(#REF!,MATCH($E4098,#REF!,0))
)))</f>
        <v>MG</v>
      </c>
      <c r="D4098" s="31" t="str">
        <f>IFERROR(
INDEX(#REF!,MATCH($E4098,#REF!,0)),
IFERROR(
INDEX('SETORES VARRIÇÃO'!$B:$B,MATCH($E4098,'SETORES VARRIÇÃO'!$H:$H,0)),
IFERROR(
INDEX(#REF!,MATCH($E4098,#REF!,0)),
INDEX(#REF!,MATCH($E4098,#REF!,0))
)))</f>
        <v>MG10101VJ0006</v>
      </c>
      <c r="E4098" s="30" t="str">
        <f t="shared" si="86"/>
        <v>03-0006</v>
      </c>
      <c r="F4098" s="19" t="str">
        <f>IFERROR(
INDEX(#REF!,MATCH($E4098,#REF!,0)),
IFERROR(
INDEX('SETORES VARRIÇÃO'!$F:$F,MATCH($E4098,'SETORES VARRIÇÃO'!$H:$H,0)),
IFERROR(
INDEX(#REF!,MATCH($E4098,#REF!,0)),
INDEX(#REF!,MATCH($E4098,#REF!,0))
)))</f>
        <v>Segunda a Domingo</v>
      </c>
      <c r="G4098" s="18" t="s">
        <v>888</v>
      </c>
      <c r="H4098" s="46">
        <v>0.27</v>
      </c>
      <c r="I4098" s="18" t="s">
        <v>4638</v>
      </c>
    </row>
    <row r="4099" spans="1:9" x14ac:dyDescent="0.35">
      <c r="A4099" s="68">
        <v>46093</v>
      </c>
      <c r="B4099" s="52" t="s">
        <v>760</v>
      </c>
      <c r="C4099" s="30" t="str">
        <f>IFERROR(
INDEX(#REF!,MATCH($E4099,#REF!,0)),
IFERROR(
INDEX('SETORES VARRIÇÃO'!$A:$A,MATCH($E4099,'SETORES VARRIÇÃO'!$H:$H,0)),
IFERROR(
INDEX(#REF!,MATCH($E4099,#REF!,0)),
INDEX(#REF!,MATCH($E4099,#REF!,0))
)))</f>
        <v>JT</v>
      </c>
      <c r="D4099" s="31" t="str">
        <f>IFERROR(
INDEX(#REF!,MATCH($E4099,#REF!,0)),
IFERROR(
INDEX('SETORES VARRIÇÃO'!$B:$B,MATCH($E4099,'SETORES VARRIÇÃO'!$H:$H,0)),
IFERROR(
INDEX(#REF!,MATCH($E4099,#REF!,0)),
INDEX(#REF!,MATCH($E4099,#REF!,0))
)))</f>
        <v>JT10304VJ0048</v>
      </c>
      <c r="E4099" s="30" t="str">
        <f t="shared" si="86"/>
        <v>03-0007</v>
      </c>
      <c r="F4099" s="19" t="str">
        <f>IFERROR(
INDEX(#REF!,MATCH($E4099,#REF!,0)),
IFERROR(
INDEX('SETORES VARRIÇÃO'!$F:$F,MATCH($E4099,'SETORES VARRIÇÃO'!$H:$H,0)),
IFERROR(
INDEX(#REF!,MATCH($E4099,#REF!,0)),
INDEX(#REF!,MATCH($E4099,#REF!,0))
)))</f>
        <v>Quarta/Sábado</v>
      </c>
      <c r="G4099" s="18" t="s">
        <v>888</v>
      </c>
      <c r="H4099" s="46">
        <v>0</v>
      </c>
      <c r="I4099" s="18" t="s">
        <v>4639</v>
      </c>
    </row>
    <row r="4100" spans="1:9" x14ac:dyDescent="0.35">
      <c r="A4100" s="68">
        <v>46093</v>
      </c>
      <c r="B4100" s="52" t="s">
        <v>761</v>
      </c>
      <c r="C4100" s="30" t="str">
        <f>IFERROR(
INDEX(#REF!,MATCH($E4100,#REF!,0)),
IFERROR(
INDEX('SETORES VARRIÇÃO'!$A:$A,MATCH($E4100,'SETORES VARRIÇÃO'!$H:$H,0)),
IFERROR(
INDEX(#REF!,MATCH($E4100,#REF!,0)),
INDEX(#REF!,MATCH($E4100,#REF!,0))
)))</f>
        <v>JT</v>
      </c>
      <c r="D4100" s="31" t="str">
        <f>IFERROR(
INDEX(#REF!,MATCH($E4100,#REF!,0)),
IFERROR(
INDEX('SETORES VARRIÇÃO'!$B:$B,MATCH($E4100,'SETORES VARRIÇÃO'!$H:$H,0)),
IFERROR(
INDEX(#REF!,MATCH($E4100,#REF!,0)),
INDEX(#REF!,MATCH($E4100,#REF!,0))
)))</f>
        <v>JT10303VJ0036</v>
      </c>
      <c r="E4100" s="30" t="str">
        <f t="shared" si="86"/>
        <v>03-0008</v>
      </c>
      <c r="F4100" s="19" t="str">
        <f>IFERROR(
INDEX(#REF!,MATCH($E4100,#REF!,0)),
IFERROR(
INDEX('SETORES VARRIÇÃO'!$F:$F,MATCH($E4100,'SETORES VARRIÇÃO'!$H:$H,0)),
IFERROR(
INDEX(#REF!,MATCH($E4100,#REF!,0)),
INDEX(#REF!,MATCH($E4100,#REF!,0))
)))</f>
        <v>Terça/Sexta</v>
      </c>
      <c r="G4100" s="18" t="s">
        <v>887</v>
      </c>
      <c r="H4100" s="46" t="s">
        <v>1051</v>
      </c>
      <c r="I4100" s="18" t="s">
        <v>4371</v>
      </c>
    </row>
    <row r="4101" spans="1:9" x14ac:dyDescent="0.35">
      <c r="A4101" s="68">
        <v>46093</v>
      </c>
      <c r="B4101" s="52" t="s">
        <v>762</v>
      </c>
      <c r="C4101" s="30" t="str">
        <f>IFERROR(
INDEX(#REF!,MATCH($E4101,#REF!,0)),
IFERROR(
INDEX('SETORES VARRIÇÃO'!$A:$A,MATCH($E4101,'SETORES VARRIÇÃO'!$H:$H,0)),
IFERROR(
INDEX(#REF!,MATCH($E4101,#REF!,0)),
INDEX(#REF!,MATCH($E4101,#REF!,0))
)))</f>
        <v>MG</v>
      </c>
      <c r="D4101" s="31" t="str">
        <f>IFERROR(
INDEX(#REF!,MATCH($E4101,#REF!,0)),
IFERROR(
INDEX('SETORES VARRIÇÃO'!$B:$B,MATCH($E4101,'SETORES VARRIÇÃO'!$H:$H,0)),
IFERROR(
INDEX(#REF!,MATCH($E4101,#REF!,0)),
INDEX(#REF!,MATCH($E4101,#REF!,0))
)))</f>
        <v>MG10101VJ0009</v>
      </c>
      <c r="E4101" s="30" t="str">
        <f t="shared" si="86"/>
        <v>03-0009</v>
      </c>
      <c r="F4101" s="19" t="str">
        <f>IFERROR(
INDEX(#REF!,MATCH($E4101,#REF!,0)),
IFERROR(
INDEX('SETORES VARRIÇÃO'!$F:$F,MATCH($E4101,'SETORES VARRIÇÃO'!$H:$H,0)),
IFERROR(
INDEX(#REF!,MATCH($E4101,#REF!,0)),
INDEX(#REF!,MATCH($E4101,#REF!,0))
)))</f>
        <v>Segunda a Domingo</v>
      </c>
      <c r="G4101" s="18" t="s">
        <v>888</v>
      </c>
      <c r="H4101" s="46">
        <v>0.54</v>
      </c>
      <c r="I4101" s="18" t="s">
        <v>4640</v>
      </c>
    </row>
    <row r="4102" spans="1:9" x14ac:dyDescent="0.35">
      <c r="A4102" s="68">
        <v>46093</v>
      </c>
      <c r="B4102" s="52" t="s">
        <v>746</v>
      </c>
      <c r="C4102" s="30" t="str">
        <f>IFERROR(
INDEX(#REF!,MATCH($E4102,#REF!,0)),
IFERROR(
INDEX('SETORES VARRIÇÃO'!$A:$A,MATCH($E4102,'SETORES VARRIÇÃO'!$H:$H,0)),
IFERROR(
INDEX(#REF!,MATCH($E4102,#REF!,0)),
INDEX(#REF!,MATCH($E4102,#REF!,0))
)))</f>
        <v>CV</v>
      </c>
      <c r="D4102" s="31" t="str">
        <f>IFERROR(
INDEX(#REF!,MATCH($E4102,#REF!,0)),
IFERROR(
INDEX('SETORES VARRIÇÃO'!$B:$B,MATCH($E4102,'SETORES VARRIÇÃO'!$H:$H,0)),
IFERROR(
INDEX(#REF!,MATCH($E4102,#REF!,0)),
INDEX(#REF!,MATCH($E4102,#REF!,0))
)))</f>
        <v>CV10304VJ0027</v>
      </c>
      <c r="E4102" s="30" t="str">
        <f t="shared" si="86"/>
        <v>03-0010</v>
      </c>
      <c r="F4102" s="19" t="str">
        <f>IFERROR(
INDEX(#REF!,MATCH($E4102,#REF!,0)),
IFERROR(
INDEX('SETORES VARRIÇÃO'!$F:$F,MATCH($E4102,'SETORES VARRIÇÃO'!$H:$H,0)),
IFERROR(
INDEX(#REF!,MATCH($E4102,#REF!,0)),
INDEX(#REF!,MATCH($E4102,#REF!,0))
)))</f>
        <v>Quarta/Sábado</v>
      </c>
      <c r="G4102" s="18" t="s">
        <v>887</v>
      </c>
      <c r="H4102" s="46" t="s">
        <v>896</v>
      </c>
      <c r="I4102" s="18" t="s">
        <v>4372</v>
      </c>
    </row>
    <row r="4103" spans="1:9" x14ac:dyDescent="0.35">
      <c r="A4103" s="68">
        <v>46093</v>
      </c>
      <c r="B4103" s="52" t="s">
        <v>763</v>
      </c>
      <c r="C4103" s="30" t="str">
        <f>IFERROR(
INDEX(#REF!,MATCH($E4103,#REF!,0)),
IFERROR(
INDEX('SETORES VARRIÇÃO'!$A:$A,MATCH($E4103,'SETORES VARRIÇÃO'!$H:$H,0)),
IFERROR(
INDEX(#REF!,MATCH($E4103,#REF!,0)),
INDEX(#REF!,MATCH($E4103,#REF!,0))
)))</f>
        <v>CV</v>
      </c>
      <c r="D4103" s="31" t="str">
        <f>IFERROR(
INDEX(#REF!,MATCH($E4103,#REF!,0)),
IFERROR(
INDEX('SETORES VARRIÇÃO'!$B:$B,MATCH($E4103,'SETORES VARRIÇÃO'!$H:$H,0)),
IFERROR(
INDEX(#REF!,MATCH($E4103,#REF!,0)),
INDEX(#REF!,MATCH($E4103,#REF!,0))
)))</f>
        <v>CV10203VJ0051</v>
      </c>
      <c r="E4103" s="30" t="str">
        <f t="shared" si="86"/>
        <v>03-0011</v>
      </c>
      <c r="F4103" s="19" t="str">
        <f>IFERROR(
INDEX(#REF!,MATCH($E4103,#REF!,0)),
IFERROR(
INDEX('SETORES VARRIÇÃO'!$F:$F,MATCH($E4103,'SETORES VARRIÇÃO'!$H:$H,0)),
IFERROR(
INDEX(#REF!,MATCH($E4103,#REF!,0)),
INDEX(#REF!,MATCH($E4103,#REF!,0))
)))</f>
        <v>Terça/Quinta/Sábado</v>
      </c>
      <c r="G4103" s="18" t="s">
        <v>888</v>
      </c>
      <c r="H4103" s="46">
        <v>0.43</v>
      </c>
      <c r="I4103" s="18" t="s">
        <v>4641</v>
      </c>
    </row>
    <row r="4104" spans="1:9" x14ac:dyDescent="0.35">
      <c r="A4104" s="68">
        <v>46093</v>
      </c>
      <c r="B4104" s="52" t="s">
        <v>764</v>
      </c>
      <c r="C4104" s="30" t="str">
        <f>IFERROR(
INDEX(#REF!,MATCH($E4104,#REF!,0)),
IFERROR(
INDEX('SETORES VARRIÇÃO'!$A:$A,MATCH($E4104,'SETORES VARRIÇÃO'!$H:$H,0)),
IFERROR(
INDEX(#REF!,MATCH($E4104,#REF!,0)),
INDEX(#REF!,MATCH($E4104,#REF!,0))
)))</f>
        <v>CV</v>
      </c>
      <c r="D4104" s="31" t="str">
        <f>IFERROR(
INDEX(#REF!,MATCH($E4104,#REF!,0)),
IFERROR(
INDEX('SETORES VARRIÇÃO'!$B:$B,MATCH($E4104,'SETORES VARRIÇÃO'!$H:$H,0)),
IFERROR(
INDEX(#REF!,MATCH($E4104,#REF!,0)),
INDEX(#REF!,MATCH($E4104,#REF!,0))
)))</f>
        <v>CV10203VJ0052</v>
      </c>
      <c r="E4104" s="30" t="str">
        <f t="shared" si="86"/>
        <v>03-0012</v>
      </c>
      <c r="F4104" s="19" t="str">
        <f>IFERROR(
INDEX(#REF!,MATCH($E4104,#REF!,0)),
IFERROR(
INDEX('SETORES VARRIÇÃO'!$F:$F,MATCH($E4104,'SETORES VARRIÇÃO'!$H:$H,0)),
IFERROR(
INDEX(#REF!,MATCH($E4104,#REF!,0)),
INDEX(#REF!,MATCH($E4104,#REF!,0))
)))</f>
        <v>Terça/Quinta/Sábado</v>
      </c>
      <c r="G4104" s="18" t="s">
        <v>888</v>
      </c>
      <c r="H4104" s="46">
        <v>0.28999999999999998</v>
      </c>
      <c r="I4104" s="18" t="s">
        <v>4642</v>
      </c>
    </row>
    <row r="4105" spans="1:9" x14ac:dyDescent="0.35">
      <c r="A4105" s="68">
        <v>46093</v>
      </c>
      <c r="B4105" s="52" t="s">
        <v>765</v>
      </c>
      <c r="C4105" s="30" t="str">
        <f>IFERROR(
INDEX(#REF!,MATCH($E4105,#REF!,0)),
IFERROR(
INDEX('SETORES VARRIÇÃO'!$A:$A,MATCH($E4105,'SETORES VARRIÇÃO'!$H:$H,0)),
IFERROR(
INDEX(#REF!,MATCH($E4105,#REF!,0)),
INDEX(#REF!,MATCH($E4105,#REF!,0))
)))</f>
        <v>MG</v>
      </c>
      <c r="D4105" s="31" t="str">
        <f>IFERROR(
INDEX(#REF!,MATCH($E4105,#REF!,0)),
IFERROR(
INDEX('SETORES VARRIÇÃO'!$B:$B,MATCH($E4105,'SETORES VARRIÇÃO'!$H:$H,0)),
IFERROR(
INDEX(#REF!,MATCH($E4105,#REF!,0)),
INDEX(#REF!,MATCH($E4105,#REF!,0))
)))</f>
        <v>MG10101VJ0013</v>
      </c>
      <c r="E4105" s="30" t="str">
        <f t="shared" si="86"/>
        <v>03-0013</v>
      </c>
      <c r="F4105" s="19" t="str">
        <f>IFERROR(
INDEX(#REF!,MATCH($E4105,#REF!,0)),
IFERROR(
INDEX('SETORES VARRIÇÃO'!$F:$F,MATCH($E4105,'SETORES VARRIÇÃO'!$H:$H,0)),
IFERROR(
INDEX(#REF!,MATCH($E4105,#REF!,0)),
INDEX(#REF!,MATCH($E4105,#REF!,0))
)))</f>
        <v>Segunda a Domingo</v>
      </c>
      <c r="G4105" s="18" t="s">
        <v>888</v>
      </c>
      <c r="H4105" s="46">
        <v>0.56999999999999995</v>
      </c>
      <c r="I4105" s="18" t="s">
        <v>4643</v>
      </c>
    </row>
    <row r="4106" spans="1:9" x14ac:dyDescent="0.35">
      <c r="A4106" s="68">
        <v>46093</v>
      </c>
      <c r="B4106" s="52" t="s">
        <v>766</v>
      </c>
      <c r="C4106" s="30" t="str">
        <f>IFERROR(
INDEX(#REF!,MATCH($E4106,#REF!,0)),
IFERROR(
INDEX('SETORES VARRIÇÃO'!$A:$A,MATCH($E4106,'SETORES VARRIÇÃO'!$H:$H,0)),
IFERROR(
INDEX(#REF!,MATCH($E4106,#REF!,0)),
INDEX(#REF!,MATCH($E4106,#REF!,0))
)))</f>
        <v>JT</v>
      </c>
      <c r="D4106" s="31" t="str">
        <f>IFERROR(
INDEX(#REF!,MATCH($E4106,#REF!,0)),
IFERROR(
INDEX('SETORES VARRIÇÃO'!$B:$B,MATCH($E4106,'SETORES VARRIÇÃO'!$H:$H,0)),
IFERROR(
INDEX(#REF!,MATCH($E4106,#REF!,0)),
INDEX(#REF!,MATCH($E4106,#REF!,0))
)))</f>
        <v>JT10302VJ0011</v>
      </c>
      <c r="E4106" s="30" t="str">
        <f t="shared" si="86"/>
        <v>03-0014</v>
      </c>
      <c r="F4106" s="19" t="str">
        <f>IFERROR(
INDEX(#REF!,MATCH($E4106,#REF!,0)),
IFERROR(
INDEX('SETORES VARRIÇÃO'!$F:$F,MATCH($E4106,'SETORES VARRIÇÃO'!$H:$H,0)),
IFERROR(
INDEX(#REF!,MATCH($E4106,#REF!,0)),
INDEX(#REF!,MATCH($E4106,#REF!,0))
)))</f>
        <v>Segunda/Quinta</v>
      </c>
      <c r="G4106" s="18" t="s">
        <v>888</v>
      </c>
      <c r="H4106" s="46">
        <v>0.33</v>
      </c>
      <c r="I4106" s="18" t="s">
        <v>4644</v>
      </c>
    </row>
    <row r="4107" spans="1:9" x14ac:dyDescent="0.35">
      <c r="A4107" s="68">
        <v>46093</v>
      </c>
      <c r="B4107" s="52" t="s">
        <v>767</v>
      </c>
      <c r="C4107" s="30" t="str">
        <f>IFERROR(
INDEX(#REF!,MATCH($E4107,#REF!,0)),
IFERROR(
INDEX('SETORES VARRIÇÃO'!$A:$A,MATCH($E4107,'SETORES VARRIÇÃO'!$H:$H,0)),
IFERROR(
INDEX(#REF!,MATCH($E4107,#REF!,0)),
INDEX(#REF!,MATCH($E4107,#REF!,0))
)))</f>
        <v>CV</v>
      </c>
      <c r="D4107" s="31" t="str">
        <f>IFERROR(
INDEX(#REF!,MATCH($E4107,#REF!,0)),
IFERROR(
INDEX('SETORES VARRIÇÃO'!$B:$B,MATCH($E4107,'SETORES VARRIÇÃO'!$H:$H,0)),
IFERROR(
INDEX(#REF!,MATCH($E4107,#REF!,0)),
INDEX(#REF!,MATCH($E4107,#REF!,0))
)))</f>
        <v>CV10203VJ0057</v>
      </c>
      <c r="E4107" s="30" t="str">
        <f t="shared" si="86"/>
        <v>03-0015</v>
      </c>
      <c r="F4107" s="19" t="str">
        <f>IFERROR(
INDEX(#REF!,MATCH($E4107,#REF!,0)),
IFERROR(
INDEX('SETORES VARRIÇÃO'!$F:$F,MATCH($E4107,'SETORES VARRIÇÃO'!$H:$H,0)),
IFERROR(
INDEX(#REF!,MATCH($E4107,#REF!,0)),
INDEX(#REF!,MATCH($E4107,#REF!,0))
)))</f>
        <v>Terça/Quinta/Sábado</v>
      </c>
      <c r="G4107" s="18" t="s">
        <v>888</v>
      </c>
      <c r="H4107" s="46">
        <v>0.49</v>
      </c>
      <c r="I4107" s="18" t="s">
        <v>4645</v>
      </c>
    </row>
    <row r="4108" spans="1:9" x14ac:dyDescent="0.35">
      <c r="A4108" s="68">
        <v>46093</v>
      </c>
      <c r="B4108" s="52" t="s">
        <v>768</v>
      </c>
      <c r="C4108" s="30" t="str">
        <f>IFERROR(
INDEX(#REF!,MATCH($E4108,#REF!,0)),
IFERROR(
INDEX('SETORES VARRIÇÃO'!$A:$A,MATCH($E4108,'SETORES VARRIÇÃO'!$H:$H,0)),
IFERROR(
INDEX(#REF!,MATCH($E4108,#REF!,0)),
INDEX(#REF!,MATCH($E4108,#REF!,0))
)))</f>
        <v>JT</v>
      </c>
      <c r="D4108" s="31" t="str">
        <f>IFERROR(
INDEX(#REF!,MATCH($E4108,#REF!,0)),
IFERROR(
INDEX('SETORES VARRIÇÃO'!$B:$B,MATCH($E4108,'SETORES VARRIÇÃO'!$H:$H,0)),
IFERROR(
INDEX(#REF!,MATCH($E4108,#REF!,0)),
INDEX(#REF!,MATCH($E4108,#REF!,0))
)))</f>
        <v>JT10304VJ0050</v>
      </c>
      <c r="E4108" s="30" t="str">
        <f t="shared" si="86"/>
        <v>03-0016</v>
      </c>
      <c r="F4108" s="19" t="str">
        <f>IFERROR(
INDEX(#REF!,MATCH($E4108,#REF!,0)),
IFERROR(
INDEX('SETORES VARRIÇÃO'!$F:$F,MATCH($E4108,'SETORES VARRIÇÃO'!$H:$H,0)),
IFERROR(
INDEX(#REF!,MATCH($E4108,#REF!,0)),
INDEX(#REF!,MATCH($E4108,#REF!,0))
)))</f>
        <v>Quarta/Sábado</v>
      </c>
      <c r="G4108" s="18" t="s">
        <v>888</v>
      </c>
      <c r="H4108" s="46">
        <v>0.5</v>
      </c>
      <c r="I4108" s="18" t="s">
        <v>4646</v>
      </c>
    </row>
    <row r="4109" spans="1:9" x14ac:dyDescent="0.35">
      <c r="A4109" s="68">
        <v>46093</v>
      </c>
      <c r="B4109" s="52" t="s">
        <v>769</v>
      </c>
      <c r="C4109" s="30" t="str">
        <f>IFERROR(
INDEX(#REF!,MATCH($E4109,#REF!,0)),
IFERROR(
INDEX('SETORES VARRIÇÃO'!$A:$A,MATCH($E4109,'SETORES VARRIÇÃO'!$H:$H,0)),
IFERROR(
INDEX(#REF!,MATCH($E4109,#REF!,0)),
INDEX(#REF!,MATCH($E4109,#REF!,0))
)))</f>
        <v>MG</v>
      </c>
      <c r="D4109" s="31" t="str">
        <f>IFERROR(
INDEX(#REF!,MATCH($E4109,#REF!,0)),
IFERROR(
INDEX('SETORES VARRIÇÃO'!$B:$B,MATCH($E4109,'SETORES VARRIÇÃO'!$H:$H,0)),
IFERROR(
INDEX(#REF!,MATCH($E4109,#REF!,0)),
INDEX(#REF!,MATCH($E4109,#REF!,0))
)))</f>
        <v>MG10101VJ0012</v>
      </c>
      <c r="E4109" s="30" t="str">
        <f t="shared" si="86"/>
        <v>03-0017</v>
      </c>
      <c r="F4109" s="19" t="str">
        <f>IFERROR(
INDEX(#REF!,MATCH($E4109,#REF!,0)),
IFERROR(
INDEX('SETORES VARRIÇÃO'!$F:$F,MATCH($E4109,'SETORES VARRIÇÃO'!$H:$H,0)),
IFERROR(
INDEX(#REF!,MATCH($E4109,#REF!,0)),
INDEX(#REF!,MATCH($E4109,#REF!,0))
)))</f>
        <v>Segunda a Domingo</v>
      </c>
      <c r="G4109" s="18" t="s">
        <v>888</v>
      </c>
      <c r="H4109" s="46">
        <v>0.49</v>
      </c>
      <c r="I4109" s="18" t="s">
        <v>4647</v>
      </c>
    </row>
    <row r="4110" spans="1:9" x14ac:dyDescent="0.35">
      <c r="A4110" s="68">
        <v>46093</v>
      </c>
      <c r="B4110" s="52" t="s">
        <v>770</v>
      </c>
      <c r="C4110" s="30" t="str">
        <f>IFERROR(
INDEX(#REF!,MATCH($E4110,#REF!,0)),
IFERROR(
INDEX('SETORES VARRIÇÃO'!$A:$A,MATCH($E4110,'SETORES VARRIÇÃO'!$H:$H,0)),
IFERROR(
INDEX(#REF!,MATCH($E4110,#REF!,0)),
INDEX(#REF!,MATCH($E4110,#REF!,0))
)))</f>
        <v>JT</v>
      </c>
      <c r="D4110" s="31" t="str">
        <f>IFERROR(
INDEX(#REF!,MATCH($E4110,#REF!,0)),
IFERROR(
INDEX('SETORES VARRIÇÃO'!$B:$B,MATCH($E4110,'SETORES VARRIÇÃO'!$H:$H,0)),
IFERROR(
INDEX(#REF!,MATCH($E4110,#REF!,0)),
INDEX(#REF!,MATCH($E4110,#REF!,0))
)))</f>
        <v>JT10302VJ0010</v>
      </c>
      <c r="E4110" s="30" t="str">
        <f t="shared" si="86"/>
        <v>03-0018</v>
      </c>
      <c r="F4110" s="19" t="str">
        <f>IFERROR(
INDEX(#REF!,MATCH($E4110,#REF!,0)),
IFERROR(
INDEX('SETORES VARRIÇÃO'!$F:$F,MATCH($E4110,'SETORES VARRIÇÃO'!$H:$H,0)),
IFERROR(
INDEX(#REF!,MATCH($E4110,#REF!,0)),
INDEX(#REF!,MATCH($E4110,#REF!,0))
)))</f>
        <v>Segunda/Quinta</v>
      </c>
      <c r="G4110" s="18" t="s">
        <v>888</v>
      </c>
      <c r="H4110" s="46">
        <v>0.59</v>
      </c>
      <c r="I4110" s="18" t="s">
        <v>4648</v>
      </c>
    </row>
    <row r="4111" spans="1:9" x14ac:dyDescent="0.35">
      <c r="A4111" s="68">
        <v>46093</v>
      </c>
      <c r="B4111" s="52" t="s">
        <v>771</v>
      </c>
      <c r="C4111" s="30" t="str">
        <f>IFERROR(
INDEX(#REF!,MATCH($E4111,#REF!,0)),
IFERROR(
INDEX('SETORES VARRIÇÃO'!$A:$A,MATCH($E4111,'SETORES VARRIÇÃO'!$H:$H,0)),
IFERROR(
INDEX(#REF!,MATCH($E4111,#REF!,0)),
INDEX(#REF!,MATCH($E4111,#REF!,0))
)))</f>
        <v>JT</v>
      </c>
      <c r="D4111" s="31" t="str">
        <f>IFERROR(
INDEX(#REF!,MATCH($E4111,#REF!,0)),
IFERROR(
INDEX('SETORES VARRIÇÃO'!$B:$B,MATCH($E4111,'SETORES VARRIÇÃO'!$H:$H,0)),
IFERROR(
INDEX(#REF!,MATCH($E4111,#REF!,0)),
INDEX(#REF!,MATCH($E4111,#REF!,0))
)))</f>
        <v>JT10304VJ0049</v>
      </c>
      <c r="E4111" s="30" t="str">
        <f t="shared" si="86"/>
        <v>03-0019</v>
      </c>
      <c r="F4111" s="19" t="str">
        <f>IFERROR(
INDEX(#REF!,MATCH($E4111,#REF!,0)),
IFERROR(
INDEX('SETORES VARRIÇÃO'!$F:$F,MATCH($E4111,'SETORES VARRIÇÃO'!$H:$H,0)),
IFERROR(
INDEX(#REF!,MATCH($E4111,#REF!,0)),
INDEX(#REF!,MATCH($E4111,#REF!,0))
)))</f>
        <v>Quarta/Sábado</v>
      </c>
      <c r="G4111" s="18" t="s">
        <v>888</v>
      </c>
      <c r="H4111" s="46">
        <v>0.39</v>
      </c>
      <c r="I4111" s="18" t="s">
        <v>4649</v>
      </c>
    </row>
    <row r="4112" spans="1:9" x14ac:dyDescent="0.35">
      <c r="A4112" s="68">
        <v>46093</v>
      </c>
      <c r="B4112" s="52" t="s">
        <v>733</v>
      </c>
      <c r="C4112" s="30" t="str">
        <f>IFERROR(
INDEX(#REF!,MATCH($E4112,#REF!,0)),
IFERROR(
INDEX('SETORES VARRIÇÃO'!$A:$A,MATCH($E4112,'SETORES VARRIÇÃO'!$H:$H,0)),
IFERROR(
INDEX(#REF!,MATCH($E4112,#REF!,0)),
INDEX(#REF!,MATCH($E4112,#REF!,0))
)))</f>
        <v>CV</v>
      </c>
      <c r="D4112" s="31" t="str">
        <f>IFERROR(
INDEX(#REF!,MATCH($E4112,#REF!,0)),
IFERROR(
INDEX('SETORES VARRIÇÃO'!$B:$B,MATCH($E4112,'SETORES VARRIÇÃO'!$H:$H,0)),
IFERROR(
INDEX(#REF!,MATCH($E4112,#REF!,0)),
INDEX(#REF!,MATCH($E4112,#REF!,0))
)))</f>
        <v>CV10304VJ0026</v>
      </c>
      <c r="E4112" s="30" t="str">
        <f t="shared" si="86"/>
        <v>03-0020</v>
      </c>
      <c r="F4112" s="19" t="str">
        <f>IFERROR(
INDEX(#REF!,MATCH($E4112,#REF!,0)),
IFERROR(
INDEX('SETORES VARRIÇÃO'!$F:$F,MATCH($E4112,'SETORES VARRIÇÃO'!$H:$H,0)),
IFERROR(
INDEX(#REF!,MATCH($E4112,#REF!,0)),
INDEX(#REF!,MATCH($E4112,#REF!,0))
)))</f>
        <v>Quarta/Sábado</v>
      </c>
      <c r="G4112" s="18" t="s">
        <v>887</v>
      </c>
      <c r="H4112" s="46" t="s">
        <v>947</v>
      </c>
      <c r="I4112" s="18" t="s">
        <v>4382</v>
      </c>
    </row>
    <row r="4113" spans="1:9" x14ac:dyDescent="0.35">
      <c r="A4113" s="68">
        <v>46093</v>
      </c>
      <c r="B4113" s="52" t="s">
        <v>772</v>
      </c>
      <c r="C4113" s="30" t="str">
        <f>IFERROR(
INDEX(#REF!,MATCH($E4113,#REF!,0)),
IFERROR(
INDEX('SETORES VARRIÇÃO'!$A:$A,MATCH($E4113,'SETORES VARRIÇÃO'!$H:$H,0)),
IFERROR(
INDEX(#REF!,MATCH($E4113,#REF!,0)),
INDEX(#REF!,MATCH($E4113,#REF!,0))
)))</f>
        <v>MG</v>
      </c>
      <c r="D4113" s="31" t="str">
        <f>IFERROR(
INDEX(#REF!,MATCH($E4113,#REF!,0)),
IFERROR(
INDEX('SETORES VARRIÇÃO'!$B:$B,MATCH($E4113,'SETORES VARRIÇÃO'!$H:$H,0)),
IFERROR(
INDEX(#REF!,MATCH($E4113,#REF!,0)),
INDEX(#REF!,MATCH($E4113,#REF!,0))
)))</f>
        <v>MG10101VJ0008</v>
      </c>
      <c r="E4113" s="30" t="str">
        <f t="shared" si="86"/>
        <v>03-0021</v>
      </c>
      <c r="F4113" s="19" t="str">
        <f>IFERROR(
INDEX(#REF!,MATCH($E4113,#REF!,0)),
IFERROR(
INDEX('SETORES VARRIÇÃO'!$F:$F,MATCH($E4113,'SETORES VARRIÇÃO'!$H:$H,0)),
IFERROR(
INDEX(#REF!,MATCH($E4113,#REF!,0)),
INDEX(#REF!,MATCH($E4113,#REF!,0))
)))</f>
        <v>Segunda a Domingo</v>
      </c>
      <c r="G4113" s="18" t="s">
        <v>888</v>
      </c>
      <c r="H4113" s="46">
        <v>0.49</v>
      </c>
      <c r="I4113" s="18" t="s">
        <v>4650</v>
      </c>
    </row>
    <row r="4114" spans="1:9" x14ac:dyDescent="0.35">
      <c r="A4114" s="68">
        <v>46093</v>
      </c>
      <c r="B4114" s="52" t="s">
        <v>773</v>
      </c>
      <c r="C4114" s="30" t="str">
        <f>IFERROR(
INDEX(#REF!,MATCH($E4114,#REF!,0)),
IFERROR(
INDEX('SETORES VARRIÇÃO'!$A:$A,MATCH($E4114,'SETORES VARRIÇÃO'!$H:$H,0)),
IFERROR(
INDEX(#REF!,MATCH($E4114,#REF!,0)),
INDEX(#REF!,MATCH($E4114,#REF!,0))
)))</f>
        <v>CV</v>
      </c>
      <c r="D4114" s="31" t="str">
        <f>IFERROR(
INDEX(#REF!,MATCH($E4114,#REF!,0)),
IFERROR(
INDEX('SETORES VARRIÇÃO'!$B:$B,MATCH($E4114,'SETORES VARRIÇÃO'!$H:$H,0)),
IFERROR(
INDEX(#REF!,MATCH($E4114,#REF!,0)),
INDEX(#REF!,MATCH($E4114,#REF!,0))
)))</f>
        <v>CV10203VJ0056</v>
      </c>
      <c r="E4114" s="30" t="str">
        <f t="shared" si="86"/>
        <v>03-0022</v>
      </c>
      <c r="F4114" s="19" t="str">
        <f>IFERROR(
INDEX(#REF!,MATCH($E4114,#REF!,0)),
IFERROR(
INDEX('SETORES VARRIÇÃO'!$F:$F,MATCH($E4114,'SETORES VARRIÇÃO'!$H:$H,0)),
IFERROR(
INDEX(#REF!,MATCH($E4114,#REF!,0)),
INDEX(#REF!,MATCH($E4114,#REF!,0))
)))</f>
        <v>Terça/Quinta/Sábado</v>
      </c>
      <c r="G4114" s="18" t="s">
        <v>888</v>
      </c>
      <c r="H4114" s="46">
        <v>0.44</v>
      </c>
      <c r="I4114" s="18" t="s">
        <v>4651</v>
      </c>
    </row>
    <row r="4115" spans="1:9" x14ac:dyDescent="0.35">
      <c r="A4115" s="68">
        <v>46093</v>
      </c>
      <c r="B4115" s="52" t="s">
        <v>774</v>
      </c>
      <c r="C4115" s="30" t="str">
        <f>IFERROR(
INDEX(#REF!,MATCH($E4115,#REF!,0)),
IFERROR(
INDEX('SETORES VARRIÇÃO'!$A:$A,MATCH($E4115,'SETORES VARRIÇÃO'!$H:$H,0)),
IFERROR(
INDEX(#REF!,MATCH($E4115,#REF!,0)),
INDEX(#REF!,MATCH($E4115,#REF!,0))
)))</f>
        <v>JT</v>
      </c>
      <c r="D4115" s="31" t="str">
        <f>IFERROR(
INDEX(#REF!,MATCH($E4115,#REF!,0)),
IFERROR(
INDEX('SETORES VARRIÇÃO'!$B:$B,MATCH($E4115,'SETORES VARRIÇÃO'!$H:$H,0)),
IFERROR(
INDEX(#REF!,MATCH($E4115,#REF!,0)),
INDEX(#REF!,MATCH($E4115,#REF!,0))
)))</f>
        <v>JT10102VJ0003</v>
      </c>
      <c r="E4115" s="30" t="str">
        <f t="shared" si="86"/>
        <v>03-0023</v>
      </c>
      <c r="F4115" s="19" t="str">
        <f>IFERROR(
INDEX(#REF!,MATCH($E4115,#REF!,0)),
IFERROR(
INDEX('SETORES VARRIÇÃO'!$F:$F,MATCH($E4115,'SETORES VARRIÇÃO'!$H:$H,0)),
IFERROR(
INDEX(#REF!,MATCH($E4115,#REF!,0)),
INDEX(#REF!,MATCH($E4115,#REF!,0))
)))</f>
        <v>Segunda a Domingo</v>
      </c>
      <c r="G4115" s="18" t="s">
        <v>888</v>
      </c>
      <c r="H4115" s="46">
        <v>0.39</v>
      </c>
      <c r="I4115" s="18" t="s">
        <v>4652</v>
      </c>
    </row>
    <row r="4116" spans="1:9" x14ac:dyDescent="0.35">
      <c r="A4116" s="68">
        <v>46093</v>
      </c>
      <c r="B4116" s="52" t="s">
        <v>775</v>
      </c>
      <c r="C4116" s="30" t="str">
        <f>IFERROR(
INDEX(#REF!,MATCH($E4116,#REF!,0)),
IFERROR(
INDEX('SETORES VARRIÇÃO'!$A:$A,MATCH($E4116,'SETORES VARRIÇÃO'!$H:$H,0)),
IFERROR(
INDEX(#REF!,MATCH($E4116,#REF!,0)),
INDEX(#REF!,MATCH($E4116,#REF!,0))
)))</f>
        <v>JT</v>
      </c>
      <c r="D4116" s="31" t="str">
        <f>IFERROR(
INDEX(#REF!,MATCH($E4116,#REF!,0)),
IFERROR(
INDEX('SETORES VARRIÇÃO'!$B:$B,MATCH($E4116,'SETORES VARRIÇÃO'!$H:$H,0)),
IFERROR(
INDEX(#REF!,MATCH($E4116,#REF!,0)),
INDEX(#REF!,MATCH($E4116,#REF!,0))
)))</f>
        <v>JT10304VJ0046</v>
      </c>
      <c r="E4116" s="30" t="str">
        <f t="shared" si="86"/>
        <v>03-0024</v>
      </c>
      <c r="F4116" s="19" t="str">
        <f>IFERROR(
INDEX(#REF!,MATCH($E4116,#REF!,0)),
IFERROR(
INDEX('SETORES VARRIÇÃO'!$F:$F,MATCH($E4116,'SETORES VARRIÇÃO'!$H:$H,0)),
IFERROR(
INDEX(#REF!,MATCH($E4116,#REF!,0)),
INDEX(#REF!,MATCH($E4116,#REF!,0))
)))</f>
        <v>Quarta/Sábado</v>
      </c>
      <c r="G4116" s="18" t="s">
        <v>888</v>
      </c>
      <c r="H4116" s="46">
        <v>0.24</v>
      </c>
      <c r="I4116" s="18" t="s">
        <v>4653</v>
      </c>
    </row>
    <row r="4117" spans="1:9" x14ac:dyDescent="0.35">
      <c r="A4117" s="68">
        <v>46093</v>
      </c>
      <c r="B4117" s="52" t="s">
        <v>776</v>
      </c>
      <c r="C4117" s="30" t="str">
        <f>IFERROR(
INDEX(#REF!,MATCH($E4117,#REF!,0)),
IFERROR(
INDEX('SETORES VARRIÇÃO'!$A:$A,MATCH($E4117,'SETORES VARRIÇÃO'!$H:$H,0)),
IFERROR(
INDEX(#REF!,MATCH($E4117,#REF!,0)),
INDEX(#REF!,MATCH($E4117,#REF!,0))
)))</f>
        <v>JT</v>
      </c>
      <c r="D4117" s="31" t="str">
        <f>IFERROR(
INDEX(#REF!,MATCH($E4117,#REF!,0)),
IFERROR(
INDEX('SETORES VARRIÇÃO'!$B:$B,MATCH($E4117,'SETORES VARRIÇÃO'!$H:$H,0)),
IFERROR(
INDEX(#REF!,MATCH($E4117,#REF!,0)),
INDEX(#REF!,MATCH($E4117,#REF!,0))
)))</f>
        <v>JT10101VL0001</v>
      </c>
      <c r="E4117" s="30" t="str">
        <f t="shared" si="86"/>
        <v>03-0026</v>
      </c>
      <c r="F4117" s="19" t="str">
        <f>IFERROR(
INDEX(#REF!,MATCH($E4117,#REF!,0)),
IFERROR(
INDEX('SETORES VARRIÇÃO'!$F:$F,MATCH($E4117,'SETORES VARRIÇÃO'!$H:$H,0)),
IFERROR(
INDEX(#REF!,MATCH($E4117,#REF!,0)),
INDEX(#REF!,MATCH($E4117,#REF!,0))
)))</f>
        <v>Segunda a Domingo</v>
      </c>
      <c r="G4117" s="18" t="s">
        <v>888</v>
      </c>
      <c r="H4117" s="46">
        <v>0.23</v>
      </c>
      <c r="I4117" s="18" t="s">
        <v>4654</v>
      </c>
    </row>
    <row r="4118" spans="1:9" x14ac:dyDescent="0.35">
      <c r="A4118" s="68">
        <v>46093</v>
      </c>
      <c r="B4118" s="52" t="s">
        <v>734</v>
      </c>
      <c r="C4118" s="30" t="str">
        <f>IFERROR(
INDEX(#REF!,MATCH($E4118,#REF!,0)),
IFERROR(
INDEX('SETORES VARRIÇÃO'!$A:$A,MATCH($E4118,'SETORES VARRIÇÃO'!$H:$H,0)),
IFERROR(
INDEX(#REF!,MATCH($E4118,#REF!,0)),
INDEX(#REF!,MATCH($E4118,#REF!,0))
)))</f>
        <v>JT</v>
      </c>
      <c r="D4118" s="31" t="str">
        <f>IFERROR(
INDEX(#REF!,MATCH($E4118,#REF!,0)),
IFERROR(
INDEX('SETORES VARRIÇÃO'!$B:$B,MATCH($E4118,'SETORES VARRIÇÃO'!$H:$H,0)),
IFERROR(
INDEX(#REF!,MATCH($E4118,#REF!,0)),
INDEX(#REF!,MATCH($E4118,#REF!,0))
)))</f>
        <v>JT10304VJ0052</v>
      </c>
      <c r="E4118" s="30" t="str">
        <f t="shared" si="86"/>
        <v>03-0027</v>
      </c>
      <c r="F4118" s="19" t="str">
        <f>IFERROR(
INDEX(#REF!,MATCH($E4118,#REF!,0)),
IFERROR(
INDEX('SETORES VARRIÇÃO'!$F:$F,MATCH($E4118,'SETORES VARRIÇÃO'!$H:$H,0)),
IFERROR(
INDEX(#REF!,MATCH($E4118,#REF!,0)),
INDEX(#REF!,MATCH($E4118,#REF!,0))
)))</f>
        <v>Quarta/Sábado</v>
      </c>
      <c r="G4118" s="18" t="s">
        <v>888</v>
      </c>
      <c r="H4118" s="46">
        <v>0.39</v>
      </c>
      <c r="I4118" s="18" t="s">
        <v>4655</v>
      </c>
    </row>
    <row r="4119" spans="1:9" x14ac:dyDescent="0.35">
      <c r="A4119" s="68">
        <v>46093</v>
      </c>
      <c r="B4119" s="52" t="s">
        <v>777</v>
      </c>
      <c r="C4119" s="30" t="str">
        <f>IFERROR(
INDEX(#REF!,MATCH($E4119,#REF!,0)),
IFERROR(
INDEX('SETORES VARRIÇÃO'!$A:$A,MATCH($E4119,'SETORES VARRIÇÃO'!$H:$H,0)),
IFERROR(
INDEX(#REF!,MATCH($E4119,#REF!,0)),
INDEX(#REF!,MATCH($E4119,#REF!,0))
)))</f>
        <v>CV</v>
      </c>
      <c r="D4119" s="31" t="str">
        <f>IFERROR(
INDEX(#REF!,MATCH($E4119,#REF!,0)),
IFERROR(
INDEX('SETORES VARRIÇÃO'!$B:$B,MATCH($E4119,'SETORES VARRIÇÃO'!$H:$H,0)),
IFERROR(
INDEX(#REF!,MATCH($E4119,#REF!,0)),
INDEX(#REF!,MATCH($E4119,#REF!,0))
)))</f>
        <v>CV10203VJ0058</v>
      </c>
      <c r="E4119" s="30" t="str">
        <f t="shared" si="86"/>
        <v>03-0028</v>
      </c>
      <c r="F4119" s="19" t="str">
        <f>IFERROR(
INDEX(#REF!,MATCH($E4119,#REF!,0)),
IFERROR(
INDEX('SETORES VARRIÇÃO'!$F:$F,MATCH($E4119,'SETORES VARRIÇÃO'!$H:$H,0)),
IFERROR(
INDEX(#REF!,MATCH($E4119,#REF!,0)),
INDEX(#REF!,MATCH($E4119,#REF!,0))
)))</f>
        <v>Terça/Quinta/Sábado</v>
      </c>
      <c r="G4119" s="18" t="s">
        <v>888</v>
      </c>
      <c r="H4119" s="46">
        <v>0.79</v>
      </c>
      <c r="I4119" s="18" t="s">
        <v>4656</v>
      </c>
    </row>
    <row r="4120" spans="1:9" x14ac:dyDescent="0.35">
      <c r="A4120" s="68">
        <v>46093</v>
      </c>
      <c r="B4120" s="52" t="s">
        <v>778</v>
      </c>
      <c r="C4120" s="30" t="str">
        <f>IFERROR(
INDEX(#REF!,MATCH($E4120,#REF!,0)),
IFERROR(
INDEX('SETORES VARRIÇÃO'!$A:$A,MATCH($E4120,'SETORES VARRIÇÃO'!$H:$H,0)),
IFERROR(
INDEX(#REF!,MATCH($E4120,#REF!,0)),
INDEX(#REF!,MATCH($E4120,#REF!,0))
)))</f>
        <v>CV</v>
      </c>
      <c r="D4120" s="31" t="str">
        <f>IFERROR(
INDEX(#REF!,MATCH($E4120,#REF!,0)),
IFERROR(
INDEX('SETORES VARRIÇÃO'!$B:$B,MATCH($E4120,'SETORES VARRIÇÃO'!$H:$H,0)),
IFERROR(
INDEX(#REF!,MATCH($E4120,#REF!,0)),
INDEX(#REF!,MATCH($E4120,#REF!,0))
)))</f>
        <v>CV10203VJ0055</v>
      </c>
      <c r="E4120" s="30" t="str">
        <f t="shared" si="86"/>
        <v>03-0029</v>
      </c>
      <c r="F4120" s="19" t="str">
        <f>IFERROR(
INDEX(#REF!,MATCH($E4120,#REF!,0)),
IFERROR(
INDEX('SETORES VARRIÇÃO'!$F:$F,MATCH($E4120,'SETORES VARRIÇÃO'!$H:$H,0)),
IFERROR(
INDEX(#REF!,MATCH($E4120,#REF!,0)),
INDEX(#REF!,MATCH($E4120,#REF!,0))
)))</f>
        <v>Terça/Quinta/Sábado</v>
      </c>
      <c r="G4120" s="18" t="s">
        <v>888</v>
      </c>
      <c r="H4120" s="46">
        <v>0.19</v>
      </c>
      <c r="I4120" s="18" t="s">
        <v>4657</v>
      </c>
    </row>
    <row r="4121" spans="1:9" x14ac:dyDescent="0.35">
      <c r="A4121" s="68">
        <v>46093</v>
      </c>
      <c r="B4121" s="52" t="s">
        <v>779</v>
      </c>
      <c r="C4121" s="30" t="str">
        <f>IFERROR(
INDEX(#REF!,MATCH($E4121,#REF!,0)),
IFERROR(
INDEX('SETORES VARRIÇÃO'!$A:$A,MATCH($E4121,'SETORES VARRIÇÃO'!$H:$H,0)),
IFERROR(
INDEX(#REF!,MATCH($E4121,#REF!,0)),
INDEX(#REF!,MATCH($E4121,#REF!,0))
)))</f>
        <v>JT</v>
      </c>
      <c r="D4121" s="31" t="str">
        <f>IFERROR(
INDEX(#REF!,MATCH($E4121,#REF!,0)),
IFERROR(
INDEX('SETORES VARRIÇÃO'!$B:$B,MATCH($E4121,'SETORES VARRIÇÃO'!$H:$H,0)),
IFERROR(
INDEX(#REF!,MATCH($E4121,#REF!,0)),
INDEX(#REF!,MATCH($E4121,#REF!,0))
)))</f>
        <v>JT10302VJ0015</v>
      </c>
      <c r="E4121" s="30" t="str">
        <f t="shared" si="86"/>
        <v>03-0030</v>
      </c>
      <c r="F4121" s="19" t="str">
        <f>IFERROR(
INDEX(#REF!,MATCH($E4121,#REF!,0)),
IFERROR(
INDEX('SETORES VARRIÇÃO'!$F:$F,MATCH($E4121,'SETORES VARRIÇÃO'!$H:$H,0)),
IFERROR(
INDEX(#REF!,MATCH($E4121,#REF!,0)),
INDEX(#REF!,MATCH($E4121,#REF!,0))
)))</f>
        <v>Segunda/Quinta</v>
      </c>
      <c r="G4121" s="18" t="s">
        <v>888</v>
      </c>
      <c r="H4121" s="46">
        <v>0.24</v>
      </c>
      <c r="I4121" s="18" t="s">
        <v>4658</v>
      </c>
    </row>
    <row r="4122" spans="1:9" x14ac:dyDescent="0.35">
      <c r="A4122" s="68">
        <v>46093</v>
      </c>
      <c r="B4122" s="52" t="s">
        <v>780</v>
      </c>
      <c r="C4122" s="30" t="str">
        <f>IFERROR(
INDEX(#REF!,MATCH($E4122,#REF!,0)),
IFERROR(
INDEX('SETORES VARRIÇÃO'!$A:$A,MATCH($E4122,'SETORES VARRIÇÃO'!$H:$H,0)),
IFERROR(
INDEX(#REF!,MATCH($E4122,#REF!,0)),
INDEX(#REF!,MATCH($E4122,#REF!,0))
)))</f>
        <v>JT</v>
      </c>
      <c r="D4122" s="31" t="str">
        <f>IFERROR(
INDEX(#REF!,MATCH($E4122,#REF!,0)),
IFERROR(
INDEX('SETORES VARRIÇÃO'!$B:$B,MATCH($E4122,'SETORES VARRIÇÃO'!$H:$H,0)),
IFERROR(
INDEX(#REF!,MATCH($E4122,#REF!,0)),
INDEX(#REF!,MATCH($E4122,#REF!,0))
)))</f>
        <v>JT10304VJ0047</v>
      </c>
      <c r="E4122" s="30" t="str">
        <f t="shared" si="86"/>
        <v>03-0031</v>
      </c>
      <c r="F4122" s="19" t="str">
        <f>IFERROR(
INDEX(#REF!,MATCH($E4122,#REF!,0)),
IFERROR(
INDEX('SETORES VARRIÇÃO'!$F:$F,MATCH($E4122,'SETORES VARRIÇÃO'!$H:$H,0)),
IFERROR(
INDEX(#REF!,MATCH($E4122,#REF!,0)),
INDEX(#REF!,MATCH($E4122,#REF!,0))
)))</f>
        <v>Quarta/Sábado</v>
      </c>
      <c r="G4122" s="18" t="s">
        <v>888</v>
      </c>
      <c r="H4122" s="46">
        <v>0.18</v>
      </c>
      <c r="I4122" s="18" t="s">
        <v>4659</v>
      </c>
    </row>
    <row r="4123" spans="1:9" x14ac:dyDescent="0.35">
      <c r="A4123" s="68">
        <v>46093</v>
      </c>
      <c r="B4123" s="52" t="s">
        <v>747</v>
      </c>
      <c r="C4123" s="30" t="str">
        <f>IFERROR(
INDEX(#REF!,MATCH($E4123,#REF!,0)),
IFERROR(
INDEX('SETORES VARRIÇÃO'!$A:$A,MATCH($E4123,'SETORES VARRIÇÃO'!$H:$H,0)),
IFERROR(
INDEX(#REF!,MATCH($E4123,#REF!,0)),
INDEX(#REF!,MATCH($E4123,#REF!,0))
)))</f>
        <v>JT</v>
      </c>
      <c r="D4123" s="31" t="str">
        <f>IFERROR(
INDEX(#REF!,MATCH($E4123,#REF!,0)),
IFERROR(
INDEX('SETORES VARRIÇÃO'!$B:$B,MATCH($E4123,'SETORES VARRIÇÃO'!$H:$H,0)),
IFERROR(
INDEX(#REF!,MATCH($E4123,#REF!,0)),
INDEX(#REF!,MATCH($E4123,#REF!,0))
)))</f>
        <v>JT10304VJ0051</v>
      </c>
      <c r="E4123" s="30" t="str">
        <f t="shared" si="86"/>
        <v>03-0032</v>
      </c>
      <c r="F4123" s="19" t="str">
        <f>IFERROR(
INDEX(#REF!,MATCH($E4123,#REF!,0)),
IFERROR(
INDEX('SETORES VARRIÇÃO'!$F:$F,MATCH($E4123,'SETORES VARRIÇÃO'!$H:$H,0)),
IFERROR(
INDEX(#REF!,MATCH($E4123,#REF!,0)),
INDEX(#REF!,MATCH($E4123,#REF!,0))
)))</f>
        <v>Quarta/Sábado</v>
      </c>
      <c r="G4123" s="18" t="s">
        <v>888</v>
      </c>
      <c r="H4123" s="46">
        <v>0.54</v>
      </c>
      <c r="I4123" s="18" t="s">
        <v>4660</v>
      </c>
    </row>
    <row r="4124" spans="1:9" x14ac:dyDescent="0.35">
      <c r="A4124" s="68">
        <v>46093</v>
      </c>
      <c r="B4124" s="52" t="s">
        <v>781</v>
      </c>
      <c r="C4124" s="30" t="str">
        <f>IFERROR(
INDEX(#REF!,MATCH($E4124,#REF!,0)),
IFERROR(
INDEX('SETORES VARRIÇÃO'!$A:$A,MATCH($E4124,'SETORES VARRIÇÃO'!$H:$H,0)),
IFERROR(
INDEX(#REF!,MATCH($E4124,#REF!,0)),
INDEX(#REF!,MATCH($E4124,#REF!,0))
)))</f>
        <v>JT</v>
      </c>
      <c r="D4124" s="31" t="str">
        <f>IFERROR(
INDEX(#REF!,MATCH($E4124,#REF!,0)),
IFERROR(
INDEX('SETORES VARRIÇÃO'!$B:$B,MATCH($E4124,'SETORES VARRIÇÃO'!$H:$H,0)),
IFERROR(
INDEX(#REF!,MATCH($E4124,#REF!,0)),
INDEX(#REF!,MATCH($E4124,#REF!,0))
)))</f>
        <v>JT20102VJ0002</v>
      </c>
      <c r="E4124" s="30" t="str">
        <f t="shared" si="86"/>
        <v>03-0033</v>
      </c>
      <c r="F4124" s="19" t="str">
        <f>IFERROR(
INDEX(#REF!,MATCH($E4124,#REF!,0)),
IFERROR(
INDEX('SETORES VARRIÇÃO'!$F:$F,MATCH($E4124,'SETORES VARRIÇÃO'!$H:$H,0)),
IFERROR(
INDEX(#REF!,MATCH($E4124,#REF!,0)),
INDEX(#REF!,MATCH($E4124,#REF!,0))
)))</f>
        <v>Segunda a Domingo</v>
      </c>
      <c r="G4124" s="18" t="s">
        <v>887</v>
      </c>
      <c r="H4124" s="46" t="s">
        <v>2074</v>
      </c>
      <c r="I4124" s="18" t="s">
        <v>3431</v>
      </c>
    </row>
    <row r="4125" spans="1:9" x14ac:dyDescent="0.35">
      <c r="A4125" s="68">
        <v>46093</v>
      </c>
      <c r="B4125" s="52" t="s">
        <v>782</v>
      </c>
      <c r="C4125" s="30" t="str">
        <f>IFERROR(
INDEX(#REF!,MATCH($E4125,#REF!,0)),
IFERROR(
INDEX('SETORES VARRIÇÃO'!$A:$A,MATCH($E4125,'SETORES VARRIÇÃO'!$H:$H,0)),
IFERROR(
INDEX(#REF!,MATCH($E4125,#REF!,0)),
INDEX(#REF!,MATCH($E4125,#REF!,0))
)))</f>
        <v>CV</v>
      </c>
      <c r="D4125" s="31" t="str">
        <f>IFERROR(
INDEX(#REF!,MATCH($E4125,#REF!,0)),
IFERROR(
INDEX('SETORES VARRIÇÃO'!$B:$B,MATCH($E4125,'SETORES VARRIÇÃO'!$H:$H,0)),
IFERROR(
INDEX(#REF!,MATCH($E4125,#REF!,0)),
INDEX(#REF!,MATCH($E4125,#REF!,0))
)))</f>
        <v>CV10203VJ0059</v>
      </c>
      <c r="E4125" s="30" t="str">
        <f t="shared" si="86"/>
        <v>03-0034</v>
      </c>
      <c r="F4125" s="19" t="str">
        <f>IFERROR(
INDEX(#REF!,MATCH($E4125,#REF!,0)),
IFERROR(
INDEX('SETORES VARRIÇÃO'!$F:$F,MATCH($E4125,'SETORES VARRIÇÃO'!$H:$H,0)),
IFERROR(
INDEX(#REF!,MATCH($E4125,#REF!,0)),
INDEX(#REF!,MATCH($E4125,#REF!,0))
)))</f>
        <v>Terça/Quinta/Sábado</v>
      </c>
      <c r="G4125" s="18" t="s">
        <v>888</v>
      </c>
      <c r="H4125" s="46">
        <v>0.39</v>
      </c>
      <c r="I4125" s="18" t="s">
        <v>4661</v>
      </c>
    </row>
    <row r="4126" spans="1:9" x14ac:dyDescent="0.35">
      <c r="A4126" s="68">
        <v>46093</v>
      </c>
      <c r="B4126" s="52" t="s">
        <v>783</v>
      </c>
      <c r="C4126" s="30" t="str">
        <f>IFERROR(
INDEX(#REF!,MATCH($E4126,#REF!,0)),
IFERROR(
INDEX('SETORES VARRIÇÃO'!$A:$A,MATCH($E4126,'SETORES VARRIÇÃO'!$H:$H,0)),
IFERROR(
INDEX(#REF!,MATCH($E4126,#REF!,0)),
INDEX(#REF!,MATCH($E4126,#REF!,0))
)))</f>
        <v>CV</v>
      </c>
      <c r="D4126" s="31" t="str">
        <f>IFERROR(
INDEX(#REF!,MATCH($E4126,#REF!,0)),
IFERROR(
INDEX('SETORES VARRIÇÃO'!$B:$B,MATCH($E4126,'SETORES VARRIÇÃO'!$H:$H,0)),
IFERROR(
INDEX(#REF!,MATCH($E4126,#REF!,0)),
INDEX(#REF!,MATCH($E4126,#REF!,0))
)))</f>
        <v>CV10203VJ0061</v>
      </c>
      <c r="E4126" s="30" t="str">
        <f t="shared" si="86"/>
        <v>03-0035</v>
      </c>
      <c r="F4126" s="19" t="str">
        <f>IFERROR(
INDEX(#REF!,MATCH($E4126,#REF!,0)),
IFERROR(
INDEX('SETORES VARRIÇÃO'!$F:$F,MATCH($E4126,'SETORES VARRIÇÃO'!$H:$H,0)),
IFERROR(
INDEX(#REF!,MATCH($E4126,#REF!,0)),
INDEX(#REF!,MATCH($E4126,#REF!,0))
)))</f>
        <v>Terça/Quinta/Sábado</v>
      </c>
      <c r="G4126" s="18" t="s">
        <v>887</v>
      </c>
      <c r="H4126" s="46" t="s">
        <v>1108</v>
      </c>
      <c r="I4126" s="18" t="s">
        <v>4662</v>
      </c>
    </row>
    <row r="4127" spans="1:9" x14ac:dyDescent="0.35">
      <c r="A4127" s="68">
        <v>46093</v>
      </c>
      <c r="B4127" s="52" t="s">
        <v>784</v>
      </c>
      <c r="C4127" s="30" t="str">
        <f>IFERROR(
INDEX(#REF!,MATCH($E4127,#REF!,0)),
IFERROR(
INDEX('SETORES VARRIÇÃO'!$A:$A,MATCH($E4127,'SETORES VARRIÇÃO'!$H:$H,0)),
IFERROR(
INDEX(#REF!,MATCH($E4127,#REF!,0)),
INDEX(#REF!,MATCH($E4127,#REF!,0))
)))</f>
        <v>CV</v>
      </c>
      <c r="D4127" s="31" t="str">
        <f>IFERROR(
INDEX(#REF!,MATCH($E4127,#REF!,0)),
IFERROR(
INDEX('SETORES VARRIÇÃO'!$B:$B,MATCH($E4127,'SETORES VARRIÇÃO'!$H:$H,0)),
IFERROR(
INDEX(#REF!,MATCH($E4127,#REF!,0)),
INDEX(#REF!,MATCH($E4127,#REF!,0))
)))</f>
        <v>CV10101VL0001</v>
      </c>
      <c r="E4127" s="30" t="str">
        <f t="shared" si="86"/>
        <v>03-0036</v>
      </c>
      <c r="F4127" s="19" t="str">
        <f>IFERROR(
INDEX(#REF!,MATCH($E4127,#REF!,0)),
IFERROR(
INDEX('SETORES VARRIÇÃO'!$F:$F,MATCH($E4127,'SETORES VARRIÇÃO'!$H:$H,0)),
IFERROR(
INDEX(#REF!,MATCH($E4127,#REF!,0)),
INDEX(#REF!,MATCH($E4127,#REF!,0))
)))</f>
        <v>Segunda a Domingo</v>
      </c>
      <c r="G4127" s="18" t="s">
        <v>888</v>
      </c>
      <c r="H4127" s="46">
        <v>0.39</v>
      </c>
      <c r="I4127" s="18" t="s">
        <v>4663</v>
      </c>
    </row>
    <row r="4128" spans="1:9" x14ac:dyDescent="0.35">
      <c r="A4128" s="68">
        <v>46093</v>
      </c>
      <c r="B4128" s="52" t="s">
        <v>785</v>
      </c>
      <c r="C4128" s="30" t="str">
        <f>IFERROR(
INDEX(#REF!,MATCH($E4128,#REF!,0)),
IFERROR(
INDEX('SETORES VARRIÇÃO'!$A:$A,MATCH($E4128,'SETORES VARRIÇÃO'!$H:$H,0)),
IFERROR(
INDEX(#REF!,MATCH($E4128,#REF!,0)),
INDEX(#REF!,MATCH($E4128,#REF!,0))
)))</f>
        <v>JT</v>
      </c>
      <c r="D4128" s="31" t="str">
        <f>IFERROR(
INDEX(#REF!,MATCH($E4128,#REF!,0)),
IFERROR(
INDEX('SETORES VARRIÇÃO'!$B:$B,MATCH($E4128,'SETORES VARRIÇÃO'!$H:$H,0)),
IFERROR(
INDEX(#REF!,MATCH($E4128,#REF!,0)),
INDEX(#REF!,MATCH($E4128,#REF!,0))
)))</f>
        <v>JT10302VJ0005</v>
      </c>
      <c r="E4128" s="30" t="str">
        <f t="shared" si="86"/>
        <v>03-0037</v>
      </c>
      <c r="F4128" s="19" t="str">
        <f>IFERROR(
INDEX(#REF!,MATCH($E4128,#REF!,0)),
IFERROR(
INDEX('SETORES VARRIÇÃO'!$F:$F,MATCH($E4128,'SETORES VARRIÇÃO'!$H:$H,0)),
IFERROR(
INDEX(#REF!,MATCH($E4128,#REF!,0)),
INDEX(#REF!,MATCH($E4128,#REF!,0))
)))</f>
        <v>Segunda/Quinta</v>
      </c>
      <c r="G4128" s="18" t="s">
        <v>888</v>
      </c>
      <c r="H4128" s="46">
        <v>0.14000000000000001</v>
      </c>
      <c r="I4128" s="18" t="s">
        <v>4664</v>
      </c>
    </row>
    <row r="4129" spans="1:9" x14ac:dyDescent="0.35">
      <c r="A4129" s="68">
        <v>46093</v>
      </c>
      <c r="B4129" s="52" t="s">
        <v>786</v>
      </c>
      <c r="C4129" s="30" t="str">
        <f>IFERROR(
INDEX(#REF!,MATCH($E4129,#REF!,0)),
IFERROR(
INDEX('SETORES VARRIÇÃO'!$A:$A,MATCH($E4129,'SETORES VARRIÇÃO'!$H:$H,0)),
IFERROR(
INDEX(#REF!,MATCH($E4129,#REF!,0)),
INDEX(#REF!,MATCH($E4129,#REF!,0))
)))</f>
        <v>CV</v>
      </c>
      <c r="D4129" s="31" t="str">
        <f>IFERROR(
INDEX(#REF!,MATCH($E4129,#REF!,0)),
IFERROR(
INDEX('SETORES VARRIÇÃO'!$B:$B,MATCH($E4129,'SETORES VARRIÇÃO'!$H:$H,0)),
IFERROR(
INDEX(#REF!,MATCH($E4129,#REF!,0)),
INDEX(#REF!,MATCH($E4129,#REF!,0))
)))</f>
        <v>CV10202VJ0030</v>
      </c>
      <c r="E4129" s="30" t="str">
        <f t="shared" si="86"/>
        <v>03-0038</v>
      </c>
      <c r="F4129" s="19" t="str">
        <f>IFERROR(
INDEX(#REF!,MATCH($E4129,#REF!,0)),
IFERROR(
INDEX('SETORES VARRIÇÃO'!$F:$F,MATCH($E4129,'SETORES VARRIÇÃO'!$H:$H,0)),
IFERROR(
INDEX(#REF!,MATCH($E4129,#REF!,0)),
INDEX(#REF!,MATCH($E4129,#REF!,0))
)))</f>
        <v>Segunda/Quarta/Sexta</v>
      </c>
      <c r="G4129" s="18" t="s">
        <v>887</v>
      </c>
      <c r="H4129" s="46" t="s">
        <v>1138</v>
      </c>
      <c r="I4129" s="18" t="s">
        <v>4397</v>
      </c>
    </row>
    <row r="4130" spans="1:9" x14ac:dyDescent="0.35">
      <c r="A4130" s="68">
        <v>46093</v>
      </c>
      <c r="B4130" s="52" t="s">
        <v>787</v>
      </c>
      <c r="C4130" s="30" t="str">
        <f>IFERROR(
INDEX(#REF!,MATCH($E4130,#REF!,0)),
IFERROR(
INDEX('SETORES VARRIÇÃO'!$A:$A,MATCH($E4130,'SETORES VARRIÇÃO'!$H:$H,0)),
IFERROR(
INDEX(#REF!,MATCH($E4130,#REF!,0)),
INDEX(#REF!,MATCH($E4130,#REF!,0))
)))</f>
        <v>CV</v>
      </c>
      <c r="D4130" s="31" t="str">
        <f>IFERROR(
INDEX(#REF!,MATCH($E4130,#REF!,0)),
IFERROR(
INDEX('SETORES VARRIÇÃO'!$B:$B,MATCH($E4130,'SETORES VARRIÇÃO'!$H:$H,0)),
IFERROR(
INDEX(#REF!,MATCH($E4130,#REF!,0)),
INDEX(#REF!,MATCH($E4130,#REF!,0))
)))</f>
        <v>CV10203VJ0047</v>
      </c>
      <c r="E4130" s="30" t="str">
        <f t="shared" si="86"/>
        <v>03-0039</v>
      </c>
      <c r="F4130" s="19" t="str">
        <f>IFERROR(
INDEX(#REF!,MATCH($E4130,#REF!,0)),
IFERROR(
INDEX('SETORES VARRIÇÃO'!$F:$F,MATCH($E4130,'SETORES VARRIÇÃO'!$H:$H,0)),
IFERROR(
INDEX(#REF!,MATCH($E4130,#REF!,0)),
INDEX(#REF!,MATCH($E4130,#REF!,0))
)))</f>
        <v>Terça/Quinta/Sábado</v>
      </c>
      <c r="G4130" s="18" t="s">
        <v>888</v>
      </c>
      <c r="H4130" s="46">
        <v>0.49</v>
      </c>
      <c r="I4130" s="18" t="s">
        <v>4665</v>
      </c>
    </row>
    <row r="4131" spans="1:9" x14ac:dyDescent="0.35">
      <c r="A4131" s="68">
        <v>46093</v>
      </c>
      <c r="B4131" s="52" t="s">
        <v>788</v>
      </c>
      <c r="C4131" s="30" t="str">
        <f>IFERROR(
INDEX(#REF!,MATCH($E4131,#REF!,0)),
IFERROR(
INDEX('SETORES VARRIÇÃO'!$A:$A,MATCH($E4131,'SETORES VARRIÇÃO'!$H:$H,0)),
IFERROR(
INDEX(#REF!,MATCH($E4131,#REF!,0)),
INDEX(#REF!,MATCH($E4131,#REF!,0))
)))</f>
        <v>JT</v>
      </c>
      <c r="D4131" s="31" t="str">
        <f>IFERROR(
INDEX(#REF!,MATCH($E4131,#REF!,0)),
IFERROR(
INDEX('SETORES VARRIÇÃO'!$B:$B,MATCH($E4131,'SETORES VARRIÇÃO'!$H:$H,0)),
IFERROR(
INDEX(#REF!,MATCH($E4131,#REF!,0)),
INDEX(#REF!,MATCH($E4131,#REF!,0))
)))</f>
        <v>JT10304VJ0037</v>
      </c>
      <c r="E4131" s="30" t="str">
        <f t="shared" si="86"/>
        <v>03-0040</v>
      </c>
      <c r="F4131" s="19" t="str">
        <f>IFERROR(
INDEX(#REF!,MATCH($E4131,#REF!,0)),
IFERROR(
INDEX('SETORES VARRIÇÃO'!$F:$F,MATCH($E4131,'SETORES VARRIÇÃO'!$H:$H,0)),
IFERROR(
INDEX(#REF!,MATCH($E4131,#REF!,0)),
INDEX(#REF!,MATCH($E4131,#REF!,0))
)))</f>
        <v>Quarta/Sábado</v>
      </c>
      <c r="G4131" s="18" t="s">
        <v>888</v>
      </c>
      <c r="H4131" s="46">
        <v>0.34</v>
      </c>
      <c r="I4131" s="18" t="s">
        <v>4666</v>
      </c>
    </row>
    <row r="4132" spans="1:9" x14ac:dyDescent="0.35">
      <c r="A4132" s="68">
        <v>46093</v>
      </c>
      <c r="B4132" s="52" t="s">
        <v>789</v>
      </c>
      <c r="C4132" s="30" t="str">
        <f>IFERROR(
INDEX(#REF!,MATCH($E4132,#REF!,0)),
IFERROR(
INDEX('SETORES VARRIÇÃO'!$A:$A,MATCH($E4132,'SETORES VARRIÇÃO'!$H:$H,0)),
IFERROR(
INDEX(#REF!,MATCH($E4132,#REF!,0)),
INDEX(#REF!,MATCH($E4132,#REF!,0))
)))</f>
        <v>JT</v>
      </c>
      <c r="D4132" s="31" t="str">
        <f>IFERROR(
INDEX(#REF!,MATCH($E4132,#REF!,0)),
IFERROR(
INDEX('SETORES VARRIÇÃO'!$B:$B,MATCH($E4132,'SETORES VARRIÇÃO'!$H:$H,0)),
IFERROR(
INDEX(#REF!,MATCH($E4132,#REF!,0)),
INDEX(#REF!,MATCH($E4132,#REF!,0))
)))</f>
        <v>JT10303VJ0033</v>
      </c>
      <c r="E4132" s="30" t="str">
        <f t="shared" si="86"/>
        <v>03-0041</v>
      </c>
      <c r="F4132" s="19" t="str">
        <f>IFERROR(
INDEX(#REF!,MATCH($E4132,#REF!,0)),
IFERROR(
INDEX('SETORES VARRIÇÃO'!$F:$F,MATCH($E4132,'SETORES VARRIÇÃO'!$H:$H,0)),
IFERROR(
INDEX(#REF!,MATCH($E4132,#REF!,0)),
INDEX(#REF!,MATCH($E4132,#REF!,0))
)))</f>
        <v>Terça/Sexta</v>
      </c>
      <c r="G4132" s="18" t="s">
        <v>888</v>
      </c>
      <c r="H4132" s="46">
        <v>0.48</v>
      </c>
      <c r="I4132" s="18" t="s">
        <v>4667</v>
      </c>
    </row>
    <row r="4133" spans="1:9" x14ac:dyDescent="0.35">
      <c r="A4133" s="68">
        <v>46093</v>
      </c>
      <c r="B4133" s="52" t="s">
        <v>790</v>
      </c>
      <c r="C4133" s="30" t="str">
        <f>IFERROR(
INDEX(#REF!,MATCH($E4133,#REF!,0)),
IFERROR(
INDEX('SETORES VARRIÇÃO'!$A:$A,MATCH($E4133,'SETORES VARRIÇÃO'!$H:$H,0)),
IFERROR(
INDEX(#REF!,MATCH($E4133,#REF!,0)),
INDEX(#REF!,MATCH($E4133,#REF!,0))
)))</f>
        <v>JT</v>
      </c>
      <c r="D4133" s="31" t="str">
        <f>IFERROR(
INDEX(#REF!,MATCH($E4133,#REF!,0)),
IFERROR(
INDEX('SETORES VARRIÇÃO'!$B:$B,MATCH($E4133,'SETORES VARRIÇÃO'!$H:$H,0)),
IFERROR(
INDEX(#REF!,MATCH($E4133,#REF!,0)),
INDEX(#REF!,MATCH($E4133,#REF!,0))
)))</f>
        <v>JT10202VJ0056</v>
      </c>
      <c r="E4133" s="30" t="str">
        <f t="shared" si="86"/>
        <v>03-0042</v>
      </c>
      <c r="F4133" s="19" t="str">
        <f>IFERROR(
INDEX(#REF!,MATCH($E4133,#REF!,0)),
IFERROR(
INDEX('SETORES VARRIÇÃO'!$F:$F,MATCH($E4133,'SETORES VARRIÇÃO'!$H:$H,0)),
IFERROR(
INDEX(#REF!,MATCH($E4133,#REF!,0)),
INDEX(#REF!,MATCH($E4133,#REF!,0))
)))</f>
        <v>Segunda/Quarta/Sexta</v>
      </c>
      <c r="G4133" s="18" t="s">
        <v>888</v>
      </c>
      <c r="H4133" s="46">
        <v>0.43</v>
      </c>
      <c r="I4133" s="18" t="s">
        <v>4668</v>
      </c>
    </row>
    <row r="4134" spans="1:9" x14ac:dyDescent="0.35">
      <c r="A4134" s="68">
        <v>46093</v>
      </c>
      <c r="B4134" s="52" t="s">
        <v>566</v>
      </c>
      <c r="C4134" s="30" t="str">
        <f>IFERROR(
INDEX(#REF!,MATCH($E4134,#REF!,0)),
IFERROR(
INDEX('SETORES VARRIÇÃO'!$A:$A,MATCH($E4134,'SETORES VARRIÇÃO'!$H:$H,0)),
IFERROR(
INDEX(#REF!,MATCH($E4134,#REF!,0)),
INDEX(#REF!,MATCH($E4134,#REF!,0))
)))</f>
        <v>JT</v>
      </c>
      <c r="D4134" s="31" t="str">
        <f>IFERROR(
INDEX(#REF!,MATCH($E4134,#REF!,0)),
IFERROR(
INDEX('SETORES VARRIÇÃO'!$B:$B,MATCH($E4134,'SETORES VARRIÇÃO'!$H:$H,0)),
IFERROR(
INDEX(#REF!,MATCH($E4134,#REF!,0)),
INDEX(#REF!,MATCH($E4134,#REF!,0))
)))</f>
        <v>JT10303VJ0029</v>
      </c>
      <c r="E4134" s="30" t="str">
        <f t="shared" si="86"/>
        <v>03-0043</v>
      </c>
      <c r="F4134" s="19" t="str">
        <f>IFERROR(
INDEX(#REF!,MATCH($E4134,#REF!,0)),
IFERROR(
INDEX('SETORES VARRIÇÃO'!$F:$F,MATCH($E4134,'SETORES VARRIÇÃO'!$H:$H,0)),
IFERROR(
INDEX(#REF!,MATCH($E4134,#REF!,0)),
INDEX(#REF!,MATCH($E4134,#REF!,0))
)))</f>
        <v>Terça/Sexta</v>
      </c>
      <c r="G4134" s="18" t="s">
        <v>888</v>
      </c>
      <c r="H4134" s="46">
        <v>0.64</v>
      </c>
      <c r="I4134" s="18" t="s">
        <v>4669</v>
      </c>
    </row>
    <row r="4135" spans="1:9" x14ac:dyDescent="0.35">
      <c r="A4135" s="68">
        <v>46093</v>
      </c>
      <c r="B4135" s="52" t="s">
        <v>735</v>
      </c>
      <c r="C4135" s="30" t="str">
        <f>IFERROR(
INDEX(#REF!,MATCH($E4135,#REF!,0)),
IFERROR(
INDEX('SETORES VARRIÇÃO'!$A:$A,MATCH($E4135,'SETORES VARRIÇÃO'!$H:$H,0)),
IFERROR(
INDEX(#REF!,MATCH($E4135,#REF!,0)),
INDEX(#REF!,MATCH($E4135,#REF!,0))
)))</f>
        <v>CV</v>
      </c>
      <c r="D4135" s="31" t="str">
        <f>IFERROR(
INDEX(#REF!,MATCH($E4135,#REF!,0)),
IFERROR(
INDEX('SETORES VARRIÇÃO'!$B:$B,MATCH($E4135,'SETORES VARRIÇÃO'!$H:$H,0)),
IFERROR(
INDEX(#REF!,MATCH($E4135,#REF!,0)),
INDEX(#REF!,MATCH($E4135,#REF!,0))
)))</f>
        <v>CV10304VJ0023</v>
      </c>
      <c r="E4135" s="30" t="str">
        <f t="shared" si="86"/>
        <v>03-0044</v>
      </c>
      <c r="F4135" s="19" t="str">
        <f>IFERROR(
INDEX(#REF!,MATCH($E4135,#REF!,0)),
IFERROR(
INDEX('SETORES VARRIÇÃO'!$F:$F,MATCH($E4135,'SETORES VARRIÇÃO'!$H:$H,0)),
IFERROR(
INDEX(#REF!,MATCH($E4135,#REF!,0)),
INDEX(#REF!,MATCH($E4135,#REF!,0))
)))</f>
        <v>Quarta/Sábado</v>
      </c>
      <c r="G4135" s="18" t="s">
        <v>887</v>
      </c>
      <c r="H4135" s="46" t="s">
        <v>1110</v>
      </c>
      <c r="I4135" s="18" t="s">
        <v>4403</v>
      </c>
    </row>
    <row r="4136" spans="1:9" x14ac:dyDescent="0.35">
      <c r="A4136" s="68">
        <v>46093</v>
      </c>
      <c r="B4136" s="52" t="s">
        <v>791</v>
      </c>
      <c r="C4136" s="30" t="str">
        <f>IFERROR(
INDEX(#REF!,MATCH($E4136,#REF!,0)),
IFERROR(
INDEX('SETORES VARRIÇÃO'!$A:$A,MATCH($E4136,'SETORES VARRIÇÃO'!$H:$H,0)),
IFERROR(
INDEX(#REF!,MATCH($E4136,#REF!,0)),
INDEX(#REF!,MATCH($E4136,#REF!,0))
)))</f>
        <v>JT</v>
      </c>
      <c r="D4136" s="31" t="str">
        <f>IFERROR(
INDEX(#REF!,MATCH($E4136,#REF!,0)),
IFERROR(
INDEX('SETORES VARRIÇÃO'!$B:$B,MATCH($E4136,'SETORES VARRIÇÃO'!$H:$H,0)),
IFERROR(
INDEX(#REF!,MATCH($E4136,#REF!,0)),
INDEX(#REF!,MATCH($E4136,#REF!,0))
)))</f>
        <v>JT10302VJ0016</v>
      </c>
      <c r="E4136" s="30" t="str">
        <f t="shared" si="86"/>
        <v>03-0045</v>
      </c>
      <c r="F4136" s="19" t="str">
        <f>IFERROR(
INDEX(#REF!,MATCH($E4136,#REF!,0)),
IFERROR(
INDEX('SETORES VARRIÇÃO'!$F:$F,MATCH($E4136,'SETORES VARRIÇÃO'!$H:$H,0)),
IFERROR(
INDEX(#REF!,MATCH($E4136,#REF!,0)),
INDEX(#REF!,MATCH($E4136,#REF!,0))
)))</f>
        <v>Segunda/Quinta</v>
      </c>
      <c r="G4136" s="18" t="s">
        <v>888</v>
      </c>
      <c r="H4136" s="46">
        <v>0.28000000000000003</v>
      </c>
      <c r="I4136" s="18" t="s">
        <v>4670</v>
      </c>
    </row>
    <row r="4137" spans="1:9" x14ac:dyDescent="0.35">
      <c r="A4137" s="68">
        <v>46093</v>
      </c>
      <c r="B4137" s="52" t="s">
        <v>792</v>
      </c>
      <c r="C4137" s="30" t="str">
        <f>IFERROR(
INDEX(#REF!,MATCH($E4137,#REF!,0)),
IFERROR(
INDEX('SETORES VARRIÇÃO'!$A:$A,MATCH($E4137,'SETORES VARRIÇÃO'!$H:$H,0)),
IFERROR(
INDEX(#REF!,MATCH($E4137,#REF!,0)),
INDEX(#REF!,MATCH($E4137,#REF!,0))
)))</f>
        <v>JT</v>
      </c>
      <c r="D4137" s="31" t="str">
        <f>IFERROR(
INDEX(#REF!,MATCH($E4137,#REF!,0)),
IFERROR(
INDEX('SETORES VARRIÇÃO'!$B:$B,MATCH($E4137,'SETORES VARRIÇÃO'!$H:$H,0)),
IFERROR(
INDEX(#REF!,MATCH($E4137,#REF!,0)),
INDEX(#REF!,MATCH($E4137,#REF!,0))
)))</f>
        <v>JT10203VJ0055</v>
      </c>
      <c r="E4137" s="30" t="str">
        <f t="shared" si="86"/>
        <v>03-0046</v>
      </c>
      <c r="F4137" s="19" t="str">
        <f>IFERROR(
INDEX(#REF!,MATCH($E4137,#REF!,0)),
IFERROR(
INDEX('SETORES VARRIÇÃO'!$F:$F,MATCH($E4137,'SETORES VARRIÇÃO'!$H:$H,0)),
IFERROR(
INDEX(#REF!,MATCH($E4137,#REF!,0)),
INDEX(#REF!,MATCH($E4137,#REF!,0))
)))</f>
        <v>Terça/Quinta/Sábado</v>
      </c>
      <c r="G4137" s="18" t="s">
        <v>888</v>
      </c>
      <c r="H4137" s="46">
        <v>0.54</v>
      </c>
      <c r="I4137" s="18" t="s">
        <v>4671</v>
      </c>
    </row>
    <row r="4138" spans="1:9" x14ac:dyDescent="0.35">
      <c r="A4138" s="68">
        <v>46093</v>
      </c>
      <c r="B4138" s="52" t="s">
        <v>793</v>
      </c>
      <c r="C4138" s="30" t="str">
        <f>IFERROR(
INDEX(#REF!,MATCH($E4138,#REF!,0)),
IFERROR(
INDEX('SETORES VARRIÇÃO'!$A:$A,MATCH($E4138,'SETORES VARRIÇÃO'!$H:$H,0)),
IFERROR(
INDEX(#REF!,MATCH($E4138,#REF!,0)),
INDEX(#REF!,MATCH($E4138,#REF!,0))
)))</f>
        <v>MG</v>
      </c>
      <c r="D4138" s="31" t="str">
        <f>IFERROR(
INDEX(#REF!,MATCH($E4138,#REF!,0)),
IFERROR(
INDEX('SETORES VARRIÇÃO'!$B:$B,MATCH($E4138,'SETORES VARRIÇÃO'!$H:$H,0)),
IFERROR(
INDEX(#REF!,MATCH($E4138,#REF!,0)),
INDEX(#REF!,MATCH($E4138,#REF!,0))
)))</f>
        <v>MG10101VJ0002</v>
      </c>
      <c r="E4138" s="30" t="str">
        <f t="shared" si="86"/>
        <v>03-0047</v>
      </c>
      <c r="F4138" s="19" t="str">
        <f>IFERROR(
INDEX(#REF!,MATCH($E4138,#REF!,0)),
IFERROR(
INDEX('SETORES VARRIÇÃO'!$F:$F,MATCH($E4138,'SETORES VARRIÇÃO'!$H:$H,0)),
IFERROR(
INDEX(#REF!,MATCH($E4138,#REF!,0)),
INDEX(#REF!,MATCH($E4138,#REF!,0))
)))</f>
        <v>Segunda a Domingo</v>
      </c>
      <c r="G4138" s="18" t="s">
        <v>888</v>
      </c>
      <c r="H4138" s="46">
        <v>0.51</v>
      </c>
      <c r="I4138" s="18" t="s">
        <v>4672</v>
      </c>
    </row>
    <row r="4139" spans="1:9" x14ac:dyDescent="0.35">
      <c r="A4139" s="68">
        <v>46093</v>
      </c>
      <c r="B4139" s="52" t="s">
        <v>794</v>
      </c>
      <c r="C4139" s="30" t="str">
        <f>IFERROR(
INDEX(#REF!,MATCH($E4139,#REF!,0)),
IFERROR(
INDEX('SETORES VARRIÇÃO'!$A:$A,MATCH($E4139,'SETORES VARRIÇÃO'!$H:$H,0)),
IFERROR(
INDEX(#REF!,MATCH($E4139,#REF!,0)),
INDEX(#REF!,MATCH($E4139,#REF!,0))
)))</f>
        <v>JT</v>
      </c>
      <c r="D4139" s="31" t="str">
        <f>IFERROR(
INDEX(#REF!,MATCH($E4139,#REF!,0)),
IFERROR(
INDEX('SETORES VARRIÇÃO'!$B:$B,MATCH($E4139,'SETORES VARRIÇÃO'!$H:$H,0)),
IFERROR(
INDEX(#REF!,MATCH($E4139,#REF!,0)),
INDEX(#REF!,MATCH($E4139,#REF!,0))
)))</f>
        <v>JT10303VJ0026</v>
      </c>
      <c r="E4139" s="30" t="str">
        <f t="shared" si="86"/>
        <v>03-0048</v>
      </c>
      <c r="F4139" s="19" t="str">
        <f>IFERROR(
INDEX(#REF!,MATCH($E4139,#REF!,0)),
IFERROR(
INDEX('SETORES VARRIÇÃO'!$F:$F,MATCH($E4139,'SETORES VARRIÇÃO'!$H:$H,0)),
IFERROR(
INDEX(#REF!,MATCH($E4139,#REF!,0)),
INDEX(#REF!,MATCH($E4139,#REF!,0))
)))</f>
        <v>Terça/Sexta</v>
      </c>
      <c r="G4139" s="18" t="s">
        <v>888</v>
      </c>
      <c r="H4139" s="46">
        <v>0</v>
      </c>
      <c r="I4139" s="18" t="s">
        <v>4673</v>
      </c>
    </row>
    <row r="4140" spans="1:9" x14ac:dyDescent="0.35">
      <c r="A4140" s="68">
        <v>46093</v>
      </c>
      <c r="B4140" s="52" t="s">
        <v>795</v>
      </c>
      <c r="C4140" s="30" t="str">
        <f>IFERROR(
INDEX(#REF!,MATCH($E4140,#REF!,0)),
IFERROR(
INDEX('SETORES VARRIÇÃO'!$A:$A,MATCH($E4140,'SETORES VARRIÇÃO'!$H:$H,0)),
IFERROR(
INDEX(#REF!,MATCH($E4140,#REF!,0)),
INDEX(#REF!,MATCH($E4140,#REF!,0))
)))</f>
        <v>JT</v>
      </c>
      <c r="D4140" s="31" t="str">
        <f>IFERROR(
INDEX(#REF!,MATCH($E4140,#REF!,0)),
IFERROR(
INDEX('SETORES VARRIÇÃO'!$B:$B,MATCH($E4140,'SETORES VARRIÇÃO'!$H:$H,0)),
IFERROR(
INDEX(#REF!,MATCH($E4140,#REF!,0)),
INDEX(#REF!,MATCH($E4140,#REF!,0))
)))</f>
        <v>JT10102VJ0001</v>
      </c>
      <c r="E4140" s="30" t="str">
        <f t="shared" si="86"/>
        <v>03-0049</v>
      </c>
      <c r="F4140" s="19" t="str">
        <f>IFERROR(
INDEX(#REF!,MATCH($E4140,#REF!,0)),
IFERROR(
INDEX('SETORES VARRIÇÃO'!$F:$F,MATCH($E4140,'SETORES VARRIÇÃO'!$H:$H,0)),
IFERROR(
INDEX(#REF!,MATCH($E4140,#REF!,0)),
INDEX(#REF!,MATCH($E4140,#REF!,0))
)))</f>
        <v>Segunda a Domingo</v>
      </c>
      <c r="G4140" s="18" t="s">
        <v>888</v>
      </c>
      <c r="H4140" s="46">
        <v>0.94</v>
      </c>
      <c r="I4140" s="18" t="s">
        <v>4674</v>
      </c>
    </row>
    <row r="4141" spans="1:9" x14ac:dyDescent="0.35">
      <c r="A4141" s="68">
        <v>46093</v>
      </c>
      <c r="B4141" s="52" t="s">
        <v>796</v>
      </c>
      <c r="C4141" s="30" t="str">
        <f>IFERROR(
INDEX(#REF!,MATCH($E4141,#REF!,0)),
IFERROR(
INDEX('SETORES VARRIÇÃO'!$A:$A,MATCH($E4141,'SETORES VARRIÇÃO'!$H:$H,0)),
IFERROR(
INDEX(#REF!,MATCH($E4141,#REF!,0)),
INDEX(#REF!,MATCH($E4141,#REF!,0))
)))</f>
        <v>CV</v>
      </c>
      <c r="D4141" s="31" t="str">
        <f>IFERROR(
INDEX(#REF!,MATCH($E4141,#REF!,0)),
IFERROR(
INDEX('SETORES VARRIÇÃO'!$B:$B,MATCH($E4141,'SETORES VARRIÇÃO'!$H:$H,0)),
IFERROR(
INDEX(#REF!,MATCH($E4141,#REF!,0)),
INDEX(#REF!,MATCH($E4141,#REF!,0))
)))</f>
        <v>CV10203VJ0064</v>
      </c>
      <c r="E4141" s="30" t="str">
        <f t="shared" si="86"/>
        <v>03-0050</v>
      </c>
      <c r="F4141" s="19" t="str">
        <f>IFERROR(
INDEX(#REF!,MATCH($E4141,#REF!,0)),
IFERROR(
INDEX('SETORES VARRIÇÃO'!$F:$F,MATCH($E4141,'SETORES VARRIÇÃO'!$H:$H,0)),
IFERROR(
INDEX(#REF!,MATCH($E4141,#REF!,0)),
INDEX(#REF!,MATCH($E4141,#REF!,0))
)))</f>
        <v>Terça/Quinta/Sábado</v>
      </c>
      <c r="G4141" s="18" t="s">
        <v>888</v>
      </c>
      <c r="H4141" s="46">
        <v>0.84</v>
      </c>
      <c r="I4141" s="18" t="s">
        <v>4675</v>
      </c>
    </row>
    <row r="4142" spans="1:9" x14ac:dyDescent="0.35">
      <c r="A4142" s="68">
        <v>46093</v>
      </c>
      <c r="B4142" s="52" t="s">
        <v>736</v>
      </c>
      <c r="C4142" s="30" t="str">
        <f>IFERROR(
INDEX(#REF!,MATCH($E4142,#REF!,0)),
IFERROR(
INDEX('SETORES VARRIÇÃO'!$A:$A,MATCH($E4142,'SETORES VARRIÇÃO'!$H:$H,0)),
IFERROR(
INDEX(#REF!,MATCH($E4142,#REF!,0)),
INDEX(#REF!,MATCH($E4142,#REF!,0))
)))</f>
        <v>JT</v>
      </c>
      <c r="D4142" s="31" t="str">
        <f>IFERROR(
INDEX(#REF!,MATCH($E4142,#REF!,0)),
IFERROR(
INDEX('SETORES VARRIÇÃO'!$B:$B,MATCH($E4142,'SETORES VARRIÇÃO'!$H:$H,0)),
IFERROR(
INDEX(#REF!,MATCH($E4142,#REF!,0)),
INDEX(#REF!,MATCH($E4142,#REF!,0))
)))</f>
        <v>JT10304VJ0041</v>
      </c>
      <c r="E4142" s="30" t="str">
        <f t="shared" si="86"/>
        <v>03-0051</v>
      </c>
      <c r="F4142" s="19" t="str">
        <f>IFERROR(
INDEX(#REF!,MATCH($E4142,#REF!,0)),
IFERROR(
INDEX('SETORES VARRIÇÃO'!$F:$F,MATCH($E4142,'SETORES VARRIÇÃO'!$H:$H,0)),
IFERROR(
INDEX(#REF!,MATCH($E4142,#REF!,0)),
INDEX(#REF!,MATCH($E4142,#REF!,0))
)))</f>
        <v>Quarta/Sábado</v>
      </c>
      <c r="G4142" s="18" t="s">
        <v>887</v>
      </c>
      <c r="H4142" s="46" t="s">
        <v>946</v>
      </c>
      <c r="I4142" s="18" t="s">
        <v>4410</v>
      </c>
    </row>
    <row r="4143" spans="1:9" x14ac:dyDescent="0.35">
      <c r="A4143" s="68">
        <v>46093</v>
      </c>
      <c r="B4143" s="52" t="s">
        <v>797</v>
      </c>
      <c r="C4143" s="30" t="str">
        <f>IFERROR(
INDEX(#REF!,MATCH($E4143,#REF!,0)),
IFERROR(
INDEX('SETORES VARRIÇÃO'!$A:$A,MATCH($E4143,'SETORES VARRIÇÃO'!$H:$H,0)),
IFERROR(
INDEX(#REF!,MATCH($E4143,#REF!,0)),
INDEX(#REF!,MATCH($E4143,#REF!,0))
)))</f>
        <v>JT</v>
      </c>
      <c r="D4143" s="31" t="str">
        <f>IFERROR(
INDEX(#REF!,MATCH($E4143,#REF!,0)),
IFERROR(
INDEX('SETORES VARRIÇÃO'!$B:$B,MATCH($E4143,'SETORES VARRIÇÃO'!$H:$H,0)),
IFERROR(
INDEX(#REF!,MATCH($E4143,#REF!,0)),
INDEX(#REF!,MATCH($E4143,#REF!,0))
)))</f>
        <v>JT10302VJ0006</v>
      </c>
      <c r="E4143" s="30" t="str">
        <f t="shared" si="86"/>
        <v>03-0052</v>
      </c>
      <c r="F4143" s="19" t="str">
        <f>IFERROR(
INDEX(#REF!,MATCH($E4143,#REF!,0)),
IFERROR(
INDEX('SETORES VARRIÇÃO'!$F:$F,MATCH($E4143,'SETORES VARRIÇÃO'!$H:$H,0)),
IFERROR(
INDEX(#REF!,MATCH($E4143,#REF!,0)),
INDEX(#REF!,MATCH($E4143,#REF!,0))
)))</f>
        <v>Segunda/Quinta</v>
      </c>
      <c r="G4143" s="18" t="s">
        <v>888</v>
      </c>
      <c r="H4143" s="46">
        <v>0.79</v>
      </c>
      <c r="I4143" s="18" t="s">
        <v>4676</v>
      </c>
    </row>
    <row r="4144" spans="1:9" x14ac:dyDescent="0.35">
      <c r="A4144" s="68">
        <v>46093</v>
      </c>
      <c r="B4144" s="52" t="s">
        <v>716</v>
      </c>
      <c r="C4144" s="30" t="str">
        <f>IFERROR(
INDEX(#REF!,MATCH($E4144,#REF!,0)),
IFERROR(
INDEX('SETORES VARRIÇÃO'!$A:$A,MATCH($E4144,'SETORES VARRIÇÃO'!$H:$H,0)),
IFERROR(
INDEX(#REF!,MATCH($E4144,#REF!,0)),
INDEX(#REF!,MATCH($E4144,#REF!,0))
)))</f>
        <v>JT</v>
      </c>
      <c r="D4144" s="31" t="str">
        <f>IFERROR(
INDEX(#REF!,MATCH($E4144,#REF!,0)),
IFERROR(
INDEX('SETORES VARRIÇÃO'!$B:$B,MATCH($E4144,'SETORES VARRIÇÃO'!$H:$H,0)),
IFERROR(
INDEX(#REF!,MATCH($E4144,#REF!,0)),
INDEX(#REF!,MATCH($E4144,#REF!,0))
)))</f>
        <v>JT10303VJ0034</v>
      </c>
      <c r="E4144" s="30" t="str">
        <f t="shared" si="86"/>
        <v>03-0053</v>
      </c>
      <c r="F4144" s="19" t="str">
        <f>IFERROR(
INDEX(#REF!,MATCH($E4144,#REF!,0)),
IFERROR(
INDEX('SETORES VARRIÇÃO'!$F:$F,MATCH($E4144,'SETORES VARRIÇÃO'!$H:$H,0)),
IFERROR(
INDEX(#REF!,MATCH($E4144,#REF!,0)),
INDEX(#REF!,MATCH($E4144,#REF!,0))
)))</f>
        <v>Terça/Sexta</v>
      </c>
      <c r="G4144" s="18" t="s">
        <v>887</v>
      </c>
      <c r="H4144" s="46" t="s">
        <v>2523</v>
      </c>
      <c r="I4144" s="18" t="s">
        <v>4164</v>
      </c>
    </row>
    <row r="4145" spans="1:9" x14ac:dyDescent="0.35">
      <c r="A4145" s="68">
        <v>46093</v>
      </c>
      <c r="B4145" s="52" t="s">
        <v>798</v>
      </c>
      <c r="C4145" s="30" t="str">
        <f>IFERROR(
INDEX(#REF!,MATCH($E4145,#REF!,0)),
IFERROR(
INDEX('SETORES VARRIÇÃO'!$A:$A,MATCH($E4145,'SETORES VARRIÇÃO'!$H:$H,0)),
IFERROR(
INDEX(#REF!,MATCH($E4145,#REF!,0)),
INDEX(#REF!,MATCH($E4145,#REF!,0))
)))</f>
        <v>JT</v>
      </c>
      <c r="D4145" s="31" t="str">
        <f>IFERROR(
INDEX(#REF!,MATCH($E4145,#REF!,0)),
IFERROR(
INDEX('SETORES VARRIÇÃO'!$B:$B,MATCH($E4145,'SETORES VARRIÇÃO'!$H:$H,0)),
IFERROR(
INDEX(#REF!,MATCH($E4145,#REF!,0)),
INDEX(#REF!,MATCH($E4145,#REF!,0))
)))</f>
        <v>JT10304VJ0040</v>
      </c>
      <c r="E4145" s="30" t="str">
        <f t="shared" si="86"/>
        <v>03-0054</v>
      </c>
      <c r="F4145" s="19" t="str">
        <f>IFERROR(
INDEX(#REF!,MATCH($E4145,#REF!,0)),
IFERROR(
INDEX('SETORES VARRIÇÃO'!$F:$F,MATCH($E4145,'SETORES VARRIÇÃO'!$H:$H,0)),
IFERROR(
INDEX(#REF!,MATCH($E4145,#REF!,0)),
INDEX(#REF!,MATCH($E4145,#REF!,0))
)))</f>
        <v>Quarta/Sábado</v>
      </c>
      <c r="G4145" s="18" t="s">
        <v>888</v>
      </c>
      <c r="H4145" s="46">
        <v>0.08</v>
      </c>
      <c r="I4145" s="18" t="s">
        <v>4677</v>
      </c>
    </row>
    <row r="4146" spans="1:9" x14ac:dyDescent="0.35">
      <c r="A4146" s="68">
        <v>46093</v>
      </c>
      <c r="B4146" s="52" t="s">
        <v>799</v>
      </c>
      <c r="C4146" s="30" t="str">
        <f>IFERROR(
INDEX(#REF!,MATCH($E4146,#REF!,0)),
IFERROR(
INDEX('SETORES VARRIÇÃO'!$A:$A,MATCH($E4146,'SETORES VARRIÇÃO'!$H:$H,0)),
IFERROR(
INDEX(#REF!,MATCH($E4146,#REF!,0)),
INDEX(#REF!,MATCH($E4146,#REF!,0))
)))</f>
        <v>CV</v>
      </c>
      <c r="D4146" s="31" t="str">
        <f>IFERROR(
INDEX(#REF!,MATCH($E4146,#REF!,0)),
IFERROR(
INDEX('SETORES VARRIÇÃO'!$B:$B,MATCH($E4146,'SETORES VARRIÇÃO'!$H:$H,0)),
IFERROR(
INDEX(#REF!,MATCH($E4146,#REF!,0)),
INDEX(#REF!,MATCH($E4146,#REF!,0))
)))</f>
        <v>CV10101VJ0001</v>
      </c>
      <c r="E4146" s="30" t="str">
        <f t="shared" si="86"/>
        <v>03-0055</v>
      </c>
      <c r="F4146" s="19" t="str">
        <f>IFERROR(
INDEX(#REF!,MATCH($E4146,#REF!,0)),
IFERROR(
INDEX('SETORES VARRIÇÃO'!$F:$F,MATCH($E4146,'SETORES VARRIÇÃO'!$H:$H,0)),
IFERROR(
INDEX(#REF!,MATCH($E4146,#REF!,0)),
INDEX(#REF!,MATCH($E4146,#REF!,0))
)))</f>
        <v>Segunda a Domingo</v>
      </c>
      <c r="G4146" s="18" t="s">
        <v>888</v>
      </c>
      <c r="H4146" s="46">
        <v>0.54</v>
      </c>
      <c r="I4146" s="18" t="s">
        <v>4678</v>
      </c>
    </row>
    <row r="4147" spans="1:9" x14ac:dyDescent="0.35">
      <c r="A4147" s="68">
        <v>46093</v>
      </c>
      <c r="B4147" s="52" t="s">
        <v>800</v>
      </c>
      <c r="C4147" s="30" t="str">
        <f>IFERROR(
INDEX(#REF!,MATCH($E4147,#REF!,0)),
IFERROR(
INDEX('SETORES VARRIÇÃO'!$A:$A,MATCH($E4147,'SETORES VARRIÇÃO'!$H:$H,0)),
IFERROR(
INDEX(#REF!,MATCH($E4147,#REF!,0)),
INDEX(#REF!,MATCH($E4147,#REF!,0))
)))</f>
        <v>CV</v>
      </c>
      <c r="D4147" s="31" t="str">
        <f>IFERROR(
INDEX(#REF!,MATCH($E4147,#REF!,0)),
IFERROR(
INDEX('SETORES VARRIÇÃO'!$B:$B,MATCH($E4147,'SETORES VARRIÇÃO'!$H:$H,0)),
IFERROR(
INDEX(#REF!,MATCH($E4147,#REF!,0)),
INDEX(#REF!,MATCH($E4147,#REF!,0))
)))</f>
        <v>CV10202VJ0032</v>
      </c>
      <c r="E4147" s="30" t="str">
        <f t="shared" si="86"/>
        <v>03-0056</v>
      </c>
      <c r="F4147" s="19" t="str">
        <f>IFERROR(
INDEX(#REF!,MATCH($E4147,#REF!,0)),
IFERROR(
INDEX('SETORES VARRIÇÃO'!$F:$F,MATCH($E4147,'SETORES VARRIÇÃO'!$H:$H,0)),
IFERROR(
INDEX(#REF!,MATCH($E4147,#REF!,0)),
INDEX(#REF!,MATCH($E4147,#REF!,0))
)))</f>
        <v>Segunda/Quarta/Sexta</v>
      </c>
      <c r="G4147" s="18" t="s">
        <v>887</v>
      </c>
      <c r="H4147" s="46" t="s">
        <v>946</v>
      </c>
      <c r="I4147" s="18" t="s">
        <v>872</v>
      </c>
    </row>
    <row r="4148" spans="1:9" x14ac:dyDescent="0.35">
      <c r="A4148" s="68">
        <v>46093</v>
      </c>
      <c r="B4148" s="52" t="s">
        <v>748</v>
      </c>
      <c r="C4148" s="30" t="str">
        <f>IFERROR(
INDEX(#REF!,MATCH($E4148,#REF!,0)),
IFERROR(
INDEX('SETORES VARRIÇÃO'!$A:$A,MATCH($E4148,'SETORES VARRIÇÃO'!$H:$H,0)),
IFERROR(
INDEX(#REF!,MATCH($E4148,#REF!,0)),
INDEX(#REF!,MATCH($E4148,#REF!,0))
)))</f>
        <v>CV</v>
      </c>
      <c r="D4148" s="31" t="str">
        <f>IFERROR(
INDEX(#REF!,MATCH($E4148,#REF!,0)),
IFERROR(
INDEX('SETORES VARRIÇÃO'!$B:$B,MATCH($E4148,'SETORES VARRIÇÃO'!$H:$H,0)),
IFERROR(
INDEX(#REF!,MATCH($E4148,#REF!,0)),
INDEX(#REF!,MATCH($E4148,#REF!,0))
)))</f>
        <v>CV10101VJ0005</v>
      </c>
      <c r="E4148" s="30" t="str">
        <f t="shared" si="86"/>
        <v>03-0057</v>
      </c>
      <c r="F4148" s="19" t="str">
        <f>IFERROR(
INDEX(#REF!,MATCH($E4148,#REF!,0)),
IFERROR(
INDEX('SETORES VARRIÇÃO'!$F:$F,MATCH($E4148,'SETORES VARRIÇÃO'!$H:$H,0)),
IFERROR(
INDEX(#REF!,MATCH($E4148,#REF!,0)),
INDEX(#REF!,MATCH($E4148,#REF!,0))
)))</f>
        <v>Segunda a Domingo</v>
      </c>
      <c r="G4148" s="18" t="s">
        <v>888</v>
      </c>
      <c r="H4148" s="46">
        <v>0.49</v>
      </c>
      <c r="I4148" s="18" t="s">
        <v>4679</v>
      </c>
    </row>
    <row r="4149" spans="1:9" x14ac:dyDescent="0.35">
      <c r="A4149" s="68">
        <v>46093</v>
      </c>
      <c r="B4149" s="52" t="s">
        <v>801</v>
      </c>
      <c r="C4149" s="30" t="str">
        <f>IFERROR(
INDEX(#REF!,MATCH($E4149,#REF!,0)),
IFERROR(
INDEX('SETORES VARRIÇÃO'!$A:$A,MATCH($E4149,'SETORES VARRIÇÃO'!$H:$H,0)),
IFERROR(
INDEX(#REF!,MATCH($E4149,#REF!,0)),
INDEX(#REF!,MATCH($E4149,#REF!,0))
)))</f>
        <v>JT</v>
      </c>
      <c r="D4149" s="31" t="str">
        <f>IFERROR(
INDEX(#REF!,MATCH($E4149,#REF!,0)),
IFERROR(
INDEX('SETORES VARRIÇÃO'!$B:$B,MATCH($E4149,'SETORES VARRIÇÃO'!$H:$H,0)),
IFERROR(
INDEX(#REF!,MATCH($E4149,#REF!,0)),
INDEX(#REF!,MATCH($E4149,#REF!,0))
)))</f>
        <v>JT10302VJ0019</v>
      </c>
      <c r="E4149" s="30" t="str">
        <f t="shared" si="86"/>
        <v>03-0058</v>
      </c>
      <c r="F4149" s="19" t="str">
        <f>IFERROR(
INDEX(#REF!,MATCH($E4149,#REF!,0)),
IFERROR(
INDEX('SETORES VARRIÇÃO'!$F:$F,MATCH($E4149,'SETORES VARRIÇÃO'!$H:$H,0)),
IFERROR(
INDEX(#REF!,MATCH($E4149,#REF!,0)),
INDEX(#REF!,MATCH($E4149,#REF!,0))
)))</f>
        <v>Segunda/Quinta</v>
      </c>
      <c r="G4149" s="18" t="s">
        <v>888</v>
      </c>
      <c r="H4149" s="46">
        <v>0.28000000000000003</v>
      </c>
      <c r="I4149" s="18" t="s">
        <v>4680</v>
      </c>
    </row>
    <row r="4150" spans="1:9" x14ac:dyDescent="0.35">
      <c r="A4150" s="68">
        <v>46093</v>
      </c>
      <c r="B4150" s="52" t="s">
        <v>802</v>
      </c>
      <c r="C4150" s="30" t="str">
        <f>IFERROR(
INDEX(#REF!,MATCH($E4150,#REF!,0)),
IFERROR(
INDEX('SETORES VARRIÇÃO'!$A:$A,MATCH($E4150,'SETORES VARRIÇÃO'!$H:$H,0)),
IFERROR(
INDEX(#REF!,MATCH($E4150,#REF!,0)),
INDEX(#REF!,MATCH($E4150,#REF!,0))
)))</f>
        <v>JT</v>
      </c>
      <c r="D4150" s="31" t="str">
        <f>IFERROR(
INDEX(#REF!,MATCH($E4150,#REF!,0)),
IFERROR(
INDEX('SETORES VARRIÇÃO'!$B:$B,MATCH($E4150,'SETORES VARRIÇÃO'!$H:$H,0)),
IFERROR(
INDEX(#REF!,MATCH($E4150,#REF!,0)),
INDEX(#REF!,MATCH($E4150,#REF!,0))
)))</f>
        <v>JT20102VJ0003</v>
      </c>
      <c r="E4150" s="30" t="str">
        <f t="shared" si="86"/>
        <v>03-0059</v>
      </c>
      <c r="F4150" s="19" t="str">
        <f>IFERROR(
INDEX(#REF!,MATCH($E4150,#REF!,0)),
IFERROR(
INDEX('SETORES VARRIÇÃO'!$F:$F,MATCH($E4150,'SETORES VARRIÇÃO'!$H:$H,0)),
IFERROR(
INDEX(#REF!,MATCH($E4150,#REF!,0)),
INDEX(#REF!,MATCH($E4150,#REF!,0))
)))</f>
        <v>Segunda a Domingo</v>
      </c>
      <c r="G4150" s="18" t="s">
        <v>887</v>
      </c>
      <c r="H4150" s="46" t="s">
        <v>894</v>
      </c>
      <c r="I4150" s="18" t="s">
        <v>2380</v>
      </c>
    </row>
    <row r="4151" spans="1:9" x14ac:dyDescent="0.35">
      <c r="A4151" s="68">
        <v>46093</v>
      </c>
      <c r="B4151" s="52" t="s">
        <v>803</v>
      </c>
      <c r="C4151" s="30" t="str">
        <f>IFERROR(
INDEX(#REF!,MATCH($E4151,#REF!,0)),
IFERROR(
INDEX('SETORES VARRIÇÃO'!$A:$A,MATCH($E4151,'SETORES VARRIÇÃO'!$H:$H,0)),
IFERROR(
INDEX(#REF!,MATCH($E4151,#REF!,0)),
INDEX(#REF!,MATCH($E4151,#REF!,0))
)))</f>
        <v>CV</v>
      </c>
      <c r="D4151" s="31" t="str">
        <f>IFERROR(
INDEX(#REF!,MATCH($E4151,#REF!,0)),
IFERROR(
INDEX('SETORES VARRIÇÃO'!$B:$B,MATCH($E4151,'SETORES VARRIÇÃO'!$H:$H,0)),
IFERROR(
INDEX(#REF!,MATCH($E4151,#REF!,0)),
INDEX(#REF!,MATCH($E4151,#REF!,0))
)))</f>
        <v>CV10101VJ0002</v>
      </c>
      <c r="E4151" s="30" t="str">
        <f t="shared" si="86"/>
        <v>03-0060</v>
      </c>
      <c r="F4151" s="19" t="str">
        <f>IFERROR(
INDEX(#REF!,MATCH($E4151,#REF!,0)),
IFERROR(
INDEX('SETORES VARRIÇÃO'!$F:$F,MATCH($E4151,'SETORES VARRIÇÃO'!$H:$H,0)),
IFERROR(
INDEX(#REF!,MATCH($E4151,#REF!,0)),
INDEX(#REF!,MATCH($E4151,#REF!,0))
)))</f>
        <v>Segunda a Domingo</v>
      </c>
      <c r="G4151" s="18" t="s">
        <v>888</v>
      </c>
      <c r="H4151" s="46">
        <v>0.74</v>
      </c>
      <c r="I4151" s="18" t="s">
        <v>4681</v>
      </c>
    </row>
    <row r="4152" spans="1:9" x14ac:dyDescent="0.35">
      <c r="A4152" s="68">
        <v>46093</v>
      </c>
      <c r="B4152" s="52" t="s">
        <v>804</v>
      </c>
      <c r="C4152" s="30" t="str">
        <f>IFERROR(
INDEX(#REF!,MATCH($E4152,#REF!,0)),
IFERROR(
INDEX('SETORES VARRIÇÃO'!$A:$A,MATCH($E4152,'SETORES VARRIÇÃO'!$H:$H,0)),
IFERROR(
INDEX(#REF!,MATCH($E4152,#REF!,0)),
INDEX(#REF!,MATCH($E4152,#REF!,0))
)))</f>
        <v>CV</v>
      </c>
      <c r="D4152" s="31" t="str">
        <f>IFERROR(
INDEX(#REF!,MATCH($E4152,#REF!,0)),
IFERROR(
INDEX('SETORES VARRIÇÃO'!$B:$B,MATCH($E4152,'SETORES VARRIÇÃO'!$H:$H,0)),
IFERROR(
INDEX(#REF!,MATCH($E4152,#REF!,0)),
INDEX(#REF!,MATCH($E4152,#REF!,0))
)))</f>
        <v>CV10303VJ0019</v>
      </c>
      <c r="E4152" s="30" t="str">
        <f t="shared" si="86"/>
        <v>03-0061</v>
      </c>
      <c r="F4152" s="19" t="str">
        <f>IFERROR(
INDEX(#REF!,MATCH($E4152,#REF!,0)),
IFERROR(
INDEX('SETORES VARRIÇÃO'!$F:$F,MATCH($E4152,'SETORES VARRIÇÃO'!$H:$H,0)),
IFERROR(
INDEX(#REF!,MATCH($E4152,#REF!,0)),
INDEX(#REF!,MATCH($E4152,#REF!,0))
)))</f>
        <v>Terça/Sexta</v>
      </c>
      <c r="G4152" s="18" t="s">
        <v>888</v>
      </c>
      <c r="H4152" s="46">
        <v>0.54</v>
      </c>
      <c r="I4152" s="18" t="s">
        <v>4682</v>
      </c>
    </row>
    <row r="4153" spans="1:9" x14ac:dyDescent="0.35">
      <c r="A4153" s="68">
        <v>46093</v>
      </c>
      <c r="B4153" s="52" t="s">
        <v>737</v>
      </c>
      <c r="C4153" s="30" t="str">
        <f>IFERROR(
INDEX(#REF!,MATCH($E4153,#REF!,0)),
IFERROR(
INDEX('SETORES VARRIÇÃO'!$A:$A,MATCH($E4153,'SETORES VARRIÇÃO'!$H:$H,0)),
IFERROR(
INDEX(#REF!,MATCH($E4153,#REF!,0)),
INDEX(#REF!,MATCH($E4153,#REF!,0))
)))</f>
        <v>CV</v>
      </c>
      <c r="D4153" s="31" t="str">
        <f>IFERROR(
INDEX(#REF!,MATCH($E4153,#REF!,0)),
IFERROR(
INDEX('SETORES VARRIÇÃO'!$B:$B,MATCH($E4153,'SETORES VARRIÇÃO'!$H:$H,0)),
IFERROR(
INDEX(#REF!,MATCH($E4153,#REF!,0)),
INDEX(#REF!,MATCH($E4153,#REF!,0))
)))</f>
        <v>CV10304VJ0024</v>
      </c>
      <c r="E4153" s="30" t="str">
        <f t="shared" si="86"/>
        <v>03-0062</v>
      </c>
      <c r="F4153" s="19" t="str">
        <f>IFERROR(
INDEX(#REF!,MATCH($E4153,#REF!,0)),
IFERROR(
INDEX('SETORES VARRIÇÃO'!$F:$F,MATCH($E4153,'SETORES VARRIÇÃO'!$H:$H,0)),
IFERROR(
INDEX(#REF!,MATCH($E4153,#REF!,0)),
INDEX(#REF!,MATCH($E4153,#REF!,0))
)))</f>
        <v>Quarta/Sábado</v>
      </c>
      <c r="G4153" s="18" t="s">
        <v>887</v>
      </c>
      <c r="H4153" s="46" t="s">
        <v>1862</v>
      </c>
      <c r="I4153" s="18" t="s">
        <v>4417</v>
      </c>
    </row>
    <row r="4154" spans="1:9" x14ac:dyDescent="0.35">
      <c r="A4154" s="68">
        <v>46093</v>
      </c>
      <c r="B4154" s="52" t="s">
        <v>805</v>
      </c>
      <c r="C4154" s="30" t="str">
        <f>IFERROR(
INDEX(#REF!,MATCH($E4154,#REF!,0)),
IFERROR(
INDEX('SETORES VARRIÇÃO'!$A:$A,MATCH($E4154,'SETORES VARRIÇÃO'!$H:$H,0)),
IFERROR(
INDEX(#REF!,MATCH($E4154,#REF!,0)),
INDEX(#REF!,MATCH($E4154,#REF!,0))
)))</f>
        <v>JT</v>
      </c>
      <c r="D4154" s="31" t="str">
        <f>IFERROR(
INDEX(#REF!,MATCH($E4154,#REF!,0)),
IFERROR(
INDEX('SETORES VARRIÇÃO'!$B:$B,MATCH($E4154,'SETORES VARRIÇÃO'!$H:$H,0)),
IFERROR(
INDEX(#REF!,MATCH($E4154,#REF!,0)),
INDEX(#REF!,MATCH($E4154,#REF!,0))
)))</f>
        <v>JT10303VJ0028</v>
      </c>
      <c r="E4154" s="30" t="str">
        <f t="shared" si="86"/>
        <v>03-0063</v>
      </c>
      <c r="F4154" s="19" t="str">
        <f>IFERROR(
INDEX(#REF!,MATCH($E4154,#REF!,0)),
IFERROR(
INDEX('SETORES VARRIÇÃO'!$F:$F,MATCH($E4154,'SETORES VARRIÇÃO'!$H:$H,0)),
IFERROR(
INDEX(#REF!,MATCH($E4154,#REF!,0)),
INDEX(#REF!,MATCH($E4154,#REF!,0))
)))</f>
        <v>Terça/Sexta</v>
      </c>
      <c r="G4154" s="18" t="s">
        <v>888</v>
      </c>
      <c r="H4154" s="46">
        <v>0.32</v>
      </c>
      <c r="I4154" s="18" t="s">
        <v>4683</v>
      </c>
    </row>
    <row r="4155" spans="1:9" x14ac:dyDescent="0.35">
      <c r="A4155" s="68">
        <v>46093</v>
      </c>
      <c r="B4155" s="52" t="s">
        <v>806</v>
      </c>
      <c r="C4155" s="30" t="str">
        <f>IFERROR(
INDEX(#REF!,MATCH($E4155,#REF!,0)),
IFERROR(
INDEX('SETORES VARRIÇÃO'!$A:$A,MATCH($E4155,'SETORES VARRIÇÃO'!$H:$H,0)),
IFERROR(
INDEX(#REF!,MATCH($E4155,#REF!,0)),
INDEX(#REF!,MATCH($E4155,#REF!,0))
)))</f>
        <v>CV</v>
      </c>
      <c r="D4155" s="31" t="str">
        <f>IFERROR(
INDEX(#REF!,MATCH($E4155,#REF!,0)),
IFERROR(
INDEX('SETORES VARRIÇÃO'!$B:$B,MATCH($E4155,'SETORES VARRIÇÃO'!$H:$H,0)),
IFERROR(
INDEX(#REF!,MATCH($E4155,#REF!,0)),
INDEX(#REF!,MATCH($E4155,#REF!,0))
)))</f>
        <v>CV10101VJ0003</v>
      </c>
      <c r="E4155" s="30" t="str">
        <f t="shared" si="86"/>
        <v>03-0064</v>
      </c>
      <c r="F4155" s="19" t="str">
        <f>IFERROR(
INDEX(#REF!,MATCH($E4155,#REF!,0)),
IFERROR(
INDEX('SETORES VARRIÇÃO'!$F:$F,MATCH($E4155,'SETORES VARRIÇÃO'!$H:$H,0)),
IFERROR(
INDEX(#REF!,MATCH($E4155,#REF!,0)),
INDEX(#REF!,MATCH($E4155,#REF!,0))
)))</f>
        <v>Segunda a Domingo</v>
      </c>
      <c r="G4155" s="18" t="s">
        <v>888</v>
      </c>
      <c r="H4155" s="46">
        <v>0.64</v>
      </c>
      <c r="I4155" s="18" t="s">
        <v>4684</v>
      </c>
    </row>
    <row r="4156" spans="1:9" x14ac:dyDescent="0.35">
      <c r="A4156" s="68">
        <v>46093</v>
      </c>
      <c r="B4156" s="52" t="s">
        <v>807</v>
      </c>
      <c r="C4156" s="30" t="str">
        <f>IFERROR(
INDEX(#REF!,MATCH($E4156,#REF!,0)),
IFERROR(
INDEX('SETORES VARRIÇÃO'!$A:$A,MATCH($E4156,'SETORES VARRIÇÃO'!$H:$H,0)),
IFERROR(
INDEX(#REF!,MATCH($E4156,#REF!,0)),
INDEX(#REF!,MATCH($E4156,#REF!,0))
)))</f>
        <v>CV</v>
      </c>
      <c r="D4156" s="31" t="str">
        <f>IFERROR(
INDEX(#REF!,MATCH($E4156,#REF!,0)),
IFERROR(
INDEX('SETORES VARRIÇÃO'!$B:$B,MATCH($E4156,'SETORES VARRIÇÃO'!$H:$H,0)),
IFERROR(
INDEX(#REF!,MATCH($E4156,#REF!,0)),
INDEX(#REF!,MATCH($E4156,#REF!,0))
)))</f>
        <v>CV10302VJ0013</v>
      </c>
      <c r="E4156" s="30" t="str">
        <f t="shared" ref="E4156:E4219" si="87">SUBSTITUTE(B4156,"SMSUB-LUTOCAR-","")</f>
        <v>03-0065</v>
      </c>
      <c r="F4156" s="19" t="str">
        <f>IFERROR(
INDEX(#REF!,MATCH($E4156,#REF!,0)),
IFERROR(
INDEX('SETORES VARRIÇÃO'!$F:$F,MATCH($E4156,'SETORES VARRIÇÃO'!$H:$H,0)),
IFERROR(
INDEX(#REF!,MATCH($E4156,#REF!,0)),
INDEX(#REF!,MATCH($E4156,#REF!,0))
)))</f>
        <v>Segunda/Quinta</v>
      </c>
      <c r="G4156" s="18" t="s">
        <v>887</v>
      </c>
      <c r="H4156" s="46" t="s">
        <v>1051</v>
      </c>
      <c r="I4156" s="18" t="s">
        <v>4050</v>
      </c>
    </row>
    <row r="4157" spans="1:9" x14ac:dyDescent="0.35">
      <c r="A4157" s="68">
        <v>46093</v>
      </c>
      <c r="B4157" s="52" t="s">
        <v>808</v>
      </c>
      <c r="C4157" s="30" t="str">
        <f>IFERROR(
INDEX(#REF!,MATCH($E4157,#REF!,0)),
IFERROR(
INDEX('SETORES VARRIÇÃO'!$A:$A,MATCH($E4157,'SETORES VARRIÇÃO'!$H:$H,0)),
IFERROR(
INDEX(#REF!,MATCH($E4157,#REF!,0)),
INDEX(#REF!,MATCH($E4157,#REF!,0))
)))</f>
        <v>CV</v>
      </c>
      <c r="D4157" s="31" t="str">
        <f>IFERROR(
INDEX(#REF!,MATCH($E4157,#REF!,0)),
IFERROR(
INDEX('SETORES VARRIÇÃO'!$B:$B,MATCH($E4157,'SETORES VARRIÇÃO'!$H:$H,0)),
IFERROR(
INDEX(#REF!,MATCH($E4157,#REF!,0)),
INDEX(#REF!,MATCH($E4157,#REF!,0))
)))</f>
        <v>CV10203VJ0048</v>
      </c>
      <c r="E4157" s="30" t="str">
        <f t="shared" si="87"/>
        <v>03-0066</v>
      </c>
      <c r="F4157" s="19" t="str">
        <f>IFERROR(
INDEX(#REF!,MATCH($E4157,#REF!,0)),
IFERROR(
INDEX('SETORES VARRIÇÃO'!$F:$F,MATCH($E4157,'SETORES VARRIÇÃO'!$H:$H,0)),
IFERROR(
INDEX(#REF!,MATCH($E4157,#REF!,0)),
INDEX(#REF!,MATCH($E4157,#REF!,0))
)))</f>
        <v>Terça/Quinta/Sábado</v>
      </c>
      <c r="G4157" s="18" t="s">
        <v>888</v>
      </c>
      <c r="H4157" s="46">
        <v>0.49</v>
      </c>
      <c r="I4157" s="18" t="s">
        <v>4685</v>
      </c>
    </row>
    <row r="4158" spans="1:9" x14ac:dyDescent="0.35">
      <c r="A4158" s="68">
        <v>46093</v>
      </c>
      <c r="B4158" s="52" t="s">
        <v>809</v>
      </c>
      <c r="C4158" s="30" t="str">
        <f>IFERROR(
INDEX(#REF!,MATCH($E4158,#REF!,0)),
IFERROR(
INDEX('SETORES VARRIÇÃO'!$A:$A,MATCH($E4158,'SETORES VARRIÇÃO'!$H:$H,0)),
IFERROR(
INDEX(#REF!,MATCH($E4158,#REF!,0)),
INDEX(#REF!,MATCH($E4158,#REF!,0))
)))</f>
        <v>CV</v>
      </c>
      <c r="D4158" s="31" t="str">
        <f>IFERROR(
INDEX(#REF!,MATCH($E4158,#REF!,0)),
IFERROR(
INDEX('SETORES VARRIÇÃO'!$B:$B,MATCH($E4158,'SETORES VARRIÇÃO'!$H:$H,0)),
IFERROR(
INDEX(#REF!,MATCH($E4158,#REF!,0)),
INDEX(#REF!,MATCH($E4158,#REF!,0))
)))</f>
        <v>CV10303VJ0021</v>
      </c>
      <c r="E4158" s="30" t="str">
        <f t="shared" si="87"/>
        <v>03-0067</v>
      </c>
      <c r="F4158" s="19" t="str">
        <f>IFERROR(
INDEX(#REF!,MATCH($E4158,#REF!,0)),
IFERROR(
INDEX('SETORES VARRIÇÃO'!$F:$F,MATCH($E4158,'SETORES VARRIÇÃO'!$H:$H,0)),
IFERROR(
INDEX(#REF!,MATCH($E4158,#REF!,0)),
INDEX(#REF!,MATCH($E4158,#REF!,0))
)))</f>
        <v>Terça/Sexta</v>
      </c>
      <c r="G4158" s="18" t="s">
        <v>888</v>
      </c>
      <c r="H4158" s="46">
        <v>0.54</v>
      </c>
      <c r="I4158" s="18" t="s">
        <v>4686</v>
      </c>
    </row>
    <row r="4159" spans="1:9" x14ac:dyDescent="0.35">
      <c r="A4159" s="68">
        <v>46093</v>
      </c>
      <c r="B4159" s="52" t="s">
        <v>810</v>
      </c>
      <c r="C4159" s="30" t="str">
        <f>IFERROR(
INDEX(#REF!,MATCH($E4159,#REF!,0)),
IFERROR(
INDEX('SETORES VARRIÇÃO'!$A:$A,MATCH($E4159,'SETORES VARRIÇÃO'!$H:$H,0)),
IFERROR(
INDEX(#REF!,MATCH($E4159,#REF!,0)),
INDEX(#REF!,MATCH($E4159,#REF!,0))
)))</f>
        <v>JT</v>
      </c>
      <c r="D4159" s="31" t="str">
        <f>IFERROR(
INDEX(#REF!,MATCH($E4159,#REF!,0)),
IFERROR(
INDEX('SETORES VARRIÇÃO'!$B:$B,MATCH($E4159,'SETORES VARRIÇÃO'!$H:$H,0)),
IFERROR(
INDEX(#REF!,MATCH($E4159,#REF!,0)),
INDEX(#REF!,MATCH($E4159,#REF!,0))
)))</f>
        <v>JT10302VJ0007</v>
      </c>
      <c r="E4159" s="30" t="str">
        <f t="shared" si="87"/>
        <v>03-0068</v>
      </c>
      <c r="F4159" s="19" t="str">
        <f>IFERROR(
INDEX(#REF!,MATCH($E4159,#REF!,0)),
IFERROR(
INDEX('SETORES VARRIÇÃO'!$F:$F,MATCH($E4159,'SETORES VARRIÇÃO'!$H:$H,0)),
IFERROR(
INDEX(#REF!,MATCH($E4159,#REF!,0)),
INDEX(#REF!,MATCH($E4159,#REF!,0))
)))</f>
        <v>Segunda/Quinta</v>
      </c>
      <c r="G4159" s="18" t="s">
        <v>888</v>
      </c>
      <c r="H4159" s="46">
        <v>0.49</v>
      </c>
      <c r="I4159" s="18" t="s">
        <v>4687</v>
      </c>
    </row>
    <row r="4160" spans="1:9" x14ac:dyDescent="0.35">
      <c r="A4160" s="68">
        <v>46093</v>
      </c>
      <c r="B4160" s="52" t="s">
        <v>811</v>
      </c>
      <c r="C4160" s="30" t="str">
        <f>IFERROR(
INDEX(#REF!,MATCH($E4160,#REF!,0)),
IFERROR(
INDEX('SETORES VARRIÇÃO'!$A:$A,MATCH($E4160,'SETORES VARRIÇÃO'!$H:$H,0)),
IFERROR(
INDEX(#REF!,MATCH($E4160,#REF!,0)),
INDEX(#REF!,MATCH($E4160,#REF!,0))
)))</f>
        <v>MG</v>
      </c>
      <c r="D4160" s="31" t="str">
        <f>IFERROR(
INDEX(#REF!,MATCH($E4160,#REF!,0)),
IFERROR(
INDEX('SETORES VARRIÇÃO'!$B:$B,MATCH($E4160,'SETORES VARRIÇÃO'!$H:$H,0)),
IFERROR(
INDEX(#REF!,MATCH($E4160,#REF!,0)),
INDEX(#REF!,MATCH($E4160,#REF!,0))
)))</f>
        <v>MG10101VJ0004</v>
      </c>
      <c r="E4160" s="30" t="str">
        <f t="shared" si="87"/>
        <v>03-0069</v>
      </c>
      <c r="F4160" s="19" t="str">
        <f>IFERROR(
INDEX(#REF!,MATCH($E4160,#REF!,0)),
IFERROR(
INDEX('SETORES VARRIÇÃO'!$F:$F,MATCH($E4160,'SETORES VARRIÇÃO'!$H:$H,0)),
IFERROR(
INDEX(#REF!,MATCH($E4160,#REF!,0)),
INDEX(#REF!,MATCH($E4160,#REF!,0))
)))</f>
        <v>Segunda a Domingo</v>
      </c>
      <c r="G4160" s="18" t="s">
        <v>888</v>
      </c>
      <c r="H4160" s="46">
        <v>0.81</v>
      </c>
      <c r="I4160" s="18" t="s">
        <v>4688</v>
      </c>
    </row>
    <row r="4161" spans="1:9" x14ac:dyDescent="0.35">
      <c r="A4161" s="68">
        <v>46093</v>
      </c>
      <c r="B4161" s="52" t="s">
        <v>812</v>
      </c>
      <c r="C4161" s="30" t="str">
        <f>IFERROR(
INDEX(#REF!,MATCH($E4161,#REF!,0)),
IFERROR(
INDEX('SETORES VARRIÇÃO'!$A:$A,MATCH($E4161,'SETORES VARRIÇÃO'!$H:$H,0)),
IFERROR(
INDEX(#REF!,MATCH($E4161,#REF!,0)),
INDEX(#REF!,MATCH($E4161,#REF!,0))
)))</f>
        <v>CV</v>
      </c>
      <c r="D4161" s="31" t="str">
        <f>IFERROR(
INDEX(#REF!,MATCH($E4161,#REF!,0)),
IFERROR(
INDEX('SETORES VARRIÇÃO'!$B:$B,MATCH($E4161,'SETORES VARRIÇÃO'!$H:$H,0)),
IFERROR(
INDEX(#REF!,MATCH($E4161,#REF!,0)),
INDEX(#REF!,MATCH($E4161,#REF!,0))
)))</f>
        <v>CV10302VJ0016</v>
      </c>
      <c r="E4161" s="30" t="str">
        <f t="shared" si="87"/>
        <v>03-0070</v>
      </c>
      <c r="F4161" s="19" t="str">
        <f>IFERROR(
INDEX(#REF!,MATCH($E4161,#REF!,0)),
IFERROR(
INDEX('SETORES VARRIÇÃO'!$F:$F,MATCH($E4161,'SETORES VARRIÇÃO'!$H:$H,0)),
IFERROR(
INDEX(#REF!,MATCH($E4161,#REF!,0)),
INDEX(#REF!,MATCH($E4161,#REF!,0))
)))</f>
        <v>Segunda/Quinta</v>
      </c>
      <c r="G4161" s="18" t="s">
        <v>888</v>
      </c>
      <c r="H4161" s="46">
        <v>0.54</v>
      </c>
      <c r="I4161" s="18" t="s">
        <v>4689</v>
      </c>
    </row>
    <row r="4162" spans="1:9" x14ac:dyDescent="0.35">
      <c r="A4162" s="68">
        <v>46093</v>
      </c>
      <c r="B4162" s="52" t="s">
        <v>717</v>
      </c>
      <c r="C4162" s="30" t="str">
        <f>IFERROR(
INDEX(#REF!,MATCH($E4162,#REF!,0)),
IFERROR(
INDEX('SETORES VARRIÇÃO'!$A:$A,MATCH($E4162,'SETORES VARRIÇÃO'!$H:$H,0)),
IFERROR(
INDEX(#REF!,MATCH($E4162,#REF!,0)),
INDEX(#REF!,MATCH($E4162,#REF!,0))
)))</f>
        <v>CV</v>
      </c>
      <c r="D4162" s="31" t="str">
        <f>IFERROR(
INDEX(#REF!,MATCH($E4162,#REF!,0)),
IFERROR(
INDEX('SETORES VARRIÇÃO'!$B:$B,MATCH($E4162,'SETORES VARRIÇÃO'!$H:$H,0)),
IFERROR(
INDEX(#REF!,MATCH($E4162,#REF!,0)),
INDEX(#REF!,MATCH($E4162,#REF!,0))
)))</f>
        <v>CV10203VJ0050</v>
      </c>
      <c r="E4162" s="30" t="str">
        <f t="shared" si="87"/>
        <v>03-0071</v>
      </c>
      <c r="F4162" s="19" t="str">
        <f>IFERROR(
INDEX(#REF!,MATCH($E4162,#REF!,0)),
IFERROR(
INDEX('SETORES VARRIÇÃO'!$F:$F,MATCH($E4162,'SETORES VARRIÇÃO'!$H:$H,0)),
IFERROR(
INDEX(#REF!,MATCH($E4162,#REF!,0)),
INDEX(#REF!,MATCH($E4162,#REF!,0))
)))</f>
        <v>Terça/Quinta/Sábado</v>
      </c>
      <c r="G4162" s="18" t="s">
        <v>888</v>
      </c>
      <c r="H4162" s="46">
        <v>1</v>
      </c>
      <c r="I4162" s="18" t="s">
        <v>4690</v>
      </c>
    </row>
    <row r="4163" spans="1:9" x14ac:dyDescent="0.35">
      <c r="A4163" s="68">
        <v>46093</v>
      </c>
      <c r="B4163" s="52" t="s">
        <v>813</v>
      </c>
      <c r="C4163" s="30" t="str">
        <f>IFERROR(
INDEX(#REF!,MATCH($E4163,#REF!,0)),
IFERROR(
INDEX('SETORES VARRIÇÃO'!$A:$A,MATCH($E4163,'SETORES VARRIÇÃO'!$H:$H,0)),
IFERROR(
INDEX(#REF!,MATCH($E4163,#REF!,0)),
INDEX(#REF!,MATCH($E4163,#REF!,0))
)))</f>
        <v>MG</v>
      </c>
      <c r="D4163" s="31" t="str">
        <f>IFERROR(
INDEX(#REF!,MATCH($E4163,#REF!,0)),
IFERROR(
INDEX('SETORES VARRIÇÃO'!$B:$B,MATCH($E4163,'SETORES VARRIÇÃO'!$H:$H,0)),
IFERROR(
INDEX(#REF!,MATCH($E4163,#REF!,0)),
INDEX(#REF!,MATCH($E4163,#REF!,0))
)))</f>
        <v>MG10101VJ0011</v>
      </c>
      <c r="E4163" s="30" t="str">
        <f t="shared" si="87"/>
        <v>03-0072</v>
      </c>
      <c r="F4163" s="19" t="str">
        <f>IFERROR(
INDEX(#REF!,MATCH($E4163,#REF!,0)),
IFERROR(
INDEX('SETORES VARRIÇÃO'!$F:$F,MATCH($E4163,'SETORES VARRIÇÃO'!$H:$H,0)),
IFERROR(
INDEX(#REF!,MATCH($E4163,#REF!,0)),
INDEX(#REF!,MATCH($E4163,#REF!,0))
)))</f>
        <v>Segunda a Domingo</v>
      </c>
      <c r="G4163" s="18" t="s">
        <v>888</v>
      </c>
      <c r="H4163" s="46">
        <v>0.61</v>
      </c>
      <c r="I4163" s="18" t="s">
        <v>4691</v>
      </c>
    </row>
    <row r="4164" spans="1:9" x14ac:dyDescent="0.35">
      <c r="A4164" s="68">
        <v>46093</v>
      </c>
      <c r="B4164" s="52" t="s">
        <v>718</v>
      </c>
      <c r="C4164" s="30" t="str">
        <f>IFERROR(
INDEX(#REF!,MATCH($E4164,#REF!,0)),
IFERROR(
INDEX('SETORES VARRIÇÃO'!$A:$A,MATCH($E4164,'SETORES VARRIÇÃO'!$H:$H,0)),
IFERROR(
INDEX(#REF!,MATCH($E4164,#REF!,0)),
INDEX(#REF!,MATCH($E4164,#REF!,0))
)))</f>
        <v>CV</v>
      </c>
      <c r="D4164" s="31" t="str">
        <f>IFERROR(
INDEX(#REF!,MATCH($E4164,#REF!,0)),
IFERROR(
INDEX('SETORES VARRIÇÃO'!$B:$B,MATCH($E4164,'SETORES VARRIÇÃO'!$H:$H,0)),
IFERROR(
INDEX(#REF!,MATCH($E4164,#REF!,0)),
INDEX(#REF!,MATCH($E4164,#REF!,0))
)))</f>
        <v>CV10303VJ0017</v>
      </c>
      <c r="E4164" s="30" t="str">
        <f t="shared" si="87"/>
        <v>03-0073</v>
      </c>
      <c r="F4164" s="19" t="str">
        <f>IFERROR(
INDEX(#REF!,MATCH($E4164,#REF!,0)),
IFERROR(
INDEX('SETORES VARRIÇÃO'!$F:$F,MATCH($E4164,'SETORES VARRIÇÃO'!$H:$H,0)),
IFERROR(
INDEX(#REF!,MATCH($E4164,#REF!,0)),
INDEX(#REF!,MATCH($E4164,#REF!,0))
)))</f>
        <v>Terça/Sexta</v>
      </c>
      <c r="G4164" s="18" t="s">
        <v>887</v>
      </c>
      <c r="H4164" s="46" t="s">
        <v>1862</v>
      </c>
      <c r="I4164" s="18" t="s">
        <v>3932</v>
      </c>
    </row>
    <row r="4165" spans="1:9" x14ac:dyDescent="0.35">
      <c r="A4165" s="68">
        <v>46093</v>
      </c>
      <c r="B4165" s="52" t="s">
        <v>814</v>
      </c>
      <c r="C4165" s="30" t="str">
        <f>IFERROR(
INDEX(#REF!,MATCH($E4165,#REF!,0)),
IFERROR(
INDEX('SETORES VARRIÇÃO'!$A:$A,MATCH($E4165,'SETORES VARRIÇÃO'!$H:$H,0)),
IFERROR(
INDEX(#REF!,MATCH($E4165,#REF!,0)),
INDEX(#REF!,MATCH($E4165,#REF!,0))
)))</f>
        <v>JT</v>
      </c>
      <c r="D4165" s="31" t="str">
        <f>IFERROR(
INDEX(#REF!,MATCH($E4165,#REF!,0)),
IFERROR(
INDEX('SETORES VARRIÇÃO'!$B:$B,MATCH($E4165,'SETORES VARRIÇÃO'!$H:$H,0)),
IFERROR(
INDEX(#REF!,MATCH($E4165,#REF!,0)),
INDEX(#REF!,MATCH($E4165,#REF!,0))
)))</f>
        <v>JT10302VJ0008</v>
      </c>
      <c r="E4165" s="30" t="str">
        <f t="shared" si="87"/>
        <v>03-0074</v>
      </c>
      <c r="F4165" s="19" t="str">
        <f>IFERROR(
INDEX(#REF!,MATCH($E4165,#REF!,0)),
IFERROR(
INDEX('SETORES VARRIÇÃO'!$F:$F,MATCH($E4165,'SETORES VARRIÇÃO'!$H:$H,0)),
IFERROR(
INDEX(#REF!,MATCH($E4165,#REF!,0)),
INDEX(#REF!,MATCH($E4165,#REF!,0))
)))</f>
        <v>Segunda/Quinta</v>
      </c>
      <c r="G4165" s="18" t="s">
        <v>888</v>
      </c>
      <c r="H4165" s="46">
        <v>0.57999999999999996</v>
      </c>
      <c r="I4165" s="18" t="s">
        <v>4692</v>
      </c>
    </row>
    <row r="4166" spans="1:9" x14ac:dyDescent="0.35">
      <c r="A4166" s="68">
        <v>46093</v>
      </c>
      <c r="B4166" s="52" t="s">
        <v>815</v>
      </c>
      <c r="C4166" s="30" t="str">
        <f>IFERROR(
INDEX(#REF!,MATCH($E4166,#REF!,0)),
IFERROR(
INDEX('SETORES VARRIÇÃO'!$A:$A,MATCH($E4166,'SETORES VARRIÇÃO'!$H:$H,0)),
IFERROR(
INDEX(#REF!,MATCH($E4166,#REF!,0)),
INDEX(#REF!,MATCH($E4166,#REF!,0))
)))</f>
        <v>MG</v>
      </c>
      <c r="D4166" s="31" t="str">
        <f>IFERROR(
INDEX(#REF!,MATCH($E4166,#REF!,0)),
IFERROR(
INDEX('SETORES VARRIÇÃO'!$B:$B,MATCH($E4166,'SETORES VARRIÇÃO'!$H:$H,0)),
IFERROR(
INDEX(#REF!,MATCH($E4166,#REF!,0)),
INDEX(#REF!,MATCH($E4166,#REF!,0))
)))</f>
        <v>MG10101VJ0010</v>
      </c>
      <c r="E4166" s="30" t="str">
        <f t="shared" si="87"/>
        <v>03-0075</v>
      </c>
      <c r="F4166" s="19" t="str">
        <f>IFERROR(
INDEX(#REF!,MATCH($E4166,#REF!,0)),
IFERROR(
INDEX('SETORES VARRIÇÃO'!$F:$F,MATCH($E4166,'SETORES VARRIÇÃO'!$H:$H,0)),
IFERROR(
INDEX(#REF!,MATCH($E4166,#REF!,0)),
INDEX(#REF!,MATCH($E4166,#REF!,0))
)))</f>
        <v>Segunda a Domingo</v>
      </c>
      <c r="G4166" s="18" t="s">
        <v>888</v>
      </c>
      <c r="H4166" s="46">
        <v>0.44</v>
      </c>
      <c r="I4166" s="18" t="s">
        <v>4693</v>
      </c>
    </row>
    <row r="4167" spans="1:9" x14ac:dyDescent="0.35">
      <c r="A4167" s="68">
        <v>46093</v>
      </c>
      <c r="B4167" s="52" t="s">
        <v>749</v>
      </c>
      <c r="C4167" s="30" t="str">
        <f>IFERROR(
INDEX(#REF!,MATCH($E4167,#REF!,0)),
IFERROR(
INDEX('SETORES VARRIÇÃO'!$A:$A,MATCH($E4167,'SETORES VARRIÇÃO'!$H:$H,0)),
IFERROR(
INDEX(#REF!,MATCH($E4167,#REF!,0)),
INDEX(#REF!,MATCH($E4167,#REF!,0))
)))</f>
        <v>JT</v>
      </c>
      <c r="D4167" s="31" t="str">
        <f>IFERROR(
INDEX(#REF!,MATCH($E4167,#REF!,0)),
IFERROR(
INDEX('SETORES VARRIÇÃO'!$B:$B,MATCH($E4167,'SETORES VARRIÇÃO'!$H:$H,0)),
IFERROR(
INDEX(#REF!,MATCH($E4167,#REF!,0)),
INDEX(#REF!,MATCH($E4167,#REF!,0))
)))</f>
        <v>JT10302VJ0057</v>
      </c>
      <c r="E4167" s="30" t="str">
        <f t="shared" si="87"/>
        <v>03-0076</v>
      </c>
      <c r="F4167" s="19" t="str">
        <f>IFERROR(
INDEX(#REF!,MATCH($E4167,#REF!,0)),
IFERROR(
INDEX('SETORES VARRIÇÃO'!$F:$F,MATCH($E4167,'SETORES VARRIÇÃO'!$H:$H,0)),
IFERROR(
INDEX(#REF!,MATCH($E4167,#REF!,0)),
INDEX(#REF!,MATCH($E4167,#REF!,0))
)))</f>
        <v>Segunda/Quinta</v>
      </c>
      <c r="G4167" s="18" t="s">
        <v>888</v>
      </c>
      <c r="H4167" s="46">
        <v>0.44</v>
      </c>
      <c r="I4167" s="18" t="s">
        <v>4694</v>
      </c>
    </row>
    <row r="4168" spans="1:9" x14ac:dyDescent="0.35">
      <c r="A4168" s="68">
        <v>46093</v>
      </c>
      <c r="B4168" s="52" t="s">
        <v>816</v>
      </c>
      <c r="C4168" s="30" t="str">
        <f>IFERROR(
INDEX(#REF!,MATCH($E4168,#REF!,0)),
IFERROR(
INDEX('SETORES VARRIÇÃO'!$A:$A,MATCH($E4168,'SETORES VARRIÇÃO'!$H:$H,0)),
IFERROR(
INDEX(#REF!,MATCH($E4168,#REF!,0)),
INDEX(#REF!,MATCH($E4168,#REF!,0))
)))</f>
        <v>CV</v>
      </c>
      <c r="D4168" s="31" t="str">
        <f>IFERROR(
INDEX(#REF!,MATCH($E4168,#REF!,0)),
IFERROR(
INDEX('SETORES VARRIÇÃO'!$B:$B,MATCH($E4168,'SETORES VARRIÇÃO'!$H:$H,0)),
IFERROR(
INDEX(#REF!,MATCH($E4168,#REF!,0)),
INDEX(#REF!,MATCH($E4168,#REF!,0))
)))</f>
        <v>CV10202VJ0034</v>
      </c>
      <c r="E4168" s="30" t="str">
        <f t="shared" si="87"/>
        <v>03-0077</v>
      </c>
      <c r="F4168" s="19" t="str">
        <f>IFERROR(
INDEX(#REF!,MATCH($E4168,#REF!,0)),
IFERROR(
INDEX('SETORES VARRIÇÃO'!$F:$F,MATCH($E4168,'SETORES VARRIÇÃO'!$H:$H,0)),
IFERROR(
INDEX(#REF!,MATCH($E4168,#REF!,0)),
INDEX(#REF!,MATCH($E4168,#REF!,0))
)))</f>
        <v>Segunda/Quarta/Sexta</v>
      </c>
      <c r="G4168" s="18" t="s">
        <v>888</v>
      </c>
      <c r="H4168" s="46">
        <v>0.39</v>
      </c>
      <c r="I4168" s="18" t="s">
        <v>4695</v>
      </c>
    </row>
    <row r="4169" spans="1:9" x14ac:dyDescent="0.35">
      <c r="A4169" s="68">
        <v>46093</v>
      </c>
      <c r="B4169" s="52" t="s">
        <v>817</v>
      </c>
      <c r="C4169" s="30" t="str">
        <f>IFERROR(
INDEX(#REF!,MATCH($E4169,#REF!,0)),
IFERROR(
INDEX('SETORES VARRIÇÃO'!$A:$A,MATCH($E4169,'SETORES VARRIÇÃO'!$H:$H,0)),
IFERROR(
INDEX(#REF!,MATCH($E4169,#REF!,0)),
INDEX(#REF!,MATCH($E4169,#REF!,0))
)))</f>
        <v>CV</v>
      </c>
      <c r="D4169" s="31" t="str">
        <f>IFERROR(
INDEX(#REF!,MATCH($E4169,#REF!,0)),
IFERROR(
INDEX('SETORES VARRIÇÃO'!$B:$B,MATCH($E4169,'SETORES VARRIÇÃO'!$H:$H,0)),
IFERROR(
INDEX(#REF!,MATCH($E4169,#REF!,0)),
INDEX(#REF!,MATCH($E4169,#REF!,0))
)))</f>
        <v>CV10303VJ0018</v>
      </c>
      <c r="E4169" s="30" t="str">
        <f t="shared" si="87"/>
        <v>03-0078</v>
      </c>
      <c r="F4169" s="19" t="str">
        <f>IFERROR(
INDEX(#REF!,MATCH($E4169,#REF!,0)),
IFERROR(
INDEX('SETORES VARRIÇÃO'!$F:$F,MATCH($E4169,'SETORES VARRIÇÃO'!$H:$H,0)),
IFERROR(
INDEX(#REF!,MATCH($E4169,#REF!,0)),
INDEX(#REF!,MATCH($E4169,#REF!,0))
)))</f>
        <v>Terça/Sexta</v>
      </c>
      <c r="G4169" s="18" t="s">
        <v>888</v>
      </c>
      <c r="H4169" s="46">
        <v>0.37</v>
      </c>
      <c r="I4169" s="18" t="s">
        <v>4696</v>
      </c>
    </row>
    <row r="4170" spans="1:9" x14ac:dyDescent="0.35">
      <c r="A4170" s="68">
        <v>46093</v>
      </c>
      <c r="B4170" s="52" t="s">
        <v>818</v>
      </c>
      <c r="C4170" s="30" t="str">
        <f>IFERROR(
INDEX(#REF!,MATCH($E4170,#REF!,0)),
IFERROR(
INDEX('SETORES VARRIÇÃO'!$A:$A,MATCH($E4170,'SETORES VARRIÇÃO'!$H:$H,0)),
IFERROR(
INDEX(#REF!,MATCH($E4170,#REF!,0)),
INDEX(#REF!,MATCH($E4170,#REF!,0))
)))</f>
        <v>JT</v>
      </c>
      <c r="D4170" s="31" t="str">
        <f>IFERROR(
INDEX(#REF!,MATCH($E4170,#REF!,0)),
IFERROR(
INDEX('SETORES VARRIÇÃO'!$B:$B,MATCH($E4170,'SETORES VARRIÇÃO'!$H:$H,0)),
IFERROR(
INDEX(#REF!,MATCH($E4170,#REF!,0)),
INDEX(#REF!,MATCH($E4170,#REF!,0))
)))</f>
        <v>JT10302VJ0009</v>
      </c>
      <c r="E4170" s="30" t="str">
        <f t="shared" si="87"/>
        <v>03-0079</v>
      </c>
      <c r="F4170" s="19" t="str">
        <f>IFERROR(
INDEX(#REF!,MATCH($E4170,#REF!,0)),
IFERROR(
INDEX('SETORES VARRIÇÃO'!$F:$F,MATCH($E4170,'SETORES VARRIÇÃO'!$H:$H,0)),
IFERROR(
INDEX(#REF!,MATCH($E4170,#REF!,0)),
INDEX(#REF!,MATCH($E4170,#REF!,0))
)))</f>
        <v>Segunda/Quinta</v>
      </c>
      <c r="G4170" s="18" t="s">
        <v>887</v>
      </c>
      <c r="H4170" s="46" t="s">
        <v>1048</v>
      </c>
      <c r="I4170" s="18" t="s">
        <v>4063</v>
      </c>
    </row>
    <row r="4171" spans="1:9" x14ac:dyDescent="0.35">
      <c r="A4171" s="68">
        <v>46093</v>
      </c>
      <c r="B4171" s="52" t="s">
        <v>819</v>
      </c>
      <c r="C4171" s="30" t="str">
        <f>IFERROR(
INDEX(#REF!,MATCH($E4171,#REF!,0)),
IFERROR(
INDEX('SETORES VARRIÇÃO'!$A:$A,MATCH($E4171,'SETORES VARRIÇÃO'!$H:$H,0)),
IFERROR(
INDEX(#REF!,MATCH($E4171,#REF!,0)),
INDEX(#REF!,MATCH($E4171,#REF!,0))
)))</f>
        <v>JT</v>
      </c>
      <c r="D4171" s="31" t="str">
        <f>IFERROR(
INDEX(#REF!,MATCH($E4171,#REF!,0)),
IFERROR(
INDEX('SETORES VARRIÇÃO'!$B:$B,MATCH($E4171,'SETORES VARRIÇÃO'!$H:$H,0)),
IFERROR(
INDEX(#REF!,MATCH($E4171,#REF!,0)),
INDEX(#REF!,MATCH($E4171,#REF!,0))
)))</f>
        <v>JT10101VJ0004</v>
      </c>
      <c r="E4171" s="30" t="str">
        <f t="shared" si="87"/>
        <v>03-0080</v>
      </c>
      <c r="F4171" s="19" t="str">
        <f>IFERROR(
INDEX(#REF!,MATCH($E4171,#REF!,0)),
IFERROR(
INDEX('SETORES VARRIÇÃO'!$F:$F,MATCH($E4171,'SETORES VARRIÇÃO'!$H:$H,0)),
IFERROR(
INDEX(#REF!,MATCH($E4171,#REF!,0)),
INDEX(#REF!,MATCH($E4171,#REF!,0))
)))</f>
        <v>Segunda a Domingo</v>
      </c>
      <c r="G4171" s="18" t="s">
        <v>888</v>
      </c>
      <c r="H4171" s="46">
        <v>0.49</v>
      </c>
      <c r="I4171" s="18" t="s">
        <v>4697</v>
      </c>
    </row>
    <row r="4172" spans="1:9" x14ac:dyDescent="0.35">
      <c r="A4172" s="68">
        <v>46093</v>
      </c>
      <c r="B4172" s="52" t="s">
        <v>820</v>
      </c>
      <c r="C4172" s="30" t="str">
        <f>IFERROR(
INDEX(#REF!,MATCH($E4172,#REF!,0)),
IFERROR(
INDEX('SETORES VARRIÇÃO'!$A:$A,MATCH($E4172,'SETORES VARRIÇÃO'!$H:$H,0)),
IFERROR(
INDEX(#REF!,MATCH($E4172,#REF!,0)),
INDEX(#REF!,MATCH($E4172,#REF!,0))
)))</f>
        <v>JT</v>
      </c>
      <c r="D4172" s="31" t="str">
        <f>IFERROR(
INDEX(#REF!,MATCH($E4172,#REF!,0)),
IFERROR(
INDEX('SETORES VARRIÇÃO'!$B:$B,MATCH($E4172,'SETORES VARRIÇÃO'!$H:$H,0)),
IFERROR(
INDEX(#REF!,MATCH($E4172,#REF!,0)),
INDEX(#REF!,MATCH($E4172,#REF!,0))
)))</f>
        <v>JT10303VJ0027</v>
      </c>
      <c r="E4172" s="30" t="str">
        <f t="shared" si="87"/>
        <v>03-0081</v>
      </c>
      <c r="F4172" s="19" t="str">
        <f>IFERROR(
INDEX(#REF!,MATCH($E4172,#REF!,0)),
IFERROR(
INDEX('SETORES VARRIÇÃO'!$F:$F,MATCH($E4172,'SETORES VARRIÇÃO'!$H:$H,0)),
IFERROR(
INDEX(#REF!,MATCH($E4172,#REF!,0)),
INDEX(#REF!,MATCH($E4172,#REF!,0))
)))</f>
        <v>Terça/Sexta</v>
      </c>
      <c r="G4172" s="18" t="s">
        <v>888</v>
      </c>
      <c r="H4172" s="46">
        <v>0.59</v>
      </c>
      <c r="I4172" s="18" t="s">
        <v>4698</v>
      </c>
    </row>
    <row r="4173" spans="1:9" x14ac:dyDescent="0.35">
      <c r="A4173" s="68">
        <v>46093</v>
      </c>
      <c r="B4173" s="52" t="s">
        <v>821</v>
      </c>
      <c r="C4173" s="30" t="str">
        <f>IFERROR(
INDEX(#REF!,MATCH($E4173,#REF!,0)),
IFERROR(
INDEX('SETORES VARRIÇÃO'!$A:$A,MATCH($E4173,'SETORES VARRIÇÃO'!$H:$H,0)),
IFERROR(
INDEX(#REF!,MATCH($E4173,#REF!,0)),
INDEX(#REF!,MATCH($E4173,#REF!,0))
)))</f>
        <v>CV</v>
      </c>
      <c r="D4173" s="31" t="str">
        <f>IFERROR(
INDEX(#REF!,MATCH($E4173,#REF!,0)),
IFERROR(
INDEX('SETORES VARRIÇÃO'!$B:$B,MATCH($E4173,'SETORES VARRIÇÃO'!$H:$H,0)),
IFERROR(
INDEX(#REF!,MATCH($E4173,#REF!,0)),
INDEX(#REF!,MATCH($E4173,#REF!,0))
)))</f>
        <v>CV10202VJ0029</v>
      </c>
      <c r="E4173" s="30" t="str">
        <f t="shared" si="87"/>
        <v>03-0082</v>
      </c>
      <c r="F4173" s="19" t="str">
        <f>IFERROR(
INDEX(#REF!,MATCH($E4173,#REF!,0)),
IFERROR(
INDEX('SETORES VARRIÇÃO'!$F:$F,MATCH($E4173,'SETORES VARRIÇÃO'!$H:$H,0)),
IFERROR(
INDEX(#REF!,MATCH($E4173,#REF!,0)),
INDEX(#REF!,MATCH($E4173,#REF!,0))
)))</f>
        <v>Segunda/Quarta/Sexta</v>
      </c>
      <c r="G4173" s="18" t="s">
        <v>888</v>
      </c>
      <c r="H4173" s="46">
        <v>0.72</v>
      </c>
      <c r="I4173" s="18" t="s">
        <v>4699</v>
      </c>
    </row>
    <row r="4174" spans="1:9" x14ac:dyDescent="0.35">
      <c r="A4174" s="68">
        <v>46093</v>
      </c>
      <c r="B4174" s="52" t="s">
        <v>822</v>
      </c>
      <c r="C4174" s="30" t="str">
        <f>IFERROR(
INDEX(#REF!,MATCH($E4174,#REF!,0)),
IFERROR(
INDEX('SETORES VARRIÇÃO'!$A:$A,MATCH($E4174,'SETORES VARRIÇÃO'!$H:$H,0)),
IFERROR(
INDEX(#REF!,MATCH($E4174,#REF!,0)),
INDEX(#REF!,MATCH($E4174,#REF!,0))
)))</f>
        <v>CV</v>
      </c>
      <c r="D4174" s="31" t="str">
        <f>IFERROR(
INDEX(#REF!,MATCH($E4174,#REF!,0)),
IFERROR(
INDEX('SETORES VARRIÇÃO'!$B:$B,MATCH($E4174,'SETORES VARRIÇÃO'!$H:$H,0)),
IFERROR(
INDEX(#REF!,MATCH($E4174,#REF!,0)),
INDEX(#REF!,MATCH($E4174,#REF!,0))
)))</f>
        <v>CV10203VJ0063</v>
      </c>
      <c r="E4174" s="30" t="str">
        <f t="shared" si="87"/>
        <v>03-0083</v>
      </c>
      <c r="F4174" s="19" t="str">
        <f>IFERROR(
INDEX(#REF!,MATCH($E4174,#REF!,0)),
IFERROR(
INDEX('SETORES VARRIÇÃO'!$F:$F,MATCH($E4174,'SETORES VARRIÇÃO'!$H:$H,0)),
IFERROR(
INDEX(#REF!,MATCH($E4174,#REF!,0)),
INDEX(#REF!,MATCH($E4174,#REF!,0))
)))</f>
        <v>Terça/Quinta/Sábado</v>
      </c>
      <c r="G4174" s="18" t="s">
        <v>888</v>
      </c>
      <c r="H4174" s="46">
        <v>0.49</v>
      </c>
      <c r="I4174" s="18" t="s">
        <v>4700</v>
      </c>
    </row>
    <row r="4175" spans="1:9" x14ac:dyDescent="0.35">
      <c r="A4175" s="68">
        <v>46093</v>
      </c>
      <c r="B4175" s="52" t="s">
        <v>823</v>
      </c>
      <c r="C4175" s="30" t="str">
        <f>IFERROR(
INDEX(#REF!,MATCH($E4175,#REF!,0)),
IFERROR(
INDEX('SETORES VARRIÇÃO'!$A:$A,MATCH($E4175,'SETORES VARRIÇÃO'!$H:$H,0)),
IFERROR(
INDEX(#REF!,MATCH($E4175,#REF!,0)),
INDEX(#REF!,MATCH($E4175,#REF!,0))
)))</f>
        <v>CV</v>
      </c>
      <c r="D4175" s="31" t="str">
        <f>IFERROR(
INDEX(#REF!,MATCH($E4175,#REF!,0)),
IFERROR(
INDEX('SETORES VARRIÇÃO'!$B:$B,MATCH($E4175,'SETORES VARRIÇÃO'!$H:$H,0)),
IFERROR(
INDEX(#REF!,MATCH($E4175,#REF!,0)),
INDEX(#REF!,MATCH($E4175,#REF!,0))
)))</f>
        <v>CV10302VJ0011</v>
      </c>
      <c r="E4175" s="30" t="str">
        <f t="shared" si="87"/>
        <v>03-0084</v>
      </c>
      <c r="F4175" s="19" t="str">
        <f>IFERROR(
INDEX(#REF!,MATCH($E4175,#REF!,0)),
IFERROR(
INDEX('SETORES VARRIÇÃO'!$F:$F,MATCH($E4175,'SETORES VARRIÇÃO'!$H:$H,0)),
IFERROR(
INDEX(#REF!,MATCH($E4175,#REF!,0)),
INDEX(#REF!,MATCH($E4175,#REF!,0))
)))</f>
        <v>Segunda/Quinta</v>
      </c>
      <c r="G4175" s="18" t="s">
        <v>888</v>
      </c>
      <c r="H4175" s="46">
        <v>0.39</v>
      </c>
      <c r="I4175" s="18" t="s">
        <v>4689</v>
      </c>
    </row>
    <row r="4176" spans="1:9" x14ac:dyDescent="0.35">
      <c r="A4176" s="68">
        <v>46093</v>
      </c>
      <c r="B4176" s="52" t="s">
        <v>824</v>
      </c>
      <c r="C4176" s="30" t="str">
        <f>IFERROR(
INDEX(#REF!,MATCH($E4176,#REF!,0)),
IFERROR(
INDEX('SETORES VARRIÇÃO'!$A:$A,MATCH($E4176,'SETORES VARRIÇÃO'!$H:$H,0)),
IFERROR(
INDEX(#REF!,MATCH($E4176,#REF!,0)),
INDEX(#REF!,MATCH($E4176,#REF!,0))
)))</f>
        <v>CV</v>
      </c>
      <c r="D4176" s="31" t="str">
        <f>IFERROR(
INDEX(#REF!,MATCH($E4176,#REF!,0)),
IFERROR(
INDEX('SETORES VARRIÇÃO'!$B:$B,MATCH($E4176,'SETORES VARRIÇÃO'!$H:$H,0)),
IFERROR(
INDEX(#REF!,MATCH($E4176,#REF!,0)),
INDEX(#REF!,MATCH($E4176,#REF!,0))
)))</f>
        <v>CV10202VJ0036</v>
      </c>
      <c r="E4176" s="30" t="str">
        <f t="shared" si="87"/>
        <v>03-0085</v>
      </c>
      <c r="F4176" s="19" t="str">
        <f>IFERROR(
INDEX(#REF!,MATCH($E4176,#REF!,0)),
IFERROR(
INDEX('SETORES VARRIÇÃO'!$F:$F,MATCH($E4176,'SETORES VARRIÇÃO'!$H:$H,0)),
IFERROR(
INDEX(#REF!,MATCH($E4176,#REF!,0)),
INDEX(#REF!,MATCH($E4176,#REF!,0))
)))</f>
        <v>Segunda/Quarta/Sexta</v>
      </c>
      <c r="G4176" s="18" t="s">
        <v>888</v>
      </c>
      <c r="H4176" s="46">
        <v>0.49</v>
      </c>
      <c r="I4176" s="18" t="s">
        <v>4701</v>
      </c>
    </row>
    <row r="4177" spans="1:9" x14ac:dyDescent="0.35">
      <c r="A4177" s="68">
        <v>46093</v>
      </c>
      <c r="B4177" s="52" t="s">
        <v>825</v>
      </c>
      <c r="C4177" s="30" t="str">
        <f>IFERROR(
INDEX(#REF!,MATCH($E4177,#REF!,0)),
IFERROR(
INDEX('SETORES VARRIÇÃO'!$A:$A,MATCH($E4177,'SETORES VARRIÇÃO'!$H:$H,0)),
IFERROR(
INDEX(#REF!,MATCH($E4177,#REF!,0)),
INDEX(#REF!,MATCH($E4177,#REF!,0))
)))</f>
        <v>JT</v>
      </c>
      <c r="D4177" s="31" t="str">
        <f>IFERROR(
INDEX(#REF!,MATCH($E4177,#REF!,0)),
IFERROR(
INDEX('SETORES VARRIÇÃO'!$B:$B,MATCH($E4177,'SETORES VARRIÇÃO'!$H:$H,0)),
IFERROR(
INDEX(#REF!,MATCH($E4177,#REF!,0)),
INDEX(#REF!,MATCH($E4177,#REF!,0))
)))</f>
        <v>JT10101VL0002</v>
      </c>
      <c r="E4177" s="30" t="str">
        <f t="shared" si="87"/>
        <v>03-0086</v>
      </c>
      <c r="F4177" s="19" t="str">
        <f>IFERROR(
INDEX(#REF!,MATCH($E4177,#REF!,0)),
IFERROR(
INDEX('SETORES VARRIÇÃO'!$F:$F,MATCH($E4177,'SETORES VARRIÇÃO'!$H:$H,0)),
IFERROR(
INDEX(#REF!,MATCH($E4177,#REF!,0)),
INDEX(#REF!,MATCH($E4177,#REF!,0))
)))</f>
        <v>Segunda a Sábado</v>
      </c>
      <c r="G4177" s="18" t="s">
        <v>888</v>
      </c>
      <c r="H4177" s="46">
        <v>0.49</v>
      </c>
      <c r="I4177" s="18" t="s">
        <v>4702</v>
      </c>
    </row>
    <row r="4178" spans="1:9" x14ac:dyDescent="0.35">
      <c r="A4178" s="68">
        <v>46093</v>
      </c>
      <c r="B4178" s="52" t="s">
        <v>826</v>
      </c>
      <c r="C4178" s="30" t="str">
        <f>IFERROR(
INDEX(#REF!,MATCH($E4178,#REF!,0)),
IFERROR(
INDEX('SETORES VARRIÇÃO'!$A:$A,MATCH($E4178,'SETORES VARRIÇÃO'!$H:$H,0)),
IFERROR(
INDEX(#REF!,MATCH($E4178,#REF!,0)),
INDEX(#REF!,MATCH($E4178,#REF!,0))
)))</f>
        <v>MG</v>
      </c>
      <c r="D4178" s="31" t="str">
        <f>IFERROR(
INDEX(#REF!,MATCH($E4178,#REF!,0)),
IFERROR(
INDEX('SETORES VARRIÇÃO'!$B:$B,MATCH($E4178,'SETORES VARRIÇÃO'!$H:$H,0)),
IFERROR(
INDEX(#REF!,MATCH($E4178,#REF!,0)),
INDEX(#REF!,MATCH($E4178,#REF!,0))
)))</f>
        <v>MG10101VJ0005</v>
      </c>
      <c r="E4178" s="30" t="str">
        <f t="shared" si="87"/>
        <v>03-0087</v>
      </c>
      <c r="F4178" s="19" t="str">
        <f>IFERROR(
INDEX(#REF!,MATCH($E4178,#REF!,0)),
IFERROR(
INDEX('SETORES VARRIÇÃO'!$F:$F,MATCH($E4178,'SETORES VARRIÇÃO'!$H:$H,0)),
IFERROR(
INDEX(#REF!,MATCH($E4178,#REF!,0)),
INDEX(#REF!,MATCH($E4178,#REF!,0))
)))</f>
        <v>Segunda a Domingo</v>
      </c>
      <c r="G4178" s="18" t="s">
        <v>888</v>
      </c>
      <c r="H4178" s="46">
        <v>0.88</v>
      </c>
      <c r="I4178" s="18" t="s">
        <v>4703</v>
      </c>
    </row>
    <row r="4179" spans="1:9" x14ac:dyDescent="0.35">
      <c r="A4179" s="68">
        <v>46093</v>
      </c>
      <c r="B4179" s="52" t="s">
        <v>827</v>
      </c>
      <c r="C4179" s="30" t="str">
        <f>IFERROR(
INDEX(#REF!,MATCH($E4179,#REF!,0)),
IFERROR(
INDEX('SETORES VARRIÇÃO'!$A:$A,MATCH($E4179,'SETORES VARRIÇÃO'!$H:$H,0)),
IFERROR(
INDEX(#REF!,MATCH($E4179,#REF!,0)),
INDEX(#REF!,MATCH($E4179,#REF!,0))
)))</f>
        <v>MG</v>
      </c>
      <c r="D4179" s="31" t="str">
        <f>IFERROR(
INDEX(#REF!,MATCH($E4179,#REF!,0)),
IFERROR(
INDEX('SETORES VARRIÇÃO'!$B:$B,MATCH($E4179,'SETORES VARRIÇÃO'!$H:$H,0)),
IFERROR(
INDEX(#REF!,MATCH($E4179,#REF!,0)),
INDEX(#REF!,MATCH($E4179,#REF!,0))
)))</f>
        <v>MG10101VJ0007</v>
      </c>
      <c r="E4179" s="30" t="str">
        <f t="shared" si="87"/>
        <v>03-0088</v>
      </c>
      <c r="F4179" s="19" t="str">
        <f>IFERROR(
INDEX(#REF!,MATCH($E4179,#REF!,0)),
IFERROR(
INDEX('SETORES VARRIÇÃO'!$F:$F,MATCH($E4179,'SETORES VARRIÇÃO'!$H:$H,0)),
IFERROR(
INDEX(#REF!,MATCH($E4179,#REF!,0)),
INDEX(#REF!,MATCH($E4179,#REF!,0))
)))</f>
        <v>Segunda a Domingo</v>
      </c>
      <c r="G4179" s="18" t="s">
        <v>888</v>
      </c>
      <c r="H4179" s="46">
        <v>1</v>
      </c>
      <c r="I4179" s="18" t="s">
        <v>4704</v>
      </c>
    </row>
    <row r="4180" spans="1:9" x14ac:dyDescent="0.35">
      <c r="A4180" s="68">
        <v>46093</v>
      </c>
      <c r="B4180" s="52" t="s">
        <v>828</v>
      </c>
      <c r="C4180" s="30" t="str">
        <f>IFERROR(
INDEX(#REF!,MATCH($E4180,#REF!,0)),
IFERROR(
INDEX('SETORES VARRIÇÃO'!$A:$A,MATCH($E4180,'SETORES VARRIÇÃO'!$H:$H,0)),
IFERROR(
INDEX(#REF!,MATCH($E4180,#REF!,0)),
INDEX(#REF!,MATCH($E4180,#REF!,0))
)))</f>
        <v>CV</v>
      </c>
      <c r="D4180" s="31" t="str">
        <f>IFERROR(
INDEX(#REF!,MATCH($E4180,#REF!,0)),
IFERROR(
INDEX('SETORES VARRIÇÃO'!$B:$B,MATCH($E4180,'SETORES VARRIÇÃO'!$H:$H,0)),
IFERROR(
INDEX(#REF!,MATCH($E4180,#REF!,0)),
INDEX(#REF!,MATCH($E4180,#REF!,0))
)))</f>
        <v>CV10203VJ0053</v>
      </c>
      <c r="E4180" s="30" t="str">
        <f t="shared" si="87"/>
        <v>03-0089</v>
      </c>
      <c r="F4180" s="19" t="str">
        <f>IFERROR(
INDEX(#REF!,MATCH($E4180,#REF!,0)),
IFERROR(
INDEX('SETORES VARRIÇÃO'!$F:$F,MATCH($E4180,'SETORES VARRIÇÃO'!$H:$H,0)),
IFERROR(
INDEX(#REF!,MATCH($E4180,#REF!,0)),
INDEX(#REF!,MATCH($E4180,#REF!,0))
)))</f>
        <v>Terça/Quinta/Sábado</v>
      </c>
      <c r="G4180" s="18" t="s">
        <v>888</v>
      </c>
      <c r="H4180" s="46">
        <v>0.4</v>
      </c>
      <c r="I4180" s="18" t="s">
        <v>4705</v>
      </c>
    </row>
    <row r="4181" spans="1:9" x14ac:dyDescent="0.35">
      <c r="A4181" s="68">
        <v>46093</v>
      </c>
      <c r="B4181" s="52" t="s">
        <v>750</v>
      </c>
      <c r="C4181" s="30" t="str">
        <f>IFERROR(
INDEX(#REF!,MATCH($E4181,#REF!,0)),
IFERROR(
INDEX('SETORES VARRIÇÃO'!$A:$A,MATCH($E4181,'SETORES VARRIÇÃO'!$H:$H,0)),
IFERROR(
INDEX(#REF!,MATCH($E4181,#REF!,0)),
INDEX(#REF!,MATCH($E4181,#REF!,0))
)))</f>
        <v>JT</v>
      </c>
      <c r="D4181" s="31" t="str">
        <f>IFERROR(
INDEX(#REF!,MATCH($E4181,#REF!,0)),
IFERROR(
INDEX('SETORES VARRIÇÃO'!$B:$B,MATCH($E4181,'SETORES VARRIÇÃO'!$H:$H,0)),
IFERROR(
INDEX(#REF!,MATCH($E4181,#REF!,0)),
INDEX(#REF!,MATCH($E4181,#REF!,0))
)))</f>
        <v>JT10303VJ0032</v>
      </c>
      <c r="E4181" s="30" t="str">
        <f t="shared" si="87"/>
        <v>03-0090</v>
      </c>
      <c r="F4181" s="19" t="str">
        <f>IFERROR(
INDEX(#REF!,MATCH($E4181,#REF!,0)),
IFERROR(
INDEX('SETORES VARRIÇÃO'!$F:$F,MATCH($E4181,'SETORES VARRIÇÃO'!$H:$H,0)),
IFERROR(
INDEX(#REF!,MATCH($E4181,#REF!,0)),
INDEX(#REF!,MATCH($E4181,#REF!,0))
)))</f>
        <v>Terça/Sexta</v>
      </c>
      <c r="G4181" s="18" t="s">
        <v>887</v>
      </c>
      <c r="H4181" s="46" t="s">
        <v>903</v>
      </c>
      <c r="I4181" s="18" t="s">
        <v>4441</v>
      </c>
    </row>
    <row r="4182" spans="1:9" x14ac:dyDescent="0.35">
      <c r="A4182" s="68">
        <v>46093</v>
      </c>
      <c r="B4182" s="52" t="s">
        <v>829</v>
      </c>
      <c r="C4182" s="30" t="str">
        <f>IFERROR(
INDEX(#REF!,MATCH($E4182,#REF!,0)),
IFERROR(
INDEX('SETORES VARRIÇÃO'!$A:$A,MATCH($E4182,'SETORES VARRIÇÃO'!$H:$H,0)),
IFERROR(
INDEX(#REF!,MATCH($E4182,#REF!,0)),
INDEX(#REF!,MATCH($E4182,#REF!,0))
)))</f>
        <v>JT</v>
      </c>
      <c r="D4182" s="31" t="str">
        <f>IFERROR(
INDEX(#REF!,MATCH($E4182,#REF!,0)),
IFERROR(
INDEX('SETORES VARRIÇÃO'!$B:$B,MATCH($E4182,'SETORES VARRIÇÃO'!$H:$H,0)),
IFERROR(
INDEX(#REF!,MATCH($E4182,#REF!,0)),
INDEX(#REF!,MATCH($E4182,#REF!,0))
)))</f>
        <v>JT10304VJ0044</v>
      </c>
      <c r="E4182" s="30" t="str">
        <f t="shared" si="87"/>
        <v>03-0091</v>
      </c>
      <c r="F4182" s="19" t="str">
        <f>IFERROR(
INDEX(#REF!,MATCH($E4182,#REF!,0)),
IFERROR(
INDEX('SETORES VARRIÇÃO'!$F:$F,MATCH($E4182,'SETORES VARRIÇÃO'!$H:$H,0)),
IFERROR(
INDEX(#REF!,MATCH($E4182,#REF!,0)),
INDEX(#REF!,MATCH($E4182,#REF!,0))
)))</f>
        <v>Quarta/Sábado</v>
      </c>
      <c r="G4182" s="18" t="s">
        <v>888</v>
      </c>
      <c r="H4182" s="46">
        <v>0.44</v>
      </c>
      <c r="I4182" s="18" t="s">
        <v>4706</v>
      </c>
    </row>
    <row r="4183" spans="1:9" x14ac:dyDescent="0.35">
      <c r="A4183" s="68">
        <v>46093</v>
      </c>
      <c r="B4183" s="52" t="s">
        <v>719</v>
      </c>
      <c r="C4183" s="30" t="str">
        <f>IFERROR(
INDEX(#REF!,MATCH($E4183,#REF!,0)),
IFERROR(
INDEX('SETORES VARRIÇÃO'!$A:$A,MATCH($E4183,'SETORES VARRIÇÃO'!$H:$H,0)),
IFERROR(
INDEX(#REF!,MATCH($E4183,#REF!,0)),
INDEX(#REF!,MATCH($E4183,#REF!,0))
)))</f>
        <v>CV</v>
      </c>
      <c r="D4183" s="31" t="str">
        <f>IFERROR(
INDEX(#REF!,MATCH($E4183,#REF!,0)),
IFERROR(
INDEX('SETORES VARRIÇÃO'!$B:$B,MATCH($E4183,'SETORES VARRIÇÃO'!$H:$H,0)),
IFERROR(
INDEX(#REF!,MATCH($E4183,#REF!,0)),
INDEX(#REF!,MATCH($E4183,#REF!,0))
)))</f>
        <v>CV10302VJ0012</v>
      </c>
      <c r="E4183" s="30" t="str">
        <f t="shared" si="87"/>
        <v>03-0092</v>
      </c>
      <c r="F4183" s="19" t="str">
        <f>IFERROR(
INDEX(#REF!,MATCH($E4183,#REF!,0)),
IFERROR(
INDEX('SETORES VARRIÇÃO'!$F:$F,MATCH($E4183,'SETORES VARRIÇÃO'!$H:$H,0)),
IFERROR(
INDEX(#REF!,MATCH($E4183,#REF!,0)),
INDEX(#REF!,MATCH($E4183,#REF!,0))
)))</f>
        <v>Segunda/Quinta</v>
      </c>
      <c r="G4183" s="18" t="s">
        <v>887</v>
      </c>
      <c r="H4183" s="46" t="s">
        <v>1051</v>
      </c>
      <c r="I4183" s="18" t="s">
        <v>4707</v>
      </c>
    </row>
    <row r="4184" spans="1:9" x14ac:dyDescent="0.35">
      <c r="A4184" s="68">
        <v>46093</v>
      </c>
      <c r="B4184" s="52" t="s">
        <v>830</v>
      </c>
      <c r="C4184" s="30" t="str">
        <f>IFERROR(
INDEX(#REF!,MATCH($E4184,#REF!,0)),
IFERROR(
INDEX('SETORES VARRIÇÃO'!$A:$A,MATCH($E4184,'SETORES VARRIÇÃO'!$H:$H,0)),
IFERROR(
INDEX(#REF!,MATCH($E4184,#REF!,0)),
INDEX(#REF!,MATCH($E4184,#REF!,0))
)))</f>
        <v>JT</v>
      </c>
      <c r="D4184" s="31" t="str">
        <f>IFERROR(
INDEX(#REF!,MATCH($E4184,#REF!,0)),
IFERROR(
INDEX('SETORES VARRIÇÃO'!$B:$B,MATCH($E4184,'SETORES VARRIÇÃO'!$H:$H,0)),
IFERROR(
INDEX(#REF!,MATCH($E4184,#REF!,0)),
INDEX(#REF!,MATCH($E4184,#REF!,0))
)))</f>
        <v>JT10302VJ0017</v>
      </c>
      <c r="E4184" s="30" t="str">
        <f t="shared" si="87"/>
        <v>03-0093</v>
      </c>
      <c r="F4184" s="19" t="str">
        <f>IFERROR(
INDEX(#REF!,MATCH($E4184,#REF!,0)),
IFERROR(
INDEX('SETORES VARRIÇÃO'!$F:$F,MATCH($E4184,'SETORES VARRIÇÃO'!$H:$H,0)),
IFERROR(
INDEX(#REF!,MATCH($E4184,#REF!,0)),
INDEX(#REF!,MATCH($E4184,#REF!,0))
)))</f>
        <v>Segunda/Quinta</v>
      </c>
      <c r="G4184" s="18" t="s">
        <v>888</v>
      </c>
      <c r="H4184" s="46">
        <v>0.94</v>
      </c>
      <c r="I4184" s="18" t="s">
        <v>4708</v>
      </c>
    </row>
    <row r="4185" spans="1:9" x14ac:dyDescent="0.35">
      <c r="A4185" s="68">
        <v>46093</v>
      </c>
      <c r="B4185" s="52" t="s">
        <v>831</v>
      </c>
      <c r="C4185" s="30" t="str">
        <f>IFERROR(
INDEX(#REF!,MATCH($E4185,#REF!,0)),
IFERROR(
INDEX('SETORES VARRIÇÃO'!$A:$A,MATCH($E4185,'SETORES VARRIÇÃO'!$H:$H,0)),
IFERROR(
INDEX(#REF!,MATCH($E4185,#REF!,0)),
INDEX(#REF!,MATCH($E4185,#REF!,0))
)))</f>
        <v>JT</v>
      </c>
      <c r="D4185" s="31" t="str">
        <f>IFERROR(
INDEX(#REF!,MATCH($E4185,#REF!,0)),
IFERROR(
INDEX('SETORES VARRIÇÃO'!$B:$B,MATCH($E4185,'SETORES VARRIÇÃO'!$H:$H,0)),
IFERROR(
INDEX(#REF!,MATCH($E4185,#REF!,0)),
INDEX(#REF!,MATCH($E4185,#REF!,0))
)))</f>
        <v>JT10303VJ0024</v>
      </c>
      <c r="E4185" s="30" t="str">
        <f t="shared" si="87"/>
        <v>03-0094</v>
      </c>
      <c r="F4185" s="19" t="str">
        <f>IFERROR(
INDEX(#REF!,MATCH($E4185,#REF!,0)),
IFERROR(
INDEX('SETORES VARRIÇÃO'!$F:$F,MATCH($E4185,'SETORES VARRIÇÃO'!$H:$H,0)),
IFERROR(
INDEX(#REF!,MATCH($E4185,#REF!,0)),
INDEX(#REF!,MATCH($E4185,#REF!,0))
)))</f>
        <v>Terça/Sexta</v>
      </c>
      <c r="G4185" s="18" t="s">
        <v>888</v>
      </c>
      <c r="H4185" s="46">
        <v>0.38</v>
      </c>
      <c r="I4185" s="18" t="s">
        <v>4709</v>
      </c>
    </row>
    <row r="4186" spans="1:9" x14ac:dyDescent="0.35">
      <c r="A4186" s="68">
        <v>46093</v>
      </c>
      <c r="B4186" s="52" t="s">
        <v>738</v>
      </c>
      <c r="C4186" s="30" t="str">
        <f>IFERROR(
INDEX(#REF!,MATCH($E4186,#REF!,0)),
IFERROR(
INDEX('SETORES VARRIÇÃO'!$A:$A,MATCH($E4186,'SETORES VARRIÇÃO'!$H:$H,0)),
IFERROR(
INDEX(#REF!,MATCH($E4186,#REF!,0)),
INDEX(#REF!,MATCH($E4186,#REF!,0))
)))</f>
        <v>JT</v>
      </c>
      <c r="D4186" s="31" t="str">
        <f>IFERROR(
INDEX(#REF!,MATCH($E4186,#REF!,0)),
IFERROR(
INDEX('SETORES VARRIÇÃO'!$B:$B,MATCH($E4186,'SETORES VARRIÇÃO'!$H:$H,0)),
IFERROR(
INDEX(#REF!,MATCH($E4186,#REF!,0)),
INDEX(#REF!,MATCH($E4186,#REF!,0))
)))</f>
        <v>JT10304VJ0042</v>
      </c>
      <c r="E4186" s="30" t="str">
        <f t="shared" si="87"/>
        <v>03-0095</v>
      </c>
      <c r="F4186" s="19" t="str">
        <f>IFERROR(
INDEX(#REF!,MATCH($E4186,#REF!,0)),
IFERROR(
INDEX('SETORES VARRIÇÃO'!$F:$F,MATCH($E4186,'SETORES VARRIÇÃO'!$H:$H,0)),
IFERROR(
INDEX(#REF!,MATCH($E4186,#REF!,0)),
INDEX(#REF!,MATCH($E4186,#REF!,0))
)))</f>
        <v>Quarta/Sábado</v>
      </c>
      <c r="G4186" s="18" t="s">
        <v>888</v>
      </c>
      <c r="H4186" s="46">
        <v>0.19</v>
      </c>
      <c r="I4186" s="18" t="s">
        <v>4444</v>
      </c>
    </row>
    <row r="4187" spans="1:9" x14ac:dyDescent="0.35">
      <c r="A4187" s="68">
        <v>46093</v>
      </c>
      <c r="B4187" s="52" t="s">
        <v>832</v>
      </c>
      <c r="C4187" s="30" t="str">
        <f>IFERROR(
INDEX(#REF!,MATCH($E4187,#REF!,0)),
IFERROR(
INDEX('SETORES VARRIÇÃO'!$A:$A,MATCH($E4187,'SETORES VARRIÇÃO'!$H:$H,0)),
IFERROR(
INDEX(#REF!,MATCH($E4187,#REF!,0)),
INDEX(#REF!,MATCH($E4187,#REF!,0))
)))</f>
        <v>CV</v>
      </c>
      <c r="D4187" s="31" t="str">
        <f>IFERROR(
INDEX(#REF!,MATCH($E4187,#REF!,0)),
IFERROR(
INDEX('SETORES VARRIÇÃO'!$B:$B,MATCH($E4187,'SETORES VARRIÇÃO'!$H:$H,0)),
IFERROR(
INDEX(#REF!,MATCH($E4187,#REF!,0)),
INDEX(#REF!,MATCH($E4187,#REF!,0))
)))</f>
        <v>CV10101VJ0007</v>
      </c>
      <c r="E4187" s="30" t="str">
        <f t="shared" si="87"/>
        <v>03-0096</v>
      </c>
      <c r="F4187" s="19" t="str">
        <f>IFERROR(
INDEX(#REF!,MATCH($E4187,#REF!,0)),
IFERROR(
INDEX('SETORES VARRIÇÃO'!$F:$F,MATCH($E4187,'SETORES VARRIÇÃO'!$H:$H,0)),
IFERROR(
INDEX(#REF!,MATCH($E4187,#REF!,0)),
INDEX(#REF!,MATCH($E4187,#REF!,0))
)))</f>
        <v>Segunda a Domingo</v>
      </c>
      <c r="G4187" s="18" t="s">
        <v>888</v>
      </c>
      <c r="H4187" s="46">
        <v>0.79</v>
      </c>
      <c r="I4187" s="18" t="s">
        <v>4710</v>
      </c>
    </row>
    <row r="4188" spans="1:9" x14ac:dyDescent="0.35">
      <c r="A4188" s="68">
        <v>46093</v>
      </c>
      <c r="B4188" s="52" t="s">
        <v>833</v>
      </c>
      <c r="C4188" s="30" t="str">
        <f>IFERROR(
INDEX(#REF!,MATCH($E4188,#REF!,0)),
IFERROR(
INDEX('SETORES VARRIÇÃO'!$A:$A,MATCH($E4188,'SETORES VARRIÇÃO'!$H:$H,0)),
IFERROR(
INDEX(#REF!,MATCH($E4188,#REF!,0)),
INDEX(#REF!,MATCH($E4188,#REF!,0))
)))</f>
        <v>CV</v>
      </c>
      <c r="D4188" s="31" t="str">
        <f>IFERROR(
INDEX(#REF!,MATCH($E4188,#REF!,0)),
IFERROR(
INDEX('SETORES VARRIÇÃO'!$B:$B,MATCH($E4188,'SETORES VARRIÇÃO'!$H:$H,0)),
IFERROR(
INDEX(#REF!,MATCH($E4188,#REF!,0)),
INDEX(#REF!,MATCH($E4188,#REF!,0))
)))</f>
        <v>CV10202VJ0035</v>
      </c>
      <c r="E4188" s="30" t="str">
        <f t="shared" si="87"/>
        <v>03-0097</v>
      </c>
      <c r="F4188" s="19" t="str">
        <f>IFERROR(
INDEX(#REF!,MATCH($E4188,#REF!,0)),
IFERROR(
INDEX('SETORES VARRIÇÃO'!$F:$F,MATCH($E4188,'SETORES VARRIÇÃO'!$H:$H,0)),
IFERROR(
INDEX(#REF!,MATCH($E4188,#REF!,0)),
INDEX(#REF!,MATCH($E4188,#REF!,0))
)))</f>
        <v>Segunda/Quarta/Sexta</v>
      </c>
      <c r="G4188" s="18" t="s">
        <v>888</v>
      </c>
      <c r="H4188" s="46">
        <v>0.81</v>
      </c>
      <c r="I4188" s="18" t="s">
        <v>4711</v>
      </c>
    </row>
    <row r="4189" spans="1:9" x14ac:dyDescent="0.35">
      <c r="A4189" s="68">
        <v>46093</v>
      </c>
      <c r="B4189" s="52" t="s">
        <v>834</v>
      </c>
      <c r="C4189" s="30" t="str">
        <f>IFERROR(
INDEX(#REF!,MATCH($E4189,#REF!,0)),
IFERROR(
INDEX('SETORES VARRIÇÃO'!$A:$A,MATCH($E4189,'SETORES VARRIÇÃO'!$H:$H,0)),
IFERROR(
INDEX(#REF!,MATCH($E4189,#REF!,0)),
INDEX(#REF!,MATCH($E4189,#REF!,0))
)))</f>
        <v>CV</v>
      </c>
      <c r="D4189" s="31" t="str">
        <f>IFERROR(
INDEX(#REF!,MATCH($E4189,#REF!,0)),
IFERROR(
INDEX('SETORES VARRIÇÃO'!$B:$B,MATCH($E4189,'SETORES VARRIÇÃO'!$H:$H,0)),
IFERROR(
INDEX(#REF!,MATCH($E4189,#REF!,0)),
INDEX(#REF!,MATCH($E4189,#REF!,0))
)))</f>
        <v>CV10203VJ0062</v>
      </c>
      <c r="E4189" s="30" t="str">
        <f t="shared" si="87"/>
        <v>03-0098</v>
      </c>
      <c r="F4189" s="19" t="str">
        <f>IFERROR(
INDEX(#REF!,MATCH($E4189,#REF!,0)),
IFERROR(
INDEX('SETORES VARRIÇÃO'!$F:$F,MATCH($E4189,'SETORES VARRIÇÃO'!$H:$H,0)),
IFERROR(
INDEX(#REF!,MATCH($E4189,#REF!,0)),
INDEX(#REF!,MATCH($E4189,#REF!,0))
)))</f>
        <v>Terça/Quinta/Sábado</v>
      </c>
      <c r="G4189" s="18" t="s">
        <v>887</v>
      </c>
      <c r="H4189" s="46" t="s">
        <v>1138</v>
      </c>
      <c r="I4189" s="18" t="s">
        <v>4446</v>
      </c>
    </row>
    <row r="4190" spans="1:9" x14ac:dyDescent="0.35">
      <c r="A4190" s="68">
        <v>46093</v>
      </c>
      <c r="B4190" s="52" t="s">
        <v>835</v>
      </c>
      <c r="C4190" s="30" t="str">
        <f>IFERROR(
INDEX(#REF!,MATCH($E4190,#REF!,0)),
IFERROR(
INDEX('SETORES VARRIÇÃO'!$A:$A,MATCH($E4190,'SETORES VARRIÇÃO'!$H:$H,0)),
IFERROR(
INDEX(#REF!,MATCH($E4190,#REF!,0)),
INDEX(#REF!,MATCH($E4190,#REF!,0))
)))</f>
        <v>CV</v>
      </c>
      <c r="D4190" s="31" t="str">
        <f>IFERROR(
INDEX(#REF!,MATCH($E4190,#REF!,0)),
IFERROR(
INDEX('SETORES VARRIÇÃO'!$B:$B,MATCH($E4190,'SETORES VARRIÇÃO'!$H:$H,0)),
IFERROR(
INDEX(#REF!,MATCH($E4190,#REF!,0)),
INDEX(#REF!,MATCH($E4190,#REF!,0))
)))</f>
        <v>CV10203VJ0060</v>
      </c>
      <c r="E4190" s="30" t="str">
        <f t="shared" si="87"/>
        <v>03-0099</v>
      </c>
      <c r="F4190" s="19" t="str">
        <f>IFERROR(
INDEX(#REF!,MATCH($E4190,#REF!,0)),
IFERROR(
INDEX('SETORES VARRIÇÃO'!$F:$F,MATCH($E4190,'SETORES VARRIÇÃO'!$H:$H,0)),
IFERROR(
INDEX(#REF!,MATCH($E4190,#REF!,0)),
INDEX(#REF!,MATCH($E4190,#REF!,0))
)))</f>
        <v>Terça/Quinta/Sábado</v>
      </c>
      <c r="G4190" s="18" t="s">
        <v>888</v>
      </c>
      <c r="H4190" s="46">
        <v>0.25</v>
      </c>
      <c r="I4190" s="18" t="s">
        <v>4642</v>
      </c>
    </row>
    <row r="4191" spans="1:9" x14ac:dyDescent="0.35">
      <c r="A4191" s="68">
        <v>46093</v>
      </c>
      <c r="B4191" s="52" t="s">
        <v>836</v>
      </c>
      <c r="C4191" s="30" t="str">
        <f>IFERROR(
INDEX(#REF!,MATCH($E4191,#REF!,0)),
IFERROR(
INDEX('SETORES VARRIÇÃO'!$A:$A,MATCH($E4191,'SETORES VARRIÇÃO'!$H:$H,0)),
IFERROR(
INDEX(#REF!,MATCH($E4191,#REF!,0)),
INDEX(#REF!,MATCH($E4191,#REF!,0))
)))</f>
        <v>CV</v>
      </c>
      <c r="D4191" s="31" t="str">
        <f>IFERROR(
INDEX(#REF!,MATCH($E4191,#REF!,0)),
IFERROR(
INDEX('SETORES VARRIÇÃO'!$B:$B,MATCH($E4191,'SETORES VARRIÇÃO'!$H:$H,0)),
IFERROR(
INDEX(#REF!,MATCH($E4191,#REF!,0)),
INDEX(#REF!,MATCH($E4191,#REF!,0))
)))</f>
        <v>CV10203VJ0054</v>
      </c>
      <c r="E4191" s="30" t="str">
        <f t="shared" si="87"/>
        <v>03-0100</v>
      </c>
      <c r="F4191" s="19" t="str">
        <f>IFERROR(
INDEX(#REF!,MATCH($E4191,#REF!,0)),
IFERROR(
INDEX('SETORES VARRIÇÃO'!$F:$F,MATCH($E4191,'SETORES VARRIÇÃO'!$H:$H,0)),
IFERROR(
INDEX(#REF!,MATCH($E4191,#REF!,0)),
INDEX(#REF!,MATCH($E4191,#REF!,0))
)))</f>
        <v>Terça/Quinta/Sábado</v>
      </c>
      <c r="G4191" s="18" t="s">
        <v>888</v>
      </c>
      <c r="H4191" s="46">
        <v>0.84</v>
      </c>
      <c r="I4191" s="18" t="s">
        <v>4664</v>
      </c>
    </row>
    <row r="4192" spans="1:9" x14ac:dyDescent="0.35">
      <c r="A4192" s="68">
        <v>46093</v>
      </c>
      <c r="B4192" s="52" t="s">
        <v>837</v>
      </c>
      <c r="C4192" s="30" t="str">
        <f>IFERROR(
INDEX(#REF!,MATCH($E4192,#REF!,0)),
IFERROR(
INDEX('SETORES VARRIÇÃO'!$A:$A,MATCH($E4192,'SETORES VARRIÇÃO'!$H:$H,0)),
IFERROR(
INDEX(#REF!,MATCH($E4192,#REF!,0)),
INDEX(#REF!,MATCH($E4192,#REF!,0))
)))</f>
        <v>CV</v>
      </c>
      <c r="D4192" s="31" t="str">
        <f>IFERROR(
INDEX(#REF!,MATCH($E4192,#REF!,0)),
IFERROR(
INDEX('SETORES VARRIÇÃO'!$B:$B,MATCH($E4192,'SETORES VARRIÇÃO'!$H:$H,0)),
IFERROR(
INDEX(#REF!,MATCH($E4192,#REF!,0)),
INDEX(#REF!,MATCH($E4192,#REF!,0))
)))</f>
        <v>CV10101VJ0004</v>
      </c>
      <c r="E4192" s="30" t="str">
        <f t="shared" si="87"/>
        <v>03-0101</v>
      </c>
      <c r="F4192" s="19" t="str">
        <f>IFERROR(
INDEX(#REF!,MATCH($E4192,#REF!,0)),
IFERROR(
INDEX('SETORES VARRIÇÃO'!$F:$F,MATCH($E4192,'SETORES VARRIÇÃO'!$H:$H,0)),
IFERROR(
INDEX(#REF!,MATCH($E4192,#REF!,0)),
INDEX(#REF!,MATCH($E4192,#REF!,0))
)))</f>
        <v>Segunda a Domingo</v>
      </c>
      <c r="G4192" s="18" t="s">
        <v>888</v>
      </c>
      <c r="H4192" s="46">
        <v>0.79</v>
      </c>
      <c r="I4192" s="18" t="s">
        <v>4712</v>
      </c>
    </row>
    <row r="4193" spans="1:9" x14ac:dyDescent="0.35">
      <c r="A4193" s="68">
        <v>46093</v>
      </c>
      <c r="B4193" s="52" t="s">
        <v>838</v>
      </c>
      <c r="C4193" s="30" t="str">
        <f>IFERROR(
INDEX(#REF!,MATCH($E4193,#REF!,0)),
IFERROR(
INDEX('SETORES VARRIÇÃO'!$A:$A,MATCH($E4193,'SETORES VARRIÇÃO'!$H:$H,0)),
IFERROR(
INDEX(#REF!,MATCH($E4193,#REF!,0)),
INDEX(#REF!,MATCH($E4193,#REF!,0))
)))</f>
        <v>CV</v>
      </c>
      <c r="D4193" s="31" t="str">
        <f>IFERROR(
INDEX(#REF!,MATCH($E4193,#REF!,0)),
IFERROR(
INDEX('SETORES VARRIÇÃO'!$B:$B,MATCH($E4193,'SETORES VARRIÇÃO'!$H:$H,0)),
IFERROR(
INDEX(#REF!,MATCH($E4193,#REF!,0)),
INDEX(#REF!,MATCH($E4193,#REF!,0))
)))</f>
        <v>CV10101VJ0009</v>
      </c>
      <c r="E4193" s="30" t="str">
        <f t="shared" si="87"/>
        <v>03-0102</v>
      </c>
      <c r="F4193" s="19" t="str">
        <f>IFERROR(
INDEX(#REF!,MATCH($E4193,#REF!,0)),
IFERROR(
INDEX('SETORES VARRIÇÃO'!$F:$F,MATCH($E4193,'SETORES VARRIÇÃO'!$H:$H,0)),
IFERROR(
INDEX(#REF!,MATCH($E4193,#REF!,0)),
INDEX(#REF!,MATCH($E4193,#REF!,0))
)))</f>
        <v>Segunda a Domingo</v>
      </c>
      <c r="G4193" s="18" t="s">
        <v>888</v>
      </c>
      <c r="H4193" s="46">
        <v>0.39</v>
      </c>
      <c r="I4193" s="18" t="s">
        <v>4713</v>
      </c>
    </row>
    <row r="4194" spans="1:9" x14ac:dyDescent="0.35">
      <c r="A4194" s="68">
        <v>46093</v>
      </c>
      <c r="B4194" s="52" t="s">
        <v>839</v>
      </c>
      <c r="C4194" s="30" t="str">
        <f>IFERROR(
INDEX(#REF!,MATCH($E4194,#REF!,0)),
IFERROR(
INDEX('SETORES VARRIÇÃO'!$A:$A,MATCH($E4194,'SETORES VARRIÇÃO'!$H:$H,0)),
IFERROR(
INDEX(#REF!,MATCH($E4194,#REF!,0)),
INDEX(#REF!,MATCH($E4194,#REF!,0))
)))</f>
        <v>JT</v>
      </c>
      <c r="D4194" s="31" t="str">
        <f>IFERROR(
INDEX(#REF!,MATCH($E4194,#REF!,0)),
IFERROR(
INDEX('SETORES VARRIÇÃO'!$B:$B,MATCH($E4194,'SETORES VARRIÇÃO'!$H:$H,0)),
IFERROR(
INDEX(#REF!,MATCH($E4194,#REF!,0)),
INDEX(#REF!,MATCH($E4194,#REF!,0))
)))</f>
        <v>JT20102VJ0001</v>
      </c>
      <c r="E4194" s="30" t="str">
        <f t="shared" si="87"/>
        <v>03-0103</v>
      </c>
      <c r="F4194" s="19" t="str">
        <f>IFERROR(
INDEX(#REF!,MATCH($E4194,#REF!,0)),
IFERROR(
INDEX('SETORES VARRIÇÃO'!$F:$F,MATCH($E4194,'SETORES VARRIÇÃO'!$H:$H,0)),
IFERROR(
INDEX(#REF!,MATCH($E4194,#REF!,0)),
INDEX(#REF!,MATCH($E4194,#REF!,0))
)))</f>
        <v>Segunda a Domingo</v>
      </c>
      <c r="G4194" s="18" t="s">
        <v>888</v>
      </c>
      <c r="H4194" s="46">
        <v>0.19</v>
      </c>
      <c r="I4194" s="18" t="s">
        <v>4714</v>
      </c>
    </row>
    <row r="4195" spans="1:9" x14ac:dyDescent="0.35">
      <c r="A4195" s="68">
        <v>46093</v>
      </c>
      <c r="B4195" s="52" t="s">
        <v>751</v>
      </c>
      <c r="C4195" s="30" t="str">
        <f>IFERROR(
INDEX(#REF!,MATCH($E4195,#REF!,0)),
IFERROR(
INDEX('SETORES VARRIÇÃO'!$A:$A,MATCH($E4195,'SETORES VARRIÇÃO'!$H:$H,0)),
IFERROR(
INDEX(#REF!,MATCH($E4195,#REF!,0)),
INDEX(#REF!,MATCH($E4195,#REF!,0))
)))</f>
        <v>JT</v>
      </c>
      <c r="D4195" s="31" t="str">
        <f>IFERROR(
INDEX(#REF!,MATCH($E4195,#REF!,0)),
IFERROR(
INDEX('SETORES VARRIÇÃO'!$B:$B,MATCH($E4195,'SETORES VARRIÇÃO'!$H:$H,0)),
IFERROR(
INDEX(#REF!,MATCH($E4195,#REF!,0)),
INDEX(#REF!,MATCH($E4195,#REF!,0))
)))</f>
        <v>JT10304VJ0045</v>
      </c>
      <c r="E4195" s="30" t="str">
        <f t="shared" si="87"/>
        <v>03-0104</v>
      </c>
      <c r="F4195" s="19" t="str">
        <f>IFERROR(
INDEX(#REF!,MATCH($E4195,#REF!,0)),
IFERROR(
INDEX('SETORES VARRIÇÃO'!$F:$F,MATCH($E4195,'SETORES VARRIÇÃO'!$H:$H,0)),
IFERROR(
INDEX(#REF!,MATCH($E4195,#REF!,0)),
INDEX(#REF!,MATCH($E4195,#REF!,0))
)))</f>
        <v>Quarta/Sábado</v>
      </c>
      <c r="G4195" s="18" t="s">
        <v>887</v>
      </c>
      <c r="H4195" s="46" t="s">
        <v>907</v>
      </c>
      <c r="I4195" s="18" t="s">
        <v>4203</v>
      </c>
    </row>
    <row r="4196" spans="1:9" x14ac:dyDescent="0.35">
      <c r="A4196" s="68">
        <v>46093</v>
      </c>
      <c r="B4196" s="52" t="s">
        <v>840</v>
      </c>
      <c r="C4196" s="30" t="str">
        <f>IFERROR(
INDEX(#REF!,MATCH($E4196,#REF!,0)),
IFERROR(
INDEX('SETORES VARRIÇÃO'!$A:$A,MATCH($E4196,'SETORES VARRIÇÃO'!$H:$H,0)),
IFERROR(
INDEX(#REF!,MATCH($E4196,#REF!,0)),
INDEX(#REF!,MATCH($E4196,#REF!,0))
)))</f>
        <v>CV</v>
      </c>
      <c r="D4196" s="31" t="str">
        <f>IFERROR(
INDEX(#REF!,MATCH($E4196,#REF!,0)),
IFERROR(
INDEX('SETORES VARRIÇÃO'!$B:$B,MATCH($E4196,'SETORES VARRIÇÃO'!$H:$H,0)),
IFERROR(
INDEX(#REF!,MATCH($E4196,#REF!,0)),
INDEX(#REF!,MATCH($E4196,#REF!,0))
)))</f>
        <v>CV10302VJ0015</v>
      </c>
      <c r="E4196" s="30" t="str">
        <f t="shared" si="87"/>
        <v>03-0105</v>
      </c>
      <c r="F4196" s="19" t="str">
        <f>IFERROR(
INDEX(#REF!,MATCH($E4196,#REF!,0)),
IFERROR(
INDEX('SETORES VARRIÇÃO'!$F:$F,MATCH($E4196,'SETORES VARRIÇÃO'!$H:$H,0)),
IFERROR(
INDEX(#REF!,MATCH($E4196,#REF!,0)),
INDEX(#REF!,MATCH($E4196,#REF!,0))
)))</f>
        <v>Segunda/Quinta</v>
      </c>
      <c r="G4196" s="18" t="s">
        <v>888</v>
      </c>
      <c r="H4196" s="46">
        <v>0.69</v>
      </c>
      <c r="I4196" s="18" t="s">
        <v>4656</v>
      </c>
    </row>
    <row r="4197" spans="1:9" x14ac:dyDescent="0.35">
      <c r="A4197" s="68">
        <v>46093</v>
      </c>
      <c r="B4197" s="52" t="s">
        <v>841</v>
      </c>
      <c r="C4197" s="30" t="str">
        <f>IFERROR(
INDEX(#REF!,MATCH($E4197,#REF!,0)),
IFERROR(
INDEX('SETORES VARRIÇÃO'!$A:$A,MATCH($E4197,'SETORES VARRIÇÃO'!$H:$H,0)),
IFERROR(
INDEX(#REF!,MATCH($E4197,#REF!,0)),
INDEX(#REF!,MATCH($E4197,#REF!,0))
)))</f>
        <v>CV</v>
      </c>
      <c r="D4197" s="31" t="str">
        <f>IFERROR(
INDEX(#REF!,MATCH($E4197,#REF!,0)),
IFERROR(
INDEX('SETORES VARRIÇÃO'!$B:$B,MATCH($E4197,'SETORES VARRIÇÃO'!$H:$H,0)),
IFERROR(
INDEX(#REF!,MATCH($E4197,#REF!,0)),
INDEX(#REF!,MATCH($E4197,#REF!,0))
)))</f>
        <v>CV10101VL0002</v>
      </c>
      <c r="E4197" s="30" t="str">
        <f t="shared" si="87"/>
        <v>03-0106</v>
      </c>
      <c r="F4197" s="19" t="str">
        <f>IFERROR(
INDEX(#REF!,MATCH($E4197,#REF!,0)),
IFERROR(
INDEX('SETORES VARRIÇÃO'!$F:$F,MATCH($E4197,'SETORES VARRIÇÃO'!$H:$H,0)),
IFERROR(
INDEX(#REF!,MATCH($E4197,#REF!,0)),
INDEX(#REF!,MATCH($E4197,#REF!,0))
)))</f>
        <v>Segunda a Domingo</v>
      </c>
      <c r="G4197" s="18" t="s">
        <v>888</v>
      </c>
      <c r="H4197" s="46">
        <v>0.74</v>
      </c>
      <c r="I4197" s="18" t="s">
        <v>4715</v>
      </c>
    </row>
    <row r="4198" spans="1:9" x14ac:dyDescent="0.35">
      <c r="A4198" s="68">
        <v>46093</v>
      </c>
      <c r="B4198" s="52" t="s">
        <v>842</v>
      </c>
      <c r="C4198" s="30" t="str">
        <f>IFERROR(
INDEX(#REF!,MATCH($E4198,#REF!,0)),
IFERROR(
INDEX('SETORES VARRIÇÃO'!$A:$A,MATCH($E4198,'SETORES VARRIÇÃO'!$H:$H,0)),
IFERROR(
INDEX(#REF!,MATCH($E4198,#REF!,0)),
INDEX(#REF!,MATCH($E4198,#REF!,0))
)))</f>
        <v>CV</v>
      </c>
      <c r="D4198" s="31" t="str">
        <f>IFERROR(
INDEX(#REF!,MATCH($E4198,#REF!,0)),
IFERROR(
INDEX('SETORES VARRIÇÃO'!$B:$B,MATCH($E4198,'SETORES VARRIÇÃO'!$H:$H,0)),
IFERROR(
INDEX(#REF!,MATCH($E4198,#REF!,0)),
INDEX(#REF!,MATCH($E4198,#REF!,0))
)))</f>
        <v>CV10202VJ0046</v>
      </c>
      <c r="E4198" s="30" t="str">
        <f t="shared" si="87"/>
        <v>03-0107</v>
      </c>
      <c r="F4198" s="19" t="str">
        <f>IFERROR(
INDEX(#REF!,MATCH($E4198,#REF!,0)),
IFERROR(
INDEX('SETORES VARRIÇÃO'!$F:$F,MATCH($E4198,'SETORES VARRIÇÃO'!$H:$H,0)),
IFERROR(
INDEX(#REF!,MATCH($E4198,#REF!,0)),
INDEX(#REF!,MATCH($E4198,#REF!,0))
)))</f>
        <v>Segunda/Quarta/Sexta</v>
      </c>
      <c r="G4198" s="18" t="s">
        <v>888</v>
      </c>
      <c r="H4198" s="46">
        <v>0.59</v>
      </c>
      <c r="I4198" s="18" t="s">
        <v>4716</v>
      </c>
    </row>
    <row r="4199" spans="1:9" x14ac:dyDescent="0.35">
      <c r="A4199" s="68">
        <v>46093</v>
      </c>
      <c r="B4199" s="52" t="s">
        <v>843</v>
      </c>
      <c r="C4199" s="30" t="str">
        <f>IFERROR(
INDEX(#REF!,MATCH($E4199,#REF!,0)),
IFERROR(
INDEX('SETORES VARRIÇÃO'!$A:$A,MATCH($E4199,'SETORES VARRIÇÃO'!$H:$H,0)),
IFERROR(
INDEX(#REF!,MATCH($E4199,#REF!,0)),
INDEX(#REF!,MATCH($E4199,#REF!,0))
)))</f>
        <v>CV</v>
      </c>
      <c r="D4199" s="31" t="str">
        <f>IFERROR(
INDEX(#REF!,MATCH($E4199,#REF!,0)),
IFERROR(
INDEX('SETORES VARRIÇÃO'!$B:$B,MATCH($E4199,'SETORES VARRIÇÃO'!$H:$H,0)),
IFERROR(
INDEX(#REF!,MATCH($E4199,#REF!,0)),
INDEX(#REF!,MATCH($E4199,#REF!,0))
)))</f>
        <v>CV10202VJ0042</v>
      </c>
      <c r="E4199" s="30" t="str">
        <f t="shared" si="87"/>
        <v>03-0108</v>
      </c>
      <c r="F4199" s="19" t="str">
        <f>IFERROR(
INDEX(#REF!,MATCH($E4199,#REF!,0)),
IFERROR(
INDEX('SETORES VARRIÇÃO'!$F:$F,MATCH($E4199,'SETORES VARRIÇÃO'!$H:$H,0)),
IFERROR(
INDEX(#REF!,MATCH($E4199,#REF!,0)),
INDEX(#REF!,MATCH($E4199,#REF!,0))
)))</f>
        <v>Segunda/Quarta/Sexta</v>
      </c>
      <c r="G4199" s="18" t="s">
        <v>888</v>
      </c>
      <c r="H4199" s="46">
        <v>0.69</v>
      </c>
      <c r="I4199" s="18" t="s">
        <v>4717</v>
      </c>
    </row>
    <row r="4200" spans="1:9" x14ac:dyDescent="0.35">
      <c r="A4200" s="68">
        <v>46093</v>
      </c>
      <c r="B4200" s="52" t="s">
        <v>844</v>
      </c>
      <c r="C4200" s="30" t="str">
        <f>IFERROR(
INDEX(#REF!,MATCH($E4200,#REF!,0)),
IFERROR(
INDEX('SETORES VARRIÇÃO'!$A:$A,MATCH($E4200,'SETORES VARRIÇÃO'!$H:$H,0)),
IFERROR(
INDEX(#REF!,MATCH($E4200,#REF!,0)),
INDEX(#REF!,MATCH($E4200,#REF!,0))
)))</f>
        <v>JT</v>
      </c>
      <c r="D4200" s="31" t="str">
        <f>IFERROR(
INDEX(#REF!,MATCH($E4200,#REF!,0)),
IFERROR(
INDEX('SETORES VARRIÇÃO'!$B:$B,MATCH($E4200,'SETORES VARRIÇÃO'!$H:$H,0)),
IFERROR(
INDEX(#REF!,MATCH($E4200,#REF!,0)),
INDEX(#REF!,MATCH($E4200,#REF!,0))
)))</f>
        <v>JT10302VJ0020</v>
      </c>
      <c r="E4200" s="30" t="str">
        <f t="shared" si="87"/>
        <v>03-0109</v>
      </c>
      <c r="F4200" s="19" t="str">
        <f>IFERROR(
INDEX(#REF!,MATCH($E4200,#REF!,0)),
IFERROR(
INDEX('SETORES VARRIÇÃO'!$F:$F,MATCH($E4200,'SETORES VARRIÇÃO'!$H:$H,0)),
IFERROR(
INDEX(#REF!,MATCH($E4200,#REF!,0)),
INDEX(#REF!,MATCH($E4200,#REF!,0))
)))</f>
        <v>Segunda/Quinta</v>
      </c>
      <c r="G4200" s="18" t="s">
        <v>888</v>
      </c>
      <c r="H4200" s="46">
        <v>0.64</v>
      </c>
      <c r="I4200" s="18" t="s">
        <v>4718</v>
      </c>
    </row>
    <row r="4201" spans="1:9" x14ac:dyDescent="0.35">
      <c r="A4201" s="68">
        <v>46093</v>
      </c>
      <c r="B4201" s="52" t="s">
        <v>845</v>
      </c>
      <c r="C4201" s="30" t="str">
        <f>IFERROR(
INDEX(#REF!,MATCH($E4201,#REF!,0)),
IFERROR(
INDEX('SETORES VARRIÇÃO'!$A:$A,MATCH($E4201,'SETORES VARRIÇÃO'!$H:$H,0)),
IFERROR(
INDEX(#REF!,MATCH($E4201,#REF!,0)),
INDEX(#REF!,MATCH($E4201,#REF!,0))
)))</f>
        <v>JT</v>
      </c>
      <c r="D4201" s="31" t="str">
        <f>IFERROR(
INDEX(#REF!,MATCH($E4201,#REF!,0)),
IFERROR(
INDEX('SETORES VARRIÇÃO'!$B:$B,MATCH($E4201,'SETORES VARRIÇÃO'!$H:$H,0)),
IFERROR(
INDEX(#REF!,MATCH($E4201,#REF!,0)),
INDEX(#REF!,MATCH($E4201,#REF!,0))
)))</f>
        <v>JT10302VJ0014</v>
      </c>
      <c r="E4201" s="30" t="str">
        <f t="shared" si="87"/>
        <v>03-0110</v>
      </c>
      <c r="F4201" s="19" t="str">
        <f>IFERROR(
INDEX(#REF!,MATCH($E4201,#REF!,0)),
IFERROR(
INDEX('SETORES VARRIÇÃO'!$F:$F,MATCH($E4201,'SETORES VARRIÇÃO'!$H:$H,0)),
IFERROR(
INDEX(#REF!,MATCH($E4201,#REF!,0)),
INDEX(#REF!,MATCH($E4201,#REF!,0))
)))</f>
        <v>Segunda/Quinta</v>
      </c>
      <c r="G4201" s="18" t="s">
        <v>888</v>
      </c>
      <c r="H4201" s="46">
        <v>0.74</v>
      </c>
      <c r="I4201" s="18" t="s">
        <v>4719</v>
      </c>
    </row>
    <row r="4202" spans="1:9" x14ac:dyDescent="0.35">
      <c r="A4202" s="68">
        <v>46093</v>
      </c>
      <c r="B4202" s="52" t="s">
        <v>846</v>
      </c>
      <c r="C4202" s="30" t="str">
        <f>IFERROR(
INDEX(#REF!,MATCH($E4202,#REF!,0)),
IFERROR(
INDEX('SETORES VARRIÇÃO'!$A:$A,MATCH($E4202,'SETORES VARRIÇÃO'!$H:$H,0)),
IFERROR(
INDEX(#REF!,MATCH($E4202,#REF!,0)),
INDEX(#REF!,MATCH($E4202,#REF!,0))
)))</f>
        <v>JT</v>
      </c>
      <c r="D4202" s="31" t="str">
        <f>IFERROR(
INDEX(#REF!,MATCH($E4202,#REF!,0)),
IFERROR(
INDEX('SETORES VARRIÇÃO'!$B:$B,MATCH($E4202,'SETORES VARRIÇÃO'!$H:$H,0)),
IFERROR(
INDEX(#REF!,MATCH($E4202,#REF!,0)),
INDEX(#REF!,MATCH($E4202,#REF!,0))
)))</f>
        <v>JT10303VJ0058</v>
      </c>
      <c r="E4202" s="30" t="str">
        <f t="shared" si="87"/>
        <v>03-0111</v>
      </c>
      <c r="F4202" s="19" t="str">
        <f>IFERROR(
INDEX(#REF!,MATCH($E4202,#REF!,0)),
IFERROR(
INDEX('SETORES VARRIÇÃO'!$F:$F,MATCH($E4202,'SETORES VARRIÇÃO'!$H:$H,0)),
IFERROR(
INDEX(#REF!,MATCH($E4202,#REF!,0)),
INDEX(#REF!,MATCH($E4202,#REF!,0))
)))</f>
        <v>Terça/Sexta</v>
      </c>
      <c r="G4202" s="18" t="s">
        <v>888</v>
      </c>
      <c r="H4202" s="46">
        <v>0.09</v>
      </c>
      <c r="I4202" s="18" t="s">
        <v>4720</v>
      </c>
    </row>
    <row r="4203" spans="1:9" x14ac:dyDescent="0.35">
      <c r="A4203" s="68">
        <v>46093</v>
      </c>
      <c r="B4203" s="52" t="s">
        <v>847</v>
      </c>
      <c r="C4203" s="30" t="str">
        <f>IFERROR(
INDEX(#REF!,MATCH($E4203,#REF!,0)),
IFERROR(
INDEX('SETORES VARRIÇÃO'!$A:$A,MATCH($E4203,'SETORES VARRIÇÃO'!$H:$H,0)),
IFERROR(
INDEX(#REF!,MATCH($E4203,#REF!,0)),
INDEX(#REF!,MATCH($E4203,#REF!,0))
)))</f>
        <v>CV</v>
      </c>
      <c r="D4203" s="31" t="str">
        <f>IFERROR(
INDEX(#REF!,MATCH($E4203,#REF!,0)),
IFERROR(
INDEX('SETORES VARRIÇÃO'!$B:$B,MATCH($E4203,'SETORES VARRIÇÃO'!$H:$H,0)),
IFERROR(
INDEX(#REF!,MATCH($E4203,#REF!,0)),
INDEX(#REF!,MATCH($E4203,#REF!,0))
)))</f>
        <v>CV10101VJ0006</v>
      </c>
      <c r="E4203" s="30" t="str">
        <f t="shared" si="87"/>
        <v>03-0112</v>
      </c>
      <c r="F4203" s="19" t="str">
        <f>IFERROR(
INDEX(#REF!,MATCH($E4203,#REF!,0)),
IFERROR(
INDEX('SETORES VARRIÇÃO'!$F:$F,MATCH($E4203,'SETORES VARRIÇÃO'!$H:$H,0)),
IFERROR(
INDEX(#REF!,MATCH($E4203,#REF!,0)),
INDEX(#REF!,MATCH($E4203,#REF!,0))
)))</f>
        <v>Segunda a Domingo</v>
      </c>
      <c r="G4203" s="18" t="s">
        <v>888</v>
      </c>
      <c r="H4203" s="46">
        <v>0.49</v>
      </c>
      <c r="I4203" s="18" t="s">
        <v>4721</v>
      </c>
    </row>
    <row r="4204" spans="1:9" x14ac:dyDescent="0.35">
      <c r="A4204" s="68">
        <v>46093</v>
      </c>
      <c r="B4204" s="52" t="s">
        <v>848</v>
      </c>
      <c r="C4204" s="30" t="str">
        <f>IFERROR(
INDEX(#REF!,MATCH($E4204,#REF!,0)),
IFERROR(
INDEX('SETORES VARRIÇÃO'!$A:$A,MATCH($E4204,'SETORES VARRIÇÃO'!$H:$H,0)),
IFERROR(
INDEX(#REF!,MATCH($E4204,#REF!,0)),
INDEX(#REF!,MATCH($E4204,#REF!,0))
)))</f>
        <v>CV</v>
      </c>
      <c r="D4204" s="31" t="str">
        <f>IFERROR(
INDEX(#REF!,MATCH($E4204,#REF!,0)),
IFERROR(
INDEX('SETORES VARRIÇÃO'!$B:$B,MATCH($E4204,'SETORES VARRIÇÃO'!$H:$H,0)),
IFERROR(
INDEX(#REF!,MATCH($E4204,#REF!,0)),
INDEX(#REF!,MATCH($E4204,#REF!,0))
)))</f>
        <v>CV10202VJ0044</v>
      </c>
      <c r="E4204" s="30" t="str">
        <f t="shared" si="87"/>
        <v>03-0113</v>
      </c>
      <c r="F4204" s="19" t="str">
        <f>IFERROR(
INDEX(#REF!,MATCH($E4204,#REF!,0)),
IFERROR(
INDEX('SETORES VARRIÇÃO'!$F:$F,MATCH($E4204,'SETORES VARRIÇÃO'!$H:$H,0)),
IFERROR(
INDEX(#REF!,MATCH($E4204,#REF!,0)),
INDEX(#REF!,MATCH($E4204,#REF!,0))
)))</f>
        <v>Segunda/Quarta/Sexta</v>
      </c>
      <c r="G4204" s="18" t="s">
        <v>888</v>
      </c>
      <c r="H4204" s="46">
        <v>0.09</v>
      </c>
      <c r="I4204" s="18" t="s">
        <v>4722</v>
      </c>
    </row>
    <row r="4205" spans="1:9" x14ac:dyDescent="0.35">
      <c r="A4205" s="68">
        <v>46093</v>
      </c>
      <c r="B4205" s="52" t="s">
        <v>849</v>
      </c>
      <c r="C4205" s="30" t="str">
        <f>IFERROR(
INDEX(#REF!,MATCH($E4205,#REF!,0)),
IFERROR(
INDEX('SETORES VARRIÇÃO'!$A:$A,MATCH($E4205,'SETORES VARRIÇÃO'!$H:$H,0)),
IFERROR(
INDEX(#REF!,MATCH($E4205,#REF!,0)),
INDEX(#REF!,MATCH($E4205,#REF!,0))
)))</f>
        <v>CV</v>
      </c>
      <c r="D4205" s="31" t="str">
        <f>IFERROR(
INDEX(#REF!,MATCH($E4205,#REF!,0)),
IFERROR(
INDEX('SETORES VARRIÇÃO'!$B:$B,MATCH($E4205,'SETORES VARRIÇÃO'!$H:$H,0)),
IFERROR(
INDEX(#REF!,MATCH($E4205,#REF!,0)),
INDEX(#REF!,MATCH($E4205,#REF!,0))
)))</f>
        <v>CV10202VJ0043</v>
      </c>
      <c r="E4205" s="30" t="str">
        <f t="shared" si="87"/>
        <v>03-0114</v>
      </c>
      <c r="F4205" s="19" t="str">
        <f>IFERROR(
INDEX(#REF!,MATCH($E4205,#REF!,0)),
IFERROR(
INDEX('SETORES VARRIÇÃO'!$F:$F,MATCH($E4205,'SETORES VARRIÇÃO'!$H:$H,0)),
IFERROR(
INDEX(#REF!,MATCH($E4205,#REF!,0)),
INDEX(#REF!,MATCH($E4205,#REF!,0))
)))</f>
        <v>Segunda/Quarta/Sexta</v>
      </c>
      <c r="G4205" s="18" t="s">
        <v>888</v>
      </c>
      <c r="H4205" s="46">
        <v>0.43</v>
      </c>
      <c r="I4205" s="18" t="s">
        <v>4723</v>
      </c>
    </row>
    <row r="4206" spans="1:9" x14ac:dyDescent="0.35">
      <c r="A4206" s="68">
        <v>46093</v>
      </c>
      <c r="B4206" s="52" t="s">
        <v>850</v>
      </c>
      <c r="C4206" s="30" t="str">
        <f>IFERROR(
INDEX(#REF!,MATCH($E4206,#REF!,0)),
IFERROR(
INDEX('SETORES VARRIÇÃO'!$A:$A,MATCH($E4206,'SETORES VARRIÇÃO'!$H:$H,0)),
IFERROR(
INDEX(#REF!,MATCH($E4206,#REF!,0)),
INDEX(#REF!,MATCH($E4206,#REF!,0))
)))</f>
        <v>CV</v>
      </c>
      <c r="D4206" s="31" t="str">
        <f>IFERROR(
INDEX(#REF!,MATCH($E4206,#REF!,0)),
IFERROR(
INDEX('SETORES VARRIÇÃO'!$B:$B,MATCH($E4206,'SETORES VARRIÇÃO'!$H:$H,0)),
IFERROR(
INDEX(#REF!,MATCH($E4206,#REF!,0)),
INDEX(#REF!,MATCH($E4206,#REF!,0))
)))</f>
        <v>CV10202VJ0037</v>
      </c>
      <c r="E4206" s="30" t="str">
        <f t="shared" si="87"/>
        <v>03-0115</v>
      </c>
      <c r="F4206" s="19" t="str">
        <f>IFERROR(
INDEX(#REF!,MATCH($E4206,#REF!,0)),
IFERROR(
INDEX('SETORES VARRIÇÃO'!$F:$F,MATCH($E4206,'SETORES VARRIÇÃO'!$H:$H,0)),
IFERROR(
INDEX(#REF!,MATCH($E4206,#REF!,0)),
INDEX(#REF!,MATCH($E4206,#REF!,0))
)))</f>
        <v>Segunda/Quarta/Sexta</v>
      </c>
      <c r="G4206" s="18" t="s">
        <v>888</v>
      </c>
      <c r="H4206" s="46">
        <v>0.2</v>
      </c>
      <c r="I4206" s="18" t="s">
        <v>4724</v>
      </c>
    </row>
    <row r="4207" spans="1:9" x14ac:dyDescent="0.35">
      <c r="A4207" s="68">
        <v>46093</v>
      </c>
      <c r="B4207" s="52" t="s">
        <v>851</v>
      </c>
      <c r="C4207" s="30" t="str">
        <f>IFERROR(
INDEX(#REF!,MATCH($E4207,#REF!,0)),
IFERROR(
INDEX('SETORES VARRIÇÃO'!$A:$A,MATCH($E4207,'SETORES VARRIÇÃO'!$H:$H,0)),
IFERROR(
INDEX(#REF!,MATCH($E4207,#REF!,0)),
INDEX(#REF!,MATCH($E4207,#REF!,0))
)))</f>
        <v>CV</v>
      </c>
      <c r="D4207" s="31" t="str">
        <f>IFERROR(
INDEX(#REF!,MATCH($E4207,#REF!,0)),
IFERROR(
INDEX('SETORES VARRIÇÃO'!$B:$B,MATCH($E4207,'SETORES VARRIÇÃO'!$H:$H,0)),
IFERROR(
INDEX(#REF!,MATCH($E4207,#REF!,0)),
INDEX(#REF!,MATCH($E4207,#REF!,0))
)))</f>
        <v>CV10303VJ0022</v>
      </c>
      <c r="E4207" s="30" t="str">
        <f t="shared" si="87"/>
        <v>03-0116</v>
      </c>
      <c r="F4207" s="19" t="str">
        <f>IFERROR(
INDEX(#REF!,MATCH($E4207,#REF!,0)),
IFERROR(
INDEX('SETORES VARRIÇÃO'!$F:$F,MATCH($E4207,'SETORES VARRIÇÃO'!$H:$H,0)),
IFERROR(
INDEX(#REF!,MATCH($E4207,#REF!,0)),
INDEX(#REF!,MATCH($E4207,#REF!,0))
)))</f>
        <v>Terça/Sexta</v>
      </c>
      <c r="G4207" s="18" t="s">
        <v>888</v>
      </c>
      <c r="H4207" s="46">
        <v>0.7</v>
      </c>
      <c r="I4207" s="18" t="s">
        <v>4725</v>
      </c>
    </row>
    <row r="4208" spans="1:9" x14ac:dyDescent="0.35">
      <c r="A4208" s="68">
        <v>46093</v>
      </c>
      <c r="B4208" s="52" t="s">
        <v>852</v>
      </c>
      <c r="C4208" s="30" t="str">
        <f>IFERROR(
INDEX(#REF!,MATCH($E4208,#REF!,0)),
IFERROR(
INDEX('SETORES VARRIÇÃO'!$A:$A,MATCH($E4208,'SETORES VARRIÇÃO'!$H:$H,0)),
IFERROR(
INDEX(#REF!,MATCH($E4208,#REF!,0)),
INDEX(#REF!,MATCH($E4208,#REF!,0))
)))</f>
        <v>JT</v>
      </c>
      <c r="D4208" s="31" t="str">
        <f>IFERROR(
INDEX(#REF!,MATCH($E4208,#REF!,0)),
IFERROR(
INDEX('SETORES VARRIÇÃO'!$B:$B,MATCH($E4208,'SETORES VARRIÇÃO'!$H:$H,0)),
IFERROR(
INDEX(#REF!,MATCH($E4208,#REF!,0)),
INDEX(#REF!,MATCH($E4208,#REF!,0))
)))</f>
        <v>JT10302VJ0013</v>
      </c>
      <c r="E4208" s="30" t="str">
        <f t="shared" si="87"/>
        <v>03-0117</v>
      </c>
      <c r="F4208" s="19" t="str">
        <f>IFERROR(
INDEX(#REF!,MATCH($E4208,#REF!,0)),
IFERROR(
INDEX('SETORES VARRIÇÃO'!$F:$F,MATCH($E4208,'SETORES VARRIÇÃO'!$H:$H,0)),
IFERROR(
INDEX(#REF!,MATCH($E4208,#REF!,0)),
INDEX(#REF!,MATCH($E4208,#REF!,0))
)))</f>
        <v>Segunda/Quinta</v>
      </c>
      <c r="G4208" s="18" t="s">
        <v>888</v>
      </c>
      <c r="H4208" s="46">
        <v>0.05</v>
      </c>
      <c r="I4208" s="18" t="s">
        <v>4726</v>
      </c>
    </row>
    <row r="4209" spans="1:9" x14ac:dyDescent="0.35">
      <c r="A4209" s="68">
        <v>46093</v>
      </c>
      <c r="B4209" s="52" t="s">
        <v>853</v>
      </c>
      <c r="C4209" s="30" t="str">
        <f>IFERROR(
INDEX(#REF!,MATCH($E4209,#REF!,0)),
IFERROR(
INDEX('SETORES VARRIÇÃO'!$A:$A,MATCH($E4209,'SETORES VARRIÇÃO'!$H:$H,0)),
IFERROR(
INDEX(#REF!,MATCH($E4209,#REF!,0)),
INDEX(#REF!,MATCH($E4209,#REF!,0))
)))</f>
        <v>CV</v>
      </c>
      <c r="D4209" s="31" t="str">
        <f>IFERROR(
INDEX(#REF!,MATCH($E4209,#REF!,0)),
IFERROR(
INDEX('SETORES VARRIÇÃO'!$B:$B,MATCH($E4209,'SETORES VARRIÇÃO'!$H:$H,0)),
IFERROR(
INDEX(#REF!,MATCH($E4209,#REF!,0)),
INDEX(#REF!,MATCH($E4209,#REF!,0))
)))</f>
        <v>CV10202VJ0045</v>
      </c>
      <c r="E4209" s="30" t="str">
        <f t="shared" si="87"/>
        <v>03-0118</v>
      </c>
      <c r="F4209" s="19" t="str">
        <f>IFERROR(
INDEX(#REF!,MATCH($E4209,#REF!,0)),
IFERROR(
INDEX('SETORES VARRIÇÃO'!$F:$F,MATCH($E4209,'SETORES VARRIÇÃO'!$H:$H,0)),
IFERROR(
INDEX(#REF!,MATCH($E4209,#REF!,0)),
INDEX(#REF!,MATCH($E4209,#REF!,0))
)))</f>
        <v>Segunda/Quarta/Sexta</v>
      </c>
      <c r="G4209" s="18" t="s">
        <v>888</v>
      </c>
      <c r="H4209" s="46">
        <v>0.28999999999999998</v>
      </c>
      <c r="I4209" s="18" t="s">
        <v>4727</v>
      </c>
    </row>
    <row r="4210" spans="1:9" x14ac:dyDescent="0.35">
      <c r="A4210" s="68">
        <v>46093</v>
      </c>
      <c r="B4210" s="52" t="s">
        <v>854</v>
      </c>
      <c r="C4210" s="30" t="str">
        <f>IFERROR(
INDEX(#REF!,MATCH($E4210,#REF!,0)),
IFERROR(
INDEX('SETORES VARRIÇÃO'!$A:$A,MATCH($E4210,'SETORES VARRIÇÃO'!$H:$H,0)),
IFERROR(
INDEX(#REF!,MATCH($E4210,#REF!,0)),
INDEX(#REF!,MATCH($E4210,#REF!,0))
)))</f>
        <v>MG</v>
      </c>
      <c r="D4210" s="31" t="str">
        <f>IFERROR(
INDEX(#REF!,MATCH($E4210,#REF!,0)),
IFERROR(
INDEX('SETORES VARRIÇÃO'!$B:$B,MATCH($E4210,'SETORES VARRIÇÃO'!$H:$H,0)),
IFERROR(
INDEX(#REF!,MATCH($E4210,#REF!,0)),
INDEX(#REF!,MATCH($E4210,#REF!,0))
)))</f>
        <v>MG10101VJ0003</v>
      </c>
      <c r="E4210" s="30" t="str">
        <f t="shared" si="87"/>
        <v>03-0119</v>
      </c>
      <c r="F4210" s="19" t="str">
        <f>IFERROR(
INDEX(#REF!,MATCH($E4210,#REF!,0)),
IFERROR(
INDEX('SETORES VARRIÇÃO'!$F:$F,MATCH($E4210,'SETORES VARRIÇÃO'!$H:$H,0)),
IFERROR(
INDEX(#REF!,MATCH($E4210,#REF!,0)),
INDEX(#REF!,MATCH($E4210,#REF!,0))
)))</f>
        <v>Segunda a Domingo</v>
      </c>
      <c r="G4210" s="18" t="s">
        <v>888</v>
      </c>
      <c r="H4210" s="46">
        <v>0.69</v>
      </c>
      <c r="I4210" s="18" t="s">
        <v>4728</v>
      </c>
    </row>
    <row r="4211" spans="1:9" x14ac:dyDescent="0.35">
      <c r="A4211" s="68">
        <v>46093</v>
      </c>
      <c r="B4211" s="52" t="s">
        <v>855</v>
      </c>
      <c r="C4211" s="30" t="str">
        <f>IFERROR(
INDEX(#REF!,MATCH($E4211,#REF!,0)),
IFERROR(
INDEX('SETORES VARRIÇÃO'!$A:$A,MATCH($E4211,'SETORES VARRIÇÃO'!$H:$H,0)),
IFERROR(
INDEX(#REF!,MATCH($E4211,#REF!,0)),
INDEX(#REF!,MATCH($E4211,#REF!,0))
)))</f>
        <v>CV</v>
      </c>
      <c r="D4211" s="31" t="str">
        <f>IFERROR(
INDEX(#REF!,MATCH($E4211,#REF!,0)),
IFERROR(
INDEX('SETORES VARRIÇÃO'!$B:$B,MATCH($E4211,'SETORES VARRIÇÃO'!$H:$H,0)),
IFERROR(
INDEX(#REF!,MATCH($E4211,#REF!,0)),
INDEX(#REF!,MATCH($E4211,#REF!,0))
)))</f>
        <v>CV10101VJ0008</v>
      </c>
      <c r="E4211" s="30" t="str">
        <f t="shared" si="87"/>
        <v>03-0120</v>
      </c>
      <c r="F4211" s="19" t="str">
        <f>IFERROR(
INDEX(#REF!,MATCH($E4211,#REF!,0)),
IFERROR(
INDEX('SETORES VARRIÇÃO'!$F:$F,MATCH($E4211,'SETORES VARRIÇÃO'!$H:$H,0)),
IFERROR(
INDEX(#REF!,MATCH($E4211,#REF!,0)),
INDEX(#REF!,MATCH($E4211,#REF!,0))
)))</f>
        <v>Segunda a Domingo</v>
      </c>
      <c r="G4211" s="18" t="s">
        <v>888</v>
      </c>
      <c r="H4211" s="46">
        <v>0.49</v>
      </c>
      <c r="I4211" s="18" t="s">
        <v>4729</v>
      </c>
    </row>
    <row r="4212" spans="1:9" x14ac:dyDescent="0.35">
      <c r="A4212" s="68">
        <v>46093</v>
      </c>
      <c r="B4212" s="52" t="s">
        <v>856</v>
      </c>
      <c r="C4212" s="30" t="str">
        <f>IFERROR(
INDEX(#REF!,MATCH($E4212,#REF!,0)),
IFERROR(
INDEX('SETORES VARRIÇÃO'!$A:$A,MATCH($E4212,'SETORES VARRIÇÃO'!$H:$H,0)),
IFERROR(
INDEX(#REF!,MATCH($E4212,#REF!,0)),
INDEX(#REF!,MATCH($E4212,#REF!,0))
)))</f>
        <v>CV</v>
      </c>
      <c r="D4212" s="31" t="str">
        <f>IFERROR(
INDEX(#REF!,MATCH($E4212,#REF!,0)),
IFERROR(
INDEX('SETORES VARRIÇÃO'!$B:$B,MATCH($E4212,'SETORES VARRIÇÃO'!$H:$H,0)),
IFERROR(
INDEX(#REF!,MATCH($E4212,#REF!,0)),
INDEX(#REF!,MATCH($E4212,#REF!,0))
)))</f>
        <v>CV10202VJ0040</v>
      </c>
      <c r="E4212" s="30" t="str">
        <f t="shared" si="87"/>
        <v>03-0121</v>
      </c>
      <c r="F4212" s="19" t="str">
        <f>IFERROR(
INDEX(#REF!,MATCH($E4212,#REF!,0)),
IFERROR(
INDEX('SETORES VARRIÇÃO'!$F:$F,MATCH($E4212,'SETORES VARRIÇÃO'!$H:$H,0)),
IFERROR(
INDEX(#REF!,MATCH($E4212,#REF!,0)),
INDEX(#REF!,MATCH($E4212,#REF!,0))
)))</f>
        <v>Segunda/Quarta/Sexta</v>
      </c>
      <c r="G4212" s="18" t="s">
        <v>888</v>
      </c>
      <c r="H4212" s="46">
        <v>0.7</v>
      </c>
      <c r="I4212" s="18" t="s">
        <v>4730</v>
      </c>
    </row>
    <row r="4213" spans="1:9" x14ac:dyDescent="0.35">
      <c r="A4213" s="68">
        <v>46093</v>
      </c>
      <c r="B4213" s="52" t="s">
        <v>857</v>
      </c>
      <c r="C4213" s="30" t="str">
        <f>IFERROR(
INDEX(#REF!,MATCH($E4213,#REF!,0)),
IFERROR(
INDEX('SETORES VARRIÇÃO'!$A:$A,MATCH($E4213,'SETORES VARRIÇÃO'!$H:$H,0)),
IFERROR(
INDEX(#REF!,MATCH($E4213,#REF!,0)),
INDEX(#REF!,MATCH($E4213,#REF!,0))
)))</f>
        <v>CV</v>
      </c>
      <c r="D4213" s="31" t="str">
        <f>IFERROR(
INDEX(#REF!,MATCH($E4213,#REF!,0)),
IFERROR(
INDEX('SETORES VARRIÇÃO'!$B:$B,MATCH($E4213,'SETORES VARRIÇÃO'!$H:$H,0)),
IFERROR(
INDEX(#REF!,MATCH($E4213,#REF!,0)),
INDEX(#REF!,MATCH($E4213,#REF!,0))
)))</f>
        <v>CV10202VJ0039</v>
      </c>
      <c r="E4213" s="30" t="str">
        <f t="shared" si="87"/>
        <v>03-0122</v>
      </c>
      <c r="F4213" s="19" t="str">
        <f>IFERROR(
INDEX(#REF!,MATCH($E4213,#REF!,0)),
IFERROR(
INDEX('SETORES VARRIÇÃO'!$F:$F,MATCH($E4213,'SETORES VARRIÇÃO'!$H:$H,0)),
IFERROR(
INDEX(#REF!,MATCH($E4213,#REF!,0)),
INDEX(#REF!,MATCH($E4213,#REF!,0))
)))</f>
        <v>Segunda/Quarta/Sexta</v>
      </c>
      <c r="G4213" s="18" t="s">
        <v>887</v>
      </c>
      <c r="H4213" s="46" t="s">
        <v>941</v>
      </c>
      <c r="I4213" s="18" t="s">
        <v>4465</v>
      </c>
    </row>
    <row r="4214" spans="1:9" x14ac:dyDescent="0.35">
      <c r="A4214" s="68">
        <v>46093</v>
      </c>
      <c r="B4214" s="52" t="s">
        <v>858</v>
      </c>
      <c r="C4214" s="30" t="str">
        <f>IFERROR(
INDEX(#REF!,MATCH($E4214,#REF!,0)),
IFERROR(
INDEX('SETORES VARRIÇÃO'!$A:$A,MATCH($E4214,'SETORES VARRIÇÃO'!$H:$H,0)),
IFERROR(
INDEX(#REF!,MATCH($E4214,#REF!,0)),
INDEX(#REF!,MATCH($E4214,#REF!,0))
)))</f>
        <v>JT</v>
      </c>
      <c r="D4214" s="31" t="str">
        <f>IFERROR(
INDEX(#REF!,MATCH($E4214,#REF!,0)),
IFERROR(
INDEX('SETORES VARRIÇÃO'!$B:$B,MATCH($E4214,'SETORES VARRIÇÃO'!$H:$H,0)),
IFERROR(
INDEX(#REF!,MATCH($E4214,#REF!,0)),
INDEX(#REF!,MATCH($E4214,#REF!,0))
)))</f>
        <v>JT10302VJ0012</v>
      </c>
      <c r="E4214" s="30" t="str">
        <f t="shared" si="87"/>
        <v>03-0123</v>
      </c>
      <c r="F4214" s="19" t="str">
        <f>IFERROR(
INDEX(#REF!,MATCH($E4214,#REF!,0)),
IFERROR(
INDEX('SETORES VARRIÇÃO'!$F:$F,MATCH($E4214,'SETORES VARRIÇÃO'!$H:$H,0)),
IFERROR(
INDEX(#REF!,MATCH($E4214,#REF!,0)),
INDEX(#REF!,MATCH($E4214,#REF!,0))
)))</f>
        <v>Segunda/Quinta</v>
      </c>
      <c r="G4214" s="18" t="s">
        <v>888</v>
      </c>
      <c r="H4214" s="46">
        <v>0.28999999999999998</v>
      </c>
      <c r="I4214" s="18" t="s">
        <v>4731</v>
      </c>
    </row>
    <row r="4215" spans="1:9" x14ac:dyDescent="0.35">
      <c r="A4215" s="68">
        <v>46093</v>
      </c>
      <c r="B4215" s="52" t="s">
        <v>720</v>
      </c>
      <c r="C4215" s="30" t="str">
        <f>IFERROR(
INDEX(#REF!,MATCH($E4215,#REF!,0)),
IFERROR(
INDEX('SETORES VARRIÇÃO'!$A:$A,MATCH($E4215,'SETORES VARRIÇÃO'!$H:$H,0)),
IFERROR(
INDEX(#REF!,MATCH($E4215,#REF!,0)),
INDEX(#REF!,MATCH($E4215,#REF!,0))
)))</f>
        <v>MG</v>
      </c>
      <c r="D4215" s="31" t="str">
        <f>IFERROR(
INDEX(#REF!,MATCH($E4215,#REF!,0)),
IFERROR(
INDEX('SETORES VARRIÇÃO'!$B:$B,MATCH($E4215,'SETORES VARRIÇÃO'!$H:$H,0)),
IFERROR(
INDEX(#REF!,MATCH($E4215,#REF!,0)),
INDEX(#REF!,MATCH($E4215,#REF!,0))
)))</f>
        <v>MG10101VJ0001</v>
      </c>
      <c r="E4215" s="30" t="str">
        <f t="shared" si="87"/>
        <v>03-0124</v>
      </c>
      <c r="F4215" s="19" t="str">
        <f>IFERROR(
INDEX(#REF!,MATCH($E4215,#REF!,0)),
IFERROR(
INDEX('SETORES VARRIÇÃO'!$F:$F,MATCH($E4215,'SETORES VARRIÇÃO'!$H:$H,0)),
IFERROR(
INDEX(#REF!,MATCH($E4215,#REF!,0)),
INDEX(#REF!,MATCH($E4215,#REF!,0))
)))</f>
        <v>Segunda a Domingo</v>
      </c>
      <c r="G4215" s="18" t="s">
        <v>888</v>
      </c>
      <c r="H4215" s="46">
        <v>1</v>
      </c>
      <c r="I4215" s="18" t="s">
        <v>4732</v>
      </c>
    </row>
    <row r="4216" spans="1:9" x14ac:dyDescent="0.35">
      <c r="A4216" s="68">
        <v>46093</v>
      </c>
      <c r="B4216" s="52" t="s">
        <v>739</v>
      </c>
      <c r="C4216" s="30" t="str">
        <f>IFERROR(
INDEX(#REF!,MATCH($E4216,#REF!,0)),
IFERROR(
INDEX('SETORES VARRIÇÃO'!$A:$A,MATCH($E4216,'SETORES VARRIÇÃO'!$H:$H,0)),
IFERROR(
INDEX(#REF!,MATCH($E4216,#REF!,0)),
INDEX(#REF!,MATCH($E4216,#REF!,0))
)))</f>
        <v>CV</v>
      </c>
      <c r="D4216" s="31" t="str">
        <f>IFERROR(
INDEX(#REF!,MATCH($E4216,#REF!,0)),
IFERROR(
INDEX('SETORES VARRIÇÃO'!$B:$B,MATCH($E4216,'SETORES VARRIÇÃO'!$H:$H,0)),
IFERROR(
INDEX(#REF!,MATCH($E4216,#REF!,0)),
INDEX(#REF!,MATCH($E4216,#REF!,0))
)))</f>
        <v>CV10304VJ0028</v>
      </c>
      <c r="E4216" s="30" t="str">
        <f t="shared" si="87"/>
        <v>03-0125</v>
      </c>
      <c r="F4216" s="19" t="str">
        <f>IFERROR(
INDEX(#REF!,MATCH($E4216,#REF!,0)),
IFERROR(
INDEX('SETORES VARRIÇÃO'!$F:$F,MATCH($E4216,'SETORES VARRIÇÃO'!$H:$H,0)),
IFERROR(
INDEX(#REF!,MATCH($E4216,#REF!,0)),
INDEX(#REF!,MATCH($E4216,#REF!,0))
)))</f>
        <v>Quarta/Sábado</v>
      </c>
      <c r="G4216" s="18" t="s">
        <v>887</v>
      </c>
      <c r="H4216" s="46" t="s">
        <v>941</v>
      </c>
      <c r="I4216" s="18" t="s">
        <v>4468</v>
      </c>
    </row>
    <row r="4217" spans="1:9" x14ac:dyDescent="0.35">
      <c r="A4217" s="68">
        <v>46093</v>
      </c>
      <c r="B4217" s="52" t="s">
        <v>859</v>
      </c>
      <c r="C4217" s="30" t="str">
        <f>IFERROR(
INDEX(#REF!,MATCH($E4217,#REF!,0)),
IFERROR(
INDEX('SETORES VARRIÇÃO'!$A:$A,MATCH($E4217,'SETORES VARRIÇÃO'!$H:$H,0)),
IFERROR(
INDEX(#REF!,MATCH($E4217,#REF!,0)),
INDEX(#REF!,MATCH($E4217,#REF!,0))
)))</f>
        <v>CV</v>
      </c>
      <c r="D4217" s="31" t="str">
        <f>IFERROR(
INDEX(#REF!,MATCH($E4217,#REF!,0)),
IFERROR(
INDEX('SETORES VARRIÇÃO'!$B:$B,MATCH($E4217,'SETORES VARRIÇÃO'!$H:$H,0)),
IFERROR(
INDEX(#REF!,MATCH($E4217,#REF!,0)),
INDEX(#REF!,MATCH($E4217,#REF!,0))
)))</f>
        <v>CV10202VJ0033</v>
      </c>
      <c r="E4217" s="30" t="str">
        <f t="shared" si="87"/>
        <v>03-0126</v>
      </c>
      <c r="F4217" s="19" t="str">
        <f>IFERROR(
INDEX(#REF!,MATCH($E4217,#REF!,0)),
IFERROR(
INDEX('SETORES VARRIÇÃO'!$F:$F,MATCH($E4217,'SETORES VARRIÇÃO'!$H:$H,0)),
IFERROR(
INDEX(#REF!,MATCH($E4217,#REF!,0)),
INDEX(#REF!,MATCH($E4217,#REF!,0))
)))</f>
        <v>Segunda/Quarta/Sexta</v>
      </c>
      <c r="G4217" s="18" t="s">
        <v>888</v>
      </c>
      <c r="H4217" s="46">
        <v>0.37</v>
      </c>
      <c r="I4217" s="18" t="s">
        <v>4733</v>
      </c>
    </row>
    <row r="4218" spans="1:9" x14ac:dyDescent="0.35">
      <c r="A4218" s="68">
        <v>46093</v>
      </c>
      <c r="B4218" s="52" t="s">
        <v>740</v>
      </c>
      <c r="C4218" s="30" t="str">
        <f>IFERROR(
INDEX(#REF!,MATCH($E4218,#REF!,0)),
IFERROR(
INDEX('SETORES VARRIÇÃO'!$A:$A,MATCH($E4218,'SETORES VARRIÇÃO'!$H:$H,0)),
IFERROR(
INDEX(#REF!,MATCH($E4218,#REF!,0)),
INDEX(#REF!,MATCH($E4218,#REF!,0))
)))</f>
        <v>JT</v>
      </c>
      <c r="D4218" s="31" t="str">
        <f>IFERROR(
INDEX(#REF!,MATCH($E4218,#REF!,0)),
IFERROR(
INDEX('SETORES VARRIÇÃO'!$B:$B,MATCH($E4218,'SETORES VARRIÇÃO'!$H:$H,0)),
IFERROR(
INDEX(#REF!,MATCH($E4218,#REF!,0)),
INDEX(#REF!,MATCH($E4218,#REF!,0))
)))</f>
        <v>JT10304VJ0039</v>
      </c>
      <c r="E4218" s="30" t="str">
        <f t="shared" si="87"/>
        <v>03-0127</v>
      </c>
      <c r="F4218" s="19" t="str">
        <f>IFERROR(
INDEX(#REF!,MATCH($E4218,#REF!,0)),
IFERROR(
INDEX('SETORES VARRIÇÃO'!$F:$F,MATCH($E4218,'SETORES VARRIÇÃO'!$H:$H,0)),
IFERROR(
INDEX(#REF!,MATCH($E4218,#REF!,0)),
INDEX(#REF!,MATCH($E4218,#REF!,0))
)))</f>
        <v>Quarta/Sábado</v>
      </c>
      <c r="G4218" s="18" t="s">
        <v>887</v>
      </c>
      <c r="H4218" s="46" t="s">
        <v>1110</v>
      </c>
      <c r="I4218" s="18" t="s">
        <v>4470</v>
      </c>
    </row>
    <row r="4219" spans="1:9" x14ac:dyDescent="0.35">
      <c r="A4219" s="68">
        <v>46093</v>
      </c>
      <c r="B4219" s="52" t="s">
        <v>860</v>
      </c>
      <c r="C4219" s="30" t="str">
        <f>IFERROR(
INDEX(#REF!,MATCH($E4219,#REF!,0)),
IFERROR(
INDEX('SETORES VARRIÇÃO'!$A:$A,MATCH($E4219,'SETORES VARRIÇÃO'!$H:$H,0)),
IFERROR(
INDEX(#REF!,MATCH($E4219,#REF!,0)),
INDEX(#REF!,MATCH($E4219,#REF!,0))
)))</f>
        <v>JT</v>
      </c>
      <c r="D4219" s="31" t="str">
        <f>IFERROR(
INDEX(#REF!,MATCH($E4219,#REF!,0)),
IFERROR(
INDEX('SETORES VARRIÇÃO'!$B:$B,MATCH($E4219,'SETORES VARRIÇÃO'!$H:$H,0)),
IFERROR(
INDEX(#REF!,MATCH($E4219,#REF!,0)),
INDEX(#REF!,MATCH($E4219,#REF!,0))
)))</f>
        <v>JT10303VJ0030</v>
      </c>
      <c r="E4219" s="30" t="str">
        <f t="shared" si="87"/>
        <v>03-0128</v>
      </c>
      <c r="F4219" s="19" t="str">
        <f>IFERROR(
INDEX(#REF!,MATCH($E4219,#REF!,0)),
IFERROR(
INDEX('SETORES VARRIÇÃO'!$F:$F,MATCH($E4219,'SETORES VARRIÇÃO'!$H:$H,0)),
IFERROR(
INDEX(#REF!,MATCH($E4219,#REF!,0)),
INDEX(#REF!,MATCH($E4219,#REF!,0))
)))</f>
        <v>Terça/Sexta</v>
      </c>
      <c r="G4219" s="18" t="s">
        <v>888</v>
      </c>
      <c r="H4219" s="46">
        <v>0.19</v>
      </c>
      <c r="I4219" s="18" t="s">
        <v>4734</v>
      </c>
    </row>
    <row r="4220" spans="1:9" x14ac:dyDescent="0.35">
      <c r="A4220" s="68">
        <v>46093</v>
      </c>
      <c r="B4220" s="52" t="s">
        <v>861</v>
      </c>
      <c r="C4220" s="30" t="str">
        <f>IFERROR(
INDEX(#REF!,MATCH($E4220,#REF!,0)),
IFERROR(
INDEX('SETORES VARRIÇÃO'!$A:$A,MATCH($E4220,'SETORES VARRIÇÃO'!$H:$H,0)),
IFERROR(
INDEX(#REF!,MATCH($E4220,#REF!,0)),
INDEX(#REF!,MATCH($E4220,#REF!,0))
)))</f>
        <v>CV</v>
      </c>
      <c r="D4220" s="31" t="str">
        <f>IFERROR(
INDEX(#REF!,MATCH($E4220,#REF!,0)),
IFERROR(
INDEX('SETORES VARRIÇÃO'!$B:$B,MATCH($E4220,'SETORES VARRIÇÃO'!$H:$H,0)),
IFERROR(
INDEX(#REF!,MATCH($E4220,#REF!,0)),
INDEX(#REF!,MATCH($E4220,#REF!,0))
)))</f>
        <v>CV10202VJ0041</v>
      </c>
      <c r="E4220" s="30" t="str">
        <f t="shared" ref="E4220:E4234" si="88">SUBSTITUTE(B4220,"SMSUB-LUTOCAR-","")</f>
        <v>03-0129</v>
      </c>
      <c r="F4220" s="19" t="str">
        <f>IFERROR(
INDEX(#REF!,MATCH($E4220,#REF!,0)),
IFERROR(
INDEX('SETORES VARRIÇÃO'!$F:$F,MATCH($E4220,'SETORES VARRIÇÃO'!$H:$H,0)),
IFERROR(
INDEX(#REF!,MATCH($E4220,#REF!,0)),
INDEX(#REF!,MATCH($E4220,#REF!,0))
)))</f>
        <v>Segunda/Quarta/Sexta</v>
      </c>
      <c r="G4220" s="18" t="s">
        <v>888</v>
      </c>
      <c r="H4220" s="46">
        <v>0.74</v>
      </c>
      <c r="I4220" s="18" t="s">
        <v>4735</v>
      </c>
    </row>
    <row r="4221" spans="1:9" x14ac:dyDescent="0.35">
      <c r="A4221" s="68">
        <v>46093</v>
      </c>
      <c r="B4221" s="52" t="s">
        <v>862</v>
      </c>
      <c r="C4221" s="30" t="str">
        <f>IFERROR(
INDEX(#REF!,MATCH($E4221,#REF!,0)),
IFERROR(
INDEX('SETORES VARRIÇÃO'!$A:$A,MATCH($E4221,'SETORES VARRIÇÃO'!$H:$H,0)),
IFERROR(
INDEX(#REF!,MATCH($E4221,#REF!,0)),
INDEX(#REF!,MATCH($E4221,#REF!,0))
)))</f>
        <v>CV</v>
      </c>
      <c r="D4221" s="31" t="str">
        <f>IFERROR(
INDEX(#REF!,MATCH($E4221,#REF!,0)),
IFERROR(
INDEX('SETORES VARRIÇÃO'!$B:$B,MATCH($E4221,'SETORES VARRIÇÃO'!$H:$H,0)),
IFERROR(
INDEX(#REF!,MATCH($E4221,#REF!,0)),
INDEX(#REF!,MATCH($E4221,#REF!,0))
)))</f>
        <v>CV10102VJ0010</v>
      </c>
      <c r="E4221" s="30" t="str">
        <f t="shared" si="88"/>
        <v>03-0130</v>
      </c>
      <c r="F4221" s="19" t="str">
        <f>IFERROR(
INDEX(#REF!,MATCH($E4221,#REF!,0)),
IFERROR(
INDEX('SETORES VARRIÇÃO'!$F:$F,MATCH($E4221,'SETORES VARRIÇÃO'!$H:$H,0)),
IFERROR(
INDEX(#REF!,MATCH($E4221,#REF!,0)),
INDEX(#REF!,MATCH($E4221,#REF!,0))
)))</f>
        <v>Segunda a Domingo</v>
      </c>
      <c r="G4221" s="18" t="s">
        <v>888</v>
      </c>
      <c r="H4221" s="46">
        <v>0.25</v>
      </c>
      <c r="I4221" s="18" t="s">
        <v>4736</v>
      </c>
    </row>
    <row r="4222" spans="1:9" x14ac:dyDescent="0.35">
      <c r="A4222" s="68">
        <v>46093</v>
      </c>
      <c r="B4222" s="52" t="s">
        <v>565</v>
      </c>
      <c r="C4222" s="30" t="str">
        <f>IFERROR(
INDEX(#REF!,MATCH($E4222,#REF!,0)),
IFERROR(
INDEX('SETORES VARRIÇÃO'!$A:$A,MATCH($E4222,'SETORES VARRIÇÃO'!$H:$H,0)),
IFERROR(
INDEX(#REF!,MATCH($E4222,#REF!,0)),
INDEX(#REF!,MATCH($E4222,#REF!,0))
)))</f>
        <v>CV</v>
      </c>
      <c r="D4222" s="31" t="str">
        <f>IFERROR(
INDEX(#REF!,MATCH($E4222,#REF!,0)),
IFERROR(
INDEX('SETORES VARRIÇÃO'!$B:$B,MATCH($E4222,'SETORES VARRIÇÃO'!$H:$H,0)),
IFERROR(
INDEX(#REF!,MATCH($E4222,#REF!,0)),
INDEX(#REF!,MATCH($E4222,#REF!,0))
)))</f>
        <v>CV10303VJ0020</v>
      </c>
      <c r="E4222" s="30" t="str">
        <f t="shared" si="88"/>
        <v>03-0131</v>
      </c>
      <c r="F4222" s="19" t="str">
        <f>IFERROR(
INDEX(#REF!,MATCH($E4222,#REF!,0)),
IFERROR(
INDEX('SETORES VARRIÇÃO'!$F:$F,MATCH($E4222,'SETORES VARRIÇÃO'!$H:$H,0)),
IFERROR(
INDEX(#REF!,MATCH($E4222,#REF!,0)),
INDEX(#REF!,MATCH($E4222,#REF!,0))
)))</f>
        <v>Terça/Sexta</v>
      </c>
      <c r="G4222" s="18" t="s">
        <v>887</v>
      </c>
      <c r="H4222" s="46" t="s">
        <v>946</v>
      </c>
      <c r="I4222" s="18" t="s">
        <v>3984</v>
      </c>
    </row>
    <row r="4223" spans="1:9" x14ac:dyDescent="0.35">
      <c r="A4223" s="68">
        <v>46093</v>
      </c>
      <c r="B4223" s="52" t="s">
        <v>863</v>
      </c>
      <c r="C4223" s="30" t="str">
        <f>IFERROR(
INDEX(#REF!,MATCH($E4223,#REF!,0)),
IFERROR(
INDEX('SETORES VARRIÇÃO'!$A:$A,MATCH($E4223,'SETORES VARRIÇÃO'!$H:$H,0)),
IFERROR(
INDEX(#REF!,MATCH($E4223,#REF!,0)),
INDEX(#REF!,MATCH($E4223,#REF!,0))
)))</f>
        <v>CV</v>
      </c>
      <c r="D4223" s="31" t="str">
        <f>IFERROR(
INDEX(#REF!,MATCH($E4223,#REF!,0)),
IFERROR(
INDEX('SETORES VARRIÇÃO'!$B:$B,MATCH($E4223,'SETORES VARRIÇÃO'!$H:$H,0)),
IFERROR(
INDEX(#REF!,MATCH($E4223,#REF!,0)),
INDEX(#REF!,MATCH($E4223,#REF!,0))
)))</f>
        <v>CV10202VJ0038</v>
      </c>
      <c r="E4223" s="30" t="str">
        <f t="shared" si="88"/>
        <v>03-0132</v>
      </c>
      <c r="F4223" s="19" t="str">
        <f>IFERROR(
INDEX(#REF!,MATCH($E4223,#REF!,0)),
IFERROR(
INDEX('SETORES VARRIÇÃO'!$F:$F,MATCH($E4223,'SETORES VARRIÇÃO'!$H:$H,0)),
IFERROR(
INDEX(#REF!,MATCH($E4223,#REF!,0)),
INDEX(#REF!,MATCH($E4223,#REF!,0))
)))</f>
        <v>Segunda/Quarta/Sexta</v>
      </c>
      <c r="G4223" s="18" t="s">
        <v>888</v>
      </c>
      <c r="H4223" s="46">
        <v>0.51</v>
      </c>
      <c r="I4223" s="18" t="s">
        <v>4737</v>
      </c>
    </row>
    <row r="4224" spans="1:9" x14ac:dyDescent="0.35">
      <c r="A4224" s="68">
        <v>46093</v>
      </c>
      <c r="B4224" s="52" t="s">
        <v>721</v>
      </c>
      <c r="C4224" s="30" t="str">
        <f>IFERROR(
INDEX(#REF!,MATCH($E4224,#REF!,0)),
IFERROR(
INDEX('SETORES VARRIÇÃO'!$A:$A,MATCH($E4224,'SETORES VARRIÇÃO'!$H:$H,0)),
IFERROR(
INDEX(#REF!,MATCH($E4224,#REF!,0)),
INDEX(#REF!,MATCH($E4224,#REF!,0))
)))</f>
        <v>JT</v>
      </c>
      <c r="D4224" s="31" t="str">
        <f>IFERROR(
INDEX(#REF!,MATCH($E4224,#REF!,0)),
IFERROR(
INDEX('SETORES VARRIÇÃO'!$B:$B,MATCH($E4224,'SETORES VARRIÇÃO'!$H:$H,0)),
IFERROR(
INDEX(#REF!,MATCH($E4224,#REF!,0)),
INDEX(#REF!,MATCH($E4224,#REF!,0))
)))</f>
        <v>JT10303VJ0031</v>
      </c>
      <c r="E4224" s="30" t="str">
        <f t="shared" si="88"/>
        <v>03-0133</v>
      </c>
      <c r="F4224" s="19" t="str">
        <f>IFERROR(
INDEX(#REF!,MATCH($E4224,#REF!,0)),
IFERROR(
INDEX('SETORES VARRIÇÃO'!$F:$F,MATCH($E4224,'SETORES VARRIÇÃO'!$H:$H,0)),
IFERROR(
INDEX(#REF!,MATCH($E4224,#REF!,0)),
INDEX(#REF!,MATCH($E4224,#REF!,0))
)))</f>
        <v>Terça/Sexta</v>
      </c>
      <c r="G4224" s="18" t="s">
        <v>888</v>
      </c>
      <c r="H4224" s="46">
        <v>0.78</v>
      </c>
      <c r="I4224" s="18" t="s">
        <v>4738</v>
      </c>
    </row>
    <row r="4225" spans="1:9" x14ac:dyDescent="0.35">
      <c r="A4225" s="68">
        <v>46093</v>
      </c>
      <c r="B4225" s="52" t="s">
        <v>864</v>
      </c>
      <c r="C4225" s="30" t="str">
        <f>IFERROR(
INDEX(#REF!,MATCH($E4225,#REF!,0)),
IFERROR(
INDEX('SETORES VARRIÇÃO'!$A:$A,MATCH($E4225,'SETORES VARRIÇÃO'!$H:$H,0)),
IFERROR(
INDEX(#REF!,MATCH($E4225,#REF!,0)),
INDEX(#REF!,MATCH($E4225,#REF!,0))
)))</f>
        <v>CV</v>
      </c>
      <c r="D4225" s="31" t="str">
        <f>IFERROR(
INDEX(#REF!,MATCH($E4225,#REF!,0)),
IFERROR(
INDEX('SETORES VARRIÇÃO'!$B:$B,MATCH($E4225,'SETORES VARRIÇÃO'!$H:$H,0)),
IFERROR(
INDEX(#REF!,MATCH($E4225,#REF!,0)),
INDEX(#REF!,MATCH($E4225,#REF!,0))
)))</f>
        <v>CV10203VJ0049</v>
      </c>
      <c r="E4225" s="30" t="str">
        <f t="shared" si="88"/>
        <v>03-0134</v>
      </c>
      <c r="F4225" s="19" t="str">
        <f>IFERROR(
INDEX(#REF!,MATCH($E4225,#REF!,0)),
IFERROR(
INDEX('SETORES VARRIÇÃO'!$F:$F,MATCH($E4225,'SETORES VARRIÇÃO'!$H:$H,0)),
IFERROR(
INDEX(#REF!,MATCH($E4225,#REF!,0)),
INDEX(#REF!,MATCH($E4225,#REF!,0))
)))</f>
        <v>Terça/Quinta/Sábado</v>
      </c>
      <c r="G4225" s="18" t="s">
        <v>888</v>
      </c>
      <c r="H4225" s="46">
        <v>0.62</v>
      </c>
      <c r="I4225" s="18" t="s">
        <v>4739</v>
      </c>
    </row>
    <row r="4226" spans="1:9" x14ac:dyDescent="0.35">
      <c r="A4226" s="68">
        <v>46093</v>
      </c>
      <c r="B4226" s="52" t="s">
        <v>865</v>
      </c>
      <c r="C4226" s="30" t="str">
        <f>IFERROR(
INDEX(#REF!,MATCH($E4226,#REF!,0)),
IFERROR(
INDEX('SETORES VARRIÇÃO'!$A:$A,MATCH($E4226,'SETORES VARRIÇÃO'!$H:$H,0)),
IFERROR(
INDEX(#REF!,MATCH($E4226,#REF!,0)),
INDEX(#REF!,MATCH($E4226,#REF!,0))
)))</f>
        <v>JT</v>
      </c>
      <c r="D4226" s="31" t="str">
        <f>IFERROR(
INDEX(#REF!,MATCH($E4226,#REF!,0)),
IFERROR(
INDEX('SETORES VARRIÇÃO'!$B:$B,MATCH($E4226,'SETORES VARRIÇÃO'!$H:$H,0)),
IFERROR(
INDEX(#REF!,MATCH($E4226,#REF!,0)),
INDEX(#REF!,MATCH($E4226,#REF!,0))
)))</f>
        <v>JT10303VJ0022</v>
      </c>
      <c r="E4226" s="30" t="str">
        <f t="shared" si="88"/>
        <v>03-0135</v>
      </c>
      <c r="F4226" s="19" t="str">
        <f>IFERROR(
INDEX(#REF!,MATCH($E4226,#REF!,0)),
IFERROR(
INDEX('SETORES VARRIÇÃO'!$F:$F,MATCH($E4226,'SETORES VARRIÇÃO'!$H:$H,0)),
IFERROR(
INDEX(#REF!,MATCH($E4226,#REF!,0)),
INDEX(#REF!,MATCH($E4226,#REF!,0))
)))</f>
        <v>Terça/Sexta</v>
      </c>
      <c r="G4226" s="18" t="s">
        <v>888</v>
      </c>
      <c r="H4226" s="46">
        <v>0.43</v>
      </c>
      <c r="I4226" s="18" t="s">
        <v>4740</v>
      </c>
    </row>
    <row r="4227" spans="1:9" x14ac:dyDescent="0.35">
      <c r="A4227" s="68">
        <v>46093</v>
      </c>
      <c r="B4227" s="52" t="s">
        <v>866</v>
      </c>
      <c r="C4227" s="30" t="str">
        <f>IFERROR(
INDEX(#REF!,MATCH($E4227,#REF!,0)),
IFERROR(
INDEX('SETORES VARRIÇÃO'!$A:$A,MATCH($E4227,'SETORES VARRIÇÃO'!$H:$H,0)),
IFERROR(
INDEX(#REF!,MATCH($E4227,#REF!,0)),
INDEX(#REF!,MATCH($E4227,#REF!,0))
)))</f>
        <v>CV</v>
      </c>
      <c r="D4227" s="31" t="str">
        <f>IFERROR(
INDEX(#REF!,MATCH($E4227,#REF!,0)),
IFERROR(
INDEX('SETORES VARRIÇÃO'!$B:$B,MATCH($E4227,'SETORES VARRIÇÃO'!$H:$H,0)),
IFERROR(
INDEX(#REF!,MATCH($E4227,#REF!,0)),
INDEX(#REF!,MATCH($E4227,#REF!,0))
)))</f>
        <v>CV10202VJ0031</v>
      </c>
      <c r="E4227" s="30" t="str">
        <f t="shared" si="88"/>
        <v>03-0136</v>
      </c>
      <c r="F4227" s="19" t="str">
        <f>IFERROR(
INDEX(#REF!,MATCH($E4227,#REF!,0)),
IFERROR(
INDEX('SETORES VARRIÇÃO'!$F:$F,MATCH($E4227,'SETORES VARRIÇÃO'!$H:$H,0)),
IFERROR(
INDEX(#REF!,MATCH($E4227,#REF!,0)),
INDEX(#REF!,MATCH($E4227,#REF!,0))
)))</f>
        <v>Segunda/Quarta/Sexta</v>
      </c>
      <c r="G4227" s="18" t="s">
        <v>887</v>
      </c>
      <c r="H4227" s="46" t="s">
        <v>4477</v>
      </c>
      <c r="I4227" s="18" t="s">
        <v>4114</v>
      </c>
    </row>
    <row r="4228" spans="1:9" x14ac:dyDescent="0.35">
      <c r="A4228" s="68">
        <v>46093</v>
      </c>
      <c r="B4228" s="52" t="s">
        <v>722</v>
      </c>
      <c r="C4228" s="30" t="str">
        <f>IFERROR(
INDEX(#REF!,MATCH($E4228,#REF!,0)),
IFERROR(
INDEX('SETORES VARRIÇÃO'!$A:$A,MATCH($E4228,'SETORES VARRIÇÃO'!$H:$H,0)),
IFERROR(
INDEX(#REF!,MATCH($E4228,#REF!,0)),
INDEX(#REF!,MATCH($E4228,#REF!,0))
)))</f>
        <v>JT</v>
      </c>
      <c r="D4228" s="31" t="str">
        <f>IFERROR(
INDEX(#REF!,MATCH($E4228,#REF!,0)),
IFERROR(
INDEX('SETORES VARRIÇÃO'!$B:$B,MATCH($E4228,'SETORES VARRIÇÃO'!$H:$H,0)),
IFERROR(
INDEX(#REF!,MATCH($E4228,#REF!,0)),
INDEX(#REF!,MATCH($E4228,#REF!,0))
)))</f>
        <v>JT10303VJ0021</v>
      </c>
      <c r="E4228" s="30" t="str">
        <f t="shared" si="88"/>
        <v>03-0137</v>
      </c>
      <c r="F4228" s="19" t="str">
        <f>IFERROR(
INDEX(#REF!,MATCH($E4228,#REF!,0)),
IFERROR(
INDEX('SETORES VARRIÇÃO'!$F:$F,MATCH($E4228,'SETORES VARRIÇÃO'!$H:$H,0)),
IFERROR(
INDEX(#REF!,MATCH($E4228,#REF!,0)),
INDEX(#REF!,MATCH($E4228,#REF!,0))
)))</f>
        <v>Terça/Sexta</v>
      </c>
      <c r="G4228" s="18" t="s">
        <v>887</v>
      </c>
      <c r="H4228" s="46" t="s">
        <v>953</v>
      </c>
      <c r="I4228" s="18" t="s">
        <v>4231</v>
      </c>
    </row>
    <row r="4229" spans="1:9" x14ac:dyDescent="0.35">
      <c r="A4229" s="68">
        <v>46093</v>
      </c>
      <c r="B4229" s="52" t="s">
        <v>867</v>
      </c>
      <c r="C4229" s="30" t="str">
        <f>IFERROR(
INDEX(#REF!,MATCH($E4229,#REF!,0)),
IFERROR(
INDEX('SETORES VARRIÇÃO'!$A:$A,MATCH($E4229,'SETORES VARRIÇÃO'!$H:$H,0)),
IFERROR(
INDEX(#REF!,MATCH($E4229,#REF!,0)),
INDEX(#REF!,MATCH($E4229,#REF!,0))
)))</f>
        <v>JT</v>
      </c>
      <c r="D4229" s="31" t="str">
        <f>IFERROR(
INDEX(#REF!,MATCH($E4229,#REF!,0)),
IFERROR(
INDEX('SETORES VARRIÇÃO'!$B:$B,MATCH($E4229,'SETORES VARRIÇÃO'!$H:$H,0)),
IFERROR(
INDEX(#REF!,MATCH($E4229,#REF!,0)),
INDEX(#REF!,MATCH($E4229,#REF!,0))
)))</f>
        <v>JT10102VJ0002</v>
      </c>
      <c r="E4229" s="30" t="str">
        <f t="shared" si="88"/>
        <v>03-0138</v>
      </c>
      <c r="F4229" s="19" t="str">
        <f>IFERROR(
INDEX(#REF!,MATCH($E4229,#REF!,0)),
IFERROR(
INDEX('SETORES VARRIÇÃO'!$F:$F,MATCH($E4229,'SETORES VARRIÇÃO'!$H:$H,0)),
IFERROR(
INDEX(#REF!,MATCH($E4229,#REF!,0)),
INDEX(#REF!,MATCH($E4229,#REF!,0))
)))</f>
        <v>Segunda a Domingo</v>
      </c>
      <c r="G4229" s="18" t="s">
        <v>888</v>
      </c>
      <c r="H4229" s="46">
        <v>0.59</v>
      </c>
      <c r="I4229" s="18" t="s">
        <v>4741</v>
      </c>
    </row>
    <row r="4230" spans="1:9" x14ac:dyDescent="0.35">
      <c r="A4230" s="68">
        <v>46093</v>
      </c>
      <c r="B4230" s="52" t="s">
        <v>868</v>
      </c>
      <c r="C4230" s="30" t="str">
        <f>IFERROR(
INDEX(#REF!,MATCH($E4230,#REF!,0)),
IFERROR(
INDEX('SETORES VARRIÇÃO'!$A:$A,MATCH($E4230,'SETORES VARRIÇÃO'!$H:$H,0)),
IFERROR(
INDEX(#REF!,MATCH($E4230,#REF!,0)),
INDEX(#REF!,MATCH($E4230,#REF!,0))
)))</f>
        <v>CV</v>
      </c>
      <c r="D4230" s="31" t="str">
        <f>IFERROR(
INDEX(#REF!,MATCH($E4230,#REF!,0)),
IFERROR(
INDEX('SETORES VARRIÇÃO'!$B:$B,MATCH($E4230,'SETORES VARRIÇÃO'!$H:$H,0)),
IFERROR(
INDEX(#REF!,MATCH($E4230,#REF!,0)),
INDEX(#REF!,MATCH($E4230,#REF!,0))
)))</f>
        <v>CV10302VJ0014</v>
      </c>
      <c r="E4230" s="30" t="str">
        <f t="shared" si="88"/>
        <v>03-0139</v>
      </c>
      <c r="F4230" s="19" t="str">
        <f>IFERROR(
INDEX(#REF!,MATCH($E4230,#REF!,0)),
IFERROR(
INDEX('SETORES VARRIÇÃO'!$F:$F,MATCH($E4230,'SETORES VARRIÇÃO'!$H:$H,0)),
IFERROR(
INDEX(#REF!,MATCH($E4230,#REF!,0)),
INDEX(#REF!,MATCH($E4230,#REF!,0))
)))</f>
        <v>Segunda/Quinta</v>
      </c>
      <c r="G4230" s="18" t="s">
        <v>887</v>
      </c>
      <c r="H4230" s="46" t="s">
        <v>1051</v>
      </c>
      <c r="I4230" s="18" t="s">
        <v>4116</v>
      </c>
    </row>
    <row r="4231" spans="1:9" x14ac:dyDescent="0.35">
      <c r="A4231" s="68">
        <v>46093</v>
      </c>
      <c r="B4231" s="52" t="s">
        <v>869</v>
      </c>
      <c r="C4231" s="30" t="str">
        <f>IFERROR(
INDEX(#REF!,MATCH($E4231,#REF!,0)),
IFERROR(
INDEX('SETORES VARRIÇÃO'!$A:$A,MATCH($E4231,'SETORES VARRIÇÃO'!$H:$H,0)),
IFERROR(
INDEX(#REF!,MATCH($E4231,#REF!,0)),
INDEX(#REF!,MATCH($E4231,#REF!,0))
)))</f>
        <v>JT</v>
      </c>
      <c r="D4231" s="31" t="str">
        <f>IFERROR(
INDEX(#REF!,MATCH($E4231,#REF!,0)),
IFERROR(
INDEX('SETORES VARRIÇÃO'!$B:$B,MATCH($E4231,'SETORES VARRIÇÃO'!$H:$H,0)),
IFERROR(
INDEX(#REF!,MATCH($E4231,#REF!,0)),
INDEX(#REF!,MATCH($E4231,#REF!,0))
)))</f>
        <v>JT10203VJ0053</v>
      </c>
      <c r="E4231" s="30" t="str">
        <f t="shared" si="88"/>
        <v>03-0140</v>
      </c>
      <c r="F4231" s="19" t="str">
        <f>IFERROR(
INDEX(#REF!,MATCH($E4231,#REF!,0)),
IFERROR(
INDEX('SETORES VARRIÇÃO'!$F:$F,MATCH($E4231,'SETORES VARRIÇÃO'!$H:$H,0)),
IFERROR(
INDEX(#REF!,MATCH($E4231,#REF!,0)),
INDEX(#REF!,MATCH($E4231,#REF!,0))
)))</f>
        <v>Terça/Quinta/Sábado</v>
      </c>
      <c r="G4231" s="18" t="s">
        <v>888</v>
      </c>
      <c r="H4231" s="46">
        <v>0.33</v>
      </c>
      <c r="I4231" s="18" t="s">
        <v>4742</v>
      </c>
    </row>
    <row r="4232" spans="1:9" x14ac:dyDescent="0.35">
      <c r="A4232" s="68">
        <v>46093</v>
      </c>
      <c r="B4232" s="52" t="s">
        <v>870</v>
      </c>
      <c r="C4232" s="30" t="str">
        <f>IFERROR(
INDEX(#REF!,MATCH($E4232,#REF!,0)),
IFERROR(
INDEX('SETORES VARRIÇÃO'!$A:$A,MATCH($E4232,'SETORES VARRIÇÃO'!$H:$H,0)),
IFERROR(
INDEX(#REF!,MATCH($E4232,#REF!,0)),
INDEX(#REF!,MATCH($E4232,#REF!,0))
)))</f>
        <v>JT</v>
      </c>
      <c r="D4232" s="31" t="str">
        <f>IFERROR(
INDEX(#REF!,MATCH($E4232,#REF!,0)),
IFERROR(
INDEX('SETORES VARRIÇÃO'!$B:$B,MATCH($E4232,'SETORES VARRIÇÃO'!$H:$H,0)),
IFERROR(
INDEX(#REF!,MATCH($E4232,#REF!,0)),
INDEX(#REF!,MATCH($E4232,#REF!,0))
)))</f>
        <v>JT10302VJ0018</v>
      </c>
      <c r="E4232" s="30" t="str">
        <f t="shared" si="88"/>
        <v>03-0141</v>
      </c>
      <c r="F4232" s="19" t="str">
        <f>IFERROR(
INDEX(#REF!,MATCH($E4232,#REF!,0)),
IFERROR(
INDEX('SETORES VARRIÇÃO'!$F:$F,MATCH($E4232,'SETORES VARRIÇÃO'!$H:$H,0)),
IFERROR(
INDEX(#REF!,MATCH($E4232,#REF!,0)),
INDEX(#REF!,MATCH($E4232,#REF!,0))
)))</f>
        <v>Segunda/Quinta</v>
      </c>
      <c r="G4232" s="18" t="s">
        <v>888</v>
      </c>
      <c r="H4232" s="46">
        <v>0.74</v>
      </c>
      <c r="I4232" s="18" t="s">
        <v>4671</v>
      </c>
    </row>
    <row r="4233" spans="1:9" x14ac:dyDescent="0.35">
      <c r="A4233" s="68">
        <v>46093</v>
      </c>
      <c r="B4233" s="52" t="s">
        <v>752</v>
      </c>
      <c r="C4233" s="30" t="str">
        <f>IFERROR(
INDEX(#REF!,MATCH($E4233,#REF!,0)),
IFERROR(
INDEX('SETORES VARRIÇÃO'!$A:$A,MATCH($E4233,'SETORES VARRIÇÃO'!$H:$H,0)),
IFERROR(
INDEX(#REF!,MATCH($E4233,#REF!,0)),
INDEX(#REF!,MATCH($E4233,#REF!,0))
)))</f>
        <v>JT</v>
      </c>
      <c r="D4233" s="31" t="str">
        <f>IFERROR(
INDEX(#REF!,MATCH($E4233,#REF!,0)),
IFERROR(
INDEX('SETORES VARRIÇÃO'!$B:$B,MATCH($E4233,'SETORES VARRIÇÃO'!$H:$H,0)),
IFERROR(
INDEX(#REF!,MATCH($E4233,#REF!,0)),
INDEX(#REF!,MATCH($E4233,#REF!,0))
)))</f>
        <v>JT10303VJ0023</v>
      </c>
      <c r="E4233" s="30" t="str">
        <f t="shared" si="88"/>
        <v>03-0142</v>
      </c>
      <c r="F4233" s="19" t="str">
        <f>IFERROR(
INDEX(#REF!,MATCH($E4233,#REF!,0)),
IFERROR(
INDEX('SETORES VARRIÇÃO'!$F:$F,MATCH($E4233,'SETORES VARRIÇÃO'!$H:$H,0)),
IFERROR(
INDEX(#REF!,MATCH($E4233,#REF!,0)),
INDEX(#REF!,MATCH($E4233,#REF!,0))
)))</f>
        <v>Terça/Sexta</v>
      </c>
      <c r="G4233" s="18" t="s">
        <v>888</v>
      </c>
      <c r="H4233" s="46">
        <v>0.34</v>
      </c>
      <c r="I4233" s="18" t="s">
        <v>4743</v>
      </c>
    </row>
    <row r="4234" spans="1:9" x14ac:dyDescent="0.35">
      <c r="A4234" s="68">
        <v>46093</v>
      </c>
      <c r="B4234" s="52" t="s">
        <v>871</v>
      </c>
      <c r="C4234" s="30" t="str">
        <f>IFERROR(
INDEX(#REF!,MATCH($E4234,#REF!,0)),
IFERROR(
INDEX('SETORES VARRIÇÃO'!$A:$A,MATCH($E4234,'SETORES VARRIÇÃO'!$H:$H,0)),
IFERROR(
INDEX(#REF!,MATCH($E4234,#REF!,0)),
INDEX(#REF!,MATCH($E4234,#REF!,0))
)))</f>
        <v>JT</v>
      </c>
      <c r="D4234" s="31" t="str">
        <f>IFERROR(
INDEX(#REF!,MATCH($E4234,#REF!,0)),
IFERROR(
INDEX('SETORES VARRIÇÃO'!$B:$B,MATCH($E4234,'SETORES VARRIÇÃO'!$H:$H,0)),
IFERROR(
INDEX(#REF!,MATCH($E4234,#REF!,0)),
INDEX(#REF!,MATCH($E4234,#REF!,0))
)))</f>
        <v>JT10304VJ0038</v>
      </c>
      <c r="E4234" s="30" t="str">
        <f t="shared" si="88"/>
        <v>03-0143</v>
      </c>
      <c r="F4234" s="19" t="str">
        <f>IFERROR(
INDEX(#REF!,MATCH($E4234,#REF!,0)),
IFERROR(
INDEX('SETORES VARRIÇÃO'!$F:$F,MATCH($E4234,'SETORES VARRIÇÃO'!$H:$H,0)),
IFERROR(
INDEX(#REF!,MATCH($E4234,#REF!,0)),
INDEX(#REF!,MATCH($E4234,#REF!,0))
)))</f>
        <v>Quarta/Sábado</v>
      </c>
      <c r="G4234" s="18" t="s">
        <v>888</v>
      </c>
      <c r="H4234" s="46">
        <v>0.44</v>
      </c>
      <c r="I4234" s="18" t="s">
        <v>4744</v>
      </c>
    </row>
    <row r="4235" spans="1:9" x14ac:dyDescent="0.35">
      <c r="A4235" s="68">
        <v>46094</v>
      </c>
      <c r="B4235" s="52" t="s">
        <v>731</v>
      </c>
      <c r="C4235" s="30" t="str">
        <f>IFERROR(
INDEX(#REF!,MATCH($E4235,#REF!,0)),
IFERROR(
INDEX('SETORES VARRIÇÃO'!$A:$A,MATCH($E4235,'SETORES VARRIÇÃO'!$H:$H,0)),
IFERROR(
INDEX(#REF!,MATCH($E4235,#REF!,0)),
INDEX(#REF!,MATCH($E4235,#REF!,0))
)))</f>
        <v>JT</v>
      </c>
      <c r="D4235" s="31" t="str">
        <f>IFERROR(
INDEX(#REF!,MATCH($E4235,#REF!,0)),
IFERROR(
INDEX('SETORES VARRIÇÃO'!$B:$B,MATCH($E4235,'SETORES VARRIÇÃO'!$H:$H,0)),
IFERROR(
INDEX(#REF!,MATCH($E4235,#REF!,0)),
INDEX(#REF!,MATCH($E4235,#REF!,0))
)))</f>
        <v>JT10304VJ0043</v>
      </c>
      <c r="E4235" s="30" t="str">
        <f t="shared" ref="E4235:E4299" si="89">SUBSTITUTE(B4235,"SMSUB-LUTOCAR-","")</f>
        <v>03-0025</v>
      </c>
      <c r="F4235" s="19" t="str">
        <f>IFERROR(
INDEX(#REF!,MATCH($E4235,#REF!,0)),
IFERROR(
INDEX('SETORES VARRIÇÃO'!$F:$F,MATCH($E4235,'SETORES VARRIÇÃO'!$H:$H,0)),
IFERROR(
INDEX(#REF!,MATCH($E4235,#REF!,0)),
INDEX(#REF!,MATCH($E4235,#REF!,0))
)))</f>
        <v>Quarta/Sábado</v>
      </c>
      <c r="G4235" s="18" t="s">
        <v>887</v>
      </c>
      <c r="H4235" s="46" t="s">
        <v>903</v>
      </c>
      <c r="I4235" s="18" t="s">
        <v>4364</v>
      </c>
    </row>
    <row r="4236" spans="1:9" x14ac:dyDescent="0.35">
      <c r="A4236" s="68">
        <v>46094</v>
      </c>
      <c r="B4236" s="52" t="s">
        <v>756</v>
      </c>
      <c r="C4236" s="30" t="str">
        <f>IFERROR(
INDEX(#REF!,MATCH($E4236,#REF!,0)),
IFERROR(
INDEX('SETORES VARRIÇÃO'!$A:$A,MATCH($E4236,'SETORES VARRIÇÃO'!$H:$H,0)),
IFERROR(
INDEX(#REF!,MATCH($E4236,#REF!,0)),
INDEX(#REF!,MATCH($E4236,#REF!,0))
)))</f>
        <v>JT</v>
      </c>
      <c r="D4236" s="31" t="str">
        <f>IFERROR(
INDEX(#REF!,MATCH($E4236,#REF!,0)),
IFERROR(
INDEX('SETORES VARRIÇÃO'!$B:$B,MATCH($E4236,'SETORES VARRIÇÃO'!$H:$H,0)),
IFERROR(
INDEX(#REF!,MATCH($E4236,#REF!,0)),
INDEX(#REF!,MATCH($E4236,#REF!,0))
)))</f>
        <v>JT10303VJ0035</v>
      </c>
      <c r="E4236" s="30" t="str">
        <f t="shared" si="89"/>
        <v>03-0001</v>
      </c>
      <c r="F4236" s="19" t="str">
        <f>IFERROR(
INDEX(#REF!,MATCH($E4236,#REF!,0)),
IFERROR(
INDEX('SETORES VARRIÇÃO'!$F:$F,MATCH($E4236,'SETORES VARRIÇÃO'!$H:$H,0)),
IFERROR(
INDEX(#REF!,MATCH($E4236,#REF!,0)),
INDEX(#REF!,MATCH($E4236,#REF!,0))
)))</f>
        <v>Terça/Sexta</v>
      </c>
      <c r="G4236" s="18" t="s">
        <v>888</v>
      </c>
      <c r="H4236" s="46">
        <v>0</v>
      </c>
      <c r="I4236" s="18" t="s">
        <v>4745</v>
      </c>
    </row>
    <row r="4237" spans="1:9" x14ac:dyDescent="0.35">
      <c r="A4237" s="68">
        <v>46094</v>
      </c>
      <c r="B4237" s="52" t="s">
        <v>567</v>
      </c>
      <c r="C4237" s="30" t="str">
        <f>IFERROR(
INDEX(#REF!,MATCH($E4237,#REF!,0)),
IFERROR(
INDEX('SETORES VARRIÇÃO'!$A:$A,MATCH($E4237,'SETORES VARRIÇÃO'!$H:$H,0)),
IFERROR(
INDEX(#REF!,MATCH($E4237,#REF!,0)),
INDEX(#REF!,MATCH($E4237,#REF!,0))
)))</f>
        <v>JT</v>
      </c>
      <c r="D4237" s="31" t="str">
        <f>IFERROR(
INDEX(#REF!,MATCH($E4237,#REF!,0)),
IFERROR(
INDEX('SETORES VARRIÇÃO'!$B:$B,MATCH($E4237,'SETORES VARRIÇÃO'!$H:$H,0)),
IFERROR(
INDEX(#REF!,MATCH($E4237,#REF!,0)),
INDEX(#REF!,MATCH($E4237,#REF!,0))
)))</f>
        <v>JT10303VJ0025</v>
      </c>
      <c r="E4237" s="30" t="str">
        <f t="shared" si="89"/>
        <v>03-0002</v>
      </c>
      <c r="F4237" s="19" t="str">
        <f>IFERROR(
INDEX(#REF!,MATCH($E4237,#REF!,0)),
IFERROR(
INDEX('SETORES VARRIÇÃO'!$F:$F,MATCH($E4237,'SETORES VARRIÇÃO'!$H:$H,0)),
IFERROR(
INDEX(#REF!,MATCH($E4237,#REF!,0)),
INDEX(#REF!,MATCH($E4237,#REF!,0))
)))</f>
        <v>Terça/Sexta</v>
      </c>
      <c r="G4237" s="18" t="s">
        <v>888</v>
      </c>
      <c r="H4237" s="46">
        <v>1</v>
      </c>
      <c r="I4237" s="18" t="s">
        <v>4746</v>
      </c>
    </row>
    <row r="4238" spans="1:9" x14ac:dyDescent="0.35">
      <c r="A4238" s="68">
        <v>46094</v>
      </c>
      <c r="B4238" s="52" t="s">
        <v>757</v>
      </c>
      <c r="C4238" s="30" t="str">
        <f>IFERROR(
INDEX(#REF!,MATCH($E4238,#REF!,0)),
IFERROR(
INDEX('SETORES VARRIÇÃO'!$A:$A,MATCH($E4238,'SETORES VARRIÇÃO'!$H:$H,0)),
IFERROR(
INDEX(#REF!,MATCH($E4238,#REF!,0)),
INDEX(#REF!,MATCH($E4238,#REF!,0))
)))</f>
        <v>CV</v>
      </c>
      <c r="D4238" s="31" t="str">
        <f>IFERROR(
INDEX(#REF!,MATCH($E4238,#REF!,0)),
IFERROR(
INDEX('SETORES VARRIÇÃO'!$B:$B,MATCH($E4238,'SETORES VARRIÇÃO'!$H:$H,0)),
IFERROR(
INDEX(#REF!,MATCH($E4238,#REF!,0)),
INDEX(#REF!,MATCH($E4238,#REF!,0))
)))</f>
        <v>CV10304VJ0025</v>
      </c>
      <c r="E4238" s="30" t="str">
        <f t="shared" ref="E4238" si="90">SUBSTITUTE(B4238,"SMSUB-LUTOCAR-","")</f>
        <v>03-0003</v>
      </c>
      <c r="F4238" s="19" t="str">
        <f>IFERROR(
INDEX(#REF!,MATCH($E4238,#REF!,0)),
IFERROR(
INDEX('SETORES VARRIÇÃO'!$F:$F,MATCH($E4238,'SETORES VARRIÇÃO'!$H:$H,0)),
IFERROR(
INDEX(#REF!,MATCH($E4238,#REF!,0)),
INDEX(#REF!,MATCH($E4238,#REF!,0))
)))</f>
        <v>Quarta/Sábado</v>
      </c>
      <c r="G4238" s="18" t="s">
        <v>888</v>
      </c>
      <c r="H4238" s="46">
        <v>1</v>
      </c>
      <c r="I4238" s="18" t="s">
        <v>4863</v>
      </c>
    </row>
    <row r="4239" spans="1:9" x14ac:dyDescent="0.35">
      <c r="A4239" s="68">
        <v>46094</v>
      </c>
      <c r="B4239" s="52" t="s">
        <v>732</v>
      </c>
      <c r="C4239" s="30" t="str">
        <f>IFERROR(
INDEX(#REF!,MATCH($E4239,#REF!,0)),
IFERROR(
INDEX('SETORES VARRIÇÃO'!$A:$A,MATCH($E4239,'SETORES VARRIÇÃO'!$H:$H,0)),
IFERROR(
INDEX(#REF!,MATCH($E4239,#REF!,0)),
INDEX(#REF!,MATCH($E4239,#REF!,0))
)))</f>
        <v>JT</v>
      </c>
      <c r="D4239" s="31" t="str">
        <f>IFERROR(
INDEX(#REF!,MATCH($E4239,#REF!,0)),
IFERROR(
INDEX('SETORES VARRIÇÃO'!$B:$B,MATCH($E4239,'SETORES VARRIÇÃO'!$H:$H,0)),
IFERROR(
INDEX(#REF!,MATCH($E4239,#REF!,0)),
INDEX(#REF!,MATCH($E4239,#REF!,0))
)))</f>
        <v>JT10304VJ0059</v>
      </c>
      <c r="E4239" s="30" t="str">
        <f t="shared" si="89"/>
        <v>03-0004</v>
      </c>
      <c r="F4239" s="19" t="str">
        <f>IFERROR(
INDEX(#REF!,MATCH($E4239,#REF!,0)),
IFERROR(
INDEX('SETORES VARRIÇÃO'!$F:$F,MATCH($E4239,'SETORES VARRIÇÃO'!$H:$H,0)),
IFERROR(
INDEX(#REF!,MATCH($E4239,#REF!,0)),
INDEX(#REF!,MATCH($E4239,#REF!,0))
)))</f>
        <v>Quarta/Sábado</v>
      </c>
      <c r="G4239" s="18" t="s">
        <v>887</v>
      </c>
      <c r="H4239" s="46" t="s">
        <v>1108</v>
      </c>
      <c r="I4239" s="18" t="s">
        <v>4367</v>
      </c>
    </row>
    <row r="4240" spans="1:9" x14ac:dyDescent="0.35">
      <c r="A4240" s="68">
        <v>46094</v>
      </c>
      <c r="B4240" s="52" t="s">
        <v>758</v>
      </c>
      <c r="C4240" s="30" t="str">
        <f>IFERROR(
INDEX(#REF!,MATCH($E4240,#REF!,0)),
IFERROR(
INDEX('SETORES VARRIÇÃO'!$A:$A,MATCH($E4240,'SETORES VARRIÇÃO'!$H:$H,0)),
IFERROR(
INDEX(#REF!,MATCH($E4240,#REF!,0)),
INDEX(#REF!,MATCH($E4240,#REF!,0))
)))</f>
        <v>JT</v>
      </c>
      <c r="D4240" s="31" t="str">
        <f>IFERROR(
INDEX(#REF!,MATCH($E4240,#REF!,0)),
IFERROR(
INDEX('SETORES VARRIÇÃO'!$B:$B,MATCH($E4240,'SETORES VARRIÇÃO'!$H:$H,0)),
IFERROR(
INDEX(#REF!,MATCH($E4240,#REF!,0)),
INDEX(#REF!,MATCH($E4240,#REF!,0))
)))</f>
        <v>JT10202VJ0054</v>
      </c>
      <c r="E4240" s="30" t="str">
        <f t="shared" si="89"/>
        <v>03-0005</v>
      </c>
      <c r="F4240" s="19" t="str">
        <f>IFERROR(
INDEX(#REF!,MATCH($E4240,#REF!,0)),
IFERROR(
INDEX('SETORES VARRIÇÃO'!$F:$F,MATCH($E4240,'SETORES VARRIÇÃO'!$H:$H,0)),
IFERROR(
INDEX(#REF!,MATCH($E4240,#REF!,0)),
INDEX(#REF!,MATCH($E4240,#REF!,0))
)))</f>
        <v>Segunda/Quarta/Sexta</v>
      </c>
      <c r="G4240" s="18" t="s">
        <v>888</v>
      </c>
      <c r="H4240" s="46">
        <v>0.64</v>
      </c>
      <c r="I4240" s="18" t="s">
        <v>4747</v>
      </c>
    </row>
    <row r="4241" spans="1:9" x14ac:dyDescent="0.35">
      <c r="A4241" s="68">
        <v>46094</v>
      </c>
      <c r="B4241" s="52" t="s">
        <v>759</v>
      </c>
      <c r="C4241" s="30" t="str">
        <f>IFERROR(
INDEX(#REF!,MATCH($E4241,#REF!,0)),
IFERROR(
INDEX('SETORES VARRIÇÃO'!$A:$A,MATCH($E4241,'SETORES VARRIÇÃO'!$H:$H,0)),
IFERROR(
INDEX(#REF!,MATCH($E4241,#REF!,0)),
INDEX(#REF!,MATCH($E4241,#REF!,0))
)))</f>
        <v>MG</v>
      </c>
      <c r="D4241" s="31" t="str">
        <f>IFERROR(
INDEX(#REF!,MATCH($E4241,#REF!,0)),
IFERROR(
INDEX('SETORES VARRIÇÃO'!$B:$B,MATCH($E4241,'SETORES VARRIÇÃO'!$H:$H,0)),
IFERROR(
INDEX(#REF!,MATCH($E4241,#REF!,0)),
INDEX(#REF!,MATCH($E4241,#REF!,0))
)))</f>
        <v>MG10101VJ0006</v>
      </c>
      <c r="E4241" s="30" t="str">
        <f t="shared" si="89"/>
        <v>03-0006</v>
      </c>
      <c r="F4241" s="19" t="str">
        <f>IFERROR(
INDEX(#REF!,MATCH($E4241,#REF!,0)),
IFERROR(
INDEX('SETORES VARRIÇÃO'!$F:$F,MATCH($E4241,'SETORES VARRIÇÃO'!$H:$H,0)),
IFERROR(
INDEX(#REF!,MATCH($E4241,#REF!,0)),
INDEX(#REF!,MATCH($E4241,#REF!,0))
)))</f>
        <v>Segunda a Domingo</v>
      </c>
      <c r="G4241" s="18" t="s">
        <v>888</v>
      </c>
      <c r="H4241" s="46">
        <v>0.19</v>
      </c>
      <c r="I4241" s="18" t="s">
        <v>4748</v>
      </c>
    </row>
    <row r="4242" spans="1:9" x14ac:dyDescent="0.35">
      <c r="A4242" s="68">
        <v>46094</v>
      </c>
      <c r="B4242" s="52" t="s">
        <v>760</v>
      </c>
      <c r="C4242" s="30" t="str">
        <f>IFERROR(
INDEX(#REF!,MATCH($E4242,#REF!,0)),
IFERROR(
INDEX('SETORES VARRIÇÃO'!$A:$A,MATCH($E4242,'SETORES VARRIÇÃO'!$H:$H,0)),
IFERROR(
INDEX(#REF!,MATCH($E4242,#REF!,0)),
INDEX(#REF!,MATCH($E4242,#REF!,0))
)))</f>
        <v>JT</v>
      </c>
      <c r="D4242" s="31" t="str">
        <f>IFERROR(
INDEX(#REF!,MATCH($E4242,#REF!,0)),
IFERROR(
INDEX('SETORES VARRIÇÃO'!$B:$B,MATCH($E4242,'SETORES VARRIÇÃO'!$H:$H,0)),
IFERROR(
INDEX(#REF!,MATCH($E4242,#REF!,0)),
INDEX(#REF!,MATCH($E4242,#REF!,0))
)))</f>
        <v>JT10304VJ0048</v>
      </c>
      <c r="E4242" s="30" t="str">
        <f t="shared" si="89"/>
        <v>03-0007</v>
      </c>
      <c r="F4242" s="19" t="str">
        <f>IFERROR(
INDEX(#REF!,MATCH($E4242,#REF!,0)),
IFERROR(
INDEX('SETORES VARRIÇÃO'!$F:$F,MATCH($E4242,'SETORES VARRIÇÃO'!$H:$H,0)),
IFERROR(
INDEX(#REF!,MATCH($E4242,#REF!,0)),
INDEX(#REF!,MATCH($E4242,#REF!,0))
)))</f>
        <v>Quarta/Sábado</v>
      </c>
      <c r="G4242" s="18" t="s">
        <v>888</v>
      </c>
      <c r="H4242" s="46">
        <v>0</v>
      </c>
      <c r="I4242" s="18" t="s">
        <v>4749</v>
      </c>
    </row>
    <row r="4243" spans="1:9" x14ac:dyDescent="0.35">
      <c r="A4243" s="68">
        <v>46094</v>
      </c>
      <c r="B4243" s="52" t="s">
        <v>761</v>
      </c>
      <c r="C4243" s="30" t="str">
        <f>IFERROR(
INDEX(#REF!,MATCH($E4243,#REF!,0)),
IFERROR(
INDEX('SETORES VARRIÇÃO'!$A:$A,MATCH($E4243,'SETORES VARRIÇÃO'!$H:$H,0)),
IFERROR(
INDEX(#REF!,MATCH($E4243,#REF!,0)),
INDEX(#REF!,MATCH($E4243,#REF!,0))
)))</f>
        <v>JT</v>
      </c>
      <c r="D4243" s="31" t="str">
        <f>IFERROR(
INDEX(#REF!,MATCH($E4243,#REF!,0)),
IFERROR(
INDEX('SETORES VARRIÇÃO'!$B:$B,MATCH($E4243,'SETORES VARRIÇÃO'!$H:$H,0)),
IFERROR(
INDEX(#REF!,MATCH($E4243,#REF!,0)),
INDEX(#REF!,MATCH($E4243,#REF!,0))
)))</f>
        <v>JT10303VJ0036</v>
      </c>
      <c r="E4243" s="30" t="str">
        <f t="shared" si="89"/>
        <v>03-0008</v>
      </c>
      <c r="F4243" s="19" t="str">
        <f>IFERROR(
INDEX(#REF!,MATCH($E4243,#REF!,0)),
IFERROR(
INDEX('SETORES VARRIÇÃO'!$F:$F,MATCH($E4243,'SETORES VARRIÇÃO'!$H:$H,0)),
IFERROR(
INDEX(#REF!,MATCH($E4243,#REF!,0)),
INDEX(#REF!,MATCH($E4243,#REF!,0))
)))</f>
        <v>Terça/Sexta</v>
      </c>
      <c r="G4243" s="18" t="s">
        <v>888</v>
      </c>
      <c r="H4243" s="46">
        <v>0.44</v>
      </c>
      <c r="I4243" s="18" t="s">
        <v>4750</v>
      </c>
    </row>
    <row r="4244" spans="1:9" x14ac:dyDescent="0.35">
      <c r="A4244" s="68">
        <v>46094</v>
      </c>
      <c r="B4244" s="52" t="s">
        <v>762</v>
      </c>
      <c r="C4244" s="30" t="str">
        <f>IFERROR(
INDEX(#REF!,MATCH($E4244,#REF!,0)),
IFERROR(
INDEX('SETORES VARRIÇÃO'!$A:$A,MATCH($E4244,'SETORES VARRIÇÃO'!$H:$H,0)),
IFERROR(
INDEX(#REF!,MATCH($E4244,#REF!,0)),
INDEX(#REF!,MATCH($E4244,#REF!,0))
)))</f>
        <v>MG</v>
      </c>
      <c r="D4244" s="31" t="str">
        <f>IFERROR(
INDEX(#REF!,MATCH($E4244,#REF!,0)),
IFERROR(
INDEX('SETORES VARRIÇÃO'!$B:$B,MATCH($E4244,'SETORES VARRIÇÃO'!$H:$H,0)),
IFERROR(
INDEX(#REF!,MATCH($E4244,#REF!,0)),
INDEX(#REF!,MATCH($E4244,#REF!,0))
)))</f>
        <v>MG10101VJ0009</v>
      </c>
      <c r="E4244" s="30" t="str">
        <f t="shared" si="89"/>
        <v>03-0009</v>
      </c>
      <c r="F4244" s="19" t="str">
        <f>IFERROR(
INDEX(#REF!,MATCH($E4244,#REF!,0)),
IFERROR(
INDEX('SETORES VARRIÇÃO'!$F:$F,MATCH($E4244,'SETORES VARRIÇÃO'!$H:$H,0)),
IFERROR(
INDEX(#REF!,MATCH($E4244,#REF!,0)),
INDEX(#REF!,MATCH($E4244,#REF!,0))
)))</f>
        <v>Segunda a Domingo</v>
      </c>
      <c r="G4244" s="18" t="s">
        <v>888</v>
      </c>
      <c r="H4244" s="46">
        <v>0.5</v>
      </c>
      <c r="I4244" s="18" t="s">
        <v>4751</v>
      </c>
    </row>
    <row r="4245" spans="1:9" x14ac:dyDescent="0.35">
      <c r="A4245" s="68">
        <v>46094</v>
      </c>
      <c r="B4245" s="52" t="s">
        <v>746</v>
      </c>
      <c r="C4245" s="30" t="str">
        <f>IFERROR(
INDEX(#REF!,MATCH($E4245,#REF!,0)),
IFERROR(
INDEX('SETORES VARRIÇÃO'!$A:$A,MATCH($E4245,'SETORES VARRIÇÃO'!$H:$H,0)),
IFERROR(
INDEX(#REF!,MATCH($E4245,#REF!,0)),
INDEX(#REF!,MATCH($E4245,#REF!,0))
)))</f>
        <v>CV</v>
      </c>
      <c r="D4245" s="31" t="str">
        <f>IFERROR(
INDEX(#REF!,MATCH($E4245,#REF!,0)),
IFERROR(
INDEX('SETORES VARRIÇÃO'!$B:$B,MATCH($E4245,'SETORES VARRIÇÃO'!$H:$H,0)),
IFERROR(
INDEX(#REF!,MATCH($E4245,#REF!,0)),
INDEX(#REF!,MATCH($E4245,#REF!,0))
)))</f>
        <v>CV10304VJ0027</v>
      </c>
      <c r="E4245" s="30" t="str">
        <f t="shared" si="89"/>
        <v>03-0010</v>
      </c>
      <c r="F4245" s="19" t="str">
        <f>IFERROR(
INDEX(#REF!,MATCH($E4245,#REF!,0)),
IFERROR(
INDEX('SETORES VARRIÇÃO'!$F:$F,MATCH($E4245,'SETORES VARRIÇÃO'!$H:$H,0)),
IFERROR(
INDEX(#REF!,MATCH($E4245,#REF!,0)),
INDEX(#REF!,MATCH($E4245,#REF!,0))
)))</f>
        <v>Quarta/Sábado</v>
      </c>
      <c r="G4245" s="18" t="s">
        <v>887</v>
      </c>
      <c r="H4245" s="46" t="s">
        <v>896</v>
      </c>
      <c r="I4245" s="18" t="s">
        <v>4372</v>
      </c>
    </row>
    <row r="4246" spans="1:9" x14ac:dyDescent="0.35">
      <c r="A4246" s="68">
        <v>46094</v>
      </c>
      <c r="B4246" s="52" t="s">
        <v>763</v>
      </c>
      <c r="C4246" s="30" t="str">
        <f>IFERROR(
INDEX(#REF!,MATCH($E4246,#REF!,0)),
IFERROR(
INDEX('SETORES VARRIÇÃO'!$A:$A,MATCH($E4246,'SETORES VARRIÇÃO'!$H:$H,0)),
IFERROR(
INDEX(#REF!,MATCH($E4246,#REF!,0)),
INDEX(#REF!,MATCH($E4246,#REF!,0))
)))</f>
        <v>CV</v>
      </c>
      <c r="D4246" s="31" t="str">
        <f>IFERROR(
INDEX(#REF!,MATCH($E4246,#REF!,0)),
IFERROR(
INDEX('SETORES VARRIÇÃO'!$B:$B,MATCH($E4246,'SETORES VARRIÇÃO'!$H:$H,0)),
IFERROR(
INDEX(#REF!,MATCH($E4246,#REF!,0)),
INDEX(#REF!,MATCH($E4246,#REF!,0))
)))</f>
        <v>CV10203VJ0051</v>
      </c>
      <c r="E4246" s="30" t="str">
        <f t="shared" si="89"/>
        <v>03-0011</v>
      </c>
      <c r="F4246" s="19" t="str">
        <f>IFERROR(
INDEX(#REF!,MATCH($E4246,#REF!,0)),
IFERROR(
INDEX('SETORES VARRIÇÃO'!$F:$F,MATCH($E4246,'SETORES VARRIÇÃO'!$H:$H,0)),
IFERROR(
INDEX(#REF!,MATCH($E4246,#REF!,0)),
INDEX(#REF!,MATCH($E4246,#REF!,0))
)))</f>
        <v>Terça/Quinta/Sábado</v>
      </c>
      <c r="G4246" s="18" t="s">
        <v>888</v>
      </c>
      <c r="H4246" s="46">
        <v>0.39</v>
      </c>
      <c r="I4246" s="18" t="s">
        <v>4752</v>
      </c>
    </row>
    <row r="4247" spans="1:9" x14ac:dyDescent="0.35">
      <c r="A4247" s="68">
        <v>46094</v>
      </c>
      <c r="B4247" s="52" t="s">
        <v>764</v>
      </c>
      <c r="C4247" s="30" t="str">
        <f>IFERROR(
INDEX(#REF!,MATCH($E4247,#REF!,0)),
IFERROR(
INDEX('SETORES VARRIÇÃO'!$A:$A,MATCH($E4247,'SETORES VARRIÇÃO'!$H:$H,0)),
IFERROR(
INDEX(#REF!,MATCH($E4247,#REF!,0)),
INDEX(#REF!,MATCH($E4247,#REF!,0))
)))</f>
        <v>CV</v>
      </c>
      <c r="D4247" s="31" t="str">
        <f>IFERROR(
INDEX(#REF!,MATCH($E4247,#REF!,0)),
IFERROR(
INDEX('SETORES VARRIÇÃO'!$B:$B,MATCH($E4247,'SETORES VARRIÇÃO'!$H:$H,0)),
IFERROR(
INDEX(#REF!,MATCH($E4247,#REF!,0)),
INDEX(#REF!,MATCH($E4247,#REF!,0))
)))</f>
        <v>CV10203VJ0052</v>
      </c>
      <c r="E4247" s="30" t="str">
        <f t="shared" si="89"/>
        <v>03-0012</v>
      </c>
      <c r="F4247" s="19" t="str">
        <f>IFERROR(
INDEX(#REF!,MATCH($E4247,#REF!,0)),
IFERROR(
INDEX('SETORES VARRIÇÃO'!$F:$F,MATCH($E4247,'SETORES VARRIÇÃO'!$H:$H,0)),
IFERROR(
INDEX(#REF!,MATCH($E4247,#REF!,0)),
INDEX(#REF!,MATCH($E4247,#REF!,0))
)))</f>
        <v>Terça/Quinta/Sábado</v>
      </c>
      <c r="G4247" s="18" t="s">
        <v>888</v>
      </c>
      <c r="H4247" s="46">
        <v>0.28000000000000003</v>
      </c>
      <c r="I4247" s="18" t="s">
        <v>4753</v>
      </c>
    </row>
    <row r="4248" spans="1:9" x14ac:dyDescent="0.35">
      <c r="A4248" s="68">
        <v>46094</v>
      </c>
      <c r="B4248" s="52" t="s">
        <v>765</v>
      </c>
      <c r="C4248" s="30" t="str">
        <f>IFERROR(
INDEX(#REF!,MATCH($E4248,#REF!,0)),
IFERROR(
INDEX('SETORES VARRIÇÃO'!$A:$A,MATCH($E4248,'SETORES VARRIÇÃO'!$H:$H,0)),
IFERROR(
INDEX(#REF!,MATCH($E4248,#REF!,0)),
INDEX(#REF!,MATCH($E4248,#REF!,0))
)))</f>
        <v>MG</v>
      </c>
      <c r="D4248" s="31" t="str">
        <f>IFERROR(
INDEX(#REF!,MATCH($E4248,#REF!,0)),
IFERROR(
INDEX('SETORES VARRIÇÃO'!$B:$B,MATCH($E4248,'SETORES VARRIÇÃO'!$H:$H,0)),
IFERROR(
INDEX(#REF!,MATCH($E4248,#REF!,0)),
INDEX(#REF!,MATCH($E4248,#REF!,0))
)))</f>
        <v>MG10101VJ0013</v>
      </c>
      <c r="E4248" s="30" t="str">
        <f t="shared" si="89"/>
        <v>03-0013</v>
      </c>
      <c r="F4248" s="19" t="str">
        <f>IFERROR(
INDEX(#REF!,MATCH($E4248,#REF!,0)),
IFERROR(
INDEX('SETORES VARRIÇÃO'!$F:$F,MATCH($E4248,'SETORES VARRIÇÃO'!$H:$H,0)),
IFERROR(
INDEX(#REF!,MATCH($E4248,#REF!,0)),
INDEX(#REF!,MATCH($E4248,#REF!,0))
)))</f>
        <v>Segunda a Domingo</v>
      </c>
      <c r="G4248" s="18" t="s">
        <v>888</v>
      </c>
      <c r="H4248" s="46">
        <v>0.54</v>
      </c>
      <c r="I4248" s="18" t="s">
        <v>4754</v>
      </c>
    </row>
    <row r="4249" spans="1:9" x14ac:dyDescent="0.35">
      <c r="A4249" s="68">
        <v>46094</v>
      </c>
      <c r="B4249" s="52" t="s">
        <v>766</v>
      </c>
      <c r="C4249" s="30" t="str">
        <f>IFERROR(
INDEX(#REF!,MATCH($E4249,#REF!,0)),
IFERROR(
INDEX('SETORES VARRIÇÃO'!$A:$A,MATCH($E4249,'SETORES VARRIÇÃO'!$H:$H,0)),
IFERROR(
INDEX(#REF!,MATCH($E4249,#REF!,0)),
INDEX(#REF!,MATCH($E4249,#REF!,0))
)))</f>
        <v>JT</v>
      </c>
      <c r="D4249" s="31" t="str">
        <f>IFERROR(
INDEX(#REF!,MATCH($E4249,#REF!,0)),
IFERROR(
INDEX('SETORES VARRIÇÃO'!$B:$B,MATCH($E4249,'SETORES VARRIÇÃO'!$H:$H,0)),
IFERROR(
INDEX(#REF!,MATCH($E4249,#REF!,0)),
INDEX(#REF!,MATCH($E4249,#REF!,0))
)))</f>
        <v>JT10302VJ0011</v>
      </c>
      <c r="E4249" s="30" t="str">
        <f t="shared" si="89"/>
        <v>03-0014</v>
      </c>
      <c r="F4249" s="19" t="str">
        <f>IFERROR(
INDEX(#REF!,MATCH($E4249,#REF!,0)),
IFERROR(
INDEX('SETORES VARRIÇÃO'!$F:$F,MATCH($E4249,'SETORES VARRIÇÃO'!$H:$H,0)),
IFERROR(
INDEX(#REF!,MATCH($E4249,#REF!,0)),
INDEX(#REF!,MATCH($E4249,#REF!,0))
)))</f>
        <v>Segunda/Quinta</v>
      </c>
      <c r="G4249" s="18" t="s">
        <v>888</v>
      </c>
      <c r="H4249" s="46">
        <v>0.28999999999999998</v>
      </c>
      <c r="I4249" s="18" t="s">
        <v>4755</v>
      </c>
    </row>
    <row r="4250" spans="1:9" x14ac:dyDescent="0.35">
      <c r="A4250" s="68">
        <v>46094</v>
      </c>
      <c r="B4250" s="52" t="s">
        <v>767</v>
      </c>
      <c r="C4250" s="30" t="str">
        <f>IFERROR(
INDEX(#REF!,MATCH($E4250,#REF!,0)),
IFERROR(
INDEX('SETORES VARRIÇÃO'!$A:$A,MATCH($E4250,'SETORES VARRIÇÃO'!$H:$H,0)),
IFERROR(
INDEX(#REF!,MATCH($E4250,#REF!,0)),
INDEX(#REF!,MATCH($E4250,#REF!,0))
)))</f>
        <v>CV</v>
      </c>
      <c r="D4250" s="31" t="str">
        <f>IFERROR(
INDEX(#REF!,MATCH($E4250,#REF!,0)),
IFERROR(
INDEX('SETORES VARRIÇÃO'!$B:$B,MATCH($E4250,'SETORES VARRIÇÃO'!$H:$H,0)),
IFERROR(
INDEX(#REF!,MATCH($E4250,#REF!,0)),
INDEX(#REF!,MATCH($E4250,#REF!,0))
)))</f>
        <v>CV10203VJ0057</v>
      </c>
      <c r="E4250" s="30" t="str">
        <f t="shared" si="89"/>
        <v>03-0015</v>
      </c>
      <c r="F4250" s="19" t="str">
        <f>IFERROR(
INDEX(#REF!,MATCH($E4250,#REF!,0)),
IFERROR(
INDEX('SETORES VARRIÇÃO'!$F:$F,MATCH($E4250,'SETORES VARRIÇÃO'!$H:$H,0)),
IFERROR(
INDEX(#REF!,MATCH($E4250,#REF!,0)),
INDEX(#REF!,MATCH($E4250,#REF!,0))
)))</f>
        <v>Terça/Quinta/Sábado</v>
      </c>
      <c r="G4250" s="18" t="s">
        <v>888</v>
      </c>
      <c r="H4250" s="46">
        <v>0.44</v>
      </c>
      <c r="I4250" s="18" t="s">
        <v>4756</v>
      </c>
    </row>
    <row r="4251" spans="1:9" x14ac:dyDescent="0.35">
      <c r="A4251" s="68">
        <v>46094</v>
      </c>
      <c r="B4251" s="52" t="s">
        <v>768</v>
      </c>
      <c r="C4251" s="30" t="str">
        <f>IFERROR(
INDEX(#REF!,MATCH($E4251,#REF!,0)),
IFERROR(
INDEX('SETORES VARRIÇÃO'!$A:$A,MATCH($E4251,'SETORES VARRIÇÃO'!$H:$H,0)),
IFERROR(
INDEX(#REF!,MATCH($E4251,#REF!,0)),
INDEX(#REF!,MATCH($E4251,#REF!,0))
)))</f>
        <v>JT</v>
      </c>
      <c r="D4251" s="31" t="str">
        <f>IFERROR(
INDEX(#REF!,MATCH($E4251,#REF!,0)),
IFERROR(
INDEX('SETORES VARRIÇÃO'!$B:$B,MATCH($E4251,'SETORES VARRIÇÃO'!$H:$H,0)),
IFERROR(
INDEX(#REF!,MATCH($E4251,#REF!,0)),
INDEX(#REF!,MATCH($E4251,#REF!,0))
)))</f>
        <v>JT10304VJ0050</v>
      </c>
      <c r="E4251" s="30" t="str">
        <f t="shared" si="89"/>
        <v>03-0016</v>
      </c>
      <c r="F4251" s="19" t="str">
        <f>IFERROR(
INDEX(#REF!,MATCH($E4251,#REF!,0)),
IFERROR(
INDEX('SETORES VARRIÇÃO'!$F:$F,MATCH($E4251,'SETORES VARRIÇÃO'!$H:$H,0)),
IFERROR(
INDEX(#REF!,MATCH($E4251,#REF!,0)),
INDEX(#REF!,MATCH($E4251,#REF!,0))
)))</f>
        <v>Quarta/Sábado</v>
      </c>
      <c r="G4251" s="18" t="s">
        <v>888</v>
      </c>
      <c r="H4251" s="46">
        <v>0.5</v>
      </c>
      <c r="I4251" s="18" t="s">
        <v>4757</v>
      </c>
    </row>
    <row r="4252" spans="1:9" x14ac:dyDescent="0.35">
      <c r="A4252" s="68">
        <v>46094</v>
      </c>
      <c r="B4252" s="52" t="s">
        <v>769</v>
      </c>
      <c r="C4252" s="30" t="str">
        <f>IFERROR(
INDEX(#REF!,MATCH($E4252,#REF!,0)),
IFERROR(
INDEX('SETORES VARRIÇÃO'!$A:$A,MATCH($E4252,'SETORES VARRIÇÃO'!$H:$H,0)),
IFERROR(
INDEX(#REF!,MATCH($E4252,#REF!,0)),
INDEX(#REF!,MATCH($E4252,#REF!,0))
)))</f>
        <v>MG</v>
      </c>
      <c r="D4252" s="31" t="str">
        <f>IFERROR(
INDEX(#REF!,MATCH($E4252,#REF!,0)),
IFERROR(
INDEX('SETORES VARRIÇÃO'!$B:$B,MATCH($E4252,'SETORES VARRIÇÃO'!$H:$H,0)),
IFERROR(
INDEX(#REF!,MATCH($E4252,#REF!,0)),
INDEX(#REF!,MATCH($E4252,#REF!,0))
)))</f>
        <v>MG10101VJ0012</v>
      </c>
      <c r="E4252" s="30" t="str">
        <f t="shared" si="89"/>
        <v>03-0017</v>
      </c>
      <c r="F4252" s="19" t="str">
        <f>IFERROR(
INDEX(#REF!,MATCH($E4252,#REF!,0)),
IFERROR(
INDEX('SETORES VARRIÇÃO'!$F:$F,MATCH($E4252,'SETORES VARRIÇÃO'!$H:$H,0)),
IFERROR(
INDEX(#REF!,MATCH($E4252,#REF!,0)),
INDEX(#REF!,MATCH($E4252,#REF!,0))
)))</f>
        <v>Segunda a Domingo</v>
      </c>
      <c r="G4252" s="18" t="s">
        <v>888</v>
      </c>
      <c r="H4252" s="46">
        <v>0.46</v>
      </c>
      <c r="I4252" s="18" t="s">
        <v>4758</v>
      </c>
    </row>
    <row r="4253" spans="1:9" x14ac:dyDescent="0.35">
      <c r="A4253" s="68">
        <v>46094</v>
      </c>
      <c r="B4253" s="52" t="s">
        <v>770</v>
      </c>
      <c r="C4253" s="30" t="str">
        <f>IFERROR(
INDEX(#REF!,MATCH($E4253,#REF!,0)),
IFERROR(
INDEX('SETORES VARRIÇÃO'!$A:$A,MATCH($E4253,'SETORES VARRIÇÃO'!$H:$H,0)),
IFERROR(
INDEX(#REF!,MATCH($E4253,#REF!,0)),
INDEX(#REF!,MATCH($E4253,#REF!,0))
)))</f>
        <v>JT</v>
      </c>
      <c r="D4253" s="31" t="str">
        <f>IFERROR(
INDEX(#REF!,MATCH($E4253,#REF!,0)),
IFERROR(
INDEX('SETORES VARRIÇÃO'!$B:$B,MATCH($E4253,'SETORES VARRIÇÃO'!$H:$H,0)),
IFERROR(
INDEX(#REF!,MATCH($E4253,#REF!,0)),
INDEX(#REF!,MATCH($E4253,#REF!,0))
)))</f>
        <v>JT10302VJ0010</v>
      </c>
      <c r="E4253" s="30" t="str">
        <f t="shared" si="89"/>
        <v>03-0018</v>
      </c>
      <c r="F4253" s="19" t="str">
        <f>IFERROR(
INDEX(#REF!,MATCH($E4253,#REF!,0)),
IFERROR(
INDEX('SETORES VARRIÇÃO'!$F:$F,MATCH($E4253,'SETORES VARRIÇÃO'!$H:$H,0)),
IFERROR(
INDEX(#REF!,MATCH($E4253,#REF!,0)),
INDEX(#REF!,MATCH($E4253,#REF!,0))
)))</f>
        <v>Segunda/Quinta</v>
      </c>
      <c r="G4253" s="18" t="s">
        <v>888</v>
      </c>
      <c r="H4253" s="46">
        <v>0.56000000000000005</v>
      </c>
      <c r="I4253" s="18" t="s">
        <v>4759</v>
      </c>
    </row>
    <row r="4254" spans="1:9" x14ac:dyDescent="0.35">
      <c r="A4254" s="68">
        <v>46094</v>
      </c>
      <c r="B4254" s="52" t="s">
        <v>771</v>
      </c>
      <c r="C4254" s="30" t="str">
        <f>IFERROR(
INDEX(#REF!,MATCH($E4254,#REF!,0)),
IFERROR(
INDEX('SETORES VARRIÇÃO'!$A:$A,MATCH($E4254,'SETORES VARRIÇÃO'!$H:$H,0)),
IFERROR(
INDEX(#REF!,MATCH($E4254,#REF!,0)),
INDEX(#REF!,MATCH($E4254,#REF!,0))
)))</f>
        <v>JT</v>
      </c>
      <c r="D4254" s="31" t="str">
        <f>IFERROR(
INDEX(#REF!,MATCH($E4254,#REF!,0)),
IFERROR(
INDEX('SETORES VARRIÇÃO'!$B:$B,MATCH($E4254,'SETORES VARRIÇÃO'!$H:$H,0)),
IFERROR(
INDEX(#REF!,MATCH($E4254,#REF!,0)),
INDEX(#REF!,MATCH($E4254,#REF!,0))
)))</f>
        <v>JT10304VJ0049</v>
      </c>
      <c r="E4254" s="30" t="str">
        <f t="shared" si="89"/>
        <v>03-0019</v>
      </c>
      <c r="F4254" s="19" t="str">
        <f>IFERROR(
INDEX(#REF!,MATCH($E4254,#REF!,0)),
IFERROR(
INDEX('SETORES VARRIÇÃO'!$F:$F,MATCH($E4254,'SETORES VARRIÇÃO'!$H:$H,0)),
IFERROR(
INDEX(#REF!,MATCH($E4254,#REF!,0)),
INDEX(#REF!,MATCH($E4254,#REF!,0))
)))</f>
        <v>Quarta/Sábado</v>
      </c>
      <c r="G4254" s="18" t="s">
        <v>888</v>
      </c>
      <c r="H4254" s="46">
        <v>0.38</v>
      </c>
      <c r="I4254" s="18" t="s">
        <v>4760</v>
      </c>
    </row>
    <row r="4255" spans="1:9" x14ac:dyDescent="0.35">
      <c r="A4255" s="68">
        <v>46094</v>
      </c>
      <c r="B4255" s="52" t="s">
        <v>733</v>
      </c>
      <c r="C4255" s="30" t="str">
        <f>IFERROR(
INDEX(#REF!,MATCH($E4255,#REF!,0)),
IFERROR(
INDEX('SETORES VARRIÇÃO'!$A:$A,MATCH($E4255,'SETORES VARRIÇÃO'!$H:$H,0)),
IFERROR(
INDEX(#REF!,MATCH($E4255,#REF!,0)),
INDEX(#REF!,MATCH($E4255,#REF!,0))
)))</f>
        <v>CV</v>
      </c>
      <c r="D4255" s="31" t="str">
        <f>IFERROR(
INDEX(#REF!,MATCH($E4255,#REF!,0)),
IFERROR(
INDEX('SETORES VARRIÇÃO'!$B:$B,MATCH($E4255,'SETORES VARRIÇÃO'!$H:$H,0)),
IFERROR(
INDEX(#REF!,MATCH($E4255,#REF!,0)),
INDEX(#REF!,MATCH($E4255,#REF!,0))
)))</f>
        <v>CV10304VJ0026</v>
      </c>
      <c r="E4255" s="30" t="str">
        <f t="shared" si="89"/>
        <v>03-0020</v>
      </c>
      <c r="F4255" s="19" t="str">
        <f>IFERROR(
INDEX(#REF!,MATCH($E4255,#REF!,0)),
IFERROR(
INDEX('SETORES VARRIÇÃO'!$F:$F,MATCH($E4255,'SETORES VARRIÇÃO'!$H:$H,0)),
IFERROR(
INDEX(#REF!,MATCH($E4255,#REF!,0)),
INDEX(#REF!,MATCH($E4255,#REF!,0))
)))</f>
        <v>Quarta/Sábado</v>
      </c>
      <c r="G4255" s="18" t="s">
        <v>887</v>
      </c>
      <c r="H4255" s="46" t="s">
        <v>947</v>
      </c>
      <c r="I4255" s="18" t="s">
        <v>4382</v>
      </c>
    </row>
    <row r="4256" spans="1:9" x14ac:dyDescent="0.35">
      <c r="A4256" s="68">
        <v>46094</v>
      </c>
      <c r="B4256" s="52" t="s">
        <v>772</v>
      </c>
      <c r="C4256" s="30" t="str">
        <f>IFERROR(
INDEX(#REF!,MATCH($E4256,#REF!,0)),
IFERROR(
INDEX('SETORES VARRIÇÃO'!$A:$A,MATCH($E4256,'SETORES VARRIÇÃO'!$H:$H,0)),
IFERROR(
INDEX(#REF!,MATCH($E4256,#REF!,0)),
INDEX(#REF!,MATCH($E4256,#REF!,0))
)))</f>
        <v>MG</v>
      </c>
      <c r="D4256" s="31" t="str">
        <f>IFERROR(
INDEX(#REF!,MATCH($E4256,#REF!,0)),
IFERROR(
INDEX('SETORES VARRIÇÃO'!$B:$B,MATCH($E4256,'SETORES VARRIÇÃO'!$H:$H,0)),
IFERROR(
INDEX(#REF!,MATCH($E4256,#REF!,0)),
INDEX(#REF!,MATCH($E4256,#REF!,0))
)))</f>
        <v>MG10101VJ0008</v>
      </c>
      <c r="E4256" s="30" t="str">
        <f t="shared" si="89"/>
        <v>03-0021</v>
      </c>
      <c r="F4256" s="19" t="str">
        <f>IFERROR(
INDEX(#REF!,MATCH($E4256,#REF!,0)),
IFERROR(
INDEX('SETORES VARRIÇÃO'!$F:$F,MATCH($E4256,'SETORES VARRIÇÃO'!$H:$H,0)),
IFERROR(
INDEX(#REF!,MATCH($E4256,#REF!,0)),
INDEX(#REF!,MATCH($E4256,#REF!,0))
)))</f>
        <v>Segunda a Domingo</v>
      </c>
      <c r="G4256" s="18" t="s">
        <v>888</v>
      </c>
      <c r="H4256" s="46">
        <v>0.45</v>
      </c>
      <c r="I4256" s="18" t="s">
        <v>4761</v>
      </c>
    </row>
    <row r="4257" spans="1:9" x14ac:dyDescent="0.35">
      <c r="A4257" s="68">
        <v>46094</v>
      </c>
      <c r="B4257" s="52" t="s">
        <v>773</v>
      </c>
      <c r="C4257" s="30" t="str">
        <f>IFERROR(
INDEX(#REF!,MATCH($E4257,#REF!,0)),
IFERROR(
INDEX('SETORES VARRIÇÃO'!$A:$A,MATCH($E4257,'SETORES VARRIÇÃO'!$H:$H,0)),
IFERROR(
INDEX(#REF!,MATCH($E4257,#REF!,0)),
INDEX(#REF!,MATCH($E4257,#REF!,0))
)))</f>
        <v>CV</v>
      </c>
      <c r="D4257" s="31" t="str">
        <f>IFERROR(
INDEX(#REF!,MATCH($E4257,#REF!,0)),
IFERROR(
INDEX('SETORES VARRIÇÃO'!$B:$B,MATCH($E4257,'SETORES VARRIÇÃO'!$H:$H,0)),
IFERROR(
INDEX(#REF!,MATCH($E4257,#REF!,0)),
INDEX(#REF!,MATCH($E4257,#REF!,0))
)))</f>
        <v>CV10203VJ0056</v>
      </c>
      <c r="E4257" s="30" t="str">
        <f t="shared" si="89"/>
        <v>03-0022</v>
      </c>
      <c r="F4257" s="19" t="str">
        <f>IFERROR(
INDEX(#REF!,MATCH($E4257,#REF!,0)),
IFERROR(
INDEX('SETORES VARRIÇÃO'!$F:$F,MATCH($E4257,'SETORES VARRIÇÃO'!$H:$H,0)),
IFERROR(
INDEX(#REF!,MATCH($E4257,#REF!,0)),
INDEX(#REF!,MATCH($E4257,#REF!,0))
)))</f>
        <v>Terça/Quinta/Sábado</v>
      </c>
      <c r="G4257" s="18" t="s">
        <v>888</v>
      </c>
      <c r="H4257" s="46">
        <v>0.39</v>
      </c>
      <c r="I4257" s="18" t="s">
        <v>4762</v>
      </c>
    </row>
    <row r="4258" spans="1:9" x14ac:dyDescent="0.35">
      <c r="A4258" s="68">
        <v>46094</v>
      </c>
      <c r="B4258" s="52" t="s">
        <v>774</v>
      </c>
      <c r="C4258" s="30" t="str">
        <f>IFERROR(
INDEX(#REF!,MATCH($E4258,#REF!,0)),
IFERROR(
INDEX('SETORES VARRIÇÃO'!$A:$A,MATCH($E4258,'SETORES VARRIÇÃO'!$H:$H,0)),
IFERROR(
INDEX(#REF!,MATCH($E4258,#REF!,0)),
INDEX(#REF!,MATCH($E4258,#REF!,0))
)))</f>
        <v>JT</v>
      </c>
      <c r="D4258" s="31" t="str">
        <f>IFERROR(
INDEX(#REF!,MATCH($E4258,#REF!,0)),
IFERROR(
INDEX('SETORES VARRIÇÃO'!$B:$B,MATCH($E4258,'SETORES VARRIÇÃO'!$H:$H,0)),
IFERROR(
INDEX(#REF!,MATCH($E4258,#REF!,0)),
INDEX(#REF!,MATCH($E4258,#REF!,0))
)))</f>
        <v>JT10102VJ0003</v>
      </c>
      <c r="E4258" s="30" t="str">
        <f t="shared" si="89"/>
        <v>03-0023</v>
      </c>
      <c r="F4258" s="19" t="str">
        <f>IFERROR(
INDEX(#REF!,MATCH($E4258,#REF!,0)),
IFERROR(
INDEX('SETORES VARRIÇÃO'!$F:$F,MATCH($E4258,'SETORES VARRIÇÃO'!$H:$H,0)),
IFERROR(
INDEX(#REF!,MATCH($E4258,#REF!,0)),
INDEX(#REF!,MATCH($E4258,#REF!,0))
)))</f>
        <v>Segunda a Domingo</v>
      </c>
      <c r="G4258" s="18" t="s">
        <v>888</v>
      </c>
      <c r="H4258" s="46">
        <v>0.36</v>
      </c>
      <c r="I4258" s="18" t="s">
        <v>4763</v>
      </c>
    </row>
    <row r="4259" spans="1:9" x14ac:dyDescent="0.35">
      <c r="A4259" s="68">
        <v>46094</v>
      </c>
      <c r="B4259" s="52" t="s">
        <v>775</v>
      </c>
      <c r="C4259" s="30" t="str">
        <f>IFERROR(
INDEX(#REF!,MATCH($E4259,#REF!,0)),
IFERROR(
INDEX('SETORES VARRIÇÃO'!$A:$A,MATCH($E4259,'SETORES VARRIÇÃO'!$H:$H,0)),
IFERROR(
INDEX(#REF!,MATCH($E4259,#REF!,0)),
INDEX(#REF!,MATCH($E4259,#REF!,0))
)))</f>
        <v>JT</v>
      </c>
      <c r="D4259" s="31" t="str">
        <f>IFERROR(
INDEX(#REF!,MATCH($E4259,#REF!,0)),
IFERROR(
INDEX('SETORES VARRIÇÃO'!$B:$B,MATCH($E4259,'SETORES VARRIÇÃO'!$H:$H,0)),
IFERROR(
INDEX(#REF!,MATCH($E4259,#REF!,0)),
INDEX(#REF!,MATCH($E4259,#REF!,0))
)))</f>
        <v>JT10304VJ0046</v>
      </c>
      <c r="E4259" s="30" t="str">
        <f t="shared" si="89"/>
        <v>03-0024</v>
      </c>
      <c r="F4259" s="19" t="str">
        <f>IFERROR(
INDEX(#REF!,MATCH($E4259,#REF!,0)),
IFERROR(
INDEX('SETORES VARRIÇÃO'!$F:$F,MATCH($E4259,'SETORES VARRIÇÃO'!$H:$H,0)),
IFERROR(
INDEX(#REF!,MATCH($E4259,#REF!,0)),
INDEX(#REF!,MATCH($E4259,#REF!,0))
)))</f>
        <v>Quarta/Sábado</v>
      </c>
      <c r="G4259" s="18" t="s">
        <v>888</v>
      </c>
      <c r="H4259" s="46">
        <v>0.23</v>
      </c>
      <c r="I4259" s="18" t="s">
        <v>4764</v>
      </c>
    </row>
    <row r="4260" spans="1:9" x14ac:dyDescent="0.35">
      <c r="A4260" s="68">
        <v>46094</v>
      </c>
      <c r="B4260" s="52" t="s">
        <v>776</v>
      </c>
      <c r="C4260" s="30" t="str">
        <f>IFERROR(
INDEX(#REF!,MATCH($E4260,#REF!,0)),
IFERROR(
INDEX('SETORES VARRIÇÃO'!$A:$A,MATCH($E4260,'SETORES VARRIÇÃO'!$H:$H,0)),
IFERROR(
INDEX(#REF!,MATCH($E4260,#REF!,0)),
INDEX(#REF!,MATCH($E4260,#REF!,0))
)))</f>
        <v>JT</v>
      </c>
      <c r="D4260" s="31" t="str">
        <f>IFERROR(
INDEX(#REF!,MATCH($E4260,#REF!,0)),
IFERROR(
INDEX('SETORES VARRIÇÃO'!$B:$B,MATCH($E4260,'SETORES VARRIÇÃO'!$H:$H,0)),
IFERROR(
INDEX(#REF!,MATCH($E4260,#REF!,0)),
INDEX(#REF!,MATCH($E4260,#REF!,0))
)))</f>
        <v>JT10101VL0001</v>
      </c>
      <c r="E4260" s="30" t="str">
        <f t="shared" si="89"/>
        <v>03-0026</v>
      </c>
      <c r="F4260" s="19" t="str">
        <f>IFERROR(
INDEX(#REF!,MATCH($E4260,#REF!,0)),
IFERROR(
INDEX('SETORES VARRIÇÃO'!$F:$F,MATCH($E4260,'SETORES VARRIÇÃO'!$H:$H,0)),
IFERROR(
INDEX(#REF!,MATCH($E4260,#REF!,0)),
INDEX(#REF!,MATCH($E4260,#REF!,0))
)))</f>
        <v>Segunda a Domingo</v>
      </c>
      <c r="G4260" s="18" t="s">
        <v>888</v>
      </c>
      <c r="H4260" s="46">
        <v>0.17</v>
      </c>
      <c r="I4260" s="18" t="s">
        <v>4765</v>
      </c>
    </row>
    <row r="4261" spans="1:9" x14ac:dyDescent="0.35">
      <c r="A4261" s="68">
        <v>46094</v>
      </c>
      <c r="B4261" s="52" t="s">
        <v>734</v>
      </c>
      <c r="C4261" s="30" t="str">
        <f>IFERROR(
INDEX(#REF!,MATCH($E4261,#REF!,0)),
IFERROR(
INDEX('SETORES VARRIÇÃO'!$A:$A,MATCH($E4261,'SETORES VARRIÇÃO'!$H:$H,0)),
IFERROR(
INDEX(#REF!,MATCH($E4261,#REF!,0)),
INDEX(#REF!,MATCH($E4261,#REF!,0))
)))</f>
        <v>JT</v>
      </c>
      <c r="D4261" s="31" t="str">
        <f>IFERROR(
INDEX(#REF!,MATCH($E4261,#REF!,0)),
IFERROR(
INDEX('SETORES VARRIÇÃO'!$B:$B,MATCH($E4261,'SETORES VARRIÇÃO'!$H:$H,0)),
IFERROR(
INDEX(#REF!,MATCH($E4261,#REF!,0)),
INDEX(#REF!,MATCH($E4261,#REF!,0))
)))</f>
        <v>JT10304VJ0052</v>
      </c>
      <c r="E4261" s="30" t="str">
        <f t="shared" si="89"/>
        <v>03-0027</v>
      </c>
      <c r="F4261" s="19" t="str">
        <f>IFERROR(
INDEX(#REF!,MATCH($E4261,#REF!,0)),
IFERROR(
INDEX('SETORES VARRIÇÃO'!$F:$F,MATCH($E4261,'SETORES VARRIÇÃO'!$H:$H,0)),
IFERROR(
INDEX(#REF!,MATCH($E4261,#REF!,0)),
INDEX(#REF!,MATCH($E4261,#REF!,0))
)))</f>
        <v>Quarta/Sábado</v>
      </c>
      <c r="G4261" s="18" t="s">
        <v>888</v>
      </c>
      <c r="H4261" s="46">
        <v>0.36</v>
      </c>
      <c r="I4261" s="18" t="s">
        <v>4766</v>
      </c>
    </row>
    <row r="4262" spans="1:9" x14ac:dyDescent="0.35">
      <c r="A4262" s="68">
        <v>46094</v>
      </c>
      <c r="B4262" s="52" t="s">
        <v>777</v>
      </c>
      <c r="C4262" s="30" t="str">
        <f>IFERROR(
INDEX(#REF!,MATCH($E4262,#REF!,0)),
IFERROR(
INDEX('SETORES VARRIÇÃO'!$A:$A,MATCH($E4262,'SETORES VARRIÇÃO'!$H:$H,0)),
IFERROR(
INDEX(#REF!,MATCH($E4262,#REF!,0)),
INDEX(#REF!,MATCH($E4262,#REF!,0))
)))</f>
        <v>CV</v>
      </c>
      <c r="D4262" s="31" t="str">
        <f>IFERROR(
INDEX(#REF!,MATCH($E4262,#REF!,0)),
IFERROR(
INDEX('SETORES VARRIÇÃO'!$B:$B,MATCH($E4262,'SETORES VARRIÇÃO'!$H:$H,0)),
IFERROR(
INDEX(#REF!,MATCH($E4262,#REF!,0)),
INDEX(#REF!,MATCH($E4262,#REF!,0))
)))</f>
        <v>CV10203VJ0058</v>
      </c>
      <c r="E4262" s="30" t="str">
        <f t="shared" si="89"/>
        <v>03-0028</v>
      </c>
      <c r="F4262" s="19" t="str">
        <f>IFERROR(
INDEX(#REF!,MATCH($E4262,#REF!,0)),
IFERROR(
INDEX('SETORES VARRIÇÃO'!$F:$F,MATCH($E4262,'SETORES VARRIÇÃO'!$H:$H,0)),
IFERROR(
INDEX(#REF!,MATCH($E4262,#REF!,0)),
INDEX(#REF!,MATCH($E4262,#REF!,0))
)))</f>
        <v>Terça/Quinta/Sábado</v>
      </c>
      <c r="G4262" s="18" t="s">
        <v>888</v>
      </c>
      <c r="H4262" s="46">
        <v>0.75</v>
      </c>
      <c r="I4262" s="18" t="s">
        <v>4767</v>
      </c>
    </row>
    <row r="4263" spans="1:9" x14ac:dyDescent="0.35">
      <c r="A4263" s="68">
        <v>46094</v>
      </c>
      <c r="B4263" s="52" t="s">
        <v>778</v>
      </c>
      <c r="C4263" s="30" t="str">
        <f>IFERROR(
INDEX(#REF!,MATCH($E4263,#REF!,0)),
IFERROR(
INDEX('SETORES VARRIÇÃO'!$A:$A,MATCH($E4263,'SETORES VARRIÇÃO'!$H:$H,0)),
IFERROR(
INDEX(#REF!,MATCH($E4263,#REF!,0)),
INDEX(#REF!,MATCH($E4263,#REF!,0))
)))</f>
        <v>CV</v>
      </c>
      <c r="D4263" s="31" t="str">
        <f>IFERROR(
INDEX(#REF!,MATCH($E4263,#REF!,0)),
IFERROR(
INDEX('SETORES VARRIÇÃO'!$B:$B,MATCH($E4263,'SETORES VARRIÇÃO'!$H:$H,0)),
IFERROR(
INDEX(#REF!,MATCH($E4263,#REF!,0)),
INDEX(#REF!,MATCH($E4263,#REF!,0))
)))</f>
        <v>CV10203VJ0055</v>
      </c>
      <c r="E4263" s="30" t="str">
        <f t="shared" si="89"/>
        <v>03-0029</v>
      </c>
      <c r="F4263" s="19" t="str">
        <f>IFERROR(
INDEX(#REF!,MATCH($E4263,#REF!,0)),
IFERROR(
INDEX('SETORES VARRIÇÃO'!$F:$F,MATCH($E4263,'SETORES VARRIÇÃO'!$H:$H,0)),
IFERROR(
INDEX(#REF!,MATCH($E4263,#REF!,0)),
INDEX(#REF!,MATCH($E4263,#REF!,0))
)))</f>
        <v>Terça/Quinta/Sábado</v>
      </c>
      <c r="G4263" s="18" t="s">
        <v>888</v>
      </c>
      <c r="H4263" s="46">
        <v>0.09</v>
      </c>
      <c r="I4263" s="18" t="s">
        <v>4768</v>
      </c>
    </row>
    <row r="4264" spans="1:9" x14ac:dyDescent="0.35">
      <c r="A4264" s="68">
        <v>46094</v>
      </c>
      <c r="B4264" s="52" t="s">
        <v>779</v>
      </c>
      <c r="C4264" s="30" t="str">
        <f>IFERROR(
INDEX(#REF!,MATCH($E4264,#REF!,0)),
IFERROR(
INDEX('SETORES VARRIÇÃO'!$A:$A,MATCH($E4264,'SETORES VARRIÇÃO'!$H:$H,0)),
IFERROR(
INDEX(#REF!,MATCH($E4264,#REF!,0)),
INDEX(#REF!,MATCH($E4264,#REF!,0))
)))</f>
        <v>JT</v>
      </c>
      <c r="D4264" s="31" t="str">
        <f>IFERROR(
INDEX(#REF!,MATCH($E4264,#REF!,0)),
IFERROR(
INDEX('SETORES VARRIÇÃO'!$B:$B,MATCH($E4264,'SETORES VARRIÇÃO'!$H:$H,0)),
IFERROR(
INDEX(#REF!,MATCH($E4264,#REF!,0)),
INDEX(#REF!,MATCH($E4264,#REF!,0))
)))</f>
        <v>JT10302VJ0015</v>
      </c>
      <c r="E4264" s="30" t="str">
        <f t="shared" si="89"/>
        <v>03-0030</v>
      </c>
      <c r="F4264" s="19" t="str">
        <f>IFERROR(
INDEX(#REF!,MATCH($E4264,#REF!,0)),
IFERROR(
INDEX('SETORES VARRIÇÃO'!$F:$F,MATCH($E4264,'SETORES VARRIÇÃO'!$H:$H,0)),
IFERROR(
INDEX(#REF!,MATCH($E4264,#REF!,0)),
INDEX(#REF!,MATCH($E4264,#REF!,0))
)))</f>
        <v>Segunda/Quinta</v>
      </c>
      <c r="G4264" s="18" t="s">
        <v>888</v>
      </c>
      <c r="H4264" s="46">
        <v>0.17</v>
      </c>
      <c r="I4264" s="18" t="s">
        <v>4769</v>
      </c>
    </row>
    <row r="4265" spans="1:9" x14ac:dyDescent="0.35">
      <c r="A4265" s="68">
        <v>46094</v>
      </c>
      <c r="B4265" s="52" t="s">
        <v>780</v>
      </c>
      <c r="C4265" s="30" t="str">
        <f>IFERROR(
INDEX(#REF!,MATCH($E4265,#REF!,0)),
IFERROR(
INDEX('SETORES VARRIÇÃO'!$A:$A,MATCH($E4265,'SETORES VARRIÇÃO'!$H:$H,0)),
IFERROR(
INDEX(#REF!,MATCH($E4265,#REF!,0)),
INDEX(#REF!,MATCH($E4265,#REF!,0))
)))</f>
        <v>JT</v>
      </c>
      <c r="D4265" s="31" t="str">
        <f>IFERROR(
INDEX(#REF!,MATCH($E4265,#REF!,0)),
IFERROR(
INDEX('SETORES VARRIÇÃO'!$B:$B,MATCH($E4265,'SETORES VARRIÇÃO'!$H:$H,0)),
IFERROR(
INDEX(#REF!,MATCH($E4265,#REF!,0)),
INDEX(#REF!,MATCH($E4265,#REF!,0))
)))</f>
        <v>JT10304VJ0047</v>
      </c>
      <c r="E4265" s="30" t="str">
        <f t="shared" si="89"/>
        <v>03-0031</v>
      </c>
      <c r="F4265" s="19" t="str">
        <f>IFERROR(
INDEX(#REF!,MATCH($E4265,#REF!,0)),
IFERROR(
INDEX('SETORES VARRIÇÃO'!$F:$F,MATCH($E4265,'SETORES VARRIÇÃO'!$H:$H,0)),
IFERROR(
INDEX(#REF!,MATCH($E4265,#REF!,0)),
INDEX(#REF!,MATCH($E4265,#REF!,0))
)))</f>
        <v>Quarta/Sábado</v>
      </c>
      <c r="G4265" s="18" t="s">
        <v>888</v>
      </c>
      <c r="H4265" s="46">
        <v>0.14000000000000001</v>
      </c>
      <c r="I4265" s="18" t="s">
        <v>4770</v>
      </c>
    </row>
    <row r="4266" spans="1:9" x14ac:dyDescent="0.35">
      <c r="A4266" s="68">
        <v>46094</v>
      </c>
      <c r="B4266" s="52" t="s">
        <v>747</v>
      </c>
      <c r="C4266" s="30" t="str">
        <f>IFERROR(
INDEX(#REF!,MATCH($E4266,#REF!,0)),
IFERROR(
INDEX('SETORES VARRIÇÃO'!$A:$A,MATCH($E4266,'SETORES VARRIÇÃO'!$H:$H,0)),
IFERROR(
INDEX(#REF!,MATCH($E4266,#REF!,0)),
INDEX(#REF!,MATCH($E4266,#REF!,0))
)))</f>
        <v>JT</v>
      </c>
      <c r="D4266" s="31" t="str">
        <f>IFERROR(
INDEX(#REF!,MATCH($E4266,#REF!,0)),
IFERROR(
INDEX('SETORES VARRIÇÃO'!$B:$B,MATCH($E4266,'SETORES VARRIÇÃO'!$H:$H,0)),
IFERROR(
INDEX(#REF!,MATCH($E4266,#REF!,0)),
INDEX(#REF!,MATCH($E4266,#REF!,0))
)))</f>
        <v>JT10304VJ0051</v>
      </c>
      <c r="E4266" s="30" t="str">
        <f t="shared" si="89"/>
        <v>03-0032</v>
      </c>
      <c r="F4266" s="19" t="str">
        <f>IFERROR(
INDEX(#REF!,MATCH($E4266,#REF!,0)),
IFERROR(
INDEX('SETORES VARRIÇÃO'!$F:$F,MATCH($E4266,'SETORES VARRIÇÃO'!$H:$H,0)),
IFERROR(
INDEX(#REF!,MATCH($E4266,#REF!,0)),
INDEX(#REF!,MATCH($E4266,#REF!,0))
)))</f>
        <v>Quarta/Sábado</v>
      </c>
      <c r="G4266" s="18" t="s">
        <v>888</v>
      </c>
      <c r="H4266" s="46">
        <v>0.54</v>
      </c>
      <c r="I4266" s="18" t="s">
        <v>4771</v>
      </c>
    </row>
    <row r="4267" spans="1:9" x14ac:dyDescent="0.35">
      <c r="A4267" s="68">
        <v>46094</v>
      </c>
      <c r="B4267" s="52" t="s">
        <v>781</v>
      </c>
      <c r="C4267" s="30" t="str">
        <f>IFERROR(
INDEX(#REF!,MATCH($E4267,#REF!,0)),
IFERROR(
INDEX('SETORES VARRIÇÃO'!$A:$A,MATCH($E4267,'SETORES VARRIÇÃO'!$H:$H,0)),
IFERROR(
INDEX(#REF!,MATCH($E4267,#REF!,0)),
INDEX(#REF!,MATCH($E4267,#REF!,0))
)))</f>
        <v>JT</v>
      </c>
      <c r="D4267" s="31" t="str">
        <f>IFERROR(
INDEX(#REF!,MATCH($E4267,#REF!,0)),
IFERROR(
INDEX('SETORES VARRIÇÃO'!$B:$B,MATCH($E4267,'SETORES VARRIÇÃO'!$H:$H,0)),
IFERROR(
INDEX(#REF!,MATCH($E4267,#REF!,0)),
INDEX(#REF!,MATCH($E4267,#REF!,0))
)))</f>
        <v>JT20102VJ0002</v>
      </c>
      <c r="E4267" s="30" t="str">
        <f t="shared" si="89"/>
        <v>03-0033</v>
      </c>
      <c r="F4267" s="19" t="str">
        <f>IFERROR(
INDEX(#REF!,MATCH($E4267,#REF!,0)),
IFERROR(
INDEX('SETORES VARRIÇÃO'!$F:$F,MATCH($E4267,'SETORES VARRIÇÃO'!$H:$H,0)),
IFERROR(
INDEX(#REF!,MATCH($E4267,#REF!,0)),
INDEX(#REF!,MATCH($E4267,#REF!,0))
)))</f>
        <v>Segunda a Domingo</v>
      </c>
      <c r="G4267" s="18" t="s">
        <v>887</v>
      </c>
      <c r="H4267" s="46" t="s">
        <v>2074</v>
      </c>
      <c r="I4267" s="18" t="s">
        <v>3431</v>
      </c>
    </row>
    <row r="4268" spans="1:9" x14ac:dyDescent="0.35">
      <c r="A4268" s="68">
        <v>46094</v>
      </c>
      <c r="B4268" s="52" t="s">
        <v>782</v>
      </c>
      <c r="C4268" s="30" t="str">
        <f>IFERROR(
INDEX(#REF!,MATCH($E4268,#REF!,0)),
IFERROR(
INDEX('SETORES VARRIÇÃO'!$A:$A,MATCH($E4268,'SETORES VARRIÇÃO'!$H:$H,0)),
IFERROR(
INDEX(#REF!,MATCH($E4268,#REF!,0)),
INDEX(#REF!,MATCH($E4268,#REF!,0))
)))</f>
        <v>CV</v>
      </c>
      <c r="D4268" s="31" t="str">
        <f>IFERROR(
INDEX(#REF!,MATCH($E4268,#REF!,0)),
IFERROR(
INDEX('SETORES VARRIÇÃO'!$B:$B,MATCH($E4268,'SETORES VARRIÇÃO'!$H:$H,0)),
IFERROR(
INDEX(#REF!,MATCH($E4268,#REF!,0)),
INDEX(#REF!,MATCH($E4268,#REF!,0))
)))</f>
        <v>CV10203VJ0059</v>
      </c>
      <c r="E4268" s="30" t="str">
        <f t="shared" si="89"/>
        <v>03-0034</v>
      </c>
      <c r="F4268" s="19" t="str">
        <f>IFERROR(
INDEX(#REF!,MATCH($E4268,#REF!,0)),
IFERROR(
INDEX('SETORES VARRIÇÃO'!$F:$F,MATCH($E4268,'SETORES VARRIÇÃO'!$H:$H,0)),
IFERROR(
INDEX(#REF!,MATCH($E4268,#REF!,0)),
INDEX(#REF!,MATCH($E4268,#REF!,0))
)))</f>
        <v>Terça/Quinta/Sábado</v>
      </c>
      <c r="G4268" s="18" t="s">
        <v>888</v>
      </c>
      <c r="H4268" s="46">
        <v>0.33</v>
      </c>
      <c r="I4268" s="18" t="s">
        <v>4772</v>
      </c>
    </row>
    <row r="4269" spans="1:9" x14ac:dyDescent="0.35">
      <c r="A4269" s="68">
        <v>46094</v>
      </c>
      <c r="B4269" s="52" t="s">
        <v>783</v>
      </c>
      <c r="C4269" s="30" t="str">
        <f>IFERROR(
INDEX(#REF!,MATCH($E4269,#REF!,0)),
IFERROR(
INDEX('SETORES VARRIÇÃO'!$A:$A,MATCH($E4269,'SETORES VARRIÇÃO'!$H:$H,0)),
IFERROR(
INDEX(#REF!,MATCH($E4269,#REF!,0)),
INDEX(#REF!,MATCH($E4269,#REF!,0))
)))</f>
        <v>CV</v>
      </c>
      <c r="D4269" s="31" t="str">
        <f>IFERROR(
INDEX(#REF!,MATCH($E4269,#REF!,0)),
IFERROR(
INDEX('SETORES VARRIÇÃO'!$B:$B,MATCH($E4269,'SETORES VARRIÇÃO'!$H:$H,0)),
IFERROR(
INDEX(#REF!,MATCH($E4269,#REF!,0)),
INDEX(#REF!,MATCH($E4269,#REF!,0))
)))</f>
        <v>CV10203VJ0061</v>
      </c>
      <c r="E4269" s="30" t="str">
        <f t="shared" si="89"/>
        <v>03-0035</v>
      </c>
      <c r="F4269" s="19" t="str">
        <f>IFERROR(
INDEX(#REF!,MATCH($E4269,#REF!,0)),
IFERROR(
INDEX('SETORES VARRIÇÃO'!$F:$F,MATCH($E4269,'SETORES VARRIÇÃO'!$H:$H,0)),
IFERROR(
INDEX(#REF!,MATCH($E4269,#REF!,0)),
INDEX(#REF!,MATCH($E4269,#REF!,0))
)))</f>
        <v>Terça/Quinta/Sábado</v>
      </c>
      <c r="G4269" s="18" t="s">
        <v>887</v>
      </c>
      <c r="H4269" s="46" t="s">
        <v>4078</v>
      </c>
      <c r="I4269" s="18" t="s">
        <v>4773</v>
      </c>
    </row>
    <row r="4270" spans="1:9" x14ac:dyDescent="0.35">
      <c r="A4270" s="68">
        <v>46094</v>
      </c>
      <c r="B4270" s="52" t="s">
        <v>784</v>
      </c>
      <c r="C4270" s="30" t="str">
        <f>IFERROR(
INDEX(#REF!,MATCH($E4270,#REF!,0)),
IFERROR(
INDEX('SETORES VARRIÇÃO'!$A:$A,MATCH($E4270,'SETORES VARRIÇÃO'!$H:$H,0)),
IFERROR(
INDEX(#REF!,MATCH($E4270,#REF!,0)),
INDEX(#REF!,MATCH($E4270,#REF!,0))
)))</f>
        <v>CV</v>
      </c>
      <c r="D4270" s="31" t="str">
        <f>IFERROR(
INDEX(#REF!,MATCH($E4270,#REF!,0)),
IFERROR(
INDEX('SETORES VARRIÇÃO'!$B:$B,MATCH($E4270,'SETORES VARRIÇÃO'!$H:$H,0)),
IFERROR(
INDEX(#REF!,MATCH($E4270,#REF!,0)),
INDEX(#REF!,MATCH($E4270,#REF!,0))
)))</f>
        <v>CV10101VL0001</v>
      </c>
      <c r="E4270" s="30" t="str">
        <f t="shared" si="89"/>
        <v>03-0036</v>
      </c>
      <c r="F4270" s="19" t="str">
        <f>IFERROR(
INDEX(#REF!,MATCH($E4270,#REF!,0)),
IFERROR(
INDEX('SETORES VARRIÇÃO'!$F:$F,MATCH($E4270,'SETORES VARRIÇÃO'!$H:$H,0)),
IFERROR(
INDEX(#REF!,MATCH($E4270,#REF!,0)),
INDEX(#REF!,MATCH($E4270,#REF!,0))
)))</f>
        <v>Segunda a Domingo</v>
      </c>
      <c r="G4270" s="18" t="s">
        <v>888</v>
      </c>
      <c r="H4270" s="46">
        <v>0.39</v>
      </c>
      <c r="I4270" s="18" t="s">
        <v>4774</v>
      </c>
    </row>
    <row r="4271" spans="1:9" x14ac:dyDescent="0.35">
      <c r="A4271" s="68">
        <v>46094</v>
      </c>
      <c r="B4271" s="52" t="s">
        <v>785</v>
      </c>
      <c r="C4271" s="30" t="str">
        <f>IFERROR(
INDEX(#REF!,MATCH($E4271,#REF!,0)),
IFERROR(
INDEX('SETORES VARRIÇÃO'!$A:$A,MATCH($E4271,'SETORES VARRIÇÃO'!$H:$H,0)),
IFERROR(
INDEX(#REF!,MATCH($E4271,#REF!,0)),
INDEX(#REF!,MATCH($E4271,#REF!,0))
)))</f>
        <v>JT</v>
      </c>
      <c r="D4271" s="31" t="str">
        <f>IFERROR(
INDEX(#REF!,MATCH($E4271,#REF!,0)),
IFERROR(
INDEX('SETORES VARRIÇÃO'!$B:$B,MATCH($E4271,'SETORES VARRIÇÃO'!$H:$H,0)),
IFERROR(
INDEX(#REF!,MATCH($E4271,#REF!,0)),
INDEX(#REF!,MATCH($E4271,#REF!,0))
)))</f>
        <v>JT10302VJ0005</v>
      </c>
      <c r="E4271" s="30" t="str">
        <f t="shared" si="89"/>
        <v>03-0037</v>
      </c>
      <c r="F4271" s="19" t="str">
        <f>IFERROR(
INDEX(#REF!,MATCH($E4271,#REF!,0)),
IFERROR(
INDEX('SETORES VARRIÇÃO'!$F:$F,MATCH($E4271,'SETORES VARRIÇÃO'!$H:$H,0)),
IFERROR(
INDEX(#REF!,MATCH($E4271,#REF!,0)),
INDEX(#REF!,MATCH($E4271,#REF!,0))
)))</f>
        <v>Segunda/Quinta</v>
      </c>
      <c r="G4271" s="18" t="s">
        <v>888</v>
      </c>
      <c r="H4271" s="46">
        <v>0.04</v>
      </c>
      <c r="I4271" s="18" t="s">
        <v>4775</v>
      </c>
    </row>
    <row r="4272" spans="1:9" x14ac:dyDescent="0.35">
      <c r="A4272" s="68">
        <v>46094</v>
      </c>
      <c r="B4272" s="52" t="s">
        <v>786</v>
      </c>
      <c r="C4272" s="30" t="str">
        <f>IFERROR(
INDEX(#REF!,MATCH($E4272,#REF!,0)),
IFERROR(
INDEX('SETORES VARRIÇÃO'!$A:$A,MATCH($E4272,'SETORES VARRIÇÃO'!$H:$H,0)),
IFERROR(
INDEX(#REF!,MATCH($E4272,#REF!,0)),
INDEX(#REF!,MATCH($E4272,#REF!,0))
)))</f>
        <v>CV</v>
      </c>
      <c r="D4272" s="31" t="str">
        <f>IFERROR(
INDEX(#REF!,MATCH($E4272,#REF!,0)),
IFERROR(
INDEX('SETORES VARRIÇÃO'!$B:$B,MATCH($E4272,'SETORES VARRIÇÃO'!$H:$H,0)),
IFERROR(
INDEX(#REF!,MATCH($E4272,#REF!,0)),
INDEX(#REF!,MATCH($E4272,#REF!,0))
)))</f>
        <v>CV10202VJ0030</v>
      </c>
      <c r="E4272" s="30" t="str">
        <f t="shared" si="89"/>
        <v>03-0038</v>
      </c>
      <c r="F4272" s="19" t="str">
        <f>IFERROR(
INDEX(#REF!,MATCH($E4272,#REF!,0)),
IFERROR(
INDEX('SETORES VARRIÇÃO'!$F:$F,MATCH($E4272,'SETORES VARRIÇÃO'!$H:$H,0)),
IFERROR(
INDEX(#REF!,MATCH($E4272,#REF!,0)),
INDEX(#REF!,MATCH($E4272,#REF!,0))
)))</f>
        <v>Segunda/Quarta/Sexta</v>
      </c>
      <c r="G4272" s="18" t="s">
        <v>887</v>
      </c>
      <c r="H4272" s="46" t="s">
        <v>1138</v>
      </c>
      <c r="I4272" s="18" t="s">
        <v>4397</v>
      </c>
    </row>
    <row r="4273" spans="1:9" x14ac:dyDescent="0.35">
      <c r="A4273" s="68">
        <v>46094</v>
      </c>
      <c r="B4273" s="52" t="s">
        <v>787</v>
      </c>
      <c r="C4273" s="30" t="str">
        <f>IFERROR(
INDEX(#REF!,MATCH($E4273,#REF!,0)),
IFERROR(
INDEX('SETORES VARRIÇÃO'!$A:$A,MATCH($E4273,'SETORES VARRIÇÃO'!$H:$H,0)),
IFERROR(
INDEX(#REF!,MATCH($E4273,#REF!,0)),
INDEX(#REF!,MATCH($E4273,#REF!,0))
)))</f>
        <v>CV</v>
      </c>
      <c r="D4273" s="31" t="str">
        <f>IFERROR(
INDEX(#REF!,MATCH($E4273,#REF!,0)),
IFERROR(
INDEX('SETORES VARRIÇÃO'!$B:$B,MATCH($E4273,'SETORES VARRIÇÃO'!$H:$H,0)),
IFERROR(
INDEX(#REF!,MATCH($E4273,#REF!,0)),
INDEX(#REF!,MATCH($E4273,#REF!,0))
)))</f>
        <v>CV10203VJ0047</v>
      </c>
      <c r="E4273" s="30" t="str">
        <f t="shared" si="89"/>
        <v>03-0039</v>
      </c>
      <c r="F4273" s="19" t="str">
        <f>IFERROR(
INDEX(#REF!,MATCH($E4273,#REF!,0)),
IFERROR(
INDEX('SETORES VARRIÇÃO'!$F:$F,MATCH($E4273,'SETORES VARRIÇÃO'!$H:$H,0)),
IFERROR(
INDEX(#REF!,MATCH($E4273,#REF!,0)),
INDEX(#REF!,MATCH($E4273,#REF!,0))
)))</f>
        <v>Terça/Quinta/Sábado</v>
      </c>
      <c r="G4273" s="18" t="s">
        <v>888</v>
      </c>
      <c r="H4273" s="46">
        <v>0.46</v>
      </c>
      <c r="I4273" s="18" t="s">
        <v>4776</v>
      </c>
    </row>
    <row r="4274" spans="1:9" x14ac:dyDescent="0.35">
      <c r="A4274" s="68">
        <v>46094</v>
      </c>
      <c r="B4274" s="52" t="s">
        <v>788</v>
      </c>
      <c r="C4274" s="30" t="str">
        <f>IFERROR(
INDEX(#REF!,MATCH($E4274,#REF!,0)),
IFERROR(
INDEX('SETORES VARRIÇÃO'!$A:$A,MATCH($E4274,'SETORES VARRIÇÃO'!$H:$H,0)),
IFERROR(
INDEX(#REF!,MATCH($E4274,#REF!,0)),
INDEX(#REF!,MATCH($E4274,#REF!,0))
)))</f>
        <v>JT</v>
      </c>
      <c r="D4274" s="31" t="str">
        <f>IFERROR(
INDEX(#REF!,MATCH($E4274,#REF!,0)),
IFERROR(
INDEX('SETORES VARRIÇÃO'!$B:$B,MATCH($E4274,'SETORES VARRIÇÃO'!$H:$H,0)),
IFERROR(
INDEX(#REF!,MATCH($E4274,#REF!,0)),
INDEX(#REF!,MATCH($E4274,#REF!,0))
)))</f>
        <v>JT10304VJ0037</v>
      </c>
      <c r="E4274" s="30" t="str">
        <f t="shared" si="89"/>
        <v>03-0040</v>
      </c>
      <c r="F4274" s="19" t="str">
        <f>IFERROR(
INDEX(#REF!,MATCH($E4274,#REF!,0)),
IFERROR(
INDEX('SETORES VARRIÇÃO'!$F:$F,MATCH($E4274,'SETORES VARRIÇÃO'!$H:$H,0)),
IFERROR(
INDEX(#REF!,MATCH($E4274,#REF!,0)),
INDEX(#REF!,MATCH($E4274,#REF!,0))
)))</f>
        <v>Quarta/Sábado</v>
      </c>
      <c r="G4274" s="18" t="s">
        <v>888</v>
      </c>
      <c r="H4274" s="46">
        <v>0.3</v>
      </c>
      <c r="I4274" s="18" t="s">
        <v>4777</v>
      </c>
    </row>
    <row r="4275" spans="1:9" x14ac:dyDescent="0.35">
      <c r="A4275" s="68">
        <v>46094</v>
      </c>
      <c r="B4275" s="52" t="s">
        <v>789</v>
      </c>
      <c r="C4275" s="30" t="str">
        <f>IFERROR(
INDEX(#REF!,MATCH($E4275,#REF!,0)),
IFERROR(
INDEX('SETORES VARRIÇÃO'!$A:$A,MATCH($E4275,'SETORES VARRIÇÃO'!$H:$H,0)),
IFERROR(
INDEX(#REF!,MATCH($E4275,#REF!,0)),
INDEX(#REF!,MATCH($E4275,#REF!,0))
)))</f>
        <v>JT</v>
      </c>
      <c r="D4275" s="31" t="str">
        <f>IFERROR(
INDEX(#REF!,MATCH($E4275,#REF!,0)),
IFERROR(
INDEX('SETORES VARRIÇÃO'!$B:$B,MATCH($E4275,'SETORES VARRIÇÃO'!$H:$H,0)),
IFERROR(
INDEX(#REF!,MATCH($E4275,#REF!,0)),
INDEX(#REF!,MATCH($E4275,#REF!,0))
)))</f>
        <v>JT10303VJ0033</v>
      </c>
      <c r="E4275" s="30" t="str">
        <f t="shared" si="89"/>
        <v>03-0041</v>
      </c>
      <c r="F4275" s="19" t="str">
        <f>IFERROR(
INDEX(#REF!,MATCH($E4275,#REF!,0)),
IFERROR(
INDEX('SETORES VARRIÇÃO'!$F:$F,MATCH($E4275,'SETORES VARRIÇÃO'!$H:$H,0)),
IFERROR(
INDEX(#REF!,MATCH($E4275,#REF!,0)),
INDEX(#REF!,MATCH($E4275,#REF!,0))
)))</f>
        <v>Terça/Sexta</v>
      </c>
      <c r="G4275" s="18" t="s">
        <v>888</v>
      </c>
      <c r="H4275" s="46">
        <v>0.45</v>
      </c>
      <c r="I4275" s="18" t="s">
        <v>4778</v>
      </c>
    </row>
    <row r="4276" spans="1:9" x14ac:dyDescent="0.35">
      <c r="A4276" s="68">
        <v>46094</v>
      </c>
      <c r="B4276" s="52" t="s">
        <v>790</v>
      </c>
      <c r="C4276" s="30" t="str">
        <f>IFERROR(
INDEX(#REF!,MATCH($E4276,#REF!,0)),
IFERROR(
INDEX('SETORES VARRIÇÃO'!$A:$A,MATCH($E4276,'SETORES VARRIÇÃO'!$H:$H,0)),
IFERROR(
INDEX(#REF!,MATCH($E4276,#REF!,0)),
INDEX(#REF!,MATCH($E4276,#REF!,0))
)))</f>
        <v>JT</v>
      </c>
      <c r="D4276" s="31" t="str">
        <f>IFERROR(
INDEX(#REF!,MATCH($E4276,#REF!,0)),
IFERROR(
INDEX('SETORES VARRIÇÃO'!$B:$B,MATCH($E4276,'SETORES VARRIÇÃO'!$H:$H,0)),
IFERROR(
INDEX(#REF!,MATCH($E4276,#REF!,0)),
INDEX(#REF!,MATCH($E4276,#REF!,0))
)))</f>
        <v>JT10202VJ0056</v>
      </c>
      <c r="E4276" s="30" t="str">
        <f t="shared" si="89"/>
        <v>03-0042</v>
      </c>
      <c r="F4276" s="19" t="str">
        <f>IFERROR(
INDEX(#REF!,MATCH($E4276,#REF!,0)),
IFERROR(
INDEX('SETORES VARRIÇÃO'!$F:$F,MATCH($E4276,'SETORES VARRIÇÃO'!$H:$H,0)),
IFERROR(
INDEX(#REF!,MATCH($E4276,#REF!,0)),
INDEX(#REF!,MATCH($E4276,#REF!,0))
)))</f>
        <v>Segunda/Quarta/Sexta</v>
      </c>
      <c r="G4276" s="18" t="s">
        <v>888</v>
      </c>
      <c r="H4276" s="46">
        <v>0.44</v>
      </c>
      <c r="I4276" s="18" t="s">
        <v>4779</v>
      </c>
    </row>
    <row r="4277" spans="1:9" x14ac:dyDescent="0.35">
      <c r="A4277" s="68">
        <v>46094</v>
      </c>
      <c r="B4277" s="52" t="s">
        <v>566</v>
      </c>
      <c r="C4277" s="30" t="str">
        <f>IFERROR(
INDEX(#REF!,MATCH($E4277,#REF!,0)),
IFERROR(
INDEX('SETORES VARRIÇÃO'!$A:$A,MATCH($E4277,'SETORES VARRIÇÃO'!$H:$H,0)),
IFERROR(
INDEX(#REF!,MATCH($E4277,#REF!,0)),
INDEX(#REF!,MATCH($E4277,#REF!,0))
)))</f>
        <v>JT</v>
      </c>
      <c r="D4277" s="31" t="str">
        <f>IFERROR(
INDEX(#REF!,MATCH($E4277,#REF!,0)),
IFERROR(
INDEX('SETORES VARRIÇÃO'!$B:$B,MATCH($E4277,'SETORES VARRIÇÃO'!$H:$H,0)),
IFERROR(
INDEX(#REF!,MATCH($E4277,#REF!,0)),
INDEX(#REF!,MATCH($E4277,#REF!,0))
)))</f>
        <v>JT10303VJ0029</v>
      </c>
      <c r="E4277" s="30" t="str">
        <f t="shared" si="89"/>
        <v>03-0043</v>
      </c>
      <c r="F4277" s="19" t="str">
        <f>IFERROR(
INDEX(#REF!,MATCH($E4277,#REF!,0)),
IFERROR(
INDEX('SETORES VARRIÇÃO'!$F:$F,MATCH($E4277,'SETORES VARRIÇÃO'!$H:$H,0)),
IFERROR(
INDEX(#REF!,MATCH($E4277,#REF!,0)),
INDEX(#REF!,MATCH($E4277,#REF!,0))
)))</f>
        <v>Terça/Sexta</v>
      </c>
      <c r="G4277" s="18" t="s">
        <v>888</v>
      </c>
      <c r="H4277" s="46">
        <v>0.59</v>
      </c>
      <c r="I4277" s="18" t="s">
        <v>4780</v>
      </c>
    </row>
    <row r="4278" spans="1:9" x14ac:dyDescent="0.35">
      <c r="A4278" s="68">
        <v>46094</v>
      </c>
      <c r="B4278" s="52" t="s">
        <v>735</v>
      </c>
      <c r="C4278" s="30" t="str">
        <f>IFERROR(
INDEX(#REF!,MATCH($E4278,#REF!,0)),
IFERROR(
INDEX('SETORES VARRIÇÃO'!$A:$A,MATCH($E4278,'SETORES VARRIÇÃO'!$H:$H,0)),
IFERROR(
INDEX(#REF!,MATCH($E4278,#REF!,0)),
INDEX(#REF!,MATCH($E4278,#REF!,0))
)))</f>
        <v>CV</v>
      </c>
      <c r="D4278" s="31" t="str">
        <f>IFERROR(
INDEX(#REF!,MATCH($E4278,#REF!,0)),
IFERROR(
INDEX('SETORES VARRIÇÃO'!$B:$B,MATCH($E4278,'SETORES VARRIÇÃO'!$H:$H,0)),
IFERROR(
INDEX(#REF!,MATCH($E4278,#REF!,0)),
INDEX(#REF!,MATCH($E4278,#REF!,0))
)))</f>
        <v>CV10304VJ0023</v>
      </c>
      <c r="E4278" s="30" t="str">
        <f t="shared" si="89"/>
        <v>03-0044</v>
      </c>
      <c r="F4278" s="19" t="str">
        <f>IFERROR(
INDEX(#REF!,MATCH($E4278,#REF!,0)),
IFERROR(
INDEX('SETORES VARRIÇÃO'!$F:$F,MATCH($E4278,'SETORES VARRIÇÃO'!$H:$H,0)),
IFERROR(
INDEX(#REF!,MATCH($E4278,#REF!,0)),
INDEX(#REF!,MATCH($E4278,#REF!,0))
)))</f>
        <v>Quarta/Sábado</v>
      </c>
      <c r="G4278" s="18" t="s">
        <v>887</v>
      </c>
      <c r="H4278" s="46" t="s">
        <v>1110</v>
      </c>
      <c r="I4278" s="18" t="s">
        <v>4403</v>
      </c>
    </row>
    <row r="4279" spans="1:9" x14ac:dyDescent="0.35">
      <c r="A4279" s="68">
        <v>46094</v>
      </c>
      <c r="B4279" s="52" t="s">
        <v>791</v>
      </c>
      <c r="C4279" s="30" t="str">
        <f>IFERROR(
INDEX(#REF!,MATCH($E4279,#REF!,0)),
IFERROR(
INDEX('SETORES VARRIÇÃO'!$A:$A,MATCH($E4279,'SETORES VARRIÇÃO'!$H:$H,0)),
IFERROR(
INDEX(#REF!,MATCH($E4279,#REF!,0)),
INDEX(#REF!,MATCH($E4279,#REF!,0))
)))</f>
        <v>JT</v>
      </c>
      <c r="D4279" s="31" t="str">
        <f>IFERROR(
INDEX(#REF!,MATCH($E4279,#REF!,0)),
IFERROR(
INDEX('SETORES VARRIÇÃO'!$B:$B,MATCH($E4279,'SETORES VARRIÇÃO'!$H:$H,0)),
IFERROR(
INDEX(#REF!,MATCH($E4279,#REF!,0)),
INDEX(#REF!,MATCH($E4279,#REF!,0))
)))</f>
        <v>JT10302VJ0016</v>
      </c>
      <c r="E4279" s="30" t="str">
        <f t="shared" si="89"/>
        <v>03-0045</v>
      </c>
      <c r="F4279" s="19" t="str">
        <f>IFERROR(
INDEX(#REF!,MATCH($E4279,#REF!,0)),
IFERROR(
INDEX('SETORES VARRIÇÃO'!$F:$F,MATCH($E4279,'SETORES VARRIÇÃO'!$H:$H,0)),
IFERROR(
INDEX(#REF!,MATCH($E4279,#REF!,0)),
INDEX(#REF!,MATCH($E4279,#REF!,0))
)))</f>
        <v>Segunda/Quinta</v>
      </c>
      <c r="G4279" s="18" t="s">
        <v>888</v>
      </c>
      <c r="H4279" s="46">
        <v>0.24</v>
      </c>
      <c r="I4279" s="18" t="s">
        <v>4781</v>
      </c>
    </row>
    <row r="4280" spans="1:9" x14ac:dyDescent="0.35">
      <c r="A4280" s="68">
        <v>46094</v>
      </c>
      <c r="B4280" s="52" t="s">
        <v>792</v>
      </c>
      <c r="C4280" s="30" t="str">
        <f>IFERROR(
INDEX(#REF!,MATCH($E4280,#REF!,0)),
IFERROR(
INDEX('SETORES VARRIÇÃO'!$A:$A,MATCH($E4280,'SETORES VARRIÇÃO'!$H:$H,0)),
IFERROR(
INDEX(#REF!,MATCH($E4280,#REF!,0)),
INDEX(#REF!,MATCH($E4280,#REF!,0))
)))</f>
        <v>JT</v>
      </c>
      <c r="D4280" s="31" t="str">
        <f>IFERROR(
INDEX(#REF!,MATCH($E4280,#REF!,0)),
IFERROR(
INDEX('SETORES VARRIÇÃO'!$B:$B,MATCH($E4280,'SETORES VARRIÇÃO'!$H:$H,0)),
IFERROR(
INDEX(#REF!,MATCH($E4280,#REF!,0)),
INDEX(#REF!,MATCH($E4280,#REF!,0))
)))</f>
        <v>JT10203VJ0055</v>
      </c>
      <c r="E4280" s="30" t="str">
        <f t="shared" si="89"/>
        <v>03-0046</v>
      </c>
      <c r="F4280" s="19" t="str">
        <f>IFERROR(
INDEX(#REF!,MATCH($E4280,#REF!,0)),
IFERROR(
INDEX('SETORES VARRIÇÃO'!$F:$F,MATCH($E4280,'SETORES VARRIÇÃO'!$H:$H,0)),
IFERROR(
INDEX(#REF!,MATCH($E4280,#REF!,0)),
INDEX(#REF!,MATCH($E4280,#REF!,0))
)))</f>
        <v>Terça/Quinta/Sábado</v>
      </c>
      <c r="G4280" s="18" t="s">
        <v>888</v>
      </c>
      <c r="H4280" s="46">
        <v>0.49</v>
      </c>
      <c r="I4280" s="18" t="s">
        <v>4782</v>
      </c>
    </row>
    <row r="4281" spans="1:9" x14ac:dyDescent="0.35">
      <c r="A4281" s="68">
        <v>46094</v>
      </c>
      <c r="B4281" s="52" t="s">
        <v>793</v>
      </c>
      <c r="C4281" s="30" t="str">
        <f>IFERROR(
INDEX(#REF!,MATCH($E4281,#REF!,0)),
IFERROR(
INDEX('SETORES VARRIÇÃO'!$A:$A,MATCH($E4281,'SETORES VARRIÇÃO'!$H:$H,0)),
IFERROR(
INDEX(#REF!,MATCH($E4281,#REF!,0)),
INDEX(#REF!,MATCH($E4281,#REF!,0))
)))</f>
        <v>MG</v>
      </c>
      <c r="D4281" s="31" t="str">
        <f>IFERROR(
INDEX(#REF!,MATCH($E4281,#REF!,0)),
IFERROR(
INDEX('SETORES VARRIÇÃO'!$B:$B,MATCH($E4281,'SETORES VARRIÇÃO'!$H:$H,0)),
IFERROR(
INDEX(#REF!,MATCH($E4281,#REF!,0)),
INDEX(#REF!,MATCH($E4281,#REF!,0))
)))</f>
        <v>MG10101VJ0002</v>
      </c>
      <c r="E4281" s="30" t="str">
        <f t="shared" si="89"/>
        <v>03-0047</v>
      </c>
      <c r="F4281" s="19" t="str">
        <f>IFERROR(
INDEX(#REF!,MATCH($E4281,#REF!,0)),
IFERROR(
INDEX('SETORES VARRIÇÃO'!$F:$F,MATCH($E4281,'SETORES VARRIÇÃO'!$H:$H,0)),
IFERROR(
INDEX(#REF!,MATCH($E4281,#REF!,0)),
INDEX(#REF!,MATCH($E4281,#REF!,0))
)))</f>
        <v>Segunda a Domingo</v>
      </c>
      <c r="G4281" s="18" t="s">
        <v>888</v>
      </c>
      <c r="H4281" s="46">
        <v>0.54</v>
      </c>
      <c r="I4281" s="18" t="s">
        <v>4783</v>
      </c>
    </row>
    <row r="4282" spans="1:9" x14ac:dyDescent="0.35">
      <c r="A4282" s="68">
        <v>46094</v>
      </c>
      <c r="B4282" s="52" t="s">
        <v>794</v>
      </c>
      <c r="C4282" s="30" t="str">
        <f>IFERROR(
INDEX(#REF!,MATCH($E4282,#REF!,0)),
IFERROR(
INDEX('SETORES VARRIÇÃO'!$A:$A,MATCH($E4282,'SETORES VARRIÇÃO'!$H:$H,0)),
IFERROR(
INDEX(#REF!,MATCH($E4282,#REF!,0)),
INDEX(#REF!,MATCH($E4282,#REF!,0))
)))</f>
        <v>JT</v>
      </c>
      <c r="D4282" s="31" t="str">
        <f>IFERROR(
INDEX(#REF!,MATCH($E4282,#REF!,0)),
IFERROR(
INDEX('SETORES VARRIÇÃO'!$B:$B,MATCH($E4282,'SETORES VARRIÇÃO'!$H:$H,0)),
IFERROR(
INDEX(#REF!,MATCH($E4282,#REF!,0)),
INDEX(#REF!,MATCH($E4282,#REF!,0))
)))</f>
        <v>JT10303VJ0026</v>
      </c>
      <c r="E4282" s="30" t="str">
        <f t="shared" si="89"/>
        <v>03-0048</v>
      </c>
      <c r="F4282" s="19" t="str">
        <f>IFERROR(
INDEX(#REF!,MATCH($E4282,#REF!,0)),
IFERROR(
INDEX('SETORES VARRIÇÃO'!$F:$F,MATCH($E4282,'SETORES VARRIÇÃO'!$H:$H,0)),
IFERROR(
INDEX(#REF!,MATCH($E4282,#REF!,0)),
INDEX(#REF!,MATCH($E4282,#REF!,0))
)))</f>
        <v>Terça/Sexta</v>
      </c>
      <c r="G4282" s="18" t="s">
        <v>888</v>
      </c>
      <c r="H4282" s="46">
        <v>0.81</v>
      </c>
      <c r="I4282" s="18" t="s">
        <v>4784</v>
      </c>
    </row>
    <row r="4283" spans="1:9" x14ac:dyDescent="0.35">
      <c r="A4283" s="68">
        <v>46094</v>
      </c>
      <c r="B4283" s="52" t="s">
        <v>795</v>
      </c>
      <c r="C4283" s="30" t="str">
        <f>IFERROR(
INDEX(#REF!,MATCH($E4283,#REF!,0)),
IFERROR(
INDEX('SETORES VARRIÇÃO'!$A:$A,MATCH($E4283,'SETORES VARRIÇÃO'!$H:$H,0)),
IFERROR(
INDEX(#REF!,MATCH($E4283,#REF!,0)),
INDEX(#REF!,MATCH($E4283,#REF!,0))
)))</f>
        <v>JT</v>
      </c>
      <c r="D4283" s="31" t="str">
        <f>IFERROR(
INDEX(#REF!,MATCH($E4283,#REF!,0)),
IFERROR(
INDEX('SETORES VARRIÇÃO'!$B:$B,MATCH($E4283,'SETORES VARRIÇÃO'!$H:$H,0)),
IFERROR(
INDEX(#REF!,MATCH($E4283,#REF!,0)),
INDEX(#REF!,MATCH($E4283,#REF!,0))
)))</f>
        <v>JT10102VJ0001</v>
      </c>
      <c r="E4283" s="30" t="str">
        <f t="shared" si="89"/>
        <v>03-0049</v>
      </c>
      <c r="F4283" s="19" t="str">
        <f>IFERROR(
INDEX(#REF!,MATCH($E4283,#REF!,0)),
IFERROR(
INDEX('SETORES VARRIÇÃO'!$F:$F,MATCH($E4283,'SETORES VARRIÇÃO'!$H:$H,0)),
IFERROR(
INDEX(#REF!,MATCH($E4283,#REF!,0)),
INDEX(#REF!,MATCH($E4283,#REF!,0))
)))</f>
        <v>Segunda a Domingo</v>
      </c>
      <c r="G4283" s="18" t="s">
        <v>888</v>
      </c>
      <c r="H4283" s="46">
        <v>0.89</v>
      </c>
      <c r="I4283" s="18" t="s">
        <v>4785</v>
      </c>
    </row>
    <row r="4284" spans="1:9" x14ac:dyDescent="0.35">
      <c r="A4284" s="68">
        <v>46094</v>
      </c>
      <c r="B4284" s="52" t="s">
        <v>796</v>
      </c>
      <c r="C4284" s="30" t="str">
        <f>IFERROR(
INDEX(#REF!,MATCH($E4284,#REF!,0)),
IFERROR(
INDEX('SETORES VARRIÇÃO'!$A:$A,MATCH($E4284,'SETORES VARRIÇÃO'!$H:$H,0)),
IFERROR(
INDEX(#REF!,MATCH($E4284,#REF!,0)),
INDEX(#REF!,MATCH($E4284,#REF!,0))
)))</f>
        <v>CV</v>
      </c>
      <c r="D4284" s="31" t="str">
        <f>IFERROR(
INDEX(#REF!,MATCH($E4284,#REF!,0)),
IFERROR(
INDEX('SETORES VARRIÇÃO'!$B:$B,MATCH($E4284,'SETORES VARRIÇÃO'!$H:$H,0)),
IFERROR(
INDEX(#REF!,MATCH($E4284,#REF!,0)),
INDEX(#REF!,MATCH($E4284,#REF!,0))
)))</f>
        <v>CV10203VJ0064</v>
      </c>
      <c r="E4284" s="30" t="str">
        <f t="shared" si="89"/>
        <v>03-0050</v>
      </c>
      <c r="F4284" s="19" t="str">
        <f>IFERROR(
INDEX(#REF!,MATCH($E4284,#REF!,0)),
IFERROR(
INDEX('SETORES VARRIÇÃO'!$F:$F,MATCH($E4284,'SETORES VARRIÇÃO'!$H:$H,0)),
IFERROR(
INDEX(#REF!,MATCH($E4284,#REF!,0)),
INDEX(#REF!,MATCH($E4284,#REF!,0))
)))</f>
        <v>Terça/Quinta/Sábado</v>
      </c>
      <c r="G4284" s="18" t="s">
        <v>888</v>
      </c>
      <c r="H4284" s="46">
        <v>0.83</v>
      </c>
      <c r="I4284" s="18" t="s">
        <v>4786</v>
      </c>
    </row>
    <row r="4285" spans="1:9" x14ac:dyDescent="0.35">
      <c r="A4285" s="68">
        <v>46094</v>
      </c>
      <c r="B4285" s="52" t="s">
        <v>736</v>
      </c>
      <c r="C4285" s="30" t="str">
        <f>IFERROR(
INDEX(#REF!,MATCH($E4285,#REF!,0)),
IFERROR(
INDEX('SETORES VARRIÇÃO'!$A:$A,MATCH($E4285,'SETORES VARRIÇÃO'!$H:$H,0)),
IFERROR(
INDEX(#REF!,MATCH($E4285,#REF!,0)),
INDEX(#REF!,MATCH($E4285,#REF!,0))
)))</f>
        <v>JT</v>
      </c>
      <c r="D4285" s="31" t="str">
        <f>IFERROR(
INDEX(#REF!,MATCH($E4285,#REF!,0)),
IFERROR(
INDEX('SETORES VARRIÇÃO'!$B:$B,MATCH($E4285,'SETORES VARRIÇÃO'!$H:$H,0)),
IFERROR(
INDEX(#REF!,MATCH($E4285,#REF!,0)),
INDEX(#REF!,MATCH($E4285,#REF!,0))
)))</f>
        <v>JT10304VJ0041</v>
      </c>
      <c r="E4285" s="30" t="str">
        <f t="shared" si="89"/>
        <v>03-0051</v>
      </c>
      <c r="F4285" s="19" t="str">
        <f>IFERROR(
INDEX(#REF!,MATCH($E4285,#REF!,0)),
IFERROR(
INDEX('SETORES VARRIÇÃO'!$F:$F,MATCH($E4285,'SETORES VARRIÇÃO'!$H:$H,0)),
IFERROR(
INDEX(#REF!,MATCH($E4285,#REF!,0)),
INDEX(#REF!,MATCH($E4285,#REF!,0))
)))</f>
        <v>Quarta/Sábado</v>
      </c>
      <c r="G4285" s="18" t="s">
        <v>887</v>
      </c>
      <c r="H4285" s="46" t="s">
        <v>946</v>
      </c>
      <c r="I4285" s="18" t="s">
        <v>4410</v>
      </c>
    </row>
    <row r="4286" spans="1:9" x14ac:dyDescent="0.35">
      <c r="A4286" s="68">
        <v>46094</v>
      </c>
      <c r="B4286" s="52" t="s">
        <v>797</v>
      </c>
      <c r="C4286" s="30" t="str">
        <f>IFERROR(
INDEX(#REF!,MATCH($E4286,#REF!,0)),
IFERROR(
INDEX('SETORES VARRIÇÃO'!$A:$A,MATCH($E4286,'SETORES VARRIÇÃO'!$H:$H,0)),
IFERROR(
INDEX(#REF!,MATCH($E4286,#REF!,0)),
INDEX(#REF!,MATCH($E4286,#REF!,0))
)))</f>
        <v>JT</v>
      </c>
      <c r="D4286" s="31" t="str">
        <f>IFERROR(
INDEX(#REF!,MATCH($E4286,#REF!,0)),
IFERROR(
INDEX('SETORES VARRIÇÃO'!$B:$B,MATCH($E4286,'SETORES VARRIÇÃO'!$H:$H,0)),
IFERROR(
INDEX(#REF!,MATCH($E4286,#REF!,0)),
INDEX(#REF!,MATCH($E4286,#REF!,0))
)))</f>
        <v>JT10302VJ0006</v>
      </c>
      <c r="E4286" s="30" t="str">
        <f t="shared" si="89"/>
        <v>03-0052</v>
      </c>
      <c r="F4286" s="19" t="str">
        <f>IFERROR(
INDEX(#REF!,MATCH($E4286,#REF!,0)),
IFERROR(
INDEX('SETORES VARRIÇÃO'!$F:$F,MATCH($E4286,'SETORES VARRIÇÃO'!$H:$H,0)),
IFERROR(
INDEX(#REF!,MATCH($E4286,#REF!,0)),
INDEX(#REF!,MATCH($E4286,#REF!,0))
)))</f>
        <v>Segunda/Quinta</v>
      </c>
      <c r="G4286" s="18" t="s">
        <v>888</v>
      </c>
      <c r="H4286" s="46">
        <v>0.75</v>
      </c>
      <c r="I4286" s="18" t="s">
        <v>4787</v>
      </c>
    </row>
    <row r="4287" spans="1:9" x14ac:dyDescent="0.35">
      <c r="A4287" s="68">
        <v>46094</v>
      </c>
      <c r="B4287" s="52" t="s">
        <v>716</v>
      </c>
      <c r="C4287" s="30" t="str">
        <f>IFERROR(
INDEX(#REF!,MATCH($E4287,#REF!,0)),
IFERROR(
INDEX('SETORES VARRIÇÃO'!$A:$A,MATCH($E4287,'SETORES VARRIÇÃO'!$H:$H,0)),
IFERROR(
INDEX(#REF!,MATCH($E4287,#REF!,0)),
INDEX(#REF!,MATCH($E4287,#REF!,0))
)))</f>
        <v>JT</v>
      </c>
      <c r="D4287" s="31" t="str">
        <f>IFERROR(
INDEX(#REF!,MATCH($E4287,#REF!,0)),
IFERROR(
INDEX('SETORES VARRIÇÃO'!$B:$B,MATCH($E4287,'SETORES VARRIÇÃO'!$H:$H,0)),
IFERROR(
INDEX(#REF!,MATCH($E4287,#REF!,0)),
INDEX(#REF!,MATCH($E4287,#REF!,0))
)))</f>
        <v>JT10303VJ0034</v>
      </c>
      <c r="E4287" s="30" t="str">
        <f t="shared" si="89"/>
        <v>03-0053</v>
      </c>
      <c r="F4287" s="19" t="str">
        <f>IFERROR(
INDEX(#REF!,MATCH($E4287,#REF!,0)),
IFERROR(
INDEX('SETORES VARRIÇÃO'!$F:$F,MATCH($E4287,'SETORES VARRIÇÃO'!$H:$H,0)),
IFERROR(
INDEX(#REF!,MATCH($E4287,#REF!,0)),
INDEX(#REF!,MATCH($E4287,#REF!,0))
)))</f>
        <v>Terça/Sexta</v>
      </c>
      <c r="G4287" s="18" t="s">
        <v>888</v>
      </c>
      <c r="H4287" s="46">
        <v>0.18</v>
      </c>
      <c r="I4287" s="18" t="s">
        <v>4788</v>
      </c>
    </row>
    <row r="4288" spans="1:9" x14ac:dyDescent="0.35">
      <c r="A4288" s="68">
        <v>46094</v>
      </c>
      <c r="B4288" s="52" t="s">
        <v>798</v>
      </c>
      <c r="C4288" s="30" t="str">
        <f>IFERROR(
INDEX(#REF!,MATCH($E4288,#REF!,0)),
IFERROR(
INDEX('SETORES VARRIÇÃO'!$A:$A,MATCH($E4288,'SETORES VARRIÇÃO'!$H:$H,0)),
IFERROR(
INDEX(#REF!,MATCH($E4288,#REF!,0)),
INDEX(#REF!,MATCH($E4288,#REF!,0))
)))</f>
        <v>JT</v>
      </c>
      <c r="D4288" s="31" t="str">
        <f>IFERROR(
INDEX(#REF!,MATCH($E4288,#REF!,0)),
IFERROR(
INDEX('SETORES VARRIÇÃO'!$B:$B,MATCH($E4288,'SETORES VARRIÇÃO'!$H:$H,0)),
IFERROR(
INDEX(#REF!,MATCH($E4288,#REF!,0)),
INDEX(#REF!,MATCH($E4288,#REF!,0))
)))</f>
        <v>JT10304VJ0040</v>
      </c>
      <c r="E4288" s="30" t="str">
        <f t="shared" si="89"/>
        <v>03-0054</v>
      </c>
      <c r="F4288" s="19" t="str">
        <f>IFERROR(
INDEX(#REF!,MATCH($E4288,#REF!,0)),
IFERROR(
INDEX('SETORES VARRIÇÃO'!$F:$F,MATCH($E4288,'SETORES VARRIÇÃO'!$H:$H,0)),
IFERROR(
INDEX(#REF!,MATCH($E4288,#REF!,0)),
INDEX(#REF!,MATCH($E4288,#REF!,0))
)))</f>
        <v>Quarta/Sábado</v>
      </c>
      <c r="G4288" s="18" t="s">
        <v>888</v>
      </c>
      <c r="H4288" s="46">
        <v>0.04</v>
      </c>
      <c r="I4288" s="18" t="s">
        <v>4789</v>
      </c>
    </row>
    <row r="4289" spans="1:9" x14ac:dyDescent="0.35">
      <c r="A4289" s="68">
        <v>46094</v>
      </c>
      <c r="B4289" s="52" t="s">
        <v>799</v>
      </c>
      <c r="C4289" s="30" t="str">
        <f>IFERROR(
INDEX(#REF!,MATCH($E4289,#REF!,0)),
IFERROR(
INDEX('SETORES VARRIÇÃO'!$A:$A,MATCH($E4289,'SETORES VARRIÇÃO'!$H:$H,0)),
IFERROR(
INDEX(#REF!,MATCH($E4289,#REF!,0)),
INDEX(#REF!,MATCH($E4289,#REF!,0))
)))</f>
        <v>CV</v>
      </c>
      <c r="D4289" s="31" t="str">
        <f>IFERROR(
INDEX(#REF!,MATCH($E4289,#REF!,0)),
IFERROR(
INDEX('SETORES VARRIÇÃO'!$B:$B,MATCH($E4289,'SETORES VARRIÇÃO'!$H:$H,0)),
IFERROR(
INDEX(#REF!,MATCH($E4289,#REF!,0)),
INDEX(#REF!,MATCH($E4289,#REF!,0))
)))</f>
        <v>CV10101VJ0001</v>
      </c>
      <c r="E4289" s="30" t="str">
        <f t="shared" si="89"/>
        <v>03-0055</v>
      </c>
      <c r="F4289" s="19" t="str">
        <f>IFERROR(
INDEX(#REF!,MATCH($E4289,#REF!,0)),
IFERROR(
INDEX('SETORES VARRIÇÃO'!$F:$F,MATCH($E4289,'SETORES VARRIÇÃO'!$H:$H,0)),
IFERROR(
INDEX(#REF!,MATCH($E4289,#REF!,0)),
INDEX(#REF!,MATCH($E4289,#REF!,0))
)))</f>
        <v>Segunda a Domingo</v>
      </c>
      <c r="G4289" s="18" t="s">
        <v>888</v>
      </c>
      <c r="H4289" s="46">
        <v>0.52</v>
      </c>
      <c r="I4289" s="18" t="s">
        <v>4790</v>
      </c>
    </row>
    <row r="4290" spans="1:9" x14ac:dyDescent="0.35">
      <c r="A4290" s="68">
        <v>46094</v>
      </c>
      <c r="B4290" s="52" t="s">
        <v>800</v>
      </c>
      <c r="C4290" s="30" t="str">
        <f>IFERROR(
INDEX(#REF!,MATCH($E4290,#REF!,0)),
IFERROR(
INDEX('SETORES VARRIÇÃO'!$A:$A,MATCH($E4290,'SETORES VARRIÇÃO'!$H:$H,0)),
IFERROR(
INDEX(#REF!,MATCH($E4290,#REF!,0)),
INDEX(#REF!,MATCH($E4290,#REF!,0))
)))</f>
        <v>CV</v>
      </c>
      <c r="D4290" s="31" t="str">
        <f>IFERROR(
INDEX(#REF!,MATCH($E4290,#REF!,0)),
IFERROR(
INDEX('SETORES VARRIÇÃO'!$B:$B,MATCH($E4290,'SETORES VARRIÇÃO'!$H:$H,0)),
IFERROR(
INDEX(#REF!,MATCH($E4290,#REF!,0)),
INDEX(#REF!,MATCH($E4290,#REF!,0))
)))</f>
        <v>CV10202VJ0032</v>
      </c>
      <c r="E4290" s="30" t="str">
        <f t="shared" si="89"/>
        <v>03-0056</v>
      </c>
      <c r="F4290" s="19" t="str">
        <f>IFERROR(
INDEX(#REF!,MATCH($E4290,#REF!,0)),
IFERROR(
INDEX('SETORES VARRIÇÃO'!$F:$F,MATCH($E4290,'SETORES VARRIÇÃO'!$H:$H,0)),
IFERROR(
INDEX(#REF!,MATCH($E4290,#REF!,0)),
INDEX(#REF!,MATCH($E4290,#REF!,0))
)))</f>
        <v>Segunda/Quarta/Sexta</v>
      </c>
      <c r="G4290" s="18" t="s">
        <v>887</v>
      </c>
      <c r="H4290" s="46" t="s">
        <v>946</v>
      </c>
      <c r="I4290" s="18" t="s">
        <v>872</v>
      </c>
    </row>
    <row r="4291" spans="1:9" x14ac:dyDescent="0.35">
      <c r="A4291" s="68">
        <v>46094</v>
      </c>
      <c r="B4291" s="52" t="s">
        <v>748</v>
      </c>
      <c r="C4291" s="30" t="str">
        <f>IFERROR(
INDEX(#REF!,MATCH($E4291,#REF!,0)),
IFERROR(
INDEX('SETORES VARRIÇÃO'!$A:$A,MATCH($E4291,'SETORES VARRIÇÃO'!$H:$H,0)),
IFERROR(
INDEX(#REF!,MATCH($E4291,#REF!,0)),
INDEX(#REF!,MATCH($E4291,#REF!,0))
)))</f>
        <v>CV</v>
      </c>
      <c r="D4291" s="31" t="str">
        <f>IFERROR(
INDEX(#REF!,MATCH($E4291,#REF!,0)),
IFERROR(
INDEX('SETORES VARRIÇÃO'!$B:$B,MATCH($E4291,'SETORES VARRIÇÃO'!$H:$H,0)),
IFERROR(
INDEX(#REF!,MATCH($E4291,#REF!,0)),
INDEX(#REF!,MATCH($E4291,#REF!,0))
)))</f>
        <v>CV10101VJ0005</v>
      </c>
      <c r="E4291" s="30" t="str">
        <f t="shared" si="89"/>
        <v>03-0057</v>
      </c>
      <c r="F4291" s="19" t="str">
        <f>IFERROR(
INDEX(#REF!,MATCH($E4291,#REF!,0)),
IFERROR(
INDEX('SETORES VARRIÇÃO'!$F:$F,MATCH($E4291,'SETORES VARRIÇÃO'!$H:$H,0)),
IFERROR(
INDEX(#REF!,MATCH($E4291,#REF!,0)),
INDEX(#REF!,MATCH($E4291,#REF!,0))
)))</f>
        <v>Segunda a Domingo</v>
      </c>
      <c r="G4291" s="18" t="s">
        <v>888</v>
      </c>
      <c r="H4291" s="46">
        <v>0.39</v>
      </c>
      <c r="I4291" s="18" t="s">
        <v>4791</v>
      </c>
    </row>
    <row r="4292" spans="1:9" x14ac:dyDescent="0.35">
      <c r="A4292" s="68">
        <v>46094</v>
      </c>
      <c r="B4292" s="52" t="s">
        <v>801</v>
      </c>
      <c r="C4292" s="30" t="str">
        <f>IFERROR(
INDEX(#REF!,MATCH($E4292,#REF!,0)),
IFERROR(
INDEX('SETORES VARRIÇÃO'!$A:$A,MATCH($E4292,'SETORES VARRIÇÃO'!$H:$H,0)),
IFERROR(
INDEX(#REF!,MATCH($E4292,#REF!,0)),
INDEX(#REF!,MATCH($E4292,#REF!,0))
)))</f>
        <v>JT</v>
      </c>
      <c r="D4292" s="31" t="str">
        <f>IFERROR(
INDEX(#REF!,MATCH($E4292,#REF!,0)),
IFERROR(
INDEX('SETORES VARRIÇÃO'!$B:$B,MATCH($E4292,'SETORES VARRIÇÃO'!$H:$H,0)),
IFERROR(
INDEX(#REF!,MATCH($E4292,#REF!,0)),
INDEX(#REF!,MATCH($E4292,#REF!,0))
)))</f>
        <v>JT10302VJ0019</v>
      </c>
      <c r="E4292" s="30" t="str">
        <f t="shared" si="89"/>
        <v>03-0058</v>
      </c>
      <c r="F4292" s="19" t="str">
        <f>IFERROR(
INDEX(#REF!,MATCH($E4292,#REF!,0)),
IFERROR(
INDEX('SETORES VARRIÇÃO'!$F:$F,MATCH($E4292,'SETORES VARRIÇÃO'!$H:$H,0)),
IFERROR(
INDEX(#REF!,MATCH($E4292,#REF!,0)),
INDEX(#REF!,MATCH($E4292,#REF!,0))
)))</f>
        <v>Segunda/Quinta</v>
      </c>
      <c r="G4292" s="18" t="s">
        <v>888</v>
      </c>
      <c r="H4292" s="46">
        <v>0.24</v>
      </c>
      <c r="I4292" s="18" t="s">
        <v>4792</v>
      </c>
    </row>
    <row r="4293" spans="1:9" x14ac:dyDescent="0.35">
      <c r="A4293" s="68">
        <v>46094</v>
      </c>
      <c r="B4293" s="52" t="s">
        <v>802</v>
      </c>
      <c r="C4293" s="30" t="str">
        <f>IFERROR(
INDEX(#REF!,MATCH($E4293,#REF!,0)),
IFERROR(
INDEX('SETORES VARRIÇÃO'!$A:$A,MATCH($E4293,'SETORES VARRIÇÃO'!$H:$H,0)),
IFERROR(
INDEX(#REF!,MATCH($E4293,#REF!,0)),
INDEX(#REF!,MATCH($E4293,#REF!,0))
)))</f>
        <v>JT</v>
      </c>
      <c r="D4293" s="31" t="str">
        <f>IFERROR(
INDEX(#REF!,MATCH($E4293,#REF!,0)),
IFERROR(
INDEX('SETORES VARRIÇÃO'!$B:$B,MATCH($E4293,'SETORES VARRIÇÃO'!$H:$H,0)),
IFERROR(
INDEX(#REF!,MATCH($E4293,#REF!,0)),
INDEX(#REF!,MATCH($E4293,#REF!,0))
)))</f>
        <v>JT20102VJ0003</v>
      </c>
      <c r="E4293" s="30" t="str">
        <f t="shared" si="89"/>
        <v>03-0059</v>
      </c>
      <c r="F4293" s="19" t="str">
        <f>IFERROR(
INDEX(#REF!,MATCH($E4293,#REF!,0)),
IFERROR(
INDEX('SETORES VARRIÇÃO'!$F:$F,MATCH($E4293,'SETORES VARRIÇÃO'!$H:$H,0)),
IFERROR(
INDEX(#REF!,MATCH($E4293,#REF!,0)),
INDEX(#REF!,MATCH($E4293,#REF!,0))
)))</f>
        <v>Segunda a Domingo</v>
      </c>
      <c r="G4293" s="18" t="s">
        <v>887</v>
      </c>
      <c r="H4293" s="46" t="s">
        <v>894</v>
      </c>
      <c r="I4293" s="18" t="s">
        <v>2380</v>
      </c>
    </row>
    <row r="4294" spans="1:9" x14ac:dyDescent="0.35">
      <c r="A4294" s="68">
        <v>46094</v>
      </c>
      <c r="B4294" s="52" t="s">
        <v>803</v>
      </c>
      <c r="C4294" s="30" t="str">
        <f>IFERROR(
INDEX(#REF!,MATCH($E4294,#REF!,0)),
IFERROR(
INDEX('SETORES VARRIÇÃO'!$A:$A,MATCH($E4294,'SETORES VARRIÇÃO'!$H:$H,0)),
IFERROR(
INDEX(#REF!,MATCH($E4294,#REF!,0)),
INDEX(#REF!,MATCH($E4294,#REF!,0))
)))</f>
        <v>CV</v>
      </c>
      <c r="D4294" s="31" t="str">
        <f>IFERROR(
INDEX(#REF!,MATCH($E4294,#REF!,0)),
IFERROR(
INDEX('SETORES VARRIÇÃO'!$B:$B,MATCH($E4294,'SETORES VARRIÇÃO'!$H:$H,0)),
IFERROR(
INDEX(#REF!,MATCH($E4294,#REF!,0)),
INDEX(#REF!,MATCH($E4294,#REF!,0))
)))</f>
        <v>CV10101VJ0002</v>
      </c>
      <c r="E4294" s="30" t="str">
        <f t="shared" si="89"/>
        <v>03-0060</v>
      </c>
      <c r="F4294" s="19" t="str">
        <f>IFERROR(
INDEX(#REF!,MATCH($E4294,#REF!,0)),
IFERROR(
INDEX('SETORES VARRIÇÃO'!$F:$F,MATCH($E4294,'SETORES VARRIÇÃO'!$H:$H,0)),
IFERROR(
INDEX(#REF!,MATCH($E4294,#REF!,0)),
INDEX(#REF!,MATCH($E4294,#REF!,0))
)))</f>
        <v>Segunda a Domingo</v>
      </c>
      <c r="G4294" s="18" t="s">
        <v>888</v>
      </c>
      <c r="H4294" s="46">
        <v>0.73</v>
      </c>
      <c r="I4294" s="18" t="s">
        <v>4793</v>
      </c>
    </row>
    <row r="4295" spans="1:9" x14ac:dyDescent="0.35">
      <c r="A4295" s="68">
        <v>46094</v>
      </c>
      <c r="B4295" s="52" t="s">
        <v>804</v>
      </c>
      <c r="C4295" s="30" t="str">
        <f>IFERROR(
INDEX(#REF!,MATCH($E4295,#REF!,0)),
IFERROR(
INDEX('SETORES VARRIÇÃO'!$A:$A,MATCH($E4295,'SETORES VARRIÇÃO'!$H:$H,0)),
IFERROR(
INDEX(#REF!,MATCH($E4295,#REF!,0)),
INDEX(#REF!,MATCH($E4295,#REF!,0))
)))</f>
        <v>CV</v>
      </c>
      <c r="D4295" s="31" t="str">
        <f>IFERROR(
INDEX(#REF!,MATCH($E4295,#REF!,0)),
IFERROR(
INDEX('SETORES VARRIÇÃO'!$B:$B,MATCH($E4295,'SETORES VARRIÇÃO'!$H:$H,0)),
IFERROR(
INDEX(#REF!,MATCH($E4295,#REF!,0)),
INDEX(#REF!,MATCH($E4295,#REF!,0))
)))</f>
        <v>CV10303VJ0019</v>
      </c>
      <c r="E4295" s="30" t="str">
        <f t="shared" si="89"/>
        <v>03-0061</v>
      </c>
      <c r="F4295" s="19" t="str">
        <f>IFERROR(
INDEX(#REF!,MATCH($E4295,#REF!,0)),
IFERROR(
INDEX('SETORES VARRIÇÃO'!$F:$F,MATCH($E4295,'SETORES VARRIÇÃO'!$H:$H,0)),
IFERROR(
INDEX(#REF!,MATCH($E4295,#REF!,0)),
INDEX(#REF!,MATCH($E4295,#REF!,0))
)))</f>
        <v>Terça/Sexta</v>
      </c>
      <c r="G4295" s="18" t="s">
        <v>888</v>
      </c>
      <c r="H4295" s="46">
        <v>0.54</v>
      </c>
      <c r="I4295" s="18" t="s">
        <v>4794</v>
      </c>
    </row>
    <row r="4296" spans="1:9" x14ac:dyDescent="0.35">
      <c r="A4296" s="68">
        <v>46094</v>
      </c>
      <c r="B4296" s="52" t="s">
        <v>737</v>
      </c>
      <c r="C4296" s="30" t="str">
        <f>IFERROR(
INDEX(#REF!,MATCH($E4296,#REF!,0)),
IFERROR(
INDEX('SETORES VARRIÇÃO'!$A:$A,MATCH($E4296,'SETORES VARRIÇÃO'!$H:$H,0)),
IFERROR(
INDEX(#REF!,MATCH($E4296,#REF!,0)),
INDEX(#REF!,MATCH($E4296,#REF!,0))
)))</f>
        <v>CV</v>
      </c>
      <c r="D4296" s="31" t="str">
        <f>IFERROR(
INDEX(#REF!,MATCH($E4296,#REF!,0)),
IFERROR(
INDEX('SETORES VARRIÇÃO'!$B:$B,MATCH($E4296,'SETORES VARRIÇÃO'!$H:$H,0)),
IFERROR(
INDEX(#REF!,MATCH($E4296,#REF!,0)),
INDEX(#REF!,MATCH($E4296,#REF!,0))
)))</f>
        <v>CV10304VJ0024</v>
      </c>
      <c r="E4296" s="30" t="str">
        <f t="shared" si="89"/>
        <v>03-0062</v>
      </c>
      <c r="F4296" s="19" t="str">
        <f>IFERROR(
INDEX(#REF!,MATCH($E4296,#REF!,0)),
IFERROR(
INDEX('SETORES VARRIÇÃO'!$F:$F,MATCH($E4296,'SETORES VARRIÇÃO'!$H:$H,0)),
IFERROR(
INDEX(#REF!,MATCH($E4296,#REF!,0)),
INDEX(#REF!,MATCH($E4296,#REF!,0))
)))</f>
        <v>Quarta/Sábado</v>
      </c>
      <c r="G4296" s="18" t="s">
        <v>887</v>
      </c>
      <c r="H4296" s="46" t="s">
        <v>1862</v>
      </c>
      <c r="I4296" s="18" t="s">
        <v>4417</v>
      </c>
    </row>
    <row r="4297" spans="1:9" x14ac:dyDescent="0.35">
      <c r="A4297" s="68">
        <v>46094</v>
      </c>
      <c r="B4297" s="52" t="s">
        <v>805</v>
      </c>
      <c r="C4297" s="30" t="str">
        <f>IFERROR(
INDEX(#REF!,MATCH($E4297,#REF!,0)),
IFERROR(
INDEX('SETORES VARRIÇÃO'!$A:$A,MATCH($E4297,'SETORES VARRIÇÃO'!$H:$H,0)),
IFERROR(
INDEX(#REF!,MATCH($E4297,#REF!,0)),
INDEX(#REF!,MATCH($E4297,#REF!,0))
)))</f>
        <v>JT</v>
      </c>
      <c r="D4297" s="31" t="str">
        <f>IFERROR(
INDEX(#REF!,MATCH($E4297,#REF!,0)),
IFERROR(
INDEX('SETORES VARRIÇÃO'!$B:$B,MATCH($E4297,'SETORES VARRIÇÃO'!$H:$H,0)),
IFERROR(
INDEX(#REF!,MATCH($E4297,#REF!,0)),
INDEX(#REF!,MATCH($E4297,#REF!,0))
)))</f>
        <v>JT10303VJ0028</v>
      </c>
      <c r="E4297" s="30" t="str">
        <f t="shared" si="89"/>
        <v>03-0063</v>
      </c>
      <c r="F4297" s="19" t="str">
        <f>IFERROR(
INDEX(#REF!,MATCH($E4297,#REF!,0)),
IFERROR(
INDEX('SETORES VARRIÇÃO'!$F:$F,MATCH($E4297,'SETORES VARRIÇÃO'!$H:$H,0)),
IFERROR(
INDEX(#REF!,MATCH($E4297,#REF!,0)),
INDEX(#REF!,MATCH($E4297,#REF!,0))
)))</f>
        <v>Terça/Sexta</v>
      </c>
      <c r="G4297" s="18" t="s">
        <v>888</v>
      </c>
      <c r="H4297" s="46">
        <v>0.22</v>
      </c>
      <c r="I4297" s="18" t="s">
        <v>4795</v>
      </c>
    </row>
    <row r="4298" spans="1:9" x14ac:dyDescent="0.35">
      <c r="A4298" s="68">
        <v>46094</v>
      </c>
      <c r="B4298" s="52" t="s">
        <v>806</v>
      </c>
      <c r="C4298" s="30" t="str">
        <f>IFERROR(
INDEX(#REF!,MATCH($E4298,#REF!,0)),
IFERROR(
INDEX('SETORES VARRIÇÃO'!$A:$A,MATCH($E4298,'SETORES VARRIÇÃO'!$H:$H,0)),
IFERROR(
INDEX(#REF!,MATCH($E4298,#REF!,0)),
INDEX(#REF!,MATCH($E4298,#REF!,0))
)))</f>
        <v>CV</v>
      </c>
      <c r="D4298" s="31" t="str">
        <f>IFERROR(
INDEX(#REF!,MATCH($E4298,#REF!,0)),
IFERROR(
INDEX('SETORES VARRIÇÃO'!$B:$B,MATCH($E4298,'SETORES VARRIÇÃO'!$H:$H,0)),
IFERROR(
INDEX(#REF!,MATCH($E4298,#REF!,0)),
INDEX(#REF!,MATCH($E4298,#REF!,0))
)))</f>
        <v>CV10101VJ0003</v>
      </c>
      <c r="E4298" s="30" t="str">
        <f t="shared" si="89"/>
        <v>03-0064</v>
      </c>
      <c r="F4298" s="19" t="str">
        <f>IFERROR(
INDEX(#REF!,MATCH($E4298,#REF!,0)),
IFERROR(
INDEX('SETORES VARRIÇÃO'!$F:$F,MATCH($E4298,'SETORES VARRIÇÃO'!$H:$H,0)),
IFERROR(
INDEX(#REF!,MATCH($E4298,#REF!,0)),
INDEX(#REF!,MATCH($E4298,#REF!,0))
)))</f>
        <v>Segunda a Domingo</v>
      </c>
      <c r="G4298" s="18" t="s">
        <v>888</v>
      </c>
      <c r="H4298" s="46">
        <v>0.67</v>
      </c>
      <c r="I4298" s="18" t="s">
        <v>4796</v>
      </c>
    </row>
    <row r="4299" spans="1:9" x14ac:dyDescent="0.35">
      <c r="A4299" s="68">
        <v>46094</v>
      </c>
      <c r="B4299" s="52" t="s">
        <v>807</v>
      </c>
      <c r="C4299" s="30" t="str">
        <f>IFERROR(
INDEX(#REF!,MATCH($E4299,#REF!,0)),
IFERROR(
INDEX('SETORES VARRIÇÃO'!$A:$A,MATCH($E4299,'SETORES VARRIÇÃO'!$H:$H,0)),
IFERROR(
INDEX(#REF!,MATCH($E4299,#REF!,0)),
INDEX(#REF!,MATCH($E4299,#REF!,0))
)))</f>
        <v>CV</v>
      </c>
      <c r="D4299" s="31" t="str">
        <f>IFERROR(
INDEX(#REF!,MATCH($E4299,#REF!,0)),
IFERROR(
INDEX('SETORES VARRIÇÃO'!$B:$B,MATCH($E4299,'SETORES VARRIÇÃO'!$H:$H,0)),
IFERROR(
INDEX(#REF!,MATCH($E4299,#REF!,0)),
INDEX(#REF!,MATCH($E4299,#REF!,0))
)))</f>
        <v>CV10302VJ0013</v>
      </c>
      <c r="E4299" s="30" t="str">
        <f t="shared" si="89"/>
        <v>03-0065</v>
      </c>
      <c r="F4299" s="19" t="str">
        <f>IFERROR(
INDEX(#REF!,MATCH($E4299,#REF!,0)),
IFERROR(
INDEX('SETORES VARRIÇÃO'!$F:$F,MATCH($E4299,'SETORES VARRIÇÃO'!$H:$H,0)),
IFERROR(
INDEX(#REF!,MATCH($E4299,#REF!,0)),
INDEX(#REF!,MATCH($E4299,#REF!,0))
)))</f>
        <v>Segunda/Quinta</v>
      </c>
      <c r="G4299" s="18" t="s">
        <v>887</v>
      </c>
      <c r="H4299" s="46" t="s">
        <v>1051</v>
      </c>
      <c r="I4299" s="18" t="s">
        <v>4050</v>
      </c>
    </row>
    <row r="4300" spans="1:9" x14ac:dyDescent="0.35">
      <c r="A4300" s="68">
        <v>46094</v>
      </c>
      <c r="B4300" s="52" t="s">
        <v>808</v>
      </c>
      <c r="C4300" s="30" t="str">
        <f>IFERROR(
INDEX(#REF!,MATCH($E4300,#REF!,0)),
IFERROR(
INDEX('SETORES VARRIÇÃO'!$A:$A,MATCH($E4300,'SETORES VARRIÇÃO'!$H:$H,0)),
IFERROR(
INDEX(#REF!,MATCH($E4300,#REF!,0)),
INDEX(#REF!,MATCH($E4300,#REF!,0))
)))</f>
        <v>CV</v>
      </c>
      <c r="D4300" s="31" t="str">
        <f>IFERROR(
INDEX(#REF!,MATCH($E4300,#REF!,0)),
IFERROR(
INDEX('SETORES VARRIÇÃO'!$B:$B,MATCH($E4300,'SETORES VARRIÇÃO'!$H:$H,0)),
IFERROR(
INDEX(#REF!,MATCH($E4300,#REF!,0)),
INDEX(#REF!,MATCH($E4300,#REF!,0))
)))</f>
        <v>CV10203VJ0048</v>
      </c>
      <c r="E4300" s="30" t="str">
        <f t="shared" ref="E4300:E4363" si="91">SUBSTITUTE(B4300,"SMSUB-LUTOCAR-","")</f>
        <v>03-0066</v>
      </c>
      <c r="F4300" s="19" t="str">
        <f>IFERROR(
INDEX(#REF!,MATCH($E4300,#REF!,0)),
IFERROR(
INDEX('SETORES VARRIÇÃO'!$F:$F,MATCH($E4300,'SETORES VARRIÇÃO'!$H:$H,0)),
IFERROR(
INDEX(#REF!,MATCH($E4300,#REF!,0)),
INDEX(#REF!,MATCH($E4300,#REF!,0))
)))</f>
        <v>Terça/Quinta/Sábado</v>
      </c>
      <c r="G4300" s="18" t="s">
        <v>888</v>
      </c>
      <c r="H4300" s="46">
        <v>0.49</v>
      </c>
      <c r="I4300" s="18" t="s">
        <v>4797</v>
      </c>
    </row>
    <row r="4301" spans="1:9" x14ac:dyDescent="0.35">
      <c r="A4301" s="68">
        <v>46094</v>
      </c>
      <c r="B4301" s="52" t="s">
        <v>809</v>
      </c>
      <c r="C4301" s="30" t="str">
        <f>IFERROR(
INDEX(#REF!,MATCH($E4301,#REF!,0)),
IFERROR(
INDEX('SETORES VARRIÇÃO'!$A:$A,MATCH($E4301,'SETORES VARRIÇÃO'!$H:$H,0)),
IFERROR(
INDEX(#REF!,MATCH($E4301,#REF!,0)),
INDEX(#REF!,MATCH($E4301,#REF!,0))
)))</f>
        <v>CV</v>
      </c>
      <c r="D4301" s="31" t="str">
        <f>IFERROR(
INDEX(#REF!,MATCH($E4301,#REF!,0)),
IFERROR(
INDEX('SETORES VARRIÇÃO'!$B:$B,MATCH($E4301,'SETORES VARRIÇÃO'!$H:$H,0)),
IFERROR(
INDEX(#REF!,MATCH($E4301,#REF!,0)),
INDEX(#REF!,MATCH($E4301,#REF!,0))
)))</f>
        <v>CV10303VJ0021</v>
      </c>
      <c r="E4301" s="30" t="str">
        <f t="shared" si="91"/>
        <v>03-0067</v>
      </c>
      <c r="F4301" s="19" t="str">
        <f>IFERROR(
INDEX(#REF!,MATCH($E4301,#REF!,0)),
IFERROR(
INDEX('SETORES VARRIÇÃO'!$F:$F,MATCH($E4301,'SETORES VARRIÇÃO'!$H:$H,0)),
IFERROR(
INDEX(#REF!,MATCH($E4301,#REF!,0)),
INDEX(#REF!,MATCH($E4301,#REF!,0))
)))</f>
        <v>Terça/Sexta</v>
      </c>
      <c r="G4301" s="18" t="s">
        <v>888</v>
      </c>
      <c r="H4301" s="46">
        <v>0.49</v>
      </c>
      <c r="I4301" s="18" t="s">
        <v>4798</v>
      </c>
    </row>
    <row r="4302" spans="1:9" x14ac:dyDescent="0.35">
      <c r="A4302" s="68">
        <v>46094</v>
      </c>
      <c r="B4302" s="52" t="s">
        <v>810</v>
      </c>
      <c r="C4302" s="30" t="str">
        <f>IFERROR(
INDEX(#REF!,MATCH($E4302,#REF!,0)),
IFERROR(
INDEX('SETORES VARRIÇÃO'!$A:$A,MATCH($E4302,'SETORES VARRIÇÃO'!$H:$H,0)),
IFERROR(
INDEX(#REF!,MATCH($E4302,#REF!,0)),
INDEX(#REF!,MATCH($E4302,#REF!,0))
)))</f>
        <v>JT</v>
      </c>
      <c r="D4302" s="31" t="str">
        <f>IFERROR(
INDEX(#REF!,MATCH($E4302,#REF!,0)),
IFERROR(
INDEX('SETORES VARRIÇÃO'!$B:$B,MATCH($E4302,'SETORES VARRIÇÃO'!$H:$H,0)),
IFERROR(
INDEX(#REF!,MATCH($E4302,#REF!,0)),
INDEX(#REF!,MATCH($E4302,#REF!,0))
)))</f>
        <v>JT10302VJ0007</v>
      </c>
      <c r="E4302" s="30" t="str">
        <f t="shared" si="91"/>
        <v>03-0068</v>
      </c>
      <c r="F4302" s="19" t="str">
        <f>IFERROR(
INDEX(#REF!,MATCH($E4302,#REF!,0)),
IFERROR(
INDEX('SETORES VARRIÇÃO'!$F:$F,MATCH($E4302,'SETORES VARRIÇÃO'!$H:$H,0)),
IFERROR(
INDEX(#REF!,MATCH($E4302,#REF!,0)),
INDEX(#REF!,MATCH($E4302,#REF!,0))
)))</f>
        <v>Segunda/Quinta</v>
      </c>
      <c r="G4302" s="18" t="s">
        <v>888</v>
      </c>
      <c r="H4302" s="46">
        <v>0.49</v>
      </c>
      <c r="I4302" s="18" t="s">
        <v>4799</v>
      </c>
    </row>
    <row r="4303" spans="1:9" x14ac:dyDescent="0.35">
      <c r="A4303" s="68">
        <v>46094</v>
      </c>
      <c r="B4303" s="52" t="s">
        <v>811</v>
      </c>
      <c r="C4303" s="30" t="str">
        <f>IFERROR(
INDEX(#REF!,MATCH($E4303,#REF!,0)),
IFERROR(
INDEX('SETORES VARRIÇÃO'!$A:$A,MATCH($E4303,'SETORES VARRIÇÃO'!$H:$H,0)),
IFERROR(
INDEX(#REF!,MATCH($E4303,#REF!,0)),
INDEX(#REF!,MATCH($E4303,#REF!,0))
)))</f>
        <v>MG</v>
      </c>
      <c r="D4303" s="31" t="str">
        <f>IFERROR(
INDEX(#REF!,MATCH($E4303,#REF!,0)),
IFERROR(
INDEX('SETORES VARRIÇÃO'!$B:$B,MATCH($E4303,'SETORES VARRIÇÃO'!$H:$H,0)),
IFERROR(
INDEX(#REF!,MATCH($E4303,#REF!,0)),
INDEX(#REF!,MATCH($E4303,#REF!,0))
)))</f>
        <v>MG10101VJ0004</v>
      </c>
      <c r="E4303" s="30" t="str">
        <f t="shared" si="91"/>
        <v>03-0069</v>
      </c>
      <c r="F4303" s="19" t="str">
        <f>IFERROR(
INDEX(#REF!,MATCH($E4303,#REF!,0)),
IFERROR(
INDEX('SETORES VARRIÇÃO'!$F:$F,MATCH($E4303,'SETORES VARRIÇÃO'!$H:$H,0)),
IFERROR(
INDEX(#REF!,MATCH($E4303,#REF!,0)),
INDEX(#REF!,MATCH($E4303,#REF!,0))
)))</f>
        <v>Segunda a Domingo</v>
      </c>
      <c r="G4303" s="18" t="s">
        <v>888</v>
      </c>
      <c r="H4303" s="46">
        <v>0.79</v>
      </c>
      <c r="I4303" s="18" t="s">
        <v>4800</v>
      </c>
    </row>
    <row r="4304" spans="1:9" x14ac:dyDescent="0.35">
      <c r="A4304" s="68">
        <v>46094</v>
      </c>
      <c r="B4304" s="52" t="s">
        <v>812</v>
      </c>
      <c r="C4304" s="30" t="str">
        <f>IFERROR(
INDEX(#REF!,MATCH($E4304,#REF!,0)),
IFERROR(
INDEX('SETORES VARRIÇÃO'!$A:$A,MATCH($E4304,'SETORES VARRIÇÃO'!$H:$H,0)),
IFERROR(
INDEX(#REF!,MATCH($E4304,#REF!,0)),
INDEX(#REF!,MATCH($E4304,#REF!,0))
)))</f>
        <v>CV</v>
      </c>
      <c r="D4304" s="31" t="str">
        <f>IFERROR(
INDEX(#REF!,MATCH($E4304,#REF!,0)),
IFERROR(
INDEX('SETORES VARRIÇÃO'!$B:$B,MATCH($E4304,'SETORES VARRIÇÃO'!$H:$H,0)),
IFERROR(
INDEX(#REF!,MATCH($E4304,#REF!,0)),
INDEX(#REF!,MATCH($E4304,#REF!,0))
)))</f>
        <v>CV10302VJ0016</v>
      </c>
      <c r="E4304" s="30" t="str">
        <f t="shared" si="91"/>
        <v>03-0070</v>
      </c>
      <c r="F4304" s="19" t="str">
        <f>IFERROR(
INDEX(#REF!,MATCH($E4304,#REF!,0)),
IFERROR(
INDEX('SETORES VARRIÇÃO'!$F:$F,MATCH($E4304,'SETORES VARRIÇÃO'!$H:$H,0)),
IFERROR(
INDEX(#REF!,MATCH($E4304,#REF!,0)),
INDEX(#REF!,MATCH($E4304,#REF!,0))
)))</f>
        <v>Segunda/Quinta</v>
      </c>
      <c r="G4304" s="18" t="s">
        <v>888</v>
      </c>
      <c r="H4304" s="46">
        <v>0.54</v>
      </c>
      <c r="I4304" s="18" t="s">
        <v>4801</v>
      </c>
    </row>
    <row r="4305" spans="1:9" x14ac:dyDescent="0.35">
      <c r="A4305" s="68">
        <v>46094</v>
      </c>
      <c r="B4305" s="52" t="s">
        <v>717</v>
      </c>
      <c r="C4305" s="30" t="str">
        <f>IFERROR(
INDEX(#REF!,MATCH($E4305,#REF!,0)),
IFERROR(
INDEX('SETORES VARRIÇÃO'!$A:$A,MATCH($E4305,'SETORES VARRIÇÃO'!$H:$H,0)),
IFERROR(
INDEX(#REF!,MATCH($E4305,#REF!,0)),
INDEX(#REF!,MATCH($E4305,#REF!,0))
)))</f>
        <v>CV</v>
      </c>
      <c r="D4305" s="31" t="str">
        <f>IFERROR(
INDEX(#REF!,MATCH($E4305,#REF!,0)),
IFERROR(
INDEX('SETORES VARRIÇÃO'!$B:$B,MATCH($E4305,'SETORES VARRIÇÃO'!$H:$H,0)),
IFERROR(
INDEX(#REF!,MATCH($E4305,#REF!,0)),
INDEX(#REF!,MATCH($E4305,#REF!,0))
)))</f>
        <v>CV10203VJ0050</v>
      </c>
      <c r="E4305" s="30" t="str">
        <f t="shared" si="91"/>
        <v>03-0071</v>
      </c>
      <c r="F4305" s="19" t="str">
        <f>IFERROR(
INDEX(#REF!,MATCH($E4305,#REF!,0)),
IFERROR(
INDEX('SETORES VARRIÇÃO'!$F:$F,MATCH($E4305,'SETORES VARRIÇÃO'!$H:$H,0)),
IFERROR(
INDEX(#REF!,MATCH($E4305,#REF!,0)),
INDEX(#REF!,MATCH($E4305,#REF!,0))
)))</f>
        <v>Terça/Quinta/Sábado</v>
      </c>
      <c r="G4305" s="18" t="s">
        <v>888</v>
      </c>
      <c r="H4305" s="46">
        <v>1</v>
      </c>
      <c r="I4305" s="18" t="s">
        <v>4802</v>
      </c>
    </row>
    <row r="4306" spans="1:9" x14ac:dyDescent="0.35">
      <c r="A4306" s="68">
        <v>46094</v>
      </c>
      <c r="B4306" s="52" t="s">
        <v>813</v>
      </c>
      <c r="C4306" s="30" t="str">
        <f>IFERROR(
INDEX(#REF!,MATCH($E4306,#REF!,0)),
IFERROR(
INDEX('SETORES VARRIÇÃO'!$A:$A,MATCH($E4306,'SETORES VARRIÇÃO'!$H:$H,0)),
IFERROR(
INDEX(#REF!,MATCH($E4306,#REF!,0)),
INDEX(#REF!,MATCH($E4306,#REF!,0))
)))</f>
        <v>MG</v>
      </c>
      <c r="D4306" s="31" t="str">
        <f>IFERROR(
INDEX(#REF!,MATCH($E4306,#REF!,0)),
IFERROR(
INDEX('SETORES VARRIÇÃO'!$B:$B,MATCH($E4306,'SETORES VARRIÇÃO'!$H:$H,0)),
IFERROR(
INDEX(#REF!,MATCH($E4306,#REF!,0)),
INDEX(#REF!,MATCH($E4306,#REF!,0))
)))</f>
        <v>MG10101VJ0011</v>
      </c>
      <c r="E4306" s="30" t="str">
        <f t="shared" si="91"/>
        <v>03-0072</v>
      </c>
      <c r="F4306" s="19" t="str">
        <f>IFERROR(
INDEX(#REF!,MATCH($E4306,#REF!,0)),
IFERROR(
INDEX('SETORES VARRIÇÃO'!$F:$F,MATCH($E4306,'SETORES VARRIÇÃO'!$H:$H,0)),
IFERROR(
INDEX(#REF!,MATCH($E4306,#REF!,0)),
INDEX(#REF!,MATCH($E4306,#REF!,0))
)))</f>
        <v>Segunda a Domingo</v>
      </c>
      <c r="G4306" s="18" t="s">
        <v>888</v>
      </c>
      <c r="H4306" s="46">
        <v>0.59</v>
      </c>
      <c r="I4306" s="18" t="s">
        <v>4803</v>
      </c>
    </row>
    <row r="4307" spans="1:9" x14ac:dyDescent="0.35">
      <c r="A4307" s="68">
        <v>46094</v>
      </c>
      <c r="B4307" s="52" t="s">
        <v>718</v>
      </c>
      <c r="C4307" s="30" t="str">
        <f>IFERROR(
INDEX(#REF!,MATCH($E4307,#REF!,0)),
IFERROR(
INDEX('SETORES VARRIÇÃO'!$A:$A,MATCH($E4307,'SETORES VARRIÇÃO'!$H:$H,0)),
IFERROR(
INDEX(#REF!,MATCH($E4307,#REF!,0)),
INDEX(#REF!,MATCH($E4307,#REF!,0))
)))</f>
        <v>CV</v>
      </c>
      <c r="D4307" s="31" t="str">
        <f>IFERROR(
INDEX(#REF!,MATCH($E4307,#REF!,0)),
IFERROR(
INDEX('SETORES VARRIÇÃO'!$B:$B,MATCH($E4307,'SETORES VARRIÇÃO'!$H:$H,0)),
IFERROR(
INDEX(#REF!,MATCH($E4307,#REF!,0)),
INDEX(#REF!,MATCH($E4307,#REF!,0))
)))</f>
        <v>CV10303VJ0017</v>
      </c>
      <c r="E4307" s="30" t="str">
        <f t="shared" si="91"/>
        <v>03-0073</v>
      </c>
      <c r="F4307" s="19" t="str">
        <f>IFERROR(
INDEX(#REF!,MATCH($E4307,#REF!,0)),
IFERROR(
INDEX('SETORES VARRIÇÃO'!$F:$F,MATCH($E4307,'SETORES VARRIÇÃO'!$H:$H,0)),
IFERROR(
INDEX(#REF!,MATCH($E4307,#REF!,0)),
INDEX(#REF!,MATCH($E4307,#REF!,0))
)))</f>
        <v>Terça/Sexta</v>
      </c>
      <c r="G4307" s="18" t="s">
        <v>887</v>
      </c>
      <c r="H4307" s="46" t="s">
        <v>1138</v>
      </c>
      <c r="I4307" s="18" t="s">
        <v>4804</v>
      </c>
    </row>
    <row r="4308" spans="1:9" x14ac:dyDescent="0.35">
      <c r="A4308" s="68">
        <v>46094</v>
      </c>
      <c r="B4308" s="52" t="s">
        <v>814</v>
      </c>
      <c r="C4308" s="30" t="str">
        <f>IFERROR(
INDEX(#REF!,MATCH($E4308,#REF!,0)),
IFERROR(
INDEX('SETORES VARRIÇÃO'!$A:$A,MATCH($E4308,'SETORES VARRIÇÃO'!$H:$H,0)),
IFERROR(
INDEX(#REF!,MATCH($E4308,#REF!,0)),
INDEX(#REF!,MATCH($E4308,#REF!,0))
)))</f>
        <v>JT</v>
      </c>
      <c r="D4308" s="31" t="str">
        <f>IFERROR(
INDEX(#REF!,MATCH($E4308,#REF!,0)),
IFERROR(
INDEX('SETORES VARRIÇÃO'!$B:$B,MATCH($E4308,'SETORES VARRIÇÃO'!$H:$H,0)),
IFERROR(
INDEX(#REF!,MATCH($E4308,#REF!,0)),
INDEX(#REF!,MATCH($E4308,#REF!,0))
)))</f>
        <v>JT10302VJ0008</v>
      </c>
      <c r="E4308" s="30" t="str">
        <f t="shared" si="91"/>
        <v>03-0074</v>
      </c>
      <c r="F4308" s="19" t="str">
        <f>IFERROR(
INDEX(#REF!,MATCH($E4308,#REF!,0)),
IFERROR(
INDEX('SETORES VARRIÇÃO'!$F:$F,MATCH($E4308,'SETORES VARRIÇÃO'!$H:$H,0)),
IFERROR(
INDEX(#REF!,MATCH($E4308,#REF!,0)),
INDEX(#REF!,MATCH($E4308,#REF!,0))
)))</f>
        <v>Segunda/Quinta</v>
      </c>
      <c r="G4308" s="18" t="s">
        <v>888</v>
      </c>
      <c r="H4308" s="46">
        <v>0.54</v>
      </c>
      <c r="I4308" s="18" t="s">
        <v>4805</v>
      </c>
    </row>
    <row r="4309" spans="1:9" x14ac:dyDescent="0.35">
      <c r="A4309" s="68">
        <v>46094</v>
      </c>
      <c r="B4309" s="52" t="s">
        <v>815</v>
      </c>
      <c r="C4309" s="30" t="str">
        <f>IFERROR(
INDEX(#REF!,MATCH($E4309,#REF!,0)),
IFERROR(
INDEX('SETORES VARRIÇÃO'!$A:$A,MATCH($E4309,'SETORES VARRIÇÃO'!$H:$H,0)),
IFERROR(
INDEX(#REF!,MATCH($E4309,#REF!,0)),
INDEX(#REF!,MATCH($E4309,#REF!,0))
)))</f>
        <v>MG</v>
      </c>
      <c r="D4309" s="31" t="str">
        <f>IFERROR(
INDEX(#REF!,MATCH($E4309,#REF!,0)),
IFERROR(
INDEX('SETORES VARRIÇÃO'!$B:$B,MATCH($E4309,'SETORES VARRIÇÃO'!$H:$H,0)),
IFERROR(
INDEX(#REF!,MATCH($E4309,#REF!,0)),
INDEX(#REF!,MATCH($E4309,#REF!,0))
)))</f>
        <v>MG10101VJ0010</v>
      </c>
      <c r="E4309" s="30" t="str">
        <f t="shared" si="91"/>
        <v>03-0075</v>
      </c>
      <c r="F4309" s="19" t="str">
        <f>IFERROR(
INDEX(#REF!,MATCH($E4309,#REF!,0)),
IFERROR(
INDEX('SETORES VARRIÇÃO'!$F:$F,MATCH($E4309,'SETORES VARRIÇÃO'!$H:$H,0)),
IFERROR(
INDEX(#REF!,MATCH($E4309,#REF!,0)),
INDEX(#REF!,MATCH($E4309,#REF!,0))
)))</f>
        <v>Segunda a Domingo</v>
      </c>
      <c r="G4309" s="18" t="s">
        <v>888</v>
      </c>
      <c r="H4309" s="46">
        <v>0.39</v>
      </c>
      <c r="I4309" s="18" t="s">
        <v>4806</v>
      </c>
    </row>
    <row r="4310" spans="1:9" x14ac:dyDescent="0.35">
      <c r="A4310" s="68">
        <v>46094</v>
      </c>
      <c r="B4310" s="52" t="s">
        <v>749</v>
      </c>
      <c r="C4310" s="30" t="str">
        <f>IFERROR(
INDEX(#REF!,MATCH($E4310,#REF!,0)),
IFERROR(
INDEX('SETORES VARRIÇÃO'!$A:$A,MATCH($E4310,'SETORES VARRIÇÃO'!$H:$H,0)),
IFERROR(
INDEX(#REF!,MATCH($E4310,#REF!,0)),
INDEX(#REF!,MATCH($E4310,#REF!,0))
)))</f>
        <v>JT</v>
      </c>
      <c r="D4310" s="31" t="str">
        <f>IFERROR(
INDEX(#REF!,MATCH($E4310,#REF!,0)),
IFERROR(
INDEX('SETORES VARRIÇÃO'!$B:$B,MATCH($E4310,'SETORES VARRIÇÃO'!$H:$H,0)),
IFERROR(
INDEX(#REF!,MATCH($E4310,#REF!,0)),
INDEX(#REF!,MATCH($E4310,#REF!,0))
)))</f>
        <v>JT10302VJ0057</v>
      </c>
      <c r="E4310" s="30" t="str">
        <f t="shared" si="91"/>
        <v>03-0076</v>
      </c>
      <c r="F4310" s="19" t="str">
        <f>IFERROR(
INDEX(#REF!,MATCH($E4310,#REF!,0)),
IFERROR(
INDEX('SETORES VARRIÇÃO'!$F:$F,MATCH($E4310,'SETORES VARRIÇÃO'!$H:$H,0)),
IFERROR(
INDEX(#REF!,MATCH($E4310,#REF!,0)),
INDEX(#REF!,MATCH($E4310,#REF!,0))
)))</f>
        <v>Segunda/Quinta</v>
      </c>
      <c r="G4310" s="18" t="s">
        <v>887</v>
      </c>
      <c r="H4310" s="46" t="s">
        <v>896</v>
      </c>
      <c r="I4310" s="18" t="s">
        <v>4694</v>
      </c>
    </row>
    <row r="4311" spans="1:9" x14ac:dyDescent="0.35">
      <c r="A4311" s="68">
        <v>46094</v>
      </c>
      <c r="B4311" s="52" t="s">
        <v>816</v>
      </c>
      <c r="C4311" s="30" t="str">
        <f>IFERROR(
INDEX(#REF!,MATCH($E4311,#REF!,0)),
IFERROR(
INDEX('SETORES VARRIÇÃO'!$A:$A,MATCH($E4311,'SETORES VARRIÇÃO'!$H:$H,0)),
IFERROR(
INDEX(#REF!,MATCH($E4311,#REF!,0)),
INDEX(#REF!,MATCH($E4311,#REF!,0))
)))</f>
        <v>CV</v>
      </c>
      <c r="D4311" s="31" t="str">
        <f>IFERROR(
INDEX(#REF!,MATCH($E4311,#REF!,0)),
IFERROR(
INDEX('SETORES VARRIÇÃO'!$B:$B,MATCH($E4311,'SETORES VARRIÇÃO'!$H:$H,0)),
IFERROR(
INDEX(#REF!,MATCH($E4311,#REF!,0)),
INDEX(#REF!,MATCH($E4311,#REF!,0))
)))</f>
        <v>CV10202VJ0034</v>
      </c>
      <c r="E4311" s="30" t="str">
        <f t="shared" si="91"/>
        <v>03-0077</v>
      </c>
      <c r="F4311" s="19" t="str">
        <f>IFERROR(
INDEX(#REF!,MATCH($E4311,#REF!,0)),
IFERROR(
INDEX('SETORES VARRIÇÃO'!$F:$F,MATCH($E4311,'SETORES VARRIÇÃO'!$H:$H,0)),
IFERROR(
INDEX(#REF!,MATCH($E4311,#REF!,0)),
INDEX(#REF!,MATCH($E4311,#REF!,0))
)))</f>
        <v>Segunda/Quarta/Sexta</v>
      </c>
      <c r="G4311" s="18" t="s">
        <v>888</v>
      </c>
      <c r="H4311" s="46">
        <v>0.34</v>
      </c>
      <c r="I4311" s="18" t="s">
        <v>4807</v>
      </c>
    </row>
    <row r="4312" spans="1:9" x14ac:dyDescent="0.35">
      <c r="A4312" s="68">
        <v>46094</v>
      </c>
      <c r="B4312" s="52" t="s">
        <v>817</v>
      </c>
      <c r="C4312" s="30" t="str">
        <f>IFERROR(
INDEX(#REF!,MATCH($E4312,#REF!,0)),
IFERROR(
INDEX('SETORES VARRIÇÃO'!$A:$A,MATCH($E4312,'SETORES VARRIÇÃO'!$H:$H,0)),
IFERROR(
INDEX(#REF!,MATCH($E4312,#REF!,0)),
INDEX(#REF!,MATCH($E4312,#REF!,0))
)))</f>
        <v>CV</v>
      </c>
      <c r="D4312" s="31" t="str">
        <f>IFERROR(
INDEX(#REF!,MATCH($E4312,#REF!,0)),
IFERROR(
INDEX('SETORES VARRIÇÃO'!$B:$B,MATCH($E4312,'SETORES VARRIÇÃO'!$H:$H,0)),
IFERROR(
INDEX(#REF!,MATCH($E4312,#REF!,0)),
INDEX(#REF!,MATCH($E4312,#REF!,0))
)))</f>
        <v>CV10303VJ0018</v>
      </c>
      <c r="E4312" s="30" t="str">
        <f t="shared" si="91"/>
        <v>03-0078</v>
      </c>
      <c r="F4312" s="19" t="str">
        <f>IFERROR(
INDEX(#REF!,MATCH($E4312,#REF!,0)),
IFERROR(
INDEX('SETORES VARRIÇÃO'!$F:$F,MATCH($E4312,'SETORES VARRIÇÃO'!$H:$H,0)),
IFERROR(
INDEX(#REF!,MATCH($E4312,#REF!,0)),
INDEX(#REF!,MATCH($E4312,#REF!,0))
)))</f>
        <v>Terça/Sexta</v>
      </c>
      <c r="G4312" s="18" t="s">
        <v>888</v>
      </c>
      <c r="H4312" s="46">
        <v>0.28999999999999998</v>
      </c>
      <c r="I4312" s="18" t="s">
        <v>4808</v>
      </c>
    </row>
    <row r="4313" spans="1:9" x14ac:dyDescent="0.35">
      <c r="A4313" s="68">
        <v>46094</v>
      </c>
      <c r="B4313" s="52" t="s">
        <v>818</v>
      </c>
      <c r="C4313" s="30" t="str">
        <f>IFERROR(
INDEX(#REF!,MATCH($E4313,#REF!,0)),
IFERROR(
INDEX('SETORES VARRIÇÃO'!$A:$A,MATCH($E4313,'SETORES VARRIÇÃO'!$H:$H,0)),
IFERROR(
INDEX(#REF!,MATCH($E4313,#REF!,0)),
INDEX(#REF!,MATCH($E4313,#REF!,0))
)))</f>
        <v>JT</v>
      </c>
      <c r="D4313" s="31" t="str">
        <f>IFERROR(
INDEX(#REF!,MATCH($E4313,#REF!,0)),
IFERROR(
INDEX('SETORES VARRIÇÃO'!$B:$B,MATCH($E4313,'SETORES VARRIÇÃO'!$H:$H,0)),
IFERROR(
INDEX(#REF!,MATCH($E4313,#REF!,0)),
INDEX(#REF!,MATCH($E4313,#REF!,0))
)))</f>
        <v>JT10302VJ0009</v>
      </c>
      <c r="E4313" s="30" t="str">
        <f t="shared" si="91"/>
        <v>03-0079</v>
      </c>
      <c r="F4313" s="19" t="str">
        <f>IFERROR(
INDEX(#REF!,MATCH($E4313,#REF!,0)),
IFERROR(
INDEX('SETORES VARRIÇÃO'!$F:$F,MATCH($E4313,'SETORES VARRIÇÃO'!$H:$H,0)),
IFERROR(
INDEX(#REF!,MATCH($E4313,#REF!,0)),
INDEX(#REF!,MATCH($E4313,#REF!,0))
)))</f>
        <v>Segunda/Quinta</v>
      </c>
      <c r="G4313" s="18" t="s">
        <v>887</v>
      </c>
      <c r="H4313" s="46" t="s">
        <v>1048</v>
      </c>
      <c r="I4313" s="18" t="s">
        <v>4063</v>
      </c>
    </row>
    <row r="4314" spans="1:9" x14ac:dyDescent="0.35">
      <c r="A4314" s="68">
        <v>46094</v>
      </c>
      <c r="B4314" s="52" t="s">
        <v>819</v>
      </c>
      <c r="C4314" s="30" t="str">
        <f>IFERROR(
INDEX(#REF!,MATCH($E4314,#REF!,0)),
IFERROR(
INDEX('SETORES VARRIÇÃO'!$A:$A,MATCH($E4314,'SETORES VARRIÇÃO'!$H:$H,0)),
IFERROR(
INDEX(#REF!,MATCH($E4314,#REF!,0)),
INDEX(#REF!,MATCH($E4314,#REF!,0))
)))</f>
        <v>JT</v>
      </c>
      <c r="D4314" s="31" t="str">
        <f>IFERROR(
INDEX(#REF!,MATCH($E4314,#REF!,0)),
IFERROR(
INDEX('SETORES VARRIÇÃO'!$B:$B,MATCH($E4314,'SETORES VARRIÇÃO'!$H:$H,0)),
IFERROR(
INDEX(#REF!,MATCH($E4314,#REF!,0)),
INDEX(#REF!,MATCH($E4314,#REF!,0))
)))</f>
        <v>JT10101VJ0004</v>
      </c>
      <c r="E4314" s="30" t="str">
        <f t="shared" si="91"/>
        <v>03-0080</v>
      </c>
      <c r="F4314" s="19" t="str">
        <f>IFERROR(
INDEX(#REF!,MATCH($E4314,#REF!,0)),
IFERROR(
INDEX('SETORES VARRIÇÃO'!$F:$F,MATCH($E4314,'SETORES VARRIÇÃO'!$H:$H,0)),
IFERROR(
INDEX(#REF!,MATCH($E4314,#REF!,0)),
INDEX(#REF!,MATCH($E4314,#REF!,0))
)))</f>
        <v>Segunda a Domingo</v>
      </c>
      <c r="G4314" s="18" t="s">
        <v>888</v>
      </c>
      <c r="H4314" s="46">
        <v>0.44</v>
      </c>
      <c r="I4314" s="18" t="s">
        <v>4809</v>
      </c>
    </row>
    <row r="4315" spans="1:9" x14ac:dyDescent="0.35">
      <c r="A4315" s="68">
        <v>46094</v>
      </c>
      <c r="B4315" s="52" t="s">
        <v>820</v>
      </c>
      <c r="C4315" s="30" t="str">
        <f>IFERROR(
INDEX(#REF!,MATCH($E4315,#REF!,0)),
IFERROR(
INDEX('SETORES VARRIÇÃO'!$A:$A,MATCH($E4315,'SETORES VARRIÇÃO'!$H:$H,0)),
IFERROR(
INDEX(#REF!,MATCH($E4315,#REF!,0)),
INDEX(#REF!,MATCH($E4315,#REF!,0))
)))</f>
        <v>JT</v>
      </c>
      <c r="D4315" s="31" t="str">
        <f>IFERROR(
INDEX(#REF!,MATCH($E4315,#REF!,0)),
IFERROR(
INDEX('SETORES VARRIÇÃO'!$B:$B,MATCH($E4315,'SETORES VARRIÇÃO'!$H:$H,0)),
IFERROR(
INDEX(#REF!,MATCH($E4315,#REF!,0)),
INDEX(#REF!,MATCH($E4315,#REF!,0))
)))</f>
        <v>JT10303VJ0027</v>
      </c>
      <c r="E4315" s="30" t="str">
        <f t="shared" si="91"/>
        <v>03-0081</v>
      </c>
      <c r="F4315" s="19" t="str">
        <f>IFERROR(
INDEX(#REF!,MATCH($E4315,#REF!,0)),
IFERROR(
INDEX('SETORES VARRIÇÃO'!$F:$F,MATCH($E4315,'SETORES VARRIÇÃO'!$H:$H,0)),
IFERROR(
INDEX(#REF!,MATCH($E4315,#REF!,0)),
INDEX(#REF!,MATCH($E4315,#REF!,0))
)))</f>
        <v>Terça/Sexta</v>
      </c>
      <c r="G4315" s="18" t="s">
        <v>888</v>
      </c>
      <c r="H4315" s="46">
        <v>0.54</v>
      </c>
      <c r="I4315" s="18" t="s">
        <v>4810</v>
      </c>
    </row>
    <row r="4316" spans="1:9" x14ac:dyDescent="0.35">
      <c r="A4316" s="68">
        <v>46094</v>
      </c>
      <c r="B4316" s="52" t="s">
        <v>821</v>
      </c>
      <c r="C4316" s="30" t="str">
        <f>IFERROR(
INDEX(#REF!,MATCH($E4316,#REF!,0)),
IFERROR(
INDEX('SETORES VARRIÇÃO'!$A:$A,MATCH($E4316,'SETORES VARRIÇÃO'!$H:$H,0)),
IFERROR(
INDEX(#REF!,MATCH($E4316,#REF!,0)),
INDEX(#REF!,MATCH($E4316,#REF!,0))
)))</f>
        <v>CV</v>
      </c>
      <c r="D4316" s="31" t="str">
        <f>IFERROR(
INDEX(#REF!,MATCH($E4316,#REF!,0)),
IFERROR(
INDEX('SETORES VARRIÇÃO'!$B:$B,MATCH($E4316,'SETORES VARRIÇÃO'!$H:$H,0)),
IFERROR(
INDEX(#REF!,MATCH($E4316,#REF!,0)),
INDEX(#REF!,MATCH($E4316,#REF!,0))
)))</f>
        <v>CV10202VJ0029</v>
      </c>
      <c r="E4316" s="30" t="str">
        <f t="shared" si="91"/>
        <v>03-0082</v>
      </c>
      <c r="F4316" s="19" t="str">
        <f>IFERROR(
INDEX(#REF!,MATCH($E4316,#REF!,0)),
IFERROR(
INDEX('SETORES VARRIÇÃO'!$F:$F,MATCH($E4316,'SETORES VARRIÇÃO'!$H:$H,0)),
IFERROR(
INDEX(#REF!,MATCH($E4316,#REF!,0)),
INDEX(#REF!,MATCH($E4316,#REF!,0))
)))</f>
        <v>Segunda/Quarta/Sexta</v>
      </c>
      <c r="G4316" s="18" t="s">
        <v>888</v>
      </c>
      <c r="H4316" s="46">
        <v>0.67</v>
      </c>
      <c r="I4316" s="18" t="s">
        <v>4811</v>
      </c>
    </row>
    <row r="4317" spans="1:9" x14ac:dyDescent="0.35">
      <c r="A4317" s="68">
        <v>46094</v>
      </c>
      <c r="B4317" s="52" t="s">
        <v>822</v>
      </c>
      <c r="C4317" s="30" t="str">
        <f>IFERROR(
INDEX(#REF!,MATCH($E4317,#REF!,0)),
IFERROR(
INDEX('SETORES VARRIÇÃO'!$A:$A,MATCH($E4317,'SETORES VARRIÇÃO'!$H:$H,0)),
IFERROR(
INDEX(#REF!,MATCH($E4317,#REF!,0)),
INDEX(#REF!,MATCH($E4317,#REF!,0))
)))</f>
        <v>CV</v>
      </c>
      <c r="D4317" s="31" t="str">
        <f>IFERROR(
INDEX(#REF!,MATCH($E4317,#REF!,0)),
IFERROR(
INDEX('SETORES VARRIÇÃO'!$B:$B,MATCH($E4317,'SETORES VARRIÇÃO'!$H:$H,0)),
IFERROR(
INDEX(#REF!,MATCH($E4317,#REF!,0)),
INDEX(#REF!,MATCH($E4317,#REF!,0))
)))</f>
        <v>CV10203VJ0063</v>
      </c>
      <c r="E4317" s="30" t="str">
        <f t="shared" si="91"/>
        <v>03-0083</v>
      </c>
      <c r="F4317" s="19" t="str">
        <f>IFERROR(
INDEX(#REF!,MATCH($E4317,#REF!,0)),
IFERROR(
INDEX('SETORES VARRIÇÃO'!$F:$F,MATCH($E4317,'SETORES VARRIÇÃO'!$H:$H,0)),
IFERROR(
INDEX(#REF!,MATCH($E4317,#REF!,0)),
INDEX(#REF!,MATCH($E4317,#REF!,0))
)))</f>
        <v>Terça/Quinta/Sábado</v>
      </c>
      <c r="G4317" s="18" t="s">
        <v>888</v>
      </c>
      <c r="H4317" s="46">
        <v>0.44</v>
      </c>
      <c r="I4317" s="18" t="s">
        <v>4812</v>
      </c>
    </row>
    <row r="4318" spans="1:9" x14ac:dyDescent="0.35">
      <c r="A4318" s="68">
        <v>46094</v>
      </c>
      <c r="B4318" s="52" t="s">
        <v>823</v>
      </c>
      <c r="C4318" s="30" t="str">
        <f>IFERROR(
INDEX(#REF!,MATCH($E4318,#REF!,0)),
IFERROR(
INDEX('SETORES VARRIÇÃO'!$A:$A,MATCH($E4318,'SETORES VARRIÇÃO'!$H:$H,0)),
IFERROR(
INDEX(#REF!,MATCH($E4318,#REF!,0)),
INDEX(#REF!,MATCH($E4318,#REF!,0))
)))</f>
        <v>CV</v>
      </c>
      <c r="D4318" s="31" t="str">
        <f>IFERROR(
INDEX(#REF!,MATCH($E4318,#REF!,0)),
IFERROR(
INDEX('SETORES VARRIÇÃO'!$B:$B,MATCH($E4318,'SETORES VARRIÇÃO'!$H:$H,0)),
IFERROR(
INDEX(#REF!,MATCH($E4318,#REF!,0)),
INDEX(#REF!,MATCH($E4318,#REF!,0))
)))</f>
        <v>CV10302VJ0011</v>
      </c>
      <c r="E4318" s="30" t="str">
        <f t="shared" si="91"/>
        <v>03-0084</v>
      </c>
      <c r="F4318" s="19" t="str">
        <f>IFERROR(
INDEX(#REF!,MATCH($E4318,#REF!,0)),
IFERROR(
INDEX('SETORES VARRIÇÃO'!$F:$F,MATCH($E4318,'SETORES VARRIÇÃO'!$H:$H,0)),
IFERROR(
INDEX(#REF!,MATCH($E4318,#REF!,0)),
INDEX(#REF!,MATCH($E4318,#REF!,0))
)))</f>
        <v>Segunda/Quinta</v>
      </c>
      <c r="G4318" s="18" t="s">
        <v>888</v>
      </c>
      <c r="H4318" s="46">
        <v>0.39</v>
      </c>
      <c r="I4318" s="18" t="s">
        <v>4813</v>
      </c>
    </row>
    <row r="4319" spans="1:9" x14ac:dyDescent="0.35">
      <c r="A4319" s="68">
        <v>46094</v>
      </c>
      <c r="B4319" s="52" t="s">
        <v>824</v>
      </c>
      <c r="C4319" s="30" t="str">
        <f>IFERROR(
INDEX(#REF!,MATCH($E4319,#REF!,0)),
IFERROR(
INDEX('SETORES VARRIÇÃO'!$A:$A,MATCH($E4319,'SETORES VARRIÇÃO'!$H:$H,0)),
IFERROR(
INDEX(#REF!,MATCH($E4319,#REF!,0)),
INDEX(#REF!,MATCH($E4319,#REF!,0))
)))</f>
        <v>CV</v>
      </c>
      <c r="D4319" s="31" t="str">
        <f>IFERROR(
INDEX(#REF!,MATCH($E4319,#REF!,0)),
IFERROR(
INDEX('SETORES VARRIÇÃO'!$B:$B,MATCH($E4319,'SETORES VARRIÇÃO'!$H:$H,0)),
IFERROR(
INDEX(#REF!,MATCH($E4319,#REF!,0)),
INDEX(#REF!,MATCH($E4319,#REF!,0))
)))</f>
        <v>CV10202VJ0036</v>
      </c>
      <c r="E4319" s="30" t="str">
        <f t="shared" si="91"/>
        <v>03-0085</v>
      </c>
      <c r="F4319" s="19" t="str">
        <f>IFERROR(
INDEX(#REF!,MATCH($E4319,#REF!,0)),
IFERROR(
INDEX('SETORES VARRIÇÃO'!$F:$F,MATCH($E4319,'SETORES VARRIÇÃO'!$H:$H,0)),
IFERROR(
INDEX(#REF!,MATCH($E4319,#REF!,0)),
INDEX(#REF!,MATCH($E4319,#REF!,0))
)))</f>
        <v>Segunda/Quarta/Sexta</v>
      </c>
      <c r="G4319" s="18" t="s">
        <v>888</v>
      </c>
      <c r="H4319" s="46">
        <v>0.47</v>
      </c>
      <c r="I4319" s="18" t="s">
        <v>4814</v>
      </c>
    </row>
    <row r="4320" spans="1:9" x14ac:dyDescent="0.35">
      <c r="A4320" s="68">
        <v>46094</v>
      </c>
      <c r="B4320" s="52" t="s">
        <v>825</v>
      </c>
      <c r="C4320" s="30" t="str">
        <f>IFERROR(
INDEX(#REF!,MATCH($E4320,#REF!,0)),
IFERROR(
INDEX('SETORES VARRIÇÃO'!$A:$A,MATCH($E4320,'SETORES VARRIÇÃO'!$H:$H,0)),
IFERROR(
INDEX(#REF!,MATCH($E4320,#REF!,0)),
INDEX(#REF!,MATCH($E4320,#REF!,0))
)))</f>
        <v>JT</v>
      </c>
      <c r="D4320" s="31" t="str">
        <f>IFERROR(
INDEX(#REF!,MATCH($E4320,#REF!,0)),
IFERROR(
INDEX('SETORES VARRIÇÃO'!$B:$B,MATCH($E4320,'SETORES VARRIÇÃO'!$H:$H,0)),
IFERROR(
INDEX(#REF!,MATCH($E4320,#REF!,0)),
INDEX(#REF!,MATCH($E4320,#REF!,0))
)))</f>
        <v>JT10101VL0002</v>
      </c>
      <c r="E4320" s="30" t="str">
        <f t="shared" si="91"/>
        <v>03-0086</v>
      </c>
      <c r="F4320" s="19" t="str">
        <f>IFERROR(
INDEX(#REF!,MATCH($E4320,#REF!,0)),
IFERROR(
INDEX('SETORES VARRIÇÃO'!$F:$F,MATCH($E4320,'SETORES VARRIÇÃO'!$H:$H,0)),
IFERROR(
INDEX(#REF!,MATCH($E4320,#REF!,0)),
INDEX(#REF!,MATCH($E4320,#REF!,0))
)))</f>
        <v>Segunda a Sábado</v>
      </c>
      <c r="G4320" s="18" t="s">
        <v>888</v>
      </c>
      <c r="H4320" s="46">
        <v>0.44</v>
      </c>
      <c r="I4320" s="18" t="s">
        <v>4815</v>
      </c>
    </row>
    <row r="4321" spans="1:9" x14ac:dyDescent="0.35">
      <c r="A4321" s="68">
        <v>46094</v>
      </c>
      <c r="B4321" s="52" t="s">
        <v>826</v>
      </c>
      <c r="C4321" s="30" t="str">
        <f>IFERROR(
INDEX(#REF!,MATCH($E4321,#REF!,0)),
IFERROR(
INDEX('SETORES VARRIÇÃO'!$A:$A,MATCH($E4321,'SETORES VARRIÇÃO'!$H:$H,0)),
IFERROR(
INDEX(#REF!,MATCH($E4321,#REF!,0)),
INDEX(#REF!,MATCH($E4321,#REF!,0))
)))</f>
        <v>MG</v>
      </c>
      <c r="D4321" s="31" t="str">
        <f>IFERROR(
INDEX(#REF!,MATCH($E4321,#REF!,0)),
IFERROR(
INDEX('SETORES VARRIÇÃO'!$B:$B,MATCH($E4321,'SETORES VARRIÇÃO'!$H:$H,0)),
IFERROR(
INDEX(#REF!,MATCH($E4321,#REF!,0)),
INDEX(#REF!,MATCH($E4321,#REF!,0))
)))</f>
        <v>MG10101VJ0005</v>
      </c>
      <c r="E4321" s="30" t="str">
        <f t="shared" si="91"/>
        <v>03-0087</v>
      </c>
      <c r="F4321" s="19" t="str">
        <f>IFERROR(
INDEX(#REF!,MATCH($E4321,#REF!,0)),
IFERROR(
INDEX('SETORES VARRIÇÃO'!$F:$F,MATCH($E4321,'SETORES VARRIÇÃO'!$H:$H,0)),
IFERROR(
INDEX(#REF!,MATCH($E4321,#REF!,0)),
INDEX(#REF!,MATCH($E4321,#REF!,0))
)))</f>
        <v>Segunda a Domingo</v>
      </c>
      <c r="G4321" s="18" t="s">
        <v>888</v>
      </c>
      <c r="H4321" s="46">
        <v>0.83</v>
      </c>
      <c r="I4321" s="18" t="s">
        <v>4816</v>
      </c>
    </row>
    <row r="4322" spans="1:9" x14ac:dyDescent="0.35">
      <c r="A4322" s="68">
        <v>46094</v>
      </c>
      <c r="B4322" s="52" t="s">
        <v>827</v>
      </c>
      <c r="C4322" s="30" t="str">
        <f>IFERROR(
INDEX(#REF!,MATCH($E4322,#REF!,0)),
IFERROR(
INDEX('SETORES VARRIÇÃO'!$A:$A,MATCH($E4322,'SETORES VARRIÇÃO'!$H:$H,0)),
IFERROR(
INDEX(#REF!,MATCH($E4322,#REF!,0)),
INDEX(#REF!,MATCH($E4322,#REF!,0))
)))</f>
        <v>MG</v>
      </c>
      <c r="D4322" s="31" t="str">
        <f>IFERROR(
INDEX(#REF!,MATCH($E4322,#REF!,0)),
IFERROR(
INDEX('SETORES VARRIÇÃO'!$B:$B,MATCH($E4322,'SETORES VARRIÇÃO'!$H:$H,0)),
IFERROR(
INDEX(#REF!,MATCH($E4322,#REF!,0)),
INDEX(#REF!,MATCH($E4322,#REF!,0))
)))</f>
        <v>MG10101VJ0007</v>
      </c>
      <c r="E4322" s="30" t="str">
        <f t="shared" si="91"/>
        <v>03-0088</v>
      </c>
      <c r="F4322" s="19" t="str">
        <f>IFERROR(
INDEX(#REF!,MATCH($E4322,#REF!,0)),
IFERROR(
INDEX('SETORES VARRIÇÃO'!$F:$F,MATCH($E4322,'SETORES VARRIÇÃO'!$H:$H,0)),
IFERROR(
INDEX(#REF!,MATCH($E4322,#REF!,0)),
INDEX(#REF!,MATCH($E4322,#REF!,0))
)))</f>
        <v>Segunda a Domingo</v>
      </c>
      <c r="G4322" s="18" t="s">
        <v>888</v>
      </c>
      <c r="H4322" s="46">
        <v>1</v>
      </c>
      <c r="I4322" s="18" t="s">
        <v>4817</v>
      </c>
    </row>
    <row r="4323" spans="1:9" x14ac:dyDescent="0.35">
      <c r="A4323" s="68">
        <v>46094</v>
      </c>
      <c r="B4323" s="52" t="s">
        <v>828</v>
      </c>
      <c r="C4323" s="30" t="str">
        <f>IFERROR(
INDEX(#REF!,MATCH($E4323,#REF!,0)),
IFERROR(
INDEX('SETORES VARRIÇÃO'!$A:$A,MATCH($E4323,'SETORES VARRIÇÃO'!$H:$H,0)),
IFERROR(
INDEX(#REF!,MATCH($E4323,#REF!,0)),
INDEX(#REF!,MATCH($E4323,#REF!,0))
)))</f>
        <v>CV</v>
      </c>
      <c r="D4323" s="31" t="str">
        <f>IFERROR(
INDEX(#REF!,MATCH($E4323,#REF!,0)),
IFERROR(
INDEX('SETORES VARRIÇÃO'!$B:$B,MATCH($E4323,'SETORES VARRIÇÃO'!$H:$H,0)),
IFERROR(
INDEX(#REF!,MATCH($E4323,#REF!,0)),
INDEX(#REF!,MATCH($E4323,#REF!,0))
)))</f>
        <v>CV10203VJ0053</v>
      </c>
      <c r="E4323" s="30" t="str">
        <f t="shared" si="91"/>
        <v>03-0089</v>
      </c>
      <c r="F4323" s="19" t="str">
        <f>IFERROR(
INDEX(#REF!,MATCH($E4323,#REF!,0)),
IFERROR(
INDEX('SETORES VARRIÇÃO'!$F:$F,MATCH($E4323,'SETORES VARRIÇÃO'!$H:$H,0)),
IFERROR(
INDEX(#REF!,MATCH($E4323,#REF!,0)),
INDEX(#REF!,MATCH($E4323,#REF!,0))
)))</f>
        <v>Terça/Quinta/Sábado</v>
      </c>
      <c r="G4323" s="18" t="s">
        <v>888</v>
      </c>
      <c r="H4323" s="46">
        <v>0.39</v>
      </c>
      <c r="I4323" s="18" t="s">
        <v>4818</v>
      </c>
    </row>
    <row r="4324" spans="1:9" x14ac:dyDescent="0.35">
      <c r="A4324" s="68">
        <v>46094</v>
      </c>
      <c r="B4324" s="52" t="s">
        <v>750</v>
      </c>
      <c r="C4324" s="30" t="str">
        <f>IFERROR(
INDEX(#REF!,MATCH($E4324,#REF!,0)),
IFERROR(
INDEX('SETORES VARRIÇÃO'!$A:$A,MATCH($E4324,'SETORES VARRIÇÃO'!$H:$H,0)),
IFERROR(
INDEX(#REF!,MATCH($E4324,#REF!,0)),
INDEX(#REF!,MATCH($E4324,#REF!,0))
)))</f>
        <v>JT</v>
      </c>
      <c r="D4324" s="31" t="str">
        <f>IFERROR(
INDEX(#REF!,MATCH($E4324,#REF!,0)),
IFERROR(
INDEX('SETORES VARRIÇÃO'!$B:$B,MATCH($E4324,'SETORES VARRIÇÃO'!$H:$H,0)),
IFERROR(
INDEX(#REF!,MATCH($E4324,#REF!,0)),
INDEX(#REF!,MATCH($E4324,#REF!,0))
)))</f>
        <v>JT10303VJ0032</v>
      </c>
      <c r="E4324" s="30" t="str">
        <f t="shared" si="91"/>
        <v>03-0090</v>
      </c>
      <c r="F4324" s="19" t="str">
        <f>IFERROR(
INDEX(#REF!,MATCH($E4324,#REF!,0)),
IFERROR(
INDEX('SETORES VARRIÇÃO'!$F:$F,MATCH($E4324,'SETORES VARRIÇÃO'!$H:$H,0)),
IFERROR(
INDEX(#REF!,MATCH($E4324,#REF!,0)),
INDEX(#REF!,MATCH($E4324,#REF!,0))
)))</f>
        <v>Terça/Sexta</v>
      </c>
      <c r="G4324" s="18" t="s">
        <v>888</v>
      </c>
      <c r="H4324" s="46">
        <v>0.28999999999999998</v>
      </c>
      <c r="I4324" s="18" t="s">
        <v>4819</v>
      </c>
    </row>
    <row r="4325" spans="1:9" x14ac:dyDescent="0.35">
      <c r="A4325" s="68">
        <v>46094</v>
      </c>
      <c r="B4325" s="52" t="s">
        <v>829</v>
      </c>
      <c r="C4325" s="30" t="str">
        <f>IFERROR(
INDEX(#REF!,MATCH($E4325,#REF!,0)),
IFERROR(
INDEX('SETORES VARRIÇÃO'!$A:$A,MATCH($E4325,'SETORES VARRIÇÃO'!$H:$H,0)),
IFERROR(
INDEX(#REF!,MATCH($E4325,#REF!,0)),
INDEX(#REF!,MATCH($E4325,#REF!,0))
)))</f>
        <v>JT</v>
      </c>
      <c r="D4325" s="31" t="str">
        <f>IFERROR(
INDEX(#REF!,MATCH($E4325,#REF!,0)),
IFERROR(
INDEX('SETORES VARRIÇÃO'!$B:$B,MATCH($E4325,'SETORES VARRIÇÃO'!$H:$H,0)),
IFERROR(
INDEX(#REF!,MATCH($E4325,#REF!,0)),
INDEX(#REF!,MATCH($E4325,#REF!,0))
)))</f>
        <v>JT10304VJ0044</v>
      </c>
      <c r="E4325" s="30" t="str">
        <f t="shared" si="91"/>
        <v>03-0091</v>
      </c>
      <c r="F4325" s="19" t="str">
        <f>IFERROR(
INDEX(#REF!,MATCH($E4325,#REF!,0)),
IFERROR(
INDEX('SETORES VARRIÇÃO'!$F:$F,MATCH($E4325,'SETORES VARRIÇÃO'!$H:$H,0)),
IFERROR(
INDEX(#REF!,MATCH($E4325,#REF!,0)),
INDEX(#REF!,MATCH($E4325,#REF!,0))
)))</f>
        <v>Quarta/Sábado</v>
      </c>
      <c r="G4325" s="18" t="s">
        <v>888</v>
      </c>
      <c r="H4325" s="46">
        <v>0.41</v>
      </c>
      <c r="I4325" s="18" t="s">
        <v>4820</v>
      </c>
    </row>
    <row r="4326" spans="1:9" x14ac:dyDescent="0.35">
      <c r="A4326" s="68">
        <v>46094</v>
      </c>
      <c r="B4326" s="52" t="s">
        <v>719</v>
      </c>
      <c r="C4326" s="30" t="str">
        <f>IFERROR(
INDEX(#REF!,MATCH($E4326,#REF!,0)),
IFERROR(
INDEX('SETORES VARRIÇÃO'!$A:$A,MATCH($E4326,'SETORES VARRIÇÃO'!$H:$H,0)),
IFERROR(
INDEX(#REF!,MATCH($E4326,#REF!,0)),
INDEX(#REF!,MATCH($E4326,#REF!,0))
)))</f>
        <v>CV</v>
      </c>
      <c r="D4326" s="31" t="str">
        <f>IFERROR(
INDEX(#REF!,MATCH($E4326,#REF!,0)),
IFERROR(
INDEX('SETORES VARRIÇÃO'!$B:$B,MATCH($E4326,'SETORES VARRIÇÃO'!$H:$H,0)),
IFERROR(
INDEX(#REF!,MATCH($E4326,#REF!,0)),
INDEX(#REF!,MATCH($E4326,#REF!,0))
)))</f>
        <v>CV10302VJ0012</v>
      </c>
      <c r="E4326" s="30" t="str">
        <f t="shared" si="91"/>
        <v>03-0092</v>
      </c>
      <c r="F4326" s="19" t="str">
        <f>IFERROR(
INDEX(#REF!,MATCH($E4326,#REF!,0)),
IFERROR(
INDEX('SETORES VARRIÇÃO'!$F:$F,MATCH($E4326,'SETORES VARRIÇÃO'!$H:$H,0)),
IFERROR(
INDEX(#REF!,MATCH($E4326,#REF!,0)),
INDEX(#REF!,MATCH($E4326,#REF!,0))
)))</f>
        <v>Segunda/Quinta</v>
      </c>
      <c r="G4326" s="18" t="s">
        <v>888</v>
      </c>
      <c r="H4326" s="46">
        <v>0.51</v>
      </c>
      <c r="I4326" s="18" t="s">
        <v>4821</v>
      </c>
    </row>
    <row r="4327" spans="1:9" x14ac:dyDescent="0.35">
      <c r="A4327" s="68">
        <v>46094</v>
      </c>
      <c r="B4327" s="52" t="s">
        <v>830</v>
      </c>
      <c r="C4327" s="30" t="str">
        <f>IFERROR(
INDEX(#REF!,MATCH($E4327,#REF!,0)),
IFERROR(
INDEX('SETORES VARRIÇÃO'!$A:$A,MATCH($E4327,'SETORES VARRIÇÃO'!$H:$H,0)),
IFERROR(
INDEX(#REF!,MATCH($E4327,#REF!,0)),
INDEX(#REF!,MATCH($E4327,#REF!,0))
)))</f>
        <v>JT</v>
      </c>
      <c r="D4327" s="31" t="str">
        <f>IFERROR(
INDEX(#REF!,MATCH($E4327,#REF!,0)),
IFERROR(
INDEX('SETORES VARRIÇÃO'!$B:$B,MATCH($E4327,'SETORES VARRIÇÃO'!$H:$H,0)),
IFERROR(
INDEX(#REF!,MATCH($E4327,#REF!,0)),
INDEX(#REF!,MATCH($E4327,#REF!,0))
)))</f>
        <v>JT10302VJ0017</v>
      </c>
      <c r="E4327" s="30" t="str">
        <f t="shared" si="91"/>
        <v>03-0093</v>
      </c>
      <c r="F4327" s="19" t="str">
        <f>IFERROR(
INDEX(#REF!,MATCH($E4327,#REF!,0)),
IFERROR(
INDEX('SETORES VARRIÇÃO'!$F:$F,MATCH($E4327,'SETORES VARRIÇÃO'!$H:$H,0)),
IFERROR(
INDEX(#REF!,MATCH($E4327,#REF!,0)),
INDEX(#REF!,MATCH($E4327,#REF!,0))
)))</f>
        <v>Segunda/Quinta</v>
      </c>
      <c r="G4327" s="18" t="s">
        <v>887</v>
      </c>
      <c r="H4327" s="46" t="s">
        <v>953</v>
      </c>
      <c r="I4327" s="18" t="s">
        <v>4822</v>
      </c>
    </row>
    <row r="4328" spans="1:9" x14ac:dyDescent="0.35">
      <c r="A4328" s="68">
        <v>46094</v>
      </c>
      <c r="B4328" s="52" t="s">
        <v>831</v>
      </c>
      <c r="C4328" s="30" t="str">
        <f>IFERROR(
INDEX(#REF!,MATCH($E4328,#REF!,0)),
IFERROR(
INDEX('SETORES VARRIÇÃO'!$A:$A,MATCH($E4328,'SETORES VARRIÇÃO'!$H:$H,0)),
IFERROR(
INDEX(#REF!,MATCH($E4328,#REF!,0)),
INDEX(#REF!,MATCH($E4328,#REF!,0))
)))</f>
        <v>JT</v>
      </c>
      <c r="D4328" s="31" t="str">
        <f>IFERROR(
INDEX(#REF!,MATCH($E4328,#REF!,0)),
IFERROR(
INDEX('SETORES VARRIÇÃO'!$B:$B,MATCH($E4328,'SETORES VARRIÇÃO'!$H:$H,0)),
IFERROR(
INDEX(#REF!,MATCH($E4328,#REF!,0)),
INDEX(#REF!,MATCH($E4328,#REF!,0))
)))</f>
        <v>JT10303VJ0024</v>
      </c>
      <c r="E4328" s="30" t="str">
        <f t="shared" si="91"/>
        <v>03-0094</v>
      </c>
      <c r="F4328" s="19" t="str">
        <f>IFERROR(
INDEX(#REF!,MATCH($E4328,#REF!,0)),
IFERROR(
INDEX('SETORES VARRIÇÃO'!$F:$F,MATCH($E4328,'SETORES VARRIÇÃO'!$H:$H,0)),
IFERROR(
INDEX(#REF!,MATCH($E4328,#REF!,0)),
INDEX(#REF!,MATCH($E4328,#REF!,0))
)))</f>
        <v>Terça/Sexta</v>
      </c>
      <c r="G4328" s="18" t="s">
        <v>888</v>
      </c>
      <c r="H4328" s="46">
        <v>0.34</v>
      </c>
      <c r="I4328" s="18" t="s">
        <v>4823</v>
      </c>
    </row>
    <row r="4329" spans="1:9" x14ac:dyDescent="0.35">
      <c r="A4329" s="68">
        <v>46094</v>
      </c>
      <c r="B4329" s="52" t="s">
        <v>738</v>
      </c>
      <c r="C4329" s="30" t="str">
        <f>IFERROR(
INDEX(#REF!,MATCH($E4329,#REF!,0)),
IFERROR(
INDEX('SETORES VARRIÇÃO'!$A:$A,MATCH($E4329,'SETORES VARRIÇÃO'!$H:$H,0)),
IFERROR(
INDEX(#REF!,MATCH($E4329,#REF!,0)),
INDEX(#REF!,MATCH($E4329,#REF!,0))
)))</f>
        <v>JT</v>
      </c>
      <c r="D4329" s="31" t="str">
        <f>IFERROR(
INDEX(#REF!,MATCH($E4329,#REF!,0)),
IFERROR(
INDEX('SETORES VARRIÇÃO'!$B:$B,MATCH($E4329,'SETORES VARRIÇÃO'!$H:$H,0)),
IFERROR(
INDEX(#REF!,MATCH($E4329,#REF!,0)),
INDEX(#REF!,MATCH($E4329,#REF!,0))
)))</f>
        <v>JT10304VJ0042</v>
      </c>
      <c r="E4329" s="30" t="str">
        <f t="shared" si="91"/>
        <v>03-0095</v>
      </c>
      <c r="F4329" s="19" t="str">
        <f>IFERROR(
INDEX(#REF!,MATCH($E4329,#REF!,0)),
IFERROR(
INDEX('SETORES VARRIÇÃO'!$F:$F,MATCH($E4329,'SETORES VARRIÇÃO'!$H:$H,0)),
IFERROR(
INDEX(#REF!,MATCH($E4329,#REF!,0)),
INDEX(#REF!,MATCH($E4329,#REF!,0))
)))</f>
        <v>Quarta/Sábado</v>
      </c>
      <c r="G4329" s="18" t="s">
        <v>887</v>
      </c>
      <c r="H4329" s="46" t="s">
        <v>1104</v>
      </c>
      <c r="I4329" s="18" t="s">
        <v>4444</v>
      </c>
    </row>
    <row r="4330" spans="1:9" x14ac:dyDescent="0.35">
      <c r="A4330" s="68">
        <v>46094</v>
      </c>
      <c r="B4330" s="52" t="s">
        <v>832</v>
      </c>
      <c r="C4330" s="30" t="str">
        <f>IFERROR(
INDEX(#REF!,MATCH($E4330,#REF!,0)),
IFERROR(
INDEX('SETORES VARRIÇÃO'!$A:$A,MATCH($E4330,'SETORES VARRIÇÃO'!$H:$H,0)),
IFERROR(
INDEX(#REF!,MATCH($E4330,#REF!,0)),
INDEX(#REF!,MATCH($E4330,#REF!,0))
)))</f>
        <v>CV</v>
      </c>
      <c r="D4330" s="31" t="str">
        <f>IFERROR(
INDEX(#REF!,MATCH($E4330,#REF!,0)),
IFERROR(
INDEX('SETORES VARRIÇÃO'!$B:$B,MATCH($E4330,'SETORES VARRIÇÃO'!$H:$H,0)),
IFERROR(
INDEX(#REF!,MATCH($E4330,#REF!,0)),
INDEX(#REF!,MATCH($E4330,#REF!,0))
)))</f>
        <v>CV10101VJ0007</v>
      </c>
      <c r="E4330" s="30" t="str">
        <f t="shared" si="91"/>
        <v>03-0096</v>
      </c>
      <c r="F4330" s="19" t="str">
        <f>IFERROR(
INDEX(#REF!,MATCH($E4330,#REF!,0)),
IFERROR(
INDEX('SETORES VARRIÇÃO'!$F:$F,MATCH($E4330,'SETORES VARRIÇÃO'!$H:$H,0)),
IFERROR(
INDEX(#REF!,MATCH($E4330,#REF!,0)),
INDEX(#REF!,MATCH($E4330,#REF!,0))
)))</f>
        <v>Segunda a Domingo</v>
      </c>
      <c r="G4330" s="18" t="s">
        <v>888</v>
      </c>
      <c r="H4330" s="46">
        <v>0.77</v>
      </c>
      <c r="I4330" s="18" t="s">
        <v>4824</v>
      </c>
    </row>
    <row r="4331" spans="1:9" x14ac:dyDescent="0.35">
      <c r="A4331" s="68">
        <v>46094</v>
      </c>
      <c r="B4331" s="52" t="s">
        <v>833</v>
      </c>
      <c r="C4331" s="30" t="str">
        <f>IFERROR(
INDEX(#REF!,MATCH($E4331,#REF!,0)),
IFERROR(
INDEX('SETORES VARRIÇÃO'!$A:$A,MATCH($E4331,'SETORES VARRIÇÃO'!$H:$H,0)),
IFERROR(
INDEX(#REF!,MATCH($E4331,#REF!,0)),
INDEX(#REF!,MATCH($E4331,#REF!,0))
)))</f>
        <v>CV</v>
      </c>
      <c r="D4331" s="31" t="str">
        <f>IFERROR(
INDEX(#REF!,MATCH($E4331,#REF!,0)),
IFERROR(
INDEX('SETORES VARRIÇÃO'!$B:$B,MATCH($E4331,'SETORES VARRIÇÃO'!$H:$H,0)),
IFERROR(
INDEX(#REF!,MATCH($E4331,#REF!,0)),
INDEX(#REF!,MATCH($E4331,#REF!,0))
)))</f>
        <v>CV10202VJ0035</v>
      </c>
      <c r="E4331" s="30" t="str">
        <f t="shared" si="91"/>
        <v>03-0097</v>
      </c>
      <c r="F4331" s="19" t="str">
        <f>IFERROR(
INDEX(#REF!,MATCH($E4331,#REF!,0)),
IFERROR(
INDEX('SETORES VARRIÇÃO'!$F:$F,MATCH($E4331,'SETORES VARRIÇÃO'!$H:$H,0)),
IFERROR(
INDEX(#REF!,MATCH($E4331,#REF!,0)),
INDEX(#REF!,MATCH($E4331,#REF!,0))
)))</f>
        <v>Segunda/Quarta/Sexta</v>
      </c>
      <c r="G4331" s="18" t="s">
        <v>888</v>
      </c>
      <c r="H4331" s="46">
        <v>0.78</v>
      </c>
      <c r="I4331" s="18" t="s">
        <v>4825</v>
      </c>
    </row>
    <row r="4332" spans="1:9" x14ac:dyDescent="0.35">
      <c r="A4332" s="68">
        <v>46094</v>
      </c>
      <c r="B4332" s="52" t="s">
        <v>834</v>
      </c>
      <c r="C4332" s="30" t="str">
        <f>IFERROR(
INDEX(#REF!,MATCH($E4332,#REF!,0)),
IFERROR(
INDEX('SETORES VARRIÇÃO'!$A:$A,MATCH($E4332,'SETORES VARRIÇÃO'!$H:$H,0)),
IFERROR(
INDEX(#REF!,MATCH($E4332,#REF!,0)),
INDEX(#REF!,MATCH($E4332,#REF!,0))
)))</f>
        <v>CV</v>
      </c>
      <c r="D4332" s="31" t="str">
        <f>IFERROR(
INDEX(#REF!,MATCH($E4332,#REF!,0)),
IFERROR(
INDEX('SETORES VARRIÇÃO'!$B:$B,MATCH($E4332,'SETORES VARRIÇÃO'!$H:$H,0)),
IFERROR(
INDEX(#REF!,MATCH($E4332,#REF!,0)),
INDEX(#REF!,MATCH($E4332,#REF!,0))
)))</f>
        <v>CV10203VJ0062</v>
      </c>
      <c r="E4332" s="30" t="str">
        <f t="shared" si="91"/>
        <v>03-0098</v>
      </c>
      <c r="F4332" s="19" t="str">
        <f>IFERROR(
INDEX(#REF!,MATCH($E4332,#REF!,0)),
IFERROR(
INDEX('SETORES VARRIÇÃO'!$F:$F,MATCH($E4332,'SETORES VARRIÇÃO'!$H:$H,0)),
IFERROR(
INDEX(#REF!,MATCH($E4332,#REF!,0)),
INDEX(#REF!,MATCH($E4332,#REF!,0))
)))</f>
        <v>Terça/Quinta/Sábado</v>
      </c>
      <c r="G4332" s="18" t="s">
        <v>888</v>
      </c>
      <c r="H4332" s="46">
        <v>0.13</v>
      </c>
      <c r="I4332" s="18" t="s">
        <v>4826</v>
      </c>
    </row>
    <row r="4333" spans="1:9" x14ac:dyDescent="0.35">
      <c r="A4333" s="68">
        <v>46094</v>
      </c>
      <c r="B4333" s="52" t="s">
        <v>835</v>
      </c>
      <c r="C4333" s="30" t="str">
        <f>IFERROR(
INDEX(#REF!,MATCH($E4333,#REF!,0)),
IFERROR(
INDEX('SETORES VARRIÇÃO'!$A:$A,MATCH($E4333,'SETORES VARRIÇÃO'!$H:$H,0)),
IFERROR(
INDEX(#REF!,MATCH($E4333,#REF!,0)),
INDEX(#REF!,MATCH($E4333,#REF!,0))
)))</f>
        <v>CV</v>
      </c>
      <c r="D4333" s="31" t="str">
        <f>IFERROR(
INDEX(#REF!,MATCH($E4333,#REF!,0)),
IFERROR(
INDEX('SETORES VARRIÇÃO'!$B:$B,MATCH($E4333,'SETORES VARRIÇÃO'!$H:$H,0)),
IFERROR(
INDEX(#REF!,MATCH($E4333,#REF!,0)),
INDEX(#REF!,MATCH($E4333,#REF!,0))
)))</f>
        <v>CV10203VJ0060</v>
      </c>
      <c r="E4333" s="30" t="str">
        <f t="shared" si="91"/>
        <v>03-0099</v>
      </c>
      <c r="F4333" s="19" t="str">
        <f>IFERROR(
INDEX(#REF!,MATCH($E4333,#REF!,0)),
IFERROR(
INDEX('SETORES VARRIÇÃO'!$F:$F,MATCH($E4333,'SETORES VARRIÇÃO'!$H:$H,0)),
IFERROR(
INDEX(#REF!,MATCH($E4333,#REF!,0)),
INDEX(#REF!,MATCH($E4333,#REF!,0))
)))</f>
        <v>Terça/Quinta/Sábado</v>
      </c>
      <c r="G4333" s="18" t="s">
        <v>888</v>
      </c>
      <c r="H4333" s="46">
        <v>0.22</v>
      </c>
      <c r="I4333" s="18" t="s">
        <v>4827</v>
      </c>
    </row>
    <row r="4334" spans="1:9" x14ac:dyDescent="0.35">
      <c r="A4334" s="68">
        <v>46094</v>
      </c>
      <c r="B4334" s="52" t="s">
        <v>836</v>
      </c>
      <c r="C4334" s="30" t="str">
        <f>IFERROR(
INDEX(#REF!,MATCH($E4334,#REF!,0)),
IFERROR(
INDEX('SETORES VARRIÇÃO'!$A:$A,MATCH($E4334,'SETORES VARRIÇÃO'!$H:$H,0)),
IFERROR(
INDEX(#REF!,MATCH($E4334,#REF!,0)),
INDEX(#REF!,MATCH($E4334,#REF!,0))
)))</f>
        <v>CV</v>
      </c>
      <c r="D4334" s="31" t="str">
        <f>IFERROR(
INDEX(#REF!,MATCH($E4334,#REF!,0)),
IFERROR(
INDEX('SETORES VARRIÇÃO'!$B:$B,MATCH($E4334,'SETORES VARRIÇÃO'!$H:$H,0)),
IFERROR(
INDEX(#REF!,MATCH($E4334,#REF!,0)),
INDEX(#REF!,MATCH($E4334,#REF!,0))
)))</f>
        <v>CV10203VJ0054</v>
      </c>
      <c r="E4334" s="30" t="str">
        <f t="shared" si="91"/>
        <v>03-0100</v>
      </c>
      <c r="F4334" s="19" t="str">
        <f>IFERROR(
INDEX(#REF!,MATCH($E4334,#REF!,0)),
IFERROR(
INDEX('SETORES VARRIÇÃO'!$F:$F,MATCH($E4334,'SETORES VARRIÇÃO'!$H:$H,0)),
IFERROR(
INDEX(#REF!,MATCH($E4334,#REF!,0)),
INDEX(#REF!,MATCH($E4334,#REF!,0))
)))</f>
        <v>Terça/Quinta/Sábado</v>
      </c>
      <c r="G4334" s="18" t="s">
        <v>888</v>
      </c>
      <c r="H4334" s="46">
        <v>0.8</v>
      </c>
      <c r="I4334" s="18" t="s">
        <v>4828</v>
      </c>
    </row>
    <row r="4335" spans="1:9" x14ac:dyDescent="0.35">
      <c r="A4335" s="68">
        <v>46094</v>
      </c>
      <c r="B4335" s="52" t="s">
        <v>837</v>
      </c>
      <c r="C4335" s="30" t="str">
        <f>IFERROR(
INDEX(#REF!,MATCH($E4335,#REF!,0)),
IFERROR(
INDEX('SETORES VARRIÇÃO'!$A:$A,MATCH($E4335,'SETORES VARRIÇÃO'!$H:$H,0)),
IFERROR(
INDEX(#REF!,MATCH($E4335,#REF!,0)),
INDEX(#REF!,MATCH($E4335,#REF!,0))
)))</f>
        <v>CV</v>
      </c>
      <c r="D4335" s="31" t="str">
        <f>IFERROR(
INDEX(#REF!,MATCH($E4335,#REF!,0)),
IFERROR(
INDEX('SETORES VARRIÇÃO'!$B:$B,MATCH($E4335,'SETORES VARRIÇÃO'!$H:$H,0)),
IFERROR(
INDEX(#REF!,MATCH($E4335,#REF!,0)),
INDEX(#REF!,MATCH($E4335,#REF!,0))
)))</f>
        <v>CV10101VJ0004</v>
      </c>
      <c r="E4335" s="30" t="str">
        <f t="shared" si="91"/>
        <v>03-0101</v>
      </c>
      <c r="F4335" s="19" t="str">
        <f>IFERROR(
INDEX(#REF!,MATCH($E4335,#REF!,0)),
IFERROR(
INDEX('SETORES VARRIÇÃO'!$F:$F,MATCH($E4335,'SETORES VARRIÇÃO'!$H:$H,0)),
IFERROR(
INDEX(#REF!,MATCH($E4335,#REF!,0)),
INDEX(#REF!,MATCH($E4335,#REF!,0))
)))</f>
        <v>Segunda a Domingo</v>
      </c>
      <c r="G4335" s="18" t="s">
        <v>888</v>
      </c>
      <c r="H4335" s="46">
        <v>0.74</v>
      </c>
      <c r="I4335" s="18" t="s">
        <v>4829</v>
      </c>
    </row>
    <row r="4336" spans="1:9" x14ac:dyDescent="0.35">
      <c r="A4336" s="68">
        <v>46094</v>
      </c>
      <c r="B4336" s="52" t="s">
        <v>838</v>
      </c>
      <c r="C4336" s="30" t="str">
        <f>IFERROR(
INDEX(#REF!,MATCH($E4336,#REF!,0)),
IFERROR(
INDEX('SETORES VARRIÇÃO'!$A:$A,MATCH($E4336,'SETORES VARRIÇÃO'!$H:$H,0)),
IFERROR(
INDEX(#REF!,MATCH($E4336,#REF!,0)),
INDEX(#REF!,MATCH($E4336,#REF!,0))
)))</f>
        <v>CV</v>
      </c>
      <c r="D4336" s="31" t="str">
        <f>IFERROR(
INDEX(#REF!,MATCH($E4336,#REF!,0)),
IFERROR(
INDEX('SETORES VARRIÇÃO'!$B:$B,MATCH($E4336,'SETORES VARRIÇÃO'!$H:$H,0)),
IFERROR(
INDEX(#REF!,MATCH($E4336,#REF!,0)),
INDEX(#REF!,MATCH($E4336,#REF!,0))
)))</f>
        <v>CV10101VJ0009</v>
      </c>
      <c r="E4336" s="30" t="str">
        <f t="shared" si="91"/>
        <v>03-0102</v>
      </c>
      <c r="F4336" s="19" t="str">
        <f>IFERROR(
INDEX(#REF!,MATCH($E4336,#REF!,0)),
IFERROR(
INDEX('SETORES VARRIÇÃO'!$F:$F,MATCH($E4336,'SETORES VARRIÇÃO'!$H:$H,0)),
IFERROR(
INDEX(#REF!,MATCH($E4336,#REF!,0)),
INDEX(#REF!,MATCH($E4336,#REF!,0))
)))</f>
        <v>Segunda a Domingo</v>
      </c>
      <c r="G4336" s="18" t="s">
        <v>888</v>
      </c>
      <c r="H4336" s="46">
        <v>0.39</v>
      </c>
      <c r="I4336" s="18" t="s">
        <v>4830</v>
      </c>
    </row>
    <row r="4337" spans="1:9" x14ac:dyDescent="0.35">
      <c r="A4337" s="68">
        <v>46094</v>
      </c>
      <c r="B4337" s="52" t="s">
        <v>839</v>
      </c>
      <c r="C4337" s="30" t="str">
        <f>IFERROR(
INDEX(#REF!,MATCH($E4337,#REF!,0)),
IFERROR(
INDEX('SETORES VARRIÇÃO'!$A:$A,MATCH($E4337,'SETORES VARRIÇÃO'!$H:$H,0)),
IFERROR(
INDEX(#REF!,MATCH($E4337,#REF!,0)),
INDEX(#REF!,MATCH($E4337,#REF!,0))
)))</f>
        <v>JT</v>
      </c>
      <c r="D4337" s="31" t="str">
        <f>IFERROR(
INDEX(#REF!,MATCH($E4337,#REF!,0)),
IFERROR(
INDEX('SETORES VARRIÇÃO'!$B:$B,MATCH($E4337,'SETORES VARRIÇÃO'!$H:$H,0)),
IFERROR(
INDEX(#REF!,MATCH($E4337,#REF!,0)),
INDEX(#REF!,MATCH($E4337,#REF!,0))
)))</f>
        <v>JT20102VJ0001</v>
      </c>
      <c r="E4337" s="30" t="str">
        <f t="shared" si="91"/>
        <v>03-0103</v>
      </c>
      <c r="F4337" s="19" t="str">
        <f>IFERROR(
INDEX(#REF!,MATCH($E4337,#REF!,0)),
IFERROR(
INDEX('SETORES VARRIÇÃO'!$F:$F,MATCH($E4337,'SETORES VARRIÇÃO'!$H:$H,0)),
IFERROR(
INDEX(#REF!,MATCH($E4337,#REF!,0)),
INDEX(#REF!,MATCH($E4337,#REF!,0))
)))</f>
        <v>Segunda a Domingo</v>
      </c>
      <c r="G4337" s="18" t="s">
        <v>888</v>
      </c>
      <c r="H4337" s="46">
        <v>0.09</v>
      </c>
      <c r="I4337" s="18" t="s">
        <v>4831</v>
      </c>
    </row>
    <row r="4338" spans="1:9" x14ac:dyDescent="0.35">
      <c r="A4338" s="68">
        <v>46094</v>
      </c>
      <c r="B4338" s="52" t="s">
        <v>751</v>
      </c>
      <c r="C4338" s="30" t="str">
        <f>IFERROR(
INDEX(#REF!,MATCH($E4338,#REF!,0)),
IFERROR(
INDEX('SETORES VARRIÇÃO'!$A:$A,MATCH($E4338,'SETORES VARRIÇÃO'!$H:$H,0)),
IFERROR(
INDEX(#REF!,MATCH($E4338,#REF!,0)),
INDEX(#REF!,MATCH($E4338,#REF!,0))
)))</f>
        <v>JT</v>
      </c>
      <c r="D4338" s="31" t="str">
        <f>IFERROR(
INDEX(#REF!,MATCH($E4338,#REF!,0)),
IFERROR(
INDEX('SETORES VARRIÇÃO'!$B:$B,MATCH($E4338,'SETORES VARRIÇÃO'!$H:$H,0)),
IFERROR(
INDEX(#REF!,MATCH($E4338,#REF!,0)),
INDEX(#REF!,MATCH($E4338,#REF!,0))
)))</f>
        <v>JT10304VJ0045</v>
      </c>
      <c r="E4338" s="30" t="str">
        <f t="shared" si="91"/>
        <v>03-0104</v>
      </c>
      <c r="F4338" s="19" t="str">
        <f>IFERROR(
INDEX(#REF!,MATCH($E4338,#REF!,0)),
IFERROR(
INDEX('SETORES VARRIÇÃO'!$F:$F,MATCH($E4338,'SETORES VARRIÇÃO'!$H:$H,0)),
IFERROR(
INDEX(#REF!,MATCH($E4338,#REF!,0)),
INDEX(#REF!,MATCH($E4338,#REF!,0))
)))</f>
        <v>Quarta/Sábado</v>
      </c>
      <c r="G4338" s="18" t="s">
        <v>887</v>
      </c>
      <c r="H4338" s="46" t="s">
        <v>907</v>
      </c>
      <c r="I4338" s="18" t="s">
        <v>4203</v>
      </c>
    </row>
    <row r="4339" spans="1:9" x14ac:dyDescent="0.35">
      <c r="A4339" s="68">
        <v>46094</v>
      </c>
      <c r="B4339" s="52" t="s">
        <v>840</v>
      </c>
      <c r="C4339" s="30" t="str">
        <f>IFERROR(
INDEX(#REF!,MATCH($E4339,#REF!,0)),
IFERROR(
INDEX('SETORES VARRIÇÃO'!$A:$A,MATCH($E4339,'SETORES VARRIÇÃO'!$H:$H,0)),
IFERROR(
INDEX(#REF!,MATCH($E4339,#REF!,0)),
INDEX(#REF!,MATCH($E4339,#REF!,0))
)))</f>
        <v>CV</v>
      </c>
      <c r="D4339" s="31" t="str">
        <f>IFERROR(
INDEX(#REF!,MATCH($E4339,#REF!,0)),
IFERROR(
INDEX('SETORES VARRIÇÃO'!$B:$B,MATCH($E4339,'SETORES VARRIÇÃO'!$H:$H,0)),
IFERROR(
INDEX(#REF!,MATCH($E4339,#REF!,0)),
INDEX(#REF!,MATCH($E4339,#REF!,0))
)))</f>
        <v>CV10302VJ0015</v>
      </c>
      <c r="E4339" s="30" t="str">
        <f t="shared" si="91"/>
        <v>03-0105</v>
      </c>
      <c r="F4339" s="19" t="str">
        <f>IFERROR(
INDEX(#REF!,MATCH($E4339,#REF!,0)),
IFERROR(
INDEX('SETORES VARRIÇÃO'!$F:$F,MATCH($E4339,'SETORES VARRIÇÃO'!$H:$H,0)),
IFERROR(
INDEX(#REF!,MATCH($E4339,#REF!,0)),
INDEX(#REF!,MATCH($E4339,#REF!,0))
)))</f>
        <v>Segunda/Quinta</v>
      </c>
      <c r="G4339" s="18" t="s">
        <v>888</v>
      </c>
      <c r="H4339" s="46">
        <v>0.64</v>
      </c>
      <c r="I4339" s="18" t="s">
        <v>4832</v>
      </c>
    </row>
    <row r="4340" spans="1:9" x14ac:dyDescent="0.35">
      <c r="A4340" s="68">
        <v>46094</v>
      </c>
      <c r="B4340" s="52" t="s">
        <v>841</v>
      </c>
      <c r="C4340" s="30" t="str">
        <f>IFERROR(
INDEX(#REF!,MATCH($E4340,#REF!,0)),
IFERROR(
INDEX('SETORES VARRIÇÃO'!$A:$A,MATCH($E4340,'SETORES VARRIÇÃO'!$H:$H,0)),
IFERROR(
INDEX(#REF!,MATCH($E4340,#REF!,0)),
INDEX(#REF!,MATCH($E4340,#REF!,0))
)))</f>
        <v>CV</v>
      </c>
      <c r="D4340" s="31" t="str">
        <f>IFERROR(
INDEX(#REF!,MATCH($E4340,#REF!,0)),
IFERROR(
INDEX('SETORES VARRIÇÃO'!$B:$B,MATCH($E4340,'SETORES VARRIÇÃO'!$H:$H,0)),
IFERROR(
INDEX(#REF!,MATCH($E4340,#REF!,0)),
INDEX(#REF!,MATCH($E4340,#REF!,0))
)))</f>
        <v>CV10101VL0002</v>
      </c>
      <c r="E4340" s="30" t="str">
        <f t="shared" si="91"/>
        <v>03-0106</v>
      </c>
      <c r="F4340" s="19" t="str">
        <f>IFERROR(
INDEX(#REF!,MATCH($E4340,#REF!,0)),
IFERROR(
INDEX('SETORES VARRIÇÃO'!$F:$F,MATCH($E4340,'SETORES VARRIÇÃO'!$H:$H,0)),
IFERROR(
INDEX(#REF!,MATCH($E4340,#REF!,0)),
INDEX(#REF!,MATCH($E4340,#REF!,0))
)))</f>
        <v>Segunda a Domingo</v>
      </c>
      <c r="G4340" s="18" t="s">
        <v>888</v>
      </c>
      <c r="H4340" s="46">
        <v>0.68</v>
      </c>
      <c r="I4340" s="18" t="s">
        <v>4833</v>
      </c>
    </row>
    <row r="4341" spans="1:9" x14ac:dyDescent="0.35">
      <c r="A4341" s="68">
        <v>46094</v>
      </c>
      <c r="B4341" s="52" t="s">
        <v>842</v>
      </c>
      <c r="C4341" s="30" t="str">
        <f>IFERROR(
INDEX(#REF!,MATCH($E4341,#REF!,0)),
IFERROR(
INDEX('SETORES VARRIÇÃO'!$A:$A,MATCH($E4341,'SETORES VARRIÇÃO'!$H:$H,0)),
IFERROR(
INDEX(#REF!,MATCH($E4341,#REF!,0)),
INDEX(#REF!,MATCH($E4341,#REF!,0))
)))</f>
        <v>CV</v>
      </c>
      <c r="D4341" s="31" t="str">
        <f>IFERROR(
INDEX(#REF!,MATCH($E4341,#REF!,0)),
IFERROR(
INDEX('SETORES VARRIÇÃO'!$B:$B,MATCH($E4341,'SETORES VARRIÇÃO'!$H:$H,0)),
IFERROR(
INDEX(#REF!,MATCH($E4341,#REF!,0)),
INDEX(#REF!,MATCH($E4341,#REF!,0))
)))</f>
        <v>CV10202VJ0046</v>
      </c>
      <c r="E4341" s="30" t="str">
        <f t="shared" si="91"/>
        <v>03-0107</v>
      </c>
      <c r="F4341" s="19" t="str">
        <f>IFERROR(
INDEX(#REF!,MATCH($E4341,#REF!,0)),
IFERROR(
INDEX('SETORES VARRIÇÃO'!$F:$F,MATCH($E4341,'SETORES VARRIÇÃO'!$H:$H,0)),
IFERROR(
INDEX(#REF!,MATCH($E4341,#REF!,0)),
INDEX(#REF!,MATCH($E4341,#REF!,0))
)))</f>
        <v>Segunda/Quarta/Sexta</v>
      </c>
      <c r="G4341" s="18" t="s">
        <v>888</v>
      </c>
      <c r="H4341" s="46">
        <v>0.46</v>
      </c>
      <c r="I4341" s="18" t="s">
        <v>4759</v>
      </c>
    </row>
    <row r="4342" spans="1:9" x14ac:dyDescent="0.35">
      <c r="A4342" s="68">
        <v>46094</v>
      </c>
      <c r="B4342" s="52" t="s">
        <v>843</v>
      </c>
      <c r="C4342" s="30" t="str">
        <f>IFERROR(
INDEX(#REF!,MATCH($E4342,#REF!,0)),
IFERROR(
INDEX('SETORES VARRIÇÃO'!$A:$A,MATCH($E4342,'SETORES VARRIÇÃO'!$H:$H,0)),
IFERROR(
INDEX(#REF!,MATCH($E4342,#REF!,0)),
INDEX(#REF!,MATCH($E4342,#REF!,0))
)))</f>
        <v>CV</v>
      </c>
      <c r="D4342" s="31" t="str">
        <f>IFERROR(
INDEX(#REF!,MATCH($E4342,#REF!,0)),
IFERROR(
INDEX('SETORES VARRIÇÃO'!$B:$B,MATCH($E4342,'SETORES VARRIÇÃO'!$H:$H,0)),
IFERROR(
INDEX(#REF!,MATCH($E4342,#REF!,0)),
INDEX(#REF!,MATCH($E4342,#REF!,0))
)))</f>
        <v>CV10202VJ0042</v>
      </c>
      <c r="E4342" s="30" t="str">
        <f t="shared" si="91"/>
        <v>03-0108</v>
      </c>
      <c r="F4342" s="19" t="str">
        <f>IFERROR(
INDEX(#REF!,MATCH($E4342,#REF!,0)),
IFERROR(
INDEX('SETORES VARRIÇÃO'!$F:$F,MATCH($E4342,'SETORES VARRIÇÃO'!$H:$H,0)),
IFERROR(
INDEX(#REF!,MATCH($E4342,#REF!,0)),
INDEX(#REF!,MATCH($E4342,#REF!,0))
)))</f>
        <v>Segunda/Quarta/Sexta</v>
      </c>
      <c r="G4342" s="18" t="s">
        <v>888</v>
      </c>
      <c r="H4342" s="46">
        <v>0.64</v>
      </c>
      <c r="I4342" s="18" t="s">
        <v>4834</v>
      </c>
    </row>
    <row r="4343" spans="1:9" x14ac:dyDescent="0.35">
      <c r="A4343" s="68">
        <v>46094</v>
      </c>
      <c r="B4343" s="52" t="s">
        <v>844</v>
      </c>
      <c r="C4343" s="30" t="str">
        <f>IFERROR(
INDEX(#REF!,MATCH($E4343,#REF!,0)),
IFERROR(
INDEX('SETORES VARRIÇÃO'!$A:$A,MATCH($E4343,'SETORES VARRIÇÃO'!$H:$H,0)),
IFERROR(
INDEX(#REF!,MATCH($E4343,#REF!,0)),
INDEX(#REF!,MATCH($E4343,#REF!,0))
)))</f>
        <v>JT</v>
      </c>
      <c r="D4343" s="31" t="str">
        <f>IFERROR(
INDEX(#REF!,MATCH($E4343,#REF!,0)),
IFERROR(
INDEX('SETORES VARRIÇÃO'!$B:$B,MATCH($E4343,'SETORES VARRIÇÃO'!$H:$H,0)),
IFERROR(
INDEX(#REF!,MATCH($E4343,#REF!,0)),
INDEX(#REF!,MATCH($E4343,#REF!,0))
)))</f>
        <v>JT10302VJ0020</v>
      </c>
      <c r="E4343" s="30" t="str">
        <f t="shared" si="91"/>
        <v>03-0109</v>
      </c>
      <c r="F4343" s="19" t="str">
        <f>IFERROR(
INDEX(#REF!,MATCH($E4343,#REF!,0)),
IFERROR(
INDEX('SETORES VARRIÇÃO'!$F:$F,MATCH($E4343,'SETORES VARRIÇÃO'!$H:$H,0)),
IFERROR(
INDEX(#REF!,MATCH($E4343,#REF!,0)),
INDEX(#REF!,MATCH($E4343,#REF!,0))
)))</f>
        <v>Segunda/Quinta</v>
      </c>
      <c r="G4343" s="18" t="s">
        <v>888</v>
      </c>
      <c r="H4343" s="46">
        <v>0.64</v>
      </c>
      <c r="I4343" s="18" t="s">
        <v>4835</v>
      </c>
    </row>
    <row r="4344" spans="1:9" x14ac:dyDescent="0.35">
      <c r="A4344" s="68">
        <v>46094</v>
      </c>
      <c r="B4344" s="52" t="s">
        <v>845</v>
      </c>
      <c r="C4344" s="30" t="str">
        <f>IFERROR(
INDEX(#REF!,MATCH($E4344,#REF!,0)),
IFERROR(
INDEX('SETORES VARRIÇÃO'!$A:$A,MATCH($E4344,'SETORES VARRIÇÃO'!$H:$H,0)),
IFERROR(
INDEX(#REF!,MATCH($E4344,#REF!,0)),
INDEX(#REF!,MATCH($E4344,#REF!,0))
)))</f>
        <v>JT</v>
      </c>
      <c r="D4344" s="31" t="str">
        <f>IFERROR(
INDEX(#REF!,MATCH($E4344,#REF!,0)),
IFERROR(
INDEX('SETORES VARRIÇÃO'!$B:$B,MATCH($E4344,'SETORES VARRIÇÃO'!$H:$H,0)),
IFERROR(
INDEX(#REF!,MATCH($E4344,#REF!,0)),
INDEX(#REF!,MATCH($E4344,#REF!,0))
)))</f>
        <v>JT10302VJ0014</v>
      </c>
      <c r="E4344" s="30" t="str">
        <f t="shared" si="91"/>
        <v>03-0110</v>
      </c>
      <c r="F4344" s="19" t="str">
        <f>IFERROR(
INDEX(#REF!,MATCH($E4344,#REF!,0)),
IFERROR(
INDEX('SETORES VARRIÇÃO'!$F:$F,MATCH($E4344,'SETORES VARRIÇÃO'!$H:$H,0)),
IFERROR(
INDEX(#REF!,MATCH($E4344,#REF!,0)),
INDEX(#REF!,MATCH($E4344,#REF!,0))
)))</f>
        <v>Segunda/Quinta</v>
      </c>
      <c r="G4344" s="18" t="s">
        <v>888</v>
      </c>
      <c r="H4344" s="46">
        <v>0.69</v>
      </c>
      <c r="I4344" s="18" t="s">
        <v>4836</v>
      </c>
    </row>
    <row r="4345" spans="1:9" x14ac:dyDescent="0.35">
      <c r="A4345" s="68">
        <v>46094</v>
      </c>
      <c r="B4345" s="52" t="s">
        <v>846</v>
      </c>
      <c r="C4345" s="30" t="str">
        <f>IFERROR(
INDEX(#REF!,MATCH($E4345,#REF!,0)),
IFERROR(
INDEX('SETORES VARRIÇÃO'!$A:$A,MATCH($E4345,'SETORES VARRIÇÃO'!$H:$H,0)),
IFERROR(
INDEX(#REF!,MATCH($E4345,#REF!,0)),
INDEX(#REF!,MATCH($E4345,#REF!,0))
)))</f>
        <v>JT</v>
      </c>
      <c r="D4345" s="31" t="str">
        <f>IFERROR(
INDEX(#REF!,MATCH($E4345,#REF!,0)),
IFERROR(
INDEX('SETORES VARRIÇÃO'!$B:$B,MATCH($E4345,'SETORES VARRIÇÃO'!$H:$H,0)),
IFERROR(
INDEX(#REF!,MATCH($E4345,#REF!,0)),
INDEX(#REF!,MATCH($E4345,#REF!,0))
)))</f>
        <v>JT10303VJ0058</v>
      </c>
      <c r="E4345" s="30" t="str">
        <f t="shared" si="91"/>
        <v>03-0111</v>
      </c>
      <c r="F4345" s="19" t="str">
        <f>IFERROR(
INDEX(#REF!,MATCH($E4345,#REF!,0)),
IFERROR(
INDEX('SETORES VARRIÇÃO'!$F:$F,MATCH($E4345,'SETORES VARRIÇÃO'!$H:$H,0)),
IFERROR(
INDEX(#REF!,MATCH($E4345,#REF!,0)),
INDEX(#REF!,MATCH($E4345,#REF!,0))
)))</f>
        <v>Terça/Sexta</v>
      </c>
      <c r="G4345" s="18" t="s">
        <v>888</v>
      </c>
      <c r="H4345" s="46">
        <v>0.94</v>
      </c>
      <c r="I4345" s="18" t="s">
        <v>4837</v>
      </c>
    </row>
    <row r="4346" spans="1:9" x14ac:dyDescent="0.35">
      <c r="A4346" s="68">
        <v>46094</v>
      </c>
      <c r="B4346" s="52" t="s">
        <v>847</v>
      </c>
      <c r="C4346" s="30" t="str">
        <f>IFERROR(
INDEX(#REF!,MATCH($E4346,#REF!,0)),
IFERROR(
INDEX('SETORES VARRIÇÃO'!$A:$A,MATCH($E4346,'SETORES VARRIÇÃO'!$H:$H,0)),
IFERROR(
INDEX(#REF!,MATCH($E4346,#REF!,0)),
INDEX(#REF!,MATCH($E4346,#REF!,0))
)))</f>
        <v>CV</v>
      </c>
      <c r="D4346" s="31" t="str">
        <f>IFERROR(
INDEX(#REF!,MATCH($E4346,#REF!,0)),
IFERROR(
INDEX('SETORES VARRIÇÃO'!$B:$B,MATCH($E4346,'SETORES VARRIÇÃO'!$H:$H,0)),
IFERROR(
INDEX(#REF!,MATCH($E4346,#REF!,0)),
INDEX(#REF!,MATCH($E4346,#REF!,0))
)))</f>
        <v>CV10101VJ0006</v>
      </c>
      <c r="E4346" s="30" t="str">
        <f t="shared" si="91"/>
        <v>03-0112</v>
      </c>
      <c r="F4346" s="19" t="str">
        <f>IFERROR(
INDEX(#REF!,MATCH($E4346,#REF!,0)),
IFERROR(
INDEX('SETORES VARRIÇÃO'!$F:$F,MATCH($E4346,'SETORES VARRIÇÃO'!$H:$H,0)),
IFERROR(
INDEX(#REF!,MATCH($E4346,#REF!,0)),
INDEX(#REF!,MATCH($E4346,#REF!,0))
)))</f>
        <v>Segunda a Domingo</v>
      </c>
      <c r="G4346" s="18" t="s">
        <v>888</v>
      </c>
      <c r="H4346" s="46">
        <v>0.44</v>
      </c>
      <c r="I4346" s="18" t="s">
        <v>4838</v>
      </c>
    </row>
    <row r="4347" spans="1:9" x14ac:dyDescent="0.35">
      <c r="A4347" s="68">
        <v>46094</v>
      </c>
      <c r="B4347" s="52" t="s">
        <v>848</v>
      </c>
      <c r="C4347" s="30" t="str">
        <f>IFERROR(
INDEX(#REF!,MATCH($E4347,#REF!,0)),
IFERROR(
INDEX('SETORES VARRIÇÃO'!$A:$A,MATCH($E4347,'SETORES VARRIÇÃO'!$H:$H,0)),
IFERROR(
INDEX(#REF!,MATCH($E4347,#REF!,0)),
INDEX(#REF!,MATCH($E4347,#REF!,0))
)))</f>
        <v>CV</v>
      </c>
      <c r="D4347" s="31" t="str">
        <f>IFERROR(
INDEX(#REF!,MATCH($E4347,#REF!,0)),
IFERROR(
INDEX('SETORES VARRIÇÃO'!$B:$B,MATCH($E4347,'SETORES VARRIÇÃO'!$H:$H,0)),
IFERROR(
INDEX(#REF!,MATCH($E4347,#REF!,0)),
INDEX(#REF!,MATCH($E4347,#REF!,0))
)))</f>
        <v>CV10202VJ0044</v>
      </c>
      <c r="E4347" s="30" t="str">
        <f t="shared" si="91"/>
        <v>03-0113</v>
      </c>
      <c r="F4347" s="19" t="str">
        <f>IFERROR(
INDEX(#REF!,MATCH($E4347,#REF!,0)),
IFERROR(
INDEX('SETORES VARRIÇÃO'!$F:$F,MATCH($E4347,'SETORES VARRIÇÃO'!$H:$H,0)),
IFERROR(
INDEX(#REF!,MATCH($E4347,#REF!,0)),
INDEX(#REF!,MATCH($E4347,#REF!,0))
)))</f>
        <v>Segunda/Quarta/Sexta</v>
      </c>
      <c r="G4347" s="18" t="s">
        <v>888</v>
      </c>
      <c r="H4347" s="46">
        <v>0</v>
      </c>
      <c r="I4347" s="18" t="s">
        <v>4839</v>
      </c>
    </row>
    <row r="4348" spans="1:9" x14ac:dyDescent="0.35">
      <c r="A4348" s="68">
        <v>46094</v>
      </c>
      <c r="B4348" s="52" t="s">
        <v>849</v>
      </c>
      <c r="C4348" s="30" t="str">
        <f>IFERROR(
INDEX(#REF!,MATCH($E4348,#REF!,0)),
IFERROR(
INDEX('SETORES VARRIÇÃO'!$A:$A,MATCH($E4348,'SETORES VARRIÇÃO'!$H:$H,0)),
IFERROR(
INDEX(#REF!,MATCH($E4348,#REF!,0)),
INDEX(#REF!,MATCH($E4348,#REF!,0))
)))</f>
        <v>CV</v>
      </c>
      <c r="D4348" s="31" t="str">
        <f>IFERROR(
INDEX(#REF!,MATCH($E4348,#REF!,0)),
IFERROR(
INDEX('SETORES VARRIÇÃO'!$B:$B,MATCH($E4348,'SETORES VARRIÇÃO'!$H:$H,0)),
IFERROR(
INDEX(#REF!,MATCH($E4348,#REF!,0)),
INDEX(#REF!,MATCH($E4348,#REF!,0))
)))</f>
        <v>CV10202VJ0043</v>
      </c>
      <c r="E4348" s="30" t="str">
        <f t="shared" si="91"/>
        <v>03-0114</v>
      </c>
      <c r="F4348" s="19" t="str">
        <f>IFERROR(
INDEX(#REF!,MATCH($E4348,#REF!,0)),
IFERROR(
INDEX('SETORES VARRIÇÃO'!$F:$F,MATCH($E4348,'SETORES VARRIÇÃO'!$H:$H,0)),
IFERROR(
INDEX(#REF!,MATCH($E4348,#REF!,0)),
INDEX(#REF!,MATCH($E4348,#REF!,0))
)))</f>
        <v>Segunda/Quarta/Sexta</v>
      </c>
      <c r="G4348" s="18" t="s">
        <v>888</v>
      </c>
      <c r="H4348" s="46">
        <v>0.39</v>
      </c>
      <c r="I4348" s="18" t="s">
        <v>4840</v>
      </c>
    </row>
    <row r="4349" spans="1:9" x14ac:dyDescent="0.35">
      <c r="A4349" s="68">
        <v>46094</v>
      </c>
      <c r="B4349" s="52" t="s">
        <v>850</v>
      </c>
      <c r="C4349" s="30" t="str">
        <f>IFERROR(
INDEX(#REF!,MATCH($E4349,#REF!,0)),
IFERROR(
INDEX('SETORES VARRIÇÃO'!$A:$A,MATCH($E4349,'SETORES VARRIÇÃO'!$H:$H,0)),
IFERROR(
INDEX(#REF!,MATCH($E4349,#REF!,0)),
INDEX(#REF!,MATCH($E4349,#REF!,0))
)))</f>
        <v>CV</v>
      </c>
      <c r="D4349" s="31" t="str">
        <f>IFERROR(
INDEX(#REF!,MATCH($E4349,#REF!,0)),
IFERROR(
INDEX('SETORES VARRIÇÃO'!$B:$B,MATCH($E4349,'SETORES VARRIÇÃO'!$H:$H,0)),
IFERROR(
INDEX(#REF!,MATCH($E4349,#REF!,0)),
INDEX(#REF!,MATCH($E4349,#REF!,0))
)))</f>
        <v>CV10202VJ0037</v>
      </c>
      <c r="E4349" s="30" t="str">
        <f t="shared" si="91"/>
        <v>03-0115</v>
      </c>
      <c r="F4349" s="19" t="str">
        <f>IFERROR(
INDEX(#REF!,MATCH($E4349,#REF!,0)),
IFERROR(
INDEX('SETORES VARRIÇÃO'!$F:$F,MATCH($E4349,'SETORES VARRIÇÃO'!$H:$H,0)),
IFERROR(
INDEX(#REF!,MATCH($E4349,#REF!,0)),
INDEX(#REF!,MATCH($E4349,#REF!,0))
)))</f>
        <v>Segunda/Quarta/Sexta</v>
      </c>
      <c r="G4349" s="18" t="s">
        <v>888</v>
      </c>
      <c r="H4349" s="46">
        <v>0.18</v>
      </c>
      <c r="I4349" s="18" t="s">
        <v>4841</v>
      </c>
    </row>
    <row r="4350" spans="1:9" x14ac:dyDescent="0.35">
      <c r="A4350" s="68">
        <v>46094</v>
      </c>
      <c r="B4350" s="52" t="s">
        <v>851</v>
      </c>
      <c r="C4350" s="30" t="str">
        <f>IFERROR(
INDEX(#REF!,MATCH($E4350,#REF!,0)),
IFERROR(
INDEX('SETORES VARRIÇÃO'!$A:$A,MATCH($E4350,'SETORES VARRIÇÃO'!$H:$H,0)),
IFERROR(
INDEX(#REF!,MATCH($E4350,#REF!,0)),
INDEX(#REF!,MATCH($E4350,#REF!,0))
)))</f>
        <v>CV</v>
      </c>
      <c r="D4350" s="31" t="str">
        <f>IFERROR(
INDEX(#REF!,MATCH($E4350,#REF!,0)),
IFERROR(
INDEX('SETORES VARRIÇÃO'!$B:$B,MATCH($E4350,'SETORES VARRIÇÃO'!$H:$H,0)),
IFERROR(
INDEX(#REF!,MATCH($E4350,#REF!,0)),
INDEX(#REF!,MATCH($E4350,#REF!,0))
)))</f>
        <v>CV10303VJ0022</v>
      </c>
      <c r="E4350" s="30" t="str">
        <f t="shared" si="91"/>
        <v>03-0116</v>
      </c>
      <c r="F4350" s="19" t="str">
        <f>IFERROR(
INDEX(#REF!,MATCH($E4350,#REF!,0)),
IFERROR(
INDEX('SETORES VARRIÇÃO'!$F:$F,MATCH($E4350,'SETORES VARRIÇÃO'!$H:$H,0)),
IFERROR(
INDEX(#REF!,MATCH($E4350,#REF!,0)),
INDEX(#REF!,MATCH($E4350,#REF!,0))
)))</f>
        <v>Terça/Sexta</v>
      </c>
      <c r="G4350" s="18" t="s">
        <v>888</v>
      </c>
      <c r="H4350" s="46">
        <v>0.64</v>
      </c>
      <c r="I4350" s="18" t="s">
        <v>4842</v>
      </c>
    </row>
    <row r="4351" spans="1:9" x14ac:dyDescent="0.35">
      <c r="A4351" s="68">
        <v>46094</v>
      </c>
      <c r="B4351" s="52" t="s">
        <v>852</v>
      </c>
      <c r="C4351" s="30" t="str">
        <f>IFERROR(
INDEX(#REF!,MATCH($E4351,#REF!,0)),
IFERROR(
INDEX('SETORES VARRIÇÃO'!$A:$A,MATCH($E4351,'SETORES VARRIÇÃO'!$H:$H,0)),
IFERROR(
INDEX(#REF!,MATCH($E4351,#REF!,0)),
INDEX(#REF!,MATCH($E4351,#REF!,0))
)))</f>
        <v>JT</v>
      </c>
      <c r="D4351" s="31" t="str">
        <f>IFERROR(
INDEX(#REF!,MATCH($E4351,#REF!,0)),
IFERROR(
INDEX('SETORES VARRIÇÃO'!$B:$B,MATCH($E4351,'SETORES VARRIÇÃO'!$H:$H,0)),
IFERROR(
INDEX(#REF!,MATCH($E4351,#REF!,0)),
INDEX(#REF!,MATCH($E4351,#REF!,0))
)))</f>
        <v>JT10302VJ0013</v>
      </c>
      <c r="E4351" s="30" t="str">
        <f t="shared" si="91"/>
        <v>03-0117</v>
      </c>
      <c r="F4351" s="19" t="str">
        <f>IFERROR(
INDEX(#REF!,MATCH($E4351,#REF!,0)),
IFERROR(
INDEX('SETORES VARRIÇÃO'!$F:$F,MATCH($E4351,'SETORES VARRIÇÃO'!$H:$H,0)),
IFERROR(
INDEX(#REF!,MATCH($E4351,#REF!,0)),
INDEX(#REF!,MATCH($E4351,#REF!,0))
)))</f>
        <v>Segunda/Quinta</v>
      </c>
      <c r="G4351" s="18" t="s">
        <v>887</v>
      </c>
      <c r="H4351" s="46" t="s">
        <v>907</v>
      </c>
      <c r="I4351" s="18" t="s">
        <v>4843</v>
      </c>
    </row>
    <row r="4352" spans="1:9" x14ac:dyDescent="0.35">
      <c r="A4352" s="68">
        <v>46094</v>
      </c>
      <c r="B4352" s="52" t="s">
        <v>853</v>
      </c>
      <c r="C4352" s="30" t="str">
        <f>IFERROR(
INDEX(#REF!,MATCH($E4352,#REF!,0)),
IFERROR(
INDEX('SETORES VARRIÇÃO'!$A:$A,MATCH($E4352,'SETORES VARRIÇÃO'!$H:$H,0)),
IFERROR(
INDEX(#REF!,MATCH($E4352,#REF!,0)),
INDEX(#REF!,MATCH($E4352,#REF!,0))
)))</f>
        <v>CV</v>
      </c>
      <c r="D4352" s="31" t="str">
        <f>IFERROR(
INDEX(#REF!,MATCH($E4352,#REF!,0)),
IFERROR(
INDEX('SETORES VARRIÇÃO'!$B:$B,MATCH($E4352,'SETORES VARRIÇÃO'!$H:$H,0)),
IFERROR(
INDEX(#REF!,MATCH($E4352,#REF!,0)),
INDEX(#REF!,MATCH($E4352,#REF!,0))
)))</f>
        <v>CV10202VJ0045</v>
      </c>
      <c r="E4352" s="30" t="str">
        <f t="shared" si="91"/>
        <v>03-0118</v>
      </c>
      <c r="F4352" s="19" t="str">
        <f>IFERROR(
INDEX(#REF!,MATCH($E4352,#REF!,0)),
IFERROR(
INDEX('SETORES VARRIÇÃO'!$F:$F,MATCH($E4352,'SETORES VARRIÇÃO'!$H:$H,0)),
IFERROR(
INDEX(#REF!,MATCH($E4352,#REF!,0)),
INDEX(#REF!,MATCH($E4352,#REF!,0))
)))</f>
        <v>Segunda/Quarta/Sexta</v>
      </c>
      <c r="G4352" s="18" t="s">
        <v>888</v>
      </c>
      <c r="H4352" s="46">
        <v>0.23</v>
      </c>
      <c r="I4352" s="18" t="s">
        <v>4844</v>
      </c>
    </row>
    <row r="4353" spans="1:9" x14ac:dyDescent="0.35">
      <c r="A4353" s="68">
        <v>46094</v>
      </c>
      <c r="B4353" s="52" t="s">
        <v>854</v>
      </c>
      <c r="C4353" s="30" t="str">
        <f>IFERROR(
INDEX(#REF!,MATCH($E4353,#REF!,0)),
IFERROR(
INDEX('SETORES VARRIÇÃO'!$A:$A,MATCH($E4353,'SETORES VARRIÇÃO'!$H:$H,0)),
IFERROR(
INDEX(#REF!,MATCH($E4353,#REF!,0)),
INDEX(#REF!,MATCH($E4353,#REF!,0))
)))</f>
        <v>MG</v>
      </c>
      <c r="D4353" s="31" t="str">
        <f>IFERROR(
INDEX(#REF!,MATCH($E4353,#REF!,0)),
IFERROR(
INDEX('SETORES VARRIÇÃO'!$B:$B,MATCH($E4353,'SETORES VARRIÇÃO'!$H:$H,0)),
IFERROR(
INDEX(#REF!,MATCH($E4353,#REF!,0)),
INDEX(#REF!,MATCH($E4353,#REF!,0))
)))</f>
        <v>MG10101VJ0003</v>
      </c>
      <c r="E4353" s="30" t="str">
        <f t="shared" si="91"/>
        <v>03-0119</v>
      </c>
      <c r="F4353" s="19" t="str">
        <f>IFERROR(
INDEX(#REF!,MATCH($E4353,#REF!,0)),
IFERROR(
INDEX('SETORES VARRIÇÃO'!$F:$F,MATCH($E4353,'SETORES VARRIÇÃO'!$H:$H,0)),
IFERROR(
INDEX(#REF!,MATCH($E4353,#REF!,0)),
INDEX(#REF!,MATCH($E4353,#REF!,0))
)))</f>
        <v>Segunda a Domingo</v>
      </c>
      <c r="G4353" s="18" t="s">
        <v>888</v>
      </c>
      <c r="H4353" s="46">
        <v>0.67</v>
      </c>
      <c r="I4353" s="18" t="s">
        <v>4845</v>
      </c>
    </row>
    <row r="4354" spans="1:9" x14ac:dyDescent="0.35">
      <c r="A4354" s="68">
        <v>46094</v>
      </c>
      <c r="B4354" s="52" t="s">
        <v>855</v>
      </c>
      <c r="C4354" s="30" t="str">
        <f>IFERROR(
INDEX(#REF!,MATCH($E4354,#REF!,0)),
IFERROR(
INDEX('SETORES VARRIÇÃO'!$A:$A,MATCH($E4354,'SETORES VARRIÇÃO'!$H:$H,0)),
IFERROR(
INDEX(#REF!,MATCH($E4354,#REF!,0)),
INDEX(#REF!,MATCH($E4354,#REF!,0))
)))</f>
        <v>CV</v>
      </c>
      <c r="D4354" s="31" t="str">
        <f>IFERROR(
INDEX(#REF!,MATCH($E4354,#REF!,0)),
IFERROR(
INDEX('SETORES VARRIÇÃO'!$B:$B,MATCH($E4354,'SETORES VARRIÇÃO'!$H:$H,0)),
IFERROR(
INDEX(#REF!,MATCH($E4354,#REF!,0)),
INDEX(#REF!,MATCH($E4354,#REF!,0))
)))</f>
        <v>CV10101VJ0008</v>
      </c>
      <c r="E4354" s="30" t="str">
        <f t="shared" si="91"/>
        <v>03-0120</v>
      </c>
      <c r="F4354" s="19" t="str">
        <f>IFERROR(
INDEX(#REF!,MATCH($E4354,#REF!,0)),
IFERROR(
INDEX('SETORES VARRIÇÃO'!$F:$F,MATCH($E4354,'SETORES VARRIÇÃO'!$H:$H,0)),
IFERROR(
INDEX(#REF!,MATCH($E4354,#REF!,0)),
INDEX(#REF!,MATCH($E4354,#REF!,0))
)))</f>
        <v>Segunda a Domingo</v>
      </c>
      <c r="G4354" s="18" t="s">
        <v>888</v>
      </c>
      <c r="H4354" s="46">
        <v>0.5</v>
      </c>
      <c r="I4354" s="18" t="s">
        <v>4846</v>
      </c>
    </row>
    <row r="4355" spans="1:9" x14ac:dyDescent="0.35">
      <c r="A4355" s="68">
        <v>46094</v>
      </c>
      <c r="B4355" s="52" t="s">
        <v>856</v>
      </c>
      <c r="C4355" s="30" t="str">
        <f>IFERROR(
INDEX(#REF!,MATCH($E4355,#REF!,0)),
IFERROR(
INDEX('SETORES VARRIÇÃO'!$A:$A,MATCH($E4355,'SETORES VARRIÇÃO'!$H:$H,0)),
IFERROR(
INDEX(#REF!,MATCH($E4355,#REF!,0)),
INDEX(#REF!,MATCH($E4355,#REF!,0))
)))</f>
        <v>CV</v>
      </c>
      <c r="D4355" s="31" t="str">
        <f>IFERROR(
INDEX(#REF!,MATCH($E4355,#REF!,0)),
IFERROR(
INDEX('SETORES VARRIÇÃO'!$B:$B,MATCH($E4355,'SETORES VARRIÇÃO'!$H:$H,0)),
IFERROR(
INDEX(#REF!,MATCH($E4355,#REF!,0)),
INDEX(#REF!,MATCH($E4355,#REF!,0))
)))</f>
        <v>CV10202VJ0040</v>
      </c>
      <c r="E4355" s="30" t="str">
        <f t="shared" si="91"/>
        <v>03-0121</v>
      </c>
      <c r="F4355" s="19" t="str">
        <f>IFERROR(
INDEX(#REF!,MATCH($E4355,#REF!,0)),
IFERROR(
INDEX('SETORES VARRIÇÃO'!$F:$F,MATCH($E4355,'SETORES VARRIÇÃO'!$H:$H,0)),
IFERROR(
INDEX(#REF!,MATCH($E4355,#REF!,0)),
INDEX(#REF!,MATCH($E4355,#REF!,0))
)))</f>
        <v>Segunda/Quarta/Sexta</v>
      </c>
      <c r="G4355" s="18" t="s">
        <v>888</v>
      </c>
      <c r="H4355" s="46">
        <v>0.66</v>
      </c>
      <c r="I4355" s="18" t="s">
        <v>4810</v>
      </c>
    </row>
    <row r="4356" spans="1:9" x14ac:dyDescent="0.35">
      <c r="A4356" s="68">
        <v>46094</v>
      </c>
      <c r="B4356" s="52" t="s">
        <v>857</v>
      </c>
      <c r="C4356" s="30" t="str">
        <f>IFERROR(
INDEX(#REF!,MATCH($E4356,#REF!,0)),
IFERROR(
INDEX('SETORES VARRIÇÃO'!$A:$A,MATCH($E4356,'SETORES VARRIÇÃO'!$H:$H,0)),
IFERROR(
INDEX(#REF!,MATCH($E4356,#REF!,0)),
INDEX(#REF!,MATCH($E4356,#REF!,0))
)))</f>
        <v>CV</v>
      </c>
      <c r="D4356" s="31" t="str">
        <f>IFERROR(
INDEX(#REF!,MATCH($E4356,#REF!,0)),
IFERROR(
INDEX('SETORES VARRIÇÃO'!$B:$B,MATCH($E4356,'SETORES VARRIÇÃO'!$H:$H,0)),
IFERROR(
INDEX(#REF!,MATCH($E4356,#REF!,0)),
INDEX(#REF!,MATCH($E4356,#REF!,0))
)))</f>
        <v>CV10202VJ0039</v>
      </c>
      <c r="E4356" s="30" t="str">
        <f t="shared" si="91"/>
        <v>03-0122</v>
      </c>
      <c r="F4356" s="19" t="str">
        <f>IFERROR(
INDEX(#REF!,MATCH($E4356,#REF!,0)),
IFERROR(
INDEX('SETORES VARRIÇÃO'!$F:$F,MATCH($E4356,'SETORES VARRIÇÃO'!$H:$H,0)),
IFERROR(
INDEX(#REF!,MATCH($E4356,#REF!,0)),
INDEX(#REF!,MATCH($E4356,#REF!,0))
)))</f>
        <v>Segunda/Quarta/Sexta</v>
      </c>
      <c r="G4356" s="18" t="s">
        <v>888</v>
      </c>
      <c r="H4356" s="46">
        <v>0.59</v>
      </c>
      <c r="I4356" s="18" t="s">
        <v>4847</v>
      </c>
    </row>
    <row r="4357" spans="1:9" x14ac:dyDescent="0.35">
      <c r="A4357" s="68">
        <v>46094</v>
      </c>
      <c r="B4357" s="52" t="s">
        <v>858</v>
      </c>
      <c r="C4357" s="30" t="str">
        <f>IFERROR(
INDEX(#REF!,MATCH($E4357,#REF!,0)),
IFERROR(
INDEX('SETORES VARRIÇÃO'!$A:$A,MATCH($E4357,'SETORES VARRIÇÃO'!$H:$H,0)),
IFERROR(
INDEX(#REF!,MATCH($E4357,#REF!,0)),
INDEX(#REF!,MATCH($E4357,#REF!,0))
)))</f>
        <v>JT</v>
      </c>
      <c r="D4357" s="31" t="str">
        <f>IFERROR(
INDEX(#REF!,MATCH($E4357,#REF!,0)),
IFERROR(
INDEX('SETORES VARRIÇÃO'!$B:$B,MATCH($E4357,'SETORES VARRIÇÃO'!$H:$H,0)),
IFERROR(
INDEX(#REF!,MATCH($E4357,#REF!,0)),
INDEX(#REF!,MATCH($E4357,#REF!,0))
)))</f>
        <v>JT10302VJ0012</v>
      </c>
      <c r="E4357" s="30" t="str">
        <f t="shared" si="91"/>
        <v>03-0123</v>
      </c>
      <c r="F4357" s="19" t="str">
        <f>IFERROR(
INDEX(#REF!,MATCH($E4357,#REF!,0)),
IFERROR(
INDEX('SETORES VARRIÇÃO'!$F:$F,MATCH($E4357,'SETORES VARRIÇÃO'!$H:$H,0)),
IFERROR(
INDEX(#REF!,MATCH($E4357,#REF!,0)),
INDEX(#REF!,MATCH($E4357,#REF!,0))
)))</f>
        <v>Segunda/Quinta</v>
      </c>
      <c r="G4357" s="18" t="s">
        <v>888</v>
      </c>
      <c r="H4357" s="46">
        <v>0.27</v>
      </c>
      <c r="I4357" s="18" t="s">
        <v>4848</v>
      </c>
    </row>
    <row r="4358" spans="1:9" x14ac:dyDescent="0.35">
      <c r="A4358" s="68">
        <v>46094</v>
      </c>
      <c r="B4358" s="52" t="s">
        <v>720</v>
      </c>
      <c r="C4358" s="30" t="str">
        <f>IFERROR(
INDEX(#REF!,MATCH($E4358,#REF!,0)),
IFERROR(
INDEX('SETORES VARRIÇÃO'!$A:$A,MATCH($E4358,'SETORES VARRIÇÃO'!$H:$H,0)),
IFERROR(
INDEX(#REF!,MATCH($E4358,#REF!,0)),
INDEX(#REF!,MATCH($E4358,#REF!,0))
)))</f>
        <v>MG</v>
      </c>
      <c r="D4358" s="31" t="str">
        <f>IFERROR(
INDEX(#REF!,MATCH($E4358,#REF!,0)),
IFERROR(
INDEX('SETORES VARRIÇÃO'!$B:$B,MATCH($E4358,'SETORES VARRIÇÃO'!$H:$H,0)),
IFERROR(
INDEX(#REF!,MATCH($E4358,#REF!,0)),
INDEX(#REF!,MATCH($E4358,#REF!,0))
)))</f>
        <v>MG10101VJ0001</v>
      </c>
      <c r="E4358" s="30" t="str">
        <f t="shared" si="91"/>
        <v>03-0124</v>
      </c>
      <c r="F4358" s="19" t="str">
        <f>IFERROR(
INDEX(#REF!,MATCH($E4358,#REF!,0)),
IFERROR(
INDEX('SETORES VARRIÇÃO'!$F:$F,MATCH($E4358,'SETORES VARRIÇÃO'!$H:$H,0)),
IFERROR(
INDEX(#REF!,MATCH($E4358,#REF!,0)),
INDEX(#REF!,MATCH($E4358,#REF!,0))
)))</f>
        <v>Segunda a Domingo</v>
      </c>
      <c r="G4358" s="18" t="s">
        <v>888</v>
      </c>
      <c r="H4358" s="46">
        <v>1</v>
      </c>
      <c r="I4358" s="18" t="s">
        <v>4849</v>
      </c>
    </row>
    <row r="4359" spans="1:9" x14ac:dyDescent="0.35">
      <c r="A4359" s="68">
        <v>46094</v>
      </c>
      <c r="B4359" s="52" t="s">
        <v>739</v>
      </c>
      <c r="C4359" s="30" t="str">
        <f>IFERROR(
INDEX(#REF!,MATCH($E4359,#REF!,0)),
IFERROR(
INDEX('SETORES VARRIÇÃO'!$A:$A,MATCH($E4359,'SETORES VARRIÇÃO'!$H:$H,0)),
IFERROR(
INDEX(#REF!,MATCH($E4359,#REF!,0)),
INDEX(#REF!,MATCH($E4359,#REF!,0))
)))</f>
        <v>CV</v>
      </c>
      <c r="D4359" s="31" t="str">
        <f>IFERROR(
INDEX(#REF!,MATCH($E4359,#REF!,0)),
IFERROR(
INDEX('SETORES VARRIÇÃO'!$B:$B,MATCH($E4359,'SETORES VARRIÇÃO'!$H:$H,0)),
IFERROR(
INDEX(#REF!,MATCH($E4359,#REF!,0)),
INDEX(#REF!,MATCH($E4359,#REF!,0))
)))</f>
        <v>CV10304VJ0028</v>
      </c>
      <c r="E4359" s="30" t="str">
        <f t="shared" si="91"/>
        <v>03-0125</v>
      </c>
      <c r="F4359" s="19" t="str">
        <f>IFERROR(
INDEX(#REF!,MATCH($E4359,#REF!,0)),
IFERROR(
INDEX('SETORES VARRIÇÃO'!$F:$F,MATCH($E4359,'SETORES VARRIÇÃO'!$H:$H,0)),
IFERROR(
INDEX(#REF!,MATCH($E4359,#REF!,0)),
INDEX(#REF!,MATCH($E4359,#REF!,0))
)))</f>
        <v>Quarta/Sábado</v>
      </c>
      <c r="G4359" s="18" t="s">
        <v>887</v>
      </c>
      <c r="H4359" s="46" t="s">
        <v>941</v>
      </c>
      <c r="I4359" s="18" t="s">
        <v>4468</v>
      </c>
    </row>
    <row r="4360" spans="1:9" x14ac:dyDescent="0.35">
      <c r="A4360" s="68">
        <v>46094</v>
      </c>
      <c r="B4360" s="52" t="s">
        <v>859</v>
      </c>
      <c r="C4360" s="30" t="str">
        <f>IFERROR(
INDEX(#REF!,MATCH($E4360,#REF!,0)),
IFERROR(
INDEX('SETORES VARRIÇÃO'!$A:$A,MATCH($E4360,'SETORES VARRIÇÃO'!$H:$H,0)),
IFERROR(
INDEX(#REF!,MATCH($E4360,#REF!,0)),
INDEX(#REF!,MATCH($E4360,#REF!,0))
)))</f>
        <v>CV</v>
      </c>
      <c r="D4360" s="31" t="str">
        <f>IFERROR(
INDEX(#REF!,MATCH($E4360,#REF!,0)),
IFERROR(
INDEX('SETORES VARRIÇÃO'!$B:$B,MATCH($E4360,'SETORES VARRIÇÃO'!$H:$H,0)),
IFERROR(
INDEX(#REF!,MATCH($E4360,#REF!,0)),
INDEX(#REF!,MATCH($E4360,#REF!,0))
)))</f>
        <v>CV10202VJ0033</v>
      </c>
      <c r="E4360" s="30" t="str">
        <f t="shared" si="91"/>
        <v>03-0126</v>
      </c>
      <c r="F4360" s="19" t="str">
        <f>IFERROR(
INDEX(#REF!,MATCH($E4360,#REF!,0)),
IFERROR(
INDEX('SETORES VARRIÇÃO'!$F:$F,MATCH($E4360,'SETORES VARRIÇÃO'!$H:$H,0)),
IFERROR(
INDEX(#REF!,MATCH($E4360,#REF!,0)),
INDEX(#REF!,MATCH($E4360,#REF!,0))
)))</f>
        <v>Segunda/Quarta/Sexta</v>
      </c>
      <c r="G4360" s="18" t="s">
        <v>888</v>
      </c>
      <c r="H4360" s="46">
        <v>0.33</v>
      </c>
      <c r="I4360" s="18" t="s">
        <v>4850</v>
      </c>
    </row>
    <row r="4361" spans="1:9" x14ac:dyDescent="0.35">
      <c r="A4361" s="68">
        <v>46094</v>
      </c>
      <c r="B4361" s="52" t="s">
        <v>740</v>
      </c>
      <c r="C4361" s="30" t="str">
        <f>IFERROR(
INDEX(#REF!,MATCH($E4361,#REF!,0)),
IFERROR(
INDEX('SETORES VARRIÇÃO'!$A:$A,MATCH($E4361,'SETORES VARRIÇÃO'!$H:$H,0)),
IFERROR(
INDEX(#REF!,MATCH($E4361,#REF!,0)),
INDEX(#REF!,MATCH($E4361,#REF!,0))
)))</f>
        <v>JT</v>
      </c>
      <c r="D4361" s="31" t="str">
        <f>IFERROR(
INDEX(#REF!,MATCH($E4361,#REF!,0)),
IFERROR(
INDEX('SETORES VARRIÇÃO'!$B:$B,MATCH($E4361,'SETORES VARRIÇÃO'!$H:$H,0)),
IFERROR(
INDEX(#REF!,MATCH($E4361,#REF!,0)),
INDEX(#REF!,MATCH($E4361,#REF!,0))
)))</f>
        <v>JT10304VJ0039</v>
      </c>
      <c r="E4361" s="30" t="str">
        <f t="shared" si="91"/>
        <v>03-0127</v>
      </c>
      <c r="F4361" s="19" t="str">
        <f>IFERROR(
INDEX(#REF!,MATCH($E4361,#REF!,0)),
IFERROR(
INDEX('SETORES VARRIÇÃO'!$F:$F,MATCH($E4361,'SETORES VARRIÇÃO'!$H:$H,0)),
IFERROR(
INDEX(#REF!,MATCH($E4361,#REF!,0)),
INDEX(#REF!,MATCH($E4361,#REF!,0))
)))</f>
        <v>Quarta/Sábado</v>
      </c>
      <c r="G4361" s="18" t="s">
        <v>887</v>
      </c>
      <c r="H4361" s="46" t="s">
        <v>1110</v>
      </c>
      <c r="I4361" s="18" t="s">
        <v>4470</v>
      </c>
    </row>
    <row r="4362" spans="1:9" x14ac:dyDescent="0.35">
      <c r="A4362" s="68">
        <v>46094</v>
      </c>
      <c r="B4362" s="52" t="s">
        <v>860</v>
      </c>
      <c r="C4362" s="30" t="str">
        <f>IFERROR(
INDEX(#REF!,MATCH($E4362,#REF!,0)),
IFERROR(
INDEX('SETORES VARRIÇÃO'!$A:$A,MATCH($E4362,'SETORES VARRIÇÃO'!$H:$H,0)),
IFERROR(
INDEX(#REF!,MATCH($E4362,#REF!,0)),
INDEX(#REF!,MATCH($E4362,#REF!,0))
)))</f>
        <v>JT</v>
      </c>
      <c r="D4362" s="31" t="str">
        <f>IFERROR(
INDEX(#REF!,MATCH($E4362,#REF!,0)),
IFERROR(
INDEX('SETORES VARRIÇÃO'!$B:$B,MATCH($E4362,'SETORES VARRIÇÃO'!$H:$H,0)),
IFERROR(
INDEX(#REF!,MATCH($E4362,#REF!,0)),
INDEX(#REF!,MATCH($E4362,#REF!,0))
)))</f>
        <v>JT10303VJ0030</v>
      </c>
      <c r="E4362" s="30" t="str">
        <f t="shared" si="91"/>
        <v>03-0128</v>
      </c>
      <c r="F4362" s="19" t="str">
        <f>IFERROR(
INDEX(#REF!,MATCH($E4362,#REF!,0)),
IFERROR(
INDEX('SETORES VARRIÇÃO'!$F:$F,MATCH($E4362,'SETORES VARRIÇÃO'!$H:$H,0)),
IFERROR(
INDEX(#REF!,MATCH($E4362,#REF!,0)),
INDEX(#REF!,MATCH($E4362,#REF!,0))
)))</f>
        <v>Terça/Sexta</v>
      </c>
      <c r="G4362" s="18" t="s">
        <v>888</v>
      </c>
      <c r="H4362" s="46">
        <v>0.14000000000000001</v>
      </c>
      <c r="I4362" s="18" t="s">
        <v>4851</v>
      </c>
    </row>
    <row r="4363" spans="1:9" x14ac:dyDescent="0.35">
      <c r="A4363" s="68">
        <v>46094</v>
      </c>
      <c r="B4363" s="52" t="s">
        <v>861</v>
      </c>
      <c r="C4363" s="30" t="str">
        <f>IFERROR(
INDEX(#REF!,MATCH($E4363,#REF!,0)),
IFERROR(
INDEX('SETORES VARRIÇÃO'!$A:$A,MATCH($E4363,'SETORES VARRIÇÃO'!$H:$H,0)),
IFERROR(
INDEX(#REF!,MATCH($E4363,#REF!,0)),
INDEX(#REF!,MATCH($E4363,#REF!,0))
)))</f>
        <v>CV</v>
      </c>
      <c r="D4363" s="31" t="str">
        <f>IFERROR(
INDEX(#REF!,MATCH($E4363,#REF!,0)),
IFERROR(
INDEX('SETORES VARRIÇÃO'!$B:$B,MATCH($E4363,'SETORES VARRIÇÃO'!$H:$H,0)),
IFERROR(
INDEX(#REF!,MATCH($E4363,#REF!,0)),
INDEX(#REF!,MATCH($E4363,#REF!,0))
)))</f>
        <v>CV10202VJ0041</v>
      </c>
      <c r="E4363" s="30" t="str">
        <f t="shared" si="91"/>
        <v>03-0129</v>
      </c>
      <c r="F4363" s="19" t="str">
        <f>IFERROR(
INDEX(#REF!,MATCH($E4363,#REF!,0)),
IFERROR(
INDEX('SETORES VARRIÇÃO'!$F:$F,MATCH($E4363,'SETORES VARRIÇÃO'!$H:$H,0)),
IFERROR(
INDEX(#REF!,MATCH($E4363,#REF!,0)),
INDEX(#REF!,MATCH($E4363,#REF!,0))
)))</f>
        <v>Segunda/Quarta/Sexta</v>
      </c>
      <c r="G4363" s="18" t="s">
        <v>888</v>
      </c>
      <c r="H4363" s="46">
        <v>0.71</v>
      </c>
      <c r="I4363" s="18" t="s">
        <v>4837</v>
      </c>
    </row>
    <row r="4364" spans="1:9" x14ac:dyDescent="0.35">
      <c r="A4364" s="68">
        <v>46094</v>
      </c>
      <c r="B4364" s="52" t="s">
        <v>862</v>
      </c>
      <c r="C4364" s="30" t="str">
        <f>IFERROR(
INDEX(#REF!,MATCH($E4364,#REF!,0)),
IFERROR(
INDEX('SETORES VARRIÇÃO'!$A:$A,MATCH($E4364,'SETORES VARRIÇÃO'!$H:$H,0)),
IFERROR(
INDEX(#REF!,MATCH($E4364,#REF!,0)),
INDEX(#REF!,MATCH($E4364,#REF!,0))
)))</f>
        <v>CV</v>
      </c>
      <c r="D4364" s="31" t="str">
        <f>IFERROR(
INDEX(#REF!,MATCH($E4364,#REF!,0)),
IFERROR(
INDEX('SETORES VARRIÇÃO'!$B:$B,MATCH($E4364,'SETORES VARRIÇÃO'!$H:$H,0)),
IFERROR(
INDEX(#REF!,MATCH($E4364,#REF!,0)),
INDEX(#REF!,MATCH($E4364,#REF!,0))
)))</f>
        <v>CV10102VJ0010</v>
      </c>
      <c r="E4364" s="30" t="str">
        <f t="shared" ref="E4364:E4377" si="92">SUBSTITUTE(B4364,"SMSUB-LUTOCAR-","")</f>
        <v>03-0130</v>
      </c>
      <c r="F4364" s="19" t="str">
        <f>IFERROR(
INDEX(#REF!,MATCH($E4364,#REF!,0)),
IFERROR(
INDEX('SETORES VARRIÇÃO'!$F:$F,MATCH($E4364,'SETORES VARRIÇÃO'!$H:$H,0)),
IFERROR(
INDEX(#REF!,MATCH($E4364,#REF!,0)),
INDEX(#REF!,MATCH($E4364,#REF!,0))
)))</f>
        <v>Segunda a Domingo</v>
      </c>
      <c r="G4364" s="18" t="s">
        <v>888</v>
      </c>
      <c r="H4364" s="46">
        <v>0.22</v>
      </c>
      <c r="I4364" s="18" t="s">
        <v>4852</v>
      </c>
    </row>
    <row r="4365" spans="1:9" x14ac:dyDescent="0.35">
      <c r="A4365" s="68">
        <v>46094</v>
      </c>
      <c r="B4365" s="52" t="s">
        <v>565</v>
      </c>
      <c r="C4365" s="30" t="str">
        <f>IFERROR(
INDEX(#REF!,MATCH($E4365,#REF!,0)),
IFERROR(
INDEX('SETORES VARRIÇÃO'!$A:$A,MATCH($E4365,'SETORES VARRIÇÃO'!$H:$H,0)),
IFERROR(
INDEX(#REF!,MATCH($E4365,#REF!,0)),
INDEX(#REF!,MATCH($E4365,#REF!,0))
)))</f>
        <v>CV</v>
      </c>
      <c r="D4365" s="31" t="str">
        <f>IFERROR(
INDEX(#REF!,MATCH($E4365,#REF!,0)),
IFERROR(
INDEX('SETORES VARRIÇÃO'!$B:$B,MATCH($E4365,'SETORES VARRIÇÃO'!$H:$H,0)),
IFERROR(
INDEX(#REF!,MATCH($E4365,#REF!,0)),
INDEX(#REF!,MATCH($E4365,#REF!,0))
)))</f>
        <v>CV10303VJ0020</v>
      </c>
      <c r="E4365" s="30" t="str">
        <f t="shared" si="92"/>
        <v>03-0131</v>
      </c>
      <c r="F4365" s="19" t="str">
        <f>IFERROR(
INDEX(#REF!,MATCH($E4365,#REF!,0)),
IFERROR(
INDEX('SETORES VARRIÇÃO'!$F:$F,MATCH($E4365,'SETORES VARRIÇÃO'!$H:$H,0)),
IFERROR(
INDEX(#REF!,MATCH($E4365,#REF!,0)),
INDEX(#REF!,MATCH($E4365,#REF!,0))
)))</f>
        <v>Terça/Sexta</v>
      </c>
      <c r="G4365" s="18" t="s">
        <v>887</v>
      </c>
      <c r="H4365" s="46" t="s">
        <v>946</v>
      </c>
      <c r="I4365" s="18" t="s">
        <v>3984</v>
      </c>
    </row>
    <row r="4366" spans="1:9" x14ac:dyDescent="0.35">
      <c r="A4366" s="68">
        <v>46094</v>
      </c>
      <c r="B4366" s="52" t="s">
        <v>863</v>
      </c>
      <c r="C4366" s="30" t="str">
        <f>IFERROR(
INDEX(#REF!,MATCH($E4366,#REF!,0)),
IFERROR(
INDEX('SETORES VARRIÇÃO'!$A:$A,MATCH($E4366,'SETORES VARRIÇÃO'!$H:$H,0)),
IFERROR(
INDEX(#REF!,MATCH($E4366,#REF!,0)),
INDEX(#REF!,MATCH($E4366,#REF!,0))
)))</f>
        <v>CV</v>
      </c>
      <c r="D4366" s="31" t="str">
        <f>IFERROR(
INDEX(#REF!,MATCH($E4366,#REF!,0)),
IFERROR(
INDEX('SETORES VARRIÇÃO'!$B:$B,MATCH($E4366,'SETORES VARRIÇÃO'!$H:$H,0)),
IFERROR(
INDEX(#REF!,MATCH($E4366,#REF!,0)),
INDEX(#REF!,MATCH($E4366,#REF!,0))
)))</f>
        <v>CV10202VJ0038</v>
      </c>
      <c r="E4366" s="30" t="str">
        <f t="shared" si="92"/>
        <v>03-0132</v>
      </c>
      <c r="F4366" s="19" t="str">
        <f>IFERROR(
INDEX(#REF!,MATCH($E4366,#REF!,0)),
IFERROR(
INDEX('SETORES VARRIÇÃO'!$F:$F,MATCH($E4366,'SETORES VARRIÇÃO'!$H:$H,0)),
IFERROR(
INDEX(#REF!,MATCH($E4366,#REF!,0)),
INDEX(#REF!,MATCH($E4366,#REF!,0))
)))</f>
        <v>Segunda/Quarta/Sexta</v>
      </c>
      <c r="G4366" s="18" t="s">
        <v>888</v>
      </c>
      <c r="H4366" s="46">
        <v>0.54</v>
      </c>
      <c r="I4366" s="18" t="s">
        <v>4853</v>
      </c>
    </row>
    <row r="4367" spans="1:9" x14ac:dyDescent="0.35">
      <c r="A4367" s="68">
        <v>46094</v>
      </c>
      <c r="B4367" s="52" t="s">
        <v>721</v>
      </c>
      <c r="C4367" s="30" t="str">
        <f>IFERROR(
INDEX(#REF!,MATCH($E4367,#REF!,0)),
IFERROR(
INDEX('SETORES VARRIÇÃO'!$A:$A,MATCH($E4367,'SETORES VARRIÇÃO'!$H:$H,0)),
IFERROR(
INDEX(#REF!,MATCH($E4367,#REF!,0)),
INDEX(#REF!,MATCH($E4367,#REF!,0))
)))</f>
        <v>JT</v>
      </c>
      <c r="D4367" s="31" t="str">
        <f>IFERROR(
INDEX(#REF!,MATCH($E4367,#REF!,0)),
IFERROR(
INDEX('SETORES VARRIÇÃO'!$B:$B,MATCH($E4367,'SETORES VARRIÇÃO'!$H:$H,0)),
IFERROR(
INDEX(#REF!,MATCH($E4367,#REF!,0)),
INDEX(#REF!,MATCH($E4367,#REF!,0))
)))</f>
        <v>JT10303VJ0031</v>
      </c>
      <c r="E4367" s="30" t="str">
        <f t="shared" si="92"/>
        <v>03-0133</v>
      </c>
      <c r="F4367" s="19" t="str">
        <f>IFERROR(
INDEX(#REF!,MATCH($E4367,#REF!,0)),
IFERROR(
INDEX('SETORES VARRIÇÃO'!$F:$F,MATCH($E4367,'SETORES VARRIÇÃO'!$H:$H,0)),
IFERROR(
INDEX(#REF!,MATCH($E4367,#REF!,0)),
INDEX(#REF!,MATCH($E4367,#REF!,0))
)))</f>
        <v>Terça/Sexta</v>
      </c>
      <c r="G4367" s="18" t="s">
        <v>888</v>
      </c>
      <c r="H4367" s="46">
        <v>0.74</v>
      </c>
      <c r="I4367" s="18" t="s">
        <v>4854</v>
      </c>
    </row>
    <row r="4368" spans="1:9" x14ac:dyDescent="0.35">
      <c r="A4368" s="68">
        <v>46094</v>
      </c>
      <c r="B4368" s="52" t="s">
        <v>864</v>
      </c>
      <c r="C4368" s="30" t="str">
        <f>IFERROR(
INDEX(#REF!,MATCH($E4368,#REF!,0)),
IFERROR(
INDEX('SETORES VARRIÇÃO'!$A:$A,MATCH($E4368,'SETORES VARRIÇÃO'!$H:$H,0)),
IFERROR(
INDEX(#REF!,MATCH($E4368,#REF!,0)),
INDEX(#REF!,MATCH($E4368,#REF!,0))
)))</f>
        <v>CV</v>
      </c>
      <c r="D4368" s="31" t="str">
        <f>IFERROR(
INDEX(#REF!,MATCH($E4368,#REF!,0)),
IFERROR(
INDEX('SETORES VARRIÇÃO'!$B:$B,MATCH($E4368,'SETORES VARRIÇÃO'!$H:$H,0)),
IFERROR(
INDEX(#REF!,MATCH($E4368,#REF!,0)),
INDEX(#REF!,MATCH($E4368,#REF!,0))
)))</f>
        <v>CV10203VJ0049</v>
      </c>
      <c r="E4368" s="30" t="str">
        <f t="shared" si="92"/>
        <v>03-0134</v>
      </c>
      <c r="F4368" s="19" t="str">
        <f>IFERROR(
INDEX(#REF!,MATCH($E4368,#REF!,0)),
IFERROR(
INDEX('SETORES VARRIÇÃO'!$F:$F,MATCH($E4368,'SETORES VARRIÇÃO'!$H:$H,0)),
IFERROR(
INDEX(#REF!,MATCH($E4368,#REF!,0)),
INDEX(#REF!,MATCH($E4368,#REF!,0))
)))</f>
        <v>Terça/Quinta/Sábado</v>
      </c>
      <c r="G4368" s="18" t="s">
        <v>888</v>
      </c>
      <c r="H4368" s="46">
        <v>0.59</v>
      </c>
      <c r="I4368" s="18" t="s">
        <v>4855</v>
      </c>
    </row>
    <row r="4369" spans="1:9" x14ac:dyDescent="0.35">
      <c r="A4369" s="68">
        <v>46094</v>
      </c>
      <c r="B4369" s="52" t="s">
        <v>865</v>
      </c>
      <c r="C4369" s="30" t="str">
        <f>IFERROR(
INDEX(#REF!,MATCH($E4369,#REF!,0)),
IFERROR(
INDEX('SETORES VARRIÇÃO'!$A:$A,MATCH($E4369,'SETORES VARRIÇÃO'!$H:$H,0)),
IFERROR(
INDEX(#REF!,MATCH($E4369,#REF!,0)),
INDEX(#REF!,MATCH($E4369,#REF!,0))
)))</f>
        <v>JT</v>
      </c>
      <c r="D4369" s="31" t="str">
        <f>IFERROR(
INDEX(#REF!,MATCH($E4369,#REF!,0)),
IFERROR(
INDEX('SETORES VARRIÇÃO'!$B:$B,MATCH($E4369,'SETORES VARRIÇÃO'!$H:$H,0)),
IFERROR(
INDEX(#REF!,MATCH($E4369,#REF!,0)),
INDEX(#REF!,MATCH($E4369,#REF!,0))
)))</f>
        <v>JT10303VJ0022</v>
      </c>
      <c r="E4369" s="30" t="str">
        <f t="shared" si="92"/>
        <v>03-0135</v>
      </c>
      <c r="F4369" s="19" t="str">
        <f>IFERROR(
INDEX(#REF!,MATCH($E4369,#REF!,0)),
IFERROR(
INDEX('SETORES VARRIÇÃO'!$F:$F,MATCH($E4369,'SETORES VARRIÇÃO'!$H:$H,0)),
IFERROR(
INDEX(#REF!,MATCH($E4369,#REF!,0)),
INDEX(#REF!,MATCH($E4369,#REF!,0))
)))</f>
        <v>Terça/Sexta</v>
      </c>
      <c r="G4369" s="18" t="s">
        <v>888</v>
      </c>
      <c r="H4369" s="46">
        <v>0.44</v>
      </c>
      <c r="I4369" s="18" t="s">
        <v>4856</v>
      </c>
    </row>
    <row r="4370" spans="1:9" x14ac:dyDescent="0.35">
      <c r="A4370" s="68">
        <v>46094</v>
      </c>
      <c r="B4370" s="52" t="s">
        <v>866</v>
      </c>
      <c r="C4370" s="30" t="str">
        <f>IFERROR(
INDEX(#REF!,MATCH($E4370,#REF!,0)),
IFERROR(
INDEX('SETORES VARRIÇÃO'!$A:$A,MATCH($E4370,'SETORES VARRIÇÃO'!$H:$H,0)),
IFERROR(
INDEX(#REF!,MATCH($E4370,#REF!,0)),
INDEX(#REF!,MATCH($E4370,#REF!,0))
)))</f>
        <v>CV</v>
      </c>
      <c r="D4370" s="31" t="str">
        <f>IFERROR(
INDEX(#REF!,MATCH($E4370,#REF!,0)),
IFERROR(
INDEX('SETORES VARRIÇÃO'!$B:$B,MATCH($E4370,'SETORES VARRIÇÃO'!$H:$H,0)),
IFERROR(
INDEX(#REF!,MATCH($E4370,#REF!,0)),
INDEX(#REF!,MATCH($E4370,#REF!,0))
)))</f>
        <v>CV10202VJ0031</v>
      </c>
      <c r="E4370" s="30" t="str">
        <f t="shared" si="92"/>
        <v>03-0136</v>
      </c>
      <c r="F4370" s="19" t="str">
        <f>IFERROR(
INDEX(#REF!,MATCH($E4370,#REF!,0)),
IFERROR(
INDEX('SETORES VARRIÇÃO'!$F:$F,MATCH($E4370,'SETORES VARRIÇÃO'!$H:$H,0)),
IFERROR(
INDEX(#REF!,MATCH($E4370,#REF!,0)),
INDEX(#REF!,MATCH($E4370,#REF!,0))
)))</f>
        <v>Segunda/Quarta/Sexta</v>
      </c>
      <c r="G4370" s="18" t="s">
        <v>887</v>
      </c>
      <c r="H4370" s="46" t="s">
        <v>4477</v>
      </c>
      <c r="I4370" s="18" t="s">
        <v>4114</v>
      </c>
    </row>
    <row r="4371" spans="1:9" x14ac:dyDescent="0.35">
      <c r="A4371" s="68">
        <v>46094</v>
      </c>
      <c r="B4371" s="52" t="s">
        <v>722</v>
      </c>
      <c r="C4371" s="30" t="str">
        <f>IFERROR(
INDEX(#REF!,MATCH($E4371,#REF!,0)),
IFERROR(
INDEX('SETORES VARRIÇÃO'!$A:$A,MATCH($E4371,'SETORES VARRIÇÃO'!$H:$H,0)),
IFERROR(
INDEX(#REF!,MATCH($E4371,#REF!,0)),
INDEX(#REF!,MATCH($E4371,#REF!,0))
)))</f>
        <v>JT</v>
      </c>
      <c r="D4371" s="31" t="str">
        <f>IFERROR(
INDEX(#REF!,MATCH($E4371,#REF!,0)),
IFERROR(
INDEX('SETORES VARRIÇÃO'!$B:$B,MATCH($E4371,'SETORES VARRIÇÃO'!$H:$H,0)),
IFERROR(
INDEX(#REF!,MATCH($E4371,#REF!,0)),
INDEX(#REF!,MATCH($E4371,#REF!,0))
)))</f>
        <v>JT10303VJ0021</v>
      </c>
      <c r="E4371" s="30" t="str">
        <f t="shared" si="92"/>
        <v>03-0137</v>
      </c>
      <c r="F4371" s="19" t="str">
        <f>IFERROR(
INDEX(#REF!,MATCH($E4371,#REF!,0)),
IFERROR(
INDEX('SETORES VARRIÇÃO'!$F:$F,MATCH($E4371,'SETORES VARRIÇÃO'!$H:$H,0)),
IFERROR(
INDEX(#REF!,MATCH($E4371,#REF!,0)),
INDEX(#REF!,MATCH($E4371,#REF!,0))
)))</f>
        <v>Terça/Sexta</v>
      </c>
      <c r="G4371" s="18" t="s">
        <v>887</v>
      </c>
      <c r="H4371" s="46" t="s">
        <v>1032</v>
      </c>
      <c r="I4371" s="18" t="s">
        <v>4857</v>
      </c>
    </row>
    <row r="4372" spans="1:9" x14ac:dyDescent="0.35">
      <c r="A4372" s="68">
        <v>46094</v>
      </c>
      <c r="B4372" s="52" t="s">
        <v>867</v>
      </c>
      <c r="C4372" s="30" t="str">
        <f>IFERROR(
INDEX(#REF!,MATCH($E4372,#REF!,0)),
IFERROR(
INDEX('SETORES VARRIÇÃO'!$A:$A,MATCH($E4372,'SETORES VARRIÇÃO'!$H:$H,0)),
IFERROR(
INDEX(#REF!,MATCH($E4372,#REF!,0)),
INDEX(#REF!,MATCH($E4372,#REF!,0))
)))</f>
        <v>JT</v>
      </c>
      <c r="D4372" s="31" t="str">
        <f>IFERROR(
INDEX(#REF!,MATCH($E4372,#REF!,0)),
IFERROR(
INDEX('SETORES VARRIÇÃO'!$B:$B,MATCH($E4372,'SETORES VARRIÇÃO'!$H:$H,0)),
IFERROR(
INDEX(#REF!,MATCH($E4372,#REF!,0)),
INDEX(#REF!,MATCH($E4372,#REF!,0))
)))</f>
        <v>JT10102VJ0002</v>
      </c>
      <c r="E4372" s="30" t="str">
        <f t="shared" si="92"/>
        <v>03-0138</v>
      </c>
      <c r="F4372" s="19" t="str">
        <f>IFERROR(
INDEX(#REF!,MATCH($E4372,#REF!,0)),
IFERROR(
INDEX('SETORES VARRIÇÃO'!$F:$F,MATCH($E4372,'SETORES VARRIÇÃO'!$H:$H,0)),
IFERROR(
INDEX(#REF!,MATCH($E4372,#REF!,0)),
INDEX(#REF!,MATCH($E4372,#REF!,0))
)))</f>
        <v>Segunda a Domingo</v>
      </c>
      <c r="G4372" s="18" t="s">
        <v>888</v>
      </c>
      <c r="H4372" s="46">
        <v>0.61</v>
      </c>
      <c r="I4372" s="18" t="s">
        <v>4858</v>
      </c>
    </row>
    <row r="4373" spans="1:9" x14ac:dyDescent="0.35">
      <c r="A4373" s="68">
        <v>46094</v>
      </c>
      <c r="B4373" s="52" t="s">
        <v>868</v>
      </c>
      <c r="C4373" s="30" t="str">
        <f>IFERROR(
INDEX(#REF!,MATCH($E4373,#REF!,0)),
IFERROR(
INDEX('SETORES VARRIÇÃO'!$A:$A,MATCH($E4373,'SETORES VARRIÇÃO'!$H:$H,0)),
IFERROR(
INDEX(#REF!,MATCH($E4373,#REF!,0)),
INDEX(#REF!,MATCH($E4373,#REF!,0))
)))</f>
        <v>CV</v>
      </c>
      <c r="D4373" s="31" t="str">
        <f>IFERROR(
INDEX(#REF!,MATCH($E4373,#REF!,0)),
IFERROR(
INDEX('SETORES VARRIÇÃO'!$B:$B,MATCH($E4373,'SETORES VARRIÇÃO'!$H:$H,0)),
IFERROR(
INDEX(#REF!,MATCH($E4373,#REF!,0)),
INDEX(#REF!,MATCH($E4373,#REF!,0))
)))</f>
        <v>CV10302VJ0014</v>
      </c>
      <c r="E4373" s="30" t="str">
        <f t="shared" si="92"/>
        <v>03-0139</v>
      </c>
      <c r="F4373" s="19" t="str">
        <f>IFERROR(
INDEX(#REF!,MATCH($E4373,#REF!,0)),
IFERROR(
INDEX('SETORES VARRIÇÃO'!$F:$F,MATCH($E4373,'SETORES VARRIÇÃO'!$H:$H,0)),
IFERROR(
INDEX(#REF!,MATCH($E4373,#REF!,0)),
INDEX(#REF!,MATCH($E4373,#REF!,0))
)))</f>
        <v>Segunda/Quinta</v>
      </c>
      <c r="G4373" s="18" t="s">
        <v>887</v>
      </c>
      <c r="H4373" s="46" t="s">
        <v>1051</v>
      </c>
      <c r="I4373" s="18" t="s">
        <v>4116</v>
      </c>
    </row>
    <row r="4374" spans="1:9" x14ac:dyDescent="0.35">
      <c r="A4374" s="68">
        <v>46094</v>
      </c>
      <c r="B4374" s="52" t="s">
        <v>869</v>
      </c>
      <c r="C4374" s="30" t="str">
        <f>IFERROR(
INDEX(#REF!,MATCH($E4374,#REF!,0)),
IFERROR(
INDEX('SETORES VARRIÇÃO'!$A:$A,MATCH($E4374,'SETORES VARRIÇÃO'!$H:$H,0)),
IFERROR(
INDEX(#REF!,MATCH($E4374,#REF!,0)),
INDEX(#REF!,MATCH($E4374,#REF!,0))
)))</f>
        <v>JT</v>
      </c>
      <c r="D4374" s="31" t="str">
        <f>IFERROR(
INDEX(#REF!,MATCH($E4374,#REF!,0)),
IFERROR(
INDEX('SETORES VARRIÇÃO'!$B:$B,MATCH($E4374,'SETORES VARRIÇÃO'!$H:$H,0)),
IFERROR(
INDEX(#REF!,MATCH($E4374,#REF!,0)),
INDEX(#REF!,MATCH($E4374,#REF!,0))
)))</f>
        <v>JT10203VJ0053</v>
      </c>
      <c r="E4374" s="30" t="str">
        <f t="shared" si="92"/>
        <v>03-0140</v>
      </c>
      <c r="F4374" s="19" t="str">
        <f>IFERROR(
INDEX(#REF!,MATCH($E4374,#REF!,0)),
IFERROR(
INDEX('SETORES VARRIÇÃO'!$F:$F,MATCH($E4374,'SETORES VARRIÇÃO'!$H:$H,0)),
IFERROR(
INDEX(#REF!,MATCH($E4374,#REF!,0)),
INDEX(#REF!,MATCH($E4374,#REF!,0))
)))</f>
        <v>Terça/Quinta/Sábado</v>
      </c>
      <c r="G4374" s="18" t="s">
        <v>888</v>
      </c>
      <c r="H4374" s="46">
        <v>0.19</v>
      </c>
      <c r="I4374" s="18" t="s">
        <v>4859</v>
      </c>
    </row>
    <row r="4375" spans="1:9" x14ac:dyDescent="0.35">
      <c r="A4375" s="68">
        <v>46094</v>
      </c>
      <c r="B4375" s="52" t="s">
        <v>870</v>
      </c>
      <c r="C4375" s="30" t="str">
        <f>IFERROR(
INDEX(#REF!,MATCH($E4375,#REF!,0)),
IFERROR(
INDEX('SETORES VARRIÇÃO'!$A:$A,MATCH($E4375,'SETORES VARRIÇÃO'!$H:$H,0)),
IFERROR(
INDEX(#REF!,MATCH($E4375,#REF!,0)),
INDEX(#REF!,MATCH($E4375,#REF!,0))
)))</f>
        <v>JT</v>
      </c>
      <c r="D4375" s="31" t="str">
        <f>IFERROR(
INDEX(#REF!,MATCH($E4375,#REF!,0)),
IFERROR(
INDEX('SETORES VARRIÇÃO'!$B:$B,MATCH($E4375,'SETORES VARRIÇÃO'!$H:$H,0)),
IFERROR(
INDEX(#REF!,MATCH($E4375,#REF!,0)),
INDEX(#REF!,MATCH($E4375,#REF!,0))
)))</f>
        <v>JT10302VJ0018</v>
      </c>
      <c r="E4375" s="30" t="str">
        <f t="shared" si="92"/>
        <v>03-0141</v>
      </c>
      <c r="F4375" s="19" t="str">
        <f>IFERROR(
INDEX(#REF!,MATCH($E4375,#REF!,0)),
IFERROR(
INDEX('SETORES VARRIÇÃO'!$F:$F,MATCH($E4375,'SETORES VARRIÇÃO'!$H:$H,0)),
IFERROR(
INDEX(#REF!,MATCH($E4375,#REF!,0)),
INDEX(#REF!,MATCH($E4375,#REF!,0))
)))</f>
        <v>Segunda/Quinta</v>
      </c>
      <c r="G4375" s="18" t="s">
        <v>888</v>
      </c>
      <c r="H4375" s="46">
        <v>0.71</v>
      </c>
      <c r="I4375" s="18" t="s">
        <v>4860</v>
      </c>
    </row>
    <row r="4376" spans="1:9" x14ac:dyDescent="0.35">
      <c r="A4376" s="68">
        <v>46094</v>
      </c>
      <c r="B4376" s="52" t="s">
        <v>752</v>
      </c>
      <c r="C4376" s="30" t="str">
        <f>IFERROR(
INDEX(#REF!,MATCH($E4376,#REF!,0)),
IFERROR(
INDEX('SETORES VARRIÇÃO'!$A:$A,MATCH($E4376,'SETORES VARRIÇÃO'!$H:$H,0)),
IFERROR(
INDEX(#REF!,MATCH($E4376,#REF!,0)),
INDEX(#REF!,MATCH($E4376,#REF!,0))
)))</f>
        <v>JT</v>
      </c>
      <c r="D4376" s="31" t="str">
        <f>IFERROR(
INDEX(#REF!,MATCH($E4376,#REF!,0)),
IFERROR(
INDEX('SETORES VARRIÇÃO'!$B:$B,MATCH($E4376,'SETORES VARRIÇÃO'!$H:$H,0)),
IFERROR(
INDEX(#REF!,MATCH($E4376,#REF!,0)),
INDEX(#REF!,MATCH($E4376,#REF!,0))
)))</f>
        <v>JT10303VJ0023</v>
      </c>
      <c r="E4376" s="30" t="str">
        <f t="shared" si="92"/>
        <v>03-0142</v>
      </c>
      <c r="F4376" s="19" t="str">
        <f>IFERROR(
INDEX(#REF!,MATCH($E4376,#REF!,0)),
IFERROR(
INDEX('SETORES VARRIÇÃO'!$F:$F,MATCH($E4376,'SETORES VARRIÇÃO'!$H:$H,0)),
IFERROR(
INDEX(#REF!,MATCH($E4376,#REF!,0)),
INDEX(#REF!,MATCH($E4376,#REF!,0))
)))</f>
        <v>Terça/Sexta</v>
      </c>
      <c r="G4376" s="18" t="s">
        <v>888</v>
      </c>
      <c r="H4376" s="46">
        <v>0.34</v>
      </c>
      <c r="I4376" s="18" t="s">
        <v>4861</v>
      </c>
    </row>
    <row r="4377" spans="1:9" x14ac:dyDescent="0.35">
      <c r="A4377" s="68">
        <v>46094</v>
      </c>
      <c r="B4377" s="52" t="s">
        <v>871</v>
      </c>
      <c r="C4377" s="30" t="str">
        <f>IFERROR(
INDEX(#REF!,MATCH($E4377,#REF!,0)),
IFERROR(
INDEX('SETORES VARRIÇÃO'!$A:$A,MATCH($E4377,'SETORES VARRIÇÃO'!$H:$H,0)),
IFERROR(
INDEX(#REF!,MATCH($E4377,#REF!,0)),
INDEX(#REF!,MATCH($E4377,#REF!,0))
)))</f>
        <v>JT</v>
      </c>
      <c r="D4377" s="31" t="str">
        <f>IFERROR(
INDEX(#REF!,MATCH($E4377,#REF!,0)),
IFERROR(
INDEX('SETORES VARRIÇÃO'!$B:$B,MATCH($E4377,'SETORES VARRIÇÃO'!$H:$H,0)),
IFERROR(
INDEX(#REF!,MATCH($E4377,#REF!,0)),
INDEX(#REF!,MATCH($E4377,#REF!,0))
)))</f>
        <v>JT10304VJ0038</v>
      </c>
      <c r="E4377" s="30" t="str">
        <f t="shared" si="92"/>
        <v>03-0143</v>
      </c>
      <c r="F4377" s="19" t="str">
        <f>IFERROR(
INDEX(#REF!,MATCH($E4377,#REF!,0)),
IFERROR(
INDEX('SETORES VARRIÇÃO'!$F:$F,MATCH($E4377,'SETORES VARRIÇÃO'!$H:$H,0)),
IFERROR(
INDEX(#REF!,MATCH($E4377,#REF!,0)),
INDEX(#REF!,MATCH($E4377,#REF!,0))
)))</f>
        <v>Quarta/Sábado</v>
      </c>
      <c r="G4377" s="18" t="s">
        <v>888</v>
      </c>
      <c r="H4377" s="46">
        <v>0.39</v>
      </c>
      <c r="I4377" s="18" t="s">
        <v>4862</v>
      </c>
    </row>
    <row r="4378" spans="1:9" x14ac:dyDescent="0.35">
      <c r="A4378" s="68">
        <v>46097</v>
      </c>
      <c r="B4378" s="52" t="s">
        <v>731</v>
      </c>
      <c r="C4378" s="30" t="str">
        <f>IFERROR(
INDEX(#REF!,MATCH($E4378,#REF!,0)),
IFERROR(
INDEX('SETORES VARRIÇÃO'!$A:$A,MATCH($E4378,'SETORES VARRIÇÃO'!$H:$H,0)),
IFERROR(
INDEX(#REF!,MATCH($E4378,#REF!,0)),
INDEX(#REF!,MATCH($E4378,#REF!,0))
)))</f>
        <v>JT</v>
      </c>
      <c r="D4378" s="31" t="str">
        <f>IFERROR(
INDEX(#REF!,MATCH($E4378,#REF!,0)),
IFERROR(
INDEX('SETORES VARRIÇÃO'!$B:$B,MATCH($E4378,'SETORES VARRIÇÃO'!$H:$H,0)),
IFERROR(
INDEX(#REF!,MATCH($E4378,#REF!,0)),
INDEX(#REF!,MATCH($E4378,#REF!,0))
)))</f>
        <v>JT10304VJ0043</v>
      </c>
      <c r="E4378" s="30" t="str">
        <f t="shared" ref="E4378:E4441" si="93">SUBSTITUTE(B4378,"SMSUB-LUTOCAR-","")</f>
        <v>03-0025</v>
      </c>
      <c r="F4378" s="19" t="str">
        <f>IFERROR(
INDEX(#REF!,MATCH($E4378,#REF!,0)),
IFERROR(
INDEX('SETORES VARRIÇÃO'!$F:$F,MATCH($E4378,'SETORES VARRIÇÃO'!$H:$H,0)),
IFERROR(
INDEX(#REF!,MATCH($E4378,#REF!,0)),
INDEX(#REF!,MATCH($E4378,#REF!,0))
)))</f>
        <v>Quarta/Sábado</v>
      </c>
      <c r="G4378" s="18" t="s">
        <v>887</v>
      </c>
      <c r="H4378" s="46" t="s">
        <v>903</v>
      </c>
      <c r="I4378" s="18" t="s">
        <v>4864</v>
      </c>
    </row>
    <row r="4379" spans="1:9" x14ac:dyDescent="0.35">
      <c r="A4379" s="68">
        <v>46097</v>
      </c>
      <c r="B4379" s="52" t="s">
        <v>756</v>
      </c>
      <c r="C4379" s="30" t="str">
        <f>IFERROR(
INDEX(#REF!,MATCH($E4379,#REF!,0)),
IFERROR(
INDEX('SETORES VARRIÇÃO'!$A:$A,MATCH($E4379,'SETORES VARRIÇÃO'!$H:$H,0)),
IFERROR(
INDEX(#REF!,MATCH($E4379,#REF!,0)),
INDEX(#REF!,MATCH($E4379,#REF!,0))
)))</f>
        <v>JT</v>
      </c>
      <c r="D4379" s="31" t="str">
        <f>IFERROR(
INDEX(#REF!,MATCH($E4379,#REF!,0)),
IFERROR(
INDEX('SETORES VARRIÇÃO'!$B:$B,MATCH($E4379,'SETORES VARRIÇÃO'!$H:$H,0)),
IFERROR(
INDEX(#REF!,MATCH($E4379,#REF!,0)),
INDEX(#REF!,MATCH($E4379,#REF!,0))
)))</f>
        <v>JT10303VJ0035</v>
      </c>
      <c r="E4379" s="30" t="str">
        <f t="shared" si="93"/>
        <v>03-0001</v>
      </c>
      <c r="F4379" s="19" t="str">
        <f>IFERROR(
INDEX(#REF!,MATCH($E4379,#REF!,0)),
IFERROR(
INDEX('SETORES VARRIÇÃO'!$F:$F,MATCH($E4379,'SETORES VARRIÇÃO'!$H:$H,0)),
IFERROR(
INDEX(#REF!,MATCH($E4379,#REF!,0)),
INDEX(#REF!,MATCH($E4379,#REF!,0))
)))</f>
        <v>Terça/Sexta</v>
      </c>
      <c r="G4379" s="18" t="s">
        <v>887</v>
      </c>
      <c r="H4379" s="46" t="s">
        <v>907</v>
      </c>
      <c r="I4379" s="18" t="s">
        <v>4745</v>
      </c>
    </row>
    <row r="4380" spans="1:9" x14ac:dyDescent="0.35">
      <c r="A4380" s="68">
        <v>46097</v>
      </c>
      <c r="B4380" s="52" t="s">
        <v>567</v>
      </c>
      <c r="C4380" s="30" t="str">
        <f>IFERROR(
INDEX(#REF!,MATCH($E4380,#REF!,0)),
IFERROR(
INDEX('SETORES VARRIÇÃO'!$A:$A,MATCH($E4380,'SETORES VARRIÇÃO'!$H:$H,0)),
IFERROR(
INDEX(#REF!,MATCH($E4380,#REF!,0)),
INDEX(#REF!,MATCH($E4380,#REF!,0))
)))</f>
        <v>JT</v>
      </c>
      <c r="D4380" s="31" t="str">
        <f>IFERROR(
INDEX(#REF!,MATCH($E4380,#REF!,0)),
IFERROR(
INDEX('SETORES VARRIÇÃO'!$B:$B,MATCH($E4380,'SETORES VARRIÇÃO'!$H:$H,0)),
IFERROR(
INDEX(#REF!,MATCH($E4380,#REF!,0)),
INDEX(#REF!,MATCH($E4380,#REF!,0))
)))</f>
        <v>JT10303VJ0025</v>
      </c>
      <c r="E4380" s="30" t="str">
        <f t="shared" si="93"/>
        <v>03-0002</v>
      </c>
      <c r="F4380" s="19" t="str">
        <f>IFERROR(
INDEX(#REF!,MATCH($E4380,#REF!,0)),
IFERROR(
INDEX('SETORES VARRIÇÃO'!$F:$F,MATCH($E4380,'SETORES VARRIÇÃO'!$H:$H,0)),
IFERROR(
INDEX(#REF!,MATCH($E4380,#REF!,0)),
INDEX(#REF!,MATCH($E4380,#REF!,0))
)))</f>
        <v>Terça/Sexta</v>
      </c>
      <c r="G4380" s="18" t="s">
        <v>888</v>
      </c>
      <c r="H4380" s="46">
        <v>1</v>
      </c>
      <c r="I4380" s="18" t="s">
        <v>4865</v>
      </c>
    </row>
    <row r="4381" spans="1:9" x14ac:dyDescent="0.35">
      <c r="A4381" s="68">
        <v>46097</v>
      </c>
      <c r="B4381" s="52" t="s">
        <v>757</v>
      </c>
      <c r="C4381" s="30" t="str">
        <f>IFERROR(
INDEX(#REF!,MATCH($E4381,#REF!,0)),
IFERROR(
INDEX('SETORES VARRIÇÃO'!$A:$A,MATCH($E4381,'SETORES VARRIÇÃO'!$H:$H,0)),
IFERROR(
INDEX(#REF!,MATCH($E4381,#REF!,0)),
INDEX(#REF!,MATCH($E4381,#REF!,0))
)))</f>
        <v>CV</v>
      </c>
      <c r="D4381" s="31" t="str">
        <f>IFERROR(
INDEX(#REF!,MATCH($E4381,#REF!,0)),
IFERROR(
INDEX('SETORES VARRIÇÃO'!$B:$B,MATCH($E4381,'SETORES VARRIÇÃO'!$H:$H,0)),
IFERROR(
INDEX(#REF!,MATCH($E4381,#REF!,0)),
INDEX(#REF!,MATCH($E4381,#REF!,0))
)))</f>
        <v>CV10304VJ0025</v>
      </c>
      <c r="E4381" s="30" t="str">
        <f t="shared" si="93"/>
        <v>03-0003</v>
      </c>
      <c r="F4381" s="19" t="str">
        <f>IFERROR(
INDEX(#REF!,MATCH($E4381,#REF!,0)),
IFERROR(
INDEX('SETORES VARRIÇÃO'!$F:$F,MATCH($E4381,'SETORES VARRIÇÃO'!$H:$H,0)),
IFERROR(
INDEX(#REF!,MATCH($E4381,#REF!,0)),
INDEX(#REF!,MATCH($E4381,#REF!,0))
)))</f>
        <v>Quarta/Sábado</v>
      </c>
      <c r="G4381" s="18" t="s">
        <v>888</v>
      </c>
      <c r="H4381" s="46">
        <v>1</v>
      </c>
      <c r="I4381" s="18" t="s">
        <v>4866</v>
      </c>
    </row>
    <row r="4382" spans="1:9" x14ac:dyDescent="0.35">
      <c r="A4382" s="68">
        <v>46097</v>
      </c>
      <c r="B4382" s="52" t="s">
        <v>732</v>
      </c>
      <c r="C4382" s="30" t="str">
        <f>IFERROR(
INDEX(#REF!,MATCH($E4382,#REF!,0)),
IFERROR(
INDEX('SETORES VARRIÇÃO'!$A:$A,MATCH($E4382,'SETORES VARRIÇÃO'!$H:$H,0)),
IFERROR(
INDEX(#REF!,MATCH($E4382,#REF!,0)),
INDEX(#REF!,MATCH($E4382,#REF!,0))
)))</f>
        <v>JT</v>
      </c>
      <c r="D4382" s="31" t="str">
        <f>IFERROR(
INDEX(#REF!,MATCH($E4382,#REF!,0)),
IFERROR(
INDEX('SETORES VARRIÇÃO'!$B:$B,MATCH($E4382,'SETORES VARRIÇÃO'!$H:$H,0)),
IFERROR(
INDEX(#REF!,MATCH($E4382,#REF!,0)),
INDEX(#REF!,MATCH($E4382,#REF!,0))
)))</f>
        <v>JT10304VJ0059</v>
      </c>
      <c r="E4382" s="30" t="str">
        <f t="shared" si="93"/>
        <v>03-0004</v>
      </c>
      <c r="F4382" s="19" t="str">
        <f>IFERROR(
INDEX(#REF!,MATCH($E4382,#REF!,0)),
IFERROR(
INDEX('SETORES VARRIÇÃO'!$F:$F,MATCH($E4382,'SETORES VARRIÇÃO'!$H:$H,0)),
IFERROR(
INDEX(#REF!,MATCH($E4382,#REF!,0)),
INDEX(#REF!,MATCH($E4382,#REF!,0))
)))</f>
        <v>Quarta/Sábado</v>
      </c>
      <c r="G4382" s="18" t="s">
        <v>887</v>
      </c>
      <c r="H4382" s="46" t="s">
        <v>1138</v>
      </c>
      <c r="I4382" s="18" t="s">
        <v>4867</v>
      </c>
    </row>
    <row r="4383" spans="1:9" x14ac:dyDescent="0.35">
      <c r="A4383" s="68">
        <v>46097</v>
      </c>
      <c r="B4383" s="52" t="s">
        <v>758</v>
      </c>
      <c r="C4383" s="30" t="str">
        <f>IFERROR(
INDEX(#REF!,MATCH($E4383,#REF!,0)),
IFERROR(
INDEX('SETORES VARRIÇÃO'!$A:$A,MATCH($E4383,'SETORES VARRIÇÃO'!$H:$H,0)),
IFERROR(
INDEX(#REF!,MATCH($E4383,#REF!,0)),
INDEX(#REF!,MATCH($E4383,#REF!,0))
)))</f>
        <v>JT</v>
      </c>
      <c r="D4383" s="31" t="str">
        <f>IFERROR(
INDEX(#REF!,MATCH($E4383,#REF!,0)),
IFERROR(
INDEX('SETORES VARRIÇÃO'!$B:$B,MATCH($E4383,'SETORES VARRIÇÃO'!$H:$H,0)),
IFERROR(
INDEX(#REF!,MATCH($E4383,#REF!,0)),
INDEX(#REF!,MATCH($E4383,#REF!,0))
)))</f>
        <v>JT10202VJ0054</v>
      </c>
      <c r="E4383" s="30" t="str">
        <f t="shared" si="93"/>
        <v>03-0005</v>
      </c>
      <c r="F4383" s="19" t="str">
        <f>IFERROR(
INDEX(#REF!,MATCH($E4383,#REF!,0)),
IFERROR(
INDEX('SETORES VARRIÇÃO'!$F:$F,MATCH($E4383,'SETORES VARRIÇÃO'!$H:$H,0)),
IFERROR(
INDEX(#REF!,MATCH($E4383,#REF!,0)),
INDEX(#REF!,MATCH($E4383,#REF!,0))
)))</f>
        <v>Segunda/Quarta/Sexta</v>
      </c>
      <c r="G4383" s="18" t="s">
        <v>888</v>
      </c>
      <c r="H4383" s="46">
        <v>0.59</v>
      </c>
      <c r="I4383" s="18" t="s">
        <v>4868</v>
      </c>
    </row>
    <row r="4384" spans="1:9" x14ac:dyDescent="0.35">
      <c r="A4384" s="68">
        <v>46097</v>
      </c>
      <c r="B4384" s="52" t="s">
        <v>759</v>
      </c>
      <c r="C4384" s="30" t="str">
        <f>IFERROR(
INDEX(#REF!,MATCH($E4384,#REF!,0)),
IFERROR(
INDEX('SETORES VARRIÇÃO'!$A:$A,MATCH($E4384,'SETORES VARRIÇÃO'!$H:$H,0)),
IFERROR(
INDEX(#REF!,MATCH($E4384,#REF!,0)),
INDEX(#REF!,MATCH($E4384,#REF!,0))
)))</f>
        <v>MG</v>
      </c>
      <c r="D4384" s="31" t="str">
        <f>IFERROR(
INDEX(#REF!,MATCH($E4384,#REF!,0)),
IFERROR(
INDEX('SETORES VARRIÇÃO'!$B:$B,MATCH($E4384,'SETORES VARRIÇÃO'!$H:$H,0)),
IFERROR(
INDEX(#REF!,MATCH($E4384,#REF!,0)),
INDEX(#REF!,MATCH($E4384,#REF!,0))
)))</f>
        <v>MG10101VJ0006</v>
      </c>
      <c r="E4384" s="30" t="str">
        <f t="shared" si="93"/>
        <v>03-0006</v>
      </c>
      <c r="F4384" s="19" t="str">
        <f>IFERROR(
INDEX(#REF!,MATCH($E4384,#REF!,0)),
IFERROR(
INDEX('SETORES VARRIÇÃO'!$F:$F,MATCH($E4384,'SETORES VARRIÇÃO'!$H:$H,0)),
IFERROR(
INDEX(#REF!,MATCH($E4384,#REF!,0)),
INDEX(#REF!,MATCH($E4384,#REF!,0))
)))</f>
        <v>Segunda a Domingo</v>
      </c>
      <c r="G4384" s="18" t="s">
        <v>887</v>
      </c>
      <c r="H4384" s="46" t="s">
        <v>907</v>
      </c>
      <c r="I4384" s="18" t="s">
        <v>4869</v>
      </c>
    </row>
    <row r="4385" spans="1:9" x14ac:dyDescent="0.35">
      <c r="A4385" s="68">
        <v>46097</v>
      </c>
      <c r="B4385" s="52" t="s">
        <v>760</v>
      </c>
      <c r="C4385" s="30" t="str">
        <f>IFERROR(
INDEX(#REF!,MATCH($E4385,#REF!,0)),
IFERROR(
INDEX('SETORES VARRIÇÃO'!$A:$A,MATCH($E4385,'SETORES VARRIÇÃO'!$H:$H,0)),
IFERROR(
INDEX(#REF!,MATCH($E4385,#REF!,0)),
INDEX(#REF!,MATCH($E4385,#REF!,0))
)))</f>
        <v>JT</v>
      </c>
      <c r="D4385" s="31" t="str">
        <f>IFERROR(
INDEX(#REF!,MATCH($E4385,#REF!,0)),
IFERROR(
INDEX('SETORES VARRIÇÃO'!$B:$B,MATCH($E4385,'SETORES VARRIÇÃO'!$H:$H,0)),
IFERROR(
INDEX(#REF!,MATCH($E4385,#REF!,0)),
INDEX(#REF!,MATCH($E4385,#REF!,0))
)))</f>
        <v>JT10304VJ0048</v>
      </c>
      <c r="E4385" s="30" t="str">
        <f t="shared" si="93"/>
        <v>03-0007</v>
      </c>
      <c r="F4385" s="19" t="str">
        <f>IFERROR(
INDEX(#REF!,MATCH($E4385,#REF!,0)),
IFERROR(
INDEX('SETORES VARRIÇÃO'!$F:$F,MATCH($E4385,'SETORES VARRIÇÃO'!$H:$H,0)),
IFERROR(
INDEX(#REF!,MATCH($E4385,#REF!,0)),
INDEX(#REF!,MATCH($E4385,#REF!,0))
)))</f>
        <v>Quarta/Sábado</v>
      </c>
      <c r="G4385" s="18" t="s">
        <v>888</v>
      </c>
      <c r="H4385" s="46">
        <v>0</v>
      </c>
      <c r="I4385" s="18" t="s">
        <v>4870</v>
      </c>
    </row>
    <row r="4386" spans="1:9" x14ac:dyDescent="0.35">
      <c r="A4386" s="68">
        <v>46097</v>
      </c>
      <c r="B4386" s="52" t="s">
        <v>761</v>
      </c>
      <c r="C4386" s="30" t="str">
        <f>IFERROR(
INDEX(#REF!,MATCH($E4386,#REF!,0)),
IFERROR(
INDEX('SETORES VARRIÇÃO'!$A:$A,MATCH($E4386,'SETORES VARRIÇÃO'!$H:$H,0)),
IFERROR(
INDEX(#REF!,MATCH($E4386,#REF!,0)),
INDEX(#REF!,MATCH($E4386,#REF!,0))
)))</f>
        <v>JT</v>
      </c>
      <c r="D4386" s="31" t="str">
        <f>IFERROR(
INDEX(#REF!,MATCH($E4386,#REF!,0)),
IFERROR(
INDEX('SETORES VARRIÇÃO'!$B:$B,MATCH($E4386,'SETORES VARRIÇÃO'!$H:$H,0)),
IFERROR(
INDEX(#REF!,MATCH($E4386,#REF!,0)),
INDEX(#REF!,MATCH($E4386,#REF!,0))
)))</f>
        <v>JT10303VJ0036</v>
      </c>
      <c r="E4386" s="30" t="str">
        <f t="shared" si="93"/>
        <v>03-0008</v>
      </c>
      <c r="F4386" s="19" t="str">
        <f>IFERROR(
INDEX(#REF!,MATCH($E4386,#REF!,0)),
IFERROR(
INDEX('SETORES VARRIÇÃO'!$F:$F,MATCH($E4386,'SETORES VARRIÇÃO'!$H:$H,0)),
IFERROR(
INDEX(#REF!,MATCH($E4386,#REF!,0)),
INDEX(#REF!,MATCH($E4386,#REF!,0))
)))</f>
        <v>Terça/Sexta</v>
      </c>
      <c r="G4386" s="18" t="s">
        <v>887</v>
      </c>
      <c r="H4386" s="46" t="s">
        <v>896</v>
      </c>
      <c r="I4386" s="18" t="s">
        <v>4750</v>
      </c>
    </row>
    <row r="4387" spans="1:9" x14ac:dyDescent="0.35">
      <c r="A4387" s="68">
        <v>46097</v>
      </c>
      <c r="B4387" s="52" t="s">
        <v>762</v>
      </c>
      <c r="C4387" s="30" t="str">
        <f>IFERROR(
INDEX(#REF!,MATCH($E4387,#REF!,0)),
IFERROR(
INDEX('SETORES VARRIÇÃO'!$A:$A,MATCH($E4387,'SETORES VARRIÇÃO'!$H:$H,0)),
IFERROR(
INDEX(#REF!,MATCH($E4387,#REF!,0)),
INDEX(#REF!,MATCH($E4387,#REF!,0))
)))</f>
        <v>MG</v>
      </c>
      <c r="D4387" s="31" t="str">
        <f>IFERROR(
INDEX(#REF!,MATCH($E4387,#REF!,0)),
IFERROR(
INDEX('SETORES VARRIÇÃO'!$B:$B,MATCH($E4387,'SETORES VARRIÇÃO'!$H:$H,0)),
IFERROR(
INDEX(#REF!,MATCH($E4387,#REF!,0)),
INDEX(#REF!,MATCH($E4387,#REF!,0))
)))</f>
        <v>MG10101VJ0009</v>
      </c>
      <c r="E4387" s="30" t="str">
        <f t="shared" si="93"/>
        <v>03-0009</v>
      </c>
      <c r="F4387" s="19" t="str">
        <f>IFERROR(
INDEX(#REF!,MATCH($E4387,#REF!,0)),
IFERROR(
INDEX('SETORES VARRIÇÃO'!$F:$F,MATCH($E4387,'SETORES VARRIÇÃO'!$H:$H,0)),
IFERROR(
INDEX(#REF!,MATCH($E4387,#REF!,0)),
INDEX(#REF!,MATCH($E4387,#REF!,0))
)))</f>
        <v>Segunda a Domingo</v>
      </c>
      <c r="G4387" s="18" t="s">
        <v>888</v>
      </c>
      <c r="H4387" s="46">
        <v>0.34</v>
      </c>
      <c r="I4387" s="18" t="s">
        <v>4871</v>
      </c>
    </row>
    <row r="4388" spans="1:9" x14ac:dyDescent="0.35">
      <c r="A4388" s="68">
        <v>46097</v>
      </c>
      <c r="B4388" s="52" t="s">
        <v>746</v>
      </c>
      <c r="C4388" s="30" t="str">
        <f>IFERROR(
INDEX(#REF!,MATCH($E4388,#REF!,0)),
IFERROR(
INDEX('SETORES VARRIÇÃO'!$A:$A,MATCH($E4388,'SETORES VARRIÇÃO'!$H:$H,0)),
IFERROR(
INDEX(#REF!,MATCH($E4388,#REF!,0)),
INDEX(#REF!,MATCH($E4388,#REF!,0))
)))</f>
        <v>CV</v>
      </c>
      <c r="D4388" s="31" t="str">
        <f>IFERROR(
INDEX(#REF!,MATCH($E4388,#REF!,0)),
IFERROR(
INDEX('SETORES VARRIÇÃO'!$B:$B,MATCH($E4388,'SETORES VARRIÇÃO'!$H:$H,0)),
IFERROR(
INDEX(#REF!,MATCH($E4388,#REF!,0)),
INDEX(#REF!,MATCH($E4388,#REF!,0))
)))</f>
        <v>CV10304VJ0027</v>
      </c>
      <c r="E4388" s="30" t="str">
        <f t="shared" si="93"/>
        <v>03-0010</v>
      </c>
      <c r="F4388" s="19" t="str">
        <f>IFERROR(
INDEX(#REF!,MATCH($E4388,#REF!,0)),
IFERROR(
INDEX('SETORES VARRIÇÃO'!$F:$F,MATCH($E4388,'SETORES VARRIÇÃO'!$H:$H,0)),
IFERROR(
INDEX(#REF!,MATCH($E4388,#REF!,0)),
INDEX(#REF!,MATCH($E4388,#REF!,0))
)))</f>
        <v>Quarta/Sábado</v>
      </c>
      <c r="G4388" s="18" t="s">
        <v>887</v>
      </c>
      <c r="H4388" s="46" t="s">
        <v>1104</v>
      </c>
      <c r="I4388" s="18" t="s">
        <v>4872</v>
      </c>
    </row>
    <row r="4389" spans="1:9" x14ac:dyDescent="0.35">
      <c r="A4389" s="68">
        <v>46097</v>
      </c>
      <c r="B4389" s="52" t="s">
        <v>763</v>
      </c>
      <c r="C4389" s="30" t="str">
        <f>IFERROR(
INDEX(#REF!,MATCH($E4389,#REF!,0)),
IFERROR(
INDEX('SETORES VARRIÇÃO'!$A:$A,MATCH($E4389,'SETORES VARRIÇÃO'!$H:$H,0)),
IFERROR(
INDEX(#REF!,MATCH($E4389,#REF!,0)),
INDEX(#REF!,MATCH($E4389,#REF!,0))
)))</f>
        <v>CV</v>
      </c>
      <c r="D4389" s="31" t="str">
        <f>IFERROR(
INDEX(#REF!,MATCH($E4389,#REF!,0)),
IFERROR(
INDEX('SETORES VARRIÇÃO'!$B:$B,MATCH($E4389,'SETORES VARRIÇÃO'!$H:$H,0)),
IFERROR(
INDEX(#REF!,MATCH($E4389,#REF!,0)),
INDEX(#REF!,MATCH($E4389,#REF!,0))
)))</f>
        <v>CV10203VJ0051</v>
      </c>
      <c r="E4389" s="30" t="str">
        <f t="shared" si="93"/>
        <v>03-0011</v>
      </c>
      <c r="F4389" s="19" t="str">
        <f>IFERROR(
INDEX(#REF!,MATCH($E4389,#REF!,0)),
IFERROR(
INDEX('SETORES VARRIÇÃO'!$F:$F,MATCH($E4389,'SETORES VARRIÇÃO'!$H:$H,0)),
IFERROR(
INDEX(#REF!,MATCH($E4389,#REF!,0)),
INDEX(#REF!,MATCH($E4389,#REF!,0))
)))</f>
        <v>Terça/Quinta/Sábado</v>
      </c>
      <c r="G4389" s="18" t="s">
        <v>888</v>
      </c>
      <c r="H4389" s="46">
        <v>0.39</v>
      </c>
      <c r="I4389" s="18" t="s">
        <v>4873</v>
      </c>
    </row>
    <row r="4390" spans="1:9" x14ac:dyDescent="0.35">
      <c r="A4390" s="68">
        <v>46097</v>
      </c>
      <c r="B4390" s="52" t="s">
        <v>764</v>
      </c>
      <c r="C4390" s="30" t="str">
        <f>IFERROR(
INDEX(#REF!,MATCH($E4390,#REF!,0)),
IFERROR(
INDEX('SETORES VARRIÇÃO'!$A:$A,MATCH($E4390,'SETORES VARRIÇÃO'!$H:$H,0)),
IFERROR(
INDEX(#REF!,MATCH($E4390,#REF!,0)),
INDEX(#REF!,MATCH($E4390,#REF!,0))
)))</f>
        <v>CV</v>
      </c>
      <c r="D4390" s="31" t="str">
        <f>IFERROR(
INDEX(#REF!,MATCH($E4390,#REF!,0)),
IFERROR(
INDEX('SETORES VARRIÇÃO'!$B:$B,MATCH($E4390,'SETORES VARRIÇÃO'!$H:$H,0)),
IFERROR(
INDEX(#REF!,MATCH($E4390,#REF!,0)),
INDEX(#REF!,MATCH($E4390,#REF!,0))
)))</f>
        <v>CV10203VJ0052</v>
      </c>
      <c r="E4390" s="30" t="str">
        <f t="shared" si="93"/>
        <v>03-0012</v>
      </c>
      <c r="F4390" s="19" t="str">
        <f>IFERROR(
INDEX(#REF!,MATCH($E4390,#REF!,0)),
IFERROR(
INDEX('SETORES VARRIÇÃO'!$F:$F,MATCH($E4390,'SETORES VARRIÇÃO'!$H:$H,0)),
IFERROR(
INDEX(#REF!,MATCH($E4390,#REF!,0)),
INDEX(#REF!,MATCH($E4390,#REF!,0))
)))</f>
        <v>Terça/Quinta/Sábado</v>
      </c>
      <c r="G4390" s="18" t="s">
        <v>888</v>
      </c>
      <c r="H4390" s="46">
        <v>0.23</v>
      </c>
      <c r="I4390" s="18" t="s">
        <v>4874</v>
      </c>
    </row>
    <row r="4391" spans="1:9" x14ac:dyDescent="0.35">
      <c r="A4391" s="68">
        <v>46097</v>
      </c>
      <c r="B4391" s="52" t="s">
        <v>765</v>
      </c>
      <c r="C4391" s="30" t="str">
        <f>IFERROR(
INDEX(#REF!,MATCH($E4391,#REF!,0)),
IFERROR(
INDEX('SETORES VARRIÇÃO'!$A:$A,MATCH($E4391,'SETORES VARRIÇÃO'!$H:$H,0)),
IFERROR(
INDEX(#REF!,MATCH($E4391,#REF!,0)),
INDEX(#REF!,MATCH($E4391,#REF!,0))
)))</f>
        <v>MG</v>
      </c>
      <c r="D4391" s="31" t="str">
        <f>IFERROR(
INDEX(#REF!,MATCH($E4391,#REF!,0)),
IFERROR(
INDEX('SETORES VARRIÇÃO'!$B:$B,MATCH($E4391,'SETORES VARRIÇÃO'!$H:$H,0)),
IFERROR(
INDEX(#REF!,MATCH($E4391,#REF!,0)),
INDEX(#REF!,MATCH($E4391,#REF!,0))
)))</f>
        <v>MG10101VJ0013</v>
      </c>
      <c r="E4391" s="30" t="str">
        <f t="shared" si="93"/>
        <v>03-0013</v>
      </c>
      <c r="F4391" s="19" t="str">
        <f>IFERROR(
INDEX(#REF!,MATCH($E4391,#REF!,0)),
IFERROR(
INDEX('SETORES VARRIÇÃO'!$F:$F,MATCH($E4391,'SETORES VARRIÇÃO'!$H:$H,0)),
IFERROR(
INDEX(#REF!,MATCH($E4391,#REF!,0)),
INDEX(#REF!,MATCH($E4391,#REF!,0))
)))</f>
        <v>Segunda a Domingo</v>
      </c>
      <c r="G4391" s="18" t="s">
        <v>888</v>
      </c>
      <c r="H4391" s="46">
        <v>0.44</v>
      </c>
      <c r="I4391" s="18" t="s">
        <v>4875</v>
      </c>
    </row>
    <row r="4392" spans="1:9" x14ac:dyDescent="0.35">
      <c r="A4392" s="68">
        <v>46097</v>
      </c>
      <c r="B4392" s="52" t="s">
        <v>766</v>
      </c>
      <c r="C4392" s="30" t="str">
        <f>IFERROR(
INDEX(#REF!,MATCH($E4392,#REF!,0)),
IFERROR(
INDEX('SETORES VARRIÇÃO'!$A:$A,MATCH($E4392,'SETORES VARRIÇÃO'!$H:$H,0)),
IFERROR(
INDEX(#REF!,MATCH($E4392,#REF!,0)),
INDEX(#REF!,MATCH($E4392,#REF!,0))
)))</f>
        <v>JT</v>
      </c>
      <c r="D4392" s="31" t="str">
        <f>IFERROR(
INDEX(#REF!,MATCH($E4392,#REF!,0)),
IFERROR(
INDEX('SETORES VARRIÇÃO'!$B:$B,MATCH($E4392,'SETORES VARRIÇÃO'!$H:$H,0)),
IFERROR(
INDEX(#REF!,MATCH($E4392,#REF!,0)),
INDEX(#REF!,MATCH($E4392,#REF!,0))
)))</f>
        <v>JT10302VJ0011</v>
      </c>
      <c r="E4392" s="30" t="str">
        <f t="shared" si="93"/>
        <v>03-0014</v>
      </c>
      <c r="F4392" s="19" t="str">
        <f>IFERROR(
INDEX(#REF!,MATCH($E4392,#REF!,0)),
IFERROR(
INDEX('SETORES VARRIÇÃO'!$F:$F,MATCH($E4392,'SETORES VARRIÇÃO'!$H:$H,0)),
IFERROR(
INDEX(#REF!,MATCH($E4392,#REF!,0)),
INDEX(#REF!,MATCH($E4392,#REF!,0))
)))</f>
        <v>Segunda/Quinta</v>
      </c>
      <c r="G4392" s="18" t="s">
        <v>888</v>
      </c>
      <c r="H4392" s="46">
        <v>0.28999999999999998</v>
      </c>
      <c r="I4392" s="18" t="s">
        <v>4876</v>
      </c>
    </row>
    <row r="4393" spans="1:9" x14ac:dyDescent="0.35">
      <c r="A4393" s="68">
        <v>46097</v>
      </c>
      <c r="B4393" s="52" t="s">
        <v>767</v>
      </c>
      <c r="C4393" s="30" t="str">
        <f>IFERROR(
INDEX(#REF!,MATCH($E4393,#REF!,0)),
IFERROR(
INDEX('SETORES VARRIÇÃO'!$A:$A,MATCH($E4393,'SETORES VARRIÇÃO'!$H:$H,0)),
IFERROR(
INDEX(#REF!,MATCH($E4393,#REF!,0)),
INDEX(#REF!,MATCH($E4393,#REF!,0))
)))</f>
        <v>CV</v>
      </c>
      <c r="D4393" s="31" t="str">
        <f>IFERROR(
INDEX(#REF!,MATCH($E4393,#REF!,0)),
IFERROR(
INDEX('SETORES VARRIÇÃO'!$B:$B,MATCH($E4393,'SETORES VARRIÇÃO'!$H:$H,0)),
IFERROR(
INDEX(#REF!,MATCH($E4393,#REF!,0)),
INDEX(#REF!,MATCH($E4393,#REF!,0))
)))</f>
        <v>CV10203VJ0057</v>
      </c>
      <c r="E4393" s="30" t="str">
        <f t="shared" si="93"/>
        <v>03-0015</v>
      </c>
      <c r="F4393" s="19" t="str">
        <f>IFERROR(
INDEX(#REF!,MATCH($E4393,#REF!,0)),
IFERROR(
INDEX('SETORES VARRIÇÃO'!$F:$F,MATCH($E4393,'SETORES VARRIÇÃO'!$H:$H,0)),
IFERROR(
INDEX(#REF!,MATCH($E4393,#REF!,0)),
INDEX(#REF!,MATCH($E4393,#REF!,0))
)))</f>
        <v>Terça/Quinta/Sábado</v>
      </c>
      <c r="G4393" s="18" t="s">
        <v>888</v>
      </c>
      <c r="H4393" s="46">
        <v>0.39</v>
      </c>
      <c r="I4393" s="18" t="s">
        <v>4877</v>
      </c>
    </row>
    <row r="4394" spans="1:9" x14ac:dyDescent="0.35">
      <c r="A4394" s="68">
        <v>46097</v>
      </c>
      <c r="B4394" s="52" t="s">
        <v>768</v>
      </c>
      <c r="C4394" s="30" t="str">
        <f>IFERROR(
INDEX(#REF!,MATCH($E4394,#REF!,0)),
IFERROR(
INDEX('SETORES VARRIÇÃO'!$A:$A,MATCH($E4394,'SETORES VARRIÇÃO'!$H:$H,0)),
IFERROR(
INDEX(#REF!,MATCH($E4394,#REF!,0)),
INDEX(#REF!,MATCH($E4394,#REF!,0))
)))</f>
        <v>JT</v>
      </c>
      <c r="D4394" s="31" t="str">
        <f>IFERROR(
INDEX(#REF!,MATCH($E4394,#REF!,0)),
IFERROR(
INDEX('SETORES VARRIÇÃO'!$B:$B,MATCH($E4394,'SETORES VARRIÇÃO'!$H:$H,0)),
IFERROR(
INDEX(#REF!,MATCH($E4394,#REF!,0)),
INDEX(#REF!,MATCH($E4394,#REF!,0))
)))</f>
        <v>JT10304VJ0050</v>
      </c>
      <c r="E4394" s="30" t="str">
        <f t="shared" si="93"/>
        <v>03-0016</v>
      </c>
      <c r="F4394" s="19" t="str">
        <f>IFERROR(
INDEX(#REF!,MATCH($E4394,#REF!,0)),
IFERROR(
INDEX('SETORES VARRIÇÃO'!$F:$F,MATCH($E4394,'SETORES VARRIÇÃO'!$H:$H,0)),
IFERROR(
INDEX(#REF!,MATCH($E4394,#REF!,0)),
INDEX(#REF!,MATCH($E4394,#REF!,0))
)))</f>
        <v>Quarta/Sábado</v>
      </c>
      <c r="G4394" s="18" t="s">
        <v>888</v>
      </c>
      <c r="H4394" s="46">
        <v>0.49</v>
      </c>
      <c r="I4394" s="18" t="s">
        <v>4878</v>
      </c>
    </row>
    <row r="4395" spans="1:9" x14ac:dyDescent="0.35">
      <c r="A4395" s="68">
        <v>46097</v>
      </c>
      <c r="B4395" s="52" t="s">
        <v>769</v>
      </c>
      <c r="C4395" s="30" t="str">
        <f>IFERROR(
INDEX(#REF!,MATCH($E4395,#REF!,0)),
IFERROR(
INDEX('SETORES VARRIÇÃO'!$A:$A,MATCH($E4395,'SETORES VARRIÇÃO'!$H:$H,0)),
IFERROR(
INDEX(#REF!,MATCH($E4395,#REF!,0)),
INDEX(#REF!,MATCH($E4395,#REF!,0))
)))</f>
        <v>MG</v>
      </c>
      <c r="D4395" s="31" t="str">
        <f>IFERROR(
INDEX(#REF!,MATCH($E4395,#REF!,0)),
IFERROR(
INDEX('SETORES VARRIÇÃO'!$B:$B,MATCH($E4395,'SETORES VARRIÇÃO'!$H:$H,0)),
IFERROR(
INDEX(#REF!,MATCH($E4395,#REF!,0)),
INDEX(#REF!,MATCH($E4395,#REF!,0))
)))</f>
        <v>MG10101VJ0012</v>
      </c>
      <c r="E4395" s="30" t="str">
        <f t="shared" si="93"/>
        <v>03-0017</v>
      </c>
      <c r="F4395" s="19" t="str">
        <f>IFERROR(
INDEX(#REF!,MATCH($E4395,#REF!,0)),
IFERROR(
INDEX('SETORES VARRIÇÃO'!$F:$F,MATCH($E4395,'SETORES VARRIÇÃO'!$H:$H,0)),
IFERROR(
INDEX(#REF!,MATCH($E4395,#REF!,0)),
INDEX(#REF!,MATCH($E4395,#REF!,0))
)))</f>
        <v>Segunda a Domingo</v>
      </c>
      <c r="G4395" s="18" t="s">
        <v>888</v>
      </c>
      <c r="H4395" s="46">
        <v>0.48</v>
      </c>
      <c r="I4395" s="18" t="s">
        <v>4879</v>
      </c>
    </row>
    <row r="4396" spans="1:9" x14ac:dyDescent="0.35">
      <c r="A4396" s="68">
        <v>46097</v>
      </c>
      <c r="B4396" s="52" t="s">
        <v>770</v>
      </c>
      <c r="C4396" s="30" t="str">
        <f>IFERROR(
INDEX(#REF!,MATCH($E4396,#REF!,0)),
IFERROR(
INDEX('SETORES VARRIÇÃO'!$A:$A,MATCH($E4396,'SETORES VARRIÇÃO'!$H:$H,0)),
IFERROR(
INDEX(#REF!,MATCH($E4396,#REF!,0)),
INDEX(#REF!,MATCH($E4396,#REF!,0))
)))</f>
        <v>JT</v>
      </c>
      <c r="D4396" s="31" t="str">
        <f>IFERROR(
INDEX(#REF!,MATCH($E4396,#REF!,0)),
IFERROR(
INDEX('SETORES VARRIÇÃO'!$B:$B,MATCH($E4396,'SETORES VARRIÇÃO'!$H:$H,0)),
IFERROR(
INDEX(#REF!,MATCH($E4396,#REF!,0)),
INDEX(#REF!,MATCH($E4396,#REF!,0))
)))</f>
        <v>JT10302VJ0010</v>
      </c>
      <c r="E4396" s="30" t="str">
        <f t="shared" si="93"/>
        <v>03-0018</v>
      </c>
      <c r="F4396" s="19" t="str">
        <f>IFERROR(
INDEX(#REF!,MATCH($E4396,#REF!,0)),
IFERROR(
INDEX('SETORES VARRIÇÃO'!$F:$F,MATCH($E4396,'SETORES VARRIÇÃO'!$H:$H,0)),
IFERROR(
INDEX(#REF!,MATCH($E4396,#REF!,0)),
INDEX(#REF!,MATCH($E4396,#REF!,0))
)))</f>
        <v>Segunda/Quinta</v>
      </c>
      <c r="G4396" s="18" t="s">
        <v>888</v>
      </c>
      <c r="H4396" s="46">
        <v>0.51</v>
      </c>
      <c r="I4396" s="18" t="s">
        <v>4880</v>
      </c>
    </row>
    <row r="4397" spans="1:9" x14ac:dyDescent="0.35">
      <c r="A4397" s="68">
        <v>46097</v>
      </c>
      <c r="B4397" s="52" t="s">
        <v>771</v>
      </c>
      <c r="C4397" s="30" t="str">
        <f>IFERROR(
INDEX(#REF!,MATCH($E4397,#REF!,0)),
IFERROR(
INDEX('SETORES VARRIÇÃO'!$A:$A,MATCH($E4397,'SETORES VARRIÇÃO'!$H:$H,0)),
IFERROR(
INDEX(#REF!,MATCH($E4397,#REF!,0)),
INDEX(#REF!,MATCH($E4397,#REF!,0))
)))</f>
        <v>JT</v>
      </c>
      <c r="D4397" s="31" t="str">
        <f>IFERROR(
INDEX(#REF!,MATCH($E4397,#REF!,0)),
IFERROR(
INDEX('SETORES VARRIÇÃO'!$B:$B,MATCH($E4397,'SETORES VARRIÇÃO'!$H:$H,0)),
IFERROR(
INDEX(#REF!,MATCH($E4397,#REF!,0)),
INDEX(#REF!,MATCH($E4397,#REF!,0))
)))</f>
        <v>JT10304VJ0049</v>
      </c>
      <c r="E4397" s="30" t="str">
        <f t="shared" si="93"/>
        <v>03-0019</v>
      </c>
      <c r="F4397" s="19" t="str">
        <f>IFERROR(
INDEX(#REF!,MATCH($E4397,#REF!,0)),
IFERROR(
INDEX('SETORES VARRIÇÃO'!$F:$F,MATCH($E4397,'SETORES VARRIÇÃO'!$H:$H,0)),
IFERROR(
INDEX(#REF!,MATCH($E4397,#REF!,0)),
INDEX(#REF!,MATCH($E4397,#REF!,0))
)))</f>
        <v>Quarta/Sábado</v>
      </c>
      <c r="G4397" s="18" t="s">
        <v>888</v>
      </c>
      <c r="H4397" s="46">
        <v>0.28999999999999998</v>
      </c>
      <c r="I4397" s="18" t="s">
        <v>4881</v>
      </c>
    </row>
    <row r="4398" spans="1:9" x14ac:dyDescent="0.35">
      <c r="A4398" s="68">
        <v>46097</v>
      </c>
      <c r="B4398" s="52" t="s">
        <v>733</v>
      </c>
      <c r="C4398" s="30" t="str">
        <f>IFERROR(
INDEX(#REF!,MATCH($E4398,#REF!,0)),
IFERROR(
INDEX('SETORES VARRIÇÃO'!$A:$A,MATCH($E4398,'SETORES VARRIÇÃO'!$H:$H,0)),
IFERROR(
INDEX(#REF!,MATCH($E4398,#REF!,0)),
INDEX(#REF!,MATCH($E4398,#REF!,0))
)))</f>
        <v>CV</v>
      </c>
      <c r="D4398" s="31" t="str">
        <f>IFERROR(
INDEX(#REF!,MATCH($E4398,#REF!,0)),
IFERROR(
INDEX('SETORES VARRIÇÃO'!$B:$B,MATCH($E4398,'SETORES VARRIÇÃO'!$H:$H,0)),
IFERROR(
INDEX(#REF!,MATCH($E4398,#REF!,0)),
INDEX(#REF!,MATCH($E4398,#REF!,0))
)))</f>
        <v>CV10304VJ0026</v>
      </c>
      <c r="E4398" s="30" t="str">
        <f t="shared" si="93"/>
        <v>03-0020</v>
      </c>
      <c r="F4398" s="19" t="str">
        <f>IFERROR(
INDEX(#REF!,MATCH($E4398,#REF!,0)),
IFERROR(
INDEX('SETORES VARRIÇÃO'!$F:$F,MATCH($E4398,'SETORES VARRIÇÃO'!$H:$H,0)),
IFERROR(
INDEX(#REF!,MATCH($E4398,#REF!,0)),
INDEX(#REF!,MATCH($E4398,#REF!,0))
)))</f>
        <v>Quarta/Sábado</v>
      </c>
      <c r="G4398" s="18" t="s">
        <v>887</v>
      </c>
      <c r="H4398" s="46" t="s">
        <v>947</v>
      </c>
      <c r="I4398" s="18" t="s">
        <v>4382</v>
      </c>
    </row>
    <row r="4399" spans="1:9" x14ac:dyDescent="0.35">
      <c r="A4399" s="68">
        <v>46097</v>
      </c>
      <c r="B4399" s="52" t="s">
        <v>772</v>
      </c>
      <c r="C4399" s="30" t="str">
        <f>IFERROR(
INDEX(#REF!,MATCH($E4399,#REF!,0)),
IFERROR(
INDEX('SETORES VARRIÇÃO'!$A:$A,MATCH($E4399,'SETORES VARRIÇÃO'!$H:$H,0)),
IFERROR(
INDEX(#REF!,MATCH($E4399,#REF!,0)),
INDEX(#REF!,MATCH($E4399,#REF!,0))
)))</f>
        <v>MG</v>
      </c>
      <c r="D4399" s="31" t="str">
        <f>IFERROR(
INDEX(#REF!,MATCH($E4399,#REF!,0)),
IFERROR(
INDEX('SETORES VARRIÇÃO'!$B:$B,MATCH($E4399,'SETORES VARRIÇÃO'!$H:$H,0)),
IFERROR(
INDEX(#REF!,MATCH($E4399,#REF!,0)),
INDEX(#REF!,MATCH($E4399,#REF!,0))
)))</f>
        <v>MG10101VJ0008</v>
      </c>
      <c r="E4399" s="30" t="str">
        <f t="shared" si="93"/>
        <v>03-0021</v>
      </c>
      <c r="F4399" s="19" t="str">
        <f>IFERROR(
INDEX(#REF!,MATCH($E4399,#REF!,0)),
IFERROR(
INDEX('SETORES VARRIÇÃO'!$F:$F,MATCH($E4399,'SETORES VARRIÇÃO'!$H:$H,0)),
IFERROR(
INDEX(#REF!,MATCH($E4399,#REF!,0)),
INDEX(#REF!,MATCH($E4399,#REF!,0))
)))</f>
        <v>Segunda a Domingo</v>
      </c>
      <c r="G4399" s="18" t="s">
        <v>888</v>
      </c>
      <c r="H4399" s="46">
        <v>0.39</v>
      </c>
      <c r="I4399" s="18" t="s">
        <v>4882</v>
      </c>
    </row>
    <row r="4400" spans="1:9" x14ac:dyDescent="0.35">
      <c r="A4400" s="68">
        <v>46097</v>
      </c>
      <c r="B4400" s="52" t="s">
        <v>773</v>
      </c>
      <c r="C4400" s="30" t="str">
        <f>IFERROR(
INDEX(#REF!,MATCH($E4400,#REF!,0)),
IFERROR(
INDEX('SETORES VARRIÇÃO'!$A:$A,MATCH($E4400,'SETORES VARRIÇÃO'!$H:$H,0)),
IFERROR(
INDEX(#REF!,MATCH($E4400,#REF!,0)),
INDEX(#REF!,MATCH($E4400,#REF!,0))
)))</f>
        <v>CV</v>
      </c>
      <c r="D4400" s="31" t="str">
        <f>IFERROR(
INDEX(#REF!,MATCH($E4400,#REF!,0)),
IFERROR(
INDEX('SETORES VARRIÇÃO'!$B:$B,MATCH($E4400,'SETORES VARRIÇÃO'!$H:$H,0)),
IFERROR(
INDEX(#REF!,MATCH($E4400,#REF!,0)),
INDEX(#REF!,MATCH($E4400,#REF!,0))
)))</f>
        <v>CV10203VJ0056</v>
      </c>
      <c r="E4400" s="30" t="str">
        <f t="shared" si="93"/>
        <v>03-0022</v>
      </c>
      <c r="F4400" s="19" t="str">
        <f>IFERROR(
INDEX(#REF!,MATCH($E4400,#REF!,0)),
IFERROR(
INDEX('SETORES VARRIÇÃO'!$F:$F,MATCH($E4400,'SETORES VARRIÇÃO'!$H:$H,0)),
IFERROR(
INDEX(#REF!,MATCH($E4400,#REF!,0)),
INDEX(#REF!,MATCH($E4400,#REF!,0))
)))</f>
        <v>Terça/Quinta/Sábado</v>
      </c>
      <c r="G4400" s="18" t="s">
        <v>888</v>
      </c>
      <c r="H4400" s="46">
        <v>0.28000000000000003</v>
      </c>
      <c r="I4400" s="18" t="s">
        <v>4883</v>
      </c>
    </row>
    <row r="4401" spans="1:9" x14ac:dyDescent="0.35">
      <c r="A4401" s="68">
        <v>46097</v>
      </c>
      <c r="B4401" s="52" t="s">
        <v>774</v>
      </c>
      <c r="C4401" s="30" t="str">
        <f>IFERROR(
INDEX(#REF!,MATCH($E4401,#REF!,0)),
IFERROR(
INDEX('SETORES VARRIÇÃO'!$A:$A,MATCH($E4401,'SETORES VARRIÇÃO'!$H:$H,0)),
IFERROR(
INDEX(#REF!,MATCH($E4401,#REF!,0)),
INDEX(#REF!,MATCH($E4401,#REF!,0))
)))</f>
        <v>JT</v>
      </c>
      <c r="D4401" s="31" t="str">
        <f>IFERROR(
INDEX(#REF!,MATCH($E4401,#REF!,0)),
IFERROR(
INDEX('SETORES VARRIÇÃO'!$B:$B,MATCH($E4401,'SETORES VARRIÇÃO'!$H:$H,0)),
IFERROR(
INDEX(#REF!,MATCH($E4401,#REF!,0)),
INDEX(#REF!,MATCH($E4401,#REF!,0))
)))</f>
        <v>JT10102VJ0003</v>
      </c>
      <c r="E4401" s="30" t="str">
        <f t="shared" si="93"/>
        <v>03-0023</v>
      </c>
      <c r="F4401" s="19" t="str">
        <f>IFERROR(
INDEX(#REF!,MATCH($E4401,#REF!,0)),
IFERROR(
INDEX('SETORES VARRIÇÃO'!$F:$F,MATCH($E4401,'SETORES VARRIÇÃO'!$H:$H,0)),
IFERROR(
INDEX(#REF!,MATCH($E4401,#REF!,0)),
INDEX(#REF!,MATCH($E4401,#REF!,0))
)))</f>
        <v>Segunda a Domingo</v>
      </c>
      <c r="G4401" s="18" t="s">
        <v>888</v>
      </c>
      <c r="H4401" s="46">
        <v>0.32</v>
      </c>
      <c r="I4401" s="18" t="s">
        <v>4884</v>
      </c>
    </row>
    <row r="4402" spans="1:9" x14ac:dyDescent="0.35">
      <c r="A4402" s="68">
        <v>46097</v>
      </c>
      <c r="B4402" s="52" t="s">
        <v>775</v>
      </c>
      <c r="C4402" s="30" t="str">
        <f>IFERROR(
INDEX(#REF!,MATCH($E4402,#REF!,0)),
IFERROR(
INDEX('SETORES VARRIÇÃO'!$A:$A,MATCH($E4402,'SETORES VARRIÇÃO'!$H:$H,0)),
IFERROR(
INDEX(#REF!,MATCH($E4402,#REF!,0)),
INDEX(#REF!,MATCH($E4402,#REF!,0))
)))</f>
        <v>JT</v>
      </c>
      <c r="D4402" s="31" t="str">
        <f>IFERROR(
INDEX(#REF!,MATCH($E4402,#REF!,0)),
IFERROR(
INDEX('SETORES VARRIÇÃO'!$B:$B,MATCH($E4402,'SETORES VARRIÇÃO'!$H:$H,0)),
IFERROR(
INDEX(#REF!,MATCH($E4402,#REF!,0)),
INDEX(#REF!,MATCH($E4402,#REF!,0))
)))</f>
        <v>JT10304VJ0046</v>
      </c>
      <c r="E4402" s="30" t="str">
        <f t="shared" si="93"/>
        <v>03-0024</v>
      </c>
      <c r="F4402" s="19" t="str">
        <f>IFERROR(
INDEX(#REF!,MATCH($E4402,#REF!,0)),
IFERROR(
INDEX('SETORES VARRIÇÃO'!$F:$F,MATCH($E4402,'SETORES VARRIÇÃO'!$H:$H,0)),
IFERROR(
INDEX(#REF!,MATCH($E4402,#REF!,0)),
INDEX(#REF!,MATCH($E4402,#REF!,0))
)))</f>
        <v>Quarta/Sábado</v>
      </c>
      <c r="G4402" s="18" t="s">
        <v>888</v>
      </c>
      <c r="H4402" s="46">
        <v>0.2</v>
      </c>
      <c r="I4402" s="18" t="s">
        <v>4885</v>
      </c>
    </row>
    <row r="4403" spans="1:9" x14ac:dyDescent="0.35">
      <c r="A4403" s="68">
        <v>46097</v>
      </c>
      <c r="B4403" s="52" t="s">
        <v>776</v>
      </c>
      <c r="C4403" s="30" t="str">
        <f>IFERROR(
INDEX(#REF!,MATCH($E4403,#REF!,0)),
IFERROR(
INDEX('SETORES VARRIÇÃO'!$A:$A,MATCH($E4403,'SETORES VARRIÇÃO'!$H:$H,0)),
IFERROR(
INDEX(#REF!,MATCH($E4403,#REF!,0)),
INDEX(#REF!,MATCH($E4403,#REF!,0))
)))</f>
        <v>JT</v>
      </c>
      <c r="D4403" s="31" t="str">
        <f>IFERROR(
INDEX(#REF!,MATCH($E4403,#REF!,0)),
IFERROR(
INDEX('SETORES VARRIÇÃO'!$B:$B,MATCH($E4403,'SETORES VARRIÇÃO'!$H:$H,0)),
IFERROR(
INDEX(#REF!,MATCH($E4403,#REF!,0)),
INDEX(#REF!,MATCH($E4403,#REF!,0))
)))</f>
        <v>JT10101VL0001</v>
      </c>
      <c r="E4403" s="30" t="str">
        <f t="shared" si="93"/>
        <v>03-0026</v>
      </c>
      <c r="F4403" s="19" t="str">
        <f>IFERROR(
INDEX(#REF!,MATCH($E4403,#REF!,0)),
IFERROR(
INDEX('SETORES VARRIÇÃO'!$F:$F,MATCH($E4403,'SETORES VARRIÇÃO'!$H:$H,0)),
IFERROR(
INDEX(#REF!,MATCH($E4403,#REF!,0)),
INDEX(#REF!,MATCH($E4403,#REF!,0))
)))</f>
        <v>Segunda a Domingo</v>
      </c>
      <c r="G4403" s="18" t="s">
        <v>888</v>
      </c>
      <c r="H4403" s="46">
        <v>0.08</v>
      </c>
      <c r="I4403" s="18" t="s">
        <v>4886</v>
      </c>
    </row>
    <row r="4404" spans="1:9" x14ac:dyDescent="0.35">
      <c r="A4404" s="68">
        <v>46097</v>
      </c>
      <c r="B4404" s="52" t="s">
        <v>734</v>
      </c>
      <c r="C4404" s="30" t="str">
        <f>IFERROR(
INDEX(#REF!,MATCH($E4404,#REF!,0)),
IFERROR(
INDEX('SETORES VARRIÇÃO'!$A:$A,MATCH($E4404,'SETORES VARRIÇÃO'!$H:$H,0)),
IFERROR(
INDEX(#REF!,MATCH($E4404,#REF!,0)),
INDEX(#REF!,MATCH($E4404,#REF!,0))
)))</f>
        <v>JT</v>
      </c>
      <c r="D4404" s="31" t="str">
        <f>IFERROR(
INDEX(#REF!,MATCH($E4404,#REF!,0)),
IFERROR(
INDEX('SETORES VARRIÇÃO'!$B:$B,MATCH($E4404,'SETORES VARRIÇÃO'!$H:$H,0)),
IFERROR(
INDEX(#REF!,MATCH($E4404,#REF!,0)),
INDEX(#REF!,MATCH($E4404,#REF!,0))
)))</f>
        <v>JT10304VJ0052</v>
      </c>
      <c r="E4404" s="30" t="str">
        <f t="shared" si="93"/>
        <v>03-0027</v>
      </c>
      <c r="F4404" s="19" t="str">
        <f>IFERROR(
INDEX(#REF!,MATCH($E4404,#REF!,0)),
IFERROR(
INDEX('SETORES VARRIÇÃO'!$F:$F,MATCH($E4404,'SETORES VARRIÇÃO'!$H:$H,0)),
IFERROR(
INDEX(#REF!,MATCH($E4404,#REF!,0)),
INDEX(#REF!,MATCH($E4404,#REF!,0))
)))</f>
        <v>Quarta/Sábado</v>
      </c>
      <c r="G4404" s="18" t="s">
        <v>888</v>
      </c>
      <c r="H4404" s="46">
        <v>0.33</v>
      </c>
      <c r="I4404" s="18" t="s">
        <v>4887</v>
      </c>
    </row>
    <row r="4405" spans="1:9" x14ac:dyDescent="0.35">
      <c r="A4405" s="68">
        <v>46097</v>
      </c>
      <c r="B4405" s="52" t="s">
        <v>777</v>
      </c>
      <c r="C4405" s="30" t="str">
        <f>IFERROR(
INDEX(#REF!,MATCH($E4405,#REF!,0)),
IFERROR(
INDEX('SETORES VARRIÇÃO'!$A:$A,MATCH($E4405,'SETORES VARRIÇÃO'!$H:$H,0)),
IFERROR(
INDEX(#REF!,MATCH($E4405,#REF!,0)),
INDEX(#REF!,MATCH($E4405,#REF!,0))
)))</f>
        <v>CV</v>
      </c>
      <c r="D4405" s="31" t="str">
        <f>IFERROR(
INDEX(#REF!,MATCH($E4405,#REF!,0)),
IFERROR(
INDEX('SETORES VARRIÇÃO'!$B:$B,MATCH($E4405,'SETORES VARRIÇÃO'!$H:$H,0)),
IFERROR(
INDEX(#REF!,MATCH($E4405,#REF!,0)),
INDEX(#REF!,MATCH($E4405,#REF!,0))
)))</f>
        <v>CV10203VJ0058</v>
      </c>
      <c r="E4405" s="30" t="str">
        <f t="shared" si="93"/>
        <v>03-0028</v>
      </c>
      <c r="F4405" s="19" t="str">
        <f>IFERROR(
INDEX(#REF!,MATCH($E4405,#REF!,0)),
IFERROR(
INDEX('SETORES VARRIÇÃO'!$F:$F,MATCH($E4405,'SETORES VARRIÇÃO'!$H:$H,0)),
IFERROR(
INDEX(#REF!,MATCH($E4405,#REF!,0)),
INDEX(#REF!,MATCH($E4405,#REF!,0))
)))</f>
        <v>Terça/Quinta/Sábado</v>
      </c>
      <c r="G4405" s="18" t="s">
        <v>888</v>
      </c>
      <c r="H4405" s="46">
        <v>0.74</v>
      </c>
      <c r="I4405" s="18" t="s">
        <v>4888</v>
      </c>
    </row>
    <row r="4406" spans="1:9" x14ac:dyDescent="0.35">
      <c r="A4406" s="68">
        <v>46097</v>
      </c>
      <c r="B4406" s="52" t="s">
        <v>778</v>
      </c>
      <c r="C4406" s="30" t="str">
        <f>IFERROR(
INDEX(#REF!,MATCH($E4406,#REF!,0)),
IFERROR(
INDEX('SETORES VARRIÇÃO'!$A:$A,MATCH($E4406,'SETORES VARRIÇÃO'!$H:$H,0)),
IFERROR(
INDEX(#REF!,MATCH($E4406,#REF!,0)),
INDEX(#REF!,MATCH($E4406,#REF!,0))
)))</f>
        <v>CV</v>
      </c>
      <c r="D4406" s="31" t="str">
        <f>IFERROR(
INDEX(#REF!,MATCH($E4406,#REF!,0)),
IFERROR(
INDEX('SETORES VARRIÇÃO'!$B:$B,MATCH($E4406,'SETORES VARRIÇÃO'!$H:$H,0)),
IFERROR(
INDEX(#REF!,MATCH($E4406,#REF!,0)),
INDEX(#REF!,MATCH($E4406,#REF!,0))
)))</f>
        <v>CV10203VJ0055</v>
      </c>
      <c r="E4406" s="30" t="str">
        <f t="shared" si="93"/>
        <v>03-0029</v>
      </c>
      <c r="F4406" s="19" t="str">
        <f>IFERROR(
INDEX(#REF!,MATCH($E4406,#REF!,0)),
IFERROR(
INDEX('SETORES VARRIÇÃO'!$F:$F,MATCH($E4406,'SETORES VARRIÇÃO'!$H:$H,0)),
IFERROR(
INDEX(#REF!,MATCH($E4406,#REF!,0)),
INDEX(#REF!,MATCH($E4406,#REF!,0))
)))</f>
        <v>Terça/Quinta/Sábado</v>
      </c>
      <c r="G4406" s="18" t="s">
        <v>887</v>
      </c>
      <c r="H4406" s="46" t="s">
        <v>907</v>
      </c>
      <c r="I4406" s="18" t="s">
        <v>4889</v>
      </c>
    </row>
    <row r="4407" spans="1:9" x14ac:dyDescent="0.35">
      <c r="A4407" s="68">
        <v>46097</v>
      </c>
      <c r="B4407" s="52" t="s">
        <v>779</v>
      </c>
      <c r="C4407" s="30" t="str">
        <f>IFERROR(
INDEX(#REF!,MATCH($E4407,#REF!,0)),
IFERROR(
INDEX('SETORES VARRIÇÃO'!$A:$A,MATCH($E4407,'SETORES VARRIÇÃO'!$H:$H,0)),
IFERROR(
INDEX(#REF!,MATCH($E4407,#REF!,0)),
INDEX(#REF!,MATCH($E4407,#REF!,0))
)))</f>
        <v>JT</v>
      </c>
      <c r="D4407" s="31" t="str">
        <f>IFERROR(
INDEX(#REF!,MATCH($E4407,#REF!,0)),
IFERROR(
INDEX('SETORES VARRIÇÃO'!$B:$B,MATCH($E4407,'SETORES VARRIÇÃO'!$H:$H,0)),
IFERROR(
INDEX(#REF!,MATCH($E4407,#REF!,0)),
INDEX(#REF!,MATCH($E4407,#REF!,0))
)))</f>
        <v>JT10302VJ0015</v>
      </c>
      <c r="E4407" s="30" t="str">
        <f t="shared" si="93"/>
        <v>03-0030</v>
      </c>
      <c r="F4407" s="19" t="str">
        <f>IFERROR(
INDEX(#REF!,MATCH($E4407,#REF!,0)),
IFERROR(
INDEX('SETORES VARRIÇÃO'!$F:$F,MATCH($E4407,'SETORES VARRIÇÃO'!$H:$H,0)),
IFERROR(
INDEX(#REF!,MATCH($E4407,#REF!,0)),
INDEX(#REF!,MATCH($E4407,#REF!,0))
)))</f>
        <v>Segunda/Quinta</v>
      </c>
      <c r="G4407" s="18" t="s">
        <v>888</v>
      </c>
      <c r="H4407" s="46">
        <v>0.09</v>
      </c>
      <c r="I4407" s="18" t="s">
        <v>4890</v>
      </c>
    </row>
    <row r="4408" spans="1:9" x14ac:dyDescent="0.35">
      <c r="A4408" s="68">
        <v>46097</v>
      </c>
      <c r="B4408" s="52" t="s">
        <v>780</v>
      </c>
      <c r="C4408" s="30" t="str">
        <f>IFERROR(
INDEX(#REF!,MATCH($E4408,#REF!,0)),
IFERROR(
INDEX('SETORES VARRIÇÃO'!$A:$A,MATCH($E4408,'SETORES VARRIÇÃO'!$H:$H,0)),
IFERROR(
INDEX(#REF!,MATCH($E4408,#REF!,0)),
INDEX(#REF!,MATCH($E4408,#REF!,0))
)))</f>
        <v>JT</v>
      </c>
      <c r="D4408" s="31" t="str">
        <f>IFERROR(
INDEX(#REF!,MATCH($E4408,#REF!,0)),
IFERROR(
INDEX('SETORES VARRIÇÃO'!$B:$B,MATCH($E4408,'SETORES VARRIÇÃO'!$H:$H,0)),
IFERROR(
INDEX(#REF!,MATCH($E4408,#REF!,0)),
INDEX(#REF!,MATCH($E4408,#REF!,0))
)))</f>
        <v>JT10304VJ0047</v>
      </c>
      <c r="E4408" s="30" t="str">
        <f t="shared" si="93"/>
        <v>03-0031</v>
      </c>
      <c r="F4408" s="19" t="str">
        <f>IFERROR(
INDEX(#REF!,MATCH($E4408,#REF!,0)),
IFERROR(
INDEX('SETORES VARRIÇÃO'!$F:$F,MATCH($E4408,'SETORES VARRIÇÃO'!$H:$H,0)),
IFERROR(
INDEX(#REF!,MATCH($E4408,#REF!,0)),
INDEX(#REF!,MATCH($E4408,#REF!,0))
)))</f>
        <v>Quarta/Sábado</v>
      </c>
      <c r="G4408" s="18" t="s">
        <v>888</v>
      </c>
      <c r="H4408" s="46">
        <v>0.93</v>
      </c>
      <c r="I4408" s="18" t="s">
        <v>4891</v>
      </c>
    </row>
    <row r="4409" spans="1:9" x14ac:dyDescent="0.35">
      <c r="A4409" s="68">
        <v>46097</v>
      </c>
      <c r="B4409" s="52" t="s">
        <v>747</v>
      </c>
      <c r="C4409" s="30" t="str">
        <f>IFERROR(
INDEX(#REF!,MATCH($E4409,#REF!,0)),
IFERROR(
INDEX('SETORES VARRIÇÃO'!$A:$A,MATCH($E4409,'SETORES VARRIÇÃO'!$H:$H,0)),
IFERROR(
INDEX(#REF!,MATCH($E4409,#REF!,0)),
INDEX(#REF!,MATCH($E4409,#REF!,0))
)))</f>
        <v>JT</v>
      </c>
      <c r="D4409" s="31" t="str">
        <f>IFERROR(
INDEX(#REF!,MATCH($E4409,#REF!,0)),
IFERROR(
INDEX('SETORES VARRIÇÃO'!$B:$B,MATCH($E4409,'SETORES VARRIÇÃO'!$H:$H,0)),
IFERROR(
INDEX(#REF!,MATCH($E4409,#REF!,0)),
INDEX(#REF!,MATCH($E4409,#REF!,0))
)))</f>
        <v>JT10304VJ0051</v>
      </c>
      <c r="E4409" s="30" t="str">
        <f t="shared" si="93"/>
        <v>03-0032</v>
      </c>
      <c r="F4409" s="19" t="str">
        <f>IFERROR(
INDEX(#REF!,MATCH($E4409,#REF!,0)),
IFERROR(
INDEX('SETORES VARRIÇÃO'!$F:$F,MATCH($E4409,'SETORES VARRIÇÃO'!$H:$H,0)),
IFERROR(
INDEX(#REF!,MATCH($E4409,#REF!,0)),
INDEX(#REF!,MATCH($E4409,#REF!,0))
)))</f>
        <v>Quarta/Sábado</v>
      </c>
      <c r="G4409" s="18" t="s">
        <v>888</v>
      </c>
      <c r="H4409" s="46">
        <v>0.51</v>
      </c>
      <c r="I4409" s="18" t="s">
        <v>4892</v>
      </c>
    </row>
    <row r="4410" spans="1:9" x14ac:dyDescent="0.35">
      <c r="A4410" s="68">
        <v>46097</v>
      </c>
      <c r="B4410" s="52" t="s">
        <v>781</v>
      </c>
      <c r="C4410" s="30" t="str">
        <f>IFERROR(
INDEX(#REF!,MATCH($E4410,#REF!,0)),
IFERROR(
INDEX('SETORES VARRIÇÃO'!$A:$A,MATCH($E4410,'SETORES VARRIÇÃO'!$H:$H,0)),
IFERROR(
INDEX(#REF!,MATCH($E4410,#REF!,0)),
INDEX(#REF!,MATCH($E4410,#REF!,0))
)))</f>
        <v>JT</v>
      </c>
      <c r="D4410" s="31" t="str">
        <f>IFERROR(
INDEX(#REF!,MATCH($E4410,#REF!,0)),
IFERROR(
INDEX('SETORES VARRIÇÃO'!$B:$B,MATCH($E4410,'SETORES VARRIÇÃO'!$H:$H,0)),
IFERROR(
INDEX(#REF!,MATCH($E4410,#REF!,0)),
INDEX(#REF!,MATCH($E4410,#REF!,0))
)))</f>
        <v>JT20102VJ0002</v>
      </c>
      <c r="E4410" s="30" t="str">
        <f t="shared" si="93"/>
        <v>03-0033</v>
      </c>
      <c r="F4410" s="19" t="str">
        <f>IFERROR(
INDEX(#REF!,MATCH($E4410,#REF!,0)),
IFERROR(
INDEX('SETORES VARRIÇÃO'!$F:$F,MATCH($E4410,'SETORES VARRIÇÃO'!$H:$H,0)),
IFERROR(
INDEX(#REF!,MATCH($E4410,#REF!,0)),
INDEX(#REF!,MATCH($E4410,#REF!,0))
)))</f>
        <v>Segunda a Domingo</v>
      </c>
      <c r="G4410" s="18" t="s">
        <v>887</v>
      </c>
      <c r="H4410" s="46" t="s">
        <v>2074</v>
      </c>
      <c r="I4410" s="18" t="s">
        <v>3431</v>
      </c>
    </row>
    <row r="4411" spans="1:9" x14ac:dyDescent="0.35">
      <c r="A4411" s="68">
        <v>46097</v>
      </c>
      <c r="B4411" s="52" t="s">
        <v>782</v>
      </c>
      <c r="C4411" s="30" t="str">
        <f>IFERROR(
INDEX(#REF!,MATCH($E4411,#REF!,0)),
IFERROR(
INDEX('SETORES VARRIÇÃO'!$A:$A,MATCH($E4411,'SETORES VARRIÇÃO'!$H:$H,0)),
IFERROR(
INDEX(#REF!,MATCH($E4411,#REF!,0)),
INDEX(#REF!,MATCH($E4411,#REF!,0))
)))</f>
        <v>CV</v>
      </c>
      <c r="D4411" s="31" t="str">
        <f>IFERROR(
INDEX(#REF!,MATCH($E4411,#REF!,0)),
IFERROR(
INDEX('SETORES VARRIÇÃO'!$B:$B,MATCH($E4411,'SETORES VARRIÇÃO'!$H:$H,0)),
IFERROR(
INDEX(#REF!,MATCH($E4411,#REF!,0)),
INDEX(#REF!,MATCH($E4411,#REF!,0))
)))</f>
        <v>CV10203VJ0059</v>
      </c>
      <c r="E4411" s="30" t="str">
        <f t="shared" si="93"/>
        <v>03-0034</v>
      </c>
      <c r="F4411" s="19" t="str">
        <f>IFERROR(
INDEX(#REF!,MATCH($E4411,#REF!,0)),
IFERROR(
INDEX('SETORES VARRIÇÃO'!$F:$F,MATCH($E4411,'SETORES VARRIÇÃO'!$H:$H,0)),
IFERROR(
INDEX(#REF!,MATCH($E4411,#REF!,0)),
INDEX(#REF!,MATCH($E4411,#REF!,0))
)))</f>
        <v>Terça/Quinta/Sábado</v>
      </c>
      <c r="G4411" s="18" t="s">
        <v>888</v>
      </c>
      <c r="H4411" s="46">
        <v>0.28000000000000003</v>
      </c>
      <c r="I4411" s="18" t="s">
        <v>4893</v>
      </c>
    </row>
    <row r="4412" spans="1:9" x14ac:dyDescent="0.35">
      <c r="A4412" s="68">
        <v>46097</v>
      </c>
      <c r="B4412" s="52" t="s">
        <v>783</v>
      </c>
      <c r="C4412" s="30" t="str">
        <f>IFERROR(
INDEX(#REF!,MATCH($E4412,#REF!,0)),
IFERROR(
INDEX('SETORES VARRIÇÃO'!$A:$A,MATCH($E4412,'SETORES VARRIÇÃO'!$H:$H,0)),
IFERROR(
INDEX(#REF!,MATCH($E4412,#REF!,0)),
INDEX(#REF!,MATCH($E4412,#REF!,0))
)))</f>
        <v>CV</v>
      </c>
      <c r="D4412" s="31" t="str">
        <f>IFERROR(
INDEX(#REF!,MATCH($E4412,#REF!,0)),
IFERROR(
INDEX('SETORES VARRIÇÃO'!$B:$B,MATCH($E4412,'SETORES VARRIÇÃO'!$H:$H,0)),
IFERROR(
INDEX(#REF!,MATCH($E4412,#REF!,0)),
INDEX(#REF!,MATCH($E4412,#REF!,0))
)))</f>
        <v>CV10203VJ0061</v>
      </c>
      <c r="E4412" s="30" t="str">
        <f t="shared" si="93"/>
        <v>03-0035</v>
      </c>
      <c r="F4412" s="19" t="str">
        <f>IFERROR(
INDEX(#REF!,MATCH($E4412,#REF!,0)),
IFERROR(
INDEX('SETORES VARRIÇÃO'!$F:$F,MATCH($E4412,'SETORES VARRIÇÃO'!$H:$H,0)),
IFERROR(
INDEX(#REF!,MATCH($E4412,#REF!,0)),
INDEX(#REF!,MATCH($E4412,#REF!,0))
)))</f>
        <v>Terça/Quinta/Sábado</v>
      </c>
      <c r="G4412" s="18" t="s">
        <v>887</v>
      </c>
      <c r="H4412" s="46" t="s">
        <v>947</v>
      </c>
      <c r="I4412" s="18" t="s">
        <v>4894</v>
      </c>
    </row>
    <row r="4413" spans="1:9" x14ac:dyDescent="0.35">
      <c r="A4413" s="68">
        <v>46097</v>
      </c>
      <c r="B4413" s="52" t="s">
        <v>784</v>
      </c>
      <c r="C4413" s="30" t="str">
        <f>IFERROR(
INDEX(#REF!,MATCH($E4413,#REF!,0)),
IFERROR(
INDEX('SETORES VARRIÇÃO'!$A:$A,MATCH($E4413,'SETORES VARRIÇÃO'!$H:$H,0)),
IFERROR(
INDEX(#REF!,MATCH($E4413,#REF!,0)),
INDEX(#REF!,MATCH($E4413,#REF!,0))
)))</f>
        <v>CV</v>
      </c>
      <c r="D4413" s="31" t="str">
        <f>IFERROR(
INDEX(#REF!,MATCH($E4413,#REF!,0)),
IFERROR(
INDEX('SETORES VARRIÇÃO'!$B:$B,MATCH($E4413,'SETORES VARRIÇÃO'!$H:$H,0)),
IFERROR(
INDEX(#REF!,MATCH($E4413,#REF!,0)),
INDEX(#REF!,MATCH($E4413,#REF!,0))
)))</f>
        <v>CV10101VL0001</v>
      </c>
      <c r="E4413" s="30" t="str">
        <f t="shared" si="93"/>
        <v>03-0036</v>
      </c>
      <c r="F4413" s="19" t="str">
        <f>IFERROR(
INDEX(#REF!,MATCH($E4413,#REF!,0)),
IFERROR(
INDEX('SETORES VARRIÇÃO'!$F:$F,MATCH($E4413,'SETORES VARRIÇÃO'!$H:$H,0)),
IFERROR(
INDEX(#REF!,MATCH($E4413,#REF!,0)),
INDEX(#REF!,MATCH($E4413,#REF!,0))
)))</f>
        <v>Segunda a Domingo</v>
      </c>
      <c r="G4413" s="18" t="s">
        <v>888</v>
      </c>
      <c r="H4413" s="46">
        <v>0.23</v>
      </c>
      <c r="I4413" s="18" t="s">
        <v>4895</v>
      </c>
    </row>
    <row r="4414" spans="1:9" x14ac:dyDescent="0.35">
      <c r="A4414" s="68">
        <v>46097</v>
      </c>
      <c r="B4414" s="52" t="s">
        <v>785</v>
      </c>
      <c r="C4414" s="30" t="str">
        <f>IFERROR(
INDEX(#REF!,MATCH($E4414,#REF!,0)),
IFERROR(
INDEX('SETORES VARRIÇÃO'!$A:$A,MATCH($E4414,'SETORES VARRIÇÃO'!$H:$H,0)),
IFERROR(
INDEX(#REF!,MATCH($E4414,#REF!,0)),
INDEX(#REF!,MATCH($E4414,#REF!,0))
)))</f>
        <v>JT</v>
      </c>
      <c r="D4414" s="31" t="str">
        <f>IFERROR(
INDEX(#REF!,MATCH($E4414,#REF!,0)),
IFERROR(
INDEX('SETORES VARRIÇÃO'!$B:$B,MATCH($E4414,'SETORES VARRIÇÃO'!$H:$H,0)),
IFERROR(
INDEX(#REF!,MATCH($E4414,#REF!,0)),
INDEX(#REF!,MATCH($E4414,#REF!,0))
)))</f>
        <v>JT10302VJ0005</v>
      </c>
      <c r="E4414" s="30" t="str">
        <f t="shared" si="93"/>
        <v>03-0037</v>
      </c>
      <c r="F4414" s="19" t="str">
        <f>IFERROR(
INDEX(#REF!,MATCH($E4414,#REF!,0)),
IFERROR(
INDEX('SETORES VARRIÇÃO'!$F:$F,MATCH($E4414,'SETORES VARRIÇÃO'!$H:$H,0)),
IFERROR(
INDEX(#REF!,MATCH($E4414,#REF!,0)),
INDEX(#REF!,MATCH($E4414,#REF!,0))
)))</f>
        <v>Segunda/Quinta</v>
      </c>
      <c r="G4414" s="18" t="s">
        <v>888</v>
      </c>
      <c r="H4414" s="46">
        <v>0.99</v>
      </c>
      <c r="I4414" s="18" t="s">
        <v>4896</v>
      </c>
    </row>
    <row r="4415" spans="1:9" x14ac:dyDescent="0.35">
      <c r="A4415" s="68">
        <v>46097</v>
      </c>
      <c r="B4415" s="52" t="s">
        <v>786</v>
      </c>
      <c r="C4415" s="30" t="str">
        <f>IFERROR(
INDEX(#REF!,MATCH($E4415,#REF!,0)),
IFERROR(
INDEX('SETORES VARRIÇÃO'!$A:$A,MATCH($E4415,'SETORES VARRIÇÃO'!$H:$H,0)),
IFERROR(
INDEX(#REF!,MATCH($E4415,#REF!,0)),
INDEX(#REF!,MATCH($E4415,#REF!,0))
)))</f>
        <v>CV</v>
      </c>
      <c r="D4415" s="31" t="str">
        <f>IFERROR(
INDEX(#REF!,MATCH($E4415,#REF!,0)),
IFERROR(
INDEX('SETORES VARRIÇÃO'!$B:$B,MATCH($E4415,'SETORES VARRIÇÃO'!$H:$H,0)),
IFERROR(
INDEX(#REF!,MATCH($E4415,#REF!,0)),
INDEX(#REF!,MATCH($E4415,#REF!,0))
)))</f>
        <v>CV10202VJ0030</v>
      </c>
      <c r="E4415" s="30" t="str">
        <f t="shared" si="93"/>
        <v>03-0038</v>
      </c>
      <c r="F4415" s="19" t="str">
        <f>IFERROR(
INDEX(#REF!,MATCH($E4415,#REF!,0)),
IFERROR(
INDEX('SETORES VARRIÇÃO'!$F:$F,MATCH($E4415,'SETORES VARRIÇÃO'!$H:$H,0)),
IFERROR(
INDEX(#REF!,MATCH($E4415,#REF!,0)),
INDEX(#REF!,MATCH($E4415,#REF!,0))
)))</f>
        <v>Segunda/Quarta/Sexta</v>
      </c>
      <c r="G4415" s="18" t="s">
        <v>887</v>
      </c>
      <c r="H4415" s="46" t="s">
        <v>1138</v>
      </c>
      <c r="I4415" s="18" t="s">
        <v>4397</v>
      </c>
    </row>
    <row r="4416" spans="1:9" x14ac:dyDescent="0.35">
      <c r="A4416" s="68">
        <v>46097</v>
      </c>
      <c r="B4416" s="52" t="s">
        <v>787</v>
      </c>
      <c r="C4416" s="30" t="str">
        <f>IFERROR(
INDEX(#REF!,MATCH($E4416,#REF!,0)),
IFERROR(
INDEX('SETORES VARRIÇÃO'!$A:$A,MATCH($E4416,'SETORES VARRIÇÃO'!$H:$H,0)),
IFERROR(
INDEX(#REF!,MATCH($E4416,#REF!,0)),
INDEX(#REF!,MATCH($E4416,#REF!,0))
)))</f>
        <v>CV</v>
      </c>
      <c r="D4416" s="31" t="str">
        <f>IFERROR(
INDEX(#REF!,MATCH($E4416,#REF!,0)),
IFERROR(
INDEX('SETORES VARRIÇÃO'!$B:$B,MATCH($E4416,'SETORES VARRIÇÃO'!$H:$H,0)),
IFERROR(
INDEX(#REF!,MATCH($E4416,#REF!,0)),
INDEX(#REF!,MATCH($E4416,#REF!,0))
)))</f>
        <v>CV10203VJ0047</v>
      </c>
      <c r="E4416" s="30" t="str">
        <f t="shared" si="93"/>
        <v>03-0039</v>
      </c>
      <c r="F4416" s="19" t="str">
        <f>IFERROR(
INDEX(#REF!,MATCH($E4416,#REF!,0)),
IFERROR(
INDEX('SETORES VARRIÇÃO'!$F:$F,MATCH($E4416,'SETORES VARRIÇÃO'!$H:$H,0)),
IFERROR(
INDEX(#REF!,MATCH($E4416,#REF!,0)),
INDEX(#REF!,MATCH($E4416,#REF!,0))
)))</f>
        <v>Terça/Quinta/Sábado</v>
      </c>
      <c r="G4416" s="18" t="s">
        <v>888</v>
      </c>
      <c r="H4416" s="46">
        <v>0.44</v>
      </c>
      <c r="I4416" s="18" t="s">
        <v>4897</v>
      </c>
    </row>
    <row r="4417" spans="1:9" x14ac:dyDescent="0.35">
      <c r="A4417" s="68">
        <v>46097</v>
      </c>
      <c r="B4417" s="52" t="s">
        <v>788</v>
      </c>
      <c r="C4417" s="30" t="str">
        <f>IFERROR(
INDEX(#REF!,MATCH($E4417,#REF!,0)),
IFERROR(
INDEX('SETORES VARRIÇÃO'!$A:$A,MATCH($E4417,'SETORES VARRIÇÃO'!$H:$H,0)),
IFERROR(
INDEX(#REF!,MATCH($E4417,#REF!,0)),
INDEX(#REF!,MATCH($E4417,#REF!,0))
)))</f>
        <v>JT</v>
      </c>
      <c r="D4417" s="31" t="str">
        <f>IFERROR(
INDEX(#REF!,MATCH($E4417,#REF!,0)),
IFERROR(
INDEX('SETORES VARRIÇÃO'!$B:$B,MATCH($E4417,'SETORES VARRIÇÃO'!$H:$H,0)),
IFERROR(
INDEX(#REF!,MATCH($E4417,#REF!,0)),
INDEX(#REF!,MATCH($E4417,#REF!,0))
)))</f>
        <v>JT10304VJ0037</v>
      </c>
      <c r="E4417" s="30" t="str">
        <f t="shared" si="93"/>
        <v>03-0040</v>
      </c>
      <c r="F4417" s="19" t="str">
        <f>IFERROR(
INDEX(#REF!,MATCH($E4417,#REF!,0)),
IFERROR(
INDEX('SETORES VARRIÇÃO'!$F:$F,MATCH($E4417,'SETORES VARRIÇÃO'!$H:$H,0)),
IFERROR(
INDEX(#REF!,MATCH($E4417,#REF!,0)),
INDEX(#REF!,MATCH($E4417,#REF!,0))
)))</f>
        <v>Quarta/Sábado</v>
      </c>
      <c r="G4417" s="18" t="s">
        <v>888</v>
      </c>
      <c r="H4417" s="46">
        <v>0.34</v>
      </c>
      <c r="I4417" s="18" t="s">
        <v>4898</v>
      </c>
    </row>
    <row r="4418" spans="1:9" x14ac:dyDescent="0.35">
      <c r="A4418" s="68">
        <v>46097</v>
      </c>
      <c r="B4418" s="52" t="s">
        <v>789</v>
      </c>
      <c r="C4418" s="30" t="str">
        <f>IFERROR(
INDEX(#REF!,MATCH($E4418,#REF!,0)),
IFERROR(
INDEX('SETORES VARRIÇÃO'!$A:$A,MATCH($E4418,'SETORES VARRIÇÃO'!$H:$H,0)),
IFERROR(
INDEX(#REF!,MATCH($E4418,#REF!,0)),
INDEX(#REF!,MATCH($E4418,#REF!,0))
)))</f>
        <v>JT</v>
      </c>
      <c r="D4418" s="31" t="str">
        <f>IFERROR(
INDEX(#REF!,MATCH($E4418,#REF!,0)),
IFERROR(
INDEX('SETORES VARRIÇÃO'!$B:$B,MATCH($E4418,'SETORES VARRIÇÃO'!$H:$H,0)),
IFERROR(
INDEX(#REF!,MATCH($E4418,#REF!,0)),
INDEX(#REF!,MATCH($E4418,#REF!,0))
)))</f>
        <v>JT10303VJ0033</v>
      </c>
      <c r="E4418" s="30" t="str">
        <f t="shared" si="93"/>
        <v>03-0041</v>
      </c>
      <c r="F4418" s="19" t="str">
        <f>IFERROR(
INDEX(#REF!,MATCH($E4418,#REF!,0)),
IFERROR(
INDEX('SETORES VARRIÇÃO'!$F:$F,MATCH($E4418,'SETORES VARRIÇÃO'!$H:$H,0)),
IFERROR(
INDEX(#REF!,MATCH($E4418,#REF!,0)),
INDEX(#REF!,MATCH($E4418,#REF!,0))
)))</f>
        <v>Terça/Sexta</v>
      </c>
      <c r="G4418" s="18" t="s">
        <v>888</v>
      </c>
      <c r="H4418" s="46">
        <v>0.44</v>
      </c>
      <c r="I4418" s="18" t="s">
        <v>4899</v>
      </c>
    </row>
    <row r="4419" spans="1:9" x14ac:dyDescent="0.35">
      <c r="A4419" s="68">
        <v>46097</v>
      </c>
      <c r="B4419" s="52" t="s">
        <v>790</v>
      </c>
      <c r="C4419" s="30" t="str">
        <f>IFERROR(
INDEX(#REF!,MATCH($E4419,#REF!,0)),
IFERROR(
INDEX('SETORES VARRIÇÃO'!$A:$A,MATCH($E4419,'SETORES VARRIÇÃO'!$H:$H,0)),
IFERROR(
INDEX(#REF!,MATCH($E4419,#REF!,0)),
INDEX(#REF!,MATCH($E4419,#REF!,0))
)))</f>
        <v>JT</v>
      </c>
      <c r="D4419" s="31" t="str">
        <f>IFERROR(
INDEX(#REF!,MATCH($E4419,#REF!,0)),
IFERROR(
INDEX('SETORES VARRIÇÃO'!$B:$B,MATCH($E4419,'SETORES VARRIÇÃO'!$H:$H,0)),
IFERROR(
INDEX(#REF!,MATCH($E4419,#REF!,0)),
INDEX(#REF!,MATCH($E4419,#REF!,0))
)))</f>
        <v>JT10202VJ0056</v>
      </c>
      <c r="E4419" s="30" t="str">
        <f t="shared" si="93"/>
        <v>03-0042</v>
      </c>
      <c r="F4419" s="19" t="str">
        <f>IFERROR(
INDEX(#REF!,MATCH($E4419,#REF!,0)),
IFERROR(
INDEX('SETORES VARRIÇÃO'!$F:$F,MATCH($E4419,'SETORES VARRIÇÃO'!$H:$H,0)),
IFERROR(
INDEX(#REF!,MATCH($E4419,#REF!,0)),
INDEX(#REF!,MATCH($E4419,#REF!,0))
)))</f>
        <v>Segunda/Quarta/Sexta</v>
      </c>
      <c r="G4419" s="18" t="s">
        <v>888</v>
      </c>
      <c r="H4419" s="46">
        <v>0.4</v>
      </c>
      <c r="I4419" s="18" t="s">
        <v>4900</v>
      </c>
    </row>
    <row r="4420" spans="1:9" x14ac:dyDescent="0.35">
      <c r="A4420" s="68">
        <v>46097</v>
      </c>
      <c r="B4420" s="52" t="s">
        <v>566</v>
      </c>
      <c r="C4420" s="30" t="str">
        <f>IFERROR(
INDEX(#REF!,MATCH($E4420,#REF!,0)),
IFERROR(
INDEX('SETORES VARRIÇÃO'!$A:$A,MATCH($E4420,'SETORES VARRIÇÃO'!$H:$H,0)),
IFERROR(
INDEX(#REF!,MATCH($E4420,#REF!,0)),
INDEX(#REF!,MATCH($E4420,#REF!,0))
)))</f>
        <v>JT</v>
      </c>
      <c r="D4420" s="31" t="str">
        <f>IFERROR(
INDEX(#REF!,MATCH($E4420,#REF!,0)),
IFERROR(
INDEX('SETORES VARRIÇÃO'!$B:$B,MATCH($E4420,'SETORES VARRIÇÃO'!$H:$H,0)),
IFERROR(
INDEX(#REF!,MATCH($E4420,#REF!,0)),
INDEX(#REF!,MATCH($E4420,#REF!,0))
)))</f>
        <v>JT10303VJ0029</v>
      </c>
      <c r="E4420" s="30" t="str">
        <f t="shared" si="93"/>
        <v>03-0043</v>
      </c>
      <c r="F4420" s="19" t="str">
        <f>IFERROR(
INDEX(#REF!,MATCH($E4420,#REF!,0)),
IFERROR(
INDEX('SETORES VARRIÇÃO'!$F:$F,MATCH($E4420,'SETORES VARRIÇÃO'!$H:$H,0)),
IFERROR(
INDEX(#REF!,MATCH($E4420,#REF!,0)),
INDEX(#REF!,MATCH($E4420,#REF!,0))
)))</f>
        <v>Terça/Sexta</v>
      </c>
      <c r="G4420" s="18" t="s">
        <v>888</v>
      </c>
      <c r="H4420" s="46">
        <v>0.54</v>
      </c>
      <c r="I4420" s="18" t="s">
        <v>4901</v>
      </c>
    </row>
    <row r="4421" spans="1:9" x14ac:dyDescent="0.35">
      <c r="A4421" s="68">
        <v>46097</v>
      </c>
      <c r="B4421" s="52" t="s">
        <v>735</v>
      </c>
      <c r="C4421" s="30" t="str">
        <f>IFERROR(
INDEX(#REF!,MATCH($E4421,#REF!,0)),
IFERROR(
INDEX('SETORES VARRIÇÃO'!$A:$A,MATCH($E4421,'SETORES VARRIÇÃO'!$H:$H,0)),
IFERROR(
INDEX(#REF!,MATCH($E4421,#REF!,0)),
INDEX(#REF!,MATCH($E4421,#REF!,0))
)))</f>
        <v>CV</v>
      </c>
      <c r="D4421" s="31" t="str">
        <f>IFERROR(
INDEX(#REF!,MATCH($E4421,#REF!,0)),
IFERROR(
INDEX('SETORES VARRIÇÃO'!$B:$B,MATCH($E4421,'SETORES VARRIÇÃO'!$H:$H,0)),
IFERROR(
INDEX(#REF!,MATCH($E4421,#REF!,0)),
INDEX(#REF!,MATCH($E4421,#REF!,0))
)))</f>
        <v>CV10304VJ0023</v>
      </c>
      <c r="E4421" s="30" t="str">
        <f t="shared" si="93"/>
        <v>03-0044</v>
      </c>
      <c r="F4421" s="19" t="str">
        <f>IFERROR(
INDEX(#REF!,MATCH($E4421,#REF!,0)),
IFERROR(
INDEX('SETORES VARRIÇÃO'!$F:$F,MATCH($E4421,'SETORES VARRIÇÃO'!$H:$H,0)),
IFERROR(
INDEX(#REF!,MATCH($E4421,#REF!,0)),
INDEX(#REF!,MATCH($E4421,#REF!,0))
)))</f>
        <v>Quarta/Sábado</v>
      </c>
      <c r="G4421" s="18" t="s">
        <v>887</v>
      </c>
      <c r="H4421" s="46" t="s">
        <v>1110</v>
      </c>
      <c r="I4421" s="18" t="s">
        <v>4403</v>
      </c>
    </row>
    <row r="4422" spans="1:9" x14ac:dyDescent="0.35">
      <c r="A4422" s="68">
        <v>46097</v>
      </c>
      <c r="B4422" s="52" t="s">
        <v>791</v>
      </c>
      <c r="C4422" s="30" t="str">
        <f>IFERROR(
INDEX(#REF!,MATCH($E4422,#REF!,0)),
IFERROR(
INDEX('SETORES VARRIÇÃO'!$A:$A,MATCH($E4422,'SETORES VARRIÇÃO'!$H:$H,0)),
IFERROR(
INDEX(#REF!,MATCH($E4422,#REF!,0)),
INDEX(#REF!,MATCH($E4422,#REF!,0))
)))</f>
        <v>JT</v>
      </c>
      <c r="D4422" s="31" t="str">
        <f>IFERROR(
INDEX(#REF!,MATCH($E4422,#REF!,0)),
IFERROR(
INDEX('SETORES VARRIÇÃO'!$B:$B,MATCH($E4422,'SETORES VARRIÇÃO'!$H:$H,0)),
IFERROR(
INDEX(#REF!,MATCH($E4422,#REF!,0)),
INDEX(#REF!,MATCH($E4422,#REF!,0))
)))</f>
        <v>JT10302VJ0016</v>
      </c>
      <c r="E4422" s="30" t="str">
        <f t="shared" si="93"/>
        <v>03-0045</v>
      </c>
      <c r="F4422" s="19" t="str">
        <f>IFERROR(
INDEX(#REF!,MATCH($E4422,#REF!,0)),
IFERROR(
INDEX('SETORES VARRIÇÃO'!$F:$F,MATCH($E4422,'SETORES VARRIÇÃO'!$H:$H,0)),
IFERROR(
INDEX(#REF!,MATCH($E4422,#REF!,0)),
INDEX(#REF!,MATCH($E4422,#REF!,0))
)))</f>
        <v>Segunda/Quinta</v>
      </c>
      <c r="G4422" s="18" t="s">
        <v>888</v>
      </c>
      <c r="H4422" s="46">
        <v>0.23</v>
      </c>
      <c r="I4422" s="18" t="s">
        <v>4902</v>
      </c>
    </row>
    <row r="4423" spans="1:9" x14ac:dyDescent="0.35">
      <c r="A4423" s="68">
        <v>46097</v>
      </c>
      <c r="B4423" s="52" t="s">
        <v>792</v>
      </c>
      <c r="C4423" s="30" t="str">
        <f>IFERROR(
INDEX(#REF!,MATCH($E4423,#REF!,0)),
IFERROR(
INDEX('SETORES VARRIÇÃO'!$A:$A,MATCH($E4423,'SETORES VARRIÇÃO'!$H:$H,0)),
IFERROR(
INDEX(#REF!,MATCH($E4423,#REF!,0)),
INDEX(#REF!,MATCH($E4423,#REF!,0))
)))</f>
        <v>JT</v>
      </c>
      <c r="D4423" s="31" t="str">
        <f>IFERROR(
INDEX(#REF!,MATCH($E4423,#REF!,0)),
IFERROR(
INDEX('SETORES VARRIÇÃO'!$B:$B,MATCH($E4423,'SETORES VARRIÇÃO'!$H:$H,0)),
IFERROR(
INDEX(#REF!,MATCH($E4423,#REF!,0)),
INDEX(#REF!,MATCH($E4423,#REF!,0))
)))</f>
        <v>JT10203VJ0055</v>
      </c>
      <c r="E4423" s="30" t="str">
        <f t="shared" si="93"/>
        <v>03-0046</v>
      </c>
      <c r="F4423" s="19" t="str">
        <f>IFERROR(
INDEX(#REF!,MATCH($E4423,#REF!,0)),
IFERROR(
INDEX('SETORES VARRIÇÃO'!$F:$F,MATCH($E4423,'SETORES VARRIÇÃO'!$H:$H,0)),
IFERROR(
INDEX(#REF!,MATCH($E4423,#REF!,0)),
INDEX(#REF!,MATCH($E4423,#REF!,0))
)))</f>
        <v>Terça/Quinta/Sábado</v>
      </c>
      <c r="G4423" s="18" t="s">
        <v>888</v>
      </c>
      <c r="H4423" s="46">
        <v>0.44</v>
      </c>
      <c r="I4423" s="18" t="s">
        <v>4903</v>
      </c>
    </row>
    <row r="4424" spans="1:9" x14ac:dyDescent="0.35">
      <c r="A4424" s="68">
        <v>46097</v>
      </c>
      <c r="B4424" s="52" t="s">
        <v>793</v>
      </c>
      <c r="C4424" s="30" t="str">
        <f>IFERROR(
INDEX(#REF!,MATCH($E4424,#REF!,0)),
IFERROR(
INDEX('SETORES VARRIÇÃO'!$A:$A,MATCH($E4424,'SETORES VARRIÇÃO'!$H:$H,0)),
IFERROR(
INDEX(#REF!,MATCH($E4424,#REF!,0)),
INDEX(#REF!,MATCH($E4424,#REF!,0))
)))</f>
        <v>MG</v>
      </c>
      <c r="D4424" s="31" t="str">
        <f>IFERROR(
INDEX(#REF!,MATCH($E4424,#REF!,0)),
IFERROR(
INDEX('SETORES VARRIÇÃO'!$B:$B,MATCH($E4424,'SETORES VARRIÇÃO'!$H:$H,0)),
IFERROR(
INDEX(#REF!,MATCH($E4424,#REF!,0)),
INDEX(#REF!,MATCH($E4424,#REF!,0))
)))</f>
        <v>MG10101VJ0002</v>
      </c>
      <c r="E4424" s="30" t="str">
        <f t="shared" si="93"/>
        <v>03-0047</v>
      </c>
      <c r="F4424" s="19" t="str">
        <f>IFERROR(
INDEX(#REF!,MATCH($E4424,#REF!,0)),
IFERROR(
INDEX('SETORES VARRIÇÃO'!$F:$F,MATCH($E4424,'SETORES VARRIÇÃO'!$H:$H,0)),
IFERROR(
INDEX(#REF!,MATCH($E4424,#REF!,0)),
INDEX(#REF!,MATCH($E4424,#REF!,0))
)))</f>
        <v>Segunda a Domingo</v>
      </c>
      <c r="G4424" s="18" t="s">
        <v>888</v>
      </c>
      <c r="H4424" s="46">
        <v>0.48</v>
      </c>
      <c r="I4424" s="18" t="s">
        <v>4904</v>
      </c>
    </row>
    <row r="4425" spans="1:9" x14ac:dyDescent="0.35">
      <c r="A4425" s="68">
        <v>46097</v>
      </c>
      <c r="B4425" s="52" t="s">
        <v>794</v>
      </c>
      <c r="C4425" s="30" t="str">
        <f>IFERROR(
INDEX(#REF!,MATCH($E4425,#REF!,0)),
IFERROR(
INDEX('SETORES VARRIÇÃO'!$A:$A,MATCH($E4425,'SETORES VARRIÇÃO'!$H:$H,0)),
IFERROR(
INDEX(#REF!,MATCH($E4425,#REF!,0)),
INDEX(#REF!,MATCH($E4425,#REF!,0))
)))</f>
        <v>JT</v>
      </c>
      <c r="D4425" s="31" t="str">
        <f>IFERROR(
INDEX(#REF!,MATCH($E4425,#REF!,0)),
IFERROR(
INDEX('SETORES VARRIÇÃO'!$B:$B,MATCH($E4425,'SETORES VARRIÇÃO'!$H:$H,0)),
IFERROR(
INDEX(#REF!,MATCH($E4425,#REF!,0)),
INDEX(#REF!,MATCH($E4425,#REF!,0))
)))</f>
        <v>JT10303VJ0026</v>
      </c>
      <c r="E4425" s="30" t="str">
        <f t="shared" si="93"/>
        <v>03-0048</v>
      </c>
      <c r="F4425" s="19" t="str">
        <f>IFERROR(
INDEX(#REF!,MATCH($E4425,#REF!,0)),
IFERROR(
INDEX('SETORES VARRIÇÃO'!$F:$F,MATCH($E4425,'SETORES VARRIÇÃO'!$H:$H,0)),
IFERROR(
INDEX(#REF!,MATCH($E4425,#REF!,0)),
INDEX(#REF!,MATCH($E4425,#REF!,0))
)))</f>
        <v>Terça/Sexta</v>
      </c>
      <c r="G4425" s="18" t="s">
        <v>888</v>
      </c>
      <c r="H4425" s="46">
        <v>0.78</v>
      </c>
      <c r="I4425" s="18" t="s">
        <v>4905</v>
      </c>
    </row>
    <row r="4426" spans="1:9" x14ac:dyDescent="0.35">
      <c r="A4426" s="68">
        <v>46097</v>
      </c>
      <c r="B4426" s="52" t="s">
        <v>795</v>
      </c>
      <c r="C4426" s="30" t="str">
        <f>IFERROR(
INDEX(#REF!,MATCH($E4426,#REF!,0)),
IFERROR(
INDEX('SETORES VARRIÇÃO'!$A:$A,MATCH($E4426,'SETORES VARRIÇÃO'!$H:$H,0)),
IFERROR(
INDEX(#REF!,MATCH($E4426,#REF!,0)),
INDEX(#REF!,MATCH($E4426,#REF!,0))
)))</f>
        <v>JT</v>
      </c>
      <c r="D4426" s="31" t="str">
        <f>IFERROR(
INDEX(#REF!,MATCH($E4426,#REF!,0)),
IFERROR(
INDEX('SETORES VARRIÇÃO'!$B:$B,MATCH($E4426,'SETORES VARRIÇÃO'!$H:$H,0)),
IFERROR(
INDEX(#REF!,MATCH($E4426,#REF!,0)),
INDEX(#REF!,MATCH($E4426,#REF!,0))
)))</f>
        <v>JT10102VJ0001</v>
      </c>
      <c r="E4426" s="30" t="str">
        <f t="shared" si="93"/>
        <v>03-0049</v>
      </c>
      <c r="F4426" s="19" t="str">
        <f>IFERROR(
INDEX(#REF!,MATCH($E4426,#REF!,0)),
IFERROR(
INDEX('SETORES VARRIÇÃO'!$F:$F,MATCH($E4426,'SETORES VARRIÇÃO'!$H:$H,0)),
IFERROR(
INDEX(#REF!,MATCH($E4426,#REF!,0)),
INDEX(#REF!,MATCH($E4426,#REF!,0))
)))</f>
        <v>Segunda a Domingo</v>
      </c>
      <c r="G4426" s="18" t="s">
        <v>888</v>
      </c>
      <c r="H4426" s="46">
        <v>0.7</v>
      </c>
      <c r="I4426" s="18" t="s">
        <v>4906</v>
      </c>
    </row>
    <row r="4427" spans="1:9" x14ac:dyDescent="0.35">
      <c r="A4427" s="68">
        <v>46097</v>
      </c>
      <c r="B4427" s="52" t="s">
        <v>796</v>
      </c>
      <c r="C4427" s="30" t="str">
        <f>IFERROR(
INDEX(#REF!,MATCH($E4427,#REF!,0)),
IFERROR(
INDEX('SETORES VARRIÇÃO'!$A:$A,MATCH($E4427,'SETORES VARRIÇÃO'!$H:$H,0)),
IFERROR(
INDEX(#REF!,MATCH($E4427,#REF!,0)),
INDEX(#REF!,MATCH($E4427,#REF!,0))
)))</f>
        <v>CV</v>
      </c>
      <c r="D4427" s="31" t="str">
        <f>IFERROR(
INDEX(#REF!,MATCH($E4427,#REF!,0)),
IFERROR(
INDEX('SETORES VARRIÇÃO'!$B:$B,MATCH($E4427,'SETORES VARRIÇÃO'!$H:$H,0)),
IFERROR(
INDEX(#REF!,MATCH($E4427,#REF!,0)),
INDEX(#REF!,MATCH($E4427,#REF!,0))
)))</f>
        <v>CV10203VJ0064</v>
      </c>
      <c r="E4427" s="30" t="str">
        <f t="shared" si="93"/>
        <v>03-0050</v>
      </c>
      <c r="F4427" s="19" t="str">
        <f>IFERROR(
INDEX(#REF!,MATCH($E4427,#REF!,0)),
IFERROR(
INDEX('SETORES VARRIÇÃO'!$F:$F,MATCH($E4427,'SETORES VARRIÇÃO'!$H:$H,0)),
IFERROR(
INDEX(#REF!,MATCH($E4427,#REF!,0)),
INDEX(#REF!,MATCH($E4427,#REF!,0))
)))</f>
        <v>Terça/Quinta/Sábado</v>
      </c>
      <c r="G4427" s="18" t="s">
        <v>888</v>
      </c>
      <c r="H4427" s="46">
        <v>0.83</v>
      </c>
      <c r="I4427" s="18" t="s">
        <v>4907</v>
      </c>
    </row>
    <row r="4428" spans="1:9" x14ac:dyDescent="0.35">
      <c r="A4428" s="68">
        <v>46097</v>
      </c>
      <c r="B4428" s="52" t="s">
        <v>736</v>
      </c>
      <c r="C4428" s="30" t="str">
        <f>IFERROR(
INDEX(#REF!,MATCH($E4428,#REF!,0)),
IFERROR(
INDEX('SETORES VARRIÇÃO'!$A:$A,MATCH($E4428,'SETORES VARRIÇÃO'!$H:$H,0)),
IFERROR(
INDEX(#REF!,MATCH($E4428,#REF!,0)),
INDEX(#REF!,MATCH($E4428,#REF!,0))
)))</f>
        <v>JT</v>
      </c>
      <c r="D4428" s="31" t="str">
        <f>IFERROR(
INDEX(#REF!,MATCH($E4428,#REF!,0)),
IFERROR(
INDEX('SETORES VARRIÇÃO'!$B:$B,MATCH($E4428,'SETORES VARRIÇÃO'!$H:$H,0)),
IFERROR(
INDEX(#REF!,MATCH($E4428,#REF!,0)),
INDEX(#REF!,MATCH($E4428,#REF!,0))
)))</f>
        <v>JT10304VJ0041</v>
      </c>
      <c r="E4428" s="30" t="str">
        <f t="shared" si="93"/>
        <v>03-0051</v>
      </c>
      <c r="F4428" s="19" t="str">
        <f>IFERROR(
INDEX(#REF!,MATCH($E4428,#REF!,0)),
IFERROR(
INDEX('SETORES VARRIÇÃO'!$F:$F,MATCH($E4428,'SETORES VARRIÇÃO'!$H:$H,0)),
IFERROR(
INDEX(#REF!,MATCH($E4428,#REF!,0)),
INDEX(#REF!,MATCH($E4428,#REF!,0))
)))</f>
        <v>Quarta/Sábado</v>
      </c>
      <c r="G4428" s="18" t="s">
        <v>887</v>
      </c>
      <c r="H4428" s="46" t="s">
        <v>1104</v>
      </c>
      <c r="I4428" s="18" t="s">
        <v>4908</v>
      </c>
    </row>
    <row r="4429" spans="1:9" x14ac:dyDescent="0.35">
      <c r="A4429" s="68">
        <v>46097</v>
      </c>
      <c r="B4429" s="52" t="s">
        <v>797</v>
      </c>
      <c r="C4429" s="30" t="str">
        <f>IFERROR(
INDEX(#REF!,MATCH($E4429,#REF!,0)),
IFERROR(
INDEX('SETORES VARRIÇÃO'!$A:$A,MATCH($E4429,'SETORES VARRIÇÃO'!$H:$H,0)),
IFERROR(
INDEX(#REF!,MATCH($E4429,#REF!,0)),
INDEX(#REF!,MATCH($E4429,#REF!,0))
)))</f>
        <v>JT</v>
      </c>
      <c r="D4429" s="31" t="str">
        <f>IFERROR(
INDEX(#REF!,MATCH($E4429,#REF!,0)),
IFERROR(
INDEX('SETORES VARRIÇÃO'!$B:$B,MATCH($E4429,'SETORES VARRIÇÃO'!$H:$H,0)),
IFERROR(
INDEX(#REF!,MATCH($E4429,#REF!,0)),
INDEX(#REF!,MATCH($E4429,#REF!,0))
)))</f>
        <v>JT10302VJ0006</v>
      </c>
      <c r="E4429" s="30" t="str">
        <f t="shared" si="93"/>
        <v>03-0052</v>
      </c>
      <c r="F4429" s="19" t="str">
        <f>IFERROR(
INDEX(#REF!,MATCH($E4429,#REF!,0)),
IFERROR(
INDEX('SETORES VARRIÇÃO'!$F:$F,MATCH($E4429,'SETORES VARRIÇÃO'!$H:$H,0)),
IFERROR(
INDEX(#REF!,MATCH($E4429,#REF!,0)),
INDEX(#REF!,MATCH($E4429,#REF!,0))
)))</f>
        <v>Segunda/Quinta</v>
      </c>
      <c r="G4429" s="18" t="s">
        <v>888</v>
      </c>
      <c r="H4429" s="46">
        <v>0.63</v>
      </c>
      <c r="I4429" s="18" t="s">
        <v>4909</v>
      </c>
    </row>
    <row r="4430" spans="1:9" x14ac:dyDescent="0.35">
      <c r="A4430" s="68">
        <v>46097</v>
      </c>
      <c r="B4430" s="52" t="s">
        <v>716</v>
      </c>
      <c r="C4430" s="30" t="str">
        <f>IFERROR(
INDEX(#REF!,MATCH($E4430,#REF!,0)),
IFERROR(
INDEX('SETORES VARRIÇÃO'!$A:$A,MATCH($E4430,'SETORES VARRIÇÃO'!$H:$H,0)),
IFERROR(
INDEX(#REF!,MATCH($E4430,#REF!,0)),
INDEX(#REF!,MATCH($E4430,#REF!,0))
)))</f>
        <v>JT</v>
      </c>
      <c r="D4430" s="31" t="str">
        <f>IFERROR(
INDEX(#REF!,MATCH($E4430,#REF!,0)),
IFERROR(
INDEX('SETORES VARRIÇÃO'!$B:$B,MATCH($E4430,'SETORES VARRIÇÃO'!$H:$H,0)),
IFERROR(
INDEX(#REF!,MATCH($E4430,#REF!,0)),
INDEX(#REF!,MATCH($E4430,#REF!,0))
)))</f>
        <v>JT10303VJ0034</v>
      </c>
      <c r="E4430" s="30" t="str">
        <f t="shared" si="93"/>
        <v>03-0053</v>
      </c>
      <c r="F4430" s="19" t="str">
        <f>IFERROR(
INDEX(#REF!,MATCH($E4430,#REF!,0)),
IFERROR(
INDEX('SETORES VARRIÇÃO'!$F:$F,MATCH($E4430,'SETORES VARRIÇÃO'!$H:$H,0)),
IFERROR(
INDEX(#REF!,MATCH($E4430,#REF!,0)),
INDEX(#REF!,MATCH($E4430,#REF!,0))
)))</f>
        <v>Terça/Sexta</v>
      </c>
      <c r="G4430" s="18" t="s">
        <v>887</v>
      </c>
      <c r="H4430" s="46" t="s">
        <v>4910</v>
      </c>
      <c r="I4430" s="18" t="s">
        <v>4788</v>
      </c>
    </row>
    <row r="4431" spans="1:9" x14ac:dyDescent="0.35">
      <c r="A4431" s="68">
        <v>46097</v>
      </c>
      <c r="B4431" s="52" t="s">
        <v>798</v>
      </c>
      <c r="C4431" s="30" t="str">
        <f>IFERROR(
INDEX(#REF!,MATCH($E4431,#REF!,0)),
IFERROR(
INDEX('SETORES VARRIÇÃO'!$A:$A,MATCH($E4431,'SETORES VARRIÇÃO'!$H:$H,0)),
IFERROR(
INDEX(#REF!,MATCH($E4431,#REF!,0)),
INDEX(#REF!,MATCH($E4431,#REF!,0))
)))</f>
        <v>JT</v>
      </c>
      <c r="D4431" s="31" t="str">
        <f>IFERROR(
INDEX(#REF!,MATCH($E4431,#REF!,0)),
IFERROR(
INDEX('SETORES VARRIÇÃO'!$B:$B,MATCH($E4431,'SETORES VARRIÇÃO'!$H:$H,0)),
IFERROR(
INDEX(#REF!,MATCH($E4431,#REF!,0)),
INDEX(#REF!,MATCH($E4431,#REF!,0))
)))</f>
        <v>JT10304VJ0040</v>
      </c>
      <c r="E4431" s="30" t="str">
        <f t="shared" si="93"/>
        <v>03-0054</v>
      </c>
      <c r="F4431" s="19" t="str">
        <f>IFERROR(
INDEX(#REF!,MATCH($E4431,#REF!,0)),
IFERROR(
INDEX('SETORES VARRIÇÃO'!$F:$F,MATCH($E4431,'SETORES VARRIÇÃO'!$H:$H,0)),
IFERROR(
INDEX(#REF!,MATCH($E4431,#REF!,0)),
INDEX(#REF!,MATCH($E4431,#REF!,0))
)))</f>
        <v>Quarta/Sábado</v>
      </c>
      <c r="G4431" s="18" t="s">
        <v>888</v>
      </c>
      <c r="H4431" s="46">
        <v>0.89</v>
      </c>
      <c r="I4431" s="18" t="s">
        <v>4911</v>
      </c>
    </row>
    <row r="4432" spans="1:9" x14ac:dyDescent="0.35">
      <c r="A4432" s="68">
        <v>46097</v>
      </c>
      <c r="B4432" s="52" t="s">
        <v>799</v>
      </c>
      <c r="C4432" s="30" t="str">
        <f>IFERROR(
INDEX(#REF!,MATCH($E4432,#REF!,0)),
IFERROR(
INDEX('SETORES VARRIÇÃO'!$A:$A,MATCH($E4432,'SETORES VARRIÇÃO'!$H:$H,0)),
IFERROR(
INDEX(#REF!,MATCH($E4432,#REF!,0)),
INDEX(#REF!,MATCH($E4432,#REF!,0))
)))</f>
        <v>CV</v>
      </c>
      <c r="D4432" s="31" t="str">
        <f>IFERROR(
INDEX(#REF!,MATCH($E4432,#REF!,0)),
IFERROR(
INDEX('SETORES VARRIÇÃO'!$B:$B,MATCH($E4432,'SETORES VARRIÇÃO'!$H:$H,0)),
IFERROR(
INDEX(#REF!,MATCH($E4432,#REF!,0)),
INDEX(#REF!,MATCH($E4432,#REF!,0))
)))</f>
        <v>CV10101VJ0001</v>
      </c>
      <c r="E4432" s="30" t="str">
        <f t="shared" si="93"/>
        <v>03-0055</v>
      </c>
      <c r="F4432" s="19" t="str">
        <f>IFERROR(
INDEX(#REF!,MATCH($E4432,#REF!,0)),
IFERROR(
INDEX('SETORES VARRIÇÃO'!$F:$F,MATCH($E4432,'SETORES VARRIÇÃO'!$H:$H,0)),
IFERROR(
INDEX(#REF!,MATCH($E4432,#REF!,0)),
INDEX(#REF!,MATCH($E4432,#REF!,0))
)))</f>
        <v>Segunda a Domingo</v>
      </c>
      <c r="G4432" s="18" t="s">
        <v>888</v>
      </c>
      <c r="H4432" s="46">
        <v>0.46</v>
      </c>
      <c r="I4432" s="18" t="s">
        <v>4912</v>
      </c>
    </row>
    <row r="4433" spans="1:9" x14ac:dyDescent="0.35">
      <c r="A4433" s="68">
        <v>46097</v>
      </c>
      <c r="B4433" s="52" t="s">
        <v>800</v>
      </c>
      <c r="C4433" s="30" t="str">
        <f>IFERROR(
INDEX(#REF!,MATCH($E4433,#REF!,0)),
IFERROR(
INDEX('SETORES VARRIÇÃO'!$A:$A,MATCH($E4433,'SETORES VARRIÇÃO'!$H:$H,0)),
IFERROR(
INDEX(#REF!,MATCH($E4433,#REF!,0)),
INDEX(#REF!,MATCH($E4433,#REF!,0))
)))</f>
        <v>CV</v>
      </c>
      <c r="D4433" s="31" t="str">
        <f>IFERROR(
INDEX(#REF!,MATCH($E4433,#REF!,0)),
IFERROR(
INDEX('SETORES VARRIÇÃO'!$B:$B,MATCH($E4433,'SETORES VARRIÇÃO'!$H:$H,0)),
IFERROR(
INDEX(#REF!,MATCH($E4433,#REF!,0)),
INDEX(#REF!,MATCH($E4433,#REF!,0))
)))</f>
        <v>CV10202VJ0032</v>
      </c>
      <c r="E4433" s="30" t="str">
        <f t="shared" si="93"/>
        <v>03-0056</v>
      </c>
      <c r="F4433" s="19" t="str">
        <f>IFERROR(
INDEX(#REF!,MATCH($E4433,#REF!,0)),
IFERROR(
INDEX('SETORES VARRIÇÃO'!$F:$F,MATCH($E4433,'SETORES VARRIÇÃO'!$H:$H,0)),
IFERROR(
INDEX(#REF!,MATCH($E4433,#REF!,0)),
INDEX(#REF!,MATCH($E4433,#REF!,0))
)))</f>
        <v>Segunda/Quarta/Sexta</v>
      </c>
      <c r="G4433" s="18" t="s">
        <v>887</v>
      </c>
      <c r="H4433" s="46" t="s">
        <v>946</v>
      </c>
      <c r="I4433" s="18" t="s">
        <v>872</v>
      </c>
    </row>
    <row r="4434" spans="1:9" x14ac:dyDescent="0.35">
      <c r="A4434" s="68">
        <v>46097</v>
      </c>
      <c r="B4434" s="52" t="s">
        <v>748</v>
      </c>
      <c r="C4434" s="30" t="str">
        <f>IFERROR(
INDEX(#REF!,MATCH($E4434,#REF!,0)),
IFERROR(
INDEX('SETORES VARRIÇÃO'!$A:$A,MATCH($E4434,'SETORES VARRIÇÃO'!$H:$H,0)),
IFERROR(
INDEX(#REF!,MATCH($E4434,#REF!,0)),
INDEX(#REF!,MATCH($E4434,#REF!,0))
)))</f>
        <v>CV</v>
      </c>
      <c r="D4434" s="31" t="str">
        <f>IFERROR(
INDEX(#REF!,MATCH($E4434,#REF!,0)),
IFERROR(
INDEX('SETORES VARRIÇÃO'!$B:$B,MATCH($E4434,'SETORES VARRIÇÃO'!$H:$H,0)),
IFERROR(
INDEX(#REF!,MATCH($E4434,#REF!,0)),
INDEX(#REF!,MATCH($E4434,#REF!,0))
)))</f>
        <v>CV10101VJ0005</v>
      </c>
      <c r="E4434" s="30" t="str">
        <f t="shared" si="93"/>
        <v>03-0057</v>
      </c>
      <c r="F4434" s="19" t="str">
        <f>IFERROR(
INDEX(#REF!,MATCH($E4434,#REF!,0)),
IFERROR(
INDEX('SETORES VARRIÇÃO'!$F:$F,MATCH($E4434,'SETORES VARRIÇÃO'!$H:$H,0)),
IFERROR(
INDEX(#REF!,MATCH($E4434,#REF!,0)),
INDEX(#REF!,MATCH($E4434,#REF!,0))
)))</f>
        <v>Segunda a Domingo</v>
      </c>
      <c r="G4434" s="18" t="s">
        <v>888</v>
      </c>
      <c r="H4434" s="46">
        <v>0.28999999999999998</v>
      </c>
      <c r="I4434" s="18" t="s">
        <v>4913</v>
      </c>
    </row>
    <row r="4435" spans="1:9" x14ac:dyDescent="0.35">
      <c r="A4435" s="68">
        <v>46097</v>
      </c>
      <c r="B4435" s="52" t="s">
        <v>801</v>
      </c>
      <c r="C4435" s="30" t="str">
        <f>IFERROR(
INDEX(#REF!,MATCH($E4435,#REF!,0)),
IFERROR(
INDEX('SETORES VARRIÇÃO'!$A:$A,MATCH($E4435,'SETORES VARRIÇÃO'!$H:$H,0)),
IFERROR(
INDEX(#REF!,MATCH($E4435,#REF!,0)),
INDEX(#REF!,MATCH($E4435,#REF!,0))
)))</f>
        <v>JT</v>
      </c>
      <c r="D4435" s="31" t="str">
        <f>IFERROR(
INDEX(#REF!,MATCH($E4435,#REF!,0)),
IFERROR(
INDEX('SETORES VARRIÇÃO'!$B:$B,MATCH($E4435,'SETORES VARRIÇÃO'!$H:$H,0)),
IFERROR(
INDEX(#REF!,MATCH($E4435,#REF!,0)),
INDEX(#REF!,MATCH($E4435,#REF!,0))
)))</f>
        <v>JT10302VJ0019</v>
      </c>
      <c r="E4435" s="30" t="str">
        <f t="shared" si="93"/>
        <v>03-0058</v>
      </c>
      <c r="F4435" s="19" t="str">
        <f>IFERROR(
INDEX(#REF!,MATCH($E4435,#REF!,0)),
IFERROR(
INDEX('SETORES VARRIÇÃO'!$F:$F,MATCH($E4435,'SETORES VARRIÇÃO'!$H:$H,0)),
IFERROR(
INDEX(#REF!,MATCH($E4435,#REF!,0)),
INDEX(#REF!,MATCH($E4435,#REF!,0))
)))</f>
        <v>Segunda/Quinta</v>
      </c>
      <c r="G4435" s="18" t="s">
        <v>888</v>
      </c>
      <c r="H4435" s="46">
        <v>0.19</v>
      </c>
      <c r="I4435" s="18" t="s">
        <v>4914</v>
      </c>
    </row>
    <row r="4436" spans="1:9" x14ac:dyDescent="0.35">
      <c r="A4436" s="68">
        <v>46097</v>
      </c>
      <c r="B4436" s="52" t="s">
        <v>802</v>
      </c>
      <c r="C4436" s="30" t="str">
        <f>IFERROR(
INDEX(#REF!,MATCH($E4436,#REF!,0)),
IFERROR(
INDEX('SETORES VARRIÇÃO'!$A:$A,MATCH($E4436,'SETORES VARRIÇÃO'!$H:$H,0)),
IFERROR(
INDEX(#REF!,MATCH($E4436,#REF!,0)),
INDEX(#REF!,MATCH($E4436,#REF!,0))
)))</f>
        <v>JT</v>
      </c>
      <c r="D4436" s="31" t="str">
        <f>IFERROR(
INDEX(#REF!,MATCH($E4436,#REF!,0)),
IFERROR(
INDEX('SETORES VARRIÇÃO'!$B:$B,MATCH($E4436,'SETORES VARRIÇÃO'!$H:$H,0)),
IFERROR(
INDEX(#REF!,MATCH($E4436,#REF!,0)),
INDEX(#REF!,MATCH($E4436,#REF!,0))
)))</f>
        <v>JT20102VJ0003</v>
      </c>
      <c r="E4436" s="30" t="str">
        <f t="shared" si="93"/>
        <v>03-0059</v>
      </c>
      <c r="F4436" s="19" t="str">
        <f>IFERROR(
INDEX(#REF!,MATCH($E4436,#REF!,0)),
IFERROR(
INDEX('SETORES VARRIÇÃO'!$F:$F,MATCH($E4436,'SETORES VARRIÇÃO'!$H:$H,0)),
IFERROR(
INDEX(#REF!,MATCH($E4436,#REF!,0)),
INDEX(#REF!,MATCH($E4436,#REF!,0))
)))</f>
        <v>Segunda a Domingo</v>
      </c>
      <c r="G4436" s="18" t="s">
        <v>887</v>
      </c>
      <c r="H4436" s="46" t="s">
        <v>894</v>
      </c>
      <c r="I4436" s="18" t="s">
        <v>2380</v>
      </c>
    </row>
    <row r="4437" spans="1:9" x14ac:dyDescent="0.35">
      <c r="A4437" s="68">
        <v>46097</v>
      </c>
      <c r="B4437" s="52" t="s">
        <v>803</v>
      </c>
      <c r="C4437" s="30" t="str">
        <f>IFERROR(
INDEX(#REF!,MATCH($E4437,#REF!,0)),
IFERROR(
INDEX('SETORES VARRIÇÃO'!$A:$A,MATCH($E4437,'SETORES VARRIÇÃO'!$H:$H,0)),
IFERROR(
INDEX(#REF!,MATCH($E4437,#REF!,0)),
INDEX(#REF!,MATCH($E4437,#REF!,0))
)))</f>
        <v>CV</v>
      </c>
      <c r="D4437" s="31" t="str">
        <f>IFERROR(
INDEX(#REF!,MATCH($E4437,#REF!,0)),
IFERROR(
INDEX('SETORES VARRIÇÃO'!$B:$B,MATCH($E4437,'SETORES VARRIÇÃO'!$H:$H,0)),
IFERROR(
INDEX(#REF!,MATCH($E4437,#REF!,0)),
INDEX(#REF!,MATCH($E4437,#REF!,0))
)))</f>
        <v>CV10101VJ0002</v>
      </c>
      <c r="E4437" s="30" t="str">
        <f t="shared" si="93"/>
        <v>03-0060</v>
      </c>
      <c r="F4437" s="19" t="str">
        <f>IFERROR(
INDEX(#REF!,MATCH($E4437,#REF!,0)),
IFERROR(
INDEX('SETORES VARRIÇÃO'!$F:$F,MATCH($E4437,'SETORES VARRIÇÃO'!$H:$H,0)),
IFERROR(
INDEX(#REF!,MATCH($E4437,#REF!,0)),
INDEX(#REF!,MATCH($E4437,#REF!,0))
)))</f>
        <v>Segunda a Domingo</v>
      </c>
      <c r="G4437" s="18" t="s">
        <v>888</v>
      </c>
      <c r="H4437" s="46">
        <v>0.64</v>
      </c>
      <c r="I4437" s="18" t="s">
        <v>4915</v>
      </c>
    </row>
    <row r="4438" spans="1:9" x14ac:dyDescent="0.35">
      <c r="A4438" s="68">
        <v>46097</v>
      </c>
      <c r="B4438" s="52" t="s">
        <v>804</v>
      </c>
      <c r="C4438" s="30" t="str">
        <f>IFERROR(
INDEX(#REF!,MATCH($E4438,#REF!,0)),
IFERROR(
INDEX('SETORES VARRIÇÃO'!$A:$A,MATCH($E4438,'SETORES VARRIÇÃO'!$H:$H,0)),
IFERROR(
INDEX(#REF!,MATCH($E4438,#REF!,0)),
INDEX(#REF!,MATCH($E4438,#REF!,0))
)))</f>
        <v>CV</v>
      </c>
      <c r="D4438" s="31" t="str">
        <f>IFERROR(
INDEX(#REF!,MATCH($E4438,#REF!,0)),
IFERROR(
INDEX('SETORES VARRIÇÃO'!$B:$B,MATCH($E4438,'SETORES VARRIÇÃO'!$H:$H,0)),
IFERROR(
INDEX(#REF!,MATCH($E4438,#REF!,0)),
INDEX(#REF!,MATCH($E4438,#REF!,0))
)))</f>
        <v>CV10303VJ0019</v>
      </c>
      <c r="E4438" s="30" t="str">
        <f t="shared" si="93"/>
        <v>03-0061</v>
      </c>
      <c r="F4438" s="19" t="str">
        <f>IFERROR(
INDEX(#REF!,MATCH($E4438,#REF!,0)),
IFERROR(
INDEX('SETORES VARRIÇÃO'!$F:$F,MATCH($E4438,'SETORES VARRIÇÃO'!$H:$H,0)),
IFERROR(
INDEX(#REF!,MATCH($E4438,#REF!,0)),
INDEX(#REF!,MATCH($E4438,#REF!,0))
)))</f>
        <v>Terça/Sexta</v>
      </c>
      <c r="G4438" s="18" t="s">
        <v>888</v>
      </c>
      <c r="H4438" s="46">
        <v>0.49</v>
      </c>
      <c r="I4438" s="18" t="s">
        <v>4916</v>
      </c>
    </row>
    <row r="4439" spans="1:9" x14ac:dyDescent="0.35">
      <c r="A4439" s="68">
        <v>46097</v>
      </c>
      <c r="B4439" s="52" t="s">
        <v>737</v>
      </c>
      <c r="C4439" s="30" t="str">
        <f>IFERROR(
INDEX(#REF!,MATCH($E4439,#REF!,0)),
IFERROR(
INDEX('SETORES VARRIÇÃO'!$A:$A,MATCH($E4439,'SETORES VARRIÇÃO'!$H:$H,0)),
IFERROR(
INDEX(#REF!,MATCH($E4439,#REF!,0)),
INDEX(#REF!,MATCH($E4439,#REF!,0))
)))</f>
        <v>CV</v>
      </c>
      <c r="D4439" s="31" t="str">
        <f>IFERROR(
INDEX(#REF!,MATCH($E4439,#REF!,0)),
IFERROR(
INDEX('SETORES VARRIÇÃO'!$B:$B,MATCH($E4439,'SETORES VARRIÇÃO'!$H:$H,0)),
IFERROR(
INDEX(#REF!,MATCH($E4439,#REF!,0)),
INDEX(#REF!,MATCH($E4439,#REF!,0))
)))</f>
        <v>CV10304VJ0024</v>
      </c>
      <c r="E4439" s="30" t="str">
        <f t="shared" si="93"/>
        <v>03-0062</v>
      </c>
      <c r="F4439" s="19" t="str">
        <f>IFERROR(
INDEX(#REF!,MATCH($E4439,#REF!,0)),
IFERROR(
INDEX('SETORES VARRIÇÃO'!$F:$F,MATCH($E4439,'SETORES VARRIÇÃO'!$H:$H,0)),
IFERROR(
INDEX(#REF!,MATCH($E4439,#REF!,0)),
INDEX(#REF!,MATCH($E4439,#REF!,0))
)))</f>
        <v>Quarta/Sábado</v>
      </c>
      <c r="G4439" s="18" t="s">
        <v>887</v>
      </c>
      <c r="H4439" s="46" t="s">
        <v>947</v>
      </c>
      <c r="I4439" s="18" t="s">
        <v>4917</v>
      </c>
    </row>
    <row r="4440" spans="1:9" x14ac:dyDescent="0.35">
      <c r="A4440" s="68">
        <v>46097</v>
      </c>
      <c r="B4440" s="52" t="s">
        <v>805</v>
      </c>
      <c r="C4440" s="30" t="str">
        <f>IFERROR(
INDEX(#REF!,MATCH($E4440,#REF!,0)),
IFERROR(
INDEX('SETORES VARRIÇÃO'!$A:$A,MATCH($E4440,'SETORES VARRIÇÃO'!$H:$H,0)),
IFERROR(
INDEX(#REF!,MATCH($E4440,#REF!,0)),
INDEX(#REF!,MATCH($E4440,#REF!,0))
)))</f>
        <v>JT</v>
      </c>
      <c r="D4440" s="31" t="str">
        <f>IFERROR(
INDEX(#REF!,MATCH($E4440,#REF!,0)),
IFERROR(
INDEX('SETORES VARRIÇÃO'!$B:$B,MATCH($E4440,'SETORES VARRIÇÃO'!$H:$H,0)),
IFERROR(
INDEX(#REF!,MATCH($E4440,#REF!,0)),
INDEX(#REF!,MATCH($E4440,#REF!,0))
)))</f>
        <v>JT10303VJ0028</v>
      </c>
      <c r="E4440" s="30" t="str">
        <f t="shared" si="93"/>
        <v>03-0063</v>
      </c>
      <c r="F4440" s="19" t="str">
        <f>IFERROR(
INDEX(#REF!,MATCH($E4440,#REF!,0)),
IFERROR(
INDEX('SETORES VARRIÇÃO'!$F:$F,MATCH($E4440,'SETORES VARRIÇÃO'!$H:$H,0)),
IFERROR(
INDEX(#REF!,MATCH($E4440,#REF!,0)),
INDEX(#REF!,MATCH($E4440,#REF!,0))
)))</f>
        <v>Terça/Sexta</v>
      </c>
      <c r="G4440" s="18" t="s">
        <v>888</v>
      </c>
      <c r="H4440" s="46">
        <v>0.24</v>
      </c>
      <c r="I4440" s="18" t="s">
        <v>4918</v>
      </c>
    </row>
    <row r="4441" spans="1:9" x14ac:dyDescent="0.35">
      <c r="A4441" s="68">
        <v>46097</v>
      </c>
      <c r="B4441" s="52" t="s">
        <v>806</v>
      </c>
      <c r="C4441" s="30" t="str">
        <f>IFERROR(
INDEX(#REF!,MATCH($E4441,#REF!,0)),
IFERROR(
INDEX('SETORES VARRIÇÃO'!$A:$A,MATCH($E4441,'SETORES VARRIÇÃO'!$H:$H,0)),
IFERROR(
INDEX(#REF!,MATCH($E4441,#REF!,0)),
INDEX(#REF!,MATCH($E4441,#REF!,0))
)))</f>
        <v>CV</v>
      </c>
      <c r="D4441" s="31" t="str">
        <f>IFERROR(
INDEX(#REF!,MATCH($E4441,#REF!,0)),
IFERROR(
INDEX('SETORES VARRIÇÃO'!$B:$B,MATCH($E4441,'SETORES VARRIÇÃO'!$H:$H,0)),
IFERROR(
INDEX(#REF!,MATCH($E4441,#REF!,0)),
INDEX(#REF!,MATCH($E4441,#REF!,0))
)))</f>
        <v>CV10101VJ0003</v>
      </c>
      <c r="E4441" s="30" t="str">
        <f t="shared" si="93"/>
        <v>03-0064</v>
      </c>
      <c r="F4441" s="19" t="str">
        <f>IFERROR(
INDEX(#REF!,MATCH($E4441,#REF!,0)),
IFERROR(
INDEX('SETORES VARRIÇÃO'!$F:$F,MATCH($E4441,'SETORES VARRIÇÃO'!$H:$H,0)),
IFERROR(
INDEX(#REF!,MATCH($E4441,#REF!,0)),
INDEX(#REF!,MATCH($E4441,#REF!,0))
)))</f>
        <v>Segunda a Domingo</v>
      </c>
      <c r="G4441" s="18" t="s">
        <v>888</v>
      </c>
      <c r="H4441" s="46">
        <v>0.64</v>
      </c>
      <c r="I4441" s="18" t="s">
        <v>4919</v>
      </c>
    </row>
    <row r="4442" spans="1:9" x14ac:dyDescent="0.35">
      <c r="A4442" s="68">
        <v>46097</v>
      </c>
      <c r="B4442" s="52" t="s">
        <v>807</v>
      </c>
      <c r="C4442" s="30" t="str">
        <f>IFERROR(
INDEX(#REF!,MATCH($E4442,#REF!,0)),
IFERROR(
INDEX('SETORES VARRIÇÃO'!$A:$A,MATCH($E4442,'SETORES VARRIÇÃO'!$H:$H,0)),
IFERROR(
INDEX(#REF!,MATCH($E4442,#REF!,0)),
INDEX(#REF!,MATCH($E4442,#REF!,0))
)))</f>
        <v>CV</v>
      </c>
      <c r="D4442" s="31" t="str">
        <f>IFERROR(
INDEX(#REF!,MATCH($E4442,#REF!,0)),
IFERROR(
INDEX('SETORES VARRIÇÃO'!$B:$B,MATCH($E4442,'SETORES VARRIÇÃO'!$H:$H,0)),
IFERROR(
INDEX(#REF!,MATCH($E4442,#REF!,0)),
INDEX(#REF!,MATCH($E4442,#REF!,0))
)))</f>
        <v>CV10302VJ0013</v>
      </c>
      <c r="E4442" s="30" t="str">
        <f t="shared" ref="E4442:E4505" si="94">SUBSTITUTE(B4442,"SMSUB-LUTOCAR-","")</f>
        <v>03-0065</v>
      </c>
      <c r="F4442" s="19" t="str">
        <f>IFERROR(
INDEX(#REF!,MATCH($E4442,#REF!,0)),
IFERROR(
INDEX('SETORES VARRIÇÃO'!$F:$F,MATCH($E4442,'SETORES VARRIÇÃO'!$H:$H,0)),
IFERROR(
INDEX(#REF!,MATCH($E4442,#REF!,0)),
INDEX(#REF!,MATCH($E4442,#REF!,0))
)))</f>
        <v>Segunda/Quinta</v>
      </c>
      <c r="G4442" s="18" t="s">
        <v>888</v>
      </c>
      <c r="H4442" s="46">
        <v>0.33</v>
      </c>
      <c r="I4442" s="18" t="s">
        <v>4920</v>
      </c>
    </row>
    <row r="4443" spans="1:9" x14ac:dyDescent="0.35">
      <c r="A4443" s="68">
        <v>46097</v>
      </c>
      <c r="B4443" s="52" t="s">
        <v>808</v>
      </c>
      <c r="C4443" s="30" t="str">
        <f>IFERROR(
INDEX(#REF!,MATCH($E4443,#REF!,0)),
IFERROR(
INDEX('SETORES VARRIÇÃO'!$A:$A,MATCH($E4443,'SETORES VARRIÇÃO'!$H:$H,0)),
IFERROR(
INDEX(#REF!,MATCH($E4443,#REF!,0)),
INDEX(#REF!,MATCH($E4443,#REF!,0))
)))</f>
        <v>CV</v>
      </c>
      <c r="D4443" s="31" t="str">
        <f>IFERROR(
INDEX(#REF!,MATCH($E4443,#REF!,0)),
IFERROR(
INDEX('SETORES VARRIÇÃO'!$B:$B,MATCH($E4443,'SETORES VARRIÇÃO'!$H:$H,0)),
IFERROR(
INDEX(#REF!,MATCH($E4443,#REF!,0)),
INDEX(#REF!,MATCH($E4443,#REF!,0))
)))</f>
        <v>CV10203VJ0048</v>
      </c>
      <c r="E4443" s="30" t="str">
        <f t="shared" si="94"/>
        <v>03-0066</v>
      </c>
      <c r="F4443" s="19" t="str">
        <f>IFERROR(
INDEX(#REF!,MATCH($E4443,#REF!,0)),
IFERROR(
INDEX('SETORES VARRIÇÃO'!$F:$F,MATCH($E4443,'SETORES VARRIÇÃO'!$H:$H,0)),
IFERROR(
INDEX(#REF!,MATCH($E4443,#REF!,0)),
INDEX(#REF!,MATCH($E4443,#REF!,0))
)))</f>
        <v>Terça/Quinta/Sábado</v>
      </c>
      <c r="G4443" s="18" t="s">
        <v>888</v>
      </c>
      <c r="H4443" s="46">
        <v>0.49</v>
      </c>
      <c r="I4443" s="18" t="s">
        <v>4921</v>
      </c>
    </row>
    <row r="4444" spans="1:9" x14ac:dyDescent="0.35">
      <c r="A4444" s="68">
        <v>46097</v>
      </c>
      <c r="B4444" s="52" t="s">
        <v>809</v>
      </c>
      <c r="C4444" s="30" t="str">
        <f>IFERROR(
INDEX(#REF!,MATCH($E4444,#REF!,0)),
IFERROR(
INDEX('SETORES VARRIÇÃO'!$A:$A,MATCH($E4444,'SETORES VARRIÇÃO'!$H:$H,0)),
IFERROR(
INDEX(#REF!,MATCH($E4444,#REF!,0)),
INDEX(#REF!,MATCH($E4444,#REF!,0))
)))</f>
        <v>CV</v>
      </c>
      <c r="D4444" s="31" t="str">
        <f>IFERROR(
INDEX(#REF!,MATCH($E4444,#REF!,0)),
IFERROR(
INDEX('SETORES VARRIÇÃO'!$B:$B,MATCH($E4444,'SETORES VARRIÇÃO'!$H:$H,0)),
IFERROR(
INDEX(#REF!,MATCH($E4444,#REF!,0)),
INDEX(#REF!,MATCH($E4444,#REF!,0))
)))</f>
        <v>CV10303VJ0021</v>
      </c>
      <c r="E4444" s="30" t="str">
        <f t="shared" si="94"/>
        <v>03-0067</v>
      </c>
      <c r="F4444" s="19" t="str">
        <f>IFERROR(
INDEX(#REF!,MATCH($E4444,#REF!,0)),
IFERROR(
INDEX('SETORES VARRIÇÃO'!$F:$F,MATCH($E4444,'SETORES VARRIÇÃO'!$H:$H,0)),
IFERROR(
INDEX(#REF!,MATCH($E4444,#REF!,0)),
INDEX(#REF!,MATCH($E4444,#REF!,0))
)))</f>
        <v>Terça/Sexta</v>
      </c>
      <c r="G4444" s="18" t="s">
        <v>888</v>
      </c>
      <c r="H4444" s="46">
        <v>0.48</v>
      </c>
      <c r="I4444" s="18" t="s">
        <v>4922</v>
      </c>
    </row>
    <row r="4445" spans="1:9" x14ac:dyDescent="0.35">
      <c r="A4445" s="68">
        <v>46097</v>
      </c>
      <c r="B4445" s="52" t="s">
        <v>810</v>
      </c>
      <c r="C4445" s="30" t="str">
        <f>IFERROR(
INDEX(#REF!,MATCH($E4445,#REF!,0)),
IFERROR(
INDEX('SETORES VARRIÇÃO'!$A:$A,MATCH($E4445,'SETORES VARRIÇÃO'!$H:$H,0)),
IFERROR(
INDEX(#REF!,MATCH($E4445,#REF!,0)),
INDEX(#REF!,MATCH($E4445,#REF!,0))
)))</f>
        <v>JT</v>
      </c>
      <c r="D4445" s="31" t="str">
        <f>IFERROR(
INDEX(#REF!,MATCH($E4445,#REF!,0)),
IFERROR(
INDEX('SETORES VARRIÇÃO'!$B:$B,MATCH($E4445,'SETORES VARRIÇÃO'!$H:$H,0)),
IFERROR(
INDEX(#REF!,MATCH($E4445,#REF!,0)),
INDEX(#REF!,MATCH($E4445,#REF!,0))
)))</f>
        <v>JT10302VJ0007</v>
      </c>
      <c r="E4445" s="30" t="str">
        <f t="shared" si="94"/>
        <v>03-0068</v>
      </c>
      <c r="F4445" s="19" t="str">
        <f>IFERROR(
INDEX(#REF!,MATCH($E4445,#REF!,0)),
IFERROR(
INDEX('SETORES VARRIÇÃO'!$F:$F,MATCH($E4445,'SETORES VARRIÇÃO'!$H:$H,0)),
IFERROR(
INDEX(#REF!,MATCH($E4445,#REF!,0)),
INDEX(#REF!,MATCH($E4445,#REF!,0))
)))</f>
        <v>Segunda/Quinta</v>
      </c>
      <c r="G4445" s="18" t="s">
        <v>888</v>
      </c>
      <c r="H4445" s="46">
        <v>0.44</v>
      </c>
      <c r="I4445" s="18" t="s">
        <v>4923</v>
      </c>
    </row>
    <row r="4446" spans="1:9" x14ac:dyDescent="0.35">
      <c r="A4446" s="68">
        <v>46097</v>
      </c>
      <c r="B4446" s="52" t="s">
        <v>811</v>
      </c>
      <c r="C4446" s="30" t="str">
        <f>IFERROR(
INDEX(#REF!,MATCH($E4446,#REF!,0)),
IFERROR(
INDEX('SETORES VARRIÇÃO'!$A:$A,MATCH($E4446,'SETORES VARRIÇÃO'!$H:$H,0)),
IFERROR(
INDEX(#REF!,MATCH($E4446,#REF!,0)),
INDEX(#REF!,MATCH($E4446,#REF!,0))
)))</f>
        <v>MG</v>
      </c>
      <c r="D4446" s="31" t="str">
        <f>IFERROR(
INDEX(#REF!,MATCH($E4446,#REF!,0)),
IFERROR(
INDEX('SETORES VARRIÇÃO'!$B:$B,MATCH($E4446,'SETORES VARRIÇÃO'!$H:$H,0)),
IFERROR(
INDEX(#REF!,MATCH($E4446,#REF!,0)),
INDEX(#REF!,MATCH($E4446,#REF!,0))
)))</f>
        <v>MG10101VJ0004</v>
      </c>
      <c r="E4446" s="30" t="str">
        <f t="shared" si="94"/>
        <v>03-0069</v>
      </c>
      <c r="F4446" s="19" t="str">
        <f>IFERROR(
INDEX(#REF!,MATCH($E4446,#REF!,0)),
IFERROR(
INDEX('SETORES VARRIÇÃO'!$F:$F,MATCH($E4446,'SETORES VARRIÇÃO'!$H:$H,0)),
IFERROR(
INDEX(#REF!,MATCH($E4446,#REF!,0)),
INDEX(#REF!,MATCH($E4446,#REF!,0))
)))</f>
        <v>Segunda a Domingo</v>
      </c>
      <c r="G4446" s="18" t="s">
        <v>888</v>
      </c>
      <c r="H4446" s="46">
        <v>0.69</v>
      </c>
      <c r="I4446" s="18" t="s">
        <v>4924</v>
      </c>
    </row>
    <row r="4447" spans="1:9" x14ac:dyDescent="0.35">
      <c r="A4447" s="68">
        <v>46097</v>
      </c>
      <c r="B4447" s="52" t="s">
        <v>812</v>
      </c>
      <c r="C4447" s="30" t="str">
        <f>IFERROR(
INDEX(#REF!,MATCH($E4447,#REF!,0)),
IFERROR(
INDEX('SETORES VARRIÇÃO'!$A:$A,MATCH($E4447,'SETORES VARRIÇÃO'!$H:$H,0)),
IFERROR(
INDEX(#REF!,MATCH($E4447,#REF!,0)),
INDEX(#REF!,MATCH($E4447,#REF!,0))
)))</f>
        <v>CV</v>
      </c>
      <c r="D4447" s="31" t="str">
        <f>IFERROR(
INDEX(#REF!,MATCH($E4447,#REF!,0)),
IFERROR(
INDEX('SETORES VARRIÇÃO'!$B:$B,MATCH($E4447,'SETORES VARRIÇÃO'!$H:$H,0)),
IFERROR(
INDEX(#REF!,MATCH($E4447,#REF!,0)),
INDEX(#REF!,MATCH($E4447,#REF!,0))
)))</f>
        <v>CV10302VJ0016</v>
      </c>
      <c r="E4447" s="30" t="str">
        <f t="shared" si="94"/>
        <v>03-0070</v>
      </c>
      <c r="F4447" s="19" t="str">
        <f>IFERROR(
INDEX(#REF!,MATCH($E4447,#REF!,0)),
IFERROR(
INDEX('SETORES VARRIÇÃO'!$F:$F,MATCH($E4447,'SETORES VARRIÇÃO'!$H:$H,0)),
IFERROR(
INDEX(#REF!,MATCH($E4447,#REF!,0)),
INDEX(#REF!,MATCH($E4447,#REF!,0))
)))</f>
        <v>Segunda/Quinta</v>
      </c>
      <c r="G4447" s="18" t="s">
        <v>888</v>
      </c>
      <c r="H4447" s="46">
        <v>0.54</v>
      </c>
      <c r="I4447" s="18" t="s">
        <v>4925</v>
      </c>
    </row>
    <row r="4448" spans="1:9" x14ac:dyDescent="0.35">
      <c r="A4448" s="68">
        <v>46097</v>
      </c>
      <c r="B4448" s="52" t="s">
        <v>717</v>
      </c>
      <c r="C4448" s="30" t="str">
        <f>IFERROR(
INDEX(#REF!,MATCH($E4448,#REF!,0)),
IFERROR(
INDEX('SETORES VARRIÇÃO'!$A:$A,MATCH($E4448,'SETORES VARRIÇÃO'!$H:$H,0)),
IFERROR(
INDEX(#REF!,MATCH($E4448,#REF!,0)),
INDEX(#REF!,MATCH($E4448,#REF!,0))
)))</f>
        <v>CV</v>
      </c>
      <c r="D4448" s="31" t="str">
        <f>IFERROR(
INDEX(#REF!,MATCH($E4448,#REF!,0)),
IFERROR(
INDEX('SETORES VARRIÇÃO'!$B:$B,MATCH($E4448,'SETORES VARRIÇÃO'!$H:$H,0)),
IFERROR(
INDEX(#REF!,MATCH($E4448,#REF!,0)),
INDEX(#REF!,MATCH($E4448,#REF!,0))
)))</f>
        <v>CV10203VJ0050</v>
      </c>
      <c r="E4448" s="30" t="str">
        <f t="shared" si="94"/>
        <v>03-0071</v>
      </c>
      <c r="F4448" s="19" t="str">
        <f>IFERROR(
INDEX(#REF!,MATCH($E4448,#REF!,0)),
IFERROR(
INDEX('SETORES VARRIÇÃO'!$F:$F,MATCH($E4448,'SETORES VARRIÇÃO'!$H:$H,0)),
IFERROR(
INDEX(#REF!,MATCH($E4448,#REF!,0)),
INDEX(#REF!,MATCH($E4448,#REF!,0))
)))</f>
        <v>Terça/Quinta/Sábado</v>
      </c>
      <c r="G4448" s="18" t="s">
        <v>888</v>
      </c>
      <c r="H4448" s="46">
        <v>1</v>
      </c>
      <c r="I4448" s="18" t="s">
        <v>4926</v>
      </c>
    </row>
    <row r="4449" spans="1:9" x14ac:dyDescent="0.35">
      <c r="A4449" s="68">
        <v>46097</v>
      </c>
      <c r="B4449" s="52" t="s">
        <v>813</v>
      </c>
      <c r="C4449" s="30" t="str">
        <f>IFERROR(
INDEX(#REF!,MATCH($E4449,#REF!,0)),
IFERROR(
INDEX('SETORES VARRIÇÃO'!$A:$A,MATCH($E4449,'SETORES VARRIÇÃO'!$H:$H,0)),
IFERROR(
INDEX(#REF!,MATCH($E4449,#REF!,0)),
INDEX(#REF!,MATCH($E4449,#REF!,0))
)))</f>
        <v>MG</v>
      </c>
      <c r="D4449" s="31" t="str">
        <f>IFERROR(
INDEX(#REF!,MATCH($E4449,#REF!,0)),
IFERROR(
INDEX('SETORES VARRIÇÃO'!$B:$B,MATCH($E4449,'SETORES VARRIÇÃO'!$H:$H,0)),
IFERROR(
INDEX(#REF!,MATCH($E4449,#REF!,0)),
INDEX(#REF!,MATCH($E4449,#REF!,0))
)))</f>
        <v>MG10101VJ0011</v>
      </c>
      <c r="E4449" s="30" t="str">
        <f t="shared" si="94"/>
        <v>03-0072</v>
      </c>
      <c r="F4449" s="19" t="str">
        <f>IFERROR(
INDEX(#REF!,MATCH($E4449,#REF!,0)),
IFERROR(
INDEX('SETORES VARRIÇÃO'!$F:$F,MATCH($E4449,'SETORES VARRIÇÃO'!$H:$H,0)),
IFERROR(
INDEX(#REF!,MATCH($E4449,#REF!,0)),
INDEX(#REF!,MATCH($E4449,#REF!,0))
)))</f>
        <v>Segunda a Domingo</v>
      </c>
      <c r="G4449" s="18" t="s">
        <v>888</v>
      </c>
      <c r="H4449" s="46">
        <v>0.5</v>
      </c>
      <c r="I4449" s="18" t="s">
        <v>4927</v>
      </c>
    </row>
    <row r="4450" spans="1:9" x14ac:dyDescent="0.35">
      <c r="A4450" s="68">
        <v>46097</v>
      </c>
      <c r="B4450" s="52" t="s">
        <v>718</v>
      </c>
      <c r="C4450" s="30" t="str">
        <f>IFERROR(
INDEX(#REF!,MATCH($E4450,#REF!,0)),
IFERROR(
INDEX('SETORES VARRIÇÃO'!$A:$A,MATCH($E4450,'SETORES VARRIÇÃO'!$H:$H,0)),
IFERROR(
INDEX(#REF!,MATCH($E4450,#REF!,0)),
INDEX(#REF!,MATCH($E4450,#REF!,0))
)))</f>
        <v>CV</v>
      </c>
      <c r="D4450" s="31" t="str">
        <f>IFERROR(
INDEX(#REF!,MATCH($E4450,#REF!,0)),
IFERROR(
INDEX('SETORES VARRIÇÃO'!$B:$B,MATCH($E4450,'SETORES VARRIÇÃO'!$H:$H,0)),
IFERROR(
INDEX(#REF!,MATCH($E4450,#REF!,0)),
INDEX(#REF!,MATCH($E4450,#REF!,0))
)))</f>
        <v>CV10303VJ0017</v>
      </c>
      <c r="E4450" s="30" t="str">
        <f t="shared" si="94"/>
        <v>03-0073</v>
      </c>
      <c r="F4450" s="19" t="str">
        <f>IFERROR(
INDEX(#REF!,MATCH($E4450,#REF!,0)),
IFERROR(
INDEX('SETORES VARRIÇÃO'!$F:$F,MATCH($E4450,'SETORES VARRIÇÃO'!$H:$H,0)),
IFERROR(
INDEX(#REF!,MATCH($E4450,#REF!,0)),
INDEX(#REF!,MATCH($E4450,#REF!,0))
)))</f>
        <v>Terça/Sexta</v>
      </c>
      <c r="G4450" s="18" t="s">
        <v>887</v>
      </c>
      <c r="H4450" s="46" t="s">
        <v>1138</v>
      </c>
      <c r="I4450" s="18" t="s">
        <v>4804</v>
      </c>
    </row>
    <row r="4451" spans="1:9" x14ac:dyDescent="0.35">
      <c r="A4451" s="68">
        <v>46097</v>
      </c>
      <c r="B4451" s="52" t="s">
        <v>814</v>
      </c>
      <c r="C4451" s="30" t="str">
        <f>IFERROR(
INDEX(#REF!,MATCH($E4451,#REF!,0)),
IFERROR(
INDEX('SETORES VARRIÇÃO'!$A:$A,MATCH($E4451,'SETORES VARRIÇÃO'!$H:$H,0)),
IFERROR(
INDEX(#REF!,MATCH($E4451,#REF!,0)),
INDEX(#REF!,MATCH($E4451,#REF!,0))
)))</f>
        <v>JT</v>
      </c>
      <c r="D4451" s="31" t="str">
        <f>IFERROR(
INDEX(#REF!,MATCH($E4451,#REF!,0)),
IFERROR(
INDEX('SETORES VARRIÇÃO'!$B:$B,MATCH($E4451,'SETORES VARRIÇÃO'!$H:$H,0)),
IFERROR(
INDEX(#REF!,MATCH($E4451,#REF!,0)),
INDEX(#REF!,MATCH($E4451,#REF!,0))
)))</f>
        <v>JT10302VJ0008</v>
      </c>
      <c r="E4451" s="30" t="str">
        <f t="shared" si="94"/>
        <v>03-0074</v>
      </c>
      <c r="F4451" s="19" t="str">
        <f>IFERROR(
INDEX(#REF!,MATCH($E4451,#REF!,0)),
IFERROR(
INDEX('SETORES VARRIÇÃO'!$F:$F,MATCH($E4451,'SETORES VARRIÇÃO'!$H:$H,0)),
IFERROR(
INDEX(#REF!,MATCH($E4451,#REF!,0)),
INDEX(#REF!,MATCH($E4451,#REF!,0))
)))</f>
        <v>Segunda/Quinta</v>
      </c>
      <c r="G4451" s="18" t="s">
        <v>888</v>
      </c>
      <c r="H4451" s="46">
        <v>0.54</v>
      </c>
      <c r="I4451" s="18" t="s">
        <v>4928</v>
      </c>
    </row>
    <row r="4452" spans="1:9" x14ac:dyDescent="0.35">
      <c r="A4452" s="68">
        <v>46097</v>
      </c>
      <c r="B4452" s="52" t="s">
        <v>815</v>
      </c>
      <c r="C4452" s="30" t="str">
        <f>IFERROR(
INDEX(#REF!,MATCH($E4452,#REF!,0)),
IFERROR(
INDEX('SETORES VARRIÇÃO'!$A:$A,MATCH($E4452,'SETORES VARRIÇÃO'!$H:$H,0)),
IFERROR(
INDEX(#REF!,MATCH($E4452,#REF!,0)),
INDEX(#REF!,MATCH($E4452,#REF!,0))
)))</f>
        <v>MG</v>
      </c>
      <c r="D4452" s="31" t="str">
        <f>IFERROR(
INDEX(#REF!,MATCH($E4452,#REF!,0)),
IFERROR(
INDEX('SETORES VARRIÇÃO'!$B:$B,MATCH($E4452,'SETORES VARRIÇÃO'!$H:$H,0)),
IFERROR(
INDEX(#REF!,MATCH($E4452,#REF!,0)),
INDEX(#REF!,MATCH($E4452,#REF!,0))
)))</f>
        <v>MG10101VJ0010</v>
      </c>
      <c r="E4452" s="30" t="str">
        <f t="shared" si="94"/>
        <v>03-0075</v>
      </c>
      <c r="F4452" s="19" t="str">
        <f>IFERROR(
INDEX(#REF!,MATCH($E4452,#REF!,0)),
IFERROR(
INDEX('SETORES VARRIÇÃO'!$F:$F,MATCH($E4452,'SETORES VARRIÇÃO'!$H:$H,0)),
IFERROR(
INDEX(#REF!,MATCH($E4452,#REF!,0)),
INDEX(#REF!,MATCH($E4452,#REF!,0))
)))</f>
        <v>Segunda a Domingo</v>
      </c>
      <c r="G4452" s="18" t="s">
        <v>888</v>
      </c>
      <c r="H4452" s="46">
        <v>0.28999999999999998</v>
      </c>
      <c r="I4452" s="18" t="s">
        <v>4929</v>
      </c>
    </row>
    <row r="4453" spans="1:9" x14ac:dyDescent="0.35">
      <c r="A4453" s="68">
        <v>46097</v>
      </c>
      <c r="B4453" s="52" t="s">
        <v>749</v>
      </c>
      <c r="C4453" s="30" t="str">
        <f>IFERROR(
INDEX(#REF!,MATCH($E4453,#REF!,0)),
IFERROR(
INDEX('SETORES VARRIÇÃO'!$A:$A,MATCH($E4453,'SETORES VARRIÇÃO'!$H:$H,0)),
IFERROR(
INDEX(#REF!,MATCH($E4453,#REF!,0)),
INDEX(#REF!,MATCH($E4453,#REF!,0))
)))</f>
        <v>JT</v>
      </c>
      <c r="D4453" s="31" t="str">
        <f>IFERROR(
INDEX(#REF!,MATCH($E4453,#REF!,0)),
IFERROR(
INDEX('SETORES VARRIÇÃO'!$B:$B,MATCH($E4453,'SETORES VARRIÇÃO'!$H:$H,0)),
IFERROR(
INDEX(#REF!,MATCH($E4453,#REF!,0)),
INDEX(#REF!,MATCH($E4453,#REF!,0))
)))</f>
        <v>JT10302VJ0057</v>
      </c>
      <c r="E4453" s="30" t="str">
        <f t="shared" si="94"/>
        <v>03-0076</v>
      </c>
      <c r="F4453" s="19" t="str">
        <f>IFERROR(
INDEX(#REF!,MATCH($E4453,#REF!,0)),
IFERROR(
INDEX('SETORES VARRIÇÃO'!$F:$F,MATCH($E4453,'SETORES VARRIÇÃO'!$H:$H,0)),
IFERROR(
INDEX(#REF!,MATCH($E4453,#REF!,0)),
INDEX(#REF!,MATCH($E4453,#REF!,0))
)))</f>
        <v>Segunda/Quinta</v>
      </c>
      <c r="G4453" s="18" t="s">
        <v>888</v>
      </c>
      <c r="H4453" s="46">
        <v>0.14000000000000001</v>
      </c>
      <c r="I4453" s="18" t="s">
        <v>4930</v>
      </c>
    </row>
    <row r="4454" spans="1:9" x14ac:dyDescent="0.35">
      <c r="A4454" s="68">
        <v>46097</v>
      </c>
      <c r="B4454" s="52" t="s">
        <v>816</v>
      </c>
      <c r="C4454" s="30" t="str">
        <f>IFERROR(
INDEX(#REF!,MATCH($E4454,#REF!,0)),
IFERROR(
INDEX('SETORES VARRIÇÃO'!$A:$A,MATCH($E4454,'SETORES VARRIÇÃO'!$H:$H,0)),
IFERROR(
INDEX(#REF!,MATCH($E4454,#REF!,0)),
INDEX(#REF!,MATCH($E4454,#REF!,0))
)))</f>
        <v>CV</v>
      </c>
      <c r="D4454" s="31" t="str">
        <f>IFERROR(
INDEX(#REF!,MATCH($E4454,#REF!,0)),
IFERROR(
INDEX('SETORES VARRIÇÃO'!$B:$B,MATCH($E4454,'SETORES VARRIÇÃO'!$H:$H,0)),
IFERROR(
INDEX(#REF!,MATCH($E4454,#REF!,0)),
INDEX(#REF!,MATCH($E4454,#REF!,0))
)))</f>
        <v>CV10202VJ0034</v>
      </c>
      <c r="E4454" s="30" t="str">
        <f t="shared" si="94"/>
        <v>03-0077</v>
      </c>
      <c r="F4454" s="19" t="str">
        <f>IFERROR(
INDEX(#REF!,MATCH($E4454,#REF!,0)),
IFERROR(
INDEX('SETORES VARRIÇÃO'!$F:$F,MATCH($E4454,'SETORES VARRIÇÃO'!$H:$H,0)),
IFERROR(
INDEX(#REF!,MATCH($E4454,#REF!,0)),
INDEX(#REF!,MATCH($E4454,#REF!,0))
)))</f>
        <v>Segunda/Quarta/Sexta</v>
      </c>
      <c r="G4454" s="18" t="s">
        <v>888</v>
      </c>
      <c r="H4454" s="46">
        <v>0.27</v>
      </c>
      <c r="I4454" s="18" t="s">
        <v>4931</v>
      </c>
    </row>
    <row r="4455" spans="1:9" x14ac:dyDescent="0.35">
      <c r="A4455" s="68">
        <v>46097</v>
      </c>
      <c r="B4455" s="52" t="s">
        <v>817</v>
      </c>
      <c r="C4455" s="30" t="str">
        <f>IFERROR(
INDEX(#REF!,MATCH($E4455,#REF!,0)),
IFERROR(
INDEX('SETORES VARRIÇÃO'!$A:$A,MATCH($E4455,'SETORES VARRIÇÃO'!$H:$H,0)),
IFERROR(
INDEX(#REF!,MATCH($E4455,#REF!,0)),
INDEX(#REF!,MATCH($E4455,#REF!,0))
)))</f>
        <v>CV</v>
      </c>
      <c r="D4455" s="31" t="str">
        <f>IFERROR(
INDEX(#REF!,MATCH($E4455,#REF!,0)),
IFERROR(
INDEX('SETORES VARRIÇÃO'!$B:$B,MATCH($E4455,'SETORES VARRIÇÃO'!$H:$H,0)),
IFERROR(
INDEX(#REF!,MATCH($E4455,#REF!,0)),
INDEX(#REF!,MATCH($E4455,#REF!,0))
)))</f>
        <v>CV10303VJ0018</v>
      </c>
      <c r="E4455" s="30" t="str">
        <f t="shared" si="94"/>
        <v>03-0078</v>
      </c>
      <c r="F4455" s="19" t="str">
        <f>IFERROR(
INDEX(#REF!,MATCH($E4455,#REF!,0)),
IFERROR(
INDEX('SETORES VARRIÇÃO'!$F:$F,MATCH($E4455,'SETORES VARRIÇÃO'!$H:$H,0)),
IFERROR(
INDEX(#REF!,MATCH($E4455,#REF!,0)),
INDEX(#REF!,MATCH($E4455,#REF!,0))
)))</f>
        <v>Terça/Sexta</v>
      </c>
      <c r="G4455" s="18" t="s">
        <v>888</v>
      </c>
      <c r="H4455" s="46">
        <v>0.19</v>
      </c>
      <c r="I4455" s="18" t="s">
        <v>4932</v>
      </c>
    </row>
    <row r="4456" spans="1:9" x14ac:dyDescent="0.35">
      <c r="A4456" s="68">
        <v>46097</v>
      </c>
      <c r="B4456" s="52" t="s">
        <v>818</v>
      </c>
      <c r="C4456" s="30" t="str">
        <f>IFERROR(
INDEX(#REF!,MATCH($E4456,#REF!,0)),
IFERROR(
INDEX('SETORES VARRIÇÃO'!$A:$A,MATCH($E4456,'SETORES VARRIÇÃO'!$H:$H,0)),
IFERROR(
INDEX(#REF!,MATCH($E4456,#REF!,0)),
INDEX(#REF!,MATCH($E4456,#REF!,0))
)))</f>
        <v>JT</v>
      </c>
      <c r="D4456" s="31" t="str">
        <f>IFERROR(
INDEX(#REF!,MATCH($E4456,#REF!,0)),
IFERROR(
INDEX('SETORES VARRIÇÃO'!$B:$B,MATCH($E4456,'SETORES VARRIÇÃO'!$H:$H,0)),
IFERROR(
INDEX(#REF!,MATCH($E4456,#REF!,0)),
INDEX(#REF!,MATCH($E4456,#REF!,0))
)))</f>
        <v>JT10302VJ0009</v>
      </c>
      <c r="E4456" s="30" t="str">
        <f t="shared" si="94"/>
        <v>03-0079</v>
      </c>
      <c r="F4456" s="19" t="str">
        <f>IFERROR(
INDEX(#REF!,MATCH($E4456,#REF!,0)),
IFERROR(
INDEX('SETORES VARRIÇÃO'!$F:$F,MATCH($E4456,'SETORES VARRIÇÃO'!$H:$H,0)),
IFERROR(
INDEX(#REF!,MATCH($E4456,#REF!,0)),
INDEX(#REF!,MATCH($E4456,#REF!,0))
)))</f>
        <v>Segunda/Quinta</v>
      </c>
      <c r="G4456" s="18" t="s">
        <v>887</v>
      </c>
      <c r="H4456" s="46" t="s">
        <v>1048</v>
      </c>
      <c r="I4456" s="18" t="s">
        <v>4063</v>
      </c>
    </row>
    <row r="4457" spans="1:9" x14ac:dyDescent="0.35">
      <c r="A4457" s="68">
        <v>46097</v>
      </c>
      <c r="B4457" s="52" t="s">
        <v>819</v>
      </c>
      <c r="C4457" s="30" t="str">
        <f>IFERROR(
INDEX(#REF!,MATCH($E4457,#REF!,0)),
IFERROR(
INDEX('SETORES VARRIÇÃO'!$A:$A,MATCH($E4457,'SETORES VARRIÇÃO'!$H:$H,0)),
IFERROR(
INDEX(#REF!,MATCH($E4457,#REF!,0)),
INDEX(#REF!,MATCH($E4457,#REF!,0))
)))</f>
        <v>JT</v>
      </c>
      <c r="D4457" s="31" t="str">
        <f>IFERROR(
INDEX(#REF!,MATCH($E4457,#REF!,0)),
IFERROR(
INDEX('SETORES VARRIÇÃO'!$B:$B,MATCH($E4457,'SETORES VARRIÇÃO'!$H:$H,0)),
IFERROR(
INDEX(#REF!,MATCH($E4457,#REF!,0)),
INDEX(#REF!,MATCH($E4457,#REF!,0))
)))</f>
        <v>JT10101VJ0004</v>
      </c>
      <c r="E4457" s="30" t="str">
        <f t="shared" si="94"/>
        <v>03-0080</v>
      </c>
      <c r="F4457" s="19" t="str">
        <f>IFERROR(
INDEX(#REF!,MATCH($E4457,#REF!,0)),
IFERROR(
INDEX('SETORES VARRIÇÃO'!$F:$F,MATCH($E4457,'SETORES VARRIÇÃO'!$H:$H,0)),
IFERROR(
INDEX(#REF!,MATCH($E4457,#REF!,0)),
INDEX(#REF!,MATCH($E4457,#REF!,0))
)))</f>
        <v>Segunda a Domingo</v>
      </c>
      <c r="G4457" s="18" t="s">
        <v>888</v>
      </c>
      <c r="H4457" s="46">
        <v>0.34</v>
      </c>
      <c r="I4457" s="18" t="s">
        <v>4933</v>
      </c>
    </row>
    <row r="4458" spans="1:9" x14ac:dyDescent="0.35">
      <c r="A4458" s="68">
        <v>46097</v>
      </c>
      <c r="B4458" s="52" t="s">
        <v>820</v>
      </c>
      <c r="C4458" s="30" t="str">
        <f>IFERROR(
INDEX(#REF!,MATCH($E4458,#REF!,0)),
IFERROR(
INDEX('SETORES VARRIÇÃO'!$A:$A,MATCH($E4458,'SETORES VARRIÇÃO'!$H:$H,0)),
IFERROR(
INDEX(#REF!,MATCH($E4458,#REF!,0)),
INDEX(#REF!,MATCH($E4458,#REF!,0))
)))</f>
        <v>JT</v>
      </c>
      <c r="D4458" s="31" t="str">
        <f>IFERROR(
INDEX(#REF!,MATCH($E4458,#REF!,0)),
IFERROR(
INDEX('SETORES VARRIÇÃO'!$B:$B,MATCH($E4458,'SETORES VARRIÇÃO'!$H:$H,0)),
IFERROR(
INDEX(#REF!,MATCH($E4458,#REF!,0)),
INDEX(#REF!,MATCH($E4458,#REF!,0))
)))</f>
        <v>JT10303VJ0027</v>
      </c>
      <c r="E4458" s="30" t="str">
        <f t="shared" si="94"/>
        <v>03-0081</v>
      </c>
      <c r="F4458" s="19" t="str">
        <f>IFERROR(
INDEX(#REF!,MATCH($E4458,#REF!,0)),
IFERROR(
INDEX('SETORES VARRIÇÃO'!$F:$F,MATCH($E4458,'SETORES VARRIÇÃO'!$H:$H,0)),
IFERROR(
INDEX(#REF!,MATCH($E4458,#REF!,0)),
INDEX(#REF!,MATCH($E4458,#REF!,0))
)))</f>
        <v>Terça/Sexta</v>
      </c>
      <c r="G4458" s="18" t="s">
        <v>888</v>
      </c>
      <c r="H4458" s="46">
        <v>0.5</v>
      </c>
      <c r="I4458" s="18" t="s">
        <v>4934</v>
      </c>
    </row>
    <row r="4459" spans="1:9" x14ac:dyDescent="0.35">
      <c r="A4459" s="68">
        <v>46097</v>
      </c>
      <c r="B4459" s="52" t="s">
        <v>821</v>
      </c>
      <c r="C4459" s="30" t="str">
        <f>IFERROR(
INDEX(#REF!,MATCH($E4459,#REF!,0)),
IFERROR(
INDEX('SETORES VARRIÇÃO'!$A:$A,MATCH($E4459,'SETORES VARRIÇÃO'!$H:$H,0)),
IFERROR(
INDEX(#REF!,MATCH($E4459,#REF!,0)),
INDEX(#REF!,MATCH($E4459,#REF!,0))
)))</f>
        <v>CV</v>
      </c>
      <c r="D4459" s="31" t="str">
        <f>IFERROR(
INDEX(#REF!,MATCH($E4459,#REF!,0)),
IFERROR(
INDEX('SETORES VARRIÇÃO'!$B:$B,MATCH($E4459,'SETORES VARRIÇÃO'!$H:$H,0)),
IFERROR(
INDEX(#REF!,MATCH($E4459,#REF!,0)),
INDEX(#REF!,MATCH($E4459,#REF!,0))
)))</f>
        <v>CV10202VJ0029</v>
      </c>
      <c r="E4459" s="30" t="str">
        <f t="shared" si="94"/>
        <v>03-0082</v>
      </c>
      <c r="F4459" s="19" t="str">
        <f>IFERROR(
INDEX(#REF!,MATCH($E4459,#REF!,0)),
IFERROR(
INDEX('SETORES VARRIÇÃO'!$F:$F,MATCH($E4459,'SETORES VARRIÇÃO'!$H:$H,0)),
IFERROR(
INDEX(#REF!,MATCH($E4459,#REF!,0)),
INDEX(#REF!,MATCH($E4459,#REF!,0))
)))</f>
        <v>Segunda/Quarta/Sexta</v>
      </c>
      <c r="G4459" s="18" t="s">
        <v>888</v>
      </c>
      <c r="H4459" s="46">
        <v>0.54</v>
      </c>
      <c r="I4459" s="18" t="s">
        <v>4935</v>
      </c>
    </row>
    <row r="4460" spans="1:9" x14ac:dyDescent="0.35">
      <c r="A4460" s="68">
        <v>46097</v>
      </c>
      <c r="B4460" s="52" t="s">
        <v>822</v>
      </c>
      <c r="C4460" s="30" t="str">
        <f>IFERROR(
INDEX(#REF!,MATCH($E4460,#REF!,0)),
IFERROR(
INDEX('SETORES VARRIÇÃO'!$A:$A,MATCH($E4460,'SETORES VARRIÇÃO'!$H:$H,0)),
IFERROR(
INDEX(#REF!,MATCH($E4460,#REF!,0)),
INDEX(#REF!,MATCH($E4460,#REF!,0))
)))</f>
        <v>CV</v>
      </c>
      <c r="D4460" s="31" t="str">
        <f>IFERROR(
INDEX(#REF!,MATCH($E4460,#REF!,0)),
IFERROR(
INDEX('SETORES VARRIÇÃO'!$B:$B,MATCH($E4460,'SETORES VARRIÇÃO'!$H:$H,0)),
IFERROR(
INDEX(#REF!,MATCH($E4460,#REF!,0)),
INDEX(#REF!,MATCH($E4460,#REF!,0))
)))</f>
        <v>CV10203VJ0063</v>
      </c>
      <c r="E4460" s="30" t="str">
        <f t="shared" si="94"/>
        <v>03-0083</v>
      </c>
      <c r="F4460" s="19" t="str">
        <f>IFERROR(
INDEX(#REF!,MATCH($E4460,#REF!,0)),
IFERROR(
INDEX('SETORES VARRIÇÃO'!$F:$F,MATCH($E4460,'SETORES VARRIÇÃO'!$H:$H,0)),
IFERROR(
INDEX(#REF!,MATCH($E4460,#REF!,0)),
INDEX(#REF!,MATCH($E4460,#REF!,0))
)))</f>
        <v>Terça/Quinta/Sábado</v>
      </c>
      <c r="G4460" s="18" t="s">
        <v>887</v>
      </c>
      <c r="H4460" s="46" t="s">
        <v>896</v>
      </c>
      <c r="I4460" s="18" t="s">
        <v>4936</v>
      </c>
    </row>
    <row r="4461" spans="1:9" x14ac:dyDescent="0.35">
      <c r="A4461" s="68">
        <v>46097</v>
      </c>
      <c r="B4461" s="52" t="s">
        <v>823</v>
      </c>
      <c r="C4461" s="30" t="str">
        <f>IFERROR(
INDEX(#REF!,MATCH($E4461,#REF!,0)),
IFERROR(
INDEX('SETORES VARRIÇÃO'!$A:$A,MATCH($E4461,'SETORES VARRIÇÃO'!$H:$H,0)),
IFERROR(
INDEX(#REF!,MATCH($E4461,#REF!,0)),
INDEX(#REF!,MATCH($E4461,#REF!,0))
)))</f>
        <v>CV</v>
      </c>
      <c r="D4461" s="31" t="str">
        <f>IFERROR(
INDEX(#REF!,MATCH($E4461,#REF!,0)),
IFERROR(
INDEX('SETORES VARRIÇÃO'!$B:$B,MATCH($E4461,'SETORES VARRIÇÃO'!$H:$H,0)),
IFERROR(
INDEX(#REF!,MATCH($E4461,#REF!,0)),
INDEX(#REF!,MATCH($E4461,#REF!,0))
)))</f>
        <v>CV10302VJ0011</v>
      </c>
      <c r="E4461" s="30" t="str">
        <f t="shared" si="94"/>
        <v>03-0084</v>
      </c>
      <c r="F4461" s="19" t="str">
        <f>IFERROR(
INDEX(#REF!,MATCH($E4461,#REF!,0)),
IFERROR(
INDEX('SETORES VARRIÇÃO'!$F:$F,MATCH($E4461,'SETORES VARRIÇÃO'!$H:$H,0)),
IFERROR(
INDEX(#REF!,MATCH($E4461,#REF!,0)),
INDEX(#REF!,MATCH($E4461,#REF!,0))
)))</f>
        <v>Segunda/Quinta</v>
      </c>
      <c r="G4461" s="18" t="s">
        <v>888</v>
      </c>
      <c r="H4461" s="46">
        <v>0.34</v>
      </c>
      <c r="I4461" s="18" t="s">
        <v>4937</v>
      </c>
    </row>
    <row r="4462" spans="1:9" x14ac:dyDescent="0.35">
      <c r="A4462" s="68">
        <v>46097</v>
      </c>
      <c r="B4462" s="52" t="s">
        <v>824</v>
      </c>
      <c r="C4462" s="30" t="str">
        <f>IFERROR(
INDEX(#REF!,MATCH($E4462,#REF!,0)),
IFERROR(
INDEX('SETORES VARRIÇÃO'!$A:$A,MATCH($E4462,'SETORES VARRIÇÃO'!$H:$H,0)),
IFERROR(
INDEX(#REF!,MATCH($E4462,#REF!,0)),
INDEX(#REF!,MATCH($E4462,#REF!,0))
)))</f>
        <v>CV</v>
      </c>
      <c r="D4462" s="31" t="str">
        <f>IFERROR(
INDEX(#REF!,MATCH($E4462,#REF!,0)),
IFERROR(
INDEX('SETORES VARRIÇÃO'!$B:$B,MATCH($E4462,'SETORES VARRIÇÃO'!$H:$H,0)),
IFERROR(
INDEX(#REF!,MATCH($E4462,#REF!,0)),
INDEX(#REF!,MATCH($E4462,#REF!,0))
)))</f>
        <v>CV10202VJ0036</v>
      </c>
      <c r="E4462" s="30" t="str">
        <f t="shared" si="94"/>
        <v>03-0085</v>
      </c>
      <c r="F4462" s="19" t="str">
        <f>IFERROR(
INDEX(#REF!,MATCH($E4462,#REF!,0)),
IFERROR(
INDEX('SETORES VARRIÇÃO'!$F:$F,MATCH($E4462,'SETORES VARRIÇÃO'!$H:$H,0)),
IFERROR(
INDEX(#REF!,MATCH($E4462,#REF!,0)),
INDEX(#REF!,MATCH($E4462,#REF!,0))
)))</f>
        <v>Segunda/Quarta/Sexta</v>
      </c>
      <c r="G4462" s="18" t="s">
        <v>888</v>
      </c>
      <c r="H4462" s="46">
        <v>0.48</v>
      </c>
      <c r="I4462" s="18" t="s">
        <v>4938</v>
      </c>
    </row>
    <row r="4463" spans="1:9" x14ac:dyDescent="0.35">
      <c r="A4463" s="68">
        <v>46097</v>
      </c>
      <c r="B4463" s="52" t="s">
        <v>825</v>
      </c>
      <c r="C4463" s="30" t="str">
        <f>IFERROR(
INDEX(#REF!,MATCH($E4463,#REF!,0)),
IFERROR(
INDEX('SETORES VARRIÇÃO'!$A:$A,MATCH($E4463,'SETORES VARRIÇÃO'!$H:$H,0)),
IFERROR(
INDEX(#REF!,MATCH($E4463,#REF!,0)),
INDEX(#REF!,MATCH($E4463,#REF!,0))
)))</f>
        <v>JT</v>
      </c>
      <c r="D4463" s="31" t="str">
        <f>IFERROR(
INDEX(#REF!,MATCH($E4463,#REF!,0)),
IFERROR(
INDEX('SETORES VARRIÇÃO'!$B:$B,MATCH($E4463,'SETORES VARRIÇÃO'!$H:$H,0)),
IFERROR(
INDEX(#REF!,MATCH($E4463,#REF!,0)),
INDEX(#REF!,MATCH($E4463,#REF!,0))
)))</f>
        <v>JT10101VL0002</v>
      </c>
      <c r="E4463" s="30" t="str">
        <f t="shared" si="94"/>
        <v>03-0086</v>
      </c>
      <c r="F4463" s="19" t="str">
        <f>IFERROR(
INDEX(#REF!,MATCH($E4463,#REF!,0)),
IFERROR(
INDEX('SETORES VARRIÇÃO'!$F:$F,MATCH($E4463,'SETORES VARRIÇÃO'!$H:$H,0)),
IFERROR(
INDEX(#REF!,MATCH($E4463,#REF!,0)),
INDEX(#REF!,MATCH($E4463,#REF!,0))
)))</f>
        <v>Segunda a Sábado</v>
      </c>
      <c r="G4463" s="18" t="s">
        <v>888</v>
      </c>
      <c r="H4463" s="46">
        <v>0.28999999999999998</v>
      </c>
      <c r="I4463" s="18" t="s">
        <v>4939</v>
      </c>
    </row>
    <row r="4464" spans="1:9" x14ac:dyDescent="0.35">
      <c r="A4464" s="68">
        <v>46097</v>
      </c>
      <c r="B4464" s="52" t="s">
        <v>826</v>
      </c>
      <c r="C4464" s="30" t="str">
        <f>IFERROR(
INDEX(#REF!,MATCH($E4464,#REF!,0)),
IFERROR(
INDEX('SETORES VARRIÇÃO'!$A:$A,MATCH($E4464,'SETORES VARRIÇÃO'!$H:$H,0)),
IFERROR(
INDEX(#REF!,MATCH($E4464,#REF!,0)),
INDEX(#REF!,MATCH($E4464,#REF!,0))
)))</f>
        <v>MG</v>
      </c>
      <c r="D4464" s="31" t="str">
        <f>IFERROR(
INDEX(#REF!,MATCH($E4464,#REF!,0)),
IFERROR(
INDEX('SETORES VARRIÇÃO'!$B:$B,MATCH($E4464,'SETORES VARRIÇÃO'!$H:$H,0)),
IFERROR(
INDEX(#REF!,MATCH($E4464,#REF!,0)),
INDEX(#REF!,MATCH($E4464,#REF!,0))
)))</f>
        <v>MG10101VJ0005</v>
      </c>
      <c r="E4464" s="30" t="str">
        <f t="shared" si="94"/>
        <v>03-0087</v>
      </c>
      <c r="F4464" s="19" t="str">
        <f>IFERROR(
INDEX(#REF!,MATCH($E4464,#REF!,0)),
IFERROR(
INDEX('SETORES VARRIÇÃO'!$F:$F,MATCH($E4464,'SETORES VARRIÇÃO'!$H:$H,0)),
IFERROR(
INDEX(#REF!,MATCH($E4464,#REF!,0)),
INDEX(#REF!,MATCH($E4464,#REF!,0))
)))</f>
        <v>Segunda a Domingo</v>
      </c>
      <c r="G4464" s="18" t="s">
        <v>888</v>
      </c>
      <c r="H4464" s="46">
        <v>0.73</v>
      </c>
      <c r="I4464" s="18" t="s">
        <v>4940</v>
      </c>
    </row>
    <row r="4465" spans="1:9" x14ac:dyDescent="0.35">
      <c r="A4465" s="68">
        <v>46097</v>
      </c>
      <c r="B4465" s="52" t="s">
        <v>827</v>
      </c>
      <c r="C4465" s="30" t="str">
        <f>IFERROR(
INDEX(#REF!,MATCH($E4465,#REF!,0)),
IFERROR(
INDEX('SETORES VARRIÇÃO'!$A:$A,MATCH($E4465,'SETORES VARRIÇÃO'!$H:$H,0)),
IFERROR(
INDEX(#REF!,MATCH($E4465,#REF!,0)),
INDEX(#REF!,MATCH($E4465,#REF!,0))
)))</f>
        <v>MG</v>
      </c>
      <c r="D4465" s="31" t="str">
        <f>IFERROR(
INDEX(#REF!,MATCH($E4465,#REF!,0)),
IFERROR(
INDEX('SETORES VARRIÇÃO'!$B:$B,MATCH($E4465,'SETORES VARRIÇÃO'!$H:$H,0)),
IFERROR(
INDEX(#REF!,MATCH($E4465,#REF!,0)),
INDEX(#REF!,MATCH($E4465,#REF!,0))
)))</f>
        <v>MG10101VJ0007</v>
      </c>
      <c r="E4465" s="30" t="str">
        <f t="shared" si="94"/>
        <v>03-0088</v>
      </c>
      <c r="F4465" s="19" t="str">
        <f>IFERROR(
INDEX(#REF!,MATCH($E4465,#REF!,0)),
IFERROR(
INDEX('SETORES VARRIÇÃO'!$F:$F,MATCH($E4465,'SETORES VARRIÇÃO'!$H:$H,0)),
IFERROR(
INDEX(#REF!,MATCH($E4465,#REF!,0)),
INDEX(#REF!,MATCH($E4465,#REF!,0))
)))</f>
        <v>Segunda a Domingo</v>
      </c>
      <c r="G4465" s="18" t="s">
        <v>888</v>
      </c>
      <c r="H4465" s="46">
        <v>1</v>
      </c>
      <c r="I4465" s="18" t="s">
        <v>4941</v>
      </c>
    </row>
    <row r="4466" spans="1:9" x14ac:dyDescent="0.35">
      <c r="A4466" s="68">
        <v>46097</v>
      </c>
      <c r="B4466" s="52" t="s">
        <v>828</v>
      </c>
      <c r="C4466" s="30" t="str">
        <f>IFERROR(
INDEX(#REF!,MATCH($E4466,#REF!,0)),
IFERROR(
INDEX('SETORES VARRIÇÃO'!$A:$A,MATCH($E4466,'SETORES VARRIÇÃO'!$H:$H,0)),
IFERROR(
INDEX(#REF!,MATCH($E4466,#REF!,0)),
INDEX(#REF!,MATCH($E4466,#REF!,0))
)))</f>
        <v>CV</v>
      </c>
      <c r="D4466" s="31" t="str">
        <f>IFERROR(
INDEX(#REF!,MATCH($E4466,#REF!,0)),
IFERROR(
INDEX('SETORES VARRIÇÃO'!$B:$B,MATCH($E4466,'SETORES VARRIÇÃO'!$H:$H,0)),
IFERROR(
INDEX(#REF!,MATCH($E4466,#REF!,0)),
INDEX(#REF!,MATCH($E4466,#REF!,0))
)))</f>
        <v>CV10203VJ0053</v>
      </c>
      <c r="E4466" s="30" t="str">
        <f t="shared" si="94"/>
        <v>03-0089</v>
      </c>
      <c r="F4466" s="19" t="str">
        <f>IFERROR(
INDEX(#REF!,MATCH($E4466,#REF!,0)),
IFERROR(
INDEX('SETORES VARRIÇÃO'!$F:$F,MATCH($E4466,'SETORES VARRIÇÃO'!$H:$H,0)),
IFERROR(
INDEX(#REF!,MATCH($E4466,#REF!,0)),
INDEX(#REF!,MATCH($E4466,#REF!,0))
)))</f>
        <v>Terça/Quinta/Sábado</v>
      </c>
      <c r="G4466" s="18" t="s">
        <v>888</v>
      </c>
      <c r="H4466" s="46">
        <v>0.38</v>
      </c>
      <c r="I4466" s="18" t="s">
        <v>4942</v>
      </c>
    </row>
    <row r="4467" spans="1:9" x14ac:dyDescent="0.35">
      <c r="A4467" s="68">
        <v>46097</v>
      </c>
      <c r="B4467" s="52" t="s">
        <v>750</v>
      </c>
      <c r="C4467" s="30" t="str">
        <f>IFERROR(
INDEX(#REF!,MATCH($E4467,#REF!,0)),
IFERROR(
INDEX('SETORES VARRIÇÃO'!$A:$A,MATCH($E4467,'SETORES VARRIÇÃO'!$H:$H,0)),
IFERROR(
INDEX(#REF!,MATCH($E4467,#REF!,0)),
INDEX(#REF!,MATCH($E4467,#REF!,0))
)))</f>
        <v>JT</v>
      </c>
      <c r="D4467" s="31" t="str">
        <f>IFERROR(
INDEX(#REF!,MATCH($E4467,#REF!,0)),
IFERROR(
INDEX('SETORES VARRIÇÃO'!$B:$B,MATCH($E4467,'SETORES VARRIÇÃO'!$H:$H,0)),
IFERROR(
INDEX(#REF!,MATCH($E4467,#REF!,0)),
INDEX(#REF!,MATCH($E4467,#REF!,0))
)))</f>
        <v>JT10303VJ0032</v>
      </c>
      <c r="E4467" s="30" t="str">
        <f t="shared" si="94"/>
        <v>03-0090</v>
      </c>
      <c r="F4467" s="19" t="str">
        <f>IFERROR(
INDEX(#REF!,MATCH($E4467,#REF!,0)),
IFERROR(
INDEX('SETORES VARRIÇÃO'!$F:$F,MATCH($E4467,'SETORES VARRIÇÃO'!$H:$H,0)),
IFERROR(
INDEX(#REF!,MATCH($E4467,#REF!,0)),
INDEX(#REF!,MATCH($E4467,#REF!,0))
)))</f>
        <v>Terça/Sexta</v>
      </c>
      <c r="G4467" s="18" t="s">
        <v>887</v>
      </c>
      <c r="H4467" s="46" t="s">
        <v>2910</v>
      </c>
      <c r="I4467" s="18" t="s">
        <v>4819</v>
      </c>
    </row>
    <row r="4468" spans="1:9" x14ac:dyDescent="0.35">
      <c r="A4468" s="68">
        <v>46097</v>
      </c>
      <c r="B4468" s="52" t="s">
        <v>829</v>
      </c>
      <c r="C4468" s="30" t="str">
        <f>IFERROR(
INDEX(#REF!,MATCH($E4468,#REF!,0)),
IFERROR(
INDEX('SETORES VARRIÇÃO'!$A:$A,MATCH($E4468,'SETORES VARRIÇÃO'!$H:$H,0)),
IFERROR(
INDEX(#REF!,MATCH($E4468,#REF!,0)),
INDEX(#REF!,MATCH($E4468,#REF!,0))
)))</f>
        <v>JT</v>
      </c>
      <c r="D4468" s="31" t="str">
        <f>IFERROR(
INDEX(#REF!,MATCH($E4468,#REF!,0)),
IFERROR(
INDEX('SETORES VARRIÇÃO'!$B:$B,MATCH($E4468,'SETORES VARRIÇÃO'!$H:$H,0)),
IFERROR(
INDEX(#REF!,MATCH($E4468,#REF!,0)),
INDEX(#REF!,MATCH($E4468,#REF!,0))
)))</f>
        <v>JT10304VJ0044</v>
      </c>
      <c r="E4468" s="30" t="str">
        <f t="shared" si="94"/>
        <v>03-0091</v>
      </c>
      <c r="F4468" s="19" t="str">
        <f>IFERROR(
INDEX(#REF!,MATCH($E4468,#REF!,0)),
IFERROR(
INDEX('SETORES VARRIÇÃO'!$F:$F,MATCH($E4468,'SETORES VARRIÇÃO'!$H:$H,0)),
IFERROR(
INDEX(#REF!,MATCH($E4468,#REF!,0)),
INDEX(#REF!,MATCH($E4468,#REF!,0))
)))</f>
        <v>Quarta/Sábado</v>
      </c>
      <c r="G4468" s="18" t="s">
        <v>888</v>
      </c>
      <c r="H4468" s="46">
        <v>0.37</v>
      </c>
      <c r="I4468" s="18" t="s">
        <v>4943</v>
      </c>
    </row>
    <row r="4469" spans="1:9" x14ac:dyDescent="0.35">
      <c r="A4469" s="68">
        <v>46097</v>
      </c>
      <c r="B4469" s="52" t="s">
        <v>719</v>
      </c>
      <c r="C4469" s="30" t="str">
        <f>IFERROR(
INDEX(#REF!,MATCH($E4469,#REF!,0)),
IFERROR(
INDEX('SETORES VARRIÇÃO'!$A:$A,MATCH($E4469,'SETORES VARRIÇÃO'!$H:$H,0)),
IFERROR(
INDEX(#REF!,MATCH($E4469,#REF!,0)),
INDEX(#REF!,MATCH($E4469,#REF!,0))
)))</f>
        <v>CV</v>
      </c>
      <c r="D4469" s="31" t="str">
        <f>IFERROR(
INDEX(#REF!,MATCH($E4469,#REF!,0)),
IFERROR(
INDEX('SETORES VARRIÇÃO'!$B:$B,MATCH($E4469,'SETORES VARRIÇÃO'!$H:$H,0)),
IFERROR(
INDEX(#REF!,MATCH($E4469,#REF!,0)),
INDEX(#REF!,MATCH($E4469,#REF!,0))
)))</f>
        <v>CV10302VJ0012</v>
      </c>
      <c r="E4469" s="30" t="str">
        <f t="shared" si="94"/>
        <v>03-0092</v>
      </c>
      <c r="F4469" s="19" t="str">
        <f>IFERROR(
INDEX(#REF!,MATCH($E4469,#REF!,0)),
IFERROR(
INDEX('SETORES VARRIÇÃO'!$F:$F,MATCH($E4469,'SETORES VARRIÇÃO'!$H:$H,0)),
IFERROR(
INDEX(#REF!,MATCH($E4469,#REF!,0)),
INDEX(#REF!,MATCH($E4469,#REF!,0))
)))</f>
        <v>Segunda/Quinta</v>
      </c>
      <c r="G4469" s="18" t="s">
        <v>888</v>
      </c>
      <c r="H4469" s="46">
        <v>0.42</v>
      </c>
      <c r="I4469" s="18" t="s">
        <v>4944</v>
      </c>
    </row>
    <row r="4470" spans="1:9" x14ac:dyDescent="0.35">
      <c r="A4470" s="68">
        <v>46097</v>
      </c>
      <c r="B4470" s="52" t="s">
        <v>830</v>
      </c>
      <c r="C4470" s="30" t="str">
        <f>IFERROR(
INDEX(#REF!,MATCH($E4470,#REF!,0)),
IFERROR(
INDEX('SETORES VARRIÇÃO'!$A:$A,MATCH($E4470,'SETORES VARRIÇÃO'!$H:$H,0)),
IFERROR(
INDEX(#REF!,MATCH($E4470,#REF!,0)),
INDEX(#REF!,MATCH($E4470,#REF!,0))
)))</f>
        <v>JT</v>
      </c>
      <c r="D4470" s="31" t="str">
        <f>IFERROR(
INDEX(#REF!,MATCH($E4470,#REF!,0)),
IFERROR(
INDEX('SETORES VARRIÇÃO'!$B:$B,MATCH($E4470,'SETORES VARRIÇÃO'!$H:$H,0)),
IFERROR(
INDEX(#REF!,MATCH($E4470,#REF!,0)),
INDEX(#REF!,MATCH($E4470,#REF!,0))
)))</f>
        <v>JT10302VJ0017</v>
      </c>
      <c r="E4470" s="30" t="str">
        <f t="shared" si="94"/>
        <v>03-0093</v>
      </c>
      <c r="F4470" s="19" t="str">
        <f>IFERROR(
INDEX(#REF!,MATCH($E4470,#REF!,0)),
IFERROR(
INDEX('SETORES VARRIÇÃO'!$F:$F,MATCH($E4470,'SETORES VARRIÇÃO'!$H:$H,0)),
IFERROR(
INDEX(#REF!,MATCH($E4470,#REF!,0)),
INDEX(#REF!,MATCH($E4470,#REF!,0))
)))</f>
        <v>Segunda/Quinta</v>
      </c>
      <c r="G4470" s="18" t="s">
        <v>888</v>
      </c>
      <c r="H4470" s="46">
        <v>0.7</v>
      </c>
      <c r="I4470" s="18" t="s">
        <v>4945</v>
      </c>
    </row>
    <row r="4471" spans="1:9" x14ac:dyDescent="0.35">
      <c r="A4471" s="68">
        <v>46097</v>
      </c>
      <c r="B4471" s="52" t="s">
        <v>831</v>
      </c>
      <c r="C4471" s="30" t="str">
        <f>IFERROR(
INDEX(#REF!,MATCH($E4471,#REF!,0)),
IFERROR(
INDEX('SETORES VARRIÇÃO'!$A:$A,MATCH($E4471,'SETORES VARRIÇÃO'!$H:$H,0)),
IFERROR(
INDEX(#REF!,MATCH($E4471,#REF!,0)),
INDEX(#REF!,MATCH($E4471,#REF!,0))
)))</f>
        <v>JT</v>
      </c>
      <c r="D4471" s="31" t="str">
        <f>IFERROR(
INDEX(#REF!,MATCH($E4471,#REF!,0)),
IFERROR(
INDEX('SETORES VARRIÇÃO'!$B:$B,MATCH($E4471,'SETORES VARRIÇÃO'!$H:$H,0)),
IFERROR(
INDEX(#REF!,MATCH($E4471,#REF!,0)),
INDEX(#REF!,MATCH($E4471,#REF!,0))
)))</f>
        <v>JT10303VJ0024</v>
      </c>
      <c r="E4471" s="30" t="str">
        <f t="shared" si="94"/>
        <v>03-0094</v>
      </c>
      <c r="F4471" s="19" t="str">
        <f>IFERROR(
INDEX(#REF!,MATCH($E4471,#REF!,0)),
IFERROR(
INDEX('SETORES VARRIÇÃO'!$F:$F,MATCH($E4471,'SETORES VARRIÇÃO'!$H:$H,0)),
IFERROR(
INDEX(#REF!,MATCH($E4471,#REF!,0)),
INDEX(#REF!,MATCH($E4471,#REF!,0))
)))</f>
        <v>Terça/Sexta</v>
      </c>
      <c r="G4471" s="18" t="s">
        <v>888</v>
      </c>
      <c r="H4471" s="46">
        <v>0.28999999999999998</v>
      </c>
      <c r="I4471" s="18" t="s">
        <v>4946</v>
      </c>
    </row>
    <row r="4472" spans="1:9" x14ac:dyDescent="0.35">
      <c r="A4472" s="68">
        <v>46097</v>
      </c>
      <c r="B4472" s="52" t="s">
        <v>738</v>
      </c>
      <c r="C4472" s="30" t="str">
        <f>IFERROR(
INDEX(#REF!,MATCH($E4472,#REF!,0)),
IFERROR(
INDEX('SETORES VARRIÇÃO'!$A:$A,MATCH($E4472,'SETORES VARRIÇÃO'!$H:$H,0)),
IFERROR(
INDEX(#REF!,MATCH($E4472,#REF!,0)),
INDEX(#REF!,MATCH($E4472,#REF!,0))
)))</f>
        <v>JT</v>
      </c>
      <c r="D4472" s="31" t="str">
        <f>IFERROR(
INDEX(#REF!,MATCH($E4472,#REF!,0)),
IFERROR(
INDEX('SETORES VARRIÇÃO'!$B:$B,MATCH($E4472,'SETORES VARRIÇÃO'!$H:$H,0)),
IFERROR(
INDEX(#REF!,MATCH($E4472,#REF!,0)),
INDEX(#REF!,MATCH($E4472,#REF!,0))
)))</f>
        <v>JT10304VJ0042</v>
      </c>
      <c r="E4472" s="30" t="str">
        <f t="shared" si="94"/>
        <v>03-0095</v>
      </c>
      <c r="F4472" s="19" t="str">
        <f>IFERROR(
INDEX(#REF!,MATCH($E4472,#REF!,0)),
IFERROR(
INDEX('SETORES VARRIÇÃO'!$F:$F,MATCH($E4472,'SETORES VARRIÇÃO'!$H:$H,0)),
IFERROR(
INDEX(#REF!,MATCH($E4472,#REF!,0)),
INDEX(#REF!,MATCH($E4472,#REF!,0))
)))</f>
        <v>Quarta/Sábado</v>
      </c>
      <c r="G4472" s="18" t="s">
        <v>887</v>
      </c>
      <c r="H4472" s="46" t="s">
        <v>919</v>
      </c>
      <c r="I4472" s="18" t="s">
        <v>4947</v>
      </c>
    </row>
    <row r="4473" spans="1:9" x14ac:dyDescent="0.35">
      <c r="A4473" s="68">
        <v>46097</v>
      </c>
      <c r="B4473" s="52" t="s">
        <v>832</v>
      </c>
      <c r="C4473" s="30" t="str">
        <f>IFERROR(
INDEX(#REF!,MATCH($E4473,#REF!,0)),
IFERROR(
INDEX('SETORES VARRIÇÃO'!$A:$A,MATCH($E4473,'SETORES VARRIÇÃO'!$H:$H,0)),
IFERROR(
INDEX(#REF!,MATCH($E4473,#REF!,0)),
INDEX(#REF!,MATCH($E4473,#REF!,0))
)))</f>
        <v>CV</v>
      </c>
      <c r="D4473" s="31" t="str">
        <f>IFERROR(
INDEX(#REF!,MATCH($E4473,#REF!,0)),
IFERROR(
INDEX('SETORES VARRIÇÃO'!$B:$B,MATCH($E4473,'SETORES VARRIÇÃO'!$H:$H,0)),
IFERROR(
INDEX(#REF!,MATCH($E4473,#REF!,0)),
INDEX(#REF!,MATCH($E4473,#REF!,0))
)))</f>
        <v>CV10101VJ0007</v>
      </c>
      <c r="E4473" s="30" t="str">
        <f t="shared" si="94"/>
        <v>03-0096</v>
      </c>
      <c r="F4473" s="19" t="str">
        <f>IFERROR(
INDEX(#REF!,MATCH($E4473,#REF!,0)),
IFERROR(
INDEX('SETORES VARRIÇÃO'!$F:$F,MATCH($E4473,'SETORES VARRIÇÃO'!$H:$H,0)),
IFERROR(
INDEX(#REF!,MATCH($E4473,#REF!,0)),
INDEX(#REF!,MATCH($E4473,#REF!,0))
)))</f>
        <v>Segunda a Domingo</v>
      </c>
      <c r="G4473" s="18" t="s">
        <v>888</v>
      </c>
      <c r="H4473" s="46">
        <v>0.69</v>
      </c>
      <c r="I4473" s="18" t="s">
        <v>4948</v>
      </c>
    </row>
    <row r="4474" spans="1:9" x14ac:dyDescent="0.35">
      <c r="A4474" s="68">
        <v>46097</v>
      </c>
      <c r="B4474" s="52" t="s">
        <v>833</v>
      </c>
      <c r="C4474" s="30" t="str">
        <f>IFERROR(
INDEX(#REF!,MATCH($E4474,#REF!,0)),
IFERROR(
INDEX('SETORES VARRIÇÃO'!$A:$A,MATCH($E4474,'SETORES VARRIÇÃO'!$H:$H,0)),
IFERROR(
INDEX(#REF!,MATCH($E4474,#REF!,0)),
INDEX(#REF!,MATCH($E4474,#REF!,0))
)))</f>
        <v>CV</v>
      </c>
      <c r="D4474" s="31" t="str">
        <f>IFERROR(
INDEX(#REF!,MATCH($E4474,#REF!,0)),
IFERROR(
INDEX('SETORES VARRIÇÃO'!$B:$B,MATCH($E4474,'SETORES VARRIÇÃO'!$H:$H,0)),
IFERROR(
INDEX(#REF!,MATCH($E4474,#REF!,0)),
INDEX(#REF!,MATCH($E4474,#REF!,0))
)))</f>
        <v>CV10202VJ0035</v>
      </c>
      <c r="E4474" s="30" t="str">
        <f t="shared" si="94"/>
        <v>03-0097</v>
      </c>
      <c r="F4474" s="19" t="str">
        <f>IFERROR(
INDEX(#REF!,MATCH($E4474,#REF!,0)),
IFERROR(
INDEX('SETORES VARRIÇÃO'!$F:$F,MATCH($E4474,'SETORES VARRIÇÃO'!$H:$H,0)),
IFERROR(
INDEX(#REF!,MATCH($E4474,#REF!,0)),
INDEX(#REF!,MATCH($E4474,#REF!,0))
)))</f>
        <v>Segunda/Quarta/Sexta</v>
      </c>
      <c r="G4474" s="18" t="s">
        <v>888</v>
      </c>
      <c r="H4474" s="46">
        <v>0.73</v>
      </c>
      <c r="I4474" s="18" t="s">
        <v>4949</v>
      </c>
    </row>
    <row r="4475" spans="1:9" x14ac:dyDescent="0.35">
      <c r="A4475" s="68">
        <v>46097</v>
      </c>
      <c r="B4475" s="52" t="s">
        <v>834</v>
      </c>
      <c r="C4475" s="30" t="str">
        <f>IFERROR(
INDEX(#REF!,MATCH($E4475,#REF!,0)),
IFERROR(
INDEX('SETORES VARRIÇÃO'!$A:$A,MATCH($E4475,'SETORES VARRIÇÃO'!$H:$H,0)),
IFERROR(
INDEX(#REF!,MATCH($E4475,#REF!,0)),
INDEX(#REF!,MATCH($E4475,#REF!,0))
)))</f>
        <v>CV</v>
      </c>
      <c r="D4475" s="31" t="str">
        <f>IFERROR(
INDEX(#REF!,MATCH($E4475,#REF!,0)),
IFERROR(
INDEX('SETORES VARRIÇÃO'!$B:$B,MATCH($E4475,'SETORES VARRIÇÃO'!$H:$H,0)),
IFERROR(
INDEX(#REF!,MATCH($E4475,#REF!,0)),
INDEX(#REF!,MATCH($E4475,#REF!,0))
)))</f>
        <v>CV10203VJ0062</v>
      </c>
      <c r="E4475" s="30" t="str">
        <f t="shared" si="94"/>
        <v>03-0098</v>
      </c>
      <c r="F4475" s="19" t="str">
        <f>IFERROR(
INDEX(#REF!,MATCH($E4475,#REF!,0)),
IFERROR(
INDEX('SETORES VARRIÇÃO'!$F:$F,MATCH($E4475,'SETORES VARRIÇÃO'!$H:$H,0)),
IFERROR(
INDEX(#REF!,MATCH($E4475,#REF!,0)),
INDEX(#REF!,MATCH($E4475,#REF!,0))
)))</f>
        <v>Terça/Quinta/Sábado</v>
      </c>
      <c r="G4475" s="18" t="s">
        <v>887</v>
      </c>
      <c r="H4475" s="46" t="s">
        <v>4950</v>
      </c>
      <c r="I4475" s="18" t="s">
        <v>4951</v>
      </c>
    </row>
    <row r="4476" spans="1:9" x14ac:dyDescent="0.35">
      <c r="A4476" s="68">
        <v>46097</v>
      </c>
      <c r="B4476" s="52" t="s">
        <v>835</v>
      </c>
      <c r="C4476" s="30" t="str">
        <f>IFERROR(
INDEX(#REF!,MATCH($E4476,#REF!,0)),
IFERROR(
INDEX('SETORES VARRIÇÃO'!$A:$A,MATCH($E4476,'SETORES VARRIÇÃO'!$H:$H,0)),
IFERROR(
INDEX(#REF!,MATCH($E4476,#REF!,0)),
INDEX(#REF!,MATCH($E4476,#REF!,0))
)))</f>
        <v>CV</v>
      </c>
      <c r="D4476" s="31" t="str">
        <f>IFERROR(
INDEX(#REF!,MATCH($E4476,#REF!,0)),
IFERROR(
INDEX('SETORES VARRIÇÃO'!$B:$B,MATCH($E4476,'SETORES VARRIÇÃO'!$H:$H,0)),
IFERROR(
INDEX(#REF!,MATCH($E4476,#REF!,0)),
INDEX(#REF!,MATCH($E4476,#REF!,0))
)))</f>
        <v>CV10203VJ0060</v>
      </c>
      <c r="E4476" s="30" t="str">
        <f t="shared" si="94"/>
        <v>03-0099</v>
      </c>
      <c r="F4476" s="19" t="str">
        <f>IFERROR(
INDEX(#REF!,MATCH($E4476,#REF!,0)),
IFERROR(
INDEX('SETORES VARRIÇÃO'!$F:$F,MATCH($E4476,'SETORES VARRIÇÃO'!$H:$H,0)),
IFERROR(
INDEX(#REF!,MATCH($E4476,#REF!,0)),
INDEX(#REF!,MATCH($E4476,#REF!,0))
)))</f>
        <v>Terça/Quinta/Sábado</v>
      </c>
      <c r="G4476" s="18" t="s">
        <v>888</v>
      </c>
      <c r="H4476" s="46">
        <v>0.17</v>
      </c>
      <c r="I4476" s="18" t="s">
        <v>4952</v>
      </c>
    </row>
    <row r="4477" spans="1:9" x14ac:dyDescent="0.35">
      <c r="A4477" s="68">
        <v>46097</v>
      </c>
      <c r="B4477" s="52" t="s">
        <v>836</v>
      </c>
      <c r="C4477" s="30" t="str">
        <f>IFERROR(
INDEX(#REF!,MATCH($E4477,#REF!,0)),
IFERROR(
INDEX('SETORES VARRIÇÃO'!$A:$A,MATCH($E4477,'SETORES VARRIÇÃO'!$H:$H,0)),
IFERROR(
INDEX(#REF!,MATCH($E4477,#REF!,0)),
INDEX(#REF!,MATCH($E4477,#REF!,0))
)))</f>
        <v>CV</v>
      </c>
      <c r="D4477" s="31" t="str">
        <f>IFERROR(
INDEX(#REF!,MATCH($E4477,#REF!,0)),
IFERROR(
INDEX('SETORES VARRIÇÃO'!$B:$B,MATCH($E4477,'SETORES VARRIÇÃO'!$H:$H,0)),
IFERROR(
INDEX(#REF!,MATCH($E4477,#REF!,0)),
INDEX(#REF!,MATCH($E4477,#REF!,0))
)))</f>
        <v>CV10203VJ0054</v>
      </c>
      <c r="E4477" s="30" t="str">
        <f t="shared" si="94"/>
        <v>03-0100</v>
      </c>
      <c r="F4477" s="19" t="str">
        <f>IFERROR(
INDEX(#REF!,MATCH($E4477,#REF!,0)),
IFERROR(
INDEX('SETORES VARRIÇÃO'!$F:$F,MATCH($E4477,'SETORES VARRIÇÃO'!$H:$H,0)),
IFERROR(
INDEX(#REF!,MATCH($E4477,#REF!,0)),
INDEX(#REF!,MATCH($E4477,#REF!,0))
)))</f>
        <v>Terça/Quinta/Sábado</v>
      </c>
      <c r="G4477" s="18" t="s">
        <v>888</v>
      </c>
      <c r="H4477" s="46">
        <v>0.78</v>
      </c>
      <c r="I4477" s="18" t="s">
        <v>4953</v>
      </c>
    </row>
    <row r="4478" spans="1:9" x14ac:dyDescent="0.35">
      <c r="A4478" s="68">
        <v>46097</v>
      </c>
      <c r="B4478" s="52" t="s">
        <v>837</v>
      </c>
      <c r="C4478" s="30" t="str">
        <f>IFERROR(
INDEX(#REF!,MATCH($E4478,#REF!,0)),
IFERROR(
INDEX('SETORES VARRIÇÃO'!$A:$A,MATCH($E4478,'SETORES VARRIÇÃO'!$H:$H,0)),
IFERROR(
INDEX(#REF!,MATCH($E4478,#REF!,0)),
INDEX(#REF!,MATCH($E4478,#REF!,0))
)))</f>
        <v>CV</v>
      </c>
      <c r="D4478" s="31" t="str">
        <f>IFERROR(
INDEX(#REF!,MATCH($E4478,#REF!,0)),
IFERROR(
INDEX('SETORES VARRIÇÃO'!$B:$B,MATCH($E4478,'SETORES VARRIÇÃO'!$H:$H,0)),
IFERROR(
INDEX(#REF!,MATCH($E4478,#REF!,0)),
INDEX(#REF!,MATCH($E4478,#REF!,0))
)))</f>
        <v>CV10101VJ0004</v>
      </c>
      <c r="E4478" s="30" t="str">
        <f t="shared" si="94"/>
        <v>03-0101</v>
      </c>
      <c r="F4478" s="19" t="str">
        <f>IFERROR(
INDEX(#REF!,MATCH($E4478,#REF!,0)),
IFERROR(
INDEX('SETORES VARRIÇÃO'!$F:$F,MATCH($E4478,'SETORES VARRIÇÃO'!$H:$H,0)),
IFERROR(
INDEX(#REF!,MATCH($E4478,#REF!,0)),
INDEX(#REF!,MATCH($E4478,#REF!,0))
)))</f>
        <v>Segunda a Domingo</v>
      </c>
      <c r="G4478" s="18" t="s">
        <v>888</v>
      </c>
      <c r="H4478" s="46">
        <v>0.69</v>
      </c>
      <c r="I4478" s="18" t="s">
        <v>4954</v>
      </c>
    </row>
    <row r="4479" spans="1:9" x14ac:dyDescent="0.35">
      <c r="A4479" s="68">
        <v>46097</v>
      </c>
      <c r="B4479" s="52" t="s">
        <v>838</v>
      </c>
      <c r="C4479" s="30" t="str">
        <f>IFERROR(
INDEX(#REF!,MATCH($E4479,#REF!,0)),
IFERROR(
INDEX('SETORES VARRIÇÃO'!$A:$A,MATCH($E4479,'SETORES VARRIÇÃO'!$H:$H,0)),
IFERROR(
INDEX(#REF!,MATCH($E4479,#REF!,0)),
INDEX(#REF!,MATCH($E4479,#REF!,0))
)))</f>
        <v>CV</v>
      </c>
      <c r="D4479" s="31" t="str">
        <f>IFERROR(
INDEX(#REF!,MATCH($E4479,#REF!,0)),
IFERROR(
INDEX('SETORES VARRIÇÃO'!$B:$B,MATCH($E4479,'SETORES VARRIÇÃO'!$H:$H,0)),
IFERROR(
INDEX(#REF!,MATCH($E4479,#REF!,0)),
INDEX(#REF!,MATCH($E4479,#REF!,0))
)))</f>
        <v>CV10101VJ0009</v>
      </c>
      <c r="E4479" s="30" t="str">
        <f t="shared" si="94"/>
        <v>03-0102</v>
      </c>
      <c r="F4479" s="19" t="str">
        <f>IFERROR(
INDEX(#REF!,MATCH($E4479,#REF!,0)),
IFERROR(
INDEX('SETORES VARRIÇÃO'!$F:$F,MATCH($E4479,'SETORES VARRIÇÃO'!$H:$H,0)),
IFERROR(
INDEX(#REF!,MATCH($E4479,#REF!,0)),
INDEX(#REF!,MATCH($E4479,#REF!,0))
)))</f>
        <v>Segunda a Domingo</v>
      </c>
      <c r="G4479" s="18" t="s">
        <v>888</v>
      </c>
      <c r="H4479" s="46">
        <v>0.28000000000000003</v>
      </c>
      <c r="I4479" s="18" t="s">
        <v>4880</v>
      </c>
    </row>
    <row r="4480" spans="1:9" x14ac:dyDescent="0.35">
      <c r="A4480" s="68">
        <v>46097</v>
      </c>
      <c r="B4480" s="52" t="s">
        <v>839</v>
      </c>
      <c r="C4480" s="30" t="str">
        <f>IFERROR(
INDEX(#REF!,MATCH($E4480,#REF!,0)),
IFERROR(
INDEX('SETORES VARRIÇÃO'!$A:$A,MATCH($E4480,'SETORES VARRIÇÃO'!$H:$H,0)),
IFERROR(
INDEX(#REF!,MATCH($E4480,#REF!,0)),
INDEX(#REF!,MATCH($E4480,#REF!,0))
)))</f>
        <v>JT</v>
      </c>
      <c r="D4480" s="31" t="str">
        <f>IFERROR(
INDEX(#REF!,MATCH($E4480,#REF!,0)),
IFERROR(
INDEX('SETORES VARRIÇÃO'!$B:$B,MATCH($E4480,'SETORES VARRIÇÃO'!$H:$H,0)),
IFERROR(
INDEX(#REF!,MATCH($E4480,#REF!,0)),
INDEX(#REF!,MATCH($E4480,#REF!,0))
)))</f>
        <v>JT20102VJ0001</v>
      </c>
      <c r="E4480" s="30" t="str">
        <f t="shared" si="94"/>
        <v>03-0103</v>
      </c>
      <c r="F4480" s="19" t="str">
        <f>IFERROR(
INDEX(#REF!,MATCH($E4480,#REF!,0)),
IFERROR(
INDEX('SETORES VARRIÇÃO'!$F:$F,MATCH($E4480,'SETORES VARRIÇÃO'!$H:$H,0)),
IFERROR(
INDEX(#REF!,MATCH($E4480,#REF!,0)),
INDEX(#REF!,MATCH($E4480,#REF!,0))
)))</f>
        <v>Segunda a Domingo</v>
      </c>
      <c r="G4480" s="18" t="s">
        <v>888</v>
      </c>
      <c r="H4480" s="46">
        <v>0.99</v>
      </c>
      <c r="I4480" s="18" t="s">
        <v>4955</v>
      </c>
    </row>
    <row r="4481" spans="1:9" x14ac:dyDescent="0.35">
      <c r="A4481" s="68">
        <v>46097</v>
      </c>
      <c r="B4481" s="52" t="s">
        <v>751</v>
      </c>
      <c r="C4481" s="30" t="str">
        <f>IFERROR(
INDEX(#REF!,MATCH($E4481,#REF!,0)),
IFERROR(
INDEX('SETORES VARRIÇÃO'!$A:$A,MATCH($E4481,'SETORES VARRIÇÃO'!$H:$H,0)),
IFERROR(
INDEX(#REF!,MATCH($E4481,#REF!,0)),
INDEX(#REF!,MATCH($E4481,#REF!,0))
)))</f>
        <v>JT</v>
      </c>
      <c r="D4481" s="31" t="str">
        <f>IFERROR(
INDEX(#REF!,MATCH($E4481,#REF!,0)),
IFERROR(
INDEX('SETORES VARRIÇÃO'!$B:$B,MATCH($E4481,'SETORES VARRIÇÃO'!$H:$H,0)),
IFERROR(
INDEX(#REF!,MATCH($E4481,#REF!,0)),
INDEX(#REF!,MATCH($E4481,#REF!,0))
)))</f>
        <v>JT10304VJ0045</v>
      </c>
      <c r="E4481" s="30" t="str">
        <f t="shared" si="94"/>
        <v>03-0104</v>
      </c>
      <c r="F4481" s="19" t="str">
        <f>IFERROR(
INDEX(#REF!,MATCH($E4481,#REF!,0)),
IFERROR(
INDEX('SETORES VARRIÇÃO'!$F:$F,MATCH($E4481,'SETORES VARRIÇÃO'!$H:$H,0)),
IFERROR(
INDEX(#REF!,MATCH($E4481,#REF!,0)),
INDEX(#REF!,MATCH($E4481,#REF!,0))
)))</f>
        <v>Quarta/Sábado</v>
      </c>
      <c r="G4481" s="18" t="s">
        <v>888</v>
      </c>
      <c r="H4481" s="46">
        <v>0.99</v>
      </c>
      <c r="I4481" s="18" t="s">
        <v>4956</v>
      </c>
    </row>
    <row r="4482" spans="1:9" x14ac:dyDescent="0.35">
      <c r="A4482" s="68">
        <v>46097</v>
      </c>
      <c r="B4482" s="52" t="s">
        <v>840</v>
      </c>
      <c r="C4482" s="30" t="str">
        <f>IFERROR(
INDEX(#REF!,MATCH($E4482,#REF!,0)),
IFERROR(
INDEX('SETORES VARRIÇÃO'!$A:$A,MATCH($E4482,'SETORES VARRIÇÃO'!$H:$H,0)),
IFERROR(
INDEX(#REF!,MATCH($E4482,#REF!,0)),
INDEX(#REF!,MATCH($E4482,#REF!,0))
)))</f>
        <v>CV</v>
      </c>
      <c r="D4482" s="31" t="str">
        <f>IFERROR(
INDEX(#REF!,MATCH($E4482,#REF!,0)),
IFERROR(
INDEX('SETORES VARRIÇÃO'!$B:$B,MATCH($E4482,'SETORES VARRIÇÃO'!$H:$H,0)),
IFERROR(
INDEX(#REF!,MATCH($E4482,#REF!,0)),
INDEX(#REF!,MATCH($E4482,#REF!,0))
)))</f>
        <v>CV10302VJ0015</v>
      </c>
      <c r="E4482" s="30" t="str">
        <f t="shared" si="94"/>
        <v>03-0105</v>
      </c>
      <c r="F4482" s="19" t="str">
        <f>IFERROR(
INDEX(#REF!,MATCH($E4482,#REF!,0)),
IFERROR(
INDEX('SETORES VARRIÇÃO'!$F:$F,MATCH($E4482,'SETORES VARRIÇÃO'!$H:$H,0)),
IFERROR(
INDEX(#REF!,MATCH($E4482,#REF!,0)),
INDEX(#REF!,MATCH($E4482,#REF!,0))
)))</f>
        <v>Segunda/Quinta</v>
      </c>
      <c r="G4482" s="18" t="s">
        <v>888</v>
      </c>
      <c r="H4482" s="46">
        <v>0.49</v>
      </c>
      <c r="I4482" s="18" t="s">
        <v>4957</v>
      </c>
    </row>
    <row r="4483" spans="1:9" x14ac:dyDescent="0.35">
      <c r="A4483" s="68">
        <v>46097</v>
      </c>
      <c r="B4483" s="52" t="s">
        <v>841</v>
      </c>
      <c r="C4483" s="30" t="str">
        <f>IFERROR(
INDEX(#REF!,MATCH($E4483,#REF!,0)),
IFERROR(
INDEX('SETORES VARRIÇÃO'!$A:$A,MATCH($E4483,'SETORES VARRIÇÃO'!$H:$H,0)),
IFERROR(
INDEX(#REF!,MATCH($E4483,#REF!,0)),
INDEX(#REF!,MATCH($E4483,#REF!,0))
)))</f>
        <v>CV</v>
      </c>
      <c r="D4483" s="31" t="str">
        <f>IFERROR(
INDEX(#REF!,MATCH($E4483,#REF!,0)),
IFERROR(
INDEX('SETORES VARRIÇÃO'!$B:$B,MATCH($E4483,'SETORES VARRIÇÃO'!$H:$H,0)),
IFERROR(
INDEX(#REF!,MATCH($E4483,#REF!,0)),
INDEX(#REF!,MATCH($E4483,#REF!,0))
)))</f>
        <v>CV10101VL0002</v>
      </c>
      <c r="E4483" s="30" t="str">
        <f t="shared" si="94"/>
        <v>03-0106</v>
      </c>
      <c r="F4483" s="19" t="str">
        <f>IFERROR(
INDEX(#REF!,MATCH($E4483,#REF!,0)),
IFERROR(
INDEX('SETORES VARRIÇÃO'!$F:$F,MATCH($E4483,'SETORES VARRIÇÃO'!$H:$H,0)),
IFERROR(
INDEX(#REF!,MATCH($E4483,#REF!,0)),
INDEX(#REF!,MATCH($E4483,#REF!,0))
)))</f>
        <v>Segunda a Domingo</v>
      </c>
      <c r="G4483" s="18" t="s">
        <v>888</v>
      </c>
      <c r="H4483" s="46">
        <v>0.57999999999999996</v>
      </c>
      <c r="I4483" s="18" t="s">
        <v>4958</v>
      </c>
    </row>
    <row r="4484" spans="1:9" x14ac:dyDescent="0.35">
      <c r="A4484" s="68">
        <v>46097</v>
      </c>
      <c r="B4484" s="52" t="s">
        <v>842</v>
      </c>
      <c r="C4484" s="30" t="str">
        <f>IFERROR(
INDEX(#REF!,MATCH($E4484,#REF!,0)),
IFERROR(
INDEX('SETORES VARRIÇÃO'!$A:$A,MATCH($E4484,'SETORES VARRIÇÃO'!$H:$H,0)),
IFERROR(
INDEX(#REF!,MATCH($E4484,#REF!,0)),
INDEX(#REF!,MATCH($E4484,#REF!,0))
)))</f>
        <v>CV</v>
      </c>
      <c r="D4484" s="31" t="str">
        <f>IFERROR(
INDEX(#REF!,MATCH($E4484,#REF!,0)),
IFERROR(
INDEX('SETORES VARRIÇÃO'!$B:$B,MATCH($E4484,'SETORES VARRIÇÃO'!$H:$H,0)),
IFERROR(
INDEX(#REF!,MATCH($E4484,#REF!,0)),
INDEX(#REF!,MATCH($E4484,#REF!,0))
)))</f>
        <v>CV10202VJ0046</v>
      </c>
      <c r="E4484" s="30" t="str">
        <f t="shared" si="94"/>
        <v>03-0107</v>
      </c>
      <c r="F4484" s="19" t="str">
        <f>IFERROR(
INDEX(#REF!,MATCH($E4484,#REF!,0)),
IFERROR(
INDEX('SETORES VARRIÇÃO'!$F:$F,MATCH($E4484,'SETORES VARRIÇÃO'!$H:$H,0)),
IFERROR(
INDEX(#REF!,MATCH($E4484,#REF!,0)),
INDEX(#REF!,MATCH($E4484,#REF!,0))
)))</f>
        <v>Segunda/Quarta/Sexta</v>
      </c>
      <c r="G4484" s="18" t="s">
        <v>888</v>
      </c>
      <c r="H4484" s="46">
        <v>0.39</v>
      </c>
      <c r="I4484" s="18" t="s">
        <v>4959</v>
      </c>
    </row>
    <row r="4485" spans="1:9" x14ac:dyDescent="0.35">
      <c r="A4485" s="68">
        <v>46097</v>
      </c>
      <c r="B4485" s="52" t="s">
        <v>843</v>
      </c>
      <c r="C4485" s="30" t="str">
        <f>IFERROR(
INDEX(#REF!,MATCH($E4485,#REF!,0)),
IFERROR(
INDEX('SETORES VARRIÇÃO'!$A:$A,MATCH($E4485,'SETORES VARRIÇÃO'!$H:$H,0)),
IFERROR(
INDEX(#REF!,MATCH($E4485,#REF!,0)),
INDEX(#REF!,MATCH($E4485,#REF!,0))
)))</f>
        <v>CV</v>
      </c>
      <c r="D4485" s="31" t="str">
        <f>IFERROR(
INDEX(#REF!,MATCH($E4485,#REF!,0)),
IFERROR(
INDEX('SETORES VARRIÇÃO'!$B:$B,MATCH($E4485,'SETORES VARRIÇÃO'!$H:$H,0)),
IFERROR(
INDEX(#REF!,MATCH($E4485,#REF!,0)),
INDEX(#REF!,MATCH($E4485,#REF!,0))
)))</f>
        <v>CV10202VJ0042</v>
      </c>
      <c r="E4485" s="30" t="str">
        <f t="shared" si="94"/>
        <v>03-0108</v>
      </c>
      <c r="F4485" s="19" t="str">
        <f>IFERROR(
INDEX(#REF!,MATCH($E4485,#REF!,0)),
IFERROR(
INDEX('SETORES VARRIÇÃO'!$F:$F,MATCH($E4485,'SETORES VARRIÇÃO'!$H:$H,0)),
IFERROR(
INDEX(#REF!,MATCH($E4485,#REF!,0)),
INDEX(#REF!,MATCH($E4485,#REF!,0))
)))</f>
        <v>Segunda/Quarta/Sexta</v>
      </c>
      <c r="G4485" s="18" t="s">
        <v>888</v>
      </c>
      <c r="H4485" s="46">
        <v>0.54</v>
      </c>
      <c r="I4485" s="18" t="s">
        <v>4960</v>
      </c>
    </row>
    <row r="4486" spans="1:9" x14ac:dyDescent="0.35">
      <c r="A4486" s="68">
        <v>46097</v>
      </c>
      <c r="B4486" s="52" t="s">
        <v>844</v>
      </c>
      <c r="C4486" s="30" t="str">
        <f>IFERROR(
INDEX(#REF!,MATCH($E4486,#REF!,0)),
IFERROR(
INDEX('SETORES VARRIÇÃO'!$A:$A,MATCH($E4486,'SETORES VARRIÇÃO'!$H:$H,0)),
IFERROR(
INDEX(#REF!,MATCH($E4486,#REF!,0)),
INDEX(#REF!,MATCH($E4486,#REF!,0))
)))</f>
        <v>JT</v>
      </c>
      <c r="D4486" s="31" t="str">
        <f>IFERROR(
INDEX(#REF!,MATCH($E4486,#REF!,0)),
IFERROR(
INDEX('SETORES VARRIÇÃO'!$B:$B,MATCH($E4486,'SETORES VARRIÇÃO'!$H:$H,0)),
IFERROR(
INDEX(#REF!,MATCH($E4486,#REF!,0)),
INDEX(#REF!,MATCH($E4486,#REF!,0))
)))</f>
        <v>JT10302VJ0020</v>
      </c>
      <c r="E4486" s="30" t="str">
        <f t="shared" si="94"/>
        <v>03-0109</v>
      </c>
      <c r="F4486" s="19" t="str">
        <f>IFERROR(
INDEX(#REF!,MATCH($E4486,#REF!,0)),
IFERROR(
INDEX('SETORES VARRIÇÃO'!$F:$F,MATCH($E4486,'SETORES VARRIÇÃO'!$H:$H,0)),
IFERROR(
INDEX(#REF!,MATCH($E4486,#REF!,0)),
INDEX(#REF!,MATCH($E4486,#REF!,0))
)))</f>
        <v>Segunda/Quinta</v>
      </c>
      <c r="G4486" s="18" t="s">
        <v>888</v>
      </c>
      <c r="H4486" s="46">
        <v>0.59</v>
      </c>
      <c r="I4486" s="18" t="s">
        <v>4961</v>
      </c>
    </row>
    <row r="4487" spans="1:9" x14ac:dyDescent="0.35">
      <c r="A4487" s="68">
        <v>46097</v>
      </c>
      <c r="B4487" s="52" t="s">
        <v>845</v>
      </c>
      <c r="C4487" s="30" t="str">
        <f>IFERROR(
INDEX(#REF!,MATCH($E4487,#REF!,0)),
IFERROR(
INDEX('SETORES VARRIÇÃO'!$A:$A,MATCH($E4487,'SETORES VARRIÇÃO'!$H:$H,0)),
IFERROR(
INDEX(#REF!,MATCH($E4487,#REF!,0)),
INDEX(#REF!,MATCH($E4487,#REF!,0))
)))</f>
        <v>JT</v>
      </c>
      <c r="D4487" s="31" t="str">
        <f>IFERROR(
INDEX(#REF!,MATCH($E4487,#REF!,0)),
IFERROR(
INDEX('SETORES VARRIÇÃO'!$B:$B,MATCH($E4487,'SETORES VARRIÇÃO'!$H:$H,0)),
IFERROR(
INDEX(#REF!,MATCH($E4487,#REF!,0)),
INDEX(#REF!,MATCH($E4487,#REF!,0))
)))</f>
        <v>JT10302VJ0014</v>
      </c>
      <c r="E4487" s="30" t="str">
        <f t="shared" si="94"/>
        <v>03-0110</v>
      </c>
      <c r="F4487" s="19" t="str">
        <f>IFERROR(
INDEX(#REF!,MATCH($E4487,#REF!,0)),
IFERROR(
INDEX('SETORES VARRIÇÃO'!$F:$F,MATCH($E4487,'SETORES VARRIÇÃO'!$H:$H,0)),
IFERROR(
INDEX(#REF!,MATCH($E4487,#REF!,0)),
INDEX(#REF!,MATCH($E4487,#REF!,0))
)))</f>
        <v>Segunda/Quinta</v>
      </c>
      <c r="G4487" s="18" t="s">
        <v>888</v>
      </c>
      <c r="H4487" s="46">
        <v>0.64</v>
      </c>
      <c r="I4487" s="18" t="s">
        <v>4962</v>
      </c>
    </row>
    <row r="4488" spans="1:9" x14ac:dyDescent="0.35">
      <c r="A4488" s="68">
        <v>46097</v>
      </c>
      <c r="B4488" s="52" t="s">
        <v>846</v>
      </c>
      <c r="C4488" s="30" t="str">
        <f>IFERROR(
INDEX(#REF!,MATCH($E4488,#REF!,0)),
IFERROR(
INDEX('SETORES VARRIÇÃO'!$A:$A,MATCH($E4488,'SETORES VARRIÇÃO'!$H:$H,0)),
IFERROR(
INDEX(#REF!,MATCH($E4488,#REF!,0)),
INDEX(#REF!,MATCH($E4488,#REF!,0))
)))</f>
        <v>JT</v>
      </c>
      <c r="D4488" s="31" t="str">
        <f>IFERROR(
INDEX(#REF!,MATCH($E4488,#REF!,0)),
IFERROR(
INDEX('SETORES VARRIÇÃO'!$B:$B,MATCH($E4488,'SETORES VARRIÇÃO'!$H:$H,0)),
IFERROR(
INDEX(#REF!,MATCH($E4488,#REF!,0)),
INDEX(#REF!,MATCH($E4488,#REF!,0))
)))</f>
        <v>JT10303VJ0058</v>
      </c>
      <c r="E4488" s="30" t="str">
        <f t="shared" si="94"/>
        <v>03-0111</v>
      </c>
      <c r="F4488" s="19" t="str">
        <f>IFERROR(
INDEX(#REF!,MATCH($E4488,#REF!,0)),
IFERROR(
INDEX('SETORES VARRIÇÃO'!$F:$F,MATCH($E4488,'SETORES VARRIÇÃO'!$H:$H,0)),
IFERROR(
INDEX(#REF!,MATCH($E4488,#REF!,0)),
INDEX(#REF!,MATCH($E4488,#REF!,0))
)))</f>
        <v>Terça/Sexta</v>
      </c>
      <c r="G4488" s="18" t="s">
        <v>888</v>
      </c>
      <c r="H4488" s="46">
        <v>0.84</v>
      </c>
      <c r="I4488" s="18" t="s">
        <v>4963</v>
      </c>
    </row>
    <row r="4489" spans="1:9" x14ac:dyDescent="0.35">
      <c r="A4489" s="68">
        <v>46097</v>
      </c>
      <c r="B4489" s="52" t="s">
        <v>847</v>
      </c>
      <c r="C4489" s="30" t="str">
        <f>IFERROR(
INDEX(#REF!,MATCH($E4489,#REF!,0)),
IFERROR(
INDEX('SETORES VARRIÇÃO'!$A:$A,MATCH($E4489,'SETORES VARRIÇÃO'!$H:$H,0)),
IFERROR(
INDEX(#REF!,MATCH($E4489,#REF!,0)),
INDEX(#REF!,MATCH($E4489,#REF!,0))
)))</f>
        <v>CV</v>
      </c>
      <c r="D4489" s="31" t="str">
        <f>IFERROR(
INDEX(#REF!,MATCH($E4489,#REF!,0)),
IFERROR(
INDEX('SETORES VARRIÇÃO'!$B:$B,MATCH($E4489,'SETORES VARRIÇÃO'!$H:$H,0)),
IFERROR(
INDEX(#REF!,MATCH($E4489,#REF!,0)),
INDEX(#REF!,MATCH($E4489,#REF!,0))
)))</f>
        <v>CV10101VJ0006</v>
      </c>
      <c r="E4489" s="30" t="str">
        <f t="shared" si="94"/>
        <v>03-0112</v>
      </c>
      <c r="F4489" s="19" t="str">
        <f>IFERROR(
INDEX(#REF!,MATCH($E4489,#REF!,0)),
IFERROR(
INDEX('SETORES VARRIÇÃO'!$F:$F,MATCH($E4489,'SETORES VARRIÇÃO'!$H:$H,0)),
IFERROR(
INDEX(#REF!,MATCH($E4489,#REF!,0)),
INDEX(#REF!,MATCH($E4489,#REF!,0))
)))</f>
        <v>Segunda a Domingo</v>
      </c>
      <c r="G4489" s="18" t="s">
        <v>888</v>
      </c>
      <c r="H4489" s="46">
        <v>0.39</v>
      </c>
      <c r="I4489" s="18" t="s">
        <v>4964</v>
      </c>
    </row>
    <row r="4490" spans="1:9" x14ac:dyDescent="0.35">
      <c r="A4490" s="68">
        <v>46097</v>
      </c>
      <c r="B4490" s="52" t="s">
        <v>848</v>
      </c>
      <c r="C4490" s="30" t="str">
        <f>IFERROR(
INDEX(#REF!,MATCH($E4490,#REF!,0)),
IFERROR(
INDEX('SETORES VARRIÇÃO'!$A:$A,MATCH($E4490,'SETORES VARRIÇÃO'!$H:$H,0)),
IFERROR(
INDEX(#REF!,MATCH($E4490,#REF!,0)),
INDEX(#REF!,MATCH($E4490,#REF!,0))
)))</f>
        <v>CV</v>
      </c>
      <c r="D4490" s="31" t="str">
        <f>IFERROR(
INDEX(#REF!,MATCH($E4490,#REF!,0)),
IFERROR(
INDEX('SETORES VARRIÇÃO'!$B:$B,MATCH($E4490,'SETORES VARRIÇÃO'!$H:$H,0)),
IFERROR(
INDEX(#REF!,MATCH($E4490,#REF!,0)),
INDEX(#REF!,MATCH($E4490,#REF!,0))
)))</f>
        <v>CV10202VJ0044</v>
      </c>
      <c r="E4490" s="30" t="str">
        <f t="shared" si="94"/>
        <v>03-0113</v>
      </c>
      <c r="F4490" s="19" t="str">
        <f>IFERROR(
INDEX(#REF!,MATCH($E4490,#REF!,0)),
IFERROR(
INDEX('SETORES VARRIÇÃO'!$F:$F,MATCH($E4490,'SETORES VARRIÇÃO'!$H:$H,0)),
IFERROR(
INDEX(#REF!,MATCH($E4490,#REF!,0)),
INDEX(#REF!,MATCH($E4490,#REF!,0))
)))</f>
        <v>Segunda/Quarta/Sexta</v>
      </c>
      <c r="G4490" s="18" t="s">
        <v>887</v>
      </c>
      <c r="H4490" s="46" t="s">
        <v>907</v>
      </c>
      <c r="I4490" s="18" t="s">
        <v>4839</v>
      </c>
    </row>
    <row r="4491" spans="1:9" x14ac:dyDescent="0.35">
      <c r="A4491" s="68">
        <v>46097</v>
      </c>
      <c r="B4491" s="52" t="s">
        <v>849</v>
      </c>
      <c r="C4491" s="30" t="str">
        <f>IFERROR(
INDEX(#REF!,MATCH($E4491,#REF!,0)),
IFERROR(
INDEX('SETORES VARRIÇÃO'!$A:$A,MATCH($E4491,'SETORES VARRIÇÃO'!$H:$H,0)),
IFERROR(
INDEX(#REF!,MATCH($E4491,#REF!,0)),
INDEX(#REF!,MATCH($E4491,#REF!,0))
)))</f>
        <v>CV</v>
      </c>
      <c r="D4491" s="31" t="str">
        <f>IFERROR(
INDEX(#REF!,MATCH($E4491,#REF!,0)),
IFERROR(
INDEX('SETORES VARRIÇÃO'!$B:$B,MATCH($E4491,'SETORES VARRIÇÃO'!$H:$H,0)),
IFERROR(
INDEX(#REF!,MATCH($E4491,#REF!,0)),
INDEX(#REF!,MATCH($E4491,#REF!,0))
)))</f>
        <v>CV10202VJ0043</v>
      </c>
      <c r="E4491" s="30" t="str">
        <f t="shared" si="94"/>
        <v>03-0114</v>
      </c>
      <c r="F4491" s="19" t="str">
        <f>IFERROR(
INDEX(#REF!,MATCH($E4491,#REF!,0)),
IFERROR(
INDEX('SETORES VARRIÇÃO'!$F:$F,MATCH($E4491,'SETORES VARRIÇÃO'!$H:$H,0)),
IFERROR(
INDEX(#REF!,MATCH($E4491,#REF!,0)),
INDEX(#REF!,MATCH($E4491,#REF!,0))
)))</f>
        <v>Segunda/Quarta/Sexta</v>
      </c>
      <c r="G4491" s="18" t="s">
        <v>888</v>
      </c>
      <c r="H4491" s="46">
        <v>0.34</v>
      </c>
      <c r="I4491" s="18" t="s">
        <v>4965</v>
      </c>
    </row>
    <row r="4492" spans="1:9" x14ac:dyDescent="0.35">
      <c r="A4492" s="68">
        <v>46097</v>
      </c>
      <c r="B4492" s="52" t="s">
        <v>850</v>
      </c>
      <c r="C4492" s="30" t="str">
        <f>IFERROR(
INDEX(#REF!,MATCH($E4492,#REF!,0)),
IFERROR(
INDEX('SETORES VARRIÇÃO'!$A:$A,MATCH($E4492,'SETORES VARRIÇÃO'!$H:$H,0)),
IFERROR(
INDEX(#REF!,MATCH($E4492,#REF!,0)),
INDEX(#REF!,MATCH($E4492,#REF!,0))
)))</f>
        <v>CV</v>
      </c>
      <c r="D4492" s="31" t="str">
        <f>IFERROR(
INDEX(#REF!,MATCH($E4492,#REF!,0)),
IFERROR(
INDEX('SETORES VARRIÇÃO'!$B:$B,MATCH($E4492,'SETORES VARRIÇÃO'!$H:$H,0)),
IFERROR(
INDEX(#REF!,MATCH($E4492,#REF!,0)),
INDEX(#REF!,MATCH($E4492,#REF!,0))
)))</f>
        <v>CV10202VJ0037</v>
      </c>
      <c r="E4492" s="30" t="str">
        <f t="shared" si="94"/>
        <v>03-0115</v>
      </c>
      <c r="F4492" s="19" t="str">
        <f>IFERROR(
INDEX(#REF!,MATCH($E4492,#REF!,0)),
IFERROR(
INDEX('SETORES VARRIÇÃO'!$F:$F,MATCH($E4492,'SETORES VARRIÇÃO'!$H:$H,0)),
IFERROR(
INDEX(#REF!,MATCH($E4492,#REF!,0)),
INDEX(#REF!,MATCH($E4492,#REF!,0))
)))</f>
        <v>Segunda/Quarta/Sexta</v>
      </c>
      <c r="G4492" s="18" t="s">
        <v>888</v>
      </c>
      <c r="H4492" s="46">
        <v>0.11</v>
      </c>
      <c r="I4492" s="18" t="s">
        <v>4966</v>
      </c>
    </row>
    <row r="4493" spans="1:9" x14ac:dyDescent="0.35">
      <c r="A4493" s="68">
        <v>46097</v>
      </c>
      <c r="B4493" s="52" t="s">
        <v>851</v>
      </c>
      <c r="C4493" s="30" t="str">
        <f>IFERROR(
INDEX(#REF!,MATCH($E4493,#REF!,0)),
IFERROR(
INDEX('SETORES VARRIÇÃO'!$A:$A,MATCH($E4493,'SETORES VARRIÇÃO'!$H:$H,0)),
IFERROR(
INDEX(#REF!,MATCH($E4493,#REF!,0)),
INDEX(#REF!,MATCH($E4493,#REF!,0))
)))</f>
        <v>CV</v>
      </c>
      <c r="D4493" s="31" t="str">
        <f>IFERROR(
INDEX(#REF!,MATCH($E4493,#REF!,0)),
IFERROR(
INDEX('SETORES VARRIÇÃO'!$B:$B,MATCH($E4493,'SETORES VARRIÇÃO'!$H:$H,0)),
IFERROR(
INDEX(#REF!,MATCH($E4493,#REF!,0)),
INDEX(#REF!,MATCH($E4493,#REF!,0))
)))</f>
        <v>CV10303VJ0022</v>
      </c>
      <c r="E4493" s="30" t="str">
        <f t="shared" si="94"/>
        <v>03-0116</v>
      </c>
      <c r="F4493" s="19" t="str">
        <f>IFERROR(
INDEX(#REF!,MATCH($E4493,#REF!,0)),
IFERROR(
INDEX('SETORES VARRIÇÃO'!$F:$F,MATCH($E4493,'SETORES VARRIÇÃO'!$H:$H,0)),
IFERROR(
INDEX(#REF!,MATCH($E4493,#REF!,0)),
INDEX(#REF!,MATCH($E4493,#REF!,0))
)))</f>
        <v>Terça/Sexta</v>
      </c>
      <c r="G4493" s="18" t="s">
        <v>888</v>
      </c>
      <c r="H4493" s="46">
        <v>0.5</v>
      </c>
      <c r="I4493" s="18" t="s">
        <v>4967</v>
      </c>
    </row>
    <row r="4494" spans="1:9" x14ac:dyDescent="0.35">
      <c r="A4494" s="68">
        <v>46097</v>
      </c>
      <c r="B4494" s="52" t="s">
        <v>852</v>
      </c>
      <c r="C4494" s="30" t="str">
        <f>IFERROR(
INDEX(#REF!,MATCH($E4494,#REF!,0)),
IFERROR(
INDEX('SETORES VARRIÇÃO'!$A:$A,MATCH($E4494,'SETORES VARRIÇÃO'!$H:$H,0)),
IFERROR(
INDEX(#REF!,MATCH($E4494,#REF!,0)),
INDEX(#REF!,MATCH($E4494,#REF!,0))
)))</f>
        <v>JT</v>
      </c>
      <c r="D4494" s="31" t="str">
        <f>IFERROR(
INDEX(#REF!,MATCH($E4494,#REF!,0)),
IFERROR(
INDEX('SETORES VARRIÇÃO'!$B:$B,MATCH($E4494,'SETORES VARRIÇÃO'!$H:$H,0)),
IFERROR(
INDEX(#REF!,MATCH($E4494,#REF!,0)),
INDEX(#REF!,MATCH($E4494,#REF!,0))
)))</f>
        <v>JT10302VJ0013</v>
      </c>
      <c r="E4494" s="30" t="str">
        <f t="shared" si="94"/>
        <v>03-0117</v>
      </c>
      <c r="F4494" s="19" t="str">
        <f>IFERROR(
INDEX(#REF!,MATCH($E4494,#REF!,0)),
IFERROR(
INDEX('SETORES VARRIÇÃO'!$F:$F,MATCH($E4494,'SETORES VARRIÇÃO'!$H:$H,0)),
IFERROR(
INDEX(#REF!,MATCH($E4494,#REF!,0)),
INDEX(#REF!,MATCH($E4494,#REF!,0))
)))</f>
        <v>Segunda/Quinta</v>
      </c>
      <c r="G4494" s="18" t="s">
        <v>888</v>
      </c>
      <c r="H4494" s="46">
        <v>0.94</v>
      </c>
      <c r="I4494" s="18" t="s">
        <v>4968</v>
      </c>
    </row>
    <row r="4495" spans="1:9" x14ac:dyDescent="0.35">
      <c r="A4495" s="68">
        <v>46097</v>
      </c>
      <c r="B4495" s="52" t="s">
        <v>853</v>
      </c>
      <c r="C4495" s="30" t="str">
        <f>IFERROR(
INDEX(#REF!,MATCH($E4495,#REF!,0)),
IFERROR(
INDEX('SETORES VARRIÇÃO'!$A:$A,MATCH($E4495,'SETORES VARRIÇÃO'!$H:$H,0)),
IFERROR(
INDEX(#REF!,MATCH($E4495,#REF!,0)),
INDEX(#REF!,MATCH($E4495,#REF!,0))
)))</f>
        <v>CV</v>
      </c>
      <c r="D4495" s="31" t="str">
        <f>IFERROR(
INDEX(#REF!,MATCH($E4495,#REF!,0)),
IFERROR(
INDEX('SETORES VARRIÇÃO'!$B:$B,MATCH($E4495,'SETORES VARRIÇÃO'!$H:$H,0)),
IFERROR(
INDEX(#REF!,MATCH($E4495,#REF!,0)),
INDEX(#REF!,MATCH($E4495,#REF!,0))
)))</f>
        <v>CV10202VJ0045</v>
      </c>
      <c r="E4495" s="30" t="str">
        <f t="shared" si="94"/>
        <v>03-0118</v>
      </c>
      <c r="F4495" s="19" t="str">
        <f>IFERROR(
INDEX(#REF!,MATCH($E4495,#REF!,0)),
IFERROR(
INDEX('SETORES VARRIÇÃO'!$F:$F,MATCH($E4495,'SETORES VARRIÇÃO'!$H:$H,0)),
IFERROR(
INDEX(#REF!,MATCH($E4495,#REF!,0)),
INDEX(#REF!,MATCH($E4495,#REF!,0))
)))</f>
        <v>Segunda/Quarta/Sexta</v>
      </c>
      <c r="G4495" s="18" t="s">
        <v>888</v>
      </c>
      <c r="H4495" s="46">
        <v>0.23</v>
      </c>
      <c r="I4495" s="18" t="s">
        <v>4969</v>
      </c>
    </row>
    <row r="4496" spans="1:9" x14ac:dyDescent="0.35">
      <c r="A4496" s="68">
        <v>46097</v>
      </c>
      <c r="B4496" s="52" t="s">
        <v>854</v>
      </c>
      <c r="C4496" s="30" t="str">
        <f>IFERROR(
INDEX(#REF!,MATCH($E4496,#REF!,0)),
IFERROR(
INDEX('SETORES VARRIÇÃO'!$A:$A,MATCH($E4496,'SETORES VARRIÇÃO'!$H:$H,0)),
IFERROR(
INDEX(#REF!,MATCH($E4496,#REF!,0)),
INDEX(#REF!,MATCH($E4496,#REF!,0))
)))</f>
        <v>MG</v>
      </c>
      <c r="D4496" s="31" t="str">
        <f>IFERROR(
INDEX(#REF!,MATCH($E4496,#REF!,0)),
IFERROR(
INDEX('SETORES VARRIÇÃO'!$B:$B,MATCH($E4496,'SETORES VARRIÇÃO'!$H:$H,0)),
IFERROR(
INDEX(#REF!,MATCH($E4496,#REF!,0)),
INDEX(#REF!,MATCH($E4496,#REF!,0))
)))</f>
        <v>MG10101VJ0003</v>
      </c>
      <c r="E4496" s="30" t="str">
        <f t="shared" si="94"/>
        <v>03-0119</v>
      </c>
      <c r="F4496" s="19" t="str">
        <f>IFERROR(
INDEX(#REF!,MATCH($E4496,#REF!,0)),
IFERROR(
INDEX('SETORES VARRIÇÃO'!$F:$F,MATCH($E4496,'SETORES VARRIÇÃO'!$H:$H,0)),
IFERROR(
INDEX(#REF!,MATCH($E4496,#REF!,0)),
INDEX(#REF!,MATCH($E4496,#REF!,0))
)))</f>
        <v>Segunda a Domingo</v>
      </c>
      <c r="G4496" s="18" t="s">
        <v>888</v>
      </c>
      <c r="H4496" s="46">
        <v>0.59</v>
      </c>
      <c r="I4496" s="18" t="s">
        <v>4970</v>
      </c>
    </row>
    <row r="4497" spans="1:9" x14ac:dyDescent="0.35">
      <c r="A4497" s="68">
        <v>46097</v>
      </c>
      <c r="B4497" s="52" t="s">
        <v>855</v>
      </c>
      <c r="C4497" s="30" t="str">
        <f>IFERROR(
INDEX(#REF!,MATCH($E4497,#REF!,0)),
IFERROR(
INDEX('SETORES VARRIÇÃO'!$A:$A,MATCH($E4497,'SETORES VARRIÇÃO'!$H:$H,0)),
IFERROR(
INDEX(#REF!,MATCH($E4497,#REF!,0)),
INDEX(#REF!,MATCH($E4497,#REF!,0))
)))</f>
        <v>CV</v>
      </c>
      <c r="D4497" s="31" t="str">
        <f>IFERROR(
INDEX(#REF!,MATCH($E4497,#REF!,0)),
IFERROR(
INDEX('SETORES VARRIÇÃO'!$B:$B,MATCH($E4497,'SETORES VARRIÇÃO'!$H:$H,0)),
IFERROR(
INDEX(#REF!,MATCH($E4497,#REF!,0)),
INDEX(#REF!,MATCH($E4497,#REF!,0))
)))</f>
        <v>CV10101VJ0008</v>
      </c>
      <c r="E4497" s="30" t="str">
        <f t="shared" si="94"/>
        <v>03-0120</v>
      </c>
      <c r="F4497" s="19" t="str">
        <f>IFERROR(
INDEX(#REF!,MATCH($E4497,#REF!,0)),
IFERROR(
INDEX('SETORES VARRIÇÃO'!$F:$F,MATCH($E4497,'SETORES VARRIÇÃO'!$H:$H,0)),
IFERROR(
INDEX(#REF!,MATCH($E4497,#REF!,0)),
INDEX(#REF!,MATCH($E4497,#REF!,0))
)))</f>
        <v>Segunda a Domingo</v>
      </c>
      <c r="G4497" s="18" t="s">
        <v>888</v>
      </c>
      <c r="H4497" s="46">
        <v>0.44</v>
      </c>
      <c r="I4497" s="18" t="s">
        <v>4971</v>
      </c>
    </row>
    <row r="4498" spans="1:9" x14ac:dyDescent="0.35">
      <c r="A4498" s="68">
        <v>46097</v>
      </c>
      <c r="B4498" s="52" t="s">
        <v>856</v>
      </c>
      <c r="C4498" s="30" t="str">
        <f>IFERROR(
INDEX(#REF!,MATCH($E4498,#REF!,0)),
IFERROR(
INDEX('SETORES VARRIÇÃO'!$A:$A,MATCH($E4498,'SETORES VARRIÇÃO'!$H:$H,0)),
IFERROR(
INDEX(#REF!,MATCH($E4498,#REF!,0)),
INDEX(#REF!,MATCH($E4498,#REF!,0))
)))</f>
        <v>CV</v>
      </c>
      <c r="D4498" s="31" t="str">
        <f>IFERROR(
INDEX(#REF!,MATCH($E4498,#REF!,0)),
IFERROR(
INDEX('SETORES VARRIÇÃO'!$B:$B,MATCH($E4498,'SETORES VARRIÇÃO'!$H:$H,0)),
IFERROR(
INDEX(#REF!,MATCH($E4498,#REF!,0)),
INDEX(#REF!,MATCH($E4498,#REF!,0))
)))</f>
        <v>CV10202VJ0040</v>
      </c>
      <c r="E4498" s="30" t="str">
        <f t="shared" si="94"/>
        <v>03-0121</v>
      </c>
      <c r="F4498" s="19" t="str">
        <f>IFERROR(
INDEX(#REF!,MATCH($E4498,#REF!,0)),
IFERROR(
INDEX('SETORES VARRIÇÃO'!$F:$F,MATCH($E4498,'SETORES VARRIÇÃO'!$H:$H,0)),
IFERROR(
INDEX(#REF!,MATCH($E4498,#REF!,0)),
INDEX(#REF!,MATCH($E4498,#REF!,0))
)))</f>
        <v>Segunda/Quarta/Sexta</v>
      </c>
      <c r="G4498" s="18" t="s">
        <v>888</v>
      </c>
      <c r="H4498" s="46">
        <v>0.64</v>
      </c>
      <c r="I4498" s="18" t="s">
        <v>4972</v>
      </c>
    </row>
    <row r="4499" spans="1:9" x14ac:dyDescent="0.35">
      <c r="A4499" s="68">
        <v>46097</v>
      </c>
      <c r="B4499" s="52" t="s">
        <v>857</v>
      </c>
      <c r="C4499" s="30" t="str">
        <f>IFERROR(
INDEX(#REF!,MATCH($E4499,#REF!,0)),
IFERROR(
INDEX('SETORES VARRIÇÃO'!$A:$A,MATCH($E4499,'SETORES VARRIÇÃO'!$H:$H,0)),
IFERROR(
INDEX(#REF!,MATCH($E4499,#REF!,0)),
INDEX(#REF!,MATCH($E4499,#REF!,0))
)))</f>
        <v>CV</v>
      </c>
      <c r="D4499" s="31" t="str">
        <f>IFERROR(
INDEX(#REF!,MATCH($E4499,#REF!,0)),
IFERROR(
INDEX('SETORES VARRIÇÃO'!$B:$B,MATCH($E4499,'SETORES VARRIÇÃO'!$H:$H,0)),
IFERROR(
INDEX(#REF!,MATCH($E4499,#REF!,0)),
INDEX(#REF!,MATCH($E4499,#REF!,0))
)))</f>
        <v>CV10202VJ0039</v>
      </c>
      <c r="E4499" s="30" t="str">
        <f t="shared" si="94"/>
        <v>03-0122</v>
      </c>
      <c r="F4499" s="19" t="str">
        <f>IFERROR(
INDEX(#REF!,MATCH($E4499,#REF!,0)),
IFERROR(
INDEX('SETORES VARRIÇÃO'!$F:$F,MATCH($E4499,'SETORES VARRIÇÃO'!$H:$H,0)),
IFERROR(
INDEX(#REF!,MATCH($E4499,#REF!,0)),
INDEX(#REF!,MATCH($E4499,#REF!,0))
)))</f>
        <v>Segunda/Quarta/Sexta</v>
      </c>
      <c r="G4499" s="18" t="s">
        <v>888</v>
      </c>
      <c r="H4499" s="46">
        <v>0.51</v>
      </c>
      <c r="I4499" s="18" t="s">
        <v>4973</v>
      </c>
    </row>
    <row r="4500" spans="1:9" x14ac:dyDescent="0.35">
      <c r="A4500" s="68">
        <v>46097</v>
      </c>
      <c r="B4500" s="52" t="s">
        <v>858</v>
      </c>
      <c r="C4500" s="30" t="str">
        <f>IFERROR(
INDEX(#REF!,MATCH($E4500,#REF!,0)),
IFERROR(
INDEX('SETORES VARRIÇÃO'!$A:$A,MATCH($E4500,'SETORES VARRIÇÃO'!$H:$H,0)),
IFERROR(
INDEX(#REF!,MATCH($E4500,#REF!,0)),
INDEX(#REF!,MATCH($E4500,#REF!,0))
)))</f>
        <v>JT</v>
      </c>
      <c r="D4500" s="31" t="str">
        <f>IFERROR(
INDEX(#REF!,MATCH($E4500,#REF!,0)),
IFERROR(
INDEX('SETORES VARRIÇÃO'!$B:$B,MATCH($E4500,'SETORES VARRIÇÃO'!$H:$H,0)),
IFERROR(
INDEX(#REF!,MATCH($E4500,#REF!,0)),
INDEX(#REF!,MATCH($E4500,#REF!,0))
)))</f>
        <v>JT10302VJ0012</v>
      </c>
      <c r="E4500" s="30" t="str">
        <f t="shared" si="94"/>
        <v>03-0123</v>
      </c>
      <c r="F4500" s="19" t="str">
        <f>IFERROR(
INDEX(#REF!,MATCH($E4500,#REF!,0)),
IFERROR(
INDEX('SETORES VARRIÇÃO'!$F:$F,MATCH($E4500,'SETORES VARRIÇÃO'!$H:$H,0)),
IFERROR(
INDEX(#REF!,MATCH($E4500,#REF!,0)),
INDEX(#REF!,MATCH($E4500,#REF!,0))
)))</f>
        <v>Segunda/Quinta</v>
      </c>
      <c r="G4500" s="18" t="s">
        <v>888</v>
      </c>
      <c r="H4500" s="46">
        <v>0.23</v>
      </c>
      <c r="I4500" s="18" t="s">
        <v>4974</v>
      </c>
    </row>
    <row r="4501" spans="1:9" x14ac:dyDescent="0.35">
      <c r="A4501" s="68">
        <v>46097</v>
      </c>
      <c r="B4501" s="52" t="s">
        <v>720</v>
      </c>
      <c r="C4501" s="30" t="str">
        <f>IFERROR(
INDEX(#REF!,MATCH($E4501,#REF!,0)),
IFERROR(
INDEX('SETORES VARRIÇÃO'!$A:$A,MATCH($E4501,'SETORES VARRIÇÃO'!$H:$H,0)),
IFERROR(
INDEX(#REF!,MATCH($E4501,#REF!,0)),
INDEX(#REF!,MATCH($E4501,#REF!,0))
)))</f>
        <v>MG</v>
      </c>
      <c r="D4501" s="31" t="str">
        <f>IFERROR(
INDEX(#REF!,MATCH($E4501,#REF!,0)),
IFERROR(
INDEX('SETORES VARRIÇÃO'!$B:$B,MATCH($E4501,'SETORES VARRIÇÃO'!$H:$H,0)),
IFERROR(
INDEX(#REF!,MATCH($E4501,#REF!,0)),
INDEX(#REF!,MATCH($E4501,#REF!,0))
)))</f>
        <v>MG10101VJ0001</v>
      </c>
      <c r="E4501" s="30" t="str">
        <f t="shared" si="94"/>
        <v>03-0124</v>
      </c>
      <c r="F4501" s="19" t="str">
        <f>IFERROR(
INDEX(#REF!,MATCH($E4501,#REF!,0)),
IFERROR(
INDEX('SETORES VARRIÇÃO'!$F:$F,MATCH($E4501,'SETORES VARRIÇÃO'!$H:$H,0)),
IFERROR(
INDEX(#REF!,MATCH($E4501,#REF!,0)),
INDEX(#REF!,MATCH($E4501,#REF!,0))
)))</f>
        <v>Segunda a Domingo</v>
      </c>
      <c r="G4501" s="18" t="s">
        <v>888</v>
      </c>
      <c r="H4501" s="46">
        <v>1</v>
      </c>
      <c r="I4501" s="18" t="s">
        <v>4975</v>
      </c>
    </row>
    <row r="4502" spans="1:9" x14ac:dyDescent="0.35">
      <c r="A4502" s="68">
        <v>46097</v>
      </c>
      <c r="B4502" s="52" t="s">
        <v>739</v>
      </c>
      <c r="C4502" s="30" t="str">
        <f>IFERROR(
INDEX(#REF!,MATCH($E4502,#REF!,0)),
IFERROR(
INDEX('SETORES VARRIÇÃO'!$A:$A,MATCH($E4502,'SETORES VARRIÇÃO'!$H:$H,0)),
IFERROR(
INDEX(#REF!,MATCH($E4502,#REF!,0)),
INDEX(#REF!,MATCH($E4502,#REF!,0))
)))</f>
        <v>CV</v>
      </c>
      <c r="D4502" s="31" t="str">
        <f>IFERROR(
INDEX(#REF!,MATCH($E4502,#REF!,0)),
IFERROR(
INDEX('SETORES VARRIÇÃO'!$B:$B,MATCH($E4502,'SETORES VARRIÇÃO'!$H:$H,0)),
IFERROR(
INDEX(#REF!,MATCH($E4502,#REF!,0)),
INDEX(#REF!,MATCH($E4502,#REF!,0))
)))</f>
        <v>CV10304VJ0028</v>
      </c>
      <c r="E4502" s="30" t="str">
        <f t="shared" si="94"/>
        <v>03-0125</v>
      </c>
      <c r="F4502" s="19" t="str">
        <f>IFERROR(
INDEX(#REF!,MATCH($E4502,#REF!,0)),
IFERROR(
INDEX('SETORES VARRIÇÃO'!$F:$F,MATCH($E4502,'SETORES VARRIÇÃO'!$H:$H,0)),
IFERROR(
INDEX(#REF!,MATCH($E4502,#REF!,0)),
INDEX(#REF!,MATCH($E4502,#REF!,0))
)))</f>
        <v>Quarta/Sábado</v>
      </c>
      <c r="G4502" s="18" t="s">
        <v>887</v>
      </c>
      <c r="H4502" s="46" t="s">
        <v>896</v>
      </c>
      <c r="I4502" s="18" t="s">
        <v>4976</v>
      </c>
    </row>
    <row r="4503" spans="1:9" x14ac:dyDescent="0.35">
      <c r="A4503" s="68">
        <v>46097</v>
      </c>
      <c r="B4503" s="52" t="s">
        <v>859</v>
      </c>
      <c r="C4503" s="30" t="str">
        <f>IFERROR(
INDEX(#REF!,MATCH($E4503,#REF!,0)),
IFERROR(
INDEX('SETORES VARRIÇÃO'!$A:$A,MATCH($E4503,'SETORES VARRIÇÃO'!$H:$H,0)),
IFERROR(
INDEX(#REF!,MATCH($E4503,#REF!,0)),
INDEX(#REF!,MATCH($E4503,#REF!,0))
)))</f>
        <v>CV</v>
      </c>
      <c r="D4503" s="31" t="str">
        <f>IFERROR(
INDEX(#REF!,MATCH($E4503,#REF!,0)),
IFERROR(
INDEX('SETORES VARRIÇÃO'!$B:$B,MATCH($E4503,'SETORES VARRIÇÃO'!$H:$H,0)),
IFERROR(
INDEX(#REF!,MATCH($E4503,#REF!,0)),
INDEX(#REF!,MATCH($E4503,#REF!,0))
)))</f>
        <v>CV10202VJ0033</v>
      </c>
      <c r="E4503" s="30" t="str">
        <f t="shared" si="94"/>
        <v>03-0126</v>
      </c>
      <c r="F4503" s="19" t="str">
        <f>IFERROR(
INDEX(#REF!,MATCH($E4503,#REF!,0)),
IFERROR(
INDEX('SETORES VARRIÇÃO'!$F:$F,MATCH($E4503,'SETORES VARRIÇÃO'!$H:$H,0)),
IFERROR(
INDEX(#REF!,MATCH($E4503,#REF!,0)),
INDEX(#REF!,MATCH($E4503,#REF!,0))
)))</f>
        <v>Segunda/Quarta/Sexta</v>
      </c>
      <c r="G4503" s="18" t="s">
        <v>888</v>
      </c>
      <c r="H4503" s="46">
        <v>0.23</v>
      </c>
      <c r="I4503" s="18" t="s">
        <v>4977</v>
      </c>
    </row>
    <row r="4504" spans="1:9" x14ac:dyDescent="0.35">
      <c r="A4504" s="68">
        <v>46097</v>
      </c>
      <c r="B4504" s="52" t="s">
        <v>740</v>
      </c>
      <c r="C4504" s="30" t="str">
        <f>IFERROR(
INDEX(#REF!,MATCH($E4504,#REF!,0)),
IFERROR(
INDEX('SETORES VARRIÇÃO'!$A:$A,MATCH($E4504,'SETORES VARRIÇÃO'!$H:$H,0)),
IFERROR(
INDEX(#REF!,MATCH($E4504,#REF!,0)),
INDEX(#REF!,MATCH($E4504,#REF!,0))
)))</f>
        <v>JT</v>
      </c>
      <c r="D4504" s="31" t="str">
        <f>IFERROR(
INDEX(#REF!,MATCH($E4504,#REF!,0)),
IFERROR(
INDEX('SETORES VARRIÇÃO'!$B:$B,MATCH($E4504,'SETORES VARRIÇÃO'!$H:$H,0)),
IFERROR(
INDEX(#REF!,MATCH($E4504,#REF!,0)),
INDEX(#REF!,MATCH($E4504,#REF!,0))
)))</f>
        <v>JT10304VJ0039</v>
      </c>
      <c r="E4504" s="30" t="str">
        <f t="shared" si="94"/>
        <v>03-0127</v>
      </c>
      <c r="F4504" s="19" t="str">
        <f>IFERROR(
INDEX(#REF!,MATCH($E4504,#REF!,0)),
IFERROR(
INDEX('SETORES VARRIÇÃO'!$F:$F,MATCH($E4504,'SETORES VARRIÇÃO'!$H:$H,0)),
IFERROR(
INDEX(#REF!,MATCH($E4504,#REF!,0)),
INDEX(#REF!,MATCH($E4504,#REF!,0))
)))</f>
        <v>Quarta/Sábado</v>
      </c>
      <c r="G4504" s="18" t="s">
        <v>887</v>
      </c>
      <c r="H4504" s="46" t="s">
        <v>946</v>
      </c>
      <c r="I4504" s="18" t="s">
        <v>4978</v>
      </c>
    </row>
    <row r="4505" spans="1:9" x14ac:dyDescent="0.35">
      <c r="A4505" s="68">
        <v>46097</v>
      </c>
      <c r="B4505" s="52" t="s">
        <v>860</v>
      </c>
      <c r="C4505" s="30" t="str">
        <f>IFERROR(
INDEX(#REF!,MATCH($E4505,#REF!,0)),
IFERROR(
INDEX('SETORES VARRIÇÃO'!$A:$A,MATCH($E4505,'SETORES VARRIÇÃO'!$H:$H,0)),
IFERROR(
INDEX(#REF!,MATCH($E4505,#REF!,0)),
INDEX(#REF!,MATCH($E4505,#REF!,0))
)))</f>
        <v>JT</v>
      </c>
      <c r="D4505" s="31" t="str">
        <f>IFERROR(
INDEX(#REF!,MATCH($E4505,#REF!,0)),
IFERROR(
INDEX('SETORES VARRIÇÃO'!$B:$B,MATCH($E4505,'SETORES VARRIÇÃO'!$H:$H,0)),
IFERROR(
INDEX(#REF!,MATCH($E4505,#REF!,0)),
INDEX(#REF!,MATCH($E4505,#REF!,0))
)))</f>
        <v>JT10303VJ0030</v>
      </c>
      <c r="E4505" s="30" t="str">
        <f t="shared" si="94"/>
        <v>03-0128</v>
      </c>
      <c r="F4505" s="19" t="str">
        <f>IFERROR(
INDEX(#REF!,MATCH($E4505,#REF!,0)),
IFERROR(
INDEX('SETORES VARRIÇÃO'!$F:$F,MATCH($E4505,'SETORES VARRIÇÃO'!$H:$H,0)),
IFERROR(
INDEX(#REF!,MATCH($E4505,#REF!,0)),
INDEX(#REF!,MATCH($E4505,#REF!,0))
)))</f>
        <v>Terça/Sexta</v>
      </c>
      <c r="G4505" s="18" t="s">
        <v>888</v>
      </c>
      <c r="H4505" s="46">
        <v>0.08</v>
      </c>
      <c r="I4505" s="18" t="s">
        <v>4979</v>
      </c>
    </row>
    <row r="4506" spans="1:9" x14ac:dyDescent="0.35">
      <c r="A4506" s="68">
        <v>46097</v>
      </c>
      <c r="B4506" s="52" t="s">
        <v>861</v>
      </c>
      <c r="C4506" s="30" t="str">
        <f>IFERROR(
INDEX(#REF!,MATCH($E4506,#REF!,0)),
IFERROR(
INDEX('SETORES VARRIÇÃO'!$A:$A,MATCH($E4506,'SETORES VARRIÇÃO'!$H:$H,0)),
IFERROR(
INDEX(#REF!,MATCH($E4506,#REF!,0)),
INDEX(#REF!,MATCH($E4506,#REF!,0))
)))</f>
        <v>CV</v>
      </c>
      <c r="D4506" s="31" t="str">
        <f>IFERROR(
INDEX(#REF!,MATCH($E4506,#REF!,0)),
IFERROR(
INDEX('SETORES VARRIÇÃO'!$B:$B,MATCH($E4506,'SETORES VARRIÇÃO'!$H:$H,0)),
IFERROR(
INDEX(#REF!,MATCH($E4506,#REF!,0)),
INDEX(#REF!,MATCH($E4506,#REF!,0))
)))</f>
        <v>CV10202VJ0041</v>
      </c>
      <c r="E4506" s="30" t="str">
        <f t="shared" ref="E4506:E4520" si="95">SUBSTITUTE(B4506,"SMSUB-LUTOCAR-","")</f>
        <v>03-0129</v>
      </c>
      <c r="F4506" s="19" t="str">
        <f>IFERROR(
INDEX(#REF!,MATCH($E4506,#REF!,0)),
IFERROR(
INDEX('SETORES VARRIÇÃO'!$F:$F,MATCH($E4506,'SETORES VARRIÇÃO'!$H:$H,0)),
IFERROR(
INDEX(#REF!,MATCH($E4506,#REF!,0)),
INDEX(#REF!,MATCH($E4506,#REF!,0))
)))</f>
        <v>Segunda/Quarta/Sexta</v>
      </c>
      <c r="G4506" s="18" t="s">
        <v>888</v>
      </c>
      <c r="H4506" s="46">
        <v>0.69</v>
      </c>
      <c r="I4506" s="18" t="s">
        <v>4980</v>
      </c>
    </row>
    <row r="4507" spans="1:9" x14ac:dyDescent="0.35">
      <c r="A4507" s="68">
        <v>46097</v>
      </c>
      <c r="B4507" s="52" t="s">
        <v>862</v>
      </c>
      <c r="C4507" s="30" t="str">
        <f>IFERROR(
INDEX(#REF!,MATCH($E4507,#REF!,0)),
IFERROR(
INDEX('SETORES VARRIÇÃO'!$A:$A,MATCH($E4507,'SETORES VARRIÇÃO'!$H:$H,0)),
IFERROR(
INDEX(#REF!,MATCH($E4507,#REF!,0)),
INDEX(#REF!,MATCH($E4507,#REF!,0))
)))</f>
        <v>CV</v>
      </c>
      <c r="D4507" s="31" t="str">
        <f>IFERROR(
INDEX(#REF!,MATCH($E4507,#REF!,0)),
IFERROR(
INDEX('SETORES VARRIÇÃO'!$B:$B,MATCH($E4507,'SETORES VARRIÇÃO'!$H:$H,0)),
IFERROR(
INDEX(#REF!,MATCH($E4507,#REF!,0)),
INDEX(#REF!,MATCH($E4507,#REF!,0))
)))</f>
        <v>CV10102VJ0010</v>
      </c>
      <c r="E4507" s="30" t="str">
        <f t="shared" si="95"/>
        <v>03-0130</v>
      </c>
      <c r="F4507" s="19" t="str">
        <f>IFERROR(
INDEX(#REF!,MATCH($E4507,#REF!,0)),
IFERROR(
INDEX('SETORES VARRIÇÃO'!$F:$F,MATCH($E4507,'SETORES VARRIÇÃO'!$H:$H,0)),
IFERROR(
INDEX(#REF!,MATCH($E4507,#REF!,0)),
INDEX(#REF!,MATCH($E4507,#REF!,0))
)))</f>
        <v>Segunda a Domingo</v>
      </c>
      <c r="G4507" s="18" t="s">
        <v>888</v>
      </c>
      <c r="H4507" s="46">
        <v>0.15</v>
      </c>
      <c r="I4507" s="18" t="s">
        <v>4981</v>
      </c>
    </row>
    <row r="4508" spans="1:9" x14ac:dyDescent="0.35">
      <c r="A4508" s="68">
        <v>46097</v>
      </c>
      <c r="B4508" s="52" t="s">
        <v>565</v>
      </c>
      <c r="C4508" s="30" t="str">
        <f>IFERROR(
INDEX(#REF!,MATCH($E4508,#REF!,0)),
IFERROR(
INDEX('SETORES VARRIÇÃO'!$A:$A,MATCH($E4508,'SETORES VARRIÇÃO'!$H:$H,0)),
IFERROR(
INDEX(#REF!,MATCH($E4508,#REF!,0)),
INDEX(#REF!,MATCH($E4508,#REF!,0))
)))</f>
        <v>CV</v>
      </c>
      <c r="D4508" s="31" t="str">
        <f>IFERROR(
INDEX(#REF!,MATCH($E4508,#REF!,0)),
IFERROR(
INDEX('SETORES VARRIÇÃO'!$B:$B,MATCH($E4508,'SETORES VARRIÇÃO'!$H:$H,0)),
IFERROR(
INDEX(#REF!,MATCH($E4508,#REF!,0)),
INDEX(#REF!,MATCH($E4508,#REF!,0))
)))</f>
        <v>CV10303VJ0020</v>
      </c>
      <c r="E4508" s="30" t="str">
        <f t="shared" si="95"/>
        <v>03-0131</v>
      </c>
      <c r="F4508" s="19" t="str">
        <f>IFERROR(
INDEX(#REF!,MATCH($E4508,#REF!,0)),
IFERROR(
INDEX('SETORES VARRIÇÃO'!$F:$F,MATCH($E4508,'SETORES VARRIÇÃO'!$H:$H,0)),
IFERROR(
INDEX(#REF!,MATCH($E4508,#REF!,0)),
INDEX(#REF!,MATCH($E4508,#REF!,0))
)))</f>
        <v>Terça/Sexta</v>
      </c>
      <c r="G4508" s="18" t="s">
        <v>887</v>
      </c>
      <c r="H4508" s="46" t="s">
        <v>946</v>
      </c>
      <c r="I4508" s="18" t="s">
        <v>3984</v>
      </c>
    </row>
    <row r="4509" spans="1:9" x14ac:dyDescent="0.35">
      <c r="A4509" s="68">
        <v>46097</v>
      </c>
      <c r="B4509" s="52" t="s">
        <v>863</v>
      </c>
      <c r="C4509" s="30" t="str">
        <f>IFERROR(
INDEX(#REF!,MATCH($E4509,#REF!,0)),
IFERROR(
INDEX('SETORES VARRIÇÃO'!$A:$A,MATCH($E4509,'SETORES VARRIÇÃO'!$H:$H,0)),
IFERROR(
INDEX(#REF!,MATCH($E4509,#REF!,0)),
INDEX(#REF!,MATCH($E4509,#REF!,0))
)))</f>
        <v>CV</v>
      </c>
      <c r="D4509" s="31" t="str">
        <f>IFERROR(
INDEX(#REF!,MATCH($E4509,#REF!,0)),
IFERROR(
INDEX('SETORES VARRIÇÃO'!$B:$B,MATCH($E4509,'SETORES VARRIÇÃO'!$H:$H,0)),
IFERROR(
INDEX(#REF!,MATCH($E4509,#REF!,0)),
INDEX(#REF!,MATCH($E4509,#REF!,0))
)))</f>
        <v>CV10202VJ0038</v>
      </c>
      <c r="E4509" s="30" t="str">
        <f t="shared" si="95"/>
        <v>03-0132</v>
      </c>
      <c r="F4509" s="19" t="str">
        <f>IFERROR(
INDEX(#REF!,MATCH($E4509,#REF!,0)),
IFERROR(
INDEX('SETORES VARRIÇÃO'!$F:$F,MATCH($E4509,'SETORES VARRIÇÃO'!$H:$H,0)),
IFERROR(
INDEX(#REF!,MATCH($E4509,#REF!,0)),
INDEX(#REF!,MATCH($E4509,#REF!,0))
)))</f>
        <v>Segunda/Quarta/Sexta</v>
      </c>
      <c r="G4509" s="18" t="s">
        <v>888</v>
      </c>
      <c r="H4509" s="46">
        <v>0.44</v>
      </c>
      <c r="I4509" s="18" t="s">
        <v>4982</v>
      </c>
    </row>
    <row r="4510" spans="1:9" x14ac:dyDescent="0.35">
      <c r="A4510" s="68">
        <v>46097</v>
      </c>
      <c r="B4510" s="52" t="s">
        <v>721</v>
      </c>
      <c r="C4510" s="30" t="str">
        <f>IFERROR(
INDEX(#REF!,MATCH($E4510,#REF!,0)),
IFERROR(
INDEX('SETORES VARRIÇÃO'!$A:$A,MATCH($E4510,'SETORES VARRIÇÃO'!$H:$H,0)),
IFERROR(
INDEX(#REF!,MATCH($E4510,#REF!,0)),
INDEX(#REF!,MATCH($E4510,#REF!,0))
)))</f>
        <v>JT</v>
      </c>
      <c r="D4510" s="31" t="str">
        <f>IFERROR(
INDEX(#REF!,MATCH($E4510,#REF!,0)),
IFERROR(
INDEX('SETORES VARRIÇÃO'!$B:$B,MATCH($E4510,'SETORES VARRIÇÃO'!$H:$H,0)),
IFERROR(
INDEX(#REF!,MATCH($E4510,#REF!,0)),
INDEX(#REF!,MATCH($E4510,#REF!,0))
)))</f>
        <v>JT10303VJ0031</v>
      </c>
      <c r="E4510" s="30" t="str">
        <f t="shared" si="95"/>
        <v>03-0133</v>
      </c>
      <c r="F4510" s="19" t="str">
        <f>IFERROR(
INDEX(#REF!,MATCH($E4510,#REF!,0)),
IFERROR(
INDEX('SETORES VARRIÇÃO'!$F:$F,MATCH($E4510,'SETORES VARRIÇÃO'!$H:$H,0)),
IFERROR(
INDEX(#REF!,MATCH($E4510,#REF!,0)),
INDEX(#REF!,MATCH($E4510,#REF!,0))
)))</f>
        <v>Terça/Sexta</v>
      </c>
      <c r="G4510" s="18" t="s">
        <v>888</v>
      </c>
      <c r="H4510" s="46">
        <v>0.64</v>
      </c>
      <c r="I4510" s="18" t="s">
        <v>4983</v>
      </c>
    </row>
    <row r="4511" spans="1:9" x14ac:dyDescent="0.35">
      <c r="A4511" s="68">
        <v>46097</v>
      </c>
      <c r="B4511" s="52" t="s">
        <v>864</v>
      </c>
      <c r="C4511" s="30" t="str">
        <f>IFERROR(
INDEX(#REF!,MATCH($E4511,#REF!,0)),
IFERROR(
INDEX('SETORES VARRIÇÃO'!$A:$A,MATCH($E4511,'SETORES VARRIÇÃO'!$H:$H,0)),
IFERROR(
INDEX(#REF!,MATCH($E4511,#REF!,0)),
INDEX(#REF!,MATCH($E4511,#REF!,0))
)))</f>
        <v>CV</v>
      </c>
      <c r="D4511" s="31" t="str">
        <f>IFERROR(
INDEX(#REF!,MATCH($E4511,#REF!,0)),
IFERROR(
INDEX('SETORES VARRIÇÃO'!$B:$B,MATCH($E4511,'SETORES VARRIÇÃO'!$H:$H,0)),
IFERROR(
INDEX(#REF!,MATCH($E4511,#REF!,0)),
INDEX(#REF!,MATCH($E4511,#REF!,0))
)))</f>
        <v>CV10203VJ0049</v>
      </c>
      <c r="E4511" s="30" t="str">
        <f t="shared" si="95"/>
        <v>03-0134</v>
      </c>
      <c r="F4511" s="19" t="str">
        <f>IFERROR(
INDEX(#REF!,MATCH($E4511,#REF!,0)),
IFERROR(
INDEX('SETORES VARRIÇÃO'!$F:$F,MATCH($E4511,'SETORES VARRIÇÃO'!$H:$H,0)),
IFERROR(
INDEX(#REF!,MATCH($E4511,#REF!,0)),
INDEX(#REF!,MATCH($E4511,#REF!,0))
)))</f>
        <v>Terça/Quinta/Sábado</v>
      </c>
      <c r="G4511" s="18" t="s">
        <v>888</v>
      </c>
      <c r="H4511" s="46">
        <v>0.5</v>
      </c>
      <c r="I4511" s="18" t="s">
        <v>4984</v>
      </c>
    </row>
    <row r="4512" spans="1:9" x14ac:dyDescent="0.35">
      <c r="A4512" s="68">
        <v>46097</v>
      </c>
      <c r="B4512" s="52" t="s">
        <v>865</v>
      </c>
      <c r="C4512" s="30" t="str">
        <f>IFERROR(
INDEX(#REF!,MATCH($E4512,#REF!,0)),
IFERROR(
INDEX('SETORES VARRIÇÃO'!$A:$A,MATCH($E4512,'SETORES VARRIÇÃO'!$H:$H,0)),
IFERROR(
INDEX(#REF!,MATCH($E4512,#REF!,0)),
INDEX(#REF!,MATCH($E4512,#REF!,0))
)))</f>
        <v>JT</v>
      </c>
      <c r="D4512" s="31" t="str">
        <f>IFERROR(
INDEX(#REF!,MATCH($E4512,#REF!,0)),
IFERROR(
INDEX('SETORES VARRIÇÃO'!$B:$B,MATCH($E4512,'SETORES VARRIÇÃO'!$H:$H,0)),
IFERROR(
INDEX(#REF!,MATCH($E4512,#REF!,0)),
INDEX(#REF!,MATCH($E4512,#REF!,0))
)))</f>
        <v>JT10303VJ0022</v>
      </c>
      <c r="E4512" s="30" t="str">
        <f t="shared" si="95"/>
        <v>03-0135</v>
      </c>
      <c r="F4512" s="19" t="str">
        <f>IFERROR(
INDEX(#REF!,MATCH($E4512,#REF!,0)),
IFERROR(
INDEX('SETORES VARRIÇÃO'!$F:$F,MATCH($E4512,'SETORES VARRIÇÃO'!$H:$H,0)),
IFERROR(
INDEX(#REF!,MATCH($E4512,#REF!,0)),
INDEX(#REF!,MATCH($E4512,#REF!,0))
)))</f>
        <v>Terça/Sexta</v>
      </c>
      <c r="G4512" s="18" t="s">
        <v>888</v>
      </c>
      <c r="H4512" s="46">
        <v>0.42</v>
      </c>
      <c r="I4512" s="18" t="s">
        <v>4985</v>
      </c>
    </row>
    <row r="4513" spans="1:9" x14ac:dyDescent="0.35">
      <c r="A4513" s="68">
        <v>46097</v>
      </c>
      <c r="B4513" s="52" t="s">
        <v>866</v>
      </c>
      <c r="C4513" s="30" t="str">
        <f>IFERROR(
INDEX(#REF!,MATCH($E4513,#REF!,0)),
IFERROR(
INDEX('SETORES VARRIÇÃO'!$A:$A,MATCH($E4513,'SETORES VARRIÇÃO'!$H:$H,0)),
IFERROR(
INDEX(#REF!,MATCH($E4513,#REF!,0)),
INDEX(#REF!,MATCH($E4513,#REF!,0))
)))</f>
        <v>CV</v>
      </c>
      <c r="D4513" s="31" t="str">
        <f>IFERROR(
INDEX(#REF!,MATCH($E4513,#REF!,0)),
IFERROR(
INDEX('SETORES VARRIÇÃO'!$B:$B,MATCH($E4513,'SETORES VARRIÇÃO'!$H:$H,0)),
IFERROR(
INDEX(#REF!,MATCH($E4513,#REF!,0)),
INDEX(#REF!,MATCH($E4513,#REF!,0))
)))</f>
        <v>CV10202VJ0031</v>
      </c>
      <c r="E4513" s="30" t="str">
        <f t="shared" si="95"/>
        <v>03-0136</v>
      </c>
      <c r="F4513" s="19" t="str">
        <f>IFERROR(
INDEX(#REF!,MATCH($E4513,#REF!,0)),
IFERROR(
INDEX('SETORES VARRIÇÃO'!$F:$F,MATCH($E4513,'SETORES VARRIÇÃO'!$H:$H,0)),
IFERROR(
INDEX(#REF!,MATCH($E4513,#REF!,0)),
INDEX(#REF!,MATCH($E4513,#REF!,0))
)))</f>
        <v>Segunda/Quarta/Sexta</v>
      </c>
      <c r="G4513" s="18" t="s">
        <v>887</v>
      </c>
      <c r="H4513" s="46" t="s">
        <v>4477</v>
      </c>
      <c r="I4513" s="18" t="s">
        <v>4114</v>
      </c>
    </row>
    <row r="4514" spans="1:9" x14ac:dyDescent="0.35">
      <c r="A4514" s="68">
        <v>46097</v>
      </c>
      <c r="B4514" s="52" t="s">
        <v>722</v>
      </c>
      <c r="C4514" s="30" t="str">
        <f>IFERROR(
INDEX(#REF!,MATCH($E4514,#REF!,0)),
IFERROR(
INDEX('SETORES VARRIÇÃO'!$A:$A,MATCH($E4514,'SETORES VARRIÇÃO'!$H:$H,0)),
IFERROR(
INDEX(#REF!,MATCH($E4514,#REF!,0)),
INDEX(#REF!,MATCH($E4514,#REF!,0))
)))</f>
        <v>JT</v>
      </c>
      <c r="D4514" s="31" t="str">
        <f>IFERROR(
INDEX(#REF!,MATCH($E4514,#REF!,0)),
IFERROR(
INDEX('SETORES VARRIÇÃO'!$B:$B,MATCH($E4514,'SETORES VARRIÇÃO'!$H:$H,0)),
IFERROR(
INDEX(#REF!,MATCH($E4514,#REF!,0)),
INDEX(#REF!,MATCH($E4514,#REF!,0))
)))</f>
        <v>JT10303VJ0021</v>
      </c>
      <c r="E4514" s="30" t="str">
        <f t="shared" si="95"/>
        <v>03-0137</v>
      </c>
      <c r="F4514" s="19" t="str">
        <f>IFERROR(
INDEX(#REF!,MATCH($E4514,#REF!,0)),
IFERROR(
INDEX('SETORES VARRIÇÃO'!$F:$F,MATCH($E4514,'SETORES VARRIÇÃO'!$H:$H,0)),
IFERROR(
INDEX(#REF!,MATCH($E4514,#REF!,0)),
INDEX(#REF!,MATCH($E4514,#REF!,0))
)))</f>
        <v>Terça/Sexta</v>
      </c>
      <c r="G4514" s="18" t="s">
        <v>887</v>
      </c>
      <c r="H4514" s="46" t="s">
        <v>1032</v>
      </c>
      <c r="I4514" s="18" t="s">
        <v>4857</v>
      </c>
    </row>
    <row r="4515" spans="1:9" x14ac:dyDescent="0.35">
      <c r="A4515" s="68">
        <v>46097</v>
      </c>
      <c r="B4515" s="52" t="s">
        <v>867</v>
      </c>
      <c r="C4515" s="30" t="str">
        <f>IFERROR(
INDEX(#REF!,MATCH($E4515,#REF!,0)),
IFERROR(
INDEX('SETORES VARRIÇÃO'!$A:$A,MATCH($E4515,'SETORES VARRIÇÃO'!$H:$H,0)),
IFERROR(
INDEX(#REF!,MATCH($E4515,#REF!,0)),
INDEX(#REF!,MATCH($E4515,#REF!,0))
)))</f>
        <v>JT</v>
      </c>
      <c r="D4515" s="31" t="str">
        <f>IFERROR(
INDEX(#REF!,MATCH($E4515,#REF!,0)),
IFERROR(
INDEX('SETORES VARRIÇÃO'!$B:$B,MATCH($E4515,'SETORES VARRIÇÃO'!$H:$H,0)),
IFERROR(
INDEX(#REF!,MATCH($E4515,#REF!,0)),
INDEX(#REF!,MATCH($E4515,#REF!,0))
)))</f>
        <v>JT10102VJ0002</v>
      </c>
      <c r="E4515" s="30" t="str">
        <f t="shared" si="95"/>
        <v>03-0138</v>
      </c>
      <c r="F4515" s="19" t="str">
        <f>IFERROR(
INDEX(#REF!,MATCH($E4515,#REF!,0)),
IFERROR(
INDEX('SETORES VARRIÇÃO'!$F:$F,MATCH($E4515,'SETORES VARRIÇÃO'!$H:$H,0)),
IFERROR(
INDEX(#REF!,MATCH($E4515,#REF!,0)),
INDEX(#REF!,MATCH($E4515,#REF!,0))
)))</f>
        <v>Segunda a Domingo</v>
      </c>
      <c r="G4515" s="18" t="s">
        <v>888</v>
      </c>
      <c r="H4515" s="46">
        <v>0.54</v>
      </c>
      <c r="I4515" s="18" t="s">
        <v>4986</v>
      </c>
    </row>
    <row r="4516" spans="1:9" x14ac:dyDescent="0.35">
      <c r="A4516" s="68">
        <v>46097</v>
      </c>
      <c r="B4516" s="52" t="s">
        <v>868</v>
      </c>
      <c r="C4516" s="30" t="str">
        <f>IFERROR(
INDEX(#REF!,MATCH($E4516,#REF!,0)),
IFERROR(
INDEX('SETORES VARRIÇÃO'!$A:$A,MATCH($E4516,'SETORES VARRIÇÃO'!$H:$H,0)),
IFERROR(
INDEX(#REF!,MATCH($E4516,#REF!,0)),
INDEX(#REF!,MATCH($E4516,#REF!,0))
)))</f>
        <v>CV</v>
      </c>
      <c r="D4516" s="31" t="str">
        <f>IFERROR(
INDEX(#REF!,MATCH($E4516,#REF!,0)),
IFERROR(
INDEX('SETORES VARRIÇÃO'!$B:$B,MATCH($E4516,'SETORES VARRIÇÃO'!$H:$H,0)),
IFERROR(
INDEX(#REF!,MATCH($E4516,#REF!,0)),
INDEX(#REF!,MATCH($E4516,#REF!,0))
)))</f>
        <v>CV10302VJ0014</v>
      </c>
      <c r="E4516" s="30" t="str">
        <f t="shared" si="95"/>
        <v>03-0139</v>
      </c>
      <c r="F4516" s="19" t="str">
        <f>IFERROR(
INDEX(#REF!,MATCH($E4516,#REF!,0)),
IFERROR(
INDEX('SETORES VARRIÇÃO'!$F:$F,MATCH($E4516,'SETORES VARRIÇÃO'!$H:$H,0)),
IFERROR(
INDEX(#REF!,MATCH($E4516,#REF!,0)),
INDEX(#REF!,MATCH($E4516,#REF!,0))
)))</f>
        <v>Segunda/Quinta</v>
      </c>
      <c r="G4516" s="18" t="s">
        <v>888</v>
      </c>
      <c r="H4516" s="46">
        <v>0.39</v>
      </c>
      <c r="I4516" s="18" t="s">
        <v>4987</v>
      </c>
    </row>
    <row r="4517" spans="1:9" x14ac:dyDescent="0.35">
      <c r="A4517" s="68">
        <v>46097</v>
      </c>
      <c r="B4517" s="52" t="s">
        <v>869</v>
      </c>
      <c r="C4517" s="30" t="str">
        <f>IFERROR(
INDEX(#REF!,MATCH($E4517,#REF!,0)),
IFERROR(
INDEX('SETORES VARRIÇÃO'!$A:$A,MATCH($E4517,'SETORES VARRIÇÃO'!$H:$H,0)),
IFERROR(
INDEX(#REF!,MATCH($E4517,#REF!,0)),
INDEX(#REF!,MATCH($E4517,#REF!,0))
)))</f>
        <v>JT</v>
      </c>
      <c r="D4517" s="31" t="str">
        <f>IFERROR(
INDEX(#REF!,MATCH($E4517,#REF!,0)),
IFERROR(
INDEX('SETORES VARRIÇÃO'!$B:$B,MATCH($E4517,'SETORES VARRIÇÃO'!$H:$H,0)),
IFERROR(
INDEX(#REF!,MATCH($E4517,#REF!,0)),
INDEX(#REF!,MATCH($E4517,#REF!,0))
)))</f>
        <v>JT10203VJ0053</v>
      </c>
      <c r="E4517" s="30" t="str">
        <f t="shared" si="95"/>
        <v>03-0140</v>
      </c>
      <c r="F4517" s="19" t="str">
        <f>IFERROR(
INDEX(#REF!,MATCH($E4517,#REF!,0)),
IFERROR(
INDEX('SETORES VARRIÇÃO'!$F:$F,MATCH($E4517,'SETORES VARRIÇÃO'!$H:$H,0)),
IFERROR(
INDEX(#REF!,MATCH($E4517,#REF!,0)),
INDEX(#REF!,MATCH($E4517,#REF!,0))
)))</f>
        <v>Terça/Quinta/Sábado</v>
      </c>
      <c r="G4517" s="18" t="s">
        <v>888</v>
      </c>
      <c r="H4517" s="46">
        <v>0</v>
      </c>
      <c r="I4517" s="18" t="s">
        <v>4988</v>
      </c>
    </row>
    <row r="4518" spans="1:9" x14ac:dyDescent="0.35">
      <c r="A4518" s="68">
        <v>46097</v>
      </c>
      <c r="B4518" s="52" t="s">
        <v>870</v>
      </c>
      <c r="C4518" s="30" t="str">
        <f>IFERROR(
INDEX(#REF!,MATCH($E4518,#REF!,0)),
IFERROR(
INDEX('SETORES VARRIÇÃO'!$A:$A,MATCH($E4518,'SETORES VARRIÇÃO'!$H:$H,0)),
IFERROR(
INDEX(#REF!,MATCH($E4518,#REF!,0)),
INDEX(#REF!,MATCH($E4518,#REF!,0))
)))</f>
        <v>JT</v>
      </c>
      <c r="D4518" s="31" t="str">
        <f>IFERROR(
INDEX(#REF!,MATCH($E4518,#REF!,0)),
IFERROR(
INDEX('SETORES VARRIÇÃO'!$B:$B,MATCH($E4518,'SETORES VARRIÇÃO'!$H:$H,0)),
IFERROR(
INDEX(#REF!,MATCH($E4518,#REF!,0)),
INDEX(#REF!,MATCH($E4518,#REF!,0))
)))</f>
        <v>JT10302VJ0018</v>
      </c>
      <c r="E4518" s="30" t="str">
        <f t="shared" si="95"/>
        <v>03-0141</v>
      </c>
      <c r="F4518" s="19" t="str">
        <f>IFERROR(
INDEX(#REF!,MATCH($E4518,#REF!,0)),
IFERROR(
INDEX('SETORES VARRIÇÃO'!$F:$F,MATCH($E4518,'SETORES VARRIÇÃO'!$H:$H,0)),
IFERROR(
INDEX(#REF!,MATCH($E4518,#REF!,0)),
INDEX(#REF!,MATCH($E4518,#REF!,0))
)))</f>
        <v>Segunda/Quinta</v>
      </c>
      <c r="G4518" s="18" t="s">
        <v>888</v>
      </c>
      <c r="H4518" s="46">
        <v>0.67</v>
      </c>
      <c r="I4518" s="18" t="s">
        <v>4989</v>
      </c>
    </row>
    <row r="4519" spans="1:9" x14ac:dyDescent="0.35">
      <c r="A4519" s="68">
        <v>46097</v>
      </c>
      <c r="B4519" s="52" t="s">
        <v>752</v>
      </c>
      <c r="C4519" s="30" t="str">
        <f>IFERROR(
INDEX(#REF!,MATCH($E4519,#REF!,0)),
IFERROR(
INDEX('SETORES VARRIÇÃO'!$A:$A,MATCH($E4519,'SETORES VARRIÇÃO'!$H:$H,0)),
IFERROR(
INDEX(#REF!,MATCH($E4519,#REF!,0)),
INDEX(#REF!,MATCH($E4519,#REF!,0))
)))</f>
        <v>JT</v>
      </c>
      <c r="D4519" s="31" t="str">
        <f>IFERROR(
INDEX(#REF!,MATCH($E4519,#REF!,0)),
IFERROR(
INDEX('SETORES VARRIÇÃO'!$B:$B,MATCH($E4519,'SETORES VARRIÇÃO'!$H:$H,0)),
IFERROR(
INDEX(#REF!,MATCH($E4519,#REF!,0)),
INDEX(#REF!,MATCH($E4519,#REF!,0))
)))</f>
        <v>JT10303VJ0023</v>
      </c>
      <c r="E4519" s="30" t="str">
        <f t="shared" si="95"/>
        <v>03-0142</v>
      </c>
      <c r="F4519" s="19" t="str">
        <f>IFERROR(
INDEX(#REF!,MATCH($E4519,#REF!,0)),
IFERROR(
INDEX('SETORES VARRIÇÃO'!$F:$F,MATCH($E4519,'SETORES VARRIÇÃO'!$H:$H,0)),
IFERROR(
INDEX(#REF!,MATCH($E4519,#REF!,0)),
INDEX(#REF!,MATCH($E4519,#REF!,0))
)))</f>
        <v>Terça/Sexta</v>
      </c>
      <c r="G4519" s="18" t="s">
        <v>888</v>
      </c>
      <c r="H4519" s="46">
        <v>0.24</v>
      </c>
      <c r="I4519" s="18" t="s">
        <v>4990</v>
      </c>
    </row>
    <row r="4520" spans="1:9" x14ac:dyDescent="0.35">
      <c r="A4520" s="68">
        <v>46097</v>
      </c>
      <c r="B4520" s="52" t="s">
        <v>871</v>
      </c>
      <c r="C4520" s="30" t="str">
        <f>IFERROR(
INDEX(#REF!,MATCH($E4520,#REF!,0)),
IFERROR(
INDEX('SETORES VARRIÇÃO'!$A:$A,MATCH($E4520,'SETORES VARRIÇÃO'!$H:$H,0)),
IFERROR(
INDEX(#REF!,MATCH($E4520,#REF!,0)),
INDEX(#REF!,MATCH($E4520,#REF!,0))
)))</f>
        <v>JT</v>
      </c>
      <c r="D4520" s="31" t="str">
        <f>IFERROR(
INDEX(#REF!,MATCH($E4520,#REF!,0)),
IFERROR(
INDEX('SETORES VARRIÇÃO'!$B:$B,MATCH($E4520,'SETORES VARRIÇÃO'!$H:$H,0)),
IFERROR(
INDEX(#REF!,MATCH($E4520,#REF!,0)),
INDEX(#REF!,MATCH($E4520,#REF!,0))
)))</f>
        <v>JT10304VJ0038</v>
      </c>
      <c r="E4520" s="30" t="str">
        <f t="shared" si="95"/>
        <v>03-0143</v>
      </c>
      <c r="F4520" s="19" t="str">
        <f>IFERROR(
INDEX(#REF!,MATCH($E4520,#REF!,0)),
IFERROR(
INDEX('SETORES VARRIÇÃO'!$F:$F,MATCH($E4520,'SETORES VARRIÇÃO'!$H:$H,0)),
IFERROR(
INDEX(#REF!,MATCH($E4520,#REF!,0)),
INDEX(#REF!,MATCH($E4520,#REF!,0))
)))</f>
        <v>Quarta/Sábado</v>
      </c>
      <c r="G4520" s="18" t="s">
        <v>888</v>
      </c>
      <c r="H4520" s="46">
        <v>0.39</v>
      </c>
      <c r="I4520" s="18" t="s">
        <v>4991</v>
      </c>
    </row>
    <row r="4521" spans="1:9" x14ac:dyDescent="0.35">
      <c r="A4521" s="68">
        <v>46098</v>
      </c>
      <c r="B4521" s="52" t="s">
        <v>731</v>
      </c>
      <c r="C4521" s="30" t="str">
        <f>IFERROR(
INDEX(#REF!,MATCH($E4521,#REF!,0)),
IFERROR(
INDEX('SETORES VARRIÇÃO'!$A:$A,MATCH($E4521,'SETORES VARRIÇÃO'!$H:$H,0)),
IFERROR(
INDEX(#REF!,MATCH($E4521,#REF!,0)),
INDEX(#REF!,MATCH($E4521,#REF!,0))
)))</f>
        <v>JT</v>
      </c>
      <c r="D4521" s="31" t="str">
        <f>IFERROR(
INDEX(#REF!,MATCH($E4521,#REF!,0)),
IFERROR(
INDEX('SETORES VARRIÇÃO'!$B:$B,MATCH($E4521,'SETORES VARRIÇÃO'!$H:$H,0)),
IFERROR(
INDEX(#REF!,MATCH($E4521,#REF!,0)),
INDEX(#REF!,MATCH($E4521,#REF!,0))
)))</f>
        <v>JT10304VJ0043</v>
      </c>
      <c r="E4521" s="30" t="str">
        <f t="shared" ref="E4521:E4584" si="96">SUBSTITUTE(B4521,"SMSUB-LUTOCAR-","")</f>
        <v>03-0025</v>
      </c>
      <c r="F4521" s="19" t="str">
        <f>IFERROR(
INDEX(#REF!,MATCH($E4521,#REF!,0)),
IFERROR(
INDEX('SETORES VARRIÇÃO'!$F:$F,MATCH($E4521,'SETORES VARRIÇÃO'!$H:$H,0)),
IFERROR(
INDEX(#REF!,MATCH($E4521,#REF!,0)),
INDEX(#REF!,MATCH($E4521,#REF!,0))
)))</f>
        <v>Quarta/Sábado</v>
      </c>
      <c r="G4521" s="18" t="s">
        <v>887</v>
      </c>
      <c r="H4521" s="46" t="s">
        <v>903</v>
      </c>
      <c r="I4521" s="18" t="s">
        <v>4864</v>
      </c>
    </row>
    <row r="4522" spans="1:9" x14ac:dyDescent="0.35">
      <c r="A4522" s="68">
        <v>46098</v>
      </c>
      <c r="B4522" s="52" t="s">
        <v>756</v>
      </c>
      <c r="C4522" s="30" t="str">
        <f>IFERROR(
INDEX(#REF!,MATCH($E4522,#REF!,0)),
IFERROR(
INDEX('SETORES VARRIÇÃO'!$A:$A,MATCH($E4522,'SETORES VARRIÇÃO'!$H:$H,0)),
IFERROR(
INDEX(#REF!,MATCH($E4522,#REF!,0)),
INDEX(#REF!,MATCH($E4522,#REF!,0))
)))</f>
        <v>JT</v>
      </c>
      <c r="D4522" s="31" t="str">
        <f>IFERROR(
INDEX(#REF!,MATCH($E4522,#REF!,0)),
IFERROR(
INDEX('SETORES VARRIÇÃO'!$B:$B,MATCH($E4522,'SETORES VARRIÇÃO'!$H:$H,0)),
IFERROR(
INDEX(#REF!,MATCH($E4522,#REF!,0)),
INDEX(#REF!,MATCH($E4522,#REF!,0))
)))</f>
        <v>JT10303VJ0035</v>
      </c>
      <c r="E4522" s="30" t="str">
        <f t="shared" si="96"/>
        <v>03-0001</v>
      </c>
      <c r="F4522" s="19" t="str">
        <f>IFERROR(
INDEX(#REF!,MATCH($E4522,#REF!,0)),
IFERROR(
INDEX('SETORES VARRIÇÃO'!$F:$F,MATCH($E4522,'SETORES VARRIÇÃO'!$H:$H,0)),
IFERROR(
INDEX(#REF!,MATCH($E4522,#REF!,0)),
INDEX(#REF!,MATCH($E4522,#REF!,0))
)))</f>
        <v>Terça/Sexta</v>
      </c>
      <c r="G4522" s="18" t="s">
        <v>888</v>
      </c>
      <c r="H4522" s="46">
        <v>0.89</v>
      </c>
      <c r="I4522" s="18" t="s">
        <v>4992</v>
      </c>
    </row>
    <row r="4523" spans="1:9" x14ac:dyDescent="0.35">
      <c r="A4523" s="68">
        <v>46098</v>
      </c>
      <c r="B4523" s="52" t="s">
        <v>567</v>
      </c>
      <c r="C4523" s="30" t="str">
        <f>IFERROR(
INDEX(#REF!,MATCH($E4523,#REF!,0)),
IFERROR(
INDEX('SETORES VARRIÇÃO'!$A:$A,MATCH($E4523,'SETORES VARRIÇÃO'!$H:$H,0)),
IFERROR(
INDEX(#REF!,MATCH($E4523,#REF!,0)),
INDEX(#REF!,MATCH($E4523,#REF!,0))
)))</f>
        <v>JT</v>
      </c>
      <c r="D4523" s="31" t="str">
        <f>IFERROR(
INDEX(#REF!,MATCH($E4523,#REF!,0)),
IFERROR(
INDEX('SETORES VARRIÇÃO'!$B:$B,MATCH($E4523,'SETORES VARRIÇÃO'!$H:$H,0)),
IFERROR(
INDEX(#REF!,MATCH($E4523,#REF!,0)),
INDEX(#REF!,MATCH($E4523,#REF!,0))
)))</f>
        <v>JT10303VJ0025</v>
      </c>
      <c r="E4523" s="30" t="str">
        <f t="shared" si="96"/>
        <v>03-0002</v>
      </c>
      <c r="F4523" s="19" t="str">
        <f>IFERROR(
INDEX(#REF!,MATCH($E4523,#REF!,0)),
IFERROR(
INDEX('SETORES VARRIÇÃO'!$F:$F,MATCH($E4523,'SETORES VARRIÇÃO'!$H:$H,0)),
IFERROR(
INDEX(#REF!,MATCH($E4523,#REF!,0)),
INDEX(#REF!,MATCH($E4523,#REF!,0))
)))</f>
        <v>Terça/Sexta</v>
      </c>
      <c r="G4523" s="18" t="s">
        <v>888</v>
      </c>
      <c r="H4523" s="46">
        <v>1</v>
      </c>
      <c r="I4523" s="18" t="s">
        <v>4865</v>
      </c>
    </row>
    <row r="4524" spans="1:9" x14ac:dyDescent="0.35">
      <c r="A4524" s="68">
        <v>46098</v>
      </c>
      <c r="B4524" s="52" t="s">
        <v>757</v>
      </c>
      <c r="C4524" s="30" t="str">
        <f>IFERROR(
INDEX(#REF!,MATCH($E4524,#REF!,0)),
IFERROR(
INDEX('SETORES VARRIÇÃO'!$A:$A,MATCH($E4524,'SETORES VARRIÇÃO'!$H:$H,0)),
IFERROR(
INDEX(#REF!,MATCH($E4524,#REF!,0)),
INDEX(#REF!,MATCH($E4524,#REF!,0))
)))</f>
        <v>CV</v>
      </c>
      <c r="D4524" s="31" t="str">
        <f>IFERROR(
INDEX(#REF!,MATCH($E4524,#REF!,0)),
IFERROR(
INDEX('SETORES VARRIÇÃO'!$B:$B,MATCH($E4524,'SETORES VARRIÇÃO'!$H:$H,0)),
IFERROR(
INDEX(#REF!,MATCH($E4524,#REF!,0)),
INDEX(#REF!,MATCH($E4524,#REF!,0))
)))</f>
        <v>CV10304VJ0025</v>
      </c>
      <c r="E4524" s="30" t="str">
        <f t="shared" si="96"/>
        <v>03-0003</v>
      </c>
      <c r="F4524" s="19" t="str">
        <f>IFERROR(
INDEX(#REF!,MATCH($E4524,#REF!,0)),
IFERROR(
INDEX('SETORES VARRIÇÃO'!$F:$F,MATCH($E4524,'SETORES VARRIÇÃO'!$H:$H,0)),
IFERROR(
INDEX(#REF!,MATCH($E4524,#REF!,0)),
INDEX(#REF!,MATCH($E4524,#REF!,0))
)))</f>
        <v>Quarta/Sábado</v>
      </c>
      <c r="G4524" s="18" t="s">
        <v>888</v>
      </c>
      <c r="H4524" s="46">
        <v>1</v>
      </c>
      <c r="I4524" s="18" t="s">
        <v>4866</v>
      </c>
    </row>
    <row r="4525" spans="1:9" x14ac:dyDescent="0.35">
      <c r="A4525" s="68">
        <v>46098</v>
      </c>
      <c r="B4525" s="52" t="s">
        <v>732</v>
      </c>
      <c r="C4525" s="30" t="str">
        <f>IFERROR(
INDEX(#REF!,MATCH($E4525,#REF!,0)),
IFERROR(
INDEX('SETORES VARRIÇÃO'!$A:$A,MATCH($E4525,'SETORES VARRIÇÃO'!$H:$H,0)),
IFERROR(
INDEX(#REF!,MATCH($E4525,#REF!,0)),
INDEX(#REF!,MATCH($E4525,#REF!,0))
)))</f>
        <v>JT</v>
      </c>
      <c r="D4525" s="31" t="str">
        <f>IFERROR(
INDEX(#REF!,MATCH($E4525,#REF!,0)),
IFERROR(
INDEX('SETORES VARRIÇÃO'!$B:$B,MATCH($E4525,'SETORES VARRIÇÃO'!$H:$H,0)),
IFERROR(
INDEX(#REF!,MATCH($E4525,#REF!,0)),
INDEX(#REF!,MATCH($E4525,#REF!,0))
)))</f>
        <v>JT10304VJ0059</v>
      </c>
      <c r="E4525" s="30" t="str">
        <f t="shared" si="96"/>
        <v>03-0004</v>
      </c>
      <c r="F4525" s="19" t="str">
        <f>IFERROR(
INDEX(#REF!,MATCH($E4525,#REF!,0)),
IFERROR(
INDEX('SETORES VARRIÇÃO'!$F:$F,MATCH($E4525,'SETORES VARRIÇÃO'!$H:$H,0)),
IFERROR(
INDEX(#REF!,MATCH($E4525,#REF!,0)),
INDEX(#REF!,MATCH($E4525,#REF!,0))
)))</f>
        <v>Quarta/Sábado</v>
      </c>
      <c r="G4525" s="18" t="s">
        <v>887</v>
      </c>
      <c r="H4525" s="46" t="s">
        <v>1138</v>
      </c>
      <c r="I4525" s="18" t="s">
        <v>4867</v>
      </c>
    </row>
    <row r="4526" spans="1:9" x14ac:dyDescent="0.35">
      <c r="A4526" s="68">
        <v>46098</v>
      </c>
      <c r="B4526" s="52" t="s">
        <v>758</v>
      </c>
      <c r="C4526" s="30" t="str">
        <f>IFERROR(
INDEX(#REF!,MATCH($E4526,#REF!,0)),
IFERROR(
INDEX('SETORES VARRIÇÃO'!$A:$A,MATCH($E4526,'SETORES VARRIÇÃO'!$H:$H,0)),
IFERROR(
INDEX(#REF!,MATCH($E4526,#REF!,0)),
INDEX(#REF!,MATCH($E4526,#REF!,0))
)))</f>
        <v>JT</v>
      </c>
      <c r="D4526" s="31" t="str">
        <f>IFERROR(
INDEX(#REF!,MATCH($E4526,#REF!,0)),
IFERROR(
INDEX('SETORES VARRIÇÃO'!$B:$B,MATCH($E4526,'SETORES VARRIÇÃO'!$H:$H,0)),
IFERROR(
INDEX(#REF!,MATCH($E4526,#REF!,0)),
INDEX(#REF!,MATCH($E4526,#REF!,0))
)))</f>
        <v>JT10202VJ0054</v>
      </c>
      <c r="E4526" s="30" t="str">
        <f t="shared" si="96"/>
        <v>03-0005</v>
      </c>
      <c r="F4526" s="19" t="str">
        <f>IFERROR(
INDEX(#REF!,MATCH($E4526,#REF!,0)),
IFERROR(
INDEX('SETORES VARRIÇÃO'!$F:$F,MATCH($E4526,'SETORES VARRIÇÃO'!$H:$H,0)),
IFERROR(
INDEX(#REF!,MATCH($E4526,#REF!,0)),
INDEX(#REF!,MATCH($E4526,#REF!,0))
)))</f>
        <v>Segunda/Quarta/Sexta</v>
      </c>
      <c r="G4526" s="18" t="s">
        <v>888</v>
      </c>
      <c r="H4526" s="46">
        <v>0.59</v>
      </c>
      <c r="I4526" s="18" t="s">
        <v>4993</v>
      </c>
    </row>
    <row r="4527" spans="1:9" x14ac:dyDescent="0.35">
      <c r="A4527" s="68">
        <v>46098</v>
      </c>
      <c r="B4527" s="52" t="s">
        <v>759</v>
      </c>
      <c r="C4527" s="30" t="str">
        <f>IFERROR(
INDEX(#REF!,MATCH($E4527,#REF!,0)),
IFERROR(
INDEX('SETORES VARRIÇÃO'!$A:$A,MATCH($E4527,'SETORES VARRIÇÃO'!$H:$H,0)),
IFERROR(
INDEX(#REF!,MATCH($E4527,#REF!,0)),
INDEX(#REF!,MATCH($E4527,#REF!,0))
)))</f>
        <v>MG</v>
      </c>
      <c r="D4527" s="31" t="str">
        <f>IFERROR(
INDEX(#REF!,MATCH($E4527,#REF!,0)),
IFERROR(
INDEX('SETORES VARRIÇÃO'!$B:$B,MATCH($E4527,'SETORES VARRIÇÃO'!$H:$H,0)),
IFERROR(
INDEX(#REF!,MATCH($E4527,#REF!,0)),
INDEX(#REF!,MATCH($E4527,#REF!,0))
)))</f>
        <v>MG10101VJ0006</v>
      </c>
      <c r="E4527" s="30" t="str">
        <f t="shared" ref="E4527" si="97">SUBSTITUTE(B4527,"SMSUB-LUTOCAR-","")</f>
        <v>03-0006</v>
      </c>
      <c r="F4527" s="19" t="str">
        <f>IFERROR(
INDEX(#REF!,MATCH($E4527,#REF!,0)),
IFERROR(
INDEX('SETORES VARRIÇÃO'!$F:$F,MATCH($E4527,'SETORES VARRIÇÃO'!$H:$H,0)),
IFERROR(
INDEX(#REF!,MATCH($E4527,#REF!,0)),
INDEX(#REF!,MATCH($E4527,#REF!,0))
)))</f>
        <v>Segunda a Domingo</v>
      </c>
      <c r="G4527" s="18" t="s">
        <v>887</v>
      </c>
      <c r="H4527" s="46" t="s">
        <v>907</v>
      </c>
      <c r="I4527" s="18" t="s">
        <v>4994</v>
      </c>
    </row>
    <row r="4528" spans="1:9" x14ac:dyDescent="0.35">
      <c r="A4528" s="68">
        <v>46098</v>
      </c>
      <c r="B4528" s="52" t="s">
        <v>760</v>
      </c>
      <c r="C4528" s="30" t="str">
        <f>IFERROR(
INDEX(#REF!,MATCH($E4528,#REF!,0)),
IFERROR(
INDEX('SETORES VARRIÇÃO'!$A:$A,MATCH($E4528,'SETORES VARRIÇÃO'!$H:$H,0)),
IFERROR(
INDEX(#REF!,MATCH($E4528,#REF!,0)),
INDEX(#REF!,MATCH($E4528,#REF!,0))
)))</f>
        <v>JT</v>
      </c>
      <c r="D4528" s="31" t="str">
        <f>IFERROR(
INDEX(#REF!,MATCH($E4528,#REF!,0)),
IFERROR(
INDEX('SETORES VARRIÇÃO'!$B:$B,MATCH($E4528,'SETORES VARRIÇÃO'!$H:$H,0)),
IFERROR(
INDEX(#REF!,MATCH($E4528,#REF!,0)),
INDEX(#REF!,MATCH($E4528,#REF!,0))
)))</f>
        <v>JT10304VJ0048</v>
      </c>
      <c r="E4528" s="30" t="str">
        <f t="shared" si="96"/>
        <v>03-0007</v>
      </c>
      <c r="F4528" s="19" t="str">
        <f>IFERROR(
INDEX(#REF!,MATCH($E4528,#REF!,0)),
IFERROR(
INDEX('SETORES VARRIÇÃO'!$F:$F,MATCH($E4528,'SETORES VARRIÇÃO'!$H:$H,0)),
IFERROR(
INDEX(#REF!,MATCH($E4528,#REF!,0)),
INDEX(#REF!,MATCH($E4528,#REF!,0))
)))</f>
        <v>Quarta/Sábado</v>
      </c>
      <c r="G4528" s="18" t="s">
        <v>888</v>
      </c>
      <c r="H4528" s="46">
        <v>0</v>
      </c>
      <c r="I4528" s="18" t="s">
        <v>4995</v>
      </c>
    </row>
    <row r="4529" spans="1:9" x14ac:dyDescent="0.35">
      <c r="A4529" s="68">
        <v>46098</v>
      </c>
      <c r="B4529" s="52" t="s">
        <v>761</v>
      </c>
      <c r="C4529" s="30" t="str">
        <f>IFERROR(
INDEX(#REF!,MATCH($E4529,#REF!,0)),
IFERROR(
INDEX('SETORES VARRIÇÃO'!$A:$A,MATCH($E4529,'SETORES VARRIÇÃO'!$H:$H,0)),
IFERROR(
INDEX(#REF!,MATCH($E4529,#REF!,0)),
INDEX(#REF!,MATCH($E4529,#REF!,0))
)))</f>
        <v>JT</v>
      </c>
      <c r="D4529" s="31" t="str">
        <f>IFERROR(
INDEX(#REF!,MATCH($E4529,#REF!,0)),
IFERROR(
INDEX('SETORES VARRIÇÃO'!$B:$B,MATCH($E4529,'SETORES VARRIÇÃO'!$H:$H,0)),
IFERROR(
INDEX(#REF!,MATCH($E4529,#REF!,0)),
INDEX(#REF!,MATCH($E4529,#REF!,0))
)))</f>
        <v>JT10303VJ0036</v>
      </c>
      <c r="E4529" s="30" t="str">
        <f t="shared" si="96"/>
        <v>03-0008</v>
      </c>
      <c r="F4529" s="19" t="str">
        <f>IFERROR(
INDEX(#REF!,MATCH($E4529,#REF!,0)),
IFERROR(
INDEX('SETORES VARRIÇÃO'!$F:$F,MATCH($E4529,'SETORES VARRIÇÃO'!$H:$H,0)),
IFERROR(
INDEX(#REF!,MATCH($E4529,#REF!,0)),
INDEX(#REF!,MATCH($E4529,#REF!,0))
)))</f>
        <v>Terça/Sexta</v>
      </c>
      <c r="G4529" s="18" t="s">
        <v>888</v>
      </c>
      <c r="H4529" s="46">
        <v>0.92</v>
      </c>
      <c r="I4529" s="18" t="s">
        <v>4996</v>
      </c>
    </row>
    <row r="4530" spans="1:9" x14ac:dyDescent="0.35">
      <c r="A4530" s="68">
        <v>46098</v>
      </c>
      <c r="B4530" s="52" t="s">
        <v>762</v>
      </c>
      <c r="C4530" s="30" t="str">
        <f>IFERROR(
INDEX(#REF!,MATCH($E4530,#REF!,0)),
IFERROR(
INDEX('SETORES VARRIÇÃO'!$A:$A,MATCH($E4530,'SETORES VARRIÇÃO'!$H:$H,0)),
IFERROR(
INDEX(#REF!,MATCH($E4530,#REF!,0)),
INDEX(#REF!,MATCH($E4530,#REF!,0))
)))</f>
        <v>MG</v>
      </c>
      <c r="D4530" s="31" t="str">
        <f>IFERROR(
INDEX(#REF!,MATCH($E4530,#REF!,0)),
IFERROR(
INDEX('SETORES VARRIÇÃO'!$B:$B,MATCH($E4530,'SETORES VARRIÇÃO'!$H:$H,0)),
IFERROR(
INDEX(#REF!,MATCH($E4530,#REF!,0)),
INDEX(#REF!,MATCH($E4530,#REF!,0))
)))</f>
        <v>MG10101VJ0009</v>
      </c>
      <c r="E4530" s="30" t="str">
        <f t="shared" si="96"/>
        <v>03-0009</v>
      </c>
      <c r="F4530" s="19" t="str">
        <f>IFERROR(
INDEX(#REF!,MATCH($E4530,#REF!,0)),
IFERROR(
INDEX('SETORES VARRIÇÃO'!$F:$F,MATCH($E4530,'SETORES VARRIÇÃO'!$H:$H,0)),
IFERROR(
INDEX(#REF!,MATCH($E4530,#REF!,0)),
INDEX(#REF!,MATCH($E4530,#REF!,0))
)))</f>
        <v>Segunda a Domingo</v>
      </c>
      <c r="G4530" s="18" t="s">
        <v>888</v>
      </c>
      <c r="H4530" s="46">
        <v>0.28999999999999998</v>
      </c>
      <c r="I4530" s="18" t="s">
        <v>4997</v>
      </c>
    </row>
    <row r="4531" spans="1:9" x14ac:dyDescent="0.35">
      <c r="A4531" s="68">
        <v>46098</v>
      </c>
      <c r="B4531" s="52" t="s">
        <v>746</v>
      </c>
      <c r="C4531" s="30" t="str">
        <f>IFERROR(
INDEX(#REF!,MATCH($E4531,#REF!,0)),
IFERROR(
INDEX('SETORES VARRIÇÃO'!$A:$A,MATCH($E4531,'SETORES VARRIÇÃO'!$H:$H,0)),
IFERROR(
INDEX(#REF!,MATCH($E4531,#REF!,0)),
INDEX(#REF!,MATCH($E4531,#REF!,0))
)))</f>
        <v>CV</v>
      </c>
      <c r="D4531" s="31" t="str">
        <f>IFERROR(
INDEX(#REF!,MATCH($E4531,#REF!,0)),
IFERROR(
INDEX('SETORES VARRIÇÃO'!$B:$B,MATCH($E4531,'SETORES VARRIÇÃO'!$H:$H,0)),
IFERROR(
INDEX(#REF!,MATCH($E4531,#REF!,0)),
INDEX(#REF!,MATCH($E4531,#REF!,0))
)))</f>
        <v>CV10304VJ0027</v>
      </c>
      <c r="E4531" s="30" t="str">
        <f t="shared" si="96"/>
        <v>03-0010</v>
      </c>
      <c r="F4531" s="19" t="str">
        <f>IFERROR(
INDEX(#REF!,MATCH($E4531,#REF!,0)),
IFERROR(
INDEX('SETORES VARRIÇÃO'!$F:$F,MATCH($E4531,'SETORES VARRIÇÃO'!$H:$H,0)),
IFERROR(
INDEX(#REF!,MATCH($E4531,#REF!,0)),
INDEX(#REF!,MATCH($E4531,#REF!,0))
)))</f>
        <v>Quarta/Sábado</v>
      </c>
      <c r="G4531" s="18" t="s">
        <v>887</v>
      </c>
      <c r="H4531" s="46" t="s">
        <v>1104</v>
      </c>
      <c r="I4531" s="18" t="s">
        <v>4872</v>
      </c>
    </row>
    <row r="4532" spans="1:9" x14ac:dyDescent="0.35">
      <c r="A4532" s="68">
        <v>46098</v>
      </c>
      <c r="B4532" s="52" t="s">
        <v>763</v>
      </c>
      <c r="C4532" s="30" t="str">
        <f>IFERROR(
INDEX(#REF!,MATCH($E4532,#REF!,0)),
IFERROR(
INDEX('SETORES VARRIÇÃO'!$A:$A,MATCH($E4532,'SETORES VARRIÇÃO'!$H:$H,0)),
IFERROR(
INDEX(#REF!,MATCH($E4532,#REF!,0)),
INDEX(#REF!,MATCH($E4532,#REF!,0))
)))</f>
        <v>CV</v>
      </c>
      <c r="D4532" s="31" t="str">
        <f>IFERROR(
INDEX(#REF!,MATCH($E4532,#REF!,0)),
IFERROR(
INDEX('SETORES VARRIÇÃO'!$B:$B,MATCH($E4532,'SETORES VARRIÇÃO'!$H:$H,0)),
IFERROR(
INDEX(#REF!,MATCH($E4532,#REF!,0)),
INDEX(#REF!,MATCH($E4532,#REF!,0))
)))</f>
        <v>CV10203VJ0051</v>
      </c>
      <c r="E4532" s="30" t="str">
        <f t="shared" si="96"/>
        <v>03-0011</v>
      </c>
      <c r="F4532" s="19" t="str">
        <f>IFERROR(
INDEX(#REF!,MATCH($E4532,#REF!,0)),
IFERROR(
INDEX('SETORES VARRIÇÃO'!$F:$F,MATCH($E4532,'SETORES VARRIÇÃO'!$H:$H,0)),
IFERROR(
INDEX(#REF!,MATCH($E4532,#REF!,0)),
INDEX(#REF!,MATCH($E4532,#REF!,0))
)))</f>
        <v>Terça/Quinta/Sábado</v>
      </c>
      <c r="G4532" s="18" t="s">
        <v>888</v>
      </c>
      <c r="H4532" s="46">
        <v>0.3</v>
      </c>
      <c r="I4532" s="18" t="s">
        <v>4998</v>
      </c>
    </row>
    <row r="4533" spans="1:9" x14ac:dyDescent="0.35">
      <c r="A4533" s="68">
        <v>46098</v>
      </c>
      <c r="B4533" s="52" t="s">
        <v>764</v>
      </c>
      <c r="C4533" s="30" t="str">
        <f>IFERROR(
INDEX(#REF!,MATCH($E4533,#REF!,0)),
IFERROR(
INDEX('SETORES VARRIÇÃO'!$A:$A,MATCH($E4533,'SETORES VARRIÇÃO'!$H:$H,0)),
IFERROR(
INDEX(#REF!,MATCH($E4533,#REF!,0)),
INDEX(#REF!,MATCH($E4533,#REF!,0))
)))</f>
        <v>CV</v>
      </c>
      <c r="D4533" s="31" t="str">
        <f>IFERROR(
INDEX(#REF!,MATCH($E4533,#REF!,0)),
IFERROR(
INDEX('SETORES VARRIÇÃO'!$B:$B,MATCH($E4533,'SETORES VARRIÇÃO'!$H:$H,0)),
IFERROR(
INDEX(#REF!,MATCH($E4533,#REF!,0)),
INDEX(#REF!,MATCH($E4533,#REF!,0))
)))</f>
        <v>CV10203VJ0052</v>
      </c>
      <c r="E4533" s="30" t="str">
        <f t="shared" si="96"/>
        <v>03-0012</v>
      </c>
      <c r="F4533" s="19" t="str">
        <f>IFERROR(
INDEX(#REF!,MATCH($E4533,#REF!,0)),
IFERROR(
INDEX('SETORES VARRIÇÃO'!$F:$F,MATCH($E4533,'SETORES VARRIÇÃO'!$H:$H,0)),
IFERROR(
INDEX(#REF!,MATCH($E4533,#REF!,0)),
INDEX(#REF!,MATCH($E4533,#REF!,0))
)))</f>
        <v>Terça/Quinta/Sábado</v>
      </c>
      <c r="G4533" s="18" t="s">
        <v>888</v>
      </c>
      <c r="H4533" s="46">
        <v>0.09</v>
      </c>
      <c r="I4533" s="18" t="s">
        <v>4999</v>
      </c>
    </row>
    <row r="4534" spans="1:9" x14ac:dyDescent="0.35">
      <c r="A4534" s="68">
        <v>46098</v>
      </c>
      <c r="B4534" s="52" t="s">
        <v>765</v>
      </c>
      <c r="C4534" s="30" t="str">
        <f>IFERROR(
INDEX(#REF!,MATCH($E4534,#REF!,0)),
IFERROR(
INDEX('SETORES VARRIÇÃO'!$A:$A,MATCH($E4534,'SETORES VARRIÇÃO'!$H:$H,0)),
IFERROR(
INDEX(#REF!,MATCH($E4534,#REF!,0)),
INDEX(#REF!,MATCH($E4534,#REF!,0))
)))</f>
        <v>MG</v>
      </c>
      <c r="D4534" s="31" t="str">
        <f>IFERROR(
INDEX(#REF!,MATCH($E4534,#REF!,0)),
IFERROR(
INDEX('SETORES VARRIÇÃO'!$B:$B,MATCH($E4534,'SETORES VARRIÇÃO'!$H:$H,0)),
IFERROR(
INDEX(#REF!,MATCH($E4534,#REF!,0)),
INDEX(#REF!,MATCH($E4534,#REF!,0))
)))</f>
        <v>MG10101VJ0013</v>
      </c>
      <c r="E4534" s="30" t="str">
        <f t="shared" si="96"/>
        <v>03-0013</v>
      </c>
      <c r="F4534" s="19" t="str">
        <f>IFERROR(
INDEX(#REF!,MATCH($E4534,#REF!,0)),
IFERROR(
INDEX('SETORES VARRIÇÃO'!$F:$F,MATCH($E4534,'SETORES VARRIÇÃO'!$H:$H,0)),
IFERROR(
INDEX(#REF!,MATCH($E4534,#REF!,0)),
INDEX(#REF!,MATCH($E4534,#REF!,0))
)))</f>
        <v>Segunda a Domingo</v>
      </c>
      <c r="G4534" s="18" t="s">
        <v>888</v>
      </c>
      <c r="H4534" s="46">
        <v>0.39</v>
      </c>
      <c r="I4534" s="18" t="s">
        <v>5000</v>
      </c>
    </row>
    <row r="4535" spans="1:9" x14ac:dyDescent="0.35">
      <c r="A4535" s="68">
        <v>46098</v>
      </c>
      <c r="B4535" s="52" t="s">
        <v>766</v>
      </c>
      <c r="C4535" s="30" t="str">
        <f>IFERROR(
INDEX(#REF!,MATCH($E4535,#REF!,0)),
IFERROR(
INDEX('SETORES VARRIÇÃO'!$A:$A,MATCH($E4535,'SETORES VARRIÇÃO'!$H:$H,0)),
IFERROR(
INDEX(#REF!,MATCH($E4535,#REF!,0)),
INDEX(#REF!,MATCH($E4535,#REF!,0))
)))</f>
        <v>JT</v>
      </c>
      <c r="D4535" s="31" t="str">
        <f>IFERROR(
INDEX(#REF!,MATCH($E4535,#REF!,0)),
IFERROR(
INDEX('SETORES VARRIÇÃO'!$B:$B,MATCH($E4535,'SETORES VARRIÇÃO'!$H:$H,0)),
IFERROR(
INDEX(#REF!,MATCH($E4535,#REF!,0)),
INDEX(#REF!,MATCH($E4535,#REF!,0))
)))</f>
        <v>JT10302VJ0011</v>
      </c>
      <c r="E4535" s="30" t="str">
        <f t="shared" si="96"/>
        <v>03-0014</v>
      </c>
      <c r="F4535" s="19" t="str">
        <f>IFERROR(
INDEX(#REF!,MATCH($E4535,#REF!,0)),
IFERROR(
INDEX('SETORES VARRIÇÃO'!$F:$F,MATCH($E4535,'SETORES VARRIÇÃO'!$H:$H,0)),
IFERROR(
INDEX(#REF!,MATCH($E4535,#REF!,0)),
INDEX(#REF!,MATCH($E4535,#REF!,0))
)))</f>
        <v>Segunda/Quinta</v>
      </c>
      <c r="G4535" s="18" t="s">
        <v>888</v>
      </c>
      <c r="H4535" s="46">
        <v>0.26</v>
      </c>
      <c r="I4535" s="18" t="s">
        <v>5001</v>
      </c>
    </row>
    <row r="4536" spans="1:9" x14ac:dyDescent="0.35">
      <c r="A4536" s="68">
        <v>46098</v>
      </c>
      <c r="B4536" s="52" t="s">
        <v>767</v>
      </c>
      <c r="C4536" s="30" t="str">
        <f>IFERROR(
INDEX(#REF!,MATCH($E4536,#REF!,0)),
IFERROR(
INDEX('SETORES VARRIÇÃO'!$A:$A,MATCH($E4536,'SETORES VARRIÇÃO'!$H:$H,0)),
IFERROR(
INDEX(#REF!,MATCH($E4536,#REF!,0)),
INDEX(#REF!,MATCH($E4536,#REF!,0))
)))</f>
        <v>CV</v>
      </c>
      <c r="D4536" s="31" t="str">
        <f>IFERROR(
INDEX(#REF!,MATCH($E4536,#REF!,0)),
IFERROR(
INDEX('SETORES VARRIÇÃO'!$B:$B,MATCH($E4536,'SETORES VARRIÇÃO'!$H:$H,0)),
IFERROR(
INDEX(#REF!,MATCH($E4536,#REF!,0)),
INDEX(#REF!,MATCH($E4536,#REF!,0))
)))</f>
        <v>CV10203VJ0057</v>
      </c>
      <c r="E4536" s="30" t="str">
        <f t="shared" si="96"/>
        <v>03-0015</v>
      </c>
      <c r="F4536" s="19" t="str">
        <f>IFERROR(
INDEX(#REF!,MATCH($E4536,#REF!,0)),
IFERROR(
INDEX('SETORES VARRIÇÃO'!$F:$F,MATCH($E4536,'SETORES VARRIÇÃO'!$H:$H,0)),
IFERROR(
INDEX(#REF!,MATCH($E4536,#REF!,0)),
INDEX(#REF!,MATCH($E4536,#REF!,0))
)))</f>
        <v>Terça/Quinta/Sábado</v>
      </c>
      <c r="G4536" s="18" t="s">
        <v>888</v>
      </c>
      <c r="H4536" s="46">
        <v>0.39</v>
      </c>
      <c r="I4536" s="18" t="s">
        <v>5002</v>
      </c>
    </row>
    <row r="4537" spans="1:9" x14ac:dyDescent="0.35">
      <c r="A4537" s="68">
        <v>46098</v>
      </c>
      <c r="B4537" s="52" t="s">
        <v>768</v>
      </c>
      <c r="C4537" s="30" t="str">
        <f>IFERROR(
INDEX(#REF!,MATCH($E4537,#REF!,0)),
IFERROR(
INDEX('SETORES VARRIÇÃO'!$A:$A,MATCH($E4537,'SETORES VARRIÇÃO'!$H:$H,0)),
IFERROR(
INDEX(#REF!,MATCH($E4537,#REF!,0)),
INDEX(#REF!,MATCH($E4537,#REF!,0))
)))</f>
        <v>JT</v>
      </c>
      <c r="D4537" s="31" t="str">
        <f>IFERROR(
INDEX(#REF!,MATCH($E4537,#REF!,0)),
IFERROR(
INDEX('SETORES VARRIÇÃO'!$B:$B,MATCH($E4537,'SETORES VARRIÇÃO'!$H:$H,0)),
IFERROR(
INDEX(#REF!,MATCH($E4537,#REF!,0)),
INDEX(#REF!,MATCH($E4537,#REF!,0))
)))</f>
        <v>JT10304VJ0050</v>
      </c>
      <c r="E4537" s="30" t="str">
        <f t="shared" si="96"/>
        <v>03-0016</v>
      </c>
      <c r="F4537" s="19" t="str">
        <f>IFERROR(
INDEX(#REF!,MATCH($E4537,#REF!,0)),
IFERROR(
INDEX('SETORES VARRIÇÃO'!$F:$F,MATCH($E4537,'SETORES VARRIÇÃO'!$H:$H,0)),
IFERROR(
INDEX(#REF!,MATCH($E4537,#REF!,0)),
INDEX(#REF!,MATCH($E4537,#REF!,0))
)))</f>
        <v>Quarta/Sábado</v>
      </c>
      <c r="G4537" s="18" t="s">
        <v>888</v>
      </c>
      <c r="H4537" s="46">
        <v>0.49</v>
      </c>
      <c r="I4537" s="18" t="s">
        <v>5003</v>
      </c>
    </row>
    <row r="4538" spans="1:9" x14ac:dyDescent="0.35">
      <c r="A4538" s="68">
        <v>46098</v>
      </c>
      <c r="B4538" s="52" t="s">
        <v>769</v>
      </c>
      <c r="C4538" s="30" t="str">
        <f>IFERROR(
INDEX(#REF!,MATCH($E4538,#REF!,0)),
IFERROR(
INDEX('SETORES VARRIÇÃO'!$A:$A,MATCH($E4538,'SETORES VARRIÇÃO'!$H:$H,0)),
IFERROR(
INDEX(#REF!,MATCH($E4538,#REF!,0)),
INDEX(#REF!,MATCH($E4538,#REF!,0))
)))</f>
        <v>MG</v>
      </c>
      <c r="D4538" s="31" t="str">
        <f>IFERROR(
INDEX(#REF!,MATCH($E4538,#REF!,0)),
IFERROR(
INDEX('SETORES VARRIÇÃO'!$B:$B,MATCH($E4538,'SETORES VARRIÇÃO'!$H:$H,0)),
IFERROR(
INDEX(#REF!,MATCH($E4538,#REF!,0)),
INDEX(#REF!,MATCH($E4538,#REF!,0))
)))</f>
        <v>MG10101VJ0012</v>
      </c>
      <c r="E4538" s="30" t="str">
        <f t="shared" si="96"/>
        <v>03-0017</v>
      </c>
      <c r="F4538" s="19" t="str">
        <f>IFERROR(
INDEX(#REF!,MATCH($E4538,#REF!,0)),
IFERROR(
INDEX('SETORES VARRIÇÃO'!$F:$F,MATCH($E4538,'SETORES VARRIÇÃO'!$H:$H,0)),
IFERROR(
INDEX(#REF!,MATCH($E4538,#REF!,0)),
INDEX(#REF!,MATCH($E4538,#REF!,0))
)))</f>
        <v>Segunda a Domingo</v>
      </c>
      <c r="G4538" s="18" t="s">
        <v>888</v>
      </c>
      <c r="H4538" s="46">
        <v>0.39</v>
      </c>
      <c r="I4538" s="18" t="s">
        <v>5004</v>
      </c>
    </row>
    <row r="4539" spans="1:9" x14ac:dyDescent="0.35">
      <c r="A4539" s="68">
        <v>46098</v>
      </c>
      <c r="B4539" s="52" t="s">
        <v>770</v>
      </c>
      <c r="C4539" s="30" t="str">
        <f>IFERROR(
INDEX(#REF!,MATCH($E4539,#REF!,0)),
IFERROR(
INDEX('SETORES VARRIÇÃO'!$A:$A,MATCH($E4539,'SETORES VARRIÇÃO'!$H:$H,0)),
IFERROR(
INDEX(#REF!,MATCH($E4539,#REF!,0)),
INDEX(#REF!,MATCH($E4539,#REF!,0))
)))</f>
        <v>JT</v>
      </c>
      <c r="D4539" s="31" t="str">
        <f>IFERROR(
INDEX(#REF!,MATCH($E4539,#REF!,0)),
IFERROR(
INDEX('SETORES VARRIÇÃO'!$B:$B,MATCH($E4539,'SETORES VARRIÇÃO'!$H:$H,0)),
IFERROR(
INDEX(#REF!,MATCH($E4539,#REF!,0)),
INDEX(#REF!,MATCH($E4539,#REF!,0))
)))</f>
        <v>JT10302VJ0010</v>
      </c>
      <c r="E4539" s="30" t="str">
        <f t="shared" si="96"/>
        <v>03-0018</v>
      </c>
      <c r="F4539" s="19" t="str">
        <f>IFERROR(
INDEX(#REF!,MATCH($E4539,#REF!,0)),
IFERROR(
INDEX('SETORES VARRIÇÃO'!$F:$F,MATCH($E4539,'SETORES VARRIÇÃO'!$H:$H,0)),
IFERROR(
INDEX(#REF!,MATCH($E4539,#REF!,0)),
INDEX(#REF!,MATCH($E4539,#REF!,0))
)))</f>
        <v>Segunda/Quinta</v>
      </c>
      <c r="G4539" s="18" t="s">
        <v>888</v>
      </c>
      <c r="H4539" s="46">
        <v>0.49</v>
      </c>
      <c r="I4539" s="18" t="s">
        <v>5005</v>
      </c>
    </row>
    <row r="4540" spans="1:9" x14ac:dyDescent="0.35">
      <c r="A4540" s="68">
        <v>46098</v>
      </c>
      <c r="B4540" s="52" t="s">
        <v>771</v>
      </c>
      <c r="C4540" s="30" t="str">
        <f>IFERROR(
INDEX(#REF!,MATCH($E4540,#REF!,0)),
IFERROR(
INDEX('SETORES VARRIÇÃO'!$A:$A,MATCH($E4540,'SETORES VARRIÇÃO'!$H:$H,0)),
IFERROR(
INDEX(#REF!,MATCH($E4540,#REF!,0)),
INDEX(#REF!,MATCH($E4540,#REF!,0))
)))</f>
        <v>JT</v>
      </c>
      <c r="D4540" s="31" t="str">
        <f>IFERROR(
INDEX(#REF!,MATCH($E4540,#REF!,0)),
IFERROR(
INDEX('SETORES VARRIÇÃO'!$B:$B,MATCH($E4540,'SETORES VARRIÇÃO'!$H:$H,0)),
IFERROR(
INDEX(#REF!,MATCH($E4540,#REF!,0)),
INDEX(#REF!,MATCH($E4540,#REF!,0))
)))</f>
        <v>JT10304VJ0049</v>
      </c>
      <c r="E4540" s="30" t="str">
        <f t="shared" si="96"/>
        <v>03-0019</v>
      </c>
      <c r="F4540" s="19" t="str">
        <f>IFERROR(
INDEX(#REF!,MATCH($E4540,#REF!,0)),
IFERROR(
INDEX('SETORES VARRIÇÃO'!$F:$F,MATCH($E4540,'SETORES VARRIÇÃO'!$H:$H,0)),
IFERROR(
INDEX(#REF!,MATCH($E4540,#REF!,0)),
INDEX(#REF!,MATCH($E4540,#REF!,0))
)))</f>
        <v>Quarta/Sábado</v>
      </c>
      <c r="G4540" s="18" t="s">
        <v>888</v>
      </c>
      <c r="H4540" s="46">
        <v>0.28999999999999998</v>
      </c>
      <c r="I4540" s="18" t="s">
        <v>5006</v>
      </c>
    </row>
    <row r="4541" spans="1:9" x14ac:dyDescent="0.35">
      <c r="A4541" s="68">
        <v>46098</v>
      </c>
      <c r="B4541" s="52" t="s">
        <v>733</v>
      </c>
      <c r="C4541" s="30" t="str">
        <f>IFERROR(
INDEX(#REF!,MATCH($E4541,#REF!,0)),
IFERROR(
INDEX('SETORES VARRIÇÃO'!$A:$A,MATCH($E4541,'SETORES VARRIÇÃO'!$H:$H,0)),
IFERROR(
INDEX(#REF!,MATCH($E4541,#REF!,0)),
INDEX(#REF!,MATCH($E4541,#REF!,0))
)))</f>
        <v>CV</v>
      </c>
      <c r="D4541" s="31" t="str">
        <f>IFERROR(
INDEX(#REF!,MATCH($E4541,#REF!,0)),
IFERROR(
INDEX('SETORES VARRIÇÃO'!$B:$B,MATCH($E4541,'SETORES VARRIÇÃO'!$H:$H,0)),
IFERROR(
INDEX(#REF!,MATCH($E4541,#REF!,0)),
INDEX(#REF!,MATCH($E4541,#REF!,0))
)))</f>
        <v>CV10304VJ0026</v>
      </c>
      <c r="E4541" s="30" t="str">
        <f t="shared" si="96"/>
        <v>03-0020</v>
      </c>
      <c r="F4541" s="19" t="str">
        <f>IFERROR(
INDEX(#REF!,MATCH($E4541,#REF!,0)),
IFERROR(
INDEX('SETORES VARRIÇÃO'!$F:$F,MATCH($E4541,'SETORES VARRIÇÃO'!$H:$H,0)),
IFERROR(
INDEX(#REF!,MATCH($E4541,#REF!,0)),
INDEX(#REF!,MATCH($E4541,#REF!,0))
)))</f>
        <v>Quarta/Sábado</v>
      </c>
      <c r="G4541" s="18" t="s">
        <v>887</v>
      </c>
      <c r="H4541" s="46" t="s">
        <v>947</v>
      </c>
      <c r="I4541" s="18" t="s">
        <v>4382</v>
      </c>
    </row>
    <row r="4542" spans="1:9" x14ac:dyDescent="0.35">
      <c r="A4542" s="68">
        <v>46098</v>
      </c>
      <c r="B4542" s="52" t="s">
        <v>772</v>
      </c>
      <c r="C4542" s="30" t="str">
        <f>IFERROR(
INDEX(#REF!,MATCH($E4542,#REF!,0)),
IFERROR(
INDEX('SETORES VARRIÇÃO'!$A:$A,MATCH($E4542,'SETORES VARRIÇÃO'!$H:$H,0)),
IFERROR(
INDEX(#REF!,MATCH($E4542,#REF!,0)),
INDEX(#REF!,MATCH($E4542,#REF!,0))
)))</f>
        <v>MG</v>
      </c>
      <c r="D4542" s="31" t="str">
        <f>IFERROR(
INDEX(#REF!,MATCH($E4542,#REF!,0)),
IFERROR(
INDEX('SETORES VARRIÇÃO'!$B:$B,MATCH($E4542,'SETORES VARRIÇÃO'!$H:$H,0)),
IFERROR(
INDEX(#REF!,MATCH($E4542,#REF!,0)),
INDEX(#REF!,MATCH($E4542,#REF!,0))
)))</f>
        <v>MG10101VJ0008</v>
      </c>
      <c r="E4542" s="30" t="str">
        <f t="shared" si="96"/>
        <v>03-0021</v>
      </c>
      <c r="F4542" s="19" t="str">
        <f>IFERROR(
INDEX(#REF!,MATCH($E4542,#REF!,0)),
IFERROR(
INDEX('SETORES VARRIÇÃO'!$F:$F,MATCH($E4542,'SETORES VARRIÇÃO'!$H:$H,0)),
IFERROR(
INDEX(#REF!,MATCH($E4542,#REF!,0)),
INDEX(#REF!,MATCH($E4542,#REF!,0))
)))</f>
        <v>Segunda a Domingo</v>
      </c>
      <c r="G4542" s="18" t="s">
        <v>888</v>
      </c>
      <c r="H4542" s="46">
        <v>0.38</v>
      </c>
      <c r="I4542" s="18" t="s">
        <v>5007</v>
      </c>
    </row>
    <row r="4543" spans="1:9" x14ac:dyDescent="0.35">
      <c r="A4543" s="68">
        <v>46098</v>
      </c>
      <c r="B4543" s="52" t="s">
        <v>773</v>
      </c>
      <c r="C4543" s="30" t="str">
        <f>IFERROR(
INDEX(#REF!,MATCH($E4543,#REF!,0)),
IFERROR(
INDEX('SETORES VARRIÇÃO'!$A:$A,MATCH($E4543,'SETORES VARRIÇÃO'!$H:$H,0)),
IFERROR(
INDEX(#REF!,MATCH($E4543,#REF!,0)),
INDEX(#REF!,MATCH($E4543,#REF!,0))
)))</f>
        <v>CV</v>
      </c>
      <c r="D4543" s="31" t="str">
        <f>IFERROR(
INDEX(#REF!,MATCH($E4543,#REF!,0)),
IFERROR(
INDEX('SETORES VARRIÇÃO'!$B:$B,MATCH($E4543,'SETORES VARRIÇÃO'!$H:$H,0)),
IFERROR(
INDEX(#REF!,MATCH($E4543,#REF!,0)),
INDEX(#REF!,MATCH($E4543,#REF!,0))
)))</f>
        <v>CV10203VJ0056</v>
      </c>
      <c r="E4543" s="30" t="str">
        <f t="shared" si="96"/>
        <v>03-0022</v>
      </c>
      <c r="F4543" s="19" t="str">
        <f>IFERROR(
INDEX(#REF!,MATCH($E4543,#REF!,0)),
IFERROR(
INDEX('SETORES VARRIÇÃO'!$F:$F,MATCH($E4543,'SETORES VARRIÇÃO'!$H:$H,0)),
IFERROR(
INDEX(#REF!,MATCH($E4543,#REF!,0)),
INDEX(#REF!,MATCH($E4543,#REF!,0))
)))</f>
        <v>Terça/Quinta/Sábado</v>
      </c>
      <c r="G4543" s="18" t="s">
        <v>888</v>
      </c>
      <c r="H4543" s="46">
        <v>0.2</v>
      </c>
      <c r="I4543" s="18" t="s">
        <v>5008</v>
      </c>
    </row>
    <row r="4544" spans="1:9" x14ac:dyDescent="0.35">
      <c r="A4544" s="68">
        <v>46098</v>
      </c>
      <c r="B4544" s="52" t="s">
        <v>774</v>
      </c>
      <c r="C4544" s="30" t="str">
        <f>IFERROR(
INDEX(#REF!,MATCH($E4544,#REF!,0)),
IFERROR(
INDEX('SETORES VARRIÇÃO'!$A:$A,MATCH($E4544,'SETORES VARRIÇÃO'!$H:$H,0)),
IFERROR(
INDEX(#REF!,MATCH($E4544,#REF!,0)),
INDEX(#REF!,MATCH($E4544,#REF!,0))
)))</f>
        <v>JT</v>
      </c>
      <c r="D4544" s="31" t="str">
        <f>IFERROR(
INDEX(#REF!,MATCH($E4544,#REF!,0)),
IFERROR(
INDEX('SETORES VARRIÇÃO'!$B:$B,MATCH($E4544,'SETORES VARRIÇÃO'!$H:$H,0)),
IFERROR(
INDEX(#REF!,MATCH($E4544,#REF!,0)),
INDEX(#REF!,MATCH($E4544,#REF!,0))
)))</f>
        <v>JT10102VJ0003</v>
      </c>
      <c r="E4544" s="30" t="str">
        <f t="shared" si="96"/>
        <v>03-0023</v>
      </c>
      <c r="F4544" s="19" t="str">
        <f>IFERROR(
INDEX(#REF!,MATCH($E4544,#REF!,0)),
IFERROR(
INDEX('SETORES VARRIÇÃO'!$F:$F,MATCH($E4544,'SETORES VARRIÇÃO'!$H:$H,0)),
IFERROR(
INDEX(#REF!,MATCH($E4544,#REF!,0)),
INDEX(#REF!,MATCH($E4544,#REF!,0))
)))</f>
        <v>Segunda a Domingo</v>
      </c>
      <c r="G4544" s="18" t="s">
        <v>888</v>
      </c>
      <c r="H4544" s="46">
        <v>0.33</v>
      </c>
      <c r="I4544" s="18" t="s">
        <v>5009</v>
      </c>
    </row>
    <row r="4545" spans="1:9" x14ac:dyDescent="0.35">
      <c r="A4545" s="68">
        <v>46098</v>
      </c>
      <c r="B4545" s="52" t="s">
        <v>775</v>
      </c>
      <c r="C4545" s="30" t="str">
        <f>IFERROR(
INDEX(#REF!,MATCH($E4545,#REF!,0)),
IFERROR(
INDEX('SETORES VARRIÇÃO'!$A:$A,MATCH($E4545,'SETORES VARRIÇÃO'!$H:$H,0)),
IFERROR(
INDEX(#REF!,MATCH($E4545,#REF!,0)),
INDEX(#REF!,MATCH($E4545,#REF!,0))
)))</f>
        <v>JT</v>
      </c>
      <c r="D4545" s="31" t="str">
        <f>IFERROR(
INDEX(#REF!,MATCH($E4545,#REF!,0)),
IFERROR(
INDEX('SETORES VARRIÇÃO'!$B:$B,MATCH($E4545,'SETORES VARRIÇÃO'!$H:$H,0)),
IFERROR(
INDEX(#REF!,MATCH($E4545,#REF!,0)),
INDEX(#REF!,MATCH($E4545,#REF!,0))
)))</f>
        <v>JT10304VJ0046</v>
      </c>
      <c r="E4545" s="30" t="str">
        <f t="shared" si="96"/>
        <v>03-0024</v>
      </c>
      <c r="F4545" s="19" t="str">
        <f>IFERROR(
INDEX(#REF!,MATCH($E4545,#REF!,0)),
IFERROR(
INDEX('SETORES VARRIÇÃO'!$F:$F,MATCH($E4545,'SETORES VARRIÇÃO'!$H:$H,0)),
IFERROR(
INDEX(#REF!,MATCH($E4545,#REF!,0)),
INDEX(#REF!,MATCH($E4545,#REF!,0))
)))</f>
        <v>Quarta/Sábado</v>
      </c>
      <c r="G4545" s="18" t="s">
        <v>888</v>
      </c>
      <c r="H4545" s="46">
        <v>0.18</v>
      </c>
      <c r="I4545" s="18" t="s">
        <v>5010</v>
      </c>
    </row>
    <row r="4546" spans="1:9" x14ac:dyDescent="0.35">
      <c r="A4546" s="68">
        <v>46098</v>
      </c>
      <c r="B4546" s="52" t="s">
        <v>776</v>
      </c>
      <c r="C4546" s="30" t="str">
        <f>IFERROR(
INDEX(#REF!,MATCH($E4546,#REF!,0)),
IFERROR(
INDEX('SETORES VARRIÇÃO'!$A:$A,MATCH($E4546,'SETORES VARRIÇÃO'!$H:$H,0)),
IFERROR(
INDEX(#REF!,MATCH($E4546,#REF!,0)),
INDEX(#REF!,MATCH($E4546,#REF!,0))
)))</f>
        <v>JT</v>
      </c>
      <c r="D4546" s="31" t="str">
        <f>IFERROR(
INDEX(#REF!,MATCH($E4546,#REF!,0)),
IFERROR(
INDEX('SETORES VARRIÇÃO'!$B:$B,MATCH($E4546,'SETORES VARRIÇÃO'!$H:$H,0)),
IFERROR(
INDEX(#REF!,MATCH($E4546,#REF!,0)),
INDEX(#REF!,MATCH($E4546,#REF!,0))
)))</f>
        <v>JT10101VL0001</v>
      </c>
      <c r="E4546" s="30" t="str">
        <f t="shared" si="96"/>
        <v>03-0026</v>
      </c>
      <c r="F4546" s="19" t="str">
        <f>IFERROR(
INDEX(#REF!,MATCH($E4546,#REF!,0)),
IFERROR(
INDEX('SETORES VARRIÇÃO'!$F:$F,MATCH($E4546,'SETORES VARRIÇÃO'!$H:$H,0)),
IFERROR(
INDEX(#REF!,MATCH($E4546,#REF!,0)),
INDEX(#REF!,MATCH($E4546,#REF!,0))
)))</f>
        <v>Segunda a Domingo</v>
      </c>
      <c r="G4546" s="18" t="s">
        <v>888</v>
      </c>
      <c r="H4546" s="46">
        <v>0.84</v>
      </c>
      <c r="I4546" s="18" t="s">
        <v>5011</v>
      </c>
    </row>
    <row r="4547" spans="1:9" x14ac:dyDescent="0.35">
      <c r="A4547" s="68">
        <v>46098</v>
      </c>
      <c r="B4547" s="52" t="s">
        <v>734</v>
      </c>
      <c r="C4547" s="30" t="str">
        <f>IFERROR(
INDEX(#REF!,MATCH($E4547,#REF!,0)),
IFERROR(
INDEX('SETORES VARRIÇÃO'!$A:$A,MATCH($E4547,'SETORES VARRIÇÃO'!$H:$H,0)),
IFERROR(
INDEX(#REF!,MATCH($E4547,#REF!,0)),
INDEX(#REF!,MATCH($E4547,#REF!,0))
)))</f>
        <v>JT</v>
      </c>
      <c r="D4547" s="31" t="str">
        <f>IFERROR(
INDEX(#REF!,MATCH($E4547,#REF!,0)),
IFERROR(
INDEX('SETORES VARRIÇÃO'!$B:$B,MATCH($E4547,'SETORES VARRIÇÃO'!$H:$H,0)),
IFERROR(
INDEX(#REF!,MATCH($E4547,#REF!,0)),
INDEX(#REF!,MATCH($E4547,#REF!,0))
)))</f>
        <v>JT10304VJ0052</v>
      </c>
      <c r="E4547" s="30" t="str">
        <f t="shared" si="96"/>
        <v>03-0027</v>
      </c>
      <c r="F4547" s="19" t="str">
        <f>IFERROR(
INDEX(#REF!,MATCH($E4547,#REF!,0)),
IFERROR(
INDEX('SETORES VARRIÇÃO'!$F:$F,MATCH($E4547,'SETORES VARRIÇÃO'!$H:$H,0)),
IFERROR(
INDEX(#REF!,MATCH($E4547,#REF!,0)),
INDEX(#REF!,MATCH($E4547,#REF!,0))
)))</f>
        <v>Quarta/Sábado</v>
      </c>
      <c r="G4547" s="18" t="s">
        <v>888</v>
      </c>
      <c r="H4547" s="46">
        <v>0.33</v>
      </c>
      <c r="I4547" s="18" t="s">
        <v>5012</v>
      </c>
    </row>
    <row r="4548" spans="1:9" x14ac:dyDescent="0.35">
      <c r="A4548" s="68">
        <v>46098</v>
      </c>
      <c r="B4548" s="52" t="s">
        <v>777</v>
      </c>
      <c r="C4548" s="30" t="str">
        <f>IFERROR(
INDEX(#REF!,MATCH($E4548,#REF!,0)),
IFERROR(
INDEX('SETORES VARRIÇÃO'!$A:$A,MATCH($E4548,'SETORES VARRIÇÃO'!$H:$H,0)),
IFERROR(
INDEX(#REF!,MATCH($E4548,#REF!,0)),
INDEX(#REF!,MATCH($E4548,#REF!,0))
)))</f>
        <v>CV</v>
      </c>
      <c r="D4548" s="31" t="str">
        <f>IFERROR(
INDEX(#REF!,MATCH($E4548,#REF!,0)),
IFERROR(
INDEX('SETORES VARRIÇÃO'!$B:$B,MATCH($E4548,'SETORES VARRIÇÃO'!$H:$H,0)),
IFERROR(
INDEX(#REF!,MATCH($E4548,#REF!,0)),
INDEX(#REF!,MATCH($E4548,#REF!,0))
)))</f>
        <v>CV10203VJ0058</v>
      </c>
      <c r="E4548" s="30" t="str">
        <f t="shared" si="96"/>
        <v>03-0028</v>
      </c>
      <c r="F4548" s="19" t="str">
        <f>IFERROR(
INDEX(#REF!,MATCH($E4548,#REF!,0)),
IFERROR(
INDEX('SETORES VARRIÇÃO'!$F:$F,MATCH($E4548,'SETORES VARRIÇÃO'!$H:$H,0)),
IFERROR(
INDEX(#REF!,MATCH($E4548,#REF!,0)),
INDEX(#REF!,MATCH($E4548,#REF!,0))
)))</f>
        <v>Terça/Quinta/Sábado</v>
      </c>
      <c r="G4548" s="18" t="s">
        <v>888</v>
      </c>
      <c r="H4548" s="46">
        <v>0.7</v>
      </c>
      <c r="I4548" s="18" t="s">
        <v>5013</v>
      </c>
    </row>
    <row r="4549" spans="1:9" x14ac:dyDescent="0.35">
      <c r="A4549" s="68">
        <v>46098</v>
      </c>
      <c r="B4549" s="52" t="s">
        <v>778</v>
      </c>
      <c r="C4549" s="30" t="str">
        <f>IFERROR(
INDEX(#REF!,MATCH($E4549,#REF!,0)),
IFERROR(
INDEX('SETORES VARRIÇÃO'!$A:$A,MATCH($E4549,'SETORES VARRIÇÃO'!$H:$H,0)),
IFERROR(
INDEX(#REF!,MATCH($E4549,#REF!,0)),
INDEX(#REF!,MATCH($E4549,#REF!,0))
)))</f>
        <v>CV</v>
      </c>
      <c r="D4549" s="31" t="str">
        <f>IFERROR(
INDEX(#REF!,MATCH($E4549,#REF!,0)),
IFERROR(
INDEX('SETORES VARRIÇÃO'!$B:$B,MATCH($E4549,'SETORES VARRIÇÃO'!$H:$H,0)),
IFERROR(
INDEX(#REF!,MATCH($E4549,#REF!,0)),
INDEX(#REF!,MATCH($E4549,#REF!,0))
)))</f>
        <v>CV10203VJ0055</v>
      </c>
      <c r="E4549" s="30" t="str">
        <f t="shared" si="96"/>
        <v>03-0029</v>
      </c>
      <c r="F4549" s="19" t="str">
        <f>IFERROR(
INDEX(#REF!,MATCH($E4549,#REF!,0)),
IFERROR(
INDEX('SETORES VARRIÇÃO'!$F:$F,MATCH($E4549,'SETORES VARRIÇÃO'!$H:$H,0)),
IFERROR(
INDEX(#REF!,MATCH($E4549,#REF!,0)),
INDEX(#REF!,MATCH($E4549,#REF!,0))
)))</f>
        <v>Terça/Quinta/Sábado</v>
      </c>
      <c r="G4549" s="18" t="s">
        <v>887</v>
      </c>
      <c r="H4549" s="46" t="s">
        <v>907</v>
      </c>
      <c r="I4549" s="18" t="s">
        <v>4889</v>
      </c>
    </row>
    <row r="4550" spans="1:9" x14ac:dyDescent="0.35">
      <c r="A4550" s="68">
        <v>46098</v>
      </c>
      <c r="B4550" s="52" t="s">
        <v>779</v>
      </c>
      <c r="C4550" s="30" t="str">
        <f>IFERROR(
INDEX(#REF!,MATCH($E4550,#REF!,0)),
IFERROR(
INDEX('SETORES VARRIÇÃO'!$A:$A,MATCH($E4550,'SETORES VARRIÇÃO'!$H:$H,0)),
IFERROR(
INDEX(#REF!,MATCH($E4550,#REF!,0)),
INDEX(#REF!,MATCH($E4550,#REF!,0))
)))</f>
        <v>JT</v>
      </c>
      <c r="D4550" s="31" t="str">
        <f>IFERROR(
INDEX(#REF!,MATCH($E4550,#REF!,0)),
IFERROR(
INDEX('SETORES VARRIÇÃO'!$B:$B,MATCH($E4550,'SETORES VARRIÇÃO'!$H:$H,0)),
IFERROR(
INDEX(#REF!,MATCH($E4550,#REF!,0)),
INDEX(#REF!,MATCH($E4550,#REF!,0))
)))</f>
        <v>JT10302VJ0015</v>
      </c>
      <c r="E4550" s="30" t="str">
        <f t="shared" si="96"/>
        <v>03-0030</v>
      </c>
      <c r="F4550" s="19" t="str">
        <f>IFERROR(
INDEX(#REF!,MATCH($E4550,#REF!,0)),
IFERROR(
INDEX('SETORES VARRIÇÃO'!$F:$F,MATCH($E4550,'SETORES VARRIÇÃO'!$H:$H,0)),
IFERROR(
INDEX(#REF!,MATCH($E4550,#REF!,0)),
INDEX(#REF!,MATCH($E4550,#REF!,0))
)))</f>
        <v>Segunda/Quinta</v>
      </c>
      <c r="G4550" s="18" t="s">
        <v>888</v>
      </c>
      <c r="H4550" s="46">
        <v>0.08</v>
      </c>
      <c r="I4550" s="18" t="s">
        <v>5014</v>
      </c>
    </row>
    <row r="4551" spans="1:9" x14ac:dyDescent="0.35">
      <c r="A4551" s="68">
        <v>46098</v>
      </c>
      <c r="B4551" s="52" t="s">
        <v>780</v>
      </c>
      <c r="C4551" s="30" t="str">
        <f>IFERROR(
INDEX(#REF!,MATCH($E4551,#REF!,0)),
IFERROR(
INDEX('SETORES VARRIÇÃO'!$A:$A,MATCH($E4551,'SETORES VARRIÇÃO'!$H:$H,0)),
IFERROR(
INDEX(#REF!,MATCH($E4551,#REF!,0)),
INDEX(#REF!,MATCH($E4551,#REF!,0))
)))</f>
        <v>JT</v>
      </c>
      <c r="D4551" s="31" t="str">
        <f>IFERROR(
INDEX(#REF!,MATCH($E4551,#REF!,0)),
IFERROR(
INDEX('SETORES VARRIÇÃO'!$B:$B,MATCH($E4551,'SETORES VARRIÇÃO'!$H:$H,0)),
IFERROR(
INDEX(#REF!,MATCH($E4551,#REF!,0)),
INDEX(#REF!,MATCH($E4551,#REF!,0))
)))</f>
        <v>JT10304VJ0047</v>
      </c>
      <c r="E4551" s="30" t="str">
        <f t="shared" si="96"/>
        <v>03-0031</v>
      </c>
      <c r="F4551" s="19" t="str">
        <f>IFERROR(
INDEX(#REF!,MATCH($E4551,#REF!,0)),
IFERROR(
INDEX('SETORES VARRIÇÃO'!$F:$F,MATCH($E4551,'SETORES VARRIÇÃO'!$H:$H,0)),
IFERROR(
INDEX(#REF!,MATCH($E4551,#REF!,0)),
INDEX(#REF!,MATCH($E4551,#REF!,0))
)))</f>
        <v>Quarta/Sábado</v>
      </c>
      <c r="G4551" s="18" t="s">
        <v>888</v>
      </c>
      <c r="H4551" s="46">
        <v>0.89</v>
      </c>
      <c r="I4551" s="18" t="s">
        <v>5015</v>
      </c>
    </row>
    <row r="4552" spans="1:9" x14ac:dyDescent="0.35">
      <c r="A4552" s="68">
        <v>46098</v>
      </c>
      <c r="B4552" s="52" t="s">
        <v>747</v>
      </c>
      <c r="C4552" s="30" t="str">
        <f>IFERROR(
INDEX(#REF!,MATCH($E4552,#REF!,0)),
IFERROR(
INDEX('SETORES VARRIÇÃO'!$A:$A,MATCH($E4552,'SETORES VARRIÇÃO'!$H:$H,0)),
IFERROR(
INDEX(#REF!,MATCH($E4552,#REF!,0)),
INDEX(#REF!,MATCH($E4552,#REF!,0))
)))</f>
        <v>JT</v>
      </c>
      <c r="D4552" s="31" t="str">
        <f>IFERROR(
INDEX(#REF!,MATCH($E4552,#REF!,0)),
IFERROR(
INDEX('SETORES VARRIÇÃO'!$B:$B,MATCH($E4552,'SETORES VARRIÇÃO'!$H:$H,0)),
IFERROR(
INDEX(#REF!,MATCH($E4552,#REF!,0)),
INDEX(#REF!,MATCH($E4552,#REF!,0))
)))</f>
        <v>JT10304VJ0051</v>
      </c>
      <c r="E4552" s="30" t="str">
        <f t="shared" si="96"/>
        <v>03-0032</v>
      </c>
      <c r="F4552" s="19" t="str">
        <f>IFERROR(
INDEX(#REF!,MATCH($E4552,#REF!,0)),
IFERROR(
INDEX('SETORES VARRIÇÃO'!$F:$F,MATCH($E4552,'SETORES VARRIÇÃO'!$H:$H,0)),
IFERROR(
INDEX(#REF!,MATCH($E4552,#REF!,0)),
INDEX(#REF!,MATCH($E4552,#REF!,0))
)))</f>
        <v>Quarta/Sábado</v>
      </c>
      <c r="G4552" s="18" t="s">
        <v>888</v>
      </c>
      <c r="H4552" s="46">
        <v>0.5</v>
      </c>
      <c r="I4552" s="18" t="s">
        <v>5016</v>
      </c>
    </row>
    <row r="4553" spans="1:9" x14ac:dyDescent="0.35">
      <c r="A4553" s="68">
        <v>46098</v>
      </c>
      <c r="B4553" s="52" t="s">
        <v>781</v>
      </c>
      <c r="C4553" s="30" t="str">
        <f>IFERROR(
INDEX(#REF!,MATCH($E4553,#REF!,0)),
IFERROR(
INDEX('SETORES VARRIÇÃO'!$A:$A,MATCH($E4553,'SETORES VARRIÇÃO'!$H:$H,0)),
IFERROR(
INDEX(#REF!,MATCH($E4553,#REF!,0)),
INDEX(#REF!,MATCH($E4553,#REF!,0))
)))</f>
        <v>JT</v>
      </c>
      <c r="D4553" s="31" t="str">
        <f>IFERROR(
INDEX(#REF!,MATCH($E4553,#REF!,0)),
IFERROR(
INDEX('SETORES VARRIÇÃO'!$B:$B,MATCH($E4553,'SETORES VARRIÇÃO'!$H:$H,0)),
IFERROR(
INDEX(#REF!,MATCH($E4553,#REF!,0)),
INDEX(#REF!,MATCH($E4553,#REF!,0))
)))</f>
        <v>JT20102VJ0002</v>
      </c>
      <c r="E4553" s="30" t="str">
        <f t="shared" si="96"/>
        <v>03-0033</v>
      </c>
      <c r="F4553" s="19" t="str">
        <f>IFERROR(
INDEX(#REF!,MATCH($E4553,#REF!,0)),
IFERROR(
INDEX('SETORES VARRIÇÃO'!$F:$F,MATCH($E4553,'SETORES VARRIÇÃO'!$H:$H,0)),
IFERROR(
INDEX(#REF!,MATCH($E4553,#REF!,0)),
INDEX(#REF!,MATCH($E4553,#REF!,0))
)))</f>
        <v>Segunda a Domingo</v>
      </c>
      <c r="G4553" s="18" t="s">
        <v>887</v>
      </c>
      <c r="H4553" s="46" t="s">
        <v>2074</v>
      </c>
      <c r="I4553" s="18" t="s">
        <v>3431</v>
      </c>
    </row>
    <row r="4554" spans="1:9" x14ac:dyDescent="0.35">
      <c r="A4554" s="68">
        <v>46098</v>
      </c>
      <c r="B4554" s="52" t="s">
        <v>782</v>
      </c>
      <c r="C4554" s="30" t="str">
        <f>IFERROR(
INDEX(#REF!,MATCH($E4554,#REF!,0)),
IFERROR(
INDEX('SETORES VARRIÇÃO'!$A:$A,MATCH($E4554,'SETORES VARRIÇÃO'!$H:$H,0)),
IFERROR(
INDEX(#REF!,MATCH($E4554,#REF!,0)),
INDEX(#REF!,MATCH($E4554,#REF!,0))
)))</f>
        <v>CV</v>
      </c>
      <c r="D4554" s="31" t="str">
        <f>IFERROR(
INDEX(#REF!,MATCH($E4554,#REF!,0)),
IFERROR(
INDEX('SETORES VARRIÇÃO'!$B:$B,MATCH($E4554,'SETORES VARRIÇÃO'!$H:$H,0)),
IFERROR(
INDEX(#REF!,MATCH($E4554,#REF!,0)),
INDEX(#REF!,MATCH($E4554,#REF!,0))
)))</f>
        <v>CV10203VJ0059</v>
      </c>
      <c r="E4554" s="30" t="str">
        <f t="shared" si="96"/>
        <v>03-0034</v>
      </c>
      <c r="F4554" s="19" t="str">
        <f>IFERROR(
INDEX(#REF!,MATCH($E4554,#REF!,0)),
IFERROR(
INDEX('SETORES VARRIÇÃO'!$F:$F,MATCH($E4554,'SETORES VARRIÇÃO'!$H:$H,0)),
IFERROR(
INDEX(#REF!,MATCH($E4554,#REF!,0)),
INDEX(#REF!,MATCH($E4554,#REF!,0))
)))</f>
        <v>Terça/Quinta/Sábado</v>
      </c>
      <c r="G4554" s="18" t="s">
        <v>888</v>
      </c>
      <c r="H4554" s="46">
        <v>0.28999999999999998</v>
      </c>
      <c r="I4554" s="18" t="s">
        <v>5017</v>
      </c>
    </row>
    <row r="4555" spans="1:9" x14ac:dyDescent="0.35">
      <c r="A4555" s="68">
        <v>46098</v>
      </c>
      <c r="B4555" s="52" t="s">
        <v>783</v>
      </c>
      <c r="C4555" s="30" t="str">
        <f>IFERROR(
INDEX(#REF!,MATCH($E4555,#REF!,0)),
IFERROR(
INDEX('SETORES VARRIÇÃO'!$A:$A,MATCH($E4555,'SETORES VARRIÇÃO'!$H:$H,0)),
IFERROR(
INDEX(#REF!,MATCH($E4555,#REF!,0)),
INDEX(#REF!,MATCH($E4555,#REF!,0))
)))</f>
        <v>CV</v>
      </c>
      <c r="D4555" s="31" t="str">
        <f>IFERROR(
INDEX(#REF!,MATCH($E4555,#REF!,0)),
IFERROR(
INDEX('SETORES VARRIÇÃO'!$B:$B,MATCH($E4555,'SETORES VARRIÇÃO'!$H:$H,0)),
IFERROR(
INDEX(#REF!,MATCH($E4555,#REF!,0)),
INDEX(#REF!,MATCH($E4555,#REF!,0))
)))</f>
        <v>CV10203VJ0061</v>
      </c>
      <c r="E4555" s="30" t="str">
        <f t="shared" si="96"/>
        <v>03-0035</v>
      </c>
      <c r="F4555" s="19" t="str">
        <f>IFERROR(
INDEX(#REF!,MATCH($E4555,#REF!,0)),
IFERROR(
INDEX('SETORES VARRIÇÃO'!$F:$F,MATCH($E4555,'SETORES VARRIÇÃO'!$H:$H,0)),
IFERROR(
INDEX(#REF!,MATCH($E4555,#REF!,0)),
INDEX(#REF!,MATCH($E4555,#REF!,0))
)))</f>
        <v>Terça/Quinta/Sábado</v>
      </c>
      <c r="G4555" s="18" t="s">
        <v>888</v>
      </c>
      <c r="H4555" s="46">
        <v>0.14000000000000001</v>
      </c>
      <c r="I4555" s="18" t="s">
        <v>5018</v>
      </c>
    </row>
    <row r="4556" spans="1:9" x14ac:dyDescent="0.35">
      <c r="A4556" s="68">
        <v>46098</v>
      </c>
      <c r="B4556" s="52" t="s">
        <v>784</v>
      </c>
      <c r="C4556" s="30" t="str">
        <f>IFERROR(
INDEX(#REF!,MATCH($E4556,#REF!,0)),
IFERROR(
INDEX('SETORES VARRIÇÃO'!$A:$A,MATCH($E4556,'SETORES VARRIÇÃO'!$H:$H,0)),
IFERROR(
INDEX(#REF!,MATCH($E4556,#REF!,0)),
INDEX(#REF!,MATCH($E4556,#REF!,0))
)))</f>
        <v>CV</v>
      </c>
      <c r="D4556" s="31" t="str">
        <f>IFERROR(
INDEX(#REF!,MATCH($E4556,#REF!,0)),
IFERROR(
INDEX('SETORES VARRIÇÃO'!$B:$B,MATCH($E4556,'SETORES VARRIÇÃO'!$H:$H,0)),
IFERROR(
INDEX(#REF!,MATCH($E4556,#REF!,0)),
INDEX(#REF!,MATCH($E4556,#REF!,0))
)))</f>
        <v>CV10101VL0001</v>
      </c>
      <c r="E4556" s="30" t="str">
        <f t="shared" si="96"/>
        <v>03-0036</v>
      </c>
      <c r="F4556" s="19" t="str">
        <f>IFERROR(
INDEX(#REF!,MATCH($E4556,#REF!,0)),
IFERROR(
INDEX('SETORES VARRIÇÃO'!$F:$F,MATCH($E4556,'SETORES VARRIÇÃO'!$H:$H,0)),
IFERROR(
INDEX(#REF!,MATCH($E4556,#REF!,0)),
INDEX(#REF!,MATCH($E4556,#REF!,0))
)))</f>
        <v>Segunda a Domingo</v>
      </c>
      <c r="G4556" s="18" t="s">
        <v>888</v>
      </c>
      <c r="H4556" s="46">
        <v>0.19</v>
      </c>
      <c r="I4556" s="18" t="s">
        <v>4998</v>
      </c>
    </row>
    <row r="4557" spans="1:9" x14ac:dyDescent="0.35">
      <c r="A4557" s="68">
        <v>46098</v>
      </c>
      <c r="B4557" s="52" t="s">
        <v>785</v>
      </c>
      <c r="C4557" s="30" t="str">
        <f>IFERROR(
INDEX(#REF!,MATCH($E4557,#REF!,0)),
IFERROR(
INDEX('SETORES VARRIÇÃO'!$A:$A,MATCH($E4557,'SETORES VARRIÇÃO'!$H:$H,0)),
IFERROR(
INDEX(#REF!,MATCH($E4557,#REF!,0)),
INDEX(#REF!,MATCH($E4557,#REF!,0))
)))</f>
        <v>JT</v>
      </c>
      <c r="D4557" s="31" t="str">
        <f>IFERROR(
INDEX(#REF!,MATCH($E4557,#REF!,0)),
IFERROR(
INDEX('SETORES VARRIÇÃO'!$B:$B,MATCH($E4557,'SETORES VARRIÇÃO'!$H:$H,0)),
IFERROR(
INDEX(#REF!,MATCH($E4557,#REF!,0)),
INDEX(#REF!,MATCH($E4557,#REF!,0))
)))</f>
        <v>JT10302VJ0005</v>
      </c>
      <c r="E4557" s="30" t="str">
        <f t="shared" si="96"/>
        <v>03-0037</v>
      </c>
      <c r="F4557" s="19" t="str">
        <f>IFERROR(
INDEX(#REF!,MATCH($E4557,#REF!,0)),
IFERROR(
INDEX('SETORES VARRIÇÃO'!$F:$F,MATCH($E4557,'SETORES VARRIÇÃO'!$H:$H,0)),
IFERROR(
INDEX(#REF!,MATCH($E4557,#REF!,0)),
INDEX(#REF!,MATCH($E4557,#REF!,0))
)))</f>
        <v>Segunda/Quinta</v>
      </c>
      <c r="G4557" s="18" t="s">
        <v>888</v>
      </c>
      <c r="H4557" s="46">
        <v>0.94</v>
      </c>
      <c r="I4557" s="18" t="s">
        <v>5019</v>
      </c>
    </row>
    <row r="4558" spans="1:9" x14ac:dyDescent="0.35">
      <c r="A4558" s="68">
        <v>46098</v>
      </c>
      <c r="B4558" s="52" t="s">
        <v>786</v>
      </c>
      <c r="C4558" s="30" t="str">
        <f>IFERROR(
INDEX(#REF!,MATCH($E4558,#REF!,0)),
IFERROR(
INDEX('SETORES VARRIÇÃO'!$A:$A,MATCH($E4558,'SETORES VARRIÇÃO'!$H:$H,0)),
IFERROR(
INDEX(#REF!,MATCH($E4558,#REF!,0)),
INDEX(#REF!,MATCH($E4558,#REF!,0))
)))</f>
        <v>CV</v>
      </c>
      <c r="D4558" s="31" t="str">
        <f>IFERROR(
INDEX(#REF!,MATCH($E4558,#REF!,0)),
IFERROR(
INDEX('SETORES VARRIÇÃO'!$B:$B,MATCH($E4558,'SETORES VARRIÇÃO'!$H:$H,0)),
IFERROR(
INDEX(#REF!,MATCH($E4558,#REF!,0)),
INDEX(#REF!,MATCH($E4558,#REF!,0))
)))</f>
        <v>CV10202VJ0030</v>
      </c>
      <c r="E4558" s="30" t="str">
        <f t="shared" si="96"/>
        <v>03-0038</v>
      </c>
      <c r="F4558" s="19" t="str">
        <f>IFERROR(
INDEX(#REF!,MATCH($E4558,#REF!,0)),
IFERROR(
INDEX('SETORES VARRIÇÃO'!$F:$F,MATCH($E4558,'SETORES VARRIÇÃO'!$H:$H,0)),
IFERROR(
INDEX(#REF!,MATCH($E4558,#REF!,0)),
INDEX(#REF!,MATCH($E4558,#REF!,0))
)))</f>
        <v>Segunda/Quarta/Sexta</v>
      </c>
      <c r="G4558" s="18" t="s">
        <v>887</v>
      </c>
      <c r="H4558" s="46" t="s">
        <v>1138</v>
      </c>
      <c r="I4558" s="18" t="s">
        <v>4397</v>
      </c>
    </row>
    <row r="4559" spans="1:9" x14ac:dyDescent="0.35">
      <c r="A4559" s="68">
        <v>46098</v>
      </c>
      <c r="B4559" s="52" t="s">
        <v>787</v>
      </c>
      <c r="C4559" s="30" t="str">
        <f>IFERROR(
INDEX(#REF!,MATCH($E4559,#REF!,0)),
IFERROR(
INDEX('SETORES VARRIÇÃO'!$A:$A,MATCH($E4559,'SETORES VARRIÇÃO'!$H:$H,0)),
IFERROR(
INDEX(#REF!,MATCH($E4559,#REF!,0)),
INDEX(#REF!,MATCH($E4559,#REF!,0))
)))</f>
        <v>CV</v>
      </c>
      <c r="D4559" s="31" t="str">
        <f>IFERROR(
INDEX(#REF!,MATCH($E4559,#REF!,0)),
IFERROR(
INDEX('SETORES VARRIÇÃO'!$B:$B,MATCH($E4559,'SETORES VARRIÇÃO'!$H:$H,0)),
IFERROR(
INDEX(#REF!,MATCH($E4559,#REF!,0)),
INDEX(#REF!,MATCH($E4559,#REF!,0))
)))</f>
        <v>CV10203VJ0047</v>
      </c>
      <c r="E4559" s="30" t="str">
        <f t="shared" si="96"/>
        <v>03-0039</v>
      </c>
      <c r="F4559" s="19" t="str">
        <f>IFERROR(
INDEX(#REF!,MATCH($E4559,#REF!,0)),
IFERROR(
INDEX('SETORES VARRIÇÃO'!$F:$F,MATCH($E4559,'SETORES VARRIÇÃO'!$H:$H,0)),
IFERROR(
INDEX(#REF!,MATCH($E4559,#REF!,0)),
INDEX(#REF!,MATCH($E4559,#REF!,0))
)))</f>
        <v>Terça/Quinta/Sábado</v>
      </c>
      <c r="G4559" s="18" t="s">
        <v>888</v>
      </c>
      <c r="H4559" s="46">
        <v>0.44</v>
      </c>
      <c r="I4559" s="18" t="s">
        <v>5020</v>
      </c>
    </row>
    <row r="4560" spans="1:9" x14ac:dyDescent="0.35">
      <c r="A4560" s="68">
        <v>46098</v>
      </c>
      <c r="B4560" s="52" t="s">
        <v>788</v>
      </c>
      <c r="C4560" s="30" t="str">
        <f>IFERROR(
INDEX(#REF!,MATCH($E4560,#REF!,0)),
IFERROR(
INDEX('SETORES VARRIÇÃO'!$A:$A,MATCH($E4560,'SETORES VARRIÇÃO'!$H:$H,0)),
IFERROR(
INDEX(#REF!,MATCH($E4560,#REF!,0)),
INDEX(#REF!,MATCH($E4560,#REF!,0))
)))</f>
        <v>JT</v>
      </c>
      <c r="D4560" s="31" t="str">
        <f>IFERROR(
INDEX(#REF!,MATCH($E4560,#REF!,0)),
IFERROR(
INDEX('SETORES VARRIÇÃO'!$B:$B,MATCH($E4560,'SETORES VARRIÇÃO'!$H:$H,0)),
IFERROR(
INDEX(#REF!,MATCH($E4560,#REF!,0)),
INDEX(#REF!,MATCH($E4560,#REF!,0))
)))</f>
        <v>JT10304VJ0037</v>
      </c>
      <c r="E4560" s="30" t="str">
        <f t="shared" si="96"/>
        <v>03-0040</v>
      </c>
      <c r="F4560" s="19" t="str">
        <f>IFERROR(
INDEX(#REF!,MATCH($E4560,#REF!,0)),
IFERROR(
INDEX('SETORES VARRIÇÃO'!$F:$F,MATCH($E4560,'SETORES VARRIÇÃO'!$H:$H,0)),
IFERROR(
INDEX(#REF!,MATCH($E4560,#REF!,0)),
INDEX(#REF!,MATCH($E4560,#REF!,0))
)))</f>
        <v>Quarta/Sábado</v>
      </c>
      <c r="G4560" s="18" t="s">
        <v>888</v>
      </c>
      <c r="H4560" s="46">
        <v>0.27</v>
      </c>
      <c r="I4560" s="18" t="s">
        <v>5021</v>
      </c>
    </row>
    <row r="4561" spans="1:9" x14ac:dyDescent="0.35">
      <c r="A4561" s="68">
        <v>46098</v>
      </c>
      <c r="B4561" s="52" t="s">
        <v>789</v>
      </c>
      <c r="C4561" s="30" t="str">
        <f>IFERROR(
INDEX(#REF!,MATCH($E4561,#REF!,0)),
IFERROR(
INDEX('SETORES VARRIÇÃO'!$A:$A,MATCH($E4561,'SETORES VARRIÇÃO'!$H:$H,0)),
IFERROR(
INDEX(#REF!,MATCH($E4561,#REF!,0)),
INDEX(#REF!,MATCH($E4561,#REF!,0))
)))</f>
        <v>JT</v>
      </c>
      <c r="D4561" s="31" t="str">
        <f>IFERROR(
INDEX(#REF!,MATCH($E4561,#REF!,0)),
IFERROR(
INDEX('SETORES VARRIÇÃO'!$B:$B,MATCH($E4561,'SETORES VARRIÇÃO'!$H:$H,0)),
IFERROR(
INDEX(#REF!,MATCH($E4561,#REF!,0)),
INDEX(#REF!,MATCH($E4561,#REF!,0))
)))</f>
        <v>JT10303VJ0033</v>
      </c>
      <c r="E4561" s="30" t="str">
        <f t="shared" si="96"/>
        <v>03-0041</v>
      </c>
      <c r="F4561" s="19" t="str">
        <f>IFERROR(
INDEX(#REF!,MATCH($E4561,#REF!,0)),
IFERROR(
INDEX('SETORES VARRIÇÃO'!$F:$F,MATCH($E4561,'SETORES VARRIÇÃO'!$H:$H,0)),
IFERROR(
INDEX(#REF!,MATCH($E4561,#REF!,0)),
INDEX(#REF!,MATCH($E4561,#REF!,0))
)))</f>
        <v>Terça/Sexta</v>
      </c>
      <c r="G4561" s="18" t="s">
        <v>888</v>
      </c>
      <c r="H4561" s="46">
        <v>0.39</v>
      </c>
      <c r="I4561" s="18" t="s">
        <v>5022</v>
      </c>
    </row>
    <row r="4562" spans="1:9" x14ac:dyDescent="0.35">
      <c r="A4562" s="68">
        <v>46098</v>
      </c>
      <c r="B4562" s="52" t="s">
        <v>790</v>
      </c>
      <c r="C4562" s="30" t="str">
        <f>IFERROR(
INDEX(#REF!,MATCH($E4562,#REF!,0)),
IFERROR(
INDEX('SETORES VARRIÇÃO'!$A:$A,MATCH($E4562,'SETORES VARRIÇÃO'!$H:$H,0)),
IFERROR(
INDEX(#REF!,MATCH($E4562,#REF!,0)),
INDEX(#REF!,MATCH($E4562,#REF!,0))
)))</f>
        <v>JT</v>
      </c>
      <c r="D4562" s="31" t="str">
        <f>IFERROR(
INDEX(#REF!,MATCH($E4562,#REF!,0)),
IFERROR(
INDEX('SETORES VARRIÇÃO'!$B:$B,MATCH($E4562,'SETORES VARRIÇÃO'!$H:$H,0)),
IFERROR(
INDEX(#REF!,MATCH($E4562,#REF!,0)),
INDEX(#REF!,MATCH($E4562,#REF!,0))
)))</f>
        <v>JT10202VJ0056</v>
      </c>
      <c r="E4562" s="30" t="str">
        <f t="shared" si="96"/>
        <v>03-0042</v>
      </c>
      <c r="F4562" s="19" t="str">
        <f>IFERROR(
INDEX(#REF!,MATCH($E4562,#REF!,0)),
IFERROR(
INDEX('SETORES VARRIÇÃO'!$F:$F,MATCH($E4562,'SETORES VARRIÇÃO'!$H:$H,0)),
IFERROR(
INDEX(#REF!,MATCH($E4562,#REF!,0)),
INDEX(#REF!,MATCH($E4562,#REF!,0))
)))</f>
        <v>Segunda/Quarta/Sexta</v>
      </c>
      <c r="G4562" s="18" t="s">
        <v>888</v>
      </c>
      <c r="H4562" s="46">
        <v>0.44</v>
      </c>
      <c r="I4562" s="18" t="s">
        <v>5023</v>
      </c>
    </row>
    <row r="4563" spans="1:9" x14ac:dyDescent="0.35">
      <c r="A4563" s="68">
        <v>46098</v>
      </c>
      <c r="B4563" s="52" t="s">
        <v>566</v>
      </c>
      <c r="C4563" s="30" t="str">
        <f>IFERROR(
INDEX(#REF!,MATCH($E4563,#REF!,0)),
IFERROR(
INDEX('SETORES VARRIÇÃO'!$A:$A,MATCH($E4563,'SETORES VARRIÇÃO'!$H:$H,0)),
IFERROR(
INDEX(#REF!,MATCH($E4563,#REF!,0)),
INDEX(#REF!,MATCH($E4563,#REF!,0))
)))</f>
        <v>JT</v>
      </c>
      <c r="D4563" s="31" t="str">
        <f>IFERROR(
INDEX(#REF!,MATCH($E4563,#REF!,0)),
IFERROR(
INDEX('SETORES VARRIÇÃO'!$B:$B,MATCH($E4563,'SETORES VARRIÇÃO'!$H:$H,0)),
IFERROR(
INDEX(#REF!,MATCH($E4563,#REF!,0)),
INDEX(#REF!,MATCH($E4563,#REF!,0))
)))</f>
        <v>JT10303VJ0029</v>
      </c>
      <c r="E4563" s="30" t="str">
        <f t="shared" si="96"/>
        <v>03-0043</v>
      </c>
      <c r="F4563" s="19" t="str">
        <f>IFERROR(
INDEX(#REF!,MATCH($E4563,#REF!,0)),
IFERROR(
INDEX('SETORES VARRIÇÃO'!$F:$F,MATCH($E4563,'SETORES VARRIÇÃO'!$H:$H,0)),
IFERROR(
INDEX(#REF!,MATCH($E4563,#REF!,0)),
INDEX(#REF!,MATCH($E4563,#REF!,0))
)))</f>
        <v>Terça/Sexta</v>
      </c>
      <c r="G4563" s="18" t="s">
        <v>888</v>
      </c>
      <c r="H4563" s="46">
        <v>0.49</v>
      </c>
      <c r="I4563" s="18" t="s">
        <v>5024</v>
      </c>
    </row>
    <row r="4564" spans="1:9" x14ac:dyDescent="0.35">
      <c r="A4564" s="68">
        <v>46098</v>
      </c>
      <c r="B4564" s="52" t="s">
        <v>735</v>
      </c>
      <c r="C4564" s="30" t="str">
        <f>IFERROR(
INDEX(#REF!,MATCH($E4564,#REF!,0)),
IFERROR(
INDEX('SETORES VARRIÇÃO'!$A:$A,MATCH($E4564,'SETORES VARRIÇÃO'!$H:$H,0)),
IFERROR(
INDEX(#REF!,MATCH($E4564,#REF!,0)),
INDEX(#REF!,MATCH($E4564,#REF!,0))
)))</f>
        <v>CV</v>
      </c>
      <c r="D4564" s="31" t="str">
        <f>IFERROR(
INDEX(#REF!,MATCH($E4564,#REF!,0)),
IFERROR(
INDEX('SETORES VARRIÇÃO'!$B:$B,MATCH($E4564,'SETORES VARRIÇÃO'!$H:$H,0)),
IFERROR(
INDEX(#REF!,MATCH($E4564,#REF!,0)),
INDEX(#REF!,MATCH($E4564,#REF!,0))
)))</f>
        <v>CV10304VJ0023</v>
      </c>
      <c r="E4564" s="30" t="str">
        <f t="shared" si="96"/>
        <v>03-0044</v>
      </c>
      <c r="F4564" s="19" t="str">
        <f>IFERROR(
INDEX(#REF!,MATCH($E4564,#REF!,0)),
IFERROR(
INDEX('SETORES VARRIÇÃO'!$F:$F,MATCH($E4564,'SETORES VARRIÇÃO'!$H:$H,0)),
IFERROR(
INDEX(#REF!,MATCH($E4564,#REF!,0)),
INDEX(#REF!,MATCH($E4564,#REF!,0))
)))</f>
        <v>Quarta/Sábado</v>
      </c>
      <c r="G4564" s="18" t="s">
        <v>887</v>
      </c>
      <c r="H4564" s="46" t="s">
        <v>1110</v>
      </c>
      <c r="I4564" s="18" t="s">
        <v>4403</v>
      </c>
    </row>
    <row r="4565" spans="1:9" x14ac:dyDescent="0.35">
      <c r="A4565" s="68">
        <v>46098</v>
      </c>
      <c r="B4565" s="52" t="s">
        <v>791</v>
      </c>
      <c r="C4565" s="30" t="str">
        <f>IFERROR(
INDEX(#REF!,MATCH($E4565,#REF!,0)),
IFERROR(
INDEX('SETORES VARRIÇÃO'!$A:$A,MATCH($E4565,'SETORES VARRIÇÃO'!$H:$H,0)),
IFERROR(
INDEX(#REF!,MATCH($E4565,#REF!,0)),
INDEX(#REF!,MATCH($E4565,#REF!,0))
)))</f>
        <v>JT</v>
      </c>
      <c r="D4565" s="31" t="str">
        <f>IFERROR(
INDEX(#REF!,MATCH($E4565,#REF!,0)),
IFERROR(
INDEX('SETORES VARRIÇÃO'!$B:$B,MATCH($E4565,'SETORES VARRIÇÃO'!$H:$H,0)),
IFERROR(
INDEX(#REF!,MATCH($E4565,#REF!,0)),
INDEX(#REF!,MATCH($E4565,#REF!,0))
)))</f>
        <v>JT10302VJ0016</v>
      </c>
      <c r="E4565" s="30" t="str">
        <f t="shared" si="96"/>
        <v>03-0045</v>
      </c>
      <c r="F4565" s="19" t="str">
        <f>IFERROR(
INDEX(#REF!,MATCH($E4565,#REF!,0)),
IFERROR(
INDEX('SETORES VARRIÇÃO'!$F:$F,MATCH($E4565,'SETORES VARRIÇÃO'!$H:$H,0)),
IFERROR(
INDEX(#REF!,MATCH($E4565,#REF!,0)),
INDEX(#REF!,MATCH($E4565,#REF!,0))
)))</f>
        <v>Segunda/Quinta</v>
      </c>
      <c r="G4565" s="18" t="s">
        <v>888</v>
      </c>
      <c r="H4565" s="46">
        <v>0.19</v>
      </c>
      <c r="I4565" s="18" t="s">
        <v>5025</v>
      </c>
    </row>
    <row r="4566" spans="1:9" x14ac:dyDescent="0.35">
      <c r="A4566" s="68">
        <v>46098</v>
      </c>
      <c r="B4566" s="52" t="s">
        <v>792</v>
      </c>
      <c r="C4566" s="30" t="str">
        <f>IFERROR(
INDEX(#REF!,MATCH($E4566,#REF!,0)),
IFERROR(
INDEX('SETORES VARRIÇÃO'!$A:$A,MATCH($E4566,'SETORES VARRIÇÃO'!$H:$H,0)),
IFERROR(
INDEX(#REF!,MATCH($E4566,#REF!,0)),
INDEX(#REF!,MATCH($E4566,#REF!,0))
)))</f>
        <v>JT</v>
      </c>
      <c r="D4566" s="31" t="str">
        <f>IFERROR(
INDEX(#REF!,MATCH($E4566,#REF!,0)),
IFERROR(
INDEX('SETORES VARRIÇÃO'!$B:$B,MATCH($E4566,'SETORES VARRIÇÃO'!$H:$H,0)),
IFERROR(
INDEX(#REF!,MATCH($E4566,#REF!,0)),
INDEX(#REF!,MATCH($E4566,#REF!,0))
)))</f>
        <v>JT10203VJ0055</v>
      </c>
      <c r="E4566" s="30" t="str">
        <f t="shared" si="96"/>
        <v>03-0046</v>
      </c>
      <c r="F4566" s="19" t="str">
        <f>IFERROR(
INDEX(#REF!,MATCH($E4566,#REF!,0)),
IFERROR(
INDEX('SETORES VARRIÇÃO'!$F:$F,MATCH($E4566,'SETORES VARRIÇÃO'!$H:$H,0)),
IFERROR(
INDEX(#REF!,MATCH($E4566,#REF!,0)),
INDEX(#REF!,MATCH($E4566,#REF!,0))
)))</f>
        <v>Terça/Quinta/Sábado</v>
      </c>
      <c r="G4566" s="18" t="s">
        <v>888</v>
      </c>
      <c r="H4566" s="46">
        <v>0.44</v>
      </c>
      <c r="I4566" s="18" t="s">
        <v>5026</v>
      </c>
    </row>
    <row r="4567" spans="1:9" x14ac:dyDescent="0.35">
      <c r="A4567" s="68">
        <v>46098</v>
      </c>
      <c r="B4567" s="52" t="s">
        <v>793</v>
      </c>
      <c r="C4567" s="30" t="str">
        <f>IFERROR(
INDEX(#REF!,MATCH($E4567,#REF!,0)),
IFERROR(
INDEX('SETORES VARRIÇÃO'!$A:$A,MATCH($E4567,'SETORES VARRIÇÃO'!$H:$H,0)),
IFERROR(
INDEX(#REF!,MATCH($E4567,#REF!,0)),
INDEX(#REF!,MATCH($E4567,#REF!,0))
)))</f>
        <v>MG</v>
      </c>
      <c r="D4567" s="31" t="str">
        <f>IFERROR(
INDEX(#REF!,MATCH($E4567,#REF!,0)),
IFERROR(
INDEX('SETORES VARRIÇÃO'!$B:$B,MATCH($E4567,'SETORES VARRIÇÃO'!$H:$H,0)),
IFERROR(
INDEX(#REF!,MATCH($E4567,#REF!,0)),
INDEX(#REF!,MATCH($E4567,#REF!,0))
)))</f>
        <v>MG10101VJ0002</v>
      </c>
      <c r="E4567" s="30" t="str">
        <f t="shared" si="96"/>
        <v>03-0047</v>
      </c>
      <c r="F4567" s="19" t="str">
        <f>IFERROR(
INDEX(#REF!,MATCH($E4567,#REF!,0)),
IFERROR(
INDEX('SETORES VARRIÇÃO'!$F:$F,MATCH($E4567,'SETORES VARRIÇÃO'!$H:$H,0)),
IFERROR(
INDEX(#REF!,MATCH($E4567,#REF!,0)),
INDEX(#REF!,MATCH($E4567,#REF!,0))
)))</f>
        <v>Segunda a Domingo</v>
      </c>
      <c r="G4567" s="18" t="s">
        <v>888</v>
      </c>
      <c r="H4567" s="46">
        <v>0.49</v>
      </c>
      <c r="I4567" s="18" t="s">
        <v>5027</v>
      </c>
    </row>
    <row r="4568" spans="1:9" x14ac:dyDescent="0.35">
      <c r="A4568" s="68">
        <v>46098</v>
      </c>
      <c r="B4568" s="52" t="s">
        <v>794</v>
      </c>
      <c r="C4568" s="30" t="str">
        <f>IFERROR(
INDEX(#REF!,MATCH($E4568,#REF!,0)),
IFERROR(
INDEX('SETORES VARRIÇÃO'!$A:$A,MATCH($E4568,'SETORES VARRIÇÃO'!$H:$H,0)),
IFERROR(
INDEX(#REF!,MATCH($E4568,#REF!,0)),
INDEX(#REF!,MATCH($E4568,#REF!,0))
)))</f>
        <v>JT</v>
      </c>
      <c r="D4568" s="31" t="str">
        <f>IFERROR(
INDEX(#REF!,MATCH($E4568,#REF!,0)),
IFERROR(
INDEX('SETORES VARRIÇÃO'!$B:$B,MATCH($E4568,'SETORES VARRIÇÃO'!$H:$H,0)),
IFERROR(
INDEX(#REF!,MATCH($E4568,#REF!,0)),
INDEX(#REF!,MATCH($E4568,#REF!,0))
)))</f>
        <v>JT10303VJ0026</v>
      </c>
      <c r="E4568" s="30" t="str">
        <f t="shared" si="96"/>
        <v>03-0048</v>
      </c>
      <c r="F4568" s="19" t="str">
        <f>IFERROR(
INDEX(#REF!,MATCH($E4568,#REF!,0)),
IFERROR(
INDEX('SETORES VARRIÇÃO'!$F:$F,MATCH($E4568,'SETORES VARRIÇÃO'!$H:$H,0)),
IFERROR(
INDEX(#REF!,MATCH($E4568,#REF!,0)),
INDEX(#REF!,MATCH($E4568,#REF!,0))
)))</f>
        <v>Terça/Sexta</v>
      </c>
      <c r="G4568" s="18" t="s">
        <v>888</v>
      </c>
      <c r="H4568" s="46">
        <v>0.77</v>
      </c>
      <c r="I4568" s="18" t="s">
        <v>5028</v>
      </c>
    </row>
    <row r="4569" spans="1:9" x14ac:dyDescent="0.35">
      <c r="A4569" s="68">
        <v>46098</v>
      </c>
      <c r="B4569" s="52" t="s">
        <v>795</v>
      </c>
      <c r="C4569" s="30" t="str">
        <f>IFERROR(
INDEX(#REF!,MATCH($E4569,#REF!,0)),
IFERROR(
INDEX('SETORES VARRIÇÃO'!$A:$A,MATCH($E4569,'SETORES VARRIÇÃO'!$H:$H,0)),
IFERROR(
INDEX(#REF!,MATCH($E4569,#REF!,0)),
INDEX(#REF!,MATCH($E4569,#REF!,0))
)))</f>
        <v>JT</v>
      </c>
      <c r="D4569" s="31" t="str">
        <f>IFERROR(
INDEX(#REF!,MATCH($E4569,#REF!,0)),
IFERROR(
INDEX('SETORES VARRIÇÃO'!$B:$B,MATCH($E4569,'SETORES VARRIÇÃO'!$H:$H,0)),
IFERROR(
INDEX(#REF!,MATCH($E4569,#REF!,0)),
INDEX(#REF!,MATCH($E4569,#REF!,0))
)))</f>
        <v>JT10102VJ0001</v>
      </c>
      <c r="E4569" s="30" t="str">
        <f t="shared" si="96"/>
        <v>03-0049</v>
      </c>
      <c r="F4569" s="19" t="str">
        <f>IFERROR(
INDEX(#REF!,MATCH($E4569,#REF!,0)),
IFERROR(
INDEX('SETORES VARRIÇÃO'!$F:$F,MATCH($E4569,'SETORES VARRIÇÃO'!$H:$H,0)),
IFERROR(
INDEX(#REF!,MATCH($E4569,#REF!,0)),
INDEX(#REF!,MATCH($E4569,#REF!,0))
)))</f>
        <v>Segunda a Domingo</v>
      </c>
      <c r="G4569" s="18" t="s">
        <v>888</v>
      </c>
      <c r="H4569" s="46">
        <v>0.65</v>
      </c>
      <c r="I4569" s="18" t="s">
        <v>5029</v>
      </c>
    </row>
    <row r="4570" spans="1:9" x14ac:dyDescent="0.35">
      <c r="A4570" s="68">
        <v>46098</v>
      </c>
      <c r="B4570" s="52" t="s">
        <v>796</v>
      </c>
      <c r="C4570" s="30" t="str">
        <f>IFERROR(
INDEX(#REF!,MATCH($E4570,#REF!,0)),
IFERROR(
INDEX('SETORES VARRIÇÃO'!$A:$A,MATCH($E4570,'SETORES VARRIÇÃO'!$H:$H,0)),
IFERROR(
INDEX(#REF!,MATCH($E4570,#REF!,0)),
INDEX(#REF!,MATCH($E4570,#REF!,0))
)))</f>
        <v>CV</v>
      </c>
      <c r="D4570" s="31" t="str">
        <f>IFERROR(
INDEX(#REF!,MATCH($E4570,#REF!,0)),
IFERROR(
INDEX('SETORES VARRIÇÃO'!$B:$B,MATCH($E4570,'SETORES VARRIÇÃO'!$H:$H,0)),
IFERROR(
INDEX(#REF!,MATCH($E4570,#REF!,0)),
INDEX(#REF!,MATCH($E4570,#REF!,0))
)))</f>
        <v>CV10203VJ0064</v>
      </c>
      <c r="E4570" s="30" t="str">
        <f t="shared" si="96"/>
        <v>03-0050</v>
      </c>
      <c r="F4570" s="19" t="str">
        <f>IFERROR(
INDEX(#REF!,MATCH($E4570,#REF!,0)),
IFERROR(
INDEX('SETORES VARRIÇÃO'!$F:$F,MATCH($E4570,'SETORES VARRIÇÃO'!$H:$H,0)),
IFERROR(
INDEX(#REF!,MATCH($E4570,#REF!,0)),
INDEX(#REF!,MATCH($E4570,#REF!,0))
)))</f>
        <v>Terça/Quinta/Sábado</v>
      </c>
      <c r="G4570" s="18" t="s">
        <v>888</v>
      </c>
      <c r="H4570" s="46">
        <v>0.79</v>
      </c>
      <c r="I4570" s="18" t="s">
        <v>5030</v>
      </c>
    </row>
    <row r="4571" spans="1:9" x14ac:dyDescent="0.35">
      <c r="A4571" s="68">
        <v>46098</v>
      </c>
      <c r="B4571" s="52" t="s">
        <v>736</v>
      </c>
      <c r="C4571" s="30" t="str">
        <f>IFERROR(
INDEX(#REF!,MATCH($E4571,#REF!,0)),
IFERROR(
INDEX('SETORES VARRIÇÃO'!$A:$A,MATCH($E4571,'SETORES VARRIÇÃO'!$H:$H,0)),
IFERROR(
INDEX(#REF!,MATCH($E4571,#REF!,0)),
INDEX(#REF!,MATCH($E4571,#REF!,0))
)))</f>
        <v>JT</v>
      </c>
      <c r="D4571" s="31" t="str">
        <f>IFERROR(
INDEX(#REF!,MATCH($E4571,#REF!,0)),
IFERROR(
INDEX('SETORES VARRIÇÃO'!$B:$B,MATCH($E4571,'SETORES VARRIÇÃO'!$H:$H,0)),
IFERROR(
INDEX(#REF!,MATCH($E4571,#REF!,0)),
INDEX(#REF!,MATCH($E4571,#REF!,0))
)))</f>
        <v>JT10304VJ0041</v>
      </c>
      <c r="E4571" s="30" t="str">
        <f t="shared" si="96"/>
        <v>03-0051</v>
      </c>
      <c r="F4571" s="19" t="str">
        <f>IFERROR(
INDEX(#REF!,MATCH($E4571,#REF!,0)),
IFERROR(
INDEX('SETORES VARRIÇÃO'!$F:$F,MATCH($E4571,'SETORES VARRIÇÃO'!$H:$H,0)),
IFERROR(
INDEX(#REF!,MATCH($E4571,#REF!,0)),
INDEX(#REF!,MATCH($E4571,#REF!,0))
)))</f>
        <v>Quarta/Sábado</v>
      </c>
      <c r="G4571" s="18" t="s">
        <v>887</v>
      </c>
      <c r="H4571" s="46" t="s">
        <v>1104</v>
      </c>
      <c r="I4571" s="18" t="s">
        <v>4908</v>
      </c>
    </row>
    <row r="4572" spans="1:9" x14ac:dyDescent="0.35">
      <c r="A4572" s="68">
        <v>46098</v>
      </c>
      <c r="B4572" s="52" t="s">
        <v>797</v>
      </c>
      <c r="C4572" s="30" t="str">
        <f>IFERROR(
INDEX(#REF!,MATCH($E4572,#REF!,0)),
IFERROR(
INDEX('SETORES VARRIÇÃO'!$A:$A,MATCH($E4572,'SETORES VARRIÇÃO'!$H:$H,0)),
IFERROR(
INDEX(#REF!,MATCH($E4572,#REF!,0)),
INDEX(#REF!,MATCH($E4572,#REF!,0))
)))</f>
        <v>JT</v>
      </c>
      <c r="D4572" s="31" t="str">
        <f>IFERROR(
INDEX(#REF!,MATCH($E4572,#REF!,0)),
IFERROR(
INDEX('SETORES VARRIÇÃO'!$B:$B,MATCH($E4572,'SETORES VARRIÇÃO'!$H:$H,0)),
IFERROR(
INDEX(#REF!,MATCH($E4572,#REF!,0)),
INDEX(#REF!,MATCH($E4572,#REF!,0))
)))</f>
        <v>JT10302VJ0006</v>
      </c>
      <c r="E4572" s="30" t="str">
        <f t="shared" si="96"/>
        <v>03-0052</v>
      </c>
      <c r="F4572" s="19" t="str">
        <f>IFERROR(
INDEX(#REF!,MATCH($E4572,#REF!,0)),
IFERROR(
INDEX('SETORES VARRIÇÃO'!$F:$F,MATCH($E4572,'SETORES VARRIÇÃO'!$H:$H,0)),
IFERROR(
INDEX(#REF!,MATCH($E4572,#REF!,0)),
INDEX(#REF!,MATCH($E4572,#REF!,0))
)))</f>
        <v>Segunda/Quinta</v>
      </c>
      <c r="G4572" s="18" t="s">
        <v>888</v>
      </c>
      <c r="H4572" s="46">
        <v>0.64</v>
      </c>
      <c r="I4572" s="18" t="s">
        <v>5031</v>
      </c>
    </row>
    <row r="4573" spans="1:9" x14ac:dyDescent="0.35">
      <c r="A4573" s="68">
        <v>46098</v>
      </c>
      <c r="B4573" s="52" t="s">
        <v>716</v>
      </c>
      <c r="C4573" s="30" t="str">
        <f>IFERROR(
INDEX(#REF!,MATCH($E4573,#REF!,0)),
IFERROR(
INDEX('SETORES VARRIÇÃO'!$A:$A,MATCH($E4573,'SETORES VARRIÇÃO'!$H:$H,0)),
IFERROR(
INDEX(#REF!,MATCH($E4573,#REF!,0)),
INDEX(#REF!,MATCH($E4573,#REF!,0))
)))</f>
        <v>JT</v>
      </c>
      <c r="D4573" s="31" t="str">
        <f>IFERROR(
INDEX(#REF!,MATCH($E4573,#REF!,0)),
IFERROR(
INDEX('SETORES VARRIÇÃO'!$B:$B,MATCH($E4573,'SETORES VARRIÇÃO'!$H:$H,0)),
IFERROR(
INDEX(#REF!,MATCH($E4573,#REF!,0)),
INDEX(#REF!,MATCH($E4573,#REF!,0))
)))</f>
        <v>JT10303VJ0034</v>
      </c>
      <c r="E4573" s="30" t="str">
        <f t="shared" si="96"/>
        <v>03-0053</v>
      </c>
      <c r="F4573" s="19" t="str">
        <f>IFERROR(
INDEX(#REF!,MATCH($E4573,#REF!,0)),
IFERROR(
INDEX('SETORES VARRIÇÃO'!$F:$F,MATCH($E4573,'SETORES VARRIÇÃO'!$H:$H,0)),
IFERROR(
INDEX(#REF!,MATCH($E4573,#REF!,0)),
INDEX(#REF!,MATCH($E4573,#REF!,0))
)))</f>
        <v>Terça/Sexta</v>
      </c>
      <c r="G4573" s="18" t="s">
        <v>888</v>
      </c>
      <c r="H4573" s="46">
        <v>0.49</v>
      </c>
      <c r="I4573" s="18" t="s">
        <v>5032</v>
      </c>
    </row>
    <row r="4574" spans="1:9" x14ac:dyDescent="0.35">
      <c r="A4574" s="68">
        <v>46098</v>
      </c>
      <c r="B4574" s="52" t="s">
        <v>798</v>
      </c>
      <c r="C4574" s="30" t="str">
        <f>IFERROR(
INDEX(#REF!,MATCH($E4574,#REF!,0)),
IFERROR(
INDEX('SETORES VARRIÇÃO'!$A:$A,MATCH($E4574,'SETORES VARRIÇÃO'!$H:$H,0)),
IFERROR(
INDEX(#REF!,MATCH($E4574,#REF!,0)),
INDEX(#REF!,MATCH($E4574,#REF!,0))
)))</f>
        <v>JT</v>
      </c>
      <c r="D4574" s="31" t="str">
        <f>IFERROR(
INDEX(#REF!,MATCH($E4574,#REF!,0)),
IFERROR(
INDEX('SETORES VARRIÇÃO'!$B:$B,MATCH($E4574,'SETORES VARRIÇÃO'!$H:$H,0)),
IFERROR(
INDEX(#REF!,MATCH($E4574,#REF!,0)),
INDEX(#REF!,MATCH($E4574,#REF!,0))
)))</f>
        <v>JT10304VJ0040</v>
      </c>
      <c r="E4574" s="30" t="str">
        <f t="shared" si="96"/>
        <v>03-0054</v>
      </c>
      <c r="F4574" s="19" t="str">
        <f>IFERROR(
INDEX(#REF!,MATCH($E4574,#REF!,0)),
IFERROR(
INDEX('SETORES VARRIÇÃO'!$F:$F,MATCH($E4574,'SETORES VARRIÇÃO'!$H:$H,0)),
IFERROR(
INDEX(#REF!,MATCH($E4574,#REF!,0)),
INDEX(#REF!,MATCH($E4574,#REF!,0))
)))</f>
        <v>Quarta/Sábado</v>
      </c>
      <c r="G4574" s="18" t="s">
        <v>888</v>
      </c>
      <c r="H4574" s="46">
        <v>0.84</v>
      </c>
      <c r="I4574" s="18" t="s">
        <v>5033</v>
      </c>
    </row>
    <row r="4575" spans="1:9" x14ac:dyDescent="0.35">
      <c r="A4575" s="68">
        <v>46098</v>
      </c>
      <c r="B4575" s="52" t="s">
        <v>799</v>
      </c>
      <c r="C4575" s="30" t="str">
        <f>IFERROR(
INDEX(#REF!,MATCH($E4575,#REF!,0)),
IFERROR(
INDEX('SETORES VARRIÇÃO'!$A:$A,MATCH($E4575,'SETORES VARRIÇÃO'!$H:$H,0)),
IFERROR(
INDEX(#REF!,MATCH($E4575,#REF!,0)),
INDEX(#REF!,MATCH($E4575,#REF!,0))
)))</f>
        <v>CV</v>
      </c>
      <c r="D4575" s="31" t="str">
        <f>IFERROR(
INDEX(#REF!,MATCH($E4575,#REF!,0)),
IFERROR(
INDEX('SETORES VARRIÇÃO'!$B:$B,MATCH($E4575,'SETORES VARRIÇÃO'!$H:$H,0)),
IFERROR(
INDEX(#REF!,MATCH($E4575,#REF!,0)),
INDEX(#REF!,MATCH($E4575,#REF!,0))
)))</f>
        <v>CV10101VJ0001</v>
      </c>
      <c r="E4575" s="30" t="str">
        <f t="shared" si="96"/>
        <v>03-0055</v>
      </c>
      <c r="F4575" s="19" t="str">
        <f>IFERROR(
INDEX(#REF!,MATCH($E4575,#REF!,0)),
IFERROR(
INDEX('SETORES VARRIÇÃO'!$F:$F,MATCH($E4575,'SETORES VARRIÇÃO'!$H:$H,0)),
IFERROR(
INDEX(#REF!,MATCH($E4575,#REF!,0)),
INDEX(#REF!,MATCH($E4575,#REF!,0))
)))</f>
        <v>Segunda a Domingo</v>
      </c>
      <c r="G4575" s="18" t="s">
        <v>888</v>
      </c>
      <c r="H4575" s="46">
        <v>0.45</v>
      </c>
      <c r="I4575" s="18" t="s">
        <v>5034</v>
      </c>
    </row>
    <row r="4576" spans="1:9" x14ac:dyDescent="0.35">
      <c r="A4576" s="68">
        <v>46098</v>
      </c>
      <c r="B4576" s="52" t="s">
        <v>800</v>
      </c>
      <c r="C4576" s="30" t="str">
        <f>IFERROR(
INDEX(#REF!,MATCH($E4576,#REF!,0)),
IFERROR(
INDEX('SETORES VARRIÇÃO'!$A:$A,MATCH($E4576,'SETORES VARRIÇÃO'!$H:$H,0)),
IFERROR(
INDEX(#REF!,MATCH($E4576,#REF!,0)),
INDEX(#REF!,MATCH($E4576,#REF!,0))
)))</f>
        <v>CV</v>
      </c>
      <c r="D4576" s="31" t="str">
        <f>IFERROR(
INDEX(#REF!,MATCH($E4576,#REF!,0)),
IFERROR(
INDEX('SETORES VARRIÇÃO'!$B:$B,MATCH($E4576,'SETORES VARRIÇÃO'!$H:$H,0)),
IFERROR(
INDEX(#REF!,MATCH($E4576,#REF!,0)),
INDEX(#REF!,MATCH($E4576,#REF!,0))
)))</f>
        <v>CV10202VJ0032</v>
      </c>
      <c r="E4576" s="30" t="str">
        <f t="shared" si="96"/>
        <v>03-0056</v>
      </c>
      <c r="F4576" s="19" t="str">
        <f>IFERROR(
INDEX(#REF!,MATCH($E4576,#REF!,0)),
IFERROR(
INDEX('SETORES VARRIÇÃO'!$F:$F,MATCH($E4576,'SETORES VARRIÇÃO'!$H:$H,0)),
IFERROR(
INDEX(#REF!,MATCH($E4576,#REF!,0)),
INDEX(#REF!,MATCH($E4576,#REF!,0))
)))</f>
        <v>Segunda/Quarta/Sexta</v>
      </c>
      <c r="G4576" s="18" t="s">
        <v>887</v>
      </c>
      <c r="H4576" s="46" t="s">
        <v>946</v>
      </c>
      <c r="I4576" s="18" t="s">
        <v>872</v>
      </c>
    </row>
    <row r="4577" spans="1:9" x14ac:dyDescent="0.35">
      <c r="A4577" s="68">
        <v>46098</v>
      </c>
      <c r="B4577" s="52" t="s">
        <v>748</v>
      </c>
      <c r="C4577" s="30" t="str">
        <f>IFERROR(
INDEX(#REF!,MATCH($E4577,#REF!,0)),
IFERROR(
INDEX('SETORES VARRIÇÃO'!$A:$A,MATCH($E4577,'SETORES VARRIÇÃO'!$H:$H,0)),
IFERROR(
INDEX(#REF!,MATCH($E4577,#REF!,0)),
INDEX(#REF!,MATCH($E4577,#REF!,0))
)))</f>
        <v>CV</v>
      </c>
      <c r="D4577" s="31" t="str">
        <f>IFERROR(
INDEX(#REF!,MATCH($E4577,#REF!,0)),
IFERROR(
INDEX('SETORES VARRIÇÃO'!$B:$B,MATCH($E4577,'SETORES VARRIÇÃO'!$H:$H,0)),
IFERROR(
INDEX(#REF!,MATCH($E4577,#REF!,0)),
INDEX(#REF!,MATCH($E4577,#REF!,0))
)))</f>
        <v>CV10101VJ0005</v>
      </c>
      <c r="E4577" s="30" t="str">
        <f t="shared" si="96"/>
        <v>03-0057</v>
      </c>
      <c r="F4577" s="19" t="str">
        <f>IFERROR(
INDEX(#REF!,MATCH($E4577,#REF!,0)),
IFERROR(
INDEX('SETORES VARRIÇÃO'!$F:$F,MATCH($E4577,'SETORES VARRIÇÃO'!$H:$H,0)),
IFERROR(
INDEX(#REF!,MATCH($E4577,#REF!,0)),
INDEX(#REF!,MATCH($E4577,#REF!,0))
)))</f>
        <v>Segunda a Domingo</v>
      </c>
      <c r="G4577" s="18" t="s">
        <v>888</v>
      </c>
      <c r="H4577" s="46">
        <v>0.28999999999999998</v>
      </c>
      <c r="I4577" s="18" t="s">
        <v>5035</v>
      </c>
    </row>
    <row r="4578" spans="1:9" x14ac:dyDescent="0.35">
      <c r="A4578" s="68">
        <v>46098</v>
      </c>
      <c r="B4578" s="52" t="s">
        <v>801</v>
      </c>
      <c r="C4578" s="30" t="str">
        <f>IFERROR(
INDEX(#REF!,MATCH($E4578,#REF!,0)),
IFERROR(
INDEX('SETORES VARRIÇÃO'!$A:$A,MATCH($E4578,'SETORES VARRIÇÃO'!$H:$H,0)),
IFERROR(
INDEX(#REF!,MATCH($E4578,#REF!,0)),
INDEX(#REF!,MATCH($E4578,#REF!,0))
)))</f>
        <v>JT</v>
      </c>
      <c r="D4578" s="31" t="str">
        <f>IFERROR(
INDEX(#REF!,MATCH($E4578,#REF!,0)),
IFERROR(
INDEX('SETORES VARRIÇÃO'!$B:$B,MATCH($E4578,'SETORES VARRIÇÃO'!$H:$H,0)),
IFERROR(
INDEX(#REF!,MATCH($E4578,#REF!,0)),
INDEX(#REF!,MATCH($E4578,#REF!,0))
)))</f>
        <v>JT10302VJ0019</v>
      </c>
      <c r="E4578" s="30" t="str">
        <f t="shared" si="96"/>
        <v>03-0058</v>
      </c>
      <c r="F4578" s="19" t="str">
        <f>IFERROR(
INDEX(#REF!,MATCH($E4578,#REF!,0)),
IFERROR(
INDEX('SETORES VARRIÇÃO'!$F:$F,MATCH($E4578,'SETORES VARRIÇÃO'!$H:$H,0)),
IFERROR(
INDEX(#REF!,MATCH($E4578,#REF!,0)),
INDEX(#REF!,MATCH($E4578,#REF!,0))
)))</f>
        <v>Segunda/Quinta</v>
      </c>
      <c r="G4578" s="18" t="s">
        <v>888</v>
      </c>
      <c r="H4578" s="46">
        <v>0.17</v>
      </c>
      <c r="I4578" s="18" t="s">
        <v>5036</v>
      </c>
    </row>
    <row r="4579" spans="1:9" x14ac:dyDescent="0.35">
      <c r="A4579" s="68">
        <v>46098</v>
      </c>
      <c r="B4579" s="52" t="s">
        <v>802</v>
      </c>
      <c r="C4579" s="30" t="str">
        <f>IFERROR(
INDEX(#REF!,MATCH($E4579,#REF!,0)),
IFERROR(
INDEX('SETORES VARRIÇÃO'!$A:$A,MATCH($E4579,'SETORES VARRIÇÃO'!$H:$H,0)),
IFERROR(
INDEX(#REF!,MATCH($E4579,#REF!,0)),
INDEX(#REF!,MATCH($E4579,#REF!,0))
)))</f>
        <v>JT</v>
      </c>
      <c r="D4579" s="31" t="str">
        <f>IFERROR(
INDEX(#REF!,MATCH($E4579,#REF!,0)),
IFERROR(
INDEX('SETORES VARRIÇÃO'!$B:$B,MATCH($E4579,'SETORES VARRIÇÃO'!$H:$H,0)),
IFERROR(
INDEX(#REF!,MATCH($E4579,#REF!,0)),
INDEX(#REF!,MATCH($E4579,#REF!,0))
)))</f>
        <v>JT20102VJ0003</v>
      </c>
      <c r="E4579" s="30" t="str">
        <f t="shared" si="96"/>
        <v>03-0059</v>
      </c>
      <c r="F4579" s="19" t="str">
        <f>IFERROR(
INDEX(#REF!,MATCH($E4579,#REF!,0)),
IFERROR(
INDEX('SETORES VARRIÇÃO'!$F:$F,MATCH($E4579,'SETORES VARRIÇÃO'!$H:$H,0)),
IFERROR(
INDEX(#REF!,MATCH($E4579,#REF!,0)),
INDEX(#REF!,MATCH($E4579,#REF!,0))
)))</f>
        <v>Segunda a Domingo</v>
      </c>
      <c r="G4579" s="18" t="s">
        <v>887</v>
      </c>
      <c r="H4579" s="46" t="s">
        <v>894</v>
      </c>
      <c r="I4579" s="18" t="s">
        <v>2380</v>
      </c>
    </row>
    <row r="4580" spans="1:9" x14ac:dyDescent="0.35">
      <c r="A4580" s="68">
        <v>46098</v>
      </c>
      <c r="B4580" s="52" t="s">
        <v>803</v>
      </c>
      <c r="C4580" s="30" t="str">
        <f>IFERROR(
INDEX(#REF!,MATCH($E4580,#REF!,0)),
IFERROR(
INDEX('SETORES VARRIÇÃO'!$A:$A,MATCH($E4580,'SETORES VARRIÇÃO'!$H:$H,0)),
IFERROR(
INDEX(#REF!,MATCH($E4580,#REF!,0)),
INDEX(#REF!,MATCH($E4580,#REF!,0))
)))</f>
        <v>CV</v>
      </c>
      <c r="D4580" s="31" t="str">
        <f>IFERROR(
INDEX(#REF!,MATCH($E4580,#REF!,0)),
IFERROR(
INDEX('SETORES VARRIÇÃO'!$B:$B,MATCH($E4580,'SETORES VARRIÇÃO'!$H:$H,0)),
IFERROR(
INDEX(#REF!,MATCH($E4580,#REF!,0)),
INDEX(#REF!,MATCH($E4580,#REF!,0))
)))</f>
        <v>CV10101VJ0002</v>
      </c>
      <c r="E4580" s="30" t="str">
        <f t="shared" si="96"/>
        <v>03-0060</v>
      </c>
      <c r="F4580" s="19" t="str">
        <f>IFERROR(
INDEX(#REF!,MATCH($E4580,#REF!,0)),
IFERROR(
INDEX('SETORES VARRIÇÃO'!$F:$F,MATCH($E4580,'SETORES VARRIÇÃO'!$H:$H,0)),
IFERROR(
INDEX(#REF!,MATCH($E4580,#REF!,0)),
INDEX(#REF!,MATCH($E4580,#REF!,0))
)))</f>
        <v>Segunda a Domingo</v>
      </c>
      <c r="G4580" s="18" t="s">
        <v>888</v>
      </c>
      <c r="H4580" s="46">
        <v>0.59</v>
      </c>
      <c r="I4580" s="18" t="s">
        <v>5037</v>
      </c>
    </row>
    <row r="4581" spans="1:9" x14ac:dyDescent="0.35">
      <c r="A4581" s="68">
        <v>46098</v>
      </c>
      <c r="B4581" s="52" t="s">
        <v>804</v>
      </c>
      <c r="C4581" s="30" t="str">
        <f>IFERROR(
INDEX(#REF!,MATCH($E4581,#REF!,0)),
IFERROR(
INDEX('SETORES VARRIÇÃO'!$A:$A,MATCH($E4581,'SETORES VARRIÇÃO'!$H:$H,0)),
IFERROR(
INDEX(#REF!,MATCH($E4581,#REF!,0)),
INDEX(#REF!,MATCH($E4581,#REF!,0))
)))</f>
        <v>CV</v>
      </c>
      <c r="D4581" s="31" t="str">
        <f>IFERROR(
INDEX(#REF!,MATCH($E4581,#REF!,0)),
IFERROR(
INDEX('SETORES VARRIÇÃO'!$B:$B,MATCH($E4581,'SETORES VARRIÇÃO'!$H:$H,0)),
IFERROR(
INDEX(#REF!,MATCH($E4581,#REF!,0)),
INDEX(#REF!,MATCH($E4581,#REF!,0))
)))</f>
        <v>CV10303VJ0019</v>
      </c>
      <c r="E4581" s="30" t="str">
        <f t="shared" si="96"/>
        <v>03-0061</v>
      </c>
      <c r="F4581" s="19" t="str">
        <f>IFERROR(
INDEX(#REF!,MATCH($E4581,#REF!,0)),
IFERROR(
INDEX('SETORES VARRIÇÃO'!$F:$F,MATCH($E4581,'SETORES VARRIÇÃO'!$H:$H,0)),
IFERROR(
INDEX(#REF!,MATCH($E4581,#REF!,0)),
INDEX(#REF!,MATCH($E4581,#REF!,0))
)))</f>
        <v>Terça/Sexta</v>
      </c>
      <c r="G4581" s="18" t="s">
        <v>888</v>
      </c>
      <c r="H4581" s="46">
        <v>0.46</v>
      </c>
      <c r="I4581" s="18" t="s">
        <v>5038</v>
      </c>
    </row>
    <row r="4582" spans="1:9" x14ac:dyDescent="0.35">
      <c r="A4582" s="68">
        <v>46098</v>
      </c>
      <c r="B4582" s="52" t="s">
        <v>737</v>
      </c>
      <c r="C4582" s="30" t="str">
        <f>IFERROR(
INDEX(#REF!,MATCH($E4582,#REF!,0)),
IFERROR(
INDEX('SETORES VARRIÇÃO'!$A:$A,MATCH($E4582,'SETORES VARRIÇÃO'!$H:$H,0)),
IFERROR(
INDEX(#REF!,MATCH($E4582,#REF!,0)),
INDEX(#REF!,MATCH($E4582,#REF!,0))
)))</f>
        <v>CV</v>
      </c>
      <c r="D4582" s="31" t="str">
        <f>IFERROR(
INDEX(#REF!,MATCH($E4582,#REF!,0)),
IFERROR(
INDEX('SETORES VARRIÇÃO'!$B:$B,MATCH($E4582,'SETORES VARRIÇÃO'!$H:$H,0)),
IFERROR(
INDEX(#REF!,MATCH($E4582,#REF!,0)),
INDEX(#REF!,MATCH($E4582,#REF!,0))
)))</f>
        <v>CV10304VJ0024</v>
      </c>
      <c r="E4582" s="30" t="str">
        <f t="shared" si="96"/>
        <v>03-0062</v>
      </c>
      <c r="F4582" s="19" t="str">
        <f>IFERROR(
INDEX(#REF!,MATCH($E4582,#REF!,0)),
IFERROR(
INDEX('SETORES VARRIÇÃO'!$F:$F,MATCH($E4582,'SETORES VARRIÇÃO'!$H:$H,0)),
IFERROR(
INDEX(#REF!,MATCH($E4582,#REF!,0)),
INDEX(#REF!,MATCH($E4582,#REF!,0))
)))</f>
        <v>Quarta/Sábado</v>
      </c>
      <c r="G4582" s="18" t="s">
        <v>887</v>
      </c>
      <c r="H4582" s="46" t="s">
        <v>947</v>
      </c>
      <c r="I4582" s="18" t="s">
        <v>4917</v>
      </c>
    </row>
    <row r="4583" spans="1:9" x14ac:dyDescent="0.35">
      <c r="A4583" s="68">
        <v>46098</v>
      </c>
      <c r="B4583" s="52" t="s">
        <v>805</v>
      </c>
      <c r="C4583" s="30" t="str">
        <f>IFERROR(
INDEX(#REF!,MATCH($E4583,#REF!,0)),
IFERROR(
INDEX('SETORES VARRIÇÃO'!$A:$A,MATCH($E4583,'SETORES VARRIÇÃO'!$H:$H,0)),
IFERROR(
INDEX(#REF!,MATCH($E4583,#REF!,0)),
INDEX(#REF!,MATCH($E4583,#REF!,0))
)))</f>
        <v>JT</v>
      </c>
      <c r="D4583" s="31" t="str">
        <f>IFERROR(
INDEX(#REF!,MATCH($E4583,#REF!,0)),
IFERROR(
INDEX('SETORES VARRIÇÃO'!$B:$B,MATCH($E4583,'SETORES VARRIÇÃO'!$H:$H,0)),
IFERROR(
INDEX(#REF!,MATCH($E4583,#REF!,0)),
INDEX(#REF!,MATCH($E4583,#REF!,0))
)))</f>
        <v>JT10303VJ0028</v>
      </c>
      <c r="E4583" s="30" t="str">
        <f t="shared" si="96"/>
        <v>03-0063</v>
      </c>
      <c r="F4583" s="19" t="str">
        <f>IFERROR(
INDEX(#REF!,MATCH($E4583,#REF!,0)),
IFERROR(
INDEX('SETORES VARRIÇÃO'!$F:$F,MATCH($E4583,'SETORES VARRIÇÃO'!$H:$H,0)),
IFERROR(
INDEX(#REF!,MATCH($E4583,#REF!,0)),
INDEX(#REF!,MATCH($E4583,#REF!,0))
)))</f>
        <v>Terça/Sexta</v>
      </c>
      <c r="G4583" s="18" t="s">
        <v>888</v>
      </c>
      <c r="H4583" s="46">
        <v>0.14000000000000001</v>
      </c>
      <c r="I4583" s="18" t="s">
        <v>5039</v>
      </c>
    </row>
    <row r="4584" spans="1:9" x14ac:dyDescent="0.35">
      <c r="A4584" s="68">
        <v>46098</v>
      </c>
      <c r="B4584" s="52" t="s">
        <v>806</v>
      </c>
      <c r="C4584" s="30" t="str">
        <f>IFERROR(
INDEX(#REF!,MATCH($E4584,#REF!,0)),
IFERROR(
INDEX('SETORES VARRIÇÃO'!$A:$A,MATCH($E4584,'SETORES VARRIÇÃO'!$H:$H,0)),
IFERROR(
INDEX(#REF!,MATCH($E4584,#REF!,0)),
INDEX(#REF!,MATCH($E4584,#REF!,0))
)))</f>
        <v>CV</v>
      </c>
      <c r="D4584" s="31" t="str">
        <f>IFERROR(
INDEX(#REF!,MATCH($E4584,#REF!,0)),
IFERROR(
INDEX('SETORES VARRIÇÃO'!$B:$B,MATCH($E4584,'SETORES VARRIÇÃO'!$H:$H,0)),
IFERROR(
INDEX(#REF!,MATCH($E4584,#REF!,0)),
INDEX(#REF!,MATCH($E4584,#REF!,0))
)))</f>
        <v>CV10101VJ0003</v>
      </c>
      <c r="E4584" s="30" t="str">
        <f t="shared" si="96"/>
        <v>03-0064</v>
      </c>
      <c r="F4584" s="19" t="str">
        <f>IFERROR(
INDEX(#REF!,MATCH($E4584,#REF!,0)),
IFERROR(
INDEX('SETORES VARRIÇÃO'!$F:$F,MATCH($E4584,'SETORES VARRIÇÃO'!$H:$H,0)),
IFERROR(
INDEX(#REF!,MATCH($E4584,#REF!,0)),
INDEX(#REF!,MATCH($E4584,#REF!,0))
)))</f>
        <v>Segunda a Domingo</v>
      </c>
      <c r="G4584" s="18" t="s">
        <v>888</v>
      </c>
      <c r="H4584" s="46">
        <v>0.59</v>
      </c>
      <c r="I4584" s="18" t="s">
        <v>5040</v>
      </c>
    </row>
    <row r="4585" spans="1:9" x14ac:dyDescent="0.35">
      <c r="A4585" s="68">
        <v>46098</v>
      </c>
      <c r="B4585" s="52" t="s">
        <v>807</v>
      </c>
      <c r="C4585" s="30" t="str">
        <f>IFERROR(
INDEX(#REF!,MATCH($E4585,#REF!,0)),
IFERROR(
INDEX('SETORES VARRIÇÃO'!$A:$A,MATCH($E4585,'SETORES VARRIÇÃO'!$H:$H,0)),
IFERROR(
INDEX(#REF!,MATCH($E4585,#REF!,0)),
INDEX(#REF!,MATCH($E4585,#REF!,0))
)))</f>
        <v>CV</v>
      </c>
      <c r="D4585" s="31" t="str">
        <f>IFERROR(
INDEX(#REF!,MATCH($E4585,#REF!,0)),
IFERROR(
INDEX('SETORES VARRIÇÃO'!$B:$B,MATCH($E4585,'SETORES VARRIÇÃO'!$H:$H,0)),
IFERROR(
INDEX(#REF!,MATCH($E4585,#REF!,0)),
INDEX(#REF!,MATCH($E4585,#REF!,0))
)))</f>
        <v>CV10302VJ0013</v>
      </c>
      <c r="E4585" s="30" t="str">
        <f t="shared" ref="E4585:E4648" si="98">SUBSTITUTE(B4585,"SMSUB-LUTOCAR-","")</f>
        <v>03-0065</v>
      </c>
      <c r="F4585" s="19" t="str">
        <f>IFERROR(
INDEX(#REF!,MATCH($E4585,#REF!,0)),
IFERROR(
INDEX('SETORES VARRIÇÃO'!$F:$F,MATCH($E4585,'SETORES VARRIÇÃO'!$H:$H,0)),
IFERROR(
INDEX(#REF!,MATCH($E4585,#REF!,0)),
INDEX(#REF!,MATCH($E4585,#REF!,0))
)))</f>
        <v>Segunda/Quinta</v>
      </c>
      <c r="G4585" s="18" t="s">
        <v>887</v>
      </c>
      <c r="H4585" s="46" t="s">
        <v>1050</v>
      </c>
      <c r="I4585" s="18" t="s">
        <v>4920</v>
      </c>
    </row>
    <row r="4586" spans="1:9" x14ac:dyDescent="0.35">
      <c r="A4586" s="68">
        <v>46098</v>
      </c>
      <c r="B4586" s="52" t="s">
        <v>808</v>
      </c>
      <c r="C4586" s="30" t="str">
        <f>IFERROR(
INDEX(#REF!,MATCH($E4586,#REF!,0)),
IFERROR(
INDEX('SETORES VARRIÇÃO'!$A:$A,MATCH($E4586,'SETORES VARRIÇÃO'!$H:$H,0)),
IFERROR(
INDEX(#REF!,MATCH($E4586,#REF!,0)),
INDEX(#REF!,MATCH($E4586,#REF!,0))
)))</f>
        <v>CV</v>
      </c>
      <c r="D4586" s="31" t="str">
        <f>IFERROR(
INDEX(#REF!,MATCH($E4586,#REF!,0)),
IFERROR(
INDEX('SETORES VARRIÇÃO'!$B:$B,MATCH($E4586,'SETORES VARRIÇÃO'!$H:$H,0)),
IFERROR(
INDEX(#REF!,MATCH($E4586,#REF!,0)),
INDEX(#REF!,MATCH($E4586,#REF!,0))
)))</f>
        <v>CV10203VJ0048</v>
      </c>
      <c r="E4586" s="30" t="str">
        <f t="shared" si="98"/>
        <v>03-0066</v>
      </c>
      <c r="F4586" s="19" t="str">
        <f>IFERROR(
INDEX(#REF!,MATCH($E4586,#REF!,0)),
IFERROR(
INDEX('SETORES VARRIÇÃO'!$F:$F,MATCH($E4586,'SETORES VARRIÇÃO'!$H:$H,0)),
IFERROR(
INDEX(#REF!,MATCH($E4586,#REF!,0)),
INDEX(#REF!,MATCH($E4586,#REF!,0))
)))</f>
        <v>Terça/Quinta/Sábado</v>
      </c>
      <c r="G4586" s="18" t="s">
        <v>888</v>
      </c>
      <c r="H4586" s="46">
        <v>0.46</v>
      </c>
      <c r="I4586" s="18" t="s">
        <v>5041</v>
      </c>
    </row>
    <row r="4587" spans="1:9" x14ac:dyDescent="0.35">
      <c r="A4587" s="68">
        <v>46098</v>
      </c>
      <c r="B4587" s="52" t="s">
        <v>809</v>
      </c>
      <c r="C4587" s="30" t="str">
        <f>IFERROR(
INDEX(#REF!,MATCH($E4587,#REF!,0)),
IFERROR(
INDEX('SETORES VARRIÇÃO'!$A:$A,MATCH($E4587,'SETORES VARRIÇÃO'!$H:$H,0)),
IFERROR(
INDEX(#REF!,MATCH($E4587,#REF!,0)),
INDEX(#REF!,MATCH($E4587,#REF!,0))
)))</f>
        <v>CV</v>
      </c>
      <c r="D4587" s="31" t="str">
        <f>IFERROR(
INDEX(#REF!,MATCH($E4587,#REF!,0)),
IFERROR(
INDEX('SETORES VARRIÇÃO'!$B:$B,MATCH($E4587,'SETORES VARRIÇÃO'!$H:$H,0)),
IFERROR(
INDEX(#REF!,MATCH($E4587,#REF!,0)),
INDEX(#REF!,MATCH($E4587,#REF!,0))
)))</f>
        <v>CV10303VJ0021</v>
      </c>
      <c r="E4587" s="30" t="str">
        <f t="shared" si="98"/>
        <v>03-0067</v>
      </c>
      <c r="F4587" s="19" t="str">
        <f>IFERROR(
INDEX(#REF!,MATCH($E4587,#REF!,0)),
IFERROR(
INDEX('SETORES VARRIÇÃO'!$F:$F,MATCH($E4587,'SETORES VARRIÇÃO'!$H:$H,0)),
IFERROR(
INDEX(#REF!,MATCH($E4587,#REF!,0)),
INDEX(#REF!,MATCH($E4587,#REF!,0))
)))</f>
        <v>Terça/Sexta</v>
      </c>
      <c r="G4587" s="18" t="s">
        <v>888</v>
      </c>
      <c r="H4587" s="46">
        <v>0.48</v>
      </c>
      <c r="I4587" s="18" t="s">
        <v>5042</v>
      </c>
    </row>
    <row r="4588" spans="1:9" x14ac:dyDescent="0.35">
      <c r="A4588" s="68">
        <v>46098</v>
      </c>
      <c r="B4588" s="52" t="s">
        <v>810</v>
      </c>
      <c r="C4588" s="30" t="str">
        <f>IFERROR(
INDEX(#REF!,MATCH($E4588,#REF!,0)),
IFERROR(
INDEX('SETORES VARRIÇÃO'!$A:$A,MATCH($E4588,'SETORES VARRIÇÃO'!$H:$H,0)),
IFERROR(
INDEX(#REF!,MATCH($E4588,#REF!,0)),
INDEX(#REF!,MATCH($E4588,#REF!,0))
)))</f>
        <v>JT</v>
      </c>
      <c r="D4588" s="31" t="str">
        <f>IFERROR(
INDEX(#REF!,MATCH($E4588,#REF!,0)),
IFERROR(
INDEX('SETORES VARRIÇÃO'!$B:$B,MATCH($E4588,'SETORES VARRIÇÃO'!$H:$H,0)),
IFERROR(
INDEX(#REF!,MATCH($E4588,#REF!,0)),
INDEX(#REF!,MATCH($E4588,#REF!,0))
)))</f>
        <v>JT10302VJ0007</v>
      </c>
      <c r="E4588" s="30" t="str">
        <f t="shared" si="98"/>
        <v>03-0068</v>
      </c>
      <c r="F4588" s="19" t="str">
        <f>IFERROR(
INDEX(#REF!,MATCH($E4588,#REF!,0)),
IFERROR(
INDEX('SETORES VARRIÇÃO'!$F:$F,MATCH($E4588,'SETORES VARRIÇÃO'!$H:$H,0)),
IFERROR(
INDEX(#REF!,MATCH($E4588,#REF!,0)),
INDEX(#REF!,MATCH($E4588,#REF!,0))
)))</f>
        <v>Segunda/Quinta</v>
      </c>
      <c r="G4588" s="18" t="s">
        <v>888</v>
      </c>
      <c r="H4588" s="46">
        <v>0.39</v>
      </c>
      <c r="I4588" s="18" t="s">
        <v>5043</v>
      </c>
    </row>
    <row r="4589" spans="1:9" x14ac:dyDescent="0.35">
      <c r="A4589" s="68">
        <v>46098</v>
      </c>
      <c r="B4589" s="52" t="s">
        <v>811</v>
      </c>
      <c r="C4589" s="30" t="str">
        <f>IFERROR(
INDEX(#REF!,MATCH($E4589,#REF!,0)),
IFERROR(
INDEX('SETORES VARRIÇÃO'!$A:$A,MATCH($E4589,'SETORES VARRIÇÃO'!$H:$H,0)),
IFERROR(
INDEX(#REF!,MATCH($E4589,#REF!,0)),
INDEX(#REF!,MATCH($E4589,#REF!,0))
)))</f>
        <v>MG</v>
      </c>
      <c r="D4589" s="31" t="str">
        <f>IFERROR(
INDEX(#REF!,MATCH($E4589,#REF!,0)),
IFERROR(
INDEX('SETORES VARRIÇÃO'!$B:$B,MATCH($E4589,'SETORES VARRIÇÃO'!$H:$H,0)),
IFERROR(
INDEX(#REF!,MATCH($E4589,#REF!,0)),
INDEX(#REF!,MATCH($E4589,#REF!,0))
)))</f>
        <v>MG10101VJ0004</v>
      </c>
      <c r="E4589" s="30" t="str">
        <f t="shared" si="98"/>
        <v>03-0069</v>
      </c>
      <c r="F4589" s="19" t="str">
        <f>IFERROR(
INDEX(#REF!,MATCH($E4589,#REF!,0)),
IFERROR(
INDEX('SETORES VARRIÇÃO'!$F:$F,MATCH($E4589,'SETORES VARRIÇÃO'!$H:$H,0)),
IFERROR(
INDEX(#REF!,MATCH($E4589,#REF!,0)),
INDEX(#REF!,MATCH($E4589,#REF!,0))
)))</f>
        <v>Segunda a Domingo</v>
      </c>
      <c r="G4589" s="18" t="s">
        <v>888</v>
      </c>
      <c r="H4589" s="46">
        <v>0.69</v>
      </c>
      <c r="I4589" s="18" t="s">
        <v>5044</v>
      </c>
    </row>
    <row r="4590" spans="1:9" x14ac:dyDescent="0.35">
      <c r="A4590" s="68">
        <v>46098</v>
      </c>
      <c r="B4590" s="52" t="s">
        <v>812</v>
      </c>
      <c r="C4590" s="30" t="str">
        <f>IFERROR(
INDEX(#REF!,MATCH($E4590,#REF!,0)),
IFERROR(
INDEX('SETORES VARRIÇÃO'!$A:$A,MATCH($E4590,'SETORES VARRIÇÃO'!$H:$H,0)),
IFERROR(
INDEX(#REF!,MATCH($E4590,#REF!,0)),
INDEX(#REF!,MATCH($E4590,#REF!,0))
)))</f>
        <v>CV</v>
      </c>
      <c r="D4590" s="31" t="str">
        <f>IFERROR(
INDEX(#REF!,MATCH($E4590,#REF!,0)),
IFERROR(
INDEX('SETORES VARRIÇÃO'!$B:$B,MATCH($E4590,'SETORES VARRIÇÃO'!$H:$H,0)),
IFERROR(
INDEX(#REF!,MATCH($E4590,#REF!,0)),
INDEX(#REF!,MATCH($E4590,#REF!,0))
)))</f>
        <v>CV10302VJ0016</v>
      </c>
      <c r="E4590" s="30" t="str">
        <f t="shared" si="98"/>
        <v>03-0070</v>
      </c>
      <c r="F4590" s="19" t="str">
        <f>IFERROR(
INDEX(#REF!,MATCH($E4590,#REF!,0)),
IFERROR(
INDEX('SETORES VARRIÇÃO'!$F:$F,MATCH($E4590,'SETORES VARRIÇÃO'!$H:$H,0)),
IFERROR(
INDEX(#REF!,MATCH($E4590,#REF!,0)),
INDEX(#REF!,MATCH($E4590,#REF!,0))
)))</f>
        <v>Segunda/Quinta</v>
      </c>
      <c r="G4590" s="18" t="s">
        <v>888</v>
      </c>
      <c r="H4590" s="46">
        <v>0.54</v>
      </c>
      <c r="I4590" s="18" t="s">
        <v>5045</v>
      </c>
    </row>
    <row r="4591" spans="1:9" x14ac:dyDescent="0.35">
      <c r="A4591" s="68">
        <v>46098</v>
      </c>
      <c r="B4591" s="52" t="s">
        <v>717</v>
      </c>
      <c r="C4591" s="30" t="str">
        <f>IFERROR(
INDEX(#REF!,MATCH($E4591,#REF!,0)),
IFERROR(
INDEX('SETORES VARRIÇÃO'!$A:$A,MATCH($E4591,'SETORES VARRIÇÃO'!$H:$H,0)),
IFERROR(
INDEX(#REF!,MATCH($E4591,#REF!,0)),
INDEX(#REF!,MATCH($E4591,#REF!,0))
)))</f>
        <v>CV</v>
      </c>
      <c r="D4591" s="31" t="str">
        <f>IFERROR(
INDEX(#REF!,MATCH($E4591,#REF!,0)),
IFERROR(
INDEX('SETORES VARRIÇÃO'!$B:$B,MATCH($E4591,'SETORES VARRIÇÃO'!$H:$H,0)),
IFERROR(
INDEX(#REF!,MATCH($E4591,#REF!,0)),
INDEX(#REF!,MATCH($E4591,#REF!,0))
)))</f>
        <v>CV10203VJ0050</v>
      </c>
      <c r="E4591" s="30" t="str">
        <f t="shared" si="98"/>
        <v>03-0071</v>
      </c>
      <c r="F4591" s="19" t="str">
        <f>IFERROR(
INDEX(#REF!,MATCH($E4591,#REF!,0)),
IFERROR(
INDEX('SETORES VARRIÇÃO'!$F:$F,MATCH($E4591,'SETORES VARRIÇÃO'!$H:$H,0)),
IFERROR(
INDEX(#REF!,MATCH($E4591,#REF!,0)),
INDEX(#REF!,MATCH($E4591,#REF!,0))
)))</f>
        <v>Terça/Quinta/Sábado</v>
      </c>
      <c r="G4591" s="18" t="s">
        <v>888</v>
      </c>
      <c r="H4591" s="46">
        <v>1</v>
      </c>
      <c r="I4591" s="18" t="s">
        <v>5046</v>
      </c>
    </row>
    <row r="4592" spans="1:9" x14ac:dyDescent="0.35">
      <c r="A4592" s="68">
        <v>46098</v>
      </c>
      <c r="B4592" s="52" t="s">
        <v>813</v>
      </c>
      <c r="C4592" s="30" t="str">
        <f>IFERROR(
INDEX(#REF!,MATCH($E4592,#REF!,0)),
IFERROR(
INDEX('SETORES VARRIÇÃO'!$A:$A,MATCH($E4592,'SETORES VARRIÇÃO'!$H:$H,0)),
IFERROR(
INDEX(#REF!,MATCH($E4592,#REF!,0)),
INDEX(#REF!,MATCH($E4592,#REF!,0))
)))</f>
        <v>MG</v>
      </c>
      <c r="D4592" s="31" t="str">
        <f>IFERROR(
INDEX(#REF!,MATCH($E4592,#REF!,0)),
IFERROR(
INDEX('SETORES VARRIÇÃO'!$B:$B,MATCH($E4592,'SETORES VARRIÇÃO'!$H:$H,0)),
IFERROR(
INDEX(#REF!,MATCH($E4592,#REF!,0)),
INDEX(#REF!,MATCH($E4592,#REF!,0))
)))</f>
        <v>MG10101VJ0011</v>
      </c>
      <c r="E4592" s="30" t="str">
        <f t="shared" si="98"/>
        <v>03-0072</v>
      </c>
      <c r="F4592" s="19" t="str">
        <f>IFERROR(
INDEX(#REF!,MATCH($E4592,#REF!,0)),
IFERROR(
INDEX('SETORES VARRIÇÃO'!$F:$F,MATCH($E4592,'SETORES VARRIÇÃO'!$H:$H,0)),
IFERROR(
INDEX(#REF!,MATCH($E4592,#REF!,0)),
INDEX(#REF!,MATCH($E4592,#REF!,0))
)))</f>
        <v>Segunda a Domingo</v>
      </c>
      <c r="G4592" s="18" t="s">
        <v>888</v>
      </c>
      <c r="H4592" s="46">
        <v>0.51</v>
      </c>
      <c r="I4592" s="18" t="s">
        <v>5047</v>
      </c>
    </row>
    <row r="4593" spans="1:9" x14ac:dyDescent="0.35">
      <c r="A4593" s="68">
        <v>46098</v>
      </c>
      <c r="B4593" s="52" t="s">
        <v>718</v>
      </c>
      <c r="C4593" s="30" t="str">
        <f>IFERROR(
INDEX(#REF!,MATCH($E4593,#REF!,0)),
IFERROR(
INDEX('SETORES VARRIÇÃO'!$A:$A,MATCH($E4593,'SETORES VARRIÇÃO'!$H:$H,0)),
IFERROR(
INDEX(#REF!,MATCH($E4593,#REF!,0)),
INDEX(#REF!,MATCH($E4593,#REF!,0))
)))</f>
        <v>CV</v>
      </c>
      <c r="D4593" s="31" t="str">
        <f>IFERROR(
INDEX(#REF!,MATCH($E4593,#REF!,0)),
IFERROR(
INDEX('SETORES VARRIÇÃO'!$B:$B,MATCH($E4593,'SETORES VARRIÇÃO'!$H:$H,0)),
IFERROR(
INDEX(#REF!,MATCH($E4593,#REF!,0)),
INDEX(#REF!,MATCH($E4593,#REF!,0))
)))</f>
        <v>CV10303VJ0017</v>
      </c>
      <c r="E4593" s="30" t="str">
        <f t="shared" si="98"/>
        <v>03-0073</v>
      </c>
      <c r="F4593" s="19" t="str">
        <f>IFERROR(
INDEX(#REF!,MATCH($E4593,#REF!,0)),
IFERROR(
INDEX('SETORES VARRIÇÃO'!$F:$F,MATCH($E4593,'SETORES VARRIÇÃO'!$H:$H,0)),
IFERROR(
INDEX(#REF!,MATCH($E4593,#REF!,0)),
INDEX(#REF!,MATCH($E4593,#REF!,0))
)))</f>
        <v>Terça/Sexta</v>
      </c>
      <c r="G4593" s="18" t="s">
        <v>887</v>
      </c>
      <c r="H4593" s="46" t="s">
        <v>1138</v>
      </c>
      <c r="I4593" s="18" t="s">
        <v>4804</v>
      </c>
    </row>
    <row r="4594" spans="1:9" x14ac:dyDescent="0.35">
      <c r="A4594" s="68">
        <v>46098</v>
      </c>
      <c r="B4594" s="52" t="s">
        <v>814</v>
      </c>
      <c r="C4594" s="30" t="str">
        <f>IFERROR(
INDEX(#REF!,MATCH($E4594,#REF!,0)),
IFERROR(
INDEX('SETORES VARRIÇÃO'!$A:$A,MATCH($E4594,'SETORES VARRIÇÃO'!$H:$H,0)),
IFERROR(
INDEX(#REF!,MATCH($E4594,#REF!,0)),
INDEX(#REF!,MATCH($E4594,#REF!,0))
)))</f>
        <v>JT</v>
      </c>
      <c r="D4594" s="31" t="str">
        <f>IFERROR(
INDEX(#REF!,MATCH($E4594,#REF!,0)),
IFERROR(
INDEX('SETORES VARRIÇÃO'!$B:$B,MATCH($E4594,'SETORES VARRIÇÃO'!$H:$H,0)),
IFERROR(
INDEX(#REF!,MATCH($E4594,#REF!,0)),
INDEX(#REF!,MATCH($E4594,#REF!,0))
)))</f>
        <v>JT10302VJ0008</v>
      </c>
      <c r="E4594" s="30" t="str">
        <f t="shared" si="98"/>
        <v>03-0074</v>
      </c>
      <c r="F4594" s="19" t="str">
        <f>IFERROR(
INDEX(#REF!,MATCH($E4594,#REF!,0)),
IFERROR(
INDEX('SETORES VARRIÇÃO'!$F:$F,MATCH($E4594,'SETORES VARRIÇÃO'!$H:$H,0)),
IFERROR(
INDEX(#REF!,MATCH($E4594,#REF!,0)),
INDEX(#REF!,MATCH($E4594,#REF!,0))
)))</f>
        <v>Segunda/Quinta</v>
      </c>
      <c r="G4594" s="18" t="s">
        <v>888</v>
      </c>
      <c r="H4594" s="46">
        <v>0.53</v>
      </c>
      <c r="I4594" s="18" t="s">
        <v>4992</v>
      </c>
    </row>
    <row r="4595" spans="1:9" x14ac:dyDescent="0.35">
      <c r="A4595" s="68">
        <v>46098</v>
      </c>
      <c r="B4595" s="52" t="s">
        <v>815</v>
      </c>
      <c r="C4595" s="30" t="str">
        <f>IFERROR(
INDEX(#REF!,MATCH($E4595,#REF!,0)),
IFERROR(
INDEX('SETORES VARRIÇÃO'!$A:$A,MATCH($E4595,'SETORES VARRIÇÃO'!$H:$H,0)),
IFERROR(
INDEX(#REF!,MATCH($E4595,#REF!,0)),
INDEX(#REF!,MATCH($E4595,#REF!,0))
)))</f>
        <v>MG</v>
      </c>
      <c r="D4595" s="31" t="str">
        <f>IFERROR(
INDEX(#REF!,MATCH($E4595,#REF!,0)),
IFERROR(
INDEX('SETORES VARRIÇÃO'!$B:$B,MATCH($E4595,'SETORES VARRIÇÃO'!$H:$H,0)),
IFERROR(
INDEX(#REF!,MATCH($E4595,#REF!,0)),
INDEX(#REF!,MATCH($E4595,#REF!,0))
)))</f>
        <v>MG10101VJ0010</v>
      </c>
      <c r="E4595" s="30" t="str">
        <f t="shared" si="98"/>
        <v>03-0075</v>
      </c>
      <c r="F4595" s="19" t="str">
        <f>IFERROR(
INDEX(#REF!,MATCH($E4595,#REF!,0)),
IFERROR(
INDEX('SETORES VARRIÇÃO'!$F:$F,MATCH($E4595,'SETORES VARRIÇÃO'!$H:$H,0)),
IFERROR(
INDEX(#REF!,MATCH($E4595,#REF!,0)),
INDEX(#REF!,MATCH($E4595,#REF!,0))
)))</f>
        <v>Segunda a Domingo</v>
      </c>
      <c r="G4595" s="18" t="s">
        <v>888</v>
      </c>
      <c r="H4595" s="46">
        <v>0.28999999999999998</v>
      </c>
      <c r="I4595" s="18" t="s">
        <v>5048</v>
      </c>
    </row>
    <row r="4596" spans="1:9" x14ac:dyDescent="0.35">
      <c r="A4596" s="68">
        <v>46098</v>
      </c>
      <c r="B4596" s="52" t="s">
        <v>749</v>
      </c>
      <c r="C4596" s="30" t="str">
        <f>IFERROR(
INDEX(#REF!,MATCH($E4596,#REF!,0)),
IFERROR(
INDEX('SETORES VARRIÇÃO'!$A:$A,MATCH($E4596,'SETORES VARRIÇÃO'!$H:$H,0)),
IFERROR(
INDEX(#REF!,MATCH($E4596,#REF!,0)),
INDEX(#REF!,MATCH($E4596,#REF!,0))
)))</f>
        <v>JT</v>
      </c>
      <c r="D4596" s="31" t="str">
        <f>IFERROR(
INDEX(#REF!,MATCH($E4596,#REF!,0)),
IFERROR(
INDEX('SETORES VARRIÇÃO'!$B:$B,MATCH($E4596,'SETORES VARRIÇÃO'!$H:$H,0)),
IFERROR(
INDEX(#REF!,MATCH($E4596,#REF!,0)),
INDEX(#REF!,MATCH($E4596,#REF!,0))
)))</f>
        <v>JT10302VJ0057</v>
      </c>
      <c r="E4596" s="30" t="str">
        <f t="shared" si="98"/>
        <v>03-0076</v>
      </c>
      <c r="F4596" s="19" t="str">
        <f>IFERROR(
INDEX(#REF!,MATCH($E4596,#REF!,0)),
IFERROR(
INDEX('SETORES VARRIÇÃO'!$F:$F,MATCH($E4596,'SETORES VARRIÇÃO'!$H:$H,0)),
IFERROR(
INDEX(#REF!,MATCH($E4596,#REF!,0)),
INDEX(#REF!,MATCH($E4596,#REF!,0))
)))</f>
        <v>Segunda/Quinta</v>
      </c>
      <c r="G4596" s="18" t="s">
        <v>888</v>
      </c>
      <c r="H4596" s="46">
        <v>0.14000000000000001</v>
      </c>
      <c r="I4596" s="18" t="s">
        <v>5049</v>
      </c>
    </row>
    <row r="4597" spans="1:9" x14ac:dyDescent="0.35">
      <c r="A4597" s="68">
        <v>46098</v>
      </c>
      <c r="B4597" s="52" t="s">
        <v>816</v>
      </c>
      <c r="C4597" s="30" t="str">
        <f>IFERROR(
INDEX(#REF!,MATCH($E4597,#REF!,0)),
IFERROR(
INDEX('SETORES VARRIÇÃO'!$A:$A,MATCH($E4597,'SETORES VARRIÇÃO'!$H:$H,0)),
IFERROR(
INDEX(#REF!,MATCH($E4597,#REF!,0)),
INDEX(#REF!,MATCH($E4597,#REF!,0))
)))</f>
        <v>CV</v>
      </c>
      <c r="D4597" s="31" t="str">
        <f>IFERROR(
INDEX(#REF!,MATCH($E4597,#REF!,0)),
IFERROR(
INDEX('SETORES VARRIÇÃO'!$B:$B,MATCH($E4597,'SETORES VARRIÇÃO'!$H:$H,0)),
IFERROR(
INDEX(#REF!,MATCH($E4597,#REF!,0)),
INDEX(#REF!,MATCH($E4597,#REF!,0))
)))</f>
        <v>CV10202VJ0034</v>
      </c>
      <c r="E4597" s="30" t="str">
        <f t="shared" si="98"/>
        <v>03-0077</v>
      </c>
      <c r="F4597" s="19" t="str">
        <f>IFERROR(
INDEX(#REF!,MATCH($E4597,#REF!,0)),
IFERROR(
INDEX('SETORES VARRIÇÃO'!$F:$F,MATCH($E4597,'SETORES VARRIÇÃO'!$H:$H,0)),
IFERROR(
INDEX(#REF!,MATCH($E4597,#REF!,0)),
INDEX(#REF!,MATCH($E4597,#REF!,0))
)))</f>
        <v>Segunda/Quarta/Sexta</v>
      </c>
      <c r="G4597" s="18" t="s">
        <v>888</v>
      </c>
      <c r="H4597" s="46">
        <v>0.24</v>
      </c>
      <c r="I4597" s="18" t="s">
        <v>5050</v>
      </c>
    </row>
    <row r="4598" spans="1:9" x14ac:dyDescent="0.35">
      <c r="A4598" s="68">
        <v>46098</v>
      </c>
      <c r="B4598" s="52" t="s">
        <v>817</v>
      </c>
      <c r="C4598" s="30" t="str">
        <f>IFERROR(
INDEX(#REF!,MATCH($E4598,#REF!,0)),
IFERROR(
INDEX('SETORES VARRIÇÃO'!$A:$A,MATCH($E4598,'SETORES VARRIÇÃO'!$H:$H,0)),
IFERROR(
INDEX(#REF!,MATCH($E4598,#REF!,0)),
INDEX(#REF!,MATCH($E4598,#REF!,0))
)))</f>
        <v>CV</v>
      </c>
      <c r="D4598" s="31" t="str">
        <f>IFERROR(
INDEX(#REF!,MATCH($E4598,#REF!,0)),
IFERROR(
INDEX('SETORES VARRIÇÃO'!$B:$B,MATCH($E4598,'SETORES VARRIÇÃO'!$H:$H,0)),
IFERROR(
INDEX(#REF!,MATCH($E4598,#REF!,0)),
INDEX(#REF!,MATCH($E4598,#REF!,0))
)))</f>
        <v>CV10303VJ0018</v>
      </c>
      <c r="E4598" s="30" t="str">
        <f t="shared" si="98"/>
        <v>03-0078</v>
      </c>
      <c r="F4598" s="19" t="str">
        <f>IFERROR(
INDEX(#REF!,MATCH($E4598,#REF!,0)),
IFERROR(
INDEX('SETORES VARRIÇÃO'!$F:$F,MATCH($E4598,'SETORES VARRIÇÃO'!$H:$H,0)),
IFERROR(
INDEX(#REF!,MATCH($E4598,#REF!,0)),
INDEX(#REF!,MATCH($E4598,#REF!,0))
)))</f>
        <v>Terça/Sexta</v>
      </c>
      <c r="G4598" s="18" t="s">
        <v>888</v>
      </c>
      <c r="H4598" s="46">
        <v>0.17</v>
      </c>
      <c r="I4598" s="18" t="s">
        <v>5051</v>
      </c>
    </row>
    <row r="4599" spans="1:9" x14ac:dyDescent="0.35">
      <c r="A4599" s="68">
        <v>46098</v>
      </c>
      <c r="B4599" s="52" t="s">
        <v>818</v>
      </c>
      <c r="C4599" s="30" t="str">
        <f>IFERROR(
INDEX(#REF!,MATCH($E4599,#REF!,0)),
IFERROR(
INDEX('SETORES VARRIÇÃO'!$A:$A,MATCH($E4599,'SETORES VARRIÇÃO'!$H:$H,0)),
IFERROR(
INDEX(#REF!,MATCH($E4599,#REF!,0)),
INDEX(#REF!,MATCH($E4599,#REF!,0))
)))</f>
        <v>JT</v>
      </c>
      <c r="D4599" s="31" t="str">
        <f>IFERROR(
INDEX(#REF!,MATCH($E4599,#REF!,0)),
IFERROR(
INDEX('SETORES VARRIÇÃO'!$B:$B,MATCH($E4599,'SETORES VARRIÇÃO'!$H:$H,0)),
IFERROR(
INDEX(#REF!,MATCH($E4599,#REF!,0)),
INDEX(#REF!,MATCH($E4599,#REF!,0))
)))</f>
        <v>JT10302VJ0009</v>
      </c>
      <c r="E4599" s="30" t="str">
        <f t="shared" si="98"/>
        <v>03-0079</v>
      </c>
      <c r="F4599" s="19" t="str">
        <f>IFERROR(
INDEX(#REF!,MATCH($E4599,#REF!,0)),
IFERROR(
INDEX('SETORES VARRIÇÃO'!$F:$F,MATCH($E4599,'SETORES VARRIÇÃO'!$H:$H,0)),
IFERROR(
INDEX(#REF!,MATCH($E4599,#REF!,0)),
INDEX(#REF!,MATCH($E4599,#REF!,0))
)))</f>
        <v>Segunda/Quinta</v>
      </c>
      <c r="G4599" s="18" t="s">
        <v>887</v>
      </c>
      <c r="H4599" s="46" t="s">
        <v>1048</v>
      </c>
      <c r="I4599" s="18" t="s">
        <v>4063</v>
      </c>
    </row>
    <row r="4600" spans="1:9" x14ac:dyDescent="0.35">
      <c r="A4600" s="68">
        <v>46098</v>
      </c>
      <c r="B4600" s="52" t="s">
        <v>819</v>
      </c>
      <c r="C4600" s="30" t="str">
        <f>IFERROR(
INDEX(#REF!,MATCH($E4600,#REF!,0)),
IFERROR(
INDEX('SETORES VARRIÇÃO'!$A:$A,MATCH($E4600,'SETORES VARRIÇÃO'!$H:$H,0)),
IFERROR(
INDEX(#REF!,MATCH($E4600,#REF!,0)),
INDEX(#REF!,MATCH($E4600,#REF!,0))
)))</f>
        <v>JT</v>
      </c>
      <c r="D4600" s="31" t="str">
        <f>IFERROR(
INDEX(#REF!,MATCH($E4600,#REF!,0)),
IFERROR(
INDEX('SETORES VARRIÇÃO'!$B:$B,MATCH($E4600,'SETORES VARRIÇÃO'!$H:$H,0)),
IFERROR(
INDEX(#REF!,MATCH($E4600,#REF!,0)),
INDEX(#REF!,MATCH($E4600,#REF!,0))
)))</f>
        <v>JT10101VJ0004</v>
      </c>
      <c r="E4600" s="30" t="str">
        <f t="shared" si="98"/>
        <v>03-0080</v>
      </c>
      <c r="F4600" s="19" t="str">
        <f>IFERROR(
INDEX(#REF!,MATCH($E4600,#REF!,0)),
IFERROR(
INDEX('SETORES VARRIÇÃO'!$F:$F,MATCH($E4600,'SETORES VARRIÇÃO'!$H:$H,0)),
IFERROR(
INDEX(#REF!,MATCH($E4600,#REF!,0)),
INDEX(#REF!,MATCH($E4600,#REF!,0))
)))</f>
        <v>Segunda a Domingo</v>
      </c>
      <c r="G4600" s="18" t="s">
        <v>888</v>
      </c>
      <c r="H4600" s="46">
        <v>0.24</v>
      </c>
      <c r="I4600" s="18" t="s">
        <v>5052</v>
      </c>
    </row>
    <row r="4601" spans="1:9" x14ac:dyDescent="0.35">
      <c r="A4601" s="68">
        <v>46098</v>
      </c>
      <c r="B4601" s="52" t="s">
        <v>820</v>
      </c>
      <c r="C4601" s="30" t="str">
        <f>IFERROR(
INDEX(#REF!,MATCH($E4601,#REF!,0)),
IFERROR(
INDEX('SETORES VARRIÇÃO'!$A:$A,MATCH($E4601,'SETORES VARRIÇÃO'!$H:$H,0)),
IFERROR(
INDEX(#REF!,MATCH($E4601,#REF!,0)),
INDEX(#REF!,MATCH($E4601,#REF!,0))
)))</f>
        <v>JT</v>
      </c>
      <c r="D4601" s="31" t="str">
        <f>IFERROR(
INDEX(#REF!,MATCH($E4601,#REF!,0)),
IFERROR(
INDEX('SETORES VARRIÇÃO'!$B:$B,MATCH($E4601,'SETORES VARRIÇÃO'!$H:$H,0)),
IFERROR(
INDEX(#REF!,MATCH($E4601,#REF!,0)),
INDEX(#REF!,MATCH($E4601,#REF!,0))
)))</f>
        <v>JT10303VJ0027</v>
      </c>
      <c r="E4601" s="30" t="str">
        <f t="shared" si="98"/>
        <v>03-0081</v>
      </c>
      <c r="F4601" s="19" t="str">
        <f>IFERROR(
INDEX(#REF!,MATCH($E4601,#REF!,0)),
IFERROR(
INDEX('SETORES VARRIÇÃO'!$F:$F,MATCH($E4601,'SETORES VARRIÇÃO'!$H:$H,0)),
IFERROR(
INDEX(#REF!,MATCH($E4601,#REF!,0)),
INDEX(#REF!,MATCH($E4601,#REF!,0))
)))</f>
        <v>Terça/Sexta</v>
      </c>
      <c r="G4601" s="18" t="s">
        <v>888</v>
      </c>
      <c r="H4601" s="46">
        <v>0.49</v>
      </c>
      <c r="I4601" s="18" t="s">
        <v>5053</v>
      </c>
    </row>
    <row r="4602" spans="1:9" x14ac:dyDescent="0.35">
      <c r="A4602" s="68">
        <v>46098</v>
      </c>
      <c r="B4602" s="52" t="s">
        <v>821</v>
      </c>
      <c r="C4602" s="30" t="str">
        <f>IFERROR(
INDEX(#REF!,MATCH($E4602,#REF!,0)),
IFERROR(
INDEX('SETORES VARRIÇÃO'!$A:$A,MATCH($E4602,'SETORES VARRIÇÃO'!$H:$H,0)),
IFERROR(
INDEX(#REF!,MATCH($E4602,#REF!,0)),
INDEX(#REF!,MATCH($E4602,#REF!,0))
)))</f>
        <v>CV</v>
      </c>
      <c r="D4602" s="31" t="str">
        <f>IFERROR(
INDEX(#REF!,MATCH($E4602,#REF!,0)),
IFERROR(
INDEX('SETORES VARRIÇÃO'!$B:$B,MATCH($E4602,'SETORES VARRIÇÃO'!$H:$H,0)),
IFERROR(
INDEX(#REF!,MATCH($E4602,#REF!,0)),
INDEX(#REF!,MATCH($E4602,#REF!,0))
)))</f>
        <v>CV10202VJ0029</v>
      </c>
      <c r="E4602" s="30" t="str">
        <f t="shared" si="98"/>
        <v>03-0082</v>
      </c>
      <c r="F4602" s="19" t="str">
        <f>IFERROR(
INDEX(#REF!,MATCH($E4602,#REF!,0)),
IFERROR(
INDEX('SETORES VARRIÇÃO'!$F:$F,MATCH($E4602,'SETORES VARRIÇÃO'!$H:$H,0)),
IFERROR(
INDEX(#REF!,MATCH($E4602,#REF!,0)),
INDEX(#REF!,MATCH($E4602,#REF!,0))
)))</f>
        <v>Segunda/Quarta/Sexta</v>
      </c>
      <c r="G4602" s="18" t="s">
        <v>888</v>
      </c>
      <c r="H4602" s="46">
        <v>0.49</v>
      </c>
      <c r="I4602" s="18" t="s">
        <v>5054</v>
      </c>
    </row>
    <row r="4603" spans="1:9" x14ac:dyDescent="0.35">
      <c r="A4603" s="68">
        <v>46098</v>
      </c>
      <c r="B4603" s="52" t="s">
        <v>822</v>
      </c>
      <c r="C4603" s="30" t="str">
        <f>IFERROR(
INDEX(#REF!,MATCH($E4603,#REF!,0)),
IFERROR(
INDEX('SETORES VARRIÇÃO'!$A:$A,MATCH($E4603,'SETORES VARRIÇÃO'!$H:$H,0)),
IFERROR(
INDEX(#REF!,MATCH($E4603,#REF!,0)),
INDEX(#REF!,MATCH($E4603,#REF!,0))
)))</f>
        <v>CV</v>
      </c>
      <c r="D4603" s="31" t="str">
        <f>IFERROR(
INDEX(#REF!,MATCH($E4603,#REF!,0)),
IFERROR(
INDEX('SETORES VARRIÇÃO'!$B:$B,MATCH($E4603,'SETORES VARRIÇÃO'!$H:$H,0)),
IFERROR(
INDEX(#REF!,MATCH($E4603,#REF!,0)),
INDEX(#REF!,MATCH($E4603,#REF!,0))
)))</f>
        <v>CV10203VJ0063</v>
      </c>
      <c r="E4603" s="30" t="str">
        <f t="shared" si="98"/>
        <v>03-0083</v>
      </c>
      <c r="F4603" s="19" t="str">
        <f>IFERROR(
INDEX(#REF!,MATCH($E4603,#REF!,0)),
IFERROR(
INDEX('SETORES VARRIÇÃO'!$F:$F,MATCH($E4603,'SETORES VARRIÇÃO'!$H:$H,0)),
IFERROR(
INDEX(#REF!,MATCH($E4603,#REF!,0)),
INDEX(#REF!,MATCH($E4603,#REF!,0))
)))</f>
        <v>Terça/Quinta/Sábado</v>
      </c>
      <c r="G4603" s="18" t="s">
        <v>888</v>
      </c>
      <c r="H4603" s="46">
        <v>0.38</v>
      </c>
      <c r="I4603" s="18" t="s">
        <v>5055</v>
      </c>
    </row>
    <row r="4604" spans="1:9" x14ac:dyDescent="0.35">
      <c r="A4604" s="68">
        <v>46098</v>
      </c>
      <c r="B4604" s="52" t="s">
        <v>823</v>
      </c>
      <c r="C4604" s="30" t="str">
        <f>IFERROR(
INDEX(#REF!,MATCH($E4604,#REF!,0)),
IFERROR(
INDEX('SETORES VARRIÇÃO'!$A:$A,MATCH($E4604,'SETORES VARRIÇÃO'!$H:$H,0)),
IFERROR(
INDEX(#REF!,MATCH($E4604,#REF!,0)),
INDEX(#REF!,MATCH($E4604,#REF!,0))
)))</f>
        <v>CV</v>
      </c>
      <c r="D4604" s="31" t="str">
        <f>IFERROR(
INDEX(#REF!,MATCH($E4604,#REF!,0)),
IFERROR(
INDEX('SETORES VARRIÇÃO'!$B:$B,MATCH($E4604,'SETORES VARRIÇÃO'!$H:$H,0)),
IFERROR(
INDEX(#REF!,MATCH($E4604,#REF!,0)),
INDEX(#REF!,MATCH($E4604,#REF!,0))
)))</f>
        <v>CV10302VJ0011</v>
      </c>
      <c r="E4604" s="30" t="str">
        <f t="shared" si="98"/>
        <v>03-0084</v>
      </c>
      <c r="F4604" s="19" t="str">
        <f>IFERROR(
INDEX(#REF!,MATCH($E4604,#REF!,0)),
IFERROR(
INDEX('SETORES VARRIÇÃO'!$F:$F,MATCH($E4604,'SETORES VARRIÇÃO'!$H:$H,0)),
IFERROR(
INDEX(#REF!,MATCH($E4604,#REF!,0)),
INDEX(#REF!,MATCH($E4604,#REF!,0))
)))</f>
        <v>Segunda/Quinta</v>
      </c>
      <c r="G4604" s="18" t="s">
        <v>888</v>
      </c>
      <c r="H4604" s="46">
        <v>0.33</v>
      </c>
      <c r="I4604" s="18" t="s">
        <v>5056</v>
      </c>
    </row>
    <row r="4605" spans="1:9" x14ac:dyDescent="0.35">
      <c r="A4605" s="68">
        <v>46098</v>
      </c>
      <c r="B4605" s="52" t="s">
        <v>824</v>
      </c>
      <c r="C4605" s="30" t="str">
        <f>IFERROR(
INDEX(#REF!,MATCH($E4605,#REF!,0)),
IFERROR(
INDEX('SETORES VARRIÇÃO'!$A:$A,MATCH($E4605,'SETORES VARRIÇÃO'!$H:$H,0)),
IFERROR(
INDEX(#REF!,MATCH($E4605,#REF!,0)),
INDEX(#REF!,MATCH($E4605,#REF!,0))
)))</f>
        <v>CV</v>
      </c>
      <c r="D4605" s="31" t="str">
        <f>IFERROR(
INDEX(#REF!,MATCH($E4605,#REF!,0)),
IFERROR(
INDEX('SETORES VARRIÇÃO'!$B:$B,MATCH($E4605,'SETORES VARRIÇÃO'!$H:$H,0)),
IFERROR(
INDEX(#REF!,MATCH($E4605,#REF!,0)),
INDEX(#REF!,MATCH($E4605,#REF!,0))
)))</f>
        <v>CV10202VJ0036</v>
      </c>
      <c r="E4605" s="30" t="str">
        <f t="shared" si="98"/>
        <v>03-0085</v>
      </c>
      <c r="F4605" s="19" t="str">
        <f>IFERROR(
INDEX(#REF!,MATCH($E4605,#REF!,0)),
IFERROR(
INDEX('SETORES VARRIÇÃO'!$F:$F,MATCH($E4605,'SETORES VARRIÇÃO'!$H:$H,0)),
IFERROR(
INDEX(#REF!,MATCH($E4605,#REF!,0)),
INDEX(#REF!,MATCH($E4605,#REF!,0))
)))</f>
        <v>Segunda/Quarta/Sexta</v>
      </c>
      <c r="G4605" s="18" t="s">
        <v>888</v>
      </c>
      <c r="H4605" s="46">
        <v>0.44</v>
      </c>
      <c r="I4605" s="18" t="s">
        <v>5057</v>
      </c>
    </row>
    <row r="4606" spans="1:9" x14ac:dyDescent="0.35">
      <c r="A4606" s="68">
        <v>46098</v>
      </c>
      <c r="B4606" s="52" t="s">
        <v>825</v>
      </c>
      <c r="C4606" s="30" t="str">
        <f>IFERROR(
INDEX(#REF!,MATCH($E4606,#REF!,0)),
IFERROR(
INDEX('SETORES VARRIÇÃO'!$A:$A,MATCH($E4606,'SETORES VARRIÇÃO'!$H:$H,0)),
IFERROR(
INDEX(#REF!,MATCH($E4606,#REF!,0)),
INDEX(#REF!,MATCH($E4606,#REF!,0))
)))</f>
        <v>JT</v>
      </c>
      <c r="D4606" s="31" t="str">
        <f>IFERROR(
INDEX(#REF!,MATCH($E4606,#REF!,0)),
IFERROR(
INDEX('SETORES VARRIÇÃO'!$B:$B,MATCH($E4606,'SETORES VARRIÇÃO'!$H:$H,0)),
IFERROR(
INDEX(#REF!,MATCH($E4606,#REF!,0)),
INDEX(#REF!,MATCH($E4606,#REF!,0))
)))</f>
        <v>JT10101VL0002</v>
      </c>
      <c r="E4606" s="30" t="str">
        <f t="shared" si="98"/>
        <v>03-0086</v>
      </c>
      <c r="F4606" s="19" t="str">
        <f>IFERROR(
INDEX(#REF!,MATCH($E4606,#REF!,0)),
IFERROR(
INDEX('SETORES VARRIÇÃO'!$F:$F,MATCH($E4606,'SETORES VARRIÇÃO'!$H:$H,0)),
IFERROR(
INDEX(#REF!,MATCH($E4606,#REF!,0)),
INDEX(#REF!,MATCH($E4606,#REF!,0))
)))</f>
        <v>Segunda a Sábado</v>
      </c>
      <c r="G4606" s="18" t="s">
        <v>888</v>
      </c>
      <c r="H4606" s="46">
        <v>0.18</v>
      </c>
      <c r="I4606" s="18" t="s">
        <v>5058</v>
      </c>
    </row>
    <row r="4607" spans="1:9" x14ac:dyDescent="0.35">
      <c r="A4607" s="68">
        <v>46098</v>
      </c>
      <c r="B4607" s="52" t="s">
        <v>826</v>
      </c>
      <c r="C4607" s="30" t="str">
        <f>IFERROR(
INDEX(#REF!,MATCH($E4607,#REF!,0)),
IFERROR(
INDEX('SETORES VARRIÇÃO'!$A:$A,MATCH($E4607,'SETORES VARRIÇÃO'!$H:$H,0)),
IFERROR(
INDEX(#REF!,MATCH($E4607,#REF!,0)),
INDEX(#REF!,MATCH($E4607,#REF!,0))
)))</f>
        <v>MG</v>
      </c>
      <c r="D4607" s="31" t="str">
        <f>IFERROR(
INDEX(#REF!,MATCH($E4607,#REF!,0)),
IFERROR(
INDEX('SETORES VARRIÇÃO'!$B:$B,MATCH($E4607,'SETORES VARRIÇÃO'!$H:$H,0)),
IFERROR(
INDEX(#REF!,MATCH($E4607,#REF!,0)),
INDEX(#REF!,MATCH($E4607,#REF!,0))
)))</f>
        <v>MG10101VJ0005</v>
      </c>
      <c r="E4607" s="30" t="str">
        <f t="shared" si="98"/>
        <v>03-0087</v>
      </c>
      <c r="F4607" s="19" t="str">
        <f>IFERROR(
INDEX(#REF!,MATCH($E4607,#REF!,0)),
IFERROR(
INDEX('SETORES VARRIÇÃO'!$F:$F,MATCH($E4607,'SETORES VARRIÇÃO'!$H:$H,0)),
IFERROR(
INDEX(#REF!,MATCH($E4607,#REF!,0)),
INDEX(#REF!,MATCH($E4607,#REF!,0))
)))</f>
        <v>Segunda a Domingo</v>
      </c>
      <c r="G4607" s="18" t="s">
        <v>888</v>
      </c>
      <c r="H4607" s="46">
        <v>0.64</v>
      </c>
      <c r="I4607" s="18" t="s">
        <v>5059</v>
      </c>
    </row>
    <row r="4608" spans="1:9" x14ac:dyDescent="0.35">
      <c r="A4608" s="68">
        <v>46098</v>
      </c>
      <c r="B4608" s="52" t="s">
        <v>827</v>
      </c>
      <c r="C4608" s="30" t="str">
        <f>IFERROR(
INDEX(#REF!,MATCH($E4608,#REF!,0)),
IFERROR(
INDEX('SETORES VARRIÇÃO'!$A:$A,MATCH($E4608,'SETORES VARRIÇÃO'!$H:$H,0)),
IFERROR(
INDEX(#REF!,MATCH($E4608,#REF!,0)),
INDEX(#REF!,MATCH($E4608,#REF!,0))
)))</f>
        <v>MG</v>
      </c>
      <c r="D4608" s="31" t="str">
        <f>IFERROR(
INDEX(#REF!,MATCH($E4608,#REF!,0)),
IFERROR(
INDEX('SETORES VARRIÇÃO'!$B:$B,MATCH($E4608,'SETORES VARRIÇÃO'!$H:$H,0)),
IFERROR(
INDEX(#REF!,MATCH($E4608,#REF!,0)),
INDEX(#REF!,MATCH($E4608,#REF!,0))
)))</f>
        <v>MG10101VJ0007</v>
      </c>
      <c r="E4608" s="30" t="str">
        <f t="shared" si="98"/>
        <v>03-0088</v>
      </c>
      <c r="F4608" s="19" t="str">
        <f>IFERROR(
INDEX(#REF!,MATCH($E4608,#REF!,0)),
IFERROR(
INDEX('SETORES VARRIÇÃO'!$F:$F,MATCH($E4608,'SETORES VARRIÇÃO'!$H:$H,0)),
IFERROR(
INDEX(#REF!,MATCH($E4608,#REF!,0)),
INDEX(#REF!,MATCH($E4608,#REF!,0))
)))</f>
        <v>Segunda a Domingo</v>
      </c>
      <c r="G4608" s="18" t="s">
        <v>888</v>
      </c>
      <c r="H4608" s="46">
        <v>1</v>
      </c>
      <c r="I4608" s="18" t="s">
        <v>5060</v>
      </c>
    </row>
    <row r="4609" spans="1:9" x14ac:dyDescent="0.35">
      <c r="A4609" s="68">
        <v>46098</v>
      </c>
      <c r="B4609" s="52" t="s">
        <v>828</v>
      </c>
      <c r="C4609" s="30" t="str">
        <f>IFERROR(
INDEX(#REF!,MATCH($E4609,#REF!,0)),
IFERROR(
INDEX('SETORES VARRIÇÃO'!$A:$A,MATCH($E4609,'SETORES VARRIÇÃO'!$H:$H,0)),
IFERROR(
INDEX(#REF!,MATCH($E4609,#REF!,0)),
INDEX(#REF!,MATCH($E4609,#REF!,0))
)))</f>
        <v>CV</v>
      </c>
      <c r="D4609" s="31" t="str">
        <f>IFERROR(
INDEX(#REF!,MATCH($E4609,#REF!,0)),
IFERROR(
INDEX('SETORES VARRIÇÃO'!$B:$B,MATCH($E4609,'SETORES VARRIÇÃO'!$H:$H,0)),
IFERROR(
INDEX(#REF!,MATCH($E4609,#REF!,0)),
INDEX(#REF!,MATCH($E4609,#REF!,0))
)))</f>
        <v>CV10203VJ0053</v>
      </c>
      <c r="E4609" s="30" t="str">
        <f t="shared" si="98"/>
        <v>03-0089</v>
      </c>
      <c r="F4609" s="19" t="str">
        <f>IFERROR(
INDEX(#REF!,MATCH($E4609,#REF!,0)),
IFERROR(
INDEX('SETORES VARRIÇÃO'!$F:$F,MATCH($E4609,'SETORES VARRIÇÃO'!$H:$H,0)),
IFERROR(
INDEX(#REF!,MATCH($E4609,#REF!,0)),
INDEX(#REF!,MATCH($E4609,#REF!,0))
)))</f>
        <v>Terça/Quinta/Sábado</v>
      </c>
      <c r="G4609" s="18" t="s">
        <v>888</v>
      </c>
      <c r="H4609" s="46">
        <v>0.34</v>
      </c>
      <c r="I4609" s="18" t="s">
        <v>5061</v>
      </c>
    </row>
    <row r="4610" spans="1:9" x14ac:dyDescent="0.35">
      <c r="A4610" s="68">
        <v>46098</v>
      </c>
      <c r="B4610" s="52" t="s">
        <v>750</v>
      </c>
      <c r="C4610" s="30" t="str">
        <f>IFERROR(
INDEX(#REF!,MATCH($E4610,#REF!,0)),
IFERROR(
INDEX('SETORES VARRIÇÃO'!$A:$A,MATCH($E4610,'SETORES VARRIÇÃO'!$H:$H,0)),
IFERROR(
INDEX(#REF!,MATCH($E4610,#REF!,0)),
INDEX(#REF!,MATCH($E4610,#REF!,0))
)))</f>
        <v>JT</v>
      </c>
      <c r="D4610" s="31" t="str">
        <f>IFERROR(
INDEX(#REF!,MATCH($E4610,#REF!,0)),
IFERROR(
INDEX('SETORES VARRIÇÃO'!$B:$B,MATCH($E4610,'SETORES VARRIÇÃO'!$H:$H,0)),
IFERROR(
INDEX(#REF!,MATCH($E4610,#REF!,0)),
INDEX(#REF!,MATCH($E4610,#REF!,0))
)))</f>
        <v>JT10303VJ0032</v>
      </c>
      <c r="E4610" s="30" t="str">
        <f t="shared" si="98"/>
        <v>03-0090</v>
      </c>
      <c r="F4610" s="19" t="str">
        <f>IFERROR(
INDEX(#REF!,MATCH($E4610,#REF!,0)),
IFERROR(
INDEX('SETORES VARRIÇÃO'!$F:$F,MATCH($E4610,'SETORES VARRIÇÃO'!$H:$H,0)),
IFERROR(
INDEX(#REF!,MATCH($E4610,#REF!,0)),
INDEX(#REF!,MATCH($E4610,#REF!,0))
)))</f>
        <v>Terça/Sexta</v>
      </c>
      <c r="G4610" s="18" t="s">
        <v>888</v>
      </c>
      <c r="H4610" s="46">
        <v>0.48</v>
      </c>
      <c r="I4610" s="18" t="s">
        <v>5062</v>
      </c>
    </row>
    <row r="4611" spans="1:9" x14ac:dyDescent="0.35">
      <c r="A4611" s="68">
        <v>46098</v>
      </c>
      <c r="B4611" s="52" t="s">
        <v>829</v>
      </c>
      <c r="C4611" s="30" t="str">
        <f>IFERROR(
INDEX(#REF!,MATCH($E4611,#REF!,0)),
IFERROR(
INDEX('SETORES VARRIÇÃO'!$A:$A,MATCH($E4611,'SETORES VARRIÇÃO'!$H:$H,0)),
IFERROR(
INDEX(#REF!,MATCH($E4611,#REF!,0)),
INDEX(#REF!,MATCH($E4611,#REF!,0))
)))</f>
        <v>JT</v>
      </c>
      <c r="D4611" s="31" t="str">
        <f>IFERROR(
INDEX(#REF!,MATCH($E4611,#REF!,0)),
IFERROR(
INDEX('SETORES VARRIÇÃO'!$B:$B,MATCH($E4611,'SETORES VARRIÇÃO'!$H:$H,0)),
IFERROR(
INDEX(#REF!,MATCH($E4611,#REF!,0)),
INDEX(#REF!,MATCH($E4611,#REF!,0))
)))</f>
        <v>JT10304VJ0044</v>
      </c>
      <c r="E4611" s="30" t="str">
        <f t="shared" si="98"/>
        <v>03-0091</v>
      </c>
      <c r="F4611" s="19" t="str">
        <f>IFERROR(
INDEX(#REF!,MATCH($E4611,#REF!,0)),
IFERROR(
INDEX('SETORES VARRIÇÃO'!$F:$F,MATCH($E4611,'SETORES VARRIÇÃO'!$H:$H,0)),
IFERROR(
INDEX(#REF!,MATCH($E4611,#REF!,0)),
INDEX(#REF!,MATCH($E4611,#REF!,0))
)))</f>
        <v>Quarta/Sábado</v>
      </c>
      <c r="G4611" s="18" t="s">
        <v>888</v>
      </c>
      <c r="H4611" s="46">
        <v>0.33</v>
      </c>
      <c r="I4611" s="18" t="s">
        <v>5063</v>
      </c>
    </row>
    <row r="4612" spans="1:9" x14ac:dyDescent="0.35">
      <c r="A4612" s="68">
        <v>46098</v>
      </c>
      <c r="B4612" s="52" t="s">
        <v>719</v>
      </c>
      <c r="C4612" s="30" t="str">
        <f>IFERROR(
INDEX(#REF!,MATCH($E4612,#REF!,0)),
IFERROR(
INDEX('SETORES VARRIÇÃO'!$A:$A,MATCH($E4612,'SETORES VARRIÇÃO'!$H:$H,0)),
IFERROR(
INDEX(#REF!,MATCH($E4612,#REF!,0)),
INDEX(#REF!,MATCH($E4612,#REF!,0))
)))</f>
        <v>CV</v>
      </c>
      <c r="D4612" s="31" t="str">
        <f>IFERROR(
INDEX(#REF!,MATCH($E4612,#REF!,0)),
IFERROR(
INDEX('SETORES VARRIÇÃO'!$B:$B,MATCH($E4612,'SETORES VARRIÇÃO'!$H:$H,0)),
IFERROR(
INDEX(#REF!,MATCH($E4612,#REF!,0)),
INDEX(#REF!,MATCH($E4612,#REF!,0))
)))</f>
        <v>CV10302VJ0012</v>
      </c>
      <c r="E4612" s="30" t="str">
        <f t="shared" si="98"/>
        <v>03-0092</v>
      </c>
      <c r="F4612" s="19" t="str">
        <f>IFERROR(
INDEX(#REF!,MATCH($E4612,#REF!,0)),
IFERROR(
INDEX('SETORES VARRIÇÃO'!$F:$F,MATCH($E4612,'SETORES VARRIÇÃO'!$H:$H,0)),
IFERROR(
INDEX(#REF!,MATCH($E4612,#REF!,0)),
INDEX(#REF!,MATCH($E4612,#REF!,0))
)))</f>
        <v>Segunda/Quinta</v>
      </c>
      <c r="G4612" s="18" t="s">
        <v>888</v>
      </c>
      <c r="H4612" s="46">
        <v>0.39</v>
      </c>
      <c r="I4612" s="18" t="s">
        <v>5064</v>
      </c>
    </row>
    <row r="4613" spans="1:9" x14ac:dyDescent="0.35">
      <c r="A4613" s="68">
        <v>46098</v>
      </c>
      <c r="B4613" s="52" t="s">
        <v>830</v>
      </c>
      <c r="C4613" s="30" t="str">
        <f>IFERROR(
INDEX(#REF!,MATCH($E4613,#REF!,0)),
IFERROR(
INDEX('SETORES VARRIÇÃO'!$A:$A,MATCH($E4613,'SETORES VARRIÇÃO'!$H:$H,0)),
IFERROR(
INDEX(#REF!,MATCH($E4613,#REF!,0)),
INDEX(#REF!,MATCH($E4613,#REF!,0))
)))</f>
        <v>JT</v>
      </c>
      <c r="D4613" s="31" t="str">
        <f>IFERROR(
INDEX(#REF!,MATCH($E4613,#REF!,0)),
IFERROR(
INDEX('SETORES VARRIÇÃO'!$B:$B,MATCH($E4613,'SETORES VARRIÇÃO'!$H:$H,0)),
IFERROR(
INDEX(#REF!,MATCH($E4613,#REF!,0)),
INDEX(#REF!,MATCH($E4613,#REF!,0))
)))</f>
        <v>JT10302VJ0017</v>
      </c>
      <c r="E4613" s="30" t="str">
        <f t="shared" si="98"/>
        <v>03-0093</v>
      </c>
      <c r="F4613" s="19" t="str">
        <f>IFERROR(
INDEX(#REF!,MATCH($E4613,#REF!,0)),
IFERROR(
INDEX('SETORES VARRIÇÃO'!$F:$F,MATCH($E4613,'SETORES VARRIÇÃO'!$H:$H,0)),
IFERROR(
INDEX(#REF!,MATCH($E4613,#REF!,0)),
INDEX(#REF!,MATCH($E4613,#REF!,0))
)))</f>
        <v>Segunda/Quinta</v>
      </c>
      <c r="G4613" s="18" t="s">
        <v>888</v>
      </c>
      <c r="H4613" s="46">
        <v>0.69</v>
      </c>
      <c r="I4613" s="18" t="s">
        <v>5065</v>
      </c>
    </row>
    <row r="4614" spans="1:9" x14ac:dyDescent="0.35">
      <c r="A4614" s="68">
        <v>46098</v>
      </c>
      <c r="B4614" s="52" t="s">
        <v>831</v>
      </c>
      <c r="C4614" s="30" t="str">
        <f>IFERROR(
INDEX(#REF!,MATCH($E4614,#REF!,0)),
IFERROR(
INDEX('SETORES VARRIÇÃO'!$A:$A,MATCH($E4614,'SETORES VARRIÇÃO'!$H:$H,0)),
IFERROR(
INDEX(#REF!,MATCH($E4614,#REF!,0)),
INDEX(#REF!,MATCH($E4614,#REF!,0))
)))</f>
        <v>JT</v>
      </c>
      <c r="D4614" s="31" t="str">
        <f>IFERROR(
INDEX(#REF!,MATCH($E4614,#REF!,0)),
IFERROR(
INDEX('SETORES VARRIÇÃO'!$B:$B,MATCH($E4614,'SETORES VARRIÇÃO'!$H:$H,0)),
IFERROR(
INDEX(#REF!,MATCH($E4614,#REF!,0)),
INDEX(#REF!,MATCH($E4614,#REF!,0))
)))</f>
        <v>JT10303VJ0024</v>
      </c>
      <c r="E4614" s="30" t="str">
        <f t="shared" si="98"/>
        <v>03-0094</v>
      </c>
      <c r="F4614" s="19" t="str">
        <f>IFERROR(
INDEX(#REF!,MATCH($E4614,#REF!,0)),
IFERROR(
INDEX('SETORES VARRIÇÃO'!$F:$F,MATCH($E4614,'SETORES VARRIÇÃO'!$H:$H,0)),
IFERROR(
INDEX(#REF!,MATCH($E4614,#REF!,0)),
INDEX(#REF!,MATCH($E4614,#REF!,0))
)))</f>
        <v>Terça/Sexta</v>
      </c>
      <c r="G4614" s="18" t="s">
        <v>888</v>
      </c>
      <c r="H4614" s="46">
        <v>0.28999999999999998</v>
      </c>
      <c r="I4614" s="18" t="s">
        <v>5066</v>
      </c>
    </row>
    <row r="4615" spans="1:9" x14ac:dyDescent="0.35">
      <c r="A4615" s="68">
        <v>46098</v>
      </c>
      <c r="B4615" s="52" t="s">
        <v>738</v>
      </c>
      <c r="C4615" s="30" t="str">
        <f>IFERROR(
INDEX(#REF!,MATCH($E4615,#REF!,0)),
IFERROR(
INDEX('SETORES VARRIÇÃO'!$A:$A,MATCH($E4615,'SETORES VARRIÇÃO'!$H:$H,0)),
IFERROR(
INDEX(#REF!,MATCH($E4615,#REF!,0)),
INDEX(#REF!,MATCH($E4615,#REF!,0))
)))</f>
        <v>JT</v>
      </c>
      <c r="D4615" s="31" t="str">
        <f>IFERROR(
INDEX(#REF!,MATCH($E4615,#REF!,0)),
IFERROR(
INDEX('SETORES VARRIÇÃO'!$B:$B,MATCH($E4615,'SETORES VARRIÇÃO'!$H:$H,0)),
IFERROR(
INDEX(#REF!,MATCH($E4615,#REF!,0)),
INDEX(#REF!,MATCH($E4615,#REF!,0))
)))</f>
        <v>JT10304VJ0042</v>
      </c>
      <c r="E4615" s="30" t="str">
        <f t="shared" si="98"/>
        <v>03-0095</v>
      </c>
      <c r="F4615" s="19" t="str">
        <f>IFERROR(
INDEX(#REF!,MATCH($E4615,#REF!,0)),
IFERROR(
INDEX('SETORES VARRIÇÃO'!$F:$F,MATCH($E4615,'SETORES VARRIÇÃO'!$H:$H,0)),
IFERROR(
INDEX(#REF!,MATCH($E4615,#REF!,0)),
INDEX(#REF!,MATCH($E4615,#REF!,0))
)))</f>
        <v>Quarta/Sábado</v>
      </c>
      <c r="G4615" s="18" t="s">
        <v>887</v>
      </c>
      <c r="H4615" s="46" t="s">
        <v>919</v>
      </c>
      <c r="I4615" s="18" t="s">
        <v>4947</v>
      </c>
    </row>
    <row r="4616" spans="1:9" x14ac:dyDescent="0.35">
      <c r="A4616" s="68">
        <v>46098</v>
      </c>
      <c r="B4616" s="52" t="s">
        <v>832</v>
      </c>
      <c r="C4616" s="30" t="str">
        <f>IFERROR(
INDEX(#REF!,MATCH($E4616,#REF!,0)),
IFERROR(
INDEX('SETORES VARRIÇÃO'!$A:$A,MATCH($E4616,'SETORES VARRIÇÃO'!$H:$H,0)),
IFERROR(
INDEX(#REF!,MATCH($E4616,#REF!,0)),
INDEX(#REF!,MATCH($E4616,#REF!,0))
)))</f>
        <v>CV</v>
      </c>
      <c r="D4616" s="31" t="str">
        <f>IFERROR(
INDEX(#REF!,MATCH($E4616,#REF!,0)),
IFERROR(
INDEX('SETORES VARRIÇÃO'!$B:$B,MATCH($E4616,'SETORES VARRIÇÃO'!$H:$H,0)),
IFERROR(
INDEX(#REF!,MATCH($E4616,#REF!,0)),
INDEX(#REF!,MATCH($E4616,#REF!,0))
)))</f>
        <v>CV10101VJ0007</v>
      </c>
      <c r="E4616" s="30" t="str">
        <f t="shared" si="98"/>
        <v>03-0096</v>
      </c>
      <c r="F4616" s="19" t="str">
        <f>IFERROR(
INDEX(#REF!,MATCH($E4616,#REF!,0)),
IFERROR(
INDEX('SETORES VARRIÇÃO'!$F:$F,MATCH($E4616,'SETORES VARRIÇÃO'!$H:$H,0)),
IFERROR(
INDEX(#REF!,MATCH($E4616,#REF!,0)),
INDEX(#REF!,MATCH($E4616,#REF!,0))
)))</f>
        <v>Segunda a Domingo</v>
      </c>
      <c r="G4616" s="18" t="s">
        <v>888</v>
      </c>
      <c r="H4616" s="46">
        <v>0.64</v>
      </c>
      <c r="I4616" s="18" t="s">
        <v>5067</v>
      </c>
    </row>
    <row r="4617" spans="1:9" x14ac:dyDescent="0.35">
      <c r="A4617" s="68">
        <v>46098</v>
      </c>
      <c r="B4617" s="52" t="s">
        <v>833</v>
      </c>
      <c r="C4617" s="30" t="str">
        <f>IFERROR(
INDEX(#REF!,MATCH($E4617,#REF!,0)),
IFERROR(
INDEX('SETORES VARRIÇÃO'!$A:$A,MATCH($E4617,'SETORES VARRIÇÃO'!$H:$H,0)),
IFERROR(
INDEX(#REF!,MATCH($E4617,#REF!,0)),
INDEX(#REF!,MATCH($E4617,#REF!,0))
)))</f>
        <v>CV</v>
      </c>
      <c r="D4617" s="31" t="str">
        <f>IFERROR(
INDEX(#REF!,MATCH($E4617,#REF!,0)),
IFERROR(
INDEX('SETORES VARRIÇÃO'!$B:$B,MATCH($E4617,'SETORES VARRIÇÃO'!$H:$H,0)),
IFERROR(
INDEX(#REF!,MATCH($E4617,#REF!,0)),
INDEX(#REF!,MATCH($E4617,#REF!,0))
)))</f>
        <v>CV10202VJ0035</v>
      </c>
      <c r="E4617" s="30" t="str">
        <f t="shared" si="98"/>
        <v>03-0097</v>
      </c>
      <c r="F4617" s="19" t="str">
        <f>IFERROR(
INDEX(#REF!,MATCH($E4617,#REF!,0)),
IFERROR(
INDEX('SETORES VARRIÇÃO'!$F:$F,MATCH($E4617,'SETORES VARRIÇÃO'!$H:$H,0)),
IFERROR(
INDEX(#REF!,MATCH($E4617,#REF!,0)),
INDEX(#REF!,MATCH($E4617,#REF!,0))
)))</f>
        <v>Segunda/Quarta/Sexta</v>
      </c>
      <c r="G4617" s="18" t="s">
        <v>888</v>
      </c>
      <c r="H4617" s="46">
        <v>0.72</v>
      </c>
      <c r="I4617" s="18" t="s">
        <v>5068</v>
      </c>
    </row>
    <row r="4618" spans="1:9" x14ac:dyDescent="0.35">
      <c r="A4618" s="68">
        <v>46098</v>
      </c>
      <c r="B4618" s="52" t="s">
        <v>834</v>
      </c>
      <c r="C4618" s="30" t="str">
        <f>IFERROR(
INDEX(#REF!,MATCH($E4618,#REF!,0)),
IFERROR(
INDEX('SETORES VARRIÇÃO'!$A:$A,MATCH($E4618,'SETORES VARRIÇÃO'!$H:$H,0)),
IFERROR(
INDEX(#REF!,MATCH($E4618,#REF!,0)),
INDEX(#REF!,MATCH($E4618,#REF!,0))
)))</f>
        <v>CV</v>
      </c>
      <c r="D4618" s="31" t="str">
        <f>IFERROR(
INDEX(#REF!,MATCH($E4618,#REF!,0)),
IFERROR(
INDEX('SETORES VARRIÇÃO'!$B:$B,MATCH($E4618,'SETORES VARRIÇÃO'!$H:$H,0)),
IFERROR(
INDEX(#REF!,MATCH($E4618,#REF!,0)),
INDEX(#REF!,MATCH($E4618,#REF!,0))
)))</f>
        <v>CV10203VJ0062</v>
      </c>
      <c r="E4618" s="30" t="str">
        <f t="shared" si="98"/>
        <v>03-0098</v>
      </c>
      <c r="F4618" s="19" t="str">
        <f>IFERROR(
INDEX(#REF!,MATCH($E4618,#REF!,0)),
IFERROR(
INDEX('SETORES VARRIÇÃO'!$F:$F,MATCH($E4618,'SETORES VARRIÇÃO'!$H:$H,0)),
IFERROR(
INDEX(#REF!,MATCH($E4618,#REF!,0)),
INDEX(#REF!,MATCH($E4618,#REF!,0))
)))</f>
        <v>Terça/Quinta/Sábado</v>
      </c>
      <c r="G4618" s="18" t="s">
        <v>887</v>
      </c>
      <c r="H4618" s="46" t="s">
        <v>4950</v>
      </c>
      <c r="I4618" s="18" t="s">
        <v>4951</v>
      </c>
    </row>
    <row r="4619" spans="1:9" x14ac:dyDescent="0.35">
      <c r="A4619" s="68">
        <v>46098</v>
      </c>
      <c r="B4619" s="52" t="s">
        <v>835</v>
      </c>
      <c r="C4619" s="30" t="str">
        <f>IFERROR(
INDEX(#REF!,MATCH($E4619,#REF!,0)),
IFERROR(
INDEX('SETORES VARRIÇÃO'!$A:$A,MATCH($E4619,'SETORES VARRIÇÃO'!$H:$H,0)),
IFERROR(
INDEX(#REF!,MATCH($E4619,#REF!,0)),
INDEX(#REF!,MATCH($E4619,#REF!,0))
)))</f>
        <v>CV</v>
      </c>
      <c r="D4619" s="31" t="str">
        <f>IFERROR(
INDEX(#REF!,MATCH($E4619,#REF!,0)),
IFERROR(
INDEX('SETORES VARRIÇÃO'!$B:$B,MATCH($E4619,'SETORES VARRIÇÃO'!$H:$H,0)),
IFERROR(
INDEX(#REF!,MATCH($E4619,#REF!,0)),
INDEX(#REF!,MATCH($E4619,#REF!,0))
)))</f>
        <v>CV10203VJ0060</v>
      </c>
      <c r="E4619" s="30" t="str">
        <f t="shared" si="98"/>
        <v>03-0099</v>
      </c>
      <c r="F4619" s="19" t="str">
        <f>IFERROR(
INDEX(#REF!,MATCH($E4619,#REF!,0)),
IFERROR(
INDEX('SETORES VARRIÇÃO'!$F:$F,MATCH($E4619,'SETORES VARRIÇÃO'!$H:$H,0)),
IFERROR(
INDEX(#REF!,MATCH($E4619,#REF!,0)),
INDEX(#REF!,MATCH($E4619,#REF!,0))
)))</f>
        <v>Terça/Quinta/Sábado</v>
      </c>
      <c r="G4619" s="18" t="s">
        <v>888</v>
      </c>
      <c r="H4619" s="46">
        <v>0.14000000000000001</v>
      </c>
      <c r="I4619" s="18" t="s">
        <v>5069</v>
      </c>
    </row>
    <row r="4620" spans="1:9" x14ac:dyDescent="0.35">
      <c r="A4620" s="68">
        <v>46098</v>
      </c>
      <c r="B4620" s="52" t="s">
        <v>836</v>
      </c>
      <c r="C4620" s="30" t="str">
        <f>IFERROR(
INDEX(#REF!,MATCH($E4620,#REF!,0)),
IFERROR(
INDEX('SETORES VARRIÇÃO'!$A:$A,MATCH($E4620,'SETORES VARRIÇÃO'!$H:$H,0)),
IFERROR(
INDEX(#REF!,MATCH($E4620,#REF!,0)),
INDEX(#REF!,MATCH($E4620,#REF!,0))
)))</f>
        <v>CV</v>
      </c>
      <c r="D4620" s="31" t="str">
        <f>IFERROR(
INDEX(#REF!,MATCH($E4620,#REF!,0)),
IFERROR(
INDEX('SETORES VARRIÇÃO'!$B:$B,MATCH($E4620,'SETORES VARRIÇÃO'!$H:$H,0)),
IFERROR(
INDEX(#REF!,MATCH($E4620,#REF!,0)),
INDEX(#REF!,MATCH($E4620,#REF!,0))
)))</f>
        <v>CV10203VJ0054</v>
      </c>
      <c r="E4620" s="30" t="str">
        <f t="shared" si="98"/>
        <v>03-0100</v>
      </c>
      <c r="F4620" s="19" t="str">
        <f>IFERROR(
INDEX(#REF!,MATCH($E4620,#REF!,0)),
IFERROR(
INDEX('SETORES VARRIÇÃO'!$F:$F,MATCH($E4620,'SETORES VARRIÇÃO'!$H:$H,0)),
IFERROR(
INDEX(#REF!,MATCH($E4620,#REF!,0)),
INDEX(#REF!,MATCH($E4620,#REF!,0))
)))</f>
        <v>Terça/Quinta/Sábado</v>
      </c>
      <c r="G4620" s="18" t="s">
        <v>888</v>
      </c>
      <c r="H4620" s="46">
        <v>0.79</v>
      </c>
      <c r="I4620" s="18" t="s">
        <v>5070</v>
      </c>
    </row>
    <row r="4621" spans="1:9" x14ac:dyDescent="0.35">
      <c r="A4621" s="68">
        <v>46098</v>
      </c>
      <c r="B4621" s="52" t="s">
        <v>837</v>
      </c>
      <c r="C4621" s="30" t="str">
        <f>IFERROR(
INDEX(#REF!,MATCH($E4621,#REF!,0)),
IFERROR(
INDEX('SETORES VARRIÇÃO'!$A:$A,MATCH($E4621,'SETORES VARRIÇÃO'!$H:$H,0)),
IFERROR(
INDEX(#REF!,MATCH($E4621,#REF!,0)),
INDEX(#REF!,MATCH($E4621,#REF!,0))
)))</f>
        <v>CV</v>
      </c>
      <c r="D4621" s="31" t="str">
        <f>IFERROR(
INDEX(#REF!,MATCH($E4621,#REF!,0)),
IFERROR(
INDEX('SETORES VARRIÇÃO'!$B:$B,MATCH($E4621,'SETORES VARRIÇÃO'!$H:$H,0)),
IFERROR(
INDEX(#REF!,MATCH($E4621,#REF!,0)),
INDEX(#REF!,MATCH($E4621,#REF!,0))
)))</f>
        <v>CV10101VJ0004</v>
      </c>
      <c r="E4621" s="30" t="str">
        <f t="shared" si="98"/>
        <v>03-0101</v>
      </c>
      <c r="F4621" s="19" t="str">
        <f>IFERROR(
INDEX(#REF!,MATCH($E4621,#REF!,0)),
IFERROR(
INDEX('SETORES VARRIÇÃO'!$F:$F,MATCH($E4621,'SETORES VARRIÇÃO'!$H:$H,0)),
IFERROR(
INDEX(#REF!,MATCH($E4621,#REF!,0)),
INDEX(#REF!,MATCH($E4621,#REF!,0))
)))</f>
        <v>Segunda a Domingo</v>
      </c>
      <c r="G4621" s="18" t="s">
        <v>888</v>
      </c>
      <c r="H4621" s="46">
        <v>0.66</v>
      </c>
      <c r="I4621" s="18" t="s">
        <v>5071</v>
      </c>
    </row>
    <row r="4622" spans="1:9" x14ac:dyDescent="0.35">
      <c r="A4622" s="68">
        <v>46098</v>
      </c>
      <c r="B4622" s="52" t="s">
        <v>838</v>
      </c>
      <c r="C4622" s="30" t="str">
        <f>IFERROR(
INDEX(#REF!,MATCH($E4622,#REF!,0)),
IFERROR(
INDEX('SETORES VARRIÇÃO'!$A:$A,MATCH($E4622,'SETORES VARRIÇÃO'!$H:$H,0)),
IFERROR(
INDEX(#REF!,MATCH($E4622,#REF!,0)),
INDEX(#REF!,MATCH($E4622,#REF!,0))
)))</f>
        <v>CV</v>
      </c>
      <c r="D4622" s="31" t="str">
        <f>IFERROR(
INDEX(#REF!,MATCH($E4622,#REF!,0)),
IFERROR(
INDEX('SETORES VARRIÇÃO'!$B:$B,MATCH($E4622,'SETORES VARRIÇÃO'!$H:$H,0)),
IFERROR(
INDEX(#REF!,MATCH($E4622,#REF!,0)),
INDEX(#REF!,MATCH($E4622,#REF!,0))
)))</f>
        <v>CV10101VJ0009</v>
      </c>
      <c r="E4622" s="30" t="str">
        <f t="shared" si="98"/>
        <v>03-0102</v>
      </c>
      <c r="F4622" s="19" t="str">
        <f>IFERROR(
INDEX(#REF!,MATCH($E4622,#REF!,0)),
IFERROR(
INDEX('SETORES VARRIÇÃO'!$F:$F,MATCH($E4622,'SETORES VARRIÇÃO'!$H:$H,0)),
IFERROR(
INDEX(#REF!,MATCH($E4622,#REF!,0)),
INDEX(#REF!,MATCH($E4622,#REF!,0))
)))</f>
        <v>Segunda a Domingo</v>
      </c>
      <c r="G4622" s="18" t="s">
        <v>888</v>
      </c>
      <c r="H4622" s="46">
        <v>0.19</v>
      </c>
      <c r="I4622" s="18" t="s">
        <v>5072</v>
      </c>
    </row>
    <row r="4623" spans="1:9" x14ac:dyDescent="0.35">
      <c r="A4623" s="68">
        <v>46098</v>
      </c>
      <c r="B4623" s="52" t="s">
        <v>839</v>
      </c>
      <c r="C4623" s="30" t="str">
        <f>IFERROR(
INDEX(#REF!,MATCH($E4623,#REF!,0)),
IFERROR(
INDEX('SETORES VARRIÇÃO'!$A:$A,MATCH($E4623,'SETORES VARRIÇÃO'!$H:$H,0)),
IFERROR(
INDEX(#REF!,MATCH($E4623,#REF!,0)),
INDEX(#REF!,MATCH($E4623,#REF!,0))
)))</f>
        <v>JT</v>
      </c>
      <c r="D4623" s="31" t="str">
        <f>IFERROR(
INDEX(#REF!,MATCH($E4623,#REF!,0)),
IFERROR(
INDEX('SETORES VARRIÇÃO'!$B:$B,MATCH($E4623,'SETORES VARRIÇÃO'!$H:$H,0)),
IFERROR(
INDEX(#REF!,MATCH($E4623,#REF!,0)),
INDEX(#REF!,MATCH($E4623,#REF!,0))
)))</f>
        <v>JT20102VJ0001</v>
      </c>
      <c r="E4623" s="30" t="str">
        <f t="shared" si="98"/>
        <v>03-0103</v>
      </c>
      <c r="F4623" s="19" t="str">
        <f>IFERROR(
INDEX(#REF!,MATCH($E4623,#REF!,0)),
IFERROR(
INDEX('SETORES VARRIÇÃO'!$F:$F,MATCH($E4623,'SETORES VARRIÇÃO'!$H:$H,0)),
IFERROR(
INDEX(#REF!,MATCH($E4623,#REF!,0)),
INDEX(#REF!,MATCH($E4623,#REF!,0))
)))</f>
        <v>Segunda a Domingo</v>
      </c>
      <c r="G4623" s="18" t="s">
        <v>888</v>
      </c>
      <c r="H4623" s="46">
        <v>0.99</v>
      </c>
      <c r="I4623" s="18" t="s">
        <v>5073</v>
      </c>
    </row>
    <row r="4624" spans="1:9" x14ac:dyDescent="0.35">
      <c r="A4624" s="68">
        <v>46098</v>
      </c>
      <c r="B4624" s="52" t="s">
        <v>751</v>
      </c>
      <c r="C4624" s="30" t="str">
        <f>IFERROR(
INDEX(#REF!,MATCH($E4624,#REF!,0)),
IFERROR(
INDEX('SETORES VARRIÇÃO'!$A:$A,MATCH($E4624,'SETORES VARRIÇÃO'!$H:$H,0)),
IFERROR(
INDEX(#REF!,MATCH($E4624,#REF!,0)),
INDEX(#REF!,MATCH($E4624,#REF!,0))
)))</f>
        <v>JT</v>
      </c>
      <c r="D4624" s="31" t="str">
        <f>IFERROR(
INDEX(#REF!,MATCH($E4624,#REF!,0)),
IFERROR(
INDEX('SETORES VARRIÇÃO'!$B:$B,MATCH($E4624,'SETORES VARRIÇÃO'!$H:$H,0)),
IFERROR(
INDEX(#REF!,MATCH($E4624,#REF!,0)),
INDEX(#REF!,MATCH($E4624,#REF!,0))
)))</f>
        <v>JT10304VJ0045</v>
      </c>
      <c r="E4624" s="30" t="str">
        <f t="shared" si="98"/>
        <v>03-0104</v>
      </c>
      <c r="F4624" s="19" t="str">
        <f>IFERROR(
INDEX(#REF!,MATCH($E4624,#REF!,0)),
IFERROR(
INDEX('SETORES VARRIÇÃO'!$F:$F,MATCH($E4624,'SETORES VARRIÇÃO'!$H:$H,0)),
IFERROR(
INDEX(#REF!,MATCH($E4624,#REF!,0)),
INDEX(#REF!,MATCH($E4624,#REF!,0))
)))</f>
        <v>Quarta/Sábado</v>
      </c>
      <c r="G4624" s="18" t="s">
        <v>888</v>
      </c>
      <c r="H4624" s="46">
        <v>0.99</v>
      </c>
      <c r="I4624" s="18" t="s">
        <v>5074</v>
      </c>
    </row>
    <row r="4625" spans="1:9" x14ac:dyDescent="0.35">
      <c r="A4625" s="68">
        <v>46098</v>
      </c>
      <c r="B4625" s="52" t="s">
        <v>840</v>
      </c>
      <c r="C4625" s="30" t="str">
        <f>IFERROR(
INDEX(#REF!,MATCH($E4625,#REF!,0)),
IFERROR(
INDEX('SETORES VARRIÇÃO'!$A:$A,MATCH($E4625,'SETORES VARRIÇÃO'!$H:$H,0)),
IFERROR(
INDEX(#REF!,MATCH($E4625,#REF!,0)),
INDEX(#REF!,MATCH($E4625,#REF!,0))
)))</f>
        <v>CV</v>
      </c>
      <c r="D4625" s="31" t="str">
        <f>IFERROR(
INDEX(#REF!,MATCH($E4625,#REF!,0)),
IFERROR(
INDEX('SETORES VARRIÇÃO'!$B:$B,MATCH($E4625,'SETORES VARRIÇÃO'!$H:$H,0)),
IFERROR(
INDEX(#REF!,MATCH($E4625,#REF!,0)),
INDEX(#REF!,MATCH($E4625,#REF!,0))
)))</f>
        <v>CV10302VJ0015</v>
      </c>
      <c r="E4625" s="30" t="str">
        <f t="shared" si="98"/>
        <v>03-0105</v>
      </c>
      <c r="F4625" s="19" t="str">
        <f>IFERROR(
INDEX(#REF!,MATCH($E4625,#REF!,0)),
IFERROR(
INDEX('SETORES VARRIÇÃO'!$F:$F,MATCH($E4625,'SETORES VARRIÇÃO'!$H:$H,0)),
IFERROR(
INDEX(#REF!,MATCH($E4625,#REF!,0)),
INDEX(#REF!,MATCH($E4625,#REF!,0))
)))</f>
        <v>Segunda/Quinta</v>
      </c>
      <c r="G4625" s="18" t="s">
        <v>888</v>
      </c>
      <c r="H4625" s="46">
        <v>0.49</v>
      </c>
      <c r="I4625" s="18" t="s">
        <v>5075</v>
      </c>
    </row>
    <row r="4626" spans="1:9" x14ac:dyDescent="0.35">
      <c r="A4626" s="68">
        <v>46098</v>
      </c>
      <c r="B4626" s="52" t="s">
        <v>841</v>
      </c>
      <c r="C4626" s="30" t="str">
        <f>IFERROR(
INDEX(#REF!,MATCH($E4626,#REF!,0)),
IFERROR(
INDEX('SETORES VARRIÇÃO'!$A:$A,MATCH($E4626,'SETORES VARRIÇÃO'!$H:$H,0)),
IFERROR(
INDEX(#REF!,MATCH($E4626,#REF!,0)),
INDEX(#REF!,MATCH($E4626,#REF!,0))
)))</f>
        <v>CV</v>
      </c>
      <c r="D4626" s="31" t="str">
        <f>IFERROR(
INDEX(#REF!,MATCH($E4626,#REF!,0)),
IFERROR(
INDEX('SETORES VARRIÇÃO'!$B:$B,MATCH($E4626,'SETORES VARRIÇÃO'!$H:$H,0)),
IFERROR(
INDEX(#REF!,MATCH($E4626,#REF!,0)),
INDEX(#REF!,MATCH($E4626,#REF!,0))
)))</f>
        <v>CV10101VL0002</v>
      </c>
      <c r="E4626" s="30" t="str">
        <f t="shared" si="98"/>
        <v>03-0106</v>
      </c>
      <c r="F4626" s="19" t="str">
        <f>IFERROR(
INDEX(#REF!,MATCH($E4626,#REF!,0)),
IFERROR(
INDEX('SETORES VARRIÇÃO'!$F:$F,MATCH($E4626,'SETORES VARRIÇÃO'!$H:$H,0)),
IFERROR(
INDEX(#REF!,MATCH($E4626,#REF!,0)),
INDEX(#REF!,MATCH($E4626,#REF!,0))
)))</f>
        <v>Segunda a Domingo</v>
      </c>
      <c r="G4626" s="18" t="s">
        <v>888</v>
      </c>
      <c r="H4626" s="46">
        <v>0.54</v>
      </c>
      <c r="I4626" s="18" t="s">
        <v>5076</v>
      </c>
    </row>
    <row r="4627" spans="1:9" x14ac:dyDescent="0.35">
      <c r="A4627" s="68">
        <v>46098</v>
      </c>
      <c r="B4627" s="52" t="s">
        <v>842</v>
      </c>
      <c r="C4627" s="30" t="str">
        <f>IFERROR(
INDEX(#REF!,MATCH($E4627,#REF!,0)),
IFERROR(
INDEX('SETORES VARRIÇÃO'!$A:$A,MATCH($E4627,'SETORES VARRIÇÃO'!$H:$H,0)),
IFERROR(
INDEX(#REF!,MATCH($E4627,#REF!,0)),
INDEX(#REF!,MATCH($E4627,#REF!,0))
)))</f>
        <v>CV</v>
      </c>
      <c r="D4627" s="31" t="str">
        <f>IFERROR(
INDEX(#REF!,MATCH($E4627,#REF!,0)),
IFERROR(
INDEX('SETORES VARRIÇÃO'!$B:$B,MATCH($E4627,'SETORES VARRIÇÃO'!$H:$H,0)),
IFERROR(
INDEX(#REF!,MATCH($E4627,#REF!,0)),
INDEX(#REF!,MATCH($E4627,#REF!,0))
)))</f>
        <v>CV10202VJ0046</v>
      </c>
      <c r="E4627" s="30" t="str">
        <f t="shared" si="98"/>
        <v>03-0107</v>
      </c>
      <c r="F4627" s="19" t="str">
        <f>IFERROR(
INDEX(#REF!,MATCH($E4627,#REF!,0)),
IFERROR(
INDEX('SETORES VARRIÇÃO'!$F:$F,MATCH($E4627,'SETORES VARRIÇÃO'!$H:$H,0)),
IFERROR(
INDEX(#REF!,MATCH($E4627,#REF!,0)),
INDEX(#REF!,MATCH($E4627,#REF!,0))
)))</f>
        <v>Segunda/Quarta/Sexta</v>
      </c>
      <c r="G4627" s="18" t="s">
        <v>888</v>
      </c>
      <c r="H4627" s="46">
        <v>0.28999999999999998</v>
      </c>
      <c r="I4627" s="18" t="s">
        <v>5077</v>
      </c>
    </row>
    <row r="4628" spans="1:9" x14ac:dyDescent="0.35">
      <c r="A4628" s="68">
        <v>46098</v>
      </c>
      <c r="B4628" s="52" t="s">
        <v>843</v>
      </c>
      <c r="C4628" s="30" t="str">
        <f>IFERROR(
INDEX(#REF!,MATCH($E4628,#REF!,0)),
IFERROR(
INDEX('SETORES VARRIÇÃO'!$A:$A,MATCH($E4628,'SETORES VARRIÇÃO'!$H:$H,0)),
IFERROR(
INDEX(#REF!,MATCH($E4628,#REF!,0)),
INDEX(#REF!,MATCH($E4628,#REF!,0))
)))</f>
        <v>CV</v>
      </c>
      <c r="D4628" s="31" t="str">
        <f>IFERROR(
INDEX(#REF!,MATCH($E4628,#REF!,0)),
IFERROR(
INDEX('SETORES VARRIÇÃO'!$B:$B,MATCH($E4628,'SETORES VARRIÇÃO'!$H:$H,0)),
IFERROR(
INDEX(#REF!,MATCH($E4628,#REF!,0)),
INDEX(#REF!,MATCH($E4628,#REF!,0))
)))</f>
        <v>CV10202VJ0042</v>
      </c>
      <c r="E4628" s="30" t="str">
        <f t="shared" si="98"/>
        <v>03-0108</v>
      </c>
      <c r="F4628" s="19" t="str">
        <f>IFERROR(
INDEX(#REF!,MATCH($E4628,#REF!,0)),
IFERROR(
INDEX('SETORES VARRIÇÃO'!$F:$F,MATCH($E4628,'SETORES VARRIÇÃO'!$H:$H,0)),
IFERROR(
INDEX(#REF!,MATCH($E4628,#REF!,0)),
INDEX(#REF!,MATCH($E4628,#REF!,0))
)))</f>
        <v>Segunda/Quarta/Sexta</v>
      </c>
      <c r="G4628" s="18" t="s">
        <v>888</v>
      </c>
      <c r="H4628" s="46">
        <v>0.54</v>
      </c>
      <c r="I4628" s="18" t="s">
        <v>4960</v>
      </c>
    </row>
    <row r="4629" spans="1:9" x14ac:dyDescent="0.35">
      <c r="A4629" s="68">
        <v>46098</v>
      </c>
      <c r="B4629" s="52" t="s">
        <v>844</v>
      </c>
      <c r="C4629" s="30" t="str">
        <f>IFERROR(
INDEX(#REF!,MATCH($E4629,#REF!,0)),
IFERROR(
INDEX('SETORES VARRIÇÃO'!$A:$A,MATCH($E4629,'SETORES VARRIÇÃO'!$H:$H,0)),
IFERROR(
INDEX(#REF!,MATCH($E4629,#REF!,0)),
INDEX(#REF!,MATCH($E4629,#REF!,0))
)))</f>
        <v>JT</v>
      </c>
      <c r="D4629" s="31" t="str">
        <f>IFERROR(
INDEX(#REF!,MATCH($E4629,#REF!,0)),
IFERROR(
INDEX('SETORES VARRIÇÃO'!$B:$B,MATCH($E4629,'SETORES VARRIÇÃO'!$H:$H,0)),
IFERROR(
INDEX(#REF!,MATCH($E4629,#REF!,0)),
INDEX(#REF!,MATCH($E4629,#REF!,0))
)))</f>
        <v>JT10302VJ0020</v>
      </c>
      <c r="E4629" s="30" t="str">
        <f t="shared" si="98"/>
        <v>03-0109</v>
      </c>
      <c r="F4629" s="19" t="str">
        <f>IFERROR(
INDEX(#REF!,MATCH($E4629,#REF!,0)),
IFERROR(
INDEX('SETORES VARRIÇÃO'!$F:$F,MATCH($E4629,'SETORES VARRIÇÃO'!$H:$H,0)),
IFERROR(
INDEX(#REF!,MATCH($E4629,#REF!,0)),
INDEX(#REF!,MATCH($E4629,#REF!,0))
)))</f>
        <v>Segunda/Quinta</v>
      </c>
      <c r="G4629" s="18" t="s">
        <v>888</v>
      </c>
      <c r="H4629" s="46">
        <v>0.59</v>
      </c>
      <c r="I4629" s="18" t="s">
        <v>5078</v>
      </c>
    </row>
    <row r="4630" spans="1:9" x14ac:dyDescent="0.35">
      <c r="A4630" s="68">
        <v>46098</v>
      </c>
      <c r="B4630" s="52" t="s">
        <v>845</v>
      </c>
      <c r="C4630" s="30" t="str">
        <f>IFERROR(
INDEX(#REF!,MATCH($E4630,#REF!,0)),
IFERROR(
INDEX('SETORES VARRIÇÃO'!$A:$A,MATCH($E4630,'SETORES VARRIÇÃO'!$H:$H,0)),
IFERROR(
INDEX(#REF!,MATCH($E4630,#REF!,0)),
INDEX(#REF!,MATCH($E4630,#REF!,0))
)))</f>
        <v>JT</v>
      </c>
      <c r="D4630" s="31" t="str">
        <f>IFERROR(
INDEX(#REF!,MATCH($E4630,#REF!,0)),
IFERROR(
INDEX('SETORES VARRIÇÃO'!$B:$B,MATCH($E4630,'SETORES VARRIÇÃO'!$H:$H,0)),
IFERROR(
INDEX(#REF!,MATCH($E4630,#REF!,0)),
INDEX(#REF!,MATCH($E4630,#REF!,0))
)))</f>
        <v>JT10302VJ0014</v>
      </c>
      <c r="E4630" s="30" t="str">
        <f t="shared" si="98"/>
        <v>03-0110</v>
      </c>
      <c r="F4630" s="19" t="str">
        <f>IFERROR(
INDEX(#REF!,MATCH($E4630,#REF!,0)),
IFERROR(
INDEX('SETORES VARRIÇÃO'!$F:$F,MATCH($E4630,'SETORES VARRIÇÃO'!$H:$H,0)),
IFERROR(
INDEX(#REF!,MATCH($E4630,#REF!,0)),
INDEX(#REF!,MATCH($E4630,#REF!,0))
)))</f>
        <v>Segunda/Quinta</v>
      </c>
      <c r="G4630" s="18" t="s">
        <v>888</v>
      </c>
      <c r="H4630" s="46">
        <v>0.64</v>
      </c>
      <c r="I4630" s="18" t="s">
        <v>5079</v>
      </c>
    </row>
    <row r="4631" spans="1:9" x14ac:dyDescent="0.35">
      <c r="A4631" s="68">
        <v>46098</v>
      </c>
      <c r="B4631" s="52" t="s">
        <v>846</v>
      </c>
      <c r="C4631" s="30" t="str">
        <f>IFERROR(
INDEX(#REF!,MATCH($E4631,#REF!,0)),
IFERROR(
INDEX('SETORES VARRIÇÃO'!$A:$A,MATCH($E4631,'SETORES VARRIÇÃO'!$H:$H,0)),
IFERROR(
INDEX(#REF!,MATCH($E4631,#REF!,0)),
INDEX(#REF!,MATCH($E4631,#REF!,0))
)))</f>
        <v>JT</v>
      </c>
      <c r="D4631" s="31" t="str">
        <f>IFERROR(
INDEX(#REF!,MATCH($E4631,#REF!,0)),
IFERROR(
INDEX('SETORES VARRIÇÃO'!$B:$B,MATCH($E4631,'SETORES VARRIÇÃO'!$H:$H,0)),
IFERROR(
INDEX(#REF!,MATCH($E4631,#REF!,0)),
INDEX(#REF!,MATCH($E4631,#REF!,0))
)))</f>
        <v>JT10303VJ0058</v>
      </c>
      <c r="E4631" s="30" t="str">
        <f t="shared" si="98"/>
        <v>03-0111</v>
      </c>
      <c r="F4631" s="19" t="str">
        <f>IFERROR(
INDEX(#REF!,MATCH($E4631,#REF!,0)),
IFERROR(
INDEX('SETORES VARRIÇÃO'!$F:$F,MATCH($E4631,'SETORES VARRIÇÃO'!$H:$H,0)),
IFERROR(
INDEX(#REF!,MATCH($E4631,#REF!,0)),
INDEX(#REF!,MATCH($E4631,#REF!,0))
)))</f>
        <v>Terça/Sexta</v>
      </c>
      <c r="G4631" s="18" t="s">
        <v>888</v>
      </c>
      <c r="H4631" s="46">
        <v>0.79</v>
      </c>
      <c r="I4631" s="18" t="s">
        <v>5080</v>
      </c>
    </row>
    <row r="4632" spans="1:9" x14ac:dyDescent="0.35">
      <c r="A4632" s="68">
        <v>46098</v>
      </c>
      <c r="B4632" s="52" t="s">
        <v>847</v>
      </c>
      <c r="C4632" s="30" t="str">
        <f>IFERROR(
INDEX(#REF!,MATCH($E4632,#REF!,0)),
IFERROR(
INDEX('SETORES VARRIÇÃO'!$A:$A,MATCH($E4632,'SETORES VARRIÇÃO'!$H:$H,0)),
IFERROR(
INDEX(#REF!,MATCH($E4632,#REF!,0)),
INDEX(#REF!,MATCH($E4632,#REF!,0))
)))</f>
        <v>CV</v>
      </c>
      <c r="D4632" s="31" t="str">
        <f>IFERROR(
INDEX(#REF!,MATCH($E4632,#REF!,0)),
IFERROR(
INDEX('SETORES VARRIÇÃO'!$B:$B,MATCH($E4632,'SETORES VARRIÇÃO'!$H:$H,0)),
IFERROR(
INDEX(#REF!,MATCH($E4632,#REF!,0)),
INDEX(#REF!,MATCH($E4632,#REF!,0))
)))</f>
        <v>CV10101VJ0006</v>
      </c>
      <c r="E4632" s="30" t="str">
        <f t="shared" si="98"/>
        <v>03-0112</v>
      </c>
      <c r="F4632" s="19" t="str">
        <f>IFERROR(
INDEX(#REF!,MATCH($E4632,#REF!,0)),
IFERROR(
INDEX('SETORES VARRIÇÃO'!$F:$F,MATCH($E4632,'SETORES VARRIÇÃO'!$H:$H,0)),
IFERROR(
INDEX(#REF!,MATCH($E4632,#REF!,0)),
INDEX(#REF!,MATCH($E4632,#REF!,0))
)))</f>
        <v>Segunda a Domingo</v>
      </c>
      <c r="G4632" s="18" t="s">
        <v>888</v>
      </c>
      <c r="H4632" s="46">
        <v>0.28999999999999998</v>
      </c>
      <c r="I4632" s="18" t="s">
        <v>5081</v>
      </c>
    </row>
    <row r="4633" spans="1:9" x14ac:dyDescent="0.35">
      <c r="A4633" s="68">
        <v>46098</v>
      </c>
      <c r="B4633" s="52" t="s">
        <v>848</v>
      </c>
      <c r="C4633" s="30" t="str">
        <f>IFERROR(
INDEX(#REF!,MATCH($E4633,#REF!,0)),
IFERROR(
INDEX('SETORES VARRIÇÃO'!$A:$A,MATCH($E4633,'SETORES VARRIÇÃO'!$H:$H,0)),
IFERROR(
INDEX(#REF!,MATCH($E4633,#REF!,0)),
INDEX(#REF!,MATCH($E4633,#REF!,0))
)))</f>
        <v>CV</v>
      </c>
      <c r="D4633" s="31" t="str">
        <f>IFERROR(
INDEX(#REF!,MATCH($E4633,#REF!,0)),
IFERROR(
INDEX('SETORES VARRIÇÃO'!$B:$B,MATCH($E4633,'SETORES VARRIÇÃO'!$H:$H,0)),
IFERROR(
INDEX(#REF!,MATCH($E4633,#REF!,0)),
INDEX(#REF!,MATCH($E4633,#REF!,0))
)))</f>
        <v>CV10202VJ0044</v>
      </c>
      <c r="E4633" s="30" t="str">
        <f t="shared" si="98"/>
        <v>03-0113</v>
      </c>
      <c r="F4633" s="19" t="str">
        <f>IFERROR(
INDEX(#REF!,MATCH($E4633,#REF!,0)),
IFERROR(
INDEX('SETORES VARRIÇÃO'!$F:$F,MATCH($E4633,'SETORES VARRIÇÃO'!$H:$H,0)),
IFERROR(
INDEX(#REF!,MATCH($E4633,#REF!,0)),
INDEX(#REF!,MATCH($E4633,#REF!,0))
)))</f>
        <v>Segunda/Quarta/Sexta</v>
      </c>
      <c r="G4633" s="18" t="s">
        <v>887</v>
      </c>
      <c r="H4633" s="46" t="s">
        <v>907</v>
      </c>
      <c r="I4633" s="18" t="s">
        <v>4839</v>
      </c>
    </row>
    <row r="4634" spans="1:9" x14ac:dyDescent="0.35">
      <c r="A4634" s="68">
        <v>46098</v>
      </c>
      <c r="B4634" s="52" t="s">
        <v>849</v>
      </c>
      <c r="C4634" s="30" t="str">
        <f>IFERROR(
INDEX(#REF!,MATCH($E4634,#REF!,0)),
IFERROR(
INDEX('SETORES VARRIÇÃO'!$A:$A,MATCH($E4634,'SETORES VARRIÇÃO'!$H:$H,0)),
IFERROR(
INDEX(#REF!,MATCH($E4634,#REF!,0)),
INDEX(#REF!,MATCH($E4634,#REF!,0))
)))</f>
        <v>CV</v>
      </c>
      <c r="D4634" s="31" t="str">
        <f>IFERROR(
INDEX(#REF!,MATCH($E4634,#REF!,0)),
IFERROR(
INDEX('SETORES VARRIÇÃO'!$B:$B,MATCH($E4634,'SETORES VARRIÇÃO'!$H:$H,0)),
IFERROR(
INDEX(#REF!,MATCH($E4634,#REF!,0)),
INDEX(#REF!,MATCH($E4634,#REF!,0))
)))</f>
        <v>CV10202VJ0043</v>
      </c>
      <c r="E4634" s="30" t="str">
        <f t="shared" si="98"/>
        <v>03-0114</v>
      </c>
      <c r="F4634" s="19" t="str">
        <f>IFERROR(
INDEX(#REF!,MATCH($E4634,#REF!,0)),
IFERROR(
INDEX('SETORES VARRIÇÃO'!$F:$F,MATCH($E4634,'SETORES VARRIÇÃO'!$H:$H,0)),
IFERROR(
INDEX(#REF!,MATCH($E4634,#REF!,0)),
INDEX(#REF!,MATCH($E4634,#REF!,0))
)))</f>
        <v>Segunda/Quarta/Sexta</v>
      </c>
      <c r="G4634" s="18" t="s">
        <v>888</v>
      </c>
      <c r="H4634" s="46">
        <v>0.28999999999999998</v>
      </c>
      <c r="I4634" s="18" t="s">
        <v>5082</v>
      </c>
    </row>
    <row r="4635" spans="1:9" x14ac:dyDescent="0.35">
      <c r="A4635" s="68">
        <v>46098</v>
      </c>
      <c r="B4635" s="52" t="s">
        <v>850</v>
      </c>
      <c r="C4635" s="30" t="str">
        <f>IFERROR(
INDEX(#REF!,MATCH($E4635,#REF!,0)),
IFERROR(
INDEX('SETORES VARRIÇÃO'!$A:$A,MATCH($E4635,'SETORES VARRIÇÃO'!$H:$H,0)),
IFERROR(
INDEX(#REF!,MATCH($E4635,#REF!,0)),
INDEX(#REF!,MATCH($E4635,#REF!,0))
)))</f>
        <v>CV</v>
      </c>
      <c r="D4635" s="31" t="str">
        <f>IFERROR(
INDEX(#REF!,MATCH($E4635,#REF!,0)),
IFERROR(
INDEX('SETORES VARRIÇÃO'!$B:$B,MATCH($E4635,'SETORES VARRIÇÃO'!$H:$H,0)),
IFERROR(
INDEX(#REF!,MATCH($E4635,#REF!,0)),
INDEX(#REF!,MATCH($E4635,#REF!,0))
)))</f>
        <v>CV10202VJ0037</v>
      </c>
      <c r="E4635" s="30" t="str">
        <f t="shared" si="98"/>
        <v>03-0115</v>
      </c>
      <c r="F4635" s="19" t="str">
        <f>IFERROR(
INDEX(#REF!,MATCH($E4635,#REF!,0)),
IFERROR(
INDEX('SETORES VARRIÇÃO'!$F:$F,MATCH($E4635,'SETORES VARRIÇÃO'!$H:$H,0)),
IFERROR(
INDEX(#REF!,MATCH($E4635,#REF!,0)),
INDEX(#REF!,MATCH($E4635,#REF!,0))
)))</f>
        <v>Segunda/Quarta/Sexta</v>
      </c>
      <c r="G4635" s="18" t="s">
        <v>888</v>
      </c>
      <c r="H4635" s="46">
        <v>7.0000000000000007E-2</v>
      </c>
      <c r="I4635" s="18" t="s">
        <v>5083</v>
      </c>
    </row>
    <row r="4636" spans="1:9" x14ac:dyDescent="0.35">
      <c r="A4636" s="68">
        <v>46098</v>
      </c>
      <c r="B4636" s="52" t="s">
        <v>851</v>
      </c>
      <c r="C4636" s="30" t="str">
        <f>IFERROR(
INDEX(#REF!,MATCH($E4636,#REF!,0)),
IFERROR(
INDEX('SETORES VARRIÇÃO'!$A:$A,MATCH($E4636,'SETORES VARRIÇÃO'!$H:$H,0)),
IFERROR(
INDEX(#REF!,MATCH($E4636,#REF!,0)),
INDEX(#REF!,MATCH($E4636,#REF!,0))
)))</f>
        <v>CV</v>
      </c>
      <c r="D4636" s="31" t="str">
        <f>IFERROR(
INDEX(#REF!,MATCH($E4636,#REF!,0)),
IFERROR(
INDEX('SETORES VARRIÇÃO'!$B:$B,MATCH($E4636,'SETORES VARRIÇÃO'!$H:$H,0)),
IFERROR(
INDEX(#REF!,MATCH($E4636,#REF!,0)),
INDEX(#REF!,MATCH($E4636,#REF!,0))
)))</f>
        <v>CV10303VJ0022</v>
      </c>
      <c r="E4636" s="30" t="str">
        <f t="shared" si="98"/>
        <v>03-0116</v>
      </c>
      <c r="F4636" s="19" t="str">
        <f>IFERROR(
INDEX(#REF!,MATCH($E4636,#REF!,0)),
IFERROR(
INDEX('SETORES VARRIÇÃO'!$F:$F,MATCH($E4636,'SETORES VARRIÇÃO'!$H:$H,0)),
IFERROR(
INDEX(#REF!,MATCH($E4636,#REF!,0)),
INDEX(#REF!,MATCH($E4636,#REF!,0))
)))</f>
        <v>Terça/Sexta</v>
      </c>
      <c r="G4636" s="18" t="s">
        <v>888</v>
      </c>
      <c r="H4636" s="46">
        <v>0.47</v>
      </c>
      <c r="I4636" s="18" t="s">
        <v>5084</v>
      </c>
    </row>
    <row r="4637" spans="1:9" x14ac:dyDescent="0.35">
      <c r="A4637" s="68">
        <v>46098</v>
      </c>
      <c r="B4637" s="52" t="s">
        <v>852</v>
      </c>
      <c r="C4637" s="30" t="str">
        <f>IFERROR(
INDEX(#REF!,MATCH($E4637,#REF!,0)),
IFERROR(
INDEX('SETORES VARRIÇÃO'!$A:$A,MATCH($E4637,'SETORES VARRIÇÃO'!$H:$H,0)),
IFERROR(
INDEX(#REF!,MATCH($E4637,#REF!,0)),
INDEX(#REF!,MATCH($E4637,#REF!,0))
)))</f>
        <v>JT</v>
      </c>
      <c r="D4637" s="31" t="str">
        <f>IFERROR(
INDEX(#REF!,MATCH($E4637,#REF!,0)),
IFERROR(
INDEX('SETORES VARRIÇÃO'!$B:$B,MATCH($E4637,'SETORES VARRIÇÃO'!$H:$H,0)),
IFERROR(
INDEX(#REF!,MATCH($E4637,#REF!,0)),
INDEX(#REF!,MATCH($E4637,#REF!,0))
)))</f>
        <v>JT10302VJ0013</v>
      </c>
      <c r="E4637" s="30" t="str">
        <f t="shared" si="98"/>
        <v>03-0117</v>
      </c>
      <c r="F4637" s="19" t="str">
        <f>IFERROR(
INDEX(#REF!,MATCH($E4637,#REF!,0)),
IFERROR(
INDEX('SETORES VARRIÇÃO'!$F:$F,MATCH($E4637,'SETORES VARRIÇÃO'!$H:$H,0)),
IFERROR(
INDEX(#REF!,MATCH($E4637,#REF!,0)),
INDEX(#REF!,MATCH($E4637,#REF!,0))
)))</f>
        <v>Segunda/Quinta</v>
      </c>
      <c r="G4637" s="18" t="s">
        <v>888</v>
      </c>
      <c r="H4637" s="46">
        <v>0.94</v>
      </c>
      <c r="I4637" s="18" t="s">
        <v>5085</v>
      </c>
    </row>
    <row r="4638" spans="1:9" x14ac:dyDescent="0.35">
      <c r="A4638" s="68">
        <v>46098</v>
      </c>
      <c r="B4638" s="52" t="s">
        <v>853</v>
      </c>
      <c r="C4638" s="30" t="str">
        <f>IFERROR(
INDEX(#REF!,MATCH($E4638,#REF!,0)),
IFERROR(
INDEX('SETORES VARRIÇÃO'!$A:$A,MATCH($E4638,'SETORES VARRIÇÃO'!$H:$H,0)),
IFERROR(
INDEX(#REF!,MATCH($E4638,#REF!,0)),
INDEX(#REF!,MATCH($E4638,#REF!,0))
)))</f>
        <v>CV</v>
      </c>
      <c r="D4638" s="31" t="str">
        <f>IFERROR(
INDEX(#REF!,MATCH($E4638,#REF!,0)),
IFERROR(
INDEX('SETORES VARRIÇÃO'!$B:$B,MATCH($E4638,'SETORES VARRIÇÃO'!$H:$H,0)),
IFERROR(
INDEX(#REF!,MATCH($E4638,#REF!,0)),
INDEX(#REF!,MATCH($E4638,#REF!,0))
)))</f>
        <v>CV10202VJ0045</v>
      </c>
      <c r="E4638" s="30" t="str">
        <f t="shared" si="98"/>
        <v>03-0118</v>
      </c>
      <c r="F4638" s="19" t="str">
        <f>IFERROR(
INDEX(#REF!,MATCH($E4638,#REF!,0)),
IFERROR(
INDEX('SETORES VARRIÇÃO'!$F:$F,MATCH($E4638,'SETORES VARRIÇÃO'!$H:$H,0)),
IFERROR(
INDEX(#REF!,MATCH($E4638,#REF!,0)),
INDEX(#REF!,MATCH($E4638,#REF!,0))
)))</f>
        <v>Segunda/Quarta/Sexta</v>
      </c>
      <c r="G4638" s="18" t="s">
        <v>888</v>
      </c>
      <c r="H4638" s="46">
        <v>0.23</v>
      </c>
      <c r="I4638" s="18" t="s">
        <v>5086</v>
      </c>
    </row>
    <row r="4639" spans="1:9" x14ac:dyDescent="0.35">
      <c r="A4639" s="68">
        <v>46098</v>
      </c>
      <c r="B4639" s="52" t="s">
        <v>854</v>
      </c>
      <c r="C4639" s="30" t="str">
        <f>IFERROR(
INDEX(#REF!,MATCH($E4639,#REF!,0)),
IFERROR(
INDEX('SETORES VARRIÇÃO'!$A:$A,MATCH($E4639,'SETORES VARRIÇÃO'!$H:$H,0)),
IFERROR(
INDEX(#REF!,MATCH($E4639,#REF!,0)),
INDEX(#REF!,MATCH($E4639,#REF!,0))
)))</f>
        <v>MG</v>
      </c>
      <c r="D4639" s="31" t="str">
        <f>IFERROR(
INDEX(#REF!,MATCH($E4639,#REF!,0)),
IFERROR(
INDEX('SETORES VARRIÇÃO'!$B:$B,MATCH($E4639,'SETORES VARRIÇÃO'!$H:$H,0)),
IFERROR(
INDEX(#REF!,MATCH($E4639,#REF!,0)),
INDEX(#REF!,MATCH($E4639,#REF!,0))
)))</f>
        <v>MG10101VJ0003</v>
      </c>
      <c r="E4639" s="30" t="str">
        <f t="shared" si="98"/>
        <v>03-0119</v>
      </c>
      <c r="F4639" s="19" t="str">
        <f>IFERROR(
INDEX(#REF!,MATCH($E4639,#REF!,0)),
IFERROR(
INDEX('SETORES VARRIÇÃO'!$F:$F,MATCH($E4639,'SETORES VARRIÇÃO'!$H:$H,0)),
IFERROR(
INDEX(#REF!,MATCH($E4639,#REF!,0)),
INDEX(#REF!,MATCH($E4639,#REF!,0))
)))</f>
        <v>Segunda a Domingo</v>
      </c>
      <c r="G4639" s="18" t="s">
        <v>888</v>
      </c>
      <c r="H4639" s="46">
        <v>0.56000000000000005</v>
      </c>
      <c r="I4639" s="18" t="s">
        <v>5087</v>
      </c>
    </row>
    <row r="4640" spans="1:9" x14ac:dyDescent="0.35">
      <c r="A4640" s="68">
        <v>46098</v>
      </c>
      <c r="B4640" s="52" t="s">
        <v>855</v>
      </c>
      <c r="C4640" s="30" t="str">
        <f>IFERROR(
INDEX(#REF!,MATCH($E4640,#REF!,0)),
IFERROR(
INDEX('SETORES VARRIÇÃO'!$A:$A,MATCH($E4640,'SETORES VARRIÇÃO'!$H:$H,0)),
IFERROR(
INDEX(#REF!,MATCH($E4640,#REF!,0)),
INDEX(#REF!,MATCH($E4640,#REF!,0))
)))</f>
        <v>CV</v>
      </c>
      <c r="D4640" s="31" t="str">
        <f>IFERROR(
INDEX(#REF!,MATCH($E4640,#REF!,0)),
IFERROR(
INDEX('SETORES VARRIÇÃO'!$B:$B,MATCH($E4640,'SETORES VARRIÇÃO'!$H:$H,0)),
IFERROR(
INDEX(#REF!,MATCH($E4640,#REF!,0)),
INDEX(#REF!,MATCH($E4640,#REF!,0))
)))</f>
        <v>CV10101VJ0008</v>
      </c>
      <c r="E4640" s="30" t="str">
        <f t="shared" si="98"/>
        <v>03-0120</v>
      </c>
      <c r="F4640" s="19" t="str">
        <f>IFERROR(
INDEX(#REF!,MATCH($E4640,#REF!,0)),
IFERROR(
INDEX('SETORES VARRIÇÃO'!$F:$F,MATCH($E4640,'SETORES VARRIÇÃO'!$H:$H,0)),
IFERROR(
INDEX(#REF!,MATCH($E4640,#REF!,0)),
INDEX(#REF!,MATCH($E4640,#REF!,0))
)))</f>
        <v>Segunda a Domingo</v>
      </c>
      <c r="G4640" s="18" t="s">
        <v>888</v>
      </c>
      <c r="H4640" s="46">
        <v>0.39</v>
      </c>
      <c r="I4640" s="18" t="s">
        <v>5088</v>
      </c>
    </row>
    <row r="4641" spans="1:9" x14ac:dyDescent="0.35">
      <c r="A4641" s="68">
        <v>46098</v>
      </c>
      <c r="B4641" s="52" t="s">
        <v>856</v>
      </c>
      <c r="C4641" s="30" t="str">
        <f>IFERROR(
INDEX(#REF!,MATCH($E4641,#REF!,0)),
IFERROR(
INDEX('SETORES VARRIÇÃO'!$A:$A,MATCH($E4641,'SETORES VARRIÇÃO'!$H:$H,0)),
IFERROR(
INDEX(#REF!,MATCH($E4641,#REF!,0)),
INDEX(#REF!,MATCH($E4641,#REF!,0))
)))</f>
        <v>CV</v>
      </c>
      <c r="D4641" s="31" t="str">
        <f>IFERROR(
INDEX(#REF!,MATCH($E4641,#REF!,0)),
IFERROR(
INDEX('SETORES VARRIÇÃO'!$B:$B,MATCH($E4641,'SETORES VARRIÇÃO'!$H:$H,0)),
IFERROR(
INDEX(#REF!,MATCH($E4641,#REF!,0)),
INDEX(#REF!,MATCH($E4641,#REF!,0))
)))</f>
        <v>CV10202VJ0040</v>
      </c>
      <c r="E4641" s="30" t="str">
        <f t="shared" si="98"/>
        <v>03-0121</v>
      </c>
      <c r="F4641" s="19" t="str">
        <f>IFERROR(
INDEX(#REF!,MATCH($E4641,#REF!,0)),
IFERROR(
INDEX('SETORES VARRIÇÃO'!$F:$F,MATCH($E4641,'SETORES VARRIÇÃO'!$H:$H,0)),
IFERROR(
INDEX(#REF!,MATCH($E4641,#REF!,0)),
INDEX(#REF!,MATCH($E4641,#REF!,0))
)))</f>
        <v>Segunda/Quarta/Sexta</v>
      </c>
      <c r="G4641" s="18" t="s">
        <v>888</v>
      </c>
      <c r="H4641" s="46">
        <v>0.64</v>
      </c>
      <c r="I4641" s="18" t="s">
        <v>5089</v>
      </c>
    </row>
    <row r="4642" spans="1:9" x14ac:dyDescent="0.35">
      <c r="A4642" s="68">
        <v>46098</v>
      </c>
      <c r="B4642" s="52" t="s">
        <v>857</v>
      </c>
      <c r="C4642" s="30" t="str">
        <f>IFERROR(
INDEX(#REF!,MATCH($E4642,#REF!,0)),
IFERROR(
INDEX('SETORES VARRIÇÃO'!$A:$A,MATCH($E4642,'SETORES VARRIÇÃO'!$H:$H,0)),
IFERROR(
INDEX(#REF!,MATCH($E4642,#REF!,0)),
INDEX(#REF!,MATCH($E4642,#REF!,0))
)))</f>
        <v>CV</v>
      </c>
      <c r="D4642" s="31" t="str">
        <f>IFERROR(
INDEX(#REF!,MATCH($E4642,#REF!,0)),
IFERROR(
INDEX('SETORES VARRIÇÃO'!$B:$B,MATCH($E4642,'SETORES VARRIÇÃO'!$H:$H,0)),
IFERROR(
INDEX(#REF!,MATCH($E4642,#REF!,0)),
INDEX(#REF!,MATCH($E4642,#REF!,0))
)))</f>
        <v>CV10202VJ0039</v>
      </c>
      <c r="E4642" s="30" t="str">
        <f t="shared" si="98"/>
        <v>03-0122</v>
      </c>
      <c r="F4642" s="19" t="str">
        <f>IFERROR(
INDEX(#REF!,MATCH($E4642,#REF!,0)),
IFERROR(
INDEX('SETORES VARRIÇÃO'!$F:$F,MATCH($E4642,'SETORES VARRIÇÃO'!$H:$H,0)),
IFERROR(
INDEX(#REF!,MATCH($E4642,#REF!,0)),
INDEX(#REF!,MATCH($E4642,#REF!,0))
)))</f>
        <v>Segunda/Quarta/Sexta</v>
      </c>
      <c r="G4642" s="18" t="s">
        <v>888</v>
      </c>
      <c r="H4642" s="46">
        <v>0.51</v>
      </c>
      <c r="I4642" s="18" t="s">
        <v>4973</v>
      </c>
    </row>
    <row r="4643" spans="1:9" x14ac:dyDescent="0.35">
      <c r="A4643" s="68">
        <v>46098</v>
      </c>
      <c r="B4643" s="52" t="s">
        <v>858</v>
      </c>
      <c r="C4643" s="30" t="str">
        <f>IFERROR(
INDEX(#REF!,MATCH($E4643,#REF!,0)),
IFERROR(
INDEX('SETORES VARRIÇÃO'!$A:$A,MATCH($E4643,'SETORES VARRIÇÃO'!$H:$H,0)),
IFERROR(
INDEX(#REF!,MATCH($E4643,#REF!,0)),
INDEX(#REF!,MATCH($E4643,#REF!,0))
)))</f>
        <v>JT</v>
      </c>
      <c r="D4643" s="31" t="str">
        <f>IFERROR(
INDEX(#REF!,MATCH($E4643,#REF!,0)),
IFERROR(
INDEX('SETORES VARRIÇÃO'!$B:$B,MATCH($E4643,'SETORES VARRIÇÃO'!$H:$H,0)),
IFERROR(
INDEX(#REF!,MATCH($E4643,#REF!,0)),
INDEX(#REF!,MATCH($E4643,#REF!,0))
)))</f>
        <v>JT10302VJ0012</v>
      </c>
      <c r="E4643" s="30" t="str">
        <f t="shared" si="98"/>
        <v>03-0123</v>
      </c>
      <c r="F4643" s="19" t="str">
        <f>IFERROR(
INDEX(#REF!,MATCH($E4643,#REF!,0)),
IFERROR(
INDEX('SETORES VARRIÇÃO'!$F:$F,MATCH($E4643,'SETORES VARRIÇÃO'!$H:$H,0)),
IFERROR(
INDEX(#REF!,MATCH($E4643,#REF!,0)),
INDEX(#REF!,MATCH($E4643,#REF!,0))
)))</f>
        <v>Segunda/Quinta</v>
      </c>
      <c r="G4643" s="18" t="s">
        <v>888</v>
      </c>
      <c r="H4643" s="46">
        <v>0.19</v>
      </c>
      <c r="I4643" s="18" t="s">
        <v>5044</v>
      </c>
    </row>
    <row r="4644" spans="1:9" x14ac:dyDescent="0.35">
      <c r="A4644" s="68">
        <v>46098</v>
      </c>
      <c r="B4644" s="52" t="s">
        <v>720</v>
      </c>
      <c r="C4644" s="30" t="str">
        <f>IFERROR(
INDEX(#REF!,MATCH($E4644,#REF!,0)),
IFERROR(
INDEX('SETORES VARRIÇÃO'!$A:$A,MATCH($E4644,'SETORES VARRIÇÃO'!$H:$H,0)),
IFERROR(
INDEX(#REF!,MATCH($E4644,#REF!,0)),
INDEX(#REF!,MATCH($E4644,#REF!,0))
)))</f>
        <v>MG</v>
      </c>
      <c r="D4644" s="31" t="str">
        <f>IFERROR(
INDEX(#REF!,MATCH($E4644,#REF!,0)),
IFERROR(
INDEX('SETORES VARRIÇÃO'!$B:$B,MATCH($E4644,'SETORES VARRIÇÃO'!$H:$H,0)),
IFERROR(
INDEX(#REF!,MATCH($E4644,#REF!,0)),
INDEX(#REF!,MATCH($E4644,#REF!,0))
)))</f>
        <v>MG10101VJ0001</v>
      </c>
      <c r="E4644" s="30" t="str">
        <f t="shared" si="98"/>
        <v>03-0124</v>
      </c>
      <c r="F4644" s="19" t="str">
        <f>IFERROR(
INDEX(#REF!,MATCH($E4644,#REF!,0)),
IFERROR(
INDEX('SETORES VARRIÇÃO'!$F:$F,MATCH($E4644,'SETORES VARRIÇÃO'!$H:$H,0)),
IFERROR(
INDEX(#REF!,MATCH($E4644,#REF!,0)),
INDEX(#REF!,MATCH($E4644,#REF!,0))
)))</f>
        <v>Segunda a Domingo</v>
      </c>
      <c r="G4644" s="18" t="s">
        <v>888</v>
      </c>
      <c r="H4644" s="46">
        <v>1</v>
      </c>
      <c r="I4644" s="18" t="s">
        <v>5090</v>
      </c>
    </row>
    <row r="4645" spans="1:9" x14ac:dyDescent="0.35">
      <c r="A4645" s="68">
        <v>46098</v>
      </c>
      <c r="B4645" s="52" t="s">
        <v>739</v>
      </c>
      <c r="C4645" s="30" t="str">
        <f>IFERROR(
INDEX(#REF!,MATCH($E4645,#REF!,0)),
IFERROR(
INDEX('SETORES VARRIÇÃO'!$A:$A,MATCH($E4645,'SETORES VARRIÇÃO'!$H:$H,0)),
IFERROR(
INDEX(#REF!,MATCH($E4645,#REF!,0)),
INDEX(#REF!,MATCH($E4645,#REF!,0))
)))</f>
        <v>CV</v>
      </c>
      <c r="D4645" s="31" t="str">
        <f>IFERROR(
INDEX(#REF!,MATCH($E4645,#REF!,0)),
IFERROR(
INDEX('SETORES VARRIÇÃO'!$B:$B,MATCH($E4645,'SETORES VARRIÇÃO'!$H:$H,0)),
IFERROR(
INDEX(#REF!,MATCH($E4645,#REF!,0)),
INDEX(#REF!,MATCH($E4645,#REF!,0))
)))</f>
        <v>CV10304VJ0028</v>
      </c>
      <c r="E4645" s="30" t="str">
        <f t="shared" si="98"/>
        <v>03-0125</v>
      </c>
      <c r="F4645" s="19" t="str">
        <f>IFERROR(
INDEX(#REF!,MATCH($E4645,#REF!,0)),
IFERROR(
INDEX('SETORES VARRIÇÃO'!$F:$F,MATCH($E4645,'SETORES VARRIÇÃO'!$H:$H,0)),
IFERROR(
INDEX(#REF!,MATCH($E4645,#REF!,0)),
INDEX(#REF!,MATCH($E4645,#REF!,0))
)))</f>
        <v>Quarta/Sábado</v>
      </c>
      <c r="G4645" s="18" t="s">
        <v>887</v>
      </c>
      <c r="H4645" s="46" t="s">
        <v>896</v>
      </c>
      <c r="I4645" s="18" t="s">
        <v>4976</v>
      </c>
    </row>
    <row r="4646" spans="1:9" x14ac:dyDescent="0.35">
      <c r="A4646" s="68">
        <v>46098</v>
      </c>
      <c r="B4646" s="52" t="s">
        <v>859</v>
      </c>
      <c r="C4646" s="30" t="str">
        <f>IFERROR(
INDEX(#REF!,MATCH($E4646,#REF!,0)),
IFERROR(
INDEX('SETORES VARRIÇÃO'!$A:$A,MATCH($E4646,'SETORES VARRIÇÃO'!$H:$H,0)),
IFERROR(
INDEX(#REF!,MATCH($E4646,#REF!,0)),
INDEX(#REF!,MATCH($E4646,#REF!,0))
)))</f>
        <v>CV</v>
      </c>
      <c r="D4646" s="31" t="str">
        <f>IFERROR(
INDEX(#REF!,MATCH($E4646,#REF!,0)),
IFERROR(
INDEX('SETORES VARRIÇÃO'!$B:$B,MATCH($E4646,'SETORES VARRIÇÃO'!$H:$H,0)),
IFERROR(
INDEX(#REF!,MATCH($E4646,#REF!,0)),
INDEX(#REF!,MATCH($E4646,#REF!,0))
)))</f>
        <v>CV10202VJ0033</v>
      </c>
      <c r="E4646" s="30" t="str">
        <f t="shared" si="98"/>
        <v>03-0126</v>
      </c>
      <c r="F4646" s="19" t="str">
        <f>IFERROR(
INDEX(#REF!,MATCH($E4646,#REF!,0)),
IFERROR(
INDEX('SETORES VARRIÇÃO'!$F:$F,MATCH($E4646,'SETORES VARRIÇÃO'!$H:$H,0)),
IFERROR(
INDEX(#REF!,MATCH($E4646,#REF!,0)),
INDEX(#REF!,MATCH($E4646,#REF!,0))
)))</f>
        <v>Segunda/Quarta/Sexta</v>
      </c>
      <c r="G4646" s="18" t="s">
        <v>888</v>
      </c>
      <c r="H4646" s="46">
        <v>0.12</v>
      </c>
      <c r="I4646" s="18" t="s">
        <v>5091</v>
      </c>
    </row>
    <row r="4647" spans="1:9" x14ac:dyDescent="0.35">
      <c r="A4647" s="68">
        <v>46098</v>
      </c>
      <c r="B4647" s="52" t="s">
        <v>740</v>
      </c>
      <c r="C4647" s="30" t="str">
        <f>IFERROR(
INDEX(#REF!,MATCH($E4647,#REF!,0)),
IFERROR(
INDEX('SETORES VARRIÇÃO'!$A:$A,MATCH($E4647,'SETORES VARRIÇÃO'!$H:$H,0)),
IFERROR(
INDEX(#REF!,MATCH($E4647,#REF!,0)),
INDEX(#REF!,MATCH($E4647,#REF!,0))
)))</f>
        <v>JT</v>
      </c>
      <c r="D4647" s="31" t="str">
        <f>IFERROR(
INDEX(#REF!,MATCH($E4647,#REF!,0)),
IFERROR(
INDEX('SETORES VARRIÇÃO'!$B:$B,MATCH($E4647,'SETORES VARRIÇÃO'!$H:$H,0)),
IFERROR(
INDEX(#REF!,MATCH($E4647,#REF!,0)),
INDEX(#REF!,MATCH($E4647,#REF!,0))
)))</f>
        <v>JT10304VJ0039</v>
      </c>
      <c r="E4647" s="30" t="str">
        <f t="shared" si="98"/>
        <v>03-0127</v>
      </c>
      <c r="F4647" s="19" t="str">
        <f>IFERROR(
INDEX(#REF!,MATCH($E4647,#REF!,0)),
IFERROR(
INDEX('SETORES VARRIÇÃO'!$F:$F,MATCH($E4647,'SETORES VARRIÇÃO'!$H:$H,0)),
IFERROR(
INDEX(#REF!,MATCH($E4647,#REF!,0)),
INDEX(#REF!,MATCH($E4647,#REF!,0))
)))</f>
        <v>Quarta/Sábado</v>
      </c>
      <c r="G4647" s="18" t="s">
        <v>887</v>
      </c>
      <c r="H4647" s="46" t="s">
        <v>946</v>
      </c>
      <c r="I4647" s="18" t="s">
        <v>4978</v>
      </c>
    </row>
    <row r="4648" spans="1:9" x14ac:dyDescent="0.35">
      <c r="A4648" s="68">
        <v>46098</v>
      </c>
      <c r="B4648" s="52" t="s">
        <v>860</v>
      </c>
      <c r="C4648" s="30" t="str">
        <f>IFERROR(
INDEX(#REF!,MATCH($E4648,#REF!,0)),
IFERROR(
INDEX('SETORES VARRIÇÃO'!$A:$A,MATCH($E4648,'SETORES VARRIÇÃO'!$H:$H,0)),
IFERROR(
INDEX(#REF!,MATCH($E4648,#REF!,0)),
INDEX(#REF!,MATCH($E4648,#REF!,0))
)))</f>
        <v>JT</v>
      </c>
      <c r="D4648" s="31" t="str">
        <f>IFERROR(
INDEX(#REF!,MATCH($E4648,#REF!,0)),
IFERROR(
INDEX('SETORES VARRIÇÃO'!$B:$B,MATCH($E4648,'SETORES VARRIÇÃO'!$H:$H,0)),
IFERROR(
INDEX(#REF!,MATCH($E4648,#REF!,0)),
INDEX(#REF!,MATCH($E4648,#REF!,0))
)))</f>
        <v>JT10303VJ0030</v>
      </c>
      <c r="E4648" s="30" t="str">
        <f t="shared" si="98"/>
        <v>03-0128</v>
      </c>
      <c r="F4648" s="19" t="str">
        <f>IFERROR(
INDEX(#REF!,MATCH($E4648,#REF!,0)),
IFERROR(
INDEX('SETORES VARRIÇÃO'!$F:$F,MATCH($E4648,'SETORES VARRIÇÃO'!$H:$H,0)),
IFERROR(
INDEX(#REF!,MATCH($E4648,#REF!,0)),
INDEX(#REF!,MATCH($E4648,#REF!,0))
)))</f>
        <v>Terça/Sexta</v>
      </c>
      <c r="G4648" s="18" t="s">
        <v>888</v>
      </c>
      <c r="H4648" s="46">
        <v>0.94</v>
      </c>
      <c r="I4648" s="18" t="s">
        <v>5092</v>
      </c>
    </row>
    <row r="4649" spans="1:9" x14ac:dyDescent="0.35">
      <c r="A4649" s="68">
        <v>46098</v>
      </c>
      <c r="B4649" s="52" t="s">
        <v>861</v>
      </c>
      <c r="C4649" s="30" t="str">
        <f>IFERROR(
INDEX(#REF!,MATCH($E4649,#REF!,0)),
IFERROR(
INDEX('SETORES VARRIÇÃO'!$A:$A,MATCH($E4649,'SETORES VARRIÇÃO'!$H:$H,0)),
IFERROR(
INDEX(#REF!,MATCH($E4649,#REF!,0)),
INDEX(#REF!,MATCH($E4649,#REF!,0))
)))</f>
        <v>CV</v>
      </c>
      <c r="D4649" s="31" t="str">
        <f>IFERROR(
INDEX(#REF!,MATCH($E4649,#REF!,0)),
IFERROR(
INDEX('SETORES VARRIÇÃO'!$B:$B,MATCH($E4649,'SETORES VARRIÇÃO'!$H:$H,0)),
IFERROR(
INDEX(#REF!,MATCH($E4649,#REF!,0)),
INDEX(#REF!,MATCH($E4649,#REF!,0))
)))</f>
        <v>CV10202VJ0041</v>
      </c>
      <c r="E4649" s="30" t="str">
        <f t="shared" ref="E4649:E4664" si="99">SUBSTITUTE(B4649,"SMSUB-LUTOCAR-","")</f>
        <v>03-0129</v>
      </c>
      <c r="F4649" s="19" t="str">
        <f>IFERROR(
INDEX(#REF!,MATCH($E4649,#REF!,0)),
IFERROR(
INDEX('SETORES VARRIÇÃO'!$F:$F,MATCH($E4649,'SETORES VARRIÇÃO'!$H:$H,0)),
IFERROR(
INDEX(#REF!,MATCH($E4649,#REF!,0)),
INDEX(#REF!,MATCH($E4649,#REF!,0))
)))</f>
        <v>Segunda/Quarta/Sexta</v>
      </c>
      <c r="G4649" s="18" t="s">
        <v>888</v>
      </c>
      <c r="H4649" s="46">
        <v>0.64</v>
      </c>
      <c r="I4649" s="18" t="s">
        <v>5093</v>
      </c>
    </row>
    <row r="4650" spans="1:9" x14ac:dyDescent="0.35">
      <c r="A4650" s="68">
        <v>46098</v>
      </c>
      <c r="B4650" s="52" t="s">
        <v>862</v>
      </c>
      <c r="C4650" s="30" t="str">
        <f>IFERROR(
INDEX(#REF!,MATCH($E4650,#REF!,0)),
IFERROR(
INDEX('SETORES VARRIÇÃO'!$A:$A,MATCH($E4650,'SETORES VARRIÇÃO'!$H:$H,0)),
IFERROR(
INDEX(#REF!,MATCH($E4650,#REF!,0)),
INDEX(#REF!,MATCH($E4650,#REF!,0))
)))</f>
        <v>CV</v>
      </c>
      <c r="D4650" s="31" t="str">
        <f>IFERROR(
INDEX(#REF!,MATCH($E4650,#REF!,0)),
IFERROR(
INDEX('SETORES VARRIÇÃO'!$B:$B,MATCH($E4650,'SETORES VARRIÇÃO'!$H:$H,0)),
IFERROR(
INDEX(#REF!,MATCH($E4650,#REF!,0)),
INDEX(#REF!,MATCH($E4650,#REF!,0))
)))</f>
        <v>CV10102VJ0010</v>
      </c>
      <c r="E4650" s="30" t="str">
        <f t="shared" si="99"/>
        <v>03-0130</v>
      </c>
      <c r="F4650" s="19" t="str">
        <f>IFERROR(
INDEX(#REF!,MATCH($E4650,#REF!,0)),
IFERROR(
INDEX('SETORES VARRIÇÃO'!$F:$F,MATCH($E4650,'SETORES VARRIÇÃO'!$H:$H,0)),
IFERROR(
INDEX(#REF!,MATCH($E4650,#REF!,0)),
INDEX(#REF!,MATCH($E4650,#REF!,0))
)))</f>
        <v>Segunda a Domingo</v>
      </c>
      <c r="G4650" s="18" t="s">
        <v>888</v>
      </c>
      <c r="H4650" s="46">
        <v>0.14000000000000001</v>
      </c>
      <c r="I4650" s="18" t="s">
        <v>5094</v>
      </c>
    </row>
    <row r="4651" spans="1:9" x14ac:dyDescent="0.35">
      <c r="A4651" s="68">
        <v>46098</v>
      </c>
      <c r="B4651" s="52" t="s">
        <v>565</v>
      </c>
      <c r="C4651" s="30" t="str">
        <f>IFERROR(
INDEX(#REF!,MATCH($E4651,#REF!,0)),
IFERROR(
INDEX('SETORES VARRIÇÃO'!$A:$A,MATCH($E4651,'SETORES VARRIÇÃO'!$H:$H,0)),
IFERROR(
INDEX(#REF!,MATCH($E4651,#REF!,0)),
INDEX(#REF!,MATCH($E4651,#REF!,0))
)))</f>
        <v>CV</v>
      </c>
      <c r="D4651" s="31" t="str">
        <f>IFERROR(
INDEX(#REF!,MATCH($E4651,#REF!,0)),
IFERROR(
INDEX('SETORES VARRIÇÃO'!$B:$B,MATCH($E4651,'SETORES VARRIÇÃO'!$H:$H,0)),
IFERROR(
INDEX(#REF!,MATCH($E4651,#REF!,0)),
INDEX(#REF!,MATCH($E4651,#REF!,0))
)))</f>
        <v>CV10303VJ0020</v>
      </c>
      <c r="E4651" s="30" t="str">
        <f t="shared" si="99"/>
        <v>03-0131</v>
      </c>
      <c r="F4651" s="19" t="str">
        <f>IFERROR(
INDEX(#REF!,MATCH($E4651,#REF!,0)),
IFERROR(
INDEX('SETORES VARRIÇÃO'!$F:$F,MATCH($E4651,'SETORES VARRIÇÃO'!$H:$H,0)),
IFERROR(
INDEX(#REF!,MATCH($E4651,#REF!,0)),
INDEX(#REF!,MATCH($E4651,#REF!,0))
)))</f>
        <v>Terça/Sexta</v>
      </c>
      <c r="G4651" s="18" t="s">
        <v>888</v>
      </c>
      <c r="H4651" s="46">
        <v>0.24</v>
      </c>
      <c r="I4651" s="18" t="s">
        <v>5095</v>
      </c>
    </row>
    <row r="4652" spans="1:9" x14ac:dyDescent="0.35">
      <c r="A4652" s="68">
        <v>46098</v>
      </c>
      <c r="B4652" s="52" t="s">
        <v>863</v>
      </c>
      <c r="C4652" s="30" t="str">
        <f>IFERROR(
INDEX(#REF!,MATCH($E4652,#REF!,0)),
IFERROR(
INDEX('SETORES VARRIÇÃO'!$A:$A,MATCH($E4652,'SETORES VARRIÇÃO'!$H:$H,0)),
IFERROR(
INDEX(#REF!,MATCH($E4652,#REF!,0)),
INDEX(#REF!,MATCH($E4652,#REF!,0))
)))</f>
        <v>CV</v>
      </c>
      <c r="D4652" s="31" t="str">
        <f>IFERROR(
INDEX(#REF!,MATCH($E4652,#REF!,0)),
IFERROR(
INDEX('SETORES VARRIÇÃO'!$B:$B,MATCH($E4652,'SETORES VARRIÇÃO'!$H:$H,0)),
IFERROR(
INDEX(#REF!,MATCH($E4652,#REF!,0)),
INDEX(#REF!,MATCH($E4652,#REF!,0))
)))</f>
        <v>CV10202VJ0038</v>
      </c>
      <c r="E4652" s="30" t="str">
        <f t="shared" si="99"/>
        <v>03-0132</v>
      </c>
      <c r="F4652" s="19" t="str">
        <f>IFERROR(
INDEX(#REF!,MATCH($E4652,#REF!,0)),
IFERROR(
INDEX('SETORES VARRIÇÃO'!$F:$F,MATCH($E4652,'SETORES VARRIÇÃO'!$H:$H,0)),
IFERROR(
INDEX(#REF!,MATCH($E4652,#REF!,0)),
INDEX(#REF!,MATCH($E4652,#REF!,0))
)))</f>
        <v>Segunda/Quarta/Sexta</v>
      </c>
      <c r="G4652" s="18" t="s">
        <v>888</v>
      </c>
      <c r="H4652" s="46">
        <v>0.44</v>
      </c>
      <c r="I4652" s="18" t="s">
        <v>5096</v>
      </c>
    </row>
    <row r="4653" spans="1:9" x14ac:dyDescent="0.35">
      <c r="A4653" s="68">
        <v>46098</v>
      </c>
      <c r="B4653" s="52" t="s">
        <v>721</v>
      </c>
      <c r="C4653" s="30" t="str">
        <f>IFERROR(
INDEX(#REF!,MATCH($E4653,#REF!,0)),
IFERROR(
INDEX('SETORES VARRIÇÃO'!$A:$A,MATCH($E4653,'SETORES VARRIÇÃO'!$H:$H,0)),
IFERROR(
INDEX(#REF!,MATCH($E4653,#REF!,0)),
INDEX(#REF!,MATCH($E4653,#REF!,0))
)))</f>
        <v>JT</v>
      </c>
      <c r="D4653" s="31" t="str">
        <f>IFERROR(
INDEX(#REF!,MATCH($E4653,#REF!,0)),
IFERROR(
INDEX('SETORES VARRIÇÃO'!$B:$B,MATCH($E4653,'SETORES VARRIÇÃO'!$H:$H,0)),
IFERROR(
INDEX(#REF!,MATCH($E4653,#REF!,0)),
INDEX(#REF!,MATCH($E4653,#REF!,0))
)))</f>
        <v>JT10303VJ0031</v>
      </c>
      <c r="E4653" s="30" t="str">
        <f t="shared" si="99"/>
        <v>03-0133</v>
      </c>
      <c r="F4653" s="19" t="str">
        <f>IFERROR(
INDEX(#REF!,MATCH($E4653,#REF!,0)),
IFERROR(
INDEX('SETORES VARRIÇÃO'!$F:$F,MATCH($E4653,'SETORES VARRIÇÃO'!$H:$H,0)),
IFERROR(
INDEX(#REF!,MATCH($E4653,#REF!,0)),
INDEX(#REF!,MATCH($E4653,#REF!,0))
)))</f>
        <v>Terça/Sexta</v>
      </c>
      <c r="G4653" s="18" t="s">
        <v>888</v>
      </c>
      <c r="H4653" s="46">
        <v>0.64</v>
      </c>
      <c r="I4653" s="18" t="s">
        <v>5097</v>
      </c>
    </row>
    <row r="4654" spans="1:9" x14ac:dyDescent="0.35">
      <c r="A4654" s="68">
        <v>46098</v>
      </c>
      <c r="B4654" s="52" t="s">
        <v>864</v>
      </c>
      <c r="C4654" s="30" t="str">
        <f>IFERROR(
INDEX(#REF!,MATCH($E4654,#REF!,0)),
IFERROR(
INDEX('SETORES VARRIÇÃO'!$A:$A,MATCH($E4654,'SETORES VARRIÇÃO'!$H:$H,0)),
IFERROR(
INDEX(#REF!,MATCH($E4654,#REF!,0)),
INDEX(#REF!,MATCH($E4654,#REF!,0))
)))</f>
        <v>CV</v>
      </c>
      <c r="D4654" s="31" t="str">
        <f>IFERROR(
INDEX(#REF!,MATCH($E4654,#REF!,0)),
IFERROR(
INDEX('SETORES VARRIÇÃO'!$B:$B,MATCH($E4654,'SETORES VARRIÇÃO'!$H:$H,0)),
IFERROR(
INDEX(#REF!,MATCH($E4654,#REF!,0)),
INDEX(#REF!,MATCH($E4654,#REF!,0))
)))</f>
        <v>CV10203VJ0049</v>
      </c>
      <c r="E4654" s="30" t="str">
        <f t="shared" si="99"/>
        <v>03-0134</v>
      </c>
      <c r="F4654" s="19" t="str">
        <f>IFERROR(
INDEX(#REF!,MATCH($E4654,#REF!,0)),
IFERROR(
INDEX('SETORES VARRIÇÃO'!$F:$F,MATCH($E4654,'SETORES VARRIÇÃO'!$H:$H,0)),
IFERROR(
INDEX(#REF!,MATCH($E4654,#REF!,0)),
INDEX(#REF!,MATCH($E4654,#REF!,0))
)))</f>
        <v>Terça/Quinta/Sábado</v>
      </c>
      <c r="G4654" s="18" t="s">
        <v>888</v>
      </c>
      <c r="H4654" s="46">
        <v>0.49</v>
      </c>
      <c r="I4654" s="18" t="s">
        <v>5098</v>
      </c>
    </row>
    <row r="4655" spans="1:9" x14ac:dyDescent="0.35">
      <c r="A4655" s="68">
        <v>46098</v>
      </c>
      <c r="B4655" s="52" t="s">
        <v>865</v>
      </c>
      <c r="C4655" s="30" t="str">
        <f>IFERROR(
INDEX(#REF!,MATCH($E4655,#REF!,0)),
IFERROR(
INDEX('SETORES VARRIÇÃO'!$A:$A,MATCH($E4655,'SETORES VARRIÇÃO'!$H:$H,0)),
IFERROR(
INDEX(#REF!,MATCH($E4655,#REF!,0)),
INDEX(#REF!,MATCH($E4655,#REF!,0))
)))</f>
        <v>JT</v>
      </c>
      <c r="D4655" s="31" t="str">
        <f>IFERROR(
INDEX(#REF!,MATCH($E4655,#REF!,0)),
IFERROR(
INDEX('SETORES VARRIÇÃO'!$B:$B,MATCH($E4655,'SETORES VARRIÇÃO'!$H:$H,0)),
IFERROR(
INDEX(#REF!,MATCH($E4655,#REF!,0)),
INDEX(#REF!,MATCH($E4655,#REF!,0))
)))</f>
        <v>JT10303VJ0022</v>
      </c>
      <c r="E4655" s="30" t="str">
        <f t="shared" si="99"/>
        <v>03-0135</v>
      </c>
      <c r="F4655" s="19" t="str">
        <f>IFERROR(
INDEX(#REF!,MATCH($E4655,#REF!,0)),
IFERROR(
INDEX('SETORES VARRIÇÃO'!$F:$F,MATCH($E4655,'SETORES VARRIÇÃO'!$H:$H,0)),
IFERROR(
INDEX(#REF!,MATCH($E4655,#REF!,0)),
INDEX(#REF!,MATCH($E4655,#REF!,0))
)))</f>
        <v>Terça/Sexta</v>
      </c>
      <c r="G4655" s="18" t="s">
        <v>888</v>
      </c>
      <c r="H4655" s="46">
        <v>0.44</v>
      </c>
      <c r="I4655" s="18" t="s">
        <v>5099</v>
      </c>
    </row>
    <row r="4656" spans="1:9" x14ac:dyDescent="0.35">
      <c r="A4656" s="68">
        <v>46098</v>
      </c>
      <c r="B4656" s="52" t="s">
        <v>866</v>
      </c>
      <c r="C4656" s="30" t="str">
        <f>IFERROR(
INDEX(#REF!,MATCH($E4656,#REF!,0)),
IFERROR(
INDEX('SETORES VARRIÇÃO'!$A:$A,MATCH($E4656,'SETORES VARRIÇÃO'!$H:$H,0)),
IFERROR(
INDEX(#REF!,MATCH($E4656,#REF!,0)),
INDEX(#REF!,MATCH($E4656,#REF!,0))
)))</f>
        <v>CV</v>
      </c>
      <c r="D4656" s="31" t="str">
        <f>IFERROR(
INDEX(#REF!,MATCH($E4656,#REF!,0)),
IFERROR(
INDEX('SETORES VARRIÇÃO'!$B:$B,MATCH($E4656,'SETORES VARRIÇÃO'!$H:$H,0)),
IFERROR(
INDEX(#REF!,MATCH($E4656,#REF!,0)),
INDEX(#REF!,MATCH($E4656,#REF!,0))
)))</f>
        <v>CV10202VJ0031</v>
      </c>
      <c r="E4656" s="30" t="str">
        <f t="shared" si="99"/>
        <v>03-0136</v>
      </c>
      <c r="F4656" s="19" t="str">
        <f>IFERROR(
INDEX(#REF!,MATCH($E4656,#REF!,0)),
IFERROR(
INDEX('SETORES VARRIÇÃO'!$F:$F,MATCH($E4656,'SETORES VARRIÇÃO'!$H:$H,0)),
IFERROR(
INDEX(#REF!,MATCH($E4656,#REF!,0)),
INDEX(#REF!,MATCH($E4656,#REF!,0))
)))</f>
        <v>Segunda/Quarta/Sexta</v>
      </c>
      <c r="G4656" s="18" t="s">
        <v>887</v>
      </c>
      <c r="H4656" s="46" t="s">
        <v>4477</v>
      </c>
      <c r="I4656" s="18" t="s">
        <v>4114</v>
      </c>
    </row>
    <row r="4657" spans="1:9" x14ac:dyDescent="0.35">
      <c r="A4657" s="68">
        <v>46098</v>
      </c>
      <c r="B4657" s="52" t="s">
        <v>722</v>
      </c>
      <c r="C4657" s="30" t="str">
        <f>IFERROR(
INDEX(#REF!,MATCH($E4657,#REF!,0)),
IFERROR(
INDEX('SETORES VARRIÇÃO'!$A:$A,MATCH($E4657,'SETORES VARRIÇÃO'!$H:$H,0)),
IFERROR(
INDEX(#REF!,MATCH($E4657,#REF!,0)),
INDEX(#REF!,MATCH($E4657,#REF!,0))
)))</f>
        <v>JT</v>
      </c>
      <c r="D4657" s="31" t="str">
        <f>IFERROR(
INDEX(#REF!,MATCH($E4657,#REF!,0)),
IFERROR(
INDEX('SETORES VARRIÇÃO'!$B:$B,MATCH($E4657,'SETORES VARRIÇÃO'!$H:$H,0)),
IFERROR(
INDEX(#REF!,MATCH($E4657,#REF!,0)),
INDEX(#REF!,MATCH($E4657,#REF!,0))
)))</f>
        <v>JT10303VJ0021</v>
      </c>
      <c r="E4657" s="30" t="str">
        <f t="shared" si="99"/>
        <v>03-0137</v>
      </c>
      <c r="F4657" s="19" t="str">
        <f>IFERROR(
INDEX(#REF!,MATCH($E4657,#REF!,0)),
IFERROR(
INDEX('SETORES VARRIÇÃO'!$F:$F,MATCH($E4657,'SETORES VARRIÇÃO'!$H:$H,0)),
IFERROR(
INDEX(#REF!,MATCH($E4657,#REF!,0)),
INDEX(#REF!,MATCH($E4657,#REF!,0))
)))</f>
        <v>Terça/Sexta</v>
      </c>
      <c r="G4657" s="18" t="s">
        <v>887</v>
      </c>
      <c r="H4657" s="46" t="s">
        <v>1051</v>
      </c>
      <c r="I4657" s="18" t="s">
        <v>5100</v>
      </c>
    </row>
    <row r="4658" spans="1:9" x14ac:dyDescent="0.35">
      <c r="A4658" s="68">
        <v>46098</v>
      </c>
      <c r="B4658" s="52" t="s">
        <v>867</v>
      </c>
      <c r="C4658" s="30" t="str">
        <f>IFERROR(
INDEX(#REF!,MATCH($E4658,#REF!,0)),
IFERROR(
INDEX('SETORES VARRIÇÃO'!$A:$A,MATCH($E4658,'SETORES VARRIÇÃO'!$H:$H,0)),
IFERROR(
INDEX(#REF!,MATCH($E4658,#REF!,0)),
INDEX(#REF!,MATCH($E4658,#REF!,0))
)))</f>
        <v>JT</v>
      </c>
      <c r="D4658" s="31" t="str">
        <f>IFERROR(
INDEX(#REF!,MATCH($E4658,#REF!,0)),
IFERROR(
INDEX('SETORES VARRIÇÃO'!$B:$B,MATCH($E4658,'SETORES VARRIÇÃO'!$H:$H,0)),
IFERROR(
INDEX(#REF!,MATCH($E4658,#REF!,0)),
INDEX(#REF!,MATCH($E4658,#REF!,0))
)))</f>
        <v>JT10102VJ0002</v>
      </c>
      <c r="E4658" s="30" t="str">
        <f t="shared" si="99"/>
        <v>03-0138</v>
      </c>
      <c r="F4658" s="19" t="str">
        <f>IFERROR(
INDEX(#REF!,MATCH($E4658,#REF!,0)),
IFERROR(
INDEX('SETORES VARRIÇÃO'!$F:$F,MATCH($E4658,'SETORES VARRIÇÃO'!$H:$H,0)),
IFERROR(
INDEX(#REF!,MATCH($E4658,#REF!,0)),
INDEX(#REF!,MATCH($E4658,#REF!,0))
)))</f>
        <v>Segunda a Domingo</v>
      </c>
      <c r="G4658" s="18" t="s">
        <v>888</v>
      </c>
      <c r="H4658" s="46">
        <v>0.44</v>
      </c>
      <c r="I4658" s="18" t="s">
        <v>5101</v>
      </c>
    </row>
    <row r="4659" spans="1:9" x14ac:dyDescent="0.35">
      <c r="A4659" s="68">
        <v>46098</v>
      </c>
      <c r="B4659" s="52" t="s">
        <v>868</v>
      </c>
      <c r="C4659" s="30" t="str">
        <f>IFERROR(
INDEX(#REF!,MATCH($E4659,#REF!,0)),
IFERROR(
INDEX('SETORES VARRIÇÃO'!$A:$A,MATCH($E4659,'SETORES VARRIÇÃO'!$H:$H,0)),
IFERROR(
INDEX(#REF!,MATCH($E4659,#REF!,0)),
INDEX(#REF!,MATCH($E4659,#REF!,0))
)))</f>
        <v>CV</v>
      </c>
      <c r="D4659" s="31" t="str">
        <f>IFERROR(
INDEX(#REF!,MATCH($E4659,#REF!,0)),
IFERROR(
INDEX('SETORES VARRIÇÃO'!$B:$B,MATCH($E4659,'SETORES VARRIÇÃO'!$H:$H,0)),
IFERROR(
INDEX(#REF!,MATCH($E4659,#REF!,0)),
INDEX(#REF!,MATCH($E4659,#REF!,0))
)))</f>
        <v>CV10302VJ0014</v>
      </c>
      <c r="E4659" s="30" t="str">
        <f t="shared" si="99"/>
        <v>03-0139</v>
      </c>
      <c r="F4659" s="19" t="str">
        <f>IFERROR(
INDEX(#REF!,MATCH($E4659,#REF!,0)),
IFERROR(
INDEX('SETORES VARRIÇÃO'!$F:$F,MATCH($E4659,'SETORES VARRIÇÃO'!$H:$H,0)),
IFERROR(
INDEX(#REF!,MATCH($E4659,#REF!,0)),
INDEX(#REF!,MATCH($E4659,#REF!,0))
)))</f>
        <v>Segunda/Quinta</v>
      </c>
      <c r="G4659" s="18" t="s">
        <v>887</v>
      </c>
      <c r="H4659" s="46" t="s">
        <v>947</v>
      </c>
      <c r="I4659" s="18" t="s">
        <v>4987</v>
      </c>
    </row>
    <row r="4660" spans="1:9" x14ac:dyDescent="0.35">
      <c r="A4660" s="68">
        <v>46098</v>
      </c>
      <c r="B4660" s="52" t="s">
        <v>869</v>
      </c>
      <c r="C4660" s="30" t="str">
        <f>IFERROR(
INDEX(#REF!,MATCH($E4660,#REF!,0)),
IFERROR(
INDEX('SETORES VARRIÇÃO'!$A:$A,MATCH($E4660,'SETORES VARRIÇÃO'!$H:$H,0)),
IFERROR(
INDEX(#REF!,MATCH($E4660,#REF!,0)),
INDEX(#REF!,MATCH($E4660,#REF!,0))
)))</f>
        <v>JT</v>
      </c>
      <c r="D4660" s="31" t="str">
        <f>IFERROR(
INDEX(#REF!,MATCH($E4660,#REF!,0)),
IFERROR(
INDEX('SETORES VARRIÇÃO'!$B:$B,MATCH($E4660,'SETORES VARRIÇÃO'!$H:$H,0)),
IFERROR(
INDEX(#REF!,MATCH($E4660,#REF!,0)),
INDEX(#REF!,MATCH($E4660,#REF!,0))
)))</f>
        <v>JT10203VJ0053</v>
      </c>
      <c r="E4660" s="30" t="str">
        <f t="shared" si="99"/>
        <v>03-0140</v>
      </c>
      <c r="F4660" s="19" t="str">
        <f>IFERROR(
INDEX(#REF!,MATCH($E4660,#REF!,0)),
IFERROR(
INDEX('SETORES VARRIÇÃO'!$F:$F,MATCH($E4660,'SETORES VARRIÇÃO'!$H:$H,0)),
IFERROR(
INDEX(#REF!,MATCH($E4660,#REF!,0)),
INDEX(#REF!,MATCH($E4660,#REF!,0))
)))</f>
        <v>Terça/Quinta/Sábado</v>
      </c>
      <c r="G4660" s="18" t="s">
        <v>888</v>
      </c>
      <c r="H4660" s="46">
        <v>0.99</v>
      </c>
      <c r="I4660" s="18" t="s">
        <v>5102</v>
      </c>
    </row>
    <row r="4661" spans="1:9" x14ac:dyDescent="0.35">
      <c r="A4661" s="68">
        <v>46098</v>
      </c>
      <c r="B4661" s="52" t="s">
        <v>870</v>
      </c>
      <c r="C4661" s="30" t="str">
        <f>IFERROR(
INDEX(#REF!,MATCH($E4661,#REF!,0)),
IFERROR(
INDEX('SETORES VARRIÇÃO'!$A:$A,MATCH($E4661,'SETORES VARRIÇÃO'!$H:$H,0)),
IFERROR(
INDEX(#REF!,MATCH($E4661,#REF!,0)),
INDEX(#REF!,MATCH($E4661,#REF!,0))
)))</f>
        <v>JT</v>
      </c>
      <c r="D4661" s="31" t="str">
        <f>IFERROR(
INDEX(#REF!,MATCH($E4661,#REF!,0)),
IFERROR(
INDEX('SETORES VARRIÇÃO'!$B:$B,MATCH($E4661,'SETORES VARRIÇÃO'!$H:$H,0)),
IFERROR(
INDEX(#REF!,MATCH($E4661,#REF!,0)),
INDEX(#REF!,MATCH($E4661,#REF!,0))
)))</f>
        <v>JT10302VJ0018</v>
      </c>
      <c r="E4661" s="30" t="str">
        <f t="shared" si="99"/>
        <v>03-0141</v>
      </c>
      <c r="F4661" s="19" t="str">
        <f>IFERROR(
INDEX(#REF!,MATCH($E4661,#REF!,0)),
IFERROR(
INDEX('SETORES VARRIÇÃO'!$F:$F,MATCH($E4661,'SETORES VARRIÇÃO'!$H:$H,0)),
IFERROR(
INDEX(#REF!,MATCH($E4661,#REF!,0)),
INDEX(#REF!,MATCH($E4661,#REF!,0))
)))</f>
        <v>Segunda/Quinta</v>
      </c>
      <c r="G4661" s="18" t="s">
        <v>888</v>
      </c>
      <c r="H4661" s="46">
        <v>0.64</v>
      </c>
      <c r="I4661" s="18" t="s">
        <v>5103</v>
      </c>
    </row>
    <row r="4662" spans="1:9" x14ac:dyDescent="0.35">
      <c r="A4662" s="68">
        <v>46098</v>
      </c>
      <c r="B4662" s="52" t="s">
        <v>752</v>
      </c>
      <c r="C4662" s="30" t="str">
        <f>IFERROR(
INDEX(#REF!,MATCH($E4662,#REF!,0)),
IFERROR(
INDEX('SETORES VARRIÇÃO'!$A:$A,MATCH($E4662,'SETORES VARRIÇÃO'!$H:$H,0)),
IFERROR(
INDEX(#REF!,MATCH($E4662,#REF!,0)),
INDEX(#REF!,MATCH($E4662,#REF!,0))
)))</f>
        <v>JT</v>
      </c>
      <c r="D4662" s="31" t="str">
        <f>IFERROR(
INDEX(#REF!,MATCH($E4662,#REF!,0)),
IFERROR(
INDEX('SETORES VARRIÇÃO'!$B:$B,MATCH($E4662,'SETORES VARRIÇÃO'!$H:$H,0)),
IFERROR(
INDEX(#REF!,MATCH($E4662,#REF!,0)),
INDEX(#REF!,MATCH($E4662,#REF!,0))
)))</f>
        <v>JT10303VJ0023</v>
      </c>
      <c r="E4662" s="30" t="str">
        <f t="shared" si="99"/>
        <v>03-0142</v>
      </c>
      <c r="F4662" s="19" t="str">
        <f>IFERROR(
INDEX(#REF!,MATCH($E4662,#REF!,0)),
IFERROR(
INDEX('SETORES VARRIÇÃO'!$F:$F,MATCH($E4662,'SETORES VARRIÇÃO'!$H:$H,0)),
IFERROR(
INDEX(#REF!,MATCH($E4662,#REF!,0)),
INDEX(#REF!,MATCH($E4662,#REF!,0))
)))</f>
        <v>Terça/Sexta</v>
      </c>
      <c r="G4662" s="18" t="s">
        <v>888</v>
      </c>
      <c r="H4662" s="46">
        <v>0.13</v>
      </c>
      <c r="I4662" s="18" t="s">
        <v>5104</v>
      </c>
    </row>
    <row r="4663" spans="1:9" x14ac:dyDescent="0.35">
      <c r="A4663" s="68">
        <v>46098</v>
      </c>
      <c r="B4663" s="52" t="s">
        <v>871</v>
      </c>
      <c r="C4663" s="30" t="str">
        <f>IFERROR(
INDEX(#REF!,MATCH($E4663,#REF!,0)),
IFERROR(
INDEX('SETORES VARRIÇÃO'!$A:$A,MATCH($E4663,'SETORES VARRIÇÃO'!$H:$H,0)),
IFERROR(
INDEX(#REF!,MATCH($E4663,#REF!,0)),
INDEX(#REF!,MATCH($E4663,#REF!,0))
)))</f>
        <v>JT</v>
      </c>
      <c r="D4663" s="31" t="str">
        <f>IFERROR(
INDEX(#REF!,MATCH($E4663,#REF!,0)),
IFERROR(
INDEX('SETORES VARRIÇÃO'!$B:$B,MATCH($E4663,'SETORES VARRIÇÃO'!$H:$H,0)),
IFERROR(
INDEX(#REF!,MATCH($E4663,#REF!,0)),
INDEX(#REF!,MATCH($E4663,#REF!,0))
)))</f>
        <v>JT10304VJ0038</v>
      </c>
      <c r="E4663" s="30" t="str">
        <f t="shared" si="99"/>
        <v>03-0143</v>
      </c>
      <c r="F4663" s="19" t="str">
        <f>IFERROR(
INDEX(#REF!,MATCH($E4663,#REF!,0)),
IFERROR(
INDEX('SETORES VARRIÇÃO'!$F:$F,MATCH($E4663,'SETORES VARRIÇÃO'!$H:$H,0)),
IFERROR(
INDEX(#REF!,MATCH($E4663,#REF!,0)),
INDEX(#REF!,MATCH($E4663,#REF!,0))
)))</f>
        <v>Quarta/Sábado</v>
      </c>
      <c r="G4663" s="18" t="s">
        <v>888</v>
      </c>
      <c r="H4663" s="46">
        <v>0.39</v>
      </c>
      <c r="I4663" s="18" t="s">
        <v>5105</v>
      </c>
    </row>
    <row r="4664" spans="1:9" x14ac:dyDescent="0.35">
      <c r="A4664" s="68">
        <v>46099</v>
      </c>
      <c r="B4664" s="52" t="s">
        <v>731</v>
      </c>
      <c r="C4664" s="30" t="str">
        <f>IFERROR(
INDEX(#REF!,MATCH($E4664,#REF!,0)),
IFERROR(
INDEX('SETORES VARRIÇÃO'!$A:$A,MATCH($E4664,'SETORES VARRIÇÃO'!$H:$H,0)),
IFERROR(
INDEX(#REF!,MATCH($E4664,#REF!,0)),
INDEX(#REF!,MATCH($E4664,#REF!,0))
)))</f>
        <v>JT</v>
      </c>
      <c r="D4664" s="31" t="str">
        <f>IFERROR(
INDEX(#REF!,MATCH($E4664,#REF!,0)),
IFERROR(
INDEX('SETORES VARRIÇÃO'!$B:$B,MATCH($E4664,'SETORES VARRIÇÃO'!$H:$H,0)),
IFERROR(
INDEX(#REF!,MATCH($E4664,#REF!,0)),
INDEX(#REF!,MATCH($E4664,#REF!,0))
)))</f>
        <v>JT10304VJ0043</v>
      </c>
      <c r="E4664" s="30" t="str">
        <f t="shared" si="99"/>
        <v>03-0025</v>
      </c>
      <c r="F4664" s="19" t="str">
        <f>IFERROR(
INDEX(#REF!,MATCH($E4664,#REF!,0)),
IFERROR(
INDEX('SETORES VARRIÇÃO'!$F:$F,MATCH($E4664,'SETORES VARRIÇÃO'!$H:$H,0)),
IFERROR(
INDEX(#REF!,MATCH($E4664,#REF!,0)),
INDEX(#REF!,MATCH($E4664,#REF!,0))
)))</f>
        <v>Quarta/Sábado</v>
      </c>
      <c r="G4664" s="18" t="s">
        <v>888</v>
      </c>
      <c r="H4664" s="46">
        <v>1</v>
      </c>
      <c r="I4664" s="18" t="s">
        <v>5106</v>
      </c>
    </row>
    <row r="4665" spans="1:9" x14ac:dyDescent="0.35">
      <c r="A4665" s="68">
        <v>46099</v>
      </c>
      <c r="B4665" s="52" t="s">
        <v>756</v>
      </c>
      <c r="C4665" s="30" t="str">
        <f>IFERROR(
INDEX(#REF!,MATCH($E4665,#REF!,0)),
IFERROR(
INDEX('SETORES VARRIÇÃO'!$A:$A,MATCH($E4665,'SETORES VARRIÇÃO'!$H:$H,0)),
IFERROR(
INDEX(#REF!,MATCH($E4665,#REF!,0)),
INDEX(#REF!,MATCH($E4665,#REF!,0))
)))</f>
        <v>JT</v>
      </c>
      <c r="D4665" s="31" t="str">
        <f>IFERROR(
INDEX(#REF!,MATCH($E4665,#REF!,0)),
IFERROR(
INDEX('SETORES VARRIÇÃO'!$B:$B,MATCH($E4665,'SETORES VARRIÇÃO'!$H:$H,0)),
IFERROR(
INDEX(#REF!,MATCH($E4665,#REF!,0)),
INDEX(#REF!,MATCH($E4665,#REF!,0))
)))</f>
        <v>JT10303VJ0035</v>
      </c>
      <c r="E4665" s="30" t="str">
        <f t="shared" ref="E4665:E4728" si="100">SUBSTITUTE(B4665,"SMSUB-LUTOCAR-","")</f>
        <v>03-0001</v>
      </c>
      <c r="F4665" s="19" t="str">
        <f>IFERROR(
INDEX(#REF!,MATCH($E4665,#REF!,0)),
IFERROR(
INDEX('SETORES VARRIÇÃO'!$F:$F,MATCH($E4665,'SETORES VARRIÇÃO'!$H:$H,0)),
IFERROR(
INDEX(#REF!,MATCH($E4665,#REF!,0)),
INDEX(#REF!,MATCH($E4665,#REF!,0))
)))</f>
        <v>Terça/Sexta</v>
      </c>
      <c r="G4665" s="18" t="s">
        <v>888</v>
      </c>
      <c r="H4665" s="46">
        <v>0.89</v>
      </c>
      <c r="I4665" s="18" t="s">
        <v>5107</v>
      </c>
    </row>
    <row r="4666" spans="1:9" x14ac:dyDescent="0.35">
      <c r="A4666" s="68">
        <v>46099</v>
      </c>
      <c r="B4666" s="52" t="s">
        <v>567</v>
      </c>
      <c r="C4666" s="30" t="str">
        <f>IFERROR(
INDEX(#REF!,MATCH($E4666,#REF!,0)),
IFERROR(
INDEX('SETORES VARRIÇÃO'!$A:$A,MATCH($E4666,'SETORES VARRIÇÃO'!$H:$H,0)),
IFERROR(
INDEX(#REF!,MATCH($E4666,#REF!,0)),
INDEX(#REF!,MATCH($E4666,#REF!,0))
)))</f>
        <v>JT</v>
      </c>
      <c r="D4666" s="31" t="str">
        <f>IFERROR(
INDEX(#REF!,MATCH($E4666,#REF!,0)),
IFERROR(
INDEX('SETORES VARRIÇÃO'!$B:$B,MATCH($E4666,'SETORES VARRIÇÃO'!$H:$H,0)),
IFERROR(
INDEX(#REF!,MATCH($E4666,#REF!,0)),
INDEX(#REF!,MATCH($E4666,#REF!,0))
)))</f>
        <v>JT10303VJ0025</v>
      </c>
      <c r="E4666" s="30" t="str">
        <f t="shared" si="100"/>
        <v>03-0002</v>
      </c>
      <c r="F4666" s="19" t="str">
        <f>IFERROR(
INDEX(#REF!,MATCH($E4666,#REF!,0)),
IFERROR(
INDEX('SETORES VARRIÇÃO'!$F:$F,MATCH($E4666,'SETORES VARRIÇÃO'!$H:$H,0)),
IFERROR(
INDEX(#REF!,MATCH($E4666,#REF!,0)),
INDEX(#REF!,MATCH($E4666,#REF!,0))
)))</f>
        <v>Terça/Sexta</v>
      </c>
      <c r="G4666" s="18" t="s">
        <v>888</v>
      </c>
      <c r="H4666" s="46">
        <v>1</v>
      </c>
      <c r="I4666" s="18" t="s">
        <v>4865</v>
      </c>
    </row>
    <row r="4667" spans="1:9" x14ac:dyDescent="0.35">
      <c r="A4667" s="68">
        <v>46099</v>
      </c>
      <c r="B4667" s="52" t="s">
        <v>757</v>
      </c>
      <c r="C4667" s="30" t="str">
        <f>IFERROR(
INDEX(#REF!,MATCH($E4667,#REF!,0)),
IFERROR(
INDEX('SETORES VARRIÇÃO'!$A:$A,MATCH($E4667,'SETORES VARRIÇÃO'!$H:$H,0)),
IFERROR(
INDEX(#REF!,MATCH($E4667,#REF!,0)),
INDEX(#REF!,MATCH($E4667,#REF!,0))
)))</f>
        <v>CV</v>
      </c>
      <c r="D4667" s="31" t="str">
        <f>IFERROR(
INDEX(#REF!,MATCH($E4667,#REF!,0)),
IFERROR(
INDEX('SETORES VARRIÇÃO'!$B:$B,MATCH($E4667,'SETORES VARRIÇÃO'!$H:$H,0)),
IFERROR(
INDEX(#REF!,MATCH($E4667,#REF!,0)),
INDEX(#REF!,MATCH($E4667,#REF!,0))
)))</f>
        <v>CV10304VJ0025</v>
      </c>
      <c r="E4667" s="30" t="str">
        <f t="shared" si="100"/>
        <v>03-0003</v>
      </c>
      <c r="F4667" s="19" t="str">
        <f>IFERROR(
INDEX(#REF!,MATCH($E4667,#REF!,0)),
IFERROR(
INDEX('SETORES VARRIÇÃO'!$F:$F,MATCH($E4667,'SETORES VARRIÇÃO'!$H:$H,0)),
IFERROR(
INDEX(#REF!,MATCH($E4667,#REF!,0)),
INDEX(#REF!,MATCH($E4667,#REF!,0))
)))</f>
        <v>Quarta/Sábado</v>
      </c>
      <c r="G4667" s="18" t="s">
        <v>888</v>
      </c>
      <c r="H4667" s="46">
        <v>1</v>
      </c>
      <c r="I4667" s="18" t="s">
        <v>5108</v>
      </c>
    </row>
    <row r="4668" spans="1:9" x14ac:dyDescent="0.35">
      <c r="A4668" s="68">
        <v>46099</v>
      </c>
      <c r="B4668" s="52" t="s">
        <v>732</v>
      </c>
      <c r="C4668" s="30" t="str">
        <f>IFERROR(
INDEX(#REF!,MATCH($E4668,#REF!,0)),
IFERROR(
INDEX('SETORES VARRIÇÃO'!$A:$A,MATCH($E4668,'SETORES VARRIÇÃO'!$H:$H,0)),
IFERROR(
INDEX(#REF!,MATCH($E4668,#REF!,0)),
INDEX(#REF!,MATCH($E4668,#REF!,0))
)))</f>
        <v>JT</v>
      </c>
      <c r="D4668" s="31" t="str">
        <f>IFERROR(
INDEX(#REF!,MATCH($E4668,#REF!,0)),
IFERROR(
INDEX('SETORES VARRIÇÃO'!$B:$B,MATCH($E4668,'SETORES VARRIÇÃO'!$H:$H,0)),
IFERROR(
INDEX(#REF!,MATCH($E4668,#REF!,0)),
INDEX(#REF!,MATCH($E4668,#REF!,0))
)))</f>
        <v>JT10304VJ0059</v>
      </c>
      <c r="E4668" s="30" t="str">
        <f t="shared" si="100"/>
        <v>03-0004</v>
      </c>
      <c r="F4668" s="19" t="str">
        <f>IFERROR(
INDEX(#REF!,MATCH($E4668,#REF!,0)),
IFERROR(
INDEX('SETORES VARRIÇÃO'!$F:$F,MATCH($E4668,'SETORES VARRIÇÃO'!$H:$H,0)),
IFERROR(
INDEX(#REF!,MATCH($E4668,#REF!,0)),
INDEX(#REF!,MATCH($E4668,#REF!,0))
)))</f>
        <v>Quarta/Sábado</v>
      </c>
      <c r="G4668" s="18" t="s">
        <v>888</v>
      </c>
      <c r="H4668" s="46">
        <v>0.8</v>
      </c>
      <c r="I4668" s="18" t="s">
        <v>5109</v>
      </c>
    </row>
    <row r="4669" spans="1:9" x14ac:dyDescent="0.35">
      <c r="A4669" s="68">
        <v>46099</v>
      </c>
      <c r="B4669" s="52" t="s">
        <v>758</v>
      </c>
      <c r="C4669" s="30" t="str">
        <f>IFERROR(
INDEX(#REF!,MATCH($E4669,#REF!,0)),
IFERROR(
INDEX('SETORES VARRIÇÃO'!$A:$A,MATCH($E4669,'SETORES VARRIÇÃO'!$H:$H,0)),
IFERROR(
INDEX(#REF!,MATCH($E4669,#REF!,0)),
INDEX(#REF!,MATCH($E4669,#REF!,0))
)))</f>
        <v>JT</v>
      </c>
      <c r="D4669" s="31" t="str">
        <f>IFERROR(
INDEX(#REF!,MATCH($E4669,#REF!,0)),
IFERROR(
INDEX('SETORES VARRIÇÃO'!$B:$B,MATCH($E4669,'SETORES VARRIÇÃO'!$H:$H,0)),
IFERROR(
INDEX(#REF!,MATCH($E4669,#REF!,0)),
INDEX(#REF!,MATCH($E4669,#REF!,0))
)))</f>
        <v>JT10202VJ0054</v>
      </c>
      <c r="E4669" s="30" t="str">
        <f t="shared" si="100"/>
        <v>03-0005</v>
      </c>
      <c r="F4669" s="19" t="str">
        <f>IFERROR(
INDEX(#REF!,MATCH($E4669,#REF!,0)),
IFERROR(
INDEX('SETORES VARRIÇÃO'!$F:$F,MATCH($E4669,'SETORES VARRIÇÃO'!$H:$H,0)),
IFERROR(
INDEX(#REF!,MATCH($E4669,#REF!,0)),
INDEX(#REF!,MATCH($E4669,#REF!,0))
)))</f>
        <v>Segunda/Quarta/Sexta</v>
      </c>
      <c r="G4669" s="18" t="s">
        <v>888</v>
      </c>
      <c r="H4669" s="46">
        <v>0.56000000000000005</v>
      </c>
      <c r="I4669" s="18" t="s">
        <v>5110</v>
      </c>
    </row>
    <row r="4670" spans="1:9" x14ac:dyDescent="0.35">
      <c r="A4670" s="68">
        <v>46099</v>
      </c>
      <c r="B4670" s="52" t="s">
        <v>759</v>
      </c>
      <c r="C4670" s="30" t="str">
        <f>IFERROR(
INDEX(#REF!,MATCH($E4670,#REF!,0)),
IFERROR(
INDEX('SETORES VARRIÇÃO'!$A:$A,MATCH($E4670,'SETORES VARRIÇÃO'!$H:$H,0)),
IFERROR(
INDEX(#REF!,MATCH($E4670,#REF!,0)),
INDEX(#REF!,MATCH($E4670,#REF!,0))
)))</f>
        <v>MG</v>
      </c>
      <c r="D4670" s="31" t="str">
        <f>IFERROR(
INDEX(#REF!,MATCH($E4670,#REF!,0)),
IFERROR(
INDEX('SETORES VARRIÇÃO'!$B:$B,MATCH($E4670,'SETORES VARRIÇÃO'!$H:$H,0)),
IFERROR(
INDEX(#REF!,MATCH($E4670,#REF!,0)),
INDEX(#REF!,MATCH($E4670,#REF!,0))
)))</f>
        <v>MG10101VJ0006</v>
      </c>
      <c r="E4670" s="30" t="str">
        <f t="shared" si="100"/>
        <v>03-0006</v>
      </c>
      <c r="F4670" s="19" t="str">
        <f>IFERROR(
INDEX(#REF!,MATCH($E4670,#REF!,0)),
IFERROR(
INDEX('SETORES VARRIÇÃO'!$F:$F,MATCH($E4670,'SETORES VARRIÇÃO'!$H:$H,0)),
IFERROR(
INDEX(#REF!,MATCH($E4670,#REF!,0)),
INDEX(#REF!,MATCH($E4670,#REF!,0))
)))</f>
        <v>Segunda a Domingo</v>
      </c>
      <c r="G4670" s="18" t="s">
        <v>888</v>
      </c>
      <c r="H4670" s="46">
        <v>0.92</v>
      </c>
      <c r="I4670" s="18" t="s">
        <v>5111</v>
      </c>
    </row>
    <row r="4671" spans="1:9" x14ac:dyDescent="0.35">
      <c r="A4671" s="68">
        <v>46099</v>
      </c>
      <c r="B4671" s="52" t="s">
        <v>760</v>
      </c>
      <c r="C4671" s="30" t="str">
        <f>IFERROR(
INDEX(#REF!,MATCH($E4671,#REF!,0)),
IFERROR(
INDEX('SETORES VARRIÇÃO'!$A:$A,MATCH($E4671,'SETORES VARRIÇÃO'!$H:$H,0)),
IFERROR(
INDEX(#REF!,MATCH($E4671,#REF!,0)),
INDEX(#REF!,MATCH($E4671,#REF!,0))
)))</f>
        <v>JT</v>
      </c>
      <c r="D4671" s="31" t="str">
        <f>IFERROR(
INDEX(#REF!,MATCH($E4671,#REF!,0)),
IFERROR(
INDEX('SETORES VARRIÇÃO'!$B:$B,MATCH($E4671,'SETORES VARRIÇÃO'!$H:$H,0)),
IFERROR(
INDEX(#REF!,MATCH($E4671,#REF!,0)),
INDEX(#REF!,MATCH($E4671,#REF!,0))
)))</f>
        <v>JT10304VJ0048</v>
      </c>
      <c r="E4671" s="30" t="str">
        <f t="shared" si="100"/>
        <v>03-0007</v>
      </c>
      <c r="F4671" s="19" t="str">
        <f>IFERROR(
INDEX(#REF!,MATCH($E4671,#REF!,0)),
IFERROR(
INDEX('SETORES VARRIÇÃO'!$F:$F,MATCH($E4671,'SETORES VARRIÇÃO'!$H:$H,0)),
IFERROR(
INDEX(#REF!,MATCH($E4671,#REF!,0)),
INDEX(#REF!,MATCH($E4671,#REF!,0))
)))</f>
        <v>Quarta/Sábado</v>
      </c>
      <c r="G4671" s="18" t="s">
        <v>888</v>
      </c>
      <c r="H4671" s="46">
        <v>0</v>
      </c>
      <c r="I4671" s="18" t="s">
        <v>5112</v>
      </c>
    </row>
    <row r="4672" spans="1:9" x14ac:dyDescent="0.35">
      <c r="A4672" s="68">
        <v>46099</v>
      </c>
      <c r="B4672" s="52" t="s">
        <v>761</v>
      </c>
      <c r="C4672" s="30" t="str">
        <f>IFERROR(
INDEX(#REF!,MATCH($E4672,#REF!,0)),
IFERROR(
INDEX('SETORES VARRIÇÃO'!$A:$A,MATCH($E4672,'SETORES VARRIÇÃO'!$H:$H,0)),
IFERROR(
INDEX(#REF!,MATCH($E4672,#REF!,0)),
INDEX(#REF!,MATCH($E4672,#REF!,0))
)))</f>
        <v>JT</v>
      </c>
      <c r="D4672" s="31" t="str">
        <f>IFERROR(
INDEX(#REF!,MATCH($E4672,#REF!,0)),
IFERROR(
INDEX('SETORES VARRIÇÃO'!$B:$B,MATCH($E4672,'SETORES VARRIÇÃO'!$H:$H,0)),
IFERROR(
INDEX(#REF!,MATCH($E4672,#REF!,0)),
INDEX(#REF!,MATCH($E4672,#REF!,0))
)))</f>
        <v>JT10303VJ0036</v>
      </c>
      <c r="E4672" s="30" t="str">
        <f t="shared" si="100"/>
        <v>03-0008</v>
      </c>
      <c r="F4672" s="19" t="str">
        <f>IFERROR(
INDEX(#REF!,MATCH($E4672,#REF!,0)),
IFERROR(
INDEX('SETORES VARRIÇÃO'!$F:$F,MATCH($E4672,'SETORES VARRIÇÃO'!$H:$H,0)),
IFERROR(
INDEX(#REF!,MATCH($E4672,#REF!,0)),
INDEX(#REF!,MATCH($E4672,#REF!,0))
)))</f>
        <v>Terça/Sexta</v>
      </c>
      <c r="G4672" s="18" t="s">
        <v>888</v>
      </c>
      <c r="H4672" s="46">
        <v>0.84</v>
      </c>
      <c r="I4672" s="18" t="s">
        <v>5113</v>
      </c>
    </row>
    <row r="4673" spans="1:9" x14ac:dyDescent="0.35">
      <c r="A4673" s="68">
        <v>46099</v>
      </c>
      <c r="B4673" s="52" t="s">
        <v>762</v>
      </c>
      <c r="C4673" s="30" t="str">
        <f>IFERROR(
INDEX(#REF!,MATCH($E4673,#REF!,0)),
IFERROR(
INDEX('SETORES VARRIÇÃO'!$A:$A,MATCH($E4673,'SETORES VARRIÇÃO'!$H:$H,0)),
IFERROR(
INDEX(#REF!,MATCH($E4673,#REF!,0)),
INDEX(#REF!,MATCH($E4673,#REF!,0))
)))</f>
        <v>MG</v>
      </c>
      <c r="D4673" s="31" t="str">
        <f>IFERROR(
INDEX(#REF!,MATCH($E4673,#REF!,0)),
IFERROR(
INDEX('SETORES VARRIÇÃO'!$B:$B,MATCH($E4673,'SETORES VARRIÇÃO'!$H:$H,0)),
IFERROR(
INDEX(#REF!,MATCH($E4673,#REF!,0)),
INDEX(#REF!,MATCH($E4673,#REF!,0))
)))</f>
        <v>MG10101VJ0009</v>
      </c>
      <c r="E4673" s="30" t="str">
        <f t="shared" si="100"/>
        <v>03-0009</v>
      </c>
      <c r="F4673" s="19" t="str">
        <f>IFERROR(
INDEX(#REF!,MATCH($E4673,#REF!,0)),
IFERROR(
INDEX('SETORES VARRIÇÃO'!$F:$F,MATCH($E4673,'SETORES VARRIÇÃO'!$H:$H,0)),
IFERROR(
INDEX(#REF!,MATCH($E4673,#REF!,0)),
INDEX(#REF!,MATCH($E4673,#REF!,0))
)))</f>
        <v>Segunda a Domingo</v>
      </c>
      <c r="G4673" s="18" t="s">
        <v>888</v>
      </c>
      <c r="H4673" s="46">
        <v>0.24</v>
      </c>
      <c r="I4673" s="18" t="s">
        <v>5114</v>
      </c>
    </row>
    <row r="4674" spans="1:9" x14ac:dyDescent="0.35">
      <c r="A4674" s="68">
        <v>46099</v>
      </c>
      <c r="B4674" s="52" t="s">
        <v>746</v>
      </c>
      <c r="C4674" s="30" t="str">
        <f>IFERROR(
INDEX(#REF!,MATCH($E4674,#REF!,0)),
IFERROR(
INDEX('SETORES VARRIÇÃO'!$A:$A,MATCH($E4674,'SETORES VARRIÇÃO'!$H:$H,0)),
IFERROR(
INDEX(#REF!,MATCH($E4674,#REF!,0)),
INDEX(#REF!,MATCH($E4674,#REF!,0))
)))</f>
        <v>CV</v>
      </c>
      <c r="D4674" s="31" t="str">
        <f>IFERROR(
INDEX(#REF!,MATCH($E4674,#REF!,0)),
IFERROR(
INDEX('SETORES VARRIÇÃO'!$B:$B,MATCH($E4674,'SETORES VARRIÇÃO'!$H:$H,0)),
IFERROR(
INDEX(#REF!,MATCH($E4674,#REF!,0)),
INDEX(#REF!,MATCH($E4674,#REF!,0))
)))</f>
        <v>CV10304VJ0027</v>
      </c>
      <c r="E4674" s="30" t="str">
        <f t="shared" si="100"/>
        <v>03-0010</v>
      </c>
      <c r="F4674" s="19" t="str">
        <f>IFERROR(
INDEX(#REF!,MATCH($E4674,#REF!,0)),
IFERROR(
INDEX('SETORES VARRIÇÃO'!$F:$F,MATCH($E4674,'SETORES VARRIÇÃO'!$H:$H,0)),
IFERROR(
INDEX(#REF!,MATCH($E4674,#REF!,0)),
INDEX(#REF!,MATCH($E4674,#REF!,0))
)))</f>
        <v>Quarta/Sábado</v>
      </c>
      <c r="G4674" s="18" t="s">
        <v>888</v>
      </c>
      <c r="H4674" s="46">
        <v>0</v>
      </c>
      <c r="I4674" s="18" t="s">
        <v>5115</v>
      </c>
    </row>
    <row r="4675" spans="1:9" x14ac:dyDescent="0.35">
      <c r="A4675" s="68">
        <v>46099</v>
      </c>
      <c r="B4675" s="52" t="s">
        <v>763</v>
      </c>
      <c r="C4675" s="30" t="str">
        <f>IFERROR(
INDEX(#REF!,MATCH($E4675,#REF!,0)),
IFERROR(
INDEX('SETORES VARRIÇÃO'!$A:$A,MATCH($E4675,'SETORES VARRIÇÃO'!$H:$H,0)),
IFERROR(
INDEX(#REF!,MATCH($E4675,#REF!,0)),
INDEX(#REF!,MATCH($E4675,#REF!,0))
)))</f>
        <v>CV</v>
      </c>
      <c r="D4675" s="31" t="str">
        <f>IFERROR(
INDEX(#REF!,MATCH($E4675,#REF!,0)),
IFERROR(
INDEX('SETORES VARRIÇÃO'!$B:$B,MATCH($E4675,'SETORES VARRIÇÃO'!$H:$H,0)),
IFERROR(
INDEX(#REF!,MATCH($E4675,#REF!,0)),
INDEX(#REF!,MATCH($E4675,#REF!,0))
)))</f>
        <v>CV10203VJ0051</v>
      </c>
      <c r="E4675" s="30" t="str">
        <f t="shared" si="100"/>
        <v>03-0011</v>
      </c>
      <c r="F4675" s="19" t="str">
        <f>IFERROR(
INDEX(#REF!,MATCH($E4675,#REF!,0)),
IFERROR(
INDEX('SETORES VARRIÇÃO'!$F:$F,MATCH($E4675,'SETORES VARRIÇÃO'!$H:$H,0)),
IFERROR(
INDEX(#REF!,MATCH($E4675,#REF!,0)),
INDEX(#REF!,MATCH($E4675,#REF!,0))
)))</f>
        <v>Terça/Quinta/Sábado</v>
      </c>
      <c r="G4675" s="18" t="s">
        <v>888</v>
      </c>
      <c r="H4675" s="46">
        <v>0.33</v>
      </c>
      <c r="I4675" s="18" t="s">
        <v>5116</v>
      </c>
    </row>
    <row r="4676" spans="1:9" x14ac:dyDescent="0.35">
      <c r="A4676" s="68">
        <v>46099</v>
      </c>
      <c r="B4676" s="52" t="s">
        <v>764</v>
      </c>
      <c r="C4676" s="30" t="str">
        <f>IFERROR(
INDEX(#REF!,MATCH($E4676,#REF!,0)),
IFERROR(
INDEX('SETORES VARRIÇÃO'!$A:$A,MATCH($E4676,'SETORES VARRIÇÃO'!$H:$H,0)),
IFERROR(
INDEX(#REF!,MATCH($E4676,#REF!,0)),
INDEX(#REF!,MATCH($E4676,#REF!,0))
)))</f>
        <v>CV</v>
      </c>
      <c r="D4676" s="31" t="str">
        <f>IFERROR(
INDEX(#REF!,MATCH($E4676,#REF!,0)),
IFERROR(
INDEX('SETORES VARRIÇÃO'!$B:$B,MATCH($E4676,'SETORES VARRIÇÃO'!$H:$H,0)),
IFERROR(
INDEX(#REF!,MATCH($E4676,#REF!,0)),
INDEX(#REF!,MATCH($E4676,#REF!,0))
)))</f>
        <v>CV10203VJ0052</v>
      </c>
      <c r="E4676" s="30" t="str">
        <f t="shared" si="100"/>
        <v>03-0012</v>
      </c>
      <c r="F4676" s="19" t="str">
        <f>IFERROR(
INDEX(#REF!,MATCH($E4676,#REF!,0)),
IFERROR(
INDEX('SETORES VARRIÇÃO'!$F:$F,MATCH($E4676,'SETORES VARRIÇÃO'!$H:$H,0)),
IFERROR(
INDEX(#REF!,MATCH($E4676,#REF!,0)),
INDEX(#REF!,MATCH($E4676,#REF!,0))
)))</f>
        <v>Terça/Quinta/Sábado</v>
      </c>
      <c r="G4676" s="18" t="s">
        <v>888</v>
      </c>
      <c r="H4676" s="46">
        <v>0.02</v>
      </c>
      <c r="I4676" s="18" t="s">
        <v>5117</v>
      </c>
    </row>
    <row r="4677" spans="1:9" x14ac:dyDescent="0.35">
      <c r="A4677" s="68">
        <v>46099</v>
      </c>
      <c r="B4677" s="52" t="s">
        <v>765</v>
      </c>
      <c r="C4677" s="30" t="str">
        <f>IFERROR(
INDEX(#REF!,MATCH($E4677,#REF!,0)),
IFERROR(
INDEX('SETORES VARRIÇÃO'!$A:$A,MATCH($E4677,'SETORES VARRIÇÃO'!$H:$H,0)),
IFERROR(
INDEX(#REF!,MATCH($E4677,#REF!,0)),
INDEX(#REF!,MATCH($E4677,#REF!,0))
)))</f>
        <v>MG</v>
      </c>
      <c r="D4677" s="31" t="str">
        <f>IFERROR(
INDEX(#REF!,MATCH($E4677,#REF!,0)),
IFERROR(
INDEX('SETORES VARRIÇÃO'!$B:$B,MATCH($E4677,'SETORES VARRIÇÃO'!$H:$H,0)),
IFERROR(
INDEX(#REF!,MATCH($E4677,#REF!,0)),
INDEX(#REF!,MATCH($E4677,#REF!,0))
)))</f>
        <v>MG10101VJ0013</v>
      </c>
      <c r="E4677" s="30" t="str">
        <f t="shared" si="100"/>
        <v>03-0013</v>
      </c>
      <c r="F4677" s="19" t="str">
        <f>IFERROR(
INDEX(#REF!,MATCH($E4677,#REF!,0)),
IFERROR(
INDEX('SETORES VARRIÇÃO'!$F:$F,MATCH($E4677,'SETORES VARRIÇÃO'!$H:$H,0)),
IFERROR(
INDEX(#REF!,MATCH($E4677,#REF!,0)),
INDEX(#REF!,MATCH($E4677,#REF!,0))
)))</f>
        <v>Segunda a Domingo</v>
      </c>
      <c r="G4677" s="18" t="s">
        <v>888</v>
      </c>
      <c r="H4677" s="46">
        <v>0.39</v>
      </c>
      <c r="I4677" s="18" t="s">
        <v>5118</v>
      </c>
    </row>
    <row r="4678" spans="1:9" x14ac:dyDescent="0.35">
      <c r="A4678" s="68">
        <v>46099</v>
      </c>
      <c r="B4678" s="52" t="s">
        <v>766</v>
      </c>
      <c r="C4678" s="30" t="str">
        <f>IFERROR(
INDEX(#REF!,MATCH($E4678,#REF!,0)),
IFERROR(
INDEX('SETORES VARRIÇÃO'!$A:$A,MATCH($E4678,'SETORES VARRIÇÃO'!$H:$H,0)),
IFERROR(
INDEX(#REF!,MATCH($E4678,#REF!,0)),
INDEX(#REF!,MATCH($E4678,#REF!,0))
)))</f>
        <v>JT</v>
      </c>
      <c r="D4678" s="31" t="str">
        <f>IFERROR(
INDEX(#REF!,MATCH($E4678,#REF!,0)),
IFERROR(
INDEX('SETORES VARRIÇÃO'!$B:$B,MATCH($E4678,'SETORES VARRIÇÃO'!$H:$H,0)),
IFERROR(
INDEX(#REF!,MATCH($E4678,#REF!,0)),
INDEX(#REF!,MATCH($E4678,#REF!,0))
)))</f>
        <v>JT10302VJ0011</v>
      </c>
      <c r="E4678" s="30" t="str">
        <f t="shared" si="100"/>
        <v>03-0014</v>
      </c>
      <c r="F4678" s="19" t="str">
        <f>IFERROR(
INDEX(#REF!,MATCH($E4678,#REF!,0)),
IFERROR(
INDEX('SETORES VARRIÇÃO'!$F:$F,MATCH($E4678,'SETORES VARRIÇÃO'!$H:$H,0)),
IFERROR(
INDEX(#REF!,MATCH($E4678,#REF!,0)),
INDEX(#REF!,MATCH($E4678,#REF!,0))
)))</f>
        <v>Segunda/Quinta</v>
      </c>
      <c r="G4678" s="18" t="s">
        <v>888</v>
      </c>
      <c r="H4678" s="46">
        <v>0.24</v>
      </c>
      <c r="I4678" s="18" t="s">
        <v>5119</v>
      </c>
    </row>
    <row r="4679" spans="1:9" x14ac:dyDescent="0.35">
      <c r="A4679" s="68">
        <v>46099</v>
      </c>
      <c r="B4679" s="52" t="s">
        <v>767</v>
      </c>
      <c r="C4679" s="30" t="str">
        <f>IFERROR(
INDEX(#REF!,MATCH($E4679,#REF!,0)),
IFERROR(
INDEX('SETORES VARRIÇÃO'!$A:$A,MATCH($E4679,'SETORES VARRIÇÃO'!$H:$H,0)),
IFERROR(
INDEX(#REF!,MATCH($E4679,#REF!,0)),
INDEX(#REF!,MATCH($E4679,#REF!,0))
)))</f>
        <v>CV</v>
      </c>
      <c r="D4679" s="31" t="str">
        <f>IFERROR(
INDEX(#REF!,MATCH($E4679,#REF!,0)),
IFERROR(
INDEX('SETORES VARRIÇÃO'!$B:$B,MATCH($E4679,'SETORES VARRIÇÃO'!$H:$H,0)),
IFERROR(
INDEX(#REF!,MATCH($E4679,#REF!,0)),
INDEX(#REF!,MATCH($E4679,#REF!,0))
)))</f>
        <v>CV10203VJ0057</v>
      </c>
      <c r="E4679" s="30" t="str">
        <f t="shared" si="100"/>
        <v>03-0015</v>
      </c>
      <c r="F4679" s="19" t="str">
        <f>IFERROR(
INDEX(#REF!,MATCH($E4679,#REF!,0)),
IFERROR(
INDEX('SETORES VARRIÇÃO'!$F:$F,MATCH($E4679,'SETORES VARRIÇÃO'!$H:$H,0)),
IFERROR(
INDEX(#REF!,MATCH($E4679,#REF!,0)),
INDEX(#REF!,MATCH($E4679,#REF!,0))
)))</f>
        <v>Terça/Quinta/Sábado</v>
      </c>
      <c r="G4679" s="18" t="s">
        <v>888</v>
      </c>
      <c r="H4679" s="46">
        <v>0.39</v>
      </c>
      <c r="I4679" s="18" t="s">
        <v>5120</v>
      </c>
    </row>
    <row r="4680" spans="1:9" x14ac:dyDescent="0.35">
      <c r="A4680" s="68">
        <v>46099</v>
      </c>
      <c r="B4680" s="52" t="s">
        <v>768</v>
      </c>
      <c r="C4680" s="30" t="str">
        <f>IFERROR(
INDEX(#REF!,MATCH($E4680,#REF!,0)),
IFERROR(
INDEX('SETORES VARRIÇÃO'!$A:$A,MATCH($E4680,'SETORES VARRIÇÃO'!$H:$H,0)),
IFERROR(
INDEX(#REF!,MATCH($E4680,#REF!,0)),
INDEX(#REF!,MATCH($E4680,#REF!,0))
)))</f>
        <v>JT</v>
      </c>
      <c r="D4680" s="31" t="str">
        <f>IFERROR(
INDEX(#REF!,MATCH($E4680,#REF!,0)),
IFERROR(
INDEX('SETORES VARRIÇÃO'!$B:$B,MATCH($E4680,'SETORES VARRIÇÃO'!$H:$H,0)),
IFERROR(
INDEX(#REF!,MATCH($E4680,#REF!,0)),
INDEX(#REF!,MATCH($E4680,#REF!,0))
)))</f>
        <v>JT10304VJ0050</v>
      </c>
      <c r="E4680" s="30" t="str">
        <f t="shared" si="100"/>
        <v>03-0016</v>
      </c>
      <c r="F4680" s="19" t="str">
        <f>IFERROR(
INDEX(#REF!,MATCH($E4680,#REF!,0)),
IFERROR(
INDEX('SETORES VARRIÇÃO'!$F:$F,MATCH($E4680,'SETORES VARRIÇÃO'!$H:$H,0)),
IFERROR(
INDEX(#REF!,MATCH($E4680,#REF!,0)),
INDEX(#REF!,MATCH($E4680,#REF!,0))
)))</f>
        <v>Quarta/Sábado</v>
      </c>
      <c r="G4680" s="18" t="s">
        <v>888</v>
      </c>
      <c r="H4680" s="46">
        <v>0.49</v>
      </c>
      <c r="I4680" s="18" t="s">
        <v>5121</v>
      </c>
    </row>
    <row r="4681" spans="1:9" x14ac:dyDescent="0.35">
      <c r="A4681" s="68">
        <v>46099</v>
      </c>
      <c r="B4681" s="52" t="s">
        <v>769</v>
      </c>
      <c r="C4681" s="30" t="str">
        <f>IFERROR(
INDEX(#REF!,MATCH($E4681,#REF!,0)),
IFERROR(
INDEX('SETORES VARRIÇÃO'!$A:$A,MATCH($E4681,'SETORES VARRIÇÃO'!$H:$H,0)),
IFERROR(
INDEX(#REF!,MATCH($E4681,#REF!,0)),
INDEX(#REF!,MATCH($E4681,#REF!,0))
)))</f>
        <v>MG</v>
      </c>
      <c r="D4681" s="31" t="str">
        <f>IFERROR(
INDEX(#REF!,MATCH($E4681,#REF!,0)),
IFERROR(
INDEX('SETORES VARRIÇÃO'!$B:$B,MATCH($E4681,'SETORES VARRIÇÃO'!$H:$H,0)),
IFERROR(
INDEX(#REF!,MATCH($E4681,#REF!,0)),
INDEX(#REF!,MATCH($E4681,#REF!,0))
)))</f>
        <v>MG10101VJ0012</v>
      </c>
      <c r="E4681" s="30" t="str">
        <f t="shared" si="100"/>
        <v>03-0017</v>
      </c>
      <c r="F4681" s="19" t="str">
        <f>IFERROR(
INDEX(#REF!,MATCH($E4681,#REF!,0)),
IFERROR(
INDEX('SETORES VARRIÇÃO'!$F:$F,MATCH($E4681,'SETORES VARRIÇÃO'!$H:$H,0)),
IFERROR(
INDEX(#REF!,MATCH($E4681,#REF!,0)),
INDEX(#REF!,MATCH($E4681,#REF!,0))
)))</f>
        <v>Segunda a Domingo</v>
      </c>
      <c r="G4681" s="18" t="s">
        <v>888</v>
      </c>
      <c r="H4681" s="46">
        <v>0.28999999999999998</v>
      </c>
      <c r="I4681" s="18" t="s">
        <v>5122</v>
      </c>
    </row>
    <row r="4682" spans="1:9" x14ac:dyDescent="0.35">
      <c r="A4682" s="68">
        <v>46099</v>
      </c>
      <c r="B4682" s="52" t="s">
        <v>770</v>
      </c>
      <c r="C4682" s="30" t="str">
        <f>IFERROR(
INDEX(#REF!,MATCH($E4682,#REF!,0)),
IFERROR(
INDEX('SETORES VARRIÇÃO'!$A:$A,MATCH($E4682,'SETORES VARRIÇÃO'!$H:$H,0)),
IFERROR(
INDEX(#REF!,MATCH($E4682,#REF!,0)),
INDEX(#REF!,MATCH($E4682,#REF!,0))
)))</f>
        <v>JT</v>
      </c>
      <c r="D4682" s="31" t="str">
        <f>IFERROR(
INDEX(#REF!,MATCH($E4682,#REF!,0)),
IFERROR(
INDEX('SETORES VARRIÇÃO'!$B:$B,MATCH($E4682,'SETORES VARRIÇÃO'!$H:$H,0)),
IFERROR(
INDEX(#REF!,MATCH($E4682,#REF!,0)),
INDEX(#REF!,MATCH($E4682,#REF!,0))
)))</f>
        <v>JT10302VJ0010</v>
      </c>
      <c r="E4682" s="30" t="str">
        <f t="shared" si="100"/>
        <v>03-0018</v>
      </c>
      <c r="F4682" s="19" t="str">
        <f>IFERROR(
INDEX(#REF!,MATCH($E4682,#REF!,0)),
IFERROR(
INDEX('SETORES VARRIÇÃO'!$F:$F,MATCH($E4682,'SETORES VARRIÇÃO'!$H:$H,0)),
IFERROR(
INDEX(#REF!,MATCH($E4682,#REF!,0)),
INDEX(#REF!,MATCH($E4682,#REF!,0))
)))</f>
        <v>Segunda/Quinta</v>
      </c>
      <c r="G4682" s="18" t="s">
        <v>888</v>
      </c>
      <c r="H4682" s="46">
        <v>0.49</v>
      </c>
      <c r="I4682" s="18" t="s">
        <v>5123</v>
      </c>
    </row>
    <row r="4683" spans="1:9" x14ac:dyDescent="0.35">
      <c r="A4683" s="68">
        <v>46099</v>
      </c>
      <c r="B4683" s="52" t="s">
        <v>771</v>
      </c>
      <c r="C4683" s="30" t="str">
        <f>IFERROR(
INDEX(#REF!,MATCH($E4683,#REF!,0)),
IFERROR(
INDEX('SETORES VARRIÇÃO'!$A:$A,MATCH($E4683,'SETORES VARRIÇÃO'!$H:$H,0)),
IFERROR(
INDEX(#REF!,MATCH($E4683,#REF!,0)),
INDEX(#REF!,MATCH($E4683,#REF!,0))
)))</f>
        <v>JT</v>
      </c>
      <c r="D4683" s="31" t="str">
        <f>IFERROR(
INDEX(#REF!,MATCH($E4683,#REF!,0)),
IFERROR(
INDEX('SETORES VARRIÇÃO'!$B:$B,MATCH($E4683,'SETORES VARRIÇÃO'!$H:$H,0)),
IFERROR(
INDEX(#REF!,MATCH($E4683,#REF!,0)),
INDEX(#REF!,MATCH($E4683,#REF!,0))
)))</f>
        <v>JT10304VJ0049</v>
      </c>
      <c r="E4683" s="30" t="str">
        <f t="shared" si="100"/>
        <v>03-0019</v>
      </c>
      <c r="F4683" s="19" t="str">
        <f>IFERROR(
INDEX(#REF!,MATCH($E4683,#REF!,0)),
IFERROR(
INDEX('SETORES VARRIÇÃO'!$F:$F,MATCH($E4683,'SETORES VARRIÇÃO'!$H:$H,0)),
IFERROR(
INDEX(#REF!,MATCH($E4683,#REF!,0)),
INDEX(#REF!,MATCH($E4683,#REF!,0))
)))</f>
        <v>Quarta/Sábado</v>
      </c>
      <c r="G4683" s="18" t="s">
        <v>888</v>
      </c>
      <c r="H4683" s="46">
        <v>0.24</v>
      </c>
      <c r="I4683" s="18" t="s">
        <v>5124</v>
      </c>
    </row>
    <row r="4684" spans="1:9" x14ac:dyDescent="0.35">
      <c r="A4684" s="68">
        <v>46099</v>
      </c>
      <c r="B4684" s="52" t="s">
        <v>733</v>
      </c>
      <c r="C4684" s="30" t="str">
        <f>IFERROR(
INDEX(#REF!,MATCH($E4684,#REF!,0)),
IFERROR(
INDEX('SETORES VARRIÇÃO'!$A:$A,MATCH($E4684,'SETORES VARRIÇÃO'!$H:$H,0)),
IFERROR(
INDEX(#REF!,MATCH($E4684,#REF!,0)),
INDEX(#REF!,MATCH($E4684,#REF!,0))
)))</f>
        <v>CV</v>
      </c>
      <c r="D4684" s="31" t="str">
        <f>IFERROR(
INDEX(#REF!,MATCH($E4684,#REF!,0)),
IFERROR(
INDEX('SETORES VARRIÇÃO'!$B:$B,MATCH($E4684,'SETORES VARRIÇÃO'!$H:$H,0)),
IFERROR(
INDEX(#REF!,MATCH($E4684,#REF!,0)),
INDEX(#REF!,MATCH($E4684,#REF!,0))
)))</f>
        <v>CV10304VJ0026</v>
      </c>
      <c r="E4684" s="30" t="str">
        <f t="shared" si="100"/>
        <v>03-0020</v>
      </c>
      <c r="F4684" s="19" t="str">
        <f>IFERROR(
INDEX(#REF!,MATCH($E4684,#REF!,0)),
IFERROR(
INDEX('SETORES VARRIÇÃO'!$F:$F,MATCH($E4684,'SETORES VARRIÇÃO'!$H:$H,0)),
IFERROR(
INDEX(#REF!,MATCH($E4684,#REF!,0)),
INDEX(#REF!,MATCH($E4684,#REF!,0))
)))</f>
        <v>Quarta/Sábado</v>
      </c>
      <c r="G4684" s="18" t="s">
        <v>887</v>
      </c>
      <c r="H4684" s="46" t="s">
        <v>947</v>
      </c>
      <c r="I4684" s="18" t="s">
        <v>4382</v>
      </c>
    </row>
    <row r="4685" spans="1:9" x14ac:dyDescent="0.35">
      <c r="A4685" s="68">
        <v>46099</v>
      </c>
      <c r="B4685" s="52" t="s">
        <v>772</v>
      </c>
      <c r="C4685" s="30" t="str">
        <f>IFERROR(
INDEX(#REF!,MATCH($E4685,#REF!,0)),
IFERROR(
INDEX('SETORES VARRIÇÃO'!$A:$A,MATCH($E4685,'SETORES VARRIÇÃO'!$H:$H,0)),
IFERROR(
INDEX(#REF!,MATCH($E4685,#REF!,0)),
INDEX(#REF!,MATCH($E4685,#REF!,0))
)))</f>
        <v>MG</v>
      </c>
      <c r="D4685" s="31" t="str">
        <f>IFERROR(
INDEX(#REF!,MATCH($E4685,#REF!,0)),
IFERROR(
INDEX('SETORES VARRIÇÃO'!$B:$B,MATCH($E4685,'SETORES VARRIÇÃO'!$H:$H,0)),
IFERROR(
INDEX(#REF!,MATCH($E4685,#REF!,0)),
INDEX(#REF!,MATCH($E4685,#REF!,0))
)))</f>
        <v>MG10101VJ0008</v>
      </c>
      <c r="E4685" s="30" t="str">
        <f t="shared" si="100"/>
        <v>03-0021</v>
      </c>
      <c r="F4685" s="19" t="str">
        <f>IFERROR(
INDEX(#REF!,MATCH($E4685,#REF!,0)),
IFERROR(
INDEX('SETORES VARRIÇÃO'!$F:$F,MATCH($E4685,'SETORES VARRIÇÃO'!$H:$H,0)),
IFERROR(
INDEX(#REF!,MATCH($E4685,#REF!,0)),
INDEX(#REF!,MATCH($E4685,#REF!,0))
)))</f>
        <v>Segunda a Domingo</v>
      </c>
      <c r="G4685" s="18" t="s">
        <v>888</v>
      </c>
      <c r="H4685" s="46">
        <v>0.34</v>
      </c>
      <c r="I4685" s="18" t="s">
        <v>5125</v>
      </c>
    </row>
    <row r="4686" spans="1:9" x14ac:dyDescent="0.35">
      <c r="A4686" s="68">
        <v>46099</v>
      </c>
      <c r="B4686" s="52" t="s">
        <v>773</v>
      </c>
      <c r="C4686" s="30" t="str">
        <f>IFERROR(
INDEX(#REF!,MATCH($E4686,#REF!,0)),
IFERROR(
INDEX('SETORES VARRIÇÃO'!$A:$A,MATCH($E4686,'SETORES VARRIÇÃO'!$H:$H,0)),
IFERROR(
INDEX(#REF!,MATCH($E4686,#REF!,0)),
INDEX(#REF!,MATCH($E4686,#REF!,0))
)))</f>
        <v>CV</v>
      </c>
      <c r="D4686" s="31" t="str">
        <f>IFERROR(
INDEX(#REF!,MATCH($E4686,#REF!,0)),
IFERROR(
INDEX('SETORES VARRIÇÃO'!$B:$B,MATCH($E4686,'SETORES VARRIÇÃO'!$H:$H,0)),
IFERROR(
INDEX(#REF!,MATCH($E4686,#REF!,0)),
INDEX(#REF!,MATCH($E4686,#REF!,0))
)))</f>
        <v>CV10203VJ0056</v>
      </c>
      <c r="E4686" s="30" t="str">
        <f t="shared" si="100"/>
        <v>03-0022</v>
      </c>
      <c r="F4686" s="19" t="str">
        <f>IFERROR(
INDEX(#REF!,MATCH($E4686,#REF!,0)),
IFERROR(
INDEX('SETORES VARRIÇÃO'!$F:$F,MATCH($E4686,'SETORES VARRIÇÃO'!$H:$H,0)),
IFERROR(
INDEX(#REF!,MATCH($E4686,#REF!,0)),
INDEX(#REF!,MATCH($E4686,#REF!,0))
)))</f>
        <v>Terça/Quinta/Sábado</v>
      </c>
      <c r="G4686" s="18" t="s">
        <v>888</v>
      </c>
      <c r="H4686" s="46">
        <v>0.14000000000000001</v>
      </c>
      <c r="I4686" s="18" t="s">
        <v>5126</v>
      </c>
    </row>
    <row r="4687" spans="1:9" x14ac:dyDescent="0.35">
      <c r="A4687" s="68">
        <v>46099</v>
      </c>
      <c r="B4687" s="52" t="s">
        <v>774</v>
      </c>
      <c r="C4687" s="30" t="str">
        <f>IFERROR(
INDEX(#REF!,MATCH($E4687,#REF!,0)),
IFERROR(
INDEX('SETORES VARRIÇÃO'!$A:$A,MATCH($E4687,'SETORES VARRIÇÃO'!$H:$H,0)),
IFERROR(
INDEX(#REF!,MATCH($E4687,#REF!,0)),
INDEX(#REF!,MATCH($E4687,#REF!,0))
)))</f>
        <v>JT</v>
      </c>
      <c r="D4687" s="31" t="str">
        <f>IFERROR(
INDEX(#REF!,MATCH($E4687,#REF!,0)),
IFERROR(
INDEX('SETORES VARRIÇÃO'!$B:$B,MATCH($E4687,'SETORES VARRIÇÃO'!$H:$H,0)),
IFERROR(
INDEX(#REF!,MATCH($E4687,#REF!,0)),
INDEX(#REF!,MATCH($E4687,#REF!,0))
)))</f>
        <v>JT10102VJ0003</v>
      </c>
      <c r="E4687" s="30" t="str">
        <f t="shared" si="100"/>
        <v>03-0023</v>
      </c>
      <c r="F4687" s="19" t="str">
        <f>IFERROR(
INDEX(#REF!,MATCH($E4687,#REF!,0)),
IFERROR(
INDEX('SETORES VARRIÇÃO'!$F:$F,MATCH($E4687,'SETORES VARRIÇÃO'!$H:$H,0)),
IFERROR(
INDEX(#REF!,MATCH($E4687,#REF!,0)),
INDEX(#REF!,MATCH($E4687,#REF!,0))
)))</f>
        <v>Segunda a Domingo</v>
      </c>
      <c r="G4687" s="18" t="s">
        <v>888</v>
      </c>
      <c r="H4687" s="46">
        <v>0.34</v>
      </c>
      <c r="I4687" s="18" t="s">
        <v>5127</v>
      </c>
    </row>
    <row r="4688" spans="1:9" x14ac:dyDescent="0.35">
      <c r="A4688" s="68">
        <v>46099</v>
      </c>
      <c r="B4688" s="52" t="s">
        <v>775</v>
      </c>
      <c r="C4688" s="30" t="str">
        <f>IFERROR(
INDEX(#REF!,MATCH($E4688,#REF!,0)),
IFERROR(
INDEX('SETORES VARRIÇÃO'!$A:$A,MATCH($E4688,'SETORES VARRIÇÃO'!$H:$H,0)),
IFERROR(
INDEX(#REF!,MATCH($E4688,#REF!,0)),
INDEX(#REF!,MATCH($E4688,#REF!,0))
)))</f>
        <v>JT</v>
      </c>
      <c r="D4688" s="31" t="str">
        <f>IFERROR(
INDEX(#REF!,MATCH($E4688,#REF!,0)),
IFERROR(
INDEX('SETORES VARRIÇÃO'!$B:$B,MATCH($E4688,'SETORES VARRIÇÃO'!$H:$H,0)),
IFERROR(
INDEX(#REF!,MATCH($E4688,#REF!,0)),
INDEX(#REF!,MATCH($E4688,#REF!,0))
)))</f>
        <v>JT10304VJ0046</v>
      </c>
      <c r="E4688" s="30" t="str">
        <f t="shared" si="100"/>
        <v>03-0024</v>
      </c>
      <c r="F4688" s="19" t="str">
        <f>IFERROR(
INDEX(#REF!,MATCH($E4688,#REF!,0)),
IFERROR(
INDEX('SETORES VARRIÇÃO'!$F:$F,MATCH($E4688,'SETORES VARRIÇÃO'!$H:$H,0)),
IFERROR(
INDEX(#REF!,MATCH($E4688,#REF!,0)),
INDEX(#REF!,MATCH($E4688,#REF!,0))
)))</f>
        <v>Quarta/Sábado</v>
      </c>
      <c r="G4688" s="18" t="s">
        <v>888</v>
      </c>
      <c r="H4688" s="46">
        <v>0.18</v>
      </c>
      <c r="I4688" s="18" t="s">
        <v>5128</v>
      </c>
    </row>
    <row r="4689" spans="1:9" x14ac:dyDescent="0.35">
      <c r="A4689" s="68">
        <v>46099</v>
      </c>
      <c r="B4689" s="52" t="s">
        <v>776</v>
      </c>
      <c r="C4689" s="30" t="str">
        <f>IFERROR(
INDEX(#REF!,MATCH($E4689,#REF!,0)),
IFERROR(
INDEX('SETORES VARRIÇÃO'!$A:$A,MATCH($E4689,'SETORES VARRIÇÃO'!$H:$H,0)),
IFERROR(
INDEX(#REF!,MATCH($E4689,#REF!,0)),
INDEX(#REF!,MATCH($E4689,#REF!,0))
)))</f>
        <v>JT</v>
      </c>
      <c r="D4689" s="31" t="str">
        <f>IFERROR(
INDEX(#REF!,MATCH($E4689,#REF!,0)),
IFERROR(
INDEX('SETORES VARRIÇÃO'!$B:$B,MATCH($E4689,'SETORES VARRIÇÃO'!$H:$H,0)),
IFERROR(
INDEX(#REF!,MATCH($E4689,#REF!,0)),
INDEX(#REF!,MATCH($E4689,#REF!,0))
)))</f>
        <v>JT10101VL0001</v>
      </c>
      <c r="E4689" s="30" t="str">
        <f t="shared" si="100"/>
        <v>03-0026</v>
      </c>
      <c r="F4689" s="19" t="str">
        <f>IFERROR(
INDEX(#REF!,MATCH($E4689,#REF!,0)),
IFERROR(
INDEX('SETORES VARRIÇÃO'!$F:$F,MATCH($E4689,'SETORES VARRIÇÃO'!$H:$H,0)),
IFERROR(
INDEX(#REF!,MATCH($E4689,#REF!,0)),
INDEX(#REF!,MATCH($E4689,#REF!,0))
)))</f>
        <v>Segunda a Domingo</v>
      </c>
      <c r="G4689" s="18" t="s">
        <v>888</v>
      </c>
      <c r="H4689" s="46">
        <v>0.83</v>
      </c>
      <c r="I4689" s="18" t="s">
        <v>5129</v>
      </c>
    </row>
    <row r="4690" spans="1:9" x14ac:dyDescent="0.35">
      <c r="A4690" s="68">
        <v>46099</v>
      </c>
      <c r="B4690" s="52" t="s">
        <v>734</v>
      </c>
      <c r="C4690" s="30" t="str">
        <f>IFERROR(
INDEX(#REF!,MATCH($E4690,#REF!,0)),
IFERROR(
INDEX('SETORES VARRIÇÃO'!$A:$A,MATCH($E4690,'SETORES VARRIÇÃO'!$H:$H,0)),
IFERROR(
INDEX(#REF!,MATCH($E4690,#REF!,0)),
INDEX(#REF!,MATCH($E4690,#REF!,0))
)))</f>
        <v>JT</v>
      </c>
      <c r="D4690" s="31" t="str">
        <f>IFERROR(
INDEX(#REF!,MATCH($E4690,#REF!,0)),
IFERROR(
INDEX('SETORES VARRIÇÃO'!$B:$B,MATCH($E4690,'SETORES VARRIÇÃO'!$H:$H,0)),
IFERROR(
INDEX(#REF!,MATCH($E4690,#REF!,0)),
INDEX(#REF!,MATCH($E4690,#REF!,0))
)))</f>
        <v>JT10304VJ0052</v>
      </c>
      <c r="E4690" s="30" t="str">
        <f t="shared" si="100"/>
        <v>03-0027</v>
      </c>
      <c r="F4690" s="19" t="str">
        <f>IFERROR(
INDEX(#REF!,MATCH($E4690,#REF!,0)),
IFERROR(
INDEX('SETORES VARRIÇÃO'!$F:$F,MATCH($E4690,'SETORES VARRIÇÃO'!$H:$H,0)),
IFERROR(
INDEX(#REF!,MATCH($E4690,#REF!,0)),
INDEX(#REF!,MATCH($E4690,#REF!,0))
)))</f>
        <v>Quarta/Sábado</v>
      </c>
      <c r="G4690" s="18" t="s">
        <v>888</v>
      </c>
      <c r="H4690" s="46">
        <v>0.33</v>
      </c>
      <c r="I4690" s="18" t="s">
        <v>5130</v>
      </c>
    </row>
    <row r="4691" spans="1:9" x14ac:dyDescent="0.35">
      <c r="A4691" s="68">
        <v>46099</v>
      </c>
      <c r="B4691" s="52" t="s">
        <v>777</v>
      </c>
      <c r="C4691" s="30" t="str">
        <f>IFERROR(
INDEX(#REF!,MATCH($E4691,#REF!,0)),
IFERROR(
INDEX('SETORES VARRIÇÃO'!$A:$A,MATCH($E4691,'SETORES VARRIÇÃO'!$H:$H,0)),
IFERROR(
INDEX(#REF!,MATCH($E4691,#REF!,0)),
INDEX(#REF!,MATCH($E4691,#REF!,0))
)))</f>
        <v>CV</v>
      </c>
      <c r="D4691" s="31" t="str">
        <f>IFERROR(
INDEX(#REF!,MATCH($E4691,#REF!,0)),
IFERROR(
INDEX('SETORES VARRIÇÃO'!$B:$B,MATCH($E4691,'SETORES VARRIÇÃO'!$H:$H,0)),
IFERROR(
INDEX(#REF!,MATCH($E4691,#REF!,0)),
INDEX(#REF!,MATCH($E4691,#REF!,0))
)))</f>
        <v>CV10203VJ0058</v>
      </c>
      <c r="E4691" s="30" t="str">
        <f t="shared" si="100"/>
        <v>03-0028</v>
      </c>
      <c r="F4691" s="19" t="str">
        <f>IFERROR(
INDEX(#REF!,MATCH($E4691,#REF!,0)),
IFERROR(
INDEX('SETORES VARRIÇÃO'!$F:$F,MATCH($E4691,'SETORES VARRIÇÃO'!$H:$H,0)),
IFERROR(
INDEX(#REF!,MATCH($E4691,#REF!,0)),
INDEX(#REF!,MATCH($E4691,#REF!,0))
)))</f>
        <v>Terça/Quinta/Sábado</v>
      </c>
      <c r="G4691" s="18" t="s">
        <v>888</v>
      </c>
      <c r="H4691" s="46">
        <v>0.69</v>
      </c>
      <c r="I4691" s="18" t="s">
        <v>5131</v>
      </c>
    </row>
    <row r="4692" spans="1:9" x14ac:dyDescent="0.35">
      <c r="A4692" s="68">
        <v>46099</v>
      </c>
      <c r="B4692" s="52" t="s">
        <v>778</v>
      </c>
      <c r="C4692" s="30" t="str">
        <f>IFERROR(
INDEX(#REF!,MATCH($E4692,#REF!,0)),
IFERROR(
INDEX('SETORES VARRIÇÃO'!$A:$A,MATCH($E4692,'SETORES VARRIÇÃO'!$H:$H,0)),
IFERROR(
INDEX(#REF!,MATCH($E4692,#REF!,0)),
INDEX(#REF!,MATCH($E4692,#REF!,0))
)))</f>
        <v>CV</v>
      </c>
      <c r="D4692" s="31" t="str">
        <f>IFERROR(
INDEX(#REF!,MATCH($E4692,#REF!,0)),
IFERROR(
INDEX('SETORES VARRIÇÃO'!$B:$B,MATCH($E4692,'SETORES VARRIÇÃO'!$H:$H,0)),
IFERROR(
INDEX(#REF!,MATCH($E4692,#REF!,0)),
INDEX(#REF!,MATCH($E4692,#REF!,0))
)))</f>
        <v>CV10203VJ0055</v>
      </c>
      <c r="E4692" s="30" t="str">
        <f t="shared" si="100"/>
        <v>03-0029</v>
      </c>
      <c r="F4692" s="19" t="str">
        <f>IFERROR(
INDEX(#REF!,MATCH($E4692,#REF!,0)),
IFERROR(
INDEX('SETORES VARRIÇÃO'!$F:$F,MATCH($E4692,'SETORES VARRIÇÃO'!$H:$H,0)),
IFERROR(
INDEX(#REF!,MATCH($E4692,#REF!,0)),
INDEX(#REF!,MATCH($E4692,#REF!,0))
)))</f>
        <v>Terça/Quinta/Sábado</v>
      </c>
      <c r="G4692" s="18" t="s">
        <v>887</v>
      </c>
      <c r="H4692" s="46" t="s">
        <v>907</v>
      </c>
      <c r="I4692" s="18" t="s">
        <v>4889</v>
      </c>
    </row>
    <row r="4693" spans="1:9" x14ac:dyDescent="0.35">
      <c r="A4693" s="68">
        <v>46099</v>
      </c>
      <c r="B4693" s="52" t="s">
        <v>779</v>
      </c>
      <c r="C4693" s="30" t="str">
        <f>IFERROR(
INDEX(#REF!,MATCH($E4693,#REF!,0)),
IFERROR(
INDEX('SETORES VARRIÇÃO'!$A:$A,MATCH($E4693,'SETORES VARRIÇÃO'!$H:$H,0)),
IFERROR(
INDEX(#REF!,MATCH($E4693,#REF!,0)),
INDEX(#REF!,MATCH($E4693,#REF!,0))
)))</f>
        <v>JT</v>
      </c>
      <c r="D4693" s="31" t="str">
        <f>IFERROR(
INDEX(#REF!,MATCH($E4693,#REF!,0)),
IFERROR(
INDEX('SETORES VARRIÇÃO'!$B:$B,MATCH($E4693,'SETORES VARRIÇÃO'!$H:$H,0)),
IFERROR(
INDEX(#REF!,MATCH($E4693,#REF!,0)),
INDEX(#REF!,MATCH($E4693,#REF!,0))
)))</f>
        <v>JT10302VJ0015</v>
      </c>
      <c r="E4693" s="30" t="str">
        <f t="shared" si="100"/>
        <v>03-0030</v>
      </c>
      <c r="F4693" s="19" t="str">
        <f>IFERROR(
INDEX(#REF!,MATCH($E4693,#REF!,0)),
IFERROR(
INDEX('SETORES VARRIÇÃO'!$F:$F,MATCH($E4693,'SETORES VARRIÇÃO'!$H:$H,0)),
IFERROR(
INDEX(#REF!,MATCH($E4693,#REF!,0)),
INDEX(#REF!,MATCH($E4693,#REF!,0))
)))</f>
        <v>Segunda/Quinta</v>
      </c>
      <c r="G4693" s="18" t="s">
        <v>888</v>
      </c>
      <c r="H4693" s="46">
        <v>0.03</v>
      </c>
      <c r="I4693" s="18" t="s">
        <v>5132</v>
      </c>
    </row>
    <row r="4694" spans="1:9" x14ac:dyDescent="0.35">
      <c r="A4694" s="68">
        <v>46099</v>
      </c>
      <c r="B4694" s="52" t="s">
        <v>780</v>
      </c>
      <c r="C4694" s="30" t="str">
        <f>IFERROR(
INDEX(#REF!,MATCH($E4694,#REF!,0)),
IFERROR(
INDEX('SETORES VARRIÇÃO'!$A:$A,MATCH($E4694,'SETORES VARRIÇÃO'!$H:$H,0)),
IFERROR(
INDEX(#REF!,MATCH($E4694,#REF!,0)),
INDEX(#REF!,MATCH($E4694,#REF!,0))
)))</f>
        <v>JT</v>
      </c>
      <c r="D4694" s="31" t="str">
        <f>IFERROR(
INDEX(#REF!,MATCH($E4694,#REF!,0)),
IFERROR(
INDEX('SETORES VARRIÇÃO'!$B:$B,MATCH($E4694,'SETORES VARRIÇÃO'!$H:$H,0)),
IFERROR(
INDEX(#REF!,MATCH($E4694,#REF!,0)),
INDEX(#REF!,MATCH($E4694,#REF!,0))
)))</f>
        <v>JT10304VJ0047</v>
      </c>
      <c r="E4694" s="30" t="str">
        <f t="shared" si="100"/>
        <v>03-0031</v>
      </c>
      <c r="F4694" s="19" t="str">
        <f>IFERROR(
INDEX(#REF!,MATCH($E4694,#REF!,0)),
IFERROR(
INDEX('SETORES VARRIÇÃO'!$F:$F,MATCH($E4694,'SETORES VARRIÇÃO'!$H:$H,0)),
IFERROR(
INDEX(#REF!,MATCH($E4694,#REF!,0)),
INDEX(#REF!,MATCH($E4694,#REF!,0))
)))</f>
        <v>Quarta/Sábado</v>
      </c>
      <c r="G4694" s="18" t="s">
        <v>888</v>
      </c>
      <c r="H4694" s="46">
        <v>0.89</v>
      </c>
      <c r="I4694" s="18" t="s">
        <v>5133</v>
      </c>
    </row>
    <row r="4695" spans="1:9" x14ac:dyDescent="0.35">
      <c r="A4695" s="68">
        <v>46099</v>
      </c>
      <c r="B4695" s="52" t="s">
        <v>747</v>
      </c>
      <c r="C4695" s="30" t="str">
        <f>IFERROR(
INDEX(#REF!,MATCH($E4695,#REF!,0)),
IFERROR(
INDEX('SETORES VARRIÇÃO'!$A:$A,MATCH($E4695,'SETORES VARRIÇÃO'!$H:$H,0)),
IFERROR(
INDEX(#REF!,MATCH($E4695,#REF!,0)),
INDEX(#REF!,MATCH($E4695,#REF!,0))
)))</f>
        <v>JT</v>
      </c>
      <c r="D4695" s="31" t="str">
        <f>IFERROR(
INDEX(#REF!,MATCH($E4695,#REF!,0)),
IFERROR(
INDEX('SETORES VARRIÇÃO'!$B:$B,MATCH($E4695,'SETORES VARRIÇÃO'!$H:$H,0)),
IFERROR(
INDEX(#REF!,MATCH($E4695,#REF!,0)),
INDEX(#REF!,MATCH($E4695,#REF!,0))
)))</f>
        <v>JT10304VJ0051</v>
      </c>
      <c r="E4695" s="30" t="str">
        <f t="shared" si="100"/>
        <v>03-0032</v>
      </c>
      <c r="F4695" s="19" t="str">
        <f>IFERROR(
INDEX(#REF!,MATCH($E4695,#REF!,0)),
IFERROR(
INDEX('SETORES VARRIÇÃO'!$F:$F,MATCH($E4695,'SETORES VARRIÇÃO'!$H:$H,0)),
IFERROR(
INDEX(#REF!,MATCH($E4695,#REF!,0)),
INDEX(#REF!,MATCH($E4695,#REF!,0))
)))</f>
        <v>Quarta/Sábado</v>
      </c>
      <c r="G4695" s="18" t="s">
        <v>888</v>
      </c>
      <c r="H4695" s="46">
        <v>0.5</v>
      </c>
      <c r="I4695" s="18" t="s">
        <v>5134</v>
      </c>
    </row>
    <row r="4696" spans="1:9" x14ac:dyDescent="0.35">
      <c r="A4696" s="68">
        <v>46099</v>
      </c>
      <c r="B4696" s="52" t="s">
        <v>781</v>
      </c>
      <c r="C4696" s="30" t="str">
        <f>IFERROR(
INDEX(#REF!,MATCH($E4696,#REF!,0)),
IFERROR(
INDEX('SETORES VARRIÇÃO'!$A:$A,MATCH($E4696,'SETORES VARRIÇÃO'!$H:$H,0)),
IFERROR(
INDEX(#REF!,MATCH($E4696,#REF!,0)),
INDEX(#REF!,MATCH($E4696,#REF!,0))
)))</f>
        <v>JT</v>
      </c>
      <c r="D4696" s="31" t="str">
        <f>IFERROR(
INDEX(#REF!,MATCH($E4696,#REF!,0)),
IFERROR(
INDEX('SETORES VARRIÇÃO'!$B:$B,MATCH($E4696,'SETORES VARRIÇÃO'!$H:$H,0)),
IFERROR(
INDEX(#REF!,MATCH($E4696,#REF!,0)),
INDEX(#REF!,MATCH($E4696,#REF!,0))
)))</f>
        <v>JT20102VJ0002</v>
      </c>
      <c r="E4696" s="30" t="str">
        <f t="shared" si="100"/>
        <v>03-0033</v>
      </c>
      <c r="F4696" s="19" t="str">
        <f>IFERROR(
INDEX(#REF!,MATCH($E4696,#REF!,0)),
IFERROR(
INDEX('SETORES VARRIÇÃO'!$F:$F,MATCH($E4696,'SETORES VARRIÇÃO'!$H:$H,0)),
IFERROR(
INDEX(#REF!,MATCH($E4696,#REF!,0)),
INDEX(#REF!,MATCH($E4696,#REF!,0))
)))</f>
        <v>Segunda a Domingo</v>
      </c>
      <c r="G4696" s="18" t="s">
        <v>887</v>
      </c>
      <c r="H4696" s="46" t="s">
        <v>2074</v>
      </c>
      <c r="I4696" s="18" t="s">
        <v>3431</v>
      </c>
    </row>
    <row r="4697" spans="1:9" x14ac:dyDescent="0.35">
      <c r="A4697" s="68">
        <v>46099</v>
      </c>
      <c r="B4697" s="52" t="s">
        <v>782</v>
      </c>
      <c r="C4697" s="30" t="str">
        <f>IFERROR(
INDEX(#REF!,MATCH($E4697,#REF!,0)),
IFERROR(
INDEX('SETORES VARRIÇÃO'!$A:$A,MATCH($E4697,'SETORES VARRIÇÃO'!$H:$H,0)),
IFERROR(
INDEX(#REF!,MATCH($E4697,#REF!,0)),
INDEX(#REF!,MATCH($E4697,#REF!,0))
)))</f>
        <v>CV</v>
      </c>
      <c r="D4697" s="31" t="str">
        <f>IFERROR(
INDEX(#REF!,MATCH($E4697,#REF!,0)),
IFERROR(
INDEX('SETORES VARRIÇÃO'!$B:$B,MATCH($E4697,'SETORES VARRIÇÃO'!$H:$H,0)),
IFERROR(
INDEX(#REF!,MATCH($E4697,#REF!,0)),
INDEX(#REF!,MATCH($E4697,#REF!,0))
)))</f>
        <v>CV10203VJ0059</v>
      </c>
      <c r="E4697" s="30" t="str">
        <f t="shared" si="100"/>
        <v>03-0034</v>
      </c>
      <c r="F4697" s="19" t="str">
        <f>IFERROR(
INDEX(#REF!,MATCH($E4697,#REF!,0)),
IFERROR(
INDEX('SETORES VARRIÇÃO'!$F:$F,MATCH($E4697,'SETORES VARRIÇÃO'!$H:$H,0)),
IFERROR(
INDEX(#REF!,MATCH($E4697,#REF!,0)),
INDEX(#REF!,MATCH($E4697,#REF!,0))
)))</f>
        <v>Terça/Quinta/Sábado</v>
      </c>
      <c r="G4697" s="18" t="s">
        <v>888</v>
      </c>
      <c r="H4697" s="46">
        <v>0.22</v>
      </c>
      <c r="I4697" s="18" t="s">
        <v>5135</v>
      </c>
    </row>
    <row r="4698" spans="1:9" x14ac:dyDescent="0.35">
      <c r="A4698" s="68">
        <v>46099</v>
      </c>
      <c r="B4698" s="52" t="s">
        <v>783</v>
      </c>
      <c r="C4698" s="30" t="str">
        <f>IFERROR(
INDEX(#REF!,MATCH($E4698,#REF!,0)),
IFERROR(
INDEX('SETORES VARRIÇÃO'!$A:$A,MATCH($E4698,'SETORES VARRIÇÃO'!$H:$H,0)),
IFERROR(
INDEX(#REF!,MATCH($E4698,#REF!,0)),
INDEX(#REF!,MATCH($E4698,#REF!,0))
)))</f>
        <v>CV</v>
      </c>
      <c r="D4698" s="31" t="str">
        <f>IFERROR(
INDEX(#REF!,MATCH($E4698,#REF!,0)),
IFERROR(
INDEX('SETORES VARRIÇÃO'!$B:$B,MATCH($E4698,'SETORES VARRIÇÃO'!$H:$H,0)),
IFERROR(
INDEX(#REF!,MATCH($E4698,#REF!,0)),
INDEX(#REF!,MATCH($E4698,#REF!,0))
)))</f>
        <v>CV10203VJ0061</v>
      </c>
      <c r="E4698" s="30" t="str">
        <f t="shared" si="100"/>
        <v>03-0035</v>
      </c>
      <c r="F4698" s="19" t="str">
        <f>IFERROR(
INDEX(#REF!,MATCH($E4698,#REF!,0)),
IFERROR(
INDEX('SETORES VARRIÇÃO'!$F:$F,MATCH($E4698,'SETORES VARRIÇÃO'!$H:$H,0)),
IFERROR(
INDEX(#REF!,MATCH($E4698,#REF!,0)),
INDEX(#REF!,MATCH($E4698,#REF!,0))
)))</f>
        <v>Terça/Quinta/Sábado</v>
      </c>
      <c r="G4698" s="18" t="s">
        <v>888</v>
      </c>
      <c r="H4698" s="46">
        <v>0.11</v>
      </c>
      <c r="I4698" s="18" t="s">
        <v>5136</v>
      </c>
    </row>
    <row r="4699" spans="1:9" x14ac:dyDescent="0.35">
      <c r="A4699" s="68">
        <v>46099</v>
      </c>
      <c r="B4699" s="52" t="s">
        <v>784</v>
      </c>
      <c r="C4699" s="30" t="str">
        <f>IFERROR(
INDEX(#REF!,MATCH($E4699,#REF!,0)),
IFERROR(
INDEX('SETORES VARRIÇÃO'!$A:$A,MATCH($E4699,'SETORES VARRIÇÃO'!$H:$H,0)),
IFERROR(
INDEX(#REF!,MATCH($E4699,#REF!,0)),
INDEX(#REF!,MATCH($E4699,#REF!,0))
)))</f>
        <v>CV</v>
      </c>
      <c r="D4699" s="31" t="str">
        <f>IFERROR(
INDEX(#REF!,MATCH($E4699,#REF!,0)),
IFERROR(
INDEX('SETORES VARRIÇÃO'!$B:$B,MATCH($E4699,'SETORES VARRIÇÃO'!$H:$H,0)),
IFERROR(
INDEX(#REF!,MATCH($E4699,#REF!,0)),
INDEX(#REF!,MATCH($E4699,#REF!,0))
)))</f>
        <v>CV10101VL0001</v>
      </c>
      <c r="E4699" s="30" t="str">
        <f t="shared" si="100"/>
        <v>03-0036</v>
      </c>
      <c r="F4699" s="19" t="str">
        <f>IFERROR(
INDEX(#REF!,MATCH($E4699,#REF!,0)),
IFERROR(
INDEX('SETORES VARRIÇÃO'!$F:$F,MATCH($E4699,'SETORES VARRIÇÃO'!$H:$H,0)),
IFERROR(
INDEX(#REF!,MATCH($E4699,#REF!,0)),
INDEX(#REF!,MATCH($E4699,#REF!,0))
)))</f>
        <v>Segunda a Domingo</v>
      </c>
      <c r="G4699" s="18" t="s">
        <v>888</v>
      </c>
      <c r="H4699" s="46">
        <v>0.14000000000000001</v>
      </c>
      <c r="I4699" s="18" t="s">
        <v>5137</v>
      </c>
    </row>
    <row r="4700" spans="1:9" x14ac:dyDescent="0.35">
      <c r="A4700" s="68">
        <v>46099</v>
      </c>
      <c r="B4700" s="52" t="s">
        <v>785</v>
      </c>
      <c r="C4700" s="30" t="str">
        <f>IFERROR(
INDEX(#REF!,MATCH($E4700,#REF!,0)),
IFERROR(
INDEX('SETORES VARRIÇÃO'!$A:$A,MATCH($E4700,'SETORES VARRIÇÃO'!$H:$H,0)),
IFERROR(
INDEX(#REF!,MATCH($E4700,#REF!,0)),
INDEX(#REF!,MATCH($E4700,#REF!,0))
)))</f>
        <v>JT</v>
      </c>
      <c r="D4700" s="31" t="str">
        <f>IFERROR(
INDEX(#REF!,MATCH($E4700,#REF!,0)),
IFERROR(
INDEX('SETORES VARRIÇÃO'!$B:$B,MATCH($E4700,'SETORES VARRIÇÃO'!$H:$H,0)),
IFERROR(
INDEX(#REF!,MATCH($E4700,#REF!,0)),
INDEX(#REF!,MATCH($E4700,#REF!,0))
)))</f>
        <v>JT10302VJ0005</v>
      </c>
      <c r="E4700" s="30" t="str">
        <f t="shared" si="100"/>
        <v>03-0037</v>
      </c>
      <c r="F4700" s="19" t="str">
        <f>IFERROR(
INDEX(#REF!,MATCH($E4700,#REF!,0)),
IFERROR(
INDEX('SETORES VARRIÇÃO'!$F:$F,MATCH($E4700,'SETORES VARRIÇÃO'!$H:$H,0)),
IFERROR(
INDEX(#REF!,MATCH($E4700,#REF!,0)),
INDEX(#REF!,MATCH($E4700,#REF!,0))
)))</f>
        <v>Segunda/Quinta</v>
      </c>
      <c r="G4700" s="18" t="s">
        <v>888</v>
      </c>
      <c r="H4700" s="46">
        <v>0.93</v>
      </c>
      <c r="I4700" s="18" t="s">
        <v>5138</v>
      </c>
    </row>
    <row r="4701" spans="1:9" x14ac:dyDescent="0.35">
      <c r="A4701" s="68">
        <v>46099</v>
      </c>
      <c r="B4701" s="52" t="s">
        <v>786</v>
      </c>
      <c r="C4701" s="30" t="str">
        <f>IFERROR(
INDEX(#REF!,MATCH($E4701,#REF!,0)),
IFERROR(
INDEX('SETORES VARRIÇÃO'!$A:$A,MATCH($E4701,'SETORES VARRIÇÃO'!$H:$H,0)),
IFERROR(
INDEX(#REF!,MATCH($E4701,#REF!,0)),
INDEX(#REF!,MATCH($E4701,#REF!,0))
)))</f>
        <v>CV</v>
      </c>
      <c r="D4701" s="31" t="str">
        <f>IFERROR(
INDEX(#REF!,MATCH($E4701,#REF!,0)),
IFERROR(
INDEX('SETORES VARRIÇÃO'!$B:$B,MATCH($E4701,'SETORES VARRIÇÃO'!$H:$H,0)),
IFERROR(
INDEX(#REF!,MATCH($E4701,#REF!,0)),
INDEX(#REF!,MATCH($E4701,#REF!,0))
)))</f>
        <v>CV10202VJ0030</v>
      </c>
      <c r="E4701" s="30" t="str">
        <f t="shared" si="100"/>
        <v>03-0038</v>
      </c>
      <c r="F4701" s="19" t="str">
        <f>IFERROR(
INDEX(#REF!,MATCH($E4701,#REF!,0)),
IFERROR(
INDEX('SETORES VARRIÇÃO'!$F:$F,MATCH($E4701,'SETORES VARRIÇÃO'!$H:$H,0)),
IFERROR(
INDEX(#REF!,MATCH($E4701,#REF!,0)),
INDEX(#REF!,MATCH($E4701,#REF!,0))
)))</f>
        <v>Segunda/Quarta/Sexta</v>
      </c>
      <c r="G4701" s="18" t="s">
        <v>887</v>
      </c>
      <c r="H4701" s="46" t="s">
        <v>1138</v>
      </c>
      <c r="I4701" s="18" t="s">
        <v>4397</v>
      </c>
    </row>
    <row r="4702" spans="1:9" x14ac:dyDescent="0.35">
      <c r="A4702" s="68">
        <v>46099</v>
      </c>
      <c r="B4702" s="52" t="s">
        <v>787</v>
      </c>
      <c r="C4702" s="30" t="str">
        <f>IFERROR(
INDEX(#REF!,MATCH($E4702,#REF!,0)),
IFERROR(
INDEX('SETORES VARRIÇÃO'!$A:$A,MATCH($E4702,'SETORES VARRIÇÃO'!$H:$H,0)),
IFERROR(
INDEX(#REF!,MATCH($E4702,#REF!,0)),
INDEX(#REF!,MATCH($E4702,#REF!,0))
)))</f>
        <v>CV</v>
      </c>
      <c r="D4702" s="31" t="str">
        <f>IFERROR(
INDEX(#REF!,MATCH($E4702,#REF!,0)),
IFERROR(
INDEX('SETORES VARRIÇÃO'!$B:$B,MATCH($E4702,'SETORES VARRIÇÃO'!$H:$H,0)),
IFERROR(
INDEX(#REF!,MATCH($E4702,#REF!,0)),
INDEX(#REF!,MATCH($E4702,#REF!,0))
)))</f>
        <v>CV10203VJ0047</v>
      </c>
      <c r="E4702" s="30" t="str">
        <f t="shared" si="100"/>
        <v>03-0039</v>
      </c>
      <c r="F4702" s="19" t="str">
        <f>IFERROR(
INDEX(#REF!,MATCH($E4702,#REF!,0)),
IFERROR(
INDEX('SETORES VARRIÇÃO'!$F:$F,MATCH($E4702,'SETORES VARRIÇÃO'!$H:$H,0)),
IFERROR(
INDEX(#REF!,MATCH($E4702,#REF!,0)),
INDEX(#REF!,MATCH($E4702,#REF!,0))
)))</f>
        <v>Terça/Quinta/Sábado</v>
      </c>
      <c r="G4702" s="18" t="s">
        <v>888</v>
      </c>
      <c r="H4702" s="46">
        <v>0.44</v>
      </c>
      <c r="I4702" s="18" t="s">
        <v>5139</v>
      </c>
    </row>
    <row r="4703" spans="1:9" x14ac:dyDescent="0.35">
      <c r="A4703" s="68">
        <v>46099</v>
      </c>
      <c r="B4703" s="52" t="s">
        <v>788</v>
      </c>
      <c r="C4703" s="30" t="str">
        <f>IFERROR(
INDEX(#REF!,MATCH($E4703,#REF!,0)),
IFERROR(
INDEX('SETORES VARRIÇÃO'!$A:$A,MATCH($E4703,'SETORES VARRIÇÃO'!$H:$H,0)),
IFERROR(
INDEX(#REF!,MATCH($E4703,#REF!,0)),
INDEX(#REF!,MATCH($E4703,#REF!,0))
)))</f>
        <v>JT</v>
      </c>
      <c r="D4703" s="31" t="str">
        <f>IFERROR(
INDEX(#REF!,MATCH($E4703,#REF!,0)),
IFERROR(
INDEX('SETORES VARRIÇÃO'!$B:$B,MATCH($E4703,'SETORES VARRIÇÃO'!$H:$H,0)),
IFERROR(
INDEX(#REF!,MATCH($E4703,#REF!,0)),
INDEX(#REF!,MATCH($E4703,#REF!,0))
)))</f>
        <v>JT10304VJ0037</v>
      </c>
      <c r="E4703" s="30" t="str">
        <f t="shared" si="100"/>
        <v>03-0040</v>
      </c>
      <c r="F4703" s="19" t="str">
        <f>IFERROR(
INDEX(#REF!,MATCH($E4703,#REF!,0)),
IFERROR(
INDEX('SETORES VARRIÇÃO'!$F:$F,MATCH($E4703,'SETORES VARRIÇÃO'!$H:$H,0)),
IFERROR(
INDEX(#REF!,MATCH($E4703,#REF!,0)),
INDEX(#REF!,MATCH($E4703,#REF!,0))
)))</f>
        <v>Quarta/Sábado</v>
      </c>
      <c r="G4703" s="18" t="s">
        <v>888</v>
      </c>
      <c r="H4703" s="46">
        <v>0.28999999999999998</v>
      </c>
      <c r="I4703" s="18" t="s">
        <v>5140</v>
      </c>
    </row>
    <row r="4704" spans="1:9" x14ac:dyDescent="0.35">
      <c r="A4704" s="68">
        <v>46099</v>
      </c>
      <c r="B4704" s="52" t="s">
        <v>789</v>
      </c>
      <c r="C4704" s="30" t="str">
        <f>IFERROR(
INDEX(#REF!,MATCH($E4704,#REF!,0)),
IFERROR(
INDEX('SETORES VARRIÇÃO'!$A:$A,MATCH($E4704,'SETORES VARRIÇÃO'!$H:$H,0)),
IFERROR(
INDEX(#REF!,MATCH($E4704,#REF!,0)),
INDEX(#REF!,MATCH($E4704,#REF!,0))
)))</f>
        <v>JT</v>
      </c>
      <c r="D4704" s="31" t="str">
        <f>IFERROR(
INDEX(#REF!,MATCH($E4704,#REF!,0)),
IFERROR(
INDEX('SETORES VARRIÇÃO'!$B:$B,MATCH($E4704,'SETORES VARRIÇÃO'!$H:$H,0)),
IFERROR(
INDEX(#REF!,MATCH($E4704,#REF!,0)),
INDEX(#REF!,MATCH($E4704,#REF!,0))
)))</f>
        <v>JT10303VJ0033</v>
      </c>
      <c r="E4704" s="30" t="str">
        <f t="shared" si="100"/>
        <v>03-0041</v>
      </c>
      <c r="F4704" s="19" t="str">
        <f>IFERROR(
INDEX(#REF!,MATCH($E4704,#REF!,0)),
IFERROR(
INDEX('SETORES VARRIÇÃO'!$F:$F,MATCH($E4704,'SETORES VARRIÇÃO'!$H:$H,0)),
IFERROR(
INDEX(#REF!,MATCH($E4704,#REF!,0)),
INDEX(#REF!,MATCH($E4704,#REF!,0))
)))</f>
        <v>Terça/Sexta</v>
      </c>
      <c r="G4704" s="18" t="s">
        <v>888</v>
      </c>
      <c r="H4704" s="46">
        <v>0.33</v>
      </c>
      <c r="I4704" s="18" t="s">
        <v>5141</v>
      </c>
    </row>
    <row r="4705" spans="1:9" x14ac:dyDescent="0.35">
      <c r="A4705" s="68">
        <v>46099</v>
      </c>
      <c r="B4705" s="52" t="s">
        <v>790</v>
      </c>
      <c r="C4705" s="30" t="str">
        <f>IFERROR(
INDEX(#REF!,MATCH($E4705,#REF!,0)),
IFERROR(
INDEX('SETORES VARRIÇÃO'!$A:$A,MATCH($E4705,'SETORES VARRIÇÃO'!$H:$H,0)),
IFERROR(
INDEX(#REF!,MATCH($E4705,#REF!,0)),
INDEX(#REF!,MATCH($E4705,#REF!,0))
)))</f>
        <v>JT</v>
      </c>
      <c r="D4705" s="31" t="str">
        <f>IFERROR(
INDEX(#REF!,MATCH($E4705,#REF!,0)),
IFERROR(
INDEX('SETORES VARRIÇÃO'!$B:$B,MATCH($E4705,'SETORES VARRIÇÃO'!$H:$H,0)),
IFERROR(
INDEX(#REF!,MATCH($E4705,#REF!,0)),
INDEX(#REF!,MATCH($E4705,#REF!,0))
)))</f>
        <v>JT10202VJ0056</v>
      </c>
      <c r="E4705" s="30" t="str">
        <f t="shared" si="100"/>
        <v>03-0042</v>
      </c>
      <c r="F4705" s="19" t="str">
        <f>IFERROR(
INDEX(#REF!,MATCH($E4705,#REF!,0)),
IFERROR(
INDEX('SETORES VARRIÇÃO'!$F:$F,MATCH($E4705,'SETORES VARRIÇÃO'!$H:$H,0)),
IFERROR(
INDEX(#REF!,MATCH($E4705,#REF!,0)),
INDEX(#REF!,MATCH($E4705,#REF!,0))
)))</f>
        <v>Segunda/Quarta/Sexta</v>
      </c>
      <c r="G4705" s="18" t="s">
        <v>888</v>
      </c>
      <c r="H4705" s="46">
        <v>0.33</v>
      </c>
      <c r="I4705" s="18" t="s">
        <v>5142</v>
      </c>
    </row>
    <row r="4706" spans="1:9" x14ac:dyDescent="0.35">
      <c r="A4706" s="68">
        <v>46099</v>
      </c>
      <c r="B4706" s="52" t="s">
        <v>566</v>
      </c>
      <c r="C4706" s="30" t="str">
        <f>IFERROR(
INDEX(#REF!,MATCH($E4706,#REF!,0)),
IFERROR(
INDEX('SETORES VARRIÇÃO'!$A:$A,MATCH($E4706,'SETORES VARRIÇÃO'!$H:$H,0)),
IFERROR(
INDEX(#REF!,MATCH($E4706,#REF!,0)),
INDEX(#REF!,MATCH($E4706,#REF!,0))
)))</f>
        <v>JT</v>
      </c>
      <c r="D4706" s="31" t="str">
        <f>IFERROR(
INDEX(#REF!,MATCH($E4706,#REF!,0)),
IFERROR(
INDEX('SETORES VARRIÇÃO'!$B:$B,MATCH($E4706,'SETORES VARRIÇÃO'!$H:$H,0)),
IFERROR(
INDEX(#REF!,MATCH($E4706,#REF!,0)),
INDEX(#REF!,MATCH($E4706,#REF!,0))
)))</f>
        <v>JT10303VJ0029</v>
      </c>
      <c r="E4706" s="30" t="str">
        <f t="shared" si="100"/>
        <v>03-0043</v>
      </c>
      <c r="F4706" s="19" t="str">
        <f>IFERROR(
INDEX(#REF!,MATCH($E4706,#REF!,0)),
IFERROR(
INDEX('SETORES VARRIÇÃO'!$F:$F,MATCH($E4706,'SETORES VARRIÇÃO'!$H:$H,0)),
IFERROR(
INDEX(#REF!,MATCH($E4706,#REF!,0)),
INDEX(#REF!,MATCH($E4706,#REF!,0))
)))</f>
        <v>Terça/Sexta</v>
      </c>
      <c r="G4706" s="18" t="s">
        <v>888</v>
      </c>
      <c r="H4706" s="46">
        <v>0.49</v>
      </c>
      <c r="I4706" s="18" t="s">
        <v>5143</v>
      </c>
    </row>
    <row r="4707" spans="1:9" x14ac:dyDescent="0.35">
      <c r="A4707" s="68">
        <v>46099</v>
      </c>
      <c r="B4707" s="52" t="s">
        <v>735</v>
      </c>
      <c r="C4707" s="30" t="str">
        <f>IFERROR(
INDEX(#REF!,MATCH($E4707,#REF!,0)),
IFERROR(
INDEX('SETORES VARRIÇÃO'!$A:$A,MATCH($E4707,'SETORES VARRIÇÃO'!$H:$H,0)),
IFERROR(
INDEX(#REF!,MATCH($E4707,#REF!,0)),
INDEX(#REF!,MATCH($E4707,#REF!,0))
)))</f>
        <v>CV</v>
      </c>
      <c r="D4707" s="31" t="str">
        <f>IFERROR(
INDEX(#REF!,MATCH($E4707,#REF!,0)),
IFERROR(
INDEX('SETORES VARRIÇÃO'!$B:$B,MATCH($E4707,'SETORES VARRIÇÃO'!$H:$H,0)),
IFERROR(
INDEX(#REF!,MATCH($E4707,#REF!,0)),
INDEX(#REF!,MATCH($E4707,#REF!,0))
)))</f>
        <v>CV10304VJ0023</v>
      </c>
      <c r="E4707" s="30" t="str">
        <f t="shared" si="100"/>
        <v>03-0044</v>
      </c>
      <c r="F4707" s="19" t="str">
        <f>IFERROR(
INDEX(#REF!,MATCH($E4707,#REF!,0)),
IFERROR(
INDEX('SETORES VARRIÇÃO'!$F:$F,MATCH($E4707,'SETORES VARRIÇÃO'!$H:$H,0)),
IFERROR(
INDEX(#REF!,MATCH($E4707,#REF!,0)),
INDEX(#REF!,MATCH($E4707,#REF!,0))
)))</f>
        <v>Quarta/Sábado</v>
      </c>
      <c r="G4707" s="18" t="s">
        <v>887</v>
      </c>
      <c r="H4707" s="46" t="s">
        <v>1110</v>
      </c>
      <c r="I4707" s="18" t="s">
        <v>4403</v>
      </c>
    </row>
    <row r="4708" spans="1:9" x14ac:dyDescent="0.35">
      <c r="A4708" s="68">
        <v>46099</v>
      </c>
      <c r="B4708" s="52" t="s">
        <v>791</v>
      </c>
      <c r="C4708" s="30" t="str">
        <f>IFERROR(
INDEX(#REF!,MATCH($E4708,#REF!,0)),
IFERROR(
INDEX('SETORES VARRIÇÃO'!$A:$A,MATCH($E4708,'SETORES VARRIÇÃO'!$H:$H,0)),
IFERROR(
INDEX(#REF!,MATCH($E4708,#REF!,0)),
INDEX(#REF!,MATCH($E4708,#REF!,0))
)))</f>
        <v>JT</v>
      </c>
      <c r="D4708" s="31" t="str">
        <f>IFERROR(
INDEX(#REF!,MATCH($E4708,#REF!,0)),
IFERROR(
INDEX('SETORES VARRIÇÃO'!$B:$B,MATCH($E4708,'SETORES VARRIÇÃO'!$H:$H,0)),
IFERROR(
INDEX(#REF!,MATCH($E4708,#REF!,0)),
INDEX(#REF!,MATCH($E4708,#REF!,0))
)))</f>
        <v>JT10302VJ0016</v>
      </c>
      <c r="E4708" s="30" t="str">
        <f t="shared" si="100"/>
        <v>03-0045</v>
      </c>
      <c r="F4708" s="19" t="str">
        <f>IFERROR(
INDEX(#REF!,MATCH($E4708,#REF!,0)),
IFERROR(
INDEX('SETORES VARRIÇÃO'!$F:$F,MATCH($E4708,'SETORES VARRIÇÃO'!$H:$H,0)),
IFERROR(
INDEX(#REF!,MATCH($E4708,#REF!,0)),
INDEX(#REF!,MATCH($E4708,#REF!,0))
)))</f>
        <v>Segunda/Quinta</v>
      </c>
      <c r="G4708" s="18" t="s">
        <v>888</v>
      </c>
      <c r="H4708" s="46">
        <v>0.19</v>
      </c>
      <c r="I4708" s="18" t="s">
        <v>5144</v>
      </c>
    </row>
    <row r="4709" spans="1:9" x14ac:dyDescent="0.35">
      <c r="A4709" s="68">
        <v>46099</v>
      </c>
      <c r="B4709" s="52" t="s">
        <v>792</v>
      </c>
      <c r="C4709" s="30" t="str">
        <f>IFERROR(
INDEX(#REF!,MATCH($E4709,#REF!,0)),
IFERROR(
INDEX('SETORES VARRIÇÃO'!$A:$A,MATCH($E4709,'SETORES VARRIÇÃO'!$H:$H,0)),
IFERROR(
INDEX(#REF!,MATCH($E4709,#REF!,0)),
INDEX(#REF!,MATCH($E4709,#REF!,0))
)))</f>
        <v>JT</v>
      </c>
      <c r="D4709" s="31" t="str">
        <f>IFERROR(
INDEX(#REF!,MATCH($E4709,#REF!,0)),
IFERROR(
INDEX('SETORES VARRIÇÃO'!$B:$B,MATCH($E4709,'SETORES VARRIÇÃO'!$H:$H,0)),
IFERROR(
INDEX(#REF!,MATCH($E4709,#REF!,0)),
INDEX(#REF!,MATCH($E4709,#REF!,0))
)))</f>
        <v>JT10203VJ0055</v>
      </c>
      <c r="E4709" s="30" t="str">
        <f t="shared" si="100"/>
        <v>03-0046</v>
      </c>
      <c r="F4709" s="19" t="str">
        <f>IFERROR(
INDEX(#REF!,MATCH($E4709,#REF!,0)),
IFERROR(
INDEX('SETORES VARRIÇÃO'!$F:$F,MATCH($E4709,'SETORES VARRIÇÃO'!$H:$H,0)),
IFERROR(
INDEX(#REF!,MATCH($E4709,#REF!,0)),
INDEX(#REF!,MATCH($E4709,#REF!,0))
)))</f>
        <v>Terça/Quinta/Sábado</v>
      </c>
      <c r="G4709" s="18" t="s">
        <v>888</v>
      </c>
      <c r="H4709" s="46">
        <v>0.44</v>
      </c>
      <c r="I4709" s="18" t="s">
        <v>5145</v>
      </c>
    </row>
    <row r="4710" spans="1:9" x14ac:dyDescent="0.35">
      <c r="A4710" s="68">
        <v>46099</v>
      </c>
      <c r="B4710" s="52" t="s">
        <v>793</v>
      </c>
      <c r="C4710" s="30" t="str">
        <f>IFERROR(
INDEX(#REF!,MATCH($E4710,#REF!,0)),
IFERROR(
INDEX('SETORES VARRIÇÃO'!$A:$A,MATCH($E4710,'SETORES VARRIÇÃO'!$H:$H,0)),
IFERROR(
INDEX(#REF!,MATCH($E4710,#REF!,0)),
INDEX(#REF!,MATCH($E4710,#REF!,0))
)))</f>
        <v>MG</v>
      </c>
      <c r="D4710" s="31" t="str">
        <f>IFERROR(
INDEX(#REF!,MATCH($E4710,#REF!,0)),
IFERROR(
INDEX('SETORES VARRIÇÃO'!$B:$B,MATCH($E4710,'SETORES VARRIÇÃO'!$H:$H,0)),
IFERROR(
INDEX(#REF!,MATCH($E4710,#REF!,0)),
INDEX(#REF!,MATCH($E4710,#REF!,0))
)))</f>
        <v>MG10101VJ0002</v>
      </c>
      <c r="E4710" s="30" t="str">
        <f t="shared" si="100"/>
        <v>03-0047</v>
      </c>
      <c r="F4710" s="19" t="str">
        <f>IFERROR(
INDEX(#REF!,MATCH($E4710,#REF!,0)),
IFERROR(
INDEX('SETORES VARRIÇÃO'!$F:$F,MATCH($E4710,'SETORES VARRIÇÃO'!$H:$H,0)),
IFERROR(
INDEX(#REF!,MATCH($E4710,#REF!,0)),
INDEX(#REF!,MATCH($E4710,#REF!,0))
)))</f>
        <v>Segunda a Domingo</v>
      </c>
      <c r="G4710" s="18" t="s">
        <v>888</v>
      </c>
      <c r="H4710" s="46">
        <v>0.43</v>
      </c>
      <c r="I4710" s="18" t="s">
        <v>5146</v>
      </c>
    </row>
    <row r="4711" spans="1:9" x14ac:dyDescent="0.35">
      <c r="A4711" s="68">
        <v>46099</v>
      </c>
      <c r="B4711" s="52" t="s">
        <v>794</v>
      </c>
      <c r="C4711" s="30" t="str">
        <f>IFERROR(
INDEX(#REF!,MATCH($E4711,#REF!,0)),
IFERROR(
INDEX('SETORES VARRIÇÃO'!$A:$A,MATCH($E4711,'SETORES VARRIÇÃO'!$H:$H,0)),
IFERROR(
INDEX(#REF!,MATCH($E4711,#REF!,0)),
INDEX(#REF!,MATCH($E4711,#REF!,0))
)))</f>
        <v>JT</v>
      </c>
      <c r="D4711" s="31" t="str">
        <f>IFERROR(
INDEX(#REF!,MATCH($E4711,#REF!,0)),
IFERROR(
INDEX('SETORES VARRIÇÃO'!$B:$B,MATCH($E4711,'SETORES VARRIÇÃO'!$H:$H,0)),
IFERROR(
INDEX(#REF!,MATCH($E4711,#REF!,0)),
INDEX(#REF!,MATCH($E4711,#REF!,0))
)))</f>
        <v>JT10303VJ0026</v>
      </c>
      <c r="E4711" s="30" t="str">
        <f t="shared" si="100"/>
        <v>03-0048</v>
      </c>
      <c r="F4711" s="19" t="str">
        <f>IFERROR(
INDEX(#REF!,MATCH($E4711,#REF!,0)),
IFERROR(
INDEX('SETORES VARRIÇÃO'!$F:$F,MATCH($E4711,'SETORES VARRIÇÃO'!$H:$H,0)),
IFERROR(
INDEX(#REF!,MATCH($E4711,#REF!,0)),
INDEX(#REF!,MATCH($E4711,#REF!,0))
)))</f>
        <v>Terça/Sexta</v>
      </c>
      <c r="G4711" s="18" t="s">
        <v>888</v>
      </c>
      <c r="H4711" s="46">
        <v>0.74</v>
      </c>
      <c r="I4711" s="18" t="s">
        <v>5147</v>
      </c>
    </row>
    <row r="4712" spans="1:9" x14ac:dyDescent="0.35">
      <c r="A4712" s="68">
        <v>46099</v>
      </c>
      <c r="B4712" s="52" t="s">
        <v>795</v>
      </c>
      <c r="C4712" s="30" t="str">
        <f>IFERROR(
INDEX(#REF!,MATCH($E4712,#REF!,0)),
IFERROR(
INDEX('SETORES VARRIÇÃO'!$A:$A,MATCH($E4712,'SETORES VARRIÇÃO'!$H:$H,0)),
IFERROR(
INDEX(#REF!,MATCH($E4712,#REF!,0)),
INDEX(#REF!,MATCH($E4712,#REF!,0))
)))</f>
        <v>JT</v>
      </c>
      <c r="D4712" s="31" t="str">
        <f>IFERROR(
INDEX(#REF!,MATCH($E4712,#REF!,0)),
IFERROR(
INDEX('SETORES VARRIÇÃO'!$B:$B,MATCH($E4712,'SETORES VARRIÇÃO'!$H:$H,0)),
IFERROR(
INDEX(#REF!,MATCH($E4712,#REF!,0)),
INDEX(#REF!,MATCH($E4712,#REF!,0))
)))</f>
        <v>JT10102VJ0001</v>
      </c>
      <c r="E4712" s="30" t="str">
        <f t="shared" si="100"/>
        <v>03-0049</v>
      </c>
      <c r="F4712" s="19" t="str">
        <f>IFERROR(
INDEX(#REF!,MATCH($E4712,#REF!,0)),
IFERROR(
INDEX('SETORES VARRIÇÃO'!$F:$F,MATCH($E4712,'SETORES VARRIÇÃO'!$H:$H,0)),
IFERROR(
INDEX(#REF!,MATCH($E4712,#REF!,0)),
INDEX(#REF!,MATCH($E4712,#REF!,0))
)))</f>
        <v>Segunda a Domingo</v>
      </c>
      <c r="G4712" s="18" t="s">
        <v>888</v>
      </c>
      <c r="H4712" s="46">
        <v>0.6</v>
      </c>
      <c r="I4712" s="18" t="s">
        <v>5148</v>
      </c>
    </row>
    <row r="4713" spans="1:9" x14ac:dyDescent="0.35">
      <c r="A4713" s="68">
        <v>46099</v>
      </c>
      <c r="B4713" s="52" t="s">
        <v>796</v>
      </c>
      <c r="C4713" s="30" t="str">
        <f>IFERROR(
INDEX(#REF!,MATCH($E4713,#REF!,0)),
IFERROR(
INDEX('SETORES VARRIÇÃO'!$A:$A,MATCH($E4713,'SETORES VARRIÇÃO'!$H:$H,0)),
IFERROR(
INDEX(#REF!,MATCH($E4713,#REF!,0)),
INDEX(#REF!,MATCH($E4713,#REF!,0))
)))</f>
        <v>CV</v>
      </c>
      <c r="D4713" s="31" t="str">
        <f>IFERROR(
INDEX(#REF!,MATCH($E4713,#REF!,0)),
IFERROR(
INDEX('SETORES VARRIÇÃO'!$B:$B,MATCH($E4713,'SETORES VARRIÇÃO'!$H:$H,0)),
IFERROR(
INDEX(#REF!,MATCH($E4713,#REF!,0)),
INDEX(#REF!,MATCH($E4713,#REF!,0))
)))</f>
        <v>CV10203VJ0064</v>
      </c>
      <c r="E4713" s="30" t="str">
        <f t="shared" si="100"/>
        <v>03-0050</v>
      </c>
      <c r="F4713" s="19" t="str">
        <f>IFERROR(
INDEX(#REF!,MATCH($E4713,#REF!,0)),
IFERROR(
INDEX('SETORES VARRIÇÃO'!$F:$F,MATCH($E4713,'SETORES VARRIÇÃO'!$H:$H,0)),
IFERROR(
INDEX(#REF!,MATCH($E4713,#REF!,0)),
INDEX(#REF!,MATCH($E4713,#REF!,0))
)))</f>
        <v>Terça/Quinta/Sábado</v>
      </c>
      <c r="G4713" s="18" t="s">
        <v>888</v>
      </c>
      <c r="H4713" s="46">
        <v>0.79</v>
      </c>
      <c r="I4713" s="18" t="s">
        <v>5149</v>
      </c>
    </row>
    <row r="4714" spans="1:9" x14ac:dyDescent="0.35">
      <c r="A4714" s="68">
        <v>46099</v>
      </c>
      <c r="B4714" s="52" t="s">
        <v>736</v>
      </c>
      <c r="C4714" s="30" t="str">
        <f>IFERROR(
INDEX(#REF!,MATCH($E4714,#REF!,0)),
IFERROR(
INDEX('SETORES VARRIÇÃO'!$A:$A,MATCH($E4714,'SETORES VARRIÇÃO'!$H:$H,0)),
IFERROR(
INDEX(#REF!,MATCH($E4714,#REF!,0)),
INDEX(#REF!,MATCH($E4714,#REF!,0))
)))</f>
        <v>JT</v>
      </c>
      <c r="D4714" s="31" t="str">
        <f>IFERROR(
INDEX(#REF!,MATCH($E4714,#REF!,0)),
IFERROR(
INDEX('SETORES VARRIÇÃO'!$B:$B,MATCH($E4714,'SETORES VARRIÇÃO'!$H:$H,0)),
IFERROR(
INDEX(#REF!,MATCH($E4714,#REF!,0)),
INDEX(#REF!,MATCH($E4714,#REF!,0))
)))</f>
        <v>JT10304VJ0041</v>
      </c>
      <c r="E4714" s="30" t="str">
        <f t="shared" si="100"/>
        <v>03-0051</v>
      </c>
      <c r="F4714" s="19" t="str">
        <f>IFERROR(
INDEX(#REF!,MATCH($E4714,#REF!,0)),
IFERROR(
INDEX('SETORES VARRIÇÃO'!$F:$F,MATCH($E4714,'SETORES VARRIÇÃO'!$H:$H,0)),
IFERROR(
INDEX(#REF!,MATCH($E4714,#REF!,0)),
INDEX(#REF!,MATCH($E4714,#REF!,0))
)))</f>
        <v>Quarta/Sábado</v>
      </c>
      <c r="G4714" s="18" t="s">
        <v>887</v>
      </c>
      <c r="H4714" s="46" t="s">
        <v>1104</v>
      </c>
      <c r="I4714" s="18" t="s">
        <v>4908</v>
      </c>
    </row>
    <row r="4715" spans="1:9" x14ac:dyDescent="0.35">
      <c r="A4715" s="68">
        <v>46099</v>
      </c>
      <c r="B4715" s="52" t="s">
        <v>797</v>
      </c>
      <c r="C4715" s="30" t="str">
        <f>IFERROR(
INDEX(#REF!,MATCH($E4715,#REF!,0)),
IFERROR(
INDEX('SETORES VARRIÇÃO'!$A:$A,MATCH($E4715,'SETORES VARRIÇÃO'!$H:$H,0)),
IFERROR(
INDEX(#REF!,MATCH($E4715,#REF!,0)),
INDEX(#REF!,MATCH($E4715,#REF!,0))
)))</f>
        <v>JT</v>
      </c>
      <c r="D4715" s="31" t="str">
        <f>IFERROR(
INDEX(#REF!,MATCH($E4715,#REF!,0)),
IFERROR(
INDEX('SETORES VARRIÇÃO'!$B:$B,MATCH($E4715,'SETORES VARRIÇÃO'!$H:$H,0)),
IFERROR(
INDEX(#REF!,MATCH($E4715,#REF!,0)),
INDEX(#REF!,MATCH($E4715,#REF!,0))
)))</f>
        <v>JT10302VJ0006</v>
      </c>
      <c r="E4715" s="30" t="str">
        <f t="shared" si="100"/>
        <v>03-0052</v>
      </c>
      <c r="F4715" s="19" t="str">
        <f>IFERROR(
INDEX(#REF!,MATCH($E4715,#REF!,0)),
IFERROR(
INDEX('SETORES VARRIÇÃO'!$F:$F,MATCH($E4715,'SETORES VARRIÇÃO'!$H:$H,0)),
IFERROR(
INDEX(#REF!,MATCH($E4715,#REF!,0)),
INDEX(#REF!,MATCH($E4715,#REF!,0))
)))</f>
        <v>Segunda/Quinta</v>
      </c>
      <c r="G4715" s="18" t="s">
        <v>888</v>
      </c>
      <c r="H4715" s="46">
        <v>0.59</v>
      </c>
      <c r="I4715" s="18" t="s">
        <v>5150</v>
      </c>
    </row>
    <row r="4716" spans="1:9" x14ac:dyDescent="0.35">
      <c r="A4716" s="68">
        <v>46099</v>
      </c>
      <c r="B4716" s="52" t="s">
        <v>716</v>
      </c>
      <c r="C4716" s="30" t="str">
        <f>IFERROR(
INDEX(#REF!,MATCH($E4716,#REF!,0)),
IFERROR(
INDEX('SETORES VARRIÇÃO'!$A:$A,MATCH($E4716,'SETORES VARRIÇÃO'!$H:$H,0)),
IFERROR(
INDEX(#REF!,MATCH($E4716,#REF!,0)),
INDEX(#REF!,MATCH($E4716,#REF!,0))
)))</f>
        <v>JT</v>
      </c>
      <c r="D4716" s="31" t="str">
        <f>IFERROR(
INDEX(#REF!,MATCH($E4716,#REF!,0)),
IFERROR(
INDEX('SETORES VARRIÇÃO'!$B:$B,MATCH($E4716,'SETORES VARRIÇÃO'!$H:$H,0)),
IFERROR(
INDEX(#REF!,MATCH($E4716,#REF!,0)),
INDEX(#REF!,MATCH($E4716,#REF!,0))
)))</f>
        <v>JT10303VJ0034</v>
      </c>
      <c r="E4716" s="30" t="str">
        <f t="shared" si="100"/>
        <v>03-0053</v>
      </c>
      <c r="F4716" s="19" t="str">
        <f>IFERROR(
INDEX(#REF!,MATCH($E4716,#REF!,0)),
IFERROR(
INDEX('SETORES VARRIÇÃO'!$F:$F,MATCH($E4716,'SETORES VARRIÇÃO'!$H:$H,0)),
IFERROR(
INDEX(#REF!,MATCH($E4716,#REF!,0)),
INDEX(#REF!,MATCH($E4716,#REF!,0))
)))</f>
        <v>Terça/Sexta</v>
      </c>
      <c r="G4716" s="18" t="s">
        <v>887</v>
      </c>
      <c r="H4716" s="46" t="s">
        <v>903</v>
      </c>
      <c r="I4716" s="18" t="s">
        <v>5032</v>
      </c>
    </row>
    <row r="4717" spans="1:9" x14ac:dyDescent="0.35">
      <c r="A4717" s="68">
        <v>46099</v>
      </c>
      <c r="B4717" s="52" t="s">
        <v>798</v>
      </c>
      <c r="C4717" s="30" t="str">
        <f>IFERROR(
INDEX(#REF!,MATCH($E4717,#REF!,0)),
IFERROR(
INDEX('SETORES VARRIÇÃO'!$A:$A,MATCH($E4717,'SETORES VARRIÇÃO'!$H:$H,0)),
IFERROR(
INDEX(#REF!,MATCH($E4717,#REF!,0)),
INDEX(#REF!,MATCH($E4717,#REF!,0))
)))</f>
        <v>JT</v>
      </c>
      <c r="D4717" s="31" t="str">
        <f>IFERROR(
INDEX(#REF!,MATCH($E4717,#REF!,0)),
IFERROR(
INDEX('SETORES VARRIÇÃO'!$B:$B,MATCH($E4717,'SETORES VARRIÇÃO'!$H:$H,0)),
IFERROR(
INDEX(#REF!,MATCH($E4717,#REF!,0)),
INDEX(#REF!,MATCH($E4717,#REF!,0))
)))</f>
        <v>JT10304VJ0040</v>
      </c>
      <c r="E4717" s="30" t="str">
        <f t="shared" si="100"/>
        <v>03-0054</v>
      </c>
      <c r="F4717" s="19" t="str">
        <f>IFERROR(
INDEX(#REF!,MATCH($E4717,#REF!,0)),
IFERROR(
INDEX('SETORES VARRIÇÃO'!$F:$F,MATCH($E4717,'SETORES VARRIÇÃO'!$H:$H,0)),
IFERROR(
INDEX(#REF!,MATCH($E4717,#REF!,0)),
INDEX(#REF!,MATCH($E4717,#REF!,0))
)))</f>
        <v>Quarta/Sábado</v>
      </c>
      <c r="G4717" s="18" t="s">
        <v>888</v>
      </c>
      <c r="H4717" s="46">
        <v>0.79</v>
      </c>
      <c r="I4717" s="18" t="s">
        <v>5120</v>
      </c>
    </row>
    <row r="4718" spans="1:9" x14ac:dyDescent="0.35">
      <c r="A4718" s="68">
        <v>46099</v>
      </c>
      <c r="B4718" s="52" t="s">
        <v>799</v>
      </c>
      <c r="C4718" s="30" t="str">
        <f>IFERROR(
INDEX(#REF!,MATCH($E4718,#REF!,0)),
IFERROR(
INDEX('SETORES VARRIÇÃO'!$A:$A,MATCH($E4718,'SETORES VARRIÇÃO'!$H:$H,0)),
IFERROR(
INDEX(#REF!,MATCH($E4718,#REF!,0)),
INDEX(#REF!,MATCH($E4718,#REF!,0))
)))</f>
        <v>CV</v>
      </c>
      <c r="D4718" s="31" t="str">
        <f>IFERROR(
INDEX(#REF!,MATCH($E4718,#REF!,0)),
IFERROR(
INDEX('SETORES VARRIÇÃO'!$B:$B,MATCH($E4718,'SETORES VARRIÇÃO'!$H:$H,0)),
IFERROR(
INDEX(#REF!,MATCH($E4718,#REF!,0)),
INDEX(#REF!,MATCH($E4718,#REF!,0))
)))</f>
        <v>CV10101VJ0001</v>
      </c>
      <c r="E4718" s="30" t="str">
        <f t="shared" si="100"/>
        <v>03-0055</v>
      </c>
      <c r="F4718" s="19" t="str">
        <f>IFERROR(
INDEX(#REF!,MATCH($E4718,#REF!,0)),
IFERROR(
INDEX('SETORES VARRIÇÃO'!$F:$F,MATCH($E4718,'SETORES VARRIÇÃO'!$H:$H,0)),
IFERROR(
INDEX(#REF!,MATCH($E4718,#REF!,0)),
INDEX(#REF!,MATCH($E4718,#REF!,0))
)))</f>
        <v>Segunda a Domingo</v>
      </c>
      <c r="G4718" s="18" t="s">
        <v>888</v>
      </c>
      <c r="H4718" s="46">
        <v>0.4</v>
      </c>
      <c r="I4718" s="18" t="s">
        <v>5151</v>
      </c>
    </row>
    <row r="4719" spans="1:9" x14ac:dyDescent="0.35">
      <c r="A4719" s="68">
        <v>46099</v>
      </c>
      <c r="B4719" s="52" t="s">
        <v>800</v>
      </c>
      <c r="C4719" s="30" t="str">
        <f>IFERROR(
INDEX(#REF!,MATCH($E4719,#REF!,0)),
IFERROR(
INDEX('SETORES VARRIÇÃO'!$A:$A,MATCH($E4719,'SETORES VARRIÇÃO'!$H:$H,0)),
IFERROR(
INDEX(#REF!,MATCH($E4719,#REF!,0)),
INDEX(#REF!,MATCH($E4719,#REF!,0))
)))</f>
        <v>CV</v>
      </c>
      <c r="D4719" s="31" t="str">
        <f>IFERROR(
INDEX(#REF!,MATCH($E4719,#REF!,0)),
IFERROR(
INDEX('SETORES VARRIÇÃO'!$B:$B,MATCH($E4719,'SETORES VARRIÇÃO'!$H:$H,0)),
IFERROR(
INDEX(#REF!,MATCH($E4719,#REF!,0)),
INDEX(#REF!,MATCH($E4719,#REF!,0))
)))</f>
        <v>CV10202VJ0032</v>
      </c>
      <c r="E4719" s="30" t="str">
        <f t="shared" si="100"/>
        <v>03-0056</v>
      </c>
      <c r="F4719" s="19" t="str">
        <f>IFERROR(
INDEX(#REF!,MATCH($E4719,#REF!,0)),
IFERROR(
INDEX('SETORES VARRIÇÃO'!$F:$F,MATCH($E4719,'SETORES VARRIÇÃO'!$H:$H,0)),
IFERROR(
INDEX(#REF!,MATCH($E4719,#REF!,0)),
INDEX(#REF!,MATCH($E4719,#REF!,0))
)))</f>
        <v>Segunda/Quarta/Sexta</v>
      </c>
      <c r="G4719" s="18" t="s">
        <v>887</v>
      </c>
      <c r="H4719" s="46" t="s">
        <v>946</v>
      </c>
      <c r="I4719" s="18" t="s">
        <v>872</v>
      </c>
    </row>
    <row r="4720" spans="1:9" x14ac:dyDescent="0.35">
      <c r="A4720" s="68">
        <v>46099</v>
      </c>
      <c r="B4720" s="52" t="s">
        <v>748</v>
      </c>
      <c r="C4720" s="30" t="str">
        <f>IFERROR(
INDEX(#REF!,MATCH($E4720,#REF!,0)),
IFERROR(
INDEX('SETORES VARRIÇÃO'!$A:$A,MATCH($E4720,'SETORES VARRIÇÃO'!$H:$H,0)),
IFERROR(
INDEX(#REF!,MATCH($E4720,#REF!,0)),
INDEX(#REF!,MATCH($E4720,#REF!,0))
)))</f>
        <v>CV</v>
      </c>
      <c r="D4720" s="31" t="str">
        <f>IFERROR(
INDEX(#REF!,MATCH($E4720,#REF!,0)),
IFERROR(
INDEX('SETORES VARRIÇÃO'!$B:$B,MATCH($E4720,'SETORES VARRIÇÃO'!$H:$H,0)),
IFERROR(
INDEX(#REF!,MATCH($E4720,#REF!,0)),
INDEX(#REF!,MATCH($E4720,#REF!,0))
)))</f>
        <v>CV10101VJ0005</v>
      </c>
      <c r="E4720" s="30" t="str">
        <f t="shared" si="100"/>
        <v>03-0057</v>
      </c>
      <c r="F4720" s="19" t="str">
        <f>IFERROR(
INDEX(#REF!,MATCH($E4720,#REF!,0)),
IFERROR(
INDEX('SETORES VARRIÇÃO'!$F:$F,MATCH($E4720,'SETORES VARRIÇÃO'!$H:$H,0)),
IFERROR(
INDEX(#REF!,MATCH($E4720,#REF!,0)),
INDEX(#REF!,MATCH($E4720,#REF!,0))
)))</f>
        <v>Segunda a Domingo</v>
      </c>
      <c r="G4720" s="18" t="s">
        <v>888</v>
      </c>
      <c r="H4720" s="46">
        <v>0.23</v>
      </c>
      <c r="I4720" s="18" t="s">
        <v>5152</v>
      </c>
    </row>
    <row r="4721" spans="1:9" x14ac:dyDescent="0.35">
      <c r="A4721" s="68">
        <v>46099</v>
      </c>
      <c r="B4721" s="52" t="s">
        <v>801</v>
      </c>
      <c r="C4721" s="30" t="str">
        <f>IFERROR(
INDEX(#REF!,MATCH($E4721,#REF!,0)),
IFERROR(
INDEX('SETORES VARRIÇÃO'!$A:$A,MATCH($E4721,'SETORES VARRIÇÃO'!$H:$H,0)),
IFERROR(
INDEX(#REF!,MATCH($E4721,#REF!,0)),
INDEX(#REF!,MATCH($E4721,#REF!,0))
)))</f>
        <v>JT</v>
      </c>
      <c r="D4721" s="31" t="str">
        <f>IFERROR(
INDEX(#REF!,MATCH($E4721,#REF!,0)),
IFERROR(
INDEX('SETORES VARRIÇÃO'!$B:$B,MATCH($E4721,'SETORES VARRIÇÃO'!$H:$H,0)),
IFERROR(
INDEX(#REF!,MATCH($E4721,#REF!,0)),
INDEX(#REF!,MATCH($E4721,#REF!,0))
)))</f>
        <v>JT10302VJ0019</v>
      </c>
      <c r="E4721" s="30" t="str">
        <f t="shared" si="100"/>
        <v>03-0058</v>
      </c>
      <c r="F4721" s="19" t="str">
        <f>IFERROR(
INDEX(#REF!,MATCH($E4721,#REF!,0)),
IFERROR(
INDEX('SETORES VARRIÇÃO'!$F:$F,MATCH($E4721,'SETORES VARRIÇÃO'!$H:$H,0)),
IFERROR(
INDEX(#REF!,MATCH($E4721,#REF!,0)),
INDEX(#REF!,MATCH($E4721,#REF!,0))
)))</f>
        <v>Segunda/Quinta</v>
      </c>
      <c r="G4721" s="18" t="s">
        <v>888</v>
      </c>
      <c r="H4721" s="46">
        <v>0.19</v>
      </c>
      <c r="I4721" s="18" t="s">
        <v>5153</v>
      </c>
    </row>
    <row r="4722" spans="1:9" x14ac:dyDescent="0.35">
      <c r="A4722" s="68">
        <v>46099</v>
      </c>
      <c r="B4722" s="52" t="s">
        <v>802</v>
      </c>
      <c r="C4722" s="30" t="str">
        <f>IFERROR(
INDEX(#REF!,MATCH($E4722,#REF!,0)),
IFERROR(
INDEX('SETORES VARRIÇÃO'!$A:$A,MATCH($E4722,'SETORES VARRIÇÃO'!$H:$H,0)),
IFERROR(
INDEX(#REF!,MATCH($E4722,#REF!,0)),
INDEX(#REF!,MATCH($E4722,#REF!,0))
)))</f>
        <v>JT</v>
      </c>
      <c r="D4722" s="31" t="str">
        <f>IFERROR(
INDEX(#REF!,MATCH($E4722,#REF!,0)),
IFERROR(
INDEX('SETORES VARRIÇÃO'!$B:$B,MATCH($E4722,'SETORES VARRIÇÃO'!$H:$H,0)),
IFERROR(
INDEX(#REF!,MATCH($E4722,#REF!,0)),
INDEX(#REF!,MATCH($E4722,#REF!,0))
)))</f>
        <v>JT20102VJ0003</v>
      </c>
      <c r="E4722" s="30" t="str">
        <f t="shared" si="100"/>
        <v>03-0059</v>
      </c>
      <c r="F4722" s="19" t="str">
        <f>IFERROR(
INDEX(#REF!,MATCH($E4722,#REF!,0)),
IFERROR(
INDEX('SETORES VARRIÇÃO'!$F:$F,MATCH($E4722,'SETORES VARRIÇÃO'!$H:$H,0)),
IFERROR(
INDEX(#REF!,MATCH($E4722,#REF!,0)),
INDEX(#REF!,MATCH($E4722,#REF!,0))
)))</f>
        <v>Segunda a Domingo</v>
      </c>
      <c r="G4722" s="18" t="s">
        <v>887</v>
      </c>
      <c r="H4722" s="46" t="s">
        <v>894</v>
      </c>
      <c r="I4722" s="18" t="s">
        <v>2380</v>
      </c>
    </row>
    <row r="4723" spans="1:9" x14ac:dyDescent="0.35">
      <c r="A4723" s="68">
        <v>46099</v>
      </c>
      <c r="B4723" s="52" t="s">
        <v>803</v>
      </c>
      <c r="C4723" s="30" t="str">
        <f>IFERROR(
INDEX(#REF!,MATCH($E4723,#REF!,0)),
IFERROR(
INDEX('SETORES VARRIÇÃO'!$A:$A,MATCH($E4723,'SETORES VARRIÇÃO'!$H:$H,0)),
IFERROR(
INDEX(#REF!,MATCH($E4723,#REF!,0)),
INDEX(#REF!,MATCH($E4723,#REF!,0))
)))</f>
        <v>CV</v>
      </c>
      <c r="D4723" s="31" t="str">
        <f>IFERROR(
INDEX(#REF!,MATCH($E4723,#REF!,0)),
IFERROR(
INDEX('SETORES VARRIÇÃO'!$B:$B,MATCH($E4723,'SETORES VARRIÇÃO'!$H:$H,0)),
IFERROR(
INDEX(#REF!,MATCH($E4723,#REF!,0)),
INDEX(#REF!,MATCH($E4723,#REF!,0))
)))</f>
        <v>CV10101VJ0002</v>
      </c>
      <c r="E4723" s="30" t="str">
        <f t="shared" si="100"/>
        <v>03-0060</v>
      </c>
      <c r="F4723" s="19" t="str">
        <f>IFERROR(
INDEX(#REF!,MATCH($E4723,#REF!,0)),
IFERROR(
INDEX('SETORES VARRIÇÃO'!$F:$F,MATCH($E4723,'SETORES VARRIÇÃO'!$H:$H,0)),
IFERROR(
INDEX(#REF!,MATCH($E4723,#REF!,0)),
INDEX(#REF!,MATCH($E4723,#REF!,0))
)))</f>
        <v>Segunda a Domingo</v>
      </c>
      <c r="G4723" s="18" t="s">
        <v>888</v>
      </c>
      <c r="H4723" s="46">
        <v>0.54</v>
      </c>
      <c r="I4723" s="18" t="s">
        <v>5154</v>
      </c>
    </row>
    <row r="4724" spans="1:9" x14ac:dyDescent="0.35">
      <c r="A4724" s="68">
        <v>46099</v>
      </c>
      <c r="B4724" s="52" t="s">
        <v>804</v>
      </c>
      <c r="C4724" s="30" t="str">
        <f>IFERROR(
INDEX(#REF!,MATCH($E4724,#REF!,0)),
IFERROR(
INDEX('SETORES VARRIÇÃO'!$A:$A,MATCH($E4724,'SETORES VARRIÇÃO'!$H:$H,0)),
IFERROR(
INDEX(#REF!,MATCH($E4724,#REF!,0)),
INDEX(#REF!,MATCH($E4724,#REF!,0))
)))</f>
        <v>CV</v>
      </c>
      <c r="D4724" s="31" t="str">
        <f>IFERROR(
INDEX(#REF!,MATCH($E4724,#REF!,0)),
IFERROR(
INDEX('SETORES VARRIÇÃO'!$B:$B,MATCH($E4724,'SETORES VARRIÇÃO'!$H:$H,0)),
IFERROR(
INDEX(#REF!,MATCH($E4724,#REF!,0)),
INDEX(#REF!,MATCH($E4724,#REF!,0))
)))</f>
        <v>CV10303VJ0019</v>
      </c>
      <c r="E4724" s="30" t="str">
        <f t="shared" si="100"/>
        <v>03-0061</v>
      </c>
      <c r="F4724" s="19" t="str">
        <f>IFERROR(
INDEX(#REF!,MATCH($E4724,#REF!,0)),
IFERROR(
INDEX('SETORES VARRIÇÃO'!$F:$F,MATCH($E4724,'SETORES VARRIÇÃO'!$H:$H,0)),
IFERROR(
INDEX(#REF!,MATCH($E4724,#REF!,0)),
INDEX(#REF!,MATCH($E4724,#REF!,0))
)))</f>
        <v>Terça/Sexta</v>
      </c>
      <c r="G4724" s="18" t="s">
        <v>888</v>
      </c>
      <c r="H4724" s="46">
        <v>0.44</v>
      </c>
      <c r="I4724" s="18" t="s">
        <v>5155</v>
      </c>
    </row>
    <row r="4725" spans="1:9" x14ac:dyDescent="0.35">
      <c r="A4725" s="68">
        <v>46099</v>
      </c>
      <c r="B4725" s="52" t="s">
        <v>737</v>
      </c>
      <c r="C4725" s="30" t="str">
        <f>IFERROR(
INDEX(#REF!,MATCH($E4725,#REF!,0)),
IFERROR(
INDEX('SETORES VARRIÇÃO'!$A:$A,MATCH($E4725,'SETORES VARRIÇÃO'!$H:$H,0)),
IFERROR(
INDEX(#REF!,MATCH($E4725,#REF!,0)),
INDEX(#REF!,MATCH($E4725,#REF!,0))
)))</f>
        <v>CV</v>
      </c>
      <c r="D4725" s="31" t="str">
        <f>IFERROR(
INDEX(#REF!,MATCH($E4725,#REF!,0)),
IFERROR(
INDEX('SETORES VARRIÇÃO'!$B:$B,MATCH($E4725,'SETORES VARRIÇÃO'!$H:$H,0)),
IFERROR(
INDEX(#REF!,MATCH($E4725,#REF!,0)),
INDEX(#REF!,MATCH($E4725,#REF!,0))
)))</f>
        <v>CV10304VJ0024</v>
      </c>
      <c r="E4725" s="30" t="str">
        <f t="shared" si="100"/>
        <v>03-0062</v>
      </c>
      <c r="F4725" s="19" t="str">
        <f>IFERROR(
INDEX(#REF!,MATCH($E4725,#REF!,0)),
IFERROR(
INDEX('SETORES VARRIÇÃO'!$F:$F,MATCH($E4725,'SETORES VARRIÇÃO'!$H:$H,0)),
IFERROR(
INDEX(#REF!,MATCH($E4725,#REF!,0)),
INDEX(#REF!,MATCH($E4725,#REF!,0))
)))</f>
        <v>Quarta/Sábado</v>
      </c>
      <c r="G4725" s="18" t="s">
        <v>887</v>
      </c>
      <c r="H4725" s="46" t="s">
        <v>947</v>
      </c>
      <c r="I4725" s="18" t="s">
        <v>4917</v>
      </c>
    </row>
    <row r="4726" spans="1:9" x14ac:dyDescent="0.35">
      <c r="A4726" s="68">
        <v>46099</v>
      </c>
      <c r="B4726" s="52" t="s">
        <v>805</v>
      </c>
      <c r="C4726" s="30" t="str">
        <f>IFERROR(
INDEX(#REF!,MATCH($E4726,#REF!,0)),
IFERROR(
INDEX('SETORES VARRIÇÃO'!$A:$A,MATCH($E4726,'SETORES VARRIÇÃO'!$H:$H,0)),
IFERROR(
INDEX(#REF!,MATCH($E4726,#REF!,0)),
INDEX(#REF!,MATCH($E4726,#REF!,0))
)))</f>
        <v>JT</v>
      </c>
      <c r="D4726" s="31" t="str">
        <f>IFERROR(
INDEX(#REF!,MATCH($E4726,#REF!,0)),
IFERROR(
INDEX('SETORES VARRIÇÃO'!$B:$B,MATCH($E4726,'SETORES VARRIÇÃO'!$H:$H,0)),
IFERROR(
INDEX(#REF!,MATCH($E4726,#REF!,0)),
INDEX(#REF!,MATCH($E4726,#REF!,0))
)))</f>
        <v>JT10303VJ0028</v>
      </c>
      <c r="E4726" s="30" t="str">
        <f t="shared" si="100"/>
        <v>03-0063</v>
      </c>
      <c r="F4726" s="19" t="str">
        <f>IFERROR(
INDEX(#REF!,MATCH($E4726,#REF!,0)),
IFERROR(
INDEX('SETORES VARRIÇÃO'!$F:$F,MATCH($E4726,'SETORES VARRIÇÃO'!$H:$H,0)),
IFERROR(
INDEX(#REF!,MATCH($E4726,#REF!,0)),
INDEX(#REF!,MATCH($E4726,#REF!,0))
)))</f>
        <v>Terça/Sexta</v>
      </c>
      <c r="G4726" s="18" t="s">
        <v>888</v>
      </c>
      <c r="H4726" s="46">
        <v>0.13</v>
      </c>
      <c r="I4726" s="18" t="s">
        <v>5156</v>
      </c>
    </row>
    <row r="4727" spans="1:9" x14ac:dyDescent="0.35">
      <c r="A4727" s="68">
        <v>46099</v>
      </c>
      <c r="B4727" s="52" t="s">
        <v>806</v>
      </c>
      <c r="C4727" s="30" t="str">
        <f>IFERROR(
INDEX(#REF!,MATCH($E4727,#REF!,0)),
IFERROR(
INDEX('SETORES VARRIÇÃO'!$A:$A,MATCH($E4727,'SETORES VARRIÇÃO'!$H:$H,0)),
IFERROR(
INDEX(#REF!,MATCH($E4727,#REF!,0)),
INDEX(#REF!,MATCH($E4727,#REF!,0))
)))</f>
        <v>CV</v>
      </c>
      <c r="D4727" s="31" t="str">
        <f>IFERROR(
INDEX(#REF!,MATCH($E4727,#REF!,0)),
IFERROR(
INDEX('SETORES VARRIÇÃO'!$B:$B,MATCH($E4727,'SETORES VARRIÇÃO'!$H:$H,0)),
IFERROR(
INDEX(#REF!,MATCH($E4727,#REF!,0)),
INDEX(#REF!,MATCH($E4727,#REF!,0))
)))</f>
        <v>CV10101VJ0003</v>
      </c>
      <c r="E4727" s="30" t="str">
        <f t="shared" si="100"/>
        <v>03-0064</v>
      </c>
      <c r="F4727" s="19" t="str">
        <f>IFERROR(
INDEX(#REF!,MATCH($E4727,#REF!,0)),
IFERROR(
INDEX('SETORES VARRIÇÃO'!$F:$F,MATCH($E4727,'SETORES VARRIÇÃO'!$H:$H,0)),
IFERROR(
INDEX(#REF!,MATCH($E4727,#REF!,0)),
INDEX(#REF!,MATCH($E4727,#REF!,0))
)))</f>
        <v>Segunda a Domingo</v>
      </c>
      <c r="G4727" s="18" t="s">
        <v>888</v>
      </c>
      <c r="H4727" s="46">
        <v>0.59</v>
      </c>
      <c r="I4727" s="18" t="s">
        <v>5157</v>
      </c>
    </row>
    <row r="4728" spans="1:9" x14ac:dyDescent="0.35">
      <c r="A4728" s="68">
        <v>46099</v>
      </c>
      <c r="B4728" s="52" t="s">
        <v>807</v>
      </c>
      <c r="C4728" s="30" t="str">
        <f>IFERROR(
INDEX(#REF!,MATCH($E4728,#REF!,0)),
IFERROR(
INDEX('SETORES VARRIÇÃO'!$A:$A,MATCH($E4728,'SETORES VARRIÇÃO'!$H:$H,0)),
IFERROR(
INDEX(#REF!,MATCH($E4728,#REF!,0)),
INDEX(#REF!,MATCH($E4728,#REF!,0))
)))</f>
        <v>CV</v>
      </c>
      <c r="D4728" s="31" t="str">
        <f>IFERROR(
INDEX(#REF!,MATCH($E4728,#REF!,0)),
IFERROR(
INDEX('SETORES VARRIÇÃO'!$B:$B,MATCH($E4728,'SETORES VARRIÇÃO'!$H:$H,0)),
IFERROR(
INDEX(#REF!,MATCH($E4728,#REF!,0)),
INDEX(#REF!,MATCH($E4728,#REF!,0))
)))</f>
        <v>CV10302VJ0013</v>
      </c>
      <c r="E4728" s="30" t="str">
        <f t="shared" si="100"/>
        <v>03-0065</v>
      </c>
      <c r="F4728" s="19" t="str">
        <f>IFERROR(
INDEX(#REF!,MATCH($E4728,#REF!,0)),
IFERROR(
INDEX('SETORES VARRIÇÃO'!$F:$F,MATCH($E4728,'SETORES VARRIÇÃO'!$H:$H,0)),
IFERROR(
INDEX(#REF!,MATCH($E4728,#REF!,0)),
INDEX(#REF!,MATCH($E4728,#REF!,0))
)))</f>
        <v>Segunda/Quinta</v>
      </c>
      <c r="G4728" s="18" t="s">
        <v>887</v>
      </c>
      <c r="H4728" s="46" t="s">
        <v>1050</v>
      </c>
      <c r="I4728" s="18" t="s">
        <v>4920</v>
      </c>
    </row>
    <row r="4729" spans="1:9" x14ac:dyDescent="0.35">
      <c r="A4729" s="68">
        <v>46099</v>
      </c>
      <c r="B4729" s="52" t="s">
        <v>808</v>
      </c>
      <c r="C4729" s="30" t="str">
        <f>IFERROR(
INDEX(#REF!,MATCH($E4729,#REF!,0)),
IFERROR(
INDEX('SETORES VARRIÇÃO'!$A:$A,MATCH($E4729,'SETORES VARRIÇÃO'!$H:$H,0)),
IFERROR(
INDEX(#REF!,MATCH($E4729,#REF!,0)),
INDEX(#REF!,MATCH($E4729,#REF!,0))
)))</f>
        <v>CV</v>
      </c>
      <c r="D4729" s="31" t="str">
        <f>IFERROR(
INDEX(#REF!,MATCH($E4729,#REF!,0)),
IFERROR(
INDEX('SETORES VARRIÇÃO'!$B:$B,MATCH($E4729,'SETORES VARRIÇÃO'!$H:$H,0)),
IFERROR(
INDEX(#REF!,MATCH($E4729,#REF!,0)),
INDEX(#REF!,MATCH($E4729,#REF!,0))
)))</f>
        <v>CV10203VJ0048</v>
      </c>
      <c r="E4729" s="30" t="str">
        <f t="shared" ref="E4729:E4792" si="101">SUBSTITUTE(B4729,"SMSUB-LUTOCAR-","")</f>
        <v>03-0066</v>
      </c>
      <c r="F4729" s="19" t="str">
        <f>IFERROR(
INDEX(#REF!,MATCH($E4729,#REF!,0)),
IFERROR(
INDEX('SETORES VARRIÇÃO'!$F:$F,MATCH($E4729,'SETORES VARRIÇÃO'!$H:$H,0)),
IFERROR(
INDEX(#REF!,MATCH($E4729,#REF!,0)),
INDEX(#REF!,MATCH($E4729,#REF!,0))
)))</f>
        <v>Terça/Quinta/Sábado</v>
      </c>
      <c r="G4729" s="18" t="s">
        <v>888</v>
      </c>
      <c r="H4729" s="46">
        <v>0.44</v>
      </c>
      <c r="I4729" s="18" t="s">
        <v>5158</v>
      </c>
    </row>
    <row r="4730" spans="1:9" x14ac:dyDescent="0.35">
      <c r="A4730" s="68">
        <v>46099</v>
      </c>
      <c r="B4730" s="52" t="s">
        <v>809</v>
      </c>
      <c r="C4730" s="30" t="str">
        <f>IFERROR(
INDEX(#REF!,MATCH($E4730,#REF!,0)),
IFERROR(
INDEX('SETORES VARRIÇÃO'!$A:$A,MATCH($E4730,'SETORES VARRIÇÃO'!$H:$H,0)),
IFERROR(
INDEX(#REF!,MATCH($E4730,#REF!,0)),
INDEX(#REF!,MATCH($E4730,#REF!,0))
)))</f>
        <v>CV</v>
      </c>
      <c r="D4730" s="31" t="str">
        <f>IFERROR(
INDEX(#REF!,MATCH($E4730,#REF!,0)),
IFERROR(
INDEX('SETORES VARRIÇÃO'!$B:$B,MATCH($E4730,'SETORES VARRIÇÃO'!$H:$H,0)),
IFERROR(
INDEX(#REF!,MATCH($E4730,#REF!,0)),
INDEX(#REF!,MATCH($E4730,#REF!,0))
)))</f>
        <v>CV10303VJ0021</v>
      </c>
      <c r="E4730" s="30" t="str">
        <f t="shared" si="101"/>
        <v>03-0067</v>
      </c>
      <c r="F4730" s="19" t="str">
        <f>IFERROR(
INDEX(#REF!,MATCH($E4730,#REF!,0)),
IFERROR(
INDEX('SETORES VARRIÇÃO'!$F:$F,MATCH($E4730,'SETORES VARRIÇÃO'!$H:$H,0)),
IFERROR(
INDEX(#REF!,MATCH($E4730,#REF!,0)),
INDEX(#REF!,MATCH($E4730,#REF!,0))
)))</f>
        <v>Terça/Sexta</v>
      </c>
      <c r="G4730" s="18" t="s">
        <v>888</v>
      </c>
      <c r="H4730" s="46">
        <v>0.48</v>
      </c>
      <c r="I4730" s="18" t="s">
        <v>5159</v>
      </c>
    </row>
    <row r="4731" spans="1:9" x14ac:dyDescent="0.35">
      <c r="A4731" s="68">
        <v>46099</v>
      </c>
      <c r="B4731" s="52" t="s">
        <v>810</v>
      </c>
      <c r="C4731" s="30" t="str">
        <f>IFERROR(
INDEX(#REF!,MATCH($E4731,#REF!,0)),
IFERROR(
INDEX('SETORES VARRIÇÃO'!$A:$A,MATCH($E4731,'SETORES VARRIÇÃO'!$H:$H,0)),
IFERROR(
INDEX(#REF!,MATCH($E4731,#REF!,0)),
INDEX(#REF!,MATCH($E4731,#REF!,0))
)))</f>
        <v>JT</v>
      </c>
      <c r="D4731" s="31" t="str">
        <f>IFERROR(
INDEX(#REF!,MATCH($E4731,#REF!,0)),
IFERROR(
INDEX('SETORES VARRIÇÃO'!$B:$B,MATCH($E4731,'SETORES VARRIÇÃO'!$H:$H,0)),
IFERROR(
INDEX(#REF!,MATCH($E4731,#REF!,0)),
INDEX(#REF!,MATCH($E4731,#REF!,0))
)))</f>
        <v>JT10302VJ0007</v>
      </c>
      <c r="E4731" s="30" t="str">
        <f t="shared" si="101"/>
        <v>03-0068</v>
      </c>
      <c r="F4731" s="19" t="str">
        <f>IFERROR(
INDEX(#REF!,MATCH($E4731,#REF!,0)),
IFERROR(
INDEX('SETORES VARRIÇÃO'!$F:$F,MATCH($E4731,'SETORES VARRIÇÃO'!$H:$H,0)),
IFERROR(
INDEX(#REF!,MATCH($E4731,#REF!,0)),
INDEX(#REF!,MATCH($E4731,#REF!,0))
)))</f>
        <v>Segunda/Quinta</v>
      </c>
      <c r="G4731" s="18" t="s">
        <v>888</v>
      </c>
      <c r="H4731" s="46">
        <v>0.39</v>
      </c>
      <c r="I4731" s="18" t="s">
        <v>5160</v>
      </c>
    </row>
    <row r="4732" spans="1:9" x14ac:dyDescent="0.35">
      <c r="A4732" s="68">
        <v>46099</v>
      </c>
      <c r="B4732" s="52" t="s">
        <v>811</v>
      </c>
      <c r="C4732" s="30" t="str">
        <f>IFERROR(
INDEX(#REF!,MATCH($E4732,#REF!,0)),
IFERROR(
INDEX('SETORES VARRIÇÃO'!$A:$A,MATCH($E4732,'SETORES VARRIÇÃO'!$H:$H,0)),
IFERROR(
INDEX(#REF!,MATCH($E4732,#REF!,0)),
INDEX(#REF!,MATCH($E4732,#REF!,0))
)))</f>
        <v>MG</v>
      </c>
      <c r="D4732" s="31" t="str">
        <f>IFERROR(
INDEX(#REF!,MATCH($E4732,#REF!,0)),
IFERROR(
INDEX('SETORES VARRIÇÃO'!$B:$B,MATCH($E4732,'SETORES VARRIÇÃO'!$H:$H,0)),
IFERROR(
INDEX(#REF!,MATCH($E4732,#REF!,0)),
INDEX(#REF!,MATCH($E4732,#REF!,0))
)))</f>
        <v>MG10101VJ0004</v>
      </c>
      <c r="E4732" s="30" t="str">
        <f t="shared" si="101"/>
        <v>03-0069</v>
      </c>
      <c r="F4732" s="19" t="str">
        <f>IFERROR(
INDEX(#REF!,MATCH($E4732,#REF!,0)),
IFERROR(
INDEX('SETORES VARRIÇÃO'!$F:$F,MATCH($E4732,'SETORES VARRIÇÃO'!$H:$H,0)),
IFERROR(
INDEX(#REF!,MATCH($E4732,#REF!,0)),
INDEX(#REF!,MATCH($E4732,#REF!,0))
)))</f>
        <v>Segunda a Domingo</v>
      </c>
      <c r="G4732" s="18" t="s">
        <v>888</v>
      </c>
      <c r="H4732" s="46">
        <v>0.63</v>
      </c>
      <c r="I4732" s="18" t="s">
        <v>5161</v>
      </c>
    </row>
    <row r="4733" spans="1:9" x14ac:dyDescent="0.35">
      <c r="A4733" s="68">
        <v>46099</v>
      </c>
      <c r="B4733" s="52" t="s">
        <v>812</v>
      </c>
      <c r="C4733" s="30" t="str">
        <f>IFERROR(
INDEX(#REF!,MATCH($E4733,#REF!,0)),
IFERROR(
INDEX('SETORES VARRIÇÃO'!$A:$A,MATCH($E4733,'SETORES VARRIÇÃO'!$H:$H,0)),
IFERROR(
INDEX(#REF!,MATCH($E4733,#REF!,0)),
INDEX(#REF!,MATCH($E4733,#REF!,0))
)))</f>
        <v>CV</v>
      </c>
      <c r="D4733" s="31" t="str">
        <f>IFERROR(
INDEX(#REF!,MATCH($E4733,#REF!,0)),
IFERROR(
INDEX('SETORES VARRIÇÃO'!$B:$B,MATCH($E4733,'SETORES VARRIÇÃO'!$H:$H,0)),
IFERROR(
INDEX(#REF!,MATCH($E4733,#REF!,0)),
INDEX(#REF!,MATCH($E4733,#REF!,0))
)))</f>
        <v>CV10302VJ0016</v>
      </c>
      <c r="E4733" s="30" t="str">
        <f t="shared" si="101"/>
        <v>03-0070</v>
      </c>
      <c r="F4733" s="19" t="str">
        <f>IFERROR(
INDEX(#REF!,MATCH($E4733,#REF!,0)),
IFERROR(
INDEX('SETORES VARRIÇÃO'!$F:$F,MATCH($E4733,'SETORES VARRIÇÃO'!$H:$H,0)),
IFERROR(
INDEX(#REF!,MATCH($E4733,#REF!,0)),
INDEX(#REF!,MATCH($E4733,#REF!,0))
)))</f>
        <v>Segunda/Quinta</v>
      </c>
      <c r="G4733" s="18" t="s">
        <v>888</v>
      </c>
      <c r="H4733" s="46">
        <v>0.54</v>
      </c>
      <c r="I4733" s="18" t="s">
        <v>5144</v>
      </c>
    </row>
    <row r="4734" spans="1:9" x14ac:dyDescent="0.35">
      <c r="A4734" s="68">
        <v>46099</v>
      </c>
      <c r="B4734" s="52" t="s">
        <v>717</v>
      </c>
      <c r="C4734" s="30" t="str">
        <f>IFERROR(
INDEX(#REF!,MATCH($E4734,#REF!,0)),
IFERROR(
INDEX('SETORES VARRIÇÃO'!$A:$A,MATCH($E4734,'SETORES VARRIÇÃO'!$H:$H,0)),
IFERROR(
INDEX(#REF!,MATCH($E4734,#REF!,0)),
INDEX(#REF!,MATCH($E4734,#REF!,0))
)))</f>
        <v>CV</v>
      </c>
      <c r="D4734" s="31" t="str">
        <f>IFERROR(
INDEX(#REF!,MATCH($E4734,#REF!,0)),
IFERROR(
INDEX('SETORES VARRIÇÃO'!$B:$B,MATCH($E4734,'SETORES VARRIÇÃO'!$H:$H,0)),
IFERROR(
INDEX(#REF!,MATCH($E4734,#REF!,0)),
INDEX(#REF!,MATCH($E4734,#REF!,0))
)))</f>
        <v>CV10203VJ0050</v>
      </c>
      <c r="E4734" s="30" t="str">
        <f t="shared" si="101"/>
        <v>03-0071</v>
      </c>
      <c r="F4734" s="19" t="str">
        <f>IFERROR(
INDEX(#REF!,MATCH($E4734,#REF!,0)),
IFERROR(
INDEX('SETORES VARRIÇÃO'!$F:$F,MATCH($E4734,'SETORES VARRIÇÃO'!$H:$H,0)),
IFERROR(
INDEX(#REF!,MATCH($E4734,#REF!,0)),
INDEX(#REF!,MATCH($E4734,#REF!,0))
)))</f>
        <v>Terça/Quinta/Sábado</v>
      </c>
      <c r="G4734" s="18" t="s">
        <v>888</v>
      </c>
      <c r="H4734" s="46">
        <v>1</v>
      </c>
      <c r="I4734" s="18" t="s">
        <v>5162</v>
      </c>
    </row>
    <row r="4735" spans="1:9" x14ac:dyDescent="0.35">
      <c r="A4735" s="68">
        <v>46099</v>
      </c>
      <c r="B4735" s="52" t="s">
        <v>813</v>
      </c>
      <c r="C4735" s="30" t="str">
        <f>IFERROR(
INDEX(#REF!,MATCH($E4735,#REF!,0)),
IFERROR(
INDEX('SETORES VARRIÇÃO'!$A:$A,MATCH($E4735,'SETORES VARRIÇÃO'!$H:$H,0)),
IFERROR(
INDEX(#REF!,MATCH($E4735,#REF!,0)),
INDEX(#REF!,MATCH($E4735,#REF!,0))
)))</f>
        <v>MG</v>
      </c>
      <c r="D4735" s="31" t="str">
        <f>IFERROR(
INDEX(#REF!,MATCH($E4735,#REF!,0)),
IFERROR(
INDEX('SETORES VARRIÇÃO'!$B:$B,MATCH($E4735,'SETORES VARRIÇÃO'!$H:$H,0)),
IFERROR(
INDEX(#REF!,MATCH($E4735,#REF!,0)),
INDEX(#REF!,MATCH($E4735,#REF!,0))
)))</f>
        <v>MG10101VJ0011</v>
      </c>
      <c r="E4735" s="30" t="str">
        <f t="shared" si="101"/>
        <v>03-0072</v>
      </c>
      <c r="F4735" s="19" t="str">
        <f>IFERROR(
INDEX(#REF!,MATCH($E4735,#REF!,0)),
IFERROR(
INDEX('SETORES VARRIÇÃO'!$F:$F,MATCH($E4735,'SETORES VARRIÇÃO'!$H:$H,0)),
IFERROR(
INDEX(#REF!,MATCH($E4735,#REF!,0)),
INDEX(#REF!,MATCH($E4735,#REF!,0))
)))</f>
        <v>Segunda a Domingo</v>
      </c>
      <c r="G4735" s="18" t="s">
        <v>888</v>
      </c>
      <c r="H4735" s="46">
        <v>0.48</v>
      </c>
      <c r="I4735" s="18" t="s">
        <v>5163</v>
      </c>
    </row>
    <row r="4736" spans="1:9" x14ac:dyDescent="0.35">
      <c r="A4736" s="68">
        <v>46099</v>
      </c>
      <c r="B4736" s="52" t="s">
        <v>718</v>
      </c>
      <c r="C4736" s="30" t="str">
        <f>IFERROR(
INDEX(#REF!,MATCH($E4736,#REF!,0)),
IFERROR(
INDEX('SETORES VARRIÇÃO'!$A:$A,MATCH($E4736,'SETORES VARRIÇÃO'!$H:$H,0)),
IFERROR(
INDEX(#REF!,MATCH($E4736,#REF!,0)),
INDEX(#REF!,MATCH($E4736,#REF!,0))
)))</f>
        <v>CV</v>
      </c>
      <c r="D4736" s="31" t="str">
        <f>IFERROR(
INDEX(#REF!,MATCH($E4736,#REF!,0)),
IFERROR(
INDEX('SETORES VARRIÇÃO'!$B:$B,MATCH($E4736,'SETORES VARRIÇÃO'!$H:$H,0)),
IFERROR(
INDEX(#REF!,MATCH($E4736,#REF!,0)),
INDEX(#REF!,MATCH($E4736,#REF!,0))
)))</f>
        <v>CV10303VJ0017</v>
      </c>
      <c r="E4736" s="30" t="str">
        <f t="shared" si="101"/>
        <v>03-0073</v>
      </c>
      <c r="F4736" s="19" t="str">
        <f>IFERROR(
INDEX(#REF!,MATCH($E4736,#REF!,0)),
IFERROR(
INDEX('SETORES VARRIÇÃO'!$F:$F,MATCH($E4736,'SETORES VARRIÇÃO'!$H:$H,0)),
IFERROR(
INDEX(#REF!,MATCH($E4736,#REF!,0)),
INDEX(#REF!,MATCH($E4736,#REF!,0))
)))</f>
        <v>Terça/Sexta</v>
      </c>
      <c r="G4736" s="18" t="s">
        <v>887</v>
      </c>
      <c r="H4736" s="46" t="s">
        <v>1138</v>
      </c>
      <c r="I4736" s="18" t="s">
        <v>4804</v>
      </c>
    </row>
    <row r="4737" spans="1:9" x14ac:dyDescent="0.35">
      <c r="A4737" s="68">
        <v>46099</v>
      </c>
      <c r="B4737" s="52" t="s">
        <v>814</v>
      </c>
      <c r="C4737" s="30" t="str">
        <f>IFERROR(
INDEX(#REF!,MATCH($E4737,#REF!,0)),
IFERROR(
INDEX('SETORES VARRIÇÃO'!$A:$A,MATCH($E4737,'SETORES VARRIÇÃO'!$H:$H,0)),
IFERROR(
INDEX(#REF!,MATCH($E4737,#REF!,0)),
INDEX(#REF!,MATCH($E4737,#REF!,0))
)))</f>
        <v>JT</v>
      </c>
      <c r="D4737" s="31" t="str">
        <f>IFERROR(
INDEX(#REF!,MATCH($E4737,#REF!,0)),
IFERROR(
INDEX('SETORES VARRIÇÃO'!$B:$B,MATCH($E4737,'SETORES VARRIÇÃO'!$H:$H,0)),
IFERROR(
INDEX(#REF!,MATCH($E4737,#REF!,0)),
INDEX(#REF!,MATCH($E4737,#REF!,0))
)))</f>
        <v>JT10302VJ0008</v>
      </c>
      <c r="E4737" s="30" t="str">
        <f t="shared" si="101"/>
        <v>03-0074</v>
      </c>
      <c r="F4737" s="19" t="str">
        <f>IFERROR(
INDEX(#REF!,MATCH($E4737,#REF!,0)),
IFERROR(
INDEX('SETORES VARRIÇÃO'!$F:$F,MATCH($E4737,'SETORES VARRIÇÃO'!$H:$H,0)),
IFERROR(
INDEX(#REF!,MATCH($E4737,#REF!,0)),
INDEX(#REF!,MATCH($E4737,#REF!,0))
)))</f>
        <v>Segunda/Quinta</v>
      </c>
      <c r="G4737" s="18" t="s">
        <v>888</v>
      </c>
      <c r="H4737" s="46">
        <v>0.54</v>
      </c>
      <c r="I4737" s="18" t="s">
        <v>5164</v>
      </c>
    </row>
    <row r="4738" spans="1:9" x14ac:dyDescent="0.35">
      <c r="A4738" s="68">
        <v>46099</v>
      </c>
      <c r="B4738" s="52" t="s">
        <v>815</v>
      </c>
      <c r="C4738" s="30" t="str">
        <f>IFERROR(
INDEX(#REF!,MATCH($E4738,#REF!,0)),
IFERROR(
INDEX('SETORES VARRIÇÃO'!$A:$A,MATCH($E4738,'SETORES VARRIÇÃO'!$H:$H,0)),
IFERROR(
INDEX(#REF!,MATCH($E4738,#REF!,0)),
INDEX(#REF!,MATCH($E4738,#REF!,0))
)))</f>
        <v>MG</v>
      </c>
      <c r="D4738" s="31" t="str">
        <f>IFERROR(
INDEX(#REF!,MATCH($E4738,#REF!,0)),
IFERROR(
INDEX('SETORES VARRIÇÃO'!$B:$B,MATCH($E4738,'SETORES VARRIÇÃO'!$H:$H,0)),
IFERROR(
INDEX(#REF!,MATCH($E4738,#REF!,0)),
INDEX(#REF!,MATCH($E4738,#REF!,0))
)))</f>
        <v>MG10101VJ0010</v>
      </c>
      <c r="E4738" s="30" t="str">
        <f t="shared" si="101"/>
        <v>03-0075</v>
      </c>
      <c r="F4738" s="19" t="str">
        <f>IFERROR(
INDEX(#REF!,MATCH($E4738,#REF!,0)),
IFERROR(
INDEX('SETORES VARRIÇÃO'!$F:$F,MATCH($E4738,'SETORES VARRIÇÃO'!$H:$H,0)),
IFERROR(
INDEX(#REF!,MATCH($E4738,#REF!,0)),
INDEX(#REF!,MATCH($E4738,#REF!,0))
)))</f>
        <v>Segunda a Domingo</v>
      </c>
      <c r="G4738" s="18" t="s">
        <v>888</v>
      </c>
      <c r="H4738" s="46">
        <v>0.33</v>
      </c>
      <c r="I4738" s="18" t="s">
        <v>5165</v>
      </c>
    </row>
    <row r="4739" spans="1:9" x14ac:dyDescent="0.35">
      <c r="A4739" s="68">
        <v>46099</v>
      </c>
      <c r="B4739" s="52" t="s">
        <v>749</v>
      </c>
      <c r="C4739" s="30" t="str">
        <f>IFERROR(
INDEX(#REF!,MATCH($E4739,#REF!,0)),
IFERROR(
INDEX('SETORES VARRIÇÃO'!$A:$A,MATCH($E4739,'SETORES VARRIÇÃO'!$H:$H,0)),
IFERROR(
INDEX(#REF!,MATCH($E4739,#REF!,0)),
INDEX(#REF!,MATCH($E4739,#REF!,0))
)))</f>
        <v>JT</v>
      </c>
      <c r="D4739" s="31" t="str">
        <f>IFERROR(
INDEX(#REF!,MATCH($E4739,#REF!,0)),
IFERROR(
INDEX('SETORES VARRIÇÃO'!$B:$B,MATCH($E4739,'SETORES VARRIÇÃO'!$H:$H,0)),
IFERROR(
INDEX(#REF!,MATCH($E4739,#REF!,0)),
INDEX(#REF!,MATCH($E4739,#REF!,0))
)))</f>
        <v>JT10302VJ0057</v>
      </c>
      <c r="E4739" s="30" t="str">
        <f t="shared" si="101"/>
        <v>03-0076</v>
      </c>
      <c r="F4739" s="19" t="str">
        <f>IFERROR(
INDEX(#REF!,MATCH($E4739,#REF!,0)),
IFERROR(
INDEX('SETORES VARRIÇÃO'!$F:$F,MATCH($E4739,'SETORES VARRIÇÃO'!$H:$H,0)),
IFERROR(
INDEX(#REF!,MATCH($E4739,#REF!,0)),
INDEX(#REF!,MATCH($E4739,#REF!,0))
)))</f>
        <v>Segunda/Quinta</v>
      </c>
      <c r="G4739" s="18" t="s">
        <v>887</v>
      </c>
      <c r="H4739" s="46" t="s">
        <v>1048</v>
      </c>
      <c r="I4739" s="18" t="s">
        <v>5049</v>
      </c>
    </row>
    <row r="4740" spans="1:9" x14ac:dyDescent="0.35">
      <c r="A4740" s="68">
        <v>46099</v>
      </c>
      <c r="B4740" s="52" t="s">
        <v>816</v>
      </c>
      <c r="C4740" s="30" t="str">
        <f>IFERROR(
INDEX(#REF!,MATCH($E4740,#REF!,0)),
IFERROR(
INDEX('SETORES VARRIÇÃO'!$A:$A,MATCH($E4740,'SETORES VARRIÇÃO'!$H:$H,0)),
IFERROR(
INDEX(#REF!,MATCH($E4740,#REF!,0)),
INDEX(#REF!,MATCH($E4740,#REF!,0))
)))</f>
        <v>CV</v>
      </c>
      <c r="D4740" s="31" t="str">
        <f>IFERROR(
INDEX(#REF!,MATCH($E4740,#REF!,0)),
IFERROR(
INDEX('SETORES VARRIÇÃO'!$B:$B,MATCH($E4740,'SETORES VARRIÇÃO'!$H:$H,0)),
IFERROR(
INDEX(#REF!,MATCH($E4740,#REF!,0)),
INDEX(#REF!,MATCH($E4740,#REF!,0))
)))</f>
        <v>CV10202VJ0034</v>
      </c>
      <c r="E4740" s="30" t="str">
        <f t="shared" si="101"/>
        <v>03-0077</v>
      </c>
      <c r="F4740" s="19" t="str">
        <f>IFERROR(
INDEX(#REF!,MATCH($E4740,#REF!,0)),
IFERROR(
INDEX('SETORES VARRIÇÃO'!$F:$F,MATCH($E4740,'SETORES VARRIÇÃO'!$H:$H,0)),
IFERROR(
INDEX(#REF!,MATCH($E4740,#REF!,0)),
INDEX(#REF!,MATCH($E4740,#REF!,0))
)))</f>
        <v>Segunda/Quarta/Sexta</v>
      </c>
      <c r="G4740" s="18" t="s">
        <v>888</v>
      </c>
      <c r="H4740" s="46">
        <v>0.21</v>
      </c>
      <c r="I4740" s="18" t="s">
        <v>5166</v>
      </c>
    </row>
    <row r="4741" spans="1:9" x14ac:dyDescent="0.35">
      <c r="A4741" s="68">
        <v>46099</v>
      </c>
      <c r="B4741" s="52" t="s">
        <v>817</v>
      </c>
      <c r="C4741" s="30" t="str">
        <f>IFERROR(
INDEX(#REF!,MATCH($E4741,#REF!,0)),
IFERROR(
INDEX('SETORES VARRIÇÃO'!$A:$A,MATCH($E4741,'SETORES VARRIÇÃO'!$H:$H,0)),
IFERROR(
INDEX(#REF!,MATCH($E4741,#REF!,0)),
INDEX(#REF!,MATCH($E4741,#REF!,0))
)))</f>
        <v>CV</v>
      </c>
      <c r="D4741" s="31" t="str">
        <f>IFERROR(
INDEX(#REF!,MATCH($E4741,#REF!,0)),
IFERROR(
INDEX('SETORES VARRIÇÃO'!$B:$B,MATCH($E4741,'SETORES VARRIÇÃO'!$H:$H,0)),
IFERROR(
INDEX(#REF!,MATCH($E4741,#REF!,0)),
INDEX(#REF!,MATCH($E4741,#REF!,0))
)))</f>
        <v>CV10303VJ0018</v>
      </c>
      <c r="E4741" s="30" t="str">
        <f t="shared" si="101"/>
        <v>03-0078</v>
      </c>
      <c r="F4741" s="19" t="str">
        <f>IFERROR(
INDEX(#REF!,MATCH($E4741,#REF!,0)),
IFERROR(
INDEX('SETORES VARRIÇÃO'!$F:$F,MATCH($E4741,'SETORES VARRIÇÃO'!$H:$H,0)),
IFERROR(
INDEX(#REF!,MATCH($E4741,#REF!,0)),
INDEX(#REF!,MATCH($E4741,#REF!,0))
)))</f>
        <v>Terça/Sexta</v>
      </c>
      <c r="G4741" s="18" t="s">
        <v>887</v>
      </c>
      <c r="H4741" s="46" t="s">
        <v>5167</v>
      </c>
      <c r="I4741" s="18" t="s">
        <v>5051</v>
      </c>
    </row>
    <row r="4742" spans="1:9" x14ac:dyDescent="0.35">
      <c r="A4742" s="68">
        <v>46099</v>
      </c>
      <c r="B4742" s="52" t="s">
        <v>818</v>
      </c>
      <c r="C4742" s="30" t="str">
        <f>IFERROR(
INDEX(#REF!,MATCH($E4742,#REF!,0)),
IFERROR(
INDEX('SETORES VARRIÇÃO'!$A:$A,MATCH($E4742,'SETORES VARRIÇÃO'!$H:$H,0)),
IFERROR(
INDEX(#REF!,MATCH($E4742,#REF!,0)),
INDEX(#REF!,MATCH($E4742,#REF!,0))
)))</f>
        <v>JT</v>
      </c>
      <c r="D4742" s="31" t="str">
        <f>IFERROR(
INDEX(#REF!,MATCH($E4742,#REF!,0)),
IFERROR(
INDEX('SETORES VARRIÇÃO'!$B:$B,MATCH($E4742,'SETORES VARRIÇÃO'!$H:$H,0)),
IFERROR(
INDEX(#REF!,MATCH($E4742,#REF!,0)),
INDEX(#REF!,MATCH($E4742,#REF!,0))
)))</f>
        <v>JT10302VJ0009</v>
      </c>
      <c r="E4742" s="30" t="str">
        <f t="shared" si="101"/>
        <v>03-0079</v>
      </c>
      <c r="F4742" s="19" t="str">
        <f>IFERROR(
INDEX(#REF!,MATCH($E4742,#REF!,0)),
IFERROR(
INDEX('SETORES VARRIÇÃO'!$F:$F,MATCH($E4742,'SETORES VARRIÇÃO'!$H:$H,0)),
IFERROR(
INDEX(#REF!,MATCH($E4742,#REF!,0)),
INDEX(#REF!,MATCH($E4742,#REF!,0))
)))</f>
        <v>Segunda/Quinta</v>
      </c>
      <c r="G4742" s="18" t="s">
        <v>887</v>
      </c>
      <c r="H4742" s="46" t="s">
        <v>1048</v>
      </c>
      <c r="I4742" s="18" t="s">
        <v>4063</v>
      </c>
    </row>
    <row r="4743" spans="1:9" x14ac:dyDescent="0.35">
      <c r="A4743" s="68">
        <v>46099</v>
      </c>
      <c r="B4743" s="52" t="s">
        <v>819</v>
      </c>
      <c r="C4743" s="30" t="str">
        <f>IFERROR(
INDEX(#REF!,MATCH($E4743,#REF!,0)),
IFERROR(
INDEX('SETORES VARRIÇÃO'!$A:$A,MATCH($E4743,'SETORES VARRIÇÃO'!$H:$H,0)),
IFERROR(
INDEX(#REF!,MATCH($E4743,#REF!,0)),
INDEX(#REF!,MATCH($E4743,#REF!,0))
)))</f>
        <v>JT</v>
      </c>
      <c r="D4743" s="31" t="str">
        <f>IFERROR(
INDEX(#REF!,MATCH($E4743,#REF!,0)),
IFERROR(
INDEX('SETORES VARRIÇÃO'!$B:$B,MATCH($E4743,'SETORES VARRIÇÃO'!$H:$H,0)),
IFERROR(
INDEX(#REF!,MATCH($E4743,#REF!,0)),
INDEX(#REF!,MATCH($E4743,#REF!,0))
)))</f>
        <v>JT10101VJ0004</v>
      </c>
      <c r="E4743" s="30" t="str">
        <f t="shared" si="101"/>
        <v>03-0080</v>
      </c>
      <c r="F4743" s="19" t="str">
        <f>IFERROR(
INDEX(#REF!,MATCH($E4743,#REF!,0)),
IFERROR(
INDEX('SETORES VARRIÇÃO'!$F:$F,MATCH($E4743,'SETORES VARRIÇÃO'!$H:$H,0)),
IFERROR(
INDEX(#REF!,MATCH($E4743,#REF!,0)),
INDEX(#REF!,MATCH($E4743,#REF!,0))
)))</f>
        <v>Segunda a Domingo</v>
      </c>
      <c r="G4743" s="18" t="s">
        <v>888</v>
      </c>
      <c r="H4743" s="46">
        <v>0.19</v>
      </c>
      <c r="I4743" s="18" t="s">
        <v>5168</v>
      </c>
    </row>
    <row r="4744" spans="1:9" x14ac:dyDescent="0.35">
      <c r="A4744" s="68">
        <v>46099</v>
      </c>
      <c r="B4744" s="52" t="s">
        <v>820</v>
      </c>
      <c r="C4744" s="30" t="str">
        <f>IFERROR(
INDEX(#REF!,MATCH($E4744,#REF!,0)),
IFERROR(
INDEX('SETORES VARRIÇÃO'!$A:$A,MATCH($E4744,'SETORES VARRIÇÃO'!$H:$H,0)),
IFERROR(
INDEX(#REF!,MATCH($E4744,#REF!,0)),
INDEX(#REF!,MATCH($E4744,#REF!,0))
)))</f>
        <v>JT</v>
      </c>
      <c r="D4744" s="31" t="str">
        <f>IFERROR(
INDEX(#REF!,MATCH($E4744,#REF!,0)),
IFERROR(
INDEX('SETORES VARRIÇÃO'!$B:$B,MATCH($E4744,'SETORES VARRIÇÃO'!$H:$H,0)),
IFERROR(
INDEX(#REF!,MATCH($E4744,#REF!,0)),
INDEX(#REF!,MATCH($E4744,#REF!,0))
)))</f>
        <v>JT10303VJ0027</v>
      </c>
      <c r="E4744" s="30" t="str">
        <f t="shared" si="101"/>
        <v>03-0081</v>
      </c>
      <c r="F4744" s="19" t="str">
        <f>IFERROR(
INDEX(#REF!,MATCH($E4744,#REF!,0)),
IFERROR(
INDEX('SETORES VARRIÇÃO'!$F:$F,MATCH($E4744,'SETORES VARRIÇÃO'!$H:$H,0)),
IFERROR(
INDEX(#REF!,MATCH($E4744,#REF!,0)),
INDEX(#REF!,MATCH($E4744,#REF!,0))
)))</f>
        <v>Terça/Sexta</v>
      </c>
      <c r="G4744" s="18" t="s">
        <v>888</v>
      </c>
      <c r="H4744" s="46">
        <v>0.48</v>
      </c>
      <c r="I4744" s="18" t="s">
        <v>5169</v>
      </c>
    </row>
    <row r="4745" spans="1:9" x14ac:dyDescent="0.35">
      <c r="A4745" s="68">
        <v>46099</v>
      </c>
      <c r="B4745" s="52" t="s">
        <v>821</v>
      </c>
      <c r="C4745" s="30" t="str">
        <f>IFERROR(
INDEX(#REF!,MATCH($E4745,#REF!,0)),
IFERROR(
INDEX('SETORES VARRIÇÃO'!$A:$A,MATCH($E4745,'SETORES VARRIÇÃO'!$H:$H,0)),
IFERROR(
INDEX(#REF!,MATCH($E4745,#REF!,0)),
INDEX(#REF!,MATCH($E4745,#REF!,0))
)))</f>
        <v>CV</v>
      </c>
      <c r="D4745" s="31" t="str">
        <f>IFERROR(
INDEX(#REF!,MATCH($E4745,#REF!,0)),
IFERROR(
INDEX('SETORES VARRIÇÃO'!$B:$B,MATCH($E4745,'SETORES VARRIÇÃO'!$H:$H,0)),
IFERROR(
INDEX(#REF!,MATCH($E4745,#REF!,0)),
INDEX(#REF!,MATCH($E4745,#REF!,0))
)))</f>
        <v>CV10202VJ0029</v>
      </c>
      <c r="E4745" s="30" t="str">
        <f t="shared" si="101"/>
        <v>03-0082</v>
      </c>
      <c r="F4745" s="19" t="str">
        <f>IFERROR(
INDEX(#REF!,MATCH($E4745,#REF!,0)),
IFERROR(
INDEX('SETORES VARRIÇÃO'!$F:$F,MATCH($E4745,'SETORES VARRIÇÃO'!$H:$H,0)),
IFERROR(
INDEX(#REF!,MATCH($E4745,#REF!,0)),
INDEX(#REF!,MATCH($E4745,#REF!,0))
)))</f>
        <v>Segunda/Quarta/Sexta</v>
      </c>
      <c r="G4745" s="18" t="s">
        <v>888</v>
      </c>
      <c r="H4745" s="46">
        <v>0.44</v>
      </c>
      <c r="I4745" s="18" t="s">
        <v>5170</v>
      </c>
    </row>
    <row r="4746" spans="1:9" x14ac:dyDescent="0.35">
      <c r="A4746" s="68">
        <v>46099</v>
      </c>
      <c r="B4746" s="52" t="s">
        <v>822</v>
      </c>
      <c r="C4746" s="30" t="str">
        <f>IFERROR(
INDEX(#REF!,MATCH($E4746,#REF!,0)),
IFERROR(
INDEX('SETORES VARRIÇÃO'!$A:$A,MATCH($E4746,'SETORES VARRIÇÃO'!$H:$H,0)),
IFERROR(
INDEX(#REF!,MATCH($E4746,#REF!,0)),
INDEX(#REF!,MATCH($E4746,#REF!,0))
)))</f>
        <v>CV</v>
      </c>
      <c r="D4746" s="31" t="str">
        <f>IFERROR(
INDEX(#REF!,MATCH($E4746,#REF!,0)),
IFERROR(
INDEX('SETORES VARRIÇÃO'!$B:$B,MATCH($E4746,'SETORES VARRIÇÃO'!$H:$H,0)),
IFERROR(
INDEX(#REF!,MATCH($E4746,#REF!,0)),
INDEX(#REF!,MATCH($E4746,#REF!,0))
)))</f>
        <v>CV10203VJ0063</v>
      </c>
      <c r="E4746" s="30" t="str">
        <f t="shared" si="101"/>
        <v>03-0083</v>
      </c>
      <c r="F4746" s="19" t="str">
        <f>IFERROR(
INDEX(#REF!,MATCH($E4746,#REF!,0)),
IFERROR(
INDEX('SETORES VARRIÇÃO'!$F:$F,MATCH($E4746,'SETORES VARRIÇÃO'!$H:$H,0)),
IFERROR(
INDEX(#REF!,MATCH($E4746,#REF!,0)),
INDEX(#REF!,MATCH($E4746,#REF!,0))
)))</f>
        <v>Terça/Quinta/Sábado</v>
      </c>
      <c r="G4746" s="18" t="s">
        <v>888</v>
      </c>
      <c r="H4746" s="46">
        <v>0.39</v>
      </c>
      <c r="I4746" s="18" t="s">
        <v>5154</v>
      </c>
    </row>
    <row r="4747" spans="1:9" x14ac:dyDescent="0.35">
      <c r="A4747" s="68">
        <v>46099</v>
      </c>
      <c r="B4747" s="52" t="s">
        <v>823</v>
      </c>
      <c r="C4747" s="30" t="str">
        <f>IFERROR(
INDEX(#REF!,MATCH($E4747,#REF!,0)),
IFERROR(
INDEX('SETORES VARRIÇÃO'!$A:$A,MATCH($E4747,'SETORES VARRIÇÃO'!$H:$H,0)),
IFERROR(
INDEX(#REF!,MATCH($E4747,#REF!,0)),
INDEX(#REF!,MATCH($E4747,#REF!,0))
)))</f>
        <v>CV</v>
      </c>
      <c r="D4747" s="31" t="str">
        <f>IFERROR(
INDEX(#REF!,MATCH($E4747,#REF!,0)),
IFERROR(
INDEX('SETORES VARRIÇÃO'!$B:$B,MATCH($E4747,'SETORES VARRIÇÃO'!$H:$H,0)),
IFERROR(
INDEX(#REF!,MATCH($E4747,#REF!,0)),
INDEX(#REF!,MATCH($E4747,#REF!,0))
)))</f>
        <v>CV10302VJ0011</v>
      </c>
      <c r="E4747" s="30" t="str">
        <f t="shared" si="101"/>
        <v>03-0084</v>
      </c>
      <c r="F4747" s="19" t="str">
        <f>IFERROR(
INDEX(#REF!,MATCH($E4747,#REF!,0)),
IFERROR(
INDEX('SETORES VARRIÇÃO'!$F:$F,MATCH($E4747,'SETORES VARRIÇÃO'!$H:$H,0)),
IFERROR(
INDEX(#REF!,MATCH($E4747,#REF!,0)),
INDEX(#REF!,MATCH($E4747,#REF!,0))
)))</f>
        <v>Segunda/Quinta</v>
      </c>
      <c r="G4747" s="18" t="s">
        <v>888</v>
      </c>
      <c r="H4747" s="46">
        <v>0.28999999999999998</v>
      </c>
      <c r="I4747" s="18" t="s">
        <v>5171</v>
      </c>
    </row>
    <row r="4748" spans="1:9" x14ac:dyDescent="0.35">
      <c r="A4748" s="68">
        <v>46099</v>
      </c>
      <c r="B4748" s="52" t="s">
        <v>824</v>
      </c>
      <c r="C4748" s="30" t="str">
        <f>IFERROR(
INDEX(#REF!,MATCH($E4748,#REF!,0)),
IFERROR(
INDEX('SETORES VARRIÇÃO'!$A:$A,MATCH($E4748,'SETORES VARRIÇÃO'!$H:$H,0)),
IFERROR(
INDEX(#REF!,MATCH($E4748,#REF!,0)),
INDEX(#REF!,MATCH($E4748,#REF!,0))
)))</f>
        <v>CV</v>
      </c>
      <c r="D4748" s="31" t="str">
        <f>IFERROR(
INDEX(#REF!,MATCH($E4748,#REF!,0)),
IFERROR(
INDEX('SETORES VARRIÇÃO'!$B:$B,MATCH($E4748,'SETORES VARRIÇÃO'!$H:$H,0)),
IFERROR(
INDEX(#REF!,MATCH($E4748,#REF!,0)),
INDEX(#REF!,MATCH($E4748,#REF!,0))
)))</f>
        <v>CV10202VJ0036</v>
      </c>
      <c r="E4748" s="30" t="str">
        <f t="shared" si="101"/>
        <v>03-0085</v>
      </c>
      <c r="F4748" s="19" t="str">
        <f>IFERROR(
INDEX(#REF!,MATCH($E4748,#REF!,0)),
IFERROR(
INDEX('SETORES VARRIÇÃO'!$F:$F,MATCH($E4748,'SETORES VARRIÇÃO'!$H:$H,0)),
IFERROR(
INDEX(#REF!,MATCH($E4748,#REF!,0)),
INDEX(#REF!,MATCH($E4748,#REF!,0))
)))</f>
        <v>Segunda/Quarta/Sexta</v>
      </c>
      <c r="G4748" s="18" t="s">
        <v>888</v>
      </c>
      <c r="H4748" s="46">
        <v>0.43</v>
      </c>
      <c r="I4748" s="18" t="s">
        <v>5172</v>
      </c>
    </row>
    <row r="4749" spans="1:9" x14ac:dyDescent="0.35">
      <c r="A4749" s="68">
        <v>46099</v>
      </c>
      <c r="B4749" s="52" t="s">
        <v>825</v>
      </c>
      <c r="C4749" s="30" t="str">
        <f>IFERROR(
INDEX(#REF!,MATCH($E4749,#REF!,0)),
IFERROR(
INDEX('SETORES VARRIÇÃO'!$A:$A,MATCH($E4749,'SETORES VARRIÇÃO'!$H:$H,0)),
IFERROR(
INDEX(#REF!,MATCH($E4749,#REF!,0)),
INDEX(#REF!,MATCH($E4749,#REF!,0))
)))</f>
        <v>JT</v>
      </c>
      <c r="D4749" s="31" t="str">
        <f>IFERROR(
INDEX(#REF!,MATCH($E4749,#REF!,0)),
IFERROR(
INDEX('SETORES VARRIÇÃO'!$B:$B,MATCH($E4749,'SETORES VARRIÇÃO'!$H:$H,0)),
IFERROR(
INDEX(#REF!,MATCH($E4749,#REF!,0)),
INDEX(#REF!,MATCH($E4749,#REF!,0))
)))</f>
        <v>JT10101VL0002</v>
      </c>
      <c r="E4749" s="30" t="str">
        <f t="shared" si="101"/>
        <v>03-0086</v>
      </c>
      <c r="F4749" s="19" t="str">
        <f>IFERROR(
INDEX(#REF!,MATCH($E4749,#REF!,0)),
IFERROR(
INDEX('SETORES VARRIÇÃO'!$F:$F,MATCH($E4749,'SETORES VARRIÇÃO'!$H:$H,0)),
IFERROR(
INDEX(#REF!,MATCH($E4749,#REF!,0)),
INDEX(#REF!,MATCH($E4749,#REF!,0))
)))</f>
        <v>Segunda a Sábado</v>
      </c>
      <c r="G4749" s="18" t="s">
        <v>888</v>
      </c>
      <c r="H4749" s="46">
        <v>0.13</v>
      </c>
      <c r="I4749" s="18" t="s">
        <v>5173</v>
      </c>
    </row>
    <row r="4750" spans="1:9" x14ac:dyDescent="0.35">
      <c r="A4750" s="68">
        <v>46099</v>
      </c>
      <c r="B4750" s="52" t="s">
        <v>826</v>
      </c>
      <c r="C4750" s="30" t="str">
        <f>IFERROR(
INDEX(#REF!,MATCH($E4750,#REF!,0)),
IFERROR(
INDEX('SETORES VARRIÇÃO'!$A:$A,MATCH($E4750,'SETORES VARRIÇÃO'!$H:$H,0)),
IFERROR(
INDEX(#REF!,MATCH($E4750,#REF!,0)),
INDEX(#REF!,MATCH($E4750,#REF!,0))
)))</f>
        <v>MG</v>
      </c>
      <c r="D4750" s="31" t="str">
        <f>IFERROR(
INDEX(#REF!,MATCH($E4750,#REF!,0)),
IFERROR(
INDEX('SETORES VARRIÇÃO'!$B:$B,MATCH($E4750,'SETORES VARRIÇÃO'!$H:$H,0)),
IFERROR(
INDEX(#REF!,MATCH($E4750,#REF!,0)),
INDEX(#REF!,MATCH($E4750,#REF!,0))
)))</f>
        <v>MG10101VJ0005</v>
      </c>
      <c r="E4750" s="30" t="str">
        <f t="shared" si="101"/>
        <v>03-0087</v>
      </c>
      <c r="F4750" s="19" t="str">
        <f>IFERROR(
INDEX(#REF!,MATCH($E4750,#REF!,0)),
IFERROR(
INDEX('SETORES VARRIÇÃO'!$F:$F,MATCH($E4750,'SETORES VARRIÇÃO'!$H:$H,0)),
IFERROR(
INDEX(#REF!,MATCH($E4750,#REF!,0)),
INDEX(#REF!,MATCH($E4750,#REF!,0))
)))</f>
        <v>Segunda a Domingo</v>
      </c>
      <c r="G4750" s="18" t="s">
        <v>888</v>
      </c>
      <c r="H4750" s="46">
        <v>0.59</v>
      </c>
      <c r="I4750" s="18" t="s">
        <v>5174</v>
      </c>
    </row>
    <row r="4751" spans="1:9" x14ac:dyDescent="0.35">
      <c r="A4751" s="68">
        <v>46099</v>
      </c>
      <c r="B4751" s="52" t="s">
        <v>827</v>
      </c>
      <c r="C4751" s="30" t="str">
        <f>IFERROR(
INDEX(#REF!,MATCH($E4751,#REF!,0)),
IFERROR(
INDEX('SETORES VARRIÇÃO'!$A:$A,MATCH($E4751,'SETORES VARRIÇÃO'!$H:$H,0)),
IFERROR(
INDEX(#REF!,MATCH($E4751,#REF!,0)),
INDEX(#REF!,MATCH($E4751,#REF!,0))
)))</f>
        <v>MG</v>
      </c>
      <c r="D4751" s="31" t="str">
        <f>IFERROR(
INDEX(#REF!,MATCH($E4751,#REF!,0)),
IFERROR(
INDEX('SETORES VARRIÇÃO'!$B:$B,MATCH($E4751,'SETORES VARRIÇÃO'!$H:$H,0)),
IFERROR(
INDEX(#REF!,MATCH($E4751,#REF!,0)),
INDEX(#REF!,MATCH($E4751,#REF!,0))
)))</f>
        <v>MG10101VJ0007</v>
      </c>
      <c r="E4751" s="30" t="str">
        <f t="shared" si="101"/>
        <v>03-0088</v>
      </c>
      <c r="F4751" s="19" t="str">
        <f>IFERROR(
INDEX(#REF!,MATCH($E4751,#REF!,0)),
IFERROR(
INDEX('SETORES VARRIÇÃO'!$F:$F,MATCH($E4751,'SETORES VARRIÇÃO'!$H:$H,0)),
IFERROR(
INDEX(#REF!,MATCH($E4751,#REF!,0)),
INDEX(#REF!,MATCH($E4751,#REF!,0))
)))</f>
        <v>Segunda a Domingo</v>
      </c>
      <c r="G4751" s="18" t="s">
        <v>888</v>
      </c>
      <c r="H4751" s="46">
        <v>1</v>
      </c>
      <c r="I4751" s="18" t="s">
        <v>5175</v>
      </c>
    </row>
    <row r="4752" spans="1:9" x14ac:dyDescent="0.35">
      <c r="A4752" s="68">
        <v>46099</v>
      </c>
      <c r="B4752" s="52" t="s">
        <v>828</v>
      </c>
      <c r="C4752" s="30" t="str">
        <f>IFERROR(
INDEX(#REF!,MATCH($E4752,#REF!,0)),
IFERROR(
INDEX('SETORES VARRIÇÃO'!$A:$A,MATCH($E4752,'SETORES VARRIÇÃO'!$H:$H,0)),
IFERROR(
INDEX(#REF!,MATCH($E4752,#REF!,0)),
INDEX(#REF!,MATCH($E4752,#REF!,0))
)))</f>
        <v>CV</v>
      </c>
      <c r="D4752" s="31" t="str">
        <f>IFERROR(
INDEX(#REF!,MATCH($E4752,#REF!,0)),
IFERROR(
INDEX('SETORES VARRIÇÃO'!$B:$B,MATCH($E4752,'SETORES VARRIÇÃO'!$H:$H,0)),
IFERROR(
INDEX(#REF!,MATCH($E4752,#REF!,0)),
INDEX(#REF!,MATCH($E4752,#REF!,0))
)))</f>
        <v>CV10203VJ0053</v>
      </c>
      <c r="E4752" s="30" t="str">
        <f t="shared" si="101"/>
        <v>03-0089</v>
      </c>
      <c r="F4752" s="19" t="str">
        <f>IFERROR(
INDEX(#REF!,MATCH($E4752,#REF!,0)),
IFERROR(
INDEX('SETORES VARRIÇÃO'!$F:$F,MATCH($E4752,'SETORES VARRIÇÃO'!$H:$H,0)),
IFERROR(
INDEX(#REF!,MATCH($E4752,#REF!,0)),
INDEX(#REF!,MATCH($E4752,#REF!,0))
)))</f>
        <v>Terça/Quinta/Sábado</v>
      </c>
      <c r="G4752" s="18" t="s">
        <v>888</v>
      </c>
      <c r="H4752" s="46">
        <v>0.33</v>
      </c>
      <c r="I4752" s="18" t="s">
        <v>5176</v>
      </c>
    </row>
    <row r="4753" spans="1:9" x14ac:dyDescent="0.35">
      <c r="A4753" s="68">
        <v>46099</v>
      </c>
      <c r="B4753" s="52" t="s">
        <v>750</v>
      </c>
      <c r="C4753" s="30" t="str">
        <f>IFERROR(
INDEX(#REF!,MATCH($E4753,#REF!,0)),
IFERROR(
INDEX('SETORES VARRIÇÃO'!$A:$A,MATCH($E4753,'SETORES VARRIÇÃO'!$H:$H,0)),
IFERROR(
INDEX(#REF!,MATCH($E4753,#REF!,0)),
INDEX(#REF!,MATCH($E4753,#REF!,0))
)))</f>
        <v>JT</v>
      </c>
      <c r="D4753" s="31" t="str">
        <f>IFERROR(
INDEX(#REF!,MATCH($E4753,#REF!,0)),
IFERROR(
INDEX('SETORES VARRIÇÃO'!$B:$B,MATCH($E4753,'SETORES VARRIÇÃO'!$H:$H,0)),
IFERROR(
INDEX(#REF!,MATCH($E4753,#REF!,0)),
INDEX(#REF!,MATCH($E4753,#REF!,0))
)))</f>
        <v>JT10303VJ0032</v>
      </c>
      <c r="E4753" s="30" t="str">
        <f t="shared" si="101"/>
        <v>03-0090</v>
      </c>
      <c r="F4753" s="19" t="str">
        <f>IFERROR(
INDEX(#REF!,MATCH($E4753,#REF!,0)),
IFERROR(
INDEX('SETORES VARRIÇÃO'!$F:$F,MATCH($E4753,'SETORES VARRIÇÃO'!$H:$H,0)),
IFERROR(
INDEX(#REF!,MATCH($E4753,#REF!,0)),
INDEX(#REF!,MATCH($E4753,#REF!,0))
)))</f>
        <v>Terça/Sexta</v>
      </c>
      <c r="G4753" s="18" t="s">
        <v>887</v>
      </c>
      <c r="H4753" s="46" t="s">
        <v>5177</v>
      </c>
      <c r="I4753" s="18" t="s">
        <v>5178</v>
      </c>
    </row>
    <row r="4754" spans="1:9" x14ac:dyDescent="0.35">
      <c r="A4754" s="68">
        <v>46099</v>
      </c>
      <c r="B4754" s="52" t="s">
        <v>829</v>
      </c>
      <c r="C4754" s="30" t="str">
        <f>IFERROR(
INDEX(#REF!,MATCH($E4754,#REF!,0)),
IFERROR(
INDEX('SETORES VARRIÇÃO'!$A:$A,MATCH($E4754,'SETORES VARRIÇÃO'!$H:$H,0)),
IFERROR(
INDEX(#REF!,MATCH($E4754,#REF!,0)),
INDEX(#REF!,MATCH($E4754,#REF!,0))
)))</f>
        <v>JT</v>
      </c>
      <c r="D4754" s="31" t="str">
        <f>IFERROR(
INDEX(#REF!,MATCH($E4754,#REF!,0)),
IFERROR(
INDEX('SETORES VARRIÇÃO'!$B:$B,MATCH($E4754,'SETORES VARRIÇÃO'!$H:$H,0)),
IFERROR(
INDEX(#REF!,MATCH($E4754,#REF!,0)),
INDEX(#REF!,MATCH($E4754,#REF!,0))
)))</f>
        <v>JT10304VJ0044</v>
      </c>
      <c r="E4754" s="30" t="str">
        <f t="shared" si="101"/>
        <v>03-0091</v>
      </c>
      <c r="F4754" s="19" t="str">
        <f>IFERROR(
INDEX(#REF!,MATCH($E4754,#REF!,0)),
IFERROR(
INDEX('SETORES VARRIÇÃO'!$F:$F,MATCH($E4754,'SETORES VARRIÇÃO'!$H:$H,0)),
IFERROR(
INDEX(#REF!,MATCH($E4754,#REF!,0)),
INDEX(#REF!,MATCH($E4754,#REF!,0))
)))</f>
        <v>Quarta/Sábado</v>
      </c>
      <c r="G4754" s="18" t="s">
        <v>888</v>
      </c>
      <c r="H4754" s="46">
        <v>0.3</v>
      </c>
      <c r="I4754" s="18" t="s">
        <v>5179</v>
      </c>
    </row>
    <row r="4755" spans="1:9" x14ac:dyDescent="0.35">
      <c r="A4755" s="68">
        <v>46099</v>
      </c>
      <c r="B4755" s="52" t="s">
        <v>719</v>
      </c>
      <c r="C4755" s="30" t="str">
        <f>IFERROR(
INDEX(#REF!,MATCH($E4755,#REF!,0)),
IFERROR(
INDEX('SETORES VARRIÇÃO'!$A:$A,MATCH($E4755,'SETORES VARRIÇÃO'!$H:$H,0)),
IFERROR(
INDEX(#REF!,MATCH($E4755,#REF!,0)),
INDEX(#REF!,MATCH($E4755,#REF!,0))
)))</f>
        <v>CV</v>
      </c>
      <c r="D4755" s="31" t="str">
        <f>IFERROR(
INDEX(#REF!,MATCH($E4755,#REF!,0)),
IFERROR(
INDEX('SETORES VARRIÇÃO'!$B:$B,MATCH($E4755,'SETORES VARRIÇÃO'!$H:$H,0)),
IFERROR(
INDEX(#REF!,MATCH($E4755,#REF!,0)),
INDEX(#REF!,MATCH($E4755,#REF!,0))
)))</f>
        <v>CV10302VJ0012</v>
      </c>
      <c r="E4755" s="30" t="str">
        <f t="shared" si="101"/>
        <v>03-0092</v>
      </c>
      <c r="F4755" s="19" t="str">
        <f>IFERROR(
INDEX(#REF!,MATCH($E4755,#REF!,0)),
IFERROR(
INDEX('SETORES VARRIÇÃO'!$F:$F,MATCH($E4755,'SETORES VARRIÇÃO'!$H:$H,0)),
IFERROR(
INDEX(#REF!,MATCH($E4755,#REF!,0)),
INDEX(#REF!,MATCH($E4755,#REF!,0))
)))</f>
        <v>Segunda/Quinta</v>
      </c>
      <c r="G4755" s="18" t="s">
        <v>888</v>
      </c>
      <c r="H4755" s="46">
        <v>0.39</v>
      </c>
      <c r="I4755" s="18" t="s">
        <v>5180</v>
      </c>
    </row>
    <row r="4756" spans="1:9" x14ac:dyDescent="0.35">
      <c r="A4756" s="68">
        <v>46099</v>
      </c>
      <c r="B4756" s="52" t="s">
        <v>830</v>
      </c>
      <c r="C4756" s="30" t="str">
        <f>IFERROR(
INDEX(#REF!,MATCH($E4756,#REF!,0)),
IFERROR(
INDEX('SETORES VARRIÇÃO'!$A:$A,MATCH($E4756,'SETORES VARRIÇÃO'!$H:$H,0)),
IFERROR(
INDEX(#REF!,MATCH($E4756,#REF!,0)),
INDEX(#REF!,MATCH($E4756,#REF!,0))
)))</f>
        <v>JT</v>
      </c>
      <c r="D4756" s="31" t="str">
        <f>IFERROR(
INDEX(#REF!,MATCH($E4756,#REF!,0)),
IFERROR(
INDEX('SETORES VARRIÇÃO'!$B:$B,MATCH($E4756,'SETORES VARRIÇÃO'!$H:$H,0)),
IFERROR(
INDEX(#REF!,MATCH($E4756,#REF!,0)),
INDEX(#REF!,MATCH($E4756,#REF!,0))
)))</f>
        <v>JT10302VJ0017</v>
      </c>
      <c r="E4756" s="30" t="str">
        <f t="shared" si="101"/>
        <v>03-0093</v>
      </c>
      <c r="F4756" s="19" t="str">
        <f>IFERROR(
INDEX(#REF!,MATCH($E4756,#REF!,0)),
IFERROR(
INDEX('SETORES VARRIÇÃO'!$F:$F,MATCH($E4756,'SETORES VARRIÇÃO'!$H:$H,0)),
IFERROR(
INDEX(#REF!,MATCH($E4756,#REF!,0)),
INDEX(#REF!,MATCH($E4756,#REF!,0))
)))</f>
        <v>Segunda/Quinta</v>
      </c>
      <c r="G4756" s="18" t="s">
        <v>888</v>
      </c>
      <c r="H4756" s="46">
        <v>0.69</v>
      </c>
      <c r="I4756" s="18" t="s">
        <v>5181</v>
      </c>
    </row>
    <row r="4757" spans="1:9" x14ac:dyDescent="0.35">
      <c r="A4757" s="68">
        <v>46099</v>
      </c>
      <c r="B4757" s="52" t="s">
        <v>831</v>
      </c>
      <c r="C4757" s="30" t="str">
        <f>IFERROR(
INDEX(#REF!,MATCH($E4757,#REF!,0)),
IFERROR(
INDEX('SETORES VARRIÇÃO'!$A:$A,MATCH($E4757,'SETORES VARRIÇÃO'!$H:$H,0)),
IFERROR(
INDEX(#REF!,MATCH($E4757,#REF!,0)),
INDEX(#REF!,MATCH($E4757,#REF!,0))
)))</f>
        <v>JT</v>
      </c>
      <c r="D4757" s="31" t="str">
        <f>IFERROR(
INDEX(#REF!,MATCH($E4757,#REF!,0)),
IFERROR(
INDEX('SETORES VARRIÇÃO'!$B:$B,MATCH($E4757,'SETORES VARRIÇÃO'!$H:$H,0)),
IFERROR(
INDEX(#REF!,MATCH($E4757,#REF!,0)),
INDEX(#REF!,MATCH($E4757,#REF!,0))
)))</f>
        <v>JT10303VJ0024</v>
      </c>
      <c r="E4757" s="30" t="str">
        <f t="shared" si="101"/>
        <v>03-0094</v>
      </c>
      <c r="F4757" s="19" t="str">
        <f>IFERROR(
INDEX(#REF!,MATCH($E4757,#REF!,0)),
IFERROR(
INDEX('SETORES VARRIÇÃO'!$F:$F,MATCH($E4757,'SETORES VARRIÇÃO'!$H:$H,0)),
IFERROR(
INDEX(#REF!,MATCH($E4757,#REF!,0)),
INDEX(#REF!,MATCH($E4757,#REF!,0))
)))</f>
        <v>Terça/Sexta</v>
      </c>
      <c r="G4757" s="18" t="s">
        <v>888</v>
      </c>
      <c r="H4757" s="46">
        <v>0.27</v>
      </c>
      <c r="I4757" s="18" t="s">
        <v>5182</v>
      </c>
    </row>
    <row r="4758" spans="1:9" x14ac:dyDescent="0.35">
      <c r="A4758" s="68">
        <v>46099</v>
      </c>
      <c r="B4758" s="52" t="s">
        <v>738</v>
      </c>
      <c r="C4758" s="30" t="str">
        <f>IFERROR(
INDEX(#REF!,MATCH($E4758,#REF!,0)),
IFERROR(
INDEX('SETORES VARRIÇÃO'!$A:$A,MATCH($E4758,'SETORES VARRIÇÃO'!$H:$H,0)),
IFERROR(
INDEX(#REF!,MATCH($E4758,#REF!,0)),
INDEX(#REF!,MATCH($E4758,#REF!,0))
)))</f>
        <v>JT</v>
      </c>
      <c r="D4758" s="31" t="str">
        <f>IFERROR(
INDEX(#REF!,MATCH($E4758,#REF!,0)),
IFERROR(
INDEX('SETORES VARRIÇÃO'!$B:$B,MATCH($E4758,'SETORES VARRIÇÃO'!$H:$H,0)),
IFERROR(
INDEX(#REF!,MATCH($E4758,#REF!,0)),
INDEX(#REF!,MATCH($E4758,#REF!,0))
)))</f>
        <v>JT10304VJ0042</v>
      </c>
      <c r="E4758" s="30" t="str">
        <f t="shared" si="101"/>
        <v>03-0095</v>
      </c>
      <c r="F4758" s="19" t="str">
        <f>IFERROR(
INDEX(#REF!,MATCH($E4758,#REF!,0)),
IFERROR(
INDEX('SETORES VARRIÇÃO'!$F:$F,MATCH($E4758,'SETORES VARRIÇÃO'!$H:$H,0)),
IFERROR(
INDEX(#REF!,MATCH($E4758,#REF!,0)),
INDEX(#REF!,MATCH($E4758,#REF!,0))
)))</f>
        <v>Quarta/Sábado</v>
      </c>
      <c r="G4758" s="18" t="s">
        <v>888</v>
      </c>
      <c r="H4758" s="46">
        <v>0.73</v>
      </c>
      <c r="I4758" s="18" t="s">
        <v>5183</v>
      </c>
    </row>
    <row r="4759" spans="1:9" x14ac:dyDescent="0.35">
      <c r="A4759" s="68">
        <v>46099</v>
      </c>
      <c r="B4759" s="52" t="s">
        <v>832</v>
      </c>
      <c r="C4759" s="30" t="str">
        <f>IFERROR(
INDEX(#REF!,MATCH($E4759,#REF!,0)),
IFERROR(
INDEX('SETORES VARRIÇÃO'!$A:$A,MATCH($E4759,'SETORES VARRIÇÃO'!$H:$H,0)),
IFERROR(
INDEX(#REF!,MATCH($E4759,#REF!,0)),
INDEX(#REF!,MATCH($E4759,#REF!,0))
)))</f>
        <v>CV</v>
      </c>
      <c r="D4759" s="31" t="str">
        <f>IFERROR(
INDEX(#REF!,MATCH($E4759,#REF!,0)),
IFERROR(
INDEX('SETORES VARRIÇÃO'!$B:$B,MATCH($E4759,'SETORES VARRIÇÃO'!$H:$H,0)),
IFERROR(
INDEX(#REF!,MATCH($E4759,#REF!,0)),
INDEX(#REF!,MATCH($E4759,#REF!,0))
)))</f>
        <v>CV10101VJ0007</v>
      </c>
      <c r="E4759" s="30" t="str">
        <f t="shared" si="101"/>
        <v>03-0096</v>
      </c>
      <c r="F4759" s="19" t="str">
        <f>IFERROR(
INDEX(#REF!,MATCH($E4759,#REF!,0)),
IFERROR(
INDEX('SETORES VARRIÇÃO'!$F:$F,MATCH($E4759,'SETORES VARRIÇÃO'!$H:$H,0)),
IFERROR(
INDEX(#REF!,MATCH($E4759,#REF!,0)),
INDEX(#REF!,MATCH($E4759,#REF!,0))
)))</f>
        <v>Segunda a Domingo</v>
      </c>
      <c r="G4759" s="18" t="s">
        <v>888</v>
      </c>
      <c r="H4759" s="46">
        <v>0.64</v>
      </c>
      <c r="I4759" s="18" t="s">
        <v>5184</v>
      </c>
    </row>
    <row r="4760" spans="1:9" x14ac:dyDescent="0.35">
      <c r="A4760" s="68">
        <v>46099</v>
      </c>
      <c r="B4760" s="52" t="s">
        <v>833</v>
      </c>
      <c r="C4760" s="30" t="str">
        <f>IFERROR(
INDEX(#REF!,MATCH($E4760,#REF!,0)),
IFERROR(
INDEX('SETORES VARRIÇÃO'!$A:$A,MATCH($E4760,'SETORES VARRIÇÃO'!$H:$H,0)),
IFERROR(
INDEX(#REF!,MATCH($E4760,#REF!,0)),
INDEX(#REF!,MATCH($E4760,#REF!,0))
)))</f>
        <v>CV</v>
      </c>
      <c r="D4760" s="31" t="str">
        <f>IFERROR(
INDEX(#REF!,MATCH($E4760,#REF!,0)),
IFERROR(
INDEX('SETORES VARRIÇÃO'!$B:$B,MATCH($E4760,'SETORES VARRIÇÃO'!$H:$H,0)),
IFERROR(
INDEX(#REF!,MATCH($E4760,#REF!,0)),
INDEX(#REF!,MATCH($E4760,#REF!,0))
)))</f>
        <v>CV10202VJ0035</v>
      </c>
      <c r="E4760" s="30" t="str">
        <f t="shared" si="101"/>
        <v>03-0097</v>
      </c>
      <c r="F4760" s="19" t="str">
        <f>IFERROR(
INDEX(#REF!,MATCH($E4760,#REF!,0)),
IFERROR(
INDEX('SETORES VARRIÇÃO'!$F:$F,MATCH($E4760,'SETORES VARRIÇÃO'!$H:$H,0)),
IFERROR(
INDEX(#REF!,MATCH($E4760,#REF!,0)),
INDEX(#REF!,MATCH($E4760,#REF!,0))
)))</f>
        <v>Segunda/Quarta/Sexta</v>
      </c>
      <c r="G4760" s="18" t="s">
        <v>888</v>
      </c>
      <c r="H4760" s="46">
        <v>0.73</v>
      </c>
      <c r="I4760" s="18" t="s">
        <v>5185</v>
      </c>
    </row>
    <row r="4761" spans="1:9" x14ac:dyDescent="0.35">
      <c r="A4761" s="68">
        <v>46099</v>
      </c>
      <c r="B4761" s="52" t="s">
        <v>834</v>
      </c>
      <c r="C4761" s="30" t="str">
        <f>IFERROR(
INDEX(#REF!,MATCH($E4761,#REF!,0)),
IFERROR(
INDEX('SETORES VARRIÇÃO'!$A:$A,MATCH($E4761,'SETORES VARRIÇÃO'!$H:$H,0)),
IFERROR(
INDEX(#REF!,MATCH($E4761,#REF!,0)),
INDEX(#REF!,MATCH($E4761,#REF!,0))
)))</f>
        <v>CV</v>
      </c>
      <c r="D4761" s="31" t="str">
        <f>IFERROR(
INDEX(#REF!,MATCH($E4761,#REF!,0)),
IFERROR(
INDEX('SETORES VARRIÇÃO'!$B:$B,MATCH($E4761,'SETORES VARRIÇÃO'!$H:$H,0)),
IFERROR(
INDEX(#REF!,MATCH($E4761,#REF!,0)),
INDEX(#REF!,MATCH($E4761,#REF!,0))
)))</f>
        <v>CV10203VJ0062</v>
      </c>
      <c r="E4761" s="30" t="str">
        <f t="shared" si="101"/>
        <v>03-0098</v>
      </c>
      <c r="F4761" s="19" t="str">
        <f>IFERROR(
INDEX(#REF!,MATCH($E4761,#REF!,0)),
IFERROR(
INDEX('SETORES VARRIÇÃO'!$F:$F,MATCH($E4761,'SETORES VARRIÇÃO'!$H:$H,0)),
IFERROR(
INDEX(#REF!,MATCH($E4761,#REF!,0)),
INDEX(#REF!,MATCH($E4761,#REF!,0))
)))</f>
        <v>Terça/Quinta/Sábado</v>
      </c>
      <c r="G4761" s="18" t="s">
        <v>887</v>
      </c>
      <c r="H4761" s="46" t="s">
        <v>4950</v>
      </c>
      <c r="I4761" s="18" t="s">
        <v>4951</v>
      </c>
    </row>
    <row r="4762" spans="1:9" x14ac:dyDescent="0.35">
      <c r="A4762" s="68">
        <v>46099</v>
      </c>
      <c r="B4762" s="52" t="s">
        <v>835</v>
      </c>
      <c r="C4762" s="30" t="str">
        <f>IFERROR(
INDEX(#REF!,MATCH($E4762,#REF!,0)),
IFERROR(
INDEX('SETORES VARRIÇÃO'!$A:$A,MATCH($E4762,'SETORES VARRIÇÃO'!$H:$H,0)),
IFERROR(
INDEX(#REF!,MATCH($E4762,#REF!,0)),
INDEX(#REF!,MATCH($E4762,#REF!,0))
)))</f>
        <v>CV</v>
      </c>
      <c r="D4762" s="31" t="str">
        <f>IFERROR(
INDEX(#REF!,MATCH($E4762,#REF!,0)),
IFERROR(
INDEX('SETORES VARRIÇÃO'!$B:$B,MATCH($E4762,'SETORES VARRIÇÃO'!$H:$H,0)),
IFERROR(
INDEX(#REF!,MATCH($E4762,#REF!,0)),
INDEX(#REF!,MATCH($E4762,#REF!,0))
)))</f>
        <v>CV10203VJ0060</v>
      </c>
      <c r="E4762" s="30" t="str">
        <f t="shared" si="101"/>
        <v>03-0099</v>
      </c>
      <c r="F4762" s="19" t="str">
        <f>IFERROR(
INDEX(#REF!,MATCH($E4762,#REF!,0)),
IFERROR(
INDEX('SETORES VARRIÇÃO'!$F:$F,MATCH($E4762,'SETORES VARRIÇÃO'!$H:$H,0)),
IFERROR(
INDEX(#REF!,MATCH($E4762,#REF!,0)),
INDEX(#REF!,MATCH($E4762,#REF!,0))
)))</f>
        <v>Terça/Quinta/Sábado</v>
      </c>
      <c r="G4762" s="18" t="s">
        <v>888</v>
      </c>
      <c r="H4762" s="46">
        <v>0.08</v>
      </c>
      <c r="I4762" s="18" t="s">
        <v>5186</v>
      </c>
    </row>
    <row r="4763" spans="1:9" x14ac:dyDescent="0.35">
      <c r="A4763" s="68">
        <v>46099</v>
      </c>
      <c r="B4763" s="52" t="s">
        <v>836</v>
      </c>
      <c r="C4763" s="30" t="str">
        <f>IFERROR(
INDEX(#REF!,MATCH($E4763,#REF!,0)),
IFERROR(
INDEX('SETORES VARRIÇÃO'!$A:$A,MATCH($E4763,'SETORES VARRIÇÃO'!$H:$H,0)),
IFERROR(
INDEX(#REF!,MATCH($E4763,#REF!,0)),
INDEX(#REF!,MATCH($E4763,#REF!,0))
)))</f>
        <v>CV</v>
      </c>
      <c r="D4763" s="31" t="str">
        <f>IFERROR(
INDEX(#REF!,MATCH($E4763,#REF!,0)),
IFERROR(
INDEX('SETORES VARRIÇÃO'!$B:$B,MATCH($E4763,'SETORES VARRIÇÃO'!$H:$H,0)),
IFERROR(
INDEX(#REF!,MATCH($E4763,#REF!,0)),
INDEX(#REF!,MATCH($E4763,#REF!,0))
)))</f>
        <v>CV10203VJ0054</v>
      </c>
      <c r="E4763" s="30" t="str">
        <f t="shared" si="101"/>
        <v>03-0100</v>
      </c>
      <c r="F4763" s="19" t="str">
        <f>IFERROR(
INDEX(#REF!,MATCH($E4763,#REF!,0)),
IFERROR(
INDEX('SETORES VARRIÇÃO'!$F:$F,MATCH($E4763,'SETORES VARRIÇÃO'!$H:$H,0)),
IFERROR(
INDEX(#REF!,MATCH($E4763,#REF!,0)),
INDEX(#REF!,MATCH($E4763,#REF!,0))
)))</f>
        <v>Terça/Quinta/Sábado</v>
      </c>
      <c r="G4763" s="18" t="s">
        <v>888</v>
      </c>
      <c r="H4763" s="46">
        <v>0.74</v>
      </c>
      <c r="I4763" s="18" t="s">
        <v>5135</v>
      </c>
    </row>
    <row r="4764" spans="1:9" x14ac:dyDescent="0.35">
      <c r="A4764" s="68">
        <v>46099</v>
      </c>
      <c r="B4764" s="52" t="s">
        <v>837</v>
      </c>
      <c r="C4764" s="30" t="str">
        <f>IFERROR(
INDEX(#REF!,MATCH($E4764,#REF!,0)),
IFERROR(
INDEX('SETORES VARRIÇÃO'!$A:$A,MATCH($E4764,'SETORES VARRIÇÃO'!$H:$H,0)),
IFERROR(
INDEX(#REF!,MATCH($E4764,#REF!,0)),
INDEX(#REF!,MATCH($E4764,#REF!,0))
)))</f>
        <v>CV</v>
      </c>
      <c r="D4764" s="31" t="str">
        <f>IFERROR(
INDEX(#REF!,MATCH($E4764,#REF!,0)),
IFERROR(
INDEX('SETORES VARRIÇÃO'!$B:$B,MATCH($E4764,'SETORES VARRIÇÃO'!$H:$H,0)),
IFERROR(
INDEX(#REF!,MATCH($E4764,#REF!,0)),
INDEX(#REF!,MATCH($E4764,#REF!,0))
)))</f>
        <v>CV10101VJ0004</v>
      </c>
      <c r="E4764" s="30" t="str">
        <f t="shared" si="101"/>
        <v>03-0101</v>
      </c>
      <c r="F4764" s="19" t="str">
        <f>IFERROR(
INDEX(#REF!,MATCH($E4764,#REF!,0)),
IFERROR(
INDEX('SETORES VARRIÇÃO'!$F:$F,MATCH($E4764,'SETORES VARRIÇÃO'!$H:$H,0)),
IFERROR(
INDEX(#REF!,MATCH($E4764,#REF!,0)),
INDEX(#REF!,MATCH($E4764,#REF!,0))
)))</f>
        <v>Segunda a Domingo</v>
      </c>
      <c r="G4764" s="18" t="s">
        <v>888</v>
      </c>
      <c r="H4764" s="46">
        <v>0.59</v>
      </c>
      <c r="I4764" s="18" t="s">
        <v>5187</v>
      </c>
    </row>
    <row r="4765" spans="1:9" x14ac:dyDescent="0.35">
      <c r="A4765" s="68">
        <v>46099</v>
      </c>
      <c r="B4765" s="52" t="s">
        <v>838</v>
      </c>
      <c r="C4765" s="30" t="str">
        <f>IFERROR(
INDEX(#REF!,MATCH($E4765,#REF!,0)),
IFERROR(
INDEX('SETORES VARRIÇÃO'!$A:$A,MATCH($E4765,'SETORES VARRIÇÃO'!$H:$H,0)),
IFERROR(
INDEX(#REF!,MATCH($E4765,#REF!,0)),
INDEX(#REF!,MATCH($E4765,#REF!,0))
)))</f>
        <v>CV</v>
      </c>
      <c r="D4765" s="31" t="str">
        <f>IFERROR(
INDEX(#REF!,MATCH($E4765,#REF!,0)),
IFERROR(
INDEX('SETORES VARRIÇÃO'!$B:$B,MATCH($E4765,'SETORES VARRIÇÃO'!$H:$H,0)),
IFERROR(
INDEX(#REF!,MATCH($E4765,#REF!,0)),
INDEX(#REF!,MATCH($E4765,#REF!,0))
)))</f>
        <v>CV10101VJ0009</v>
      </c>
      <c r="E4765" s="30" t="str">
        <f t="shared" si="101"/>
        <v>03-0102</v>
      </c>
      <c r="F4765" s="19" t="str">
        <f>IFERROR(
INDEX(#REF!,MATCH($E4765,#REF!,0)),
IFERROR(
INDEX('SETORES VARRIÇÃO'!$F:$F,MATCH($E4765,'SETORES VARRIÇÃO'!$H:$H,0)),
IFERROR(
INDEX(#REF!,MATCH($E4765,#REF!,0)),
INDEX(#REF!,MATCH($E4765,#REF!,0))
)))</f>
        <v>Segunda a Domingo</v>
      </c>
      <c r="G4765" s="18" t="s">
        <v>888</v>
      </c>
      <c r="H4765" s="46">
        <v>0.19</v>
      </c>
      <c r="I4765" s="18" t="s">
        <v>5188</v>
      </c>
    </row>
    <row r="4766" spans="1:9" x14ac:dyDescent="0.35">
      <c r="A4766" s="68">
        <v>46099</v>
      </c>
      <c r="B4766" s="52" t="s">
        <v>839</v>
      </c>
      <c r="C4766" s="30" t="str">
        <f>IFERROR(
INDEX(#REF!,MATCH($E4766,#REF!,0)),
IFERROR(
INDEX('SETORES VARRIÇÃO'!$A:$A,MATCH($E4766,'SETORES VARRIÇÃO'!$H:$H,0)),
IFERROR(
INDEX(#REF!,MATCH($E4766,#REF!,0)),
INDEX(#REF!,MATCH($E4766,#REF!,0))
)))</f>
        <v>JT</v>
      </c>
      <c r="D4766" s="31" t="str">
        <f>IFERROR(
INDEX(#REF!,MATCH($E4766,#REF!,0)),
IFERROR(
INDEX('SETORES VARRIÇÃO'!$B:$B,MATCH($E4766,'SETORES VARRIÇÃO'!$H:$H,0)),
IFERROR(
INDEX(#REF!,MATCH($E4766,#REF!,0)),
INDEX(#REF!,MATCH($E4766,#REF!,0))
)))</f>
        <v>JT20102VJ0001</v>
      </c>
      <c r="E4766" s="30" t="str">
        <f t="shared" si="101"/>
        <v>03-0103</v>
      </c>
      <c r="F4766" s="19" t="str">
        <f>IFERROR(
INDEX(#REF!,MATCH($E4766,#REF!,0)),
IFERROR(
INDEX('SETORES VARRIÇÃO'!$F:$F,MATCH($E4766,'SETORES VARRIÇÃO'!$H:$H,0)),
IFERROR(
INDEX(#REF!,MATCH($E4766,#REF!,0)),
INDEX(#REF!,MATCH($E4766,#REF!,0))
)))</f>
        <v>Segunda a Domingo</v>
      </c>
      <c r="G4766" s="18" t="s">
        <v>888</v>
      </c>
      <c r="H4766" s="46">
        <v>0.89</v>
      </c>
      <c r="I4766" s="18" t="s">
        <v>5189</v>
      </c>
    </row>
    <row r="4767" spans="1:9" x14ac:dyDescent="0.35">
      <c r="A4767" s="68">
        <v>46099</v>
      </c>
      <c r="B4767" s="52" t="s">
        <v>751</v>
      </c>
      <c r="C4767" s="30" t="str">
        <f>IFERROR(
INDEX(#REF!,MATCH($E4767,#REF!,0)),
IFERROR(
INDEX('SETORES VARRIÇÃO'!$A:$A,MATCH($E4767,'SETORES VARRIÇÃO'!$H:$H,0)),
IFERROR(
INDEX(#REF!,MATCH($E4767,#REF!,0)),
INDEX(#REF!,MATCH($E4767,#REF!,0))
)))</f>
        <v>JT</v>
      </c>
      <c r="D4767" s="31" t="str">
        <f>IFERROR(
INDEX(#REF!,MATCH($E4767,#REF!,0)),
IFERROR(
INDEX('SETORES VARRIÇÃO'!$B:$B,MATCH($E4767,'SETORES VARRIÇÃO'!$H:$H,0)),
IFERROR(
INDEX(#REF!,MATCH($E4767,#REF!,0)),
INDEX(#REF!,MATCH($E4767,#REF!,0))
)))</f>
        <v>JT10304VJ0045</v>
      </c>
      <c r="E4767" s="30" t="str">
        <f t="shared" si="101"/>
        <v>03-0104</v>
      </c>
      <c r="F4767" s="19" t="str">
        <f>IFERROR(
INDEX(#REF!,MATCH($E4767,#REF!,0)),
IFERROR(
INDEX('SETORES VARRIÇÃO'!$F:$F,MATCH($E4767,'SETORES VARRIÇÃO'!$H:$H,0)),
IFERROR(
INDEX(#REF!,MATCH($E4767,#REF!,0)),
INDEX(#REF!,MATCH($E4767,#REF!,0))
)))</f>
        <v>Quarta/Sábado</v>
      </c>
      <c r="G4767" s="18" t="s">
        <v>888</v>
      </c>
      <c r="H4767" s="46">
        <v>0.94</v>
      </c>
      <c r="I4767" s="18" t="s">
        <v>5190</v>
      </c>
    </row>
    <row r="4768" spans="1:9" x14ac:dyDescent="0.35">
      <c r="A4768" s="68">
        <v>46099</v>
      </c>
      <c r="B4768" s="52" t="s">
        <v>840</v>
      </c>
      <c r="C4768" s="30" t="str">
        <f>IFERROR(
INDEX(#REF!,MATCH($E4768,#REF!,0)),
IFERROR(
INDEX('SETORES VARRIÇÃO'!$A:$A,MATCH($E4768,'SETORES VARRIÇÃO'!$H:$H,0)),
IFERROR(
INDEX(#REF!,MATCH($E4768,#REF!,0)),
INDEX(#REF!,MATCH($E4768,#REF!,0))
)))</f>
        <v>CV</v>
      </c>
      <c r="D4768" s="31" t="str">
        <f>IFERROR(
INDEX(#REF!,MATCH($E4768,#REF!,0)),
IFERROR(
INDEX('SETORES VARRIÇÃO'!$B:$B,MATCH($E4768,'SETORES VARRIÇÃO'!$H:$H,0)),
IFERROR(
INDEX(#REF!,MATCH($E4768,#REF!,0)),
INDEX(#REF!,MATCH($E4768,#REF!,0))
)))</f>
        <v>CV10302VJ0015</v>
      </c>
      <c r="E4768" s="30" t="str">
        <f t="shared" si="101"/>
        <v>03-0105</v>
      </c>
      <c r="F4768" s="19" t="str">
        <f>IFERROR(
INDEX(#REF!,MATCH($E4768,#REF!,0)),
IFERROR(
INDEX('SETORES VARRIÇÃO'!$F:$F,MATCH($E4768,'SETORES VARRIÇÃO'!$H:$H,0)),
IFERROR(
INDEX(#REF!,MATCH($E4768,#REF!,0)),
INDEX(#REF!,MATCH($E4768,#REF!,0))
)))</f>
        <v>Segunda/Quinta</v>
      </c>
      <c r="G4768" s="18" t="s">
        <v>888</v>
      </c>
      <c r="H4768" s="46">
        <v>0.45</v>
      </c>
      <c r="I4768" s="18" t="s">
        <v>5191</v>
      </c>
    </row>
    <row r="4769" spans="1:9" x14ac:dyDescent="0.35">
      <c r="A4769" s="68">
        <v>46099</v>
      </c>
      <c r="B4769" s="52" t="s">
        <v>841</v>
      </c>
      <c r="C4769" s="30" t="str">
        <f>IFERROR(
INDEX(#REF!,MATCH($E4769,#REF!,0)),
IFERROR(
INDEX('SETORES VARRIÇÃO'!$A:$A,MATCH($E4769,'SETORES VARRIÇÃO'!$H:$H,0)),
IFERROR(
INDEX(#REF!,MATCH($E4769,#REF!,0)),
INDEX(#REF!,MATCH($E4769,#REF!,0))
)))</f>
        <v>CV</v>
      </c>
      <c r="D4769" s="31" t="str">
        <f>IFERROR(
INDEX(#REF!,MATCH($E4769,#REF!,0)),
IFERROR(
INDEX('SETORES VARRIÇÃO'!$B:$B,MATCH($E4769,'SETORES VARRIÇÃO'!$H:$H,0)),
IFERROR(
INDEX(#REF!,MATCH($E4769,#REF!,0)),
INDEX(#REF!,MATCH($E4769,#REF!,0))
)))</f>
        <v>CV10101VL0002</v>
      </c>
      <c r="E4769" s="30" t="str">
        <f t="shared" si="101"/>
        <v>03-0106</v>
      </c>
      <c r="F4769" s="19" t="str">
        <f>IFERROR(
INDEX(#REF!,MATCH($E4769,#REF!,0)),
IFERROR(
INDEX('SETORES VARRIÇÃO'!$F:$F,MATCH($E4769,'SETORES VARRIÇÃO'!$H:$H,0)),
IFERROR(
INDEX(#REF!,MATCH($E4769,#REF!,0)),
INDEX(#REF!,MATCH($E4769,#REF!,0))
)))</f>
        <v>Segunda a Domingo</v>
      </c>
      <c r="G4769" s="18" t="s">
        <v>888</v>
      </c>
      <c r="H4769" s="46">
        <v>0.49</v>
      </c>
      <c r="I4769" s="18" t="s">
        <v>5192</v>
      </c>
    </row>
    <row r="4770" spans="1:9" x14ac:dyDescent="0.35">
      <c r="A4770" s="68">
        <v>46099</v>
      </c>
      <c r="B4770" s="52" t="s">
        <v>842</v>
      </c>
      <c r="C4770" s="30" t="str">
        <f>IFERROR(
INDEX(#REF!,MATCH($E4770,#REF!,0)),
IFERROR(
INDEX('SETORES VARRIÇÃO'!$A:$A,MATCH($E4770,'SETORES VARRIÇÃO'!$H:$H,0)),
IFERROR(
INDEX(#REF!,MATCH($E4770,#REF!,0)),
INDEX(#REF!,MATCH($E4770,#REF!,0))
)))</f>
        <v>CV</v>
      </c>
      <c r="D4770" s="31" t="str">
        <f>IFERROR(
INDEX(#REF!,MATCH($E4770,#REF!,0)),
IFERROR(
INDEX('SETORES VARRIÇÃO'!$B:$B,MATCH($E4770,'SETORES VARRIÇÃO'!$H:$H,0)),
IFERROR(
INDEX(#REF!,MATCH($E4770,#REF!,0)),
INDEX(#REF!,MATCH($E4770,#REF!,0))
)))</f>
        <v>CV10202VJ0046</v>
      </c>
      <c r="E4770" s="30" t="str">
        <f t="shared" si="101"/>
        <v>03-0107</v>
      </c>
      <c r="F4770" s="19" t="str">
        <f>IFERROR(
INDEX(#REF!,MATCH($E4770,#REF!,0)),
IFERROR(
INDEX('SETORES VARRIÇÃO'!$F:$F,MATCH($E4770,'SETORES VARRIÇÃO'!$H:$H,0)),
IFERROR(
INDEX(#REF!,MATCH($E4770,#REF!,0)),
INDEX(#REF!,MATCH($E4770,#REF!,0))
)))</f>
        <v>Segunda/Quarta/Sexta</v>
      </c>
      <c r="G4770" s="18" t="s">
        <v>888</v>
      </c>
      <c r="H4770" s="46">
        <v>0.14000000000000001</v>
      </c>
      <c r="I4770" s="18" t="s">
        <v>5193</v>
      </c>
    </row>
    <row r="4771" spans="1:9" x14ac:dyDescent="0.35">
      <c r="A4771" s="68">
        <v>46099</v>
      </c>
      <c r="B4771" s="52" t="s">
        <v>843</v>
      </c>
      <c r="C4771" s="30" t="str">
        <f>IFERROR(
INDEX(#REF!,MATCH($E4771,#REF!,0)),
IFERROR(
INDEX('SETORES VARRIÇÃO'!$A:$A,MATCH($E4771,'SETORES VARRIÇÃO'!$H:$H,0)),
IFERROR(
INDEX(#REF!,MATCH($E4771,#REF!,0)),
INDEX(#REF!,MATCH($E4771,#REF!,0))
)))</f>
        <v>CV</v>
      </c>
      <c r="D4771" s="31" t="str">
        <f>IFERROR(
INDEX(#REF!,MATCH($E4771,#REF!,0)),
IFERROR(
INDEX('SETORES VARRIÇÃO'!$B:$B,MATCH($E4771,'SETORES VARRIÇÃO'!$H:$H,0)),
IFERROR(
INDEX(#REF!,MATCH($E4771,#REF!,0)),
INDEX(#REF!,MATCH($E4771,#REF!,0))
)))</f>
        <v>CV10202VJ0042</v>
      </c>
      <c r="E4771" s="30" t="str">
        <f t="shared" si="101"/>
        <v>03-0108</v>
      </c>
      <c r="F4771" s="19" t="str">
        <f>IFERROR(
INDEX(#REF!,MATCH($E4771,#REF!,0)),
IFERROR(
INDEX('SETORES VARRIÇÃO'!$F:$F,MATCH($E4771,'SETORES VARRIÇÃO'!$H:$H,0)),
IFERROR(
INDEX(#REF!,MATCH($E4771,#REF!,0)),
INDEX(#REF!,MATCH($E4771,#REF!,0))
)))</f>
        <v>Segunda/Quarta/Sexta</v>
      </c>
      <c r="G4771" s="18" t="s">
        <v>888</v>
      </c>
      <c r="H4771" s="46">
        <v>0.44</v>
      </c>
      <c r="I4771" s="18" t="s">
        <v>5194</v>
      </c>
    </row>
    <row r="4772" spans="1:9" x14ac:dyDescent="0.35">
      <c r="A4772" s="68">
        <v>46099</v>
      </c>
      <c r="B4772" s="52" t="s">
        <v>844</v>
      </c>
      <c r="C4772" s="30" t="str">
        <f>IFERROR(
INDEX(#REF!,MATCH($E4772,#REF!,0)),
IFERROR(
INDEX('SETORES VARRIÇÃO'!$A:$A,MATCH($E4772,'SETORES VARRIÇÃO'!$H:$H,0)),
IFERROR(
INDEX(#REF!,MATCH($E4772,#REF!,0)),
INDEX(#REF!,MATCH($E4772,#REF!,0))
)))</f>
        <v>JT</v>
      </c>
      <c r="D4772" s="31" t="str">
        <f>IFERROR(
INDEX(#REF!,MATCH($E4772,#REF!,0)),
IFERROR(
INDEX('SETORES VARRIÇÃO'!$B:$B,MATCH($E4772,'SETORES VARRIÇÃO'!$H:$H,0)),
IFERROR(
INDEX(#REF!,MATCH($E4772,#REF!,0)),
INDEX(#REF!,MATCH($E4772,#REF!,0))
)))</f>
        <v>JT10302VJ0020</v>
      </c>
      <c r="E4772" s="30" t="str">
        <f t="shared" si="101"/>
        <v>03-0109</v>
      </c>
      <c r="F4772" s="19" t="str">
        <f>IFERROR(
INDEX(#REF!,MATCH($E4772,#REF!,0)),
IFERROR(
INDEX('SETORES VARRIÇÃO'!$F:$F,MATCH($E4772,'SETORES VARRIÇÃO'!$H:$H,0)),
IFERROR(
INDEX(#REF!,MATCH($E4772,#REF!,0)),
INDEX(#REF!,MATCH($E4772,#REF!,0))
)))</f>
        <v>Segunda/Quinta</v>
      </c>
      <c r="G4772" s="18" t="s">
        <v>888</v>
      </c>
      <c r="H4772" s="46">
        <v>0.59</v>
      </c>
      <c r="I4772" s="18" t="s">
        <v>5195</v>
      </c>
    </row>
    <row r="4773" spans="1:9" x14ac:dyDescent="0.35">
      <c r="A4773" s="68">
        <v>46099</v>
      </c>
      <c r="B4773" s="52" t="s">
        <v>845</v>
      </c>
      <c r="C4773" s="30" t="str">
        <f>IFERROR(
INDEX(#REF!,MATCH($E4773,#REF!,0)),
IFERROR(
INDEX('SETORES VARRIÇÃO'!$A:$A,MATCH($E4773,'SETORES VARRIÇÃO'!$H:$H,0)),
IFERROR(
INDEX(#REF!,MATCH($E4773,#REF!,0)),
INDEX(#REF!,MATCH($E4773,#REF!,0))
)))</f>
        <v>JT</v>
      </c>
      <c r="D4773" s="31" t="str">
        <f>IFERROR(
INDEX(#REF!,MATCH($E4773,#REF!,0)),
IFERROR(
INDEX('SETORES VARRIÇÃO'!$B:$B,MATCH($E4773,'SETORES VARRIÇÃO'!$H:$H,0)),
IFERROR(
INDEX(#REF!,MATCH($E4773,#REF!,0)),
INDEX(#REF!,MATCH($E4773,#REF!,0))
)))</f>
        <v>JT10302VJ0014</v>
      </c>
      <c r="E4773" s="30" t="str">
        <f t="shared" si="101"/>
        <v>03-0110</v>
      </c>
      <c r="F4773" s="19" t="str">
        <f>IFERROR(
INDEX(#REF!,MATCH($E4773,#REF!,0)),
IFERROR(
INDEX('SETORES VARRIÇÃO'!$F:$F,MATCH($E4773,'SETORES VARRIÇÃO'!$H:$H,0)),
IFERROR(
INDEX(#REF!,MATCH($E4773,#REF!,0)),
INDEX(#REF!,MATCH($E4773,#REF!,0))
)))</f>
        <v>Segunda/Quinta</v>
      </c>
      <c r="G4773" s="18" t="s">
        <v>888</v>
      </c>
      <c r="H4773" s="46">
        <v>0.64</v>
      </c>
      <c r="I4773" s="18" t="s">
        <v>5196</v>
      </c>
    </row>
    <row r="4774" spans="1:9" x14ac:dyDescent="0.35">
      <c r="A4774" s="68">
        <v>46099</v>
      </c>
      <c r="B4774" s="52" t="s">
        <v>846</v>
      </c>
      <c r="C4774" s="30" t="str">
        <f>IFERROR(
INDEX(#REF!,MATCH($E4774,#REF!,0)),
IFERROR(
INDEX('SETORES VARRIÇÃO'!$A:$A,MATCH($E4774,'SETORES VARRIÇÃO'!$H:$H,0)),
IFERROR(
INDEX(#REF!,MATCH($E4774,#REF!,0)),
INDEX(#REF!,MATCH($E4774,#REF!,0))
)))</f>
        <v>JT</v>
      </c>
      <c r="D4774" s="31" t="str">
        <f>IFERROR(
INDEX(#REF!,MATCH($E4774,#REF!,0)),
IFERROR(
INDEX('SETORES VARRIÇÃO'!$B:$B,MATCH($E4774,'SETORES VARRIÇÃO'!$H:$H,0)),
IFERROR(
INDEX(#REF!,MATCH($E4774,#REF!,0)),
INDEX(#REF!,MATCH($E4774,#REF!,0))
)))</f>
        <v>JT10303VJ0058</v>
      </c>
      <c r="E4774" s="30" t="str">
        <f t="shared" si="101"/>
        <v>03-0111</v>
      </c>
      <c r="F4774" s="19" t="str">
        <f>IFERROR(
INDEX(#REF!,MATCH($E4774,#REF!,0)),
IFERROR(
INDEX('SETORES VARRIÇÃO'!$F:$F,MATCH($E4774,'SETORES VARRIÇÃO'!$H:$H,0)),
IFERROR(
INDEX(#REF!,MATCH($E4774,#REF!,0)),
INDEX(#REF!,MATCH($E4774,#REF!,0))
)))</f>
        <v>Terça/Sexta</v>
      </c>
      <c r="G4774" s="18" t="s">
        <v>888</v>
      </c>
      <c r="H4774" s="46">
        <v>0.78</v>
      </c>
      <c r="I4774" s="18" t="s">
        <v>5197</v>
      </c>
    </row>
    <row r="4775" spans="1:9" x14ac:dyDescent="0.35">
      <c r="A4775" s="68">
        <v>46099</v>
      </c>
      <c r="B4775" s="52" t="s">
        <v>847</v>
      </c>
      <c r="C4775" s="30" t="str">
        <f>IFERROR(
INDEX(#REF!,MATCH($E4775,#REF!,0)),
IFERROR(
INDEX('SETORES VARRIÇÃO'!$A:$A,MATCH($E4775,'SETORES VARRIÇÃO'!$H:$H,0)),
IFERROR(
INDEX(#REF!,MATCH($E4775,#REF!,0)),
INDEX(#REF!,MATCH($E4775,#REF!,0))
)))</f>
        <v>CV</v>
      </c>
      <c r="D4775" s="31" t="str">
        <f>IFERROR(
INDEX(#REF!,MATCH($E4775,#REF!,0)),
IFERROR(
INDEX('SETORES VARRIÇÃO'!$B:$B,MATCH($E4775,'SETORES VARRIÇÃO'!$H:$H,0)),
IFERROR(
INDEX(#REF!,MATCH($E4775,#REF!,0)),
INDEX(#REF!,MATCH($E4775,#REF!,0))
)))</f>
        <v>CV10101VJ0006</v>
      </c>
      <c r="E4775" s="30" t="str">
        <f t="shared" si="101"/>
        <v>03-0112</v>
      </c>
      <c r="F4775" s="19" t="str">
        <f>IFERROR(
INDEX(#REF!,MATCH($E4775,#REF!,0)),
IFERROR(
INDEX('SETORES VARRIÇÃO'!$F:$F,MATCH($E4775,'SETORES VARRIÇÃO'!$H:$H,0)),
IFERROR(
INDEX(#REF!,MATCH($E4775,#REF!,0)),
INDEX(#REF!,MATCH($E4775,#REF!,0))
)))</f>
        <v>Segunda a Domingo</v>
      </c>
      <c r="G4775" s="18" t="s">
        <v>887</v>
      </c>
      <c r="H4775" s="46" t="s">
        <v>2910</v>
      </c>
      <c r="I4775" s="18" t="s">
        <v>5081</v>
      </c>
    </row>
    <row r="4776" spans="1:9" x14ac:dyDescent="0.35">
      <c r="A4776" s="68">
        <v>46099</v>
      </c>
      <c r="B4776" s="52" t="s">
        <v>848</v>
      </c>
      <c r="C4776" s="30" t="str">
        <f>IFERROR(
INDEX(#REF!,MATCH($E4776,#REF!,0)),
IFERROR(
INDEX('SETORES VARRIÇÃO'!$A:$A,MATCH($E4776,'SETORES VARRIÇÃO'!$H:$H,0)),
IFERROR(
INDEX(#REF!,MATCH($E4776,#REF!,0)),
INDEX(#REF!,MATCH($E4776,#REF!,0))
)))</f>
        <v>CV</v>
      </c>
      <c r="D4776" s="31" t="str">
        <f>IFERROR(
INDEX(#REF!,MATCH($E4776,#REF!,0)),
IFERROR(
INDEX('SETORES VARRIÇÃO'!$B:$B,MATCH($E4776,'SETORES VARRIÇÃO'!$H:$H,0)),
IFERROR(
INDEX(#REF!,MATCH($E4776,#REF!,0)),
INDEX(#REF!,MATCH($E4776,#REF!,0))
)))</f>
        <v>CV10202VJ0044</v>
      </c>
      <c r="E4776" s="30" t="str">
        <f t="shared" si="101"/>
        <v>03-0113</v>
      </c>
      <c r="F4776" s="19" t="str">
        <f>IFERROR(
INDEX(#REF!,MATCH($E4776,#REF!,0)),
IFERROR(
INDEX('SETORES VARRIÇÃO'!$F:$F,MATCH($E4776,'SETORES VARRIÇÃO'!$H:$H,0)),
IFERROR(
INDEX(#REF!,MATCH($E4776,#REF!,0)),
INDEX(#REF!,MATCH($E4776,#REF!,0))
)))</f>
        <v>Segunda/Quarta/Sexta</v>
      </c>
      <c r="G4776" s="18" t="s">
        <v>887</v>
      </c>
      <c r="H4776" s="46" t="s">
        <v>907</v>
      </c>
      <c r="I4776" s="18" t="s">
        <v>4839</v>
      </c>
    </row>
    <row r="4777" spans="1:9" x14ac:dyDescent="0.35">
      <c r="A4777" s="68">
        <v>46099</v>
      </c>
      <c r="B4777" s="52" t="s">
        <v>849</v>
      </c>
      <c r="C4777" s="30" t="str">
        <f>IFERROR(
INDEX(#REF!,MATCH($E4777,#REF!,0)),
IFERROR(
INDEX('SETORES VARRIÇÃO'!$A:$A,MATCH($E4777,'SETORES VARRIÇÃO'!$H:$H,0)),
IFERROR(
INDEX(#REF!,MATCH($E4777,#REF!,0)),
INDEX(#REF!,MATCH($E4777,#REF!,0))
)))</f>
        <v>CV</v>
      </c>
      <c r="D4777" s="31" t="str">
        <f>IFERROR(
INDEX(#REF!,MATCH($E4777,#REF!,0)),
IFERROR(
INDEX('SETORES VARRIÇÃO'!$B:$B,MATCH($E4777,'SETORES VARRIÇÃO'!$H:$H,0)),
IFERROR(
INDEX(#REF!,MATCH($E4777,#REF!,0)),
INDEX(#REF!,MATCH($E4777,#REF!,0))
)))</f>
        <v>CV10202VJ0043</v>
      </c>
      <c r="E4777" s="30" t="str">
        <f t="shared" si="101"/>
        <v>03-0114</v>
      </c>
      <c r="F4777" s="19" t="str">
        <f>IFERROR(
INDEX(#REF!,MATCH($E4777,#REF!,0)),
IFERROR(
INDEX('SETORES VARRIÇÃO'!$F:$F,MATCH($E4777,'SETORES VARRIÇÃO'!$H:$H,0)),
IFERROR(
INDEX(#REF!,MATCH($E4777,#REF!,0)),
INDEX(#REF!,MATCH($E4777,#REF!,0))
)))</f>
        <v>Segunda/Quarta/Sexta</v>
      </c>
      <c r="G4777" s="18" t="s">
        <v>888</v>
      </c>
      <c r="H4777" s="46">
        <v>0.27</v>
      </c>
      <c r="I4777" s="18" t="s">
        <v>5198</v>
      </c>
    </row>
    <row r="4778" spans="1:9" x14ac:dyDescent="0.35">
      <c r="A4778" s="68">
        <v>46099</v>
      </c>
      <c r="B4778" s="52" t="s">
        <v>850</v>
      </c>
      <c r="C4778" s="30" t="str">
        <f>IFERROR(
INDEX(#REF!,MATCH($E4778,#REF!,0)),
IFERROR(
INDEX('SETORES VARRIÇÃO'!$A:$A,MATCH($E4778,'SETORES VARRIÇÃO'!$H:$H,0)),
IFERROR(
INDEX(#REF!,MATCH($E4778,#REF!,0)),
INDEX(#REF!,MATCH($E4778,#REF!,0))
)))</f>
        <v>CV</v>
      </c>
      <c r="D4778" s="31" t="str">
        <f>IFERROR(
INDEX(#REF!,MATCH($E4778,#REF!,0)),
IFERROR(
INDEX('SETORES VARRIÇÃO'!$B:$B,MATCH($E4778,'SETORES VARRIÇÃO'!$H:$H,0)),
IFERROR(
INDEX(#REF!,MATCH($E4778,#REF!,0)),
INDEX(#REF!,MATCH($E4778,#REF!,0))
)))</f>
        <v>CV10202VJ0037</v>
      </c>
      <c r="E4778" s="30" t="str">
        <f t="shared" si="101"/>
        <v>03-0115</v>
      </c>
      <c r="F4778" s="19" t="str">
        <f>IFERROR(
INDEX(#REF!,MATCH($E4778,#REF!,0)),
IFERROR(
INDEX('SETORES VARRIÇÃO'!$F:$F,MATCH($E4778,'SETORES VARRIÇÃO'!$H:$H,0)),
IFERROR(
INDEX(#REF!,MATCH($E4778,#REF!,0)),
INDEX(#REF!,MATCH($E4778,#REF!,0))
)))</f>
        <v>Segunda/Quarta/Sexta</v>
      </c>
      <c r="G4778" s="18" t="s">
        <v>888</v>
      </c>
      <c r="H4778" s="46">
        <v>0.04</v>
      </c>
      <c r="I4778" s="18" t="s">
        <v>5199</v>
      </c>
    </row>
    <row r="4779" spans="1:9" x14ac:dyDescent="0.35">
      <c r="A4779" s="68">
        <v>46099</v>
      </c>
      <c r="B4779" s="52" t="s">
        <v>851</v>
      </c>
      <c r="C4779" s="30" t="str">
        <f>IFERROR(
INDEX(#REF!,MATCH($E4779,#REF!,0)),
IFERROR(
INDEX('SETORES VARRIÇÃO'!$A:$A,MATCH($E4779,'SETORES VARRIÇÃO'!$H:$H,0)),
IFERROR(
INDEX(#REF!,MATCH($E4779,#REF!,0)),
INDEX(#REF!,MATCH($E4779,#REF!,0))
)))</f>
        <v>CV</v>
      </c>
      <c r="D4779" s="31" t="str">
        <f>IFERROR(
INDEX(#REF!,MATCH($E4779,#REF!,0)),
IFERROR(
INDEX('SETORES VARRIÇÃO'!$B:$B,MATCH($E4779,'SETORES VARRIÇÃO'!$H:$H,0)),
IFERROR(
INDEX(#REF!,MATCH($E4779,#REF!,0)),
INDEX(#REF!,MATCH($E4779,#REF!,0))
)))</f>
        <v>CV10303VJ0022</v>
      </c>
      <c r="E4779" s="30" t="str">
        <f t="shared" si="101"/>
        <v>03-0116</v>
      </c>
      <c r="F4779" s="19" t="str">
        <f>IFERROR(
INDEX(#REF!,MATCH($E4779,#REF!,0)),
IFERROR(
INDEX('SETORES VARRIÇÃO'!$F:$F,MATCH($E4779,'SETORES VARRIÇÃO'!$H:$H,0)),
IFERROR(
INDEX(#REF!,MATCH($E4779,#REF!,0)),
INDEX(#REF!,MATCH($E4779,#REF!,0))
)))</f>
        <v>Terça/Sexta</v>
      </c>
      <c r="G4779" s="18" t="s">
        <v>888</v>
      </c>
      <c r="H4779" s="46">
        <v>0.44</v>
      </c>
      <c r="I4779" s="18" t="s">
        <v>5200</v>
      </c>
    </row>
    <row r="4780" spans="1:9" x14ac:dyDescent="0.35">
      <c r="A4780" s="68">
        <v>46099</v>
      </c>
      <c r="B4780" s="52" t="s">
        <v>852</v>
      </c>
      <c r="C4780" s="30" t="str">
        <f>IFERROR(
INDEX(#REF!,MATCH($E4780,#REF!,0)),
IFERROR(
INDEX('SETORES VARRIÇÃO'!$A:$A,MATCH($E4780,'SETORES VARRIÇÃO'!$H:$H,0)),
IFERROR(
INDEX(#REF!,MATCH($E4780,#REF!,0)),
INDEX(#REF!,MATCH($E4780,#REF!,0))
)))</f>
        <v>JT</v>
      </c>
      <c r="D4780" s="31" t="str">
        <f>IFERROR(
INDEX(#REF!,MATCH($E4780,#REF!,0)),
IFERROR(
INDEX('SETORES VARRIÇÃO'!$B:$B,MATCH($E4780,'SETORES VARRIÇÃO'!$H:$H,0)),
IFERROR(
INDEX(#REF!,MATCH($E4780,#REF!,0)),
INDEX(#REF!,MATCH($E4780,#REF!,0))
)))</f>
        <v>JT10302VJ0013</v>
      </c>
      <c r="E4780" s="30" t="str">
        <f t="shared" si="101"/>
        <v>03-0117</v>
      </c>
      <c r="F4780" s="19" t="str">
        <f>IFERROR(
INDEX(#REF!,MATCH($E4780,#REF!,0)),
IFERROR(
INDEX('SETORES VARRIÇÃO'!$F:$F,MATCH($E4780,'SETORES VARRIÇÃO'!$H:$H,0)),
IFERROR(
INDEX(#REF!,MATCH($E4780,#REF!,0)),
INDEX(#REF!,MATCH($E4780,#REF!,0))
)))</f>
        <v>Segunda/Quinta</v>
      </c>
      <c r="G4780" s="18" t="s">
        <v>888</v>
      </c>
      <c r="H4780" s="46">
        <v>0.89</v>
      </c>
      <c r="I4780" s="18" t="s">
        <v>5201</v>
      </c>
    </row>
    <row r="4781" spans="1:9" x14ac:dyDescent="0.35">
      <c r="A4781" s="68">
        <v>46099</v>
      </c>
      <c r="B4781" s="52" t="s">
        <v>853</v>
      </c>
      <c r="C4781" s="30" t="str">
        <f>IFERROR(
INDEX(#REF!,MATCH($E4781,#REF!,0)),
IFERROR(
INDEX('SETORES VARRIÇÃO'!$A:$A,MATCH($E4781,'SETORES VARRIÇÃO'!$H:$H,0)),
IFERROR(
INDEX(#REF!,MATCH($E4781,#REF!,0)),
INDEX(#REF!,MATCH($E4781,#REF!,0))
)))</f>
        <v>CV</v>
      </c>
      <c r="D4781" s="31" t="str">
        <f>IFERROR(
INDEX(#REF!,MATCH($E4781,#REF!,0)),
IFERROR(
INDEX('SETORES VARRIÇÃO'!$B:$B,MATCH($E4781,'SETORES VARRIÇÃO'!$H:$H,0)),
IFERROR(
INDEX(#REF!,MATCH($E4781,#REF!,0)),
INDEX(#REF!,MATCH($E4781,#REF!,0))
)))</f>
        <v>CV10202VJ0045</v>
      </c>
      <c r="E4781" s="30" t="str">
        <f t="shared" si="101"/>
        <v>03-0118</v>
      </c>
      <c r="F4781" s="19" t="str">
        <f>IFERROR(
INDEX(#REF!,MATCH($E4781,#REF!,0)),
IFERROR(
INDEX('SETORES VARRIÇÃO'!$F:$F,MATCH($E4781,'SETORES VARRIÇÃO'!$H:$H,0)),
IFERROR(
INDEX(#REF!,MATCH($E4781,#REF!,0)),
INDEX(#REF!,MATCH($E4781,#REF!,0))
)))</f>
        <v>Segunda/Quarta/Sexta</v>
      </c>
      <c r="G4781" s="18" t="s">
        <v>888</v>
      </c>
      <c r="H4781" s="46">
        <v>0.24</v>
      </c>
      <c r="I4781" s="18" t="s">
        <v>5202</v>
      </c>
    </row>
    <row r="4782" spans="1:9" x14ac:dyDescent="0.35">
      <c r="A4782" s="68">
        <v>46099</v>
      </c>
      <c r="B4782" s="52" t="s">
        <v>854</v>
      </c>
      <c r="C4782" s="30" t="str">
        <f>IFERROR(
INDEX(#REF!,MATCH($E4782,#REF!,0)),
IFERROR(
INDEX('SETORES VARRIÇÃO'!$A:$A,MATCH($E4782,'SETORES VARRIÇÃO'!$H:$H,0)),
IFERROR(
INDEX(#REF!,MATCH($E4782,#REF!,0)),
INDEX(#REF!,MATCH($E4782,#REF!,0))
)))</f>
        <v>MG</v>
      </c>
      <c r="D4782" s="31" t="str">
        <f>IFERROR(
INDEX(#REF!,MATCH($E4782,#REF!,0)),
IFERROR(
INDEX('SETORES VARRIÇÃO'!$B:$B,MATCH($E4782,'SETORES VARRIÇÃO'!$H:$H,0)),
IFERROR(
INDEX(#REF!,MATCH($E4782,#REF!,0)),
INDEX(#REF!,MATCH($E4782,#REF!,0))
)))</f>
        <v>MG10101VJ0003</v>
      </c>
      <c r="E4782" s="30" t="str">
        <f t="shared" si="101"/>
        <v>03-0119</v>
      </c>
      <c r="F4782" s="19" t="str">
        <f>IFERROR(
INDEX(#REF!,MATCH($E4782,#REF!,0)),
IFERROR(
INDEX('SETORES VARRIÇÃO'!$F:$F,MATCH($E4782,'SETORES VARRIÇÃO'!$H:$H,0)),
IFERROR(
INDEX(#REF!,MATCH($E4782,#REF!,0)),
INDEX(#REF!,MATCH($E4782,#REF!,0))
)))</f>
        <v>Segunda a Domingo</v>
      </c>
      <c r="G4782" s="18" t="s">
        <v>888</v>
      </c>
      <c r="H4782" s="46">
        <v>0.54</v>
      </c>
      <c r="I4782" s="18" t="s">
        <v>5165</v>
      </c>
    </row>
    <row r="4783" spans="1:9" x14ac:dyDescent="0.35">
      <c r="A4783" s="68">
        <v>46099</v>
      </c>
      <c r="B4783" s="52" t="s">
        <v>855</v>
      </c>
      <c r="C4783" s="30" t="str">
        <f>IFERROR(
INDEX(#REF!,MATCH($E4783,#REF!,0)),
IFERROR(
INDEX('SETORES VARRIÇÃO'!$A:$A,MATCH($E4783,'SETORES VARRIÇÃO'!$H:$H,0)),
IFERROR(
INDEX(#REF!,MATCH($E4783,#REF!,0)),
INDEX(#REF!,MATCH($E4783,#REF!,0))
)))</f>
        <v>CV</v>
      </c>
      <c r="D4783" s="31" t="str">
        <f>IFERROR(
INDEX(#REF!,MATCH($E4783,#REF!,0)),
IFERROR(
INDEX('SETORES VARRIÇÃO'!$B:$B,MATCH($E4783,'SETORES VARRIÇÃO'!$H:$H,0)),
IFERROR(
INDEX(#REF!,MATCH($E4783,#REF!,0)),
INDEX(#REF!,MATCH($E4783,#REF!,0))
)))</f>
        <v>CV10101VJ0008</v>
      </c>
      <c r="E4783" s="30" t="str">
        <f t="shared" si="101"/>
        <v>03-0120</v>
      </c>
      <c r="F4783" s="19" t="str">
        <f>IFERROR(
INDEX(#REF!,MATCH($E4783,#REF!,0)),
IFERROR(
INDEX('SETORES VARRIÇÃO'!$F:$F,MATCH($E4783,'SETORES VARRIÇÃO'!$H:$H,0)),
IFERROR(
INDEX(#REF!,MATCH($E4783,#REF!,0)),
INDEX(#REF!,MATCH($E4783,#REF!,0))
)))</f>
        <v>Segunda a Domingo</v>
      </c>
      <c r="G4783" s="18" t="s">
        <v>888</v>
      </c>
      <c r="H4783" s="46">
        <v>0.34</v>
      </c>
      <c r="I4783" s="18" t="s">
        <v>5203</v>
      </c>
    </row>
    <row r="4784" spans="1:9" x14ac:dyDescent="0.35">
      <c r="A4784" s="68">
        <v>46099</v>
      </c>
      <c r="B4784" s="52" t="s">
        <v>856</v>
      </c>
      <c r="C4784" s="30" t="str">
        <f>IFERROR(
INDEX(#REF!,MATCH($E4784,#REF!,0)),
IFERROR(
INDEX('SETORES VARRIÇÃO'!$A:$A,MATCH($E4784,'SETORES VARRIÇÃO'!$H:$H,0)),
IFERROR(
INDEX(#REF!,MATCH($E4784,#REF!,0)),
INDEX(#REF!,MATCH($E4784,#REF!,0))
)))</f>
        <v>CV</v>
      </c>
      <c r="D4784" s="31" t="str">
        <f>IFERROR(
INDEX(#REF!,MATCH($E4784,#REF!,0)),
IFERROR(
INDEX('SETORES VARRIÇÃO'!$B:$B,MATCH($E4784,'SETORES VARRIÇÃO'!$H:$H,0)),
IFERROR(
INDEX(#REF!,MATCH($E4784,#REF!,0)),
INDEX(#REF!,MATCH($E4784,#REF!,0))
)))</f>
        <v>CV10202VJ0040</v>
      </c>
      <c r="E4784" s="30" t="str">
        <f t="shared" si="101"/>
        <v>03-0121</v>
      </c>
      <c r="F4784" s="19" t="str">
        <f>IFERROR(
INDEX(#REF!,MATCH($E4784,#REF!,0)),
IFERROR(
INDEX('SETORES VARRIÇÃO'!$F:$F,MATCH($E4784,'SETORES VARRIÇÃO'!$H:$H,0)),
IFERROR(
INDEX(#REF!,MATCH($E4784,#REF!,0)),
INDEX(#REF!,MATCH($E4784,#REF!,0))
)))</f>
        <v>Segunda/Quarta/Sexta</v>
      </c>
      <c r="G4784" s="18" t="s">
        <v>888</v>
      </c>
      <c r="H4784" s="46">
        <v>0.59</v>
      </c>
      <c r="I4784" s="18" t="s">
        <v>5128</v>
      </c>
    </row>
    <row r="4785" spans="1:9" x14ac:dyDescent="0.35">
      <c r="A4785" s="68">
        <v>46099</v>
      </c>
      <c r="B4785" s="52" t="s">
        <v>857</v>
      </c>
      <c r="C4785" s="30" t="str">
        <f>IFERROR(
INDEX(#REF!,MATCH($E4785,#REF!,0)),
IFERROR(
INDEX('SETORES VARRIÇÃO'!$A:$A,MATCH($E4785,'SETORES VARRIÇÃO'!$H:$H,0)),
IFERROR(
INDEX(#REF!,MATCH($E4785,#REF!,0)),
INDEX(#REF!,MATCH($E4785,#REF!,0))
)))</f>
        <v>CV</v>
      </c>
      <c r="D4785" s="31" t="str">
        <f>IFERROR(
INDEX(#REF!,MATCH($E4785,#REF!,0)),
IFERROR(
INDEX('SETORES VARRIÇÃO'!$B:$B,MATCH($E4785,'SETORES VARRIÇÃO'!$H:$H,0)),
IFERROR(
INDEX(#REF!,MATCH($E4785,#REF!,0)),
INDEX(#REF!,MATCH($E4785,#REF!,0))
)))</f>
        <v>CV10202VJ0039</v>
      </c>
      <c r="E4785" s="30" t="str">
        <f t="shared" si="101"/>
        <v>03-0122</v>
      </c>
      <c r="F4785" s="19" t="str">
        <f>IFERROR(
INDEX(#REF!,MATCH($E4785,#REF!,0)),
IFERROR(
INDEX('SETORES VARRIÇÃO'!$F:$F,MATCH($E4785,'SETORES VARRIÇÃO'!$H:$H,0)),
IFERROR(
INDEX(#REF!,MATCH($E4785,#REF!,0)),
INDEX(#REF!,MATCH($E4785,#REF!,0))
)))</f>
        <v>Segunda/Quarta/Sexta</v>
      </c>
      <c r="G4785" s="18" t="s">
        <v>888</v>
      </c>
      <c r="H4785" s="46">
        <v>0.43</v>
      </c>
      <c r="I4785" s="18" t="s">
        <v>5118</v>
      </c>
    </row>
    <row r="4786" spans="1:9" x14ac:dyDescent="0.35">
      <c r="A4786" s="68">
        <v>46099</v>
      </c>
      <c r="B4786" s="52" t="s">
        <v>858</v>
      </c>
      <c r="C4786" s="30" t="str">
        <f>IFERROR(
INDEX(#REF!,MATCH($E4786,#REF!,0)),
IFERROR(
INDEX('SETORES VARRIÇÃO'!$A:$A,MATCH($E4786,'SETORES VARRIÇÃO'!$H:$H,0)),
IFERROR(
INDEX(#REF!,MATCH($E4786,#REF!,0)),
INDEX(#REF!,MATCH($E4786,#REF!,0))
)))</f>
        <v>JT</v>
      </c>
      <c r="D4786" s="31" t="str">
        <f>IFERROR(
INDEX(#REF!,MATCH($E4786,#REF!,0)),
IFERROR(
INDEX('SETORES VARRIÇÃO'!$B:$B,MATCH($E4786,'SETORES VARRIÇÃO'!$H:$H,0)),
IFERROR(
INDEX(#REF!,MATCH($E4786,#REF!,0)),
INDEX(#REF!,MATCH($E4786,#REF!,0))
)))</f>
        <v>JT10302VJ0012</v>
      </c>
      <c r="E4786" s="30" t="str">
        <f t="shared" si="101"/>
        <v>03-0123</v>
      </c>
      <c r="F4786" s="19" t="str">
        <f>IFERROR(
INDEX(#REF!,MATCH($E4786,#REF!,0)),
IFERROR(
INDEX('SETORES VARRIÇÃO'!$F:$F,MATCH($E4786,'SETORES VARRIÇÃO'!$H:$H,0)),
IFERROR(
INDEX(#REF!,MATCH($E4786,#REF!,0)),
INDEX(#REF!,MATCH($E4786,#REF!,0))
)))</f>
        <v>Segunda/Quinta</v>
      </c>
      <c r="G4786" s="18" t="s">
        <v>888</v>
      </c>
      <c r="H4786" s="46">
        <v>0.18</v>
      </c>
      <c r="I4786" s="18" t="s">
        <v>5204</v>
      </c>
    </row>
    <row r="4787" spans="1:9" x14ac:dyDescent="0.35">
      <c r="A4787" s="68">
        <v>46099</v>
      </c>
      <c r="B4787" s="52" t="s">
        <v>720</v>
      </c>
      <c r="C4787" s="30" t="str">
        <f>IFERROR(
INDEX(#REF!,MATCH($E4787,#REF!,0)),
IFERROR(
INDEX('SETORES VARRIÇÃO'!$A:$A,MATCH($E4787,'SETORES VARRIÇÃO'!$H:$H,0)),
IFERROR(
INDEX(#REF!,MATCH($E4787,#REF!,0)),
INDEX(#REF!,MATCH($E4787,#REF!,0))
)))</f>
        <v>MG</v>
      </c>
      <c r="D4787" s="31" t="str">
        <f>IFERROR(
INDEX(#REF!,MATCH($E4787,#REF!,0)),
IFERROR(
INDEX('SETORES VARRIÇÃO'!$B:$B,MATCH($E4787,'SETORES VARRIÇÃO'!$H:$H,0)),
IFERROR(
INDEX(#REF!,MATCH($E4787,#REF!,0)),
INDEX(#REF!,MATCH($E4787,#REF!,0))
)))</f>
        <v>MG10101VJ0001</v>
      </c>
      <c r="E4787" s="30" t="str">
        <f t="shared" si="101"/>
        <v>03-0124</v>
      </c>
      <c r="F4787" s="19" t="str">
        <f>IFERROR(
INDEX(#REF!,MATCH($E4787,#REF!,0)),
IFERROR(
INDEX('SETORES VARRIÇÃO'!$F:$F,MATCH($E4787,'SETORES VARRIÇÃO'!$H:$H,0)),
IFERROR(
INDEX(#REF!,MATCH($E4787,#REF!,0)),
INDEX(#REF!,MATCH($E4787,#REF!,0))
)))</f>
        <v>Segunda a Domingo</v>
      </c>
      <c r="G4787" s="18" t="s">
        <v>888</v>
      </c>
      <c r="H4787" s="46">
        <v>1</v>
      </c>
      <c r="I4787" s="18" t="s">
        <v>5205</v>
      </c>
    </row>
    <row r="4788" spans="1:9" x14ac:dyDescent="0.35">
      <c r="A4788" s="68">
        <v>46099</v>
      </c>
      <c r="B4788" s="52" t="s">
        <v>739</v>
      </c>
      <c r="C4788" s="30" t="str">
        <f>IFERROR(
INDEX(#REF!,MATCH($E4788,#REF!,0)),
IFERROR(
INDEX('SETORES VARRIÇÃO'!$A:$A,MATCH($E4788,'SETORES VARRIÇÃO'!$H:$H,0)),
IFERROR(
INDEX(#REF!,MATCH($E4788,#REF!,0)),
INDEX(#REF!,MATCH($E4788,#REF!,0))
)))</f>
        <v>CV</v>
      </c>
      <c r="D4788" s="31" t="str">
        <f>IFERROR(
INDEX(#REF!,MATCH($E4788,#REF!,0)),
IFERROR(
INDEX('SETORES VARRIÇÃO'!$B:$B,MATCH($E4788,'SETORES VARRIÇÃO'!$H:$H,0)),
IFERROR(
INDEX(#REF!,MATCH($E4788,#REF!,0)),
INDEX(#REF!,MATCH($E4788,#REF!,0))
)))</f>
        <v>CV10304VJ0028</v>
      </c>
      <c r="E4788" s="30" t="str">
        <f t="shared" si="101"/>
        <v>03-0125</v>
      </c>
      <c r="F4788" s="19" t="str">
        <f>IFERROR(
INDEX(#REF!,MATCH($E4788,#REF!,0)),
IFERROR(
INDEX('SETORES VARRIÇÃO'!$F:$F,MATCH($E4788,'SETORES VARRIÇÃO'!$H:$H,0)),
IFERROR(
INDEX(#REF!,MATCH($E4788,#REF!,0)),
INDEX(#REF!,MATCH($E4788,#REF!,0))
)))</f>
        <v>Quarta/Sábado</v>
      </c>
      <c r="G4788" s="18" t="s">
        <v>888</v>
      </c>
      <c r="H4788" s="46">
        <v>0.24</v>
      </c>
      <c r="I4788" s="18" t="s">
        <v>5206</v>
      </c>
    </row>
    <row r="4789" spans="1:9" x14ac:dyDescent="0.35">
      <c r="A4789" s="68">
        <v>46099</v>
      </c>
      <c r="B4789" s="52" t="s">
        <v>859</v>
      </c>
      <c r="C4789" s="30" t="str">
        <f>IFERROR(
INDEX(#REF!,MATCH($E4789,#REF!,0)),
IFERROR(
INDEX('SETORES VARRIÇÃO'!$A:$A,MATCH($E4789,'SETORES VARRIÇÃO'!$H:$H,0)),
IFERROR(
INDEX(#REF!,MATCH($E4789,#REF!,0)),
INDEX(#REF!,MATCH($E4789,#REF!,0))
)))</f>
        <v>CV</v>
      </c>
      <c r="D4789" s="31" t="str">
        <f>IFERROR(
INDEX(#REF!,MATCH($E4789,#REF!,0)),
IFERROR(
INDEX('SETORES VARRIÇÃO'!$B:$B,MATCH($E4789,'SETORES VARRIÇÃO'!$H:$H,0)),
IFERROR(
INDEX(#REF!,MATCH($E4789,#REF!,0)),
INDEX(#REF!,MATCH($E4789,#REF!,0))
)))</f>
        <v>CV10202VJ0033</v>
      </c>
      <c r="E4789" s="30" t="str">
        <f t="shared" si="101"/>
        <v>03-0126</v>
      </c>
      <c r="F4789" s="19" t="str">
        <f>IFERROR(
INDEX(#REF!,MATCH($E4789,#REF!,0)),
IFERROR(
INDEX('SETORES VARRIÇÃO'!$F:$F,MATCH($E4789,'SETORES VARRIÇÃO'!$H:$H,0)),
IFERROR(
INDEX(#REF!,MATCH($E4789,#REF!,0)),
INDEX(#REF!,MATCH($E4789,#REF!,0))
)))</f>
        <v>Segunda/Quarta/Sexta</v>
      </c>
      <c r="G4789" s="18" t="s">
        <v>888</v>
      </c>
      <c r="H4789" s="46">
        <v>0.13</v>
      </c>
      <c r="I4789" s="18" t="s">
        <v>5207</v>
      </c>
    </row>
    <row r="4790" spans="1:9" x14ac:dyDescent="0.35">
      <c r="A4790" s="68">
        <v>46099</v>
      </c>
      <c r="B4790" s="52" t="s">
        <v>740</v>
      </c>
      <c r="C4790" s="30" t="str">
        <f>IFERROR(
INDEX(#REF!,MATCH($E4790,#REF!,0)),
IFERROR(
INDEX('SETORES VARRIÇÃO'!$A:$A,MATCH($E4790,'SETORES VARRIÇÃO'!$H:$H,0)),
IFERROR(
INDEX(#REF!,MATCH($E4790,#REF!,0)),
INDEX(#REF!,MATCH($E4790,#REF!,0))
)))</f>
        <v>JT</v>
      </c>
      <c r="D4790" s="31" t="str">
        <f>IFERROR(
INDEX(#REF!,MATCH($E4790,#REF!,0)),
IFERROR(
INDEX('SETORES VARRIÇÃO'!$B:$B,MATCH($E4790,'SETORES VARRIÇÃO'!$H:$H,0)),
IFERROR(
INDEX(#REF!,MATCH($E4790,#REF!,0)),
INDEX(#REF!,MATCH($E4790,#REF!,0))
)))</f>
        <v>JT10304VJ0039</v>
      </c>
      <c r="E4790" s="30" t="str">
        <f t="shared" si="101"/>
        <v>03-0127</v>
      </c>
      <c r="F4790" s="19" t="str">
        <f>IFERROR(
INDEX(#REF!,MATCH($E4790,#REF!,0)),
IFERROR(
INDEX('SETORES VARRIÇÃO'!$F:$F,MATCH($E4790,'SETORES VARRIÇÃO'!$H:$H,0)),
IFERROR(
INDEX(#REF!,MATCH($E4790,#REF!,0)),
INDEX(#REF!,MATCH($E4790,#REF!,0))
)))</f>
        <v>Quarta/Sábado</v>
      </c>
      <c r="G4790" s="18" t="s">
        <v>887</v>
      </c>
      <c r="H4790" s="46" t="s">
        <v>946</v>
      </c>
      <c r="I4790" s="18" t="s">
        <v>4978</v>
      </c>
    </row>
    <row r="4791" spans="1:9" x14ac:dyDescent="0.35">
      <c r="A4791" s="68">
        <v>46099</v>
      </c>
      <c r="B4791" s="52" t="s">
        <v>860</v>
      </c>
      <c r="C4791" s="30" t="str">
        <f>IFERROR(
INDEX(#REF!,MATCH($E4791,#REF!,0)),
IFERROR(
INDEX('SETORES VARRIÇÃO'!$A:$A,MATCH($E4791,'SETORES VARRIÇÃO'!$H:$H,0)),
IFERROR(
INDEX(#REF!,MATCH($E4791,#REF!,0)),
INDEX(#REF!,MATCH($E4791,#REF!,0))
)))</f>
        <v>JT</v>
      </c>
      <c r="D4791" s="31" t="str">
        <f>IFERROR(
INDEX(#REF!,MATCH($E4791,#REF!,0)),
IFERROR(
INDEX('SETORES VARRIÇÃO'!$B:$B,MATCH($E4791,'SETORES VARRIÇÃO'!$H:$H,0)),
IFERROR(
INDEX(#REF!,MATCH($E4791,#REF!,0)),
INDEX(#REF!,MATCH($E4791,#REF!,0))
)))</f>
        <v>JT10303VJ0030</v>
      </c>
      <c r="E4791" s="30" t="str">
        <f t="shared" si="101"/>
        <v>03-0128</v>
      </c>
      <c r="F4791" s="19" t="str">
        <f>IFERROR(
INDEX(#REF!,MATCH($E4791,#REF!,0)),
IFERROR(
INDEX('SETORES VARRIÇÃO'!$F:$F,MATCH($E4791,'SETORES VARRIÇÃO'!$H:$H,0)),
IFERROR(
INDEX(#REF!,MATCH($E4791,#REF!,0)),
INDEX(#REF!,MATCH($E4791,#REF!,0))
)))</f>
        <v>Terça/Sexta</v>
      </c>
      <c r="G4791" s="18" t="s">
        <v>888</v>
      </c>
      <c r="H4791" s="46">
        <v>0.94</v>
      </c>
      <c r="I4791" s="18" t="s">
        <v>5208</v>
      </c>
    </row>
    <row r="4792" spans="1:9" x14ac:dyDescent="0.35">
      <c r="A4792" s="68">
        <v>46099</v>
      </c>
      <c r="B4792" s="52" t="s">
        <v>861</v>
      </c>
      <c r="C4792" s="30" t="str">
        <f>IFERROR(
INDEX(#REF!,MATCH($E4792,#REF!,0)),
IFERROR(
INDEX('SETORES VARRIÇÃO'!$A:$A,MATCH($E4792,'SETORES VARRIÇÃO'!$H:$H,0)),
IFERROR(
INDEX(#REF!,MATCH($E4792,#REF!,0)),
INDEX(#REF!,MATCH($E4792,#REF!,0))
)))</f>
        <v>CV</v>
      </c>
      <c r="D4792" s="31" t="str">
        <f>IFERROR(
INDEX(#REF!,MATCH($E4792,#REF!,0)),
IFERROR(
INDEX('SETORES VARRIÇÃO'!$B:$B,MATCH($E4792,'SETORES VARRIÇÃO'!$H:$H,0)),
IFERROR(
INDEX(#REF!,MATCH($E4792,#REF!,0)),
INDEX(#REF!,MATCH($E4792,#REF!,0))
)))</f>
        <v>CV10202VJ0041</v>
      </c>
      <c r="E4792" s="30" t="str">
        <f t="shared" si="101"/>
        <v>03-0129</v>
      </c>
      <c r="F4792" s="19" t="str">
        <f>IFERROR(
INDEX(#REF!,MATCH($E4792,#REF!,0)),
IFERROR(
INDEX('SETORES VARRIÇÃO'!$F:$F,MATCH($E4792,'SETORES VARRIÇÃO'!$H:$H,0)),
IFERROR(
INDEX(#REF!,MATCH($E4792,#REF!,0)),
INDEX(#REF!,MATCH($E4792,#REF!,0))
)))</f>
        <v>Segunda/Quarta/Sexta</v>
      </c>
      <c r="G4792" s="18" t="s">
        <v>888</v>
      </c>
      <c r="H4792" s="46">
        <v>0.59</v>
      </c>
      <c r="I4792" s="18" t="s">
        <v>5209</v>
      </c>
    </row>
    <row r="4793" spans="1:9" x14ac:dyDescent="0.35">
      <c r="A4793" s="68">
        <v>46099</v>
      </c>
      <c r="B4793" s="52" t="s">
        <v>862</v>
      </c>
      <c r="C4793" s="30" t="str">
        <f>IFERROR(
INDEX(#REF!,MATCH($E4793,#REF!,0)),
IFERROR(
INDEX('SETORES VARRIÇÃO'!$A:$A,MATCH($E4793,'SETORES VARRIÇÃO'!$H:$H,0)),
IFERROR(
INDEX(#REF!,MATCH($E4793,#REF!,0)),
INDEX(#REF!,MATCH($E4793,#REF!,0))
)))</f>
        <v>CV</v>
      </c>
      <c r="D4793" s="31" t="str">
        <f>IFERROR(
INDEX(#REF!,MATCH($E4793,#REF!,0)),
IFERROR(
INDEX('SETORES VARRIÇÃO'!$B:$B,MATCH($E4793,'SETORES VARRIÇÃO'!$H:$H,0)),
IFERROR(
INDEX(#REF!,MATCH($E4793,#REF!,0)),
INDEX(#REF!,MATCH($E4793,#REF!,0))
)))</f>
        <v>CV10102VJ0010</v>
      </c>
      <c r="E4793" s="30" t="str">
        <f t="shared" ref="E4793:E4806" si="102">SUBSTITUTE(B4793,"SMSUB-LUTOCAR-","")</f>
        <v>03-0130</v>
      </c>
      <c r="F4793" s="19" t="str">
        <f>IFERROR(
INDEX(#REF!,MATCH($E4793,#REF!,0)),
IFERROR(
INDEX('SETORES VARRIÇÃO'!$F:$F,MATCH($E4793,'SETORES VARRIÇÃO'!$H:$H,0)),
IFERROR(
INDEX(#REF!,MATCH($E4793,#REF!,0)),
INDEX(#REF!,MATCH($E4793,#REF!,0))
)))</f>
        <v>Segunda a Domingo</v>
      </c>
      <c r="G4793" s="18" t="s">
        <v>888</v>
      </c>
      <c r="H4793" s="46">
        <v>0.09</v>
      </c>
      <c r="I4793" s="18" t="s">
        <v>5210</v>
      </c>
    </row>
    <row r="4794" spans="1:9" x14ac:dyDescent="0.35">
      <c r="A4794" s="68">
        <v>46099</v>
      </c>
      <c r="B4794" s="52" t="s">
        <v>565</v>
      </c>
      <c r="C4794" s="30" t="str">
        <f>IFERROR(
INDEX(#REF!,MATCH($E4794,#REF!,0)),
IFERROR(
INDEX('SETORES VARRIÇÃO'!$A:$A,MATCH($E4794,'SETORES VARRIÇÃO'!$H:$H,0)),
IFERROR(
INDEX(#REF!,MATCH($E4794,#REF!,0)),
INDEX(#REF!,MATCH($E4794,#REF!,0))
)))</f>
        <v>CV</v>
      </c>
      <c r="D4794" s="31" t="str">
        <f>IFERROR(
INDEX(#REF!,MATCH($E4794,#REF!,0)),
IFERROR(
INDEX('SETORES VARRIÇÃO'!$B:$B,MATCH($E4794,'SETORES VARRIÇÃO'!$H:$H,0)),
IFERROR(
INDEX(#REF!,MATCH($E4794,#REF!,0)),
INDEX(#REF!,MATCH($E4794,#REF!,0))
)))</f>
        <v>CV10303VJ0020</v>
      </c>
      <c r="E4794" s="30" t="str">
        <f t="shared" si="102"/>
        <v>03-0131</v>
      </c>
      <c r="F4794" s="19" t="str">
        <f>IFERROR(
INDEX(#REF!,MATCH($E4794,#REF!,0)),
IFERROR(
INDEX('SETORES VARRIÇÃO'!$F:$F,MATCH($E4794,'SETORES VARRIÇÃO'!$H:$H,0)),
IFERROR(
INDEX(#REF!,MATCH($E4794,#REF!,0)),
INDEX(#REF!,MATCH($E4794,#REF!,0))
)))</f>
        <v>Terça/Sexta</v>
      </c>
      <c r="G4794" s="18" t="s">
        <v>887</v>
      </c>
      <c r="H4794" s="46" t="s">
        <v>5211</v>
      </c>
      <c r="I4794" s="18" t="s">
        <v>5095</v>
      </c>
    </row>
    <row r="4795" spans="1:9" x14ac:dyDescent="0.35">
      <c r="A4795" s="68">
        <v>46099</v>
      </c>
      <c r="B4795" s="52" t="s">
        <v>863</v>
      </c>
      <c r="C4795" s="30" t="str">
        <f>IFERROR(
INDEX(#REF!,MATCH($E4795,#REF!,0)),
IFERROR(
INDEX('SETORES VARRIÇÃO'!$A:$A,MATCH($E4795,'SETORES VARRIÇÃO'!$H:$H,0)),
IFERROR(
INDEX(#REF!,MATCH($E4795,#REF!,0)),
INDEX(#REF!,MATCH($E4795,#REF!,0))
)))</f>
        <v>CV</v>
      </c>
      <c r="D4795" s="31" t="str">
        <f>IFERROR(
INDEX(#REF!,MATCH($E4795,#REF!,0)),
IFERROR(
INDEX('SETORES VARRIÇÃO'!$B:$B,MATCH($E4795,'SETORES VARRIÇÃO'!$H:$H,0)),
IFERROR(
INDEX(#REF!,MATCH($E4795,#REF!,0)),
INDEX(#REF!,MATCH($E4795,#REF!,0))
)))</f>
        <v>CV10202VJ0038</v>
      </c>
      <c r="E4795" s="30" t="str">
        <f t="shared" si="102"/>
        <v>03-0132</v>
      </c>
      <c r="F4795" s="19" t="str">
        <f>IFERROR(
INDEX(#REF!,MATCH($E4795,#REF!,0)),
IFERROR(
INDEX('SETORES VARRIÇÃO'!$F:$F,MATCH($E4795,'SETORES VARRIÇÃO'!$H:$H,0)),
IFERROR(
INDEX(#REF!,MATCH($E4795,#REF!,0)),
INDEX(#REF!,MATCH($E4795,#REF!,0))
)))</f>
        <v>Segunda/Quarta/Sexta</v>
      </c>
      <c r="G4795" s="18" t="s">
        <v>888</v>
      </c>
      <c r="H4795" s="46">
        <v>0.43</v>
      </c>
      <c r="I4795" s="18" t="s">
        <v>5212</v>
      </c>
    </row>
    <row r="4796" spans="1:9" x14ac:dyDescent="0.35">
      <c r="A4796" s="68">
        <v>46099</v>
      </c>
      <c r="B4796" s="52" t="s">
        <v>721</v>
      </c>
      <c r="C4796" s="30" t="str">
        <f>IFERROR(
INDEX(#REF!,MATCH($E4796,#REF!,0)),
IFERROR(
INDEX('SETORES VARRIÇÃO'!$A:$A,MATCH($E4796,'SETORES VARRIÇÃO'!$H:$H,0)),
IFERROR(
INDEX(#REF!,MATCH($E4796,#REF!,0)),
INDEX(#REF!,MATCH($E4796,#REF!,0))
)))</f>
        <v>JT</v>
      </c>
      <c r="D4796" s="31" t="str">
        <f>IFERROR(
INDEX(#REF!,MATCH($E4796,#REF!,0)),
IFERROR(
INDEX('SETORES VARRIÇÃO'!$B:$B,MATCH($E4796,'SETORES VARRIÇÃO'!$H:$H,0)),
IFERROR(
INDEX(#REF!,MATCH($E4796,#REF!,0)),
INDEX(#REF!,MATCH($E4796,#REF!,0))
)))</f>
        <v>JT10303VJ0031</v>
      </c>
      <c r="E4796" s="30" t="str">
        <f t="shared" si="102"/>
        <v>03-0133</v>
      </c>
      <c r="F4796" s="19" t="str">
        <f>IFERROR(
INDEX(#REF!,MATCH($E4796,#REF!,0)),
IFERROR(
INDEX('SETORES VARRIÇÃO'!$F:$F,MATCH($E4796,'SETORES VARRIÇÃO'!$H:$H,0)),
IFERROR(
INDEX(#REF!,MATCH($E4796,#REF!,0)),
INDEX(#REF!,MATCH($E4796,#REF!,0))
)))</f>
        <v>Terça/Sexta</v>
      </c>
      <c r="G4796" s="18" t="s">
        <v>888</v>
      </c>
      <c r="H4796" s="46">
        <v>0.6</v>
      </c>
      <c r="I4796" s="18" t="s">
        <v>5213</v>
      </c>
    </row>
    <row r="4797" spans="1:9" x14ac:dyDescent="0.35">
      <c r="A4797" s="68">
        <v>46099</v>
      </c>
      <c r="B4797" s="52" t="s">
        <v>864</v>
      </c>
      <c r="C4797" s="30" t="str">
        <f>IFERROR(
INDEX(#REF!,MATCH($E4797,#REF!,0)),
IFERROR(
INDEX('SETORES VARRIÇÃO'!$A:$A,MATCH($E4797,'SETORES VARRIÇÃO'!$H:$H,0)),
IFERROR(
INDEX(#REF!,MATCH($E4797,#REF!,0)),
INDEX(#REF!,MATCH($E4797,#REF!,0))
)))</f>
        <v>CV</v>
      </c>
      <c r="D4797" s="31" t="str">
        <f>IFERROR(
INDEX(#REF!,MATCH($E4797,#REF!,0)),
IFERROR(
INDEX('SETORES VARRIÇÃO'!$B:$B,MATCH($E4797,'SETORES VARRIÇÃO'!$H:$H,0)),
IFERROR(
INDEX(#REF!,MATCH($E4797,#REF!,0)),
INDEX(#REF!,MATCH($E4797,#REF!,0))
)))</f>
        <v>CV10203VJ0049</v>
      </c>
      <c r="E4797" s="30" t="str">
        <f t="shared" si="102"/>
        <v>03-0134</v>
      </c>
      <c r="F4797" s="19" t="str">
        <f>IFERROR(
INDEX(#REF!,MATCH($E4797,#REF!,0)),
IFERROR(
INDEX('SETORES VARRIÇÃO'!$F:$F,MATCH($E4797,'SETORES VARRIÇÃO'!$H:$H,0)),
IFERROR(
INDEX(#REF!,MATCH($E4797,#REF!,0)),
INDEX(#REF!,MATCH($E4797,#REF!,0))
)))</f>
        <v>Terça/Quinta/Sábado</v>
      </c>
      <c r="G4797" s="18" t="s">
        <v>888</v>
      </c>
      <c r="H4797" s="46">
        <v>0.49</v>
      </c>
      <c r="I4797" s="18" t="s">
        <v>5214</v>
      </c>
    </row>
    <row r="4798" spans="1:9" x14ac:dyDescent="0.35">
      <c r="A4798" s="68">
        <v>46099</v>
      </c>
      <c r="B4798" s="52" t="s">
        <v>865</v>
      </c>
      <c r="C4798" s="30" t="str">
        <f>IFERROR(
INDEX(#REF!,MATCH($E4798,#REF!,0)),
IFERROR(
INDEX('SETORES VARRIÇÃO'!$A:$A,MATCH($E4798,'SETORES VARRIÇÃO'!$H:$H,0)),
IFERROR(
INDEX(#REF!,MATCH($E4798,#REF!,0)),
INDEX(#REF!,MATCH($E4798,#REF!,0))
)))</f>
        <v>JT</v>
      </c>
      <c r="D4798" s="31" t="str">
        <f>IFERROR(
INDEX(#REF!,MATCH($E4798,#REF!,0)),
IFERROR(
INDEX('SETORES VARRIÇÃO'!$B:$B,MATCH($E4798,'SETORES VARRIÇÃO'!$H:$H,0)),
IFERROR(
INDEX(#REF!,MATCH($E4798,#REF!,0)),
INDEX(#REF!,MATCH($E4798,#REF!,0))
)))</f>
        <v>JT10303VJ0022</v>
      </c>
      <c r="E4798" s="30" t="str">
        <f t="shared" si="102"/>
        <v>03-0135</v>
      </c>
      <c r="F4798" s="19" t="str">
        <f>IFERROR(
INDEX(#REF!,MATCH($E4798,#REF!,0)),
IFERROR(
INDEX('SETORES VARRIÇÃO'!$F:$F,MATCH($E4798,'SETORES VARRIÇÃO'!$H:$H,0)),
IFERROR(
INDEX(#REF!,MATCH($E4798,#REF!,0)),
INDEX(#REF!,MATCH($E4798,#REF!,0))
)))</f>
        <v>Terça/Sexta</v>
      </c>
      <c r="G4798" s="18" t="s">
        <v>888</v>
      </c>
      <c r="H4798" s="46">
        <v>0.39</v>
      </c>
      <c r="I4798" s="18" t="s">
        <v>5215</v>
      </c>
    </row>
    <row r="4799" spans="1:9" x14ac:dyDescent="0.35">
      <c r="A4799" s="68">
        <v>46099</v>
      </c>
      <c r="B4799" s="52" t="s">
        <v>866</v>
      </c>
      <c r="C4799" s="30" t="str">
        <f>IFERROR(
INDEX(#REF!,MATCH($E4799,#REF!,0)),
IFERROR(
INDEX('SETORES VARRIÇÃO'!$A:$A,MATCH($E4799,'SETORES VARRIÇÃO'!$H:$H,0)),
IFERROR(
INDEX(#REF!,MATCH($E4799,#REF!,0)),
INDEX(#REF!,MATCH($E4799,#REF!,0))
)))</f>
        <v>CV</v>
      </c>
      <c r="D4799" s="31" t="str">
        <f>IFERROR(
INDEX(#REF!,MATCH($E4799,#REF!,0)),
IFERROR(
INDEX('SETORES VARRIÇÃO'!$B:$B,MATCH($E4799,'SETORES VARRIÇÃO'!$H:$H,0)),
IFERROR(
INDEX(#REF!,MATCH($E4799,#REF!,0)),
INDEX(#REF!,MATCH($E4799,#REF!,0))
)))</f>
        <v>CV10202VJ0031</v>
      </c>
      <c r="E4799" s="30" t="str">
        <f t="shared" si="102"/>
        <v>03-0136</v>
      </c>
      <c r="F4799" s="19" t="str">
        <f>IFERROR(
INDEX(#REF!,MATCH($E4799,#REF!,0)),
IFERROR(
INDEX('SETORES VARRIÇÃO'!$F:$F,MATCH($E4799,'SETORES VARRIÇÃO'!$H:$H,0)),
IFERROR(
INDEX(#REF!,MATCH($E4799,#REF!,0)),
INDEX(#REF!,MATCH($E4799,#REF!,0))
)))</f>
        <v>Segunda/Quarta/Sexta</v>
      </c>
      <c r="G4799" s="18" t="s">
        <v>887</v>
      </c>
      <c r="H4799" s="46" t="s">
        <v>4477</v>
      </c>
      <c r="I4799" s="18" t="s">
        <v>4114</v>
      </c>
    </row>
    <row r="4800" spans="1:9" x14ac:dyDescent="0.35">
      <c r="A4800" s="68">
        <v>46099</v>
      </c>
      <c r="B4800" s="52" t="s">
        <v>722</v>
      </c>
      <c r="C4800" s="30" t="str">
        <f>IFERROR(
INDEX(#REF!,MATCH($E4800,#REF!,0)),
IFERROR(
INDEX('SETORES VARRIÇÃO'!$A:$A,MATCH($E4800,'SETORES VARRIÇÃO'!$H:$H,0)),
IFERROR(
INDEX(#REF!,MATCH($E4800,#REF!,0)),
INDEX(#REF!,MATCH($E4800,#REF!,0))
)))</f>
        <v>JT</v>
      </c>
      <c r="D4800" s="31" t="str">
        <f>IFERROR(
INDEX(#REF!,MATCH($E4800,#REF!,0)),
IFERROR(
INDEX('SETORES VARRIÇÃO'!$B:$B,MATCH($E4800,'SETORES VARRIÇÃO'!$H:$H,0)),
IFERROR(
INDEX(#REF!,MATCH($E4800,#REF!,0)),
INDEX(#REF!,MATCH($E4800,#REF!,0))
)))</f>
        <v>JT10303VJ0021</v>
      </c>
      <c r="E4800" s="30" t="str">
        <f t="shared" si="102"/>
        <v>03-0137</v>
      </c>
      <c r="F4800" s="19" t="str">
        <f>IFERROR(
INDEX(#REF!,MATCH($E4800,#REF!,0)),
IFERROR(
INDEX('SETORES VARRIÇÃO'!$F:$F,MATCH($E4800,'SETORES VARRIÇÃO'!$H:$H,0)),
IFERROR(
INDEX(#REF!,MATCH($E4800,#REF!,0)),
INDEX(#REF!,MATCH($E4800,#REF!,0))
)))</f>
        <v>Terça/Sexta</v>
      </c>
      <c r="G4800" s="18" t="s">
        <v>887</v>
      </c>
      <c r="H4800" s="46" t="s">
        <v>1051</v>
      </c>
      <c r="I4800" s="18" t="s">
        <v>5100</v>
      </c>
    </row>
    <row r="4801" spans="1:9" x14ac:dyDescent="0.35">
      <c r="A4801" s="68">
        <v>46099</v>
      </c>
      <c r="B4801" s="52" t="s">
        <v>867</v>
      </c>
      <c r="C4801" s="30" t="str">
        <f>IFERROR(
INDEX(#REF!,MATCH($E4801,#REF!,0)),
IFERROR(
INDEX('SETORES VARRIÇÃO'!$A:$A,MATCH($E4801,'SETORES VARRIÇÃO'!$H:$H,0)),
IFERROR(
INDEX(#REF!,MATCH($E4801,#REF!,0)),
INDEX(#REF!,MATCH($E4801,#REF!,0))
)))</f>
        <v>JT</v>
      </c>
      <c r="D4801" s="31" t="str">
        <f>IFERROR(
INDEX(#REF!,MATCH($E4801,#REF!,0)),
IFERROR(
INDEX('SETORES VARRIÇÃO'!$B:$B,MATCH($E4801,'SETORES VARRIÇÃO'!$H:$H,0)),
IFERROR(
INDEX(#REF!,MATCH($E4801,#REF!,0)),
INDEX(#REF!,MATCH($E4801,#REF!,0))
)))</f>
        <v>JT10102VJ0002</v>
      </c>
      <c r="E4801" s="30" t="str">
        <f t="shared" si="102"/>
        <v>03-0138</v>
      </c>
      <c r="F4801" s="19" t="str">
        <f>IFERROR(
INDEX(#REF!,MATCH($E4801,#REF!,0)),
IFERROR(
INDEX('SETORES VARRIÇÃO'!$F:$F,MATCH($E4801,'SETORES VARRIÇÃO'!$H:$H,0)),
IFERROR(
INDEX(#REF!,MATCH($E4801,#REF!,0)),
INDEX(#REF!,MATCH($E4801,#REF!,0))
)))</f>
        <v>Segunda a Domingo</v>
      </c>
      <c r="G4801" s="18" t="s">
        <v>888</v>
      </c>
      <c r="H4801" s="46">
        <v>0.49</v>
      </c>
      <c r="I4801" s="18" t="s">
        <v>5216</v>
      </c>
    </row>
    <row r="4802" spans="1:9" x14ac:dyDescent="0.35">
      <c r="A4802" s="68">
        <v>46099</v>
      </c>
      <c r="B4802" s="52" t="s">
        <v>868</v>
      </c>
      <c r="C4802" s="30" t="str">
        <f>IFERROR(
INDEX(#REF!,MATCH($E4802,#REF!,0)),
IFERROR(
INDEX('SETORES VARRIÇÃO'!$A:$A,MATCH($E4802,'SETORES VARRIÇÃO'!$H:$H,0)),
IFERROR(
INDEX(#REF!,MATCH($E4802,#REF!,0)),
INDEX(#REF!,MATCH($E4802,#REF!,0))
)))</f>
        <v>CV</v>
      </c>
      <c r="D4802" s="31" t="str">
        <f>IFERROR(
INDEX(#REF!,MATCH($E4802,#REF!,0)),
IFERROR(
INDEX('SETORES VARRIÇÃO'!$B:$B,MATCH($E4802,'SETORES VARRIÇÃO'!$H:$H,0)),
IFERROR(
INDEX(#REF!,MATCH($E4802,#REF!,0)),
INDEX(#REF!,MATCH($E4802,#REF!,0))
)))</f>
        <v>CV10302VJ0014</v>
      </c>
      <c r="E4802" s="30" t="str">
        <f t="shared" si="102"/>
        <v>03-0139</v>
      </c>
      <c r="F4802" s="19" t="str">
        <f>IFERROR(
INDEX(#REF!,MATCH($E4802,#REF!,0)),
IFERROR(
INDEX('SETORES VARRIÇÃO'!$F:$F,MATCH($E4802,'SETORES VARRIÇÃO'!$H:$H,0)),
IFERROR(
INDEX(#REF!,MATCH($E4802,#REF!,0)),
INDEX(#REF!,MATCH($E4802,#REF!,0))
)))</f>
        <v>Segunda/Quinta</v>
      </c>
      <c r="G4802" s="18" t="s">
        <v>887</v>
      </c>
      <c r="H4802" s="46" t="s">
        <v>947</v>
      </c>
      <c r="I4802" s="18" t="s">
        <v>4987</v>
      </c>
    </row>
    <row r="4803" spans="1:9" x14ac:dyDescent="0.35">
      <c r="A4803" s="68">
        <v>46099</v>
      </c>
      <c r="B4803" s="52" t="s">
        <v>869</v>
      </c>
      <c r="C4803" s="30" t="str">
        <f>IFERROR(
INDEX(#REF!,MATCH($E4803,#REF!,0)),
IFERROR(
INDEX('SETORES VARRIÇÃO'!$A:$A,MATCH($E4803,'SETORES VARRIÇÃO'!$H:$H,0)),
IFERROR(
INDEX(#REF!,MATCH($E4803,#REF!,0)),
INDEX(#REF!,MATCH($E4803,#REF!,0))
)))</f>
        <v>JT</v>
      </c>
      <c r="D4803" s="31" t="str">
        <f>IFERROR(
INDEX(#REF!,MATCH($E4803,#REF!,0)),
IFERROR(
INDEX('SETORES VARRIÇÃO'!$B:$B,MATCH($E4803,'SETORES VARRIÇÃO'!$H:$H,0)),
IFERROR(
INDEX(#REF!,MATCH($E4803,#REF!,0)),
INDEX(#REF!,MATCH($E4803,#REF!,0))
)))</f>
        <v>JT10203VJ0053</v>
      </c>
      <c r="E4803" s="30" t="str">
        <f t="shared" si="102"/>
        <v>03-0140</v>
      </c>
      <c r="F4803" s="19" t="str">
        <f>IFERROR(
INDEX(#REF!,MATCH($E4803,#REF!,0)),
IFERROR(
INDEX('SETORES VARRIÇÃO'!$F:$F,MATCH($E4803,'SETORES VARRIÇÃO'!$H:$H,0)),
IFERROR(
INDEX(#REF!,MATCH($E4803,#REF!,0)),
INDEX(#REF!,MATCH($E4803,#REF!,0))
)))</f>
        <v>Terça/Quinta/Sábado</v>
      </c>
      <c r="G4803" s="18" t="s">
        <v>888</v>
      </c>
      <c r="H4803" s="46">
        <v>0.94</v>
      </c>
      <c r="I4803" s="18" t="s">
        <v>5217</v>
      </c>
    </row>
    <row r="4804" spans="1:9" x14ac:dyDescent="0.35">
      <c r="A4804" s="68">
        <v>46099</v>
      </c>
      <c r="B4804" s="52" t="s">
        <v>870</v>
      </c>
      <c r="C4804" s="30" t="str">
        <f>IFERROR(
INDEX(#REF!,MATCH($E4804,#REF!,0)),
IFERROR(
INDEX('SETORES VARRIÇÃO'!$A:$A,MATCH($E4804,'SETORES VARRIÇÃO'!$H:$H,0)),
IFERROR(
INDEX(#REF!,MATCH($E4804,#REF!,0)),
INDEX(#REF!,MATCH($E4804,#REF!,0))
)))</f>
        <v>JT</v>
      </c>
      <c r="D4804" s="31" t="str">
        <f>IFERROR(
INDEX(#REF!,MATCH($E4804,#REF!,0)),
IFERROR(
INDEX('SETORES VARRIÇÃO'!$B:$B,MATCH($E4804,'SETORES VARRIÇÃO'!$H:$H,0)),
IFERROR(
INDEX(#REF!,MATCH($E4804,#REF!,0)),
INDEX(#REF!,MATCH($E4804,#REF!,0))
)))</f>
        <v>JT10302VJ0018</v>
      </c>
      <c r="E4804" s="30" t="str">
        <f t="shared" si="102"/>
        <v>03-0141</v>
      </c>
      <c r="F4804" s="19" t="str">
        <f>IFERROR(
INDEX(#REF!,MATCH($E4804,#REF!,0)),
IFERROR(
INDEX('SETORES VARRIÇÃO'!$F:$F,MATCH($E4804,'SETORES VARRIÇÃO'!$H:$H,0)),
IFERROR(
INDEX(#REF!,MATCH($E4804,#REF!,0)),
INDEX(#REF!,MATCH($E4804,#REF!,0))
)))</f>
        <v>Segunda/Quinta</v>
      </c>
      <c r="G4804" s="18" t="s">
        <v>888</v>
      </c>
      <c r="H4804" s="46">
        <v>0.64</v>
      </c>
      <c r="I4804" s="18" t="s">
        <v>5218</v>
      </c>
    </row>
    <row r="4805" spans="1:9" x14ac:dyDescent="0.35">
      <c r="A4805" s="68">
        <v>46099</v>
      </c>
      <c r="B4805" s="52" t="s">
        <v>752</v>
      </c>
      <c r="C4805" s="30" t="str">
        <f>IFERROR(
INDEX(#REF!,MATCH($E4805,#REF!,0)),
IFERROR(
INDEX('SETORES VARRIÇÃO'!$A:$A,MATCH($E4805,'SETORES VARRIÇÃO'!$H:$H,0)),
IFERROR(
INDEX(#REF!,MATCH($E4805,#REF!,0)),
INDEX(#REF!,MATCH($E4805,#REF!,0))
)))</f>
        <v>JT</v>
      </c>
      <c r="D4805" s="31" t="str">
        <f>IFERROR(
INDEX(#REF!,MATCH($E4805,#REF!,0)),
IFERROR(
INDEX('SETORES VARRIÇÃO'!$B:$B,MATCH($E4805,'SETORES VARRIÇÃO'!$H:$H,0)),
IFERROR(
INDEX(#REF!,MATCH($E4805,#REF!,0)),
INDEX(#REF!,MATCH($E4805,#REF!,0))
)))</f>
        <v>JT10303VJ0023</v>
      </c>
      <c r="E4805" s="30" t="str">
        <f t="shared" si="102"/>
        <v>03-0142</v>
      </c>
      <c r="F4805" s="19" t="str">
        <f>IFERROR(
INDEX(#REF!,MATCH($E4805,#REF!,0)),
IFERROR(
INDEX('SETORES VARRIÇÃO'!$F:$F,MATCH($E4805,'SETORES VARRIÇÃO'!$H:$H,0)),
IFERROR(
INDEX(#REF!,MATCH($E4805,#REF!,0)),
INDEX(#REF!,MATCH($E4805,#REF!,0))
)))</f>
        <v>Terça/Sexta</v>
      </c>
      <c r="G4805" s="18" t="s">
        <v>888</v>
      </c>
      <c r="H4805" s="46">
        <v>0.04</v>
      </c>
      <c r="I4805" s="18" t="s">
        <v>5219</v>
      </c>
    </row>
    <row r="4806" spans="1:9" x14ac:dyDescent="0.35">
      <c r="A4806" s="68">
        <v>46099</v>
      </c>
      <c r="B4806" s="52" t="s">
        <v>871</v>
      </c>
      <c r="C4806" s="30" t="str">
        <f>IFERROR(
INDEX(#REF!,MATCH($E4806,#REF!,0)),
IFERROR(
INDEX('SETORES VARRIÇÃO'!$A:$A,MATCH($E4806,'SETORES VARRIÇÃO'!$H:$H,0)),
IFERROR(
INDEX(#REF!,MATCH($E4806,#REF!,0)),
INDEX(#REF!,MATCH($E4806,#REF!,0))
)))</f>
        <v>JT</v>
      </c>
      <c r="D4806" s="31" t="str">
        <f>IFERROR(
INDEX(#REF!,MATCH($E4806,#REF!,0)),
IFERROR(
INDEX('SETORES VARRIÇÃO'!$B:$B,MATCH($E4806,'SETORES VARRIÇÃO'!$H:$H,0)),
IFERROR(
INDEX(#REF!,MATCH($E4806,#REF!,0)),
INDEX(#REF!,MATCH($E4806,#REF!,0))
)))</f>
        <v>JT10304VJ0038</v>
      </c>
      <c r="E4806" s="30" t="str">
        <f t="shared" si="102"/>
        <v>03-0143</v>
      </c>
      <c r="F4806" s="19" t="str">
        <f>IFERROR(
INDEX(#REF!,MATCH($E4806,#REF!,0)),
IFERROR(
INDEX('SETORES VARRIÇÃO'!$F:$F,MATCH($E4806,'SETORES VARRIÇÃO'!$H:$H,0)),
IFERROR(
INDEX(#REF!,MATCH($E4806,#REF!,0)),
INDEX(#REF!,MATCH($E4806,#REF!,0))
)))</f>
        <v>Quarta/Sábado</v>
      </c>
      <c r="G4806" s="18" t="s">
        <v>888</v>
      </c>
      <c r="H4806" s="46">
        <v>0.33</v>
      </c>
      <c r="I4806" s="18" t="s">
        <v>5220</v>
      </c>
    </row>
    <row r="4807" spans="1:9" x14ac:dyDescent="0.35">
      <c r="A4807" s="68">
        <v>46105</v>
      </c>
      <c r="B4807" s="52" t="s">
        <v>731</v>
      </c>
      <c r="C4807" s="30" t="str">
        <f>IFERROR(
INDEX(#REF!,MATCH($E4807,#REF!,0)),
IFERROR(
INDEX('SETORES VARRIÇÃO'!$A:$A,MATCH($E4807,'SETORES VARRIÇÃO'!$H:$H,0)),
IFERROR(
INDEX(#REF!,MATCH($E4807,#REF!,0)),
INDEX(#REF!,MATCH($E4807,#REF!,0))
)))</f>
        <v>JT</v>
      </c>
      <c r="D4807" s="31" t="str">
        <f>IFERROR(
INDEX(#REF!,MATCH($E4807,#REF!,0)),
IFERROR(
INDEX('SETORES VARRIÇÃO'!$B:$B,MATCH($E4807,'SETORES VARRIÇÃO'!$H:$H,0)),
IFERROR(
INDEX(#REF!,MATCH($E4807,#REF!,0)),
INDEX(#REF!,MATCH($E4807,#REF!,0))
)))</f>
        <v>JT10304VJ0043</v>
      </c>
      <c r="E4807" s="30" t="str">
        <f t="shared" ref="E4807:E4870" si="103">SUBSTITUTE(B4807,"SMSUB-LUTOCAR-","")</f>
        <v>03-0025</v>
      </c>
      <c r="F4807" s="19" t="str">
        <f>IFERROR(
INDEX(#REF!,MATCH($E4807,#REF!,0)),
IFERROR(
INDEX('SETORES VARRIÇÃO'!$F:$F,MATCH($E4807,'SETORES VARRIÇÃO'!$H:$H,0)),
IFERROR(
INDEX(#REF!,MATCH($E4807,#REF!,0)),
INDEX(#REF!,MATCH($E4807,#REF!,0))
)))</f>
        <v>Quarta/Sábado</v>
      </c>
      <c r="G4807" s="18" t="s">
        <v>887</v>
      </c>
      <c r="H4807" s="46" t="s">
        <v>919</v>
      </c>
      <c r="I4807" s="18" t="s">
        <v>5222</v>
      </c>
    </row>
    <row r="4808" spans="1:9" x14ac:dyDescent="0.35">
      <c r="A4808" s="68">
        <v>46105</v>
      </c>
      <c r="B4808" s="52" t="s">
        <v>756</v>
      </c>
      <c r="C4808" s="30" t="str">
        <f>IFERROR(
INDEX(#REF!,MATCH($E4808,#REF!,0)),
IFERROR(
INDEX('SETORES VARRIÇÃO'!$A:$A,MATCH($E4808,'SETORES VARRIÇÃO'!$H:$H,0)),
IFERROR(
INDEX(#REF!,MATCH($E4808,#REF!,0)),
INDEX(#REF!,MATCH($E4808,#REF!,0))
)))</f>
        <v>JT</v>
      </c>
      <c r="D4808" s="31" t="str">
        <f>IFERROR(
INDEX(#REF!,MATCH($E4808,#REF!,0)),
IFERROR(
INDEX('SETORES VARRIÇÃO'!$B:$B,MATCH($E4808,'SETORES VARRIÇÃO'!$H:$H,0)),
IFERROR(
INDEX(#REF!,MATCH($E4808,#REF!,0)),
INDEX(#REF!,MATCH($E4808,#REF!,0))
)))</f>
        <v>JT10303VJ0035</v>
      </c>
      <c r="E4808" s="30" t="str">
        <f t="shared" si="103"/>
        <v>03-0001</v>
      </c>
      <c r="F4808" s="19" t="str">
        <f>IFERROR(
INDEX(#REF!,MATCH($E4808,#REF!,0)),
IFERROR(
INDEX('SETORES VARRIÇÃO'!$F:$F,MATCH($E4808,'SETORES VARRIÇÃO'!$H:$H,0)),
IFERROR(
INDEX(#REF!,MATCH($E4808,#REF!,0)),
INDEX(#REF!,MATCH($E4808,#REF!,0))
)))</f>
        <v>Terça/Sexta</v>
      </c>
      <c r="G4808" s="18" t="s">
        <v>888</v>
      </c>
      <c r="H4808" s="46">
        <v>0.49</v>
      </c>
      <c r="I4808" s="18" t="s">
        <v>5223</v>
      </c>
    </row>
    <row r="4809" spans="1:9" x14ac:dyDescent="0.35">
      <c r="A4809" s="68">
        <v>46105</v>
      </c>
      <c r="B4809" s="52" t="s">
        <v>567</v>
      </c>
      <c r="C4809" s="30" t="str">
        <f>IFERROR(
INDEX(#REF!,MATCH($E4809,#REF!,0)),
IFERROR(
INDEX('SETORES VARRIÇÃO'!$A:$A,MATCH($E4809,'SETORES VARRIÇÃO'!$H:$H,0)),
IFERROR(
INDEX(#REF!,MATCH($E4809,#REF!,0)),
INDEX(#REF!,MATCH($E4809,#REF!,0))
)))</f>
        <v>JT</v>
      </c>
      <c r="D4809" s="31" t="str">
        <f>IFERROR(
INDEX(#REF!,MATCH($E4809,#REF!,0)),
IFERROR(
INDEX('SETORES VARRIÇÃO'!$B:$B,MATCH($E4809,'SETORES VARRIÇÃO'!$H:$H,0)),
IFERROR(
INDEX(#REF!,MATCH($E4809,#REF!,0)),
INDEX(#REF!,MATCH($E4809,#REF!,0))
)))</f>
        <v>JT10303VJ0025</v>
      </c>
      <c r="E4809" s="30" t="str">
        <f t="shared" si="103"/>
        <v>03-0002</v>
      </c>
      <c r="F4809" s="19" t="str">
        <f>IFERROR(
INDEX(#REF!,MATCH($E4809,#REF!,0)),
IFERROR(
INDEX('SETORES VARRIÇÃO'!$F:$F,MATCH($E4809,'SETORES VARRIÇÃO'!$H:$H,0)),
IFERROR(
INDEX(#REF!,MATCH($E4809,#REF!,0)),
INDEX(#REF!,MATCH($E4809,#REF!,0))
)))</f>
        <v>Terça/Sexta</v>
      </c>
      <c r="G4809" s="18" t="s">
        <v>887</v>
      </c>
      <c r="H4809" s="46" t="s">
        <v>1034</v>
      </c>
      <c r="I4809" s="18" t="s">
        <v>4865</v>
      </c>
    </row>
    <row r="4810" spans="1:9" x14ac:dyDescent="0.35">
      <c r="A4810" s="68">
        <v>46105</v>
      </c>
      <c r="B4810" s="52" t="s">
        <v>757</v>
      </c>
      <c r="C4810" s="30" t="str">
        <f>IFERROR(
INDEX(#REF!,MATCH($E4810,#REF!,0)),
IFERROR(
INDEX('SETORES VARRIÇÃO'!$A:$A,MATCH($E4810,'SETORES VARRIÇÃO'!$H:$H,0)),
IFERROR(
INDEX(#REF!,MATCH($E4810,#REF!,0)),
INDEX(#REF!,MATCH($E4810,#REF!,0))
)))</f>
        <v>CV</v>
      </c>
      <c r="D4810" s="31" t="str">
        <f>IFERROR(
INDEX(#REF!,MATCH($E4810,#REF!,0)),
IFERROR(
INDEX('SETORES VARRIÇÃO'!$B:$B,MATCH($E4810,'SETORES VARRIÇÃO'!$H:$H,0)),
IFERROR(
INDEX(#REF!,MATCH($E4810,#REF!,0)),
INDEX(#REF!,MATCH($E4810,#REF!,0))
)))</f>
        <v>CV10304VJ0025</v>
      </c>
      <c r="E4810" s="30" t="str">
        <f t="shared" si="103"/>
        <v>03-0003</v>
      </c>
      <c r="F4810" s="19" t="str">
        <f>IFERROR(
INDEX(#REF!,MATCH($E4810,#REF!,0)),
IFERROR(
INDEX('SETORES VARRIÇÃO'!$F:$F,MATCH($E4810,'SETORES VARRIÇÃO'!$H:$H,0)),
IFERROR(
INDEX(#REF!,MATCH($E4810,#REF!,0)),
INDEX(#REF!,MATCH($E4810,#REF!,0))
)))</f>
        <v>Quarta/Sábado</v>
      </c>
      <c r="G4810" s="18" t="s">
        <v>888</v>
      </c>
      <c r="H4810" s="46">
        <v>1</v>
      </c>
      <c r="I4810" s="18" t="s">
        <v>5224</v>
      </c>
    </row>
    <row r="4811" spans="1:9" x14ac:dyDescent="0.35">
      <c r="A4811" s="68">
        <v>46105</v>
      </c>
      <c r="B4811" s="52" t="s">
        <v>732</v>
      </c>
      <c r="C4811" s="30" t="str">
        <f>IFERROR(
INDEX(#REF!,MATCH($E4811,#REF!,0)),
IFERROR(
INDEX('SETORES VARRIÇÃO'!$A:$A,MATCH($E4811,'SETORES VARRIÇÃO'!$H:$H,0)),
IFERROR(
INDEX(#REF!,MATCH($E4811,#REF!,0)),
INDEX(#REF!,MATCH($E4811,#REF!,0))
)))</f>
        <v>JT</v>
      </c>
      <c r="D4811" s="31" t="str">
        <f>IFERROR(
INDEX(#REF!,MATCH($E4811,#REF!,0)),
IFERROR(
INDEX('SETORES VARRIÇÃO'!$B:$B,MATCH($E4811,'SETORES VARRIÇÃO'!$H:$H,0)),
IFERROR(
INDEX(#REF!,MATCH($E4811,#REF!,0)),
INDEX(#REF!,MATCH($E4811,#REF!,0))
)))</f>
        <v>JT10304VJ0059</v>
      </c>
      <c r="E4811" s="30" t="str">
        <f t="shared" si="103"/>
        <v>03-0004</v>
      </c>
      <c r="F4811" s="19" t="str">
        <f>IFERROR(
INDEX(#REF!,MATCH($E4811,#REF!,0)),
IFERROR(
INDEX('SETORES VARRIÇÃO'!$F:$F,MATCH($E4811,'SETORES VARRIÇÃO'!$H:$H,0)),
IFERROR(
INDEX(#REF!,MATCH($E4811,#REF!,0)),
INDEX(#REF!,MATCH($E4811,#REF!,0))
)))</f>
        <v>Quarta/Sábado</v>
      </c>
      <c r="G4811" s="18" t="s">
        <v>887</v>
      </c>
      <c r="H4811" s="46" t="s">
        <v>3410</v>
      </c>
      <c r="I4811" s="18" t="s">
        <v>5109</v>
      </c>
    </row>
    <row r="4812" spans="1:9" x14ac:dyDescent="0.35">
      <c r="A4812" s="68">
        <v>46105</v>
      </c>
      <c r="B4812" s="52" t="s">
        <v>758</v>
      </c>
      <c r="C4812" s="30" t="str">
        <f>IFERROR(
INDEX(#REF!,MATCH($E4812,#REF!,0)),
IFERROR(
INDEX('SETORES VARRIÇÃO'!$A:$A,MATCH($E4812,'SETORES VARRIÇÃO'!$H:$H,0)),
IFERROR(
INDEX(#REF!,MATCH($E4812,#REF!,0)),
INDEX(#REF!,MATCH($E4812,#REF!,0))
)))</f>
        <v>JT</v>
      </c>
      <c r="D4812" s="31" t="str">
        <f>IFERROR(
INDEX(#REF!,MATCH($E4812,#REF!,0)),
IFERROR(
INDEX('SETORES VARRIÇÃO'!$B:$B,MATCH($E4812,'SETORES VARRIÇÃO'!$H:$H,0)),
IFERROR(
INDEX(#REF!,MATCH($E4812,#REF!,0)),
INDEX(#REF!,MATCH($E4812,#REF!,0))
)))</f>
        <v>JT10202VJ0054</v>
      </c>
      <c r="E4812" s="30" t="str">
        <f t="shared" si="103"/>
        <v>03-0005</v>
      </c>
      <c r="F4812" s="19" t="str">
        <f>IFERROR(
INDEX(#REF!,MATCH($E4812,#REF!,0)),
IFERROR(
INDEX('SETORES VARRIÇÃO'!$F:$F,MATCH($E4812,'SETORES VARRIÇÃO'!$H:$H,0)),
IFERROR(
INDEX(#REF!,MATCH($E4812,#REF!,0)),
INDEX(#REF!,MATCH($E4812,#REF!,0))
)))</f>
        <v>Segunda/Quarta/Sexta</v>
      </c>
      <c r="G4812" s="18" t="s">
        <v>888</v>
      </c>
      <c r="H4812" s="46">
        <v>0.51</v>
      </c>
      <c r="I4812" s="18" t="s">
        <v>5225</v>
      </c>
    </row>
    <row r="4813" spans="1:9" x14ac:dyDescent="0.35">
      <c r="A4813" s="68">
        <v>46105</v>
      </c>
      <c r="B4813" s="52" t="s">
        <v>759</v>
      </c>
      <c r="C4813" s="30" t="str">
        <f>IFERROR(
INDEX(#REF!,MATCH($E4813,#REF!,0)),
IFERROR(
INDEX('SETORES VARRIÇÃO'!$A:$A,MATCH($E4813,'SETORES VARRIÇÃO'!$H:$H,0)),
IFERROR(
INDEX(#REF!,MATCH($E4813,#REF!,0)),
INDEX(#REF!,MATCH($E4813,#REF!,0))
)))</f>
        <v>MG</v>
      </c>
      <c r="D4813" s="31" t="str">
        <f>IFERROR(
INDEX(#REF!,MATCH($E4813,#REF!,0)),
IFERROR(
INDEX('SETORES VARRIÇÃO'!$B:$B,MATCH($E4813,'SETORES VARRIÇÃO'!$H:$H,0)),
IFERROR(
INDEX(#REF!,MATCH($E4813,#REF!,0)),
INDEX(#REF!,MATCH($E4813,#REF!,0))
)))</f>
        <v>MG10101VJ0006</v>
      </c>
      <c r="E4813" s="30" t="str">
        <f t="shared" si="103"/>
        <v>03-0006</v>
      </c>
      <c r="F4813" s="19" t="str">
        <f>IFERROR(
INDEX(#REF!,MATCH($E4813,#REF!,0)),
IFERROR(
INDEX('SETORES VARRIÇÃO'!$F:$F,MATCH($E4813,'SETORES VARRIÇÃO'!$H:$H,0)),
IFERROR(
INDEX(#REF!,MATCH($E4813,#REF!,0)),
INDEX(#REF!,MATCH($E4813,#REF!,0))
)))</f>
        <v>Segunda a Domingo</v>
      </c>
      <c r="G4813" s="18" t="s">
        <v>888</v>
      </c>
      <c r="H4813" s="46">
        <v>0.59</v>
      </c>
      <c r="I4813" s="18" t="s">
        <v>5226</v>
      </c>
    </row>
    <row r="4814" spans="1:9" x14ac:dyDescent="0.35">
      <c r="A4814" s="68">
        <v>46105</v>
      </c>
      <c r="B4814" s="52" t="s">
        <v>760</v>
      </c>
      <c r="C4814" s="30" t="str">
        <f>IFERROR(
INDEX(#REF!,MATCH($E4814,#REF!,0)),
IFERROR(
INDEX('SETORES VARRIÇÃO'!$A:$A,MATCH($E4814,'SETORES VARRIÇÃO'!$H:$H,0)),
IFERROR(
INDEX(#REF!,MATCH($E4814,#REF!,0)),
INDEX(#REF!,MATCH($E4814,#REF!,0))
)))</f>
        <v>JT</v>
      </c>
      <c r="D4814" s="31" t="str">
        <f>IFERROR(
INDEX(#REF!,MATCH($E4814,#REF!,0)),
IFERROR(
INDEX('SETORES VARRIÇÃO'!$B:$B,MATCH($E4814,'SETORES VARRIÇÃO'!$H:$H,0)),
IFERROR(
INDEX(#REF!,MATCH($E4814,#REF!,0)),
INDEX(#REF!,MATCH($E4814,#REF!,0))
)))</f>
        <v>JT10304VJ0048</v>
      </c>
      <c r="E4814" s="30" t="str">
        <f t="shared" si="103"/>
        <v>03-0007</v>
      </c>
      <c r="F4814" s="19" t="str">
        <f>IFERROR(
INDEX(#REF!,MATCH($E4814,#REF!,0)),
IFERROR(
INDEX('SETORES VARRIÇÃO'!$F:$F,MATCH($E4814,'SETORES VARRIÇÃO'!$H:$H,0)),
IFERROR(
INDEX(#REF!,MATCH($E4814,#REF!,0)),
INDEX(#REF!,MATCH($E4814,#REF!,0))
)))</f>
        <v>Quarta/Sábado</v>
      </c>
      <c r="G4814" s="18" t="s">
        <v>888</v>
      </c>
      <c r="H4814" s="46">
        <v>0</v>
      </c>
      <c r="I4814" s="18" t="s">
        <v>5227</v>
      </c>
    </row>
    <row r="4815" spans="1:9" x14ac:dyDescent="0.35">
      <c r="A4815" s="68">
        <v>46105</v>
      </c>
      <c r="B4815" s="52" t="s">
        <v>761</v>
      </c>
      <c r="C4815" s="30" t="str">
        <f>IFERROR(
INDEX(#REF!,MATCH($E4815,#REF!,0)),
IFERROR(
INDEX('SETORES VARRIÇÃO'!$A:$A,MATCH($E4815,'SETORES VARRIÇÃO'!$H:$H,0)),
IFERROR(
INDEX(#REF!,MATCH($E4815,#REF!,0)),
INDEX(#REF!,MATCH($E4815,#REF!,0))
)))</f>
        <v>JT</v>
      </c>
      <c r="D4815" s="31" t="str">
        <f>IFERROR(
INDEX(#REF!,MATCH($E4815,#REF!,0)),
IFERROR(
INDEX('SETORES VARRIÇÃO'!$B:$B,MATCH($E4815,'SETORES VARRIÇÃO'!$H:$H,0)),
IFERROR(
INDEX(#REF!,MATCH($E4815,#REF!,0)),
INDEX(#REF!,MATCH($E4815,#REF!,0))
)))</f>
        <v>JT10303VJ0036</v>
      </c>
      <c r="E4815" s="30" t="str">
        <f t="shared" si="103"/>
        <v>03-0008</v>
      </c>
      <c r="F4815" s="19" t="str">
        <f>IFERROR(
INDEX(#REF!,MATCH($E4815,#REF!,0)),
IFERROR(
INDEX('SETORES VARRIÇÃO'!$F:$F,MATCH($E4815,'SETORES VARRIÇÃO'!$H:$H,0)),
IFERROR(
INDEX(#REF!,MATCH($E4815,#REF!,0)),
INDEX(#REF!,MATCH($E4815,#REF!,0))
)))</f>
        <v>Terça/Sexta</v>
      </c>
      <c r="G4815" s="18" t="s">
        <v>888</v>
      </c>
      <c r="H4815" s="46">
        <v>0.44</v>
      </c>
      <c r="I4815" s="18" t="s">
        <v>5228</v>
      </c>
    </row>
    <row r="4816" spans="1:9" x14ac:dyDescent="0.35">
      <c r="A4816" s="68">
        <v>46105</v>
      </c>
      <c r="B4816" s="52" t="s">
        <v>762</v>
      </c>
      <c r="C4816" s="30" t="str">
        <f>IFERROR(
INDEX(#REF!,MATCH($E4816,#REF!,0)),
IFERROR(
INDEX('SETORES VARRIÇÃO'!$A:$A,MATCH($E4816,'SETORES VARRIÇÃO'!$H:$H,0)),
IFERROR(
INDEX(#REF!,MATCH($E4816,#REF!,0)),
INDEX(#REF!,MATCH($E4816,#REF!,0))
)))</f>
        <v>MG</v>
      </c>
      <c r="D4816" s="31" t="str">
        <f>IFERROR(
INDEX(#REF!,MATCH($E4816,#REF!,0)),
IFERROR(
INDEX('SETORES VARRIÇÃO'!$B:$B,MATCH($E4816,'SETORES VARRIÇÃO'!$H:$H,0)),
IFERROR(
INDEX(#REF!,MATCH($E4816,#REF!,0)),
INDEX(#REF!,MATCH($E4816,#REF!,0))
)))</f>
        <v>MG10101VJ0009</v>
      </c>
      <c r="E4816" s="30" t="str">
        <f t="shared" si="103"/>
        <v>03-0009</v>
      </c>
      <c r="F4816" s="19" t="str">
        <f>IFERROR(
INDEX(#REF!,MATCH($E4816,#REF!,0)),
IFERROR(
INDEX('SETORES VARRIÇÃO'!$F:$F,MATCH($E4816,'SETORES VARRIÇÃO'!$H:$H,0)),
IFERROR(
INDEX(#REF!,MATCH($E4816,#REF!,0)),
INDEX(#REF!,MATCH($E4816,#REF!,0))
)))</f>
        <v>Segunda a Domingo</v>
      </c>
      <c r="G4816" s="18" t="s">
        <v>887</v>
      </c>
      <c r="H4816" s="46" t="s">
        <v>1048</v>
      </c>
      <c r="I4816" s="18" t="s">
        <v>5229</v>
      </c>
    </row>
    <row r="4817" spans="1:9" x14ac:dyDescent="0.35">
      <c r="A4817" s="68">
        <v>46105</v>
      </c>
      <c r="B4817" s="52" t="s">
        <v>746</v>
      </c>
      <c r="C4817" s="30" t="str">
        <f>IFERROR(
INDEX(#REF!,MATCH($E4817,#REF!,0)),
IFERROR(
INDEX('SETORES VARRIÇÃO'!$A:$A,MATCH($E4817,'SETORES VARRIÇÃO'!$H:$H,0)),
IFERROR(
INDEX(#REF!,MATCH($E4817,#REF!,0)),
INDEX(#REF!,MATCH($E4817,#REF!,0))
)))</f>
        <v>CV</v>
      </c>
      <c r="D4817" s="31" t="str">
        <f>IFERROR(
INDEX(#REF!,MATCH($E4817,#REF!,0)),
IFERROR(
INDEX('SETORES VARRIÇÃO'!$B:$B,MATCH($E4817,'SETORES VARRIÇÃO'!$H:$H,0)),
IFERROR(
INDEX(#REF!,MATCH($E4817,#REF!,0)),
INDEX(#REF!,MATCH($E4817,#REF!,0))
)))</f>
        <v>CV10304VJ0027</v>
      </c>
      <c r="E4817" s="30" t="str">
        <f t="shared" si="103"/>
        <v>03-0010</v>
      </c>
      <c r="F4817" s="19" t="str">
        <f>IFERROR(
INDEX(#REF!,MATCH($E4817,#REF!,0)),
IFERROR(
INDEX('SETORES VARRIÇÃO'!$F:$F,MATCH($E4817,'SETORES VARRIÇÃO'!$H:$H,0)),
IFERROR(
INDEX(#REF!,MATCH($E4817,#REF!,0)),
INDEX(#REF!,MATCH($E4817,#REF!,0))
)))</f>
        <v>Quarta/Sábado</v>
      </c>
      <c r="G4817" s="18" t="s">
        <v>887</v>
      </c>
      <c r="H4817" s="46" t="s">
        <v>907</v>
      </c>
      <c r="I4817" s="18" t="s">
        <v>5115</v>
      </c>
    </row>
    <row r="4818" spans="1:9" x14ac:dyDescent="0.35">
      <c r="A4818" s="68">
        <v>46105</v>
      </c>
      <c r="B4818" s="52" t="s">
        <v>763</v>
      </c>
      <c r="C4818" s="30" t="str">
        <f>IFERROR(
INDEX(#REF!,MATCH($E4818,#REF!,0)),
IFERROR(
INDEX('SETORES VARRIÇÃO'!$A:$A,MATCH($E4818,'SETORES VARRIÇÃO'!$H:$H,0)),
IFERROR(
INDEX(#REF!,MATCH($E4818,#REF!,0)),
INDEX(#REF!,MATCH($E4818,#REF!,0))
)))</f>
        <v>CV</v>
      </c>
      <c r="D4818" s="31" t="str">
        <f>IFERROR(
INDEX(#REF!,MATCH($E4818,#REF!,0)),
IFERROR(
INDEX('SETORES VARRIÇÃO'!$B:$B,MATCH($E4818,'SETORES VARRIÇÃO'!$H:$H,0)),
IFERROR(
INDEX(#REF!,MATCH($E4818,#REF!,0)),
INDEX(#REF!,MATCH($E4818,#REF!,0))
)))</f>
        <v>CV10203VJ0051</v>
      </c>
      <c r="E4818" s="30" t="str">
        <f t="shared" si="103"/>
        <v>03-0011</v>
      </c>
      <c r="F4818" s="19" t="str">
        <f>IFERROR(
INDEX(#REF!,MATCH($E4818,#REF!,0)),
IFERROR(
INDEX('SETORES VARRIÇÃO'!$F:$F,MATCH($E4818,'SETORES VARRIÇÃO'!$H:$H,0)),
IFERROR(
INDEX(#REF!,MATCH($E4818,#REF!,0)),
INDEX(#REF!,MATCH($E4818,#REF!,0))
)))</f>
        <v>Terça/Quinta/Sábado</v>
      </c>
      <c r="G4818" s="18" t="s">
        <v>888</v>
      </c>
      <c r="H4818" s="46">
        <v>0.13</v>
      </c>
      <c r="I4818" s="18" t="s">
        <v>5230</v>
      </c>
    </row>
    <row r="4819" spans="1:9" x14ac:dyDescent="0.35">
      <c r="A4819" s="68">
        <v>46105</v>
      </c>
      <c r="B4819" s="52" t="s">
        <v>764</v>
      </c>
      <c r="C4819" s="30" t="str">
        <f>IFERROR(
INDEX(#REF!,MATCH($E4819,#REF!,0)),
IFERROR(
INDEX('SETORES VARRIÇÃO'!$A:$A,MATCH($E4819,'SETORES VARRIÇÃO'!$H:$H,0)),
IFERROR(
INDEX(#REF!,MATCH($E4819,#REF!,0)),
INDEX(#REF!,MATCH($E4819,#REF!,0))
)))</f>
        <v>CV</v>
      </c>
      <c r="D4819" s="31" t="str">
        <f>IFERROR(
INDEX(#REF!,MATCH($E4819,#REF!,0)),
IFERROR(
INDEX('SETORES VARRIÇÃO'!$B:$B,MATCH($E4819,'SETORES VARRIÇÃO'!$H:$H,0)),
IFERROR(
INDEX(#REF!,MATCH($E4819,#REF!,0)),
INDEX(#REF!,MATCH($E4819,#REF!,0))
)))</f>
        <v>CV10203VJ0052</v>
      </c>
      <c r="E4819" s="30" t="str">
        <f t="shared" si="103"/>
        <v>03-0012</v>
      </c>
      <c r="F4819" s="19" t="str">
        <f>IFERROR(
INDEX(#REF!,MATCH($E4819,#REF!,0)),
IFERROR(
INDEX('SETORES VARRIÇÃO'!$F:$F,MATCH($E4819,'SETORES VARRIÇÃO'!$H:$H,0)),
IFERROR(
INDEX(#REF!,MATCH($E4819,#REF!,0)),
INDEX(#REF!,MATCH($E4819,#REF!,0))
)))</f>
        <v>Terça/Quinta/Sábado</v>
      </c>
      <c r="G4819" s="18" t="s">
        <v>887</v>
      </c>
      <c r="H4819" s="46" t="s">
        <v>907</v>
      </c>
      <c r="I4819" s="18" t="s">
        <v>5231</v>
      </c>
    </row>
    <row r="4820" spans="1:9" x14ac:dyDescent="0.35">
      <c r="A4820" s="68">
        <v>46105</v>
      </c>
      <c r="B4820" s="52" t="s">
        <v>765</v>
      </c>
      <c r="C4820" s="30" t="str">
        <f>IFERROR(
INDEX(#REF!,MATCH($E4820,#REF!,0)),
IFERROR(
INDEX('SETORES VARRIÇÃO'!$A:$A,MATCH($E4820,'SETORES VARRIÇÃO'!$H:$H,0)),
IFERROR(
INDEX(#REF!,MATCH($E4820,#REF!,0)),
INDEX(#REF!,MATCH($E4820,#REF!,0))
)))</f>
        <v>MG</v>
      </c>
      <c r="D4820" s="31" t="str">
        <f>IFERROR(
INDEX(#REF!,MATCH($E4820,#REF!,0)),
IFERROR(
INDEX('SETORES VARRIÇÃO'!$B:$B,MATCH($E4820,'SETORES VARRIÇÃO'!$H:$H,0)),
IFERROR(
INDEX(#REF!,MATCH($E4820,#REF!,0)),
INDEX(#REF!,MATCH($E4820,#REF!,0))
)))</f>
        <v>MG10101VJ0013</v>
      </c>
      <c r="E4820" s="30" t="str">
        <f t="shared" si="103"/>
        <v>03-0013</v>
      </c>
      <c r="F4820" s="19" t="str">
        <f>IFERROR(
INDEX(#REF!,MATCH($E4820,#REF!,0)),
IFERROR(
INDEX('SETORES VARRIÇÃO'!$F:$F,MATCH($E4820,'SETORES VARRIÇÃO'!$H:$H,0)),
IFERROR(
INDEX(#REF!,MATCH($E4820,#REF!,0)),
INDEX(#REF!,MATCH($E4820,#REF!,0))
)))</f>
        <v>Segunda a Domingo</v>
      </c>
      <c r="G4820" s="18" t="s">
        <v>888</v>
      </c>
      <c r="H4820" s="46">
        <v>0.19</v>
      </c>
      <c r="I4820" s="18" t="s">
        <v>5232</v>
      </c>
    </row>
    <row r="4821" spans="1:9" x14ac:dyDescent="0.35">
      <c r="A4821" s="68">
        <v>46105</v>
      </c>
      <c r="B4821" s="52" t="s">
        <v>766</v>
      </c>
      <c r="C4821" s="30" t="str">
        <f>IFERROR(
INDEX(#REF!,MATCH($E4821,#REF!,0)),
IFERROR(
INDEX('SETORES VARRIÇÃO'!$A:$A,MATCH($E4821,'SETORES VARRIÇÃO'!$H:$H,0)),
IFERROR(
INDEX(#REF!,MATCH($E4821,#REF!,0)),
INDEX(#REF!,MATCH($E4821,#REF!,0))
)))</f>
        <v>JT</v>
      </c>
      <c r="D4821" s="31" t="str">
        <f>IFERROR(
INDEX(#REF!,MATCH($E4821,#REF!,0)),
IFERROR(
INDEX('SETORES VARRIÇÃO'!$B:$B,MATCH($E4821,'SETORES VARRIÇÃO'!$H:$H,0)),
IFERROR(
INDEX(#REF!,MATCH($E4821,#REF!,0)),
INDEX(#REF!,MATCH($E4821,#REF!,0))
)))</f>
        <v>JT10302VJ0011</v>
      </c>
      <c r="E4821" s="30" t="str">
        <f t="shared" si="103"/>
        <v>03-0014</v>
      </c>
      <c r="F4821" s="19" t="str">
        <f>IFERROR(
INDEX(#REF!,MATCH($E4821,#REF!,0)),
IFERROR(
INDEX('SETORES VARRIÇÃO'!$F:$F,MATCH($E4821,'SETORES VARRIÇÃO'!$H:$H,0)),
IFERROR(
INDEX(#REF!,MATCH($E4821,#REF!,0)),
INDEX(#REF!,MATCH($E4821,#REF!,0))
)))</f>
        <v>Segunda/Quinta</v>
      </c>
      <c r="G4821" s="18" t="s">
        <v>888</v>
      </c>
      <c r="H4821" s="46">
        <v>0.14000000000000001</v>
      </c>
      <c r="I4821" s="18" t="s">
        <v>5233</v>
      </c>
    </row>
    <row r="4822" spans="1:9" x14ac:dyDescent="0.35">
      <c r="A4822" s="68">
        <v>46105</v>
      </c>
      <c r="B4822" s="52" t="s">
        <v>767</v>
      </c>
      <c r="C4822" s="30" t="str">
        <f>IFERROR(
INDEX(#REF!,MATCH($E4822,#REF!,0)),
IFERROR(
INDEX('SETORES VARRIÇÃO'!$A:$A,MATCH($E4822,'SETORES VARRIÇÃO'!$H:$H,0)),
IFERROR(
INDEX(#REF!,MATCH($E4822,#REF!,0)),
INDEX(#REF!,MATCH($E4822,#REF!,0))
)))</f>
        <v>CV</v>
      </c>
      <c r="D4822" s="31" t="str">
        <f>IFERROR(
INDEX(#REF!,MATCH($E4822,#REF!,0)),
IFERROR(
INDEX('SETORES VARRIÇÃO'!$B:$B,MATCH($E4822,'SETORES VARRIÇÃO'!$H:$H,0)),
IFERROR(
INDEX(#REF!,MATCH($E4822,#REF!,0)),
INDEX(#REF!,MATCH($E4822,#REF!,0))
)))</f>
        <v>CV10203VJ0057</v>
      </c>
      <c r="E4822" s="30" t="str">
        <f t="shared" si="103"/>
        <v>03-0015</v>
      </c>
      <c r="F4822" s="19" t="str">
        <f>IFERROR(
INDEX(#REF!,MATCH($E4822,#REF!,0)),
IFERROR(
INDEX('SETORES VARRIÇÃO'!$F:$F,MATCH($E4822,'SETORES VARRIÇÃO'!$H:$H,0)),
IFERROR(
INDEX(#REF!,MATCH($E4822,#REF!,0)),
INDEX(#REF!,MATCH($E4822,#REF!,0))
)))</f>
        <v>Terça/Quinta/Sábado</v>
      </c>
      <c r="G4822" s="18" t="s">
        <v>888</v>
      </c>
      <c r="H4822" s="46">
        <v>0.19</v>
      </c>
      <c r="I4822" s="18" t="s">
        <v>5234</v>
      </c>
    </row>
    <row r="4823" spans="1:9" x14ac:dyDescent="0.35">
      <c r="A4823" s="68">
        <v>46105</v>
      </c>
      <c r="B4823" s="52" t="s">
        <v>768</v>
      </c>
      <c r="C4823" s="30" t="str">
        <f>IFERROR(
INDEX(#REF!,MATCH($E4823,#REF!,0)),
IFERROR(
INDEX('SETORES VARRIÇÃO'!$A:$A,MATCH($E4823,'SETORES VARRIÇÃO'!$H:$H,0)),
IFERROR(
INDEX(#REF!,MATCH($E4823,#REF!,0)),
INDEX(#REF!,MATCH($E4823,#REF!,0))
)))</f>
        <v>JT</v>
      </c>
      <c r="D4823" s="31" t="str">
        <f>IFERROR(
INDEX(#REF!,MATCH($E4823,#REF!,0)),
IFERROR(
INDEX('SETORES VARRIÇÃO'!$B:$B,MATCH($E4823,'SETORES VARRIÇÃO'!$H:$H,0)),
IFERROR(
INDEX(#REF!,MATCH($E4823,#REF!,0)),
INDEX(#REF!,MATCH($E4823,#REF!,0))
)))</f>
        <v>JT10304VJ0050</v>
      </c>
      <c r="E4823" s="30" t="str">
        <f t="shared" si="103"/>
        <v>03-0016</v>
      </c>
      <c r="F4823" s="19" t="str">
        <f>IFERROR(
INDEX(#REF!,MATCH($E4823,#REF!,0)),
IFERROR(
INDEX('SETORES VARRIÇÃO'!$F:$F,MATCH($E4823,'SETORES VARRIÇÃO'!$H:$H,0)),
IFERROR(
INDEX(#REF!,MATCH($E4823,#REF!,0)),
INDEX(#REF!,MATCH($E4823,#REF!,0))
)))</f>
        <v>Quarta/Sábado</v>
      </c>
      <c r="G4823" s="18" t="s">
        <v>888</v>
      </c>
      <c r="H4823" s="46">
        <v>0.43</v>
      </c>
      <c r="I4823" s="18" t="s">
        <v>5235</v>
      </c>
    </row>
    <row r="4824" spans="1:9" x14ac:dyDescent="0.35">
      <c r="A4824" s="68">
        <v>46105</v>
      </c>
      <c r="B4824" s="52" t="s">
        <v>769</v>
      </c>
      <c r="C4824" s="30" t="str">
        <f>IFERROR(
INDEX(#REF!,MATCH($E4824,#REF!,0)),
IFERROR(
INDEX('SETORES VARRIÇÃO'!$A:$A,MATCH($E4824,'SETORES VARRIÇÃO'!$H:$H,0)),
IFERROR(
INDEX(#REF!,MATCH($E4824,#REF!,0)),
INDEX(#REF!,MATCH($E4824,#REF!,0))
)))</f>
        <v>MG</v>
      </c>
      <c r="D4824" s="31" t="str">
        <f>IFERROR(
INDEX(#REF!,MATCH($E4824,#REF!,0)),
IFERROR(
INDEX('SETORES VARRIÇÃO'!$B:$B,MATCH($E4824,'SETORES VARRIÇÃO'!$H:$H,0)),
IFERROR(
INDEX(#REF!,MATCH($E4824,#REF!,0)),
INDEX(#REF!,MATCH($E4824,#REF!,0))
)))</f>
        <v>MG10101VJ0012</v>
      </c>
      <c r="E4824" s="30" t="str">
        <f t="shared" si="103"/>
        <v>03-0017</v>
      </c>
      <c r="F4824" s="19" t="str">
        <f>IFERROR(
INDEX(#REF!,MATCH($E4824,#REF!,0)),
IFERROR(
INDEX('SETORES VARRIÇÃO'!$F:$F,MATCH($E4824,'SETORES VARRIÇÃO'!$H:$H,0)),
IFERROR(
INDEX(#REF!,MATCH($E4824,#REF!,0)),
INDEX(#REF!,MATCH($E4824,#REF!,0))
)))</f>
        <v>Segunda a Domingo</v>
      </c>
      <c r="G4824" s="18" t="s">
        <v>888</v>
      </c>
      <c r="H4824" s="46">
        <v>0</v>
      </c>
      <c r="I4824" s="18" t="s">
        <v>5236</v>
      </c>
    </row>
    <row r="4825" spans="1:9" x14ac:dyDescent="0.35">
      <c r="A4825" s="68">
        <v>46105</v>
      </c>
      <c r="B4825" s="52" t="s">
        <v>770</v>
      </c>
      <c r="C4825" s="30" t="str">
        <f>IFERROR(
INDEX(#REF!,MATCH($E4825,#REF!,0)),
IFERROR(
INDEX('SETORES VARRIÇÃO'!$A:$A,MATCH($E4825,'SETORES VARRIÇÃO'!$H:$H,0)),
IFERROR(
INDEX(#REF!,MATCH($E4825,#REF!,0)),
INDEX(#REF!,MATCH($E4825,#REF!,0))
)))</f>
        <v>JT</v>
      </c>
      <c r="D4825" s="31" t="str">
        <f>IFERROR(
INDEX(#REF!,MATCH($E4825,#REF!,0)),
IFERROR(
INDEX('SETORES VARRIÇÃO'!$B:$B,MATCH($E4825,'SETORES VARRIÇÃO'!$H:$H,0)),
IFERROR(
INDEX(#REF!,MATCH($E4825,#REF!,0)),
INDEX(#REF!,MATCH($E4825,#REF!,0))
)))</f>
        <v>JT10302VJ0010</v>
      </c>
      <c r="E4825" s="30" t="str">
        <f t="shared" si="103"/>
        <v>03-0018</v>
      </c>
      <c r="F4825" s="19" t="str">
        <f>IFERROR(
INDEX(#REF!,MATCH($E4825,#REF!,0)),
IFERROR(
INDEX('SETORES VARRIÇÃO'!$F:$F,MATCH($E4825,'SETORES VARRIÇÃO'!$H:$H,0)),
IFERROR(
INDEX(#REF!,MATCH($E4825,#REF!,0)),
INDEX(#REF!,MATCH($E4825,#REF!,0))
)))</f>
        <v>Segunda/Quinta</v>
      </c>
      <c r="G4825" s="18" t="s">
        <v>888</v>
      </c>
      <c r="H4825" s="46">
        <v>0.34</v>
      </c>
      <c r="I4825" s="18" t="s">
        <v>5237</v>
      </c>
    </row>
    <row r="4826" spans="1:9" x14ac:dyDescent="0.35">
      <c r="A4826" s="68">
        <v>46105</v>
      </c>
      <c r="B4826" s="52" t="s">
        <v>771</v>
      </c>
      <c r="C4826" s="30" t="str">
        <f>IFERROR(
INDEX(#REF!,MATCH($E4826,#REF!,0)),
IFERROR(
INDEX('SETORES VARRIÇÃO'!$A:$A,MATCH($E4826,'SETORES VARRIÇÃO'!$H:$H,0)),
IFERROR(
INDEX(#REF!,MATCH($E4826,#REF!,0)),
INDEX(#REF!,MATCH($E4826,#REF!,0))
)))</f>
        <v>JT</v>
      </c>
      <c r="D4826" s="31" t="str">
        <f>IFERROR(
INDEX(#REF!,MATCH($E4826,#REF!,0)),
IFERROR(
INDEX('SETORES VARRIÇÃO'!$B:$B,MATCH($E4826,'SETORES VARRIÇÃO'!$H:$H,0)),
IFERROR(
INDEX(#REF!,MATCH($E4826,#REF!,0)),
INDEX(#REF!,MATCH($E4826,#REF!,0))
)))</f>
        <v>JT10304VJ0049</v>
      </c>
      <c r="E4826" s="30" t="str">
        <f t="shared" si="103"/>
        <v>03-0019</v>
      </c>
      <c r="F4826" s="19" t="str">
        <f>IFERROR(
INDEX(#REF!,MATCH($E4826,#REF!,0)),
IFERROR(
INDEX('SETORES VARRIÇÃO'!$F:$F,MATCH($E4826,'SETORES VARRIÇÃO'!$H:$H,0)),
IFERROR(
INDEX(#REF!,MATCH($E4826,#REF!,0)),
INDEX(#REF!,MATCH($E4826,#REF!,0))
)))</f>
        <v>Quarta/Sábado</v>
      </c>
      <c r="G4826" s="18" t="s">
        <v>888</v>
      </c>
      <c r="H4826" s="46">
        <v>0.12</v>
      </c>
      <c r="I4826" s="18" t="s">
        <v>5238</v>
      </c>
    </row>
    <row r="4827" spans="1:9" x14ac:dyDescent="0.35">
      <c r="A4827" s="68">
        <v>46105</v>
      </c>
      <c r="B4827" s="52" t="s">
        <v>733</v>
      </c>
      <c r="C4827" s="30" t="str">
        <f>IFERROR(
INDEX(#REF!,MATCH($E4827,#REF!,0)),
IFERROR(
INDEX('SETORES VARRIÇÃO'!$A:$A,MATCH($E4827,'SETORES VARRIÇÃO'!$H:$H,0)),
IFERROR(
INDEX(#REF!,MATCH($E4827,#REF!,0)),
INDEX(#REF!,MATCH($E4827,#REF!,0))
)))</f>
        <v>CV</v>
      </c>
      <c r="D4827" s="31" t="str">
        <f>IFERROR(
INDEX(#REF!,MATCH($E4827,#REF!,0)),
IFERROR(
INDEX('SETORES VARRIÇÃO'!$B:$B,MATCH($E4827,'SETORES VARRIÇÃO'!$H:$H,0)),
IFERROR(
INDEX(#REF!,MATCH($E4827,#REF!,0)),
INDEX(#REF!,MATCH($E4827,#REF!,0))
)))</f>
        <v>CV10304VJ0026</v>
      </c>
      <c r="E4827" s="30" t="str">
        <f t="shared" si="103"/>
        <v>03-0020</v>
      </c>
      <c r="F4827" s="19" t="str">
        <f>IFERROR(
INDEX(#REF!,MATCH($E4827,#REF!,0)),
IFERROR(
INDEX('SETORES VARRIÇÃO'!$F:$F,MATCH($E4827,'SETORES VARRIÇÃO'!$H:$H,0)),
IFERROR(
INDEX(#REF!,MATCH($E4827,#REF!,0)),
INDEX(#REF!,MATCH($E4827,#REF!,0))
)))</f>
        <v>Quarta/Sábado</v>
      </c>
      <c r="G4827" s="18" t="s">
        <v>887</v>
      </c>
      <c r="H4827" s="46" t="s">
        <v>947</v>
      </c>
      <c r="I4827" s="18" t="s">
        <v>4382</v>
      </c>
    </row>
    <row r="4828" spans="1:9" x14ac:dyDescent="0.35">
      <c r="A4828" s="68">
        <v>46105</v>
      </c>
      <c r="B4828" s="52" t="s">
        <v>772</v>
      </c>
      <c r="C4828" s="30" t="str">
        <f>IFERROR(
INDEX(#REF!,MATCH($E4828,#REF!,0)),
IFERROR(
INDEX('SETORES VARRIÇÃO'!$A:$A,MATCH($E4828,'SETORES VARRIÇÃO'!$H:$H,0)),
IFERROR(
INDEX(#REF!,MATCH($E4828,#REF!,0)),
INDEX(#REF!,MATCH($E4828,#REF!,0))
)))</f>
        <v>MG</v>
      </c>
      <c r="D4828" s="31" t="str">
        <f>IFERROR(
INDEX(#REF!,MATCH($E4828,#REF!,0)),
IFERROR(
INDEX('SETORES VARRIÇÃO'!$B:$B,MATCH($E4828,'SETORES VARRIÇÃO'!$H:$H,0)),
IFERROR(
INDEX(#REF!,MATCH($E4828,#REF!,0)),
INDEX(#REF!,MATCH($E4828,#REF!,0))
)))</f>
        <v>MG10101VJ0008</v>
      </c>
      <c r="E4828" s="30" t="str">
        <f t="shared" si="103"/>
        <v>03-0021</v>
      </c>
      <c r="F4828" s="19" t="str">
        <f>IFERROR(
INDEX(#REF!,MATCH($E4828,#REF!,0)),
IFERROR(
INDEX('SETORES VARRIÇÃO'!$F:$F,MATCH($E4828,'SETORES VARRIÇÃO'!$H:$H,0)),
IFERROR(
INDEX(#REF!,MATCH($E4828,#REF!,0)),
INDEX(#REF!,MATCH($E4828,#REF!,0))
)))</f>
        <v>Segunda a Domingo</v>
      </c>
      <c r="G4828" s="18" t="s">
        <v>888</v>
      </c>
      <c r="H4828" s="46">
        <v>0.14000000000000001</v>
      </c>
      <c r="I4828" s="18" t="s">
        <v>5239</v>
      </c>
    </row>
    <row r="4829" spans="1:9" x14ac:dyDescent="0.35">
      <c r="A4829" s="68">
        <v>46105</v>
      </c>
      <c r="B4829" s="52" t="s">
        <v>773</v>
      </c>
      <c r="C4829" s="30" t="str">
        <f>IFERROR(
INDEX(#REF!,MATCH($E4829,#REF!,0)),
IFERROR(
INDEX('SETORES VARRIÇÃO'!$A:$A,MATCH($E4829,'SETORES VARRIÇÃO'!$H:$H,0)),
IFERROR(
INDEX(#REF!,MATCH($E4829,#REF!,0)),
INDEX(#REF!,MATCH($E4829,#REF!,0))
)))</f>
        <v>CV</v>
      </c>
      <c r="D4829" s="31" t="str">
        <f>IFERROR(
INDEX(#REF!,MATCH($E4829,#REF!,0)),
IFERROR(
INDEX('SETORES VARRIÇÃO'!$B:$B,MATCH($E4829,'SETORES VARRIÇÃO'!$H:$H,0)),
IFERROR(
INDEX(#REF!,MATCH($E4829,#REF!,0)),
INDEX(#REF!,MATCH($E4829,#REF!,0))
)))</f>
        <v>CV10203VJ0056</v>
      </c>
      <c r="E4829" s="30" t="str">
        <f t="shared" si="103"/>
        <v>03-0022</v>
      </c>
      <c r="F4829" s="19" t="str">
        <f>IFERROR(
INDEX(#REF!,MATCH($E4829,#REF!,0)),
IFERROR(
INDEX('SETORES VARRIÇÃO'!$F:$F,MATCH($E4829,'SETORES VARRIÇÃO'!$H:$H,0)),
IFERROR(
INDEX(#REF!,MATCH($E4829,#REF!,0)),
INDEX(#REF!,MATCH($E4829,#REF!,0))
)))</f>
        <v>Terça/Quinta/Sábado</v>
      </c>
      <c r="G4829" s="18" t="s">
        <v>887</v>
      </c>
      <c r="H4829" s="46" t="s">
        <v>907</v>
      </c>
      <c r="I4829" s="18" t="s">
        <v>5240</v>
      </c>
    </row>
    <row r="4830" spans="1:9" x14ac:dyDescent="0.35">
      <c r="A4830" s="68">
        <v>46105</v>
      </c>
      <c r="B4830" s="52" t="s">
        <v>774</v>
      </c>
      <c r="C4830" s="30" t="str">
        <f>IFERROR(
INDEX(#REF!,MATCH($E4830,#REF!,0)),
IFERROR(
INDEX('SETORES VARRIÇÃO'!$A:$A,MATCH($E4830,'SETORES VARRIÇÃO'!$H:$H,0)),
IFERROR(
INDEX(#REF!,MATCH($E4830,#REF!,0)),
INDEX(#REF!,MATCH($E4830,#REF!,0))
)))</f>
        <v>JT</v>
      </c>
      <c r="D4830" s="31" t="str">
        <f>IFERROR(
INDEX(#REF!,MATCH($E4830,#REF!,0)),
IFERROR(
INDEX('SETORES VARRIÇÃO'!$B:$B,MATCH($E4830,'SETORES VARRIÇÃO'!$H:$H,0)),
IFERROR(
INDEX(#REF!,MATCH($E4830,#REF!,0)),
INDEX(#REF!,MATCH($E4830,#REF!,0))
)))</f>
        <v>JT10102VJ0003</v>
      </c>
      <c r="E4830" s="30" t="str">
        <f t="shared" si="103"/>
        <v>03-0023</v>
      </c>
      <c r="F4830" s="19" t="str">
        <f>IFERROR(
INDEX(#REF!,MATCH($E4830,#REF!,0)),
IFERROR(
INDEX('SETORES VARRIÇÃO'!$F:$F,MATCH($E4830,'SETORES VARRIÇÃO'!$H:$H,0)),
IFERROR(
INDEX(#REF!,MATCH($E4830,#REF!,0)),
INDEX(#REF!,MATCH($E4830,#REF!,0))
)))</f>
        <v>Segunda a Domingo</v>
      </c>
      <c r="G4830" s="18" t="s">
        <v>888</v>
      </c>
      <c r="H4830" s="46">
        <v>0.14000000000000001</v>
      </c>
      <c r="I4830" s="18" t="s">
        <v>5241</v>
      </c>
    </row>
    <row r="4831" spans="1:9" x14ac:dyDescent="0.35">
      <c r="A4831" s="68">
        <v>46105</v>
      </c>
      <c r="B4831" s="52" t="s">
        <v>775</v>
      </c>
      <c r="C4831" s="30" t="str">
        <f>IFERROR(
INDEX(#REF!,MATCH($E4831,#REF!,0)),
IFERROR(
INDEX('SETORES VARRIÇÃO'!$A:$A,MATCH($E4831,'SETORES VARRIÇÃO'!$H:$H,0)),
IFERROR(
INDEX(#REF!,MATCH($E4831,#REF!,0)),
INDEX(#REF!,MATCH($E4831,#REF!,0))
)))</f>
        <v>JT</v>
      </c>
      <c r="D4831" s="31" t="str">
        <f>IFERROR(
INDEX(#REF!,MATCH($E4831,#REF!,0)),
IFERROR(
INDEX('SETORES VARRIÇÃO'!$B:$B,MATCH($E4831,'SETORES VARRIÇÃO'!$H:$H,0)),
IFERROR(
INDEX(#REF!,MATCH($E4831,#REF!,0)),
INDEX(#REF!,MATCH($E4831,#REF!,0))
)))</f>
        <v>JT10304VJ0046</v>
      </c>
      <c r="E4831" s="30" t="str">
        <f t="shared" si="103"/>
        <v>03-0024</v>
      </c>
      <c r="F4831" s="19" t="str">
        <f>IFERROR(
INDEX(#REF!,MATCH($E4831,#REF!,0)),
IFERROR(
INDEX('SETORES VARRIÇÃO'!$F:$F,MATCH($E4831,'SETORES VARRIÇÃO'!$H:$H,0)),
IFERROR(
INDEX(#REF!,MATCH($E4831,#REF!,0)),
INDEX(#REF!,MATCH($E4831,#REF!,0))
)))</f>
        <v>Quarta/Sábado</v>
      </c>
      <c r="G4831" s="18" t="s">
        <v>888</v>
      </c>
      <c r="H4831" s="46">
        <v>0.09</v>
      </c>
      <c r="I4831" s="18" t="s">
        <v>5242</v>
      </c>
    </row>
    <row r="4832" spans="1:9" x14ac:dyDescent="0.35">
      <c r="A4832" s="68">
        <v>46105</v>
      </c>
      <c r="B4832" s="52" t="s">
        <v>776</v>
      </c>
      <c r="C4832" s="30" t="str">
        <f>IFERROR(
INDEX(#REF!,MATCH($E4832,#REF!,0)),
IFERROR(
INDEX('SETORES VARRIÇÃO'!$A:$A,MATCH($E4832,'SETORES VARRIÇÃO'!$H:$H,0)),
IFERROR(
INDEX(#REF!,MATCH($E4832,#REF!,0)),
INDEX(#REF!,MATCH($E4832,#REF!,0))
)))</f>
        <v>JT</v>
      </c>
      <c r="D4832" s="31" t="str">
        <f>IFERROR(
INDEX(#REF!,MATCH($E4832,#REF!,0)),
IFERROR(
INDEX('SETORES VARRIÇÃO'!$B:$B,MATCH($E4832,'SETORES VARRIÇÃO'!$H:$H,0)),
IFERROR(
INDEX(#REF!,MATCH($E4832,#REF!,0)),
INDEX(#REF!,MATCH($E4832,#REF!,0))
)))</f>
        <v>JT10101VL0001</v>
      </c>
      <c r="E4832" s="30" t="str">
        <f t="shared" si="103"/>
        <v>03-0026</v>
      </c>
      <c r="F4832" s="19" t="str">
        <f>IFERROR(
INDEX(#REF!,MATCH($E4832,#REF!,0)),
IFERROR(
INDEX('SETORES VARRIÇÃO'!$F:$F,MATCH($E4832,'SETORES VARRIÇÃO'!$H:$H,0)),
IFERROR(
INDEX(#REF!,MATCH($E4832,#REF!,0)),
INDEX(#REF!,MATCH($E4832,#REF!,0))
)))</f>
        <v>Segunda a Domingo</v>
      </c>
      <c r="G4832" s="18" t="s">
        <v>888</v>
      </c>
      <c r="H4832" s="46">
        <v>0.64</v>
      </c>
      <c r="I4832" s="18" t="s">
        <v>5243</v>
      </c>
    </row>
    <row r="4833" spans="1:9" x14ac:dyDescent="0.35">
      <c r="A4833" s="68">
        <v>46105</v>
      </c>
      <c r="B4833" s="52" t="s">
        <v>734</v>
      </c>
      <c r="C4833" s="30" t="str">
        <f>IFERROR(
INDEX(#REF!,MATCH($E4833,#REF!,0)),
IFERROR(
INDEX('SETORES VARRIÇÃO'!$A:$A,MATCH($E4833,'SETORES VARRIÇÃO'!$H:$H,0)),
IFERROR(
INDEX(#REF!,MATCH($E4833,#REF!,0)),
INDEX(#REF!,MATCH($E4833,#REF!,0))
)))</f>
        <v>JT</v>
      </c>
      <c r="D4833" s="31" t="str">
        <f>IFERROR(
INDEX(#REF!,MATCH($E4833,#REF!,0)),
IFERROR(
INDEX('SETORES VARRIÇÃO'!$B:$B,MATCH($E4833,'SETORES VARRIÇÃO'!$H:$H,0)),
IFERROR(
INDEX(#REF!,MATCH($E4833,#REF!,0)),
INDEX(#REF!,MATCH($E4833,#REF!,0))
)))</f>
        <v>JT10304VJ0052</v>
      </c>
      <c r="E4833" s="30" t="str">
        <f t="shared" si="103"/>
        <v>03-0027</v>
      </c>
      <c r="F4833" s="19" t="str">
        <f>IFERROR(
INDEX(#REF!,MATCH($E4833,#REF!,0)),
IFERROR(
INDEX('SETORES VARRIÇÃO'!$F:$F,MATCH($E4833,'SETORES VARRIÇÃO'!$H:$H,0)),
IFERROR(
INDEX(#REF!,MATCH($E4833,#REF!,0)),
INDEX(#REF!,MATCH($E4833,#REF!,0))
)))</f>
        <v>Quarta/Sábado</v>
      </c>
      <c r="G4833" s="18" t="s">
        <v>887</v>
      </c>
      <c r="H4833" s="46" t="s">
        <v>907</v>
      </c>
      <c r="I4833" s="18" t="s">
        <v>5244</v>
      </c>
    </row>
    <row r="4834" spans="1:9" x14ac:dyDescent="0.35">
      <c r="A4834" s="68">
        <v>46105</v>
      </c>
      <c r="B4834" s="52" t="s">
        <v>777</v>
      </c>
      <c r="C4834" s="30" t="str">
        <f>IFERROR(
INDEX(#REF!,MATCH($E4834,#REF!,0)),
IFERROR(
INDEX('SETORES VARRIÇÃO'!$A:$A,MATCH($E4834,'SETORES VARRIÇÃO'!$H:$H,0)),
IFERROR(
INDEX(#REF!,MATCH($E4834,#REF!,0)),
INDEX(#REF!,MATCH($E4834,#REF!,0))
)))</f>
        <v>CV</v>
      </c>
      <c r="D4834" s="31" t="str">
        <f>IFERROR(
INDEX(#REF!,MATCH($E4834,#REF!,0)),
IFERROR(
INDEX('SETORES VARRIÇÃO'!$B:$B,MATCH($E4834,'SETORES VARRIÇÃO'!$H:$H,0)),
IFERROR(
INDEX(#REF!,MATCH($E4834,#REF!,0)),
INDEX(#REF!,MATCH($E4834,#REF!,0))
)))</f>
        <v>CV10203VJ0058</v>
      </c>
      <c r="E4834" s="30" t="str">
        <f t="shared" si="103"/>
        <v>03-0028</v>
      </c>
      <c r="F4834" s="19" t="str">
        <f>IFERROR(
INDEX(#REF!,MATCH($E4834,#REF!,0)),
IFERROR(
INDEX('SETORES VARRIÇÃO'!$F:$F,MATCH($E4834,'SETORES VARRIÇÃO'!$H:$H,0)),
IFERROR(
INDEX(#REF!,MATCH($E4834,#REF!,0)),
INDEX(#REF!,MATCH($E4834,#REF!,0))
)))</f>
        <v>Terça/Quinta/Sábado</v>
      </c>
      <c r="G4834" s="18" t="s">
        <v>888</v>
      </c>
      <c r="H4834" s="46">
        <v>0.49</v>
      </c>
      <c r="I4834" s="18" t="s">
        <v>5245</v>
      </c>
    </row>
    <row r="4835" spans="1:9" x14ac:dyDescent="0.35">
      <c r="A4835" s="68">
        <v>46105</v>
      </c>
      <c r="B4835" s="52" t="s">
        <v>778</v>
      </c>
      <c r="C4835" s="30" t="str">
        <f>IFERROR(
INDEX(#REF!,MATCH($E4835,#REF!,0)),
IFERROR(
INDEX('SETORES VARRIÇÃO'!$A:$A,MATCH($E4835,'SETORES VARRIÇÃO'!$H:$H,0)),
IFERROR(
INDEX(#REF!,MATCH($E4835,#REF!,0)),
INDEX(#REF!,MATCH($E4835,#REF!,0))
)))</f>
        <v>CV</v>
      </c>
      <c r="D4835" s="31" t="str">
        <f>IFERROR(
INDEX(#REF!,MATCH($E4835,#REF!,0)),
IFERROR(
INDEX('SETORES VARRIÇÃO'!$B:$B,MATCH($E4835,'SETORES VARRIÇÃO'!$H:$H,0)),
IFERROR(
INDEX(#REF!,MATCH($E4835,#REF!,0)),
INDEX(#REF!,MATCH($E4835,#REF!,0))
)))</f>
        <v>CV10203VJ0055</v>
      </c>
      <c r="E4835" s="30" t="str">
        <f t="shared" si="103"/>
        <v>03-0029</v>
      </c>
      <c r="F4835" s="19" t="str">
        <f>IFERROR(
INDEX(#REF!,MATCH($E4835,#REF!,0)),
IFERROR(
INDEX('SETORES VARRIÇÃO'!$F:$F,MATCH($E4835,'SETORES VARRIÇÃO'!$H:$H,0)),
IFERROR(
INDEX(#REF!,MATCH($E4835,#REF!,0)),
INDEX(#REF!,MATCH($E4835,#REF!,0))
)))</f>
        <v>Terça/Quinta/Sábado</v>
      </c>
      <c r="G4835" s="18" t="s">
        <v>887</v>
      </c>
      <c r="H4835" s="46" t="s">
        <v>907</v>
      </c>
      <c r="I4835" s="18" t="s">
        <v>4889</v>
      </c>
    </row>
    <row r="4836" spans="1:9" x14ac:dyDescent="0.35">
      <c r="A4836" s="68">
        <v>46105</v>
      </c>
      <c r="B4836" s="52" t="s">
        <v>779</v>
      </c>
      <c r="C4836" s="30" t="str">
        <f>IFERROR(
INDEX(#REF!,MATCH($E4836,#REF!,0)),
IFERROR(
INDEX('SETORES VARRIÇÃO'!$A:$A,MATCH($E4836,'SETORES VARRIÇÃO'!$H:$H,0)),
IFERROR(
INDEX(#REF!,MATCH($E4836,#REF!,0)),
INDEX(#REF!,MATCH($E4836,#REF!,0))
)))</f>
        <v>JT</v>
      </c>
      <c r="D4836" s="31" t="str">
        <f>IFERROR(
INDEX(#REF!,MATCH($E4836,#REF!,0)),
IFERROR(
INDEX('SETORES VARRIÇÃO'!$B:$B,MATCH($E4836,'SETORES VARRIÇÃO'!$H:$H,0)),
IFERROR(
INDEX(#REF!,MATCH($E4836,#REF!,0)),
INDEX(#REF!,MATCH($E4836,#REF!,0))
)))</f>
        <v>JT10302VJ0015</v>
      </c>
      <c r="E4836" s="30" t="str">
        <f t="shared" si="103"/>
        <v>03-0030</v>
      </c>
      <c r="F4836" s="19" t="str">
        <f>IFERROR(
INDEX(#REF!,MATCH($E4836,#REF!,0)),
IFERROR(
INDEX('SETORES VARRIÇÃO'!$F:$F,MATCH($E4836,'SETORES VARRIÇÃO'!$H:$H,0)),
IFERROR(
INDEX(#REF!,MATCH($E4836,#REF!,0)),
INDEX(#REF!,MATCH($E4836,#REF!,0))
)))</f>
        <v>Segunda/Quinta</v>
      </c>
      <c r="G4836" s="18" t="s">
        <v>888</v>
      </c>
      <c r="H4836" s="46">
        <v>0.89</v>
      </c>
      <c r="I4836" s="18" t="s">
        <v>5246</v>
      </c>
    </row>
    <row r="4837" spans="1:9" x14ac:dyDescent="0.35">
      <c r="A4837" s="68">
        <v>46105</v>
      </c>
      <c r="B4837" s="52" t="s">
        <v>780</v>
      </c>
      <c r="C4837" s="30" t="str">
        <f>IFERROR(
INDEX(#REF!,MATCH($E4837,#REF!,0)),
IFERROR(
INDEX('SETORES VARRIÇÃO'!$A:$A,MATCH($E4837,'SETORES VARRIÇÃO'!$H:$H,0)),
IFERROR(
INDEX(#REF!,MATCH($E4837,#REF!,0)),
INDEX(#REF!,MATCH($E4837,#REF!,0))
)))</f>
        <v>JT</v>
      </c>
      <c r="D4837" s="31" t="str">
        <f>IFERROR(
INDEX(#REF!,MATCH($E4837,#REF!,0)),
IFERROR(
INDEX('SETORES VARRIÇÃO'!$B:$B,MATCH($E4837,'SETORES VARRIÇÃO'!$H:$H,0)),
IFERROR(
INDEX(#REF!,MATCH($E4837,#REF!,0)),
INDEX(#REF!,MATCH($E4837,#REF!,0))
)))</f>
        <v>JT10304VJ0047</v>
      </c>
      <c r="E4837" s="30" t="str">
        <f t="shared" si="103"/>
        <v>03-0031</v>
      </c>
      <c r="F4837" s="19" t="str">
        <f>IFERROR(
INDEX(#REF!,MATCH($E4837,#REF!,0)),
IFERROR(
INDEX('SETORES VARRIÇÃO'!$F:$F,MATCH($E4837,'SETORES VARRIÇÃO'!$H:$H,0)),
IFERROR(
INDEX(#REF!,MATCH($E4837,#REF!,0)),
INDEX(#REF!,MATCH($E4837,#REF!,0))
)))</f>
        <v>Quarta/Sábado</v>
      </c>
      <c r="G4837" s="18" t="s">
        <v>888</v>
      </c>
      <c r="H4837" s="46">
        <v>0.78</v>
      </c>
      <c r="I4837" s="18" t="s">
        <v>5247</v>
      </c>
    </row>
    <row r="4838" spans="1:9" x14ac:dyDescent="0.35">
      <c r="A4838" s="68">
        <v>46105</v>
      </c>
      <c r="B4838" s="52" t="s">
        <v>747</v>
      </c>
      <c r="C4838" s="30" t="str">
        <f>IFERROR(
INDEX(#REF!,MATCH($E4838,#REF!,0)),
IFERROR(
INDEX('SETORES VARRIÇÃO'!$A:$A,MATCH($E4838,'SETORES VARRIÇÃO'!$H:$H,0)),
IFERROR(
INDEX(#REF!,MATCH($E4838,#REF!,0)),
INDEX(#REF!,MATCH($E4838,#REF!,0))
)))</f>
        <v>JT</v>
      </c>
      <c r="D4838" s="31" t="str">
        <f>IFERROR(
INDEX(#REF!,MATCH($E4838,#REF!,0)),
IFERROR(
INDEX('SETORES VARRIÇÃO'!$B:$B,MATCH($E4838,'SETORES VARRIÇÃO'!$H:$H,0)),
IFERROR(
INDEX(#REF!,MATCH($E4838,#REF!,0)),
INDEX(#REF!,MATCH($E4838,#REF!,0))
)))</f>
        <v>JT10304VJ0051</v>
      </c>
      <c r="E4838" s="30" t="str">
        <f t="shared" si="103"/>
        <v>03-0032</v>
      </c>
      <c r="F4838" s="19" t="str">
        <f>IFERROR(
INDEX(#REF!,MATCH($E4838,#REF!,0)),
IFERROR(
INDEX('SETORES VARRIÇÃO'!$F:$F,MATCH($E4838,'SETORES VARRIÇÃO'!$H:$H,0)),
IFERROR(
INDEX(#REF!,MATCH($E4838,#REF!,0)),
INDEX(#REF!,MATCH($E4838,#REF!,0))
)))</f>
        <v>Quarta/Sábado</v>
      </c>
      <c r="G4838" s="18" t="s">
        <v>888</v>
      </c>
      <c r="H4838" s="46">
        <v>0.49</v>
      </c>
      <c r="I4838" s="18" t="s">
        <v>5248</v>
      </c>
    </row>
    <row r="4839" spans="1:9" x14ac:dyDescent="0.35">
      <c r="A4839" s="68">
        <v>46105</v>
      </c>
      <c r="B4839" s="52" t="s">
        <v>781</v>
      </c>
      <c r="C4839" s="30" t="str">
        <f>IFERROR(
INDEX(#REF!,MATCH($E4839,#REF!,0)),
IFERROR(
INDEX('SETORES VARRIÇÃO'!$A:$A,MATCH($E4839,'SETORES VARRIÇÃO'!$H:$H,0)),
IFERROR(
INDEX(#REF!,MATCH($E4839,#REF!,0)),
INDEX(#REF!,MATCH($E4839,#REF!,0))
)))</f>
        <v>JT</v>
      </c>
      <c r="D4839" s="31" t="str">
        <f>IFERROR(
INDEX(#REF!,MATCH($E4839,#REF!,0)),
IFERROR(
INDEX('SETORES VARRIÇÃO'!$B:$B,MATCH($E4839,'SETORES VARRIÇÃO'!$H:$H,0)),
IFERROR(
INDEX(#REF!,MATCH($E4839,#REF!,0)),
INDEX(#REF!,MATCH($E4839,#REF!,0))
)))</f>
        <v>JT20102VJ0002</v>
      </c>
      <c r="E4839" s="30" t="str">
        <f t="shared" si="103"/>
        <v>03-0033</v>
      </c>
      <c r="F4839" s="19" t="str">
        <f>IFERROR(
INDEX(#REF!,MATCH($E4839,#REF!,0)),
IFERROR(
INDEX('SETORES VARRIÇÃO'!$F:$F,MATCH($E4839,'SETORES VARRIÇÃO'!$H:$H,0)),
IFERROR(
INDEX(#REF!,MATCH($E4839,#REF!,0)),
INDEX(#REF!,MATCH($E4839,#REF!,0))
)))</f>
        <v>Segunda a Domingo</v>
      </c>
      <c r="G4839" s="18" t="s">
        <v>887</v>
      </c>
      <c r="H4839" s="46" t="s">
        <v>2074</v>
      </c>
      <c r="I4839" s="18" t="s">
        <v>3431</v>
      </c>
    </row>
    <row r="4840" spans="1:9" x14ac:dyDescent="0.35">
      <c r="A4840" s="68">
        <v>46105</v>
      </c>
      <c r="B4840" s="52" t="s">
        <v>782</v>
      </c>
      <c r="C4840" s="30" t="str">
        <f>IFERROR(
INDEX(#REF!,MATCH($E4840,#REF!,0)),
IFERROR(
INDEX('SETORES VARRIÇÃO'!$A:$A,MATCH($E4840,'SETORES VARRIÇÃO'!$H:$H,0)),
IFERROR(
INDEX(#REF!,MATCH($E4840,#REF!,0)),
INDEX(#REF!,MATCH($E4840,#REF!,0))
)))</f>
        <v>CV</v>
      </c>
      <c r="D4840" s="31" t="str">
        <f>IFERROR(
INDEX(#REF!,MATCH($E4840,#REF!,0)),
IFERROR(
INDEX('SETORES VARRIÇÃO'!$B:$B,MATCH($E4840,'SETORES VARRIÇÃO'!$H:$H,0)),
IFERROR(
INDEX(#REF!,MATCH($E4840,#REF!,0)),
INDEX(#REF!,MATCH($E4840,#REF!,0))
)))</f>
        <v>CV10203VJ0059</v>
      </c>
      <c r="E4840" s="30" t="str">
        <f t="shared" si="103"/>
        <v>03-0034</v>
      </c>
      <c r="F4840" s="19" t="str">
        <f>IFERROR(
INDEX(#REF!,MATCH($E4840,#REF!,0)),
IFERROR(
INDEX('SETORES VARRIÇÃO'!$F:$F,MATCH($E4840,'SETORES VARRIÇÃO'!$H:$H,0)),
IFERROR(
INDEX(#REF!,MATCH($E4840,#REF!,0)),
INDEX(#REF!,MATCH($E4840,#REF!,0))
)))</f>
        <v>Terça/Quinta/Sábado</v>
      </c>
      <c r="G4840" s="18" t="s">
        <v>887</v>
      </c>
      <c r="H4840" s="46" t="s">
        <v>907</v>
      </c>
      <c r="I4840" s="18" t="s">
        <v>5249</v>
      </c>
    </row>
    <row r="4841" spans="1:9" x14ac:dyDescent="0.35">
      <c r="A4841" s="68">
        <v>46105</v>
      </c>
      <c r="B4841" s="52" t="s">
        <v>783</v>
      </c>
      <c r="C4841" s="30" t="str">
        <f>IFERROR(
INDEX(#REF!,MATCH($E4841,#REF!,0)),
IFERROR(
INDEX('SETORES VARRIÇÃO'!$A:$A,MATCH($E4841,'SETORES VARRIÇÃO'!$H:$H,0)),
IFERROR(
INDEX(#REF!,MATCH($E4841,#REF!,0)),
INDEX(#REF!,MATCH($E4841,#REF!,0))
)))</f>
        <v>CV</v>
      </c>
      <c r="D4841" s="31" t="str">
        <f>IFERROR(
INDEX(#REF!,MATCH($E4841,#REF!,0)),
IFERROR(
INDEX('SETORES VARRIÇÃO'!$B:$B,MATCH($E4841,'SETORES VARRIÇÃO'!$H:$H,0)),
IFERROR(
INDEX(#REF!,MATCH($E4841,#REF!,0)),
INDEX(#REF!,MATCH($E4841,#REF!,0))
)))</f>
        <v>CV10203VJ0061</v>
      </c>
      <c r="E4841" s="30" t="str">
        <f t="shared" si="103"/>
        <v>03-0035</v>
      </c>
      <c r="F4841" s="19" t="str">
        <f>IFERROR(
INDEX(#REF!,MATCH($E4841,#REF!,0)),
IFERROR(
INDEX('SETORES VARRIÇÃO'!$F:$F,MATCH($E4841,'SETORES VARRIÇÃO'!$H:$H,0)),
IFERROR(
INDEX(#REF!,MATCH($E4841,#REF!,0)),
INDEX(#REF!,MATCH($E4841,#REF!,0))
)))</f>
        <v>Terça/Quinta/Sábado</v>
      </c>
      <c r="G4841" s="18" t="s">
        <v>887</v>
      </c>
      <c r="H4841" s="46" t="s">
        <v>2347</v>
      </c>
      <c r="I4841" s="18" t="s">
        <v>5136</v>
      </c>
    </row>
    <row r="4842" spans="1:9" x14ac:dyDescent="0.35">
      <c r="A4842" s="68">
        <v>46105</v>
      </c>
      <c r="B4842" s="52" t="s">
        <v>784</v>
      </c>
      <c r="C4842" s="30" t="str">
        <f>IFERROR(
INDEX(#REF!,MATCH($E4842,#REF!,0)),
IFERROR(
INDEX('SETORES VARRIÇÃO'!$A:$A,MATCH($E4842,'SETORES VARRIÇÃO'!$H:$H,0)),
IFERROR(
INDEX(#REF!,MATCH($E4842,#REF!,0)),
INDEX(#REF!,MATCH($E4842,#REF!,0))
)))</f>
        <v>CV</v>
      </c>
      <c r="D4842" s="31" t="str">
        <f>IFERROR(
INDEX(#REF!,MATCH($E4842,#REF!,0)),
IFERROR(
INDEX('SETORES VARRIÇÃO'!$B:$B,MATCH($E4842,'SETORES VARRIÇÃO'!$H:$H,0)),
IFERROR(
INDEX(#REF!,MATCH($E4842,#REF!,0)),
INDEX(#REF!,MATCH($E4842,#REF!,0))
)))</f>
        <v>CV10101VL0001</v>
      </c>
      <c r="E4842" s="30" t="str">
        <f t="shared" si="103"/>
        <v>03-0036</v>
      </c>
      <c r="F4842" s="19" t="str">
        <f>IFERROR(
INDEX(#REF!,MATCH($E4842,#REF!,0)),
IFERROR(
INDEX('SETORES VARRIÇÃO'!$F:$F,MATCH($E4842,'SETORES VARRIÇÃO'!$H:$H,0)),
IFERROR(
INDEX(#REF!,MATCH($E4842,#REF!,0)),
INDEX(#REF!,MATCH($E4842,#REF!,0))
)))</f>
        <v>Segunda a Domingo</v>
      </c>
      <c r="G4842" s="18" t="s">
        <v>887</v>
      </c>
      <c r="H4842" s="46" t="s">
        <v>907</v>
      </c>
      <c r="I4842" s="18" t="s">
        <v>5250</v>
      </c>
    </row>
    <row r="4843" spans="1:9" x14ac:dyDescent="0.35">
      <c r="A4843" s="68">
        <v>46105</v>
      </c>
      <c r="B4843" s="52" t="s">
        <v>785</v>
      </c>
      <c r="C4843" s="30" t="str">
        <f>IFERROR(
INDEX(#REF!,MATCH($E4843,#REF!,0)),
IFERROR(
INDEX('SETORES VARRIÇÃO'!$A:$A,MATCH($E4843,'SETORES VARRIÇÃO'!$H:$H,0)),
IFERROR(
INDEX(#REF!,MATCH($E4843,#REF!,0)),
INDEX(#REF!,MATCH($E4843,#REF!,0))
)))</f>
        <v>JT</v>
      </c>
      <c r="D4843" s="31" t="str">
        <f>IFERROR(
INDEX(#REF!,MATCH($E4843,#REF!,0)),
IFERROR(
INDEX('SETORES VARRIÇÃO'!$B:$B,MATCH($E4843,'SETORES VARRIÇÃO'!$H:$H,0)),
IFERROR(
INDEX(#REF!,MATCH($E4843,#REF!,0)),
INDEX(#REF!,MATCH($E4843,#REF!,0))
)))</f>
        <v>JT10302VJ0005</v>
      </c>
      <c r="E4843" s="30" t="str">
        <f t="shared" si="103"/>
        <v>03-0037</v>
      </c>
      <c r="F4843" s="19" t="str">
        <f>IFERROR(
INDEX(#REF!,MATCH($E4843,#REF!,0)),
IFERROR(
INDEX('SETORES VARRIÇÃO'!$F:$F,MATCH($E4843,'SETORES VARRIÇÃO'!$H:$H,0)),
IFERROR(
INDEX(#REF!,MATCH($E4843,#REF!,0)),
INDEX(#REF!,MATCH($E4843,#REF!,0))
)))</f>
        <v>Segunda/Quinta</v>
      </c>
      <c r="G4843" s="18" t="s">
        <v>888</v>
      </c>
      <c r="H4843" s="46">
        <v>0.78</v>
      </c>
      <c r="I4843" s="18" t="s">
        <v>5251</v>
      </c>
    </row>
    <row r="4844" spans="1:9" x14ac:dyDescent="0.35">
      <c r="A4844" s="68">
        <v>46105</v>
      </c>
      <c r="B4844" s="52" t="s">
        <v>786</v>
      </c>
      <c r="C4844" s="30" t="str">
        <f>IFERROR(
INDEX(#REF!,MATCH($E4844,#REF!,0)),
IFERROR(
INDEX('SETORES VARRIÇÃO'!$A:$A,MATCH($E4844,'SETORES VARRIÇÃO'!$H:$H,0)),
IFERROR(
INDEX(#REF!,MATCH($E4844,#REF!,0)),
INDEX(#REF!,MATCH($E4844,#REF!,0))
)))</f>
        <v>CV</v>
      </c>
      <c r="D4844" s="31" t="str">
        <f>IFERROR(
INDEX(#REF!,MATCH($E4844,#REF!,0)),
IFERROR(
INDEX('SETORES VARRIÇÃO'!$B:$B,MATCH($E4844,'SETORES VARRIÇÃO'!$H:$H,0)),
IFERROR(
INDEX(#REF!,MATCH($E4844,#REF!,0)),
INDEX(#REF!,MATCH($E4844,#REF!,0))
)))</f>
        <v>CV10202VJ0030</v>
      </c>
      <c r="E4844" s="30" t="str">
        <f t="shared" si="103"/>
        <v>03-0038</v>
      </c>
      <c r="F4844" s="19" t="str">
        <f>IFERROR(
INDEX(#REF!,MATCH($E4844,#REF!,0)),
IFERROR(
INDEX('SETORES VARRIÇÃO'!$F:$F,MATCH($E4844,'SETORES VARRIÇÃO'!$H:$H,0)),
IFERROR(
INDEX(#REF!,MATCH($E4844,#REF!,0)),
INDEX(#REF!,MATCH($E4844,#REF!,0))
)))</f>
        <v>Segunda/Quarta/Sexta</v>
      </c>
      <c r="G4844" s="18" t="s">
        <v>887</v>
      </c>
      <c r="H4844" s="46" t="s">
        <v>1138</v>
      </c>
      <c r="I4844" s="18" t="s">
        <v>4397</v>
      </c>
    </row>
    <row r="4845" spans="1:9" x14ac:dyDescent="0.35">
      <c r="A4845" s="68">
        <v>46105</v>
      </c>
      <c r="B4845" s="52" t="s">
        <v>787</v>
      </c>
      <c r="C4845" s="30" t="str">
        <f>IFERROR(
INDEX(#REF!,MATCH($E4845,#REF!,0)),
IFERROR(
INDEX('SETORES VARRIÇÃO'!$A:$A,MATCH($E4845,'SETORES VARRIÇÃO'!$H:$H,0)),
IFERROR(
INDEX(#REF!,MATCH($E4845,#REF!,0)),
INDEX(#REF!,MATCH($E4845,#REF!,0))
)))</f>
        <v>CV</v>
      </c>
      <c r="D4845" s="31" t="str">
        <f>IFERROR(
INDEX(#REF!,MATCH($E4845,#REF!,0)),
IFERROR(
INDEX('SETORES VARRIÇÃO'!$B:$B,MATCH($E4845,'SETORES VARRIÇÃO'!$H:$H,0)),
IFERROR(
INDEX(#REF!,MATCH($E4845,#REF!,0)),
INDEX(#REF!,MATCH($E4845,#REF!,0))
)))</f>
        <v>CV10203VJ0047</v>
      </c>
      <c r="E4845" s="30" t="str">
        <f t="shared" si="103"/>
        <v>03-0039</v>
      </c>
      <c r="F4845" s="19" t="str">
        <f>IFERROR(
INDEX(#REF!,MATCH($E4845,#REF!,0)),
IFERROR(
INDEX('SETORES VARRIÇÃO'!$F:$F,MATCH($E4845,'SETORES VARRIÇÃO'!$H:$H,0)),
IFERROR(
INDEX(#REF!,MATCH($E4845,#REF!,0)),
INDEX(#REF!,MATCH($E4845,#REF!,0))
)))</f>
        <v>Terça/Quinta/Sábado</v>
      </c>
      <c r="G4845" s="18" t="s">
        <v>888</v>
      </c>
      <c r="H4845" s="46">
        <v>0.3</v>
      </c>
      <c r="I4845" s="18" t="s">
        <v>5252</v>
      </c>
    </row>
    <row r="4846" spans="1:9" x14ac:dyDescent="0.35">
      <c r="A4846" s="68">
        <v>46105</v>
      </c>
      <c r="B4846" s="52" t="s">
        <v>788</v>
      </c>
      <c r="C4846" s="30" t="str">
        <f>IFERROR(
INDEX(#REF!,MATCH($E4846,#REF!,0)),
IFERROR(
INDEX('SETORES VARRIÇÃO'!$A:$A,MATCH($E4846,'SETORES VARRIÇÃO'!$H:$H,0)),
IFERROR(
INDEX(#REF!,MATCH($E4846,#REF!,0)),
INDEX(#REF!,MATCH($E4846,#REF!,0))
)))</f>
        <v>JT</v>
      </c>
      <c r="D4846" s="31" t="str">
        <f>IFERROR(
INDEX(#REF!,MATCH($E4846,#REF!,0)),
IFERROR(
INDEX('SETORES VARRIÇÃO'!$B:$B,MATCH($E4846,'SETORES VARRIÇÃO'!$H:$H,0)),
IFERROR(
INDEX(#REF!,MATCH($E4846,#REF!,0)),
INDEX(#REF!,MATCH($E4846,#REF!,0))
)))</f>
        <v>JT10304VJ0037</v>
      </c>
      <c r="E4846" s="30" t="str">
        <f t="shared" si="103"/>
        <v>03-0040</v>
      </c>
      <c r="F4846" s="19" t="str">
        <f>IFERROR(
INDEX(#REF!,MATCH($E4846,#REF!,0)),
IFERROR(
INDEX('SETORES VARRIÇÃO'!$F:$F,MATCH($E4846,'SETORES VARRIÇÃO'!$H:$H,0)),
IFERROR(
INDEX(#REF!,MATCH($E4846,#REF!,0)),
INDEX(#REF!,MATCH($E4846,#REF!,0))
)))</f>
        <v>Quarta/Sábado</v>
      </c>
      <c r="G4846" s="18" t="s">
        <v>888</v>
      </c>
      <c r="H4846" s="46">
        <v>0.24</v>
      </c>
      <c r="I4846" s="18" t="s">
        <v>5253</v>
      </c>
    </row>
    <row r="4847" spans="1:9" x14ac:dyDescent="0.35">
      <c r="A4847" s="68">
        <v>46105</v>
      </c>
      <c r="B4847" s="52" t="s">
        <v>789</v>
      </c>
      <c r="C4847" s="30" t="str">
        <f>IFERROR(
INDEX(#REF!,MATCH($E4847,#REF!,0)),
IFERROR(
INDEX('SETORES VARRIÇÃO'!$A:$A,MATCH($E4847,'SETORES VARRIÇÃO'!$H:$H,0)),
IFERROR(
INDEX(#REF!,MATCH($E4847,#REF!,0)),
INDEX(#REF!,MATCH($E4847,#REF!,0))
)))</f>
        <v>JT</v>
      </c>
      <c r="D4847" s="31" t="str">
        <f>IFERROR(
INDEX(#REF!,MATCH($E4847,#REF!,0)),
IFERROR(
INDEX('SETORES VARRIÇÃO'!$B:$B,MATCH($E4847,'SETORES VARRIÇÃO'!$H:$H,0)),
IFERROR(
INDEX(#REF!,MATCH($E4847,#REF!,0)),
INDEX(#REF!,MATCH($E4847,#REF!,0))
)))</f>
        <v>JT10303VJ0033</v>
      </c>
      <c r="E4847" s="30" t="str">
        <f t="shared" si="103"/>
        <v>03-0041</v>
      </c>
      <c r="F4847" s="19" t="str">
        <f>IFERROR(
INDEX(#REF!,MATCH($E4847,#REF!,0)),
IFERROR(
INDEX('SETORES VARRIÇÃO'!$F:$F,MATCH($E4847,'SETORES VARRIÇÃO'!$H:$H,0)),
IFERROR(
INDEX(#REF!,MATCH($E4847,#REF!,0)),
INDEX(#REF!,MATCH($E4847,#REF!,0))
)))</f>
        <v>Terça/Sexta</v>
      </c>
      <c r="G4847" s="18" t="s">
        <v>887</v>
      </c>
      <c r="H4847" s="46" t="s">
        <v>907</v>
      </c>
      <c r="I4847" s="18" t="s">
        <v>5254</v>
      </c>
    </row>
    <row r="4848" spans="1:9" x14ac:dyDescent="0.35">
      <c r="A4848" s="68">
        <v>46105</v>
      </c>
      <c r="B4848" s="52" t="s">
        <v>790</v>
      </c>
      <c r="C4848" s="30" t="str">
        <f>IFERROR(
INDEX(#REF!,MATCH($E4848,#REF!,0)),
IFERROR(
INDEX('SETORES VARRIÇÃO'!$A:$A,MATCH($E4848,'SETORES VARRIÇÃO'!$H:$H,0)),
IFERROR(
INDEX(#REF!,MATCH($E4848,#REF!,0)),
INDEX(#REF!,MATCH($E4848,#REF!,0))
)))</f>
        <v>JT</v>
      </c>
      <c r="D4848" s="31" t="str">
        <f>IFERROR(
INDEX(#REF!,MATCH($E4848,#REF!,0)),
IFERROR(
INDEX('SETORES VARRIÇÃO'!$B:$B,MATCH($E4848,'SETORES VARRIÇÃO'!$H:$H,0)),
IFERROR(
INDEX(#REF!,MATCH($E4848,#REF!,0)),
INDEX(#REF!,MATCH($E4848,#REF!,0))
)))</f>
        <v>JT10202VJ0056</v>
      </c>
      <c r="E4848" s="30" t="str">
        <f t="shared" si="103"/>
        <v>03-0042</v>
      </c>
      <c r="F4848" s="19" t="str">
        <f>IFERROR(
INDEX(#REF!,MATCH($E4848,#REF!,0)),
IFERROR(
INDEX('SETORES VARRIÇÃO'!$F:$F,MATCH($E4848,'SETORES VARRIÇÃO'!$H:$H,0)),
IFERROR(
INDEX(#REF!,MATCH($E4848,#REF!,0)),
INDEX(#REF!,MATCH($E4848,#REF!,0))
)))</f>
        <v>Segunda/Quarta/Sexta</v>
      </c>
      <c r="G4848" s="18" t="s">
        <v>888</v>
      </c>
      <c r="H4848" s="46">
        <v>0.14000000000000001</v>
      </c>
      <c r="I4848" s="18" t="s">
        <v>5255</v>
      </c>
    </row>
    <row r="4849" spans="1:9" x14ac:dyDescent="0.35">
      <c r="A4849" s="68">
        <v>46105</v>
      </c>
      <c r="B4849" s="52" t="s">
        <v>566</v>
      </c>
      <c r="C4849" s="30" t="str">
        <f>IFERROR(
INDEX(#REF!,MATCH($E4849,#REF!,0)),
IFERROR(
INDEX('SETORES VARRIÇÃO'!$A:$A,MATCH($E4849,'SETORES VARRIÇÃO'!$H:$H,0)),
IFERROR(
INDEX(#REF!,MATCH($E4849,#REF!,0)),
INDEX(#REF!,MATCH($E4849,#REF!,0))
)))</f>
        <v>JT</v>
      </c>
      <c r="D4849" s="31" t="str">
        <f>IFERROR(
INDEX(#REF!,MATCH($E4849,#REF!,0)),
IFERROR(
INDEX('SETORES VARRIÇÃO'!$B:$B,MATCH($E4849,'SETORES VARRIÇÃO'!$H:$H,0)),
IFERROR(
INDEX(#REF!,MATCH($E4849,#REF!,0)),
INDEX(#REF!,MATCH($E4849,#REF!,0))
)))</f>
        <v>JT10303VJ0029</v>
      </c>
      <c r="E4849" s="30" t="str">
        <f t="shared" si="103"/>
        <v>03-0043</v>
      </c>
      <c r="F4849" s="19" t="str">
        <f>IFERROR(
INDEX(#REF!,MATCH($E4849,#REF!,0)),
IFERROR(
INDEX('SETORES VARRIÇÃO'!$F:$F,MATCH($E4849,'SETORES VARRIÇÃO'!$H:$H,0)),
IFERROR(
INDEX(#REF!,MATCH($E4849,#REF!,0)),
INDEX(#REF!,MATCH($E4849,#REF!,0))
)))</f>
        <v>Terça/Sexta</v>
      </c>
      <c r="G4849" s="18" t="s">
        <v>888</v>
      </c>
      <c r="H4849" s="46">
        <v>0</v>
      </c>
      <c r="I4849" s="18" t="s">
        <v>5256</v>
      </c>
    </row>
    <row r="4850" spans="1:9" x14ac:dyDescent="0.35">
      <c r="A4850" s="68">
        <v>46105</v>
      </c>
      <c r="B4850" s="52" t="s">
        <v>735</v>
      </c>
      <c r="C4850" s="30" t="str">
        <f>IFERROR(
INDEX(#REF!,MATCH($E4850,#REF!,0)),
IFERROR(
INDEX('SETORES VARRIÇÃO'!$A:$A,MATCH($E4850,'SETORES VARRIÇÃO'!$H:$H,0)),
IFERROR(
INDEX(#REF!,MATCH($E4850,#REF!,0)),
INDEX(#REF!,MATCH($E4850,#REF!,0))
)))</f>
        <v>CV</v>
      </c>
      <c r="D4850" s="31" t="str">
        <f>IFERROR(
INDEX(#REF!,MATCH($E4850,#REF!,0)),
IFERROR(
INDEX('SETORES VARRIÇÃO'!$B:$B,MATCH($E4850,'SETORES VARRIÇÃO'!$H:$H,0)),
IFERROR(
INDEX(#REF!,MATCH($E4850,#REF!,0)),
INDEX(#REF!,MATCH($E4850,#REF!,0))
)))</f>
        <v>CV10304VJ0023</v>
      </c>
      <c r="E4850" s="30" t="str">
        <f t="shared" si="103"/>
        <v>03-0044</v>
      </c>
      <c r="F4850" s="19" t="str">
        <f>IFERROR(
INDEX(#REF!,MATCH($E4850,#REF!,0)),
IFERROR(
INDEX('SETORES VARRIÇÃO'!$F:$F,MATCH($E4850,'SETORES VARRIÇÃO'!$H:$H,0)),
IFERROR(
INDEX(#REF!,MATCH($E4850,#REF!,0)),
INDEX(#REF!,MATCH($E4850,#REF!,0))
)))</f>
        <v>Quarta/Sábado</v>
      </c>
      <c r="G4850" s="18" t="s">
        <v>887</v>
      </c>
      <c r="H4850" s="46" t="s">
        <v>1110</v>
      </c>
      <c r="I4850" s="18" t="s">
        <v>4403</v>
      </c>
    </row>
    <row r="4851" spans="1:9" x14ac:dyDescent="0.35">
      <c r="A4851" s="68">
        <v>46105</v>
      </c>
      <c r="B4851" s="52" t="s">
        <v>791</v>
      </c>
      <c r="C4851" s="30" t="str">
        <f>IFERROR(
INDEX(#REF!,MATCH($E4851,#REF!,0)),
IFERROR(
INDEX('SETORES VARRIÇÃO'!$A:$A,MATCH($E4851,'SETORES VARRIÇÃO'!$H:$H,0)),
IFERROR(
INDEX(#REF!,MATCH($E4851,#REF!,0)),
INDEX(#REF!,MATCH($E4851,#REF!,0))
)))</f>
        <v>JT</v>
      </c>
      <c r="D4851" s="31" t="str">
        <f>IFERROR(
INDEX(#REF!,MATCH($E4851,#REF!,0)),
IFERROR(
INDEX('SETORES VARRIÇÃO'!$B:$B,MATCH($E4851,'SETORES VARRIÇÃO'!$H:$H,0)),
IFERROR(
INDEX(#REF!,MATCH($E4851,#REF!,0)),
INDEX(#REF!,MATCH($E4851,#REF!,0))
)))</f>
        <v>JT10302VJ0016</v>
      </c>
      <c r="E4851" s="30" t="str">
        <f t="shared" si="103"/>
        <v>03-0045</v>
      </c>
      <c r="F4851" s="19" t="str">
        <f>IFERROR(
INDEX(#REF!,MATCH($E4851,#REF!,0)),
IFERROR(
INDEX('SETORES VARRIÇÃO'!$F:$F,MATCH($E4851,'SETORES VARRIÇÃO'!$H:$H,0)),
IFERROR(
INDEX(#REF!,MATCH($E4851,#REF!,0)),
INDEX(#REF!,MATCH($E4851,#REF!,0))
)))</f>
        <v>Segunda/Quinta</v>
      </c>
      <c r="G4851" s="18" t="s">
        <v>887</v>
      </c>
      <c r="H4851" s="46" t="s">
        <v>907</v>
      </c>
      <c r="I4851" s="18" t="s">
        <v>5257</v>
      </c>
    </row>
    <row r="4852" spans="1:9" x14ac:dyDescent="0.35">
      <c r="A4852" s="68">
        <v>46105</v>
      </c>
      <c r="B4852" s="52" t="s">
        <v>792</v>
      </c>
      <c r="C4852" s="30" t="str">
        <f>IFERROR(
INDEX(#REF!,MATCH($E4852,#REF!,0)),
IFERROR(
INDEX('SETORES VARRIÇÃO'!$A:$A,MATCH($E4852,'SETORES VARRIÇÃO'!$H:$H,0)),
IFERROR(
INDEX(#REF!,MATCH($E4852,#REF!,0)),
INDEX(#REF!,MATCH($E4852,#REF!,0))
)))</f>
        <v>JT</v>
      </c>
      <c r="D4852" s="31" t="str">
        <f>IFERROR(
INDEX(#REF!,MATCH($E4852,#REF!,0)),
IFERROR(
INDEX('SETORES VARRIÇÃO'!$B:$B,MATCH($E4852,'SETORES VARRIÇÃO'!$H:$H,0)),
IFERROR(
INDEX(#REF!,MATCH($E4852,#REF!,0)),
INDEX(#REF!,MATCH($E4852,#REF!,0))
)))</f>
        <v>JT10203VJ0055</v>
      </c>
      <c r="E4852" s="30" t="str">
        <f t="shared" si="103"/>
        <v>03-0046</v>
      </c>
      <c r="F4852" s="19" t="str">
        <f>IFERROR(
INDEX(#REF!,MATCH($E4852,#REF!,0)),
IFERROR(
INDEX('SETORES VARRIÇÃO'!$F:$F,MATCH($E4852,'SETORES VARRIÇÃO'!$H:$H,0)),
IFERROR(
INDEX(#REF!,MATCH($E4852,#REF!,0)),
INDEX(#REF!,MATCH($E4852,#REF!,0))
)))</f>
        <v>Terça/Quinta/Sábado</v>
      </c>
      <c r="G4852" s="18" t="s">
        <v>888</v>
      </c>
      <c r="H4852" s="46">
        <v>0.33</v>
      </c>
      <c r="I4852" s="18" t="s">
        <v>5258</v>
      </c>
    </row>
    <row r="4853" spans="1:9" x14ac:dyDescent="0.35">
      <c r="A4853" s="68">
        <v>46105</v>
      </c>
      <c r="B4853" s="52" t="s">
        <v>793</v>
      </c>
      <c r="C4853" s="30" t="str">
        <f>IFERROR(
INDEX(#REF!,MATCH($E4853,#REF!,0)),
IFERROR(
INDEX('SETORES VARRIÇÃO'!$A:$A,MATCH($E4853,'SETORES VARRIÇÃO'!$H:$H,0)),
IFERROR(
INDEX(#REF!,MATCH($E4853,#REF!,0)),
INDEX(#REF!,MATCH($E4853,#REF!,0))
)))</f>
        <v>MG</v>
      </c>
      <c r="D4853" s="31" t="str">
        <f>IFERROR(
INDEX(#REF!,MATCH($E4853,#REF!,0)),
IFERROR(
INDEX('SETORES VARRIÇÃO'!$B:$B,MATCH($E4853,'SETORES VARRIÇÃO'!$H:$H,0)),
IFERROR(
INDEX(#REF!,MATCH($E4853,#REF!,0)),
INDEX(#REF!,MATCH($E4853,#REF!,0))
)))</f>
        <v>MG10101VJ0002</v>
      </c>
      <c r="E4853" s="30" t="str">
        <f t="shared" si="103"/>
        <v>03-0047</v>
      </c>
      <c r="F4853" s="19" t="str">
        <f>IFERROR(
INDEX(#REF!,MATCH($E4853,#REF!,0)),
IFERROR(
INDEX('SETORES VARRIÇÃO'!$F:$F,MATCH($E4853,'SETORES VARRIÇÃO'!$H:$H,0)),
IFERROR(
INDEX(#REF!,MATCH($E4853,#REF!,0)),
INDEX(#REF!,MATCH($E4853,#REF!,0))
)))</f>
        <v>Segunda a Domingo</v>
      </c>
      <c r="G4853" s="18" t="s">
        <v>888</v>
      </c>
      <c r="H4853" s="46">
        <v>0.17</v>
      </c>
      <c r="I4853" s="18" t="s">
        <v>5259</v>
      </c>
    </row>
    <row r="4854" spans="1:9" x14ac:dyDescent="0.35">
      <c r="A4854" s="68">
        <v>46105</v>
      </c>
      <c r="B4854" s="52" t="s">
        <v>794</v>
      </c>
      <c r="C4854" s="30" t="str">
        <f>IFERROR(
INDEX(#REF!,MATCH($E4854,#REF!,0)),
IFERROR(
INDEX('SETORES VARRIÇÃO'!$A:$A,MATCH($E4854,'SETORES VARRIÇÃO'!$H:$H,0)),
IFERROR(
INDEX(#REF!,MATCH($E4854,#REF!,0)),
INDEX(#REF!,MATCH($E4854,#REF!,0))
)))</f>
        <v>JT</v>
      </c>
      <c r="D4854" s="31" t="str">
        <f>IFERROR(
INDEX(#REF!,MATCH($E4854,#REF!,0)),
IFERROR(
INDEX('SETORES VARRIÇÃO'!$B:$B,MATCH($E4854,'SETORES VARRIÇÃO'!$H:$H,0)),
IFERROR(
INDEX(#REF!,MATCH($E4854,#REF!,0)),
INDEX(#REF!,MATCH($E4854,#REF!,0))
)))</f>
        <v>JT10303VJ0026</v>
      </c>
      <c r="E4854" s="30" t="str">
        <f t="shared" si="103"/>
        <v>03-0048</v>
      </c>
      <c r="F4854" s="19" t="str">
        <f>IFERROR(
INDEX(#REF!,MATCH($E4854,#REF!,0)),
IFERROR(
INDEX('SETORES VARRIÇÃO'!$F:$F,MATCH($E4854,'SETORES VARRIÇÃO'!$H:$H,0)),
IFERROR(
INDEX(#REF!,MATCH($E4854,#REF!,0)),
INDEX(#REF!,MATCH($E4854,#REF!,0))
)))</f>
        <v>Terça/Sexta</v>
      </c>
      <c r="G4854" s="18" t="s">
        <v>888</v>
      </c>
      <c r="H4854" s="46">
        <v>0.39</v>
      </c>
      <c r="I4854" s="18" t="s">
        <v>5260</v>
      </c>
    </row>
    <row r="4855" spans="1:9" x14ac:dyDescent="0.35">
      <c r="A4855" s="68">
        <v>46105</v>
      </c>
      <c r="B4855" s="52" t="s">
        <v>795</v>
      </c>
      <c r="C4855" s="30" t="str">
        <f>IFERROR(
INDEX(#REF!,MATCH($E4855,#REF!,0)),
IFERROR(
INDEX('SETORES VARRIÇÃO'!$A:$A,MATCH($E4855,'SETORES VARRIÇÃO'!$H:$H,0)),
IFERROR(
INDEX(#REF!,MATCH($E4855,#REF!,0)),
INDEX(#REF!,MATCH($E4855,#REF!,0))
)))</f>
        <v>JT</v>
      </c>
      <c r="D4855" s="31" t="str">
        <f>IFERROR(
INDEX(#REF!,MATCH($E4855,#REF!,0)),
IFERROR(
INDEX('SETORES VARRIÇÃO'!$B:$B,MATCH($E4855,'SETORES VARRIÇÃO'!$H:$H,0)),
IFERROR(
INDEX(#REF!,MATCH($E4855,#REF!,0)),
INDEX(#REF!,MATCH($E4855,#REF!,0))
)))</f>
        <v>JT10102VJ0001</v>
      </c>
      <c r="E4855" s="30" t="str">
        <f t="shared" si="103"/>
        <v>03-0049</v>
      </c>
      <c r="F4855" s="19" t="str">
        <f>IFERROR(
INDEX(#REF!,MATCH($E4855,#REF!,0)),
IFERROR(
INDEX('SETORES VARRIÇÃO'!$F:$F,MATCH($E4855,'SETORES VARRIÇÃO'!$H:$H,0)),
IFERROR(
INDEX(#REF!,MATCH($E4855,#REF!,0)),
INDEX(#REF!,MATCH($E4855,#REF!,0))
)))</f>
        <v>Segunda a Domingo</v>
      </c>
      <c r="G4855" s="18" t="s">
        <v>888</v>
      </c>
      <c r="H4855" s="46">
        <v>0.44</v>
      </c>
      <c r="I4855" s="18" t="s">
        <v>5261</v>
      </c>
    </row>
    <row r="4856" spans="1:9" x14ac:dyDescent="0.35">
      <c r="A4856" s="68">
        <v>46105</v>
      </c>
      <c r="B4856" s="52" t="s">
        <v>796</v>
      </c>
      <c r="C4856" s="30" t="str">
        <f>IFERROR(
INDEX(#REF!,MATCH($E4856,#REF!,0)),
IFERROR(
INDEX('SETORES VARRIÇÃO'!$A:$A,MATCH($E4856,'SETORES VARRIÇÃO'!$H:$H,0)),
IFERROR(
INDEX(#REF!,MATCH($E4856,#REF!,0)),
INDEX(#REF!,MATCH($E4856,#REF!,0))
)))</f>
        <v>CV</v>
      </c>
      <c r="D4856" s="31" t="str">
        <f>IFERROR(
INDEX(#REF!,MATCH($E4856,#REF!,0)),
IFERROR(
INDEX('SETORES VARRIÇÃO'!$B:$B,MATCH($E4856,'SETORES VARRIÇÃO'!$H:$H,0)),
IFERROR(
INDEX(#REF!,MATCH($E4856,#REF!,0)),
INDEX(#REF!,MATCH($E4856,#REF!,0))
)))</f>
        <v>CV10203VJ0064</v>
      </c>
      <c r="E4856" s="30" t="str">
        <f t="shared" si="103"/>
        <v>03-0050</v>
      </c>
      <c r="F4856" s="19" t="str">
        <f>IFERROR(
INDEX(#REF!,MATCH($E4856,#REF!,0)),
IFERROR(
INDEX('SETORES VARRIÇÃO'!$F:$F,MATCH($E4856,'SETORES VARRIÇÃO'!$H:$H,0)),
IFERROR(
INDEX(#REF!,MATCH($E4856,#REF!,0)),
INDEX(#REF!,MATCH($E4856,#REF!,0))
)))</f>
        <v>Terça/Quinta/Sábado</v>
      </c>
      <c r="G4856" s="18" t="s">
        <v>888</v>
      </c>
      <c r="H4856" s="46">
        <v>0.64</v>
      </c>
      <c r="I4856" s="18" t="s">
        <v>5235</v>
      </c>
    </row>
    <row r="4857" spans="1:9" x14ac:dyDescent="0.35">
      <c r="A4857" s="68">
        <v>46105</v>
      </c>
      <c r="B4857" s="52" t="s">
        <v>736</v>
      </c>
      <c r="C4857" s="30" t="str">
        <f>IFERROR(
INDEX(#REF!,MATCH($E4857,#REF!,0)),
IFERROR(
INDEX('SETORES VARRIÇÃO'!$A:$A,MATCH($E4857,'SETORES VARRIÇÃO'!$H:$H,0)),
IFERROR(
INDEX(#REF!,MATCH($E4857,#REF!,0)),
INDEX(#REF!,MATCH($E4857,#REF!,0))
)))</f>
        <v>JT</v>
      </c>
      <c r="D4857" s="31" t="str">
        <f>IFERROR(
INDEX(#REF!,MATCH($E4857,#REF!,0)),
IFERROR(
INDEX('SETORES VARRIÇÃO'!$B:$B,MATCH($E4857,'SETORES VARRIÇÃO'!$H:$H,0)),
IFERROR(
INDEX(#REF!,MATCH($E4857,#REF!,0)),
INDEX(#REF!,MATCH($E4857,#REF!,0))
)))</f>
        <v>JT10304VJ0041</v>
      </c>
      <c r="E4857" s="30" t="str">
        <f t="shared" si="103"/>
        <v>03-0051</v>
      </c>
      <c r="F4857" s="19" t="str">
        <f>IFERROR(
INDEX(#REF!,MATCH($E4857,#REF!,0)),
IFERROR(
INDEX('SETORES VARRIÇÃO'!$F:$F,MATCH($E4857,'SETORES VARRIÇÃO'!$H:$H,0)),
IFERROR(
INDEX(#REF!,MATCH($E4857,#REF!,0)),
INDEX(#REF!,MATCH($E4857,#REF!,0))
)))</f>
        <v>Quarta/Sábado</v>
      </c>
      <c r="G4857" s="18" t="s">
        <v>887</v>
      </c>
      <c r="H4857" s="46" t="s">
        <v>1104</v>
      </c>
      <c r="I4857" s="18" t="s">
        <v>4908</v>
      </c>
    </row>
    <row r="4858" spans="1:9" x14ac:dyDescent="0.35">
      <c r="A4858" s="68">
        <v>46105</v>
      </c>
      <c r="B4858" s="52" t="s">
        <v>797</v>
      </c>
      <c r="C4858" s="30" t="str">
        <f>IFERROR(
INDEX(#REF!,MATCH($E4858,#REF!,0)),
IFERROR(
INDEX('SETORES VARRIÇÃO'!$A:$A,MATCH($E4858,'SETORES VARRIÇÃO'!$H:$H,0)),
IFERROR(
INDEX(#REF!,MATCH($E4858,#REF!,0)),
INDEX(#REF!,MATCH($E4858,#REF!,0))
)))</f>
        <v>JT</v>
      </c>
      <c r="D4858" s="31" t="str">
        <f>IFERROR(
INDEX(#REF!,MATCH($E4858,#REF!,0)),
IFERROR(
INDEX('SETORES VARRIÇÃO'!$B:$B,MATCH($E4858,'SETORES VARRIÇÃO'!$H:$H,0)),
IFERROR(
INDEX(#REF!,MATCH($E4858,#REF!,0)),
INDEX(#REF!,MATCH($E4858,#REF!,0))
)))</f>
        <v>JT10302VJ0006</v>
      </c>
      <c r="E4858" s="30" t="str">
        <f t="shared" si="103"/>
        <v>03-0052</v>
      </c>
      <c r="F4858" s="19" t="str">
        <f>IFERROR(
INDEX(#REF!,MATCH($E4858,#REF!,0)),
IFERROR(
INDEX('SETORES VARRIÇÃO'!$F:$F,MATCH($E4858,'SETORES VARRIÇÃO'!$H:$H,0)),
IFERROR(
INDEX(#REF!,MATCH($E4858,#REF!,0)),
INDEX(#REF!,MATCH($E4858,#REF!,0))
)))</f>
        <v>Segunda/Quinta</v>
      </c>
      <c r="G4858" s="18" t="s">
        <v>888</v>
      </c>
      <c r="H4858" s="46">
        <v>0.42</v>
      </c>
      <c r="I4858" s="18" t="s">
        <v>5262</v>
      </c>
    </row>
    <row r="4859" spans="1:9" x14ac:dyDescent="0.35">
      <c r="A4859" s="68">
        <v>46105</v>
      </c>
      <c r="B4859" s="52" t="s">
        <v>716</v>
      </c>
      <c r="C4859" s="30" t="str">
        <f>IFERROR(
INDEX(#REF!,MATCH($E4859,#REF!,0)),
IFERROR(
INDEX('SETORES VARRIÇÃO'!$A:$A,MATCH($E4859,'SETORES VARRIÇÃO'!$H:$H,0)),
IFERROR(
INDEX(#REF!,MATCH($E4859,#REF!,0)),
INDEX(#REF!,MATCH($E4859,#REF!,0))
)))</f>
        <v>JT</v>
      </c>
      <c r="D4859" s="31" t="str">
        <f>IFERROR(
INDEX(#REF!,MATCH($E4859,#REF!,0)),
IFERROR(
INDEX('SETORES VARRIÇÃO'!$B:$B,MATCH($E4859,'SETORES VARRIÇÃO'!$H:$H,0)),
IFERROR(
INDEX(#REF!,MATCH($E4859,#REF!,0)),
INDEX(#REF!,MATCH($E4859,#REF!,0))
)))</f>
        <v>JT10303VJ0034</v>
      </c>
      <c r="E4859" s="30" t="str">
        <f t="shared" si="103"/>
        <v>03-0053</v>
      </c>
      <c r="F4859" s="19" t="str">
        <f>IFERROR(
INDEX(#REF!,MATCH($E4859,#REF!,0)),
IFERROR(
INDEX('SETORES VARRIÇÃO'!$F:$F,MATCH($E4859,'SETORES VARRIÇÃO'!$H:$H,0)),
IFERROR(
INDEX(#REF!,MATCH($E4859,#REF!,0)),
INDEX(#REF!,MATCH($E4859,#REF!,0))
)))</f>
        <v>Terça/Sexta</v>
      </c>
      <c r="G4859" s="18" t="s">
        <v>887</v>
      </c>
      <c r="H4859" s="46" t="s">
        <v>1138</v>
      </c>
      <c r="I4859" s="18" t="s">
        <v>5263</v>
      </c>
    </row>
    <row r="4860" spans="1:9" x14ac:dyDescent="0.35">
      <c r="A4860" s="68">
        <v>46105</v>
      </c>
      <c r="B4860" s="52" t="s">
        <v>798</v>
      </c>
      <c r="C4860" s="30" t="str">
        <f>IFERROR(
INDEX(#REF!,MATCH($E4860,#REF!,0)),
IFERROR(
INDEX('SETORES VARRIÇÃO'!$A:$A,MATCH($E4860,'SETORES VARRIÇÃO'!$H:$H,0)),
IFERROR(
INDEX(#REF!,MATCH($E4860,#REF!,0)),
INDEX(#REF!,MATCH($E4860,#REF!,0))
)))</f>
        <v>JT</v>
      </c>
      <c r="D4860" s="31" t="str">
        <f>IFERROR(
INDEX(#REF!,MATCH($E4860,#REF!,0)),
IFERROR(
INDEX('SETORES VARRIÇÃO'!$B:$B,MATCH($E4860,'SETORES VARRIÇÃO'!$H:$H,0)),
IFERROR(
INDEX(#REF!,MATCH($E4860,#REF!,0)),
INDEX(#REF!,MATCH($E4860,#REF!,0))
)))</f>
        <v>JT10304VJ0040</v>
      </c>
      <c r="E4860" s="30" t="str">
        <f t="shared" si="103"/>
        <v>03-0054</v>
      </c>
      <c r="F4860" s="19" t="str">
        <f>IFERROR(
INDEX(#REF!,MATCH($E4860,#REF!,0)),
IFERROR(
INDEX('SETORES VARRIÇÃO'!$F:$F,MATCH($E4860,'SETORES VARRIÇÃO'!$H:$H,0)),
IFERROR(
INDEX(#REF!,MATCH($E4860,#REF!,0)),
INDEX(#REF!,MATCH($E4860,#REF!,0))
)))</f>
        <v>Quarta/Sábado</v>
      </c>
      <c r="G4860" s="18" t="s">
        <v>888</v>
      </c>
      <c r="H4860" s="46">
        <v>0.61</v>
      </c>
      <c r="I4860" s="18" t="s">
        <v>5264</v>
      </c>
    </row>
    <row r="4861" spans="1:9" x14ac:dyDescent="0.35">
      <c r="A4861" s="68">
        <v>46105</v>
      </c>
      <c r="B4861" s="52" t="s">
        <v>799</v>
      </c>
      <c r="C4861" s="30" t="str">
        <f>IFERROR(
INDEX(#REF!,MATCH($E4861,#REF!,0)),
IFERROR(
INDEX('SETORES VARRIÇÃO'!$A:$A,MATCH($E4861,'SETORES VARRIÇÃO'!$H:$H,0)),
IFERROR(
INDEX(#REF!,MATCH($E4861,#REF!,0)),
INDEX(#REF!,MATCH($E4861,#REF!,0))
)))</f>
        <v>CV</v>
      </c>
      <c r="D4861" s="31" t="str">
        <f>IFERROR(
INDEX(#REF!,MATCH($E4861,#REF!,0)),
IFERROR(
INDEX('SETORES VARRIÇÃO'!$B:$B,MATCH($E4861,'SETORES VARRIÇÃO'!$H:$H,0)),
IFERROR(
INDEX(#REF!,MATCH($E4861,#REF!,0)),
INDEX(#REF!,MATCH($E4861,#REF!,0))
)))</f>
        <v>CV10101VJ0001</v>
      </c>
      <c r="E4861" s="30" t="str">
        <f t="shared" si="103"/>
        <v>03-0055</v>
      </c>
      <c r="F4861" s="19" t="str">
        <f>IFERROR(
INDEX(#REF!,MATCH($E4861,#REF!,0)),
IFERROR(
INDEX('SETORES VARRIÇÃO'!$F:$F,MATCH($E4861,'SETORES VARRIÇÃO'!$H:$H,0)),
IFERROR(
INDEX(#REF!,MATCH($E4861,#REF!,0)),
INDEX(#REF!,MATCH($E4861,#REF!,0))
)))</f>
        <v>Segunda a Domingo</v>
      </c>
      <c r="G4861" s="18" t="s">
        <v>888</v>
      </c>
      <c r="H4861" s="46">
        <v>0.34</v>
      </c>
      <c r="I4861" s="18" t="s">
        <v>5265</v>
      </c>
    </row>
    <row r="4862" spans="1:9" x14ac:dyDescent="0.35">
      <c r="A4862" s="68">
        <v>46105</v>
      </c>
      <c r="B4862" s="52" t="s">
        <v>800</v>
      </c>
      <c r="C4862" s="30" t="str">
        <f>IFERROR(
INDEX(#REF!,MATCH($E4862,#REF!,0)),
IFERROR(
INDEX('SETORES VARRIÇÃO'!$A:$A,MATCH($E4862,'SETORES VARRIÇÃO'!$H:$H,0)),
IFERROR(
INDEX(#REF!,MATCH($E4862,#REF!,0)),
INDEX(#REF!,MATCH($E4862,#REF!,0))
)))</f>
        <v>CV</v>
      </c>
      <c r="D4862" s="31" t="str">
        <f>IFERROR(
INDEX(#REF!,MATCH($E4862,#REF!,0)),
IFERROR(
INDEX('SETORES VARRIÇÃO'!$B:$B,MATCH($E4862,'SETORES VARRIÇÃO'!$H:$H,0)),
IFERROR(
INDEX(#REF!,MATCH($E4862,#REF!,0)),
INDEX(#REF!,MATCH($E4862,#REF!,0))
)))</f>
        <v>CV10202VJ0032</v>
      </c>
      <c r="E4862" s="30" t="str">
        <f t="shared" si="103"/>
        <v>03-0056</v>
      </c>
      <c r="F4862" s="19" t="str">
        <f>IFERROR(
INDEX(#REF!,MATCH($E4862,#REF!,0)),
IFERROR(
INDEX('SETORES VARRIÇÃO'!$F:$F,MATCH($E4862,'SETORES VARRIÇÃO'!$H:$H,0)),
IFERROR(
INDEX(#REF!,MATCH($E4862,#REF!,0)),
INDEX(#REF!,MATCH($E4862,#REF!,0))
)))</f>
        <v>Segunda/Quarta/Sexta</v>
      </c>
      <c r="G4862" s="18" t="s">
        <v>888</v>
      </c>
      <c r="H4862" s="46">
        <v>1</v>
      </c>
      <c r="I4862" s="18" t="s">
        <v>5266</v>
      </c>
    </row>
    <row r="4863" spans="1:9" x14ac:dyDescent="0.35">
      <c r="A4863" s="68">
        <v>46105</v>
      </c>
      <c r="B4863" s="52" t="s">
        <v>748</v>
      </c>
      <c r="C4863" s="30" t="str">
        <f>IFERROR(
INDEX(#REF!,MATCH($E4863,#REF!,0)),
IFERROR(
INDEX('SETORES VARRIÇÃO'!$A:$A,MATCH($E4863,'SETORES VARRIÇÃO'!$H:$H,0)),
IFERROR(
INDEX(#REF!,MATCH($E4863,#REF!,0)),
INDEX(#REF!,MATCH($E4863,#REF!,0))
)))</f>
        <v>CV</v>
      </c>
      <c r="D4863" s="31" t="str">
        <f>IFERROR(
INDEX(#REF!,MATCH($E4863,#REF!,0)),
IFERROR(
INDEX('SETORES VARRIÇÃO'!$B:$B,MATCH($E4863,'SETORES VARRIÇÃO'!$H:$H,0)),
IFERROR(
INDEX(#REF!,MATCH($E4863,#REF!,0)),
INDEX(#REF!,MATCH($E4863,#REF!,0))
)))</f>
        <v>CV10101VJ0005</v>
      </c>
      <c r="E4863" s="30" t="str">
        <f t="shared" si="103"/>
        <v>03-0057</v>
      </c>
      <c r="F4863" s="19" t="str">
        <f>IFERROR(
INDEX(#REF!,MATCH($E4863,#REF!,0)),
IFERROR(
INDEX('SETORES VARRIÇÃO'!$F:$F,MATCH($E4863,'SETORES VARRIÇÃO'!$H:$H,0)),
IFERROR(
INDEX(#REF!,MATCH($E4863,#REF!,0)),
INDEX(#REF!,MATCH($E4863,#REF!,0))
)))</f>
        <v>Segunda a Domingo</v>
      </c>
      <c r="G4863" s="18" t="s">
        <v>888</v>
      </c>
      <c r="H4863" s="46">
        <v>0.04</v>
      </c>
      <c r="I4863" s="18" t="s">
        <v>5267</v>
      </c>
    </row>
    <row r="4864" spans="1:9" x14ac:dyDescent="0.35">
      <c r="A4864" s="68">
        <v>46105</v>
      </c>
      <c r="B4864" s="52" t="s">
        <v>801</v>
      </c>
      <c r="C4864" s="30" t="str">
        <f>IFERROR(
INDEX(#REF!,MATCH($E4864,#REF!,0)),
IFERROR(
INDEX('SETORES VARRIÇÃO'!$A:$A,MATCH($E4864,'SETORES VARRIÇÃO'!$H:$H,0)),
IFERROR(
INDEX(#REF!,MATCH($E4864,#REF!,0)),
INDEX(#REF!,MATCH($E4864,#REF!,0))
)))</f>
        <v>JT</v>
      </c>
      <c r="D4864" s="31" t="str">
        <f>IFERROR(
INDEX(#REF!,MATCH($E4864,#REF!,0)),
IFERROR(
INDEX('SETORES VARRIÇÃO'!$B:$B,MATCH($E4864,'SETORES VARRIÇÃO'!$H:$H,0)),
IFERROR(
INDEX(#REF!,MATCH($E4864,#REF!,0)),
INDEX(#REF!,MATCH($E4864,#REF!,0))
)))</f>
        <v>JT10302VJ0019</v>
      </c>
      <c r="E4864" s="30" t="str">
        <f t="shared" si="103"/>
        <v>03-0058</v>
      </c>
      <c r="F4864" s="19" t="str">
        <f>IFERROR(
INDEX(#REF!,MATCH($E4864,#REF!,0)),
IFERROR(
INDEX('SETORES VARRIÇÃO'!$F:$F,MATCH($E4864,'SETORES VARRIÇÃO'!$H:$H,0)),
IFERROR(
INDEX(#REF!,MATCH($E4864,#REF!,0)),
INDEX(#REF!,MATCH($E4864,#REF!,0))
)))</f>
        <v>Segunda/Quinta</v>
      </c>
      <c r="G4864" s="18" t="s">
        <v>888</v>
      </c>
      <c r="H4864" s="46">
        <v>0.64</v>
      </c>
      <c r="I4864" s="18" t="s">
        <v>5268</v>
      </c>
    </row>
    <row r="4865" spans="1:9" x14ac:dyDescent="0.35">
      <c r="A4865" s="68">
        <v>46105</v>
      </c>
      <c r="B4865" s="52" t="s">
        <v>802</v>
      </c>
      <c r="C4865" s="30" t="str">
        <f>IFERROR(
INDEX(#REF!,MATCH($E4865,#REF!,0)),
IFERROR(
INDEX('SETORES VARRIÇÃO'!$A:$A,MATCH($E4865,'SETORES VARRIÇÃO'!$H:$H,0)),
IFERROR(
INDEX(#REF!,MATCH($E4865,#REF!,0)),
INDEX(#REF!,MATCH($E4865,#REF!,0))
)))</f>
        <v>JT</v>
      </c>
      <c r="D4865" s="31" t="str">
        <f>IFERROR(
INDEX(#REF!,MATCH($E4865,#REF!,0)),
IFERROR(
INDEX('SETORES VARRIÇÃO'!$B:$B,MATCH($E4865,'SETORES VARRIÇÃO'!$H:$H,0)),
IFERROR(
INDEX(#REF!,MATCH($E4865,#REF!,0)),
INDEX(#REF!,MATCH($E4865,#REF!,0))
)))</f>
        <v>JT20102VJ0003</v>
      </c>
      <c r="E4865" s="30" t="str">
        <f t="shared" si="103"/>
        <v>03-0059</v>
      </c>
      <c r="F4865" s="19" t="str">
        <f>IFERROR(
INDEX(#REF!,MATCH($E4865,#REF!,0)),
IFERROR(
INDEX('SETORES VARRIÇÃO'!$F:$F,MATCH($E4865,'SETORES VARRIÇÃO'!$H:$H,0)),
IFERROR(
INDEX(#REF!,MATCH($E4865,#REF!,0)),
INDEX(#REF!,MATCH($E4865,#REF!,0))
)))</f>
        <v>Segunda a Domingo</v>
      </c>
      <c r="G4865" s="18" t="s">
        <v>888</v>
      </c>
      <c r="H4865" s="46">
        <v>1</v>
      </c>
      <c r="I4865" s="18" t="s">
        <v>5269</v>
      </c>
    </row>
    <row r="4866" spans="1:9" x14ac:dyDescent="0.35">
      <c r="A4866" s="68">
        <v>46105</v>
      </c>
      <c r="B4866" s="52" t="s">
        <v>803</v>
      </c>
      <c r="C4866" s="30" t="str">
        <f>IFERROR(
INDEX(#REF!,MATCH($E4866,#REF!,0)),
IFERROR(
INDEX('SETORES VARRIÇÃO'!$A:$A,MATCH($E4866,'SETORES VARRIÇÃO'!$H:$H,0)),
IFERROR(
INDEX(#REF!,MATCH($E4866,#REF!,0)),
INDEX(#REF!,MATCH($E4866,#REF!,0))
)))</f>
        <v>CV</v>
      </c>
      <c r="D4866" s="31" t="str">
        <f>IFERROR(
INDEX(#REF!,MATCH($E4866,#REF!,0)),
IFERROR(
INDEX('SETORES VARRIÇÃO'!$B:$B,MATCH($E4866,'SETORES VARRIÇÃO'!$H:$H,0)),
IFERROR(
INDEX(#REF!,MATCH($E4866,#REF!,0)),
INDEX(#REF!,MATCH($E4866,#REF!,0))
)))</f>
        <v>CV10101VJ0002</v>
      </c>
      <c r="E4866" s="30" t="str">
        <f t="shared" si="103"/>
        <v>03-0060</v>
      </c>
      <c r="F4866" s="19" t="str">
        <f>IFERROR(
INDEX(#REF!,MATCH($E4866,#REF!,0)),
IFERROR(
INDEX('SETORES VARRIÇÃO'!$F:$F,MATCH($E4866,'SETORES VARRIÇÃO'!$H:$H,0)),
IFERROR(
INDEX(#REF!,MATCH($E4866,#REF!,0)),
INDEX(#REF!,MATCH($E4866,#REF!,0))
)))</f>
        <v>Segunda a Domingo</v>
      </c>
      <c r="G4866" s="18" t="s">
        <v>888</v>
      </c>
      <c r="H4866" s="46">
        <v>0.49</v>
      </c>
      <c r="I4866" s="18" t="s">
        <v>5270</v>
      </c>
    </row>
    <row r="4867" spans="1:9" x14ac:dyDescent="0.35">
      <c r="A4867" s="68">
        <v>46105</v>
      </c>
      <c r="B4867" s="52" t="s">
        <v>804</v>
      </c>
      <c r="C4867" s="30" t="str">
        <f>IFERROR(
INDEX(#REF!,MATCH($E4867,#REF!,0)),
IFERROR(
INDEX('SETORES VARRIÇÃO'!$A:$A,MATCH($E4867,'SETORES VARRIÇÃO'!$H:$H,0)),
IFERROR(
INDEX(#REF!,MATCH($E4867,#REF!,0)),
INDEX(#REF!,MATCH($E4867,#REF!,0))
)))</f>
        <v>CV</v>
      </c>
      <c r="D4867" s="31" t="str">
        <f>IFERROR(
INDEX(#REF!,MATCH($E4867,#REF!,0)),
IFERROR(
INDEX('SETORES VARRIÇÃO'!$B:$B,MATCH($E4867,'SETORES VARRIÇÃO'!$H:$H,0)),
IFERROR(
INDEX(#REF!,MATCH($E4867,#REF!,0)),
INDEX(#REF!,MATCH($E4867,#REF!,0))
)))</f>
        <v>CV10303VJ0019</v>
      </c>
      <c r="E4867" s="30" t="str">
        <f t="shared" si="103"/>
        <v>03-0061</v>
      </c>
      <c r="F4867" s="19" t="str">
        <f>IFERROR(
INDEX(#REF!,MATCH($E4867,#REF!,0)),
IFERROR(
INDEX('SETORES VARRIÇÃO'!$F:$F,MATCH($E4867,'SETORES VARRIÇÃO'!$H:$H,0)),
IFERROR(
INDEX(#REF!,MATCH($E4867,#REF!,0)),
INDEX(#REF!,MATCH($E4867,#REF!,0))
)))</f>
        <v>Terça/Sexta</v>
      </c>
      <c r="G4867" s="18" t="s">
        <v>887</v>
      </c>
      <c r="H4867" s="46" t="s">
        <v>907</v>
      </c>
      <c r="I4867" s="18" t="s">
        <v>5271</v>
      </c>
    </row>
    <row r="4868" spans="1:9" x14ac:dyDescent="0.35">
      <c r="A4868" s="68">
        <v>46105</v>
      </c>
      <c r="B4868" s="52" t="s">
        <v>737</v>
      </c>
      <c r="C4868" s="30" t="str">
        <f>IFERROR(
INDEX(#REF!,MATCH($E4868,#REF!,0)),
IFERROR(
INDEX('SETORES VARRIÇÃO'!$A:$A,MATCH($E4868,'SETORES VARRIÇÃO'!$H:$H,0)),
IFERROR(
INDEX(#REF!,MATCH($E4868,#REF!,0)),
INDEX(#REF!,MATCH($E4868,#REF!,0))
)))</f>
        <v>CV</v>
      </c>
      <c r="D4868" s="31" t="str">
        <f>IFERROR(
INDEX(#REF!,MATCH($E4868,#REF!,0)),
IFERROR(
INDEX('SETORES VARRIÇÃO'!$B:$B,MATCH($E4868,'SETORES VARRIÇÃO'!$H:$H,0)),
IFERROR(
INDEX(#REF!,MATCH($E4868,#REF!,0)),
INDEX(#REF!,MATCH($E4868,#REF!,0))
)))</f>
        <v>CV10304VJ0024</v>
      </c>
      <c r="E4868" s="30" t="str">
        <f t="shared" si="103"/>
        <v>03-0062</v>
      </c>
      <c r="F4868" s="19" t="str">
        <f>IFERROR(
INDEX(#REF!,MATCH($E4868,#REF!,0)),
IFERROR(
INDEX('SETORES VARRIÇÃO'!$F:$F,MATCH($E4868,'SETORES VARRIÇÃO'!$H:$H,0)),
IFERROR(
INDEX(#REF!,MATCH($E4868,#REF!,0)),
INDEX(#REF!,MATCH($E4868,#REF!,0))
)))</f>
        <v>Quarta/Sábado</v>
      </c>
      <c r="G4868" s="18" t="s">
        <v>887</v>
      </c>
      <c r="H4868" s="46" t="s">
        <v>947</v>
      </c>
      <c r="I4868" s="18" t="s">
        <v>4917</v>
      </c>
    </row>
    <row r="4869" spans="1:9" x14ac:dyDescent="0.35">
      <c r="A4869" s="68">
        <v>46105</v>
      </c>
      <c r="B4869" s="52" t="s">
        <v>805</v>
      </c>
      <c r="C4869" s="30" t="str">
        <f>IFERROR(
INDEX(#REF!,MATCH($E4869,#REF!,0)),
IFERROR(
INDEX('SETORES VARRIÇÃO'!$A:$A,MATCH($E4869,'SETORES VARRIÇÃO'!$H:$H,0)),
IFERROR(
INDEX(#REF!,MATCH($E4869,#REF!,0)),
INDEX(#REF!,MATCH($E4869,#REF!,0))
)))</f>
        <v>JT</v>
      </c>
      <c r="D4869" s="31" t="str">
        <f>IFERROR(
INDEX(#REF!,MATCH($E4869,#REF!,0)),
IFERROR(
INDEX('SETORES VARRIÇÃO'!$B:$B,MATCH($E4869,'SETORES VARRIÇÃO'!$H:$H,0)),
IFERROR(
INDEX(#REF!,MATCH($E4869,#REF!,0)),
INDEX(#REF!,MATCH($E4869,#REF!,0))
)))</f>
        <v>JT10303VJ0028</v>
      </c>
      <c r="E4869" s="30" t="str">
        <f t="shared" si="103"/>
        <v>03-0063</v>
      </c>
      <c r="F4869" s="19" t="str">
        <f>IFERROR(
INDEX(#REF!,MATCH($E4869,#REF!,0)),
IFERROR(
INDEX('SETORES VARRIÇÃO'!$F:$F,MATCH($E4869,'SETORES VARRIÇÃO'!$H:$H,0)),
IFERROR(
INDEX(#REF!,MATCH($E4869,#REF!,0)),
INDEX(#REF!,MATCH($E4869,#REF!,0))
)))</f>
        <v>Terça/Sexta</v>
      </c>
      <c r="G4869" s="18" t="s">
        <v>887</v>
      </c>
      <c r="H4869" s="46" t="s">
        <v>907</v>
      </c>
      <c r="I4869" s="18" t="s">
        <v>5272</v>
      </c>
    </row>
    <row r="4870" spans="1:9" x14ac:dyDescent="0.35">
      <c r="A4870" s="68">
        <v>46105</v>
      </c>
      <c r="B4870" s="52" t="s">
        <v>806</v>
      </c>
      <c r="C4870" s="30" t="str">
        <f>IFERROR(
INDEX(#REF!,MATCH($E4870,#REF!,0)),
IFERROR(
INDEX('SETORES VARRIÇÃO'!$A:$A,MATCH($E4870,'SETORES VARRIÇÃO'!$H:$H,0)),
IFERROR(
INDEX(#REF!,MATCH($E4870,#REF!,0)),
INDEX(#REF!,MATCH($E4870,#REF!,0))
)))</f>
        <v>CV</v>
      </c>
      <c r="D4870" s="31" t="str">
        <f>IFERROR(
INDEX(#REF!,MATCH($E4870,#REF!,0)),
IFERROR(
INDEX('SETORES VARRIÇÃO'!$B:$B,MATCH($E4870,'SETORES VARRIÇÃO'!$H:$H,0)),
IFERROR(
INDEX(#REF!,MATCH($E4870,#REF!,0)),
INDEX(#REF!,MATCH($E4870,#REF!,0))
)))</f>
        <v>CV10101VJ0003</v>
      </c>
      <c r="E4870" s="30" t="str">
        <f t="shared" si="103"/>
        <v>03-0064</v>
      </c>
      <c r="F4870" s="19" t="str">
        <f>IFERROR(
INDEX(#REF!,MATCH($E4870,#REF!,0)),
IFERROR(
INDEX('SETORES VARRIÇÃO'!$F:$F,MATCH($E4870,'SETORES VARRIÇÃO'!$H:$H,0)),
IFERROR(
INDEX(#REF!,MATCH($E4870,#REF!,0)),
INDEX(#REF!,MATCH($E4870,#REF!,0))
)))</f>
        <v>Segunda a Domingo</v>
      </c>
      <c r="G4870" s="18" t="s">
        <v>888</v>
      </c>
      <c r="H4870" s="46">
        <v>0.49</v>
      </c>
      <c r="I4870" s="18" t="s">
        <v>5273</v>
      </c>
    </row>
    <row r="4871" spans="1:9" x14ac:dyDescent="0.35">
      <c r="A4871" s="68">
        <v>46105</v>
      </c>
      <c r="B4871" s="52" t="s">
        <v>807</v>
      </c>
      <c r="C4871" s="30" t="str">
        <f>IFERROR(
INDEX(#REF!,MATCH($E4871,#REF!,0)),
IFERROR(
INDEX('SETORES VARRIÇÃO'!$A:$A,MATCH($E4871,'SETORES VARRIÇÃO'!$H:$H,0)),
IFERROR(
INDEX(#REF!,MATCH($E4871,#REF!,0)),
INDEX(#REF!,MATCH($E4871,#REF!,0))
)))</f>
        <v>CV</v>
      </c>
      <c r="D4871" s="31" t="str">
        <f>IFERROR(
INDEX(#REF!,MATCH($E4871,#REF!,0)),
IFERROR(
INDEX('SETORES VARRIÇÃO'!$B:$B,MATCH($E4871,'SETORES VARRIÇÃO'!$H:$H,0)),
IFERROR(
INDEX(#REF!,MATCH($E4871,#REF!,0)),
INDEX(#REF!,MATCH($E4871,#REF!,0))
)))</f>
        <v>CV10302VJ0013</v>
      </c>
      <c r="E4871" s="30" t="str">
        <f t="shared" ref="E4871:E4934" si="104">SUBSTITUTE(B4871,"SMSUB-LUTOCAR-","")</f>
        <v>03-0065</v>
      </c>
      <c r="F4871" s="19" t="str">
        <f>IFERROR(
INDEX(#REF!,MATCH($E4871,#REF!,0)),
IFERROR(
INDEX('SETORES VARRIÇÃO'!$F:$F,MATCH($E4871,'SETORES VARRIÇÃO'!$H:$H,0)),
IFERROR(
INDEX(#REF!,MATCH($E4871,#REF!,0)),
INDEX(#REF!,MATCH($E4871,#REF!,0))
)))</f>
        <v>Segunda/Quinta</v>
      </c>
      <c r="G4871" s="18" t="s">
        <v>887</v>
      </c>
      <c r="H4871" s="46" t="s">
        <v>1050</v>
      </c>
      <c r="I4871" s="18" t="s">
        <v>4920</v>
      </c>
    </row>
    <row r="4872" spans="1:9" x14ac:dyDescent="0.35">
      <c r="A4872" s="68">
        <v>46105</v>
      </c>
      <c r="B4872" s="52" t="s">
        <v>808</v>
      </c>
      <c r="C4872" s="30" t="str">
        <f>IFERROR(
INDEX(#REF!,MATCH($E4872,#REF!,0)),
IFERROR(
INDEX('SETORES VARRIÇÃO'!$A:$A,MATCH($E4872,'SETORES VARRIÇÃO'!$H:$H,0)),
IFERROR(
INDEX(#REF!,MATCH($E4872,#REF!,0)),
INDEX(#REF!,MATCH($E4872,#REF!,0))
)))</f>
        <v>CV</v>
      </c>
      <c r="D4872" s="31" t="str">
        <f>IFERROR(
INDEX(#REF!,MATCH($E4872,#REF!,0)),
IFERROR(
INDEX('SETORES VARRIÇÃO'!$B:$B,MATCH($E4872,'SETORES VARRIÇÃO'!$H:$H,0)),
IFERROR(
INDEX(#REF!,MATCH($E4872,#REF!,0)),
INDEX(#REF!,MATCH($E4872,#REF!,0))
)))</f>
        <v>CV10203VJ0048</v>
      </c>
      <c r="E4872" s="30" t="str">
        <f t="shared" si="104"/>
        <v>03-0066</v>
      </c>
      <c r="F4872" s="19" t="str">
        <f>IFERROR(
INDEX(#REF!,MATCH($E4872,#REF!,0)),
IFERROR(
INDEX('SETORES VARRIÇÃO'!$F:$F,MATCH($E4872,'SETORES VARRIÇÃO'!$H:$H,0)),
IFERROR(
INDEX(#REF!,MATCH($E4872,#REF!,0)),
INDEX(#REF!,MATCH($E4872,#REF!,0))
)))</f>
        <v>Terça/Quinta/Sábado</v>
      </c>
      <c r="G4872" s="18" t="s">
        <v>888</v>
      </c>
      <c r="H4872" s="46">
        <v>0</v>
      </c>
      <c r="I4872" s="18" t="s">
        <v>5274</v>
      </c>
    </row>
    <row r="4873" spans="1:9" x14ac:dyDescent="0.35">
      <c r="A4873" s="68">
        <v>46105</v>
      </c>
      <c r="B4873" s="52" t="s">
        <v>809</v>
      </c>
      <c r="C4873" s="30" t="str">
        <f>IFERROR(
INDEX(#REF!,MATCH($E4873,#REF!,0)),
IFERROR(
INDEX('SETORES VARRIÇÃO'!$A:$A,MATCH($E4873,'SETORES VARRIÇÃO'!$H:$H,0)),
IFERROR(
INDEX(#REF!,MATCH($E4873,#REF!,0)),
INDEX(#REF!,MATCH($E4873,#REF!,0))
)))</f>
        <v>CV</v>
      </c>
      <c r="D4873" s="31" t="str">
        <f>IFERROR(
INDEX(#REF!,MATCH($E4873,#REF!,0)),
IFERROR(
INDEX('SETORES VARRIÇÃO'!$B:$B,MATCH($E4873,'SETORES VARRIÇÃO'!$H:$H,0)),
IFERROR(
INDEX(#REF!,MATCH($E4873,#REF!,0)),
INDEX(#REF!,MATCH($E4873,#REF!,0))
)))</f>
        <v>CV10303VJ0021</v>
      </c>
      <c r="E4873" s="30" t="str">
        <f t="shared" si="104"/>
        <v>03-0067</v>
      </c>
      <c r="F4873" s="19" t="str">
        <f>IFERROR(
INDEX(#REF!,MATCH($E4873,#REF!,0)),
IFERROR(
INDEX('SETORES VARRIÇÃO'!$F:$F,MATCH($E4873,'SETORES VARRIÇÃO'!$H:$H,0)),
IFERROR(
INDEX(#REF!,MATCH($E4873,#REF!,0)),
INDEX(#REF!,MATCH($E4873,#REF!,0))
)))</f>
        <v>Terça/Sexta</v>
      </c>
      <c r="G4873" s="18" t="s">
        <v>888</v>
      </c>
      <c r="H4873" s="46">
        <v>0</v>
      </c>
      <c r="I4873" s="18" t="s">
        <v>5275</v>
      </c>
    </row>
    <row r="4874" spans="1:9" x14ac:dyDescent="0.35">
      <c r="A4874" s="68">
        <v>46105</v>
      </c>
      <c r="B4874" s="52" t="s">
        <v>810</v>
      </c>
      <c r="C4874" s="30" t="str">
        <f>IFERROR(
INDEX(#REF!,MATCH($E4874,#REF!,0)),
IFERROR(
INDEX('SETORES VARRIÇÃO'!$A:$A,MATCH($E4874,'SETORES VARRIÇÃO'!$H:$H,0)),
IFERROR(
INDEX(#REF!,MATCH($E4874,#REF!,0)),
INDEX(#REF!,MATCH($E4874,#REF!,0))
)))</f>
        <v>JT</v>
      </c>
      <c r="D4874" s="31" t="str">
        <f>IFERROR(
INDEX(#REF!,MATCH($E4874,#REF!,0)),
IFERROR(
INDEX('SETORES VARRIÇÃO'!$B:$B,MATCH($E4874,'SETORES VARRIÇÃO'!$H:$H,0)),
IFERROR(
INDEX(#REF!,MATCH($E4874,#REF!,0)),
INDEX(#REF!,MATCH($E4874,#REF!,0))
)))</f>
        <v>JT10302VJ0007</v>
      </c>
      <c r="E4874" s="30" t="str">
        <f t="shared" si="104"/>
        <v>03-0068</v>
      </c>
      <c r="F4874" s="19" t="str">
        <f>IFERROR(
INDEX(#REF!,MATCH($E4874,#REF!,0)),
IFERROR(
INDEX('SETORES VARRIÇÃO'!$F:$F,MATCH($E4874,'SETORES VARRIÇÃO'!$H:$H,0)),
IFERROR(
INDEX(#REF!,MATCH($E4874,#REF!,0)),
INDEX(#REF!,MATCH($E4874,#REF!,0))
)))</f>
        <v>Segunda/Quinta</v>
      </c>
      <c r="G4874" s="18" t="s">
        <v>887</v>
      </c>
      <c r="H4874" s="46" t="s">
        <v>5276</v>
      </c>
      <c r="I4874" s="18" t="s">
        <v>5277</v>
      </c>
    </row>
    <row r="4875" spans="1:9" x14ac:dyDescent="0.35">
      <c r="A4875" s="68">
        <v>46105</v>
      </c>
      <c r="B4875" s="52" t="s">
        <v>811</v>
      </c>
      <c r="C4875" s="30" t="str">
        <f>IFERROR(
INDEX(#REF!,MATCH($E4875,#REF!,0)),
IFERROR(
INDEX('SETORES VARRIÇÃO'!$A:$A,MATCH($E4875,'SETORES VARRIÇÃO'!$H:$H,0)),
IFERROR(
INDEX(#REF!,MATCH($E4875,#REF!,0)),
INDEX(#REF!,MATCH($E4875,#REF!,0))
)))</f>
        <v>MG</v>
      </c>
      <c r="D4875" s="31" t="str">
        <f>IFERROR(
INDEX(#REF!,MATCH($E4875,#REF!,0)),
IFERROR(
INDEX('SETORES VARRIÇÃO'!$B:$B,MATCH($E4875,'SETORES VARRIÇÃO'!$H:$H,0)),
IFERROR(
INDEX(#REF!,MATCH($E4875,#REF!,0)),
INDEX(#REF!,MATCH($E4875,#REF!,0))
)))</f>
        <v>MG10101VJ0004</v>
      </c>
      <c r="E4875" s="30" t="str">
        <f t="shared" si="104"/>
        <v>03-0069</v>
      </c>
      <c r="F4875" s="19" t="str">
        <f>IFERROR(
INDEX(#REF!,MATCH($E4875,#REF!,0)),
IFERROR(
INDEX('SETORES VARRIÇÃO'!$F:$F,MATCH($E4875,'SETORES VARRIÇÃO'!$H:$H,0)),
IFERROR(
INDEX(#REF!,MATCH($E4875,#REF!,0)),
INDEX(#REF!,MATCH($E4875,#REF!,0))
)))</f>
        <v>Segunda a Domingo</v>
      </c>
      <c r="G4875" s="18" t="s">
        <v>888</v>
      </c>
      <c r="H4875" s="46">
        <v>0</v>
      </c>
      <c r="I4875" s="18" t="s">
        <v>5278</v>
      </c>
    </row>
    <row r="4876" spans="1:9" x14ac:dyDescent="0.35">
      <c r="A4876" s="68">
        <v>46105</v>
      </c>
      <c r="B4876" s="52" t="s">
        <v>812</v>
      </c>
      <c r="C4876" s="30" t="str">
        <f>IFERROR(
INDEX(#REF!,MATCH($E4876,#REF!,0)),
IFERROR(
INDEX('SETORES VARRIÇÃO'!$A:$A,MATCH($E4876,'SETORES VARRIÇÃO'!$H:$H,0)),
IFERROR(
INDEX(#REF!,MATCH($E4876,#REF!,0)),
INDEX(#REF!,MATCH($E4876,#REF!,0))
)))</f>
        <v>CV</v>
      </c>
      <c r="D4876" s="31" t="str">
        <f>IFERROR(
INDEX(#REF!,MATCH($E4876,#REF!,0)),
IFERROR(
INDEX('SETORES VARRIÇÃO'!$B:$B,MATCH($E4876,'SETORES VARRIÇÃO'!$H:$H,0)),
IFERROR(
INDEX(#REF!,MATCH($E4876,#REF!,0)),
INDEX(#REF!,MATCH($E4876,#REF!,0))
)))</f>
        <v>CV10302VJ0016</v>
      </c>
      <c r="E4876" s="30" t="str">
        <f t="shared" si="104"/>
        <v>03-0070</v>
      </c>
      <c r="F4876" s="19" t="str">
        <f>IFERROR(
INDEX(#REF!,MATCH($E4876,#REF!,0)),
IFERROR(
INDEX('SETORES VARRIÇÃO'!$F:$F,MATCH($E4876,'SETORES VARRIÇÃO'!$H:$H,0)),
IFERROR(
INDEX(#REF!,MATCH($E4876,#REF!,0)),
INDEX(#REF!,MATCH($E4876,#REF!,0))
)))</f>
        <v>Segunda/Quinta</v>
      </c>
      <c r="G4876" s="18" t="s">
        <v>888</v>
      </c>
      <c r="H4876" s="46">
        <v>0.48</v>
      </c>
      <c r="I4876" s="18" t="s">
        <v>5279</v>
      </c>
    </row>
    <row r="4877" spans="1:9" x14ac:dyDescent="0.35">
      <c r="A4877" s="68">
        <v>46105</v>
      </c>
      <c r="B4877" s="52" t="s">
        <v>717</v>
      </c>
      <c r="C4877" s="30" t="str">
        <f>IFERROR(
INDEX(#REF!,MATCH($E4877,#REF!,0)),
IFERROR(
INDEX('SETORES VARRIÇÃO'!$A:$A,MATCH($E4877,'SETORES VARRIÇÃO'!$H:$H,0)),
IFERROR(
INDEX(#REF!,MATCH($E4877,#REF!,0)),
INDEX(#REF!,MATCH($E4877,#REF!,0))
)))</f>
        <v>CV</v>
      </c>
      <c r="D4877" s="31" t="str">
        <f>IFERROR(
INDEX(#REF!,MATCH($E4877,#REF!,0)),
IFERROR(
INDEX('SETORES VARRIÇÃO'!$B:$B,MATCH($E4877,'SETORES VARRIÇÃO'!$H:$H,0)),
IFERROR(
INDEX(#REF!,MATCH($E4877,#REF!,0)),
INDEX(#REF!,MATCH($E4877,#REF!,0))
)))</f>
        <v>CV10203VJ0050</v>
      </c>
      <c r="E4877" s="30" t="str">
        <f t="shared" si="104"/>
        <v>03-0071</v>
      </c>
      <c r="F4877" s="19" t="str">
        <f>IFERROR(
INDEX(#REF!,MATCH($E4877,#REF!,0)),
IFERROR(
INDEX('SETORES VARRIÇÃO'!$F:$F,MATCH($E4877,'SETORES VARRIÇÃO'!$H:$H,0)),
IFERROR(
INDEX(#REF!,MATCH($E4877,#REF!,0)),
INDEX(#REF!,MATCH($E4877,#REF!,0))
)))</f>
        <v>Terça/Quinta/Sábado</v>
      </c>
      <c r="G4877" s="18" t="s">
        <v>888</v>
      </c>
      <c r="H4877" s="46">
        <v>1</v>
      </c>
      <c r="I4877" s="18" t="s">
        <v>5280</v>
      </c>
    </row>
    <row r="4878" spans="1:9" x14ac:dyDescent="0.35">
      <c r="A4878" s="68">
        <v>46105</v>
      </c>
      <c r="B4878" s="52" t="s">
        <v>813</v>
      </c>
      <c r="C4878" s="30" t="str">
        <f>IFERROR(
INDEX(#REF!,MATCH($E4878,#REF!,0)),
IFERROR(
INDEX('SETORES VARRIÇÃO'!$A:$A,MATCH($E4878,'SETORES VARRIÇÃO'!$H:$H,0)),
IFERROR(
INDEX(#REF!,MATCH($E4878,#REF!,0)),
INDEX(#REF!,MATCH($E4878,#REF!,0))
)))</f>
        <v>MG</v>
      </c>
      <c r="D4878" s="31" t="str">
        <f>IFERROR(
INDEX(#REF!,MATCH($E4878,#REF!,0)),
IFERROR(
INDEX('SETORES VARRIÇÃO'!$B:$B,MATCH($E4878,'SETORES VARRIÇÃO'!$H:$H,0)),
IFERROR(
INDEX(#REF!,MATCH($E4878,#REF!,0)),
INDEX(#REF!,MATCH($E4878,#REF!,0))
)))</f>
        <v>MG10101VJ0011</v>
      </c>
      <c r="E4878" s="30" t="str">
        <f t="shared" si="104"/>
        <v>03-0072</v>
      </c>
      <c r="F4878" s="19" t="str">
        <f>IFERROR(
INDEX(#REF!,MATCH($E4878,#REF!,0)),
IFERROR(
INDEX('SETORES VARRIÇÃO'!$F:$F,MATCH($E4878,'SETORES VARRIÇÃO'!$H:$H,0)),
IFERROR(
INDEX(#REF!,MATCH($E4878,#REF!,0)),
INDEX(#REF!,MATCH($E4878,#REF!,0))
)))</f>
        <v>Segunda a Domingo</v>
      </c>
      <c r="G4878" s="18" t="s">
        <v>888</v>
      </c>
      <c r="H4878" s="46">
        <v>0.39</v>
      </c>
      <c r="I4878" s="18" t="s">
        <v>5281</v>
      </c>
    </row>
    <row r="4879" spans="1:9" x14ac:dyDescent="0.35">
      <c r="A4879" s="68">
        <v>46105</v>
      </c>
      <c r="B4879" s="52" t="s">
        <v>718</v>
      </c>
      <c r="C4879" s="30" t="str">
        <f>IFERROR(
INDEX(#REF!,MATCH($E4879,#REF!,0)),
IFERROR(
INDEX('SETORES VARRIÇÃO'!$A:$A,MATCH($E4879,'SETORES VARRIÇÃO'!$H:$H,0)),
IFERROR(
INDEX(#REF!,MATCH($E4879,#REF!,0)),
INDEX(#REF!,MATCH($E4879,#REF!,0))
)))</f>
        <v>CV</v>
      </c>
      <c r="D4879" s="31" t="str">
        <f>IFERROR(
INDEX(#REF!,MATCH($E4879,#REF!,0)),
IFERROR(
INDEX('SETORES VARRIÇÃO'!$B:$B,MATCH($E4879,'SETORES VARRIÇÃO'!$H:$H,0)),
IFERROR(
INDEX(#REF!,MATCH($E4879,#REF!,0)),
INDEX(#REF!,MATCH($E4879,#REF!,0))
)))</f>
        <v>CV10303VJ0017</v>
      </c>
      <c r="E4879" s="30" t="str">
        <f t="shared" si="104"/>
        <v>03-0073</v>
      </c>
      <c r="F4879" s="19" t="str">
        <f>IFERROR(
INDEX(#REF!,MATCH($E4879,#REF!,0)),
IFERROR(
INDEX('SETORES VARRIÇÃO'!$F:$F,MATCH($E4879,'SETORES VARRIÇÃO'!$H:$H,0)),
IFERROR(
INDEX(#REF!,MATCH($E4879,#REF!,0)),
INDEX(#REF!,MATCH($E4879,#REF!,0))
)))</f>
        <v>Terça/Sexta</v>
      </c>
      <c r="G4879" s="18" t="s">
        <v>887</v>
      </c>
      <c r="H4879" s="46" t="s">
        <v>1138</v>
      </c>
      <c r="I4879" s="18" t="s">
        <v>4804</v>
      </c>
    </row>
    <row r="4880" spans="1:9" x14ac:dyDescent="0.35">
      <c r="A4880" s="68">
        <v>46105</v>
      </c>
      <c r="B4880" s="52" t="s">
        <v>814</v>
      </c>
      <c r="C4880" s="30" t="str">
        <f>IFERROR(
INDEX(#REF!,MATCH($E4880,#REF!,0)),
IFERROR(
INDEX('SETORES VARRIÇÃO'!$A:$A,MATCH($E4880,'SETORES VARRIÇÃO'!$H:$H,0)),
IFERROR(
INDEX(#REF!,MATCH($E4880,#REF!,0)),
INDEX(#REF!,MATCH($E4880,#REF!,0))
)))</f>
        <v>JT</v>
      </c>
      <c r="D4880" s="31" t="str">
        <f>IFERROR(
INDEX(#REF!,MATCH($E4880,#REF!,0)),
IFERROR(
INDEX('SETORES VARRIÇÃO'!$B:$B,MATCH($E4880,'SETORES VARRIÇÃO'!$H:$H,0)),
IFERROR(
INDEX(#REF!,MATCH($E4880,#REF!,0)),
INDEX(#REF!,MATCH($E4880,#REF!,0))
)))</f>
        <v>JT10302VJ0008</v>
      </c>
      <c r="E4880" s="30" t="str">
        <f t="shared" si="104"/>
        <v>03-0074</v>
      </c>
      <c r="F4880" s="19" t="str">
        <f>IFERROR(
INDEX(#REF!,MATCH($E4880,#REF!,0)),
IFERROR(
INDEX('SETORES VARRIÇÃO'!$F:$F,MATCH($E4880,'SETORES VARRIÇÃO'!$H:$H,0)),
IFERROR(
INDEX(#REF!,MATCH($E4880,#REF!,0)),
INDEX(#REF!,MATCH($E4880,#REF!,0))
)))</f>
        <v>Segunda/Quinta</v>
      </c>
      <c r="G4880" s="18" t="s">
        <v>888</v>
      </c>
      <c r="H4880" s="46">
        <v>0.44</v>
      </c>
      <c r="I4880" s="18" t="s">
        <v>5282</v>
      </c>
    </row>
    <row r="4881" spans="1:9" x14ac:dyDescent="0.35">
      <c r="A4881" s="68">
        <v>46105</v>
      </c>
      <c r="B4881" s="52" t="s">
        <v>815</v>
      </c>
      <c r="C4881" s="30" t="str">
        <f>IFERROR(
INDEX(#REF!,MATCH($E4881,#REF!,0)),
IFERROR(
INDEX('SETORES VARRIÇÃO'!$A:$A,MATCH($E4881,'SETORES VARRIÇÃO'!$H:$H,0)),
IFERROR(
INDEX(#REF!,MATCH($E4881,#REF!,0)),
INDEX(#REF!,MATCH($E4881,#REF!,0))
)))</f>
        <v>MG</v>
      </c>
      <c r="D4881" s="31" t="str">
        <f>IFERROR(
INDEX(#REF!,MATCH($E4881,#REF!,0)),
IFERROR(
INDEX('SETORES VARRIÇÃO'!$B:$B,MATCH($E4881,'SETORES VARRIÇÃO'!$H:$H,0)),
IFERROR(
INDEX(#REF!,MATCH($E4881,#REF!,0)),
INDEX(#REF!,MATCH($E4881,#REF!,0))
)))</f>
        <v>MG10101VJ0010</v>
      </c>
      <c r="E4881" s="30" t="str">
        <f t="shared" si="104"/>
        <v>03-0075</v>
      </c>
      <c r="F4881" s="19" t="str">
        <f>IFERROR(
INDEX(#REF!,MATCH($E4881,#REF!,0)),
IFERROR(
INDEX('SETORES VARRIÇÃO'!$F:$F,MATCH($E4881,'SETORES VARRIÇÃO'!$H:$H,0)),
IFERROR(
INDEX(#REF!,MATCH($E4881,#REF!,0)),
INDEX(#REF!,MATCH($E4881,#REF!,0))
)))</f>
        <v>Segunda a Domingo</v>
      </c>
      <c r="G4881" s="18" t="s">
        <v>888</v>
      </c>
      <c r="H4881" s="46">
        <v>0.19</v>
      </c>
      <c r="I4881" s="18" t="s">
        <v>5283</v>
      </c>
    </row>
    <row r="4882" spans="1:9" x14ac:dyDescent="0.35">
      <c r="A4882" s="68">
        <v>46105</v>
      </c>
      <c r="B4882" s="52" t="s">
        <v>749</v>
      </c>
      <c r="C4882" s="30" t="str">
        <f>IFERROR(
INDEX(#REF!,MATCH($E4882,#REF!,0)),
IFERROR(
INDEX('SETORES VARRIÇÃO'!$A:$A,MATCH($E4882,'SETORES VARRIÇÃO'!$H:$H,0)),
IFERROR(
INDEX(#REF!,MATCH($E4882,#REF!,0)),
INDEX(#REF!,MATCH($E4882,#REF!,0))
)))</f>
        <v>JT</v>
      </c>
      <c r="D4882" s="31" t="str">
        <f>IFERROR(
INDEX(#REF!,MATCH($E4882,#REF!,0)),
IFERROR(
INDEX('SETORES VARRIÇÃO'!$B:$B,MATCH($E4882,'SETORES VARRIÇÃO'!$H:$H,0)),
IFERROR(
INDEX(#REF!,MATCH($E4882,#REF!,0)),
INDEX(#REF!,MATCH($E4882,#REF!,0))
)))</f>
        <v>JT10302VJ0057</v>
      </c>
      <c r="E4882" s="30" t="str">
        <f t="shared" si="104"/>
        <v>03-0076</v>
      </c>
      <c r="F4882" s="19" t="str">
        <f>IFERROR(
INDEX(#REF!,MATCH($E4882,#REF!,0)),
IFERROR(
INDEX('SETORES VARRIÇÃO'!$F:$F,MATCH($E4882,'SETORES VARRIÇÃO'!$H:$H,0)),
IFERROR(
INDEX(#REF!,MATCH($E4882,#REF!,0)),
INDEX(#REF!,MATCH($E4882,#REF!,0))
)))</f>
        <v>Segunda/Quinta</v>
      </c>
      <c r="G4882" s="18" t="s">
        <v>887</v>
      </c>
      <c r="H4882" s="46" t="s">
        <v>907</v>
      </c>
      <c r="I4882" s="18" t="s">
        <v>5284</v>
      </c>
    </row>
    <row r="4883" spans="1:9" x14ac:dyDescent="0.35">
      <c r="A4883" s="68">
        <v>46105</v>
      </c>
      <c r="B4883" s="52" t="s">
        <v>816</v>
      </c>
      <c r="C4883" s="30" t="str">
        <f>IFERROR(
INDEX(#REF!,MATCH($E4883,#REF!,0)),
IFERROR(
INDEX('SETORES VARRIÇÃO'!$A:$A,MATCH($E4883,'SETORES VARRIÇÃO'!$H:$H,0)),
IFERROR(
INDEX(#REF!,MATCH($E4883,#REF!,0)),
INDEX(#REF!,MATCH($E4883,#REF!,0))
)))</f>
        <v>CV</v>
      </c>
      <c r="D4883" s="31" t="str">
        <f>IFERROR(
INDEX(#REF!,MATCH($E4883,#REF!,0)),
IFERROR(
INDEX('SETORES VARRIÇÃO'!$B:$B,MATCH($E4883,'SETORES VARRIÇÃO'!$H:$H,0)),
IFERROR(
INDEX(#REF!,MATCH($E4883,#REF!,0)),
INDEX(#REF!,MATCH($E4883,#REF!,0))
)))</f>
        <v>CV10202VJ0034</v>
      </c>
      <c r="E4883" s="30" t="str">
        <f t="shared" si="104"/>
        <v>03-0077</v>
      </c>
      <c r="F4883" s="19" t="str">
        <f>IFERROR(
INDEX(#REF!,MATCH($E4883,#REF!,0)),
IFERROR(
INDEX('SETORES VARRIÇÃO'!$F:$F,MATCH($E4883,'SETORES VARRIÇÃO'!$H:$H,0)),
IFERROR(
INDEX(#REF!,MATCH($E4883,#REF!,0)),
INDEX(#REF!,MATCH($E4883,#REF!,0))
)))</f>
        <v>Segunda/Quarta/Sexta</v>
      </c>
      <c r="G4883" s="18" t="s">
        <v>887</v>
      </c>
      <c r="H4883" s="46" t="s">
        <v>907</v>
      </c>
      <c r="I4883" s="18" t="s">
        <v>5285</v>
      </c>
    </row>
    <row r="4884" spans="1:9" x14ac:dyDescent="0.35">
      <c r="A4884" s="68">
        <v>46105</v>
      </c>
      <c r="B4884" s="52" t="s">
        <v>817</v>
      </c>
      <c r="C4884" s="30" t="str">
        <f>IFERROR(
INDEX(#REF!,MATCH($E4884,#REF!,0)),
IFERROR(
INDEX('SETORES VARRIÇÃO'!$A:$A,MATCH($E4884,'SETORES VARRIÇÃO'!$H:$H,0)),
IFERROR(
INDEX(#REF!,MATCH($E4884,#REF!,0)),
INDEX(#REF!,MATCH($E4884,#REF!,0))
)))</f>
        <v>CV</v>
      </c>
      <c r="D4884" s="31" t="str">
        <f>IFERROR(
INDEX(#REF!,MATCH($E4884,#REF!,0)),
IFERROR(
INDEX('SETORES VARRIÇÃO'!$B:$B,MATCH($E4884,'SETORES VARRIÇÃO'!$H:$H,0)),
IFERROR(
INDEX(#REF!,MATCH($E4884,#REF!,0)),
INDEX(#REF!,MATCH($E4884,#REF!,0))
)))</f>
        <v>CV10303VJ0018</v>
      </c>
      <c r="E4884" s="30" t="str">
        <f t="shared" si="104"/>
        <v>03-0078</v>
      </c>
      <c r="F4884" s="19" t="str">
        <f>IFERROR(
INDEX(#REF!,MATCH($E4884,#REF!,0)),
IFERROR(
INDEX('SETORES VARRIÇÃO'!$F:$F,MATCH($E4884,'SETORES VARRIÇÃO'!$H:$H,0)),
IFERROR(
INDEX(#REF!,MATCH($E4884,#REF!,0)),
INDEX(#REF!,MATCH($E4884,#REF!,0))
)))</f>
        <v>Terça/Sexta</v>
      </c>
      <c r="G4884" s="18" t="s">
        <v>887</v>
      </c>
      <c r="H4884" s="46" t="s">
        <v>5167</v>
      </c>
      <c r="I4884" s="18" t="s">
        <v>5051</v>
      </c>
    </row>
    <row r="4885" spans="1:9" x14ac:dyDescent="0.35">
      <c r="A4885" s="68">
        <v>46105</v>
      </c>
      <c r="B4885" s="52" t="s">
        <v>818</v>
      </c>
      <c r="C4885" s="30" t="str">
        <f>IFERROR(
INDEX(#REF!,MATCH($E4885,#REF!,0)),
IFERROR(
INDEX('SETORES VARRIÇÃO'!$A:$A,MATCH($E4885,'SETORES VARRIÇÃO'!$H:$H,0)),
IFERROR(
INDEX(#REF!,MATCH($E4885,#REF!,0)),
INDEX(#REF!,MATCH($E4885,#REF!,0))
)))</f>
        <v>JT</v>
      </c>
      <c r="D4885" s="31" t="str">
        <f>IFERROR(
INDEX(#REF!,MATCH($E4885,#REF!,0)),
IFERROR(
INDEX('SETORES VARRIÇÃO'!$B:$B,MATCH($E4885,'SETORES VARRIÇÃO'!$H:$H,0)),
IFERROR(
INDEX(#REF!,MATCH($E4885,#REF!,0)),
INDEX(#REF!,MATCH($E4885,#REF!,0))
)))</f>
        <v>JT10302VJ0009</v>
      </c>
      <c r="E4885" s="30" t="str">
        <f t="shared" si="104"/>
        <v>03-0079</v>
      </c>
      <c r="F4885" s="19" t="str">
        <f>IFERROR(
INDEX(#REF!,MATCH($E4885,#REF!,0)),
IFERROR(
INDEX('SETORES VARRIÇÃO'!$F:$F,MATCH($E4885,'SETORES VARRIÇÃO'!$H:$H,0)),
IFERROR(
INDEX(#REF!,MATCH($E4885,#REF!,0)),
INDEX(#REF!,MATCH($E4885,#REF!,0))
)))</f>
        <v>Segunda/Quinta</v>
      </c>
      <c r="G4885" s="18" t="s">
        <v>887</v>
      </c>
      <c r="H4885" s="46" t="s">
        <v>1048</v>
      </c>
      <c r="I4885" s="18" t="s">
        <v>4063</v>
      </c>
    </row>
    <row r="4886" spans="1:9" x14ac:dyDescent="0.35">
      <c r="A4886" s="68">
        <v>46105</v>
      </c>
      <c r="B4886" s="52" t="s">
        <v>819</v>
      </c>
      <c r="C4886" s="30" t="str">
        <f>IFERROR(
INDEX(#REF!,MATCH($E4886,#REF!,0)),
IFERROR(
INDEX('SETORES VARRIÇÃO'!$A:$A,MATCH($E4886,'SETORES VARRIÇÃO'!$H:$H,0)),
IFERROR(
INDEX(#REF!,MATCH($E4886,#REF!,0)),
INDEX(#REF!,MATCH($E4886,#REF!,0))
)))</f>
        <v>JT</v>
      </c>
      <c r="D4886" s="31" t="str">
        <f>IFERROR(
INDEX(#REF!,MATCH($E4886,#REF!,0)),
IFERROR(
INDEX('SETORES VARRIÇÃO'!$B:$B,MATCH($E4886,'SETORES VARRIÇÃO'!$H:$H,0)),
IFERROR(
INDEX(#REF!,MATCH($E4886,#REF!,0)),
INDEX(#REF!,MATCH($E4886,#REF!,0))
)))</f>
        <v>JT10101VJ0004</v>
      </c>
      <c r="E4886" s="30" t="str">
        <f t="shared" si="104"/>
        <v>03-0080</v>
      </c>
      <c r="F4886" s="19" t="str">
        <f>IFERROR(
INDEX(#REF!,MATCH($E4886,#REF!,0)),
IFERROR(
INDEX('SETORES VARRIÇÃO'!$F:$F,MATCH($E4886,'SETORES VARRIÇÃO'!$H:$H,0)),
IFERROR(
INDEX(#REF!,MATCH($E4886,#REF!,0)),
INDEX(#REF!,MATCH($E4886,#REF!,0))
)))</f>
        <v>Segunda a Domingo</v>
      </c>
      <c r="G4886" s="18" t="s">
        <v>887</v>
      </c>
      <c r="H4886" s="46" t="s">
        <v>1104</v>
      </c>
      <c r="I4886" s="18" t="s">
        <v>5168</v>
      </c>
    </row>
    <row r="4887" spans="1:9" x14ac:dyDescent="0.35">
      <c r="A4887" s="68">
        <v>46105</v>
      </c>
      <c r="B4887" s="52" t="s">
        <v>820</v>
      </c>
      <c r="C4887" s="30" t="str">
        <f>IFERROR(
INDEX(#REF!,MATCH($E4887,#REF!,0)),
IFERROR(
INDEX('SETORES VARRIÇÃO'!$A:$A,MATCH($E4887,'SETORES VARRIÇÃO'!$H:$H,0)),
IFERROR(
INDEX(#REF!,MATCH($E4887,#REF!,0)),
INDEX(#REF!,MATCH($E4887,#REF!,0))
)))</f>
        <v>JT</v>
      </c>
      <c r="D4887" s="31" t="str">
        <f>IFERROR(
INDEX(#REF!,MATCH($E4887,#REF!,0)),
IFERROR(
INDEX('SETORES VARRIÇÃO'!$B:$B,MATCH($E4887,'SETORES VARRIÇÃO'!$H:$H,0)),
IFERROR(
INDEX(#REF!,MATCH($E4887,#REF!,0)),
INDEX(#REF!,MATCH($E4887,#REF!,0))
)))</f>
        <v>JT10303VJ0027</v>
      </c>
      <c r="E4887" s="30" t="str">
        <f t="shared" si="104"/>
        <v>03-0081</v>
      </c>
      <c r="F4887" s="19" t="str">
        <f>IFERROR(
INDEX(#REF!,MATCH($E4887,#REF!,0)),
IFERROR(
INDEX('SETORES VARRIÇÃO'!$F:$F,MATCH($E4887,'SETORES VARRIÇÃO'!$H:$H,0)),
IFERROR(
INDEX(#REF!,MATCH($E4887,#REF!,0)),
INDEX(#REF!,MATCH($E4887,#REF!,0))
)))</f>
        <v>Terça/Sexta</v>
      </c>
      <c r="G4887" s="18" t="s">
        <v>888</v>
      </c>
      <c r="H4887" s="46">
        <v>0.44</v>
      </c>
      <c r="I4887" s="18" t="s">
        <v>5286</v>
      </c>
    </row>
    <row r="4888" spans="1:9" x14ac:dyDescent="0.35">
      <c r="A4888" s="68">
        <v>46105</v>
      </c>
      <c r="B4888" s="52" t="s">
        <v>821</v>
      </c>
      <c r="C4888" s="30" t="str">
        <f>IFERROR(
INDEX(#REF!,MATCH($E4888,#REF!,0)),
IFERROR(
INDEX('SETORES VARRIÇÃO'!$A:$A,MATCH($E4888,'SETORES VARRIÇÃO'!$H:$H,0)),
IFERROR(
INDEX(#REF!,MATCH($E4888,#REF!,0)),
INDEX(#REF!,MATCH($E4888,#REF!,0))
)))</f>
        <v>CV</v>
      </c>
      <c r="D4888" s="31" t="str">
        <f>IFERROR(
INDEX(#REF!,MATCH($E4888,#REF!,0)),
IFERROR(
INDEX('SETORES VARRIÇÃO'!$B:$B,MATCH($E4888,'SETORES VARRIÇÃO'!$H:$H,0)),
IFERROR(
INDEX(#REF!,MATCH($E4888,#REF!,0)),
INDEX(#REF!,MATCH($E4888,#REF!,0))
)))</f>
        <v>CV10202VJ0029</v>
      </c>
      <c r="E4888" s="30" t="str">
        <f t="shared" si="104"/>
        <v>03-0082</v>
      </c>
      <c r="F4888" s="19" t="str">
        <f>IFERROR(
INDEX(#REF!,MATCH($E4888,#REF!,0)),
IFERROR(
INDEX('SETORES VARRIÇÃO'!$F:$F,MATCH($E4888,'SETORES VARRIÇÃO'!$H:$H,0)),
IFERROR(
INDEX(#REF!,MATCH($E4888,#REF!,0)),
INDEX(#REF!,MATCH($E4888,#REF!,0))
)))</f>
        <v>Segunda/Quarta/Sexta</v>
      </c>
      <c r="G4888" s="18" t="s">
        <v>887</v>
      </c>
      <c r="H4888" s="46" t="s">
        <v>907</v>
      </c>
      <c r="I4888" s="18" t="s">
        <v>5287</v>
      </c>
    </row>
    <row r="4889" spans="1:9" x14ac:dyDescent="0.35">
      <c r="A4889" s="68">
        <v>46105</v>
      </c>
      <c r="B4889" s="52" t="s">
        <v>822</v>
      </c>
      <c r="C4889" s="30" t="str">
        <f>IFERROR(
INDEX(#REF!,MATCH($E4889,#REF!,0)),
IFERROR(
INDEX('SETORES VARRIÇÃO'!$A:$A,MATCH($E4889,'SETORES VARRIÇÃO'!$H:$H,0)),
IFERROR(
INDEX(#REF!,MATCH($E4889,#REF!,0)),
INDEX(#REF!,MATCH($E4889,#REF!,0))
)))</f>
        <v>CV</v>
      </c>
      <c r="D4889" s="31" t="str">
        <f>IFERROR(
INDEX(#REF!,MATCH($E4889,#REF!,0)),
IFERROR(
INDEX('SETORES VARRIÇÃO'!$B:$B,MATCH($E4889,'SETORES VARRIÇÃO'!$H:$H,0)),
IFERROR(
INDEX(#REF!,MATCH($E4889,#REF!,0)),
INDEX(#REF!,MATCH($E4889,#REF!,0))
)))</f>
        <v>CV10203VJ0063</v>
      </c>
      <c r="E4889" s="30" t="str">
        <f t="shared" si="104"/>
        <v>03-0083</v>
      </c>
      <c r="F4889" s="19" t="str">
        <f>IFERROR(
INDEX(#REF!,MATCH($E4889,#REF!,0)),
IFERROR(
INDEX('SETORES VARRIÇÃO'!$F:$F,MATCH($E4889,'SETORES VARRIÇÃO'!$H:$H,0)),
IFERROR(
INDEX(#REF!,MATCH($E4889,#REF!,0)),
INDEX(#REF!,MATCH($E4889,#REF!,0))
)))</f>
        <v>Terça/Quinta/Sábado</v>
      </c>
      <c r="G4889" s="18" t="s">
        <v>887</v>
      </c>
      <c r="H4889" s="46" t="s">
        <v>907</v>
      </c>
      <c r="I4889" s="18" t="s">
        <v>5288</v>
      </c>
    </row>
    <row r="4890" spans="1:9" x14ac:dyDescent="0.35">
      <c r="A4890" s="68">
        <v>46105</v>
      </c>
      <c r="B4890" s="52" t="s">
        <v>823</v>
      </c>
      <c r="C4890" s="30" t="str">
        <f>IFERROR(
INDEX(#REF!,MATCH($E4890,#REF!,0)),
IFERROR(
INDEX('SETORES VARRIÇÃO'!$A:$A,MATCH($E4890,'SETORES VARRIÇÃO'!$H:$H,0)),
IFERROR(
INDEX(#REF!,MATCH($E4890,#REF!,0)),
INDEX(#REF!,MATCH($E4890,#REF!,0))
)))</f>
        <v>CV</v>
      </c>
      <c r="D4890" s="31" t="str">
        <f>IFERROR(
INDEX(#REF!,MATCH($E4890,#REF!,0)),
IFERROR(
INDEX('SETORES VARRIÇÃO'!$B:$B,MATCH($E4890,'SETORES VARRIÇÃO'!$H:$H,0)),
IFERROR(
INDEX(#REF!,MATCH($E4890,#REF!,0)),
INDEX(#REF!,MATCH($E4890,#REF!,0))
)))</f>
        <v>CV10302VJ0011</v>
      </c>
      <c r="E4890" s="30" t="str">
        <f t="shared" si="104"/>
        <v>03-0084</v>
      </c>
      <c r="F4890" s="19" t="str">
        <f>IFERROR(
INDEX(#REF!,MATCH($E4890,#REF!,0)),
IFERROR(
INDEX('SETORES VARRIÇÃO'!$F:$F,MATCH($E4890,'SETORES VARRIÇÃO'!$H:$H,0)),
IFERROR(
INDEX(#REF!,MATCH($E4890,#REF!,0)),
INDEX(#REF!,MATCH($E4890,#REF!,0))
)))</f>
        <v>Segunda/Quinta</v>
      </c>
      <c r="G4890" s="18" t="s">
        <v>888</v>
      </c>
      <c r="H4890" s="46">
        <v>0.25</v>
      </c>
      <c r="I4890" s="18" t="s">
        <v>5289</v>
      </c>
    </row>
    <row r="4891" spans="1:9" x14ac:dyDescent="0.35">
      <c r="A4891" s="68">
        <v>46105</v>
      </c>
      <c r="B4891" s="52" t="s">
        <v>824</v>
      </c>
      <c r="C4891" s="30" t="str">
        <f>IFERROR(
INDEX(#REF!,MATCH($E4891,#REF!,0)),
IFERROR(
INDEX('SETORES VARRIÇÃO'!$A:$A,MATCH($E4891,'SETORES VARRIÇÃO'!$H:$H,0)),
IFERROR(
INDEX(#REF!,MATCH($E4891,#REF!,0)),
INDEX(#REF!,MATCH($E4891,#REF!,0))
)))</f>
        <v>CV</v>
      </c>
      <c r="D4891" s="31" t="str">
        <f>IFERROR(
INDEX(#REF!,MATCH($E4891,#REF!,0)),
IFERROR(
INDEX('SETORES VARRIÇÃO'!$B:$B,MATCH($E4891,'SETORES VARRIÇÃO'!$H:$H,0)),
IFERROR(
INDEX(#REF!,MATCH($E4891,#REF!,0)),
INDEX(#REF!,MATCH($E4891,#REF!,0))
)))</f>
        <v>CV10202VJ0036</v>
      </c>
      <c r="E4891" s="30" t="str">
        <f t="shared" si="104"/>
        <v>03-0085</v>
      </c>
      <c r="F4891" s="19" t="str">
        <f>IFERROR(
INDEX(#REF!,MATCH($E4891,#REF!,0)),
IFERROR(
INDEX('SETORES VARRIÇÃO'!$F:$F,MATCH($E4891,'SETORES VARRIÇÃO'!$H:$H,0)),
IFERROR(
INDEX(#REF!,MATCH($E4891,#REF!,0)),
INDEX(#REF!,MATCH($E4891,#REF!,0))
)))</f>
        <v>Segunda/Quarta/Sexta</v>
      </c>
      <c r="G4891" s="18" t="s">
        <v>888</v>
      </c>
      <c r="H4891" s="46">
        <v>0.39</v>
      </c>
      <c r="I4891" s="18" t="s">
        <v>5290</v>
      </c>
    </row>
    <row r="4892" spans="1:9" x14ac:dyDescent="0.35">
      <c r="A4892" s="68">
        <v>46105</v>
      </c>
      <c r="B4892" s="52" t="s">
        <v>825</v>
      </c>
      <c r="C4892" s="30" t="str">
        <f>IFERROR(
INDEX(#REF!,MATCH($E4892,#REF!,0)),
IFERROR(
INDEX('SETORES VARRIÇÃO'!$A:$A,MATCH($E4892,'SETORES VARRIÇÃO'!$H:$H,0)),
IFERROR(
INDEX(#REF!,MATCH($E4892,#REF!,0)),
INDEX(#REF!,MATCH($E4892,#REF!,0))
)))</f>
        <v>JT</v>
      </c>
      <c r="D4892" s="31" t="str">
        <f>IFERROR(
INDEX(#REF!,MATCH($E4892,#REF!,0)),
IFERROR(
INDEX('SETORES VARRIÇÃO'!$B:$B,MATCH($E4892,'SETORES VARRIÇÃO'!$H:$H,0)),
IFERROR(
INDEX(#REF!,MATCH($E4892,#REF!,0)),
INDEX(#REF!,MATCH($E4892,#REF!,0))
)))</f>
        <v>JT10101VL0002</v>
      </c>
      <c r="E4892" s="30" t="str">
        <f t="shared" si="104"/>
        <v>03-0086</v>
      </c>
      <c r="F4892" s="19" t="str">
        <f>IFERROR(
INDEX(#REF!,MATCH($E4892,#REF!,0)),
IFERROR(
INDEX('SETORES VARRIÇÃO'!$F:$F,MATCH($E4892,'SETORES VARRIÇÃO'!$H:$H,0)),
IFERROR(
INDEX(#REF!,MATCH($E4892,#REF!,0)),
INDEX(#REF!,MATCH($E4892,#REF!,0))
)))</f>
        <v>Segunda a Sábado</v>
      </c>
      <c r="G4892" s="18" t="s">
        <v>887</v>
      </c>
      <c r="H4892" s="46" t="s">
        <v>5291</v>
      </c>
      <c r="I4892" s="18" t="s">
        <v>5173</v>
      </c>
    </row>
    <row r="4893" spans="1:9" x14ac:dyDescent="0.35">
      <c r="A4893" s="68">
        <v>46105</v>
      </c>
      <c r="B4893" s="52" t="s">
        <v>826</v>
      </c>
      <c r="C4893" s="30" t="str">
        <f>IFERROR(
INDEX(#REF!,MATCH($E4893,#REF!,0)),
IFERROR(
INDEX('SETORES VARRIÇÃO'!$A:$A,MATCH($E4893,'SETORES VARRIÇÃO'!$H:$H,0)),
IFERROR(
INDEX(#REF!,MATCH($E4893,#REF!,0)),
INDEX(#REF!,MATCH($E4893,#REF!,0))
)))</f>
        <v>MG</v>
      </c>
      <c r="D4893" s="31" t="str">
        <f>IFERROR(
INDEX(#REF!,MATCH($E4893,#REF!,0)),
IFERROR(
INDEX('SETORES VARRIÇÃO'!$B:$B,MATCH($E4893,'SETORES VARRIÇÃO'!$H:$H,0)),
IFERROR(
INDEX(#REF!,MATCH($E4893,#REF!,0)),
INDEX(#REF!,MATCH($E4893,#REF!,0))
)))</f>
        <v>MG10101VJ0005</v>
      </c>
      <c r="E4893" s="30" t="str">
        <f t="shared" si="104"/>
        <v>03-0087</v>
      </c>
      <c r="F4893" s="19" t="str">
        <f>IFERROR(
INDEX(#REF!,MATCH($E4893,#REF!,0)),
IFERROR(
INDEX('SETORES VARRIÇÃO'!$F:$F,MATCH($E4893,'SETORES VARRIÇÃO'!$H:$H,0)),
IFERROR(
INDEX(#REF!,MATCH($E4893,#REF!,0)),
INDEX(#REF!,MATCH($E4893,#REF!,0))
)))</f>
        <v>Segunda a Domingo</v>
      </c>
      <c r="G4893" s="18" t="s">
        <v>888</v>
      </c>
      <c r="H4893" s="46">
        <v>0.44</v>
      </c>
      <c r="I4893" s="18" t="s">
        <v>5292</v>
      </c>
    </row>
    <row r="4894" spans="1:9" x14ac:dyDescent="0.35">
      <c r="A4894" s="68">
        <v>46105</v>
      </c>
      <c r="B4894" s="52" t="s">
        <v>827</v>
      </c>
      <c r="C4894" s="30" t="str">
        <f>IFERROR(
INDEX(#REF!,MATCH($E4894,#REF!,0)),
IFERROR(
INDEX('SETORES VARRIÇÃO'!$A:$A,MATCH($E4894,'SETORES VARRIÇÃO'!$H:$H,0)),
IFERROR(
INDEX(#REF!,MATCH($E4894,#REF!,0)),
INDEX(#REF!,MATCH($E4894,#REF!,0))
)))</f>
        <v>MG</v>
      </c>
      <c r="D4894" s="31" t="str">
        <f>IFERROR(
INDEX(#REF!,MATCH($E4894,#REF!,0)),
IFERROR(
INDEX('SETORES VARRIÇÃO'!$B:$B,MATCH($E4894,'SETORES VARRIÇÃO'!$H:$H,0)),
IFERROR(
INDEX(#REF!,MATCH($E4894,#REF!,0)),
INDEX(#REF!,MATCH($E4894,#REF!,0))
)))</f>
        <v>MG10101VJ0007</v>
      </c>
      <c r="E4894" s="30" t="str">
        <f t="shared" si="104"/>
        <v>03-0088</v>
      </c>
      <c r="F4894" s="19" t="str">
        <f>IFERROR(
INDEX(#REF!,MATCH($E4894,#REF!,0)),
IFERROR(
INDEX('SETORES VARRIÇÃO'!$F:$F,MATCH($E4894,'SETORES VARRIÇÃO'!$H:$H,0)),
IFERROR(
INDEX(#REF!,MATCH($E4894,#REF!,0)),
INDEX(#REF!,MATCH($E4894,#REF!,0))
)))</f>
        <v>Segunda a Domingo</v>
      </c>
      <c r="G4894" s="18" t="s">
        <v>888</v>
      </c>
      <c r="H4894" s="46">
        <v>1</v>
      </c>
      <c r="I4894" s="18" t="s">
        <v>5293</v>
      </c>
    </row>
    <row r="4895" spans="1:9" x14ac:dyDescent="0.35">
      <c r="A4895" s="68">
        <v>46105</v>
      </c>
      <c r="B4895" s="52" t="s">
        <v>828</v>
      </c>
      <c r="C4895" s="30" t="str">
        <f>IFERROR(
INDEX(#REF!,MATCH($E4895,#REF!,0)),
IFERROR(
INDEX('SETORES VARRIÇÃO'!$A:$A,MATCH($E4895,'SETORES VARRIÇÃO'!$H:$H,0)),
IFERROR(
INDEX(#REF!,MATCH($E4895,#REF!,0)),
INDEX(#REF!,MATCH($E4895,#REF!,0))
)))</f>
        <v>CV</v>
      </c>
      <c r="D4895" s="31" t="str">
        <f>IFERROR(
INDEX(#REF!,MATCH($E4895,#REF!,0)),
IFERROR(
INDEX('SETORES VARRIÇÃO'!$B:$B,MATCH($E4895,'SETORES VARRIÇÃO'!$H:$H,0)),
IFERROR(
INDEX(#REF!,MATCH($E4895,#REF!,0)),
INDEX(#REF!,MATCH($E4895,#REF!,0))
)))</f>
        <v>CV10203VJ0053</v>
      </c>
      <c r="E4895" s="30" t="str">
        <f t="shared" si="104"/>
        <v>03-0089</v>
      </c>
      <c r="F4895" s="19" t="str">
        <f>IFERROR(
INDEX(#REF!,MATCH($E4895,#REF!,0)),
IFERROR(
INDEX('SETORES VARRIÇÃO'!$F:$F,MATCH($E4895,'SETORES VARRIÇÃO'!$H:$H,0)),
IFERROR(
INDEX(#REF!,MATCH($E4895,#REF!,0)),
INDEX(#REF!,MATCH($E4895,#REF!,0))
)))</f>
        <v>Terça/Quinta/Sábado</v>
      </c>
      <c r="G4895" s="18" t="s">
        <v>888</v>
      </c>
      <c r="H4895" s="46">
        <v>0.18</v>
      </c>
      <c r="I4895" s="18" t="s">
        <v>5294</v>
      </c>
    </row>
    <row r="4896" spans="1:9" x14ac:dyDescent="0.35">
      <c r="A4896" s="68">
        <v>46105</v>
      </c>
      <c r="B4896" s="52" t="s">
        <v>750</v>
      </c>
      <c r="C4896" s="30" t="str">
        <f>IFERROR(
INDEX(#REF!,MATCH($E4896,#REF!,0)),
IFERROR(
INDEX('SETORES VARRIÇÃO'!$A:$A,MATCH($E4896,'SETORES VARRIÇÃO'!$H:$H,0)),
IFERROR(
INDEX(#REF!,MATCH($E4896,#REF!,0)),
INDEX(#REF!,MATCH($E4896,#REF!,0))
)))</f>
        <v>JT</v>
      </c>
      <c r="D4896" s="31" t="str">
        <f>IFERROR(
INDEX(#REF!,MATCH($E4896,#REF!,0)),
IFERROR(
INDEX('SETORES VARRIÇÃO'!$B:$B,MATCH($E4896,'SETORES VARRIÇÃO'!$H:$H,0)),
IFERROR(
INDEX(#REF!,MATCH($E4896,#REF!,0)),
INDEX(#REF!,MATCH($E4896,#REF!,0))
)))</f>
        <v>JT10303VJ0032</v>
      </c>
      <c r="E4896" s="30" t="str">
        <f t="shared" si="104"/>
        <v>03-0090</v>
      </c>
      <c r="F4896" s="19" t="str">
        <f>IFERROR(
INDEX(#REF!,MATCH($E4896,#REF!,0)),
IFERROR(
INDEX('SETORES VARRIÇÃO'!$F:$F,MATCH($E4896,'SETORES VARRIÇÃO'!$H:$H,0)),
IFERROR(
INDEX(#REF!,MATCH($E4896,#REF!,0)),
INDEX(#REF!,MATCH($E4896,#REF!,0))
)))</f>
        <v>Terça/Sexta</v>
      </c>
      <c r="G4896" s="18" t="s">
        <v>887</v>
      </c>
      <c r="H4896" s="46" t="s">
        <v>896</v>
      </c>
      <c r="I4896" s="18" t="s">
        <v>5295</v>
      </c>
    </row>
    <row r="4897" spans="1:9" x14ac:dyDescent="0.35">
      <c r="A4897" s="68">
        <v>46105</v>
      </c>
      <c r="B4897" s="52" t="s">
        <v>829</v>
      </c>
      <c r="C4897" s="30" t="str">
        <f>IFERROR(
INDEX(#REF!,MATCH($E4897,#REF!,0)),
IFERROR(
INDEX('SETORES VARRIÇÃO'!$A:$A,MATCH($E4897,'SETORES VARRIÇÃO'!$H:$H,0)),
IFERROR(
INDEX(#REF!,MATCH($E4897,#REF!,0)),
INDEX(#REF!,MATCH($E4897,#REF!,0))
)))</f>
        <v>JT</v>
      </c>
      <c r="D4897" s="31" t="str">
        <f>IFERROR(
INDEX(#REF!,MATCH($E4897,#REF!,0)),
IFERROR(
INDEX('SETORES VARRIÇÃO'!$B:$B,MATCH($E4897,'SETORES VARRIÇÃO'!$H:$H,0)),
IFERROR(
INDEX(#REF!,MATCH($E4897,#REF!,0)),
INDEX(#REF!,MATCH($E4897,#REF!,0))
)))</f>
        <v>JT10304VJ0044</v>
      </c>
      <c r="E4897" s="30" t="str">
        <f t="shared" si="104"/>
        <v>03-0091</v>
      </c>
      <c r="F4897" s="19" t="str">
        <f>IFERROR(
INDEX(#REF!,MATCH($E4897,#REF!,0)),
IFERROR(
INDEX('SETORES VARRIÇÃO'!$F:$F,MATCH($E4897,'SETORES VARRIÇÃO'!$H:$H,0)),
IFERROR(
INDEX(#REF!,MATCH($E4897,#REF!,0)),
INDEX(#REF!,MATCH($E4897,#REF!,0))
)))</f>
        <v>Quarta/Sábado</v>
      </c>
      <c r="G4897" s="18" t="s">
        <v>888</v>
      </c>
      <c r="H4897" s="46">
        <v>0.22</v>
      </c>
      <c r="I4897" s="18" t="s">
        <v>5296</v>
      </c>
    </row>
    <row r="4898" spans="1:9" x14ac:dyDescent="0.35">
      <c r="A4898" s="68">
        <v>46105</v>
      </c>
      <c r="B4898" s="52" t="s">
        <v>719</v>
      </c>
      <c r="C4898" s="30" t="str">
        <f>IFERROR(
INDEX(#REF!,MATCH($E4898,#REF!,0)),
IFERROR(
INDEX('SETORES VARRIÇÃO'!$A:$A,MATCH($E4898,'SETORES VARRIÇÃO'!$H:$H,0)),
IFERROR(
INDEX(#REF!,MATCH($E4898,#REF!,0)),
INDEX(#REF!,MATCH($E4898,#REF!,0))
)))</f>
        <v>CV</v>
      </c>
      <c r="D4898" s="31" t="str">
        <f>IFERROR(
INDEX(#REF!,MATCH($E4898,#REF!,0)),
IFERROR(
INDEX('SETORES VARRIÇÃO'!$B:$B,MATCH($E4898,'SETORES VARRIÇÃO'!$H:$H,0)),
IFERROR(
INDEX(#REF!,MATCH($E4898,#REF!,0)),
INDEX(#REF!,MATCH($E4898,#REF!,0))
)))</f>
        <v>CV10302VJ0012</v>
      </c>
      <c r="E4898" s="30" t="str">
        <f t="shared" si="104"/>
        <v>03-0092</v>
      </c>
      <c r="F4898" s="19" t="str">
        <f>IFERROR(
INDEX(#REF!,MATCH($E4898,#REF!,0)),
IFERROR(
INDEX('SETORES VARRIÇÃO'!$F:$F,MATCH($E4898,'SETORES VARRIÇÃO'!$H:$H,0)),
IFERROR(
INDEX(#REF!,MATCH($E4898,#REF!,0)),
INDEX(#REF!,MATCH($E4898,#REF!,0))
)))</f>
        <v>Segunda/Quinta</v>
      </c>
      <c r="G4898" s="18" t="s">
        <v>888</v>
      </c>
      <c r="H4898" s="46">
        <v>0</v>
      </c>
      <c r="I4898" s="18" t="s">
        <v>5297</v>
      </c>
    </row>
    <row r="4899" spans="1:9" x14ac:dyDescent="0.35">
      <c r="A4899" s="68">
        <v>46105</v>
      </c>
      <c r="B4899" s="52" t="s">
        <v>830</v>
      </c>
      <c r="C4899" s="30" t="str">
        <f>IFERROR(
INDEX(#REF!,MATCH($E4899,#REF!,0)),
IFERROR(
INDEX('SETORES VARRIÇÃO'!$A:$A,MATCH($E4899,'SETORES VARRIÇÃO'!$H:$H,0)),
IFERROR(
INDEX(#REF!,MATCH($E4899,#REF!,0)),
INDEX(#REF!,MATCH($E4899,#REF!,0))
)))</f>
        <v>JT</v>
      </c>
      <c r="D4899" s="31" t="str">
        <f>IFERROR(
INDEX(#REF!,MATCH($E4899,#REF!,0)),
IFERROR(
INDEX('SETORES VARRIÇÃO'!$B:$B,MATCH($E4899,'SETORES VARRIÇÃO'!$H:$H,0)),
IFERROR(
INDEX(#REF!,MATCH($E4899,#REF!,0)),
INDEX(#REF!,MATCH($E4899,#REF!,0))
)))</f>
        <v>JT10302VJ0017</v>
      </c>
      <c r="E4899" s="30" t="str">
        <f t="shared" si="104"/>
        <v>03-0093</v>
      </c>
      <c r="F4899" s="19" t="str">
        <f>IFERROR(
INDEX(#REF!,MATCH($E4899,#REF!,0)),
IFERROR(
INDEX('SETORES VARRIÇÃO'!$F:$F,MATCH($E4899,'SETORES VARRIÇÃO'!$H:$H,0)),
IFERROR(
INDEX(#REF!,MATCH($E4899,#REF!,0)),
INDEX(#REF!,MATCH($E4899,#REF!,0))
)))</f>
        <v>Segunda/Quinta</v>
      </c>
      <c r="G4899" s="18" t="s">
        <v>888</v>
      </c>
      <c r="H4899" s="46">
        <v>0.49</v>
      </c>
      <c r="I4899" s="18" t="s">
        <v>5298</v>
      </c>
    </row>
    <row r="4900" spans="1:9" x14ac:dyDescent="0.35">
      <c r="A4900" s="68">
        <v>46105</v>
      </c>
      <c r="B4900" s="52" t="s">
        <v>831</v>
      </c>
      <c r="C4900" s="30" t="str">
        <f>IFERROR(
INDEX(#REF!,MATCH($E4900,#REF!,0)),
IFERROR(
INDEX('SETORES VARRIÇÃO'!$A:$A,MATCH($E4900,'SETORES VARRIÇÃO'!$H:$H,0)),
IFERROR(
INDEX(#REF!,MATCH($E4900,#REF!,0)),
INDEX(#REF!,MATCH($E4900,#REF!,0))
)))</f>
        <v>JT</v>
      </c>
      <c r="D4900" s="31" t="str">
        <f>IFERROR(
INDEX(#REF!,MATCH($E4900,#REF!,0)),
IFERROR(
INDEX('SETORES VARRIÇÃO'!$B:$B,MATCH($E4900,'SETORES VARRIÇÃO'!$H:$H,0)),
IFERROR(
INDEX(#REF!,MATCH($E4900,#REF!,0)),
INDEX(#REF!,MATCH($E4900,#REF!,0))
)))</f>
        <v>JT10303VJ0024</v>
      </c>
      <c r="E4900" s="30" t="str">
        <f t="shared" si="104"/>
        <v>03-0094</v>
      </c>
      <c r="F4900" s="19" t="str">
        <f>IFERROR(
INDEX(#REF!,MATCH($E4900,#REF!,0)),
IFERROR(
INDEX('SETORES VARRIÇÃO'!$F:$F,MATCH($E4900,'SETORES VARRIÇÃO'!$H:$H,0)),
IFERROR(
INDEX(#REF!,MATCH($E4900,#REF!,0)),
INDEX(#REF!,MATCH($E4900,#REF!,0))
)))</f>
        <v>Terça/Sexta</v>
      </c>
      <c r="G4900" s="18" t="s">
        <v>887</v>
      </c>
      <c r="H4900" s="46" t="s">
        <v>907</v>
      </c>
      <c r="I4900" s="18" t="s">
        <v>5299</v>
      </c>
    </row>
    <row r="4901" spans="1:9" x14ac:dyDescent="0.35">
      <c r="A4901" s="68">
        <v>46105</v>
      </c>
      <c r="B4901" s="52" t="s">
        <v>738</v>
      </c>
      <c r="C4901" s="30" t="str">
        <f>IFERROR(
INDEX(#REF!,MATCH($E4901,#REF!,0)),
IFERROR(
INDEX('SETORES VARRIÇÃO'!$A:$A,MATCH($E4901,'SETORES VARRIÇÃO'!$H:$H,0)),
IFERROR(
INDEX(#REF!,MATCH($E4901,#REF!,0)),
INDEX(#REF!,MATCH($E4901,#REF!,0))
)))</f>
        <v>JT</v>
      </c>
      <c r="D4901" s="31" t="str">
        <f>IFERROR(
INDEX(#REF!,MATCH($E4901,#REF!,0)),
IFERROR(
INDEX('SETORES VARRIÇÃO'!$B:$B,MATCH($E4901,'SETORES VARRIÇÃO'!$H:$H,0)),
IFERROR(
INDEX(#REF!,MATCH($E4901,#REF!,0)),
INDEX(#REF!,MATCH($E4901,#REF!,0))
)))</f>
        <v>JT10304VJ0042</v>
      </c>
      <c r="E4901" s="30" t="str">
        <f t="shared" si="104"/>
        <v>03-0095</v>
      </c>
      <c r="F4901" s="19" t="str">
        <f>IFERROR(
INDEX(#REF!,MATCH($E4901,#REF!,0)),
IFERROR(
INDEX('SETORES VARRIÇÃO'!$F:$F,MATCH($E4901,'SETORES VARRIÇÃO'!$H:$H,0)),
IFERROR(
INDEX(#REF!,MATCH($E4901,#REF!,0)),
INDEX(#REF!,MATCH($E4901,#REF!,0))
)))</f>
        <v>Quarta/Sábado</v>
      </c>
      <c r="G4901" s="18" t="s">
        <v>887</v>
      </c>
      <c r="H4901" s="46" t="s">
        <v>1110</v>
      </c>
      <c r="I4901" s="18" t="s">
        <v>5300</v>
      </c>
    </row>
    <row r="4902" spans="1:9" x14ac:dyDescent="0.35">
      <c r="A4902" s="68">
        <v>46105</v>
      </c>
      <c r="B4902" s="52" t="s">
        <v>832</v>
      </c>
      <c r="C4902" s="30" t="str">
        <f>IFERROR(
INDEX(#REF!,MATCH($E4902,#REF!,0)),
IFERROR(
INDEX('SETORES VARRIÇÃO'!$A:$A,MATCH($E4902,'SETORES VARRIÇÃO'!$H:$H,0)),
IFERROR(
INDEX(#REF!,MATCH($E4902,#REF!,0)),
INDEX(#REF!,MATCH($E4902,#REF!,0))
)))</f>
        <v>CV</v>
      </c>
      <c r="D4902" s="31" t="str">
        <f>IFERROR(
INDEX(#REF!,MATCH($E4902,#REF!,0)),
IFERROR(
INDEX('SETORES VARRIÇÃO'!$B:$B,MATCH($E4902,'SETORES VARRIÇÃO'!$H:$H,0)),
IFERROR(
INDEX(#REF!,MATCH($E4902,#REF!,0)),
INDEX(#REF!,MATCH($E4902,#REF!,0))
)))</f>
        <v>CV10101VJ0007</v>
      </c>
      <c r="E4902" s="30" t="str">
        <f t="shared" si="104"/>
        <v>03-0096</v>
      </c>
      <c r="F4902" s="19" t="str">
        <f>IFERROR(
INDEX(#REF!,MATCH($E4902,#REF!,0)),
IFERROR(
INDEX('SETORES VARRIÇÃO'!$F:$F,MATCH($E4902,'SETORES VARRIÇÃO'!$H:$H,0)),
IFERROR(
INDEX(#REF!,MATCH($E4902,#REF!,0)),
INDEX(#REF!,MATCH($E4902,#REF!,0))
)))</f>
        <v>Segunda a Domingo</v>
      </c>
      <c r="G4902" s="18" t="s">
        <v>888</v>
      </c>
      <c r="H4902" s="46">
        <v>0.54</v>
      </c>
      <c r="I4902" s="18" t="s">
        <v>5301</v>
      </c>
    </row>
    <row r="4903" spans="1:9" x14ac:dyDescent="0.35">
      <c r="A4903" s="68">
        <v>46105</v>
      </c>
      <c r="B4903" s="52" t="s">
        <v>833</v>
      </c>
      <c r="C4903" s="30" t="str">
        <f>IFERROR(
INDEX(#REF!,MATCH($E4903,#REF!,0)),
IFERROR(
INDEX('SETORES VARRIÇÃO'!$A:$A,MATCH($E4903,'SETORES VARRIÇÃO'!$H:$H,0)),
IFERROR(
INDEX(#REF!,MATCH($E4903,#REF!,0)),
INDEX(#REF!,MATCH($E4903,#REF!,0))
)))</f>
        <v>CV</v>
      </c>
      <c r="D4903" s="31" t="str">
        <f>IFERROR(
INDEX(#REF!,MATCH($E4903,#REF!,0)),
IFERROR(
INDEX('SETORES VARRIÇÃO'!$B:$B,MATCH($E4903,'SETORES VARRIÇÃO'!$H:$H,0)),
IFERROR(
INDEX(#REF!,MATCH($E4903,#REF!,0)),
INDEX(#REF!,MATCH($E4903,#REF!,0))
)))</f>
        <v>CV10202VJ0035</v>
      </c>
      <c r="E4903" s="30" t="str">
        <f t="shared" si="104"/>
        <v>03-0097</v>
      </c>
      <c r="F4903" s="19" t="str">
        <f>IFERROR(
INDEX(#REF!,MATCH($E4903,#REF!,0)),
IFERROR(
INDEX('SETORES VARRIÇÃO'!$F:$F,MATCH($E4903,'SETORES VARRIÇÃO'!$H:$H,0)),
IFERROR(
INDEX(#REF!,MATCH($E4903,#REF!,0)),
INDEX(#REF!,MATCH($E4903,#REF!,0))
)))</f>
        <v>Segunda/Quarta/Sexta</v>
      </c>
      <c r="G4903" s="18" t="s">
        <v>888</v>
      </c>
      <c r="H4903" s="46">
        <v>0.59</v>
      </c>
      <c r="I4903" s="18" t="s">
        <v>5302</v>
      </c>
    </row>
    <row r="4904" spans="1:9" x14ac:dyDescent="0.35">
      <c r="A4904" s="68">
        <v>46105</v>
      </c>
      <c r="B4904" s="52" t="s">
        <v>834</v>
      </c>
      <c r="C4904" s="30" t="str">
        <f>IFERROR(
INDEX(#REF!,MATCH($E4904,#REF!,0)),
IFERROR(
INDEX('SETORES VARRIÇÃO'!$A:$A,MATCH($E4904,'SETORES VARRIÇÃO'!$H:$H,0)),
IFERROR(
INDEX(#REF!,MATCH($E4904,#REF!,0)),
INDEX(#REF!,MATCH($E4904,#REF!,0))
)))</f>
        <v>CV</v>
      </c>
      <c r="D4904" s="31" t="str">
        <f>IFERROR(
INDEX(#REF!,MATCH($E4904,#REF!,0)),
IFERROR(
INDEX('SETORES VARRIÇÃO'!$B:$B,MATCH($E4904,'SETORES VARRIÇÃO'!$H:$H,0)),
IFERROR(
INDEX(#REF!,MATCH($E4904,#REF!,0)),
INDEX(#REF!,MATCH($E4904,#REF!,0))
)))</f>
        <v>CV10203VJ0062</v>
      </c>
      <c r="E4904" s="30" t="str">
        <f t="shared" si="104"/>
        <v>03-0098</v>
      </c>
      <c r="F4904" s="19" t="str">
        <f>IFERROR(
INDEX(#REF!,MATCH($E4904,#REF!,0)),
IFERROR(
INDEX('SETORES VARRIÇÃO'!$F:$F,MATCH($E4904,'SETORES VARRIÇÃO'!$H:$H,0)),
IFERROR(
INDEX(#REF!,MATCH($E4904,#REF!,0)),
INDEX(#REF!,MATCH($E4904,#REF!,0))
)))</f>
        <v>Terça/Quinta/Sábado</v>
      </c>
      <c r="G4904" s="18" t="s">
        <v>887</v>
      </c>
      <c r="H4904" s="46" t="s">
        <v>4950</v>
      </c>
      <c r="I4904" s="18" t="s">
        <v>4951</v>
      </c>
    </row>
    <row r="4905" spans="1:9" x14ac:dyDescent="0.35">
      <c r="A4905" s="68">
        <v>46105</v>
      </c>
      <c r="B4905" s="52" t="s">
        <v>835</v>
      </c>
      <c r="C4905" s="30" t="str">
        <f>IFERROR(
INDEX(#REF!,MATCH($E4905,#REF!,0)),
IFERROR(
INDEX('SETORES VARRIÇÃO'!$A:$A,MATCH($E4905,'SETORES VARRIÇÃO'!$H:$H,0)),
IFERROR(
INDEX(#REF!,MATCH($E4905,#REF!,0)),
INDEX(#REF!,MATCH($E4905,#REF!,0))
)))</f>
        <v>CV</v>
      </c>
      <c r="D4905" s="31" t="str">
        <f>IFERROR(
INDEX(#REF!,MATCH($E4905,#REF!,0)),
IFERROR(
INDEX('SETORES VARRIÇÃO'!$B:$B,MATCH($E4905,'SETORES VARRIÇÃO'!$H:$H,0)),
IFERROR(
INDEX(#REF!,MATCH($E4905,#REF!,0)),
INDEX(#REF!,MATCH($E4905,#REF!,0))
)))</f>
        <v>CV10203VJ0060</v>
      </c>
      <c r="E4905" s="30" t="str">
        <f t="shared" si="104"/>
        <v>03-0099</v>
      </c>
      <c r="F4905" s="19" t="str">
        <f>IFERROR(
INDEX(#REF!,MATCH($E4905,#REF!,0)),
IFERROR(
INDEX('SETORES VARRIÇÃO'!$F:$F,MATCH($E4905,'SETORES VARRIÇÃO'!$H:$H,0)),
IFERROR(
INDEX(#REF!,MATCH($E4905,#REF!,0)),
INDEX(#REF!,MATCH($E4905,#REF!,0))
)))</f>
        <v>Terça/Quinta/Sábado</v>
      </c>
      <c r="G4905" s="18" t="s">
        <v>887</v>
      </c>
      <c r="H4905" s="46" t="s">
        <v>907</v>
      </c>
      <c r="I4905" s="18" t="s">
        <v>5303</v>
      </c>
    </row>
    <row r="4906" spans="1:9" x14ac:dyDescent="0.35">
      <c r="A4906" s="68">
        <v>46105</v>
      </c>
      <c r="B4906" s="52" t="s">
        <v>836</v>
      </c>
      <c r="C4906" s="30" t="str">
        <f>IFERROR(
INDEX(#REF!,MATCH($E4906,#REF!,0)),
IFERROR(
INDEX('SETORES VARRIÇÃO'!$A:$A,MATCH($E4906,'SETORES VARRIÇÃO'!$H:$H,0)),
IFERROR(
INDEX(#REF!,MATCH($E4906,#REF!,0)),
INDEX(#REF!,MATCH($E4906,#REF!,0))
)))</f>
        <v>CV</v>
      </c>
      <c r="D4906" s="31" t="str">
        <f>IFERROR(
INDEX(#REF!,MATCH($E4906,#REF!,0)),
IFERROR(
INDEX('SETORES VARRIÇÃO'!$B:$B,MATCH($E4906,'SETORES VARRIÇÃO'!$H:$H,0)),
IFERROR(
INDEX(#REF!,MATCH($E4906,#REF!,0)),
INDEX(#REF!,MATCH($E4906,#REF!,0))
)))</f>
        <v>CV10203VJ0054</v>
      </c>
      <c r="E4906" s="30" t="str">
        <f t="shared" si="104"/>
        <v>03-0100</v>
      </c>
      <c r="F4906" s="19" t="str">
        <f>IFERROR(
INDEX(#REF!,MATCH($E4906,#REF!,0)),
IFERROR(
INDEX('SETORES VARRIÇÃO'!$F:$F,MATCH($E4906,'SETORES VARRIÇÃO'!$H:$H,0)),
IFERROR(
INDEX(#REF!,MATCH($E4906,#REF!,0)),
INDEX(#REF!,MATCH($E4906,#REF!,0))
)))</f>
        <v>Terça/Quinta/Sábado</v>
      </c>
      <c r="G4906" s="18" t="s">
        <v>888</v>
      </c>
      <c r="H4906" s="46">
        <v>1</v>
      </c>
      <c r="I4906" s="18" t="s">
        <v>5304</v>
      </c>
    </row>
    <row r="4907" spans="1:9" x14ac:dyDescent="0.35">
      <c r="A4907" s="68">
        <v>46105</v>
      </c>
      <c r="B4907" s="52" t="s">
        <v>837</v>
      </c>
      <c r="C4907" s="30" t="str">
        <f>IFERROR(
INDEX(#REF!,MATCH($E4907,#REF!,0)),
IFERROR(
INDEX('SETORES VARRIÇÃO'!$A:$A,MATCH($E4907,'SETORES VARRIÇÃO'!$H:$H,0)),
IFERROR(
INDEX(#REF!,MATCH($E4907,#REF!,0)),
INDEX(#REF!,MATCH($E4907,#REF!,0))
)))</f>
        <v>CV</v>
      </c>
      <c r="D4907" s="31" t="str">
        <f>IFERROR(
INDEX(#REF!,MATCH($E4907,#REF!,0)),
IFERROR(
INDEX('SETORES VARRIÇÃO'!$B:$B,MATCH($E4907,'SETORES VARRIÇÃO'!$H:$H,0)),
IFERROR(
INDEX(#REF!,MATCH($E4907,#REF!,0)),
INDEX(#REF!,MATCH($E4907,#REF!,0))
)))</f>
        <v>CV10101VJ0004</v>
      </c>
      <c r="E4907" s="30" t="str">
        <f t="shared" si="104"/>
        <v>03-0101</v>
      </c>
      <c r="F4907" s="19" t="str">
        <f>IFERROR(
INDEX(#REF!,MATCH($E4907,#REF!,0)),
IFERROR(
INDEX('SETORES VARRIÇÃO'!$F:$F,MATCH($E4907,'SETORES VARRIÇÃO'!$H:$H,0)),
IFERROR(
INDEX(#REF!,MATCH($E4907,#REF!,0)),
INDEX(#REF!,MATCH($E4907,#REF!,0))
)))</f>
        <v>Segunda a Domingo</v>
      </c>
      <c r="G4907" s="18" t="s">
        <v>888</v>
      </c>
      <c r="H4907" s="46">
        <v>0.53</v>
      </c>
      <c r="I4907" s="18" t="s">
        <v>5305</v>
      </c>
    </row>
    <row r="4908" spans="1:9" x14ac:dyDescent="0.35">
      <c r="A4908" s="68">
        <v>46105</v>
      </c>
      <c r="B4908" s="52" t="s">
        <v>838</v>
      </c>
      <c r="C4908" s="30" t="str">
        <f>IFERROR(
INDEX(#REF!,MATCH($E4908,#REF!,0)),
IFERROR(
INDEX('SETORES VARRIÇÃO'!$A:$A,MATCH($E4908,'SETORES VARRIÇÃO'!$H:$H,0)),
IFERROR(
INDEX(#REF!,MATCH($E4908,#REF!,0)),
INDEX(#REF!,MATCH($E4908,#REF!,0))
)))</f>
        <v>CV</v>
      </c>
      <c r="D4908" s="31" t="str">
        <f>IFERROR(
INDEX(#REF!,MATCH($E4908,#REF!,0)),
IFERROR(
INDEX('SETORES VARRIÇÃO'!$B:$B,MATCH($E4908,'SETORES VARRIÇÃO'!$H:$H,0)),
IFERROR(
INDEX(#REF!,MATCH($E4908,#REF!,0)),
INDEX(#REF!,MATCH($E4908,#REF!,0))
)))</f>
        <v>CV10101VJ0009</v>
      </c>
      <c r="E4908" s="30" t="str">
        <f t="shared" si="104"/>
        <v>03-0102</v>
      </c>
      <c r="F4908" s="19" t="str">
        <f>IFERROR(
INDEX(#REF!,MATCH($E4908,#REF!,0)),
IFERROR(
INDEX('SETORES VARRIÇÃO'!$F:$F,MATCH($E4908,'SETORES VARRIÇÃO'!$H:$H,0)),
IFERROR(
INDEX(#REF!,MATCH($E4908,#REF!,0)),
INDEX(#REF!,MATCH($E4908,#REF!,0))
)))</f>
        <v>Segunda a Domingo</v>
      </c>
      <c r="G4908" s="18" t="s">
        <v>887</v>
      </c>
      <c r="H4908" s="46" t="s">
        <v>907</v>
      </c>
      <c r="I4908" s="18" t="s">
        <v>5306</v>
      </c>
    </row>
    <row r="4909" spans="1:9" x14ac:dyDescent="0.35">
      <c r="A4909" s="68">
        <v>46105</v>
      </c>
      <c r="B4909" s="52" t="s">
        <v>839</v>
      </c>
      <c r="C4909" s="30" t="str">
        <f>IFERROR(
INDEX(#REF!,MATCH($E4909,#REF!,0)),
IFERROR(
INDEX('SETORES VARRIÇÃO'!$A:$A,MATCH($E4909,'SETORES VARRIÇÃO'!$H:$H,0)),
IFERROR(
INDEX(#REF!,MATCH($E4909,#REF!,0)),
INDEX(#REF!,MATCH($E4909,#REF!,0))
)))</f>
        <v>JT</v>
      </c>
      <c r="D4909" s="31" t="str">
        <f>IFERROR(
INDEX(#REF!,MATCH($E4909,#REF!,0)),
IFERROR(
INDEX('SETORES VARRIÇÃO'!$B:$B,MATCH($E4909,'SETORES VARRIÇÃO'!$H:$H,0)),
IFERROR(
INDEX(#REF!,MATCH($E4909,#REF!,0)),
INDEX(#REF!,MATCH($E4909,#REF!,0))
)))</f>
        <v>JT20102VJ0001</v>
      </c>
      <c r="E4909" s="30" t="str">
        <f t="shared" si="104"/>
        <v>03-0103</v>
      </c>
      <c r="F4909" s="19" t="str">
        <f>IFERROR(
INDEX(#REF!,MATCH($E4909,#REF!,0)),
IFERROR(
INDEX('SETORES VARRIÇÃO'!$F:$F,MATCH($E4909,'SETORES VARRIÇÃO'!$H:$H,0)),
IFERROR(
INDEX(#REF!,MATCH($E4909,#REF!,0)),
INDEX(#REF!,MATCH($E4909,#REF!,0))
)))</f>
        <v>Segunda a Domingo</v>
      </c>
      <c r="G4909" s="18" t="s">
        <v>888</v>
      </c>
      <c r="H4909" s="46">
        <v>0.44</v>
      </c>
      <c r="I4909" s="18" t="s">
        <v>5307</v>
      </c>
    </row>
    <row r="4910" spans="1:9" x14ac:dyDescent="0.35">
      <c r="A4910" s="68">
        <v>46105</v>
      </c>
      <c r="B4910" s="52" t="s">
        <v>751</v>
      </c>
      <c r="C4910" s="30" t="str">
        <f>IFERROR(
INDEX(#REF!,MATCH($E4910,#REF!,0)),
IFERROR(
INDEX('SETORES VARRIÇÃO'!$A:$A,MATCH($E4910,'SETORES VARRIÇÃO'!$H:$H,0)),
IFERROR(
INDEX(#REF!,MATCH($E4910,#REF!,0)),
INDEX(#REF!,MATCH($E4910,#REF!,0))
)))</f>
        <v>JT</v>
      </c>
      <c r="D4910" s="31" t="str">
        <f>IFERROR(
INDEX(#REF!,MATCH($E4910,#REF!,0)),
IFERROR(
INDEX('SETORES VARRIÇÃO'!$B:$B,MATCH($E4910,'SETORES VARRIÇÃO'!$H:$H,0)),
IFERROR(
INDEX(#REF!,MATCH($E4910,#REF!,0)),
INDEX(#REF!,MATCH($E4910,#REF!,0))
)))</f>
        <v>JT10304VJ0045</v>
      </c>
      <c r="E4910" s="30" t="str">
        <f t="shared" si="104"/>
        <v>03-0104</v>
      </c>
      <c r="F4910" s="19" t="str">
        <f>IFERROR(
INDEX(#REF!,MATCH($E4910,#REF!,0)),
IFERROR(
INDEX('SETORES VARRIÇÃO'!$F:$F,MATCH($E4910,'SETORES VARRIÇÃO'!$H:$H,0)),
IFERROR(
INDEX(#REF!,MATCH($E4910,#REF!,0)),
INDEX(#REF!,MATCH($E4910,#REF!,0))
)))</f>
        <v>Quarta/Sábado</v>
      </c>
      <c r="G4910" s="18" t="s">
        <v>888</v>
      </c>
      <c r="H4910" s="46">
        <v>0.78</v>
      </c>
      <c r="I4910" s="18" t="s">
        <v>5308</v>
      </c>
    </row>
    <row r="4911" spans="1:9" x14ac:dyDescent="0.35">
      <c r="A4911" s="68">
        <v>46105</v>
      </c>
      <c r="B4911" s="52" t="s">
        <v>840</v>
      </c>
      <c r="C4911" s="30" t="str">
        <f>IFERROR(
INDEX(#REF!,MATCH($E4911,#REF!,0)),
IFERROR(
INDEX('SETORES VARRIÇÃO'!$A:$A,MATCH($E4911,'SETORES VARRIÇÃO'!$H:$H,0)),
IFERROR(
INDEX(#REF!,MATCH($E4911,#REF!,0)),
INDEX(#REF!,MATCH($E4911,#REF!,0))
)))</f>
        <v>CV</v>
      </c>
      <c r="D4911" s="31" t="str">
        <f>IFERROR(
INDEX(#REF!,MATCH($E4911,#REF!,0)),
IFERROR(
INDEX('SETORES VARRIÇÃO'!$B:$B,MATCH($E4911,'SETORES VARRIÇÃO'!$H:$H,0)),
IFERROR(
INDEX(#REF!,MATCH($E4911,#REF!,0)),
INDEX(#REF!,MATCH($E4911,#REF!,0))
)))</f>
        <v>CV10302VJ0015</v>
      </c>
      <c r="E4911" s="30" t="str">
        <f t="shared" si="104"/>
        <v>03-0105</v>
      </c>
      <c r="F4911" s="19" t="str">
        <f>IFERROR(
INDEX(#REF!,MATCH($E4911,#REF!,0)),
IFERROR(
INDEX('SETORES VARRIÇÃO'!$F:$F,MATCH($E4911,'SETORES VARRIÇÃO'!$H:$H,0)),
IFERROR(
INDEX(#REF!,MATCH($E4911,#REF!,0)),
INDEX(#REF!,MATCH($E4911,#REF!,0))
)))</f>
        <v>Segunda/Quinta</v>
      </c>
      <c r="G4911" s="18" t="s">
        <v>887</v>
      </c>
      <c r="H4911" s="46" t="s">
        <v>896</v>
      </c>
      <c r="I4911" s="18" t="s">
        <v>5309</v>
      </c>
    </row>
    <row r="4912" spans="1:9" x14ac:dyDescent="0.35">
      <c r="A4912" s="68">
        <v>46105</v>
      </c>
      <c r="B4912" s="52" t="s">
        <v>841</v>
      </c>
      <c r="C4912" s="30" t="str">
        <f>IFERROR(
INDEX(#REF!,MATCH($E4912,#REF!,0)),
IFERROR(
INDEX('SETORES VARRIÇÃO'!$A:$A,MATCH($E4912,'SETORES VARRIÇÃO'!$H:$H,0)),
IFERROR(
INDEX(#REF!,MATCH($E4912,#REF!,0)),
INDEX(#REF!,MATCH($E4912,#REF!,0))
)))</f>
        <v>CV</v>
      </c>
      <c r="D4912" s="31" t="str">
        <f>IFERROR(
INDEX(#REF!,MATCH($E4912,#REF!,0)),
IFERROR(
INDEX('SETORES VARRIÇÃO'!$B:$B,MATCH($E4912,'SETORES VARRIÇÃO'!$H:$H,0)),
IFERROR(
INDEX(#REF!,MATCH($E4912,#REF!,0)),
INDEX(#REF!,MATCH($E4912,#REF!,0))
)))</f>
        <v>CV10101VL0002</v>
      </c>
      <c r="E4912" s="30" t="str">
        <f t="shared" si="104"/>
        <v>03-0106</v>
      </c>
      <c r="F4912" s="19" t="str">
        <f>IFERROR(
INDEX(#REF!,MATCH($E4912,#REF!,0)),
IFERROR(
INDEX('SETORES VARRIÇÃO'!$F:$F,MATCH($E4912,'SETORES VARRIÇÃO'!$H:$H,0)),
IFERROR(
INDEX(#REF!,MATCH($E4912,#REF!,0)),
INDEX(#REF!,MATCH($E4912,#REF!,0))
)))</f>
        <v>Segunda a Domingo</v>
      </c>
      <c r="G4912" s="18" t="s">
        <v>887</v>
      </c>
      <c r="H4912" s="46" t="s">
        <v>1047</v>
      </c>
      <c r="I4912" s="18" t="s">
        <v>5310</v>
      </c>
    </row>
    <row r="4913" spans="1:9" x14ac:dyDescent="0.35">
      <c r="A4913" s="68">
        <v>46105</v>
      </c>
      <c r="B4913" s="52" t="s">
        <v>842</v>
      </c>
      <c r="C4913" s="30" t="str">
        <f>IFERROR(
INDEX(#REF!,MATCH($E4913,#REF!,0)),
IFERROR(
INDEX('SETORES VARRIÇÃO'!$A:$A,MATCH($E4913,'SETORES VARRIÇÃO'!$H:$H,0)),
IFERROR(
INDEX(#REF!,MATCH($E4913,#REF!,0)),
INDEX(#REF!,MATCH($E4913,#REF!,0))
)))</f>
        <v>CV</v>
      </c>
      <c r="D4913" s="31" t="str">
        <f>IFERROR(
INDEX(#REF!,MATCH($E4913,#REF!,0)),
IFERROR(
INDEX('SETORES VARRIÇÃO'!$B:$B,MATCH($E4913,'SETORES VARRIÇÃO'!$H:$H,0)),
IFERROR(
INDEX(#REF!,MATCH($E4913,#REF!,0)),
INDEX(#REF!,MATCH($E4913,#REF!,0))
)))</f>
        <v>CV10202VJ0046</v>
      </c>
      <c r="E4913" s="30" t="str">
        <f t="shared" si="104"/>
        <v>03-0107</v>
      </c>
      <c r="F4913" s="19" t="str">
        <f>IFERROR(
INDEX(#REF!,MATCH($E4913,#REF!,0)),
IFERROR(
INDEX('SETORES VARRIÇÃO'!$F:$F,MATCH($E4913,'SETORES VARRIÇÃO'!$H:$H,0)),
IFERROR(
INDEX(#REF!,MATCH($E4913,#REF!,0)),
INDEX(#REF!,MATCH($E4913,#REF!,0))
)))</f>
        <v>Segunda/Quarta/Sexta</v>
      </c>
      <c r="G4913" s="18" t="s">
        <v>887</v>
      </c>
      <c r="H4913" s="46" t="s">
        <v>907</v>
      </c>
      <c r="I4913" s="18" t="s">
        <v>5311</v>
      </c>
    </row>
    <row r="4914" spans="1:9" x14ac:dyDescent="0.35">
      <c r="A4914" s="68">
        <v>46105</v>
      </c>
      <c r="B4914" s="52" t="s">
        <v>843</v>
      </c>
      <c r="C4914" s="30" t="str">
        <f>IFERROR(
INDEX(#REF!,MATCH($E4914,#REF!,0)),
IFERROR(
INDEX('SETORES VARRIÇÃO'!$A:$A,MATCH($E4914,'SETORES VARRIÇÃO'!$H:$H,0)),
IFERROR(
INDEX(#REF!,MATCH($E4914,#REF!,0)),
INDEX(#REF!,MATCH($E4914,#REF!,0))
)))</f>
        <v>CV</v>
      </c>
      <c r="D4914" s="31" t="str">
        <f>IFERROR(
INDEX(#REF!,MATCH($E4914,#REF!,0)),
IFERROR(
INDEX('SETORES VARRIÇÃO'!$B:$B,MATCH($E4914,'SETORES VARRIÇÃO'!$H:$H,0)),
IFERROR(
INDEX(#REF!,MATCH($E4914,#REF!,0)),
INDEX(#REF!,MATCH($E4914,#REF!,0))
)))</f>
        <v>CV10202VJ0042</v>
      </c>
      <c r="E4914" s="30" t="str">
        <f t="shared" si="104"/>
        <v>03-0108</v>
      </c>
      <c r="F4914" s="19" t="str">
        <f>IFERROR(
INDEX(#REF!,MATCH($E4914,#REF!,0)),
IFERROR(
INDEX('SETORES VARRIÇÃO'!$F:$F,MATCH($E4914,'SETORES VARRIÇÃO'!$H:$H,0)),
IFERROR(
INDEX(#REF!,MATCH($E4914,#REF!,0)),
INDEX(#REF!,MATCH($E4914,#REF!,0))
)))</f>
        <v>Segunda/Quarta/Sexta</v>
      </c>
      <c r="G4914" s="18" t="s">
        <v>888</v>
      </c>
      <c r="H4914" s="46">
        <v>0.09</v>
      </c>
      <c r="I4914" s="18" t="s">
        <v>5312</v>
      </c>
    </row>
    <row r="4915" spans="1:9" x14ac:dyDescent="0.35">
      <c r="A4915" s="68">
        <v>46105</v>
      </c>
      <c r="B4915" s="52" t="s">
        <v>844</v>
      </c>
      <c r="C4915" s="30" t="str">
        <f>IFERROR(
INDEX(#REF!,MATCH($E4915,#REF!,0)),
IFERROR(
INDEX('SETORES VARRIÇÃO'!$A:$A,MATCH($E4915,'SETORES VARRIÇÃO'!$H:$H,0)),
IFERROR(
INDEX(#REF!,MATCH($E4915,#REF!,0)),
INDEX(#REF!,MATCH($E4915,#REF!,0))
)))</f>
        <v>JT</v>
      </c>
      <c r="D4915" s="31" t="str">
        <f>IFERROR(
INDEX(#REF!,MATCH($E4915,#REF!,0)),
IFERROR(
INDEX('SETORES VARRIÇÃO'!$B:$B,MATCH($E4915,'SETORES VARRIÇÃO'!$H:$H,0)),
IFERROR(
INDEX(#REF!,MATCH($E4915,#REF!,0)),
INDEX(#REF!,MATCH($E4915,#REF!,0))
)))</f>
        <v>JT10302VJ0020</v>
      </c>
      <c r="E4915" s="30" t="str">
        <f t="shared" si="104"/>
        <v>03-0109</v>
      </c>
      <c r="F4915" s="19" t="str">
        <f>IFERROR(
INDEX(#REF!,MATCH($E4915,#REF!,0)),
IFERROR(
INDEX('SETORES VARRIÇÃO'!$F:$F,MATCH($E4915,'SETORES VARRIÇÃO'!$H:$H,0)),
IFERROR(
INDEX(#REF!,MATCH($E4915,#REF!,0)),
INDEX(#REF!,MATCH($E4915,#REF!,0))
)))</f>
        <v>Segunda/Quinta</v>
      </c>
      <c r="G4915" s="18" t="s">
        <v>888</v>
      </c>
      <c r="H4915" s="46">
        <v>0.49</v>
      </c>
      <c r="I4915" s="18" t="s">
        <v>5313</v>
      </c>
    </row>
    <row r="4916" spans="1:9" x14ac:dyDescent="0.35">
      <c r="A4916" s="68">
        <v>46105</v>
      </c>
      <c r="B4916" s="52" t="s">
        <v>845</v>
      </c>
      <c r="C4916" s="30" t="str">
        <f>IFERROR(
INDEX(#REF!,MATCH($E4916,#REF!,0)),
IFERROR(
INDEX('SETORES VARRIÇÃO'!$A:$A,MATCH($E4916,'SETORES VARRIÇÃO'!$H:$H,0)),
IFERROR(
INDEX(#REF!,MATCH($E4916,#REF!,0)),
INDEX(#REF!,MATCH($E4916,#REF!,0))
)))</f>
        <v>JT</v>
      </c>
      <c r="D4916" s="31" t="str">
        <f>IFERROR(
INDEX(#REF!,MATCH($E4916,#REF!,0)),
IFERROR(
INDEX('SETORES VARRIÇÃO'!$B:$B,MATCH($E4916,'SETORES VARRIÇÃO'!$H:$H,0)),
IFERROR(
INDEX(#REF!,MATCH($E4916,#REF!,0)),
INDEX(#REF!,MATCH($E4916,#REF!,0))
)))</f>
        <v>JT10302VJ0014</v>
      </c>
      <c r="E4916" s="30" t="str">
        <f t="shared" si="104"/>
        <v>03-0110</v>
      </c>
      <c r="F4916" s="19" t="str">
        <f>IFERROR(
INDEX(#REF!,MATCH($E4916,#REF!,0)),
IFERROR(
INDEX('SETORES VARRIÇÃO'!$F:$F,MATCH($E4916,'SETORES VARRIÇÃO'!$H:$H,0)),
IFERROR(
INDEX(#REF!,MATCH($E4916,#REF!,0)),
INDEX(#REF!,MATCH($E4916,#REF!,0))
)))</f>
        <v>Segunda/Quinta</v>
      </c>
      <c r="G4916" s="18" t="s">
        <v>888</v>
      </c>
      <c r="H4916" s="46">
        <v>0.54</v>
      </c>
      <c r="I4916" s="18" t="s">
        <v>5243</v>
      </c>
    </row>
    <row r="4917" spans="1:9" x14ac:dyDescent="0.35">
      <c r="A4917" s="68">
        <v>46105</v>
      </c>
      <c r="B4917" s="52" t="s">
        <v>846</v>
      </c>
      <c r="C4917" s="30" t="str">
        <f>IFERROR(
INDEX(#REF!,MATCH($E4917,#REF!,0)),
IFERROR(
INDEX('SETORES VARRIÇÃO'!$A:$A,MATCH($E4917,'SETORES VARRIÇÃO'!$H:$H,0)),
IFERROR(
INDEX(#REF!,MATCH($E4917,#REF!,0)),
INDEX(#REF!,MATCH($E4917,#REF!,0))
)))</f>
        <v>JT</v>
      </c>
      <c r="D4917" s="31" t="str">
        <f>IFERROR(
INDEX(#REF!,MATCH($E4917,#REF!,0)),
IFERROR(
INDEX('SETORES VARRIÇÃO'!$B:$B,MATCH($E4917,'SETORES VARRIÇÃO'!$H:$H,0)),
IFERROR(
INDEX(#REF!,MATCH($E4917,#REF!,0)),
INDEX(#REF!,MATCH($E4917,#REF!,0))
)))</f>
        <v>JT10303VJ0058</v>
      </c>
      <c r="E4917" s="30" t="str">
        <f t="shared" si="104"/>
        <v>03-0111</v>
      </c>
      <c r="F4917" s="19" t="str">
        <f>IFERROR(
INDEX(#REF!,MATCH($E4917,#REF!,0)),
IFERROR(
INDEX('SETORES VARRIÇÃO'!$F:$F,MATCH($E4917,'SETORES VARRIÇÃO'!$H:$H,0)),
IFERROR(
INDEX(#REF!,MATCH($E4917,#REF!,0)),
INDEX(#REF!,MATCH($E4917,#REF!,0))
)))</f>
        <v>Terça/Sexta</v>
      </c>
      <c r="G4917" s="18" t="s">
        <v>888</v>
      </c>
      <c r="H4917" s="46">
        <v>0.22</v>
      </c>
      <c r="I4917" s="18" t="s">
        <v>5314</v>
      </c>
    </row>
    <row r="4918" spans="1:9" x14ac:dyDescent="0.35">
      <c r="A4918" s="68">
        <v>46105</v>
      </c>
      <c r="B4918" s="52" t="s">
        <v>847</v>
      </c>
      <c r="C4918" s="30" t="str">
        <f>IFERROR(
INDEX(#REF!,MATCH($E4918,#REF!,0)),
IFERROR(
INDEX('SETORES VARRIÇÃO'!$A:$A,MATCH($E4918,'SETORES VARRIÇÃO'!$H:$H,0)),
IFERROR(
INDEX(#REF!,MATCH($E4918,#REF!,0)),
INDEX(#REF!,MATCH($E4918,#REF!,0))
)))</f>
        <v>CV</v>
      </c>
      <c r="D4918" s="31" t="str">
        <f>IFERROR(
INDEX(#REF!,MATCH($E4918,#REF!,0)),
IFERROR(
INDEX('SETORES VARRIÇÃO'!$B:$B,MATCH($E4918,'SETORES VARRIÇÃO'!$H:$H,0)),
IFERROR(
INDEX(#REF!,MATCH($E4918,#REF!,0)),
INDEX(#REF!,MATCH($E4918,#REF!,0))
)))</f>
        <v>CV10101VJ0006</v>
      </c>
      <c r="E4918" s="30" t="str">
        <f t="shared" si="104"/>
        <v>03-0112</v>
      </c>
      <c r="F4918" s="19" t="str">
        <f>IFERROR(
INDEX(#REF!,MATCH($E4918,#REF!,0)),
IFERROR(
INDEX('SETORES VARRIÇÃO'!$F:$F,MATCH($E4918,'SETORES VARRIÇÃO'!$H:$H,0)),
IFERROR(
INDEX(#REF!,MATCH($E4918,#REF!,0)),
INDEX(#REF!,MATCH($E4918,#REF!,0))
)))</f>
        <v>Segunda a Domingo</v>
      </c>
      <c r="G4918" s="18" t="s">
        <v>887</v>
      </c>
      <c r="H4918" s="46" t="s">
        <v>5276</v>
      </c>
      <c r="I4918" s="18" t="s">
        <v>5315</v>
      </c>
    </row>
    <row r="4919" spans="1:9" x14ac:dyDescent="0.35">
      <c r="A4919" s="68">
        <v>46105</v>
      </c>
      <c r="B4919" s="52" t="s">
        <v>848</v>
      </c>
      <c r="C4919" s="30" t="str">
        <f>IFERROR(
INDEX(#REF!,MATCH($E4919,#REF!,0)),
IFERROR(
INDEX('SETORES VARRIÇÃO'!$A:$A,MATCH($E4919,'SETORES VARRIÇÃO'!$H:$H,0)),
IFERROR(
INDEX(#REF!,MATCH($E4919,#REF!,0)),
INDEX(#REF!,MATCH($E4919,#REF!,0))
)))</f>
        <v>CV</v>
      </c>
      <c r="D4919" s="31" t="str">
        <f>IFERROR(
INDEX(#REF!,MATCH($E4919,#REF!,0)),
IFERROR(
INDEX('SETORES VARRIÇÃO'!$B:$B,MATCH($E4919,'SETORES VARRIÇÃO'!$H:$H,0)),
IFERROR(
INDEX(#REF!,MATCH($E4919,#REF!,0)),
INDEX(#REF!,MATCH($E4919,#REF!,0))
)))</f>
        <v>CV10202VJ0044</v>
      </c>
      <c r="E4919" s="30" t="str">
        <f t="shared" si="104"/>
        <v>03-0113</v>
      </c>
      <c r="F4919" s="19" t="str">
        <f>IFERROR(
INDEX(#REF!,MATCH($E4919,#REF!,0)),
IFERROR(
INDEX('SETORES VARRIÇÃO'!$F:$F,MATCH($E4919,'SETORES VARRIÇÃO'!$H:$H,0)),
IFERROR(
INDEX(#REF!,MATCH($E4919,#REF!,0)),
INDEX(#REF!,MATCH($E4919,#REF!,0))
)))</f>
        <v>Segunda/Quarta/Sexta</v>
      </c>
      <c r="G4919" s="18" t="s">
        <v>887</v>
      </c>
      <c r="H4919" s="46" t="s">
        <v>907</v>
      </c>
      <c r="I4919" s="18" t="s">
        <v>4839</v>
      </c>
    </row>
    <row r="4920" spans="1:9" x14ac:dyDescent="0.35">
      <c r="A4920" s="68">
        <v>46105</v>
      </c>
      <c r="B4920" s="52" t="s">
        <v>849</v>
      </c>
      <c r="C4920" s="30" t="str">
        <f>IFERROR(
INDEX(#REF!,MATCH($E4920,#REF!,0)),
IFERROR(
INDEX('SETORES VARRIÇÃO'!$A:$A,MATCH($E4920,'SETORES VARRIÇÃO'!$H:$H,0)),
IFERROR(
INDEX(#REF!,MATCH($E4920,#REF!,0)),
INDEX(#REF!,MATCH($E4920,#REF!,0))
)))</f>
        <v>CV</v>
      </c>
      <c r="D4920" s="31" t="str">
        <f>IFERROR(
INDEX(#REF!,MATCH($E4920,#REF!,0)),
IFERROR(
INDEX('SETORES VARRIÇÃO'!$B:$B,MATCH($E4920,'SETORES VARRIÇÃO'!$H:$H,0)),
IFERROR(
INDEX(#REF!,MATCH($E4920,#REF!,0)),
INDEX(#REF!,MATCH($E4920,#REF!,0))
)))</f>
        <v>CV10202VJ0043</v>
      </c>
      <c r="E4920" s="30" t="str">
        <f t="shared" si="104"/>
        <v>03-0114</v>
      </c>
      <c r="F4920" s="19" t="str">
        <f>IFERROR(
INDEX(#REF!,MATCH($E4920,#REF!,0)),
IFERROR(
INDEX('SETORES VARRIÇÃO'!$F:$F,MATCH($E4920,'SETORES VARRIÇÃO'!$H:$H,0)),
IFERROR(
INDEX(#REF!,MATCH($E4920,#REF!,0)),
INDEX(#REF!,MATCH($E4920,#REF!,0))
)))</f>
        <v>Segunda/Quarta/Sexta</v>
      </c>
      <c r="G4920" s="18" t="s">
        <v>887</v>
      </c>
      <c r="H4920" s="46" t="s">
        <v>907</v>
      </c>
      <c r="I4920" s="18" t="s">
        <v>5316</v>
      </c>
    </row>
    <row r="4921" spans="1:9" x14ac:dyDescent="0.35">
      <c r="A4921" s="68">
        <v>46105</v>
      </c>
      <c r="B4921" s="52" t="s">
        <v>850</v>
      </c>
      <c r="C4921" s="30" t="str">
        <f>IFERROR(
INDEX(#REF!,MATCH($E4921,#REF!,0)),
IFERROR(
INDEX('SETORES VARRIÇÃO'!$A:$A,MATCH($E4921,'SETORES VARRIÇÃO'!$H:$H,0)),
IFERROR(
INDEX(#REF!,MATCH($E4921,#REF!,0)),
INDEX(#REF!,MATCH($E4921,#REF!,0))
)))</f>
        <v>CV</v>
      </c>
      <c r="D4921" s="31" t="str">
        <f>IFERROR(
INDEX(#REF!,MATCH($E4921,#REF!,0)),
IFERROR(
INDEX('SETORES VARRIÇÃO'!$B:$B,MATCH($E4921,'SETORES VARRIÇÃO'!$H:$H,0)),
IFERROR(
INDEX(#REF!,MATCH($E4921,#REF!,0)),
INDEX(#REF!,MATCH($E4921,#REF!,0))
)))</f>
        <v>CV10202VJ0037</v>
      </c>
      <c r="E4921" s="30" t="str">
        <f t="shared" si="104"/>
        <v>03-0115</v>
      </c>
      <c r="F4921" s="19" t="str">
        <f>IFERROR(
INDEX(#REF!,MATCH($E4921,#REF!,0)),
IFERROR(
INDEX('SETORES VARRIÇÃO'!$F:$F,MATCH($E4921,'SETORES VARRIÇÃO'!$H:$H,0)),
IFERROR(
INDEX(#REF!,MATCH($E4921,#REF!,0)),
INDEX(#REF!,MATCH($E4921,#REF!,0))
)))</f>
        <v>Segunda/Quarta/Sexta</v>
      </c>
      <c r="G4921" s="18" t="s">
        <v>887</v>
      </c>
      <c r="H4921" s="46" t="s">
        <v>907</v>
      </c>
      <c r="I4921" s="18" t="s">
        <v>5317</v>
      </c>
    </row>
    <row r="4922" spans="1:9" x14ac:dyDescent="0.35">
      <c r="A4922" s="68">
        <v>46105</v>
      </c>
      <c r="B4922" s="52" t="s">
        <v>851</v>
      </c>
      <c r="C4922" s="30" t="str">
        <f>IFERROR(
INDEX(#REF!,MATCH($E4922,#REF!,0)),
IFERROR(
INDEX('SETORES VARRIÇÃO'!$A:$A,MATCH($E4922,'SETORES VARRIÇÃO'!$H:$H,0)),
IFERROR(
INDEX(#REF!,MATCH($E4922,#REF!,0)),
INDEX(#REF!,MATCH($E4922,#REF!,0))
)))</f>
        <v>CV</v>
      </c>
      <c r="D4922" s="31" t="str">
        <f>IFERROR(
INDEX(#REF!,MATCH($E4922,#REF!,0)),
IFERROR(
INDEX('SETORES VARRIÇÃO'!$B:$B,MATCH($E4922,'SETORES VARRIÇÃO'!$H:$H,0)),
IFERROR(
INDEX(#REF!,MATCH($E4922,#REF!,0)),
INDEX(#REF!,MATCH($E4922,#REF!,0))
)))</f>
        <v>CV10303VJ0022</v>
      </c>
      <c r="E4922" s="30" t="str">
        <f t="shared" si="104"/>
        <v>03-0116</v>
      </c>
      <c r="F4922" s="19" t="str">
        <f>IFERROR(
INDEX(#REF!,MATCH($E4922,#REF!,0)),
IFERROR(
INDEX('SETORES VARRIÇÃO'!$F:$F,MATCH($E4922,'SETORES VARRIÇÃO'!$H:$H,0)),
IFERROR(
INDEX(#REF!,MATCH($E4922,#REF!,0)),
INDEX(#REF!,MATCH($E4922,#REF!,0))
)))</f>
        <v>Terça/Sexta</v>
      </c>
      <c r="G4922" s="18" t="s">
        <v>888</v>
      </c>
      <c r="H4922" s="46">
        <v>0</v>
      </c>
      <c r="I4922" s="18" t="s">
        <v>5318</v>
      </c>
    </row>
    <row r="4923" spans="1:9" x14ac:dyDescent="0.35">
      <c r="A4923" s="68">
        <v>46105</v>
      </c>
      <c r="B4923" s="52" t="s">
        <v>852</v>
      </c>
      <c r="C4923" s="30" t="str">
        <f>IFERROR(
INDEX(#REF!,MATCH($E4923,#REF!,0)),
IFERROR(
INDEX('SETORES VARRIÇÃO'!$A:$A,MATCH($E4923,'SETORES VARRIÇÃO'!$H:$H,0)),
IFERROR(
INDEX(#REF!,MATCH($E4923,#REF!,0)),
INDEX(#REF!,MATCH($E4923,#REF!,0))
)))</f>
        <v>JT</v>
      </c>
      <c r="D4923" s="31" t="str">
        <f>IFERROR(
INDEX(#REF!,MATCH($E4923,#REF!,0)),
IFERROR(
INDEX('SETORES VARRIÇÃO'!$B:$B,MATCH($E4923,'SETORES VARRIÇÃO'!$H:$H,0)),
IFERROR(
INDEX(#REF!,MATCH($E4923,#REF!,0)),
INDEX(#REF!,MATCH($E4923,#REF!,0))
)))</f>
        <v>JT10302VJ0013</v>
      </c>
      <c r="E4923" s="30" t="str">
        <f t="shared" si="104"/>
        <v>03-0117</v>
      </c>
      <c r="F4923" s="19" t="str">
        <f>IFERROR(
INDEX(#REF!,MATCH($E4923,#REF!,0)),
IFERROR(
INDEX('SETORES VARRIÇÃO'!$F:$F,MATCH($E4923,'SETORES VARRIÇÃO'!$H:$H,0)),
IFERROR(
INDEX(#REF!,MATCH($E4923,#REF!,0)),
INDEX(#REF!,MATCH($E4923,#REF!,0))
)))</f>
        <v>Segunda/Quinta</v>
      </c>
      <c r="G4923" s="18" t="s">
        <v>888</v>
      </c>
      <c r="H4923" s="46">
        <v>0.69</v>
      </c>
      <c r="I4923" s="18" t="s">
        <v>5319</v>
      </c>
    </row>
    <row r="4924" spans="1:9" x14ac:dyDescent="0.35">
      <c r="A4924" s="68">
        <v>46105</v>
      </c>
      <c r="B4924" s="52" t="s">
        <v>853</v>
      </c>
      <c r="C4924" s="30" t="str">
        <f>IFERROR(
INDEX(#REF!,MATCH($E4924,#REF!,0)),
IFERROR(
INDEX('SETORES VARRIÇÃO'!$A:$A,MATCH($E4924,'SETORES VARRIÇÃO'!$H:$H,0)),
IFERROR(
INDEX(#REF!,MATCH($E4924,#REF!,0)),
INDEX(#REF!,MATCH($E4924,#REF!,0))
)))</f>
        <v>CV</v>
      </c>
      <c r="D4924" s="31" t="str">
        <f>IFERROR(
INDEX(#REF!,MATCH($E4924,#REF!,0)),
IFERROR(
INDEX('SETORES VARRIÇÃO'!$B:$B,MATCH($E4924,'SETORES VARRIÇÃO'!$H:$H,0)),
IFERROR(
INDEX(#REF!,MATCH($E4924,#REF!,0)),
INDEX(#REF!,MATCH($E4924,#REF!,0))
)))</f>
        <v>CV10202VJ0045</v>
      </c>
      <c r="E4924" s="30" t="str">
        <f t="shared" si="104"/>
        <v>03-0118</v>
      </c>
      <c r="F4924" s="19" t="str">
        <f>IFERROR(
INDEX(#REF!,MATCH($E4924,#REF!,0)),
IFERROR(
INDEX('SETORES VARRIÇÃO'!$F:$F,MATCH($E4924,'SETORES VARRIÇÃO'!$H:$H,0)),
IFERROR(
INDEX(#REF!,MATCH($E4924,#REF!,0)),
INDEX(#REF!,MATCH($E4924,#REF!,0))
)))</f>
        <v>Segunda/Quarta/Sexta</v>
      </c>
      <c r="G4924" s="18" t="s">
        <v>888</v>
      </c>
      <c r="H4924" s="46">
        <v>0.13</v>
      </c>
      <c r="I4924" s="18" t="s">
        <v>5320</v>
      </c>
    </row>
    <row r="4925" spans="1:9" x14ac:dyDescent="0.35">
      <c r="A4925" s="68">
        <v>46105</v>
      </c>
      <c r="B4925" s="52" t="s">
        <v>854</v>
      </c>
      <c r="C4925" s="30" t="str">
        <f>IFERROR(
INDEX(#REF!,MATCH($E4925,#REF!,0)),
IFERROR(
INDEX('SETORES VARRIÇÃO'!$A:$A,MATCH($E4925,'SETORES VARRIÇÃO'!$H:$H,0)),
IFERROR(
INDEX(#REF!,MATCH($E4925,#REF!,0)),
INDEX(#REF!,MATCH($E4925,#REF!,0))
)))</f>
        <v>MG</v>
      </c>
      <c r="D4925" s="31" t="str">
        <f>IFERROR(
INDEX(#REF!,MATCH($E4925,#REF!,0)),
IFERROR(
INDEX('SETORES VARRIÇÃO'!$B:$B,MATCH($E4925,'SETORES VARRIÇÃO'!$H:$H,0)),
IFERROR(
INDEX(#REF!,MATCH($E4925,#REF!,0)),
INDEX(#REF!,MATCH($E4925,#REF!,0))
)))</f>
        <v>MG10101VJ0003</v>
      </c>
      <c r="E4925" s="30" t="str">
        <f t="shared" si="104"/>
        <v>03-0119</v>
      </c>
      <c r="F4925" s="19" t="str">
        <f>IFERROR(
INDEX(#REF!,MATCH($E4925,#REF!,0)),
IFERROR(
INDEX('SETORES VARRIÇÃO'!$F:$F,MATCH($E4925,'SETORES VARRIÇÃO'!$H:$H,0)),
IFERROR(
INDEX(#REF!,MATCH($E4925,#REF!,0)),
INDEX(#REF!,MATCH($E4925,#REF!,0))
)))</f>
        <v>Segunda a Domingo</v>
      </c>
      <c r="G4925" s="18" t="s">
        <v>888</v>
      </c>
      <c r="H4925" s="46">
        <v>0.39</v>
      </c>
      <c r="I4925" s="18" t="s">
        <v>5273</v>
      </c>
    </row>
    <row r="4926" spans="1:9" x14ac:dyDescent="0.35">
      <c r="A4926" s="68">
        <v>46105</v>
      </c>
      <c r="B4926" s="52" t="s">
        <v>855</v>
      </c>
      <c r="C4926" s="30" t="str">
        <f>IFERROR(
INDEX(#REF!,MATCH($E4926,#REF!,0)),
IFERROR(
INDEX('SETORES VARRIÇÃO'!$A:$A,MATCH($E4926,'SETORES VARRIÇÃO'!$H:$H,0)),
IFERROR(
INDEX(#REF!,MATCH($E4926,#REF!,0)),
INDEX(#REF!,MATCH($E4926,#REF!,0))
)))</f>
        <v>CV</v>
      </c>
      <c r="D4926" s="31" t="str">
        <f>IFERROR(
INDEX(#REF!,MATCH($E4926,#REF!,0)),
IFERROR(
INDEX('SETORES VARRIÇÃO'!$B:$B,MATCH($E4926,'SETORES VARRIÇÃO'!$H:$H,0)),
IFERROR(
INDEX(#REF!,MATCH($E4926,#REF!,0)),
INDEX(#REF!,MATCH($E4926,#REF!,0))
)))</f>
        <v>CV10101VJ0008</v>
      </c>
      <c r="E4926" s="30" t="str">
        <f t="shared" si="104"/>
        <v>03-0120</v>
      </c>
      <c r="F4926" s="19" t="str">
        <f>IFERROR(
INDEX(#REF!,MATCH($E4926,#REF!,0)),
IFERROR(
INDEX('SETORES VARRIÇÃO'!$F:$F,MATCH($E4926,'SETORES VARRIÇÃO'!$H:$H,0)),
IFERROR(
INDEX(#REF!,MATCH($E4926,#REF!,0)),
INDEX(#REF!,MATCH($E4926,#REF!,0))
)))</f>
        <v>Segunda a Domingo</v>
      </c>
      <c r="G4926" s="18" t="s">
        <v>888</v>
      </c>
      <c r="H4926" s="46">
        <v>0.14000000000000001</v>
      </c>
      <c r="I4926" s="18" t="s">
        <v>5321</v>
      </c>
    </row>
    <row r="4927" spans="1:9" x14ac:dyDescent="0.35">
      <c r="A4927" s="68">
        <v>46105</v>
      </c>
      <c r="B4927" s="52" t="s">
        <v>856</v>
      </c>
      <c r="C4927" s="30" t="str">
        <f>IFERROR(
INDEX(#REF!,MATCH($E4927,#REF!,0)),
IFERROR(
INDEX('SETORES VARRIÇÃO'!$A:$A,MATCH($E4927,'SETORES VARRIÇÃO'!$H:$H,0)),
IFERROR(
INDEX(#REF!,MATCH($E4927,#REF!,0)),
INDEX(#REF!,MATCH($E4927,#REF!,0))
)))</f>
        <v>CV</v>
      </c>
      <c r="D4927" s="31" t="str">
        <f>IFERROR(
INDEX(#REF!,MATCH($E4927,#REF!,0)),
IFERROR(
INDEX('SETORES VARRIÇÃO'!$B:$B,MATCH($E4927,'SETORES VARRIÇÃO'!$H:$H,0)),
IFERROR(
INDEX(#REF!,MATCH($E4927,#REF!,0)),
INDEX(#REF!,MATCH($E4927,#REF!,0))
)))</f>
        <v>CV10202VJ0040</v>
      </c>
      <c r="E4927" s="30" t="str">
        <f t="shared" si="104"/>
        <v>03-0121</v>
      </c>
      <c r="F4927" s="19" t="str">
        <f>IFERROR(
INDEX(#REF!,MATCH($E4927,#REF!,0)),
IFERROR(
INDEX('SETORES VARRIÇÃO'!$F:$F,MATCH($E4927,'SETORES VARRIÇÃO'!$H:$H,0)),
IFERROR(
INDEX(#REF!,MATCH($E4927,#REF!,0)),
INDEX(#REF!,MATCH($E4927,#REF!,0))
)))</f>
        <v>Segunda/Quarta/Sexta</v>
      </c>
      <c r="G4927" s="18" t="s">
        <v>888</v>
      </c>
      <c r="H4927" s="46">
        <v>0.54</v>
      </c>
      <c r="I4927" s="18" t="s">
        <v>5322</v>
      </c>
    </row>
    <row r="4928" spans="1:9" x14ac:dyDescent="0.35">
      <c r="A4928" s="68">
        <v>46105</v>
      </c>
      <c r="B4928" s="52" t="s">
        <v>857</v>
      </c>
      <c r="C4928" s="30" t="str">
        <f>IFERROR(
INDEX(#REF!,MATCH($E4928,#REF!,0)),
IFERROR(
INDEX('SETORES VARRIÇÃO'!$A:$A,MATCH($E4928,'SETORES VARRIÇÃO'!$H:$H,0)),
IFERROR(
INDEX(#REF!,MATCH($E4928,#REF!,0)),
INDEX(#REF!,MATCH($E4928,#REF!,0))
)))</f>
        <v>CV</v>
      </c>
      <c r="D4928" s="31" t="str">
        <f>IFERROR(
INDEX(#REF!,MATCH($E4928,#REF!,0)),
IFERROR(
INDEX('SETORES VARRIÇÃO'!$B:$B,MATCH($E4928,'SETORES VARRIÇÃO'!$H:$H,0)),
IFERROR(
INDEX(#REF!,MATCH($E4928,#REF!,0)),
INDEX(#REF!,MATCH($E4928,#REF!,0))
)))</f>
        <v>CV10202VJ0039</v>
      </c>
      <c r="E4928" s="30" t="str">
        <f t="shared" si="104"/>
        <v>03-0122</v>
      </c>
      <c r="F4928" s="19" t="str">
        <f>IFERROR(
INDEX(#REF!,MATCH($E4928,#REF!,0)),
IFERROR(
INDEX('SETORES VARRIÇÃO'!$F:$F,MATCH($E4928,'SETORES VARRIÇÃO'!$H:$H,0)),
IFERROR(
INDEX(#REF!,MATCH($E4928,#REF!,0)),
INDEX(#REF!,MATCH($E4928,#REF!,0))
)))</f>
        <v>Segunda/Quarta/Sexta</v>
      </c>
      <c r="G4928" s="18" t="s">
        <v>887</v>
      </c>
      <c r="H4928" s="46" t="s">
        <v>1138</v>
      </c>
      <c r="I4928" s="18" t="s">
        <v>5323</v>
      </c>
    </row>
    <row r="4929" spans="1:9" x14ac:dyDescent="0.35">
      <c r="A4929" s="68">
        <v>46105</v>
      </c>
      <c r="B4929" s="52" t="s">
        <v>858</v>
      </c>
      <c r="C4929" s="30" t="str">
        <f>IFERROR(
INDEX(#REF!,MATCH($E4929,#REF!,0)),
IFERROR(
INDEX('SETORES VARRIÇÃO'!$A:$A,MATCH($E4929,'SETORES VARRIÇÃO'!$H:$H,0)),
IFERROR(
INDEX(#REF!,MATCH($E4929,#REF!,0)),
INDEX(#REF!,MATCH($E4929,#REF!,0))
)))</f>
        <v>JT</v>
      </c>
      <c r="D4929" s="31" t="str">
        <f>IFERROR(
INDEX(#REF!,MATCH($E4929,#REF!,0)),
IFERROR(
INDEX('SETORES VARRIÇÃO'!$B:$B,MATCH($E4929,'SETORES VARRIÇÃO'!$H:$H,0)),
IFERROR(
INDEX(#REF!,MATCH($E4929,#REF!,0)),
INDEX(#REF!,MATCH($E4929,#REF!,0))
)))</f>
        <v>JT10302VJ0012</v>
      </c>
      <c r="E4929" s="30" t="str">
        <f t="shared" si="104"/>
        <v>03-0123</v>
      </c>
      <c r="F4929" s="19" t="str">
        <f>IFERROR(
INDEX(#REF!,MATCH($E4929,#REF!,0)),
IFERROR(
INDEX('SETORES VARRIÇÃO'!$F:$F,MATCH($E4929,'SETORES VARRIÇÃO'!$H:$H,0)),
IFERROR(
INDEX(#REF!,MATCH($E4929,#REF!,0)),
INDEX(#REF!,MATCH($E4929,#REF!,0))
)))</f>
        <v>Segunda/Quinta</v>
      </c>
      <c r="G4929" s="18" t="s">
        <v>888</v>
      </c>
      <c r="H4929" s="46">
        <v>0.74</v>
      </c>
      <c r="I4929" s="18" t="s">
        <v>5324</v>
      </c>
    </row>
    <row r="4930" spans="1:9" x14ac:dyDescent="0.35">
      <c r="A4930" s="68">
        <v>46105</v>
      </c>
      <c r="B4930" s="52" t="s">
        <v>720</v>
      </c>
      <c r="C4930" s="30" t="str">
        <f>IFERROR(
INDEX(#REF!,MATCH($E4930,#REF!,0)),
IFERROR(
INDEX('SETORES VARRIÇÃO'!$A:$A,MATCH($E4930,'SETORES VARRIÇÃO'!$H:$H,0)),
IFERROR(
INDEX(#REF!,MATCH($E4930,#REF!,0)),
INDEX(#REF!,MATCH($E4930,#REF!,0))
)))</f>
        <v>MG</v>
      </c>
      <c r="D4930" s="31" t="str">
        <f>IFERROR(
INDEX(#REF!,MATCH($E4930,#REF!,0)),
IFERROR(
INDEX('SETORES VARRIÇÃO'!$B:$B,MATCH($E4930,'SETORES VARRIÇÃO'!$H:$H,0)),
IFERROR(
INDEX(#REF!,MATCH($E4930,#REF!,0)),
INDEX(#REF!,MATCH($E4930,#REF!,0))
)))</f>
        <v>MG10101VJ0001</v>
      </c>
      <c r="E4930" s="30" t="str">
        <f t="shared" si="104"/>
        <v>03-0124</v>
      </c>
      <c r="F4930" s="19" t="str">
        <f>IFERROR(
INDEX(#REF!,MATCH($E4930,#REF!,0)),
IFERROR(
INDEX('SETORES VARRIÇÃO'!$F:$F,MATCH($E4930,'SETORES VARRIÇÃO'!$H:$H,0)),
IFERROR(
INDEX(#REF!,MATCH($E4930,#REF!,0)),
INDEX(#REF!,MATCH($E4930,#REF!,0))
)))</f>
        <v>Segunda a Domingo</v>
      </c>
      <c r="G4930" s="18" t="s">
        <v>888</v>
      </c>
      <c r="H4930" s="46">
        <v>1</v>
      </c>
      <c r="I4930" s="18" t="s">
        <v>5325</v>
      </c>
    </row>
    <row r="4931" spans="1:9" x14ac:dyDescent="0.35">
      <c r="A4931" s="68">
        <v>46105</v>
      </c>
      <c r="B4931" s="52" t="s">
        <v>739</v>
      </c>
      <c r="C4931" s="30" t="str">
        <f>IFERROR(
INDEX(#REF!,MATCH($E4931,#REF!,0)),
IFERROR(
INDEX('SETORES VARRIÇÃO'!$A:$A,MATCH($E4931,'SETORES VARRIÇÃO'!$H:$H,0)),
IFERROR(
INDEX(#REF!,MATCH($E4931,#REF!,0)),
INDEX(#REF!,MATCH($E4931,#REF!,0))
)))</f>
        <v>CV</v>
      </c>
      <c r="D4931" s="31" t="str">
        <f>IFERROR(
INDEX(#REF!,MATCH($E4931,#REF!,0)),
IFERROR(
INDEX('SETORES VARRIÇÃO'!$B:$B,MATCH($E4931,'SETORES VARRIÇÃO'!$H:$H,0)),
IFERROR(
INDEX(#REF!,MATCH($E4931,#REF!,0)),
INDEX(#REF!,MATCH($E4931,#REF!,0))
)))</f>
        <v>CV10304VJ0028</v>
      </c>
      <c r="E4931" s="30" t="str">
        <f t="shared" si="104"/>
        <v>03-0125</v>
      </c>
      <c r="F4931" s="19" t="str">
        <f>IFERROR(
INDEX(#REF!,MATCH($E4931,#REF!,0)),
IFERROR(
INDEX('SETORES VARRIÇÃO'!$F:$F,MATCH($E4931,'SETORES VARRIÇÃO'!$H:$H,0)),
IFERROR(
INDEX(#REF!,MATCH($E4931,#REF!,0)),
INDEX(#REF!,MATCH($E4931,#REF!,0))
)))</f>
        <v>Quarta/Sábado</v>
      </c>
      <c r="G4931" s="18" t="s">
        <v>887</v>
      </c>
      <c r="H4931" s="46" t="s">
        <v>5211</v>
      </c>
      <c r="I4931" s="18" t="s">
        <v>5206</v>
      </c>
    </row>
    <row r="4932" spans="1:9" x14ac:dyDescent="0.35">
      <c r="A4932" s="68">
        <v>46105</v>
      </c>
      <c r="B4932" s="52" t="s">
        <v>859</v>
      </c>
      <c r="C4932" s="30" t="str">
        <f>IFERROR(
INDEX(#REF!,MATCH($E4932,#REF!,0)),
IFERROR(
INDEX('SETORES VARRIÇÃO'!$A:$A,MATCH($E4932,'SETORES VARRIÇÃO'!$H:$H,0)),
IFERROR(
INDEX(#REF!,MATCH($E4932,#REF!,0)),
INDEX(#REF!,MATCH($E4932,#REF!,0))
)))</f>
        <v>CV</v>
      </c>
      <c r="D4932" s="31" t="str">
        <f>IFERROR(
INDEX(#REF!,MATCH($E4932,#REF!,0)),
IFERROR(
INDEX('SETORES VARRIÇÃO'!$B:$B,MATCH($E4932,'SETORES VARRIÇÃO'!$H:$H,0)),
IFERROR(
INDEX(#REF!,MATCH($E4932,#REF!,0)),
INDEX(#REF!,MATCH($E4932,#REF!,0))
)))</f>
        <v>CV10202VJ0033</v>
      </c>
      <c r="E4932" s="30" t="str">
        <f t="shared" si="104"/>
        <v>03-0126</v>
      </c>
      <c r="F4932" s="19" t="str">
        <f>IFERROR(
INDEX(#REF!,MATCH($E4932,#REF!,0)),
IFERROR(
INDEX('SETORES VARRIÇÃO'!$F:$F,MATCH($E4932,'SETORES VARRIÇÃO'!$H:$H,0)),
IFERROR(
INDEX(#REF!,MATCH($E4932,#REF!,0)),
INDEX(#REF!,MATCH($E4932,#REF!,0))
)))</f>
        <v>Segunda/Quarta/Sexta</v>
      </c>
      <c r="G4932" s="18" t="s">
        <v>887</v>
      </c>
      <c r="H4932" s="46" t="s">
        <v>5291</v>
      </c>
      <c r="I4932" s="18" t="s">
        <v>5207</v>
      </c>
    </row>
    <row r="4933" spans="1:9" x14ac:dyDescent="0.35">
      <c r="A4933" s="68">
        <v>46105</v>
      </c>
      <c r="B4933" s="52" t="s">
        <v>740</v>
      </c>
      <c r="C4933" s="30" t="str">
        <f>IFERROR(
INDEX(#REF!,MATCH($E4933,#REF!,0)),
IFERROR(
INDEX('SETORES VARRIÇÃO'!$A:$A,MATCH($E4933,'SETORES VARRIÇÃO'!$H:$H,0)),
IFERROR(
INDEX(#REF!,MATCH($E4933,#REF!,0)),
INDEX(#REF!,MATCH($E4933,#REF!,0))
)))</f>
        <v>JT</v>
      </c>
      <c r="D4933" s="31" t="str">
        <f>IFERROR(
INDEX(#REF!,MATCH($E4933,#REF!,0)),
IFERROR(
INDEX('SETORES VARRIÇÃO'!$B:$B,MATCH($E4933,'SETORES VARRIÇÃO'!$H:$H,0)),
IFERROR(
INDEX(#REF!,MATCH($E4933,#REF!,0)),
INDEX(#REF!,MATCH($E4933,#REF!,0))
)))</f>
        <v>JT10304VJ0039</v>
      </c>
      <c r="E4933" s="30" t="str">
        <f t="shared" si="104"/>
        <v>03-0127</v>
      </c>
      <c r="F4933" s="19" t="str">
        <f>IFERROR(
INDEX(#REF!,MATCH($E4933,#REF!,0)),
IFERROR(
INDEX('SETORES VARRIÇÃO'!$F:$F,MATCH($E4933,'SETORES VARRIÇÃO'!$H:$H,0)),
IFERROR(
INDEX(#REF!,MATCH($E4933,#REF!,0)),
INDEX(#REF!,MATCH($E4933,#REF!,0))
)))</f>
        <v>Quarta/Sábado</v>
      </c>
      <c r="G4933" s="18" t="s">
        <v>887</v>
      </c>
      <c r="H4933" s="46" t="s">
        <v>947</v>
      </c>
      <c r="I4933" s="18" t="s">
        <v>5326</v>
      </c>
    </row>
    <row r="4934" spans="1:9" x14ac:dyDescent="0.35">
      <c r="A4934" s="68">
        <v>46105</v>
      </c>
      <c r="B4934" s="52" t="s">
        <v>860</v>
      </c>
      <c r="C4934" s="30" t="str">
        <f>IFERROR(
INDEX(#REF!,MATCH($E4934,#REF!,0)),
IFERROR(
INDEX('SETORES VARRIÇÃO'!$A:$A,MATCH($E4934,'SETORES VARRIÇÃO'!$H:$H,0)),
IFERROR(
INDEX(#REF!,MATCH($E4934,#REF!,0)),
INDEX(#REF!,MATCH($E4934,#REF!,0))
)))</f>
        <v>JT</v>
      </c>
      <c r="D4934" s="31" t="str">
        <f>IFERROR(
INDEX(#REF!,MATCH($E4934,#REF!,0)),
IFERROR(
INDEX('SETORES VARRIÇÃO'!$B:$B,MATCH($E4934,'SETORES VARRIÇÃO'!$H:$H,0)),
IFERROR(
INDEX(#REF!,MATCH($E4934,#REF!,0)),
INDEX(#REF!,MATCH($E4934,#REF!,0))
)))</f>
        <v>JT10303VJ0030</v>
      </c>
      <c r="E4934" s="30" t="str">
        <f t="shared" si="104"/>
        <v>03-0128</v>
      </c>
      <c r="F4934" s="19" t="str">
        <f>IFERROR(
INDEX(#REF!,MATCH($E4934,#REF!,0)),
IFERROR(
INDEX('SETORES VARRIÇÃO'!$F:$F,MATCH($E4934,'SETORES VARRIÇÃO'!$H:$H,0)),
IFERROR(
INDEX(#REF!,MATCH($E4934,#REF!,0)),
INDEX(#REF!,MATCH($E4934,#REF!,0))
)))</f>
        <v>Terça/Sexta</v>
      </c>
      <c r="G4934" s="18" t="s">
        <v>888</v>
      </c>
      <c r="H4934" s="46">
        <v>0.34</v>
      </c>
      <c r="I4934" s="18" t="s">
        <v>5260</v>
      </c>
    </row>
    <row r="4935" spans="1:9" x14ac:dyDescent="0.35">
      <c r="A4935" s="68">
        <v>46105</v>
      </c>
      <c r="B4935" s="52" t="s">
        <v>861</v>
      </c>
      <c r="C4935" s="30" t="str">
        <f>IFERROR(
INDEX(#REF!,MATCH($E4935,#REF!,0)),
IFERROR(
INDEX('SETORES VARRIÇÃO'!$A:$A,MATCH($E4935,'SETORES VARRIÇÃO'!$H:$H,0)),
IFERROR(
INDEX(#REF!,MATCH($E4935,#REF!,0)),
INDEX(#REF!,MATCH($E4935,#REF!,0))
)))</f>
        <v>CV</v>
      </c>
      <c r="D4935" s="31" t="str">
        <f>IFERROR(
INDEX(#REF!,MATCH($E4935,#REF!,0)),
IFERROR(
INDEX('SETORES VARRIÇÃO'!$B:$B,MATCH($E4935,'SETORES VARRIÇÃO'!$H:$H,0)),
IFERROR(
INDEX(#REF!,MATCH($E4935,#REF!,0)),
INDEX(#REF!,MATCH($E4935,#REF!,0))
)))</f>
        <v>CV10202VJ0041</v>
      </c>
      <c r="E4935" s="30" t="str">
        <f t="shared" ref="E4935:E4949" si="105">SUBSTITUTE(B4935,"SMSUB-LUTOCAR-","")</f>
        <v>03-0129</v>
      </c>
      <c r="F4935" s="19" t="str">
        <f>IFERROR(
INDEX(#REF!,MATCH($E4935,#REF!,0)),
IFERROR(
INDEX('SETORES VARRIÇÃO'!$F:$F,MATCH($E4935,'SETORES VARRIÇÃO'!$H:$H,0)),
IFERROR(
INDEX(#REF!,MATCH($E4935,#REF!,0)),
INDEX(#REF!,MATCH($E4935,#REF!,0))
)))</f>
        <v>Segunda/Quarta/Sexta</v>
      </c>
      <c r="G4935" s="18" t="s">
        <v>888</v>
      </c>
      <c r="H4935" s="46">
        <v>0.49</v>
      </c>
      <c r="I4935" s="18" t="s">
        <v>5327</v>
      </c>
    </row>
    <row r="4936" spans="1:9" x14ac:dyDescent="0.35">
      <c r="A4936" s="68">
        <v>46105</v>
      </c>
      <c r="B4936" s="52" t="s">
        <v>862</v>
      </c>
      <c r="C4936" s="30" t="str">
        <f>IFERROR(
INDEX(#REF!,MATCH($E4936,#REF!,0)),
IFERROR(
INDEX('SETORES VARRIÇÃO'!$A:$A,MATCH($E4936,'SETORES VARRIÇÃO'!$H:$H,0)),
IFERROR(
INDEX(#REF!,MATCH($E4936,#REF!,0)),
INDEX(#REF!,MATCH($E4936,#REF!,0))
)))</f>
        <v>CV</v>
      </c>
      <c r="D4936" s="31" t="str">
        <f>IFERROR(
INDEX(#REF!,MATCH($E4936,#REF!,0)),
IFERROR(
INDEX('SETORES VARRIÇÃO'!$B:$B,MATCH($E4936,'SETORES VARRIÇÃO'!$H:$H,0)),
IFERROR(
INDEX(#REF!,MATCH($E4936,#REF!,0)),
INDEX(#REF!,MATCH($E4936,#REF!,0))
)))</f>
        <v>CV10102VJ0010</v>
      </c>
      <c r="E4936" s="30" t="str">
        <f t="shared" si="105"/>
        <v>03-0130</v>
      </c>
      <c r="F4936" s="19" t="str">
        <f>IFERROR(
INDEX(#REF!,MATCH($E4936,#REF!,0)),
IFERROR(
INDEX('SETORES VARRIÇÃO'!$F:$F,MATCH($E4936,'SETORES VARRIÇÃO'!$H:$H,0)),
IFERROR(
INDEX(#REF!,MATCH($E4936,#REF!,0)),
INDEX(#REF!,MATCH($E4936,#REF!,0))
)))</f>
        <v>Segunda a Domingo</v>
      </c>
      <c r="G4936" s="18" t="s">
        <v>887</v>
      </c>
      <c r="H4936" s="46" t="s">
        <v>907</v>
      </c>
      <c r="I4936" s="18" t="s">
        <v>5328</v>
      </c>
    </row>
    <row r="4937" spans="1:9" x14ac:dyDescent="0.35">
      <c r="A4937" s="68">
        <v>46105</v>
      </c>
      <c r="B4937" s="52" t="s">
        <v>565</v>
      </c>
      <c r="C4937" s="30" t="str">
        <f>IFERROR(
INDEX(#REF!,MATCH($E4937,#REF!,0)),
IFERROR(
INDEX('SETORES VARRIÇÃO'!$A:$A,MATCH($E4937,'SETORES VARRIÇÃO'!$H:$H,0)),
IFERROR(
INDEX(#REF!,MATCH($E4937,#REF!,0)),
INDEX(#REF!,MATCH($E4937,#REF!,0))
)))</f>
        <v>CV</v>
      </c>
      <c r="D4937" s="31" t="str">
        <f>IFERROR(
INDEX(#REF!,MATCH($E4937,#REF!,0)),
IFERROR(
INDEX('SETORES VARRIÇÃO'!$B:$B,MATCH($E4937,'SETORES VARRIÇÃO'!$H:$H,0)),
IFERROR(
INDEX(#REF!,MATCH($E4937,#REF!,0)),
INDEX(#REF!,MATCH($E4937,#REF!,0))
)))</f>
        <v>CV10303VJ0020</v>
      </c>
      <c r="E4937" s="30" t="str">
        <f t="shared" si="105"/>
        <v>03-0131</v>
      </c>
      <c r="F4937" s="19" t="str">
        <f>IFERROR(
INDEX(#REF!,MATCH($E4937,#REF!,0)),
IFERROR(
INDEX('SETORES VARRIÇÃO'!$F:$F,MATCH($E4937,'SETORES VARRIÇÃO'!$H:$H,0)),
IFERROR(
INDEX(#REF!,MATCH($E4937,#REF!,0)),
INDEX(#REF!,MATCH($E4937,#REF!,0))
)))</f>
        <v>Terça/Sexta</v>
      </c>
      <c r="G4937" s="18" t="s">
        <v>887</v>
      </c>
      <c r="H4937" s="46" t="s">
        <v>5211</v>
      </c>
      <c r="I4937" s="18" t="s">
        <v>5095</v>
      </c>
    </row>
    <row r="4938" spans="1:9" x14ac:dyDescent="0.35">
      <c r="A4938" s="68">
        <v>46105</v>
      </c>
      <c r="B4938" s="52" t="s">
        <v>863</v>
      </c>
      <c r="C4938" s="30" t="str">
        <f>IFERROR(
INDEX(#REF!,MATCH($E4938,#REF!,0)),
IFERROR(
INDEX('SETORES VARRIÇÃO'!$A:$A,MATCH($E4938,'SETORES VARRIÇÃO'!$H:$H,0)),
IFERROR(
INDEX(#REF!,MATCH($E4938,#REF!,0)),
INDEX(#REF!,MATCH($E4938,#REF!,0))
)))</f>
        <v>CV</v>
      </c>
      <c r="D4938" s="31" t="str">
        <f>IFERROR(
INDEX(#REF!,MATCH($E4938,#REF!,0)),
IFERROR(
INDEX('SETORES VARRIÇÃO'!$B:$B,MATCH($E4938,'SETORES VARRIÇÃO'!$H:$H,0)),
IFERROR(
INDEX(#REF!,MATCH($E4938,#REF!,0)),
INDEX(#REF!,MATCH($E4938,#REF!,0))
)))</f>
        <v>CV10202VJ0038</v>
      </c>
      <c r="E4938" s="30" t="str">
        <f t="shared" si="105"/>
        <v>03-0132</v>
      </c>
      <c r="F4938" s="19" t="str">
        <f>IFERROR(
INDEX(#REF!,MATCH($E4938,#REF!,0)),
IFERROR(
INDEX('SETORES VARRIÇÃO'!$F:$F,MATCH($E4938,'SETORES VARRIÇÃO'!$H:$H,0)),
IFERROR(
INDEX(#REF!,MATCH($E4938,#REF!,0)),
INDEX(#REF!,MATCH($E4938,#REF!,0))
)))</f>
        <v>Segunda/Quarta/Sexta</v>
      </c>
      <c r="G4938" s="18" t="s">
        <v>888</v>
      </c>
      <c r="H4938" s="46">
        <v>0.33</v>
      </c>
      <c r="I4938" s="18" t="s">
        <v>5329</v>
      </c>
    </row>
    <row r="4939" spans="1:9" x14ac:dyDescent="0.35">
      <c r="A4939" s="68">
        <v>46105</v>
      </c>
      <c r="B4939" s="52" t="s">
        <v>721</v>
      </c>
      <c r="C4939" s="30" t="str">
        <f>IFERROR(
INDEX(#REF!,MATCH($E4939,#REF!,0)),
IFERROR(
INDEX('SETORES VARRIÇÃO'!$A:$A,MATCH($E4939,'SETORES VARRIÇÃO'!$H:$H,0)),
IFERROR(
INDEX(#REF!,MATCH($E4939,#REF!,0)),
INDEX(#REF!,MATCH($E4939,#REF!,0))
)))</f>
        <v>JT</v>
      </c>
      <c r="D4939" s="31" t="str">
        <f>IFERROR(
INDEX(#REF!,MATCH($E4939,#REF!,0)),
IFERROR(
INDEX('SETORES VARRIÇÃO'!$B:$B,MATCH($E4939,'SETORES VARRIÇÃO'!$H:$H,0)),
IFERROR(
INDEX(#REF!,MATCH($E4939,#REF!,0)),
INDEX(#REF!,MATCH($E4939,#REF!,0))
)))</f>
        <v>JT10303VJ0031</v>
      </c>
      <c r="E4939" s="30" t="str">
        <f t="shared" si="105"/>
        <v>03-0133</v>
      </c>
      <c r="F4939" s="19" t="str">
        <f>IFERROR(
INDEX(#REF!,MATCH($E4939,#REF!,0)),
IFERROR(
INDEX('SETORES VARRIÇÃO'!$F:$F,MATCH($E4939,'SETORES VARRIÇÃO'!$H:$H,0)),
IFERROR(
INDEX(#REF!,MATCH($E4939,#REF!,0)),
INDEX(#REF!,MATCH($E4939,#REF!,0))
)))</f>
        <v>Terça/Sexta</v>
      </c>
      <c r="G4939" s="18" t="s">
        <v>888</v>
      </c>
      <c r="H4939" s="46">
        <v>0.54</v>
      </c>
      <c r="I4939" s="18" t="s">
        <v>5330</v>
      </c>
    </row>
    <row r="4940" spans="1:9" x14ac:dyDescent="0.35">
      <c r="A4940" s="68">
        <v>46105</v>
      </c>
      <c r="B4940" s="52" t="s">
        <v>864</v>
      </c>
      <c r="C4940" s="30" t="str">
        <f>IFERROR(
INDEX(#REF!,MATCH($E4940,#REF!,0)),
IFERROR(
INDEX('SETORES VARRIÇÃO'!$A:$A,MATCH($E4940,'SETORES VARRIÇÃO'!$H:$H,0)),
IFERROR(
INDEX(#REF!,MATCH($E4940,#REF!,0)),
INDEX(#REF!,MATCH($E4940,#REF!,0))
)))</f>
        <v>CV</v>
      </c>
      <c r="D4940" s="31" t="str">
        <f>IFERROR(
INDEX(#REF!,MATCH($E4940,#REF!,0)),
IFERROR(
INDEX('SETORES VARRIÇÃO'!$B:$B,MATCH($E4940,'SETORES VARRIÇÃO'!$H:$H,0)),
IFERROR(
INDEX(#REF!,MATCH($E4940,#REF!,0)),
INDEX(#REF!,MATCH($E4940,#REF!,0))
)))</f>
        <v>CV10203VJ0049</v>
      </c>
      <c r="E4940" s="30" t="str">
        <f t="shared" si="105"/>
        <v>03-0134</v>
      </c>
      <c r="F4940" s="19" t="str">
        <f>IFERROR(
INDEX(#REF!,MATCH($E4940,#REF!,0)),
IFERROR(
INDEX('SETORES VARRIÇÃO'!$F:$F,MATCH($E4940,'SETORES VARRIÇÃO'!$H:$H,0)),
IFERROR(
INDEX(#REF!,MATCH($E4940,#REF!,0)),
INDEX(#REF!,MATCH($E4940,#REF!,0))
)))</f>
        <v>Terça/Quinta/Sábado</v>
      </c>
      <c r="G4940" s="18" t="s">
        <v>888</v>
      </c>
      <c r="H4940" s="46">
        <v>0.34</v>
      </c>
      <c r="I4940" s="18" t="s">
        <v>5331</v>
      </c>
    </row>
    <row r="4941" spans="1:9" x14ac:dyDescent="0.35">
      <c r="A4941" s="68">
        <v>46105</v>
      </c>
      <c r="B4941" s="52" t="s">
        <v>865</v>
      </c>
      <c r="C4941" s="30" t="str">
        <f>IFERROR(
INDEX(#REF!,MATCH($E4941,#REF!,0)),
IFERROR(
INDEX('SETORES VARRIÇÃO'!$A:$A,MATCH($E4941,'SETORES VARRIÇÃO'!$H:$H,0)),
IFERROR(
INDEX(#REF!,MATCH($E4941,#REF!,0)),
INDEX(#REF!,MATCH($E4941,#REF!,0))
)))</f>
        <v>JT</v>
      </c>
      <c r="D4941" s="31" t="str">
        <f>IFERROR(
INDEX(#REF!,MATCH($E4941,#REF!,0)),
IFERROR(
INDEX('SETORES VARRIÇÃO'!$B:$B,MATCH($E4941,'SETORES VARRIÇÃO'!$H:$H,0)),
IFERROR(
INDEX(#REF!,MATCH($E4941,#REF!,0)),
INDEX(#REF!,MATCH($E4941,#REF!,0))
)))</f>
        <v>JT10303VJ0022</v>
      </c>
      <c r="E4941" s="30" t="str">
        <f t="shared" si="105"/>
        <v>03-0135</v>
      </c>
      <c r="F4941" s="19" t="str">
        <f>IFERROR(
INDEX(#REF!,MATCH($E4941,#REF!,0)),
IFERROR(
INDEX('SETORES VARRIÇÃO'!$F:$F,MATCH($E4941,'SETORES VARRIÇÃO'!$H:$H,0)),
IFERROR(
INDEX(#REF!,MATCH($E4941,#REF!,0)),
INDEX(#REF!,MATCH($E4941,#REF!,0))
)))</f>
        <v>Terça/Sexta</v>
      </c>
      <c r="G4941" s="18" t="s">
        <v>887</v>
      </c>
      <c r="H4941" s="46" t="s">
        <v>907</v>
      </c>
      <c r="I4941" s="18" t="s">
        <v>5332</v>
      </c>
    </row>
    <row r="4942" spans="1:9" x14ac:dyDescent="0.35">
      <c r="A4942" s="68">
        <v>46105</v>
      </c>
      <c r="B4942" s="52" t="s">
        <v>866</v>
      </c>
      <c r="C4942" s="30" t="str">
        <f>IFERROR(
INDEX(#REF!,MATCH($E4942,#REF!,0)),
IFERROR(
INDEX('SETORES VARRIÇÃO'!$A:$A,MATCH($E4942,'SETORES VARRIÇÃO'!$H:$H,0)),
IFERROR(
INDEX(#REF!,MATCH($E4942,#REF!,0)),
INDEX(#REF!,MATCH($E4942,#REF!,0))
)))</f>
        <v>CV</v>
      </c>
      <c r="D4942" s="31" t="str">
        <f>IFERROR(
INDEX(#REF!,MATCH($E4942,#REF!,0)),
IFERROR(
INDEX('SETORES VARRIÇÃO'!$B:$B,MATCH($E4942,'SETORES VARRIÇÃO'!$H:$H,0)),
IFERROR(
INDEX(#REF!,MATCH($E4942,#REF!,0)),
INDEX(#REF!,MATCH($E4942,#REF!,0))
)))</f>
        <v>CV10202VJ0031</v>
      </c>
      <c r="E4942" s="30" t="str">
        <f t="shared" si="105"/>
        <v>03-0136</v>
      </c>
      <c r="F4942" s="19" t="str">
        <f>IFERROR(
INDEX(#REF!,MATCH($E4942,#REF!,0)),
IFERROR(
INDEX('SETORES VARRIÇÃO'!$F:$F,MATCH($E4942,'SETORES VARRIÇÃO'!$H:$H,0)),
IFERROR(
INDEX(#REF!,MATCH($E4942,#REF!,0)),
INDEX(#REF!,MATCH($E4942,#REF!,0))
)))</f>
        <v>Segunda/Quarta/Sexta</v>
      </c>
      <c r="G4942" s="18" t="s">
        <v>887</v>
      </c>
      <c r="H4942" s="46" t="s">
        <v>4477</v>
      </c>
      <c r="I4942" s="18" t="s">
        <v>4114</v>
      </c>
    </row>
    <row r="4943" spans="1:9" x14ac:dyDescent="0.35">
      <c r="A4943" s="68">
        <v>46105</v>
      </c>
      <c r="B4943" s="52" t="s">
        <v>722</v>
      </c>
      <c r="C4943" s="30" t="str">
        <f>IFERROR(
INDEX(#REF!,MATCH($E4943,#REF!,0)),
IFERROR(
INDEX('SETORES VARRIÇÃO'!$A:$A,MATCH($E4943,'SETORES VARRIÇÃO'!$H:$H,0)),
IFERROR(
INDEX(#REF!,MATCH($E4943,#REF!,0)),
INDEX(#REF!,MATCH($E4943,#REF!,0))
)))</f>
        <v>JT</v>
      </c>
      <c r="D4943" s="31" t="str">
        <f>IFERROR(
INDEX(#REF!,MATCH($E4943,#REF!,0)),
IFERROR(
INDEX('SETORES VARRIÇÃO'!$B:$B,MATCH($E4943,'SETORES VARRIÇÃO'!$H:$H,0)),
IFERROR(
INDEX(#REF!,MATCH($E4943,#REF!,0)),
INDEX(#REF!,MATCH($E4943,#REF!,0))
)))</f>
        <v>JT10303VJ0021</v>
      </c>
      <c r="E4943" s="30" t="str">
        <f t="shared" si="105"/>
        <v>03-0137</v>
      </c>
      <c r="F4943" s="19" t="str">
        <f>IFERROR(
INDEX(#REF!,MATCH($E4943,#REF!,0)),
IFERROR(
INDEX('SETORES VARRIÇÃO'!$F:$F,MATCH($E4943,'SETORES VARRIÇÃO'!$H:$H,0)),
IFERROR(
INDEX(#REF!,MATCH($E4943,#REF!,0)),
INDEX(#REF!,MATCH($E4943,#REF!,0))
)))</f>
        <v>Terça/Sexta</v>
      </c>
      <c r="G4943" s="18" t="s">
        <v>887</v>
      </c>
      <c r="H4943" s="46" t="s">
        <v>903</v>
      </c>
      <c r="I4943" s="18" t="s">
        <v>5333</v>
      </c>
    </row>
    <row r="4944" spans="1:9" x14ac:dyDescent="0.35">
      <c r="A4944" s="68">
        <v>46105</v>
      </c>
      <c r="B4944" s="52" t="s">
        <v>867</v>
      </c>
      <c r="C4944" s="30" t="str">
        <f>IFERROR(
INDEX(#REF!,MATCH($E4944,#REF!,0)),
IFERROR(
INDEX('SETORES VARRIÇÃO'!$A:$A,MATCH($E4944,'SETORES VARRIÇÃO'!$H:$H,0)),
IFERROR(
INDEX(#REF!,MATCH($E4944,#REF!,0)),
INDEX(#REF!,MATCH($E4944,#REF!,0))
)))</f>
        <v>JT</v>
      </c>
      <c r="D4944" s="31" t="str">
        <f>IFERROR(
INDEX(#REF!,MATCH($E4944,#REF!,0)),
IFERROR(
INDEX('SETORES VARRIÇÃO'!$B:$B,MATCH($E4944,'SETORES VARRIÇÃO'!$H:$H,0)),
IFERROR(
INDEX(#REF!,MATCH($E4944,#REF!,0)),
INDEX(#REF!,MATCH($E4944,#REF!,0))
)))</f>
        <v>JT10102VJ0002</v>
      </c>
      <c r="E4944" s="30" t="str">
        <f t="shared" si="105"/>
        <v>03-0138</v>
      </c>
      <c r="F4944" s="19" t="str">
        <f>IFERROR(
INDEX(#REF!,MATCH($E4944,#REF!,0)),
IFERROR(
INDEX('SETORES VARRIÇÃO'!$F:$F,MATCH($E4944,'SETORES VARRIÇÃO'!$H:$H,0)),
IFERROR(
INDEX(#REF!,MATCH($E4944,#REF!,0)),
INDEX(#REF!,MATCH($E4944,#REF!,0))
)))</f>
        <v>Segunda a Domingo</v>
      </c>
      <c r="G4944" s="18" t="s">
        <v>888</v>
      </c>
      <c r="H4944" s="46">
        <v>0.28999999999999998</v>
      </c>
      <c r="I4944" s="18" t="s">
        <v>5334</v>
      </c>
    </row>
    <row r="4945" spans="1:9" x14ac:dyDescent="0.35">
      <c r="A4945" s="68">
        <v>46105</v>
      </c>
      <c r="B4945" s="52" t="s">
        <v>868</v>
      </c>
      <c r="C4945" s="30" t="str">
        <f>IFERROR(
INDEX(#REF!,MATCH($E4945,#REF!,0)),
IFERROR(
INDEX('SETORES VARRIÇÃO'!$A:$A,MATCH($E4945,'SETORES VARRIÇÃO'!$H:$H,0)),
IFERROR(
INDEX(#REF!,MATCH($E4945,#REF!,0)),
INDEX(#REF!,MATCH($E4945,#REF!,0))
)))</f>
        <v>CV</v>
      </c>
      <c r="D4945" s="31" t="str">
        <f>IFERROR(
INDEX(#REF!,MATCH($E4945,#REF!,0)),
IFERROR(
INDEX('SETORES VARRIÇÃO'!$B:$B,MATCH($E4945,'SETORES VARRIÇÃO'!$H:$H,0)),
IFERROR(
INDEX(#REF!,MATCH($E4945,#REF!,0)),
INDEX(#REF!,MATCH($E4945,#REF!,0))
)))</f>
        <v>CV10302VJ0014</v>
      </c>
      <c r="E4945" s="30" t="str">
        <f t="shared" si="105"/>
        <v>03-0139</v>
      </c>
      <c r="F4945" s="19" t="str">
        <f>IFERROR(
INDEX(#REF!,MATCH($E4945,#REF!,0)),
IFERROR(
INDEX('SETORES VARRIÇÃO'!$F:$F,MATCH($E4945,'SETORES VARRIÇÃO'!$H:$H,0)),
IFERROR(
INDEX(#REF!,MATCH($E4945,#REF!,0)),
INDEX(#REF!,MATCH($E4945,#REF!,0))
)))</f>
        <v>Segunda/Quinta</v>
      </c>
      <c r="G4945" s="18" t="s">
        <v>887</v>
      </c>
      <c r="H4945" s="46" t="s">
        <v>947</v>
      </c>
      <c r="I4945" s="18" t="s">
        <v>4987</v>
      </c>
    </row>
    <row r="4946" spans="1:9" x14ac:dyDescent="0.35">
      <c r="A4946" s="68">
        <v>46105</v>
      </c>
      <c r="B4946" s="52" t="s">
        <v>869</v>
      </c>
      <c r="C4946" s="30" t="str">
        <f>IFERROR(
INDEX(#REF!,MATCH($E4946,#REF!,0)),
IFERROR(
INDEX('SETORES VARRIÇÃO'!$A:$A,MATCH($E4946,'SETORES VARRIÇÃO'!$H:$H,0)),
IFERROR(
INDEX(#REF!,MATCH($E4946,#REF!,0)),
INDEX(#REF!,MATCH($E4946,#REF!,0))
)))</f>
        <v>JT</v>
      </c>
      <c r="D4946" s="31" t="str">
        <f>IFERROR(
INDEX(#REF!,MATCH($E4946,#REF!,0)),
IFERROR(
INDEX('SETORES VARRIÇÃO'!$B:$B,MATCH($E4946,'SETORES VARRIÇÃO'!$H:$H,0)),
IFERROR(
INDEX(#REF!,MATCH($E4946,#REF!,0)),
INDEX(#REF!,MATCH($E4946,#REF!,0))
)))</f>
        <v>JT10203VJ0053</v>
      </c>
      <c r="E4946" s="30" t="str">
        <f t="shared" si="105"/>
        <v>03-0140</v>
      </c>
      <c r="F4946" s="19" t="str">
        <f>IFERROR(
INDEX(#REF!,MATCH($E4946,#REF!,0)),
IFERROR(
INDEX('SETORES VARRIÇÃO'!$F:$F,MATCH($E4946,'SETORES VARRIÇÃO'!$H:$H,0)),
IFERROR(
INDEX(#REF!,MATCH($E4946,#REF!,0)),
INDEX(#REF!,MATCH($E4946,#REF!,0))
)))</f>
        <v>Terça/Quinta/Sábado</v>
      </c>
      <c r="G4946" s="18" t="s">
        <v>888</v>
      </c>
      <c r="H4946" s="46">
        <v>0.59</v>
      </c>
      <c r="I4946" s="18" t="s">
        <v>5270</v>
      </c>
    </row>
    <row r="4947" spans="1:9" x14ac:dyDescent="0.35">
      <c r="A4947" s="68">
        <v>46105</v>
      </c>
      <c r="B4947" s="52" t="s">
        <v>870</v>
      </c>
      <c r="C4947" s="30" t="str">
        <f>IFERROR(
INDEX(#REF!,MATCH($E4947,#REF!,0)),
IFERROR(
INDEX('SETORES VARRIÇÃO'!$A:$A,MATCH($E4947,'SETORES VARRIÇÃO'!$H:$H,0)),
IFERROR(
INDEX(#REF!,MATCH($E4947,#REF!,0)),
INDEX(#REF!,MATCH($E4947,#REF!,0))
)))</f>
        <v>JT</v>
      </c>
      <c r="D4947" s="31" t="str">
        <f>IFERROR(
INDEX(#REF!,MATCH($E4947,#REF!,0)),
IFERROR(
INDEX('SETORES VARRIÇÃO'!$B:$B,MATCH($E4947,'SETORES VARRIÇÃO'!$H:$H,0)),
IFERROR(
INDEX(#REF!,MATCH($E4947,#REF!,0)),
INDEX(#REF!,MATCH($E4947,#REF!,0))
)))</f>
        <v>JT10302VJ0018</v>
      </c>
      <c r="E4947" s="30" t="str">
        <f t="shared" si="105"/>
        <v>03-0141</v>
      </c>
      <c r="F4947" s="19" t="str">
        <f>IFERROR(
INDEX(#REF!,MATCH($E4947,#REF!,0)),
IFERROR(
INDEX('SETORES VARRIÇÃO'!$F:$F,MATCH($E4947,'SETORES VARRIÇÃO'!$H:$H,0)),
IFERROR(
INDEX(#REF!,MATCH($E4947,#REF!,0)),
INDEX(#REF!,MATCH($E4947,#REF!,0))
)))</f>
        <v>Segunda/Quinta</v>
      </c>
      <c r="G4947" s="18" t="s">
        <v>888</v>
      </c>
      <c r="H4947" s="46">
        <v>0.49</v>
      </c>
      <c r="I4947" s="18" t="s">
        <v>5335</v>
      </c>
    </row>
    <row r="4948" spans="1:9" x14ac:dyDescent="0.35">
      <c r="A4948" s="68">
        <v>46105</v>
      </c>
      <c r="B4948" s="52" t="s">
        <v>752</v>
      </c>
      <c r="C4948" s="30" t="str">
        <f>IFERROR(
INDEX(#REF!,MATCH($E4948,#REF!,0)),
IFERROR(
INDEX('SETORES VARRIÇÃO'!$A:$A,MATCH($E4948,'SETORES VARRIÇÃO'!$H:$H,0)),
IFERROR(
INDEX(#REF!,MATCH($E4948,#REF!,0)),
INDEX(#REF!,MATCH($E4948,#REF!,0))
)))</f>
        <v>JT</v>
      </c>
      <c r="D4948" s="31" t="str">
        <f>IFERROR(
INDEX(#REF!,MATCH($E4948,#REF!,0)),
IFERROR(
INDEX('SETORES VARRIÇÃO'!$B:$B,MATCH($E4948,'SETORES VARRIÇÃO'!$H:$H,0)),
IFERROR(
INDEX(#REF!,MATCH($E4948,#REF!,0)),
INDEX(#REF!,MATCH($E4948,#REF!,0))
)))</f>
        <v>JT10303VJ0023</v>
      </c>
      <c r="E4948" s="30" t="str">
        <f t="shared" si="105"/>
        <v>03-0142</v>
      </c>
      <c r="F4948" s="19" t="str">
        <f>IFERROR(
INDEX(#REF!,MATCH($E4948,#REF!,0)),
IFERROR(
INDEX('SETORES VARRIÇÃO'!$F:$F,MATCH($E4948,'SETORES VARRIÇÃO'!$H:$H,0)),
IFERROR(
INDEX(#REF!,MATCH($E4948,#REF!,0)),
INDEX(#REF!,MATCH($E4948,#REF!,0))
)))</f>
        <v>Terça/Sexta</v>
      </c>
      <c r="G4948" s="18" t="s">
        <v>887</v>
      </c>
      <c r="H4948" s="46" t="s">
        <v>5276</v>
      </c>
      <c r="I4948" s="18" t="s">
        <v>5219</v>
      </c>
    </row>
    <row r="4949" spans="1:9" x14ac:dyDescent="0.35">
      <c r="A4949" s="68">
        <v>46105</v>
      </c>
      <c r="B4949" s="52" t="s">
        <v>871</v>
      </c>
      <c r="C4949" s="30" t="str">
        <f>IFERROR(
INDEX(#REF!,MATCH($E4949,#REF!,0)),
IFERROR(
INDEX('SETORES VARRIÇÃO'!$A:$A,MATCH($E4949,'SETORES VARRIÇÃO'!$H:$H,0)),
IFERROR(
INDEX(#REF!,MATCH($E4949,#REF!,0)),
INDEX(#REF!,MATCH($E4949,#REF!,0))
)))</f>
        <v>JT</v>
      </c>
      <c r="D4949" s="31" t="str">
        <f>IFERROR(
INDEX(#REF!,MATCH($E4949,#REF!,0)),
IFERROR(
INDEX('SETORES VARRIÇÃO'!$B:$B,MATCH($E4949,'SETORES VARRIÇÃO'!$H:$H,0)),
IFERROR(
INDEX(#REF!,MATCH($E4949,#REF!,0)),
INDEX(#REF!,MATCH($E4949,#REF!,0))
)))</f>
        <v>JT10304VJ0038</v>
      </c>
      <c r="E4949" s="30" t="str">
        <f t="shared" si="105"/>
        <v>03-0143</v>
      </c>
      <c r="F4949" s="19" t="str">
        <f>IFERROR(
INDEX(#REF!,MATCH($E4949,#REF!,0)),
IFERROR(
INDEX('SETORES VARRIÇÃO'!$F:$F,MATCH($E4949,'SETORES VARRIÇÃO'!$H:$H,0)),
IFERROR(
INDEX(#REF!,MATCH($E4949,#REF!,0)),
INDEX(#REF!,MATCH($E4949,#REF!,0))
)))</f>
        <v>Quarta/Sábado</v>
      </c>
      <c r="G4949" s="18" t="s">
        <v>888</v>
      </c>
      <c r="H4949" s="46">
        <v>0.24</v>
      </c>
      <c r="I4949" s="18" t="s">
        <v>5336</v>
      </c>
    </row>
    <row r="4950" spans="1:9" x14ac:dyDescent="0.35">
      <c r="A4950" s="68">
        <v>46106</v>
      </c>
      <c r="B4950" s="52" t="s">
        <v>731</v>
      </c>
      <c r="C4950" s="30" t="str">
        <f>IFERROR(
INDEX(#REF!,MATCH($E4950,#REF!,0)),
IFERROR(
INDEX('SETORES VARRIÇÃO'!$A:$A,MATCH($E4950,'SETORES VARRIÇÃO'!$H:$H,0)),
IFERROR(
INDEX(#REF!,MATCH($E4950,#REF!,0)),
INDEX(#REF!,MATCH($E4950,#REF!,0))
)))</f>
        <v>JT</v>
      </c>
      <c r="D4950" s="31" t="str">
        <f>IFERROR(
INDEX(#REF!,MATCH($E4950,#REF!,0)),
IFERROR(
INDEX('SETORES VARRIÇÃO'!$B:$B,MATCH($E4950,'SETORES VARRIÇÃO'!$H:$H,0)),
IFERROR(
INDEX(#REF!,MATCH($E4950,#REF!,0)),
INDEX(#REF!,MATCH($E4950,#REF!,0))
)))</f>
        <v>JT10304VJ0043</v>
      </c>
      <c r="E4950" s="30" t="str">
        <f t="shared" ref="E4950:E5013" si="106">SUBSTITUTE(B4950,"SMSUB-LUTOCAR-","")</f>
        <v>03-0025</v>
      </c>
      <c r="F4950" s="19" t="str">
        <f>IFERROR(
INDEX(#REF!,MATCH($E4950,#REF!,0)),
IFERROR(
INDEX('SETORES VARRIÇÃO'!$F:$F,MATCH($E4950,'SETORES VARRIÇÃO'!$H:$H,0)),
IFERROR(
INDEX(#REF!,MATCH($E4950,#REF!,0)),
INDEX(#REF!,MATCH($E4950,#REF!,0))
)))</f>
        <v>Quarta/Sábado</v>
      </c>
      <c r="G4950" s="18" t="s">
        <v>888</v>
      </c>
      <c r="H4950" s="46">
        <v>0.94</v>
      </c>
      <c r="I4950" s="18" t="s">
        <v>5338</v>
      </c>
    </row>
    <row r="4951" spans="1:9" x14ac:dyDescent="0.35">
      <c r="A4951" s="68">
        <v>46106</v>
      </c>
      <c r="B4951" s="52" t="s">
        <v>756</v>
      </c>
      <c r="C4951" s="30" t="str">
        <f>IFERROR(
INDEX(#REF!,MATCH($E4951,#REF!,0)),
IFERROR(
INDEX('SETORES VARRIÇÃO'!$A:$A,MATCH($E4951,'SETORES VARRIÇÃO'!$H:$H,0)),
IFERROR(
INDEX(#REF!,MATCH($E4951,#REF!,0)),
INDEX(#REF!,MATCH($E4951,#REF!,0))
)))</f>
        <v>JT</v>
      </c>
      <c r="D4951" s="31" t="str">
        <f>IFERROR(
INDEX(#REF!,MATCH($E4951,#REF!,0)),
IFERROR(
INDEX('SETORES VARRIÇÃO'!$B:$B,MATCH($E4951,'SETORES VARRIÇÃO'!$H:$H,0)),
IFERROR(
INDEX(#REF!,MATCH($E4951,#REF!,0)),
INDEX(#REF!,MATCH($E4951,#REF!,0))
)))</f>
        <v>JT10303VJ0035</v>
      </c>
      <c r="E4951" s="30" t="str">
        <f t="shared" si="106"/>
        <v>03-0001</v>
      </c>
      <c r="F4951" s="19" t="str">
        <f>IFERROR(
INDEX(#REF!,MATCH($E4951,#REF!,0)),
IFERROR(
INDEX('SETORES VARRIÇÃO'!$F:$F,MATCH($E4951,'SETORES VARRIÇÃO'!$H:$H,0)),
IFERROR(
INDEX(#REF!,MATCH($E4951,#REF!,0)),
INDEX(#REF!,MATCH($E4951,#REF!,0))
)))</f>
        <v>Terça/Sexta</v>
      </c>
      <c r="G4951" s="18" t="s">
        <v>888</v>
      </c>
      <c r="H4951" s="46">
        <v>0.44</v>
      </c>
      <c r="I4951" s="18" t="s">
        <v>5339</v>
      </c>
    </row>
    <row r="4952" spans="1:9" x14ac:dyDescent="0.35">
      <c r="A4952" s="68">
        <v>46106</v>
      </c>
      <c r="B4952" s="52" t="s">
        <v>567</v>
      </c>
      <c r="C4952" s="30" t="str">
        <f>IFERROR(
INDEX(#REF!,MATCH($E4952,#REF!,0)),
IFERROR(
INDEX('SETORES VARRIÇÃO'!$A:$A,MATCH($E4952,'SETORES VARRIÇÃO'!$H:$H,0)),
IFERROR(
INDEX(#REF!,MATCH($E4952,#REF!,0)),
INDEX(#REF!,MATCH($E4952,#REF!,0))
)))</f>
        <v>JT</v>
      </c>
      <c r="D4952" s="31" t="str">
        <f>IFERROR(
INDEX(#REF!,MATCH($E4952,#REF!,0)),
IFERROR(
INDEX('SETORES VARRIÇÃO'!$B:$B,MATCH($E4952,'SETORES VARRIÇÃO'!$H:$H,0)),
IFERROR(
INDEX(#REF!,MATCH($E4952,#REF!,0)),
INDEX(#REF!,MATCH($E4952,#REF!,0))
)))</f>
        <v>JT10303VJ0025</v>
      </c>
      <c r="E4952" s="30" t="str">
        <f t="shared" si="106"/>
        <v>03-0002</v>
      </c>
      <c r="F4952" s="19" t="str">
        <f>IFERROR(
INDEX(#REF!,MATCH($E4952,#REF!,0)),
IFERROR(
INDEX('SETORES VARRIÇÃO'!$F:$F,MATCH($E4952,'SETORES VARRIÇÃO'!$H:$H,0)),
IFERROR(
INDEX(#REF!,MATCH($E4952,#REF!,0)),
INDEX(#REF!,MATCH($E4952,#REF!,0))
)))</f>
        <v>Terça/Sexta</v>
      </c>
      <c r="G4952" s="18" t="s">
        <v>887</v>
      </c>
      <c r="H4952" s="46" t="s">
        <v>1034</v>
      </c>
      <c r="I4952" s="18" t="s">
        <v>4865</v>
      </c>
    </row>
    <row r="4953" spans="1:9" x14ac:dyDescent="0.35">
      <c r="A4953" s="68">
        <v>46106</v>
      </c>
      <c r="B4953" s="52" t="s">
        <v>757</v>
      </c>
      <c r="C4953" s="30" t="str">
        <f>IFERROR(
INDEX(#REF!,MATCH($E4953,#REF!,0)),
IFERROR(
INDEX('SETORES VARRIÇÃO'!$A:$A,MATCH($E4953,'SETORES VARRIÇÃO'!$H:$H,0)),
IFERROR(
INDEX(#REF!,MATCH($E4953,#REF!,0)),
INDEX(#REF!,MATCH($E4953,#REF!,0))
)))</f>
        <v>CV</v>
      </c>
      <c r="D4953" s="31" t="str">
        <f>IFERROR(
INDEX(#REF!,MATCH($E4953,#REF!,0)),
IFERROR(
INDEX('SETORES VARRIÇÃO'!$B:$B,MATCH($E4953,'SETORES VARRIÇÃO'!$H:$H,0)),
IFERROR(
INDEX(#REF!,MATCH($E4953,#REF!,0)),
INDEX(#REF!,MATCH($E4953,#REF!,0))
)))</f>
        <v>CV10304VJ0025</v>
      </c>
      <c r="E4953" s="30" t="str">
        <f t="shared" si="106"/>
        <v>03-0003</v>
      </c>
      <c r="F4953" s="19" t="str">
        <f>IFERROR(
INDEX(#REF!,MATCH($E4953,#REF!,0)),
IFERROR(
INDEX('SETORES VARRIÇÃO'!$F:$F,MATCH($E4953,'SETORES VARRIÇÃO'!$H:$H,0)),
IFERROR(
INDEX(#REF!,MATCH($E4953,#REF!,0)),
INDEX(#REF!,MATCH($E4953,#REF!,0))
)))</f>
        <v>Quarta/Sábado</v>
      </c>
      <c r="G4953" s="18" t="s">
        <v>888</v>
      </c>
      <c r="H4953" s="46">
        <v>1</v>
      </c>
      <c r="I4953" s="18" t="s">
        <v>5340</v>
      </c>
    </row>
    <row r="4954" spans="1:9" x14ac:dyDescent="0.35">
      <c r="A4954" s="68">
        <v>46106</v>
      </c>
      <c r="B4954" s="52" t="s">
        <v>732</v>
      </c>
      <c r="C4954" s="30" t="str">
        <f>IFERROR(
INDEX(#REF!,MATCH($E4954,#REF!,0)),
IFERROR(
INDEX('SETORES VARRIÇÃO'!$A:$A,MATCH($E4954,'SETORES VARRIÇÃO'!$H:$H,0)),
IFERROR(
INDEX(#REF!,MATCH($E4954,#REF!,0)),
INDEX(#REF!,MATCH($E4954,#REF!,0))
)))</f>
        <v>JT</v>
      </c>
      <c r="D4954" s="31" t="str">
        <f>IFERROR(
INDEX(#REF!,MATCH($E4954,#REF!,0)),
IFERROR(
INDEX('SETORES VARRIÇÃO'!$B:$B,MATCH($E4954,'SETORES VARRIÇÃO'!$H:$H,0)),
IFERROR(
INDEX(#REF!,MATCH($E4954,#REF!,0)),
INDEX(#REF!,MATCH($E4954,#REF!,0))
)))</f>
        <v>JT10304VJ0059</v>
      </c>
      <c r="E4954" s="30" t="str">
        <f t="shared" si="106"/>
        <v>03-0004</v>
      </c>
      <c r="F4954" s="19" t="str">
        <f>IFERROR(
INDEX(#REF!,MATCH($E4954,#REF!,0)),
IFERROR(
INDEX('SETORES VARRIÇÃO'!$F:$F,MATCH($E4954,'SETORES VARRIÇÃO'!$H:$H,0)),
IFERROR(
INDEX(#REF!,MATCH($E4954,#REF!,0)),
INDEX(#REF!,MATCH($E4954,#REF!,0))
)))</f>
        <v>Quarta/Sábado</v>
      </c>
      <c r="G4954" s="18" t="s">
        <v>888</v>
      </c>
      <c r="H4954" s="46">
        <v>0.94</v>
      </c>
      <c r="I4954" s="18" t="s">
        <v>5341</v>
      </c>
    </row>
    <row r="4955" spans="1:9" x14ac:dyDescent="0.35">
      <c r="A4955" s="68">
        <v>46106</v>
      </c>
      <c r="B4955" s="52" t="s">
        <v>758</v>
      </c>
      <c r="C4955" s="30" t="str">
        <f>IFERROR(
INDEX(#REF!,MATCH($E4955,#REF!,0)),
IFERROR(
INDEX('SETORES VARRIÇÃO'!$A:$A,MATCH($E4955,'SETORES VARRIÇÃO'!$H:$H,0)),
IFERROR(
INDEX(#REF!,MATCH($E4955,#REF!,0)),
INDEX(#REF!,MATCH($E4955,#REF!,0))
)))</f>
        <v>JT</v>
      </c>
      <c r="D4955" s="31" t="str">
        <f>IFERROR(
INDEX(#REF!,MATCH($E4955,#REF!,0)),
IFERROR(
INDEX('SETORES VARRIÇÃO'!$B:$B,MATCH($E4955,'SETORES VARRIÇÃO'!$H:$H,0)),
IFERROR(
INDEX(#REF!,MATCH($E4955,#REF!,0)),
INDEX(#REF!,MATCH($E4955,#REF!,0))
)))</f>
        <v>JT10202VJ0054</v>
      </c>
      <c r="E4955" s="30" t="str">
        <f t="shared" si="106"/>
        <v>03-0005</v>
      </c>
      <c r="F4955" s="19" t="str">
        <f>IFERROR(
INDEX(#REF!,MATCH($E4955,#REF!,0)),
IFERROR(
INDEX('SETORES VARRIÇÃO'!$F:$F,MATCH($E4955,'SETORES VARRIÇÃO'!$H:$H,0)),
IFERROR(
INDEX(#REF!,MATCH($E4955,#REF!,0)),
INDEX(#REF!,MATCH($E4955,#REF!,0))
)))</f>
        <v>Segunda/Quarta/Sexta</v>
      </c>
      <c r="G4955" s="18" t="s">
        <v>888</v>
      </c>
      <c r="H4955" s="46">
        <v>0.49</v>
      </c>
      <c r="I4955" s="18" t="s">
        <v>5342</v>
      </c>
    </row>
    <row r="4956" spans="1:9" x14ac:dyDescent="0.35">
      <c r="A4956" s="68">
        <v>46106</v>
      </c>
      <c r="B4956" s="52" t="s">
        <v>759</v>
      </c>
      <c r="C4956" s="30" t="str">
        <f>IFERROR(
INDEX(#REF!,MATCH($E4956,#REF!,0)),
IFERROR(
INDEX('SETORES VARRIÇÃO'!$A:$A,MATCH($E4956,'SETORES VARRIÇÃO'!$H:$H,0)),
IFERROR(
INDEX(#REF!,MATCH($E4956,#REF!,0)),
INDEX(#REF!,MATCH($E4956,#REF!,0))
)))</f>
        <v>MG</v>
      </c>
      <c r="D4956" s="31" t="str">
        <f>IFERROR(
INDEX(#REF!,MATCH($E4956,#REF!,0)),
IFERROR(
INDEX('SETORES VARRIÇÃO'!$B:$B,MATCH($E4956,'SETORES VARRIÇÃO'!$H:$H,0)),
IFERROR(
INDEX(#REF!,MATCH($E4956,#REF!,0)),
INDEX(#REF!,MATCH($E4956,#REF!,0))
)))</f>
        <v>MG10101VJ0006</v>
      </c>
      <c r="E4956" s="30" t="str">
        <f t="shared" si="106"/>
        <v>03-0006</v>
      </c>
      <c r="F4956" s="19" t="str">
        <f>IFERROR(
INDEX(#REF!,MATCH($E4956,#REF!,0)),
IFERROR(
INDEX('SETORES VARRIÇÃO'!$F:$F,MATCH($E4956,'SETORES VARRIÇÃO'!$H:$H,0)),
IFERROR(
INDEX(#REF!,MATCH($E4956,#REF!,0)),
INDEX(#REF!,MATCH($E4956,#REF!,0))
)))</f>
        <v>Segunda a Domingo</v>
      </c>
      <c r="G4956" s="18" t="s">
        <v>888</v>
      </c>
      <c r="H4956" s="46">
        <v>0.54</v>
      </c>
      <c r="I4956" s="18" t="s">
        <v>5343</v>
      </c>
    </row>
    <row r="4957" spans="1:9" x14ac:dyDescent="0.35">
      <c r="A4957" s="68">
        <v>46106</v>
      </c>
      <c r="B4957" s="52" t="s">
        <v>760</v>
      </c>
      <c r="C4957" s="30" t="str">
        <f>IFERROR(
INDEX(#REF!,MATCH($E4957,#REF!,0)),
IFERROR(
INDEX('SETORES VARRIÇÃO'!$A:$A,MATCH($E4957,'SETORES VARRIÇÃO'!$H:$H,0)),
IFERROR(
INDEX(#REF!,MATCH($E4957,#REF!,0)),
INDEX(#REF!,MATCH($E4957,#REF!,0))
)))</f>
        <v>JT</v>
      </c>
      <c r="D4957" s="31" t="str">
        <f>IFERROR(
INDEX(#REF!,MATCH($E4957,#REF!,0)),
IFERROR(
INDEX('SETORES VARRIÇÃO'!$B:$B,MATCH($E4957,'SETORES VARRIÇÃO'!$H:$H,0)),
IFERROR(
INDEX(#REF!,MATCH($E4957,#REF!,0)),
INDEX(#REF!,MATCH($E4957,#REF!,0))
)))</f>
        <v>JT10304VJ0048</v>
      </c>
      <c r="E4957" s="30" t="str">
        <f t="shared" si="106"/>
        <v>03-0007</v>
      </c>
      <c r="F4957" s="19" t="str">
        <f>IFERROR(
INDEX(#REF!,MATCH($E4957,#REF!,0)),
IFERROR(
INDEX('SETORES VARRIÇÃO'!$F:$F,MATCH($E4957,'SETORES VARRIÇÃO'!$H:$H,0)),
IFERROR(
INDEX(#REF!,MATCH($E4957,#REF!,0)),
INDEX(#REF!,MATCH($E4957,#REF!,0))
)))</f>
        <v>Quarta/Sábado</v>
      </c>
      <c r="G4957" s="18" t="s">
        <v>888</v>
      </c>
      <c r="H4957" s="46">
        <v>0</v>
      </c>
      <c r="I4957" s="18" t="s">
        <v>5344</v>
      </c>
    </row>
    <row r="4958" spans="1:9" x14ac:dyDescent="0.35">
      <c r="A4958" s="68">
        <v>46106</v>
      </c>
      <c r="B4958" s="52" t="s">
        <v>761</v>
      </c>
      <c r="C4958" s="30" t="str">
        <f>IFERROR(
INDEX(#REF!,MATCH($E4958,#REF!,0)),
IFERROR(
INDEX('SETORES VARRIÇÃO'!$A:$A,MATCH($E4958,'SETORES VARRIÇÃO'!$H:$H,0)),
IFERROR(
INDEX(#REF!,MATCH($E4958,#REF!,0)),
INDEX(#REF!,MATCH($E4958,#REF!,0))
)))</f>
        <v>JT</v>
      </c>
      <c r="D4958" s="31" t="str">
        <f>IFERROR(
INDEX(#REF!,MATCH($E4958,#REF!,0)),
IFERROR(
INDEX('SETORES VARRIÇÃO'!$B:$B,MATCH($E4958,'SETORES VARRIÇÃO'!$H:$H,0)),
IFERROR(
INDEX(#REF!,MATCH($E4958,#REF!,0)),
INDEX(#REF!,MATCH($E4958,#REF!,0))
)))</f>
        <v>JT10303VJ0036</v>
      </c>
      <c r="E4958" s="30" t="str">
        <f t="shared" si="106"/>
        <v>03-0008</v>
      </c>
      <c r="F4958" s="19" t="str">
        <f>IFERROR(
INDEX(#REF!,MATCH($E4958,#REF!,0)),
IFERROR(
INDEX('SETORES VARRIÇÃO'!$F:$F,MATCH($E4958,'SETORES VARRIÇÃO'!$H:$H,0)),
IFERROR(
INDEX(#REF!,MATCH($E4958,#REF!,0)),
INDEX(#REF!,MATCH($E4958,#REF!,0))
)))</f>
        <v>Terça/Sexta</v>
      </c>
      <c r="G4958" s="18" t="s">
        <v>888</v>
      </c>
      <c r="H4958" s="46">
        <v>0.28999999999999998</v>
      </c>
      <c r="I4958" s="18" t="s">
        <v>5345</v>
      </c>
    </row>
    <row r="4959" spans="1:9" x14ac:dyDescent="0.35">
      <c r="A4959" s="68">
        <v>46106</v>
      </c>
      <c r="B4959" s="52" t="s">
        <v>762</v>
      </c>
      <c r="C4959" s="30" t="str">
        <f>IFERROR(
INDEX(#REF!,MATCH($E4959,#REF!,0)),
IFERROR(
INDEX('SETORES VARRIÇÃO'!$A:$A,MATCH($E4959,'SETORES VARRIÇÃO'!$H:$H,0)),
IFERROR(
INDEX(#REF!,MATCH($E4959,#REF!,0)),
INDEX(#REF!,MATCH($E4959,#REF!,0))
)))</f>
        <v>MG</v>
      </c>
      <c r="D4959" s="31" t="str">
        <f>IFERROR(
INDEX(#REF!,MATCH($E4959,#REF!,0)),
IFERROR(
INDEX('SETORES VARRIÇÃO'!$B:$B,MATCH($E4959,'SETORES VARRIÇÃO'!$H:$H,0)),
IFERROR(
INDEX(#REF!,MATCH($E4959,#REF!,0)),
INDEX(#REF!,MATCH($E4959,#REF!,0))
)))</f>
        <v>MG10101VJ0009</v>
      </c>
      <c r="E4959" s="30" t="str">
        <f t="shared" si="106"/>
        <v>03-0009</v>
      </c>
      <c r="F4959" s="19" t="str">
        <f>IFERROR(
INDEX(#REF!,MATCH($E4959,#REF!,0)),
IFERROR(
INDEX('SETORES VARRIÇÃO'!$F:$F,MATCH($E4959,'SETORES VARRIÇÃO'!$H:$H,0)),
IFERROR(
INDEX(#REF!,MATCH($E4959,#REF!,0)),
INDEX(#REF!,MATCH($E4959,#REF!,0))
)))</f>
        <v>Segunda a Domingo</v>
      </c>
      <c r="G4959" s="18" t="s">
        <v>887</v>
      </c>
      <c r="H4959" s="46" t="s">
        <v>1048</v>
      </c>
      <c r="I4959" s="18" t="s">
        <v>5229</v>
      </c>
    </row>
    <row r="4960" spans="1:9" x14ac:dyDescent="0.35">
      <c r="A4960" s="68">
        <v>46106</v>
      </c>
      <c r="B4960" s="52" t="s">
        <v>746</v>
      </c>
      <c r="C4960" s="30" t="str">
        <f>IFERROR(
INDEX(#REF!,MATCH($E4960,#REF!,0)),
IFERROR(
INDEX('SETORES VARRIÇÃO'!$A:$A,MATCH($E4960,'SETORES VARRIÇÃO'!$H:$H,0)),
IFERROR(
INDEX(#REF!,MATCH($E4960,#REF!,0)),
INDEX(#REF!,MATCH($E4960,#REF!,0))
)))</f>
        <v>CV</v>
      </c>
      <c r="D4960" s="31" t="str">
        <f>IFERROR(
INDEX(#REF!,MATCH($E4960,#REF!,0)),
IFERROR(
INDEX('SETORES VARRIÇÃO'!$B:$B,MATCH($E4960,'SETORES VARRIÇÃO'!$H:$H,0)),
IFERROR(
INDEX(#REF!,MATCH($E4960,#REF!,0)),
INDEX(#REF!,MATCH($E4960,#REF!,0))
)))</f>
        <v>CV10304VJ0027</v>
      </c>
      <c r="E4960" s="30" t="str">
        <f t="shared" si="106"/>
        <v>03-0010</v>
      </c>
      <c r="F4960" s="19" t="str">
        <f>IFERROR(
INDEX(#REF!,MATCH($E4960,#REF!,0)),
IFERROR(
INDEX('SETORES VARRIÇÃO'!$F:$F,MATCH($E4960,'SETORES VARRIÇÃO'!$H:$H,0)),
IFERROR(
INDEX(#REF!,MATCH($E4960,#REF!,0)),
INDEX(#REF!,MATCH($E4960,#REF!,0))
)))</f>
        <v>Quarta/Sábado</v>
      </c>
      <c r="G4960" s="18" t="s">
        <v>887</v>
      </c>
      <c r="H4960" s="46" t="s">
        <v>907</v>
      </c>
      <c r="I4960" s="18" t="s">
        <v>5115</v>
      </c>
    </row>
    <row r="4961" spans="1:9" x14ac:dyDescent="0.35">
      <c r="A4961" s="68">
        <v>46106</v>
      </c>
      <c r="B4961" s="52" t="s">
        <v>763</v>
      </c>
      <c r="C4961" s="30" t="str">
        <f>IFERROR(
INDEX(#REF!,MATCH($E4961,#REF!,0)),
IFERROR(
INDEX('SETORES VARRIÇÃO'!$A:$A,MATCH($E4961,'SETORES VARRIÇÃO'!$H:$H,0)),
IFERROR(
INDEX(#REF!,MATCH($E4961,#REF!,0)),
INDEX(#REF!,MATCH($E4961,#REF!,0))
)))</f>
        <v>CV</v>
      </c>
      <c r="D4961" s="31" t="str">
        <f>IFERROR(
INDEX(#REF!,MATCH($E4961,#REF!,0)),
IFERROR(
INDEX('SETORES VARRIÇÃO'!$B:$B,MATCH($E4961,'SETORES VARRIÇÃO'!$H:$H,0)),
IFERROR(
INDEX(#REF!,MATCH($E4961,#REF!,0)),
INDEX(#REF!,MATCH($E4961,#REF!,0))
)))</f>
        <v>CV10203VJ0051</v>
      </c>
      <c r="E4961" s="30" t="str">
        <f t="shared" si="106"/>
        <v>03-0011</v>
      </c>
      <c r="F4961" s="19" t="str">
        <f>IFERROR(
INDEX(#REF!,MATCH($E4961,#REF!,0)),
IFERROR(
INDEX('SETORES VARRIÇÃO'!$F:$F,MATCH($E4961,'SETORES VARRIÇÃO'!$H:$H,0)),
IFERROR(
INDEX(#REF!,MATCH($E4961,#REF!,0)),
INDEX(#REF!,MATCH($E4961,#REF!,0))
)))</f>
        <v>Terça/Quinta/Sábado</v>
      </c>
      <c r="G4961" s="18" t="s">
        <v>888</v>
      </c>
      <c r="H4961" s="46">
        <v>0.04</v>
      </c>
      <c r="I4961" s="18" t="s">
        <v>5346</v>
      </c>
    </row>
    <row r="4962" spans="1:9" x14ac:dyDescent="0.35">
      <c r="A4962" s="68">
        <v>46106</v>
      </c>
      <c r="B4962" s="52" t="s">
        <v>764</v>
      </c>
      <c r="C4962" s="30" t="str">
        <f>IFERROR(
INDEX(#REF!,MATCH($E4962,#REF!,0)),
IFERROR(
INDEX('SETORES VARRIÇÃO'!$A:$A,MATCH($E4962,'SETORES VARRIÇÃO'!$H:$H,0)),
IFERROR(
INDEX(#REF!,MATCH($E4962,#REF!,0)),
INDEX(#REF!,MATCH($E4962,#REF!,0))
)))</f>
        <v>CV</v>
      </c>
      <c r="D4962" s="31" t="str">
        <f>IFERROR(
INDEX(#REF!,MATCH($E4962,#REF!,0)),
IFERROR(
INDEX('SETORES VARRIÇÃO'!$B:$B,MATCH($E4962,'SETORES VARRIÇÃO'!$H:$H,0)),
IFERROR(
INDEX(#REF!,MATCH($E4962,#REF!,0)),
INDEX(#REF!,MATCH($E4962,#REF!,0))
)))</f>
        <v>CV10203VJ0052</v>
      </c>
      <c r="E4962" s="30" t="str">
        <f t="shared" si="106"/>
        <v>03-0012</v>
      </c>
      <c r="F4962" s="19" t="str">
        <f>IFERROR(
INDEX(#REF!,MATCH($E4962,#REF!,0)),
IFERROR(
INDEX('SETORES VARRIÇÃO'!$F:$F,MATCH($E4962,'SETORES VARRIÇÃO'!$H:$H,0)),
IFERROR(
INDEX(#REF!,MATCH($E4962,#REF!,0)),
INDEX(#REF!,MATCH($E4962,#REF!,0))
)))</f>
        <v>Terça/Quinta/Sábado</v>
      </c>
      <c r="G4962" s="18" t="s">
        <v>887</v>
      </c>
      <c r="H4962" s="46" t="s">
        <v>907</v>
      </c>
      <c r="I4962" s="18" t="s">
        <v>5231</v>
      </c>
    </row>
    <row r="4963" spans="1:9" x14ac:dyDescent="0.35">
      <c r="A4963" s="68">
        <v>46106</v>
      </c>
      <c r="B4963" s="52" t="s">
        <v>765</v>
      </c>
      <c r="C4963" s="30" t="str">
        <f>IFERROR(
INDEX(#REF!,MATCH($E4963,#REF!,0)),
IFERROR(
INDEX('SETORES VARRIÇÃO'!$A:$A,MATCH($E4963,'SETORES VARRIÇÃO'!$H:$H,0)),
IFERROR(
INDEX(#REF!,MATCH($E4963,#REF!,0)),
INDEX(#REF!,MATCH($E4963,#REF!,0))
)))</f>
        <v>MG</v>
      </c>
      <c r="D4963" s="31" t="str">
        <f>IFERROR(
INDEX(#REF!,MATCH($E4963,#REF!,0)),
IFERROR(
INDEX('SETORES VARRIÇÃO'!$B:$B,MATCH($E4963,'SETORES VARRIÇÃO'!$H:$H,0)),
IFERROR(
INDEX(#REF!,MATCH($E4963,#REF!,0)),
INDEX(#REF!,MATCH($E4963,#REF!,0))
)))</f>
        <v>MG10101VJ0013</v>
      </c>
      <c r="E4963" s="30" t="str">
        <f t="shared" si="106"/>
        <v>03-0013</v>
      </c>
      <c r="F4963" s="19" t="str">
        <f>IFERROR(
INDEX(#REF!,MATCH($E4963,#REF!,0)),
IFERROR(
INDEX('SETORES VARRIÇÃO'!$F:$F,MATCH($E4963,'SETORES VARRIÇÃO'!$H:$H,0)),
IFERROR(
INDEX(#REF!,MATCH($E4963,#REF!,0)),
INDEX(#REF!,MATCH($E4963,#REF!,0))
)))</f>
        <v>Segunda a Domingo</v>
      </c>
      <c r="G4963" s="18" t="s">
        <v>888</v>
      </c>
      <c r="H4963" s="46">
        <v>0</v>
      </c>
      <c r="I4963" s="18" t="s">
        <v>5347</v>
      </c>
    </row>
    <row r="4964" spans="1:9" x14ac:dyDescent="0.35">
      <c r="A4964" s="68">
        <v>46106</v>
      </c>
      <c r="B4964" s="52" t="s">
        <v>766</v>
      </c>
      <c r="C4964" s="30" t="str">
        <f>IFERROR(
INDEX(#REF!,MATCH($E4964,#REF!,0)),
IFERROR(
INDEX('SETORES VARRIÇÃO'!$A:$A,MATCH($E4964,'SETORES VARRIÇÃO'!$H:$H,0)),
IFERROR(
INDEX(#REF!,MATCH($E4964,#REF!,0)),
INDEX(#REF!,MATCH($E4964,#REF!,0))
)))</f>
        <v>JT</v>
      </c>
      <c r="D4964" s="31" t="str">
        <f>IFERROR(
INDEX(#REF!,MATCH($E4964,#REF!,0)),
IFERROR(
INDEX('SETORES VARRIÇÃO'!$B:$B,MATCH($E4964,'SETORES VARRIÇÃO'!$H:$H,0)),
IFERROR(
INDEX(#REF!,MATCH($E4964,#REF!,0)),
INDEX(#REF!,MATCH($E4964,#REF!,0))
)))</f>
        <v>JT10302VJ0011</v>
      </c>
      <c r="E4964" s="30" t="str">
        <f t="shared" si="106"/>
        <v>03-0014</v>
      </c>
      <c r="F4964" s="19" t="str">
        <f>IFERROR(
INDEX(#REF!,MATCH($E4964,#REF!,0)),
IFERROR(
INDEX('SETORES VARRIÇÃO'!$F:$F,MATCH($E4964,'SETORES VARRIÇÃO'!$H:$H,0)),
IFERROR(
INDEX(#REF!,MATCH($E4964,#REF!,0)),
INDEX(#REF!,MATCH($E4964,#REF!,0))
)))</f>
        <v>Segunda/Quinta</v>
      </c>
      <c r="G4964" s="18" t="s">
        <v>888</v>
      </c>
      <c r="H4964" s="46">
        <v>0.14000000000000001</v>
      </c>
      <c r="I4964" s="18" t="s">
        <v>5348</v>
      </c>
    </row>
    <row r="4965" spans="1:9" x14ac:dyDescent="0.35">
      <c r="A4965" s="68">
        <v>46106</v>
      </c>
      <c r="B4965" s="52" t="s">
        <v>767</v>
      </c>
      <c r="C4965" s="30" t="str">
        <f>IFERROR(
INDEX(#REF!,MATCH($E4965,#REF!,0)),
IFERROR(
INDEX('SETORES VARRIÇÃO'!$A:$A,MATCH($E4965,'SETORES VARRIÇÃO'!$H:$H,0)),
IFERROR(
INDEX(#REF!,MATCH($E4965,#REF!,0)),
INDEX(#REF!,MATCH($E4965,#REF!,0))
)))</f>
        <v>CV</v>
      </c>
      <c r="D4965" s="31" t="str">
        <f>IFERROR(
INDEX(#REF!,MATCH($E4965,#REF!,0)),
IFERROR(
INDEX('SETORES VARRIÇÃO'!$B:$B,MATCH($E4965,'SETORES VARRIÇÃO'!$H:$H,0)),
IFERROR(
INDEX(#REF!,MATCH($E4965,#REF!,0)),
INDEX(#REF!,MATCH($E4965,#REF!,0))
)))</f>
        <v>CV10203VJ0057</v>
      </c>
      <c r="E4965" s="30" t="str">
        <f t="shared" si="106"/>
        <v>03-0015</v>
      </c>
      <c r="F4965" s="19" t="str">
        <f>IFERROR(
INDEX(#REF!,MATCH($E4965,#REF!,0)),
IFERROR(
INDEX('SETORES VARRIÇÃO'!$F:$F,MATCH($E4965,'SETORES VARRIÇÃO'!$H:$H,0)),
IFERROR(
INDEX(#REF!,MATCH($E4965,#REF!,0)),
INDEX(#REF!,MATCH($E4965,#REF!,0))
)))</f>
        <v>Terça/Quinta/Sábado</v>
      </c>
      <c r="G4965" s="18" t="s">
        <v>888</v>
      </c>
      <c r="H4965" s="46">
        <v>0.01</v>
      </c>
      <c r="I4965" s="18" t="s">
        <v>5349</v>
      </c>
    </row>
    <row r="4966" spans="1:9" x14ac:dyDescent="0.35">
      <c r="A4966" s="68">
        <v>46106</v>
      </c>
      <c r="B4966" s="52" t="s">
        <v>768</v>
      </c>
      <c r="C4966" s="30" t="str">
        <f>IFERROR(
INDEX(#REF!,MATCH($E4966,#REF!,0)),
IFERROR(
INDEX('SETORES VARRIÇÃO'!$A:$A,MATCH($E4966,'SETORES VARRIÇÃO'!$H:$H,0)),
IFERROR(
INDEX(#REF!,MATCH($E4966,#REF!,0)),
INDEX(#REF!,MATCH($E4966,#REF!,0))
)))</f>
        <v>JT</v>
      </c>
      <c r="D4966" s="31" t="str">
        <f>IFERROR(
INDEX(#REF!,MATCH($E4966,#REF!,0)),
IFERROR(
INDEX('SETORES VARRIÇÃO'!$B:$B,MATCH($E4966,'SETORES VARRIÇÃO'!$H:$H,0)),
IFERROR(
INDEX(#REF!,MATCH($E4966,#REF!,0)),
INDEX(#REF!,MATCH($E4966,#REF!,0))
)))</f>
        <v>JT10304VJ0050</v>
      </c>
      <c r="E4966" s="30" t="str">
        <f t="shared" si="106"/>
        <v>03-0016</v>
      </c>
      <c r="F4966" s="19" t="str">
        <f>IFERROR(
INDEX(#REF!,MATCH($E4966,#REF!,0)),
IFERROR(
INDEX('SETORES VARRIÇÃO'!$F:$F,MATCH($E4966,'SETORES VARRIÇÃO'!$H:$H,0)),
IFERROR(
INDEX(#REF!,MATCH($E4966,#REF!,0)),
INDEX(#REF!,MATCH($E4966,#REF!,0))
)))</f>
        <v>Quarta/Sábado</v>
      </c>
      <c r="G4966" s="18" t="s">
        <v>888</v>
      </c>
      <c r="H4966" s="46">
        <v>0.44</v>
      </c>
      <c r="I4966" s="18" t="s">
        <v>5350</v>
      </c>
    </row>
    <row r="4967" spans="1:9" x14ac:dyDescent="0.35">
      <c r="A4967" s="68">
        <v>46106</v>
      </c>
      <c r="B4967" s="52" t="s">
        <v>769</v>
      </c>
      <c r="C4967" s="30" t="str">
        <f>IFERROR(
INDEX(#REF!,MATCH($E4967,#REF!,0)),
IFERROR(
INDEX('SETORES VARRIÇÃO'!$A:$A,MATCH($E4967,'SETORES VARRIÇÃO'!$H:$H,0)),
IFERROR(
INDEX(#REF!,MATCH($E4967,#REF!,0)),
INDEX(#REF!,MATCH($E4967,#REF!,0))
)))</f>
        <v>MG</v>
      </c>
      <c r="D4967" s="31" t="str">
        <f>IFERROR(
INDEX(#REF!,MATCH($E4967,#REF!,0)),
IFERROR(
INDEX('SETORES VARRIÇÃO'!$B:$B,MATCH($E4967,'SETORES VARRIÇÃO'!$H:$H,0)),
IFERROR(
INDEX(#REF!,MATCH($E4967,#REF!,0)),
INDEX(#REF!,MATCH($E4967,#REF!,0))
)))</f>
        <v>MG10101VJ0012</v>
      </c>
      <c r="E4967" s="30" t="str">
        <f t="shared" si="106"/>
        <v>03-0017</v>
      </c>
      <c r="F4967" s="19" t="str">
        <f>IFERROR(
INDEX(#REF!,MATCH($E4967,#REF!,0)),
IFERROR(
INDEX('SETORES VARRIÇÃO'!$F:$F,MATCH($E4967,'SETORES VARRIÇÃO'!$H:$H,0)),
IFERROR(
INDEX(#REF!,MATCH($E4967,#REF!,0)),
INDEX(#REF!,MATCH($E4967,#REF!,0))
)))</f>
        <v>Segunda a Domingo</v>
      </c>
      <c r="G4967" s="18" t="s">
        <v>887</v>
      </c>
      <c r="H4967" s="46" t="s">
        <v>907</v>
      </c>
      <c r="I4967" s="18" t="s">
        <v>5236</v>
      </c>
    </row>
    <row r="4968" spans="1:9" x14ac:dyDescent="0.35">
      <c r="A4968" s="68">
        <v>46106</v>
      </c>
      <c r="B4968" s="52" t="s">
        <v>770</v>
      </c>
      <c r="C4968" s="30" t="str">
        <f>IFERROR(
INDEX(#REF!,MATCH($E4968,#REF!,0)),
IFERROR(
INDEX('SETORES VARRIÇÃO'!$A:$A,MATCH($E4968,'SETORES VARRIÇÃO'!$H:$H,0)),
IFERROR(
INDEX(#REF!,MATCH($E4968,#REF!,0)),
INDEX(#REF!,MATCH($E4968,#REF!,0))
)))</f>
        <v>JT</v>
      </c>
      <c r="D4968" s="31" t="str">
        <f>IFERROR(
INDEX(#REF!,MATCH($E4968,#REF!,0)),
IFERROR(
INDEX('SETORES VARRIÇÃO'!$B:$B,MATCH($E4968,'SETORES VARRIÇÃO'!$H:$H,0)),
IFERROR(
INDEX(#REF!,MATCH($E4968,#REF!,0)),
INDEX(#REF!,MATCH($E4968,#REF!,0))
)))</f>
        <v>JT10302VJ0010</v>
      </c>
      <c r="E4968" s="30" t="str">
        <f t="shared" si="106"/>
        <v>03-0018</v>
      </c>
      <c r="F4968" s="19" t="str">
        <f>IFERROR(
INDEX(#REF!,MATCH($E4968,#REF!,0)),
IFERROR(
INDEX('SETORES VARRIÇÃO'!$F:$F,MATCH($E4968,'SETORES VARRIÇÃO'!$H:$H,0)),
IFERROR(
INDEX(#REF!,MATCH($E4968,#REF!,0)),
INDEX(#REF!,MATCH($E4968,#REF!,0))
)))</f>
        <v>Segunda/Quinta</v>
      </c>
      <c r="G4968" s="18" t="s">
        <v>888</v>
      </c>
      <c r="H4968" s="46">
        <v>0.33</v>
      </c>
      <c r="I4968" s="18" t="s">
        <v>5351</v>
      </c>
    </row>
    <row r="4969" spans="1:9" x14ac:dyDescent="0.35">
      <c r="A4969" s="68">
        <v>46106</v>
      </c>
      <c r="B4969" s="52" t="s">
        <v>771</v>
      </c>
      <c r="C4969" s="30" t="str">
        <f>IFERROR(
INDEX(#REF!,MATCH($E4969,#REF!,0)),
IFERROR(
INDEX('SETORES VARRIÇÃO'!$A:$A,MATCH($E4969,'SETORES VARRIÇÃO'!$H:$H,0)),
IFERROR(
INDEX(#REF!,MATCH($E4969,#REF!,0)),
INDEX(#REF!,MATCH($E4969,#REF!,0))
)))</f>
        <v>JT</v>
      </c>
      <c r="D4969" s="31" t="str">
        <f>IFERROR(
INDEX(#REF!,MATCH($E4969,#REF!,0)),
IFERROR(
INDEX('SETORES VARRIÇÃO'!$B:$B,MATCH($E4969,'SETORES VARRIÇÃO'!$H:$H,0)),
IFERROR(
INDEX(#REF!,MATCH($E4969,#REF!,0)),
INDEX(#REF!,MATCH($E4969,#REF!,0))
)))</f>
        <v>JT10304VJ0049</v>
      </c>
      <c r="E4969" s="30" t="str">
        <f t="shared" si="106"/>
        <v>03-0019</v>
      </c>
      <c r="F4969" s="19" t="str">
        <f>IFERROR(
INDEX(#REF!,MATCH($E4969,#REF!,0)),
IFERROR(
INDEX('SETORES VARRIÇÃO'!$F:$F,MATCH($E4969,'SETORES VARRIÇÃO'!$H:$H,0)),
IFERROR(
INDEX(#REF!,MATCH($E4969,#REF!,0)),
INDEX(#REF!,MATCH($E4969,#REF!,0))
)))</f>
        <v>Quarta/Sábado</v>
      </c>
      <c r="G4969" s="18" t="s">
        <v>888</v>
      </c>
      <c r="H4969" s="46">
        <v>0.92</v>
      </c>
      <c r="I4969" s="18" t="s">
        <v>5352</v>
      </c>
    </row>
    <row r="4970" spans="1:9" x14ac:dyDescent="0.35">
      <c r="A4970" s="68">
        <v>46106</v>
      </c>
      <c r="B4970" s="52" t="s">
        <v>733</v>
      </c>
      <c r="C4970" s="30" t="str">
        <f>IFERROR(
INDEX(#REF!,MATCH($E4970,#REF!,0)),
IFERROR(
INDEX('SETORES VARRIÇÃO'!$A:$A,MATCH($E4970,'SETORES VARRIÇÃO'!$H:$H,0)),
IFERROR(
INDEX(#REF!,MATCH($E4970,#REF!,0)),
INDEX(#REF!,MATCH($E4970,#REF!,0))
)))</f>
        <v>CV</v>
      </c>
      <c r="D4970" s="31" t="str">
        <f>IFERROR(
INDEX(#REF!,MATCH($E4970,#REF!,0)),
IFERROR(
INDEX('SETORES VARRIÇÃO'!$B:$B,MATCH($E4970,'SETORES VARRIÇÃO'!$H:$H,0)),
IFERROR(
INDEX(#REF!,MATCH($E4970,#REF!,0)),
INDEX(#REF!,MATCH($E4970,#REF!,0))
)))</f>
        <v>CV10304VJ0026</v>
      </c>
      <c r="E4970" s="30" t="str">
        <f t="shared" si="106"/>
        <v>03-0020</v>
      </c>
      <c r="F4970" s="19" t="str">
        <f>IFERROR(
INDEX(#REF!,MATCH($E4970,#REF!,0)),
IFERROR(
INDEX('SETORES VARRIÇÃO'!$F:$F,MATCH($E4970,'SETORES VARRIÇÃO'!$H:$H,0)),
IFERROR(
INDEX(#REF!,MATCH($E4970,#REF!,0)),
INDEX(#REF!,MATCH($E4970,#REF!,0))
)))</f>
        <v>Quarta/Sábado</v>
      </c>
      <c r="G4970" s="18" t="s">
        <v>887</v>
      </c>
      <c r="H4970" s="46" t="s">
        <v>1047</v>
      </c>
      <c r="I4970" s="18" t="s">
        <v>5353</v>
      </c>
    </row>
    <row r="4971" spans="1:9" x14ac:dyDescent="0.35">
      <c r="A4971" s="68">
        <v>46106</v>
      </c>
      <c r="B4971" s="52" t="s">
        <v>772</v>
      </c>
      <c r="C4971" s="30" t="str">
        <f>IFERROR(
INDEX(#REF!,MATCH($E4971,#REF!,0)),
IFERROR(
INDEX('SETORES VARRIÇÃO'!$A:$A,MATCH($E4971,'SETORES VARRIÇÃO'!$H:$H,0)),
IFERROR(
INDEX(#REF!,MATCH($E4971,#REF!,0)),
INDEX(#REF!,MATCH($E4971,#REF!,0))
)))</f>
        <v>MG</v>
      </c>
      <c r="D4971" s="31" t="str">
        <f>IFERROR(
INDEX(#REF!,MATCH($E4971,#REF!,0)),
IFERROR(
INDEX('SETORES VARRIÇÃO'!$B:$B,MATCH($E4971,'SETORES VARRIÇÃO'!$H:$H,0)),
IFERROR(
INDEX(#REF!,MATCH($E4971,#REF!,0)),
INDEX(#REF!,MATCH($E4971,#REF!,0))
)))</f>
        <v>MG10101VJ0008</v>
      </c>
      <c r="E4971" s="30" t="str">
        <f t="shared" si="106"/>
        <v>03-0021</v>
      </c>
      <c r="F4971" s="19" t="str">
        <f>IFERROR(
INDEX(#REF!,MATCH($E4971,#REF!,0)),
IFERROR(
INDEX('SETORES VARRIÇÃO'!$F:$F,MATCH($E4971,'SETORES VARRIÇÃO'!$H:$H,0)),
IFERROR(
INDEX(#REF!,MATCH($E4971,#REF!,0)),
INDEX(#REF!,MATCH($E4971,#REF!,0))
)))</f>
        <v>Segunda a Domingo</v>
      </c>
      <c r="G4971" s="18" t="s">
        <v>888</v>
      </c>
      <c r="H4971" s="46">
        <v>0</v>
      </c>
      <c r="I4971" s="18" t="s">
        <v>5354</v>
      </c>
    </row>
    <row r="4972" spans="1:9" x14ac:dyDescent="0.35">
      <c r="A4972" s="68">
        <v>46106</v>
      </c>
      <c r="B4972" s="52" t="s">
        <v>773</v>
      </c>
      <c r="C4972" s="30" t="str">
        <f>IFERROR(
INDEX(#REF!,MATCH($E4972,#REF!,0)),
IFERROR(
INDEX('SETORES VARRIÇÃO'!$A:$A,MATCH($E4972,'SETORES VARRIÇÃO'!$H:$H,0)),
IFERROR(
INDEX(#REF!,MATCH($E4972,#REF!,0)),
INDEX(#REF!,MATCH($E4972,#REF!,0))
)))</f>
        <v>CV</v>
      </c>
      <c r="D4972" s="31" t="str">
        <f>IFERROR(
INDEX(#REF!,MATCH($E4972,#REF!,0)),
IFERROR(
INDEX('SETORES VARRIÇÃO'!$B:$B,MATCH($E4972,'SETORES VARRIÇÃO'!$H:$H,0)),
IFERROR(
INDEX(#REF!,MATCH($E4972,#REF!,0)),
INDEX(#REF!,MATCH($E4972,#REF!,0))
)))</f>
        <v>CV10203VJ0056</v>
      </c>
      <c r="E4972" s="30" t="str">
        <f t="shared" si="106"/>
        <v>03-0022</v>
      </c>
      <c r="F4972" s="19" t="str">
        <f>IFERROR(
INDEX(#REF!,MATCH($E4972,#REF!,0)),
IFERROR(
INDEX('SETORES VARRIÇÃO'!$F:$F,MATCH($E4972,'SETORES VARRIÇÃO'!$H:$H,0)),
IFERROR(
INDEX(#REF!,MATCH($E4972,#REF!,0)),
INDEX(#REF!,MATCH($E4972,#REF!,0))
)))</f>
        <v>Terça/Quinta/Sábado</v>
      </c>
      <c r="G4972" s="18" t="s">
        <v>887</v>
      </c>
      <c r="H4972" s="46" t="s">
        <v>907</v>
      </c>
      <c r="I4972" s="18" t="s">
        <v>5240</v>
      </c>
    </row>
    <row r="4973" spans="1:9" x14ac:dyDescent="0.35">
      <c r="A4973" s="68">
        <v>46106</v>
      </c>
      <c r="B4973" s="52" t="s">
        <v>774</v>
      </c>
      <c r="C4973" s="30" t="str">
        <f>IFERROR(
INDEX(#REF!,MATCH($E4973,#REF!,0)),
IFERROR(
INDEX('SETORES VARRIÇÃO'!$A:$A,MATCH($E4973,'SETORES VARRIÇÃO'!$H:$H,0)),
IFERROR(
INDEX(#REF!,MATCH($E4973,#REF!,0)),
INDEX(#REF!,MATCH($E4973,#REF!,0))
)))</f>
        <v>JT</v>
      </c>
      <c r="D4973" s="31" t="str">
        <f>IFERROR(
INDEX(#REF!,MATCH($E4973,#REF!,0)),
IFERROR(
INDEX('SETORES VARRIÇÃO'!$B:$B,MATCH($E4973,'SETORES VARRIÇÃO'!$H:$H,0)),
IFERROR(
INDEX(#REF!,MATCH($E4973,#REF!,0)),
INDEX(#REF!,MATCH($E4973,#REF!,0))
)))</f>
        <v>JT10102VJ0003</v>
      </c>
      <c r="E4973" s="30" t="str">
        <f t="shared" si="106"/>
        <v>03-0023</v>
      </c>
      <c r="F4973" s="19" t="str">
        <f>IFERROR(
INDEX(#REF!,MATCH($E4973,#REF!,0)),
IFERROR(
INDEX('SETORES VARRIÇÃO'!$F:$F,MATCH($E4973,'SETORES VARRIÇÃO'!$H:$H,0)),
IFERROR(
INDEX(#REF!,MATCH($E4973,#REF!,0)),
INDEX(#REF!,MATCH($E4973,#REF!,0))
)))</f>
        <v>Segunda a Domingo</v>
      </c>
      <c r="G4973" s="18" t="s">
        <v>888</v>
      </c>
      <c r="H4973" s="46">
        <v>7.0000000000000007E-2</v>
      </c>
      <c r="I4973" s="18" t="s">
        <v>5355</v>
      </c>
    </row>
    <row r="4974" spans="1:9" x14ac:dyDescent="0.35">
      <c r="A4974" s="68">
        <v>46106</v>
      </c>
      <c r="B4974" s="52" t="s">
        <v>775</v>
      </c>
      <c r="C4974" s="30" t="str">
        <f>IFERROR(
INDEX(#REF!,MATCH($E4974,#REF!,0)),
IFERROR(
INDEX('SETORES VARRIÇÃO'!$A:$A,MATCH($E4974,'SETORES VARRIÇÃO'!$H:$H,0)),
IFERROR(
INDEX(#REF!,MATCH($E4974,#REF!,0)),
INDEX(#REF!,MATCH($E4974,#REF!,0))
)))</f>
        <v>JT</v>
      </c>
      <c r="D4974" s="31" t="str">
        <f>IFERROR(
INDEX(#REF!,MATCH($E4974,#REF!,0)),
IFERROR(
INDEX('SETORES VARRIÇÃO'!$B:$B,MATCH($E4974,'SETORES VARRIÇÃO'!$H:$H,0)),
IFERROR(
INDEX(#REF!,MATCH($E4974,#REF!,0)),
INDEX(#REF!,MATCH($E4974,#REF!,0))
)))</f>
        <v>JT10304VJ0046</v>
      </c>
      <c r="E4974" s="30" t="str">
        <f t="shared" si="106"/>
        <v>03-0024</v>
      </c>
      <c r="F4974" s="19" t="str">
        <f>IFERROR(
INDEX(#REF!,MATCH($E4974,#REF!,0)),
IFERROR(
INDEX('SETORES VARRIÇÃO'!$F:$F,MATCH($E4974,'SETORES VARRIÇÃO'!$H:$H,0)),
IFERROR(
INDEX(#REF!,MATCH($E4974,#REF!,0)),
INDEX(#REF!,MATCH($E4974,#REF!,0))
)))</f>
        <v>Quarta/Sábado</v>
      </c>
      <c r="G4974" s="18" t="s">
        <v>888</v>
      </c>
      <c r="H4974" s="46">
        <v>0.88</v>
      </c>
      <c r="I4974" s="18" t="s">
        <v>5356</v>
      </c>
    </row>
    <row r="4975" spans="1:9" x14ac:dyDescent="0.35">
      <c r="A4975" s="68">
        <v>46106</v>
      </c>
      <c r="B4975" s="52" t="s">
        <v>776</v>
      </c>
      <c r="C4975" s="30" t="str">
        <f>IFERROR(
INDEX(#REF!,MATCH($E4975,#REF!,0)),
IFERROR(
INDEX('SETORES VARRIÇÃO'!$A:$A,MATCH($E4975,'SETORES VARRIÇÃO'!$H:$H,0)),
IFERROR(
INDEX(#REF!,MATCH($E4975,#REF!,0)),
INDEX(#REF!,MATCH($E4975,#REF!,0))
)))</f>
        <v>JT</v>
      </c>
      <c r="D4975" s="31" t="str">
        <f>IFERROR(
INDEX(#REF!,MATCH($E4975,#REF!,0)),
IFERROR(
INDEX('SETORES VARRIÇÃO'!$B:$B,MATCH($E4975,'SETORES VARRIÇÃO'!$H:$H,0)),
IFERROR(
INDEX(#REF!,MATCH($E4975,#REF!,0)),
INDEX(#REF!,MATCH($E4975,#REF!,0))
)))</f>
        <v>JT10101VL0001</v>
      </c>
      <c r="E4975" s="30" t="str">
        <f t="shared" si="106"/>
        <v>03-0026</v>
      </c>
      <c r="F4975" s="19" t="str">
        <f>IFERROR(
INDEX(#REF!,MATCH($E4975,#REF!,0)),
IFERROR(
INDEX('SETORES VARRIÇÃO'!$F:$F,MATCH($E4975,'SETORES VARRIÇÃO'!$H:$H,0)),
IFERROR(
INDEX(#REF!,MATCH($E4975,#REF!,0)),
INDEX(#REF!,MATCH($E4975,#REF!,0))
)))</f>
        <v>Segunda a Domingo</v>
      </c>
      <c r="G4975" s="18" t="s">
        <v>888</v>
      </c>
      <c r="H4975" s="46">
        <v>0.61</v>
      </c>
      <c r="I4975" s="18" t="s">
        <v>5357</v>
      </c>
    </row>
    <row r="4976" spans="1:9" x14ac:dyDescent="0.35">
      <c r="A4976" s="68">
        <v>46106</v>
      </c>
      <c r="B4976" s="52" t="s">
        <v>734</v>
      </c>
      <c r="C4976" s="30" t="str">
        <f>IFERROR(
INDEX(#REF!,MATCH($E4976,#REF!,0)),
IFERROR(
INDEX('SETORES VARRIÇÃO'!$A:$A,MATCH($E4976,'SETORES VARRIÇÃO'!$H:$H,0)),
IFERROR(
INDEX(#REF!,MATCH($E4976,#REF!,0)),
INDEX(#REF!,MATCH($E4976,#REF!,0))
)))</f>
        <v>JT</v>
      </c>
      <c r="D4976" s="31" t="str">
        <f>IFERROR(
INDEX(#REF!,MATCH($E4976,#REF!,0)),
IFERROR(
INDEX('SETORES VARRIÇÃO'!$B:$B,MATCH($E4976,'SETORES VARRIÇÃO'!$H:$H,0)),
IFERROR(
INDEX(#REF!,MATCH($E4976,#REF!,0)),
INDEX(#REF!,MATCH($E4976,#REF!,0))
)))</f>
        <v>JT10304VJ0052</v>
      </c>
      <c r="E4976" s="30" t="str">
        <f t="shared" si="106"/>
        <v>03-0027</v>
      </c>
      <c r="F4976" s="19" t="str">
        <f>IFERROR(
INDEX(#REF!,MATCH($E4976,#REF!,0)),
IFERROR(
INDEX('SETORES VARRIÇÃO'!$F:$F,MATCH($E4976,'SETORES VARRIÇÃO'!$H:$H,0)),
IFERROR(
INDEX(#REF!,MATCH($E4976,#REF!,0)),
INDEX(#REF!,MATCH($E4976,#REF!,0))
)))</f>
        <v>Quarta/Sábado</v>
      </c>
      <c r="G4976" s="18" t="s">
        <v>888</v>
      </c>
      <c r="H4976" s="46">
        <v>0.99</v>
      </c>
      <c r="I4976" s="18" t="s">
        <v>5358</v>
      </c>
    </row>
    <row r="4977" spans="1:9" x14ac:dyDescent="0.35">
      <c r="A4977" s="68">
        <v>46106</v>
      </c>
      <c r="B4977" s="52" t="s">
        <v>777</v>
      </c>
      <c r="C4977" s="30" t="str">
        <f>IFERROR(
INDEX(#REF!,MATCH($E4977,#REF!,0)),
IFERROR(
INDEX('SETORES VARRIÇÃO'!$A:$A,MATCH($E4977,'SETORES VARRIÇÃO'!$H:$H,0)),
IFERROR(
INDEX(#REF!,MATCH($E4977,#REF!,0)),
INDEX(#REF!,MATCH($E4977,#REF!,0))
)))</f>
        <v>CV</v>
      </c>
      <c r="D4977" s="31" t="str">
        <f>IFERROR(
INDEX(#REF!,MATCH($E4977,#REF!,0)),
IFERROR(
INDEX('SETORES VARRIÇÃO'!$B:$B,MATCH($E4977,'SETORES VARRIÇÃO'!$H:$H,0)),
IFERROR(
INDEX(#REF!,MATCH($E4977,#REF!,0)),
INDEX(#REF!,MATCH($E4977,#REF!,0))
)))</f>
        <v>CV10203VJ0058</v>
      </c>
      <c r="E4977" s="30" t="str">
        <f t="shared" si="106"/>
        <v>03-0028</v>
      </c>
      <c r="F4977" s="19" t="str">
        <f>IFERROR(
INDEX(#REF!,MATCH($E4977,#REF!,0)),
IFERROR(
INDEX('SETORES VARRIÇÃO'!$F:$F,MATCH($E4977,'SETORES VARRIÇÃO'!$H:$H,0)),
IFERROR(
INDEX(#REF!,MATCH($E4977,#REF!,0)),
INDEX(#REF!,MATCH($E4977,#REF!,0))
)))</f>
        <v>Terça/Quinta/Sábado</v>
      </c>
      <c r="G4977" s="18" t="s">
        <v>888</v>
      </c>
      <c r="H4977" s="46">
        <v>0.48</v>
      </c>
      <c r="I4977" s="18" t="s">
        <v>5359</v>
      </c>
    </row>
    <row r="4978" spans="1:9" x14ac:dyDescent="0.35">
      <c r="A4978" s="68">
        <v>46106</v>
      </c>
      <c r="B4978" s="52" t="s">
        <v>778</v>
      </c>
      <c r="C4978" s="30" t="str">
        <f>IFERROR(
INDEX(#REF!,MATCH($E4978,#REF!,0)),
IFERROR(
INDEX('SETORES VARRIÇÃO'!$A:$A,MATCH($E4978,'SETORES VARRIÇÃO'!$H:$H,0)),
IFERROR(
INDEX(#REF!,MATCH($E4978,#REF!,0)),
INDEX(#REF!,MATCH($E4978,#REF!,0))
)))</f>
        <v>CV</v>
      </c>
      <c r="D4978" s="31" t="str">
        <f>IFERROR(
INDEX(#REF!,MATCH($E4978,#REF!,0)),
IFERROR(
INDEX('SETORES VARRIÇÃO'!$B:$B,MATCH($E4978,'SETORES VARRIÇÃO'!$H:$H,0)),
IFERROR(
INDEX(#REF!,MATCH($E4978,#REF!,0)),
INDEX(#REF!,MATCH($E4978,#REF!,0))
)))</f>
        <v>CV10203VJ0055</v>
      </c>
      <c r="E4978" s="30" t="str">
        <f t="shared" si="106"/>
        <v>03-0029</v>
      </c>
      <c r="F4978" s="19" t="str">
        <f>IFERROR(
INDEX(#REF!,MATCH($E4978,#REF!,0)),
IFERROR(
INDEX('SETORES VARRIÇÃO'!$F:$F,MATCH($E4978,'SETORES VARRIÇÃO'!$H:$H,0)),
IFERROR(
INDEX(#REF!,MATCH($E4978,#REF!,0)),
INDEX(#REF!,MATCH($E4978,#REF!,0))
)))</f>
        <v>Terça/Quinta/Sábado</v>
      </c>
      <c r="G4978" s="18" t="s">
        <v>887</v>
      </c>
      <c r="H4978" s="46" t="s">
        <v>907</v>
      </c>
      <c r="I4978" s="18" t="s">
        <v>4889</v>
      </c>
    </row>
    <row r="4979" spans="1:9" x14ac:dyDescent="0.35">
      <c r="A4979" s="68">
        <v>46106</v>
      </c>
      <c r="B4979" s="52" t="s">
        <v>779</v>
      </c>
      <c r="C4979" s="30" t="str">
        <f>IFERROR(
INDEX(#REF!,MATCH($E4979,#REF!,0)),
IFERROR(
INDEX('SETORES VARRIÇÃO'!$A:$A,MATCH($E4979,'SETORES VARRIÇÃO'!$H:$H,0)),
IFERROR(
INDEX(#REF!,MATCH($E4979,#REF!,0)),
INDEX(#REF!,MATCH($E4979,#REF!,0))
)))</f>
        <v>JT</v>
      </c>
      <c r="D4979" s="31" t="str">
        <f>IFERROR(
INDEX(#REF!,MATCH($E4979,#REF!,0)),
IFERROR(
INDEX('SETORES VARRIÇÃO'!$B:$B,MATCH($E4979,'SETORES VARRIÇÃO'!$H:$H,0)),
IFERROR(
INDEX(#REF!,MATCH($E4979,#REF!,0)),
INDEX(#REF!,MATCH($E4979,#REF!,0))
)))</f>
        <v>JT10302VJ0015</v>
      </c>
      <c r="E4979" s="30" t="str">
        <f t="shared" si="106"/>
        <v>03-0030</v>
      </c>
      <c r="F4979" s="19" t="str">
        <f>IFERROR(
INDEX(#REF!,MATCH($E4979,#REF!,0)),
IFERROR(
INDEX('SETORES VARRIÇÃO'!$F:$F,MATCH($E4979,'SETORES VARRIÇÃO'!$H:$H,0)),
IFERROR(
INDEX(#REF!,MATCH($E4979,#REF!,0)),
INDEX(#REF!,MATCH($E4979,#REF!,0))
)))</f>
        <v>Segunda/Quinta</v>
      </c>
      <c r="G4979" s="18" t="s">
        <v>888</v>
      </c>
      <c r="H4979" s="46">
        <v>0.89</v>
      </c>
      <c r="I4979" s="18" t="s">
        <v>5360</v>
      </c>
    </row>
    <row r="4980" spans="1:9" x14ac:dyDescent="0.35">
      <c r="A4980" s="68">
        <v>46106</v>
      </c>
      <c r="B4980" s="52" t="s">
        <v>780</v>
      </c>
      <c r="C4980" s="30" t="str">
        <f>IFERROR(
INDEX(#REF!,MATCH($E4980,#REF!,0)),
IFERROR(
INDEX('SETORES VARRIÇÃO'!$A:$A,MATCH($E4980,'SETORES VARRIÇÃO'!$H:$H,0)),
IFERROR(
INDEX(#REF!,MATCH($E4980,#REF!,0)),
INDEX(#REF!,MATCH($E4980,#REF!,0))
)))</f>
        <v>JT</v>
      </c>
      <c r="D4980" s="31" t="str">
        <f>IFERROR(
INDEX(#REF!,MATCH($E4980,#REF!,0)),
IFERROR(
INDEX('SETORES VARRIÇÃO'!$B:$B,MATCH($E4980,'SETORES VARRIÇÃO'!$H:$H,0)),
IFERROR(
INDEX(#REF!,MATCH($E4980,#REF!,0)),
INDEX(#REF!,MATCH($E4980,#REF!,0))
)))</f>
        <v>JT10304VJ0047</v>
      </c>
      <c r="E4980" s="30" t="str">
        <f t="shared" si="106"/>
        <v>03-0031</v>
      </c>
      <c r="F4980" s="19" t="str">
        <f>IFERROR(
INDEX(#REF!,MATCH($E4980,#REF!,0)),
IFERROR(
INDEX('SETORES VARRIÇÃO'!$F:$F,MATCH($E4980,'SETORES VARRIÇÃO'!$H:$H,0)),
IFERROR(
INDEX(#REF!,MATCH($E4980,#REF!,0)),
INDEX(#REF!,MATCH($E4980,#REF!,0))
)))</f>
        <v>Quarta/Sábado</v>
      </c>
      <c r="G4980" s="18" t="s">
        <v>888</v>
      </c>
      <c r="H4980" s="46">
        <v>0.76</v>
      </c>
      <c r="I4980" s="18" t="s">
        <v>5349</v>
      </c>
    </row>
    <row r="4981" spans="1:9" x14ac:dyDescent="0.35">
      <c r="A4981" s="68">
        <v>46106</v>
      </c>
      <c r="B4981" s="52" t="s">
        <v>747</v>
      </c>
      <c r="C4981" s="30" t="str">
        <f>IFERROR(
INDEX(#REF!,MATCH($E4981,#REF!,0)),
IFERROR(
INDEX('SETORES VARRIÇÃO'!$A:$A,MATCH($E4981,'SETORES VARRIÇÃO'!$H:$H,0)),
IFERROR(
INDEX(#REF!,MATCH($E4981,#REF!,0)),
INDEX(#REF!,MATCH($E4981,#REF!,0))
)))</f>
        <v>JT</v>
      </c>
      <c r="D4981" s="31" t="str">
        <f>IFERROR(
INDEX(#REF!,MATCH($E4981,#REF!,0)),
IFERROR(
INDEX('SETORES VARRIÇÃO'!$B:$B,MATCH($E4981,'SETORES VARRIÇÃO'!$H:$H,0)),
IFERROR(
INDEX(#REF!,MATCH($E4981,#REF!,0)),
INDEX(#REF!,MATCH($E4981,#REF!,0))
)))</f>
        <v>JT10304VJ0051</v>
      </c>
      <c r="E4981" s="30" t="str">
        <f t="shared" si="106"/>
        <v>03-0032</v>
      </c>
      <c r="F4981" s="19" t="str">
        <f>IFERROR(
INDEX(#REF!,MATCH($E4981,#REF!,0)),
IFERROR(
INDEX('SETORES VARRIÇÃO'!$F:$F,MATCH($E4981,'SETORES VARRIÇÃO'!$H:$H,0)),
IFERROR(
INDEX(#REF!,MATCH($E4981,#REF!,0)),
INDEX(#REF!,MATCH($E4981,#REF!,0))
)))</f>
        <v>Quarta/Sábado</v>
      </c>
      <c r="G4981" s="18" t="s">
        <v>888</v>
      </c>
      <c r="H4981" s="46">
        <v>0.49</v>
      </c>
      <c r="I4981" s="18" t="s">
        <v>5357</v>
      </c>
    </row>
    <row r="4982" spans="1:9" x14ac:dyDescent="0.35">
      <c r="A4982" s="68">
        <v>46106</v>
      </c>
      <c r="B4982" s="52" t="s">
        <v>781</v>
      </c>
      <c r="C4982" s="30" t="str">
        <f>IFERROR(
INDEX(#REF!,MATCH($E4982,#REF!,0)),
IFERROR(
INDEX('SETORES VARRIÇÃO'!$A:$A,MATCH($E4982,'SETORES VARRIÇÃO'!$H:$H,0)),
IFERROR(
INDEX(#REF!,MATCH($E4982,#REF!,0)),
INDEX(#REF!,MATCH($E4982,#REF!,0))
)))</f>
        <v>JT</v>
      </c>
      <c r="D4982" s="31" t="str">
        <f>IFERROR(
INDEX(#REF!,MATCH($E4982,#REF!,0)),
IFERROR(
INDEX('SETORES VARRIÇÃO'!$B:$B,MATCH($E4982,'SETORES VARRIÇÃO'!$H:$H,0)),
IFERROR(
INDEX(#REF!,MATCH($E4982,#REF!,0)),
INDEX(#REF!,MATCH($E4982,#REF!,0))
)))</f>
        <v>JT20102VJ0002</v>
      </c>
      <c r="E4982" s="30" t="str">
        <f t="shared" si="106"/>
        <v>03-0033</v>
      </c>
      <c r="F4982" s="19" t="str">
        <f>IFERROR(
INDEX(#REF!,MATCH($E4982,#REF!,0)),
IFERROR(
INDEX('SETORES VARRIÇÃO'!$F:$F,MATCH($E4982,'SETORES VARRIÇÃO'!$H:$H,0)),
IFERROR(
INDEX(#REF!,MATCH($E4982,#REF!,0)),
INDEX(#REF!,MATCH($E4982,#REF!,0))
)))</f>
        <v>Segunda a Domingo</v>
      </c>
      <c r="G4982" s="18" t="s">
        <v>887</v>
      </c>
      <c r="H4982" s="46" t="s">
        <v>2074</v>
      </c>
      <c r="I4982" s="18" t="s">
        <v>3431</v>
      </c>
    </row>
    <row r="4983" spans="1:9" x14ac:dyDescent="0.35">
      <c r="A4983" s="68">
        <v>46106</v>
      </c>
      <c r="B4983" s="52" t="s">
        <v>782</v>
      </c>
      <c r="C4983" s="30" t="str">
        <f>IFERROR(
INDEX(#REF!,MATCH($E4983,#REF!,0)),
IFERROR(
INDEX('SETORES VARRIÇÃO'!$A:$A,MATCH($E4983,'SETORES VARRIÇÃO'!$H:$H,0)),
IFERROR(
INDEX(#REF!,MATCH($E4983,#REF!,0)),
INDEX(#REF!,MATCH($E4983,#REF!,0))
)))</f>
        <v>CV</v>
      </c>
      <c r="D4983" s="31" t="str">
        <f>IFERROR(
INDEX(#REF!,MATCH($E4983,#REF!,0)),
IFERROR(
INDEX('SETORES VARRIÇÃO'!$B:$B,MATCH($E4983,'SETORES VARRIÇÃO'!$H:$H,0)),
IFERROR(
INDEX(#REF!,MATCH($E4983,#REF!,0)),
INDEX(#REF!,MATCH($E4983,#REF!,0))
)))</f>
        <v>CV10203VJ0059</v>
      </c>
      <c r="E4983" s="30" t="str">
        <f t="shared" si="106"/>
        <v>03-0034</v>
      </c>
      <c r="F4983" s="19" t="str">
        <f>IFERROR(
INDEX(#REF!,MATCH($E4983,#REF!,0)),
IFERROR(
INDEX('SETORES VARRIÇÃO'!$F:$F,MATCH($E4983,'SETORES VARRIÇÃO'!$H:$H,0)),
IFERROR(
INDEX(#REF!,MATCH($E4983,#REF!,0)),
INDEX(#REF!,MATCH($E4983,#REF!,0))
)))</f>
        <v>Terça/Quinta/Sábado</v>
      </c>
      <c r="G4983" s="18" t="s">
        <v>887</v>
      </c>
      <c r="H4983" s="46" t="s">
        <v>907</v>
      </c>
      <c r="I4983" s="18" t="s">
        <v>5249</v>
      </c>
    </row>
    <row r="4984" spans="1:9" x14ac:dyDescent="0.35">
      <c r="A4984" s="68">
        <v>46106</v>
      </c>
      <c r="B4984" s="52" t="s">
        <v>783</v>
      </c>
      <c r="C4984" s="30" t="str">
        <f>IFERROR(
INDEX(#REF!,MATCH($E4984,#REF!,0)),
IFERROR(
INDEX('SETORES VARRIÇÃO'!$A:$A,MATCH($E4984,'SETORES VARRIÇÃO'!$H:$H,0)),
IFERROR(
INDEX(#REF!,MATCH($E4984,#REF!,0)),
INDEX(#REF!,MATCH($E4984,#REF!,0))
)))</f>
        <v>CV</v>
      </c>
      <c r="D4984" s="31" t="str">
        <f>IFERROR(
INDEX(#REF!,MATCH($E4984,#REF!,0)),
IFERROR(
INDEX('SETORES VARRIÇÃO'!$B:$B,MATCH($E4984,'SETORES VARRIÇÃO'!$H:$H,0)),
IFERROR(
INDEX(#REF!,MATCH($E4984,#REF!,0)),
INDEX(#REF!,MATCH($E4984,#REF!,0))
)))</f>
        <v>CV10203VJ0061</v>
      </c>
      <c r="E4984" s="30" t="str">
        <f t="shared" si="106"/>
        <v>03-0035</v>
      </c>
      <c r="F4984" s="19" t="str">
        <f>IFERROR(
INDEX(#REF!,MATCH($E4984,#REF!,0)),
IFERROR(
INDEX('SETORES VARRIÇÃO'!$F:$F,MATCH($E4984,'SETORES VARRIÇÃO'!$H:$H,0)),
IFERROR(
INDEX(#REF!,MATCH($E4984,#REF!,0)),
INDEX(#REF!,MATCH($E4984,#REF!,0))
)))</f>
        <v>Terça/Quinta/Sábado</v>
      </c>
      <c r="G4984" s="18" t="s">
        <v>887</v>
      </c>
      <c r="H4984" s="46" t="s">
        <v>2347</v>
      </c>
      <c r="I4984" s="18" t="s">
        <v>5136</v>
      </c>
    </row>
    <row r="4985" spans="1:9" x14ac:dyDescent="0.35">
      <c r="A4985" s="68">
        <v>46106</v>
      </c>
      <c r="B4985" s="52" t="s">
        <v>784</v>
      </c>
      <c r="C4985" s="30" t="str">
        <f>IFERROR(
INDEX(#REF!,MATCH($E4985,#REF!,0)),
IFERROR(
INDEX('SETORES VARRIÇÃO'!$A:$A,MATCH($E4985,'SETORES VARRIÇÃO'!$H:$H,0)),
IFERROR(
INDEX(#REF!,MATCH($E4985,#REF!,0)),
INDEX(#REF!,MATCH($E4985,#REF!,0))
)))</f>
        <v>CV</v>
      </c>
      <c r="D4985" s="31" t="str">
        <f>IFERROR(
INDEX(#REF!,MATCH($E4985,#REF!,0)),
IFERROR(
INDEX('SETORES VARRIÇÃO'!$B:$B,MATCH($E4985,'SETORES VARRIÇÃO'!$H:$H,0)),
IFERROR(
INDEX(#REF!,MATCH($E4985,#REF!,0)),
INDEX(#REF!,MATCH($E4985,#REF!,0))
)))</f>
        <v>CV10101VL0001</v>
      </c>
      <c r="E4985" s="30" t="str">
        <f t="shared" si="106"/>
        <v>03-0036</v>
      </c>
      <c r="F4985" s="19" t="str">
        <f>IFERROR(
INDEX(#REF!,MATCH($E4985,#REF!,0)),
IFERROR(
INDEX('SETORES VARRIÇÃO'!$F:$F,MATCH($E4985,'SETORES VARRIÇÃO'!$H:$H,0)),
IFERROR(
INDEX(#REF!,MATCH($E4985,#REF!,0)),
INDEX(#REF!,MATCH($E4985,#REF!,0))
)))</f>
        <v>Segunda a Domingo</v>
      </c>
      <c r="G4985" s="18" t="s">
        <v>887</v>
      </c>
      <c r="H4985" s="46" t="s">
        <v>907</v>
      </c>
      <c r="I4985" s="18" t="s">
        <v>5250</v>
      </c>
    </row>
    <row r="4986" spans="1:9" x14ac:dyDescent="0.35">
      <c r="A4986" s="68">
        <v>46106</v>
      </c>
      <c r="B4986" s="52" t="s">
        <v>785</v>
      </c>
      <c r="C4986" s="30" t="str">
        <f>IFERROR(
INDEX(#REF!,MATCH($E4986,#REF!,0)),
IFERROR(
INDEX('SETORES VARRIÇÃO'!$A:$A,MATCH($E4986,'SETORES VARRIÇÃO'!$H:$H,0)),
IFERROR(
INDEX(#REF!,MATCH($E4986,#REF!,0)),
INDEX(#REF!,MATCH($E4986,#REF!,0))
)))</f>
        <v>JT</v>
      </c>
      <c r="D4986" s="31" t="str">
        <f>IFERROR(
INDEX(#REF!,MATCH($E4986,#REF!,0)),
IFERROR(
INDEX('SETORES VARRIÇÃO'!$B:$B,MATCH($E4986,'SETORES VARRIÇÃO'!$H:$H,0)),
IFERROR(
INDEX(#REF!,MATCH($E4986,#REF!,0)),
INDEX(#REF!,MATCH($E4986,#REF!,0))
)))</f>
        <v>JT10302VJ0005</v>
      </c>
      <c r="E4986" s="30" t="str">
        <f t="shared" si="106"/>
        <v>03-0037</v>
      </c>
      <c r="F4986" s="19" t="str">
        <f>IFERROR(
INDEX(#REF!,MATCH($E4986,#REF!,0)),
IFERROR(
INDEX('SETORES VARRIÇÃO'!$F:$F,MATCH($E4986,'SETORES VARRIÇÃO'!$H:$H,0)),
IFERROR(
INDEX(#REF!,MATCH($E4986,#REF!,0)),
INDEX(#REF!,MATCH($E4986,#REF!,0))
)))</f>
        <v>Segunda/Quinta</v>
      </c>
      <c r="G4986" s="18" t="s">
        <v>888</v>
      </c>
      <c r="H4986" s="46">
        <v>0.79</v>
      </c>
      <c r="I4986" s="18" t="s">
        <v>5361</v>
      </c>
    </row>
    <row r="4987" spans="1:9" x14ac:dyDescent="0.35">
      <c r="A4987" s="68">
        <v>46106</v>
      </c>
      <c r="B4987" s="52" t="s">
        <v>786</v>
      </c>
      <c r="C4987" s="30" t="str">
        <f>IFERROR(
INDEX(#REF!,MATCH($E4987,#REF!,0)),
IFERROR(
INDEX('SETORES VARRIÇÃO'!$A:$A,MATCH($E4987,'SETORES VARRIÇÃO'!$H:$H,0)),
IFERROR(
INDEX(#REF!,MATCH($E4987,#REF!,0)),
INDEX(#REF!,MATCH($E4987,#REF!,0))
)))</f>
        <v>CV</v>
      </c>
      <c r="D4987" s="31" t="str">
        <f>IFERROR(
INDEX(#REF!,MATCH($E4987,#REF!,0)),
IFERROR(
INDEX('SETORES VARRIÇÃO'!$B:$B,MATCH($E4987,'SETORES VARRIÇÃO'!$H:$H,0)),
IFERROR(
INDEX(#REF!,MATCH($E4987,#REF!,0)),
INDEX(#REF!,MATCH($E4987,#REF!,0))
)))</f>
        <v>CV10202VJ0030</v>
      </c>
      <c r="E4987" s="30" t="str">
        <f t="shared" si="106"/>
        <v>03-0038</v>
      </c>
      <c r="F4987" s="19" t="str">
        <f>IFERROR(
INDEX(#REF!,MATCH($E4987,#REF!,0)),
IFERROR(
INDEX('SETORES VARRIÇÃO'!$F:$F,MATCH($E4987,'SETORES VARRIÇÃO'!$H:$H,0)),
IFERROR(
INDEX(#REF!,MATCH($E4987,#REF!,0)),
INDEX(#REF!,MATCH($E4987,#REF!,0))
)))</f>
        <v>Segunda/Quarta/Sexta</v>
      </c>
      <c r="G4987" s="18" t="s">
        <v>887</v>
      </c>
      <c r="H4987" s="46" t="s">
        <v>1138</v>
      </c>
      <c r="I4987" s="18" t="s">
        <v>4397</v>
      </c>
    </row>
    <row r="4988" spans="1:9" x14ac:dyDescent="0.35">
      <c r="A4988" s="68">
        <v>46106</v>
      </c>
      <c r="B4988" s="52" t="s">
        <v>787</v>
      </c>
      <c r="C4988" s="30" t="str">
        <f>IFERROR(
INDEX(#REF!,MATCH($E4988,#REF!,0)),
IFERROR(
INDEX('SETORES VARRIÇÃO'!$A:$A,MATCH($E4988,'SETORES VARRIÇÃO'!$H:$H,0)),
IFERROR(
INDEX(#REF!,MATCH($E4988,#REF!,0)),
INDEX(#REF!,MATCH($E4988,#REF!,0))
)))</f>
        <v>CV</v>
      </c>
      <c r="D4988" s="31" t="str">
        <f>IFERROR(
INDEX(#REF!,MATCH($E4988,#REF!,0)),
IFERROR(
INDEX('SETORES VARRIÇÃO'!$B:$B,MATCH($E4988,'SETORES VARRIÇÃO'!$H:$H,0)),
IFERROR(
INDEX(#REF!,MATCH($E4988,#REF!,0)),
INDEX(#REF!,MATCH($E4988,#REF!,0))
)))</f>
        <v>CV10203VJ0047</v>
      </c>
      <c r="E4988" s="30" t="str">
        <f t="shared" si="106"/>
        <v>03-0039</v>
      </c>
      <c r="F4988" s="19" t="str">
        <f>IFERROR(
INDEX(#REF!,MATCH($E4988,#REF!,0)),
IFERROR(
INDEX('SETORES VARRIÇÃO'!$F:$F,MATCH($E4988,'SETORES VARRIÇÃO'!$H:$H,0)),
IFERROR(
INDEX(#REF!,MATCH($E4988,#REF!,0)),
INDEX(#REF!,MATCH($E4988,#REF!,0))
)))</f>
        <v>Terça/Quinta/Sábado</v>
      </c>
      <c r="G4988" s="18" t="s">
        <v>888</v>
      </c>
      <c r="H4988" s="46">
        <v>0.21</v>
      </c>
      <c r="I4988" s="18" t="s">
        <v>5362</v>
      </c>
    </row>
    <row r="4989" spans="1:9" x14ac:dyDescent="0.35">
      <c r="A4989" s="68">
        <v>46106</v>
      </c>
      <c r="B4989" s="52" t="s">
        <v>788</v>
      </c>
      <c r="C4989" s="30" t="str">
        <f>IFERROR(
INDEX(#REF!,MATCH($E4989,#REF!,0)),
IFERROR(
INDEX('SETORES VARRIÇÃO'!$A:$A,MATCH($E4989,'SETORES VARRIÇÃO'!$H:$H,0)),
IFERROR(
INDEX(#REF!,MATCH($E4989,#REF!,0)),
INDEX(#REF!,MATCH($E4989,#REF!,0))
)))</f>
        <v>JT</v>
      </c>
      <c r="D4989" s="31" t="str">
        <f>IFERROR(
INDEX(#REF!,MATCH($E4989,#REF!,0)),
IFERROR(
INDEX('SETORES VARRIÇÃO'!$B:$B,MATCH($E4989,'SETORES VARRIÇÃO'!$H:$H,0)),
IFERROR(
INDEX(#REF!,MATCH($E4989,#REF!,0)),
INDEX(#REF!,MATCH($E4989,#REF!,0))
)))</f>
        <v>JT10304VJ0037</v>
      </c>
      <c r="E4989" s="30" t="str">
        <f t="shared" si="106"/>
        <v>03-0040</v>
      </c>
      <c r="F4989" s="19" t="str">
        <f>IFERROR(
INDEX(#REF!,MATCH($E4989,#REF!,0)),
IFERROR(
INDEX('SETORES VARRIÇÃO'!$F:$F,MATCH($E4989,'SETORES VARRIÇÃO'!$H:$H,0)),
IFERROR(
INDEX(#REF!,MATCH($E4989,#REF!,0)),
INDEX(#REF!,MATCH($E4989,#REF!,0))
)))</f>
        <v>Quarta/Sábado</v>
      </c>
      <c r="G4989" s="18" t="s">
        <v>888</v>
      </c>
      <c r="H4989" s="46">
        <v>0.21</v>
      </c>
      <c r="I4989" s="18" t="s">
        <v>5363</v>
      </c>
    </row>
    <row r="4990" spans="1:9" x14ac:dyDescent="0.35">
      <c r="A4990" s="68">
        <v>46106</v>
      </c>
      <c r="B4990" s="52" t="s">
        <v>789</v>
      </c>
      <c r="C4990" s="30" t="str">
        <f>IFERROR(
INDEX(#REF!,MATCH($E4990,#REF!,0)),
IFERROR(
INDEX('SETORES VARRIÇÃO'!$A:$A,MATCH($E4990,'SETORES VARRIÇÃO'!$H:$H,0)),
IFERROR(
INDEX(#REF!,MATCH($E4990,#REF!,0)),
INDEX(#REF!,MATCH($E4990,#REF!,0))
)))</f>
        <v>JT</v>
      </c>
      <c r="D4990" s="31" t="str">
        <f>IFERROR(
INDEX(#REF!,MATCH($E4990,#REF!,0)),
IFERROR(
INDEX('SETORES VARRIÇÃO'!$B:$B,MATCH($E4990,'SETORES VARRIÇÃO'!$H:$H,0)),
IFERROR(
INDEX(#REF!,MATCH($E4990,#REF!,0)),
INDEX(#REF!,MATCH($E4990,#REF!,0))
)))</f>
        <v>JT10303VJ0033</v>
      </c>
      <c r="E4990" s="30" t="str">
        <f t="shared" si="106"/>
        <v>03-0041</v>
      </c>
      <c r="F4990" s="19" t="str">
        <f>IFERROR(
INDEX(#REF!,MATCH($E4990,#REF!,0)),
IFERROR(
INDEX('SETORES VARRIÇÃO'!$F:$F,MATCH($E4990,'SETORES VARRIÇÃO'!$H:$H,0)),
IFERROR(
INDEX(#REF!,MATCH($E4990,#REF!,0)),
INDEX(#REF!,MATCH($E4990,#REF!,0))
)))</f>
        <v>Terça/Sexta</v>
      </c>
      <c r="G4990" s="18" t="s">
        <v>887</v>
      </c>
      <c r="H4990" s="46" t="s">
        <v>907</v>
      </c>
      <c r="I4990" s="18" t="s">
        <v>5254</v>
      </c>
    </row>
    <row r="4991" spans="1:9" x14ac:dyDescent="0.35">
      <c r="A4991" s="68">
        <v>46106</v>
      </c>
      <c r="B4991" s="52" t="s">
        <v>790</v>
      </c>
      <c r="C4991" s="30" t="str">
        <f>IFERROR(
INDEX(#REF!,MATCH($E4991,#REF!,0)),
IFERROR(
INDEX('SETORES VARRIÇÃO'!$A:$A,MATCH($E4991,'SETORES VARRIÇÃO'!$H:$H,0)),
IFERROR(
INDEX(#REF!,MATCH($E4991,#REF!,0)),
INDEX(#REF!,MATCH($E4991,#REF!,0))
)))</f>
        <v>JT</v>
      </c>
      <c r="D4991" s="31" t="str">
        <f>IFERROR(
INDEX(#REF!,MATCH($E4991,#REF!,0)),
IFERROR(
INDEX('SETORES VARRIÇÃO'!$B:$B,MATCH($E4991,'SETORES VARRIÇÃO'!$H:$H,0)),
IFERROR(
INDEX(#REF!,MATCH($E4991,#REF!,0)),
INDEX(#REF!,MATCH($E4991,#REF!,0))
)))</f>
        <v>JT10202VJ0056</v>
      </c>
      <c r="E4991" s="30" t="str">
        <f t="shared" si="106"/>
        <v>03-0042</v>
      </c>
      <c r="F4991" s="19" t="str">
        <f>IFERROR(
INDEX(#REF!,MATCH($E4991,#REF!,0)),
IFERROR(
INDEX('SETORES VARRIÇÃO'!$F:$F,MATCH($E4991,'SETORES VARRIÇÃO'!$H:$H,0)),
IFERROR(
INDEX(#REF!,MATCH($E4991,#REF!,0)),
INDEX(#REF!,MATCH($E4991,#REF!,0))
)))</f>
        <v>Segunda/Quarta/Sexta</v>
      </c>
      <c r="G4991" s="18" t="s">
        <v>888</v>
      </c>
      <c r="H4991" s="46">
        <v>0.11</v>
      </c>
      <c r="I4991" s="18" t="s">
        <v>5364</v>
      </c>
    </row>
    <row r="4992" spans="1:9" x14ac:dyDescent="0.35">
      <c r="A4992" s="68">
        <v>46106</v>
      </c>
      <c r="B4992" s="52" t="s">
        <v>566</v>
      </c>
      <c r="C4992" s="30" t="str">
        <f>IFERROR(
INDEX(#REF!,MATCH($E4992,#REF!,0)),
IFERROR(
INDEX('SETORES VARRIÇÃO'!$A:$A,MATCH($E4992,'SETORES VARRIÇÃO'!$H:$H,0)),
IFERROR(
INDEX(#REF!,MATCH($E4992,#REF!,0)),
INDEX(#REF!,MATCH($E4992,#REF!,0))
)))</f>
        <v>JT</v>
      </c>
      <c r="D4992" s="31" t="str">
        <f>IFERROR(
INDEX(#REF!,MATCH($E4992,#REF!,0)),
IFERROR(
INDEX('SETORES VARRIÇÃO'!$B:$B,MATCH($E4992,'SETORES VARRIÇÃO'!$H:$H,0)),
IFERROR(
INDEX(#REF!,MATCH($E4992,#REF!,0)),
INDEX(#REF!,MATCH($E4992,#REF!,0))
)))</f>
        <v>JT10303VJ0029</v>
      </c>
      <c r="E4992" s="30" t="str">
        <f t="shared" si="106"/>
        <v>03-0043</v>
      </c>
      <c r="F4992" s="19" t="str">
        <f>IFERROR(
INDEX(#REF!,MATCH($E4992,#REF!,0)),
IFERROR(
INDEX('SETORES VARRIÇÃO'!$F:$F,MATCH($E4992,'SETORES VARRIÇÃO'!$H:$H,0)),
IFERROR(
INDEX(#REF!,MATCH($E4992,#REF!,0)),
INDEX(#REF!,MATCH($E4992,#REF!,0))
)))</f>
        <v>Terça/Sexta</v>
      </c>
      <c r="G4992" s="18" t="s">
        <v>888</v>
      </c>
      <c r="H4992" s="46">
        <v>0</v>
      </c>
      <c r="I4992" s="18" t="s">
        <v>5365</v>
      </c>
    </row>
    <row r="4993" spans="1:9" x14ac:dyDescent="0.35">
      <c r="A4993" s="68">
        <v>46106</v>
      </c>
      <c r="B4993" s="52" t="s">
        <v>735</v>
      </c>
      <c r="C4993" s="30" t="str">
        <f>IFERROR(
INDEX(#REF!,MATCH($E4993,#REF!,0)),
IFERROR(
INDEX('SETORES VARRIÇÃO'!$A:$A,MATCH($E4993,'SETORES VARRIÇÃO'!$H:$H,0)),
IFERROR(
INDEX(#REF!,MATCH($E4993,#REF!,0)),
INDEX(#REF!,MATCH($E4993,#REF!,0))
)))</f>
        <v>CV</v>
      </c>
      <c r="D4993" s="31" t="str">
        <f>IFERROR(
INDEX(#REF!,MATCH($E4993,#REF!,0)),
IFERROR(
INDEX('SETORES VARRIÇÃO'!$B:$B,MATCH($E4993,'SETORES VARRIÇÃO'!$H:$H,0)),
IFERROR(
INDEX(#REF!,MATCH($E4993,#REF!,0)),
INDEX(#REF!,MATCH($E4993,#REF!,0))
)))</f>
        <v>CV10304VJ0023</v>
      </c>
      <c r="E4993" s="30" t="str">
        <f t="shared" si="106"/>
        <v>03-0044</v>
      </c>
      <c r="F4993" s="19" t="str">
        <f>IFERROR(
INDEX(#REF!,MATCH($E4993,#REF!,0)),
IFERROR(
INDEX('SETORES VARRIÇÃO'!$F:$F,MATCH($E4993,'SETORES VARRIÇÃO'!$H:$H,0)),
IFERROR(
INDEX(#REF!,MATCH($E4993,#REF!,0)),
INDEX(#REF!,MATCH($E4993,#REF!,0))
)))</f>
        <v>Quarta/Sábado</v>
      </c>
      <c r="G4993" s="18" t="s">
        <v>888</v>
      </c>
      <c r="H4993" s="46">
        <v>0.99</v>
      </c>
      <c r="I4993" s="18" t="s">
        <v>5366</v>
      </c>
    </row>
    <row r="4994" spans="1:9" x14ac:dyDescent="0.35">
      <c r="A4994" s="68">
        <v>46106</v>
      </c>
      <c r="B4994" s="52" t="s">
        <v>791</v>
      </c>
      <c r="C4994" s="30" t="str">
        <f>IFERROR(
INDEX(#REF!,MATCH($E4994,#REF!,0)),
IFERROR(
INDEX('SETORES VARRIÇÃO'!$A:$A,MATCH($E4994,'SETORES VARRIÇÃO'!$H:$H,0)),
IFERROR(
INDEX(#REF!,MATCH($E4994,#REF!,0)),
INDEX(#REF!,MATCH($E4994,#REF!,0))
)))</f>
        <v>JT</v>
      </c>
      <c r="D4994" s="31" t="str">
        <f>IFERROR(
INDEX(#REF!,MATCH($E4994,#REF!,0)),
IFERROR(
INDEX('SETORES VARRIÇÃO'!$B:$B,MATCH($E4994,'SETORES VARRIÇÃO'!$H:$H,0)),
IFERROR(
INDEX(#REF!,MATCH($E4994,#REF!,0)),
INDEX(#REF!,MATCH($E4994,#REF!,0))
)))</f>
        <v>JT10302VJ0016</v>
      </c>
      <c r="E4994" s="30" t="str">
        <f t="shared" si="106"/>
        <v>03-0045</v>
      </c>
      <c r="F4994" s="19" t="str">
        <f>IFERROR(
INDEX(#REF!,MATCH($E4994,#REF!,0)),
IFERROR(
INDEX('SETORES VARRIÇÃO'!$F:$F,MATCH($E4994,'SETORES VARRIÇÃO'!$H:$H,0)),
IFERROR(
INDEX(#REF!,MATCH($E4994,#REF!,0)),
INDEX(#REF!,MATCH($E4994,#REF!,0))
)))</f>
        <v>Segunda/Quinta</v>
      </c>
      <c r="G4994" s="18" t="s">
        <v>887</v>
      </c>
      <c r="H4994" s="46" t="s">
        <v>907</v>
      </c>
      <c r="I4994" s="18" t="s">
        <v>5257</v>
      </c>
    </row>
    <row r="4995" spans="1:9" x14ac:dyDescent="0.35">
      <c r="A4995" s="68">
        <v>46106</v>
      </c>
      <c r="B4995" s="52" t="s">
        <v>792</v>
      </c>
      <c r="C4995" s="30" t="str">
        <f>IFERROR(
INDEX(#REF!,MATCH($E4995,#REF!,0)),
IFERROR(
INDEX('SETORES VARRIÇÃO'!$A:$A,MATCH($E4995,'SETORES VARRIÇÃO'!$H:$H,0)),
IFERROR(
INDEX(#REF!,MATCH($E4995,#REF!,0)),
INDEX(#REF!,MATCH($E4995,#REF!,0))
)))</f>
        <v>JT</v>
      </c>
      <c r="D4995" s="31" t="str">
        <f>IFERROR(
INDEX(#REF!,MATCH($E4995,#REF!,0)),
IFERROR(
INDEX('SETORES VARRIÇÃO'!$B:$B,MATCH($E4995,'SETORES VARRIÇÃO'!$H:$H,0)),
IFERROR(
INDEX(#REF!,MATCH($E4995,#REF!,0)),
INDEX(#REF!,MATCH($E4995,#REF!,0))
)))</f>
        <v>JT10203VJ0055</v>
      </c>
      <c r="E4995" s="30" t="str">
        <f t="shared" si="106"/>
        <v>03-0046</v>
      </c>
      <c r="F4995" s="19" t="str">
        <f>IFERROR(
INDEX(#REF!,MATCH($E4995,#REF!,0)),
IFERROR(
INDEX('SETORES VARRIÇÃO'!$F:$F,MATCH($E4995,'SETORES VARRIÇÃO'!$H:$H,0)),
IFERROR(
INDEX(#REF!,MATCH($E4995,#REF!,0)),
INDEX(#REF!,MATCH($E4995,#REF!,0))
)))</f>
        <v>Terça/Quinta/Sábado</v>
      </c>
      <c r="G4995" s="18" t="s">
        <v>888</v>
      </c>
      <c r="H4995" s="46">
        <v>0.3</v>
      </c>
      <c r="I4995" s="18" t="s">
        <v>5367</v>
      </c>
    </row>
    <row r="4996" spans="1:9" x14ac:dyDescent="0.35">
      <c r="A4996" s="68">
        <v>46106</v>
      </c>
      <c r="B4996" s="52" t="s">
        <v>793</v>
      </c>
      <c r="C4996" s="30" t="str">
        <f>IFERROR(
INDEX(#REF!,MATCH($E4996,#REF!,0)),
IFERROR(
INDEX('SETORES VARRIÇÃO'!$A:$A,MATCH($E4996,'SETORES VARRIÇÃO'!$H:$H,0)),
IFERROR(
INDEX(#REF!,MATCH($E4996,#REF!,0)),
INDEX(#REF!,MATCH($E4996,#REF!,0))
)))</f>
        <v>MG</v>
      </c>
      <c r="D4996" s="31" t="str">
        <f>IFERROR(
INDEX(#REF!,MATCH($E4996,#REF!,0)),
IFERROR(
INDEX('SETORES VARRIÇÃO'!$B:$B,MATCH($E4996,'SETORES VARRIÇÃO'!$H:$H,0)),
IFERROR(
INDEX(#REF!,MATCH($E4996,#REF!,0)),
INDEX(#REF!,MATCH($E4996,#REF!,0))
)))</f>
        <v>MG10101VJ0002</v>
      </c>
      <c r="E4996" s="30" t="str">
        <f t="shared" si="106"/>
        <v>03-0047</v>
      </c>
      <c r="F4996" s="19" t="str">
        <f>IFERROR(
INDEX(#REF!,MATCH($E4996,#REF!,0)),
IFERROR(
INDEX('SETORES VARRIÇÃO'!$F:$F,MATCH($E4996,'SETORES VARRIÇÃO'!$H:$H,0)),
IFERROR(
INDEX(#REF!,MATCH($E4996,#REF!,0)),
INDEX(#REF!,MATCH($E4996,#REF!,0))
)))</f>
        <v>Segunda a Domingo</v>
      </c>
      <c r="G4996" s="18" t="s">
        <v>888</v>
      </c>
      <c r="H4996" s="46">
        <v>0.03</v>
      </c>
      <c r="I4996" s="18" t="s">
        <v>5368</v>
      </c>
    </row>
    <row r="4997" spans="1:9" x14ac:dyDescent="0.35">
      <c r="A4997" s="68">
        <v>46106</v>
      </c>
      <c r="B4997" s="52" t="s">
        <v>794</v>
      </c>
      <c r="C4997" s="30" t="str">
        <f>IFERROR(
INDEX(#REF!,MATCH($E4997,#REF!,0)),
IFERROR(
INDEX('SETORES VARRIÇÃO'!$A:$A,MATCH($E4997,'SETORES VARRIÇÃO'!$H:$H,0)),
IFERROR(
INDEX(#REF!,MATCH($E4997,#REF!,0)),
INDEX(#REF!,MATCH($E4997,#REF!,0))
)))</f>
        <v>JT</v>
      </c>
      <c r="D4997" s="31" t="str">
        <f>IFERROR(
INDEX(#REF!,MATCH($E4997,#REF!,0)),
IFERROR(
INDEX('SETORES VARRIÇÃO'!$B:$B,MATCH($E4997,'SETORES VARRIÇÃO'!$H:$H,0)),
IFERROR(
INDEX(#REF!,MATCH($E4997,#REF!,0)),
INDEX(#REF!,MATCH($E4997,#REF!,0))
)))</f>
        <v>JT10303VJ0026</v>
      </c>
      <c r="E4997" s="30" t="str">
        <f t="shared" si="106"/>
        <v>03-0048</v>
      </c>
      <c r="F4997" s="19" t="str">
        <f>IFERROR(
INDEX(#REF!,MATCH($E4997,#REF!,0)),
IFERROR(
INDEX('SETORES VARRIÇÃO'!$F:$F,MATCH($E4997,'SETORES VARRIÇÃO'!$H:$H,0)),
IFERROR(
INDEX(#REF!,MATCH($E4997,#REF!,0)),
INDEX(#REF!,MATCH($E4997,#REF!,0))
)))</f>
        <v>Terça/Sexta</v>
      </c>
      <c r="G4997" s="18" t="s">
        <v>888</v>
      </c>
      <c r="H4997" s="46">
        <v>0.34</v>
      </c>
      <c r="I4997" s="18" t="s">
        <v>5369</v>
      </c>
    </row>
    <row r="4998" spans="1:9" x14ac:dyDescent="0.35">
      <c r="A4998" s="68">
        <v>46106</v>
      </c>
      <c r="B4998" s="52" t="s">
        <v>795</v>
      </c>
      <c r="C4998" s="30" t="str">
        <f>IFERROR(
INDEX(#REF!,MATCH($E4998,#REF!,0)),
IFERROR(
INDEX('SETORES VARRIÇÃO'!$A:$A,MATCH($E4998,'SETORES VARRIÇÃO'!$H:$H,0)),
IFERROR(
INDEX(#REF!,MATCH($E4998,#REF!,0)),
INDEX(#REF!,MATCH($E4998,#REF!,0))
)))</f>
        <v>JT</v>
      </c>
      <c r="D4998" s="31" t="str">
        <f>IFERROR(
INDEX(#REF!,MATCH($E4998,#REF!,0)),
IFERROR(
INDEX('SETORES VARRIÇÃO'!$B:$B,MATCH($E4998,'SETORES VARRIÇÃO'!$H:$H,0)),
IFERROR(
INDEX(#REF!,MATCH($E4998,#REF!,0)),
INDEX(#REF!,MATCH($E4998,#REF!,0))
)))</f>
        <v>JT10102VJ0001</v>
      </c>
      <c r="E4998" s="30" t="str">
        <f t="shared" si="106"/>
        <v>03-0049</v>
      </c>
      <c r="F4998" s="19" t="str">
        <f>IFERROR(
INDEX(#REF!,MATCH($E4998,#REF!,0)),
IFERROR(
INDEX('SETORES VARRIÇÃO'!$F:$F,MATCH($E4998,'SETORES VARRIÇÃO'!$H:$H,0)),
IFERROR(
INDEX(#REF!,MATCH($E4998,#REF!,0)),
INDEX(#REF!,MATCH($E4998,#REF!,0))
)))</f>
        <v>Segunda a Domingo</v>
      </c>
      <c r="G4998" s="18" t="s">
        <v>888</v>
      </c>
      <c r="H4998" s="46">
        <v>0.39</v>
      </c>
      <c r="I4998" s="18" t="s">
        <v>5370</v>
      </c>
    </row>
    <row r="4999" spans="1:9" x14ac:dyDescent="0.35">
      <c r="A4999" s="68">
        <v>46106</v>
      </c>
      <c r="B4999" s="52" t="s">
        <v>796</v>
      </c>
      <c r="C4999" s="30" t="str">
        <f>IFERROR(
INDEX(#REF!,MATCH($E4999,#REF!,0)),
IFERROR(
INDEX('SETORES VARRIÇÃO'!$A:$A,MATCH($E4999,'SETORES VARRIÇÃO'!$H:$H,0)),
IFERROR(
INDEX(#REF!,MATCH($E4999,#REF!,0)),
INDEX(#REF!,MATCH($E4999,#REF!,0))
)))</f>
        <v>CV</v>
      </c>
      <c r="D4999" s="31" t="str">
        <f>IFERROR(
INDEX(#REF!,MATCH($E4999,#REF!,0)),
IFERROR(
INDEX('SETORES VARRIÇÃO'!$B:$B,MATCH($E4999,'SETORES VARRIÇÃO'!$H:$H,0)),
IFERROR(
INDEX(#REF!,MATCH($E4999,#REF!,0)),
INDEX(#REF!,MATCH($E4999,#REF!,0))
)))</f>
        <v>CV10203VJ0064</v>
      </c>
      <c r="E4999" s="30" t="str">
        <f t="shared" si="106"/>
        <v>03-0050</v>
      </c>
      <c r="F4999" s="19" t="str">
        <f>IFERROR(
INDEX(#REF!,MATCH($E4999,#REF!,0)),
IFERROR(
INDEX('SETORES VARRIÇÃO'!$F:$F,MATCH($E4999,'SETORES VARRIÇÃO'!$H:$H,0)),
IFERROR(
INDEX(#REF!,MATCH($E4999,#REF!,0)),
INDEX(#REF!,MATCH($E4999,#REF!,0))
)))</f>
        <v>Terça/Quinta/Sábado</v>
      </c>
      <c r="G4999" s="18" t="s">
        <v>888</v>
      </c>
      <c r="H4999" s="46">
        <v>0.59</v>
      </c>
      <c r="I4999" s="18" t="s">
        <v>5371</v>
      </c>
    </row>
    <row r="5000" spans="1:9" x14ac:dyDescent="0.35">
      <c r="A5000" s="68">
        <v>46106</v>
      </c>
      <c r="B5000" s="52" t="s">
        <v>736</v>
      </c>
      <c r="C5000" s="30" t="str">
        <f>IFERROR(
INDEX(#REF!,MATCH($E5000,#REF!,0)),
IFERROR(
INDEX('SETORES VARRIÇÃO'!$A:$A,MATCH($E5000,'SETORES VARRIÇÃO'!$H:$H,0)),
IFERROR(
INDEX(#REF!,MATCH($E5000,#REF!,0)),
INDEX(#REF!,MATCH($E5000,#REF!,0))
)))</f>
        <v>JT</v>
      </c>
      <c r="D5000" s="31" t="str">
        <f>IFERROR(
INDEX(#REF!,MATCH($E5000,#REF!,0)),
IFERROR(
INDEX('SETORES VARRIÇÃO'!$B:$B,MATCH($E5000,'SETORES VARRIÇÃO'!$H:$H,0)),
IFERROR(
INDEX(#REF!,MATCH($E5000,#REF!,0)),
INDEX(#REF!,MATCH($E5000,#REF!,0))
)))</f>
        <v>JT10304VJ0041</v>
      </c>
      <c r="E5000" s="30" t="str">
        <f t="shared" si="106"/>
        <v>03-0051</v>
      </c>
      <c r="F5000" s="19" t="str">
        <f>IFERROR(
INDEX(#REF!,MATCH($E5000,#REF!,0)),
IFERROR(
INDEX('SETORES VARRIÇÃO'!$F:$F,MATCH($E5000,'SETORES VARRIÇÃO'!$H:$H,0)),
IFERROR(
INDEX(#REF!,MATCH($E5000,#REF!,0)),
INDEX(#REF!,MATCH($E5000,#REF!,0))
)))</f>
        <v>Quarta/Sábado</v>
      </c>
      <c r="G5000" s="18" t="s">
        <v>888</v>
      </c>
      <c r="H5000" s="46">
        <v>0.74</v>
      </c>
      <c r="I5000" s="18" t="s">
        <v>5372</v>
      </c>
    </row>
    <row r="5001" spans="1:9" x14ac:dyDescent="0.35">
      <c r="A5001" s="68">
        <v>46106</v>
      </c>
      <c r="B5001" s="52" t="s">
        <v>797</v>
      </c>
      <c r="C5001" s="30" t="str">
        <f>IFERROR(
INDEX(#REF!,MATCH($E5001,#REF!,0)),
IFERROR(
INDEX('SETORES VARRIÇÃO'!$A:$A,MATCH($E5001,'SETORES VARRIÇÃO'!$H:$H,0)),
IFERROR(
INDEX(#REF!,MATCH($E5001,#REF!,0)),
INDEX(#REF!,MATCH($E5001,#REF!,0))
)))</f>
        <v>JT</v>
      </c>
      <c r="D5001" s="31" t="str">
        <f>IFERROR(
INDEX(#REF!,MATCH($E5001,#REF!,0)),
IFERROR(
INDEX('SETORES VARRIÇÃO'!$B:$B,MATCH($E5001,'SETORES VARRIÇÃO'!$H:$H,0)),
IFERROR(
INDEX(#REF!,MATCH($E5001,#REF!,0)),
INDEX(#REF!,MATCH($E5001,#REF!,0))
)))</f>
        <v>JT10302VJ0006</v>
      </c>
      <c r="E5001" s="30" t="str">
        <f t="shared" si="106"/>
        <v>03-0052</v>
      </c>
      <c r="F5001" s="19" t="str">
        <f>IFERROR(
INDEX(#REF!,MATCH($E5001,#REF!,0)),
IFERROR(
INDEX('SETORES VARRIÇÃO'!$F:$F,MATCH($E5001,'SETORES VARRIÇÃO'!$H:$H,0)),
IFERROR(
INDEX(#REF!,MATCH($E5001,#REF!,0)),
INDEX(#REF!,MATCH($E5001,#REF!,0))
)))</f>
        <v>Segunda/Quinta</v>
      </c>
      <c r="G5001" s="18" t="s">
        <v>888</v>
      </c>
      <c r="H5001" s="46">
        <v>0.38</v>
      </c>
      <c r="I5001" s="18" t="s">
        <v>5373</v>
      </c>
    </row>
    <row r="5002" spans="1:9" x14ac:dyDescent="0.35">
      <c r="A5002" s="68">
        <v>46106</v>
      </c>
      <c r="B5002" s="52" t="s">
        <v>716</v>
      </c>
      <c r="C5002" s="30" t="str">
        <f>IFERROR(
INDEX(#REF!,MATCH($E5002,#REF!,0)),
IFERROR(
INDEX('SETORES VARRIÇÃO'!$A:$A,MATCH($E5002,'SETORES VARRIÇÃO'!$H:$H,0)),
IFERROR(
INDEX(#REF!,MATCH($E5002,#REF!,0)),
INDEX(#REF!,MATCH($E5002,#REF!,0))
)))</f>
        <v>JT</v>
      </c>
      <c r="D5002" s="31" t="str">
        <f>IFERROR(
INDEX(#REF!,MATCH($E5002,#REF!,0)),
IFERROR(
INDEX('SETORES VARRIÇÃO'!$B:$B,MATCH($E5002,'SETORES VARRIÇÃO'!$H:$H,0)),
IFERROR(
INDEX(#REF!,MATCH($E5002,#REF!,0)),
INDEX(#REF!,MATCH($E5002,#REF!,0))
)))</f>
        <v>JT10303VJ0034</v>
      </c>
      <c r="E5002" s="30" t="str">
        <f t="shared" si="106"/>
        <v>03-0053</v>
      </c>
      <c r="F5002" s="19" t="str">
        <f>IFERROR(
INDEX(#REF!,MATCH($E5002,#REF!,0)),
IFERROR(
INDEX('SETORES VARRIÇÃO'!$F:$F,MATCH($E5002,'SETORES VARRIÇÃO'!$H:$H,0)),
IFERROR(
INDEX(#REF!,MATCH($E5002,#REF!,0)),
INDEX(#REF!,MATCH($E5002,#REF!,0))
)))</f>
        <v>Terça/Sexta</v>
      </c>
      <c r="G5002" s="18" t="s">
        <v>887</v>
      </c>
      <c r="H5002" s="46" t="s">
        <v>1138</v>
      </c>
      <c r="I5002" s="18" t="s">
        <v>5263</v>
      </c>
    </row>
    <row r="5003" spans="1:9" x14ac:dyDescent="0.35">
      <c r="A5003" s="68">
        <v>46106</v>
      </c>
      <c r="B5003" s="52" t="s">
        <v>798</v>
      </c>
      <c r="C5003" s="30" t="str">
        <f>IFERROR(
INDEX(#REF!,MATCH($E5003,#REF!,0)),
IFERROR(
INDEX('SETORES VARRIÇÃO'!$A:$A,MATCH($E5003,'SETORES VARRIÇÃO'!$H:$H,0)),
IFERROR(
INDEX(#REF!,MATCH($E5003,#REF!,0)),
INDEX(#REF!,MATCH($E5003,#REF!,0))
)))</f>
        <v>JT</v>
      </c>
      <c r="D5003" s="31" t="str">
        <f>IFERROR(
INDEX(#REF!,MATCH($E5003,#REF!,0)),
IFERROR(
INDEX('SETORES VARRIÇÃO'!$B:$B,MATCH($E5003,'SETORES VARRIÇÃO'!$H:$H,0)),
IFERROR(
INDEX(#REF!,MATCH($E5003,#REF!,0)),
INDEX(#REF!,MATCH($E5003,#REF!,0))
)))</f>
        <v>JT10304VJ0040</v>
      </c>
      <c r="E5003" s="30" t="str">
        <f t="shared" si="106"/>
        <v>03-0054</v>
      </c>
      <c r="F5003" s="19" t="str">
        <f>IFERROR(
INDEX(#REF!,MATCH($E5003,#REF!,0)),
IFERROR(
INDEX('SETORES VARRIÇÃO'!$F:$F,MATCH($E5003,'SETORES VARRIÇÃO'!$H:$H,0)),
IFERROR(
INDEX(#REF!,MATCH($E5003,#REF!,0)),
INDEX(#REF!,MATCH($E5003,#REF!,0))
)))</f>
        <v>Quarta/Sábado</v>
      </c>
      <c r="G5003" s="18" t="s">
        <v>888</v>
      </c>
      <c r="H5003" s="46">
        <v>0.57999999999999996</v>
      </c>
      <c r="I5003" s="18" t="s">
        <v>5374</v>
      </c>
    </row>
    <row r="5004" spans="1:9" x14ac:dyDescent="0.35">
      <c r="A5004" s="68">
        <v>46106</v>
      </c>
      <c r="B5004" s="52" t="s">
        <v>799</v>
      </c>
      <c r="C5004" s="30" t="str">
        <f>IFERROR(
INDEX(#REF!,MATCH($E5004,#REF!,0)),
IFERROR(
INDEX('SETORES VARRIÇÃO'!$A:$A,MATCH($E5004,'SETORES VARRIÇÃO'!$H:$H,0)),
IFERROR(
INDEX(#REF!,MATCH($E5004,#REF!,0)),
INDEX(#REF!,MATCH($E5004,#REF!,0))
)))</f>
        <v>CV</v>
      </c>
      <c r="D5004" s="31" t="str">
        <f>IFERROR(
INDEX(#REF!,MATCH($E5004,#REF!,0)),
IFERROR(
INDEX('SETORES VARRIÇÃO'!$B:$B,MATCH($E5004,'SETORES VARRIÇÃO'!$H:$H,0)),
IFERROR(
INDEX(#REF!,MATCH($E5004,#REF!,0)),
INDEX(#REF!,MATCH($E5004,#REF!,0))
)))</f>
        <v>CV10101VJ0001</v>
      </c>
      <c r="E5004" s="30" t="str">
        <f t="shared" si="106"/>
        <v>03-0055</v>
      </c>
      <c r="F5004" s="19" t="str">
        <f>IFERROR(
INDEX(#REF!,MATCH($E5004,#REF!,0)),
IFERROR(
INDEX('SETORES VARRIÇÃO'!$F:$F,MATCH($E5004,'SETORES VARRIÇÃO'!$H:$H,0)),
IFERROR(
INDEX(#REF!,MATCH($E5004,#REF!,0)),
INDEX(#REF!,MATCH($E5004,#REF!,0))
)))</f>
        <v>Segunda a Domingo</v>
      </c>
      <c r="G5004" s="18" t="s">
        <v>888</v>
      </c>
      <c r="H5004" s="46">
        <v>0.24</v>
      </c>
      <c r="I5004" s="18" t="s">
        <v>5375</v>
      </c>
    </row>
    <row r="5005" spans="1:9" x14ac:dyDescent="0.35">
      <c r="A5005" s="68">
        <v>46106</v>
      </c>
      <c r="B5005" s="52" t="s">
        <v>800</v>
      </c>
      <c r="C5005" s="30" t="str">
        <f>IFERROR(
INDEX(#REF!,MATCH($E5005,#REF!,0)),
IFERROR(
INDEX('SETORES VARRIÇÃO'!$A:$A,MATCH($E5005,'SETORES VARRIÇÃO'!$H:$H,0)),
IFERROR(
INDEX(#REF!,MATCH($E5005,#REF!,0)),
INDEX(#REF!,MATCH($E5005,#REF!,0))
)))</f>
        <v>CV</v>
      </c>
      <c r="D5005" s="31" t="str">
        <f>IFERROR(
INDEX(#REF!,MATCH($E5005,#REF!,0)),
IFERROR(
INDEX('SETORES VARRIÇÃO'!$B:$B,MATCH($E5005,'SETORES VARRIÇÃO'!$H:$H,0)),
IFERROR(
INDEX(#REF!,MATCH($E5005,#REF!,0)),
INDEX(#REF!,MATCH($E5005,#REF!,0))
)))</f>
        <v>CV10202VJ0032</v>
      </c>
      <c r="E5005" s="30" t="str">
        <f t="shared" si="106"/>
        <v>03-0056</v>
      </c>
      <c r="F5005" s="19" t="str">
        <f>IFERROR(
INDEX(#REF!,MATCH($E5005,#REF!,0)),
IFERROR(
INDEX('SETORES VARRIÇÃO'!$F:$F,MATCH($E5005,'SETORES VARRIÇÃO'!$H:$H,0)),
IFERROR(
INDEX(#REF!,MATCH($E5005,#REF!,0)),
INDEX(#REF!,MATCH($E5005,#REF!,0))
)))</f>
        <v>Segunda/Quarta/Sexta</v>
      </c>
      <c r="G5005" s="18" t="s">
        <v>888</v>
      </c>
      <c r="H5005" s="46">
        <v>1</v>
      </c>
      <c r="I5005" s="18" t="s">
        <v>5376</v>
      </c>
    </row>
    <row r="5006" spans="1:9" x14ac:dyDescent="0.35">
      <c r="A5006" s="68">
        <v>46106</v>
      </c>
      <c r="B5006" s="52" t="s">
        <v>748</v>
      </c>
      <c r="C5006" s="30" t="str">
        <f>IFERROR(
INDEX(#REF!,MATCH($E5006,#REF!,0)),
IFERROR(
INDEX('SETORES VARRIÇÃO'!$A:$A,MATCH($E5006,'SETORES VARRIÇÃO'!$H:$H,0)),
IFERROR(
INDEX(#REF!,MATCH($E5006,#REF!,0)),
INDEX(#REF!,MATCH($E5006,#REF!,0))
)))</f>
        <v>CV</v>
      </c>
      <c r="D5006" s="31" t="str">
        <f>IFERROR(
INDEX(#REF!,MATCH($E5006,#REF!,0)),
IFERROR(
INDEX('SETORES VARRIÇÃO'!$B:$B,MATCH($E5006,'SETORES VARRIÇÃO'!$H:$H,0)),
IFERROR(
INDEX(#REF!,MATCH($E5006,#REF!,0)),
INDEX(#REF!,MATCH($E5006,#REF!,0))
)))</f>
        <v>CV10101VJ0005</v>
      </c>
      <c r="E5006" s="30" t="str">
        <f t="shared" si="106"/>
        <v>03-0057</v>
      </c>
      <c r="F5006" s="19" t="str">
        <f>IFERROR(
INDEX(#REF!,MATCH($E5006,#REF!,0)),
IFERROR(
INDEX('SETORES VARRIÇÃO'!$F:$F,MATCH($E5006,'SETORES VARRIÇÃO'!$H:$H,0)),
IFERROR(
INDEX(#REF!,MATCH($E5006,#REF!,0)),
INDEX(#REF!,MATCH($E5006,#REF!,0))
)))</f>
        <v>Segunda a Domingo</v>
      </c>
      <c r="G5006" s="18" t="s">
        <v>888</v>
      </c>
      <c r="H5006" s="46">
        <v>0</v>
      </c>
      <c r="I5006" s="18" t="s">
        <v>5377</v>
      </c>
    </row>
    <row r="5007" spans="1:9" x14ac:dyDescent="0.35">
      <c r="A5007" s="68">
        <v>46106</v>
      </c>
      <c r="B5007" s="52" t="s">
        <v>801</v>
      </c>
      <c r="C5007" s="30" t="str">
        <f>IFERROR(
INDEX(#REF!,MATCH($E5007,#REF!,0)),
IFERROR(
INDEX('SETORES VARRIÇÃO'!$A:$A,MATCH($E5007,'SETORES VARRIÇÃO'!$H:$H,0)),
IFERROR(
INDEX(#REF!,MATCH($E5007,#REF!,0)),
INDEX(#REF!,MATCH($E5007,#REF!,0))
)))</f>
        <v>JT</v>
      </c>
      <c r="D5007" s="31" t="str">
        <f>IFERROR(
INDEX(#REF!,MATCH($E5007,#REF!,0)),
IFERROR(
INDEX('SETORES VARRIÇÃO'!$B:$B,MATCH($E5007,'SETORES VARRIÇÃO'!$H:$H,0)),
IFERROR(
INDEX(#REF!,MATCH($E5007,#REF!,0)),
INDEX(#REF!,MATCH($E5007,#REF!,0))
)))</f>
        <v>JT10302VJ0019</v>
      </c>
      <c r="E5007" s="30" t="str">
        <f t="shared" si="106"/>
        <v>03-0058</v>
      </c>
      <c r="F5007" s="19" t="str">
        <f>IFERROR(
INDEX(#REF!,MATCH($E5007,#REF!,0)),
IFERROR(
INDEX('SETORES VARRIÇÃO'!$F:$F,MATCH($E5007,'SETORES VARRIÇÃO'!$H:$H,0)),
IFERROR(
INDEX(#REF!,MATCH($E5007,#REF!,0)),
INDEX(#REF!,MATCH($E5007,#REF!,0))
)))</f>
        <v>Segunda/Quinta</v>
      </c>
      <c r="G5007" s="18" t="s">
        <v>888</v>
      </c>
      <c r="H5007" s="46">
        <v>0.62</v>
      </c>
      <c r="I5007" s="18" t="s">
        <v>5378</v>
      </c>
    </row>
    <row r="5008" spans="1:9" x14ac:dyDescent="0.35">
      <c r="A5008" s="68">
        <v>46106</v>
      </c>
      <c r="B5008" s="52" t="s">
        <v>802</v>
      </c>
      <c r="C5008" s="30" t="str">
        <f>IFERROR(
INDEX(#REF!,MATCH($E5008,#REF!,0)),
IFERROR(
INDEX('SETORES VARRIÇÃO'!$A:$A,MATCH($E5008,'SETORES VARRIÇÃO'!$H:$H,0)),
IFERROR(
INDEX(#REF!,MATCH($E5008,#REF!,0)),
INDEX(#REF!,MATCH($E5008,#REF!,0))
)))</f>
        <v>JT</v>
      </c>
      <c r="D5008" s="31" t="str">
        <f>IFERROR(
INDEX(#REF!,MATCH($E5008,#REF!,0)),
IFERROR(
INDEX('SETORES VARRIÇÃO'!$B:$B,MATCH($E5008,'SETORES VARRIÇÃO'!$H:$H,0)),
IFERROR(
INDEX(#REF!,MATCH($E5008,#REF!,0)),
INDEX(#REF!,MATCH($E5008,#REF!,0))
)))</f>
        <v>JT20102VJ0003</v>
      </c>
      <c r="E5008" s="30" t="str">
        <f t="shared" si="106"/>
        <v>03-0059</v>
      </c>
      <c r="F5008" s="19" t="str">
        <f>IFERROR(
INDEX(#REF!,MATCH($E5008,#REF!,0)),
IFERROR(
INDEX('SETORES VARRIÇÃO'!$F:$F,MATCH($E5008,'SETORES VARRIÇÃO'!$H:$H,0)),
IFERROR(
INDEX(#REF!,MATCH($E5008,#REF!,0)),
INDEX(#REF!,MATCH($E5008,#REF!,0))
)))</f>
        <v>Segunda a Domingo</v>
      </c>
      <c r="G5008" s="18" t="s">
        <v>888</v>
      </c>
      <c r="H5008" s="46">
        <v>1</v>
      </c>
      <c r="I5008" s="18" t="s">
        <v>5379</v>
      </c>
    </row>
    <row r="5009" spans="1:9" x14ac:dyDescent="0.35">
      <c r="A5009" s="68">
        <v>46106</v>
      </c>
      <c r="B5009" s="52" t="s">
        <v>803</v>
      </c>
      <c r="C5009" s="30" t="str">
        <f>IFERROR(
INDEX(#REF!,MATCH($E5009,#REF!,0)),
IFERROR(
INDEX('SETORES VARRIÇÃO'!$A:$A,MATCH($E5009,'SETORES VARRIÇÃO'!$H:$H,0)),
IFERROR(
INDEX(#REF!,MATCH($E5009,#REF!,0)),
INDEX(#REF!,MATCH($E5009,#REF!,0))
)))</f>
        <v>CV</v>
      </c>
      <c r="D5009" s="31" t="str">
        <f>IFERROR(
INDEX(#REF!,MATCH($E5009,#REF!,0)),
IFERROR(
INDEX('SETORES VARRIÇÃO'!$B:$B,MATCH($E5009,'SETORES VARRIÇÃO'!$H:$H,0)),
IFERROR(
INDEX(#REF!,MATCH($E5009,#REF!,0)),
INDEX(#REF!,MATCH($E5009,#REF!,0))
)))</f>
        <v>CV10101VJ0002</v>
      </c>
      <c r="E5009" s="30" t="str">
        <f t="shared" si="106"/>
        <v>03-0060</v>
      </c>
      <c r="F5009" s="19" t="str">
        <f>IFERROR(
INDEX(#REF!,MATCH($E5009,#REF!,0)),
IFERROR(
INDEX('SETORES VARRIÇÃO'!$F:$F,MATCH($E5009,'SETORES VARRIÇÃO'!$H:$H,0)),
IFERROR(
INDEX(#REF!,MATCH($E5009,#REF!,0)),
INDEX(#REF!,MATCH($E5009,#REF!,0))
)))</f>
        <v>Segunda a Domingo</v>
      </c>
      <c r="G5009" s="18" t="s">
        <v>888</v>
      </c>
      <c r="H5009" s="46">
        <v>0.44</v>
      </c>
      <c r="I5009" s="18" t="s">
        <v>5380</v>
      </c>
    </row>
    <row r="5010" spans="1:9" x14ac:dyDescent="0.35">
      <c r="A5010" s="68">
        <v>46106</v>
      </c>
      <c r="B5010" s="52" t="s">
        <v>804</v>
      </c>
      <c r="C5010" s="30" t="str">
        <f>IFERROR(
INDEX(#REF!,MATCH($E5010,#REF!,0)),
IFERROR(
INDEX('SETORES VARRIÇÃO'!$A:$A,MATCH($E5010,'SETORES VARRIÇÃO'!$H:$H,0)),
IFERROR(
INDEX(#REF!,MATCH($E5010,#REF!,0)),
INDEX(#REF!,MATCH($E5010,#REF!,0))
)))</f>
        <v>CV</v>
      </c>
      <c r="D5010" s="31" t="str">
        <f>IFERROR(
INDEX(#REF!,MATCH($E5010,#REF!,0)),
IFERROR(
INDEX('SETORES VARRIÇÃO'!$B:$B,MATCH($E5010,'SETORES VARRIÇÃO'!$H:$H,0)),
IFERROR(
INDEX(#REF!,MATCH($E5010,#REF!,0)),
INDEX(#REF!,MATCH($E5010,#REF!,0))
)))</f>
        <v>CV10303VJ0019</v>
      </c>
      <c r="E5010" s="30" t="str">
        <f t="shared" si="106"/>
        <v>03-0061</v>
      </c>
      <c r="F5010" s="19" t="str">
        <f>IFERROR(
INDEX(#REF!,MATCH($E5010,#REF!,0)),
IFERROR(
INDEX('SETORES VARRIÇÃO'!$F:$F,MATCH($E5010,'SETORES VARRIÇÃO'!$H:$H,0)),
IFERROR(
INDEX(#REF!,MATCH($E5010,#REF!,0)),
INDEX(#REF!,MATCH($E5010,#REF!,0))
)))</f>
        <v>Terça/Sexta</v>
      </c>
      <c r="G5010" s="18" t="s">
        <v>887</v>
      </c>
      <c r="H5010" s="46" t="s">
        <v>907</v>
      </c>
      <c r="I5010" s="18" t="s">
        <v>5271</v>
      </c>
    </row>
    <row r="5011" spans="1:9" x14ac:dyDescent="0.35">
      <c r="A5011" s="68">
        <v>46106</v>
      </c>
      <c r="B5011" s="52" t="s">
        <v>737</v>
      </c>
      <c r="C5011" s="30" t="str">
        <f>IFERROR(
INDEX(#REF!,MATCH($E5011,#REF!,0)),
IFERROR(
INDEX('SETORES VARRIÇÃO'!$A:$A,MATCH($E5011,'SETORES VARRIÇÃO'!$H:$H,0)),
IFERROR(
INDEX(#REF!,MATCH($E5011,#REF!,0)),
INDEX(#REF!,MATCH($E5011,#REF!,0))
)))</f>
        <v>CV</v>
      </c>
      <c r="D5011" s="31" t="str">
        <f>IFERROR(
INDEX(#REF!,MATCH($E5011,#REF!,0)),
IFERROR(
INDEX('SETORES VARRIÇÃO'!$B:$B,MATCH($E5011,'SETORES VARRIÇÃO'!$H:$H,0)),
IFERROR(
INDEX(#REF!,MATCH($E5011,#REF!,0)),
INDEX(#REF!,MATCH($E5011,#REF!,0))
)))</f>
        <v>CV10304VJ0024</v>
      </c>
      <c r="E5011" s="30" t="str">
        <f t="shared" si="106"/>
        <v>03-0062</v>
      </c>
      <c r="F5011" s="19" t="str">
        <f>IFERROR(
INDEX(#REF!,MATCH($E5011,#REF!,0)),
IFERROR(
INDEX('SETORES VARRIÇÃO'!$F:$F,MATCH($E5011,'SETORES VARRIÇÃO'!$H:$H,0)),
IFERROR(
INDEX(#REF!,MATCH($E5011,#REF!,0)),
INDEX(#REF!,MATCH($E5011,#REF!,0))
)))</f>
        <v>Quarta/Sábado</v>
      </c>
      <c r="G5011" s="18" t="s">
        <v>887</v>
      </c>
      <c r="H5011" s="46" t="s">
        <v>947</v>
      </c>
      <c r="I5011" s="18" t="s">
        <v>4917</v>
      </c>
    </row>
    <row r="5012" spans="1:9" x14ac:dyDescent="0.35">
      <c r="A5012" s="68">
        <v>46106</v>
      </c>
      <c r="B5012" s="52" t="s">
        <v>805</v>
      </c>
      <c r="C5012" s="30" t="str">
        <f>IFERROR(
INDEX(#REF!,MATCH($E5012,#REF!,0)),
IFERROR(
INDEX('SETORES VARRIÇÃO'!$A:$A,MATCH($E5012,'SETORES VARRIÇÃO'!$H:$H,0)),
IFERROR(
INDEX(#REF!,MATCH($E5012,#REF!,0)),
INDEX(#REF!,MATCH($E5012,#REF!,0))
)))</f>
        <v>JT</v>
      </c>
      <c r="D5012" s="31" t="str">
        <f>IFERROR(
INDEX(#REF!,MATCH($E5012,#REF!,0)),
IFERROR(
INDEX('SETORES VARRIÇÃO'!$B:$B,MATCH($E5012,'SETORES VARRIÇÃO'!$H:$H,0)),
IFERROR(
INDEX(#REF!,MATCH($E5012,#REF!,0)),
INDEX(#REF!,MATCH($E5012,#REF!,0))
)))</f>
        <v>JT10303VJ0028</v>
      </c>
      <c r="E5012" s="30" t="str">
        <f t="shared" si="106"/>
        <v>03-0063</v>
      </c>
      <c r="F5012" s="19" t="str">
        <f>IFERROR(
INDEX(#REF!,MATCH($E5012,#REF!,0)),
IFERROR(
INDEX('SETORES VARRIÇÃO'!$F:$F,MATCH($E5012,'SETORES VARRIÇÃO'!$H:$H,0)),
IFERROR(
INDEX(#REF!,MATCH($E5012,#REF!,0)),
INDEX(#REF!,MATCH($E5012,#REF!,0))
)))</f>
        <v>Terça/Sexta</v>
      </c>
      <c r="G5012" s="18" t="s">
        <v>887</v>
      </c>
      <c r="H5012" s="46" t="s">
        <v>907</v>
      </c>
      <c r="I5012" s="18" t="s">
        <v>5272</v>
      </c>
    </row>
    <row r="5013" spans="1:9" x14ac:dyDescent="0.35">
      <c r="A5013" s="68">
        <v>46106</v>
      </c>
      <c r="B5013" s="52" t="s">
        <v>806</v>
      </c>
      <c r="C5013" s="30" t="str">
        <f>IFERROR(
INDEX(#REF!,MATCH($E5013,#REF!,0)),
IFERROR(
INDEX('SETORES VARRIÇÃO'!$A:$A,MATCH($E5013,'SETORES VARRIÇÃO'!$H:$H,0)),
IFERROR(
INDEX(#REF!,MATCH($E5013,#REF!,0)),
INDEX(#REF!,MATCH($E5013,#REF!,0))
)))</f>
        <v>CV</v>
      </c>
      <c r="D5013" s="31" t="str">
        <f>IFERROR(
INDEX(#REF!,MATCH($E5013,#REF!,0)),
IFERROR(
INDEX('SETORES VARRIÇÃO'!$B:$B,MATCH($E5013,'SETORES VARRIÇÃO'!$H:$H,0)),
IFERROR(
INDEX(#REF!,MATCH($E5013,#REF!,0)),
INDEX(#REF!,MATCH($E5013,#REF!,0))
)))</f>
        <v>CV10101VJ0003</v>
      </c>
      <c r="E5013" s="30" t="str">
        <f t="shared" si="106"/>
        <v>03-0064</v>
      </c>
      <c r="F5013" s="19" t="str">
        <f>IFERROR(
INDEX(#REF!,MATCH($E5013,#REF!,0)),
IFERROR(
INDEX('SETORES VARRIÇÃO'!$F:$F,MATCH($E5013,'SETORES VARRIÇÃO'!$H:$H,0)),
IFERROR(
INDEX(#REF!,MATCH($E5013,#REF!,0)),
INDEX(#REF!,MATCH($E5013,#REF!,0))
)))</f>
        <v>Segunda a Domingo</v>
      </c>
      <c r="G5013" s="18" t="s">
        <v>888</v>
      </c>
      <c r="H5013" s="46">
        <v>0.48</v>
      </c>
      <c r="I5013" s="18" t="s">
        <v>5381</v>
      </c>
    </row>
    <row r="5014" spans="1:9" x14ac:dyDescent="0.35">
      <c r="A5014" s="68">
        <v>46106</v>
      </c>
      <c r="B5014" s="52" t="s">
        <v>807</v>
      </c>
      <c r="C5014" s="30" t="str">
        <f>IFERROR(
INDEX(#REF!,MATCH($E5014,#REF!,0)),
IFERROR(
INDEX('SETORES VARRIÇÃO'!$A:$A,MATCH($E5014,'SETORES VARRIÇÃO'!$H:$H,0)),
IFERROR(
INDEX(#REF!,MATCH($E5014,#REF!,0)),
INDEX(#REF!,MATCH($E5014,#REF!,0))
)))</f>
        <v>CV</v>
      </c>
      <c r="D5014" s="31" t="str">
        <f>IFERROR(
INDEX(#REF!,MATCH($E5014,#REF!,0)),
IFERROR(
INDEX('SETORES VARRIÇÃO'!$B:$B,MATCH($E5014,'SETORES VARRIÇÃO'!$H:$H,0)),
IFERROR(
INDEX(#REF!,MATCH($E5014,#REF!,0)),
INDEX(#REF!,MATCH($E5014,#REF!,0))
)))</f>
        <v>CV10302VJ0013</v>
      </c>
      <c r="E5014" s="30" t="str">
        <f t="shared" ref="E5014:E5077" si="107">SUBSTITUTE(B5014,"SMSUB-LUTOCAR-","")</f>
        <v>03-0065</v>
      </c>
      <c r="F5014" s="19" t="str">
        <f>IFERROR(
INDEX(#REF!,MATCH($E5014,#REF!,0)),
IFERROR(
INDEX('SETORES VARRIÇÃO'!$F:$F,MATCH($E5014,'SETORES VARRIÇÃO'!$H:$H,0)),
IFERROR(
INDEX(#REF!,MATCH($E5014,#REF!,0)),
INDEX(#REF!,MATCH($E5014,#REF!,0))
)))</f>
        <v>Segunda/Quinta</v>
      </c>
      <c r="G5014" s="18" t="s">
        <v>887</v>
      </c>
      <c r="H5014" s="46" t="s">
        <v>1050</v>
      </c>
      <c r="I5014" s="18" t="s">
        <v>4920</v>
      </c>
    </row>
    <row r="5015" spans="1:9" x14ac:dyDescent="0.35">
      <c r="A5015" s="68">
        <v>46106</v>
      </c>
      <c r="B5015" s="52" t="s">
        <v>808</v>
      </c>
      <c r="C5015" s="30" t="str">
        <f>IFERROR(
INDEX(#REF!,MATCH($E5015,#REF!,0)),
IFERROR(
INDEX('SETORES VARRIÇÃO'!$A:$A,MATCH($E5015,'SETORES VARRIÇÃO'!$H:$H,0)),
IFERROR(
INDEX(#REF!,MATCH($E5015,#REF!,0)),
INDEX(#REF!,MATCH($E5015,#REF!,0))
)))</f>
        <v>CV</v>
      </c>
      <c r="D5015" s="31" t="str">
        <f>IFERROR(
INDEX(#REF!,MATCH($E5015,#REF!,0)),
IFERROR(
INDEX('SETORES VARRIÇÃO'!$B:$B,MATCH($E5015,'SETORES VARRIÇÃO'!$H:$H,0)),
IFERROR(
INDEX(#REF!,MATCH($E5015,#REF!,0)),
INDEX(#REF!,MATCH($E5015,#REF!,0))
)))</f>
        <v>CV10203VJ0048</v>
      </c>
      <c r="E5015" s="30" t="str">
        <f t="shared" si="107"/>
        <v>03-0066</v>
      </c>
      <c r="F5015" s="19" t="str">
        <f>IFERROR(
INDEX(#REF!,MATCH($E5015,#REF!,0)),
IFERROR(
INDEX('SETORES VARRIÇÃO'!$F:$F,MATCH($E5015,'SETORES VARRIÇÃO'!$H:$H,0)),
IFERROR(
INDEX(#REF!,MATCH($E5015,#REF!,0)),
INDEX(#REF!,MATCH($E5015,#REF!,0))
)))</f>
        <v>Terça/Quinta/Sábado</v>
      </c>
      <c r="G5015" s="18" t="s">
        <v>887</v>
      </c>
      <c r="H5015" s="46" t="s">
        <v>907</v>
      </c>
      <c r="I5015" s="18" t="s">
        <v>5274</v>
      </c>
    </row>
    <row r="5016" spans="1:9" x14ac:dyDescent="0.35">
      <c r="A5016" s="68">
        <v>46106</v>
      </c>
      <c r="B5016" s="52" t="s">
        <v>809</v>
      </c>
      <c r="C5016" s="30" t="str">
        <f>IFERROR(
INDEX(#REF!,MATCH($E5016,#REF!,0)),
IFERROR(
INDEX('SETORES VARRIÇÃO'!$A:$A,MATCH($E5016,'SETORES VARRIÇÃO'!$H:$H,0)),
IFERROR(
INDEX(#REF!,MATCH($E5016,#REF!,0)),
INDEX(#REF!,MATCH($E5016,#REF!,0))
)))</f>
        <v>CV</v>
      </c>
      <c r="D5016" s="31" t="str">
        <f>IFERROR(
INDEX(#REF!,MATCH($E5016,#REF!,0)),
IFERROR(
INDEX('SETORES VARRIÇÃO'!$B:$B,MATCH($E5016,'SETORES VARRIÇÃO'!$H:$H,0)),
IFERROR(
INDEX(#REF!,MATCH($E5016,#REF!,0)),
INDEX(#REF!,MATCH($E5016,#REF!,0))
)))</f>
        <v>CV10303VJ0021</v>
      </c>
      <c r="E5016" s="30" t="str">
        <f t="shared" si="107"/>
        <v>03-0067</v>
      </c>
      <c r="F5016" s="19" t="str">
        <f>IFERROR(
INDEX(#REF!,MATCH($E5016,#REF!,0)),
IFERROR(
INDEX('SETORES VARRIÇÃO'!$F:$F,MATCH($E5016,'SETORES VARRIÇÃO'!$H:$H,0)),
IFERROR(
INDEX(#REF!,MATCH($E5016,#REF!,0)),
INDEX(#REF!,MATCH($E5016,#REF!,0))
)))</f>
        <v>Terça/Sexta</v>
      </c>
      <c r="G5016" s="18" t="s">
        <v>887</v>
      </c>
      <c r="H5016" s="46" t="s">
        <v>907</v>
      </c>
      <c r="I5016" s="18" t="s">
        <v>5275</v>
      </c>
    </row>
    <row r="5017" spans="1:9" x14ac:dyDescent="0.35">
      <c r="A5017" s="68">
        <v>46106</v>
      </c>
      <c r="B5017" s="52" t="s">
        <v>810</v>
      </c>
      <c r="C5017" s="30" t="str">
        <f>IFERROR(
INDEX(#REF!,MATCH($E5017,#REF!,0)),
IFERROR(
INDEX('SETORES VARRIÇÃO'!$A:$A,MATCH($E5017,'SETORES VARRIÇÃO'!$H:$H,0)),
IFERROR(
INDEX(#REF!,MATCH($E5017,#REF!,0)),
INDEX(#REF!,MATCH($E5017,#REF!,0))
)))</f>
        <v>JT</v>
      </c>
      <c r="D5017" s="31" t="str">
        <f>IFERROR(
INDEX(#REF!,MATCH($E5017,#REF!,0)),
IFERROR(
INDEX('SETORES VARRIÇÃO'!$B:$B,MATCH($E5017,'SETORES VARRIÇÃO'!$H:$H,0)),
IFERROR(
INDEX(#REF!,MATCH($E5017,#REF!,0)),
INDEX(#REF!,MATCH($E5017,#REF!,0))
)))</f>
        <v>JT10302VJ0007</v>
      </c>
      <c r="E5017" s="30" t="str">
        <f t="shared" si="107"/>
        <v>03-0068</v>
      </c>
      <c r="F5017" s="19" t="str">
        <f>IFERROR(
INDEX(#REF!,MATCH($E5017,#REF!,0)),
IFERROR(
INDEX('SETORES VARRIÇÃO'!$F:$F,MATCH($E5017,'SETORES VARRIÇÃO'!$H:$H,0)),
IFERROR(
INDEX(#REF!,MATCH($E5017,#REF!,0)),
INDEX(#REF!,MATCH($E5017,#REF!,0))
)))</f>
        <v>Segunda/Quinta</v>
      </c>
      <c r="G5017" s="18" t="s">
        <v>887</v>
      </c>
      <c r="H5017" s="46" t="s">
        <v>5276</v>
      </c>
      <c r="I5017" s="18" t="s">
        <v>5277</v>
      </c>
    </row>
    <row r="5018" spans="1:9" x14ac:dyDescent="0.35">
      <c r="A5018" s="68">
        <v>46106</v>
      </c>
      <c r="B5018" s="52" t="s">
        <v>811</v>
      </c>
      <c r="C5018" s="30" t="str">
        <f>IFERROR(
INDEX(#REF!,MATCH($E5018,#REF!,0)),
IFERROR(
INDEX('SETORES VARRIÇÃO'!$A:$A,MATCH($E5018,'SETORES VARRIÇÃO'!$H:$H,0)),
IFERROR(
INDEX(#REF!,MATCH($E5018,#REF!,0)),
INDEX(#REF!,MATCH($E5018,#REF!,0))
)))</f>
        <v>MG</v>
      </c>
      <c r="D5018" s="31" t="str">
        <f>IFERROR(
INDEX(#REF!,MATCH($E5018,#REF!,0)),
IFERROR(
INDEX('SETORES VARRIÇÃO'!$B:$B,MATCH($E5018,'SETORES VARRIÇÃO'!$H:$H,0)),
IFERROR(
INDEX(#REF!,MATCH($E5018,#REF!,0)),
INDEX(#REF!,MATCH($E5018,#REF!,0))
)))</f>
        <v>MG10101VJ0004</v>
      </c>
      <c r="E5018" s="30" t="str">
        <f t="shared" si="107"/>
        <v>03-0069</v>
      </c>
      <c r="F5018" s="19" t="str">
        <f>IFERROR(
INDEX(#REF!,MATCH($E5018,#REF!,0)),
IFERROR(
INDEX('SETORES VARRIÇÃO'!$F:$F,MATCH($E5018,'SETORES VARRIÇÃO'!$H:$H,0)),
IFERROR(
INDEX(#REF!,MATCH($E5018,#REF!,0)),
INDEX(#REF!,MATCH($E5018,#REF!,0))
)))</f>
        <v>Segunda a Domingo</v>
      </c>
      <c r="G5018" s="18" t="s">
        <v>887</v>
      </c>
      <c r="H5018" s="46" t="s">
        <v>907</v>
      </c>
      <c r="I5018" s="18" t="s">
        <v>5278</v>
      </c>
    </row>
    <row r="5019" spans="1:9" x14ac:dyDescent="0.35">
      <c r="A5019" s="68">
        <v>46106</v>
      </c>
      <c r="B5019" s="52" t="s">
        <v>812</v>
      </c>
      <c r="C5019" s="30" t="str">
        <f>IFERROR(
INDEX(#REF!,MATCH($E5019,#REF!,0)),
IFERROR(
INDEX('SETORES VARRIÇÃO'!$A:$A,MATCH($E5019,'SETORES VARRIÇÃO'!$H:$H,0)),
IFERROR(
INDEX(#REF!,MATCH($E5019,#REF!,0)),
INDEX(#REF!,MATCH($E5019,#REF!,0))
)))</f>
        <v>CV</v>
      </c>
      <c r="D5019" s="31" t="str">
        <f>IFERROR(
INDEX(#REF!,MATCH($E5019,#REF!,0)),
IFERROR(
INDEX('SETORES VARRIÇÃO'!$B:$B,MATCH($E5019,'SETORES VARRIÇÃO'!$H:$H,0)),
IFERROR(
INDEX(#REF!,MATCH($E5019,#REF!,0)),
INDEX(#REF!,MATCH($E5019,#REF!,0))
)))</f>
        <v>CV10302VJ0016</v>
      </c>
      <c r="E5019" s="30" t="str">
        <f t="shared" si="107"/>
        <v>03-0070</v>
      </c>
      <c r="F5019" s="19" t="str">
        <f>IFERROR(
INDEX(#REF!,MATCH($E5019,#REF!,0)),
IFERROR(
INDEX('SETORES VARRIÇÃO'!$F:$F,MATCH($E5019,'SETORES VARRIÇÃO'!$H:$H,0)),
IFERROR(
INDEX(#REF!,MATCH($E5019,#REF!,0)),
INDEX(#REF!,MATCH($E5019,#REF!,0))
)))</f>
        <v>Segunda/Quinta</v>
      </c>
      <c r="G5019" s="18" t="s">
        <v>888</v>
      </c>
      <c r="H5019" s="46">
        <v>0.46</v>
      </c>
      <c r="I5019" s="18" t="s">
        <v>5382</v>
      </c>
    </row>
    <row r="5020" spans="1:9" x14ac:dyDescent="0.35">
      <c r="A5020" s="68">
        <v>46106</v>
      </c>
      <c r="B5020" s="52" t="s">
        <v>717</v>
      </c>
      <c r="C5020" s="30" t="str">
        <f>IFERROR(
INDEX(#REF!,MATCH($E5020,#REF!,0)),
IFERROR(
INDEX('SETORES VARRIÇÃO'!$A:$A,MATCH($E5020,'SETORES VARRIÇÃO'!$H:$H,0)),
IFERROR(
INDEX(#REF!,MATCH($E5020,#REF!,0)),
INDEX(#REF!,MATCH($E5020,#REF!,0))
)))</f>
        <v>CV</v>
      </c>
      <c r="D5020" s="31" t="str">
        <f>IFERROR(
INDEX(#REF!,MATCH($E5020,#REF!,0)),
IFERROR(
INDEX('SETORES VARRIÇÃO'!$B:$B,MATCH($E5020,'SETORES VARRIÇÃO'!$H:$H,0)),
IFERROR(
INDEX(#REF!,MATCH($E5020,#REF!,0)),
INDEX(#REF!,MATCH($E5020,#REF!,0))
)))</f>
        <v>CV10203VJ0050</v>
      </c>
      <c r="E5020" s="30" t="str">
        <f t="shared" si="107"/>
        <v>03-0071</v>
      </c>
      <c r="F5020" s="19" t="str">
        <f>IFERROR(
INDEX(#REF!,MATCH($E5020,#REF!,0)),
IFERROR(
INDEX('SETORES VARRIÇÃO'!$F:$F,MATCH($E5020,'SETORES VARRIÇÃO'!$H:$H,0)),
IFERROR(
INDEX(#REF!,MATCH($E5020,#REF!,0)),
INDEX(#REF!,MATCH($E5020,#REF!,0))
)))</f>
        <v>Terça/Quinta/Sábado</v>
      </c>
      <c r="G5020" s="18" t="s">
        <v>888</v>
      </c>
      <c r="H5020" s="46">
        <v>1</v>
      </c>
      <c r="I5020" s="18" t="s">
        <v>5383</v>
      </c>
    </row>
    <row r="5021" spans="1:9" x14ac:dyDescent="0.35">
      <c r="A5021" s="68">
        <v>46106</v>
      </c>
      <c r="B5021" s="52" t="s">
        <v>813</v>
      </c>
      <c r="C5021" s="30" t="str">
        <f>IFERROR(
INDEX(#REF!,MATCH($E5021,#REF!,0)),
IFERROR(
INDEX('SETORES VARRIÇÃO'!$A:$A,MATCH($E5021,'SETORES VARRIÇÃO'!$H:$H,0)),
IFERROR(
INDEX(#REF!,MATCH($E5021,#REF!,0)),
INDEX(#REF!,MATCH($E5021,#REF!,0))
)))</f>
        <v>MG</v>
      </c>
      <c r="D5021" s="31" t="str">
        <f>IFERROR(
INDEX(#REF!,MATCH($E5021,#REF!,0)),
IFERROR(
INDEX('SETORES VARRIÇÃO'!$B:$B,MATCH($E5021,'SETORES VARRIÇÃO'!$H:$H,0)),
IFERROR(
INDEX(#REF!,MATCH($E5021,#REF!,0)),
INDEX(#REF!,MATCH($E5021,#REF!,0))
)))</f>
        <v>MG10101VJ0011</v>
      </c>
      <c r="E5021" s="30" t="str">
        <f t="shared" si="107"/>
        <v>03-0072</v>
      </c>
      <c r="F5021" s="19" t="str">
        <f>IFERROR(
INDEX(#REF!,MATCH($E5021,#REF!,0)),
IFERROR(
INDEX('SETORES VARRIÇÃO'!$F:$F,MATCH($E5021,'SETORES VARRIÇÃO'!$H:$H,0)),
IFERROR(
INDEX(#REF!,MATCH($E5021,#REF!,0)),
INDEX(#REF!,MATCH($E5021,#REF!,0))
)))</f>
        <v>Segunda a Domingo</v>
      </c>
      <c r="G5021" s="18" t="s">
        <v>888</v>
      </c>
      <c r="H5021" s="46">
        <v>0.39</v>
      </c>
      <c r="I5021" s="18" t="s">
        <v>5384</v>
      </c>
    </row>
    <row r="5022" spans="1:9" x14ac:dyDescent="0.35">
      <c r="A5022" s="68">
        <v>46106</v>
      </c>
      <c r="B5022" s="52" t="s">
        <v>718</v>
      </c>
      <c r="C5022" s="30" t="str">
        <f>IFERROR(
INDEX(#REF!,MATCH($E5022,#REF!,0)),
IFERROR(
INDEX('SETORES VARRIÇÃO'!$A:$A,MATCH($E5022,'SETORES VARRIÇÃO'!$H:$H,0)),
IFERROR(
INDEX(#REF!,MATCH($E5022,#REF!,0)),
INDEX(#REF!,MATCH($E5022,#REF!,0))
)))</f>
        <v>CV</v>
      </c>
      <c r="D5022" s="31" t="str">
        <f>IFERROR(
INDEX(#REF!,MATCH($E5022,#REF!,0)),
IFERROR(
INDEX('SETORES VARRIÇÃO'!$B:$B,MATCH($E5022,'SETORES VARRIÇÃO'!$H:$H,0)),
IFERROR(
INDEX(#REF!,MATCH($E5022,#REF!,0)),
INDEX(#REF!,MATCH($E5022,#REF!,0))
)))</f>
        <v>CV10303VJ0017</v>
      </c>
      <c r="E5022" s="30" t="str">
        <f t="shared" si="107"/>
        <v>03-0073</v>
      </c>
      <c r="F5022" s="19" t="str">
        <f>IFERROR(
INDEX(#REF!,MATCH($E5022,#REF!,0)),
IFERROR(
INDEX('SETORES VARRIÇÃO'!$F:$F,MATCH($E5022,'SETORES VARRIÇÃO'!$H:$H,0)),
IFERROR(
INDEX(#REF!,MATCH($E5022,#REF!,0)),
INDEX(#REF!,MATCH($E5022,#REF!,0))
)))</f>
        <v>Terça/Sexta</v>
      </c>
      <c r="G5022" s="18" t="s">
        <v>887</v>
      </c>
      <c r="H5022" s="46" t="s">
        <v>1138</v>
      </c>
      <c r="I5022" s="18" t="s">
        <v>4804</v>
      </c>
    </row>
    <row r="5023" spans="1:9" x14ac:dyDescent="0.35">
      <c r="A5023" s="68">
        <v>46106</v>
      </c>
      <c r="B5023" s="52" t="s">
        <v>814</v>
      </c>
      <c r="C5023" s="30" t="str">
        <f>IFERROR(
INDEX(#REF!,MATCH($E5023,#REF!,0)),
IFERROR(
INDEX('SETORES VARRIÇÃO'!$A:$A,MATCH($E5023,'SETORES VARRIÇÃO'!$H:$H,0)),
IFERROR(
INDEX(#REF!,MATCH($E5023,#REF!,0)),
INDEX(#REF!,MATCH($E5023,#REF!,0))
)))</f>
        <v>JT</v>
      </c>
      <c r="D5023" s="31" t="str">
        <f>IFERROR(
INDEX(#REF!,MATCH($E5023,#REF!,0)),
IFERROR(
INDEX('SETORES VARRIÇÃO'!$B:$B,MATCH($E5023,'SETORES VARRIÇÃO'!$H:$H,0)),
IFERROR(
INDEX(#REF!,MATCH($E5023,#REF!,0)),
INDEX(#REF!,MATCH($E5023,#REF!,0))
)))</f>
        <v>JT10302VJ0008</v>
      </c>
      <c r="E5023" s="30" t="str">
        <f t="shared" si="107"/>
        <v>03-0074</v>
      </c>
      <c r="F5023" s="19" t="str">
        <f>IFERROR(
INDEX(#REF!,MATCH($E5023,#REF!,0)),
IFERROR(
INDEX('SETORES VARRIÇÃO'!$F:$F,MATCH($E5023,'SETORES VARRIÇÃO'!$H:$H,0)),
IFERROR(
INDEX(#REF!,MATCH($E5023,#REF!,0)),
INDEX(#REF!,MATCH($E5023,#REF!,0))
)))</f>
        <v>Segunda/Quinta</v>
      </c>
      <c r="G5023" s="18" t="s">
        <v>888</v>
      </c>
      <c r="H5023" s="46">
        <v>0.43</v>
      </c>
      <c r="I5023" s="18" t="s">
        <v>5385</v>
      </c>
    </row>
    <row r="5024" spans="1:9" x14ac:dyDescent="0.35">
      <c r="A5024" s="68">
        <v>46106</v>
      </c>
      <c r="B5024" s="52" t="s">
        <v>815</v>
      </c>
      <c r="C5024" s="30" t="str">
        <f>IFERROR(
INDEX(#REF!,MATCH($E5024,#REF!,0)),
IFERROR(
INDEX('SETORES VARRIÇÃO'!$A:$A,MATCH($E5024,'SETORES VARRIÇÃO'!$H:$H,0)),
IFERROR(
INDEX(#REF!,MATCH($E5024,#REF!,0)),
INDEX(#REF!,MATCH($E5024,#REF!,0))
)))</f>
        <v>MG</v>
      </c>
      <c r="D5024" s="31" t="str">
        <f>IFERROR(
INDEX(#REF!,MATCH($E5024,#REF!,0)),
IFERROR(
INDEX('SETORES VARRIÇÃO'!$B:$B,MATCH($E5024,'SETORES VARRIÇÃO'!$H:$H,0)),
IFERROR(
INDEX(#REF!,MATCH($E5024,#REF!,0)),
INDEX(#REF!,MATCH($E5024,#REF!,0))
)))</f>
        <v>MG10101VJ0010</v>
      </c>
      <c r="E5024" s="30" t="str">
        <f t="shared" si="107"/>
        <v>03-0075</v>
      </c>
      <c r="F5024" s="19" t="str">
        <f>IFERROR(
INDEX(#REF!,MATCH($E5024,#REF!,0)),
IFERROR(
INDEX('SETORES VARRIÇÃO'!$F:$F,MATCH($E5024,'SETORES VARRIÇÃO'!$H:$H,0)),
IFERROR(
INDEX(#REF!,MATCH($E5024,#REF!,0)),
INDEX(#REF!,MATCH($E5024,#REF!,0))
)))</f>
        <v>Segunda a Domingo</v>
      </c>
      <c r="G5024" s="18" t="s">
        <v>888</v>
      </c>
      <c r="H5024" s="46">
        <v>0.19</v>
      </c>
      <c r="I5024" s="18" t="s">
        <v>5386</v>
      </c>
    </row>
    <row r="5025" spans="1:9" x14ac:dyDescent="0.35">
      <c r="A5025" s="68">
        <v>46106</v>
      </c>
      <c r="B5025" s="52" t="s">
        <v>749</v>
      </c>
      <c r="C5025" s="30" t="str">
        <f>IFERROR(
INDEX(#REF!,MATCH($E5025,#REF!,0)),
IFERROR(
INDEX('SETORES VARRIÇÃO'!$A:$A,MATCH($E5025,'SETORES VARRIÇÃO'!$H:$H,0)),
IFERROR(
INDEX(#REF!,MATCH($E5025,#REF!,0)),
INDEX(#REF!,MATCH($E5025,#REF!,0))
)))</f>
        <v>JT</v>
      </c>
      <c r="D5025" s="31" t="str">
        <f>IFERROR(
INDEX(#REF!,MATCH($E5025,#REF!,0)),
IFERROR(
INDEX('SETORES VARRIÇÃO'!$B:$B,MATCH($E5025,'SETORES VARRIÇÃO'!$H:$H,0)),
IFERROR(
INDEX(#REF!,MATCH($E5025,#REF!,0)),
INDEX(#REF!,MATCH($E5025,#REF!,0))
)))</f>
        <v>JT10302VJ0057</v>
      </c>
      <c r="E5025" s="30" t="str">
        <f t="shared" si="107"/>
        <v>03-0076</v>
      </c>
      <c r="F5025" s="19" t="str">
        <f>IFERROR(
INDEX(#REF!,MATCH($E5025,#REF!,0)),
IFERROR(
INDEX('SETORES VARRIÇÃO'!$F:$F,MATCH($E5025,'SETORES VARRIÇÃO'!$H:$H,0)),
IFERROR(
INDEX(#REF!,MATCH($E5025,#REF!,0)),
INDEX(#REF!,MATCH($E5025,#REF!,0))
)))</f>
        <v>Segunda/Quinta</v>
      </c>
      <c r="G5025" s="18" t="s">
        <v>887</v>
      </c>
      <c r="H5025" s="46" t="s">
        <v>907</v>
      </c>
      <c r="I5025" s="18" t="s">
        <v>5284</v>
      </c>
    </row>
    <row r="5026" spans="1:9" x14ac:dyDescent="0.35">
      <c r="A5026" s="68">
        <v>46106</v>
      </c>
      <c r="B5026" s="52" t="s">
        <v>816</v>
      </c>
      <c r="C5026" s="30" t="str">
        <f>IFERROR(
INDEX(#REF!,MATCH($E5026,#REF!,0)),
IFERROR(
INDEX('SETORES VARRIÇÃO'!$A:$A,MATCH($E5026,'SETORES VARRIÇÃO'!$H:$H,0)),
IFERROR(
INDEX(#REF!,MATCH($E5026,#REF!,0)),
INDEX(#REF!,MATCH($E5026,#REF!,0))
)))</f>
        <v>CV</v>
      </c>
      <c r="D5026" s="31" t="str">
        <f>IFERROR(
INDEX(#REF!,MATCH($E5026,#REF!,0)),
IFERROR(
INDEX('SETORES VARRIÇÃO'!$B:$B,MATCH($E5026,'SETORES VARRIÇÃO'!$H:$H,0)),
IFERROR(
INDEX(#REF!,MATCH($E5026,#REF!,0)),
INDEX(#REF!,MATCH($E5026,#REF!,0))
)))</f>
        <v>CV10202VJ0034</v>
      </c>
      <c r="E5026" s="30" t="str">
        <f t="shared" si="107"/>
        <v>03-0077</v>
      </c>
      <c r="F5026" s="19" t="str">
        <f>IFERROR(
INDEX(#REF!,MATCH($E5026,#REF!,0)),
IFERROR(
INDEX('SETORES VARRIÇÃO'!$F:$F,MATCH($E5026,'SETORES VARRIÇÃO'!$H:$H,0)),
IFERROR(
INDEX(#REF!,MATCH($E5026,#REF!,0)),
INDEX(#REF!,MATCH($E5026,#REF!,0))
)))</f>
        <v>Segunda/Quarta/Sexta</v>
      </c>
      <c r="G5026" s="18" t="s">
        <v>887</v>
      </c>
      <c r="H5026" s="46" t="s">
        <v>907</v>
      </c>
      <c r="I5026" s="18" t="s">
        <v>5285</v>
      </c>
    </row>
    <row r="5027" spans="1:9" x14ac:dyDescent="0.35">
      <c r="A5027" s="68">
        <v>46106</v>
      </c>
      <c r="B5027" s="52" t="s">
        <v>817</v>
      </c>
      <c r="C5027" s="30" t="str">
        <f>IFERROR(
INDEX(#REF!,MATCH($E5027,#REF!,0)),
IFERROR(
INDEX('SETORES VARRIÇÃO'!$A:$A,MATCH($E5027,'SETORES VARRIÇÃO'!$H:$H,0)),
IFERROR(
INDEX(#REF!,MATCH($E5027,#REF!,0)),
INDEX(#REF!,MATCH($E5027,#REF!,0))
)))</f>
        <v>CV</v>
      </c>
      <c r="D5027" s="31" t="str">
        <f>IFERROR(
INDEX(#REF!,MATCH($E5027,#REF!,0)),
IFERROR(
INDEX('SETORES VARRIÇÃO'!$B:$B,MATCH($E5027,'SETORES VARRIÇÃO'!$H:$H,0)),
IFERROR(
INDEX(#REF!,MATCH($E5027,#REF!,0)),
INDEX(#REF!,MATCH($E5027,#REF!,0))
)))</f>
        <v>CV10303VJ0018</v>
      </c>
      <c r="E5027" s="30" t="str">
        <f t="shared" si="107"/>
        <v>03-0078</v>
      </c>
      <c r="F5027" s="19" t="str">
        <f>IFERROR(
INDEX(#REF!,MATCH($E5027,#REF!,0)),
IFERROR(
INDEX('SETORES VARRIÇÃO'!$F:$F,MATCH($E5027,'SETORES VARRIÇÃO'!$H:$H,0)),
IFERROR(
INDEX(#REF!,MATCH($E5027,#REF!,0)),
INDEX(#REF!,MATCH($E5027,#REF!,0))
)))</f>
        <v>Terça/Sexta</v>
      </c>
      <c r="G5027" s="18" t="s">
        <v>887</v>
      </c>
      <c r="H5027" s="46" t="s">
        <v>5167</v>
      </c>
      <c r="I5027" s="18" t="s">
        <v>5051</v>
      </c>
    </row>
    <row r="5028" spans="1:9" x14ac:dyDescent="0.35">
      <c r="A5028" s="68">
        <v>46106</v>
      </c>
      <c r="B5028" s="52" t="s">
        <v>818</v>
      </c>
      <c r="C5028" s="30" t="str">
        <f>IFERROR(
INDEX(#REF!,MATCH($E5028,#REF!,0)),
IFERROR(
INDEX('SETORES VARRIÇÃO'!$A:$A,MATCH($E5028,'SETORES VARRIÇÃO'!$H:$H,0)),
IFERROR(
INDEX(#REF!,MATCH($E5028,#REF!,0)),
INDEX(#REF!,MATCH($E5028,#REF!,0))
)))</f>
        <v>JT</v>
      </c>
      <c r="D5028" s="31" t="str">
        <f>IFERROR(
INDEX(#REF!,MATCH($E5028,#REF!,0)),
IFERROR(
INDEX('SETORES VARRIÇÃO'!$B:$B,MATCH($E5028,'SETORES VARRIÇÃO'!$H:$H,0)),
IFERROR(
INDEX(#REF!,MATCH($E5028,#REF!,0)),
INDEX(#REF!,MATCH($E5028,#REF!,0))
)))</f>
        <v>JT10302VJ0009</v>
      </c>
      <c r="E5028" s="30" t="str">
        <f t="shared" si="107"/>
        <v>03-0079</v>
      </c>
      <c r="F5028" s="19" t="str">
        <f>IFERROR(
INDEX(#REF!,MATCH($E5028,#REF!,0)),
IFERROR(
INDEX('SETORES VARRIÇÃO'!$F:$F,MATCH($E5028,'SETORES VARRIÇÃO'!$H:$H,0)),
IFERROR(
INDEX(#REF!,MATCH($E5028,#REF!,0)),
INDEX(#REF!,MATCH($E5028,#REF!,0))
)))</f>
        <v>Segunda/Quinta</v>
      </c>
      <c r="G5028" s="18" t="s">
        <v>887</v>
      </c>
      <c r="H5028" s="46" t="s">
        <v>1048</v>
      </c>
      <c r="I5028" s="18" t="s">
        <v>4063</v>
      </c>
    </row>
    <row r="5029" spans="1:9" x14ac:dyDescent="0.35">
      <c r="A5029" s="68">
        <v>46106</v>
      </c>
      <c r="B5029" s="52" t="s">
        <v>819</v>
      </c>
      <c r="C5029" s="30" t="str">
        <f>IFERROR(
INDEX(#REF!,MATCH($E5029,#REF!,0)),
IFERROR(
INDEX('SETORES VARRIÇÃO'!$A:$A,MATCH($E5029,'SETORES VARRIÇÃO'!$H:$H,0)),
IFERROR(
INDEX(#REF!,MATCH($E5029,#REF!,0)),
INDEX(#REF!,MATCH($E5029,#REF!,0))
)))</f>
        <v>JT</v>
      </c>
      <c r="D5029" s="31" t="str">
        <f>IFERROR(
INDEX(#REF!,MATCH($E5029,#REF!,0)),
IFERROR(
INDEX('SETORES VARRIÇÃO'!$B:$B,MATCH($E5029,'SETORES VARRIÇÃO'!$H:$H,0)),
IFERROR(
INDEX(#REF!,MATCH($E5029,#REF!,0)),
INDEX(#REF!,MATCH($E5029,#REF!,0))
)))</f>
        <v>JT10101VJ0004</v>
      </c>
      <c r="E5029" s="30" t="str">
        <f t="shared" si="107"/>
        <v>03-0080</v>
      </c>
      <c r="F5029" s="19" t="str">
        <f>IFERROR(
INDEX(#REF!,MATCH($E5029,#REF!,0)),
IFERROR(
INDEX('SETORES VARRIÇÃO'!$F:$F,MATCH($E5029,'SETORES VARRIÇÃO'!$H:$H,0)),
IFERROR(
INDEX(#REF!,MATCH($E5029,#REF!,0)),
INDEX(#REF!,MATCH($E5029,#REF!,0))
)))</f>
        <v>Segunda a Domingo</v>
      </c>
      <c r="G5029" s="18" t="s">
        <v>887</v>
      </c>
      <c r="H5029" s="46" t="s">
        <v>1104</v>
      </c>
      <c r="I5029" s="18" t="s">
        <v>5168</v>
      </c>
    </row>
    <row r="5030" spans="1:9" x14ac:dyDescent="0.35">
      <c r="A5030" s="68">
        <v>46106</v>
      </c>
      <c r="B5030" s="52" t="s">
        <v>820</v>
      </c>
      <c r="C5030" s="30" t="str">
        <f>IFERROR(
INDEX(#REF!,MATCH($E5030,#REF!,0)),
IFERROR(
INDEX('SETORES VARRIÇÃO'!$A:$A,MATCH($E5030,'SETORES VARRIÇÃO'!$H:$H,0)),
IFERROR(
INDEX(#REF!,MATCH($E5030,#REF!,0)),
INDEX(#REF!,MATCH($E5030,#REF!,0))
)))</f>
        <v>JT</v>
      </c>
      <c r="D5030" s="31" t="str">
        <f>IFERROR(
INDEX(#REF!,MATCH($E5030,#REF!,0)),
IFERROR(
INDEX('SETORES VARRIÇÃO'!$B:$B,MATCH($E5030,'SETORES VARRIÇÃO'!$H:$H,0)),
IFERROR(
INDEX(#REF!,MATCH($E5030,#REF!,0)),
INDEX(#REF!,MATCH($E5030,#REF!,0))
)))</f>
        <v>JT10303VJ0027</v>
      </c>
      <c r="E5030" s="30" t="str">
        <f t="shared" si="107"/>
        <v>03-0081</v>
      </c>
      <c r="F5030" s="19" t="str">
        <f>IFERROR(
INDEX(#REF!,MATCH($E5030,#REF!,0)),
IFERROR(
INDEX('SETORES VARRIÇÃO'!$F:$F,MATCH($E5030,'SETORES VARRIÇÃO'!$H:$H,0)),
IFERROR(
INDEX(#REF!,MATCH($E5030,#REF!,0)),
INDEX(#REF!,MATCH($E5030,#REF!,0))
)))</f>
        <v>Terça/Sexta</v>
      </c>
      <c r="G5030" s="18" t="s">
        <v>888</v>
      </c>
      <c r="H5030" s="46">
        <v>0.44</v>
      </c>
      <c r="I5030" s="18" t="s">
        <v>5387</v>
      </c>
    </row>
    <row r="5031" spans="1:9" x14ac:dyDescent="0.35">
      <c r="A5031" s="68">
        <v>46106</v>
      </c>
      <c r="B5031" s="52" t="s">
        <v>821</v>
      </c>
      <c r="C5031" s="30" t="str">
        <f>IFERROR(
INDEX(#REF!,MATCH($E5031,#REF!,0)),
IFERROR(
INDEX('SETORES VARRIÇÃO'!$A:$A,MATCH($E5031,'SETORES VARRIÇÃO'!$H:$H,0)),
IFERROR(
INDEX(#REF!,MATCH($E5031,#REF!,0)),
INDEX(#REF!,MATCH($E5031,#REF!,0))
)))</f>
        <v>CV</v>
      </c>
      <c r="D5031" s="31" t="str">
        <f>IFERROR(
INDEX(#REF!,MATCH($E5031,#REF!,0)),
IFERROR(
INDEX('SETORES VARRIÇÃO'!$B:$B,MATCH($E5031,'SETORES VARRIÇÃO'!$H:$H,0)),
IFERROR(
INDEX(#REF!,MATCH($E5031,#REF!,0)),
INDEX(#REF!,MATCH($E5031,#REF!,0))
)))</f>
        <v>CV10202VJ0029</v>
      </c>
      <c r="E5031" s="30" t="str">
        <f t="shared" si="107"/>
        <v>03-0082</v>
      </c>
      <c r="F5031" s="19" t="str">
        <f>IFERROR(
INDEX(#REF!,MATCH($E5031,#REF!,0)),
IFERROR(
INDEX('SETORES VARRIÇÃO'!$F:$F,MATCH($E5031,'SETORES VARRIÇÃO'!$H:$H,0)),
IFERROR(
INDEX(#REF!,MATCH($E5031,#REF!,0)),
INDEX(#REF!,MATCH($E5031,#REF!,0))
)))</f>
        <v>Segunda/Quarta/Sexta</v>
      </c>
      <c r="G5031" s="18" t="s">
        <v>887</v>
      </c>
      <c r="H5031" s="46" t="s">
        <v>907</v>
      </c>
      <c r="I5031" s="18" t="s">
        <v>5287</v>
      </c>
    </row>
    <row r="5032" spans="1:9" x14ac:dyDescent="0.35">
      <c r="A5032" s="68">
        <v>46106</v>
      </c>
      <c r="B5032" s="52" t="s">
        <v>822</v>
      </c>
      <c r="C5032" s="30" t="str">
        <f>IFERROR(
INDEX(#REF!,MATCH($E5032,#REF!,0)),
IFERROR(
INDEX('SETORES VARRIÇÃO'!$A:$A,MATCH($E5032,'SETORES VARRIÇÃO'!$H:$H,0)),
IFERROR(
INDEX(#REF!,MATCH($E5032,#REF!,0)),
INDEX(#REF!,MATCH($E5032,#REF!,0))
)))</f>
        <v>CV</v>
      </c>
      <c r="D5032" s="31" t="str">
        <f>IFERROR(
INDEX(#REF!,MATCH($E5032,#REF!,0)),
IFERROR(
INDEX('SETORES VARRIÇÃO'!$B:$B,MATCH($E5032,'SETORES VARRIÇÃO'!$H:$H,0)),
IFERROR(
INDEX(#REF!,MATCH($E5032,#REF!,0)),
INDEX(#REF!,MATCH($E5032,#REF!,0))
)))</f>
        <v>CV10203VJ0063</v>
      </c>
      <c r="E5032" s="30" t="str">
        <f t="shared" si="107"/>
        <v>03-0083</v>
      </c>
      <c r="F5032" s="19" t="str">
        <f>IFERROR(
INDEX(#REF!,MATCH($E5032,#REF!,0)),
IFERROR(
INDEX('SETORES VARRIÇÃO'!$F:$F,MATCH($E5032,'SETORES VARRIÇÃO'!$H:$H,0)),
IFERROR(
INDEX(#REF!,MATCH($E5032,#REF!,0)),
INDEX(#REF!,MATCH($E5032,#REF!,0))
)))</f>
        <v>Terça/Quinta/Sábado</v>
      </c>
      <c r="G5032" s="18" t="s">
        <v>887</v>
      </c>
      <c r="H5032" s="46" t="s">
        <v>907</v>
      </c>
      <c r="I5032" s="18" t="s">
        <v>5288</v>
      </c>
    </row>
    <row r="5033" spans="1:9" x14ac:dyDescent="0.35">
      <c r="A5033" s="68">
        <v>46106</v>
      </c>
      <c r="B5033" s="52" t="s">
        <v>823</v>
      </c>
      <c r="C5033" s="30" t="str">
        <f>IFERROR(
INDEX(#REF!,MATCH($E5033,#REF!,0)),
IFERROR(
INDEX('SETORES VARRIÇÃO'!$A:$A,MATCH($E5033,'SETORES VARRIÇÃO'!$H:$H,0)),
IFERROR(
INDEX(#REF!,MATCH($E5033,#REF!,0)),
INDEX(#REF!,MATCH($E5033,#REF!,0))
)))</f>
        <v>CV</v>
      </c>
      <c r="D5033" s="31" t="str">
        <f>IFERROR(
INDEX(#REF!,MATCH($E5033,#REF!,0)),
IFERROR(
INDEX('SETORES VARRIÇÃO'!$B:$B,MATCH($E5033,'SETORES VARRIÇÃO'!$H:$H,0)),
IFERROR(
INDEX(#REF!,MATCH($E5033,#REF!,0)),
INDEX(#REF!,MATCH($E5033,#REF!,0))
)))</f>
        <v>CV10302VJ0011</v>
      </c>
      <c r="E5033" s="30" t="str">
        <f t="shared" si="107"/>
        <v>03-0084</v>
      </c>
      <c r="F5033" s="19" t="str">
        <f>IFERROR(
INDEX(#REF!,MATCH($E5033,#REF!,0)),
IFERROR(
INDEX('SETORES VARRIÇÃO'!$F:$F,MATCH($E5033,'SETORES VARRIÇÃO'!$H:$H,0)),
IFERROR(
INDEX(#REF!,MATCH($E5033,#REF!,0)),
INDEX(#REF!,MATCH($E5033,#REF!,0))
)))</f>
        <v>Segunda/Quinta</v>
      </c>
      <c r="G5033" s="18" t="s">
        <v>888</v>
      </c>
      <c r="H5033" s="46">
        <v>0.23</v>
      </c>
      <c r="I5033" s="18" t="s">
        <v>5388</v>
      </c>
    </row>
    <row r="5034" spans="1:9" x14ac:dyDescent="0.35">
      <c r="A5034" s="68">
        <v>46106</v>
      </c>
      <c r="B5034" s="52" t="s">
        <v>824</v>
      </c>
      <c r="C5034" s="30" t="str">
        <f>IFERROR(
INDEX(#REF!,MATCH($E5034,#REF!,0)),
IFERROR(
INDEX('SETORES VARRIÇÃO'!$A:$A,MATCH($E5034,'SETORES VARRIÇÃO'!$H:$H,0)),
IFERROR(
INDEX(#REF!,MATCH($E5034,#REF!,0)),
INDEX(#REF!,MATCH($E5034,#REF!,0))
)))</f>
        <v>CV</v>
      </c>
      <c r="D5034" s="31" t="str">
        <f>IFERROR(
INDEX(#REF!,MATCH($E5034,#REF!,0)),
IFERROR(
INDEX('SETORES VARRIÇÃO'!$B:$B,MATCH($E5034,'SETORES VARRIÇÃO'!$H:$H,0)),
IFERROR(
INDEX(#REF!,MATCH($E5034,#REF!,0)),
INDEX(#REF!,MATCH($E5034,#REF!,0))
)))</f>
        <v>CV10202VJ0036</v>
      </c>
      <c r="E5034" s="30" t="str">
        <f t="shared" si="107"/>
        <v>03-0085</v>
      </c>
      <c r="F5034" s="19" t="str">
        <f>IFERROR(
INDEX(#REF!,MATCH($E5034,#REF!,0)),
IFERROR(
INDEX('SETORES VARRIÇÃO'!$F:$F,MATCH($E5034,'SETORES VARRIÇÃO'!$H:$H,0)),
IFERROR(
INDEX(#REF!,MATCH($E5034,#REF!,0)),
INDEX(#REF!,MATCH($E5034,#REF!,0))
)))</f>
        <v>Segunda/Quarta/Sexta</v>
      </c>
      <c r="G5034" s="18" t="s">
        <v>888</v>
      </c>
      <c r="H5034" s="46">
        <v>0.33</v>
      </c>
      <c r="I5034" s="18" t="s">
        <v>5389</v>
      </c>
    </row>
    <row r="5035" spans="1:9" x14ac:dyDescent="0.35">
      <c r="A5035" s="68">
        <v>46106</v>
      </c>
      <c r="B5035" s="52" t="s">
        <v>825</v>
      </c>
      <c r="C5035" s="30" t="str">
        <f>IFERROR(
INDEX(#REF!,MATCH($E5035,#REF!,0)),
IFERROR(
INDEX('SETORES VARRIÇÃO'!$A:$A,MATCH($E5035,'SETORES VARRIÇÃO'!$H:$H,0)),
IFERROR(
INDEX(#REF!,MATCH($E5035,#REF!,0)),
INDEX(#REF!,MATCH($E5035,#REF!,0))
)))</f>
        <v>JT</v>
      </c>
      <c r="D5035" s="31" t="str">
        <f>IFERROR(
INDEX(#REF!,MATCH($E5035,#REF!,0)),
IFERROR(
INDEX('SETORES VARRIÇÃO'!$B:$B,MATCH($E5035,'SETORES VARRIÇÃO'!$H:$H,0)),
IFERROR(
INDEX(#REF!,MATCH($E5035,#REF!,0)),
INDEX(#REF!,MATCH($E5035,#REF!,0))
)))</f>
        <v>JT10101VL0002</v>
      </c>
      <c r="E5035" s="30" t="str">
        <f t="shared" si="107"/>
        <v>03-0086</v>
      </c>
      <c r="F5035" s="19" t="str">
        <f>IFERROR(
INDEX(#REF!,MATCH($E5035,#REF!,0)),
IFERROR(
INDEX('SETORES VARRIÇÃO'!$F:$F,MATCH($E5035,'SETORES VARRIÇÃO'!$H:$H,0)),
IFERROR(
INDEX(#REF!,MATCH($E5035,#REF!,0)),
INDEX(#REF!,MATCH($E5035,#REF!,0))
)))</f>
        <v>Segunda a Sábado</v>
      </c>
      <c r="G5035" s="18" t="s">
        <v>887</v>
      </c>
      <c r="H5035" s="46" t="s">
        <v>5291</v>
      </c>
      <c r="I5035" s="18" t="s">
        <v>5173</v>
      </c>
    </row>
    <row r="5036" spans="1:9" x14ac:dyDescent="0.35">
      <c r="A5036" s="68">
        <v>46106</v>
      </c>
      <c r="B5036" s="52" t="s">
        <v>826</v>
      </c>
      <c r="C5036" s="30" t="str">
        <f>IFERROR(
INDEX(#REF!,MATCH($E5036,#REF!,0)),
IFERROR(
INDEX('SETORES VARRIÇÃO'!$A:$A,MATCH($E5036,'SETORES VARRIÇÃO'!$H:$H,0)),
IFERROR(
INDEX(#REF!,MATCH($E5036,#REF!,0)),
INDEX(#REF!,MATCH($E5036,#REF!,0))
)))</f>
        <v>MG</v>
      </c>
      <c r="D5036" s="31" t="str">
        <f>IFERROR(
INDEX(#REF!,MATCH($E5036,#REF!,0)),
IFERROR(
INDEX('SETORES VARRIÇÃO'!$B:$B,MATCH($E5036,'SETORES VARRIÇÃO'!$H:$H,0)),
IFERROR(
INDEX(#REF!,MATCH($E5036,#REF!,0)),
INDEX(#REF!,MATCH($E5036,#REF!,0))
)))</f>
        <v>MG10101VJ0005</v>
      </c>
      <c r="E5036" s="30" t="str">
        <f t="shared" si="107"/>
        <v>03-0087</v>
      </c>
      <c r="F5036" s="19" t="str">
        <f>IFERROR(
INDEX(#REF!,MATCH($E5036,#REF!,0)),
IFERROR(
INDEX('SETORES VARRIÇÃO'!$F:$F,MATCH($E5036,'SETORES VARRIÇÃO'!$H:$H,0)),
IFERROR(
INDEX(#REF!,MATCH($E5036,#REF!,0)),
INDEX(#REF!,MATCH($E5036,#REF!,0))
)))</f>
        <v>Segunda a Domingo</v>
      </c>
      <c r="G5036" s="18" t="s">
        <v>888</v>
      </c>
      <c r="H5036" s="46">
        <v>0.39</v>
      </c>
      <c r="I5036" s="18" t="s">
        <v>5390</v>
      </c>
    </row>
    <row r="5037" spans="1:9" x14ac:dyDescent="0.35">
      <c r="A5037" s="68">
        <v>46106</v>
      </c>
      <c r="B5037" s="52" t="s">
        <v>827</v>
      </c>
      <c r="C5037" s="30" t="str">
        <f>IFERROR(
INDEX(#REF!,MATCH($E5037,#REF!,0)),
IFERROR(
INDEX('SETORES VARRIÇÃO'!$A:$A,MATCH($E5037,'SETORES VARRIÇÃO'!$H:$H,0)),
IFERROR(
INDEX(#REF!,MATCH($E5037,#REF!,0)),
INDEX(#REF!,MATCH($E5037,#REF!,0))
)))</f>
        <v>MG</v>
      </c>
      <c r="D5037" s="31" t="str">
        <f>IFERROR(
INDEX(#REF!,MATCH($E5037,#REF!,0)),
IFERROR(
INDEX('SETORES VARRIÇÃO'!$B:$B,MATCH($E5037,'SETORES VARRIÇÃO'!$H:$H,0)),
IFERROR(
INDEX(#REF!,MATCH($E5037,#REF!,0)),
INDEX(#REF!,MATCH($E5037,#REF!,0))
)))</f>
        <v>MG10101VJ0007</v>
      </c>
      <c r="E5037" s="30" t="str">
        <f t="shared" si="107"/>
        <v>03-0088</v>
      </c>
      <c r="F5037" s="19" t="str">
        <f>IFERROR(
INDEX(#REF!,MATCH($E5037,#REF!,0)),
IFERROR(
INDEX('SETORES VARRIÇÃO'!$F:$F,MATCH($E5037,'SETORES VARRIÇÃO'!$H:$H,0)),
IFERROR(
INDEX(#REF!,MATCH($E5037,#REF!,0)),
INDEX(#REF!,MATCH($E5037,#REF!,0))
)))</f>
        <v>Segunda a Domingo</v>
      </c>
      <c r="G5037" s="18" t="s">
        <v>888</v>
      </c>
      <c r="H5037" s="46">
        <v>1</v>
      </c>
      <c r="I5037" s="18" t="s">
        <v>5391</v>
      </c>
    </row>
    <row r="5038" spans="1:9" x14ac:dyDescent="0.35">
      <c r="A5038" s="68">
        <v>46106</v>
      </c>
      <c r="B5038" s="52" t="s">
        <v>828</v>
      </c>
      <c r="C5038" s="30" t="str">
        <f>IFERROR(
INDEX(#REF!,MATCH($E5038,#REF!,0)),
IFERROR(
INDEX('SETORES VARRIÇÃO'!$A:$A,MATCH($E5038,'SETORES VARRIÇÃO'!$H:$H,0)),
IFERROR(
INDEX(#REF!,MATCH($E5038,#REF!,0)),
INDEX(#REF!,MATCH($E5038,#REF!,0))
)))</f>
        <v>CV</v>
      </c>
      <c r="D5038" s="31" t="str">
        <f>IFERROR(
INDEX(#REF!,MATCH($E5038,#REF!,0)),
IFERROR(
INDEX('SETORES VARRIÇÃO'!$B:$B,MATCH($E5038,'SETORES VARRIÇÃO'!$H:$H,0)),
IFERROR(
INDEX(#REF!,MATCH($E5038,#REF!,0)),
INDEX(#REF!,MATCH($E5038,#REF!,0))
)))</f>
        <v>CV10203VJ0053</v>
      </c>
      <c r="E5038" s="30" t="str">
        <f t="shared" si="107"/>
        <v>03-0089</v>
      </c>
      <c r="F5038" s="19" t="str">
        <f>IFERROR(
INDEX(#REF!,MATCH($E5038,#REF!,0)),
IFERROR(
INDEX('SETORES VARRIÇÃO'!$F:$F,MATCH($E5038,'SETORES VARRIÇÃO'!$H:$H,0)),
IFERROR(
INDEX(#REF!,MATCH($E5038,#REF!,0)),
INDEX(#REF!,MATCH($E5038,#REF!,0))
)))</f>
        <v>Terça/Quinta/Sábado</v>
      </c>
      <c r="G5038" s="18" t="s">
        <v>888</v>
      </c>
      <c r="H5038" s="46">
        <v>0.04</v>
      </c>
      <c r="I5038" s="18" t="s">
        <v>5358</v>
      </c>
    </row>
    <row r="5039" spans="1:9" x14ac:dyDescent="0.35">
      <c r="A5039" s="68">
        <v>46106</v>
      </c>
      <c r="B5039" s="52" t="s">
        <v>750</v>
      </c>
      <c r="C5039" s="30" t="str">
        <f>IFERROR(
INDEX(#REF!,MATCH($E5039,#REF!,0)),
IFERROR(
INDEX('SETORES VARRIÇÃO'!$A:$A,MATCH($E5039,'SETORES VARRIÇÃO'!$H:$H,0)),
IFERROR(
INDEX(#REF!,MATCH($E5039,#REF!,0)),
INDEX(#REF!,MATCH($E5039,#REF!,0))
)))</f>
        <v>JT</v>
      </c>
      <c r="D5039" s="31" t="str">
        <f>IFERROR(
INDEX(#REF!,MATCH($E5039,#REF!,0)),
IFERROR(
INDEX('SETORES VARRIÇÃO'!$B:$B,MATCH($E5039,'SETORES VARRIÇÃO'!$H:$H,0)),
IFERROR(
INDEX(#REF!,MATCH($E5039,#REF!,0)),
INDEX(#REF!,MATCH($E5039,#REF!,0))
)))</f>
        <v>JT10303VJ0032</v>
      </c>
      <c r="E5039" s="30" t="str">
        <f t="shared" si="107"/>
        <v>03-0090</v>
      </c>
      <c r="F5039" s="19" t="str">
        <f>IFERROR(
INDEX(#REF!,MATCH($E5039,#REF!,0)),
IFERROR(
INDEX('SETORES VARRIÇÃO'!$F:$F,MATCH($E5039,'SETORES VARRIÇÃO'!$H:$H,0)),
IFERROR(
INDEX(#REF!,MATCH($E5039,#REF!,0)),
INDEX(#REF!,MATCH($E5039,#REF!,0))
)))</f>
        <v>Terça/Sexta</v>
      </c>
      <c r="G5039" s="18" t="s">
        <v>887</v>
      </c>
      <c r="H5039" s="46" t="s">
        <v>5211</v>
      </c>
      <c r="I5039" s="18" t="s">
        <v>5392</v>
      </c>
    </row>
    <row r="5040" spans="1:9" x14ac:dyDescent="0.35">
      <c r="A5040" s="68">
        <v>46106</v>
      </c>
      <c r="B5040" s="52" t="s">
        <v>829</v>
      </c>
      <c r="C5040" s="30" t="str">
        <f>IFERROR(
INDEX(#REF!,MATCH($E5040,#REF!,0)),
IFERROR(
INDEX('SETORES VARRIÇÃO'!$A:$A,MATCH($E5040,'SETORES VARRIÇÃO'!$H:$H,0)),
IFERROR(
INDEX(#REF!,MATCH($E5040,#REF!,0)),
INDEX(#REF!,MATCH($E5040,#REF!,0))
)))</f>
        <v>JT</v>
      </c>
      <c r="D5040" s="31" t="str">
        <f>IFERROR(
INDEX(#REF!,MATCH($E5040,#REF!,0)),
IFERROR(
INDEX('SETORES VARRIÇÃO'!$B:$B,MATCH($E5040,'SETORES VARRIÇÃO'!$H:$H,0)),
IFERROR(
INDEX(#REF!,MATCH($E5040,#REF!,0)),
INDEX(#REF!,MATCH($E5040,#REF!,0))
)))</f>
        <v>JT10304VJ0044</v>
      </c>
      <c r="E5040" s="30" t="str">
        <f t="shared" si="107"/>
        <v>03-0091</v>
      </c>
      <c r="F5040" s="19" t="str">
        <f>IFERROR(
INDEX(#REF!,MATCH($E5040,#REF!,0)),
IFERROR(
INDEX('SETORES VARRIÇÃO'!$F:$F,MATCH($E5040,'SETORES VARRIÇÃO'!$H:$H,0)),
IFERROR(
INDEX(#REF!,MATCH($E5040,#REF!,0)),
INDEX(#REF!,MATCH($E5040,#REF!,0))
)))</f>
        <v>Quarta/Sábado</v>
      </c>
      <c r="G5040" s="18" t="s">
        <v>888</v>
      </c>
      <c r="H5040" s="46">
        <v>0.14000000000000001</v>
      </c>
      <c r="I5040" s="18" t="s">
        <v>5393</v>
      </c>
    </row>
    <row r="5041" spans="1:9" x14ac:dyDescent="0.35">
      <c r="A5041" s="68">
        <v>46106</v>
      </c>
      <c r="B5041" s="52" t="s">
        <v>719</v>
      </c>
      <c r="C5041" s="30" t="str">
        <f>IFERROR(
INDEX(#REF!,MATCH($E5041,#REF!,0)),
IFERROR(
INDEX('SETORES VARRIÇÃO'!$A:$A,MATCH($E5041,'SETORES VARRIÇÃO'!$H:$H,0)),
IFERROR(
INDEX(#REF!,MATCH($E5041,#REF!,0)),
INDEX(#REF!,MATCH($E5041,#REF!,0))
)))</f>
        <v>CV</v>
      </c>
      <c r="D5041" s="31" t="str">
        <f>IFERROR(
INDEX(#REF!,MATCH($E5041,#REF!,0)),
IFERROR(
INDEX('SETORES VARRIÇÃO'!$B:$B,MATCH($E5041,'SETORES VARRIÇÃO'!$H:$H,0)),
IFERROR(
INDEX(#REF!,MATCH($E5041,#REF!,0)),
INDEX(#REF!,MATCH($E5041,#REF!,0))
)))</f>
        <v>CV10302VJ0012</v>
      </c>
      <c r="E5041" s="30" t="str">
        <f t="shared" si="107"/>
        <v>03-0092</v>
      </c>
      <c r="F5041" s="19" t="str">
        <f>IFERROR(
INDEX(#REF!,MATCH($E5041,#REF!,0)),
IFERROR(
INDEX('SETORES VARRIÇÃO'!$F:$F,MATCH($E5041,'SETORES VARRIÇÃO'!$H:$H,0)),
IFERROR(
INDEX(#REF!,MATCH($E5041,#REF!,0)),
INDEX(#REF!,MATCH($E5041,#REF!,0))
)))</f>
        <v>Segunda/Quinta</v>
      </c>
      <c r="G5041" s="18" t="s">
        <v>887</v>
      </c>
      <c r="H5041" s="46" t="s">
        <v>907</v>
      </c>
      <c r="I5041" s="18" t="s">
        <v>5297</v>
      </c>
    </row>
    <row r="5042" spans="1:9" x14ac:dyDescent="0.35">
      <c r="A5042" s="68">
        <v>46106</v>
      </c>
      <c r="B5042" s="52" t="s">
        <v>830</v>
      </c>
      <c r="C5042" s="30" t="str">
        <f>IFERROR(
INDEX(#REF!,MATCH($E5042,#REF!,0)),
IFERROR(
INDEX('SETORES VARRIÇÃO'!$A:$A,MATCH($E5042,'SETORES VARRIÇÃO'!$H:$H,0)),
IFERROR(
INDEX(#REF!,MATCH($E5042,#REF!,0)),
INDEX(#REF!,MATCH($E5042,#REF!,0))
)))</f>
        <v>JT</v>
      </c>
      <c r="D5042" s="31" t="str">
        <f>IFERROR(
INDEX(#REF!,MATCH($E5042,#REF!,0)),
IFERROR(
INDEX('SETORES VARRIÇÃO'!$B:$B,MATCH($E5042,'SETORES VARRIÇÃO'!$H:$H,0)),
IFERROR(
INDEX(#REF!,MATCH($E5042,#REF!,0)),
INDEX(#REF!,MATCH($E5042,#REF!,0))
)))</f>
        <v>JT10302VJ0017</v>
      </c>
      <c r="E5042" s="30" t="str">
        <f t="shared" si="107"/>
        <v>03-0093</v>
      </c>
      <c r="F5042" s="19" t="str">
        <f>IFERROR(
INDEX(#REF!,MATCH($E5042,#REF!,0)),
IFERROR(
INDEX('SETORES VARRIÇÃO'!$F:$F,MATCH($E5042,'SETORES VARRIÇÃO'!$H:$H,0)),
IFERROR(
INDEX(#REF!,MATCH($E5042,#REF!,0)),
INDEX(#REF!,MATCH($E5042,#REF!,0))
)))</f>
        <v>Segunda/Quinta</v>
      </c>
      <c r="G5042" s="18" t="s">
        <v>888</v>
      </c>
      <c r="H5042" s="46">
        <v>0.48</v>
      </c>
      <c r="I5042" s="18" t="s">
        <v>5394</v>
      </c>
    </row>
    <row r="5043" spans="1:9" x14ac:dyDescent="0.35">
      <c r="A5043" s="68">
        <v>46106</v>
      </c>
      <c r="B5043" s="52" t="s">
        <v>831</v>
      </c>
      <c r="C5043" s="30" t="str">
        <f>IFERROR(
INDEX(#REF!,MATCH($E5043,#REF!,0)),
IFERROR(
INDEX('SETORES VARRIÇÃO'!$A:$A,MATCH($E5043,'SETORES VARRIÇÃO'!$H:$H,0)),
IFERROR(
INDEX(#REF!,MATCH($E5043,#REF!,0)),
INDEX(#REF!,MATCH($E5043,#REF!,0))
)))</f>
        <v>JT</v>
      </c>
      <c r="D5043" s="31" t="str">
        <f>IFERROR(
INDEX(#REF!,MATCH($E5043,#REF!,0)),
IFERROR(
INDEX('SETORES VARRIÇÃO'!$B:$B,MATCH($E5043,'SETORES VARRIÇÃO'!$H:$H,0)),
IFERROR(
INDEX(#REF!,MATCH($E5043,#REF!,0)),
INDEX(#REF!,MATCH($E5043,#REF!,0))
)))</f>
        <v>JT10303VJ0024</v>
      </c>
      <c r="E5043" s="30" t="str">
        <f t="shared" si="107"/>
        <v>03-0094</v>
      </c>
      <c r="F5043" s="19" t="str">
        <f>IFERROR(
INDEX(#REF!,MATCH($E5043,#REF!,0)),
IFERROR(
INDEX('SETORES VARRIÇÃO'!$F:$F,MATCH($E5043,'SETORES VARRIÇÃO'!$H:$H,0)),
IFERROR(
INDEX(#REF!,MATCH($E5043,#REF!,0)),
INDEX(#REF!,MATCH($E5043,#REF!,0))
)))</f>
        <v>Terça/Sexta</v>
      </c>
      <c r="G5043" s="18" t="s">
        <v>887</v>
      </c>
      <c r="H5043" s="46" t="s">
        <v>907</v>
      </c>
      <c r="I5043" s="18" t="s">
        <v>5299</v>
      </c>
    </row>
    <row r="5044" spans="1:9" x14ac:dyDescent="0.35">
      <c r="A5044" s="68">
        <v>46106</v>
      </c>
      <c r="B5044" s="52" t="s">
        <v>738</v>
      </c>
      <c r="C5044" s="30" t="str">
        <f>IFERROR(
INDEX(#REF!,MATCH($E5044,#REF!,0)),
IFERROR(
INDEX('SETORES VARRIÇÃO'!$A:$A,MATCH($E5044,'SETORES VARRIÇÃO'!$H:$H,0)),
IFERROR(
INDEX(#REF!,MATCH($E5044,#REF!,0)),
INDEX(#REF!,MATCH($E5044,#REF!,0))
)))</f>
        <v>JT</v>
      </c>
      <c r="D5044" s="31" t="str">
        <f>IFERROR(
INDEX(#REF!,MATCH($E5044,#REF!,0)),
IFERROR(
INDEX('SETORES VARRIÇÃO'!$B:$B,MATCH($E5044,'SETORES VARRIÇÃO'!$H:$H,0)),
IFERROR(
INDEX(#REF!,MATCH($E5044,#REF!,0)),
INDEX(#REF!,MATCH($E5044,#REF!,0))
)))</f>
        <v>JT10304VJ0042</v>
      </c>
      <c r="E5044" s="30" t="str">
        <f t="shared" si="107"/>
        <v>03-0095</v>
      </c>
      <c r="F5044" s="19" t="str">
        <f>IFERROR(
INDEX(#REF!,MATCH($E5044,#REF!,0)),
IFERROR(
INDEX('SETORES VARRIÇÃO'!$F:$F,MATCH($E5044,'SETORES VARRIÇÃO'!$H:$H,0)),
IFERROR(
INDEX(#REF!,MATCH($E5044,#REF!,0)),
INDEX(#REF!,MATCH($E5044,#REF!,0))
)))</f>
        <v>Quarta/Sábado</v>
      </c>
      <c r="G5044" s="18" t="s">
        <v>888</v>
      </c>
      <c r="H5044" s="46">
        <v>0.94</v>
      </c>
      <c r="I5044" s="18" t="s">
        <v>5395</v>
      </c>
    </row>
    <row r="5045" spans="1:9" x14ac:dyDescent="0.35">
      <c r="A5045" s="68">
        <v>46106</v>
      </c>
      <c r="B5045" s="52" t="s">
        <v>832</v>
      </c>
      <c r="C5045" s="30" t="str">
        <f>IFERROR(
INDEX(#REF!,MATCH($E5045,#REF!,0)),
IFERROR(
INDEX('SETORES VARRIÇÃO'!$A:$A,MATCH($E5045,'SETORES VARRIÇÃO'!$H:$H,0)),
IFERROR(
INDEX(#REF!,MATCH($E5045,#REF!,0)),
INDEX(#REF!,MATCH($E5045,#REF!,0))
)))</f>
        <v>CV</v>
      </c>
      <c r="D5045" s="31" t="str">
        <f>IFERROR(
INDEX(#REF!,MATCH($E5045,#REF!,0)),
IFERROR(
INDEX('SETORES VARRIÇÃO'!$B:$B,MATCH($E5045,'SETORES VARRIÇÃO'!$H:$H,0)),
IFERROR(
INDEX(#REF!,MATCH($E5045,#REF!,0)),
INDEX(#REF!,MATCH($E5045,#REF!,0))
)))</f>
        <v>CV10101VJ0007</v>
      </c>
      <c r="E5045" s="30" t="str">
        <f t="shared" si="107"/>
        <v>03-0096</v>
      </c>
      <c r="F5045" s="19" t="str">
        <f>IFERROR(
INDEX(#REF!,MATCH($E5045,#REF!,0)),
IFERROR(
INDEX('SETORES VARRIÇÃO'!$F:$F,MATCH($E5045,'SETORES VARRIÇÃO'!$H:$H,0)),
IFERROR(
INDEX(#REF!,MATCH($E5045,#REF!,0)),
INDEX(#REF!,MATCH($E5045,#REF!,0))
)))</f>
        <v>Segunda a Domingo</v>
      </c>
      <c r="G5045" s="18" t="s">
        <v>888</v>
      </c>
      <c r="H5045" s="46">
        <v>0.53</v>
      </c>
      <c r="I5045" s="18" t="s">
        <v>5396</v>
      </c>
    </row>
    <row r="5046" spans="1:9" x14ac:dyDescent="0.35">
      <c r="A5046" s="68">
        <v>46106</v>
      </c>
      <c r="B5046" s="52" t="s">
        <v>833</v>
      </c>
      <c r="C5046" s="30" t="str">
        <f>IFERROR(
INDEX(#REF!,MATCH($E5046,#REF!,0)),
IFERROR(
INDEX('SETORES VARRIÇÃO'!$A:$A,MATCH($E5046,'SETORES VARRIÇÃO'!$H:$H,0)),
IFERROR(
INDEX(#REF!,MATCH($E5046,#REF!,0)),
INDEX(#REF!,MATCH($E5046,#REF!,0))
)))</f>
        <v>CV</v>
      </c>
      <c r="D5046" s="31" t="str">
        <f>IFERROR(
INDEX(#REF!,MATCH($E5046,#REF!,0)),
IFERROR(
INDEX('SETORES VARRIÇÃO'!$B:$B,MATCH($E5046,'SETORES VARRIÇÃO'!$H:$H,0)),
IFERROR(
INDEX(#REF!,MATCH($E5046,#REF!,0)),
INDEX(#REF!,MATCH($E5046,#REF!,0))
)))</f>
        <v>CV10202VJ0035</v>
      </c>
      <c r="E5046" s="30" t="str">
        <f t="shared" si="107"/>
        <v>03-0097</v>
      </c>
      <c r="F5046" s="19" t="str">
        <f>IFERROR(
INDEX(#REF!,MATCH($E5046,#REF!,0)),
IFERROR(
INDEX('SETORES VARRIÇÃO'!$F:$F,MATCH($E5046,'SETORES VARRIÇÃO'!$H:$H,0)),
IFERROR(
INDEX(#REF!,MATCH($E5046,#REF!,0)),
INDEX(#REF!,MATCH($E5046,#REF!,0))
)))</f>
        <v>Segunda/Quarta/Sexta</v>
      </c>
      <c r="G5046" s="18" t="s">
        <v>888</v>
      </c>
      <c r="H5046" s="46">
        <v>0.57999999999999996</v>
      </c>
      <c r="I5046" s="18" t="s">
        <v>5397</v>
      </c>
    </row>
    <row r="5047" spans="1:9" x14ac:dyDescent="0.35">
      <c r="A5047" s="68">
        <v>46106</v>
      </c>
      <c r="B5047" s="52" t="s">
        <v>834</v>
      </c>
      <c r="C5047" s="30" t="str">
        <f>IFERROR(
INDEX(#REF!,MATCH($E5047,#REF!,0)),
IFERROR(
INDEX('SETORES VARRIÇÃO'!$A:$A,MATCH($E5047,'SETORES VARRIÇÃO'!$H:$H,0)),
IFERROR(
INDEX(#REF!,MATCH($E5047,#REF!,0)),
INDEX(#REF!,MATCH($E5047,#REF!,0))
)))</f>
        <v>CV</v>
      </c>
      <c r="D5047" s="31" t="str">
        <f>IFERROR(
INDEX(#REF!,MATCH($E5047,#REF!,0)),
IFERROR(
INDEX('SETORES VARRIÇÃO'!$B:$B,MATCH($E5047,'SETORES VARRIÇÃO'!$H:$H,0)),
IFERROR(
INDEX(#REF!,MATCH($E5047,#REF!,0)),
INDEX(#REF!,MATCH($E5047,#REF!,0))
)))</f>
        <v>CV10203VJ0062</v>
      </c>
      <c r="E5047" s="30" t="str">
        <f t="shared" si="107"/>
        <v>03-0098</v>
      </c>
      <c r="F5047" s="19" t="str">
        <f>IFERROR(
INDEX(#REF!,MATCH($E5047,#REF!,0)),
IFERROR(
INDEX('SETORES VARRIÇÃO'!$F:$F,MATCH($E5047,'SETORES VARRIÇÃO'!$H:$H,0)),
IFERROR(
INDEX(#REF!,MATCH($E5047,#REF!,0)),
INDEX(#REF!,MATCH($E5047,#REF!,0))
)))</f>
        <v>Terça/Quinta/Sábado</v>
      </c>
      <c r="G5047" s="18" t="s">
        <v>887</v>
      </c>
      <c r="H5047" s="46" t="s">
        <v>4950</v>
      </c>
      <c r="I5047" s="18" t="s">
        <v>4951</v>
      </c>
    </row>
    <row r="5048" spans="1:9" x14ac:dyDescent="0.35">
      <c r="A5048" s="68">
        <v>46106</v>
      </c>
      <c r="B5048" s="52" t="s">
        <v>835</v>
      </c>
      <c r="C5048" s="30" t="str">
        <f>IFERROR(
INDEX(#REF!,MATCH($E5048,#REF!,0)),
IFERROR(
INDEX('SETORES VARRIÇÃO'!$A:$A,MATCH($E5048,'SETORES VARRIÇÃO'!$H:$H,0)),
IFERROR(
INDEX(#REF!,MATCH($E5048,#REF!,0)),
INDEX(#REF!,MATCH($E5048,#REF!,0))
)))</f>
        <v>CV</v>
      </c>
      <c r="D5048" s="31" t="str">
        <f>IFERROR(
INDEX(#REF!,MATCH($E5048,#REF!,0)),
IFERROR(
INDEX('SETORES VARRIÇÃO'!$B:$B,MATCH($E5048,'SETORES VARRIÇÃO'!$H:$H,0)),
IFERROR(
INDEX(#REF!,MATCH($E5048,#REF!,0)),
INDEX(#REF!,MATCH($E5048,#REF!,0))
)))</f>
        <v>CV10203VJ0060</v>
      </c>
      <c r="E5048" s="30" t="str">
        <f t="shared" si="107"/>
        <v>03-0099</v>
      </c>
      <c r="F5048" s="19" t="str">
        <f>IFERROR(
INDEX(#REF!,MATCH($E5048,#REF!,0)),
IFERROR(
INDEX('SETORES VARRIÇÃO'!$F:$F,MATCH($E5048,'SETORES VARRIÇÃO'!$H:$H,0)),
IFERROR(
INDEX(#REF!,MATCH($E5048,#REF!,0)),
INDEX(#REF!,MATCH($E5048,#REF!,0))
)))</f>
        <v>Terça/Quinta/Sábado</v>
      </c>
      <c r="G5048" s="18" t="s">
        <v>887</v>
      </c>
      <c r="H5048" s="46" t="s">
        <v>907</v>
      </c>
      <c r="I5048" s="18" t="s">
        <v>5303</v>
      </c>
    </row>
    <row r="5049" spans="1:9" x14ac:dyDescent="0.35">
      <c r="A5049" s="68">
        <v>46106</v>
      </c>
      <c r="B5049" s="52" t="s">
        <v>836</v>
      </c>
      <c r="C5049" s="30" t="str">
        <f>IFERROR(
INDEX(#REF!,MATCH($E5049,#REF!,0)),
IFERROR(
INDEX('SETORES VARRIÇÃO'!$A:$A,MATCH($E5049,'SETORES VARRIÇÃO'!$H:$H,0)),
IFERROR(
INDEX(#REF!,MATCH($E5049,#REF!,0)),
INDEX(#REF!,MATCH($E5049,#REF!,0))
)))</f>
        <v>CV</v>
      </c>
      <c r="D5049" s="31" t="str">
        <f>IFERROR(
INDEX(#REF!,MATCH($E5049,#REF!,0)),
IFERROR(
INDEX('SETORES VARRIÇÃO'!$B:$B,MATCH($E5049,'SETORES VARRIÇÃO'!$H:$H,0)),
IFERROR(
INDEX(#REF!,MATCH($E5049,#REF!,0)),
INDEX(#REF!,MATCH($E5049,#REF!,0))
)))</f>
        <v>CV10203VJ0054</v>
      </c>
      <c r="E5049" s="30" t="str">
        <f t="shared" si="107"/>
        <v>03-0100</v>
      </c>
      <c r="F5049" s="19" t="str">
        <f>IFERROR(
INDEX(#REF!,MATCH($E5049,#REF!,0)),
IFERROR(
INDEX('SETORES VARRIÇÃO'!$F:$F,MATCH($E5049,'SETORES VARRIÇÃO'!$H:$H,0)),
IFERROR(
INDEX(#REF!,MATCH($E5049,#REF!,0)),
INDEX(#REF!,MATCH($E5049,#REF!,0))
)))</f>
        <v>Terça/Quinta/Sábado</v>
      </c>
      <c r="G5049" s="18" t="s">
        <v>888</v>
      </c>
      <c r="H5049" s="46">
        <v>1</v>
      </c>
      <c r="I5049" s="18" t="s">
        <v>5398</v>
      </c>
    </row>
    <row r="5050" spans="1:9" x14ac:dyDescent="0.35">
      <c r="A5050" s="68">
        <v>46106</v>
      </c>
      <c r="B5050" s="52" t="s">
        <v>837</v>
      </c>
      <c r="C5050" s="30" t="str">
        <f>IFERROR(
INDEX(#REF!,MATCH($E5050,#REF!,0)),
IFERROR(
INDEX('SETORES VARRIÇÃO'!$A:$A,MATCH($E5050,'SETORES VARRIÇÃO'!$H:$H,0)),
IFERROR(
INDEX(#REF!,MATCH($E5050,#REF!,0)),
INDEX(#REF!,MATCH($E5050,#REF!,0))
)))</f>
        <v>CV</v>
      </c>
      <c r="D5050" s="31" t="str">
        <f>IFERROR(
INDEX(#REF!,MATCH($E5050,#REF!,0)),
IFERROR(
INDEX('SETORES VARRIÇÃO'!$B:$B,MATCH($E5050,'SETORES VARRIÇÃO'!$H:$H,0)),
IFERROR(
INDEX(#REF!,MATCH($E5050,#REF!,0)),
INDEX(#REF!,MATCH($E5050,#REF!,0))
)))</f>
        <v>CV10101VJ0004</v>
      </c>
      <c r="E5050" s="30" t="str">
        <f t="shared" si="107"/>
        <v>03-0101</v>
      </c>
      <c r="F5050" s="19" t="str">
        <f>IFERROR(
INDEX(#REF!,MATCH($E5050,#REF!,0)),
IFERROR(
INDEX('SETORES VARRIÇÃO'!$F:$F,MATCH($E5050,'SETORES VARRIÇÃO'!$H:$H,0)),
IFERROR(
INDEX(#REF!,MATCH($E5050,#REF!,0)),
INDEX(#REF!,MATCH($E5050,#REF!,0))
)))</f>
        <v>Segunda a Domingo</v>
      </c>
      <c r="G5050" s="18" t="s">
        <v>888</v>
      </c>
      <c r="H5050" s="46">
        <v>0.52</v>
      </c>
      <c r="I5050" s="18" t="s">
        <v>5399</v>
      </c>
    </row>
    <row r="5051" spans="1:9" x14ac:dyDescent="0.35">
      <c r="A5051" s="68">
        <v>46106</v>
      </c>
      <c r="B5051" s="52" t="s">
        <v>838</v>
      </c>
      <c r="C5051" s="30" t="str">
        <f>IFERROR(
INDEX(#REF!,MATCH($E5051,#REF!,0)),
IFERROR(
INDEX('SETORES VARRIÇÃO'!$A:$A,MATCH($E5051,'SETORES VARRIÇÃO'!$H:$H,0)),
IFERROR(
INDEX(#REF!,MATCH($E5051,#REF!,0)),
INDEX(#REF!,MATCH($E5051,#REF!,0))
)))</f>
        <v>CV</v>
      </c>
      <c r="D5051" s="31" t="str">
        <f>IFERROR(
INDEX(#REF!,MATCH($E5051,#REF!,0)),
IFERROR(
INDEX('SETORES VARRIÇÃO'!$B:$B,MATCH($E5051,'SETORES VARRIÇÃO'!$H:$H,0)),
IFERROR(
INDEX(#REF!,MATCH($E5051,#REF!,0)),
INDEX(#REF!,MATCH($E5051,#REF!,0))
)))</f>
        <v>CV10101VJ0009</v>
      </c>
      <c r="E5051" s="30" t="str">
        <f t="shared" si="107"/>
        <v>03-0102</v>
      </c>
      <c r="F5051" s="19" t="str">
        <f>IFERROR(
INDEX(#REF!,MATCH($E5051,#REF!,0)),
IFERROR(
INDEX('SETORES VARRIÇÃO'!$F:$F,MATCH($E5051,'SETORES VARRIÇÃO'!$H:$H,0)),
IFERROR(
INDEX(#REF!,MATCH($E5051,#REF!,0)),
INDEX(#REF!,MATCH($E5051,#REF!,0))
)))</f>
        <v>Segunda a Domingo</v>
      </c>
      <c r="G5051" s="18" t="s">
        <v>887</v>
      </c>
      <c r="H5051" s="46" t="s">
        <v>907</v>
      </c>
      <c r="I5051" s="18" t="s">
        <v>5306</v>
      </c>
    </row>
    <row r="5052" spans="1:9" x14ac:dyDescent="0.35">
      <c r="A5052" s="68">
        <v>46106</v>
      </c>
      <c r="B5052" s="52" t="s">
        <v>839</v>
      </c>
      <c r="C5052" s="30" t="str">
        <f>IFERROR(
INDEX(#REF!,MATCH($E5052,#REF!,0)),
IFERROR(
INDEX('SETORES VARRIÇÃO'!$A:$A,MATCH($E5052,'SETORES VARRIÇÃO'!$H:$H,0)),
IFERROR(
INDEX(#REF!,MATCH($E5052,#REF!,0)),
INDEX(#REF!,MATCH($E5052,#REF!,0))
)))</f>
        <v>JT</v>
      </c>
      <c r="D5052" s="31" t="str">
        <f>IFERROR(
INDEX(#REF!,MATCH($E5052,#REF!,0)),
IFERROR(
INDEX('SETORES VARRIÇÃO'!$B:$B,MATCH($E5052,'SETORES VARRIÇÃO'!$H:$H,0)),
IFERROR(
INDEX(#REF!,MATCH($E5052,#REF!,0)),
INDEX(#REF!,MATCH($E5052,#REF!,0))
)))</f>
        <v>JT20102VJ0001</v>
      </c>
      <c r="E5052" s="30" t="str">
        <f t="shared" si="107"/>
        <v>03-0103</v>
      </c>
      <c r="F5052" s="19" t="str">
        <f>IFERROR(
INDEX(#REF!,MATCH($E5052,#REF!,0)),
IFERROR(
INDEX('SETORES VARRIÇÃO'!$F:$F,MATCH($E5052,'SETORES VARRIÇÃO'!$H:$H,0)),
IFERROR(
INDEX(#REF!,MATCH($E5052,#REF!,0)),
INDEX(#REF!,MATCH($E5052,#REF!,0))
)))</f>
        <v>Segunda a Domingo</v>
      </c>
      <c r="G5052" s="18" t="s">
        <v>888</v>
      </c>
      <c r="H5052" s="46">
        <v>0.34</v>
      </c>
      <c r="I5052" s="18" t="s">
        <v>5400</v>
      </c>
    </row>
    <row r="5053" spans="1:9" x14ac:dyDescent="0.35">
      <c r="A5053" s="68">
        <v>46106</v>
      </c>
      <c r="B5053" s="52" t="s">
        <v>751</v>
      </c>
      <c r="C5053" s="30" t="str">
        <f>IFERROR(
INDEX(#REF!,MATCH($E5053,#REF!,0)),
IFERROR(
INDEX('SETORES VARRIÇÃO'!$A:$A,MATCH($E5053,'SETORES VARRIÇÃO'!$H:$H,0)),
IFERROR(
INDEX(#REF!,MATCH($E5053,#REF!,0)),
INDEX(#REF!,MATCH($E5053,#REF!,0))
)))</f>
        <v>JT</v>
      </c>
      <c r="D5053" s="31" t="str">
        <f>IFERROR(
INDEX(#REF!,MATCH($E5053,#REF!,0)),
IFERROR(
INDEX('SETORES VARRIÇÃO'!$B:$B,MATCH($E5053,'SETORES VARRIÇÃO'!$H:$H,0)),
IFERROR(
INDEX(#REF!,MATCH($E5053,#REF!,0)),
INDEX(#REF!,MATCH($E5053,#REF!,0))
)))</f>
        <v>JT10304VJ0045</v>
      </c>
      <c r="E5053" s="30" t="str">
        <f t="shared" si="107"/>
        <v>03-0104</v>
      </c>
      <c r="F5053" s="19" t="str">
        <f>IFERROR(
INDEX(#REF!,MATCH($E5053,#REF!,0)),
IFERROR(
INDEX('SETORES VARRIÇÃO'!$F:$F,MATCH($E5053,'SETORES VARRIÇÃO'!$H:$H,0)),
IFERROR(
INDEX(#REF!,MATCH($E5053,#REF!,0)),
INDEX(#REF!,MATCH($E5053,#REF!,0))
)))</f>
        <v>Quarta/Sábado</v>
      </c>
      <c r="G5053" s="18" t="s">
        <v>888</v>
      </c>
      <c r="H5053" s="46">
        <v>0.74</v>
      </c>
      <c r="I5053" s="18" t="s">
        <v>5401</v>
      </c>
    </row>
    <row r="5054" spans="1:9" x14ac:dyDescent="0.35">
      <c r="A5054" s="68">
        <v>46106</v>
      </c>
      <c r="B5054" s="52" t="s">
        <v>840</v>
      </c>
      <c r="C5054" s="30" t="str">
        <f>IFERROR(
INDEX(#REF!,MATCH($E5054,#REF!,0)),
IFERROR(
INDEX('SETORES VARRIÇÃO'!$A:$A,MATCH($E5054,'SETORES VARRIÇÃO'!$H:$H,0)),
IFERROR(
INDEX(#REF!,MATCH($E5054,#REF!,0)),
INDEX(#REF!,MATCH($E5054,#REF!,0))
)))</f>
        <v>CV</v>
      </c>
      <c r="D5054" s="31" t="str">
        <f>IFERROR(
INDEX(#REF!,MATCH($E5054,#REF!,0)),
IFERROR(
INDEX('SETORES VARRIÇÃO'!$B:$B,MATCH($E5054,'SETORES VARRIÇÃO'!$H:$H,0)),
IFERROR(
INDEX(#REF!,MATCH($E5054,#REF!,0)),
INDEX(#REF!,MATCH($E5054,#REF!,0))
)))</f>
        <v>CV10302VJ0015</v>
      </c>
      <c r="E5054" s="30" t="str">
        <f t="shared" si="107"/>
        <v>03-0105</v>
      </c>
      <c r="F5054" s="19" t="str">
        <f>IFERROR(
INDEX(#REF!,MATCH($E5054,#REF!,0)),
IFERROR(
INDEX('SETORES VARRIÇÃO'!$F:$F,MATCH($E5054,'SETORES VARRIÇÃO'!$H:$H,0)),
IFERROR(
INDEX(#REF!,MATCH($E5054,#REF!,0)),
INDEX(#REF!,MATCH($E5054,#REF!,0))
)))</f>
        <v>Segunda/Quinta</v>
      </c>
      <c r="G5054" s="18" t="s">
        <v>887</v>
      </c>
      <c r="H5054" s="46" t="s">
        <v>896</v>
      </c>
      <c r="I5054" s="18" t="s">
        <v>5309</v>
      </c>
    </row>
    <row r="5055" spans="1:9" x14ac:dyDescent="0.35">
      <c r="A5055" s="68">
        <v>46106</v>
      </c>
      <c r="B5055" s="52" t="s">
        <v>841</v>
      </c>
      <c r="C5055" s="30" t="str">
        <f>IFERROR(
INDEX(#REF!,MATCH($E5055,#REF!,0)),
IFERROR(
INDEX('SETORES VARRIÇÃO'!$A:$A,MATCH($E5055,'SETORES VARRIÇÃO'!$H:$H,0)),
IFERROR(
INDEX(#REF!,MATCH($E5055,#REF!,0)),
INDEX(#REF!,MATCH($E5055,#REF!,0))
)))</f>
        <v>CV</v>
      </c>
      <c r="D5055" s="31" t="str">
        <f>IFERROR(
INDEX(#REF!,MATCH($E5055,#REF!,0)),
IFERROR(
INDEX('SETORES VARRIÇÃO'!$B:$B,MATCH($E5055,'SETORES VARRIÇÃO'!$H:$H,0)),
IFERROR(
INDEX(#REF!,MATCH($E5055,#REF!,0)),
INDEX(#REF!,MATCH($E5055,#REF!,0))
)))</f>
        <v>CV10101VL0002</v>
      </c>
      <c r="E5055" s="30" t="str">
        <f t="shared" si="107"/>
        <v>03-0106</v>
      </c>
      <c r="F5055" s="19" t="str">
        <f>IFERROR(
INDEX(#REF!,MATCH($E5055,#REF!,0)),
IFERROR(
INDEX('SETORES VARRIÇÃO'!$F:$F,MATCH($E5055,'SETORES VARRIÇÃO'!$H:$H,0)),
IFERROR(
INDEX(#REF!,MATCH($E5055,#REF!,0)),
INDEX(#REF!,MATCH($E5055,#REF!,0))
)))</f>
        <v>Segunda a Domingo</v>
      </c>
      <c r="G5055" s="18" t="s">
        <v>887</v>
      </c>
      <c r="H5055" s="46" t="s">
        <v>1047</v>
      </c>
      <c r="I5055" s="18" t="s">
        <v>5310</v>
      </c>
    </row>
    <row r="5056" spans="1:9" x14ac:dyDescent="0.35">
      <c r="A5056" s="68">
        <v>46106</v>
      </c>
      <c r="B5056" s="52" t="s">
        <v>842</v>
      </c>
      <c r="C5056" s="30" t="str">
        <f>IFERROR(
INDEX(#REF!,MATCH($E5056,#REF!,0)),
IFERROR(
INDEX('SETORES VARRIÇÃO'!$A:$A,MATCH($E5056,'SETORES VARRIÇÃO'!$H:$H,0)),
IFERROR(
INDEX(#REF!,MATCH($E5056,#REF!,0)),
INDEX(#REF!,MATCH($E5056,#REF!,0))
)))</f>
        <v>CV</v>
      </c>
      <c r="D5056" s="31" t="str">
        <f>IFERROR(
INDEX(#REF!,MATCH($E5056,#REF!,0)),
IFERROR(
INDEX('SETORES VARRIÇÃO'!$B:$B,MATCH($E5056,'SETORES VARRIÇÃO'!$H:$H,0)),
IFERROR(
INDEX(#REF!,MATCH($E5056,#REF!,0)),
INDEX(#REF!,MATCH($E5056,#REF!,0))
)))</f>
        <v>CV10202VJ0046</v>
      </c>
      <c r="E5056" s="30" t="str">
        <f t="shared" si="107"/>
        <v>03-0107</v>
      </c>
      <c r="F5056" s="19" t="str">
        <f>IFERROR(
INDEX(#REF!,MATCH($E5056,#REF!,0)),
IFERROR(
INDEX('SETORES VARRIÇÃO'!$F:$F,MATCH($E5056,'SETORES VARRIÇÃO'!$H:$H,0)),
IFERROR(
INDEX(#REF!,MATCH($E5056,#REF!,0)),
INDEX(#REF!,MATCH($E5056,#REF!,0))
)))</f>
        <v>Segunda/Quarta/Sexta</v>
      </c>
      <c r="G5056" s="18" t="s">
        <v>887</v>
      </c>
      <c r="H5056" s="46" t="s">
        <v>907</v>
      </c>
      <c r="I5056" s="18" t="s">
        <v>5311</v>
      </c>
    </row>
    <row r="5057" spans="1:9" x14ac:dyDescent="0.35">
      <c r="A5057" s="68">
        <v>46106</v>
      </c>
      <c r="B5057" s="52" t="s">
        <v>843</v>
      </c>
      <c r="C5057" s="30" t="str">
        <f>IFERROR(
INDEX(#REF!,MATCH($E5057,#REF!,0)),
IFERROR(
INDEX('SETORES VARRIÇÃO'!$A:$A,MATCH($E5057,'SETORES VARRIÇÃO'!$H:$H,0)),
IFERROR(
INDEX(#REF!,MATCH($E5057,#REF!,0)),
INDEX(#REF!,MATCH($E5057,#REF!,0))
)))</f>
        <v>CV</v>
      </c>
      <c r="D5057" s="31" t="str">
        <f>IFERROR(
INDEX(#REF!,MATCH($E5057,#REF!,0)),
IFERROR(
INDEX('SETORES VARRIÇÃO'!$B:$B,MATCH($E5057,'SETORES VARRIÇÃO'!$H:$H,0)),
IFERROR(
INDEX(#REF!,MATCH($E5057,#REF!,0)),
INDEX(#REF!,MATCH($E5057,#REF!,0))
)))</f>
        <v>CV10202VJ0042</v>
      </c>
      <c r="E5057" s="30" t="str">
        <f t="shared" si="107"/>
        <v>03-0108</v>
      </c>
      <c r="F5057" s="19" t="str">
        <f>IFERROR(
INDEX(#REF!,MATCH($E5057,#REF!,0)),
IFERROR(
INDEX('SETORES VARRIÇÃO'!$F:$F,MATCH($E5057,'SETORES VARRIÇÃO'!$H:$H,0)),
IFERROR(
INDEX(#REF!,MATCH($E5057,#REF!,0)),
INDEX(#REF!,MATCH($E5057,#REF!,0))
)))</f>
        <v>Segunda/Quarta/Sexta</v>
      </c>
      <c r="G5057" s="18" t="s">
        <v>887</v>
      </c>
      <c r="H5057" s="46" t="s">
        <v>907</v>
      </c>
      <c r="I5057" s="18" t="s">
        <v>5402</v>
      </c>
    </row>
    <row r="5058" spans="1:9" x14ac:dyDescent="0.35">
      <c r="A5058" s="68">
        <v>46106</v>
      </c>
      <c r="B5058" s="52" t="s">
        <v>844</v>
      </c>
      <c r="C5058" s="30" t="str">
        <f>IFERROR(
INDEX(#REF!,MATCH($E5058,#REF!,0)),
IFERROR(
INDEX('SETORES VARRIÇÃO'!$A:$A,MATCH($E5058,'SETORES VARRIÇÃO'!$H:$H,0)),
IFERROR(
INDEX(#REF!,MATCH($E5058,#REF!,0)),
INDEX(#REF!,MATCH($E5058,#REF!,0))
)))</f>
        <v>JT</v>
      </c>
      <c r="D5058" s="31" t="str">
        <f>IFERROR(
INDEX(#REF!,MATCH($E5058,#REF!,0)),
IFERROR(
INDEX('SETORES VARRIÇÃO'!$B:$B,MATCH($E5058,'SETORES VARRIÇÃO'!$H:$H,0)),
IFERROR(
INDEX(#REF!,MATCH($E5058,#REF!,0)),
INDEX(#REF!,MATCH($E5058,#REF!,0))
)))</f>
        <v>JT10302VJ0020</v>
      </c>
      <c r="E5058" s="30" t="str">
        <f t="shared" si="107"/>
        <v>03-0109</v>
      </c>
      <c r="F5058" s="19" t="str">
        <f>IFERROR(
INDEX(#REF!,MATCH($E5058,#REF!,0)),
IFERROR(
INDEX('SETORES VARRIÇÃO'!$F:$F,MATCH($E5058,'SETORES VARRIÇÃO'!$H:$H,0)),
IFERROR(
INDEX(#REF!,MATCH($E5058,#REF!,0)),
INDEX(#REF!,MATCH($E5058,#REF!,0))
)))</f>
        <v>Segunda/Quinta</v>
      </c>
      <c r="G5058" s="18" t="s">
        <v>888</v>
      </c>
      <c r="H5058" s="46">
        <v>0.49</v>
      </c>
      <c r="I5058" s="18" t="s">
        <v>5403</v>
      </c>
    </row>
    <row r="5059" spans="1:9" x14ac:dyDescent="0.35">
      <c r="A5059" s="68">
        <v>46106</v>
      </c>
      <c r="B5059" s="52" t="s">
        <v>845</v>
      </c>
      <c r="C5059" s="30" t="str">
        <f>IFERROR(
INDEX(#REF!,MATCH($E5059,#REF!,0)),
IFERROR(
INDEX('SETORES VARRIÇÃO'!$A:$A,MATCH($E5059,'SETORES VARRIÇÃO'!$H:$H,0)),
IFERROR(
INDEX(#REF!,MATCH($E5059,#REF!,0)),
INDEX(#REF!,MATCH($E5059,#REF!,0))
)))</f>
        <v>JT</v>
      </c>
      <c r="D5059" s="31" t="str">
        <f>IFERROR(
INDEX(#REF!,MATCH($E5059,#REF!,0)),
IFERROR(
INDEX('SETORES VARRIÇÃO'!$B:$B,MATCH($E5059,'SETORES VARRIÇÃO'!$H:$H,0)),
IFERROR(
INDEX(#REF!,MATCH($E5059,#REF!,0)),
INDEX(#REF!,MATCH($E5059,#REF!,0))
)))</f>
        <v>JT10302VJ0014</v>
      </c>
      <c r="E5059" s="30" t="str">
        <f t="shared" si="107"/>
        <v>03-0110</v>
      </c>
      <c r="F5059" s="19" t="str">
        <f>IFERROR(
INDEX(#REF!,MATCH($E5059,#REF!,0)),
IFERROR(
INDEX('SETORES VARRIÇÃO'!$F:$F,MATCH($E5059,'SETORES VARRIÇÃO'!$H:$H,0)),
IFERROR(
INDEX(#REF!,MATCH($E5059,#REF!,0)),
INDEX(#REF!,MATCH($E5059,#REF!,0))
)))</f>
        <v>Segunda/Quinta</v>
      </c>
      <c r="G5059" s="18" t="s">
        <v>888</v>
      </c>
      <c r="H5059" s="46">
        <v>0.5</v>
      </c>
      <c r="I5059" s="18" t="s">
        <v>5404</v>
      </c>
    </row>
    <row r="5060" spans="1:9" x14ac:dyDescent="0.35">
      <c r="A5060" s="68">
        <v>46106</v>
      </c>
      <c r="B5060" s="52" t="s">
        <v>846</v>
      </c>
      <c r="C5060" s="30" t="str">
        <f>IFERROR(
INDEX(#REF!,MATCH($E5060,#REF!,0)),
IFERROR(
INDEX('SETORES VARRIÇÃO'!$A:$A,MATCH($E5060,'SETORES VARRIÇÃO'!$H:$H,0)),
IFERROR(
INDEX(#REF!,MATCH($E5060,#REF!,0)),
INDEX(#REF!,MATCH($E5060,#REF!,0))
)))</f>
        <v>JT</v>
      </c>
      <c r="D5060" s="31" t="str">
        <f>IFERROR(
INDEX(#REF!,MATCH($E5060,#REF!,0)),
IFERROR(
INDEX('SETORES VARRIÇÃO'!$B:$B,MATCH($E5060,'SETORES VARRIÇÃO'!$H:$H,0)),
IFERROR(
INDEX(#REF!,MATCH($E5060,#REF!,0)),
INDEX(#REF!,MATCH($E5060,#REF!,0))
)))</f>
        <v>JT10303VJ0058</v>
      </c>
      <c r="E5060" s="30" t="str">
        <f t="shared" si="107"/>
        <v>03-0111</v>
      </c>
      <c r="F5060" s="19" t="str">
        <f>IFERROR(
INDEX(#REF!,MATCH($E5060,#REF!,0)),
IFERROR(
INDEX('SETORES VARRIÇÃO'!$F:$F,MATCH($E5060,'SETORES VARRIÇÃO'!$H:$H,0)),
IFERROR(
INDEX(#REF!,MATCH($E5060,#REF!,0)),
INDEX(#REF!,MATCH($E5060,#REF!,0))
)))</f>
        <v>Terça/Sexta</v>
      </c>
      <c r="G5060" s="18" t="s">
        <v>888</v>
      </c>
      <c r="H5060" s="46">
        <v>0</v>
      </c>
      <c r="I5060" s="18" t="s">
        <v>5405</v>
      </c>
    </row>
    <row r="5061" spans="1:9" x14ac:dyDescent="0.35">
      <c r="A5061" s="68">
        <v>46106</v>
      </c>
      <c r="B5061" s="52" t="s">
        <v>847</v>
      </c>
      <c r="C5061" s="30" t="str">
        <f>IFERROR(
INDEX(#REF!,MATCH($E5061,#REF!,0)),
IFERROR(
INDEX('SETORES VARRIÇÃO'!$A:$A,MATCH($E5061,'SETORES VARRIÇÃO'!$H:$H,0)),
IFERROR(
INDEX(#REF!,MATCH($E5061,#REF!,0)),
INDEX(#REF!,MATCH($E5061,#REF!,0))
)))</f>
        <v>CV</v>
      </c>
      <c r="D5061" s="31" t="str">
        <f>IFERROR(
INDEX(#REF!,MATCH($E5061,#REF!,0)),
IFERROR(
INDEX('SETORES VARRIÇÃO'!$B:$B,MATCH($E5061,'SETORES VARRIÇÃO'!$H:$H,0)),
IFERROR(
INDEX(#REF!,MATCH($E5061,#REF!,0)),
INDEX(#REF!,MATCH($E5061,#REF!,0))
)))</f>
        <v>CV10101VJ0006</v>
      </c>
      <c r="E5061" s="30" t="str">
        <f t="shared" si="107"/>
        <v>03-0112</v>
      </c>
      <c r="F5061" s="19" t="str">
        <f>IFERROR(
INDEX(#REF!,MATCH($E5061,#REF!,0)),
IFERROR(
INDEX('SETORES VARRIÇÃO'!$F:$F,MATCH($E5061,'SETORES VARRIÇÃO'!$H:$H,0)),
IFERROR(
INDEX(#REF!,MATCH($E5061,#REF!,0)),
INDEX(#REF!,MATCH($E5061,#REF!,0))
)))</f>
        <v>Segunda a Domingo</v>
      </c>
      <c r="G5061" s="18" t="s">
        <v>887</v>
      </c>
      <c r="H5061" s="46" t="s">
        <v>5276</v>
      </c>
      <c r="I5061" s="18" t="s">
        <v>5315</v>
      </c>
    </row>
    <row r="5062" spans="1:9" x14ac:dyDescent="0.35">
      <c r="A5062" s="68">
        <v>46106</v>
      </c>
      <c r="B5062" s="52" t="s">
        <v>848</v>
      </c>
      <c r="C5062" s="30" t="str">
        <f>IFERROR(
INDEX(#REF!,MATCH($E5062,#REF!,0)),
IFERROR(
INDEX('SETORES VARRIÇÃO'!$A:$A,MATCH($E5062,'SETORES VARRIÇÃO'!$H:$H,0)),
IFERROR(
INDEX(#REF!,MATCH($E5062,#REF!,0)),
INDEX(#REF!,MATCH($E5062,#REF!,0))
)))</f>
        <v>CV</v>
      </c>
      <c r="D5062" s="31" t="str">
        <f>IFERROR(
INDEX(#REF!,MATCH($E5062,#REF!,0)),
IFERROR(
INDEX('SETORES VARRIÇÃO'!$B:$B,MATCH($E5062,'SETORES VARRIÇÃO'!$H:$H,0)),
IFERROR(
INDEX(#REF!,MATCH($E5062,#REF!,0)),
INDEX(#REF!,MATCH($E5062,#REF!,0))
)))</f>
        <v>CV10202VJ0044</v>
      </c>
      <c r="E5062" s="30" t="str">
        <f t="shared" si="107"/>
        <v>03-0113</v>
      </c>
      <c r="F5062" s="19" t="str">
        <f>IFERROR(
INDEX(#REF!,MATCH($E5062,#REF!,0)),
IFERROR(
INDEX('SETORES VARRIÇÃO'!$F:$F,MATCH($E5062,'SETORES VARRIÇÃO'!$H:$H,0)),
IFERROR(
INDEX(#REF!,MATCH($E5062,#REF!,0)),
INDEX(#REF!,MATCH($E5062,#REF!,0))
)))</f>
        <v>Segunda/Quarta/Sexta</v>
      </c>
      <c r="G5062" s="18" t="s">
        <v>887</v>
      </c>
      <c r="H5062" s="46" t="s">
        <v>907</v>
      </c>
      <c r="I5062" s="18" t="s">
        <v>4839</v>
      </c>
    </row>
    <row r="5063" spans="1:9" x14ac:dyDescent="0.35">
      <c r="A5063" s="68">
        <v>46106</v>
      </c>
      <c r="B5063" s="52" t="s">
        <v>849</v>
      </c>
      <c r="C5063" s="30" t="str">
        <f>IFERROR(
INDEX(#REF!,MATCH($E5063,#REF!,0)),
IFERROR(
INDEX('SETORES VARRIÇÃO'!$A:$A,MATCH($E5063,'SETORES VARRIÇÃO'!$H:$H,0)),
IFERROR(
INDEX(#REF!,MATCH($E5063,#REF!,0)),
INDEX(#REF!,MATCH($E5063,#REF!,0))
)))</f>
        <v>CV</v>
      </c>
      <c r="D5063" s="31" t="str">
        <f>IFERROR(
INDEX(#REF!,MATCH($E5063,#REF!,0)),
IFERROR(
INDEX('SETORES VARRIÇÃO'!$B:$B,MATCH($E5063,'SETORES VARRIÇÃO'!$H:$H,0)),
IFERROR(
INDEX(#REF!,MATCH($E5063,#REF!,0)),
INDEX(#REF!,MATCH($E5063,#REF!,0))
)))</f>
        <v>CV10202VJ0043</v>
      </c>
      <c r="E5063" s="30" t="str">
        <f t="shared" si="107"/>
        <v>03-0114</v>
      </c>
      <c r="F5063" s="19" t="str">
        <f>IFERROR(
INDEX(#REF!,MATCH($E5063,#REF!,0)),
IFERROR(
INDEX('SETORES VARRIÇÃO'!$F:$F,MATCH($E5063,'SETORES VARRIÇÃO'!$H:$H,0)),
IFERROR(
INDEX(#REF!,MATCH($E5063,#REF!,0)),
INDEX(#REF!,MATCH($E5063,#REF!,0))
)))</f>
        <v>Segunda/Quarta/Sexta</v>
      </c>
      <c r="G5063" s="18" t="s">
        <v>887</v>
      </c>
      <c r="H5063" s="46" t="s">
        <v>907</v>
      </c>
      <c r="I5063" s="18" t="s">
        <v>5316</v>
      </c>
    </row>
    <row r="5064" spans="1:9" x14ac:dyDescent="0.35">
      <c r="A5064" s="68">
        <v>46106</v>
      </c>
      <c r="B5064" s="52" t="s">
        <v>850</v>
      </c>
      <c r="C5064" s="30" t="str">
        <f>IFERROR(
INDEX(#REF!,MATCH($E5064,#REF!,0)),
IFERROR(
INDEX('SETORES VARRIÇÃO'!$A:$A,MATCH($E5064,'SETORES VARRIÇÃO'!$H:$H,0)),
IFERROR(
INDEX(#REF!,MATCH($E5064,#REF!,0)),
INDEX(#REF!,MATCH($E5064,#REF!,0))
)))</f>
        <v>CV</v>
      </c>
      <c r="D5064" s="31" t="str">
        <f>IFERROR(
INDEX(#REF!,MATCH($E5064,#REF!,0)),
IFERROR(
INDEX('SETORES VARRIÇÃO'!$B:$B,MATCH($E5064,'SETORES VARRIÇÃO'!$H:$H,0)),
IFERROR(
INDEX(#REF!,MATCH($E5064,#REF!,0)),
INDEX(#REF!,MATCH($E5064,#REF!,0))
)))</f>
        <v>CV10202VJ0037</v>
      </c>
      <c r="E5064" s="30" t="str">
        <f t="shared" si="107"/>
        <v>03-0115</v>
      </c>
      <c r="F5064" s="19" t="str">
        <f>IFERROR(
INDEX(#REF!,MATCH($E5064,#REF!,0)),
IFERROR(
INDEX('SETORES VARRIÇÃO'!$F:$F,MATCH($E5064,'SETORES VARRIÇÃO'!$H:$H,0)),
IFERROR(
INDEX(#REF!,MATCH($E5064,#REF!,0)),
INDEX(#REF!,MATCH($E5064,#REF!,0))
)))</f>
        <v>Segunda/Quarta/Sexta</v>
      </c>
      <c r="G5064" s="18" t="s">
        <v>887</v>
      </c>
      <c r="H5064" s="46" t="s">
        <v>907</v>
      </c>
      <c r="I5064" s="18" t="s">
        <v>5317</v>
      </c>
    </row>
    <row r="5065" spans="1:9" x14ac:dyDescent="0.35">
      <c r="A5065" s="68">
        <v>46106</v>
      </c>
      <c r="B5065" s="52" t="s">
        <v>851</v>
      </c>
      <c r="C5065" s="30" t="str">
        <f>IFERROR(
INDEX(#REF!,MATCH($E5065,#REF!,0)),
IFERROR(
INDEX('SETORES VARRIÇÃO'!$A:$A,MATCH($E5065,'SETORES VARRIÇÃO'!$H:$H,0)),
IFERROR(
INDEX(#REF!,MATCH($E5065,#REF!,0)),
INDEX(#REF!,MATCH($E5065,#REF!,0))
)))</f>
        <v>CV</v>
      </c>
      <c r="D5065" s="31" t="str">
        <f>IFERROR(
INDEX(#REF!,MATCH($E5065,#REF!,0)),
IFERROR(
INDEX('SETORES VARRIÇÃO'!$B:$B,MATCH($E5065,'SETORES VARRIÇÃO'!$H:$H,0)),
IFERROR(
INDEX(#REF!,MATCH($E5065,#REF!,0)),
INDEX(#REF!,MATCH($E5065,#REF!,0))
)))</f>
        <v>CV10303VJ0022</v>
      </c>
      <c r="E5065" s="30" t="str">
        <f t="shared" si="107"/>
        <v>03-0116</v>
      </c>
      <c r="F5065" s="19" t="str">
        <f>IFERROR(
INDEX(#REF!,MATCH($E5065,#REF!,0)),
IFERROR(
INDEX('SETORES VARRIÇÃO'!$F:$F,MATCH($E5065,'SETORES VARRIÇÃO'!$H:$H,0)),
IFERROR(
INDEX(#REF!,MATCH($E5065,#REF!,0)),
INDEX(#REF!,MATCH($E5065,#REF!,0))
)))</f>
        <v>Terça/Sexta</v>
      </c>
      <c r="G5065" s="18" t="s">
        <v>887</v>
      </c>
      <c r="H5065" s="46" t="s">
        <v>907</v>
      </c>
      <c r="I5065" s="18" t="s">
        <v>5318</v>
      </c>
    </row>
    <row r="5066" spans="1:9" x14ac:dyDescent="0.35">
      <c r="A5066" s="68">
        <v>46106</v>
      </c>
      <c r="B5066" s="52" t="s">
        <v>852</v>
      </c>
      <c r="C5066" s="30" t="str">
        <f>IFERROR(
INDEX(#REF!,MATCH($E5066,#REF!,0)),
IFERROR(
INDEX('SETORES VARRIÇÃO'!$A:$A,MATCH($E5066,'SETORES VARRIÇÃO'!$H:$H,0)),
IFERROR(
INDEX(#REF!,MATCH($E5066,#REF!,0)),
INDEX(#REF!,MATCH($E5066,#REF!,0))
)))</f>
        <v>JT</v>
      </c>
      <c r="D5066" s="31" t="str">
        <f>IFERROR(
INDEX(#REF!,MATCH($E5066,#REF!,0)),
IFERROR(
INDEX('SETORES VARRIÇÃO'!$B:$B,MATCH($E5066,'SETORES VARRIÇÃO'!$H:$H,0)),
IFERROR(
INDEX(#REF!,MATCH($E5066,#REF!,0)),
INDEX(#REF!,MATCH($E5066,#REF!,0))
)))</f>
        <v>JT10302VJ0013</v>
      </c>
      <c r="E5066" s="30" t="str">
        <f t="shared" si="107"/>
        <v>03-0117</v>
      </c>
      <c r="F5066" s="19" t="str">
        <f>IFERROR(
INDEX(#REF!,MATCH($E5066,#REF!,0)),
IFERROR(
INDEX('SETORES VARRIÇÃO'!$F:$F,MATCH($E5066,'SETORES VARRIÇÃO'!$H:$H,0)),
IFERROR(
INDEX(#REF!,MATCH($E5066,#REF!,0)),
INDEX(#REF!,MATCH($E5066,#REF!,0))
)))</f>
        <v>Segunda/Quinta</v>
      </c>
      <c r="G5066" s="18" t="s">
        <v>888</v>
      </c>
      <c r="H5066" s="46">
        <v>0.64</v>
      </c>
      <c r="I5066" s="18" t="s">
        <v>5406</v>
      </c>
    </row>
    <row r="5067" spans="1:9" x14ac:dyDescent="0.35">
      <c r="A5067" s="68">
        <v>46106</v>
      </c>
      <c r="B5067" s="52" t="s">
        <v>853</v>
      </c>
      <c r="C5067" s="30" t="str">
        <f>IFERROR(
INDEX(#REF!,MATCH($E5067,#REF!,0)),
IFERROR(
INDEX('SETORES VARRIÇÃO'!$A:$A,MATCH($E5067,'SETORES VARRIÇÃO'!$H:$H,0)),
IFERROR(
INDEX(#REF!,MATCH($E5067,#REF!,0)),
INDEX(#REF!,MATCH($E5067,#REF!,0))
)))</f>
        <v>CV</v>
      </c>
      <c r="D5067" s="31" t="str">
        <f>IFERROR(
INDEX(#REF!,MATCH($E5067,#REF!,0)),
IFERROR(
INDEX('SETORES VARRIÇÃO'!$B:$B,MATCH($E5067,'SETORES VARRIÇÃO'!$H:$H,0)),
IFERROR(
INDEX(#REF!,MATCH($E5067,#REF!,0)),
INDEX(#REF!,MATCH($E5067,#REF!,0))
)))</f>
        <v>CV10202VJ0045</v>
      </c>
      <c r="E5067" s="30" t="str">
        <f t="shared" si="107"/>
        <v>03-0118</v>
      </c>
      <c r="F5067" s="19" t="str">
        <f>IFERROR(
INDEX(#REF!,MATCH($E5067,#REF!,0)),
IFERROR(
INDEX('SETORES VARRIÇÃO'!$F:$F,MATCH($E5067,'SETORES VARRIÇÃO'!$H:$H,0)),
IFERROR(
INDEX(#REF!,MATCH($E5067,#REF!,0)),
INDEX(#REF!,MATCH($E5067,#REF!,0))
)))</f>
        <v>Segunda/Quarta/Sexta</v>
      </c>
      <c r="G5067" s="18" t="s">
        <v>888</v>
      </c>
      <c r="H5067" s="46">
        <v>0.12</v>
      </c>
      <c r="I5067" s="18" t="s">
        <v>5407</v>
      </c>
    </row>
    <row r="5068" spans="1:9" x14ac:dyDescent="0.35">
      <c r="A5068" s="68">
        <v>46106</v>
      </c>
      <c r="B5068" s="52" t="s">
        <v>854</v>
      </c>
      <c r="C5068" s="30" t="str">
        <f>IFERROR(
INDEX(#REF!,MATCH($E5068,#REF!,0)),
IFERROR(
INDEX('SETORES VARRIÇÃO'!$A:$A,MATCH($E5068,'SETORES VARRIÇÃO'!$H:$H,0)),
IFERROR(
INDEX(#REF!,MATCH($E5068,#REF!,0)),
INDEX(#REF!,MATCH($E5068,#REF!,0))
)))</f>
        <v>MG</v>
      </c>
      <c r="D5068" s="31" t="str">
        <f>IFERROR(
INDEX(#REF!,MATCH($E5068,#REF!,0)),
IFERROR(
INDEX('SETORES VARRIÇÃO'!$B:$B,MATCH($E5068,'SETORES VARRIÇÃO'!$H:$H,0)),
IFERROR(
INDEX(#REF!,MATCH($E5068,#REF!,0)),
INDEX(#REF!,MATCH($E5068,#REF!,0))
)))</f>
        <v>MG10101VJ0003</v>
      </c>
      <c r="E5068" s="30" t="str">
        <f t="shared" si="107"/>
        <v>03-0119</v>
      </c>
      <c r="F5068" s="19" t="str">
        <f>IFERROR(
INDEX(#REF!,MATCH($E5068,#REF!,0)),
IFERROR(
INDEX('SETORES VARRIÇÃO'!$F:$F,MATCH($E5068,'SETORES VARRIÇÃO'!$H:$H,0)),
IFERROR(
INDEX(#REF!,MATCH($E5068,#REF!,0)),
INDEX(#REF!,MATCH($E5068,#REF!,0))
)))</f>
        <v>Segunda a Domingo</v>
      </c>
      <c r="G5068" s="18" t="s">
        <v>888</v>
      </c>
      <c r="H5068" s="46">
        <v>0.39</v>
      </c>
      <c r="I5068" s="18" t="s">
        <v>5408</v>
      </c>
    </row>
    <row r="5069" spans="1:9" x14ac:dyDescent="0.35">
      <c r="A5069" s="68">
        <v>46106</v>
      </c>
      <c r="B5069" s="52" t="s">
        <v>855</v>
      </c>
      <c r="C5069" s="30" t="str">
        <f>IFERROR(
INDEX(#REF!,MATCH($E5069,#REF!,0)),
IFERROR(
INDEX('SETORES VARRIÇÃO'!$A:$A,MATCH($E5069,'SETORES VARRIÇÃO'!$H:$H,0)),
IFERROR(
INDEX(#REF!,MATCH($E5069,#REF!,0)),
INDEX(#REF!,MATCH($E5069,#REF!,0))
)))</f>
        <v>CV</v>
      </c>
      <c r="D5069" s="31" t="str">
        <f>IFERROR(
INDEX(#REF!,MATCH($E5069,#REF!,0)),
IFERROR(
INDEX('SETORES VARRIÇÃO'!$B:$B,MATCH($E5069,'SETORES VARRIÇÃO'!$H:$H,0)),
IFERROR(
INDEX(#REF!,MATCH($E5069,#REF!,0)),
INDEX(#REF!,MATCH($E5069,#REF!,0))
)))</f>
        <v>CV10101VJ0008</v>
      </c>
      <c r="E5069" s="30" t="str">
        <f t="shared" si="107"/>
        <v>03-0120</v>
      </c>
      <c r="F5069" s="19" t="str">
        <f>IFERROR(
INDEX(#REF!,MATCH($E5069,#REF!,0)),
IFERROR(
INDEX('SETORES VARRIÇÃO'!$F:$F,MATCH($E5069,'SETORES VARRIÇÃO'!$H:$H,0)),
IFERROR(
INDEX(#REF!,MATCH($E5069,#REF!,0)),
INDEX(#REF!,MATCH($E5069,#REF!,0))
)))</f>
        <v>Segunda a Domingo</v>
      </c>
      <c r="G5069" s="18" t="s">
        <v>888</v>
      </c>
      <c r="H5069" s="46">
        <v>0</v>
      </c>
      <c r="I5069" s="18" t="s">
        <v>5409</v>
      </c>
    </row>
    <row r="5070" spans="1:9" x14ac:dyDescent="0.35">
      <c r="A5070" s="68">
        <v>46106</v>
      </c>
      <c r="B5070" s="52" t="s">
        <v>856</v>
      </c>
      <c r="C5070" s="30" t="str">
        <f>IFERROR(
INDEX(#REF!,MATCH($E5070,#REF!,0)),
IFERROR(
INDEX('SETORES VARRIÇÃO'!$A:$A,MATCH($E5070,'SETORES VARRIÇÃO'!$H:$H,0)),
IFERROR(
INDEX(#REF!,MATCH($E5070,#REF!,0)),
INDEX(#REF!,MATCH($E5070,#REF!,0))
)))</f>
        <v>CV</v>
      </c>
      <c r="D5070" s="31" t="str">
        <f>IFERROR(
INDEX(#REF!,MATCH($E5070,#REF!,0)),
IFERROR(
INDEX('SETORES VARRIÇÃO'!$B:$B,MATCH($E5070,'SETORES VARRIÇÃO'!$H:$H,0)),
IFERROR(
INDEX(#REF!,MATCH($E5070,#REF!,0)),
INDEX(#REF!,MATCH($E5070,#REF!,0))
)))</f>
        <v>CV10202VJ0040</v>
      </c>
      <c r="E5070" s="30" t="str">
        <f t="shared" si="107"/>
        <v>03-0121</v>
      </c>
      <c r="F5070" s="19" t="str">
        <f>IFERROR(
INDEX(#REF!,MATCH($E5070,#REF!,0)),
IFERROR(
INDEX('SETORES VARRIÇÃO'!$F:$F,MATCH($E5070,'SETORES VARRIÇÃO'!$H:$H,0)),
IFERROR(
INDEX(#REF!,MATCH($E5070,#REF!,0)),
INDEX(#REF!,MATCH($E5070,#REF!,0))
)))</f>
        <v>Segunda/Quarta/Sexta</v>
      </c>
      <c r="G5070" s="18" t="s">
        <v>888</v>
      </c>
      <c r="H5070" s="46">
        <v>0.53</v>
      </c>
      <c r="I5070" s="18" t="s">
        <v>5410</v>
      </c>
    </row>
    <row r="5071" spans="1:9" x14ac:dyDescent="0.35">
      <c r="A5071" s="68">
        <v>46106</v>
      </c>
      <c r="B5071" s="52" t="s">
        <v>857</v>
      </c>
      <c r="C5071" s="30" t="str">
        <f>IFERROR(
INDEX(#REF!,MATCH($E5071,#REF!,0)),
IFERROR(
INDEX('SETORES VARRIÇÃO'!$A:$A,MATCH($E5071,'SETORES VARRIÇÃO'!$H:$H,0)),
IFERROR(
INDEX(#REF!,MATCH($E5071,#REF!,0)),
INDEX(#REF!,MATCH($E5071,#REF!,0))
)))</f>
        <v>CV</v>
      </c>
      <c r="D5071" s="31" t="str">
        <f>IFERROR(
INDEX(#REF!,MATCH($E5071,#REF!,0)),
IFERROR(
INDEX('SETORES VARRIÇÃO'!$B:$B,MATCH($E5071,'SETORES VARRIÇÃO'!$H:$H,0)),
IFERROR(
INDEX(#REF!,MATCH($E5071,#REF!,0)),
INDEX(#REF!,MATCH($E5071,#REF!,0))
)))</f>
        <v>CV10202VJ0039</v>
      </c>
      <c r="E5071" s="30" t="str">
        <f t="shared" si="107"/>
        <v>03-0122</v>
      </c>
      <c r="F5071" s="19" t="str">
        <f>IFERROR(
INDEX(#REF!,MATCH($E5071,#REF!,0)),
IFERROR(
INDEX('SETORES VARRIÇÃO'!$F:$F,MATCH($E5071,'SETORES VARRIÇÃO'!$H:$H,0)),
IFERROR(
INDEX(#REF!,MATCH($E5071,#REF!,0)),
INDEX(#REF!,MATCH($E5071,#REF!,0))
)))</f>
        <v>Segunda/Quarta/Sexta</v>
      </c>
      <c r="G5071" s="18" t="s">
        <v>887</v>
      </c>
      <c r="H5071" s="46" t="s">
        <v>1138</v>
      </c>
      <c r="I5071" s="18" t="s">
        <v>5323</v>
      </c>
    </row>
    <row r="5072" spans="1:9" x14ac:dyDescent="0.35">
      <c r="A5072" s="68">
        <v>46106</v>
      </c>
      <c r="B5072" s="52" t="s">
        <v>858</v>
      </c>
      <c r="C5072" s="30" t="str">
        <f>IFERROR(
INDEX(#REF!,MATCH($E5072,#REF!,0)),
IFERROR(
INDEX('SETORES VARRIÇÃO'!$A:$A,MATCH($E5072,'SETORES VARRIÇÃO'!$H:$H,0)),
IFERROR(
INDEX(#REF!,MATCH($E5072,#REF!,0)),
INDEX(#REF!,MATCH($E5072,#REF!,0))
)))</f>
        <v>JT</v>
      </c>
      <c r="D5072" s="31" t="str">
        <f>IFERROR(
INDEX(#REF!,MATCH($E5072,#REF!,0)),
IFERROR(
INDEX('SETORES VARRIÇÃO'!$B:$B,MATCH($E5072,'SETORES VARRIÇÃO'!$H:$H,0)),
IFERROR(
INDEX(#REF!,MATCH($E5072,#REF!,0)),
INDEX(#REF!,MATCH($E5072,#REF!,0))
)))</f>
        <v>JT10302VJ0012</v>
      </c>
      <c r="E5072" s="30" t="str">
        <f t="shared" si="107"/>
        <v>03-0123</v>
      </c>
      <c r="F5072" s="19" t="str">
        <f>IFERROR(
INDEX(#REF!,MATCH($E5072,#REF!,0)),
IFERROR(
INDEX('SETORES VARRIÇÃO'!$F:$F,MATCH($E5072,'SETORES VARRIÇÃO'!$H:$H,0)),
IFERROR(
INDEX(#REF!,MATCH($E5072,#REF!,0)),
INDEX(#REF!,MATCH($E5072,#REF!,0))
)))</f>
        <v>Segunda/Quinta</v>
      </c>
      <c r="G5072" s="18" t="s">
        <v>888</v>
      </c>
      <c r="H5072" s="46">
        <v>0.69</v>
      </c>
      <c r="I5072" s="18" t="s">
        <v>5411</v>
      </c>
    </row>
    <row r="5073" spans="1:9" x14ac:dyDescent="0.35">
      <c r="A5073" s="68">
        <v>46106</v>
      </c>
      <c r="B5073" s="52" t="s">
        <v>720</v>
      </c>
      <c r="C5073" s="30" t="str">
        <f>IFERROR(
INDEX(#REF!,MATCH($E5073,#REF!,0)),
IFERROR(
INDEX('SETORES VARRIÇÃO'!$A:$A,MATCH($E5073,'SETORES VARRIÇÃO'!$H:$H,0)),
IFERROR(
INDEX(#REF!,MATCH($E5073,#REF!,0)),
INDEX(#REF!,MATCH($E5073,#REF!,0))
)))</f>
        <v>MG</v>
      </c>
      <c r="D5073" s="31" t="str">
        <f>IFERROR(
INDEX(#REF!,MATCH($E5073,#REF!,0)),
IFERROR(
INDEX('SETORES VARRIÇÃO'!$B:$B,MATCH($E5073,'SETORES VARRIÇÃO'!$H:$H,0)),
IFERROR(
INDEX(#REF!,MATCH($E5073,#REF!,0)),
INDEX(#REF!,MATCH($E5073,#REF!,0))
)))</f>
        <v>MG10101VJ0001</v>
      </c>
      <c r="E5073" s="30" t="str">
        <f t="shared" si="107"/>
        <v>03-0124</v>
      </c>
      <c r="F5073" s="19" t="str">
        <f>IFERROR(
INDEX(#REF!,MATCH($E5073,#REF!,0)),
IFERROR(
INDEX('SETORES VARRIÇÃO'!$F:$F,MATCH($E5073,'SETORES VARRIÇÃO'!$H:$H,0)),
IFERROR(
INDEX(#REF!,MATCH($E5073,#REF!,0)),
INDEX(#REF!,MATCH($E5073,#REF!,0))
)))</f>
        <v>Segunda a Domingo</v>
      </c>
      <c r="G5073" s="18" t="s">
        <v>888</v>
      </c>
      <c r="H5073" s="46">
        <v>1</v>
      </c>
      <c r="I5073" s="18" t="s">
        <v>5412</v>
      </c>
    </row>
    <row r="5074" spans="1:9" x14ac:dyDescent="0.35">
      <c r="A5074" s="68">
        <v>46106</v>
      </c>
      <c r="B5074" s="52" t="s">
        <v>739</v>
      </c>
      <c r="C5074" s="30" t="str">
        <f>IFERROR(
INDEX(#REF!,MATCH($E5074,#REF!,0)),
IFERROR(
INDEX('SETORES VARRIÇÃO'!$A:$A,MATCH($E5074,'SETORES VARRIÇÃO'!$H:$H,0)),
IFERROR(
INDEX(#REF!,MATCH($E5074,#REF!,0)),
INDEX(#REF!,MATCH($E5074,#REF!,0))
)))</f>
        <v>CV</v>
      </c>
      <c r="D5074" s="31" t="str">
        <f>IFERROR(
INDEX(#REF!,MATCH($E5074,#REF!,0)),
IFERROR(
INDEX('SETORES VARRIÇÃO'!$B:$B,MATCH($E5074,'SETORES VARRIÇÃO'!$H:$H,0)),
IFERROR(
INDEX(#REF!,MATCH($E5074,#REF!,0)),
INDEX(#REF!,MATCH($E5074,#REF!,0))
)))</f>
        <v>CV10304VJ0028</v>
      </c>
      <c r="E5074" s="30" t="str">
        <f t="shared" si="107"/>
        <v>03-0125</v>
      </c>
      <c r="F5074" s="19" t="str">
        <f>IFERROR(
INDEX(#REF!,MATCH($E5074,#REF!,0)),
IFERROR(
INDEX('SETORES VARRIÇÃO'!$F:$F,MATCH($E5074,'SETORES VARRIÇÃO'!$H:$H,0)),
IFERROR(
INDEX(#REF!,MATCH($E5074,#REF!,0)),
INDEX(#REF!,MATCH($E5074,#REF!,0))
)))</f>
        <v>Quarta/Sábado</v>
      </c>
      <c r="G5074" s="18" t="s">
        <v>887</v>
      </c>
      <c r="H5074" s="46" t="s">
        <v>5211</v>
      </c>
      <c r="I5074" s="18" t="s">
        <v>5206</v>
      </c>
    </row>
    <row r="5075" spans="1:9" x14ac:dyDescent="0.35">
      <c r="A5075" s="68">
        <v>46106</v>
      </c>
      <c r="B5075" s="52" t="s">
        <v>859</v>
      </c>
      <c r="C5075" s="30" t="str">
        <f>IFERROR(
INDEX(#REF!,MATCH($E5075,#REF!,0)),
IFERROR(
INDEX('SETORES VARRIÇÃO'!$A:$A,MATCH($E5075,'SETORES VARRIÇÃO'!$H:$H,0)),
IFERROR(
INDEX(#REF!,MATCH($E5075,#REF!,0)),
INDEX(#REF!,MATCH($E5075,#REF!,0))
)))</f>
        <v>CV</v>
      </c>
      <c r="D5075" s="31" t="str">
        <f>IFERROR(
INDEX(#REF!,MATCH($E5075,#REF!,0)),
IFERROR(
INDEX('SETORES VARRIÇÃO'!$B:$B,MATCH($E5075,'SETORES VARRIÇÃO'!$H:$H,0)),
IFERROR(
INDEX(#REF!,MATCH($E5075,#REF!,0)),
INDEX(#REF!,MATCH($E5075,#REF!,0))
)))</f>
        <v>CV10202VJ0033</v>
      </c>
      <c r="E5075" s="30" t="str">
        <f t="shared" si="107"/>
        <v>03-0126</v>
      </c>
      <c r="F5075" s="19" t="str">
        <f>IFERROR(
INDEX(#REF!,MATCH($E5075,#REF!,0)),
IFERROR(
INDEX('SETORES VARRIÇÃO'!$F:$F,MATCH($E5075,'SETORES VARRIÇÃO'!$H:$H,0)),
IFERROR(
INDEX(#REF!,MATCH($E5075,#REF!,0)),
INDEX(#REF!,MATCH($E5075,#REF!,0))
)))</f>
        <v>Segunda/Quarta/Sexta</v>
      </c>
      <c r="G5075" s="18" t="s">
        <v>887</v>
      </c>
      <c r="H5075" s="46" t="s">
        <v>5291</v>
      </c>
      <c r="I5075" s="18" t="s">
        <v>5207</v>
      </c>
    </row>
    <row r="5076" spans="1:9" x14ac:dyDescent="0.35">
      <c r="A5076" s="68">
        <v>46106</v>
      </c>
      <c r="B5076" s="52" t="s">
        <v>740</v>
      </c>
      <c r="C5076" s="30" t="str">
        <f>IFERROR(
INDEX(#REF!,MATCH($E5076,#REF!,0)),
IFERROR(
INDEX('SETORES VARRIÇÃO'!$A:$A,MATCH($E5076,'SETORES VARRIÇÃO'!$H:$H,0)),
IFERROR(
INDEX(#REF!,MATCH($E5076,#REF!,0)),
INDEX(#REF!,MATCH($E5076,#REF!,0))
)))</f>
        <v>JT</v>
      </c>
      <c r="D5076" s="31" t="str">
        <f>IFERROR(
INDEX(#REF!,MATCH($E5076,#REF!,0)),
IFERROR(
INDEX('SETORES VARRIÇÃO'!$B:$B,MATCH($E5076,'SETORES VARRIÇÃO'!$H:$H,0)),
IFERROR(
INDEX(#REF!,MATCH($E5076,#REF!,0)),
INDEX(#REF!,MATCH($E5076,#REF!,0))
)))</f>
        <v>JT10304VJ0039</v>
      </c>
      <c r="E5076" s="30" t="str">
        <f t="shared" si="107"/>
        <v>03-0127</v>
      </c>
      <c r="F5076" s="19" t="str">
        <f>IFERROR(
INDEX(#REF!,MATCH($E5076,#REF!,0)),
IFERROR(
INDEX('SETORES VARRIÇÃO'!$F:$F,MATCH($E5076,'SETORES VARRIÇÃO'!$H:$H,0)),
IFERROR(
INDEX(#REF!,MATCH($E5076,#REF!,0)),
INDEX(#REF!,MATCH($E5076,#REF!,0))
)))</f>
        <v>Quarta/Sábado</v>
      </c>
      <c r="G5076" s="18" t="s">
        <v>887</v>
      </c>
      <c r="H5076" s="46" t="s">
        <v>907</v>
      </c>
      <c r="I5076" s="18" t="s">
        <v>5413</v>
      </c>
    </row>
    <row r="5077" spans="1:9" x14ac:dyDescent="0.35">
      <c r="A5077" s="68">
        <v>46106</v>
      </c>
      <c r="B5077" s="52" t="s">
        <v>860</v>
      </c>
      <c r="C5077" s="30" t="str">
        <f>IFERROR(
INDEX(#REF!,MATCH($E5077,#REF!,0)),
IFERROR(
INDEX('SETORES VARRIÇÃO'!$A:$A,MATCH($E5077,'SETORES VARRIÇÃO'!$H:$H,0)),
IFERROR(
INDEX(#REF!,MATCH($E5077,#REF!,0)),
INDEX(#REF!,MATCH($E5077,#REF!,0))
)))</f>
        <v>JT</v>
      </c>
      <c r="D5077" s="31" t="str">
        <f>IFERROR(
INDEX(#REF!,MATCH($E5077,#REF!,0)),
IFERROR(
INDEX('SETORES VARRIÇÃO'!$B:$B,MATCH($E5077,'SETORES VARRIÇÃO'!$H:$H,0)),
IFERROR(
INDEX(#REF!,MATCH($E5077,#REF!,0)),
INDEX(#REF!,MATCH($E5077,#REF!,0))
)))</f>
        <v>JT10303VJ0030</v>
      </c>
      <c r="E5077" s="30" t="str">
        <f t="shared" si="107"/>
        <v>03-0128</v>
      </c>
      <c r="F5077" s="19" t="str">
        <f>IFERROR(
INDEX(#REF!,MATCH($E5077,#REF!,0)),
IFERROR(
INDEX('SETORES VARRIÇÃO'!$F:$F,MATCH($E5077,'SETORES VARRIÇÃO'!$H:$H,0)),
IFERROR(
INDEX(#REF!,MATCH($E5077,#REF!,0)),
INDEX(#REF!,MATCH($E5077,#REF!,0))
)))</f>
        <v>Terça/Sexta</v>
      </c>
      <c r="G5077" s="18" t="s">
        <v>888</v>
      </c>
      <c r="H5077" s="46">
        <v>0.24</v>
      </c>
      <c r="I5077" s="18" t="s">
        <v>5414</v>
      </c>
    </row>
    <row r="5078" spans="1:9" x14ac:dyDescent="0.35">
      <c r="A5078" s="68">
        <v>46106</v>
      </c>
      <c r="B5078" s="52" t="s">
        <v>861</v>
      </c>
      <c r="C5078" s="30" t="str">
        <f>IFERROR(
INDEX(#REF!,MATCH($E5078,#REF!,0)),
IFERROR(
INDEX('SETORES VARRIÇÃO'!$A:$A,MATCH($E5078,'SETORES VARRIÇÃO'!$H:$H,0)),
IFERROR(
INDEX(#REF!,MATCH($E5078,#REF!,0)),
INDEX(#REF!,MATCH($E5078,#REF!,0))
)))</f>
        <v>CV</v>
      </c>
      <c r="D5078" s="31" t="str">
        <f>IFERROR(
INDEX(#REF!,MATCH($E5078,#REF!,0)),
IFERROR(
INDEX('SETORES VARRIÇÃO'!$B:$B,MATCH($E5078,'SETORES VARRIÇÃO'!$H:$H,0)),
IFERROR(
INDEX(#REF!,MATCH($E5078,#REF!,0)),
INDEX(#REF!,MATCH($E5078,#REF!,0))
)))</f>
        <v>CV10202VJ0041</v>
      </c>
      <c r="E5078" s="30" t="str">
        <f t="shared" ref="E5078:E5092" si="108">SUBSTITUTE(B5078,"SMSUB-LUTOCAR-","")</f>
        <v>03-0129</v>
      </c>
      <c r="F5078" s="19" t="str">
        <f>IFERROR(
INDEX(#REF!,MATCH($E5078,#REF!,0)),
IFERROR(
INDEX('SETORES VARRIÇÃO'!$F:$F,MATCH($E5078,'SETORES VARRIÇÃO'!$H:$H,0)),
IFERROR(
INDEX(#REF!,MATCH($E5078,#REF!,0)),
INDEX(#REF!,MATCH($E5078,#REF!,0))
)))</f>
        <v>Segunda/Quarta/Sexta</v>
      </c>
      <c r="G5078" s="18" t="s">
        <v>888</v>
      </c>
      <c r="H5078" s="46">
        <v>0.43</v>
      </c>
      <c r="I5078" s="18" t="s">
        <v>5415</v>
      </c>
    </row>
    <row r="5079" spans="1:9" x14ac:dyDescent="0.35">
      <c r="A5079" s="68">
        <v>46106</v>
      </c>
      <c r="B5079" s="52" t="s">
        <v>862</v>
      </c>
      <c r="C5079" s="30" t="str">
        <f>IFERROR(
INDEX(#REF!,MATCH($E5079,#REF!,0)),
IFERROR(
INDEX('SETORES VARRIÇÃO'!$A:$A,MATCH($E5079,'SETORES VARRIÇÃO'!$H:$H,0)),
IFERROR(
INDEX(#REF!,MATCH($E5079,#REF!,0)),
INDEX(#REF!,MATCH($E5079,#REF!,0))
)))</f>
        <v>CV</v>
      </c>
      <c r="D5079" s="31" t="str">
        <f>IFERROR(
INDEX(#REF!,MATCH($E5079,#REF!,0)),
IFERROR(
INDEX('SETORES VARRIÇÃO'!$B:$B,MATCH($E5079,'SETORES VARRIÇÃO'!$H:$H,0)),
IFERROR(
INDEX(#REF!,MATCH($E5079,#REF!,0)),
INDEX(#REF!,MATCH($E5079,#REF!,0))
)))</f>
        <v>CV10102VJ0010</v>
      </c>
      <c r="E5079" s="30" t="str">
        <f t="shared" si="108"/>
        <v>03-0130</v>
      </c>
      <c r="F5079" s="19" t="str">
        <f>IFERROR(
INDEX(#REF!,MATCH($E5079,#REF!,0)),
IFERROR(
INDEX('SETORES VARRIÇÃO'!$F:$F,MATCH($E5079,'SETORES VARRIÇÃO'!$H:$H,0)),
IFERROR(
INDEX(#REF!,MATCH($E5079,#REF!,0)),
INDEX(#REF!,MATCH($E5079,#REF!,0))
)))</f>
        <v>Segunda a Domingo</v>
      </c>
      <c r="G5079" s="18" t="s">
        <v>887</v>
      </c>
      <c r="H5079" s="46" t="s">
        <v>907</v>
      </c>
      <c r="I5079" s="18" t="s">
        <v>5328</v>
      </c>
    </row>
    <row r="5080" spans="1:9" x14ac:dyDescent="0.35">
      <c r="A5080" s="68">
        <v>46106</v>
      </c>
      <c r="B5080" s="52" t="s">
        <v>565</v>
      </c>
      <c r="C5080" s="30" t="str">
        <f>IFERROR(
INDEX(#REF!,MATCH($E5080,#REF!,0)),
IFERROR(
INDEX('SETORES VARRIÇÃO'!$A:$A,MATCH($E5080,'SETORES VARRIÇÃO'!$H:$H,0)),
IFERROR(
INDEX(#REF!,MATCH($E5080,#REF!,0)),
INDEX(#REF!,MATCH($E5080,#REF!,0))
)))</f>
        <v>CV</v>
      </c>
      <c r="D5080" s="31" t="str">
        <f>IFERROR(
INDEX(#REF!,MATCH($E5080,#REF!,0)),
IFERROR(
INDEX('SETORES VARRIÇÃO'!$B:$B,MATCH($E5080,'SETORES VARRIÇÃO'!$H:$H,0)),
IFERROR(
INDEX(#REF!,MATCH($E5080,#REF!,0)),
INDEX(#REF!,MATCH($E5080,#REF!,0))
)))</f>
        <v>CV10303VJ0020</v>
      </c>
      <c r="E5080" s="30" t="str">
        <f t="shared" si="108"/>
        <v>03-0131</v>
      </c>
      <c r="F5080" s="19" t="str">
        <f>IFERROR(
INDEX(#REF!,MATCH($E5080,#REF!,0)),
IFERROR(
INDEX('SETORES VARRIÇÃO'!$F:$F,MATCH($E5080,'SETORES VARRIÇÃO'!$H:$H,0)),
IFERROR(
INDEX(#REF!,MATCH($E5080,#REF!,0)),
INDEX(#REF!,MATCH($E5080,#REF!,0))
)))</f>
        <v>Terça/Sexta</v>
      </c>
      <c r="G5080" s="18" t="s">
        <v>887</v>
      </c>
      <c r="H5080" s="46" t="s">
        <v>5211</v>
      </c>
      <c r="I5080" s="18" t="s">
        <v>5095</v>
      </c>
    </row>
    <row r="5081" spans="1:9" x14ac:dyDescent="0.35">
      <c r="A5081" s="68">
        <v>46106</v>
      </c>
      <c r="B5081" s="52" t="s">
        <v>863</v>
      </c>
      <c r="C5081" s="30" t="str">
        <f>IFERROR(
INDEX(#REF!,MATCH($E5081,#REF!,0)),
IFERROR(
INDEX('SETORES VARRIÇÃO'!$A:$A,MATCH($E5081,'SETORES VARRIÇÃO'!$H:$H,0)),
IFERROR(
INDEX(#REF!,MATCH($E5081,#REF!,0)),
INDEX(#REF!,MATCH($E5081,#REF!,0))
)))</f>
        <v>CV</v>
      </c>
      <c r="D5081" s="31" t="str">
        <f>IFERROR(
INDEX(#REF!,MATCH($E5081,#REF!,0)),
IFERROR(
INDEX('SETORES VARRIÇÃO'!$B:$B,MATCH($E5081,'SETORES VARRIÇÃO'!$H:$H,0)),
IFERROR(
INDEX(#REF!,MATCH($E5081,#REF!,0)),
INDEX(#REF!,MATCH($E5081,#REF!,0))
)))</f>
        <v>CV10202VJ0038</v>
      </c>
      <c r="E5081" s="30" t="str">
        <f t="shared" si="108"/>
        <v>03-0132</v>
      </c>
      <c r="F5081" s="19" t="str">
        <f>IFERROR(
INDEX(#REF!,MATCH($E5081,#REF!,0)),
IFERROR(
INDEX('SETORES VARRIÇÃO'!$F:$F,MATCH($E5081,'SETORES VARRIÇÃO'!$H:$H,0)),
IFERROR(
INDEX(#REF!,MATCH($E5081,#REF!,0)),
INDEX(#REF!,MATCH($E5081,#REF!,0))
)))</f>
        <v>Segunda/Quarta/Sexta</v>
      </c>
      <c r="G5081" s="18" t="s">
        <v>888</v>
      </c>
      <c r="H5081" s="46">
        <v>0.28000000000000003</v>
      </c>
      <c r="I5081" s="18" t="s">
        <v>5416</v>
      </c>
    </row>
    <row r="5082" spans="1:9" x14ac:dyDescent="0.35">
      <c r="A5082" s="68">
        <v>46106</v>
      </c>
      <c r="B5082" s="52" t="s">
        <v>721</v>
      </c>
      <c r="C5082" s="30" t="str">
        <f>IFERROR(
INDEX(#REF!,MATCH($E5082,#REF!,0)),
IFERROR(
INDEX('SETORES VARRIÇÃO'!$A:$A,MATCH($E5082,'SETORES VARRIÇÃO'!$H:$H,0)),
IFERROR(
INDEX(#REF!,MATCH($E5082,#REF!,0)),
INDEX(#REF!,MATCH($E5082,#REF!,0))
)))</f>
        <v>JT</v>
      </c>
      <c r="D5082" s="31" t="str">
        <f>IFERROR(
INDEX(#REF!,MATCH($E5082,#REF!,0)),
IFERROR(
INDEX('SETORES VARRIÇÃO'!$B:$B,MATCH($E5082,'SETORES VARRIÇÃO'!$H:$H,0)),
IFERROR(
INDEX(#REF!,MATCH($E5082,#REF!,0)),
INDEX(#REF!,MATCH($E5082,#REF!,0))
)))</f>
        <v>JT10303VJ0031</v>
      </c>
      <c r="E5082" s="30" t="str">
        <f t="shared" si="108"/>
        <v>03-0133</v>
      </c>
      <c r="F5082" s="19" t="str">
        <f>IFERROR(
INDEX(#REF!,MATCH($E5082,#REF!,0)),
IFERROR(
INDEX('SETORES VARRIÇÃO'!$F:$F,MATCH($E5082,'SETORES VARRIÇÃO'!$H:$H,0)),
IFERROR(
INDEX(#REF!,MATCH($E5082,#REF!,0)),
INDEX(#REF!,MATCH($E5082,#REF!,0))
)))</f>
        <v>Terça/Sexta</v>
      </c>
      <c r="G5082" s="18" t="s">
        <v>888</v>
      </c>
      <c r="H5082" s="46">
        <v>0.56999999999999995</v>
      </c>
      <c r="I5082" s="18" t="s">
        <v>5417</v>
      </c>
    </row>
    <row r="5083" spans="1:9" x14ac:dyDescent="0.35">
      <c r="A5083" s="68">
        <v>46106</v>
      </c>
      <c r="B5083" s="52" t="s">
        <v>864</v>
      </c>
      <c r="C5083" s="30" t="str">
        <f>IFERROR(
INDEX(#REF!,MATCH($E5083,#REF!,0)),
IFERROR(
INDEX('SETORES VARRIÇÃO'!$A:$A,MATCH($E5083,'SETORES VARRIÇÃO'!$H:$H,0)),
IFERROR(
INDEX(#REF!,MATCH($E5083,#REF!,0)),
INDEX(#REF!,MATCH($E5083,#REF!,0))
)))</f>
        <v>CV</v>
      </c>
      <c r="D5083" s="31" t="str">
        <f>IFERROR(
INDEX(#REF!,MATCH($E5083,#REF!,0)),
IFERROR(
INDEX('SETORES VARRIÇÃO'!$B:$B,MATCH($E5083,'SETORES VARRIÇÃO'!$H:$H,0)),
IFERROR(
INDEX(#REF!,MATCH($E5083,#REF!,0)),
INDEX(#REF!,MATCH($E5083,#REF!,0))
)))</f>
        <v>CV10203VJ0049</v>
      </c>
      <c r="E5083" s="30" t="str">
        <f t="shared" si="108"/>
        <v>03-0134</v>
      </c>
      <c r="F5083" s="19" t="str">
        <f>IFERROR(
INDEX(#REF!,MATCH($E5083,#REF!,0)),
IFERROR(
INDEX('SETORES VARRIÇÃO'!$F:$F,MATCH($E5083,'SETORES VARRIÇÃO'!$H:$H,0)),
IFERROR(
INDEX(#REF!,MATCH($E5083,#REF!,0)),
INDEX(#REF!,MATCH($E5083,#REF!,0))
)))</f>
        <v>Terça/Quinta/Sábado</v>
      </c>
      <c r="G5083" s="18" t="s">
        <v>888</v>
      </c>
      <c r="H5083" s="46">
        <v>0.33</v>
      </c>
      <c r="I5083" s="18" t="s">
        <v>5418</v>
      </c>
    </row>
    <row r="5084" spans="1:9" x14ac:dyDescent="0.35">
      <c r="A5084" s="68">
        <v>46106</v>
      </c>
      <c r="B5084" s="52" t="s">
        <v>865</v>
      </c>
      <c r="C5084" s="30" t="str">
        <f>IFERROR(
INDEX(#REF!,MATCH($E5084,#REF!,0)),
IFERROR(
INDEX('SETORES VARRIÇÃO'!$A:$A,MATCH($E5084,'SETORES VARRIÇÃO'!$H:$H,0)),
IFERROR(
INDEX(#REF!,MATCH($E5084,#REF!,0)),
INDEX(#REF!,MATCH($E5084,#REF!,0))
)))</f>
        <v>JT</v>
      </c>
      <c r="D5084" s="31" t="str">
        <f>IFERROR(
INDEX(#REF!,MATCH($E5084,#REF!,0)),
IFERROR(
INDEX('SETORES VARRIÇÃO'!$B:$B,MATCH($E5084,'SETORES VARRIÇÃO'!$H:$H,0)),
IFERROR(
INDEX(#REF!,MATCH($E5084,#REF!,0)),
INDEX(#REF!,MATCH($E5084,#REF!,0))
)))</f>
        <v>JT10303VJ0022</v>
      </c>
      <c r="E5084" s="30" t="str">
        <f t="shared" si="108"/>
        <v>03-0135</v>
      </c>
      <c r="F5084" s="19" t="str">
        <f>IFERROR(
INDEX(#REF!,MATCH($E5084,#REF!,0)),
IFERROR(
INDEX('SETORES VARRIÇÃO'!$F:$F,MATCH($E5084,'SETORES VARRIÇÃO'!$H:$H,0)),
IFERROR(
INDEX(#REF!,MATCH($E5084,#REF!,0)),
INDEX(#REF!,MATCH($E5084,#REF!,0))
)))</f>
        <v>Terça/Sexta</v>
      </c>
      <c r="G5084" s="18" t="s">
        <v>887</v>
      </c>
      <c r="H5084" s="46" t="s">
        <v>907</v>
      </c>
      <c r="I5084" s="18" t="s">
        <v>5332</v>
      </c>
    </row>
    <row r="5085" spans="1:9" x14ac:dyDescent="0.35">
      <c r="A5085" s="68">
        <v>46106</v>
      </c>
      <c r="B5085" s="52" t="s">
        <v>866</v>
      </c>
      <c r="C5085" s="30" t="str">
        <f>IFERROR(
INDEX(#REF!,MATCH($E5085,#REF!,0)),
IFERROR(
INDEX('SETORES VARRIÇÃO'!$A:$A,MATCH($E5085,'SETORES VARRIÇÃO'!$H:$H,0)),
IFERROR(
INDEX(#REF!,MATCH($E5085,#REF!,0)),
INDEX(#REF!,MATCH($E5085,#REF!,0))
)))</f>
        <v>CV</v>
      </c>
      <c r="D5085" s="31" t="str">
        <f>IFERROR(
INDEX(#REF!,MATCH($E5085,#REF!,0)),
IFERROR(
INDEX('SETORES VARRIÇÃO'!$B:$B,MATCH($E5085,'SETORES VARRIÇÃO'!$H:$H,0)),
IFERROR(
INDEX(#REF!,MATCH($E5085,#REF!,0)),
INDEX(#REF!,MATCH($E5085,#REF!,0))
)))</f>
        <v>CV10202VJ0031</v>
      </c>
      <c r="E5085" s="30" t="str">
        <f t="shared" si="108"/>
        <v>03-0136</v>
      </c>
      <c r="F5085" s="19" t="str">
        <f>IFERROR(
INDEX(#REF!,MATCH($E5085,#REF!,0)),
IFERROR(
INDEX('SETORES VARRIÇÃO'!$F:$F,MATCH($E5085,'SETORES VARRIÇÃO'!$H:$H,0)),
IFERROR(
INDEX(#REF!,MATCH($E5085,#REF!,0)),
INDEX(#REF!,MATCH($E5085,#REF!,0))
)))</f>
        <v>Segunda/Quarta/Sexta</v>
      </c>
      <c r="G5085" s="18" t="s">
        <v>887</v>
      </c>
      <c r="H5085" s="46" t="s">
        <v>4477</v>
      </c>
      <c r="I5085" s="18" t="s">
        <v>4114</v>
      </c>
    </row>
    <row r="5086" spans="1:9" x14ac:dyDescent="0.35">
      <c r="A5086" s="68">
        <v>46106</v>
      </c>
      <c r="B5086" s="52" t="s">
        <v>722</v>
      </c>
      <c r="C5086" s="30" t="str">
        <f>IFERROR(
INDEX(#REF!,MATCH($E5086,#REF!,0)),
IFERROR(
INDEX('SETORES VARRIÇÃO'!$A:$A,MATCH($E5086,'SETORES VARRIÇÃO'!$H:$H,0)),
IFERROR(
INDEX(#REF!,MATCH($E5086,#REF!,0)),
INDEX(#REF!,MATCH($E5086,#REF!,0))
)))</f>
        <v>JT</v>
      </c>
      <c r="D5086" s="31" t="str">
        <f>IFERROR(
INDEX(#REF!,MATCH($E5086,#REF!,0)),
IFERROR(
INDEX('SETORES VARRIÇÃO'!$B:$B,MATCH($E5086,'SETORES VARRIÇÃO'!$H:$H,0)),
IFERROR(
INDEX(#REF!,MATCH($E5086,#REF!,0)),
INDEX(#REF!,MATCH($E5086,#REF!,0))
)))</f>
        <v>JT10303VJ0021</v>
      </c>
      <c r="E5086" s="30" t="str">
        <f t="shared" si="108"/>
        <v>03-0137</v>
      </c>
      <c r="F5086" s="19" t="str">
        <f>IFERROR(
INDEX(#REF!,MATCH($E5086,#REF!,0)),
IFERROR(
INDEX('SETORES VARRIÇÃO'!$F:$F,MATCH($E5086,'SETORES VARRIÇÃO'!$H:$H,0)),
IFERROR(
INDEX(#REF!,MATCH($E5086,#REF!,0)),
INDEX(#REF!,MATCH($E5086,#REF!,0))
)))</f>
        <v>Terça/Sexta</v>
      </c>
      <c r="G5086" s="18" t="s">
        <v>887</v>
      </c>
      <c r="H5086" s="46" t="s">
        <v>4078</v>
      </c>
      <c r="I5086" s="18" t="s">
        <v>5419</v>
      </c>
    </row>
    <row r="5087" spans="1:9" x14ac:dyDescent="0.35">
      <c r="A5087" s="68">
        <v>46106</v>
      </c>
      <c r="B5087" s="52" t="s">
        <v>867</v>
      </c>
      <c r="C5087" s="30" t="str">
        <f>IFERROR(
INDEX(#REF!,MATCH($E5087,#REF!,0)),
IFERROR(
INDEX('SETORES VARRIÇÃO'!$A:$A,MATCH($E5087,'SETORES VARRIÇÃO'!$H:$H,0)),
IFERROR(
INDEX(#REF!,MATCH($E5087,#REF!,0)),
INDEX(#REF!,MATCH($E5087,#REF!,0))
)))</f>
        <v>JT</v>
      </c>
      <c r="D5087" s="31" t="str">
        <f>IFERROR(
INDEX(#REF!,MATCH($E5087,#REF!,0)),
IFERROR(
INDEX('SETORES VARRIÇÃO'!$B:$B,MATCH($E5087,'SETORES VARRIÇÃO'!$H:$H,0)),
IFERROR(
INDEX(#REF!,MATCH($E5087,#REF!,0)),
INDEX(#REF!,MATCH($E5087,#REF!,0))
)))</f>
        <v>JT10102VJ0002</v>
      </c>
      <c r="E5087" s="30" t="str">
        <f t="shared" si="108"/>
        <v>03-0138</v>
      </c>
      <c r="F5087" s="19" t="str">
        <f>IFERROR(
INDEX(#REF!,MATCH($E5087,#REF!,0)),
IFERROR(
INDEX('SETORES VARRIÇÃO'!$F:$F,MATCH($E5087,'SETORES VARRIÇÃO'!$H:$H,0)),
IFERROR(
INDEX(#REF!,MATCH($E5087,#REF!,0)),
INDEX(#REF!,MATCH($E5087,#REF!,0))
)))</f>
        <v>Segunda a Domingo</v>
      </c>
      <c r="G5087" s="18" t="s">
        <v>888</v>
      </c>
      <c r="H5087" s="46">
        <v>0.28000000000000003</v>
      </c>
      <c r="I5087" s="18" t="s">
        <v>5420</v>
      </c>
    </row>
    <row r="5088" spans="1:9" x14ac:dyDescent="0.35">
      <c r="A5088" s="68">
        <v>46106</v>
      </c>
      <c r="B5088" s="52" t="s">
        <v>868</v>
      </c>
      <c r="C5088" s="30" t="str">
        <f>IFERROR(
INDEX(#REF!,MATCH($E5088,#REF!,0)),
IFERROR(
INDEX('SETORES VARRIÇÃO'!$A:$A,MATCH($E5088,'SETORES VARRIÇÃO'!$H:$H,0)),
IFERROR(
INDEX(#REF!,MATCH($E5088,#REF!,0)),
INDEX(#REF!,MATCH($E5088,#REF!,0))
)))</f>
        <v>CV</v>
      </c>
      <c r="D5088" s="31" t="str">
        <f>IFERROR(
INDEX(#REF!,MATCH($E5088,#REF!,0)),
IFERROR(
INDEX('SETORES VARRIÇÃO'!$B:$B,MATCH($E5088,'SETORES VARRIÇÃO'!$H:$H,0)),
IFERROR(
INDEX(#REF!,MATCH($E5088,#REF!,0)),
INDEX(#REF!,MATCH($E5088,#REF!,0))
)))</f>
        <v>CV10302VJ0014</v>
      </c>
      <c r="E5088" s="30" t="str">
        <f t="shared" si="108"/>
        <v>03-0139</v>
      </c>
      <c r="F5088" s="19" t="str">
        <f>IFERROR(
INDEX(#REF!,MATCH($E5088,#REF!,0)),
IFERROR(
INDEX('SETORES VARRIÇÃO'!$F:$F,MATCH($E5088,'SETORES VARRIÇÃO'!$H:$H,0)),
IFERROR(
INDEX(#REF!,MATCH($E5088,#REF!,0)),
INDEX(#REF!,MATCH($E5088,#REF!,0))
)))</f>
        <v>Segunda/Quinta</v>
      </c>
      <c r="G5088" s="18" t="s">
        <v>887</v>
      </c>
      <c r="H5088" s="46" t="s">
        <v>947</v>
      </c>
      <c r="I5088" s="18" t="s">
        <v>4987</v>
      </c>
    </row>
    <row r="5089" spans="1:9" x14ac:dyDescent="0.35">
      <c r="A5089" s="68">
        <v>46106</v>
      </c>
      <c r="B5089" s="52" t="s">
        <v>869</v>
      </c>
      <c r="C5089" s="30" t="str">
        <f>IFERROR(
INDEX(#REF!,MATCH($E5089,#REF!,0)),
IFERROR(
INDEX('SETORES VARRIÇÃO'!$A:$A,MATCH($E5089,'SETORES VARRIÇÃO'!$H:$H,0)),
IFERROR(
INDEX(#REF!,MATCH($E5089,#REF!,0)),
INDEX(#REF!,MATCH($E5089,#REF!,0))
)))</f>
        <v>JT</v>
      </c>
      <c r="D5089" s="31" t="str">
        <f>IFERROR(
INDEX(#REF!,MATCH($E5089,#REF!,0)),
IFERROR(
INDEX('SETORES VARRIÇÃO'!$B:$B,MATCH($E5089,'SETORES VARRIÇÃO'!$H:$H,0)),
IFERROR(
INDEX(#REF!,MATCH($E5089,#REF!,0)),
INDEX(#REF!,MATCH($E5089,#REF!,0))
)))</f>
        <v>JT10203VJ0053</v>
      </c>
      <c r="E5089" s="30" t="str">
        <f t="shared" si="108"/>
        <v>03-0140</v>
      </c>
      <c r="F5089" s="19" t="str">
        <f>IFERROR(
INDEX(#REF!,MATCH($E5089,#REF!,0)),
IFERROR(
INDEX('SETORES VARRIÇÃO'!$F:$F,MATCH($E5089,'SETORES VARRIÇÃO'!$H:$H,0)),
IFERROR(
INDEX(#REF!,MATCH($E5089,#REF!,0)),
INDEX(#REF!,MATCH($E5089,#REF!,0))
)))</f>
        <v>Terça/Quinta/Sábado</v>
      </c>
      <c r="G5089" s="18" t="s">
        <v>888</v>
      </c>
      <c r="H5089" s="46">
        <v>0.54</v>
      </c>
      <c r="I5089" s="18" t="s">
        <v>5421</v>
      </c>
    </row>
    <row r="5090" spans="1:9" x14ac:dyDescent="0.35">
      <c r="A5090" s="68">
        <v>46106</v>
      </c>
      <c r="B5090" s="52" t="s">
        <v>870</v>
      </c>
      <c r="C5090" s="30" t="str">
        <f>IFERROR(
INDEX(#REF!,MATCH($E5090,#REF!,0)),
IFERROR(
INDEX('SETORES VARRIÇÃO'!$A:$A,MATCH($E5090,'SETORES VARRIÇÃO'!$H:$H,0)),
IFERROR(
INDEX(#REF!,MATCH($E5090,#REF!,0)),
INDEX(#REF!,MATCH($E5090,#REF!,0))
)))</f>
        <v>JT</v>
      </c>
      <c r="D5090" s="31" t="str">
        <f>IFERROR(
INDEX(#REF!,MATCH($E5090,#REF!,0)),
IFERROR(
INDEX('SETORES VARRIÇÃO'!$B:$B,MATCH($E5090,'SETORES VARRIÇÃO'!$H:$H,0)),
IFERROR(
INDEX(#REF!,MATCH($E5090,#REF!,0)),
INDEX(#REF!,MATCH($E5090,#REF!,0))
)))</f>
        <v>JT10302VJ0018</v>
      </c>
      <c r="E5090" s="30" t="str">
        <f t="shared" si="108"/>
        <v>03-0141</v>
      </c>
      <c r="F5090" s="19" t="str">
        <f>IFERROR(
INDEX(#REF!,MATCH($E5090,#REF!,0)),
IFERROR(
INDEX('SETORES VARRIÇÃO'!$F:$F,MATCH($E5090,'SETORES VARRIÇÃO'!$H:$H,0)),
IFERROR(
INDEX(#REF!,MATCH($E5090,#REF!,0)),
INDEX(#REF!,MATCH($E5090,#REF!,0))
)))</f>
        <v>Segunda/Quinta</v>
      </c>
      <c r="G5090" s="18" t="s">
        <v>888</v>
      </c>
      <c r="H5090" s="46">
        <v>0.49</v>
      </c>
      <c r="I5090" s="18" t="s">
        <v>5422</v>
      </c>
    </row>
    <row r="5091" spans="1:9" x14ac:dyDescent="0.35">
      <c r="A5091" s="68">
        <v>46106</v>
      </c>
      <c r="B5091" s="52" t="s">
        <v>752</v>
      </c>
      <c r="C5091" s="30" t="str">
        <f>IFERROR(
INDEX(#REF!,MATCH($E5091,#REF!,0)),
IFERROR(
INDEX('SETORES VARRIÇÃO'!$A:$A,MATCH($E5091,'SETORES VARRIÇÃO'!$H:$H,0)),
IFERROR(
INDEX(#REF!,MATCH($E5091,#REF!,0)),
INDEX(#REF!,MATCH($E5091,#REF!,0))
)))</f>
        <v>JT</v>
      </c>
      <c r="D5091" s="31" t="str">
        <f>IFERROR(
INDEX(#REF!,MATCH($E5091,#REF!,0)),
IFERROR(
INDEX('SETORES VARRIÇÃO'!$B:$B,MATCH($E5091,'SETORES VARRIÇÃO'!$H:$H,0)),
IFERROR(
INDEX(#REF!,MATCH($E5091,#REF!,0)),
INDEX(#REF!,MATCH($E5091,#REF!,0))
)))</f>
        <v>JT10303VJ0023</v>
      </c>
      <c r="E5091" s="30" t="str">
        <f t="shared" si="108"/>
        <v>03-0142</v>
      </c>
      <c r="F5091" s="19" t="str">
        <f>IFERROR(
INDEX(#REF!,MATCH($E5091,#REF!,0)),
IFERROR(
INDEX('SETORES VARRIÇÃO'!$F:$F,MATCH($E5091,'SETORES VARRIÇÃO'!$H:$H,0)),
IFERROR(
INDEX(#REF!,MATCH($E5091,#REF!,0)),
INDEX(#REF!,MATCH($E5091,#REF!,0))
)))</f>
        <v>Terça/Sexta</v>
      </c>
      <c r="G5091" s="18" t="s">
        <v>887</v>
      </c>
      <c r="H5091" s="46" t="s">
        <v>5276</v>
      </c>
      <c r="I5091" s="18" t="s">
        <v>5219</v>
      </c>
    </row>
    <row r="5092" spans="1:9" x14ac:dyDescent="0.35">
      <c r="A5092" s="68">
        <v>46106</v>
      </c>
      <c r="B5092" s="52" t="s">
        <v>871</v>
      </c>
      <c r="C5092" s="30" t="str">
        <f>IFERROR(
INDEX(#REF!,MATCH($E5092,#REF!,0)),
IFERROR(
INDEX('SETORES VARRIÇÃO'!$A:$A,MATCH($E5092,'SETORES VARRIÇÃO'!$H:$H,0)),
IFERROR(
INDEX(#REF!,MATCH($E5092,#REF!,0)),
INDEX(#REF!,MATCH($E5092,#REF!,0))
)))</f>
        <v>JT</v>
      </c>
      <c r="D5092" s="31" t="str">
        <f>IFERROR(
INDEX(#REF!,MATCH($E5092,#REF!,0)),
IFERROR(
INDEX('SETORES VARRIÇÃO'!$B:$B,MATCH($E5092,'SETORES VARRIÇÃO'!$H:$H,0)),
IFERROR(
INDEX(#REF!,MATCH($E5092,#REF!,0)),
INDEX(#REF!,MATCH($E5092,#REF!,0))
)))</f>
        <v>JT10304VJ0038</v>
      </c>
      <c r="E5092" s="30" t="str">
        <f t="shared" si="108"/>
        <v>03-0143</v>
      </c>
      <c r="F5092" s="19" t="str">
        <f>IFERROR(
INDEX(#REF!,MATCH($E5092,#REF!,0)),
IFERROR(
INDEX('SETORES VARRIÇÃO'!$F:$F,MATCH($E5092,'SETORES VARRIÇÃO'!$H:$H,0)),
IFERROR(
INDEX(#REF!,MATCH($E5092,#REF!,0)),
INDEX(#REF!,MATCH($E5092,#REF!,0))
)))</f>
        <v>Quarta/Sábado</v>
      </c>
      <c r="G5092" s="18" t="s">
        <v>888</v>
      </c>
      <c r="H5092" s="46">
        <v>0.23</v>
      </c>
      <c r="I5092" s="18" t="s">
        <v>5423</v>
      </c>
    </row>
    <row r="5093" spans="1:9" x14ac:dyDescent="0.35">
      <c r="A5093" s="68">
        <v>46107</v>
      </c>
      <c r="B5093" s="52" t="s">
        <v>731</v>
      </c>
      <c r="C5093" s="30" t="str">
        <f>IFERROR(
INDEX(#REF!,MATCH($E5093,#REF!,0)),
IFERROR(
INDEX('SETORES VARRIÇÃO'!$A:$A,MATCH($E5093,'SETORES VARRIÇÃO'!$H:$H,0)),
IFERROR(
INDEX(#REF!,MATCH($E5093,#REF!,0)),
INDEX(#REF!,MATCH($E5093,#REF!,0))
)))</f>
        <v>JT</v>
      </c>
      <c r="D5093" s="31" t="str">
        <f>IFERROR(
INDEX(#REF!,MATCH($E5093,#REF!,0)),
IFERROR(
INDEX('SETORES VARRIÇÃO'!$B:$B,MATCH($E5093,'SETORES VARRIÇÃO'!$H:$H,0)),
IFERROR(
INDEX(#REF!,MATCH($E5093,#REF!,0)),
INDEX(#REF!,MATCH($E5093,#REF!,0))
)))</f>
        <v>JT10304VJ0043</v>
      </c>
      <c r="E5093" s="30" t="str">
        <f t="shared" ref="E5093:E5156" si="109">SUBSTITUTE(B5093,"SMSUB-LUTOCAR-","")</f>
        <v>03-0025</v>
      </c>
      <c r="F5093" s="19" t="str">
        <f>IFERROR(
INDEX(#REF!,MATCH($E5093,#REF!,0)),
IFERROR(
INDEX('SETORES VARRIÇÃO'!$F:$F,MATCH($E5093,'SETORES VARRIÇÃO'!$H:$H,0)),
IFERROR(
INDEX(#REF!,MATCH($E5093,#REF!,0)),
INDEX(#REF!,MATCH($E5093,#REF!,0))
)))</f>
        <v>Quarta/Sábado</v>
      </c>
      <c r="G5093" s="18" t="s">
        <v>887</v>
      </c>
      <c r="H5093" s="46" t="s">
        <v>953</v>
      </c>
      <c r="I5093" s="18" t="s">
        <v>5338</v>
      </c>
    </row>
    <row r="5094" spans="1:9" x14ac:dyDescent="0.35">
      <c r="A5094" s="68">
        <v>46107</v>
      </c>
      <c r="B5094" s="52" t="s">
        <v>756</v>
      </c>
      <c r="C5094" s="30" t="str">
        <f>IFERROR(
INDEX(#REF!,MATCH($E5094,#REF!,0)),
IFERROR(
INDEX('SETORES VARRIÇÃO'!$A:$A,MATCH($E5094,'SETORES VARRIÇÃO'!$H:$H,0)),
IFERROR(
INDEX(#REF!,MATCH($E5094,#REF!,0)),
INDEX(#REF!,MATCH($E5094,#REF!,0))
)))</f>
        <v>JT</v>
      </c>
      <c r="D5094" s="31" t="str">
        <f>IFERROR(
INDEX(#REF!,MATCH($E5094,#REF!,0)),
IFERROR(
INDEX('SETORES VARRIÇÃO'!$B:$B,MATCH($E5094,'SETORES VARRIÇÃO'!$H:$H,0)),
IFERROR(
INDEX(#REF!,MATCH($E5094,#REF!,0)),
INDEX(#REF!,MATCH($E5094,#REF!,0))
)))</f>
        <v>JT10303VJ0035</v>
      </c>
      <c r="E5094" s="30" t="str">
        <f t="shared" si="109"/>
        <v>03-0001</v>
      </c>
      <c r="F5094" s="19" t="str">
        <f>IFERROR(
INDEX(#REF!,MATCH($E5094,#REF!,0)),
IFERROR(
INDEX('SETORES VARRIÇÃO'!$F:$F,MATCH($E5094,'SETORES VARRIÇÃO'!$H:$H,0)),
IFERROR(
INDEX(#REF!,MATCH($E5094,#REF!,0)),
INDEX(#REF!,MATCH($E5094,#REF!,0))
)))</f>
        <v>Terça/Sexta</v>
      </c>
      <c r="G5094" s="18" t="s">
        <v>888</v>
      </c>
      <c r="H5094" s="46">
        <v>0.28000000000000003</v>
      </c>
      <c r="I5094" s="18" t="s">
        <v>5424</v>
      </c>
    </row>
    <row r="5095" spans="1:9" x14ac:dyDescent="0.35">
      <c r="A5095" s="68">
        <v>46107</v>
      </c>
      <c r="B5095" s="52" t="s">
        <v>567</v>
      </c>
      <c r="C5095" s="30" t="str">
        <f>IFERROR(
INDEX(#REF!,MATCH($E5095,#REF!,0)),
IFERROR(
INDEX('SETORES VARRIÇÃO'!$A:$A,MATCH($E5095,'SETORES VARRIÇÃO'!$H:$H,0)),
IFERROR(
INDEX(#REF!,MATCH($E5095,#REF!,0)),
INDEX(#REF!,MATCH($E5095,#REF!,0))
)))</f>
        <v>JT</v>
      </c>
      <c r="D5095" s="31" t="str">
        <f>IFERROR(
INDEX(#REF!,MATCH($E5095,#REF!,0)),
IFERROR(
INDEX('SETORES VARRIÇÃO'!$B:$B,MATCH($E5095,'SETORES VARRIÇÃO'!$H:$H,0)),
IFERROR(
INDEX(#REF!,MATCH($E5095,#REF!,0)),
INDEX(#REF!,MATCH($E5095,#REF!,0))
)))</f>
        <v>JT10303VJ0025</v>
      </c>
      <c r="E5095" s="30" t="str">
        <f t="shared" si="109"/>
        <v>03-0002</v>
      </c>
      <c r="F5095" s="19" t="str">
        <f>IFERROR(
INDEX(#REF!,MATCH($E5095,#REF!,0)),
IFERROR(
INDEX('SETORES VARRIÇÃO'!$F:$F,MATCH($E5095,'SETORES VARRIÇÃO'!$H:$H,0)),
IFERROR(
INDEX(#REF!,MATCH($E5095,#REF!,0)),
INDEX(#REF!,MATCH($E5095,#REF!,0))
)))</f>
        <v>Terça/Sexta</v>
      </c>
      <c r="G5095" s="18" t="s">
        <v>887</v>
      </c>
      <c r="H5095" s="46" t="s">
        <v>1034</v>
      </c>
      <c r="I5095" s="18" t="s">
        <v>4865</v>
      </c>
    </row>
    <row r="5096" spans="1:9" x14ac:dyDescent="0.35">
      <c r="A5096" s="68">
        <v>46107</v>
      </c>
      <c r="B5096" s="52" t="s">
        <v>757</v>
      </c>
      <c r="C5096" s="30" t="str">
        <f>IFERROR(
INDEX(#REF!,MATCH($E5096,#REF!,0)),
IFERROR(
INDEX('SETORES VARRIÇÃO'!$A:$A,MATCH($E5096,'SETORES VARRIÇÃO'!$H:$H,0)),
IFERROR(
INDEX(#REF!,MATCH($E5096,#REF!,0)),
INDEX(#REF!,MATCH($E5096,#REF!,0))
)))</f>
        <v>CV</v>
      </c>
      <c r="D5096" s="31" t="str">
        <f>IFERROR(
INDEX(#REF!,MATCH($E5096,#REF!,0)),
IFERROR(
INDEX('SETORES VARRIÇÃO'!$B:$B,MATCH($E5096,'SETORES VARRIÇÃO'!$H:$H,0)),
IFERROR(
INDEX(#REF!,MATCH($E5096,#REF!,0)),
INDEX(#REF!,MATCH($E5096,#REF!,0))
)))</f>
        <v>CV10304VJ0025</v>
      </c>
      <c r="E5096" s="30" t="str">
        <f t="shared" si="109"/>
        <v>03-0003</v>
      </c>
      <c r="F5096" s="19" t="str">
        <f>IFERROR(
INDEX(#REF!,MATCH($E5096,#REF!,0)),
IFERROR(
INDEX('SETORES VARRIÇÃO'!$F:$F,MATCH($E5096,'SETORES VARRIÇÃO'!$H:$H,0)),
IFERROR(
INDEX(#REF!,MATCH($E5096,#REF!,0)),
INDEX(#REF!,MATCH($E5096,#REF!,0))
)))</f>
        <v>Quarta/Sábado</v>
      </c>
      <c r="G5096" s="18" t="s">
        <v>888</v>
      </c>
      <c r="H5096" s="46">
        <v>1</v>
      </c>
      <c r="I5096" s="18" t="s">
        <v>5425</v>
      </c>
    </row>
    <row r="5097" spans="1:9" x14ac:dyDescent="0.35">
      <c r="A5097" s="68">
        <v>46107</v>
      </c>
      <c r="B5097" s="52" t="s">
        <v>732</v>
      </c>
      <c r="C5097" s="30" t="str">
        <f>IFERROR(
INDEX(#REF!,MATCH($E5097,#REF!,0)),
IFERROR(
INDEX('SETORES VARRIÇÃO'!$A:$A,MATCH($E5097,'SETORES VARRIÇÃO'!$H:$H,0)),
IFERROR(
INDEX(#REF!,MATCH($E5097,#REF!,0)),
INDEX(#REF!,MATCH($E5097,#REF!,0))
)))</f>
        <v>JT</v>
      </c>
      <c r="D5097" s="31" t="str">
        <f>IFERROR(
INDEX(#REF!,MATCH($E5097,#REF!,0)),
IFERROR(
INDEX('SETORES VARRIÇÃO'!$B:$B,MATCH($E5097,'SETORES VARRIÇÃO'!$H:$H,0)),
IFERROR(
INDEX(#REF!,MATCH($E5097,#REF!,0)),
INDEX(#REF!,MATCH($E5097,#REF!,0))
)))</f>
        <v>JT10304VJ0059</v>
      </c>
      <c r="E5097" s="30" t="str">
        <f t="shared" si="109"/>
        <v>03-0004</v>
      </c>
      <c r="F5097" s="19" t="str">
        <f>IFERROR(
INDEX(#REF!,MATCH($E5097,#REF!,0)),
IFERROR(
INDEX('SETORES VARRIÇÃO'!$F:$F,MATCH($E5097,'SETORES VARRIÇÃO'!$H:$H,0)),
IFERROR(
INDEX(#REF!,MATCH($E5097,#REF!,0)),
INDEX(#REF!,MATCH($E5097,#REF!,0))
)))</f>
        <v>Quarta/Sábado</v>
      </c>
      <c r="G5097" s="18" t="s">
        <v>887</v>
      </c>
      <c r="H5097" s="46" t="s">
        <v>953</v>
      </c>
      <c r="I5097" s="18" t="s">
        <v>5341</v>
      </c>
    </row>
    <row r="5098" spans="1:9" x14ac:dyDescent="0.35">
      <c r="A5098" s="68">
        <v>46107</v>
      </c>
      <c r="B5098" s="52" t="s">
        <v>758</v>
      </c>
      <c r="C5098" s="30" t="str">
        <f>IFERROR(
INDEX(#REF!,MATCH($E5098,#REF!,0)),
IFERROR(
INDEX('SETORES VARRIÇÃO'!$A:$A,MATCH($E5098,'SETORES VARRIÇÃO'!$H:$H,0)),
IFERROR(
INDEX(#REF!,MATCH($E5098,#REF!,0)),
INDEX(#REF!,MATCH($E5098,#REF!,0))
)))</f>
        <v>JT</v>
      </c>
      <c r="D5098" s="31" t="str">
        <f>IFERROR(
INDEX(#REF!,MATCH($E5098,#REF!,0)),
IFERROR(
INDEX('SETORES VARRIÇÃO'!$B:$B,MATCH($E5098,'SETORES VARRIÇÃO'!$H:$H,0)),
IFERROR(
INDEX(#REF!,MATCH($E5098,#REF!,0)),
INDEX(#REF!,MATCH($E5098,#REF!,0))
)))</f>
        <v>JT10202VJ0054</v>
      </c>
      <c r="E5098" s="30" t="str">
        <f t="shared" si="109"/>
        <v>03-0005</v>
      </c>
      <c r="F5098" s="19" t="str">
        <f>IFERROR(
INDEX(#REF!,MATCH($E5098,#REF!,0)),
IFERROR(
INDEX('SETORES VARRIÇÃO'!$F:$F,MATCH($E5098,'SETORES VARRIÇÃO'!$H:$H,0)),
IFERROR(
INDEX(#REF!,MATCH($E5098,#REF!,0)),
INDEX(#REF!,MATCH($E5098,#REF!,0))
)))</f>
        <v>Segunda/Quarta/Sexta</v>
      </c>
      <c r="G5098" s="18" t="s">
        <v>888</v>
      </c>
      <c r="H5098" s="46">
        <v>0.49</v>
      </c>
      <c r="I5098" s="18" t="s">
        <v>5426</v>
      </c>
    </row>
    <row r="5099" spans="1:9" x14ac:dyDescent="0.35">
      <c r="A5099" s="68">
        <v>46107</v>
      </c>
      <c r="B5099" s="52" t="s">
        <v>759</v>
      </c>
      <c r="C5099" s="30" t="str">
        <f>IFERROR(
INDEX(#REF!,MATCH($E5099,#REF!,0)),
IFERROR(
INDEX('SETORES VARRIÇÃO'!$A:$A,MATCH($E5099,'SETORES VARRIÇÃO'!$H:$H,0)),
IFERROR(
INDEX(#REF!,MATCH($E5099,#REF!,0)),
INDEX(#REF!,MATCH($E5099,#REF!,0))
)))</f>
        <v>MG</v>
      </c>
      <c r="D5099" s="31" t="str">
        <f>IFERROR(
INDEX(#REF!,MATCH($E5099,#REF!,0)),
IFERROR(
INDEX('SETORES VARRIÇÃO'!$B:$B,MATCH($E5099,'SETORES VARRIÇÃO'!$H:$H,0)),
IFERROR(
INDEX(#REF!,MATCH($E5099,#REF!,0)),
INDEX(#REF!,MATCH($E5099,#REF!,0))
)))</f>
        <v>MG10101VJ0006</v>
      </c>
      <c r="E5099" s="30" t="str">
        <f t="shared" si="109"/>
        <v>03-0006</v>
      </c>
      <c r="F5099" s="19" t="str">
        <f>IFERROR(
INDEX(#REF!,MATCH($E5099,#REF!,0)),
IFERROR(
INDEX('SETORES VARRIÇÃO'!$F:$F,MATCH($E5099,'SETORES VARRIÇÃO'!$H:$H,0)),
IFERROR(
INDEX(#REF!,MATCH($E5099,#REF!,0)),
INDEX(#REF!,MATCH($E5099,#REF!,0))
)))</f>
        <v>Segunda a Domingo</v>
      </c>
      <c r="G5099" s="18" t="s">
        <v>888</v>
      </c>
      <c r="H5099" s="46">
        <v>0.54</v>
      </c>
      <c r="I5099" s="18" t="s">
        <v>5427</v>
      </c>
    </row>
    <row r="5100" spans="1:9" x14ac:dyDescent="0.35">
      <c r="A5100" s="68">
        <v>46107</v>
      </c>
      <c r="B5100" s="52" t="s">
        <v>760</v>
      </c>
      <c r="C5100" s="30" t="str">
        <f>IFERROR(
INDEX(#REF!,MATCH($E5100,#REF!,0)),
IFERROR(
INDEX('SETORES VARRIÇÃO'!$A:$A,MATCH($E5100,'SETORES VARRIÇÃO'!$H:$H,0)),
IFERROR(
INDEX(#REF!,MATCH($E5100,#REF!,0)),
INDEX(#REF!,MATCH($E5100,#REF!,0))
)))</f>
        <v>JT</v>
      </c>
      <c r="D5100" s="31" t="str">
        <f>IFERROR(
INDEX(#REF!,MATCH($E5100,#REF!,0)),
IFERROR(
INDEX('SETORES VARRIÇÃO'!$B:$B,MATCH($E5100,'SETORES VARRIÇÃO'!$H:$H,0)),
IFERROR(
INDEX(#REF!,MATCH($E5100,#REF!,0)),
INDEX(#REF!,MATCH($E5100,#REF!,0))
)))</f>
        <v>JT10304VJ0048</v>
      </c>
      <c r="E5100" s="30" t="str">
        <f t="shared" si="109"/>
        <v>03-0007</v>
      </c>
      <c r="F5100" s="19" t="str">
        <f>IFERROR(
INDEX(#REF!,MATCH($E5100,#REF!,0)),
IFERROR(
INDEX('SETORES VARRIÇÃO'!$F:$F,MATCH($E5100,'SETORES VARRIÇÃO'!$H:$H,0)),
IFERROR(
INDEX(#REF!,MATCH($E5100,#REF!,0)),
INDEX(#REF!,MATCH($E5100,#REF!,0))
)))</f>
        <v>Quarta/Sábado</v>
      </c>
      <c r="G5100" s="18" t="s">
        <v>888</v>
      </c>
      <c r="H5100" s="46">
        <v>0</v>
      </c>
      <c r="I5100" s="18" t="s">
        <v>5428</v>
      </c>
    </row>
    <row r="5101" spans="1:9" x14ac:dyDescent="0.35">
      <c r="A5101" s="68">
        <v>46107</v>
      </c>
      <c r="B5101" s="52" t="s">
        <v>761</v>
      </c>
      <c r="C5101" s="30" t="str">
        <f>IFERROR(
INDEX(#REF!,MATCH($E5101,#REF!,0)),
IFERROR(
INDEX('SETORES VARRIÇÃO'!$A:$A,MATCH($E5101,'SETORES VARRIÇÃO'!$H:$H,0)),
IFERROR(
INDEX(#REF!,MATCH($E5101,#REF!,0)),
INDEX(#REF!,MATCH($E5101,#REF!,0))
)))</f>
        <v>JT</v>
      </c>
      <c r="D5101" s="31" t="str">
        <f>IFERROR(
INDEX(#REF!,MATCH($E5101,#REF!,0)),
IFERROR(
INDEX('SETORES VARRIÇÃO'!$B:$B,MATCH($E5101,'SETORES VARRIÇÃO'!$H:$H,0)),
IFERROR(
INDEX(#REF!,MATCH($E5101,#REF!,0)),
INDEX(#REF!,MATCH($E5101,#REF!,0))
)))</f>
        <v>JT10303VJ0036</v>
      </c>
      <c r="E5101" s="30" t="str">
        <f t="shared" si="109"/>
        <v>03-0008</v>
      </c>
      <c r="F5101" s="19" t="str">
        <f>IFERROR(
INDEX(#REF!,MATCH($E5101,#REF!,0)),
IFERROR(
INDEX('SETORES VARRIÇÃO'!$F:$F,MATCH($E5101,'SETORES VARRIÇÃO'!$H:$H,0)),
IFERROR(
INDEX(#REF!,MATCH($E5101,#REF!,0)),
INDEX(#REF!,MATCH($E5101,#REF!,0))
)))</f>
        <v>Terça/Sexta</v>
      </c>
      <c r="G5101" s="18" t="s">
        <v>888</v>
      </c>
      <c r="H5101" s="46">
        <v>0.28999999999999998</v>
      </c>
      <c r="I5101" s="18" t="s">
        <v>5345</v>
      </c>
    </row>
    <row r="5102" spans="1:9" x14ac:dyDescent="0.35">
      <c r="A5102" s="68">
        <v>46107</v>
      </c>
      <c r="B5102" s="52" t="s">
        <v>762</v>
      </c>
      <c r="C5102" s="30" t="str">
        <f>IFERROR(
INDEX(#REF!,MATCH($E5102,#REF!,0)),
IFERROR(
INDEX('SETORES VARRIÇÃO'!$A:$A,MATCH($E5102,'SETORES VARRIÇÃO'!$H:$H,0)),
IFERROR(
INDEX(#REF!,MATCH($E5102,#REF!,0)),
INDEX(#REF!,MATCH($E5102,#REF!,0))
)))</f>
        <v>MG</v>
      </c>
      <c r="D5102" s="31" t="str">
        <f>IFERROR(
INDEX(#REF!,MATCH($E5102,#REF!,0)),
IFERROR(
INDEX('SETORES VARRIÇÃO'!$B:$B,MATCH($E5102,'SETORES VARRIÇÃO'!$H:$H,0)),
IFERROR(
INDEX(#REF!,MATCH($E5102,#REF!,0)),
INDEX(#REF!,MATCH($E5102,#REF!,0))
)))</f>
        <v>MG10101VJ0009</v>
      </c>
      <c r="E5102" s="30" t="str">
        <f t="shared" si="109"/>
        <v>03-0009</v>
      </c>
      <c r="F5102" s="19" t="str">
        <f>IFERROR(
INDEX(#REF!,MATCH($E5102,#REF!,0)),
IFERROR(
INDEX('SETORES VARRIÇÃO'!$F:$F,MATCH($E5102,'SETORES VARRIÇÃO'!$H:$H,0)),
IFERROR(
INDEX(#REF!,MATCH($E5102,#REF!,0)),
INDEX(#REF!,MATCH($E5102,#REF!,0))
)))</f>
        <v>Segunda a Domingo</v>
      </c>
      <c r="G5102" s="18" t="s">
        <v>887</v>
      </c>
      <c r="H5102" s="46" t="s">
        <v>1048</v>
      </c>
      <c r="I5102" s="18" t="s">
        <v>5229</v>
      </c>
    </row>
    <row r="5103" spans="1:9" x14ac:dyDescent="0.35">
      <c r="A5103" s="68">
        <v>46107</v>
      </c>
      <c r="B5103" s="52" t="s">
        <v>746</v>
      </c>
      <c r="C5103" s="30" t="str">
        <f>IFERROR(
INDEX(#REF!,MATCH($E5103,#REF!,0)),
IFERROR(
INDEX('SETORES VARRIÇÃO'!$A:$A,MATCH($E5103,'SETORES VARRIÇÃO'!$H:$H,0)),
IFERROR(
INDEX(#REF!,MATCH($E5103,#REF!,0)),
INDEX(#REF!,MATCH($E5103,#REF!,0))
)))</f>
        <v>CV</v>
      </c>
      <c r="D5103" s="31" t="str">
        <f>IFERROR(
INDEX(#REF!,MATCH($E5103,#REF!,0)),
IFERROR(
INDEX('SETORES VARRIÇÃO'!$B:$B,MATCH($E5103,'SETORES VARRIÇÃO'!$H:$H,0)),
IFERROR(
INDEX(#REF!,MATCH($E5103,#REF!,0)),
INDEX(#REF!,MATCH($E5103,#REF!,0))
)))</f>
        <v>CV10304VJ0027</v>
      </c>
      <c r="E5103" s="30" t="str">
        <f t="shared" si="109"/>
        <v>03-0010</v>
      </c>
      <c r="F5103" s="19" t="str">
        <f>IFERROR(
INDEX(#REF!,MATCH($E5103,#REF!,0)),
IFERROR(
INDEX('SETORES VARRIÇÃO'!$F:$F,MATCH($E5103,'SETORES VARRIÇÃO'!$H:$H,0)),
IFERROR(
INDEX(#REF!,MATCH($E5103,#REF!,0)),
INDEX(#REF!,MATCH($E5103,#REF!,0))
)))</f>
        <v>Quarta/Sábado</v>
      </c>
      <c r="G5103" s="18" t="s">
        <v>887</v>
      </c>
      <c r="H5103" s="46" t="s">
        <v>907</v>
      </c>
      <c r="I5103" s="18" t="s">
        <v>5115</v>
      </c>
    </row>
    <row r="5104" spans="1:9" x14ac:dyDescent="0.35">
      <c r="A5104" s="68">
        <v>46107</v>
      </c>
      <c r="B5104" s="52" t="s">
        <v>763</v>
      </c>
      <c r="C5104" s="30" t="str">
        <f>IFERROR(
INDEX(#REF!,MATCH($E5104,#REF!,0)),
IFERROR(
INDEX('SETORES VARRIÇÃO'!$A:$A,MATCH($E5104,'SETORES VARRIÇÃO'!$H:$H,0)),
IFERROR(
INDEX(#REF!,MATCH($E5104,#REF!,0)),
INDEX(#REF!,MATCH($E5104,#REF!,0))
)))</f>
        <v>CV</v>
      </c>
      <c r="D5104" s="31" t="str">
        <f>IFERROR(
INDEX(#REF!,MATCH($E5104,#REF!,0)),
IFERROR(
INDEX('SETORES VARRIÇÃO'!$B:$B,MATCH($E5104,'SETORES VARRIÇÃO'!$H:$H,0)),
IFERROR(
INDEX(#REF!,MATCH($E5104,#REF!,0)),
INDEX(#REF!,MATCH($E5104,#REF!,0))
)))</f>
        <v>CV10203VJ0051</v>
      </c>
      <c r="E5104" s="30" t="str">
        <f t="shared" si="109"/>
        <v>03-0011</v>
      </c>
      <c r="F5104" s="19" t="str">
        <f>IFERROR(
INDEX(#REF!,MATCH($E5104,#REF!,0)),
IFERROR(
INDEX('SETORES VARRIÇÃO'!$F:$F,MATCH($E5104,'SETORES VARRIÇÃO'!$H:$H,0)),
IFERROR(
INDEX(#REF!,MATCH($E5104,#REF!,0)),
INDEX(#REF!,MATCH($E5104,#REF!,0))
)))</f>
        <v>Terça/Quinta/Sábado</v>
      </c>
      <c r="G5104" s="18" t="s">
        <v>888</v>
      </c>
      <c r="H5104" s="46">
        <v>0.84</v>
      </c>
      <c r="I5104" s="18" t="s">
        <v>5429</v>
      </c>
    </row>
    <row r="5105" spans="1:9" x14ac:dyDescent="0.35">
      <c r="A5105" s="68">
        <v>46107</v>
      </c>
      <c r="B5105" s="52" t="s">
        <v>764</v>
      </c>
      <c r="C5105" s="30" t="str">
        <f>IFERROR(
INDEX(#REF!,MATCH($E5105,#REF!,0)),
IFERROR(
INDEX('SETORES VARRIÇÃO'!$A:$A,MATCH($E5105,'SETORES VARRIÇÃO'!$H:$H,0)),
IFERROR(
INDEX(#REF!,MATCH($E5105,#REF!,0)),
INDEX(#REF!,MATCH($E5105,#REF!,0))
)))</f>
        <v>CV</v>
      </c>
      <c r="D5105" s="31" t="str">
        <f>IFERROR(
INDEX(#REF!,MATCH($E5105,#REF!,0)),
IFERROR(
INDEX('SETORES VARRIÇÃO'!$B:$B,MATCH($E5105,'SETORES VARRIÇÃO'!$H:$H,0)),
IFERROR(
INDEX(#REF!,MATCH($E5105,#REF!,0)),
INDEX(#REF!,MATCH($E5105,#REF!,0))
)))</f>
        <v>CV10203VJ0052</v>
      </c>
      <c r="E5105" s="30" t="str">
        <f t="shared" si="109"/>
        <v>03-0012</v>
      </c>
      <c r="F5105" s="19" t="str">
        <f>IFERROR(
INDEX(#REF!,MATCH($E5105,#REF!,0)),
IFERROR(
INDEX('SETORES VARRIÇÃO'!$F:$F,MATCH($E5105,'SETORES VARRIÇÃO'!$H:$H,0)),
IFERROR(
INDEX(#REF!,MATCH($E5105,#REF!,0)),
INDEX(#REF!,MATCH($E5105,#REF!,0))
)))</f>
        <v>Terça/Quinta/Sábado</v>
      </c>
      <c r="G5105" s="18" t="s">
        <v>888</v>
      </c>
      <c r="H5105" s="46">
        <v>0.99</v>
      </c>
      <c r="I5105" s="18" t="s">
        <v>5430</v>
      </c>
    </row>
    <row r="5106" spans="1:9" x14ac:dyDescent="0.35">
      <c r="A5106" s="68">
        <v>46107</v>
      </c>
      <c r="B5106" s="52" t="s">
        <v>765</v>
      </c>
      <c r="C5106" s="30" t="str">
        <f>IFERROR(
INDEX(#REF!,MATCH($E5106,#REF!,0)),
IFERROR(
INDEX('SETORES VARRIÇÃO'!$A:$A,MATCH($E5106,'SETORES VARRIÇÃO'!$H:$H,0)),
IFERROR(
INDEX(#REF!,MATCH($E5106,#REF!,0)),
INDEX(#REF!,MATCH($E5106,#REF!,0))
)))</f>
        <v>MG</v>
      </c>
      <c r="D5106" s="31" t="str">
        <f>IFERROR(
INDEX(#REF!,MATCH($E5106,#REF!,0)),
IFERROR(
INDEX('SETORES VARRIÇÃO'!$B:$B,MATCH($E5106,'SETORES VARRIÇÃO'!$H:$H,0)),
IFERROR(
INDEX(#REF!,MATCH($E5106,#REF!,0)),
INDEX(#REF!,MATCH($E5106,#REF!,0))
)))</f>
        <v>MG10101VJ0013</v>
      </c>
      <c r="E5106" s="30" t="str">
        <f t="shared" si="109"/>
        <v>03-0013</v>
      </c>
      <c r="F5106" s="19" t="str">
        <f>IFERROR(
INDEX(#REF!,MATCH($E5106,#REF!,0)),
IFERROR(
INDEX('SETORES VARRIÇÃO'!$F:$F,MATCH($E5106,'SETORES VARRIÇÃO'!$H:$H,0)),
IFERROR(
INDEX(#REF!,MATCH($E5106,#REF!,0)),
INDEX(#REF!,MATCH($E5106,#REF!,0))
)))</f>
        <v>Segunda a Domingo</v>
      </c>
      <c r="G5106" s="18" t="s">
        <v>888</v>
      </c>
      <c r="H5106" s="46">
        <v>0</v>
      </c>
      <c r="I5106" s="18" t="s">
        <v>5347</v>
      </c>
    </row>
    <row r="5107" spans="1:9" x14ac:dyDescent="0.35">
      <c r="A5107" s="68">
        <v>46107</v>
      </c>
      <c r="B5107" s="52" t="s">
        <v>766</v>
      </c>
      <c r="C5107" s="30" t="str">
        <f>IFERROR(
INDEX(#REF!,MATCH($E5107,#REF!,0)),
IFERROR(
INDEX('SETORES VARRIÇÃO'!$A:$A,MATCH($E5107,'SETORES VARRIÇÃO'!$H:$H,0)),
IFERROR(
INDEX(#REF!,MATCH($E5107,#REF!,0)),
INDEX(#REF!,MATCH($E5107,#REF!,0))
)))</f>
        <v>JT</v>
      </c>
      <c r="D5107" s="31" t="str">
        <f>IFERROR(
INDEX(#REF!,MATCH($E5107,#REF!,0)),
IFERROR(
INDEX('SETORES VARRIÇÃO'!$B:$B,MATCH($E5107,'SETORES VARRIÇÃO'!$H:$H,0)),
IFERROR(
INDEX(#REF!,MATCH($E5107,#REF!,0)),
INDEX(#REF!,MATCH($E5107,#REF!,0))
)))</f>
        <v>JT10302VJ0011</v>
      </c>
      <c r="E5107" s="30" t="str">
        <f t="shared" si="109"/>
        <v>03-0014</v>
      </c>
      <c r="F5107" s="19" t="str">
        <f>IFERROR(
INDEX(#REF!,MATCH($E5107,#REF!,0)),
IFERROR(
INDEX('SETORES VARRIÇÃO'!$F:$F,MATCH($E5107,'SETORES VARRIÇÃO'!$H:$H,0)),
IFERROR(
INDEX(#REF!,MATCH($E5107,#REF!,0)),
INDEX(#REF!,MATCH($E5107,#REF!,0))
)))</f>
        <v>Segunda/Quinta</v>
      </c>
      <c r="G5107" s="18" t="s">
        <v>888</v>
      </c>
      <c r="H5107" s="46">
        <v>0.09</v>
      </c>
      <c r="I5107" s="18" t="s">
        <v>5431</v>
      </c>
    </row>
    <row r="5108" spans="1:9" x14ac:dyDescent="0.35">
      <c r="A5108" s="68">
        <v>46107</v>
      </c>
      <c r="B5108" s="52" t="s">
        <v>767</v>
      </c>
      <c r="C5108" s="30" t="str">
        <f>IFERROR(
INDEX(#REF!,MATCH($E5108,#REF!,0)),
IFERROR(
INDEX('SETORES VARRIÇÃO'!$A:$A,MATCH($E5108,'SETORES VARRIÇÃO'!$H:$H,0)),
IFERROR(
INDEX(#REF!,MATCH($E5108,#REF!,0)),
INDEX(#REF!,MATCH($E5108,#REF!,0))
)))</f>
        <v>CV</v>
      </c>
      <c r="D5108" s="31" t="str">
        <f>IFERROR(
INDEX(#REF!,MATCH($E5108,#REF!,0)),
IFERROR(
INDEX('SETORES VARRIÇÃO'!$B:$B,MATCH($E5108,'SETORES VARRIÇÃO'!$H:$H,0)),
IFERROR(
INDEX(#REF!,MATCH($E5108,#REF!,0)),
INDEX(#REF!,MATCH($E5108,#REF!,0))
)))</f>
        <v>CV10203VJ0057</v>
      </c>
      <c r="E5108" s="30" t="str">
        <f t="shared" si="109"/>
        <v>03-0015</v>
      </c>
      <c r="F5108" s="19" t="str">
        <f>IFERROR(
INDEX(#REF!,MATCH($E5108,#REF!,0)),
IFERROR(
INDEX('SETORES VARRIÇÃO'!$F:$F,MATCH($E5108,'SETORES VARRIÇÃO'!$H:$H,0)),
IFERROR(
INDEX(#REF!,MATCH($E5108,#REF!,0)),
INDEX(#REF!,MATCH($E5108,#REF!,0))
)))</f>
        <v>Terça/Quinta/Sábado</v>
      </c>
      <c r="G5108" s="18" t="s">
        <v>888</v>
      </c>
      <c r="H5108" s="46">
        <v>0.84</v>
      </c>
      <c r="I5108" s="18" t="s">
        <v>5432</v>
      </c>
    </row>
    <row r="5109" spans="1:9" x14ac:dyDescent="0.35">
      <c r="A5109" s="68">
        <v>46107</v>
      </c>
      <c r="B5109" s="52" t="s">
        <v>768</v>
      </c>
      <c r="C5109" s="30" t="str">
        <f>IFERROR(
INDEX(#REF!,MATCH($E5109,#REF!,0)),
IFERROR(
INDEX('SETORES VARRIÇÃO'!$A:$A,MATCH($E5109,'SETORES VARRIÇÃO'!$H:$H,0)),
IFERROR(
INDEX(#REF!,MATCH($E5109,#REF!,0)),
INDEX(#REF!,MATCH($E5109,#REF!,0))
)))</f>
        <v>JT</v>
      </c>
      <c r="D5109" s="31" t="str">
        <f>IFERROR(
INDEX(#REF!,MATCH($E5109,#REF!,0)),
IFERROR(
INDEX('SETORES VARRIÇÃO'!$B:$B,MATCH($E5109,'SETORES VARRIÇÃO'!$H:$H,0)),
IFERROR(
INDEX(#REF!,MATCH($E5109,#REF!,0)),
INDEX(#REF!,MATCH($E5109,#REF!,0))
)))</f>
        <v>JT10304VJ0050</v>
      </c>
      <c r="E5109" s="30" t="str">
        <f t="shared" si="109"/>
        <v>03-0016</v>
      </c>
      <c r="F5109" s="19" t="str">
        <f>IFERROR(
INDEX(#REF!,MATCH($E5109,#REF!,0)),
IFERROR(
INDEX('SETORES VARRIÇÃO'!$F:$F,MATCH($E5109,'SETORES VARRIÇÃO'!$H:$H,0)),
IFERROR(
INDEX(#REF!,MATCH($E5109,#REF!,0)),
INDEX(#REF!,MATCH($E5109,#REF!,0))
)))</f>
        <v>Quarta/Sábado</v>
      </c>
      <c r="G5109" s="18" t="s">
        <v>888</v>
      </c>
      <c r="H5109" s="46">
        <v>0.39</v>
      </c>
      <c r="I5109" s="18" t="s">
        <v>5433</v>
      </c>
    </row>
    <row r="5110" spans="1:9" x14ac:dyDescent="0.35">
      <c r="A5110" s="68">
        <v>46107</v>
      </c>
      <c r="B5110" s="52" t="s">
        <v>769</v>
      </c>
      <c r="C5110" s="30" t="str">
        <f>IFERROR(
INDEX(#REF!,MATCH($E5110,#REF!,0)),
IFERROR(
INDEX('SETORES VARRIÇÃO'!$A:$A,MATCH($E5110,'SETORES VARRIÇÃO'!$H:$H,0)),
IFERROR(
INDEX(#REF!,MATCH($E5110,#REF!,0)),
INDEX(#REF!,MATCH($E5110,#REF!,0))
)))</f>
        <v>MG</v>
      </c>
      <c r="D5110" s="31" t="str">
        <f>IFERROR(
INDEX(#REF!,MATCH($E5110,#REF!,0)),
IFERROR(
INDEX('SETORES VARRIÇÃO'!$B:$B,MATCH($E5110,'SETORES VARRIÇÃO'!$H:$H,0)),
IFERROR(
INDEX(#REF!,MATCH($E5110,#REF!,0)),
INDEX(#REF!,MATCH($E5110,#REF!,0))
)))</f>
        <v>MG10101VJ0012</v>
      </c>
      <c r="E5110" s="30" t="str">
        <f t="shared" si="109"/>
        <v>03-0017</v>
      </c>
      <c r="F5110" s="19" t="str">
        <f>IFERROR(
INDEX(#REF!,MATCH($E5110,#REF!,0)),
IFERROR(
INDEX('SETORES VARRIÇÃO'!$F:$F,MATCH($E5110,'SETORES VARRIÇÃO'!$H:$H,0)),
IFERROR(
INDEX(#REF!,MATCH($E5110,#REF!,0)),
INDEX(#REF!,MATCH($E5110,#REF!,0))
)))</f>
        <v>Segunda a Domingo</v>
      </c>
      <c r="G5110" s="18" t="s">
        <v>887</v>
      </c>
      <c r="H5110" s="46" t="s">
        <v>907</v>
      </c>
      <c r="I5110" s="18" t="s">
        <v>5236</v>
      </c>
    </row>
    <row r="5111" spans="1:9" x14ac:dyDescent="0.35">
      <c r="A5111" s="68">
        <v>46107</v>
      </c>
      <c r="B5111" s="52" t="s">
        <v>770</v>
      </c>
      <c r="C5111" s="30" t="str">
        <f>IFERROR(
INDEX(#REF!,MATCH($E5111,#REF!,0)),
IFERROR(
INDEX('SETORES VARRIÇÃO'!$A:$A,MATCH($E5111,'SETORES VARRIÇÃO'!$H:$H,0)),
IFERROR(
INDEX(#REF!,MATCH($E5111,#REF!,0)),
INDEX(#REF!,MATCH($E5111,#REF!,0))
)))</f>
        <v>JT</v>
      </c>
      <c r="D5111" s="31" t="str">
        <f>IFERROR(
INDEX(#REF!,MATCH($E5111,#REF!,0)),
IFERROR(
INDEX('SETORES VARRIÇÃO'!$B:$B,MATCH($E5111,'SETORES VARRIÇÃO'!$H:$H,0)),
IFERROR(
INDEX(#REF!,MATCH($E5111,#REF!,0)),
INDEX(#REF!,MATCH($E5111,#REF!,0))
)))</f>
        <v>JT10302VJ0010</v>
      </c>
      <c r="E5111" s="30" t="str">
        <f t="shared" si="109"/>
        <v>03-0018</v>
      </c>
      <c r="F5111" s="19" t="str">
        <f>IFERROR(
INDEX(#REF!,MATCH($E5111,#REF!,0)),
IFERROR(
INDEX('SETORES VARRIÇÃO'!$F:$F,MATCH($E5111,'SETORES VARRIÇÃO'!$H:$H,0)),
IFERROR(
INDEX(#REF!,MATCH($E5111,#REF!,0)),
INDEX(#REF!,MATCH($E5111,#REF!,0))
)))</f>
        <v>Segunda/Quinta</v>
      </c>
      <c r="G5111" s="18" t="s">
        <v>888</v>
      </c>
      <c r="H5111" s="46">
        <v>0.34</v>
      </c>
      <c r="I5111" s="18" t="s">
        <v>5434</v>
      </c>
    </row>
    <row r="5112" spans="1:9" x14ac:dyDescent="0.35">
      <c r="A5112" s="68">
        <v>46107</v>
      </c>
      <c r="B5112" s="52" t="s">
        <v>771</v>
      </c>
      <c r="C5112" s="30" t="str">
        <f>IFERROR(
INDEX(#REF!,MATCH($E5112,#REF!,0)),
IFERROR(
INDEX('SETORES VARRIÇÃO'!$A:$A,MATCH($E5112,'SETORES VARRIÇÃO'!$H:$H,0)),
IFERROR(
INDEX(#REF!,MATCH($E5112,#REF!,0)),
INDEX(#REF!,MATCH($E5112,#REF!,0))
)))</f>
        <v>JT</v>
      </c>
      <c r="D5112" s="31" t="str">
        <f>IFERROR(
INDEX(#REF!,MATCH($E5112,#REF!,0)),
IFERROR(
INDEX('SETORES VARRIÇÃO'!$B:$B,MATCH($E5112,'SETORES VARRIÇÃO'!$H:$H,0)),
IFERROR(
INDEX(#REF!,MATCH($E5112,#REF!,0)),
INDEX(#REF!,MATCH($E5112,#REF!,0))
)))</f>
        <v>JT10304VJ0049</v>
      </c>
      <c r="E5112" s="30" t="str">
        <f t="shared" si="109"/>
        <v>03-0019</v>
      </c>
      <c r="F5112" s="19" t="str">
        <f>IFERROR(
INDEX(#REF!,MATCH($E5112,#REF!,0)),
IFERROR(
INDEX('SETORES VARRIÇÃO'!$F:$F,MATCH($E5112,'SETORES VARRIÇÃO'!$H:$H,0)),
IFERROR(
INDEX(#REF!,MATCH($E5112,#REF!,0)),
INDEX(#REF!,MATCH($E5112,#REF!,0))
)))</f>
        <v>Quarta/Sábado</v>
      </c>
      <c r="G5112" s="18" t="s">
        <v>888</v>
      </c>
      <c r="H5112" s="46">
        <v>0.89</v>
      </c>
      <c r="I5112" s="18" t="s">
        <v>5435</v>
      </c>
    </row>
    <row r="5113" spans="1:9" x14ac:dyDescent="0.35">
      <c r="A5113" s="68">
        <v>46107</v>
      </c>
      <c r="B5113" s="52" t="s">
        <v>733</v>
      </c>
      <c r="C5113" s="30" t="str">
        <f>IFERROR(
INDEX(#REF!,MATCH($E5113,#REF!,0)),
IFERROR(
INDEX('SETORES VARRIÇÃO'!$A:$A,MATCH($E5113,'SETORES VARRIÇÃO'!$H:$H,0)),
IFERROR(
INDEX(#REF!,MATCH($E5113,#REF!,0)),
INDEX(#REF!,MATCH($E5113,#REF!,0))
)))</f>
        <v>CV</v>
      </c>
      <c r="D5113" s="31" t="str">
        <f>IFERROR(
INDEX(#REF!,MATCH($E5113,#REF!,0)),
IFERROR(
INDEX('SETORES VARRIÇÃO'!$B:$B,MATCH($E5113,'SETORES VARRIÇÃO'!$H:$H,0)),
IFERROR(
INDEX(#REF!,MATCH($E5113,#REF!,0)),
INDEX(#REF!,MATCH($E5113,#REF!,0))
)))</f>
        <v>CV10304VJ0026</v>
      </c>
      <c r="E5113" s="30" t="str">
        <f t="shared" si="109"/>
        <v>03-0020</v>
      </c>
      <c r="F5113" s="19" t="str">
        <f>IFERROR(
INDEX(#REF!,MATCH($E5113,#REF!,0)),
IFERROR(
INDEX('SETORES VARRIÇÃO'!$F:$F,MATCH($E5113,'SETORES VARRIÇÃO'!$H:$H,0)),
IFERROR(
INDEX(#REF!,MATCH($E5113,#REF!,0)),
INDEX(#REF!,MATCH($E5113,#REF!,0))
)))</f>
        <v>Quarta/Sábado</v>
      </c>
      <c r="G5113" s="18" t="s">
        <v>887</v>
      </c>
      <c r="H5113" s="46" t="s">
        <v>1047</v>
      </c>
      <c r="I5113" s="18" t="s">
        <v>5353</v>
      </c>
    </row>
    <row r="5114" spans="1:9" x14ac:dyDescent="0.35">
      <c r="A5114" s="68">
        <v>46107</v>
      </c>
      <c r="B5114" s="52" t="s">
        <v>772</v>
      </c>
      <c r="C5114" s="30" t="str">
        <f>IFERROR(
INDEX(#REF!,MATCH($E5114,#REF!,0)),
IFERROR(
INDEX('SETORES VARRIÇÃO'!$A:$A,MATCH($E5114,'SETORES VARRIÇÃO'!$H:$H,0)),
IFERROR(
INDEX(#REF!,MATCH($E5114,#REF!,0)),
INDEX(#REF!,MATCH($E5114,#REF!,0))
)))</f>
        <v>MG</v>
      </c>
      <c r="D5114" s="31" t="str">
        <f>IFERROR(
INDEX(#REF!,MATCH($E5114,#REF!,0)),
IFERROR(
INDEX('SETORES VARRIÇÃO'!$B:$B,MATCH($E5114,'SETORES VARRIÇÃO'!$H:$H,0)),
IFERROR(
INDEX(#REF!,MATCH($E5114,#REF!,0)),
INDEX(#REF!,MATCH($E5114,#REF!,0))
)))</f>
        <v>MG10101VJ0008</v>
      </c>
      <c r="E5114" s="30" t="str">
        <f t="shared" si="109"/>
        <v>03-0021</v>
      </c>
      <c r="F5114" s="19" t="str">
        <f>IFERROR(
INDEX(#REF!,MATCH($E5114,#REF!,0)),
IFERROR(
INDEX('SETORES VARRIÇÃO'!$F:$F,MATCH($E5114,'SETORES VARRIÇÃO'!$H:$H,0)),
IFERROR(
INDEX(#REF!,MATCH($E5114,#REF!,0)),
INDEX(#REF!,MATCH($E5114,#REF!,0))
)))</f>
        <v>Segunda a Domingo</v>
      </c>
      <c r="G5114" s="18" t="s">
        <v>888</v>
      </c>
      <c r="H5114" s="46">
        <v>0</v>
      </c>
      <c r="I5114" s="18" t="s">
        <v>5354</v>
      </c>
    </row>
    <row r="5115" spans="1:9" x14ac:dyDescent="0.35">
      <c r="A5115" s="68">
        <v>46107</v>
      </c>
      <c r="B5115" s="52" t="s">
        <v>773</v>
      </c>
      <c r="C5115" s="30" t="str">
        <f>IFERROR(
INDEX(#REF!,MATCH($E5115,#REF!,0)),
IFERROR(
INDEX('SETORES VARRIÇÃO'!$A:$A,MATCH($E5115,'SETORES VARRIÇÃO'!$H:$H,0)),
IFERROR(
INDEX(#REF!,MATCH($E5115,#REF!,0)),
INDEX(#REF!,MATCH($E5115,#REF!,0))
)))</f>
        <v>CV</v>
      </c>
      <c r="D5115" s="31" t="str">
        <f>IFERROR(
INDEX(#REF!,MATCH($E5115,#REF!,0)),
IFERROR(
INDEX('SETORES VARRIÇÃO'!$B:$B,MATCH($E5115,'SETORES VARRIÇÃO'!$H:$H,0)),
IFERROR(
INDEX(#REF!,MATCH($E5115,#REF!,0)),
INDEX(#REF!,MATCH($E5115,#REF!,0))
)))</f>
        <v>CV10203VJ0056</v>
      </c>
      <c r="E5115" s="30" t="str">
        <f t="shared" si="109"/>
        <v>03-0022</v>
      </c>
      <c r="F5115" s="19" t="str">
        <f>IFERROR(
INDEX(#REF!,MATCH($E5115,#REF!,0)),
IFERROR(
INDEX('SETORES VARRIÇÃO'!$F:$F,MATCH($E5115,'SETORES VARRIÇÃO'!$H:$H,0)),
IFERROR(
INDEX(#REF!,MATCH($E5115,#REF!,0)),
INDEX(#REF!,MATCH($E5115,#REF!,0))
)))</f>
        <v>Terça/Quinta/Sábado</v>
      </c>
      <c r="G5115" s="18" t="s">
        <v>887</v>
      </c>
      <c r="H5115" s="46" t="s">
        <v>907</v>
      </c>
      <c r="I5115" s="18" t="s">
        <v>5240</v>
      </c>
    </row>
    <row r="5116" spans="1:9" x14ac:dyDescent="0.35">
      <c r="A5116" s="68">
        <v>46107</v>
      </c>
      <c r="B5116" s="52" t="s">
        <v>774</v>
      </c>
      <c r="C5116" s="30" t="str">
        <f>IFERROR(
INDEX(#REF!,MATCH($E5116,#REF!,0)),
IFERROR(
INDEX('SETORES VARRIÇÃO'!$A:$A,MATCH($E5116,'SETORES VARRIÇÃO'!$H:$H,0)),
IFERROR(
INDEX(#REF!,MATCH($E5116,#REF!,0)),
INDEX(#REF!,MATCH($E5116,#REF!,0))
)))</f>
        <v>JT</v>
      </c>
      <c r="D5116" s="31" t="str">
        <f>IFERROR(
INDEX(#REF!,MATCH($E5116,#REF!,0)),
IFERROR(
INDEX('SETORES VARRIÇÃO'!$B:$B,MATCH($E5116,'SETORES VARRIÇÃO'!$H:$H,0)),
IFERROR(
INDEX(#REF!,MATCH($E5116,#REF!,0)),
INDEX(#REF!,MATCH($E5116,#REF!,0))
)))</f>
        <v>JT10102VJ0003</v>
      </c>
      <c r="E5116" s="30" t="str">
        <f t="shared" si="109"/>
        <v>03-0023</v>
      </c>
      <c r="F5116" s="19" t="str">
        <f>IFERROR(
INDEX(#REF!,MATCH($E5116,#REF!,0)),
IFERROR(
INDEX('SETORES VARRIÇÃO'!$F:$F,MATCH($E5116,'SETORES VARRIÇÃO'!$H:$H,0)),
IFERROR(
INDEX(#REF!,MATCH($E5116,#REF!,0)),
INDEX(#REF!,MATCH($E5116,#REF!,0))
)))</f>
        <v>Segunda a Domingo</v>
      </c>
      <c r="G5116" s="18" t="s">
        <v>888</v>
      </c>
      <c r="H5116" s="46">
        <v>0.87</v>
      </c>
      <c r="I5116" s="18" t="s">
        <v>5436</v>
      </c>
    </row>
    <row r="5117" spans="1:9" x14ac:dyDescent="0.35">
      <c r="A5117" s="68">
        <v>46107</v>
      </c>
      <c r="B5117" s="52" t="s">
        <v>775</v>
      </c>
      <c r="C5117" s="30" t="str">
        <f>IFERROR(
INDEX(#REF!,MATCH($E5117,#REF!,0)),
IFERROR(
INDEX('SETORES VARRIÇÃO'!$A:$A,MATCH($E5117,'SETORES VARRIÇÃO'!$H:$H,0)),
IFERROR(
INDEX(#REF!,MATCH($E5117,#REF!,0)),
INDEX(#REF!,MATCH($E5117,#REF!,0))
)))</f>
        <v>JT</v>
      </c>
      <c r="D5117" s="31" t="str">
        <f>IFERROR(
INDEX(#REF!,MATCH($E5117,#REF!,0)),
IFERROR(
INDEX('SETORES VARRIÇÃO'!$B:$B,MATCH($E5117,'SETORES VARRIÇÃO'!$H:$H,0)),
IFERROR(
INDEX(#REF!,MATCH($E5117,#REF!,0)),
INDEX(#REF!,MATCH($E5117,#REF!,0))
)))</f>
        <v>JT10304VJ0046</v>
      </c>
      <c r="E5117" s="30" t="str">
        <f t="shared" si="109"/>
        <v>03-0024</v>
      </c>
      <c r="F5117" s="19" t="str">
        <f>IFERROR(
INDEX(#REF!,MATCH($E5117,#REF!,0)),
IFERROR(
INDEX('SETORES VARRIÇÃO'!$F:$F,MATCH($E5117,'SETORES VARRIÇÃO'!$H:$H,0)),
IFERROR(
INDEX(#REF!,MATCH($E5117,#REF!,0)),
INDEX(#REF!,MATCH($E5117,#REF!,0))
)))</f>
        <v>Quarta/Sábado</v>
      </c>
      <c r="G5117" s="18" t="s">
        <v>888</v>
      </c>
      <c r="H5117" s="46">
        <v>0.79</v>
      </c>
      <c r="I5117" s="18" t="s">
        <v>5437</v>
      </c>
    </row>
    <row r="5118" spans="1:9" x14ac:dyDescent="0.35">
      <c r="A5118" s="68">
        <v>46107</v>
      </c>
      <c r="B5118" s="52" t="s">
        <v>776</v>
      </c>
      <c r="C5118" s="30" t="str">
        <f>IFERROR(
INDEX(#REF!,MATCH($E5118,#REF!,0)),
IFERROR(
INDEX('SETORES VARRIÇÃO'!$A:$A,MATCH($E5118,'SETORES VARRIÇÃO'!$H:$H,0)),
IFERROR(
INDEX(#REF!,MATCH($E5118,#REF!,0)),
INDEX(#REF!,MATCH($E5118,#REF!,0))
)))</f>
        <v>JT</v>
      </c>
      <c r="D5118" s="31" t="str">
        <f>IFERROR(
INDEX(#REF!,MATCH($E5118,#REF!,0)),
IFERROR(
INDEX('SETORES VARRIÇÃO'!$B:$B,MATCH($E5118,'SETORES VARRIÇÃO'!$H:$H,0)),
IFERROR(
INDEX(#REF!,MATCH($E5118,#REF!,0)),
INDEX(#REF!,MATCH($E5118,#REF!,0))
)))</f>
        <v>JT10101VL0001</v>
      </c>
      <c r="E5118" s="30" t="str">
        <f t="shared" si="109"/>
        <v>03-0026</v>
      </c>
      <c r="F5118" s="19" t="str">
        <f>IFERROR(
INDEX(#REF!,MATCH($E5118,#REF!,0)),
IFERROR(
INDEX('SETORES VARRIÇÃO'!$F:$F,MATCH($E5118,'SETORES VARRIÇÃO'!$H:$H,0)),
IFERROR(
INDEX(#REF!,MATCH($E5118,#REF!,0)),
INDEX(#REF!,MATCH($E5118,#REF!,0))
)))</f>
        <v>Segunda a Domingo</v>
      </c>
      <c r="G5118" s="18" t="s">
        <v>888</v>
      </c>
      <c r="H5118" s="46">
        <v>0.59</v>
      </c>
      <c r="I5118" s="18" t="s">
        <v>5438</v>
      </c>
    </row>
    <row r="5119" spans="1:9" x14ac:dyDescent="0.35">
      <c r="A5119" s="68">
        <v>46107</v>
      </c>
      <c r="B5119" s="52" t="s">
        <v>734</v>
      </c>
      <c r="C5119" s="30" t="str">
        <f>IFERROR(
INDEX(#REF!,MATCH($E5119,#REF!,0)),
IFERROR(
INDEX('SETORES VARRIÇÃO'!$A:$A,MATCH($E5119,'SETORES VARRIÇÃO'!$H:$H,0)),
IFERROR(
INDEX(#REF!,MATCH($E5119,#REF!,0)),
INDEX(#REF!,MATCH($E5119,#REF!,0))
)))</f>
        <v>JT</v>
      </c>
      <c r="D5119" s="31" t="str">
        <f>IFERROR(
INDEX(#REF!,MATCH($E5119,#REF!,0)),
IFERROR(
INDEX('SETORES VARRIÇÃO'!$B:$B,MATCH($E5119,'SETORES VARRIÇÃO'!$H:$H,0)),
IFERROR(
INDEX(#REF!,MATCH($E5119,#REF!,0)),
INDEX(#REF!,MATCH($E5119,#REF!,0))
)))</f>
        <v>JT10304VJ0052</v>
      </c>
      <c r="E5119" s="30" t="str">
        <f t="shared" si="109"/>
        <v>03-0027</v>
      </c>
      <c r="F5119" s="19" t="str">
        <f>IFERROR(
INDEX(#REF!,MATCH($E5119,#REF!,0)),
IFERROR(
INDEX('SETORES VARRIÇÃO'!$F:$F,MATCH($E5119,'SETORES VARRIÇÃO'!$H:$H,0)),
IFERROR(
INDEX(#REF!,MATCH($E5119,#REF!,0)),
INDEX(#REF!,MATCH($E5119,#REF!,0))
)))</f>
        <v>Quarta/Sábado</v>
      </c>
      <c r="G5119" s="18" t="s">
        <v>888</v>
      </c>
      <c r="H5119" s="46">
        <v>0.98</v>
      </c>
      <c r="I5119" s="18" t="s">
        <v>5439</v>
      </c>
    </row>
    <row r="5120" spans="1:9" x14ac:dyDescent="0.35">
      <c r="A5120" s="68">
        <v>46107</v>
      </c>
      <c r="B5120" s="52" t="s">
        <v>777</v>
      </c>
      <c r="C5120" s="30" t="str">
        <f>IFERROR(
INDEX(#REF!,MATCH($E5120,#REF!,0)),
IFERROR(
INDEX('SETORES VARRIÇÃO'!$A:$A,MATCH($E5120,'SETORES VARRIÇÃO'!$H:$H,0)),
IFERROR(
INDEX(#REF!,MATCH($E5120,#REF!,0)),
INDEX(#REF!,MATCH($E5120,#REF!,0))
)))</f>
        <v>CV</v>
      </c>
      <c r="D5120" s="31" t="str">
        <f>IFERROR(
INDEX(#REF!,MATCH($E5120,#REF!,0)),
IFERROR(
INDEX('SETORES VARRIÇÃO'!$B:$B,MATCH($E5120,'SETORES VARRIÇÃO'!$H:$H,0)),
IFERROR(
INDEX(#REF!,MATCH($E5120,#REF!,0)),
INDEX(#REF!,MATCH($E5120,#REF!,0))
)))</f>
        <v>CV10203VJ0058</v>
      </c>
      <c r="E5120" s="30" t="str">
        <f t="shared" si="109"/>
        <v>03-0028</v>
      </c>
      <c r="F5120" s="19" t="str">
        <f>IFERROR(
INDEX(#REF!,MATCH($E5120,#REF!,0)),
IFERROR(
INDEX('SETORES VARRIÇÃO'!$F:$F,MATCH($E5120,'SETORES VARRIÇÃO'!$H:$H,0)),
IFERROR(
INDEX(#REF!,MATCH($E5120,#REF!,0)),
INDEX(#REF!,MATCH($E5120,#REF!,0))
)))</f>
        <v>Terça/Quinta/Sábado</v>
      </c>
      <c r="G5120" s="18" t="s">
        <v>888</v>
      </c>
      <c r="H5120" s="46">
        <v>0.44</v>
      </c>
      <c r="I5120" s="18" t="s">
        <v>5440</v>
      </c>
    </row>
    <row r="5121" spans="1:9" x14ac:dyDescent="0.35">
      <c r="A5121" s="68">
        <v>46107</v>
      </c>
      <c r="B5121" s="52" t="s">
        <v>778</v>
      </c>
      <c r="C5121" s="30" t="str">
        <f>IFERROR(
INDEX(#REF!,MATCH($E5121,#REF!,0)),
IFERROR(
INDEX('SETORES VARRIÇÃO'!$A:$A,MATCH($E5121,'SETORES VARRIÇÃO'!$H:$H,0)),
IFERROR(
INDEX(#REF!,MATCH($E5121,#REF!,0)),
INDEX(#REF!,MATCH($E5121,#REF!,0))
)))</f>
        <v>CV</v>
      </c>
      <c r="D5121" s="31" t="str">
        <f>IFERROR(
INDEX(#REF!,MATCH($E5121,#REF!,0)),
IFERROR(
INDEX('SETORES VARRIÇÃO'!$B:$B,MATCH($E5121,'SETORES VARRIÇÃO'!$H:$H,0)),
IFERROR(
INDEX(#REF!,MATCH($E5121,#REF!,0)),
INDEX(#REF!,MATCH($E5121,#REF!,0))
)))</f>
        <v>CV10203VJ0055</v>
      </c>
      <c r="E5121" s="30" t="str">
        <f t="shared" si="109"/>
        <v>03-0029</v>
      </c>
      <c r="F5121" s="19" t="str">
        <f>IFERROR(
INDEX(#REF!,MATCH($E5121,#REF!,0)),
IFERROR(
INDEX('SETORES VARRIÇÃO'!$F:$F,MATCH($E5121,'SETORES VARRIÇÃO'!$H:$H,0)),
IFERROR(
INDEX(#REF!,MATCH($E5121,#REF!,0)),
INDEX(#REF!,MATCH($E5121,#REF!,0))
)))</f>
        <v>Terça/Quinta/Sábado</v>
      </c>
      <c r="G5121" s="18" t="s">
        <v>888</v>
      </c>
      <c r="H5121" s="46">
        <v>0.89</v>
      </c>
      <c r="I5121" s="18" t="s">
        <v>5441</v>
      </c>
    </row>
    <row r="5122" spans="1:9" x14ac:dyDescent="0.35">
      <c r="A5122" s="68">
        <v>46107</v>
      </c>
      <c r="B5122" s="52" t="s">
        <v>779</v>
      </c>
      <c r="C5122" s="30" t="str">
        <f>IFERROR(
INDEX(#REF!,MATCH($E5122,#REF!,0)),
IFERROR(
INDEX('SETORES VARRIÇÃO'!$A:$A,MATCH($E5122,'SETORES VARRIÇÃO'!$H:$H,0)),
IFERROR(
INDEX(#REF!,MATCH($E5122,#REF!,0)),
INDEX(#REF!,MATCH($E5122,#REF!,0))
)))</f>
        <v>JT</v>
      </c>
      <c r="D5122" s="31" t="str">
        <f>IFERROR(
INDEX(#REF!,MATCH($E5122,#REF!,0)),
IFERROR(
INDEX('SETORES VARRIÇÃO'!$B:$B,MATCH($E5122,'SETORES VARRIÇÃO'!$H:$H,0)),
IFERROR(
INDEX(#REF!,MATCH($E5122,#REF!,0)),
INDEX(#REF!,MATCH($E5122,#REF!,0))
)))</f>
        <v>JT10302VJ0015</v>
      </c>
      <c r="E5122" s="30" t="str">
        <f t="shared" si="109"/>
        <v>03-0030</v>
      </c>
      <c r="F5122" s="19" t="str">
        <f>IFERROR(
INDEX(#REF!,MATCH($E5122,#REF!,0)),
IFERROR(
INDEX('SETORES VARRIÇÃO'!$F:$F,MATCH($E5122,'SETORES VARRIÇÃO'!$H:$H,0)),
IFERROR(
INDEX(#REF!,MATCH($E5122,#REF!,0)),
INDEX(#REF!,MATCH($E5122,#REF!,0))
)))</f>
        <v>Segunda/Quinta</v>
      </c>
      <c r="G5122" s="18" t="s">
        <v>888</v>
      </c>
      <c r="H5122" s="46">
        <v>0.89</v>
      </c>
      <c r="I5122" s="18" t="s">
        <v>5442</v>
      </c>
    </row>
    <row r="5123" spans="1:9" x14ac:dyDescent="0.35">
      <c r="A5123" s="68">
        <v>46107</v>
      </c>
      <c r="B5123" s="52" t="s">
        <v>780</v>
      </c>
      <c r="C5123" s="30" t="str">
        <f>IFERROR(
INDEX(#REF!,MATCH($E5123,#REF!,0)),
IFERROR(
INDEX('SETORES VARRIÇÃO'!$A:$A,MATCH($E5123,'SETORES VARRIÇÃO'!$H:$H,0)),
IFERROR(
INDEX(#REF!,MATCH($E5123,#REF!,0)),
INDEX(#REF!,MATCH($E5123,#REF!,0))
)))</f>
        <v>JT</v>
      </c>
      <c r="D5123" s="31" t="str">
        <f>IFERROR(
INDEX(#REF!,MATCH($E5123,#REF!,0)),
IFERROR(
INDEX('SETORES VARRIÇÃO'!$B:$B,MATCH($E5123,'SETORES VARRIÇÃO'!$H:$H,0)),
IFERROR(
INDEX(#REF!,MATCH($E5123,#REF!,0)),
INDEX(#REF!,MATCH($E5123,#REF!,0))
)))</f>
        <v>JT10304VJ0047</v>
      </c>
      <c r="E5123" s="30" t="str">
        <f t="shared" si="109"/>
        <v>03-0031</v>
      </c>
      <c r="F5123" s="19" t="str">
        <f>IFERROR(
INDEX(#REF!,MATCH($E5123,#REF!,0)),
IFERROR(
INDEX('SETORES VARRIÇÃO'!$F:$F,MATCH($E5123,'SETORES VARRIÇÃO'!$H:$H,0)),
IFERROR(
INDEX(#REF!,MATCH($E5123,#REF!,0)),
INDEX(#REF!,MATCH($E5123,#REF!,0))
)))</f>
        <v>Quarta/Sábado</v>
      </c>
      <c r="G5123" s="18" t="s">
        <v>888</v>
      </c>
      <c r="H5123" s="46">
        <v>0.74</v>
      </c>
      <c r="I5123" s="18" t="s">
        <v>5443</v>
      </c>
    </row>
    <row r="5124" spans="1:9" x14ac:dyDescent="0.35">
      <c r="A5124" s="68">
        <v>46107</v>
      </c>
      <c r="B5124" s="52" t="s">
        <v>747</v>
      </c>
      <c r="C5124" s="30" t="str">
        <f>IFERROR(
INDEX(#REF!,MATCH($E5124,#REF!,0)),
IFERROR(
INDEX('SETORES VARRIÇÃO'!$A:$A,MATCH($E5124,'SETORES VARRIÇÃO'!$H:$H,0)),
IFERROR(
INDEX(#REF!,MATCH($E5124,#REF!,0)),
INDEX(#REF!,MATCH($E5124,#REF!,0))
)))</f>
        <v>JT</v>
      </c>
      <c r="D5124" s="31" t="str">
        <f>IFERROR(
INDEX(#REF!,MATCH($E5124,#REF!,0)),
IFERROR(
INDEX('SETORES VARRIÇÃO'!$B:$B,MATCH($E5124,'SETORES VARRIÇÃO'!$H:$H,0)),
IFERROR(
INDEX(#REF!,MATCH($E5124,#REF!,0)),
INDEX(#REF!,MATCH($E5124,#REF!,0))
)))</f>
        <v>JT10304VJ0051</v>
      </c>
      <c r="E5124" s="30" t="str">
        <f t="shared" si="109"/>
        <v>03-0032</v>
      </c>
      <c r="F5124" s="19" t="str">
        <f>IFERROR(
INDEX(#REF!,MATCH($E5124,#REF!,0)),
IFERROR(
INDEX('SETORES VARRIÇÃO'!$F:$F,MATCH($E5124,'SETORES VARRIÇÃO'!$H:$H,0)),
IFERROR(
INDEX(#REF!,MATCH($E5124,#REF!,0)),
INDEX(#REF!,MATCH($E5124,#REF!,0))
)))</f>
        <v>Quarta/Sábado</v>
      </c>
      <c r="G5124" s="18" t="s">
        <v>888</v>
      </c>
      <c r="H5124" s="46">
        <v>0.48</v>
      </c>
      <c r="I5124" s="18" t="s">
        <v>5444</v>
      </c>
    </row>
    <row r="5125" spans="1:9" x14ac:dyDescent="0.35">
      <c r="A5125" s="68">
        <v>46107</v>
      </c>
      <c r="B5125" s="52" t="s">
        <v>781</v>
      </c>
      <c r="C5125" s="30" t="str">
        <f>IFERROR(
INDEX(#REF!,MATCH($E5125,#REF!,0)),
IFERROR(
INDEX('SETORES VARRIÇÃO'!$A:$A,MATCH($E5125,'SETORES VARRIÇÃO'!$H:$H,0)),
IFERROR(
INDEX(#REF!,MATCH($E5125,#REF!,0)),
INDEX(#REF!,MATCH($E5125,#REF!,0))
)))</f>
        <v>JT</v>
      </c>
      <c r="D5125" s="31" t="str">
        <f>IFERROR(
INDEX(#REF!,MATCH($E5125,#REF!,0)),
IFERROR(
INDEX('SETORES VARRIÇÃO'!$B:$B,MATCH($E5125,'SETORES VARRIÇÃO'!$H:$H,0)),
IFERROR(
INDEX(#REF!,MATCH($E5125,#REF!,0)),
INDEX(#REF!,MATCH($E5125,#REF!,0))
)))</f>
        <v>JT20102VJ0002</v>
      </c>
      <c r="E5125" s="30" t="str">
        <f t="shared" si="109"/>
        <v>03-0033</v>
      </c>
      <c r="F5125" s="19" t="str">
        <f>IFERROR(
INDEX(#REF!,MATCH($E5125,#REF!,0)),
IFERROR(
INDEX('SETORES VARRIÇÃO'!$F:$F,MATCH($E5125,'SETORES VARRIÇÃO'!$H:$H,0)),
IFERROR(
INDEX(#REF!,MATCH($E5125,#REF!,0)),
INDEX(#REF!,MATCH($E5125,#REF!,0))
)))</f>
        <v>Segunda a Domingo</v>
      </c>
      <c r="G5125" s="18" t="s">
        <v>887</v>
      </c>
      <c r="H5125" s="46" t="s">
        <v>2074</v>
      </c>
      <c r="I5125" s="18" t="s">
        <v>3431</v>
      </c>
    </row>
    <row r="5126" spans="1:9" x14ac:dyDescent="0.35">
      <c r="A5126" s="68">
        <v>46107</v>
      </c>
      <c r="B5126" s="52" t="s">
        <v>782</v>
      </c>
      <c r="C5126" s="30" t="str">
        <f>IFERROR(
INDEX(#REF!,MATCH($E5126,#REF!,0)),
IFERROR(
INDEX('SETORES VARRIÇÃO'!$A:$A,MATCH($E5126,'SETORES VARRIÇÃO'!$H:$H,0)),
IFERROR(
INDEX(#REF!,MATCH($E5126,#REF!,0)),
INDEX(#REF!,MATCH($E5126,#REF!,0))
)))</f>
        <v>CV</v>
      </c>
      <c r="D5126" s="31" t="str">
        <f>IFERROR(
INDEX(#REF!,MATCH($E5126,#REF!,0)),
IFERROR(
INDEX('SETORES VARRIÇÃO'!$B:$B,MATCH($E5126,'SETORES VARRIÇÃO'!$H:$H,0)),
IFERROR(
INDEX(#REF!,MATCH($E5126,#REF!,0)),
INDEX(#REF!,MATCH($E5126,#REF!,0))
)))</f>
        <v>CV10203VJ0059</v>
      </c>
      <c r="E5126" s="30" t="str">
        <f t="shared" si="109"/>
        <v>03-0034</v>
      </c>
      <c r="F5126" s="19" t="str">
        <f>IFERROR(
INDEX(#REF!,MATCH($E5126,#REF!,0)),
IFERROR(
INDEX('SETORES VARRIÇÃO'!$F:$F,MATCH($E5126,'SETORES VARRIÇÃO'!$H:$H,0)),
IFERROR(
INDEX(#REF!,MATCH($E5126,#REF!,0)),
INDEX(#REF!,MATCH($E5126,#REF!,0))
)))</f>
        <v>Terça/Quinta/Sábado</v>
      </c>
      <c r="G5126" s="18" t="s">
        <v>888</v>
      </c>
      <c r="H5126" s="46">
        <v>0.9</v>
      </c>
      <c r="I5126" s="18" t="s">
        <v>5445</v>
      </c>
    </row>
    <row r="5127" spans="1:9" x14ac:dyDescent="0.35">
      <c r="A5127" s="68">
        <v>46107</v>
      </c>
      <c r="B5127" s="52" t="s">
        <v>783</v>
      </c>
      <c r="C5127" s="30" t="str">
        <f>IFERROR(
INDEX(#REF!,MATCH($E5127,#REF!,0)),
IFERROR(
INDEX('SETORES VARRIÇÃO'!$A:$A,MATCH($E5127,'SETORES VARRIÇÃO'!$H:$H,0)),
IFERROR(
INDEX(#REF!,MATCH($E5127,#REF!,0)),
INDEX(#REF!,MATCH($E5127,#REF!,0))
)))</f>
        <v>CV</v>
      </c>
      <c r="D5127" s="31" t="str">
        <f>IFERROR(
INDEX(#REF!,MATCH($E5127,#REF!,0)),
IFERROR(
INDEX('SETORES VARRIÇÃO'!$B:$B,MATCH($E5127,'SETORES VARRIÇÃO'!$H:$H,0)),
IFERROR(
INDEX(#REF!,MATCH($E5127,#REF!,0)),
INDEX(#REF!,MATCH($E5127,#REF!,0))
)))</f>
        <v>CV10203VJ0061</v>
      </c>
      <c r="E5127" s="30" t="str">
        <f t="shared" si="109"/>
        <v>03-0035</v>
      </c>
      <c r="F5127" s="19" t="str">
        <f>IFERROR(
INDEX(#REF!,MATCH($E5127,#REF!,0)),
IFERROR(
INDEX('SETORES VARRIÇÃO'!$F:$F,MATCH($E5127,'SETORES VARRIÇÃO'!$H:$H,0)),
IFERROR(
INDEX(#REF!,MATCH($E5127,#REF!,0)),
INDEX(#REF!,MATCH($E5127,#REF!,0))
)))</f>
        <v>Terça/Quinta/Sábado</v>
      </c>
      <c r="G5127" s="18" t="s">
        <v>887</v>
      </c>
      <c r="H5127" s="46" t="s">
        <v>2347</v>
      </c>
      <c r="I5127" s="18" t="s">
        <v>5136</v>
      </c>
    </row>
    <row r="5128" spans="1:9" x14ac:dyDescent="0.35">
      <c r="A5128" s="68">
        <v>46107</v>
      </c>
      <c r="B5128" s="52" t="s">
        <v>784</v>
      </c>
      <c r="C5128" s="30" t="str">
        <f>IFERROR(
INDEX(#REF!,MATCH($E5128,#REF!,0)),
IFERROR(
INDEX('SETORES VARRIÇÃO'!$A:$A,MATCH($E5128,'SETORES VARRIÇÃO'!$H:$H,0)),
IFERROR(
INDEX(#REF!,MATCH($E5128,#REF!,0)),
INDEX(#REF!,MATCH($E5128,#REF!,0))
)))</f>
        <v>CV</v>
      </c>
      <c r="D5128" s="31" t="str">
        <f>IFERROR(
INDEX(#REF!,MATCH($E5128,#REF!,0)),
IFERROR(
INDEX('SETORES VARRIÇÃO'!$B:$B,MATCH($E5128,'SETORES VARRIÇÃO'!$H:$H,0)),
IFERROR(
INDEX(#REF!,MATCH($E5128,#REF!,0)),
INDEX(#REF!,MATCH($E5128,#REF!,0))
)))</f>
        <v>CV10101VL0001</v>
      </c>
      <c r="E5128" s="30" t="str">
        <f t="shared" si="109"/>
        <v>03-0036</v>
      </c>
      <c r="F5128" s="19" t="str">
        <f>IFERROR(
INDEX(#REF!,MATCH($E5128,#REF!,0)),
IFERROR(
INDEX('SETORES VARRIÇÃO'!$F:$F,MATCH($E5128,'SETORES VARRIÇÃO'!$H:$H,0)),
IFERROR(
INDEX(#REF!,MATCH($E5128,#REF!,0)),
INDEX(#REF!,MATCH($E5128,#REF!,0))
)))</f>
        <v>Segunda a Domingo</v>
      </c>
      <c r="G5128" s="18" t="s">
        <v>887</v>
      </c>
      <c r="H5128" s="46" t="s">
        <v>907</v>
      </c>
      <c r="I5128" s="18" t="s">
        <v>5250</v>
      </c>
    </row>
    <row r="5129" spans="1:9" x14ac:dyDescent="0.35">
      <c r="A5129" s="68">
        <v>46107</v>
      </c>
      <c r="B5129" s="52" t="s">
        <v>785</v>
      </c>
      <c r="C5129" s="30" t="str">
        <f>IFERROR(
INDEX(#REF!,MATCH($E5129,#REF!,0)),
IFERROR(
INDEX('SETORES VARRIÇÃO'!$A:$A,MATCH($E5129,'SETORES VARRIÇÃO'!$H:$H,0)),
IFERROR(
INDEX(#REF!,MATCH($E5129,#REF!,0)),
INDEX(#REF!,MATCH($E5129,#REF!,0))
)))</f>
        <v>JT</v>
      </c>
      <c r="D5129" s="31" t="str">
        <f>IFERROR(
INDEX(#REF!,MATCH($E5129,#REF!,0)),
IFERROR(
INDEX('SETORES VARRIÇÃO'!$B:$B,MATCH($E5129,'SETORES VARRIÇÃO'!$H:$H,0)),
IFERROR(
INDEX(#REF!,MATCH($E5129,#REF!,0)),
INDEX(#REF!,MATCH($E5129,#REF!,0))
)))</f>
        <v>JT10302VJ0005</v>
      </c>
      <c r="E5129" s="30" t="str">
        <f t="shared" si="109"/>
        <v>03-0037</v>
      </c>
      <c r="F5129" s="19" t="str">
        <f>IFERROR(
INDEX(#REF!,MATCH($E5129,#REF!,0)),
IFERROR(
INDEX('SETORES VARRIÇÃO'!$F:$F,MATCH($E5129,'SETORES VARRIÇÃO'!$H:$H,0)),
IFERROR(
INDEX(#REF!,MATCH($E5129,#REF!,0)),
INDEX(#REF!,MATCH($E5129,#REF!,0))
)))</f>
        <v>Segunda/Quinta</v>
      </c>
      <c r="G5129" s="18" t="s">
        <v>888</v>
      </c>
      <c r="H5129" s="46">
        <v>0.78</v>
      </c>
      <c r="I5129" s="18" t="s">
        <v>5446</v>
      </c>
    </row>
    <row r="5130" spans="1:9" x14ac:dyDescent="0.35">
      <c r="A5130" s="68">
        <v>46107</v>
      </c>
      <c r="B5130" s="52" t="s">
        <v>786</v>
      </c>
      <c r="C5130" s="30" t="str">
        <f>IFERROR(
INDEX(#REF!,MATCH($E5130,#REF!,0)),
IFERROR(
INDEX('SETORES VARRIÇÃO'!$A:$A,MATCH($E5130,'SETORES VARRIÇÃO'!$H:$H,0)),
IFERROR(
INDEX(#REF!,MATCH($E5130,#REF!,0)),
INDEX(#REF!,MATCH($E5130,#REF!,0))
)))</f>
        <v>CV</v>
      </c>
      <c r="D5130" s="31" t="str">
        <f>IFERROR(
INDEX(#REF!,MATCH($E5130,#REF!,0)),
IFERROR(
INDEX('SETORES VARRIÇÃO'!$B:$B,MATCH($E5130,'SETORES VARRIÇÃO'!$H:$H,0)),
IFERROR(
INDEX(#REF!,MATCH($E5130,#REF!,0)),
INDEX(#REF!,MATCH($E5130,#REF!,0))
)))</f>
        <v>CV10202VJ0030</v>
      </c>
      <c r="E5130" s="30" t="str">
        <f t="shared" si="109"/>
        <v>03-0038</v>
      </c>
      <c r="F5130" s="19" t="str">
        <f>IFERROR(
INDEX(#REF!,MATCH($E5130,#REF!,0)),
IFERROR(
INDEX('SETORES VARRIÇÃO'!$F:$F,MATCH($E5130,'SETORES VARRIÇÃO'!$H:$H,0)),
IFERROR(
INDEX(#REF!,MATCH($E5130,#REF!,0)),
INDEX(#REF!,MATCH($E5130,#REF!,0))
)))</f>
        <v>Segunda/Quarta/Sexta</v>
      </c>
      <c r="G5130" s="18" t="s">
        <v>887</v>
      </c>
      <c r="H5130" s="46" t="s">
        <v>1138</v>
      </c>
      <c r="I5130" s="18" t="s">
        <v>4397</v>
      </c>
    </row>
    <row r="5131" spans="1:9" x14ac:dyDescent="0.35">
      <c r="A5131" s="68">
        <v>46107</v>
      </c>
      <c r="B5131" s="52" t="s">
        <v>787</v>
      </c>
      <c r="C5131" s="30" t="str">
        <f>IFERROR(
INDEX(#REF!,MATCH($E5131,#REF!,0)),
IFERROR(
INDEX('SETORES VARRIÇÃO'!$A:$A,MATCH($E5131,'SETORES VARRIÇÃO'!$H:$H,0)),
IFERROR(
INDEX(#REF!,MATCH($E5131,#REF!,0)),
INDEX(#REF!,MATCH($E5131,#REF!,0))
)))</f>
        <v>CV</v>
      </c>
      <c r="D5131" s="31" t="str">
        <f>IFERROR(
INDEX(#REF!,MATCH($E5131,#REF!,0)),
IFERROR(
INDEX('SETORES VARRIÇÃO'!$B:$B,MATCH($E5131,'SETORES VARRIÇÃO'!$H:$H,0)),
IFERROR(
INDEX(#REF!,MATCH($E5131,#REF!,0)),
INDEX(#REF!,MATCH($E5131,#REF!,0))
)))</f>
        <v>CV10203VJ0047</v>
      </c>
      <c r="E5131" s="30" t="str">
        <f t="shared" si="109"/>
        <v>03-0039</v>
      </c>
      <c r="F5131" s="19" t="str">
        <f>IFERROR(
INDEX(#REF!,MATCH($E5131,#REF!,0)),
IFERROR(
INDEX('SETORES VARRIÇÃO'!$F:$F,MATCH($E5131,'SETORES VARRIÇÃO'!$H:$H,0)),
IFERROR(
INDEX(#REF!,MATCH($E5131,#REF!,0)),
INDEX(#REF!,MATCH($E5131,#REF!,0))
)))</f>
        <v>Terça/Quinta/Sábado</v>
      </c>
      <c r="G5131" s="18" t="s">
        <v>888</v>
      </c>
      <c r="H5131" s="46">
        <v>0.19</v>
      </c>
      <c r="I5131" s="18" t="s">
        <v>5447</v>
      </c>
    </row>
    <row r="5132" spans="1:9" x14ac:dyDescent="0.35">
      <c r="A5132" s="68">
        <v>46107</v>
      </c>
      <c r="B5132" s="52" t="s">
        <v>788</v>
      </c>
      <c r="C5132" s="30" t="str">
        <f>IFERROR(
INDEX(#REF!,MATCH($E5132,#REF!,0)),
IFERROR(
INDEX('SETORES VARRIÇÃO'!$A:$A,MATCH($E5132,'SETORES VARRIÇÃO'!$H:$H,0)),
IFERROR(
INDEX(#REF!,MATCH($E5132,#REF!,0)),
INDEX(#REF!,MATCH($E5132,#REF!,0))
)))</f>
        <v>JT</v>
      </c>
      <c r="D5132" s="31" t="str">
        <f>IFERROR(
INDEX(#REF!,MATCH($E5132,#REF!,0)),
IFERROR(
INDEX('SETORES VARRIÇÃO'!$B:$B,MATCH($E5132,'SETORES VARRIÇÃO'!$H:$H,0)),
IFERROR(
INDEX(#REF!,MATCH($E5132,#REF!,0)),
INDEX(#REF!,MATCH($E5132,#REF!,0))
)))</f>
        <v>JT10304VJ0037</v>
      </c>
      <c r="E5132" s="30" t="str">
        <f t="shared" si="109"/>
        <v>03-0040</v>
      </c>
      <c r="F5132" s="19" t="str">
        <f>IFERROR(
INDEX(#REF!,MATCH($E5132,#REF!,0)),
IFERROR(
INDEX('SETORES VARRIÇÃO'!$F:$F,MATCH($E5132,'SETORES VARRIÇÃO'!$H:$H,0)),
IFERROR(
INDEX(#REF!,MATCH($E5132,#REF!,0)),
INDEX(#REF!,MATCH($E5132,#REF!,0))
)))</f>
        <v>Quarta/Sábado</v>
      </c>
      <c r="G5132" s="18" t="s">
        <v>888</v>
      </c>
      <c r="H5132" s="46">
        <v>0.19</v>
      </c>
      <c r="I5132" s="18" t="s">
        <v>5448</v>
      </c>
    </row>
    <row r="5133" spans="1:9" x14ac:dyDescent="0.35">
      <c r="A5133" s="68">
        <v>46107</v>
      </c>
      <c r="B5133" s="52" t="s">
        <v>789</v>
      </c>
      <c r="C5133" s="30" t="str">
        <f>IFERROR(
INDEX(#REF!,MATCH($E5133,#REF!,0)),
IFERROR(
INDEX('SETORES VARRIÇÃO'!$A:$A,MATCH($E5133,'SETORES VARRIÇÃO'!$H:$H,0)),
IFERROR(
INDEX(#REF!,MATCH($E5133,#REF!,0)),
INDEX(#REF!,MATCH($E5133,#REF!,0))
)))</f>
        <v>JT</v>
      </c>
      <c r="D5133" s="31" t="str">
        <f>IFERROR(
INDEX(#REF!,MATCH($E5133,#REF!,0)),
IFERROR(
INDEX('SETORES VARRIÇÃO'!$B:$B,MATCH($E5133,'SETORES VARRIÇÃO'!$H:$H,0)),
IFERROR(
INDEX(#REF!,MATCH($E5133,#REF!,0)),
INDEX(#REF!,MATCH($E5133,#REF!,0))
)))</f>
        <v>JT10303VJ0033</v>
      </c>
      <c r="E5133" s="30" t="str">
        <f t="shared" si="109"/>
        <v>03-0041</v>
      </c>
      <c r="F5133" s="19" t="str">
        <f>IFERROR(
INDEX(#REF!,MATCH($E5133,#REF!,0)),
IFERROR(
INDEX('SETORES VARRIÇÃO'!$F:$F,MATCH($E5133,'SETORES VARRIÇÃO'!$H:$H,0)),
IFERROR(
INDEX(#REF!,MATCH($E5133,#REF!,0)),
INDEX(#REF!,MATCH($E5133,#REF!,0))
)))</f>
        <v>Terça/Sexta</v>
      </c>
      <c r="G5133" s="18" t="s">
        <v>887</v>
      </c>
      <c r="H5133" s="46" t="s">
        <v>907</v>
      </c>
      <c r="I5133" s="18" t="s">
        <v>5254</v>
      </c>
    </row>
    <row r="5134" spans="1:9" x14ac:dyDescent="0.35">
      <c r="A5134" s="68">
        <v>46107</v>
      </c>
      <c r="B5134" s="52" t="s">
        <v>790</v>
      </c>
      <c r="C5134" s="30" t="str">
        <f>IFERROR(
INDEX(#REF!,MATCH($E5134,#REF!,0)),
IFERROR(
INDEX('SETORES VARRIÇÃO'!$A:$A,MATCH($E5134,'SETORES VARRIÇÃO'!$H:$H,0)),
IFERROR(
INDEX(#REF!,MATCH($E5134,#REF!,0)),
INDEX(#REF!,MATCH($E5134,#REF!,0))
)))</f>
        <v>JT</v>
      </c>
      <c r="D5134" s="31" t="str">
        <f>IFERROR(
INDEX(#REF!,MATCH($E5134,#REF!,0)),
IFERROR(
INDEX('SETORES VARRIÇÃO'!$B:$B,MATCH($E5134,'SETORES VARRIÇÃO'!$H:$H,0)),
IFERROR(
INDEX(#REF!,MATCH($E5134,#REF!,0)),
INDEX(#REF!,MATCH($E5134,#REF!,0))
)))</f>
        <v>JT10202VJ0056</v>
      </c>
      <c r="E5134" s="30" t="str">
        <f t="shared" si="109"/>
        <v>03-0042</v>
      </c>
      <c r="F5134" s="19" t="str">
        <f>IFERROR(
INDEX(#REF!,MATCH($E5134,#REF!,0)),
IFERROR(
INDEX('SETORES VARRIÇÃO'!$F:$F,MATCH($E5134,'SETORES VARRIÇÃO'!$H:$H,0)),
IFERROR(
INDEX(#REF!,MATCH($E5134,#REF!,0)),
INDEX(#REF!,MATCH($E5134,#REF!,0))
)))</f>
        <v>Segunda/Quarta/Sexta</v>
      </c>
      <c r="G5134" s="18" t="s">
        <v>888</v>
      </c>
      <c r="H5134" s="46">
        <v>0.08</v>
      </c>
      <c r="I5134" s="18" t="s">
        <v>5449</v>
      </c>
    </row>
    <row r="5135" spans="1:9" x14ac:dyDescent="0.35">
      <c r="A5135" s="68">
        <v>46107</v>
      </c>
      <c r="B5135" s="52" t="s">
        <v>566</v>
      </c>
      <c r="C5135" s="30" t="str">
        <f>IFERROR(
INDEX(#REF!,MATCH($E5135,#REF!,0)),
IFERROR(
INDEX('SETORES VARRIÇÃO'!$A:$A,MATCH($E5135,'SETORES VARRIÇÃO'!$H:$H,0)),
IFERROR(
INDEX(#REF!,MATCH($E5135,#REF!,0)),
INDEX(#REF!,MATCH($E5135,#REF!,0))
)))</f>
        <v>JT</v>
      </c>
      <c r="D5135" s="31" t="str">
        <f>IFERROR(
INDEX(#REF!,MATCH($E5135,#REF!,0)),
IFERROR(
INDEX('SETORES VARRIÇÃO'!$B:$B,MATCH($E5135,'SETORES VARRIÇÃO'!$H:$H,0)),
IFERROR(
INDEX(#REF!,MATCH($E5135,#REF!,0)),
INDEX(#REF!,MATCH($E5135,#REF!,0))
)))</f>
        <v>JT10303VJ0029</v>
      </c>
      <c r="E5135" s="30" t="str">
        <f t="shared" si="109"/>
        <v>03-0043</v>
      </c>
      <c r="F5135" s="19" t="str">
        <f>IFERROR(
INDEX(#REF!,MATCH($E5135,#REF!,0)),
IFERROR(
INDEX('SETORES VARRIÇÃO'!$F:$F,MATCH($E5135,'SETORES VARRIÇÃO'!$H:$H,0)),
IFERROR(
INDEX(#REF!,MATCH($E5135,#REF!,0)),
INDEX(#REF!,MATCH($E5135,#REF!,0))
)))</f>
        <v>Terça/Sexta</v>
      </c>
      <c r="G5135" s="18" t="s">
        <v>887</v>
      </c>
      <c r="H5135" s="46" t="s">
        <v>907</v>
      </c>
      <c r="I5135" s="18" t="s">
        <v>5365</v>
      </c>
    </row>
    <row r="5136" spans="1:9" x14ac:dyDescent="0.35">
      <c r="A5136" s="68">
        <v>46107</v>
      </c>
      <c r="B5136" s="52" t="s">
        <v>735</v>
      </c>
      <c r="C5136" s="30" t="str">
        <f>IFERROR(
INDEX(#REF!,MATCH($E5136,#REF!,0)),
IFERROR(
INDEX('SETORES VARRIÇÃO'!$A:$A,MATCH($E5136,'SETORES VARRIÇÃO'!$H:$H,0)),
IFERROR(
INDEX(#REF!,MATCH($E5136,#REF!,0)),
INDEX(#REF!,MATCH($E5136,#REF!,0))
)))</f>
        <v>CV</v>
      </c>
      <c r="D5136" s="31" t="str">
        <f>IFERROR(
INDEX(#REF!,MATCH($E5136,#REF!,0)),
IFERROR(
INDEX('SETORES VARRIÇÃO'!$B:$B,MATCH($E5136,'SETORES VARRIÇÃO'!$H:$H,0)),
IFERROR(
INDEX(#REF!,MATCH($E5136,#REF!,0)),
INDEX(#REF!,MATCH($E5136,#REF!,0))
)))</f>
        <v>CV10304VJ0023</v>
      </c>
      <c r="E5136" s="30" t="str">
        <f t="shared" si="109"/>
        <v>03-0044</v>
      </c>
      <c r="F5136" s="19" t="str">
        <f>IFERROR(
INDEX(#REF!,MATCH($E5136,#REF!,0)),
IFERROR(
INDEX('SETORES VARRIÇÃO'!$F:$F,MATCH($E5136,'SETORES VARRIÇÃO'!$H:$H,0)),
IFERROR(
INDEX(#REF!,MATCH($E5136,#REF!,0)),
INDEX(#REF!,MATCH($E5136,#REF!,0))
)))</f>
        <v>Quarta/Sábado</v>
      </c>
      <c r="G5136" s="18" t="s">
        <v>887</v>
      </c>
      <c r="H5136" s="46" t="s">
        <v>894</v>
      </c>
      <c r="I5136" s="18" t="s">
        <v>5366</v>
      </c>
    </row>
    <row r="5137" spans="1:9" x14ac:dyDescent="0.35">
      <c r="A5137" s="68">
        <v>46107</v>
      </c>
      <c r="B5137" s="52" t="s">
        <v>791</v>
      </c>
      <c r="C5137" s="30" t="str">
        <f>IFERROR(
INDEX(#REF!,MATCH($E5137,#REF!,0)),
IFERROR(
INDEX('SETORES VARRIÇÃO'!$A:$A,MATCH($E5137,'SETORES VARRIÇÃO'!$H:$H,0)),
IFERROR(
INDEX(#REF!,MATCH($E5137,#REF!,0)),
INDEX(#REF!,MATCH($E5137,#REF!,0))
)))</f>
        <v>JT</v>
      </c>
      <c r="D5137" s="31" t="str">
        <f>IFERROR(
INDEX(#REF!,MATCH($E5137,#REF!,0)),
IFERROR(
INDEX('SETORES VARRIÇÃO'!$B:$B,MATCH($E5137,'SETORES VARRIÇÃO'!$H:$H,0)),
IFERROR(
INDEX(#REF!,MATCH($E5137,#REF!,0)),
INDEX(#REF!,MATCH($E5137,#REF!,0))
)))</f>
        <v>JT10302VJ0016</v>
      </c>
      <c r="E5137" s="30" t="str">
        <f t="shared" si="109"/>
        <v>03-0045</v>
      </c>
      <c r="F5137" s="19" t="str">
        <f>IFERROR(
INDEX(#REF!,MATCH($E5137,#REF!,0)),
IFERROR(
INDEX('SETORES VARRIÇÃO'!$F:$F,MATCH($E5137,'SETORES VARRIÇÃO'!$H:$H,0)),
IFERROR(
INDEX(#REF!,MATCH($E5137,#REF!,0)),
INDEX(#REF!,MATCH($E5137,#REF!,0))
)))</f>
        <v>Segunda/Quinta</v>
      </c>
      <c r="G5137" s="18" t="s">
        <v>887</v>
      </c>
      <c r="H5137" s="46" t="s">
        <v>907</v>
      </c>
      <c r="I5137" s="18" t="s">
        <v>5257</v>
      </c>
    </row>
    <row r="5138" spans="1:9" x14ac:dyDescent="0.35">
      <c r="A5138" s="68">
        <v>46107</v>
      </c>
      <c r="B5138" s="52" t="s">
        <v>792</v>
      </c>
      <c r="C5138" s="30" t="str">
        <f>IFERROR(
INDEX(#REF!,MATCH($E5138,#REF!,0)),
IFERROR(
INDEX('SETORES VARRIÇÃO'!$A:$A,MATCH($E5138,'SETORES VARRIÇÃO'!$H:$H,0)),
IFERROR(
INDEX(#REF!,MATCH($E5138,#REF!,0)),
INDEX(#REF!,MATCH($E5138,#REF!,0))
)))</f>
        <v>JT</v>
      </c>
      <c r="D5138" s="31" t="str">
        <f>IFERROR(
INDEX(#REF!,MATCH($E5138,#REF!,0)),
IFERROR(
INDEX('SETORES VARRIÇÃO'!$B:$B,MATCH($E5138,'SETORES VARRIÇÃO'!$H:$H,0)),
IFERROR(
INDEX(#REF!,MATCH($E5138,#REF!,0)),
INDEX(#REF!,MATCH($E5138,#REF!,0))
)))</f>
        <v>JT10203VJ0055</v>
      </c>
      <c r="E5138" s="30" t="str">
        <f t="shared" si="109"/>
        <v>03-0046</v>
      </c>
      <c r="F5138" s="19" t="str">
        <f>IFERROR(
INDEX(#REF!,MATCH($E5138,#REF!,0)),
IFERROR(
INDEX('SETORES VARRIÇÃO'!$F:$F,MATCH($E5138,'SETORES VARRIÇÃO'!$H:$H,0)),
IFERROR(
INDEX(#REF!,MATCH($E5138,#REF!,0)),
INDEX(#REF!,MATCH($E5138,#REF!,0))
)))</f>
        <v>Terça/Quinta/Sábado</v>
      </c>
      <c r="G5138" s="18" t="s">
        <v>888</v>
      </c>
      <c r="H5138" s="46">
        <v>0.28999999999999998</v>
      </c>
      <c r="I5138" s="18" t="s">
        <v>5450</v>
      </c>
    </row>
    <row r="5139" spans="1:9" x14ac:dyDescent="0.35">
      <c r="A5139" s="68">
        <v>46107</v>
      </c>
      <c r="B5139" s="52" t="s">
        <v>793</v>
      </c>
      <c r="C5139" s="30" t="str">
        <f>IFERROR(
INDEX(#REF!,MATCH($E5139,#REF!,0)),
IFERROR(
INDEX('SETORES VARRIÇÃO'!$A:$A,MATCH($E5139,'SETORES VARRIÇÃO'!$H:$H,0)),
IFERROR(
INDEX(#REF!,MATCH($E5139,#REF!,0)),
INDEX(#REF!,MATCH($E5139,#REF!,0))
)))</f>
        <v>MG</v>
      </c>
      <c r="D5139" s="31" t="str">
        <f>IFERROR(
INDEX(#REF!,MATCH($E5139,#REF!,0)),
IFERROR(
INDEX('SETORES VARRIÇÃO'!$B:$B,MATCH($E5139,'SETORES VARRIÇÃO'!$H:$H,0)),
IFERROR(
INDEX(#REF!,MATCH($E5139,#REF!,0)),
INDEX(#REF!,MATCH($E5139,#REF!,0))
)))</f>
        <v>MG10101VJ0002</v>
      </c>
      <c r="E5139" s="30" t="str">
        <f t="shared" si="109"/>
        <v>03-0047</v>
      </c>
      <c r="F5139" s="19" t="str">
        <f>IFERROR(
INDEX(#REF!,MATCH($E5139,#REF!,0)),
IFERROR(
INDEX('SETORES VARRIÇÃO'!$F:$F,MATCH($E5139,'SETORES VARRIÇÃO'!$H:$H,0)),
IFERROR(
INDEX(#REF!,MATCH($E5139,#REF!,0)),
INDEX(#REF!,MATCH($E5139,#REF!,0))
)))</f>
        <v>Segunda a Domingo</v>
      </c>
      <c r="G5139" s="18" t="s">
        <v>888</v>
      </c>
      <c r="H5139" s="46">
        <v>0</v>
      </c>
      <c r="I5139" s="18" t="s">
        <v>5451</v>
      </c>
    </row>
    <row r="5140" spans="1:9" x14ac:dyDescent="0.35">
      <c r="A5140" s="68">
        <v>46107</v>
      </c>
      <c r="B5140" s="52" t="s">
        <v>794</v>
      </c>
      <c r="C5140" s="30" t="str">
        <f>IFERROR(
INDEX(#REF!,MATCH($E5140,#REF!,0)),
IFERROR(
INDEX('SETORES VARRIÇÃO'!$A:$A,MATCH($E5140,'SETORES VARRIÇÃO'!$H:$H,0)),
IFERROR(
INDEX(#REF!,MATCH($E5140,#REF!,0)),
INDEX(#REF!,MATCH($E5140,#REF!,0))
)))</f>
        <v>JT</v>
      </c>
      <c r="D5140" s="31" t="str">
        <f>IFERROR(
INDEX(#REF!,MATCH($E5140,#REF!,0)),
IFERROR(
INDEX('SETORES VARRIÇÃO'!$B:$B,MATCH($E5140,'SETORES VARRIÇÃO'!$H:$H,0)),
IFERROR(
INDEX(#REF!,MATCH($E5140,#REF!,0)),
INDEX(#REF!,MATCH($E5140,#REF!,0))
)))</f>
        <v>JT10303VJ0026</v>
      </c>
      <c r="E5140" s="30" t="str">
        <f t="shared" si="109"/>
        <v>03-0048</v>
      </c>
      <c r="F5140" s="19" t="str">
        <f>IFERROR(
INDEX(#REF!,MATCH($E5140,#REF!,0)),
IFERROR(
INDEX('SETORES VARRIÇÃO'!$F:$F,MATCH($E5140,'SETORES VARRIÇÃO'!$H:$H,0)),
IFERROR(
INDEX(#REF!,MATCH($E5140,#REF!,0)),
INDEX(#REF!,MATCH($E5140,#REF!,0))
)))</f>
        <v>Terça/Sexta</v>
      </c>
      <c r="G5140" s="18" t="s">
        <v>888</v>
      </c>
      <c r="H5140" s="46">
        <v>0</v>
      </c>
      <c r="I5140" s="18" t="s">
        <v>5452</v>
      </c>
    </row>
    <row r="5141" spans="1:9" x14ac:dyDescent="0.35">
      <c r="A5141" s="68">
        <v>46107</v>
      </c>
      <c r="B5141" s="52" t="s">
        <v>795</v>
      </c>
      <c r="C5141" s="30" t="str">
        <f>IFERROR(
INDEX(#REF!,MATCH($E5141,#REF!,0)),
IFERROR(
INDEX('SETORES VARRIÇÃO'!$A:$A,MATCH($E5141,'SETORES VARRIÇÃO'!$H:$H,0)),
IFERROR(
INDEX(#REF!,MATCH($E5141,#REF!,0)),
INDEX(#REF!,MATCH($E5141,#REF!,0))
)))</f>
        <v>JT</v>
      </c>
      <c r="D5141" s="31" t="str">
        <f>IFERROR(
INDEX(#REF!,MATCH($E5141,#REF!,0)),
IFERROR(
INDEX('SETORES VARRIÇÃO'!$B:$B,MATCH($E5141,'SETORES VARRIÇÃO'!$H:$H,0)),
IFERROR(
INDEX(#REF!,MATCH($E5141,#REF!,0)),
INDEX(#REF!,MATCH($E5141,#REF!,0))
)))</f>
        <v>JT10102VJ0001</v>
      </c>
      <c r="E5141" s="30" t="str">
        <f t="shared" si="109"/>
        <v>03-0049</v>
      </c>
      <c r="F5141" s="19" t="str">
        <f>IFERROR(
INDEX(#REF!,MATCH($E5141,#REF!,0)),
IFERROR(
INDEX('SETORES VARRIÇÃO'!$F:$F,MATCH($E5141,'SETORES VARRIÇÃO'!$H:$H,0)),
IFERROR(
INDEX(#REF!,MATCH($E5141,#REF!,0)),
INDEX(#REF!,MATCH($E5141,#REF!,0))
)))</f>
        <v>Segunda a Domingo</v>
      </c>
      <c r="G5141" s="18" t="s">
        <v>888</v>
      </c>
      <c r="H5141" s="46">
        <v>0.34</v>
      </c>
      <c r="I5141" s="18" t="s">
        <v>5453</v>
      </c>
    </row>
    <row r="5142" spans="1:9" x14ac:dyDescent="0.35">
      <c r="A5142" s="68">
        <v>46107</v>
      </c>
      <c r="B5142" s="52" t="s">
        <v>796</v>
      </c>
      <c r="C5142" s="30" t="str">
        <f>IFERROR(
INDEX(#REF!,MATCH($E5142,#REF!,0)),
IFERROR(
INDEX('SETORES VARRIÇÃO'!$A:$A,MATCH($E5142,'SETORES VARRIÇÃO'!$H:$H,0)),
IFERROR(
INDEX(#REF!,MATCH($E5142,#REF!,0)),
INDEX(#REF!,MATCH($E5142,#REF!,0))
)))</f>
        <v>CV</v>
      </c>
      <c r="D5142" s="31" t="str">
        <f>IFERROR(
INDEX(#REF!,MATCH($E5142,#REF!,0)),
IFERROR(
INDEX('SETORES VARRIÇÃO'!$B:$B,MATCH($E5142,'SETORES VARRIÇÃO'!$H:$H,0)),
IFERROR(
INDEX(#REF!,MATCH($E5142,#REF!,0)),
INDEX(#REF!,MATCH($E5142,#REF!,0))
)))</f>
        <v>CV10203VJ0064</v>
      </c>
      <c r="E5142" s="30" t="str">
        <f t="shared" si="109"/>
        <v>03-0050</v>
      </c>
      <c r="F5142" s="19" t="str">
        <f>IFERROR(
INDEX(#REF!,MATCH($E5142,#REF!,0)),
IFERROR(
INDEX('SETORES VARRIÇÃO'!$F:$F,MATCH($E5142,'SETORES VARRIÇÃO'!$H:$H,0)),
IFERROR(
INDEX(#REF!,MATCH($E5142,#REF!,0)),
INDEX(#REF!,MATCH($E5142,#REF!,0))
)))</f>
        <v>Terça/Quinta/Sábado</v>
      </c>
      <c r="G5142" s="18" t="s">
        <v>888</v>
      </c>
      <c r="H5142" s="46">
        <v>0.59</v>
      </c>
      <c r="I5142" s="18" t="s">
        <v>5454</v>
      </c>
    </row>
    <row r="5143" spans="1:9" x14ac:dyDescent="0.35">
      <c r="A5143" s="68">
        <v>46107</v>
      </c>
      <c r="B5143" s="52" t="s">
        <v>736</v>
      </c>
      <c r="C5143" s="30" t="str">
        <f>IFERROR(
INDEX(#REF!,MATCH($E5143,#REF!,0)),
IFERROR(
INDEX('SETORES VARRIÇÃO'!$A:$A,MATCH($E5143,'SETORES VARRIÇÃO'!$H:$H,0)),
IFERROR(
INDEX(#REF!,MATCH($E5143,#REF!,0)),
INDEX(#REF!,MATCH($E5143,#REF!,0))
)))</f>
        <v>JT</v>
      </c>
      <c r="D5143" s="31" t="str">
        <f>IFERROR(
INDEX(#REF!,MATCH($E5143,#REF!,0)),
IFERROR(
INDEX('SETORES VARRIÇÃO'!$B:$B,MATCH($E5143,'SETORES VARRIÇÃO'!$H:$H,0)),
IFERROR(
INDEX(#REF!,MATCH($E5143,#REF!,0)),
INDEX(#REF!,MATCH($E5143,#REF!,0))
)))</f>
        <v>JT10304VJ0041</v>
      </c>
      <c r="E5143" s="30" t="str">
        <f t="shared" si="109"/>
        <v>03-0051</v>
      </c>
      <c r="F5143" s="19" t="str">
        <f>IFERROR(
INDEX(#REF!,MATCH($E5143,#REF!,0)),
IFERROR(
INDEX('SETORES VARRIÇÃO'!$F:$F,MATCH($E5143,'SETORES VARRIÇÃO'!$H:$H,0)),
IFERROR(
INDEX(#REF!,MATCH($E5143,#REF!,0)),
INDEX(#REF!,MATCH($E5143,#REF!,0))
)))</f>
        <v>Quarta/Sábado</v>
      </c>
      <c r="G5143" s="18" t="s">
        <v>887</v>
      </c>
      <c r="H5143" s="46" t="s">
        <v>960</v>
      </c>
      <c r="I5143" s="18" t="s">
        <v>5372</v>
      </c>
    </row>
    <row r="5144" spans="1:9" x14ac:dyDescent="0.35">
      <c r="A5144" s="68">
        <v>46107</v>
      </c>
      <c r="B5144" s="52" t="s">
        <v>797</v>
      </c>
      <c r="C5144" s="30" t="str">
        <f>IFERROR(
INDEX(#REF!,MATCH($E5144,#REF!,0)),
IFERROR(
INDEX('SETORES VARRIÇÃO'!$A:$A,MATCH($E5144,'SETORES VARRIÇÃO'!$H:$H,0)),
IFERROR(
INDEX(#REF!,MATCH($E5144,#REF!,0)),
INDEX(#REF!,MATCH($E5144,#REF!,0))
)))</f>
        <v>JT</v>
      </c>
      <c r="D5144" s="31" t="str">
        <f>IFERROR(
INDEX(#REF!,MATCH($E5144,#REF!,0)),
IFERROR(
INDEX('SETORES VARRIÇÃO'!$B:$B,MATCH($E5144,'SETORES VARRIÇÃO'!$H:$H,0)),
IFERROR(
INDEX(#REF!,MATCH($E5144,#REF!,0)),
INDEX(#REF!,MATCH($E5144,#REF!,0))
)))</f>
        <v>JT10302VJ0006</v>
      </c>
      <c r="E5144" s="30" t="str">
        <f t="shared" si="109"/>
        <v>03-0052</v>
      </c>
      <c r="F5144" s="19" t="str">
        <f>IFERROR(
INDEX(#REF!,MATCH($E5144,#REF!,0)),
IFERROR(
INDEX('SETORES VARRIÇÃO'!$F:$F,MATCH($E5144,'SETORES VARRIÇÃO'!$H:$H,0)),
IFERROR(
INDEX(#REF!,MATCH($E5144,#REF!,0)),
INDEX(#REF!,MATCH($E5144,#REF!,0))
)))</f>
        <v>Segunda/Quinta</v>
      </c>
      <c r="G5144" s="18" t="s">
        <v>888</v>
      </c>
      <c r="H5144" s="46">
        <v>0.34</v>
      </c>
      <c r="I5144" s="18" t="s">
        <v>5455</v>
      </c>
    </row>
    <row r="5145" spans="1:9" x14ac:dyDescent="0.35">
      <c r="A5145" s="68">
        <v>46107</v>
      </c>
      <c r="B5145" s="52" t="s">
        <v>716</v>
      </c>
      <c r="C5145" s="30" t="str">
        <f>IFERROR(
INDEX(#REF!,MATCH($E5145,#REF!,0)),
IFERROR(
INDEX('SETORES VARRIÇÃO'!$A:$A,MATCH($E5145,'SETORES VARRIÇÃO'!$H:$H,0)),
IFERROR(
INDEX(#REF!,MATCH($E5145,#REF!,0)),
INDEX(#REF!,MATCH($E5145,#REF!,0))
)))</f>
        <v>JT</v>
      </c>
      <c r="D5145" s="31" t="str">
        <f>IFERROR(
INDEX(#REF!,MATCH($E5145,#REF!,0)),
IFERROR(
INDEX('SETORES VARRIÇÃO'!$B:$B,MATCH($E5145,'SETORES VARRIÇÃO'!$H:$H,0)),
IFERROR(
INDEX(#REF!,MATCH($E5145,#REF!,0)),
INDEX(#REF!,MATCH($E5145,#REF!,0))
)))</f>
        <v>JT10303VJ0034</v>
      </c>
      <c r="E5145" s="30" t="str">
        <f t="shared" si="109"/>
        <v>03-0053</v>
      </c>
      <c r="F5145" s="19" t="str">
        <f>IFERROR(
INDEX(#REF!,MATCH($E5145,#REF!,0)),
IFERROR(
INDEX('SETORES VARRIÇÃO'!$F:$F,MATCH($E5145,'SETORES VARRIÇÃO'!$H:$H,0)),
IFERROR(
INDEX(#REF!,MATCH($E5145,#REF!,0)),
INDEX(#REF!,MATCH($E5145,#REF!,0))
)))</f>
        <v>Terça/Sexta</v>
      </c>
      <c r="G5145" s="18" t="s">
        <v>887</v>
      </c>
      <c r="H5145" s="46" t="s">
        <v>1138</v>
      </c>
      <c r="I5145" s="18" t="s">
        <v>5263</v>
      </c>
    </row>
    <row r="5146" spans="1:9" x14ac:dyDescent="0.35">
      <c r="A5146" s="68">
        <v>46107</v>
      </c>
      <c r="B5146" s="52" t="s">
        <v>798</v>
      </c>
      <c r="C5146" s="30" t="str">
        <f>IFERROR(
INDEX(#REF!,MATCH($E5146,#REF!,0)),
IFERROR(
INDEX('SETORES VARRIÇÃO'!$A:$A,MATCH($E5146,'SETORES VARRIÇÃO'!$H:$H,0)),
IFERROR(
INDEX(#REF!,MATCH($E5146,#REF!,0)),
INDEX(#REF!,MATCH($E5146,#REF!,0))
)))</f>
        <v>JT</v>
      </c>
      <c r="D5146" s="31" t="str">
        <f>IFERROR(
INDEX(#REF!,MATCH($E5146,#REF!,0)),
IFERROR(
INDEX('SETORES VARRIÇÃO'!$B:$B,MATCH($E5146,'SETORES VARRIÇÃO'!$H:$H,0)),
IFERROR(
INDEX(#REF!,MATCH($E5146,#REF!,0)),
INDEX(#REF!,MATCH($E5146,#REF!,0))
)))</f>
        <v>JT10304VJ0040</v>
      </c>
      <c r="E5146" s="30" t="str">
        <f t="shared" si="109"/>
        <v>03-0054</v>
      </c>
      <c r="F5146" s="19" t="str">
        <f>IFERROR(
INDEX(#REF!,MATCH($E5146,#REF!,0)),
IFERROR(
INDEX('SETORES VARRIÇÃO'!$F:$F,MATCH($E5146,'SETORES VARRIÇÃO'!$H:$H,0)),
IFERROR(
INDEX(#REF!,MATCH($E5146,#REF!,0)),
INDEX(#REF!,MATCH($E5146,#REF!,0))
)))</f>
        <v>Quarta/Sábado</v>
      </c>
      <c r="G5146" s="18" t="s">
        <v>888</v>
      </c>
      <c r="H5146" s="46">
        <v>0.55000000000000004</v>
      </c>
      <c r="I5146" s="18" t="s">
        <v>5456</v>
      </c>
    </row>
    <row r="5147" spans="1:9" x14ac:dyDescent="0.35">
      <c r="A5147" s="68">
        <v>46107</v>
      </c>
      <c r="B5147" s="52" t="s">
        <v>799</v>
      </c>
      <c r="C5147" s="30" t="str">
        <f>IFERROR(
INDEX(#REF!,MATCH($E5147,#REF!,0)),
IFERROR(
INDEX('SETORES VARRIÇÃO'!$A:$A,MATCH($E5147,'SETORES VARRIÇÃO'!$H:$H,0)),
IFERROR(
INDEX(#REF!,MATCH($E5147,#REF!,0)),
INDEX(#REF!,MATCH($E5147,#REF!,0))
)))</f>
        <v>CV</v>
      </c>
      <c r="D5147" s="31" t="str">
        <f>IFERROR(
INDEX(#REF!,MATCH($E5147,#REF!,0)),
IFERROR(
INDEX('SETORES VARRIÇÃO'!$B:$B,MATCH($E5147,'SETORES VARRIÇÃO'!$H:$H,0)),
IFERROR(
INDEX(#REF!,MATCH($E5147,#REF!,0)),
INDEX(#REF!,MATCH($E5147,#REF!,0))
)))</f>
        <v>CV10101VJ0001</v>
      </c>
      <c r="E5147" s="30" t="str">
        <f t="shared" si="109"/>
        <v>03-0055</v>
      </c>
      <c r="F5147" s="19" t="str">
        <f>IFERROR(
INDEX(#REF!,MATCH($E5147,#REF!,0)),
IFERROR(
INDEX('SETORES VARRIÇÃO'!$F:$F,MATCH($E5147,'SETORES VARRIÇÃO'!$H:$H,0)),
IFERROR(
INDEX(#REF!,MATCH($E5147,#REF!,0)),
INDEX(#REF!,MATCH($E5147,#REF!,0))
)))</f>
        <v>Segunda a Domingo</v>
      </c>
      <c r="G5147" s="18" t="s">
        <v>888</v>
      </c>
      <c r="H5147" s="46">
        <v>0.23</v>
      </c>
      <c r="I5147" s="18" t="s">
        <v>5457</v>
      </c>
    </row>
    <row r="5148" spans="1:9" x14ac:dyDescent="0.35">
      <c r="A5148" s="68">
        <v>46107</v>
      </c>
      <c r="B5148" s="52" t="s">
        <v>800</v>
      </c>
      <c r="C5148" s="30" t="str">
        <f>IFERROR(
INDEX(#REF!,MATCH($E5148,#REF!,0)),
IFERROR(
INDEX('SETORES VARRIÇÃO'!$A:$A,MATCH($E5148,'SETORES VARRIÇÃO'!$H:$H,0)),
IFERROR(
INDEX(#REF!,MATCH($E5148,#REF!,0)),
INDEX(#REF!,MATCH($E5148,#REF!,0))
)))</f>
        <v>CV</v>
      </c>
      <c r="D5148" s="31" t="str">
        <f>IFERROR(
INDEX(#REF!,MATCH($E5148,#REF!,0)),
IFERROR(
INDEX('SETORES VARRIÇÃO'!$B:$B,MATCH($E5148,'SETORES VARRIÇÃO'!$H:$H,0)),
IFERROR(
INDEX(#REF!,MATCH($E5148,#REF!,0)),
INDEX(#REF!,MATCH($E5148,#REF!,0))
)))</f>
        <v>CV10202VJ0032</v>
      </c>
      <c r="E5148" s="30" t="str">
        <f t="shared" si="109"/>
        <v>03-0056</v>
      </c>
      <c r="F5148" s="19" t="str">
        <f>IFERROR(
INDEX(#REF!,MATCH($E5148,#REF!,0)),
IFERROR(
INDEX('SETORES VARRIÇÃO'!$F:$F,MATCH($E5148,'SETORES VARRIÇÃO'!$H:$H,0)),
IFERROR(
INDEX(#REF!,MATCH($E5148,#REF!,0)),
INDEX(#REF!,MATCH($E5148,#REF!,0))
)))</f>
        <v>Segunda/Quarta/Sexta</v>
      </c>
      <c r="G5148" s="18" t="s">
        <v>888</v>
      </c>
      <c r="H5148" s="46">
        <v>1</v>
      </c>
      <c r="I5148" s="18" t="s">
        <v>5376</v>
      </c>
    </row>
    <row r="5149" spans="1:9" x14ac:dyDescent="0.35">
      <c r="A5149" s="68">
        <v>46107</v>
      </c>
      <c r="B5149" s="52" t="s">
        <v>748</v>
      </c>
      <c r="C5149" s="30" t="str">
        <f>IFERROR(
INDEX(#REF!,MATCH($E5149,#REF!,0)),
IFERROR(
INDEX('SETORES VARRIÇÃO'!$A:$A,MATCH($E5149,'SETORES VARRIÇÃO'!$H:$H,0)),
IFERROR(
INDEX(#REF!,MATCH($E5149,#REF!,0)),
INDEX(#REF!,MATCH($E5149,#REF!,0))
)))</f>
        <v>CV</v>
      </c>
      <c r="D5149" s="31" t="str">
        <f>IFERROR(
INDEX(#REF!,MATCH($E5149,#REF!,0)),
IFERROR(
INDEX('SETORES VARRIÇÃO'!$B:$B,MATCH($E5149,'SETORES VARRIÇÃO'!$H:$H,0)),
IFERROR(
INDEX(#REF!,MATCH($E5149,#REF!,0)),
INDEX(#REF!,MATCH($E5149,#REF!,0))
)))</f>
        <v>CV10101VJ0005</v>
      </c>
      <c r="E5149" s="30" t="str">
        <f t="shared" si="109"/>
        <v>03-0057</v>
      </c>
      <c r="F5149" s="19" t="str">
        <f>IFERROR(
INDEX(#REF!,MATCH($E5149,#REF!,0)),
IFERROR(
INDEX('SETORES VARRIÇÃO'!$F:$F,MATCH($E5149,'SETORES VARRIÇÃO'!$H:$H,0)),
IFERROR(
INDEX(#REF!,MATCH($E5149,#REF!,0)),
INDEX(#REF!,MATCH($E5149,#REF!,0))
)))</f>
        <v>Segunda a Domingo</v>
      </c>
      <c r="G5149" s="18" t="s">
        <v>888</v>
      </c>
      <c r="H5149" s="46">
        <v>0</v>
      </c>
      <c r="I5149" s="18" t="s">
        <v>5458</v>
      </c>
    </row>
    <row r="5150" spans="1:9" x14ac:dyDescent="0.35">
      <c r="A5150" s="68">
        <v>46107</v>
      </c>
      <c r="B5150" s="52" t="s">
        <v>801</v>
      </c>
      <c r="C5150" s="30" t="str">
        <f>IFERROR(
INDEX(#REF!,MATCH($E5150,#REF!,0)),
IFERROR(
INDEX('SETORES VARRIÇÃO'!$A:$A,MATCH($E5150,'SETORES VARRIÇÃO'!$H:$H,0)),
IFERROR(
INDEX(#REF!,MATCH($E5150,#REF!,0)),
INDEX(#REF!,MATCH($E5150,#REF!,0))
)))</f>
        <v>JT</v>
      </c>
      <c r="D5150" s="31" t="str">
        <f>IFERROR(
INDEX(#REF!,MATCH($E5150,#REF!,0)),
IFERROR(
INDEX('SETORES VARRIÇÃO'!$B:$B,MATCH($E5150,'SETORES VARRIÇÃO'!$H:$H,0)),
IFERROR(
INDEX(#REF!,MATCH($E5150,#REF!,0)),
INDEX(#REF!,MATCH($E5150,#REF!,0))
)))</f>
        <v>JT10302VJ0019</v>
      </c>
      <c r="E5150" s="30" t="str">
        <f t="shared" si="109"/>
        <v>03-0058</v>
      </c>
      <c r="F5150" s="19" t="str">
        <f>IFERROR(
INDEX(#REF!,MATCH($E5150,#REF!,0)),
IFERROR(
INDEX('SETORES VARRIÇÃO'!$F:$F,MATCH($E5150,'SETORES VARRIÇÃO'!$H:$H,0)),
IFERROR(
INDEX(#REF!,MATCH($E5150,#REF!,0)),
INDEX(#REF!,MATCH($E5150,#REF!,0))
)))</f>
        <v>Segunda/Quinta</v>
      </c>
      <c r="G5150" s="18" t="s">
        <v>888</v>
      </c>
      <c r="H5150" s="46">
        <v>0.59</v>
      </c>
      <c r="I5150" s="18" t="s">
        <v>5459</v>
      </c>
    </row>
    <row r="5151" spans="1:9" x14ac:dyDescent="0.35">
      <c r="A5151" s="68">
        <v>46107</v>
      </c>
      <c r="B5151" s="52" t="s">
        <v>802</v>
      </c>
      <c r="C5151" s="30" t="str">
        <f>IFERROR(
INDEX(#REF!,MATCH($E5151,#REF!,0)),
IFERROR(
INDEX('SETORES VARRIÇÃO'!$A:$A,MATCH($E5151,'SETORES VARRIÇÃO'!$H:$H,0)),
IFERROR(
INDEX(#REF!,MATCH($E5151,#REF!,0)),
INDEX(#REF!,MATCH($E5151,#REF!,0))
)))</f>
        <v>JT</v>
      </c>
      <c r="D5151" s="31" t="str">
        <f>IFERROR(
INDEX(#REF!,MATCH($E5151,#REF!,0)),
IFERROR(
INDEX('SETORES VARRIÇÃO'!$B:$B,MATCH($E5151,'SETORES VARRIÇÃO'!$H:$H,0)),
IFERROR(
INDEX(#REF!,MATCH($E5151,#REF!,0)),
INDEX(#REF!,MATCH($E5151,#REF!,0))
)))</f>
        <v>JT20102VJ0003</v>
      </c>
      <c r="E5151" s="30" t="str">
        <f t="shared" si="109"/>
        <v>03-0059</v>
      </c>
      <c r="F5151" s="19" t="str">
        <f>IFERROR(
INDEX(#REF!,MATCH($E5151,#REF!,0)),
IFERROR(
INDEX('SETORES VARRIÇÃO'!$F:$F,MATCH($E5151,'SETORES VARRIÇÃO'!$H:$H,0)),
IFERROR(
INDEX(#REF!,MATCH($E5151,#REF!,0)),
INDEX(#REF!,MATCH($E5151,#REF!,0))
)))</f>
        <v>Segunda a Domingo</v>
      </c>
      <c r="G5151" s="18" t="s">
        <v>888</v>
      </c>
      <c r="H5151" s="46">
        <v>1</v>
      </c>
      <c r="I5151" s="18" t="s">
        <v>5460</v>
      </c>
    </row>
    <row r="5152" spans="1:9" x14ac:dyDescent="0.35">
      <c r="A5152" s="68">
        <v>46107</v>
      </c>
      <c r="B5152" s="52" t="s">
        <v>803</v>
      </c>
      <c r="C5152" s="30" t="str">
        <f>IFERROR(
INDEX(#REF!,MATCH($E5152,#REF!,0)),
IFERROR(
INDEX('SETORES VARRIÇÃO'!$A:$A,MATCH($E5152,'SETORES VARRIÇÃO'!$H:$H,0)),
IFERROR(
INDEX(#REF!,MATCH($E5152,#REF!,0)),
INDEX(#REF!,MATCH($E5152,#REF!,0))
)))</f>
        <v>CV</v>
      </c>
      <c r="D5152" s="31" t="str">
        <f>IFERROR(
INDEX(#REF!,MATCH($E5152,#REF!,0)),
IFERROR(
INDEX('SETORES VARRIÇÃO'!$B:$B,MATCH($E5152,'SETORES VARRIÇÃO'!$H:$H,0)),
IFERROR(
INDEX(#REF!,MATCH($E5152,#REF!,0)),
INDEX(#REF!,MATCH($E5152,#REF!,0))
)))</f>
        <v>CV10101VJ0002</v>
      </c>
      <c r="E5152" s="30" t="str">
        <f t="shared" si="109"/>
        <v>03-0060</v>
      </c>
      <c r="F5152" s="19" t="str">
        <f>IFERROR(
INDEX(#REF!,MATCH($E5152,#REF!,0)),
IFERROR(
INDEX('SETORES VARRIÇÃO'!$F:$F,MATCH($E5152,'SETORES VARRIÇÃO'!$H:$H,0)),
IFERROR(
INDEX(#REF!,MATCH($E5152,#REF!,0)),
INDEX(#REF!,MATCH($E5152,#REF!,0))
)))</f>
        <v>Segunda a Domingo</v>
      </c>
      <c r="G5152" s="18" t="s">
        <v>888</v>
      </c>
      <c r="H5152" s="46">
        <v>0.44</v>
      </c>
      <c r="I5152" s="18" t="s">
        <v>5461</v>
      </c>
    </row>
    <row r="5153" spans="1:9" x14ac:dyDescent="0.35">
      <c r="A5153" s="68">
        <v>46107</v>
      </c>
      <c r="B5153" s="52" t="s">
        <v>804</v>
      </c>
      <c r="C5153" s="30" t="str">
        <f>IFERROR(
INDEX(#REF!,MATCH($E5153,#REF!,0)),
IFERROR(
INDEX('SETORES VARRIÇÃO'!$A:$A,MATCH($E5153,'SETORES VARRIÇÃO'!$H:$H,0)),
IFERROR(
INDEX(#REF!,MATCH($E5153,#REF!,0)),
INDEX(#REF!,MATCH($E5153,#REF!,0))
)))</f>
        <v>CV</v>
      </c>
      <c r="D5153" s="31" t="str">
        <f>IFERROR(
INDEX(#REF!,MATCH($E5153,#REF!,0)),
IFERROR(
INDEX('SETORES VARRIÇÃO'!$B:$B,MATCH($E5153,'SETORES VARRIÇÃO'!$H:$H,0)),
IFERROR(
INDEX(#REF!,MATCH($E5153,#REF!,0)),
INDEX(#REF!,MATCH($E5153,#REF!,0))
)))</f>
        <v>CV10303VJ0019</v>
      </c>
      <c r="E5153" s="30" t="str">
        <f t="shared" si="109"/>
        <v>03-0061</v>
      </c>
      <c r="F5153" s="19" t="str">
        <f>IFERROR(
INDEX(#REF!,MATCH($E5153,#REF!,0)),
IFERROR(
INDEX('SETORES VARRIÇÃO'!$F:$F,MATCH($E5153,'SETORES VARRIÇÃO'!$H:$H,0)),
IFERROR(
INDEX(#REF!,MATCH($E5153,#REF!,0)),
INDEX(#REF!,MATCH($E5153,#REF!,0))
)))</f>
        <v>Terça/Sexta</v>
      </c>
      <c r="G5153" s="18" t="s">
        <v>887</v>
      </c>
      <c r="H5153" s="46" t="s">
        <v>907</v>
      </c>
      <c r="I5153" s="18" t="s">
        <v>5271</v>
      </c>
    </row>
    <row r="5154" spans="1:9" x14ac:dyDescent="0.35">
      <c r="A5154" s="68">
        <v>46107</v>
      </c>
      <c r="B5154" s="52" t="s">
        <v>737</v>
      </c>
      <c r="C5154" s="30" t="str">
        <f>IFERROR(
INDEX(#REF!,MATCH($E5154,#REF!,0)),
IFERROR(
INDEX('SETORES VARRIÇÃO'!$A:$A,MATCH($E5154,'SETORES VARRIÇÃO'!$H:$H,0)),
IFERROR(
INDEX(#REF!,MATCH($E5154,#REF!,0)),
INDEX(#REF!,MATCH($E5154,#REF!,0))
)))</f>
        <v>CV</v>
      </c>
      <c r="D5154" s="31" t="str">
        <f>IFERROR(
INDEX(#REF!,MATCH($E5154,#REF!,0)),
IFERROR(
INDEX('SETORES VARRIÇÃO'!$B:$B,MATCH($E5154,'SETORES VARRIÇÃO'!$H:$H,0)),
IFERROR(
INDEX(#REF!,MATCH($E5154,#REF!,0)),
INDEX(#REF!,MATCH($E5154,#REF!,0))
)))</f>
        <v>CV10304VJ0024</v>
      </c>
      <c r="E5154" s="30" t="str">
        <f t="shared" si="109"/>
        <v>03-0062</v>
      </c>
      <c r="F5154" s="19" t="str">
        <f>IFERROR(
INDEX(#REF!,MATCH($E5154,#REF!,0)),
IFERROR(
INDEX('SETORES VARRIÇÃO'!$F:$F,MATCH($E5154,'SETORES VARRIÇÃO'!$H:$H,0)),
IFERROR(
INDEX(#REF!,MATCH($E5154,#REF!,0)),
INDEX(#REF!,MATCH($E5154,#REF!,0))
)))</f>
        <v>Quarta/Sábado</v>
      </c>
      <c r="G5154" s="18" t="s">
        <v>887</v>
      </c>
      <c r="H5154" s="46" t="s">
        <v>947</v>
      </c>
      <c r="I5154" s="18" t="s">
        <v>4917</v>
      </c>
    </row>
    <row r="5155" spans="1:9" x14ac:dyDescent="0.35">
      <c r="A5155" s="68">
        <v>46107</v>
      </c>
      <c r="B5155" s="52" t="s">
        <v>805</v>
      </c>
      <c r="C5155" s="30" t="str">
        <f>IFERROR(
INDEX(#REF!,MATCH($E5155,#REF!,0)),
IFERROR(
INDEX('SETORES VARRIÇÃO'!$A:$A,MATCH($E5155,'SETORES VARRIÇÃO'!$H:$H,0)),
IFERROR(
INDEX(#REF!,MATCH($E5155,#REF!,0)),
INDEX(#REF!,MATCH($E5155,#REF!,0))
)))</f>
        <v>JT</v>
      </c>
      <c r="D5155" s="31" t="str">
        <f>IFERROR(
INDEX(#REF!,MATCH($E5155,#REF!,0)),
IFERROR(
INDEX('SETORES VARRIÇÃO'!$B:$B,MATCH($E5155,'SETORES VARRIÇÃO'!$H:$H,0)),
IFERROR(
INDEX(#REF!,MATCH($E5155,#REF!,0)),
INDEX(#REF!,MATCH($E5155,#REF!,0))
)))</f>
        <v>JT10303VJ0028</v>
      </c>
      <c r="E5155" s="30" t="str">
        <f t="shared" si="109"/>
        <v>03-0063</v>
      </c>
      <c r="F5155" s="19" t="str">
        <f>IFERROR(
INDEX(#REF!,MATCH($E5155,#REF!,0)),
IFERROR(
INDEX('SETORES VARRIÇÃO'!$F:$F,MATCH($E5155,'SETORES VARRIÇÃO'!$H:$H,0)),
IFERROR(
INDEX(#REF!,MATCH($E5155,#REF!,0)),
INDEX(#REF!,MATCH($E5155,#REF!,0))
)))</f>
        <v>Terça/Sexta</v>
      </c>
      <c r="G5155" s="18" t="s">
        <v>887</v>
      </c>
      <c r="H5155" s="46" t="s">
        <v>907</v>
      </c>
      <c r="I5155" s="18" t="s">
        <v>5272</v>
      </c>
    </row>
    <row r="5156" spans="1:9" x14ac:dyDescent="0.35">
      <c r="A5156" s="68">
        <v>46107</v>
      </c>
      <c r="B5156" s="52" t="s">
        <v>806</v>
      </c>
      <c r="C5156" s="30" t="str">
        <f>IFERROR(
INDEX(#REF!,MATCH($E5156,#REF!,0)),
IFERROR(
INDEX('SETORES VARRIÇÃO'!$A:$A,MATCH($E5156,'SETORES VARRIÇÃO'!$H:$H,0)),
IFERROR(
INDEX(#REF!,MATCH($E5156,#REF!,0)),
INDEX(#REF!,MATCH($E5156,#REF!,0))
)))</f>
        <v>CV</v>
      </c>
      <c r="D5156" s="31" t="str">
        <f>IFERROR(
INDEX(#REF!,MATCH($E5156,#REF!,0)),
IFERROR(
INDEX('SETORES VARRIÇÃO'!$B:$B,MATCH($E5156,'SETORES VARRIÇÃO'!$H:$H,0)),
IFERROR(
INDEX(#REF!,MATCH($E5156,#REF!,0)),
INDEX(#REF!,MATCH($E5156,#REF!,0))
)))</f>
        <v>CV10101VJ0003</v>
      </c>
      <c r="E5156" s="30" t="str">
        <f t="shared" si="109"/>
        <v>03-0064</v>
      </c>
      <c r="F5156" s="19" t="str">
        <f>IFERROR(
INDEX(#REF!,MATCH($E5156,#REF!,0)),
IFERROR(
INDEX('SETORES VARRIÇÃO'!$F:$F,MATCH($E5156,'SETORES VARRIÇÃO'!$H:$H,0)),
IFERROR(
INDEX(#REF!,MATCH($E5156,#REF!,0)),
INDEX(#REF!,MATCH($E5156,#REF!,0))
)))</f>
        <v>Segunda a Domingo</v>
      </c>
      <c r="G5156" s="18" t="s">
        <v>888</v>
      </c>
      <c r="H5156" s="46">
        <v>0.48</v>
      </c>
      <c r="I5156" s="18" t="s">
        <v>5462</v>
      </c>
    </row>
    <row r="5157" spans="1:9" x14ac:dyDescent="0.35">
      <c r="A5157" s="68">
        <v>46107</v>
      </c>
      <c r="B5157" s="52" t="s">
        <v>807</v>
      </c>
      <c r="C5157" s="30" t="str">
        <f>IFERROR(
INDEX(#REF!,MATCH($E5157,#REF!,0)),
IFERROR(
INDEX('SETORES VARRIÇÃO'!$A:$A,MATCH($E5157,'SETORES VARRIÇÃO'!$H:$H,0)),
IFERROR(
INDEX(#REF!,MATCH($E5157,#REF!,0)),
INDEX(#REF!,MATCH($E5157,#REF!,0))
)))</f>
        <v>CV</v>
      </c>
      <c r="D5157" s="31" t="str">
        <f>IFERROR(
INDEX(#REF!,MATCH($E5157,#REF!,0)),
IFERROR(
INDEX('SETORES VARRIÇÃO'!$B:$B,MATCH($E5157,'SETORES VARRIÇÃO'!$H:$H,0)),
IFERROR(
INDEX(#REF!,MATCH($E5157,#REF!,0)),
INDEX(#REF!,MATCH($E5157,#REF!,0))
)))</f>
        <v>CV10302VJ0013</v>
      </c>
      <c r="E5157" s="30" t="str">
        <f t="shared" ref="E5157:E5220" si="110">SUBSTITUTE(B5157,"SMSUB-LUTOCAR-","")</f>
        <v>03-0065</v>
      </c>
      <c r="F5157" s="19" t="str">
        <f>IFERROR(
INDEX(#REF!,MATCH($E5157,#REF!,0)),
IFERROR(
INDEX('SETORES VARRIÇÃO'!$F:$F,MATCH($E5157,'SETORES VARRIÇÃO'!$H:$H,0)),
IFERROR(
INDEX(#REF!,MATCH($E5157,#REF!,0)),
INDEX(#REF!,MATCH($E5157,#REF!,0))
)))</f>
        <v>Segunda/Quinta</v>
      </c>
      <c r="G5157" s="18" t="s">
        <v>887</v>
      </c>
      <c r="H5157" s="46" t="s">
        <v>1050</v>
      </c>
      <c r="I5157" s="18" t="s">
        <v>4920</v>
      </c>
    </row>
    <row r="5158" spans="1:9" x14ac:dyDescent="0.35">
      <c r="A5158" s="68">
        <v>46107</v>
      </c>
      <c r="B5158" s="52" t="s">
        <v>808</v>
      </c>
      <c r="C5158" s="30" t="str">
        <f>IFERROR(
INDEX(#REF!,MATCH($E5158,#REF!,0)),
IFERROR(
INDEX('SETORES VARRIÇÃO'!$A:$A,MATCH($E5158,'SETORES VARRIÇÃO'!$H:$H,0)),
IFERROR(
INDEX(#REF!,MATCH($E5158,#REF!,0)),
INDEX(#REF!,MATCH($E5158,#REF!,0))
)))</f>
        <v>CV</v>
      </c>
      <c r="D5158" s="31" t="str">
        <f>IFERROR(
INDEX(#REF!,MATCH($E5158,#REF!,0)),
IFERROR(
INDEX('SETORES VARRIÇÃO'!$B:$B,MATCH($E5158,'SETORES VARRIÇÃO'!$H:$H,0)),
IFERROR(
INDEX(#REF!,MATCH($E5158,#REF!,0)),
INDEX(#REF!,MATCH($E5158,#REF!,0))
)))</f>
        <v>CV10203VJ0048</v>
      </c>
      <c r="E5158" s="30" t="str">
        <f t="shared" si="110"/>
        <v>03-0066</v>
      </c>
      <c r="F5158" s="19" t="str">
        <f>IFERROR(
INDEX(#REF!,MATCH($E5158,#REF!,0)),
IFERROR(
INDEX('SETORES VARRIÇÃO'!$F:$F,MATCH($E5158,'SETORES VARRIÇÃO'!$H:$H,0)),
IFERROR(
INDEX(#REF!,MATCH($E5158,#REF!,0)),
INDEX(#REF!,MATCH($E5158,#REF!,0))
)))</f>
        <v>Terça/Quinta/Sábado</v>
      </c>
      <c r="G5158" s="18" t="s">
        <v>888</v>
      </c>
      <c r="H5158" s="46">
        <v>0.84</v>
      </c>
      <c r="I5158" s="18" t="s">
        <v>5463</v>
      </c>
    </row>
    <row r="5159" spans="1:9" x14ac:dyDescent="0.35">
      <c r="A5159" s="68">
        <v>46107</v>
      </c>
      <c r="B5159" s="52" t="s">
        <v>809</v>
      </c>
      <c r="C5159" s="30" t="str">
        <f>IFERROR(
INDEX(#REF!,MATCH($E5159,#REF!,0)),
IFERROR(
INDEX('SETORES VARRIÇÃO'!$A:$A,MATCH($E5159,'SETORES VARRIÇÃO'!$H:$H,0)),
IFERROR(
INDEX(#REF!,MATCH($E5159,#REF!,0)),
INDEX(#REF!,MATCH($E5159,#REF!,0))
)))</f>
        <v>CV</v>
      </c>
      <c r="D5159" s="31" t="str">
        <f>IFERROR(
INDEX(#REF!,MATCH($E5159,#REF!,0)),
IFERROR(
INDEX('SETORES VARRIÇÃO'!$B:$B,MATCH($E5159,'SETORES VARRIÇÃO'!$H:$H,0)),
IFERROR(
INDEX(#REF!,MATCH($E5159,#REF!,0)),
INDEX(#REF!,MATCH($E5159,#REF!,0))
)))</f>
        <v>CV10303VJ0021</v>
      </c>
      <c r="E5159" s="30" t="str">
        <f t="shared" si="110"/>
        <v>03-0067</v>
      </c>
      <c r="F5159" s="19" t="str">
        <f>IFERROR(
INDEX(#REF!,MATCH($E5159,#REF!,0)),
IFERROR(
INDEX('SETORES VARRIÇÃO'!$F:$F,MATCH($E5159,'SETORES VARRIÇÃO'!$H:$H,0)),
IFERROR(
INDEX(#REF!,MATCH($E5159,#REF!,0)),
INDEX(#REF!,MATCH($E5159,#REF!,0))
)))</f>
        <v>Terça/Sexta</v>
      </c>
      <c r="G5159" s="18" t="s">
        <v>887</v>
      </c>
      <c r="H5159" s="46" t="s">
        <v>907</v>
      </c>
      <c r="I5159" s="18" t="s">
        <v>5275</v>
      </c>
    </row>
    <row r="5160" spans="1:9" x14ac:dyDescent="0.35">
      <c r="A5160" s="68">
        <v>46107</v>
      </c>
      <c r="B5160" s="52" t="s">
        <v>810</v>
      </c>
      <c r="C5160" s="30" t="str">
        <f>IFERROR(
INDEX(#REF!,MATCH($E5160,#REF!,0)),
IFERROR(
INDEX('SETORES VARRIÇÃO'!$A:$A,MATCH($E5160,'SETORES VARRIÇÃO'!$H:$H,0)),
IFERROR(
INDEX(#REF!,MATCH($E5160,#REF!,0)),
INDEX(#REF!,MATCH($E5160,#REF!,0))
)))</f>
        <v>JT</v>
      </c>
      <c r="D5160" s="31" t="str">
        <f>IFERROR(
INDEX(#REF!,MATCH($E5160,#REF!,0)),
IFERROR(
INDEX('SETORES VARRIÇÃO'!$B:$B,MATCH($E5160,'SETORES VARRIÇÃO'!$H:$H,0)),
IFERROR(
INDEX(#REF!,MATCH($E5160,#REF!,0)),
INDEX(#REF!,MATCH($E5160,#REF!,0))
)))</f>
        <v>JT10302VJ0007</v>
      </c>
      <c r="E5160" s="30" t="str">
        <f t="shared" si="110"/>
        <v>03-0068</v>
      </c>
      <c r="F5160" s="19" t="str">
        <f>IFERROR(
INDEX(#REF!,MATCH($E5160,#REF!,0)),
IFERROR(
INDEX('SETORES VARRIÇÃO'!$F:$F,MATCH($E5160,'SETORES VARRIÇÃO'!$H:$H,0)),
IFERROR(
INDEX(#REF!,MATCH($E5160,#REF!,0)),
INDEX(#REF!,MATCH($E5160,#REF!,0))
)))</f>
        <v>Segunda/Quinta</v>
      </c>
      <c r="G5160" s="18" t="s">
        <v>887</v>
      </c>
      <c r="H5160" s="46" t="s">
        <v>907</v>
      </c>
      <c r="I5160" s="18" t="s">
        <v>5464</v>
      </c>
    </row>
    <row r="5161" spans="1:9" x14ac:dyDescent="0.35">
      <c r="A5161" s="68">
        <v>46107</v>
      </c>
      <c r="B5161" s="52" t="s">
        <v>811</v>
      </c>
      <c r="C5161" s="30" t="str">
        <f>IFERROR(
INDEX(#REF!,MATCH($E5161,#REF!,0)),
IFERROR(
INDEX('SETORES VARRIÇÃO'!$A:$A,MATCH($E5161,'SETORES VARRIÇÃO'!$H:$H,0)),
IFERROR(
INDEX(#REF!,MATCH($E5161,#REF!,0)),
INDEX(#REF!,MATCH($E5161,#REF!,0))
)))</f>
        <v>MG</v>
      </c>
      <c r="D5161" s="31" t="str">
        <f>IFERROR(
INDEX(#REF!,MATCH($E5161,#REF!,0)),
IFERROR(
INDEX('SETORES VARRIÇÃO'!$B:$B,MATCH($E5161,'SETORES VARRIÇÃO'!$H:$H,0)),
IFERROR(
INDEX(#REF!,MATCH($E5161,#REF!,0)),
INDEX(#REF!,MATCH($E5161,#REF!,0))
)))</f>
        <v>MG10101VJ0004</v>
      </c>
      <c r="E5161" s="30" t="str">
        <f t="shared" si="110"/>
        <v>03-0069</v>
      </c>
      <c r="F5161" s="19" t="str">
        <f>IFERROR(
INDEX(#REF!,MATCH($E5161,#REF!,0)),
IFERROR(
INDEX('SETORES VARRIÇÃO'!$F:$F,MATCH($E5161,'SETORES VARRIÇÃO'!$H:$H,0)),
IFERROR(
INDEX(#REF!,MATCH($E5161,#REF!,0)),
INDEX(#REF!,MATCH($E5161,#REF!,0))
)))</f>
        <v>Segunda a Domingo</v>
      </c>
      <c r="G5161" s="18" t="s">
        <v>887</v>
      </c>
      <c r="H5161" s="46" t="s">
        <v>907</v>
      </c>
      <c r="I5161" s="18" t="s">
        <v>5278</v>
      </c>
    </row>
    <row r="5162" spans="1:9" x14ac:dyDescent="0.35">
      <c r="A5162" s="68">
        <v>46107</v>
      </c>
      <c r="B5162" s="52" t="s">
        <v>812</v>
      </c>
      <c r="C5162" s="30" t="str">
        <f>IFERROR(
INDEX(#REF!,MATCH($E5162,#REF!,0)),
IFERROR(
INDEX('SETORES VARRIÇÃO'!$A:$A,MATCH($E5162,'SETORES VARRIÇÃO'!$H:$H,0)),
IFERROR(
INDEX(#REF!,MATCH($E5162,#REF!,0)),
INDEX(#REF!,MATCH($E5162,#REF!,0))
)))</f>
        <v>CV</v>
      </c>
      <c r="D5162" s="31" t="str">
        <f>IFERROR(
INDEX(#REF!,MATCH($E5162,#REF!,0)),
IFERROR(
INDEX('SETORES VARRIÇÃO'!$B:$B,MATCH($E5162,'SETORES VARRIÇÃO'!$H:$H,0)),
IFERROR(
INDEX(#REF!,MATCH($E5162,#REF!,0)),
INDEX(#REF!,MATCH($E5162,#REF!,0))
)))</f>
        <v>CV10302VJ0016</v>
      </c>
      <c r="E5162" s="30" t="str">
        <f t="shared" si="110"/>
        <v>03-0070</v>
      </c>
      <c r="F5162" s="19" t="str">
        <f>IFERROR(
INDEX(#REF!,MATCH($E5162,#REF!,0)),
IFERROR(
INDEX('SETORES VARRIÇÃO'!$F:$F,MATCH($E5162,'SETORES VARRIÇÃO'!$H:$H,0)),
IFERROR(
INDEX(#REF!,MATCH($E5162,#REF!,0)),
INDEX(#REF!,MATCH($E5162,#REF!,0))
)))</f>
        <v>Segunda/Quinta</v>
      </c>
      <c r="G5162" s="18" t="s">
        <v>888</v>
      </c>
      <c r="H5162" s="46">
        <v>0.44</v>
      </c>
      <c r="I5162" s="18" t="s">
        <v>5465</v>
      </c>
    </row>
    <row r="5163" spans="1:9" x14ac:dyDescent="0.35">
      <c r="A5163" s="68">
        <v>46107</v>
      </c>
      <c r="B5163" s="52" t="s">
        <v>717</v>
      </c>
      <c r="C5163" s="30" t="str">
        <f>IFERROR(
INDEX(#REF!,MATCH($E5163,#REF!,0)),
IFERROR(
INDEX('SETORES VARRIÇÃO'!$A:$A,MATCH($E5163,'SETORES VARRIÇÃO'!$H:$H,0)),
IFERROR(
INDEX(#REF!,MATCH($E5163,#REF!,0)),
INDEX(#REF!,MATCH($E5163,#REF!,0))
)))</f>
        <v>CV</v>
      </c>
      <c r="D5163" s="31" t="str">
        <f>IFERROR(
INDEX(#REF!,MATCH($E5163,#REF!,0)),
IFERROR(
INDEX('SETORES VARRIÇÃO'!$B:$B,MATCH($E5163,'SETORES VARRIÇÃO'!$H:$H,0)),
IFERROR(
INDEX(#REF!,MATCH($E5163,#REF!,0)),
INDEX(#REF!,MATCH($E5163,#REF!,0))
)))</f>
        <v>CV10203VJ0050</v>
      </c>
      <c r="E5163" s="30" t="str">
        <f t="shared" si="110"/>
        <v>03-0071</v>
      </c>
      <c r="F5163" s="19" t="str">
        <f>IFERROR(
INDEX(#REF!,MATCH($E5163,#REF!,0)),
IFERROR(
INDEX('SETORES VARRIÇÃO'!$F:$F,MATCH($E5163,'SETORES VARRIÇÃO'!$H:$H,0)),
IFERROR(
INDEX(#REF!,MATCH($E5163,#REF!,0)),
INDEX(#REF!,MATCH($E5163,#REF!,0))
)))</f>
        <v>Terça/Quinta/Sábado</v>
      </c>
      <c r="G5163" s="18" t="s">
        <v>888</v>
      </c>
      <c r="H5163" s="46">
        <v>1</v>
      </c>
      <c r="I5163" s="18" t="s">
        <v>5466</v>
      </c>
    </row>
    <row r="5164" spans="1:9" x14ac:dyDescent="0.35">
      <c r="A5164" s="68">
        <v>46107</v>
      </c>
      <c r="B5164" s="52" t="s">
        <v>813</v>
      </c>
      <c r="C5164" s="30" t="str">
        <f>IFERROR(
INDEX(#REF!,MATCH($E5164,#REF!,0)),
IFERROR(
INDEX('SETORES VARRIÇÃO'!$A:$A,MATCH($E5164,'SETORES VARRIÇÃO'!$H:$H,0)),
IFERROR(
INDEX(#REF!,MATCH($E5164,#REF!,0)),
INDEX(#REF!,MATCH($E5164,#REF!,0))
)))</f>
        <v>MG</v>
      </c>
      <c r="D5164" s="31" t="str">
        <f>IFERROR(
INDEX(#REF!,MATCH($E5164,#REF!,0)),
IFERROR(
INDEX('SETORES VARRIÇÃO'!$B:$B,MATCH($E5164,'SETORES VARRIÇÃO'!$H:$H,0)),
IFERROR(
INDEX(#REF!,MATCH($E5164,#REF!,0)),
INDEX(#REF!,MATCH($E5164,#REF!,0))
)))</f>
        <v>MG10101VJ0011</v>
      </c>
      <c r="E5164" s="30" t="str">
        <f t="shared" si="110"/>
        <v>03-0072</v>
      </c>
      <c r="F5164" s="19" t="str">
        <f>IFERROR(
INDEX(#REF!,MATCH($E5164,#REF!,0)),
IFERROR(
INDEX('SETORES VARRIÇÃO'!$F:$F,MATCH($E5164,'SETORES VARRIÇÃO'!$H:$H,0)),
IFERROR(
INDEX(#REF!,MATCH($E5164,#REF!,0)),
INDEX(#REF!,MATCH($E5164,#REF!,0))
)))</f>
        <v>Segunda a Domingo</v>
      </c>
      <c r="G5164" s="18" t="s">
        <v>888</v>
      </c>
      <c r="H5164" s="46">
        <v>0.39</v>
      </c>
      <c r="I5164" s="18" t="s">
        <v>5467</v>
      </c>
    </row>
    <row r="5165" spans="1:9" x14ac:dyDescent="0.35">
      <c r="A5165" s="68">
        <v>46107</v>
      </c>
      <c r="B5165" s="52" t="s">
        <v>718</v>
      </c>
      <c r="C5165" s="30" t="str">
        <f>IFERROR(
INDEX(#REF!,MATCH($E5165,#REF!,0)),
IFERROR(
INDEX('SETORES VARRIÇÃO'!$A:$A,MATCH($E5165,'SETORES VARRIÇÃO'!$H:$H,0)),
IFERROR(
INDEX(#REF!,MATCH($E5165,#REF!,0)),
INDEX(#REF!,MATCH($E5165,#REF!,0))
)))</f>
        <v>CV</v>
      </c>
      <c r="D5165" s="31" t="str">
        <f>IFERROR(
INDEX(#REF!,MATCH($E5165,#REF!,0)),
IFERROR(
INDEX('SETORES VARRIÇÃO'!$B:$B,MATCH($E5165,'SETORES VARRIÇÃO'!$H:$H,0)),
IFERROR(
INDEX(#REF!,MATCH($E5165,#REF!,0)),
INDEX(#REF!,MATCH($E5165,#REF!,0))
)))</f>
        <v>CV10303VJ0017</v>
      </c>
      <c r="E5165" s="30" t="str">
        <f t="shared" si="110"/>
        <v>03-0073</v>
      </c>
      <c r="F5165" s="19" t="str">
        <f>IFERROR(
INDEX(#REF!,MATCH($E5165,#REF!,0)),
IFERROR(
INDEX('SETORES VARRIÇÃO'!$F:$F,MATCH($E5165,'SETORES VARRIÇÃO'!$H:$H,0)),
IFERROR(
INDEX(#REF!,MATCH($E5165,#REF!,0)),
INDEX(#REF!,MATCH($E5165,#REF!,0))
)))</f>
        <v>Terça/Sexta</v>
      </c>
      <c r="G5165" s="18" t="s">
        <v>887</v>
      </c>
      <c r="H5165" s="46" t="s">
        <v>1138</v>
      </c>
      <c r="I5165" s="18" t="s">
        <v>4804</v>
      </c>
    </row>
    <row r="5166" spans="1:9" x14ac:dyDescent="0.35">
      <c r="A5166" s="68">
        <v>46107</v>
      </c>
      <c r="B5166" s="52" t="s">
        <v>814</v>
      </c>
      <c r="C5166" s="30" t="str">
        <f>IFERROR(
INDEX(#REF!,MATCH($E5166,#REF!,0)),
IFERROR(
INDEX('SETORES VARRIÇÃO'!$A:$A,MATCH($E5166,'SETORES VARRIÇÃO'!$H:$H,0)),
IFERROR(
INDEX(#REF!,MATCH($E5166,#REF!,0)),
INDEX(#REF!,MATCH($E5166,#REF!,0))
)))</f>
        <v>JT</v>
      </c>
      <c r="D5166" s="31" t="str">
        <f>IFERROR(
INDEX(#REF!,MATCH($E5166,#REF!,0)),
IFERROR(
INDEX('SETORES VARRIÇÃO'!$B:$B,MATCH($E5166,'SETORES VARRIÇÃO'!$H:$H,0)),
IFERROR(
INDEX(#REF!,MATCH($E5166,#REF!,0)),
INDEX(#REF!,MATCH($E5166,#REF!,0))
)))</f>
        <v>JT10302VJ0008</v>
      </c>
      <c r="E5166" s="30" t="str">
        <f t="shared" si="110"/>
        <v>03-0074</v>
      </c>
      <c r="F5166" s="19" t="str">
        <f>IFERROR(
INDEX(#REF!,MATCH($E5166,#REF!,0)),
IFERROR(
INDEX('SETORES VARRIÇÃO'!$F:$F,MATCH($E5166,'SETORES VARRIÇÃO'!$H:$H,0)),
IFERROR(
INDEX(#REF!,MATCH($E5166,#REF!,0)),
INDEX(#REF!,MATCH($E5166,#REF!,0))
)))</f>
        <v>Segunda/Quinta</v>
      </c>
      <c r="G5166" s="18" t="s">
        <v>888</v>
      </c>
      <c r="H5166" s="46">
        <v>0.43</v>
      </c>
      <c r="I5166" s="18" t="s">
        <v>5468</v>
      </c>
    </row>
    <row r="5167" spans="1:9" x14ac:dyDescent="0.35">
      <c r="A5167" s="68">
        <v>46107</v>
      </c>
      <c r="B5167" s="52" t="s">
        <v>815</v>
      </c>
      <c r="C5167" s="30" t="str">
        <f>IFERROR(
INDEX(#REF!,MATCH($E5167,#REF!,0)),
IFERROR(
INDEX('SETORES VARRIÇÃO'!$A:$A,MATCH($E5167,'SETORES VARRIÇÃO'!$H:$H,0)),
IFERROR(
INDEX(#REF!,MATCH($E5167,#REF!,0)),
INDEX(#REF!,MATCH($E5167,#REF!,0))
)))</f>
        <v>MG</v>
      </c>
      <c r="D5167" s="31" t="str">
        <f>IFERROR(
INDEX(#REF!,MATCH($E5167,#REF!,0)),
IFERROR(
INDEX('SETORES VARRIÇÃO'!$B:$B,MATCH($E5167,'SETORES VARRIÇÃO'!$H:$H,0)),
IFERROR(
INDEX(#REF!,MATCH($E5167,#REF!,0)),
INDEX(#REF!,MATCH($E5167,#REF!,0))
)))</f>
        <v>MG10101VJ0010</v>
      </c>
      <c r="E5167" s="30" t="str">
        <f t="shared" si="110"/>
        <v>03-0075</v>
      </c>
      <c r="F5167" s="19" t="str">
        <f>IFERROR(
INDEX(#REF!,MATCH($E5167,#REF!,0)),
IFERROR(
INDEX('SETORES VARRIÇÃO'!$F:$F,MATCH($E5167,'SETORES VARRIÇÃO'!$H:$H,0)),
IFERROR(
INDEX(#REF!,MATCH($E5167,#REF!,0)),
INDEX(#REF!,MATCH($E5167,#REF!,0))
)))</f>
        <v>Segunda a Domingo</v>
      </c>
      <c r="G5167" s="18" t="s">
        <v>888</v>
      </c>
      <c r="H5167" s="46">
        <v>0.14000000000000001</v>
      </c>
      <c r="I5167" s="18" t="s">
        <v>5469</v>
      </c>
    </row>
    <row r="5168" spans="1:9" x14ac:dyDescent="0.35">
      <c r="A5168" s="68">
        <v>46107</v>
      </c>
      <c r="B5168" s="52" t="s">
        <v>749</v>
      </c>
      <c r="C5168" s="30" t="str">
        <f>IFERROR(
INDEX(#REF!,MATCH($E5168,#REF!,0)),
IFERROR(
INDEX('SETORES VARRIÇÃO'!$A:$A,MATCH($E5168,'SETORES VARRIÇÃO'!$H:$H,0)),
IFERROR(
INDEX(#REF!,MATCH($E5168,#REF!,0)),
INDEX(#REF!,MATCH($E5168,#REF!,0))
)))</f>
        <v>JT</v>
      </c>
      <c r="D5168" s="31" t="str">
        <f>IFERROR(
INDEX(#REF!,MATCH($E5168,#REF!,0)),
IFERROR(
INDEX('SETORES VARRIÇÃO'!$B:$B,MATCH($E5168,'SETORES VARRIÇÃO'!$H:$H,0)),
IFERROR(
INDEX(#REF!,MATCH($E5168,#REF!,0)),
INDEX(#REF!,MATCH($E5168,#REF!,0))
)))</f>
        <v>JT10302VJ0057</v>
      </c>
      <c r="E5168" s="30" t="str">
        <f t="shared" si="110"/>
        <v>03-0076</v>
      </c>
      <c r="F5168" s="19" t="str">
        <f>IFERROR(
INDEX(#REF!,MATCH($E5168,#REF!,0)),
IFERROR(
INDEX('SETORES VARRIÇÃO'!$F:$F,MATCH($E5168,'SETORES VARRIÇÃO'!$H:$H,0)),
IFERROR(
INDEX(#REF!,MATCH($E5168,#REF!,0)),
INDEX(#REF!,MATCH($E5168,#REF!,0))
)))</f>
        <v>Segunda/Quinta</v>
      </c>
      <c r="G5168" s="18" t="s">
        <v>887</v>
      </c>
      <c r="H5168" s="46" t="s">
        <v>907</v>
      </c>
      <c r="I5168" s="18" t="s">
        <v>5284</v>
      </c>
    </row>
    <row r="5169" spans="1:9" x14ac:dyDescent="0.35">
      <c r="A5169" s="68">
        <v>46107</v>
      </c>
      <c r="B5169" s="52" t="s">
        <v>816</v>
      </c>
      <c r="C5169" s="30" t="str">
        <f>IFERROR(
INDEX(#REF!,MATCH($E5169,#REF!,0)),
IFERROR(
INDEX('SETORES VARRIÇÃO'!$A:$A,MATCH($E5169,'SETORES VARRIÇÃO'!$H:$H,0)),
IFERROR(
INDEX(#REF!,MATCH($E5169,#REF!,0)),
INDEX(#REF!,MATCH($E5169,#REF!,0))
)))</f>
        <v>CV</v>
      </c>
      <c r="D5169" s="31" t="str">
        <f>IFERROR(
INDEX(#REF!,MATCH($E5169,#REF!,0)),
IFERROR(
INDEX('SETORES VARRIÇÃO'!$B:$B,MATCH($E5169,'SETORES VARRIÇÃO'!$H:$H,0)),
IFERROR(
INDEX(#REF!,MATCH($E5169,#REF!,0)),
INDEX(#REF!,MATCH($E5169,#REF!,0))
)))</f>
        <v>CV10202VJ0034</v>
      </c>
      <c r="E5169" s="30" t="str">
        <f t="shared" si="110"/>
        <v>03-0077</v>
      </c>
      <c r="F5169" s="19" t="str">
        <f>IFERROR(
INDEX(#REF!,MATCH($E5169,#REF!,0)),
IFERROR(
INDEX('SETORES VARRIÇÃO'!$F:$F,MATCH($E5169,'SETORES VARRIÇÃO'!$H:$H,0)),
IFERROR(
INDEX(#REF!,MATCH($E5169,#REF!,0)),
INDEX(#REF!,MATCH($E5169,#REF!,0))
)))</f>
        <v>Segunda/Quarta/Sexta</v>
      </c>
      <c r="G5169" s="18" t="s">
        <v>887</v>
      </c>
      <c r="H5169" s="46" t="s">
        <v>907</v>
      </c>
      <c r="I5169" s="18" t="s">
        <v>5285</v>
      </c>
    </row>
    <row r="5170" spans="1:9" x14ac:dyDescent="0.35">
      <c r="A5170" s="68">
        <v>46107</v>
      </c>
      <c r="B5170" s="52" t="s">
        <v>817</v>
      </c>
      <c r="C5170" s="30" t="str">
        <f>IFERROR(
INDEX(#REF!,MATCH($E5170,#REF!,0)),
IFERROR(
INDEX('SETORES VARRIÇÃO'!$A:$A,MATCH($E5170,'SETORES VARRIÇÃO'!$H:$H,0)),
IFERROR(
INDEX(#REF!,MATCH($E5170,#REF!,0)),
INDEX(#REF!,MATCH($E5170,#REF!,0))
)))</f>
        <v>CV</v>
      </c>
      <c r="D5170" s="31" t="str">
        <f>IFERROR(
INDEX(#REF!,MATCH($E5170,#REF!,0)),
IFERROR(
INDEX('SETORES VARRIÇÃO'!$B:$B,MATCH($E5170,'SETORES VARRIÇÃO'!$H:$H,0)),
IFERROR(
INDEX(#REF!,MATCH($E5170,#REF!,0)),
INDEX(#REF!,MATCH($E5170,#REF!,0))
)))</f>
        <v>CV10303VJ0018</v>
      </c>
      <c r="E5170" s="30" t="str">
        <f t="shared" si="110"/>
        <v>03-0078</v>
      </c>
      <c r="F5170" s="19" t="str">
        <f>IFERROR(
INDEX(#REF!,MATCH($E5170,#REF!,0)),
IFERROR(
INDEX('SETORES VARRIÇÃO'!$F:$F,MATCH($E5170,'SETORES VARRIÇÃO'!$H:$H,0)),
IFERROR(
INDEX(#REF!,MATCH($E5170,#REF!,0)),
INDEX(#REF!,MATCH($E5170,#REF!,0))
)))</f>
        <v>Terça/Sexta</v>
      </c>
      <c r="G5170" s="18" t="s">
        <v>887</v>
      </c>
      <c r="H5170" s="46" t="s">
        <v>5167</v>
      </c>
      <c r="I5170" s="18" t="s">
        <v>5051</v>
      </c>
    </row>
    <row r="5171" spans="1:9" x14ac:dyDescent="0.35">
      <c r="A5171" s="68">
        <v>46107</v>
      </c>
      <c r="B5171" s="52" t="s">
        <v>818</v>
      </c>
      <c r="C5171" s="30" t="str">
        <f>IFERROR(
INDEX(#REF!,MATCH($E5171,#REF!,0)),
IFERROR(
INDEX('SETORES VARRIÇÃO'!$A:$A,MATCH($E5171,'SETORES VARRIÇÃO'!$H:$H,0)),
IFERROR(
INDEX(#REF!,MATCH($E5171,#REF!,0)),
INDEX(#REF!,MATCH($E5171,#REF!,0))
)))</f>
        <v>JT</v>
      </c>
      <c r="D5171" s="31" t="str">
        <f>IFERROR(
INDEX(#REF!,MATCH($E5171,#REF!,0)),
IFERROR(
INDEX('SETORES VARRIÇÃO'!$B:$B,MATCH($E5171,'SETORES VARRIÇÃO'!$H:$H,0)),
IFERROR(
INDEX(#REF!,MATCH($E5171,#REF!,0)),
INDEX(#REF!,MATCH($E5171,#REF!,0))
)))</f>
        <v>JT10302VJ0009</v>
      </c>
      <c r="E5171" s="30" t="str">
        <f t="shared" si="110"/>
        <v>03-0079</v>
      </c>
      <c r="F5171" s="19" t="str">
        <f>IFERROR(
INDEX(#REF!,MATCH($E5171,#REF!,0)),
IFERROR(
INDEX('SETORES VARRIÇÃO'!$F:$F,MATCH($E5171,'SETORES VARRIÇÃO'!$H:$H,0)),
IFERROR(
INDEX(#REF!,MATCH($E5171,#REF!,0)),
INDEX(#REF!,MATCH($E5171,#REF!,0))
)))</f>
        <v>Segunda/Quinta</v>
      </c>
      <c r="G5171" s="18" t="s">
        <v>887</v>
      </c>
      <c r="H5171" s="46" t="s">
        <v>1048</v>
      </c>
      <c r="I5171" s="18" t="s">
        <v>4063</v>
      </c>
    </row>
    <row r="5172" spans="1:9" x14ac:dyDescent="0.35">
      <c r="A5172" s="68">
        <v>46107</v>
      </c>
      <c r="B5172" s="52" t="s">
        <v>819</v>
      </c>
      <c r="C5172" s="30" t="str">
        <f>IFERROR(
INDEX(#REF!,MATCH($E5172,#REF!,0)),
IFERROR(
INDEX('SETORES VARRIÇÃO'!$A:$A,MATCH($E5172,'SETORES VARRIÇÃO'!$H:$H,0)),
IFERROR(
INDEX(#REF!,MATCH($E5172,#REF!,0)),
INDEX(#REF!,MATCH($E5172,#REF!,0))
)))</f>
        <v>JT</v>
      </c>
      <c r="D5172" s="31" t="str">
        <f>IFERROR(
INDEX(#REF!,MATCH($E5172,#REF!,0)),
IFERROR(
INDEX('SETORES VARRIÇÃO'!$B:$B,MATCH($E5172,'SETORES VARRIÇÃO'!$H:$H,0)),
IFERROR(
INDEX(#REF!,MATCH($E5172,#REF!,0)),
INDEX(#REF!,MATCH($E5172,#REF!,0))
)))</f>
        <v>JT10101VJ0004</v>
      </c>
      <c r="E5172" s="30" t="str">
        <f t="shared" si="110"/>
        <v>03-0080</v>
      </c>
      <c r="F5172" s="19" t="str">
        <f>IFERROR(
INDEX(#REF!,MATCH($E5172,#REF!,0)),
IFERROR(
INDEX('SETORES VARRIÇÃO'!$F:$F,MATCH($E5172,'SETORES VARRIÇÃO'!$H:$H,0)),
IFERROR(
INDEX(#REF!,MATCH($E5172,#REF!,0)),
INDEX(#REF!,MATCH($E5172,#REF!,0))
)))</f>
        <v>Segunda a Domingo</v>
      </c>
      <c r="G5172" s="18" t="s">
        <v>888</v>
      </c>
      <c r="H5172" s="46">
        <v>0.78</v>
      </c>
      <c r="I5172" s="18" t="s">
        <v>5470</v>
      </c>
    </row>
    <row r="5173" spans="1:9" x14ac:dyDescent="0.35">
      <c r="A5173" s="68">
        <v>46107</v>
      </c>
      <c r="B5173" s="52" t="s">
        <v>820</v>
      </c>
      <c r="C5173" s="30" t="str">
        <f>IFERROR(
INDEX(#REF!,MATCH($E5173,#REF!,0)),
IFERROR(
INDEX('SETORES VARRIÇÃO'!$A:$A,MATCH($E5173,'SETORES VARRIÇÃO'!$H:$H,0)),
IFERROR(
INDEX(#REF!,MATCH($E5173,#REF!,0)),
INDEX(#REF!,MATCH($E5173,#REF!,0))
)))</f>
        <v>JT</v>
      </c>
      <c r="D5173" s="31" t="str">
        <f>IFERROR(
INDEX(#REF!,MATCH($E5173,#REF!,0)),
IFERROR(
INDEX('SETORES VARRIÇÃO'!$B:$B,MATCH($E5173,'SETORES VARRIÇÃO'!$H:$H,0)),
IFERROR(
INDEX(#REF!,MATCH($E5173,#REF!,0)),
INDEX(#REF!,MATCH($E5173,#REF!,0))
)))</f>
        <v>JT10303VJ0027</v>
      </c>
      <c r="E5173" s="30" t="str">
        <f t="shared" si="110"/>
        <v>03-0081</v>
      </c>
      <c r="F5173" s="19" t="str">
        <f>IFERROR(
INDEX(#REF!,MATCH($E5173,#REF!,0)),
IFERROR(
INDEX('SETORES VARRIÇÃO'!$F:$F,MATCH($E5173,'SETORES VARRIÇÃO'!$H:$H,0)),
IFERROR(
INDEX(#REF!,MATCH($E5173,#REF!,0)),
INDEX(#REF!,MATCH($E5173,#REF!,0))
)))</f>
        <v>Terça/Sexta</v>
      </c>
      <c r="G5173" s="18" t="s">
        <v>888</v>
      </c>
      <c r="H5173" s="46">
        <v>0.44</v>
      </c>
      <c r="I5173" s="18" t="s">
        <v>5471</v>
      </c>
    </row>
    <row r="5174" spans="1:9" x14ac:dyDescent="0.35">
      <c r="A5174" s="68">
        <v>46107</v>
      </c>
      <c r="B5174" s="52" t="s">
        <v>821</v>
      </c>
      <c r="C5174" s="30" t="str">
        <f>IFERROR(
INDEX(#REF!,MATCH($E5174,#REF!,0)),
IFERROR(
INDEX('SETORES VARRIÇÃO'!$A:$A,MATCH($E5174,'SETORES VARRIÇÃO'!$H:$H,0)),
IFERROR(
INDEX(#REF!,MATCH($E5174,#REF!,0)),
INDEX(#REF!,MATCH($E5174,#REF!,0))
)))</f>
        <v>CV</v>
      </c>
      <c r="D5174" s="31" t="str">
        <f>IFERROR(
INDEX(#REF!,MATCH($E5174,#REF!,0)),
IFERROR(
INDEX('SETORES VARRIÇÃO'!$B:$B,MATCH($E5174,'SETORES VARRIÇÃO'!$H:$H,0)),
IFERROR(
INDEX(#REF!,MATCH($E5174,#REF!,0)),
INDEX(#REF!,MATCH($E5174,#REF!,0))
)))</f>
        <v>CV10202VJ0029</v>
      </c>
      <c r="E5174" s="30" t="str">
        <f t="shared" si="110"/>
        <v>03-0082</v>
      </c>
      <c r="F5174" s="19" t="str">
        <f>IFERROR(
INDEX(#REF!,MATCH($E5174,#REF!,0)),
IFERROR(
INDEX('SETORES VARRIÇÃO'!$F:$F,MATCH($E5174,'SETORES VARRIÇÃO'!$H:$H,0)),
IFERROR(
INDEX(#REF!,MATCH($E5174,#REF!,0)),
INDEX(#REF!,MATCH($E5174,#REF!,0))
)))</f>
        <v>Segunda/Quarta/Sexta</v>
      </c>
      <c r="G5174" s="18" t="s">
        <v>887</v>
      </c>
      <c r="H5174" s="46" t="s">
        <v>907</v>
      </c>
      <c r="I5174" s="18" t="s">
        <v>5287</v>
      </c>
    </row>
    <row r="5175" spans="1:9" x14ac:dyDescent="0.35">
      <c r="A5175" s="68">
        <v>46107</v>
      </c>
      <c r="B5175" s="52" t="s">
        <v>822</v>
      </c>
      <c r="C5175" s="30" t="str">
        <f>IFERROR(
INDEX(#REF!,MATCH($E5175,#REF!,0)),
IFERROR(
INDEX('SETORES VARRIÇÃO'!$A:$A,MATCH($E5175,'SETORES VARRIÇÃO'!$H:$H,0)),
IFERROR(
INDEX(#REF!,MATCH($E5175,#REF!,0)),
INDEX(#REF!,MATCH($E5175,#REF!,0))
)))</f>
        <v>CV</v>
      </c>
      <c r="D5175" s="31" t="str">
        <f>IFERROR(
INDEX(#REF!,MATCH($E5175,#REF!,0)),
IFERROR(
INDEX('SETORES VARRIÇÃO'!$B:$B,MATCH($E5175,'SETORES VARRIÇÃO'!$H:$H,0)),
IFERROR(
INDEX(#REF!,MATCH($E5175,#REF!,0)),
INDEX(#REF!,MATCH($E5175,#REF!,0))
)))</f>
        <v>CV10203VJ0063</v>
      </c>
      <c r="E5175" s="30" t="str">
        <f t="shared" si="110"/>
        <v>03-0083</v>
      </c>
      <c r="F5175" s="19" t="str">
        <f>IFERROR(
INDEX(#REF!,MATCH($E5175,#REF!,0)),
IFERROR(
INDEX('SETORES VARRIÇÃO'!$F:$F,MATCH($E5175,'SETORES VARRIÇÃO'!$H:$H,0)),
IFERROR(
INDEX(#REF!,MATCH($E5175,#REF!,0)),
INDEX(#REF!,MATCH($E5175,#REF!,0))
)))</f>
        <v>Terça/Quinta/Sábado</v>
      </c>
      <c r="G5175" s="18" t="s">
        <v>887</v>
      </c>
      <c r="H5175" s="46" t="s">
        <v>907</v>
      </c>
      <c r="I5175" s="18" t="s">
        <v>5472</v>
      </c>
    </row>
    <row r="5176" spans="1:9" x14ac:dyDescent="0.35">
      <c r="A5176" s="68">
        <v>46107</v>
      </c>
      <c r="B5176" s="52" t="s">
        <v>823</v>
      </c>
      <c r="C5176" s="30" t="str">
        <f>IFERROR(
INDEX(#REF!,MATCH($E5176,#REF!,0)),
IFERROR(
INDEX('SETORES VARRIÇÃO'!$A:$A,MATCH($E5176,'SETORES VARRIÇÃO'!$H:$H,0)),
IFERROR(
INDEX(#REF!,MATCH($E5176,#REF!,0)),
INDEX(#REF!,MATCH($E5176,#REF!,0))
)))</f>
        <v>CV</v>
      </c>
      <c r="D5176" s="31" t="str">
        <f>IFERROR(
INDEX(#REF!,MATCH($E5176,#REF!,0)),
IFERROR(
INDEX('SETORES VARRIÇÃO'!$B:$B,MATCH($E5176,'SETORES VARRIÇÃO'!$H:$H,0)),
IFERROR(
INDEX(#REF!,MATCH($E5176,#REF!,0)),
INDEX(#REF!,MATCH($E5176,#REF!,0))
)))</f>
        <v>CV10302VJ0011</v>
      </c>
      <c r="E5176" s="30" t="str">
        <f t="shared" si="110"/>
        <v>03-0084</v>
      </c>
      <c r="F5176" s="19" t="str">
        <f>IFERROR(
INDEX(#REF!,MATCH($E5176,#REF!,0)),
IFERROR(
INDEX('SETORES VARRIÇÃO'!$F:$F,MATCH($E5176,'SETORES VARRIÇÃO'!$H:$H,0)),
IFERROR(
INDEX(#REF!,MATCH($E5176,#REF!,0)),
INDEX(#REF!,MATCH($E5176,#REF!,0))
)))</f>
        <v>Segunda/Quinta</v>
      </c>
      <c r="G5176" s="18" t="s">
        <v>888</v>
      </c>
      <c r="H5176" s="46">
        <v>0.19</v>
      </c>
      <c r="I5176" s="18" t="s">
        <v>5473</v>
      </c>
    </row>
    <row r="5177" spans="1:9" x14ac:dyDescent="0.35">
      <c r="A5177" s="68">
        <v>46107</v>
      </c>
      <c r="B5177" s="52" t="s">
        <v>824</v>
      </c>
      <c r="C5177" s="30" t="str">
        <f>IFERROR(
INDEX(#REF!,MATCH($E5177,#REF!,0)),
IFERROR(
INDEX('SETORES VARRIÇÃO'!$A:$A,MATCH($E5177,'SETORES VARRIÇÃO'!$H:$H,0)),
IFERROR(
INDEX(#REF!,MATCH($E5177,#REF!,0)),
INDEX(#REF!,MATCH($E5177,#REF!,0))
)))</f>
        <v>CV</v>
      </c>
      <c r="D5177" s="31" t="str">
        <f>IFERROR(
INDEX(#REF!,MATCH($E5177,#REF!,0)),
IFERROR(
INDEX('SETORES VARRIÇÃO'!$B:$B,MATCH($E5177,'SETORES VARRIÇÃO'!$H:$H,0)),
IFERROR(
INDEX(#REF!,MATCH($E5177,#REF!,0)),
INDEX(#REF!,MATCH($E5177,#REF!,0))
)))</f>
        <v>CV10202VJ0036</v>
      </c>
      <c r="E5177" s="30" t="str">
        <f t="shared" si="110"/>
        <v>03-0085</v>
      </c>
      <c r="F5177" s="19" t="str">
        <f>IFERROR(
INDEX(#REF!,MATCH($E5177,#REF!,0)),
IFERROR(
INDEX('SETORES VARRIÇÃO'!$F:$F,MATCH($E5177,'SETORES VARRIÇÃO'!$H:$H,0)),
IFERROR(
INDEX(#REF!,MATCH($E5177,#REF!,0)),
INDEX(#REF!,MATCH($E5177,#REF!,0))
)))</f>
        <v>Segunda/Quarta/Sexta</v>
      </c>
      <c r="G5177" s="18" t="s">
        <v>888</v>
      </c>
      <c r="H5177" s="46">
        <v>0.33</v>
      </c>
      <c r="I5177" s="18" t="s">
        <v>5474</v>
      </c>
    </row>
    <row r="5178" spans="1:9" x14ac:dyDescent="0.35">
      <c r="A5178" s="68">
        <v>46107</v>
      </c>
      <c r="B5178" s="52" t="s">
        <v>825</v>
      </c>
      <c r="C5178" s="30" t="str">
        <f>IFERROR(
INDEX(#REF!,MATCH($E5178,#REF!,0)),
IFERROR(
INDEX('SETORES VARRIÇÃO'!$A:$A,MATCH($E5178,'SETORES VARRIÇÃO'!$H:$H,0)),
IFERROR(
INDEX(#REF!,MATCH($E5178,#REF!,0)),
INDEX(#REF!,MATCH($E5178,#REF!,0))
)))</f>
        <v>JT</v>
      </c>
      <c r="D5178" s="31" t="str">
        <f>IFERROR(
INDEX(#REF!,MATCH($E5178,#REF!,0)),
IFERROR(
INDEX('SETORES VARRIÇÃO'!$B:$B,MATCH($E5178,'SETORES VARRIÇÃO'!$H:$H,0)),
IFERROR(
INDEX(#REF!,MATCH($E5178,#REF!,0)),
INDEX(#REF!,MATCH($E5178,#REF!,0))
)))</f>
        <v>JT10101VL0002</v>
      </c>
      <c r="E5178" s="30" t="str">
        <f t="shared" si="110"/>
        <v>03-0086</v>
      </c>
      <c r="F5178" s="19" t="str">
        <f>IFERROR(
INDEX(#REF!,MATCH($E5178,#REF!,0)),
IFERROR(
INDEX('SETORES VARRIÇÃO'!$F:$F,MATCH($E5178,'SETORES VARRIÇÃO'!$H:$H,0)),
IFERROR(
INDEX(#REF!,MATCH($E5178,#REF!,0)),
INDEX(#REF!,MATCH($E5178,#REF!,0))
)))</f>
        <v>Segunda a Sábado</v>
      </c>
      <c r="G5178" s="18" t="s">
        <v>887</v>
      </c>
      <c r="H5178" s="46" t="s">
        <v>5291</v>
      </c>
      <c r="I5178" s="18" t="s">
        <v>5173</v>
      </c>
    </row>
    <row r="5179" spans="1:9" x14ac:dyDescent="0.35">
      <c r="A5179" s="68">
        <v>46107</v>
      </c>
      <c r="B5179" s="52" t="s">
        <v>826</v>
      </c>
      <c r="C5179" s="30" t="str">
        <f>IFERROR(
INDEX(#REF!,MATCH($E5179,#REF!,0)),
IFERROR(
INDEX('SETORES VARRIÇÃO'!$A:$A,MATCH($E5179,'SETORES VARRIÇÃO'!$H:$H,0)),
IFERROR(
INDEX(#REF!,MATCH($E5179,#REF!,0)),
INDEX(#REF!,MATCH($E5179,#REF!,0))
)))</f>
        <v>MG</v>
      </c>
      <c r="D5179" s="31" t="str">
        <f>IFERROR(
INDEX(#REF!,MATCH($E5179,#REF!,0)),
IFERROR(
INDEX('SETORES VARRIÇÃO'!$B:$B,MATCH($E5179,'SETORES VARRIÇÃO'!$H:$H,0)),
IFERROR(
INDEX(#REF!,MATCH($E5179,#REF!,0)),
INDEX(#REF!,MATCH($E5179,#REF!,0))
)))</f>
        <v>MG10101VJ0005</v>
      </c>
      <c r="E5179" s="30" t="str">
        <f t="shared" si="110"/>
        <v>03-0087</v>
      </c>
      <c r="F5179" s="19" t="str">
        <f>IFERROR(
INDEX(#REF!,MATCH($E5179,#REF!,0)),
IFERROR(
INDEX('SETORES VARRIÇÃO'!$F:$F,MATCH($E5179,'SETORES VARRIÇÃO'!$H:$H,0)),
IFERROR(
INDEX(#REF!,MATCH($E5179,#REF!,0)),
INDEX(#REF!,MATCH($E5179,#REF!,0))
)))</f>
        <v>Segunda a Domingo</v>
      </c>
      <c r="G5179" s="18" t="s">
        <v>888</v>
      </c>
      <c r="H5179" s="46">
        <v>0.39</v>
      </c>
      <c r="I5179" s="18" t="s">
        <v>5475</v>
      </c>
    </row>
    <row r="5180" spans="1:9" x14ac:dyDescent="0.35">
      <c r="A5180" s="68">
        <v>46107</v>
      </c>
      <c r="B5180" s="52" t="s">
        <v>827</v>
      </c>
      <c r="C5180" s="30" t="str">
        <f>IFERROR(
INDEX(#REF!,MATCH($E5180,#REF!,0)),
IFERROR(
INDEX('SETORES VARRIÇÃO'!$A:$A,MATCH($E5180,'SETORES VARRIÇÃO'!$H:$H,0)),
IFERROR(
INDEX(#REF!,MATCH($E5180,#REF!,0)),
INDEX(#REF!,MATCH($E5180,#REF!,0))
)))</f>
        <v>MG</v>
      </c>
      <c r="D5180" s="31" t="str">
        <f>IFERROR(
INDEX(#REF!,MATCH($E5180,#REF!,0)),
IFERROR(
INDEX('SETORES VARRIÇÃO'!$B:$B,MATCH($E5180,'SETORES VARRIÇÃO'!$H:$H,0)),
IFERROR(
INDEX(#REF!,MATCH($E5180,#REF!,0)),
INDEX(#REF!,MATCH($E5180,#REF!,0))
)))</f>
        <v>MG10101VJ0007</v>
      </c>
      <c r="E5180" s="30" t="str">
        <f t="shared" si="110"/>
        <v>03-0088</v>
      </c>
      <c r="F5180" s="19" t="str">
        <f>IFERROR(
INDEX(#REF!,MATCH($E5180,#REF!,0)),
IFERROR(
INDEX('SETORES VARRIÇÃO'!$F:$F,MATCH($E5180,'SETORES VARRIÇÃO'!$H:$H,0)),
IFERROR(
INDEX(#REF!,MATCH($E5180,#REF!,0)),
INDEX(#REF!,MATCH($E5180,#REF!,0))
)))</f>
        <v>Segunda a Domingo</v>
      </c>
      <c r="G5180" s="18" t="s">
        <v>888</v>
      </c>
      <c r="H5180" s="46">
        <v>1</v>
      </c>
      <c r="I5180" s="18" t="s">
        <v>5476</v>
      </c>
    </row>
    <row r="5181" spans="1:9" x14ac:dyDescent="0.35">
      <c r="A5181" s="68">
        <v>46107</v>
      </c>
      <c r="B5181" s="52" t="s">
        <v>828</v>
      </c>
      <c r="C5181" s="30" t="str">
        <f>IFERROR(
INDEX(#REF!,MATCH($E5181,#REF!,0)),
IFERROR(
INDEX('SETORES VARRIÇÃO'!$A:$A,MATCH($E5181,'SETORES VARRIÇÃO'!$H:$H,0)),
IFERROR(
INDEX(#REF!,MATCH($E5181,#REF!,0)),
INDEX(#REF!,MATCH($E5181,#REF!,0))
)))</f>
        <v>CV</v>
      </c>
      <c r="D5181" s="31" t="str">
        <f>IFERROR(
INDEX(#REF!,MATCH($E5181,#REF!,0)),
IFERROR(
INDEX('SETORES VARRIÇÃO'!$B:$B,MATCH($E5181,'SETORES VARRIÇÃO'!$H:$H,0)),
IFERROR(
INDEX(#REF!,MATCH($E5181,#REF!,0)),
INDEX(#REF!,MATCH($E5181,#REF!,0))
)))</f>
        <v>CV10203VJ0053</v>
      </c>
      <c r="E5181" s="30" t="str">
        <f t="shared" si="110"/>
        <v>03-0089</v>
      </c>
      <c r="F5181" s="19" t="str">
        <f>IFERROR(
INDEX(#REF!,MATCH($E5181,#REF!,0)),
IFERROR(
INDEX('SETORES VARRIÇÃO'!$F:$F,MATCH($E5181,'SETORES VARRIÇÃO'!$H:$H,0)),
IFERROR(
INDEX(#REF!,MATCH($E5181,#REF!,0)),
INDEX(#REF!,MATCH($E5181,#REF!,0))
)))</f>
        <v>Terça/Quinta/Sábado</v>
      </c>
      <c r="G5181" s="18" t="s">
        <v>888</v>
      </c>
      <c r="H5181" s="46">
        <v>0.84</v>
      </c>
      <c r="I5181" s="18" t="s">
        <v>5477</v>
      </c>
    </row>
    <row r="5182" spans="1:9" x14ac:dyDescent="0.35">
      <c r="A5182" s="68">
        <v>46107</v>
      </c>
      <c r="B5182" s="52" t="s">
        <v>750</v>
      </c>
      <c r="C5182" s="30" t="str">
        <f>IFERROR(
INDEX(#REF!,MATCH($E5182,#REF!,0)),
IFERROR(
INDEX('SETORES VARRIÇÃO'!$A:$A,MATCH($E5182,'SETORES VARRIÇÃO'!$H:$H,0)),
IFERROR(
INDEX(#REF!,MATCH($E5182,#REF!,0)),
INDEX(#REF!,MATCH($E5182,#REF!,0))
)))</f>
        <v>JT</v>
      </c>
      <c r="D5182" s="31" t="str">
        <f>IFERROR(
INDEX(#REF!,MATCH($E5182,#REF!,0)),
IFERROR(
INDEX('SETORES VARRIÇÃO'!$B:$B,MATCH($E5182,'SETORES VARRIÇÃO'!$H:$H,0)),
IFERROR(
INDEX(#REF!,MATCH($E5182,#REF!,0)),
INDEX(#REF!,MATCH($E5182,#REF!,0))
)))</f>
        <v>JT10303VJ0032</v>
      </c>
      <c r="E5182" s="30" t="str">
        <f t="shared" si="110"/>
        <v>03-0090</v>
      </c>
      <c r="F5182" s="19" t="str">
        <f>IFERROR(
INDEX(#REF!,MATCH($E5182,#REF!,0)),
IFERROR(
INDEX('SETORES VARRIÇÃO'!$F:$F,MATCH($E5182,'SETORES VARRIÇÃO'!$H:$H,0)),
IFERROR(
INDEX(#REF!,MATCH($E5182,#REF!,0)),
INDEX(#REF!,MATCH($E5182,#REF!,0))
)))</f>
        <v>Terça/Sexta</v>
      </c>
      <c r="G5182" s="18" t="s">
        <v>887</v>
      </c>
      <c r="H5182" s="46" t="s">
        <v>5211</v>
      </c>
      <c r="I5182" s="18" t="s">
        <v>5392</v>
      </c>
    </row>
    <row r="5183" spans="1:9" x14ac:dyDescent="0.35">
      <c r="A5183" s="68">
        <v>46107</v>
      </c>
      <c r="B5183" s="52" t="s">
        <v>829</v>
      </c>
      <c r="C5183" s="30" t="str">
        <f>IFERROR(
INDEX(#REF!,MATCH($E5183,#REF!,0)),
IFERROR(
INDEX('SETORES VARRIÇÃO'!$A:$A,MATCH($E5183,'SETORES VARRIÇÃO'!$H:$H,0)),
IFERROR(
INDEX(#REF!,MATCH($E5183,#REF!,0)),
INDEX(#REF!,MATCH($E5183,#REF!,0))
)))</f>
        <v>JT</v>
      </c>
      <c r="D5183" s="31" t="str">
        <f>IFERROR(
INDEX(#REF!,MATCH($E5183,#REF!,0)),
IFERROR(
INDEX('SETORES VARRIÇÃO'!$B:$B,MATCH($E5183,'SETORES VARRIÇÃO'!$H:$H,0)),
IFERROR(
INDEX(#REF!,MATCH($E5183,#REF!,0)),
INDEX(#REF!,MATCH($E5183,#REF!,0))
)))</f>
        <v>JT10304VJ0044</v>
      </c>
      <c r="E5183" s="30" t="str">
        <f t="shared" si="110"/>
        <v>03-0091</v>
      </c>
      <c r="F5183" s="19" t="str">
        <f>IFERROR(
INDEX(#REF!,MATCH($E5183,#REF!,0)),
IFERROR(
INDEX('SETORES VARRIÇÃO'!$F:$F,MATCH($E5183,'SETORES VARRIÇÃO'!$H:$H,0)),
IFERROR(
INDEX(#REF!,MATCH($E5183,#REF!,0)),
INDEX(#REF!,MATCH($E5183,#REF!,0))
)))</f>
        <v>Quarta/Sábado</v>
      </c>
      <c r="G5183" s="18" t="s">
        <v>888</v>
      </c>
      <c r="H5183" s="46">
        <v>0.14000000000000001</v>
      </c>
      <c r="I5183" s="18" t="s">
        <v>5478</v>
      </c>
    </row>
    <row r="5184" spans="1:9" x14ac:dyDescent="0.35">
      <c r="A5184" s="68">
        <v>46107</v>
      </c>
      <c r="B5184" s="52" t="s">
        <v>719</v>
      </c>
      <c r="C5184" s="30" t="str">
        <f>IFERROR(
INDEX(#REF!,MATCH($E5184,#REF!,0)),
IFERROR(
INDEX('SETORES VARRIÇÃO'!$A:$A,MATCH($E5184,'SETORES VARRIÇÃO'!$H:$H,0)),
IFERROR(
INDEX(#REF!,MATCH($E5184,#REF!,0)),
INDEX(#REF!,MATCH($E5184,#REF!,0))
)))</f>
        <v>CV</v>
      </c>
      <c r="D5184" s="31" t="str">
        <f>IFERROR(
INDEX(#REF!,MATCH($E5184,#REF!,0)),
IFERROR(
INDEX('SETORES VARRIÇÃO'!$B:$B,MATCH($E5184,'SETORES VARRIÇÃO'!$H:$H,0)),
IFERROR(
INDEX(#REF!,MATCH($E5184,#REF!,0)),
INDEX(#REF!,MATCH($E5184,#REF!,0))
)))</f>
        <v>CV10302VJ0012</v>
      </c>
      <c r="E5184" s="30" t="str">
        <f t="shared" si="110"/>
        <v>03-0092</v>
      </c>
      <c r="F5184" s="19" t="str">
        <f>IFERROR(
INDEX(#REF!,MATCH($E5184,#REF!,0)),
IFERROR(
INDEX('SETORES VARRIÇÃO'!$F:$F,MATCH($E5184,'SETORES VARRIÇÃO'!$H:$H,0)),
IFERROR(
INDEX(#REF!,MATCH($E5184,#REF!,0)),
INDEX(#REF!,MATCH($E5184,#REF!,0))
)))</f>
        <v>Segunda/Quinta</v>
      </c>
      <c r="G5184" s="18" t="s">
        <v>887</v>
      </c>
      <c r="H5184" s="46" t="s">
        <v>907</v>
      </c>
      <c r="I5184" s="18" t="s">
        <v>5297</v>
      </c>
    </row>
    <row r="5185" spans="1:9" x14ac:dyDescent="0.35">
      <c r="A5185" s="68">
        <v>46107</v>
      </c>
      <c r="B5185" s="52" t="s">
        <v>830</v>
      </c>
      <c r="C5185" s="30" t="str">
        <f>IFERROR(
INDEX(#REF!,MATCH($E5185,#REF!,0)),
IFERROR(
INDEX('SETORES VARRIÇÃO'!$A:$A,MATCH($E5185,'SETORES VARRIÇÃO'!$H:$H,0)),
IFERROR(
INDEX(#REF!,MATCH($E5185,#REF!,0)),
INDEX(#REF!,MATCH($E5185,#REF!,0))
)))</f>
        <v>JT</v>
      </c>
      <c r="D5185" s="31" t="str">
        <f>IFERROR(
INDEX(#REF!,MATCH($E5185,#REF!,0)),
IFERROR(
INDEX('SETORES VARRIÇÃO'!$B:$B,MATCH($E5185,'SETORES VARRIÇÃO'!$H:$H,0)),
IFERROR(
INDEX(#REF!,MATCH($E5185,#REF!,0)),
INDEX(#REF!,MATCH($E5185,#REF!,0))
)))</f>
        <v>JT10302VJ0017</v>
      </c>
      <c r="E5185" s="30" t="str">
        <f t="shared" si="110"/>
        <v>03-0093</v>
      </c>
      <c r="F5185" s="19" t="str">
        <f>IFERROR(
INDEX(#REF!,MATCH($E5185,#REF!,0)),
IFERROR(
INDEX('SETORES VARRIÇÃO'!$F:$F,MATCH($E5185,'SETORES VARRIÇÃO'!$H:$H,0)),
IFERROR(
INDEX(#REF!,MATCH($E5185,#REF!,0)),
INDEX(#REF!,MATCH($E5185,#REF!,0))
)))</f>
        <v>Segunda/Quinta</v>
      </c>
      <c r="G5185" s="18" t="s">
        <v>888</v>
      </c>
      <c r="H5185" s="46">
        <v>0.39</v>
      </c>
      <c r="I5185" s="18" t="s">
        <v>5479</v>
      </c>
    </row>
    <row r="5186" spans="1:9" x14ac:dyDescent="0.35">
      <c r="A5186" s="68">
        <v>46107</v>
      </c>
      <c r="B5186" s="52" t="s">
        <v>831</v>
      </c>
      <c r="C5186" s="30" t="str">
        <f>IFERROR(
INDEX(#REF!,MATCH($E5186,#REF!,0)),
IFERROR(
INDEX('SETORES VARRIÇÃO'!$A:$A,MATCH($E5186,'SETORES VARRIÇÃO'!$H:$H,0)),
IFERROR(
INDEX(#REF!,MATCH($E5186,#REF!,0)),
INDEX(#REF!,MATCH($E5186,#REF!,0))
)))</f>
        <v>JT</v>
      </c>
      <c r="D5186" s="31" t="str">
        <f>IFERROR(
INDEX(#REF!,MATCH($E5186,#REF!,0)),
IFERROR(
INDEX('SETORES VARRIÇÃO'!$B:$B,MATCH($E5186,'SETORES VARRIÇÃO'!$H:$H,0)),
IFERROR(
INDEX(#REF!,MATCH($E5186,#REF!,0)),
INDEX(#REF!,MATCH($E5186,#REF!,0))
)))</f>
        <v>JT10303VJ0024</v>
      </c>
      <c r="E5186" s="30" t="str">
        <f t="shared" si="110"/>
        <v>03-0094</v>
      </c>
      <c r="F5186" s="19" t="str">
        <f>IFERROR(
INDEX(#REF!,MATCH($E5186,#REF!,0)),
IFERROR(
INDEX('SETORES VARRIÇÃO'!$F:$F,MATCH($E5186,'SETORES VARRIÇÃO'!$H:$H,0)),
IFERROR(
INDEX(#REF!,MATCH($E5186,#REF!,0)),
INDEX(#REF!,MATCH($E5186,#REF!,0))
)))</f>
        <v>Terça/Sexta</v>
      </c>
      <c r="G5186" s="18" t="s">
        <v>887</v>
      </c>
      <c r="H5186" s="46" t="s">
        <v>907</v>
      </c>
      <c r="I5186" s="18" t="s">
        <v>5299</v>
      </c>
    </row>
    <row r="5187" spans="1:9" x14ac:dyDescent="0.35">
      <c r="A5187" s="68">
        <v>46107</v>
      </c>
      <c r="B5187" s="52" t="s">
        <v>738</v>
      </c>
      <c r="C5187" s="30" t="str">
        <f>IFERROR(
INDEX(#REF!,MATCH($E5187,#REF!,0)),
IFERROR(
INDEX('SETORES VARRIÇÃO'!$A:$A,MATCH($E5187,'SETORES VARRIÇÃO'!$H:$H,0)),
IFERROR(
INDEX(#REF!,MATCH($E5187,#REF!,0)),
INDEX(#REF!,MATCH($E5187,#REF!,0))
)))</f>
        <v>JT</v>
      </c>
      <c r="D5187" s="31" t="str">
        <f>IFERROR(
INDEX(#REF!,MATCH($E5187,#REF!,0)),
IFERROR(
INDEX('SETORES VARRIÇÃO'!$B:$B,MATCH($E5187,'SETORES VARRIÇÃO'!$H:$H,0)),
IFERROR(
INDEX(#REF!,MATCH($E5187,#REF!,0)),
INDEX(#REF!,MATCH($E5187,#REF!,0))
)))</f>
        <v>JT10304VJ0042</v>
      </c>
      <c r="E5187" s="30" t="str">
        <f t="shared" si="110"/>
        <v>03-0095</v>
      </c>
      <c r="F5187" s="19" t="str">
        <f>IFERROR(
INDEX(#REF!,MATCH($E5187,#REF!,0)),
IFERROR(
INDEX('SETORES VARRIÇÃO'!$F:$F,MATCH($E5187,'SETORES VARRIÇÃO'!$H:$H,0)),
IFERROR(
INDEX(#REF!,MATCH($E5187,#REF!,0)),
INDEX(#REF!,MATCH($E5187,#REF!,0))
)))</f>
        <v>Quarta/Sábado</v>
      </c>
      <c r="G5187" s="18" t="s">
        <v>888</v>
      </c>
      <c r="H5187" s="46">
        <v>0.94</v>
      </c>
      <c r="I5187" s="18" t="s">
        <v>5395</v>
      </c>
    </row>
    <row r="5188" spans="1:9" x14ac:dyDescent="0.35">
      <c r="A5188" s="68">
        <v>46107</v>
      </c>
      <c r="B5188" s="52" t="s">
        <v>832</v>
      </c>
      <c r="C5188" s="30" t="str">
        <f>IFERROR(
INDEX(#REF!,MATCH($E5188,#REF!,0)),
IFERROR(
INDEX('SETORES VARRIÇÃO'!$A:$A,MATCH($E5188,'SETORES VARRIÇÃO'!$H:$H,0)),
IFERROR(
INDEX(#REF!,MATCH($E5188,#REF!,0)),
INDEX(#REF!,MATCH($E5188,#REF!,0))
)))</f>
        <v>CV</v>
      </c>
      <c r="D5188" s="31" t="str">
        <f>IFERROR(
INDEX(#REF!,MATCH($E5188,#REF!,0)),
IFERROR(
INDEX('SETORES VARRIÇÃO'!$B:$B,MATCH($E5188,'SETORES VARRIÇÃO'!$H:$H,0)),
IFERROR(
INDEX(#REF!,MATCH($E5188,#REF!,0)),
INDEX(#REF!,MATCH($E5188,#REF!,0))
)))</f>
        <v>CV10101VJ0007</v>
      </c>
      <c r="E5188" s="30" t="str">
        <f t="shared" si="110"/>
        <v>03-0096</v>
      </c>
      <c r="F5188" s="19" t="str">
        <f>IFERROR(
INDEX(#REF!,MATCH($E5188,#REF!,0)),
IFERROR(
INDEX('SETORES VARRIÇÃO'!$F:$F,MATCH($E5188,'SETORES VARRIÇÃO'!$H:$H,0)),
IFERROR(
INDEX(#REF!,MATCH($E5188,#REF!,0)),
INDEX(#REF!,MATCH($E5188,#REF!,0))
)))</f>
        <v>Segunda a Domingo</v>
      </c>
      <c r="G5188" s="18" t="s">
        <v>888</v>
      </c>
      <c r="H5188" s="46">
        <v>0.49</v>
      </c>
      <c r="I5188" s="18" t="s">
        <v>5480</v>
      </c>
    </row>
    <row r="5189" spans="1:9" x14ac:dyDescent="0.35">
      <c r="A5189" s="68">
        <v>46107</v>
      </c>
      <c r="B5189" s="52" t="s">
        <v>833</v>
      </c>
      <c r="C5189" s="30" t="str">
        <f>IFERROR(
INDEX(#REF!,MATCH($E5189,#REF!,0)),
IFERROR(
INDEX('SETORES VARRIÇÃO'!$A:$A,MATCH($E5189,'SETORES VARRIÇÃO'!$H:$H,0)),
IFERROR(
INDEX(#REF!,MATCH($E5189,#REF!,0)),
INDEX(#REF!,MATCH($E5189,#REF!,0))
)))</f>
        <v>CV</v>
      </c>
      <c r="D5189" s="31" t="str">
        <f>IFERROR(
INDEX(#REF!,MATCH($E5189,#REF!,0)),
IFERROR(
INDEX('SETORES VARRIÇÃO'!$B:$B,MATCH($E5189,'SETORES VARRIÇÃO'!$H:$H,0)),
IFERROR(
INDEX(#REF!,MATCH($E5189,#REF!,0)),
INDEX(#REF!,MATCH($E5189,#REF!,0))
)))</f>
        <v>CV10202VJ0035</v>
      </c>
      <c r="E5189" s="30" t="str">
        <f t="shared" si="110"/>
        <v>03-0097</v>
      </c>
      <c r="F5189" s="19" t="str">
        <f>IFERROR(
INDEX(#REF!,MATCH($E5189,#REF!,0)),
IFERROR(
INDEX('SETORES VARRIÇÃO'!$F:$F,MATCH($E5189,'SETORES VARRIÇÃO'!$H:$H,0)),
IFERROR(
INDEX(#REF!,MATCH($E5189,#REF!,0)),
INDEX(#REF!,MATCH($E5189,#REF!,0))
)))</f>
        <v>Segunda/Quarta/Sexta</v>
      </c>
      <c r="G5189" s="18" t="s">
        <v>888</v>
      </c>
      <c r="H5189" s="46">
        <v>0.59</v>
      </c>
      <c r="I5189" s="18" t="s">
        <v>5481</v>
      </c>
    </row>
    <row r="5190" spans="1:9" x14ac:dyDescent="0.35">
      <c r="A5190" s="68">
        <v>46107</v>
      </c>
      <c r="B5190" s="52" t="s">
        <v>834</v>
      </c>
      <c r="C5190" s="30" t="str">
        <f>IFERROR(
INDEX(#REF!,MATCH($E5190,#REF!,0)),
IFERROR(
INDEX('SETORES VARRIÇÃO'!$A:$A,MATCH($E5190,'SETORES VARRIÇÃO'!$H:$H,0)),
IFERROR(
INDEX(#REF!,MATCH($E5190,#REF!,0)),
INDEX(#REF!,MATCH($E5190,#REF!,0))
)))</f>
        <v>CV</v>
      </c>
      <c r="D5190" s="31" t="str">
        <f>IFERROR(
INDEX(#REF!,MATCH($E5190,#REF!,0)),
IFERROR(
INDEX('SETORES VARRIÇÃO'!$B:$B,MATCH($E5190,'SETORES VARRIÇÃO'!$H:$H,0)),
IFERROR(
INDEX(#REF!,MATCH($E5190,#REF!,0)),
INDEX(#REF!,MATCH($E5190,#REF!,0))
)))</f>
        <v>CV10203VJ0062</v>
      </c>
      <c r="E5190" s="30" t="str">
        <f t="shared" si="110"/>
        <v>03-0098</v>
      </c>
      <c r="F5190" s="19" t="str">
        <f>IFERROR(
INDEX(#REF!,MATCH($E5190,#REF!,0)),
IFERROR(
INDEX('SETORES VARRIÇÃO'!$F:$F,MATCH($E5190,'SETORES VARRIÇÃO'!$H:$H,0)),
IFERROR(
INDEX(#REF!,MATCH($E5190,#REF!,0)),
INDEX(#REF!,MATCH($E5190,#REF!,0))
)))</f>
        <v>Terça/Quinta/Sábado</v>
      </c>
      <c r="G5190" s="18" t="s">
        <v>888</v>
      </c>
      <c r="H5190" s="46">
        <v>0.79</v>
      </c>
      <c r="I5190" s="18" t="s">
        <v>5482</v>
      </c>
    </row>
    <row r="5191" spans="1:9" x14ac:dyDescent="0.35">
      <c r="A5191" s="68">
        <v>46107</v>
      </c>
      <c r="B5191" s="52" t="s">
        <v>835</v>
      </c>
      <c r="C5191" s="30" t="str">
        <f>IFERROR(
INDEX(#REF!,MATCH($E5191,#REF!,0)),
IFERROR(
INDEX('SETORES VARRIÇÃO'!$A:$A,MATCH($E5191,'SETORES VARRIÇÃO'!$H:$H,0)),
IFERROR(
INDEX(#REF!,MATCH($E5191,#REF!,0)),
INDEX(#REF!,MATCH($E5191,#REF!,0))
)))</f>
        <v>CV</v>
      </c>
      <c r="D5191" s="31" t="str">
        <f>IFERROR(
INDEX(#REF!,MATCH($E5191,#REF!,0)),
IFERROR(
INDEX('SETORES VARRIÇÃO'!$B:$B,MATCH($E5191,'SETORES VARRIÇÃO'!$H:$H,0)),
IFERROR(
INDEX(#REF!,MATCH($E5191,#REF!,0)),
INDEX(#REF!,MATCH($E5191,#REF!,0))
)))</f>
        <v>CV10203VJ0060</v>
      </c>
      <c r="E5191" s="30" t="str">
        <f t="shared" si="110"/>
        <v>03-0099</v>
      </c>
      <c r="F5191" s="19" t="str">
        <f>IFERROR(
INDEX(#REF!,MATCH($E5191,#REF!,0)),
IFERROR(
INDEX('SETORES VARRIÇÃO'!$F:$F,MATCH($E5191,'SETORES VARRIÇÃO'!$H:$H,0)),
IFERROR(
INDEX(#REF!,MATCH($E5191,#REF!,0)),
INDEX(#REF!,MATCH($E5191,#REF!,0))
)))</f>
        <v>Terça/Quinta/Sábado</v>
      </c>
      <c r="G5191" s="18" t="s">
        <v>888</v>
      </c>
      <c r="H5191" s="46">
        <v>0.79</v>
      </c>
      <c r="I5191" s="18" t="s">
        <v>5483</v>
      </c>
    </row>
    <row r="5192" spans="1:9" x14ac:dyDescent="0.35">
      <c r="A5192" s="68">
        <v>46107</v>
      </c>
      <c r="B5192" s="52" t="s">
        <v>836</v>
      </c>
      <c r="C5192" s="30" t="str">
        <f>IFERROR(
INDEX(#REF!,MATCH($E5192,#REF!,0)),
IFERROR(
INDEX('SETORES VARRIÇÃO'!$A:$A,MATCH($E5192,'SETORES VARRIÇÃO'!$H:$H,0)),
IFERROR(
INDEX(#REF!,MATCH($E5192,#REF!,0)),
INDEX(#REF!,MATCH($E5192,#REF!,0))
)))</f>
        <v>CV</v>
      </c>
      <c r="D5192" s="31" t="str">
        <f>IFERROR(
INDEX(#REF!,MATCH($E5192,#REF!,0)),
IFERROR(
INDEX('SETORES VARRIÇÃO'!$B:$B,MATCH($E5192,'SETORES VARRIÇÃO'!$H:$H,0)),
IFERROR(
INDEX(#REF!,MATCH($E5192,#REF!,0)),
INDEX(#REF!,MATCH($E5192,#REF!,0))
)))</f>
        <v>CV10203VJ0054</v>
      </c>
      <c r="E5192" s="30" t="str">
        <f t="shared" si="110"/>
        <v>03-0100</v>
      </c>
      <c r="F5192" s="19" t="str">
        <f>IFERROR(
INDEX(#REF!,MATCH($E5192,#REF!,0)),
IFERROR(
INDEX('SETORES VARRIÇÃO'!$F:$F,MATCH($E5192,'SETORES VARRIÇÃO'!$H:$H,0)),
IFERROR(
INDEX(#REF!,MATCH($E5192,#REF!,0)),
INDEX(#REF!,MATCH($E5192,#REF!,0))
)))</f>
        <v>Terça/Quinta/Sábado</v>
      </c>
      <c r="G5192" s="18" t="s">
        <v>888</v>
      </c>
      <c r="H5192" s="46">
        <v>1</v>
      </c>
      <c r="I5192" s="18" t="s">
        <v>5484</v>
      </c>
    </row>
    <row r="5193" spans="1:9" x14ac:dyDescent="0.35">
      <c r="A5193" s="68">
        <v>46107</v>
      </c>
      <c r="B5193" s="52" t="s">
        <v>837</v>
      </c>
      <c r="C5193" s="30" t="str">
        <f>IFERROR(
INDEX(#REF!,MATCH($E5193,#REF!,0)),
IFERROR(
INDEX('SETORES VARRIÇÃO'!$A:$A,MATCH($E5193,'SETORES VARRIÇÃO'!$H:$H,0)),
IFERROR(
INDEX(#REF!,MATCH($E5193,#REF!,0)),
INDEX(#REF!,MATCH($E5193,#REF!,0))
)))</f>
        <v>CV</v>
      </c>
      <c r="D5193" s="31" t="str">
        <f>IFERROR(
INDEX(#REF!,MATCH($E5193,#REF!,0)),
IFERROR(
INDEX('SETORES VARRIÇÃO'!$B:$B,MATCH($E5193,'SETORES VARRIÇÃO'!$H:$H,0)),
IFERROR(
INDEX(#REF!,MATCH($E5193,#REF!,0)),
INDEX(#REF!,MATCH($E5193,#REF!,0))
)))</f>
        <v>CV10101VJ0004</v>
      </c>
      <c r="E5193" s="30" t="str">
        <f t="shared" si="110"/>
        <v>03-0101</v>
      </c>
      <c r="F5193" s="19" t="str">
        <f>IFERROR(
INDEX(#REF!,MATCH($E5193,#REF!,0)),
IFERROR(
INDEX('SETORES VARRIÇÃO'!$F:$F,MATCH($E5193,'SETORES VARRIÇÃO'!$H:$H,0)),
IFERROR(
INDEX(#REF!,MATCH($E5193,#REF!,0)),
INDEX(#REF!,MATCH($E5193,#REF!,0))
)))</f>
        <v>Segunda a Domingo</v>
      </c>
      <c r="G5193" s="18" t="s">
        <v>888</v>
      </c>
      <c r="H5193" s="46">
        <v>0.49</v>
      </c>
      <c r="I5193" s="18" t="s">
        <v>5485</v>
      </c>
    </row>
    <row r="5194" spans="1:9" x14ac:dyDescent="0.35">
      <c r="A5194" s="68">
        <v>46107</v>
      </c>
      <c r="B5194" s="52" t="s">
        <v>838</v>
      </c>
      <c r="C5194" s="30" t="str">
        <f>IFERROR(
INDEX(#REF!,MATCH($E5194,#REF!,0)),
IFERROR(
INDEX('SETORES VARRIÇÃO'!$A:$A,MATCH($E5194,'SETORES VARRIÇÃO'!$H:$H,0)),
IFERROR(
INDEX(#REF!,MATCH($E5194,#REF!,0)),
INDEX(#REF!,MATCH($E5194,#REF!,0))
)))</f>
        <v>CV</v>
      </c>
      <c r="D5194" s="31" t="str">
        <f>IFERROR(
INDEX(#REF!,MATCH($E5194,#REF!,0)),
IFERROR(
INDEX('SETORES VARRIÇÃO'!$B:$B,MATCH($E5194,'SETORES VARRIÇÃO'!$H:$H,0)),
IFERROR(
INDEX(#REF!,MATCH($E5194,#REF!,0)),
INDEX(#REF!,MATCH($E5194,#REF!,0))
)))</f>
        <v>CV10101VJ0009</v>
      </c>
      <c r="E5194" s="30" t="str">
        <f t="shared" si="110"/>
        <v>03-0102</v>
      </c>
      <c r="F5194" s="19" t="str">
        <f>IFERROR(
INDEX(#REF!,MATCH($E5194,#REF!,0)),
IFERROR(
INDEX('SETORES VARRIÇÃO'!$F:$F,MATCH($E5194,'SETORES VARRIÇÃO'!$H:$H,0)),
IFERROR(
INDEX(#REF!,MATCH($E5194,#REF!,0)),
INDEX(#REF!,MATCH($E5194,#REF!,0))
)))</f>
        <v>Segunda a Domingo</v>
      </c>
      <c r="G5194" s="18" t="s">
        <v>887</v>
      </c>
      <c r="H5194" s="46" t="s">
        <v>907</v>
      </c>
      <c r="I5194" s="18" t="s">
        <v>5306</v>
      </c>
    </row>
    <row r="5195" spans="1:9" x14ac:dyDescent="0.35">
      <c r="A5195" s="68">
        <v>46107</v>
      </c>
      <c r="B5195" s="52" t="s">
        <v>839</v>
      </c>
      <c r="C5195" s="30" t="str">
        <f>IFERROR(
INDEX(#REF!,MATCH($E5195,#REF!,0)),
IFERROR(
INDEX('SETORES VARRIÇÃO'!$A:$A,MATCH($E5195,'SETORES VARRIÇÃO'!$H:$H,0)),
IFERROR(
INDEX(#REF!,MATCH($E5195,#REF!,0)),
INDEX(#REF!,MATCH($E5195,#REF!,0))
)))</f>
        <v>JT</v>
      </c>
      <c r="D5195" s="31" t="str">
        <f>IFERROR(
INDEX(#REF!,MATCH($E5195,#REF!,0)),
IFERROR(
INDEX('SETORES VARRIÇÃO'!$B:$B,MATCH($E5195,'SETORES VARRIÇÃO'!$H:$H,0)),
IFERROR(
INDEX(#REF!,MATCH($E5195,#REF!,0)),
INDEX(#REF!,MATCH($E5195,#REF!,0))
)))</f>
        <v>JT20102VJ0001</v>
      </c>
      <c r="E5195" s="30" t="str">
        <f t="shared" si="110"/>
        <v>03-0103</v>
      </c>
      <c r="F5195" s="19" t="str">
        <f>IFERROR(
INDEX(#REF!,MATCH($E5195,#REF!,0)),
IFERROR(
INDEX('SETORES VARRIÇÃO'!$F:$F,MATCH($E5195,'SETORES VARRIÇÃO'!$H:$H,0)),
IFERROR(
INDEX(#REF!,MATCH($E5195,#REF!,0)),
INDEX(#REF!,MATCH($E5195,#REF!,0))
)))</f>
        <v>Segunda a Domingo</v>
      </c>
      <c r="G5195" s="18" t="s">
        <v>888</v>
      </c>
      <c r="H5195" s="46">
        <v>0.34</v>
      </c>
      <c r="I5195" s="18" t="s">
        <v>5486</v>
      </c>
    </row>
    <row r="5196" spans="1:9" x14ac:dyDescent="0.35">
      <c r="A5196" s="68">
        <v>46107</v>
      </c>
      <c r="B5196" s="52" t="s">
        <v>751</v>
      </c>
      <c r="C5196" s="30" t="str">
        <f>IFERROR(
INDEX(#REF!,MATCH($E5196,#REF!,0)),
IFERROR(
INDEX('SETORES VARRIÇÃO'!$A:$A,MATCH($E5196,'SETORES VARRIÇÃO'!$H:$H,0)),
IFERROR(
INDEX(#REF!,MATCH($E5196,#REF!,0)),
INDEX(#REF!,MATCH($E5196,#REF!,0))
)))</f>
        <v>JT</v>
      </c>
      <c r="D5196" s="31" t="str">
        <f>IFERROR(
INDEX(#REF!,MATCH($E5196,#REF!,0)),
IFERROR(
INDEX('SETORES VARRIÇÃO'!$B:$B,MATCH($E5196,'SETORES VARRIÇÃO'!$H:$H,0)),
IFERROR(
INDEX(#REF!,MATCH($E5196,#REF!,0)),
INDEX(#REF!,MATCH($E5196,#REF!,0))
)))</f>
        <v>JT10304VJ0045</v>
      </c>
      <c r="E5196" s="30" t="str">
        <f t="shared" si="110"/>
        <v>03-0104</v>
      </c>
      <c r="F5196" s="19" t="str">
        <f>IFERROR(
INDEX(#REF!,MATCH($E5196,#REF!,0)),
IFERROR(
INDEX('SETORES VARRIÇÃO'!$F:$F,MATCH($E5196,'SETORES VARRIÇÃO'!$H:$H,0)),
IFERROR(
INDEX(#REF!,MATCH($E5196,#REF!,0)),
INDEX(#REF!,MATCH($E5196,#REF!,0))
)))</f>
        <v>Quarta/Sábado</v>
      </c>
      <c r="G5196" s="18" t="s">
        <v>888</v>
      </c>
      <c r="H5196" s="46">
        <v>0.74</v>
      </c>
      <c r="I5196" s="18" t="s">
        <v>5487</v>
      </c>
    </row>
    <row r="5197" spans="1:9" x14ac:dyDescent="0.35">
      <c r="A5197" s="68">
        <v>46107</v>
      </c>
      <c r="B5197" s="52" t="s">
        <v>840</v>
      </c>
      <c r="C5197" s="30" t="str">
        <f>IFERROR(
INDEX(#REF!,MATCH($E5197,#REF!,0)),
IFERROR(
INDEX('SETORES VARRIÇÃO'!$A:$A,MATCH($E5197,'SETORES VARRIÇÃO'!$H:$H,0)),
IFERROR(
INDEX(#REF!,MATCH($E5197,#REF!,0)),
INDEX(#REF!,MATCH($E5197,#REF!,0))
)))</f>
        <v>CV</v>
      </c>
      <c r="D5197" s="31" t="str">
        <f>IFERROR(
INDEX(#REF!,MATCH($E5197,#REF!,0)),
IFERROR(
INDEX('SETORES VARRIÇÃO'!$B:$B,MATCH($E5197,'SETORES VARRIÇÃO'!$H:$H,0)),
IFERROR(
INDEX(#REF!,MATCH($E5197,#REF!,0)),
INDEX(#REF!,MATCH($E5197,#REF!,0))
)))</f>
        <v>CV10302VJ0015</v>
      </c>
      <c r="E5197" s="30" t="str">
        <f t="shared" si="110"/>
        <v>03-0105</v>
      </c>
      <c r="F5197" s="19" t="str">
        <f>IFERROR(
INDEX(#REF!,MATCH($E5197,#REF!,0)),
IFERROR(
INDEX('SETORES VARRIÇÃO'!$F:$F,MATCH($E5197,'SETORES VARRIÇÃO'!$H:$H,0)),
IFERROR(
INDEX(#REF!,MATCH($E5197,#REF!,0)),
INDEX(#REF!,MATCH($E5197,#REF!,0))
)))</f>
        <v>Segunda/Quinta</v>
      </c>
      <c r="G5197" s="18" t="s">
        <v>887</v>
      </c>
      <c r="H5197" s="46" t="s">
        <v>896</v>
      </c>
      <c r="I5197" s="18" t="s">
        <v>5309</v>
      </c>
    </row>
    <row r="5198" spans="1:9" x14ac:dyDescent="0.35">
      <c r="A5198" s="68">
        <v>46107</v>
      </c>
      <c r="B5198" s="52" t="s">
        <v>841</v>
      </c>
      <c r="C5198" s="30" t="str">
        <f>IFERROR(
INDEX(#REF!,MATCH($E5198,#REF!,0)),
IFERROR(
INDEX('SETORES VARRIÇÃO'!$A:$A,MATCH($E5198,'SETORES VARRIÇÃO'!$H:$H,0)),
IFERROR(
INDEX(#REF!,MATCH($E5198,#REF!,0)),
INDEX(#REF!,MATCH($E5198,#REF!,0))
)))</f>
        <v>CV</v>
      </c>
      <c r="D5198" s="31" t="str">
        <f>IFERROR(
INDEX(#REF!,MATCH($E5198,#REF!,0)),
IFERROR(
INDEX('SETORES VARRIÇÃO'!$B:$B,MATCH($E5198,'SETORES VARRIÇÃO'!$H:$H,0)),
IFERROR(
INDEX(#REF!,MATCH($E5198,#REF!,0)),
INDEX(#REF!,MATCH($E5198,#REF!,0))
)))</f>
        <v>CV10101VL0002</v>
      </c>
      <c r="E5198" s="30" t="str">
        <f t="shared" si="110"/>
        <v>03-0106</v>
      </c>
      <c r="F5198" s="19" t="str">
        <f>IFERROR(
INDEX(#REF!,MATCH($E5198,#REF!,0)),
IFERROR(
INDEX('SETORES VARRIÇÃO'!$F:$F,MATCH($E5198,'SETORES VARRIÇÃO'!$H:$H,0)),
IFERROR(
INDEX(#REF!,MATCH($E5198,#REF!,0)),
INDEX(#REF!,MATCH($E5198,#REF!,0))
)))</f>
        <v>Segunda a Domingo</v>
      </c>
      <c r="G5198" s="18" t="s">
        <v>887</v>
      </c>
      <c r="H5198" s="46" t="s">
        <v>1047</v>
      </c>
      <c r="I5198" s="18" t="s">
        <v>5310</v>
      </c>
    </row>
    <row r="5199" spans="1:9" x14ac:dyDescent="0.35">
      <c r="A5199" s="68">
        <v>46107</v>
      </c>
      <c r="B5199" s="52" t="s">
        <v>842</v>
      </c>
      <c r="C5199" s="30" t="str">
        <f>IFERROR(
INDEX(#REF!,MATCH($E5199,#REF!,0)),
IFERROR(
INDEX('SETORES VARRIÇÃO'!$A:$A,MATCH($E5199,'SETORES VARRIÇÃO'!$H:$H,0)),
IFERROR(
INDEX(#REF!,MATCH($E5199,#REF!,0)),
INDEX(#REF!,MATCH($E5199,#REF!,0))
)))</f>
        <v>CV</v>
      </c>
      <c r="D5199" s="31" t="str">
        <f>IFERROR(
INDEX(#REF!,MATCH($E5199,#REF!,0)),
IFERROR(
INDEX('SETORES VARRIÇÃO'!$B:$B,MATCH($E5199,'SETORES VARRIÇÃO'!$H:$H,0)),
IFERROR(
INDEX(#REF!,MATCH($E5199,#REF!,0)),
INDEX(#REF!,MATCH($E5199,#REF!,0))
)))</f>
        <v>CV10202VJ0046</v>
      </c>
      <c r="E5199" s="30" t="str">
        <f t="shared" si="110"/>
        <v>03-0107</v>
      </c>
      <c r="F5199" s="19" t="str">
        <f>IFERROR(
INDEX(#REF!,MATCH($E5199,#REF!,0)),
IFERROR(
INDEX('SETORES VARRIÇÃO'!$F:$F,MATCH($E5199,'SETORES VARRIÇÃO'!$H:$H,0)),
IFERROR(
INDEX(#REF!,MATCH($E5199,#REF!,0)),
INDEX(#REF!,MATCH($E5199,#REF!,0))
)))</f>
        <v>Segunda/Quarta/Sexta</v>
      </c>
      <c r="G5199" s="18" t="s">
        <v>887</v>
      </c>
      <c r="H5199" s="46" t="s">
        <v>907</v>
      </c>
      <c r="I5199" s="18" t="s">
        <v>5311</v>
      </c>
    </row>
    <row r="5200" spans="1:9" x14ac:dyDescent="0.35">
      <c r="A5200" s="68">
        <v>46107</v>
      </c>
      <c r="B5200" s="52" t="s">
        <v>843</v>
      </c>
      <c r="C5200" s="30" t="str">
        <f>IFERROR(
INDEX(#REF!,MATCH($E5200,#REF!,0)),
IFERROR(
INDEX('SETORES VARRIÇÃO'!$A:$A,MATCH($E5200,'SETORES VARRIÇÃO'!$H:$H,0)),
IFERROR(
INDEX(#REF!,MATCH($E5200,#REF!,0)),
INDEX(#REF!,MATCH($E5200,#REF!,0))
)))</f>
        <v>CV</v>
      </c>
      <c r="D5200" s="31" t="str">
        <f>IFERROR(
INDEX(#REF!,MATCH($E5200,#REF!,0)),
IFERROR(
INDEX('SETORES VARRIÇÃO'!$B:$B,MATCH($E5200,'SETORES VARRIÇÃO'!$H:$H,0)),
IFERROR(
INDEX(#REF!,MATCH($E5200,#REF!,0)),
INDEX(#REF!,MATCH($E5200,#REF!,0))
)))</f>
        <v>CV10202VJ0042</v>
      </c>
      <c r="E5200" s="30" t="str">
        <f t="shared" si="110"/>
        <v>03-0108</v>
      </c>
      <c r="F5200" s="19" t="str">
        <f>IFERROR(
INDEX(#REF!,MATCH($E5200,#REF!,0)),
IFERROR(
INDEX('SETORES VARRIÇÃO'!$F:$F,MATCH($E5200,'SETORES VARRIÇÃO'!$H:$H,0)),
IFERROR(
INDEX(#REF!,MATCH($E5200,#REF!,0)),
INDEX(#REF!,MATCH($E5200,#REF!,0))
)))</f>
        <v>Segunda/Quarta/Sexta</v>
      </c>
      <c r="G5200" s="18" t="s">
        <v>887</v>
      </c>
      <c r="H5200" s="46" t="s">
        <v>907</v>
      </c>
      <c r="I5200" s="18" t="s">
        <v>5402</v>
      </c>
    </row>
    <row r="5201" spans="1:9" x14ac:dyDescent="0.35">
      <c r="A5201" s="68">
        <v>46107</v>
      </c>
      <c r="B5201" s="52" t="s">
        <v>844</v>
      </c>
      <c r="C5201" s="30" t="str">
        <f>IFERROR(
INDEX(#REF!,MATCH($E5201,#REF!,0)),
IFERROR(
INDEX('SETORES VARRIÇÃO'!$A:$A,MATCH($E5201,'SETORES VARRIÇÃO'!$H:$H,0)),
IFERROR(
INDEX(#REF!,MATCH($E5201,#REF!,0)),
INDEX(#REF!,MATCH($E5201,#REF!,0))
)))</f>
        <v>JT</v>
      </c>
      <c r="D5201" s="31" t="str">
        <f>IFERROR(
INDEX(#REF!,MATCH($E5201,#REF!,0)),
IFERROR(
INDEX('SETORES VARRIÇÃO'!$B:$B,MATCH($E5201,'SETORES VARRIÇÃO'!$H:$H,0)),
IFERROR(
INDEX(#REF!,MATCH($E5201,#REF!,0)),
INDEX(#REF!,MATCH($E5201,#REF!,0))
)))</f>
        <v>JT10302VJ0020</v>
      </c>
      <c r="E5201" s="30" t="str">
        <f t="shared" si="110"/>
        <v>03-0109</v>
      </c>
      <c r="F5201" s="19" t="str">
        <f>IFERROR(
INDEX(#REF!,MATCH($E5201,#REF!,0)),
IFERROR(
INDEX('SETORES VARRIÇÃO'!$F:$F,MATCH($E5201,'SETORES VARRIÇÃO'!$H:$H,0)),
IFERROR(
INDEX(#REF!,MATCH($E5201,#REF!,0)),
INDEX(#REF!,MATCH($E5201,#REF!,0))
)))</f>
        <v>Segunda/Quinta</v>
      </c>
      <c r="G5201" s="18" t="s">
        <v>888</v>
      </c>
      <c r="H5201" s="46">
        <v>0.49</v>
      </c>
      <c r="I5201" s="18" t="s">
        <v>5431</v>
      </c>
    </row>
    <row r="5202" spans="1:9" x14ac:dyDescent="0.35">
      <c r="A5202" s="68">
        <v>46107</v>
      </c>
      <c r="B5202" s="52" t="s">
        <v>845</v>
      </c>
      <c r="C5202" s="30" t="str">
        <f>IFERROR(
INDEX(#REF!,MATCH($E5202,#REF!,0)),
IFERROR(
INDEX('SETORES VARRIÇÃO'!$A:$A,MATCH($E5202,'SETORES VARRIÇÃO'!$H:$H,0)),
IFERROR(
INDEX(#REF!,MATCH($E5202,#REF!,0)),
INDEX(#REF!,MATCH($E5202,#REF!,0))
)))</f>
        <v>JT</v>
      </c>
      <c r="D5202" s="31" t="str">
        <f>IFERROR(
INDEX(#REF!,MATCH($E5202,#REF!,0)),
IFERROR(
INDEX('SETORES VARRIÇÃO'!$B:$B,MATCH($E5202,'SETORES VARRIÇÃO'!$H:$H,0)),
IFERROR(
INDEX(#REF!,MATCH($E5202,#REF!,0)),
INDEX(#REF!,MATCH($E5202,#REF!,0))
)))</f>
        <v>JT10302VJ0014</v>
      </c>
      <c r="E5202" s="30" t="str">
        <f t="shared" si="110"/>
        <v>03-0110</v>
      </c>
      <c r="F5202" s="19" t="str">
        <f>IFERROR(
INDEX(#REF!,MATCH($E5202,#REF!,0)),
IFERROR(
INDEX('SETORES VARRIÇÃO'!$F:$F,MATCH($E5202,'SETORES VARRIÇÃO'!$H:$H,0)),
IFERROR(
INDEX(#REF!,MATCH($E5202,#REF!,0)),
INDEX(#REF!,MATCH($E5202,#REF!,0))
)))</f>
        <v>Segunda/Quinta</v>
      </c>
      <c r="G5202" s="18" t="s">
        <v>888</v>
      </c>
      <c r="H5202" s="46">
        <v>0.49</v>
      </c>
      <c r="I5202" s="18" t="s">
        <v>5488</v>
      </c>
    </row>
    <row r="5203" spans="1:9" x14ac:dyDescent="0.35">
      <c r="A5203" s="68">
        <v>46107</v>
      </c>
      <c r="B5203" s="52" t="s">
        <v>846</v>
      </c>
      <c r="C5203" s="30" t="str">
        <f>IFERROR(
INDEX(#REF!,MATCH($E5203,#REF!,0)),
IFERROR(
INDEX('SETORES VARRIÇÃO'!$A:$A,MATCH($E5203,'SETORES VARRIÇÃO'!$H:$H,0)),
IFERROR(
INDEX(#REF!,MATCH($E5203,#REF!,0)),
INDEX(#REF!,MATCH($E5203,#REF!,0))
)))</f>
        <v>JT</v>
      </c>
      <c r="D5203" s="31" t="str">
        <f>IFERROR(
INDEX(#REF!,MATCH($E5203,#REF!,0)),
IFERROR(
INDEX('SETORES VARRIÇÃO'!$B:$B,MATCH($E5203,'SETORES VARRIÇÃO'!$H:$H,0)),
IFERROR(
INDEX(#REF!,MATCH($E5203,#REF!,0)),
INDEX(#REF!,MATCH($E5203,#REF!,0))
)))</f>
        <v>JT10303VJ0058</v>
      </c>
      <c r="E5203" s="30" t="str">
        <f t="shared" si="110"/>
        <v>03-0111</v>
      </c>
      <c r="F5203" s="19" t="str">
        <f>IFERROR(
INDEX(#REF!,MATCH($E5203,#REF!,0)),
IFERROR(
INDEX('SETORES VARRIÇÃO'!$F:$F,MATCH($E5203,'SETORES VARRIÇÃO'!$H:$H,0)),
IFERROR(
INDEX(#REF!,MATCH($E5203,#REF!,0)),
INDEX(#REF!,MATCH($E5203,#REF!,0))
)))</f>
        <v>Terça/Sexta</v>
      </c>
      <c r="G5203" s="18" t="s">
        <v>888</v>
      </c>
      <c r="H5203" s="46">
        <v>0</v>
      </c>
      <c r="I5203" s="18" t="s">
        <v>5405</v>
      </c>
    </row>
    <row r="5204" spans="1:9" x14ac:dyDescent="0.35">
      <c r="A5204" s="68">
        <v>46107</v>
      </c>
      <c r="B5204" s="52" t="s">
        <v>847</v>
      </c>
      <c r="C5204" s="30" t="str">
        <f>IFERROR(
INDEX(#REF!,MATCH($E5204,#REF!,0)),
IFERROR(
INDEX('SETORES VARRIÇÃO'!$A:$A,MATCH($E5204,'SETORES VARRIÇÃO'!$H:$H,0)),
IFERROR(
INDEX(#REF!,MATCH($E5204,#REF!,0)),
INDEX(#REF!,MATCH($E5204,#REF!,0))
)))</f>
        <v>CV</v>
      </c>
      <c r="D5204" s="31" t="str">
        <f>IFERROR(
INDEX(#REF!,MATCH($E5204,#REF!,0)),
IFERROR(
INDEX('SETORES VARRIÇÃO'!$B:$B,MATCH($E5204,'SETORES VARRIÇÃO'!$H:$H,0)),
IFERROR(
INDEX(#REF!,MATCH($E5204,#REF!,0)),
INDEX(#REF!,MATCH($E5204,#REF!,0))
)))</f>
        <v>CV10101VJ0006</v>
      </c>
      <c r="E5204" s="30" t="str">
        <f t="shared" si="110"/>
        <v>03-0112</v>
      </c>
      <c r="F5204" s="19" t="str">
        <f>IFERROR(
INDEX(#REF!,MATCH($E5204,#REF!,0)),
IFERROR(
INDEX('SETORES VARRIÇÃO'!$F:$F,MATCH($E5204,'SETORES VARRIÇÃO'!$H:$H,0)),
IFERROR(
INDEX(#REF!,MATCH($E5204,#REF!,0)),
INDEX(#REF!,MATCH($E5204,#REF!,0))
)))</f>
        <v>Segunda a Domingo</v>
      </c>
      <c r="G5204" s="18" t="s">
        <v>887</v>
      </c>
      <c r="H5204" s="46" t="s">
        <v>5276</v>
      </c>
      <c r="I5204" s="18" t="s">
        <v>5315</v>
      </c>
    </row>
    <row r="5205" spans="1:9" x14ac:dyDescent="0.35">
      <c r="A5205" s="68">
        <v>46107</v>
      </c>
      <c r="B5205" s="52" t="s">
        <v>848</v>
      </c>
      <c r="C5205" s="30" t="str">
        <f>IFERROR(
INDEX(#REF!,MATCH($E5205,#REF!,0)),
IFERROR(
INDEX('SETORES VARRIÇÃO'!$A:$A,MATCH($E5205,'SETORES VARRIÇÃO'!$H:$H,0)),
IFERROR(
INDEX(#REF!,MATCH($E5205,#REF!,0)),
INDEX(#REF!,MATCH($E5205,#REF!,0))
)))</f>
        <v>CV</v>
      </c>
      <c r="D5205" s="31" t="str">
        <f>IFERROR(
INDEX(#REF!,MATCH($E5205,#REF!,0)),
IFERROR(
INDEX('SETORES VARRIÇÃO'!$B:$B,MATCH($E5205,'SETORES VARRIÇÃO'!$H:$H,0)),
IFERROR(
INDEX(#REF!,MATCH($E5205,#REF!,0)),
INDEX(#REF!,MATCH($E5205,#REF!,0))
)))</f>
        <v>CV10202VJ0044</v>
      </c>
      <c r="E5205" s="30" t="str">
        <f t="shared" si="110"/>
        <v>03-0113</v>
      </c>
      <c r="F5205" s="19" t="str">
        <f>IFERROR(
INDEX(#REF!,MATCH($E5205,#REF!,0)),
IFERROR(
INDEX('SETORES VARRIÇÃO'!$F:$F,MATCH($E5205,'SETORES VARRIÇÃO'!$H:$H,0)),
IFERROR(
INDEX(#REF!,MATCH($E5205,#REF!,0)),
INDEX(#REF!,MATCH($E5205,#REF!,0))
)))</f>
        <v>Segunda/Quarta/Sexta</v>
      </c>
      <c r="G5205" s="18" t="s">
        <v>887</v>
      </c>
      <c r="H5205" s="46" t="s">
        <v>907</v>
      </c>
      <c r="I5205" s="18" t="s">
        <v>4839</v>
      </c>
    </row>
    <row r="5206" spans="1:9" x14ac:dyDescent="0.35">
      <c r="A5206" s="68">
        <v>46107</v>
      </c>
      <c r="B5206" s="52" t="s">
        <v>849</v>
      </c>
      <c r="C5206" s="30" t="str">
        <f>IFERROR(
INDEX(#REF!,MATCH($E5206,#REF!,0)),
IFERROR(
INDEX('SETORES VARRIÇÃO'!$A:$A,MATCH($E5206,'SETORES VARRIÇÃO'!$H:$H,0)),
IFERROR(
INDEX(#REF!,MATCH($E5206,#REF!,0)),
INDEX(#REF!,MATCH($E5206,#REF!,0))
)))</f>
        <v>CV</v>
      </c>
      <c r="D5206" s="31" t="str">
        <f>IFERROR(
INDEX(#REF!,MATCH($E5206,#REF!,0)),
IFERROR(
INDEX('SETORES VARRIÇÃO'!$B:$B,MATCH($E5206,'SETORES VARRIÇÃO'!$H:$H,0)),
IFERROR(
INDEX(#REF!,MATCH($E5206,#REF!,0)),
INDEX(#REF!,MATCH($E5206,#REF!,0))
)))</f>
        <v>CV10202VJ0043</v>
      </c>
      <c r="E5206" s="30" t="str">
        <f t="shared" si="110"/>
        <v>03-0114</v>
      </c>
      <c r="F5206" s="19" t="str">
        <f>IFERROR(
INDEX(#REF!,MATCH($E5206,#REF!,0)),
IFERROR(
INDEX('SETORES VARRIÇÃO'!$F:$F,MATCH($E5206,'SETORES VARRIÇÃO'!$H:$H,0)),
IFERROR(
INDEX(#REF!,MATCH($E5206,#REF!,0)),
INDEX(#REF!,MATCH($E5206,#REF!,0))
)))</f>
        <v>Segunda/Quarta/Sexta</v>
      </c>
      <c r="G5206" s="18" t="s">
        <v>887</v>
      </c>
      <c r="H5206" s="46" t="s">
        <v>907</v>
      </c>
      <c r="I5206" s="18" t="s">
        <v>5316</v>
      </c>
    </row>
    <row r="5207" spans="1:9" x14ac:dyDescent="0.35">
      <c r="A5207" s="68">
        <v>46107</v>
      </c>
      <c r="B5207" s="52" t="s">
        <v>850</v>
      </c>
      <c r="C5207" s="30" t="str">
        <f>IFERROR(
INDEX(#REF!,MATCH($E5207,#REF!,0)),
IFERROR(
INDEX('SETORES VARRIÇÃO'!$A:$A,MATCH($E5207,'SETORES VARRIÇÃO'!$H:$H,0)),
IFERROR(
INDEX(#REF!,MATCH($E5207,#REF!,0)),
INDEX(#REF!,MATCH($E5207,#REF!,0))
)))</f>
        <v>CV</v>
      </c>
      <c r="D5207" s="31" t="str">
        <f>IFERROR(
INDEX(#REF!,MATCH($E5207,#REF!,0)),
IFERROR(
INDEX('SETORES VARRIÇÃO'!$B:$B,MATCH($E5207,'SETORES VARRIÇÃO'!$H:$H,0)),
IFERROR(
INDEX(#REF!,MATCH($E5207,#REF!,0)),
INDEX(#REF!,MATCH($E5207,#REF!,0))
)))</f>
        <v>CV10202VJ0037</v>
      </c>
      <c r="E5207" s="30" t="str">
        <f t="shared" si="110"/>
        <v>03-0115</v>
      </c>
      <c r="F5207" s="19" t="str">
        <f>IFERROR(
INDEX(#REF!,MATCH($E5207,#REF!,0)),
IFERROR(
INDEX('SETORES VARRIÇÃO'!$F:$F,MATCH($E5207,'SETORES VARRIÇÃO'!$H:$H,0)),
IFERROR(
INDEX(#REF!,MATCH($E5207,#REF!,0)),
INDEX(#REF!,MATCH($E5207,#REF!,0))
)))</f>
        <v>Segunda/Quarta/Sexta</v>
      </c>
      <c r="G5207" s="18" t="s">
        <v>887</v>
      </c>
      <c r="H5207" s="46" t="s">
        <v>907</v>
      </c>
      <c r="I5207" s="18" t="s">
        <v>5317</v>
      </c>
    </row>
    <row r="5208" spans="1:9" x14ac:dyDescent="0.35">
      <c r="A5208" s="68">
        <v>46107</v>
      </c>
      <c r="B5208" s="52" t="s">
        <v>851</v>
      </c>
      <c r="C5208" s="30" t="str">
        <f>IFERROR(
INDEX(#REF!,MATCH($E5208,#REF!,0)),
IFERROR(
INDEX('SETORES VARRIÇÃO'!$A:$A,MATCH($E5208,'SETORES VARRIÇÃO'!$H:$H,0)),
IFERROR(
INDEX(#REF!,MATCH($E5208,#REF!,0)),
INDEX(#REF!,MATCH($E5208,#REF!,0))
)))</f>
        <v>CV</v>
      </c>
      <c r="D5208" s="31" t="str">
        <f>IFERROR(
INDEX(#REF!,MATCH($E5208,#REF!,0)),
IFERROR(
INDEX('SETORES VARRIÇÃO'!$B:$B,MATCH($E5208,'SETORES VARRIÇÃO'!$H:$H,0)),
IFERROR(
INDEX(#REF!,MATCH($E5208,#REF!,0)),
INDEX(#REF!,MATCH($E5208,#REF!,0))
)))</f>
        <v>CV10303VJ0022</v>
      </c>
      <c r="E5208" s="30" t="str">
        <f t="shared" si="110"/>
        <v>03-0116</v>
      </c>
      <c r="F5208" s="19" t="str">
        <f>IFERROR(
INDEX(#REF!,MATCH($E5208,#REF!,0)),
IFERROR(
INDEX('SETORES VARRIÇÃO'!$F:$F,MATCH($E5208,'SETORES VARRIÇÃO'!$H:$H,0)),
IFERROR(
INDEX(#REF!,MATCH($E5208,#REF!,0)),
INDEX(#REF!,MATCH($E5208,#REF!,0))
)))</f>
        <v>Terça/Sexta</v>
      </c>
      <c r="G5208" s="18" t="s">
        <v>887</v>
      </c>
      <c r="H5208" s="46" t="s">
        <v>907</v>
      </c>
      <c r="I5208" s="18" t="s">
        <v>5318</v>
      </c>
    </row>
    <row r="5209" spans="1:9" x14ac:dyDescent="0.35">
      <c r="A5209" s="68">
        <v>46107</v>
      </c>
      <c r="B5209" s="52" t="s">
        <v>852</v>
      </c>
      <c r="C5209" s="30" t="str">
        <f>IFERROR(
INDEX(#REF!,MATCH($E5209,#REF!,0)),
IFERROR(
INDEX('SETORES VARRIÇÃO'!$A:$A,MATCH($E5209,'SETORES VARRIÇÃO'!$H:$H,0)),
IFERROR(
INDEX(#REF!,MATCH($E5209,#REF!,0)),
INDEX(#REF!,MATCH($E5209,#REF!,0))
)))</f>
        <v>JT</v>
      </c>
      <c r="D5209" s="31" t="str">
        <f>IFERROR(
INDEX(#REF!,MATCH($E5209,#REF!,0)),
IFERROR(
INDEX('SETORES VARRIÇÃO'!$B:$B,MATCH($E5209,'SETORES VARRIÇÃO'!$H:$H,0)),
IFERROR(
INDEX(#REF!,MATCH($E5209,#REF!,0)),
INDEX(#REF!,MATCH($E5209,#REF!,0))
)))</f>
        <v>JT10302VJ0013</v>
      </c>
      <c r="E5209" s="30" t="str">
        <f t="shared" si="110"/>
        <v>03-0117</v>
      </c>
      <c r="F5209" s="19" t="str">
        <f>IFERROR(
INDEX(#REF!,MATCH($E5209,#REF!,0)),
IFERROR(
INDEX('SETORES VARRIÇÃO'!$F:$F,MATCH($E5209,'SETORES VARRIÇÃO'!$H:$H,0)),
IFERROR(
INDEX(#REF!,MATCH($E5209,#REF!,0)),
INDEX(#REF!,MATCH($E5209,#REF!,0))
)))</f>
        <v>Segunda/Quinta</v>
      </c>
      <c r="G5209" s="18" t="s">
        <v>888</v>
      </c>
      <c r="H5209" s="46">
        <v>0.6</v>
      </c>
      <c r="I5209" s="18" t="s">
        <v>5489</v>
      </c>
    </row>
    <row r="5210" spans="1:9" x14ac:dyDescent="0.35">
      <c r="A5210" s="68">
        <v>46107</v>
      </c>
      <c r="B5210" s="52" t="s">
        <v>853</v>
      </c>
      <c r="C5210" s="30" t="str">
        <f>IFERROR(
INDEX(#REF!,MATCH($E5210,#REF!,0)),
IFERROR(
INDEX('SETORES VARRIÇÃO'!$A:$A,MATCH($E5210,'SETORES VARRIÇÃO'!$H:$H,0)),
IFERROR(
INDEX(#REF!,MATCH($E5210,#REF!,0)),
INDEX(#REF!,MATCH($E5210,#REF!,0))
)))</f>
        <v>CV</v>
      </c>
      <c r="D5210" s="31" t="str">
        <f>IFERROR(
INDEX(#REF!,MATCH($E5210,#REF!,0)),
IFERROR(
INDEX('SETORES VARRIÇÃO'!$B:$B,MATCH($E5210,'SETORES VARRIÇÃO'!$H:$H,0)),
IFERROR(
INDEX(#REF!,MATCH($E5210,#REF!,0)),
INDEX(#REF!,MATCH($E5210,#REF!,0))
)))</f>
        <v>CV10202VJ0045</v>
      </c>
      <c r="E5210" s="30" t="str">
        <f t="shared" si="110"/>
        <v>03-0118</v>
      </c>
      <c r="F5210" s="19" t="str">
        <f>IFERROR(
INDEX(#REF!,MATCH($E5210,#REF!,0)),
IFERROR(
INDEX('SETORES VARRIÇÃO'!$F:$F,MATCH($E5210,'SETORES VARRIÇÃO'!$H:$H,0)),
IFERROR(
INDEX(#REF!,MATCH($E5210,#REF!,0)),
INDEX(#REF!,MATCH($E5210,#REF!,0))
)))</f>
        <v>Segunda/Quarta/Sexta</v>
      </c>
      <c r="G5210" s="18" t="s">
        <v>888</v>
      </c>
      <c r="H5210" s="46">
        <v>0.11</v>
      </c>
      <c r="I5210" s="18" t="s">
        <v>5490</v>
      </c>
    </row>
    <row r="5211" spans="1:9" x14ac:dyDescent="0.35">
      <c r="A5211" s="68">
        <v>46107</v>
      </c>
      <c r="B5211" s="52" t="s">
        <v>854</v>
      </c>
      <c r="C5211" s="30" t="str">
        <f>IFERROR(
INDEX(#REF!,MATCH($E5211,#REF!,0)),
IFERROR(
INDEX('SETORES VARRIÇÃO'!$A:$A,MATCH($E5211,'SETORES VARRIÇÃO'!$H:$H,0)),
IFERROR(
INDEX(#REF!,MATCH($E5211,#REF!,0)),
INDEX(#REF!,MATCH($E5211,#REF!,0))
)))</f>
        <v>MG</v>
      </c>
      <c r="D5211" s="31" t="str">
        <f>IFERROR(
INDEX(#REF!,MATCH($E5211,#REF!,0)),
IFERROR(
INDEX('SETORES VARRIÇÃO'!$B:$B,MATCH($E5211,'SETORES VARRIÇÃO'!$H:$H,0)),
IFERROR(
INDEX(#REF!,MATCH($E5211,#REF!,0)),
INDEX(#REF!,MATCH($E5211,#REF!,0))
)))</f>
        <v>MG10101VJ0003</v>
      </c>
      <c r="E5211" s="30" t="str">
        <f t="shared" si="110"/>
        <v>03-0119</v>
      </c>
      <c r="F5211" s="19" t="str">
        <f>IFERROR(
INDEX(#REF!,MATCH($E5211,#REF!,0)),
IFERROR(
INDEX('SETORES VARRIÇÃO'!$F:$F,MATCH($E5211,'SETORES VARRIÇÃO'!$H:$H,0)),
IFERROR(
INDEX(#REF!,MATCH($E5211,#REF!,0)),
INDEX(#REF!,MATCH($E5211,#REF!,0))
)))</f>
        <v>Segunda a Domingo</v>
      </c>
      <c r="G5211" s="18" t="s">
        <v>888</v>
      </c>
      <c r="H5211" s="46">
        <v>0.37</v>
      </c>
      <c r="I5211" s="18" t="s">
        <v>5491</v>
      </c>
    </row>
    <row r="5212" spans="1:9" x14ac:dyDescent="0.35">
      <c r="A5212" s="68">
        <v>46107</v>
      </c>
      <c r="B5212" s="52" t="s">
        <v>855</v>
      </c>
      <c r="C5212" s="30" t="str">
        <f>IFERROR(
INDEX(#REF!,MATCH($E5212,#REF!,0)),
IFERROR(
INDEX('SETORES VARRIÇÃO'!$A:$A,MATCH($E5212,'SETORES VARRIÇÃO'!$H:$H,0)),
IFERROR(
INDEX(#REF!,MATCH($E5212,#REF!,0)),
INDEX(#REF!,MATCH($E5212,#REF!,0))
)))</f>
        <v>CV</v>
      </c>
      <c r="D5212" s="31" t="str">
        <f>IFERROR(
INDEX(#REF!,MATCH($E5212,#REF!,0)),
IFERROR(
INDEX('SETORES VARRIÇÃO'!$B:$B,MATCH($E5212,'SETORES VARRIÇÃO'!$H:$H,0)),
IFERROR(
INDEX(#REF!,MATCH($E5212,#REF!,0)),
INDEX(#REF!,MATCH($E5212,#REF!,0))
)))</f>
        <v>CV10101VJ0008</v>
      </c>
      <c r="E5212" s="30" t="str">
        <f t="shared" si="110"/>
        <v>03-0120</v>
      </c>
      <c r="F5212" s="19" t="str">
        <f>IFERROR(
INDEX(#REF!,MATCH($E5212,#REF!,0)),
IFERROR(
INDEX('SETORES VARRIÇÃO'!$F:$F,MATCH($E5212,'SETORES VARRIÇÃO'!$H:$H,0)),
IFERROR(
INDEX(#REF!,MATCH($E5212,#REF!,0)),
INDEX(#REF!,MATCH($E5212,#REF!,0))
)))</f>
        <v>Segunda a Domingo</v>
      </c>
      <c r="G5212" s="18" t="s">
        <v>888</v>
      </c>
      <c r="H5212" s="46">
        <v>0.84</v>
      </c>
      <c r="I5212" s="18" t="s">
        <v>5484</v>
      </c>
    </row>
    <row r="5213" spans="1:9" x14ac:dyDescent="0.35">
      <c r="A5213" s="68">
        <v>46107</v>
      </c>
      <c r="B5213" s="52" t="s">
        <v>856</v>
      </c>
      <c r="C5213" s="30" t="str">
        <f>IFERROR(
INDEX(#REF!,MATCH($E5213,#REF!,0)),
IFERROR(
INDEX('SETORES VARRIÇÃO'!$A:$A,MATCH($E5213,'SETORES VARRIÇÃO'!$H:$H,0)),
IFERROR(
INDEX(#REF!,MATCH($E5213,#REF!,0)),
INDEX(#REF!,MATCH($E5213,#REF!,0))
)))</f>
        <v>CV</v>
      </c>
      <c r="D5213" s="31" t="str">
        <f>IFERROR(
INDEX(#REF!,MATCH($E5213,#REF!,0)),
IFERROR(
INDEX('SETORES VARRIÇÃO'!$B:$B,MATCH($E5213,'SETORES VARRIÇÃO'!$H:$H,0)),
IFERROR(
INDEX(#REF!,MATCH($E5213,#REF!,0)),
INDEX(#REF!,MATCH($E5213,#REF!,0))
)))</f>
        <v>CV10202VJ0040</v>
      </c>
      <c r="E5213" s="30" t="str">
        <f t="shared" si="110"/>
        <v>03-0121</v>
      </c>
      <c r="F5213" s="19" t="str">
        <f>IFERROR(
INDEX(#REF!,MATCH($E5213,#REF!,0)),
IFERROR(
INDEX('SETORES VARRIÇÃO'!$F:$F,MATCH($E5213,'SETORES VARRIÇÃO'!$H:$H,0)),
IFERROR(
INDEX(#REF!,MATCH($E5213,#REF!,0)),
INDEX(#REF!,MATCH($E5213,#REF!,0))
)))</f>
        <v>Segunda/Quarta/Sexta</v>
      </c>
      <c r="G5213" s="18" t="s">
        <v>888</v>
      </c>
      <c r="H5213" s="46">
        <v>0.53</v>
      </c>
      <c r="I5213" s="18" t="s">
        <v>5492</v>
      </c>
    </row>
    <row r="5214" spans="1:9" x14ac:dyDescent="0.35">
      <c r="A5214" s="68">
        <v>46107</v>
      </c>
      <c r="B5214" s="52" t="s">
        <v>857</v>
      </c>
      <c r="C5214" s="30" t="str">
        <f>IFERROR(
INDEX(#REF!,MATCH($E5214,#REF!,0)),
IFERROR(
INDEX('SETORES VARRIÇÃO'!$A:$A,MATCH($E5214,'SETORES VARRIÇÃO'!$H:$H,0)),
IFERROR(
INDEX(#REF!,MATCH($E5214,#REF!,0)),
INDEX(#REF!,MATCH($E5214,#REF!,0))
)))</f>
        <v>CV</v>
      </c>
      <c r="D5214" s="31" t="str">
        <f>IFERROR(
INDEX(#REF!,MATCH($E5214,#REF!,0)),
IFERROR(
INDEX('SETORES VARRIÇÃO'!$B:$B,MATCH($E5214,'SETORES VARRIÇÃO'!$H:$H,0)),
IFERROR(
INDEX(#REF!,MATCH($E5214,#REF!,0)),
INDEX(#REF!,MATCH($E5214,#REF!,0))
)))</f>
        <v>CV10202VJ0039</v>
      </c>
      <c r="E5214" s="30" t="str">
        <f t="shared" si="110"/>
        <v>03-0122</v>
      </c>
      <c r="F5214" s="19" t="str">
        <f>IFERROR(
INDEX(#REF!,MATCH($E5214,#REF!,0)),
IFERROR(
INDEX('SETORES VARRIÇÃO'!$F:$F,MATCH($E5214,'SETORES VARRIÇÃO'!$H:$H,0)),
IFERROR(
INDEX(#REF!,MATCH($E5214,#REF!,0)),
INDEX(#REF!,MATCH($E5214,#REF!,0))
)))</f>
        <v>Segunda/Quarta/Sexta</v>
      </c>
      <c r="G5214" s="18" t="s">
        <v>887</v>
      </c>
      <c r="H5214" s="46" t="s">
        <v>1138</v>
      </c>
      <c r="I5214" s="18" t="s">
        <v>5323</v>
      </c>
    </row>
    <row r="5215" spans="1:9" x14ac:dyDescent="0.35">
      <c r="A5215" s="68">
        <v>46107</v>
      </c>
      <c r="B5215" s="52" t="s">
        <v>858</v>
      </c>
      <c r="C5215" s="30" t="str">
        <f>IFERROR(
INDEX(#REF!,MATCH($E5215,#REF!,0)),
IFERROR(
INDEX('SETORES VARRIÇÃO'!$A:$A,MATCH($E5215,'SETORES VARRIÇÃO'!$H:$H,0)),
IFERROR(
INDEX(#REF!,MATCH($E5215,#REF!,0)),
INDEX(#REF!,MATCH($E5215,#REF!,0))
)))</f>
        <v>JT</v>
      </c>
      <c r="D5215" s="31" t="str">
        <f>IFERROR(
INDEX(#REF!,MATCH($E5215,#REF!,0)),
IFERROR(
INDEX('SETORES VARRIÇÃO'!$B:$B,MATCH($E5215,'SETORES VARRIÇÃO'!$H:$H,0)),
IFERROR(
INDEX(#REF!,MATCH($E5215,#REF!,0)),
INDEX(#REF!,MATCH($E5215,#REF!,0))
)))</f>
        <v>JT10302VJ0012</v>
      </c>
      <c r="E5215" s="30" t="str">
        <f t="shared" si="110"/>
        <v>03-0123</v>
      </c>
      <c r="F5215" s="19" t="str">
        <f>IFERROR(
INDEX(#REF!,MATCH($E5215,#REF!,0)),
IFERROR(
INDEX('SETORES VARRIÇÃO'!$F:$F,MATCH($E5215,'SETORES VARRIÇÃO'!$H:$H,0)),
IFERROR(
INDEX(#REF!,MATCH($E5215,#REF!,0)),
INDEX(#REF!,MATCH($E5215,#REF!,0))
)))</f>
        <v>Segunda/Quinta</v>
      </c>
      <c r="G5215" s="18" t="s">
        <v>888</v>
      </c>
      <c r="H5215" s="46">
        <v>0.64</v>
      </c>
      <c r="I5215" s="18" t="s">
        <v>5493</v>
      </c>
    </row>
    <row r="5216" spans="1:9" x14ac:dyDescent="0.35">
      <c r="A5216" s="68">
        <v>46107</v>
      </c>
      <c r="B5216" s="52" t="s">
        <v>720</v>
      </c>
      <c r="C5216" s="30" t="str">
        <f>IFERROR(
INDEX(#REF!,MATCH($E5216,#REF!,0)),
IFERROR(
INDEX('SETORES VARRIÇÃO'!$A:$A,MATCH($E5216,'SETORES VARRIÇÃO'!$H:$H,0)),
IFERROR(
INDEX(#REF!,MATCH($E5216,#REF!,0)),
INDEX(#REF!,MATCH($E5216,#REF!,0))
)))</f>
        <v>MG</v>
      </c>
      <c r="D5216" s="31" t="str">
        <f>IFERROR(
INDEX(#REF!,MATCH($E5216,#REF!,0)),
IFERROR(
INDEX('SETORES VARRIÇÃO'!$B:$B,MATCH($E5216,'SETORES VARRIÇÃO'!$H:$H,0)),
IFERROR(
INDEX(#REF!,MATCH($E5216,#REF!,0)),
INDEX(#REF!,MATCH($E5216,#REF!,0))
)))</f>
        <v>MG10101VJ0001</v>
      </c>
      <c r="E5216" s="30" t="str">
        <f t="shared" si="110"/>
        <v>03-0124</v>
      </c>
      <c r="F5216" s="19" t="str">
        <f>IFERROR(
INDEX(#REF!,MATCH($E5216,#REF!,0)),
IFERROR(
INDEX('SETORES VARRIÇÃO'!$F:$F,MATCH($E5216,'SETORES VARRIÇÃO'!$H:$H,0)),
IFERROR(
INDEX(#REF!,MATCH($E5216,#REF!,0)),
INDEX(#REF!,MATCH($E5216,#REF!,0))
)))</f>
        <v>Segunda a Domingo</v>
      </c>
      <c r="G5216" s="18" t="s">
        <v>888</v>
      </c>
      <c r="H5216" s="46">
        <v>1</v>
      </c>
      <c r="I5216" s="18" t="s">
        <v>5494</v>
      </c>
    </row>
    <row r="5217" spans="1:9" x14ac:dyDescent="0.35">
      <c r="A5217" s="68">
        <v>46107</v>
      </c>
      <c r="B5217" s="52" t="s">
        <v>739</v>
      </c>
      <c r="C5217" s="30" t="str">
        <f>IFERROR(
INDEX(#REF!,MATCH($E5217,#REF!,0)),
IFERROR(
INDEX('SETORES VARRIÇÃO'!$A:$A,MATCH($E5217,'SETORES VARRIÇÃO'!$H:$H,0)),
IFERROR(
INDEX(#REF!,MATCH($E5217,#REF!,0)),
INDEX(#REF!,MATCH($E5217,#REF!,0))
)))</f>
        <v>CV</v>
      </c>
      <c r="D5217" s="31" t="str">
        <f>IFERROR(
INDEX(#REF!,MATCH($E5217,#REF!,0)),
IFERROR(
INDEX('SETORES VARRIÇÃO'!$B:$B,MATCH($E5217,'SETORES VARRIÇÃO'!$H:$H,0)),
IFERROR(
INDEX(#REF!,MATCH($E5217,#REF!,0)),
INDEX(#REF!,MATCH($E5217,#REF!,0))
)))</f>
        <v>CV10304VJ0028</v>
      </c>
      <c r="E5217" s="30" t="str">
        <f t="shared" si="110"/>
        <v>03-0125</v>
      </c>
      <c r="F5217" s="19" t="str">
        <f>IFERROR(
INDEX(#REF!,MATCH($E5217,#REF!,0)),
IFERROR(
INDEX('SETORES VARRIÇÃO'!$F:$F,MATCH($E5217,'SETORES VARRIÇÃO'!$H:$H,0)),
IFERROR(
INDEX(#REF!,MATCH($E5217,#REF!,0)),
INDEX(#REF!,MATCH($E5217,#REF!,0))
)))</f>
        <v>Quarta/Sábado</v>
      </c>
      <c r="G5217" s="18" t="s">
        <v>887</v>
      </c>
      <c r="H5217" s="46" t="s">
        <v>5211</v>
      </c>
      <c r="I5217" s="18" t="s">
        <v>5206</v>
      </c>
    </row>
    <row r="5218" spans="1:9" x14ac:dyDescent="0.35">
      <c r="A5218" s="68">
        <v>46107</v>
      </c>
      <c r="B5218" s="52" t="s">
        <v>859</v>
      </c>
      <c r="C5218" s="30" t="str">
        <f>IFERROR(
INDEX(#REF!,MATCH($E5218,#REF!,0)),
IFERROR(
INDEX('SETORES VARRIÇÃO'!$A:$A,MATCH($E5218,'SETORES VARRIÇÃO'!$H:$H,0)),
IFERROR(
INDEX(#REF!,MATCH($E5218,#REF!,0)),
INDEX(#REF!,MATCH($E5218,#REF!,0))
)))</f>
        <v>CV</v>
      </c>
      <c r="D5218" s="31" t="str">
        <f>IFERROR(
INDEX(#REF!,MATCH($E5218,#REF!,0)),
IFERROR(
INDEX('SETORES VARRIÇÃO'!$B:$B,MATCH($E5218,'SETORES VARRIÇÃO'!$H:$H,0)),
IFERROR(
INDEX(#REF!,MATCH($E5218,#REF!,0)),
INDEX(#REF!,MATCH($E5218,#REF!,0))
)))</f>
        <v>CV10202VJ0033</v>
      </c>
      <c r="E5218" s="30" t="str">
        <f t="shared" si="110"/>
        <v>03-0126</v>
      </c>
      <c r="F5218" s="19" t="str">
        <f>IFERROR(
INDEX(#REF!,MATCH($E5218,#REF!,0)),
IFERROR(
INDEX('SETORES VARRIÇÃO'!$F:$F,MATCH($E5218,'SETORES VARRIÇÃO'!$H:$H,0)),
IFERROR(
INDEX(#REF!,MATCH($E5218,#REF!,0)),
INDEX(#REF!,MATCH($E5218,#REF!,0))
)))</f>
        <v>Segunda/Quarta/Sexta</v>
      </c>
      <c r="G5218" s="18" t="s">
        <v>887</v>
      </c>
      <c r="H5218" s="46" t="s">
        <v>5291</v>
      </c>
      <c r="I5218" s="18" t="s">
        <v>5207</v>
      </c>
    </row>
    <row r="5219" spans="1:9" x14ac:dyDescent="0.35">
      <c r="A5219" s="68">
        <v>46107</v>
      </c>
      <c r="B5219" s="52" t="s">
        <v>740</v>
      </c>
      <c r="C5219" s="30" t="str">
        <f>IFERROR(
INDEX(#REF!,MATCH($E5219,#REF!,0)),
IFERROR(
INDEX('SETORES VARRIÇÃO'!$A:$A,MATCH($E5219,'SETORES VARRIÇÃO'!$H:$H,0)),
IFERROR(
INDEX(#REF!,MATCH($E5219,#REF!,0)),
INDEX(#REF!,MATCH($E5219,#REF!,0))
)))</f>
        <v>JT</v>
      </c>
      <c r="D5219" s="31" t="str">
        <f>IFERROR(
INDEX(#REF!,MATCH($E5219,#REF!,0)),
IFERROR(
INDEX('SETORES VARRIÇÃO'!$B:$B,MATCH($E5219,'SETORES VARRIÇÃO'!$H:$H,0)),
IFERROR(
INDEX(#REF!,MATCH($E5219,#REF!,0)),
INDEX(#REF!,MATCH($E5219,#REF!,0))
)))</f>
        <v>JT10304VJ0039</v>
      </c>
      <c r="E5219" s="30" t="str">
        <f t="shared" si="110"/>
        <v>03-0127</v>
      </c>
      <c r="F5219" s="19" t="str">
        <f>IFERROR(
INDEX(#REF!,MATCH($E5219,#REF!,0)),
IFERROR(
INDEX('SETORES VARRIÇÃO'!$F:$F,MATCH($E5219,'SETORES VARRIÇÃO'!$H:$H,0)),
IFERROR(
INDEX(#REF!,MATCH($E5219,#REF!,0)),
INDEX(#REF!,MATCH($E5219,#REF!,0))
)))</f>
        <v>Quarta/Sábado</v>
      </c>
      <c r="G5219" s="18" t="s">
        <v>887</v>
      </c>
      <c r="H5219" s="46" t="s">
        <v>907</v>
      </c>
      <c r="I5219" s="18" t="s">
        <v>5413</v>
      </c>
    </row>
    <row r="5220" spans="1:9" x14ac:dyDescent="0.35">
      <c r="A5220" s="68">
        <v>46107</v>
      </c>
      <c r="B5220" s="52" t="s">
        <v>860</v>
      </c>
      <c r="C5220" s="30" t="str">
        <f>IFERROR(
INDEX(#REF!,MATCH($E5220,#REF!,0)),
IFERROR(
INDEX('SETORES VARRIÇÃO'!$A:$A,MATCH($E5220,'SETORES VARRIÇÃO'!$H:$H,0)),
IFERROR(
INDEX(#REF!,MATCH($E5220,#REF!,0)),
INDEX(#REF!,MATCH($E5220,#REF!,0))
)))</f>
        <v>JT</v>
      </c>
      <c r="D5220" s="31" t="str">
        <f>IFERROR(
INDEX(#REF!,MATCH($E5220,#REF!,0)),
IFERROR(
INDEX('SETORES VARRIÇÃO'!$B:$B,MATCH($E5220,'SETORES VARRIÇÃO'!$H:$H,0)),
IFERROR(
INDEX(#REF!,MATCH($E5220,#REF!,0)),
INDEX(#REF!,MATCH($E5220,#REF!,0))
)))</f>
        <v>JT10303VJ0030</v>
      </c>
      <c r="E5220" s="30" t="str">
        <f t="shared" si="110"/>
        <v>03-0128</v>
      </c>
      <c r="F5220" s="19" t="str">
        <f>IFERROR(
INDEX(#REF!,MATCH($E5220,#REF!,0)),
IFERROR(
INDEX('SETORES VARRIÇÃO'!$F:$F,MATCH($E5220,'SETORES VARRIÇÃO'!$H:$H,0)),
IFERROR(
INDEX(#REF!,MATCH($E5220,#REF!,0)),
INDEX(#REF!,MATCH($E5220,#REF!,0))
)))</f>
        <v>Terça/Sexta</v>
      </c>
      <c r="G5220" s="18" t="s">
        <v>888</v>
      </c>
      <c r="H5220" s="46">
        <v>0.19</v>
      </c>
      <c r="I5220" s="18" t="s">
        <v>5495</v>
      </c>
    </row>
    <row r="5221" spans="1:9" x14ac:dyDescent="0.35">
      <c r="A5221" s="68">
        <v>46107</v>
      </c>
      <c r="B5221" s="52" t="s">
        <v>861</v>
      </c>
      <c r="C5221" s="30" t="str">
        <f>IFERROR(
INDEX(#REF!,MATCH($E5221,#REF!,0)),
IFERROR(
INDEX('SETORES VARRIÇÃO'!$A:$A,MATCH($E5221,'SETORES VARRIÇÃO'!$H:$H,0)),
IFERROR(
INDEX(#REF!,MATCH($E5221,#REF!,0)),
INDEX(#REF!,MATCH($E5221,#REF!,0))
)))</f>
        <v>CV</v>
      </c>
      <c r="D5221" s="31" t="str">
        <f>IFERROR(
INDEX(#REF!,MATCH($E5221,#REF!,0)),
IFERROR(
INDEX('SETORES VARRIÇÃO'!$B:$B,MATCH($E5221,'SETORES VARRIÇÃO'!$H:$H,0)),
IFERROR(
INDEX(#REF!,MATCH($E5221,#REF!,0)),
INDEX(#REF!,MATCH($E5221,#REF!,0))
)))</f>
        <v>CV10202VJ0041</v>
      </c>
      <c r="E5221" s="30" t="str">
        <f t="shared" ref="E5221:E5235" si="111">SUBSTITUTE(B5221,"SMSUB-LUTOCAR-","")</f>
        <v>03-0129</v>
      </c>
      <c r="F5221" s="19" t="str">
        <f>IFERROR(
INDEX(#REF!,MATCH($E5221,#REF!,0)),
IFERROR(
INDEX('SETORES VARRIÇÃO'!$F:$F,MATCH($E5221,'SETORES VARRIÇÃO'!$H:$H,0)),
IFERROR(
INDEX(#REF!,MATCH($E5221,#REF!,0)),
INDEX(#REF!,MATCH($E5221,#REF!,0))
)))</f>
        <v>Segunda/Quarta/Sexta</v>
      </c>
      <c r="G5221" s="18" t="s">
        <v>888</v>
      </c>
      <c r="H5221" s="46">
        <v>0.43</v>
      </c>
      <c r="I5221" s="18" t="s">
        <v>5496</v>
      </c>
    </row>
    <row r="5222" spans="1:9" x14ac:dyDescent="0.35">
      <c r="A5222" s="68">
        <v>46107</v>
      </c>
      <c r="B5222" s="52" t="s">
        <v>862</v>
      </c>
      <c r="C5222" s="30" t="str">
        <f>IFERROR(
INDEX(#REF!,MATCH($E5222,#REF!,0)),
IFERROR(
INDEX('SETORES VARRIÇÃO'!$A:$A,MATCH($E5222,'SETORES VARRIÇÃO'!$H:$H,0)),
IFERROR(
INDEX(#REF!,MATCH($E5222,#REF!,0)),
INDEX(#REF!,MATCH($E5222,#REF!,0))
)))</f>
        <v>CV</v>
      </c>
      <c r="D5222" s="31" t="str">
        <f>IFERROR(
INDEX(#REF!,MATCH($E5222,#REF!,0)),
IFERROR(
INDEX('SETORES VARRIÇÃO'!$B:$B,MATCH($E5222,'SETORES VARRIÇÃO'!$H:$H,0)),
IFERROR(
INDEX(#REF!,MATCH($E5222,#REF!,0)),
INDEX(#REF!,MATCH($E5222,#REF!,0))
)))</f>
        <v>CV10102VJ0010</v>
      </c>
      <c r="E5222" s="30" t="str">
        <f t="shared" si="111"/>
        <v>03-0130</v>
      </c>
      <c r="F5222" s="19" t="str">
        <f>IFERROR(
INDEX(#REF!,MATCH($E5222,#REF!,0)),
IFERROR(
INDEX('SETORES VARRIÇÃO'!$F:$F,MATCH($E5222,'SETORES VARRIÇÃO'!$H:$H,0)),
IFERROR(
INDEX(#REF!,MATCH($E5222,#REF!,0)),
INDEX(#REF!,MATCH($E5222,#REF!,0))
)))</f>
        <v>Segunda a Domingo</v>
      </c>
      <c r="G5222" s="18" t="s">
        <v>887</v>
      </c>
      <c r="H5222" s="46" t="s">
        <v>907</v>
      </c>
      <c r="I5222" s="18" t="s">
        <v>5328</v>
      </c>
    </row>
    <row r="5223" spans="1:9" x14ac:dyDescent="0.35">
      <c r="A5223" s="68">
        <v>46107</v>
      </c>
      <c r="B5223" s="52" t="s">
        <v>565</v>
      </c>
      <c r="C5223" s="30" t="str">
        <f>IFERROR(
INDEX(#REF!,MATCH($E5223,#REF!,0)),
IFERROR(
INDEX('SETORES VARRIÇÃO'!$A:$A,MATCH($E5223,'SETORES VARRIÇÃO'!$H:$H,0)),
IFERROR(
INDEX(#REF!,MATCH($E5223,#REF!,0)),
INDEX(#REF!,MATCH($E5223,#REF!,0))
)))</f>
        <v>CV</v>
      </c>
      <c r="D5223" s="31" t="str">
        <f>IFERROR(
INDEX(#REF!,MATCH($E5223,#REF!,0)),
IFERROR(
INDEX('SETORES VARRIÇÃO'!$B:$B,MATCH($E5223,'SETORES VARRIÇÃO'!$H:$H,0)),
IFERROR(
INDEX(#REF!,MATCH($E5223,#REF!,0)),
INDEX(#REF!,MATCH($E5223,#REF!,0))
)))</f>
        <v>CV10303VJ0020</v>
      </c>
      <c r="E5223" s="30" t="str">
        <f t="shared" si="111"/>
        <v>03-0131</v>
      </c>
      <c r="F5223" s="19" t="str">
        <f>IFERROR(
INDEX(#REF!,MATCH($E5223,#REF!,0)),
IFERROR(
INDEX('SETORES VARRIÇÃO'!$F:$F,MATCH($E5223,'SETORES VARRIÇÃO'!$H:$H,0)),
IFERROR(
INDEX(#REF!,MATCH($E5223,#REF!,0)),
INDEX(#REF!,MATCH($E5223,#REF!,0))
)))</f>
        <v>Terça/Sexta</v>
      </c>
      <c r="G5223" s="18" t="s">
        <v>887</v>
      </c>
      <c r="H5223" s="46" t="s">
        <v>5211</v>
      </c>
      <c r="I5223" s="18" t="s">
        <v>5095</v>
      </c>
    </row>
    <row r="5224" spans="1:9" x14ac:dyDescent="0.35">
      <c r="A5224" s="68">
        <v>46107</v>
      </c>
      <c r="B5224" s="52" t="s">
        <v>863</v>
      </c>
      <c r="C5224" s="30" t="str">
        <f>IFERROR(
INDEX(#REF!,MATCH($E5224,#REF!,0)),
IFERROR(
INDEX('SETORES VARRIÇÃO'!$A:$A,MATCH($E5224,'SETORES VARRIÇÃO'!$H:$H,0)),
IFERROR(
INDEX(#REF!,MATCH($E5224,#REF!,0)),
INDEX(#REF!,MATCH($E5224,#REF!,0))
)))</f>
        <v>CV</v>
      </c>
      <c r="D5224" s="31" t="str">
        <f>IFERROR(
INDEX(#REF!,MATCH($E5224,#REF!,0)),
IFERROR(
INDEX('SETORES VARRIÇÃO'!$B:$B,MATCH($E5224,'SETORES VARRIÇÃO'!$H:$H,0)),
IFERROR(
INDEX(#REF!,MATCH($E5224,#REF!,0)),
INDEX(#REF!,MATCH($E5224,#REF!,0))
)))</f>
        <v>CV10202VJ0038</v>
      </c>
      <c r="E5224" s="30" t="str">
        <f t="shared" si="111"/>
        <v>03-0132</v>
      </c>
      <c r="F5224" s="19" t="str">
        <f>IFERROR(
INDEX(#REF!,MATCH($E5224,#REF!,0)),
IFERROR(
INDEX('SETORES VARRIÇÃO'!$F:$F,MATCH($E5224,'SETORES VARRIÇÃO'!$H:$H,0)),
IFERROR(
INDEX(#REF!,MATCH($E5224,#REF!,0)),
INDEX(#REF!,MATCH($E5224,#REF!,0))
)))</f>
        <v>Segunda/Quarta/Sexta</v>
      </c>
      <c r="G5224" s="18" t="s">
        <v>888</v>
      </c>
      <c r="H5224" s="46">
        <v>0.23</v>
      </c>
      <c r="I5224" s="18" t="s">
        <v>5497</v>
      </c>
    </row>
    <row r="5225" spans="1:9" x14ac:dyDescent="0.35">
      <c r="A5225" s="68">
        <v>46107</v>
      </c>
      <c r="B5225" s="52" t="s">
        <v>721</v>
      </c>
      <c r="C5225" s="30" t="str">
        <f>IFERROR(
INDEX(#REF!,MATCH($E5225,#REF!,0)),
IFERROR(
INDEX('SETORES VARRIÇÃO'!$A:$A,MATCH($E5225,'SETORES VARRIÇÃO'!$H:$H,0)),
IFERROR(
INDEX(#REF!,MATCH($E5225,#REF!,0)),
INDEX(#REF!,MATCH($E5225,#REF!,0))
)))</f>
        <v>JT</v>
      </c>
      <c r="D5225" s="31" t="str">
        <f>IFERROR(
INDEX(#REF!,MATCH($E5225,#REF!,0)),
IFERROR(
INDEX('SETORES VARRIÇÃO'!$B:$B,MATCH($E5225,'SETORES VARRIÇÃO'!$H:$H,0)),
IFERROR(
INDEX(#REF!,MATCH($E5225,#REF!,0)),
INDEX(#REF!,MATCH($E5225,#REF!,0))
)))</f>
        <v>JT10303VJ0031</v>
      </c>
      <c r="E5225" s="30" t="str">
        <f t="shared" si="111"/>
        <v>03-0133</v>
      </c>
      <c r="F5225" s="19" t="str">
        <f>IFERROR(
INDEX(#REF!,MATCH($E5225,#REF!,0)),
IFERROR(
INDEX('SETORES VARRIÇÃO'!$F:$F,MATCH($E5225,'SETORES VARRIÇÃO'!$H:$H,0)),
IFERROR(
INDEX(#REF!,MATCH($E5225,#REF!,0)),
INDEX(#REF!,MATCH($E5225,#REF!,0))
)))</f>
        <v>Terça/Sexta</v>
      </c>
      <c r="G5225" s="18" t="s">
        <v>888</v>
      </c>
      <c r="H5225" s="46">
        <v>0.54</v>
      </c>
      <c r="I5225" s="18" t="s">
        <v>5498</v>
      </c>
    </row>
    <row r="5226" spans="1:9" x14ac:dyDescent="0.35">
      <c r="A5226" s="68">
        <v>46107</v>
      </c>
      <c r="B5226" s="52" t="s">
        <v>864</v>
      </c>
      <c r="C5226" s="30" t="str">
        <f>IFERROR(
INDEX(#REF!,MATCH($E5226,#REF!,0)),
IFERROR(
INDEX('SETORES VARRIÇÃO'!$A:$A,MATCH($E5226,'SETORES VARRIÇÃO'!$H:$H,0)),
IFERROR(
INDEX(#REF!,MATCH($E5226,#REF!,0)),
INDEX(#REF!,MATCH($E5226,#REF!,0))
)))</f>
        <v>CV</v>
      </c>
      <c r="D5226" s="31" t="str">
        <f>IFERROR(
INDEX(#REF!,MATCH($E5226,#REF!,0)),
IFERROR(
INDEX('SETORES VARRIÇÃO'!$B:$B,MATCH($E5226,'SETORES VARRIÇÃO'!$H:$H,0)),
IFERROR(
INDEX(#REF!,MATCH($E5226,#REF!,0)),
INDEX(#REF!,MATCH($E5226,#REF!,0))
)))</f>
        <v>CV10203VJ0049</v>
      </c>
      <c r="E5226" s="30" t="str">
        <f t="shared" si="111"/>
        <v>03-0134</v>
      </c>
      <c r="F5226" s="19" t="str">
        <f>IFERROR(
INDEX(#REF!,MATCH($E5226,#REF!,0)),
IFERROR(
INDEX('SETORES VARRIÇÃO'!$F:$F,MATCH($E5226,'SETORES VARRIÇÃO'!$H:$H,0)),
IFERROR(
INDEX(#REF!,MATCH($E5226,#REF!,0)),
INDEX(#REF!,MATCH($E5226,#REF!,0))
)))</f>
        <v>Terça/Quinta/Sábado</v>
      </c>
      <c r="G5226" s="18" t="s">
        <v>888</v>
      </c>
      <c r="H5226" s="46">
        <v>0.25</v>
      </c>
      <c r="I5226" s="18" t="s">
        <v>5499</v>
      </c>
    </row>
    <row r="5227" spans="1:9" x14ac:dyDescent="0.35">
      <c r="A5227" s="68">
        <v>46107</v>
      </c>
      <c r="B5227" s="52" t="s">
        <v>865</v>
      </c>
      <c r="C5227" s="30" t="str">
        <f>IFERROR(
INDEX(#REF!,MATCH($E5227,#REF!,0)),
IFERROR(
INDEX('SETORES VARRIÇÃO'!$A:$A,MATCH($E5227,'SETORES VARRIÇÃO'!$H:$H,0)),
IFERROR(
INDEX(#REF!,MATCH($E5227,#REF!,0)),
INDEX(#REF!,MATCH($E5227,#REF!,0))
)))</f>
        <v>JT</v>
      </c>
      <c r="D5227" s="31" t="str">
        <f>IFERROR(
INDEX(#REF!,MATCH($E5227,#REF!,0)),
IFERROR(
INDEX('SETORES VARRIÇÃO'!$B:$B,MATCH($E5227,'SETORES VARRIÇÃO'!$H:$H,0)),
IFERROR(
INDEX(#REF!,MATCH($E5227,#REF!,0)),
INDEX(#REF!,MATCH($E5227,#REF!,0))
)))</f>
        <v>JT10303VJ0022</v>
      </c>
      <c r="E5227" s="30" t="str">
        <f t="shared" si="111"/>
        <v>03-0135</v>
      </c>
      <c r="F5227" s="19" t="str">
        <f>IFERROR(
INDEX(#REF!,MATCH($E5227,#REF!,0)),
IFERROR(
INDEX('SETORES VARRIÇÃO'!$F:$F,MATCH($E5227,'SETORES VARRIÇÃO'!$H:$H,0)),
IFERROR(
INDEX(#REF!,MATCH($E5227,#REF!,0)),
INDEX(#REF!,MATCH($E5227,#REF!,0))
)))</f>
        <v>Terça/Sexta</v>
      </c>
      <c r="G5227" s="18" t="s">
        <v>887</v>
      </c>
      <c r="H5227" s="46" t="s">
        <v>907</v>
      </c>
      <c r="I5227" s="18" t="s">
        <v>5332</v>
      </c>
    </row>
    <row r="5228" spans="1:9" x14ac:dyDescent="0.35">
      <c r="A5228" s="68">
        <v>46107</v>
      </c>
      <c r="B5228" s="52" t="s">
        <v>866</v>
      </c>
      <c r="C5228" s="30" t="str">
        <f>IFERROR(
INDEX(#REF!,MATCH($E5228,#REF!,0)),
IFERROR(
INDEX('SETORES VARRIÇÃO'!$A:$A,MATCH($E5228,'SETORES VARRIÇÃO'!$H:$H,0)),
IFERROR(
INDEX(#REF!,MATCH($E5228,#REF!,0)),
INDEX(#REF!,MATCH($E5228,#REF!,0))
)))</f>
        <v>CV</v>
      </c>
      <c r="D5228" s="31" t="str">
        <f>IFERROR(
INDEX(#REF!,MATCH($E5228,#REF!,0)),
IFERROR(
INDEX('SETORES VARRIÇÃO'!$B:$B,MATCH($E5228,'SETORES VARRIÇÃO'!$H:$H,0)),
IFERROR(
INDEX(#REF!,MATCH($E5228,#REF!,0)),
INDEX(#REF!,MATCH($E5228,#REF!,0))
)))</f>
        <v>CV10202VJ0031</v>
      </c>
      <c r="E5228" s="30" t="str">
        <f t="shared" si="111"/>
        <v>03-0136</v>
      </c>
      <c r="F5228" s="19" t="str">
        <f>IFERROR(
INDEX(#REF!,MATCH($E5228,#REF!,0)),
IFERROR(
INDEX('SETORES VARRIÇÃO'!$F:$F,MATCH($E5228,'SETORES VARRIÇÃO'!$H:$H,0)),
IFERROR(
INDEX(#REF!,MATCH($E5228,#REF!,0)),
INDEX(#REF!,MATCH($E5228,#REF!,0))
)))</f>
        <v>Segunda/Quarta/Sexta</v>
      </c>
      <c r="G5228" s="18" t="s">
        <v>887</v>
      </c>
      <c r="H5228" s="46" t="s">
        <v>4477</v>
      </c>
      <c r="I5228" s="18" t="s">
        <v>4114</v>
      </c>
    </row>
    <row r="5229" spans="1:9" x14ac:dyDescent="0.35">
      <c r="A5229" s="68">
        <v>46107</v>
      </c>
      <c r="B5229" s="52" t="s">
        <v>722</v>
      </c>
      <c r="C5229" s="30" t="str">
        <f>IFERROR(
INDEX(#REF!,MATCH($E5229,#REF!,0)),
IFERROR(
INDEX('SETORES VARRIÇÃO'!$A:$A,MATCH($E5229,'SETORES VARRIÇÃO'!$H:$H,0)),
IFERROR(
INDEX(#REF!,MATCH($E5229,#REF!,0)),
INDEX(#REF!,MATCH($E5229,#REF!,0))
)))</f>
        <v>JT</v>
      </c>
      <c r="D5229" s="31" t="str">
        <f>IFERROR(
INDEX(#REF!,MATCH($E5229,#REF!,0)),
IFERROR(
INDEX('SETORES VARRIÇÃO'!$B:$B,MATCH($E5229,'SETORES VARRIÇÃO'!$H:$H,0)),
IFERROR(
INDEX(#REF!,MATCH($E5229,#REF!,0)),
INDEX(#REF!,MATCH($E5229,#REF!,0))
)))</f>
        <v>JT10303VJ0021</v>
      </c>
      <c r="E5229" s="30" t="str">
        <f t="shared" si="111"/>
        <v>03-0137</v>
      </c>
      <c r="F5229" s="19" t="str">
        <f>IFERROR(
INDEX(#REF!,MATCH($E5229,#REF!,0)),
IFERROR(
INDEX('SETORES VARRIÇÃO'!$F:$F,MATCH($E5229,'SETORES VARRIÇÃO'!$H:$H,0)),
IFERROR(
INDEX(#REF!,MATCH($E5229,#REF!,0)),
INDEX(#REF!,MATCH($E5229,#REF!,0))
)))</f>
        <v>Terça/Sexta</v>
      </c>
      <c r="G5229" s="18" t="s">
        <v>887</v>
      </c>
      <c r="H5229" s="46" t="s">
        <v>4078</v>
      </c>
      <c r="I5229" s="18" t="s">
        <v>5419</v>
      </c>
    </row>
    <row r="5230" spans="1:9" x14ac:dyDescent="0.35">
      <c r="A5230" s="68">
        <v>46107</v>
      </c>
      <c r="B5230" s="52" t="s">
        <v>867</v>
      </c>
      <c r="C5230" s="30" t="str">
        <f>IFERROR(
INDEX(#REF!,MATCH($E5230,#REF!,0)),
IFERROR(
INDEX('SETORES VARRIÇÃO'!$A:$A,MATCH($E5230,'SETORES VARRIÇÃO'!$H:$H,0)),
IFERROR(
INDEX(#REF!,MATCH($E5230,#REF!,0)),
INDEX(#REF!,MATCH($E5230,#REF!,0))
)))</f>
        <v>JT</v>
      </c>
      <c r="D5230" s="31" t="str">
        <f>IFERROR(
INDEX(#REF!,MATCH($E5230,#REF!,0)),
IFERROR(
INDEX('SETORES VARRIÇÃO'!$B:$B,MATCH($E5230,'SETORES VARRIÇÃO'!$H:$H,0)),
IFERROR(
INDEX(#REF!,MATCH($E5230,#REF!,0)),
INDEX(#REF!,MATCH($E5230,#REF!,0))
)))</f>
        <v>JT10102VJ0002</v>
      </c>
      <c r="E5230" s="30" t="str">
        <f t="shared" si="111"/>
        <v>03-0138</v>
      </c>
      <c r="F5230" s="19" t="str">
        <f>IFERROR(
INDEX(#REF!,MATCH($E5230,#REF!,0)),
IFERROR(
INDEX('SETORES VARRIÇÃO'!$F:$F,MATCH($E5230,'SETORES VARRIÇÃO'!$H:$H,0)),
IFERROR(
INDEX(#REF!,MATCH($E5230,#REF!,0)),
INDEX(#REF!,MATCH($E5230,#REF!,0))
)))</f>
        <v>Segunda a Domingo</v>
      </c>
      <c r="G5230" s="18" t="s">
        <v>888</v>
      </c>
      <c r="H5230" s="46">
        <v>0.25</v>
      </c>
      <c r="I5230" s="18" t="s">
        <v>5496</v>
      </c>
    </row>
    <row r="5231" spans="1:9" x14ac:dyDescent="0.35">
      <c r="A5231" s="68">
        <v>46107</v>
      </c>
      <c r="B5231" s="52" t="s">
        <v>868</v>
      </c>
      <c r="C5231" s="30" t="str">
        <f>IFERROR(
INDEX(#REF!,MATCH($E5231,#REF!,0)),
IFERROR(
INDEX('SETORES VARRIÇÃO'!$A:$A,MATCH($E5231,'SETORES VARRIÇÃO'!$H:$H,0)),
IFERROR(
INDEX(#REF!,MATCH($E5231,#REF!,0)),
INDEX(#REF!,MATCH($E5231,#REF!,0))
)))</f>
        <v>CV</v>
      </c>
      <c r="D5231" s="31" t="str">
        <f>IFERROR(
INDEX(#REF!,MATCH($E5231,#REF!,0)),
IFERROR(
INDEX('SETORES VARRIÇÃO'!$B:$B,MATCH($E5231,'SETORES VARRIÇÃO'!$H:$H,0)),
IFERROR(
INDEX(#REF!,MATCH($E5231,#REF!,0)),
INDEX(#REF!,MATCH($E5231,#REF!,0))
)))</f>
        <v>CV10302VJ0014</v>
      </c>
      <c r="E5231" s="30" t="str">
        <f t="shared" si="111"/>
        <v>03-0139</v>
      </c>
      <c r="F5231" s="19" t="str">
        <f>IFERROR(
INDEX(#REF!,MATCH($E5231,#REF!,0)),
IFERROR(
INDEX('SETORES VARRIÇÃO'!$F:$F,MATCH($E5231,'SETORES VARRIÇÃO'!$H:$H,0)),
IFERROR(
INDEX(#REF!,MATCH($E5231,#REF!,0)),
INDEX(#REF!,MATCH($E5231,#REF!,0))
)))</f>
        <v>Segunda/Quinta</v>
      </c>
      <c r="G5231" s="18" t="s">
        <v>887</v>
      </c>
      <c r="H5231" s="46" t="s">
        <v>947</v>
      </c>
      <c r="I5231" s="18" t="s">
        <v>4987</v>
      </c>
    </row>
    <row r="5232" spans="1:9" x14ac:dyDescent="0.35">
      <c r="A5232" s="68">
        <v>46107</v>
      </c>
      <c r="B5232" s="52" t="s">
        <v>869</v>
      </c>
      <c r="C5232" s="30" t="str">
        <f>IFERROR(
INDEX(#REF!,MATCH($E5232,#REF!,0)),
IFERROR(
INDEX('SETORES VARRIÇÃO'!$A:$A,MATCH($E5232,'SETORES VARRIÇÃO'!$H:$H,0)),
IFERROR(
INDEX(#REF!,MATCH($E5232,#REF!,0)),
INDEX(#REF!,MATCH($E5232,#REF!,0))
)))</f>
        <v>JT</v>
      </c>
      <c r="D5232" s="31" t="str">
        <f>IFERROR(
INDEX(#REF!,MATCH($E5232,#REF!,0)),
IFERROR(
INDEX('SETORES VARRIÇÃO'!$B:$B,MATCH($E5232,'SETORES VARRIÇÃO'!$H:$H,0)),
IFERROR(
INDEX(#REF!,MATCH($E5232,#REF!,0)),
INDEX(#REF!,MATCH($E5232,#REF!,0))
)))</f>
        <v>JT10203VJ0053</v>
      </c>
      <c r="E5232" s="30" t="str">
        <f t="shared" si="111"/>
        <v>03-0140</v>
      </c>
      <c r="F5232" s="19" t="str">
        <f>IFERROR(
INDEX(#REF!,MATCH($E5232,#REF!,0)),
IFERROR(
INDEX('SETORES VARRIÇÃO'!$F:$F,MATCH($E5232,'SETORES VARRIÇÃO'!$H:$H,0)),
IFERROR(
INDEX(#REF!,MATCH($E5232,#REF!,0)),
INDEX(#REF!,MATCH($E5232,#REF!,0))
)))</f>
        <v>Terça/Quinta/Sábado</v>
      </c>
      <c r="G5232" s="18" t="s">
        <v>888</v>
      </c>
      <c r="H5232" s="46">
        <v>0.46</v>
      </c>
      <c r="I5232" s="18" t="s">
        <v>5500</v>
      </c>
    </row>
    <row r="5233" spans="1:9" x14ac:dyDescent="0.35">
      <c r="A5233" s="68">
        <v>46107</v>
      </c>
      <c r="B5233" s="52" t="s">
        <v>870</v>
      </c>
      <c r="C5233" s="30" t="str">
        <f>IFERROR(
INDEX(#REF!,MATCH($E5233,#REF!,0)),
IFERROR(
INDEX('SETORES VARRIÇÃO'!$A:$A,MATCH($E5233,'SETORES VARRIÇÃO'!$H:$H,0)),
IFERROR(
INDEX(#REF!,MATCH($E5233,#REF!,0)),
INDEX(#REF!,MATCH($E5233,#REF!,0))
)))</f>
        <v>JT</v>
      </c>
      <c r="D5233" s="31" t="str">
        <f>IFERROR(
INDEX(#REF!,MATCH($E5233,#REF!,0)),
IFERROR(
INDEX('SETORES VARRIÇÃO'!$B:$B,MATCH($E5233,'SETORES VARRIÇÃO'!$H:$H,0)),
IFERROR(
INDEX(#REF!,MATCH($E5233,#REF!,0)),
INDEX(#REF!,MATCH($E5233,#REF!,0))
)))</f>
        <v>JT10302VJ0018</v>
      </c>
      <c r="E5233" s="30" t="str">
        <f t="shared" si="111"/>
        <v>03-0141</v>
      </c>
      <c r="F5233" s="19" t="str">
        <f>IFERROR(
INDEX(#REF!,MATCH($E5233,#REF!,0)),
IFERROR(
INDEX('SETORES VARRIÇÃO'!$F:$F,MATCH($E5233,'SETORES VARRIÇÃO'!$H:$H,0)),
IFERROR(
INDEX(#REF!,MATCH($E5233,#REF!,0)),
INDEX(#REF!,MATCH($E5233,#REF!,0))
)))</f>
        <v>Segunda/Quinta</v>
      </c>
      <c r="G5233" s="18" t="s">
        <v>888</v>
      </c>
      <c r="H5233" s="46">
        <v>0.49</v>
      </c>
      <c r="I5233" s="18" t="s">
        <v>5501</v>
      </c>
    </row>
    <row r="5234" spans="1:9" x14ac:dyDescent="0.35">
      <c r="A5234" s="68">
        <v>46107</v>
      </c>
      <c r="B5234" s="52" t="s">
        <v>752</v>
      </c>
      <c r="C5234" s="30" t="str">
        <f>IFERROR(
INDEX(#REF!,MATCH($E5234,#REF!,0)),
IFERROR(
INDEX('SETORES VARRIÇÃO'!$A:$A,MATCH($E5234,'SETORES VARRIÇÃO'!$H:$H,0)),
IFERROR(
INDEX(#REF!,MATCH($E5234,#REF!,0)),
INDEX(#REF!,MATCH($E5234,#REF!,0))
)))</f>
        <v>JT</v>
      </c>
      <c r="D5234" s="31" t="str">
        <f>IFERROR(
INDEX(#REF!,MATCH($E5234,#REF!,0)),
IFERROR(
INDEX('SETORES VARRIÇÃO'!$B:$B,MATCH($E5234,'SETORES VARRIÇÃO'!$H:$H,0)),
IFERROR(
INDEX(#REF!,MATCH($E5234,#REF!,0)),
INDEX(#REF!,MATCH($E5234,#REF!,0))
)))</f>
        <v>JT10303VJ0023</v>
      </c>
      <c r="E5234" s="30" t="str">
        <f t="shared" si="111"/>
        <v>03-0142</v>
      </c>
      <c r="F5234" s="19" t="str">
        <f>IFERROR(
INDEX(#REF!,MATCH($E5234,#REF!,0)),
IFERROR(
INDEX('SETORES VARRIÇÃO'!$F:$F,MATCH($E5234,'SETORES VARRIÇÃO'!$H:$H,0)),
IFERROR(
INDEX(#REF!,MATCH($E5234,#REF!,0)),
INDEX(#REF!,MATCH($E5234,#REF!,0))
)))</f>
        <v>Terça/Sexta</v>
      </c>
      <c r="G5234" s="18" t="s">
        <v>887</v>
      </c>
      <c r="H5234" s="46" t="s">
        <v>5276</v>
      </c>
      <c r="I5234" s="18" t="s">
        <v>5219</v>
      </c>
    </row>
    <row r="5235" spans="1:9" x14ac:dyDescent="0.35">
      <c r="A5235" s="68">
        <v>46107</v>
      </c>
      <c r="B5235" s="52" t="s">
        <v>871</v>
      </c>
      <c r="C5235" s="30" t="str">
        <f>IFERROR(
INDEX(#REF!,MATCH($E5235,#REF!,0)),
IFERROR(
INDEX('SETORES VARRIÇÃO'!$A:$A,MATCH($E5235,'SETORES VARRIÇÃO'!$H:$H,0)),
IFERROR(
INDEX(#REF!,MATCH($E5235,#REF!,0)),
INDEX(#REF!,MATCH($E5235,#REF!,0))
)))</f>
        <v>JT</v>
      </c>
      <c r="D5235" s="31" t="str">
        <f>IFERROR(
INDEX(#REF!,MATCH($E5235,#REF!,0)),
IFERROR(
INDEX('SETORES VARRIÇÃO'!$B:$B,MATCH($E5235,'SETORES VARRIÇÃO'!$H:$H,0)),
IFERROR(
INDEX(#REF!,MATCH($E5235,#REF!,0)),
INDEX(#REF!,MATCH($E5235,#REF!,0))
)))</f>
        <v>JT10304VJ0038</v>
      </c>
      <c r="E5235" s="30" t="str">
        <f t="shared" si="111"/>
        <v>03-0143</v>
      </c>
      <c r="F5235" s="19" t="str">
        <f>IFERROR(
INDEX(#REF!,MATCH($E5235,#REF!,0)),
IFERROR(
INDEX('SETORES VARRIÇÃO'!$F:$F,MATCH($E5235,'SETORES VARRIÇÃO'!$H:$H,0)),
IFERROR(
INDEX(#REF!,MATCH($E5235,#REF!,0)),
INDEX(#REF!,MATCH($E5235,#REF!,0))
)))</f>
        <v>Quarta/Sábado</v>
      </c>
      <c r="G5235" s="18" t="s">
        <v>888</v>
      </c>
      <c r="H5235" s="46">
        <v>0.23</v>
      </c>
      <c r="I5235" s="18" t="s">
        <v>5502</v>
      </c>
    </row>
    <row r="5236" spans="1:9" x14ac:dyDescent="0.35">
      <c r="A5236" s="68">
        <v>46108</v>
      </c>
      <c r="B5236" s="52" t="s">
        <v>731</v>
      </c>
      <c r="C5236" s="30" t="str">
        <f>IFERROR(
INDEX(#REF!,MATCH($E5236,#REF!,0)),
IFERROR(
INDEX('SETORES VARRIÇÃO'!$A:$A,MATCH($E5236,'SETORES VARRIÇÃO'!$H:$H,0)),
IFERROR(
INDEX(#REF!,MATCH($E5236,#REF!,0)),
INDEX(#REF!,MATCH($E5236,#REF!,0))
)))</f>
        <v>JT</v>
      </c>
      <c r="D5236" s="31" t="str">
        <f>IFERROR(
INDEX(#REF!,MATCH($E5236,#REF!,0)),
IFERROR(
INDEX('SETORES VARRIÇÃO'!$B:$B,MATCH($E5236,'SETORES VARRIÇÃO'!$H:$H,0)),
IFERROR(
INDEX(#REF!,MATCH($E5236,#REF!,0)),
INDEX(#REF!,MATCH($E5236,#REF!,0))
)))</f>
        <v>JT10304VJ0043</v>
      </c>
      <c r="E5236" s="30" t="str">
        <f t="shared" ref="E5236:E5299" si="112">SUBSTITUTE(B5236,"SMSUB-LUTOCAR-","")</f>
        <v>03-0025</v>
      </c>
      <c r="F5236" s="19" t="str">
        <f>IFERROR(
INDEX(#REF!,MATCH($E5236,#REF!,0)),
IFERROR(
INDEX('SETORES VARRIÇÃO'!$F:$F,MATCH($E5236,'SETORES VARRIÇÃO'!$H:$H,0)),
IFERROR(
INDEX(#REF!,MATCH($E5236,#REF!,0)),
INDEX(#REF!,MATCH($E5236,#REF!,0))
)))</f>
        <v>Quarta/Sábado</v>
      </c>
      <c r="G5236" s="18" t="s">
        <v>887</v>
      </c>
      <c r="H5236" s="46" t="s">
        <v>953</v>
      </c>
      <c r="I5236" s="18" t="s">
        <v>5338</v>
      </c>
    </row>
    <row r="5237" spans="1:9" x14ac:dyDescent="0.35">
      <c r="A5237" s="68">
        <v>46108</v>
      </c>
      <c r="B5237" s="52" t="s">
        <v>756</v>
      </c>
      <c r="C5237" s="30" t="str">
        <f>IFERROR(
INDEX(#REF!,MATCH($E5237,#REF!,0)),
IFERROR(
INDEX('SETORES VARRIÇÃO'!$A:$A,MATCH($E5237,'SETORES VARRIÇÃO'!$H:$H,0)),
IFERROR(
INDEX(#REF!,MATCH($E5237,#REF!,0)),
INDEX(#REF!,MATCH($E5237,#REF!,0))
)))</f>
        <v>JT</v>
      </c>
      <c r="D5237" s="31" t="str">
        <f>IFERROR(
INDEX(#REF!,MATCH($E5237,#REF!,0)),
IFERROR(
INDEX('SETORES VARRIÇÃO'!$B:$B,MATCH($E5237,'SETORES VARRIÇÃO'!$H:$H,0)),
IFERROR(
INDEX(#REF!,MATCH($E5237,#REF!,0)),
INDEX(#REF!,MATCH($E5237,#REF!,0))
)))</f>
        <v>JT10303VJ0035</v>
      </c>
      <c r="E5237" s="30" t="str">
        <f t="shared" si="112"/>
        <v>03-0001</v>
      </c>
      <c r="F5237" s="19" t="str">
        <f>IFERROR(
INDEX(#REF!,MATCH($E5237,#REF!,0)),
IFERROR(
INDEX('SETORES VARRIÇÃO'!$F:$F,MATCH($E5237,'SETORES VARRIÇÃO'!$H:$H,0)),
IFERROR(
INDEX(#REF!,MATCH($E5237,#REF!,0)),
INDEX(#REF!,MATCH($E5237,#REF!,0))
)))</f>
        <v>Terça/Sexta</v>
      </c>
      <c r="G5237" s="18" t="s">
        <v>888</v>
      </c>
      <c r="H5237" s="46">
        <v>0.14000000000000001</v>
      </c>
      <c r="I5237" s="18" t="s">
        <v>5508</v>
      </c>
    </row>
    <row r="5238" spans="1:9" x14ac:dyDescent="0.35">
      <c r="A5238" s="68">
        <v>46108</v>
      </c>
      <c r="B5238" s="52" t="s">
        <v>567</v>
      </c>
      <c r="C5238" s="30" t="str">
        <f>IFERROR(
INDEX(#REF!,MATCH($E5238,#REF!,0)),
IFERROR(
INDEX('SETORES VARRIÇÃO'!$A:$A,MATCH($E5238,'SETORES VARRIÇÃO'!$H:$H,0)),
IFERROR(
INDEX(#REF!,MATCH($E5238,#REF!,0)),
INDEX(#REF!,MATCH($E5238,#REF!,0))
)))</f>
        <v>JT</v>
      </c>
      <c r="D5238" s="31" t="str">
        <f>IFERROR(
INDEX(#REF!,MATCH($E5238,#REF!,0)),
IFERROR(
INDEX('SETORES VARRIÇÃO'!$B:$B,MATCH($E5238,'SETORES VARRIÇÃO'!$H:$H,0)),
IFERROR(
INDEX(#REF!,MATCH($E5238,#REF!,0)),
INDEX(#REF!,MATCH($E5238,#REF!,0))
)))</f>
        <v>JT10303VJ0025</v>
      </c>
      <c r="E5238" s="30" t="str">
        <f t="shared" si="112"/>
        <v>03-0002</v>
      </c>
      <c r="F5238" s="19" t="str">
        <f>IFERROR(
INDEX(#REF!,MATCH($E5238,#REF!,0)),
IFERROR(
INDEX('SETORES VARRIÇÃO'!$F:$F,MATCH($E5238,'SETORES VARRIÇÃO'!$H:$H,0)),
IFERROR(
INDEX(#REF!,MATCH($E5238,#REF!,0)),
INDEX(#REF!,MATCH($E5238,#REF!,0))
)))</f>
        <v>Terça/Sexta</v>
      </c>
      <c r="G5238" s="18" t="s">
        <v>887</v>
      </c>
      <c r="H5238" s="46" t="s">
        <v>1034</v>
      </c>
      <c r="I5238" s="18" t="s">
        <v>4865</v>
      </c>
    </row>
    <row r="5239" spans="1:9" x14ac:dyDescent="0.35">
      <c r="A5239" s="68">
        <v>46108</v>
      </c>
      <c r="B5239" s="52" t="s">
        <v>757</v>
      </c>
      <c r="C5239" s="30" t="str">
        <f>IFERROR(
INDEX(#REF!,MATCH($E5239,#REF!,0)),
IFERROR(
INDEX('SETORES VARRIÇÃO'!$A:$A,MATCH($E5239,'SETORES VARRIÇÃO'!$H:$H,0)),
IFERROR(
INDEX(#REF!,MATCH($E5239,#REF!,0)),
INDEX(#REF!,MATCH($E5239,#REF!,0))
)))</f>
        <v>CV</v>
      </c>
      <c r="D5239" s="31" t="str">
        <f>IFERROR(
INDEX(#REF!,MATCH($E5239,#REF!,0)),
IFERROR(
INDEX('SETORES VARRIÇÃO'!$B:$B,MATCH($E5239,'SETORES VARRIÇÃO'!$H:$H,0)),
IFERROR(
INDEX(#REF!,MATCH($E5239,#REF!,0)),
INDEX(#REF!,MATCH($E5239,#REF!,0))
)))</f>
        <v>CV10304VJ0025</v>
      </c>
      <c r="E5239" s="30" t="str">
        <f t="shared" si="112"/>
        <v>03-0003</v>
      </c>
      <c r="F5239" s="19" t="str">
        <f>IFERROR(
INDEX(#REF!,MATCH($E5239,#REF!,0)),
IFERROR(
INDEX('SETORES VARRIÇÃO'!$F:$F,MATCH($E5239,'SETORES VARRIÇÃO'!$H:$H,0)),
IFERROR(
INDEX(#REF!,MATCH($E5239,#REF!,0)),
INDEX(#REF!,MATCH($E5239,#REF!,0))
)))</f>
        <v>Quarta/Sábado</v>
      </c>
      <c r="G5239" s="18" t="s">
        <v>888</v>
      </c>
      <c r="H5239" s="46">
        <v>1</v>
      </c>
      <c r="I5239" s="18" t="s">
        <v>5425</v>
      </c>
    </row>
    <row r="5240" spans="1:9" x14ac:dyDescent="0.35">
      <c r="A5240" s="68">
        <v>46108</v>
      </c>
      <c r="B5240" s="52" t="s">
        <v>732</v>
      </c>
      <c r="C5240" s="30" t="str">
        <f>IFERROR(
INDEX(#REF!,MATCH($E5240,#REF!,0)),
IFERROR(
INDEX('SETORES VARRIÇÃO'!$A:$A,MATCH($E5240,'SETORES VARRIÇÃO'!$H:$H,0)),
IFERROR(
INDEX(#REF!,MATCH($E5240,#REF!,0)),
INDEX(#REF!,MATCH($E5240,#REF!,0))
)))</f>
        <v>JT</v>
      </c>
      <c r="D5240" s="31" t="str">
        <f>IFERROR(
INDEX(#REF!,MATCH($E5240,#REF!,0)),
IFERROR(
INDEX('SETORES VARRIÇÃO'!$B:$B,MATCH($E5240,'SETORES VARRIÇÃO'!$H:$H,0)),
IFERROR(
INDEX(#REF!,MATCH($E5240,#REF!,0)),
INDEX(#REF!,MATCH($E5240,#REF!,0))
)))</f>
        <v>JT10304VJ0059</v>
      </c>
      <c r="E5240" s="30" t="str">
        <f t="shared" si="112"/>
        <v>03-0004</v>
      </c>
      <c r="F5240" s="19" t="str">
        <f>IFERROR(
INDEX(#REF!,MATCH($E5240,#REF!,0)),
IFERROR(
INDEX('SETORES VARRIÇÃO'!$F:$F,MATCH($E5240,'SETORES VARRIÇÃO'!$H:$H,0)),
IFERROR(
INDEX(#REF!,MATCH($E5240,#REF!,0)),
INDEX(#REF!,MATCH($E5240,#REF!,0))
)))</f>
        <v>Quarta/Sábado</v>
      </c>
      <c r="G5240" s="18" t="s">
        <v>887</v>
      </c>
      <c r="H5240" s="46" t="s">
        <v>953</v>
      </c>
      <c r="I5240" s="18" t="s">
        <v>5341</v>
      </c>
    </row>
    <row r="5241" spans="1:9" x14ac:dyDescent="0.35">
      <c r="A5241" s="68">
        <v>46108</v>
      </c>
      <c r="B5241" s="52" t="s">
        <v>758</v>
      </c>
      <c r="C5241" s="30" t="str">
        <f>IFERROR(
INDEX(#REF!,MATCH($E5241,#REF!,0)),
IFERROR(
INDEX('SETORES VARRIÇÃO'!$A:$A,MATCH($E5241,'SETORES VARRIÇÃO'!$H:$H,0)),
IFERROR(
INDEX(#REF!,MATCH($E5241,#REF!,0)),
INDEX(#REF!,MATCH($E5241,#REF!,0))
)))</f>
        <v>JT</v>
      </c>
      <c r="D5241" s="31" t="str">
        <f>IFERROR(
INDEX(#REF!,MATCH($E5241,#REF!,0)),
IFERROR(
INDEX('SETORES VARRIÇÃO'!$B:$B,MATCH($E5241,'SETORES VARRIÇÃO'!$H:$H,0)),
IFERROR(
INDEX(#REF!,MATCH($E5241,#REF!,0)),
INDEX(#REF!,MATCH($E5241,#REF!,0))
)))</f>
        <v>JT10202VJ0054</v>
      </c>
      <c r="E5241" s="30" t="str">
        <f t="shared" si="112"/>
        <v>03-0005</v>
      </c>
      <c r="F5241" s="19" t="str">
        <f>IFERROR(
INDEX(#REF!,MATCH($E5241,#REF!,0)),
IFERROR(
INDEX('SETORES VARRIÇÃO'!$F:$F,MATCH($E5241,'SETORES VARRIÇÃO'!$H:$H,0)),
IFERROR(
INDEX(#REF!,MATCH($E5241,#REF!,0)),
INDEX(#REF!,MATCH($E5241,#REF!,0))
)))</f>
        <v>Segunda/Quarta/Sexta</v>
      </c>
      <c r="G5241" s="18" t="s">
        <v>888</v>
      </c>
      <c r="H5241" s="46">
        <v>0.49</v>
      </c>
      <c r="I5241" s="18" t="s">
        <v>5509</v>
      </c>
    </row>
    <row r="5242" spans="1:9" x14ac:dyDescent="0.35">
      <c r="A5242" s="68">
        <v>46108</v>
      </c>
      <c r="B5242" s="52" t="s">
        <v>759</v>
      </c>
      <c r="C5242" s="30" t="str">
        <f>IFERROR(
INDEX(#REF!,MATCH($E5242,#REF!,0)),
IFERROR(
INDEX('SETORES VARRIÇÃO'!$A:$A,MATCH($E5242,'SETORES VARRIÇÃO'!$H:$H,0)),
IFERROR(
INDEX(#REF!,MATCH($E5242,#REF!,0)),
INDEX(#REF!,MATCH($E5242,#REF!,0))
)))</f>
        <v>MG</v>
      </c>
      <c r="D5242" s="31" t="str">
        <f>IFERROR(
INDEX(#REF!,MATCH($E5242,#REF!,0)),
IFERROR(
INDEX('SETORES VARRIÇÃO'!$B:$B,MATCH($E5242,'SETORES VARRIÇÃO'!$H:$H,0)),
IFERROR(
INDEX(#REF!,MATCH($E5242,#REF!,0)),
INDEX(#REF!,MATCH($E5242,#REF!,0))
)))</f>
        <v>MG10101VJ0006</v>
      </c>
      <c r="E5242" s="30" t="str">
        <f t="shared" si="112"/>
        <v>03-0006</v>
      </c>
      <c r="F5242" s="19" t="str">
        <f>IFERROR(
INDEX(#REF!,MATCH($E5242,#REF!,0)),
IFERROR(
INDEX('SETORES VARRIÇÃO'!$F:$F,MATCH($E5242,'SETORES VARRIÇÃO'!$H:$H,0)),
IFERROR(
INDEX(#REF!,MATCH($E5242,#REF!,0)),
INDEX(#REF!,MATCH($E5242,#REF!,0))
)))</f>
        <v>Segunda a Domingo</v>
      </c>
      <c r="G5242" s="18" t="s">
        <v>888</v>
      </c>
      <c r="H5242" s="46">
        <v>0.49</v>
      </c>
      <c r="I5242" s="18" t="s">
        <v>5510</v>
      </c>
    </row>
    <row r="5243" spans="1:9" x14ac:dyDescent="0.35">
      <c r="A5243" s="68">
        <v>46108</v>
      </c>
      <c r="B5243" s="52" t="s">
        <v>760</v>
      </c>
      <c r="C5243" s="30" t="str">
        <f>IFERROR(
INDEX(#REF!,MATCH($E5243,#REF!,0)),
IFERROR(
INDEX('SETORES VARRIÇÃO'!$A:$A,MATCH($E5243,'SETORES VARRIÇÃO'!$H:$H,0)),
IFERROR(
INDEX(#REF!,MATCH($E5243,#REF!,0)),
INDEX(#REF!,MATCH($E5243,#REF!,0))
)))</f>
        <v>JT</v>
      </c>
      <c r="D5243" s="31" t="str">
        <f>IFERROR(
INDEX(#REF!,MATCH($E5243,#REF!,0)),
IFERROR(
INDEX('SETORES VARRIÇÃO'!$B:$B,MATCH($E5243,'SETORES VARRIÇÃO'!$H:$H,0)),
IFERROR(
INDEX(#REF!,MATCH($E5243,#REF!,0)),
INDEX(#REF!,MATCH($E5243,#REF!,0))
)))</f>
        <v>JT10304VJ0048</v>
      </c>
      <c r="E5243" s="30" t="str">
        <f t="shared" si="112"/>
        <v>03-0007</v>
      </c>
      <c r="F5243" s="19" t="str">
        <f>IFERROR(
INDEX(#REF!,MATCH($E5243,#REF!,0)),
IFERROR(
INDEX('SETORES VARRIÇÃO'!$F:$F,MATCH($E5243,'SETORES VARRIÇÃO'!$H:$H,0)),
IFERROR(
INDEX(#REF!,MATCH($E5243,#REF!,0)),
INDEX(#REF!,MATCH($E5243,#REF!,0))
)))</f>
        <v>Quarta/Sábado</v>
      </c>
      <c r="G5243" s="18" t="s">
        <v>888</v>
      </c>
      <c r="H5243" s="46">
        <v>0</v>
      </c>
      <c r="I5243" s="18" t="s">
        <v>5511</v>
      </c>
    </row>
    <row r="5244" spans="1:9" x14ac:dyDescent="0.35">
      <c r="A5244" s="68">
        <v>46108</v>
      </c>
      <c r="B5244" s="52" t="s">
        <v>761</v>
      </c>
      <c r="C5244" s="30" t="str">
        <f>IFERROR(
INDEX(#REF!,MATCH($E5244,#REF!,0)),
IFERROR(
INDEX('SETORES VARRIÇÃO'!$A:$A,MATCH($E5244,'SETORES VARRIÇÃO'!$H:$H,0)),
IFERROR(
INDEX(#REF!,MATCH($E5244,#REF!,0)),
INDEX(#REF!,MATCH($E5244,#REF!,0))
)))</f>
        <v>JT</v>
      </c>
      <c r="D5244" s="31" t="str">
        <f>IFERROR(
INDEX(#REF!,MATCH($E5244,#REF!,0)),
IFERROR(
INDEX('SETORES VARRIÇÃO'!$B:$B,MATCH($E5244,'SETORES VARRIÇÃO'!$H:$H,0)),
IFERROR(
INDEX(#REF!,MATCH($E5244,#REF!,0)),
INDEX(#REF!,MATCH($E5244,#REF!,0))
)))</f>
        <v>JT10303VJ0036</v>
      </c>
      <c r="E5244" s="30" t="str">
        <f t="shared" si="112"/>
        <v>03-0008</v>
      </c>
      <c r="F5244" s="19" t="str">
        <f>IFERROR(
INDEX(#REF!,MATCH($E5244,#REF!,0)),
IFERROR(
INDEX('SETORES VARRIÇÃO'!$F:$F,MATCH($E5244,'SETORES VARRIÇÃO'!$H:$H,0)),
IFERROR(
INDEX(#REF!,MATCH($E5244,#REF!,0)),
INDEX(#REF!,MATCH($E5244,#REF!,0))
)))</f>
        <v>Terça/Sexta</v>
      </c>
      <c r="G5244" s="18" t="s">
        <v>887</v>
      </c>
      <c r="H5244" s="46" t="s">
        <v>2910</v>
      </c>
      <c r="I5244" s="18" t="s">
        <v>5345</v>
      </c>
    </row>
    <row r="5245" spans="1:9" x14ac:dyDescent="0.35">
      <c r="A5245" s="68">
        <v>46108</v>
      </c>
      <c r="B5245" s="52" t="s">
        <v>762</v>
      </c>
      <c r="C5245" s="30" t="str">
        <f>IFERROR(
INDEX(#REF!,MATCH($E5245,#REF!,0)),
IFERROR(
INDEX('SETORES VARRIÇÃO'!$A:$A,MATCH($E5245,'SETORES VARRIÇÃO'!$H:$H,0)),
IFERROR(
INDEX(#REF!,MATCH($E5245,#REF!,0)),
INDEX(#REF!,MATCH($E5245,#REF!,0))
)))</f>
        <v>MG</v>
      </c>
      <c r="D5245" s="31" t="str">
        <f>IFERROR(
INDEX(#REF!,MATCH($E5245,#REF!,0)),
IFERROR(
INDEX('SETORES VARRIÇÃO'!$B:$B,MATCH($E5245,'SETORES VARRIÇÃO'!$H:$H,0)),
IFERROR(
INDEX(#REF!,MATCH($E5245,#REF!,0)),
INDEX(#REF!,MATCH($E5245,#REF!,0))
)))</f>
        <v>MG10101VJ0009</v>
      </c>
      <c r="E5245" s="30" t="str">
        <f t="shared" si="112"/>
        <v>03-0009</v>
      </c>
      <c r="F5245" s="19" t="str">
        <f>IFERROR(
INDEX(#REF!,MATCH($E5245,#REF!,0)),
IFERROR(
INDEX('SETORES VARRIÇÃO'!$F:$F,MATCH($E5245,'SETORES VARRIÇÃO'!$H:$H,0)),
IFERROR(
INDEX(#REF!,MATCH($E5245,#REF!,0)),
INDEX(#REF!,MATCH($E5245,#REF!,0))
)))</f>
        <v>Segunda a Domingo</v>
      </c>
      <c r="G5245" s="18" t="s">
        <v>887</v>
      </c>
      <c r="H5245" s="46" t="s">
        <v>1048</v>
      </c>
      <c r="I5245" s="18" t="s">
        <v>5229</v>
      </c>
    </row>
    <row r="5246" spans="1:9" x14ac:dyDescent="0.35">
      <c r="A5246" s="68">
        <v>46108</v>
      </c>
      <c r="B5246" s="52" t="s">
        <v>746</v>
      </c>
      <c r="C5246" s="30" t="str">
        <f>IFERROR(
INDEX(#REF!,MATCH($E5246,#REF!,0)),
IFERROR(
INDEX('SETORES VARRIÇÃO'!$A:$A,MATCH($E5246,'SETORES VARRIÇÃO'!$H:$H,0)),
IFERROR(
INDEX(#REF!,MATCH($E5246,#REF!,0)),
INDEX(#REF!,MATCH($E5246,#REF!,0))
)))</f>
        <v>CV</v>
      </c>
      <c r="D5246" s="31" t="str">
        <f>IFERROR(
INDEX(#REF!,MATCH($E5246,#REF!,0)),
IFERROR(
INDEX('SETORES VARRIÇÃO'!$B:$B,MATCH($E5246,'SETORES VARRIÇÃO'!$H:$H,0)),
IFERROR(
INDEX(#REF!,MATCH($E5246,#REF!,0)),
INDEX(#REF!,MATCH($E5246,#REF!,0))
)))</f>
        <v>CV10304VJ0027</v>
      </c>
      <c r="E5246" s="30" t="str">
        <f t="shared" si="112"/>
        <v>03-0010</v>
      </c>
      <c r="F5246" s="19" t="str">
        <f>IFERROR(
INDEX(#REF!,MATCH($E5246,#REF!,0)),
IFERROR(
INDEX('SETORES VARRIÇÃO'!$F:$F,MATCH($E5246,'SETORES VARRIÇÃO'!$H:$H,0)),
IFERROR(
INDEX(#REF!,MATCH($E5246,#REF!,0)),
INDEX(#REF!,MATCH($E5246,#REF!,0))
)))</f>
        <v>Quarta/Sábado</v>
      </c>
      <c r="G5246" s="18" t="s">
        <v>887</v>
      </c>
      <c r="H5246" s="46" t="s">
        <v>907</v>
      </c>
      <c r="I5246" s="18" t="s">
        <v>5115</v>
      </c>
    </row>
    <row r="5247" spans="1:9" x14ac:dyDescent="0.35">
      <c r="A5247" s="68">
        <v>46108</v>
      </c>
      <c r="B5247" s="52" t="s">
        <v>763</v>
      </c>
      <c r="C5247" s="30" t="str">
        <f>IFERROR(
INDEX(#REF!,MATCH($E5247,#REF!,0)),
IFERROR(
INDEX('SETORES VARRIÇÃO'!$A:$A,MATCH($E5247,'SETORES VARRIÇÃO'!$H:$H,0)),
IFERROR(
INDEX(#REF!,MATCH($E5247,#REF!,0)),
INDEX(#REF!,MATCH($E5247,#REF!,0))
)))</f>
        <v>CV</v>
      </c>
      <c r="D5247" s="31" t="str">
        <f>IFERROR(
INDEX(#REF!,MATCH($E5247,#REF!,0)),
IFERROR(
INDEX('SETORES VARRIÇÃO'!$B:$B,MATCH($E5247,'SETORES VARRIÇÃO'!$H:$H,0)),
IFERROR(
INDEX(#REF!,MATCH($E5247,#REF!,0)),
INDEX(#REF!,MATCH($E5247,#REF!,0))
)))</f>
        <v>CV10203VJ0051</v>
      </c>
      <c r="E5247" s="30" t="str">
        <f t="shared" si="112"/>
        <v>03-0011</v>
      </c>
      <c r="F5247" s="19" t="str">
        <f>IFERROR(
INDEX(#REF!,MATCH($E5247,#REF!,0)),
IFERROR(
INDEX('SETORES VARRIÇÃO'!$F:$F,MATCH($E5247,'SETORES VARRIÇÃO'!$H:$H,0)),
IFERROR(
INDEX(#REF!,MATCH($E5247,#REF!,0)),
INDEX(#REF!,MATCH($E5247,#REF!,0))
)))</f>
        <v>Terça/Quinta/Sábado</v>
      </c>
      <c r="G5247" s="18" t="s">
        <v>888</v>
      </c>
      <c r="H5247" s="46">
        <v>0.79</v>
      </c>
      <c r="I5247" s="18" t="s">
        <v>5512</v>
      </c>
    </row>
    <row r="5248" spans="1:9" x14ac:dyDescent="0.35">
      <c r="A5248" s="68">
        <v>46108</v>
      </c>
      <c r="B5248" s="52" t="s">
        <v>764</v>
      </c>
      <c r="C5248" s="30" t="str">
        <f>IFERROR(
INDEX(#REF!,MATCH($E5248,#REF!,0)),
IFERROR(
INDEX('SETORES VARRIÇÃO'!$A:$A,MATCH($E5248,'SETORES VARRIÇÃO'!$H:$H,0)),
IFERROR(
INDEX(#REF!,MATCH($E5248,#REF!,0)),
INDEX(#REF!,MATCH($E5248,#REF!,0))
)))</f>
        <v>CV</v>
      </c>
      <c r="D5248" s="31" t="str">
        <f>IFERROR(
INDEX(#REF!,MATCH($E5248,#REF!,0)),
IFERROR(
INDEX('SETORES VARRIÇÃO'!$B:$B,MATCH($E5248,'SETORES VARRIÇÃO'!$H:$H,0)),
IFERROR(
INDEX(#REF!,MATCH($E5248,#REF!,0)),
INDEX(#REF!,MATCH($E5248,#REF!,0))
)))</f>
        <v>CV10203VJ0052</v>
      </c>
      <c r="E5248" s="30" t="str">
        <f t="shared" si="112"/>
        <v>03-0012</v>
      </c>
      <c r="F5248" s="19" t="str">
        <f>IFERROR(
INDEX(#REF!,MATCH($E5248,#REF!,0)),
IFERROR(
INDEX('SETORES VARRIÇÃO'!$F:$F,MATCH($E5248,'SETORES VARRIÇÃO'!$H:$H,0)),
IFERROR(
INDEX(#REF!,MATCH($E5248,#REF!,0)),
INDEX(#REF!,MATCH($E5248,#REF!,0))
)))</f>
        <v>Terça/Quinta/Sábado</v>
      </c>
      <c r="G5248" s="18" t="s">
        <v>888</v>
      </c>
      <c r="H5248" s="46">
        <v>0.94</v>
      </c>
      <c r="I5248" s="18" t="s">
        <v>5513</v>
      </c>
    </row>
    <row r="5249" spans="1:9" x14ac:dyDescent="0.35">
      <c r="A5249" s="68">
        <v>46108</v>
      </c>
      <c r="B5249" s="52" t="s">
        <v>765</v>
      </c>
      <c r="C5249" s="30" t="str">
        <f>IFERROR(
INDEX(#REF!,MATCH($E5249,#REF!,0)),
IFERROR(
INDEX('SETORES VARRIÇÃO'!$A:$A,MATCH($E5249,'SETORES VARRIÇÃO'!$H:$H,0)),
IFERROR(
INDEX(#REF!,MATCH($E5249,#REF!,0)),
INDEX(#REF!,MATCH($E5249,#REF!,0))
)))</f>
        <v>MG</v>
      </c>
      <c r="D5249" s="31" t="str">
        <f>IFERROR(
INDEX(#REF!,MATCH($E5249,#REF!,0)),
IFERROR(
INDEX('SETORES VARRIÇÃO'!$B:$B,MATCH($E5249,'SETORES VARRIÇÃO'!$H:$H,0)),
IFERROR(
INDEX(#REF!,MATCH($E5249,#REF!,0)),
INDEX(#REF!,MATCH($E5249,#REF!,0))
)))</f>
        <v>MG10101VJ0013</v>
      </c>
      <c r="E5249" s="30" t="str">
        <f t="shared" si="112"/>
        <v>03-0013</v>
      </c>
      <c r="F5249" s="19" t="str">
        <f>IFERROR(
INDEX(#REF!,MATCH($E5249,#REF!,0)),
IFERROR(
INDEX('SETORES VARRIÇÃO'!$F:$F,MATCH($E5249,'SETORES VARRIÇÃO'!$H:$H,0)),
IFERROR(
INDEX(#REF!,MATCH($E5249,#REF!,0)),
INDEX(#REF!,MATCH($E5249,#REF!,0))
)))</f>
        <v>Segunda a Domingo</v>
      </c>
      <c r="G5249" s="18" t="s">
        <v>887</v>
      </c>
      <c r="H5249" s="46" t="s">
        <v>907</v>
      </c>
      <c r="I5249" s="18" t="s">
        <v>5347</v>
      </c>
    </row>
    <row r="5250" spans="1:9" x14ac:dyDescent="0.35">
      <c r="A5250" s="68">
        <v>46108</v>
      </c>
      <c r="B5250" s="52" t="s">
        <v>766</v>
      </c>
      <c r="C5250" s="30" t="str">
        <f>IFERROR(
INDEX(#REF!,MATCH($E5250,#REF!,0)),
IFERROR(
INDEX('SETORES VARRIÇÃO'!$A:$A,MATCH($E5250,'SETORES VARRIÇÃO'!$H:$H,0)),
IFERROR(
INDEX(#REF!,MATCH($E5250,#REF!,0)),
INDEX(#REF!,MATCH($E5250,#REF!,0))
)))</f>
        <v>JT</v>
      </c>
      <c r="D5250" s="31" t="str">
        <f>IFERROR(
INDEX(#REF!,MATCH($E5250,#REF!,0)),
IFERROR(
INDEX('SETORES VARRIÇÃO'!$B:$B,MATCH($E5250,'SETORES VARRIÇÃO'!$H:$H,0)),
IFERROR(
INDEX(#REF!,MATCH($E5250,#REF!,0)),
INDEX(#REF!,MATCH($E5250,#REF!,0))
)))</f>
        <v>JT10302VJ0011</v>
      </c>
      <c r="E5250" s="30" t="str">
        <f t="shared" si="112"/>
        <v>03-0014</v>
      </c>
      <c r="F5250" s="19" t="str">
        <f>IFERROR(
INDEX(#REF!,MATCH($E5250,#REF!,0)),
IFERROR(
INDEX('SETORES VARRIÇÃO'!$F:$F,MATCH($E5250,'SETORES VARRIÇÃO'!$H:$H,0)),
IFERROR(
INDEX(#REF!,MATCH($E5250,#REF!,0)),
INDEX(#REF!,MATCH($E5250,#REF!,0))
)))</f>
        <v>Segunda/Quinta</v>
      </c>
      <c r="G5250" s="18" t="s">
        <v>888</v>
      </c>
      <c r="H5250" s="46">
        <v>0.09</v>
      </c>
      <c r="I5250" s="18" t="s">
        <v>5514</v>
      </c>
    </row>
    <row r="5251" spans="1:9" x14ac:dyDescent="0.35">
      <c r="A5251" s="68">
        <v>46108</v>
      </c>
      <c r="B5251" s="52" t="s">
        <v>767</v>
      </c>
      <c r="C5251" s="30" t="str">
        <f>IFERROR(
INDEX(#REF!,MATCH($E5251,#REF!,0)),
IFERROR(
INDEX('SETORES VARRIÇÃO'!$A:$A,MATCH($E5251,'SETORES VARRIÇÃO'!$H:$H,0)),
IFERROR(
INDEX(#REF!,MATCH($E5251,#REF!,0)),
INDEX(#REF!,MATCH($E5251,#REF!,0))
)))</f>
        <v>CV</v>
      </c>
      <c r="D5251" s="31" t="str">
        <f>IFERROR(
INDEX(#REF!,MATCH($E5251,#REF!,0)),
IFERROR(
INDEX('SETORES VARRIÇÃO'!$B:$B,MATCH($E5251,'SETORES VARRIÇÃO'!$H:$H,0)),
IFERROR(
INDEX(#REF!,MATCH($E5251,#REF!,0)),
INDEX(#REF!,MATCH($E5251,#REF!,0))
)))</f>
        <v>CV10203VJ0057</v>
      </c>
      <c r="E5251" s="30" t="str">
        <f t="shared" si="112"/>
        <v>03-0015</v>
      </c>
      <c r="F5251" s="19" t="str">
        <f>IFERROR(
INDEX(#REF!,MATCH($E5251,#REF!,0)),
IFERROR(
INDEX('SETORES VARRIÇÃO'!$F:$F,MATCH($E5251,'SETORES VARRIÇÃO'!$H:$H,0)),
IFERROR(
INDEX(#REF!,MATCH($E5251,#REF!,0)),
INDEX(#REF!,MATCH($E5251,#REF!,0))
)))</f>
        <v>Terça/Quinta/Sábado</v>
      </c>
      <c r="G5251" s="18" t="s">
        <v>888</v>
      </c>
      <c r="H5251" s="46">
        <v>0.8</v>
      </c>
      <c r="I5251" s="18" t="s">
        <v>5515</v>
      </c>
    </row>
    <row r="5252" spans="1:9" x14ac:dyDescent="0.35">
      <c r="A5252" s="68">
        <v>46108</v>
      </c>
      <c r="B5252" s="52" t="s">
        <v>768</v>
      </c>
      <c r="C5252" s="30" t="str">
        <f>IFERROR(
INDEX(#REF!,MATCH($E5252,#REF!,0)),
IFERROR(
INDEX('SETORES VARRIÇÃO'!$A:$A,MATCH($E5252,'SETORES VARRIÇÃO'!$H:$H,0)),
IFERROR(
INDEX(#REF!,MATCH($E5252,#REF!,0)),
INDEX(#REF!,MATCH($E5252,#REF!,0))
)))</f>
        <v>JT</v>
      </c>
      <c r="D5252" s="31" t="str">
        <f>IFERROR(
INDEX(#REF!,MATCH($E5252,#REF!,0)),
IFERROR(
INDEX('SETORES VARRIÇÃO'!$B:$B,MATCH($E5252,'SETORES VARRIÇÃO'!$H:$H,0)),
IFERROR(
INDEX(#REF!,MATCH($E5252,#REF!,0)),
INDEX(#REF!,MATCH($E5252,#REF!,0))
)))</f>
        <v>JT10304VJ0050</v>
      </c>
      <c r="E5252" s="30" t="str">
        <f t="shared" si="112"/>
        <v>03-0016</v>
      </c>
      <c r="F5252" s="19" t="str">
        <f>IFERROR(
INDEX(#REF!,MATCH($E5252,#REF!,0)),
IFERROR(
INDEX('SETORES VARRIÇÃO'!$F:$F,MATCH($E5252,'SETORES VARRIÇÃO'!$H:$H,0)),
IFERROR(
INDEX(#REF!,MATCH($E5252,#REF!,0)),
INDEX(#REF!,MATCH($E5252,#REF!,0))
)))</f>
        <v>Quarta/Sábado</v>
      </c>
      <c r="G5252" s="18" t="s">
        <v>888</v>
      </c>
      <c r="H5252" s="46">
        <v>0.39</v>
      </c>
      <c r="I5252" s="18" t="s">
        <v>5516</v>
      </c>
    </row>
    <row r="5253" spans="1:9" x14ac:dyDescent="0.35">
      <c r="A5253" s="68">
        <v>46108</v>
      </c>
      <c r="B5253" s="52" t="s">
        <v>769</v>
      </c>
      <c r="C5253" s="30" t="str">
        <f>IFERROR(
INDEX(#REF!,MATCH($E5253,#REF!,0)),
IFERROR(
INDEX('SETORES VARRIÇÃO'!$A:$A,MATCH($E5253,'SETORES VARRIÇÃO'!$H:$H,0)),
IFERROR(
INDEX(#REF!,MATCH($E5253,#REF!,0)),
INDEX(#REF!,MATCH($E5253,#REF!,0))
)))</f>
        <v>MG</v>
      </c>
      <c r="D5253" s="31" t="str">
        <f>IFERROR(
INDEX(#REF!,MATCH($E5253,#REF!,0)),
IFERROR(
INDEX('SETORES VARRIÇÃO'!$B:$B,MATCH($E5253,'SETORES VARRIÇÃO'!$H:$H,0)),
IFERROR(
INDEX(#REF!,MATCH($E5253,#REF!,0)),
INDEX(#REF!,MATCH($E5253,#REF!,0))
)))</f>
        <v>MG10101VJ0012</v>
      </c>
      <c r="E5253" s="30" t="str">
        <f t="shared" si="112"/>
        <v>03-0017</v>
      </c>
      <c r="F5253" s="19" t="str">
        <f>IFERROR(
INDEX(#REF!,MATCH($E5253,#REF!,0)),
IFERROR(
INDEX('SETORES VARRIÇÃO'!$F:$F,MATCH($E5253,'SETORES VARRIÇÃO'!$H:$H,0)),
IFERROR(
INDEX(#REF!,MATCH($E5253,#REF!,0)),
INDEX(#REF!,MATCH($E5253,#REF!,0))
)))</f>
        <v>Segunda a Domingo</v>
      </c>
      <c r="G5253" s="18" t="s">
        <v>887</v>
      </c>
      <c r="H5253" s="46" t="s">
        <v>907</v>
      </c>
      <c r="I5253" s="18" t="s">
        <v>5236</v>
      </c>
    </row>
    <row r="5254" spans="1:9" x14ac:dyDescent="0.35">
      <c r="A5254" s="68">
        <v>46108</v>
      </c>
      <c r="B5254" s="52" t="s">
        <v>770</v>
      </c>
      <c r="C5254" s="30" t="str">
        <f>IFERROR(
INDEX(#REF!,MATCH($E5254,#REF!,0)),
IFERROR(
INDEX('SETORES VARRIÇÃO'!$A:$A,MATCH($E5254,'SETORES VARRIÇÃO'!$H:$H,0)),
IFERROR(
INDEX(#REF!,MATCH($E5254,#REF!,0)),
INDEX(#REF!,MATCH($E5254,#REF!,0))
)))</f>
        <v>JT</v>
      </c>
      <c r="D5254" s="31" t="str">
        <f>IFERROR(
INDEX(#REF!,MATCH($E5254,#REF!,0)),
IFERROR(
INDEX('SETORES VARRIÇÃO'!$B:$B,MATCH($E5254,'SETORES VARRIÇÃO'!$H:$H,0)),
IFERROR(
INDEX(#REF!,MATCH($E5254,#REF!,0)),
INDEX(#REF!,MATCH($E5254,#REF!,0))
)))</f>
        <v>JT10302VJ0010</v>
      </c>
      <c r="E5254" s="30" t="str">
        <f t="shared" si="112"/>
        <v>03-0018</v>
      </c>
      <c r="F5254" s="19" t="str">
        <f>IFERROR(
INDEX(#REF!,MATCH($E5254,#REF!,0)),
IFERROR(
INDEX('SETORES VARRIÇÃO'!$F:$F,MATCH($E5254,'SETORES VARRIÇÃO'!$H:$H,0)),
IFERROR(
INDEX(#REF!,MATCH($E5254,#REF!,0)),
INDEX(#REF!,MATCH($E5254,#REF!,0))
)))</f>
        <v>Segunda/Quinta</v>
      </c>
      <c r="G5254" s="18" t="s">
        <v>888</v>
      </c>
      <c r="H5254" s="46">
        <v>0.3</v>
      </c>
      <c r="I5254" s="18" t="s">
        <v>5517</v>
      </c>
    </row>
    <row r="5255" spans="1:9" x14ac:dyDescent="0.35">
      <c r="A5255" s="68">
        <v>46108</v>
      </c>
      <c r="B5255" s="52" t="s">
        <v>771</v>
      </c>
      <c r="C5255" s="30" t="str">
        <f>IFERROR(
INDEX(#REF!,MATCH($E5255,#REF!,0)),
IFERROR(
INDEX('SETORES VARRIÇÃO'!$A:$A,MATCH($E5255,'SETORES VARRIÇÃO'!$H:$H,0)),
IFERROR(
INDEX(#REF!,MATCH($E5255,#REF!,0)),
INDEX(#REF!,MATCH($E5255,#REF!,0))
)))</f>
        <v>JT</v>
      </c>
      <c r="D5255" s="31" t="str">
        <f>IFERROR(
INDEX(#REF!,MATCH($E5255,#REF!,0)),
IFERROR(
INDEX('SETORES VARRIÇÃO'!$B:$B,MATCH($E5255,'SETORES VARRIÇÃO'!$H:$H,0)),
IFERROR(
INDEX(#REF!,MATCH($E5255,#REF!,0)),
INDEX(#REF!,MATCH($E5255,#REF!,0))
)))</f>
        <v>JT10304VJ0049</v>
      </c>
      <c r="E5255" s="30" t="str">
        <f t="shared" si="112"/>
        <v>03-0019</v>
      </c>
      <c r="F5255" s="19" t="str">
        <f>IFERROR(
INDEX(#REF!,MATCH($E5255,#REF!,0)),
IFERROR(
INDEX('SETORES VARRIÇÃO'!$F:$F,MATCH($E5255,'SETORES VARRIÇÃO'!$H:$H,0)),
IFERROR(
INDEX(#REF!,MATCH($E5255,#REF!,0)),
INDEX(#REF!,MATCH($E5255,#REF!,0))
)))</f>
        <v>Quarta/Sábado</v>
      </c>
      <c r="G5255" s="18" t="s">
        <v>888</v>
      </c>
      <c r="H5255" s="46">
        <v>0.88</v>
      </c>
      <c r="I5255" s="18" t="s">
        <v>5518</v>
      </c>
    </row>
    <row r="5256" spans="1:9" x14ac:dyDescent="0.35">
      <c r="A5256" s="68">
        <v>46108</v>
      </c>
      <c r="B5256" s="52" t="s">
        <v>733</v>
      </c>
      <c r="C5256" s="30" t="str">
        <f>IFERROR(
INDEX(#REF!,MATCH($E5256,#REF!,0)),
IFERROR(
INDEX('SETORES VARRIÇÃO'!$A:$A,MATCH($E5256,'SETORES VARRIÇÃO'!$H:$H,0)),
IFERROR(
INDEX(#REF!,MATCH($E5256,#REF!,0)),
INDEX(#REF!,MATCH($E5256,#REF!,0))
)))</f>
        <v>CV</v>
      </c>
      <c r="D5256" s="31" t="str">
        <f>IFERROR(
INDEX(#REF!,MATCH($E5256,#REF!,0)),
IFERROR(
INDEX('SETORES VARRIÇÃO'!$B:$B,MATCH($E5256,'SETORES VARRIÇÃO'!$H:$H,0)),
IFERROR(
INDEX(#REF!,MATCH($E5256,#REF!,0)),
INDEX(#REF!,MATCH($E5256,#REF!,0))
)))</f>
        <v>CV10304VJ0026</v>
      </c>
      <c r="E5256" s="30" t="str">
        <f t="shared" si="112"/>
        <v>03-0020</v>
      </c>
      <c r="F5256" s="19" t="str">
        <f>IFERROR(
INDEX(#REF!,MATCH($E5256,#REF!,0)),
IFERROR(
INDEX('SETORES VARRIÇÃO'!$F:$F,MATCH($E5256,'SETORES VARRIÇÃO'!$H:$H,0)),
IFERROR(
INDEX(#REF!,MATCH($E5256,#REF!,0)),
INDEX(#REF!,MATCH($E5256,#REF!,0))
)))</f>
        <v>Quarta/Sábado</v>
      </c>
      <c r="G5256" s="18" t="s">
        <v>887</v>
      </c>
      <c r="H5256" s="46" t="s">
        <v>1047</v>
      </c>
      <c r="I5256" s="18" t="s">
        <v>5353</v>
      </c>
    </row>
    <row r="5257" spans="1:9" x14ac:dyDescent="0.35">
      <c r="A5257" s="68">
        <v>46108</v>
      </c>
      <c r="B5257" s="52" t="s">
        <v>772</v>
      </c>
      <c r="C5257" s="30" t="str">
        <f>IFERROR(
INDEX(#REF!,MATCH($E5257,#REF!,0)),
IFERROR(
INDEX('SETORES VARRIÇÃO'!$A:$A,MATCH($E5257,'SETORES VARRIÇÃO'!$H:$H,0)),
IFERROR(
INDEX(#REF!,MATCH($E5257,#REF!,0)),
INDEX(#REF!,MATCH($E5257,#REF!,0))
)))</f>
        <v>MG</v>
      </c>
      <c r="D5257" s="31" t="str">
        <f>IFERROR(
INDEX(#REF!,MATCH($E5257,#REF!,0)),
IFERROR(
INDEX('SETORES VARRIÇÃO'!$B:$B,MATCH($E5257,'SETORES VARRIÇÃO'!$H:$H,0)),
IFERROR(
INDEX(#REF!,MATCH($E5257,#REF!,0)),
INDEX(#REF!,MATCH($E5257,#REF!,0))
)))</f>
        <v>MG10101VJ0008</v>
      </c>
      <c r="E5257" s="30" t="str">
        <f t="shared" si="112"/>
        <v>03-0021</v>
      </c>
      <c r="F5257" s="19" t="str">
        <f>IFERROR(
INDEX(#REF!,MATCH($E5257,#REF!,0)),
IFERROR(
INDEX('SETORES VARRIÇÃO'!$F:$F,MATCH($E5257,'SETORES VARRIÇÃO'!$H:$H,0)),
IFERROR(
INDEX(#REF!,MATCH($E5257,#REF!,0)),
INDEX(#REF!,MATCH($E5257,#REF!,0))
)))</f>
        <v>Segunda a Domingo</v>
      </c>
      <c r="G5257" s="18" t="s">
        <v>887</v>
      </c>
      <c r="H5257" s="46" t="s">
        <v>907</v>
      </c>
      <c r="I5257" s="18" t="s">
        <v>5354</v>
      </c>
    </row>
    <row r="5258" spans="1:9" x14ac:dyDescent="0.35">
      <c r="A5258" s="68">
        <v>46108</v>
      </c>
      <c r="B5258" s="52" t="s">
        <v>773</v>
      </c>
      <c r="C5258" s="30" t="str">
        <f>IFERROR(
INDEX(#REF!,MATCH($E5258,#REF!,0)),
IFERROR(
INDEX('SETORES VARRIÇÃO'!$A:$A,MATCH($E5258,'SETORES VARRIÇÃO'!$H:$H,0)),
IFERROR(
INDEX(#REF!,MATCH($E5258,#REF!,0)),
INDEX(#REF!,MATCH($E5258,#REF!,0))
)))</f>
        <v>CV</v>
      </c>
      <c r="D5258" s="31" t="str">
        <f>IFERROR(
INDEX(#REF!,MATCH($E5258,#REF!,0)),
IFERROR(
INDEX('SETORES VARRIÇÃO'!$B:$B,MATCH($E5258,'SETORES VARRIÇÃO'!$H:$H,0)),
IFERROR(
INDEX(#REF!,MATCH($E5258,#REF!,0)),
INDEX(#REF!,MATCH($E5258,#REF!,0))
)))</f>
        <v>CV10203VJ0056</v>
      </c>
      <c r="E5258" s="30" t="str">
        <f t="shared" si="112"/>
        <v>03-0022</v>
      </c>
      <c r="F5258" s="19" t="str">
        <f>IFERROR(
INDEX(#REF!,MATCH($E5258,#REF!,0)),
IFERROR(
INDEX('SETORES VARRIÇÃO'!$F:$F,MATCH($E5258,'SETORES VARRIÇÃO'!$H:$H,0)),
IFERROR(
INDEX(#REF!,MATCH($E5258,#REF!,0)),
INDEX(#REF!,MATCH($E5258,#REF!,0))
)))</f>
        <v>Terça/Quinta/Sábado</v>
      </c>
      <c r="G5258" s="18" t="s">
        <v>887</v>
      </c>
      <c r="H5258" s="46" t="s">
        <v>907</v>
      </c>
      <c r="I5258" s="18" t="s">
        <v>5240</v>
      </c>
    </row>
    <row r="5259" spans="1:9" x14ac:dyDescent="0.35">
      <c r="A5259" s="68">
        <v>46108</v>
      </c>
      <c r="B5259" s="52" t="s">
        <v>774</v>
      </c>
      <c r="C5259" s="30" t="str">
        <f>IFERROR(
INDEX(#REF!,MATCH($E5259,#REF!,0)),
IFERROR(
INDEX('SETORES VARRIÇÃO'!$A:$A,MATCH($E5259,'SETORES VARRIÇÃO'!$H:$H,0)),
IFERROR(
INDEX(#REF!,MATCH($E5259,#REF!,0)),
INDEX(#REF!,MATCH($E5259,#REF!,0))
)))</f>
        <v>JT</v>
      </c>
      <c r="D5259" s="31" t="str">
        <f>IFERROR(
INDEX(#REF!,MATCH($E5259,#REF!,0)),
IFERROR(
INDEX('SETORES VARRIÇÃO'!$B:$B,MATCH($E5259,'SETORES VARRIÇÃO'!$H:$H,0)),
IFERROR(
INDEX(#REF!,MATCH($E5259,#REF!,0)),
INDEX(#REF!,MATCH($E5259,#REF!,0))
)))</f>
        <v>JT10102VJ0003</v>
      </c>
      <c r="E5259" s="30" t="str">
        <f t="shared" si="112"/>
        <v>03-0023</v>
      </c>
      <c r="F5259" s="19" t="str">
        <f>IFERROR(
INDEX(#REF!,MATCH($E5259,#REF!,0)),
IFERROR(
INDEX('SETORES VARRIÇÃO'!$F:$F,MATCH($E5259,'SETORES VARRIÇÃO'!$H:$H,0)),
IFERROR(
INDEX(#REF!,MATCH($E5259,#REF!,0)),
INDEX(#REF!,MATCH($E5259,#REF!,0))
)))</f>
        <v>Segunda a Domingo</v>
      </c>
      <c r="G5259" s="18" t="s">
        <v>888</v>
      </c>
      <c r="H5259" s="46">
        <v>0.79</v>
      </c>
      <c r="I5259" s="18" t="s">
        <v>5519</v>
      </c>
    </row>
    <row r="5260" spans="1:9" x14ac:dyDescent="0.35">
      <c r="A5260" s="68">
        <v>46108</v>
      </c>
      <c r="B5260" s="52" t="s">
        <v>775</v>
      </c>
      <c r="C5260" s="30" t="str">
        <f>IFERROR(
INDEX(#REF!,MATCH($E5260,#REF!,0)),
IFERROR(
INDEX('SETORES VARRIÇÃO'!$A:$A,MATCH($E5260,'SETORES VARRIÇÃO'!$H:$H,0)),
IFERROR(
INDEX(#REF!,MATCH($E5260,#REF!,0)),
INDEX(#REF!,MATCH($E5260,#REF!,0))
)))</f>
        <v>JT</v>
      </c>
      <c r="D5260" s="31" t="str">
        <f>IFERROR(
INDEX(#REF!,MATCH($E5260,#REF!,0)),
IFERROR(
INDEX('SETORES VARRIÇÃO'!$B:$B,MATCH($E5260,'SETORES VARRIÇÃO'!$H:$H,0)),
IFERROR(
INDEX(#REF!,MATCH($E5260,#REF!,0)),
INDEX(#REF!,MATCH($E5260,#REF!,0))
)))</f>
        <v>JT10304VJ0046</v>
      </c>
      <c r="E5260" s="30" t="str">
        <f t="shared" si="112"/>
        <v>03-0024</v>
      </c>
      <c r="F5260" s="19" t="str">
        <f>IFERROR(
INDEX(#REF!,MATCH($E5260,#REF!,0)),
IFERROR(
INDEX('SETORES VARRIÇÃO'!$F:$F,MATCH($E5260,'SETORES VARRIÇÃO'!$H:$H,0)),
IFERROR(
INDEX(#REF!,MATCH($E5260,#REF!,0)),
INDEX(#REF!,MATCH($E5260,#REF!,0))
)))</f>
        <v>Quarta/Sábado</v>
      </c>
      <c r="G5260" s="18" t="s">
        <v>888</v>
      </c>
      <c r="H5260" s="46">
        <v>0.78</v>
      </c>
      <c r="I5260" s="18" t="s">
        <v>5520</v>
      </c>
    </row>
    <row r="5261" spans="1:9" x14ac:dyDescent="0.35">
      <c r="A5261" s="68">
        <v>46108</v>
      </c>
      <c r="B5261" s="52" t="s">
        <v>776</v>
      </c>
      <c r="C5261" s="30" t="str">
        <f>IFERROR(
INDEX(#REF!,MATCH($E5261,#REF!,0)),
IFERROR(
INDEX('SETORES VARRIÇÃO'!$A:$A,MATCH($E5261,'SETORES VARRIÇÃO'!$H:$H,0)),
IFERROR(
INDEX(#REF!,MATCH($E5261,#REF!,0)),
INDEX(#REF!,MATCH($E5261,#REF!,0))
)))</f>
        <v>JT</v>
      </c>
      <c r="D5261" s="31" t="str">
        <f>IFERROR(
INDEX(#REF!,MATCH($E5261,#REF!,0)),
IFERROR(
INDEX('SETORES VARRIÇÃO'!$B:$B,MATCH($E5261,'SETORES VARRIÇÃO'!$H:$H,0)),
IFERROR(
INDEX(#REF!,MATCH($E5261,#REF!,0)),
INDEX(#REF!,MATCH($E5261,#REF!,0))
)))</f>
        <v>JT10101VL0001</v>
      </c>
      <c r="E5261" s="30" t="str">
        <f t="shared" si="112"/>
        <v>03-0026</v>
      </c>
      <c r="F5261" s="19" t="str">
        <f>IFERROR(
INDEX(#REF!,MATCH($E5261,#REF!,0)),
IFERROR(
INDEX('SETORES VARRIÇÃO'!$F:$F,MATCH($E5261,'SETORES VARRIÇÃO'!$H:$H,0)),
IFERROR(
INDEX(#REF!,MATCH($E5261,#REF!,0)),
INDEX(#REF!,MATCH($E5261,#REF!,0))
)))</f>
        <v>Segunda a Domingo</v>
      </c>
      <c r="G5261" s="18" t="s">
        <v>888</v>
      </c>
      <c r="H5261" s="46">
        <v>0.59</v>
      </c>
      <c r="I5261" s="18" t="s">
        <v>5521</v>
      </c>
    </row>
    <row r="5262" spans="1:9" x14ac:dyDescent="0.35">
      <c r="A5262" s="68">
        <v>46108</v>
      </c>
      <c r="B5262" s="52" t="s">
        <v>734</v>
      </c>
      <c r="C5262" s="30" t="str">
        <f>IFERROR(
INDEX(#REF!,MATCH($E5262,#REF!,0)),
IFERROR(
INDEX('SETORES VARRIÇÃO'!$A:$A,MATCH($E5262,'SETORES VARRIÇÃO'!$H:$H,0)),
IFERROR(
INDEX(#REF!,MATCH($E5262,#REF!,0)),
INDEX(#REF!,MATCH($E5262,#REF!,0))
)))</f>
        <v>JT</v>
      </c>
      <c r="D5262" s="31" t="str">
        <f>IFERROR(
INDEX(#REF!,MATCH($E5262,#REF!,0)),
IFERROR(
INDEX('SETORES VARRIÇÃO'!$B:$B,MATCH($E5262,'SETORES VARRIÇÃO'!$H:$H,0)),
IFERROR(
INDEX(#REF!,MATCH($E5262,#REF!,0)),
INDEX(#REF!,MATCH($E5262,#REF!,0))
)))</f>
        <v>JT10304VJ0052</v>
      </c>
      <c r="E5262" s="30" t="str">
        <f t="shared" si="112"/>
        <v>03-0027</v>
      </c>
      <c r="F5262" s="19" t="str">
        <f>IFERROR(
INDEX(#REF!,MATCH($E5262,#REF!,0)),
IFERROR(
INDEX('SETORES VARRIÇÃO'!$F:$F,MATCH($E5262,'SETORES VARRIÇÃO'!$H:$H,0)),
IFERROR(
INDEX(#REF!,MATCH($E5262,#REF!,0)),
INDEX(#REF!,MATCH($E5262,#REF!,0))
)))</f>
        <v>Quarta/Sábado</v>
      </c>
      <c r="G5262" s="18" t="s">
        <v>888</v>
      </c>
      <c r="H5262" s="46">
        <v>0.93</v>
      </c>
      <c r="I5262" s="18" t="s">
        <v>5522</v>
      </c>
    </row>
    <row r="5263" spans="1:9" x14ac:dyDescent="0.35">
      <c r="A5263" s="68">
        <v>46108</v>
      </c>
      <c r="B5263" s="52" t="s">
        <v>777</v>
      </c>
      <c r="C5263" s="30" t="str">
        <f>IFERROR(
INDEX(#REF!,MATCH($E5263,#REF!,0)),
IFERROR(
INDEX('SETORES VARRIÇÃO'!$A:$A,MATCH($E5263,'SETORES VARRIÇÃO'!$H:$H,0)),
IFERROR(
INDEX(#REF!,MATCH($E5263,#REF!,0)),
INDEX(#REF!,MATCH($E5263,#REF!,0))
)))</f>
        <v>CV</v>
      </c>
      <c r="D5263" s="31" t="str">
        <f>IFERROR(
INDEX(#REF!,MATCH($E5263,#REF!,0)),
IFERROR(
INDEX('SETORES VARRIÇÃO'!$B:$B,MATCH($E5263,'SETORES VARRIÇÃO'!$H:$H,0)),
IFERROR(
INDEX(#REF!,MATCH($E5263,#REF!,0)),
INDEX(#REF!,MATCH($E5263,#REF!,0))
)))</f>
        <v>CV10203VJ0058</v>
      </c>
      <c r="E5263" s="30" t="str">
        <f t="shared" si="112"/>
        <v>03-0028</v>
      </c>
      <c r="F5263" s="19" t="str">
        <f>IFERROR(
INDEX(#REF!,MATCH($E5263,#REF!,0)),
IFERROR(
INDEX('SETORES VARRIÇÃO'!$F:$F,MATCH($E5263,'SETORES VARRIÇÃO'!$H:$H,0)),
IFERROR(
INDEX(#REF!,MATCH($E5263,#REF!,0)),
INDEX(#REF!,MATCH($E5263,#REF!,0))
)))</f>
        <v>Terça/Quinta/Sábado</v>
      </c>
      <c r="G5263" s="18" t="s">
        <v>888</v>
      </c>
      <c r="H5263" s="46">
        <v>0.44</v>
      </c>
      <c r="I5263" s="18" t="s">
        <v>5523</v>
      </c>
    </row>
    <row r="5264" spans="1:9" x14ac:dyDescent="0.35">
      <c r="A5264" s="68">
        <v>46108</v>
      </c>
      <c r="B5264" s="52" t="s">
        <v>778</v>
      </c>
      <c r="C5264" s="30" t="str">
        <f>IFERROR(
INDEX(#REF!,MATCH($E5264,#REF!,0)),
IFERROR(
INDEX('SETORES VARRIÇÃO'!$A:$A,MATCH($E5264,'SETORES VARRIÇÃO'!$H:$H,0)),
IFERROR(
INDEX(#REF!,MATCH($E5264,#REF!,0)),
INDEX(#REF!,MATCH($E5264,#REF!,0))
)))</f>
        <v>CV</v>
      </c>
      <c r="D5264" s="31" t="str">
        <f>IFERROR(
INDEX(#REF!,MATCH($E5264,#REF!,0)),
IFERROR(
INDEX('SETORES VARRIÇÃO'!$B:$B,MATCH($E5264,'SETORES VARRIÇÃO'!$H:$H,0)),
IFERROR(
INDEX(#REF!,MATCH($E5264,#REF!,0)),
INDEX(#REF!,MATCH($E5264,#REF!,0))
)))</f>
        <v>CV10203VJ0055</v>
      </c>
      <c r="E5264" s="30" t="str">
        <f t="shared" si="112"/>
        <v>03-0029</v>
      </c>
      <c r="F5264" s="19" t="str">
        <f>IFERROR(
INDEX(#REF!,MATCH($E5264,#REF!,0)),
IFERROR(
INDEX('SETORES VARRIÇÃO'!$F:$F,MATCH($E5264,'SETORES VARRIÇÃO'!$H:$H,0)),
IFERROR(
INDEX(#REF!,MATCH($E5264,#REF!,0)),
INDEX(#REF!,MATCH($E5264,#REF!,0))
)))</f>
        <v>Terça/Quinta/Sábado</v>
      </c>
      <c r="G5264" s="18" t="s">
        <v>888</v>
      </c>
      <c r="H5264" s="46">
        <v>0.89</v>
      </c>
      <c r="I5264" s="18" t="s">
        <v>5524</v>
      </c>
    </row>
    <row r="5265" spans="1:9" x14ac:dyDescent="0.35">
      <c r="A5265" s="68">
        <v>46108</v>
      </c>
      <c r="B5265" s="52" t="s">
        <v>779</v>
      </c>
      <c r="C5265" s="30" t="str">
        <f>IFERROR(
INDEX(#REF!,MATCH($E5265,#REF!,0)),
IFERROR(
INDEX('SETORES VARRIÇÃO'!$A:$A,MATCH($E5265,'SETORES VARRIÇÃO'!$H:$H,0)),
IFERROR(
INDEX(#REF!,MATCH($E5265,#REF!,0)),
INDEX(#REF!,MATCH($E5265,#REF!,0))
)))</f>
        <v>JT</v>
      </c>
      <c r="D5265" s="31" t="str">
        <f>IFERROR(
INDEX(#REF!,MATCH($E5265,#REF!,0)),
IFERROR(
INDEX('SETORES VARRIÇÃO'!$B:$B,MATCH($E5265,'SETORES VARRIÇÃO'!$H:$H,0)),
IFERROR(
INDEX(#REF!,MATCH($E5265,#REF!,0)),
INDEX(#REF!,MATCH($E5265,#REF!,0))
)))</f>
        <v>JT10302VJ0015</v>
      </c>
      <c r="E5265" s="30" t="str">
        <f t="shared" si="112"/>
        <v>03-0030</v>
      </c>
      <c r="F5265" s="19" t="str">
        <f>IFERROR(
INDEX(#REF!,MATCH($E5265,#REF!,0)),
IFERROR(
INDEX('SETORES VARRIÇÃO'!$F:$F,MATCH($E5265,'SETORES VARRIÇÃO'!$H:$H,0)),
IFERROR(
INDEX(#REF!,MATCH($E5265,#REF!,0)),
INDEX(#REF!,MATCH($E5265,#REF!,0))
)))</f>
        <v>Segunda/Quinta</v>
      </c>
      <c r="G5265" s="18" t="s">
        <v>888</v>
      </c>
      <c r="H5265" s="46">
        <v>0.83</v>
      </c>
      <c r="I5265" s="18" t="s">
        <v>5525</v>
      </c>
    </row>
    <row r="5266" spans="1:9" x14ac:dyDescent="0.35">
      <c r="A5266" s="68">
        <v>46108</v>
      </c>
      <c r="B5266" s="52" t="s">
        <v>780</v>
      </c>
      <c r="C5266" s="30" t="str">
        <f>IFERROR(
INDEX(#REF!,MATCH($E5266,#REF!,0)),
IFERROR(
INDEX('SETORES VARRIÇÃO'!$A:$A,MATCH($E5266,'SETORES VARRIÇÃO'!$H:$H,0)),
IFERROR(
INDEX(#REF!,MATCH($E5266,#REF!,0)),
INDEX(#REF!,MATCH($E5266,#REF!,0))
)))</f>
        <v>JT</v>
      </c>
      <c r="D5266" s="31" t="str">
        <f>IFERROR(
INDEX(#REF!,MATCH($E5266,#REF!,0)),
IFERROR(
INDEX('SETORES VARRIÇÃO'!$B:$B,MATCH($E5266,'SETORES VARRIÇÃO'!$H:$H,0)),
IFERROR(
INDEX(#REF!,MATCH($E5266,#REF!,0)),
INDEX(#REF!,MATCH($E5266,#REF!,0))
)))</f>
        <v>JT10304VJ0047</v>
      </c>
      <c r="E5266" s="30" t="str">
        <f t="shared" si="112"/>
        <v>03-0031</v>
      </c>
      <c r="F5266" s="19" t="str">
        <f>IFERROR(
INDEX(#REF!,MATCH($E5266,#REF!,0)),
IFERROR(
INDEX('SETORES VARRIÇÃO'!$F:$F,MATCH($E5266,'SETORES VARRIÇÃO'!$H:$H,0)),
IFERROR(
INDEX(#REF!,MATCH($E5266,#REF!,0)),
INDEX(#REF!,MATCH($E5266,#REF!,0))
)))</f>
        <v>Quarta/Sábado</v>
      </c>
      <c r="G5266" s="18" t="s">
        <v>888</v>
      </c>
      <c r="H5266" s="46">
        <v>0.74</v>
      </c>
      <c r="I5266" s="18" t="s">
        <v>5526</v>
      </c>
    </row>
    <row r="5267" spans="1:9" x14ac:dyDescent="0.35">
      <c r="A5267" s="68">
        <v>46108</v>
      </c>
      <c r="B5267" s="52" t="s">
        <v>747</v>
      </c>
      <c r="C5267" s="30" t="str">
        <f>IFERROR(
INDEX(#REF!,MATCH($E5267,#REF!,0)),
IFERROR(
INDEX('SETORES VARRIÇÃO'!$A:$A,MATCH($E5267,'SETORES VARRIÇÃO'!$H:$H,0)),
IFERROR(
INDEX(#REF!,MATCH($E5267,#REF!,0)),
INDEX(#REF!,MATCH($E5267,#REF!,0))
)))</f>
        <v>JT</v>
      </c>
      <c r="D5267" s="31" t="str">
        <f>IFERROR(
INDEX(#REF!,MATCH($E5267,#REF!,0)),
IFERROR(
INDEX('SETORES VARRIÇÃO'!$B:$B,MATCH($E5267,'SETORES VARRIÇÃO'!$H:$H,0)),
IFERROR(
INDEX(#REF!,MATCH($E5267,#REF!,0)),
INDEX(#REF!,MATCH($E5267,#REF!,0))
)))</f>
        <v>JT10304VJ0051</v>
      </c>
      <c r="E5267" s="30" t="str">
        <f t="shared" si="112"/>
        <v>03-0032</v>
      </c>
      <c r="F5267" s="19" t="str">
        <f>IFERROR(
INDEX(#REF!,MATCH($E5267,#REF!,0)),
IFERROR(
INDEX('SETORES VARRIÇÃO'!$F:$F,MATCH($E5267,'SETORES VARRIÇÃO'!$H:$H,0)),
IFERROR(
INDEX(#REF!,MATCH($E5267,#REF!,0)),
INDEX(#REF!,MATCH($E5267,#REF!,0))
)))</f>
        <v>Quarta/Sábado</v>
      </c>
      <c r="G5267" s="18" t="s">
        <v>888</v>
      </c>
      <c r="H5267" s="46">
        <v>0.45</v>
      </c>
      <c r="I5267" s="18" t="s">
        <v>5527</v>
      </c>
    </row>
    <row r="5268" spans="1:9" x14ac:dyDescent="0.35">
      <c r="A5268" s="68">
        <v>46108</v>
      </c>
      <c r="B5268" s="52" t="s">
        <v>781</v>
      </c>
      <c r="C5268" s="30" t="str">
        <f>IFERROR(
INDEX(#REF!,MATCH($E5268,#REF!,0)),
IFERROR(
INDEX('SETORES VARRIÇÃO'!$A:$A,MATCH($E5268,'SETORES VARRIÇÃO'!$H:$H,0)),
IFERROR(
INDEX(#REF!,MATCH($E5268,#REF!,0)),
INDEX(#REF!,MATCH($E5268,#REF!,0))
)))</f>
        <v>JT</v>
      </c>
      <c r="D5268" s="31" t="str">
        <f>IFERROR(
INDEX(#REF!,MATCH($E5268,#REF!,0)),
IFERROR(
INDEX('SETORES VARRIÇÃO'!$B:$B,MATCH($E5268,'SETORES VARRIÇÃO'!$H:$H,0)),
IFERROR(
INDEX(#REF!,MATCH($E5268,#REF!,0)),
INDEX(#REF!,MATCH($E5268,#REF!,0))
)))</f>
        <v>JT20102VJ0002</v>
      </c>
      <c r="E5268" s="30" t="str">
        <f t="shared" si="112"/>
        <v>03-0033</v>
      </c>
      <c r="F5268" s="19" t="str">
        <f>IFERROR(
INDEX(#REF!,MATCH($E5268,#REF!,0)),
IFERROR(
INDEX('SETORES VARRIÇÃO'!$F:$F,MATCH($E5268,'SETORES VARRIÇÃO'!$H:$H,0)),
IFERROR(
INDEX(#REF!,MATCH($E5268,#REF!,0)),
INDEX(#REF!,MATCH($E5268,#REF!,0))
)))</f>
        <v>Segunda a Domingo</v>
      </c>
      <c r="G5268" s="18" t="s">
        <v>887</v>
      </c>
      <c r="H5268" s="46" t="s">
        <v>2074</v>
      </c>
      <c r="I5268" s="18" t="s">
        <v>3431</v>
      </c>
    </row>
    <row r="5269" spans="1:9" x14ac:dyDescent="0.35">
      <c r="A5269" s="68">
        <v>46108</v>
      </c>
      <c r="B5269" s="52" t="s">
        <v>782</v>
      </c>
      <c r="C5269" s="30" t="str">
        <f>IFERROR(
INDEX(#REF!,MATCH($E5269,#REF!,0)),
IFERROR(
INDEX('SETORES VARRIÇÃO'!$A:$A,MATCH($E5269,'SETORES VARRIÇÃO'!$H:$H,0)),
IFERROR(
INDEX(#REF!,MATCH($E5269,#REF!,0)),
INDEX(#REF!,MATCH($E5269,#REF!,0))
)))</f>
        <v>CV</v>
      </c>
      <c r="D5269" s="31" t="str">
        <f>IFERROR(
INDEX(#REF!,MATCH($E5269,#REF!,0)),
IFERROR(
INDEX('SETORES VARRIÇÃO'!$B:$B,MATCH($E5269,'SETORES VARRIÇÃO'!$H:$H,0)),
IFERROR(
INDEX(#REF!,MATCH($E5269,#REF!,0)),
INDEX(#REF!,MATCH($E5269,#REF!,0))
)))</f>
        <v>CV10203VJ0059</v>
      </c>
      <c r="E5269" s="30" t="str">
        <f t="shared" si="112"/>
        <v>03-0034</v>
      </c>
      <c r="F5269" s="19" t="str">
        <f>IFERROR(
INDEX(#REF!,MATCH($E5269,#REF!,0)),
IFERROR(
INDEX('SETORES VARRIÇÃO'!$F:$F,MATCH($E5269,'SETORES VARRIÇÃO'!$H:$H,0)),
IFERROR(
INDEX(#REF!,MATCH($E5269,#REF!,0)),
INDEX(#REF!,MATCH($E5269,#REF!,0))
)))</f>
        <v>Terça/Quinta/Sábado</v>
      </c>
      <c r="G5269" s="18" t="s">
        <v>888</v>
      </c>
      <c r="H5269" s="46">
        <v>0.88</v>
      </c>
      <c r="I5269" s="18" t="s">
        <v>5528</v>
      </c>
    </row>
    <row r="5270" spans="1:9" x14ac:dyDescent="0.35">
      <c r="A5270" s="68">
        <v>46108</v>
      </c>
      <c r="B5270" s="52" t="s">
        <v>783</v>
      </c>
      <c r="C5270" s="30" t="str">
        <f>IFERROR(
INDEX(#REF!,MATCH($E5270,#REF!,0)),
IFERROR(
INDEX('SETORES VARRIÇÃO'!$A:$A,MATCH($E5270,'SETORES VARRIÇÃO'!$H:$H,0)),
IFERROR(
INDEX(#REF!,MATCH($E5270,#REF!,0)),
INDEX(#REF!,MATCH($E5270,#REF!,0))
)))</f>
        <v>CV</v>
      </c>
      <c r="D5270" s="31" t="str">
        <f>IFERROR(
INDEX(#REF!,MATCH($E5270,#REF!,0)),
IFERROR(
INDEX('SETORES VARRIÇÃO'!$B:$B,MATCH($E5270,'SETORES VARRIÇÃO'!$H:$H,0)),
IFERROR(
INDEX(#REF!,MATCH($E5270,#REF!,0)),
INDEX(#REF!,MATCH($E5270,#REF!,0))
)))</f>
        <v>CV10203VJ0061</v>
      </c>
      <c r="E5270" s="30" t="str">
        <f t="shared" si="112"/>
        <v>03-0035</v>
      </c>
      <c r="F5270" s="19" t="str">
        <f>IFERROR(
INDEX(#REF!,MATCH($E5270,#REF!,0)),
IFERROR(
INDEX('SETORES VARRIÇÃO'!$F:$F,MATCH($E5270,'SETORES VARRIÇÃO'!$H:$H,0)),
IFERROR(
INDEX(#REF!,MATCH($E5270,#REF!,0)),
INDEX(#REF!,MATCH($E5270,#REF!,0))
)))</f>
        <v>Terça/Quinta/Sábado</v>
      </c>
      <c r="G5270" s="18" t="s">
        <v>887</v>
      </c>
      <c r="H5270" s="46" t="s">
        <v>2347</v>
      </c>
      <c r="I5270" s="18" t="s">
        <v>5136</v>
      </c>
    </row>
    <row r="5271" spans="1:9" x14ac:dyDescent="0.35">
      <c r="A5271" s="68">
        <v>46108</v>
      </c>
      <c r="B5271" s="52" t="s">
        <v>784</v>
      </c>
      <c r="C5271" s="30" t="str">
        <f>IFERROR(
INDEX(#REF!,MATCH($E5271,#REF!,0)),
IFERROR(
INDEX('SETORES VARRIÇÃO'!$A:$A,MATCH($E5271,'SETORES VARRIÇÃO'!$H:$H,0)),
IFERROR(
INDEX(#REF!,MATCH($E5271,#REF!,0)),
INDEX(#REF!,MATCH($E5271,#REF!,0))
)))</f>
        <v>CV</v>
      </c>
      <c r="D5271" s="31" t="str">
        <f>IFERROR(
INDEX(#REF!,MATCH($E5271,#REF!,0)),
IFERROR(
INDEX('SETORES VARRIÇÃO'!$B:$B,MATCH($E5271,'SETORES VARRIÇÃO'!$H:$H,0)),
IFERROR(
INDEX(#REF!,MATCH($E5271,#REF!,0)),
INDEX(#REF!,MATCH($E5271,#REF!,0))
)))</f>
        <v>CV10101VL0001</v>
      </c>
      <c r="E5271" s="30" t="str">
        <f t="shared" si="112"/>
        <v>03-0036</v>
      </c>
      <c r="F5271" s="19" t="str">
        <f>IFERROR(
INDEX(#REF!,MATCH($E5271,#REF!,0)),
IFERROR(
INDEX('SETORES VARRIÇÃO'!$F:$F,MATCH($E5271,'SETORES VARRIÇÃO'!$H:$H,0)),
IFERROR(
INDEX(#REF!,MATCH($E5271,#REF!,0)),
INDEX(#REF!,MATCH($E5271,#REF!,0))
)))</f>
        <v>Segunda a Domingo</v>
      </c>
      <c r="G5271" s="18" t="s">
        <v>887</v>
      </c>
      <c r="H5271" s="46" t="s">
        <v>907</v>
      </c>
      <c r="I5271" s="18" t="s">
        <v>5250</v>
      </c>
    </row>
    <row r="5272" spans="1:9" x14ac:dyDescent="0.35">
      <c r="A5272" s="68">
        <v>46108</v>
      </c>
      <c r="B5272" s="52" t="s">
        <v>785</v>
      </c>
      <c r="C5272" s="30" t="str">
        <f>IFERROR(
INDEX(#REF!,MATCH($E5272,#REF!,0)),
IFERROR(
INDEX('SETORES VARRIÇÃO'!$A:$A,MATCH($E5272,'SETORES VARRIÇÃO'!$H:$H,0)),
IFERROR(
INDEX(#REF!,MATCH($E5272,#REF!,0)),
INDEX(#REF!,MATCH($E5272,#REF!,0))
)))</f>
        <v>JT</v>
      </c>
      <c r="D5272" s="31" t="str">
        <f>IFERROR(
INDEX(#REF!,MATCH($E5272,#REF!,0)),
IFERROR(
INDEX('SETORES VARRIÇÃO'!$B:$B,MATCH($E5272,'SETORES VARRIÇÃO'!$H:$H,0)),
IFERROR(
INDEX(#REF!,MATCH($E5272,#REF!,0)),
INDEX(#REF!,MATCH($E5272,#REF!,0))
)))</f>
        <v>JT10302VJ0005</v>
      </c>
      <c r="E5272" s="30" t="str">
        <f t="shared" si="112"/>
        <v>03-0037</v>
      </c>
      <c r="F5272" s="19" t="str">
        <f>IFERROR(
INDEX(#REF!,MATCH($E5272,#REF!,0)),
IFERROR(
INDEX('SETORES VARRIÇÃO'!$F:$F,MATCH($E5272,'SETORES VARRIÇÃO'!$H:$H,0)),
IFERROR(
INDEX(#REF!,MATCH($E5272,#REF!,0)),
INDEX(#REF!,MATCH($E5272,#REF!,0))
)))</f>
        <v>Segunda/Quinta</v>
      </c>
      <c r="G5272" s="18" t="s">
        <v>888</v>
      </c>
      <c r="H5272" s="46">
        <v>0.74</v>
      </c>
      <c r="I5272" s="18" t="s">
        <v>5529</v>
      </c>
    </row>
    <row r="5273" spans="1:9" x14ac:dyDescent="0.35">
      <c r="A5273" s="68">
        <v>46108</v>
      </c>
      <c r="B5273" s="52" t="s">
        <v>786</v>
      </c>
      <c r="C5273" s="30" t="str">
        <f>IFERROR(
INDEX(#REF!,MATCH($E5273,#REF!,0)),
IFERROR(
INDEX('SETORES VARRIÇÃO'!$A:$A,MATCH($E5273,'SETORES VARRIÇÃO'!$H:$H,0)),
IFERROR(
INDEX(#REF!,MATCH($E5273,#REF!,0)),
INDEX(#REF!,MATCH($E5273,#REF!,0))
)))</f>
        <v>CV</v>
      </c>
      <c r="D5273" s="31" t="str">
        <f>IFERROR(
INDEX(#REF!,MATCH($E5273,#REF!,0)),
IFERROR(
INDEX('SETORES VARRIÇÃO'!$B:$B,MATCH($E5273,'SETORES VARRIÇÃO'!$H:$H,0)),
IFERROR(
INDEX(#REF!,MATCH($E5273,#REF!,0)),
INDEX(#REF!,MATCH($E5273,#REF!,0))
)))</f>
        <v>CV10202VJ0030</v>
      </c>
      <c r="E5273" s="30" t="str">
        <f t="shared" si="112"/>
        <v>03-0038</v>
      </c>
      <c r="F5273" s="19" t="str">
        <f>IFERROR(
INDEX(#REF!,MATCH($E5273,#REF!,0)),
IFERROR(
INDEX('SETORES VARRIÇÃO'!$F:$F,MATCH($E5273,'SETORES VARRIÇÃO'!$H:$H,0)),
IFERROR(
INDEX(#REF!,MATCH($E5273,#REF!,0)),
INDEX(#REF!,MATCH($E5273,#REF!,0))
)))</f>
        <v>Segunda/Quarta/Sexta</v>
      </c>
      <c r="G5273" s="18" t="s">
        <v>887</v>
      </c>
      <c r="H5273" s="46" t="s">
        <v>1138</v>
      </c>
      <c r="I5273" s="18" t="s">
        <v>4397</v>
      </c>
    </row>
    <row r="5274" spans="1:9" x14ac:dyDescent="0.35">
      <c r="A5274" s="68">
        <v>46108</v>
      </c>
      <c r="B5274" s="52" t="s">
        <v>787</v>
      </c>
      <c r="C5274" s="30" t="str">
        <f>IFERROR(
INDEX(#REF!,MATCH($E5274,#REF!,0)),
IFERROR(
INDEX('SETORES VARRIÇÃO'!$A:$A,MATCH($E5274,'SETORES VARRIÇÃO'!$H:$H,0)),
IFERROR(
INDEX(#REF!,MATCH($E5274,#REF!,0)),
INDEX(#REF!,MATCH($E5274,#REF!,0))
)))</f>
        <v>CV</v>
      </c>
      <c r="D5274" s="31" t="str">
        <f>IFERROR(
INDEX(#REF!,MATCH($E5274,#REF!,0)),
IFERROR(
INDEX('SETORES VARRIÇÃO'!$B:$B,MATCH($E5274,'SETORES VARRIÇÃO'!$H:$H,0)),
IFERROR(
INDEX(#REF!,MATCH($E5274,#REF!,0)),
INDEX(#REF!,MATCH($E5274,#REF!,0))
)))</f>
        <v>CV10203VJ0047</v>
      </c>
      <c r="E5274" s="30" t="str">
        <f t="shared" si="112"/>
        <v>03-0039</v>
      </c>
      <c r="F5274" s="19" t="str">
        <f>IFERROR(
INDEX(#REF!,MATCH($E5274,#REF!,0)),
IFERROR(
INDEX('SETORES VARRIÇÃO'!$F:$F,MATCH($E5274,'SETORES VARRIÇÃO'!$H:$H,0)),
IFERROR(
INDEX(#REF!,MATCH($E5274,#REF!,0)),
INDEX(#REF!,MATCH($E5274,#REF!,0))
)))</f>
        <v>Terça/Quinta/Sábado</v>
      </c>
      <c r="G5274" s="18" t="s">
        <v>888</v>
      </c>
      <c r="H5274" s="46">
        <v>0.14000000000000001</v>
      </c>
      <c r="I5274" s="18" t="s">
        <v>5530</v>
      </c>
    </row>
    <row r="5275" spans="1:9" x14ac:dyDescent="0.35">
      <c r="A5275" s="68">
        <v>46108</v>
      </c>
      <c r="B5275" s="52" t="s">
        <v>788</v>
      </c>
      <c r="C5275" s="30" t="str">
        <f>IFERROR(
INDEX(#REF!,MATCH($E5275,#REF!,0)),
IFERROR(
INDEX('SETORES VARRIÇÃO'!$A:$A,MATCH($E5275,'SETORES VARRIÇÃO'!$H:$H,0)),
IFERROR(
INDEX(#REF!,MATCH($E5275,#REF!,0)),
INDEX(#REF!,MATCH($E5275,#REF!,0))
)))</f>
        <v>JT</v>
      </c>
      <c r="D5275" s="31" t="str">
        <f>IFERROR(
INDEX(#REF!,MATCH($E5275,#REF!,0)),
IFERROR(
INDEX('SETORES VARRIÇÃO'!$B:$B,MATCH($E5275,'SETORES VARRIÇÃO'!$H:$H,0)),
IFERROR(
INDEX(#REF!,MATCH($E5275,#REF!,0)),
INDEX(#REF!,MATCH($E5275,#REF!,0))
)))</f>
        <v>JT10304VJ0037</v>
      </c>
      <c r="E5275" s="30" t="str">
        <f t="shared" si="112"/>
        <v>03-0040</v>
      </c>
      <c r="F5275" s="19" t="str">
        <f>IFERROR(
INDEX(#REF!,MATCH($E5275,#REF!,0)),
IFERROR(
INDEX('SETORES VARRIÇÃO'!$F:$F,MATCH($E5275,'SETORES VARRIÇÃO'!$H:$H,0)),
IFERROR(
INDEX(#REF!,MATCH($E5275,#REF!,0)),
INDEX(#REF!,MATCH($E5275,#REF!,0))
)))</f>
        <v>Quarta/Sábado</v>
      </c>
      <c r="G5275" s="18" t="s">
        <v>888</v>
      </c>
      <c r="H5275" s="46">
        <v>0.18</v>
      </c>
      <c r="I5275" s="18" t="s">
        <v>5531</v>
      </c>
    </row>
    <row r="5276" spans="1:9" x14ac:dyDescent="0.35">
      <c r="A5276" s="68">
        <v>46108</v>
      </c>
      <c r="B5276" s="52" t="s">
        <v>789</v>
      </c>
      <c r="C5276" s="30" t="str">
        <f>IFERROR(
INDEX(#REF!,MATCH($E5276,#REF!,0)),
IFERROR(
INDEX('SETORES VARRIÇÃO'!$A:$A,MATCH($E5276,'SETORES VARRIÇÃO'!$H:$H,0)),
IFERROR(
INDEX(#REF!,MATCH($E5276,#REF!,0)),
INDEX(#REF!,MATCH($E5276,#REF!,0))
)))</f>
        <v>JT</v>
      </c>
      <c r="D5276" s="31" t="str">
        <f>IFERROR(
INDEX(#REF!,MATCH($E5276,#REF!,0)),
IFERROR(
INDEX('SETORES VARRIÇÃO'!$B:$B,MATCH($E5276,'SETORES VARRIÇÃO'!$H:$H,0)),
IFERROR(
INDEX(#REF!,MATCH($E5276,#REF!,0)),
INDEX(#REF!,MATCH($E5276,#REF!,0))
)))</f>
        <v>JT10303VJ0033</v>
      </c>
      <c r="E5276" s="30" t="str">
        <f t="shared" si="112"/>
        <v>03-0041</v>
      </c>
      <c r="F5276" s="19" t="str">
        <f>IFERROR(
INDEX(#REF!,MATCH($E5276,#REF!,0)),
IFERROR(
INDEX('SETORES VARRIÇÃO'!$F:$F,MATCH($E5276,'SETORES VARRIÇÃO'!$H:$H,0)),
IFERROR(
INDEX(#REF!,MATCH($E5276,#REF!,0)),
INDEX(#REF!,MATCH($E5276,#REF!,0))
)))</f>
        <v>Terça/Sexta</v>
      </c>
      <c r="G5276" s="18" t="s">
        <v>887</v>
      </c>
      <c r="H5276" s="46" t="s">
        <v>907</v>
      </c>
      <c r="I5276" s="18" t="s">
        <v>5254</v>
      </c>
    </row>
    <row r="5277" spans="1:9" x14ac:dyDescent="0.35">
      <c r="A5277" s="68">
        <v>46108</v>
      </c>
      <c r="B5277" s="52" t="s">
        <v>790</v>
      </c>
      <c r="C5277" s="30" t="str">
        <f>IFERROR(
INDEX(#REF!,MATCH($E5277,#REF!,0)),
IFERROR(
INDEX('SETORES VARRIÇÃO'!$A:$A,MATCH($E5277,'SETORES VARRIÇÃO'!$H:$H,0)),
IFERROR(
INDEX(#REF!,MATCH($E5277,#REF!,0)),
INDEX(#REF!,MATCH($E5277,#REF!,0))
)))</f>
        <v>JT</v>
      </c>
      <c r="D5277" s="31" t="str">
        <f>IFERROR(
INDEX(#REF!,MATCH($E5277,#REF!,0)),
IFERROR(
INDEX('SETORES VARRIÇÃO'!$B:$B,MATCH($E5277,'SETORES VARRIÇÃO'!$H:$H,0)),
IFERROR(
INDEX(#REF!,MATCH($E5277,#REF!,0)),
INDEX(#REF!,MATCH($E5277,#REF!,0))
)))</f>
        <v>JT10202VJ0056</v>
      </c>
      <c r="E5277" s="30" t="str">
        <f t="shared" si="112"/>
        <v>03-0042</v>
      </c>
      <c r="F5277" s="19" t="str">
        <f>IFERROR(
INDEX(#REF!,MATCH($E5277,#REF!,0)),
IFERROR(
INDEX('SETORES VARRIÇÃO'!$F:$F,MATCH($E5277,'SETORES VARRIÇÃO'!$H:$H,0)),
IFERROR(
INDEX(#REF!,MATCH($E5277,#REF!,0)),
INDEX(#REF!,MATCH($E5277,#REF!,0))
)))</f>
        <v>Segunda/Quarta/Sexta</v>
      </c>
      <c r="G5277" s="18" t="s">
        <v>888</v>
      </c>
      <c r="H5277" s="46">
        <v>0.89</v>
      </c>
      <c r="I5277" s="18" t="s">
        <v>5532</v>
      </c>
    </row>
    <row r="5278" spans="1:9" x14ac:dyDescent="0.35">
      <c r="A5278" s="68">
        <v>46108</v>
      </c>
      <c r="B5278" s="52" t="s">
        <v>566</v>
      </c>
      <c r="C5278" s="30" t="str">
        <f>IFERROR(
INDEX(#REF!,MATCH($E5278,#REF!,0)),
IFERROR(
INDEX('SETORES VARRIÇÃO'!$A:$A,MATCH($E5278,'SETORES VARRIÇÃO'!$H:$H,0)),
IFERROR(
INDEX(#REF!,MATCH($E5278,#REF!,0)),
INDEX(#REF!,MATCH($E5278,#REF!,0))
)))</f>
        <v>JT</v>
      </c>
      <c r="D5278" s="31" t="str">
        <f>IFERROR(
INDEX(#REF!,MATCH($E5278,#REF!,0)),
IFERROR(
INDEX('SETORES VARRIÇÃO'!$B:$B,MATCH($E5278,'SETORES VARRIÇÃO'!$H:$H,0)),
IFERROR(
INDEX(#REF!,MATCH($E5278,#REF!,0)),
INDEX(#REF!,MATCH($E5278,#REF!,0))
)))</f>
        <v>JT10303VJ0029</v>
      </c>
      <c r="E5278" s="30" t="str">
        <f t="shared" si="112"/>
        <v>03-0043</v>
      </c>
      <c r="F5278" s="19" t="str">
        <f>IFERROR(
INDEX(#REF!,MATCH($E5278,#REF!,0)),
IFERROR(
INDEX('SETORES VARRIÇÃO'!$F:$F,MATCH($E5278,'SETORES VARRIÇÃO'!$H:$H,0)),
IFERROR(
INDEX(#REF!,MATCH($E5278,#REF!,0)),
INDEX(#REF!,MATCH($E5278,#REF!,0))
)))</f>
        <v>Terça/Sexta</v>
      </c>
      <c r="G5278" s="18" t="s">
        <v>887</v>
      </c>
      <c r="H5278" s="46" t="s">
        <v>907</v>
      </c>
      <c r="I5278" s="18" t="s">
        <v>5365</v>
      </c>
    </row>
    <row r="5279" spans="1:9" x14ac:dyDescent="0.35">
      <c r="A5279" s="68">
        <v>46108</v>
      </c>
      <c r="B5279" s="52" t="s">
        <v>735</v>
      </c>
      <c r="C5279" s="30" t="str">
        <f>IFERROR(
INDEX(#REF!,MATCH($E5279,#REF!,0)),
IFERROR(
INDEX('SETORES VARRIÇÃO'!$A:$A,MATCH($E5279,'SETORES VARRIÇÃO'!$H:$H,0)),
IFERROR(
INDEX(#REF!,MATCH($E5279,#REF!,0)),
INDEX(#REF!,MATCH($E5279,#REF!,0))
)))</f>
        <v>CV</v>
      </c>
      <c r="D5279" s="31" t="str">
        <f>IFERROR(
INDEX(#REF!,MATCH($E5279,#REF!,0)),
IFERROR(
INDEX('SETORES VARRIÇÃO'!$B:$B,MATCH($E5279,'SETORES VARRIÇÃO'!$H:$H,0)),
IFERROR(
INDEX(#REF!,MATCH($E5279,#REF!,0)),
INDEX(#REF!,MATCH($E5279,#REF!,0))
)))</f>
        <v>CV10304VJ0023</v>
      </c>
      <c r="E5279" s="30" t="str">
        <f t="shared" si="112"/>
        <v>03-0044</v>
      </c>
      <c r="F5279" s="19" t="str">
        <f>IFERROR(
INDEX(#REF!,MATCH($E5279,#REF!,0)),
IFERROR(
INDEX('SETORES VARRIÇÃO'!$F:$F,MATCH($E5279,'SETORES VARRIÇÃO'!$H:$H,0)),
IFERROR(
INDEX(#REF!,MATCH($E5279,#REF!,0)),
INDEX(#REF!,MATCH($E5279,#REF!,0))
)))</f>
        <v>Quarta/Sábado</v>
      </c>
      <c r="G5279" s="18" t="s">
        <v>887</v>
      </c>
      <c r="H5279" s="46" t="s">
        <v>894</v>
      </c>
      <c r="I5279" s="18" t="s">
        <v>5366</v>
      </c>
    </row>
    <row r="5280" spans="1:9" x14ac:dyDescent="0.35">
      <c r="A5280" s="68">
        <v>46108</v>
      </c>
      <c r="B5280" s="52" t="s">
        <v>791</v>
      </c>
      <c r="C5280" s="30" t="str">
        <f>IFERROR(
INDEX(#REF!,MATCH($E5280,#REF!,0)),
IFERROR(
INDEX('SETORES VARRIÇÃO'!$A:$A,MATCH($E5280,'SETORES VARRIÇÃO'!$H:$H,0)),
IFERROR(
INDEX(#REF!,MATCH($E5280,#REF!,0)),
INDEX(#REF!,MATCH($E5280,#REF!,0))
)))</f>
        <v>JT</v>
      </c>
      <c r="D5280" s="31" t="str">
        <f>IFERROR(
INDEX(#REF!,MATCH($E5280,#REF!,0)),
IFERROR(
INDEX('SETORES VARRIÇÃO'!$B:$B,MATCH($E5280,'SETORES VARRIÇÃO'!$H:$H,0)),
IFERROR(
INDEX(#REF!,MATCH($E5280,#REF!,0)),
INDEX(#REF!,MATCH($E5280,#REF!,0))
)))</f>
        <v>JT10302VJ0016</v>
      </c>
      <c r="E5280" s="30" t="str">
        <f t="shared" si="112"/>
        <v>03-0045</v>
      </c>
      <c r="F5280" s="19" t="str">
        <f>IFERROR(
INDEX(#REF!,MATCH($E5280,#REF!,0)),
IFERROR(
INDEX('SETORES VARRIÇÃO'!$F:$F,MATCH($E5280,'SETORES VARRIÇÃO'!$H:$H,0)),
IFERROR(
INDEX(#REF!,MATCH($E5280,#REF!,0)),
INDEX(#REF!,MATCH($E5280,#REF!,0))
)))</f>
        <v>Segunda/Quinta</v>
      </c>
      <c r="G5280" s="18" t="s">
        <v>887</v>
      </c>
      <c r="H5280" s="46" t="s">
        <v>907</v>
      </c>
      <c r="I5280" s="18" t="s">
        <v>5257</v>
      </c>
    </row>
    <row r="5281" spans="1:9" x14ac:dyDescent="0.35">
      <c r="A5281" s="68">
        <v>46108</v>
      </c>
      <c r="B5281" s="52" t="s">
        <v>792</v>
      </c>
      <c r="C5281" s="30" t="str">
        <f>IFERROR(
INDEX(#REF!,MATCH($E5281,#REF!,0)),
IFERROR(
INDEX('SETORES VARRIÇÃO'!$A:$A,MATCH($E5281,'SETORES VARRIÇÃO'!$H:$H,0)),
IFERROR(
INDEX(#REF!,MATCH($E5281,#REF!,0)),
INDEX(#REF!,MATCH($E5281,#REF!,0))
)))</f>
        <v>JT</v>
      </c>
      <c r="D5281" s="31" t="str">
        <f>IFERROR(
INDEX(#REF!,MATCH($E5281,#REF!,0)),
IFERROR(
INDEX('SETORES VARRIÇÃO'!$B:$B,MATCH($E5281,'SETORES VARRIÇÃO'!$H:$H,0)),
IFERROR(
INDEX(#REF!,MATCH($E5281,#REF!,0)),
INDEX(#REF!,MATCH($E5281,#REF!,0))
)))</f>
        <v>JT10203VJ0055</v>
      </c>
      <c r="E5281" s="30" t="str">
        <f t="shared" si="112"/>
        <v>03-0046</v>
      </c>
      <c r="F5281" s="19" t="str">
        <f>IFERROR(
INDEX(#REF!,MATCH($E5281,#REF!,0)),
IFERROR(
INDEX('SETORES VARRIÇÃO'!$F:$F,MATCH($E5281,'SETORES VARRIÇÃO'!$H:$H,0)),
IFERROR(
INDEX(#REF!,MATCH($E5281,#REF!,0)),
INDEX(#REF!,MATCH($E5281,#REF!,0))
)))</f>
        <v>Terça/Quinta/Sábado</v>
      </c>
      <c r="G5281" s="18" t="s">
        <v>888</v>
      </c>
      <c r="H5281" s="46">
        <v>0.28000000000000003</v>
      </c>
      <c r="I5281" s="18" t="s">
        <v>5533</v>
      </c>
    </row>
    <row r="5282" spans="1:9" x14ac:dyDescent="0.35">
      <c r="A5282" s="68">
        <v>46108</v>
      </c>
      <c r="B5282" s="52" t="s">
        <v>793</v>
      </c>
      <c r="C5282" s="30" t="str">
        <f>IFERROR(
INDEX(#REF!,MATCH($E5282,#REF!,0)),
IFERROR(
INDEX('SETORES VARRIÇÃO'!$A:$A,MATCH($E5282,'SETORES VARRIÇÃO'!$H:$H,0)),
IFERROR(
INDEX(#REF!,MATCH($E5282,#REF!,0)),
INDEX(#REF!,MATCH($E5282,#REF!,0))
)))</f>
        <v>MG</v>
      </c>
      <c r="D5282" s="31" t="str">
        <f>IFERROR(
INDEX(#REF!,MATCH($E5282,#REF!,0)),
IFERROR(
INDEX('SETORES VARRIÇÃO'!$B:$B,MATCH($E5282,'SETORES VARRIÇÃO'!$H:$H,0)),
IFERROR(
INDEX(#REF!,MATCH($E5282,#REF!,0)),
INDEX(#REF!,MATCH($E5282,#REF!,0))
)))</f>
        <v>MG10101VJ0002</v>
      </c>
      <c r="E5282" s="30" t="str">
        <f t="shared" si="112"/>
        <v>03-0047</v>
      </c>
      <c r="F5282" s="19" t="str">
        <f>IFERROR(
INDEX(#REF!,MATCH($E5282,#REF!,0)),
IFERROR(
INDEX('SETORES VARRIÇÃO'!$F:$F,MATCH($E5282,'SETORES VARRIÇÃO'!$H:$H,0)),
IFERROR(
INDEX(#REF!,MATCH($E5282,#REF!,0)),
INDEX(#REF!,MATCH($E5282,#REF!,0))
)))</f>
        <v>Segunda a Domingo</v>
      </c>
      <c r="G5282" s="18" t="s">
        <v>887</v>
      </c>
      <c r="H5282" s="46" t="s">
        <v>907</v>
      </c>
      <c r="I5282" s="18" t="s">
        <v>5451</v>
      </c>
    </row>
    <row r="5283" spans="1:9" x14ac:dyDescent="0.35">
      <c r="A5283" s="68">
        <v>46108</v>
      </c>
      <c r="B5283" s="52" t="s">
        <v>794</v>
      </c>
      <c r="C5283" s="30" t="str">
        <f>IFERROR(
INDEX(#REF!,MATCH($E5283,#REF!,0)),
IFERROR(
INDEX('SETORES VARRIÇÃO'!$A:$A,MATCH($E5283,'SETORES VARRIÇÃO'!$H:$H,0)),
IFERROR(
INDEX(#REF!,MATCH($E5283,#REF!,0)),
INDEX(#REF!,MATCH($E5283,#REF!,0))
)))</f>
        <v>JT</v>
      </c>
      <c r="D5283" s="31" t="str">
        <f>IFERROR(
INDEX(#REF!,MATCH($E5283,#REF!,0)),
IFERROR(
INDEX('SETORES VARRIÇÃO'!$B:$B,MATCH($E5283,'SETORES VARRIÇÃO'!$H:$H,0)),
IFERROR(
INDEX(#REF!,MATCH($E5283,#REF!,0)),
INDEX(#REF!,MATCH($E5283,#REF!,0))
)))</f>
        <v>JT10303VJ0026</v>
      </c>
      <c r="E5283" s="30" t="str">
        <f t="shared" si="112"/>
        <v>03-0048</v>
      </c>
      <c r="F5283" s="19" t="str">
        <f>IFERROR(
INDEX(#REF!,MATCH($E5283,#REF!,0)),
IFERROR(
INDEX('SETORES VARRIÇÃO'!$F:$F,MATCH($E5283,'SETORES VARRIÇÃO'!$H:$H,0)),
IFERROR(
INDEX(#REF!,MATCH($E5283,#REF!,0)),
INDEX(#REF!,MATCH($E5283,#REF!,0))
)))</f>
        <v>Terça/Sexta</v>
      </c>
      <c r="G5283" s="18" t="s">
        <v>888</v>
      </c>
      <c r="H5283" s="46">
        <v>0.79</v>
      </c>
      <c r="I5283" s="18" t="s">
        <v>5525</v>
      </c>
    </row>
    <row r="5284" spans="1:9" x14ac:dyDescent="0.35">
      <c r="A5284" s="68">
        <v>46108</v>
      </c>
      <c r="B5284" s="52" t="s">
        <v>795</v>
      </c>
      <c r="C5284" s="30" t="str">
        <f>IFERROR(
INDEX(#REF!,MATCH($E5284,#REF!,0)),
IFERROR(
INDEX('SETORES VARRIÇÃO'!$A:$A,MATCH($E5284,'SETORES VARRIÇÃO'!$H:$H,0)),
IFERROR(
INDEX(#REF!,MATCH($E5284,#REF!,0)),
INDEX(#REF!,MATCH($E5284,#REF!,0))
)))</f>
        <v>JT</v>
      </c>
      <c r="D5284" s="31" t="str">
        <f>IFERROR(
INDEX(#REF!,MATCH($E5284,#REF!,0)),
IFERROR(
INDEX('SETORES VARRIÇÃO'!$B:$B,MATCH($E5284,'SETORES VARRIÇÃO'!$H:$H,0)),
IFERROR(
INDEX(#REF!,MATCH($E5284,#REF!,0)),
INDEX(#REF!,MATCH($E5284,#REF!,0))
)))</f>
        <v>JT10102VJ0001</v>
      </c>
      <c r="E5284" s="30" t="str">
        <f t="shared" si="112"/>
        <v>03-0049</v>
      </c>
      <c r="F5284" s="19" t="str">
        <f>IFERROR(
INDEX(#REF!,MATCH($E5284,#REF!,0)),
IFERROR(
INDEX('SETORES VARRIÇÃO'!$F:$F,MATCH($E5284,'SETORES VARRIÇÃO'!$H:$H,0)),
IFERROR(
INDEX(#REF!,MATCH($E5284,#REF!,0)),
INDEX(#REF!,MATCH($E5284,#REF!,0))
)))</f>
        <v>Segunda a Domingo</v>
      </c>
      <c r="G5284" s="18" t="s">
        <v>888</v>
      </c>
      <c r="H5284" s="46">
        <v>0.28999999999999998</v>
      </c>
      <c r="I5284" s="18" t="s">
        <v>5534</v>
      </c>
    </row>
    <row r="5285" spans="1:9" x14ac:dyDescent="0.35">
      <c r="A5285" s="68">
        <v>46108</v>
      </c>
      <c r="B5285" s="52" t="s">
        <v>796</v>
      </c>
      <c r="C5285" s="30" t="str">
        <f>IFERROR(
INDEX(#REF!,MATCH($E5285,#REF!,0)),
IFERROR(
INDEX('SETORES VARRIÇÃO'!$A:$A,MATCH($E5285,'SETORES VARRIÇÃO'!$H:$H,0)),
IFERROR(
INDEX(#REF!,MATCH($E5285,#REF!,0)),
INDEX(#REF!,MATCH($E5285,#REF!,0))
)))</f>
        <v>CV</v>
      </c>
      <c r="D5285" s="31" t="str">
        <f>IFERROR(
INDEX(#REF!,MATCH($E5285,#REF!,0)),
IFERROR(
INDEX('SETORES VARRIÇÃO'!$B:$B,MATCH($E5285,'SETORES VARRIÇÃO'!$H:$H,0)),
IFERROR(
INDEX(#REF!,MATCH($E5285,#REF!,0)),
INDEX(#REF!,MATCH($E5285,#REF!,0))
)))</f>
        <v>CV10203VJ0064</v>
      </c>
      <c r="E5285" s="30" t="str">
        <f t="shared" si="112"/>
        <v>03-0050</v>
      </c>
      <c r="F5285" s="19" t="str">
        <f>IFERROR(
INDEX(#REF!,MATCH($E5285,#REF!,0)),
IFERROR(
INDEX('SETORES VARRIÇÃO'!$F:$F,MATCH($E5285,'SETORES VARRIÇÃO'!$H:$H,0)),
IFERROR(
INDEX(#REF!,MATCH($E5285,#REF!,0)),
INDEX(#REF!,MATCH($E5285,#REF!,0))
)))</f>
        <v>Terça/Quinta/Sábado</v>
      </c>
      <c r="G5285" s="18" t="s">
        <v>888</v>
      </c>
      <c r="H5285" s="46">
        <v>0.59</v>
      </c>
      <c r="I5285" s="18" t="s">
        <v>5535</v>
      </c>
    </row>
    <row r="5286" spans="1:9" x14ac:dyDescent="0.35">
      <c r="A5286" s="68">
        <v>46108</v>
      </c>
      <c r="B5286" s="52" t="s">
        <v>736</v>
      </c>
      <c r="C5286" s="30" t="str">
        <f>IFERROR(
INDEX(#REF!,MATCH($E5286,#REF!,0)),
IFERROR(
INDEX('SETORES VARRIÇÃO'!$A:$A,MATCH($E5286,'SETORES VARRIÇÃO'!$H:$H,0)),
IFERROR(
INDEX(#REF!,MATCH($E5286,#REF!,0)),
INDEX(#REF!,MATCH($E5286,#REF!,0))
)))</f>
        <v>JT</v>
      </c>
      <c r="D5286" s="31" t="str">
        <f>IFERROR(
INDEX(#REF!,MATCH($E5286,#REF!,0)),
IFERROR(
INDEX('SETORES VARRIÇÃO'!$B:$B,MATCH($E5286,'SETORES VARRIÇÃO'!$H:$H,0)),
IFERROR(
INDEX(#REF!,MATCH($E5286,#REF!,0)),
INDEX(#REF!,MATCH($E5286,#REF!,0))
)))</f>
        <v>JT10304VJ0041</v>
      </c>
      <c r="E5286" s="30" t="str">
        <f t="shared" si="112"/>
        <v>03-0051</v>
      </c>
      <c r="F5286" s="19" t="str">
        <f>IFERROR(
INDEX(#REF!,MATCH($E5286,#REF!,0)),
IFERROR(
INDEX('SETORES VARRIÇÃO'!$F:$F,MATCH($E5286,'SETORES VARRIÇÃO'!$H:$H,0)),
IFERROR(
INDEX(#REF!,MATCH($E5286,#REF!,0)),
INDEX(#REF!,MATCH($E5286,#REF!,0))
)))</f>
        <v>Quarta/Sábado</v>
      </c>
      <c r="G5286" s="18" t="s">
        <v>887</v>
      </c>
      <c r="H5286" s="46" t="s">
        <v>960</v>
      </c>
      <c r="I5286" s="18" t="s">
        <v>5372</v>
      </c>
    </row>
    <row r="5287" spans="1:9" x14ac:dyDescent="0.35">
      <c r="A5287" s="68">
        <v>46108</v>
      </c>
      <c r="B5287" s="52" t="s">
        <v>797</v>
      </c>
      <c r="C5287" s="30" t="str">
        <f>IFERROR(
INDEX(#REF!,MATCH($E5287,#REF!,0)),
IFERROR(
INDEX('SETORES VARRIÇÃO'!$A:$A,MATCH($E5287,'SETORES VARRIÇÃO'!$H:$H,0)),
IFERROR(
INDEX(#REF!,MATCH($E5287,#REF!,0)),
INDEX(#REF!,MATCH($E5287,#REF!,0))
)))</f>
        <v>JT</v>
      </c>
      <c r="D5287" s="31" t="str">
        <f>IFERROR(
INDEX(#REF!,MATCH($E5287,#REF!,0)),
IFERROR(
INDEX('SETORES VARRIÇÃO'!$B:$B,MATCH($E5287,'SETORES VARRIÇÃO'!$H:$H,0)),
IFERROR(
INDEX(#REF!,MATCH($E5287,#REF!,0)),
INDEX(#REF!,MATCH($E5287,#REF!,0))
)))</f>
        <v>JT10302VJ0006</v>
      </c>
      <c r="E5287" s="30" t="str">
        <f t="shared" si="112"/>
        <v>03-0052</v>
      </c>
      <c r="F5287" s="19" t="str">
        <f>IFERROR(
INDEX(#REF!,MATCH($E5287,#REF!,0)),
IFERROR(
INDEX('SETORES VARRIÇÃO'!$F:$F,MATCH($E5287,'SETORES VARRIÇÃO'!$H:$H,0)),
IFERROR(
INDEX(#REF!,MATCH($E5287,#REF!,0)),
INDEX(#REF!,MATCH($E5287,#REF!,0))
)))</f>
        <v>Segunda/Quinta</v>
      </c>
      <c r="G5287" s="18" t="s">
        <v>888</v>
      </c>
      <c r="H5287" s="46">
        <v>0.28000000000000003</v>
      </c>
      <c r="I5287" s="18" t="s">
        <v>5536</v>
      </c>
    </row>
    <row r="5288" spans="1:9" x14ac:dyDescent="0.35">
      <c r="A5288" s="68">
        <v>46108</v>
      </c>
      <c r="B5288" s="52" t="s">
        <v>716</v>
      </c>
      <c r="C5288" s="30" t="str">
        <f>IFERROR(
INDEX(#REF!,MATCH($E5288,#REF!,0)),
IFERROR(
INDEX('SETORES VARRIÇÃO'!$A:$A,MATCH($E5288,'SETORES VARRIÇÃO'!$H:$H,0)),
IFERROR(
INDEX(#REF!,MATCH($E5288,#REF!,0)),
INDEX(#REF!,MATCH($E5288,#REF!,0))
)))</f>
        <v>JT</v>
      </c>
      <c r="D5288" s="31" t="str">
        <f>IFERROR(
INDEX(#REF!,MATCH($E5288,#REF!,0)),
IFERROR(
INDEX('SETORES VARRIÇÃO'!$B:$B,MATCH($E5288,'SETORES VARRIÇÃO'!$H:$H,0)),
IFERROR(
INDEX(#REF!,MATCH($E5288,#REF!,0)),
INDEX(#REF!,MATCH($E5288,#REF!,0))
)))</f>
        <v>JT10303VJ0034</v>
      </c>
      <c r="E5288" s="30" t="str">
        <f t="shared" si="112"/>
        <v>03-0053</v>
      </c>
      <c r="F5288" s="19" t="str">
        <f>IFERROR(
INDEX(#REF!,MATCH($E5288,#REF!,0)),
IFERROR(
INDEX('SETORES VARRIÇÃO'!$F:$F,MATCH($E5288,'SETORES VARRIÇÃO'!$H:$H,0)),
IFERROR(
INDEX(#REF!,MATCH($E5288,#REF!,0)),
INDEX(#REF!,MATCH($E5288,#REF!,0))
)))</f>
        <v>Terça/Sexta</v>
      </c>
      <c r="G5288" s="18" t="s">
        <v>887</v>
      </c>
      <c r="H5288" s="46" t="s">
        <v>1138</v>
      </c>
      <c r="I5288" s="18" t="s">
        <v>5263</v>
      </c>
    </row>
    <row r="5289" spans="1:9" x14ac:dyDescent="0.35">
      <c r="A5289" s="68">
        <v>46108</v>
      </c>
      <c r="B5289" s="52" t="s">
        <v>798</v>
      </c>
      <c r="C5289" s="30" t="str">
        <f>IFERROR(
INDEX(#REF!,MATCH($E5289,#REF!,0)),
IFERROR(
INDEX('SETORES VARRIÇÃO'!$A:$A,MATCH($E5289,'SETORES VARRIÇÃO'!$H:$H,0)),
IFERROR(
INDEX(#REF!,MATCH($E5289,#REF!,0)),
INDEX(#REF!,MATCH($E5289,#REF!,0))
)))</f>
        <v>JT</v>
      </c>
      <c r="D5289" s="31" t="str">
        <f>IFERROR(
INDEX(#REF!,MATCH($E5289,#REF!,0)),
IFERROR(
INDEX('SETORES VARRIÇÃO'!$B:$B,MATCH($E5289,'SETORES VARRIÇÃO'!$H:$H,0)),
IFERROR(
INDEX(#REF!,MATCH($E5289,#REF!,0)),
INDEX(#REF!,MATCH($E5289,#REF!,0))
)))</f>
        <v>JT10304VJ0040</v>
      </c>
      <c r="E5289" s="30" t="str">
        <f t="shared" si="112"/>
        <v>03-0054</v>
      </c>
      <c r="F5289" s="19" t="str">
        <f>IFERROR(
INDEX(#REF!,MATCH($E5289,#REF!,0)),
IFERROR(
INDEX('SETORES VARRIÇÃO'!$F:$F,MATCH($E5289,'SETORES VARRIÇÃO'!$H:$H,0)),
IFERROR(
INDEX(#REF!,MATCH($E5289,#REF!,0)),
INDEX(#REF!,MATCH($E5289,#REF!,0))
)))</f>
        <v>Quarta/Sábado</v>
      </c>
      <c r="G5289" s="18" t="s">
        <v>888</v>
      </c>
      <c r="H5289" s="46">
        <v>0.54</v>
      </c>
      <c r="I5289" s="18" t="s">
        <v>5537</v>
      </c>
    </row>
    <row r="5290" spans="1:9" x14ac:dyDescent="0.35">
      <c r="A5290" s="68">
        <v>46108</v>
      </c>
      <c r="B5290" s="52" t="s">
        <v>799</v>
      </c>
      <c r="C5290" s="30" t="str">
        <f>IFERROR(
INDEX(#REF!,MATCH($E5290,#REF!,0)),
IFERROR(
INDEX('SETORES VARRIÇÃO'!$A:$A,MATCH($E5290,'SETORES VARRIÇÃO'!$H:$H,0)),
IFERROR(
INDEX(#REF!,MATCH($E5290,#REF!,0)),
INDEX(#REF!,MATCH($E5290,#REF!,0))
)))</f>
        <v>CV</v>
      </c>
      <c r="D5290" s="31" t="str">
        <f>IFERROR(
INDEX(#REF!,MATCH($E5290,#REF!,0)),
IFERROR(
INDEX('SETORES VARRIÇÃO'!$B:$B,MATCH($E5290,'SETORES VARRIÇÃO'!$H:$H,0)),
IFERROR(
INDEX(#REF!,MATCH($E5290,#REF!,0)),
INDEX(#REF!,MATCH($E5290,#REF!,0))
)))</f>
        <v>CV10101VJ0001</v>
      </c>
      <c r="E5290" s="30" t="str">
        <f t="shared" si="112"/>
        <v>03-0055</v>
      </c>
      <c r="F5290" s="19" t="str">
        <f>IFERROR(
INDEX(#REF!,MATCH($E5290,#REF!,0)),
IFERROR(
INDEX('SETORES VARRIÇÃO'!$F:$F,MATCH($E5290,'SETORES VARRIÇÃO'!$H:$H,0)),
IFERROR(
INDEX(#REF!,MATCH($E5290,#REF!,0)),
INDEX(#REF!,MATCH($E5290,#REF!,0))
)))</f>
        <v>Segunda a Domingo</v>
      </c>
      <c r="G5290" s="18" t="s">
        <v>888</v>
      </c>
      <c r="H5290" s="46">
        <v>0.17</v>
      </c>
      <c r="I5290" s="18" t="s">
        <v>5538</v>
      </c>
    </row>
    <row r="5291" spans="1:9" x14ac:dyDescent="0.35">
      <c r="A5291" s="68">
        <v>46108</v>
      </c>
      <c r="B5291" s="52" t="s">
        <v>800</v>
      </c>
      <c r="C5291" s="30" t="str">
        <f>IFERROR(
INDEX(#REF!,MATCH($E5291,#REF!,0)),
IFERROR(
INDEX('SETORES VARRIÇÃO'!$A:$A,MATCH($E5291,'SETORES VARRIÇÃO'!$H:$H,0)),
IFERROR(
INDEX(#REF!,MATCH($E5291,#REF!,0)),
INDEX(#REF!,MATCH($E5291,#REF!,0))
)))</f>
        <v>CV</v>
      </c>
      <c r="D5291" s="31" t="str">
        <f>IFERROR(
INDEX(#REF!,MATCH($E5291,#REF!,0)),
IFERROR(
INDEX('SETORES VARRIÇÃO'!$B:$B,MATCH($E5291,'SETORES VARRIÇÃO'!$H:$H,0)),
IFERROR(
INDEX(#REF!,MATCH($E5291,#REF!,0)),
INDEX(#REF!,MATCH($E5291,#REF!,0))
)))</f>
        <v>CV10202VJ0032</v>
      </c>
      <c r="E5291" s="30" t="str">
        <f t="shared" si="112"/>
        <v>03-0056</v>
      </c>
      <c r="F5291" s="19" t="str">
        <f>IFERROR(
INDEX(#REF!,MATCH($E5291,#REF!,0)),
IFERROR(
INDEX('SETORES VARRIÇÃO'!$F:$F,MATCH($E5291,'SETORES VARRIÇÃO'!$H:$H,0)),
IFERROR(
INDEX(#REF!,MATCH($E5291,#REF!,0)),
INDEX(#REF!,MATCH($E5291,#REF!,0))
)))</f>
        <v>Segunda/Quarta/Sexta</v>
      </c>
      <c r="G5291" s="18" t="s">
        <v>888</v>
      </c>
      <c r="H5291" s="46">
        <v>1</v>
      </c>
      <c r="I5291" s="18" t="s">
        <v>5539</v>
      </c>
    </row>
    <row r="5292" spans="1:9" x14ac:dyDescent="0.35">
      <c r="A5292" s="68">
        <v>46108</v>
      </c>
      <c r="B5292" s="52" t="s">
        <v>748</v>
      </c>
      <c r="C5292" s="30" t="str">
        <f>IFERROR(
INDEX(#REF!,MATCH($E5292,#REF!,0)),
IFERROR(
INDEX('SETORES VARRIÇÃO'!$A:$A,MATCH($E5292,'SETORES VARRIÇÃO'!$H:$H,0)),
IFERROR(
INDEX(#REF!,MATCH($E5292,#REF!,0)),
INDEX(#REF!,MATCH($E5292,#REF!,0))
)))</f>
        <v>CV</v>
      </c>
      <c r="D5292" s="31" t="str">
        <f>IFERROR(
INDEX(#REF!,MATCH($E5292,#REF!,0)),
IFERROR(
INDEX('SETORES VARRIÇÃO'!$B:$B,MATCH($E5292,'SETORES VARRIÇÃO'!$H:$H,0)),
IFERROR(
INDEX(#REF!,MATCH($E5292,#REF!,0)),
INDEX(#REF!,MATCH($E5292,#REF!,0))
)))</f>
        <v>CV10101VJ0005</v>
      </c>
      <c r="E5292" s="30" t="str">
        <f t="shared" si="112"/>
        <v>03-0057</v>
      </c>
      <c r="F5292" s="19" t="str">
        <f>IFERROR(
INDEX(#REF!,MATCH($E5292,#REF!,0)),
IFERROR(
INDEX('SETORES VARRIÇÃO'!$F:$F,MATCH($E5292,'SETORES VARRIÇÃO'!$H:$H,0)),
IFERROR(
INDEX(#REF!,MATCH($E5292,#REF!,0)),
INDEX(#REF!,MATCH($E5292,#REF!,0))
)))</f>
        <v>Segunda a Domingo</v>
      </c>
      <c r="G5292" s="18" t="s">
        <v>887</v>
      </c>
      <c r="H5292" s="46" t="s">
        <v>907</v>
      </c>
      <c r="I5292" s="18" t="s">
        <v>5458</v>
      </c>
    </row>
    <row r="5293" spans="1:9" x14ac:dyDescent="0.35">
      <c r="A5293" s="68">
        <v>46108</v>
      </c>
      <c r="B5293" s="52" t="s">
        <v>801</v>
      </c>
      <c r="C5293" s="30" t="str">
        <f>IFERROR(
INDEX(#REF!,MATCH($E5293,#REF!,0)),
IFERROR(
INDEX('SETORES VARRIÇÃO'!$A:$A,MATCH($E5293,'SETORES VARRIÇÃO'!$H:$H,0)),
IFERROR(
INDEX(#REF!,MATCH($E5293,#REF!,0)),
INDEX(#REF!,MATCH($E5293,#REF!,0))
)))</f>
        <v>JT</v>
      </c>
      <c r="D5293" s="31" t="str">
        <f>IFERROR(
INDEX(#REF!,MATCH($E5293,#REF!,0)),
IFERROR(
INDEX('SETORES VARRIÇÃO'!$B:$B,MATCH($E5293,'SETORES VARRIÇÃO'!$H:$H,0)),
IFERROR(
INDEX(#REF!,MATCH($E5293,#REF!,0)),
INDEX(#REF!,MATCH($E5293,#REF!,0))
)))</f>
        <v>JT10302VJ0019</v>
      </c>
      <c r="E5293" s="30" t="str">
        <f t="shared" si="112"/>
        <v>03-0058</v>
      </c>
      <c r="F5293" s="19" t="str">
        <f>IFERROR(
INDEX(#REF!,MATCH($E5293,#REF!,0)),
IFERROR(
INDEX('SETORES VARRIÇÃO'!$F:$F,MATCH($E5293,'SETORES VARRIÇÃO'!$H:$H,0)),
IFERROR(
INDEX(#REF!,MATCH($E5293,#REF!,0)),
INDEX(#REF!,MATCH($E5293,#REF!,0))
)))</f>
        <v>Segunda/Quinta</v>
      </c>
      <c r="G5293" s="18" t="s">
        <v>888</v>
      </c>
      <c r="H5293" s="46">
        <v>0.56000000000000005</v>
      </c>
      <c r="I5293" s="18" t="s">
        <v>5540</v>
      </c>
    </row>
    <row r="5294" spans="1:9" x14ac:dyDescent="0.35">
      <c r="A5294" s="68">
        <v>46108</v>
      </c>
      <c r="B5294" s="52" t="s">
        <v>802</v>
      </c>
      <c r="C5294" s="30" t="str">
        <f>IFERROR(
INDEX(#REF!,MATCH($E5294,#REF!,0)),
IFERROR(
INDEX('SETORES VARRIÇÃO'!$A:$A,MATCH($E5294,'SETORES VARRIÇÃO'!$H:$H,0)),
IFERROR(
INDEX(#REF!,MATCH($E5294,#REF!,0)),
INDEX(#REF!,MATCH($E5294,#REF!,0))
)))</f>
        <v>JT</v>
      </c>
      <c r="D5294" s="31" t="str">
        <f>IFERROR(
INDEX(#REF!,MATCH($E5294,#REF!,0)),
IFERROR(
INDEX('SETORES VARRIÇÃO'!$B:$B,MATCH($E5294,'SETORES VARRIÇÃO'!$H:$H,0)),
IFERROR(
INDEX(#REF!,MATCH($E5294,#REF!,0)),
INDEX(#REF!,MATCH($E5294,#REF!,0))
)))</f>
        <v>JT20102VJ0003</v>
      </c>
      <c r="E5294" s="30" t="str">
        <f t="shared" si="112"/>
        <v>03-0059</v>
      </c>
      <c r="F5294" s="19" t="str">
        <f>IFERROR(
INDEX(#REF!,MATCH($E5294,#REF!,0)),
IFERROR(
INDEX('SETORES VARRIÇÃO'!$F:$F,MATCH($E5294,'SETORES VARRIÇÃO'!$H:$H,0)),
IFERROR(
INDEX(#REF!,MATCH($E5294,#REF!,0)),
INDEX(#REF!,MATCH($E5294,#REF!,0))
)))</f>
        <v>Segunda a Domingo</v>
      </c>
      <c r="G5294" s="18" t="s">
        <v>888</v>
      </c>
      <c r="H5294" s="46">
        <v>1</v>
      </c>
      <c r="I5294" s="18" t="s">
        <v>5541</v>
      </c>
    </row>
    <row r="5295" spans="1:9" x14ac:dyDescent="0.35">
      <c r="A5295" s="68">
        <v>46108</v>
      </c>
      <c r="B5295" s="52" t="s">
        <v>803</v>
      </c>
      <c r="C5295" s="30" t="str">
        <f>IFERROR(
INDEX(#REF!,MATCH($E5295,#REF!,0)),
IFERROR(
INDEX('SETORES VARRIÇÃO'!$A:$A,MATCH($E5295,'SETORES VARRIÇÃO'!$H:$H,0)),
IFERROR(
INDEX(#REF!,MATCH($E5295,#REF!,0)),
INDEX(#REF!,MATCH($E5295,#REF!,0))
)))</f>
        <v>CV</v>
      </c>
      <c r="D5295" s="31" t="str">
        <f>IFERROR(
INDEX(#REF!,MATCH($E5295,#REF!,0)),
IFERROR(
INDEX('SETORES VARRIÇÃO'!$B:$B,MATCH($E5295,'SETORES VARRIÇÃO'!$H:$H,0)),
IFERROR(
INDEX(#REF!,MATCH($E5295,#REF!,0)),
INDEX(#REF!,MATCH($E5295,#REF!,0))
)))</f>
        <v>CV10101VJ0002</v>
      </c>
      <c r="E5295" s="30" t="str">
        <f t="shared" si="112"/>
        <v>03-0060</v>
      </c>
      <c r="F5295" s="19" t="str">
        <f>IFERROR(
INDEX(#REF!,MATCH($E5295,#REF!,0)),
IFERROR(
INDEX('SETORES VARRIÇÃO'!$F:$F,MATCH($E5295,'SETORES VARRIÇÃO'!$H:$H,0)),
IFERROR(
INDEX(#REF!,MATCH($E5295,#REF!,0)),
INDEX(#REF!,MATCH($E5295,#REF!,0))
)))</f>
        <v>Segunda a Domingo</v>
      </c>
      <c r="G5295" s="18" t="s">
        <v>888</v>
      </c>
      <c r="H5295" s="46">
        <v>0.44</v>
      </c>
      <c r="I5295" s="18" t="s">
        <v>5542</v>
      </c>
    </row>
    <row r="5296" spans="1:9" x14ac:dyDescent="0.35">
      <c r="A5296" s="68">
        <v>46108</v>
      </c>
      <c r="B5296" s="52" t="s">
        <v>804</v>
      </c>
      <c r="C5296" s="30" t="str">
        <f>IFERROR(
INDEX(#REF!,MATCH($E5296,#REF!,0)),
IFERROR(
INDEX('SETORES VARRIÇÃO'!$A:$A,MATCH($E5296,'SETORES VARRIÇÃO'!$H:$H,0)),
IFERROR(
INDEX(#REF!,MATCH($E5296,#REF!,0)),
INDEX(#REF!,MATCH($E5296,#REF!,0))
)))</f>
        <v>CV</v>
      </c>
      <c r="D5296" s="31" t="str">
        <f>IFERROR(
INDEX(#REF!,MATCH($E5296,#REF!,0)),
IFERROR(
INDEX('SETORES VARRIÇÃO'!$B:$B,MATCH($E5296,'SETORES VARRIÇÃO'!$H:$H,0)),
IFERROR(
INDEX(#REF!,MATCH($E5296,#REF!,0)),
INDEX(#REF!,MATCH($E5296,#REF!,0))
)))</f>
        <v>CV10303VJ0019</v>
      </c>
      <c r="E5296" s="30" t="str">
        <f t="shared" si="112"/>
        <v>03-0061</v>
      </c>
      <c r="F5296" s="19" t="str">
        <f>IFERROR(
INDEX(#REF!,MATCH($E5296,#REF!,0)),
IFERROR(
INDEX('SETORES VARRIÇÃO'!$F:$F,MATCH($E5296,'SETORES VARRIÇÃO'!$H:$H,0)),
IFERROR(
INDEX(#REF!,MATCH($E5296,#REF!,0)),
INDEX(#REF!,MATCH($E5296,#REF!,0))
)))</f>
        <v>Terça/Sexta</v>
      </c>
      <c r="G5296" s="18" t="s">
        <v>888</v>
      </c>
      <c r="H5296" s="46">
        <v>0.79</v>
      </c>
      <c r="I5296" s="18" t="s">
        <v>5543</v>
      </c>
    </row>
    <row r="5297" spans="1:9" x14ac:dyDescent="0.35">
      <c r="A5297" s="68">
        <v>46108</v>
      </c>
      <c r="B5297" s="52" t="s">
        <v>737</v>
      </c>
      <c r="C5297" s="30" t="str">
        <f>IFERROR(
INDEX(#REF!,MATCH($E5297,#REF!,0)),
IFERROR(
INDEX('SETORES VARRIÇÃO'!$A:$A,MATCH($E5297,'SETORES VARRIÇÃO'!$H:$H,0)),
IFERROR(
INDEX(#REF!,MATCH($E5297,#REF!,0)),
INDEX(#REF!,MATCH($E5297,#REF!,0))
)))</f>
        <v>CV</v>
      </c>
      <c r="D5297" s="31" t="str">
        <f>IFERROR(
INDEX(#REF!,MATCH($E5297,#REF!,0)),
IFERROR(
INDEX('SETORES VARRIÇÃO'!$B:$B,MATCH($E5297,'SETORES VARRIÇÃO'!$H:$H,0)),
IFERROR(
INDEX(#REF!,MATCH($E5297,#REF!,0)),
INDEX(#REF!,MATCH($E5297,#REF!,0))
)))</f>
        <v>CV10304VJ0024</v>
      </c>
      <c r="E5297" s="30" t="str">
        <f t="shared" si="112"/>
        <v>03-0062</v>
      </c>
      <c r="F5297" s="19" t="str">
        <f>IFERROR(
INDEX(#REF!,MATCH($E5297,#REF!,0)),
IFERROR(
INDEX('SETORES VARRIÇÃO'!$F:$F,MATCH($E5297,'SETORES VARRIÇÃO'!$H:$H,0)),
IFERROR(
INDEX(#REF!,MATCH($E5297,#REF!,0)),
INDEX(#REF!,MATCH($E5297,#REF!,0))
)))</f>
        <v>Quarta/Sábado</v>
      </c>
      <c r="G5297" s="18" t="s">
        <v>887</v>
      </c>
      <c r="H5297" s="46" t="s">
        <v>947</v>
      </c>
      <c r="I5297" s="18" t="s">
        <v>4917</v>
      </c>
    </row>
    <row r="5298" spans="1:9" x14ac:dyDescent="0.35">
      <c r="A5298" s="68">
        <v>46108</v>
      </c>
      <c r="B5298" s="52" t="s">
        <v>805</v>
      </c>
      <c r="C5298" s="30" t="str">
        <f>IFERROR(
INDEX(#REF!,MATCH($E5298,#REF!,0)),
IFERROR(
INDEX('SETORES VARRIÇÃO'!$A:$A,MATCH($E5298,'SETORES VARRIÇÃO'!$H:$H,0)),
IFERROR(
INDEX(#REF!,MATCH($E5298,#REF!,0)),
INDEX(#REF!,MATCH($E5298,#REF!,0))
)))</f>
        <v>JT</v>
      </c>
      <c r="D5298" s="31" t="str">
        <f>IFERROR(
INDEX(#REF!,MATCH($E5298,#REF!,0)),
IFERROR(
INDEX('SETORES VARRIÇÃO'!$B:$B,MATCH($E5298,'SETORES VARRIÇÃO'!$H:$H,0)),
IFERROR(
INDEX(#REF!,MATCH($E5298,#REF!,0)),
INDEX(#REF!,MATCH($E5298,#REF!,0))
)))</f>
        <v>JT10303VJ0028</v>
      </c>
      <c r="E5298" s="30" t="str">
        <f t="shared" si="112"/>
        <v>03-0063</v>
      </c>
      <c r="F5298" s="19" t="str">
        <f>IFERROR(
INDEX(#REF!,MATCH($E5298,#REF!,0)),
IFERROR(
INDEX('SETORES VARRIÇÃO'!$F:$F,MATCH($E5298,'SETORES VARRIÇÃO'!$H:$H,0)),
IFERROR(
INDEX(#REF!,MATCH($E5298,#REF!,0)),
INDEX(#REF!,MATCH($E5298,#REF!,0))
)))</f>
        <v>Terça/Sexta</v>
      </c>
      <c r="G5298" s="18" t="s">
        <v>888</v>
      </c>
      <c r="H5298" s="46">
        <v>0.9</v>
      </c>
      <c r="I5298" s="18" t="s">
        <v>5544</v>
      </c>
    </row>
    <row r="5299" spans="1:9" x14ac:dyDescent="0.35">
      <c r="A5299" s="68">
        <v>46108</v>
      </c>
      <c r="B5299" s="52" t="s">
        <v>806</v>
      </c>
      <c r="C5299" s="30" t="str">
        <f>IFERROR(
INDEX(#REF!,MATCH($E5299,#REF!,0)),
IFERROR(
INDEX('SETORES VARRIÇÃO'!$A:$A,MATCH($E5299,'SETORES VARRIÇÃO'!$H:$H,0)),
IFERROR(
INDEX(#REF!,MATCH($E5299,#REF!,0)),
INDEX(#REF!,MATCH($E5299,#REF!,0))
)))</f>
        <v>CV</v>
      </c>
      <c r="D5299" s="31" t="str">
        <f>IFERROR(
INDEX(#REF!,MATCH($E5299,#REF!,0)),
IFERROR(
INDEX('SETORES VARRIÇÃO'!$B:$B,MATCH($E5299,'SETORES VARRIÇÃO'!$H:$H,0)),
IFERROR(
INDEX(#REF!,MATCH($E5299,#REF!,0)),
INDEX(#REF!,MATCH($E5299,#REF!,0))
)))</f>
        <v>CV10101VJ0003</v>
      </c>
      <c r="E5299" s="30" t="str">
        <f t="shared" si="112"/>
        <v>03-0064</v>
      </c>
      <c r="F5299" s="19" t="str">
        <f>IFERROR(
INDEX(#REF!,MATCH($E5299,#REF!,0)),
IFERROR(
INDEX('SETORES VARRIÇÃO'!$F:$F,MATCH($E5299,'SETORES VARRIÇÃO'!$H:$H,0)),
IFERROR(
INDEX(#REF!,MATCH($E5299,#REF!,0)),
INDEX(#REF!,MATCH($E5299,#REF!,0))
)))</f>
        <v>Segunda a Domingo</v>
      </c>
      <c r="G5299" s="18" t="s">
        <v>888</v>
      </c>
      <c r="H5299" s="46">
        <v>0.44</v>
      </c>
      <c r="I5299" s="18" t="s">
        <v>5545</v>
      </c>
    </row>
    <row r="5300" spans="1:9" x14ac:dyDescent="0.35">
      <c r="A5300" s="68">
        <v>46108</v>
      </c>
      <c r="B5300" s="52" t="s">
        <v>807</v>
      </c>
      <c r="C5300" s="30" t="str">
        <f>IFERROR(
INDEX(#REF!,MATCH($E5300,#REF!,0)),
IFERROR(
INDEX('SETORES VARRIÇÃO'!$A:$A,MATCH($E5300,'SETORES VARRIÇÃO'!$H:$H,0)),
IFERROR(
INDEX(#REF!,MATCH($E5300,#REF!,0)),
INDEX(#REF!,MATCH($E5300,#REF!,0))
)))</f>
        <v>CV</v>
      </c>
      <c r="D5300" s="31" t="str">
        <f>IFERROR(
INDEX(#REF!,MATCH($E5300,#REF!,0)),
IFERROR(
INDEX('SETORES VARRIÇÃO'!$B:$B,MATCH($E5300,'SETORES VARRIÇÃO'!$H:$H,0)),
IFERROR(
INDEX(#REF!,MATCH($E5300,#REF!,0)),
INDEX(#REF!,MATCH($E5300,#REF!,0))
)))</f>
        <v>CV10302VJ0013</v>
      </c>
      <c r="E5300" s="30" t="str">
        <f t="shared" ref="E5300:E5363" si="113">SUBSTITUTE(B5300,"SMSUB-LUTOCAR-","")</f>
        <v>03-0065</v>
      </c>
      <c r="F5300" s="19" t="str">
        <f>IFERROR(
INDEX(#REF!,MATCH($E5300,#REF!,0)),
IFERROR(
INDEX('SETORES VARRIÇÃO'!$F:$F,MATCH($E5300,'SETORES VARRIÇÃO'!$H:$H,0)),
IFERROR(
INDEX(#REF!,MATCH($E5300,#REF!,0)),
INDEX(#REF!,MATCH($E5300,#REF!,0))
)))</f>
        <v>Segunda/Quinta</v>
      </c>
      <c r="G5300" s="18" t="s">
        <v>887</v>
      </c>
      <c r="H5300" s="46" t="s">
        <v>1050</v>
      </c>
      <c r="I5300" s="18" t="s">
        <v>4920</v>
      </c>
    </row>
    <row r="5301" spans="1:9" x14ac:dyDescent="0.35">
      <c r="A5301" s="68">
        <v>46108</v>
      </c>
      <c r="B5301" s="52" t="s">
        <v>808</v>
      </c>
      <c r="C5301" s="30" t="str">
        <f>IFERROR(
INDEX(#REF!,MATCH($E5301,#REF!,0)),
IFERROR(
INDEX('SETORES VARRIÇÃO'!$A:$A,MATCH($E5301,'SETORES VARRIÇÃO'!$H:$H,0)),
IFERROR(
INDEX(#REF!,MATCH($E5301,#REF!,0)),
INDEX(#REF!,MATCH($E5301,#REF!,0))
)))</f>
        <v>CV</v>
      </c>
      <c r="D5301" s="31" t="str">
        <f>IFERROR(
INDEX(#REF!,MATCH($E5301,#REF!,0)),
IFERROR(
INDEX('SETORES VARRIÇÃO'!$B:$B,MATCH($E5301,'SETORES VARRIÇÃO'!$H:$H,0)),
IFERROR(
INDEX(#REF!,MATCH($E5301,#REF!,0)),
INDEX(#REF!,MATCH($E5301,#REF!,0))
)))</f>
        <v>CV10203VJ0048</v>
      </c>
      <c r="E5301" s="30" t="str">
        <f t="shared" si="113"/>
        <v>03-0066</v>
      </c>
      <c r="F5301" s="19" t="str">
        <f>IFERROR(
INDEX(#REF!,MATCH($E5301,#REF!,0)),
IFERROR(
INDEX('SETORES VARRIÇÃO'!$F:$F,MATCH($E5301,'SETORES VARRIÇÃO'!$H:$H,0)),
IFERROR(
INDEX(#REF!,MATCH($E5301,#REF!,0)),
INDEX(#REF!,MATCH($E5301,#REF!,0))
)))</f>
        <v>Terça/Quinta/Sábado</v>
      </c>
      <c r="G5301" s="18" t="s">
        <v>888</v>
      </c>
      <c r="H5301" s="46">
        <v>0.82</v>
      </c>
      <c r="I5301" s="18" t="s">
        <v>5546</v>
      </c>
    </row>
    <row r="5302" spans="1:9" x14ac:dyDescent="0.35">
      <c r="A5302" s="68">
        <v>46108</v>
      </c>
      <c r="B5302" s="52" t="s">
        <v>809</v>
      </c>
      <c r="C5302" s="30" t="str">
        <f>IFERROR(
INDEX(#REF!,MATCH($E5302,#REF!,0)),
IFERROR(
INDEX('SETORES VARRIÇÃO'!$A:$A,MATCH($E5302,'SETORES VARRIÇÃO'!$H:$H,0)),
IFERROR(
INDEX(#REF!,MATCH($E5302,#REF!,0)),
INDEX(#REF!,MATCH($E5302,#REF!,0))
)))</f>
        <v>CV</v>
      </c>
      <c r="D5302" s="31" t="str">
        <f>IFERROR(
INDEX(#REF!,MATCH($E5302,#REF!,0)),
IFERROR(
INDEX('SETORES VARRIÇÃO'!$B:$B,MATCH($E5302,'SETORES VARRIÇÃO'!$H:$H,0)),
IFERROR(
INDEX(#REF!,MATCH($E5302,#REF!,0)),
INDEX(#REF!,MATCH($E5302,#REF!,0))
)))</f>
        <v>CV10303VJ0021</v>
      </c>
      <c r="E5302" s="30" t="str">
        <f t="shared" si="113"/>
        <v>03-0067</v>
      </c>
      <c r="F5302" s="19" t="str">
        <f>IFERROR(
INDEX(#REF!,MATCH($E5302,#REF!,0)),
IFERROR(
INDEX('SETORES VARRIÇÃO'!$F:$F,MATCH($E5302,'SETORES VARRIÇÃO'!$H:$H,0)),
IFERROR(
INDEX(#REF!,MATCH($E5302,#REF!,0)),
INDEX(#REF!,MATCH($E5302,#REF!,0))
)))</f>
        <v>Terça/Sexta</v>
      </c>
      <c r="G5302" s="18" t="s">
        <v>888</v>
      </c>
      <c r="H5302" s="46">
        <v>0.96</v>
      </c>
      <c r="I5302" s="18" t="s">
        <v>5547</v>
      </c>
    </row>
    <row r="5303" spans="1:9" x14ac:dyDescent="0.35">
      <c r="A5303" s="68">
        <v>46108</v>
      </c>
      <c r="B5303" s="52" t="s">
        <v>810</v>
      </c>
      <c r="C5303" s="30" t="str">
        <f>IFERROR(
INDEX(#REF!,MATCH($E5303,#REF!,0)),
IFERROR(
INDEX('SETORES VARRIÇÃO'!$A:$A,MATCH($E5303,'SETORES VARRIÇÃO'!$H:$H,0)),
IFERROR(
INDEX(#REF!,MATCH($E5303,#REF!,0)),
INDEX(#REF!,MATCH($E5303,#REF!,0))
)))</f>
        <v>JT</v>
      </c>
      <c r="D5303" s="31" t="str">
        <f>IFERROR(
INDEX(#REF!,MATCH($E5303,#REF!,0)),
IFERROR(
INDEX('SETORES VARRIÇÃO'!$B:$B,MATCH($E5303,'SETORES VARRIÇÃO'!$H:$H,0)),
IFERROR(
INDEX(#REF!,MATCH($E5303,#REF!,0)),
INDEX(#REF!,MATCH($E5303,#REF!,0))
)))</f>
        <v>JT10302VJ0007</v>
      </c>
      <c r="E5303" s="30" t="str">
        <f t="shared" si="113"/>
        <v>03-0068</v>
      </c>
      <c r="F5303" s="19" t="str">
        <f>IFERROR(
INDEX(#REF!,MATCH($E5303,#REF!,0)),
IFERROR(
INDEX('SETORES VARRIÇÃO'!$F:$F,MATCH($E5303,'SETORES VARRIÇÃO'!$H:$H,0)),
IFERROR(
INDEX(#REF!,MATCH($E5303,#REF!,0)),
INDEX(#REF!,MATCH($E5303,#REF!,0))
)))</f>
        <v>Segunda/Quinta</v>
      </c>
      <c r="G5303" s="18" t="s">
        <v>888</v>
      </c>
      <c r="H5303" s="46">
        <v>0.94</v>
      </c>
      <c r="I5303" s="18" t="s">
        <v>5548</v>
      </c>
    </row>
    <row r="5304" spans="1:9" x14ac:dyDescent="0.35">
      <c r="A5304" s="68">
        <v>46108</v>
      </c>
      <c r="B5304" s="52" t="s">
        <v>811</v>
      </c>
      <c r="C5304" s="30" t="str">
        <f>IFERROR(
INDEX(#REF!,MATCH($E5304,#REF!,0)),
IFERROR(
INDEX('SETORES VARRIÇÃO'!$A:$A,MATCH($E5304,'SETORES VARRIÇÃO'!$H:$H,0)),
IFERROR(
INDEX(#REF!,MATCH($E5304,#REF!,0)),
INDEX(#REF!,MATCH($E5304,#REF!,0))
)))</f>
        <v>MG</v>
      </c>
      <c r="D5304" s="31" t="str">
        <f>IFERROR(
INDEX(#REF!,MATCH($E5304,#REF!,0)),
IFERROR(
INDEX('SETORES VARRIÇÃO'!$B:$B,MATCH($E5304,'SETORES VARRIÇÃO'!$H:$H,0)),
IFERROR(
INDEX(#REF!,MATCH($E5304,#REF!,0)),
INDEX(#REF!,MATCH($E5304,#REF!,0))
)))</f>
        <v>MG10101VJ0004</v>
      </c>
      <c r="E5304" s="30" t="str">
        <f t="shared" si="113"/>
        <v>03-0069</v>
      </c>
      <c r="F5304" s="19" t="str">
        <f>IFERROR(
INDEX(#REF!,MATCH($E5304,#REF!,0)),
IFERROR(
INDEX('SETORES VARRIÇÃO'!$F:$F,MATCH($E5304,'SETORES VARRIÇÃO'!$H:$H,0)),
IFERROR(
INDEX(#REF!,MATCH($E5304,#REF!,0)),
INDEX(#REF!,MATCH($E5304,#REF!,0))
)))</f>
        <v>Segunda a Domingo</v>
      </c>
      <c r="G5304" s="18" t="s">
        <v>887</v>
      </c>
      <c r="H5304" s="46" t="s">
        <v>907</v>
      </c>
      <c r="I5304" s="18" t="s">
        <v>5278</v>
      </c>
    </row>
    <row r="5305" spans="1:9" x14ac:dyDescent="0.35">
      <c r="A5305" s="68">
        <v>46108</v>
      </c>
      <c r="B5305" s="52" t="s">
        <v>812</v>
      </c>
      <c r="C5305" s="30" t="str">
        <f>IFERROR(
INDEX(#REF!,MATCH($E5305,#REF!,0)),
IFERROR(
INDEX('SETORES VARRIÇÃO'!$A:$A,MATCH($E5305,'SETORES VARRIÇÃO'!$H:$H,0)),
IFERROR(
INDEX(#REF!,MATCH($E5305,#REF!,0)),
INDEX(#REF!,MATCH($E5305,#REF!,0))
)))</f>
        <v>CV</v>
      </c>
      <c r="D5305" s="31" t="str">
        <f>IFERROR(
INDEX(#REF!,MATCH($E5305,#REF!,0)),
IFERROR(
INDEX('SETORES VARRIÇÃO'!$B:$B,MATCH($E5305,'SETORES VARRIÇÃO'!$H:$H,0)),
IFERROR(
INDEX(#REF!,MATCH($E5305,#REF!,0)),
INDEX(#REF!,MATCH($E5305,#REF!,0))
)))</f>
        <v>CV10302VJ0016</v>
      </c>
      <c r="E5305" s="30" t="str">
        <f t="shared" si="113"/>
        <v>03-0070</v>
      </c>
      <c r="F5305" s="19" t="str">
        <f>IFERROR(
INDEX(#REF!,MATCH($E5305,#REF!,0)),
IFERROR(
INDEX('SETORES VARRIÇÃO'!$F:$F,MATCH($E5305,'SETORES VARRIÇÃO'!$H:$H,0)),
IFERROR(
INDEX(#REF!,MATCH($E5305,#REF!,0)),
INDEX(#REF!,MATCH($E5305,#REF!,0))
)))</f>
        <v>Segunda/Quinta</v>
      </c>
      <c r="G5305" s="18" t="s">
        <v>888</v>
      </c>
      <c r="H5305" s="46">
        <v>0.44</v>
      </c>
      <c r="I5305" s="18" t="s">
        <v>5549</v>
      </c>
    </row>
    <row r="5306" spans="1:9" x14ac:dyDescent="0.35">
      <c r="A5306" s="68">
        <v>46108</v>
      </c>
      <c r="B5306" s="52" t="s">
        <v>717</v>
      </c>
      <c r="C5306" s="30" t="str">
        <f>IFERROR(
INDEX(#REF!,MATCH($E5306,#REF!,0)),
IFERROR(
INDEX('SETORES VARRIÇÃO'!$A:$A,MATCH($E5306,'SETORES VARRIÇÃO'!$H:$H,0)),
IFERROR(
INDEX(#REF!,MATCH($E5306,#REF!,0)),
INDEX(#REF!,MATCH($E5306,#REF!,0))
)))</f>
        <v>CV</v>
      </c>
      <c r="D5306" s="31" t="str">
        <f>IFERROR(
INDEX(#REF!,MATCH($E5306,#REF!,0)),
IFERROR(
INDEX('SETORES VARRIÇÃO'!$B:$B,MATCH($E5306,'SETORES VARRIÇÃO'!$H:$H,0)),
IFERROR(
INDEX(#REF!,MATCH($E5306,#REF!,0)),
INDEX(#REF!,MATCH($E5306,#REF!,0))
)))</f>
        <v>CV10203VJ0050</v>
      </c>
      <c r="E5306" s="30" t="str">
        <f t="shared" si="113"/>
        <v>03-0071</v>
      </c>
      <c r="F5306" s="19" t="str">
        <f>IFERROR(
INDEX(#REF!,MATCH($E5306,#REF!,0)),
IFERROR(
INDEX('SETORES VARRIÇÃO'!$F:$F,MATCH($E5306,'SETORES VARRIÇÃO'!$H:$H,0)),
IFERROR(
INDEX(#REF!,MATCH($E5306,#REF!,0)),
INDEX(#REF!,MATCH($E5306,#REF!,0))
)))</f>
        <v>Terça/Quinta/Sábado</v>
      </c>
      <c r="G5306" s="18" t="s">
        <v>888</v>
      </c>
      <c r="H5306" s="46">
        <v>1</v>
      </c>
      <c r="I5306" s="18" t="s">
        <v>5550</v>
      </c>
    </row>
    <row r="5307" spans="1:9" x14ac:dyDescent="0.35">
      <c r="A5307" s="68">
        <v>46108</v>
      </c>
      <c r="B5307" s="52" t="s">
        <v>813</v>
      </c>
      <c r="C5307" s="30" t="str">
        <f>IFERROR(
INDEX(#REF!,MATCH($E5307,#REF!,0)),
IFERROR(
INDEX('SETORES VARRIÇÃO'!$A:$A,MATCH($E5307,'SETORES VARRIÇÃO'!$H:$H,0)),
IFERROR(
INDEX(#REF!,MATCH($E5307,#REF!,0)),
INDEX(#REF!,MATCH($E5307,#REF!,0))
)))</f>
        <v>MG</v>
      </c>
      <c r="D5307" s="31" t="str">
        <f>IFERROR(
INDEX(#REF!,MATCH($E5307,#REF!,0)),
IFERROR(
INDEX('SETORES VARRIÇÃO'!$B:$B,MATCH($E5307,'SETORES VARRIÇÃO'!$H:$H,0)),
IFERROR(
INDEX(#REF!,MATCH($E5307,#REF!,0)),
INDEX(#REF!,MATCH($E5307,#REF!,0))
)))</f>
        <v>MG10101VJ0011</v>
      </c>
      <c r="E5307" s="30" t="str">
        <f t="shared" si="113"/>
        <v>03-0072</v>
      </c>
      <c r="F5307" s="19" t="str">
        <f>IFERROR(
INDEX(#REF!,MATCH($E5307,#REF!,0)),
IFERROR(
INDEX('SETORES VARRIÇÃO'!$F:$F,MATCH($E5307,'SETORES VARRIÇÃO'!$H:$H,0)),
IFERROR(
INDEX(#REF!,MATCH($E5307,#REF!,0)),
INDEX(#REF!,MATCH($E5307,#REF!,0))
)))</f>
        <v>Segunda a Domingo</v>
      </c>
      <c r="G5307" s="18" t="s">
        <v>888</v>
      </c>
      <c r="H5307" s="46">
        <v>0.34</v>
      </c>
      <c r="I5307" s="18" t="s">
        <v>5551</v>
      </c>
    </row>
    <row r="5308" spans="1:9" x14ac:dyDescent="0.35">
      <c r="A5308" s="68">
        <v>46108</v>
      </c>
      <c r="B5308" s="52" t="s">
        <v>718</v>
      </c>
      <c r="C5308" s="30" t="str">
        <f>IFERROR(
INDEX(#REF!,MATCH($E5308,#REF!,0)),
IFERROR(
INDEX('SETORES VARRIÇÃO'!$A:$A,MATCH($E5308,'SETORES VARRIÇÃO'!$H:$H,0)),
IFERROR(
INDEX(#REF!,MATCH($E5308,#REF!,0)),
INDEX(#REF!,MATCH($E5308,#REF!,0))
)))</f>
        <v>CV</v>
      </c>
      <c r="D5308" s="31" t="str">
        <f>IFERROR(
INDEX(#REF!,MATCH($E5308,#REF!,0)),
IFERROR(
INDEX('SETORES VARRIÇÃO'!$B:$B,MATCH($E5308,'SETORES VARRIÇÃO'!$H:$H,0)),
IFERROR(
INDEX(#REF!,MATCH($E5308,#REF!,0)),
INDEX(#REF!,MATCH($E5308,#REF!,0))
)))</f>
        <v>CV10303VJ0017</v>
      </c>
      <c r="E5308" s="30" t="str">
        <f t="shared" si="113"/>
        <v>03-0073</v>
      </c>
      <c r="F5308" s="19" t="str">
        <f>IFERROR(
INDEX(#REF!,MATCH($E5308,#REF!,0)),
IFERROR(
INDEX('SETORES VARRIÇÃO'!$F:$F,MATCH($E5308,'SETORES VARRIÇÃO'!$H:$H,0)),
IFERROR(
INDEX(#REF!,MATCH($E5308,#REF!,0)),
INDEX(#REF!,MATCH($E5308,#REF!,0))
)))</f>
        <v>Terça/Sexta</v>
      </c>
      <c r="G5308" s="18" t="s">
        <v>887</v>
      </c>
      <c r="H5308" s="46" t="s">
        <v>1138</v>
      </c>
      <c r="I5308" s="18" t="s">
        <v>4804</v>
      </c>
    </row>
    <row r="5309" spans="1:9" x14ac:dyDescent="0.35">
      <c r="A5309" s="68">
        <v>46108</v>
      </c>
      <c r="B5309" s="52" t="s">
        <v>814</v>
      </c>
      <c r="C5309" s="30" t="str">
        <f>IFERROR(
INDEX(#REF!,MATCH($E5309,#REF!,0)),
IFERROR(
INDEX('SETORES VARRIÇÃO'!$A:$A,MATCH($E5309,'SETORES VARRIÇÃO'!$H:$H,0)),
IFERROR(
INDEX(#REF!,MATCH($E5309,#REF!,0)),
INDEX(#REF!,MATCH($E5309,#REF!,0))
)))</f>
        <v>JT</v>
      </c>
      <c r="D5309" s="31" t="str">
        <f>IFERROR(
INDEX(#REF!,MATCH($E5309,#REF!,0)),
IFERROR(
INDEX('SETORES VARRIÇÃO'!$B:$B,MATCH($E5309,'SETORES VARRIÇÃO'!$H:$H,0)),
IFERROR(
INDEX(#REF!,MATCH($E5309,#REF!,0)),
INDEX(#REF!,MATCH($E5309,#REF!,0))
)))</f>
        <v>JT10302VJ0008</v>
      </c>
      <c r="E5309" s="30" t="str">
        <f t="shared" si="113"/>
        <v>03-0074</v>
      </c>
      <c r="F5309" s="19" t="str">
        <f>IFERROR(
INDEX(#REF!,MATCH($E5309,#REF!,0)),
IFERROR(
INDEX('SETORES VARRIÇÃO'!$F:$F,MATCH($E5309,'SETORES VARRIÇÃO'!$H:$H,0)),
IFERROR(
INDEX(#REF!,MATCH($E5309,#REF!,0)),
INDEX(#REF!,MATCH($E5309,#REF!,0))
)))</f>
        <v>Segunda/Quinta</v>
      </c>
      <c r="G5309" s="18" t="s">
        <v>888</v>
      </c>
      <c r="H5309" s="46">
        <v>0.39</v>
      </c>
      <c r="I5309" s="18" t="s">
        <v>5552</v>
      </c>
    </row>
    <row r="5310" spans="1:9" x14ac:dyDescent="0.35">
      <c r="A5310" s="68">
        <v>46108</v>
      </c>
      <c r="B5310" s="52" t="s">
        <v>815</v>
      </c>
      <c r="C5310" s="30" t="str">
        <f>IFERROR(
INDEX(#REF!,MATCH($E5310,#REF!,0)),
IFERROR(
INDEX('SETORES VARRIÇÃO'!$A:$A,MATCH($E5310,'SETORES VARRIÇÃO'!$H:$H,0)),
IFERROR(
INDEX(#REF!,MATCH($E5310,#REF!,0)),
INDEX(#REF!,MATCH($E5310,#REF!,0))
)))</f>
        <v>MG</v>
      </c>
      <c r="D5310" s="31" t="str">
        <f>IFERROR(
INDEX(#REF!,MATCH($E5310,#REF!,0)),
IFERROR(
INDEX('SETORES VARRIÇÃO'!$B:$B,MATCH($E5310,'SETORES VARRIÇÃO'!$H:$H,0)),
IFERROR(
INDEX(#REF!,MATCH($E5310,#REF!,0)),
INDEX(#REF!,MATCH($E5310,#REF!,0))
)))</f>
        <v>MG10101VJ0010</v>
      </c>
      <c r="E5310" s="30" t="str">
        <f t="shared" si="113"/>
        <v>03-0075</v>
      </c>
      <c r="F5310" s="19" t="str">
        <f>IFERROR(
INDEX(#REF!,MATCH($E5310,#REF!,0)),
IFERROR(
INDEX('SETORES VARRIÇÃO'!$F:$F,MATCH($E5310,'SETORES VARRIÇÃO'!$H:$H,0)),
IFERROR(
INDEX(#REF!,MATCH($E5310,#REF!,0)),
INDEX(#REF!,MATCH($E5310,#REF!,0))
)))</f>
        <v>Segunda a Domingo</v>
      </c>
      <c r="G5310" s="18" t="s">
        <v>888</v>
      </c>
      <c r="H5310" s="46">
        <v>0.13</v>
      </c>
      <c r="I5310" s="18" t="s">
        <v>5553</v>
      </c>
    </row>
    <row r="5311" spans="1:9" x14ac:dyDescent="0.35">
      <c r="A5311" s="68">
        <v>46108</v>
      </c>
      <c r="B5311" s="52" t="s">
        <v>749</v>
      </c>
      <c r="C5311" s="30" t="str">
        <f>IFERROR(
INDEX(#REF!,MATCH($E5311,#REF!,0)),
IFERROR(
INDEX('SETORES VARRIÇÃO'!$A:$A,MATCH($E5311,'SETORES VARRIÇÃO'!$H:$H,0)),
IFERROR(
INDEX(#REF!,MATCH($E5311,#REF!,0)),
INDEX(#REF!,MATCH($E5311,#REF!,0))
)))</f>
        <v>JT</v>
      </c>
      <c r="D5311" s="31" t="str">
        <f>IFERROR(
INDEX(#REF!,MATCH($E5311,#REF!,0)),
IFERROR(
INDEX('SETORES VARRIÇÃO'!$B:$B,MATCH($E5311,'SETORES VARRIÇÃO'!$H:$H,0)),
IFERROR(
INDEX(#REF!,MATCH($E5311,#REF!,0)),
INDEX(#REF!,MATCH($E5311,#REF!,0))
)))</f>
        <v>JT10302VJ0057</v>
      </c>
      <c r="E5311" s="30" t="str">
        <f t="shared" si="113"/>
        <v>03-0076</v>
      </c>
      <c r="F5311" s="19" t="str">
        <f>IFERROR(
INDEX(#REF!,MATCH($E5311,#REF!,0)),
IFERROR(
INDEX('SETORES VARRIÇÃO'!$F:$F,MATCH($E5311,'SETORES VARRIÇÃO'!$H:$H,0)),
IFERROR(
INDEX(#REF!,MATCH($E5311,#REF!,0)),
INDEX(#REF!,MATCH($E5311,#REF!,0))
)))</f>
        <v>Segunda/Quinta</v>
      </c>
      <c r="G5311" s="18" t="s">
        <v>887</v>
      </c>
      <c r="H5311" s="46" t="s">
        <v>907</v>
      </c>
      <c r="I5311" s="18" t="s">
        <v>5284</v>
      </c>
    </row>
    <row r="5312" spans="1:9" x14ac:dyDescent="0.35">
      <c r="A5312" s="68">
        <v>46108</v>
      </c>
      <c r="B5312" s="52" t="s">
        <v>816</v>
      </c>
      <c r="C5312" s="30" t="str">
        <f>IFERROR(
INDEX(#REF!,MATCH($E5312,#REF!,0)),
IFERROR(
INDEX('SETORES VARRIÇÃO'!$A:$A,MATCH($E5312,'SETORES VARRIÇÃO'!$H:$H,0)),
IFERROR(
INDEX(#REF!,MATCH($E5312,#REF!,0)),
INDEX(#REF!,MATCH($E5312,#REF!,0))
)))</f>
        <v>CV</v>
      </c>
      <c r="D5312" s="31" t="str">
        <f>IFERROR(
INDEX(#REF!,MATCH($E5312,#REF!,0)),
IFERROR(
INDEX('SETORES VARRIÇÃO'!$B:$B,MATCH($E5312,'SETORES VARRIÇÃO'!$H:$H,0)),
IFERROR(
INDEX(#REF!,MATCH($E5312,#REF!,0)),
INDEX(#REF!,MATCH($E5312,#REF!,0))
)))</f>
        <v>CV10202VJ0034</v>
      </c>
      <c r="E5312" s="30" t="str">
        <f t="shared" si="113"/>
        <v>03-0077</v>
      </c>
      <c r="F5312" s="19" t="str">
        <f>IFERROR(
INDEX(#REF!,MATCH($E5312,#REF!,0)),
IFERROR(
INDEX('SETORES VARRIÇÃO'!$F:$F,MATCH($E5312,'SETORES VARRIÇÃO'!$H:$H,0)),
IFERROR(
INDEX(#REF!,MATCH($E5312,#REF!,0)),
INDEX(#REF!,MATCH($E5312,#REF!,0))
)))</f>
        <v>Segunda/Quarta/Sexta</v>
      </c>
      <c r="G5312" s="18" t="s">
        <v>887</v>
      </c>
      <c r="H5312" s="46" t="s">
        <v>907</v>
      </c>
      <c r="I5312" s="18" t="s">
        <v>5285</v>
      </c>
    </row>
    <row r="5313" spans="1:9" x14ac:dyDescent="0.35">
      <c r="A5313" s="68">
        <v>46108</v>
      </c>
      <c r="B5313" s="52" t="s">
        <v>817</v>
      </c>
      <c r="C5313" s="30" t="str">
        <f>IFERROR(
INDEX(#REF!,MATCH($E5313,#REF!,0)),
IFERROR(
INDEX('SETORES VARRIÇÃO'!$A:$A,MATCH($E5313,'SETORES VARRIÇÃO'!$H:$H,0)),
IFERROR(
INDEX(#REF!,MATCH($E5313,#REF!,0)),
INDEX(#REF!,MATCH($E5313,#REF!,0))
)))</f>
        <v>CV</v>
      </c>
      <c r="D5313" s="31" t="str">
        <f>IFERROR(
INDEX(#REF!,MATCH($E5313,#REF!,0)),
IFERROR(
INDEX('SETORES VARRIÇÃO'!$B:$B,MATCH($E5313,'SETORES VARRIÇÃO'!$H:$H,0)),
IFERROR(
INDEX(#REF!,MATCH($E5313,#REF!,0)),
INDEX(#REF!,MATCH($E5313,#REF!,0))
)))</f>
        <v>CV10303VJ0018</v>
      </c>
      <c r="E5313" s="30" t="str">
        <f t="shared" si="113"/>
        <v>03-0078</v>
      </c>
      <c r="F5313" s="19" t="str">
        <f>IFERROR(
INDEX(#REF!,MATCH($E5313,#REF!,0)),
IFERROR(
INDEX('SETORES VARRIÇÃO'!$F:$F,MATCH($E5313,'SETORES VARRIÇÃO'!$H:$H,0)),
IFERROR(
INDEX(#REF!,MATCH($E5313,#REF!,0)),
INDEX(#REF!,MATCH($E5313,#REF!,0))
)))</f>
        <v>Terça/Sexta</v>
      </c>
      <c r="G5313" s="18" t="s">
        <v>888</v>
      </c>
      <c r="H5313" s="46">
        <v>0.74</v>
      </c>
      <c r="I5313" s="18" t="s">
        <v>5554</v>
      </c>
    </row>
    <row r="5314" spans="1:9" x14ac:dyDescent="0.35">
      <c r="A5314" s="68">
        <v>46108</v>
      </c>
      <c r="B5314" s="52" t="s">
        <v>818</v>
      </c>
      <c r="C5314" s="30" t="str">
        <f>IFERROR(
INDEX(#REF!,MATCH($E5314,#REF!,0)),
IFERROR(
INDEX('SETORES VARRIÇÃO'!$A:$A,MATCH($E5314,'SETORES VARRIÇÃO'!$H:$H,0)),
IFERROR(
INDEX(#REF!,MATCH($E5314,#REF!,0)),
INDEX(#REF!,MATCH($E5314,#REF!,0))
)))</f>
        <v>JT</v>
      </c>
      <c r="D5314" s="31" t="str">
        <f>IFERROR(
INDEX(#REF!,MATCH($E5314,#REF!,0)),
IFERROR(
INDEX('SETORES VARRIÇÃO'!$B:$B,MATCH($E5314,'SETORES VARRIÇÃO'!$H:$H,0)),
IFERROR(
INDEX(#REF!,MATCH($E5314,#REF!,0)),
INDEX(#REF!,MATCH($E5314,#REF!,0))
)))</f>
        <v>JT10302VJ0009</v>
      </c>
      <c r="E5314" s="30" t="str">
        <f t="shared" si="113"/>
        <v>03-0079</v>
      </c>
      <c r="F5314" s="19" t="str">
        <f>IFERROR(
INDEX(#REF!,MATCH($E5314,#REF!,0)),
IFERROR(
INDEX('SETORES VARRIÇÃO'!$F:$F,MATCH($E5314,'SETORES VARRIÇÃO'!$H:$H,0)),
IFERROR(
INDEX(#REF!,MATCH($E5314,#REF!,0)),
INDEX(#REF!,MATCH($E5314,#REF!,0))
)))</f>
        <v>Segunda/Quinta</v>
      </c>
      <c r="G5314" s="18" t="s">
        <v>887</v>
      </c>
      <c r="H5314" s="46" t="s">
        <v>1048</v>
      </c>
      <c r="I5314" s="18" t="s">
        <v>4063</v>
      </c>
    </row>
    <row r="5315" spans="1:9" x14ac:dyDescent="0.35">
      <c r="A5315" s="68">
        <v>46108</v>
      </c>
      <c r="B5315" s="52" t="s">
        <v>819</v>
      </c>
      <c r="C5315" s="30" t="str">
        <f>IFERROR(
INDEX(#REF!,MATCH($E5315,#REF!,0)),
IFERROR(
INDEX('SETORES VARRIÇÃO'!$A:$A,MATCH($E5315,'SETORES VARRIÇÃO'!$H:$H,0)),
IFERROR(
INDEX(#REF!,MATCH($E5315,#REF!,0)),
INDEX(#REF!,MATCH($E5315,#REF!,0))
)))</f>
        <v>JT</v>
      </c>
      <c r="D5315" s="31" t="str">
        <f>IFERROR(
INDEX(#REF!,MATCH($E5315,#REF!,0)),
IFERROR(
INDEX('SETORES VARRIÇÃO'!$B:$B,MATCH($E5315,'SETORES VARRIÇÃO'!$H:$H,0)),
IFERROR(
INDEX(#REF!,MATCH($E5315,#REF!,0)),
INDEX(#REF!,MATCH($E5315,#REF!,0))
)))</f>
        <v>JT10101VJ0004</v>
      </c>
      <c r="E5315" s="30" t="str">
        <f t="shared" si="113"/>
        <v>03-0080</v>
      </c>
      <c r="F5315" s="19" t="str">
        <f>IFERROR(
INDEX(#REF!,MATCH($E5315,#REF!,0)),
IFERROR(
INDEX('SETORES VARRIÇÃO'!$F:$F,MATCH($E5315,'SETORES VARRIÇÃO'!$H:$H,0)),
IFERROR(
INDEX(#REF!,MATCH($E5315,#REF!,0)),
INDEX(#REF!,MATCH($E5315,#REF!,0))
)))</f>
        <v>Segunda a Domingo</v>
      </c>
      <c r="G5315" s="18" t="s">
        <v>888</v>
      </c>
      <c r="H5315" s="46">
        <v>0.74</v>
      </c>
      <c r="I5315" s="18" t="s">
        <v>5555</v>
      </c>
    </row>
    <row r="5316" spans="1:9" x14ac:dyDescent="0.35">
      <c r="A5316" s="68">
        <v>46108</v>
      </c>
      <c r="B5316" s="52" t="s">
        <v>820</v>
      </c>
      <c r="C5316" s="30" t="str">
        <f>IFERROR(
INDEX(#REF!,MATCH($E5316,#REF!,0)),
IFERROR(
INDEX('SETORES VARRIÇÃO'!$A:$A,MATCH($E5316,'SETORES VARRIÇÃO'!$H:$H,0)),
IFERROR(
INDEX(#REF!,MATCH($E5316,#REF!,0)),
INDEX(#REF!,MATCH($E5316,#REF!,0))
)))</f>
        <v>JT</v>
      </c>
      <c r="D5316" s="31" t="str">
        <f>IFERROR(
INDEX(#REF!,MATCH($E5316,#REF!,0)),
IFERROR(
INDEX('SETORES VARRIÇÃO'!$B:$B,MATCH($E5316,'SETORES VARRIÇÃO'!$H:$H,0)),
IFERROR(
INDEX(#REF!,MATCH($E5316,#REF!,0)),
INDEX(#REF!,MATCH($E5316,#REF!,0))
)))</f>
        <v>JT10303VJ0027</v>
      </c>
      <c r="E5316" s="30" t="str">
        <f t="shared" si="113"/>
        <v>03-0081</v>
      </c>
      <c r="F5316" s="19" t="str">
        <f>IFERROR(
INDEX(#REF!,MATCH($E5316,#REF!,0)),
IFERROR(
INDEX('SETORES VARRIÇÃO'!$F:$F,MATCH($E5316,'SETORES VARRIÇÃO'!$H:$H,0)),
IFERROR(
INDEX(#REF!,MATCH($E5316,#REF!,0)),
INDEX(#REF!,MATCH($E5316,#REF!,0))
)))</f>
        <v>Terça/Sexta</v>
      </c>
      <c r="G5316" s="18" t="s">
        <v>888</v>
      </c>
      <c r="H5316" s="46">
        <v>0.41</v>
      </c>
      <c r="I5316" s="18" t="s">
        <v>5556</v>
      </c>
    </row>
    <row r="5317" spans="1:9" x14ac:dyDescent="0.35">
      <c r="A5317" s="68">
        <v>46108</v>
      </c>
      <c r="B5317" s="52" t="s">
        <v>821</v>
      </c>
      <c r="C5317" s="30" t="str">
        <f>IFERROR(
INDEX(#REF!,MATCH($E5317,#REF!,0)),
IFERROR(
INDEX('SETORES VARRIÇÃO'!$A:$A,MATCH($E5317,'SETORES VARRIÇÃO'!$H:$H,0)),
IFERROR(
INDEX(#REF!,MATCH($E5317,#REF!,0)),
INDEX(#REF!,MATCH($E5317,#REF!,0))
)))</f>
        <v>CV</v>
      </c>
      <c r="D5317" s="31" t="str">
        <f>IFERROR(
INDEX(#REF!,MATCH($E5317,#REF!,0)),
IFERROR(
INDEX('SETORES VARRIÇÃO'!$B:$B,MATCH($E5317,'SETORES VARRIÇÃO'!$H:$H,0)),
IFERROR(
INDEX(#REF!,MATCH($E5317,#REF!,0)),
INDEX(#REF!,MATCH($E5317,#REF!,0))
)))</f>
        <v>CV10202VJ0029</v>
      </c>
      <c r="E5317" s="30" t="str">
        <f t="shared" si="113"/>
        <v>03-0082</v>
      </c>
      <c r="F5317" s="19" t="str">
        <f>IFERROR(
INDEX(#REF!,MATCH($E5317,#REF!,0)),
IFERROR(
INDEX('SETORES VARRIÇÃO'!$F:$F,MATCH($E5317,'SETORES VARRIÇÃO'!$H:$H,0)),
IFERROR(
INDEX(#REF!,MATCH($E5317,#REF!,0)),
INDEX(#REF!,MATCH($E5317,#REF!,0))
)))</f>
        <v>Segunda/Quarta/Sexta</v>
      </c>
      <c r="G5317" s="18" t="s">
        <v>887</v>
      </c>
      <c r="H5317" s="46" t="s">
        <v>907</v>
      </c>
      <c r="I5317" s="18" t="s">
        <v>5287</v>
      </c>
    </row>
    <row r="5318" spans="1:9" x14ac:dyDescent="0.35">
      <c r="A5318" s="68">
        <v>46108</v>
      </c>
      <c r="B5318" s="52" t="s">
        <v>822</v>
      </c>
      <c r="C5318" s="30" t="str">
        <f>IFERROR(
INDEX(#REF!,MATCH($E5318,#REF!,0)),
IFERROR(
INDEX('SETORES VARRIÇÃO'!$A:$A,MATCH($E5318,'SETORES VARRIÇÃO'!$H:$H,0)),
IFERROR(
INDEX(#REF!,MATCH($E5318,#REF!,0)),
INDEX(#REF!,MATCH($E5318,#REF!,0))
)))</f>
        <v>CV</v>
      </c>
      <c r="D5318" s="31" t="str">
        <f>IFERROR(
INDEX(#REF!,MATCH($E5318,#REF!,0)),
IFERROR(
INDEX('SETORES VARRIÇÃO'!$B:$B,MATCH($E5318,'SETORES VARRIÇÃO'!$H:$H,0)),
IFERROR(
INDEX(#REF!,MATCH($E5318,#REF!,0)),
INDEX(#REF!,MATCH($E5318,#REF!,0))
)))</f>
        <v>CV10203VJ0063</v>
      </c>
      <c r="E5318" s="30" t="str">
        <f t="shared" si="113"/>
        <v>03-0083</v>
      </c>
      <c r="F5318" s="19" t="str">
        <f>IFERROR(
INDEX(#REF!,MATCH($E5318,#REF!,0)),
IFERROR(
INDEX('SETORES VARRIÇÃO'!$F:$F,MATCH($E5318,'SETORES VARRIÇÃO'!$H:$H,0)),
IFERROR(
INDEX(#REF!,MATCH($E5318,#REF!,0)),
INDEX(#REF!,MATCH($E5318,#REF!,0))
)))</f>
        <v>Terça/Quinta/Sábado</v>
      </c>
      <c r="G5318" s="18" t="s">
        <v>887</v>
      </c>
      <c r="H5318" s="46" t="s">
        <v>907</v>
      </c>
      <c r="I5318" s="18" t="s">
        <v>5472</v>
      </c>
    </row>
    <row r="5319" spans="1:9" x14ac:dyDescent="0.35">
      <c r="A5319" s="68">
        <v>46108</v>
      </c>
      <c r="B5319" s="52" t="s">
        <v>823</v>
      </c>
      <c r="C5319" s="30" t="str">
        <f>IFERROR(
INDEX(#REF!,MATCH($E5319,#REF!,0)),
IFERROR(
INDEX('SETORES VARRIÇÃO'!$A:$A,MATCH($E5319,'SETORES VARRIÇÃO'!$H:$H,0)),
IFERROR(
INDEX(#REF!,MATCH($E5319,#REF!,0)),
INDEX(#REF!,MATCH($E5319,#REF!,0))
)))</f>
        <v>CV</v>
      </c>
      <c r="D5319" s="31" t="str">
        <f>IFERROR(
INDEX(#REF!,MATCH($E5319,#REF!,0)),
IFERROR(
INDEX('SETORES VARRIÇÃO'!$B:$B,MATCH($E5319,'SETORES VARRIÇÃO'!$H:$H,0)),
IFERROR(
INDEX(#REF!,MATCH($E5319,#REF!,0)),
INDEX(#REF!,MATCH($E5319,#REF!,0))
)))</f>
        <v>CV10302VJ0011</v>
      </c>
      <c r="E5319" s="30" t="str">
        <f t="shared" si="113"/>
        <v>03-0084</v>
      </c>
      <c r="F5319" s="19" t="str">
        <f>IFERROR(
INDEX(#REF!,MATCH($E5319,#REF!,0)),
IFERROR(
INDEX('SETORES VARRIÇÃO'!$F:$F,MATCH($E5319,'SETORES VARRIÇÃO'!$H:$H,0)),
IFERROR(
INDEX(#REF!,MATCH($E5319,#REF!,0)),
INDEX(#REF!,MATCH($E5319,#REF!,0))
)))</f>
        <v>Segunda/Quinta</v>
      </c>
      <c r="G5319" s="18" t="s">
        <v>888</v>
      </c>
      <c r="H5319" s="46">
        <v>0.14000000000000001</v>
      </c>
      <c r="I5319" s="18" t="s">
        <v>5557</v>
      </c>
    </row>
    <row r="5320" spans="1:9" x14ac:dyDescent="0.35">
      <c r="A5320" s="68">
        <v>46108</v>
      </c>
      <c r="B5320" s="52" t="s">
        <v>824</v>
      </c>
      <c r="C5320" s="30" t="str">
        <f>IFERROR(
INDEX(#REF!,MATCH($E5320,#REF!,0)),
IFERROR(
INDEX('SETORES VARRIÇÃO'!$A:$A,MATCH($E5320,'SETORES VARRIÇÃO'!$H:$H,0)),
IFERROR(
INDEX(#REF!,MATCH($E5320,#REF!,0)),
INDEX(#REF!,MATCH($E5320,#REF!,0))
)))</f>
        <v>CV</v>
      </c>
      <c r="D5320" s="31" t="str">
        <f>IFERROR(
INDEX(#REF!,MATCH($E5320,#REF!,0)),
IFERROR(
INDEX('SETORES VARRIÇÃO'!$B:$B,MATCH($E5320,'SETORES VARRIÇÃO'!$H:$H,0)),
IFERROR(
INDEX(#REF!,MATCH($E5320,#REF!,0)),
INDEX(#REF!,MATCH($E5320,#REF!,0))
)))</f>
        <v>CV10202VJ0036</v>
      </c>
      <c r="E5320" s="30" t="str">
        <f t="shared" si="113"/>
        <v>03-0085</v>
      </c>
      <c r="F5320" s="19" t="str">
        <f>IFERROR(
INDEX(#REF!,MATCH($E5320,#REF!,0)),
IFERROR(
INDEX('SETORES VARRIÇÃO'!$F:$F,MATCH($E5320,'SETORES VARRIÇÃO'!$H:$H,0)),
IFERROR(
INDEX(#REF!,MATCH($E5320,#REF!,0)),
INDEX(#REF!,MATCH($E5320,#REF!,0))
)))</f>
        <v>Segunda/Quarta/Sexta</v>
      </c>
      <c r="G5320" s="18" t="s">
        <v>888</v>
      </c>
      <c r="H5320" s="46">
        <v>0.28999999999999998</v>
      </c>
      <c r="I5320" s="18" t="s">
        <v>5558</v>
      </c>
    </row>
    <row r="5321" spans="1:9" x14ac:dyDescent="0.35">
      <c r="A5321" s="68">
        <v>46108</v>
      </c>
      <c r="B5321" s="52" t="s">
        <v>825</v>
      </c>
      <c r="C5321" s="30" t="str">
        <f>IFERROR(
INDEX(#REF!,MATCH($E5321,#REF!,0)),
IFERROR(
INDEX('SETORES VARRIÇÃO'!$A:$A,MATCH($E5321,'SETORES VARRIÇÃO'!$H:$H,0)),
IFERROR(
INDEX(#REF!,MATCH($E5321,#REF!,0)),
INDEX(#REF!,MATCH($E5321,#REF!,0))
)))</f>
        <v>JT</v>
      </c>
      <c r="D5321" s="31" t="str">
        <f>IFERROR(
INDEX(#REF!,MATCH($E5321,#REF!,0)),
IFERROR(
INDEX('SETORES VARRIÇÃO'!$B:$B,MATCH($E5321,'SETORES VARRIÇÃO'!$H:$H,0)),
IFERROR(
INDEX(#REF!,MATCH($E5321,#REF!,0)),
INDEX(#REF!,MATCH($E5321,#REF!,0))
)))</f>
        <v>JT10101VL0002</v>
      </c>
      <c r="E5321" s="30" t="str">
        <f t="shared" si="113"/>
        <v>03-0086</v>
      </c>
      <c r="F5321" s="19" t="str">
        <f>IFERROR(
INDEX(#REF!,MATCH($E5321,#REF!,0)),
IFERROR(
INDEX('SETORES VARRIÇÃO'!$F:$F,MATCH($E5321,'SETORES VARRIÇÃO'!$H:$H,0)),
IFERROR(
INDEX(#REF!,MATCH($E5321,#REF!,0)),
INDEX(#REF!,MATCH($E5321,#REF!,0))
)))</f>
        <v>Segunda a Sábado</v>
      </c>
      <c r="G5321" s="18" t="s">
        <v>887</v>
      </c>
      <c r="H5321" s="46" t="s">
        <v>5291</v>
      </c>
      <c r="I5321" s="18" t="s">
        <v>5173</v>
      </c>
    </row>
    <row r="5322" spans="1:9" x14ac:dyDescent="0.35">
      <c r="A5322" s="68">
        <v>46108</v>
      </c>
      <c r="B5322" s="52" t="s">
        <v>826</v>
      </c>
      <c r="C5322" s="30" t="str">
        <f>IFERROR(
INDEX(#REF!,MATCH($E5322,#REF!,0)),
IFERROR(
INDEX('SETORES VARRIÇÃO'!$A:$A,MATCH($E5322,'SETORES VARRIÇÃO'!$H:$H,0)),
IFERROR(
INDEX(#REF!,MATCH($E5322,#REF!,0)),
INDEX(#REF!,MATCH($E5322,#REF!,0))
)))</f>
        <v>MG</v>
      </c>
      <c r="D5322" s="31" t="str">
        <f>IFERROR(
INDEX(#REF!,MATCH($E5322,#REF!,0)),
IFERROR(
INDEX('SETORES VARRIÇÃO'!$B:$B,MATCH($E5322,'SETORES VARRIÇÃO'!$H:$H,0)),
IFERROR(
INDEX(#REF!,MATCH($E5322,#REF!,0)),
INDEX(#REF!,MATCH($E5322,#REF!,0))
)))</f>
        <v>MG10101VJ0005</v>
      </c>
      <c r="E5322" s="30" t="str">
        <f t="shared" si="113"/>
        <v>03-0087</v>
      </c>
      <c r="F5322" s="19" t="str">
        <f>IFERROR(
INDEX(#REF!,MATCH($E5322,#REF!,0)),
IFERROR(
INDEX('SETORES VARRIÇÃO'!$F:$F,MATCH($E5322,'SETORES VARRIÇÃO'!$H:$H,0)),
IFERROR(
INDEX(#REF!,MATCH($E5322,#REF!,0)),
INDEX(#REF!,MATCH($E5322,#REF!,0))
)))</f>
        <v>Segunda a Domingo</v>
      </c>
      <c r="G5322" s="18" t="s">
        <v>888</v>
      </c>
      <c r="H5322" s="46">
        <v>0.34</v>
      </c>
      <c r="I5322" s="18" t="s">
        <v>5559</v>
      </c>
    </row>
    <row r="5323" spans="1:9" x14ac:dyDescent="0.35">
      <c r="A5323" s="68">
        <v>46108</v>
      </c>
      <c r="B5323" s="52" t="s">
        <v>827</v>
      </c>
      <c r="C5323" s="30" t="str">
        <f>IFERROR(
INDEX(#REF!,MATCH($E5323,#REF!,0)),
IFERROR(
INDEX('SETORES VARRIÇÃO'!$A:$A,MATCH($E5323,'SETORES VARRIÇÃO'!$H:$H,0)),
IFERROR(
INDEX(#REF!,MATCH($E5323,#REF!,0)),
INDEX(#REF!,MATCH($E5323,#REF!,0))
)))</f>
        <v>MG</v>
      </c>
      <c r="D5323" s="31" t="str">
        <f>IFERROR(
INDEX(#REF!,MATCH($E5323,#REF!,0)),
IFERROR(
INDEX('SETORES VARRIÇÃO'!$B:$B,MATCH($E5323,'SETORES VARRIÇÃO'!$H:$H,0)),
IFERROR(
INDEX(#REF!,MATCH($E5323,#REF!,0)),
INDEX(#REF!,MATCH($E5323,#REF!,0))
)))</f>
        <v>MG10101VJ0007</v>
      </c>
      <c r="E5323" s="30" t="str">
        <f t="shared" si="113"/>
        <v>03-0088</v>
      </c>
      <c r="F5323" s="19" t="str">
        <f>IFERROR(
INDEX(#REF!,MATCH($E5323,#REF!,0)),
IFERROR(
INDEX('SETORES VARRIÇÃO'!$F:$F,MATCH($E5323,'SETORES VARRIÇÃO'!$H:$H,0)),
IFERROR(
INDEX(#REF!,MATCH($E5323,#REF!,0)),
INDEX(#REF!,MATCH($E5323,#REF!,0))
)))</f>
        <v>Segunda a Domingo</v>
      </c>
      <c r="G5323" s="18" t="s">
        <v>888</v>
      </c>
      <c r="H5323" s="46">
        <v>1</v>
      </c>
      <c r="I5323" s="18" t="s">
        <v>5560</v>
      </c>
    </row>
    <row r="5324" spans="1:9" x14ac:dyDescent="0.35">
      <c r="A5324" s="68">
        <v>46108</v>
      </c>
      <c r="B5324" s="52" t="s">
        <v>828</v>
      </c>
      <c r="C5324" s="30" t="str">
        <f>IFERROR(
INDEX(#REF!,MATCH($E5324,#REF!,0)),
IFERROR(
INDEX('SETORES VARRIÇÃO'!$A:$A,MATCH($E5324,'SETORES VARRIÇÃO'!$H:$H,0)),
IFERROR(
INDEX(#REF!,MATCH($E5324,#REF!,0)),
INDEX(#REF!,MATCH($E5324,#REF!,0))
)))</f>
        <v>CV</v>
      </c>
      <c r="D5324" s="31" t="str">
        <f>IFERROR(
INDEX(#REF!,MATCH($E5324,#REF!,0)),
IFERROR(
INDEX('SETORES VARRIÇÃO'!$B:$B,MATCH($E5324,'SETORES VARRIÇÃO'!$H:$H,0)),
IFERROR(
INDEX(#REF!,MATCH($E5324,#REF!,0)),
INDEX(#REF!,MATCH($E5324,#REF!,0))
)))</f>
        <v>CV10203VJ0053</v>
      </c>
      <c r="E5324" s="30" t="str">
        <f t="shared" si="113"/>
        <v>03-0089</v>
      </c>
      <c r="F5324" s="19" t="str">
        <f>IFERROR(
INDEX(#REF!,MATCH($E5324,#REF!,0)),
IFERROR(
INDEX('SETORES VARRIÇÃO'!$F:$F,MATCH($E5324,'SETORES VARRIÇÃO'!$H:$H,0)),
IFERROR(
INDEX(#REF!,MATCH($E5324,#REF!,0)),
INDEX(#REF!,MATCH($E5324,#REF!,0))
)))</f>
        <v>Terça/Quinta/Sábado</v>
      </c>
      <c r="G5324" s="18" t="s">
        <v>888</v>
      </c>
      <c r="H5324" s="46">
        <v>0.79</v>
      </c>
      <c r="I5324" s="18" t="s">
        <v>5535</v>
      </c>
    </row>
    <row r="5325" spans="1:9" x14ac:dyDescent="0.35">
      <c r="A5325" s="68">
        <v>46108</v>
      </c>
      <c r="B5325" s="52" t="s">
        <v>750</v>
      </c>
      <c r="C5325" s="30" t="str">
        <f>IFERROR(
INDEX(#REF!,MATCH($E5325,#REF!,0)),
IFERROR(
INDEX('SETORES VARRIÇÃO'!$A:$A,MATCH($E5325,'SETORES VARRIÇÃO'!$H:$H,0)),
IFERROR(
INDEX(#REF!,MATCH($E5325,#REF!,0)),
INDEX(#REF!,MATCH($E5325,#REF!,0))
)))</f>
        <v>JT</v>
      </c>
      <c r="D5325" s="31" t="str">
        <f>IFERROR(
INDEX(#REF!,MATCH($E5325,#REF!,0)),
IFERROR(
INDEX('SETORES VARRIÇÃO'!$B:$B,MATCH($E5325,'SETORES VARRIÇÃO'!$H:$H,0)),
IFERROR(
INDEX(#REF!,MATCH($E5325,#REF!,0)),
INDEX(#REF!,MATCH($E5325,#REF!,0))
)))</f>
        <v>JT10303VJ0032</v>
      </c>
      <c r="E5325" s="30" t="str">
        <f t="shared" si="113"/>
        <v>03-0090</v>
      </c>
      <c r="F5325" s="19" t="str">
        <f>IFERROR(
INDEX(#REF!,MATCH($E5325,#REF!,0)),
IFERROR(
INDEX('SETORES VARRIÇÃO'!$F:$F,MATCH($E5325,'SETORES VARRIÇÃO'!$H:$H,0)),
IFERROR(
INDEX(#REF!,MATCH($E5325,#REF!,0)),
INDEX(#REF!,MATCH($E5325,#REF!,0))
)))</f>
        <v>Terça/Sexta</v>
      </c>
      <c r="G5325" s="18" t="s">
        <v>887</v>
      </c>
      <c r="H5325" s="46" t="s">
        <v>1048</v>
      </c>
      <c r="I5325" s="18" t="s">
        <v>5561</v>
      </c>
    </row>
    <row r="5326" spans="1:9" x14ac:dyDescent="0.35">
      <c r="A5326" s="68">
        <v>46108</v>
      </c>
      <c r="B5326" s="52" t="s">
        <v>829</v>
      </c>
      <c r="C5326" s="30" t="str">
        <f>IFERROR(
INDEX(#REF!,MATCH($E5326,#REF!,0)),
IFERROR(
INDEX('SETORES VARRIÇÃO'!$A:$A,MATCH($E5326,'SETORES VARRIÇÃO'!$H:$H,0)),
IFERROR(
INDEX(#REF!,MATCH($E5326,#REF!,0)),
INDEX(#REF!,MATCH($E5326,#REF!,0))
)))</f>
        <v>JT</v>
      </c>
      <c r="D5326" s="31" t="str">
        <f>IFERROR(
INDEX(#REF!,MATCH($E5326,#REF!,0)),
IFERROR(
INDEX('SETORES VARRIÇÃO'!$B:$B,MATCH($E5326,'SETORES VARRIÇÃO'!$H:$H,0)),
IFERROR(
INDEX(#REF!,MATCH($E5326,#REF!,0)),
INDEX(#REF!,MATCH($E5326,#REF!,0))
)))</f>
        <v>JT10304VJ0044</v>
      </c>
      <c r="E5326" s="30" t="str">
        <f t="shared" si="113"/>
        <v>03-0091</v>
      </c>
      <c r="F5326" s="19" t="str">
        <f>IFERROR(
INDEX(#REF!,MATCH($E5326,#REF!,0)),
IFERROR(
INDEX('SETORES VARRIÇÃO'!$F:$F,MATCH($E5326,'SETORES VARRIÇÃO'!$H:$H,0)),
IFERROR(
INDEX(#REF!,MATCH($E5326,#REF!,0)),
INDEX(#REF!,MATCH($E5326,#REF!,0))
)))</f>
        <v>Quarta/Sábado</v>
      </c>
      <c r="G5326" s="18" t="s">
        <v>888</v>
      </c>
      <c r="H5326" s="46">
        <v>0.09</v>
      </c>
      <c r="I5326" s="18" t="s">
        <v>5562</v>
      </c>
    </row>
    <row r="5327" spans="1:9" x14ac:dyDescent="0.35">
      <c r="A5327" s="68">
        <v>46108</v>
      </c>
      <c r="B5327" s="52" t="s">
        <v>719</v>
      </c>
      <c r="C5327" s="30" t="str">
        <f>IFERROR(
INDEX(#REF!,MATCH($E5327,#REF!,0)),
IFERROR(
INDEX('SETORES VARRIÇÃO'!$A:$A,MATCH($E5327,'SETORES VARRIÇÃO'!$H:$H,0)),
IFERROR(
INDEX(#REF!,MATCH($E5327,#REF!,0)),
INDEX(#REF!,MATCH($E5327,#REF!,0))
)))</f>
        <v>CV</v>
      </c>
      <c r="D5327" s="31" t="str">
        <f>IFERROR(
INDEX(#REF!,MATCH($E5327,#REF!,0)),
IFERROR(
INDEX('SETORES VARRIÇÃO'!$B:$B,MATCH($E5327,'SETORES VARRIÇÃO'!$H:$H,0)),
IFERROR(
INDEX(#REF!,MATCH($E5327,#REF!,0)),
INDEX(#REF!,MATCH($E5327,#REF!,0))
)))</f>
        <v>CV10302VJ0012</v>
      </c>
      <c r="E5327" s="30" t="str">
        <f t="shared" si="113"/>
        <v>03-0092</v>
      </c>
      <c r="F5327" s="19" t="str">
        <f>IFERROR(
INDEX(#REF!,MATCH($E5327,#REF!,0)),
IFERROR(
INDEX('SETORES VARRIÇÃO'!$F:$F,MATCH($E5327,'SETORES VARRIÇÃO'!$H:$H,0)),
IFERROR(
INDEX(#REF!,MATCH($E5327,#REF!,0)),
INDEX(#REF!,MATCH($E5327,#REF!,0))
)))</f>
        <v>Segunda/Quinta</v>
      </c>
      <c r="G5327" s="18" t="s">
        <v>887</v>
      </c>
      <c r="H5327" s="46" t="s">
        <v>907</v>
      </c>
      <c r="I5327" s="18" t="s">
        <v>5297</v>
      </c>
    </row>
    <row r="5328" spans="1:9" x14ac:dyDescent="0.35">
      <c r="A5328" s="68">
        <v>46108</v>
      </c>
      <c r="B5328" s="52" t="s">
        <v>830</v>
      </c>
      <c r="C5328" s="30" t="str">
        <f>IFERROR(
INDEX(#REF!,MATCH($E5328,#REF!,0)),
IFERROR(
INDEX('SETORES VARRIÇÃO'!$A:$A,MATCH($E5328,'SETORES VARRIÇÃO'!$H:$H,0)),
IFERROR(
INDEX(#REF!,MATCH($E5328,#REF!,0)),
INDEX(#REF!,MATCH($E5328,#REF!,0))
)))</f>
        <v>JT</v>
      </c>
      <c r="D5328" s="31" t="str">
        <f>IFERROR(
INDEX(#REF!,MATCH($E5328,#REF!,0)),
IFERROR(
INDEX('SETORES VARRIÇÃO'!$B:$B,MATCH($E5328,'SETORES VARRIÇÃO'!$H:$H,0)),
IFERROR(
INDEX(#REF!,MATCH($E5328,#REF!,0)),
INDEX(#REF!,MATCH($E5328,#REF!,0))
)))</f>
        <v>JT10302VJ0017</v>
      </c>
      <c r="E5328" s="30" t="str">
        <f t="shared" si="113"/>
        <v>03-0093</v>
      </c>
      <c r="F5328" s="19" t="str">
        <f>IFERROR(
INDEX(#REF!,MATCH($E5328,#REF!,0)),
IFERROR(
INDEX('SETORES VARRIÇÃO'!$F:$F,MATCH($E5328,'SETORES VARRIÇÃO'!$H:$H,0)),
IFERROR(
INDEX(#REF!,MATCH($E5328,#REF!,0)),
INDEX(#REF!,MATCH($E5328,#REF!,0))
)))</f>
        <v>Segunda/Quinta</v>
      </c>
      <c r="G5328" s="18" t="s">
        <v>888</v>
      </c>
      <c r="H5328" s="46">
        <v>0.44</v>
      </c>
      <c r="I5328" s="18" t="s">
        <v>5563</v>
      </c>
    </row>
    <row r="5329" spans="1:9" x14ac:dyDescent="0.35">
      <c r="A5329" s="68">
        <v>46108</v>
      </c>
      <c r="B5329" s="52" t="s">
        <v>831</v>
      </c>
      <c r="C5329" s="30" t="str">
        <f>IFERROR(
INDEX(#REF!,MATCH($E5329,#REF!,0)),
IFERROR(
INDEX('SETORES VARRIÇÃO'!$A:$A,MATCH($E5329,'SETORES VARRIÇÃO'!$H:$H,0)),
IFERROR(
INDEX(#REF!,MATCH($E5329,#REF!,0)),
INDEX(#REF!,MATCH($E5329,#REF!,0))
)))</f>
        <v>JT</v>
      </c>
      <c r="D5329" s="31" t="str">
        <f>IFERROR(
INDEX(#REF!,MATCH($E5329,#REF!,0)),
IFERROR(
INDEX('SETORES VARRIÇÃO'!$B:$B,MATCH($E5329,'SETORES VARRIÇÃO'!$H:$H,0)),
IFERROR(
INDEX(#REF!,MATCH($E5329,#REF!,0)),
INDEX(#REF!,MATCH($E5329,#REF!,0))
)))</f>
        <v>JT10303VJ0024</v>
      </c>
      <c r="E5329" s="30" t="str">
        <f t="shared" si="113"/>
        <v>03-0094</v>
      </c>
      <c r="F5329" s="19" t="str">
        <f>IFERROR(
INDEX(#REF!,MATCH($E5329,#REF!,0)),
IFERROR(
INDEX('SETORES VARRIÇÃO'!$F:$F,MATCH($E5329,'SETORES VARRIÇÃO'!$H:$H,0)),
IFERROR(
INDEX(#REF!,MATCH($E5329,#REF!,0)),
INDEX(#REF!,MATCH($E5329,#REF!,0))
)))</f>
        <v>Terça/Sexta</v>
      </c>
      <c r="G5329" s="18" t="s">
        <v>888</v>
      </c>
      <c r="H5329" s="46">
        <v>0.89</v>
      </c>
      <c r="I5329" s="18" t="s">
        <v>5564</v>
      </c>
    </row>
    <row r="5330" spans="1:9" x14ac:dyDescent="0.35">
      <c r="A5330" s="68">
        <v>46108</v>
      </c>
      <c r="B5330" s="52" t="s">
        <v>738</v>
      </c>
      <c r="C5330" s="30" t="str">
        <f>IFERROR(
INDEX(#REF!,MATCH($E5330,#REF!,0)),
IFERROR(
INDEX('SETORES VARRIÇÃO'!$A:$A,MATCH($E5330,'SETORES VARRIÇÃO'!$H:$H,0)),
IFERROR(
INDEX(#REF!,MATCH($E5330,#REF!,0)),
INDEX(#REF!,MATCH($E5330,#REF!,0))
)))</f>
        <v>JT</v>
      </c>
      <c r="D5330" s="31" t="str">
        <f>IFERROR(
INDEX(#REF!,MATCH($E5330,#REF!,0)),
IFERROR(
INDEX('SETORES VARRIÇÃO'!$B:$B,MATCH($E5330,'SETORES VARRIÇÃO'!$H:$H,0)),
IFERROR(
INDEX(#REF!,MATCH($E5330,#REF!,0)),
INDEX(#REF!,MATCH($E5330,#REF!,0))
)))</f>
        <v>JT10304VJ0042</v>
      </c>
      <c r="E5330" s="30" t="str">
        <f t="shared" si="113"/>
        <v>03-0095</v>
      </c>
      <c r="F5330" s="19" t="str">
        <f>IFERROR(
INDEX(#REF!,MATCH($E5330,#REF!,0)),
IFERROR(
INDEX('SETORES VARRIÇÃO'!$F:$F,MATCH($E5330,'SETORES VARRIÇÃO'!$H:$H,0)),
IFERROR(
INDEX(#REF!,MATCH($E5330,#REF!,0)),
INDEX(#REF!,MATCH($E5330,#REF!,0))
)))</f>
        <v>Quarta/Sábado</v>
      </c>
      <c r="G5330" s="18" t="s">
        <v>887</v>
      </c>
      <c r="H5330" s="46" t="s">
        <v>953</v>
      </c>
      <c r="I5330" s="18" t="s">
        <v>5395</v>
      </c>
    </row>
    <row r="5331" spans="1:9" x14ac:dyDescent="0.35">
      <c r="A5331" s="68">
        <v>46108</v>
      </c>
      <c r="B5331" s="52" t="s">
        <v>832</v>
      </c>
      <c r="C5331" s="30" t="str">
        <f>IFERROR(
INDEX(#REF!,MATCH($E5331,#REF!,0)),
IFERROR(
INDEX('SETORES VARRIÇÃO'!$A:$A,MATCH($E5331,'SETORES VARRIÇÃO'!$H:$H,0)),
IFERROR(
INDEX(#REF!,MATCH($E5331,#REF!,0)),
INDEX(#REF!,MATCH($E5331,#REF!,0))
)))</f>
        <v>CV</v>
      </c>
      <c r="D5331" s="31" t="str">
        <f>IFERROR(
INDEX(#REF!,MATCH($E5331,#REF!,0)),
IFERROR(
INDEX('SETORES VARRIÇÃO'!$B:$B,MATCH($E5331,'SETORES VARRIÇÃO'!$H:$H,0)),
IFERROR(
INDEX(#REF!,MATCH($E5331,#REF!,0)),
INDEX(#REF!,MATCH($E5331,#REF!,0))
)))</f>
        <v>CV10101VJ0007</v>
      </c>
      <c r="E5331" s="30" t="str">
        <f t="shared" si="113"/>
        <v>03-0096</v>
      </c>
      <c r="F5331" s="19" t="str">
        <f>IFERROR(
INDEX(#REF!,MATCH($E5331,#REF!,0)),
IFERROR(
INDEX('SETORES VARRIÇÃO'!$F:$F,MATCH($E5331,'SETORES VARRIÇÃO'!$H:$H,0)),
IFERROR(
INDEX(#REF!,MATCH($E5331,#REF!,0)),
INDEX(#REF!,MATCH($E5331,#REF!,0))
)))</f>
        <v>Segunda a Domingo</v>
      </c>
      <c r="G5331" s="18" t="s">
        <v>888</v>
      </c>
      <c r="H5331" s="46">
        <v>0.49</v>
      </c>
      <c r="I5331" s="18" t="s">
        <v>5565</v>
      </c>
    </row>
    <row r="5332" spans="1:9" x14ac:dyDescent="0.35">
      <c r="A5332" s="68">
        <v>46108</v>
      </c>
      <c r="B5332" s="52" t="s">
        <v>833</v>
      </c>
      <c r="C5332" s="30" t="str">
        <f>IFERROR(
INDEX(#REF!,MATCH($E5332,#REF!,0)),
IFERROR(
INDEX('SETORES VARRIÇÃO'!$A:$A,MATCH($E5332,'SETORES VARRIÇÃO'!$H:$H,0)),
IFERROR(
INDEX(#REF!,MATCH($E5332,#REF!,0)),
INDEX(#REF!,MATCH($E5332,#REF!,0))
)))</f>
        <v>CV</v>
      </c>
      <c r="D5332" s="31" t="str">
        <f>IFERROR(
INDEX(#REF!,MATCH($E5332,#REF!,0)),
IFERROR(
INDEX('SETORES VARRIÇÃO'!$B:$B,MATCH($E5332,'SETORES VARRIÇÃO'!$H:$H,0)),
IFERROR(
INDEX(#REF!,MATCH($E5332,#REF!,0)),
INDEX(#REF!,MATCH($E5332,#REF!,0))
)))</f>
        <v>CV10202VJ0035</v>
      </c>
      <c r="E5332" s="30" t="str">
        <f t="shared" si="113"/>
        <v>03-0097</v>
      </c>
      <c r="F5332" s="19" t="str">
        <f>IFERROR(
INDEX(#REF!,MATCH($E5332,#REF!,0)),
IFERROR(
INDEX('SETORES VARRIÇÃO'!$F:$F,MATCH($E5332,'SETORES VARRIÇÃO'!$H:$H,0)),
IFERROR(
INDEX(#REF!,MATCH($E5332,#REF!,0)),
INDEX(#REF!,MATCH($E5332,#REF!,0))
)))</f>
        <v>Segunda/Quarta/Sexta</v>
      </c>
      <c r="G5332" s="18" t="s">
        <v>888</v>
      </c>
      <c r="H5332" s="46">
        <v>0.59</v>
      </c>
      <c r="I5332" s="18" t="s">
        <v>5566</v>
      </c>
    </row>
    <row r="5333" spans="1:9" x14ac:dyDescent="0.35">
      <c r="A5333" s="68">
        <v>46108</v>
      </c>
      <c r="B5333" s="52" t="s">
        <v>834</v>
      </c>
      <c r="C5333" s="30" t="str">
        <f>IFERROR(
INDEX(#REF!,MATCH($E5333,#REF!,0)),
IFERROR(
INDEX('SETORES VARRIÇÃO'!$A:$A,MATCH($E5333,'SETORES VARRIÇÃO'!$H:$H,0)),
IFERROR(
INDEX(#REF!,MATCH($E5333,#REF!,0)),
INDEX(#REF!,MATCH($E5333,#REF!,0))
)))</f>
        <v>CV</v>
      </c>
      <c r="D5333" s="31" t="str">
        <f>IFERROR(
INDEX(#REF!,MATCH($E5333,#REF!,0)),
IFERROR(
INDEX('SETORES VARRIÇÃO'!$B:$B,MATCH($E5333,'SETORES VARRIÇÃO'!$H:$H,0)),
IFERROR(
INDEX(#REF!,MATCH($E5333,#REF!,0)),
INDEX(#REF!,MATCH($E5333,#REF!,0))
)))</f>
        <v>CV10203VJ0062</v>
      </c>
      <c r="E5333" s="30" t="str">
        <f t="shared" si="113"/>
        <v>03-0098</v>
      </c>
      <c r="F5333" s="19" t="str">
        <f>IFERROR(
INDEX(#REF!,MATCH($E5333,#REF!,0)),
IFERROR(
INDEX('SETORES VARRIÇÃO'!$F:$F,MATCH($E5333,'SETORES VARRIÇÃO'!$H:$H,0)),
IFERROR(
INDEX(#REF!,MATCH($E5333,#REF!,0)),
INDEX(#REF!,MATCH($E5333,#REF!,0))
)))</f>
        <v>Terça/Quinta/Sábado</v>
      </c>
      <c r="G5333" s="18" t="s">
        <v>888</v>
      </c>
      <c r="H5333" s="46">
        <v>0.69</v>
      </c>
      <c r="I5333" s="18" t="s">
        <v>5567</v>
      </c>
    </row>
    <row r="5334" spans="1:9" x14ac:dyDescent="0.35">
      <c r="A5334" s="68">
        <v>46108</v>
      </c>
      <c r="B5334" s="52" t="s">
        <v>835</v>
      </c>
      <c r="C5334" s="30" t="str">
        <f>IFERROR(
INDEX(#REF!,MATCH($E5334,#REF!,0)),
IFERROR(
INDEX('SETORES VARRIÇÃO'!$A:$A,MATCH($E5334,'SETORES VARRIÇÃO'!$H:$H,0)),
IFERROR(
INDEX(#REF!,MATCH($E5334,#REF!,0)),
INDEX(#REF!,MATCH($E5334,#REF!,0))
)))</f>
        <v>CV</v>
      </c>
      <c r="D5334" s="31" t="str">
        <f>IFERROR(
INDEX(#REF!,MATCH($E5334,#REF!,0)),
IFERROR(
INDEX('SETORES VARRIÇÃO'!$B:$B,MATCH($E5334,'SETORES VARRIÇÃO'!$H:$H,0)),
IFERROR(
INDEX(#REF!,MATCH($E5334,#REF!,0)),
INDEX(#REF!,MATCH($E5334,#REF!,0))
)))</f>
        <v>CV10203VJ0060</v>
      </c>
      <c r="E5334" s="30" t="str">
        <f t="shared" si="113"/>
        <v>03-0099</v>
      </c>
      <c r="F5334" s="19" t="str">
        <f>IFERROR(
INDEX(#REF!,MATCH($E5334,#REF!,0)),
IFERROR(
INDEX('SETORES VARRIÇÃO'!$F:$F,MATCH($E5334,'SETORES VARRIÇÃO'!$H:$H,0)),
IFERROR(
INDEX(#REF!,MATCH($E5334,#REF!,0)),
INDEX(#REF!,MATCH($E5334,#REF!,0))
)))</f>
        <v>Terça/Quinta/Sábado</v>
      </c>
      <c r="G5334" s="18" t="s">
        <v>888</v>
      </c>
      <c r="H5334" s="46">
        <v>0.77</v>
      </c>
      <c r="I5334" s="18" t="s">
        <v>5568</v>
      </c>
    </row>
    <row r="5335" spans="1:9" x14ac:dyDescent="0.35">
      <c r="A5335" s="68">
        <v>46108</v>
      </c>
      <c r="B5335" s="52" t="s">
        <v>836</v>
      </c>
      <c r="C5335" s="30" t="str">
        <f>IFERROR(
INDEX(#REF!,MATCH($E5335,#REF!,0)),
IFERROR(
INDEX('SETORES VARRIÇÃO'!$A:$A,MATCH($E5335,'SETORES VARRIÇÃO'!$H:$H,0)),
IFERROR(
INDEX(#REF!,MATCH($E5335,#REF!,0)),
INDEX(#REF!,MATCH($E5335,#REF!,0))
)))</f>
        <v>CV</v>
      </c>
      <c r="D5335" s="31" t="str">
        <f>IFERROR(
INDEX(#REF!,MATCH($E5335,#REF!,0)),
IFERROR(
INDEX('SETORES VARRIÇÃO'!$B:$B,MATCH($E5335,'SETORES VARRIÇÃO'!$H:$H,0)),
IFERROR(
INDEX(#REF!,MATCH($E5335,#REF!,0)),
INDEX(#REF!,MATCH($E5335,#REF!,0))
)))</f>
        <v>CV10203VJ0054</v>
      </c>
      <c r="E5335" s="30" t="str">
        <f t="shared" si="113"/>
        <v>03-0100</v>
      </c>
      <c r="F5335" s="19" t="str">
        <f>IFERROR(
INDEX(#REF!,MATCH($E5335,#REF!,0)),
IFERROR(
INDEX('SETORES VARRIÇÃO'!$F:$F,MATCH($E5335,'SETORES VARRIÇÃO'!$H:$H,0)),
IFERROR(
INDEX(#REF!,MATCH($E5335,#REF!,0)),
INDEX(#REF!,MATCH($E5335,#REF!,0))
)))</f>
        <v>Terça/Quinta/Sábado</v>
      </c>
      <c r="G5335" s="18" t="s">
        <v>888</v>
      </c>
      <c r="H5335" s="46">
        <v>1</v>
      </c>
      <c r="I5335" s="18" t="s">
        <v>5569</v>
      </c>
    </row>
    <row r="5336" spans="1:9" x14ac:dyDescent="0.35">
      <c r="A5336" s="68">
        <v>46108</v>
      </c>
      <c r="B5336" s="52" t="s">
        <v>837</v>
      </c>
      <c r="C5336" s="30" t="str">
        <f>IFERROR(
INDEX(#REF!,MATCH($E5336,#REF!,0)),
IFERROR(
INDEX('SETORES VARRIÇÃO'!$A:$A,MATCH($E5336,'SETORES VARRIÇÃO'!$H:$H,0)),
IFERROR(
INDEX(#REF!,MATCH($E5336,#REF!,0)),
INDEX(#REF!,MATCH($E5336,#REF!,0))
)))</f>
        <v>CV</v>
      </c>
      <c r="D5336" s="31" t="str">
        <f>IFERROR(
INDEX(#REF!,MATCH($E5336,#REF!,0)),
IFERROR(
INDEX('SETORES VARRIÇÃO'!$B:$B,MATCH($E5336,'SETORES VARRIÇÃO'!$H:$H,0)),
IFERROR(
INDEX(#REF!,MATCH($E5336,#REF!,0)),
INDEX(#REF!,MATCH($E5336,#REF!,0))
)))</f>
        <v>CV10101VJ0004</v>
      </c>
      <c r="E5336" s="30" t="str">
        <f t="shared" si="113"/>
        <v>03-0101</v>
      </c>
      <c r="F5336" s="19" t="str">
        <f>IFERROR(
INDEX(#REF!,MATCH($E5336,#REF!,0)),
IFERROR(
INDEX('SETORES VARRIÇÃO'!$F:$F,MATCH($E5336,'SETORES VARRIÇÃO'!$H:$H,0)),
IFERROR(
INDEX(#REF!,MATCH($E5336,#REF!,0)),
INDEX(#REF!,MATCH($E5336,#REF!,0))
)))</f>
        <v>Segunda a Domingo</v>
      </c>
      <c r="G5336" s="18" t="s">
        <v>888</v>
      </c>
      <c r="H5336" s="46">
        <v>0.49</v>
      </c>
      <c r="I5336" s="18" t="s">
        <v>5570</v>
      </c>
    </row>
    <row r="5337" spans="1:9" x14ac:dyDescent="0.35">
      <c r="A5337" s="68">
        <v>46108</v>
      </c>
      <c r="B5337" s="52" t="s">
        <v>838</v>
      </c>
      <c r="C5337" s="30" t="str">
        <f>IFERROR(
INDEX(#REF!,MATCH($E5337,#REF!,0)),
IFERROR(
INDEX('SETORES VARRIÇÃO'!$A:$A,MATCH($E5337,'SETORES VARRIÇÃO'!$H:$H,0)),
IFERROR(
INDEX(#REF!,MATCH($E5337,#REF!,0)),
INDEX(#REF!,MATCH($E5337,#REF!,0))
)))</f>
        <v>CV</v>
      </c>
      <c r="D5337" s="31" t="str">
        <f>IFERROR(
INDEX(#REF!,MATCH($E5337,#REF!,0)),
IFERROR(
INDEX('SETORES VARRIÇÃO'!$B:$B,MATCH($E5337,'SETORES VARRIÇÃO'!$H:$H,0)),
IFERROR(
INDEX(#REF!,MATCH($E5337,#REF!,0)),
INDEX(#REF!,MATCH($E5337,#REF!,0))
)))</f>
        <v>CV10101VJ0009</v>
      </c>
      <c r="E5337" s="30" t="str">
        <f t="shared" si="113"/>
        <v>03-0102</v>
      </c>
      <c r="F5337" s="19" t="str">
        <f>IFERROR(
INDEX(#REF!,MATCH($E5337,#REF!,0)),
IFERROR(
INDEX('SETORES VARRIÇÃO'!$F:$F,MATCH($E5337,'SETORES VARRIÇÃO'!$H:$H,0)),
IFERROR(
INDEX(#REF!,MATCH($E5337,#REF!,0)),
INDEX(#REF!,MATCH($E5337,#REF!,0))
)))</f>
        <v>Segunda a Domingo</v>
      </c>
      <c r="G5337" s="18" t="s">
        <v>887</v>
      </c>
      <c r="H5337" s="46" t="s">
        <v>907</v>
      </c>
      <c r="I5337" s="18" t="s">
        <v>5306</v>
      </c>
    </row>
    <row r="5338" spans="1:9" x14ac:dyDescent="0.35">
      <c r="A5338" s="68">
        <v>46108</v>
      </c>
      <c r="B5338" s="52" t="s">
        <v>839</v>
      </c>
      <c r="C5338" s="30" t="str">
        <f>IFERROR(
INDEX(#REF!,MATCH($E5338,#REF!,0)),
IFERROR(
INDEX('SETORES VARRIÇÃO'!$A:$A,MATCH($E5338,'SETORES VARRIÇÃO'!$H:$H,0)),
IFERROR(
INDEX(#REF!,MATCH($E5338,#REF!,0)),
INDEX(#REF!,MATCH($E5338,#REF!,0))
)))</f>
        <v>JT</v>
      </c>
      <c r="D5338" s="31" t="str">
        <f>IFERROR(
INDEX(#REF!,MATCH($E5338,#REF!,0)),
IFERROR(
INDEX('SETORES VARRIÇÃO'!$B:$B,MATCH($E5338,'SETORES VARRIÇÃO'!$H:$H,0)),
IFERROR(
INDEX(#REF!,MATCH($E5338,#REF!,0)),
INDEX(#REF!,MATCH($E5338,#REF!,0))
)))</f>
        <v>JT20102VJ0001</v>
      </c>
      <c r="E5338" s="30" t="str">
        <f t="shared" si="113"/>
        <v>03-0103</v>
      </c>
      <c r="F5338" s="19" t="str">
        <f>IFERROR(
INDEX(#REF!,MATCH($E5338,#REF!,0)),
IFERROR(
INDEX('SETORES VARRIÇÃO'!$F:$F,MATCH($E5338,'SETORES VARRIÇÃO'!$H:$H,0)),
IFERROR(
INDEX(#REF!,MATCH($E5338,#REF!,0)),
INDEX(#REF!,MATCH($E5338,#REF!,0))
)))</f>
        <v>Segunda a Domingo</v>
      </c>
      <c r="G5338" s="18" t="s">
        <v>888</v>
      </c>
      <c r="H5338" s="46">
        <v>0.28999999999999998</v>
      </c>
      <c r="I5338" s="18" t="s">
        <v>5571</v>
      </c>
    </row>
    <row r="5339" spans="1:9" x14ac:dyDescent="0.35">
      <c r="A5339" s="68">
        <v>46108</v>
      </c>
      <c r="B5339" s="52" t="s">
        <v>751</v>
      </c>
      <c r="C5339" s="30" t="str">
        <f>IFERROR(
INDEX(#REF!,MATCH($E5339,#REF!,0)),
IFERROR(
INDEX('SETORES VARRIÇÃO'!$A:$A,MATCH($E5339,'SETORES VARRIÇÃO'!$H:$H,0)),
IFERROR(
INDEX(#REF!,MATCH($E5339,#REF!,0)),
INDEX(#REF!,MATCH($E5339,#REF!,0))
)))</f>
        <v>JT</v>
      </c>
      <c r="D5339" s="31" t="str">
        <f>IFERROR(
INDEX(#REF!,MATCH($E5339,#REF!,0)),
IFERROR(
INDEX('SETORES VARRIÇÃO'!$B:$B,MATCH($E5339,'SETORES VARRIÇÃO'!$H:$H,0)),
IFERROR(
INDEX(#REF!,MATCH($E5339,#REF!,0)),
INDEX(#REF!,MATCH($E5339,#REF!,0))
)))</f>
        <v>JT10304VJ0045</v>
      </c>
      <c r="E5339" s="30" t="str">
        <f t="shared" si="113"/>
        <v>03-0104</v>
      </c>
      <c r="F5339" s="19" t="str">
        <f>IFERROR(
INDEX(#REF!,MATCH($E5339,#REF!,0)),
IFERROR(
INDEX('SETORES VARRIÇÃO'!$F:$F,MATCH($E5339,'SETORES VARRIÇÃO'!$H:$H,0)),
IFERROR(
INDEX(#REF!,MATCH($E5339,#REF!,0)),
INDEX(#REF!,MATCH($E5339,#REF!,0))
)))</f>
        <v>Quarta/Sábado</v>
      </c>
      <c r="G5339" s="18" t="s">
        <v>888</v>
      </c>
      <c r="H5339" s="46">
        <v>0.74</v>
      </c>
      <c r="I5339" s="18" t="s">
        <v>5572</v>
      </c>
    </row>
    <row r="5340" spans="1:9" x14ac:dyDescent="0.35">
      <c r="A5340" s="68">
        <v>46108</v>
      </c>
      <c r="B5340" s="52" t="s">
        <v>840</v>
      </c>
      <c r="C5340" s="30" t="str">
        <f>IFERROR(
INDEX(#REF!,MATCH($E5340,#REF!,0)),
IFERROR(
INDEX('SETORES VARRIÇÃO'!$A:$A,MATCH($E5340,'SETORES VARRIÇÃO'!$H:$H,0)),
IFERROR(
INDEX(#REF!,MATCH($E5340,#REF!,0)),
INDEX(#REF!,MATCH($E5340,#REF!,0))
)))</f>
        <v>CV</v>
      </c>
      <c r="D5340" s="31" t="str">
        <f>IFERROR(
INDEX(#REF!,MATCH($E5340,#REF!,0)),
IFERROR(
INDEX('SETORES VARRIÇÃO'!$B:$B,MATCH($E5340,'SETORES VARRIÇÃO'!$H:$H,0)),
IFERROR(
INDEX(#REF!,MATCH($E5340,#REF!,0)),
INDEX(#REF!,MATCH($E5340,#REF!,0))
)))</f>
        <v>CV10302VJ0015</v>
      </c>
      <c r="E5340" s="30" t="str">
        <f t="shared" si="113"/>
        <v>03-0105</v>
      </c>
      <c r="F5340" s="19" t="str">
        <f>IFERROR(
INDEX(#REF!,MATCH($E5340,#REF!,0)),
IFERROR(
INDEX('SETORES VARRIÇÃO'!$F:$F,MATCH($E5340,'SETORES VARRIÇÃO'!$H:$H,0)),
IFERROR(
INDEX(#REF!,MATCH($E5340,#REF!,0)),
INDEX(#REF!,MATCH($E5340,#REF!,0))
)))</f>
        <v>Segunda/Quinta</v>
      </c>
      <c r="G5340" s="18" t="s">
        <v>887</v>
      </c>
      <c r="H5340" s="46" t="s">
        <v>896</v>
      </c>
      <c r="I5340" s="18" t="s">
        <v>5309</v>
      </c>
    </row>
    <row r="5341" spans="1:9" x14ac:dyDescent="0.35">
      <c r="A5341" s="68">
        <v>46108</v>
      </c>
      <c r="B5341" s="52" t="s">
        <v>841</v>
      </c>
      <c r="C5341" s="30" t="str">
        <f>IFERROR(
INDEX(#REF!,MATCH($E5341,#REF!,0)),
IFERROR(
INDEX('SETORES VARRIÇÃO'!$A:$A,MATCH($E5341,'SETORES VARRIÇÃO'!$H:$H,0)),
IFERROR(
INDEX(#REF!,MATCH($E5341,#REF!,0)),
INDEX(#REF!,MATCH($E5341,#REF!,0))
)))</f>
        <v>CV</v>
      </c>
      <c r="D5341" s="31" t="str">
        <f>IFERROR(
INDEX(#REF!,MATCH($E5341,#REF!,0)),
IFERROR(
INDEX('SETORES VARRIÇÃO'!$B:$B,MATCH($E5341,'SETORES VARRIÇÃO'!$H:$H,0)),
IFERROR(
INDEX(#REF!,MATCH($E5341,#REF!,0)),
INDEX(#REF!,MATCH($E5341,#REF!,0))
)))</f>
        <v>CV10101VL0002</v>
      </c>
      <c r="E5341" s="30" t="str">
        <f t="shared" si="113"/>
        <v>03-0106</v>
      </c>
      <c r="F5341" s="19" t="str">
        <f>IFERROR(
INDEX(#REF!,MATCH($E5341,#REF!,0)),
IFERROR(
INDEX('SETORES VARRIÇÃO'!$F:$F,MATCH($E5341,'SETORES VARRIÇÃO'!$H:$H,0)),
IFERROR(
INDEX(#REF!,MATCH($E5341,#REF!,0)),
INDEX(#REF!,MATCH($E5341,#REF!,0))
)))</f>
        <v>Segunda a Domingo</v>
      </c>
      <c r="G5341" s="18" t="s">
        <v>887</v>
      </c>
      <c r="H5341" s="46" t="s">
        <v>1047</v>
      </c>
      <c r="I5341" s="18" t="s">
        <v>5310</v>
      </c>
    </row>
    <row r="5342" spans="1:9" x14ac:dyDescent="0.35">
      <c r="A5342" s="68">
        <v>46108</v>
      </c>
      <c r="B5342" s="52" t="s">
        <v>842</v>
      </c>
      <c r="C5342" s="30" t="str">
        <f>IFERROR(
INDEX(#REF!,MATCH($E5342,#REF!,0)),
IFERROR(
INDEX('SETORES VARRIÇÃO'!$A:$A,MATCH($E5342,'SETORES VARRIÇÃO'!$H:$H,0)),
IFERROR(
INDEX(#REF!,MATCH($E5342,#REF!,0)),
INDEX(#REF!,MATCH($E5342,#REF!,0))
)))</f>
        <v>CV</v>
      </c>
      <c r="D5342" s="31" t="str">
        <f>IFERROR(
INDEX(#REF!,MATCH($E5342,#REF!,0)),
IFERROR(
INDEX('SETORES VARRIÇÃO'!$B:$B,MATCH($E5342,'SETORES VARRIÇÃO'!$H:$H,0)),
IFERROR(
INDEX(#REF!,MATCH($E5342,#REF!,0)),
INDEX(#REF!,MATCH($E5342,#REF!,0))
)))</f>
        <v>CV10202VJ0046</v>
      </c>
      <c r="E5342" s="30" t="str">
        <f t="shared" si="113"/>
        <v>03-0107</v>
      </c>
      <c r="F5342" s="19" t="str">
        <f>IFERROR(
INDEX(#REF!,MATCH($E5342,#REF!,0)),
IFERROR(
INDEX('SETORES VARRIÇÃO'!$F:$F,MATCH($E5342,'SETORES VARRIÇÃO'!$H:$H,0)),
IFERROR(
INDEX(#REF!,MATCH($E5342,#REF!,0)),
INDEX(#REF!,MATCH($E5342,#REF!,0))
)))</f>
        <v>Segunda/Quarta/Sexta</v>
      </c>
      <c r="G5342" s="18" t="s">
        <v>887</v>
      </c>
      <c r="H5342" s="46" t="s">
        <v>907</v>
      </c>
      <c r="I5342" s="18" t="s">
        <v>5311</v>
      </c>
    </row>
    <row r="5343" spans="1:9" x14ac:dyDescent="0.35">
      <c r="A5343" s="68">
        <v>46108</v>
      </c>
      <c r="B5343" s="52" t="s">
        <v>843</v>
      </c>
      <c r="C5343" s="30" t="str">
        <f>IFERROR(
INDEX(#REF!,MATCH($E5343,#REF!,0)),
IFERROR(
INDEX('SETORES VARRIÇÃO'!$A:$A,MATCH($E5343,'SETORES VARRIÇÃO'!$H:$H,0)),
IFERROR(
INDEX(#REF!,MATCH($E5343,#REF!,0)),
INDEX(#REF!,MATCH($E5343,#REF!,0))
)))</f>
        <v>CV</v>
      </c>
      <c r="D5343" s="31" t="str">
        <f>IFERROR(
INDEX(#REF!,MATCH($E5343,#REF!,0)),
IFERROR(
INDEX('SETORES VARRIÇÃO'!$B:$B,MATCH($E5343,'SETORES VARRIÇÃO'!$H:$H,0)),
IFERROR(
INDEX(#REF!,MATCH($E5343,#REF!,0)),
INDEX(#REF!,MATCH($E5343,#REF!,0))
)))</f>
        <v>CV10202VJ0042</v>
      </c>
      <c r="E5343" s="30" t="str">
        <f t="shared" si="113"/>
        <v>03-0108</v>
      </c>
      <c r="F5343" s="19" t="str">
        <f>IFERROR(
INDEX(#REF!,MATCH($E5343,#REF!,0)),
IFERROR(
INDEX('SETORES VARRIÇÃO'!$F:$F,MATCH($E5343,'SETORES VARRIÇÃO'!$H:$H,0)),
IFERROR(
INDEX(#REF!,MATCH($E5343,#REF!,0)),
INDEX(#REF!,MATCH($E5343,#REF!,0))
)))</f>
        <v>Segunda/Quarta/Sexta</v>
      </c>
      <c r="G5343" s="18" t="s">
        <v>887</v>
      </c>
      <c r="H5343" s="46" t="s">
        <v>907</v>
      </c>
      <c r="I5343" s="18" t="s">
        <v>5402</v>
      </c>
    </row>
    <row r="5344" spans="1:9" x14ac:dyDescent="0.35">
      <c r="A5344" s="68">
        <v>46108</v>
      </c>
      <c r="B5344" s="52" t="s">
        <v>844</v>
      </c>
      <c r="C5344" s="30" t="str">
        <f>IFERROR(
INDEX(#REF!,MATCH($E5344,#REF!,0)),
IFERROR(
INDEX('SETORES VARRIÇÃO'!$A:$A,MATCH($E5344,'SETORES VARRIÇÃO'!$H:$H,0)),
IFERROR(
INDEX(#REF!,MATCH($E5344,#REF!,0)),
INDEX(#REF!,MATCH($E5344,#REF!,0))
)))</f>
        <v>JT</v>
      </c>
      <c r="D5344" s="31" t="str">
        <f>IFERROR(
INDEX(#REF!,MATCH($E5344,#REF!,0)),
IFERROR(
INDEX('SETORES VARRIÇÃO'!$B:$B,MATCH($E5344,'SETORES VARRIÇÃO'!$H:$H,0)),
IFERROR(
INDEX(#REF!,MATCH($E5344,#REF!,0)),
INDEX(#REF!,MATCH($E5344,#REF!,0))
)))</f>
        <v>JT10302VJ0020</v>
      </c>
      <c r="E5344" s="30" t="str">
        <f t="shared" si="113"/>
        <v>03-0109</v>
      </c>
      <c r="F5344" s="19" t="str">
        <f>IFERROR(
INDEX(#REF!,MATCH($E5344,#REF!,0)),
IFERROR(
INDEX('SETORES VARRIÇÃO'!$F:$F,MATCH($E5344,'SETORES VARRIÇÃO'!$H:$H,0)),
IFERROR(
INDEX(#REF!,MATCH($E5344,#REF!,0)),
INDEX(#REF!,MATCH($E5344,#REF!,0))
)))</f>
        <v>Segunda/Quinta</v>
      </c>
      <c r="G5344" s="18" t="s">
        <v>888</v>
      </c>
      <c r="H5344" s="46">
        <v>0.46</v>
      </c>
      <c r="I5344" s="18" t="s">
        <v>5573</v>
      </c>
    </row>
    <row r="5345" spans="1:9" x14ac:dyDescent="0.35">
      <c r="A5345" s="68">
        <v>46108</v>
      </c>
      <c r="B5345" s="52" t="s">
        <v>845</v>
      </c>
      <c r="C5345" s="30" t="str">
        <f>IFERROR(
INDEX(#REF!,MATCH($E5345,#REF!,0)),
IFERROR(
INDEX('SETORES VARRIÇÃO'!$A:$A,MATCH($E5345,'SETORES VARRIÇÃO'!$H:$H,0)),
IFERROR(
INDEX(#REF!,MATCH($E5345,#REF!,0)),
INDEX(#REF!,MATCH($E5345,#REF!,0))
)))</f>
        <v>JT</v>
      </c>
      <c r="D5345" s="31" t="str">
        <f>IFERROR(
INDEX(#REF!,MATCH($E5345,#REF!,0)),
IFERROR(
INDEX('SETORES VARRIÇÃO'!$B:$B,MATCH($E5345,'SETORES VARRIÇÃO'!$H:$H,0)),
IFERROR(
INDEX(#REF!,MATCH($E5345,#REF!,0)),
INDEX(#REF!,MATCH($E5345,#REF!,0))
)))</f>
        <v>JT10302VJ0014</v>
      </c>
      <c r="E5345" s="30" t="str">
        <f t="shared" si="113"/>
        <v>03-0110</v>
      </c>
      <c r="F5345" s="19" t="str">
        <f>IFERROR(
INDEX(#REF!,MATCH($E5345,#REF!,0)),
IFERROR(
INDEX('SETORES VARRIÇÃO'!$F:$F,MATCH($E5345,'SETORES VARRIÇÃO'!$H:$H,0)),
IFERROR(
INDEX(#REF!,MATCH($E5345,#REF!,0)),
INDEX(#REF!,MATCH($E5345,#REF!,0))
)))</f>
        <v>Segunda/Quinta</v>
      </c>
      <c r="G5345" s="18" t="s">
        <v>888</v>
      </c>
      <c r="H5345" s="46">
        <v>0.49</v>
      </c>
      <c r="I5345" s="18" t="s">
        <v>5574</v>
      </c>
    </row>
    <row r="5346" spans="1:9" x14ac:dyDescent="0.35">
      <c r="A5346" s="68">
        <v>46108</v>
      </c>
      <c r="B5346" s="52" t="s">
        <v>846</v>
      </c>
      <c r="C5346" s="30" t="str">
        <f>IFERROR(
INDEX(#REF!,MATCH($E5346,#REF!,0)),
IFERROR(
INDEX('SETORES VARRIÇÃO'!$A:$A,MATCH($E5346,'SETORES VARRIÇÃO'!$H:$H,0)),
IFERROR(
INDEX(#REF!,MATCH($E5346,#REF!,0)),
INDEX(#REF!,MATCH($E5346,#REF!,0))
)))</f>
        <v>JT</v>
      </c>
      <c r="D5346" s="31" t="str">
        <f>IFERROR(
INDEX(#REF!,MATCH($E5346,#REF!,0)),
IFERROR(
INDEX('SETORES VARRIÇÃO'!$B:$B,MATCH($E5346,'SETORES VARRIÇÃO'!$H:$H,0)),
IFERROR(
INDEX(#REF!,MATCH($E5346,#REF!,0)),
INDEX(#REF!,MATCH($E5346,#REF!,0))
)))</f>
        <v>JT10303VJ0058</v>
      </c>
      <c r="E5346" s="30" t="str">
        <f t="shared" si="113"/>
        <v>03-0111</v>
      </c>
      <c r="F5346" s="19" t="str">
        <f>IFERROR(
INDEX(#REF!,MATCH($E5346,#REF!,0)),
IFERROR(
INDEX('SETORES VARRIÇÃO'!$F:$F,MATCH($E5346,'SETORES VARRIÇÃO'!$H:$H,0)),
IFERROR(
INDEX(#REF!,MATCH($E5346,#REF!,0)),
INDEX(#REF!,MATCH($E5346,#REF!,0))
)))</f>
        <v>Terça/Sexta</v>
      </c>
      <c r="G5346" s="18" t="s">
        <v>887</v>
      </c>
      <c r="H5346" s="46" t="s">
        <v>907</v>
      </c>
      <c r="I5346" s="18" t="s">
        <v>5405</v>
      </c>
    </row>
    <row r="5347" spans="1:9" x14ac:dyDescent="0.35">
      <c r="A5347" s="68">
        <v>46108</v>
      </c>
      <c r="B5347" s="52" t="s">
        <v>847</v>
      </c>
      <c r="C5347" s="30" t="str">
        <f>IFERROR(
INDEX(#REF!,MATCH($E5347,#REF!,0)),
IFERROR(
INDEX('SETORES VARRIÇÃO'!$A:$A,MATCH($E5347,'SETORES VARRIÇÃO'!$H:$H,0)),
IFERROR(
INDEX(#REF!,MATCH($E5347,#REF!,0)),
INDEX(#REF!,MATCH($E5347,#REF!,0))
)))</f>
        <v>CV</v>
      </c>
      <c r="D5347" s="31" t="str">
        <f>IFERROR(
INDEX(#REF!,MATCH($E5347,#REF!,0)),
IFERROR(
INDEX('SETORES VARRIÇÃO'!$B:$B,MATCH($E5347,'SETORES VARRIÇÃO'!$H:$H,0)),
IFERROR(
INDEX(#REF!,MATCH($E5347,#REF!,0)),
INDEX(#REF!,MATCH($E5347,#REF!,0))
)))</f>
        <v>CV10101VJ0006</v>
      </c>
      <c r="E5347" s="30" t="str">
        <f t="shared" si="113"/>
        <v>03-0112</v>
      </c>
      <c r="F5347" s="19" t="str">
        <f>IFERROR(
INDEX(#REF!,MATCH($E5347,#REF!,0)),
IFERROR(
INDEX('SETORES VARRIÇÃO'!$F:$F,MATCH($E5347,'SETORES VARRIÇÃO'!$H:$H,0)),
IFERROR(
INDEX(#REF!,MATCH($E5347,#REF!,0)),
INDEX(#REF!,MATCH($E5347,#REF!,0))
)))</f>
        <v>Segunda a Domingo</v>
      </c>
      <c r="G5347" s="18" t="s">
        <v>887</v>
      </c>
      <c r="H5347" s="46" t="s">
        <v>5276</v>
      </c>
      <c r="I5347" s="18" t="s">
        <v>5315</v>
      </c>
    </row>
    <row r="5348" spans="1:9" x14ac:dyDescent="0.35">
      <c r="A5348" s="68">
        <v>46108</v>
      </c>
      <c r="B5348" s="52" t="s">
        <v>848</v>
      </c>
      <c r="C5348" s="30" t="str">
        <f>IFERROR(
INDEX(#REF!,MATCH($E5348,#REF!,0)),
IFERROR(
INDEX('SETORES VARRIÇÃO'!$A:$A,MATCH($E5348,'SETORES VARRIÇÃO'!$H:$H,0)),
IFERROR(
INDEX(#REF!,MATCH($E5348,#REF!,0)),
INDEX(#REF!,MATCH($E5348,#REF!,0))
)))</f>
        <v>CV</v>
      </c>
      <c r="D5348" s="31" t="str">
        <f>IFERROR(
INDEX(#REF!,MATCH($E5348,#REF!,0)),
IFERROR(
INDEX('SETORES VARRIÇÃO'!$B:$B,MATCH($E5348,'SETORES VARRIÇÃO'!$H:$H,0)),
IFERROR(
INDEX(#REF!,MATCH($E5348,#REF!,0)),
INDEX(#REF!,MATCH($E5348,#REF!,0))
)))</f>
        <v>CV10202VJ0044</v>
      </c>
      <c r="E5348" s="30" t="str">
        <f t="shared" si="113"/>
        <v>03-0113</v>
      </c>
      <c r="F5348" s="19" t="str">
        <f>IFERROR(
INDEX(#REF!,MATCH($E5348,#REF!,0)),
IFERROR(
INDEX('SETORES VARRIÇÃO'!$F:$F,MATCH($E5348,'SETORES VARRIÇÃO'!$H:$H,0)),
IFERROR(
INDEX(#REF!,MATCH($E5348,#REF!,0)),
INDEX(#REF!,MATCH($E5348,#REF!,0))
)))</f>
        <v>Segunda/Quarta/Sexta</v>
      </c>
      <c r="G5348" s="18" t="s">
        <v>887</v>
      </c>
      <c r="H5348" s="46" t="s">
        <v>907</v>
      </c>
      <c r="I5348" s="18" t="s">
        <v>4839</v>
      </c>
    </row>
    <row r="5349" spans="1:9" x14ac:dyDescent="0.35">
      <c r="A5349" s="68">
        <v>46108</v>
      </c>
      <c r="B5349" s="52" t="s">
        <v>849</v>
      </c>
      <c r="C5349" s="30" t="str">
        <f>IFERROR(
INDEX(#REF!,MATCH($E5349,#REF!,0)),
IFERROR(
INDEX('SETORES VARRIÇÃO'!$A:$A,MATCH($E5349,'SETORES VARRIÇÃO'!$H:$H,0)),
IFERROR(
INDEX(#REF!,MATCH($E5349,#REF!,0)),
INDEX(#REF!,MATCH($E5349,#REF!,0))
)))</f>
        <v>CV</v>
      </c>
      <c r="D5349" s="31" t="str">
        <f>IFERROR(
INDEX(#REF!,MATCH($E5349,#REF!,0)),
IFERROR(
INDEX('SETORES VARRIÇÃO'!$B:$B,MATCH($E5349,'SETORES VARRIÇÃO'!$H:$H,0)),
IFERROR(
INDEX(#REF!,MATCH($E5349,#REF!,0)),
INDEX(#REF!,MATCH($E5349,#REF!,0))
)))</f>
        <v>CV10202VJ0043</v>
      </c>
      <c r="E5349" s="30" t="str">
        <f t="shared" si="113"/>
        <v>03-0114</v>
      </c>
      <c r="F5349" s="19" t="str">
        <f>IFERROR(
INDEX(#REF!,MATCH($E5349,#REF!,0)),
IFERROR(
INDEX('SETORES VARRIÇÃO'!$F:$F,MATCH($E5349,'SETORES VARRIÇÃO'!$H:$H,0)),
IFERROR(
INDEX(#REF!,MATCH($E5349,#REF!,0)),
INDEX(#REF!,MATCH($E5349,#REF!,0))
)))</f>
        <v>Segunda/Quarta/Sexta</v>
      </c>
      <c r="G5349" s="18" t="s">
        <v>888</v>
      </c>
      <c r="H5349" s="46">
        <v>0.81</v>
      </c>
      <c r="I5349" s="18" t="s">
        <v>5575</v>
      </c>
    </row>
    <row r="5350" spans="1:9" x14ac:dyDescent="0.35">
      <c r="A5350" s="68">
        <v>46108</v>
      </c>
      <c r="B5350" s="52" t="s">
        <v>850</v>
      </c>
      <c r="C5350" s="30" t="str">
        <f>IFERROR(
INDEX(#REF!,MATCH($E5350,#REF!,0)),
IFERROR(
INDEX('SETORES VARRIÇÃO'!$A:$A,MATCH($E5350,'SETORES VARRIÇÃO'!$H:$H,0)),
IFERROR(
INDEX(#REF!,MATCH($E5350,#REF!,0)),
INDEX(#REF!,MATCH($E5350,#REF!,0))
)))</f>
        <v>CV</v>
      </c>
      <c r="D5350" s="31" t="str">
        <f>IFERROR(
INDEX(#REF!,MATCH($E5350,#REF!,0)),
IFERROR(
INDEX('SETORES VARRIÇÃO'!$B:$B,MATCH($E5350,'SETORES VARRIÇÃO'!$H:$H,0)),
IFERROR(
INDEX(#REF!,MATCH($E5350,#REF!,0)),
INDEX(#REF!,MATCH($E5350,#REF!,0))
)))</f>
        <v>CV10202VJ0037</v>
      </c>
      <c r="E5350" s="30" t="str">
        <f t="shared" si="113"/>
        <v>03-0115</v>
      </c>
      <c r="F5350" s="19" t="str">
        <f>IFERROR(
INDEX(#REF!,MATCH($E5350,#REF!,0)),
IFERROR(
INDEX('SETORES VARRIÇÃO'!$F:$F,MATCH($E5350,'SETORES VARRIÇÃO'!$H:$H,0)),
IFERROR(
INDEX(#REF!,MATCH($E5350,#REF!,0)),
INDEX(#REF!,MATCH($E5350,#REF!,0))
)))</f>
        <v>Segunda/Quarta/Sexta</v>
      </c>
      <c r="G5350" s="18" t="s">
        <v>888</v>
      </c>
      <c r="H5350" s="46">
        <v>0.78</v>
      </c>
      <c r="I5350" s="18" t="s">
        <v>5576</v>
      </c>
    </row>
    <row r="5351" spans="1:9" x14ac:dyDescent="0.35">
      <c r="A5351" s="68">
        <v>46108</v>
      </c>
      <c r="B5351" s="52" t="s">
        <v>851</v>
      </c>
      <c r="C5351" s="30" t="str">
        <f>IFERROR(
INDEX(#REF!,MATCH($E5351,#REF!,0)),
IFERROR(
INDEX('SETORES VARRIÇÃO'!$A:$A,MATCH($E5351,'SETORES VARRIÇÃO'!$H:$H,0)),
IFERROR(
INDEX(#REF!,MATCH($E5351,#REF!,0)),
INDEX(#REF!,MATCH($E5351,#REF!,0))
)))</f>
        <v>CV</v>
      </c>
      <c r="D5351" s="31" t="str">
        <f>IFERROR(
INDEX(#REF!,MATCH($E5351,#REF!,0)),
IFERROR(
INDEX('SETORES VARRIÇÃO'!$B:$B,MATCH($E5351,'SETORES VARRIÇÃO'!$H:$H,0)),
IFERROR(
INDEX(#REF!,MATCH($E5351,#REF!,0)),
INDEX(#REF!,MATCH($E5351,#REF!,0))
)))</f>
        <v>CV10303VJ0022</v>
      </c>
      <c r="E5351" s="30" t="str">
        <f t="shared" si="113"/>
        <v>03-0116</v>
      </c>
      <c r="F5351" s="19" t="str">
        <f>IFERROR(
INDEX(#REF!,MATCH($E5351,#REF!,0)),
IFERROR(
INDEX('SETORES VARRIÇÃO'!$F:$F,MATCH($E5351,'SETORES VARRIÇÃO'!$H:$H,0)),
IFERROR(
INDEX(#REF!,MATCH($E5351,#REF!,0)),
INDEX(#REF!,MATCH($E5351,#REF!,0))
)))</f>
        <v>Terça/Sexta</v>
      </c>
      <c r="G5351" s="18" t="s">
        <v>888</v>
      </c>
      <c r="H5351" s="46">
        <v>0.89</v>
      </c>
      <c r="I5351" s="18" t="s">
        <v>5577</v>
      </c>
    </row>
    <row r="5352" spans="1:9" x14ac:dyDescent="0.35">
      <c r="A5352" s="68">
        <v>46108</v>
      </c>
      <c r="B5352" s="52" t="s">
        <v>852</v>
      </c>
      <c r="C5352" s="30" t="str">
        <f>IFERROR(
INDEX(#REF!,MATCH($E5352,#REF!,0)),
IFERROR(
INDEX('SETORES VARRIÇÃO'!$A:$A,MATCH($E5352,'SETORES VARRIÇÃO'!$H:$H,0)),
IFERROR(
INDEX(#REF!,MATCH($E5352,#REF!,0)),
INDEX(#REF!,MATCH($E5352,#REF!,0))
)))</f>
        <v>JT</v>
      </c>
      <c r="D5352" s="31" t="str">
        <f>IFERROR(
INDEX(#REF!,MATCH($E5352,#REF!,0)),
IFERROR(
INDEX('SETORES VARRIÇÃO'!$B:$B,MATCH($E5352,'SETORES VARRIÇÃO'!$H:$H,0)),
IFERROR(
INDEX(#REF!,MATCH($E5352,#REF!,0)),
INDEX(#REF!,MATCH($E5352,#REF!,0))
)))</f>
        <v>JT10302VJ0013</v>
      </c>
      <c r="E5352" s="30" t="str">
        <f t="shared" si="113"/>
        <v>03-0117</v>
      </c>
      <c r="F5352" s="19" t="str">
        <f>IFERROR(
INDEX(#REF!,MATCH($E5352,#REF!,0)),
IFERROR(
INDEX('SETORES VARRIÇÃO'!$F:$F,MATCH($E5352,'SETORES VARRIÇÃO'!$H:$H,0)),
IFERROR(
INDEX(#REF!,MATCH($E5352,#REF!,0)),
INDEX(#REF!,MATCH($E5352,#REF!,0))
)))</f>
        <v>Segunda/Quinta</v>
      </c>
      <c r="G5352" s="18" t="s">
        <v>888</v>
      </c>
      <c r="H5352" s="46">
        <v>0.59</v>
      </c>
      <c r="I5352" s="18" t="s">
        <v>5578</v>
      </c>
    </row>
    <row r="5353" spans="1:9" x14ac:dyDescent="0.35">
      <c r="A5353" s="68">
        <v>46108</v>
      </c>
      <c r="B5353" s="52" t="s">
        <v>853</v>
      </c>
      <c r="C5353" s="30" t="str">
        <f>IFERROR(
INDEX(#REF!,MATCH($E5353,#REF!,0)),
IFERROR(
INDEX('SETORES VARRIÇÃO'!$A:$A,MATCH($E5353,'SETORES VARRIÇÃO'!$H:$H,0)),
IFERROR(
INDEX(#REF!,MATCH($E5353,#REF!,0)),
INDEX(#REF!,MATCH($E5353,#REF!,0))
)))</f>
        <v>CV</v>
      </c>
      <c r="D5353" s="31" t="str">
        <f>IFERROR(
INDEX(#REF!,MATCH($E5353,#REF!,0)),
IFERROR(
INDEX('SETORES VARRIÇÃO'!$B:$B,MATCH($E5353,'SETORES VARRIÇÃO'!$H:$H,0)),
IFERROR(
INDEX(#REF!,MATCH($E5353,#REF!,0)),
INDEX(#REF!,MATCH($E5353,#REF!,0))
)))</f>
        <v>CV10202VJ0045</v>
      </c>
      <c r="E5353" s="30" t="str">
        <f t="shared" si="113"/>
        <v>03-0118</v>
      </c>
      <c r="F5353" s="19" t="str">
        <f>IFERROR(
INDEX(#REF!,MATCH($E5353,#REF!,0)),
IFERROR(
INDEX('SETORES VARRIÇÃO'!$F:$F,MATCH($E5353,'SETORES VARRIÇÃO'!$H:$H,0)),
IFERROR(
INDEX(#REF!,MATCH($E5353,#REF!,0)),
INDEX(#REF!,MATCH($E5353,#REF!,0))
)))</f>
        <v>Segunda/Quarta/Sexta</v>
      </c>
      <c r="G5353" s="18" t="s">
        <v>888</v>
      </c>
      <c r="H5353" s="46">
        <v>0.09</v>
      </c>
      <c r="I5353" s="18" t="s">
        <v>5579</v>
      </c>
    </row>
    <row r="5354" spans="1:9" x14ac:dyDescent="0.35">
      <c r="A5354" s="68">
        <v>46108</v>
      </c>
      <c r="B5354" s="52" t="s">
        <v>854</v>
      </c>
      <c r="C5354" s="30" t="str">
        <f>IFERROR(
INDEX(#REF!,MATCH($E5354,#REF!,0)),
IFERROR(
INDEX('SETORES VARRIÇÃO'!$A:$A,MATCH($E5354,'SETORES VARRIÇÃO'!$H:$H,0)),
IFERROR(
INDEX(#REF!,MATCH($E5354,#REF!,0)),
INDEX(#REF!,MATCH($E5354,#REF!,0))
)))</f>
        <v>MG</v>
      </c>
      <c r="D5354" s="31" t="str">
        <f>IFERROR(
INDEX(#REF!,MATCH($E5354,#REF!,0)),
IFERROR(
INDEX('SETORES VARRIÇÃO'!$B:$B,MATCH($E5354,'SETORES VARRIÇÃO'!$H:$H,0)),
IFERROR(
INDEX(#REF!,MATCH($E5354,#REF!,0)),
INDEX(#REF!,MATCH($E5354,#REF!,0))
)))</f>
        <v>MG10101VJ0003</v>
      </c>
      <c r="E5354" s="30" t="str">
        <f t="shared" si="113"/>
        <v>03-0119</v>
      </c>
      <c r="F5354" s="19" t="str">
        <f>IFERROR(
INDEX(#REF!,MATCH($E5354,#REF!,0)),
IFERROR(
INDEX('SETORES VARRIÇÃO'!$F:$F,MATCH($E5354,'SETORES VARRIÇÃO'!$H:$H,0)),
IFERROR(
INDEX(#REF!,MATCH($E5354,#REF!,0)),
INDEX(#REF!,MATCH($E5354,#REF!,0))
)))</f>
        <v>Segunda a Domingo</v>
      </c>
      <c r="G5354" s="18" t="s">
        <v>888</v>
      </c>
      <c r="H5354" s="46">
        <v>0.34</v>
      </c>
      <c r="I5354" s="18" t="s">
        <v>5580</v>
      </c>
    </row>
    <row r="5355" spans="1:9" x14ac:dyDescent="0.35">
      <c r="A5355" s="68">
        <v>46108</v>
      </c>
      <c r="B5355" s="52" t="s">
        <v>855</v>
      </c>
      <c r="C5355" s="30" t="str">
        <f>IFERROR(
INDEX(#REF!,MATCH($E5355,#REF!,0)),
IFERROR(
INDEX('SETORES VARRIÇÃO'!$A:$A,MATCH($E5355,'SETORES VARRIÇÃO'!$H:$H,0)),
IFERROR(
INDEX(#REF!,MATCH($E5355,#REF!,0)),
INDEX(#REF!,MATCH($E5355,#REF!,0))
)))</f>
        <v>CV</v>
      </c>
      <c r="D5355" s="31" t="str">
        <f>IFERROR(
INDEX(#REF!,MATCH($E5355,#REF!,0)),
IFERROR(
INDEX('SETORES VARRIÇÃO'!$B:$B,MATCH($E5355,'SETORES VARRIÇÃO'!$H:$H,0)),
IFERROR(
INDEX(#REF!,MATCH($E5355,#REF!,0)),
INDEX(#REF!,MATCH($E5355,#REF!,0))
)))</f>
        <v>CV10101VJ0008</v>
      </c>
      <c r="E5355" s="30" t="str">
        <f t="shared" si="113"/>
        <v>03-0120</v>
      </c>
      <c r="F5355" s="19" t="str">
        <f>IFERROR(
INDEX(#REF!,MATCH($E5355,#REF!,0)),
IFERROR(
INDEX('SETORES VARRIÇÃO'!$F:$F,MATCH($E5355,'SETORES VARRIÇÃO'!$H:$H,0)),
IFERROR(
INDEX(#REF!,MATCH($E5355,#REF!,0)),
INDEX(#REF!,MATCH($E5355,#REF!,0))
)))</f>
        <v>Segunda a Domingo</v>
      </c>
      <c r="G5355" s="18" t="s">
        <v>888</v>
      </c>
      <c r="H5355" s="46">
        <v>0.79</v>
      </c>
      <c r="I5355" s="18" t="s">
        <v>5581</v>
      </c>
    </row>
    <row r="5356" spans="1:9" x14ac:dyDescent="0.35">
      <c r="A5356" s="68">
        <v>46108</v>
      </c>
      <c r="B5356" s="52" t="s">
        <v>856</v>
      </c>
      <c r="C5356" s="30" t="str">
        <f>IFERROR(
INDEX(#REF!,MATCH($E5356,#REF!,0)),
IFERROR(
INDEX('SETORES VARRIÇÃO'!$A:$A,MATCH($E5356,'SETORES VARRIÇÃO'!$H:$H,0)),
IFERROR(
INDEX(#REF!,MATCH($E5356,#REF!,0)),
INDEX(#REF!,MATCH($E5356,#REF!,0))
)))</f>
        <v>CV</v>
      </c>
      <c r="D5356" s="31" t="str">
        <f>IFERROR(
INDEX(#REF!,MATCH($E5356,#REF!,0)),
IFERROR(
INDEX('SETORES VARRIÇÃO'!$B:$B,MATCH($E5356,'SETORES VARRIÇÃO'!$H:$H,0)),
IFERROR(
INDEX(#REF!,MATCH($E5356,#REF!,0)),
INDEX(#REF!,MATCH($E5356,#REF!,0))
)))</f>
        <v>CV10202VJ0040</v>
      </c>
      <c r="E5356" s="30" t="str">
        <f t="shared" si="113"/>
        <v>03-0121</v>
      </c>
      <c r="F5356" s="19" t="str">
        <f>IFERROR(
INDEX(#REF!,MATCH($E5356,#REF!,0)),
IFERROR(
INDEX('SETORES VARRIÇÃO'!$F:$F,MATCH($E5356,'SETORES VARRIÇÃO'!$H:$H,0)),
IFERROR(
INDEX(#REF!,MATCH($E5356,#REF!,0)),
INDEX(#REF!,MATCH($E5356,#REF!,0))
)))</f>
        <v>Segunda/Quarta/Sexta</v>
      </c>
      <c r="G5356" s="18" t="s">
        <v>888</v>
      </c>
      <c r="H5356" s="46">
        <v>0.49</v>
      </c>
      <c r="I5356" s="18" t="s">
        <v>5582</v>
      </c>
    </row>
    <row r="5357" spans="1:9" x14ac:dyDescent="0.35">
      <c r="A5357" s="68">
        <v>46108</v>
      </c>
      <c r="B5357" s="52" t="s">
        <v>857</v>
      </c>
      <c r="C5357" s="30" t="str">
        <f>IFERROR(
INDEX(#REF!,MATCH($E5357,#REF!,0)),
IFERROR(
INDEX('SETORES VARRIÇÃO'!$A:$A,MATCH($E5357,'SETORES VARRIÇÃO'!$H:$H,0)),
IFERROR(
INDEX(#REF!,MATCH($E5357,#REF!,0)),
INDEX(#REF!,MATCH($E5357,#REF!,0))
)))</f>
        <v>CV</v>
      </c>
      <c r="D5357" s="31" t="str">
        <f>IFERROR(
INDEX(#REF!,MATCH($E5357,#REF!,0)),
IFERROR(
INDEX('SETORES VARRIÇÃO'!$B:$B,MATCH($E5357,'SETORES VARRIÇÃO'!$H:$H,0)),
IFERROR(
INDEX(#REF!,MATCH($E5357,#REF!,0)),
INDEX(#REF!,MATCH($E5357,#REF!,0))
)))</f>
        <v>CV10202VJ0039</v>
      </c>
      <c r="E5357" s="30" t="str">
        <f t="shared" si="113"/>
        <v>03-0122</v>
      </c>
      <c r="F5357" s="19" t="str">
        <f>IFERROR(
INDEX(#REF!,MATCH($E5357,#REF!,0)),
IFERROR(
INDEX('SETORES VARRIÇÃO'!$F:$F,MATCH($E5357,'SETORES VARRIÇÃO'!$H:$H,0)),
IFERROR(
INDEX(#REF!,MATCH($E5357,#REF!,0)),
INDEX(#REF!,MATCH($E5357,#REF!,0))
)))</f>
        <v>Segunda/Quarta/Sexta</v>
      </c>
      <c r="G5357" s="18" t="s">
        <v>888</v>
      </c>
      <c r="H5357" s="46">
        <v>0.89</v>
      </c>
      <c r="I5357" s="18" t="s">
        <v>5583</v>
      </c>
    </row>
    <row r="5358" spans="1:9" x14ac:dyDescent="0.35">
      <c r="A5358" s="68">
        <v>46108</v>
      </c>
      <c r="B5358" s="52" t="s">
        <v>858</v>
      </c>
      <c r="C5358" s="30" t="str">
        <f>IFERROR(
INDEX(#REF!,MATCH($E5358,#REF!,0)),
IFERROR(
INDEX('SETORES VARRIÇÃO'!$A:$A,MATCH($E5358,'SETORES VARRIÇÃO'!$H:$H,0)),
IFERROR(
INDEX(#REF!,MATCH($E5358,#REF!,0)),
INDEX(#REF!,MATCH($E5358,#REF!,0))
)))</f>
        <v>JT</v>
      </c>
      <c r="D5358" s="31" t="str">
        <f>IFERROR(
INDEX(#REF!,MATCH($E5358,#REF!,0)),
IFERROR(
INDEX('SETORES VARRIÇÃO'!$B:$B,MATCH($E5358,'SETORES VARRIÇÃO'!$H:$H,0)),
IFERROR(
INDEX(#REF!,MATCH($E5358,#REF!,0)),
INDEX(#REF!,MATCH($E5358,#REF!,0))
)))</f>
        <v>JT10302VJ0012</v>
      </c>
      <c r="E5358" s="30" t="str">
        <f t="shared" si="113"/>
        <v>03-0123</v>
      </c>
      <c r="F5358" s="19" t="str">
        <f>IFERROR(
INDEX(#REF!,MATCH($E5358,#REF!,0)),
IFERROR(
INDEX('SETORES VARRIÇÃO'!$F:$F,MATCH($E5358,'SETORES VARRIÇÃO'!$H:$H,0)),
IFERROR(
INDEX(#REF!,MATCH($E5358,#REF!,0)),
INDEX(#REF!,MATCH($E5358,#REF!,0))
)))</f>
        <v>Segunda/Quinta</v>
      </c>
      <c r="G5358" s="18" t="s">
        <v>888</v>
      </c>
      <c r="H5358" s="46">
        <v>0.62</v>
      </c>
      <c r="I5358" s="18" t="s">
        <v>5575</v>
      </c>
    </row>
    <row r="5359" spans="1:9" x14ac:dyDescent="0.35">
      <c r="A5359" s="68">
        <v>46108</v>
      </c>
      <c r="B5359" s="52" t="s">
        <v>720</v>
      </c>
      <c r="C5359" s="30" t="str">
        <f>IFERROR(
INDEX(#REF!,MATCH($E5359,#REF!,0)),
IFERROR(
INDEX('SETORES VARRIÇÃO'!$A:$A,MATCH($E5359,'SETORES VARRIÇÃO'!$H:$H,0)),
IFERROR(
INDEX(#REF!,MATCH($E5359,#REF!,0)),
INDEX(#REF!,MATCH($E5359,#REF!,0))
)))</f>
        <v>MG</v>
      </c>
      <c r="D5359" s="31" t="str">
        <f>IFERROR(
INDEX(#REF!,MATCH($E5359,#REF!,0)),
IFERROR(
INDEX('SETORES VARRIÇÃO'!$B:$B,MATCH($E5359,'SETORES VARRIÇÃO'!$H:$H,0)),
IFERROR(
INDEX(#REF!,MATCH($E5359,#REF!,0)),
INDEX(#REF!,MATCH($E5359,#REF!,0))
)))</f>
        <v>MG10101VJ0001</v>
      </c>
      <c r="E5359" s="30" t="str">
        <f t="shared" si="113"/>
        <v>03-0124</v>
      </c>
      <c r="F5359" s="19" t="str">
        <f>IFERROR(
INDEX(#REF!,MATCH($E5359,#REF!,0)),
IFERROR(
INDEX('SETORES VARRIÇÃO'!$F:$F,MATCH($E5359,'SETORES VARRIÇÃO'!$H:$H,0)),
IFERROR(
INDEX(#REF!,MATCH($E5359,#REF!,0)),
INDEX(#REF!,MATCH($E5359,#REF!,0))
)))</f>
        <v>Segunda a Domingo</v>
      </c>
      <c r="G5359" s="18" t="s">
        <v>888</v>
      </c>
      <c r="H5359" s="46">
        <v>1</v>
      </c>
      <c r="I5359" s="18" t="s">
        <v>5584</v>
      </c>
    </row>
    <row r="5360" spans="1:9" x14ac:dyDescent="0.35">
      <c r="A5360" s="68">
        <v>46108</v>
      </c>
      <c r="B5360" s="52" t="s">
        <v>739</v>
      </c>
      <c r="C5360" s="30" t="str">
        <f>IFERROR(
INDEX(#REF!,MATCH($E5360,#REF!,0)),
IFERROR(
INDEX('SETORES VARRIÇÃO'!$A:$A,MATCH($E5360,'SETORES VARRIÇÃO'!$H:$H,0)),
IFERROR(
INDEX(#REF!,MATCH($E5360,#REF!,0)),
INDEX(#REF!,MATCH($E5360,#REF!,0))
)))</f>
        <v>CV</v>
      </c>
      <c r="D5360" s="31" t="str">
        <f>IFERROR(
INDEX(#REF!,MATCH($E5360,#REF!,0)),
IFERROR(
INDEX('SETORES VARRIÇÃO'!$B:$B,MATCH($E5360,'SETORES VARRIÇÃO'!$H:$H,0)),
IFERROR(
INDEX(#REF!,MATCH($E5360,#REF!,0)),
INDEX(#REF!,MATCH($E5360,#REF!,0))
)))</f>
        <v>CV10304VJ0028</v>
      </c>
      <c r="E5360" s="30" t="str">
        <f t="shared" si="113"/>
        <v>03-0125</v>
      </c>
      <c r="F5360" s="19" t="str">
        <f>IFERROR(
INDEX(#REF!,MATCH($E5360,#REF!,0)),
IFERROR(
INDEX('SETORES VARRIÇÃO'!$F:$F,MATCH($E5360,'SETORES VARRIÇÃO'!$H:$H,0)),
IFERROR(
INDEX(#REF!,MATCH($E5360,#REF!,0)),
INDEX(#REF!,MATCH($E5360,#REF!,0))
)))</f>
        <v>Quarta/Sábado</v>
      </c>
      <c r="G5360" s="18" t="s">
        <v>887</v>
      </c>
      <c r="H5360" s="46" t="s">
        <v>5211</v>
      </c>
      <c r="I5360" s="18" t="s">
        <v>5206</v>
      </c>
    </row>
    <row r="5361" spans="1:9" x14ac:dyDescent="0.35">
      <c r="A5361" s="68">
        <v>46108</v>
      </c>
      <c r="B5361" s="52" t="s">
        <v>859</v>
      </c>
      <c r="C5361" s="30" t="str">
        <f>IFERROR(
INDEX(#REF!,MATCH($E5361,#REF!,0)),
IFERROR(
INDEX('SETORES VARRIÇÃO'!$A:$A,MATCH($E5361,'SETORES VARRIÇÃO'!$H:$H,0)),
IFERROR(
INDEX(#REF!,MATCH($E5361,#REF!,0)),
INDEX(#REF!,MATCH($E5361,#REF!,0))
)))</f>
        <v>CV</v>
      </c>
      <c r="D5361" s="31" t="str">
        <f>IFERROR(
INDEX(#REF!,MATCH($E5361,#REF!,0)),
IFERROR(
INDEX('SETORES VARRIÇÃO'!$B:$B,MATCH($E5361,'SETORES VARRIÇÃO'!$H:$H,0)),
IFERROR(
INDEX(#REF!,MATCH($E5361,#REF!,0)),
INDEX(#REF!,MATCH($E5361,#REF!,0))
)))</f>
        <v>CV10202VJ0033</v>
      </c>
      <c r="E5361" s="30" t="str">
        <f t="shared" si="113"/>
        <v>03-0126</v>
      </c>
      <c r="F5361" s="19" t="str">
        <f>IFERROR(
INDEX(#REF!,MATCH($E5361,#REF!,0)),
IFERROR(
INDEX('SETORES VARRIÇÃO'!$F:$F,MATCH($E5361,'SETORES VARRIÇÃO'!$H:$H,0)),
IFERROR(
INDEX(#REF!,MATCH($E5361,#REF!,0)),
INDEX(#REF!,MATCH($E5361,#REF!,0))
)))</f>
        <v>Segunda/Quarta/Sexta</v>
      </c>
      <c r="G5361" s="18" t="s">
        <v>888</v>
      </c>
      <c r="H5361" s="46">
        <v>0.74</v>
      </c>
      <c r="I5361" s="18" t="s">
        <v>5585</v>
      </c>
    </row>
    <row r="5362" spans="1:9" x14ac:dyDescent="0.35">
      <c r="A5362" s="68">
        <v>46108</v>
      </c>
      <c r="B5362" s="52" t="s">
        <v>740</v>
      </c>
      <c r="C5362" s="30" t="str">
        <f>IFERROR(
INDEX(#REF!,MATCH($E5362,#REF!,0)),
IFERROR(
INDEX('SETORES VARRIÇÃO'!$A:$A,MATCH($E5362,'SETORES VARRIÇÃO'!$H:$H,0)),
IFERROR(
INDEX(#REF!,MATCH($E5362,#REF!,0)),
INDEX(#REF!,MATCH($E5362,#REF!,0))
)))</f>
        <v>JT</v>
      </c>
      <c r="D5362" s="31" t="str">
        <f>IFERROR(
INDEX(#REF!,MATCH($E5362,#REF!,0)),
IFERROR(
INDEX('SETORES VARRIÇÃO'!$B:$B,MATCH($E5362,'SETORES VARRIÇÃO'!$H:$H,0)),
IFERROR(
INDEX(#REF!,MATCH($E5362,#REF!,0)),
INDEX(#REF!,MATCH($E5362,#REF!,0))
)))</f>
        <v>JT10304VJ0039</v>
      </c>
      <c r="E5362" s="30" t="str">
        <f t="shared" si="113"/>
        <v>03-0127</v>
      </c>
      <c r="F5362" s="19" t="str">
        <f>IFERROR(
INDEX(#REF!,MATCH($E5362,#REF!,0)),
IFERROR(
INDEX('SETORES VARRIÇÃO'!$F:$F,MATCH($E5362,'SETORES VARRIÇÃO'!$H:$H,0)),
IFERROR(
INDEX(#REF!,MATCH($E5362,#REF!,0)),
INDEX(#REF!,MATCH($E5362,#REF!,0))
)))</f>
        <v>Quarta/Sábado</v>
      </c>
      <c r="G5362" s="18" t="s">
        <v>887</v>
      </c>
      <c r="H5362" s="46" t="s">
        <v>907</v>
      </c>
      <c r="I5362" s="18" t="s">
        <v>5413</v>
      </c>
    </row>
    <row r="5363" spans="1:9" x14ac:dyDescent="0.35">
      <c r="A5363" s="68">
        <v>46108</v>
      </c>
      <c r="B5363" s="52" t="s">
        <v>860</v>
      </c>
      <c r="C5363" s="30" t="str">
        <f>IFERROR(
INDEX(#REF!,MATCH($E5363,#REF!,0)),
IFERROR(
INDEX('SETORES VARRIÇÃO'!$A:$A,MATCH($E5363,'SETORES VARRIÇÃO'!$H:$H,0)),
IFERROR(
INDEX(#REF!,MATCH($E5363,#REF!,0)),
INDEX(#REF!,MATCH($E5363,#REF!,0))
)))</f>
        <v>JT</v>
      </c>
      <c r="D5363" s="31" t="str">
        <f>IFERROR(
INDEX(#REF!,MATCH($E5363,#REF!,0)),
IFERROR(
INDEX('SETORES VARRIÇÃO'!$B:$B,MATCH($E5363,'SETORES VARRIÇÃO'!$H:$H,0)),
IFERROR(
INDEX(#REF!,MATCH($E5363,#REF!,0)),
INDEX(#REF!,MATCH($E5363,#REF!,0))
)))</f>
        <v>JT10303VJ0030</v>
      </c>
      <c r="E5363" s="30" t="str">
        <f t="shared" si="113"/>
        <v>03-0128</v>
      </c>
      <c r="F5363" s="19" t="str">
        <f>IFERROR(
INDEX(#REF!,MATCH($E5363,#REF!,0)),
IFERROR(
INDEX('SETORES VARRIÇÃO'!$F:$F,MATCH($E5363,'SETORES VARRIÇÃO'!$H:$H,0)),
IFERROR(
INDEX(#REF!,MATCH($E5363,#REF!,0)),
INDEX(#REF!,MATCH($E5363,#REF!,0))
)))</f>
        <v>Terça/Sexta</v>
      </c>
      <c r="G5363" s="18" t="s">
        <v>888</v>
      </c>
      <c r="H5363" s="46">
        <v>0.09</v>
      </c>
      <c r="I5363" s="18" t="s">
        <v>5586</v>
      </c>
    </row>
    <row r="5364" spans="1:9" x14ac:dyDescent="0.35">
      <c r="A5364" s="68">
        <v>46108</v>
      </c>
      <c r="B5364" s="52" t="s">
        <v>861</v>
      </c>
      <c r="C5364" s="30" t="str">
        <f>IFERROR(
INDEX(#REF!,MATCH($E5364,#REF!,0)),
IFERROR(
INDEX('SETORES VARRIÇÃO'!$A:$A,MATCH($E5364,'SETORES VARRIÇÃO'!$H:$H,0)),
IFERROR(
INDEX(#REF!,MATCH($E5364,#REF!,0)),
INDEX(#REF!,MATCH($E5364,#REF!,0))
)))</f>
        <v>CV</v>
      </c>
      <c r="D5364" s="31" t="str">
        <f>IFERROR(
INDEX(#REF!,MATCH($E5364,#REF!,0)),
IFERROR(
INDEX('SETORES VARRIÇÃO'!$B:$B,MATCH($E5364,'SETORES VARRIÇÃO'!$H:$H,0)),
IFERROR(
INDEX(#REF!,MATCH($E5364,#REF!,0)),
INDEX(#REF!,MATCH($E5364,#REF!,0))
)))</f>
        <v>CV10202VJ0041</v>
      </c>
      <c r="E5364" s="30" t="str">
        <f t="shared" ref="E5364:E5378" si="114">SUBSTITUTE(B5364,"SMSUB-LUTOCAR-","")</f>
        <v>03-0129</v>
      </c>
      <c r="F5364" s="19" t="str">
        <f>IFERROR(
INDEX(#REF!,MATCH($E5364,#REF!,0)),
IFERROR(
INDEX('SETORES VARRIÇÃO'!$F:$F,MATCH($E5364,'SETORES VARRIÇÃO'!$H:$H,0)),
IFERROR(
INDEX(#REF!,MATCH($E5364,#REF!,0)),
INDEX(#REF!,MATCH($E5364,#REF!,0))
)))</f>
        <v>Segunda/Quarta/Sexta</v>
      </c>
      <c r="G5364" s="18" t="s">
        <v>888</v>
      </c>
      <c r="H5364" s="46">
        <v>0.39</v>
      </c>
      <c r="I5364" s="18" t="s">
        <v>5587</v>
      </c>
    </row>
    <row r="5365" spans="1:9" x14ac:dyDescent="0.35">
      <c r="A5365" s="68">
        <v>46108</v>
      </c>
      <c r="B5365" s="52" t="s">
        <v>862</v>
      </c>
      <c r="C5365" s="30" t="str">
        <f>IFERROR(
INDEX(#REF!,MATCH($E5365,#REF!,0)),
IFERROR(
INDEX('SETORES VARRIÇÃO'!$A:$A,MATCH($E5365,'SETORES VARRIÇÃO'!$H:$H,0)),
IFERROR(
INDEX(#REF!,MATCH($E5365,#REF!,0)),
INDEX(#REF!,MATCH($E5365,#REF!,0))
)))</f>
        <v>CV</v>
      </c>
      <c r="D5365" s="31" t="str">
        <f>IFERROR(
INDEX(#REF!,MATCH($E5365,#REF!,0)),
IFERROR(
INDEX('SETORES VARRIÇÃO'!$B:$B,MATCH($E5365,'SETORES VARRIÇÃO'!$H:$H,0)),
IFERROR(
INDEX(#REF!,MATCH($E5365,#REF!,0)),
INDEX(#REF!,MATCH($E5365,#REF!,0))
)))</f>
        <v>CV10102VJ0010</v>
      </c>
      <c r="E5365" s="30" t="str">
        <f t="shared" si="114"/>
        <v>03-0130</v>
      </c>
      <c r="F5365" s="19" t="str">
        <f>IFERROR(
INDEX(#REF!,MATCH($E5365,#REF!,0)),
IFERROR(
INDEX('SETORES VARRIÇÃO'!$F:$F,MATCH($E5365,'SETORES VARRIÇÃO'!$H:$H,0)),
IFERROR(
INDEX(#REF!,MATCH($E5365,#REF!,0)),
INDEX(#REF!,MATCH($E5365,#REF!,0))
)))</f>
        <v>Segunda a Domingo</v>
      </c>
      <c r="G5365" s="18" t="s">
        <v>887</v>
      </c>
      <c r="H5365" s="46" t="s">
        <v>907</v>
      </c>
      <c r="I5365" s="18" t="s">
        <v>5328</v>
      </c>
    </row>
    <row r="5366" spans="1:9" x14ac:dyDescent="0.35">
      <c r="A5366" s="68">
        <v>46108</v>
      </c>
      <c r="B5366" s="52" t="s">
        <v>565</v>
      </c>
      <c r="C5366" s="30" t="str">
        <f>IFERROR(
INDEX(#REF!,MATCH($E5366,#REF!,0)),
IFERROR(
INDEX('SETORES VARRIÇÃO'!$A:$A,MATCH($E5366,'SETORES VARRIÇÃO'!$H:$H,0)),
IFERROR(
INDEX(#REF!,MATCH($E5366,#REF!,0)),
INDEX(#REF!,MATCH($E5366,#REF!,0))
)))</f>
        <v>CV</v>
      </c>
      <c r="D5366" s="31" t="str">
        <f>IFERROR(
INDEX(#REF!,MATCH($E5366,#REF!,0)),
IFERROR(
INDEX('SETORES VARRIÇÃO'!$B:$B,MATCH($E5366,'SETORES VARRIÇÃO'!$H:$H,0)),
IFERROR(
INDEX(#REF!,MATCH($E5366,#REF!,0)),
INDEX(#REF!,MATCH($E5366,#REF!,0))
)))</f>
        <v>CV10303VJ0020</v>
      </c>
      <c r="E5366" s="30" t="str">
        <f t="shared" si="114"/>
        <v>03-0131</v>
      </c>
      <c r="F5366" s="19" t="str">
        <f>IFERROR(
INDEX(#REF!,MATCH($E5366,#REF!,0)),
IFERROR(
INDEX('SETORES VARRIÇÃO'!$F:$F,MATCH($E5366,'SETORES VARRIÇÃO'!$H:$H,0)),
IFERROR(
INDEX(#REF!,MATCH($E5366,#REF!,0)),
INDEX(#REF!,MATCH($E5366,#REF!,0))
)))</f>
        <v>Terça/Sexta</v>
      </c>
      <c r="G5366" s="18" t="s">
        <v>887</v>
      </c>
      <c r="H5366" s="46" t="s">
        <v>5211</v>
      </c>
      <c r="I5366" s="18" t="s">
        <v>5095</v>
      </c>
    </row>
    <row r="5367" spans="1:9" x14ac:dyDescent="0.35">
      <c r="A5367" s="68">
        <v>46108</v>
      </c>
      <c r="B5367" s="52" t="s">
        <v>863</v>
      </c>
      <c r="C5367" s="30" t="str">
        <f>IFERROR(
INDEX(#REF!,MATCH($E5367,#REF!,0)),
IFERROR(
INDEX('SETORES VARRIÇÃO'!$A:$A,MATCH($E5367,'SETORES VARRIÇÃO'!$H:$H,0)),
IFERROR(
INDEX(#REF!,MATCH($E5367,#REF!,0)),
INDEX(#REF!,MATCH($E5367,#REF!,0))
)))</f>
        <v>CV</v>
      </c>
      <c r="D5367" s="31" t="str">
        <f>IFERROR(
INDEX(#REF!,MATCH($E5367,#REF!,0)),
IFERROR(
INDEX('SETORES VARRIÇÃO'!$B:$B,MATCH($E5367,'SETORES VARRIÇÃO'!$H:$H,0)),
IFERROR(
INDEX(#REF!,MATCH($E5367,#REF!,0)),
INDEX(#REF!,MATCH($E5367,#REF!,0))
)))</f>
        <v>CV10202VJ0038</v>
      </c>
      <c r="E5367" s="30" t="str">
        <f t="shared" si="114"/>
        <v>03-0132</v>
      </c>
      <c r="F5367" s="19" t="str">
        <f>IFERROR(
INDEX(#REF!,MATCH($E5367,#REF!,0)),
IFERROR(
INDEX('SETORES VARRIÇÃO'!$F:$F,MATCH($E5367,'SETORES VARRIÇÃO'!$H:$H,0)),
IFERROR(
INDEX(#REF!,MATCH($E5367,#REF!,0)),
INDEX(#REF!,MATCH($E5367,#REF!,0))
)))</f>
        <v>Segunda/Quarta/Sexta</v>
      </c>
      <c r="G5367" s="18" t="s">
        <v>888</v>
      </c>
      <c r="H5367" s="46">
        <v>0</v>
      </c>
      <c r="I5367" s="18" t="s">
        <v>5588</v>
      </c>
    </row>
    <row r="5368" spans="1:9" x14ac:dyDescent="0.35">
      <c r="A5368" s="68">
        <v>46108</v>
      </c>
      <c r="B5368" s="52" t="s">
        <v>721</v>
      </c>
      <c r="C5368" s="30" t="str">
        <f>IFERROR(
INDEX(#REF!,MATCH($E5368,#REF!,0)),
IFERROR(
INDEX('SETORES VARRIÇÃO'!$A:$A,MATCH($E5368,'SETORES VARRIÇÃO'!$H:$H,0)),
IFERROR(
INDEX(#REF!,MATCH($E5368,#REF!,0)),
INDEX(#REF!,MATCH($E5368,#REF!,0))
)))</f>
        <v>JT</v>
      </c>
      <c r="D5368" s="31" t="str">
        <f>IFERROR(
INDEX(#REF!,MATCH($E5368,#REF!,0)),
IFERROR(
INDEX('SETORES VARRIÇÃO'!$B:$B,MATCH($E5368,'SETORES VARRIÇÃO'!$H:$H,0)),
IFERROR(
INDEX(#REF!,MATCH($E5368,#REF!,0)),
INDEX(#REF!,MATCH($E5368,#REF!,0))
)))</f>
        <v>JT10303VJ0031</v>
      </c>
      <c r="E5368" s="30" t="str">
        <f t="shared" si="114"/>
        <v>03-0133</v>
      </c>
      <c r="F5368" s="19" t="str">
        <f>IFERROR(
INDEX(#REF!,MATCH($E5368,#REF!,0)),
IFERROR(
INDEX('SETORES VARRIÇÃO'!$F:$F,MATCH($E5368,'SETORES VARRIÇÃO'!$H:$H,0)),
IFERROR(
INDEX(#REF!,MATCH($E5368,#REF!,0)),
INDEX(#REF!,MATCH($E5368,#REF!,0))
)))</f>
        <v>Terça/Sexta</v>
      </c>
      <c r="G5368" s="18" t="s">
        <v>888</v>
      </c>
      <c r="H5368" s="46">
        <v>0.54</v>
      </c>
      <c r="I5368" s="18" t="s">
        <v>5589</v>
      </c>
    </row>
    <row r="5369" spans="1:9" x14ac:dyDescent="0.35">
      <c r="A5369" s="68">
        <v>46108</v>
      </c>
      <c r="B5369" s="52" t="s">
        <v>864</v>
      </c>
      <c r="C5369" s="30" t="str">
        <f>IFERROR(
INDEX(#REF!,MATCH($E5369,#REF!,0)),
IFERROR(
INDEX('SETORES VARRIÇÃO'!$A:$A,MATCH($E5369,'SETORES VARRIÇÃO'!$H:$H,0)),
IFERROR(
INDEX(#REF!,MATCH($E5369,#REF!,0)),
INDEX(#REF!,MATCH($E5369,#REF!,0))
)))</f>
        <v>CV</v>
      </c>
      <c r="D5369" s="31" t="str">
        <f>IFERROR(
INDEX(#REF!,MATCH($E5369,#REF!,0)),
IFERROR(
INDEX('SETORES VARRIÇÃO'!$B:$B,MATCH($E5369,'SETORES VARRIÇÃO'!$H:$H,0)),
IFERROR(
INDEX(#REF!,MATCH($E5369,#REF!,0)),
INDEX(#REF!,MATCH($E5369,#REF!,0))
)))</f>
        <v>CV10203VJ0049</v>
      </c>
      <c r="E5369" s="30" t="str">
        <f t="shared" si="114"/>
        <v>03-0134</v>
      </c>
      <c r="F5369" s="19" t="str">
        <f>IFERROR(
INDEX(#REF!,MATCH($E5369,#REF!,0)),
IFERROR(
INDEX('SETORES VARRIÇÃO'!$F:$F,MATCH($E5369,'SETORES VARRIÇÃO'!$H:$H,0)),
IFERROR(
INDEX(#REF!,MATCH($E5369,#REF!,0)),
INDEX(#REF!,MATCH($E5369,#REF!,0))
)))</f>
        <v>Terça/Quinta/Sábado</v>
      </c>
      <c r="G5369" s="18" t="s">
        <v>888</v>
      </c>
      <c r="H5369" s="46">
        <v>0.24</v>
      </c>
      <c r="I5369" s="18" t="s">
        <v>5590</v>
      </c>
    </row>
    <row r="5370" spans="1:9" x14ac:dyDescent="0.35">
      <c r="A5370" s="68">
        <v>46108</v>
      </c>
      <c r="B5370" s="52" t="s">
        <v>865</v>
      </c>
      <c r="C5370" s="30" t="str">
        <f>IFERROR(
INDEX(#REF!,MATCH($E5370,#REF!,0)),
IFERROR(
INDEX('SETORES VARRIÇÃO'!$A:$A,MATCH($E5370,'SETORES VARRIÇÃO'!$H:$H,0)),
IFERROR(
INDEX(#REF!,MATCH($E5370,#REF!,0)),
INDEX(#REF!,MATCH($E5370,#REF!,0))
)))</f>
        <v>JT</v>
      </c>
      <c r="D5370" s="31" t="str">
        <f>IFERROR(
INDEX(#REF!,MATCH($E5370,#REF!,0)),
IFERROR(
INDEX('SETORES VARRIÇÃO'!$B:$B,MATCH($E5370,'SETORES VARRIÇÃO'!$H:$H,0)),
IFERROR(
INDEX(#REF!,MATCH($E5370,#REF!,0)),
INDEX(#REF!,MATCH($E5370,#REF!,0))
)))</f>
        <v>JT10303VJ0022</v>
      </c>
      <c r="E5370" s="30" t="str">
        <f t="shared" si="114"/>
        <v>03-0135</v>
      </c>
      <c r="F5370" s="19" t="str">
        <f>IFERROR(
INDEX(#REF!,MATCH($E5370,#REF!,0)),
IFERROR(
INDEX('SETORES VARRIÇÃO'!$F:$F,MATCH($E5370,'SETORES VARRIÇÃO'!$H:$H,0)),
IFERROR(
INDEX(#REF!,MATCH($E5370,#REF!,0)),
INDEX(#REF!,MATCH($E5370,#REF!,0))
)))</f>
        <v>Terça/Sexta</v>
      </c>
      <c r="G5370" s="18" t="s">
        <v>888</v>
      </c>
      <c r="H5370" s="46">
        <v>0.79</v>
      </c>
      <c r="I5370" s="18" t="s">
        <v>5591</v>
      </c>
    </row>
    <row r="5371" spans="1:9" x14ac:dyDescent="0.35">
      <c r="A5371" s="68">
        <v>46108</v>
      </c>
      <c r="B5371" s="52" t="s">
        <v>866</v>
      </c>
      <c r="C5371" s="30" t="str">
        <f>IFERROR(
INDEX(#REF!,MATCH($E5371,#REF!,0)),
IFERROR(
INDEX('SETORES VARRIÇÃO'!$A:$A,MATCH($E5371,'SETORES VARRIÇÃO'!$H:$H,0)),
IFERROR(
INDEX(#REF!,MATCH($E5371,#REF!,0)),
INDEX(#REF!,MATCH($E5371,#REF!,0))
)))</f>
        <v>CV</v>
      </c>
      <c r="D5371" s="31" t="str">
        <f>IFERROR(
INDEX(#REF!,MATCH($E5371,#REF!,0)),
IFERROR(
INDEX('SETORES VARRIÇÃO'!$B:$B,MATCH($E5371,'SETORES VARRIÇÃO'!$H:$H,0)),
IFERROR(
INDEX(#REF!,MATCH($E5371,#REF!,0)),
INDEX(#REF!,MATCH($E5371,#REF!,0))
)))</f>
        <v>CV10202VJ0031</v>
      </c>
      <c r="E5371" s="30" t="str">
        <f t="shared" si="114"/>
        <v>03-0136</v>
      </c>
      <c r="F5371" s="19" t="str">
        <f>IFERROR(
INDEX(#REF!,MATCH($E5371,#REF!,0)),
IFERROR(
INDEX('SETORES VARRIÇÃO'!$F:$F,MATCH($E5371,'SETORES VARRIÇÃO'!$H:$H,0)),
IFERROR(
INDEX(#REF!,MATCH($E5371,#REF!,0)),
INDEX(#REF!,MATCH($E5371,#REF!,0))
)))</f>
        <v>Segunda/Quarta/Sexta</v>
      </c>
      <c r="G5371" s="18" t="s">
        <v>887</v>
      </c>
      <c r="H5371" s="46" t="s">
        <v>4477</v>
      </c>
      <c r="I5371" s="18" t="s">
        <v>4114</v>
      </c>
    </row>
    <row r="5372" spans="1:9" x14ac:dyDescent="0.35">
      <c r="A5372" s="68">
        <v>46108</v>
      </c>
      <c r="B5372" s="52" t="s">
        <v>722</v>
      </c>
      <c r="C5372" s="30" t="str">
        <f>IFERROR(
INDEX(#REF!,MATCH($E5372,#REF!,0)),
IFERROR(
INDEX('SETORES VARRIÇÃO'!$A:$A,MATCH($E5372,'SETORES VARRIÇÃO'!$H:$H,0)),
IFERROR(
INDEX(#REF!,MATCH($E5372,#REF!,0)),
INDEX(#REF!,MATCH($E5372,#REF!,0))
)))</f>
        <v>JT</v>
      </c>
      <c r="D5372" s="31" t="str">
        <f>IFERROR(
INDEX(#REF!,MATCH($E5372,#REF!,0)),
IFERROR(
INDEX('SETORES VARRIÇÃO'!$B:$B,MATCH($E5372,'SETORES VARRIÇÃO'!$H:$H,0)),
IFERROR(
INDEX(#REF!,MATCH($E5372,#REF!,0)),
INDEX(#REF!,MATCH($E5372,#REF!,0))
)))</f>
        <v>JT10303VJ0021</v>
      </c>
      <c r="E5372" s="30" t="str">
        <f t="shared" si="114"/>
        <v>03-0137</v>
      </c>
      <c r="F5372" s="19" t="str">
        <f>IFERROR(
INDEX(#REF!,MATCH($E5372,#REF!,0)),
IFERROR(
INDEX('SETORES VARRIÇÃO'!$F:$F,MATCH($E5372,'SETORES VARRIÇÃO'!$H:$H,0)),
IFERROR(
INDEX(#REF!,MATCH($E5372,#REF!,0)),
INDEX(#REF!,MATCH($E5372,#REF!,0))
)))</f>
        <v>Terça/Sexta</v>
      </c>
      <c r="G5372" s="18" t="s">
        <v>887</v>
      </c>
      <c r="H5372" s="46" t="s">
        <v>4078</v>
      </c>
      <c r="I5372" s="18" t="s">
        <v>5419</v>
      </c>
    </row>
    <row r="5373" spans="1:9" x14ac:dyDescent="0.35">
      <c r="A5373" s="68">
        <v>46108</v>
      </c>
      <c r="B5373" s="52" t="s">
        <v>867</v>
      </c>
      <c r="C5373" s="30" t="str">
        <f>IFERROR(
INDEX(#REF!,MATCH($E5373,#REF!,0)),
IFERROR(
INDEX('SETORES VARRIÇÃO'!$A:$A,MATCH($E5373,'SETORES VARRIÇÃO'!$H:$H,0)),
IFERROR(
INDEX(#REF!,MATCH($E5373,#REF!,0)),
INDEX(#REF!,MATCH($E5373,#REF!,0))
)))</f>
        <v>JT</v>
      </c>
      <c r="D5373" s="31" t="str">
        <f>IFERROR(
INDEX(#REF!,MATCH($E5373,#REF!,0)),
IFERROR(
INDEX('SETORES VARRIÇÃO'!$B:$B,MATCH($E5373,'SETORES VARRIÇÃO'!$H:$H,0)),
IFERROR(
INDEX(#REF!,MATCH($E5373,#REF!,0)),
INDEX(#REF!,MATCH($E5373,#REF!,0))
)))</f>
        <v>JT10102VJ0002</v>
      </c>
      <c r="E5373" s="30" t="str">
        <f t="shared" si="114"/>
        <v>03-0138</v>
      </c>
      <c r="F5373" s="19" t="str">
        <f>IFERROR(
INDEX(#REF!,MATCH($E5373,#REF!,0)),
IFERROR(
INDEX('SETORES VARRIÇÃO'!$F:$F,MATCH($E5373,'SETORES VARRIÇÃO'!$H:$H,0)),
IFERROR(
INDEX(#REF!,MATCH($E5373,#REF!,0)),
INDEX(#REF!,MATCH($E5373,#REF!,0))
)))</f>
        <v>Segunda a Domingo</v>
      </c>
      <c r="G5373" s="18" t="s">
        <v>888</v>
      </c>
      <c r="H5373" s="46">
        <v>0.24</v>
      </c>
      <c r="I5373" s="18" t="s">
        <v>5592</v>
      </c>
    </row>
    <row r="5374" spans="1:9" x14ac:dyDescent="0.35">
      <c r="A5374" s="68">
        <v>46108</v>
      </c>
      <c r="B5374" s="52" t="s">
        <v>868</v>
      </c>
      <c r="C5374" s="30" t="str">
        <f>IFERROR(
INDEX(#REF!,MATCH($E5374,#REF!,0)),
IFERROR(
INDEX('SETORES VARRIÇÃO'!$A:$A,MATCH($E5374,'SETORES VARRIÇÃO'!$H:$H,0)),
IFERROR(
INDEX(#REF!,MATCH($E5374,#REF!,0)),
INDEX(#REF!,MATCH($E5374,#REF!,0))
)))</f>
        <v>CV</v>
      </c>
      <c r="D5374" s="31" t="str">
        <f>IFERROR(
INDEX(#REF!,MATCH($E5374,#REF!,0)),
IFERROR(
INDEX('SETORES VARRIÇÃO'!$B:$B,MATCH($E5374,'SETORES VARRIÇÃO'!$H:$H,0)),
IFERROR(
INDEX(#REF!,MATCH($E5374,#REF!,0)),
INDEX(#REF!,MATCH($E5374,#REF!,0))
)))</f>
        <v>CV10302VJ0014</v>
      </c>
      <c r="E5374" s="30" t="str">
        <f t="shared" si="114"/>
        <v>03-0139</v>
      </c>
      <c r="F5374" s="19" t="str">
        <f>IFERROR(
INDEX(#REF!,MATCH($E5374,#REF!,0)),
IFERROR(
INDEX('SETORES VARRIÇÃO'!$F:$F,MATCH($E5374,'SETORES VARRIÇÃO'!$H:$H,0)),
IFERROR(
INDEX(#REF!,MATCH($E5374,#REF!,0)),
INDEX(#REF!,MATCH($E5374,#REF!,0))
)))</f>
        <v>Segunda/Quinta</v>
      </c>
      <c r="G5374" s="18" t="s">
        <v>887</v>
      </c>
      <c r="H5374" s="46" t="s">
        <v>947</v>
      </c>
      <c r="I5374" s="18" t="s">
        <v>4987</v>
      </c>
    </row>
    <row r="5375" spans="1:9" x14ac:dyDescent="0.35">
      <c r="A5375" s="68">
        <v>46108</v>
      </c>
      <c r="B5375" s="52" t="s">
        <v>869</v>
      </c>
      <c r="C5375" s="30" t="str">
        <f>IFERROR(
INDEX(#REF!,MATCH($E5375,#REF!,0)),
IFERROR(
INDEX('SETORES VARRIÇÃO'!$A:$A,MATCH($E5375,'SETORES VARRIÇÃO'!$H:$H,0)),
IFERROR(
INDEX(#REF!,MATCH($E5375,#REF!,0)),
INDEX(#REF!,MATCH($E5375,#REF!,0))
)))</f>
        <v>JT</v>
      </c>
      <c r="D5375" s="31" t="str">
        <f>IFERROR(
INDEX(#REF!,MATCH($E5375,#REF!,0)),
IFERROR(
INDEX('SETORES VARRIÇÃO'!$B:$B,MATCH($E5375,'SETORES VARRIÇÃO'!$H:$H,0)),
IFERROR(
INDEX(#REF!,MATCH($E5375,#REF!,0)),
INDEX(#REF!,MATCH($E5375,#REF!,0))
)))</f>
        <v>JT10203VJ0053</v>
      </c>
      <c r="E5375" s="30" t="str">
        <f t="shared" si="114"/>
        <v>03-0140</v>
      </c>
      <c r="F5375" s="19" t="str">
        <f>IFERROR(
INDEX(#REF!,MATCH($E5375,#REF!,0)),
IFERROR(
INDEX('SETORES VARRIÇÃO'!$F:$F,MATCH($E5375,'SETORES VARRIÇÃO'!$H:$H,0)),
IFERROR(
INDEX(#REF!,MATCH($E5375,#REF!,0)),
INDEX(#REF!,MATCH($E5375,#REF!,0))
)))</f>
        <v>Terça/Quinta/Sábado</v>
      </c>
      <c r="G5375" s="18" t="s">
        <v>888</v>
      </c>
      <c r="H5375" s="46">
        <v>0.46</v>
      </c>
      <c r="I5375" s="18" t="s">
        <v>5593</v>
      </c>
    </row>
    <row r="5376" spans="1:9" x14ac:dyDescent="0.35">
      <c r="A5376" s="68">
        <v>46108</v>
      </c>
      <c r="B5376" s="52" t="s">
        <v>870</v>
      </c>
      <c r="C5376" s="30" t="str">
        <f>IFERROR(
INDEX(#REF!,MATCH($E5376,#REF!,0)),
IFERROR(
INDEX('SETORES VARRIÇÃO'!$A:$A,MATCH($E5376,'SETORES VARRIÇÃO'!$H:$H,0)),
IFERROR(
INDEX(#REF!,MATCH($E5376,#REF!,0)),
INDEX(#REF!,MATCH($E5376,#REF!,0))
)))</f>
        <v>JT</v>
      </c>
      <c r="D5376" s="31" t="str">
        <f>IFERROR(
INDEX(#REF!,MATCH($E5376,#REF!,0)),
IFERROR(
INDEX('SETORES VARRIÇÃO'!$B:$B,MATCH($E5376,'SETORES VARRIÇÃO'!$H:$H,0)),
IFERROR(
INDEX(#REF!,MATCH($E5376,#REF!,0)),
INDEX(#REF!,MATCH($E5376,#REF!,0))
)))</f>
        <v>JT10302VJ0018</v>
      </c>
      <c r="E5376" s="30" t="str">
        <f t="shared" si="114"/>
        <v>03-0141</v>
      </c>
      <c r="F5376" s="19" t="str">
        <f>IFERROR(
INDEX(#REF!,MATCH($E5376,#REF!,0)),
IFERROR(
INDEX('SETORES VARRIÇÃO'!$F:$F,MATCH($E5376,'SETORES VARRIÇÃO'!$H:$H,0)),
IFERROR(
INDEX(#REF!,MATCH($E5376,#REF!,0)),
INDEX(#REF!,MATCH($E5376,#REF!,0))
)))</f>
        <v>Segunda/Quinta</v>
      </c>
      <c r="G5376" s="18" t="s">
        <v>888</v>
      </c>
      <c r="H5376" s="46">
        <v>0.49</v>
      </c>
      <c r="I5376" s="18" t="s">
        <v>5594</v>
      </c>
    </row>
    <row r="5377" spans="1:9" x14ac:dyDescent="0.35">
      <c r="A5377" s="68">
        <v>46108</v>
      </c>
      <c r="B5377" s="52" t="s">
        <v>752</v>
      </c>
      <c r="C5377" s="30" t="str">
        <f>IFERROR(
INDEX(#REF!,MATCH($E5377,#REF!,0)),
IFERROR(
INDEX('SETORES VARRIÇÃO'!$A:$A,MATCH($E5377,'SETORES VARRIÇÃO'!$H:$H,0)),
IFERROR(
INDEX(#REF!,MATCH($E5377,#REF!,0)),
INDEX(#REF!,MATCH($E5377,#REF!,0))
)))</f>
        <v>JT</v>
      </c>
      <c r="D5377" s="31" t="str">
        <f>IFERROR(
INDEX(#REF!,MATCH($E5377,#REF!,0)),
IFERROR(
INDEX('SETORES VARRIÇÃO'!$B:$B,MATCH($E5377,'SETORES VARRIÇÃO'!$H:$H,0)),
IFERROR(
INDEX(#REF!,MATCH($E5377,#REF!,0)),
INDEX(#REF!,MATCH($E5377,#REF!,0))
)))</f>
        <v>JT10303VJ0023</v>
      </c>
      <c r="E5377" s="30" t="str">
        <f t="shared" si="114"/>
        <v>03-0142</v>
      </c>
      <c r="F5377" s="19" t="str">
        <f>IFERROR(
INDEX(#REF!,MATCH($E5377,#REF!,0)),
IFERROR(
INDEX('SETORES VARRIÇÃO'!$F:$F,MATCH($E5377,'SETORES VARRIÇÃO'!$H:$H,0)),
IFERROR(
INDEX(#REF!,MATCH($E5377,#REF!,0)),
INDEX(#REF!,MATCH($E5377,#REF!,0))
)))</f>
        <v>Terça/Sexta</v>
      </c>
      <c r="G5377" s="18" t="s">
        <v>888</v>
      </c>
      <c r="H5377" s="46">
        <v>0.84</v>
      </c>
      <c r="I5377" s="18" t="s">
        <v>5595</v>
      </c>
    </row>
    <row r="5378" spans="1:9" x14ac:dyDescent="0.35">
      <c r="A5378" s="68">
        <v>46108</v>
      </c>
      <c r="B5378" s="52" t="s">
        <v>871</v>
      </c>
      <c r="C5378" s="30" t="str">
        <f>IFERROR(
INDEX(#REF!,MATCH($E5378,#REF!,0)),
IFERROR(
INDEX('SETORES VARRIÇÃO'!$A:$A,MATCH($E5378,'SETORES VARRIÇÃO'!$H:$H,0)),
IFERROR(
INDEX(#REF!,MATCH($E5378,#REF!,0)),
INDEX(#REF!,MATCH($E5378,#REF!,0))
)))</f>
        <v>JT</v>
      </c>
      <c r="D5378" s="31" t="str">
        <f>IFERROR(
INDEX(#REF!,MATCH($E5378,#REF!,0)),
IFERROR(
INDEX('SETORES VARRIÇÃO'!$B:$B,MATCH($E5378,'SETORES VARRIÇÃO'!$H:$H,0)),
IFERROR(
INDEX(#REF!,MATCH($E5378,#REF!,0)),
INDEX(#REF!,MATCH($E5378,#REF!,0))
)))</f>
        <v>JT10304VJ0038</v>
      </c>
      <c r="E5378" s="30" t="str">
        <f t="shared" si="114"/>
        <v>03-0143</v>
      </c>
      <c r="F5378" s="19" t="str">
        <f>IFERROR(
INDEX(#REF!,MATCH($E5378,#REF!,0)),
IFERROR(
INDEX('SETORES VARRIÇÃO'!$F:$F,MATCH($E5378,'SETORES VARRIÇÃO'!$H:$H,0)),
IFERROR(
INDEX(#REF!,MATCH($E5378,#REF!,0)),
INDEX(#REF!,MATCH($E5378,#REF!,0))
)))</f>
        <v>Quarta/Sábado</v>
      </c>
      <c r="G5378" s="18" t="s">
        <v>888</v>
      </c>
      <c r="H5378" s="46">
        <v>0.23</v>
      </c>
      <c r="I5378" s="18" t="s">
        <v>5596</v>
      </c>
    </row>
    <row r="5379" spans="1:9" x14ac:dyDescent="0.35">
      <c r="A5379" s="68">
        <v>46111</v>
      </c>
      <c r="B5379" s="52" t="s">
        <v>731</v>
      </c>
      <c r="C5379" s="30" t="str">
        <f>IFERROR(
INDEX(#REF!,MATCH($E5379,#REF!,0)),
IFERROR(
INDEX('SETORES VARRIÇÃO'!$A:$A,MATCH($E5379,'SETORES VARRIÇÃO'!$H:$H,0)),
IFERROR(
INDEX(#REF!,MATCH($E5379,#REF!,0)),
INDEX(#REF!,MATCH($E5379,#REF!,0))
)))</f>
        <v>JT</v>
      </c>
      <c r="D5379" s="31" t="str">
        <f>IFERROR(
INDEX(#REF!,MATCH($E5379,#REF!,0)),
IFERROR(
INDEX('SETORES VARRIÇÃO'!$B:$B,MATCH($E5379,'SETORES VARRIÇÃO'!$H:$H,0)),
IFERROR(
INDEX(#REF!,MATCH($E5379,#REF!,0)),
INDEX(#REF!,MATCH($E5379,#REF!,0))
)))</f>
        <v>JT10304VJ0043</v>
      </c>
      <c r="E5379" s="30" t="str">
        <f t="shared" ref="E5379:E5442" si="115">SUBSTITUTE(B5379,"SMSUB-LUTOCAR-","")</f>
        <v>03-0025</v>
      </c>
      <c r="F5379" s="19" t="str">
        <f>IFERROR(
INDEX(#REF!,MATCH($E5379,#REF!,0)),
IFERROR(
INDEX('SETORES VARRIÇÃO'!$F:$F,MATCH($E5379,'SETORES VARRIÇÃO'!$H:$H,0)),
IFERROR(
INDEX(#REF!,MATCH($E5379,#REF!,0)),
INDEX(#REF!,MATCH($E5379,#REF!,0))
)))</f>
        <v>Quarta/Sábado</v>
      </c>
      <c r="G5379" s="18" t="s">
        <v>887</v>
      </c>
      <c r="H5379" s="46" t="s">
        <v>941</v>
      </c>
      <c r="I5379" s="18" t="s">
        <v>5598</v>
      </c>
    </row>
    <row r="5380" spans="1:9" x14ac:dyDescent="0.35">
      <c r="A5380" s="68">
        <v>46111</v>
      </c>
      <c r="B5380" s="52" t="s">
        <v>756</v>
      </c>
      <c r="C5380" s="30" t="str">
        <f>IFERROR(
INDEX(#REF!,MATCH($E5380,#REF!,0)),
IFERROR(
INDEX('SETORES VARRIÇÃO'!$A:$A,MATCH($E5380,'SETORES VARRIÇÃO'!$H:$H,0)),
IFERROR(
INDEX(#REF!,MATCH($E5380,#REF!,0)),
INDEX(#REF!,MATCH($E5380,#REF!,0))
)))</f>
        <v>JT</v>
      </c>
      <c r="D5380" s="31" t="str">
        <f>IFERROR(
INDEX(#REF!,MATCH($E5380,#REF!,0)),
IFERROR(
INDEX('SETORES VARRIÇÃO'!$B:$B,MATCH($E5380,'SETORES VARRIÇÃO'!$H:$H,0)),
IFERROR(
INDEX(#REF!,MATCH($E5380,#REF!,0)),
INDEX(#REF!,MATCH($E5380,#REF!,0))
)))</f>
        <v>JT10303VJ0035</v>
      </c>
      <c r="E5380" s="30" t="str">
        <f t="shared" si="115"/>
        <v>03-0001</v>
      </c>
      <c r="F5380" s="19" t="str">
        <f>IFERROR(
INDEX(#REF!,MATCH($E5380,#REF!,0)),
IFERROR(
INDEX('SETORES VARRIÇÃO'!$F:$F,MATCH($E5380,'SETORES VARRIÇÃO'!$H:$H,0)),
IFERROR(
INDEX(#REF!,MATCH($E5380,#REF!,0)),
INDEX(#REF!,MATCH($E5380,#REF!,0))
)))</f>
        <v>Terça/Sexta</v>
      </c>
      <c r="G5380" s="18" t="s">
        <v>887</v>
      </c>
      <c r="H5380" s="46" t="s">
        <v>907</v>
      </c>
      <c r="I5380" s="18" t="s">
        <v>5599</v>
      </c>
    </row>
    <row r="5381" spans="1:9" x14ac:dyDescent="0.35">
      <c r="A5381" s="68">
        <v>46111</v>
      </c>
      <c r="B5381" s="52" t="s">
        <v>567</v>
      </c>
      <c r="C5381" s="30" t="str">
        <f>IFERROR(
INDEX(#REF!,MATCH($E5381,#REF!,0)),
IFERROR(
INDEX('SETORES VARRIÇÃO'!$A:$A,MATCH($E5381,'SETORES VARRIÇÃO'!$H:$H,0)),
IFERROR(
INDEX(#REF!,MATCH($E5381,#REF!,0)),
INDEX(#REF!,MATCH($E5381,#REF!,0))
)))</f>
        <v>JT</v>
      </c>
      <c r="D5381" s="31" t="str">
        <f>IFERROR(
INDEX(#REF!,MATCH($E5381,#REF!,0)),
IFERROR(
INDEX('SETORES VARRIÇÃO'!$B:$B,MATCH($E5381,'SETORES VARRIÇÃO'!$H:$H,0)),
IFERROR(
INDEX(#REF!,MATCH($E5381,#REF!,0)),
INDEX(#REF!,MATCH($E5381,#REF!,0))
)))</f>
        <v>JT10303VJ0025</v>
      </c>
      <c r="E5381" s="30" t="str">
        <f t="shared" si="115"/>
        <v>03-0002</v>
      </c>
      <c r="F5381" s="19" t="str">
        <f>IFERROR(
INDEX(#REF!,MATCH($E5381,#REF!,0)),
IFERROR(
INDEX('SETORES VARRIÇÃO'!$F:$F,MATCH($E5381,'SETORES VARRIÇÃO'!$H:$H,0)),
IFERROR(
INDEX(#REF!,MATCH($E5381,#REF!,0)),
INDEX(#REF!,MATCH($E5381,#REF!,0))
)))</f>
        <v>Terça/Sexta</v>
      </c>
      <c r="G5381" s="18" t="s">
        <v>887</v>
      </c>
      <c r="H5381" s="46" t="s">
        <v>1034</v>
      </c>
      <c r="I5381" s="18" t="s">
        <v>4865</v>
      </c>
    </row>
    <row r="5382" spans="1:9" x14ac:dyDescent="0.35">
      <c r="A5382" s="68">
        <v>46111</v>
      </c>
      <c r="B5382" s="52" t="s">
        <v>757</v>
      </c>
      <c r="C5382" s="30" t="str">
        <f>IFERROR(
INDEX(#REF!,MATCH($E5382,#REF!,0)),
IFERROR(
INDEX('SETORES VARRIÇÃO'!$A:$A,MATCH($E5382,'SETORES VARRIÇÃO'!$H:$H,0)),
IFERROR(
INDEX(#REF!,MATCH($E5382,#REF!,0)),
INDEX(#REF!,MATCH($E5382,#REF!,0))
)))</f>
        <v>CV</v>
      </c>
      <c r="D5382" s="31" t="str">
        <f>IFERROR(
INDEX(#REF!,MATCH($E5382,#REF!,0)),
IFERROR(
INDEX('SETORES VARRIÇÃO'!$B:$B,MATCH($E5382,'SETORES VARRIÇÃO'!$H:$H,0)),
IFERROR(
INDEX(#REF!,MATCH($E5382,#REF!,0)),
INDEX(#REF!,MATCH($E5382,#REF!,0))
)))</f>
        <v>CV10304VJ0025</v>
      </c>
      <c r="E5382" s="30" t="str">
        <f t="shared" si="115"/>
        <v>03-0003</v>
      </c>
      <c r="F5382" s="19" t="str">
        <f>IFERROR(
INDEX(#REF!,MATCH($E5382,#REF!,0)),
IFERROR(
INDEX('SETORES VARRIÇÃO'!$F:$F,MATCH($E5382,'SETORES VARRIÇÃO'!$H:$H,0)),
IFERROR(
INDEX(#REF!,MATCH($E5382,#REF!,0)),
INDEX(#REF!,MATCH($E5382,#REF!,0))
)))</f>
        <v>Quarta/Sábado</v>
      </c>
      <c r="G5382" s="18" t="s">
        <v>888</v>
      </c>
      <c r="H5382" s="46">
        <v>1</v>
      </c>
      <c r="I5382" s="18" t="s">
        <v>5600</v>
      </c>
    </row>
    <row r="5383" spans="1:9" x14ac:dyDescent="0.35">
      <c r="A5383" s="68">
        <v>46111</v>
      </c>
      <c r="B5383" s="52" t="s">
        <v>732</v>
      </c>
      <c r="C5383" s="30" t="str">
        <f>IFERROR(
INDEX(#REF!,MATCH($E5383,#REF!,0)),
IFERROR(
INDEX('SETORES VARRIÇÃO'!$A:$A,MATCH($E5383,'SETORES VARRIÇÃO'!$H:$H,0)),
IFERROR(
INDEX(#REF!,MATCH($E5383,#REF!,0)),
INDEX(#REF!,MATCH($E5383,#REF!,0))
)))</f>
        <v>JT</v>
      </c>
      <c r="D5383" s="31" t="str">
        <f>IFERROR(
INDEX(#REF!,MATCH($E5383,#REF!,0)),
IFERROR(
INDEX('SETORES VARRIÇÃO'!$B:$B,MATCH($E5383,'SETORES VARRIÇÃO'!$H:$H,0)),
IFERROR(
INDEX(#REF!,MATCH($E5383,#REF!,0)),
INDEX(#REF!,MATCH($E5383,#REF!,0))
)))</f>
        <v>JT10304VJ0059</v>
      </c>
      <c r="E5383" s="30" t="str">
        <f t="shared" si="115"/>
        <v>03-0004</v>
      </c>
      <c r="F5383" s="19" t="str">
        <f>IFERROR(
INDEX(#REF!,MATCH($E5383,#REF!,0)),
IFERROR(
INDEX('SETORES VARRIÇÃO'!$F:$F,MATCH($E5383,'SETORES VARRIÇÃO'!$H:$H,0)),
IFERROR(
INDEX(#REF!,MATCH($E5383,#REF!,0)),
INDEX(#REF!,MATCH($E5383,#REF!,0))
)))</f>
        <v>Quarta/Sábado</v>
      </c>
      <c r="G5383" s="18" t="s">
        <v>887</v>
      </c>
      <c r="H5383" s="46" t="s">
        <v>1024</v>
      </c>
      <c r="I5383" s="18" t="s">
        <v>5601</v>
      </c>
    </row>
    <row r="5384" spans="1:9" x14ac:dyDescent="0.35">
      <c r="A5384" s="68">
        <v>46111</v>
      </c>
      <c r="B5384" s="52" t="s">
        <v>758</v>
      </c>
      <c r="C5384" s="30" t="str">
        <f>IFERROR(
INDEX(#REF!,MATCH($E5384,#REF!,0)),
IFERROR(
INDEX('SETORES VARRIÇÃO'!$A:$A,MATCH($E5384,'SETORES VARRIÇÃO'!$H:$H,0)),
IFERROR(
INDEX(#REF!,MATCH($E5384,#REF!,0)),
INDEX(#REF!,MATCH($E5384,#REF!,0))
)))</f>
        <v>JT</v>
      </c>
      <c r="D5384" s="31" t="str">
        <f>IFERROR(
INDEX(#REF!,MATCH($E5384,#REF!,0)),
IFERROR(
INDEX('SETORES VARRIÇÃO'!$B:$B,MATCH($E5384,'SETORES VARRIÇÃO'!$H:$H,0)),
IFERROR(
INDEX(#REF!,MATCH($E5384,#REF!,0)),
INDEX(#REF!,MATCH($E5384,#REF!,0))
)))</f>
        <v>JT10202VJ0054</v>
      </c>
      <c r="E5384" s="30" t="str">
        <f t="shared" si="115"/>
        <v>03-0005</v>
      </c>
      <c r="F5384" s="19" t="str">
        <f>IFERROR(
INDEX(#REF!,MATCH($E5384,#REF!,0)),
IFERROR(
INDEX('SETORES VARRIÇÃO'!$F:$F,MATCH($E5384,'SETORES VARRIÇÃO'!$H:$H,0)),
IFERROR(
INDEX(#REF!,MATCH($E5384,#REF!,0)),
INDEX(#REF!,MATCH($E5384,#REF!,0))
)))</f>
        <v>Segunda/Quarta/Sexta</v>
      </c>
      <c r="G5384" s="18" t="s">
        <v>888</v>
      </c>
      <c r="H5384" s="46">
        <v>0.48</v>
      </c>
      <c r="I5384" s="18" t="s">
        <v>5602</v>
      </c>
    </row>
    <row r="5385" spans="1:9" x14ac:dyDescent="0.35">
      <c r="A5385" s="68">
        <v>46111</v>
      </c>
      <c r="B5385" s="52" t="s">
        <v>759</v>
      </c>
      <c r="C5385" s="30" t="str">
        <f>IFERROR(
INDEX(#REF!,MATCH($E5385,#REF!,0)),
IFERROR(
INDEX('SETORES VARRIÇÃO'!$A:$A,MATCH($E5385,'SETORES VARRIÇÃO'!$H:$H,0)),
IFERROR(
INDEX(#REF!,MATCH($E5385,#REF!,0)),
INDEX(#REF!,MATCH($E5385,#REF!,0))
)))</f>
        <v>MG</v>
      </c>
      <c r="D5385" s="31" t="str">
        <f>IFERROR(
INDEX(#REF!,MATCH($E5385,#REF!,0)),
IFERROR(
INDEX('SETORES VARRIÇÃO'!$B:$B,MATCH($E5385,'SETORES VARRIÇÃO'!$H:$H,0)),
IFERROR(
INDEX(#REF!,MATCH($E5385,#REF!,0)),
INDEX(#REF!,MATCH($E5385,#REF!,0))
)))</f>
        <v>MG10101VJ0006</v>
      </c>
      <c r="E5385" s="30" t="str">
        <f t="shared" si="115"/>
        <v>03-0006</v>
      </c>
      <c r="F5385" s="19" t="str">
        <f>IFERROR(
INDEX(#REF!,MATCH($E5385,#REF!,0)),
IFERROR(
INDEX('SETORES VARRIÇÃO'!$F:$F,MATCH($E5385,'SETORES VARRIÇÃO'!$H:$H,0)),
IFERROR(
INDEX(#REF!,MATCH($E5385,#REF!,0)),
INDEX(#REF!,MATCH($E5385,#REF!,0))
)))</f>
        <v>Segunda a Domingo</v>
      </c>
      <c r="G5385" s="18" t="s">
        <v>888</v>
      </c>
      <c r="H5385" s="46">
        <v>0.42</v>
      </c>
      <c r="I5385" s="18" t="s">
        <v>5603</v>
      </c>
    </row>
    <row r="5386" spans="1:9" x14ac:dyDescent="0.35">
      <c r="A5386" s="68">
        <v>46111</v>
      </c>
      <c r="B5386" s="52" t="s">
        <v>760</v>
      </c>
      <c r="C5386" s="30" t="str">
        <f>IFERROR(
INDEX(#REF!,MATCH($E5386,#REF!,0)),
IFERROR(
INDEX('SETORES VARRIÇÃO'!$A:$A,MATCH($E5386,'SETORES VARRIÇÃO'!$H:$H,0)),
IFERROR(
INDEX(#REF!,MATCH($E5386,#REF!,0)),
INDEX(#REF!,MATCH($E5386,#REF!,0))
)))</f>
        <v>JT</v>
      </c>
      <c r="D5386" s="31" t="str">
        <f>IFERROR(
INDEX(#REF!,MATCH($E5386,#REF!,0)),
IFERROR(
INDEX('SETORES VARRIÇÃO'!$B:$B,MATCH($E5386,'SETORES VARRIÇÃO'!$H:$H,0)),
IFERROR(
INDEX(#REF!,MATCH($E5386,#REF!,0)),
INDEX(#REF!,MATCH($E5386,#REF!,0))
)))</f>
        <v>JT10304VJ0048</v>
      </c>
      <c r="E5386" s="30" t="str">
        <f t="shared" si="115"/>
        <v>03-0007</v>
      </c>
      <c r="F5386" s="19" t="str">
        <f>IFERROR(
INDEX(#REF!,MATCH($E5386,#REF!,0)),
IFERROR(
INDEX('SETORES VARRIÇÃO'!$F:$F,MATCH($E5386,'SETORES VARRIÇÃO'!$H:$H,0)),
IFERROR(
INDEX(#REF!,MATCH($E5386,#REF!,0)),
INDEX(#REF!,MATCH($E5386,#REF!,0))
)))</f>
        <v>Quarta/Sábado</v>
      </c>
      <c r="G5386" s="18" t="s">
        <v>888</v>
      </c>
      <c r="H5386" s="46">
        <v>0</v>
      </c>
      <c r="I5386" s="18" t="s">
        <v>5604</v>
      </c>
    </row>
    <row r="5387" spans="1:9" x14ac:dyDescent="0.35">
      <c r="A5387" s="68">
        <v>46111</v>
      </c>
      <c r="B5387" s="52" t="s">
        <v>761</v>
      </c>
      <c r="C5387" s="30" t="str">
        <f>IFERROR(
INDEX(#REF!,MATCH($E5387,#REF!,0)),
IFERROR(
INDEX('SETORES VARRIÇÃO'!$A:$A,MATCH($E5387,'SETORES VARRIÇÃO'!$H:$H,0)),
IFERROR(
INDEX(#REF!,MATCH($E5387,#REF!,0)),
INDEX(#REF!,MATCH($E5387,#REF!,0))
)))</f>
        <v>JT</v>
      </c>
      <c r="D5387" s="31" t="str">
        <f>IFERROR(
INDEX(#REF!,MATCH($E5387,#REF!,0)),
IFERROR(
INDEX('SETORES VARRIÇÃO'!$B:$B,MATCH($E5387,'SETORES VARRIÇÃO'!$H:$H,0)),
IFERROR(
INDEX(#REF!,MATCH($E5387,#REF!,0)),
INDEX(#REF!,MATCH($E5387,#REF!,0))
)))</f>
        <v>JT10303VJ0036</v>
      </c>
      <c r="E5387" s="30" t="str">
        <f t="shared" si="115"/>
        <v>03-0008</v>
      </c>
      <c r="F5387" s="19" t="str">
        <f>IFERROR(
INDEX(#REF!,MATCH($E5387,#REF!,0)),
IFERROR(
INDEX('SETORES VARRIÇÃO'!$F:$F,MATCH($E5387,'SETORES VARRIÇÃO'!$H:$H,0)),
IFERROR(
INDEX(#REF!,MATCH($E5387,#REF!,0)),
INDEX(#REF!,MATCH($E5387,#REF!,0))
)))</f>
        <v>Terça/Sexta</v>
      </c>
      <c r="G5387" s="18" t="s">
        <v>887</v>
      </c>
      <c r="H5387" s="46" t="s">
        <v>2910</v>
      </c>
      <c r="I5387" s="18" t="s">
        <v>5345</v>
      </c>
    </row>
    <row r="5388" spans="1:9" x14ac:dyDescent="0.35">
      <c r="A5388" s="68">
        <v>46111</v>
      </c>
      <c r="B5388" s="52" t="s">
        <v>762</v>
      </c>
      <c r="C5388" s="30" t="str">
        <f>IFERROR(
INDEX(#REF!,MATCH($E5388,#REF!,0)),
IFERROR(
INDEX('SETORES VARRIÇÃO'!$A:$A,MATCH($E5388,'SETORES VARRIÇÃO'!$H:$H,0)),
IFERROR(
INDEX(#REF!,MATCH($E5388,#REF!,0)),
INDEX(#REF!,MATCH($E5388,#REF!,0))
)))</f>
        <v>MG</v>
      </c>
      <c r="D5388" s="31" t="str">
        <f>IFERROR(
INDEX(#REF!,MATCH($E5388,#REF!,0)),
IFERROR(
INDEX('SETORES VARRIÇÃO'!$B:$B,MATCH($E5388,'SETORES VARRIÇÃO'!$H:$H,0)),
IFERROR(
INDEX(#REF!,MATCH($E5388,#REF!,0)),
INDEX(#REF!,MATCH($E5388,#REF!,0))
)))</f>
        <v>MG10101VJ0009</v>
      </c>
      <c r="E5388" s="30" t="str">
        <f t="shared" si="115"/>
        <v>03-0009</v>
      </c>
      <c r="F5388" s="19" t="str">
        <f>IFERROR(
INDEX(#REF!,MATCH($E5388,#REF!,0)),
IFERROR(
INDEX('SETORES VARRIÇÃO'!$F:$F,MATCH($E5388,'SETORES VARRIÇÃO'!$H:$H,0)),
IFERROR(
INDEX(#REF!,MATCH($E5388,#REF!,0)),
INDEX(#REF!,MATCH($E5388,#REF!,0))
)))</f>
        <v>Segunda a Domingo</v>
      </c>
      <c r="G5388" s="18" t="s">
        <v>888</v>
      </c>
      <c r="H5388" s="46">
        <v>0.76</v>
      </c>
      <c r="I5388" s="18" t="s">
        <v>5605</v>
      </c>
    </row>
    <row r="5389" spans="1:9" x14ac:dyDescent="0.35">
      <c r="A5389" s="68">
        <v>46111</v>
      </c>
      <c r="B5389" s="52" t="s">
        <v>746</v>
      </c>
      <c r="C5389" s="30" t="str">
        <f>IFERROR(
INDEX(#REF!,MATCH($E5389,#REF!,0)),
IFERROR(
INDEX('SETORES VARRIÇÃO'!$A:$A,MATCH($E5389,'SETORES VARRIÇÃO'!$H:$H,0)),
IFERROR(
INDEX(#REF!,MATCH($E5389,#REF!,0)),
INDEX(#REF!,MATCH($E5389,#REF!,0))
)))</f>
        <v>CV</v>
      </c>
      <c r="D5389" s="31" t="str">
        <f>IFERROR(
INDEX(#REF!,MATCH($E5389,#REF!,0)),
IFERROR(
INDEX('SETORES VARRIÇÃO'!$B:$B,MATCH($E5389,'SETORES VARRIÇÃO'!$H:$H,0)),
IFERROR(
INDEX(#REF!,MATCH($E5389,#REF!,0)),
INDEX(#REF!,MATCH($E5389,#REF!,0))
)))</f>
        <v>CV10304VJ0027</v>
      </c>
      <c r="E5389" s="30" t="str">
        <f t="shared" si="115"/>
        <v>03-0010</v>
      </c>
      <c r="F5389" s="19" t="str">
        <f>IFERROR(
INDEX(#REF!,MATCH($E5389,#REF!,0)),
IFERROR(
INDEX('SETORES VARRIÇÃO'!$F:$F,MATCH($E5389,'SETORES VARRIÇÃO'!$H:$H,0)),
IFERROR(
INDEX(#REF!,MATCH($E5389,#REF!,0)),
INDEX(#REF!,MATCH($E5389,#REF!,0))
)))</f>
        <v>Quarta/Sábado</v>
      </c>
      <c r="G5389" s="18" t="s">
        <v>887</v>
      </c>
      <c r="H5389" s="46" t="s">
        <v>907</v>
      </c>
      <c r="I5389" s="18" t="s">
        <v>5115</v>
      </c>
    </row>
    <row r="5390" spans="1:9" x14ac:dyDescent="0.35">
      <c r="A5390" s="68">
        <v>46111</v>
      </c>
      <c r="B5390" s="52" t="s">
        <v>763</v>
      </c>
      <c r="C5390" s="30" t="str">
        <f>IFERROR(
INDEX(#REF!,MATCH($E5390,#REF!,0)),
IFERROR(
INDEX('SETORES VARRIÇÃO'!$A:$A,MATCH($E5390,'SETORES VARRIÇÃO'!$H:$H,0)),
IFERROR(
INDEX(#REF!,MATCH($E5390,#REF!,0)),
INDEX(#REF!,MATCH($E5390,#REF!,0))
)))</f>
        <v>CV</v>
      </c>
      <c r="D5390" s="31" t="str">
        <f>IFERROR(
INDEX(#REF!,MATCH($E5390,#REF!,0)),
IFERROR(
INDEX('SETORES VARRIÇÃO'!$B:$B,MATCH($E5390,'SETORES VARRIÇÃO'!$H:$H,0)),
IFERROR(
INDEX(#REF!,MATCH($E5390,#REF!,0)),
INDEX(#REF!,MATCH($E5390,#REF!,0))
)))</f>
        <v>CV10203VJ0051</v>
      </c>
      <c r="E5390" s="30" t="str">
        <f t="shared" si="115"/>
        <v>03-0011</v>
      </c>
      <c r="F5390" s="19" t="str">
        <f>IFERROR(
INDEX(#REF!,MATCH($E5390,#REF!,0)),
IFERROR(
INDEX('SETORES VARRIÇÃO'!$F:$F,MATCH($E5390,'SETORES VARRIÇÃO'!$H:$H,0)),
IFERROR(
INDEX(#REF!,MATCH($E5390,#REF!,0)),
INDEX(#REF!,MATCH($E5390,#REF!,0))
)))</f>
        <v>Terça/Quinta/Sábado</v>
      </c>
      <c r="G5390" s="18" t="s">
        <v>888</v>
      </c>
      <c r="H5390" s="46">
        <v>0.69</v>
      </c>
      <c r="I5390" s="18" t="s">
        <v>5606</v>
      </c>
    </row>
    <row r="5391" spans="1:9" x14ac:dyDescent="0.35">
      <c r="A5391" s="68">
        <v>46111</v>
      </c>
      <c r="B5391" s="52" t="s">
        <v>764</v>
      </c>
      <c r="C5391" s="30" t="str">
        <f>IFERROR(
INDEX(#REF!,MATCH($E5391,#REF!,0)),
IFERROR(
INDEX('SETORES VARRIÇÃO'!$A:$A,MATCH($E5391,'SETORES VARRIÇÃO'!$H:$H,0)),
IFERROR(
INDEX(#REF!,MATCH($E5391,#REF!,0)),
INDEX(#REF!,MATCH($E5391,#REF!,0))
)))</f>
        <v>CV</v>
      </c>
      <c r="D5391" s="31" t="str">
        <f>IFERROR(
INDEX(#REF!,MATCH($E5391,#REF!,0)),
IFERROR(
INDEX('SETORES VARRIÇÃO'!$B:$B,MATCH($E5391,'SETORES VARRIÇÃO'!$H:$H,0)),
IFERROR(
INDEX(#REF!,MATCH($E5391,#REF!,0)),
INDEX(#REF!,MATCH($E5391,#REF!,0))
)))</f>
        <v>CV10203VJ0052</v>
      </c>
      <c r="E5391" s="30" t="str">
        <f t="shared" si="115"/>
        <v>03-0012</v>
      </c>
      <c r="F5391" s="19" t="str">
        <f>IFERROR(
INDEX(#REF!,MATCH($E5391,#REF!,0)),
IFERROR(
INDEX('SETORES VARRIÇÃO'!$F:$F,MATCH($E5391,'SETORES VARRIÇÃO'!$H:$H,0)),
IFERROR(
INDEX(#REF!,MATCH($E5391,#REF!,0)),
INDEX(#REF!,MATCH($E5391,#REF!,0))
)))</f>
        <v>Terça/Quinta/Sábado</v>
      </c>
      <c r="G5391" s="18" t="s">
        <v>888</v>
      </c>
      <c r="H5391" s="46">
        <v>0.9</v>
      </c>
      <c r="I5391" s="18" t="s">
        <v>5607</v>
      </c>
    </row>
    <row r="5392" spans="1:9" x14ac:dyDescent="0.35">
      <c r="A5392" s="68">
        <v>46111</v>
      </c>
      <c r="B5392" s="52" t="s">
        <v>765</v>
      </c>
      <c r="C5392" s="30" t="str">
        <f>IFERROR(
INDEX(#REF!,MATCH($E5392,#REF!,0)),
IFERROR(
INDEX('SETORES VARRIÇÃO'!$A:$A,MATCH($E5392,'SETORES VARRIÇÃO'!$H:$H,0)),
IFERROR(
INDEX(#REF!,MATCH($E5392,#REF!,0)),
INDEX(#REF!,MATCH($E5392,#REF!,0))
)))</f>
        <v>MG</v>
      </c>
      <c r="D5392" s="31" t="str">
        <f>IFERROR(
INDEX(#REF!,MATCH($E5392,#REF!,0)),
IFERROR(
INDEX('SETORES VARRIÇÃO'!$B:$B,MATCH($E5392,'SETORES VARRIÇÃO'!$H:$H,0)),
IFERROR(
INDEX(#REF!,MATCH($E5392,#REF!,0)),
INDEX(#REF!,MATCH($E5392,#REF!,0))
)))</f>
        <v>MG10101VJ0013</v>
      </c>
      <c r="E5392" s="30" t="str">
        <f t="shared" si="115"/>
        <v>03-0013</v>
      </c>
      <c r="F5392" s="19" t="str">
        <f>IFERROR(
INDEX(#REF!,MATCH($E5392,#REF!,0)),
IFERROR(
INDEX('SETORES VARRIÇÃO'!$F:$F,MATCH($E5392,'SETORES VARRIÇÃO'!$H:$H,0)),
IFERROR(
INDEX(#REF!,MATCH($E5392,#REF!,0)),
INDEX(#REF!,MATCH($E5392,#REF!,0))
)))</f>
        <v>Segunda a Domingo</v>
      </c>
      <c r="G5392" s="18" t="s">
        <v>888</v>
      </c>
      <c r="H5392" s="46">
        <v>0.74</v>
      </c>
      <c r="I5392" s="18" t="s">
        <v>5608</v>
      </c>
    </row>
    <row r="5393" spans="1:9" x14ac:dyDescent="0.35">
      <c r="A5393" s="68">
        <v>46111</v>
      </c>
      <c r="B5393" s="52" t="s">
        <v>766</v>
      </c>
      <c r="C5393" s="30" t="str">
        <f>IFERROR(
INDEX(#REF!,MATCH($E5393,#REF!,0)),
IFERROR(
INDEX('SETORES VARRIÇÃO'!$A:$A,MATCH($E5393,'SETORES VARRIÇÃO'!$H:$H,0)),
IFERROR(
INDEX(#REF!,MATCH($E5393,#REF!,0)),
INDEX(#REF!,MATCH($E5393,#REF!,0))
)))</f>
        <v>JT</v>
      </c>
      <c r="D5393" s="31" t="str">
        <f>IFERROR(
INDEX(#REF!,MATCH($E5393,#REF!,0)),
IFERROR(
INDEX('SETORES VARRIÇÃO'!$B:$B,MATCH($E5393,'SETORES VARRIÇÃO'!$H:$H,0)),
IFERROR(
INDEX(#REF!,MATCH($E5393,#REF!,0)),
INDEX(#REF!,MATCH($E5393,#REF!,0))
)))</f>
        <v>JT10302VJ0011</v>
      </c>
      <c r="E5393" s="30" t="str">
        <f t="shared" si="115"/>
        <v>03-0014</v>
      </c>
      <c r="F5393" s="19" t="str">
        <f>IFERROR(
INDEX(#REF!,MATCH($E5393,#REF!,0)),
IFERROR(
INDEX('SETORES VARRIÇÃO'!$F:$F,MATCH($E5393,'SETORES VARRIÇÃO'!$H:$H,0)),
IFERROR(
INDEX(#REF!,MATCH($E5393,#REF!,0)),
INDEX(#REF!,MATCH($E5393,#REF!,0))
)))</f>
        <v>Segunda/Quinta</v>
      </c>
      <c r="G5393" s="18" t="s">
        <v>888</v>
      </c>
      <c r="H5393" s="46">
        <v>0</v>
      </c>
      <c r="I5393" s="18" t="s">
        <v>5609</v>
      </c>
    </row>
    <row r="5394" spans="1:9" x14ac:dyDescent="0.35">
      <c r="A5394" s="68">
        <v>46111</v>
      </c>
      <c r="B5394" s="52" t="s">
        <v>767</v>
      </c>
      <c r="C5394" s="30" t="str">
        <f>IFERROR(
INDEX(#REF!,MATCH($E5394,#REF!,0)),
IFERROR(
INDEX('SETORES VARRIÇÃO'!$A:$A,MATCH($E5394,'SETORES VARRIÇÃO'!$H:$H,0)),
IFERROR(
INDEX(#REF!,MATCH($E5394,#REF!,0)),
INDEX(#REF!,MATCH($E5394,#REF!,0))
)))</f>
        <v>CV</v>
      </c>
      <c r="D5394" s="31" t="str">
        <f>IFERROR(
INDEX(#REF!,MATCH($E5394,#REF!,0)),
IFERROR(
INDEX('SETORES VARRIÇÃO'!$B:$B,MATCH($E5394,'SETORES VARRIÇÃO'!$H:$H,0)),
IFERROR(
INDEX(#REF!,MATCH($E5394,#REF!,0)),
INDEX(#REF!,MATCH($E5394,#REF!,0))
)))</f>
        <v>CV10203VJ0057</v>
      </c>
      <c r="E5394" s="30" t="str">
        <f t="shared" si="115"/>
        <v>03-0015</v>
      </c>
      <c r="F5394" s="19" t="str">
        <f>IFERROR(
INDEX(#REF!,MATCH($E5394,#REF!,0)),
IFERROR(
INDEX('SETORES VARRIÇÃO'!$F:$F,MATCH($E5394,'SETORES VARRIÇÃO'!$H:$H,0)),
IFERROR(
INDEX(#REF!,MATCH($E5394,#REF!,0)),
INDEX(#REF!,MATCH($E5394,#REF!,0))
)))</f>
        <v>Terça/Quinta/Sábado</v>
      </c>
      <c r="G5394" s="18" t="s">
        <v>888</v>
      </c>
      <c r="H5394" s="46">
        <v>0.74</v>
      </c>
      <c r="I5394" s="18" t="s">
        <v>5610</v>
      </c>
    </row>
    <row r="5395" spans="1:9" x14ac:dyDescent="0.35">
      <c r="A5395" s="68">
        <v>46111</v>
      </c>
      <c r="B5395" s="52" t="s">
        <v>768</v>
      </c>
      <c r="C5395" s="30" t="str">
        <f>IFERROR(
INDEX(#REF!,MATCH($E5395,#REF!,0)),
IFERROR(
INDEX('SETORES VARRIÇÃO'!$A:$A,MATCH($E5395,'SETORES VARRIÇÃO'!$H:$H,0)),
IFERROR(
INDEX(#REF!,MATCH($E5395,#REF!,0)),
INDEX(#REF!,MATCH($E5395,#REF!,0))
)))</f>
        <v>JT</v>
      </c>
      <c r="D5395" s="31" t="str">
        <f>IFERROR(
INDEX(#REF!,MATCH($E5395,#REF!,0)),
IFERROR(
INDEX('SETORES VARRIÇÃO'!$B:$B,MATCH($E5395,'SETORES VARRIÇÃO'!$H:$H,0)),
IFERROR(
INDEX(#REF!,MATCH($E5395,#REF!,0)),
INDEX(#REF!,MATCH($E5395,#REF!,0))
)))</f>
        <v>JT10304VJ0050</v>
      </c>
      <c r="E5395" s="30" t="str">
        <f t="shared" si="115"/>
        <v>03-0016</v>
      </c>
      <c r="F5395" s="19" t="str">
        <f>IFERROR(
INDEX(#REF!,MATCH($E5395,#REF!,0)),
IFERROR(
INDEX('SETORES VARRIÇÃO'!$F:$F,MATCH($E5395,'SETORES VARRIÇÃO'!$H:$H,0)),
IFERROR(
INDEX(#REF!,MATCH($E5395,#REF!,0)),
INDEX(#REF!,MATCH($E5395,#REF!,0))
)))</f>
        <v>Quarta/Sábado</v>
      </c>
      <c r="G5395" s="18" t="s">
        <v>888</v>
      </c>
      <c r="H5395" s="46">
        <v>0.32</v>
      </c>
      <c r="I5395" s="18" t="s">
        <v>5611</v>
      </c>
    </row>
    <row r="5396" spans="1:9" x14ac:dyDescent="0.35">
      <c r="A5396" s="68">
        <v>46111</v>
      </c>
      <c r="B5396" s="52" t="s">
        <v>769</v>
      </c>
      <c r="C5396" s="30" t="str">
        <f>IFERROR(
INDEX(#REF!,MATCH($E5396,#REF!,0)),
IFERROR(
INDEX('SETORES VARRIÇÃO'!$A:$A,MATCH($E5396,'SETORES VARRIÇÃO'!$H:$H,0)),
IFERROR(
INDEX(#REF!,MATCH($E5396,#REF!,0)),
INDEX(#REF!,MATCH($E5396,#REF!,0))
)))</f>
        <v>MG</v>
      </c>
      <c r="D5396" s="31" t="str">
        <f>IFERROR(
INDEX(#REF!,MATCH($E5396,#REF!,0)),
IFERROR(
INDEX('SETORES VARRIÇÃO'!$B:$B,MATCH($E5396,'SETORES VARRIÇÃO'!$H:$H,0)),
IFERROR(
INDEX(#REF!,MATCH($E5396,#REF!,0)),
INDEX(#REF!,MATCH($E5396,#REF!,0))
)))</f>
        <v>MG10101VJ0012</v>
      </c>
      <c r="E5396" s="30" t="str">
        <f t="shared" si="115"/>
        <v>03-0017</v>
      </c>
      <c r="F5396" s="19" t="str">
        <f>IFERROR(
INDEX(#REF!,MATCH($E5396,#REF!,0)),
IFERROR(
INDEX('SETORES VARRIÇÃO'!$F:$F,MATCH($E5396,'SETORES VARRIÇÃO'!$H:$H,0)),
IFERROR(
INDEX(#REF!,MATCH($E5396,#REF!,0)),
INDEX(#REF!,MATCH($E5396,#REF!,0))
)))</f>
        <v>Segunda a Domingo</v>
      </c>
      <c r="G5396" s="18" t="s">
        <v>888</v>
      </c>
      <c r="H5396" s="46">
        <v>0.79</v>
      </c>
      <c r="I5396" s="18" t="s">
        <v>5612</v>
      </c>
    </row>
    <row r="5397" spans="1:9" x14ac:dyDescent="0.35">
      <c r="A5397" s="68">
        <v>46111</v>
      </c>
      <c r="B5397" s="52" t="s">
        <v>770</v>
      </c>
      <c r="C5397" s="30" t="str">
        <f>IFERROR(
INDEX(#REF!,MATCH($E5397,#REF!,0)),
IFERROR(
INDEX('SETORES VARRIÇÃO'!$A:$A,MATCH($E5397,'SETORES VARRIÇÃO'!$H:$H,0)),
IFERROR(
INDEX(#REF!,MATCH($E5397,#REF!,0)),
INDEX(#REF!,MATCH($E5397,#REF!,0))
)))</f>
        <v>JT</v>
      </c>
      <c r="D5397" s="31" t="str">
        <f>IFERROR(
INDEX(#REF!,MATCH($E5397,#REF!,0)),
IFERROR(
INDEX('SETORES VARRIÇÃO'!$B:$B,MATCH($E5397,'SETORES VARRIÇÃO'!$H:$H,0)),
IFERROR(
INDEX(#REF!,MATCH($E5397,#REF!,0)),
INDEX(#REF!,MATCH($E5397,#REF!,0))
)))</f>
        <v>JT10302VJ0010</v>
      </c>
      <c r="E5397" s="30" t="str">
        <f t="shared" si="115"/>
        <v>03-0018</v>
      </c>
      <c r="F5397" s="19" t="str">
        <f>IFERROR(
INDEX(#REF!,MATCH($E5397,#REF!,0)),
IFERROR(
INDEX('SETORES VARRIÇÃO'!$F:$F,MATCH($E5397,'SETORES VARRIÇÃO'!$H:$H,0)),
IFERROR(
INDEX(#REF!,MATCH($E5397,#REF!,0)),
INDEX(#REF!,MATCH($E5397,#REF!,0))
)))</f>
        <v>Segunda/Quinta</v>
      </c>
      <c r="G5397" s="18" t="s">
        <v>888</v>
      </c>
      <c r="H5397" s="46">
        <v>0</v>
      </c>
      <c r="I5397" s="18" t="s">
        <v>5613</v>
      </c>
    </row>
    <row r="5398" spans="1:9" x14ac:dyDescent="0.35">
      <c r="A5398" s="68">
        <v>46111</v>
      </c>
      <c r="B5398" s="52" t="s">
        <v>771</v>
      </c>
      <c r="C5398" s="30" t="str">
        <f>IFERROR(
INDEX(#REF!,MATCH($E5398,#REF!,0)),
IFERROR(
INDEX('SETORES VARRIÇÃO'!$A:$A,MATCH($E5398,'SETORES VARRIÇÃO'!$H:$H,0)),
IFERROR(
INDEX(#REF!,MATCH($E5398,#REF!,0)),
INDEX(#REF!,MATCH($E5398,#REF!,0))
)))</f>
        <v>JT</v>
      </c>
      <c r="D5398" s="31" t="str">
        <f>IFERROR(
INDEX(#REF!,MATCH($E5398,#REF!,0)),
IFERROR(
INDEX('SETORES VARRIÇÃO'!$B:$B,MATCH($E5398,'SETORES VARRIÇÃO'!$H:$H,0)),
IFERROR(
INDEX(#REF!,MATCH($E5398,#REF!,0)),
INDEX(#REF!,MATCH($E5398,#REF!,0))
)))</f>
        <v>JT10304VJ0049</v>
      </c>
      <c r="E5398" s="30" t="str">
        <f t="shared" si="115"/>
        <v>03-0019</v>
      </c>
      <c r="F5398" s="19" t="str">
        <f>IFERROR(
INDEX(#REF!,MATCH($E5398,#REF!,0)),
IFERROR(
INDEX('SETORES VARRIÇÃO'!$F:$F,MATCH($E5398,'SETORES VARRIÇÃO'!$H:$H,0)),
IFERROR(
INDEX(#REF!,MATCH($E5398,#REF!,0)),
INDEX(#REF!,MATCH($E5398,#REF!,0))
)))</f>
        <v>Quarta/Sábado</v>
      </c>
      <c r="G5398" s="18" t="s">
        <v>888</v>
      </c>
      <c r="H5398" s="46">
        <v>0.79</v>
      </c>
      <c r="I5398" s="18" t="s">
        <v>5614</v>
      </c>
    </row>
    <row r="5399" spans="1:9" x14ac:dyDescent="0.35">
      <c r="A5399" s="68">
        <v>46111</v>
      </c>
      <c r="B5399" s="52" t="s">
        <v>733</v>
      </c>
      <c r="C5399" s="30" t="str">
        <f>IFERROR(
INDEX(#REF!,MATCH($E5399,#REF!,0)),
IFERROR(
INDEX('SETORES VARRIÇÃO'!$A:$A,MATCH($E5399,'SETORES VARRIÇÃO'!$H:$H,0)),
IFERROR(
INDEX(#REF!,MATCH($E5399,#REF!,0)),
INDEX(#REF!,MATCH($E5399,#REF!,0))
)))</f>
        <v>CV</v>
      </c>
      <c r="D5399" s="31" t="str">
        <f>IFERROR(
INDEX(#REF!,MATCH($E5399,#REF!,0)),
IFERROR(
INDEX('SETORES VARRIÇÃO'!$B:$B,MATCH($E5399,'SETORES VARRIÇÃO'!$H:$H,0)),
IFERROR(
INDEX(#REF!,MATCH($E5399,#REF!,0)),
INDEX(#REF!,MATCH($E5399,#REF!,0))
)))</f>
        <v>CV10304VJ0026</v>
      </c>
      <c r="E5399" s="30" t="str">
        <f t="shared" si="115"/>
        <v>03-0020</v>
      </c>
      <c r="F5399" s="19" t="str">
        <f>IFERROR(
INDEX(#REF!,MATCH($E5399,#REF!,0)),
IFERROR(
INDEX('SETORES VARRIÇÃO'!$F:$F,MATCH($E5399,'SETORES VARRIÇÃO'!$H:$H,0)),
IFERROR(
INDEX(#REF!,MATCH($E5399,#REF!,0)),
INDEX(#REF!,MATCH($E5399,#REF!,0))
)))</f>
        <v>Quarta/Sábado</v>
      </c>
      <c r="G5399" s="18" t="s">
        <v>887</v>
      </c>
      <c r="H5399" s="46" t="s">
        <v>919</v>
      </c>
      <c r="I5399" s="18" t="s">
        <v>5615</v>
      </c>
    </row>
    <row r="5400" spans="1:9" x14ac:dyDescent="0.35">
      <c r="A5400" s="68">
        <v>46111</v>
      </c>
      <c r="B5400" s="52" t="s">
        <v>772</v>
      </c>
      <c r="C5400" s="30" t="str">
        <f>IFERROR(
INDEX(#REF!,MATCH($E5400,#REF!,0)),
IFERROR(
INDEX('SETORES VARRIÇÃO'!$A:$A,MATCH($E5400,'SETORES VARRIÇÃO'!$H:$H,0)),
IFERROR(
INDEX(#REF!,MATCH($E5400,#REF!,0)),
INDEX(#REF!,MATCH($E5400,#REF!,0))
)))</f>
        <v>MG</v>
      </c>
      <c r="D5400" s="31" t="str">
        <f>IFERROR(
INDEX(#REF!,MATCH($E5400,#REF!,0)),
IFERROR(
INDEX('SETORES VARRIÇÃO'!$B:$B,MATCH($E5400,'SETORES VARRIÇÃO'!$H:$H,0)),
IFERROR(
INDEX(#REF!,MATCH($E5400,#REF!,0)),
INDEX(#REF!,MATCH($E5400,#REF!,0))
)))</f>
        <v>MG10101VJ0008</v>
      </c>
      <c r="E5400" s="30" t="str">
        <f t="shared" si="115"/>
        <v>03-0021</v>
      </c>
      <c r="F5400" s="19" t="str">
        <f>IFERROR(
INDEX(#REF!,MATCH($E5400,#REF!,0)),
IFERROR(
INDEX('SETORES VARRIÇÃO'!$F:$F,MATCH($E5400,'SETORES VARRIÇÃO'!$H:$H,0)),
IFERROR(
INDEX(#REF!,MATCH($E5400,#REF!,0)),
INDEX(#REF!,MATCH($E5400,#REF!,0))
)))</f>
        <v>Segunda a Domingo</v>
      </c>
      <c r="G5400" s="18" t="s">
        <v>888</v>
      </c>
      <c r="H5400" s="46">
        <v>0.74</v>
      </c>
      <c r="I5400" s="18" t="s">
        <v>5616</v>
      </c>
    </row>
    <row r="5401" spans="1:9" x14ac:dyDescent="0.35">
      <c r="A5401" s="68">
        <v>46111</v>
      </c>
      <c r="B5401" s="52" t="s">
        <v>773</v>
      </c>
      <c r="C5401" s="30" t="str">
        <f>IFERROR(
INDEX(#REF!,MATCH($E5401,#REF!,0)),
IFERROR(
INDEX('SETORES VARRIÇÃO'!$A:$A,MATCH($E5401,'SETORES VARRIÇÃO'!$H:$H,0)),
IFERROR(
INDEX(#REF!,MATCH($E5401,#REF!,0)),
INDEX(#REF!,MATCH($E5401,#REF!,0))
)))</f>
        <v>CV</v>
      </c>
      <c r="D5401" s="31" t="str">
        <f>IFERROR(
INDEX(#REF!,MATCH($E5401,#REF!,0)),
IFERROR(
INDEX('SETORES VARRIÇÃO'!$B:$B,MATCH($E5401,'SETORES VARRIÇÃO'!$H:$H,0)),
IFERROR(
INDEX(#REF!,MATCH($E5401,#REF!,0)),
INDEX(#REF!,MATCH($E5401,#REF!,0))
)))</f>
        <v>CV10203VJ0056</v>
      </c>
      <c r="E5401" s="30" t="str">
        <f t="shared" si="115"/>
        <v>03-0022</v>
      </c>
      <c r="F5401" s="19" t="str">
        <f>IFERROR(
INDEX(#REF!,MATCH($E5401,#REF!,0)),
IFERROR(
INDEX('SETORES VARRIÇÃO'!$F:$F,MATCH($E5401,'SETORES VARRIÇÃO'!$H:$H,0)),
IFERROR(
INDEX(#REF!,MATCH($E5401,#REF!,0)),
INDEX(#REF!,MATCH($E5401,#REF!,0))
)))</f>
        <v>Terça/Quinta/Sábado</v>
      </c>
      <c r="G5401" s="18" t="s">
        <v>888</v>
      </c>
      <c r="H5401" s="46">
        <v>0.74</v>
      </c>
      <c r="I5401" s="18" t="s">
        <v>5617</v>
      </c>
    </row>
    <row r="5402" spans="1:9" x14ac:dyDescent="0.35">
      <c r="A5402" s="68">
        <v>46111</v>
      </c>
      <c r="B5402" s="52" t="s">
        <v>774</v>
      </c>
      <c r="C5402" s="30" t="str">
        <f>IFERROR(
INDEX(#REF!,MATCH($E5402,#REF!,0)),
IFERROR(
INDEX('SETORES VARRIÇÃO'!$A:$A,MATCH($E5402,'SETORES VARRIÇÃO'!$H:$H,0)),
IFERROR(
INDEX(#REF!,MATCH($E5402,#REF!,0)),
INDEX(#REF!,MATCH($E5402,#REF!,0))
)))</f>
        <v>JT</v>
      </c>
      <c r="D5402" s="31" t="str">
        <f>IFERROR(
INDEX(#REF!,MATCH($E5402,#REF!,0)),
IFERROR(
INDEX('SETORES VARRIÇÃO'!$B:$B,MATCH($E5402,'SETORES VARRIÇÃO'!$H:$H,0)),
IFERROR(
INDEX(#REF!,MATCH($E5402,#REF!,0)),
INDEX(#REF!,MATCH($E5402,#REF!,0))
)))</f>
        <v>JT10102VJ0003</v>
      </c>
      <c r="E5402" s="30" t="str">
        <f t="shared" si="115"/>
        <v>03-0023</v>
      </c>
      <c r="F5402" s="19" t="str">
        <f>IFERROR(
INDEX(#REF!,MATCH($E5402,#REF!,0)),
IFERROR(
INDEX('SETORES VARRIÇÃO'!$F:$F,MATCH($E5402,'SETORES VARRIÇÃO'!$H:$H,0)),
IFERROR(
INDEX(#REF!,MATCH($E5402,#REF!,0)),
INDEX(#REF!,MATCH($E5402,#REF!,0))
)))</f>
        <v>Segunda a Domingo</v>
      </c>
      <c r="G5402" s="18" t="s">
        <v>888</v>
      </c>
      <c r="H5402" s="46">
        <v>0.64</v>
      </c>
      <c r="I5402" s="18" t="s">
        <v>5618</v>
      </c>
    </row>
    <row r="5403" spans="1:9" x14ac:dyDescent="0.35">
      <c r="A5403" s="68">
        <v>46111</v>
      </c>
      <c r="B5403" s="52" t="s">
        <v>775</v>
      </c>
      <c r="C5403" s="30" t="str">
        <f>IFERROR(
INDEX(#REF!,MATCH($E5403,#REF!,0)),
IFERROR(
INDEX('SETORES VARRIÇÃO'!$A:$A,MATCH($E5403,'SETORES VARRIÇÃO'!$H:$H,0)),
IFERROR(
INDEX(#REF!,MATCH($E5403,#REF!,0)),
INDEX(#REF!,MATCH($E5403,#REF!,0))
)))</f>
        <v>JT</v>
      </c>
      <c r="D5403" s="31" t="str">
        <f>IFERROR(
INDEX(#REF!,MATCH($E5403,#REF!,0)),
IFERROR(
INDEX('SETORES VARRIÇÃO'!$B:$B,MATCH($E5403,'SETORES VARRIÇÃO'!$H:$H,0)),
IFERROR(
INDEX(#REF!,MATCH($E5403,#REF!,0)),
INDEX(#REF!,MATCH($E5403,#REF!,0))
)))</f>
        <v>JT10304VJ0046</v>
      </c>
      <c r="E5403" s="30" t="str">
        <f t="shared" si="115"/>
        <v>03-0024</v>
      </c>
      <c r="F5403" s="19" t="str">
        <f>IFERROR(
INDEX(#REF!,MATCH($E5403,#REF!,0)),
IFERROR(
INDEX('SETORES VARRIÇÃO'!$F:$F,MATCH($E5403,'SETORES VARRIÇÃO'!$H:$H,0)),
IFERROR(
INDEX(#REF!,MATCH($E5403,#REF!,0)),
INDEX(#REF!,MATCH($E5403,#REF!,0))
)))</f>
        <v>Quarta/Sábado</v>
      </c>
      <c r="G5403" s="18" t="s">
        <v>888</v>
      </c>
      <c r="H5403" s="46">
        <v>0.59</v>
      </c>
      <c r="I5403" s="18" t="s">
        <v>5619</v>
      </c>
    </row>
    <row r="5404" spans="1:9" x14ac:dyDescent="0.35">
      <c r="A5404" s="68">
        <v>46111</v>
      </c>
      <c r="B5404" s="52" t="s">
        <v>776</v>
      </c>
      <c r="C5404" s="30" t="str">
        <f>IFERROR(
INDEX(#REF!,MATCH($E5404,#REF!,0)),
IFERROR(
INDEX('SETORES VARRIÇÃO'!$A:$A,MATCH($E5404,'SETORES VARRIÇÃO'!$H:$H,0)),
IFERROR(
INDEX(#REF!,MATCH($E5404,#REF!,0)),
INDEX(#REF!,MATCH($E5404,#REF!,0))
)))</f>
        <v>JT</v>
      </c>
      <c r="D5404" s="31" t="str">
        <f>IFERROR(
INDEX(#REF!,MATCH($E5404,#REF!,0)),
IFERROR(
INDEX('SETORES VARRIÇÃO'!$B:$B,MATCH($E5404,'SETORES VARRIÇÃO'!$H:$H,0)),
IFERROR(
INDEX(#REF!,MATCH($E5404,#REF!,0)),
INDEX(#REF!,MATCH($E5404,#REF!,0))
)))</f>
        <v>JT10101VL0001</v>
      </c>
      <c r="E5404" s="30" t="str">
        <f t="shared" si="115"/>
        <v>03-0026</v>
      </c>
      <c r="F5404" s="19" t="str">
        <f>IFERROR(
INDEX(#REF!,MATCH($E5404,#REF!,0)),
IFERROR(
INDEX('SETORES VARRIÇÃO'!$F:$F,MATCH($E5404,'SETORES VARRIÇÃO'!$H:$H,0)),
IFERROR(
INDEX(#REF!,MATCH($E5404,#REF!,0)),
INDEX(#REF!,MATCH($E5404,#REF!,0))
)))</f>
        <v>Segunda a Domingo</v>
      </c>
      <c r="G5404" s="18" t="s">
        <v>888</v>
      </c>
      <c r="H5404" s="46">
        <v>0.54</v>
      </c>
      <c r="I5404" s="18" t="s">
        <v>5620</v>
      </c>
    </row>
    <row r="5405" spans="1:9" x14ac:dyDescent="0.35">
      <c r="A5405" s="68">
        <v>46111</v>
      </c>
      <c r="B5405" s="52" t="s">
        <v>734</v>
      </c>
      <c r="C5405" s="30" t="str">
        <f>IFERROR(
INDEX(#REF!,MATCH($E5405,#REF!,0)),
IFERROR(
INDEX('SETORES VARRIÇÃO'!$A:$A,MATCH($E5405,'SETORES VARRIÇÃO'!$H:$H,0)),
IFERROR(
INDEX(#REF!,MATCH($E5405,#REF!,0)),
INDEX(#REF!,MATCH($E5405,#REF!,0))
)))</f>
        <v>JT</v>
      </c>
      <c r="D5405" s="31" t="str">
        <f>IFERROR(
INDEX(#REF!,MATCH($E5405,#REF!,0)),
IFERROR(
INDEX('SETORES VARRIÇÃO'!$B:$B,MATCH($E5405,'SETORES VARRIÇÃO'!$H:$H,0)),
IFERROR(
INDEX(#REF!,MATCH($E5405,#REF!,0)),
INDEX(#REF!,MATCH($E5405,#REF!,0))
)))</f>
        <v>JT10304VJ0052</v>
      </c>
      <c r="E5405" s="30" t="str">
        <f t="shared" si="115"/>
        <v>03-0027</v>
      </c>
      <c r="F5405" s="19" t="str">
        <f>IFERROR(
INDEX(#REF!,MATCH($E5405,#REF!,0)),
IFERROR(
INDEX('SETORES VARRIÇÃO'!$F:$F,MATCH($E5405,'SETORES VARRIÇÃO'!$H:$H,0)),
IFERROR(
INDEX(#REF!,MATCH($E5405,#REF!,0)),
INDEX(#REF!,MATCH($E5405,#REF!,0))
)))</f>
        <v>Quarta/Sábado</v>
      </c>
      <c r="G5405" s="18" t="s">
        <v>888</v>
      </c>
      <c r="H5405" s="46">
        <v>0.89</v>
      </c>
      <c r="I5405" s="18" t="s">
        <v>5621</v>
      </c>
    </row>
    <row r="5406" spans="1:9" x14ac:dyDescent="0.35">
      <c r="A5406" s="68">
        <v>46111</v>
      </c>
      <c r="B5406" s="52" t="s">
        <v>777</v>
      </c>
      <c r="C5406" s="30" t="str">
        <f>IFERROR(
INDEX(#REF!,MATCH($E5406,#REF!,0)),
IFERROR(
INDEX('SETORES VARRIÇÃO'!$A:$A,MATCH($E5406,'SETORES VARRIÇÃO'!$H:$H,0)),
IFERROR(
INDEX(#REF!,MATCH($E5406,#REF!,0)),
INDEX(#REF!,MATCH($E5406,#REF!,0))
)))</f>
        <v>CV</v>
      </c>
      <c r="D5406" s="31" t="str">
        <f>IFERROR(
INDEX(#REF!,MATCH($E5406,#REF!,0)),
IFERROR(
INDEX('SETORES VARRIÇÃO'!$B:$B,MATCH($E5406,'SETORES VARRIÇÃO'!$H:$H,0)),
IFERROR(
INDEX(#REF!,MATCH($E5406,#REF!,0)),
INDEX(#REF!,MATCH($E5406,#REF!,0))
)))</f>
        <v>CV10203VJ0058</v>
      </c>
      <c r="E5406" s="30" t="str">
        <f t="shared" si="115"/>
        <v>03-0028</v>
      </c>
      <c r="F5406" s="19" t="str">
        <f>IFERROR(
INDEX(#REF!,MATCH($E5406,#REF!,0)),
IFERROR(
INDEX('SETORES VARRIÇÃO'!$F:$F,MATCH($E5406,'SETORES VARRIÇÃO'!$H:$H,0)),
IFERROR(
INDEX(#REF!,MATCH($E5406,#REF!,0)),
INDEX(#REF!,MATCH($E5406,#REF!,0))
)))</f>
        <v>Terça/Quinta/Sábado</v>
      </c>
      <c r="G5406" s="18" t="s">
        <v>888</v>
      </c>
      <c r="H5406" s="46">
        <v>0.34</v>
      </c>
      <c r="I5406" s="18" t="s">
        <v>5622</v>
      </c>
    </row>
    <row r="5407" spans="1:9" x14ac:dyDescent="0.35">
      <c r="A5407" s="68">
        <v>46111</v>
      </c>
      <c r="B5407" s="52" t="s">
        <v>778</v>
      </c>
      <c r="C5407" s="30" t="str">
        <f>IFERROR(
INDEX(#REF!,MATCH($E5407,#REF!,0)),
IFERROR(
INDEX('SETORES VARRIÇÃO'!$A:$A,MATCH($E5407,'SETORES VARRIÇÃO'!$H:$H,0)),
IFERROR(
INDEX(#REF!,MATCH($E5407,#REF!,0)),
INDEX(#REF!,MATCH($E5407,#REF!,0))
)))</f>
        <v>CV</v>
      </c>
      <c r="D5407" s="31" t="str">
        <f>IFERROR(
INDEX(#REF!,MATCH($E5407,#REF!,0)),
IFERROR(
INDEX('SETORES VARRIÇÃO'!$B:$B,MATCH($E5407,'SETORES VARRIÇÃO'!$H:$H,0)),
IFERROR(
INDEX(#REF!,MATCH($E5407,#REF!,0)),
INDEX(#REF!,MATCH($E5407,#REF!,0))
)))</f>
        <v>CV10203VJ0055</v>
      </c>
      <c r="E5407" s="30" t="str">
        <f t="shared" si="115"/>
        <v>03-0029</v>
      </c>
      <c r="F5407" s="19" t="str">
        <f>IFERROR(
INDEX(#REF!,MATCH($E5407,#REF!,0)),
IFERROR(
INDEX('SETORES VARRIÇÃO'!$F:$F,MATCH($E5407,'SETORES VARRIÇÃO'!$H:$H,0)),
IFERROR(
INDEX(#REF!,MATCH($E5407,#REF!,0)),
INDEX(#REF!,MATCH($E5407,#REF!,0))
)))</f>
        <v>Terça/Quinta/Sábado</v>
      </c>
      <c r="G5407" s="18" t="s">
        <v>888</v>
      </c>
      <c r="H5407" s="46">
        <v>0.86</v>
      </c>
      <c r="I5407" s="18" t="s">
        <v>5623</v>
      </c>
    </row>
    <row r="5408" spans="1:9" x14ac:dyDescent="0.35">
      <c r="A5408" s="68">
        <v>46111</v>
      </c>
      <c r="B5408" s="52" t="s">
        <v>779</v>
      </c>
      <c r="C5408" s="30" t="str">
        <f>IFERROR(
INDEX(#REF!,MATCH($E5408,#REF!,0)),
IFERROR(
INDEX('SETORES VARRIÇÃO'!$A:$A,MATCH($E5408,'SETORES VARRIÇÃO'!$H:$H,0)),
IFERROR(
INDEX(#REF!,MATCH($E5408,#REF!,0)),
INDEX(#REF!,MATCH($E5408,#REF!,0))
)))</f>
        <v>JT</v>
      </c>
      <c r="D5408" s="31" t="str">
        <f>IFERROR(
INDEX(#REF!,MATCH($E5408,#REF!,0)),
IFERROR(
INDEX('SETORES VARRIÇÃO'!$B:$B,MATCH($E5408,'SETORES VARRIÇÃO'!$H:$H,0)),
IFERROR(
INDEX(#REF!,MATCH($E5408,#REF!,0)),
INDEX(#REF!,MATCH($E5408,#REF!,0))
)))</f>
        <v>JT10302VJ0015</v>
      </c>
      <c r="E5408" s="30" t="str">
        <f t="shared" si="115"/>
        <v>03-0030</v>
      </c>
      <c r="F5408" s="19" t="str">
        <f>IFERROR(
INDEX(#REF!,MATCH($E5408,#REF!,0)),
IFERROR(
INDEX('SETORES VARRIÇÃO'!$F:$F,MATCH($E5408,'SETORES VARRIÇÃO'!$H:$H,0)),
IFERROR(
INDEX(#REF!,MATCH($E5408,#REF!,0)),
INDEX(#REF!,MATCH($E5408,#REF!,0))
)))</f>
        <v>Segunda/Quinta</v>
      </c>
      <c r="G5408" s="18" t="s">
        <v>888</v>
      </c>
      <c r="H5408" s="46">
        <v>0.83</v>
      </c>
      <c r="I5408" s="18" t="s">
        <v>5624</v>
      </c>
    </row>
    <row r="5409" spans="1:9" x14ac:dyDescent="0.35">
      <c r="A5409" s="68">
        <v>46111</v>
      </c>
      <c r="B5409" s="52" t="s">
        <v>780</v>
      </c>
      <c r="C5409" s="30" t="str">
        <f>IFERROR(
INDEX(#REF!,MATCH($E5409,#REF!,0)),
IFERROR(
INDEX('SETORES VARRIÇÃO'!$A:$A,MATCH($E5409,'SETORES VARRIÇÃO'!$H:$H,0)),
IFERROR(
INDEX(#REF!,MATCH($E5409,#REF!,0)),
INDEX(#REF!,MATCH($E5409,#REF!,0))
)))</f>
        <v>JT</v>
      </c>
      <c r="D5409" s="31" t="str">
        <f>IFERROR(
INDEX(#REF!,MATCH($E5409,#REF!,0)),
IFERROR(
INDEX('SETORES VARRIÇÃO'!$B:$B,MATCH($E5409,'SETORES VARRIÇÃO'!$H:$H,0)),
IFERROR(
INDEX(#REF!,MATCH($E5409,#REF!,0)),
INDEX(#REF!,MATCH($E5409,#REF!,0))
)))</f>
        <v>JT10304VJ0047</v>
      </c>
      <c r="E5409" s="30" t="str">
        <f t="shared" si="115"/>
        <v>03-0031</v>
      </c>
      <c r="F5409" s="19" t="str">
        <f>IFERROR(
INDEX(#REF!,MATCH($E5409,#REF!,0)),
IFERROR(
INDEX('SETORES VARRIÇÃO'!$F:$F,MATCH($E5409,'SETORES VARRIÇÃO'!$H:$H,0)),
IFERROR(
INDEX(#REF!,MATCH($E5409,#REF!,0)),
INDEX(#REF!,MATCH($E5409,#REF!,0))
)))</f>
        <v>Quarta/Sábado</v>
      </c>
      <c r="G5409" s="18" t="s">
        <v>888</v>
      </c>
      <c r="H5409" s="46">
        <v>0.66</v>
      </c>
      <c r="I5409" s="18" t="s">
        <v>5625</v>
      </c>
    </row>
    <row r="5410" spans="1:9" x14ac:dyDescent="0.35">
      <c r="A5410" s="68">
        <v>46111</v>
      </c>
      <c r="B5410" s="52" t="s">
        <v>747</v>
      </c>
      <c r="C5410" s="30" t="str">
        <f>IFERROR(
INDEX(#REF!,MATCH($E5410,#REF!,0)),
IFERROR(
INDEX('SETORES VARRIÇÃO'!$A:$A,MATCH($E5410,'SETORES VARRIÇÃO'!$H:$H,0)),
IFERROR(
INDEX(#REF!,MATCH($E5410,#REF!,0)),
INDEX(#REF!,MATCH($E5410,#REF!,0))
)))</f>
        <v>JT</v>
      </c>
      <c r="D5410" s="31" t="str">
        <f>IFERROR(
INDEX(#REF!,MATCH($E5410,#REF!,0)),
IFERROR(
INDEX('SETORES VARRIÇÃO'!$B:$B,MATCH($E5410,'SETORES VARRIÇÃO'!$H:$H,0)),
IFERROR(
INDEX(#REF!,MATCH($E5410,#REF!,0)),
INDEX(#REF!,MATCH($E5410,#REF!,0))
)))</f>
        <v>JT10304VJ0051</v>
      </c>
      <c r="E5410" s="30" t="str">
        <f t="shared" si="115"/>
        <v>03-0032</v>
      </c>
      <c r="F5410" s="19" t="str">
        <f>IFERROR(
INDEX(#REF!,MATCH($E5410,#REF!,0)),
IFERROR(
INDEX('SETORES VARRIÇÃO'!$F:$F,MATCH($E5410,'SETORES VARRIÇÃO'!$H:$H,0)),
IFERROR(
INDEX(#REF!,MATCH($E5410,#REF!,0)),
INDEX(#REF!,MATCH($E5410,#REF!,0))
)))</f>
        <v>Quarta/Sábado</v>
      </c>
      <c r="G5410" s="18" t="s">
        <v>888</v>
      </c>
      <c r="H5410" s="46">
        <v>0.45</v>
      </c>
      <c r="I5410" s="18" t="s">
        <v>5626</v>
      </c>
    </row>
    <row r="5411" spans="1:9" x14ac:dyDescent="0.35">
      <c r="A5411" s="68">
        <v>46111</v>
      </c>
      <c r="B5411" s="52" t="s">
        <v>781</v>
      </c>
      <c r="C5411" s="30" t="str">
        <f>IFERROR(
INDEX(#REF!,MATCH($E5411,#REF!,0)),
IFERROR(
INDEX('SETORES VARRIÇÃO'!$A:$A,MATCH($E5411,'SETORES VARRIÇÃO'!$H:$H,0)),
IFERROR(
INDEX(#REF!,MATCH($E5411,#REF!,0)),
INDEX(#REF!,MATCH($E5411,#REF!,0))
)))</f>
        <v>JT</v>
      </c>
      <c r="D5411" s="31" t="str">
        <f>IFERROR(
INDEX(#REF!,MATCH($E5411,#REF!,0)),
IFERROR(
INDEX('SETORES VARRIÇÃO'!$B:$B,MATCH($E5411,'SETORES VARRIÇÃO'!$H:$H,0)),
IFERROR(
INDEX(#REF!,MATCH($E5411,#REF!,0)),
INDEX(#REF!,MATCH($E5411,#REF!,0))
)))</f>
        <v>JT20102VJ0002</v>
      </c>
      <c r="E5411" s="30" t="str">
        <f t="shared" si="115"/>
        <v>03-0033</v>
      </c>
      <c r="F5411" s="19" t="str">
        <f>IFERROR(
INDEX(#REF!,MATCH($E5411,#REF!,0)),
IFERROR(
INDEX('SETORES VARRIÇÃO'!$F:$F,MATCH($E5411,'SETORES VARRIÇÃO'!$H:$H,0)),
IFERROR(
INDEX(#REF!,MATCH($E5411,#REF!,0)),
INDEX(#REF!,MATCH($E5411,#REF!,0))
)))</f>
        <v>Segunda a Domingo</v>
      </c>
      <c r="G5411" s="18" t="s">
        <v>887</v>
      </c>
      <c r="H5411" s="46" t="s">
        <v>2074</v>
      </c>
      <c r="I5411" s="18" t="s">
        <v>3431</v>
      </c>
    </row>
    <row r="5412" spans="1:9" x14ac:dyDescent="0.35">
      <c r="A5412" s="68">
        <v>46111</v>
      </c>
      <c r="B5412" s="52" t="s">
        <v>782</v>
      </c>
      <c r="C5412" s="30" t="str">
        <f>IFERROR(
INDEX(#REF!,MATCH($E5412,#REF!,0)),
IFERROR(
INDEX('SETORES VARRIÇÃO'!$A:$A,MATCH($E5412,'SETORES VARRIÇÃO'!$H:$H,0)),
IFERROR(
INDEX(#REF!,MATCH($E5412,#REF!,0)),
INDEX(#REF!,MATCH($E5412,#REF!,0))
)))</f>
        <v>CV</v>
      </c>
      <c r="D5412" s="31" t="str">
        <f>IFERROR(
INDEX(#REF!,MATCH($E5412,#REF!,0)),
IFERROR(
INDEX('SETORES VARRIÇÃO'!$B:$B,MATCH($E5412,'SETORES VARRIÇÃO'!$H:$H,0)),
IFERROR(
INDEX(#REF!,MATCH($E5412,#REF!,0)),
INDEX(#REF!,MATCH($E5412,#REF!,0))
)))</f>
        <v>CV10203VJ0059</v>
      </c>
      <c r="E5412" s="30" t="str">
        <f t="shared" si="115"/>
        <v>03-0034</v>
      </c>
      <c r="F5412" s="19" t="str">
        <f>IFERROR(
INDEX(#REF!,MATCH($E5412,#REF!,0)),
IFERROR(
INDEX('SETORES VARRIÇÃO'!$F:$F,MATCH($E5412,'SETORES VARRIÇÃO'!$H:$H,0)),
IFERROR(
INDEX(#REF!,MATCH($E5412,#REF!,0)),
INDEX(#REF!,MATCH($E5412,#REF!,0))
)))</f>
        <v>Terça/Quinta/Sábado</v>
      </c>
      <c r="G5412" s="18" t="s">
        <v>888</v>
      </c>
      <c r="H5412" s="46">
        <v>0.84</v>
      </c>
      <c r="I5412" s="18" t="s">
        <v>5627</v>
      </c>
    </row>
    <row r="5413" spans="1:9" x14ac:dyDescent="0.35">
      <c r="A5413" s="68">
        <v>46111</v>
      </c>
      <c r="B5413" s="52" t="s">
        <v>783</v>
      </c>
      <c r="C5413" s="30" t="str">
        <f>IFERROR(
INDEX(#REF!,MATCH($E5413,#REF!,0)),
IFERROR(
INDEX('SETORES VARRIÇÃO'!$A:$A,MATCH($E5413,'SETORES VARRIÇÃO'!$H:$H,0)),
IFERROR(
INDEX(#REF!,MATCH($E5413,#REF!,0)),
INDEX(#REF!,MATCH($E5413,#REF!,0))
)))</f>
        <v>CV</v>
      </c>
      <c r="D5413" s="31" t="str">
        <f>IFERROR(
INDEX(#REF!,MATCH($E5413,#REF!,0)),
IFERROR(
INDEX('SETORES VARRIÇÃO'!$B:$B,MATCH($E5413,'SETORES VARRIÇÃO'!$H:$H,0)),
IFERROR(
INDEX(#REF!,MATCH($E5413,#REF!,0)),
INDEX(#REF!,MATCH($E5413,#REF!,0))
)))</f>
        <v>CV10203VJ0061</v>
      </c>
      <c r="E5413" s="30" t="str">
        <f t="shared" si="115"/>
        <v>03-0035</v>
      </c>
      <c r="F5413" s="19" t="str">
        <f>IFERROR(
INDEX(#REF!,MATCH($E5413,#REF!,0)),
IFERROR(
INDEX('SETORES VARRIÇÃO'!$F:$F,MATCH($E5413,'SETORES VARRIÇÃO'!$H:$H,0)),
IFERROR(
INDEX(#REF!,MATCH($E5413,#REF!,0)),
INDEX(#REF!,MATCH($E5413,#REF!,0))
)))</f>
        <v>Terça/Quinta/Sábado</v>
      </c>
      <c r="G5413" s="18" t="s">
        <v>887</v>
      </c>
      <c r="H5413" s="46" t="s">
        <v>2347</v>
      </c>
      <c r="I5413" s="18" t="s">
        <v>5136</v>
      </c>
    </row>
    <row r="5414" spans="1:9" x14ac:dyDescent="0.35">
      <c r="A5414" s="68">
        <v>46111</v>
      </c>
      <c r="B5414" s="52" t="s">
        <v>784</v>
      </c>
      <c r="C5414" s="30" t="str">
        <f>IFERROR(
INDEX(#REF!,MATCH($E5414,#REF!,0)),
IFERROR(
INDEX('SETORES VARRIÇÃO'!$A:$A,MATCH($E5414,'SETORES VARRIÇÃO'!$H:$H,0)),
IFERROR(
INDEX(#REF!,MATCH($E5414,#REF!,0)),
INDEX(#REF!,MATCH($E5414,#REF!,0))
)))</f>
        <v>CV</v>
      </c>
      <c r="D5414" s="31" t="str">
        <f>IFERROR(
INDEX(#REF!,MATCH($E5414,#REF!,0)),
IFERROR(
INDEX('SETORES VARRIÇÃO'!$B:$B,MATCH($E5414,'SETORES VARRIÇÃO'!$H:$H,0)),
IFERROR(
INDEX(#REF!,MATCH($E5414,#REF!,0)),
INDEX(#REF!,MATCH($E5414,#REF!,0))
)))</f>
        <v>CV10101VL0001</v>
      </c>
      <c r="E5414" s="30" t="str">
        <f t="shared" si="115"/>
        <v>03-0036</v>
      </c>
      <c r="F5414" s="19" t="str">
        <f>IFERROR(
INDEX(#REF!,MATCH($E5414,#REF!,0)),
IFERROR(
INDEX('SETORES VARRIÇÃO'!$F:$F,MATCH($E5414,'SETORES VARRIÇÃO'!$H:$H,0)),
IFERROR(
INDEX(#REF!,MATCH($E5414,#REF!,0)),
INDEX(#REF!,MATCH($E5414,#REF!,0))
)))</f>
        <v>Segunda a Domingo</v>
      </c>
      <c r="G5414" s="18" t="s">
        <v>888</v>
      </c>
      <c r="H5414" s="46">
        <v>1</v>
      </c>
      <c r="I5414" s="18" t="s">
        <v>5628</v>
      </c>
    </row>
    <row r="5415" spans="1:9" x14ac:dyDescent="0.35">
      <c r="A5415" s="68">
        <v>46111</v>
      </c>
      <c r="B5415" s="52" t="s">
        <v>785</v>
      </c>
      <c r="C5415" s="30" t="str">
        <f>IFERROR(
INDEX(#REF!,MATCH($E5415,#REF!,0)),
IFERROR(
INDEX('SETORES VARRIÇÃO'!$A:$A,MATCH($E5415,'SETORES VARRIÇÃO'!$H:$H,0)),
IFERROR(
INDEX(#REF!,MATCH($E5415,#REF!,0)),
INDEX(#REF!,MATCH($E5415,#REF!,0))
)))</f>
        <v>JT</v>
      </c>
      <c r="D5415" s="31" t="str">
        <f>IFERROR(
INDEX(#REF!,MATCH($E5415,#REF!,0)),
IFERROR(
INDEX('SETORES VARRIÇÃO'!$B:$B,MATCH($E5415,'SETORES VARRIÇÃO'!$H:$H,0)),
IFERROR(
INDEX(#REF!,MATCH($E5415,#REF!,0)),
INDEX(#REF!,MATCH($E5415,#REF!,0))
)))</f>
        <v>JT10302VJ0005</v>
      </c>
      <c r="E5415" s="30" t="str">
        <f t="shared" si="115"/>
        <v>03-0037</v>
      </c>
      <c r="F5415" s="19" t="str">
        <f>IFERROR(
INDEX(#REF!,MATCH($E5415,#REF!,0)),
IFERROR(
INDEX('SETORES VARRIÇÃO'!$F:$F,MATCH($E5415,'SETORES VARRIÇÃO'!$H:$H,0)),
IFERROR(
INDEX(#REF!,MATCH($E5415,#REF!,0)),
INDEX(#REF!,MATCH($E5415,#REF!,0))
)))</f>
        <v>Segunda/Quinta</v>
      </c>
      <c r="G5415" s="18" t="s">
        <v>888</v>
      </c>
      <c r="H5415" s="46">
        <v>0.72</v>
      </c>
      <c r="I5415" s="18" t="s">
        <v>5629</v>
      </c>
    </row>
    <row r="5416" spans="1:9" x14ac:dyDescent="0.35">
      <c r="A5416" s="68">
        <v>46111</v>
      </c>
      <c r="B5416" s="52" t="s">
        <v>786</v>
      </c>
      <c r="C5416" s="30" t="str">
        <f>IFERROR(
INDEX(#REF!,MATCH($E5416,#REF!,0)),
IFERROR(
INDEX('SETORES VARRIÇÃO'!$A:$A,MATCH($E5416,'SETORES VARRIÇÃO'!$H:$H,0)),
IFERROR(
INDEX(#REF!,MATCH($E5416,#REF!,0)),
INDEX(#REF!,MATCH($E5416,#REF!,0))
)))</f>
        <v>CV</v>
      </c>
      <c r="D5416" s="31" t="str">
        <f>IFERROR(
INDEX(#REF!,MATCH($E5416,#REF!,0)),
IFERROR(
INDEX('SETORES VARRIÇÃO'!$B:$B,MATCH($E5416,'SETORES VARRIÇÃO'!$H:$H,0)),
IFERROR(
INDEX(#REF!,MATCH($E5416,#REF!,0)),
INDEX(#REF!,MATCH($E5416,#REF!,0))
)))</f>
        <v>CV10202VJ0030</v>
      </c>
      <c r="E5416" s="30" t="str">
        <f t="shared" si="115"/>
        <v>03-0038</v>
      </c>
      <c r="F5416" s="19" t="str">
        <f>IFERROR(
INDEX(#REF!,MATCH($E5416,#REF!,0)),
IFERROR(
INDEX('SETORES VARRIÇÃO'!$F:$F,MATCH($E5416,'SETORES VARRIÇÃO'!$H:$H,0)),
IFERROR(
INDEX(#REF!,MATCH($E5416,#REF!,0)),
INDEX(#REF!,MATCH($E5416,#REF!,0))
)))</f>
        <v>Segunda/Quarta/Sexta</v>
      </c>
      <c r="G5416" s="18" t="s">
        <v>887</v>
      </c>
      <c r="H5416" s="46" t="s">
        <v>1138</v>
      </c>
      <c r="I5416" s="18" t="s">
        <v>4397</v>
      </c>
    </row>
    <row r="5417" spans="1:9" x14ac:dyDescent="0.35">
      <c r="A5417" s="68">
        <v>46111</v>
      </c>
      <c r="B5417" s="52" t="s">
        <v>787</v>
      </c>
      <c r="C5417" s="30" t="str">
        <f>IFERROR(
INDEX(#REF!,MATCH($E5417,#REF!,0)),
IFERROR(
INDEX('SETORES VARRIÇÃO'!$A:$A,MATCH($E5417,'SETORES VARRIÇÃO'!$H:$H,0)),
IFERROR(
INDEX(#REF!,MATCH($E5417,#REF!,0)),
INDEX(#REF!,MATCH($E5417,#REF!,0))
)))</f>
        <v>CV</v>
      </c>
      <c r="D5417" s="31" t="str">
        <f>IFERROR(
INDEX(#REF!,MATCH($E5417,#REF!,0)),
IFERROR(
INDEX('SETORES VARRIÇÃO'!$B:$B,MATCH($E5417,'SETORES VARRIÇÃO'!$H:$H,0)),
IFERROR(
INDEX(#REF!,MATCH($E5417,#REF!,0)),
INDEX(#REF!,MATCH($E5417,#REF!,0))
)))</f>
        <v>CV10203VJ0047</v>
      </c>
      <c r="E5417" s="30" t="str">
        <f t="shared" si="115"/>
        <v>03-0039</v>
      </c>
      <c r="F5417" s="19" t="str">
        <f>IFERROR(
INDEX(#REF!,MATCH($E5417,#REF!,0)),
IFERROR(
INDEX('SETORES VARRIÇÃO'!$F:$F,MATCH($E5417,'SETORES VARRIÇÃO'!$H:$H,0)),
IFERROR(
INDEX(#REF!,MATCH($E5417,#REF!,0)),
INDEX(#REF!,MATCH($E5417,#REF!,0))
)))</f>
        <v>Terça/Quinta/Sábado</v>
      </c>
      <c r="G5417" s="18" t="s">
        <v>887</v>
      </c>
      <c r="H5417" s="46" t="s">
        <v>3685</v>
      </c>
      <c r="I5417" s="18" t="s">
        <v>5630</v>
      </c>
    </row>
    <row r="5418" spans="1:9" x14ac:dyDescent="0.35">
      <c r="A5418" s="68">
        <v>46111</v>
      </c>
      <c r="B5418" s="52" t="s">
        <v>788</v>
      </c>
      <c r="C5418" s="30" t="str">
        <f>IFERROR(
INDEX(#REF!,MATCH($E5418,#REF!,0)),
IFERROR(
INDEX('SETORES VARRIÇÃO'!$A:$A,MATCH($E5418,'SETORES VARRIÇÃO'!$H:$H,0)),
IFERROR(
INDEX(#REF!,MATCH($E5418,#REF!,0)),
INDEX(#REF!,MATCH($E5418,#REF!,0))
)))</f>
        <v>JT</v>
      </c>
      <c r="D5418" s="31" t="str">
        <f>IFERROR(
INDEX(#REF!,MATCH($E5418,#REF!,0)),
IFERROR(
INDEX('SETORES VARRIÇÃO'!$B:$B,MATCH($E5418,'SETORES VARRIÇÃO'!$H:$H,0)),
IFERROR(
INDEX(#REF!,MATCH($E5418,#REF!,0)),
INDEX(#REF!,MATCH($E5418,#REF!,0))
)))</f>
        <v>JT10304VJ0037</v>
      </c>
      <c r="E5418" s="30" t="str">
        <f t="shared" si="115"/>
        <v>03-0040</v>
      </c>
      <c r="F5418" s="19" t="str">
        <f>IFERROR(
INDEX(#REF!,MATCH($E5418,#REF!,0)),
IFERROR(
INDEX('SETORES VARRIÇÃO'!$F:$F,MATCH($E5418,'SETORES VARRIÇÃO'!$H:$H,0)),
IFERROR(
INDEX(#REF!,MATCH($E5418,#REF!,0)),
INDEX(#REF!,MATCH($E5418,#REF!,0))
)))</f>
        <v>Quarta/Sábado</v>
      </c>
      <c r="G5418" s="18" t="s">
        <v>888</v>
      </c>
      <c r="H5418" s="46">
        <v>0.8</v>
      </c>
      <c r="I5418" s="18" t="s">
        <v>5631</v>
      </c>
    </row>
    <row r="5419" spans="1:9" x14ac:dyDescent="0.35">
      <c r="A5419" s="68">
        <v>46111</v>
      </c>
      <c r="B5419" s="52" t="s">
        <v>789</v>
      </c>
      <c r="C5419" s="30" t="str">
        <f>IFERROR(
INDEX(#REF!,MATCH($E5419,#REF!,0)),
IFERROR(
INDEX('SETORES VARRIÇÃO'!$A:$A,MATCH($E5419,'SETORES VARRIÇÃO'!$H:$H,0)),
IFERROR(
INDEX(#REF!,MATCH($E5419,#REF!,0)),
INDEX(#REF!,MATCH($E5419,#REF!,0))
)))</f>
        <v>JT</v>
      </c>
      <c r="D5419" s="31" t="str">
        <f>IFERROR(
INDEX(#REF!,MATCH($E5419,#REF!,0)),
IFERROR(
INDEX('SETORES VARRIÇÃO'!$B:$B,MATCH($E5419,'SETORES VARRIÇÃO'!$H:$H,0)),
IFERROR(
INDEX(#REF!,MATCH($E5419,#REF!,0)),
INDEX(#REF!,MATCH($E5419,#REF!,0))
)))</f>
        <v>JT10303VJ0033</v>
      </c>
      <c r="E5419" s="30" t="str">
        <f t="shared" si="115"/>
        <v>03-0041</v>
      </c>
      <c r="F5419" s="19" t="str">
        <f>IFERROR(
INDEX(#REF!,MATCH($E5419,#REF!,0)),
IFERROR(
INDEX('SETORES VARRIÇÃO'!$F:$F,MATCH($E5419,'SETORES VARRIÇÃO'!$H:$H,0)),
IFERROR(
INDEX(#REF!,MATCH($E5419,#REF!,0)),
INDEX(#REF!,MATCH($E5419,#REF!,0))
)))</f>
        <v>Terça/Sexta</v>
      </c>
      <c r="G5419" s="18" t="s">
        <v>887</v>
      </c>
      <c r="H5419" s="46" t="s">
        <v>907</v>
      </c>
      <c r="I5419" s="18" t="s">
        <v>5254</v>
      </c>
    </row>
    <row r="5420" spans="1:9" x14ac:dyDescent="0.35">
      <c r="A5420" s="68">
        <v>46111</v>
      </c>
      <c r="B5420" s="52" t="s">
        <v>790</v>
      </c>
      <c r="C5420" s="30" t="str">
        <f>IFERROR(
INDEX(#REF!,MATCH($E5420,#REF!,0)),
IFERROR(
INDEX('SETORES VARRIÇÃO'!$A:$A,MATCH($E5420,'SETORES VARRIÇÃO'!$H:$H,0)),
IFERROR(
INDEX(#REF!,MATCH($E5420,#REF!,0)),
INDEX(#REF!,MATCH($E5420,#REF!,0))
)))</f>
        <v>JT</v>
      </c>
      <c r="D5420" s="31" t="str">
        <f>IFERROR(
INDEX(#REF!,MATCH($E5420,#REF!,0)),
IFERROR(
INDEX('SETORES VARRIÇÃO'!$B:$B,MATCH($E5420,'SETORES VARRIÇÃO'!$H:$H,0)),
IFERROR(
INDEX(#REF!,MATCH($E5420,#REF!,0)),
INDEX(#REF!,MATCH($E5420,#REF!,0))
)))</f>
        <v>JT10202VJ0056</v>
      </c>
      <c r="E5420" s="30" t="str">
        <f t="shared" si="115"/>
        <v>03-0042</v>
      </c>
      <c r="F5420" s="19" t="str">
        <f>IFERROR(
INDEX(#REF!,MATCH($E5420,#REF!,0)),
IFERROR(
INDEX('SETORES VARRIÇÃO'!$F:$F,MATCH($E5420,'SETORES VARRIÇÃO'!$H:$H,0)),
IFERROR(
INDEX(#REF!,MATCH($E5420,#REF!,0)),
INDEX(#REF!,MATCH($E5420,#REF!,0))
)))</f>
        <v>Segunda/Quarta/Sexta</v>
      </c>
      <c r="G5420" s="18" t="s">
        <v>888</v>
      </c>
      <c r="H5420" s="46">
        <v>0.79</v>
      </c>
      <c r="I5420" s="18" t="s">
        <v>5632</v>
      </c>
    </row>
    <row r="5421" spans="1:9" x14ac:dyDescent="0.35">
      <c r="A5421" s="68">
        <v>46111</v>
      </c>
      <c r="B5421" s="52" t="s">
        <v>566</v>
      </c>
      <c r="C5421" s="30" t="str">
        <f>IFERROR(
INDEX(#REF!,MATCH($E5421,#REF!,0)),
IFERROR(
INDEX('SETORES VARRIÇÃO'!$A:$A,MATCH($E5421,'SETORES VARRIÇÃO'!$H:$H,0)),
IFERROR(
INDEX(#REF!,MATCH($E5421,#REF!,0)),
INDEX(#REF!,MATCH($E5421,#REF!,0))
)))</f>
        <v>JT</v>
      </c>
      <c r="D5421" s="31" t="str">
        <f>IFERROR(
INDEX(#REF!,MATCH($E5421,#REF!,0)),
IFERROR(
INDEX('SETORES VARRIÇÃO'!$B:$B,MATCH($E5421,'SETORES VARRIÇÃO'!$H:$H,0)),
IFERROR(
INDEX(#REF!,MATCH($E5421,#REF!,0)),
INDEX(#REF!,MATCH($E5421,#REF!,0))
)))</f>
        <v>JT10303VJ0029</v>
      </c>
      <c r="E5421" s="30" t="str">
        <f t="shared" si="115"/>
        <v>03-0043</v>
      </c>
      <c r="F5421" s="19" t="str">
        <f>IFERROR(
INDEX(#REF!,MATCH($E5421,#REF!,0)),
IFERROR(
INDEX('SETORES VARRIÇÃO'!$F:$F,MATCH($E5421,'SETORES VARRIÇÃO'!$H:$H,0)),
IFERROR(
INDEX(#REF!,MATCH($E5421,#REF!,0)),
INDEX(#REF!,MATCH($E5421,#REF!,0))
)))</f>
        <v>Terça/Sexta</v>
      </c>
      <c r="G5421" s="18" t="s">
        <v>887</v>
      </c>
      <c r="H5421" s="46" t="s">
        <v>907</v>
      </c>
      <c r="I5421" s="18" t="s">
        <v>5365</v>
      </c>
    </row>
    <row r="5422" spans="1:9" x14ac:dyDescent="0.35">
      <c r="A5422" s="68">
        <v>46111</v>
      </c>
      <c r="B5422" s="52" t="s">
        <v>735</v>
      </c>
      <c r="C5422" s="30" t="str">
        <f>IFERROR(
INDEX(#REF!,MATCH($E5422,#REF!,0)),
IFERROR(
INDEX('SETORES VARRIÇÃO'!$A:$A,MATCH($E5422,'SETORES VARRIÇÃO'!$H:$H,0)),
IFERROR(
INDEX(#REF!,MATCH($E5422,#REF!,0)),
INDEX(#REF!,MATCH($E5422,#REF!,0))
)))</f>
        <v>CV</v>
      </c>
      <c r="D5422" s="31" t="str">
        <f>IFERROR(
INDEX(#REF!,MATCH($E5422,#REF!,0)),
IFERROR(
INDEX('SETORES VARRIÇÃO'!$B:$B,MATCH($E5422,'SETORES VARRIÇÃO'!$H:$H,0)),
IFERROR(
INDEX(#REF!,MATCH($E5422,#REF!,0)),
INDEX(#REF!,MATCH($E5422,#REF!,0))
)))</f>
        <v>CV10304VJ0023</v>
      </c>
      <c r="E5422" s="30" t="str">
        <f t="shared" si="115"/>
        <v>03-0044</v>
      </c>
      <c r="F5422" s="19" t="str">
        <f>IFERROR(
INDEX(#REF!,MATCH($E5422,#REF!,0)),
IFERROR(
INDEX('SETORES VARRIÇÃO'!$F:$F,MATCH($E5422,'SETORES VARRIÇÃO'!$H:$H,0)),
IFERROR(
INDEX(#REF!,MATCH($E5422,#REF!,0)),
INDEX(#REF!,MATCH($E5422,#REF!,0))
)))</f>
        <v>Quarta/Sábado</v>
      </c>
      <c r="G5422" s="18" t="s">
        <v>887</v>
      </c>
      <c r="H5422" s="46" t="s">
        <v>2335</v>
      </c>
      <c r="I5422" s="18" t="s">
        <v>5633</v>
      </c>
    </row>
    <row r="5423" spans="1:9" x14ac:dyDescent="0.35">
      <c r="A5423" s="68">
        <v>46111</v>
      </c>
      <c r="B5423" s="52" t="s">
        <v>791</v>
      </c>
      <c r="C5423" s="30" t="str">
        <f>IFERROR(
INDEX(#REF!,MATCH($E5423,#REF!,0)),
IFERROR(
INDEX('SETORES VARRIÇÃO'!$A:$A,MATCH($E5423,'SETORES VARRIÇÃO'!$H:$H,0)),
IFERROR(
INDEX(#REF!,MATCH($E5423,#REF!,0)),
INDEX(#REF!,MATCH($E5423,#REF!,0))
)))</f>
        <v>JT</v>
      </c>
      <c r="D5423" s="31" t="str">
        <f>IFERROR(
INDEX(#REF!,MATCH($E5423,#REF!,0)),
IFERROR(
INDEX('SETORES VARRIÇÃO'!$B:$B,MATCH($E5423,'SETORES VARRIÇÃO'!$H:$H,0)),
IFERROR(
INDEX(#REF!,MATCH($E5423,#REF!,0)),
INDEX(#REF!,MATCH($E5423,#REF!,0))
)))</f>
        <v>JT10302VJ0016</v>
      </c>
      <c r="E5423" s="30" t="str">
        <f t="shared" si="115"/>
        <v>03-0045</v>
      </c>
      <c r="F5423" s="19" t="str">
        <f>IFERROR(
INDEX(#REF!,MATCH($E5423,#REF!,0)),
IFERROR(
INDEX('SETORES VARRIÇÃO'!$F:$F,MATCH($E5423,'SETORES VARRIÇÃO'!$H:$H,0)),
IFERROR(
INDEX(#REF!,MATCH($E5423,#REF!,0)),
INDEX(#REF!,MATCH($E5423,#REF!,0))
)))</f>
        <v>Segunda/Quinta</v>
      </c>
      <c r="G5423" s="18" t="s">
        <v>888</v>
      </c>
      <c r="H5423" s="46">
        <v>0.79</v>
      </c>
      <c r="I5423" s="18" t="s">
        <v>5634</v>
      </c>
    </row>
    <row r="5424" spans="1:9" x14ac:dyDescent="0.35">
      <c r="A5424" s="68">
        <v>46111</v>
      </c>
      <c r="B5424" s="52" t="s">
        <v>792</v>
      </c>
      <c r="C5424" s="30" t="str">
        <f>IFERROR(
INDEX(#REF!,MATCH($E5424,#REF!,0)),
IFERROR(
INDEX('SETORES VARRIÇÃO'!$A:$A,MATCH($E5424,'SETORES VARRIÇÃO'!$H:$H,0)),
IFERROR(
INDEX(#REF!,MATCH($E5424,#REF!,0)),
INDEX(#REF!,MATCH($E5424,#REF!,0))
)))</f>
        <v>JT</v>
      </c>
      <c r="D5424" s="31" t="str">
        <f>IFERROR(
INDEX(#REF!,MATCH($E5424,#REF!,0)),
IFERROR(
INDEX('SETORES VARRIÇÃO'!$B:$B,MATCH($E5424,'SETORES VARRIÇÃO'!$H:$H,0)),
IFERROR(
INDEX(#REF!,MATCH($E5424,#REF!,0)),
INDEX(#REF!,MATCH($E5424,#REF!,0))
)))</f>
        <v>JT10203VJ0055</v>
      </c>
      <c r="E5424" s="30" t="str">
        <f t="shared" si="115"/>
        <v>03-0046</v>
      </c>
      <c r="F5424" s="19" t="str">
        <f>IFERROR(
INDEX(#REF!,MATCH($E5424,#REF!,0)),
IFERROR(
INDEX('SETORES VARRIÇÃO'!$F:$F,MATCH($E5424,'SETORES VARRIÇÃO'!$H:$H,0)),
IFERROR(
INDEX(#REF!,MATCH($E5424,#REF!,0)),
INDEX(#REF!,MATCH($E5424,#REF!,0))
)))</f>
        <v>Terça/Quinta/Sábado</v>
      </c>
      <c r="G5424" s="18" t="s">
        <v>888</v>
      </c>
      <c r="H5424" s="46">
        <v>0.02</v>
      </c>
      <c r="I5424" s="18" t="s">
        <v>5635</v>
      </c>
    </row>
    <row r="5425" spans="1:9" x14ac:dyDescent="0.35">
      <c r="A5425" s="68">
        <v>46111</v>
      </c>
      <c r="B5425" s="52" t="s">
        <v>793</v>
      </c>
      <c r="C5425" s="30" t="str">
        <f>IFERROR(
INDEX(#REF!,MATCH($E5425,#REF!,0)),
IFERROR(
INDEX('SETORES VARRIÇÃO'!$A:$A,MATCH($E5425,'SETORES VARRIÇÃO'!$H:$H,0)),
IFERROR(
INDEX(#REF!,MATCH($E5425,#REF!,0)),
INDEX(#REF!,MATCH($E5425,#REF!,0))
)))</f>
        <v>MG</v>
      </c>
      <c r="D5425" s="31" t="str">
        <f>IFERROR(
INDEX(#REF!,MATCH($E5425,#REF!,0)),
IFERROR(
INDEX('SETORES VARRIÇÃO'!$B:$B,MATCH($E5425,'SETORES VARRIÇÃO'!$H:$H,0)),
IFERROR(
INDEX(#REF!,MATCH($E5425,#REF!,0)),
INDEX(#REF!,MATCH($E5425,#REF!,0))
)))</f>
        <v>MG10101VJ0002</v>
      </c>
      <c r="E5425" s="30" t="str">
        <f t="shared" si="115"/>
        <v>03-0047</v>
      </c>
      <c r="F5425" s="19" t="str">
        <f>IFERROR(
INDEX(#REF!,MATCH($E5425,#REF!,0)),
IFERROR(
INDEX('SETORES VARRIÇÃO'!$F:$F,MATCH($E5425,'SETORES VARRIÇÃO'!$H:$H,0)),
IFERROR(
INDEX(#REF!,MATCH($E5425,#REF!,0)),
INDEX(#REF!,MATCH($E5425,#REF!,0))
)))</f>
        <v>Segunda a Domingo</v>
      </c>
      <c r="G5425" s="18" t="s">
        <v>887</v>
      </c>
      <c r="H5425" s="46" t="s">
        <v>907</v>
      </c>
      <c r="I5425" s="18" t="s">
        <v>5451</v>
      </c>
    </row>
    <row r="5426" spans="1:9" x14ac:dyDescent="0.35">
      <c r="A5426" s="68">
        <v>46111</v>
      </c>
      <c r="B5426" s="52" t="s">
        <v>794</v>
      </c>
      <c r="C5426" s="30" t="str">
        <f>IFERROR(
INDEX(#REF!,MATCH($E5426,#REF!,0)),
IFERROR(
INDEX('SETORES VARRIÇÃO'!$A:$A,MATCH($E5426,'SETORES VARRIÇÃO'!$H:$H,0)),
IFERROR(
INDEX(#REF!,MATCH($E5426,#REF!,0)),
INDEX(#REF!,MATCH($E5426,#REF!,0))
)))</f>
        <v>JT</v>
      </c>
      <c r="D5426" s="31" t="str">
        <f>IFERROR(
INDEX(#REF!,MATCH($E5426,#REF!,0)),
IFERROR(
INDEX('SETORES VARRIÇÃO'!$B:$B,MATCH($E5426,'SETORES VARRIÇÃO'!$H:$H,0)),
IFERROR(
INDEX(#REF!,MATCH($E5426,#REF!,0)),
INDEX(#REF!,MATCH($E5426,#REF!,0))
)))</f>
        <v>JT10303VJ0026</v>
      </c>
      <c r="E5426" s="30" t="str">
        <f t="shared" si="115"/>
        <v>03-0048</v>
      </c>
      <c r="F5426" s="19" t="str">
        <f>IFERROR(
INDEX(#REF!,MATCH($E5426,#REF!,0)),
IFERROR(
INDEX('SETORES VARRIÇÃO'!$F:$F,MATCH($E5426,'SETORES VARRIÇÃO'!$H:$H,0)),
IFERROR(
INDEX(#REF!,MATCH($E5426,#REF!,0)),
INDEX(#REF!,MATCH($E5426,#REF!,0))
)))</f>
        <v>Terça/Sexta</v>
      </c>
      <c r="G5426" s="18" t="s">
        <v>888</v>
      </c>
      <c r="H5426" s="46">
        <v>0.59</v>
      </c>
      <c r="I5426" s="18" t="s">
        <v>5636</v>
      </c>
    </row>
    <row r="5427" spans="1:9" x14ac:dyDescent="0.35">
      <c r="A5427" s="68">
        <v>46111</v>
      </c>
      <c r="B5427" s="52" t="s">
        <v>795</v>
      </c>
      <c r="C5427" s="30" t="str">
        <f>IFERROR(
INDEX(#REF!,MATCH($E5427,#REF!,0)),
IFERROR(
INDEX('SETORES VARRIÇÃO'!$A:$A,MATCH($E5427,'SETORES VARRIÇÃO'!$H:$H,0)),
IFERROR(
INDEX(#REF!,MATCH($E5427,#REF!,0)),
INDEX(#REF!,MATCH($E5427,#REF!,0))
)))</f>
        <v>JT</v>
      </c>
      <c r="D5427" s="31" t="str">
        <f>IFERROR(
INDEX(#REF!,MATCH($E5427,#REF!,0)),
IFERROR(
INDEX('SETORES VARRIÇÃO'!$B:$B,MATCH($E5427,'SETORES VARRIÇÃO'!$H:$H,0)),
IFERROR(
INDEX(#REF!,MATCH($E5427,#REF!,0)),
INDEX(#REF!,MATCH($E5427,#REF!,0))
)))</f>
        <v>JT10102VJ0001</v>
      </c>
      <c r="E5427" s="30" t="str">
        <f t="shared" si="115"/>
        <v>03-0049</v>
      </c>
      <c r="F5427" s="19" t="str">
        <f>IFERROR(
INDEX(#REF!,MATCH($E5427,#REF!,0)),
IFERROR(
INDEX('SETORES VARRIÇÃO'!$F:$F,MATCH($E5427,'SETORES VARRIÇÃO'!$H:$H,0)),
IFERROR(
INDEX(#REF!,MATCH($E5427,#REF!,0)),
INDEX(#REF!,MATCH($E5427,#REF!,0))
)))</f>
        <v>Segunda a Domingo</v>
      </c>
      <c r="G5427" s="18" t="s">
        <v>887</v>
      </c>
      <c r="H5427" s="46" t="s">
        <v>1048</v>
      </c>
      <c r="I5427" s="18" t="s">
        <v>5637</v>
      </c>
    </row>
    <row r="5428" spans="1:9" x14ac:dyDescent="0.35">
      <c r="A5428" s="68">
        <v>46111</v>
      </c>
      <c r="B5428" s="52" t="s">
        <v>796</v>
      </c>
      <c r="C5428" s="30" t="str">
        <f>IFERROR(
INDEX(#REF!,MATCH($E5428,#REF!,0)),
IFERROR(
INDEX('SETORES VARRIÇÃO'!$A:$A,MATCH($E5428,'SETORES VARRIÇÃO'!$H:$H,0)),
IFERROR(
INDEX(#REF!,MATCH($E5428,#REF!,0)),
INDEX(#REF!,MATCH($E5428,#REF!,0))
)))</f>
        <v>CV</v>
      </c>
      <c r="D5428" s="31" t="str">
        <f>IFERROR(
INDEX(#REF!,MATCH($E5428,#REF!,0)),
IFERROR(
INDEX('SETORES VARRIÇÃO'!$B:$B,MATCH($E5428,'SETORES VARRIÇÃO'!$H:$H,0)),
IFERROR(
INDEX(#REF!,MATCH($E5428,#REF!,0)),
INDEX(#REF!,MATCH($E5428,#REF!,0))
)))</f>
        <v>CV10203VJ0064</v>
      </c>
      <c r="E5428" s="30" t="str">
        <f t="shared" si="115"/>
        <v>03-0050</v>
      </c>
      <c r="F5428" s="19" t="str">
        <f>IFERROR(
INDEX(#REF!,MATCH($E5428,#REF!,0)),
IFERROR(
INDEX('SETORES VARRIÇÃO'!$F:$F,MATCH($E5428,'SETORES VARRIÇÃO'!$H:$H,0)),
IFERROR(
INDEX(#REF!,MATCH($E5428,#REF!,0)),
INDEX(#REF!,MATCH($E5428,#REF!,0))
)))</f>
        <v>Terça/Quinta/Sábado</v>
      </c>
      <c r="G5428" s="18" t="s">
        <v>888</v>
      </c>
      <c r="H5428" s="46">
        <v>0.54</v>
      </c>
      <c r="I5428" s="18" t="s">
        <v>5638</v>
      </c>
    </row>
    <row r="5429" spans="1:9" x14ac:dyDescent="0.35">
      <c r="A5429" s="68">
        <v>46111</v>
      </c>
      <c r="B5429" s="52" t="s">
        <v>736</v>
      </c>
      <c r="C5429" s="30" t="str">
        <f>IFERROR(
INDEX(#REF!,MATCH($E5429,#REF!,0)),
IFERROR(
INDEX('SETORES VARRIÇÃO'!$A:$A,MATCH($E5429,'SETORES VARRIÇÃO'!$H:$H,0)),
IFERROR(
INDEX(#REF!,MATCH($E5429,#REF!,0)),
INDEX(#REF!,MATCH($E5429,#REF!,0))
)))</f>
        <v>JT</v>
      </c>
      <c r="D5429" s="31" t="str">
        <f>IFERROR(
INDEX(#REF!,MATCH($E5429,#REF!,0)),
IFERROR(
INDEX('SETORES VARRIÇÃO'!$B:$B,MATCH($E5429,'SETORES VARRIÇÃO'!$H:$H,0)),
IFERROR(
INDEX(#REF!,MATCH($E5429,#REF!,0)),
INDEX(#REF!,MATCH($E5429,#REF!,0))
)))</f>
        <v>JT10304VJ0041</v>
      </c>
      <c r="E5429" s="30" t="str">
        <f t="shared" si="115"/>
        <v>03-0051</v>
      </c>
      <c r="F5429" s="19" t="str">
        <f>IFERROR(
INDEX(#REF!,MATCH($E5429,#REF!,0)),
IFERROR(
INDEX('SETORES VARRIÇÃO'!$F:$F,MATCH($E5429,'SETORES VARRIÇÃO'!$H:$H,0)),
IFERROR(
INDEX(#REF!,MATCH($E5429,#REF!,0)),
INDEX(#REF!,MATCH($E5429,#REF!,0))
)))</f>
        <v>Quarta/Sábado</v>
      </c>
      <c r="G5429" s="18" t="s">
        <v>887</v>
      </c>
      <c r="H5429" s="46" t="s">
        <v>903</v>
      </c>
      <c r="I5429" s="18" t="s">
        <v>5639</v>
      </c>
    </row>
    <row r="5430" spans="1:9" x14ac:dyDescent="0.35">
      <c r="A5430" s="68">
        <v>46111</v>
      </c>
      <c r="B5430" s="52" t="s">
        <v>797</v>
      </c>
      <c r="C5430" s="30" t="str">
        <f>IFERROR(
INDEX(#REF!,MATCH($E5430,#REF!,0)),
IFERROR(
INDEX('SETORES VARRIÇÃO'!$A:$A,MATCH($E5430,'SETORES VARRIÇÃO'!$H:$H,0)),
IFERROR(
INDEX(#REF!,MATCH($E5430,#REF!,0)),
INDEX(#REF!,MATCH($E5430,#REF!,0))
)))</f>
        <v>JT</v>
      </c>
      <c r="D5430" s="31" t="str">
        <f>IFERROR(
INDEX(#REF!,MATCH($E5430,#REF!,0)),
IFERROR(
INDEX('SETORES VARRIÇÃO'!$B:$B,MATCH($E5430,'SETORES VARRIÇÃO'!$H:$H,0)),
IFERROR(
INDEX(#REF!,MATCH($E5430,#REF!,0)),
INDEX(#REF!,MATCH($E5430,#REF!,0))
)))</f>
        <v>JT10302VJ0006</v>
      </c>
      <c r="E5430" s="30" t="str">
        <f t="shared" si="115"/>
        <v>03-0052</v>
      </c>
      <c r="F5430" s="19" t="str">
        <f>IFERROR(
INDEX(#REF!,MATCH($E5430,#REF!,0)),
IFERROR(
INDEX('SETORES VARRIÇÃO'!$F:$F,MATCH($E5430,'SETORES VARRIÇÃO'!$H:$H,0)),
IFERROR(
INDEX(#REF!,MATCH($E5430,#REF!,0)),
INDEX(#REF!,MATCH($E5430,#REF!,0))
)))</f>
        <v>Segunda/Quinta</v>
      </c>
      <c r="G5430" s="18" t="s">
        <v>888</v>
      </c>
      <c r="H5430" s="46">
        <v>0</v>
      </c>
      <c r="I5430" s="18" t="s">
        <v>5640</v>
      </c>
    </row>
    <row r="5431" spans="1:9" x14ac:dyDescent="0.35">
      <c r="A5431" s="68">
        <v>46111</v>
      </c>
      <c r="B5431" s="52" t="s">
        <v>716</v>
      </c>
      <c r="C5431" s="30" t="str">
        <f>IFERROR(
INDEX(#REF!,MATCH($E5431,#REF!,0)),
IFERROR(
INDEX('SETORES VARRIÇÃO'!$A:$A,MATCH($E5431,'SETORES VARRIÇÃO'!$H:$H,0)),
IFERROR(
INDEX(#REF!,MATCH($E5431,#REF!,0)),
INDEX(#REF!,MATCH($E5431,#REF!,0))
)))</f>
        <v>JT</v>
      </c>
      <c r="D5431" s="31" t="str">
        <f>IFERROR(
INDEX(#REF!,MATCH($E5431,#REF!,0)),
IFERROR(
INDEX('SETORES VARRIÇÃO'!$B:$B,MATCH($E5431,'SETORES VARRIÇÃO'!$H:$H,0)),
IFERROR(
INDEX(#REF!,MATCH($E5431,#REF!,0)),
INDEX(#REF!,MATCH($E5431,#REF!,0))
)))</f>
        <v>JT10303VJ0034</v>
      </c>
      <c r="E5431" s="30" t="str">
        <f t="shared" si="115"/>
        <v>03-0053</v>
      </c>
      <c r="F5431" s="19" t="str">
        <f>IFERROR(
INDEX(#REF!,MATCH($E5431,#REF!,0)),
IFERROR(
INDEX('SETORES VARRIÇÃO'!$F:$F,MATCH($E5431,'SETORES VARRIÇÃO'!$H:$H,0)),
IFERROR(
INDEX(#REF!,MATCH($E5431,#REF!,0)),
INDEX(#REF!,MATCH($E5431,#REF!,0))
)))</f>
        <v>Terça/Sexta</v>
      </c>
      <c r="G5431" s="18" t="s">
        <v>887</v>
      </c>
      <c r="H5431" s="46" t="s">
        <v>1138</v>
      </c>
      <c r="I5431" s="18" t="s">
        <v>5263</v>
      </c>
    </row>
    <row r="5432" spans="1:9" x14ac:dyDescent="0.35">
      <c r="A5432" s="68">
        <v>46111</v>
      </c>
      <c r="B5432" s="52" t="s">
        <v>798</v>
      </c>
      <c r="C5432" s="30" t="str">
        <f>IFERROR(
INDEX(#REF!,MATCH($E5432,#REF!,0)),
IFERROR(
INDEX('SETORES VARRIÇÃO'!$A:$A,MATCH($E5432,'SETORES VARRIÇÃO'!$H:$H,0)),
IFERROR(
INDEX(#REF!,MATCH($E5432,#REF!,0)),
INDEX(#REF!,MATCH($E5432,#REF!,0))
)))</f>
        <v>JT</v>
      </c>
      <c r="D5432" s="31" t="str">
        <f>IFERROR(
INDEX(#REF!,MATCH($E5432,#REF!,0)),
IFERROR(
INDEX('SETORES VARRIÇÃO'!$B:$B,MATCH($E5432,'SETORES VARRIÇÃO'!$H:$H,0)),
IFERROR(
INDEX(#REF!,MATCH($E5432,#REF!,0)),
INDEX(#REF!,MATCH($E5432,#REF!,0))
)))</f>
        <v>JT10304VJ0040</v>
      </c>
      <c r="E5432" s="30" t="str">
        <f t="shared" si="115"/>
        <v>03-0054</v>
      </c>
      <c r="F5432" s="19" t="str">
        <f>IFERROR(
INDEX(#REF!,MATCH($E5432,#REF!,0)),
IFERROR(
INDEX('SETORES VARRIÇÃO'!$F:$F,MATCH($E5432,'SETORES VARRIÇÃO'!$H:$H,0)),
IFERROR(
INDEX(#REF!,MATCH($E5432,#REF!,0)),
INDEX(#REF!,MATCH($E5432,#REF!,0))
)))</f>
        <v>Quarta/Sábado</v>
      </c>
      <c r="G5432" s="18" t="s">
        <v>888</v>
      </c>
      <c r="H5432" s="46">
        <v>0.49</v>
      </c>
      <c r="I5432" s="18" t="s">
        <v>5641</v>
      </c>
    </row>
    <row r="5433" spans="1:9" x14ac:dyDescent="0.35">
      <c r="A5433" s="68">
        <v>46111</v>
      </c>
      <c r="B5433" s="52" t="s">
        <v>799</v>
      </c>
      <c r="C5433" s="30" t="str">
        <f>IFERROR(
INDEX(#REF!,MATCH($E5433,#REF!,0)),
IFERROR(
INDEX('SETORES VARRIÇÃO'!$A:$A,MATCH($E5433,'SETORES VARRIÇÃO'!$H:$H,0)),
IFERROR(
INDEX(#REF!,MATCH($E5433,#REF!,0)),
INDEX(#REF!,MATCH($E5433,#REF!,0))
)))</f>
        <v>CV</v>
      </c>
      <c r="D5433" s="31" t="str">
        <f>IFERROR(
INDEX(#REF!,MATCH($E5433,#REF!,0)),
IFERROR(
INDEX('SETORES VARRIÇÃO'!$B:$B,MATCH($E5433,'SETORES VARRIÇÃO'!$H:$H,0)),
IFERROR(
INDEX(#REF!,MATCH($E5433,#REF!,0)),
INDEX(#REF!,MATCH($E5433,#REF!,0))
)))</f>
        <v>CV10101VJ0001</v>
      </c>
      <c r="E5433" s="30" t="str">
        <f t="shared" si="115"/>
        <v>03-0055</v>
      </c>
      <c r="F5433" s="19" t="str">
        <f>IFERROR(
INDEX(#REF!,MATCH($E5433,#REF!,0)),
IFERROR(
INDEX('SETORES VARRIÇÃO'!$F:$F,MATCH($E5433,'SETORES VARRIÇÃO'!$H:$H,0)),
IFERROR(
INDEX(#REF!,MATCH($E5433,#REF!,0)),
INDEX(#REF!,MATCH($E5433,#REF!,0))
)))</f>
        <v>Segunda a Domingo</v>
      </c>
      <c r="G5433" s="18" t="s">
        <v>887</v>
      </c>
      <c r="H5433" s="46" t="s">
        <v>907</v>
      </c>
      <c r="I5433" s="18" t="s">
        <v>5642</v>
      </c>
    </row>
    <row r="5434" spans="1:9" x14ac:dyDescent="0.35">
      <c r="A5434" s="68">
        <v>46111</v>
      </c>
      <c r="B5434" s="52" t="s">
        <v>800</v>
      </c>
      <c r="C5434" s="30" t="str">
        <f>IFERROR(
INDEX(#REF!,MATCH($E5434,#REF!,0)),
IFERROR(
INDEX('SETORES VARRIÇÃO'!$A:$A,MATCH($E5434,'SETORES VARRIÇÃO'!$H:$H,0)),
IFERROR(
INDEX(#REF!,MATCH($E5434,#REF!,0)),
INDEX(#REF!,MATCH($E5434,#REF!,0))
)))</f>
        <v>CV</v>
      </c>
      <c r="D5434" s="31" t="str">
        <f>IFERROR(
INDEX(#REF!,MATCH($E5434,#REF!,0)),
IFERROR(
INDEX('SETORES VARRIÇÃO'!$B:$B,MATCH($E5434,'SETORES VARRIÇÃO'!$H:$H,0)),
IFERROR(
INDEX(#REF!,MATCH($E5434,#REF!,0)),
INDEX(#REF!,MATCH($E5434,#REF!,0))
)))</f>
        <v>CV10202VJ0032</v>
      </c>
      <c r="E5434" s="30" t="str">
        <f t="shared" si="115"/>
        <v>03-0056</v>
      </c>
      <c r="F5434" s="19" t="str">
        <f>IFERROR(
INDEX(#REF!,MATCH($E5434,#REF!,0)),
IFERROR(
INDEX('SETORES VARRIÇÃO'!$F:$F,MATCH($E5434,'SETORES VARRIÇÃO'!$H:$H,0)),
IFERROR(
INDEX(#REF!,MATCH($E5434,#REF!,0)),
INDEX(#REF!,MATCH($E5434,#REF!,0))
)))</f>
        <v>Segunda/Quarta/Sexta</v>
      </c>
      <c r="G5434" s="18" t="s">
        <v>888</v>
      </c>
      <c r="H5434" s="46">
        <v>1</v>
      </c>
      <c r="I5434" s="18" t="s">
        <v>5643</v>
      </c>
    </row>
    <row r="5435" spans="1:9" x14ac:dyDescent="0.35">
      <c r="A5435" s="68">
        <v>46111</v>
      </c>
      <c r="B5435" s="52" t="s">
        <v>748</v>
      </c>
      <c r="C5435" s="30" t="str">
        <f>IFERROR(
INDEX(#REF!,MATCH($E5435,#REF!,0)),
IFERROR(
INDEX('SETORES VARRIÇÃO'!$A:$A,MATCH($E5435,'SETORES VARRIÇÃO'!$H:$H,0)),
IFERROR(
INDEX(#REF!,MATCH($E5435,#REF!,0)),
INDEX(#REF!,MATCH($E5435,#REF!,0))
)))</f>
        <v>CV</v>
      </c>
      <c r="D5435" s="31" t="str">
        <f>IFERROR(
INDEX(#REF!,MATCH($E5435,#REF!,0)),
IFERROR(
INDEX('SETORES VARRIÇÃO'!$B:$B,MATCH($E5435,'SETORES VARRIÇÃO'!$H:$H,0)),
IFERROR(
INDEX(#REF!,MATCH($E5435,#REF!,0)),
INDEX(#REF!,MATCH($E5435,#REF!,0))
)))</f>
        <v>CV10101VJ0005</v>
      </c>
      <c r="E5435" s="30" t="str">
        <f t="shared" si="115"/>
        <v>03-0057</v>
      </c>
      <c r="F5435" s="19" t="str">
        <f>IFERROR(
INDEX(#REF!,MATCH($E5435,#REF!,0)),
IFERROR(
INDEX('SETORES VARRIÇÃO'!$F:$F,MATCH($E5435,'SETORES VARRIÇÃO'!$H:$H,0)),
IFERROR(
INDEX(#REF!,MATCH($E5435,#REF!,0)),
INDEX(#REF!,MATCH($E5435,#REF!,0))
)))</f>
        <v>Segunda a Domingo</v>
      </c>
      <c r="G5435" s="18" t="s">
        <v>888</v>
      </c>
      <c r="H5435" s="46">
        <v>0.69</v>
      </c>
      <c r="I5435" s="18" t="s">
        <v>5644</v>
      </c>
    </row>
    <row r="5436" spans="1:9" x14ac:dyDescent="0.35">
      <c r="A5436" s="68">
        <v>46111</v>
      </c>
      <c r="B5436" s="52" t="s">
        <v>801</v>
      </c>
      <c r="C5436" s="30" t="str">
        <f>IFERROR(
INDEX(#REF!,MATCH($E5436,#REF!,0)),
IFERROR(
INDEX('SETORES VARRIÇÃO'!$A:$A,MATCH($E5436,'SETORES VARRIÇÃO'!$H:$H,0)),
IFERROR(
INDEX(#REF!,MATCH($E5436,#REF!,0)),
INDEX(#REF!,MATCH($E5436,#REF!,0))
)))</f>
        <v>JT</v>
      </c>
      <c r="D5436" s="31" t="str">
        <f>IFERROR(
INDEX(#REF!,MATCH($E5436,#REF!,0)),
IFERROR(
INDEX('SETORES VARRIÇÃO'!$B:$B,MATCH($E5436,'SETORES VARRIÇÃO'!$H:$H,0)),
IFERROR(
INDEX(#REF!,MATCH($E5436,#REF!,0)),
INDEX(#REF!,MATCH($E5436,#REF!,0))
)))</f>
        <v>JT10302VJ0019</v>
      </c>
      <c r="E5436" s="30" t="str">
        <f t="shared" si="115"/>
        <v>03-0058</v>
      </c>
      <c r="F5436" s="19" t="str">
        <f>IFERROR(
INDEX(#REF!,MATCH($E5436,#REF!,0)),
IFERROR(
INDEX('SETORES VARRIÇÃO'!$F:$F,MATCH($E5436,'SETORES VARRIÇÃO'!$H:$H,0)),
IFERROR(
INDEX(#REF!,MATCH($E5436,#REF!,0)),
INDEX(#REF!,MATCH($E5436,#REF!,0))
)))</f>
        <v>Segunda/Quinta</v>
      </c>
      <c r="G5436" s="18" t="s">
        <v>888</v>
      </c>
      <c r="H5436" s="46">
        <v>0.49</v>
      </c>
      <c r="I5436" s="18" t="s">
        <v>5645</v>
      </c>
    </row>
    <row r="5437" spans="1:9" x14ac:dyDescent="0.35">
      <c r="A5437" s="68">
        <v>46111</v>
      </c>
      <c r="B5437" s="52" t="s">
        <v>802</v>
      </c>
      <c r="C5437" s="30" t="str">
        <f>IFERROR(
INDEX(#REF!,MATCH($E5437,#REF!,0)),
IFERROR(
INDEX('SETORES VARRIÇÃO'!$A:$A,MATCH($E5437,'SETORES VARRIÇÃO'!$H:$H,0)),
IFERROR(
INDEX(#REF!,MATCH($E5437,#REF!,0)),
INDEX(#REF!,MATCH($E5437,#REF!,0))
)))</f>
        <v>JT</v>
      </c>
      <c r="D5437" s="31" t="str">
        <f>IFERROR(
INDEX(#REF!,MATCH($E5437,#REF!,0)),
IFERROR(
INDEX('SETORES VARRIÇÃO'!$B:$B,MATCH($E5437,'SETORES VARRIÇÃO'!$H:$H,0)),
IFERROR(
INDEX(#REF!,MATCH($E5437,#REF!,0)),
INDEX(#REF!,MATCH($E5437,#REF!,0))
)))</f>
        <v>JT20102VJ0003</v>
      </c>
      <c r="E5437" s="30" t="str">
        <f t="shared" si="115"/>
        <v>03-0059</v>
      </c>
      <c r="F5437" s="19" t="str">
        <f>IFERROR(
INDEX(#REF!,MATCH($E5437,#REF!,0)),
IFERROR(
INDEX('SETORES VARRIÇÃO'!$F:$F,MATCH($E5437,'SETORES VARRIÇÃO'!$H:$H,0)),
IFERROR(
INDEX(#REF!,MATCH($E5437,#REF!,0)),
INDEX(#REF!,MATCH($E5437,#REF!,0))
)))</f>
        <v>Segunda a Domingo</v>
      </c>
      <c r="G5437" s="18" t="s">
        <v>888</v>
      </c>
      <c r="H5437" s="46">
        <v>1</v>
      </c>
      <c r="I5437" s="18" t="s">
        <v>5646</v>
      </c>
    </row>
    <row r="5438" spans="1:9" x14ac:dyDescent="0.35">
      <c r="A5438" s="68">
        <v>46111</v>
      </c>
      <c r="B5438" s="52" t="s">
        <v>803</v>
      </c>
      <c r="C5438" s="30" t="str">
        <f>IFERROR(
INDEX(#REF!,MATCH($E5438,#REF!,0)),
IFERROR(
INDEX('SETORES VARRIÇÃO'!$A:$A,MATCH($E5438,'SETORES VARRIÇÃO'!$H:$H,0)),
IFERROR(
INDEX(#REF!,MATCH($E5438,#REF!,0)),
INDEX(#REF!,MATCH($E5438,#REF!,0))
)))</f>
        <v>CV</v>
      </c>
      <c r="D5438" s="31" t="str">
        <f>IFERROR(
INDEX(#REF!,MATCH($E5438,#REF!,0)),
IFERROR(
INDEX('SETORES VARRIÇÃO'!$B:$B,MATCH($E5438,'SETORES VARRIÇÃO'!$H:$H,0)),
IFERROR(
INDEX(#REF!,MATCH($E5438,#REF!,0)),
INDEX(#REF!,MATCH($E5438,#REF!,0))
)))</f>
        <v>CV10101VJ0002</v>
      </c>
      <c r="E5438" s="30" t="str">
        <f t="shared" si="115"/>
        <v>03-0060</v>
      </c>
      <c r="F5438" s="19" t="str">
        <f>IFERROR(
INDEX(#REF!,MATCH($E5438,#REF!,0)),
IFERROR(
INDEX('SETORES VARRIÇÃO'!$F:$F,MATCH($E5438,'SETORES VARRIÇÃO'!$H:$H,0)),
IFERROR(
INDEX(#REF!,MATCH($E5438,#REF!,0)),
INDEX(#REF!,MATCH($E5438,#REF!,0))
)))</f>
        <v>Segunda a Domingo</v>
      </c>
      <c r="G5438" s="18" t="s">
        <v>888</v>
      </c>
      <c r="H5438" s="46">
        <v>0.39</v>
      </c>
      <c r="I5438" s="18" t="s">
        <v>5647</v>
      </c>
    </row>
    <row r="5439" spans="1:9" x14ac:dyDescent="0.35">
      <c r="A5439" s="68">
        <v>46111</v>
      </c>
      <c r="B5439" s="52" t="s">
        <v>804</v>
      </c>
      <c r="C5439" s="30" t="str">
        <f>IFERROR(
INDEX(#REF!,MATCH($E5439,#REF!,0)),
IFERROR(
INDEX('SETORES VARRIÇÃO'!$A:$A,MATCH($E5439,'SETORES VARRIÇÃO'!$H:$H,0)),
IFERROR(
INDEX(#REF!,MATCH($E5439,#REF!,0)),
INDEX(#REF!,MATCH($E5439,#REF!,0))
)))</f>
        <v>CV</v>
      </c>
      <c r="D5439" s="31" t="str">
        <f>IFERROR(
INDEX(#REF!,MATCH($E5439,#REF!,0)),
IFERROR(
INDEX('SETORES VARRIÇÃO'!$B:$B,MATCH($E5439,'SETORES VARRIÇÃO'!$H:$H,0)),
IFERROR(
INDEX(#REF!,MATCH($E5439,#REF!,0)),
INDEX(#REF!,MATCH($E5439,#REF!,0))
)))</f>
        <v>CV10303VJ0019</v>
      </c>
      <c r="E5439" s="30" t="str">
        <f t="shared" si="115"/>
        <v>03-0061</v>
      </c>
      <c r="F5439" s="19" t="str">
        <f>IFERROR(
INDEX(#REF!,MATCH($E5439,#REF!,0)),
IFERROR(
INDEX('SETORES VARRIÇÃO'!$F:$F,MATCH($E5439,'SETORES VARRIÇÃO'!$H:$H,0)),
IFERROR(
INDEX(#REF!,MATCH($E5439,#REF!,0)),
INDEX(#REF!,MATCH($E5439,#REF!,0))
)))</f>
        <v>Terça/Sexta</v>
      </c>
      <c r="G5439" s="18" t="s">
        <v>888</v>
      </c>
      <c r="H5439" s="46">
        <v>0.44</v>
      </c>
      <c r="I5439" s="18" t="s">
        <v>5648</v>
      </c>
    </row>
    <row r="5440" spans="1:9" x14ac:dyDescent="0.35">
      <c r="A5440" s="68">
        <v>46111</v>
      </c>
      <c r="B5440" s="52" t="s">
        <v>737</v>
      </c>
      <c r="C5440" s="30" t="str">
        <f>IFERROR(
INDEX(#REF!,MATCH($E5440,#REF!,0)),
IFERROR(
INDEX('SETORES VARRIÇÃO'!$A:$A,MATCH($E5440,'SETORES VARRIÇÃO'!$H:$H,0)),
IFERROR(
INDEX(#REF!,MATCH($E5440,#REF!,0)),
INDEX(#REF!,MATCH($E5440,#REF!,0))
)))</f>
        <v>CV</v>
      </c>
      <c r="D5440" s="31" t="str">
        <f>IFERROR(
INDEX(#REF!,MATCH($E5440,#REF!,0)),
IFERROR(
INDEX('SETORES VARRIÇÃO'!$B:$B,MATCH($E5440,'SETORES VARRIÇÃO'!$H:$H,0)),
IFERROR(
INDEX(#REF!,MATCH($E5440,#REF!,0)),
INDEX(#REF!,MATCH($E5440,#REF!,0))
)))</f>
        <v>CV10304VJ0024</v>
      </c>
      <c r="E5440" s="30" t="str">
        <f t="shared" si="115"/>
        <v>03-0062</v>
      </c>
      <c r="F5440" s="19" t="str">
        <f>IFERROR(
INDEX(#REF!,MATCH($E5440,#REF!,0)),
IFERROR(
INDEX('SETORES VARRIÇÃO'!$F:$F,MATCH($E5440,'SETORES VARRIÇÃO'!$H:$H,0)),
IFERROR(
INDEX(#REF!,MATCH($E5440,#REF!,0)),
INDEX(#REF!,MATCH($E5440,#REF!,0))
)))</f>
        <v>Quarta/Sábado</v>
      </c>
      <c r="G5440" s="18" t="s">
        <v>887</v>
      </c>
      <c r="H5440" s="46" t="s">
        <v>947</v>
      </c>
      <c r="I5440" s="18" t="s">
        <v>4917</v>
      </c>
    </row>
    <row r="5441" spans="1:9" x14ac:dyDescent="0.35">
      <c r="A5441" s="68">
        <v>46111</v>
      </c>
      <c r="B5441" s="52" t="s">
        <v>805</v>
      </c>
      <c r="C5441" s="30" t="str">
        <f>IFERROR(
INDEX(#REF!,MATCH($E5441,#REF!,0)),
IFERROR(
INDEX('SETORES VARRIÇÃO'!$A:$A,MATCH($E5441,'SETORES VARRIÇÃO'!$H:$H,0)),
IFERROR(
INDEX(#REF!,MATCH($E5441,#REF!,0)),
INDEX(#REF!,MATCH($E5441,#REF!,0))
)))</f>
        <v>JT</v>
      </c>
      <c r="D5441" s="31" t="str">
        <f>IFERROR(
INDEX(#REF!,MATCH($E5441,#REF!,0)),
IFERROR(
INDEX('SETORES VARRIÇÃO'!$B:$B,MATCH($E5441,'SETORES VARRIÇÃO'!$H:$H,0)),
IFERROR(
INDEX(#REF!,MATCH($E5441,#REF!,0)),
INDEX(#REF!,MATCH($E5441,#REF!,0))
)))</f>
        <v>JT10303VJ0028</v>
      </c>
      <c r="E5441" s="30" t="str">
        <f t="shared" si="115"/>
        <v>03-0063</v>
      </c>
      <c r="F5441" s="19" t="str">
        <f>IFERROR(
INDEX(#REF!,MATCH($E5441,#REF!,0)),
IFERROR(
INDEX('SETORES VARRIÇÃO'!$F:$F,MATCH($E5441,'SETORES VARRIÇÃO'!$H:$H,0)),
IFERROR(
INDEX(#REF!,MATCH($E5441,#REF!,0)),
INDEX(#REF!,MATCH($E5441,#REF!,0))
)))</f>
        <v>Terça/Sexta</v>
      </c>
      <c r="G5441" s="18" t="s">
        <v>888</v>
      </c>
      <c r="H5441" s="46">
        <v>0.84</v>
      </c>
      <c r="I5441" s="18" t="s">
        <v>5649</v>
      </c>
    </row>
    <row r="5442" spans="1:9" x14ac:dyDescent="0.35">
      <c r="A5442" s="68">
        <v>46111</v>
      </c>
      <c r="B5442" s="52" t="s">
        <v>806</v>
      </c>
      <c r="C5442" s="30" t="str">
        <f>IFERROR(
INDEX(#REF!,MATCH($E5442,#REF!,0)),
IFERROR(
INDEX('SETORES VARRIÇÃO'!$A:$A,MATCH($E5442,'SETORES VARRIÇÃO'!$H:$H,0)),
IFERROR(
INDEX(#REF!,MATCH($E5442,#REF!,0)),
INDEX(#REF!,MATCH($E5442,#REF!,0))
)))</f>
        <v>CV</v>
      </c>
      <c r="D5442" s="31" t="str">
        <f>IFERROR(
INDEX(#REF!,MATCH($E5442,#REF!,0)),
IFERROR(
INDEX('SETORES VARRIÇÃO'!$B:$B,MATCH($E5442,'SETORES VARRIÇÃO'!$H:$H,0)),
IFERROR(
INDEX(#REF!,MATCH($E5442,#REF!,0)),
INDEX(#REF!,MATCH($E5442,#REF!,0))
)))</f>
        <v>CV10101VJ0003</v>
      </c>
      <c r="E5442" s="30" t="str">
        <f t="shared" si="115"/>
        <v>03-0064</v>
      </c>
      <c r="F5442" s="19" t="str">
        <f>IFERROR(
INDEX(#REF!,MATCH($E5442,#REF!,0)),
IFERROR(
INDEX('SETORES VARRIÇÃO'!$F:$F,MATCH($E5442,'SETORES VARRIÇÃO'!$H:$H,0)),
IFERROR(
INDEX(#REF!,MATCH($E5442,#REF!,0)),
INDEX(#REF!,MATCH($E5442,#REF!,0))
)))</f>
        <v>Segunda a Domingo</v>
      </c>
      <c r="G5442" s="18" t="s">
        <v>888</v>
      </c>
      <c r="H5442" s="46">
        <v>0.44</v>
      </c>
      <c r="I5442" s="18" t="s">
        <v>5650</v>
      </c>
    </row>
    <row r="5443" spans="1:9" x14ac:dyDescent="0.35">
      <c r="A5443" s="68">
        <v>46111</v>
      </c>
      <c r="B5443" s="52" t="s">
        <v>807</v>
      </c>
      <c r="C5443" s="30" t="str">
        <f>IFERROR(
INDEX(#REF!,MATCH($E5443,#REF!,0)),
IFERROR(
INDEX('SETORES VARRIÇÃO'!$A:$A,MATCH($E5443,'SETORES VARRIÇÃO'!$H:$H,0)),
IFERROR(
INDEX(#REF!,MATCH($E5443,#REF!,0)),
INDEX(#REF!,MATCH($E5443,#REF!,0))
)))</f>
        <v>CV</v>
      </c>
      <c r="D5443" s="31" t="str">
        <f>IFERROR(
INDEX(#REF!,MATCH($E5443,#REF!,0)),
IFERROR(
INDEX('SETORES VARRIÇÃO'!$B:$B,MATCH($E5443,'SETORES VARRIÇÃO'!$H:$H,0)),
IFERROR(
INDEX(#REF!,MATCH($E5443,#REF!,0)),
INDEX(#REF!,MATCH($E5443,#REF!,0))
)))</f>
        <v>CV10302VJ0013</v>
      </c>
      <c r="E5443" s="30" t="str">
        <f t="shared" ref="E5443:E5506" si="116">SUBSTITUTE(B5443,"SMSUB-LUTOCAR-","")</f>
        <v>03-0065</v>
      </c>
      <c r="F5443" s="19" t="str">
        <f>IFERROR(
INDEX(#REF!,MATCH($E5443,#REF!,0)),
IFERROR(
INDEX('SETORES VARRIÇÃO'!$F:$F,MATCH($E5443,'SETORES VARRIÇÃO'!$H:$H,0)),
IFERROR(
INDEX(#REF!,MATCH($E5443,#REF!,0)),
INDEX(#REF!,MATCH($E5443,#REF!,0))
)))</f>
        <v>Segunda/Quinta</v>
      </c>
      <c r="G5443" s="18" t="s">
        <v>887</v>
      </c>
      <c r="H5443" s="46" t="s">
        <v>1050</v>
      </c>
      <c r="I5443" s="18" t="s">
        <v>4920</v>
      </c>
    </row>
    <row r="5444" spans="1:9" x14ac:dyDescent="0.35">
      <c r="A5444" s="68">
        <v>46111</v>
      </c>
      <c r="B5444" s="52" t="s">
        <v>808</v>
      </c>
      <c r="C5444" s="30" t="str">
        <f>IFERROR(
INDEX(#REF!,MATCH($E5444,#REF!,0)),
IFERROR(
INDEX('SETORES VARRIÇÃO'!$A:$A,MATCH($E5444,'SETORES VARRIÇÃO'!$H:$H,0)),
IFERROR(
INDEX(#REF!,MATCH($E5444,#REF!,0)),
INDEX(#REF!,MATCH($E5444,#REF!,0))
)))</f>
        <v>CV</v>
      </c>
      <c r="D5444" s="31" t="str">
        <f>IFERROR(
INDEX(#REF!,MATCH($E5444,#REF!,0)),
IFERROR(
INDEX('SETORES VARRIÇÃO'!$B:$B,MATCH($E5444,'SETORES VARRIÇÃO'!$H:$H,0)),
IFERROR(
INDEX(#REF!,MATCH($E5444,#REF!,0)),
INDEX(#REF!,MATCH($E5444,#REF!,0))
)))</f>
        <v>CV10203VJ0048</v>
      </c>
      <c r="E5444" s="30" t="str">
        <f t="shared" si="116"/>
        <v>03-0066</v>
      </c>
      <c r="F5444" s="19" t="str">
        <f>IFERROR(
INDEX(#REF!,MATCH($E5444,#REF!,0)),
IFERROR(
INDEX('SETORES VARRIÇÃO'!$F:$F,MATCH($E5444,'SETORES VARRIÇÃO'!$H:$H,0)),
IFERROR(
INDEX(#REF!,MATCH($E5444,#REF!,0)),
INDEX(#REF!,MATCH($E5444,#REF!,0))
)))</f>
        <v>Terça/Quinta/Sábado</v>
      </c>
      <c r="G5444" s="18" t="s">
        <v>888</v>
      </c>
      <c r="H5444" s="46">
        <v>0.75</v>
      </c>
      <c r="I5444" s="18" t="s">
        <v>5651</v>
      </c>
    </row>
    <row r="5445" spans="1:9" x14ac:dyDescent="0.35">
      <c r="A5445" s="68">
        <v>46111</v>
      </c>
      <c r="B5445" s="52" t="s">
        <v>809</v>
      </c>
      <c r="C5445" s="30" t="str">
        <f>IFERROR(
INDEX(#REF!,MATCH($E5445,#REF!,0)),
IFERROR(
INDEX('SETORES VARRIÇÃO'!$A:$A,MATCH($E5445,'SETORES VARRIÇÃO'!$H:$H,0)),
IFERROR(
INDEX(#REF!,MATCH($E5445,#REF!,0)),
INDEX(#REF!,MATCH($E5445,#REF!,0))
)))</f>
        <v>CV</v>
      </c>
      <c r="D5445" s="31" t="str">
        <f>IFERROR(
INDEX(#REF!,MATCH($E5445,#REF!,0)),
IFERROR(
INDEX('SETORES VARRIÇÃO'!$B:$B,MATCH($E5445,'SETORES VARRIÇÃO'!$H:$H,0)),
IFERROR(
INDEX(#REF!,MATCH($E5445,#REF!,0)),
INDEX(#REF!,MATCH($E5445,#REF!,0))
)))</f>
        <v>CV10303VJ0021</v>
      </c>
      <c r="E5445" s="30" t="str">
        <f t="shared" si="116"/>
        <v>03-0067</v>
      </c>
      <c r="F5445" s="19" t="str">
        <f>IFERROR(
INDEX(#REF!,MATCH($E5445,#REF!,0)),
IFERROR(
INDEX('SETORES VARRIÇÃO'!$F:$F,MATCH($E5445,'SETORES VARRIÇÃO'!$H:$H,0)),
IFERROR(
INDEX(#REF!,MATCH($E5445,#REF!,0)),
INDEX(#REF!,MATCH($E5445,#REF!,0))
)))</f>
        <v>Terça/Sexta</v>
      </c>
      <c r="G5445" s="18" t="s">
        <v>888</v>
      </c>
      <c r="H5445" s="46">
        <v>0.68</v>
      </c>
      <c r="I5445" s="18" t="s">
        <v>5652</v>
      </c>
    </row>
    <row r="5446" spans="1:9" x14ac:dyDescent="0.35">
      <c r="A5446" s="68">
        <v>46111</v>
      </c>
      <c r="B5446" s="52" t="s">
        <v>810</v>
      </c>
      <c r="C5446" s="30" t="str">
        <f>IFERROR(
INDEX(#REF!,MATCH($E5446,#REF!,0)),
IFERROR(
INDEX('SETORES VARRIÇÃO'!$A:$A,MATCH($E5446,'SETORES VARRIÇÃO'!$H:$H,0)),
IFERROR(
INDEX(#REF!,MATCH($E5446,#REF!,0)),
INDEX(#REF!,MATCH($E5446,#REF!,0))
)))</f>
        <v>JT</v>
      </c>
      <c r="D5446" s="31" t="str">
        <f>IFERROR(
INDEX(#REF!,MATCH($E5446,#REF!,0)),
IFERROR(
INDEX('SETORES VARRIÇÃO'!$B:$B,MATCH($E5446,'SETORES VARRIÇÃO'!$H:$H,0)),
IFERROR(
INDEX(#REF!,MATCH($E5446,#REF!,0)),
INDEX(#REF!,MATCH($E5446,#REF!,0))
)))</f>
        <v>JT10302VJ0007</v>
      </c>
      <c r="E5446" s="30" t="str">
        <f t="shared" si="116"/>
        <v>03-0068</v>
      </c>
      <c r="F5446" s="19" t="str">
        <f>IFERROR(
INDEX(#REF!,MATCH($E5446,#REF!,0)),
IFERROR(
INDEX('SETORES VARRIÇÃO'!$F:$F,MATCH($E5446,'SETORES VARRIÇÃO'!$H:$H,0)),
IFERROR(
INDEX(#REF!,MATCH($E5446,#REF!,0)),
INDEX(#REF!,MATCH($E5446,#REF!,0))
)))</f>
        <v>Segunda/Quinta</v>
      </c>
      <c r="G5446" s="18" t="s">
        <v>888</v>
      </c>
      <c r="H5446" s="46">
        <v>0.82</v>
      </c>
      <c r="I5446" s="18" t="s">
        <v>5653</v>
      </c>
    </row>
    <row r="5447" spans="1:9" x14ac:dyDescent="0.35">
      <c r="A5447" s="68">
        <v>46111</v>
      </c>
      <c r="B5447" s="52" t="s">
        <v>811</v>
      </c>
      <c r="C5447" s="30" t="str">
        <f>IFERROR(
INDEX(#REF!,MATCH($E5447,#REF!,0)),
IFERROR(
INDEX('SETORES VARRIÇÃO'!$A:$A,MATCH($E5447,'SETORES VARRIÇÃO'!$H:$H,0)),
IFERROR(
INDEX(#REF!,MATCH($E5447,#REF!,0)),
INDEX(#REF!,MATCH($E5447,#REF!,0))
)))</f>
        <v>MG</v>
      </c>
      <c r="D5447" s="31" t="str">
        <f>IFERROR(
INDEX(#REF!,MATCH($E5447,#REF!,0)),
IFERROR(
INDEX('SETORES VARRIÇÃO'!$B:$B,MATCH($E5447,'SETORES VARRIÇÃO'!$H:$H,0)),
IFERROR(
INDEX(#REF!,MATCH($E5447,#REF!,0)),
INDEX(#REF!,MATCH($E5447,#REF!,0))
)))</f>
        <v>MG10101VJ0004</v>
      </c>
      <c r="E5447" s="30" t="str">
        <f t="shared" si="116"/>
        <v>03-0069</v>
      </c>
      <c r="F5447" s="19" t="str">
        <f>IFERROR(
INDEX(#REF!,MATCH($E5447,#REF!,0)),
IFERROR(
INDEX('SETORES VARRIÇÃO'!$F:$F,MATCH($E5447,'SETORES VARRIÇÃO'!$H:$H,0)),
IFERROR(
INDEX(#REF!,MATCH($E5447,#REF!,0)),
INDEX(#REF!,MATCH($E5447,#REF!,0))
)))</f>
        <v>Segunda a Domingo</v>
      </c>
      <c r="G5447" s="18" t="s">
        <v>887</v>
      </c>
      <c r="H5447" s="46" t="s">
        <v>907</v>
      </c>
      <c r="I5447" s="18" t="s">
        <v>5278</v>
      </c>
    </row>
    <row r="5448" spans="1:9" x14ac:dyDescent="0.35">
      <c r="A5448" s="68">
        <v>46111</v>
      </c>
      <c r="B5448" s="52" t="s">
        <v>812</v>
      </c>
      <c r="C5448" s="30" t="str">
        <f>IFERROR(
INDEX(#REF!,MATCH($E5448,#REF!,0)),
IFERROR(
INDEX('SETORES VARRIÇÃO'!$A:$A,MATCH($E5448,'SETORES VARRIÇÃO'!$H:$H,0)),
IFERROR(
INDEX(#REF!,MATCH($E5448,#REF!,0)),
INDEX(#REF!,MATCH($E5448,#REF!,0))
)))</f>
        <v>CV</v>
      </c>
      <c r="D5448" s="31" t="str">
        <f>IFERROR(
INDEX(#REF!,MATCH($E5448,#REF!,0)),
IFERROR(
INDEX('SETORES VARRIÇÃO'!$B:$B,MATCH($E5448,'SETORES VARRIÇÃO'!$H:$H,0)),
IFERROR(
INDEX(#REF!,MATCH($E5448,#REF!,0)),
INDEX(#REF!,MATCH($E5448,#REF!,0))
)))</f>
        <v>CV10302VJ0016</v>
      </c>
      <c r="E5448" s="30" t="str">
        <f t="shared" si="116"/>
        <v>03-0070</v>
      </c>
      <c r="F5448" s="19" t="str">
        <f>IFERROR(
INDEX(#REF!,MATCH($E5448,#REF!,0)),
IFERROR(
INDEX('SETORES VARRIÇÃO'!$F:$F,MATCH($E5448,'SETORES VARRIÇÃO'!$H:$H,0)),
IFERROR(
INDEX(#REF!,MATCH($E5448,#REF!,0)),
INDEX(#REF!,MATCH($E5448,#REF!,0))
)))</f>
        <v>Segunda/Quinta</v>
      </c>
      <c r="G5448" s="18" t="s">
        <v>888</v>
      </c>
      <c r="H5448" s="46">
        <v>0.39</v>
      </c>
      <c r="I5448" s="18" t="s">
        <v>5654</v>
      </c>
    </row>
    <row r="5449" spans="1:9" x14ac:dyDescent="0.35">
      <c r="A5449" s="68">
        <v>46111</v>
      </c>
      <c r="B5449" s="52" t="s">
        <v>717</v>
      </c>
      <c r="C5449" s="30" t="str">
        <f>IFERROR(
INDEX(#REF!,MATCH($E5449,#REF!,0)),
IFERROR(
INDEX('SETORES VARRIÇÃO'!$A:$A,MATCH($E5449,'SETORES VARRIÇÃO'!$H:$H,0)),
IFERROR(
INDEX(#REF!,MATCH($E5449,#REF!,0)),
INDEX(#REF!,MATCH($E5449,#REF!,0))
)))</f>
        <v>CV</v>
      </c>
      <c r="D5449" s="31" t="str">
        <f>IFERROR(
INDEX(#REF!,MATCH($E5449,#REF!,0)),
IFERROR(
INDEX('SETORES VARRIÇÃO'!$B:$B,MATCH($E5449,'SETORES VARRIÇÃO'!$H:$H,0)),
IFERROR(
INDEX(#REF!,MATCH($E5449,#REF!,0)),
INDEX(#REF!,MATCH($E5449,#REF!,0))
)))</f>
        <v>CV10203VJ0050</v>
      </c>
      <c r="E5449" s="30" t="str">
        <f t="shared" si="116"/>
        <v>03-0071</v>
      </c>
      <c r="F5449" s="19" t="str">
        <f>IFERROR(
INDEX(#REF!,MATCH($E5449,#REF!,0)),
IFERROR(
INDEX('SETORES VARRIÇÃO'!$F:$F,MATCH($E5449,'SETORES VARRIÇÃO'!$H:$H,0)),
IFERROR(
INDEX(#REF!,MATCH($E5449,#REF!,0)),
INDEX(#REF!,MATCH($E5449,#REF!,0))
)))</f>
        <v>Terça/Quinta/Sábado</v>
      </c>
      <c r="G5449" s="18" t="s">
        <v>888</v>
      </c>
      <c r="H5449" s="46">
        <v>1</v>
      </c>
      <c r="I5449" s="18" t="s">
        <v>5655</v>
      </c>
    </row>
    <row r="5450" spans="1:9" x14ac:dyDescent="0.35">
      <c r="A5450" s="68">
        <v>46111</v>
      </c>
      <c r="B5450" s="52" t="s">
        <v>813</v>
      </c>
      <c r="C5450" s="30" t="str">
        <f>IFERROR(
INDEX(#REF!,MATCH($E5450,#REF!,0)),
IFERROR(
INDEX('SETORES VARRIÇÃO'!$A:$A,MATCH($E5450,'SETORES VARRIÇÃO'!$H:$H,0)),
IFERROR(
INDEX(#REF!,MATCH($E5450,#REF!,0)),
INDEX(#REF!,MATCH($E5450,#REF!,0))
)))</f>
        <v>MG</v>
      </c>
      <c r="D5450" s="31" t="str">
        <f>IFERROR(
INDEX(#REF!,MATCH($E5450,#REF!,0)),
IFERROR(
INDEX('SETORES VARRIÇÃO'!$B:$B,MATCH($E5450,'SETORES VARRIÇÃO'!$H:$H,0)),
IFERROR(
INDEX(#REF!,MATCH($E5450,#REF!,0)),
INDEX(#REF!,MATCH($E5450,#REF!,0))
)))</f>
        <v>MG10101VJ0011</v>
      </c>
      <c r="E5450" s="30" t="str">
        <f t="shared" si="116"/>
        <v>03-0072</v>
      </c>
      <c r="F5450" s="19" t="str">
        <f>IFERROR(
INDEX(#REF!,MATCH($E5450,#REF!,0)),
IFERROR(
INDEX('SETORES VARRIÇÃO'!$F:$F,MATCH($E5450,'SETORES VARRIÇÃO'!$H:$H,0)),
IFERROR(
INDEX(#REF!,MATCH($E5450,#REF!,0)),
INDEX(#REF!,MATCH($E5450,#REF!,0))
)))</f>
        <v>Segunda a Domingo</v>
      </c>
      <c r="G5450" s="18" t="s">
        <v>888</v>
      </c>
      <c r="H5450" s="46">
        <v>0.19</v>
      </c>
      <c r="I5450" s="18" t="s">
        <v>5656</v>
      </c>
    </row>
    <row r="5451" spans="1:9" x14ac:dyDescent="0.35">
      <c r="A5451" s="68">
        <v>46111</v>
      </c>
      <c r="B5451" s="52" t="s">
        <v>718</v>
      </c>
      <c r="C5451" s="30" t="str">
        <f>IFERROR(
INDEX(#REF!,MATCH($E5451,#REF!,0)),
IFERROR(
INDEX('SETORES VARRIÇÃO'!$A:$A,MATCH($E5451,'SETORES VARRIÇÃO'!$H:$H,0)),
IFERROR(
INDEX(#REF!,MATCH($E5451,#REF!,0)),
INDEX(#REF!,MATCH($E5451,#REF!,0))
)))</f>
        <v>CV</v>
      </c>
      <c r="D5451" s="31" t="str">
        <f>IFERROR(
INDEX(#REF!,MATCH($E5451,#REF!,0)),
IFERROR(
INDEX('SETORES VARRIÇÃO'!$B:$B,MATCH($E5451,'SETORES VARRIÇÃO'!$H:$H,0)),
IFERROR(
INDEX(#REF!,MATCH($E5451,#REF!,0)),
INDEX(#REF!,MATCH($E5451,#REF!,0))
)))</f>
        <v>CV10303VJ0017</v>
      </c>
      <c r="E5451" s="30" t="str">
        <f t="shared" si="116"/>
        <v>03-0073</v>
      </c>
      <c r="F5451" s="19" t="str">
        <f>IFERROR(
INDEX(#REF!,MATCH($E5451,#REF!,0)),
IFERROR(
INDEX('SETORES VARRIÇÃO'!$F:$F,MATCH($E5451,'SETORES VARRIÇÃO'!$H:$H,0)),
IFERROR(
INDEX(#REF!,MATCH($E5451,#REF!,0)),
INDEX(#REF!,MATCH($E5451,#REF!,0))
)))</f>
        <v>Terça/Sexta</v>
      </c>
      <c r="G5451" s="18" t="s">
        <v>887</v>
      </c>
      <c r="H5451" s="46" t="s">
        <v>1138</v>
      </c>
      <c r="I5451" s="18" t="s">
        <v>4804</v>
      </c>
    </row>
    <row r="5452" spans="1:9" x14ac:dyDescent="0.35">
      <c r="A5452" s="68">
        <v>46111</v>
      </c>
      <c r="B5452" s="52" t="s">
        <v>814</v>
      </c>
      <c r="C5452" s="30" t="str">
        <f>IFERROR(
INDEX(#REF!,MATCH($E5452,#REF!,0)),
IFERROR(
INDEX('SETORES VARRIÇÃO'!$A:$A,MATCH($E5452,'SETORES VARRIÇÃO'!$H:$H,0)),
IFERROR(
INDEX(#REF!,MATCH($E5452,#REF!,0)),
INDEX(#REF!,MATCH($E5452,#REF!,0))
)))</f>
        <v>JT</v>
      </c>
      <c r="D5452" s="31" t="str">
        <f>IFERROR(
INDEX(#REF!,MATCH($E5452,#REF!,0)),
IFERROR(
INDEX('SETORES VARRIÇÃO'!$B:$B,MATCH($E5452,'SETORES VARRIÇÃO'!$H:$H,0)),
IFERROR(
INDEX(#REF!,MATCH($E5452,#REF!,0)),
INDEX(#REF!,MATCH($E5452,#REF!,0))
)))</f>
        <v>JT10302VJ0008</v>
      </c>
      <c r="E5452" s="30" t="str">
        <f t="shared" si="116"/>
        <v>03-0074</v>
      </c>
      <c r="F5452" s="19" t="str">
        <f>IFERROR(
INDEX(#REF!,MATCH($E5452,#REF!,0)),
IFERROR(
INDEX('SETORES VARRIÇÃO'!$F:$F,MATCH($E5452,'SETORES VARRIÇÃO'!$H:$H,0)),
IFERROR(
INDEX(#REF!,MATCH($E5452,#REF!,0)),
INDEX(#REF!,MATCH($E5452,#REF!,0))
)))</f>
        <v>Segunda/Quinta</v>
      </c>
      <c r="G5452" s="18" t="s">
        <v>888</v>
      </c>
      <c r="H5452" s="46">
        <v>0.34</v>
      </c>
      <c r="I5452" s="18" t="s">
        <v>5657</v>
      </c>
    </row>
    <row r="5453" spans="1:9" x14ac:dyDescent="0.35">
      <c r="A5453" s="68">
        <v>46111</v>
      </c>
      <c r="B5453" s="52" t="s">
        <v>815</v>
      </c>
      <c r="C5453" s="30" t="str">
        <f>IFERROR(
INDEX(#REF!,MATCH($E5453,#REF!,0)),
IFERROR(
INDEX('SETORES VARRIÇÃO'!$A:$A,MATCH($E5453,'SETORES VARRIÇÃO'!$H:$H,0)),
IFERROR(
INDEX(#REF!,MATCH($E5453,#REF!,0)),
INDEX(#REF!,MATCH($E5453,#REF!,0))
)))</f>
        <v>MG</v>
      </c>
      <c r="D5453" s="31" t="str">
        <f>IFERROR(
INDEX(#REF!,MATCH($E5453,#REF!,0)),
IFERROR(
INDEX('SETORES VARRIÇÃO'!$B:$B,MATCH($E5453,'SETORES VARRIÇÃO'!$H:$H,0)),
IFERROR(
INDEX(#REF!,MATCH($E5453,#REF!,0)),
INDEX(#REF!,MATCH($E5453,#REF!,0))
)))</f>
        <v>MG10101VJ0010</v>
      </c>
      <c r="E5453" s="30" t="str">
        <f t="shared" si="116"/>
        <v>03-0075</v>
      </c>
      <c r="F5453" s="19" t="str">
        <f>IFERROR(
INDEX(#REF!,MATCH($E5453,#REF!,0)),
IFERROR(
INDEX('SETORES VARRIÇÃO'!$F:$F,MATCH($E5453,'SETORES VARRIÇÃO'!$H:$H,0)),
IFERROR(
INDEX(#REF!,MATCH($E5453,#REF!,0)),
INDEX(#REF!,MATCH($E5453,#REF!,0))
)))</f>
        <v>Segunda a Domingo</v>
      </c>
      <c r="G5453" s="18" t="s">
        <v>888</v>
      </c>
      <c r="H5453" s="46">
        <v>0.94</v>
      </c>
      <c r="I5453" s="18" t="s">
        <v>5658</v>
      </c>
    </row>
    <row r="5454" spans="1:9" x14ac:dyDescent="0.35">
      <c r="A5454" s="68">
        <v>46111</v>
      </c>
      <c r="B5454" s="52" t="s">
        <v>749</v>
      </c>
      <c r="C5454" s="30" t="str">
        <f>IFERROR(
INDEX(#REF!,MATCH($E5454,#REF!,0)),
IFERROR(
INDEX('SETORES VARRIÇÃO'!$A:$A,MATCH($E5454,'SETORES VARRIÇÃO'!$H:$H,0)),
IFERROR(
INDEX(#REF!,MATCH($E5454,#REF!,0)),
INDEX(#REF!,MATCH($E5454,#REF!,0))
)))</f>
        <v>JT</v>
      </c>
      <c r="D5454" s="31" t="str">
        <f>IFERROR(
INDEX(#REF!,MATCH($E5454,#REF!,0)),
IFERROR(
INDEX('SETORES VARRIÇÃO'!$B:$B,MATCH($E5454,'SETORES VARRIÇÃO'!$H:$H,0)),
IFERROR(
INDEX(#REF!,MATCH($E5454,#REF!,0)),
INDEX(#REF!,MATCH($E5454,#REF!,0))
)))</f>
        <v>JT10302VJ0057</v>
      </c>
      <c r="E5454" s="30" t="str">
        <f t="shared" si="116"/>
        <v>03-0076</v>
      </c>
      <c r="F5454" s="19" t="str">
        <f>IFERROR(
INDEX(#REF!,MATCH($E5454,#REF!,0)),
IFERROR(
INDEX('SETORES VARRIÇÃO'!$F:$F,MATCH($E5454,'SETORES VARRIÇÃO'!$H:$H,0)),
IFERROR(
INDEX(#REF!,MATCH($E5454,#REF!,0)),
INDEX(#REF!,MATCH($E5454,#REF!,0))
)))</f>
        <v>Segunda/Quinta</v>
      </c>
      <c r="G5454" s="18" t="s">
        <v>887</v>
      </c>
      <c r="H5454" s="46" t="s">
        <v>907</v>
      </c>
      <c r="I5454" s="18" t="s">
        <v>5284</v>
      </c>
    </row>
    <row r="5455" spans="1:9" x14ac:dyDescent="0.35">
      <c r="A5455" s="68">
        <v>46111</v>
      </c>
      <c r="B5455" s="52" t="s">
        <v>816</v>
      </c>
      <c r="C5455" s="30" t="str">
        <f>IFERROR(
INDEX(#REF!,MATCH($E5455,#REF!,0)),
IFERROR(
INDEX('SETORES VARRIÇÃO'!$A:$A,MATCH($E5455,'SETORES VARRIÇÃO'!$H:$H,0)),
IFERROR(
INDEX(#REF!,MATCH($E5455,#REF!,0)),
INDEX(#REF!,MATCH($E5455,#REF!,0))
)))</f>
        <v>CV</v>
      </c>
      <c r="D5455" s="31" t="str">
        <f>IFERROR(
INDEX(#REF!,MATCH($E5455,#REF!,0)),
IFERROR(
INDEX('SETORES VARRIÇÃO'!$B:$B,MATCH($E5455,'SETORES VARRIÇÃO'!$H:$H,0)),
IFERROR(
INDEX(#REF!,MATCH($E5455,#REF!,0)),
INDEX(#REF!,MATCH($E5455,#REF!,0))
)))</f>
        <v>CV10202VJ0034</v>
      </c>
      <c r="E5455" s="30" t="str">
        <f t="shared" si="116"/>
        <v>03-0077</v>
      </c>
      <c r="F5455" s="19" t="str">
        <f>IFERROR(
INDEX(#REF!,MATCH($E5455,#REF!,0)),
IFERROR(
INDEX('SETORES VARRIÇÃO'!$F:$F,MATCH($E5455,'SETORES VARRIÇÃO'!$H:$H,0)),
IFERROR(
INDEX(#REF!,MATCH($E5455,#REF!,0)),
INDEX(#REF!,MATCH($E5455,#REF!,0))
)))</f>
        <v>Segunda/Quarta/Sexta</v>
      </c>
      <c r="G5455" s="18" t="s">
        <v>888</v>
      </c>
      <c r="H5455" s="46">
        <v>0.86</v>
      </c>
      <c r="I5455" s="18" t="s">
        <v>5659</v>
      </c>
    </row>
    <row r="5456" spans="1:9" x14ac:dyDescent="0.35">
      <c r="A5456" s="68">
        <v>46111</v>
      </c>
      <c r="B5456" s="52" t="s">
        <v>817</v>
      </c>
      <c r="C5456" s="30" t="str">
        <f>IFERROR(
INDEX(#REF!,MATCH($E5456,#REF!,0)),
IFERROR(
INDEX('SETORES VARRIÇÃO'!$A:$A,MATCH($E5456,'SETORES VARRIÇÃO'!$H:$H,0)),
IFERROR(
INDEX(#REF!,MATCH($E5456,#REF!,0)),
INDEX(#REF!,MATCH($E5456,#REF!,0))
)))</f>
        <v>CV</v>
      </c>
      <c r="D5456" s="31" t="str">
        <f>IFERROR(
INDEX(#REF!,MATCH($E5456,#REF!,0)),
IFERROR(
INDEX('SETORES VARRIÇÃO'!$B:$B,MATCH($E5456,'SETORES VARRIÇÃO'!$H:$H,0)),
IFERROR(
INDEX(#REF!,MATCH($E5456,#REF!,0)),
INDEX(#REF!,MATCH($E5456,#REF!,0))
)))</f>
        <v>CV10303VJ0018</v>
      </c>
      <c r="E5456" s="30" t="str">
        <f t="shared" si="116"/>
        <v>03-0078</v>
      </c>
      <c r="F5456" s="19" t="str">
        <f>IFERROR(
INDEX(#REF!,MATCH($E5456,#REF!,0)),
IFERROR(
INDEX('SETORES VARRIÇÃO'!$F:$F,MATCH($E5456,'SETORES VARRIÇÃO'!$H:$H,0)),
IFERROR(
INDEX(#REF!,MATCH($E5456,#REF!,0)),
INDEX(#REF!,MATCH($E5456,#REF!,0))
)))</f>
        <v>Terça/Sexta</v>
      </c>
      <c r="G5456" s="18" t="s">
        <v>888</v>
      </c>
      <c r="H5456" s="46">
        <v>0.49</v>
      </c>
      <c r="I5456" s="18" t="s">
        <v>5660</v>
      </c>
    </row>
    <row r="5457" spans="1:9" x14ac:dyDescent="0.35">
      <c r="A5457" s="68">
        <v>46111</v>
      </c>
      <c r="B5457" s="52" t="s">
        <v>818</v>
      </c>
      <c r="C5457" s="30" t="str">
        <f>IFERROR(
INDEX(#REF!,MATCH($E5457,#REF!,0)),
IFERROR(
INDEX('SETORES VARRIÇÃO'!$A:$A,MATCH($E5457,'SETORES VARRIÇÃO'!$H:$H,0)),
IFERROR(
INDEX(#REF!,MATCH($E5457,#REF!,0)),
INDEX(#REF!,MATCH($E5457,#REF!,0))
)))</f>
        <v>JT</v>
      </c>
      <c r="D5457" s="31" t="str">
        <f>IFERROR(
INDEX(#REF!,MATCH($E5457,#REF!,0)),
IFERROR(
INDEX('SETORES VARRIÇÃO'!$B:$B,MATCH($E5457,'SETORES VARRIÇÃO'!$H:$H,0)),
IFERROR(
INDEX(#REF!,MATCH($E5457,#REF!,0)),
INDEX(#REF!,MATCH($E5457,#REF!,0))
)))</f>
        <v>JT10302VJ0009</v>
      </c>
      <c r="E5457" s="30" t="str">
        <f t="shared" si="116"/>
        <v>03-0079</v>
      </c>
      <c r="F5457" s="19" t="str">
        <f>IFERROR(
INDEX(#REF!,MATCH($E5457,#REF!,0)),
IFERROR(
INDEX('SETORES VARRIÇÃO'!$F:$F,MATCH($E5457,'SETORES VARRIÇÃO'!$H:$H,0)),
IFERROR(
INDEX(#REF!,MATCH($E5457,#REF!,0)),
INDEX(#REF!,MATCH($E5457,#REF!,0))
)))</f>
        <v>Segunda/Quinta</v>
      </c>
      <c r="G5457" s="18" t="s">
        <v>888</v>
      </c>
      <c r="H5457" s="46">
        <v>0.79</v>
      </c>
      <c r="I5457" s="18" t="s">
        <v>5661</v>
      </c>
    </row>
    <row r="5458" spans="1:9" x14ac:dyDescent="0.35">
      <c r="A5458" s="68">
        <v>46111</v>
      </c>
      <c r="B5458" s="52" t="s">
        <v>819</v>
      </c>
      <c r="C5458" s="30" t="str">
        <f>IFERROR(
INDEX(#REF!,MATCH($E5458,#REF!,0)),
IFERROR(
INDEX('SETORES VARRIÇÃO'!$A:$A,MATCH($E5458,'SETORES VARRIÇÃO'!$H:$H,0)),
IFERROR(
INDEX(#REF!,MATCH($E5458,#REF!,0)),
INDEX(#REF!,MATCH($E5458,#REF!,0))
)))</f>
        <v>JT</v>
      </c>
      <c r="D5458" s="31" t="str">
        <f>IFERROR(
INDEX(#REF!,MATCH($E5458,#REF!,0)),
IFERROR(
INDEX('SETORES VARRIÇÃO'!$B:$B,MATCH($E5458,'SETORES VARRIÇÃO'!$H:$H,0)),
IFERROR(
INDEX(#REF!,MATCH($E5458,#REF!,0)),
INDEX(#REF!,MATCH($E5458,#REF!,0))
)))</f>
        <v>JT10101VJ0004</v>
      </c>
      <c r="E5458" s="30" t="str">
        <f t="shared" si="116"/>
        <v>03-0080</v>
      </c>
      <c r="F5458" s="19" t="str">
        <f>IFERROR(
INDEX(#REF!,MATCH($E5458,#REF!,0)),
IFERROR(
INDEX('SETORES VARRIÇÃO'!$F:$F,MATCH($E5458,'SETORES VARRIÇÃO'!$H:$H,0)),
IFERROR(
INDEX(#REF!,MATCH($E5458,#REF!,0)),
INDEX(#REF!,MATCH($E5458,#REF!,0))
)))</f>
        <v>Segunda a Domingo</v>
      </c>
      <c r="G5458" s="18" t="s">
        <v>888</v>
      </c>
      <c r="H5458" s="46">
        <v>0.54</v>
      </c>
      <c r="I5458" s="18" t="s">
        <v>5662</v>
      </c>
    </row>
    <row r="5459" spans="1:9" x14ac:dyDescent="0.35">
      <c r="A5459" s="68">
        <v>46111</v>
      </c>
      <c r="B5459" s="52" t="s">
        <v>820</v>
      </c>
      <c r="C5459" s="30" t="str">
        <f>IFERROR(
INDEX(#REF!,MATCH($E5459,#REF!,0)),
IFERROR(
INDEX('SETORES VARRIÇÃO'!$A:$A,MATCH($E5459,'SETORES VARRIÇÃO'!$H:$H,0)),
IFERROR(
INDEX(#REF!,MATCH($E5459,#REF!,0)),
INDEX(#REF!,MATCH($E5459,#REF!,0))
)))</f>
        <v>JT</v>
      </c>
      <c r="D5459" s="31" t="str">
        <f>IFERROR(
INDEX(#REF!,MATCH($E5459,#REF!,0)),
IFERROR(
INDEX('SETORES VARRIÇÃO'!$B:$B,MATCH($E5459,'SETORES VARRIÇÃO'!$H:$H,0)),
IFERROR(
INDEX(#REF!,MATCH($E5459,#REF!,0)),
INDEX(#REF!,MATCH($E5459,#REF!,0))
)))</f>
        <v>JT10303VJ0027</v>
      </c>
      <c r="E5459" s="30" t="str">
        <f t="shared" si="116"/>
        <v>03-0081</v>
      </c>
      <c r="F5459" s="19" t="str">
        <f>IFERROR(
INDEX(#REF!,MATCH($E5459,#REF!,0)),
IFERROR(
INDEX('SETORES VARRIÇÃO'!$F:$F,MATCH($E5459,'SETORES VARRIÇÃO'!$H:$H,0)),
IFERROR(
INDEX(#REF!,MATCH($E5459,#REF!,0)),
INDEX(#REF!,MATCH($E5459,#REF!,0))
)))</f>
        <v>Terça/Sexta</v>
      </c>
      <c r="G5459" s="18" t="s">
        <v>888</v>
      </c>
      <c r="H5459" s="46">
        <v>0.34</v>
      </c>
      <c r="I5459" s="18" t="s">
        <v>5663</v>
      </c>
    </row>
    <row r="5460" spans="1:9" x14ac:dyDescent="0.35">
      <c r="A5460" s="68">
        <v>46111</v>
      </c>
      <c r="B5460" s="52" t="s">
        <v>821</v>
      </c>
      <c r="C5460" s="30" t="str">
        <f>IFERROR(
INDEX(#REF!,MATCH($E5460,#REF!,0)),
IFERROR(
INDEX('SETORES VARRIÇÃO'!$A:$A,MATCH($E5460,'SETORES VARRIÇÃO'!$H:$H,0)),
IFERROR(
INDEX(#REF!,MATCH($E5460,#REF!,0)),
INDEX(#REF!,MATCH($E5460,#REF!,0))
)))</f>
        <v>CV</v>
      </c>
      <c r="D5460" s="31" t="str">
        <f>IFERROR(
INDEX(#REF!,MATCH($E5460,#REF!,0)),
IFERROR(
INDEX('SETORES VARRIÇÃO'!$B:$B,MATCH($E5460,'SETORES VARRIÇÃO'!$H:$H,0)),
IFERROR(
INDEX(#REF!,MATCH($E5460,#REF!,0)),
INDEX(#REF!,MATCH($E5460,#REF!,0))
)))</f>
        <v>CV10202VJ0029</v>
      </c>
      <c r="E5460" s="30" t="str">
        <f t="shared" si="116"/>
        <v>03-0082</v>
      </c>
      <c r="F5460" s="19" t="str">
        <f>IFERROR(
INDEX(#REF!,MATCH($E5460,#REF!,0)),
IFERROR(
INDEX('SETORES VARRIÇÃO'!$F:$F,MATCH($E5460,'SETORES VARRIÇÃO'!$H:$H,0)),
IFERROR(
INDEX(#REF!,MATCH($E5460,#REF!,0)),
INDEX(#REF!,MATCH($E5460,#REF!,0))
)))</f>
        <v>Segunda/Quarta/Sexta</v>
      </c>
      <c r="G5460" s="18" t="s">
        <v>887</v>
      </c>
      <c r="H5460" s="46" t="s">
        <v>907</v>
      </c>
      <c r="I5460" s="18" t="s">
        <v>5287</v>
      </c>
    </row>
    <row r="5461" spans="1:9" x14ac:dyDescent="0.35">
      <c r="A5461" s="68">
        <v>46111</v>
      </c>
      <c r="B5461" s="52" t="s">
        <v>822</v>
      </c>
      <c r="C5461" s="30" t="str">
        <f>IFERROR(
INDEX(#REF!,MATCH($E5461,#REF!,0)),
IFERROR(
INDEX('SETORES VARRIÇÃO'!$A:$A,MATCH($E5461,'SETORES VARRIÇÃO'!$H:$H,0)),
IFERROR(
INDEX(#REF!,MATCH($E5461,#REF!,0)),
INDEX(#REF!,MATCH($E5461,#REF!,0))
)))</f>
        <v>CV</v>
      </c>
      <c r="D5461" s="31" t="str">
        <f>IFERROR(
INDEX(#REF!,MATCH($E5461,#REF!,0)),
IFERROR(
INDEX('SETORES VARRIÇÃO'!$B:$B,MATCH($E5461,'SETORES VARRIÇÃO'!$H:$H,0)),
IFERROR(
INDEX(#REF!,MATCH($E5461,#REF!,0)),
INDEX(#REF!,MATCH($E5461,#REF!,0))
)))</f>
        <v>CV10203VJ0063</v>
      </c>
      <c r="E5461" s="30" t="str">
        <f t="shared" si="116"/>
        <v>03-0083</v>
      </c>
      <c r="F5461" s="19" t="str">
        <f>IFERROR(
INDEX(#REF!,MATCH($E5461,#REF!,0)),
IFERROR(
INDEX('SETORES VARRIÇÃO'!$F:$F,MATCH($E5461,'SETORES VARRIÇÃO'!$H:$H,0)),
IFERROR(
INDEX(#REF!,MATCH($E5461,#REF!,0)),
INDEX(#REF!,MATCH($E5461,#REF!,0))
)))</f>
        <v>Terça/Quinta/Sábado</v>
      </c>
      <c r="G5461" s="18" t="s">
        <v>887</v>
      </c>
      <c r="H5461" s="46" t="s">
        <v>960</v>
      </c>
      <c r="I5461" s="18" t="s">
        <v>5664</v>
      </c>
    </row>
    <row r="5462" spans="1:9" x14ac:dyDescent="0.35">
      <c r="A5462" s="68">
        <v>46111</v>
      </c>
      <c r="B5462" s="52" t="s">
        <v>823</v>
      </c>
      <c r="C5462" s="30" t="str">
        <f>IFERROR(
INDEX(#REF!,MATCH($E5462,#REF!,0)),
IFERROR(
INDEX('SETORES VARRIÇÃO'!$A:$A,MATCH($E5462,'SETORES VARRIÇÃO'!$H:$H,0)),
IFERROR(
INDEX(#REF!,MATCH($E5462,#REF!,0)),
INDEX(#REF!,MATCH($E5462,#REF!,0))
)))</f>
        <v>CV</v>
      </c>
      <c r="D5462" s="31" t="str">
        <f>IFERROR(
INDEX(#REF!,MATCH($E5462,#REF!,0)),
IFERROR(
INDEX('SETORES VARRIÇÃO'!$B:$B,MATCH($E5462,'SETORES VARRIÇÃO'!$H:$H,0)),
IFERROR(
INDEX(#REF!,MATCH($E5462,#REF!,0)),
INDEX(#REF!,MATCH($E5462,#REF!,0))
)))</f>
        <v>CV10302VJ0011</v>
      </c>
      <c r="E5462" s="30" t="str">
        <f t="shared" si="116"/>
        <v>03-0084</v>
      </c>
      <c r="F5462" s="19" t="str">
        <f>IFERROR(
INDEX(#REF!,MATCH($E5462,#REF!,0)),
IFERROR(
INDEX('SETORES VARRIÇÃO'!$F:$F,MATCH($E5462,'SETORES VARRIÇÃO'!$H:$H,0)),
IFERROR(
INDEX(#REF!,MATCH($E5462,#REF!,0)),
INDEX(#REF!,MATCH($E5462,#REF!,0))
)))</f>
        <v>Segunda/Quinta</v>
      </c>
      <c r="G5462" s="18" t="s">
        <v>888</v>
      </c>
      <c r="H5462" s="46">
        <v>0.84</v>
      </c>
      <c r="I5462" s="18" t="s">
        <v>5665</v>
      </c>
    </row>
    <row r="5463" spans="1:9" x14ac:dyDescent="0.35">
      <c r="A5463" s="68">
        <v>46111</v>
      </c>
      <c r="B5463" s="52" t="s">
        <v>824</v>
      </c>
      <c r="C5463" s="30" t="str">
        <f>IFERROR(
INDEX(#REF!,MATCH($E5463,#REF!,0)),
IFERROR(
INDEX('SETORES VARRIÇÃO'!$A:$A,MATCH($E5463,'SETORES VARRIÇÃO'!$H:$H,0)),
IFERROR(
INDEX(#REF!,MATCH($E5463,#REF!,0)),
INDEX(#REF!,MATCH($E5463,#REF!,0))
)))</f>
        <v>CV</v>
      </c>
      <c r="D5463" s="31" t="str">
        <f>IFERROR(
INDEX(#REF!,MATCH($E5463,#REF!,0)),
IFERROR(
INDEX('SETORES VARRIÇÃO'!$B:$B,MATCH($E5463,'SETORES VARRIÇÃO'!$H:$H,0)),
IFERROR(
INDEX(#REF!,MATCH($E5463,#REF!,0)),
INDEX(#REF!,MATCH($E5463,#REF!,0))
)))</f>
        <v>CV10202VJ0036</v>
      </c>
      <c r="E5463" s="30" t="str">
        <f t="shared" si="116"/>
        <v>03-0085</v>
      </c>
      <c r="F5463" s="19" t="str">
        <f>IFERROR(
INDEX(#REF!,MATCH($E5463,#REF!,0)),
IFERROR(
INDEX('SETORES VARRIÇÃO'!$F:$F,MATCH($E5463,'SETORES VARRIÇÃO'!$H:$H,0)),
IFERROR(
INDEX(#REF!,MATCH($E5463,#REF!,0)),
INDEX(#REF!,MATCH($E5463,#REF!,0))
)))</f>
        <v>Segunda/Quarta/Sexta</v>
      </c>
      <c r="G5463" s="18" t="s">
        <v>888</v>
      </c>
      <c r="H5463" s="46">
        <v>0.25</v>
      </c>
      <c r="I5463" s="18" t="s">
        <v>5666</v>
      </c>
    </row>
    <row r="5464" spans="1:9" x14ac:dyDescent="0.35">
      <c r="A5464" s="68">
        <v>46111</v>
      </c>
      <c r="B5464" s="52" t="s">
        <v>825</v>
      </c>
      <c r="C5464" s="30" t="str">
        <f>IFERROR(
INDEX(#REF!,MATCH($E5464,#REF!,0)),
IFERROR(
INDEX('SETORES VARRIÇÃO'!$A:$A,MATCH($E5464,'SETORES VARRIÇÃO'!$H:$H,0)),
IFERROR(
INDEX(#REF!,MATCH($E5464,#REF!,0)),
INDEX(#REF!,MATCH($E5464,#REF!,0))
)))</f>
        <v>JT</v>
      </c>
      <c r="D5464" s="31" t="str">
        <f>IFERROR(
INDEX(#REF!,MATCH($E5464,#REF!,0)),
IFERROR(
INDEX('SETORES VARRIÇÃO'!$B:$B,MATCH($E5464,'SETORES VARRIÇÃO'!$H:$H,0)),
IFERROR(
INDEX(#REF!,MATCH($E5464,#REF!,0)),
INDEX(#REF!,MATCH($E5464,#REF!,0))
)))</f>
        <v>JT10101VL0002</v>
      </c>
      <c r="E5464" s="30" t="str">
        <f t="shared" si="116"/>
        <v>03-0086</v>
      </c>
      <c r="F5464" s="19" t="str">
        <f>IFERROR(
INDEX(#REF!,MATCH($E5464,#REF!,0)),
IFERROR(
INDEX('SETORES VARRIÇÃO'!$F:$F,MATCH($E5464,'SETORES VARRIÇÃO'!$H:$H,0)),
IFERROR(
INDEX(#REF!,MATCH($E5464,#REF!,0)),
INDEX(#REF!,MATCH($E5464,#REF!,0))
)))</f>
        <v>Segunda a Sábado</v>
      </c>
      <c r="G5464" s="18" t="s">
        <v>888</v>
      </c>
      <c r="H5464" s="46">
        <v>0.69</v>
      </c>
      <c r="I5464" s="18" t="s">
        <v>5646</v>
      </c>
    </row>
    <row r="5465" spans="1:9" x14ac:dyDescent="0.35">
      <c r="A5465" s="68">
        <v>46111</v>
      </c>
      <c r="B5465" s="52" t="s">
        <v>826</v>
      </c>
      <c r="C5465" s="30" t="str">
        <f>IFERROR(
INDEX(#REF!,MATCH($E5465,#REF!,0)),
IFERROR(
INDEX('SETORES VARRIÇÃO'!$A:$A,MATCH($E5465,'SETORES VARRIÇÃO'!$H:$H,0)),
IFERROR(
INDEX(#REF!,MATCH($E5465,#REF!,0)),
INDEX(#REF!,MATCH($E5465,#REF!,0))
)))</f>
        <v>MG</v>
      </c>
      <c r="D5465" s="31" t="str">
        <f>IFERROR(
INDEX(#REF!,MATCH($E5465,#REF!,0)),
IFERROR(
INDEX('SETORES VARRIÇÃO'!$B:$B,MATCH($E5465,'SETORES VARRIÇÃO'!$H:$H,0)),
IFERROR(
INDEX(#REF!,MATCH($E5465,#REF!,0)),
INDEX(#REF!,MATCH($E5465,#REF!,0))
)))</f>
        <v>MG10101VJ0005</v>
      </c>
      <c r="E5465" s="30" t="str">
        <f t="shared" si="116"/>
        <v>03-0087</v>
      </c>
      <c r="F5465" s="19" t="str">
        <f>IFERROR(
INDEX(#REF!,MATCH($E5465,#REF!,0)),
IFERROR(
INDEX('SETORES VARRIÇÃO'!$F:$F,MATCH($E5465,'SETORES VARRIÇÃO'!$H:$H,0)),
IFERROR(
INDEX(#REF!,MATCH($E5465,#REF!,0)),
INDEX(#REF!,MATCH($E5465,#REF!,0))
)))</f>
        <v>Segunda a Domingo</v>
      </c>
      <c r="G5465" s="18" t="s">
        <v>888</v>
      </c>
      <c r="H5465" s="46">
        <v>0.24</v>
      </c>
      <c r="I5465" s="18" t="s">
        <v>5667</v>
      </c>
    </row>
    <row r="5466" spans="1:9" x14ac:dyDescent="0.35">
      <c r="A5466" s="68">
        <v>46111</v>
      </c>
      <c r="B5466" s="52" t="s">
        <v>827</v>
      </c>
      <c r="C5466" s="30" t="str">
        <f>IFERROR(
INDEX(#REF!,MATCH($E5466,#REF!,0)),
IFERROR(
INDEX('SETORES VARRIÇÃO'!$A:$A,MATCH($E5466,'SETORES VARRIÇÃO'!$H:$H,0)),
IFERROR(
INDEX(#REF!,MATCH($E5466,#REF!,0)),
INDEX(#REF!,MATCH($E5466,#REF!,0))
)))</f>
        <v>MG</v>
      </c>
      <c r="D5466" s="31" t="str">
        <f>IFERROR(
INDEX(#REF!,MATCH($E5466,#REF!,0)),
IFERROR(
INDEX('SETORES VARRIÇÃO'!$B:$B,MATCH($E5466,'SETORES VARRIÇÃO'!$H:$H,0)),
IFERROR(
INDEX(#REF!,MATCH($E5466,#REF!,0)),
INDEX(#REF!,MATCH($E5466,#REF!,0))
)))</f>
        <v>MG10101VJ0007</v>
      </c>
      <c r="E5466" s="30" t="str">
        <f t="shared" si="116"/>
        <v>03-0088</v>
      </c>
      <c r="F5466" s="19" t="str">
        <f>IFERROR(
INDEX(#REF!,MATCH($E5466,#REF!,0)),
IFERROR(
INDEX('SETORES VARRIÇÃO'!$F:$F,MATCH($E5466,'SETORES VARRIÇÃO'!$H:$H,0)),
IFERROR(
INDEX(#REF!,MATCH($E5466,#REF!,0)),
INDEX(#REF!,MATCH($E5466,#REF!,0))
)))</f>
        <v>Segunda a Domingo</v>
      </c>
      <c r="G5466" s="18" t="s">
        <v>888</v>
      </c>
      <c r="H5466" s="46">
        <v>1</v>
      </c>
      <c r="I5466" s="18" t="s">
        <v>5668</v>
      </c>
    </row>
    <row r="5467" spans="1:9" x14ac:dyDescent="0.35">
      <c r="A5467" s="68">
        <v>46111</v>
      </c>
      <c r="B5467" s="52" t="s">
        <v>828</v>
      </c>
      <c r="C5467" s="30" t="str">
        <f>IFERROR(
INDEX(#REF!,MATCH($E5467,#REF!,0)),
IFERROR(
INDEX('SETORES VARRIÇÃO'!$A:$A,MATCH($E5467,'SETORES VARRIÇÃO'!$H:$H,0)),
IFERROR(
INDEX(#REF!,MATCH($E5467,#REF!,0)),
INDEX(#REF!,MATCH($E5467,#REF!,0))
)))</f>
        <v>CV</v>
      </c>
      <c r="D5467" s="31" t="str">
        <f>IFERROR(
INDEX(#REF!,MATCH($E5467,#REF!,0)),
IFERROR(
INDEX('SETORES VARRIÇÃO'!$B:$B,MATCH($E5467,'SETORES VARRIÇÃO'!$H:$H,0)),
IFERROR(
INDEX(#REF!,MATCH($E5467,#REF!,0)),
INDEX(#REF!,MATCH($E5467,#REF!,0))
)))</f>
        <v>CV10203VJ0053</v>
      </c>
      <c r="E5467" s="30" t="str">
        <f t="shared" si="116"/>
        <v>03-0089</v>
      </c>
      <c r="F5467" s="19" t="str">
        <f>IFERROR(
INDEX(#REF!,MATCH($E5467,#REF!,0)),
IFERROR(
INDEX('SETORES VARRIÇÃO'!$F:$F,MATCH($E5467,'SETORES VARRIÇÃO'!$H:$H,0)),
IFERROR(
INDEX(#REF!,MATCH($E5467,#REF!,0)),
INDEX(#REF!,MATCH($E5467,#REF!,0))
)))</f>
        <v>Terça/Quinta/Sábado</v>
      </c>
      <c r="G5467" s="18" t="s">
        <v>888</v>
      </c>
      <c r="H5467" s="46">
        <v>0.74</v>
      </c>
      <c r="I5467" s="18" t="s">
        <v>5669</v>
      </c>
    </row>
    <row r="5468" spans="1:9" x14ac:dyDescent="0.35">
      <c r="A5468" s="68">
        <v>46111</v>
      </c>
      <c r="B5468" s="52" t="s">
        <v>750</v>
      </c>
      <c r="C5468" s="30" t="str">
        <f>IFERROR(
INDEX(#REF!,MATCH($E5468,#REF!,0)),
IFERROR(
INDEX('SETORES VARRIÇÃO'!$A:$A,MATCH($E5468,'SETORES VARRIÇÃO'!$H:$H,0)),
IFERROR(
INDEX(#REF!,MATCH($E5468,#REF!,0)),
INDEX(#REF!,MATCH($E5468,#REF!,0))
)))</f>
        <v>JT</v>
      </c>
      <c r="D5468" s="31" t="str">
        <f>IFERROR(
INDEX(#REF!,MATCH($E5468,#REF!,0)),
IFERROR(
INDEX('SETORES VARRIÇÃO'!$B:$B,MATCH($E5468,'SETORES VARRIÇÃO'!$H:$H,0)),
IFERROR(
INDEX(#REF!,MATCH($E5468,#REF!,0)),
INDEX(#REF!,MATCH($E5468,#REF!,0))
)))</f>
        <v>JT10303VJ0032</v>
      </c>
      <c r="E5468" s="30" t="str">
        <f t="shared" si="116"/>
        <v>03-0090</v>
      </c>
      <c r="F5468" s="19" t="str">
        <f>IFERROR(
INDEX(#REF!,MATCH($E5468,#REF!,0)),
IFERROR(
INDEX('SETORES VARRIÇÃO'!$F:$F,MATCH($E5468,'SETORES VARRIÇÃO'!$H:$H,0)),
IFERROR(
INDEX(#REF!,MATCH($E5468,#REF!,0)),
INDEX(#REF!,MATCH($E5468,#REF!,0))
)))</f>
        <v>Terça/Sexta</v>
      </c>
      <c r="G5468" s="18" t="s">
        <v>887</v>
      </c>
      <c r="H5468" s="46" t="s">
        <v>1048</v>
      </c>
      <c r="I5468" s="18" t="s">
        <v>5561</v>
      </c>
    </row>
    <row r="5469" spans="1:9" x14ac:dyDescent="0.35">
      <c r="A5469" s="68">
        <v>46111</v>
      </c>
      <c r="B5469" s="52" t="s">
        <v>829</v>
      </c>
      <c r="C5469" s="30" t="str">
        <f>IFERROR(
INDEX(#REF!,MATCH($E5469,#REF!,0)),
IFERROR(
INDEX('SETORES VARRIÇÃO'!$A:$A,MATCH($E5469,'SETORES VARRIÇÃO'!$H:$H,0)),
IFERROR(
INDEX(#REF!,MATCH($E5469,#REF!,0)),
INDEX(#REF!,MATCH($E5469,#REF!,0))
)))</f>
        <v>JT</v>
      </c>
      <c r="D5469" s="31" t="str">
        <f>IFERROR(
INDEX(#REF!,MATCH($E5469,#REF!,0)),
IFERROR(
INDEX('SETORES VARRIÇÃO'!$B:$B,MATCH($E5469,'SETORES VARRIÇÃO'!$H:$H,0)),
IFERROR(
INDEX(#REF!,MATCH($E5469,#REF!,0)),
INDEX(#REF!,MATCH($E5469,#REF!,0))
)))</f>
        <v>JT10304VJ0044</v>
      </c>
      <c r="E5469" s="30" t="str">
        <f t="shared" si="116"/>
        <v>03-0091</v>
      </c>
      <c r="F5469" s="19" t="str">
        <f>IFERROR(
INDEX(#REF!,MATCH($E5469,#REF!,0)),
IFERROR(
INDEX('SETORES VARRIÇÃO'!$F:$F,MATCH($E5469,'SETORES VARRIÇÃO'!$H:$H,0)),
IFERROR(
INDEX(#REF!,MATCH($E5469,#REF!,0)),
INDEX(#REF!,MATCH($E5469,#REF!,0))
)))</f>
        <v>Quarta/Sábado</v>
      </c>
      <c r="G5469" s="18" t="s">
        <v>888</v>
      </c>
      <c r="H5469" s="46">
        <v>0.84</v>
      </c>
      <c r="I5469" s="18" t="s">
        <v>5670</v>
      </c>
    </row>
    <row r="5470" spans="1:9" x14ac:dyDescent="0.35">
      <c r="A5470" s="68">
        <v>46111</v>
      </c>
      <c r="B5470" s="52" t="s">
        <v>719</v>
      </c>
      <c r="C5470" s="30" t="str">
        <f>IFERROR(
INDEX(#REF!,MATCH($E5470,#REF!,0)),
IFERROR(
INDEX('SETORES VARRIÇÃO'!$A:$A,MATCH($E5470,'SETORES VARRIÇÃO'!$H:$H,0)),
IFERROR(
INDEX(#REF!,MATCH($E5470,#REF!,0)),
INDEX(#REF!,MATCH($E5470,#REF!,0))
)))</f>
        <v>CV</v>
      </c>
      <c r="D5470" s="31" t="str">
        <f>IFERROR(
INDEX(#REF!,MATCH($E5470,#REF!,0)),
IFERROR(
INDEX('SETORES VARRIÇÃO'!$B:$B,MATCH($E5470,'SETORES VARRIÇÃO'!$H:$H,0)),
IFERROR(
INDEX(#REF!,MATCH($E5470,#REF!,0)),
INDEX(#REF!,MATCH($E5470,#REF!,0))
)))</f>
        <v>CV10302VJ0012</v>
      </c>
      <c r="E5470" s="30" t="str">
        <f t="shared" si="116"/>
        <v>03-0092</v>
      </c>
      <c r="F5470" s="19" t="str">
        <f>IFERROR(
INDEX(#REF!,MATCH($E5470,#REF!,0)),
IFERROR(
INDEX('SETORES VARRIÇÃO'!$F:$F,MATCH($E5470,'SETORES VARRIÇÃO'!$H:$H,0)),
IFERROR(
INDEX(#REF!,MATCH($E5470,#REF!,0)),
INDEX(#REF!,MATCH($E5470,#REF!,0))
)))</f>
        <v>Segunda/Quinta</v>
      </c>
      <c r="G5470" s="18" t="s">
        <v>888</v>
      </c>
      <c r="H5470" s="46">
        <v>0.84</v>
      </c>
      <c r="I5470" s="18" t="s">
        <v>5671</v>
      </c>
    </row>
    <row r="5471" spans="1:9" x14ac:dyDescent="0.35">
      <c r="A5471" s="68">
        <v>46111</v>
      </c>
      <c r="B5471" s="52" t="s">
        <v>830</v>
      </c>
      <c r="C5471" s="30" t="str">
        <f>IFERROR(
INDEX(#REF!,MATCH($E5471,#REF!,0)),
IFERROR(
INDEX('SETORES VARRIÇÃO'!$A:$A,MATCH($E5471,'SETORES VARRIÇÃO'!$H:$H,0)),
IFERROR(
INDEX(#REF!,MATCH($E5471,#REF!,0)),
INDEX(#REF!,MATCH($E5471,#REF!,0))
)))</f>
        <v>JT</v>
      </c>
      <c r="D5471" s="31" t="str">
        <f>IFERROR(
INDEX(#REF!,MATCH($E5471,#REF!,0)),
IFERROR(
INDEX('SETORES VARRIÇÃO'!$B:$B,MATCH($E5471,'SETORES VARRIÇÃO'!$H:$H,0)),
IFERROR(
INDEX(#REF!,MATCH($E5471,#REF!,0)),
INDEX(#REF!,MATCH($E5471,#REF!,0))
)))</f>
        <v>JT10302VJ0017</v>
      </c>
      <c r="E5471" s="30" t="str">
        <f t="shared" si="116"/>
        <v>03-0093</v>
      </c>
      <c r="F5471" s="19" t="str">
        <f>IFERROR(
INDEX(#REF!,MATCH($E5471,#REF!,0)),
IFERROR(
INDEX('SETORES VARRIÇÃO'!$F:$F,MATCH($E5471,'SETORES VARRIÇÃO'!$H:$H,0)),
IFERROR(
INDEX(#REF!,MATCH($E5471,#REF!,0)),
INDEX(#REF!,MATCH($E5471,#REF!,0))
)))</f>
        <v>Segunda/Quinta</v>
      </c>
      <c r="G5471" s="18" t="s">
        <v>888</v>
      </c>
      <c r="H5471" s="46">
        <v>0.08</v>
      </c>
      <c r="I5471" s="18" t="s">
        <v>5672</v>
      </c>
    </row>
    <row r="5472" spans="1:9" x14ac:dyDescent="0.35">
      <c r="A5472" s="68">
        <v>46111</v>
      </c>
      <c r="B5472" s="52" t="s">
        <v>831</v>
      </c>
      <c r="C5472" s="30" t="str">
        <f>IFERROR(
INDEX(#REF!,MATCH($E5472,#REF!,0)),
IFERROR(
INDEX('SETORES VARRIÇÃO'!$A:$A,MATCH($E5472,'SETORES VARRIÇÃO'!$H:$H,0)),
IFERROR(
INDEX(#REF!,MATCH($E5472,#REF!,0)),
INDEX(#REF!,MATCH($E5472,#REF!,0))
)))</f>
        <v>JT</v>
      </c>
      <c r="D5472" s="31" t="str">
        <f>IFERROR(
INDEX(#REF!,MATCH($E5472,#REF!,0)),
IFERROR(
INDEX('SETORES VARRIÇÃO'!$B:$B,MATCH($E5472,'SETORES VARRIÇÃO'!$H:$H,0)),
IFERROR(
INDEX(#REF!,MATCH($E5472,#REF!,0)),
INDEX(#REF!,MATCH($E5472,#REF!,0))
)))</f>
        <v>JT10303VJ0024</v>
      </c>
      <c r="E5472" s="30" t="str">
        <f t="shared" si="116"/>
        <v>03-0094</v>
      </c>
      <c r="F5472" s="19" t="str">
        <f>IFERROR(
INDEX(#REF!,MATCH($E5472,#REF!,0)),
IFERROR(
INDEX('SETORES VARRIÇÃO'!$F:$F,MATCH($E5472,'SETORES VARRIÇÃO'!$H:$H,0)),
IFERROR(
INDEX(#REF!,MATCH($E5472,#REF!,0)),
INDEX(#REF!,MATCH($E5472,#REF!,0))
)))</f>
        <v>Terça/Sexta</v>
      </c>
      <c r="G5472" s="18" t="s">
        <v>888</v>
      </c>
      <c r="H5472" s="46">
        <v>0.54</v>
      </c>
      <c r="I5472" s="18" t="s">
        <v>5673</v>
      </c>
    </row>
    <row r="5473" spans="1:9" x14ac:dyDescent="0.35">
      <c r="A5473" s="68">
        <v>46111</v>
      </c>
      <c r="B5473" s="52" t="s">
        <v>738</v>
      </c>
      <c r="C5473" s="30" t="str">
        <f>IFERROR(
INDEX(#REF!,MATCH($E5473,#REF!,0)),
IFERROR(
INDEX('SETORES VARRIÇÃO'!$A:$A,MATCH($E5473,'SETORES VARRIÇÃO'!$H:$H,0)),
IFERROR(
INDEX(#REF!,MATCH($E5473,#REF!,0)),
INDEX(#REF!,MATCH($E5473,#REF!,0))
)))</f>
        <v>JT</v>
      </c>
      <c r="D5473" s="31" t="str">
        <f>IFERROR(
INDEX(#REF!,MATCH($E5473,#REF!,0)),
IFERROR(
INDEX('SETORES VARRIÇÃO'!$B:$B,MATCH($E5473,'SETORES VARRIÇÃO'!$H:$H,0)),
IFERROR(
INDEX(#REF!,MATCH($E5473,#REF!,0)),
INDEX(#REF!,MATCH($E5473,#REF!,0))
)))</f>
        <v>JT10304VJ0042</v>
      </c>
      <c r="E5473" s="30" t="str">
        <f t="shared" si="116"/>
        <v>03-0095</v>
      </c>
      <c r="F5473" s="19" t="str">
        <f>IFERROR(
INDEX(#REF!,MATCH($E5473,#REF!,0)),
IFERROR(
INDEX('SETORES VARRIÇÃO'!$F:$F,MATCH($E5473,'SETORES VARRIÇÃO'!$H:$H,0)),
IFERROR(
INDEX(#REF!,MATCH($E5473,#REF!,0)),
INDEX(#REF!,MATCH($E5473,#REF!,0))
)))</f>
        <v>Quarta/Sábado</v>
      </c>
      <c r="G5473" s="18" t="s">
        <v>887</v>
      </c>
      <c r="H5473" s="46" t="s">
        <v>1024</v>
      </c>
      <c r="I5473" s="18" t="s">
        <v>5674</v>
      </c>
    </row>
    <row r="5474" spans="1:9" x14ac:dyDescent="0.35">
      <c r="A5474" s="68">
        <v>46111</v>
      </c>
      <c r="B5474" s="52" t="s">
        <v>832</v>
      </c>
      <c r="C5474" s="30" t="str">
        <f>IFERROR(
INDEX(#REF!,MATCH($E5474,#REF!,0)),
IFERROR(
INDEX('SETORES VARRIÇÃO'!$A:$A,MATCH($E5474,'SETORES VARRIÇÃO'!$H:$H,0)),
IFERROR(
INDEX(#REF!,MATCH($E5474,#REF!,0)),
INDEX(#REF!,MATCH($E5474,#REF!,0))
)))</f>
        <v>CV</v>
      </c>
      <c r="D5474" s="31" t="str">
        <f>IFERROR(
INDEX(#REF!,MATCH($E5474,#REF!,0)),
IFERROR(
INDEX('SETORES VARRIÇÃO'!$B:$B,MATCH($E5474,'SETORES VARRIÇÃO'!$H:$H,0)),
IFERROR(
INDEX(#REF!,MATCH($E5474,#REF!,0)),
INDEX(#REF!,MATCH($E5474,#REF!,0))
)))</f>
        <v>CV10101VJ0007</v>
      </c>
      <c r="E5474" s="30" t="str">
        <f t="shared" si="116"/>
        <v>03-0096</v>
      </c>
      <c r="F5474" s="19" t="str">
        <f>IFERROR(
INDEX(#REF!,MATCH($E5474,#REF!,0)),
IFERROR(
INDEX('SETORES VARRIÇÃO'!$F:$F,MATCH($E5474,'SETORES VARRIÇÃO'!$H:$H,0)),
IFERROR(
INDEX(#REF!,MATCH($E5474,#REF!,0)),
INDEX(#REF!,MATCH($E5474,#REF!,0))
)))</f>
        <v>Segunda a Domingo</v>
      </c>
      <c r="G5474" s="18" t="s">
        <v>888</v>
      </c>
      <c r="H5474" s="46">
        <v>0.46</v>
      </c>
      <c r="I5474" s="18" t="s">
        <v>5675</v>
      </c>
    </row>
    <row r="5475" spans="1:9" x14ac:dyDescent="0.35">
      <c r="A5475" s="68">
        <v>46111</v>
      </c>
      <c r="B5475" s="52" t="s">
        <v>833</v>
      </c>
      <c r="C5475" s="30" t="str">
        <f>IFERROR(
INDEX(#REF!,MATCH($E5475,#REF!,0)),
IFERROR(
INDEX('SETORES VARRIÇÃO'!$A:$A,MATCH($E5475,'SETORES VARRIÇÃO'!$H:$H,0)),
IFERROR(
INDEX(#REF!,MATCH($E5475,#REF!,0)),
INDEX(#REF!,MATCH($E5475,#REF!,0))
)))</f>
        <v>CV</v>
      </c>
      <c r="D5475" s="31" t="str">
        <f>IFERROR(
INDEX(#REF!,MATCH($E5475,#REF!,0)),
IFERROR(
INDEX('SETORES VARRIÇÃO'!$B:$B,MATCH($E5475,'SETORES VARRIÇÃO'!$H:$H,0)),
IFERROR(
INDEX(#REF!,MATCH($E5475,#REF!,0)),
INDEX(#REF!,MATCH($E5475,#REF!,0))
)))</f>
        <v>CV10202VJ0035</v>
      </c>
      <c r="E5475" s="30" t="str">
        <f t="shared" si="116"/>
        <v>03-0097</v>
      </c>
      <c r="F5475" s="19" t="str">
        <f>IFERROR(
INDEX(#REF!,MATCH($E5475,#REF!,0)),
IFERROR(
INDEX('SETORES VARRIÇÃO'!$F:$F,MATCH($E5475,'SETORES VARRIÇÃO'!$H:$H,0)),
IFERROR(
INDEX(#REF!,MATCH($E5475,#REF!,0)),
INDEX(#REF!,MATCH($E5475,#REF!,0))
)))</f>
        <v>Segunda/Quarta/Sexta</v>
      </c>
      <c r="G5475" s="18" t="s">
        <v>888</v>
      </c>
      <c r="H5475" s="46">
        <v>0.54</v>
      </c>
      <c r="I5475" s="18" t="s">
        <v>5676</v>
      </c>
    </row>
    <row r="5476" spans="1:9" x14ac:dyDescent="0.35">
      <c r="A5476" s="68">
        <v>46111</v>
      </c>
      <c r="B5476" s="52" t="s">
        <v>834</v>
      </c>
      <c r="C5476" s="30" t="str">
        <f>IFERROR(
INDEX(#REF!,MATCH($E5476,#REF!,0)),
IFERROR(
INDEX('SETORES VARRIÇÃO'!$A:$A,MATCH($E5476,'SETORES VARRIÇÃO'!$H:$H,0)),
IFERROR(
INDEX(#REF!,MATCH($E5476,#REF!,0)),
INDEX(#REF!,MATCH($E5476,#REF!,0))
)))</f>
        <v>CV</v>
      </c>
      <c r="D5476" s="31" t="str">
        <f>IFERROR(
INDEX(#REF!,MATCH($E5476,#REF!,0)),
IFERROR(
INDEX('SETORES VARRIÇÃO'!$B:$B,MATCH($E5476,'SETORES VARRIÇÃO'!$H:$H,0)),
IFERROR(
INDEX(#REF!,MATCH($E5476,#REF!,0)),
INDEX(#REF!,MATCH($E5476,#REF!,0))
)))</f>
        <v>CV10203VJ0062</v>
      </c>
      <c r="E5476" s="30" t="str">
        <f t="shared" si="116"/>
        <v>03-0098</v>
      </c>
      <c r="F5476" s="19" t="str">
        <f>IFERROR(
INDEX(#REF!,MATCH($E5476,#REF!,0)),
IFERROR(
INDEX('SETORES VARRIÇÃO'!$F:$F,MATCH($E5476,'SETORES VARRIÇÃO'!$H:$H,0)),
IFERROR(
INDEX(#REF!,MATCH($E5476,#REF!,0)),
INDEX(#REF!,MATCH($E5476,#REF!,0))
)))</f>
        <v>Terça/Quinta/Sábado</v>
      </c>
      <c r="G5476" s="18" t="s">
        <v>887</v>
      </c>
      <c r="H5476" s="46" t="s">
        <v>1110</v>
      </c>
      <c r="I5476" s="18" t="s">
        <v>5677</v>
      </c>
    </row>
    <row r="5477" spans="1:9" x14ac:dyDescent="0.35">
      <c r="A5477" s="68">
        <v>46111</v>
      </c>
      <c r="B5477" s="52" t="s">
        <v>835</v>
      </c>
      <c r="C5477" s="30" t="str">
        <f>IFERROR(
INDEX(#REF!,MATCH($E5477,#REF!,0)),
IFERROR(
INDEX('SETORES VARRIÇÃO'!$A:$A,MATCH($E5477,'SETORES VARRIÇÃO'!$H:$H,0)),
IFERROR(
INDEX(#REF!,MATCH($E5477,#REF!,0)),
INDEX(#REF!,MATCH($E5477,#REF!,0))
)))</f>
        <v>CV</v>
      </c>
      <c r="D5477" s="31" t="str">
        <f>IFERROR(
INDEX(#REF!,MATCH($E5477,#REF!,0)),
IFERROR(
INDEX('SETORES VARRIÇÃO'!$B:$B,MATCH($E5477,'SETORES VARRIÇÃO'!$H:$H,0)),
IFERROR(
INDEX(#REF!,MATCH($E5477,#REF!,0)),
INDEX(#REF!,MATCH($E5477,#REF!,0))
)))</f>
        <v>CV10203VJ0060</v>
      </c>
      <c r="E5477" s="30" t="str">
        <f t="shared" si="116"/>
        <v>03-0099</v>
      </c>
      <c r="F5477" s="19" t="str">
        <f>IFERROR(
INDEX(#REF!,MATCH($E5477,#REF!,0)),
IFERROR(
INDEX('SETORES VARRIÇÃO'!$F:$F,MATCH($E5477,'SETORES VARRIÇÃO'!$H:$H,0)),
IFERROR(
INDEX(#REF!,MATCH($E5477,#REF!,0)),
INDEX(#REF!,MATCH($E5477,#REF!,0))
)))</f>
        <v>Terça/Quinta/Sábado</v>
      </c>
      <c r="G5477" s="18" t="s">
        <v>888</v>
      </c>
      <c r="H5477" s="46">
        <v>0.73</v>
      </c>
      <c r="I5477" s="18" t="s">
        <v>5678</v>
      </c>
    </row>
    <row r="5478" spans="1:9" x14ac:dyDescent="0.35">
      <c r="A5478" s="68">
        <v>46111</v>
      </c>
      <c r="B5478" s="52" t="s">
        <v>836</v>
      </c>
      <c r="C5478" s="30" t="str">
        <f>IFERROR(
INDEX(#REF!,MATCH($E5478,#REF!,0)),
IFERROR(
INDEX('SETORES VARRIÇÃO'!$A:$A,MATCH($E5478,'SETORES VARRIÇÃO'!$H:$H,0)),
IFERROR(
INDEX(#REF!,MATCH($E5478,#REF!,0)),
INDEX(#REF!,MATCH($E5478,#REF!,0))
)))</f>
        <v>CV</v>
      </c>
      <c r="D5478" s="31" t="str">
        <f>IFERROR(
INDEX(#REF!,MATCH($E5478,#REF!,0)),
IFERROR(
INDEX('SETORES VARRIÇÃO'!$B:$B,MATCH($E5478,'SETORES VARRIÇÃO'!$H:$H,0)),
IFERROR(
INDEX(#REF!,MATCH($E5478,#REF!,0)),
INDEX(#REF!,MATCH($E5478,#REF!,0))
)))</f>
        <v>CV10203VJ0054</v>
      </c>
      <c r="E5478" s="30" t="str">
        <f t="shared" si="116"/>
        <v>03-0100</v>
      </c>
      <c r="F5478" s="19" t="str">
        <f>IFERROR(
INDEX(#REF!,MATCH($E5478,#REF!,0)),
IFERROR(
INDEX('SETORES VARRIÇÃO'!$F:$F,MATCH($E5478,'SETORES VARRIÇÃO'!$H:$H,0)),
IFERROR(
INDEX(#REF!,MATCH($E5478,#REF!,0)),
INDEX(#REF!,MATCH($E5478,#REF!,0))
)))</f>
        <v>Terça/Quinta/Sábado</v>
      </c>
      <c r="G5478" s="18" t="s">
        <v>888</v>
      </c>
      <c r="H5478" s="46">
        <v>1</v>
      </c>
      <c r="I5478" s="18" t="s">
        <v>5679</v>
      </c>
    </row>
    <row r="5479" spans="1:9" x14ac:dyDescent="0.35">
      <c r="A5479" s="68">
        <v>46111</v>
      </c>
      <c r="B5479" s="52" t="s">
        <v>837</v>
      </c>
      <c r="C5479" s="30" t="str">
        <f>IFERROR(
INDEX(#REF!,MATCH($E5479,#REF!,0)),
IFERROR(
INDEX('SETORES VARRIÇÃO'!$A:$A,MATCH($E5479,'SETORES VARRIÇÃO'!$H:$H,0)),
IFERROR(
INDEX(#REF!,MATCH($E5479,#REF!,0)),
INDEX(#REF!,MATCH($E5479,#REF!,0))
)))</f>
        <v>CV</v>
      </c>
      <c r="D5479" s="31" t="str">
        <f>IFERROR(
INDEX(#REF!,MATCH($E5479,#REF!,0)),
IFERROR(
INDEX('SETORES VARRIÇÃO'!$B:$B,MATCH($E5479,'SETORES VARRIÇÃO'!$H:$H,0)),
IFERROR(
INDEX(#REF!,MATCH($E5479,#REF!,0)),
INDEX(#REF!,MATCH($E5479,#REF!,0))
)))</f>
        <v>CV10101VJ0004</v>
      </c>
      <c r="E5479" s="30" t="str">
        <f t="shared" si="116"/>
        <v>03-0101</v>
      </c>
      <c r="F5479" s="19" t="str">
        <f>IFERROR(
INDEX(#REF!,MATCH($E5479,#REF!,0)),
IFERROR(
INDEX('SETORES VARRIÇÃO'!$F:$F,MATCH($E5479,'SETORES VARRIÇÃO'!$H:$H,0)),
IFERROR(
INDEX(#REF!,MATCH($E5479,#REF!,0)),
INDEX(#REF!,MATCH($E5479,#REF!,0))
)))</f>
        <v>Segunda a Domingo</v>
      </c>
      <c r="G5479" s="18" t="s">
        <v>888</v>
      </c>
      <c r="H5479" s="46">
        <v>0.44</v>
      </c>
      <c r="I5479" s="18" t="s">
        <v>5680</v>
      </c>
    </row>
    <row r="5480" spans="1:9" x14ac:dyDescent="0.35">
      <c r="A5480" s="68">
        <v>46111</v>
      </c>
      <c r="B5480" s="52" t="s">
        <v>838</v>
      </c>
      <c r="C5480" s="30" t="str">
        <f>IFERROR(
INDEX(#REF!,MATCH($E5480,#REF!,0)),
IFERROR(
INDEX('SETORES VARRIÇÃO'!$A:$A,MATCH($E5480,'SETORES VARRIÇÃO'!$H:$H,0)),
IFERROR(
INDEX(#REF!,MATCH($E5480,#REF!,0)),
INDEX(#REF!,MATCH($E5480,#REF!,0))
)))</f>
        <v>CV</v>
      </c>
      <c r="D5480" s="31" t="str">
        <f>IFERROR(
INDEX(#REF!,MATCH($E5480,#REF!,0)),
IFERROR(
INDEX('SETORES VARRIÇÃO'!$B:$B,MATCH($E5480,'SETORES VARRIÇÃO'!$H:$H,0)),
IFERROR(
INDEX(#REF!,MATCH($E5480,#REF!,0)),
INDEX(#REF!,MATCH($E5480,#REF!,0))
)))</f>
        <v>CV10101VJ0009</v>
      </c>
      <c r="E5480" s="30" t="str">
        <f t="shared" si="116"/>
        <v>03-0102</v>
      </c>
      <c r="F5480" s="19" t="str">
        <f>IFERROR(
INDEX(#REF!,MATCH($E5480,#REF!,0)),
IFERROR(
INDEX('SETORES VARRIÇÃO'!$F:$F,MATCH($E5480,'SETORES VARRIÇÃO'!$H:$H,0)),
IFERROR(
INDEX(#REF!,MATCH($E5480,#REF!,0)),
INDEX(#REF!,MATCH($E5480,#REF!,0))
)))</f>
        <v>Segunda a Domingo</v>
      </c>
      <c r="G5480" s="18" t="s">
        <v>888</v>
      </c>
      <c r="H5480" s="46">
        <v>0.79</v>
      </c>
      <c r="I5480" s="18" t="s">
        <v>5681</v>
      </c>
    </row>
    <row r="5481" spans="1:9" x14ac:dyDescent="0.35">
      <c r="A5481" s="68">
        <v>46111</v>
      </c>
      <c r="B5481" s="52" t="s">
        <v>839</v>
      </c>
      <c r="C5481" s="30" t="str">
        <f>IFERROR(
INDEX(#REF!,MATCH($E5481,#REF!,0)),
IFERROR(
INDEX('SETORES VARRIÇÃO'!$A:$A,MATCH($E5481,'SETORES VARRIÇÃO'!$H:$H,0)),
IFERROR(
INDEX(#REF!,MATCH($E5481,#REF!,0)),
INDEX(#REF!,MATCH($E5481,#REF!,0))
)))</f>
        <v>JT</v>
      </c>
      <c r="D5481" s="31" t="str">
        <f>IFERROR(
INDEX(#REF!,MATCH($E5481,#REF!,0)),
IFERROR(
INDEX('SETORES VARRIÇÃO'!$B:$B,MATCH($E5481,'SETORES VARRIÇÃO'!$H:$H,0)),
IFERROR(
INDEX(#REF!,MATCH($E5481,#REF!,0)),
INDEX(#REF!,MATCH($E5481,#REF!,0))
)))</f>
        <v>JT20102VJ0001</v>
      </c>
      <c r="E5481" s="30" t="str">
        <f t="shared" si="116"/>
        <v>03-0103</v>
      </c>
      <c r="F5481" s="19" t="str">
        <f>IFERROR(
INDEX(#REF!,MATCH($E5481,#REF!,0)),
IFERROR(
INDEX('SETORES VARRIÇÃO'!$F:$F,MATCH($E5481,'SETORES VARRIÇÃO'!$H:$H,0)),
IFERROR(
INDEX(#REF!,MATCH($E5481,#REF!,0)),
INDEX(#REF!,MATCH($E5481,#REF!,0))
)))</f>
        <v>Segunda a Domingo</v>
      </c>
      <c r="G5481" s="18" t="s">
        <v>888</v>
      </c>
      <c r="H5481" s="46">
        <v>0.19</v>
      </c>
      <c r="I5481" s="18" t="s">
        <v>5682</v>
      </c>
    </row>
    <row r="5482" spans="1:9" x14ac:dyDescent="0.35">
      <c r="A5482" s="68">
        <v>46111</v>
      </c>
      <c r="B5482" s="52" t="s">
        <v>751</v>
      </c>
      <c r="C5482" s="30" t="str">
        <f>IFERROR(
INDEX(#REF!,MATCH($E5482,#REF!,0)),
IFERROR(
INDEX('SETORES VARRIÇÃO'!$A:$A,MATCH($E5482,'SETORES VARRIÇÃO'!$H:$H,0)),
IFERROR(
INDEX(#REF!,MATCH($E5482,#REF!,0)),
INDEX(#REF!,MATCH($E5482,#REF!,0))
)))</f>
        <v>JT</v>
      </c>
      <c r="D5482" s="31" t="str">
        <f>IFERROR(
INDEX(#REF!,MATCH($E5482,#REF!,0)),
IFERROR(
INDEX('SETORES VARRIÇÃO'!$B:$B,MATCH($E5482,'SETORES VARRIÇÃO'!$H:$H,0)),
IFERROR(
INDEX(#REF!,MATCH($E5482,#REF!,0)),
INDEX(#REF!,MATCH($E5482,#REF!,0))
)))</f>
        <v>JT10304VJ0045</v>
      </c>
      <c r="E5482" s="30" t="str">
        <f t="shared" si="116"/>
        <v>03-0104</v>
      </c>
      <c r="F5482" s="19" t="str">
        <f>IFERROR(
INDEX(#REF!,MATCH($E5482,#REF!,0)),
IFERROR(
INDEX('SETORES VARRIÇÃO'!$F:$F,MATCH($E5482,'SETORES VARRIÇÃO'!$H:$H,0)),
IFERROR(
INDEX(#REF!,MATCH($E5482,#REF!,0)),
INDEX(#REF!,MATCH($E5482,#REF!,0))
)))</f>
        <v>Quarta/Sábado</v>
      </c>
      <c r="G5482" s="18" t="s">
        <v>888</v>
      </c>
      <c r="H5482" s="46">
        <v>0.65</v>
      </c>
      <c r="I5482" s="18" t="s">
        <v>5683</v>
      </c>
    </row>
    <row r="5483" spans="1:9" x14ac:dyDescent="0.35">
      <c r="A5483" s="68">
        <v>46111</v>
      </c>
      <c r="B5483" s="52" t="s">
        <v>840</v>
      </c>
      <c r="C5483" s="30" t="str">
        <f>IFERROR(
INDEX(#REF!,MATCH($E5483,#REF!,0)),
IFERROR(
INDEX('SETORES VARRIÇÃO'!$A:$A,MATCH($E5483,'SETORES VARRIÇÃO'!$H:$H,0)),
IFERROR(
INDEX(#REF!,MATCH($E5483,#REF!,0)),
INDEX(#REF!,MATCH($E5483,#REF!,0))
)))</f>
        <v>CV</v>
      </c>
      <c r="D5483" s="31" t="str">
        <f>IFERROR(
INDEX(#REF!,MATCH($E5483,#REF!,0)),
IFERROR(
INDEX('SETORES VARRIÇÃO'!$B:$B,MATCH($E5483,'SETORES VARRIÇÃO'!$H:$H,0)),
IFERROR(
INDEX(#REF!,MATCH($E5483,#REF!,0)),
INDEX(#REF!,MATCH($E5483,#REF!,0))
)))</f>
        <v>CV10302VJ0015</v>
      </c>
      <c r="E5483" s="30" t="str">
        <f t="shared" si="116"/>
        <v>03-0105</v>
      </c>
      <c r="F5483" s="19" t="str">
        <f>IFERROR(
INDEX(#REF!,MATCH($E5483,#REF!,0)),
IFERROR(
INDEX('SETORES VARRIÇÃO'!$F:$F,MATCH($E5483,'SETORES VARRIÇÃO'!$H:$H,0)),
IFERROR(
INDEX(#REF!,MATCH($E5483,#REF!,0)),
INDEX(#REF!,MATCH($E5483,#REF!,0))
)))</f>
        <v>Segunda/Quinta</v>
      </c>
      <c r="G5483" s="18" t="s">
        <v>887</v>
      </c>
      <c r="H5483" s="46" t="s">
        <v>896</v>
      </c>
      <c r="I5483" s="18" t="s">
        <v>5309</v>
      </c>
    </row>
    <row r="5484" spans="1:9" x14ac:dyDescent="0.35">
      <c r="A5484" s="68">
        <v>46111</v>
      </c>
      <c r="B5484" s="52" t="s">
        <v>841</v>
      </c>
      <c r="C5484" s="30" t="str">
        <f>IFERROR(
INDEX(#REF!,MATCH($E5484,#REF!,0)),
IFERROR(
INDEX('SETORES VARRIÇÃO'!$A:$A,MATCH($E5484,'SETORES VARRIÇÃO'!$H:$H,0)),
IFERROR(
INDEX(#REF!,MATCH($E5484,#REF!,0)),
INDEX(#REF!,MATCH($E5484,#REF!,0))
)))</f>
        <v>CV</v>
      </c>
      <c r="D5484" s="31" t="str">
        <f>IFERROR(
INDEX(#REF!,MATCH($E5484,#REF!,0)),
IFERROR(
INDEX('SETORES VARRIÇÃO'!$B:$B,MATCH($E5484,'SETORES VARRIÇÃO'!$H:$H,0)),
IFERROR(
INDEX(#REF!,MATCH($E5484,#REF!,0)),
INDEX(#REF!,MATCH($E5484,#REF!,0))
)))</f>
        <v>CV10101VL0002</v>
      </c>
      <c r="E5484" s="30" t="str">
        <f t="shared" si="116"/>
        <v>03-0106</v>
      </c>
      <c r="F5484" s="19" t="str">
        <f>IFERROR(
INDEX(#REF!,MATCH($E5484,#REF!,0)),
IFERROR(
INDEX('SETORES VARRIÇÃO'!$F:$F,MATCH($E5484,'SETORES VARRIÇÃO'!$H:$H,0)),
IFERROR(
INDEX(#REF!,MATCH($E5484,#REF!,0)),
INDEX(#REF!,MATCH($E5484,#REF!,0))
)))</f>
        <v>Segunda a Domingo</v>
      </c>
      <c r="G5484" s="18" t="s">
        <v>888</v>
      </c>
      <c r="H5484" s="46">
        <v>1</v>
      </c>
      <c r="I5484" s="18" t="s">
        <v>5684</v>
      </c>
    </row>
    <row r="5485" spans="1:9" x14ac:dyDescent="0.35">
      <c r="A5485" s="68">
        <v>46111</v>
      </c>
      <c r="B5485" s="52" t="s">
        <v>842</v>
      </c>
      <c r="C5485" s="30" t="str">
        <f>IFERROR(
INDEX(#REF!,MATCH($E5485,#REF!,0)),
IFERROR(
INDEX('SETORES VARRIÇÃO'!$A:$A,MATCH($E5485,'SETORES VARRIÇÃO'!$H:$H,0)),
IFERROR(
INDEX(#REF!,MATCH($E5485,#REF!,0)),
INDEX(#REF!,MATCH($E5485,#REF!,0))
)))</f>
        <v>CV</v>
      </c>
      <c r="D5485" s="31" t="str">
        <f>IFERROR(
INDEX(#REF!,MATCH($E5485,#REF!,0)),
IFERROR(
INDEX('SETORES VARRIÇÃO'!$B:$B,MATCH($E5485,'SETORES VARRIÇÃO'!$H:$H,0)),
IFERROR(
INDEX(#REF!,MATCH($E5485,#REF!,0)),
INDEX(#REF!,MATCH($E5485,#REF!,0))
)))</f>
        <v>CV10202VJ0046</v>
      </c>
      <c r="E5485" s="30" t="str">
        <f t="shared" si="116"/>
        <v>03-0107</v>
      </c>
      <c r="F5485" s="19" t="str">
        <f>IFERROR(
INDEX(#REF!,MATCH($E5485,#REF!,0)),
IFERROR(
INDEX('SETORES VARRIÇÃO'!$F:$F,MATCH($E5485,'SETORES VARRIÇÃO'!$H:$H,0)),
IFERROR(
INDEX(#REF!,MATCH($E5485,#REF!,0)),
INDEX(#REF!,MATCH($E5485,#REF!,0))
)))</f>
        <v>Segunda/Quarta/Sexta</v>
      </c>
      <c r="G5485" s="18" t="s">
        <v>888</v>
      </c>
      <c r="H5485" s="46">
        <v>0.79</v>
      </c>
      <c r="I5485" s="18" t="s">
        <v>5685</v>
      </c>
    </row>
    <row r="5486" spans="1:9" x14ac:dyDescent="0.35">
      <c r="A5486" s="68">
        <v>46111</v>
      </c>
      <c r="B5486" s="52" t="s">
        <v>843</v>
      </c>
      <c r="C5486" s="30" t="str">
        <f>IFERROR(
INDEX(#REF!,MATCH($E5486,#REF!,0)),
IFERROR(
INDEX('SETORES VARRIÇÃO'!$A:$A,MATCH($E5486,'SETORES VARRIÇÃO'!$H:$H,0)),
IFERROR(
INDEX(#REF!,MATCH($E5486,#REF!,0)),
INDEX(#REF!,MATCH($E5486,#REF!,0))
)))</f>
        <v>CV</v>
      </c>
      <c r="D5486" s="31" t="str">
        <f>IFERROR(
INDEX(#REF!,MATCH($E5486,#REF!,0)),
IFERROR(
INDEX('SETORES VARRIÇÃO'!$B:$B,MATCH($E5486,'SETORES VARRIÇÃO'!$H:$H,0)),
IFERROR(
INDEX(#REF!,MATCH($E5486,#REF!,0)),
INDEX(#REF!,MATCH($E5486,#REF!,0))
)))</f>
        <v>CV10202VJ0042</v>
      </c>
      <c r="E5486" s="30" t="str">
        <f t="shared" si="116"/>
        <v>03-0108</v>
      </c>
      <c r="F5486" s="19" t="str">
        <f>IFERROR(
INDEX(#REF!,MATCH($E5486,#REF!,0)),
IFERROR(
INDEX('SETORES VARRIÇÃO'!$F:$F,MATCH($E5486,'SETORES VARRIÇÃO'!$H:$H,0)),
IFERROR(
INDEX(#REF!,MATCH($E5486,#REF!,0)),
INDEX(#REF!,MATCH($E5486,#REF!,0))
)))</f>
        <v>Segunda/Quarta/Sexta</v>
      </c>
      <c r="G5486" s="18" t="s">
        <v>887</v>
      </c>
      <c r="H5486" s="46" t="s">
        <v>907</v>
      </c>
      <c r="I5486" s="18" t="s">
        <v>5402</v>
      </c>
    </row>
    <row r="5487" spans="1:9" x14ac:dyDescent="0.35">
      <c r="A5487" s="68">
        <v>46111</v>
      </c>
      <c r="B5487" s="52" t="s">
        <v>844</v>
      </c>
      <c r="C5487" s="30" t="str">
        <f>IFERROR(
INDEX(#REF!,MATCH($E5487,#REF!,0)),
IFERROR(
INDEX('SETORES VARRIÇÃO'!$A:$A,MATCH($E5487,'SETORES VARRIÇÃO'!$H:$H,0)),
IFERROR(
INDEX(#REF!,MATCH($E5487,#REF!,0)),
INDEX(#REF!,MATCH($E5487,#REF!,0))
)))</f>
        <v>JT</v>
      </c>
      <c r="D5487" s="31" t="str">
        <f>IFERROR(
INDEX(#REF!,MATCH($E5487,#REF!,0)),
IFERROR(
INDEX('SETORES VARRIÇÃO'!$B:$B,MATCH($E5487,'SETORES VARRIÇÃO'!$H:$H,0)),
IFERROR(
INDEX(#REF!,MATCH($E5487,#REF!,0)),
INDEX(#REF!,MATCH($E5487,#REF!,0))
)))</f>
        <v>JT10302VJ0020</v>
      </c>
      <c r="E5487" s="30" t="str">
        <f t="shared" si="116"/>
        <v>03-0109</v>
      </c>
      <c r="F5487" s="19" t="str">
        <f>IFERROR(
INDEX(#REF!,MATCH($E5487,#REF!,0)),
IFERROR(
INDEX('SETORES VARRIÇÃO'!$F:$F,MATCH($E5487,'SETORES VARRIÇÃO'!$H:$H,0)),
IFERROR(
INDEX(#REF!,MATCH($E5487,#REF!,0)),
INDEX(#REF!,MATCH($E5487,#REF!,0))
)))</f>
        <v>Segunda/Quinta</v>
      </c>
      <c r="G5487" s="18" t="s">
        <v>888</v>
      </c>
      <c r="H5487" s="46">
        <v>0.44</v>
      </c>
      <c r="I5487" s="18" t="s">
        <v>5686</v>
      </c>
    </row>
    <row r="5488" spans="1:9" x14ac:dyDescent="0.35">
      <c r="A5488" s="68">
        <v>46111</v>
      </c>
      <c r="B5488" s="52" t="s">
        <v>845</v>
      </c>
      <c r="C5488" s="30" t="str">
        <f>IFERROR(
INDEX(#REF!,MATCH($E5488,#REF!,0)),
IFERROR(
INDEX('SETORES VARRIÇÃO'!$A:$A,MATCH($E5488,'SETORES VARRIÇÃO'!$H:$H,0)),
IFERROR(
INDEX(#REF!,MATCH($E5488,#REF!,0)),
INDEX(#REF!,MATCH($E5488,#REF!,0))
)))</f>
        <v>JT</v>
      </c>
      <c r="D5488" s="31" t="str">
        <f>IFERROR(
INDEX(#REF!,MATCH($E5488,#REF!,0)),
IFERROR(
INDEX('SETORES VARRIÇÃO'!$B:$B,MATCH($E5488,'SETORES VARRIÇÃO'!$H:$H,0)),
IFERROR(
INDEX(#REF!,MATCH($E5488,#REF!,0)),
INDEX(#REF!,MATCH($E5488,#REF!,0))
)))</f>
        <v>JT10302VJ0014</v>
      </c>
      <c r="E5488" s="30" t="str">
        <f t="shared" si="116"/>
        <v>03-0110</v>
      </c>
      <c r="F5488" s="19" t="str">
        <f>IFERROR(
INDEX(#REF!,MATCH($E5488,#REF!,0)),
IFERROR(
INDEX('SETORES VARRIÇÃO'!$F:$F,MATCH($E5488,'SETORES VARRIÇÃO'!$H:$H,0)),
IFERROR(
INDEX(#REF!,MATCH($E5488,#REF!,0)),
INDEX(#REF!,MATCH($E5488,#REF!,0))
)))</f>
        <v>Segunda/Quinta</v>
      </c>
      <c r="G5488" s="18" t="s">
        <v>888</v>
      </c>
      <c r="H5488" s="46">
        <v>0.49</v>
      </c>
      <c r="I5488" s="18" t="s">
        <v>5687</v>
      </c>
    </row>
    <row r="5489" spans="1:9" x14ac:dyDescent="0.35">
      <c r="A5489" s="68">
        <v>46111</v>
      </c>
      <c r="B5489" s="52" t="s">
        <v>846</v>
      </c>
      <c r="C5489" s="30" t="str">
        <f>IFERROR(
INDEX(#REF!,MATCH($E5489,#REF!,0)),
IFERROR(
INDEX('SETORES VARRIÇÃO'!$A:$A,MATCH($E5489,'SETORES VARRIÇÃO'!$H:$H,0)),
IFERROR(
INDEX(#REF!,MATCH($E5489,#REF!,0)),
INDEX(#REF!,MATCH($E5489,#REF!,0))
)))</f>
        <v>JT</v>
      </c>
      <c r="D5489" s="31" t="str">
        <f>IFERROR(
INDEX(#REF!,MATCH($E5489,#REF!,0)),
IFERROR(
INDEX('SETORES VARRIÇÃO'!$B:$B,MATCH($E5489,'SETORES VARRIÇÃO'!$H:$H,0)),
IFERROR(
INDEX(#REF!,MATCH($E5489,#REF!,0)),
INDEX(#REF!,MATCH($E5489,#REF!,0))
)))</f>
        <v>JT10303VJ0058</v>
      </c>
      <c r="E5489" s="30" t="str">
        <f t="shared" si="116"/>
        <v>03-0111</v>
      </c>
      <c r="F5489" s="19" t="str">
        <f>IFERROR(
INDEX(#REF!,MATCH($E5489,#REF!,0)),
IFERROR(
INDEX('SETORES VARRIÇÃO'!$F:$F,MATCH($E5489,'SETORES VARRIÇÃO'!$H:$H,0)),
IFERROR(
INDEX(#REF!,MATCH($E5489,#REF!,0)),
INDEX(#REF!,MATCH($E5489,#REF!,0))
)))</f>
        <v>Terça/Sexta</v>
      </c>
      <c r="G5489" s="18" t="s">
        <v>887</v>
      </c>
      <c r="H5489" s="46" t="s">
        <v>907</v>
      </c>
      <c r="I5489" s="18" t="s">
        <v>5405</v>
      </c>
    </row>
    <row r="5490" spans="1:9" x14ac:dyDescent="0.35">
      <c r="A5490" s="68">
        <v>46111</v>
      </c>
      <c r="B5490" s="52" t="s">
        <v>847</v>
      </c>
      <c r="C5490" s="30" t="str">
        <f>IFERROR(
INDEX(#REF!,MATCH($E5490,#REF!,0)),
IFERROR(
INDEX('SETORES VARRIÇÃO'!$A:$A,MATCH($E5490,'SETORES VARRIÇÃO'!$H:$H,0)),
IFERROR(
INDEX(#REF!,MATCH($E5490,#REF!,0)),
INDEX(#REF!,MATCH($E5490,#REF!,0))
)))</f>
        <v>CV</v>
      </c>
      <c r="D5490" s="31" t="str">
        <f>IFERROR(
INDEX(#REF!,MATCH($E5490,#REF!,0)),
IFERROR(
INDEX('SETORES VARRIÇÃO'!$B:$B,MATCH($E5490,'SETORES VARRIÇÃO'!$H:$H,0)),
IFERROR(
INDEX(#REF!,MATCH($E5490,#REF!,0)),
INDEX(#REF!,MATCH($E5490,#REF!,0))
)))</f>
        <v>CV10101VJ0006</v>
      </c>
      <c r="E5490" s="30" t="str">
        <f t="shared" si="116"/>
        <v>03-0112</v>
      </c>
      <c r="F5490" s="19" t="str">
        <f>IFERROR(
INDEX(#REF!,MATCH($E5490,#REF!,0)),
IFERROR(
INDEX('SETORES VARRIÇÃO'!$F:$F,MATCH($E5490,'SETORES VARRIÇÃO'!$H:$H,0)),
IFERROR(
INDEX(#REF!,MATCH($E5490,#REF!,0)),
INDEX(#REF!,MATCH($E5490,#REF!,0))
)))</f>
        <v>Segunda a Domingo</v>
      </c>
      <c r="G5490" s="18" t="s">
        <v>888</v>
      </c>
      <c r="H5490" s="46">
        <v>0.79</v>
      </c>
      <c r="I5490" s="18" t="s">
        <v>5688</v>
      </c>
    </row>
    <row r="5491" spans="1:9" x14ac:dyDescent="0.35">
      <c r="A5491" s="68">
        <v>46111</v>
      </c>
      <c r="B5491" s="52" t="s">
        <v>848</v>
      </c>
      <c r="C5491" s="30" t="str">
        <f>IFERROR(
INDEX(#REF!,MATCH($E5491,#REF!,0)),
IFERROR(
INDEX('SETORES VARRIÇÃO'!$A:$A,MATCH($E5491,'SETORES VARRIÇÃO'!$H:$H,0)),
IFERROR(
INDEX(#REF!,MATCH($E5491,#REF!,0)),
INDEX(#REF!,MATCH($E5491,#REF!,0))
)))</f>
        <v>CV</v>
      </c>
      <c r="D5491" s="31" t="str">
        <f>IFERROR(
INDEX(#REF!,MATCH($E5491,#REF!,0)),
IFERROR(
INDEX('SETORES VARRIÇÃO'!$B:$B,MATCH($E5491,'SETORES VARRIÇÃO'!$H:$H,0)),
IFERROR(
INDEX(#REF!,MATCH($E5491,#REF!,0)),
INDEX(#REF!,MATCH($E5491,#REF!,0))
)))</f>
        <v>CV10202VJ0044</v>
      </c>
      <c r="E5491" s="30" t="str">
        <f t="shared" si="116"/>
        <v>03-0113</v>
      </c>
      <c r="F5491" s="19" t="str">
        <f>IFERROR(
INDEX(#REF!,MATCH($E5491,#REF!,0)),
IFERROR(
INDEX('SETORES VARRIÇÃO'!$F:$F,MATCH($E5491,'SETORES VARRIÇÃO'!$H:$H,0)),
IFERROR(
INDEX(#REF!,MATCH($E5491,#REF!,0)),
INDEX(#REF!,MATCH($E5491,#REF!,0))
)))</f>
        <v>Segunda/Quarta/Sexta</v>
      </c>
      <c r="G5491" s="18" t="s">
        <v>887</v>
      </c>
      <c r="H5491" s="46" t="s">
        <v>907</v>
      </c>
      <c r="I5491" s="18" t="s">
        <v>4839</v>
      </c>
    </row>
    <row r="5492" spans="1:9" x14ac:dyDescent="0.35">
      <c r="A5492" s="68">
        <v>46111</v>
      </c>
      <c r="B5492" s="52" t="s">
        <v>849</v>
      </c>
      <c r="C5492" s="30" t="str">
        <f>IFERROR(
INDEX(#REF!,MATCH($E5492,#REF!,0)),
IFERROR(
INDEX('SETORES VARRIÇÃO'!$A:$A,MATCH($E5492,'SETORES VARRIÇÃO'!$H:$H,0)),
IFERROR(
INDEX(#REF!,MATCH($E5492,#REF!,0)),
INDEX(#REF!,MATCH($E5492,#REF!,0))
)))</f>
        <v>CV</v>
      </c>
      <c r="D5492" s="31" t="str">
        <f>IFERROR(
INDEX(#REF!,MATCH($E5492,#REF!,0)),
IFERROR(
INDEX('SETORES VARRIÇÃO'!$B:$B,MATCH($E5492,'SETORES VARRIÇÃO'!$H:$H,0)),
IFERROR(
INDEX(#REF!,MATCH($E5492,#REF!,0)),
INDEX(#REF!,MATCH($E5492,#REF!,0))
)))</f>
        <v>CV10202VJ0043</v>
      </c>
      <c r="E5492" s="30" t="str">
        <f t="shared" si="116"/>
        <v>03-0114</v>
      </c>
      <c r="F5492" s="19" t="str">
        <f>IFERROR(
INDEX(#REF!,MATCH($E5492,#REF!,0)),
IFERROR(
INDEX('SETORES VARRIÇÃO'!$F:$F,MATCH($E5492,'SETORES VARRIÇÃO'!$H:$H,0)),
IFERROR(
INDEX(#REF!,MATCH($E5492,#REF!,0)),
INDEX(#REF!,MATCH($E5492,#REF!,0))
)))</f>
        <v>Segunda/Quarta/Sexta</v>
      </c>
      <c r="G5492" s="18" t="s">
        <v>888</v>
      </c>
      <c r="H5492" s="46">
        <v>0.74</v>
      </c>
      <c r="I5492" s="18" t="s">
        <v>5689</v>
      </c>
    </row>
    <row r="5493" spans="1:9" x14ac:dyDescent="0.35">
      <c r="A5493" s="68">
        <v>46111</v>
      </c>
      <c r="B5493" s="52" t="s">
        <v>850</v>
      </c>
      <c r="C5493" s="30" t="str">
        <f>IFERROR(
INDEX(#REF!,MATCH($E5493,#REF!,0)),
IFERROR(
INDEX('SETORES VARRIÇÃO'!$A:$A,MATCH($E5493,'SETORES VARRIÇÃO'!$H:$H,0)),
IFERROR(
INDEX(#REF!,MATCH($E5493,#REF!,0)),
INDEX(#REF!,MATCH($E5493,#REF!,0))
)))</f>
        <v>CV</v>
      </c>
      <c r="D5493" s="31" t="str">
        <f>IFERROR(
INDEX(#REF!,MATCH($E5493,#REF!,0)),
IFERROR(
INDEX('SETORES VARRIÇÃO'!$B:$B,MATCH($E5493,'SETORES VARRIÇÃO'!$H:$H,0)),
IFERROR(
INDEX(#REF!,MATCH($E5493,#REF!,0)),
INDEX(#REF!,MATCH($E5493,#REF!,0))
)))</f>
        <v>CV10202VJ0037</v>
      </c>
      <c r="E5493" s="30" t="str">
        <f t="shared" si="116"/>
        <v>03-0115</v>
      </c>
      <c r="F5493" s="19" t="str">
        <f>IFERROR(
INDEX(#REF!,MATCH($E5493,#REF!,0)),
IFERROR(
INDEX('SETORES VARRIÇÃO'!$F:$F,MATCH($E5493,'SETORES VARRIÇÃO'!$H:$H,0)),
IFERROR(
INDEX(#REF!,MATCH($E5493,#REF!,0)),
INDEX(#REF!,MATCH($E5493,#REF!,0))
)))</f>
        <v>Segunda/Quarta/Sexta</v>
      </c>
      <c r="G5493" s="18" t="s">
        <v>888</v>
      </c>
      <c r="H5493" s="46">
        <v>0.69</v>
      </c>
      <c r="I5493" s="18" t="s">
        <v>5690</v>
      </c>
    </row>
    <row r="5494" spans="1:9" x14ac:dyDescent="0.35">
      <c r="A5494" s="68">
        <v>46111</v>
      </c>
      <c r="B5494" s="52" t="s">
        <v>851</v>
      </c>
      <c r="C5494" s="30" t="str">
        <f>IFERROR(
INDEX(#REF!,MATCH($E5494,#REF!,0)),
IFERROR(
INDEX('SETORES VARRIÇÃO'!$A:$A,MATCH($E5494,'SETORES VARRIÇÃO'!$H:$H,0)),
IFERROR(
INDEX(#REF!,MATCH($E5494,#REF!,0)),
INDEX(#REF!,MATCH($E5494,#REF!,0))
)))</f>
        <v>CV</v>
      </c>
      <c r="D5494" s="31" t="str">
        <f>IFERROR(
INDEX(#REF!,MATCH($E5494,#REF!,0)),
IFERROR(
INDEX('SETORES VARRIÇÃO'!$B:$B,MATCH($E5494,'SETORES VARRIÇÃO'!$H:$H,0)),
IFERROR(
INDEX(#REF!,MATCH($E5494,#REF!,0)),
INDEX(#REF!,MATCH($E5494,#REF!,0))
)))</f>
        <v>CV10303VJ0022</v>
      </c>
      <c r="E5494" s="30" t="str">
        <f t="shared" si="116"/>
        <v>03-0116</v>
      </c>
      <c r="F5494" s="19" t="str">
        <f>IFERROR(
INDEX(#REF!,MATCH($E5494,#REF!,0)),
IFERROR(
INDEX('SETORES VARRIÇÃO'!$F:$F,MATCH($E5494,'SETORES VARRIÇÃO'!$H:$H,0)),
IFERROR(
INDEX(#REF!,MATCH($E5494,#REF!,0)),
INDEX(#REF!,MATCH($E5494,#REF!,0))
)))</f>
        <v>Terça/Sexta</v>
      </c>
      <c r="G5494" s="18" t="s">
        <v>887</v>
      </c>
      <c r="H5494" s="46" t="s">
        <v>919</v>
      </c>
      <c r="I5494" s="18" t="s">
        <v>5577</v>
      </c>
    </row>
    <row r="5495" spans="1:9" x14ac:dyDescent="0.35">
      <c r="A5495" s="68">
        <v>46111</v>
      </c>
      <c r="B5495" s="52" t="s">
        <v>852</v>
      </c>
      <c r="C5495" s="30" t="str">
        <f>IFERROR(
INDEX(#REF!,MATCH($E5495,#REF!,0)),
IFERROR(
INDEX('SETORES VARRIÇÃO'!$A:$A,MATCH($E5495,'SETORES VARRIÇÃO'!$H:$H,0)),
IFERROR(
INDEX(#REF!,MATCH($E5495,#REF!,0)),
INDEX(#REF!,MATCH($E5495,#REF!,0))
)))</f>
        <v>JT</v>
      </c>
      <c r="D5495" s="31" t="str">
        <f>IFERROR(
INDEX(#REF!,MATCH($E5495,#REF!,0)),
IFERROR(
INDEX('SETORES VARRIÇÃO'!$B:$B,MATCH($E5495,'SETORES VARRIÇÃO'!$H:$H,0)),
IFERROR(
INDEX(#REF!,MATCH($E5495,#REF!,0)),
INDEX(#REF!,MATCH($E5495,#REF!,0))
)))</f>
        <v>JT10302VJ0013</v>
      </c>
      <c r="E5495" s="30" t="str">
        <f t="shared" si="116"/>
        <v>03-0117</v>
      </c>
      <c r="F5495" s="19" t="str">
        <f>IFERROR(
INDEX(#REF!,MATCH($E5495,#REF!,0)),
IFERROR(
INDEX('SETORES VARRIÇÃO'!$F:$F,MATCH($E5495,'SETORES VARRIÇÃO'!$H:$H,0)),
IFERROR(
INDEX(#REF!,MATCH($E5495,#REF!,0)),
INDEX(#REF!,MATCH($E5495,#REF!,0))
)))</f>
        <v>Segunda/Quinta</v>
      </c>
      <c r="G5495" s="18" t="s">
        <v>888</v>
      </c>
      <c r="H5495" s="46">
        <v>0.49</v>
      </c>
      <c r="I5495" s="18" t="s">
        <v>5691</v>
      </c>
    </row>
    <row r="5496" spans="1:9" x14ac:dyDescent="0.35">
      <c r="A5496" s="68">
        <v>46111</v>
      </c>
      <c r="B5496" s="52" t="s">
        <v>853</v>
      </c>
      <c r="C5496" s="30" t="str">
        <f>IFERROR(
INDEX(#REF!,MATCH($E5496,#REF!,0)),
IFERROR(
INDEX('SETORES VARRIÇÃO'!$A:$A,MATCH($E5496,'SETORES VARRIÇÃO'!$H:$H,0)),
IFERROR(
INDEX(#REF!,MATCH($E5496,#REF!,0)),
INDEX(#REF!,MATCH($E5496,#REF!,0))
)))</f>
        <v>CV</v>
      </c>
      <c r="D5496" s="31" t="str">
        <f>IFERROR(
INDEX(#REF!,MATCH($E5496,#REF!,0)),
IFERROR(
INDEX('SETORES VARRIÇÃO'!$B:$B,MATCH($E5496,'SETORES VARRIÇÃO'!$H:$H,0)),
IFERROR(
INDEX(#REF!,MATCH($E5496,#REF!,0)),
INDEX(#REF!,MATCH($E5496,#REF!,0))
)))</f>
        <v>CV10202VJ0045</v>
      </c>
      <c r="E5496" s="30" t="str">
        <f t="shared" si="116"/>
        <v>03-0118</v>
      </c>
      <c r="F5496" s="19" t="str">
        <f>IFERROR(
INDEX(#REF!,MATCH($E5496,#REF!,0)),
IFERROR(
INDEX('SETORES VARRIÇÃO'!$F:$F,MATCH($E5496,'SETORES VARRIÇÃO'!$H:$H,0)),
IFERROR(
INDEX(#REF!,MATCH($E5496,#REF!,0)),
INDEX(#REF!,MATCH($E5496,#REF!,0))
)))</f>
        <v>Segunda/Quarta/Sexta</v>
      </c>
      <c r="G5496" s="18" t="s">
        <v>888</v>
      </c>
      <c r="H5496" s="46">
        <v>0</v>
      </c>
      <c r="I5496" s="18" t="s">
        <v>5692</v>
      </c>
    </row>
    <row r="5497" spans="1:9" x14ac:dyDescent="0.35">
      <c r="A5497" s="68">
        <v>46111</v>
      </c>
      <c r="B5497" s="52" t="s">
        <v>854</v>
      </c>
      <c r="C5497" s="30" t="str">
        <f>IFERROR(
INDEX(#REF!,MATCH($E5497,#REF!,0)),
IFERROR(
INDEX('SETORES VARRIÇÃO'!$A:$A,MATCH($E5497,'SETORES VARRIÇÃO'!$H:$H,0)),
IFERROR(
INDEX(#REF!,MATCH($E5497,#REF!,0)),
INDEX(#REF!,MATCH($E5497,#REF!,0))
)))</f>
        <v>MG</v>
      </c>
      <c r="D5497" s="31" t="str">
        <f>IFERROR(
INDEX(#REF!,MATCH($E5497,#REF!,0)),
IFERROR(
INDEX('SETORES VARRIÇÃO'!$B:$B,MATCH($E5497,'SETORES VARRIÇÃO'!$H:$H,0)),
IFERROR(
INDEX(#REF!,MATCH($E5497,#REF!,0)),
INDEX(#REF!,MATCH($E5497,#REF!,0))
)))</f>
        <v>MG10101VJ0003</v>
      </c>
      <c r="E5497" s="30" t="str">
        <f t="shared" si="116"/>
        <v>03-0119</v>
      </c>
      <c r="F5497" s="19" t="str">
        <f>IFERROR(
INDEX(#REF!,MATCH($E5497,#REF!,0)),
IFERROR(
INDEX('SETORES VARRIÇÃO'!$F:$F,MATCH($E5497,'SETORES VARRIÇÃO'!$H:$H,0)),
IFERROR(
INDEX(#REF!,MATCH($E5497,#REF!,0)),
INDEX(#REF!,MATCH($E5497,#REF!,0))
)))</f>
        <v>Segunda a Domingo</v>
      </c>
      <c r="G5497" s="18" t="s">
        <v>888</v>
      </c>
      <c r="H5497" s="46">
        <v>0.24</v>
      </c>
      <c r="I5497" s="18" t="s">
        <v>5693</v>
      </c>
    </row>
    <row r="5498" spans="1:9" x14ac:dyDescent="0.35">
      <c r="A5498" s="68">
        <v>46111</v>
      </c>
      <c r="B5498" s="52" t="s">
        <v>855</v>
      </c>
      <c r="C5498" s="30" t="str">
        <f>IFERROR(
INDEX(#REF!,MATCH($E5498,#REF!,0)),
IFERROR(
INDEX('SETORES VARRIÇÃO'!$A:$A,MATCH($E5498,'SETORES VARRIÇÃO'!$H:$H,0)),
IFERROR(
INDEX(#REF!,MATCH($E5498,#REF!,0)),
INDEX(#REF!,MATCH($E5498,#REF!,0))
)))</f>
        <v>CV</v>
      </c>
      <c r="D5498" s="31" t="str">
        <f>IFERROR(
INDEX(#REF!,MATCH($E5498,#REF!,0)),
IFERROR(
INDEX('SETORES VARRIÇÃO'!$B:$B,MATCH($E5498,'SETORES VARRIÇÃO'!$H:$H,0)),
IFERROR(
INDEX(#REF!,MATCH($E5498,#REF!,0)),
INDEX(#REF!,MATCH($E5498,#REF!,0))
)))</f>
        <v>CV10101VJ0008</v>
      </c>
      <c r="E5498" s="30" t="str">
        <f t="shared" si="116"/>
        <v>03-0120</v>
      </c>
      <c r="F5498" s="19" t="str">
        <f>IFERROR(
INDEX(#REF!,MATCH($E5498,#REF!,0)),
IFERROR(
INDEX('SETORES VARRIÇÃO'!$F:$F,MATCH($E5498,'SETORES VARRIÇÃO'!$H:$H,0)),
IFERROR(
INDEX(#REF!,MATCH($E5498,#REF!,0)),
INDEX(#REF!,MATCH($E5498,#REF!,0))
)))</f>
        <v>Segunda a Domingo</v>
      </c>
      <c r="G5498" s="18" t="s">
        <v>888</v>
      </c>
      <c r="H5498" s="46">
        <v>0.72</v>
      </c>
      <c r="I5498" s="18" t="s">
        <v>5694</v>
      </c>
    </row>
    <row r="5499" spans="1:9" x14ac:dyDescent="0.35">
      <c r="A5499" s="68">
        <v>46111</v>
      </c>
      <c r="B5499" s="52" t="s">
        <v>856</v>
      </c>
      <c r="C5499" s="30" t="str">
        <f>IFERROR(
INDEX(#REF!,MATCH($E5499,#REF!,0)),
IFERROR(
INDEX('SETORES VARRIÇÃO'!$A:$A,MATCH($E5499,'SETORES VARRIÇÃO'!$H:$H,0)),
IFERROR(
INDEX(#REF!,MATCH($E5499,#REF!,0)),
INDEX(#REF!,MATCH($E5499,#REF!,0))
)))</f>
        <v>CV</v>
      </c>
      <c r="D5499" s="31" t="str">
        <f>IFERROR(
INDEX(#REF!,MATCH($E5499,#REF!,0)),
IFERROR(
INDEX('SETORES VARRIÇÃO'!$B:$B,MATCH($E5499,'SETORES VARRIÇÃO'!$H:$H,0)),
IFERROR(
INDEX(#REF!,MATCH($E5499,#REF!,0)),
INDEX(#REF!,MATCH($E5499,#REF!,0))
)))</f>
        <v>CV10202VJ0040</v>
      </c>
      <c r="E5499" s="30" t="str">
        <f t="shared" si="116"/>
        <v>03-0121</v>
      </c>
      <c r="F5499" s="19" t="str">
        <f>IFERROR(
INDEX(#REF!,MATCH($E5499,#REF!,0)),
IFERROR(
INDEX('SETORES VARRIÇÃO'!$F:$F,MATCH($E5499,'SETORES VARRIÇÃO'!$H:$H,0)),
IFERROR(
INDEX(#REF!,MATCH($E5499,#REF!,0)),
INDEX(#REF!,MATCH($E5499,#REF!,0))
)))</f>
        <v>Segunda/Quarta/Sexta</v>
      </c>
      <c r="G5499" s="18" t="s">
        <v>888</v>
      </c>
      <c r="H5499" s="46">
        <v>0.49</v>
      </c>
      <c r="I5499" s="18" t="s">
        <v>5695</v>
      </c>
    </row>
    <row r="5500" spans="1:9" x14ac:dyDescent="0.35">
      <c r="A5500" s="68">
        <v>46111</v>
      </c>
      <c r="B5500" s="52" t="s">
        <v>857</v>
      </c>
      <c r="C5500" s="30" t="str">
        <f>IFERROR(
INDEX(#REF!,MATCH($E5500,#REF!,0)),
IFERROR(
INDEX('SETORES VARRIÇÃO'!$A:$A,MATCH($E5500,'SETORES VARRIÇÃO'!$H:$H,0)),
IFERROR(
INDEX(#REF!,MATCH($E5500,#REF!,0)),
INDEX(#REF!,MATCH($E5500,#REF!,0))
)))</f>
        <v>CV</v>
      </c>
      <c r="D5500" s="31" t="str">
        <f>IFERROR(
INDEX(#REF!,MATCH($E5500,#REF!,0)),
IFERROR(
INDEX('SETORES VARRIÇÃO'!$B:$B,MATCH($E5500,'SETORES VARRIÇÃO'!$H:$H,0)),
IFERROR(
INDEX(#REF!,MATCH($E5500,#REF!,0)),
INDEX(#REF!,MATCH($E5500,#REF!,0))
)))</f>
        <v>CV10202VJ0039</v>
      </c>
      <c r="E5500" s="30" t="str">
        <f t="shared" si="116"/>
        <v>03-0122</v>
      </c>
      <c r="F5500" s="19" t="str">
        <f>IFERROR(
INDEX(#REF!,MATCH($E5500,#REF!,0)),
IFERROR(
INDEX('SETORES VARRIÇÃO'!$F:$F,MATCH($E5500,'SETORES VARRIÇÃO'!$H:$H,0)),
IFERROR(
INDEX(#REF!,MATCH($E5500,#REF!,0)),
INDEX(#REF!,MATCH($E5500,#REF!,0))
)))</f>
        <v>Segunda/Quarta/Sexta</v>
      </c>
      <c r="G5500" s="18" t="s">
        <v>888</v>
      </c>
      <c r="H5500" s="46">
        <v>0.74</v>
      </c>
      <c r="I5500" s="18" t="s">
        <v>5696</v>
      </c>
    </row>
    <row r="5501" spans="1:9" x14ac:dyDescent="0.35">
      <c r="A5501" s="68">
        <v>46111</v>
      </c>
      <c r="B5501" s="52" t="s">
        <v>858</v>
      </c>
      <c r="C5501" s="30" t="str">
        <f>IFERROR(
INDEX(#REF!,MATCH($E5501,#REF!,0)),
IFERROR(
INDEX('SETORES VARRIÇÃO'!$A:$A,MATCH($E5501,'SETORES VARRIÇÃO'!$H:$H,0)),
IFERROR(
INDEX(#REF!,MATCH($E5501,#REF!,0)),
INDEX(#REF!,MATCH($E5501,#REF!,0))
)))</f>
        <v>JT</v>
      </c>
      <c r="D5501" s="31" t="str">
        <f>IFERROR(
INDEX(#REF!,MATCH($E5501,#REF!,0)),
IFERROR(
INDEX('SETORES VARRIÇÃO'!$B:$B,MATCH($E5501,'SETORES VARRIÇÃO'!$H:$H,0)),
IFERROR(
INDEX(#REF!,MATCH($E5501,#REF!,0)),
INDEX(#REF!,MATCH($E5501,#REF!,0))
)))</f>
        <v>JT10302VJ0012</v>
      </c>
      <c r="E5501" s="30" t="str">
        <f t="shared" si="116"/>
        <v>03-0123</v>
      </c>
      <c r="F5501" s="19" t="str">
        <f>IFERROR(
INDEX(#REF!,MATCH($E5501,#REF!,0)),
IFERROR(
INDEX('SETORES VARRIÇÃO'!$F:$F,MATCH($E5501,'SETORES VARRIÇÃO'!$H:$H,0)),
IFERROR(
INDEX(#REF!,MATCH($E5501,#REF!,0)),
INDEX(#REF!,MATCH($E5501,#REF!,0))
)))</f>
        <v>Segunda/Quinta</v>
      </c>
      <c r="G5501" s="18" t="s">
        <v>888</v>
      </c>
      <c r="H5501" s="46">
        <v>0.59</v>
      </c>
      <c r="I5501" s="18" t="s">
        <v>5697</v>
      </c>
    </row>
    <row r="5502" spans="1:9" x14ac:dyDescent="0.35">
      <c r="A5502" s="68">
        <v>46111</v>
      </c>
      <c r="B5502" s="52" t="s">
        <v>720</v>
      </c>
      <c r="C5502" s="30" t="str">
        <f>IFERROR(
INDEX(#REF!,MATCH($E5502,#REF!,0)),
IFERROR(
INDEX('SETORES VARRIÇÃO'!$A:$A,MATCH($E5502,'SETORES VARRIÇÃO'!$H:$H,0)),
IFERROR(
INDEX(#REF!,MATCH($E5502,#REF!,0)),
INDEX(#REF!,MATCH($E5502,#REF!,0))
)))</f>
        <v>MG</v>
      </c>
      <c r="D5502" s="31" t="str">
        <f>IFERROR(
INDEX(#REF!,MATCH($E5502,#REF!,0)),
IFERROR(
INDEX('SETORES VARRIÇÃO'!$B:$B,MATCH($E5502,'SETORES VARRIÇÃO'!$H:$H,0)),
IFERROR(
INDEX(#REF!,MATCH($E5502,#REF!,0)),
INDEX(#REF!,MATCH($E5502,#REF!,0))
)))</f>
        <v>MG10101VJ0001</v>
      </c>
      <c r="E5502" s="30" t="str">
        <f t="shared" si="116"/>
        <v>03-0124</v>
      </c>
      <c r="F5502" s="19" t="str">
        <f>IFERROR(
INDEX(#REF!,MATCH($E5502,#REF!,0)),
IFERROR(
INDEX('SETORES VARRIÇÃO'!$F:$F,MATCH($E5502,'SETORES VARRIÇÃO'!$H:$H,0)),
IFERROR(
INDEX(#REF!,MATCH($E5502,#REF!,0)),
INDEX(#REF!,MATCH($E5502,#REF!,0))
)))</f>
        <v>Segunda a Domingo</v>
      </c>
      <c r="G5502" s="18" t="s">
        <v>888</v>
      </c>
      <c r="H5502" s="46">
        <v>1</v>
      </c>
      <c r="I5502" s="18" t="s">
        <v>5698</v>
      </c>
    </row>
    <row r="5503" spans="1:9" x14ac:dyDescent="0.35">
      <c r="A5503" s="68">
        <v>46111</v>
      </c>
      <c r="B5503" s="52" t="s">
        <v>739</v>
      </c>
      <c r="C5503" s="30" t="str">
        <f>IFERROR(
INDEX(#REF!,MATCH($E5503,#REF!,0)),
IFERROR(
INDEX('SETORES VARRIÇÃO'!$A:$A,MATCH($E5503,'SETORES VARRIÇÃO'!$H:$H,0)),
IFERROR(
INDEX(#REF!,MATCH($E5503,#REF!,0)),
INDEX(#REF!,MATCH($E5503,#REF!,0))
)))</f>
        <v>CV</v>
      </c>
      <c r="D5503" s="31" t="str">
        <f>IFERROR(
INDEX(#REF!,MATCH($E5503,#REF!,0)),
IFERROR(
INDEX('SETORES VARRIÇÃO'!$B:$B,MATCH($E5503,'SETORES VARRIÇÃO'!$H:$H,0)),
IFERROR(
INDEX(#REF!,MATCH($E5503,#REF!,0)),
INDEX(#REF!,MATCH($E5503,#REF!,0))
)))</f>
        <v>CV10304VJ0028</v>
      </c>
      <c r="E5503" s="30" t="str">
        <f t="shared" si="116"/>
        <v>03-0125</v>
      </c>
      <c r="F5503" s="19" t="str">
        <f>IFERROR(
INDEX(#REF!,MATCH($E5503,#REF!,0)),
IFERROR(
INDEX('SETORES VARRIÇÃO'!$F:$F,MATCH($E5503,'SETORES VARRIÇÃO'!$H:$H,0)),
IFERROR(
INDEX(#REF!,MATCH($E5503,#REF!,0)),
INDEX(#REF!,MATCH($E5503,#REF!,0))
)))</f>
        <v>Quarta/Sábado</v>
      </c>
      <c r="G5503" s="18" t="s">
        <v>888</v>
      </c>
      <c r="H5503" s="46">
        <v>0.81</v>
      </c>
      <c r="I5503" s="18" t="s">
        <v>5699</v>
      </c>
    </row>
    <row r="5504" spans="1:9" x14ac:dyDescent="0.35">
      <c r="A5504" s="68">
        <v>46111</v>
      </c>
      <c r="B5504" s="52" t="s">
        <v>859</v>
      </c>
      <c r="C5504" s="30" t="str">
        <f>IFERROR(
INDEX(#REF!,MATCH($E5504,#REF!,0)),
IFERROR(
INDEX('SETORES VARRIÇÃO'!$A:$A,MATCH($E5504,'SETORES VARRIÇÃO'!$H:$H,0)),
IFERROR(
INDEX(#REF!,MATCH($E5504,#REF!,0)),
INDEX(#REF!,MATCH($E5504,#REF!,0))
)))</f>
        <v>CV</v>
      </c>
      <c r="D5504" s="31" t="str">
        <f>IFERROR(
INDEX(#REF!,MATCH($E5504,#REF!,0)),
IFERROR(
INDEX('SETORES VARRIÇÃO'!$B:$B,MATCH($E5504,'SETORES VARRIÇÃO'!$H:$H,0)),
IFERROR(
INDEX(#REF!,MATCH($E5504,#REF!,0)),
INDEX(#REF!,MATCH($E5504,#REF!,0))
)))</f>
        <v>CV10202VJ0033</v>
      </c>
      <c r="E5504" s="30" t="str">
        <f t="shared" si="116"/>
        <v>03-0126</v>
      </c>
      <c r="F5504" s="19" t="str">
        <f>IFERROR(
INDEX(#REF!,MATCH($E5504,#REF!,0)),
IFERROR(
INDEX('SETORES VARRIÇÃO'!$F:$F,MATCH($E5504,'SETORES VARRIÇÃO'!$H:$H,0)),
IFERROR(
INDEX(#REF!,MATCH($E5504,#REF!,0)),
INDEX(#REF!,MATCH($E5504,#REF!,0))
)))</f>
        <v>Segunda/Quarta/Sexta</v>
      </c>
      <c r="G5504" s="18" t="s">
        <v>888</v>
      </c>
      <c r="H5504" s="46">
        <v>0.61</v>
      </c>
      <c r="I5504" s="18" t="s">
        <v>5700</v>
      </c>
    </row>
    <row r="5505" spans="1:9" x14ac:dyDescent="0.35">
      <c r="A5505" s="68">
        <v>46111</v>
      </c>
      <c r="B5505" s="52" t="s">
        <v>740</v>
      </c>
      <c r="C5505" s="30" t="str">
        <f>IFERROR(
INDEX(#REF!,MATCH($E5505,#REF!,0)),
IFERROR(
INDEX('SETORES VARRIÇÃO'!$A:$A,MATCH($E5505,'SETORES VARRIÇÃO'!$H:$H,0)),
IFERROR(
INDEX(#REF!,MATCH($E5505,#REF!,0)),
INDEX(#REF!,MATCH($E5505,#REF!,0))
)))</f>
        <v>JT</v>
      </c>
      <c r="D5505" s="31" t="str">
        <f>IFERROR(
INDEX(#REF!,MATCH($E5505,#REF!,0)),
IFERROR(
INDEX('SETORES VARRIÇÃO'!$B:$B,MATCH($E5505,'SETORES VARRIÇÃO'!$H:$H,0)),
IFERROR(
INDEX(#REF!,MATCH($E5505,#REF!,0)),
INDEX(#REF!,MATCH($E5505,#REF!,0))
)))</f>
        <v>JT10304VJ0039</v>
      </c>
      <c r="E5505" s="30" t="str">
        <f t="shared" si="116"/>
        <v>03-0127</v>
      </c>
      <c r="F5505" s="19" t="str">
        <f>IFERROR(
INDEX(#REF!,MATCH($E5505,#REF!,0)),
IFERROR(
INDEX('SETORES VARRIÇÃO'!$F:$F,MATCH($E5505,'SETORES VARRIÇÃO'!$H:$H,0)),
IFERROR(
INDEX(#REF!,MATCH($E5505,#REF!,0)),
INDEX(#REF!,MATCH($E5505,#REF!,0))
)))</f>
        <v>Quarta/Sábado</v>
      </c>
      <c r="G5505" s="18" t="s">
        <v>887</v>
      </c>
      <c r="H5505" s="46" t="s">
        <v>907</v>
      </c>
      <c r="I5505" s="18" t="s">
        <v>5701</v>
      </c>
    </row>
    <row r="5506" spans="1:9" x14ac:dyDescent="0.35">
      <c r="A5506" s="68">
        <v>46111</v>
      </c>
      <c r="B5506" s="52" t="s">
        <v>860</v>
      </c>
      <c r="C5506" s="30" t="str">
        <f>IFERROR(
INDEX(#REF!,MATCH($E5506,#REF!,0)),
IFERROR(
INDEX('SETORES VARRIÇÃO'!$A:$A,MATCH($E5506,'SETORES VARRIÇÃO'!$H:$H,0)),
IFERROR(
INDEX(#REF!,MATCH($E5506,#REF!,0)),
INDEX(#REF!,MATCH($E5506,#REF!,0))
)))</f>
        <v>JT</v>
      </c>
      <c r="D5506" s="31" t="str">
        <f>IFERROR(
INDEX(#REF!,MATCH($E5506,#REF!,0)),
IFERROR(
INDEX('SETORES VARRIÇÃO'!$B:$B,MATCH($E5506,'SETORES VARRIÇÃO'!$H:$H,0)),
IFERROR(
INDEX(#REF!,MATCH($E5506,#REF!,0)),
INDEX(#REF!,MATCH($E5506,#REF!,0))
)))</f>
        <v>JT10303VJ0030</v>
      </c>
      <c r="E5506" s="30" t="str">
        <f t="shared" si="116"/>
        <v>03-0128</v>
      </c>
      <c r="F5506" s="19" t="str">
        <f>IFERROR(
INDEX(#REF!,MATCH($E5506,#REF!,0)),
IFERROR(
INDEX('SETORES VARRIÇÃO'!$F:$F,MATCH($E5506,'SETORES VARRIÇÃO'!$H:$H,0)),
IFERROR(
INDEX(#REF!,MATCH($E5506,#REF!,0)),
INDEX(#REF!,MATCH($E5506,#REF!,0))
)))</f>
        <v>Terça/Sexta</v>
      </c>
      <c r="G5506" s="18" t="s">
        <v>887</v>
      </c>
      <c r="H5506" s="46" t="s">
        <v>907</v>
      </c>
      <c r="I5506" s="18" t="s">
        <v>5702</v>
      </c>
    </row>
    <row r="5507" spans="1:9" x14ac:dyDescent="0.35">
      <c r="A5507" s="68">
        <v>46111</v>
      </c>
      <c r="B5507" s="52" t="s">
        <v>861</v>
      </c>
      <c r="C5507" s="30" t="str">
        <f>IFERROR(
INDEX(#REF!,MATCH($E5507,#REF!,0)),
IFERROR(
INDEX('SETORES VARRIÇÃO'!$A:$A,MATCH($E5507,'SETORES VARRIÇÃO'!$H:$H,0)),
IFERROR(
INDEX(#REF!,MATCH($E5507,#REF!,0)),
INDEX(#REF!,MATCH($E5507,#REF!,0))
)))</f>
        <v>CV</v>
      </c>
      <c r="D5507" s="31" t="str">
        <f>IFERROR(
INDEX(#REF!,MATCH($E5507,#REF!,0)),
IFERROR(
INDEX('SETORES VARRIÇÃO'!$B:$B,MATCH($E5507,'SETORES VARRIÇÃO'!$H:$H,0)),
IFERROR(
INDEX(#REF!,MATCH($E5507,#REF!,0)),
INDEX(#REF!,MATCH($E5507,#REF!,0))
)))</f>
        <v>CV10202VJ0041</v>
      </c>
      <c r="E5507" s="30" t="str">
        <f t="shared" ref="E5507:E5521" si="117">SUBSTITUTE(B5507,"SMSUB-LUTOCAR-","")</f>
        <v>03-0129</v>
      </c>
      <c r="F5507" s="19" t="str">
        <f>IFERROR(
INDEX(#REF!,MATCH($E5507,#REF!,0)),
IFERROR(
INDEX('SETORES VARRIÇÃO'!$F:$F,MATCH($E5507,'SETORES VARRIÇÃO'!$H:$H,0)),
IFERROR(
INDEX(#REF!,MATCH($E5507,#REF!,0)),
INDEX(#REF!,MATCH($E5507,#REF!,0))
)))</f>
        <v>Segunda/Quarta/Sexta</v>
      </c>
      <c r="G5507" s="18" t="s">
        <v>888</v>
      </c>
      <c r="H5507" s="46">
        <v>0.34</v>
      </c>
      <c r="I5507" s="18" t="s">
        <v>5703</v>
      </c>
    </row>
    <row r="5508" spans="1:9" x14ac:dyDescent="0.35">
      <c r="A5508" s="68">
        <v>46111</v>
      </c>
      <c r="B5508" s="52" t="s">
        <v>862</v>
      </c>
      <c r="C5508" s="30" t="str">
        <f>IFERROR(
INDEX(#REF!,MATCH($E5508,#REF!,0)),
IFERROR(
INDEX('SETORES VARRIÇÃO'!$A:$A,MATCH($E5508,'SETORES VARRIÇÃO'!$H:$H,0)),
IFERROR(
INDEX(#REF!,MATCH($E5508,#REF!,0)),
INDEX(#REF!,MATCH($E5508,#REF!,0))
)))</f>
        <v>CV</v>
      </c>
      <c r="D5508" s="31" t="str">
        <f>IFERROR(
INDEX(#REF!,MATCH($E5508,#REF!,0)),
IFERROR(
INDEX('SETORES VARRIÇÃO'!$B:$B,MATCH($E5508,'SETORES VARRIÇÃO'!$H:$H,0)),
IFERROR(
INDEX(#REF!,MATCH($E5508,#REF!,0)),
INDEX(#REF!,MATCH($E5508,#REF!,0))
)))</f>
        <v>CV10102VJ0010</v>
      </c>
      <c r="E5508" s="30" t="str">
        <f t="shared" si="117"/>
        <v>03-0130</v>
      </c>
      <c r="F5508" s="19" t="str">
        <f>IFERROR(
INDEX(#REF!,MATCH($E5508,#REF!,0)),
IFERROR(
INDEX('SETORES VARRIÇÃO'!$F:$F,MATCH($E5508,'SETORES VARRIÇÃO'!$H:$H,0)),
IFERROR(
INDEX(#REF!,MATCH($E5508,#REF!,0)),
INDEX(#REF!,MATCH($E5508,#REF!,0))
)))</f>
        <v>Segunda a Domingo</v>
      </c>
      <c r="G5508" s="18" t="s">
        <v>887</v>
      </c>
      <c r="H5508" s="46" t="s">
        <v>907</v>
      </c>
      <c r="I5508" s="18" t="s">
        <v>5328</v>
      </c>
    </row>
    <row r="5509" spans="1:9" x14ac:dyDescent="0.35">
      <c r="A5509" s="68">
        <v>46111</v>
      </c>
      <c r="B5509" s="52" t="s">
        <v>565</v>
      </c>
      <c r="C5509" s="30" t="str">
        <f>IFERROR(
INDEX(#REF!,MATCH($E5509,#REF!,0)),
IFERROR(
INDEX('SETORES VARRIÇÃO'!$A:$A,MATCH($E5509,'SETORES VARRIÇÃO'!$H:$H,0)),
IFERROR(
INDEX(#REF!,MATCH($E5509,#REF!,0)),
INDEX(#REF!,MATCH($E5509,#REF!,0))
)))</f>
        <v>CV</v>
      </c>
      <c r="D5509" s="31" t="str">
        <f>IFERROR(
INDEX(#REF!,MATCH($E5509,#REF!,0)),
IFERROR(
INDEX('SETORES VARRIÇÃO'!$B:$B,MATCH($E5509,'SETORES VARRIÇÃO'!$H:$H,0)),
IFERROR(
INDEX(#REF!,MATCH($E5509,#REF!,0)),
INDEX(#REF!,MATCH($E5509,#REF!,0))
)))</f>
        <v>CV10303VJ0020</v>
      </c>
      <c r="E5509" s="30" t="str">
        <f t="shared" si="117"/>
        <v>03-0131</v>
      </c>
      <c r="F5509" s="19" t="str">
        <f>IFERROR(
INDEX(#REF!,MATCH($E5509,#REF!,0)),
IFERROR(
INDEX('SETORES VARRIÇÃO'!$F:$F,MATCH($E5509,'SETORES VARRIÇÃO'!$H:$H,0)),
IFERROR(
INDEX(#REF!,MATCH($E5509,#REF!,0)),
INDEX(#REF!,MATCH($E5509,#REF!,0))
)))</f>
        <v>Terça/Sexta</v>
      </c>
      <c r="G5509" s="18" t="s">
        <v>887</v>
      </c>
      <c r="H5509" s="46" t="s">
        <v>5211</v>
      </c>
      <c r="I5509" s="18" t="s">
        <v>5095</v>
      </c>
    </row>
    <row r="5510" spans="1:9" x14ac:dyDescent="0.35">
      <c r="A5510" s="68">
        <v>46111</v>
      </c>
      <c r="B5510" s="52" t="s">
        <v>863</v>
      </c>
      <c r="C5510" s="30" t="str">
        <f>IFERROR(
INDEX(#REF!,MATCH($E5510,#REF!,0)),
IFERROR(
INDEX('SETORES VARRIÇÃO'!$A:$A,MATCH($E5510,'SETORES VARRIÇÃO'!$H:$H,0)),
IFERROR(
INDEX(#REF!,MATCH($E5510,#REF!,0)),
INDEX(#REF!,MATCH($E5510,#REF!,0))
)))</f>
        <v>CV</v>
      </c>
      <c r="D5510" s="31" t="str">
        <f>IFERROR(
INDEX(#REF!,MATCH($E5510,#REF!,0)),
IFERROR(
INDEX('SETORES VARRIÇÃO'!$B:$B,MATCH($E5510,'SETORES VARRIÇÃO'!$H:$H,0)),
IFERROR(
INDEX(#REF!,MATCH($E5510,#REF!,0)),
INDEX(#REF!,MATCH($E5510,#REF!,0))
)))</f>
        <v>CV10202VJ0038</v>
      </c>
      <c r="E5510" s="30" t="str">
        <f t="shared" si="117"/>
        <v>03-0132</v>
      </c>
      <c r="F5510" s="19" t="str">
        <f>IFERROR(
INDEX(#REF!,MATCH($E5510,#REF!,0)),
IFERROR(
INDEX('SETORES VARRIÇÃO'!$F:$F,MATCH($E5510,'SETORES VARRIÇÃO'!$H:$H,0)),
IFERROR(
INDEX(#REF!,MATCH($E5510,#REF!,0)),
INDEX(#REF!,MATCH($E5510,#REF!,0))
)))</f>
        <v>Segunda/Quarta/Sexta</v>
      </c>
      <c r="G5510" s="18" t="s">
        <v>887</v>
      </c>
      <c r="H5510" s="46" t="s">
        <v>907</v>
      </c>
      <c r="I5510" s="18" t="s">
        <v>5704</v>
      </c>
    </row>
    <row r="5511" spans="1:9" x14ac:dyDescent="0.35">
      <c r="A5511" s="68">
        <v>46111</v>
      </c>
      <c r="B5511" s="52" t="s">
        <v>721</v>
      </c>
      <c r="C5511" s="30" t="str">
        <f>IFERROR(
INDEX(#REF!,MATCH($E5511,#REF!,0)),
IFERROR(
INDEX('SETORES VARRIÇÃO'!$A:$A,MATCH($E5511,'SETORES VARRIÇÃO'!$H:$H,0)),
IFERROR(
INDEX(#REF!,MATCH($E5511,#REF!,0)),
INDEX(#REF!,MATCH($E5511,#REF!,0))
)))</f>
        <v>JT</v>
      </c>
      <c r="D5511" s="31" t="str">
        <f>IFERROR(
INDEX(#REF!,MATCH($E5511,#REF!,0)),
IFERROR(
INDEX('SETORES VARRIÇÃO'!$B:$B,MATCH($E5511,'SETORES VARRIÇÃO'!$H:$H,0)),
IFERROR(
INDEX(#REF!,MATCH($E5511,#REF!,0)),
INDEX(#REF!,MATCH($E5511,#REF!,0))
)))</f>
        <v>JT10303VJ0031</v>
      </c>
      <c r="E5511" s="30" t="str">
        <f t="shared" si="117"/>
        <v>03-0133</v>
      </c>
      <c r="F5511" s="19" t="str">
        <f>IFERROR(
INDEX(#REF!,MATCH($E5511,#REF!,0)),
IFERROR(
INDEX('SETORES VARRIÇÃO'!$F:$F,MATCH($E5511,'SETORES VARRIÇÃO'!$H:$H,0)),
IFERROR(
INDEX(#REF!,MATCH($E5511,#REF!,0)),
INDEX(#REF!,MATCH($E5511,#REF!,0))
)))</f>
        <v>Terça/Sexta</v>
      </c>
      <c r="G5511" s="18" t="s">
        <v>888</v>
      </c>
      <c r="H5511" s="46">
        <v>0.54</v>
      </c>
      <c r="I5511" s="18" t="s">
        <v>5705</v>
      </c>
    </row>
    <row r="5512" spans="1:9" x14ac:dyDescent="0.35">
      <c r="A5512" s="68">
        <v>46111</v>
      </c>
      <c r="B5512" s="52" t="s">
        <v>864</v>
      </c>
      <c r="C5512" s="30" t="str">
        <f>IFERROR(
INDEX(#REF!,MATCH($E5512,#REF!,0)),
IFERROR(
INDEX('SETORES VARRIÇÃO'!$A:$A,MATCH($E5512,'SETORES VARRIÇÃO'!$H:$H,0)),
IFERROR(
INDEX(#REF!,MATCH($E5512,#REF!,0)),
INDEX(#REF!,MATCH($E5512,#REF!,0))
)))</f>
        <v>CV</v>
      </c>
      <c r="D5512" s="31" t="str">
        <f>IFERROR(
INDEX(#REF!,MATCH($E5512,#REF!,0)),
IFERROR(
INDEX('SETORES VARRIÇÃO'!$B:$B,MATCH($E5512,'SETORES VARRIÇÃO'!$H:$H,0)),
IFERROR(
INDEX(#REF!,MATCH($E5512,#REF!,0)),
INDEX(#REF!,MATCH($E5512,#REF!,0))
)))</f>
        <v>CV10203VJ0049</v>
      </c>
      <c r="E5512" s="30" t="str">
        <f t="shared" si="117"/>
        <v>03-0134</v>
      </c>
      <c r="F5512" s="19" t="str">
        <f>IFERROR(
INDEX(#REF!,MATCH($E5512,#REF!,0)),
IFERROR(
INDEX('SETORES VARRIÇÃO'!$F:$F,MATCH($E5512,'SETORES VARRIÇÃO'!$H:$H,0)),
IFERROR(
INDEX(#REF!,MATCH($E5512,#REF!,0)),
INDEX(#REF!,MATCH($E5512,#REF!,0))
)))</f>
        <v>Terça/Quinta/Sábado</v>
      </c>
      <c r="G5512" s="18" t="s">
        <v>888</v>
      </c>
      <c r="H5512" s="46">
        <v>0.14000000000000001</v>
      </c>
      <c r="I5512" s="18" t="s">
        <v>5706</v>
      </c>
    </row>
    <row r="5513" spans="1:9" x14ac:dyDescent="0.35">
      <c r="A5513" s="68">
        <v>46111</v>
      </c>
      <c r="B5513" s="52" t="s">
        <v>865</v>
      </c>
      <c r="C5513" s="30" t="str">
        <f>IFERROR(
INDEX(#REF!,MATCH($E5513,#REF!,0)),
IFERROR(
INDEX('SETORES VARRIÇÃO'!$A:$A,MATCH($E5513,'SETORES VARRIÇÃO'!$H:$H,0)),
IFERROR(
INDEX(#REF!,MATCH($E5513,#REF!,0)),
INDEX(#REF!,MATCH($E5513,#REF!,0))
)))</f>
        <v>JT</v>
      </c>
      <c r="D5513" s="31" t="str">
        <f>IFERROR(
INDEX(#REF!,MATCH($E5513,#REF!,0)),
IFERROR(
INDEX('SETORES VARRIÇÃO'!$B:$B,MATCH($E5513,'SETORES VARRIÇÃO'!$H:$H,0)),
IFERROR(
INDEX(#REF!,MATCH($E5513,#REF!,0)),
INDEX(#REF!,MATCH($E5513,#REF!,0))
)))</f>
        <v>JT10303VJ0022</v>
      </c>
      <c r="E5513" s="30" t="str">
        <f t="shared" si="117"/>
        <v>03-0135</v>
      </c>
      <c r="F5513" s="19" t="str">
        <f>IFERROR(
INDEX(#REF!,MATCH($E5513,#REF!,0)),
IFERROR(
INDEX('SETORES VARRIÇÃO'!$F:$F,MATCH($E5513,'SETORES VARRIÇÃO'!$H:$H,0)),
IFERROR(
INDEX(#REF!,MATCH($E5513,#REF!,0)),
INDEX(#REF!,MATCH($E5513,#REF!,0))
)))</f>
        <v>Terça/Sexta</v>
      </c>
      <c r="G5513" s="18" t="s">
        <v>888</v>
      </c>
      <c r="H5513" s="46">
        <v>0.44</v>
      </c>
      <c r="I5513" s="18" t="s">
        <v>5707</v>
      </c>
    </row>
    <row r="5514" spans="1:9" x14ac:dyDescent="0.35">
      <c r="A5514" s="68">
        <v>46111</v>
      </c>
      <c r="B5514" s="52" t="s">
        <v>866</v>
      </c>
      <c r="C5514" s="30" t="str">
        <f>IFERROR(
INDEX(#REF!,MATCH($E5514,#REF!,0)),
IFERROR(
INDEX('SETORES VARRIÇÃO'!$A:$A,MATCH($E5514,'SETORES VARRIÇÃO'!$H:$H,0)),
IFERROR(
INDEX(#REF!,MATCH($E5514,#REF!,0)),
INDEX(#REF!,MATCH($E5514,#REF!,0))
)))</f>
        <v>CV</v>
      </c>
      <c r="D5514" s="31" t="str">
        <f>IFERROR(
INDEX(#REF!,MATCH($E5514,#REF!,0)),
IFERROR(
INDEX('SETORES VARRIÇÃO'!$B:$B,MATCH($E5514,'SETORES VARRIÇÃO'!$H:$H,0)),
IFERROR(
INDEX(#REF!,MATCH($E5514,#REF!,0)),
INDEX(#REF!,MATCH($E5514,#REF!,0))
)))</f>
        <v>CV10202VJ0031</v>
      </c>
      <c r="E5514" s="30" t="str">
        <f t="shared" si="117"/>
        <v>03-0136</v>
      </c>
      <c r="F5514" s="19" t="str">
        <f>IFERROR(
INDEX(#REF!,MATCH($E5514,#REF!,0)),
IFERROR(
INDEX('SETORES VARRIÇÃO'!$F:$F,MATCH($E5514,'SETORES VARRIÇÃO'!$H:$H,0)),
IFERROR(
INDEX(#REF!,MATCH($E5514,#REF!,0)),
INDEX(#REF!,MATCH($E5514,#REF!,0))
)))</f>
        <v>Segunda/Quarta/Sexta</v>
      </c>
      <c r="G5514" s="18" t="s">
        <v>887</v>
      </c>
      <c r="H5514" s="46" t="s">
        <v>4477</v>
      </c>
      <c r="I5514" s="18" t="s">
        <v>4114</v>
      </c>
    </row>
    <row r="5515" spans="1:9" x14ac:dyDescent="0.35">
      <c r="A5515" s="68">
        <v>46111</v>
      </c>
      <c r="B5515" s="52" t="s">
        <v>722</v>
      </c>
      <c r="C5515" s="30" t="str">
        <f>IFERROR(
INDEX(#REF!,MATCH($E5515,#REF!,0)),
IFERROR(
INDEX('SETORES VARRIÇÃO'!$A:$A,MATCH($E5515,'SETORES VARRIÇÃO'!$H:$H,0)),
IFERROR(
INDEX(#REF!,MATCH($E5515,#REF!,0)),
INDEX(#REF!,MATCH($E5515,#REF!,0))
)))</f>
        <v>JT</v>
      </c>
      <c r="D5515" s="31" t="str">
        <f>IFERROR(
INDEX(#REF!,MATCH($E5515,#REF!,0)),
IFERROR(
INDEX('SETORES VARRIÇÃO'!$B:$B,MATCH($E5515,'SETORES VARRIÇÃO'!$H:$H,0)),
IFERROR(
INDEX(#REF!,MATCH($E5515,#REF!,0)),
INDEX(#REF!,MATCH($E5515,#REF!,0))
)))</f>
        <v>JT10303VJ0021</v>
      </c>
      <c r="E5515" s="30" t="str">
        <f t="shared" si="117"/>
        <v>03-0137</v>
      </c>
      <c r="F5515" s="19" t="str">
        <f>IFERROR(
INDEX(#REF!,MATCH($E5515,#REF!,0)),
IFERROR(
INDEX('SETORES VARRIÇÃO'!$F:$F,MATCH($E5515,'SETORES VARRIÇÃO'!$H:$H,0)),
IFERROR(
INDEX(#REF!,MATCH($E5515,#REF!,0)),
INDEX(#REF!,MATCH($E5515,#REF!,0))
)))</f>
        <v>Terça/Sexta</v>
      </c>
      <c r="G5515" s="18" t="s">
        <v>887</v>
      </c>
      <c r="H5515" s="46" t="s">
        <v>4078</v>
      </c>
      <c r="I5515" s="18" t="s">
        <v>5419</v>
      </c>
    </row>
    <row r="5516" spans="1:9" x14ac:dyDescent="0.35">
      <c r="A5516" s="68">
        <v>46111</v>
      </c>
      <c r="B5516" s="52" t="s">
        <v>867</v>
      </c>
      <c r="C5516" s="30" t="str">
        <f>IFERROR(
INDEX(#REF!,MATCH($E5516,#REF!,0)),
IFERROR(
INDEX('SETORES VARRIÇÃO'!$A:$A,MATCH($E5516,'SETORES VARRIÇÃO'!$H:$H,0)),
IFERROR(
INDEX(#REF!,MATCH($E5516,#REF!,0)),
INDEX(#REF!,MATCH($E5516,#REF!,0))
)))</f>
        <v>JT</v>
      </c>
      <c r="D5516" s="31" t="str">
        <f>IFERROR(
INDEX(#REF!,MATCH($E5516,#REF!,0)),
IFERROR(
INDEX('SETORES VARRIÇÃO'!$B:$B,MATCH($E5516,'SETORES VARRIÇÃO'!$H:$H,0)),
IFERROR(
INDEX(#REF!,MATCH($E5516,#REF!,0)),
INDEX(#REF!,MATCH($E5516,#REF!,0))
)))</f>
        <v>JT10102VJ0002</v>
      </c>
      <c r="E5516" s="30" t="str">
        <f t="shared" si="117"/>
        <v>03-0138</v>
      </c>
      <c r="F5516" s="19" t="str">
        <f>IFERROR(
INDEX(#REF!,MATCH($E5516,#REF!,0)),
IFERROR(
INDEX('SETORES VARRIÇÃO'!$F:$F,MATCH($E5516,'SETORES VARRIÇÃO'!$H:$H,0)),
IFERROR(
INDEX(#REF!,MATCH($E5516,#REF!,0)),
INDEX(#REF!,MATCH($E5516,#REF!,0))
)))</f>
        <v>Segunda a Domingo</v>
      </c>
      <c r="G5516" s="18" t="s">
        <v>888</v>
      </c>
      <c r="H5516" s="46">
        <v>0.19</v>
      </c>
      <c r="I5516" s="18" t="s">
        <v>5708</v>
      </c>
    </row>
    <row r="5517" spans="1:9" x14ac:dyDescent="0.35">
      <c r="A5517" s="68">
        <v>46111</v>
      </c>
      <c r="B5517" s="52" t="s">
        <v>868</v>
      </c>
      <c r="C5517" s="30" t="str">
        <f>IFERROR(
INDEX(#REF!,MATCH($E5517,#REF!,0)),
IFERROR(
INDEX('SETORES VARRIÇÃO'!$A:$A,MATCH($E5517,'SETORES VARRIÇÃO'!$H:$H,0)),
IFERROR(
INDEX(#REF!,MATCH($E5517,#REF!,0)),
INDEX(#REF!,MATCH($E5517,#REF!,0))
)))</f>
        <v>CV</v>
      </c>
      <c r="D5517" s="31" t="str">
        <f>IFERROR(
INDEX(#REF!,MATCH($E5517,#REF!,0)),
IFERROR(
INDEX('SETORES VARRIÇÃO'!$B:$B,MATCH($E5517,'SETORES VARRIÇÃO'!$H:$H,0)),
IFERROR(
INDEX(#REF!,MATCH($E5517,#REF!,0)),
INDEX(#REF!,MATCH($E5517,#REF!,0))
)))</f>
        <v>CV10302VJ0014</v>
      </c>
      <c r="E5517" s="30" t="str">
        <f t="shared" si="117"/>
        <v>03-0139</v>
      </c>
      <c r="F5517" s="19" t="str">
        <f>IFERROR(
INDEX(#REF!,MATCH($E5517,#REF!,0)),
IFERROR(
INDEX('SETORES VARRIÇÃO'!$F:$F,MATCH($E5517,'SETORES VARRIÇÃO'!$H:$H,0)),
IFERROR(
INDEX(#REF!,MATCH($E5517,#REF!,0)),
INDEX(#REF!,MATCH($E5517,#REF!,0))
)))</f>
        <v>Segunda/Quinta</v>
      </c>
      <c r="G5517" s="18" t="s">
        <v>888</v>
      </c>
      <c r="H5517" s="46">
        <v>0.94</v>
      </c>
      <c r="I5517" s="18" t="s">
        <v>5709</v>
      </c>
    </row>
    <row r="5518" spans="1:9" x14ac:dyDescent="0.35">
      <c r="A5518" s="68">
        <v>46111</v>
      </c>
      <c r="B5518" s="52" t="s">
        <v>869</v>
      </c>
      <c r="C5518" s="30" t="str">
        <f>IFERROR(
INDEX(#REF!,MATCH($E5518,#REF!,0)),
IFERROR(
INDEX('SETORES VARRIÇÃO'!$A:$A,MATCH($E5518,'SETORES VARRIÇÃO'!$H:$H,0)),
IFERROR(
INDEX(#REF!,MATCH($E5518,#REF!,0)),
INDEX(#REF!,MATCH($E5518,#REF!,0))
)))</f>
        <v>JT</v>
      </c>
      <c r="D5518" s="31" t="str">
        <f>IFERROR(
INDEX(#REF!,MATCH($E5518,#REF!,0)),
IFERROR(
INDEX('SETORES VARRIÇÃO'!$B:$B,MATCH($E5518,'SETORES VARRIÇÃO'!$H:$H,0)),
IFERROR(
INDEX(#REF!,MATCH($E5518,#REF!,0)),
INDEX(#REF!,MATCH($E5518,#REF!,0))
)))</f>
        <v>JT10203VJ0053</v>
      </c>
      <c r="E5518" s="30" t="str">
        <f t="shared" si="117"/>
        <v>03-0140</v>
      </c>
      <c r="F5518" s="19" t="str">
        <f>IFERROR(
INDEX(#REF!,MATCH($E5518,#REF!,0)),
IFERROR(
INDEX('SETORES VARRIÇÃO'!$F:$F,MATCH($E5518,'SETORES VARRIÇÃO'!$H:$H,0)),
IFERROR(
INDEX(#REF!,MATCH($E5518,#REF!,0)),
INDEX(#REF!,MATCH($E5518,#REF!,0))
)))</f>
        <v>Terça/Quinta/Sábado</v>
      </c>
      <c r="G5518" s="18" t="s">
        <v>888</v>
      </c>
      <c r="H5518" s="46">
        <v>0.44</v>
      </c>
      <c r="I5518" s="18" t="s">
        <v>5710</v>
      </c>
    </row>
    <row r="5519" spans="1:9" x14ac:dyDescent="0.35">
      <c r="A5519" s="68">
        <v>46111</v>
      </c>
      <c r="B5519" s="52" t="s">
        <v>870</v>
      </c>
      <c r="C5519" s="30" t="str">
        <f>IFERROR(
INDEX(#REF!,MATCH($E5519,#REF!,0)),
IFERROR(
INDEX('SETORES VARRIÇÃO'!$A:$A,MATCH($E5519,'SETORES VARRIÇÃO'!$H:$H,0)),
IFERROR(
INDEX(#REF!,MATCH($E5519,#REF!,0)),
INDEX(#REF!,MATCH($E5519,#REF!,0))
)))</f>
        <v>JT</v>
      </c>
      <c r="D5519" s="31" t="str">
        <f>IFERROR(
INDEX(#REF!,MATCH($E5519,#REF!,0)),
IFERROR(
INDEX('SETORES VARRIÇÃO'!$B:$B,MATCH($E5519,'SETORES VARRIÇÃO'!$H:$H,0)),
IFERROR(
INDEX(#REF!,MATCH($E5519,#REF!,0)),
INDEX(#REF!,MATCH($E5519,#REF!,0))
)))</f>
        <v>JT10302VJ0018</v>
      </c>
      <c r="E5519" s="30" t="str">
        <f t="shared" si="117"/>
        <v>03-0141</v>
      </c>
      <c r="F5519" s="19" t="str">
        <f>IFERROR(
INDEX(#REF!,MATCH($E5519,#REF!,0)),
IFERROR(
INDEX('SETORES VARRIÇÃO'!$F:$F,MATCH($E5519,'SETORES VARRIÇÃO'!$H:$H,0)),
IFERROR(
INDEX(#REF!,MATCH($E5519,#REF!,0)),
INDEX(#REF!,MATCH($E5519,#REF!,0))
)))</f>
        <v>Segunda/Quinta</v>
      </c>
      <c r="G5519" s="18" t="s">
        <v>888</v>
      </c>
      <c r="H5519" s="46">
        <v>0.45</v>
      </c>
      <c r="I5519" s="18" t="s">
        <v>5711</v>
      </c>
    </row>
    <row r="5520" spans="1:9" x14ac:dyDescent="0.35">
      <c r="A5520" s="68">
        <v>46111</v>
      </c>
      <c r="B5520" s="52" t="s">
        <v>752</v>
      </c>
      <c r="C5520" s="30" t="str">
        <f>IFERROR(
INDEX(#REF!,MATCH($E5520,#REF!,0)),
IFERROR(
INDEX('SETORES VARRIÇÃO'!$A:$A,MATCH($E5520,'SETORES VARRIÇÃO'!$H:$H,0)),
IFERROR(
INDEX(#REF!,MATCH($E5520,#REF!,0)),
INDEX(#REF!,MATCH($E5520,#REF!,0))
)))</f>
        <v>JT</v>
      </c>
      <c r="D5520" s="31" t="str">
        <f>IFERROR(
INDEX(#REF!,MATCH($E5520,#REF!,0)),
IFERROR(
INDEX('SETORES VARRIÇÃO'!$B:$B,MATCH($E5520,'SETORES VARRIÇÃO'!$H:$H,0)),
IFERROR(
INDEX(#REF!,MATCH($E5520,#REF!,0)),
INDEX(#REF!,MATCH($E5520,#REF!,0))
)))</f>
        <v>JT10303VJ0023</v>
      </c>
      <c r="E5520" s="30" t="str">
        <f t="shared" si="117"/>
        <v>03-0142</v>
      </c>
      <c r="F5520" s="19" t="str">
        <f>IFERROR(
INDEX(#REF!,MATCH($E5520,#REF!,0)),
IFERROR(
INDEX('SETORES VARRIÇÃO'!$F:$F,MATCH($E5520,'SETORES VARRIÇÃO'!$H:$H,0)),
IFERROR(
INDEX(#REF!,MATCH($E5520,#REF!,0)),
INDEX(#REF!,MATCH($E5520,#REF!,0))
)))</f>
        <v>Terça/Sexta</v>
      </c>
      <c r="G5520" s="18" t="s">
        <v>888</v>
      </c>
      <c r="H5520" s="46">
        <v>0.54</v>
      </c>
      <c r="I5520" s="18" t="s">
        <v>5712</v>
      </c>
    </row>
    <row r="5521" spans="1:9" x14ac:dyDescent="0.35">
      <c r="A5521" s="68">
        <v>46111</v>
      </c>
      <c r="B5521" s="52" t="s">
        <v>871</v>
      </c>
      <c r="C5521" s="30" t="str">
        <f>IFERROR(
INDEX(#REF!,MATCH($E5521,#REF!,0)),
IFERROR(
INDEX('SETORES VARRIÇÃO'!$A:$A,MATCH($E5521,'SETORES VARRIÇÃO'!$H:$H,0)),
IFERROR(
INDEX(#REF!,MATCH($E5521,#REF!,0)),
INDEX(#REF!,MATCH($E5521,#REF!,0))
)))</f>
        <v>JT</v>
      </c>
      <c r="D5521" s="31" t="str">
        <f>IFERROR(
INDEX(#REF!,MATCH($E5521,#REF!,0)),
IFERROR(
INDEX('SETORES VARRIÇÃO'!$B:$B,MATCH($E5521,'SETORES VARRIÇÃO'!$H:$H,0)),
IFERROR(
INDEX(#REF!,MATCH($E5521,#REF!,0)),
INDEX(#REF!,MATCH($E5521,#REF!,0))
)))</f>
        <v>JT10304VJ0038</v>
      </c>
      <c r="E5521" s="30" t="str">
        <f t="shared" si="117"/>
        <v>03-0143</v>
      </c>
      <c r="F5521" s="19" t="str">
        <f>IFERROR(
INDEX(#REF!,MATCH($E5521,#REF!,0)),
IFERROR(
INDEX('SETORES VARRIÇÃO'!$F:$F,MATCH($E5521,'SETORES VARRIÇÃO'!$H:$H,0)),
IFERROR(
INDEX(#REF!,MATCH($E5521,#REF!,0)),
INDEX(#REF!,MATCH($E5521,#REF!,0))
)))</f>
        <v>Quarta/Sábado</v>
      </c>
      <c r="G5521" s="18" t="s">
        <v>888</v>
      </c>
      <c r="H5521" s="46">
        <v>0.17</v>
      </c>
      <c r="I5521" s="18" t="s">
        <v>5685</v>
      </c>
    </row>
    <row r="5522" spans="1:9" x14ac:dyDescent="0.35">
      <c r="A5522" s="68">
        <v>46112</v>
      </c>
      <c r="B5522" s="52" t="s">
        <v>731</v>
      </c>
      <c r="C5522" s="30" t="str">
        <f>IFERROR(
INDEX(#REF!,MATCH($E5522,#REF!,0)),
IFERROR(
INDEX('SETORES VARRIÇÃO'!$A:$A,MATCH($E5522,'SETORES VARRIÇÃO'!$H:$H,0)),
IFERROR(
INDEX(#REF!,MATCH($E5522,#REF!,0)),
INDEX(#REF!,MATCH($E5522,#REF!,0))
)))</f>
        <v>JT</v>
      </c>
      <c r="D5522" s="31" t="str">
        <f>IFERROR(
INDEX(#REF!,MATCH($E5522,#REF!,0)),
IFERROR(
INDEX('SETORES VARRIÇÃO'!$B:$B,MATCH($E5522,'SETORES VARRIÇÃO'!$H:$H,0)),
IFERROR(
INDEX(#REF!,MATCH($E5522,#REF!,0)),
INDEX(#REF!,MATCH($E5522,#REF!,0))
)))</f>
        <v>JT10304VJ0043</v>
      </c>
      <c r="E5522" s="30" t="str">
        <f t="shared" ref="E5522:E5585" si="118">SUBSTITUTE(B5522,"SMSUB-LUTOCAR-","")</f>
        <v>03-0025</v>
      </c>
      <c r="F5522" s="19" t="str">
        <f>IFERROR(
INDEX(#REF!,MATCH($E5522,#REF!,0)),
IFERROR(
INDEX('SETORES VARRIÇÃO'!$F:$F,MATCH($E5522,'SETORES VARRIÇÃO'!$H:$H,0)),
IFERROR(
INDEX(#REF!,MATCH($E5522,#REF!,0)),
INDEX(#REF!,MATCH($E5522,#REF!,0))
)))</f>
        <v>Quarta/Sábado</v>
      </c>
      <c r="G5522" s="18" t="s">
        <v>887</v>
      </c>
      <c r="H5522" s="46" t="s">
        <v>941</v>
      </c>
      <c r="I5522" s="18" t="s">
        <v>5598</v>
      </c>
    </row>
    <row r="5523" spans="1:9" x14ac:dyDescent="0.35">
      <c r="A5523" s="68">
        <v>46112</v>
      </c>
      <c r="B5523" s="52" t="s">
        <v>756</v>
      </c>
      <c r="C5523" s="30" t="str">
        <f>IFERROR(
INDEX(#REF!,MATCH($E5523,#REF!,0)),
IFERROR(
INDEX('SETORES VARRIÇÃO'!$A:$A,MATCH($E5523,'SETORES VARRIÇÃO'!$H:$H,0)),
IFERROR(
INDEX(#REF!,MATCH($E5523,#REF!,0)),
INDEX(#REF!,MATCH($E5523,#REF!,0))
)))</f>
        <v>JT</v>
      </c>
      <c r="D5523" s="31" t="str">
        <f>IFERROR(
INDEX(#REF!,MATCH($E5523,#REF!,0)),
IFERROR(
INDEX('SETORES VARRIÇÃO'!$B:$B,MATCH($E5523,'SETORES VARRIÇÃO'!$H:$H,0)),
IFERROR(
INDEX(#REF!,MATCH($E5523,#REF!,0)),
INDEX(#REF!,MATCH($E5523,#REF!,0))
)))</f>
        <v>JT10303VJ0035</v>
      </c>
      <c r="E5523" s="30" t="str">
        <f t="shared" si="118"/>
        <v>03-0001</v>
      </c>
      <c r="F5523" s="19" t="str">
        <f>IFERROR(
INDEX(#REF!,MATCH($E5523,#REF!,0)),
IFERROR(
INDEX('SETORES VARRIÇÃO'!$F:$F,MATCH($E5523,'SETORES VARRIÇÃO'!$H:$H,0)),
IFERROR(
INDEX(#REF!,MATCH($E5523,#REF!,0)),
INDEX(#REF!,MATCH($E5523,#REF!,0))
)))</f>
        <v>Terça/Sexta</v>
      </c>
      <c r="G5523" s="18" t="s">
        <v>888</v>
      </c>
      <c r="H5523" s="46">
        <v>0.94</v>
      </c>
      <c r="I5523" s="18" t="s">
        <v>5713</v>
      </c>
    </row>
    <row r="5524" spans="1:9" x14ac:dyDescent="0.35">
      <c r="A5524" s="68">
        <v>46112</v>
      </c>
      <c r="B5524" s="52" t="s">
        <v>567</v>
      </c>
      <c r="C5524" s="30" t="str">
        <f>IFERROR(
INDEX(#REF!,MATCH($E5524,#REF!,0)),
IFERROR(
INDEX('SETORES VARRIÇÃO'!$A:$A,MATCH($E5524,'SETORES VARRIÇÃO'!$H:$H,0)),
IFERROR(
INDEX(#REF!,MATCH($E5524,#REF!,0)),
INDEX(#REF!,MATCH($E5524,#REF!,0))
)))</f>
        <v>JT</v>
      </c>
      <c r="D5524" s="31" t="str">
        <f>IFERROR(
INDEX(#REF!,MATCH($E5524,#REF!,0)),
IFERROR(
INDEX('SETORES VARRIÇÃO'!$B:$B,MATCH($E5524,'SETORES VARRIÇÃO'!$H:$H,0)),
IFERROR(
INDEX(#REF!,MATCH($E5524,#REF!,0)),
INDEX(#REF!,MATCH($E5524,#REF!,0))
)))</f>
        <v>JT10303VJ0025</v>
      </c>
      <c r="E5524" s="30" t="str">
        <f t="shared" si="118"/>
        <v>03-0002</v>
      </c>
      <c r="F5524" s="19" t="str">
        <f>IFERROR(
INDEX(#REF!,MATCH($E5524,#REF!,0)),
IFERROR(
INDEX('SETORES VARRIÇÃO'!$F:$F,MATCH($E5524,'SETORES VARRIÇÃO'!$H:$H,0)),
IFERROR(
INDEX(#REF!,MATCH($E5524,#REF!,0)),
INDEX(#REF!,MATCH($E5524,#REF!,0))
)))</f>
        <v>Terça/Sexta</v>
      </c>
      <c r="G5524" s="18" t="s">
        <v>887</v>
      </c>
      <c r="H5524" s="46" t="s">
        <v>1034</v>
      </c>
      <c r="I5524" s="18" t="s">
        <v>4865</v>
      </c>
    </row>
    <row r="5525" spans="1:9" x14ac:dyDescent="0.35">
      <c r="A5525" s="68">
        <v>46112</v>
      </c>
      <c r="B5525" s="52" t="s">
        <v>757</v>
      </c>
      <c r="C5525" s="30" t="str">
        <f>IFERROR(
INDEX(#REF!,MATCH($E5525,#REF!,0)),
IFERROR(
INDEX('SETORES VARRIÇÃO'!$A:$A,MATCH($E5525,'SETORES VARRIÇÃO'!$H:$H,0)),
IFERROR(
INDEX(#REF!,MATCH($E5525,#REF!,0)),
INDEX(#REF!,MATCH($E5525,#REF!,0))
)))</f>
        <v>CV</v>
      </c>
      <c r="D5525" s="31" t="str">
        <f>IFERROR(
INDEX(#REF!,MATCH($E5525,#REF!,0)),
IFERROR(
INDEX('SETORES VARRIÇÃO'!$B:$B,MATCH($E5525,'SETORES VARRIÇÃO'!$H:$H,0)),
IFERROR(
INDEX(#REF!,MATCH($E5525,#REF!,0)),
INDEX(#REF!,MATCH($E5525,#REF!,0))
)))</f>
        <v>CV10304VJ0025</v>
      </c>
      <c r="E5525" s="30" t="str">
        <f t="shared" si="118"/>
        <v>03-0003</v>
      </c>
      <c r="F5525" s="19" t="str">
        <f>IFERROR(
INDEX(#REF!,MATCH($E5525,#REF!,0)),
IFERROR(
INDEX('SETORES VARRIÇÃO'!$F:$F,MATCH($E5525,'SETORES VARRIÇÃO'!$H:$H,0)),
IFERROR(
INDEX(#REF!,MATCH($E5525,#REF!,0)),
INDEX(#REF!,MATCH($E5525,#REF!,0))
)))</f>
        <v>Quarta/Sábado</v>
      </c>
      <c r="G5525" s="18" t="s">
        <v>888</v>
      </c>
      <c r="H5525" s="46">
        <v>1</v>
      </c>
      <c r="I5525" s="18" t="s">
        <v>5600</v>
      </c>
    </row>
    <row r="5526" spans="1:9" x14ac:dyDescent="0.35">
      <c r="A5526" s="68">
        <v>46112</v>
      </c>
      <c r="B5526" s="52" t="s">
        <v>732</v>
      </c>
      <c r="C5526" s="30" t="str">
        <f>IFERROR(
INDEX(#REF!,MATCH($E5526,#REF!,0)),
IFERROR(
INDEX('SETORES VARRIÇÃO'!$A:$A,MATCH($E5526,'SETORES VARRIÇÃO'!$H:$H,0)),
IFERROR(
INDEX(#REF!,MATCH($E5526,#REF!,0)),
INDEX(#REF!,MATCH($E5526,#REF!,0))
)))</f>
        <v>JT</v>
      </c>
      <c r="D5526" s="31" t="str">
        <f>IFERROR(
INDEX(#REF!,MATCH($E5526,#REF!,0)),
IFERROR(
INDEX('SETORES VARRIÇÃO'!$B:$B,MATCH($E5526,'SETORES VARRIÇÃO'!$H:$H,0)),
IFERROR(
INDEX(#REF!,MATCH($E5526,#REF!,0)),
INDEX(#REF!,MATCH($E5526,#REF!,0))
)))</f>
        <v>JT10304VJ0059</v>
      </c>
      <c r="E5526" s="30" t="str">
        <f t="shared" si="118"/>
        <v>03-0004</v>
      </c>
      <c r="F5526" s="19" t="str">
        <f>IFERROR(
INDEX(#REF!,MATCH($E5526,#REF!,0)),
IFERROR(
INDEX('SETORES VARRIÇÃO'!$F:$F,MATCH($E5526,'SETORES VARRIÇÃO'!$H:$H,0)),
IFERROR(
INDEX(#REF!,MATCH($E5526,#REF!,0)),
INDEX(#REF!,MATCH($E5526,#REF!,0))
)))</f>
        <v>Quarta/Sábado</v>
      </c>
      <c r="G5526" s="18" t="s">
        <v>887</v>
      </c>
      <c r="H5526" s="46" t="s">
        <v>1024</v>
      </c>
      <c r="I5526" s="18" t="s">
        <v>5601</v>
      </c>
    </row>
    <row r="5527" spans="1:9" x14ac:dyDescent="0.35">
      <c r="A5527" s="68">
        <v>46112</v>
      </c>
      <c r="B5527" s="52" t="s">
        <v>758</v>
      </c>
      <c r="C5527" s="30" t="str">
        <f>IFERROR(
INDEX(#REF!,MATCH($E5527,#REF!,0)),
IFERROR(
INDEX('SETORES VARRIÇÃO'!$A:$A,MATCH($E5527,'SETORES VARRIÇÃO'!$H:$H,0)),
IFERROR(
INDEX(#REF!,MATCH($E5527,#REF!,0)),
INDEX(#REF!,MATCH($E5527,#REF!,0))
)))</f>
        <v>JT</v>
      </c>
      <c r="D5527" s="31" t="str">
        <f>IFERROR(
INDEX(#REF!,MATCH($E5527,#REF!,0)),
IFERROR(
INDEX('SETORES VARRIÇÃO'!$B:$B,MATCH($E5527,'SETORES VARRIÇÃO'!$H:$H,0)),
IFERROR(
INDEX(#REF!,MATCH($E5527,#REF!,0)),
INDEX(#REF!,MATCH($E5527,#REF!,0))
)))</f>
        <v>JT10202VJ0054</v>
      </c>
      <c r="E5527" s="30" t="str">
        <f t="shared" si="118"/>
        <v>03-0005</v>
      </c>
      <c r="F5527" s="19" t="str">
        <f>IFERROR(
INDEX(#REF!,MATCH($E5527,#REF!,0)),
IFERROR(
INDEX('SETORES VARRIÇÃO'!$F:$F,MATCH($E5527,'SETORES VARRIÇÃO'!$H:$H,0)),
IFERROR(
INDEX(#REF!,MATCH($E5527,#REF!,0)),
INDEX(#REF!,MATCH($E5527,#REF!,0))
)))</f>
        <v>Segunda/Quarta/Sexta</v>
      </c>
      <c r="G5527" s="18" t="s">
        <v>888</v>
      </c>
      <c r="H5527" s="46">
        <v>0.47</v>
      </c>
      <c r="I5527" s="18" t="s">
        <v>5714</v>
      </c>
    </row>
    <row r="5528" spans="1:9" x14ac:dyDescent="0.35">
      <c r="A5528" s="68">
        <v>46112</v>
      </c>
      <c r="B5528" s="52" t="s">
        <v>759</v>
      </c>
      <c r="C5528" s="30" t="str">
        <f>IFERROR(
INDEX(#REF!,MATCH($E5528,#REF!,0)),
IFERROR(
INDEX('SETORES VARRIÇÃO'!$A:$A,MATCH($E5528,'SETORES VARRIÇÃO'!$H:$H,0)),
IFERROR(
INDEX(#REF!,MATCH($E5528,#REF!,0)),
INDEX(#REF!,MATCH($E5528,#REF!,0))
)))</f>
        <v>MG</v>
      </c>
      <c r="D5528" s="31" t="str">
        <f>IFERROR(
INDEX(#REF!,MATCH($E5528,#REF!,0)),
IFERROR(
INDEX('SETORES VARRIÇÃO'!$B:$B,MATCH($E5528,'SETORES VARRIÇÃO'!$H:$H,0)),
IFERROR(
INDEX(#REF!,MATCH($E5528,#REF!,0)),
INDEX(#REF!,MATCH($E5528,#REF!,0))
)))</f>
        <v>MG10101VJ0006</v>
      </c>
      <c r="E5528" s="30" t="str">
        <f t="shared" si="118"/>
        <v>03-0006</v>
      </c>
      <c r="F5528" s="19" t="str">
        <f>IFERROR(
INDEX(#REF!,MATCH($E5528,#REF!,0)),
IFERROR(
INDEX('SETORES VARRIÇÃO'!$F:$F,MATCH($E5528,'SETORES VARRIÇÃO'!$H:$H,0)),
IFERROR(
INDEX(#REF!,MATCH($E5528,#REF!,0)),
INDEX(#REF!,MATCH($E5528,#REF!,0))
)))</f>
        <v>Segunda a Domingo</v>
      </c>
      <c r="G5528" s="18" t="s">
        <v>888</v>
      </c>
      <c r="H5528" s="46">
        <v>0.39</v>
      </c>
      <c r="I5528" s="18" t="s">
        <v>5715</v>
      </c>
    </row>
    <row r="5529" spans="1:9" x14ac:dyDescent="0.35">
      <c r="A5529" s="68">
        <v>46112</v>
      </c>
      <c r="B5529" s="52" t="s">
        <v>761</v>
      </c>
      <c r="C5529" s="30" t="str">
        <f>IFERROR(
INDEX(#REF!,MATCH($E5529,#REF!,0)),
IFERROR(
INDEX('SETORES VARRIÇÃO'!$A:$A,MATCH($E5529,'SETORES VARRIÇÃO'!$H:$H,0)),
IFERROR(
INDEX(#REF!,MATCH($E5529,#REF!,0)),
INDEX(#REF!,MATCH($E5529,#REF!,0))
)))</f>
        <v>JT</v>
      </c>
      <c r="D5529" s="31" t="str">
        <f>IFERROR(
INDEX(#REF!,MATCH($E5529,#REF!,0)),
IFERROR(
INDEX('SETORES VARRIÇÃO'!$B:$B,MATCH($E5529,'SETORES VARRIÇÃO'!$H:$H,0)),
IFERROR(
INDEX(#REF!,MATCH($E5529,#REF!,0)),
INDEX(#REF!,MATCH($E5529,#REF!,0))
)))</f>
        <v>JT10303VJ0036</v>
      </c>
      <c r="E5529" s="30" t="str">
        <f t="shared" si="118"/>
        <v>03-0008</v>
      </c>
      <c r="F5529" s="19" t="str">
        <f>IFERROR(
INDEX(#REF!,MATCH($E5529,#REF!,0)),
IFERROR(
INDEX('SETORES VARRIÇÃO'!$F:$F,MATCH($E5529,'SETORES VARRIÇÃO'!$H:$H,0)),
IFERROR(
INDEX(#REF!,MATCH($E5529,#REF!,0)),
INDEX(#REF!,MATCH($E5529,#REF!,0))
)))</f>
        <v>Terça/Sexta</v>
      </c>
      <c r="G5529" s="18" t="s">
        <v>888</v>
      </c>
      <c r="H5529" s="46">
        <v>0.84</v>
      </c>
      <c r="I5529" s="18" t="s">
        <v>5716</v>
      </c>
    </row>
    <row r="5530" spans="1:9" x14ac:dyDescent="0.35">
      <c r="A5530" s="68">
        <v>46112</v>
      </c>
      <c r="B5530" s="52" t="s">
        <v>762</v>
      </c>
      <c r="C5530" s="30" t="str">
        <f>IFERROR(
INDEX(#REF!,MATCH($E5530,#REF!,0)),
IFERROR(
INDEX('SETORES VARRIÇÃO'!$A:$A,MATCH($E5530,'SETORES VARRIÇÃO'!$H:$H,0)),
IFERROR(
INDEX(#REF!,MATCH($E5530,#REF!,0)),
INDEX(#REF!,MATCH($E5530,#REF!,0))
)))</f>
        <v>MG</v>
      </c>
      <c r="D5530" s="31" t="str">
        <f>IFERROR(
INDEX(#REF!,MATCH($E5530,#REF!,0)),
IFERROR(
INDEX('SETORES VARRIÇÃO'!$B:$B,MATCH($E5530,'SETORES VARRIÇÃO'!$H:$H,0)),
IFERROR(
INDEX(#REF!,MATCH($E5530,#REF!,0)),
INDEX(#REF!,MATCH($E5530,#REF!,0))
)))</f>
        <v>MG10101VJ0009</v>
      </c>
      <c r="E5530" s="30" t="str">
        <f t="shared" si="118"/>
        <v>03-0009</v>
      </c>
      <c r="F5530" s="19" t="str">
        <f>IFERROR(
INDEX(#REF!,MATCH($E5530,#REF!,0)),
IFERROR(
INDEX('SETORES VARRIÇÃO'!$F:$F,MATCH($E5530,'SETORES VARRIÇÃO'!$H:$H,0)),
IFERROR(
INDEX(#REF!,MATCH($E5530,#REF!,0)),
INDEX(#REF!,MATCH($E5530,#REF!,0))
)))</f>
        <v>Segunda a Domingo</v>
      </c>
      <c r="G5530" s="18" t="s">
        <v>888</v>
      </c>
      <c r="H5530" s="46">
        <v>0.72</v>
      </c>
      <c r="I5530" s="18" t="s">
        <v>5717</v>
      </c>
    </row>
    <row r="5531" spans="1:9" x14ac:dyDescent="0.35">
      <c r="A5531" s="68">
        <v>46112</v>
      </c>
      <c r="B5531" s="52" t="s">
        <v>746</v>
      </c>
      <c r="C5531" s="30" t="str">
        <f>IFERROR(
INDEX(#REF!,MATCH($E5531,#REF!,0)),
IFERROR(
INDEX('SETORES VARRIÇÃO'!$A:$A,MATCH($E5531,'SETORES VARRIÇÃO'!$H:$H,0)),
IFERROR(
INDEX(#REF!,MATCH($E5531,#REF!,0)),
INDEX(#REF!,MATCH($E5531,#REF!,0))
)))</f>
        <v>CV</v>
      </c>
      <c r="D5531" s="31" t="str">
        <f>IFERROR(
INDEX(#REF!,MATCH($E5531,#REF!,0)),
IFERROR(
INDEX('SETORES VARRIÇÃO'!$B:$B,MATCH($E5531,'SETORES VARRIÇÃO'!$H:$H,0)),
IFERROR(
INDEX(#REF!,MATCH($E5531,#REF!,0)),
INDEX(#REF!,MATCH($E5531,#REF!,0))
)))</f>
        <v>CV10304VJ0027</v>
      </c>
      <c r="E5531" s="30" t="str">
        <f t="shared" si="118"/>
        <v>03-0010</v>
      </c>
      <c r="F5531" s="19" t="str">
        <f>IFERROR(
INDEX(#REF!,MATCH($E5531,#REF!,0)),
IFERROR(
INDEX('SETORES VARRIÇÃO'!$F:$F,MATCH($E5531,'SETORES VARRIÇÃO'!$H:$H,0)),
IFERROR(
INDEX(#REF!,MATCH($E5531,#REF!,0)),
INDEX(#REF!,MATCH($E5531,#REF!,0))
)))</f>
        <v>Quarta/Sábado</v>
      </c>
      <c r="G5531" s="18" t="s">
        <v>887</v>
      </c>
      <c r="H5531" s="46" t="s">
        <v>907</v>
      </c>
      <c r="I5531" s="18" t="s">
        <v>5115</v>
      </c>
    </row>
    <row r="5532" spans="1:9" x14ac:dyDescent="0.35">
      <c r="A5532" s="68">
        <v>46112</v>
      </c>
      <c r="B5532" s="52" t="s">
        <v>763</v>
      </c>
      <c r="C5532" s="30" t="str">
        <f>IFERROR(
INDEX(#REF!,MATCH($E5532,#REF!,0)),
IFERROR(
INDEX('SETORES VARRIÇÃO'!$A:$A,MATCH($E5532,'SETORES VARRIÇÃO'!$H:$H,0)),
IFERROR(
INDEX(#REF!,MATCH($E5532,#REF!,0)),
INDEX(#REF!,MATCH($E5532,#REF!,0))
)))</f>
        <v>CV</v>
      </c>
      <c r="D5532" s="31" t="str">
        <f>IFERROR(
INDEX(#REF!,MATCH($E5532,#REF!,0)),
IFERROR(
INDEX('SETORES VARRIÇÃO'!$B:$B,MATCH($E5532,'SETORES VARRIÇÃO'!$H:$H,0)),
IFERROR(
INDEX(#REF!,MATCH($E5532,#REF!,0)),
INDEX(#REF!,MATCH($E5532,#REF!,0))
)))</f>
        <v>CV10203VJ0051</v>
      </c>
      <c r="E5532" s="30" t="str">
        <f t="shared" si="118"/>
        <v>03-0011</v>
      </c>
      <c r="F5532" s="19" t="str">
        <f>IFERROR(
INDEX(#REF!,MATCH($E5532,#REF!,0)),
IFERROR(
INDEX('SETORES VARRIÇÃO'!$F:$F,MATCH($E5532,'SETORES VARRIÇÃO'!$H:$H,0)),
IFERROR(
INDEX(#REF!,MATCH($E5532,#REF!,0)),
INDEX(#REF!,MATCH($E5532,#REF!,0))
)))</f>
        <v>Terça/Quinta/Sábado</v>
      </c>
      <c r="G5532" s="18" t="s">
        <v>888</v>
      </c>
      <c r="H5532" s="46">
        <v>0.69</v>
      </c>
      <c r="I5532" s="18" t="s">
        <v>5718</v>
      </c>
    </row>
    <row r="5533" spans="1:9" x14ac:dyDescent="0.35">
      <c r="A5533" s="68">
        <v>46112</v>
      </c>
      <c r="B5533" s="52" t="s">
        <v>764</v>
      </c>
      <c r="C5533" s="30" t="str">
        <f>IFERROR(
INDEX(#REF!,MATCH($E5533,#REF!,0)),
IFERROR(
INDEX('SETORES VARRIÇÃO'!$A:$A,MATCH($E5533,'SETORES VARRIÇÃO'!$H:$H,0)),
IFERROR(
INDEX(#REF!,MATCH($E5533,#REF!,0)),
INDEX(#REF!,MATCH($E5533,#REF!,0))
)))</f>
        <v>CV</v>
      </c>
      <c r="D5533" s="31" t="str">
        <f>IFERROR(
INDEX(#REF!,MATCH($E5533,#REF!,0)),
IFERROR(
INDEX('SETORES VARRIÇÃO'!$B:$B,MATCH($E5533,'SETORES VARRIÇÃO'!$H:$H,0)),
IFERROR(
INDEX(#REF!,MATCH($E5533,#REF!,0)),
INDEX(#REF!,MATCH($E5533,#REF!,0))
)))</f>
        <v>CV10203VJ0052</v>
      </c>
      <c r="E5533" s="30" t="str">
        <f t="shared" si="118"/>
        <v>03-0012</v>
      </c>
      <c r="F5533" s="19" t="str">
        <f>IFERROR(
INDEX(#REF!,MATCH($E5533,#REF!,0)),
IFERROR(
INDEX('SETORES VARRIÇÃO'!$F:$F,MATCH($E5533,'SETORES VARRIÇÃO'!$H:$H,0)),
IFERROR(
INDEX(#REF!,MATCH($E5533,#REF!,0)),
INDEX(#REF!,MATCH($E5533,#REF!,0))
)))</f>
        <v>Terça/Quinta/Sábado</v>
      </c>
      <c r="G5533" s="18" t="s">
        <v>888</v>
      </c>
      <c r="H5533" s="46">
        <v>0.88</v>
      </c>
      <c r="I5533" s="18" t="s">
        <v>5719</v>
      </c>
    </row>
    <row r="5534" spans="1:9" x14ac:dyDescent="0.35">
      <c r="A5534" s="68">
        <v>46112</v>
      </c>
      <c r="B5534" s="52" t="s">
        <v>765</v>
      </c>
      <c r="C5534" s="30" t="str">
        <f>IFERROR(
INDEX(#REF!,MATCH($E5534,#REF!,0)),
IFERROR(
INDEX('SETORES VARRIÇÃO'!$A:$A,MATCH($E5534,'SETORES VARRIÇÃO'!$H:$H,0)),
IFERROR(
INDEX(#REF!,MATCH($E5534,#REF!,0)),
INDEX(#REF!,MATCH($E5534,#REF!,0))
)))</f>
        <v>MG</v>
      </c>
      <c r="D5534" s="31" t="str">
        <f>IFERROR(
INDEX(#REF!,MATCH($E5534,#REF!,0)),
IFERROR(
INDEX('SETORES VARRIÇÃO'!$B:$B,MATCH($E5534,'SETORES VARRIÇÃO'!$H:$H,0)),
IFERROR(
INDEX(#REF!,MATCH($E5534,#REF!,0)),
INDEX(#REF!,MATCH($E5534,#REF!,0))
)))</f>
        <v>MG10101VJ0013</v>
      </c>
      <c r="E5534" s="30" t="str">
        <f t="shared" si="118"/>
        <v>03-0013</v>
      </c>
      <c r="F5534" s="19" t="str">
        <f>IFERROR(
INDEX(#REF!,MATCH($E5534,#REF!,0)),
IFERROR(
INDEX('SETORES VARRIÇÃO'!$F:$F,MATCH($E5534,'SETORES VARRIÇÃO'!$H:$H,0)),
IFERROR(
INDEX(#REF!,MATCH($E5534,#REF!,0)),
INDEX(#REF!,MATCH($E5534,#REF!,0))
)))</f>
        <v>Segunda a Domingo</v>
      </c>
      <c r="G5534" s="18" t="s">
        <v>888</v>
      </c>
      <c r="H5534" s="46">
        <v>0.71</v>
      </c>
      <c r="I5534" s="18" t="s">
        <v>5720</v>
      </c>
    </row>
    <row r="5535" spans="1:9" x14ac:dyDescent="0.35">
      <c r="A5535" s="68">
        <v>46112</v>
      </c>
      <c r="B5535" s="52" t="s">
        <v>766</v>
      </c>
      <c r="C5535" s="30" t="str">
        <f>IFERROR(
INDEX(#REF!,MATCH($E5535,#REF!,0)),
IFERROR(
INDEX('SETORES VARRIÇÃO'!$A:$A,MATCH($E5535,'SETORES VARRIÇÃO'!$H:$H,0)),
IFERROR(
INDEX(#REF!,MATCH($E5535,#REF!,0)),
INDEX(#REF!,MATCH($E5535,#REF!,0))
)))</f>
        <v>JT</v>
      </c>
      <c r="D5535" s="31" t="str">
        <f>IFERROR(
INDEX(#REF!,MATCH($E5535,#REF!,0)),
IFERROR(
INDEX('SETORES VARRIÇÃO'!$B:$B,MATCH($E5535,'SETORES VARRIÇÃO'!$H:$H,0)),
IFERROR(
INDEX(#REF!,MATCH($E5535,#REF!,0)),
INDEX(#REF!,MATCH($E5535,#REF!,0))
)))</f>
        <v>JT10302VJ0011</v>
      </c>
      <c r="E5535" s="30" t="str">
        <f t="shared" si="118"/>
        <v>03-0014</v>
      </c>
      <c r="F5535" s="19" t="str">
        <f>IFERROR(
INDEX(#REF!,MATCH($E5535,#REF!,0)),
IFERROR(
INDEX('SETORES VARRIÇÃO'!$F:$F,MATCH($E5535,'SETORES VARRIÇÃO'!$H:$H,0)),
IFERROR(
INDEX(#REF!,MATCH($E5535,#REF!,0)),
INDEX(#REF!,MATCH($E5535,#REF!,0))
)))</f>
        <v>Segunda/Quinta</v>
      </c>
      <c r="G5535" s="18" t="s">
        <v>887</v>
      </c>
      <c r="H5535" s="46" t="s">
        <v>907</v>
      </c>
      <c r="I5535" s="18" t="s">
        <v>5609</v>
      </c>
    </row>
    <row r="5536" spans="1:9" x14ac:dyDescent="0.35">
      <c r="A5536" s="68">
        <v>46112</v>
      </c>
      <c r="B5536" s="52" t="s">
        <v>767</v>
      </c>
      <c r="C5536" s="30" t="str">
        <f>IFERROR(
INDEX(#REF!,MATCH($E5536,#REF!,0)),
IFERROR(
INDEX('SETORES VARRIÇÃO'!$A:$A,MATCH($E5536,'SETORES VARRIÇÃO'!$H:$H,0)),
IFERROR(
INDEX(#REF!,MATCH($E5536,#REF!,0)),
INDEX(#REF!,MATCH($E5536,#REF!,0))
)))</f>
        <v>CV</v>
      </c>
      <c r="D5536" s="31" t="str">
        <f>IFERROR(
INDEX(#REF!,MATCH($E5536,#REF!,0)),
IFERROR(
INDEX('SETORES VARRIÇÃO'!$B:$B,MATCH($E5536,'SETORES VARRIÇÃO'!$H:$H,0)),
IFERROR(
INDEX(#REF!,MATCH($E5536,#REF!,0)),
INDEX(#REF!,MATCH($E5536,#REF!,0))
)))</f>
        <v>CV10203VJ0057</v>
      </c>
      <c r="E5536" s="30" t="str">
        <f t="shared" si="118"/>
        <v>03-0015</v>
      </c>
      <c r="F5536" s="19" t="str">
        <f>IFERROR(
INDEX(#REF!,MATCH($E5536,#REF!,0)),
IFERROR(
INDEX('SETORES VARRIÇÃO'!$F:$F,MATCH($E5536,'SETORES VARRIÇÃO'!$H:$H,0)),
IFERROR(
INDEX(#REF!,MATCH($E5536,#REF!,0)),
INDEX(#REF!,MATCH($E5536,#REF!,0))
)))</f>
        <v>Terça/Quinta/Sábado</v>
      </c>
      <c r="G5536" s="18" t="s">
        <v>888</v>
      </c>
      <c r="H5536" s="46">
        <v>0.74</v>
      </c>
      <c r="I5536" s="18" t="s">
        <v>5721</v>
      </c>
    </row>
    <row r="5537" spans="1:9" x14ac:dyDescent="0.35">
      <c r="A5537" s="68">
        <v>46112</v>
      </c>
      <c r="B5537" s="52" t="s">
        <v>768</v>
      </c>
      <c r="C5537" s="30" t="str">
        <f>IFERROR(
INDEX(#REF!,MATCH($E5537,#REF!,0)),
IFERROR(
INDEX('SETORES VARRIÇÃO'!$A:$A,MATCH($E5537,'SETORES VARRIÇÃO'!$H:$H,0)),
IFERROR(
INDEX(#REF!,MATCH($E5537,#REF!,0)),
INDEX(#REF!,MATCH($E5537,#REF!,0))
)))</f>
        <v>JT</v>
      </c>
      <c r="D5537" s="31" t="str">
        <f>IFERROR(
INDEX(#REF!,MATCH($E5537,#REF!,0)),
IFERROR(
INDEX('SETORES VARRIÇÃO'!$B:$B,MATCH($E5537,'SETORES VARRIÇÃO'!$H:$H,0)),
IFERROR(
INDEX(#REF!,MATCH($E5537,#REF!,0)),
INDEX(#REF!,MATCH($E5537,#REF!,0))
)))</f>
        <v>JT10304VJ0050</v>
      </c>
      <c r="E5537" s="30" t="str">
        <f t="shared" si="118"/>
        <v>03-0016</v>
      </c>
      <c r="F5537" s="19" t="str">
        <f>IFERROR(
INDEX(#REF!,MATCH($E5537,#REF!,0)),
IFERROR(
INDEX('SETORES VARRIÇÃO'!$F:$F,MATCH($E5537,'SETORES VARRIÇÃO'!$H:$H,0)),
IFERROR(
INDEX(#REF!,MATCH($E5537,#REF!,0)),
INDEX(#REF!,MATCH($E5537,#REF!,0))
)))</f>
        <v>Quarta/Sábado</v>
      </c>
      <c r="G5537" s="18" t="s">
        <v>888</v>
      </c>
      <c r="H5537" s="46">
        <v>0.28999999999999998</v>
      </c>
      <c r="I5537" s="18" t="s">
        <v>5722</v>
      </c>
    </row>
    <row r="5538" spans="1:9" x14ac:dyDescent="0.35">
      <c r="A5538" s="68">
        <v>46112</v>
      </c>
      <c r="B5538" s="52" t="s">
        <v>769</v>
      </c>
      <c r="C5538" s="30" t="str">
        <f>IFERROR(
INDEX(#REF!,MATCH($E5538,#REF!,0)),
IFERROR(
INDEX('SETORES VARRIÇÃO'!$A:$A,MATCH($E5538,'SETORES VARRIÇÃO'!$H:$H,0)),
IFERROR(
INDEX(#REF!,MATCH($E5538,#REF!,0)),
INDEX(#REF!,MATCH($E5538,#REF!,0))
)))</f>
        <v>MG</v>
      </c>
      <c r="D5538" s="31" t="str">
        <f>IFERROR(
INDEX(#REF!,MATCH($E5538,#REF!,0)),
IFERROR(
INDEX('SETORES VARRIÇÃO'!$B:$B,MATCH($E5538,'SETORES VARRIÇÃO'!$H:$H,0)),
IFERROR(
INDEX(#REF!,MATCH($E5538,#REF!,0)),
INDEX(#REF!,MATCH($E5538,#REF!,0))
)))</f>
        <v>MG10101VJ0012</v>
      </c>
      <c r="E5538" s="30" t="str">
        <f t="shared" si="118"/>
        <v>03-0017</v>
      </c>
      <c r="F5538" s="19" t="str">
        <f>IFERROR(
INDEX(#REF!,MATCH($E5538,#REF!,0)),
IFERROR(
INDEX('SETORES VARRIÇÃO'!$F:$F,MATCH($E5538,'SETORES VARRIÇÃO'!$H:$H,0)),
IFERROR(
INDEX(#REF!,MATCH($E5538,#REF!,0)),
INDEX(#REF!,MATCH($E5538,#REF!,0))
)))</f>
        <v>Segunda a Domingo</v>
      </c>
      <c r="G5538" s="18" t="s">
        <v>888</v>
      </c>
      <c r="H5538" s="46">
        <v>0.76</v>
      </c>
      <c r="I5538" s="18" t="s">
        <v>5723</v>
      </c>
    </row>
    <row r="5539" spans="1:9" x14ac:dyDescent="0.35">
      <c r="A5539" s="68">
        <v>46112</v>
      </c>
      <c r="B5539" s="52" t="s">
        <v>770</v>
      </c>
      <c r="C5539" s="30" t="str">
        <f>IFERROR(
INDEX(#REF!,MATCH($E5539,#REF!,0)),
IFERROR(
INDEX('SETORES VARRIÇÃO'!$A:$A,MATCH($E5539,'SETORES VARRIÇÃO'!$H:$H,0)),
IFERROR(
INDEX(#REF!,MATCH($E5539,#REF!,0)),
INDEX(#REF!,MATCH($E5539,#REF!,0))
)))</f>
        <v>JT</v>
      </c>
      <c r="D5539" s="31" t="str">
        <f>IFERROR(
INDEX(#REF!,MATCH($E5539,#REF!,0)),
IFERROR(
INDEX('SETORES VARRIÇÃO'!$B:$B,MATCH($E5539,'SETORES VARRIÇÃO'!$H:$H,0)),
IFERROR(
INDEX(#REF!,MATCH($E5539,#REF!,0)),
INDEX(#REF!,MATCH($E5539,#REF!,0))
)))</f>
        <v>JT10302VJ0010</v>
      </c>
      <c r="E5539" s="30" t="str">
        <f t="shared" si="118"/>
        <v>03-0018</v>
      </c>
      <c r="F5539" s="19" t="str">
        <f>IFERROR(
INDEX(#REF!,MATCH($E5539,#REF!,0)),
IFERROR(
INDEX('SETORES VARRIÇÃO'!$F:$F,MATCH($E5539,'SETORES VARRIÇÃO'!$H:$H,0)),
IFERROR(
INDEX(#REF!,MATCH($E5539,#REF!,0)),
INDEX(#REF!,MATCH($E5539,#REF!,0))
)))</f>
        <v>Segunda/Quinta</v>
      </c>
      <c r="G5539" s="18" t="s">
        <v>887</v>
      </c>
      <c r="H5539" s="46" t="s">
        <v>907</v>
      </c>
      <c r="I5539" s="18" t="s">
        <v>5613</v>
      </c>
    </row>
    <row r="5540" spans="1:9" x14ac:dyDescent="0.35">
      <c r="A5540" s="68">
        <v>46112</v>
      </c>
      <c r="B5540" s="52" t="s">
        <v>771</v>
      </c>
      <c r="C5540" s="30" t="str">
        <f>IFERROR(
INDEX(#REF!,MATCH($E5540,#REF!,0)),
IFERROR(
INDEX('SETORES VARRIÇÃO'!$A:$A,MATCH($E5540,'SETORES VARRIÇÃO'!$H:$H,0)),
IFERROR(
INDEX(#REF!,MATCH($E5540,#REF!,0)),
INDEX(#REF!,MATCH($E5540,#REF!,0))
)))</f>
        <v>JT</v>
      </c>
      <c r="D5540" s="31" t="str">
        <f>IFERROR(
INDEX(#REF!,MATCH($E5540,#REF!,0)),
IFERROR(
INDEX('SETORES VARRIÇÃO'!$B:$B,MATCH($E5540,'SETORES VARRIÇÃO'!$H:$H,0)),
IFERROR(
INDEX(#REF!,MATCH($E5540,#REF!,0)),
INDEX(#REF!,MATCH($E5540,#REF!,0))
)))</f>
        <v>JT10304VJ0049</v>
      </c>
      <c r="E5540" s="30" t="str">
        <f t="shared" si="118"/>
        <v>03-0019</v>
      </c>
      <c r="F5540" s="19" t="str">
        <f>IFERROR(
INDEX(#REF!,MATCH($E5540,#REF!,0)),
IFERROR(
INDEX('SETORES VARRIÇÃO'!$F:$F,MATCH($E5540,'SETORES VARRIÇÃO'!$H:$H,0)),
IFERROR(
INDEX(#REF!,MATCH($E5540,#REF!,0)),
INDEX(#REF!,MATCH($E5540,#REF!,0))
)))</f>
        <v>Quarta/Sábado</v>
      </c>
      <c r="G5540" s="18" t="s">
        <v>888</v>
      </c>
      <c r="H5540" s="46">
        <v>0.78</v>
      </c>
      <c r="I5540" s="18" t="s">
        <v>5724</v>
      </c>
    </row>
    <row r="5541" spans="1:9" x14ac:dyDescent="0.35">
      <c r="A5541" s="68">
        <v>46112</v>
      </c>
      <c r="B5541" s="52" t="s">
        <v>733</v>
      </c>
      <c r="C5541" s="30" t="str">
        <f>IFERROR(
INDEX(#REF!,MATCH($E5541,#REF!,0)),
IFERROR(
INDEX('SETORES VARRIÇÃO'!$A:$A,MATCH($E5541,'SETORES VARRIÇÃO'!$H:$H,0)),
IFERROR(
INDEX(#REF!,MATCH($E5541,#REF!,0)),
INDEX(#REF!,MATCH($E5541,#REF!,0))
)))</f>
        <v>CV</v>
      </c>
      <c r="D5541" s="31" t="str">
        <f>IFERROR(
INDEX(#REF!,MATCH($E5541,#REF!,0)),
IFERROR(
INDEX('SETORES VARRIÇÃO'!$B:$B,MATCH($E5541,'SETORES VARRIÇÃO'!$H:$H,0)),
IFERROR(
INDEX(#REF!,MATCH($E5541,#REF!,0)),
INDEX(#REF!,MATCH($E5541,#REF!,0))
)))</f>
        <v>CV10304VJ0026</v>
      </c>
      <c r="E5541" s="30" t="str">
        <f t="shared" si="118"/>
        <v>03-0020</v>
      </c>
      <c r="F5541" s="19" t="str">
        <f>IFERROR(
INDEX(#REF!,MATCH($E5541,#REF!,0)),
IFERROR(
INDEX('SETORES VARRIÇÃO'!$F:$F,MATCH($E5541,'SETORES VARRIÇÃO'!$H:$H,0)),
IFERROR(
INDEX(#REF!,MATCH($E5541,#REF!,0)),
INDEX(#REF!,MATCH($E5541,#REF!,0))
)))</f>
        <v>Quarta/Sábado</v>
      </c>
      <c r="G5541" s="18" t="s">
        <v>887</v>
      </c>
      <c r="H5541" s="46" t="s">
        <v>919</v>
      </c>
      <c r="I5541" s="18" t="s">
        <v>5615</v>
      </c>
    </row>
    <row r="5542" spans="1:9" x14ac:dyDescent="0.35">
      <c r="A5542" s="68">
        <v>46112</v>
      </c>
      <c r="B5542" s="52" t="s">
        <v>772</v>
      </c>
      <c r="C5542" s="30" t="str">
        <f>IFERROR(
INDEX(#REF!,MATCH($E5542,#REF!,0)),
IFERROR(
INDEX('SETORES VARRIÇÃO'!$A:$A,MATCH($E5542,'SETORES VARRIÇÃO'!$H:$H,0)),
IFERROR(
INDEX(#REF!,MATCH($E5542,#REF!,0)),
INDEX(#REF!,MATCH($E5542,#REF!,0))
)))</f>
        <v>MG</v>
      </c>
      <c r="D5542" s="31" t="str">
        <f>IFERROR(
INDEX(#REF!,MATCH($E5542,#REF!,0)),
IFERROR(
INDEX('SETORES VARRIÇÃO'!$B:$B,MATCH($E5542,'SETORES VARRIÇÃO'!$H:$H,0)),
IFERROR(
INDEX(#REF!,MATCH($E5542,#REF!,0)),
INDEX(#REF!,MATCH($E5542,#REF!,0))
)))</f>
        <v>MG10101VJ0008</v>
      </c>
      <c r="E5542" s="30" t="str">
        <f t="shared" si="118"/>
        <v>03-0021</v>
      </c>
      <c r="F5542" s="19" t="str">
        <f>IFERROR(
INDEX(#REF!,MATCH($E5542,#REF!,0)),
IFERROR(
INDEX('SETORES VARRIÇÃO'!$F:$F,MATCH($E5542,'SETORES VARRIÇÃO'!$H:$H,0)),
IFERROR(
INDEX(#REF!,MATCH($E5542,#REF!,0)),
INDEX(#REF!,MATCH($E5542,#REF!,0))
)))</f>
        <v>Segunda a Domingo</v>
      </c>
      <c r="G5542" s="18" t="s">
        <v>888</v>
      </c>
      <c r="H5542" s="46">
        <v>0.68</v>
      </c>
      <c r="I5542" s="18" t="s">
        <v>5725</v>
      </c>
    </row>
    <row r="5543" spans="1:9" x14ac:dyDescent="0.35">
      <c r="A5543" s="68">
        <v>46112</v>
      </c>
      <c r="B5543" s="52" t="s">
        <v>773</v>
      </c>
      <c r="C5543" s="30" t="str">
        <f>IFERROR(
INDEX(#REF!,MATCH($E5543,#REF!,0)),
IFERROR(
INDEX('SETORES VARRIÇÃO'!$A:$A,MATCH($E5543,'SETORES VARRIÇÃO'!$H:$H,0)),
IFERROR(
INDEX(#REF!,MATCH($E5543,#REF!,0)),
INDEX(#REF!,MATCH($E5543,#REF!,0))
)))</f>
        <v>CV</v>
      </c>
      <c r="D5543" s="31" t="str">
        <f>IFERROR(
INDEX(#REF!,MATCH($E5543,#REF!,0)),
IFERROR(
INDEX('SETORES VARRIÇÃO'!$B:$B,MATCH($E5543,'SETORES VARRIÇÃO'!$H:$H,0)),
IFERROR(
INDEX(#REF!,MATCH($E5543,#REF!,0)),
INDEX(#REF!,MATCH($E5543,#REF!,0))
)))</f>
        <v>CV10203VJ0056</v>
      </c>
      <c r="E5543" s="30" t="str">
        <f t="shared" si="118"/>
        <v>03-0022</v>
      </c>
      <c r="F5543" s="19" t="str">
        <f>IFERROR(
INDEX(#REF!,MATCH($E5543,#REF!,0)),
IFERROR(
INDEX('SETORES VARRIÇÃO'!$F:$F,MATCH($E5543,'SETORES VARRIÇÃO'!$H:$H,0)),
IFERROR(
INDEX(#REF!,MATCH($E5543,#REF!,0)),
INDEX(#REF!,MATCH($E5543,#REF!,0))
)))</f>
        <v>Terça/Quinta/Sábado</v>
      </c>
      <c r="G5543" s="18" t="s">
        <v>888</v>
      </c>
      <c r="H5543" s="46">
        <v>0.64</v>
      </c>
      <c r="I5543" s="18" t="s">
        <v>5726</v>
      </c>
    </row>
    <row r="5544" spans="1:9" x14ac:dyDescent="0.35">
      <c r="A5544" s="68">
        <v>46112</v>
      </c>
      <c r="B5544" s="52" t="s">
        <v>774</v>
      </c>
      <c r="C5544" s="30" t="str">
        <f>IFERROR(
INDEX(#REF!,MATCH($E5544,#REF!,0)),
IFERROR(
INDEX('SETORES VARRIÇÃO'!$A:$A,MATCH($E5544,'SETORES VARRIÇÃO'!$H:$H,0)),
IFERROR(
INDEX(#REF!,MATCH($E5544,#REF!,0)),
INDEX(#REF!,MATCH($E5544,#REF!,0))
)))</f>
        <v>JT</v>
      </c>
      <c r="D5544" s="31" t="str">
        <f>IFERROR(
INDEX(#REF!,MATCH($E5544,#REF!,0)),
IFERROR(
INDEX('SETORES VARRIÇÃO'!$B:$B,MATCH($E5544,'SETORES VARRIÇÃO'!$H:$H,0)),
IFERROR(
INDEX(#REF!,MATCH($E5544,#REF!,0)),
INDEX(#REF!,MATCH($E5544,#REF!,0))
)))</f>
        <v>JT10102VJ0003</v>
      </c>
      <c r="E5544" s="30" t="str">
        <f t="shared" si="118"/>
        <v>03-0023</v>
      </c>
      <c r="F5544" s="19" t="str">
        <f>IFERROR(
INDEX(#REF!,MATCH($E5544,#REF!,0)),
IFERROR(
INDEX('SETORES VARRIÇÃO'!$F:$F,MATCH($E5544,'SETORES VARRIÇÃO'!$H:$H,0)),
IFERROR(
INDEX(#REF!,MATCH($E5544,#REF!,0)),
INDEX(#REF!,MATCH($E5544,#REF!,0))
)))</f>
        <v>Segunda a Domingo</v>
      </c>
      <c r="G5544" s="18" t="s">
        <v>888</v>
      </c>
      <c r="H5544" s="46">
        <v>0.62</v>
      </c>
      <c r="I5544" s="18" t="s">
        <v>5727</v>
      </c>
    </row>
    <row r="5545" spans="1:9" x14ac:dyDescent="0.35">
      <c r="A5545" s="68">
        <v>46112</v>
      </c>
      <c r="B5545" s="52" t="s">
        <v>775</v>
      </c>
      <c r="C5545" s="30" t="str">
        <f>IFERROR(
INDEX(#REF!,MATCH($E5545,#REF!,0)),
IFERROR(
INDEX('SETORES VARRIÇÃO'!$A:$A,MATCH($E5545,'SETORES VARRIÇÃO'!$H:$H,0)),
IFERROR(
INDEX(#REF!,MATCH($E5545,#REF!,0)),
INDEX(#REF!,MATCH($E5545,#REF!,0))
)))</f>
        <v>JT</v>
      </c>
      <c r="D5545" s="31" t="str">
        <f>IFERROR(
INDEX(#REF!,MATCH($E5545,#REF!,0)),
IFERROR(
INDEX('SETORES VARRIÇÃO'!$B:$B,MATCH($E5545,'SETORES VARRIÇÃO'!$H:$H,0)),
IFERROR(
INDEX(#REF!,MATCH($E5545,#REF!,0)),
INDEX(#REF!,MATCH($E5545,#REF!,0))
)))</f>
        <v>JT10304VJ0046</v>
      </c>
      <c r="E5545" s="30" t="str">
        <f t="shared" si="118"/>
        <v>03-0024</v>
      </c>
      <c r="F5545" s="19" t="str">
        <f>IFERROR(
INDEX(#REF!,MATCH($E5545,#REF!,0)),
IFERROR(
INDEX('SETORES VARRIÇÃO'!$F:$F,MATCH($E5545,'SETORES VARRIÇÃO'!$H:$H,0)),
IFERROR(
INDEX(#REF!,MATCH($E5545,#REF!,0)),
INDEX(#REF!,MATCH($E5545,#REF!,0))
)))</f>
        <v>Quarta/Sábado</v>
      </c>
      <c r="G5545" s="18" t="s">
        <v>888</v>
      </c>
      <c r="H5545" s="46">
        <v>0.54</v>
      </c>
      <c r="I5545" s="18" t="s">
        <v>5728</v>
      </c>
    </row>
    <row r="5546" spans="1:9" x14ac:dyDescent="0.35">
      <c r="A5546" s="68">
        <v>46112</v>
      </c>
      <c r="B5546" s="52" t="s">
        <v>776</v>
      </c>
      <c r="C5546" s="30" t="str">
        <f>IFERROR(
INDEX(#REF!,MATCH($E5546,#REF!,0)),
IFERROR(
INDEX('SETORES VARRIÇÃO'!$A:$A,MATCH($E5546,'SETORES VARRIÇÃO'!$H:$H,0)),
IFERROR(
INDEX(#REF!,MATCH($E5546,#REF!,0)),
INDEX(#REF!,MATCH($E5546,#REF!,0))
)))</f>
        <v>JT</v>
      </c>
      <c r="D5546" s="31" t="str">
        <f>IFERROR(
INDEX(#REF!,MATCH($E5546,#REF!,0)),
IFERROR(
INDEX('SETORES VARRIÇÃO'!$B:$B,MATCH($E5546,'SETORES VARRIÇÃO'!$H:$H,0)),
IFERROR(
INDEX(#REF!,MATCH($E5546,#REF!,0)),
INDEX(#REF!,MATCH($E5546,#REF!,0))
)))</f>
        <v>JT10101VL0001</v>
      </c>
      <c r="E5546" s="30" t="str">
        <f t="shared" si="118"/>
        <v>03-0026</v>
      </c>
      <c r="F5546" s="19" t="str">
        <f>IFERROR(
INDEX(#REF!,MATCH($E5546,#REF!,0)),
IFERROR(
INDEX('SETORES VARRIÇÃO'!$F:$F,MATCH($E5546,'SETORES VARRIÇÃO'!$H:$H,0)),
IFERROR(
INDEX(#REF!,MATCH($E5546,#REF!,0)),
INDEX(#REF!,MATCH($E5546,#REF!,0))
)))</f>
        <v>Segunda a Domingo</v>
      </c>
      <c r="G5546" s="18" t="s">
        <v>888</v>
      </c>
      <c r="H5546" s="46">
        <v>0.49</v>
      </c>
      <c r="I5546" s="18" t="s">
        <v>5729</v>
      </c>
    </row>
    <row r="5547" spans="1:9" x14ac:dyDescent="0.35">
      <c r="A5547" s="68">
        <v>46112</v>
      </c>
      <c r="B5547" s="52" t="s">
        <v>734</v>
      </c>
      <c r="C5547" s="30" t="str">
        <f>IFERROR(
INDEX(#REF!,MATCH($E5547,#REF!,0)),
IFERROR(
INDEX('SETORES VARRIÇÃO'!$A:$A,MATCH($E5547,'SETORES VARRIÇÃO'!$H:$H,0)),
IFERROR(
INDEX(#REF!,MATCH($E5547,#REF!,0)),
INDEX(#REF!,MATCH($E5547,#REF!,0))
)))</f>
        <v>JT</v>
      </c>
      <c r="D5547" s="31" t="str">
        <f>IFERROR(
INDEX(#REF!,MATCH($E5547,#REF!,0)),
IFERROR(
INDEX('SETORES VARRIÇÃO'!$B:$B,MATCH($E5547,'SETORES VARRIÇÃO'!$H:$H,0)),
IFERROR(
INDEX(#REF!,MATCH($E5547,#REF!,0)),
INDEX(#REF!,MATCH($E5547,#REF!,0))
)))</f>
        <v>JT10304VJ0052</v>
      </c>
      <c r="E5547" s="30" t="str">
        <f t="shared" si="118"/>
        <v>03-0027</v>
      </c>
      <c r="F5547" s="19" t="str">
        <f>IFERROR(
INDEX(#REF!,MATCH($E5547,#REF!,0)),
IFERROR(
INDEX('SETORES VARRIÇÃO'!$F:$F,MATCH($E5547,'SETORES VARRIÇÃO'!$H:$H,0)),
IFERROR(
INDEX(#REF!,MATCH($E5547,#REF!,0)),
INDEX(#REF!,MATCH($E5547,#REF!,0))
)))</f>
        <v>Quarta/Sábado</v>
      </c>
      <c r="G5547" s="18" t="s">
        <v>888</v>
      </c>
      <c r="H5547" s="46">
        <v>0.94</v>
      </c>
      <c r="I5547" s="18" t="s">
        <v>5730</v>
      </c>
    </row>
    <row r="5548" spans="1:9" x14ac:dyDescent="0.35">
      <c r="A5548" s="68">
        <v>46112</v>
      </c>
      <c r="B5548" s="52" t="s">
        <v>777</v>
      </c>
      <c r="C5548" s="30" t="str">
        <f>IFERROR(
INDEX(#REF!,MATCH($E5548,#REF!,0)),
IFERROR(
INDEX('SETORES VARRIÇÃO'!$A:$A,MATCH($E5548,'SETORES VARRIÇÃO'!$H:$H,0)),
IFERROR(
INDEX(#REF!,MATCH($E5548,#REF!,0)),
INDEX(#REF!,MATCH($E5548,#REF!,0))
)))</f>
        <v>CV</v>
      </c>
      <c r="D5548" s="31" t="str">
        <f>IFERROR(
INDEX(#REF!,MATCH($E5548,#REF!,0)),
IFERROR(
INDEX('SETORES VARRIÇÃO'!$B:$B,MATCH($E5548,'SETORES VARRIÇÃO'!$H:$H,0)),
IFERROR(
INDEX(#REF!,MATCH($E5548,#REF!,0)),
INDEX(#REF!,MATCH($E5548,#REF!,0))
)))</f>
        <v>CV10203VJ0058</v>
      </c>
      <c r="E5548" s="30" t="str">
        <f t="shared" si="118"/>
        <v>03-0028</v>
      </c>
      <c r="F5548" s="19" t="str">
        <f>IFERROR(
INDEX(#REF!,MATCH($E5548,#REF!,0)),
IFERROR(
INDEX('SETORES VARRIÇÃO'!$F:$F,MATCH($E5548,'SETORES VARRIÇÃO'!$H:$H,0)),
IFERROR(
INDEX(#REF!,MATCH($E5548,#REF!,0)),
INDEX(#REF!,MATCH($E5548,#REF!,0))
)))</f>
        <v>Terça/Quinta/Sábado</v>
      </c>
      <c r="G5548" s="18" t="s">
        <v>888</v>
      </c>
      <c r="H5548" s="46">
        <v>0.34</v>
      </c>
      <c r="I5548" s="18" t="s">
        <v>5731</v>
      </c>
    </row>
    <row r="5549" spans="1:9" x14ac:dyDescent="0.35">
      <c r="A5549" s="68">
        <v>46112</v>
      </c>
      <c r="B5549" s="52" t="s">
        <v>778</v>
      </c>
      <c r="C5549" s="30" t="str">
        <f>IFERROR(
INDEX(#REF!,MATCH($E5549,#REF!,0)),
IFERROR(
INDEX('SETORES VARRIÇÃO'!$A:$A,MATCH($E5549,'SETORES VARRIÇÃO'!$H:$H,0)),
IFERROR(
INDEX(#REF!,MATCH($E5549,#REF!,0)),
INDEX(#REF!,MATCH($E5549,#REF!,0))
)))</f>
        <v>CV</v>
      </c>
      <c r="D5549" s="31" t="str">
        <f>IFERROR(
INDEX(#REF!,MATCH($E5549,#REF!,0)),
IFERROR(
INDEX('SETORES VARRIÇÃO'!$B:$B,MATCH($E5549,'SETORES VARRIÇÃO'!$H:$H,0)),
IFERROR(
INDEX(#REF!,MATCH($E5549,#REF!,0)),
INDEX(#REF!,MATCH($E5549,#REF!,0))
)))</f>
        <v>CV10203VJ0055</v>
      </c>
      <c r="E5549" s="30" t="str">
        <f t="shared" si="118"/>
        <v>03-0029</v>
      </c>
      <c r="F5549" s="19" t="str">
        <f>IFERROR(
INDEX(#REF!,MATCH($E5549,#REF!,0)),
IFERROR(
INDEX('SETORES VARRIÇÃO'!$F:$F,MATCH($E5549,'SETORES VARRIÇÃO'!$H:$H,0)),
IFERROR(
INDEX(#REF!,MATCH($E5549,#REF!,0)),
INDEX(#REF!,MATCH($E5549,#REF!,0))
)))</f>
        <v>Terça/Quinta/Sábado</v>
      </c>
      <c r="G5549" s="18" t="s">
        <v>888</v>
      </c>
      <c r="H5549" s="46">
        <v>0.83</v>
      </c>
      <c r="I5549" s="18" t="s">
        <v>5732</v>
      </c>
    </row>
    <row r="5550" spans="1:9" x14ac:dyDescent="0.35">
      <c r="A5550" s="68">
        <v>46112</v>
      </c>
      <c r="B5550" s="52" t="s">
        <v>779</v>
      </c>
      <c r="C5550" s="30" t="str">
        <f>IFERROR(
INDEX(#REF!,MATCH($E5550,#REF!,0)),
IFERROR(
INDEX('SETORES VARRIÇÃO'!$A:$A,MATCH($E5550,'SETORES VARRIÇÃO'!$H:$H,0)),
IFERROR(
INDEX(#REF!,MATCH($E5550,#REF!,0)),
INDEX(#REF!,MATCH($E5550,#REF!,0))
)))</f>
        <v>JT</v>
      </c>
      <c r="D5550" s="31" t="str">
        <f>IFERROR(
INDEX(#REF!,MATCH($E5550,#REF!,0)),
IFERROR(
INDEX('SETORES VARRIÇÃO'!$B:$B,MATCH($E5550,'SETORES VARRIÇÃO'!$H:$H,0)),
IFERROR(
INDEX(#REF!,MATCH($E5550,#REF!,0)),
INDEX(#REF!,MATCH($E5550,#REF!,0))
)))</f>
        <v>JT10302VJ0015</v>
      </c>
      <c r="E5550" s="30" t="str">
        <f t="shared" si="118"/>
        <v>03-0030</v>
      </c>
      <c r="F5550" s="19" t="str">
        <f>IFERROR(
INDEX(#REF!,MATCH($E5550,#REF!,0)),
IFERROR(
INDEX('SETORES VARRIÇÃO'!$F:$F,MATCH($E5550,'SETORES VARRIÇÃO'!$H:$H,0)),
IFERROR(
INDEX(#REF!,MATCH($E5550,#REF!,0)),
INDEX(#REF!,MATCH($E5550,#REF!,0))
)))</f>
        <v>Segunda/Quinta</v>
      </c>
      <c r="G5550" s="18" t="s">
        <v>888</v>
      </c>
      <c r="H5550" s="46">
        <v>0.77</v>
      </c>
      <c r="I5550" s="18" t="s">
        <v>5733</v>
      </c>
    </row>
    <row r="5551" spans="1:9" x14ac:dyDescent="0.35">
      <c r="A5551" s="68">
        <v>46112</v>
      </c>
      <c r="B5551" s="52" t="s">
        <v>780</v>
      </c>
      <c r="C5551" s="30" t="str">
        <f>IFERROR(
INDEX(#REF!,MATCH($E5551,#REF!,0)),
IFERROR(
INDEX('SETORES VARRIÇÃO'!$A:$A,MATCH($E5551,'SETORES VARRIÇÃO'!$H:$H,0)),
IFERROR(
INDEX(#REF!,MATCH($E5551,#REF!,0)),
INDEX(#REF!,MATCH($E5551,#REF!,0))
)))</f>
        <v>JT</v>
      </c>
      <c r="D5551" s="31" t="str">
        <f>IFERROR(
INDEX(#REF!,MATCH($E5551,#REF!,0)),
IFERROR(
INDEX('SETORES VARRIÇÃO'!$B:$B,MATCH($E5551,'SETORES VARRIÇÃO'!$H:$H,0)),
IFERROR(
INDEX(#REF!,MATCH($E5551,#REF!,0)),
INDEX(#REF!,MATCH($E5551,#REF!,0))
)))</f>
        <v>JT10304VJ0047</v>
      </c>
      <c r="E5551" s="30" t="str">
        <f t="shared" si="118"/>
        <v>03-0031</v>
      </c>
      <c r="F5551" s="19" t="str">
        <f>IFERROR(
INDEX(#REF!,MATCH($E5551,#REF!,0)),
IFERROR(
INDEX('SETORES VARRIÇÃO'!$F:$F,MATCH($E5551,'SETORES VARRIÇÃO'!$H:$H,0)),
IFERROR(
INDEX(#REF!,MATCH($E5551,#REF!,0)),
INDEX(#REF!,MATCH($E5551,#REF!,0))
)))</f>
        <v>Quarta/Sábado</v>
      </c>
      <c r="G5551" s="18" t="s">
        <v>888</v>
      </c>
      <c r="H5551" s="46">
        <v>0.64</v>
      </c>
      <c r="I5551" s="18" t="s">
        <v>5734</v>
      </c>
    </row>
    <row r="5552" spans="1:9" x14ac:dyDescent="0.35">
      <c r="A5552" s="68">
        <v>46112</v>
      </c>
      <c r="B5552" s="52" t="s">
        <v>747</v>
      </c>
      <c r="C5552" s="30" t="str">
        <f>IFERROR(
INDEX(#REF!,MATCH($E5552,#REF!,0)),
IFERROR(
INDEX('SETORES VARRIÇÃO'!$A:$A,MATCH($E5552,'SETORES VARRIÇÃO'!$H:$H,0)),
IFERROR(
INDEX(#REF!,MATCH($E5552,#REF!,0)),
INDEX(#REF!,MATCH($E5552,#REF!,0))
)))</f>
        <v>JT</v>
      </c>
      <c r="D5552" s="31" t="str">
        <f>IFERROR(
INDEX(#REF!,MATCH($E5552,#REF!,0)),
IFERROR(
INDEX('SETORES VARRIÇÃO'!$B:$B,MATCH($E5552,'SETORES VARRIÇÃO'!$H:$H,0)),
IFERROR(
INDEX(#REF!,MATCH($E5552,#REF!,0)),
INDEX(#REF!,MATCH($E5552,#REF!,0))
)))</f>
        <v>JT10304VJ0051</v>
      </c>
      <c r="E5552" s="30" t="str">
        <f t="shared" si="118"/>
        <v>03-0032</v>
      </c>
      <c r="F5552" s="19" t="str">
        <f>IFERROR(
INDEX(#REF!,MATCH($E5552,#REF!,0)),
IFERROR(
INDEX('SETORES VARRIÇÃO'!$F:$F,MATCH($E5552,'SETORES VARRIÇÃO'!$H:$H,0)),
IFERROR(
INDEX(#REF!,MATCH($E5552,#REF!,0)),
INDEX(#REF!,MATCH($E5552,#REF!,0))
)))</f>
        <v>Quarta/Sábado</v>
      </c>
      <c r="G5552" s="18" t="s">
        <v>888</v>
      </c>
      <c r="H5552" s="46">
        <v>0.44</v>
      </c>
      <c r="I5552" s="18" t="s">
        <v>5735</v>
      </c>
    </row>
    <row r="5553" spans="1:9" x14ac:dyDescent="0.35">
      <c r="A5553" s="68">
        <v>46112</v>
      </c>
      <c r="B5553" s="52" t="s">
        <v>781</v>
      </c>
      <c r="C5553" s="30" t="str">
        <f>IFERROR(
INDEX(#REF!,MATCH($E5553,#REF!,0)),
IFERROR(
INDEX('SETORES VARRIÇÃO'!$A:$A,MATCH($E5553,'SETORES VARRIÇÃO'!$H:$H,0)),
IFERROR(
INDEX(#REF!,MATCH($E5553,#REF!,0)),
INDEX(#REF!,MATCH($E5553,#REF!,0))
)))</f>
        <v>JT</v>
      </c>
      <c r="D5553" s="31" t="str">
        <f>IFERROR(
INDEX(#REF!,MATCH($E5553,#REF!,0)),
IFERROR(
INDEX('SETORES VARRIÇÃO'!$B:$B,MATCH($E5553,'SETORES VARRIÇÃO'!$H:$H,0)),
IFERROR(
INDEX(#REF!,MATCH($E5553,#REF!,0)),
INDEX(#REF!,MATCH($E5553,#REF!,0))
)))</f>
        <v>JT20102VJ0002</v>
      </c>
      <c r="E5553" s="30" t="str">
        <f t="shared" si="118"/>
        <v>03-0033</v>
      </c>
      <c r="F5553" s="19" t="str">
        <f>IFERROR(
INDEX(#REF!,MATCH($E5553,#REF!,0)),
IFERROR(
INDEX('SETORES VARRIÇÃO'!$F:$F,MATCH($E5553,'SETORES VARRIÇÃO'!$H:$H,0)),
IFERROR(
INDEX(#REF!,MATCH($E5553,#REF!,0)),
INDEX(#REF!,MATCH($E5553,#REF!,0))
)))</f>
        <v>Segunda a Domingo</v>
      </c>
      <c r="G5553" s="18" t="s">
        <v>887</v>
      </c>
      <c r="H5553" s="46" t="s">
        <v>2074</v>
      </c>
      <c r="I5553" s="18" t="s">
        <v>3431</v>
      </c>
    </row>
    <row r="5554" spans="1:9" x14ac:dyDescent="0.35">
      <c r="A5554" s="68">
        <v>46112</v>
      </c>
      <c r="B5554" s="52" t="s">
        <v>782</v>
      </c>
      <c r="C5554" s="30" t="str">
        <f>IFERROR(
INDEX(#REF!,MATCH($E5554,#REF!,0)),
IFERROR(
INDEX('SETORES VARRIÇÃO'!$A:$A,MATCH($E5554,'SETORES VARRIÇÃO'!$H:$H,0)),
IFERROR(
INDEX(#REF!,MATCH($E5554,#REF!,0)),
INDEX(#REF!,MATCH($E5554,#REF!,0))
)))</f>
        <v>CV</v>
      </c>
      <c r="D5554" s="31" t="str">
        <f>IFERROR(
INDEX(#REF!,MATCH($E5554,#REF!,0)),
IFERROR(
INDEX('SETORES VARRIÇÃO'!$B:$B,MATCH($E5554,'SETORES VARRIÇÃO'!$H:$H,0)),
IFERROR(
INDEX(#REF!,MATCH($E5554,#REF!,0)),
INDEX(#REF!,MATCH($E5554,#REF!,0))
)))</f>
        <v>CV10203VJ0059</v>
      </c>
      <c r="E5554" s="30" t="str">
        <f t="shared" si="118"/>
        <v>03-0034</v>
      </c>
      <c r="F5554" s="19" t="str">
        <f>IFERROR(
INDEX(#REF!,MATCH($E5554,#REF!,0)),
IFERROR(
INDEX('SETORES VARRIÇÃO'!$F:$F,MATCH($E5554,'SETORES VARRIÇÃO'!$H:$H,0)),
IFERROR(
INDEX(#REF!,MATCH($E5554,#REF!,0)),
INDEX(#REF!,MATCH($E5554,#REF!,0))
)))</f>
        <v>Terça/Quinta/Sábado</v>
      </c>
      <c r="G5554" s="18" t="s">
        <v>888</v>
      </c>
      <c r="H5554" s="46">
        <v>0.81</v>
      </c>
      <c r="I5554" s="18" t="s">
        <v>5736</v>
      </c>
    </row>
    <row r="5555" spans="1:9" x14ac:dyDescent="0.35">
      <c r="A5555" s="68">
        <v>46112</v>
      </c>
      <c r="B5555" s="52" t="s">
        <v>783</v>
      </c>
      <c r="C5555" s="30" t="str">
        <f>IFERROR(
INDEX(#REF!,MATCH($E5555,#REF!,0)),
IFERROR(
INDEX('SETORES VARRIÇÃO'!$A:$A,MATCH($E5555,'SETORES VARRIÇÃO'!$H:$H,0)),
IFERROR(
INDEX(#REF!,MATCH($E5555,#REF!,0)),
INDEX(#REF!,MATCH($E5555,#REF!,0))
)))</f>
        <v>CV</v>
      </c>
      <c r="D5555" s="31" t="str">
        <f>IFERROR(
INDEX(#REF!,MATCH($E5555,#REF!,0)),
IFERROR(
INDEX('SETORES VARRIÇÃO'!$B:$B,MATCH($E5555,'SETORES VARRIÇÃO'!$H:$H,0)),
IFERROR(
INDEX(#REF!,MATCH($E5555,#REF!,0)),
INDEX(#REF!,MATCH($E5555,#REF!,0))
)))</f>
        <v>CV10203VJ0061</v>
      </c>
      <c r="E5555" s="30" t="str">
        <f t="shared" si="118"/>
        <v>03-0035</v>
      </c>
      <c r="F5555" s="19" t="str">
        <f>IFERROR(
INDEX(#REF!,MATCH($E5555,#REF!,0)),
IFERROR(
INDEX('SETORES VARRIÇÃO'!$F:$F,MATCH($E5555,'SETORES VARRIÇÃO'!$H:$H,0)),
IFERROR(
INDEX(#REF!,MATCH($E5555,#REF!,0)),
INDEX(#REF!,MATCH($E5555,#REF!,0))
)))</f>
        <v>Terça/Quinta/Sábado</v>
      </c>
      <c r="G5555" s="18" t="s">
        <v>887</v>
      </c>
      <c r="H5555" s="46" t="s">
        <v>2347</v>
      </c>
      <c r="I5555" s="18" t="s">
        <v>5136</v>
      </c>
    </row>
    <row r="5556" spans="1:9" x14ac:dyDescent="0.35">
      <c r="A5556" s="68">
        <v>46112</v>
      </c>
      <c r="B5556" s="52" t="s">
        <v>784</v>
      </c>
      <c r="C5556" s="30" t="str">
        <f>IFERROR(
INDEX(#REF!,MATCH($E5556,#REF!,0)),
IFERROR(
INDEX('SETORES VARRIÇÃO'!$A:$A,MATCH($E5556,'SETORES VARRIÇÃO'!$H:$H,0)),
IFERROR(
INDEX(#REF!,MATCH($E5556,#REF!,0)),
INDEX(#REF!,MATCH($E5556,#REF!,0))
)))</f>
        <v>CV</v>
      </c>
      <c r="D5556" s="31" t="str">
        <f>IFERROR(
INDEX(#REF!,MATCH($E5556,#REF!,0)),
IFERROR(
INDEX('SETORES VARRIÇÃO'!$B:$B,MATCH($E5556,'SETORES VARRIÇÃO'!$H:$H,0)),
IFERROR(
INDEX(#REF!,MATCH($E5556,#REF!,0)),
INDEX(#REF!,MATCH($E5556,#REF!,0))
)))</f>
        <v>CV10101VL0001</v>
      </c>
      <c r="E5556" s="30" t="str">
        <f t="shared" si="118"/>
        <v>03-0036</v>
      </c>
      <c r="F5556" s="19" t="str">
        <f>IFERROR(
INDEX(#REF!,MATCH($E5556,#REF!,0)),
IFERROR(
INDEX('SETORES VARRIÇÃO'!$F:$F,MATCH($E5556,'SETORES VARRIÇÃO'!$H:$H,0)),
IFERROR(
INDEX(#REF!,MATCH($E5556,#REF!,0)),
INDEX(#REF!,MATCH($E5556,#REF!,0))
)))</f>
        <v>Segunda a Domingo</v>
      </c>
      <c r="G5556" s="18" t="s">
        <v>888</v>
      </c>
      <c r="H5556" s="46">
        <v>0.98</v>
      </c>
      <c r="I5556" s="18" t="s">
        <v>5737</v>
      </c>
    </row>
    <row r="5557" spans="1:9" x14ac:dyDescent="0.35">
      <c r="A5557" s="68">
        <v>46112</v>
      </c>
      <c r="B5557" s="52" t="s">
        <v>785</v>
      </c>
      <c r="C5557" s="30" t="str">
        <f>IFERROR(
INDEX(#REF!,MATCH($E5557,#REF!,0)),
IFERROR(
INDEX('SETORES VARRIÇÃO'!$A:$A,MATCH($E5557,'SETORES VARRIÇÃO'!$H:$H,0)),
IFERROR(
INDEX(#REF!,MATCH($E5557,#REF!,0)),
INDEX(#REF!,MATCH($E5557,#REF!,0))
)))</f>
        <v>JT</v>
      </c>
      <c r="D5557" s="31" t="str">
        <f>IFERROR(
INDEX(#REF!,MATCH($E5557,#REF!,0)),
IFERROR(
INDEX('SETORES VARRIÇÃO'!$B:$B,MATCH($E5557,'SETORES VARRIÇÃO'!$H:$H,0)),
IFERROR(
INDEX(#REF!,MATCH($E5557,#REF!,0)),
INDEX(#REF!,MATCH($E5557,#REF!,0))
)))</f>
        <v>JT10302VJ0005</v>
      </c>
      <c r="E5557" s="30" t="str">
        <f t="shared" si="118"/>
        <v>03-0037</v>
      </c>
      <c r="F5557" s="19" t="str">
        <f>IFERROR(
INDEX(#REF!,MATCH($E5557,#REF!,0)),
IFERROR(
INDEX('SETORES VARRIÇÃO'!$F:$F,MATCH($E5557,'SETORES VARRIÇÃO'!$H:$H,0)),
IFERROR(
INDEX(#REF!,MATCH($E5557,#REF!,0)),
INDEX(#REF!,MATCH($E5557,#REF!,0))
)))</f>
        <v>Segunda/Quinta</v>
      </c>
      <c r="G5557" s="18" t="s">
        <v>888</v>
      </c>
      <c r="H5557" s="46">
        <v>0.69</v>
      </c>
      <c r="I5557" s="18" t="s">
        <v>5738</v>
      </c>
    </row>
    <row r="5558" spans="1:9" x14ac:dyDescent="0.35">
      <c r="A5558" s="68">
        <v>46112</v>
      </c>
      <c r="B5558" s="52" t="s">
        <v>786</v>
      </c>
      <c r="C5558" s="30" t="str">
        <f>IFERROR(
INDEX(#REF!,MATCH($E5558,#REF!,0)),
IFERROR(
INDEX('SETORES VARRIÇÃO'!$A:$A,MATCH($E5558,'SETORES VARRIÇÃO'!$H:$H,0)),
IFERROR(
INDEX(#REF!,MATCH($E5558,#REF!,0)),
INDEX(#REF!,MATCH($E5558,#REF!,0))
)))</f>
        <v>CV</v>
      </c>
      <c r="D5558" s="31" t="str">
        <f>IFERROR(
INDEX(#REF!,MATCH($E5558,#REF!,0)),
IFERROR(
INDEX('SETORES VARRIÇÃO'!$B:$B,MATCH($E5558,'SETORES VARRIÇÃO'!$H:$H,0)),
IFERROR(
INDEX(#REF!,MATCH($E5558,#REF!,0)),
INDEX(#REF!,MATCH($E5558,#REF!,0))
)))</f>
        <v>CV10202VJ0030</v>
      </c>
      <c r="E5558" s="30" t="str">
        <f t="shared" si="118"/>
        <v>03-0038</v>
      </c>
      <c r="F5558" s="19" t="str">
        <f>IFERROR(
INDEX(#REF!,MATCH($E5558,#REF!,0)),
IFERROR(
INDEX('SETORES VARRIÇÃO'!$F:$F,MATCH($E5558,'SETORES VARRIÇÃO'!$H:$H,0)),
IFERROR(
INDEX(#REF!,MATCH($E5558,#REF!,0)),
INDEX(#REF!,MATCH($E5558,#REF!,0))
)))</f>
        <v>Segunda/Quarta/Sexta</v>
      </c>
      <c r="G5558" s="18" t="s">
        <v>887</v>
      </c>
      <c r="H5558" s="46" t="s">
        <v>1138</v>
      </c>
      <c r="I5558" s="18" t="s">
        <v>4397</v>
      </c>
    </row>
    <row r="5559" spans="1:9" x14ac:dyDescent="0.35">
      <c r="A5559" s="68">
        <v>46112</v>
      </c>
      <c r="B5559" s="52" t="s">
        <v>787</v>
      </c>
      <c r="C5559" s="30" t="str">
        <f>IFERROR(
INDEX(#REF!,MATCH($E5559,#REF!,0)),
IFERROR(
INDEX('SETORES VARRIÇÃO'!$A:$A,MATCH($E5559,'SETORES VARRIÇÃO'!$H:$H,0)),
IFERROR(
INDEX(#REF!,MATCH($E5559,#REF!,0)),
INDEX(#REF!,MATCH($E5559,#REF!,0))
)))</f>
        <v>CV</v>
      </c>
      <c r="D5559" s="31" t="str">
        <f>IFERROR(
INDEX(#REF!,MATCH($E5559,#REF!,0)),
IFERROR(
INDEX('SETORES VARRIÇÃO'!$B:$B,MATCH($E5559,'SETORES VARRIÇÃO'!$H:$H,0)),
IFERROR(
INDEX(#REF!,MATCH($E5559,#REF!,0)),
INDEX(#REF!,MATCH($E5559,#REF!,0))
)))</f>
        <v>CV10203VJ0047</v>
      </c>
      <c r="E5559" s="30" t="str">
        <f t="shared" si="118"/>
        <v>03-0039</v>
      </c>
      <c r="F5559" s="19" t="str">
        <f>IFERROR(
INDEX(#REF!,MATCH($E5559,#REF!,0)),
IFERROR(
INDEX('SETORES VARRIÇÃO'!$F:$F,MATCH($E5559,'SETORES VARRIÇÃO'!$H:$H,0)),
IFERROR(
INDEX(#REF!,MATCH($E5559,#REF!,0)),
INDEX(#REF!,MATCH($E5559,#REF!,0))
)))</f>
        <v>Terça/Quinta/Sábado</v>
      </c>
      <c r="G5559" s="18" t="s">
        <v>888</v>
      </c>
      <c r="H5559" s="46">
        <v>0.44</v>
      </c>
      <c r="I5559" s="18" t="s">
        <v>5739</v>
      </c>
    </row>
    <row r="5560" spans="1:9" x14ac:dyDescent="0.35">
      <c r="A5560" s="68">
        <v>46112</v>
      </c>
      <c r="B5560" s="52" t="s">
        <v>788</v>
      </c>
      <c r="C5560" s="30" t="str">
        <f>IFERROR(
INDEX(#REF!,MATCH($E5560,#REF!,0)),
IFERROR(
INDEX('SETORES VARRIÇÃO'!$A:$A,MATCH($E5560,'SETORES VARRIÇÃO'!$H:$H,0)),
IFERROR(
INDEX(#REF!,MATCH($E5560,#REF!,0)),
INDEX(#REF!,MATCH($E5560,#REF!,0))
)))</f>
        <v>JT</v>
      </c>
      <c r="D5560" s="31" t="str">
        <f>IFERROR(
INDEX(#REF!,MATCH($E5560,#REF!,0)),
IFERROR(
INDEX('SETORES VARRIÇÃO'!$B:$B,MATCH($E5560,'SETORES VARRIÇÃO'!$H:$H,0)),
IFERROR(
INDEX(#REF!,MATCH($E5560,#REF!,0)),
INDEX(#REF!,MATCH($E5560,#REF!,0))
)))</f>
        <v>JT10304VJ0037</v>
      </c>
      <c r="E5560" s="30" t="str">
        <f t="shared" si="118"/>
        <v>03-0040</v>
      </c>
      <c r="F5560" s="19" t="str">
        <f>IFERROR(
INDEX(#REF!,MATCH($E5560,#REF!,0)),
IFERROR(
INDEX('SETORES VARRIÇÃO'!$F:$F,MATCH($E5560,'SETORES VARRIÇÃO'!$H:$H,0)),
IFERROR(
INDEX(#REF!,MATCH($E5560,#REF!,0)),
INDEX(#REF!,MATCH($E5560,#REF!,0))
)))</f>
        <v>Quarta/Sábado</v>
      </c>
      <c r="G5560" s="18" t="s">
        <v>888</v>
      </c>
      <c r="H5560" s="46">
        <v>0.79</v>
      </c>
      <c r="I5560" s="18" t="s">
        <v>5740</v>
      </c>
    </row>
    <row r="5561" spans="1:9" x14ac:dyDescent="0.35">
      <c r="A5561" s="68">
        <v>46112</v>
      </c>
      <c r="B5561" s="52" t="s">
        <v>789</v>
      </c>
      <c r="C5561" s="30" t="str">
        <f>IFERROR(
INDEX(#REF!,MATCH($E5561,#REF!,0)),
IFERROR(
INDEX('SETORES VARRIÇÃO'!$A:$A,MATCH($E5561,'SETORES VARRIÇÃO'!$H:$H,0)),
IFERROR(
INDEX(#REF!,MATCH($E5561,#REF!,0)),
INDEX(#REF!,MATCH($E5561,#REF!,0))
)))</f>
        <v>JT</v>
      </c>
      <c r="D5561" s="31" t="str">
        <f>IFERROR(
INDEX(#REF!,MATCH($E5561,#REF!,0)),
IFERROR(
INDEX('SETORES VARRIÇÃO'!$B:$B,MATCH($E5561,'SETORES VARRIÇÃO'!$H:$H,0)),
IFERROR(
INDEX(#REF!,MATCH($E5561,#REF!,0)),
INDEX(#REF!,MATCH($E5561,#REF!,0))
)))</f>
        <v>JT10303VJ0033</v>
      </c>
      <c r="E5561" s="30" t="str">
        <f t="shared" si="118"/>
        <v>03-0041</v>
      </c>
      <c r="F5561" s="19" t="str">
        <f>IFERROR(
INDEX(#REF!,MATCH($E5561,#REF!,0)),
IFERROR(
INDEX('SETORES VARRIÇÃO'!$F:$F,MATCH($E5561,'SETORES VARRIÇÃO'!$H:$H,0)),
IFERROR(
INDEX(#REF!,MATCH($E5561,#REF!,0)),
INDEX(#REF!,MATCH($E5561,#REF!,0))
)))</f>
        <v>Terça/Sexta</v>
      </c>
      <c r="G5561" s="18" t="s">
        <v>888</v>
      </c>
      <c r="H5561" s="46">
        <v>1</v>
      </c>
      <c r="I5561" s="18" t="s">
        <v>5741</v>
      </c>
    </row>
    <row r="5562" spans="1:9" x14ac:dyDescent="0.35">
      <c r="A5562" s="68">
        <v>46112</v>
      </c>
      <c r="B5562" s="52" t="s">
        <v>790</v>
      </c>
      <c r="C5562" s="30" t="str">
        <f>IFERROR(
INDEX(#REF!,MATCH($E5562,#REF!,0)),
IFERROR(
INDEX('SETORES VARRIÇÃO'!$A:$A,MATCH($E5562,'SETORES VARRIÇÃO'!$H:$H,0)),
IFERROR(
INDEX(#REF!,MATCH($E5562,#REF!,0)),
INDEX(#REF!,MATCH($E5562,#REF!,0))
)))</f>
        <v>JT</v>
      </c>
      <c r="D5562" s="31" t="str">
        <f>IFERROR(
INDEX(#REF!,MATCH($E5562,#REF!,0)),
IFERROR(
INDEX('SETORES VARRIÇÃO'!$B:$B,MATCH($E5562,'SETORES VARRIÇÃO'!$H:$H,0)),
IFERROR(
INDEX(#REF!,MATCH($E5562,#REF!,0)),
INDEX(#REF!,MATCH($E5562,#REF!,0))
)))</f>
        <v>JT10202VJ0056</v>
      </c>
      <c r="E5562" s="30" t="str">
        <f t="shared" si="118"/>
        <v>03-0042</v>
      </c>
      <c r="F5562" s="19" t="str">
        <f>IFERROR(
INDEX(#REF!,MATCH($E5562,#REF!,0)),
IFERROR(
INDEX('SETORES VARRIÇÃO'!$F:$F,MATCH($E5562,'SETORES VARRIÇÃO'!$H:$H,0)),
IFERROR(
INDEX(#REF!,MATCH($E5562,#REF!,0)),
INDEX(#REF!,MATCH($E5562,#REF!,0))
)))</f>
        <v>Segunda/Quarta/Sexta</v>
      </c>
      <c r="G5562" s="18" t="s">
        <v>888</v>
      </c>
      <c r="H5562" s="46">
        <v>0.78</v>
      </c>
      <c r="I5562" s="18" t="s">
        <v>5742</v>
      </c>
    </row>
    <row r="5563" spans="1:9" x14ac:dyDescent="0.35">
      <c r="A5563" s="68">
        <v>46112</v>
      </c>
      <c r="B5563" s="52" t="s">
        <v>566</v>
      </c>
      <c r="C5563" s="30" t="str">
        <f>IFERROR(
INDEX(#REF!,MATCH($E5563,#REF!,0)),
IFERROR(
INDEX('SETORES VARRIÇÃO'!$A:$A,MATCH($E5563,'SETORES VARRIÇÃO'!$H:$H,0)),
IFERROR(
INDEX(#REF!,MATCH($E5563,#REF!,0)),
INDEX(#REF!,MATCH($E5563,#REF!,0))
)))</f>
        <v>JT</v>
      </c>
      <c r="D5563" s="31" t="str">
        <f>IFERROR(
INDEX(#REF!,MATCH($E5563,#REF!,0)),
IFERROR(
INDEX('SETORES VARRIÇÃO'!$B:$B,MATCH($E5563,'SETORES VARRIÇÃO'!$H:$H,0)),
IFERROR(
INDEX(#REF!,MATCH($E5563,#REF!,0)),
INDEX(#REF!,MATCH($E5563,#REF!,0))
)))</f>
        <v>JT10303VJ0029</v>
      </c>
      <c r="E5563" s="30" t="str">
        <f t="shared" si="118"/>
        <v>03-0043</v>
      </c>
      <c r="F5563" s="19" t="str">
        <f>IFERROR(
INDEX(#REF!,MATCH($E5563,#REF!,0)),
IFERROR(
INDEX('SETORES VARRIÇÃO'!$F:$F,MATCH($E5563,'SETORES VARRIÇÃO'!$H:$H,0)),
IFERROR(
INDEX(#REF!,MATCH($E5563,#REF!,0)),
INDEX(#REF!,MATCH($E5563,#REF!,0))
)))</f>
        <v>Terça/Sexta</v>
      </c>
      <c r="G5563" s="18" t="s">
        <v>888</v>
      </c>
      <c r="H5563" s="46">
        <v>0.84</v>
      </c>
      <c r="I5563" s="18" t="s">
        <v>5743</v>
      </c>
    </row>
    <row r="5564" spans="1:9" x14ac:dyDescent="0.35">
      <c r="A5564" s="68">
        <v>46112</v>
      </c>
      <c r="B5564" s="52" t="s">
        <v>735</v>
      </c>
      <c r="C5564" s="30" t="str">
        <f>IFERROR(
INDEX(#REF!,MATCH($E5564,#REF!,0)),
IFERROR(
INDEX('SETORES VARRIÇÃO'!$A:$A,MATCH($E5564,'SETORES VARRIÇÃO'!$H:$H,0)),
IFERROR(
INDEX(#REF!,MATCH($E5564,#REF!,0)),
INDEX(#REF!,MATCH($E5564,#REF!,0))
)))</f>
        <v>CV</v>
      </c>
      <c r="D5564" s="31" t="str">
        <f>IFERROR(
INDEX(#REF!,MATCH($E5564,#REF!,0)),
IFERROR(
INDEX('SETORES VARRIÇÃO'!$B:$B,MATCH($E5564,'SETORES VARRIÇÃO'!$H:$H,0)),
IFERROR(
INDEX(#REF!,MATCH($E5564,#REF!,0)),
INDEX(#REF!,MATCH($E5564,#REF!,0))
)))</f>
        <v>CV10304VJ0023</v>
      </c>
      <c r="E5564" s="30" t="str">
        <f t="shared" si="118"/>
        <v>03-0044</v>
      </c>
      <c r="F5564" s="19" t="str">
        <f>IFERROR(
INDEX(#REF!,MATCH($E5564,#REF!,0)),
IFERROR(
INDEX('SETORES VARRIÇÃO'!$F:$F,MATCH($E5564,'SETORES VARRIÇÃO'!$H:$H,0)),
IFERROR(
INDEX(#REF!,MATCH($E5564,#REF!,0)),
INDEX(#REF!,MATCH($E5564,#REF!,0))
)))</f>
        <v>Quarta/Sábado</v>
      </c>
      <c r="G5564" s="18" t="s">
        <v>887</v>
      </c>
      <c r="H5564" s="46" t="s">
        <v>2335</v>
      </c>
      <c r="I5564" s="18" t="s">
        <v>5633</v>
      </c>
    </row>
    <row r="5565" spans="1:9" x14ac:dyDescent="0.35">
      <c r="A5565" s="68">
        <v>46112</v>
      </c>
      <c r="B5565" s="52" t="s">
        <v>791</v>
      </c>
      <c r="C5565" s="30" t="str">
        <f>IFERROR(
INDEX(#REF!,MATCH($E5565,#REF!,0)),
IFERROR(
INDEX('SETORES VARRIÇÃO'!$A:$A,MATCH($E5565,'SETORES VARRIÇÃO'!$H:$H,0)),
IFERROR(
INDEX(#REF!,MATCH($E5565,#REF!,0)),
INDEX(#REF!,MATCH($E5565,#REF!,0))
)))</f>
        <v>JT</v>
      </c>
      <c r="D5565" s="31" t="str">
        <f>IFERROR(
INDEX(#REF!,MATCH($E5565,#REF!,0)),
IFERROR(
INDEX('SETORES VARRIÇÃO'!$B:$B,MATCH($E5565,'SETORES VARRIÇÃO'!$H:$H,0)),
IFERROR(
INDEX(#REF!,MATCH($E5565,#REF!,0)),
INDEX(#REF!,MATCH($E5565,#REF!,0))
)))</f>
        <v>JT10302VJ0016</v>
      </c>
      <c r="E5565" s="30" t="str">
        <f t="shared" si="118"/>
        <v>03-0045</v>
      </c>
      <c r="F5565" s="19" t="str">
        <f>IFERROR(
INDEX(#REF!,MATCH($E5565,#REF!,0)),
IFERROR(
INDEX('SETORES VARRIÇÃO'!$F:$F,MATCH($E5565,'SETORES VARRIÇÃO'!$H:$H,0)),
IFERROR(
INDEX(#REF!,MATCH($E5565,#REF!,0)),
INDEX(#REF!,MATCH($E5565,#REF!,0))
)))</f>
        <v>Segunda/Quinta</v>
      </c>
      <c r="G5565" s="18" t="s">
        <v>888</v>
      </c>
      <c r="H5565" s="46">
        <v>0.79</v>
      </c>
      <c r="I5565" s="18" t="s">
        <v>5744</v>
      </c>
    </row>
    <row r="5566" spans="1:9" x14ac:dyDescent="0.35">
      <c r="A5566" s="68">
        <v>46112</v>
      </c>
      <c r="B5566" s="52" t="s">
        <v>792</v>
      </c>
      <c r="C5566" s="30" t="str">
        <f>IFERROR(
INDEX(#REF!,MATCH($E5566,#REF!,0)),
IFERROR(
INDEX('SETORES VARRIÇÃO'!$A:$A,MATCH($E5566,'SETORES VARRIÇÃO'!$H:$H,0)),
IFERROR(
INDEX(#REF!,MATCH($E5566,#REF!,0)),
INDEX(#REF!,MATCH($E5566,#REF!,0))
)))</f>
        <v>JT</v>
      </c>
      <c r="D5566" s="31" t="str">
        <f>IFERROR(
INDEX(#REF!,MATCH($E5566,#REF!,0)),
IFERROR(
INDEX('SETORES VARRIÇÃO'!$B:$B,MATCH($E5566,'SETORES VARRIÇÃO'!$H:$H,0)),
IFERROR(
INDEX(#REF!,MATCH($E5566,#REF!,0)),
INDEX(#REF!,MATCH($E5566,#REF!,0))
)))</f>
        <v>JT10203VJ0055</v>
      </c>
      <c r="E5566" s="30" t="str">
        <f t="shared" si="118"/>
        <v>03-0046</v>
      </c>
      <c r="F5566" s="19" t="str">
        <f>IFERROR(
INDEX(#REF!,MATCH($E5566,#REF!,0)),
IFERROR(
INDEX('SETORES VARRIÇÃO'!$F:$F,MATCH($E5566,'SETORES VARRIÇÃO'!$H:$H,0)),
IFERROR(
INDEX(#REF!,MATCH($E5566,#REF!,0)),
INDEX(#REF!,MATCH($E5566,#REF!,0))
)))</f>
        <v>Terça/Quinta/Sábado</v>
      </c>
      <c r="G5566" s="18" t="s">
        <v>888</v>
      </c>
      <c r="H5566" s="46">
        <v>0</v>
      </c>
      <c r="I5566" s="18" t="s">
        <v>5745</v>
      </c>
    </row>
    <row r="5567" spans="1:9" x14ac:dyDescent="0.35">
      <c r="A5567" s="68">
        <v>46112</v>
      </c>
      <c r="B5567" s="52" t="s">
        <v>793</v>
      </c>
      <c r="C5567" s="30" t="str">
        <f>IFERROR(
INDEX(#REF!,MATCH($E5567,#REF!,0)),
IFERROR(
INDEX('SETORES VARRIÇÃO'!$A:$A,MATCH($E5567,'SETORES VARRIÇÃO'!$H:$H,0)),
IFERROR(
INDEX(#REF!,MATCH($E5567,#REF!,0)),
INDEX(#REF!,MATCH($E5567,#REF!,0))
)))</f>
        <v>MG</v>
      </c>
      <c r="D5567" s="31" t="str">
        <f>IFERROR(
INDEX(#REF!,MATCH($E5567,#REF!,0)),
IFERROR(
INDEX('SETORES VARRIÇÃO'!$B:$B,MATCH($E5567,'SETORES VARRIÇÃO'!$H:$H,0)),
IFERROR(
INDEX(#REF!,MATCH($E5567,#REF!,0)),
INDEX(#REF!,MATCH($E5567,#REF!,0))
)))</f>
        <v>MG10101VJ0002</v>
      </c>
      <c r="E5567" s="30" t="str">
        <f t="shared" si="118"/>
        <v>03-0047</v>
      </c>
      <c r="F5567" s="19" t="str">
        <f>IFERROR(
INDEX(#REF!,MATCH($E5567,#REF!,0)),
IFERROR(
INDEX('SETORES VARRIÇÃO'!$F:$F,MATCH($E5567,'SETORES VARRIÇÃO'!$H:$H,0)),
IFERROR(
INDEX(#REF!,MATCH($E5567,#REF!,0)),
INDEX(#REF!,MATCH($E5567,#REF!,0))
)))</f>
        <v>Segunda a Domingo</v>
      </c>
      <c r="G5567" s="18" t="s">
        <v>888</v>
      </c>
      <c r="H5567" s="46">
        <v>0.89</v>
      </c>
      <c r="I5567" s="18" t="s">
        <v>5746</v>
      </c>
    </row>
    <row r="5568" spans="1:9" x14ac:dyDescent="0.35">
      <c r="A5568" s="68">
        <v>46112</v>
      </c>
      <c r="B5568" s="52" t="s">
        <v>794</v>
      </c>
      <c r="C5568" s="30" t="str">
        <f>IFERROR(
INDEX(#REF!,MATCH($E5568,#REF!,0)),
IFERROR(
INDEX('SETORES VARRIÇÃO'!$A:$A,MATCH($E5568,'SETORES VARRIÇÃO'!$H:$H,0)),
IFERROR(
INDEX(#REF!,MATCH($E5568,#REF!,0)),
INDEX(#REF!,MATCH($E5568,#REF!,0))
)))</f>
        <v>JT</v>
      </c>
      <c r="D5568" s="31" t="str">
        <f>IFERROR(
INDEX(#REF!,MATCH($E5568,#REF!,0)),
IFERROR(
INDEX('SETORES VARRIÇÃO'!$B:$B,MATCH($E5568,'SETORES VARRIÇÃO'!$H:$H,0)),
IFERROR(
INDEX(#REF!,MATCH($E5568,#REF!,0)),
INDEX(#REF!,MATCH($E5568,#REF!,0))
)))</f>
        <v>JT10303VJ0026</v>
      </c>
      <c r="E5568" s="30" t="str">
        <f t="shared" si="118"/>
        <v>03-0048</v>
      </c>
      <c r="F5568" s="19" t="str">
        <f>IFERROR(
INDEX(#REF!,MATCH($E5568,#REF!,0)),
IFERROR(
INDEX('SETORES VARRIÇÃO'!$F:$F,MATCH($E5568,'SETORES VARRIÇÃO'!$H:$H,0)),
IFERROR(
INDEX(#REF!,MATCH($E5568,#REF!,0)),
INDEX(#REF!,MATCH($E5568,#REF!,0))
)))</f>
        <v>Terça/Sexta</v>
      </c>
      <c r="G5568" s="18" t="s">
        <v>888</v>
      </c>
      <c r="H5568" s="46">
        <v>0.54</v>
      </c>
      <c r="I5568" s="18" t="s">
        <v>5747</v>
      </c>
    </row>
    <row r="5569" spans="1:9" x14ac:dyDescent="0.35">
      <c r="A5569" s="68">
        <v>46112</v>
      </c>
      <c r="B5569" s="52" t="s">
        <v>795</v>
      </c>
      <c r="C5569" s="30" t="str">
        <f>IFERROR(
INDEX(#REF!,MATCH($E5569,#REF!,0)),
IFERROR(
INDEX('SETORES VARRIÇÃO'!$A:$A,MATCH($E5569,'SETORES VARRIÇÃO'!$H:$H,0)),
IFERROR(
INDEX(#REF!,MATCH($E5569,#REF!,0)),
INDEX(#REF!,MATCH($E5569,#REF!,0))
)))</f>
        <v>JT</v>
      </c>
      <c r="D5569" s="31" t="str">
        <f>IFERROR(
INDEX(#REF!,MATCH($E5569,#REF!,0)),
IFERROR(
INDEX('SETORES VARRIÇÃO'!$B:$B,MATCH($E5569,'SETORES VARRIÇÃO'!$H:$H,0)),
IFERROR(
INDEX(#REF!,MATCH($E5569,#REF!,0)),
INDEX(#REF!,MATCH($E5569,#REF!,0))
)))</f>
        <v>JT10102VJ0001</v>
      </c>
      <c r="E5569" s="30" t="str">
        <f t="shared" si="118"/>
        <v>03-0049</v>
      </c>
      <c r="F5569" s="19" t="str">
        <f>IFERROR(
INDEX(#REF!,MATCH($E5569,#REF!,0)),
IFERROR(
INDEX('SETORES VARRIÇÃO'!$F:$F,MATCH($E5569,'SETORES VARRIÇÃO'!$H:$H,0)),
IFERROR(
INDEX(#REF!,MATCH($E5569,#REF!,0)),
INDEX(#REF!,MATCH($E5569,#REF!,0))
)))</f>
        <v>Segunda a Domingo</v>
      </c>
      <c r="G5569" s="18" t="s">
        <v>887</v>
      </c>
      <c r="H5569" s="46" t="s">
        <v>1048</v>
      </c>
      <c r="I5569" s="18" t="s">
        <v>5637</v>
      </c>
    </row>
    <row r="5570" spans="1:9" x14ac:dyDescent="0.35">
      <c r="A5570" s="68">
        <v>46112</v>
      </c>
      <c r="B5570" s="52" t="s">
        <v>796</v>
      </c>
      <c r="C5570" s="30" t="str">
        <f>IFERROR(
INDEX(#REF!,MATCH($E5570,#REF!,0)),
IFERROR(
INDEX('SETORES VARRIÇÃO'!$A:$A,MATCH($E5570,'SETORES VARRIÇÃO'!$H:$H,0)),
IFERROR(
INDEX(#REF!,MATCH($E5570,#REF!,0)),
INDEX(#REF!,MATCH($E5570,#REF!,0))
)))</f>
        <v>CV</v>
      </c>
      <c r="D5570" s="31" t="str">
        <f>IFERROR(
INDEX(#REF!,MATCH($E5570,#REF!,0)),
IFERROR(
INDEX('SETORES VARRIÇÃO'!$B:$B,MATCH($E5570,'SETORES VARRIÇÃO'!$H:$H,0)),
IFERROR(
INDEX(#REF!,MATCH($E5570,#REF!,0)),
INDEX(#REF!,MATCH($E5570,#REF!,0))
)))</f>
        <v>CV10203VJ0064</v>
      </c>
      <c r="E5570" s="30" t="str">
        <f t="shared" si="118"/>
        <v>03-0050</v>
      </c>
      <c r="F5570" s="19" t="str">
        <f>IFERROR(
INDEX(#REF!,MATCH($E5570,#REF!,0)),
IFERROR(
INDEX('SETORES VARRIÇÃO'!$F:$F,MATCH($E5570,'SETORES VARRIÇÃO'!$H:$H,0)),
IFERROR(
INDEX(#REF!,MATCH($E5570,#REF!,0)),
INDEX(#REF!,MATCH($E5570,#REF!,0))
)))</f>
        <v>Terça/Quinta/Sábado</v>
      </c>
      <c r="G5570" s="18" t="s">
        <v>888</v>
      </c>
      <c r="H5570" s="46">
        <v>0.53</v>
      </c>
      <c r="I5570" s="18" t="s">
        <v>5748</v>
      </c>
    </row>
    <row r="5571" spans="1:9" x14ac:dyDescent="0.35">
      <c r="A5571" s="68">
        <v>46112</v>
      </c>
      <c r="B5571" s="52" t="s">
        <v>736</v>
      </c>
      <c r="C5571" s="30" t="str">
        <f>IFERROR(
INDEX(#REF!,MATCH($E5571,#REF!,0)),
IFERROR(
INDEX('SETORES VARRIÇÃO'!$A:$A,MATCH($E5571,'SETORES VARRIÇÃO'!$H:$H,0)),
IFERROR(
INDEX(#REF!,MATCH($E5571,#REF!,0)),
INDEX(#REF!,MATCH($E5571,#REF!,0))
)))</f>
        <v>JT</v>
      </c>
      <c r="D5571" s="31" t="str">
        <f>IFERROR(
INDEX(#REF!,MATCH($E5571,#REF!,0)),
IFERROR(
INDEX('SETORES VARRIÇÃO'!$B:$B,MATCH($E5571,'SETORES VARRIÇÃO'!$H:$H,0)),
IFERROR(
INDEX(#REF!,MATCH($E5571,#REF!,0)),
INDEX(#REF!,MATCH($E5571,#REF!,0))
)))</f>
        <v>JT10304VJ0041</v>
      </c>
      <c r="E5571" s="30" t="str">
        <f t="shared" si="118"/>
        <v>03-0051</v>
      </c>
      <c r="F5571" s="19" t="str">
        <f>IFERROR(
INDEX(#REF!,MATCH($E5571,#REF!,0)),
IFERROR(
INDEX('SETORES VARRIÇÃO'!$F:$F,MATCH($E5571,'SETORES VARRIÇÃO'!$H:$H,0)),
IFERROR(
INDEX(#REF!,MATCH($E5571,#REF!,0)),
INDEX(#REF!,MATCH($E5571,#REF!,0))
)))</f>
        <v>Quarta/Sábado</v>
      </c>
      <c r="G5571" s="18" t="s">
        <v>887</v>
      </c>
      <c r="H5571" s="46" t="s">
        <v>903</v>
      </c>
      <c r="I5571" s="18" t="s">
        <v>5639</v>
      </c>
    </row>
    <row r="5572" spans="1:9" x14ac:dyDescent="0.35">
      <c r="A5572" s="68">
        <v>46112</v>
      </c>
      <c r="B5572" s="52" t="s">
        <v>797</v>
      </c>
      <c r="C5572" s="30" t="str">
        <f>IFERROR(
INDEX(#REF!,MATCH($E5572,#REF!,0)),
IFERROR(
INDEX('SETORES VARRIÇÃO'!$A:$A,MATCH($E5572,'SETORES VARRIÇÃO'!$H:$H,0)),
IFERROR(
INDEX(#REF!,MATCH($E5572,#REF!,0)),
INDEX(#REF!,MATCH($E5572,#REF!,0))
)))</f>
        <v>JT</v>
      </c>
      <c r="D5572" s="31" t="str">
        <f>IFERROR(
INDEX(#REF!,MATCH($E5572,#REF!,0)),
IFERROR(
INDEX('SETORES VARRIÇÃO'!$B:$B,MATCH($E5572,'SETORES VARRIÇÃO'!$H:$H,0)),
IFERROR(
INDEX(#REF!,MATCH($E5572,#REF!,0)),
INDEX(#REF!,MATCH($E5572,#REF!,0))
)))</f>
        <v>JT10302VJ0006</v>
      </c>
      <c r="E5572" s="30" t="str">
        <f t="shared" si="118"/>
        <v>03-0052</v>
      </c>
      <c r="F5572" s="19" t="str">
        <f>IFERROR(
INDEX(#REF!,MATCH($E5572,#REF!,0)),
IFERROR(
INDEX('SETORES VARRIÇÃO'!$F:$F,MATCH($E5572,'SETORES VARRIÇÃO'!$H:$H,0)),
IFERROR(
INDEX(#REF!,MATCH($E5572,#REF!,0)),
INDEX(#REF!,MATCH($E5572,#REF!,0))
)))</f>
        <v>Segunda/Quinta</v>
      </c>
      <c r="G5572" s="18" t="s">
        <v>888</v>
      </c>
      <c r="H5572" s="46">
        <v>0</v>
      </c>
      <c r="I5572" s="18" t="s">
        <v>5749</v>
      </c>
    </row>
    <row r="5573" spans="1:9" x14ac:dyDescent="0.35">
      <c r="A5573" s="68">
        <v>46112</v>
      </c>
      <c r="B5573" s="52" t="s">
        <v>716</v>
      </c>
      <c r="C5573" s="30" t="str">
        <f>IFERROR(
INDEX(#REF!,MATCH($E5573,#REF!,0)),
IFERROR(
INDEX('SETORES VARRIÇÃO'!$A:$A,MATCH($E5573,'SETORES VARRIÇÃO'!$H:$H,0)),
IFERROR(
INDEX(#REF!,MATCH($E5573,#REF!,0)),
INDEX(#REF!,MATCH($E5573,#REF!,0))
)))</f>
        <v>JT</v>
      </c>
      <c r="D5573" s="31" t="str">
        <f>IFERROR(
INDEX(#REF!,MATCH($E5573,#REF!,0)),
IFERROR(
INDEX('SETORES VARRIÇÃO'!$B:$B,MATCH($E5573,'SETORES VARRIÇÃO'!$H:$H,0)),
IFERROR(
INDEX(#REF!,MATCH($E5573,#REF!,0)),
INDEX(#REF!,MATCH($E5573,#REF!,0))
)))</f>
        <v>JT10303VJ0034</v>
      </c>
      <c r="E5573" s="30" t="str">
        <f t="shared" si="118"/>
        <v>03-0053</v>
      </c>
      <c r="F5573" s="19" t="str">
        <f>IFERROR(
INDEX(#REF!,MATCH($E5573,#REF!,0)),
IFERROR(
INDEX('SETORES VARRIÇÃO'!$F:$F,MATCH($E5573,'SETORES VARRIÇÃO'!$H:$H,0)),
IFERROR(
INDEX(#REF!,MATCH($E5573,#REF!,0)),
INDEX(#REF!,MATCH($E5573,#REF!,0))
)))</f>
        <v>Terça/Sexta</v>
      </c>
      <c r="G5573" s="18" t="s">
        <v>887</v>
      </c>
      <c r="H5573" s="46" t="s">
        <v>1138</v>
      </c>
      <c r="I5573" s="18" t="s">
        <v>5263</v>
      </c>
    </row>
    <row r="5574" spans="1:9" x14ac:dyDescent="0.35">
      <c r="A5574" s="68">
        <v>46112</v>
      </c>
      <c r="B5574" s="52" t="s">
        <v>798</v>
      </c>
      <c r="C5574" s="30" t="str">
        <f>IFERROR(
INDEX(#REF!,MATCH($E5574,#REF!,0)),
IFERROR(
INDEX('SETORES VARRIÇÃO'!$A:$A,MATCH($E5574,'SETORES VARRIÇÃO'!$H:$H,0)),
IFERROR(
INDEX(#REF!,MATCH($E5574,#REF!,0)),
INDEX(#REF!,MATCH($E5574,#REF!,0))
)))</f>
        <v>JT</v>
      </c>
      <c r="D5574" s="31" t="str">
        <f>IFERROR(
INDEX(#REF!,MATCH($E5574,#REF!,0)),
IFERROR(
INDEX('SETORES VARRIÇÃO'!$B:$B,MATCH($E5574,'SETORES VARRIÇÃO'!$H:$H,0)),
IFERROR(
INDEX(#REF!,MATCH($E5574,#REF!,0)),
INDEX(#REF!,MATCH($E5574,#REF!,0))
)))</f>
        <v>JT10304VJ0040</v>
      </c>
      <c r="E5574" s="30" t="str">
        <f t="shared" si="118"/>
        <v>03-0054</v>
      </c>
      <c r="F5574" s="19" t="str">
        <f>IFERROR(
INDEX(#REF!,MATCH($E5574,#REF!,0)),
IFERROR(
INDEX('SETORES VARRIÇÃO'!$F:$F,MATCH($E5574,'SETORES VARRIÇÃO'!$H:$H,0)),
IFERROR(
INDEX(#REF!,MATCH($E5574,#REF!,0)),
INDEX(#REF!,MATCH($E5574,#REF!,0))
)))</f>
        <v>Quarta/Sábado</v>
      </c>
      <c r="G5574" s="18" t="s">
        <v>888</v>
      </c>
      <c r="H5574" s="46">
        <v>0.5</v>
      </c>
      <c r="I5574" s="18" t="s">
        <v>5750</v>
      </c>
    </row>
    <row r="5575" spans="1:9" x14ac:dyDescent="0.35">
      <c r="A5575" s="68">
        <v>46112</v>
      </c>
      <c r="B5575" s="52" t="s">
        <v>799</v>
      </c>
      <c r="C5575" s="30" t="str">
        <f>IFERROR(
INDEX(#REF!,MATCH($E5575,#REF!,0)),
IFERROR(
INDEX('SETORES VARRIÇÃO'!$A:$A,MATCH($E5575,'SETORES VARRIÇÃO'!$H:$H,0)),
IFERROR(
INDEX(#REF!,MATCH($E5575,#REF!,0)),
INDEX(#REF!,MATCH($E5575,#REF!,0))
)))</f>
        <v>CV</v>
      </c>
      <c r="D5575" s="31" t="str">
        <f>IFERROR(
INDEX(#REF!,MATCH($E5575,#REF!,0)),
IFERROR(
INDEX('SETORES VARRIÇÃO'!$B:$B,MATCH($E5575,'SETORES VARRIÇÃO'!$H:$H,0)),
IFERROR(
INDEX(#REF!,MATCH($E5575,#REF!,0)),
INDEX(#REF!,MATCH($E5575,#REF!,0))
)))</f>
        <v>CV10101VJ0001</v>
      </c>
      <c r="E5575" s="30" t="str">
        <f t="shared" si="118"/>
        <v>03-0055</v>
      </c>
      <c r="F5575" s="19" t="str">
        <f>IFERROR(
INDEX(#REF!,MATCH($E5575,#REF!,0)),
IFERROR(
INDEX('SETORES VARRIÇÃO'!$F:$F,MATCH($E5575,'SETORES VARRIÇÃO'!$H:$H,0)),
IFERROR(
INDEX(#REF!,MATCH($E5575,#REF!,0)),
INDEX(#REF!,MATCH($E5575,#REF!,0))
)))</f>
        <v>Segunda a Domingo</v>
      </c>
      <c r="G5575" s="18" t="s">
        <v>888</v>
      </c>
      <c r="H5575" s="46">
        <v>0.99</v>
      </c>
      <c r="I5575" s="18" t="s">
        <v>5751</v>
      </c>
    </row>
    <row r="5576" spans="1:9" x14ac:dyDescent="0.35">
      <c r="A5576" s="68">
        <v>46112</v>
      </c>
      <c r="B5576" s="52" t="s">
        <v>800</v>
      </c>
      <c r="C5576" s="30" t="str">
        <f>IFERROR(
INDEX(#REF!,MATCH($E5576,#REF!,0)),
IFERROR(
INDEX('SETORES VARRIÇÃO'!$A:$A,MATCH($E5576,'SETORES VARRIÇÃO'!$H:$H,0)),
IFERROR(
INDEX(#REF!,MATCH($E5576,#REF!,0)),
INDEX(#REF!,MATCH($E5576,#REF!,0))
)))</f>
        <v>CV</v>
      </c>
      <c r="D5576" s="31" t="str">
        <f>IFERROR(
INDEX(#REF!,MATCH($E5576,#REF!,0)),
IFERROR(
INDEX('SETORES VARRIÇÃO'!$B:$B,MATCH($E5576,'SETORES VARRIÇÃO'!$H:$H,0)),
IFERROR(
INDEX(#REF!,MATCH($E5576,#REF!,0)),
INDEX(#REF!,MATCH($E5576,#REF!,0))
)))</f>
        <v>CV10202VJ0032</v>
      </c>
      <c r="E5576" s="30" t="str">
        <f t="shared" si="118"/>
        <v>03-0056</v>
      </c>
      <c r="F5576" s="19" t="str">
        <f>IFERROR(
INDEX(#REF!,MATCH($E5576,#REF!,0)),
IFERROR(
INDEX('SETORES VARRIÇÃO'!$F:$F,MATCH($E5576,'SETORES VARRIÇÃO'!$H:$H,0)),
IFERROR(
INDEX(#REF!,MATCH($E5576,#REF!,0)),
INDEX(#REF!,MATCH($E5576,#REF!,0))
)))</f>
        <v>Segunda/Quarta/Sexta</v>
      </c>
      <c r="G5576" s="18" t="s">
        <v>888</v>
      </c>
      <c r="H5576" s="46">
        <v>1</v>
      </c>
      <c r="I5576" s="18" t="s">
        <v>5752</v>
      </c>
    </row>
    <row r="5577" spans="1:9" x14ac:dyDescent="0.35">
      <c r="A5577" s="68">
        <v>46112</v>
      </c>
      <c r="B5577" s="52" t="s">
        <v>748</v>
      </c>
      <c r="C5577" s="30" t="str">
        <f>IFERROR(
INDEX(#REF!,MATCH($E5577,#REF!,0)),
IFERROR(
INDEX('SETORES VARRIÇÃO'!$A:$A,MATCH($E5577,'SETORES VARRIÇÃO'!$H:$H,0)),
IFERROR(
INDEX(#REF!,MATCH($E5577,#REF!,0)),
INDEX(#REF!,MATCH($E5577,#REF!,0))
)))</f>
        <v>CV</v>
      </c>
      <c r="D5577" s="31" t="str">
        <f>IFERROR(
INDEX(#REF!,MATCH($E5577,#REF!,0)),
IFERROR(
INDEX('SETORES VARRIÇÃO'!$B:$B,MATCH($E5577,'SETORES VARRIÇÃO'!$H:$H,0)),
IFERROR(
INDEX(#REF!,MATCH($E5577,#REF!,0)),
INDEX(#REF!,MATCH($E5577,#REF!,0))
)))</f>
        <v>CV10101VJ0005</v>
      </c>
      <c r="E5577" s="30" t="str">
        <f t="shared" si="118"/>
        <v>03-0057</v>
      </c>
      <c r="F5577" s="19" t="str">
        <f>IFERROR(
INDEX(#REF!,MATCH($E5577,#REF!,0)),
IFERROR(
INDEX('SETORES VARRIÇÃO'!$F:$F,MATCH($E5577,'SETORES VARRIÇÃO'!$H:$H,0)),
IFERROR(
INDEX(#REF!,MATCH($E5577,#REF!,0)),
INDEX(#REF!,MATCH($E5577,#REF!,0))
)))</f>
        <v>Segunda a Domingo</v>
      </c>
      <c r="G5577" s="18" t="s">
        <v>888</v>
      </c>
      <c r="H5577" s="46">
        <v>0.64</v>
      </c>
      <c r="I5577" s="18" t="s">
        <v>5753</v>
      </c>
    </row>
    <row r="5578" spans="1:9" x14ac:dyDescent="0.35">
      <c r="A5578" s="68">
        <v>46112</v>
      </c>
      <c r="B5578" s="52" t="s">
        <v>801</v>
      </c>
      <c r="C5578" s="30" t="str">
        <f>IFERROR(
INDEX(#REF!,MATCH($E5578,#REF!,0)),
IFERROR(
INDEX('SETORES VARRIÇÃO'!$A:$A,MATCH($E5578,'SETORES VARRIÇÃO'!$H:$H,0)),
IFERROR(
INDEX(#REF!,MATCH($E5578,#REF!,0)),
INDEX(#REF!,MATCH($E5578,#REF!,0))
)))</f>
        <v>JT</v>
      </c>
      <c r="D5578" s="31" t="str">
        <f>IFERROR(
INDEX(#REF!,MATCH($E5578,#REF!,0)),
IFERROR(
INDEX('SETORES VARRIÇÃO'!$B:$B,MATCH($E5578,'SETORES VARRIÇÃO'!$H:$H,0)),
IFERROR(
INDEX(#REF!,MATCH($E5578,#REF!,0)),
INDEX(#REF!,MATCH($E5578,#REF!,0))
)))</f>
        <v>JT10302VJ0019</v>
      </c>
      <c r="E5578" s="30" t="str">
        <f t="shared" si="118"/>
        <v>03-0058</v>
      </c>
      <c r="F5578" s="19" t="str">
        <f>IFERROR(
INDEX(#REF!,MATCH($E5578,#REF!,0)),
IFERROR(
INDEX('SETORES VARRIÇÃO'!$F:$F,MATCH($E5578,'SETORES VARRIÇÃO'!$H:$H,0)),
IFERROR(
INDEX(#REF!,MATCH($E5578,#REF!,0)),
INDEX(#REF!,MATCH($E5578,#REF!,0))
)))</f>
        <v>Segunda/Quinta</v>
      </c>
      <c r="G5578" s="18" t="s">
        <v>888</v>
      </c>
      <c r="H5578" s="46">
        <v>0.48</v>
      </c>
      <c r="I5578" s="18" t="s">
        <v>5754</v>
      </c>
    </row>
    <row r="5579" spans="1:9" x14ac:dyDescent="0.35">
      <c r="A5579" s="68">
        <v>46112</v>
      </c>
      <c r="B5579" s="52" t="s">
        <v>802</v>
      </c>
      <c r="C5579" s="30" t="str">
        <f>IFERROR(
INDEX(#REF!,MATCH($E5579,#REF!,0)),
IFERROR(
INDEX('SETORES VARRIÇÃO'!$A:$A,MATCH($E5579,'SETORES VARRIÇÃO'!$H:$H,0)),
IFERROR(
INDEX(#REF!,MATCH($E5579,#REF!,0)),
INDEX(#REF!,MATCH($E5579,#REF!,0))
)))</f>
        <v>JT</v>
      </c>
      <c r="D5579" s="31" t="str">
        <f>IFERROR(
INDEX(#REF!,MATCH($E5579,#REF!,0)),
IFERROR(
INDEX('SETORES VARRIÇÃO'!$B:$B,MATCH($E5579,'SETORES VARRIÇÃO'!$H:$H,0)),
IFERROR(
INDEX(#REF!,MATCH($E5579,#REF!,0)),
INDEX(#REF!,MATCH($E5579,#REF!,0))
)))</f>
        <v>JT20102VJ0003</v>
      </c>
      <c r="E5579" s="30" t="str">
        <f t="shared" si="118"/>
        <v>03-0059</v>
      </c>
      <c r="F5579" s="19" t="str">
        <f>IFERROR(
INDEX(#REF!,MATCH($E5579,#REF!,0)),
IFERROR(
INDEX('SETORES VARRIÇÃO'!$F:$F,MATCH($E5579,'SETORES VARRIÇÃO'!$H:$H,0)),
IFERROR(
INDEX(#REF!,MATCH($E5579,#REF!,0)),
INDEX(#REF!,MATCH($E5579,#REF!,0))
)))</f>
        <v>Segunda a Domingo</v>
      </c>
      <c r="G5579" s="18" t="s">
        <v>888</v>
      </c>
      <c r="H5579" s="46">
        <v>1</v>
      </c>
      <c r="I5579" s="18" t="s">
        <v>5738</v>
      </c>
    </row>
    <row r="5580" spans="1:9" x14ac:dyDescent="0.35">
      <c r="A5580" s="68">
        <v>46112</v>
      </c>
      <c r="B5580" s="52" t="s">
        <v>803</v>
      </c>
      <c r="C5580" s="30" t="str">
        <f>IFERROR(
INDEX(#REF!,MATCH($E5580,#REF!,0)),
IFERROR(
INDEX('SETORES VARRIÇÃO'!$A:$A,MATCH($E5580,'SETORES VARRIÇÃO'!$H:$H,0)),
IFERROR(
INDEX(#REF!,MATCH($E5580,#REF!,0)),
INDEX(#REF!,MATCH($E5580,#REF!,0))
)))</f>
        <v>CV</v>
      </c>
      <c r="D5580" s="31" t="str">
        <f>IFERROR(
INDEX(#REF!,MATCH($E5580,#REF!,0)),
IFERROR(
INDEX('SETORES VARRIÇÃO'!$B:$B,MATCH($E5580,'SETORES VARRIÇÃO'!$H:$H,0)),
IFERROR(
INDEX(#REF!,MATCH($E5580,#REF!,0)),
INDEX(#REF!,MATCH($E5580,#REF!,0))
)))</f>
        <v>CV10101VJ0002</v>
      </c>
      <c r="E5580" s="30" t="str">
        <f t="shared" si="118"/>
        <v>03-0060</v>
      </c>
      <c r="F5580" s="19" t="str">
        <f>IFERROR(
INDEX(#REF!,MATCH($E5580,#REF!,0)),
IFERROR(
INDEX('SETORES VARRIÇÃO'!$F:$F,MATCH($E5580,'SETORES VARRIÇÃO'!$H:$H,0)),
IFERROR(
INDEX(#REF!,MATCH($E5580,#REF!,0)),
INDEX(#REF!,MATCH($E5580,#REF!,0))
)))</f>
        <v>Segunda a Domingo</v>
      </c>
      <c r="G5580" s="18" t="s">
        <v>888</v>
      </c>
      <c r="H5580" s="46">
        <v>0.39</v>
      </c>
      <c r="I5580" s="18" t="s">
        <v>5755</v>
      </c>
    </row>
    <row r="5581" spans="1:9" x14ac:dyDescent="0.35">
      <c r="A5581" s="68">
        <v>46112</v>
      </c>
      <c r="B5581" s="52" t="s">
        <v>804</v>
      </c>
      <c r="C5581" s="30" t="str">
        <f>IFERROR(
INDEX(#REF!,MATCH($E5581,#REF!,0)),
IFERROR(
INDEX('SETORES VARRIÇÃO'!$A:$A,MATCH($E5581,'SETORES VARRIÇÃO'!$H:$H,0)),
IFERROR(
INDEX(#REF!,MATCH($E5581,#REF!,0)),
INDEX(#REF!,MATCH($E5581,#REF!,0))
)))</f>
        <v>CV</v>
      </c>
      <c r="D5581" s="31" t="str">
        <f>IFERROR(
INDEX(#REF!,MATCH($E5581,#REF!,0)),
IFERROR(
INDEX('SETORES VARRIÇÃO'!$B:$B,MATCH($E5581,'SETORES VARRIÇÃO'!$H:$H,0)),
IFERROR(
INDEX(#REF!,MATCH($E5581,#REF!,0)),
INDEX(#REF!,MATCH($E5581,#REF!,0))
)))</f>
        <v>CV10303VJ0019</v>
      </c>
      <c r="E5581" s="30" t="str">
        <f t="shared" si="118"/>
        <v>03-0061</v>
      </c>
      <c r="F5581" s="19" t="str">
        <f>IFERROR(
INDEX(#REF!,MATCH($E5581,#REF!,0)),
IFERROR(
INDEX('SETORES VARRIÇÃO'!$F:$F,MATCH($E5581,'SETORES VARRIÇÃO'!$H:$H,0)),
IFERROR(
INDEX(#REF!,MATCH($E5581,#REF!,0)),
INDEX(#REF!,MATCH($E5581,#REF!,0))
)))</f>
        <v>Terça/Sexta</v>
      </c>
      <c r="G5581" s="18" t="s">
        <v>888</v>
      </c>
      <c r="H5581" s="46">
        <v>0.39</v>
      </c>
      <c r="I5581" s="18" t="s">
        <v>5756</v>
      </c>
    </row>
    <row r="5582" spans="1:9" x14ac:dyDescent="0.35">
      <c r="A5582" s="68">
        <v>46112</v>
      </c>
      <c r="B5582" s="52" t="s">
        <v>737</v>
      </c>
      <c r="C5582" s="30" t="str">
        <f>IFERROR(
INDEX(#REF!,MATCH($E5582,#REF!,0)),
IFERROR(
INDEX('SETORES VARRIÇÃO'!$A:$A,MATCH($E5582,'SETORES VARRIÇÃO'!$H:$H,0)),
IFERROR(
INDEX(#REF!,MATCH($E5582,#REF!,0)),
INDEX(#REF!,MATCH($E5582,#REF!,0))
)))</f>
        <v>CV</v>
      </c>
      <c r="D5582" s="31" t="str">
        <f>IFERROR(
INDEX(#REF!,MATCH($E5582,#REF!,0)),
IFERROR(
INDEX('SETORES VARRIÇÃO'!$B:$B,MATCH($E5582,'SETORES VARRIÇÃO'!$H:$H,0)),
IFERROR(
INDEX(#REF!,MATCH($E5582,#REF!,0)),
INDEX(#REF!,MATCH($E5582,#REF!,0))
)))</f>
        <v>CV10304VJ0024</v>
      </c>
      <c r="E5582" s="30" t="str">
        <f t="shared" si="118"/>
        <v>03-0062</v>
      </c>
      <c r="F5582" s="19" t="str">
        <f>IFERROR(
INDEX(#REF!,MATCH($E5582,#REF!,0)),
IFERROR(
INDEX('SETORES VARRIÇÃO'!$F:$F,MATCH($E5582,'SETORES VARRIÇÃO'!$H:$H,0)),
IFERROR(
INDEX(#REF!,MATCH($E5582,#REF!,0)),
INDEX(#REF!,MATCH($E5582,#REF!,0))
)))</f>
        <v>Quarta/Sábado</v>
      </c>
      <c r="G5582" s="18" t="s">
        <v>887</v>
      </c>
      <c r="H5582" s="46" t="s">
        <v>947</v>
      </c>
      <c r="I5582" s="18" t="s">
        <v>4917</v>
      </c>
    </row>
    <row r="5583" spans="1:9" x14ac:dyDescent="0.35">
      <c r="A5583" s="68">
        <v>46112</v>
      </c>
      <c r="B5583" s="52" t="s">
        <v>805</v>
      </c>
      <c r="C5583" s="30" t="str">
        <f>IFERROR(
INDEX(#REF!,MATCH($E5583,#REF!,0)),
IFERROR(
INDEX('SETORES VARRIÇÃO'!$A:$A,MATCH($E5583,'SETORES VARRIÇÃO'!$H:$H,0)),
IFERROR(
INDEX(#REF!,MATCH($E5583,#REF!,0)),
INDEX(#REF!,MATCH($E5583,#REF!,0))
)))</f>
        <v>JT</v>
      </c>
      <c r="D5583" s="31" t="str">
        <f>IFERROR(
INDEX(#REF!,MATCH($E5583,#REF!,0)),
IFERROR(
INDEX('SETORES VARRIÇÃO'!$B:$B,MATCH($E5583,'SETORES VARRIÇÃO'!$H:$H,0)),
IFERROR(
INDEX(#REF!,MATCH($E5583,#REF!,0)),
INDEX(#REF!,MATCH($E5583,#REF!,0))
)))</f>
        <v>JT10303VJ0028</v>
      </c>
      <c r="E5583" s="30" t="str">
        <f t="shared" si="118"/>
        <v>03-0063</v>
      </c>
      <c r="F5583" s="19" t="str">
        <f>IFERROR(
INDEX(#REF!,MATCH($E5583,#REF!,0)),
IFERROR(
INDEX('SETORES VARRIÇÃO'!$F:$F,MATCH($E5583,'SETORES VARRIÇÃO'!$H:$H,0)),
IFERROR(
INDEX(#REF!,MATCH($E5583,#REF!,0)),
INDEX(#REF!,MATCH($E5583,#REF!,0))
)))</f>
        <v>Terça/Sexta</v>
      </c>
      <c r="G5583" s="18" t="s">
        <v>888</v>
      </c>
      <c r="H5583" s="46">
        <v>0.74</v>
      </c>
      <c r="I5583" s="18" t="s">
        <v>5757</v>
      </c>
    </row>
    <row r="5584" spans="1:9" x14ac:dyDescent="0.35">
      <c r="A5584" s="68">
        <v>46112</v>
      </c>
      <c r="B5584" s="52" t="s">
        <v>806</v>
      </c>
      <c r="C5584" s="30" t="str">
        <f>IFERROR(
INDEX(#REF!,MATCH($E5584,#REF!,0)),
IFERROR(
INDEX('SETORES VARRIÇÃO'!$A:$A,MATCH($E5584,'SETORES VARRIÇÃO'!$H:$H,0)),
IFERROR(
INDEX(#REF!,MATCH($E5584,#REF!,0)),
INDEX(#REF!,MATCH($E5584,#REF!,0))
)))</f>
        <v>CV</v>
      </c>
      <c r="D5584" s="31" t="str">
        <f>IFERROR(
INDEX(#REF!,MATCH($E5584,#REF!,0)),
IFERROR(
INDEX('SETORES VARRIÇÃO'!$B:$B,MATCH($E5584,'SETORES VARRIÇÃO'!$H:$H,0)),
IFERROR(
INDEX(#REF!,MATCH($E5584,#REF!,0)),
INDEX(#REF!,MATCH($E5584,#REF!,0))
)))</f>
        <v>CV10101VJ0003</v>
      </c>
      <c r="E5584" s="30" t="str">
        <f t="shared" si="118"/>
        <v>03-0064</v>
      </c>
      <c r="F5584" s="19" t="str">
        <f>IFERROR(
INDEX(#REF!,MATCH($E5584,#REF!,0)),
IFERROR(
INDEX('SETORES VARRIÇÃO'!$F:$F,MATCH($E5584,'SETORES VARRIÇÃO'!$H:$H,0)),
IFERROR(
INDEX(#REF!,MATCH($E5584,#REF!,0)),
INDEX(#REF!,MATCH($E5584,#REF!,0))
)))</f>
        <v>Segunda a Domingo</v>
      </c>
      <c r="G5584" s="18" t="s">
        <v>888</v>
      </c>
      <c r="H5584" s="46">
        <v>0.39</v>
      </c>
      <c r="I5584" s="18" t="s">
        <v>5758</v>
      </c>
    </row>
    <row r="5585" spans="1:9" x14ac:dyDescent="0.35">
      <c r="A5585" s="68">
        <v>46112</v>
      </c>
      <c r="B5585" s="52" t="s">
        <v>807</v>
      </c>
      <c r="C5585" s="30" t="str">
        <f>IFERROR(
INDEX(#REF!,MATCH($E5585,#REF!,0)),
IFERROR(
INDEX('SETORES VARRIÇÃO'!$A:$A,MATCH($E5585,'SETORES VARRIÇÃO'!$H:$H,0)),
IFERROR(
INDEX(#REF!,MATCH($E5585,#REF!,0)),
INDEX(#REF!,MATCH($E5585,#REF!,0))
)))</f>
        <v>CV</v>
      </c>
      <c r="D5585" s="31" t="str">
        <f>IFERROR(
INDEX(#REF!,MATCH($E5585,#REF!,0)),
IFERROR(
INDEX('SETORES VARRIÇÃO'!$B:$B,MATCH($E5585,'SETORES VARRIÇÃO'!$H:$H,0)),
IFERROR(
INDEX(#REF!,MATCH($E5585,#REF!,0)),
INDEX(#REF!,MATCH($E5585,#REF!,0))
)))</f>
        <v>CV10302VJ0013</v>
      </c>
      <c r="E5585" s="30" t="str">
        <f t="shared" si="118"/>
        <v>03-0065</v>
      </c>
      <c r="F5585" s="19" t="str">
        <f>IFERROR(
INDEX(#REF!,MATCH($E5585,#REF!,0)),
IFERROR(
INDEX('SETORES VARRIÇÃO'!$F:$F,MATCH($E5585,'SETORES VARRIÇÃO'!$H:$H,0)),
IFERROR(
INDEX(#REF!,MATCH($E5585,#REF!,0)),
INDEX(#REF!,MATCH($E5585,#REF!,0))
)))</f>
        <v>Segunda/Quinta</v>
      </c>
      <c r="G5585" s="18" t="s">
        <v>887</v>
      </c>
      <c r="H5585" s="46" t="s">
        <v>1050</v>
      </c>
      <c r="I5585" s="18" t="s">
        <v>4920</v>
      </c>
    </row>
    <row r="5586" spans="1:9" x14ac:dyDescent="0.35">
      <c r="A5586" s="68">
        <v>46112</v>
      </c>
      <c r="B5586" s="52" t="s">
        <v>808</v>
      </c>
      <c r="C5586" s="30" t="str">
        <f>IFERROR(
INDEX(#REF!,MATCH($E5586,#REF!,0)),
IFERROR(
INDEX('SETORES VARRIÇÃO'!$A:$A,MATCH($E5586,'SETORES VARRIÇÃO'!$H:$H,0)),
IFERROR(
INDEX(#REF!,MATCH($E5586,#REF!,0)),
INDEX(#REF!,MATCH($E5586,#REF!,0))
)))</f>
        <v>CV</v>
      </c>
      <c r="D5586" s="31" t="str">
        <f>IFERROR(
INDEX(#REF!,MATCH($E5586,#REF!,0)),
IFERROR(
INDEX('SETORES VARRIÇÃO'!$B:$B,MATCH($E5586,'SETORES VARRIÇÃO'!$H:$H,0)),
IFERROR(
INDEX(#REF!,MATCH($E5586,#REF!,0)),
INDEX(#REF!,MATCH($E5586,#REF!,0))
)))</f>
        <v>CV10203VJ0048</v>
      </c>
      <c r="E5586" s="30" t="str">
        <f t="shared" ref="E5586:E5649" si="119">SUBSTITUTE(B5586,"SMSUB-LUTOCAR-","")</f>
        <v>03-0066</v>
      </c>
      <c r="F5586" s="19" t="str">
        <f>IFERROR(
INDEX(#REF!,MATCH($E5586,#REF!,0)),
IFERROR(
INDEX('SETORES VARRIÇÃO'!$F:$F,MATCH($E5586,'SETORES VARRIÇÃO'!$H:$H,0)),
IFERROR(
INDEX(#REF!,MATCH($E5586,#REF!,0)),
INDEX(#REF!,MATCH($E5586,#REF!,0))
)))</f>
        <v>Terça/Quinta/Sábado</v>
      </c>
      <c r="G5586" s="18" t="s">
        <v>888</v>
      </c>
      <c r="H5586" s="46">
        <v>0.74</v>
      </c>
      <c r="I5586" s="18" t="s">
        <v>5759</v>
      </c>
    </row>
    <row r="5587" spans="1:9" x14ac:dyDescent="0.35">
      <c r="A5587" s="68">
        <v>46112</v>
      </c>
      <c r="B5587" s="52" t="s">
        <v>809</v>
      </c>
      <c r="C5587" s="30" t="str">
        <f>IFERROR(
INDEX(#REF!,MATCH($E5587,#REF!,0)),
IFERROR(
INDEX('SETORES VARRIÇÃO'!$A:$A,MATCH($E5587,'SETORES VARRIÇÃO'!$H:$H,0)),
IFERROR(
INDEX(#REF!,MATCH($E5587,#REF!,0)),
INDEX(#REF!,MATCH($E5587,#REF!,0))
)))</f>
        <v>CV</v>
      </c>
      <c r="D5587" s="31" t="str">
        <f>IFERROR(
INDEX(#REF!,MATCH($E5587,#REF!,0)),
IFERROR(
INDEX('SETORES VARRIÇÃO'!$B:$B,MATCH($E5587,'SETORES VARRIÇÃO'!$H:$H,0)),
IFERROR(
INDEX(#REF!,MATCH($E5587,#REF!,0)),
INDEX(#REF!,MATCH($E5587,#REF!,0))
)))</f>
        <v>CV10303VJ0021</v>
      </c>
      <c r="E5587" s="30" t="str">
        <f t="shared" si="119"/>
        <v>03-0067</v>
      </c>
      <c r="F5587" s="19" t="str">
        <f>IFERROR(
INDEX(#REF!,MATCH($E5587,#REF!,0)),
IFERROR(
INDEX('SETORES VARRIÇÃO'!$F:$F,MATCH($E5587,'SETORES VARRIÇÃO'!$H:$H,0)),
IFERROR(
INDEX(#REF!,MATCH($E5587,#REF!,0)),
INDEX(#REF!,MATCH($E5587,#REF!,0))
)))</f>
        <v>Terça/Sexta</v>
      </c>
      <c r="G5587" s="18" t="s">
        <v>888</v>
      </c>
      <c r="H5587" s="46">
        <v>0.55000000000000004</v>
      </c>
      <c r="I5587" s="18" t="s">
        <v>5760</v>
      </c>
    </row>
    <row r="5588" spans="1:9" x14ac:dyDescent="0.35">
      <c r="A5588" s="68">
        <v>46112</v>
      </c>
      <c r="B5588" s="52" t="s">
        <v>810</v>
      </c>
      <c r="C5588" s="30" t="str">
        <f>IFERROR(
INDEX(#REF!,MATCH($E5588,#REF!,0)),
IFERROR(
INDEX('SETORES VARRIÇÃO'!$A:$A,MATCH($E5588,'SETORES VARRIÇÃO'!$H:$H,0)),
IFERROR(
INDEX(#REF!,MATCH($E5588,#REF!,0)),
INDEX(#REF!,MATCH($E5588,#REF!,0))
)))</f>
        <v>JT</v>
      </c>
      <c r="D5588" s="31" t="str">
        <f>IFERROR(
INDEX(#REF!,MATCH($E5588,#REF!,0)),
IFERROR(
INDEX('SETORES VARRIÇÃO'!$B:$B,MATCH($E5588,'SETORES VARRIÇÃO'!$H:$H,0)),
IFERROR(
INDEX(#REF!,MATCH($E5588,#REF!,0)),
INDEX(#REF!,MATCH($E5588,#REF!,0))
)))</f>
        <v>JT10302VJ0007</v>
      </c>
      <c r="E5588" s="30" t="str">
        <f t="shared" si="119"/>
        <v>03-0068</v>
      </c>
      <c r="F5588" s="19" t="str">
        <f>IFERROR(
INDEX(#REF!,MATCH($E5588,#REF!,0)),
IFERROR(
INDEX('SETORES VARRIÇÃO'!$F:$F,MATCH($E5588,'SETORES VARRIÇÃO'!$H:$H,0)),
IFERROR(
INDEX(#REF!,MATCH($E5588,#REF!,0)),
INDEX(#REF!,MATCH($E5588,#REF!,0))
)))</f>
        <v>Segunda/Quinta</v>
      </c>
      <c r="G5588" s="18" t="s">
        <v>888</v>
      </c>
      <c r="H5588" s="46">
        <v>0.79</v>
      </c>
      <c r="I5588" s="18" t="s">
        <v>5761</v>
      </c>
    </row>
    <row r="5589" spans="1:9" x14ac:dyDescent="0.35">
      <c r="A5589" s="68">
        <v>46112</v>
      </c>
      <c r="B5589" s="52" t="s">
        <v>811</v>
      </c>
      <c r="C5589" s="30" t="str">
        <f>IFERROR(
INDEX(#REF!,MATCH($E5589,#REF!,0)),
IFERROR(
INDEX('SETORES VARRIÇÃO'!$A:$A,MATCH($E5589,'SETORES VARRIÇÃO'!$H:$H,0)),
IFERROR(
INDEX(#REF!,MATCH($E5589,#REF!,0)),
INDEX(#REF!,MATCH($E5589,#REF!,0))
)))</f>
        <v>MG</v>
      </c>
      <c r="D5589" s="31" t="str">
        <f>IFERROR(
INDEX(#REF!,MATCH($E5589,#REF!,0)),
IFERROR(
INDEX('SETORES VARRIÇÃO'!$B:$B,MATCH($E5589,'SETORES VARRIÇÃO'!$H:$H,0)),
IFERROR(
INDEX(#REF!,MATCH($E5589,#REF!,0)),
INDEX(#REF!,MATCH($E5589,#REF!,0))
)))</f>
        <v>MG10101VJ0004</v>
      </c>
      <c r="E5589" s="30" t="str">
        <f t="shared" si="119"/>
        <v>03-0069</v>
      </c>
      <c r="F5589" s="19" t="str">
        <f>IFERROR(
INDEX(#REF!,MATCH($E5589,#REF!,0)),
IFERROR(
INDEX('SETORES VARRIÇÃO'!$F:$F,MATCH($E5589,'SETORES VARRIÇÃO'!$H:$H,0)),
IFERROR(
INDEX(#REF!,MATCH($E5589,#REF!,0)),
INDEX(#REF!,MATCH($E5589,#REF!,0))
)))</f>
        <v>Segunda a Domingo</v>
      </c>
      <c r="G5589" s="18" t="s">
        <v>888</v>
      </c>
      <c r="H5589" s="46">
        <v>0.84</v>
      </c>
      <c r="I5589" s="18" t="s">
        <v>5762</v>
      </c>
    </row>
    <row r="5590" spans="1:9" x14ac:dyDescent="0.35">
      <c r="A5590" s="68">
        <v>46112</v>
      </c>
      <c r="B5590" s="52" t="s">
        <v>812</v>
      </c>
      <c r="C5590" s="30" t="str">
        <f>IFERROR(
INDEX(#REF!,MATCH($E5590,#REF!,0)),
IFERROR(
INDEX('SETORES VARRIÇÃO'!$A:$A,MATCH($E5590,'SETORES VARRIÇÃO'!$H:$H,0)),
IFERROR(
INDEX(#REF!,MATCH($E5590,#REF!,0)),
INDEX(#REF!,MATCH($E5590,#REF!,0))
)))</f>
        <v>CV</v>
      </c>
      <c r="D5590" s="31" t="str">
        <f>IFERROR(
INDEX(#REF!,MATCH($E5590,#REF!,0)),
IFERROR(
INDEX('SETORES VARRIÇÃO'!$B:$B,MATCH($E5590,'SETORES VARRIÇÃO'!$H:$H,0)),
IFERROR(
INDEX(#REF!,MATCH($E5590,#REF!,0)),
INDEX(#REF!,MATCH($E5590,#REF!,0))
)))</f>
        <v>CV10302VJ0016</v>
      </c>
      <c r="E5590" s="30" t="str">
        <f t="shared" si="119"/>
        <v>03-0070</v>
      </c>
      <c r="F5590" s="19" t="str">
        <f>IFERROR(
INDEX(#REF!,MATCH($E5590,#REF!,0)),
IFERROR(
INDEX('SETORES VARRIÇÃO'!$F:$F,MATCH($E5590,'SETORES VARRIÇÃO'!$H:$H,0)),
IFERROR(
INDEX(#REF!,MATCH($E5590,#REF!,0)),
INDEX(#REF!,MATCH($E5590,#REF!,0))
)))</f>
        <v>Segunda/Quinta</v>
      </c>
      <c r="G5590" s="18" t="s">
        <v>888</v>
      </c>
      <c r="H5590" s="46">
        <v>0.34</v>
      </c>
      <c r="I5590" s="18" t="s">
        <v>5763</v>
      </c>
    </row>
    <row r="5591" spans="1:9" x14ac:dyDescent="0.35">
      <c r="A5591" s="68">
        <v>46112</v>
      </c>
      <c r="B5591" s="52" t="s">
        <v>717</v>
      </c>
      <c r="C5591" s="30" t="str">
        <f>IFERROR(
INDEX(#REF!,MATCH($E5591,#REF!,0)),
IFERROR(
INDEX('SETORES VARRIÇÃO'!$A:$A,MATCH($E5591,'SETORES VARRIÇÃO'!$H:$H,0)),
IFERROR(
INDEX(#REF!,MATCH($E5591,#REF!,0)),
INDEX(#REF!,MATCH($E5591,#REF!,0))
)))</f>
        <v>CV</v>
      </c>
      <c r="D5591" s="31" t="str">
        <f>IFERROR(
INDEX(#REF!,MATCH($E5591,#REF!,0)),
IFERROR(
INDEX('SETORES VARRIÇÃO'!$B:$B,MATCH($E5591,'SETORES VARRIÇÃO'!$H:$H,0)),
IFERROR(
INDEX(#REF!,MATCH($E5591,#REF!,0)),
INDEX(#REF!,MATCH($E5591,#REF!,0))
)))</f>
        <v>CV10203VJ0050</v>
      </c>
      <c r="E5591" s="30" t="str">
        <f t="shared" si="119"/>
        <v>03-0071</v>
      </c>
      <c r="F5591" s="19" t="str">
        <f>IFERROR(
INDEX(#REF!,MATCH($E5591,#REF!,0)),
IFERROR(
INDEX('SETORES VARRIÇÃO'!$F:$F,MATCH($E5591,'SETORES VARRIÇÃO'!$H:$H,0)),
IFERROR(
INDEX(#REF!,MATCH($E5591,#REF!,0)),
INDEX(#REF!,MATCH($E5591,#REF!,0))
)))</f>
        <v>Terça/Quinta/Sábado</v>
      </c>
      <c r="G5591" s="18" t="s">
        <v>888</v>
      </c>
      <c r="H5591" s="46">
        <v>1</v>
      </c>
      <c r="I5591" s="18" t="s">
        <v>5764</v>
      </c>
    </row>
    <row r="5592" spans="1:9" x14ac:dyDescent="0.35">
      <c r="A5592" s="68">
        <v>46112</v>
      </c>
      <c r="B5592" s="52" t="s">
        <v>813</v>
      </c>
      <c r="C5592" s="30" t="str">
        <f>IFERROR(
INDEX(#REF!,MATCH($E5592,#REF!,0)),
IFERROR(
INDEX('SETORES VARRIÇÃO'!$A:$A,MATCH($E5592,'SETORES VARRIÇÃO'!$H:$H,0)),
IFERROR(
INDEX(#REF!,MATCH($E5592,#REF!,0)),
INDEX(#REF!,MATCH($E5592,#REF!,0))
)))</f>
        <v>MG</v>
      </c>
      <c r="D5592" s="31" t="str">
        <f>IFERROR(
INDEX(#REF!,MATCH($E5592,#REF!,0)),
IFERROR(
INDEX('SETORES VARRIÇÃO'!$B:$B,MATCH($E5592,'SETORES VARRIÇÃO'!$H:$H,0)),
IFERROR(
INDEX(#REF!,MATCH($E5592,#REF!,0)),
INDEX(#REF!,MATCH($E5592,#REF!,0))
)))</f>
        <v>MG10101VJ0011</v>
      </c>
      <c r="E5592" s="30" t="str">
        <f t="shared" si="119"/>
        <v>03-0072</v>
      </c>
      <c r="F5592" s="19" t="str">
        <f>IFERROR(
INDEX(#REF!,MATCH($E5592,#REF!,0)),
IFERROR(
INDEX('SETORES VARRIÇÃO'!$F:$F,MATCH($E5592,'SETORES VARRIÇÃO'!$H:$H,0)),
IFERROR(
INDEX(#REF!,MATCH($E5592,#REF!,0)),
INDEX(#REF!,MATCH($E5592,#REF!,0))
)))</f>
        <v>Segunda a Domingo</v>
      </c>
      <c r="G5592" s="18" t="s">
        <v>888</v>
      </c>
      <c r="H5592" s="46">
        <v>0.18</v>
      </c>
      <c r="I5592" s="18" t="s">
        <v>5765</v>
      </c>
    </row>
    <row r="5593" spans="1:9" x14ac:dyDescent="0.35">
      <c r="A5593" s="68">
        <v>46112</v>
      </c>
      <c r="B5593" s="52" t="s">
        <v>718</v>
      </c>
      <c r="C5593" s="30" t="str">
        <f>IFERROR(
INDEX(#REF!,MATCH($E5593,#REF!,0)),
IFERROR(
INDEX('SETORES VARRIÇÃO'!$A:$A,MATCH($E5593,'SETORES VARRIÇÃO'!$H:$H,0)),
IFERROR(
INDEX(#REF!,MATCH($E5593,#REF!,0)),
INDEX(#REF!,MATCH($E5593,#REF!,0))
)))</f>
        <v>CV</v>
      </c>
      <c r="D5593" s="31" t="str">
        <f>IFERROR(
INDEX(#REF!,MATCH($E5593,#REF!,0)),
IFERROR(
INDEX('SETORES VARRIÇÃO'!$B:$B,MATCH($E5593,'SETORES VARRIÇÃO'!$H:$H,0)),
IFERROR(
INDEX(#REF!,MATCH($E5593,#REF!,0)),
INDEX(#REF!,MATCH($E5593,#REF!,0))
)))</f>
        <v>CV10303VJ0017</v>
      </c>
      <c r="E5593" s="30" t="str">
        <f t="shared" si="119"/>
        <v>03-0073</v>
      </c>
      <c r="F5593" s="19" t="str">
        <f>IFERROR(
INDEX(#REF!,MATCH($E5593,#REF!,0)),
IFERROR(
INDEX('SETORES VARRIÇÃO'!$F:$F,MATCH($E5593,'SETORES VARRIÇÃO'!$H:$H,0)),
IFERROR(
INDEX(#REF!,MATCH($E5593,#REF!,0)),
INDEX(#REF!,MATCH($E5593,#REF!,0))
)))</f>
        <v>Terça/Sexta</v>
      </c>
      <c r="G5593" s="18" t="s">
        <v>887</v>
      </c>
      <c r="H5593" s="46" t="s">
        <v>1138</v>
      </c>
      <c r="I5593" s="18" t="s">
        <v>4804</v>
      </c>
    </row>
    <row r="5594" spans="1:9" x14ac:dyDescent="0.35">
      <c r="A5594" s="68">
        <v>46112</v>
      </c>
      <c r="B5594" s="52" t="s">
        <v>814</v>
      </c>
      <c r="C5594" s="30" t="str">
        <f>IFERROR(
INDEX(#REF!,MATCH($E5594,#REF!,0)),
IFERROR(
INDEX('SETORES VARRIÇÃO'!$A:$A,MATCH($E5594,'SETORES VARRIÇÃO'!$H:$H,0)),
IFERROR(
INDEX(#REF!,MATCH($E5594,#REF!,0)),
INDEX(#REF!,MATCH($E5594,#REF!,0))
)))</f>
        <v>JT</v>
      </c>
      <c r="D5594" s="31" t="str">
        <f>IFERROR(
INDEX(#REF!,MATCH($E5594,#REF!,0)),
IFERROR(
INDEX('SETORES VARRIÇÃO'!$B:$B,MATCH($E5594,'SETORES VARRIÇÃO'!$H:$H,0)),
IFERROR(
INDEX(#REF!,MATCH($E5594,#REF!,0)),
INDEX(#REF!,MATCH($E5594,#REF!,0))
)))</f>
        <v>JT10302VJ0008</v>
      </c>
      <c r="E5594" s="30" t="str">
        <f t="shared" si="119"/>
        <v>03-0074</v>
      </c>
      <c r="F5594" s="19" t="str">
        <f>IFERROR(
INDEX(#REF!,MATCH($E5594,#REF!,0)),
IFERROR(
INDEX('SETORES VARRIÇÃO'!$F:$F,MATCH($E5594,'SETORES VARRIÇÃO'!$H:$H,0)),
IFERROR(
INDEX(#REF!,MATCH($E5594,#REF!,0)),
INDEX(#REF!,MATCH($E5594,#REF!,0))
)))</f>
        <v>Segunda/Quinta</v>
      </c>
      <c r="G5594" s="18" t="s">
        <v>888</v>
      </c>
      <c r="H5594" s="46">
        <v>0.32</v>
      </c>
      <c r="I5594" s="18" t="s">
        <v>5766</v>
      </c>
    </row>
    <row r="5595" spans="1:9" x14ac:dyDescent="0.35">
      <c r="A5595" s="68">
        <v>46112</v>
      </c>
      <c r="B5595" s="52" t="s">
        <v>815</v>
      </c>
      <c r="C5595" s="30" t="str">
        <f>IFERROR(
INDEX(#REF!,MATCH($E5595,#REF!,0)),
IFERROR(
INDEX('SETORES VARRIÇÃO'!$A:$A,MATCH($E5595,'SETORES VARRIÇÃO'!$H:$H,0)),
IFERROR(
INDEX(#REF!,MATCH($E5595,#REF!,0)),
INDEX(#REF!,MATCH($E5595,#REF!,0))
)))</f>
        <v>MG</v>
      </c>
      <c r="D5595" s="31" t="str">
        <f>IFERROR(
INDEX(#REF!,MATCH($E5595,#REF!,0)),
IFERROR(
INDEX('SETORES VARRIÇÃO'!$B:$B,MATCH($E5595,'SETORES VARRIÇÃO'!$H:$H,0)),
IFERROR(
INDEX(#REF!,MATCH($E5595,#REF!,0)),
INDEX(#REF!,MATCH($E5595,#REF!,0))
)))</f>
        <v>MG10101VJ0010</v>
      </c>
      <c r="E5595" s="30" t="str">
        <f t="shared" si="119"/>
        <v>03-0075</v>
      </c>
      <c r="F5595" s="19" t="str">
        <f>IFERROR(
INDEX(#REF!,MATCH($E5595,#REF!,0)),
IFERROR(
INDEX('SETORES VARRIÇÃO'!$F:$F,MATCH($E5595,'SETORES VARRIÇÃO'!$H:$H,0)),
IFERROR(
INDEX(#REF!,MATCH($E5595,#REF!,0)),
INDEX(#REF!,MATCH($E5595,#REF!,0))
)))</f>
        <v>Segunda a Domingo</v>
      </c>
      <c r="G5595" s="18" t="s">
        <v>888</v>
      </c>
      <c r="H5595" s="46">
        <v>0.89</v>
      </c>
      <c r="I5595" s="18" t="s">
        <v>5767</v>
      </c>
    </row>
    <row r="5596" spans="1:9" x14ac:dyDescent="0.35">
      <c r="A5596" s="68">
        <v>46112</v>
      </c>
      <c r="B5596" s="52" t="s">
        <v>749</v>
      </c>
      <c r="C5596" s="30" t="str">
        <f>IFERROR(
INDEX(#REF!,MATCH($E5596,#REF!,0)),
IFERROR(
INDEX('SETORES VARRIÇÃO'!$A:$A,MATCH($E5596,'SETORES VARRIÇÃO'!$H:$H,0)),
IFERROR(
INDEX(#REF!,MATCH($E5596,#REF!,0)),
INDEX(#REF!,MATCH($E5596,#REF!,0))
)))</f>
        <v>JT</v>
      </c>
      <c r="D5596" s="31" t="str">
        <f>IFERROR(
INDEX(#REF!,MATCH($E5596,#REF!,0)),
IFERROR(
INDEX('SETORES VARRIÇÃO'!$B:$B,MATCH($E5596,'SETORES VARRIÇÃO'!$H:$H,0)),
IFERROR(
INDEX(#REF!,MATCH($E5596,#REF!,0)),
INDEX(#REF!,MATCH($E5596,#REF!,0))
)))</f>
        <v>JT10302VJ0057</v>
      </c>
      <c r="E5596" s="30" t="str">
        <f t="shared" si="119"/>
        <v>03-0076</v>
      </c>
      <c r="F5596" s="19" t="str">
        <f>IFERROR(
INDEX(#REF!,MATCH($E5596,#REF!,0)),
IFERROR(
INDEX('SETORES VARRIÇÃO'!$F:$F,MATCH($E5596,'SETORES VARRIÇÃO'!$H:$H,0)),
IFERROR(
INDEX(#REF!,MATCH($E5596,#REF!,0)),
INDEX(#REF!,MATCH($E5596,#REF!,0))
)))</f>
        <v>Segunda/Quinta</v>
      </c>
      <c r="G5596" s="18" t="s">
        <v>887</v>
      </c>
      <c r="H5596" s="46" t="s">
        <v>907</v>
      </c>
      <c r="I5596" s="18" t="s">
        <v>5284</v>
      </c>
    </row>
    <row r="5597" spans="1:9" x14ac:dyDescent="0.35">
      <c r="A5597" s="68">
        <v>46112</v>
      </c>
      <c r="B5597" s="52" t="s">
        <v>816</v>
      </c>
      <c r="C5597" s="30" t="str">
        <f>IFERROR(
INDEX(#REF!,MATCH($E5597,#REF!,0)),
IFERROR(
INDEX('SETORES VARRIÇÃO'!$A:$A,MATCH($E5597,'SETORES VARRIÇÃO'!$H:$H,0)),
IFERROR(
INDEX(#REF!,MATCH($E5597,#REF!,0)),
INDEX(#REF!,MATCH($E5597,#REF!,0))
)))</f>
        <v>CV</v>
      </c>
      <c r="D5597" s="31" t="str">
        <f>IFERROR(
INDEX(#REF!,MATCH($E5597,#REF!,0)),
IFERROR(
INDEX('SETORES VARRIÇÃO'!$B:$B,MATCH($E5597,'SETORES VARRIÇÃO'!$H:$H,0)),
IFERROR(
INDEX(#REF!,MATCH($E5597,#REF!,0)),
INDEX(#REF!,MATCH($E5597,#REF!,0))
)))</f>
        <v>CV10202VJ0034</v>
      </c>
      <c r="E5597" s="30" t="str">
        <f t="shared" si="119"/>
        <v>03-0077</v>
      </c>
      <c r="F5597" s="19" t="str">
        <f>IFERROR(
INDEX(#REF!,MATCH($E5597,#REF!,0)),
IFERROR(
INDEX('SETORES VARRIÇÃO'!$F:$F,MATCH($E5597,'SETORES VARRIÇÃO'!$H:$H,0)),
IFERROR(
INDEX(#REF!,MATCH($E5597,#REF!,0)),
INDEX(#REF!,MATCH($E5597,#REF!,0))
)))</f>
        <v>Segunda/Quarta/Sexta</v>
      </c>
      <c r="G5597" s="18" t="s">
        <v>888</v>
      </c>
      <c r="H5597" s="46">
        <v>0.84</v>
      </c>
      <c r="I5597" s="18" t="s">
        <v>5759</v>
      </c>
    </row>
    <row r="5598" spans="1:9" x14ac:dyDescent="0.35">
      <c r="A5598" s="68">
        <v>46112</v>
      </c>
      <c r="B5598" s="52" t="s">
        <v>817</v>
      </c>
      <c r="C5598" s="30" t="str">
        <f>IFERROR(
INDEX(#REF!,MATCH($E5598,#REF!,0)),
IFERROR(
INDEX('SETORES VARRIÇÃO'!$A:$A,MATCH($E5598,'SETORES VARRIÇÃO'!$H:$H,0)),
IFERROR(
INDEX(#REF!,MATCH($E5598,#REF!,0)),
INDEX(#REF!,MATCH($E5598,#REF!,0))
)))</f>
        <v>CV</v>
      </c>
      <c r="D5598" s="31" t="str">
        <f>IFERROR(
INDEX(#REF!,MATCH($E5598,#REF!,0)),
IFERROR(
INDEX('SETORES VARRIÇÃO'!$B:$B,MATCH($E5598,'SETORES VARRIÇÃO'!$H:$H,0)),
IFERROR(
INDEX(#REF!,MATCH($E5598,#REF!,0)),
INDEX(#REF!,MATCH($E5598,#REF!,0))
)))</f>
        <v>CV10303VJ0018</v>
      </c>
      <c r="E5598" s="30" t="str">
        <f t="shared" si="119"/>
        <v>03-0078</v>
      </c>
      <c r="F5598" s="19" t="str">
        <f>IFERROR(
INDEX(#REF!,MATCH($E5598,#REF!,0)),
IFERROR(
INDEX('SETORES VARRIÇÃO'!$F:$F,MATCH($E5598,'SETORES VARRIÇÃO'!$H:$H,0)),
IFERROR(
INDEX(#REF!,MATCH($E5598,#REF!,0)),
INDEX(#REF!,MATCH($E5598,#REF!,0))
)))</f>
        <v>Terça/Sexta</v>
      </c>
      <c r="G5598" s="18" t="s">
        <v>888</v>
      </c>
      <c r="H5598" s="46">
        <v>0.39</v>
      </c>
      <c r="I5598" s="18" t="s">
        <v>5768</v>
      </c>
    </row>
    <row r="5599" spans="1:9" x14ac:dyDescent="0.35">
      <c r="A5599" s="68">
        <v>46112</v>
      </c>
      <c r="B5599" s="52" t="s">
        <v>818</v>
      </c>
      <c r="C5599" s="30" t="str">
        <f>IFERROR(
INDEX(#REF!,MATCH($E5599,#REF!,0)),
IFERROR(
INDEX('SETORES VARRIÇÃO'!$A:$A,MATCH($E5599,'SETORES VARRIÇÃO'!$H:$H,0)),
IFERROR(
INDEX(#REF!,MATCH($E5599,#REF!,0)),
INDEX(#REF!,MATCH($E5599,#REF!,0))
)))</f>
        <v>JT</v>
      </c>
      <c r="D5599" s="31" t="str">
        <f>IFERROR(
INDEX(#REF!,MATCH($E5599,#REF!,0)),
IFERROR(
INDEX('SETORES VARRIÇÃO'!$B:$B,MATCH($E5599,'SETORES VARRIÇÃO'!$H:$H,0)),
IFERROR(
INDEX(#REF!,MATCH($E5599,#REF!,0)),
INDEX(#REF!,MATCH($E5599,#REF!,0))
)))</f>
        <v>JT10302VJ0009</v>
      </c>
      <c r="E5599" s="30" t="str">
        <f t="shared" si="119"/>
        <v>03-0079</v>
      </c>
      <c r="F5599" s="19" t="str">
        <f>IFERROR(
INDEX(#REF!,MATCH($E5599,#REF!,0)),
IFERROR(
INDEX('SETORES VARRIÇÃO'!$F:$F,MATCH($E5599,'SETORES VARRIÇÃO'!$H:$H,0)),
IFERROR(
INDEX(#REF!,MATCH($E5599,#REF!,0)),
INDEX(#REF!,MATCH($E5599,#REF!,0))
)))</f>
        <v>Segunda/Quinta</v>
      </c>
      <c r="G5599" s="18" t="s">
        <v>888</v>
      </c>
      <c r="H5599" s="46">
        <v>0.76</v>
      </c>
      <c r="I5599" s="18" t="s">
        <v>5769</v>
      </c>
    </row>
    <row r="5600" spans="1:9" x14ac:dyDescent="0.35">
      <c r="A5600" s="68">
        <v>46112</v>
      </c>
      <c r="B5600" s="52" t="s">
        <v>819</v>
      </c>
      <c r="C5600" s="30" t="str">
        <f>IFERROR(
INDEX(#REF!,MATCH($E5600,#REF!,0)),
IFERROR(
INDEX('SETORES VARRIÇÃO'!$A:$A,MATCH($E5600,'SETORES VARRIÇÃO'!$H:$H,0)),
IFERROR(
INDEX(#REF!,MATCH($E5600,#REF!,0)),
INDEX(#REF!,MATCH($E5600,#REF!,0))
)))</f>
        <v>JT</v>
      </c>
      <c r="D5600" s="31" t="str">
        <f>IFERROR(
INDEX(#REF!,MATCH($E5600,#REF!,0)),
IFERROR(
INDEX('SETORES VARRIÇÃO'!$B:$B,MATCH($E5600,'SETORES VARRIÇÃO'!$H:$H,0)),
IFERROR(
INDEX(#REF!,MATCH($E5600,#REF!,0)),
INDEX(#REF!,MATCH($E5600,#REF!,0))
)))</f>
        <v>JT10101VJ0004</v>
      </c>
      <c r="E5600" s="30" t="str">
        <f t="shared" si="119"/>
        <v>03-0080</v>
      </c>
      <c r="F5600" s="19" t="str">
        <f>IFERROR(
INDEX(#REF!,MATCH($E5600,#REF!,0)),
IFERROR(
INDEX('SETORES VARRIÇÃO'!$F:$F,MATCH($E5600,'SETORES VARRIÇÃO'!$H:$H,0)),
IFERROR(
INDEX(#REF!,MATCH($E5600,#REF!,0)),
INDEX(#REF!,MATCH($E5600,#REF!,0))
)))</f>
        <v>Segunda a Domingo</v>
      </c>
      <c r="G5600" s="18" t="s">
        <v>888</v>
      </c>
      <c r="H5600" s="46">
        <v>0.49</v>
      </c>
      <c r="I5600" s="18" t="s">
        <v>5770</v>
      </c>
    </row>
    <row r="5601" spans="1:9" x14ac:dyDescent="0.35">
      <c r="A5601" s="68">
        <v>46112</v>
      </c>
      <c r="B5601" s="52" t="s">
        <v>820</v>
      </c>
      <c r="C5601" s="30" t="str">
        <f>IFERROR(
INDEX(#REF!,MATCH($E5601,#REF!,0)),
IFERROR(
INDEX('SETORES VARRIÇÃO'!$A:$A,MATCH($E5601,'SETORES VARRIÇÃO'!$H:$H,0)),
IFERROR(
INDEX(#REF!,MATCH($E5601,#REF!,0)),
INDEX(#REF!,MATCH($E5601,#REF!,0))
)))</f>
        <v>JT</v>
      </c>
      <c r="D5601" s="31" t="str">
        <f>IFERROR(
INDEX(#REF!,MATCH($E5601,#REF!,0)),
IFERROR(
INDEX('SETORES VARRIÇÃO'!$B:$B,MATCH($E5601,'SETORES VARRIÇÃO'!$H:$H,0)),
IFERROR(
INDEX(#REF!,MATCH($E5601,#REF!,0)),
INDEX(#REF!,MATCH($E5601,#REF!,0))
)))</f>
        <v>JT10303VJ0027</v>
      </c>
      <c r="E5601" s="30" t="str">
        <f t="shared" si="119"/>
        <v>03-0081</v>
      </c>
      <c r="F5601" s="19" t="str">
        <f>IFERROR(
INDEX(#REF!,MATCH($E5601,#REF!,0)),
IFERROR(
INDEX('SETORES VARRIÇÃO'!$F:$F,MATCH($E5601,'SETORES VARRIÇÃO'!$H:$H,0)),
IFERROR(
INDEX(#REF!,MATCH($E5601,#REF!,0)),
INDEX(#REF!,MATCH($E5601,#REF!,0))
)))</f>
        <v>Terça/Sexta</v>
      </c>
      <c r="G5601" s="18" t="s">
        <v>888</v>
      </c>
      <c r="H5601" s="46">
        <v>0.28999999999999998</v>
      </c>
      <c r="I5601" s="18" t="s">
        <v>5771</v>
      </c>
    </row>
    <row r="5602" spans="1:9" x14ac:dyDescent="0.35">
      <c r="A5602" s="68">
        <v>46112</v>
      </c>
      <c r="B5602" s="52" t="s">
        <v>821</v>
      </c>
      <c r="C5602" s="30" t="str">
        <f>IFERROR(
INDEX(#REF!,MATCH($E5602,#REF!,0)),
IFERROR(
INDEX('SETORES VARRIÇÃO'!$A:$A,MATCH($E5602,'SETORES VARRIÇÃO'!$H:$H,0)),
IFERROR(
INDEX(#REF!,MATCH($E5602,#REF!,0)),
INDEX(#REF!,MATCH($E5602,#REF!,0))
)))</f>
        <v>CV</v>
      </c>
      <c r="D5602" s="31" t="str">
        <f>IFERROR(
INDEX(#REF!,MATCH($E5602,#REF!,0)),
IFERROR(
INDEX('SETORES VARRIÇÃO'!$B:$B,MATCH($E5602,'SETORES VARRIÇÃO'!$H:$H,0)),
IFERROR(
INDEX(#REF!,MATCH($E5602,#REF!,0)),
INDEX(#REF!,MATCH($E5602,#REF!,0))
)))</f>
        <v>CV10202VJ0029</v>
      </c>
      <c r="E5602" s="30" t="str">
        <f t="shared" si="119"/>
        <v>03-0082</v>
      </c>
      <c r="F5602" s="19" t="str">
        <f>IFERROR(
INDEX(#REF!,MATCH($E5602,#REF!,0)),
IFERROR(
INDEX('SETORES VARRIÇÃO'!$F:$F,MATCH($E5602,'SETORES VARRIÇÃO'!$H:$H,0)),
IFERROR(
INDEX(#REF!,MATCH($E5602,#REF!,0)),
INDEX(#REF!,MATCH($E5602,#REF!,0))
)))</f>
        <v>Segunda/Quarta/Sexta</v>
      </c>
      <c r="G5602" s="18" t="s">
        <v>887</v>
      </c>
      <c r="H5602" s="46" t="s">
        <v>907</v>
      </c>
      <c r="I5602" s="18" t="s">
        <v>5287</v>
      </c>
    </row>
    <row r="5603" spans="1:9" x14ac:dyDescent="0.35">
      <c r="A5603" s="68">
        <v>46112</v>
      </c>
      <c r="B5603" s="52" t="s">
        <v>822</v>
      </c>
      <c r="C5603" s="30" t="str">
        <f>IFERROR(
INDEX(#REF!,MATCH($E5603,#REF!,0)),
IFERROR(
INDEX('SETORES VARRIÇÃO'!$A:$A,MATCH($E5603,'SETORES VARRIÇÃO'!$H:$H,0)),
IFERROR(
INDEX(#REF!,MATCH($E5603,#REF!,0)),
INDEX(#REF!,MATCH($E5603,#REF!,0))
)))</f>
        <v>CV</v>
      </c>
      <c r="D5603" s="31" t="str">
        <f>IFERROR(
INDEX(#REF!,MATCH($E5603,#REF!,0)),
IFERROR(
INDEX('SETORES VARRIÇÃO'!$B:$B,MATCH($E5603,'SETORES VARRIÇÃO'!$H:$H,0)),
IFERROR(
INDEX(#REF!,MATCH($E5603,#REF!,0)),
INDEX(#REF!,MATCH($E5603,#REF!,0))
)))</f>
        <v>CV10203VJ0063</v>
      </c>
      <c r="E5603" s="30" t="str">
        <f t="shared" si="119"/>
        <v>03-0083</v>
      </c>
      <c r="F5603" s="19" t="str">
        <f>IFERROR(
INDEX(#REF!,MATCH($E5603,#REF!,0)),
IFERROR(
INDEX('SETORES VARRIÇÃO'!$F:$F,MATCH($E5603,'SETORES VARRIÇÃO'!$H:$H,0)),
IFERROR(
INDEX(#REF!,MATCH($E5603,#REF!,0)),
INDEX(#REF!,MATCH($E5603,#REF!,0))
)))</f>
        <v>Terça/Quinta/Sábado</v>
      </c>
      <c r="G5603" s="18" t="s">
        <v>888</v>
      </c>
      <c r="H5603" s="46">
        <v>0.54</v>
      </c>
      <c r="I5603" s="18" t="s">
        <v>5772</v>
      </c>
    </row>
    <row r="5604" spans="1:9" x14ac:dyDescent="0.35">
      <c r="A5604" s="68">
        <v>46112</v>
      </c>
      <c r="B5604" s="52" t="s">
        <v>823</v>
      </c>
      <c r="C5604" s="30" t="str">
        <f>IFERROR(
INDEX(#REF!,MATCH($E5604,#REF!,0)),
IFERROR(
INDEX('SETORES VARRIÇÃO'!$A:$A,MATCH($E5604,'SETORES VARRIÇÃO'!$H:$H,0)),
IFERROR(
INDEX(#REF!,MATCH($E5604,#REF!,0)),
INDEX(#REF!,MATCH($E5604,#REF!,0))
)))</f>
        <v>CV</v>
      </c>
      <c r="D5604" s="31" t="str">
        <f>IFERROR(
INDEX(#REF!,MATCH($E5604,#REF!,0)),
IFERROR(
INDEX('SETORES VARRIÇÃO'!$B:$B,MATCH($E5604,'SETORES VARRIÇÃO'!$H:$H,0)),
IFERROR(
INDEX(#REF!,MATCH($E5604,#REF!,0)),
INDEX(#REF!,MATCH($E5604,#REF!,0))
)))</f>
        <v>CV10302VJ0011</v>
      </c>
      <c r="E5604" s="30" t="str">
        <f t="shared" si="119"/>
        <v>03-0084</v>
      </c>
      <c r="F5604" s="19" t="str">
        <f>IFERROR(
INDEX(#REF!,MATCH($E5604,#REF!,0)),
IFERROR(
INDEX('SETORES VARRIÇÃO'!$F:$F,MATCH($E5604,'SETORES VARRIÇÃO'!$H:$H,0)),
IFERROR(
INDEX(#REF!,MATCH($E5604,#REF!,0)),
INDEX(#REF!,MATCH($E5604,#REF!,0))
)))</f>
        <v>Segunda/Quinta</v>
      </c>
      <c r="G5604" s="18" t="s">
        <v>888</v>
      </c>
      <c r="H5604" s="46">
        <v>0.84</v>
      </c>
      <c r="I5604" s="18" t="s">
        <v>5773</v>
      </c>
    </row>
    <row r="5605" spans="1:9" x14ac:dyDescent="0.35">
      <c r="A5605" s="68">
        <v>46112</v>
      </c>
      <c r="B5605" s="52" t="s">
        <v>824</v>
      </c>
      <c r="C5605" s="30" t="str">
        <f>IFERROR(
INDEX(#REF!,MATCH($E5605,#REF!,0)),
IFERROR(
INDEX('SETORES VARRIÇÃO'!$A:$A,MATCH($E5605,'SETORES VARRIÇÃO'!$H:$H,0)),
IFERROR(
INDEX(#REF!,MATCH($E5605,#REF!,0)),
INDEX(#REF!,MATCH($E5605,#REF!,0))
)))</f>
        <v>CV</v>
      </c>
      <c r="D5605" s="31" t="str">
        <f>IFERROR(
INDEX(#REF!,MATCH($E5605,#REF!,0)),
IFERROR(
INDEX('SETORES VARRIÇÃO'!$B:$B,MATCH($E5605,'SETORES VARRIÇÃO'!$H:$H,0)),
IFERROR(
INDEX(#REF!,MATCH($E5605,#REF!,0)),
INDEX(#REF!,MATCH($E5605,#REF!,0))
)))</f>
        <v>CV10202VJ0036</v>
      </c>
      <c r="E5605" s="30" t="str">
        <f t="shared" si="119"/>
        <v>03-0085</v>
      </c>
      <c r="F5605" s="19" t="str">
        <f>IFERROR(
INDEX(#REF!,MATCH($E5605,#REF!,0)),
IFERROR(
INDEX('SETORES VARRIÇÃO'!$F:$F,MATCH($E5605,'SETORES VARRIÇÃO'!$H:$H,0)),
IFERROR(
INDEX(#REF!,MATCH($E5605,#REF!,0)),
INDEX(#REF!,MATCH($E5605,#REF!,0))
)))</f>
        <v>Segunda/Quarta/Sexta</v>
      </c>
      <c r="G5605" s="18" t="s">
        <v>888</v>
      </c>
      <c r="H5605" s="46">
        <v>0.22</v>
      </c>
      <c r="I5605" s="18" t="s">
        <v>5774</v>
      </c>
    </row>
    <row r="5606" spans="1:9" x14ac:dyDescent="0.35">
      <c r="A5606" s="68">
        <v>46112</v>
      </c>
      <c r="B5606" s="52" t="s">
        <v>825</v>
      </c>
      <c r="C5606" s="30" t="str">
        <f>IFERROR(
INDEX(#REF!,MATCH($E5606,#REF!,0)),
IFERROR(
INDEX('SETORES VARRIÇÃO'!$A:$A,MATCH($E5606,'SETORES VARRIÇÃO'!$H:$H,0)),
IFERROR(
INDEX(#REF!,MATCH($E5606,#REF!,0)),
INDEX(#REF!,MATCH($E5606,#REF!,0))
)))</f>
        <v>JT</v>
      </c>
      <c r="D5606" s="31" t="str">
        <f>IFERROR(
INDEX(#REF!,MATCH($E5606,#REF!,0)),
IFERROR(
INDEX('SETORES VARRIÇÃO'!$B:$B,MATCH($E5606,'SETORES VARRIÇÃO'!$H:$H,0)),
IFERROR(
INDEX(#REF!,MATCH($E5606,#REF!,0)),
INDEX(#REF!,MATCH($E5606,#REF!,0))
)))</f>
        <v>JT10101VL0002</v>
      </c>
      <c r="E5606" s="30" t="str">
        <f t="shared" si="119"/>
        <v>03-0086</v>
      </c>
      <c r="F5606" s="19" t="str">
        <f>IFERROR(
INDEX(#REF!,MATCH($E5606,#REF!,0)),
IFERROR(
INDEX('SETORES VARRIÇÃO'!$F:$F,MATCH($E5606,'SETORES VARRIÇÃO'!$H:$H,0)),
IFERROR(
INDEX(#REF!,MATCH($E5606,#REF!,0)),
INDEX(#REF!,MATCH($E5606,#REF!,0))
)))</f>
        <v>Segunda a Sábado</v>
      </c>
      <c r="G5606" s="18" t="s">
        <v>888</v>
      </c>
      <c r="H5606" s="46">
        <v>0.6</v>
      </c>
      <c r="I5606" s="18" t="s">
        <v>5775</v>
      </c>
    </row>
    <row r="5607" spans="1:9" x14ac:dyDescent="0.35">
      <c r="A5607" s="68">
        <v>46112</v>
      </c>
      <c r="B5607" s="52" t="s">
        <v>826</v>
      </c>
      <c r="C5607" s="30" t="str">
        <f>IFERROR(
INDEX(#REF!,MATCH($E5607,#REF!,0)),
IFERROR(
INDEX('SETORES VARRIÇÃO'!$A:$A,MATCH($E5607,'SETORES VARRIÇÃO'!$H:$H,0)),
IFERROR(
INDEX(#REF!,MATCH($E5607,#REF!,0)),
INDEX(#REF!,MATCH($E5607,#REF!,0))
)))</f>
        <v>MG</v>
      </c>
      <c r="D5607" s="31" t="str">
        <f>IFERROR(
INDEX(#REF!,MATCH($E5607,#REF!,0)),
IFERROR(
INDEX('SETORES VARRIÇÃO'!$B:$B,MATCH($E5607,'SETORES VARRIÇÃO'!$H:$H,0)),
IFERROR(
INDEX(#REF!,MATCH($E5607,#REF!,0)),
INDEX(#REF!,MATCH($E5607,#REF!,0))
)))</f>
        <v>MG10101VJ0005</v>
      </c>
      <c r="E5607" s="30" t="str">
        <f t="shared" si="119"/>
        <v>03-0087</v>
      </c>
      <c r="F5607" s="19" t="str">
        <f>IFERROR(
INDEX(#REF!,MATCH($E5607,#REF!,0)),
IFERROR(
INDEX('SETORES VARRIÇÃO'!$F:$F,MATCH($E5607,'SETORES VARRIÇÃO'!$H:$H,0)),
IFERROR(
INDEX(#REF!,MATCH($E5607,#REF!,0)),
INDEX(#REF!,MATCH($E5607,#REF!,0))
)))</f>
        <v>Segunda a Domingo</v>
      </c>
      <c r="G5607" s="18" t="s">
        <v>888</v>
      </c>
      <c r="H5607" s="46">
        <v>0.19</v>
      </c>
      <c r="I5607" s="18" t="s">
        <v>5776</v>
      </c>
    </row>
    <row r="5608" spans="1:9" x14ac:dyDescent="0.35">
      <c r="A5608" s="68">
        <v>46112</v>
      </c>
      <c r="B5608" s="52" t="s">
        <v>827</v>
      </c>
      <c r="C5608" s="30" t="str">
        <f>IFERROR(
INDEX(#REF!,MATCH($E5608,#REF!,0)),
IFERROR(
INDEX('SETORES VARRIÇÃO'!$A:$A,MATCH($E5608,'SETORES VARRIÇÃO'!$H:$H,0)),
IFERROR(
INDEX(#REF!,MATCH($E5608,#REF!,0)),
INDEX(#REF!,MATCH($E5608,#REF!,0))
)))</f>
        <v>MG</v>
      </c>
      <c r="D5608" s="31" t="str">
        <f>IFERROR(
INDEX(#REF!,MATCH($E5608,#REF!,0)),
IFERROR(
INDEX('SETORES VARRIÇÃO'!$B:$B,MATCH($E5608,'SETORES VARRIÇÃO'!$H:$H,0)),
IFERROR(
INDEX(#REF!,MATCH($E5608,#REF!,0)),
INDEX(#REF!,MATCH($E5608,#REF!,0))
)))</f>
        <v>MG10101VJ0007</v>
      </c>
      <c r="E5608" s="30" t="str">
        <f t="shared" si="119"/>
        <v>03-0088</v>
      </c>
      <c r="F5608" s="19" t="str">
        <f>IFERROR(
INDEX(#REF!,MATCH($E5608,#REF!,0)),
IFERROR(
INDEX('SETORES VARRIÇÃO'!$F:$F,MATCH($E5608,'SETORES VARRIÇÃO'!$H:$H,0)),
IFERROR(
INDEX(#REF!,MATCH($E5608,#REF!,0)),
INDEX(#REF!,MATCH($E5608,#REF!,0))
)))</f>
        <v>Segunda a Domingo</v>
      </c>
      <c r="G5608" s="18" t="s">
        <v>888</v>
      </c>
      <c r="H5608" s="46">
        <v>1</v>
      </c>
      <c r="I5608" s="18" t="s">
        <v>5777</v>
      </c>
    </row>
    <row r="5609" spans="1:9" x14ac:dyDescent="0.35">
      <c r="A5609" s="68">
        <v>46112</v>
      </c>
      <c r="B5609" s="52" t="s">
        <v>828</v>
      </c>
      <c r="C5609" s="30" t="str">
        <f>IFERROR(
INDEX(#REF!,MATCH($E5609,#REF!,0)),
IFERROR(
INDEX('SETORES VARRIÇÃO'!$A:$A,MATCH($E5609,'SETORES VARRIÇÃO'!$H:$H,0)),
IFERROR(
INDEX(#REF!,MATCH($E5609,#REF!,0)),
INDEX(#REF!,MATCH($E5609,#REF!,0))
)))</f>
        <v>CV</v>
      </c>
      <c r="D5609" s="31" t="str">
        <f>IFERROR(
INDEX(#REF!,MATCH($E5609,#REF!,0)),
IFERROR(
INDEX('SETORES VARRIÇÃO'!$B:$B,MATCH($E5609,'SETORES VARRIÇÃO'!$H:$H,0)),
IFERROR(
INDEX(#REF!,MATCH($E5609,#REF!,0)),
INDEX(#REF!,MATCH($E5609,#REF!,0))
)))</f>
        <v>CV10203VJ0053</v>
      </c>
      <c r="E5609" s="30" t="str">
        <f t="shared" si="119"/>
        <v>03-0089</v>
      </c>
      <c r="F5609" s="19" t="str">
        <f>IFERROR(
INDEX(#REF!,MATCH($E5609,#REF!,0)),
IFERROR(
INDEX('SETORES VARRIÇÃO'!$F:$F,MATCH($E5609,'SETORES VARRIÇÃO'!$H:$H,0)),
IFERROR(
INDEX(#REF!,MATCH($E5609,#REF!,0)),
INDEX(#REF!,MATCH($E5609,#REF!,0))
)))</f>
        <v>Terça/Quinta/Sábado</v>
      </c>
      <c r="G5609" s="18" t="s">
        <v>888</v>
      </c>
      <c r="H5609" s="46">
        <v>0.74</v>
      </c>
      <c r="I5609" s="18" t="s">
        <v>5778</v>
      </c>
    </row>
    <row r="5610" spans="1:9" x14ac:dyDescent="0.35">
      <c r="A5610" s="68">
        <v>46112</v>
      </c>
      <c r="B5610" s="52" t="s">
        <v>750</v>
      </c>
      <c r="C5610" s="30" t="str">
        <f>IFERROR(
INDEX(#REF!,MATCH($E5610,#REF!,0)),
IFERROR(
INDEX('SETORES VARRIÇÃO'!$A:$A,MATCH($E5610,'SETORES VARRIÇÃO'!$H:$H,0)),
IFERROR(
INDEX(#REF!,MATCH($E5610,#REF!,0)),
INDEX(#REF!,MATCH($E5610,#REF!,0))
)))</f>
        <v>JT</v>
      </c>
      <c r="D5610" s="31" t="str">
        <f>IFERROR(
INDEX(#REF!,MATCH($E5610,#REF!,0)),
IFERROR(
INDEX('SETORES VARRIÇÃO'!$B:$B,MATCH($E5610,'SETORES VARRIÇÃO'!$H:$H,0)),
IFERROR(
INDEX(#REF!,MATCH($E5610,#REF!,0)),
INDEX(#REF!,MATCH($E5610,#REF!,0))
)))</f>
        <v>JT10303VJ0032</v>
      </c>
      <c r="E5610" s="30" t="str">
        <f t="shared" si="119"/>
        <v>03-0090</v>
      </c>
      <c r="F5610" s="19" t="str">
        <f>IFERROR(
INDEX(#REF!,MATCH($E5610,#REF!,0)),
IFERROR(
INDEX('SETORES VARRIÇÃO'!$F:$F,MATCH($E5610,'SETORES VARRIÇÃO'!$H:$H,0)),
IFERROR(
INDEX(#REF!,MATCH($E5610,#REF!,0)),
INDEX(#REF!,MATCH($E5610,#REF!,0))
)))</f>
        <v>Terça/Sexta</v>
      </c>
      <c r="G5610" s="18" t="s">
        <v>887</v>
      </c>
      <c r="H5610" s="46" t="s">
        <v>1048</v>
      </c>
      <c r="I5610" s="18" t="s">
        <v>5561</v>
      </c>
    </row>
    <row r="5611" spans="1:9" x14ac:dyDescent="0.35">
      <c r="A5611" s="68">
        <v>46112</v>
      </c>
      <c r="B5611" s="52" t="s">
        <v>829</v>
      </c>
      <c r="C5611" s="30" t="str">
        <f>IFERROR(
INDEX(#REF!,MATCH($E5611,#REF!,0)),
IFERROR(
INDEX('SETORES VARRIÇÃO'!$A:$A,MATCH($E5611,'SETORES VARRIÇÃO'!$H:$H,0)),
IFERROR(
INDEX(#REF!,MATCH($E5611,#REF!,0)),
INDEX(#REF!,MATCH($E5611,#REF!,0))
)))</f>
        <v>JT</v>
      </c>
      <c r="D5611" s="31" t="str">
        <f>IFERROR(
INDEX(#REF!,MATCH($E5611,#REF!,0)),
IFERROR(
INDEX('SETORES VARRIÇÃO'!$B:$B,MATCH($E5611,'SETORES VARRIÇÃO'!$H:$H,0)),
IFERROR(
INDEX(#REF!,MATCH($E5611,#REF!,0)),
INDEX(#REF!,MATCH($E5611,#REF!,0))
)))</f>
        <v>JT10304VJ0044</v>
      </c>
      <c r="E5611" s="30" t="str">
        <f t="shared" si="119"/>
        <v>03-0091</v>
      </c>
      <c r="F5611" s="19" t="str">
        <f>IFERROR(
INDEX(#REF!,MATCH($E5611,#REF!,0)),
IFERROR(
INDEX('SETORES VARRIÇÃO'!$F:$F,MATCH($E5611,'SETORES VARRIÇÃO'!$H:$H,0)),
IFERROR(
INDEX(#REF!,MATCH($E5611,#REF!,0)),
INDEX(#REF!,MATCH($E5611,#REF!,0))
)))</f>
        <v>Quarta/Sábado</v>
      </c>
      <c r="G5611" s="18" t="s">
        <v>888</v>
      </c>
      <c r="H5611" s="46">
        <v>0.84</v>
      </c>
      <c r="I5611" s="18" t="s">
        <v>5779</v>
      </c>
    </row>
    <row r="5612" spans="1:9" x14ac:dyDescent="0.35">
      <c r="A5612" s="68">
        <v>46112</v>
      </c>
      <c r="B5612" s="52" t="s">
        <v>719</v>
      </c>
      <c r="C5612" s="30" t="str">
        <f>IFERROR(
INDEX(#REF!,MATCH($E5612,#REF!,0)),
IFERROR(
INDEX('SETORES VARRIÇÃO'!$A:$A,MATCH($E5612,'SETORES VARRIÇÃO'!$H:$H,0)),
IFERROR(
INDEX(#REF!,MATCH($E5612,#REF!,0)),
INDEX(#REF!,MATCH($E5612,#REF!,0))
)))</f>
        <v>CV</v>
      </c>
      <c r="D5612" s="31" t="str">
        <f>IFERROR(
INDEX(#REF!,MATCH($E5612,#REF!,0)),
IFERROR(
INDEX('SETORES VARRIÇÃO'!$B:$B,MATCH($E5612,'SETORES VARRIÇÃO'!$H:$H,0)),
IFERROR(
INDEX(#REF!,MATCH($E5612,#REF!,0)),
INDEX(#REF!,MATCH($E5612,#REF!,0))
)))</f>
        <v>CV10302VJ0012</v>
      </c>
      <c r="E5612" s="30" t="str">
        <f t="shared" si="119"/>
        <v>03-0092</v>
      </c>
      <c r="F5612" s="19" t="str">
        <f>IFERROR(
INDEX(#REF!,MATCH($E5612,#REF!,0)),
IFERROR(
INDEX('SETORES VARRIÇÃO'!$F:$F,MATCH($E5612,'SETORES VARRIÇÃO'!$H:$H,0)),
IFERROR(
INDEX(#REF!,MATCH($E5612,#REF!,0)),
INDEX(#REF!,MATCH($E5612,#REF!,0))
)))</f>
        <v>Segunda/Quinta</v>
      </c>
      <c r="G5612" s="18" t="s">
        <v>888</v>
      </c>
      <c r="H5612" s="46">
        <v>0.81</v>
      </c>
      <c r="I5612" s="18" t="s">
        <v>5780</v>
      </c>
    </row>
    <row r="5613" spans="1:9" x14ac:dyDescent="0.35">
      <c r="A5613" s="68">
        <v>46112</v>
      </c>
      <c r="B5613" s="52" t="s">
        <v>830</v>
      </c>
      <c r="C5613" s="30" t="str">
        <f>IFERROR(
INDEX(#REF!,MATCH($E5613,#REF!,0)),
IFERROR(
INDEX('SETORES VARRIÇÃO'!$A:$A,MATCH($E5613,'SETORES VARRIÇÃO'!$H:$H,0)),
IFERROR(
INDEX(#REF!,MATCH($E5613,#REF!,0)),
INDEX(#REF!,MATCH($E5613,#REF!,0))
)))</f>
        <v>JT</v>
      </c>
      <c r="D5613" s="31" t="str">
        <f>IFERROR(
INDEX(#REF!,MATCH($E5613,#REF!,0)),
IFERROR(
INDEX('SETORES VARRIÇÃO'!$B:$B,MATCH($E5613,'SETORES VARRIÇÃO'!$H:$H,0)),
IFERROR(
INDEX(#REF!,MATCH($E5613,#REF!,0)),
INDEX(#REF!,MATCH($E5613,#REF!,0))
)))</f>
        <v>JT10302VJ0017</v>
      </c>
      <c r="E5613" s="30" t="str">
        <f t="shared" si="119"/>
        <v>03-0093</v>
      </c>
      <c r="F5613" s="19" t="str">
        <f>IFERROR(
INDEX(#REF!,MATCH($E5613,#REF!,0)),
IFERROR(
INDEX('SETORES VARRIÇÃO'!$F:$F,MATCH($E5613,'SETORES VARRIÇÃO'!$H:$H,0)),
IFERROR(
INDEX(#REF!,MATCH($E5613,#REF!,0)),
INDEX(#REF!,MATCH($E5613,#REF!,0))
)))</f>
        <v>Segunda/Quinta</v>
      </c>
      <c r="G5613" s="18" t="s">
        <v>888</v>
      </c>
      <c r="H5613" s="46">
        <v>0</v>
      </c>
      <c r="I5613" s="18" t="s">
        <v>5781</v>
      </c>
    </row>
    <row r="5614" spans="1:9" x14ac:dyDescent="0.35">
      <c r="A5614" s="68">
        <v>46112</v>
      </c>
      <c r="B5614" s="52" t="s">
        <v>831</v>
      </c>
      <c r="C5614" s="30" t="str">
        <f>IFERROR(
INDEX(#REF!,MATCH($E5614,#REF!,0)),
IFERROR(
INDEX('SETORES VARRIÇÃO'!$A:$A,MATCH($E5614,'SETORES VARRIÇÃO'!$H:$H,0)),
IFERROR(
INDEX(#REF!,MATCH($E5614,#REF!,0)),
INDEX(#REF!,MATCH($E5614,#REF!,0))
)))</f>
        <v>JT</v>
      </c>
      <c r="D5614" s="31" t="str">
        <f>IFERROR(
INDEX(#REF!,MATCH($E5614,#REF!,0)),
IFERROR(
INDEX('SETORES VARRIÇÃO'!$B:$B,MATCH($E5614,'SETORES VARRIÇÃO'!$H:$H,0)),
IFERROR(
INDEX(#REF!,MATCH($E5614,#REF!,0)),
INDEX(#REF!,MATCH($E5614,#REF!,0))
)))</f>
        <v>JT10303VJ0024</v>
      </c>
      <c r="E5614" s="30" t="str">
        <f t="shared" si="119"/>
        <v>03-0094</v>
      </c>
      <c r="F5614" s="19" t="str">
        <f>IFERROR(
INDEX(#REF!,MATCH($E5614,#REF!,0)),
IFERROR(
INDEX('SETORES VARRIÇÃO'!$F:$F,MATCH($E5614,'SETORES VARRIÇÃO'!$H:$H,0)),
IFERROR(
INDEX(#REF!,MATCH($E5614,#REF!,0)),
INDEX(#REF!,MATCH($E5614,#REF!,0))
)))</f>
        <v>Terça/Sexta</v>
      </c>
      <c r="G5614" s="18" t="s">
        <v>888</v>
      </c>
      <c r="H5614" s="46">
        <v>0.49</v>
      </c>
      <c r="I5614" s="18" t="s">
        <v>5782</v>
      </c>
    </row>
    <row r="5615" spans="1:9" x14ac:dyDescent="0.35">
      <c r="A5615" s="68">
        <v>46112</v>
      </c>
      <c r="B5615" s="52" t="s">
        <v>738</v>
      </c>
      <c r="C5615" s="30" t="str">
        <f>IFERROR(
INDEX(#REF!,MATCH($E5615,#REF!,0)),
IFERROR(
INDEX('SETORES VARRIÇÃO'!$A:$A,MATCH($E5615,'SETORES VARRIÇÃO'!$H:$H,0)),
IFERROR(
INDEX(#REF!,MATCH($E5615,#REF!,0)),
INDEX(#REF!,MATCH($E5615,#REF!,0))
)))</f>
        <v>JT</v>
      </c>
      <c r="D5615" s="31" t="str">
        <f>IFERROR(
INDEX(#REF!,MATCH($E5615,#REF!,0)),
IFERROR(
INDEX('SETORES VARRIÇÃO'!$B:$B,MATCH($E5615,'SETORES VARRIÇÃO'!$H:$H,0)),
IFERROR(
INDEX(#REF!,MATCH($E5615,#REF!,0)),
INDEX(#REF!,MATCH($E5615,#REF!,0))
)))</f>
        <v>JT10304VJ0042</v>
      </c>
      <c r="E5615" s="30" t="str">
        <f t="shared" si="119"/>
        <v>03-0095</v>
      </c>
      <c r="F5615" s="19" t="str">
        <f>IFERROR(
INDEX(#REF!,MATCH($E5615,#REF!,0)),
IFERROR(
INDEX('SETORES VARRIÇÃO'!$F:$F,MATCH($E5615,'SETORES VARRIÇÃO'!$H:$H,0)),
IFERROR(
INDEX(#REF!,MATCH($E5615,#REF!,0)),
INDEX(#REF!,MATCH($E5615,#REF!,0))
)))</f>
        <v>Quarta/Sábado</v>
      </c>
      <c r="G5615" s="18" t="s">
        <v>887</v>
      </c>
      <c r="H5615" s="46" t="s">
        <v>1024</v>
      </c>
      <c r="I5615" s="18" t="s">
        <v>5674</v>
      </c>
    </row>
    <row r="5616" spans="1:9" x14ac:dyDescent="0.35">
      <c r="A5616" s="68">
        <v>46112</v>
      </c>
      <c r="B5616" s="52" t="s">
        <v>832</v>
      </c>
      <c r="C5616" s="30" t="str">
        <f>IFERROR(
INDEX(#REF!,MATCH($E5616,#REF!,0)),
IFERROR(
INDEX('SETORES VARRIÇÃO'!$A:$A,MATCH($E5616,'SETORES VARRIÇÃO'!$H:$H,0)),
IFERROR(
INDEX(#REF!,MATCH($E5616,#REF!,0)),
INDEX(#REF!,MATCH($E5616,#REF!,0))
)))</f>
        <v>CV</v>
      </c>
      <c r="D5616" s="31" t="str">
        <f>IFERROR(
INDEX(#REF!,MATCH($E5616,#REF!,0)),
IFERROR(
INDEX('SETORES VARRIÇÃO'!$B:$B,MATCH($E5616,'SETORES VARRIÇÃO'!$H:$H,0)),
IFERROR(
INDEX(#REF!,MATCH($E5616,#REF!,0)),
INDEX(#REF!,MATCH($E5616,#REF!,0))
)))</f>
        <v>CV10101VJ0007</v>
      </c>
      <c r="E5616" s="30" t="str">
        <f t="shared" si="119"/>
        <v>03-0096</v>
      </c>
      <c r="F5616" s="19" t="str">
        <f>IFERROR(
INDEX(#REF!,MATCH($E5616,#REF!,0)),
IFERROR(
INDEX('SETORES VARRIÇÃO'!$F:$F,MATCH($E5616,'SETORES VARRIÇÃO'!$H:$H,0)),
IFERROR(
INDEX(#REF!,MATCH($E5616,#REF!,0)),
INDEX(#REF!,MATCH($E5616,#REF!,0))
)))</f>
        <v>Segunda a Domingo</v>
      </c>
      <c r="G5616" s="18" t="s">
        <v>888</v>
      </c>
      <c r="H5616" s="46">
        <v>0.46</v>
      </c>
      <c r="I5616" s="18" t="s">
        <v>5783</v>
      </c>
    </row>
    <row r="5617" spans="1:9" x14ac:dyDescent="0.35">
      <c r="A5617" s="68">
        <v>46112</v>
      </c>
      <c r="B5617" s="52" t="s">
        <v>833</v>
      </c>
      <c r="C5617" s="30" t="str">
        <f>IFERROR(
INDEX(#REF!,MATCH($E5617,#REF!,0)),
IFERROR(
INDEX('SETORES VARRIÇÃO'!$A:$A,MATCH($E5617,'SETORES VARRIÇÃO'!$H:$H,0)),
IFERROR(
INDEX(#REF!,MATCH($E5617,#REF!,0)),
INDEX(#REF!,MATCH($E5617,#REF!,0))
)))</f>
        <v>CV</v>
      </c>
      <c r="D5617" s="31" t="str">
        <f>IFERROR(
INDEX(#REF!,MATCH($E5617,#REF!,0)),
IFERROR(
INDEX('SETORES VARRIÇÃO'!$B:$B,MATCH($E5617,'SETORES VARRIÇÃO'!$H:$H,0)),
IFERROR(
INDEX(#REF!,MATCH($E5617,#REF!,0)),
INDEX(#REF!,MATCH($E5617,#REF!,0))
)))</f>
        <v>CV10202VJ0035</v>
      </c>
      <c r="E5617" s="30" t="str">
        <f t="shared" si="119"/>
        <v>03-0097</v>
      </c>
      <c r="F5617" s="19" t="str">
        <f>IFERROR(
INDEX(#REF!,MATCH($E5617,#REF!,0)),
IFERROR(
INDEX('SETORES VARRIÇÃO'!$F:$F,MATCH($E5617,'SETORES VARRIÇÃO'!$H:$H,0)),
IFERROR(
INDEX(#REF!,MATCH($E5617,#REF!,0)),
INDEX(#REF!,MATCH($E5617,#REF!,0))
)))</f>
        <v>Segunda/Quarta/Sexta</v>
      </c>
      <c r="G5617" s="18" t="s">
        <v>888</v>
      </c>
      <c r="H5617" s="46">
        <v>0.53</v>
      </c>
      <c r="I5617" s="18" t="s">
        <v>5784</v>
      </c>
    </row>
    <row r="5618" spans="1:9" x14ac:dyDescent="0.35">
      <c r="A5618" s="68">
        <v>46112</v>
      </c>
      <c r="B5618" s="52" t="s">
        <v>834</v>
      </c>
      <c r="C5618" s="30" t="str">
        <f>IFERROR(
INDEX(#REF!,MATCH($E5618,#REF!,0)),
IFERROR(
INDEX('SETORES VARRIÇÃO'!$A:$A,MATCH($E5618,'SETORES VARRIÇÃO'!$H:$H,0)),
IFERROR(
INDEX(#REF!,MATCH($E5618,#REF!,0)),
INDEX(#REF!,MATCH($E5618,#REF!,0))
)))</f>
        <v>CV</v>
      </c>
      <c r="D5618" s="31" t="str">
        <f>IFERROR(
INDEX(#REF!,MATCH($E5618,#REF!,0)),
IFERROR(
INDEX('SETORES VARRIÇÃO'!$B:$B,MATCH($E5618,'SETORES VARRIÇÃO'!$H:$H,0)),
IFERROR(
INDEX(#REF!,MATCH($E5618,#REF!,0)),
INDEX(#REF!,MATCH($E5618,#REF!,0))
)))</f>
        <v>CV10203VJ0062</v>
      </c>
      <c r="E5618" s="30" t="str">
        <f t="shared" si="119"/>
        <v>03-0098</v>
      </c>
      <c r="F5618" s="19" t="str">
        <f>IFERROR(
INDEX(#REF!,MATCH($E5618,#REF!,0)),
IFERROR(
INDEX('SETORES VARRIÇÃO'!$F:$F,MATCH($E5618,'SETORES VARRIÇÃO'!$H:$H,0)),
IFERROR(
INDEX(#REF!,MATCH($E5618,#REF!,0)),
INDEX(#REF!,MATCH($E5618,#REF!,0))
)))</f>
        <v>Terça/Quinta/Sábado</v>
      </c>
      <c r="G5618" s="18" t="s">
        <v>888</v>
      </c>
      <c r="H5618" s="46">
        <v>0.39</v>
      </c>
      <c r="I5618" s="18" t="s">
        <v>5785</v>
      </c>
    </row>
    <row r="5619" spans="1:9" x14ac:dyDescent="0.35">
      <c r="A5619" s="68">
        <v>46112</v>
      </c>
      <c r="B5619" s="52" t="s">
        <v>835</v>
      </c>
      <c r="C5619" s="30" t="str">
        <f>IFERROR(
INDEX(#REF!,MATCH($E5619,#REF!,0)),
IFERROR(
INDEX('SETORES VARRIÇÃO'!$A:$A,MATCH($E5619,'SETORES VARRIÇÃO'!$H:$H,0)),
IFERROR(
INDEX(#REF!,MATCH($E5619,#REF!,0)),
INDEX(#REF!,MATCH($E5619,#REF!,0))
)))</f>
        <v>CV</v>
      </c>
      <c r="D5619" s="31" t="str">
        <f>IFERROR(
INDEX(#REF!,MATCH($E5619,#REF!,0)),
IFERROR(
INDEX('SETORES VARRIÇÃO'!$B:$B,MATCH($E5619,'SETORES VARRIÇÃO'!$H:$H,0)),
IFERROR(
INDEX(#REF!,MATCH($E5619,#REF!,0)),
INDEX(#REF!,MATCH($E5619,#REF!,0))
)))</f>
        <v>CV10203VJ0060</v>
      </c>
      <c r="E5619" s="30" t="str">
        <f t="shared" si="119"/>
        <v>03-0099</v>
      </c>
      <c r="F5619" s="19" t="str">
        <f>IFERROR(
INDEX(#REF!,MATCH($E5619,#REF!,0)),
IFERROR(
INDEX('SETORES VARRIÇÃO'!$F:$F,MATCH($E5619,'SETORES VARRIÇÃO'!$H:$H,0)),
IFERROR(
INDEX(#REF!,MATCH($E5619,#REF!,0)),
INDEX(#REF!,MATCH($E5619,#REF!,0))
)))</f>
        <v>Terça/Quinta/Sábado</v>
      </c>
      <c r="G5619" s="18" t="s">
        <v>888</v>
      </c>
      <c r="H5619" s="46">
        <v>0.69</v>
      </c>
      <c r="I5619" s="18" t="s">
        <v>5786</v>
      </c>
    </row>
    <row r="5620" spans="1:9" x14ac:dyDescent="0.35">
      <c r="A5620" s="68">
        <v>46112</v>
      </c>
      <c r="B5620" s="52" t="s">
        <v>836</v>
      </c>
      <c r="C5620" s="30" t="str">
        <f>IFERROR(
INDEX(#REF!,MATCH($E5620,#REF!,0)),
IFERROR(
INDEX('SETORES VARRIÇÃO'!$A:$A,MATCH($E5620,'SETORES VARRIÇÃO'!$H:$H,0)),
IFERROR(
INDEX(#REF!,MATCH($E5620,#REF!,0)),
INDEX(#REF!,MATCH($E5620,#REF!,0))
)))</f>
        <v>CV</v>
      </c>
      <c r="D5620" s="31" t="str">
        <f>IFERROR(
INDEX(#REF!,MATCH($E5620,#REF!,0)),
IFERROR(
INDEX('SETORES VARRIÇÃO'!$B:$B,MATCH($E5620,'SETORES VARRIÇÃO'!$H:$H,0)),
IFERROR(
INDEX(#REF!,MATCH($E5620,#REF!,0)),
INDEX(#REF!,MATCH($E5620,#REF!,0))
)))</f>
        <v>CV10203VJ0054</v>
      </c>
      <c r="E5620" s="30" t="str">
        <f t="shared" si="119"/>
        <v>03-0100</v>
      </c>
      <c r="F5620" s="19" t="str">
        <f>IFERROR(
INDEX(#REF!,MATCH($E5620,#REF!,0)),
IFERROR(
INDEX('SETORES VARRIÇÃO'!$F:$F,MATCH($E5620,'SETORES VARRIÇÃO'!$H:$H,0)),
IFERROR(
INDEX(#REF!,MATCH($E5620,#REF!,0)),
INDEX(#REF!,MATCH($E5620,#REF!,0))
)))</f>
        <v>Terça/Quinta/Sábado</v>
      </c>
      <c r="G5620" s="18" t="s">
        <v>888</v>
      </c>
      <c r="H5620" s="46">
        <v>1</v>
      </c>
      <c r="I5620" s="18" t="s">
        <v>5787</v>
      </c>
    </row>
    <row r="5621" spans="1:9" x14ac:dyDescent="0.35">
      <c r="A5621" s="68">
        <v>46112</v>
      </c>
      <c r="B5621" s="52" t="s">
        <v>837</v>
      </c>
      <c r="C5621" s="30" t="str">
        <f>IFERROR(
INDEX(#REF!,MATCH($E5621,#REF!,0)),
IFERROR(
INDEX('SETORES VARRIÇÃO'!$A:$A,MATCH($E5621,'SETORES VARRIÇÃO'!$H:$H,0)),
IFERROR(
INDEX(#REF!,MATCH($E5621,#REF!,0)),
INDEX(#REF!,MATCH($E5621,#REF!,0))
)))</f>
        <v>CV</v>
      </c>
      <c r="D5621" s="31" t="str">
        <f>IFERROR(
INDEX(#REF!,MATCH($E5621,#REF!,0)),
IFERROR(
INDEX('SETORES VARRIÇÃO'!$B:$B,MATCH($E5621,'SETORES VARRIÇÃO'!$H:$H,0)),
IFERROR(
INDEX(#REF!,MATCH($E5621,#REF!,0)),
INDEX(#REF!,MATCH($E5621,#REF!,0))
)))</f>
        <v>CV10101VJ0004</v>
      </c>
      <c r="E5621" s="30" t="str">
        <f t="shared" si="119"/>
        <v>03-0101</v>
      </c>
      <c r="F5621" s="19" t="str">
        <f>IFERROR(
INDEX(#REF!,MATCH($E5621,#REF!,0)),
IFERROR(
INDEX('SETORES VARRIÇÃO'!$F:$F,MATCH($E5621,'SETORES VARRIÇÃO'!$H:$H,0)),
IFERROR(
INDEX(#REF!,MATCH($E5621,#REF!,0)),
INDEX(#REF!,MATCH($E5621,#REF!,0))
)))</f>
        <v>Segunda a Domingo</v>
      </c>
      <c r="G5621" s="18" t="s">
        <v>888</v>
      </c>
      <c r="H5621" s="46">
        <v>0.44</v>
      </c>
      <c r="I5621" s="18" t="s">
        <v>5788</v>
      </c>
    </row>
    <row r="5622" spans="1:9" x14ac:dyDescent="0.35">
      <c r="A5622" s="68">
        <v>46112</v>
      </c>
      <c r="B5622" s="52" t="s">
        <v>838</v>
      </c>
      <c r="C5622" s="30" t="str">
        <f>IFERROR(
INDEX(#REF!,MATCH($E5622,#REF!,0)),
IFERROR(
INDEX('SETORES VARRIÇÃO'!$A:$A,MATCH($E5622,'SETORES VARRIÇÃO'!$H:$H,0)),
IFERROR(
INDEX(#REF!,MATCH($E5622,#REF!,0)),
INDEX(#REF!,MATCH($E5622,#REF!,0))
)))</f>
        <v>CV</v>
      </c>
      <c r="D5622" s="31" t="str">
        <f>IFERROR(
INDEX(#REF!,MATCH($E5622,#REF!,0)),
IFERROR(
INDEX('SETORES VARRIÇÃO'!$B:$B,MATCH($E5622,'SETORES VARRIÇÃO'!$H:$H,0)),
IFERROR(
INDEX(#REF!,MATCH($E5622,#REF!,0)),
INDEX(#REF!,MATCH($E5622,#REF!,0))
)))</f>
        <v>CV10101VJ0009</v>
      </c>
      <c r="E5622" s="30" t="str">
        <f t="shared" si="119"/>
        <v>03-0102</v>
      </c>
      <c r="F5622" s="19" t="str">
        <f>IFERROR(
INDEX(#REF!,MATCH($E5622,#REF!,0)),
IFERROR(
INDEX('SETORES VARRIÇÃO'!$F:$F,MATCH($E5622,'SETORES VARRIÇÃO'!$H:$H,0)),
IFERROR(
INDEX(#REF!,MATCH($E5622,#REF!,0)),
INDEX(#REF!,MATCH($E5622,#REF!,0))
)))</f>
        <v>Segunda a Domingo</v>
      </c>
      <c r="G5622" s="18" t="s">
        <v>888</v>
      </c>
      <c r="H5622" s="46">
        <v>0.74</v>
      </c>
      <c r="I5622" s="18" t="s">
        <v>5789</v>
      </c>
    </row>
    <row r="5623" spans="1:9" x14ac:dyDescent="0.35">
      <c r="A5623" s="68">
        <v>46112</v>
      </c>
      <c r="B5623" s="52" t="s">
        <v>839</v>
      </c>
      <c r="C5623" s="30" t="str">
        <f>IFERROR(
INDEX(#REF!,MATCH($E5623,#REF!,0)),
IFERROR(
INDEX('SETORES VARRIÇÃO'!$A:$A,MATCH($E5623,'SETORES VARRIÇÃO'!$H:$H,0)),
IFERROR(
INDEX(#REF!,MATCH($E5623,#REF!,0)),
INDEX(#REF!,MATCH($E5623,#REF!,0))
)))</f>
        <v>JT</v>
      </c>
      <c r="D5623" s="31" t="str">
        <f>IFERROR(
INDEX(#REF!,MATCH($E5623,#REF!,0)),
IFERROR(
INDEX('SETORES VARRIÇÃO'!$B:$B,MATCH($E5623,'SETORES VARRIÇÃO'!$H:$H,0)),
IFERROR(
INDEX(#REF!,MATCH($E5623,#REF!,0)),
INDEX(#REF!,MATCH($E5623,#REF!,0))
)))</f>
        <v>JT20102VJ0001</v>
      </c>
      <c r="E5623" s="30" t="str">
        <f t="shared" si="119"/>
        <v>03-0103</v>
      </c>
      <c r="F5623" s="19" t="str">
        <f>IFERROR(
INDEX(#REF!,MATCH($E5623,#REF!,0)),
IFERROR(
INDEX('SETORES VARRIÇÃO'!$F:$F,MATCH($E5623,'SETORES VARRIÇÃO'!$H:$H,0)),
IFERROR(
INDEX(#REF!,MATCH($E5623,#REF!,0)),
INDEX(#REF!,MATCH($E5623,#REF!,0))
)))</f>
        <v>Segunda a Domingo</v>
      </c>
      <c r="G5623" s="18" t="s">
        <v>888</v>
      </c>
      <c r="H5623" s="46">
        <v>0.13</v>
      </c>
      <c r="I5623" s="18" t="s">
        <v>5790</v>
      </c>
    </row>
    <row r="5624" spans="1:9" x14ac:dyDescent="0.35">
      <c r="A5624" s="68">
        <v>46112</v>
      </c>
      <c r="B5624" s="52" t="s">
        <v>751</v>
      </c>
      <c r="C5624" s="30" t="str">
        <f>IFERROR(
INDEX(#REF!,MATCH($E5624,#REF!,0)),
IFERROR(
INDEX('SETORES VARRIÇÃO'!$A:$A,MATCH($E5624,'SETORES VARRIÇÃO'!$H:$H,0)),
IFERROR(
INDEX(#REF!,MATCH($E5624,#REF!,0)),
INDEX(#REF!,MATCH($E5624,#REF!,0))
)))</f>
        <v>JT</v>
      </c>
      <c r="D5624" s="31" t="str">
        <f>IFERROR(
INDEX(#REF!,MATCH($E5624,#REF!,0)),
IFERROR(
INDEX('SETORES VARRIÇÃO'!$B:$B,MATCH($E5624,'SETORES VARRIÇÃO'!$H:$H,0)),
IFERROR(
INDEX(#REF!,MATCH($E5624,#REF!,0)),
INDEX(#REF!,MATCH($E5624,#REF!,0))
)))</f>
        <v>JT10304VJ0045</v>
      </c>
      <c r="E5624" s="30" t="str">
        <f t="shared" si="119"/>
        <v>03-0104</v>
      </c>
      <c r="F5624" s="19" t="str">
        <f>IFERROR(
INDEX(#REF!,MATCH($E5624,#REF!,0)),
IFERROR(
INDEX('SETORES VARRIÇÃO'!$F:$F,MATCH($E5624,'SETORES VARRIÇÃO'!$H:$H,0)),
IFERROR(
INDEX(#REF!,MATCH($E5624,#REF!,0)),
INDEX(#REF!,MATCH($E5624,#REF!,0))
)))</f>
        <v>Quarta/Sábado</v>
      </c>
      <c r="G5624" s="18" t="s">
        <v>888</v>
      </c>
      <c r="H5624" s="46">
        <v>0.64</v>
      </c>
      <c r="I5624" s="18" t="s">
        <v>5791</v>
      </c>
    </row>
    <row r="5625" spans="1:9" x14ac:dyDescent="0.35">
      <c r="A5625" s="68">
        <v>46112</v>
      </c>
      <c r="B5625" s="52" t="s">
        <v>840</v>
      </c>
      <c r="C5625" s="30" t="str">
        <f>IFERROR(
INDEX(#REF!,MATCH($E5625,#REF!,0)),
IFERROR(
INDEX('SETORES VARRIÇÃO'!$A:$A,MATCH($E5625,'SETORES VARRIÇÃO'!$H:$H,0)),
IFERROR(
INDEX(#REF!,MATCH($E5625,#REF!,0)),
INDEX(#REF!,MATCH($E5625,#REF!,0))
)))</f>
        <v>CV</v>
      </c>
      <c r="D5625" s="31" t="str">
        <f>IFERROR(
INDEX(#REF!,MATCH($E5625,#REF!,0)),
IFERROR(
INDEX('SETORES VARRIÇÃO'!$B:$B,MATCH($E5625,'SETORES VARRIÇÃO'!$H:$H,0)),
IFERROR(
INDEX(#REF!,MATCH($E5625,#REF!,0)),
INDEX(#REF!,MATCH($E5625,#REF!,0))
)))</f>
        <v>CV10302VJ0015</v>
      </c>
      <c r="E5625" s="30" t="str">
        <f t="shared" si="119"/>
        <v>03-0105</v>
      </c>
      <c r="F5625" s="19" t="str">
        <f>IFERROR(
INDEX(#REF!,MATCH($E5625,#REF!,0)),
IFERROR(
INDEX('SETORES VARRIÇÃO'!$F:$F,MATCH($E5625,'SETORES VARRIÇÃO'!$H:$H,0)),
IFERROR(
INDEX(#REF!,MATCH($E5625,#REF!,0)),
INDEX(#REF!,MATCH($E5625,#REF!,0))
)))</f>
        <v>Segunda/Quinta</v>
      </c>
      <c r="G5625" s="18" t="s">
        <v>887</v>
      </c>
      <c r="H5625" s="46" t="s">
        <v>896</v>
      </c>
      <c r="I5625" s="18" t="s">
        <v>5309</v>
      </c>
    </row>
    <row r="5626" spans="1:9" x14ac:dyDescent="0.35">
      <c r="A5626" s="68">
        <v>46112</v>
      </c>
      <c r="B5626" s="52" t="s">
        <v>841</v>
      </c>
      <c r="C5626" s="30" t="str">
        <f>IFERROR(
INDEX(#REF!,MATCH($E5626,#REF!,0)),
IFERROR(
INDEX('SETORES VARRIÇÃO'!$A:$A,MATCH($E5626,'SETORES VARRIÇÃO'!$H:$H,0)),
IFERROR(
INDEX(#REF!,MATCH($E5626,#REF!,0)),
INDEX(#REF!,MATCH($E5626,#REF!,0))
)))</f>
        <v>CV</v>
      </c>
      <c r="D5626" s="31" t="str">
        <f>IFERROR(
INDEX(#REF!,MATCH($E5626,#REF!,0)),
IFERROR(
INDEX('SETORES VARRIÇÃO'!$B:$B,MATCH($E5626,'SETORES VARRIÇÃO'!$H:$H,0)),
IFERROR(
INDEX(#REF!,MATCH($E5626,#REF!,0)),
INDEX(#REF!,MATCH($E5626,#REF!,0))
)))</f>
        <v>CV10101VL0002</v>
      </c>
      <c r="E5626" s="30" t="str">
        <f t="shared" si="119"/>
        <v>03-0106</v>
      </c>
      <c r="F5626" s="19" t="str">
        <f>IFERROR(
INDEX(#REF!,MATCH($E5626,#REF!,0)),
IFERROR(
INDEX('SETORES VARRIÇÃO'!$F:$F,MATCH($E5626,'SETORES VARRIÇÃO'!$H:$H,0)),
IFERROR(
INDEX(#REF!,MATCH($E5626,#REF!,0)),
INDEX(#REF!,MATCH($E5626,#REF!,0))
)))</f>
        <v>Segunda a Domingo</v>
      </c>
      <c r="G5626" s="18" t="s">
        <v>888</v>
      </c>
      <c r="H5626" s="46">
        <v>1</v>
      </c>
      <c r="I5626" s="18" t="s">
        <v>5792</v>
      </c>
    </row>
    <row r="5627" spans="1:9" x14ac:dyDescent="0.35">
      <c r="A5627" s="68">
        <v>46112</v>
      </c>
      <c r="B5627" s="52" t="s">
        <v>842</v>
      </c>
      <c r="C5627" s="30" t="str">
        <f>IFERROR(
INDEX(#REF!,MATCH($E5627,#REF!,0)),
IFERROR(
INDEX('SETORES VARRIÇÃO'!$A:$A,MATCH($E5627,'SETORES VARRIÇÃO'!$H:$H,0)),
IFERROR(
INDEX(#REF!,MATCH($E5627,#REF!,0)),
INDEX(#REF!,MATCH($E5627,#REF!,0))
)))</f>
        <v>CV</v>
      </c>
      <c r="D5627" s="31" t="str">
        <f>IFERROR(
INDEX(#REF!,MATCH($E5627,#REF!,0)),
IFERROR(
INDEX('SETORES VARRIÇÃO'!$B:$B,MATCH($E5627,'SETORES VARRIÇÃO'!$H:$H,0)),
IFERROR(
INDEX(#REF!,MATCH($E5627,#REF!,0)),
INDEX(#REF!,MATCH($E5627,#REF!,0))
)))</f>
        <v>CV10202VJ0046</v>
      </c>
      <c r="E5627" s="30" t="str">
        <f t="shared" si="119"/>
        <v>03-0107</v>
      </c>
      <c r="F5627" s="19" t="str">
        <f>IFERROR(
INDEX(#REF!,MATCH($E5627,#REF!,0)),
IFERROR(
INDEX('SETORES VARRIÇÃO'!$F:$F,MATCH($E5627,'SETORES VARRIÇÃO'!$H:$H,0)),
IFERROR(
INDEX(#REF!,MATCH($E5627,#REF!,0)),
INDEX(#REF!,MATCH($E5627,#REF!,0))
)))</f>
        <v>Segunda/Quarta/Sexta</v>
      </c>
      <c r="G5627" s="18" t="s">
        <v>888</v>
      </c>
      <c r="H5627" s="46">
        <v>0.74</v>
      </c>
      <c r="I5627" s="18" t="s">
        <v>5721</v>
      </c>
    </row>
    <row r="5628" spans="1:9" x14ac:dyDescent="0.35">
      <c r="A5628" s="68">
        <v>46112</v>
      </c>
      <c r="B5628" s="52" t="s">
        <v>843</v>
      </c>
      <c r="C5628" s="30" t="str">
        <f>IFERROR(
INDEX(#REF!,MATCH($E5628,#REF!,0)),
IFERROR(
INDEX('SETORES VARRIÇÃO'!$A:$A,MATCH($E5628,'SETORES VARRIÇÃO'!$H:$H,0)),
IFERROR(
INDEX(#REF!,MATCH($E5628,#REF!,0)),
INDEX(#REF!,MATCH($E5628,#REF!,0))
)))</f>
        <v>CV</v>
      </c>
      <c r="D5628" s="31" t="str">
        <f>IFERROR(
INDEX(#REF!,MATCH($E5628,#REF!,0)),
IFERROR(
INDEX('SETORES VARRIÇÃO'!$B:$B,MATCH($E5628,'SETORES VARRIÇÃO'!$H:$H,0)),
IFERROR(
INDEX(#REF!,MATCH($E5628,#REF!,0)),
INDEX(#REF!,MATCH($E5628,#REF!,0))
)))</f>
        <v>CV10202VJ0042</v>
      </c>
      <c r="E5628" s="30" t="str">
        <f t="shared" si="119"/>
        <v>03-0108</v>
      </c>
      <c r="F5628" s="19" t="str">
        <f>IFERROR(
INDEX(#REF!,MATCH($E5628,#REF!,0)),
IFERROR(
INDEX('SETORES VARRIÇÃO'!$F:$F,MATCH($E5628,'SETORES VARRIÇÃO'!$H:$H,0)),
IFERROR(
INDEX(#REF!,MATCH($E5628,#REF!,0)),
INDEX(#REF!,MATCH($E5628,#REF!,0))
)))</f>
        <v>Segunda/Quarta/Sexta</v>
      </c>
      <c r="G5628" s="18" t="s">
        <v>887</v>
      </c>
      <c r="H5628" s="46" t="s">
        <v>907</v>
      </c>
      <c r="I5628" s="18" t="s">
        <v>5402</v>
      </c>
    </row>
    <row r="5629" spans="1:9" x14ac:dyDescent="0.35">
      <c r="A5629" s="68">
        <v>46112</v>
      </c>
      <c r="B5629" s="52" t="s">
        <v>844</v>
      </c>
      <c r="C5629" s="30" t="str">
        <f>IFERROR(
INDEX(#REF!,MATCH($E5629,#REF!,0)),
IFERROR(
INDEX('SETORES VARRIÇÃO'!$A:$A,MATCH($E5629,'SETORES VARRIÇÃO'!$H:$H,0)),
IFERROR(
INDEX(#REF!,MATCH($E5629,#REF!,0)),
INDEX(#REF!,MATCH($E5629,#REF!,0))
)))</f>
        <v>JT</v>
      </c>
      <c r="D5629" s="31" t="str">
        <f>IFERROR(
INDEX(#REF!,MATCH($E5629,#REF!,0)),
IFERROR(
INDEX('SETORES VARRIÇÃO'!$B:$B,MATCH($E5629,'SETORES VARRIÇÃO'!$H:$H,0)),
IFERROR(
INDEX(#REF!,MATCH($E5629,#REF!,0)),
INDEX(#REF!,MATCH($E5629,#REF!,0))
)))</f>
        <v>JT10302VJ0020</v>
      </c>
      <c r="E5629" s="30" t="str">
        <f t="shared" si="119"/>
        <v>03-0109</v>
      </c>
      <c r="F5629" s="19" t="str">
        <f>IFERROR(
INDEX(#REF!,MATCH($E5629,#REF!,0)),
IFERROR(
INDEX('SETORES VARRIÇÃO'!$F:$F,MATCH($E5629,'SETORES VARRIÇÃO'!$H:$H,0)),
IFERROR(
INDEX(#REF!,MATCH($E5629,#REF!,0)),
INDEX(#REF!,MATCH($E5629,#REF!,0))
)))</f>
        <v>Segunda/Quinta</v>
      </c>
      <c r="G5629" s="18" t="s">
        <v>888</v>
      </c>
      <c r="H5629" s="46">
        <v>0.43</v>
      </c>
      <c r="I5629" s="18" t="s">
        <v>5793</v>
      </c>
    </row>
    <row r="5630" spans="1:9" x14ac:dyDescent="0.35">
      <c r="A5630" s="68">
        <v>46112</v>
      </c>
      <c r="B5630" s="52" t="s">
        <v>845</v>
      </c>
      <c r="C5630" s="30" t="str">
        <f>IFERROR(
INDEX(#REF!,MATCH($E5630,#REF!,0)),
IFERROR(
INDEX('SETORES VARRIÇÃO'!$A:$A,MATCH($E5630,'SETORES VARRIÇÃO'!$H:$H,0)),
IFERROR(
INDEX(#REF!,MATCH($E5630,#REF!,0)),
INDEX(#REF!,MATCH($E5630,#REF!,0))
)))</f>
        <v>JT</v>
      </c>
      <c r="D5630" s="31" t="str">
        <f>IFERROR(
INDEX(#REF!,MATCH($E5630,#REF!,0)),
IFERROR(
INDEX('SETORES VARRIÇÃO'!$B:$B,MATCH($E5630,'SETORES VARRIÇÃO'!$H:$H,0)),
IFERROR(
INDEX(#REF!,MATCH($E5630,#REF!,0)),
INDEX(#REF!,MATCH($E5630,#REF!,0))
)))</f>
        <v>JT10302VJ0014</v>
      </c>
      <c r="E5630" s="30" t="str">
        <f t="shared" si="119"/>
        <v>03-0110</v>
      </c>
      <c r="F5630" s="19" t="str">
        <f>IFERROR(
INDEX(#REF!,MATCH($E5630,#REF!,0)),
IFERROR(
INDEX('SETORES VARRIÇÃO'!$F:$F,MATCH($E5630,'SETORES VARRIÇÃO'!$H:$H,0)),
IFERROR(
INDEX(#REF!,MATCH($E5630,#REF!,0)),
INDEX(#REF!,MATCH($E5630,#REF!,0))
)))</f>
        <v>Segunda/Quinta</v>
      </c>
      <c r="G5630" s="18" t="s">
        <v>888</v>
      </c>
      <c r="H5630" s="46">
        <v>0.46</v>
      </c>
      <c r="I5630" s="18" t="s">
        <v>5794</v>
      </c>
    </row>
    <row r="5631" spans="1:9" x14ac:dyDescent="0.35">
      <c r="A5631" s="68">
        <v>46112</v>
      </c>
      <c r="B5631" s="52" t="s">
        <v>846</v>
      </c>
      <c r="C5631" s="30" t="str">
        <f>IFERROR(
INDEX(#REF!,MATCH($E5631,#REF!,0)),
IFERROR(
INDEX('SETORES VARRIÇÃO'!$A:$A,MATCH($E5631,'SETORES VARRIÇÃO'!$H:$H,0)),
IFERROR(
INDEX(#REF!,MATCH($E5631,#REF!,0)),
INDEX(#REF!,MATCH($E5631,#REF!,0))
)))</f>
        <v>JT</v>
      </c>
      <c r="D5631" s="31" t="str">
        <f>IFERROR(
INDEX(#REF!,MATCH($E5631,#REF!,0)),
IFERROR(
INDEX('SETORES VARRIÇÃO'!$B:$B,MATCH($E5631,'SETORES VARRIÇÃO'!$H:$H,0)),
IFERROR(
INDEX(#REF!,MATCH($E5631,#REF!,0)),
INDEX(#REF!,MATCH($E5631,#REF!,0))
)))</f>
        <v>JT10303VJ0058</v>
      </c>
      <c r="E5631" s="30" t="str">
        <f t="shared" si="119"/>
        <v>03-0111</v>
      </c>
      <c r="F5631" s="19" t="str">
        <f>IFERROR(
INDEX(#REF!,MATCH($E5631,#REF!,0)),
IFERROR(
INDEX('SETORES VARRIÇÃO'!$F:$F,MATCH($E5631,'SETORES VARRIÇÃO'!$H:$H,0)),
IFERROR(
INDEX(#REF!,MATCH($E5631,#REF!,0)),
INDEX(#REF!,MATCH($E5631,#REF!,0))
)))</f>
        <v>Terça/Sexta</v>
      </c>
      <c r="G5631" s="18" t="s">
        <v>888</v>
      </c>
      <c r="H5631" s="46">
        <v>0.84</v>
      </c>
      <c r="I5631" s="18" t="s">
        <v>5795</v>
      </c>
    </row>
    <row r="5632" spans="1:9" x14ac:dyDescent="0.35">
      <c r="A5632" s="68">
        <v>46112</v>
      </c>
      <c r="B5632" s="52" t="s">
        <v>847</v>
      </c>
      <c r="C5632" s="30" t="str">
        <f>IFERROR(
INDEX(#REF!,MATCH($E5632,#REF!,0)),
IFERROR(
INDEX('SETORES VARRIÇÃO'!$A:$A,MATCH($E5632,'SETORES VARRIÇÃO'!$H:$H,0)),
IFERROR(
INDEX(#REF!,MATCH($E5632,#REF!,0)),
INDEX(#REF!,MATCH($E5632,#REF!,0))
)))</f>
        <v>CV</v>
      </c>
      <c r="D5632" s="31" t="str">
        <f>IFERROR(
INDEX(#REF!,MATCH($E5632,#REF!,0)),
IFERROR(
INDEX('SETORES VARRIÇÃO'!$B:$B,MATCH($E5632,'SETORES VARRIÇÃO'!$H:$H,0)),
IFERROR(
INDEX(#REF!,MATCH($E5632,#REF!,0)),
INDEX(#REF!,MATCH($E5632,#REF!,0))
)))</f>
        <v>CV10101VJ0006</v>
      </c>
      <c r="E5632" s="30" t="str">
        <f t="shared" si="119"/>
        <v>03-0112</v>
      </c>
      <c r="F5632" s="19" t="str">
        <f>IFERROR(
INDEX(#REF!,MATCH($E5632,#REF!,0)),
IFERROR(
INDEX('SETORES VARRIÇÃO'!$F:$F,MATCH($E5632,'SETORES VARRIÇÃO'!$H:$H,0)),
IFERROR(
INDEX(#REF!,MATCH($E5632,#REF!,0)),
INDEX(#REF!,MATCH($E5632,#REF!,0))
)))</f>
        <v>Segunda a Domingo</v>
      </c>
      <c r="G5632" s="18" t="s">
        <v>888</v>
      </c>
      <c r="H5632" s="46">
        <v>0.7</v>
      </c>
      <c r="I5632" s="18" t="s">
        <v>5796</v>
      </c>
    </row>
    <row r="5633" spans="1:9" x14ac:dyDescent="0.35">
      <c r="A5633" s="68">
        <v>46112</v>
      </c>
      <c r="B5633" s="52" t="s">
        <v>848</v>
      </c>
      <c r="C5633" s="30" t="str">
        <f>IFERROR(
INDEX(#REF!,MATCH($E5633,#REF!,0)),
IFERROR(
INDEX('SETORES VARRIÇÃO'!$A:$A,MATCH($E5633,'SETORES VARRIÇÃO'!$H:$H,0)),
IFERROR(
INDEX(#REF!,MATCH($E5633,#REF!,0)),
INDEX(#REF!,MATCH($E5633,#REF!,0))
)))</f>
        <v>CV</v>
      </c>
      <c r="D5633" s="31" t="str">
        <f>IFERROR(
INDEX(#REF!,MATCH($E5633,#REF!,0)),
IFERROR(
INDEX('SETORES VARRIÇÃO'!$B:$B,MATCH($E5633,'SETORES VARRIÇÃO'!$H:$H,0)),
IFERROR(
INDEX(#REF!,MATCH($E5633,#REF!,0)),
INDEX(#REF!,MATCH($E5633,#REF!,0))
)))</f>
        <v>CV10202VJ0044</v>
      </c>
      <c r="E5633" s="30" t="str">
        <f t="shared" si="119"/>
        <v>03-0113</v>
      </c>
      <c r="F5633" s="19" t="str">
        <f>IFERROR(
INDEX(#REF!,MATCH($E5633,#REF!,0)),
IFERROR(
INDEX('SETORES VARRIÇÃO'!$F:$F,MATCH($E5633,'SETORES VARRIÇÃO'!$H:$H,0)),
IFERROR(
INDEX(#REF!,MATCH($E5633,#REF!,0)),
INDEX(#REF!,MATCH($E5633,#REF!,0))
)))</f>
        <v>Segunda/Quarta/Sexta</v>
      </c>
      <c r="G5633" s="18" t="s">
        <v>887</v>
      </c>
      <c r="H5633" s="46" t="s">
        <v>907</v>
      </c>
      <c r="I5633" s="18" t="s">
        <v>4839</v>
      </c>
    </row>
    <row r="5634" spans="1:9" x14ac:dyDescent="0.35">
      <c r="A5634" s="68">
        <v>46112</v>
      </c>
      <c r="B5634" s="52" t="s">
        <v>849</v>
      </c>
      <c r="C5634" s="30" t="str">
        <f>IFERROR(
INDEX(#REF!,MATCH($E5634,#REF!,0)),
IFERROR(
INDEX('SETORES VARRIÇÃO'!$A:$A,MATCH($E5634,'SETORES VARRIÇÃO'!$H:$H,0)),
IFERROR(
INDEX(#REF!,MATCH($E5634,#REF!,0)),
INDEX(#REF!,MATCH($E5634,#REF!,0))
)))</f>
        <v>CV</v>
      </c>
      <c r="D5634" s="31" t="str">
        <f>IFERROR(
INDEX(#REF!,MATCH($E5634,#REF!,0)),
IFERROR(
INDEX('SETORES VARRIÇÃO'!$B:$B,MATCH($E5634,'SETORES VARRIÇÃO'!$H:$H,0)),
IFERROR(
INDEX(#REF!,MATCH($E5634,#REF!,0)),
INDEX(#REF!,MATCH($E5634,#REF!,0))
)))</f>
        <v>CV10202VJ0043</v>
      </c>
      <c r="E5634" s="30" t="str">
        <f t="shared" si="119"/>
        <v>03-0114</v>
      </c>
      <c r="F5634" s="19" t="str">
        <f>IFERROR(
INDEX(#REF!,MATCH($E5634,#REF!,0)),
IFERROR(
INDEX('SETORES VARRIÇÃO'!$F:$F,MATCH($E5634,'SETORES VARRIÇÃO'!$H:$H,0)),
IFERROR(
INDEX(#REF!,MATCH($E5634,#REF!,0)),
INDEX(#REF!,MATCH($E5634,#REF!,0))
)))</f>
        <v>Segunda/Quarta/Sexta</v>
      </c>
      <c r="G5634" s="18" t="s">
        <v>888</v>
      </c>
      <c r="H5634" s="46">
        <v>0.71</v>
      </c>
      <c r="I5634" s="18" t="s">
        <v>5797</v>
      </c>
    </row>
    <row r="5635" spans="1:9" x14ac:dyDescent="0.35">
      <c r="A5635" s="68">
        <v>46112</v>
      </c>
      <c r="B5635" s="52" t="s">
        <v>850</v>
      </c>
      <c r="C5635" s="30" t="str">
        <f>IFERROR(
INDEX(#REF!,MATCH($E5635,#REF!,0)),
IFERROR(
INDEX('SETORES VARRIÇÃO'!$A:$A,MATCH($E5635,'SETORES VARRIÇÃO'!$H:$H,0)),
IFERROR(
INDEX(#REF!,MATCH($E5635,#REF!,0)),
INDEX(#REF!,MATCH($E5635,#REF!,0))
)))</f>
        <v>CV</v>
      </c>
      <c r="D5635" s="31" t="str">
        <f>IFERROR(
INDEX(#REF!,MATCH($E5635,#REF!,0)),
IFERROR(
INDEX('SETORES VARRIÇÃO'!$B:$B,MATCH($E5635,'SETORES VARRIÇÃO'!$H:$H,0)),
IFERROR(
INDEX(#REF!,MATCH($E5635,#REF!,0)),
INDEX(#REF!,MATCH($E5635,#REF!,0))
)))</f>
        <v>CV10202VJ0037</v>
      </c>
      <c r="E5635" s="30" t="str">
        <f t="shared" si="119"/>
        <v>03-0115</v>
      </c>
      <c r="F5635" s="19" t="str">
        <f>IFERROR(
INDEX(#REF!,MATCH($E5635,#REF!,0)),
IFERROR(
INDEX('SETORES VARRIÇÃO'!$F:$F,MATCH($E5635,'SETORES VARRIÇÃO'!$H:$H,0)),
IFERROR(
INDEX(#REF!,MATCH($E5635,#REF!,0)),
INDEX(#REF!,MATCH($E5635,#REF!,0))
)))</f>
        <v>Segunda/Quarta/Sexta</v>
      </c>
      <c r="G5635" s="18" t="s">
        <v>888</v>
      </c>
      <c r="H5635" s="46">
        <v>0.63</v>
      </c>
      <c r="I5635" s="18" t="s">
        <v>5798</v>
      </c>
    </row>
    <row r="5636" spans="1:9" x14ac:dyDescent="0.35">
      <c r="A5636" s="68">
        <v>46112</v>
      </c>
      <c r="B5636" s="52" t="s">
        <v>851</v>
      </c>
      <c r="C5636" s="30" t="str">
        <f>IFERROR(
INDEX(#REF!,MATCH($E5636,#REF!,0)),
IFERROR(
INDEX('SETORES VARRIÇÃO'!$A:$A,MATCH($E5636,'SETORES VARRIÇÃO'!$H:$H,0)),
IFERROR(
INDEX(#REF!,MATCH($E5636,#REF!,0)),
INDEX(#REF!,MATCH($E5636,#REF!,0))
)))</f>
        <v>CV</v>
      </c>
      <c r="D5636" s="31" t="str">
        <f>IFERROR(
INDEX(#REF!,MATCH($E5636,#REF!,0)),
IFERROR(
INDEX('SETORES VARRIÇÃO'!$B:$B,MATCH($E5636,'SETORES VARRIÇÃO'!$H:$H,0)),
IFERROR(
INDEX(#REF!,MATCH($E5636,#REF!,0)),
INDEX(#REF!,MATCH($E5636,#REF!,0))
)))</f>
        <v>CV10303VJ0022</v>
      </c>
      <c r="E5636" s="30" t="str">
        <f t="shared" si="119"/>
        <v>03-0116</v>
      </c>
      <c r="F5636" s="19" t="str">
        <f>IFERROR(
INDEX(#REF!,MATCH($E5636,#REF!,0)),
IFERROR(
INDEX('SETORES VARRIÇÃO'!$F:$F,MATCH($E5636,'SETORES VARRIÇÃO'!$H:$H,0)),
IFERROR(
INDEX(#REF!,MATCH($E5636,#REF!,0)),
INDEX(#REF!,MATCH($E5636,#REF!,0))
)))</f>
        <v>Terça/Sexta</v>
      </c>
      <c r="G5636" s="18" t="s">
        <v>888</v>
      </c>
      <c r="H5636" s="46">
        <v>0.94</v>
      </c>
      <c r="I5636" s="18" t="s">
        <v>5799</v>
      </c>
    </row>
    <row r="5637" spans="1:9" x14ac:dyDescent="0.35">
      <c r="A5637" s="68">
        <v>46112</v>
      </c>
      <c r="B5637" s="52" t="s">
        <v>852</v>
      </c>
      <c r="C5637" s="30" t="str">
        <f>IFERROR(
INDEX(#REF!,MATCH($E5637,#REF!,0)),
IFERROR(
INDEX('SETORES VARRIÇÃO'!$A:$A,MATCH($E5637,'SETORES VARRIÇÃO'!$H:$H,0)),
IFERROR(
INDEX(#REF!,MATCH($E5637,#REF!,0)),
INDEX(#REF!,MATCH($E5637,#REF!,0))
)))</f>
        <v>JT</v>
      </c>
      <c r="D5637" s="31" t="str">
        <f>IFERROR(
INDEX(#REF!,MATCH($E5637,#REF!,0)),
IFERROR(
INDEX('SETORES VARRIÇÃO'!$B:$B,MATCH($E5637,'SETORES VARRIÇÃO'!$H:$H,0)),
IFERROR(
INDEX(#REF!,MATCH($E5637,#REF!,0)),
INDEX(#REF!,MATCH($E5637,#REF!,0))
)))</f>
        <v>JT10302VJ0013</v>
      </c>
      <c r="E5637" s="30" t="str">
        <f t="shared" si="119"/>
        <v>03-0117</v>
      </c>
      <c r="F5637" s="19" t="str">
        <f>IFERROR(
INDEX(#REF!,MATCH($E5637,#REF!,0)),
IFERROR(
INDEX('SETORES VARRIÇÃO'!$F:$F,MATCH($E5637,'SETORES VARRIÇÃO'!$H:$H,0)),
IFERROR(
INDEX(#REF!,MATCH($E5637,#REF!,0)),
INDEX(#REF!,MATCH($E5637,#REF!,0))
)))</f>
        <v>Segunda/Quinta</v>
      </c>
      <c r="G5637" s="18" t="s">
        <v>888</v>
      </c>
      <c r="H5637" s="46">
        <v>0.49</v>
      </c>
      <c r="I5637" s="18" t="s">
        <v>5800</v>
      </c>
    </row>
    <row r="5638" spans="1:9" x14ac:dyDescent="0.35">
      <c r="A5638" s="68">
        <v>46112</v>
      </c>
      <c r="B5638" s="52" t="s">
        <v>853</v>
      </c>
      <c r="C5638" s="30" t="str">
        <f>IFERROR(
INDEX(#REF!,MATCH($E5638,#REF!,0)),
IFERROR(
INDEX('SETORES VARRIÇÃO'!$A:$A,MATCH($E5638,'SETORES VARRIÇÃO'!$H:$H,0)),
IFERROR(
INDEX(#REF!,MATCH($E5638,#REF!,0)),
INDEX(#REF!,MATCH($E5638,#REF!,0))
)))</f>
        <v>CV</v>
      </c>
      <c r="D5638" s="31" t="str">
        <f>IFERROR(
INDEX(#REF!,MATCH($E5638,#REF!,0)),
IFERROR(
INDEX('SETORES VARRIÇÃO'!$B:$B,MATCH($E5638,'SETORES VARRIÇÃO'!$H:$H,0)),
IFERROR(
INDEX(#REF!,MATCH($E5638,#REF!,0)),
INDEX(#REF!,MATCH($E5638,#REF!,0))
)))</f>
        <v>CV10202VJ0045</v>
      </c>
      <c r="E5638" s="30" t="str">
        <f t="shared" si="119"/>
        <v>03-0118</v>
      </c>
      <c r="F5638" s="19" t="str">
        <f>IFERROR(
INDEX(#REF!,MATCH($E5638,#REF!,0)),
IFERROR(
INDEX('SETORES VARRIÇÃO'!$F:$F,MATCH($E5638,'SETORES VARRIÇÃO'!$H:$H,0)),
IFERROR(
INDEX(#REF!,MATCH($E5638,#REF!,0)),
INDEX(#REF!,MATCH($E5638,#REF!,0))
)))</f>
        <v>Segunda/Quarta/Sexta</v>
      </c>
      <c r="G5638" s="18" t="s">
        <v>888</v>
      </c>
      <c r="H5638" s="46">
        <v>0</v>
      </c>
      <c r="I5638" s="18" t="s">
        <v>5801</v>
      </c>
    </row>
    <row r="5639" spans="1:9" x14ac:dyDescent="0.35">
      <c r="A5639" s="68">
        <v>46112</v>
      </c>
      <c r="B5639" s="52" t="s">
        <v>854</v>
      </c>
      <c r="C5639" s="30" t="str">
        <f>IFERROR(
INDEX(#REF!,MATCH($E5639,#REF!,0)),
IFERROR(
INDEX('SETORES VARRIÇÃO'!$A:$A,MATCH($E5639,'SETORES VARRIÇÃO'!$H:$H,0)),
IFERROR(
INDEX(#REF!,MATCH($E5639,#REF!,0)),
INDEX(#REF!,MATCH($E5639,#REF!,0))
)))</f>
        <v>MG</v>
      </c>
      <c r="D5639" s="31" t="str">
        <f>IFERROR(
INDEX(#REF!,MATCH($E5639,#REF!,0)),
IFERROR(
INDEX('SETORES VARRIÇÃO'!$B:$B,MATCH($E5639,'SETORES VARRIÇÃO'!$H:$H,0)),
IFERROR(
INDEX(#REF!,MATCH($E5639,#REF!,0)),
INDEX(#REF!,MATCH($E5639,#REF!,0))
)))</f>
        <v>MG10101VJ0003</v>
      </c>
      <c r="E5639" s="30" t="str">
        <f t="shared" si="119"/>
        <v>03-0119</v>
      </c>
      <c r="F5639" s="19" t="str">
        <f>IFERROR(
INDEX(#REF!,MATCH($E5639,#REF!,0)),
IFERROR(
INDEX('SETORES VARRIÇÃO'!$F:$F,MATCH($E5639,'SETORES VARRIÇÃO'!$H:$H,0)),
IFERROR(
INDEX(#REF!,MATCH($E5639,#REF!,0)),
INDEX(#REF!,MATCH($E5639,#REF!,0))
)))</f>
        <v>Segunda a Domingo</v>
      </c>
      <c r="G5639" s="18" t="s">
        <v>888</v>
      </c>
      <c r="H5639" s="46">
        <v>0.21</v>
      </c>
      <c r="I5639" s="18" t="s">
        <v>5802</v>
      </c>
    </row>
    <row r="5640" spans="1:9" x14ac:dyDescent="0.35">
      <c r="A5640" s="68">
        <v>46112</v>
      </c>
      <c r="B5640" s="52" t="s">
        <v>855</v>
      </c>
      <c r="C5640" s="30" t="str">
        <f>IFERROR(
INDEX(#REF!,MATCH($E5640,#REF!,0)),
IFERROR(
INDEX('SETORES VARRIÇÃO'!$A:$A,MATCH($E5640,'SETORES VARRIÇÃO'!$H:$H,0)),
IFERROR(
INDEX(#REF!,MATCH($E5640,#REF!,0)),
INDEX(#REF!,MATCH($E5640,#REF!,0))
)))</f>
        <v>CV</v>
      </c>
      <c r="D5640" s="31" t="str">
        <f>IFERROR(
INDEX(#REF!,MATCH($E5640,#REF!,0)),
IFERROR(
INDEX('SETORES VARRIÇÃO'!$B:$B,MATCH($E5640,'SETORES VARRIÇÃO'!$H:$H,0)),
IFERROR(
INDEX(#REF!,MATCH($E5640,#REF!,0)),
INDEX(#REF!,MATCH($E5640,#REF!,0))
)))</f>
        <v>CV10101VJ0008</v>
      </c>
      <c r="E5640" s="30" t="str">
        <f t="shared" si="119"/>
        <v>03-0120</v>
      </c>
      <c r="F5640" s="19" t="str">
        <f>IFERROR(
INDEX(#REF!,MATCH($E5640,#REF!,0)),
IFERROR(
INDEX('SETORES VARRIÇÃO'!$F:$F,MATCH($E5640,'SETORES VARRIÇÃO'!$H:$H,0)),
IFERROR(
INDEX(#REF!,MATCH($E5640,#REF!,0)),
INDEX(#REF!,MATCH($E5640,#REF!,0))
)))</f>
        <v>Segunda a Domingo</v>
      </c>
      <c r="G5640" s="18" t="s">
        <v>888</v>
      </c>
      <c r="H5640" s="46">
        <v>0.74</v>
      </c>
      <c r="I5640" s="18" t="s">
        <v>5803</v>
      </c>
    </row>
    <row r="5641" spans="1:9" x14ac:dyDescent="0.35">
      <c r="A5641" s="68">
        <v>46112</v>
      </c>
      <c r="B5641" s="52" t="s">
        <v>856</v>
      </c>
      <c r="C5641" s="30" t="str">
        <f>IFERROR(
INDEX(#REF!,MATCH($E5641,#REF!,0)),
IFERROR(
INDEX('SETORES VARRIÇÃO'!$A:$A,MATCH($E5641,'SETORES VARRIÇÃO'!$H:$H,0)),
IFERROR(
INDEX(#REF!,MATCH($E5641,#REF!,0)),
INDEX(#REF!,MATCH($E5641,#REF!,0))
)))</f>
        <v>CV</v>
      </c>
      <c r="D5641" s="31" t="str">
        <f>IFERROR(
INDEX(#REF!,MATCH($E5641,#REF!,0)),
IFERROR(
INDEX('SETORES VARRIÇÃO'!$B:$B,MATCH($E5641,'SETORES VARRIÇÃO'!$H:$H,0)),
IFERROR(
INDEX(#REF!,MATCH($E5641,#REF!,0)),
INDEX(#REF!,MATCH($E5641,#REF!,0))
)))</f>
        <v>CV10202VJ0040</v>
      </c>
      <c r="E5641" s="30" t="str">
        <f t="shared" si="119"/>
        <v>03-0121</v>
      </c>
      <c r="F5641" s="19" t="str">
        <f>IFERROR(
INDEX(#REF!,MATCH($E5641,#REF!,0)),
IFERROR(
INDEX('SETORES VARRIÇÃO'!$F:$F,MATCH($E5641,'SETORES VARRIÇÃO'!$H:$H,0)),
IFERROR(
INDEX(#REF!,MATCH($E5641,#REF!,0)),
INDEX(#REF!,MATCH($E5641,#REF!,0))
)))</f>
        <v>Segunda/Quarta/Sexta</v>
      </c>
      <c r="G5641" s="18" t="s">
        <v>888</v>
      </c>
      <c r="H5641" s="46">
        <v>0.44</v>
      </c>
      <c r="I5641" s="18" t="s">
        <v>5804</v>
      </c>
    </row>
    <row r="5642" spans="1:9" x14ac:dyDescent="0.35">
      <c r="A5642" s="68">
        <v>46112</v>
      </c>
      <c r="B5642" s="52" t="s">
        <v>857</v>
      </c>
      <c r="C5642" s="30" t="str">
        <f>IFERROR(
INDEX(#REF!,MATCH($E5642,#REF!,0)),
IFERROR(
INDEX('SETORES VARRIÇÃO'!$A:$A,MATCH($E5642,'SETORES VARRIÇÃO'!$H:$H,0)),
IFERROR(
INDEX(#REF!,MATCH($E5642,#REF!,0)),
INDEX(#REF!,MATCH($E5642,#REF!,0))
)))</f>
        <v>CV</v>
      </c>
      <c r="D5642" s="31" t="str">
        <f>IFERROR(
INDEX(#REF!,MATCH($E5642,#REF!,0)),
IFERROR(
INDEX('SETORES VARRIÇÃO'!$B:$B,MATCH($E5642,'SETORES VARRIÇÃO'!$H:$H,0)),
IFERROR(
INDEX(#REF!,MATCH($E5642,#REF!,0)),
INDEX(#REF!,MATCH($E5642,#REF!,0))
)))</f>
        <v>CV10202VJ0039</v>
      </c>
      <c r="E5642" s="30" t="str">
        <f t="shared" si="119"/>
        <v>03-0122</v>
      </c>
      <c r="F5642" s="19" t="str">
        <f>IFERROR(
INDEX(#REF!,MATCH($E5642,#REF!,0)),
IFERROR(
INDEX('SETORES VARRIÇÃO'!$F:$F,MATCH($E5642,'SETORES VARRIÇÃO'!$H:$H,0)),
IFERROR(
INDEX(#REF!,MATCH($E5642,#REF!,0)),
INDEX(#REF!,MATCH($E5642,#REF!,0))
)))</f>
        <v>Segunda/Quarta/Sexta</v>
      </c>
      <c r="G5642" s="18" t="s">
        <v>888</v>
      </c>
      <c r="H5642" s="46">
        <v>0.74</v>
      </c>
      <c r="I5642" s="18" t="s">
        <v>5696</v>
      </c>
    </row>
    <row r="5643" spans="1:9" x14ac:dyDescent="0.35">
      <c r="A5643" s="68">
        <v>46112</v>
      </c>
      <c r="B5643" s="52" t="s">
        <v>858</v>
      </c>
      <c r="C5643" s="30" t="str">
        <f>IFERROR(
INDEX(#REF!,MATCH($E5643,#REF!,0)),
IFERROR(
INDEX('SETORES VARRIÇÃO'!$A:$A,MATCH($E5643,'SETORES VARRIÇÃO'!$H:$H,0)),
IFERROR(
INDEX(#REF!,MATCH($E5643,#REF!,0)),
INDEX(#REF!,MATCH($E5643,#REF!,0))
)))</f>
        <v>JT</v>
      </c>
      <c r="D5643" s="31" t="str">
        <f>IFERROR(
INDEX(#REF!,MATCH($E5643,#REF!,0)),
IFERROR(
INDEX('SETORES VARRIÇÃO'!$B:$B,MATCH($E5643,'SETORES VARRIÇÃO'!$H:$H,0)),
IFERROR(
INDEX(#REF!,MATCH($E5643,#REF!,0)),
INDEX(#REF!,MATCH($E5643,#REF!,0))
)))</f>
        <v>JT10302VJ0012</v>
      </c>
      <c r="E5643" s="30" t="str">
        <f t="shared" si="119"/>
        <v>03-0123</v>
      </c>
      <c r="F5643" s="19" t="str">
        <f>IFERROR(
INDEX(#REF!,MATCH($E5643,#REF!,0)),
IFERROR(
INDEX('SETORES VARRIÇÃO'!$F:$F,MATCH($E5643,'SETORES VARRIÇÃO'!$H:$H,0)),
IFERROR(
INDEX(#REF!,MATCH($E5643,#REF!,0)),
INDEX(#REF!,MATCH($E5643,#REF!,0))
)))</f>
        <v>Segunda/Quinta</v>
      </c>
      <c r="G5643" s="18" t="s">
        <v>888</v>
      </c>
      <c r="H5643" s="46">
        <v>0.59</v>
      </c>
      <c r="I5643" s="18" t="s">
        <v>5805</v>
      </c>
    </row>
    <row r="5644" spans="1:9" x14ac:dyDescent="0.35">
      <c r="A5644" s="68">
        <v>46112</v>
      </c>
      <c r="B5644" s="52" t="s">
        <v>720</v>
      </c>
      <c r="C5644" s="30" t="str">
        <f>IFERROR(
INDEX(#REF!,MATCH($E5644,#REF!,0)),
IFERROR(
INDEX('SETORES VARRIÇÃO'!$A:$A,MATCH($E5644,'SETORES VARRIÇÃO'!$H:$H,0)),
IFERROR(
INDEX(#REF!,MATCH($E5644,#REF!,0)),
INDEX(#REF!,MATCH($E5644,#REF!,0))
)))</f>
        <v>MG</v>
      </c>
      <c r="D5644" s="31" t="str">
        <f>IFERROR(
INDEX(#REF!,MATCH($E5644,#REF!,0)),
IFERROR(
INDEX('SETORES VARRIÇÃO'!$B:$B,MATCH($E5644,'SETORES VARRIÇÃO'!$H:$H,0)),
IFERROR(
INDEX(#REF!,MATCH($E5644,#REF!,0)),
INDEX(#REF!,MATCH($E5644,#REF!,0))
)))</f>
        <v>MG10101VJ0001</v>
      </c>
      <c r="E5644" s="30" t="str">
        <f t="shared" si="119"/>
        <v>03-0124</v>
      </c>
      <c r="F5644" s="19" t="str">
        <f>IFERROR(
INDEX(#REF!,MATCH($E5644,#REF!,0)),
IFERROR(
INDEX('SETORES VARRIÇÃO'!$F:$F,MATCH($E5644,'SETORES VARRIÇÃO'!$H:$H,0)),
IFERROR(
INDEX(#REF!,MATCH($E5644,#REF!,0)),
INDEX(#REF!,MATCH($E5644,#REF!,0))
)))</f>
        <v>Segunda a Domingo</v>
      </c>
      <c r="G5644" s="18" t="s">
        <v>888</v>
      </c>
      <c r="H5644" s="46">
        <v>1</v>
      </c>
      <c r="I5644" s="18" t="s">
        <v>5806</v>
      </c>
    </row>
    <row r="5645" spans="1:9" x14ac:dyDescent="0.35">
      <c r="A5645" s="68">
        <v>46112</v>
      </c>
      <c r="B5645" s="52" t="s">
        <v>739</v>
      </c>
      <c r="C5645" s="30" t="str">
        <f>IFERROR(
INDEX(#REF!,MATCH($E5645,#REF!,0)),
IFERROR(
INDEX('SETORES VARRIÇÃO'!$A:$A,MATCH($E5645,'SETORES VARRIÇÃO'!$H:$H,0)),
IFERROR(
INDEX(#REF!,MATCH($E5645,#REF!,0)),
INDEX(#REF!,MATCH($E5645,#REF!,0))
)))</f>
        <v>CV</v>
      </c>
      <c r="D5645" s="31" t="str">
        <f>IFERROR(
INDEX(#REF!,MATCH($E5645,#REF!,0)),
IFERROR(
INDEX('SETORES VARRIÇÃO'!$B:$B,MATCH($E5645,'SETORES VARRIÇÃO'!$H:$H,0)),
IFERROR(
INDEX(#REF!,MATCH($E5645,#REF!,0)),
INDEX(#REF!,MATCH($E5645,#REF!,0))
)))</f>
        <v>CV10304VJ0028</v>
      </c>
      <c r="E5645" s="30" t="str">
        <f t="shared" si="119"/>
        <v>03-0125</v>
      </c>
      <c r="F5645" s="19" t="str">
        <f>IFERROR(
INDEX(#REF!,MATCH($E5645,#REF!,0)),
IFERROR(
INDEX('SETORES VARRIÇÃO'!$F:$F,MATCH($E5645,'SETORES VARRIÇÃO'!$H:$H,0)),
IFERROR(
INDEX(#REF!,MATCH($E5645,#REF!,0)),
INDEX(#REF!,MATCH($E5645,#REF!,0))
)))</f>
        <v>Quarta/Sábado</v>
      </c>
      <c r="G5645" s="18" t="s">
        <v>888</v>
      </c>
      <c r="H5645" s="46">
        <v>0.79</v>
      </c>
      <c r="I5645" s="18" t="s">
        <v>5807</v>
      </c>
    </row>
    <row r="5646" spans="1:9" x14ac:dyDescent="0.35">
      <c r="A5646" s="68">
        <v>46112</v>
      </c>
      <c r="B5646" s="52" t="s">
        <v>859</v>
      </c>
      <c r="C5646" s="30" t="str">
        <f>IFERROR(
INDEX(#REF!,MATCH($E5646,#REF!,0)),
IFERROR(
INDEX('SETORES VARRIÇÃO'!$A:$A,MATCH($E5646,'SETORES VARRIÇÃO'!$H:$H,0)),
IFERROR(
INDEX(#REF!,MATCH($E5646,#REF!,0)),
INDEX(#REF!,MATCH($E5646,#REF!,0))
)))</f>
        <v>CV</v>
      </c>
      <c r="D5646" s="31" t="str">
        <f>IFERROR(
INDEX(#REF!,MATCH($E5646,#REF!,0)),
IFERROR(
INDEX('SETORES VARRIÇÃO'!$B:$B,MATCH($E5646,'SETORES VARRIÇÃO'!$H:$H,0)),
IFERROR(
INDEX(#REF!,MATCH($E5646,#REF!,0)),
INDEX(#REF!,MATCH($E5646,#REF!,0))
)))</f>
        <v>CV10202VJ0033</v>
      </c>
      <c r="E5646" s="30" t="str">
        <f t="shared" si="119"/>
        <v>03-0126</v>
      </c>
      <c r="F5646" s="19" t="str">
        <f>IFERROR(
INDEX(#REF!,MATCH($E5646,#REF!,0)),
IFERROR(
INDEX('SETORES VARRIÇÃO'!$F:$F,MATCH($E5646,'SETORES VARRIÇÃO'!$H:$H,0)),
IFERROR(
INDEX(#REF!,MATCH($E5646,#REF!,0)),
INDEX(#REF!,MATCH($E5646,#REF!,0))
)))</f>
        <v>Segunda/Quarta/Sexta</v>
      </c>
      <c r="G5646" s="18" t="s">
        <v>888</v>
      </c>
      <c r="H5646" s="46">
        <v>0.62</v>
      </c>
      <c r="I5646" s="18" t="s">
        <v>5808</v>
      </c>
    </row>
    <row r="5647" spans="1:9" x14ac:dyDescent="0.35">
      <c r="A5647" s="68">
        <v>46112</v>
      </c>
      <c r="B5647" s="52" t="s">
        <v>740</v>
      </c>
      <c r="C5647" s="30" t="str">
        <f>IFERROR(
INDEX(#REF!,MATCH($E5647,#REF!,0)),
IFERROR(
INDEX('SETORES VARRIÇÃO'!$A:$A,MATCH($E5647,'SETORES VARRIÇÃO'!$H:$H,0)),
IFERROR(
INDEX(#REF!,MATCH($E5647,#REF!,0)),
INDEX(#REF!,MATCH($E5647,#REF!,0))
)))</f>
        <v>JT</v>
      </c>
      <c r="D5647" s="31" t="str">
        <f>IFERROR(
INDEX(#REF!,MATCH($E5647,#REF!,0)),
IFERROR(
INDEX('SETORES VARRIÇÃO'!$B:$B,MATCH($E5647,'SETORES VARRIÇÃO'!$H:$H,0)),
IFERROR(
INDEX(#REF!,MATCH($E5647,#REF!,0)),
INDEX(#REF!,MATCH($E5647,#REF!,0))
)))</f>
        <v>JT10304VJ0039</v>
      </c>
      <c r="E5647" s="30" t="str">
        <f t="shared" si="119"/>
        <v>03-0127</v>
      </c>
      <c r="F5647" s="19" t="str">
        <f>IFERROR(
INDEX(#REF!,MATCH($E5647,#REF!,0)),
IFERROR(
INDEX('SETORES VARRIÇÃO'!$F:$F,MATCH($E5647,'SETORES VARRIÇÃO'!$H:$H,0)),
IFERROR(
INDEX(#REF!,MATCH($E5647,#REF!,0)),
INDEX(#REF!,MATCH($E5647,#REF!,0))
)))</f>
        <v>Quarta/Sábado</v>
      </c>
      <c r="G5647" s="18" t="s">
        <v>887</v>
      </c>
      <c r="H5647" s="46" t="s">
        <v>907</v>
      </c>
      <c r="I5647" s="18" t="s">
        <v>5701</v>
      </c>
    </row>
    <row r="5648" spans="1:9" x14ac:dyDescent="0.35">
      <c r="A5648" s="68">
        <v>46112</v>
      </c>
      <c r="B5648" s="52" t="s">
        <v>860</v>
      </c>
      <c r="C5648" s="30" t="str">
        <f>IFERROR(
INDEX(#REF!,MATCH($E5648,#REF!,0)),
IFERROR(
INDEX('SETORES VARRIÇÃO'!$A:$A,MATCH($E5648,'SETORES VARRIÇÃO'!$H:$H,0)),
IFERROR(
INDEX(#REF!,MATCH($E5648,#REF!,0)),
INDEX(#REF!,MATCH($E5648,#REF!,0))
)))</f>
        <v>JT</v>
      </c>
      <c r="D5648" s="31" t="str">
        <f>IFERROR(
INDEX(#REF!,MATCH($E5648,#REF!,0)),
IFERROR(
INDEX('SETORES VARRIÇÃO'!$B:$B,MATCH($E5648,'SETORES VARRIÇÃO'!$H:$H,0)),
IFERROR(
INDEX(#REF!,MATCH($E5648,#REF!,0)),
INDEX(#REF!,MATCH($E5648,#REF!,0))
)))</f>
        <v>JT10303VJ0030</v>
      </c>
      <c r="E5648" s="30" t="str">
        <f t="shared" si="119"/>
        <v>03-0128</v>
      </c>
      <c r="F5648" s="19" t="str">
        <f>IFERROR(
INDEX(#REF!,MATCH($E5648,#REF!,0)),
IFERROR(
INDEX('SETORES VARRIÇÃO'!$F:$F,MATCH($E5648,'SETORES VARRIÇÃO'!$H:$H,0)),
IFERROR(
INDEX(#REF!,MATCH($E5648,#REF!,0)),
INDEX(#REF!,MATCH($E5648,#REF!,0))
)))</f>
        <v>Terça/Sexta</v>
      </c>
      <c r="G5648" s="18" t="s">
        <v>887</v>
      </c>
      <c r="H5648" s="46" t="s">
        <v>907</v>
      </c>
      <c r="I5648" s="18" t="s">
        <v>5702</v>
      </c>
    </row>
    <row r="5649" spans="1:9" x14ac:dyDescent="0.35">
      <c r="A5649" s="68">
        <v>46112</v>
      </c>
      <c r="B5649" s="52" t="s">
        <v>861</v>
      </c>
      <c r="C5649" s="30" t="str">
        <f>IFERROR(
INDEX(#REF!,MATCH($E5649,#REF!,0)),
IFERROR(
INDEX('SETORES VARRIÇÃO'!$A:$A,MATCH($E5649,'SETORES VARRIÇÃO'!$H:$H,0)),
IFERROR(
INDEX(#REF!,MATCH($E5649,#REF!,0)),
INDEX(#REF!,MATCH($E5649,#REF!,0))
)))</f>
        <v>CV</v>
      </c>
      <c r="D5649" s="31" t="str">
        <f>IFERROR(
INDEX(#REF!,MATCH($E5649,#REF!,0)),
IFERROR(
INDEX('SETORES VARRIÇÃO'!$B:$B,MATCH($E5649,'SETORES VARRIÇÃO'!$H:$H,0)),
IFERROR(
INDEX(#REF!,MATCH($E5649,#REF!,0)),
INDEX(#REF!,MATCH($E5649,#REF!,0))
)))</f>
        <v>CV10202VJ0041</v>
      </c>
      <c r="E5649" s="30" t="str">
        <f t="shared" si="119"/>
        <v>03-0129</v>
      </c>
      <c r="F5649" s="19" t="str">
        <f>IFERROR(
INDEX(#REF!,MATCH($E5649,#REF!,0)),
IFERROR(
INDEX('SETORES VARRIÇÃO'!$F:$F,MATCH($E5649,'SETORES VARRIÇÃO'!$H:$H,0)),
IFERROR(
INDEX(#REF!,MATCH($E5649,#REF!,0)),
INDEX(#REF!,MATCH($E5649,#REF!,0))
)))</f>
        <v>Segunda/Quarta/Sexta</v>
      </c>
      <c r="G5649" s="18" t="s">
        <v>888</v>
      </c>
      <c r="H5649" s="46">
        <v>0.33</v>
      </c>
      <c r="I5649" s="18" t="s">
        <v>5809</v>
      </c>
    </row>
    <row r="5650" spans="1:9" x14ac:dyDescent="0.35">
      <c r="A5650" s="68">
        <v>46112</v>
      </c>
      <c r="B5650" s="52" t="s">
        <v>862</v>
      </c>
      <c r="C5650" s="30" t="str">
        <f>IFERROR(
INDEX(#REF!,MATCH($E5650,#REF!,0)),
IFERROR(
INDEX('SETORES VARRIÇÃO'!$A:$A,MATCH($E5650,'SETORES VARRIÇÃO'!$H:$H,0)),
IFERROR(
INDEX(#REF!,MATCH($E5650,#REF!,0)),
INDEX(#REF!,MATCH($E5650,#REF!,0))
)))</f>
        <v>CV</v>
      </c>
      <c r="D5650" s="31" t="str">
        <f>IFERROR(
INDEX(#REF!,MATCH($E5650,#REF!,0)),
IFERROR(
INDEX('SETORES VARRIÇÃO'!$B:$B,MATCH($E5650,'SETORES VARRIÇÃO'!$H:$H,0)),
IFERROR(
INDEX(#REF!,MATCH($E5650,#REF!,0)),
INDEX(#REF!,MATCH($E5650,#REF!,0))
)))</f>
        <v>CV10102VJ0010</v>
      </c>
      <c r="E5650" s="30" t="str">
        <f t="shared" ref="E5650:E5663" si="120">SUBSTITUTE(B5650,"SMSUB-LUTOCAR-","")</f>
        <v>03-0130</v>
      </c>
      <c r="F5650" s="19" t="str">
        <f>IFERROR(
INDEX(#REF!,MATCH($E5650,#REF!,0)),
IFERROR(
INDEX('SETORES VARRIÇÃO'!$F:$F,MATCH($E5650,'SETORES VARRIÇÃO'!$H:$H,0)),
IFERROR(
INDEX(#REF!,MATCH($E5650,#REF!,0)),
INDEX(#REF!,MATCH($E5650,#REF!,0))
)))</f>
        <v>Segunda a Domingo</v>
      </c>
      <c r="G5650" s="18" t="s">
        <v>888</v>
      </c>
      <c r="H5650" s="46">
        <v>0.85</v>
      </c>
      <c r="I5650" s="18" t="s">
        <v>5810</v>
      </c>
    </row>
    <row r="5651" spans="1:9" x14ac:dyDescent="0.35">
      <c r="A5651" s="68">
        <v>46112</v>
      </c>
      <c r="B5651" s="52" t="s">
        <v>565</v>
      </c>
      <c r="C5651" s="30" t="str">
        <f>IFERROR(
INDEX(#REF!,MATCH($E5651,#REF!,0)),
IFERROR(
INDEX('SETORES VARRIÇÃO'!$A:$A,MATCH($E5651,'SETORES VARRIÇÃO'!$H:$H,0)),
IFERROR(
INDEX(#REF!,MATCH($E5651,#REF!,0)),
INDEX(#REF!,MATCH($E5651,#REF!,0))
)))</f>
        <v>CV</v>
      </c>
      <c r="D5651" s="31" t="str">
        <f>IFERROR(
INDEX(#REF!,MATCH($E5651,#REF!,0)),
IFERROR(
INDEX('SETORES VARRIÇÃO'!$B:$B,MATCH($E5651,'SETORES VARRIÇÃO'!$H:$H,0)),
IFERROR(
INDEX(#REF!,MATCH($E5651,#REF!,0)),
INDEX(#REF!,MATCH($E5651,#REF!,0))
)))</f>
        <v>CV10303VJ0020</v>
      </c>
      <c r="E5651" s="30" t="str">
        <f t="shared" si="120"/>
        <v>03-0131</v>
      </c>
      <c r="F5651" s="19" t="str">
        <f>IFERROR(
INDEX(#REF!,MATCH($E5651,#REF!,0)),
IFERROR(
INDEX('SETORES VARRIÇÃO'!$F:$F,MATCH($E5651,'SETORES VARRIÇÃO'!$H:$H,0)),
IFERROR(
INDEX(#REF!,MATCH($E5651,#REF!,0)),
INDEX(#REF!,MATCH($E5651,#REF!,0))
)))</f>
        <v>Terça/Sexta</v>
      </c>
      <c r="G5651" s="18" t="s">
        <v>887</v>
      </c>
      <c r="H5651" s="46" t="s">
        <v>5211</v>
      </c>
      <c r="I5651" s="18" t="s">
        <v>5095</v>
      </c>
    </row>
    <row r="5652" spans="1:9" x14ac:dyDescent="0.35">
      <c r="A5652" s="68">
        <v>46112</v>
      </c>
      <c r="B5652" s="52" t="s">
        <v>863</v>
      </c>
      <c r="C5652" s="30" t="str">
        <f>IFERROR(
INDEX(#REF!,MATCH($E5652,#REF!,0)),
IFERROR(
INDEX('SETORES VARRIÇÃO'!$A:$A,MATCH($E5652,'SETORES VARRIÇÃO'!$H:$H,0)),
IFERROR(
INDEX(#REF!,MATCH($E5652,#REF!,0)),
INDEX(#REF!,MATCH($E5652,#REF!,0))
)))</f>
        <v>CV</v>
      </c>
      <c r="D5652" s="31" t="str">
        <f>IFERROR(
INDEX(#REF!,MATCH($E5652,#REF!,0)),
IFERROR(
INDEX('SETORES VARRIÇÃO'!$B:$B,MATCH($E5652,'SETORES VARRIÇÃO'!$H:$H,0)),
IFERROR(
INDEX(#REF!,MATCH($E5652,#REF!,0)),
INDEX(#REF!,MATCH($E5652,#REF!,0))
)))</f>
        <v>CV10202VJ0038</v>
      </c>
      <c r="E5652" s="30" t="str">
        <f t="shared" si="120"/>
        <v>03-0132</v>
      </c>
      <c r="F5652" s="19" t="str">
        <f>IFERROR(
INDEX(#REF!,MATCH($E5652,#REF!,0)),
IFERROR(
INDEX('SETORES VARRIÇÃO'!$F:$F,MATCH($E5652,'SETORES VARRIÇÃO'!$H:$H,0)),
IFERROR(
INDEX(#REF!,MATCH($E5652,#REF!,0)),
INDEX(#REF!,MATCH($E5652,#REF!,0))
)))</f>
        <v>Segunda/Quarta/Sexta</v>
      </c>
      <c r="G5652" s="18" t="s">
        <v>887</v>
      </c>
      <c r="H5652" s="46" t="s">
        <v>907</v>
      </c>
      <c r="I5652" s="18" t="s">
        <v>5704</v>
      </c>
    </row>
    <row r="5653" spans="1:9" x14ac:dyDescent="0.35">
      <c r="A5653" s="68">
        <v>46112</v>
      </c>
      <c r="B5653" s="52" t="s">
        <v>721</v>
      </c>
      <c r="C5653" s="30" t="str">
        <f>IFERROR(
INDEX(#REF!,MATCH($E5653,#REF!,0)),
IFERROR(
INDEX('SETORES VARRIÇÃO'!$A:$A,MATCH($E5653,'SETORES VARRIÇÃO'!$H:$H,0)),
IFERROR(
INDEX(#REF!,MATCH($E5653,#REF!,0)),
INDEX(#REF!,MATCH($E5653,#REF!,0))
)))</f>
        <v>JT</v>
      </c>
      <c r="D5653" s="31" t="str">
        <f>IFERROR(
INDEX(#REF!,MATCH($E5653,#REF!,0)),
IFERROR(
INDEX('SETORES VARRIÇÃO'!$B:$B,MATCH($E5653,'SETORES VARRIÇÃO'!$H:$H,0)),
IFERROR(
INDEX(#REF!,MATCH($E5653,#REF!,0)),
INDEX(#REF!,MATCH($E5653,#REF!,0))
)))</f>
        <v>JT10303VJ0031</v>
      </c>
      <c r="E5653" s="30" t="str">
        <f t="shared" si="120"/>
        <v>03-0133</v>
      </c>
      <c r="F5653" s="19" t="str">
        <f>IFERROR(
INDEX(#REF!,MATCH($E5653,#REF!,0)),
IFERROR(
INDEX('SETORES VARRIÇÃO'!$F:$F,MATCH($E5653,'SETORES VARRIÇÃO'!$H:$H,0)),
IFERROR(
INDEX(#REF!,MATCH($E5653,#REF!,0)),
INDEX(#REF!,MATCH($E5653,#REF!,0))
)))</f>
        <v>Terça/Sexta</v>
      </c>
      <c r="G5653" s="18" t="s">
        <v>888</v>
      </c>
      <c r="H5653" s="46">
        <v>0.44</v>
      </c>
      <c r="I5653" s="18" t="s">
        <v>5811</v>
      </c>
    </row>
    <row r="5654" spans="1:9" x14ac:dyDescent="0.35">
      <c r="A5654" s="68">
        <v>46112</v>
      </c>
      <c r="B5654" s="52" t="s">
        <v>864</v>
      </c>
      <c r="C5654" s="30" t="str">
        <f>IFERROR(
INDEX(#REF!,MATCH($E5654,#REF!,0)),
IFERROR(
INDEX('SETORES VARRIÇÃO'!$A:$A,MATCH($E5654,'SETORES VARRIÇÃO'!$H:$H,0)),
IFERROR(
INDEX(#REF!,MATCH($E5654,#REF!,0)),
INDEX(#REF!,MATCH($E5654,#REF!,0))
)))</f>
        <v>CV</v>
      </c>
      <c r="D5654" s="31" t="str">
        <f>IFERROR(
INDEX(#REF!,MATCH($E5654,#REF!,0)),
IFERROR(
INDEX('SETORES VARRIÇÃO'!$B:$B,MATCH($E5654,'SETORES VARRIÇÃO'!$H:$H,0)),
IFERROR(
INDEX(#REF!,MATCH($E5654,#REF!,0)),
INDEX(#REF!,MATCH($E5654,#REF!,0))
)))</f>
        <v>CV10203VJ0049</v>
      </c>
      <c r="E5654" s="30" t="str">
        <f t="shared" si="120"/>
        <v>03-0134</v>
      </c>
      <c r="F5654" s="19" t="str">
        <f>IFERROR(
INDEX(#REF!,MATCH($E5654,#REF!,0)),
IFERROR(
INDEX('SETORES VARRIÇÃO'!$F:$F,MATCH($E5654,'SETORES VARRIÇÃO'!$H:$H,0)),
IFERROR(
INDEX(#REF!,MATCH($E5654,#REF!,0)),
INDEX(#REF!,MATCH($E5654,#REF!,0))
)))</f>
        <v>Terça/Quinta/Sábado</v>
      </c>
      <c r="G5654" s="18" t="s">
        <v>888</v>
      </c>
      <c r="H5654" s="46">
        <v>0.99</v>
      </c>
      <c r="I5654" s="18" t="s">
        <v>5812</v>
      </c>
    </row>
    <row r="5655" spans="1:9" x14ac:dyDescent="0.35">
      <c r="A5655" s="68">
        <v>46112</v>
      </c>
      <c r="B5655" s="52" t="s">
        <v>865</v>
      </c>
      <c r="C5655" s="30" t="str">
        <f>IFERROR(
INDEX(#REF!,MATCH($E5655,#REF!,0)),
IFERROR(
INDEX('SETORES VARRIÇÃO'!$A:$A,MATCH($E5655,'SETORES VARRIÇÃO'!$H:$H,0)),
IFERROR(
INDEX(#REF!,MATCH($E5655,#REF!,0)),
INDEX(#REF!,MATCH($E5655,#REF!,0))
)))</f>
        <v>JT</v>
      </c>
      <c r="D5655" s="31" t="str">
        <f>IFERROR(
INDEX(#REF!,MATCH($E5655,#REF!,0)),
IFERROR(
INDEX('SETORES VARRIÇÃO'!$B:$B,MATCH($E5655,'SETORES VARRIÇÃO'!$H:$H,0)),
IFERROR(
INDEX(#REF!,MATCH($E5655,#REF!,0)),
INDEX(#REF!,MATCH($E5655,#REF!,0))
)))</f>
        <v>JT10303VJ0022</v>
      </c>
      <c r="E5655" s="30" t="str">
        <f t="shared" si="120"/>
        <v>03-0135</v>
      </c>
      <c r="F5655" s="19" t="str">
        <f>IFERROR(
INDEX(#REF!,MATCH($E5655,#REF!,0)),
IFERROR(
INDEX('SETORES VARRIÇÃO'!$F:$F,MATCH($E5655,'SETORES VARRIÇÃO'!$H:$H,0)),
IFERROR(
INDEX(#REF!,MATCH($E5655,#REF!,0)),
INDEX(#REF!,MATCH($E5655,#REF!,0))
)))</f>
        <v>Terça/Sexta</v>
      </c>
      <c r="G5655" s="18" t="s">
        <v>888</v>
      </c>
      <c r="H5655" s="46">
        <v>0.34</v>
      </c>
      <c r="I5655" s="18" t="s">
        <v>5813</v>
      </c>
    </row>
    <row r="5656" spans="1:9" x14ac:dyDescent="0.35">
      <c r="A5656" s="68">
        <v>46112</v>
      </c>
      <c r="B5656" s="52" t="s">
        <v>866</v>
      </c>
      <c r="C5656" s="30" t="str">
        <f>IFERROR(
INDEX(#REF!,MATCH($E5656,#REF!,0)),
IFERROR(
INDEX('SETORES VARRIÇÃO'!$A:$A,MATCH($E5656,'SETORES VARRIÇÃO'!$H:$H,0)),
IFERROR(
INDEX(#REF!,MATCH($E5656,#REF!,0)),
INDEX(#REF!,MATCH($E5656,#REF!,0))
)))</f>
        <v>CV</v>
      </c>
      <c r="D5656" s="31" t="str">
        <f>IFERROR(
INDEX(#REF!,MATCH($E5656,#REF!,0)),
IFERROR(
INDEX('SETORES VARRIÇÃO'!$B:$B,MATCH($E5656,'SETORES VARRIÇÃO'!$H:$H,0)),
IFERROR(
INDEX(#REF!,MATCH($E5656,#REF!,0)),
INDEX(#REF!,MATCH($E5656,#REF!,0))
)))</f>
        <v>CV10202VJ0031</v>
      </c>
      <c r="E5656" s="30" t="str">
        <f t="shared" si="120"/>
        <v>03-0136</v>
      </c>
      <c r="F5656" s="19" t="str">
        <f>IFERROR(
INDEX(#REF!,MATCH($E5656,#REF!,0)),
IFERROR(
INDEX('SETORES VARRIÇÃO'!$F:$F,MATCH($E5656,'SETORES VARRIÇÃO'!$H:$H,0)),
IFERROR(
INDEX(#REF!,MATCH($E5656,#REF!,0)),
INDEX(#REF!,MATCH($E5656,#REF!,0))
)))</f>
        <v>Segunda/Quarta/Sexta</v>
      </c>
      <c r="G5656" s="18" t="s">
        <v>887</v>
      </c>
      <c r="H5656" s="46" t="s">
        <v>4477</v>
      </c>
      <c r="I5656" s="18" t="s">
        <v>4114</v>
      </c>
    </row>
    <row r="5657" spans="1:9" x14ac:dyDescent="0.35">
      <c r="A5657" s="68">
        <v>46112</v>
      </c>
      <c r="B5657" s="52" t="s">
        <v>722</v>
      </c>
      <c r="C5657" s="30" t="str">
        <f>IFERROR(
INDEX(#REF!,MATCH($E5657,#REF!,0)),
IFERROR(
INDEX('SETORES VARRIÇÃO'!$A:$A,MATCH($E5657,'SETORES VARRIÇÃO'!$H:$H,0)),
IFERROR(
INDEX(#REF!,MATCH($E5657,#REF!,0)),
INDEX(#REF!,MATCH($E5657,#REF!,0))
)))</f>
        <v>JT</v>
      </c>
      <c r="D5657" s="31" t="str">
        <f>IFERROR(
INDEX(#REF!,MATCH($E5657,#REF!,0)),
IFERROR(
INDEX('SETORES VARRIÇÃO'!$B:$B,MATCH($E5657,'SETORES VARRIÇÃO'!$H:$H,0)),
IFERROR(
INDEX(#REF!,MATCH($E5657,#REF!,0)),
INDEX(#REF!,MATCH($E5657,#REF!,0))
)))</f>
        <v>JT10303VJ0021</v>
      </c>
      <c r="E5657" s="30" t="str">
        <f t="shared" si="120"/>
        <v>03-0137</v>
      </c>
      <c r="F5657" s="19" t="str">
        <f>IFERROR(
INDEX(#REF!,MATCH($E5657,#REF!,0)),
IFERROR(
INDEX('SETORES VARRIÇÃO'!$F:$F,MATCH($E5657,'SETORES VARRIÇÃO'!$H:$H,0)),
IFERROR(
INDEX(#REF!,MATCH($E5657,#REF!,0)),
INDEX(#REF!,MATCH($E5657,#REF!,0))
)))</f>
        <v>Terça/Sexta</v>
      </c>
      <c r="G5657" s="18" t="s">
        <v>887</v>
      </c>
      <c r="H5657" s="46" t="s">
        <v>4078</v>
      </c>
      <c r="I5657" s="18" t="s">
        <v>5419</v>
      </c>
    </row>
    <row r="5658" spans="1:9" x14ac:dyDescent="0.35">
      <c r="A5658" s="68">
        <v>46112</v>
      </c>
      <c r="B5658" s="52" t="s">
        <v>867</v>
      </c>
      <c r="C5658" s="30" t="str">
        <f>IFERROR(
INDEX(#REF!,MATCH($E5658,#REF!,0)),
IFERROR(
INDEX('SETORES VARRIÇÃO'!$A:$A,MATCH($E5658,'SETORES VARRIÇÃO'!$H:$H,0)),
IFERROR(
INDEX(#REF!,MATCH($E5658,#REF!,0)),
INDEX(#REF!,MATCH($E5658,#REF!,0))
)))</f>
        <v>JT</v>
      </c>
      <c r="D5658" s="31" t="str">
        <f>IFERROR(
INDEX(#REF!,MATCH($E5658,#REF!,0)),
IFERROR(
INDEX('SETORES VARRIÇÃO'!$B:$B,MATCH($E5658,'SETORES VARRIÇÃO'!$H:$H,0)),
IFERROR(
INDEX(#REF!,MATCH($E5658,#REF!,0)),
INDEX(#REF!,MATCH($E5658,#REF!,0))
)))</f>
        <v>JT10102VJ0002</v>
      </c>
      <c r="E5658" s="30" t="str">
        <f t="shared" si="120"/>
        <v>03-0138</v>
      </c>
      <c r="F5658" s="19" t="str">
        <f>IFERROR(
INDEX(#REF!,MATCH($E5658,#REF!,0)),
IFERROR(
INDEX('SETORES VARRIÇÃO'!$F:$F,MATCH($E5658,'SETORES VARRIÇÃO'!$H:$H,0)),
IFERROR(
INDEX(#REF!,MATCH($E5658,#REF!,0)),
INDEX(#REF!,MATCH($E5658,#REF!,0))
)))</f>
        <v>Segunda a Domingo</v>
      </c>
      <c r="G5658" s="18" t="s">
        <v>888</v>
      </c>
      <c r="H5658" s="46">
        <v>0.18</v>
      </c>
      <c r="I5658" s="18" t="s">
        <v>5814</v>
      </c>
    </row>
    <row r="5659" spans="1:9" x14ac:dyDescent="0.35">
      <c r="A5659" s="68">
        <v>46112</v>
      </c>
      <c r="B5659" s="52" t="s">
        <v>868</v>
      </c>
      <c r="C5659" s="30" t="str">
        <f>IFERROR(
INDEX(#REF!,MATCH($E5659,#REF!,0)),
IFERROR(
INDEX('SETORES VARRIÇÃO'!$A:$A,MATCH($E5659,'SETORES VARRIÇÃO'!$H:$H,0)),
IFERROR(
INDEX(#REF!,MATCH($E5659,#REF!,0)),
INDEX(#REF!,MATCH($E5659,#REF!,0))
)))</f>
        <v>CV</v>
      </c>
      <c r="D5659" s="31" t="str">
        <f>IFERROR(
INDEX(#REF!,MATCH($E5659,#REF!,0)),
IFERROR(
INDEX('SETORES VARRIÇÃO'!$B:$B,MATCH($E5659,'SETORES VARRIÇÃO'!$H:$H,0)),
IFERROR(
INDEX(#REF!,MATCH($E5659,#REF!,0)),
INDEX(#REF!,MATCH($E5659,#REF!,0))
)))</f>
        <v>CV10302VJ0014</v>
      </c>
      <c r="E5659" s="30" t="str">
        <f t="shared" si="120"/>
        <v>03-0139</v>
      </c>
      <c r="F5659" s="19" t="str">
        <f>IFERROR(
INDEX(#REF!,MATCH($E5659,#REF!,0)),
IFERROR(
INDEX('SETORES VARRIÇÃO'!$F:$F,MATCH($E5659,'SETORES VARRIÇÃO'!$H:$H,0)),
IFERROR(
INDEX(#REF!,MATCH($E5659,#REF!,0)),
INDEX(#REF!,MATCH($E5659,#REF!,0))
)))</f>
        <v>Segunda/Quinta</v>
      </c>
      <c r="G5659" s="18" t="s">
        <v>888</v>
      </c>
      <c r="H5659" s="46">
        <v>0.86</v>
      </c>
      <c r="I5659" s="18" t="s">
        <v>5815</v>
      </c>
    </row>
    <row r="5660" spans="1:9" x14ac:dyDescent="0.35">
      <c r="A5660" s="68">
        <v>46112</v>
      </c>
      <c r="B5660" s="52" t="s">
        <v>869</v>
      </c>
      <c r="C5660" s="30" t="str">
        <f>IFERROR(
INDEX(#REF!,MATCH($E5660,#REF!,0)),
IFERROR(
INDEX('SETORES VARRIÇÃO'!$A:$A,MATCH($E5660,'SETORES VARRIÇÃO'!$H:$H,0)),
IFERROR(
INDEX(#REF!,MATCH($E5660,#REF!,0)),
INDEX(#REF!,MATCH($E5660,#REF!,0))
)))</f>
        <v>JT</v>
      </c>
      <c r="D5660" s="31" t="str">
        <f>IFERROR(
INDEX(#REF!,MATCH($E5660,#REF!,0)),
IFERROR(
INDEX('SETORES VARRIÇÃO'!$B:$B,MATCH($E5660,'SETORES VARRIÇÃO'!$H:$H,0)),
IFERROR(
INDEX(#REF!,MATCH($E5660,#REF!,0)),
INDEX(#REF!,MATCH($E5660,#REF!,0))
)))</f>
        <v>JT10203VJ0053</v>
      </c>
      <c r="E5660" s="30" t="str">
        <f t="shared" si="120"/>
        <v>03-0140</v>
      </c>
      <c r="F5660" s="19" t="str">
        <f>IFERROR(
INDEX(#REF!,MATCH($E5660,#REF!,0)),
IFERROR(
INDEX('SETORES VARRIÇÃO'!$F:$F,MATCH($E5660,'SETORES VARRIÇÃO'!$H:$H,0)),
IFERROR(
INDEX(#REF!,MATCH($E5660,#REF!,0)),
INDEX(#REF!,MATCH($E5660,#REF!,0))
)))</f>
        <v>Terça/Quinta/Sábado</v>
      </c>
      <c r="G5660" s="18" t="s">
        <v>888</v>
      </c>
      <c r="H5660" s="46">
        <v>0.4</v>
      </c>
      <c r="I5660" s="18" t="s">
        <v>5816</v>
      </c>
    </row>
    <row r="5661" spans="1:9" x14ac:dyDescent="0.35">
      <c r="A5661" s="68">
        <v>46112</v>
      </c>
      <c r="B5661" s="52" t="s">
        <v>870</v>
      </c>
      <c r="C5661" s="30" t="str">
        <f>IFERROR(
INDEX(#REF!,MATCH($E5661,#REF!,0)),
IFERROR(
INDEX('SETORES VARRIÇÃO'!$A:$A,MATCH($E5661,'SETORES VARRIÇÃO'!$H:$H,0)),
IFERROR(
INDEX(#REF!,MATCH($E5661,#REF!,0)),
INDEX(#REF!,MATCH($E5661,#REF!,0))
)))</f>
        <v>JT</v>
      </c>
      <c r="D5661" s="31" t="str">
        <f>IFERROR(
INDEX(#REF!,MATCH($E5661,#REF!,0)),
IFERROR(
INDEX('SETORES VARRIÇÃO'!$B:$B,MATCH($E5661,'SETORES VARRIÇÃO'!$H:$H,0)),
IFERROR(
INDEX(#REF!,MATCH($E5661,#REF!,0)),
INDEX(#REF!,MATCH($E5661,#REF!,0))
)))</f>
        <v>JT10302VJ0018</v>
      </c>
      <c r="E5661" s="30" t="str">
        <f t="shared" si="120"/>
        <v>03-0141</v>
      </c>
      <c r="F5661" s="19" t="str">
        <f>IFERROR(
INDEX(#REF!,MATCH($E5661,#REF!,0)),
IFERROR(
INDEX('SETORES VARRIÇÃO'!$F:$F,MATCH($E5661,'SETORES VARRIÇÃO'!$H:$H,0)),
IFERROR(
INDEX(#REF!,MATCH($E5661,#REF!,0)),
INDEX(#REF!,MATCH($E5661,#REF!,0))
)))</f>
        <v>Segunda/Quinta</v>
      </c>
      <c r="G5661" s="18" t="s">
        <v>888</v>
      </c>
      <c r="H5661" s="46">
        <v>0.46</v>
      </c>
      <c r="I5661" s="18" t="s">
        <v>5817</v>
      </c>
    </row>
    <row r="5662" spans="1:9" x14ac:dyDescent="0.35">
      <c r="A5662" s="68">
        <v>46112</v>
      </c>
      <c r="B5662" s="52" t="s">
        <v>752</v>
      </c>
      <c r="C5662" s="30" t="str">
        <f>IFERROR(
INDEX(#REF!,MATCH($E5662,#REF!,0)),
IFERROR(
INDEX('SETORES VARRIÇÃO'!$A:$A,MATCH($E5662,'SETORES VARRIÇÃO'!$H:$H,0)),
IFERROR(
INDEX(#REF!,MATCH($E5662,#REF!,0)),
INDEX(#REF!,MATCH($E5662,#REF!,0))
)))</f>
        <v>JT</v>
      </c>
      <c r="D5662" s="31" t="str">
        <f>IFERROR(
INDEX(#REF!,MATCH($E5662,#REF!,0)),
IFERROR(
INDEX('SETORES VARRIÇÃO'!$B:$B,MATCH($E5662,'SETORES VARRIÇÃO'!$H:$H,0)),
IFERROR(
INDEX(#REF!,MATCH($E5662,#REF!,0)),
INDEX(#REF!,MATCH($E5662,#REF!,0))
)))</f>
        <v>JT10303VJ0023</v>
      </c>
      <c r="E5662" s="30" t="str">
        <f t="shared" si="120"/>
        <v>03-0142</v>
      </c>
      <c r="F5662" s="19" t="str">
        <f>IFERROR(
INDEX(#REF!,MATCH($E5662,#REF!,0)),
IFERROR(
INDEX('SETORES VARRIÇÃO'!$F:$F,MATCH($E5662,'SETORES VARRIÇÃO'!$H:$H,0)),
IFERROR(
INDEX(#REF!,MATCH($E5662,#REF!,0)),
INDEX(#REF!,MATCH($E5662,#REF!,0))
)))</f>
        <v>Terça/Sexta</v>
      </c>
      <c r="G5662" s="18" t="s">
        <v>888</v>
      </c>
      <c r="H5662" s="46">
        <v>0.49</v>
      </c>
      <c r="I5662" s="18" t="s">
        <v>5818</v>
      </c>
    </row>
    <row r="5663" spans="1:9" x14ac:dyDescent="0.35">
      <c r="A5663" s="68">
        <v>46112</v>
      </c>
      <c r="B5663" s="52" t="s">
        <v>871</v>
      </c>
      <c r="C5663" s="30" t="str">
        <f>IFERROR(
INDEX(#REF!,MATCH($E5663,#REF!,0)),
IFERROR(
INDEX('SETORES VARRIÇÃO'!$A:$A,MATCH($E5663,'SETORES VARRIÇÃO'!$H:$H,0)),
IFERROR(
INDEX(#REF!,MATCH($E5663,#REF!,0)),
INDEX(#REF!,MATCH($E5663,#REF!,0))
)))</f>
        <v>JT</v>
      </c>
      <c r="D5663" s="31" t="str">
        <f>IFERROR(
INDEX(#REF!,MATCH($E5663,#REF!,0)),
IFERROR(
INDEX('SETORES VARRIÇÃO'!$B:$B,MATCH($E5663,'SETORES VARRIÇÃO'!$H:$H,0)),
IFERROR(
INDEX(#REF!,MATCH($E5663,#REF!,0)),
INDEX(#REF!,MATCH($E5663,#REF!,0))
)))</f>
        <v>JT10304VJ0038</v>
      </c>
      <c r="E5663" s="30" t="str">
        <f t="shared" si="120"/>
        <v>03-0143</v>
      </c>
      <c r="F5663" s="19" t="str">
        <f>IFERROR(
INDEX(#REF!,MATCH($E5663,#REF!,0)),
IFERROR(
INDEX('SETORES VARRIÇÃO'!$F:$F,MATCH($E5663,'SETORES VARRIÇÃO'!$H:$H,0)),
IFERROR(
INDEX(#REF!,MATCH($E5663,#REF!,0)),
INDEX(#REF!,MATCH($E5663,#REF!,0))
)))</f>
        <v>Quarta/Sábado</v>
      </c>
      <c r="G5663" s="18" t="s">
        <v>888</v>
      </c>
      <c r="H5663" s="46">
        <v>0.17</v>
      </c>
      <c r="I5663" s="18" t="s">
        <v>5819</v>
      </c>
    </row>
    <row r="5664" spans="1:9" x14ac:dyDescent="0.35">
      <c r="A5664" s="68">
        <v>46113</v>
      </c>
      <c r="B5664" s="52" t="s">
        <v>731</v>
      </c>
      <c r="C5664" s="30" t="str">
        <f>IFERROR(
INDEX(#REF!,MATCH($E5664,#REF!,0)),
IFERROR(
INDEX('SETORES VARRIÇÃO'!$A:$A,MATCH($E5664,'SETORES VARRIÇÃO'!$H:$H,0)),
IFERROR(
INDEX(#REF!,MATCH($E5664,#REF!,0)),
INDEX(#REF!,MATCH($E5664,#REF!,0))
)))</f>
        <v>JT</v>
      </c>
      <c r="D5664" s="31" t="str">
        <f>IFERROR(
INDEX(#REF!,MATCH($E5664,#REF!,0)),
IFERROR(
INDEX('SETORES VARRIÇÃO'!$B:$B,MATCH($E5664,'SETORES VARRIÇÃO'!$H:$H,0)),
IFERROR(
INDEX(#REF!,MATCH($E5664,#REF!,0)),
INDEX(#REF!,MATCH($E5664,#REF!,0))
)))</f>
        <v>JT10304VJ0043</v>
      </c>
      <c r="E5664" s="30" t="str">
        <f t="shared" ref="E5664:E5727" si="121">SUBSTITUTE(B5664,"SMSUB-LUTOCAR-","")</f>
        <v>03-0025</v>
      </c>
      <c r="F5664" s="19" t="str">
        <f>IFERROR(
INDEX(#REF!,MATCH($E5664,#REF!,0)),
IFERROR(
INDEX('SETORES VARRIÇÃO'!$F:$F,MATCH($E5664,'SETORES VARRIÇÃO'!$H:$H,0)),
IFERROR(
INDEX(#REF!,MATCH($E5664,#REF!,0)),
INDEX(#REF!,MATCH($E5664,#REF!,0))
)))</f>
        <v>Quarta/Sábado</v>
      </c>
      <c r="G5664" s="18" t="s">
        <v>888</v>
      </c>
      <c r="H5664" s="46">
        <v>0.56000000000000005</v>
      </c>
      <c r="I5664" s="18" t="s">
        <v>5821</v>
      </c>
    </row>
    <row r="5665" spans="1:9" x14ac:dyDescent="0.35">
      <c r="A5665" s="68">
        <v>46113</v>
      </c>
      <c r="B5665" s="52" t="s">
        <v>756</v>
      </c>
      <c r="C5665" s="30" t="str">
        <f>IFERROR(
INDEX(#REF!,MATCH($E5665,#REF!,0)),
IFERROR(
INDEX('SETORES VARRIÇÃO'!$A:$A,MATCH($E5665,'SETORES VARRIÇÃO'!$H:$H,0)),
IFERROR(
INDEX(#REF!,MATCH($E5665,#REF!,0)),
INDEX(#REF!,MATCH($E5665,#REF!,0))
)))</f>
        <v>JT</v>
      </c>
      <c r="D5665" s="31" t="str">
        <f>IFERROR(
INDEX(#REF!,MATCH($E5665,#REF!,0)),
IFERROR(
INDEX('SETORES VARRIÇÃO'!$B:$B,MATCH($E5665,'SETORES VARRIÇÃO'!$H:$H,0)),
IFERROR(
INDEX(#REF!,MATCH($E5665,#REF!,0)),
INDEX(#REF!,MATCH($E5665,#REF!,0))
)))</f>
        <v>JT10303VJ0035</v>
      </c>
      <c r="E5665" s="30" t="str">
        <f t="shared" si="121"/>
        <v>03-0001</v>
      </c>
      <c r="F5665" s="19" t="str">
        <f>IFERROR(
INDEX(#REF!,MATCH($E5665,#REF!,0)),
IFERROR(
INDEX('SETORES VARRIÇÃO'!$F:$F,MATCH($E5665,'SETORES VARRIÇÃO'!$H:$H,0)),
IFERROR(
INDEX(#REF!,MATCH($E5665,#REF!,0)),
INDEX(#REF!,MATCH($E5665,#REF!,0))
)))</f>
        <v>Terça/Sexta</v>
      </c>
      <c r="G5665" s="18" t="s">
        <v>888</v>
      </c>
      <c r="H5665" s="46">
        <v>0.94</v>
      </c>
      <c r="I5665" s="18" t="s">
        <v>5822</v>
      </c>
    </row>
    <row r="5666" spans="1:9" x14ac:dyDescent="0.35">
      <c r="A5666" s="68">
        <v>46113</v>
      </c>
      <c r="B5666" s="52" t="s">
        <v>567</v>
      </c>
      <c r="C5666" s="30" t="str">
        <f>IFERROR(
INDEX(#REF!,MATCH($E5666,#REF!,0)),
IFERROR(
INDEX('SETORES VARRIÇÃO'!$A:$A,MATCH($E5666,'SETORES VARRIÇÃO'!$H:$H,0)),
IFERROR(
INDEX(#REF!,MATCH($E5666,#REF!,0)),
INDEX(#REF!,MATCH($E5666,#REF!,0))
)))</f>
        <v>JT</v>
      </c>
      <c r="D5666" s="31" t="str">
        <f>IFERROR(
INDEX(#REF!,MATCH($E5666,#REF!,0)),
IFERROR(
INDEX('SETORES VARRIÇÃO'!$B:$B,MATCH($E5666,'SETORES VARRIÇÃO'!$H:$H,0)),
IFERROR(
INDEX(#REF!,MATCH($E5666,#REF!,0)),
INDEX(#REF!,MATCH($E5666,#REF!,0))
)))</f>
        <v>JT10303VJ0025</v>
      </c>
      <c r="E5666" s="30" t="str">
        <f t="shared" si="121"/>
        <v>03-0002</v>
      </c>
      <c r="F5666" s="19" t="str">
        <f>IFERROR(
INDEX(#REF!,MATCH($E5666,#REF!,0)),
IFERROR(
INDEX('SETORES VARRIÇÃO'!$F:$F,MATCH($E5666,'SETORES VARRIÇÃO'!$H:$H,0)),
IFERROR(
INDEX(#REF!,MATCH($E5666,#REF!,0)),
INDEX(#REF!,MATCH($E5666,#REF!,0))
)))</f>
        <v>Terça/Sexta</v>
      </c>
      <c r="G5666" s="18" t="s">
        <v>887</v>
      </c>
      <c r="H5666" s="46" t="s">
        <v>1034</v>
      </c>
      <c r="I5666" s="18" t="s">
        <v>4865</v>
      </c>
    </row>
    <row r="5667" spans="1:9" x14ac:dyDescent="0.35">
      <c r="A5667" s="68">
        <v>46113</v>
      </c>
      <c r="B5667" s="52" t="s">
        <v>757</v>
      </c>
      <c r="C5667" s="30" t="str">
        <f>IFERROR(
INDEX(#REF!,MATCH($E5667,#REF!,0)),
IFERROR(
INDEX('SETORES VARRIÇÃO'!$A:$A,MATCH($E5667,'SETORES VARRIÇÃO'!$H:$H,0)),
IFERROR(
INDEX(#REF!,MATCH($E5667,#REF!,0)),
INDEX(#REF!,MATCH($E5667,#REF!,0))
)))</f>
        <v>CV</v>
      </c>
      <c r="D5667" s="31" t="str">
        <f>IFERROR(
INDEX(#REF!,MATCH($E5667,#REF!,0)),
IFERROR(
INDEX('SETORES VARRIÇÃO'!$B:$B,MATCH($E5667,'SETORES VARRIÇÃO'!$H:$H,0)),
IFERROR(
INDEX(#REF!,MATCH($E5667,#REF!,0)),
INDEX(#REF!,MATCH($E5667,#REF!,0))
)))</f>
        <v>CV10304VJ0025</v>
      </c>
      <c r="E5667" s="30" t="str">
        <f t="shared" si="121"/>
        <v>03-0003</v>
      </c>
      <c r="F5667" s="19" t="str">
        <f>IFERROR(
INDEX(#REF!,MATCH($E5667,#REF!,0)),
IFERROR(
INDEX('SETORES VARRIÇÃO'!$F:$F,MATCH($E5667,'SETORES VARRIÇÃO'!$H:$H,0)),
IFERROR(
INDEX(#REF!,MATCH($E5667,#REF!,0)),
INDEX(#REF!,MATCH($E5667,#REF!,0))
)))</f>
        <v>Quarta/Sábado</v>
      </c>
      <c r="G5667" s="18" t="s">
        <v>888</v>
      </c>
      <c r="H5667" s="46">
        <v>1</v>
      </c>
      <c r="I5667" s="18" t="s">
        <v>5600</v>
      </c>
    </row>
    <row r="5668" spans="1:9" x14ac:dyDescent="0.35">
      <c r="A5668" s="68">
        <v>46113</v>
      </c>
      <c r="B5668" s="52" t="s">
        <v>732</v>
      </c>
      <c r="C5668" s="30" t="str">
        <f>IFERROR(
INDEX(#REF!,MATCH($E5668,#REF!,0)),
IFERROR(
INDEX('SETORES VARRIÇÃO'!$A:$A,MATCH($E5668,'SETORES VARRIÇÃO'!$H:$H,0)),
IFERROR(
INDEX(#REF!,MATCH($E5668,#REF!,0)),
INDEX(#REF!,MATCH($E5668,#REF!,0))
)))</f>
        <v>JT</v>
      </c>
      <c r="D5668" s="31" t="str">
        <f>IFERROR(
INDEX(#REF!,MATCH($E5668,#REF!,0)),
IFERROR(
INDEX('SETORES VARRIÇÃO'!$B:$B,MATCH($E5668,'SETORES VARRIÇÃO'!$H:$H,0)),
IFERROR(
INDEX(#REF!,MATCH($E5668,#REF!,0)),
INDEX(#REF!,MATCH($E5668,#REF!,0))
)))</f>
        <v>JT10304VJ0059</v>
      </c>
      <c r="E5668" s="30" t="str">
        <f t="shared" si="121"/>
        <v>03-0004</v>
      </c>
      <c r="F5668" s="19" t="str">
        <f>IFERROR(
INDEX(#REF!,MATCH($E5668,#REF!,0)),
IFERROR(
INDEX('SETORES VARRIÇÃO'!$F:$F,MATCH($E5668,'SETORES VARRIÇÃO'!$H:$H,0)),
IFERROR(
INDEX(#REF!,MATCH($E5668,#REF!,0)),
INDEX(#REF!,MATCH($E5668,#REF!,0))
)))</f>
        <v>Quarta/Sábado</v>
      </c>
      <c r="G5668" s="18" t="s">
        <v>888</v>
      </c>
      <c r="H5668" s="46">
        <v>0.56000000000000005</v>
      </c>
      <c r="I5668" s="18" t="s">
        <v>5823</v>
      </c>
    </row>
    <row r="5669" spans="1:9" x14ac:dyDescent="0.35">
      <c r="A5669" s="68">
        <v>46113</v>
      </c>
      <c r="B5669" s="52" t="s">
        <v>758</v>
      </c>
      <c r="C5669" s="30" t="str">
        <f>IFERROR(
INDEX(#REF!,MATCH($E5669,#REF!,0)),
IFERROR(
INDEX('SETORES VARRIÇÃO'!$A:$A,MATCH($E5669,'SETORES VARRIÇÃO'!$H:$H,0)),
IFERROR(
INDEX(#REF!,MATCH($E5669,#REF!,0)),
INDEX(#REF!,MATCH($E5669,#REF!,0))
)))</f>
        <v>JT</v>
      </c>
      <c r="D5669" s="31" t="str">
        <f>IFERROR(
INDEX(#REF!,MATCH($E5669,#REF!,0)),
IFERROR(
INDEX('SETORES VARRIÇÃO'!$B:$B,MATCH($E5669,'SETORES VARRIÇÃO'!$H:$H,0)),
IFERROR(
INDEX(#REF!,MATCH($E5669,#REF!,0)),
INDEX(#REF!,MATCH($E5669,#REF!,0))
)))</f>
        <v>JT10202VJ0054</v>
      </c>
      <c r="E5669" s="30" t="str">
        <f t="shared" si="121"/>
        <v>03-0005</v>
      </c>
      <c r="F5669" s="19" t="str">
        <f>IFERROR(
INDEX(#REF!,MATCH($E5669,#REF!,0)),
IFERROR(
INDEX('SETORES VARRIÇÃO'!$F:$F,MATCH($E5669,'SETORES VARRIÇÃO'!$H:$H,0)),
IFERROR(
INDEX(#REF!,MATCH($E5669,#REF!,0)),
INDEX(#REF!,MATCH($E5669,#REF!,0))
)))</f>
        <v>Segunda/Quarta/Sexta</v>
      </c>
      <c r="G5669" s="18" t="s">
        <v>888</v>
      </c>
      <c r="H5669" s="46">
        <v>0.44</v>
      </c>
      <c r="I5669" s="18" t="s">
        <v>5824</v>
      </c>
    </row>
    <row r="5670" spans="1:9" x14ac:dyDescent="0.35">
      <c r="A5670" s="68">
        <v>46113</v>
      </c>
      <c r="B5670" s="52" t="s">
        <v>759</v>
      </c>
      <c r="C5670" s="30" t="str">
        <f>IFERROR(
INDEX(#REF!,MATCH($E5670,#REF!,0)),
IFERROR(
INDEX('SETORES VARRIÇÃO'!$A:$A,MATCH($E5670,'SETORES VARRIÇÃO'!$H:$H,0)),
IFERROR(
INDEX(#REF!,MATCH($E5670,#REF!,0)),
INDEX(#REF!,MATCH($E5670,#REF!,0))
)))</f>
        <v>MG</v>
      </c>
      <c r="D5670" s="31" t="str">
        <f>IFERROR(
INDEX(#REF!,MATCH($E5670,#REF!,0)),
IFERROR(
INDEX('SETORES VARRIÇÃO'!$B:$B,MATCH($E5670,'SETORES VARRIÇÃO'!$H:$H,0)),
IFERROR(
INDEX(#REF!,MATCH($E5670,#REF!,0)),
INDEX(#REF!,MATCH($E5670,#REF!,0))
)))</f>
        <v>MG10101VJ0006</v>
      </c>
      <c r="E5670" s="30" t="str">
        <f t="shared" si="121"/>
        <v>03-0006</v>
      </c>
      <c r="F5670" s="19" t="str">
        <f>IFERROR(
INDEX(#REF!,MATCH($E5670,#REF!,0)),
IFERROR(
INDEX('SETORES VARRIÇÃO'!$F:$F,MATCH($E5670,'SETORES VARRIÇÃO'!$H:$H,0)),
IFERROR(
INDEX(#REF!,MATCH($E5670,#REF!,0)),
INDEX(#REF!,MATCH($E5670,#REF!,0))
)))</f>
        <v>Segunda a Domingo</v>
      </c>
      <c r="G5670" s="18" t="s">
        <v>888</v>
      </c>
      <c r="H5670" s="46">
        <v>0.28999999999999998</v>
      </c>
      <c r="I5670" s="18" t="s">
        <v>5825</v>
      </c>
    </row>
    <row r="5671" spans="1:9" x14ac:dyDescent="0.35">
      <c r="A5671" s="68">
        <v>46113</v>
      </c>
      <c r="B5671" s="52" t="s">
        <v>760</v>
      </c>
      <c r="C5671" s="30" t="str">
        <f>IFERROR(
INDEX(#REF!,MATCH($E5671,#REF!,0)),
IFERROR(
INDEX('SETORES VARRIÇÃO'!$A:$A,MATCH($E5671,'SETORES VARRIÇÃO'!$H:$H,0)),
IFERROR(
INDEX(#REF!,MATCH($E5671,#REF!,0)),
INDEX(#REF!,MATCH($E5671,#REF!,0))
)))</f>
        <v>JT</v>
      </c>
      <c r="D5671" s="31" t="str">
        <f>IFERROR(
INDEX(#REF!,MATCH($E5671,#REF!,0)),
IFERROR(
INDEX('SETORES VARRIÇÃO'!$B:$B,MATCH($E5671,'SETORES VARRIÇÃO'!$H:$H,0)),
IFERROR(
INDEX(#REF!,MATCH($E5671,#REF!,0)),
INDEX(#REF!,MATCH($E5671,#REF!,0))
)))</f>
        <v>JT10304VJ0048</v>
      </c>
      <c r="E5671" s="30" t="str">
        <f t="shared" si="121"/>
        <v>03-0007</v>
      </c>
      <c r="F5671" s="19" t="str">
        <f>IFERROR(
INDEX(#REF!,MATCH($E5671,#REF!,0)),
IFERROR(
INDEX('SETORES VARRIÇÃO'!$F:$F,MATCH($E5671,'SETORES VARRIÇÃO'!$H:$H,0)),
IFERROR(
INDEX(#REF!,MATCH($E5671,#REF!,0)),
INDEX(#REF!,MATCH($E5671,#REF!,0))
)))</f>
        <v>Quarta/Sábado</v>
      </c>
      <c r="G5671" s="18" t="s">
        <v>888</v>
      </c>
      <c r="H5671" s="46">
        <v>1</v>
      </c>
      <c r="I5671" s="18" t="s">
        <v>5826</v>
      </c>
    </row>
    <row r="5672" spans="1:9" x14ac:dyDescent="0.35">
      <c r="A5672" s="68">
        <v>46113</v>
      </c>
      <c r="B5672" s="52" t="s">
        <v>761</v>
      </c>
      <c r="C5672" s="30" t="str">
        <f>IFERROR(
INDEX(#REF!,MATCH($E5672,#REF!,0)),
IFERROR(
INDEX('SETORES VARRIÇÃO'!$A:$A,MATCH($E5672,'SETORES VARRIÇÃO'!$H:$H,0)),
IFERROR(
INDEX(#REF!,MATCH($E5672,#REF!,0)),
INDEX(#REF!,MATCH($E5672,#REF!,0))
)))</f>
        <v>JT</v>
      </c>
      <c r="D5672" s="31" t="str">
        <f>IFERROR(
INDEX(#REF!,MATCH($E5672,#REF!,0)),
IFERROR(
INDEX('SETORES VARRIÇÃO'!$B:$B,MATCH($E5672,'SETORES VARRIÇÃO'!$H:$H,0)),
IFERROR(
INDEX(#REF!,MATCH($E5672,#REF!,0)),
INDEX(#REF!,MATCH($E5672,#REF!,0))
)))</f>
        <v>JT10303VJ0036</v>
      </c>
      <c r="E5672" s="30" t="str">
        <f t="shared" si="121"/>
        <v>03-0008</v>
      </c>
      <c r="F5672" s="19" t="str">
        <f>IFERROR(
INDEX(#REF!,MATCH($E5672,#REF!,0)),
IFERROR(
INDEX('SETORES VARRIÇÃO'!$F:$F,MATCH($E5672,'SETORES VARRIÇÃO'!$H:$H,0)),
IFERROR(
INDEX(#REF!,MATCH($E5672,#REF!,0)),
INDEX(#REF!,MATCH($E5672,#REF!,0))
)))</f>
        <v>Terça/Sexta</v>
      </c>
      <c r="G5672" s="18" t="s">
        <v>887</v>
      </c>
      <c r="H5672" s="46" t="s">
        <v>1032</v>
      </c>
      <c r="I5672" s="18" t="s">
        <v>5827</v>
      </c>
    </row>
    <row r="5673" spans="1:9" x14ac:dyDescent="0.35">
      <c r="A5673" s="68">
        <v>46113</v>
      </c>
      <c r="B5673" s="52" t="s">
        <v>762</v>
      </c>
      <c r="C5673" s="30" t="str">
        <f>IFERROR(
INDEX(#REF!,MATCH($E5673,#REF!,0)),
IFERROR(
INDEX('SETORES VARRIÇÃO'!$A:$A,MATCH($E5673,'SETORES VARRIÇÃO'!$H:$H,0)),
IFERROR(
INDEX(#REF!,MATCH($E5673,#REF!,0)),
INDEX(#REF!,MATCH($E5673,#REF!,0))
)))</f>
        <v>MG</v>
      </c>
      <c r="D5673" s="31" t="str">
        <f>IFERROR(
INDEX(#REF!,MATCH($E5673,#REF!,0)),
IFERROR(
INDEX('SETORES VARRIÇÃO'!$B:$B,MATCH($E5673,'SETORES VARRIÇÃO'!$H:$H,0)),
IFERROR(
INDEX(#REF!,MATCH($E5673,#REF!,0)),
INDEX(#REF!,MATCH($E5673,#REF!,0))
)))</f>
        <v>MG10101VJ0009</v>
      </c>
      <c r="E5673" s="30" t="str">
        <f t="shared" si="121"/>
        <v>03-0009</v>
      </c>
      <c r="F5673" s="19" t="str">
        <f>IFERROR(
INDEX(#REF!,MATCH($E5673,#REF!,0)),
IFERROR(
INDEX('SETORES VARRIÇÃO'!$F:$F,MATCH($E5673,'SETORES VARRIÇÃO'!$H:$H,0)),
IFERROR(
INDEX(#REF!,MATCH($E5673,#REF!,0)),
INDEX(#REF!,MATCH($E5673,#REF!,0))
)))</f>
        <v>Segunda a Domingo</v>
      </c>
      <c r="G5673" s="18" t="s">
        <v>888</v>
      </c>
      <c r="H5673" s="46">
        <v>0.69</v>
      </c>
      <c r="I5673" s="18" t="s">
        <v>5828</v>
      </c>
    </row>
    <row r="5674" spans="1:9" x14ac:dyDescent="0.35">
      <c r="A5674" s="68">
        <v>46113</v>
      </c>
      <c r="B5674" s="52" t="s">
        <v>746</v>
      </c>
      <c r="C5674" s="30" t="str">
        <f>IFERROR(
INDEX(#REF!,MATCH($E5674,#REF!,0)),
IFERROR(
INDEX('SETORES VARRIÇÃO'!$A:$A,MATCH($E5674,'SETORES VARRIÇÃO'!$H:$H,0)),
IFERROR(
INDEX(#REF!,MATCH($E5674,#REF!,0)),
INDEX(#REF!,MATCH($E5674,#REF!,0))
)))</f>
        <v>CV</v>
      </c>
      <c r="D5674" s="31" t="str">
        <f>IFERROR(
INDEX(#REF!,MATCH($E5674,#REF!,0)),
IFERROR(
INDEX('SETORES VARRIÇÃO'!$B:$B,MATCH($E5674,'SETORES VARRIÇÃO'!$H:$H,0)),
IFERROR(
INDEX(#REF!,MATCH($E5674,#REF!,0)),
INDEX(#REF!,MATCH($E5674,#REF!,0))
)))</f>
        <v>CV10304VJ0027</v>
      </c>
      <c r="E5674" s="30" t="str">
        <f t="shared" si="121"/>
        <v>03-0010</v>
      </c>
      <c r="F5674" s="19" t="str">
        <f>IFERROR(
INDEX(#REF!,MATCH($E5674,#REF!,0)),
IFERROR(
INDEX('SETORES VARRIÇÃO'!$F:$F,MATCH($E5674,'SETORES VARRIÇÃO'!$H:$H,0)),
IFERROR(
INDEX(#REF!,MATCH($E5674,#REF!,0)),
INDEX(#REF!,MATCH($E5674,#REF!,0))
)))</f>
        <v>Quarta/Sábado</v>
      </c>
      <c r="G5674" s="18" t="s">
        <v>887</v>
      </c>
      <c r="H5674" s="46" t="s">
        <v>907</v>
      </c>
      <c r="I5674" s="18" t="s">
        <v>5115</v>
      </c>
    </row>
    <row r="5675" spans="1:9" x14ac:dyDescent="0.35">
      <c r="A5675" s="68">
        <v>46113</v>
      </c>
      <c r="B5675" s="52" t="s">
        <v>763</v>
      </c>
      <c r="C5675" s="30" t="str">
        <f>IFERROR(
INDEX(#REF!,MATCH($E5675,#REF!,0)),
IFERROR(
INDEX('SETORES VARRIÇÃO'!$A:$A,MATCH($E5675,'SETORES VARRIÇÃO'!$H:$H,0)),
IFERROR(
INDEX(#REF!,MATCH($E5675,#REF!,0)),
INDEX(#REF!,MATCH($E5675,#REF!,0))
)))</f>
        <v>CV</v>
      </c>
      <c r="D5675" s="31" t="str">
        <f>IFERROR(
INDEX(#REF!,MATCH($E5675,#REF!,0)),
IFERROR(
INDEX('SETORES VARRIÇÃO'!$B:$B,MATCH($E5675,'SETORES VARRIÇÃO'!$H:$H,0)),
IFERROR(
INDEX(#REF!,MATCH($E5675,#REF!,0)),
INDEX(#REF!,MATCH($E5675,#REF!,0))
)))</f>
        <v>CV10203VJ0051</v>
      </c>
      <c r="E5675" s="30" t="str">
        <f t="shared" si="121"/>
        <v>03-0011</v>
      </c>
      <c r="F5675" s="19" t="str">
        <f>IFERROR(
INDEX(#REF!,MATCH($E5675,#REF!,0)),
IFERROR(
INDEX('SETORES VARRIÇÃO'!$F:$F,MATCH($E5675,'SETORES VARRIÇÃO'!$H:$H,0)),
IFERROR(
INDEX(#REF!,MATCH($E5675,#REF!,0)),
INDEX(#REF!,MATCH($E5675,#REF!,0))
)))</f>
        <v>Terça/Quinta/Sábado</v>
      </c>
      <c r="G5675" s="18" t="s">
        <v>888</v>
      </c>
      <c r="H5675" s="46">
        <v>0.65</v>
      </c>
      <c r="I5675" s="18" t="s">
        <v>5829</v>
      </c>
    </row>
    <row r="5676" spans="1:9" x14ac:dyDescent="0.35">
      <c r="A5676" s="68">
        <v>46113</v>
      </c>
      <c r="B5676" s="52" t="s">
        <v>764</v>
      </c>
      <c r="C5676" s="30" t="str">
        <f>IFERROR(
INDEX(#REF!,MATCH($E5676,#REF!,0)),
IFERROR(
INDEX('SETORES VARRIÇÃO'!$A:$A,MATCH($E5676,'SETORES VARRIÇÃO'!$H:$H,0)),
IFERROR(
INDEX(#REF!,MATCH($E5676,#REF!,0)),
INDEX(#REF!,MATCH($E5676,#REF!,0))
)))</f>
        <v>CV</v>
      </c>
      <c r="D5676" s="31" t="str">
        <f>IFERROR(
INDEX(#REF!,MATCH($E5676,#REF!,0)),
IFERROR(
INDEX('SETORES VARRIÇÃO'!$B:$B,MATCH($E5676,'SETORES VARRIÇÃO'!$H:$H,0)),
IFERROR(
INDEX(#REF!,MATCH($E5676,#REF!,0)),
INDEX(#REF!,MATCH($E5676,#REF!,0))
)))</f>
        <v>CV10203VJ0052</v>
      </c>
      <c r="E5676" s="30" t="str">
        <f t="shared" si="121"/>
        <v>03-0012</v>
      </c>
      <c r="F5676" s="19" t="str">
        <f>IFERROR(
INDEX(#REF!,MATCH($E5676,#REF!,0)),
IFERROR(
INDEX('SETORES VARRIÇÃO'!$F:$F,MATCH($E5676,'SETORES VARRIÇÃO'!$H:$H,0)),
IFERROR(
INDEX(#REF!,MATCH($E5676,#REF!,0)),
INDEX(#REF!,MATCH($E5676,#REF!,0))
)))</f>
        <v>Terça/Quinta/Sábado</v>
      </c>
      <c r="G5676" s="18" t="s">
        <v>888</v>
      </c>
      <c r="H5676" s="46">
        <v>0.89</v>
      </c>
      <c r="I5676" s="18" t="s">
        <v>5830</v>
      </c>
    </row>
    <row r="5677" spans="1:9" x14ac:dyDescent="0.35">
      <c r="A5677" s="68">
        <v>46113</v>
      </c>
      <c r="B5677" s="52" t="s">
        <v>765</v>
      </c>
      <c r="C5677" s="30" t="str">
        <f>IFERROR(
INDEX(#REF!,MATCH($E5677,#REF!,0)),
IFERROR(
INDEX('SETORES VARRIÇÃO'!$A:$A,MATCH($E5677,'SETORES VARRIÇÃO'!$H:$H,0)),
IFERROR(
INDEX(#REF!,MATCH($E5677,#REF!,0)),
INDEX(#REF!,MATCH($E5677,#REF!,0))
)))</f>
        <v>MG</v>
      </c>
      <c r="D5677" s="31" t="str">
        <f>IFERROR(
INDEX(#REF!,MATCH($E5677,#REF!,0)),
IFERROR(
INDEX('SETORES VARRIÇÃO'!$B:$B,MATCH($E5677,'SETORES VARRIÇÃO'!$H:$H,0)),
IFERROR(
INDEX(#REF!,MATCH($E5677,#REF!,0)),
INDEX(#REF!,MATCH($E5677,#REF!,0))
)))</f>
        <v>MG10101VJ0013</v>
      </c>
      <c r="E5677" s="30" t="str">
        <f t="shared" si="121"/>
        <v>03-0013</v>
      </c>
      <c r="F5677" s="19" t="str">
        <f>IFERROR(
INDEX(#REF!,MATCH($E5677,#REF!,0)),
IFERROR(
INDEX('SETORES VARRIÇÃO'!$F:$F,MATCH($E5677,'SETORES VARRIÇÃO'!$H:$H,0)),
IFERROR(
INDEX(#REF!,MATCH($E5677,#REF!,0)),
INDEX(#REF!,MATCH($E5677,#REF!,0))
)))</f>
        <v>Segunda a Domingo</v>
      </c>
      <c r="G5677" s="18" t="s">
        <v>888</v>
      </c>
      <c r="H5677" s="46">
        <v>0.68</v>
      </c>
      <c r="I5677" s="18" t="s">
        <v>5831</v>
      </c>
    </row>
    <row r="5678" spans="1:9" x14ac:dyDescent="0.35">
      <c r="A5678" s="68">
        <v>46113</v>
      </c>
      <c r="B5678" s="52" t="s">
        <v>766</v>
      </c>
      <c r="C5678" s="30" t="str">
        <f>IFERROR(
INDEX(#REF!,MATCH($E5678,#REF!,0)),
IFERROR(
INDEX('SETORES VARRIÇÃO'!$A:$A,MATCH($E5678,'SETORES VARRIÇÃO'!$H:$H,0)),
IFERROR(
INDEX(#REF!,MATCH($E5678,#REF!,0)),
INDEX(#REF!,MATCH($E5678,#REF!,0))
)))</f>
        <v>JT</v>
      </c>
      <c r="D5678" s="31" t="str">
        <f>IFERROR(
INDEX(#REF!,MATCH($E5678,#REF!,0)),
IFERROR(
INDEX('SETORES VARRIÇÃO'!$B:$B,MATCH($E5678,'SETORES VARRIÇÃO'!$H:$H,0)),
IFERROR(
INDEX(#REF!,MATCH($E5678,#REF!,0)),
INDEX(#REF!,MATCH($E5678,#REF!,0))
)))</f>
        <v>JT10302VJ0011</v>
      </c>
      <c r="E5678" s="30" t="str">
        <f t="shared" si="121"/>
        <v>03-0014</v>
      </c>
      <c r="F5678" s="19" t="str">
        <f>IFERROR(
INDEX(#REF!,MATCH($E5678,#REF!,0)),
IFERROR(
INDEX('SETORES VARRIÇÃO'!$F:$F,MATCH($E5678,'SETORES VARRIÇÃO'!$H:$H,0)),
IFERROR(
INDEX(#REF!,MATCH($E5678,#REF!,0)),
INDEX(#REF!,MATCH($E5678,#REF!,0))
)))</f>
        <v>Segunda/Quinta</v>
      </c>
      <c r="G5678" s="18" t="s">
        <v>887</v>
      </c>
      <c r="H5678" s="46" t="s">
        <v>907</v>
      </c>
      <c r="I5678" s="18" t="s">
        <v>5609</v>
      </c>
    </row>
    <row r="5679" spans="1:9" x14ac:dyDescent="0.35">
      <c r="A5679" s="68">
        <v>46113</v>
      </c>
      <c r="B5679" s="52" t="s">
        <v>767</v>
      </c>
      <c r="C5679" s="30" t="str">
        <f>IFERROR(
INDEX(#REF!,MATCH($E5679,#REF!,0)),
IFERROR(
INDEX('SETORES VARRIÇÃO'!$A:$A,MATCH($E5679,'SETORES VARRIÇÃO'!$H:$H,0)),
IFERROR(
INDEX(#REF!,MATCH($E5679,#REF!,0)),
INDEX(#REF!,MATCH($E5679,#REF!,0))
)))</f>
        <v>CV</v>
      </c>
      <c r="D5679" s="31" t="str">
        <f>IFERROR(
INDEX(#REF!,MATCH($E5679,#REF!,0)),
IFERROR(
INDEX('SETORES VARRIÇÃO'!$B:$B,MATCH($E5679,'SETORES VARRIÇÃO'!$H:$H,0)),
IFERROR(
INDEX(#REF!,MATCH($E5679,#REF!,0)),
INDEX(#REF!,MATCH($E5679,#REF!,0))
)))</f>
        <v>CV10203VJ0057</v>
      </c>
      <c r="E5679" s="30" t="str">
        <f t="shared" si="121"/>
        <v>03-0015</v>
      </c>
      <c r="F5679" s="19" t="str">
        <f>IFERROR(
INDEX(#REF!,MATCH($E5679,#REF!,0)),
IFERROR(
INDEX('SETORES VARRIÇÃO'!$F:$F,MATCH($E5679,'SETORES VARRIÇÃO'!$H:$H,0)),
IFERROR(
INDEX(#REF!,MATCH($E5679,#REF!,0)),
INDEX(#REF!,MATCH($E5679,#REF!,0))
)))</f>
        <v>Terça/Quinta/Sábado</v>
      </c>
      <c r="G5679" s="18" t="s">
        <v>888</v>
      </c>
      <c r="H5679" s="46">
        <v>0.69</v>
      </c>
      <c r="I5679" s="18" t="s">
        <v>5832</v>
      </c>
    </row>
    <row r="5680" spans="1:9" x14ac:dyDescent="0.35">
      <c r="A5680" s="68">
        <v>46113</v>
      </c>
      <c r="B5680" s="52" t="s">
        <v>768</v>
      </c>
      <c r="C5680" s="30" t="str">
        <f>IFERROR(
INDEX(#REF!,MATCH($E5680,#REF!,0)),
IFERROR(
INDEX('SETORES VARRIÇÃO'!$A:$A,MATCH($E5680,'SETORES VARRIÇÃO'!$H:$H,0)),
IFERROR(
INDEX(#REF!,MATCH($E5680,#REF!,0)),
INDEX(#REF!,MATCH($E5680,#REF!,0))
)))</f>
        <v>JT</v>
      </c>
      <c r="D5680" s="31" t="str">
        <f>IFERROR(
INDEX(#REF!,MATCH($E5680,#REF!,0)),
IFERROR(
INDEX('SETORES VARRIÇÃO'!$B:$B,MATCH($E5680,'SETORES VARRIÇÃO'!$H:$H,0)),
IFERROR(
INDEX(#REF!,MATCH($E5680,#REF!,0)),
INDEX(#REF!,MATCH($E5680,#REF!,0))
)))</f>
        <v>JT10304VJ0050</v>
      </c>
      <c r="E5680" s="30" t="str">
        <f t="shared" si="121"/>
        <v>03-0016</v>
      </c>
      <c r="F5680" s="19" t="str">
        <f>IFERROR(
INDEX(#REF!,MATCH($E5680,#REF!,0)),
IFERROR(
INDEX('SETORES VARRIÇÃO'!$F:$F,MATCH($E5680,'SETORES VARRIÇÃO'!$H:$H,0)),
IFERROR(
INDEX(#REF!,MATCH($E5680,#REF!,0)),
INDEX(#REF!,MATCH($E5680,#REF!,0))
)))</f>
        <v>Quarta/Sábado</v>
      </c>
      <c r="G5680" s="18" t="s">
        <v>888</v>
      </c>
      <c r="H5680" s="46">
        <v>0.28000000000000003</v>
      </c>
      <c r="I5680" s="18" t="s">
        <v>5833</v>
      </c>
    </row>
    <row r="5681" spans="1:9" x14ac:dyDescent="0.35">
      <c r="A5681" s="68">
        <v>46113</v>
      </c>
      <c r="B5681" s="52" t="s">
        <v>769</v>
      </c>
      <c r="C5681" s="30" t="str">
        <f>IFERROR(
INDEX(#REF!,MATCH($E5681,#REF!,0)),
IFERROR(
INDEX('SETORES VARRIÇÃO'!$A:$A,MATCH($E5681,'SETORES VARRIÇÃO'!$H:$H,0)),
IFERROR(
INDEX(#REF!,MATCH($E5681,#REF!,0)),
INDEX(#REF!,MATCH($E5681,#REF!,0))
)))</f>
        <v>MG</v>
      </c>
      <c r="D5681" s="31" t="str">
        <f>IFERROR(
INDEX(#REF!,MATCH($E5681,#REF!,0)),
IFERROR(
INDEX('SETORES VARRIÇÃO'!$B:$B,MATCH($E5681,'SETORES VARRIÇÃO'!$H:$H,0)),
IFERROR(
INDEX(#REF!,MATCH($E5681,#REF!,0)),
INDEX(#REF!,MATCH($E5681,#REF!,0))
)))</f>
        <v>MG10101VJ0012</v>
      </c>
      <c r="E5681" s="30" t="str">
        <f t="shared" si="121"/>
        <v>03-0017</v>
      </c>
      <c r="F5681" s="19" t="str">
        <f>IFERROR(
INDEX(#REF!,MATCH($E5681,#REF!,0)),
IFERROR(
INDEX('SETORES VARRIÇÃO'!$F:$F,MATCH($E5681,'SETORES VARRIÇÃO'!$H:$H,0)),
IFERROR(
INDEX(#REF!,MATCH($E5681,#REF!,0)),
INDEX(#REF!,MATCH($E5681,#REF!,0))
)))</f>
        <v>Segunda a Domingo</v>
      </c>
      <c r="G5681" s="18" t="s">
        <v>888</v>
      </c>
      <c r="H5681" s="46">
        <v>0.74</v>
      </c>
      <c r="I5681" s="18" t="s">
        <v>5834</v>
      </c>
    </row>
    <row r="5682" spans="1:9" x14ac:dyDescent="0.35">
      <c r="A5682" s="68">
        <v>46113</v>
      </c>
      <c r="B5682" s="52" t="s">
        <v>770</v>
      </c>
      <c r="C5682" s="30" t="str">
        <f>IFERROR(
INDEX(#REF!,MATCH($E5682,#REF!,0)),
IFERROR(
INDEX('SETORES VARRIÇÃO'!$A:$A,MATCH($E5682,'SETORES VARRIÇÃO'!$H:$H,0)),
IFERROR(
INDEX(#REF!,MATCH($E5682,#REF!,0)),
INDEX(#REF!,MATCH($E5682,#REF!,0))
)))</f>
        <v>JT</v>
      </c>
      <c r="D5682" s="31" t="str">
        <f>IFERROR(
INDEX(#REF!,MATCH($E5682,#REF!,0)),
IFERROR(
INDEX('SETORES VARRIÇÃO'!$B:$B,MATCH($E5682,'SETORES VARRIÇÃO'!$H:$H,0)),
IFERROR(
INDEX(#REF!,MATCH($E5682,#REF!,0)),
INDEX(#REF!,MATCH($E5682,#REF!,0))
)))</f>
        <v>JT10302VJ0010</v>
      </c>
      <c r="E5682" s="30" t="str">
        <f t="shared" si="121"/>
        <v>03-0018</v>
      </c>
      <c r="F5682" s="19" t="str">
        <f>IFERROR(
INDEX(#REF!,MATCH($E5682,#REF!,0)),
IFERROR(
INDEX('SETORES VARRIÇÃO'!$F:$F,MATCH($E5682,'SETORES VARRIÇÃO'!$H:$H,0)),
IFERROR(
INDEX(#REF!,MATCH($E5682,#REF!,0)),
INDEX(#REF!,MATCH($E5682,#REF!,0))
)))</f>
        <v>Segunda/Quinta</v>
      </c>
      <c r="G5682" s="18" t="s">
        <v>887</v>
      </c>
      <c r="H5682" s="46" t="s">
        <v>907</v>
      </c>
      <c r="I5682" s="18" t="s">
        <v>5613</v>
      </c>
    </row>
    <row r="5683" spans="1:9" x14ac:dyDescent="0.35">
      <c r="A5683" s="68">
        <v>46113</v>
      </c>
      <c r="B5683" s="52" t="s">
        <v>771</v>
      </c>
      <c r="C5683" s="30" t="str">
        <f>IFERROR(
INDEX(#REF!,MATCH($E5683,#REF!,0)),
IFERROR(
INDEX('SETORES VARRIÇÃO'!$A:$A,MATCH($E5683,'SETORES VARRIÇÃO'!$H:$H,0)),
IFERROR(
INDEX(#REF!,MATCH($E5683,#REF!,0)),
INDEX(#REF!,MATCH($E5683,#REF!,0))
)))</f>
        <v>JT</v>
      </c>
      <c r="D5683" s="31" t="str">
        <f>IFERROR(
INDEX(#REF!,MATCH($E5683,#REF!,0)),
IFERROR(
INDEX('SETORES VARRIÇÃO'!$B:$B,MATCH($E5683,'SETORES VARRIÇÃO'!$H:$H,0)),
IFERROR(
INDEX(#REF!,MATCH($E5683,#REF!,0)),
INDEX(#REF!,MATCH($E5683,#REF!,0))
)))</f>
        <v>JT10304VJ0049</v>
      </c>
      <c r="E5683" s="30" t="str">
        <f t="shared" si="121"/>
        <v>03-0019</v>
      </c>
      <c r="F5683" s="19" t="str">
        <f>IFERROR(
INDEX(#REF!,MATCH($E5683,#REF!,0)),
IFERROR(
INDEX('SETORES VARRIÇÃO'!$F:$F,MATCH($E5683,'SETORES VARRIÇÃO'!$H:$H,0)),
IFERROR(
INDEX(#REF!,MATCH($E5683,#REF!,0)),
INDEX(#REF!,MATCH($E5683,#REF!,0))
)))</f>
        <v>Quarta/Sábado</v>
      </c>
      <c r="G5683" s="18" t="s">
        <v>888</v>
      </c>
      <c r="H5683" s="46">
        <v>0.77</v>
      </c>
      <c r="I5683" s="18" t="s">
        <v>5835</v>
      </c>
    </row>
    <row r="5684" spans="1:9" x14ac:dyDescent="0.35">
      <c r="A5684" s="68">
        <v>46113</v>
      </c>
      <c r="B5684" s="52" t="s">
        <v>733</v>
      </c>
      <c r="C5684" s="30" t="str">
        <f>IFERROR(
INDEX(#REF!,MATCH($E5684,#REF!,0)),
IFERROR(
INDEX('SETORES VARRIÇÃO'!$A:$A,MATCH($E5684,'SETORES VARRIÇÃO'!$H:$H,0)),
IFERROR(
INDEX(#REF!,MATCH($E5684,#REF!,0)),
INDEX(#REF!,MATCH($E5684,#REF!,0))
)))</f>
        <v>CV</v>
      </c>
      <c r="D5684" s="31" t="str">
        <f>IFERROR(
INDEX(#REF!,MATCH($E5684,#REF!,0)),
IFERROR(
INDEX('SETORES VARRIÇÃO'!$B:$B,MATCH($E5684,'SETORES VARRIÇÃO'!$H:$H,0)),
IFERROR(
INDEX(#REF!,MATCH($E5684,#REF!,0)),
INDEX(#REF!,MATCH($E5684,#REF!,0))
)))</f>
        <v>CV10304VJ0026</v>
      </c>
      <c r="E5684" s="30" t="str">
        <f t="shared" si="121"/>
        <v>03-0020</v>
      </c>
      <c r="F5684" s="19" t="str">
        <f>IFERROR(
INDEX(#REF!,MATCH($E5684,#REF!,0)),
IFERROR(
INDEX('SETORES VARRIÇÃO'!$F:$F,MATCH($E5684,'SETORES VARRIÇÃO'!$H:$H,0)),
IFERROR(
INDEX(#REF!,MATCH($E5684,#REF!,0)),
INDEX(#REF!,MATCH($E5684,#REF!,0))
)))</f>
        <v>Quarta/Sábado</v>
      </c>
      <c r="G5684" s="18" t="s">
        <v>888</v>
      </c>
      <c r="H5684" s="46">
        <v>0.54</v>
      </c>
      <c r="I5684" s="18" t="s">
        <v>5836</v>
      </c>
    </row>
    <row r="5685" spans="1:9" x14ac:dyDescent="0.35">
      <c r="A5685" s="68">
        <v>46113</v>
      </c>
      <c r="B5685" s="52" t="s">
        <v>772</v>
      </c>
      <c r="C5685" s="30" t="str">
        <f>IFERROR(
INDEX(#REF!,MATCH($E5685,#REF!,0)),
IFERROR(
INDEX('SETORES VARRIÇÃO'!$A:$A,MATCH($E5685,'SETORES VARRIÇÃO'!$H:$H,0)),
IFERROR(
INDEX(#REF!,MATCH($E5685,#REF!,0)),
INDEX(#REF!,MATCH($E5685,#REF!,0))
)))</f>
        <v>MG</v>
      </c>
      <c r="D5685" s="31" t="str">
        <f>IFERROR(
INDEX(#REF!,MATCH($E5685,#REF!,0)),
IFERROR(
INDEX('SETORES VARRIÇÃO'!$B:$B,MATCH($E5685,'SETORES VARRIÇÃO'!$H:$H,0)),
IFERROR(
INDEX(#REF!,MATCH($E5685,#REF!,0)),
INDEX(#REF!,MATCH($E5685,#REF!,0))
)))</f>
        <v>MG10101VJ0008</v>
      </c>
      <c r="E5685" s="30" t="str">
        <f t="shared" si="121"/>
        <v>03-0021</v>
      </c>
      <c r="F5685" s="19" t="str">
        <f>IFERROR(
INDEX(#REF!,MATCH($E5685,#REF!,0)),
IFERROR(
INDEX('SETORES VARRIÇÃO'!$F:$F,MATCH($E5685,'SETORES VARRIÇÃO'!$H:$H,0)),
IFERROR(
INDEX(#REF!,MATCH($E5685,#REF!,0)),
INDEX(#REF!,MATCH($E5685,#REF!,0))
)))</f>
        <v>Segunda a Domingo</v>
      </c>
      <c r="G5685" s="18" t="s">
        <v>888</v>
      </c>
      <c r="H5685" s="46">
        <v>0.65</v>
      </c>
      <c r="I5685" s="18" t="s">
        <v>5837</v>
      </c>
    </row>
    <row r="5686" spans="1:9" x14ac:dyDescent="0.35">
      <c r="A5686" s="68">
        <v>46113</v>
      </c>
      <c r="B5686" s="52" t="s">
        <v>773</v>
      </c>
      <c r="C5686" s="30" t="str">
        <f>IFERROR(
INDEX(#REF!,MATCH($E5686,#REF!,0)),
IFERROR(
INDEX('SETORES VARRIÇÃO'!$A:$A,MATCH($E5686,'SETORES VARRIÇÃO'!$H:$H,0)),
IFERROR(
INDEX(#REF!,MATCH($E5686,#REF!,0)),
INDEX(#REF!,MATCH($E5686,#REF!,0))
)))</f>
        <v>CV</v>
      </c>
      <c r="D5686" s="31" t="str">
        <f>IFERROR(
INDEX(#REF!,MATCH($E5686,#REF!,0)),
IFERROR(
INDEX('SETORES VARRIÇÃO'!$B:$B,MATCH($E5686,'SETORES VARRIÇÃO'!$H:$H,0)),
IFERROR(
INDEX(#REF!,MATCH($E5686,#REF!,0)),
INDEX(#REF!,MATCH($E5686,#REF!,0))
)))</f>
        <v>CV10203VJ0056</v>
      </c>
      <c r="E5686" s="30" t="str">
        <f t="shared" si="121"/>
        <v>03-0022</v>
      </c>
      <c r="F5686" s="19" t="str">
        <f>IFERROR(
INDEX(#REF!,MATCH($E5686,#REF!,0)),
IFERROR(
INDEX('SETORES VARRIÇÃO'!$F:$F,MATCH($E5686,'SETORES VARRIÇÃO'!$H:$H,0)),
IFERROR(
INDEX(#REF!,MATCH($E5686,#REF!,0)),
INDEX(#REF!,MATCH($E5686,#REF!,0))
)))</f>
        <v>Terça/Quinta/Sábado</v>
      </c>
      <c r="G5686" s="18" t="s">
        <v>888</v>
      </c>
      <c r="H5686" s="46">
        <v>0.61</v>
      </c>
      <c r="I5686" s="18" t="s">
        <v>5838</v>
      </c>
    </row>
    <row r="5687" spans="1:9" x14ac:dyDescent="0.35">
      <c r="A5687" s="68">
        <v>46113</v>
      </c>
      <c r="B5687" s="52" t="s">
        <v>774</v>
      </c>
      <c r="C5687" s="30" t="str">
        <f>IFERROR(
INDEX(#REF!,MATCH($E5687,#REF!,0)),
IFERROR(
INDEX('SETORES VARRIÇÃO'!$A:$A,MATCH($E5687,'SETORES VARRIÇÃO'!$H:$H,0)),
IFERROR(
INDEX(#REF!,MATCH($E5687,#REF!,0)),
INDEX(#REF!,MATCH($E5687,#REF!,0))
)))</f>
        <v>JT</v>
      </c>
      <c r="D5687" s="31" t="str">
        <f>IFERROR(
INDEX(#REF!,MATCH($E5687,#REF!,0)),
IFERROR(
INDEX('SETORES VARRIÇÃO'!$B:$B,MATCH($E5687,'SETORES VARRIÇÃO'!$H:$H,0)),
IFERROR(
INDEX(#REF!,MATCH($E5687,#REF!,0)),
INDEX(#REF!,MATCH($E5687,#REF!,0))
)))</f>
        <v>JT10102VJ0003</v>
      </c>
      <c r="E5687" s="30" t="str">
        <f t="shared" si="121"/>
        <v>03-0023</v>
      </c>
      <c r="F5687" s="19" t="str">
        <f>IFERROR(
INDEX(#REF!,MATCH($E5687,#REF!,0)),
IFERROR(
INDEX('SETORES VARRIÇÃO'!$F:$F,MATCH($E5687,'SETORES VARRIÇÃO'!$H:$H,0)),
IFERROR(
INDEX(#REF!,MATCH($E5687,#REF!,0)),
INDEX(#REF!,MATCH($E5687,#REF!,0))
)))</f>
        <v>Segunda a Domingo</v>
      </c>
      <c r="G5687" s="18" t="s">
        <v>888</v>
      </c>
      <c r="H5687" s="46">
        <v>0.54</v>
      </c>
      <c r="I5687" s="18" t="s">
        <v>5839</v>
      </c>
    </row>
    <row r="5688" spans="1:9" x14ac:dyDescent="0.35">
      <c r="A5688" s="68">
        <v>46113</v>
      </c>
      <c r="B5688" s="52" t="s">
        <v>775</v>
      </c>
      <c r="C5688" s="30" t="str">
        <f>IFERROR(
INDEX(#REF!,MATCH($E5688,#REF!,0)),
IFERROR(
INDEX('SETORES VARRIÇÃO'!$A:$A,MATCH($E5688,'SETORES VARRIÇÃO'!$H:$H,0)),
IFERROR(
INDEX(#REF!,MATCH($E5688,#REF!,0)),
INDEX(#REF!,MATCH($E5688,#REF!,0))
)))</f>
        <v>JT</v>
      </c>
      <c r="D5688" s="31" t="str">
        <f>IFERROR(
INDEX(#REF!,MATCH($E5688,#REF!,0)),
IFERROR(
INDEX('SETORES VARRIÇÃO'!$B:$B,MATCH($E5688,'SETORES VARRIÇÃO'!$H:$H,0)),
IFERROR(
INDEX(#REF!,MATCH($E5688,#REF!,0)),
INDEX(#REF!,MATCH($E5688,#REF!,0))
)))</f>
        <v>JT10304VJ0046</v>
      </c>
      <c r="E5688" s="30" t="str">
        <f t="shared" si="121"/>
        <v>03-0024</v>
      </c>
      <c r="F5688" s="19" t="str">
        <f>IFERROR(
INDEX(#REF!,MATCH($E5688,#REF!,0)),
IFERROR(
INDEX('SETORES VARRIÇÃO'!$F:$F,MATCH($E5688,'SETORES VARRIÇÃO'!$H:$H,0)),
IFERROR(
INDEX(#REF!,MATCH($E5688,#REF!,0)),
INDEX(#REF!,MATCH($E5688,#REF!,0))
)))</f>
        <v>Quarta/Sábado</v>
      </c>
      <c r="G5688" s="18" t="s">
        <v>888</v>
      </c>
      <c r="H5688" s="46">
        <v>0.49</v>
      </c>
      <c r="I5688" s="18" t="s">
        <v>5840</v>
      </c>
    </row>
    <row r="5689" spans="1:9" x14ac:dyDescent="0.35">
      <c r="A5689" s="68">
        <v>46113</v>
      </c>
      <c r="B5689" s="52" t="s">
        <v>776</v>
      </c>
      <c r="C5689" s="30" t="str">
        <f>IFERROR(
INDEX(#REF!,MATCH($E5689,#REF!,0)),
IFERROR(
INDEX('SETORES VARRIÇÃO'!$A:$A,MATCH($E5689,'SETORES VARRIÇÃO'!$H:$H,0)),
IFERROR(
INDEX(#REF!,MATCH($E5689,#REF!,0)),
INDEX(#REF!,MATCH($E5689,#REF!,0))
)))</f>
        <v>JT</v>
      </c>
      <c r="D5689" s="31" t="str">
        <f>IFERROR(
INDEX(#REF!,MATCH($E5689,#REF!,0)),
IFERROR(
INDEX('SETORES VARRIÇÃO'!$B:$B,MATCH($E5689,'SETORES VARRIÇÃO'!$H:$H,0)),
IFERROR(
INDEX(#REF!,MATCH($E5689,#REF!,0)),
INDEX(#REF!,MATCH($E5689,#REF!,0))
)))</f>
        <v>JT10101VL0001</v>
      </c>
      <c r="E5689" s="30" t="str">
        <f t="shared" si="121"/>
        <v>03-0026</v>
      </c>
      <c r="F5689" s="19" t="str">
        <f>IFERROR(
INDEX(#REF!,MATCH($E5689,#REF!,0)),
IFERROR(
INDEX('SETORES VARRIÇÃO'!$F:$F,MATCH($E5689,'SETORES VARRIÇÃO'!$H:$H,0)),
IFERROR(
INDEX(#REF!,MATCH($E5689,#REF!,0)),
INDEX(#REF!,MATCH($E5689,#REF!,0))
)))</f>
        <v>Segunda a Domingo</v>
      </c>
      <c r="G5689" s="18" t="s">
        <v>888</v>
      </c>
      <c r="H5689" s="46">
        <v>0.45</v>
      </c>
      <c r="I5689" s="18" t="s">
        <v>5841</v>
      </c>
    </row>
    <row r="5690" spans="1:9" x14ac:dyDescent="0.35">
      <c r="A5690" s="68">
        <v>46113</v>
      </c>
      <c r="B5690" s="52" t="s">
        <v>734</v>
      </c>
      <c r="C5690" s="30" t="str">
        <f>IFERROR(
INDEX(#REF!,MATCH($E5690,#REF!,0)),
IFERROR(
INDEX('SETORES VARRIÇÃO'!$A:$A,MATCH($E5690,'SETORES VARRIÇÃO'!$H:$H,0)),
IFERROR(
INDEX(#REF!,MATCH($E5690,#REF!,0)),
INDEX(#REF!,MATCH($E5690,#REF!,0))
)))</f>
        <v>JT</v>
      </c>
      <c r="D5690" s="31" t="str">
        <f>IFERROR(
INDEX(#REF!,MATCH($E5690,#REF!,0)),
IFERROR(
INDEX('SETORES VARRIÇÃO'!$B:$B,MATCH($E5690,'SETORES VARRIÇÃO'!$H:$H,0)),
IFERROR(
INDEX(#REF!,MATCH($E5690,#REF!,0)),
INDEX(#REF!,MATCH($E5690,#REF!,0))
)))</f>
        <v>JT10304VJ0052</v>
      </c>
      <c r="E5690" s="30" t="str">
        <f t="shared" si="121"/>
        <v>03-0027</v>
      </c>
      <c r="F5690" s="19" t="str">
        <f>IFERROR(
INDEX(#REF!,MATCH($E5690,#REF!,0)),
IFERROR(
INDEX('SETORES VARRIÇÃO'!$F:$F,MATCH($E5690,'SETORES VARRIÇÃO'!$H:$H,0)),
IFERROR(
INDEX(#REF!,MATCH($E5690,#REF!,0)),
INDEX(#REF!,MATCH($E5690,#REF!,0))
)))</f>
        <v>Quarta/Sábado</v>
      </c>
      <c r="G5690" s="18" t="s">
        <v>888</v>
      </c>
      <c r="H5690" s="46">
        <v>0.87</v>
      </c>
      <c r="I5690" s="18" t="s">
        <v>5842</v>
      </c>
    </row>
    <row r="5691" spans="1:9" x14ac:dyDescent="0.35">
      <c r="A5691" s="68">
        <v>46113</v>
      </c>
      <c r="B5691" s="52" t="s">
        <v>777</v>
      </c>
      <c r="C5691" s="30" t="str">
        <f>IFERROR(
INDEX(#REF!,MATCH($E5691,#REF!,0)),
IFERROR(
INDEX('SETORES VARRIÇÃO'!$A:$A,MATCH($E5691,'SETORES VARRIÇÃO'!$H:$H,0)),
IFERROR(
INDEX(#REF!,MATCH($E5691,#REF!,0)),
INDEX(#REF!,MATCH($E5691,#REF!,0))
)))</f>
        <v>CV</v>
      </c>
      <c r="D5691" s="31" t="str">
        <f>IFERROR(
INDEX(#REF!,MATCH($E5691,#REF!,0)),
IFERROR(
INDEX('SETORES VARRIÇÃO'!$B:$B,MATCH($E5691,'SETORES VARRIÇÃO'!$H:$H,0)),
IFERROR(
INDEX(#REF!,MATCH($E5691,#REF!,0)),
INDEX(#REF!,MATCH($E5691,#REF!,0))
)))</f>
        <v>CV10203VJ0058</v>
      </c>
      <c r="E5691" s="30" t="str">
        <f t="shared" si="121"/>
        <v>03-0028</v>
      </c>
      <c r="F5691" s="19" t="str">
        <f>IFERROR(
INDEX(#REF!,MATCH($E5691,#REF!,0)),
IFERROR(
INDEX('SETORES VARRIÇÃO'!$F:$F,MATCH($E5691,'SETORES VARRIÇÃO'!$H:$H,0)),
IFERROR(
INDEX(#REF!,MATCH($E5691,#REF!,0)),
INDEX(#REF!,MATCH($E5691,#REF!,0))
)))</f>
        <v>Terça/Quinta/Sábado</v>
      </c>
      <c r="G5691" s="18" t="s">
        <v>888</v>
      </c>
      <c r="H5691" s="46">
        <v>0.34</v>
      </c>
      <c r="I5691" s="18" t="s">
        <v>5843</v>
      </c>
    </row>
    <row r="5692" spans="1:9" x14ac:dyDescent="0.35">
      <c r="A5692" s="68">
        <v>46113</v>
      </c>
      <c r="B5692" s="52" t="s">
        <v>778</v>
      </c>
      <c r="C5692" s="30" t="str">
        <f>IFERROR(
INDEX(#REF!,MATCH($E5692,#REF!,0)),
IFERROR(
INDEX('SETORES VARRIÇÃO'!$A:$A,MATCH($E5692,'SETORES VARRIÇÃO'!$H:$H,0)),
IFERROR(
INDEX(#REF!,MATCH($E5692,#REF!,0)),
INDEX(#REF!,MATCH($E5692,#REF!,0))
)))</f>
        <v>CV</v>
      </c>
      <c r="D5692" s="31" t="str">
        <f>IFERROR(
INDEX(#REF!,MATCH($E5692,#REF!,0)),
IFERROR(
INDEX('SETORES VARRIÇÃO'!$B:$B,MATCH($E5692,'SETORES VARRIÇÃO'!$H:$H,0)),
IFERROR(
INDEX(#REF!,MATCH($E5692,#REF!,0)),
INDEX(#REF!,MATCH($E5692,#REF!,0))
)))</f>
        <v>CV10203VJ0055</v>
      </c>
      <c r="E5692" s="30" t="str">
        <f t="shared" si="121"/>
        <v>03-0029</v>
      </c>
      <c r="F5692" s="19" t="str">
        <f>IFERROR(
INDEX(#REF!,MATCH($E5692,#REF!,0)),
IFERROR(
INDEX('SETORES VARRIÇÃO'!$F:$F,MATCH($E5692,'SETORES VARRIÇÃO'!$H:$H,0)),
IFERROR(
INDEX(#REF!,MATCH($E5692,#REF!,0)),
INDEX(#REF!,MATCH($E5692,#REF!,0))
)))</f>
        <v>Terça/Quinta/Sábado</v>
      </c>
      <c r="G5692" s="18" t="s">
        <v>888</v>
      </c>
      <c r="H5692" s="46">
        <v>0.84</v>
      </c>
      <c r="I5692" s="18" t="s">
        <v>5844</v>
      </c>
    </row>
    <row r="5693" spans="1:9" x14ac:dyDescent="0.35">
      <c r="A5693" s="68">
        <v>46113</v>
      </c>
      <c r="B5693" s="52" t="s">
        <v>779</v>
      </c>
      <c r="C5693" s="30" t="str">
        <f>IFERROR(
INDEX(#REF!,MATCH($E5693,#REF!,0)),
IFERROR(
INDEX('SETORES VARRIÇÃO'!$A:$A,MATCH($E5693,'SETORES VARRIÇÃO'!$H:$H,0)),
IFERROR(
INDEX(#REF!,MATCH($E5693,#REF!,0)),
INDEX(#REF!,MATCH($E5693,#REF!,0))
)))</f>
        <v>JT</v>
      </c>
      <c r="D5693" s="31" t="str">
        <f>IFERROR(
INDEX(#REF!,MATCH($E5693,#REF!,0)),
IFERROR(
INDEX('SETORES VARRIÇÃO'!$B:$B,MATCH($E5693,'SETORES VARRIÇÃO'!$H:$H,0)),
IFERROR(
INDEX(#REF!,MATCH($E5693,#REF!,0)),
INDEX(#REF!,MATCH($E5693,#REF!,0))
)))</f>
        <v>JT10302VJ0015</v>
      </c>
      <c r="E5693" s="30" t="str">
        <f t="shared" si="121"/>
        <v>03-0030</v>
      </c>
      <c r="F5693" s="19" t="str">
        <f>IFERROR(
INDEX(#REF!,MATCH($E5693,#REF!,0)),
IFERROR(
INDEX('SETORES VARRIÇÃO'!$F:$F,MATCH($E5693,'SETORES VARRIÇÃO'!$H:$H,0)),
IFERROR(
INDEX(#REF!,MATCH($E5693,#REF!,0)),
INDEX(#REF!,MATCH($E5693,#REF!,0))
)))</f>
        <v>Segunda/Quinta</v>
      </c>
      <c r="G5693" s="18" t="s">
        <v>888</v>
      </c>
      <c r="H5693" s="46">
        <v>0.78</v>
      </c>
      <c r="I5693" s="18" t="s">
        <v>5845</v>
      </c>
    </row>
    <row r="5694" spans="1:9" x14ac:dyDescent="0.35">
      <c r="A5694" s="68">
        <v>46113</v>
      </c>
      <c r="B5694" s="52" t="s">
        <v>780</v>
      </c>
      <c r="C5694" s="30" t="str">
        <f>IFERROR(
INDEX(#REF!,MATCH($E5694,#REF!,0)),
IFERROR(
INDEX('SETORES VARRIÇÃO'!$A:$A,MATCH($E5694,'SETORES VARRIÇÃO'!$H:$H,0)),
IFERROR(
INDEX(#REF!,MATCH($E5694,#REF!,0)),
INDEX(#REF!,MATCH($E5694,#REF!,0))
)))</f>
        <v>JT</v>
      </c>
      <c r="D5694" s="31" t="str">
        <f>IFERROR(
INDEX(#REF!,MATCH($E5694,#REF!,0)),
IFERROR(
INDEX('SETORES VARRIÇÃO'!$B:$B,MATCH($E5694,'SETORES VARRIÇÃO'!$H:$H,0)),
IFERROR(
INDEX(#REF!,MATCH($E5694,#REF!,0)),
INDEX(#REF!,MATCH($E5694,#REF!,0))
)))</f>
        <v>JT10304VJ0047</v>
      </c>
      <c r="E5694" s="30" t="str">
        <f t="shared" si="121"/>
        <v>03-0031</v>
      </c>
      <c r="F5694" s="19" t="str">
        <f>IFERROR(
INDEX(#REF!,MATCH($E5694,#REF!,0)),
IFERROR(
INDEX('SETORES VARRIÇÃO'!$F:$F,MATCH($E5694,'SETORES VARRIÇÃO'!$H:$H,0)),
IFERROR(
INDEX(#REF!,MATCH($E5694,#REF!,0)),
INDEX(#REF!,MATCH($E5694,#REF!,0))
)))</f>
        <v>Quarta/Sábado</v>
      </c>
      <c r="G5694" s="18" t="s">
        <v>888</v>
      </c>
      <c r="H5694" s="46">
        <v>0.64</v>
      </c>
      <c r="I5694" s="18" t="s">
        <v>5846</v>
      </c>
    </row>
    <row r="5695" spans="1:9" x14ac:dyDescent="0.35">
      <c r="A5695" s="68">
        <v>46113</v>
      </c>
      <c r="B5695" s="52" t="s">
        <v>747</v>
      </c>
      <c r="C5695" s="30" t="str">
        <f>IFERROR(
INDEX(#REF!,MATCH($E5695,#REF!,0)),
IFERROR(
INDEX('SETORES VARRIÇÃO'!$A:$A,MATCH($E5695,'SETORES VARRIÇÃO'!$H:$H,0)),
IFERROR(
INDEX(#REF!,MATCH($E5695,#REF!,0)),
INDEX(#REF!,MATCH($E5695,#REF!,0))
)))</f>
        <v>JT</v>
      </c>
      <c r="D5695" s="31" t="str">
        <f>IFERROR(
INDEX(#REF!,MATCH($E5695,#REF!,0)),
IFERROR(
INDEX('SETORES VARRIÇÃO'!$B:$B,MATCH($E5695,'SETORES VARRIÇÃO'!$H:$H,0)),
IFERROR(
INDEX(#REF!,MATCH($E5695,#REF!,0)),
INDEX(#REF!,MATCH($E5695,#REF!,0))
)))</f>
        <v>JT10304VJ0051</v>
      </c>
      <c r="E5695" s="30" t="str">
        <f t="shared" si="121"/>
        <v>03-0032</v>
      </c>
      <c r="F5695" s="19" t="str">
        <f>IFERROR(
INDEX(#REF!,MATCH($E5695,#REF!,0)),
IFERROR(
INDEX('SETORES VARRIÇÃO'!$F:$F,MATCH($E5695,'SETORES VARRIÇÃO'!$H:$H,0)),
IFERROR(
INDEX(#REF!,MATCH($E5695,#REF!,0)),
INDEX(#REF!,MATCH($E5695,#REF!,0))
)))</f>
        <v>Quarta/Sábado</v>
      </c>
      <c r="G5695" s="18" t="s">
        <v>888</v>
      </c>
      <c r="H5695" s="46">
        <v>0.44</v>
      </c>
      <c r="I5695" s="18" t="s">
        <v>5847</v>
      </c>
    </row>
    <row r="5696" spans="1:9" x14ac:dyDescent="0.35">
      <c r="A5696" s="68">
        <v>46113</v>
      </c>
      <c r="B5696" s="52" t="s">
        <v>781</v>
      </c>
      <c r="C5696" s="30" t="str">
        <f>IFERROR(
INDEX(#REF!,MATCH($E5696,#REF!,0)),
IFERROR(
INDEX('SETORES VARRIÇÃO'!$A:$A,MATCH($E5696,'SETORES VARRIÇÃO'!$H:$H,0)),
IFERROR(
INDEX(#REF!,MATCH($E5696,#REF!,0)),
INDEX(#REF!,MATCH($E5696,#REF!,0))
)))</f>
        <v>JT</v>
      </c>
      <c r="D5696" s="31" t="str">
        <f>IFERROR(
INDEX(#REF!,MATCH($E5696,#REF!,0)),
IFERROR(
INDEX('SETORES VARRIÇÃO'!$B:$B,MATCH($E5696,'SETORES VARRIÇÃO'!$H:$H,0)),
IFERROR(
INDEX(#REF!,MATCH($E5696,#REF!,0)),
INDEX(#REF!,MATCH($E5696,#REF!,0))
)))</f>
        <v>JT20102VJ0002</v>
      </c>
      <c r="E5696" s="30" t="str">
        <f t="shared" si="121"/>
        <v>03-0033</v>
      </c>
      <c r="F5696" s="19" t="str">
        <f>IFERROR(
INDEX(#REF!,MATCH($E5696,#REF!,0)),
IFERROR(
INDEX('SETORES VARRIÇÃO'!$F:$F,MATCH($E5696,'SETORES VARRIÇÃO'!$H:$H,0)),
IFERROR(
INDEX(#REF!,MATCH($E5696,#REF!,0)),
INDEX(#REF!,MATCH($E5696,#REF!,0))
)))</f>
        <v>Segunda a Domingo</v>
      </c>
      <c r="G5696" s="18" t="s">
        <v>887</v>
      </c>
      <c r="H5696" s="46" t="s">
        <v>2074</v>
      </c>
      <c r="I5696" s="18" t="s">
        <v>3431</v>
      </c>
    </row>
    <row r="5697" spans="1:9" x14ac:dyDescent="0.35">
      <c r="A5697" s="68">
        <v>46113</v>
      </c>
      <c r="B5697" s="52" t="s">
        <v>782</v>
      </c>
      <c r="C5697" s="30" t="str">
        <f>IFERROR(
INDEX(#REF!,MATCH($E5697,#REF!,0)),
IFERROR(
INDEX('SETORES VARRIÇÃO'!$A:$A,MATCH($E5697,'SETORES VARRIÇÃO'!$H:$H,0)),
IFERROR(
INDEX(#REF!,MATCH($E5697,#REF!,0)),
INDEX(#REF!,MATCH($E5697,#REF!,0))
)))</f>
        <v>CV</v>
      </c>
      <c r="D5697" s="31" t="str">
        <f>IFERROR(
INDEX(#REF!,MATCH($E5697,#REF!,0)),
IFERROR(
INDEX('SETORES VARRIÇÃO'!$B:$B,MATCH($E5697,'SETORES VARRIÇÃO'!$H:$H,0)),
IFERROR(
INDEX(#REF!,MATCH($E5697,#REF!,0)),
INDEX(#REF!,MATCH($E5697,#REF!,0))
)))</f>
        <v>CV10203VJ0059</v>
      </c>
      <c r="E5697" s="30" t="str">
        <f t="shared" si="121"/>
        <v>03-0034</v>
      </c>
      <c r="F5697" s="19" t="str">
        <f>IFERROR(
INDEX(#REF!,MATCH($E5697,#REF!,0)),
IFERROR(
INDEX('SETORES VARRIÇÃO'!$F:$F,MATCH($E5697,'SETORES VARRIÇÃO'!$H:$H,0)),
IFERROR(
INDEX(#REF!,MATCH($E5697,#REF!,0)),
INDEX(#REF!,MATCH($E5697,#REF!,0))
)))</f>
        <v>Terça/Quinta/Sábado</v>
      </c>
      <c r="G5697" s="18" t="s">
        <v>888</v>
      </c>
      <c r="H5697" s="46">
        <v>0.82</v>
      </c>
      <c r="I5697" s="18" t="s">
        <v>5848</v>
      </c>
    </row>
    <row r="5698" spans="1:9" x14ac:dyDescent="0.35">
      <c r="A5698" s="68">
        <v>46113</v>
      </c>
      <c r="B5698" s="52" t="s">
        <v>783</v>
      </c>
      <c r="C5698" s="30" t="str">
        <f>IFERROR(
INDEX(#REF!,MATCH($E5698,#REF!,0)),
IFERROR(
INDEX('SETORES VARRIÇÃO'!$A:$A,MATCH($E5698,'SETORES VARRIÇÃO'!$H:$H,0)),
IFERROR(
INDEX(#REF!,MATCH($E5698,#REF!,0)),
INDEX(#REF!,MATCH($E5698,#REF!,0))
)))</f>
        <v>CV</v>
      </c>
      <c r="D5698" s="31" t="str">
        <f>IFERROR(
INDEX(#REF!,MATCH($E5698,#REF!,0)),
IFERROR(
INDEX('SETORES VARRIÇÃO'!$B:$B,MATCH($E5698,'SETORES VARRIÇÃO'!$H:$H,0)),
IFERROR(
INDEX(#REF!,MATCH($E5698,#REF!,0)),
INDEX(#REF!,MATCH($E5698,#REF!,0))
)))</f>
        <v>CV10203VJ0061</v>
      </c>
      <c r="E5698" s="30" t="str">
        <f t="shared" si="121"/>
        <v>03-0035</v>
      </c>
      <c r="F5698" s="19" t="str">
        <f>IFERROR(
INDEX(#REF!,MATCH($E5698,#REF!,0)),
IFERROR(
INDEX('SETORES VARRIÇÃO'!$F:$F,MATCH($E5698,'SETORES VARRIÇÃO'!$H:$H,0)),
IFERROR(
INDEX(#REF!,MATCH($E5698,#REF!,0)),
INDEX(#REF!,MATCH($E5698,#REF!,0))
)))</f>
        <v>Terça/Quinta/Sábado</v>
      </c>
      <c r="G5698" s="18" t="s">
        <v>887</v>
      </c>
      <c r="H5698" s="46" t="s">
        <v>2347</v>
      </c>
      <c r="I5698" s="18" t="s">
        <v>5136</v>
      </c>
    </row>
    <row r="5699" spans="1:9" x14ac:dyDescent="0.35">
      <c r="A5699" s="68">
        <v>46113</v>
      </c>
      <c r="B5699" s="52" t="s">
        <v>784</v>
      </c>
      <c r="C5699" s="30" t="str">
        <f>IFERROR(
INDEX(#REF!,MATCH($E5699,#REF!,0)),
IFERROR(
INDEX('SETORES VARRIÇÃO'!$A:$A,MATCH($E5699,'SETORES VARRIÇÃO'!$H:$H,0)),
IFERROR(
INDEX(#REF!,MATCH($E5699,#REF!,0)),
INDEX(#REF!,MATCH($E5699,#REF!,0))
)))</f>
        <v>CV</v>
      </c>
      <c r="D5699" s="31" t="str">
        <f>IFERROR(
INDEX(#REF!,MATCH($E5699,#REF!,0)),
IFERROR(
INDEX('SETORES VARRIÇÃO'!$B:$B,MATCH($E5699,'SETORES VARRIÇÃO'!$H:$H,0)),
IFERROR(
INDEX(#REF!,MATCH($E5699,#REF!,0)),
INDEX(#REF!,MATCH($E5699,#REF!,0))
)))</f>
        <v>CV10101VL0001</v>
      </c>
      <c r="E5699" s="30" t="str">
        <f t="shared" si="121"/>
        <v>03-0036</v>
      </c>
      <c r="F5699" s="19" t="str">
        <f>IFERROR(
INDEX(#REF!,MATCH($E5699,#REF!,0)),
IFERROR(
INDEX('SETORES VARRIÇÃO'!$F:$F,MATCH($E5699,'SETORES VARRIÇÃO'!$H:$H,0)),
IFERROR(
INDEX(#REF!,MATCH($E5699,#REF!,0)),
INDEX(#REF!,MATCH($E5699,#REF!,0))
)))</f>
        <v>Segunda a Domingo</v>
      </c>
      <c r="G5699" s="18" t="s">
        <v>888</v>
      </c>
      <c r="H5699" s="46">
        <v>0.94</v>
      </c>
      <c r="I5699" s="18" t="s">
        <v>5849</v>
      </c>
    </row>
    <row r="5700" spans="1:9" x14ac:dyDescent="0.35">
      <c r="A5700" s="68">
        <v>46113</v>
      </c>
      <c r="B5700" s="52" t="s">
        <v>785</v>
      </c>
      <c r="C5700" s="30" t="str">
        <f>IFERROR(
INDEX(#REF!,MATCH($E5700,#REF!,0)),
IFERROR(
INDEX('SETORES VARRIÇÃO'!$A:$A,MATCH($E5700,'SETORES VARRIÇÃO'!$H:$H,0)),
IFERROR(
INDEX(#REF!,MATCH($E5700,#REF!,0)),
INDEX(#REF!,MATCH($E5700,#REF!,0))
)))</f>
        <v>JT</v>
      </c>
      <c r="D5700" s="31" t="str">
        <f>IFERROR(
INDEX(#REF!,MATCH($E5700,#REF!,0)),
IFERROR(
INDEX('SETORES VARRIÇÃO'!$B:$B,MATCH($E5700,'SETORES VARRIÇÃO'!$H:$H,0)),
IFERROR(
INDEX(#REF!,MATCH($E5700,#REF!,0)),
INDEX(#REF!,MATCH($E5700,#REF!,0))
)))</f>
        <v>JT10302VJ0005</v>
      </c>
      <c r="E5700" s="30" t="str">
        <f t="shared" si="121"/>
        <v>03-0037</v>
      </c>
      <c r="F5700" s="19" t="str">
        <f>IFERROR(
INDEX(#REF!,MATCH($E5700,#REF!,0)),
IFERROR(
INDEX('SETORES VARRIÇÃO'!$F:$F,MATCH($E5700,'SETORES VARRIÇÃO'!$H:$H,0)),
IFERROR(
INDEX(#REF!,MATCH($E5700,#REF!,0)),
INDEX(#REF!,MATCH($E5700,#REF!,0))
)))</f>
        <v>Segunda/Quinta</v>
      </c>
      <c r="G5700" s="18" t="s">
        <v>888</v>
      </c>
      <c r="H5700" s="46">
        <v>0.66</v>
      </c>
      <c r="I5700" s="18" t="s">
        <v>5850</v>
      </c>
    </row>
    <row r="5701" spans="1:9" x14ac:dyDescent="0.35">
      <c r="A5701" s="68">
        <v>46113</v>
      </c>
      <c r="B5701" s="52" t="s">
        <v>786</v>
      </c>
      <c r="C5701" s="30" t="str">
        <f>IFERROR(
INDEX(#REF!,MATCH($E5701,#REF!,0)),
IFERROR(
INDEX('SETORES VARRIÇÃO'!$A:$A,MATCH($E5701,'SETORES VARRIÇÃO'!$H:$H,0)),
IFERROR(
INDEX(#REF!,MATCH($E5701,#REF!,0)),
INDEX(#REF!,MATCH($E5701,#REF!,0))
)))</f>
        <v>CV</v>
      </c>
      <c r="D5701" s="31" t="str">
        <f>IFERROR(
INDEX(#REF!,MATCH($E5701,#REF!,0)),
IFERROR(
INDEX('SETORES VARRIÇÃO'!$B:$B,MATCH($E5701,'SETORES VARRIÇÃO'!$H:$H,0)),
IFERROR(
INDEX(#REF!,MATCH($E5701,#REF!,0)),
INDEX(#REF!,MATCH($E5701,#REF!,0))
)))</f>
        <v>CV10202VJ0030</v>
      </c>
      <c r="E5701" s="30" t="str">
        <f t="shared" si="121"/>
        <v>03-0038</v>
      </c>
      <c r="F5701" s="19" t="str">
        <f>IFERROR(
INDEX(#REF!,MATCH($E5701,#REF!,0)),
IFERROR(
INDEX('SETORES VARRIÇÃO'!$F:$F,MATCH($E5701,'SETORES VARRIÇÃO'!$H:$H,0)),
IFERROR(
INDEX(#REF!,MATCH($E5701,#REF!,0)),
INDEX(#REF!,MATCH($E5701,#REF!,0))
)))</f>
        <v>Segunda/Quarta/Sexta</v>
      </c>
      <c r="G5701" s="18" t="s">
        <v>887</v>
      </c>
      <c r="H5701" s="46" t="s">
        <v>1138</v>
      </c>
      <c r="I5701" s="18" t="s">
        <v>4397</v>
      </c>
    </row>
    <row r="5702" spans="1:9" x14ac:dyDescent="0.35">
      <c r="A5702" s="68">
        <v>46113</v>
      </c>
      <c r="B5702" s="52" t="s">
        <v>787</v>
      </c>
      <c r="C5702" s="30" t="str">
        <f>IFERROR(
INDEX(#REF!,MATCH($E5702,#REF!,0)),
IFERROR(
INDEX('SETORES VARRIÇÃO'!$A:$A,MATCH($E5702,'SETORES VARRIÇÃO'!$H:$H,0)),
IFERROR(
INDEX(#REF!,MATCH($E5702,#REF!,0)),
INDEX(#REF!,MATCH($E5702,#REF!,0))
)))</f>
        <v>CV</v>
      </c>
      <c r="D5702" s="31" t="str">
        <f>IFERROR(
INDEX(#REF!,MATCH($E5702,#REF!,0)),
IFERROR(
INDEX('SETORES VARRIÇÃO'!$B:$B,MATCH($E5702,'SETORES VARRIÇÃO'!$H:$H,0)),
IFERROR(
INDEX(#REF!,MATCH($E5702,#REF!,0)),
INDEX(#REF!,MATCH($E5702,#REF!,0))
)))</f>
        <v>CV10203VJ0047</v>
      </c>
      <c r="E5702" s="30" t="str">
        <f t="shared" si="121"/>
        <v>03-0039</v>
      </c>
      <c r="F5702" s="19" t="str">
        <f>IFERROR(
INDEX(#REF!,MATCH($E5702,#REF!,0)),
IFERROR(
INDEX('SETORES VARRIÇÃO'!$F:$F,MATCH($E5702,'SETORES VARRIÇÃO'!$H:$H,0)),
IFERROR(
INDEX(#REF!,MATCH($E5702,#REF!,0)),
INDEX(#REF!,MATCH($E5702,#REF!,0))
)))</f>
        <v>Terça/Quinta/Sábado</v>
      </c>
      <c r="G5702" s="18" t="s">
        <v>888</v>
      </c>
      <c r="H5702" s="46">
        <v>0.44</v>
      </c>
      <c r="I5702" s="18" t="s">
        <v>5851</v>
      </c>
    </row>
    <row r="5703" spans="1:9" x14ac:dyDescent="0.35">
      <c r="A5703" s="68">
        <v>46113</v>
      </c>
      <c r="B5703" s="52" t="s">
        <v>788</v>
      </c>
      <c r="C5703" s="30" t="str">
        <f>IFERROR(
INDEX(#REF!,MATCH($E5703,#REF!,0)),
IFERROR(
INDEX('SETORES VARRIÇÃO'!$A:$A,MATCH($E5703,'SETORES VARRIÇÃO'!$H:$H,0)),
IFERROR(
INDEX(#REF!,MATCH($E5703,#REF!,0)),
INDEX(#REF!,MATCH($E5703,#REF!,0))
)))</f>
        <v>JT</v>
      </c>
      <c r="D5703" s="31" t="str">
        <f>IFERROR(
INDEX(#REF!,MATCH($E5703,#REF!,0)),
IFERROR(
INDEX('SETORES VARRIÇÃO'!$B:$B,MATCH($E5703,'SETORES VARRIÇÃO'!$H:$H,0)),
IFERROR(
INDEX(#REF!,MATCH($E5703,#REF!,0)),
INDEX(#REF!,MATCH($E5703,#REF!,0))
)))</f>
        <v>JT10304VJ0037</v>
      </c>
      <c r="E5703" s="30" t="str">
        <f t="shared" si="121"/>
        <v>03-0040</v>
      </c>
      <c r="F5703" s="19" t="str">
        <f>IFERROR(
INDEX(#REF!,MATCH($E5703,#REF!,0)),
IFERROR(
INDEX('SETORES VARRIÇÃO'!$F:$F,MATCH($E5703,'SETORES VARRIÇÃO'!$H:$H,0)),
IFERROR(
INDEX(#REF!,MATCH($E5703,#REF!,0)),
INDEX(#REF!,MATCH($E5703,#REF!,0))
)))</f>
        <v>Quarta/Sábado</v>
      </c>
      <c r="G5703" s="18" t="s">
        <v>888</v>
      </c>
      <c r="H5703" s="46">
        <v>0.78</v>
      </c>
      <c r="I5703" s="18" t="s">
        <v>5852</v>
      </c>
    </row>
    <row r="5704" spans="1:9" x14ac:dyDescent="0.35">
      <c r="A5704" s="68">
        <v>46113</v>
      </c>
      <c r="B5704" s="52" t="s">
        <v>789</v>
      </c>
      <c r="C5704" s="30" t="str">
        <f>IFERROR(
INDEX(#REF!,MATCH($E5704,#REF!,0)),
IFERROR(
INDEX('SETORES VARRIÇÃO'!$A:$A,MATCH($E5704,'SETORES VARRIÇÃO'!$H:$H,0)),
IFERROR(
INDEX(#REF!,MATCH($E5704,#REF!,0)),
INDEX(#REF!,MATCH($E5704,#REF!,0))
)))</f>
        <v>JT</v>
      </c>
      <c r="D5704" s="31" t="str">
        <f>IFERROR(
INDEX(#REF!,MATCH($E5704,#REF!,0)),
IFERROR(
INDEX('SETORES VARRIÇÃO'!$B:$B,MATCH($E5704,'SETORES VARRIÇÃO'!$H:$H,0)),
IFERROR(
INDEX(#REF!,MATCH($E5704,#REF!,0)),
INDEX(#REF!,MATCH($E5704,#REF!,0))
)))</f>
        <v>JT10303VJ0033</v>
      </c>
      <c r="E5704" s="30" t="str">
        <f t="shared" si="121"/>
        <v>03-0041</v>
      </c>
      <c r="F5704" s="19" t="str">
        <f>IFERROR(
INDEX(#REF!,MATCH($E5704,#REF!,0)),
IFERROR(
INDEX('SETORES VARRIÇÃO'!$F:$F,MATCH($E5704,'SETORES VARRIÇÃO'!$H:$H,0)),
IFERROR(
INDEX(#REF!,MATCH($E5704,#REF!,0)),
INDEX(#REF!,MATCH($E5704,#REF!,0))
)))</f>
        <v>Terça/Sexta</v>
      </c>
      <c r="G5704" s="18" t="s">
        <v>888</v>
      </c>
      <c r="H5704" s="46">
        <v>0.94</v>
      </c>
      <c r="I5704" s="18" t="s">
        <v>5848</v>
      </c>
    </row>
    <row r="5705" spans="1:9" x14ac:dyDescent="0.35">
      <c r="A5705" s="68">
        <v>46113</v>
      </c>
      <c r="B5705" s="52" t="s">
        <v>790</v>
      </c>
      <c r="C5705" s="30" t="str">
        <f>IFERROR(
INDEX(#REF!,MATCH($E5705,#REF!,0)),
IFERROR(
INDEX('SETORES VARRIÇÃO'!$A:$A,MATCH($E5705,'SETORES VARRIÇÃO'!$H:$H,0)),
IFERROR(
INDEX(#REF!,MATCH($E5705,#REF!,0)),
INDEX(#REF!,MATCH($E5705,#REF!,0))
)))</f>
        <v>JT</v>
      </c>
      <c r="D5705" s="31" t="str">
        <f>IFERROR(
INDEX(#REF!,MATCH($E5705,#REF!,0)),
IFERROR(
INDEX('SETORES VARRIÇÃO'!$B:$B,MATCH($E5705,'SETORES VARRIÇÃO'!$H:$H,0)),
IFERROR(
INDEX(#REF!,MATCH($E5705,#REF!,0)),
INDEX(#REF!,MATCH($E5705,#REF!,0))
)))</f>
        <v>JT10202VJ0056</v>
      </c>
      <c r="E5705" s="30" t="str">
        <f t="shared" si="121"/>
        <v>03-0042</v>
      </c>
      <c r="F5705" s="19" t="str">
        <f>IFERROR(
INDEX(#REF!,MATCH($E5705,#REF!,0)),
IFERROR(
INDEX('SETORES VARRIÇÃO'!$F:$F,MATCH($E5705,'SETORES VARRIÇÃO'!$H:$H,0)),
IFERROR(
INDEX(#REF!,MATCH($E5705,#REF!,0)),
INDEX(#REF!,MATCH($E5705,#REF!,0))
)))</f>
        <v>Segunda/Quarta/Sexta</v>
      </c>
      <c r="G5705" s="18" t="s">
        <v>888</v>
      </c>
      <c r="H5705" s="46">
        <v>0.76</v>
      </c>
      <c r="I5705" s="18" t="s">
        <v>5853</v>
      </c>
    </row>
    <row r="5706" spans="1:9" x14ac:dyDescent="0.35">
      <c r="A5706" s="68">
        <v>46113</v>
      </c>
      <c r="B5706" s="52" t="s">
        <v>566</v>
      </c>
      <c r="C5706" s="30" t="str">
        <f>IFERROR(
INDEX(#REF!,MATCH($E5706,#REF!,0)),
IFERROR(
INDEX('SETORES VARRIÇÃO'!$A:$A,MATCH($E5706,'SETORES VARRIÇÃO'!$H:$H,0)),
IFERROR(
INDEX(#REF!,MATCH($E5706,#REF!,0)),
INDEX(#REF!,MATCH($E5706,#REF!,0))
)))</f>
        <v>JT</v>
      </c>
      <c r="D5706" s="31" t="str">
        <f>IFERROR(
INDEX(#REF!,MATCH($E5706,#REF!,0)),
IFERROR(
INDEX('SETORES VARRIÇÃO'!$B:$B,MATCH($E5706,'SETORES VARRIÇÃO'!$H:$H,0)),
IFERROR(
INDEX(#REF!,MATCH($E5706,#REF!,0)),
INDEX(#REF!,MATCH($E5706,#REF!,0))
)))</f>
        <v>JT10303VJ0029</v>
      </c>
      <c r="E5706" s="30" t="str">
        <f t="shared" si="121"/>
        <v>03-0043</v>
      </c>
      <c r="F5706" s="19" t="str">
        <f>IFERROR(
INDEX(#REF!,MATCH($E5706,#REF!,0)),
IFERROR(
INDEX('SETORES VARRIÇÃO'!$F:$F,MATCH($E5706,'SETORES VARRIÇÃO'!$H:$H,0)),
IFERROR(
INDEX(#REF!,MATCH($E5706,#REF!,0)),
INDEX(#REF!,MATCH($E5706,#REF!,0))
)))</f>
        <v>Terça/Sexta</v>
      </c>
      <c r="G5706" s="18" t="s">
        <v>888</v>
      </c>
      <c r="H5706" s="46">
        <v>0.74</v>
      </c>
      <c r="I5706" s="18" t="s">
        <v>5854</v>
      </c>
    </row>
    <row r="5707" spans="1:9" x14ac:dyDescent="0.35">
      <c r="A5707" s="68">
        <v>46113</v>
      </c>
      <c r="B5707" s="52" t="s">
        <v>735</v>
      </c>
      <c r="C5707" s="30" t="str">
        <f>IFERROR(
INDEX(#REF!,MATCH($E5707,#REF!,0)),
IFERROR(
INDEX('SETORES VARRIÇÃO'!$A:$A,MATCH($E5707,'SETORES VARRIÇÃO'!$H:$H,0)),
IFERROR(
INDEX(#REF!,MATCH($E5707,#REF!,0)),
INDEX(#REF!,MATCH($E5707,#REF!,0))
)))</f>
        <v>CV</v>
      </c>
      <c r="D5707" s="31" t="str">
        <f>IFERROR(
INDEX(#REF!,MATCH($E5707,#REF!,0)),
IFERROR(
INDEX('SETORES VARRIÇÃO'!$B:$B,MATCH($E5707,'SETORES VARRIÇÃO'!$H:$H,0)),
IFERROR(
INDEX(#REF!,MATCH($E5707,#REF!,0)),
INDEX(#REF!,MATCH($E5707,#REF!,0))
)))</f>
        <v>CV10304VJ0023</v>
      </c>
      <c r="E5707" s="30" t="str">
        <f t="shared" si="121"/>
        <v>03-0044</v>
      </c>
      <c r="F5707" s="19" t="str">
        <f>IFERROR(
INDEX(#REF!,MATCH($E5707,#REF!,0)),
IFERROR(
INDEX('SETORES VARRIÇÃO'!$F:$F,MATCH($E5707,'SETORES VARRIÇÃO'!$H:$H,0)),
IFERROR(
INDEX(#REF!,MATCH($E5707,#REF!,0)),
INDEX(#REF!,MATCH($E5707,#REF!,0))
)))</f>
        <v>Quarta/Sábado</v>
      </c>
      <c r="G5707" s="18" t="s">
        <v>888</v>
      </c>
      <c r="H5707" s="46">
        <v>0.49</v>
      </c>
      <c r="I5707" s="18" t="s">
        <v>5855</v>
      </c>
    </row>
    <row r="5708" spans="1:9" x14ac:dyDescent="0.35">
      <c r="A5708" s="68">
        <v>46113</v>
      </c>
      <c r="B5708" s="52" t="s">
        <v>791</v>
      </c>
      <c r="C5708" s="30" t="str">
        <f>IFERROR(
INDEX(#REF!,MATCH($E5708,#REF!,0)),
IFERROR(
INDEX('SETORES VARRIÇÃO'!$A:$A,MATCH($E5708,'SETORES VARRIÇÃO'!$H:$H,0)),
IFERROR(
INDEX(#REF!,MATCH($E5708,#REF!,0)),
INDEX(#REF!,MATCH($E5708,#REF!,0))
)))</f>
        <v>JT</v>
      </c>
      <c r="D5708" s="31" t="str">
        <f>IFERROR(
INDEX(#REF!,MATCH($E5708,#REF!,0)),
IFERROR(
INDEX('SETORES VARRIÇÃO'!$B:$B,MATCH($E5708,'SETORES VARRIÇÃO'!$H:$H,0)),
IFERROR(
INDEX(#REF!,MATCH($E5708,#REF!,0)),
INDEX(#REF!,MATCH($E5708,#REF!,0))
)))</f>
        <v>JT10302VJ0016</v>
      </c>
      <c r="E5708" s="30" t="str">
        <f t="shared" si="121"/>
        <v>03-0045</v>
      </c>
      <c r="F5708" s="19" t="str">
        <f>IFERROR(
INDEX(#REF!,MATCH($E5708,#REF!,0)),
IFERROR(
INDEX('SETORES VARRIÇÃO'!$F:$F,MATCH($E5708,'SETORES VARRIÇÃO'!$H:$H,0)),
IFERROR(
INDEX(#REF!,MATCH($E5708,#REF!,0)),
INDEX(#REF!,MATCH($E5708,#REF!,0))
)))</f>
        <v>Segunda/Quinta</v>
      </c>
      <c r="G5708" s="18" t="s">
        <v>888</v>
      </c>
      <c r="H5708" s="46">
        <v>0.79</v>
      </c>
      <c r="I5708" s="18" t="s">
        <v>5856</v>
      </c>
    </row>
    <row r="5709" spans="1:9" x14ac:dyDescent="0.35">
      <c r="A5709" s="68">
        <v>46113</v>
      </c>
      <c r="B5709" s="52" t="s">
        <v>792</v>
      </c>
      <c r="C5709" s="30" t="str">
        <f>IFERROR(
INDEX(#REF!,MATCH($E5709,#REF!,0)),
IFERROR(
INDEX('SETORES VARRIÇÃO'!$A:$A,MATCH($E5709,'SETORES VARRIÇÃO'!$H:$H,0)),
IFERROR(
INDEX(#REF!,MATCH($E5709,#REF!,0)),
INDEX(#REF!,MATCH($E5709,#REF!,0))
)))</f>
        <v>JT</v>
      </c>
      <c r="D5709" s="31" t="str">
        <f>IFERROR(
INDEX(#REF!,MATCH($E5709,#REF!,0)),
IFERROR(
INDEX('SETORES VARRIÇÃO'!$B:$B,MATCH($E5709,'SETORES VARRIÇÃO'!$H:$H,0)),
IFERROR(
INDEX(#REF!,MATCH($E5709,#REF!,0)),
INDEX(#REF!,MATCH($E5709,#REF!,0))
)))</f>
        <v>JT10203VJ0055</v>
      </c>
      <c r="E5709" s="30" t="str">
        <f t="shared" si="121"/>
        <v>03-0046</v>
      </c>
      <c r="F5709" s="19" t="str">
        <f>IFERROR(
INDEX(#REF!,MATCH($E5709,#REF!,0)),
IFERROR(
INDEX('SETORES VARRIÇÃO'!$F:$F,MATCH($E5709,'SETORES VARRIÇÃO'!$H:$H,0)),
IFERROR(
INDEX(#REF!,MATCH($E5709,#REF!,0)),
INDEX(#REF!,MATCH($E5709,#REF!,0))
)))</f>
        <v>Terça/Quinta/Sábado</v>
      </c>
      <c r="G5709" s="18" t="s">
        <v>887</v>
      </c>
      <c r="H5709" s="46" t="s">
        <v>907</v>
      </c>
      <c r="I5709" s="18" t="s">
        <v>5745</v>
      </c>
    </row>
    <row r="5710" spans="1:9" x14ac:dyDescent="0.35">
      <c r="A5710" s="68">
        <v>46113</v>
      </c>
      <c r="B5710" s="52" t="s">
        <v>793</v>
      </c>
      <c r="C5710" s="30" t="str">
        <f>IFERROR(
INDEX(#REF!,MATCH($E5710,#REF!,0)),
IFERROR(
INDEX('SETORES VARRIÇÃO'!$A:$A,MATCH($E5710,'SETORES VARRIÇÃO'!$H:$H,0)),
IFERROR(
INDEX(#REF!,MATCH($E5710,#REF!,0)),
INDEX(#REF!,MATCH($E5710,#REF!,0))
)))</f>
        <v>MG</v>
      </c>
      <c r="D5710" s="31" t="str">
        <f>IFERROR(
INDEX(#REF!,MATCH($E5710,#REF!,0)),
IFERROR(
INDEX('SETORES VARRIÇÃO'!$B:$B,MATCH($E5710,'SETORES VARRIÇÃO'!$H:$H,0)),
IFERROR(
INDEX(#REF!,MATCH($E5710,#REF!,0)),
INDEX(#REF!,MATCH($E5710,#REF!,0))
)))</f>
        <v>MG10101VJ0002</v>
      </c>
      <c r="E5710" s="30" t="str">
        <f t="shared" si="121"/>
        <v>03-0047</v>
      </c>
      <c r="F5710" s="19" t="str">
        <f>IFERROR(
INDEX(#REF!,MATCH($E5710,#REF!,0)),
IFERROR(
INDEX('SETORES VARRIÇÃO'!$F:$F,MATCH($E5710,'SETORES VARRIÇÃO'!$H:$H,0)),
IFERROR(
INDEX(#REF!,MATCH($E5710,#REF!,0)),
INDEX(#REF!,MATCH($E5710,#REF!,0))
)))</f>
        <v>Segunda a Domingo</v>
      </c>
      <c r="G5710" s="18" t="s">
        <v>888</v>
      </c>
      <c r="H5710" s="46">
        <v>0.83</v>
      </c>
      <c r="I5710" s="18" t="s">
        <v>5857</v>
      </c>
    </row>
    <row r="5711" spans="1:9" x14ac:dyDescent="0.35">
      <c r="A5711" s="68">
        <v>46113</v>
      </c>
      <c r="B5711" s="52" t="s">
        <v>794</v>
      </c>
      <c r="C5711" s="30" t="str">
        <f>IFERROR(
INDEX(#REF!,MATCH($E5711,#REF!,0)),
IFERROR(
INDEX('SETORES VARRIÇÃO'!$A:$A,MATCH($E5711,'SETORES VARRIÇÃO'!$H:$H,0)),
IFERROR(
INDEX(#REF!,MATCH($E5711,#REF!,0)),
INDEX(#REF!,MATCH($E5711,#REF!,0))
)))</f>
        <v>JT</v>
      </c>
      <c r="D5711" s="31" t="str">
        <f>IFERROR(
INDEX(#REF!,MATCH($E5711,#REF!,0)),
IFERROR(
INDEX('SETORES VARRIÇÃO'!$B:$B,MATCH($E5711,'SETORES VARRIÇÃO'!$H:$H,0)),
IFERROR(
INDEX(#REF!,MATCH($E5711,#REF!,0)),
INDEX(#REF!,MATCH($E5711,#REF!,0))
)))</f>
        <v>JT10303VJ0026</v>
      </c>
      <c r="E5711" s="30" t="str">
        <f t="shared" si="121"/>
        <v>03-0048</v>
      </c>
      <c r="F5711" s="19" t="str">
        <f>IFERROR(
INDEX(#REF!,MATCH($E5711,#REF!,0)),
IFERROR(
INDEX('SETORES VARRIÇÃO'!$F:$F,MATCH($E5711,'SETORES VARRIÇÃO'!$H:$H,0)),
IFERROR(
INDEX(#REF!,MATCH($E5711,#REF!,0)),
INDEX(#REF!,MATCH($E5711,#REF!,0))
)))</f>
        <v>Terça/Sexta</v>
      </c>
      <c r="G5711" s="18" t="s">
        <v>888</v>
      </c>
      <c r="H5711" s="46">
        <v>0.44</v>
      </c>
      <c r="I5711" s="18" t="s">
        <v>5858</v>
      </c>
    </row>
    <row r="5712" spans="1:9" x14ac:dyDescent="0.35">
      <c r="A5712" s="68">
        <v>46113</v>
      </c>
      <c r="B5712" s="52" t="s">
        <v>795</v>
      </c>
      <c r="C5712" s="30" t="str">
        <f>IFERROR(
INDEX(#REF!,MATCH($E5712,#REF!,0)),
IFERROR(
INDEX('SETORES VARRIÇÃO'!$A:$A,MATCH($E5712,'SETORES VARRIÇÃO'!$H:$H,0)),
IFERROR(
INDEX(#REF!,MATCH($E5712,#REF!,0)),
INDEX(#REF!,MATCH($E5712,#REF!,0))
)))</f>
        <v>JT</v>
      </c>
      <c r="D5712" s="31" t="str">
        <f>IFERROR(
INDEX(#REF!,MATCH($E5712,#REF!,0)),
IFERROR(
INDEX('SETORES VARRIÇÃO'!$B:$B,MATCH($E5712,'SETORES VARRIÇÃO'!$H:$H,0)),
IFERROR(
INDEX(#REF!,MATCH($E5712,#REF!,0)),
INDEX(#REF!,MATCH($E5712,#REF!,0))
)))</f>
        <v>JT10102VJ0001</v>
      </c>
      <c r="E5712" s="30" t="str">
        <f t="shared" si="121"/>
        <v>03-0049</v>
      </c>
      <c r="F5712" s="19" t="str">
        <f>IFERROR(
INDEX(#REF!,MATCH($E5712,#REF!,0)),
IFERROR(
INDEX('SETORES VARRIÇÃO'!$F:$F,MATCH($E5712,'SETORES VARRIÇÃO'!$H:$H,0)),
IFERROR(
INDEX(#REF!,MATCH($E5712,#REF!,0)),
INDEX(#REF!,MATCH($E5712,#REF!,0))
)))</f>
        <v>Segunda a Domingo</v>
      </c>
      <c r="G5712" s="18" t="s">
        <v>888</v>
      </c>
      <c r="H5712" s="46">
        <v>0.94</v>
      </c>
      <c r="I5712" s="18" t="s">
        <v>5859</v>
      </c>
    </row>
    <row r="5713" spans="1:9" x14ac:dyDescent="0.35">
      <c r="A5713" s="68">
        <v>46113</v>
      </c>
      <c r="B5713" s="52" t="s">
        <v>796</v>
      </c>
      <c r="C5713" s="30" t="str">
        <f>IFERROR(
INDEX(#REF!,MATCH($E5713,#REF!,0)),
IFERROR(
INDEX('SETORES VARRIÇÃO'!$A:$A,MATCH($E5713,'SETORES VARRIÇÃO'!$H:$H,0)),
IFERROR(
INDEX(#REF!,MATCH($E5713,#REF!,0)),
INDEX(#REF!,MATCH($E5713,#REF!,0))
)))</f>
        <v>CV</v>
      </c>
      <c r="D5713" s="31" t="str">
        <f>IFERROR(
INDEX(#REF!,MATCH($E5713,#REF!,0)),
IFERROR(
INDEX('SETORES VARRIÇÃO'!$B:$B,MATCH($E5713,'SETORES VARRIÇÃO'!$H:$H,0)),
IFERROR(
INDEX(#REF!,MATCH($E5713,#REF!,0)),
INDEX(#REF!,MATCH($E5713,#REF!,0))
)))</f>
        <v>CV10203VJ0064</v>
      </c>
      <c r="E5713" s="30" t="str">
        <f t="shared" si="121"/>
        <v>03-0050</v>
      </c>
      <c r="F5713" s="19" t="str">
        <f>IFERROR(
INDEX(#REF!,MATCH($E5713,#REF!,0)),
IFERROR(
INDEX('SETORES VARRIÇÃO'!$F:$F,MATCH($E5713,'SETORES VARRIÇÃO'!$H:$H,0)),
IFERROR(
INDEX(#REF!,MATCH($E5713,#REF!,0)),
INDEX(#REF!,MATCH($E5713,#REF!,0))
)))</f>
        <v>Terça/Quinta/Sábado</v>
      </c>
      <c r="G5713" s="18" t="s">
        <v>888</v>
      </c>
      <c r="H5713" s="46">
        <v>0.5</v>
      </c>
      <c r="I5713" s="18" t="s">
        <v>5860</v>
      </c>
    </row>
    <row r="5714" spans="1:9" x14ac:dyDescent="0.35">
      <c r="A5714" s="68">
        <v>46113</v>
      </c>
      <c r="B5714" s="52" t="s">
        <v>736</v>
      </c>
      <c r="C5714" s="30" t="str">
        <f>IFERROR(
INDEX(#REF!,MATCH($E5714,#REF!,0)),
IFERROR(
INDEX('SETORES VARRIÇÃO'!$A:$A,MATCH($E5714,'SETORES VARRIÇÃO'!$H:$H,0)),
IFERROR(
INDEX(#REF!,MATCH($E5714,#REF!,0)),
INDEX(#REF!,MATCH($E5714,#REF!,0))
)))</f>
        <v>JT</v>
      </c>
      <c r="D5714" s="31" t="str">
        <f>IFERROR(
INDEX(#REF!,MATCH($E5714,#REF!,0)),
IFERROR(
INDEX('SETORES VARRIÇÃO'!$B:$B,MATCH($E5714,'SETORES VARRIÇÃO'!$H:$H,0)),
IFERROR(
INDEX(#REF!,MATCH($E5714,#REF!,0)),
INDEX(#REF!,MATCH($E5714,#REF!,0))
)))</f>
        <v>JT10304VJ0041</v>
      </c>
      <c r="E5714" s="30" t="str">
        <f t="shared" si="121"/>
        <v>03-0051</v>
      </c>
      <c r="F5714" s="19" t="str">
        <f>IFERROR(
INDEX(#REF!,MATCH($E5714,#REF!,0)),
IFERROR(
INDEX('SETORES VARRIÇÃO'!$F:$F,MATCH($E5714,'SETORES VARRIÇÃO'!$H:$H,0)),
IFERROR(
INDEX(#REF!,MATCH($E5714,#REF!,0)),
INDEX(#REF!,MATCH($E5714,#REF!,0))
)))</f>
        <v>Quarta/Sábado</v>
      </c>
      <c r="G5714" s="18" t="s">
        <v>888</v>
      </c>
      <c r="H5714" s="46">
        <v>0.28999999999999998</v>
      </c>
      <c r="I5714" s="18" t="s">
        <v>5861</v>
      </c>
    </row>
    <row r="5715" spans="1:9" x14ac:dyDescent="0.35">
      <c r="A5715" s="68">
        <v>46113</v>
      </c>
      <c r="B5715" s="52" t="s">
        <v>797</v>
      </c>
      <c r="C5715" s="30" t="str">
        <f>IFERROR(
INDEX(#REF!,MATCH($E5715,#REF!,0)),
IFERROR(
INDEX('SETORES VARRIÇÃO'!$A:$A,MATCH($E5715,'SETORES VARRIÇÃO'!$H:$H,0)),
IFERROR(
INDEX(#REF!,MATCH($E5715,#REF!,0)),
INDEX(#REF!,MATCH($E5715,#REF!,0))
)))</f>
        <v>JT</v>
      </c>
      <c r="D5715" s="31" t="str">
        <f>IFERROR(
INDEX(#REF!,MATCH($E5715,#REF!,0)),
IFERROR(
INDEX('SETORES VARRIÇÃO'!$B:$B,MATCH($E5715,'SETORES VARRIÇÃO'!$H:$H,0)),
IFERROR(
INDEX(#REF!,MATCH($E5715,#REF!,0)),
INDEX(#REF!,MATCH($E5715,#REF!,0))
)))</f>
        <v>JT10302VJ0006</v>
      </c>
      <c r="E5715" s="30" t="str">
        <f t="shared" si="121"/>
        <v>03-0052</v>
      </c>
      <c r="F5715" s="19" t="str">
        <f>IFERROR(
INDEX(#REF!,MATCH($E5715,#REF!,0)),
IFERROR(
INDEX('SETORES VARRIÇÃO'!$F:$F,MATCH($E5715,'SETORES VARRIÇÃO'!$H:$H,0)),
IFERROR(
INDEX(#REF!,MATCH($E5715,#REF!,0)),
INDEX(#REF!,MATCH($E5715,#REF!,0))
)))</f>
        <v>Segunda/Quinta</v>
      </c>
      <c r="G5715" s="18" t="s">
        <v>887</v>
      </c>
      <c r="H5715" s="46" t="s">
        <v>907</v>
      </c>
      <c r="I5715" s="18" t="s">
        <v>5749</v>
      </c>
    </row>
    <row r="5716" spans="1:9" x14ac:dyDescent="0.35">
      <c r="A5716" s="68">
        <v>46113</v>
      </c>
      <c r="B5716" s="52" t="s">
        <v>716</v>
      </c>
      <c r="C5716" s="30" t="str">
        <f>IFERROR(
INDEX(#REF!,MATCH($E5716,#REF!,0)),
IFERROR(
INDEX('SETORES VARRIÇÃO'!$A:$A,MATCH($E5716,'SETORES VARRIÇÃO'!$H:$H,0)),
IFERROR(
INDEX(#REF!,MATCH($E5716,#REF!,0)),
INDEX(#REF!,MATCH($E5716,#REF!,0))
)))</f>
        <v>JT</v>
      </c>
      <c r="D5716" s="31" t="str">
        <f>IFERROR(
INDEX(#REF!,MATCH($E5716,#REF!,0)),
IFERROR(
INDEX('SETORES VARRIÇÃO'!$B:$B,MATCH($E5716,'SETORES VARRIÇÃO'!$H:$H,0)),
IFERROR(
INDEX(#REF!,MATCH($E5716,#REF!,0)),
INDEX(#REF!,MATCH($E5716,#REF!,0))
)))</f>
        <v>JT10303VJ0034</v>
      </c>
      <c r="E5716" s="30" t="str">
        <f t="shared" si="121"/>
        <v>03-0053</v>
      </c>
      <c r="F5716" s="19" t="str">
        <f>IFERROR(
INDEX(#REF!,MATCH($E5716,#REF!,0)),
IFERROR(
INDEX('SETORES VARRIÇÃO'!$F:$F,MATCH($E5716,'SETORES VARRIÇÃO'!$H:$H,0)),
IFERROR(
INDEX(#REF!,MATCH($E5716,#REF!,0)),
INDEX(#REF!,MATCH($E5716,#REF!,0))
)))</f>
        <v>Terça/Sexta</v>
      </c>
      <c r="G5716" s="18" t="s">
        <v>887</v>
      </c>
      <c r="H5716" s="46" t="s">
        <v>1138</v>
      </c>
      <c r="I5716" s="18" t="s">
        <v>5263</v>
      </c>
    </row>
    <row r="5717" spans="1:9" x14ac:dyDescent="0.35">
      <c r="A5717" s="68">
        <v>46113</v>
      </c>
      <c r="B5717" s="52" t="s">
        <v>798</v>
      </c>
      <c r="C5717" s="30" t="str">
        <f>IFERROR(
INDEX(#REF!,MATCH($E5717,#REF!,0)),
IFERROR(
INDEX('SETORES VARRIÇÃO'!$A:$A,MATCH($E5717,'SETORES VARRIÇÃO'!$H:$H,0)),
IFERROR(
INDEX(#REF!,MATCH($E5717,#REF!,0)),
INDEX(#REF!,MATCH($E5717,#REF!,0))
)))</f>
        <v>JT</v>
      </c>
      <c r="D5717" s="31" t="str">
        <f>IFERROR(
INDEX(#REF!,MATCH($E5717,#REF!,0)),
IFERROR(
INDEX('SETORES VARRIÇÃO'!$B:$B,MATCH($E5717,'SETORES VARRIÇÃO'!$H:$H,0)),
IFERROR(
INDEX(#REF!,MATCH($E5717,#REF!,0)),
INDEX(#REF!,MATCH($E5717,#REF!,0))
)))</f>
        <v>JT10304VJ0040</v>
      </c>
      <c r="E5717" s="30" t="str">
        <f t="shared" si="121"/>
        <v>03-0054</v>
      </c>
      <c r="F5717" s="19" t="str">
        <f>IFERROR(
INDEX(#REF!,MATCH($E5717,#REF!,0)),
IFERROR(
INDEX('SETORES VARRIÇÃO'!$F:$F,MATCH($E5717,'SETORES VARRIÇÃO'!$H:$H,0)),
IFERROR(
INDEX(#REF!,MATCH($E5717,#REF!,0)),
INDEX(#REF!,MATCH($E5717,#REF!,0))
)))</f>
        <v>Quarta/Sábado</v>
      </c>
      <c r="G5717" s="18" t="s">
        <v>888</v>
      </c>
      <c r="H5717" s="46">
        <v>0.49</v>
      </c>
      <c r="I5717" s="18" t="s">
        <v>5862</v>
      </c>
    </row>
    <row r="5718" spans="1:9" x14ac:dyDescent="0.35">
      <c r="A5718" s="68">
        <v>46113</v>
      </c>
      <c r="B5718" s="52" t="s">
        <v>799</v>
      </c>
      <c r="C5718" s="30" t="str">
        <f>IFERROR(
INDEX(#REF!,MATCH($E5718,#REF!,0)),
IFERROR(
INDEX('SETORES VARRIÇÃO'!$A:$A,MATCH($E5718,'SETORES VARRIÇÃO'!$H:$H,0)),
IFERROR(
INDEX(#REF!,MATCH($E5718,#REF!,0)),
INDEX(#REF!,MATCH($E5718,#REF!,0))
)))</f>
        <v>CV</v>
      </c>
      <c r="D5718" s="31" t="str">
        <f>IFERROR(
INDEX(#REF!,MATCH($E5718,#REF!,0)),
IFERROR(
INDEX('SETORES VARRIÇÃO'!$B:$B,MATCH($E5718,'SETORES VARRIÇÃO'!$H:$H,0)),
IFERROR(
INDEX(#REF!,MATCH($E5718,#REF!,0)),
INDEX(#REF!,MATCH($E5718,#REF!,0))
)))</f>
        <v>CV10101VJ0001</v>
      </c>
      <c r="E5718" s="30" t="str">
        <f t="shared" si="121"/>
        <v>03-0055</v>
      </c>
      <c r="F5718" s="19" t="str">
        <f>IFERROR(
INDEX(#REF!,MATCH($E5718,#REF!,0)),
IFERROR(
INDEX('SETORES VARRIÇÃO'!$F:$F,MATCH($E5718,'SETORES VARRIÇÃO'!$H:$H,0)),
IFERROR(
INDEX(#REF!,MATCH($E5718,#REF!,0)),
INDEX(#REF!,MATCH($E5718,#REF!,0))
)))</f>
        <v>Segunda a Domingo</v>
      </c>
      <c r="G5718" s="18" t="s">
        <v>888</v>
      </c>
      <c r="H5718" s="46">
        <v>0.94</v>
      </c>
      <c r="I5718" s="18" t="s">
        <v>5863</v>
      </c>
    </row>
    <row r="5719" spans="1:9" x14ac:dyDescent="0.35">
      <c r="A5719" s="68">
        <v>46113</v>
      </c>
      <c r="B5719" s="52" t="s">
        <v>800</v>
      </c>
      <c r="C5719" s="30" t="str">
        <f>IFERROR(
INDEX(#REF!,MATCH($E5719,#REF!,0)),
IFERROR(
INDEX('SETORES VARRIÇÃO'!$A:$A,MATCH($E5719,'SETORES VARRIÇÃO'!$H:$H,0)),
IFERROR(
INDEX(#REF!,MATCH($E5719,#REF!,0)),
INDEX(#REF!,MATCH($E5719,#REF!,0))
)))</f>
        <v>CV</v>
      </c>
      <c r="D5719" s="31" t="str">
        <f>IFERROR(
INDEX(#REF!,MATCH($E5719,#REF!,0)),
IFERROR(
INDEX('SETORES VARRIÇÃO'!$B:$B,MATCH($E5719,'SETORES VARRIÇÃO'!$H:$H,0)),
IFERROR(
INDEX(#REF!,MATCH($E5719,#REF!,0)),
INDEX(#REF!,MATCH($E5719,#REF!,0))
)))</f>
        <v>CV10202VJ0032</v>
      </c>
      <c r="E5719" s="30" t="str">
        <f t="shared" si="121"/>
        <v>03-0056</v>
      </c>
      <c r="F5719" s="19" t="str">
        <f>IFERROR(
INDEX(#REF!,MATCH($E5719,#REF!,0)),
IFERROR(
INDEX('SETORES VARRIÇÃO'!$F:$F,MATCH($E5719,'SETORES VARRIÇÃO'!$H:$H,0)),
IFERROR(
INDEX(#REF!,MATCH($E5719,#REF!,0)),
INDEX(#REF!,MATCH($E5719,#REF!,0))
)))</f>
        <v>Segunda/Quarta/Sexta</v>
      </c>
      <c r="G5719" s="18" t="s">
        <v>888</v>
      </c>
      <c r="H5719" s="46">
        <v>1</v>
      </c>
      <c r="I5719" s="18" t="s">
        <v>5864</v>
      </c>
    </row>
    <row r="5720" spans="1:9" x14ac:dyDescent="0.35">
      <c r="A5720" s="68">
        <v>46113</v>
      </c>
      <c r="B5720" s="52" t="s">
        <v>748</v>
      </c>
      <c r="C5720" s="30" t="str">
        <f>IFERROR(
INDEX(#REF!,MATCH($E5720,#REF!,0)),
IFERROR(
INDEX('SETORES VARRIÇÃO'!$A:$A,MATCH($E5720,'SETORES VARRIÇÃO'!$H:$H,0)),
IFERROR(
INDEX(#REF!,MATCH($E5720,#REF!,0)),
INDEX(#REF!,MATCH($E5720,#REF!,0))
)))</f>
        <v>CV</v>
      </c>
      <c r="D5720" s="31" t="str">
        <f>IFERROR(
INDEX(#REF!,MATCH($E5720,#REF!,0)),
IFERROR(
INDEX('SETORES VARRIÇÃO'!$B:$B,MATCH($E5720,'SETORES VARRIÇÃO'!$H:$H,0)),
IFERROR(
INDEX(#REF!,MATCH($E5720,#REF!,0)),
INDEX(#REF!,MATCH($E5720,#REF!,0))
)))</f>
        <v>CV10101VJ0005</v>
      </c>
      <c r="E5720" s="30" t="str">
        <f t="shared" si="121"/>
        <v>03-0057</v>
      </c>
      <c r="F5720" s="19" t="str">
        <f>IFERROR(
INDEX(#REF!,MATCH($E5720,#REF!,0)),
IFERROR(
INDEX('SETORES VARRIÇÃO'!$F:$F,MATCH($E5720,'SETORES VARRIÇÃO'!$H:$H,0)),
IFERROR(
INDEX(#REF!,MATCH($E5720,#REF!,0)),
INDEX(#REF!,MATCH($E5720,#REF!,0))
)))</f>
        <v>Segunda a Domingo</v>
      </c>
      <c r="G5720" s="18" t="s">
        <v>888</v>
      </c>
      <c r="H5720" s="46">
        <v>0.62</v>
      </c>
      <c r="I5720" s="18" t="s">
        <v>5865</v>
      </c>
    </row>
    <row r="5721" spans="1:9" x14ac:dyDescent="0.35">
      <c r="A5721" s="68">
        <v>46113</v>
      </c>
      <c r="B5721" s="52" t="s">
        <v>801</v>
      </c>
      <c r="C5721" s="30" t="str">
        <f>IFERROR(
INDEX(#REF!,MATCH($E5721,#REF!,0)),
IFERROR(
INDEX('SETORES VARRIÇÃO'!$A:$A,MATCH($E5721,'SETORES VARRIÇÃO'!$H:$H,0)),
IFERROR(
INDEX(#REF!,MATCH($E5721,#REF!,0)),
INDEX(#REF!,MATCH($E5721,#REF!,0))
)))</f>
        <v>JT</v>
      </c>
      <c r="D5721" s="31" t="str">
        <f>IFERROR(
INDEX(#REF!,MATCH($E5721,#REF!,0)),
IFERROR(
INDEX('SETORES VARRIÇÃO'!$B:$B,MATCH($E5721,'SETORES VARRIÇÃO'!$H:$H,0)),
IFERROR(
INDEX(#REF!,MATCH($E5721,#REF!,0)),
INDEX(#REF!,MATCH($E5721,#REF!,0))
)))</f>
        <v>JT10302VJ0019</v>
      </c>
      <c r="E5721" s="30" t="str">
        <f t="shared" si="121"/>
        <v>03-0058</v>
      </c>
      <c r="F5721" s="19" t="str">
        <f>IFERROR(
INDEX(#REF!,MATCH($E5721,#REF!,0)),
IFERROR(
INDEX('SETORES VARRIÇÃO'!$F:$F,MATCH($E5721,'SETORES VARRIÇÃO'!$H:$H,0)),
IFERROR(
INDEX(#REF!,MATCH($E5721,#REF!,0)),
INDEX(#REF!,MATCH($E5721,#REF!,0))
)))</f>
        <v>Segunda/Quinta</v>
      </c>
      <c r="G5721" s="18" t="s">
        <v>888</v>
      </c>
      <c r="H5721" s="46">
        <v>0.46</v>
      </c>
      <c r="I5721" s="18" t="s">
        <v>5866</v>
      </c>
    </row>
    <row r="5722" spans="1:9" x14ac:dyDescent="0.35">
      <c r="A5722" s="68">
        <v>46113</v>
      </c>
      <c r="B5722" s="52" t="s">
        <v>802</v>
      </c>
      <c r="C5722" s="30" t="str">
        <f>IFERROR(
INDEX(#REF!,MATCH($E5722,#REF!,0)),
IFERROR(
INDEX('SETORES VARRIÇÃO'!$A:$A,MATCH($E5722,'SETORES VARRIÇÃO'!$H:$H,0)),
IFERROR(
INDEX(#REF!,MATCH($E5722,#REF!,0)),
INDEX(#REF!,MATCH($E5722,#REF!,0))
)))</f>
        <v>JT</v>
      </c>
      <c r="D5722" s="31" t="str">
        <f>IFERROR(
INDEX(#REF!,MATCH($E5722,#REF!,0)),
IFERROR(
INDEX('SETORES VARRIÇÃO'!$B:$B,MATCH($E5722,'SETORES VARRIÇÃO'!$H:$H,0)),
IFERROR(
INDEX(#REF!,MATCH($E5722,#REF!,0)),
INDEX(#REF!,MATCH($E5722,#REF!,0))
)))</f>
        <v>JT20102VJ0003</v>
      </c>
      <c r="E5722" s="30" t="str">
        <f t="shared" si="121"/>
        <v>03-0059</v>
      </c>
      <c r="F5722" s="19" t="str">
        <f>IFERROR(
INDEX(#REF!,MATCH($E5722,#REF!,0)),
IFERROR(
INDEX('SETORES VARRIÇÃO'!$F:$F,MATCH($E5722,'SETORES VARRIÇÃO'!$H:$H,0)),
IFERROR(
INDEX(#REF!,MATCH($E5722,#REF!,0)),
INDEX(#REF!,MATCH($E5722,#REF!,0))
)))</f>
        <v>Segunda a Domingo</v>
      </c>
      <c r="G5722" s="18" t="s">
        <v>888</v>
      </c>
      <c r="H5722" s="46">
        <v>1</v>
      </c>
      <c r="I5722" s="18" t="s">
        <v>5867</v>
      </c>
    </row>
    <row r="5723" spans="1:9" x14ac:dyDescent="0.35">
      <c r="A5723" s="68">
        <v>46113</v>
      </c>
      <c r="B5723" s="52" t="s">
        <v>803</v>
      </c>
      <c r="C5723" s="30" t="str">
        <f>IFERROR(
INDEX(#REF!,MATCH($E5723,#REF!,0)),
IFERROR(
INDEX('SETORES VARRIÇÃO'!$A:$A,MATCH($E5723,'SETORES VARRIÇÃO'!$H:$H,0)),
IFERROR(
INDEX(#REF!,MATCH($E5723,#REF!,0)),
INDEX(#REF!,MATCH($E5723,#REF!,0))
)))</f>
        <v>CV</v>
      </c>
      <c r="D5723" s="31" t="str">
        <f>IFERROR(
INDEX(#REF!,MATCH($E5723,#REF!,0)),
IFERROR(
INDEX('SETORES VARRIÇÃO'!$B:$B,MATCH($E5723,'SETORES VARRIÇÃO'!$H:$H,0)),
IFERROR(
INDEX(#REF!,MATCH($E5723,#REF!,0)),
INDEX(#REF!,MATCH($E5723,#REF!,0))
)))</f>
        <v>CV10101VJ0002</v>
      </c>
      <c r="E5723" s="30" t="str">
        <f t="shared" si="121"/>
        <v>03-0060</v>
      </c>
      <c r="F5723" s="19" t="str">
        <f>IFERROR(
INDEX(#REF!,MATCH($E5723,#REF!,0)),
IFERROR(
INDEX('SETORES VARRIÇÃO'!$F:$F,MATCH($E5723,'SETORES VARRIÇÃO'!$H:$H,0)),
IFERROR(
INDEX(#REF!,MATCH($E5723,#REF!,0)),
INDEX(#REF!,MATCH($E5723,#REF!,0))
)))</f>
        <v>Segunda a Domingo</v>
      </c>
      <c r="G5723" s="18" t="s">
        <v>888</v>
      </c>
      <c r="H5723" s="46">
        <v>0.38</v>
      </c>
      <c r="I5723" s="18" t="s">
        <v>5868</v>
      </c>
    </row>
    <row r="5724" spans="1:9" x14ac:dyDescent="0.35">
      <c r="A5724" s="68">
        <v>46113</v>
      </c>
      <c r="B5724" s="52" t="s">
        <v>804</v>
      </c>
      <c r="C5724" s="30" t="str">
        <f>IFERROR(
INDEX(#REF!,MATCH($E5724,#REF!,0)),
IFERROR(
INDEX('SETORES VARRIÇÃO'!$A:$A,MATCH($E5724,'SETORES VARRIÇÃO'!$H:$H,0)),
IFERROR(
INDEX(#REF!,MATCH($E5724,#REF!,0)),
INDEX(#REF!,MATCH($E5724,#REF!,0))
)))</f>
        <v>CV</v>
      </c>
      <c r="D5724" s="31" t="str">
        <f>IFERROR(
INDEX(#REF!,MATCH($E5724,#REF!,0)),
IFERROR(
INDEX('SETORES VARRIÇÃO'!$B:$B,MATCH($E5724,'SETORES VARRIÇÃO'!$H:$H,0)),
IFERROR(
INDEX(#REF!,MATCH($E5724,#REF!,0)),
INDEX(#REF!,MATCH($E5724,#REF!,0))
)))</f>
        <v>CV10303VJ0019</v>
      </c>
      <c r="E5724" s="30" t="str">
        <f t="shared" si="121"/>
        <v>03-0061</v>
      </c>
      <c r="F5724" s="19" t="str">
        <f>IFERROR(
INDEX(#REF!,MATCH($E5724,#REF!,0)),
IFERROR(
INDEX('SETORES VARRIÇÃO'!$F:$F,MATCH($E5724,'SETORES VARRIÇÃO'!$H:$H,0)),
IFERROR(
INDEX(#REF!,MATCH($E5724,#REF!,0)),
INDEX(#REF!,MATCH($E5724,#REF!,0))
)))</f>
        <v>Terça/Sexta</v>
      </c>
      <c r="G5724" s="18" t="s">
        <v>888</v>
      </c>
      <c r="H5724" s="46">
        <v>0</v>
      </c>
      <c r="I5724" s="18" t="s">
        <v>5869</v>
      </c>
    </row>
    <row r="5725" spans="1:9" x14ac:dyDescent="0.35">
      <c r="A5725" s="68">
        <v>46113</v>
      </c>
      <c r="B5725" s="52" t="s">
        <v>737</v>
      </c>
      <c r="C5725" s="30" t="str">
        <f>IFERROR(
INDEX(#REF!,MATCH($E5725,#REF!,0)),
IFERROR(
INDEX('SETORES VARRIÇÃO'!$A:$A,MATCH($E5725,'SETORES VARRIÇÃO'!$H:$H,0)),
IFERROR(
INDEX(#REF!,MATCH($E5725,#REF!,0)),
INDEX(#REF!,MATCH($E5725,#REF!,0))
)))</f>
        <v>CV</v>
      </c>
      <c r="D5725" s="31" t="str">
        <f>IFERROR(
INDEX(#REF!,MATCH($E5725,#REF!,0)),
IFERROR(
INDEX('SETORES VARRIÇÃO'!$B:$B,MATCH($E5725,'SETORES VARRIÇÃO'!$H:$H,0)),
IFERROR(
INDEX(#REF!,MATCH($E5725,#REF!,0)),
INDEX(#REF!,MATCH($E5725,#REF!,0))
)))</f>
        <v>CV10304VJ0024</v>
      </c>
      <c r="E5725" s="30" t="str">
        <f t="shared" si="121"/>
        <v>03-0062</v>
      </c>
      <c r="F5725" s="19" t="str">
        <f>IFERROR(
INDEX(#REF!,MATCH($E5725,#REF!,0)),
IFERROR(
INDEX('SETORES VARRIÇÃO'!$F:$F,MATCH($E5725,'SETORES VARRIÇÃO'!$H:$H,0)),
IFERROR(
INDEX(#REF!,MATCH($E5725,#REF!,0)),
INDEX(#REF!,MATCH($E5725,#REF!,0))
)))</f>
        <v>Quarta/Sábado</v>
      </c>
      <c r="G5725" s="18" t="s">
        <v>887</v>
      </c>
      <c r="H5725" s="46" t="s">
        <v>5870</v>
      </c>
      <c r="I5725" s="18" t="s">
        <v>5871</v>
      </c>
    </row>
    <row r="5726" spans="1:9" x14ac:dyDescent="0.35">
      <c r="A5726" s="68">
        <v>46113</v>
      </c>
      <c r="B5726" s="52" t="s">
        <v>805</v>
      </c>
      <c r="C5726" s="30" t="str">
        <f>IFERROR(
INDEX(#REF!,MATCH($E5726,#REF!,0)),
IFERROR(
INDEX('SETORES VARRIÇÃO'!$A:$A,MATCH($E5726,'SETORES VARRIÇÃO'!$H:$H,0)),
IFERROR(
INDEX(#REF!,MATCH($E5726,#REF!,0)),
INDEX(#REF!,MATCH($E5726,#REF!,0))
)))</f>
        <v>JT</v>
      </c>
      <c r="D5726" s="31" t="str">
        <f>IFERROR(
INDEX(#REF!,MATCH($E5726,#REF!,0)),
IFERROR(
INDEX('SETORES VARRIÇÃO'!$B:$B,MATCH($E5726,'SETORES VARRIÇÃO'!$H:$H,0)),
IFERROR(
INDEX(#REF!,MATCH($E5726,#REF!,0)),
INDEX(#REF!,MATCH($E5726,#REF!,0))
)))</f>
        <v>JT10303VJ0028</v>
      </c>
      <c r="E5726" s="30" t="str">
        <f t="shared" si="121"/>
        <v>03-0063</v>
      </c>
      <c r="F5726" s="19" t="str">
        <f>IFERROR(
INDEX(#REF!,MATCH($E5726,#REF!,0)),
IFERROR(
INDEX('SETORES VARRIÇÃO'!$F:$F,MATCH($E5726,'SETORES VARRIÇÃO'!$H:$H,0)),
IFERROR(
INDEX(#REF!,MATCH($E5726,#REF!,0)),
INDEX(#REF!,MATCH($E5726,#REF!,0))
)))</f>
        <v>Terça/Sexta</v>
      </c>
      <c r="G5726" s="18" t="s">
        <v>888</v>
      </c>
      <c r="H5726" s="46">
        <v>0.74</v>
      </c>
      <c r="I5726" s="18" t="s">
        <v>5872</v>
      </c>
    </row>
    <row r="5727" spans="1:9" x14ac:dyDescent="0.35">
      <c r="A5727" s="68">
        <v>46113</v>
      </c>
      <c r="B5727" s="52" t="s">
        <v>806</v>
      </c>
      <c r="C5727" s="30" t="str">
        <f>IFERROR(
INDEX(#REF!,MATCH($E5727,#REF!,0)),
IFERROR(
INDEX('SETORES VARRIÇÃO'!$A:$A,MATCH($E5727,'SETORES VARRIÇÃO'!$H:$H,0)),
IFERROR(
INDEX(#REF!,MATCH($E5727,#REF!,0)),
INDEX(#REF!,MATCH($E5727,#REF!,0))
)))</f>
        <v>CV</v>
      </c>
      <c r="D5727" s="31" t="str">
        <f>IFERROR(
INDEX(#REF!,MATCH($E5727,#REF!,0)),
IFERROR(
INDEX('SETORES VARRIÇÃO'!$B:$B,MATCH($E5727,'SETORES VARRIÇÃO'!$H:$H,0)),
IFERROR(
INDEX(#REF!,MATCH($E5727,#REF!,0)),
INDEX(#REF!,MATCH($E5727,#REF!,0))
)))</f>
        <v>CV10101VJ0003</v>
      </c>
      <c r="E5727" s="30" t="str">
        <f t="shared" si="121"/>
        <v>03-0064</v>
      </c>
      <c r="F5727" s="19" t="str">
        <f>IFERROR(
INDEX(#REF!,MATCH($E5727,#REF!,0)),
IFERROR(
INDEX('SETORES VARRIÇÃO'!$F:$F,MATCH($E5727,'SETORES VARRIÇÃO'!$H:$H,0)),
IFERROR(
INDEX(#REF!,MATCH($E5727,#REF!,0)),
INDEX(#REF!,MATCH($E5727,#REF!,0))
)))</f>
        <v>Segunda a Domingo</v>
      </c>
      <c r="G5727" s="18" t="s">
        <v>888</v>
      </c>
      <c r="H5727" s="46">
        <v>0.39</v>
      </c>
      <c r="I5727" s="18" t="s">
        <v>5873</v>
      </c>
    </row>
    <row r="5728" spans="1:9" x14ac:dyDescent="0.35">
      <c r="A5728" s="68">
        <v>46113</v>
      </c>
      <c r="B5728" s="52" t="s">
        <v>807</v>
      </c>
      <c r="C5728" s="30" t="str">
        <f>IFERROR(
INDEX(#REF!,MATCH($E5728,#REF!,0)),
IFERROR(
INDEX('SETORES VARRIÇÃO'!$A:$A,MATCH($E5728,'SETORES VARRIÇÃO'!$H:$H,0)),
IFERROR(
INDEX(#REF!,MATCH($E5728,#REF!,0)),
INDEX(#REF!,MATCH($E5728,#REF!,0))
)))</f>
        <v>CV</v>
      </c>
      <c r="D5728" s="31" t="str">
        <f>IFERROR(
INDEX(#REF!,MATCH($E5728,#REF!,0)),
IFERROR(
INDEX('SETORES VARRIÇÃO'!$B:$B,MATCH($E5728,'SETORES VARRIÇÃO'!$H:$H,0)),
IFERROR(
INDEX(#REF!,MATCH($E5728,#REF!,0)),
INDEX(#REF!,MATCH($E5728,#REF!,0))
)))</f>
        <v>CV10302VJ0013</v>
      </c>
      <c r="E5728" s="30" t="str">
        <f t="shared" ref="E5728:E5791" si="122">SUBSTITUTE(B5728,"SMSUB-LUTOCAR-","")</f>
        <v>03-0065</v>
      </c>
      <c r="F5728" s="19" t="str">
        <f>IFERROR(
INDEX(#REF!,MATCH($E5728,#REF!,0)),
IFERROR(
INDEX('SETORES VARRIÇÃO'!$F:$F,MATCH($E5728,'SETORES VARRIÇÃO'!$H:$H,0)),
IFERROR(
INDEX(#REF!,MATCH($E5728,#REF!,0)),
INDEX(#REF!,MATCH($E5728,#REF!,0))
)))</f>
        <v>Segunda/Quinta</v>
      </c>
      <c r="G5728" s="18" t="s">
        <v>887</v>
      </c>
      <c r="H5728" s="46" t="s">
        <v>1050</v>
      </c>
      <c r="I5728" s="18" t="s">
        <v>4920</v>
      </c>
    </row>
    <row r="5729" spans="1:9" x14ac:dyDescent="0.35">
      <c r="A5729" s="68">
        <v>46113</v>
      </c>
      <c r="B5729" s="52" t="s">
        <v>808</v>
      </c>
      <c r="C5729" s="30" t="str">
        <f>IFERROR(
INDEX(#REF!,MATCH($E5729,#REF!,0)),
IFERROR(
INDEX('SETORES VARRIÇÃO'!$A:$A,MATCH($E5729,'SETORES VARRIÇÃO'!$H:$H,0)),
IFERROR(
INDEX(#REF!,MATCH($E5729,#REF!,0)),
INDEX(#REF!,MATCH($E5729,#REF!,0))
)))</f>
        <v>CV</v>
      </c>
      <c r="D5729" s="31" t="str">
        <f>IFERROR(
INDEX(#REF!,MATCH($E5729,#REF!,0)),
IFERROR(
INDEX('SETORES VARRIÇÃO'!$B:$B,MATCH($E5729,'SETORES VARRIÇÃO'!$H:$H,0)),
IFERROR(
INDEX(#REF!,MATCH($E5729,#REF!,0)),
INDEX(#REF!,MATCH($E5729,#REF!,0))
)))</f>
        <v>CV10203VJ0048</v>
      </c>
      <c r="E5729" s="30" t="str">
        <f t="shared" si="122"/>
        <v>03-0066</v>
      </c>
      <c r="F5729" s="19" t="str">
        <f>IFERROR(
INDEX(#REF!,MATCH($E5729,#REF!,0)),
IFERROR(
INDEX('SETORES VARRIÇÃO'!$F:$F,MATCH($E5729,'SETORES VARRIÇÃO'!$H:$H,0)),
IFERROR(
INDEX(#REF!,MATCH($E5729,#REF!,0)),
INDEX(#REF!,MATCH($E5729,#REF!,0))
)))</f>
        <v>Terça/Quinta/Sábado</v>
      </c>
      <c r="G5729" s="18" t="s">
        <v>888</v>
      </c>
      <c r="H5729" s="46">
        <v>0.72</v>
      </c>
      <c r="I5729" s="18" t="s">
        <v>5874</v>
      </c>
    </row>
    <row r="5730" spans="1:9" x14ac:dyDescent="0.35">
      <c r="A5730" s="68">
        <v>46113</v>
      </c>
      <c r="B5730" s="52" t="s">
        <v>809</v>
      </c>
      <c r="C5730" s="30" t="str">
        <f>IFERROR(
INDEX(#REF!,MATCH($E5730,#REF!,0)),
IFERROR(
INDEX('SETORES VARRIÇÃO'!$A:$A,MATCH($E5730,'SETORES VARRIÇÃO'!$H:$H,0)),
IFERROR(
INDEX(#REF!,MATCH($E5730,#REF!,0)),
INDEX(#REF!,MATCH($E5730,#REF!,0))
)))</f>
        <v>CV</v>
      </c>
      <c r="D5730" s="31" t="str">
        <f>IFERROR(
INDEX(#REF!,MATCH($E5730,#REF!,0)),
IFERROR(
INDEX('SETORES VARRIÇÃO'!$B:$B,MATCH($E5730,'SETORES VARRIÇÃO'!$H:$H,0)),
IFERROR(
INDEX(#REF!,MATCH($E5730,#REF!,0)),
INDEX(#REF!,MATCH($E5730,#REF!,0))
)))</f>
        <v>CV10303VJ0021</v>
      </c>
      <c r="E5730" s="30" t="str">
        <f t="shared" si="122"/>
        <v>03-0067</v>
      </c>
      <c r="F5730" s="19" t="str">
        <f>IFERROR(
INDEX(#REF!,MATCH($E5730,#REF!,0)),
IFERROR(
INDEX('SETORES VARRIÇÃO'!$F:$F,MATCH($E5730,'SETORES VARRIÇÃO'!$H:$H,0)),
IFERROR(
INDEX(#REF!,MATCH($E5730,#REF!,0)),
INDEX(#REF!,MATCH($E5730,#REF!,0))
)))</f>
        <v>Terça/Sexta</v>
      </c>
      <c r="G5730" s="18" t="s">
        <v>888</v>
      </c>
      <c r="H5730" s="46">
        <v>0.49</v>
      </c>
      <c r="I5730" s="18" t="s">
        <v>5875</v>
      </c>
    </row>
    <row r="5731" spans="1:9" x14ac:dyDescent="0.35">
      <c r="A5731" s="68">
        <v>46113</v>
      </c>
      <c r="B5731" s="52" t="s">
        <v>810</v>
      </c>
      <c r="C5731" s="30" t="str">
        <f>IFERROR(
INDEX(#REF!,MATCH($E5731,#REF!,0)),
IFERROR(
INDEX('SETORES VARRIÇÃO'!$A:$A,MATCH($E5731,'SETORES VARRIÇÃO'!$H:$H,0)),
IFERROR(
INDEX(#REF!,MATCH($E5731,#REF!,0)),
INDEX(#REF!,MATCH($E5731,#REF!,0))
)))</f>
        <v>JT</v>
      </c>
      <c r="D5731" s="31" t="str">
        <f>IFERROR(
INDEX(#REF!,MATCH($E5731,#REF!,0)),
IFERROR(
INDEX('SETORES VARRIÇÃO'!$B:$B,MATCH($E5731,'SETORES VARRIÇÃO'!$H:$H,0)),
IFERROR(
INDEX(#REF!,MATCH($E5731,#REF!,0)),
INDEX(#REF!,MATCH($E5731,#REF!,0))
)))</f>
        <v>JT10302VJ0007</v>
      </c>
      <c r="E5731" s="30" t="str">
        <f t="shared" si="122"/>
        <v>03-0068</v>
      </c>
      <c r="F5731" s="19" t="str">
        <f>IFERROR(
INDEX(#REF!,MATCH($E5731,#REF!,0)),
IFERROR(
INDEX('SETORES VARRIÇÃO'!$F:$F,MATCH($E5731,'SETORES VARRIÇÃO'!$H:$H,0)),
IFERROR(
INDEX(#REF!,MATCH($E5731,#REF!,0)),
INDEX(#REF!,MATCH($E5731,#REF!,0))
)))</f>
        <v>Segunda/Quinta</v>
      </c>
      <c r="G5731" s="18" t="s">
        <v>888</v>
      </c>
      <c r="H5731" s="46">
        <v>0.74</v>
      </c>
      <c r="I5731" s="18" t="s">
        <v>5876</v>
      </c>
    </row>
    <row r="5732" spans="1:9" x14ac:dyDescent="0.35">
      <c r="A5732" s="68">
        <v>46113</v>
      </c>
      <c r="B5732" s="52" t="s">
        <v>811</v>
      </c>
      <c r="C5732" s="30" t="str">
        <f>IFERROR(
INDEX(#REF!,MATCH($E5732,#REF!,0)),
IFERROR(
INDEX('SETORES VARRIÇÃO'!$A:$A,MATCH($E5732,'SETORES VARRIÇÃO'!$H:$H,0)),
IFERROR(
INDEX(#REF!,MATCH($E5732,#REF!,0)),
INDEX(#REF!,MATCH($E5732,#REF!,0))
)))</f>
        <v>MG</v>
      </c>
      <c r="D5732" s="31" t="str">
        <f>IFERROR(
INDEX(#REF!,MATCH($E5732,#REF!,0)),
IFERROR(
INDEX('SETORES VARRIÇÃO'!$B:$B,MATCH($E5732,'SETORES VARRIÇÃO'!$H:$H,0)),
IFERROR(
INDEX(#REF!,MATCH($E5732,#REF!,0)),
INDEX(#REF!,MATCH($E5732,#REF!,0))
)))</f>
        <v>MG10101VJ0004</v>
      </c>
      <c r="E5732" s="30" t="str">
        <f t="shared" si="122"/>
        <v>03-0069</v>
      </c>
      <c r="F5732" s="19" t="str">
        <f>IFERROR(
INDEX(#REF!,MATCH($E5732,#REF!,0)),
IFERROR(
INDEX('SETORES VARRIÇÃO'!$F:$F,MATCH($E5732,'SETORES VARRIÇÃO'!$H:$H,0)),
IFERROR(
INDEX(#REF!,MATCH($E5732,#REF!,0)),
INDEX(#REF!,MATCH($E5732,#REF!,0))
)))</f>
        <v>Segunda a Domingo</v>
      </c>
      <c r="G5732" s="18" t="s">
        <v>888</v>
      </c>
      <c r="H5732" s="46">
        <v>0.79</v>
      </c>
      <c r="I5732" s="18" t="s">
        <v>5877</v>
      </c>
    </row>
    <row r="5733" spans="1:9" x14ac:dyDescent="0.35">
      <c r="A5733" s="68">
        <v>46113</v>
      </c>
      <c r="B5733" s="52" t="s">
        <v>812</v>
      </c>
      <c r="C5733" s="30" t="str">
        <f>IFERROR(
INDEX(#REF!,MATCH($E5733,#REF!,0)),
IFERROR(
INDEX('SETORES VARRIÇÃO'!$A:$A,MATCH($E5733,'SETORES VARRIÇÃO'!$H:$H,0)),
IFERROR(
INDEX(#REF!,MATCH($E5733,#REF!,0)),
INDEX(#REF!,MATCH($E5733,#REF!,0))
)))</f>
        <v>CV</v>
      </c>
      <c r="D5733" s="31" t="str">
        <f>IFERROR(
INDEX(#REF!,MATCH($E5733,#REF!,0)),
IFERROR(
INDEX('SETORES VARRIÇÃO'!$B:$B,MATCH($E5733,'SETORES VARRIÇÃO'!$H:$H,0)),
IFERROR(
INDEX(#REF!,MATCH($E5733,#REF!,0)),
INDEX(#REF!,MATCH($E5733,#REF!,0))
)))</f>
        <v>CV10302VJ0016</v>
      </c>
      <c r="E5733" s="30" t="str">
        <f t="shared" si="122"/>
        <v>03-0070</v>
      </c>
      <c r="F5733" s="19" t="str">
        <f>IFERROR(
INDEX(#REF!,MATCH($E5733,#REF!,0)),
IFERROR(
INDEX('SETORES VARRIÇÃO'!$F:$F,MATCH($E5733,'SETORES VARRIÇÃO'!$H:$H,0)),
IFERROR(
INDEX(#REF!,MATCH($E5733,#REF!,0)),
INDEX(#REF!,MATCH($E5733,#REF!,0))
)))</f>
        <v>Segunda/Quinta</v>
      </c>
      <c r="G5733" s="18" t="s">
        <v>888</v>
      </c>
      <c r="H5733" s="46">
        <v>0.34</v>
      </c>
      <c r="I5733" s="18" t="s">
        <v>5878</v>
      </c>
    </row>
    <row r="5734" spans="1:9" x14ac:dyDescent="0.35">
      <c r="A5734" s="68">
        <v>46113</v>
      </c>
      <c r="B5734" s="52" t="s">
        <v>717</v>
      </c>
      <c r="C5734" s="30" t="str">
        <f>IFERROR(
INDEX(#REF!,MATCH($E5734,#REF!,0)),
IFERROR(
INDEX('SETORES VARRIÇÃO'!$A:$A,MATCH($E5734,'SETORES VARRIÇÃO'!$H:$H,0)),
IFERROR(
INDEX(#REF!,MATCH($E5734,#REF!,0)),
INDEX(#REF!,MATCH($E5734,#REF!,0))
)))</f>
        <v>CV</v>
      </c>
      <c r="D5734" s="31" t="str">
        <f>IFERROR(
INDEX(#REF!,MATCH($E5734,#REF!,0)),
IFERROR(
INDEX('SETORES VARRIÇÃO'!$B:$B,MATCH($E5734,'SETORES VARRIÇÃO'!$H:$H,0)),
IFERROR(
INDEX(#REF!,MATCH($E5734,#REF!,0)),
INDEX(#REF!,MATCH($E5734,#REF!,0))
)))</f>
        <v>CV10203VJ0050</v>
      </c>
      <c r="E5734" s="30" t="str">
        <f t="shared" si="122"/>
        <v>03-0071</v>
      </c>
      <c r="F5734" s="19" t="str">
        <f>IFERROR(
INDEX(#REF!,MATCH($E5734,#REF!,0)),
IFERROR(
INDEX('SETORES VARRIÇÃO'!$F:$F,MATCH($E5734,'SETORES VARRIÇÃO'!$H:$H,0)),
IFERROR(
INDEX(#REF!,MATCH($E5734,#REF!,0)),
INDEX(#REF!,MATCH($E5734,#REF!,0))
)))</f>
        <v>Terça/Quinta/Sábado</v>
      </c>
      <c r="G5734" s="18" t="s">
        <v>888</v>
      </c>
      <c r="H5734" s="46">
        <v>1</v>
      </c>
      <c r="I5734" s="18" t="s">
        <v>5879</v>
      </c>
    </row>
    <row r="5735" spans="1:9" x14ac:dyDescent="0.35">
      <c r="A5735" s="68">
        <v>46113</v>
      </c>
      <c r="B5735" s="52" t="s">
        <v>813</v>
      </c>
      <c r="C5735" s="30" t="str">
        <f>IFERROR(
INDEX(#REF!,MATCH($E5735,#REF!,0)),
IFERROR(
INDEX('SETORES VARRIÇÃO'!$A:$A,MATCH($E5735,'SETORES VARRIÇÃO'!$H:$H,0)),
IFERROR(
INDEX(#REF!,MATCH($E5735,#REF!,0)),
INDEX(#REF!,MATCH($E5735,#REF!,0))
)))</f>
        <v>MG</v>
      </c>
      <c r="D5735" s="31" t="str">
        <f>IFERROR(
INDEX(#REF!,MATCH($E5735,#REF!,0)),
IFERROR(
INDEX('SETORES VARRIÇÃO'!$B:$B,MATCH($E5735,'SETORES VARRIÇÃO'!$H:$H,0)),
IFERROR(
INDEX(#REF!,MATCH($E5735,#REF!,0)),
INDEX(#REF!,MATCH($E5735,#REF!,0))
)))</f>
        <v>MG10101VJ0011</v>
      </c>
      <c r="E5735" s="30" t="str">
        <f t="shared" si="122"/>
        <v>03-0072</v>
      </c>
      <c r="F5735" s="19" t="str">
        <f>IFERROR(
INDEX(#REF!,MATCH($E5735,#REF!,0)),
IFERROR(
INDEX('SETORES VARRIÇÃO'!$F:$F,MATCH($E5735,'SETORES VARRIÇÃO'!$H:$H,0)),
IFERROR(
INDEX(#REF!,MATCH($E5735,#REF!,0)),
INDEX(#REF!,MATCH($E5735,#REF!,0))
)))</f>
        <v>Segunda a Domingo</v>
      </c>
      <c r="G5735" s="18" t="s">
        <v>888</v>
      </c>
      <c r="H5735" s="46">
        <v>0.89</v>
      </c>
      <c r="I5735" s="18" t="s">
        <v>5880</v>
      </c>
    </row>
    <row r="5736" spans="1:9" x14ac:dyDescent="0.35">
      <c r="A5736" s="68">
        <v>46113</v>
      </c>
      <c r="B5736" s="52" t="s">
        <v>718</v>
      </c>
      <c r="C5736" s="30" t="str">
        <f>IFERROR(
INDEX(#REF!,MATCH($E5736,#REF!,0)),
IFERROR(
INDEX('SETORES VARRIÇÃO'!$A:$A,MATCH($E5736,'SETORES VARRIÇÃO'!$H:$H,0)),
IFERROR(
INDEX(#REF!,MATCH($E5736,#REF!,0)),
INDEX(#REF!,MATCH($E5736,#REF!,0))
)))</f>
        <v>CV</v>
      </c>
      <c r="D5736" s="31" t="str">
        <f>IFERROR(
INDEX(#REF!,MATCH($E5736,#REF!,0)),
IFERROR(
INDEX('SETORES VARRIÇÃO'!$B:$B,MATCH($E5736,'SETORES VARRIÇÃO'!$H:$H,0)),
IFERROR(
INDEX(#REF!,MATCH($E5736,#REF!,0)),
INDEX(#REF!,MATCH($E5736,#REF!,0))
)))</f>
        <v>CV10303VJ0017</v>
      </c>
      <c r="E5736" s="30" t="str">
        <f t="shared" si="122"/>
        <v>03-0073</v>
      </c>
      <c r="F5736" s="19" t="str">
        <f>IFERROR(
INDEX(#REF!,MATCH($E5736,#REF!,0)),
IFERROR(
INDEX('SETORES VARRIÇÃO'!$F:$F,MATCH($E5736,'SETORES VARRIÇÃO'!$H:$H,0)),
IFERROR(
INDEX(#REF!,MATCH($E5736,#REF!,0)),
INDEX(#REF!,MATCH($E5736,#REF!,0))
)))</f>
        <v>Terça/Sexta</v>
      </c>
      <c r="G5736" s="18" t="s">
        <v>887</v>
      </c>
      <c r="H5736" s="46" t="s">
        <v>1138</v>
      </c>
      <c r="I5736" s="18" t="s">
        <v>4804</v>
      </c>
    </row>
    <row r="5737" spans="1:9" x14ac:dyDescent="0.35">
      <c r="A5737" s="68">
        <v>46113</v>
      </c>
      <c r="B5737" s="52" t="s">
        <v>814</v>
      </c>
      <c r="C5737" s="30" t="str">
        <f>IFERROR(
INDEX(#REF!,MATCH($E5737,#REF!,0)),
IFERROR(
INDEX('SETORES VARRIÇÃO'!$A:$A,MATCH($E5737,'SETORES VARRIÇÃO'!$H:$H,0)),
IFERROR(
INDEX(#REF!,MATCH($E5737,#REF!,0)),
INDEX(#REF!,MATCH($E5737,#REF!,0))
)))</f>
        <v>JT</v>
      </c>
      <c r="D5737" s="31" t="str">
        <f>IFERROR(
INDEX(#REF!,MATCH($E5737,#REF!,0)),
IFERROR(
INDEX('SETORES VARRIÇÃO'!$B:$B,MATCH($E5737,'SETORES VARRIÇÃO'!$H:$H,0)),
IFERROR(
INDEX(#REF!,MATCH($E5737,#REF!,0)),
INDEX(#REF!,MATCH($E5737,#REF!,0))
)))</f>
        <v>JT10302VJ0008</v>
      </c>
      <c r="E5737" s="30" t="str">
        <f t="shared" si="122"/>
        <v>03-0074</v>
      </c>
      <c r="F5737" s="19" t="str">
        <f>IFERROR(
INDEX(#REF!,MATCH($E5737,#REF!,0)),
IFERROR(
INDEX('SETORES VARRIÇÃO'!$F:$F,MATCH($E5737,'SETORES VARRIÇÃO'!$H:$H,0)),
IFERROR(
INDEX(#REF!,MATCH($E5737,#REF!,0)),
INDEX(#REF!,MATCH($E5737,#REF!,0))
)))</f>
        <v>Segunda/Quinta</v>
      </c>
      <c r="G5737" s="18" t="s">
        <v>888</v>
      </c>
      <c r="H5737" s="46">
        <v>0.33</v>
      </c>
      <c r="I5737" s="18" t="s">
        <v>5881</v>
      </c>
    </row>
    <row r="5738" spans="1:9" x14ac:dyDescent="0.35">
      <c r="A5738" s="68">
        <v>46113</v>
      </c>
      <c r="B5738" s="52" t="s">
        <v>815</v>
      </c>
      <c r="C5738" s="30" t="str">
        <f>IFERROR(
INDEX(#REF!,MATCH($E5738,#REF!,0)),
IFERROR(
INDEX('SETORES VARRIÇÃO'!$A:$A,MATCH($E5738,'SETORES VARRIÇÃO'!$H:$H,0)),
IFERROR(
INDEX(#REF!,MATCH($E5738,#REF!,0)),
INDEX(#REF!,MATCH($E5738,#REF!,0))
)))</f>
        <v>MG</v>
      </c>
      <c r="D5738" s="31" t="str">
        <f>IFERROR(
INDEX(#REF!,MATCH($E5738,#REF!,0)),
IFERROR(
INDEX('SETORES VARRIÇÃO'!$B:$B,MATCH($E5738,'SETORES VARRIÇÃO'!$H:$H,0)),
IFERROR(
INDEX(#REF!,MATCH($E5738,#REF!,0)),
INDEX(#REF!,MATCH($E5738,#REF!,0))
)))</f>
        <v>MG10101VJ0010</v>
      </c>
      <c r="E5738" s="30" t="str">
        <f t="shared" si="122"/>
        <v>03-0075</v>
      </c>
      <c r="F5738" s="19" t="str">
        <f>IFERROR(
INDEX(#REF!,MATCH($E5738,#REF!,0)),
IFERROR(
INDEX('SETORES VARRIÇÃO'!$F:$F,MATCH($E5738,'SETORES VARRIÇÃO'!$H:$H,0)),
IFERROR(
INDEX(#REF!,MATCH($E5738,#REF!,0)),
INDEX(#REF!,MATCH($E5738,#REF!,0))
)))</f>
        <v>Segunda a Domingo</v>
      </c>
      <c r="G5738" s="18" t="s">
        <v>888</v>
      </c>
      <c r="H5738" s="46">
        <v>0.89</v>
      </c>
      <c r="I5738" s="18" t="s">
        <v>5882</v>
      </c>
    </row>
    <row r="5739" spans="1:9" x14ac:dyDescent="0.35">
      <c r="A5739" s="68">
        <v>46113</v>
      </c>
      <c r="B5739" s="52" t="s">
        <v>749</v>
      </c>
      <c r="C5739" s="30" t="str">
        <f>IFERROR(
INDEX(#REF!,MATCH($E5739,#REF!,0)),
IFERROR(
INDEX('SETORES VARRIÇÃO'!$A:$A,MATCH($E5739,'SETORES VARRIÇÃO'!$H:$H,0)),
IFERROR(
INDEX(#REF!,MATCH($E5739,#REF!,0)),
INDEX(#REF!,MATCH($E5739,#REF!,0))
)))</f>
        <v>JT</v>
      </c>
      <c r="D5739" s="31" t="str">
        <f>IFERROR(
INDEX(#REF!,MATCH($E5739,#REF!,0)),
IFERROR(
INDEX('SETORES VARRIÇÃO'!$B:$B,MATCH($E5739,'SETORES VARRIÇÃO'!$H:$H,0)),
IFERROR(
INDEX(#REF!,MATCH($E5739,#REF!,0)),
INDEX(#REF!,MATCH($E5739,#REF!,0))
)))</f>
        <v>JT10302VJ0057</v>
      </c>
      <c r="E5739" s="30" t="str">
        <f t="shared" si="122"/>
        <v>03-0076</v>
      </c>
      <c r="F5739" s="19" t="str">
        <f>IFERROR(
INDEX(#REF!,MATCH($E5739,#REF!,0)),
IFERROR(
INDEX('SETORES VARRIÇÃO'!$F:$F,MATCH($E5739,'SETORES VARRIÇÃO'!$H:$H,0)),
IFERROR(
INDEX(#REF!,MATCH($E5739,#REF!,0)),
INDEX(#REF!,MATCH($E5739,#REF!,0))
)))</f>
        <v>Segunda/Quinta</v>
      </c>
      <c r="G5739" s="18" t="s">
        <v>887</v>
      </c>
      <c r="H5739" s="46" t="s">
        <v>907</v>
      </c>
      <c r="I5739" s="18" t="s">
        <v>5284</v>
      </c>
    </row>
    <row r="5740" spans="1:9" x14ac:dyDescent="0.35">
      <c r="A5740" s="68">
        <v>46113</v>
      </c>
      <c r="B5740" s="52" t="s">
        <v>816</v>
      </c>
      <c r="C5740" s="30" t="str">
        <f>IFERROR(
INDEX(#REF!,MATCH($E5740,#REF!,0)),
IFERROR(
INDEX('SETORES VARRIÇÃO'!$A:$A,MATCH($E5740,'SETORES VARRIÇÃO'!$H:$H,0)),
IFERROR(
INDEX(#REF!,MATCH($E5740,#REF!,0)),
INDEX(#REF!,MATCH($E5740,#REF!,0))
)))</f>
        <v>CV</v>
      </c>
      <c r="D5740" s="31" t="str">
        <f>IFERROR(
INDEX(#REF!,MATCH($E5740,#REF!,0)),
IFERROR(
INDEX('SETORES VARRIÇÃO'!$B:$B,MATCH($E5740,'SETORES VARRIÇÃO'!$H:$H,0)),
IFERROR(
INDEX(#REF!,MATCH($E5740,#REF!,0)),
INDEX(#REF!,MATCH($E5740,#REF!,0))
)))</f>
        <v>CV10202VJ0034</v>
      </c>
      <c r="E5740" s="30" t="str">
        <f t="shared" si="122"/>
        <v>03-0077</v>
      </c>
      <c r="F5740" s="19" t="str">
        <f>IFERROR(
INDEX(#REF!,MATCH($E5740,#REF!,0)),
IFERROR(
INDEX('SETORES VARRIÇÃO'!$F:$F,MATCH($E5740,'SETORES VARRIÇÃO'!$H:$H,0)),
IFERROR(
INDEX(#REF!,MATCH($E5740,#REF!,0)),
INDEX(#REF!,MATCH($E5740,#REF!,0))
)))</f>
        <v>Segunda/Quarta/Sexta</v>
      </c>
      <c r="G5740" s="18" t="s">
        <v>888</v>
      </c>
      <c r="H5740" s="46">
        <v>0.78</v>
      </c>
      <c r="I5740" s="18" t="s">
        <v>5883</v>
      </c>
    </row>
    <row r="5741" spans="1:9" x14ac:dyDescent="0.35">
      <c r="A5741" s="68">
        <v>46113</v>
      </c>
      <c r="B5741" s="52" t="s">
        <v>817</v>
      </c>
      <c r="C5741" s="30" t="str">
        <f>IFERROR(
INDEX(#REF!,MATCH($E5741,#REF!,0)),
IFERROR(
INDEX('SETORES VARRIÇÃO'!$A:$A,MATCH($E5741,'SETORES VARRIÇÃO'!$H:$H,0)),
IFERROR(
INDEX(#REF!,MATCH($E5741,#REF!,0)),
INDEX(#REF!,MATCH($E5741,#REF!,0))
)))</f>
        <v>CV</v>
      </c>
      <c r="D5741" s="31" t="str">
        <f>IFERROR(
INDEX(#REF!,MATCH($E5741,#REF!,0)),
IFERROR(
INDEX('SETORES VARRIÇÃO'!$B:$B,MATCH($E5741,'SETORES VARRIÇÃO'!$H:$H,0)),
IFERROR(
INDEX(#REF!,MATCH($E5741,#REF!,0)),
INDEX(#REF!,MATCH($E5741,#REF!,0))
)))</f>
        <v>CV10303VJ0018</v>
      </c>
      <c r="E5741" s="30" t="str">
        <f t="shared" si="122"/>
        <v>03-0078</v>
      </c>
      <c r="F5741" s="19" t="str">
        <f>IFERROR(
INDEX(#REF!,MATCH($E5741,#REF!,0)),
IFERROR(
INDEX('SETORES VARRIÇÃO'!$F:$F,MATCH($E5741,'SETORES VARRIÇÃO'!$H:$H,0)),
IFERROR(
INDEX(#REF!,MATCH($E5741,#REF!,0)),
INDEX(#REF!,MATCH($E5741,#REF!,0))
)))</f>
        <v>Terça/Sexta</v>
      </c>
      <c r="G5741" s="18" t="s">
        <v>888</v>
      </c>
      <c r="H5741" s="46">
        <v>0.14000000000000001</v>
      </c>
      <c r="I5741" s="18" t="s">
        <v>5884</v>
      </c>
    </row>
    <row r="5742" spans="1:9" x14ac:dyDescent="0.35">
      <c r="A5742" s="68">
        <v>46113</v>
      </c>
      <c r="B5742" s="52" t="s">
        <v>818</v>
      </c>
      <c r="C5742" s="30" t="str">
        <f>IFERROR(
INDEX(#REF!,MATCH($E5742,#REF!,0)),
IFERROR(
INDEX('SETORES VARRIÇÃO'!$A:$A,MATCH($E5742,'SETORES VARRIÇÃO'!$H:$H,0)),
IFERROR(
INDEX(#REF!,MATCH($E5742,#REF!,0)),
INDEX(#REF!,MATCH($E5742,#REF!,0))
)))</f>
        <v>JT</v>
      </c>
      <c r="D5742" s="31" t="str">
        <f>IFERROR(
INDEX(#REF!,MATCH($E5742,#REF!,0)),
IFERROR(
INDEX('SETORES VARRIÇÃO'!$B:$B,MATCH($E5742,'SETORES VARRIÇÃO'!$H:$H,0)),
IFERROR(
INDEX(#REF!,MATCH($E5742,#REF!,0)),
INDEX(#REF!,MATCH($E5742,#REF!,0))
)))</f>
        <v>JT10302VJ0009</v>
      </c>
      <c r="E5742" s="30" t="str">
        <f t="shared" si="122"/>
        <v>03-0079</v>
      </c>
      <c r="F5742" s="19" t="str">
        <f>IFERROR(
INDEX(#REF!,MATCH($E5742,#REF!,0)),
IFERROR(
INDEX('SETORES VARRIÇÃO'!$F:$F,MATCH($E5742,'SETORES VARRIÇÃO'!$H:$H,0)),
IFERROR(
INDEX(#REF!,MATCH($E5742,#REF!,0)),
INDEX(#REF!,MATCH($E5742,#REF!,0))
)))</f>
        <v>Segunda/Quinta</v>
      </c>
      <c r="G5742" s="18" t="s">
        <v>888</v>
      </c>
      <c r="H5742" s="46">
        <v>0.74</v>
      </c>
      <c r="I5742" s="18" t="s">
        <v>5885</v>
      </c>
    </row>
    <row r="5743" spans="1:9" x14ac:dyDescent="0.35">
      <c r="A5743" s="68">
        <v>46113</v>
      </c>
      <c r="B5743" s="52" t="s">
        <v>819</v>
      </c>
      <c r="C5743" s="30" t="str">
        <f>IFERROR(
INDEX(#REF!,MATCH($E5743,#REF!,0)),
IFERROR(
INDEX('SETORES VARRIÇÃO'!$A:$A,MATCH($E5743,'SETORES VARRIÇÃO'!$H:$H,0)),
IFERROR(
INDEX(#REF!,MATCH($E5743,#REF!,0)),
INDEX(#REF!,MATCH($E5743,#REF!,0))
)))</f>
        <v>JT</v>
      </c>
      <c r="D5743" s="31" t="str">
        <f>IFERROR(
INDEX(#REF!,MATCH($E5743,#REF!,0)),
IFERROR(
INDEX('SETORES VARRIÇÃO'!$B:$B,MATCH($E5743,'SETORES VARRIÇÃO'!$H:$H,0)),
IFERROR(
INDEX(#REF!,MATCH($E5743,#REF!,0)),
INDEX(#REF!,MATCH($E5743,#REF!,0))
)))</f>
        <v>JT10101VJ0004</v>
      </c>
      <c r="E5743" s="30" t="str">
        <f t="shared" si="122"/>
        <v>03-0080</v>
      </c>
      <c r="F5743" s="19" t="str">
        <f>IFERROR(
INDEX(#REF!,MATCH($E5743,#REF!,0)),
IFERROR(
INDEX('SETORES VARRIÇÃO'!$F:$F,MATCH($E5743,'SETORES VARRIÇÃO'!$H:$H,0)),
IFERROR(
INDEX(#REF!,MATCH($E5743,#REF!,0)),
INDEX(#REF!,MATCH($E5743,#REF!,0))
)))</f>
        <v>Segunda a Domingo</v>
      </c>
      <c r="G5743" s="18" t="s">
        <v>888</v>
      </c>
      <c r="H5743" s="46">
        <v>0.42</v>
      </c>
      <c r="I5743" s="18" t="s">
        <v>5886</v>
      </c>
    </row>
    <row r="5744" spans="1:9" x14ac:dyDescent="0.35">
      <c r="A5744" s="68">
        <v>46113</v>
      </c>
      <c r="B5744" s="52" t="s">
        <v>820</v>
      </c>
      <c r="C5744" s="30" t="str">
        <f>IFERROR(
INDEX(#REF!,MATCH($E5744,#REF!,0)),
IFERROR(
INDEX('SETORES VARRIÇÃO'!$A:$A,MATCH($E5744,'SETORES VARRIÇÃO'!$H:$H,0)),
IFERROR(
INDEX(#REF!,MATCH($E5744,#REF!,0)),
INDEX(#REF!,MATCH($E5744,#REF!,0))
)))</f>
        <v>JT</v>
      </c>
      <c r="D5744" s="31" t="str">
        <f>IFERROR(
INDEX(#REF!,MATCH($E5744,#REF!,0)),
IFERROR(
INDEX('SETORES VARRIÇÃO'!$B:$B,MATCH($E5744,'SETORES VARRIÇÃO'!$H:$H,0)),
IFERROR(
INDEX(#REF!,MATCH($E5744,#REF!,0)),
INDEX(#REF!,MATCH($E5744,#REF!,0))
)))</f>
        <v>JT10303VJ0027</v>
      </c>
      <c r="E5744" s="30" t="str">
        <f t="shared" si="122"/>
        <v>03-0081</v>
      </c>
      <c r="F5744" s="19" t="str">
        <f>IFERROR(
INDEX(#REF!,MATCH($E5744,#REF!,0)),
IFERROR(
INDEX('SETORES VARRIÇÃO'!$F:$F,MATCH($E5744,'SETORES VARRIÇÃO'!$H:$H,0)),
IFERROR(
INDEX(#REF!,MATCH($E5744,#REF!,0)),
INDEX(#REF!,MATCH($E5744,#REF!,0))
)))</f>
        <v>Terça/Sexta</v>
      </c>
      <c r="G5744" s="18" t="s">
        <v>888</v>
      </c>
      <c r="H5744" s="46">
        <v>0.19</v>
      </c>
      <c r="I5744" s="18" t="s">
        <v>5887</v>
      </c>
    </row>
    <row r="5745" spans="1:9" x14ac:dyDescent="0.35">
      <c r="A5745" s="68">
        <v>46113</v>
      </c>
      <c r="B5745" s="52" t="s">
        <v>821</v>
      </c>
      <c r="C5745" s="30" t="str">
        <f>IFERROR(
INDEX(#REF!,MATCH($E5745,#REF!,0)),
IFERROR(
INDEX('SETORES VARRIÇÃO'!$A:$A,MATCH($E5745,'SETORES VARRIÇÃO'!$H:$H,0)),
IFERROR(
INDEX(#REF!,MATCH($E5745,#REF!,0)),
INDEX(#REF!,MATCH($E5745,#REF!,0))
)))</f>
        <v>CV</v>
      </c>
      <c r="D5745" s="31" t="str">
        <f>IFERROR(
INDEX(#REF!,MATCH($E5745,#REF!,0)),
IFERROR(
INDEX('SETORES VARRIÇÃO'!$B:$B,MATCH($E5745,'SETORES VARRIÇÃO'!$H:$H,0)),
IFERROR(
INDEX(#REF!,MATCH($E5745,#REF!,0)),
INDEX(#REF!,MATCH($E5745,#REF!,0))
)))</f>
        <v>CV10202VJ0029</v>
      </c>
      <c r="E5745" s="30" t="str">
        <f t="shared" si="122"/>
        <v>03-0082</v>
      </c>
      <c r="F5745" s="19" t="str">
        <f>IFERROR(
INDEX(#REF!,MATCH($E5745,#REF!,0)),
IFERROR(
INDEX('SETORES VARRIÇÃO'!$F:$F,MATCH($E5745,'SETORES VARRIÇÃO'!$H:$H,0)),
IFERROR(
INDEX(#REF!,MATCH($E5745,#REF!,0)),
INDEX(#REF!,MATCH($E5745,#REF!,0))
)))</f>
        <v>Segunda/Quarta/Sexta</v>
      </c>
      <c r="G5745" s="18" t="s">
        <v>888</v>
      </c>
      <c r="H5745" s="46">
        <v>0.94</v>
      </c>
      <c r="I5745" s="18" t="s">
        <v>5888</v>
      </c>
    </row>
    <row r="5746" spans="1:9" x14ac:dyDescent="0.35">
      <c r="A5746" s="68">
        <v>46113</v>
      </c>
      <c r="B5746" s="52" t="s">
        <v>822</v>
      </c>
      <c r="C5746" s="30" t="str">
        <f>IFERROR(
INDEX(#REF!,MATCH($E5746,#REF!,0)),
IFERROR(
INDEX('SETORES VARRIÇÃO'!$A:$A,MATCH($E5746,'SETORES VARRIÇÃO'!$H:$H,0)),
IFERROR(
INDEX(#REF!,MATCH($E5746,#REF!,0)),
INDEX(#REF!,MATCH($E5746,#REF!,0))
)))</f>
        <v>CV</v>
      </c>
      <c r="D5746" s="31" t="str">
        <f>IFERROR(
INDEX(#REF!,MATCH($E5746,#REF!,0)),
IFERROR(
INDEX('SETORES VARRIÇÃO'!$B:$B,MATCH($E5746,'SETORES VARRIÇÃO'!$H:$H,0)),
IFERROR(
INDEX(#REF!,MATCH($E5746,#REF!,0)),
INDEX(#REF!,MATCH($E5746,#REF!,0))
)))</f>
        <v>CV10203VJ0063</v>
      </c>
      <c r="E5746" s="30" t="str">
        <f t="shared" si="122"/>
        <v>03-0083</v>
      </c>
      <c r="F5746" s="19" t="str">
        <f>IFERROR(
INDEX(#REF!,MATCH($E5746,#REF!,0)),
IFERROR(
INDEX('SETORES VARRIÇÃO'!$F:$F,MATCH($E5746,'SETORES VARRIÇÃO'!$H:$H,0)),
IFERROR(
INDEX(#REF!,MATCH($E5746,#REF!,0)),
INDEX(#REF!,MATCH($E5746,#REF!,0))
)))</f>
        <v>Terça/Quinta/Sábado</v>
      </c>
      <c r="G5746" s="18" t="s">
        <v>887</v>
      </c>
      <c r="H5746" s="46" t="s">
        <v>946</v>
      </c>
      <c r="I5746" s="18" t="s">
        <v>5772</v>
      </c>
    </row>
    <row r="5747" spans="1:9" x14ac:dyDescent="0.35">
      <c r="A5747" s="68">
        <v>46113</v>
      </c>
      <c r="B5747" s="52" t="s">
        <v>823</v>
      </c>
      <c r="C5747" s="30" t="str">
        <f>IFERROR(
INDEX(#REF!,MATCH($E5747,#REF!,0)),
IFERROR(
INDEX('SETORES VARRIÇÃO'!$A:$A,MATCH($E5747,'SETORES VARRIÇÃO'!$H:$H,0)),
IFERROR(
INDEX(#REF!,MATCH($E5747,#REF!,0)),
INDEX(#REF!,MATCH($E5747,#REF!,0))
)))</f>
        <v>CV</v>
      </c>
      <c r="D5747" s="31" t="str">
        <f>IFERROR(
INDEX(#REF!,MATCH($E5747,#REF!,0)),
IFERROR(
INDEX('SETORES VARRIÇÃO'!$B:$B,MATCH($E5747,'SETORES VARRIÇÃO'!$H:$H,0)),
IFERROR(
INDEX(#REF!,MATCH($E5747,#REF!,0)),
INDEX(#REF!,MATCH($E5747,#REF!,0))
)))</f>
        <v>CV10302VJ0011</v>
      </c>
      <c r="E5747" s="30" t="str">
        <f t="shared" si="122"/>
        <v>03-0084</v>
      </c>
      <c r="F5747" s="19" t="str">
        <f>IFERROR(
INDEX(#REF!,MATCH($E5747,#REF!,0)),
IFERROR(
INDEX('SETORES VARRIÇÃO'!$F:$F,MATCH($E5747,'SETORES VARRIÇÃO'!$H:$H,0)),
IFERROR(
INDEX(#REF!,MATCH($E5747,#REF!,0)),
INDEX(#REF!,MATCH($E5747,#REF!,0))
)))</f>
        <v>Segunda/Quinta</v>
      </c>
      <c r="G5747" s="18" t="s">
        <v>888</v>
      </c>
      <c r="H5747" s="46">
        <v>0.79</v>
      </c>
      <c r="I5747" s="18" t="s">
        <v>5889</v>
      </c>
    </row>
    <row r="5748" spans="1:9" x14ac:dyDescent="0.35">
      <c r="A5748" s="68">
        <v>46113</v>
      </c>
      <c r="B5748" s="52" t="s">
        <v>824</v>
      </c>
      <c r="C5748" s="30" t="str">
        <f>IFERROR(
INDEX(#REF!,MATCH($E5748,#REF!,0)),
IFERROR(
INDEX('SETORES VARRIÇÃO'!$A:$A,MATCH($E5748,'SETORES VARRIÇÃO'!$H:$H,0)),
IFERROR(
INDEX(#REF!,MATCH($E5748,#REF!,0)),
INDEX(#REF!,MATCH($E5748,#REF!,0))
)))</f>
        <v>CV</v>
      </c>
      <c r="D5748" s="31" t="str">
        <f>IFERROR(
INDEX(#REF!,MATCH($E5748,#REF!,0)),
IFERROR(
INDEX('SETORES VARRIÇÃO'!$B:$B,MATCH($E5748,'SETORES VARRIÇÃO'!$H:$H,0)),
IFERROR(
INDEX(#REF!,MATCH($E5748,#REF!,0)),
INDEX(#REF!,MATCH($E5748,#REF!,0))
)))</f>
        <v>CV10202VJ0036</v>
      </c>
      <c r="E5748" s="30" t="str">
        <f t="shared" si="122"/>
        <v>03-0085</v>
      </c>
      <c r="F5748" s="19" t="str">
        <f>IFERROR(
INDEX(#REF!,MATCH($E5748,#REF!,0)),
IFERROR(
INDEX('SETORES VARRIÇÃO'!$F:$F,MATCH($E5748,'SETORES VARRIÇÃO'!$H:$H,0)),
IFERROR(
INDEX(#REF!,MATCH($E5748,#REF!,0)),
INDEX(#REF!,MATCH($E5748,#REF!,0))
)))</f>
        <v>Segunda/Quarta/Sexta</v>
      </c>
      <c r="G5748" s="18" t="s">
        <v>888</v>
      </c>
      <c r="H5748" s="46">
        <v>0.97</v>
      </c>
      <c r="I5748" s="18" t="s">
        <v>5890</v>
      </c>
    </row>
    <row r="5749" spans="1:9" x14ac:dyDescent="0.35">
      <c r="A5749" s="68">
        <v>46113</v>
      </c>
      <c r="B5749" s="52" t="s">
        <v>825</v>
      </c>
      <c r="C5749" s="30" t="str">
        <f>IFERROR(
INDEX(#REF!,MATCH($E5749,#REF!,0)),
IFERROR(
INDEX('SETORES VARRIÇÃO'!$A:$A,MATCH($E5749,'SETORES VARRIÇÃO'!$H:$H,0)),
IFERROR(
INDEX(#REF!,MATCH($E5749,#REF!,0)),
INDEX(#REF!,MATCH($E5749,#REF!,0))
)))</f>
        <v>JT</v>
      </c>
      <c r="D5749" s="31" t="str">
        <f>IFERROR(
INDEX(#REF!,MATCH($E5749,#REF!,0)),
IFERROR(
INDEX('SETORES VARRIÇÃO'!$B:$B,MATCH($E5749,'SETORES VARRIÇÃO'!$H:$H,0)),
IFERROR(
INDEX(#REF!,MATCH($E5749,#REF!,0)),
INDEX(#REF!,MATCH($E5749,#REF!,0))
)))</f>
        <v>JT10101VL0002</v>
      </c>
      <c r="E5749" s="30" t="str">
        <f t="shared" si="122"/>
        <v>03-0086</v>
      </c>
      <c r="F5749" s="19" t="str">
        <f>IFERROR(
INDEX(#REF!,MATCH($E5749,#REF!,0)),
IFERROR(
INDEX('SETORES VARRIÇÃO'!$F:$F,MATCH($E5749,'SETORES VARRIÇÃO'!$H:$H,0)),
IFERROR(
INDEX(#REF!,MATCH($E5749,#REF!,0)),
INDEX(#REF!,MATCH($E5749,#REF!,0))
)))</f>
        <v>Segunda a Sábado</v>
      </c>
      <c r="G5749" s="18" t="s">
        <v>888</v>
      </c>
      <c r="H5749" s="46">
        <v>0.56999999999999995</v>
      </c>
      <c r="I5749" s="18" t="s">
        <v>5891</v>
      </c>
    </row>
    <row r="5750" spans="1:9" x14ac:dyDescent="0.35">
      <c r="A5750" s="68">
        <v>46113</v>
      </c>
      <c r="B5750" s="52" t="s">
        <v>826</v>
      </c>
      <c r="C5750" s="30" t="str">
        <f>IFERROR(
INDEX(#REF!,MATCH($E5750,#REF!,0)),
IFERROR(
INDEX('SETORES VARRIÇÃO'!$A:$A,MATCH($E5750,'SETORES VARRIÇÃO'!$H:$H,0)),
IFERROR(
INDEX(#REF!,MATCH($E5750,#REF!,0)),
INDEX(#REF!,MATCH($E5750,#REF!,0))
)))</f>
        <v>MG</v>
      </c>
      <c r="D5750" s="31" t="str">
        <f>IFERROR(
INDEX(#REF!,MATCH($E5750,#REF!,0)),
IFERROR(
INDEX('SETORES VARRIÇÃO'!$B:$B,MATCH($E5750,'SETORES VARRIÇÃO'!$H:$H,0)),
IFERROR(
INDEX(#REF!,MATCH($E5750,#REF!,0)),
INDEX(#REF!,MATCH($E5750,#REF!,0))
)))</f>
        <v>MG10101VJ0005</v>
      </c>
      <c r="E5750" s="30" t="str">
        <f t="shared" si="122"/>
        <v>03-0087</v>
      </c>
      <c r="F5750" s="19" t="str">
        <f>IFERROR(
INDEX(#REF!,MATCH($E5750,#REF!,0)),
IFERROR(
INDEX('SETORES VARRIÇÃO'!$F:$F,MATCH($E5750,'SETORES VARRIÇÃO'!$H:$H,0)),
IFERROR(
INDEX(#REF!,MATCH($E5750,#REF!,0)),
INDEX(#REF!,MATCH($E5750,#REF!,0))
)))</f>
        <v>Segunda a Domingo</v>
      </c>
      <c r="G5750" s="18" t="s">
        <v>888</v>
      </c>
      <c r="H5750" s="46">
        <v>0.84</v>
      </c>
      <c r="I5750" s="18" t="s">
        <v>5865</v>
      </c>
    </row>
    <row r="5751" spans="1:9" x14ac:dyDescent="0.35">
      <c r="A5751" s="68">
        <v>46113</v>
      </c>
      <c r="B5751" s="52" t="s">
        <v>827</v>
      </c>
      <c r="C5751" s="30" t="str">
        <f>IFERROR(
INDEX(#REF!,MATCH($E5751,#REF!,0)),
IFERROR(
INDEX('SETORES VARRIÇÃO'!$A:$A,MATCH($E5751,'SETORES VARRIÇÃO'!$H:$H,0)),
IFERROR(
INDEX(#REF!,MATCH($E5751,#REF!,0)),
INDEX(#REF!,MATCH($E5751,#REF!,0))
)))</f>
        <v>MG</v>
      </c>
      <c r="D5751" s="31" t="str">
        <f>IFERROR(
INDEX(#REF!,MATCH($E5751,#REF!,0)),
IFERROR(
INDEX('SETORES VARRIÇÃO'!$B:$B,MATCH($E5751,'SETORES VARRIÇÃO'!$H:$H,0)),
IFERROR(
INDEX(#REF!,MATCH($E5751,#REF!,0)),
INDEX(#REF!,MATCH($E5751,#REF!,0))
)))</f>
        <v>MG10101VJ0007</v>
      </c>
      <c r="E5751" s="30" t="str">
        <f t="shared" si="122"/>
        <v>03-0088</v>
      </c>
      <c r="F5751" s="19" t="str">
        <f>IFERROR(
INDEX(#REF!,MATCH($E5751,#REF!,0)),
IFERROR(
INDEX('SETORES VARRIÇÃO'!$F:$F,MATCH($E5751,'SETORES VARRIÇÃO'!$H:$H,0)),
IFERROR(
INDEX(#REF!,MATCH($E5751,#REF!,0)),
INDEX(#REF!,MATCH($E5751,#REF!,0))
)))</f>
        <v>Segunda a Domingo</v>
      </c>
      <c r="G5751" s="18" t="s">
        <v>888</v>
      </c>
      <c r="H5751" s="46">
        <v>1</v>
      </c>
      <c r="I5751" s="18" t="s">
        <v>5892</v>
      </c>
    </row>
    <row r="5752" spans="1:9" x14ac:dyDescent="0.35">
      <c r="A5752" s="68">
        <v>46113</v>
      </c>
      <c r="B5752" s="52" t="s">
        <v>828</v>
      </c>
      <c r="C5752" s="30" t="str">
        <f>IFERROR(
INDEX(#REF!,MATCH($E5752,#REF!,0)),
IFERROR(
INDEX('SETORES VARRIÇÃO'!$A:$A,MATCH($E5752,'SETORES VARRIÇÃO'!$H:$H,0)),
IFERROR(
INDEX(#REF!,MATCH($E5752,#REF!,0)),
INDEX(#REF!,MATCH($E5752,#REF!,0))
)))</f>
        <v>CV</v>
      </c>
      <c r="D5752" s="31" t="str">
        <f>IFERROR(
INDEX(#REF!,MATCH($E5752,#REF!,0)),
IFERROR(
INDEX('SETORES VARRIÇÃO'!$B:$B,MATCH($E5752,'SETORES VARRIÇÃO'!$H:$H,0)),
IFERROR(
INDEX(#REF!,MATCH($E5752,#REF!,0)),
INDEX(#REF!,MATCH($E5752,#REF!,0))
)))</f>
        <v>CV10203VJ0053</v>
      </c>
      <c r="E5752" s="30" t="str">
        <f t="shared" si="122"/>
        <v>03-0089</v>
      </c>
      <c r="F5752" s="19" t="str">
        <f>IFERROR(
INDEX(#REF!,MATCH($E5752,#REF!,0)),
IFERROR(
INDEX('SETORES VARRIÇÃO'!$F:$F,MATCH($E5752,'SETORES VARRIÇÃO'!$H:$H,0)),
IFERROR(
INDEX(#REF!,MATCH($E5752,#REF!,0)),
INDEX(#REF!,MATCH($E5752,#REF!,0))
)))</f>
        <v>Terça/Quinta/Sábado</v>
      </c>
      <c r="G5752" s="18" t="s">
        <v>888</v>
      </c>
      <c r="H5752" s="46">
        <v>0.73</v>
      </c>
      <c r="I5752" s="18" t="s">
        <v>5893</v>
      </c>
    </row>
    <row r="5753" spans="1:9" x14ac:dyDescent="0.35">
      <c r="A5753" s="68">
        <v>46113</v>
      </c>
      <c r="B5753" s="52" t="s">
        <v>750</v>
      </c>
      <c r="C5753" s="30" t="str">
        <f>IFERROR(
INDEX(#REF!,MATCH($E5753,#REF!,0)),
IFERROR(
INDEX('SETORES VARRIÇÃO'!$A:$A,MATCH($E5753,'SETORES VARRIÇÃO'!$H:$H,0)),
IFERROR(
INDEX(#REF!,MATCH($E5753,#REF!,0)),
INDEX(#REF!,MATCH($E5753,#REF!,0))
)))</f>
        <v>JT</v>
      </c>
      <c r="D5753" s="31" t="str">
        <f>IFERROR(
INDEX(#REF!,MATCH($E5753,#REF!,0)),
IFERROR(
INDEX('SETORES VARRIÇÃO'!$B:$B,MATCH($E5753,'SETORES VARRIÇÃO'!$H:$H,0)),
IFERROR(
INDEX(#REF!,MATCH($E5753,#REF!,0)),
INDEX(#REF!,MATCH($E5753,#REF!,0))
)))</f>
        <v>JT10303VJ0032</v>
      </c>
      <c r="E5753" s="30" t="str">
        <f t="shared" si="122"/>
        <v>03-0090</v>
      </c>
      <c r="F5753" s="19" t="str">
        <f>IFERROR(
INDEX(#REF!,MATCH($E5753,#REF!,0)),
IFERROR(
INDEX('SETORES VARRIÇÃO'!$F:$F,MATCH($E5753,'SETORES VARRIÇÃO'!$H:$H,0)),
IFERROR(
INDEX(#REF!,MATCH($E5753,#REF!,0)),
INDEX(#REF!,MATCH($E5753,#REF!,0))
)))</f>
        <v>Terça/Sexta</v>
      </c>
      <c r="G5753" s="18" t="s">
        <v>887</v>
      </c>
      <c r="H5753" s="46" t="s">
        <v>1048</v>
      </c>
      <c r="I5753" s="18" t="s">
        <v>5561</v>
      </c>
    </row>
    <row r="5754" spans="1:9" x14ac:dyDescent="0.35">
      <c r="A5754" s="68">
        <v>46113</v>
      </c>
      <c r="B5754" s="52" t="s">
        <v>829</v>
      </c>
      <c r="C5754" s="30" t="str">
        <f>IFERROR(
INDEX(#REF!,MATCH($E5754,#REF!,0)),
IFERROR(
INDEX('SETORES VARRIÇÃO'!$A:$A,MATCH($E5754,'SETORES VARRIÇÃO'!$H:$H,0)),
IFERROR(
INDEX(#REF!,MATCH($E5754,#REF!,0)),
INDEX(#REF!,MATCH($E5754,#REF!,0))
)))</f>
        <v>JT</v>
      </c>
      <c r="D5754" s="31" t="str">
        <f>IFERROR(
INDEX(#REF!,MATCH($E5754,#REF!,0)),
IFERROR(
INDEX('SETORES VARRIÇÃO'!$B:$B,MATCH($E5754,'SETORES VARRIÇÃO'!$H:$H,0)),
IFERROR(
INDEX(#REF!,MATCH($E5754,#REF!,0)),
INDEX(#REF!,MATCH($E5754,#REF!,0))
)))</f>
        <v>JT10304VJ0044</v>
      </c>
      <c r="E5754" s="30" t="str">
        <f t="shared" si="122"/>
        <v>03-0091</v>
      </c>
      <c r="F5754" s="19" t="str">
        <f>IFERROR(
INDEX(#REF!,MATCH($E5754,#REF!,0)),
IFERROR(
INDEX('SETORES VARRIÇÃO'!$F:$F,MATCH($E5754,'SETORES VARRIÇÃO'!$H:$H,0)),
IFERROR(
INDEX(#REF!,MATCH($E5754,#REF!,0)),
INDEX(#REF!,MATCH($E5754,#REF!,0))
)))</f>
        <v>Quarta/Sábado</v>
      </c>
      <c r="G5754" s="18" t="s">
        <v>888</v>
      </c>
      <c r="H5754" s="46">
        <v>0.84</v>
      </c>
      <c r="I5754" s="18" t="s">
        <v>5894</v>
      </c>
    </row>
    <row r="5755" spans="1:9" x14ac:dyDescent="0.35">
      <c r="A5755" s="68">
        <v>46113</v>
      </c>
      <c r="B5755" s="52" t="s">
        <v>719</v>
      </c>
      <c r="C5755" s="30" t="str">
        <f>IFERROR(
INDEX(#REF!,MATCH($E5755,#REF!,0)),
IFERROR(
INDEX('SETORES VARRIÇÃO'!$A:$A,MATCH($E5755,'SETORES VARRIÇÃO'!$H:$H,0)),
IFERROR(
INDEX(#REF!,MATCH($E5755,#REF!,0)),
INDEX(#REF!,MATCH($E5755,#REF!,0))
)))</f>
        <v>CV</v>
      </c>
      <c r="D5755" s="31" t="str">
        <f>IFERROR(
INDEX(#REF!,MATCH($E5755,#REF!,0)),
IFERROR(
INDEX('SETORES VARRIÇÃO'!$B:$B,MATCH($E5755,'SETORES VARRIÇÃO'!$H:$H,0)),
IFERROR(
INDEX(#REF!,MATCH($E5755,#REF!,0)),
INDEX(#REF!,MATCH($E5755,#REF!,0))
)))</f>
        <v>CV10302VJ0012</v>
      </c>
      <c r="E5755" s="30" t="str">
        <f t="shared" si="122"/>
        <v>03-0092</v>
      </c>
      <c r="F5755" s="19" t="str">
        <f>IFERROR(
INDEX(#REF!,MATCH($E5755,#REF!,0)),
IFERROR(
INDEX('SETORES VARRIÇÃO'!$F:$F,MATCH($E5755,'SETORES VARRIÇÃO'!$H:$H,0)),
IFERROR(
INDEX(#REF!,MATCH($E5755,#REF!,0)),
INDEX(#REF!,MATCH($E5755,#REF!,0))
)))</f>
        <v>Segunda/Quinta</v>
      </c>
      <c r="G5755" s="18" t="s">
        <v>888</v>
      </c>
      <c r="H5755" s="46">
        <v>0.79</v>
      </c>
      <c r="I5755" s="18" t="s">
        <v>5895</v>
      </c>
    </row>
    <row r="5756" spans="1:9" x14ac:dyDescent="0.35">
      <c r="A5756" s="68">
        <v>46113</v>
      </c>
      <c r="B5756" s="52" t="s">
        <v>830</v>
      </c>
      <c r="C5756" s="30" t="str">
        <f>IFERROR(
INDEX(#REF!,MATCH($E5756,#REF!,0)),
IFERROR(
INDEX('SETORES VARRIÇÃO'!$A:$A,MATCH($E5756,'SETORES VARRIÇÃO'!$H:$H,0)),
IFERROR(
INDEX(#REF!,MATCH($E5756,#REF!,0)),
INDEX(#REF!,MATCH($E5756,#REF!,0))
)))</f>
        <v>JT</v>
      </c>
      <c r="D5756" s="31" t="str">
        <f>IFERROR(
INDEX(#REF!,MATCH($E5756,#REF!,0)),
IFERROR(
INDEX('SETORES VARRIÇÃO'!$B:$B,MATCH($E5756,'SETORES VARRIÇÃO'!$H:$H,0)),
IFERROR(
INDEX(#REF!,MATCH($E5756,#REF!,0)),
INDEX(#REF!,MATCH($E5756,#REF!,0))
)))</f>
        <v>JT10302VJ0017</v>
      </c>
      <c r="E5756" s="30" t="str">
        <f t="shared" si="122"/>
        <v>03-0093</v>
      </c>
      <c r="F5756" s="19" t="str">
        <f>IFERROR(
INDEX(#REF!,MATCH($E5756,#REF!,0)),
IFERROR(
INDEX('SETORES VARRIÇÃO'!$F:$F,MATCH($E5756,'SETORES VARRIÇÃO'!$H:$H,0)),
IFERROR(
INDEX(#REF!,MATCH($E5756,#REF!,0)),
INDEX(#REF!,MATCH($E5756,#REF!,0))
)))</f>
        <v>Segunda/Quinta</v>
      </c>
      <c r="G5756" s="18" t="s">
        <v>887</v>
      </c>
      <c r="H5756" s="46" t="s">
        <v>907</v>
      </c>
      <c r="I5756" s="18" t="s">
        <v>5781</v>
      </c>
    </row>
    <row r="5757" spans="1:9" x14ac:dyDescent="0.35">
      <c r="A5757" s="68">
        <v>46113</v>
      </c>
      <c r="B5757" s="52" t="s">
        <v>831</v>
      </c>
      <c r="C5757" s="30" t="str">
        <f>IFERROR(
INDEX(#REF!,MATCH($E5757,#REF!,0)),
IFERROR(
INDEX('SETORES VARRIÇÃO'!$A:$A,MATCH($E5757,'SETORES VARRIÇÃO'!$H:$H,0)),
IFERROR(
INDEX(#REF!,MATCH($E5757,#REF!,0)),
INDEX(#REF!,MATCH($E5757,#REF!,0))
)))</f>
        <v>JT</v>
      </c>
      <c r="D5757" s="31" t="str">
        <f>IFERROR(
INDEX(#REF!,MATCH($E5757,#REF!,0)),
IFERROR(
INDEX('SETORES VARRIÇÃO'!$B:$B,MATCH($E5757,'SETORES VARRIÇÃO'!$H:$H,0)),
IFERROR(
INDEX(#REF!,MATCH($E5757,#REF!,0)),
INDEX(#REF!,MATCH($E5757,#REF!,0))
)))</f>
        <v>JT10303VJ0024</v>
      </c>
      <c r="E5757" s="30" t="str">
        <f t="shared" si="122"/>
        <v>03-0094</v>
      </c>
      <c r="F5757" s="19" t="str">
        <f>IFERROR(
INDEX(#REF!,MATCH($E5757,#REF!,0)),
IFERROR(
INDEX('SETORES VARRIÇÃO'!$F:$F,MATCH($E5757,'SETORES VARRIÇÃO'!$H:$H,0)),
IFERROR(
INDEX(#REF!,MATCH($E5757,#REF!,0)),
INDEX(#REF!,MATCH($E5757,#REF!,0))
)))</f>
        <v>Terça/Sexta</v>
      </c>
      <c r="G5757" s="18" t="s">
        <v>888</v>
      </c>
      <c r="H5757" s="46">
        <v>0.44</v>
      </c>
      <c r="I5757" s="18" t="s">
        <v>5896</v>
      </c>
    </row>
    <row r="5758" spans="1:9" x14ac:dyDescent="0.35">
      <c r="A5758" s="68">
        <v>46113</v>
      </c>
      <c r="B5758" s="52" t="s">
        <v>738</v>
      </c>
      <c r="C5758" s="30" t="str">
        <f>IFERROR(
INDEX(#REF!,MATCH($E5758,#REF!,0)),
IFERROR(
INDEX('SETORES VARRIÇÃO'!$A:$A,MATCH($E5758,'SETORES VARRIÇÃO'!$H:$H,0)),
IFERROR(
INDEX(#REF!,MATCH($E5758,#REF!,0)),
INDEX(#REF!,MATCH($E5758,#REF!,0))
)))</f>
        <v>JT</v>
      </c>
      <c r="D5758" s="31" t="str">
        <f>IFERROR(
INDEX(#REF!,MATCH($E5758,#REF!,0)),
IFERROR(
INDEX('SETORES VARRIÇÃO'!$B:$B,MATCH($E5758,'SETORES VARRIÇÃO'!$H:$H,0)),
IFERROR(
INDEX(#REF!,MATCH($E5758,#REF!,0)),
INDEX(#REF!,MATCH($E5758,#REF!,0))
)))</f>
        <v>JT10304VJ0042</v>
      </c>
      <c r="E5758" s="30" t="str">
        <f t="shared" si="122"/>
        <v>03-0095</v>
      </c>
      <c r="F5758" s="19" t="str">
        <f>IFERROR(
INDEX(#REF!,MATCH($E5758,#REF!,0)),
IFERROR(
INDEX('SETORES VARRIÇÃO'!$F:$F,MATCH($E5758,'SETORES VARRIÇÃO'!$H:$H,0)),
IFERROR(
INDEX(#REF!,MATCH($E5758,#REF!,0)),
INDEX(#REF!,MATCH($E5758,#REF!,0))
)))</f>
        <v>Quarta/Sábado</v>
      </c>
      <c r="G5758" s="18" t="s">
        <v>888</v>
      </c>
      <c r="H5758" s="46">
        <v>0.59</v>
      </c>
      <c r="I5758" s="18" t="s">
        <v>5897</v>
      </c>
    </row>
    <row r="5759" spans="1:9" x14ac:dyDescent="0.35">
      <c r="A5759" s="68">
        <v>46113</v>
      </c>
      <c r="B5759" s="52" t="s">
        <v>832</v>
      </c>
      <c r="C5759" s="30" t="str">
        <f>IFERROR(
INDEX(#REF!,MATCH($E5759,#REF!,0)),
IFERROR(
INDEX('SETORES VARRIÇÃO'!$A:$A,MATCH($E5759,'SETORES VARRIÇÃO'!$H:$H,0)),
IFERROR(
INDEX(#REF!,MATCH($E5759,#REF!,0)),
INDEX(#REF!,MATCH($E5759,#REF!,0))
)))</f>
        <v>CV</v>
      </c>
      <c r="D5759" s="31" t="str">
        <f>IFERROR(
INDEX(#REF!,MATCH($E5759,#REF!,0)),
IFERROR(
INDEX('SETORES VARRIÇÃO'!$B:$B,MATCH($E5759,'SETORES VARRIÇÃO'!$H:$H,0)),
IFERROR(
INDEX(#REF!,MATCH($E5759,#REF!,0)),
INDEX(#REF!,MATCH($E5759,#REF!,0))
)))</f>
        <v>CV10101VJ0007</v>
      </c>
      <c r="E5759" s="30" t="str">
        <f t="shared" si="122"/>
        <v>03-0096</v>
      </c>
      <c r="F5759" s="19" t="str">
        <f>IFERROR(
INDEX(#REF!,MATCH($E5759,#REF!,0)),
IFERROR(
INDEX('SETORES VARRIÇÃO'!$F:$F,MATCH($E5759,'SETORES VARRIÇÃO'!$H:$H,0)),
IFERROR(
INDEX(#REF!,MATCH($E5759,#REF!,0)),
INDEX(#REF!,MATCH($E5759,#REF!,0))
)))</f>
        <v>Segunda a Domingo</v>
      </c>
      <c r="G5759" s="18" t="s">
        <v>888</v>
      </c>
      <c r="H5759" s="46">
        <v>0.44</v>
      </c>
      <c r="I5759" s="18" t="s">
        <v>5898</v>
      </c>
    </row>
    <row r="5760" spans="1:9" x14ac:dyDescent="0.35">
      <c r="A5760" s="68">
        <v>46113</v>
      </c>
      <c r="B5760" s="52" t="s">
        <v>833</v>
      </c>
      <c r="C5760" s="30" t="str">
        <f>IFERROR(
INDEX(#REF!,MATCH($E5760,#REF!,0)),
IFERROR(
INDEX('SETORES VARRIÇÃO'!$A:$A,MATCH($E5760,'SETORES VARRIÇÃO'!$H:$H,0)),
IFERROR(
INDEX(#REF!,MATCH($E5760,#REF!,0)),
INDEX(#REF!,MATCH($E5760,#REF!,0))
)))</f>
        <v>CV</v>
      </c>
      <c r="D5760" s="31" t="str">
        <f>IFERROR(
INDEX(#REF!,MATCH($E5760,#REF!,0)),
IFERROR(
INDEX('SETORES VARRIÇÃO'!$B:$B,MATCH($E5760,'SETORES VARRIÇÃO'!$H:$H,0)),
IFERROR(
INDEX(#REF!,MATCH($E5760,#REF!,0)),
INDEX(#REF!,MATCH($E5760,#REF!,0))
)))</f>
        <v>CV10202VJ0035</v>
      </c>
      <c r="E5760" s="30" t="str">
        <f t="shared" si="122"/>
        <v>03-0097</v>
      </c>
      <c r="F5760" s="19" t="str">
        <f>IFERROR(
INDEX(#REF!,MATCH($E5760,#REF!,0)),
IFERROR(
INDEX('SETORES VARRIÇÃO'!$F:$F,MATCH($E5760,'SETORES VARRIÇÃO'!$H:$H,0)),
IFERROR(
INDEX(#REF!,MATCH($E5760,#REF!,0)),
INDEX(#REF!,MATCH($E5760,#REF!,0))
)))</f>
        <v>Segunda/Quarta/Sexta</v>
      </c>
      <c r="G5760" s="18" t="s">
        <v>888</v>
      </c>
      <c r="H5760" s="46">
        <v>0.54</v>
      </c>
      <c r="I5760" s="18" t="s">
        <v>5899</v>
      </c>
    </row>
    <row r="5761" spans="1:9" x14ac:dyDescent="0.35">
      <c r="A5761" s="68">
        <v>46113</v>
      </c>
      <c r="B5761" s="52" t="s">
        <v>834</v>
      </c>
      <c r="C5761" s="30" t="str">
        <f>IFERROR(
INDEX(#REF!,MATCH($E5761,#REF!,0)),
IFERROR(
INDEX('SETORES VARRIÇÃO'!$A:$A,MATCH($E5761,'SETORES VARRIÇÃO'!$H:$H,0)),
IFERROR(
INDEX(#REF!,MATCH($E5761,#REF!,0)),
INDEX(#REF!,MATCH($E5761,#REF!,0))
)))</f>
        <v>CV</v>
      </c>
      <c r="D5761" s="31" t="str">
        <f>IFERROR(
INDEX(#REF!,MATCH($E5761,#REF!,0)),
IFERROR(
INDEX('SETORES VARRIÇÃO'!$B:$B,MATCH($E5761,'SETORES VARRIÇÃO'!$H:$H,0)),
IFERROR(
INDEX(#REF!,MATCH($E5761,#REF!,0)),
INDEX(#REF!,MATCH($E5761,#REF!,0))
)))</f>
        <v>CV10203VJ0062</v>
      </c>
      <c r="E5761" s="30" t="str">
        <f t="shared" si="122"/>
        <v>03-0098</v>
      </c>
      <c r="F5761" s="19" t="str">
        <f>IFERROR(
INDEX(#REF!,MATCH($E5761,#REF!,0)),
IFERROR(
INDEX('SETORES VARRIÇÃO'!$F:$F,MATCH($E5761,'SETORES VARRIÇÃO'!$H:$H,0)),
IFERROR(
INDEX(#REF!,MATCH($E5761,#REF!,0)),
INDEX(#REF!,MATCH($E5761,#REF!,0))
)))</f>
        <v>Terça/Quinta/Sábado</v>
      </c>
      <c r="G5761" s="18" t="s">
        <v>888</v>
      </c>
      <c r="H5761" s="46">
        <v>0.34</v>
      </c>
      <c r="I5761" s="18" t="s">
        <v>5900</v>
      </c>
    </row>
    <row r="5762" spans="1:9" x14ac:dyDescent="0.35">
      <c r="A5762" s="68">
        <v>46113</v>
      </c>
      <c r="B5762" s="52" t="s">
        <v>835</v>
      </c>
      <c r="C5762" s="30" t="str">
        <f>IFERROR(
INDEX(#REF!,MATCH($E5762,#REF!,0)),
IFERROR(
INDEX('SETORES VARRIÇÃO'!$A:$A,MATCH($E5762,'SETORES VARRIÇÃO'!$H:$H,0)),
IFERROR(
INDEX(#REF!,MATCH($E5762,#REF!,0)),
INDEX(#REF!,MATCH($E5762,#REF!,0))
)))</f>
        <v>CV</v>
      </c>
      <c r="D5762" s="31" t="str">
        <f>IFERROR(
INDEX(#REF!,MATCH($E5762,#REF!,0)),
IFERROR(
INDEX('SETORES VARRIÇÃO'!$B:$B,MATCH($E5762,'SETORES VARRIÇÃO'!$H:$H,0)),
IFERROR(
INDEX(#REF!,MATCH($E5762,#REF!,0)),
INDEX(#REF!,MATCH($E5762,#REF!,0))
)))</f>
        <v>CV10203VJ0060</v>
      </c>
      <c r="E5762" s="30" t="str">
        <f t="shared" si="122"/>
        <v>03-0099</v>
      </c>
      <c r="F5762" s="19" t="str">
        <f>IFERROR(
INDEX(#REF!,MATCH($E5762,#REF!,0)),
IFERROR(
INDEX('SETORES VARRIÇÃO'!$F:$F,MATCH($E5762,'SETORES VARRIÇÃO'!$H:$H,0)),
IFERROR(
INDEX(#REF!,MATCH($E5762,#REF!,0)),
INDEX(#REF!,MATCH($E5762,#REF!,0))
)))</f>
        <v>Terça/Quinta/Sábado</v>
      </c>
      <c r="G5762" s="18" t="s">
        <v>888</v>
      </c>
      <c r="H5762" s="46">
        <v>0.69</v>
      </c>
      <c r="I5762" s="18" t="s">
        <v>5901</v>
      </c>
    </row>
    <row r="5763" spans="1:9" x14ac:dyDescent="0.35">
      <c r="A5763" s="68">
        <v>46113</v>
      </c>
      <c r="B5763" s="52" t="s">
        <v>836</v>
      </c>
      <c r="C5763" s="30" t="str">
        <f>IFERROR(
INDEX(#REF!,MATCH($E5763,#REF!,0)),
IFERROR(
INDEX('SETORES VARRIÇÃO'!$A:$A,MATCH($E5763,'SETORES VARRIÇÃO'!$H:$H,0)),
IFERROR(
INDEX(#REF!,MATCH($E5763,#REF!,0)),
INDEX(#REF!,MATCH($E5763,#REF!,0))
)))</f>
        <v>CV</v>
      </c>
      <c r="D5763" s="31" t="str">
        <f>IFERROR(
INDEX(#REF!,MATCH($E5763,#REF!,0)),
IFERROR(
INDEX('SETORES VARRIÇÃO'!$B:$B,MATCH($E5763,'SETORES VARRIÇÃO'!$H:$H,0)),
IFERROR(
INDEX(#REF!,MATCH($E5763,#REF!,0)),
INDEX(#REF!,MATCH($E5763,#REF!,0))
)))</f>
        <v>CV10203VJ0054</v>
      </c>
      <c r="E5763" s="30" t="str">
        <f t="shared" si="122"/>
        <v>03-0100</v>
      </c>
      <c r="F5763" s="19" t="str">
        <f>IFERROR(
INDEX(#REF!,MATCH($E5763,#REF!,0)),
IFERROR(
INDEX('SETORES VARRIÇÃO'!$F:$F,MATCH($E5763,'SETORES VARRIÇÃO'!$H:$H,0)),
IFERROR(
INDEX(#REF!,MATCH($E5763,#REF!,0)),
INDEX(#REF!,MATCH($E5763,#REF!,0))
)))</f>
        <v>Terça/Quinta/Sábado</v>
      </c>
      <c r="G5763" s="18" t="s">
        <v>888</v>
      </c>
      <c r="H5763" s="46">
        <v>1</v>
      </c>
      <c r="I5763" s="18" t="s">
        <v>5902</v>
      </c>
    </row>
    <row r="5764" spans="1:9" x14ac:dyDescent="0.35">
      <c r="A5764" s="68">
        <v>46113</v>
      </c>
      <c r="B5764" s="52" t="s">
        <v>837</v>
      </c>
      <c r="C5764" s="30" t="str">
        <f>IFERROR(
INDEX(#REF!,MATCH($E5764,#REF!,0)),
IFERROR(
INDEX('SETORES VARRIÇÃO'!$A:$A,MATCH($E5764,'SETORES VARRIÇÃO'!$H:$H,0)),
IFERROR(
INDEX(#REF!,MATCH($E5764,#REF!,0)),
INDEX(#REF!,MATCH($E5764,#REF!,0))
)))</f>
        <v>CV</v>
      </c>
      <c r="D5764" s="31" t="str">
        <f>IFERROR(
INDEX(#REF!,MATCH($E5764,#REF!,0)),
IFERROR(
INDEX('SETORES VARRIÇÃO'!$B:$B,MATCH($E5764,'SETORES VARRIÇÃO'!$H:$H,0)),
IFERROR(
INDEX(#REF!,MATCH($E5764,#REF!,0)),
INDEX(#REF!,MATCH($E5764,#REF!,0))
)))</f>
        <v>CV10101VJ0004</v>
      </c>
      <c r="E5764" s="30" t="str">
        <f t="shared" si="122"/>
        <v>03-0101</v>
      </c>
      <c r="F5764" s="19" t="str">
        <f>IFERROR(
INDEX(#REF!,MATCH($E5764,#REF!,0)),
IFERROR(
INDEX('SETORES VARRIÇÃO'!$F:$F,MATCH($E5764,'SETORES VARRIÇÃO'!$H:$H,0)),
IFERROR(
INDEX(#REF!,MATCH($E5764,#REF!,0)),
INDEX(#REF!,MATCH($E5764,#REF!,0))
)))</f>
        <v>Segunda a Domingo</v>
      </c>
      <c r="G5764" s="18" t="s">
        <v>888</v>
      </c>
      <c r="H5764" s="46">
        <v>0.44</v>
      </c>
      <c r="I5764" s="18" t="s">
        <v>5903</v>
      </c>
    </row>
    <row r="5765" spans="1:9" x14ac:dyDescent="0.35">
      <c r="A5765" s="68">
        <v>46113</v>
      </c>
      <c r="B5765" s="52" t="s">
        <v>838</v>
      </c>
      <c r="C5765" s="30" t="str">
        <f>IFERROR(
INDEX(#REF!,MATCH($E5765,#REF!,0)),
IFERROR(
INDEX('SETORES VARRIÇÃO'!$A:$A,MATCH($E5765,'SETORES VARRIÇÃO'!$H:$H,0)),
IFERROR(
INDEX(#REF!,MATCH($E5765,#REF!,0)),
INDEX(#REF!,MATCH($E5765,#REF!,0))
)))</f>
        <v>CV</v>
      </c>
      <c r="D5765" s="31" t="str">
        <f>IFERROR(
INDEX(#REF!,MATCH($E5765,#REF!,0)),
IFERROR(
INDEX('SETORES VARRIÇÃO'!$B:$B,MATCH($E5765,'SETORES VARRIÇÃO'!$H:$H,0)),
IFERROR(
INDEX(#REF!,MATCH($E5765,#REF!,0)),
INDEX(#REF!,MATCH($E5765,#REF!,0))
)))</f>
        <v>CV10101VJ0009</v>
      </c>
      <c r="E5765" s="30" t="str">
        <f t="shared" si="122"/>
        <v>03-0102</v>
      </c>
      <c r="F5765" s="19" t="str">
        <f>IFERROR(
INDEX(#REF!,MATCH($E5765,#REF!,0)),
IFERROR(
INDEX('SETORES VARRIÇÃO'!$F:$F,MATCH($E5765,'SETORES VARRIÇÃO'!$H:$H,0)),
IFERROR(
INDEX(#REF!,MATCH($E5765,#REF!,0)),
INDEX(#REF!,MATCH($E5765,#REF!,0))
)))</f>
        <v>Segunda a Domingo</v>
      </c>
      <c r="G5765" s="18" t="s">
        <v>888</v>
      </c>
      <c r="H5765" s="46">
        <v>0.69</v>
      </c>
      <c r="I5765" s="18" t="s">
        <v>5904</v>
      </c>
    </row>
    <row r="5766" spans="1:9" x14ac:dyDescent="0.35">
      <c r="A5766" s="68">
        <v>46113</v>
      </c>
      <c r="B5766" s="52" t="s">
        <v>839</v>
      </c>
      <c r="C5766" s="30" t="str">
        <f>IFERROR(
INDEX(#REF!,MATCH($E5766,#REF!,0)),
IFERROR(
INDEX('SETORES VARRIÇÃO'!$A:$A,MATCH($E5766,'SETORES VARRIÇÃO'!$H:$H,0)),
IFERROR(
INDEX(#REF!,MATCH($E5766,#REF!,0)),
INDEX(#REF!,MATCH($E5766,#REF!,0))
)))</f>
        <v>JT</v>
      </c>
      <c r="D5766" s="31" t="str">
        <f>IFERROR(
INDEX(#REF!,MATCH($E5766,#REF!,0)),
IFERROR(
INDEX('SETORES VARRIÇÃO'!$B:$B,MATCH($E5766,'SETORES VARRIÇÃO'!$H:$H,0)),
IFERROR(
INDEX(#REF!,MATCH($E5766,#REF!,0)),
INDEX(#REF!,MATCH($E5766,#REF!,0))
)))</f>
        <v>JT20102VJ0001</v>
      </c>
      <c r="E5766" s="30" t="str">
        <f t="shared" si="122"/>
        <v>03-0103</v>
      </c>
      <c r="F5766" s="19" t="str">
        <f>IFERROR(
INDEX(#REF!,MATCH($E5766,#REF!,0)),
IFERROR(
INDEX('SETORES VARRIÇÃO'!$F:$F,MATCH($E5766,'SETORES VARRIÇÃO'!$H:$H,0)),
IFERROR(
INDEX(#REF!,MATCH($E5766,#REF!,0)),
INDEX(#REF!,MATCH($E5766,#REF!,0))
)))</f>
        <v>Segunda a Domingo</v>
      </c>
      <c r="G5766" s="18" t="s">
        <v>888</v>
      </c>
      <c r="H5766" s="46">
        <v>0.94</v>
      </c>
      <c r="I5766" s="18" t="s">
        <v>5905</v>
      </c>
    </row>
    <row r="5767" spans="1:9" x14ac:dyDescent="0.35">
      <c r="A5767" s="68">
        <v>46113</v>
      </c>
      <c r="B5767" s="52" t="s">
        <v>751</v>
      </c>
      <c r="C5767" s="30" t="str">
        <f>IFERROR(
INDEX(#REF!,MATCH($E5767,#REF!,0)),
IFERROR(
INDEX('SETORES VARRIÇÃO'!$A:$A,MATCH($E5767,'SETORES VARRIÇÃO'!$H:$H,0)),
IFERROR(
INDEX(#REF!,MATCH($E5767,#REF!,0)),
INDEX(#REF!,MATCH($E5767,#REF!,0))
)))</f>
        <v>JT</v>
      </c>
      <c r="D5767" s="31" t="str">
        <f>IFERROR(
INDEX(#REF!,MATCH($E5767,#REF!,0)),
IFERROR(
INDEX('SETORES VARRIÇÃO'!$B:$B,MATCH($E5767,'SETORES VARRIÇÃO'!$H:$H,0)),
IFERROR(
INDEX(#REF!,MATCH($E5767,#REF!,0)),
INDEX(#REF!,MATCH($E5767,#REF!,0))
)))</f>
        <v>JT10304VJ0045</v>
      </c>
      <c r="E5767" s="30" t="str">
        <f t="shared" si="122"/>
        <v>03-0104</v>
      </c>
      <c r="F5767" s="19" t="str">
        <f>IFERROR(
INDEX(#REF!,MATCH($E5767,#REF!,0)),
IFERROR(
INDEX('SETORES VARRIÇÃO'!$F:$F,MATCH($E5767,'SETORES VARRIÇÃO'!$H:$H,0)),
IFERROR(
INDEX(#REF!,MATCH($E5767,#REF!,0)),
INDEX(#REF!,MATCH($E5767,#REF!,0))
)))</f>
        <v>Quarta/Sábado</v>
      </c>
      <c r="G5767" s="18" t="s">
        <v>888</v>
      </c>
      <c r="H5767" s="46">
        <v>0.6</v>
      </c>
      <c r="I5767" s="18" t="s">
        <v>5906</v>
      </c>
    </row>
    <row r="5768" spans="1:9" x14ac:dyDescent="0.35">
      <c r="A5768" s="68">
        <v>46113</v>
      </c>
      <c r="B5768" s="52" t="s">
        <v>840</v>
      </c>
      <c r="C5768" s="30" t="str">
        <f>IFERROR(
INDEX(#REF!,MATCH($E5768,#REF!,0)),
IFERROR(
INDEX('SETORES VARRIÇÃO'!$A:$A,MATCH($E5768,'SETORES VARRIÇÃO'!$H:$H,0)),
IFERROR(
INDEX(#REF!,MATCH($E5768,#REF!,0)),
INDEX(#REF!,MATCH($E5768,#REF!,0))
)))</f>
        <v>CV</v>
      </c>
      <c r="D5768" s="31" t="str">
        <f>IFERROR(
INDEX(#REF!,MATCH($E5768,#REF!,0)),
IFERROR(
INDEX('SETORES VARRIÇÃO'!$B:$B,MATCH($E5768,'SETORES VARRIÇÃO'!$H:$H,0)),
IFERROR(
INDEX(#REF!,MATCH($E5768,#REF!,0)),
INDEX(#REF!,MATCH($E5768,#REF!,0))
)))</f>
        <v>CV10302VJ0015</v>
      </c>
      <c r="E5768" s="30" t="str">
        <f t="shared" si="122"/>
        <v>03-0105</v>
      </c>
      <c r="F5768" s="19" t="str">
        <f>IFERROR(
INDEX(#REF!,MATCH($E5768,#REF!,0)),
IFERROR(
INDEX('SETORES VARRIÇÃO'!$F:$F,MATCH($E5768,'SETORES VARRIÇÃO'!$H:$H,0)),
IFERROR(
INDEX(#REF!,MATCH($E5768,#REF!,0)),
INDEX(#REF!,MATCH($E5768,#REF!,0))
)))</f>
        <v>Segunda/Quinta</v>
      </c>
      <c r="G5768" s="18" t="s">
        <v>887</v>
      </c>
      <c r="H5768" s="46" t="s">
        <v>896</v>
      </c>
      <c r="I5768" s="18" t="s">
        <v>5309</v>
      </c>
    </row>
    <row r="5769" spans="1:9" x14ac:dyDescent="0.35">
      <c r="A5769" s="68">
        <v>46113</v>
      </c>
      <c r="B5769" s="52" t="s">
        <v>841</v>
      </c>
      <c r="C5769" s="30" t="str">
        <f>IFERROR(
INDEX(#REF!,MATCH($E5769,#REF!,0)),
IFERROR(
INDEX('SETORES VARRIÇÃO'!$A:$A,MATCH($E5769,'SETORES VARRIÇÃO'!$H:$H,0)),
IFERROR(
INDEX(#REF!,MATCH($E5769,#REF!,0)),
INDEX(#REF!,MATCH($E5769,#REF!,0))
)))</f>
        <v>CV</v>
      </c>
      <c r="D5769" s="31" t="str">
        <f>IFERROR(
INDEX(#REF!,MATCH($E5769,#REF!,0)),
IFERROR(
INDEX('SETORES VARRIÇÃO'!$B:$B,MATCH($E5769,'SETORES VARRIÇÃO'!$H:$H,0)),
IFERROR(
INDEX(#REF!,MATCH($E5769,#REF!,0)),
INDEX(#REF!,MATCH($E5769,#REF!,0))
)))</f>
        <v>CV10101VL0002</v>
      </c>
      <c r="E5769" s="30" t="str">
        <f t="shared" si="122"/>
        <v>03-0106</v>
      </c>
      <c r="F5769" s="19" t="str">
        <f>IFERROR(
INDEX(#REF!,MATCH($E5769,#REF!,0)),
IFERROR(
INDEX('SETORES VARRIÇÃO'!$F:$F,MATCH($E5769,'SETORES VARRIÇÃO'!$H:$H,0)),
IFERROR(
INDEX(#REF!,MATCH($E5769,#REF!,0)),
INDEX(#REF!,MATCH($E5769,#REF!,0))
)))</f>
        <v>Segunda a Domingo</v>
      </c>
      <c r="G5769" s="18" t="s">
        <v>888</v>
      </c>
      <c r="H5769" s="46">
        <v>1</v>
      </c>
      <c r="I5769" s="18" t="s">
        <v>5907</v>
      </c>
    </row>
    <row r="5770" spans="1:9" x14ac:dyDescent="0.35">
      <c r="A5770" s="68">
        <v>46113</v>
      </c>
      <c r="B5770" s="52" t="s">
        <v>842</v>
      </c>
      <c r="C5770" s="30" t="str">
        <f>IFERROR(
INDEX(#REF!,MATCH($E5770,#REF!,0)),
IFERROR(
INDEX('SETORES VARRIÇÃO'!$A:$A,MATCH($E5770,'SETORES VARRIÇÃO'!$H:$H,0)),
IFERROR(
INDEX(#REF!,MATCH($E5770,#REF!,0)),
INDEX(#REF!,MATCH($E5770,#REF!,0))
)))</f>
        <v>CV</v>
      </c>
      <c r="D5770" s="31" t="str">
        <f>IFERROR(
INDEX(#REF!,MATCH($E5770,#REF!,0)),
IFERROR(
INDEX('SETORES VARRIÇÃO'!$B:$B,MATCH($E5770,'SETORES VARRIÇÃO'!$H:$H,0)),
IFERROR(
INDEX(#REF!,MATCH($E5770,#REF!,0)),
INDEX(#REF!,MATCH($E5770,#REF!,0))
)))</f>
        <v>CV10202VJ0046</v>
      </c>
      <c r="E5770" s="30" t="str">
        <f t="shared" si="122"/>
        <v>03-0107</v>
      </c>
      <c r="F5770" s="19" t="str">
        <f>IFERROR(
INDEX(#REF!,MATCH($E5770,#REF!,0)),
IFERROR(
INDEX('SETORES VARRIÇÃO'!$F:$F,MATCH($E5770,'SETORES VARRIÇÃO'!$H:$H,0)),
IFERROR(
INDEX(#REF!,MATCH($E5770,#REF!,0)),
INDEX(#REF!,MATCH($E5770,#REF!,0))
)))</f>
        <v>Segunda/Quarta/Sexta</v>
      </c>
      <c r="G5770" s="18" t="s">
        <v>888</v>
      </c>
      <c r="H5770" s="46">
        <v>0.64</v>
      </c>
      <c r="I5770" s="18" t="s">
        <v>5908</v>
      </c>
    </row>
    <row r="5771" spans="1:9" x14ac:dyDescent="0.35">
      <c r="A5771" s="68">
        <v>46113</v>
      </c>
      <c r="B5771" s="52" t="s">
        <v>843</v>
      </c>
      <c r="C5771" s="30" t="str">
        <f>IFERROR(
INDEX(#REF!,MATCH($E5771,#REF!,0)),
IFERROR(
INDEX('SETORES VARRIÇÃO'!$A:$A,MATCH($E5771,'SETORES VARRIÇÃO'!$H:$H,0)),
IFERROR(
INDEX(#REF!,MATCH($E5771,#REF!,0)),
INDEX(#REF!,MATCH($E5771,#REF!,0))
)))</f>
        <v>CV</v>
      </c>
      <c r="D5771" s="31" t="str">
        <f>IFERROR(
INDEX(#REF!,MATCH($E5771,#REF!,0)),
IFERROR(
INDEX('SETORES VARRIÇÃO'!$B:$B,MATCH($E5771,'SETORES VARRIÇÃO'!$H:$H,0)),
IFERROR(
INDEX(#REF!,MATCH($E5771,#REF!,0)),
INDEX(#REF!,MATCH($E5771,#REF!,0))
)))</f>
        <v>CV10202VJ0042</v>
      </c>
      <c r="E5771" s="30" t="str">
        <f t="shared" si="122"/>
        <v>03-0108</v>
      </c>
      <c r="F5771" s="19" t="str">
        <f>IFERROR(
INDEX(#REF!,MATCH($E5771,#REF!,0)),
IFERROR(
INDEX('SETORES VARRIÇÃO'!$F:$F,MATCH($E5771,'SETORES VARRIÇÃO'!$H:$H,0)),
IFERROR(
INDEX(#REF!,MATCH($E5771,#REF!,0)),
INDEX(#REF!,MATCH($E5771,#REF!,0))
)))</f>
        <v>Segunda/Quarta/Sexta</v>
      </c>
      <c r="G5771" s="18" t="s">
        <v>888</v>
      </c>
      <c r="H5771" s="46">
        <v>0.8</v>
      </c>
      <c r="I5771" s="18" t="s">
        <v>5909</v>
      </c>
    </row>
    <row r="5772" spans="1:9" x14ac:dyDescent="0.35">
      <c r="A5772" s="68">
        <v>46113</v>
      </c>
      <c r="B5772" s="52" t="s">
        <v>844</v>
      </c>
      <c r="C5772" s="30" t="str">
        <f>IFERROR(
INDEX(#REF!,MATCH($E5772,#REF!,0)),
IFERROR(
INDEX('SETORES VARRIÇÃO'!$A:$A,MATCH($E5772,'SETORES VARRIÇÃO'!$H:$H,0)),
IFERROR(
INDEX(#REF!,MATCH($E5772,#REF!,0)),
INDEX(#REF!,MATCH($E5772,#REF!,0))
)))</f>
        <v>JT</v>
      </c>
      <c r="D5772" s="31" t="str">
        <f>IFERROR(
INDEX(#REF!,MATCH($E5772,#REF!,0)),
IFERROR(
INDEX('SETORES VARRIÇÃO'!$B:$B,MATCH($E5772,'SETORES VARRIÇÃO'!$H:$H,0)),
IFERROR(
INDEX(#REF!,MATCH($E5772,#REF!,0)),
INDEX(#REF!,MATCH($E5772,#REF!,0))
)))</f>
        <v>JT10302VJ0020</v>
      </c>
      <c r="E5772" s="30" t="str">
        <f t="shared" si="122"/>
        <v>03-0109</v>
      </c>
      <c r="F5772" s="19" t="str">
        <f>IFERROR(
INDEX(#REF!,MATCH($E5772,#REF!,0)),
IFERROR(
INDEX('SETORES VARRIÇÃO'!$F:$F,MATCH($E5772,'SETORES VARRIÇÃO'!$H:$H,0)),
IFERROR(
INDEX(#REF!,MATCH($E5772,#REF!,0)),
INDEX(#REF!,MATCH($E5772,#REF!,0))
)))</f>
        <v>Segunda/Quinta</v>
      </c>
      <c r="G5772" s="18" t="s">
        <v>888</v>
      </c>
      <c r="H5772" s="46">
        <v>0.39</v>
      </c>
      <c r="I5772" s="18" t="s">
        <v>5910</v>
      </c>
    </row>
    <row r="5773" spans="1:9" x14ac:dyDescent="0.35">
      <c r="A5773" s="68">
        <v>46113</v>
      </c>
      <c r="B5773" s="52" t="s">
        <v>845</v>
      </c>
      <c r="C5773" s="30" t="str">
        <f>IFERROR(
INDEX(#REF!,MATCH($E5773,#REF!,0)),
IFERROR(
INDEX('SETORES VARRIÇÃO'!$A:$A,MATCH($E5773,'SETORES VARRIÇÃO'!$H:$H,0)),
IFERROR(
INDEX(#REF!,MATCH($E5773,#REF!,0)),
INDEX(#REF!,MATCH($E5773,#REF!,0))
)))</f>
        <v>JT</v>
      </c>
      <c r="D5773" s="31" t="str">
        <f>IFERROR(
INDEX(#REF!,MATCH($E5773,#REF!,0)),
IFERROR(
INDEX('SETORES VARRIÇÃO'!$B:$B,MATCH($E5773,'SETORES VARRIÇÃO'!$H:$H,0)),
IFERROR(
INDEX(#REF!,MATCH($E5773,#REF!,0)),
INDEX(#REF!,MATCH($E5773,#REF!,0))
)))</f>
        <v>JT10302VJ0014</v>
      </c>
      <c r="E5773" s="30" t="str">
        <f t="shared" si="122"/>
        <v>03-0110</v>
      </c>
      <c r="F5773" s="19" t="str">
        <f>IFERROR(
INDEX(#REF!,MATCH($E5773,#REF!,0)),
IFERROR(
INDEX('SETORES VARRIÇÃO'!$F:$F,MATCH($E5773,'SETORES VARRIÇÃO'!$H:$H,0)),
IFERROR(
INDEX(#REF!,MATCH($E5773,#REF!,0)),
INDEX(#REF!,MATCH($E5773,#REF!,0))
)))</f>
        <v>Segunda/Quinta</v>
      </c>
      <c r="G5773" s="18" t="s">
        <v>888</v>
      </c>
      <c r="H5773" s="46">
        <v>0.44</v>
      </c>
      <c r="I5773" s="18" t="s">
        <v>5911</v>
      </c>
    </row>
    <row r="5774" spans="1:9" x14ac:dyDescent="0.35">
      <c r="A5774" s="68">
        <v>46113</v>
      </c>
      <c r="B5774" s="52" t="s">
        <v>846</v>
      </c>
      <c r="C5774" s="30" t="str">
        <f>IFERROR(
INDEX(#REF!,MATCH($E5774,#REF!,0)),
IFERROR(
INDEX('SETORES VARRIÇÃO'!$A:$A,MATCH($E5774,'SETORES VARRIÇÃO'!$H:$H,0)),
IFERROR(
INDEX(#REF!,MATCH($E5774,#REF!,0)),
INDEX(#REF!,MATCH($E5774,#REF!,0))
)))</f>
        <v>JT</v>
      </c>
      <c r="D5774" s="31" t="str">
        <f>IFERROR(
INDEX(#REF!,MATCH($E5774,#REF!,0)),
IFERROR(
INDEX('SETORES VARRIÇÃO'!$B:$B,MATCH($E5774,'SETORES VARRIÇÃO'!$H:$H,0)),
IFERROR(
INDEX(#REF!,MATCH($E5774,#REF!,0)),
INDEX(#REF!,MATCH($E5774,#REF!,0))
)))</f>
        <v>JT10303VJ0058</v>
      </c>
      <c r="E5774" s="30" t="str">
        <f t="shared" si="122"/>
        <v>03-0111</v>
      </c>
      <c r="F5774" s="19" t="str">
        <f>IFERROR(
INDEX(#REF!,MATCH($E5774,#REF!,0)),
IFERROR(
INDEX('SETORES VARRIÇÃO'!$F:$F,MATCH($E5774,'SETORES VARRIÇÃO'!$H:$H,0)),
IFERROR(
INDEX(#REF!,MATCH($E5774,#REF!,0)),
INDEX(#REF!,MATCH($E5774,#REF!,0))
)))</f>
        <v>Terça/Sexta</v>
      </c>
      <c r="G5774" s="18" t="s">
        <v>888</v>
      </c>
      <c r="H5774" s="46">
        <v>0.72</v>
      </c>
      <c r="I5774" s="18" t="s">
        <v>5912</v>
      </c>
    </row>
    <row r="5775" spans="1:9" x14ac:dyDescent="0.35">
      <c r="A5775" s="68">
        <v>46113</v>
      </c>
      <c r="B5775" s="52" t="s">
        <v>847</v>
      </c>
      <c r="C5775" s="30" t="str">
        <f>IFERROR(
INDEX(#REF!,MATCH($E5775,#REF!,0)),
IFERROR(
INDEX('SETORES VARRIÇÃO'!$A:$A,MATCH($E5775,'SETORES VARRIÇÃO'!$H:$H,0)),
IFERROR(
INDEX(#REF!,MATCH($E5775,#REF!,0)),
INDEX(#REF!,MATCH($E5775,#REF!,0))
)))</f>
        <v>CV</v>
      </c>
      <c r="D5775" s="31" t="str">
        <f>IFERROR(
INDEX(#REF!,MATCH($E5775,#REF!,0)),
IFERROR(
INDEX('SETORES VARRIÇÃO'!$B:$B,MATCH($E5775,'SETORES VARRIÇÃO'!$H:$H,0)),
IFERROR(
INDEX(#REF!,MATCH($E5775,#REF!,0)),
INDEX(#REF!,MATCH($E5775,#REF!,0))
)))</f>
        <v>CV10101VJ0006</v>
      </c>
      <c r="E5775" s="30" t="str">
        <f t="shared" si="122"/>
        <v>03-0112</v>
      </c>
      <c r="F5775" s="19" t="str">
        <f>IFERROR(
INDEX(#REF!,MATCH($E5775,#REF!,0)),
IFERROR(
INDEX('SETORES VARRIÇÃO'!$F:$F,MATCH($E5775,'SETORES VARRIÇÃO'!$H:$H,0)),
IFERROR(
INDEX(#REF!,MATCH($E5775,#REF!,0)),
INDEX(#REF!,MATCH($E5775,#REF!,0))
)))</f>
        <v>Segunda a Domingo</v>
      </c>
      <c r="G5775" s="18" t="s">
        <v>888</v>
      </c>
      <c r="H5775" s="46">
        <v>0.61</v>
      </c>
      <c r="I5775" s="18" t="s">
        <v>5913</v>
      </c>
    </row>
    <row r="5776" spans="1:9" x14ac:dyDescent="0.35">
      <c r="A5776" s="68">
        <v>46113</v>
      </c>
      <c r="B5776" s="52" t="s">
        <v>848</v>
      </c>
      <c r="C5776" s="30" t="str">
        <f>IFERROR(
INDEX(#REF!,MATCH($E5776,#REF!,0)),
IFERROR(
INDEX('SETORES VARRIÇÃO'!$A:$A,MATCH($E5776,'SETORES VARRIÇÃO'!$H:$H,0)),
IFERROR(
INDEX(#REF!,MATCH($E5776,#REF!,0)),
INDEX(#REF!,MATCH($E5776,#REF!,0))
)))</f>
        <v>CV</v>
      </c>
      <c r="D5776" s="31" t="str">
        <f>IFERROR(
INDEX(#REF!,MATCH($E5776,#REF!,0)),
IFERROR(
INDEX('SETORES VARRIÇÃO'!$B:$B,MATCH($E5776,'SETORES VARRIÇÃO'!$H:$H,0)),
IFERROR(
INDEX(#REF!,MATCH($E5776,#REF!,0)),
INDEX(#REF!,MATCH($E5776,#REF!,0))
)))</f>
        <v>CV10202VJ0044</v>
      </c>
      <c r="E5776" s="30" t="str">
        <f t="shared" si="122"/>
        <v>03-0113</v>
      </c>
      <c r="F5776" s="19" t="str">
        <f>IFERROR(
INDEX(#REF!,MATCH($E5776,#REF!,0)),
IFERROR(
INDEX('SETORES VARRIÇÃO'!$F:$F,MATCH($E5776,'SETORES VARRIÇÃO'!$H:$H,0)),
IFERROR(
INDEX(#REF!,MATCH($E5776,#REF!,0)),
INDEX(#REF!,MATCH($E5776,#REF!,0))
)))</f>
        <v>Segunda/Quarta/Sexta</v>
      </c>
      <c r="G5776" s="18" t="s">
        <v>888</v>
      </c>
      <c r="H5776" s="46">
        <v>0.84</v>
      </c>
      <c r="I5776" s="18" t="s">
        <v>5914</v>
      </c>
    </row>
    <row r="5777" spans="1:9" x14ac:dyDescent="0.35">
      <c r="A5777" s="68">
        <v>46113</v>
      </c>
      <c r="B5777" s="52" t="s">
        <v>849</v>
      </c>
      <c r="C5777" s="30" t="str">
        <f>IFERROR(
INDEX(#REF!,MATCH($E5777,#REF!,0)),
IFERROR(
INDEX('SETORES VARRIÇÃO'!$A:$A,MATCH($E5777,'SETORES VARRIÇÃO'!$H:$H,0)),
IFERROR(
INDEX(#REF!,MATCH($E5777,#REF!,0)),
INDEX(#REF!,MATCH($E5777,#REF!,0))
)))</f>
        <v>CV</v>
      </c>
      <c r="D5777" s="31" t="str">
        <f>IFERROR(
INDEX(#REF!,MATCH($E5777,#REF!,0)),
IFERROR(
INDEX('SETORES VARRIÇÃO'!$B:$B,MATCH($E5777,'SETORES VARRIÇÃO'!$H:$H,0)),
IFERROR(
INDEX(#REF!,MATCH($E5777,#REF!,0)),
INDEX(#REF!,MATCH($E5777,#REF!,0))
)))</f>
        <v>CV10202VJ0043</v>
      </c>
      <c r="E5777" s="30" t="str">
        <f t="shared" si="122"/>
        <v>03-0114</v>
      </c>
      <c r="F5777" s="19" t="str">
        <f>IFERROR(
INDEX(#REF!,MATCH($E5777,#REF!,0)),
IFERROR(
INDEX('SETORES VARRIÇÃO'!$F:$F,MATCH($E5777,'SETORES VARRIÇÃO'!$H:$H,0)),
IFERROR(
INDEX(#REF!,MATCH($E5777,#REF!,0)),
INDEX(#REF!,MATCH($E5777,#REF!,0))
)))</f>
        <v>Segunda/Quarta/Sexta</v>
      </c>
      <c r="G5777" s="18" t="s">
        <v>888</v>
      </c>
      <c r="H5777" s="46">
        <v>0.69</v>
      </c>
      <c r="I5777" s="18" t="s">
        <v>5915</v>
      </c>
    </row>
    <row r="5778" spans="1:9" x14ac:dyDescent="0.35">
      <c r="A5778" s="68">
        <v>46113</v>
      </c>
      <c r="B5778" s="52" t="s">
        <v>850</v>
      </c>
      <c r="C5778" s="30" t="str">
        <f>IFERROR(
INDEX(#REF!,MATCH($E5778,#REF!,0)),
IFERROR(
INDEX('SETORES VARRIÇÃO'!$A:$A,MATCH($E5778,'SETORES VARRIÇÃO'!$H:$H,0)),
IFERROR(
INDEX(#REF!,MATCH($E5778,#REF!,0)),
INDEX(#REF!,MATCH($E5778,#REF!,0))
)))</f>
        <v>CV</v>
      </c>
      <c r="D5778" s="31" t="str">
        <f>IFERROR(
INDEX(#REF!,MATCH($E5778,#REF!,0)),
IFERROR(
INDEX('SETORES VARRIÇÃO'!$B:$B,MATCH($E5778,'SETORES VARRIÇÃO'!$H:$H,0)),
IFERROR(
INDEX(#REF!,MATCH($E5778,#REF!,0)),
INDEX(#REF!,MATCH($E5778,#REF!,0))
)))</f>
        <v>CV10202VJ0037</v>
      </c>
      <c r="E5778" s="30" t="str">
        <f t="shared" si="122"/>
        <v>03-0115</v>
      </c>
      <c r="F5778" s="19" t="str">
        <f>IFERROR(
INDEX(#REF!,MATCH($E5778,#REF!,0)),
IFERROR(
INDEX('SETORES VARRIÇÃO'!$F:$F,MATCH($E5778,'SETORES VARRIÇÃO'!$H:$H,0)),
IFERROR(
INDEX(#REF!,MATCH($E5778,#REF!,0)),
INDEX(#REF!,MATCH($E5778,#REF!,0))
)))</f>
        <v>Segunda/Quarta/Sexta</v>
      </c>
      <c r="G5778" s="18" t="s">
        <v>888</v>
      </c>
      <c r="H5778" s="46">
        <v>0.61</v>
      </c>
      <c r="I5778" s="18" t="s">
        <v>5916</v>
      </c>
    </row>
    <row r="5779" spans="1:9" x14ac:dyDescent="0.35">
      <c r="A5779" s="68">
        <v>46113</v>
      </c>
      <c r="B5779" s="52" t="s">
        <v>851</v>
      </c>
      <c r="C5779" s="30" t="str">
        <f>IFERROR(
INDEX(#REF!,MATCH($E5779,#REF!,0)),
IFERROR(
INDEX('SETORES VARRIÇÃO'!$A:$A,MATCH($E5779,'SETORES VARRIÇÃO'!$H:$H,0)),
IFERROR(
INDEX(#REF!,MATCH($E5779,#REF!,0)),
INDEX(#REF!,MATCH($E5779,#REF!,0))
)))</f>
        <v>CV</v>
      </c>
      <c r="D5779" s="31" t="str">
        <f>IFERROR(
INDEX(#REF!,MATCH($E5779,#REF!,0)),
IFERROR(
INDEX('SETORES VARRIÇÃO'!$B:$B,MATCH($E5779,'SETORES VARRIÇÃO'!$H:$H,0)),
IFERROR(
INDEX(#REF!,MATCH($E5779,#REF!,0)),
INDEX(#REF!,MATCH($E5779,#REF!,0))
)))</f>
        <v>CV10303VJ0022</v>
      </c>
      <c r="E5779" s="30" t="str">
        <f t="shared" si="122"/>
        <v>03-0116</v>
      </c>
      <c r="F5779" s="19" t="str">
        <f>IFERROR(
INDEX(#REF!,MATCH($E5779,#REF!,0)),
IFERROR(
INDEX('SETORES VARRIÇÃO'!$F:$F,MATCH($E5779,'SETORES VARRIÇÃO'!$H:$H,0)),
IFERROR(
INDEX(#REF!,MATCH($E5779,#REF!,0)),
INDEX(#REF!,MATCH($E5779,#REF!,0))
)))</f>
        <v>Terça/Sexta</v>
      </c>
      <c r="G5779" s="18" t="s">
        <v>887</v>
      </c>
      <c r="H5779" s="46" t="s">
        <v>953</v>
      </c>
      <c r="I5779" s="18" t="s">
        <v>5799</v>
      </c>
    </row>
    <row r="5780" spans="1:9" x14ac:dyDescent="0.35">
      <c r="A5780" s="68">
        <v>46113</v>
      </c>
      <c r="B5780" s="52" t="s">
        <v>852</v>
      </c>
      <c r="C5780" s="30" t="str">
        <f>IFERROR(
INDEX(#REF!,MATCH($E5780,#REF!,0)),
IFERROR(
INDEX('SETORES VARRIÇÃO'!$A:$A,MATCH($E5780,'SETORES VARRIÇÃO'!$H:$H,0)),
IFERROR(
INDEX(#REF!,MATCH($E5780,#REF!,0)),
INDEX(#REF!,MATCH($E5780,#REF!,0))
)))</f>
        <v>JT</v>
      </c>
      <c r="D5780" s="31" t="str">
        <f>IFERROR(
INDEX(#REF!,MATCH($E5780,#REF!,0)),
IFERROR(
INDEX('SETORES VARRIÇÃO'!$B:$B,MATCH($E5780,'SETORES VARRIÇÃO'!$H:$H,0)),
IFERROR(
INDEX(#REF!,MATCH($E5780,#REF!,0)),
INDEX(#REF!,MATCH($E5780,#REF!,0))
)))</f>
        <v>JT10302VJ0013</v>
      </c>
      <c r="E5780" s="30" t="str">
        <f t="shared" si="122"/>
        <v>03-0117</v>
      </c>
      <c r="F5780" s="19" t="str">
        <f>IFERROR(
INDEX(#REF!,MATCH($E5780,#REF!,0)),
IFERROR(
INDEX('SETORES VARRIÇÃO'!$F:$F,MATCH($E5780,'SETORES VARRIÇÃO'!$H:$H,0)),
IFERROR(
INDEX(#REF!,MATCH($E5780,#REF!,0)),
INDEX(#REF!,MATCH($E5780,#REF!,0))
)))</f>
        <v>Segunda/Quinta</v>
      </c>
      <c r="G5780" s="18" t="s">
        <v>888</v>
      </c>
      <c r="H5780" s="46">
        <v>0.47</v>
      </c>
      <c r="I5780" s="18" t="s">
        <v>5917</v>
      </c>
    </row>
    <row r="5781" spans="1:9" x14ac:dyDescent="0.35">
      <c r="A5781" s="68">
        <v>46113</v>
      </c>
      <c r="B5781" s="52" t="s">
        <v>853</v>
      </c>
      <c r="C5781" s="30" t="str">
        <f>IFERROR(
INDEX(#REF!,MATCH($E5781,#REF!,0)),
IFERROR(
INDEX('SETORES VARRIÇÃO'!$A:$A,MATCH($E5781,'SETORES VARRIÇÃO'!$H:$H,0)),
IFERROR(
INDEX(#REF!,MATCH($E5781,#REF!,0)),
INDEX(#REF!,MATCH($E5781,#REF!,0))
)))</f>
        <v>CV</v>
      </c>
      <c r="D5781" s="31" t="str">
        <f>IFERROR(
INDEX(#REF!,MATCH($E5781,#REF!,0)),
IFERROR(
INDEX('SETORES VARRIÇÃO'!$B:$B,MATCH($E5781,'SETORES VARRIÇÃO'!$H:$H,0)),
IFERROR(
INDEX(#REF!,MATCH($E5781,#REF!,0)),
INDEX(#REF!,MATCH($E5781,#REF!,0))
)))</f>
        <v>CV10202VJ0045</v>
      </c>
      <c r="E5781" s="30" t="str">
        <f t="shared" si="122"/>
        <v>03-0118</v>
      </c>
      <c r="F5781" s="19" t="str">
        <f>IFERROR(
INDEX(#REF!,MATCH($E5781,#REF!,0)),
IFERROR(
INDEX('SETORES VARRIÇÃO'!$F:$F,MATCH($E5781,'SETORES VARRIÇÃO'!$H:$H,0)),
IFERROR(
INDEX(#REF!,MATCH($E5781,#REF!,0)),
INDEX(#REF!,MATCH($E5781,#REF!,0))
)))</f>
        <v>Segunda/Quarta/Sexta</v>
      </c>
      <c r="G5781" s="18" t="s">
        <v>888</v>
      </c>
      <c r="H5781" s="46">
        <v>0.89</v>
      </c>
      <c r="I5781" s="18" t="s">
        <v>5918</v>
      </c>
    </row>
    <row r="5782" spans="1:9" x14ac:dyDescent="0.35">
      <c r="A5782" s="68">
        <v>46113</v>
      </c>
      <c r="B5782" s="52" t="s">
        <v>854</v>
      </c>
      <c r="C5782" s="30" t="str">
        <f>IFERROR(
INDEX(#REF!,MATCH($E5782,#REF!,0)),
IFERROR(
INDEX('SETORES VARRIÇÃO'!$A:$A,MATCH($E5782,'SETORES VARRIÇÃO'!$H:$H,0)),
IFERROR(
INDEX(#REF!,MATCH($E5782,#REF!,0)),
INDEX(#REF!,MATCH($E5782,#REF!,0))
)))</f>
        <v>MG</v>
      </c>
      <c r="D5782" s="31" t="str">
        <f>IFERROR(
INDEX(#REF!,MATCH($E5782,#REF!,0)),
IFERROR(
INDEX('SETORES VARRIÇÃO'!$B:$B,MATCH($E5782,'SETORES VARRIÇÃO'!$H:$H,0)),
IFERROR(
INDEX(#REF!,MATCH($E5782,#REF!,0)),
INDEX(#REF!,MATCH($E5782,#REF!,0))
)))</f>
        <v>MG10101VJ0003</v>
      </c>
      <c r="E5782" s="30" t="str">
        <f t="shared" si="122"/>
        <v>03-0119</v>
      </c>
      <c r="F5782" s="19" t="str">
        <f>IFERROR(
INDEX(#REF!,MATCH($E5782,#REF!,0)),
IFERROR(
INDEX('SETORES VARRIÇÃO'!$F:$F,MATCH($E5782,'SETORES VARRIÇÃO'!$H:$H,0)),
IFERROR(
INDEX(#REF!,MATCH($E5782,#REF!,0)),
INDEX(#REF!,MATCH($E5782,#REF!,0))
)))</f>
        <v>Segunda a Domingo</v>
      </c>
      <c r="G5782" s="18" t="s">
        <v>888</v>
      </c>
      <c r="H5782" s="46">
        <v>0.95</v>
      </c>
      <c r="I5782" s="18" t="s">
        <v>5919</v>
      </c>
    </row>
    <row r="5783" spans="1:9" x14ac:dyDescent="0.35">
      <c r="A5783" s="68">
        <v>46113</v>
      </c>
      <c r="B5783" s="52" t="s">
        <v>855</v>
      </c>
      <c r="C5783" s="30" t="str">
        <f>IFERROR(
INDEX(#REF!,MATCH($E5783,#REF!,0)),
IFERROR(
INDEX('SETORES VARRIÇÃO'!$A:$A,MATCH($E5783,'SETORES VARRIÇÃO'!$H:$H,0)),
IFERROR(
INDEX(#REF!,MATCH($E5783,#REF!,0)),
INDEX(#REF!,MATCH($E5783,#REF!,0))
)))</f>
        <v>CV</v>
      </c>
      <c r="D5783" s="31" t="str">
        <f>IFERROR(
INDEX(#REF!,MATCH($E5783,#REF!,0)),
IFERROR(
INDEX('SETORES VARRIÇÃO'!$B:$B,MATCH($E5783,'SETORES VARRIÇÃO'!$H:$H,0)),
IFERROR(
INDEX(#REF!,MATCH($E5783,#REF!,0)),
INDEX(#REF!,MATCH($E5783,#REF!,0))
)))</f>
        <v>CV10101VJ0008</v>
      </c>
      <c r="E5783" s="30" t="str">
        <f t="shared" si="122"/>
        <v>03-0120</v>
      </c>
      <c r="F5783" s="19" t="str">
        <f>IFERROR(
INDEX(#REF!,MATCH($E5783,#REF!,0)),
IFERROR(
INDEX('SETORES VARRIÇÃO'!$F:$F,MATCH($E5783,'SETORES VARRIÇÃO'!$H:$H,0)),
IFERROR(
INDEX(#REF!,MATCH($E5783,#REF!,0)),
INDEX(#REF!,MATCH($E5783,#REF!,0))
)))</f>
        <v>Segunda a Domingo</v>
      </c>
      <c r="G5783" s="18" t="s">
        <v>888</v>
      </c>
      <c r="H5783" s="46">
        <v>0.72</v>
      </c>
      <c r="I5783" s="18" t="s">
        <v>5920</v>
      </c>
    </row>
    <row r="5784" spans="1:9" x14ac:dyDescent="0.35">
      <c r="A5784" s="68">
        <v>46113</v>
      </c>
      <c r="B5784" s="52" t="s">
        <v>856</v>
      </c>
      <c r="C5784" s="30" t="str">
        <f>IFERROR(
INDEX(#REF!,MATCH($E5784,#REF!,0)),
IFERROR(
INDEX('SETORES VARRIÇÃO'!$A:$A,MATCH($E5784,'SETORES VARRIÇÃO'!$H:$H,0)),
IFERROR(
INDEX(#REF!,MATCH($E5784,#REF!,0)),
INDEX(#REF!,MATCH($E5784,#REF!,0))
)))</f>
        <v>CV</v>
      </c>
      <c r="D5784" s="31" t="str">
        <f>IFERROR(
INDEX(#REF!,MATCH($E5784,#REF!,0)),
IFERROR(
INDEX('SETORES VARRIÇÃO'!$B:$B,MATCH($E5784,'SETORES VARRIÇÃO'!$H:$H,0)),
IFERROR(
INDEX(#REF!,MATCH($E5784,#REF!,0)),
INDEX(#REF!,MATCH($E5784,#REF!,0))
)))</f>
        <v>CV10202VJ0040</v>
      </c>
      <c r="E5784" s="30" t="str">
        <f t="shared" si="122"/>
        <v>03-0121</v>
      </c>
      <c r="F5784" s="19" t="str">
        <f>IFERROR(
INDEX(#REF!,MATCH($E5784,#REF!,0)),
IFERROR(
INDEX('SETORES VARRIÇÃO'!$F:$F,MATCH($E5784,'SETORES VARRIÇÃO'!$H:$H,0)),
IFERROR(
INDEX(#REF!,MATCH($E5784,#REF!,0)),
INDEX(#REF!,MATCH($E5784,#REF!,0))
)))</f>
        <v>Segunda/Quarta/Sexta</v>
      </c>
      <c r="G5784" s="18" t="s">
        <v>888</v>
      </c>
      <c r="H5784" s="46">
        <v>0.44</v>
      </c>
      <c r="I5784" s="18" t="s">
        <v>5921</v>
      </c>
    </row>
    <row r="5785" spans="1:9" x14ac:dyDescent="0.35">
      <c r="A5785" s="68">
        <v>46113</v>
      </c>
      <c r="B5785" s="52" t="s">
        <v>857</v>
      </c>
      <c r="C5785" s="30" t="str">
        <f>IFERROR(
INDEX(#REF!,MATCH($E5785,#REF!,0)),
IFERROR(
INDEX('SETORES VARRIÇÃO'!$A:$A,MATCH($E5785,'SETORES VARRIÇÃO'!$H:$H,0)),
IFERROR(
INDEX(#REF!,MATCH($E5785,#REF!,0)),
INDEX(#REF!,MATCH($E5785,#REF!,0))
)))</f>
        <v>CV</v>
      </c>
      <c r="D5785" s="31" t="str">
        <f>IFERROR(
INDEX(#REF!,MATCH($E5785,#REF!,0)),
IFERROR(
INDEX('SETORES VARRIÇÃO'!$B:$B,MATCH($E5785,'SETORES VARRIÇÃO'!$H:$H,0)),
IFERROR(
INDEX(#REF!,MATCH($E5785,#REF!,0)),
INDEX(#REF!,MATCH($E5785,#REF!,0))
)))</f>
        <v>CV10202VJ0039</v>
      </c>
      <c r="E5785" s="30" t="str">
        <f t="shared" si="122"/>
        <v>03-0122</v>
      </c>
      <c r="F5785" s="19" t="str">
        <f>IFERROR(
INDEX(#REF!,MATCH($E5785,#REF!,0)),
IFERROR(
INDEX('SETORES VARRIÇÃO'!$F:$F,MATCH($E5785,'SETORES VARRIÇÃO'!$H:$H,0)),
IFERROR(
INDEX(#REF!,MATCH($E5785,#REF!,0)),
INDEX(#REF!,MATCH($E5785,#REF!,0))
)))</f>
        <v>Segunda/Quarta/Sexta</v>
      </c>
      <c r="G5785" s="18" t="s">
        <v>888</v>
      </c>
      <c r="H5785" s="46">
        <v>0.65</v>
      </c>
      <c r="I5785" s="18" t="s">
        <v>5922</v>
      </c>
    </row>
    <row r="5786" spans="1:9" x14ac:dyDescent="0.35">
      <c r="A5786" s="68">
        <v>46113</v>
      </c>
      <c r="B5786" s="52" t="s">
        <v>858</v>
      </c>
      <c r="C5786" s="30" t="str">
        <f>IFERROR(
INDEX(#REF!,MATCH($E5786,#REF!,0)),
IFERROR(
INDEX('SETORES VARRIÇÃO'!$A:$A,MATCH($E5786,'SETORES VARRIÇÃO'!$H:$H,0)),
IFERROR(
INDEX(#REF!,MATCH($E5786,#REF!,0)),
INDEX(#REF!,MATCH($E5786,#REF!,0))
)))</f>
        <v>JT</v>
      </c>
      <c r="D5786" s="31" t="str">
        <f>IFERROR(
INDEX(#REF!,MATCH($E5786,#REF!,0)),
IFERROR(
INDEX('SETORES VARRIÇÃO'!$B:$B,MATCH($E5786,'SETORES VARRIÇÃO'!$H:$H,0)),
IFERROR(
INDEX(#REF!,MATCH($E5786,#REF!,0)),
INDEX(#REF!,MATCH($E5786,#REF!,0))
)))</f>
        <v>JT10302VJ0012</v>
      </c>
      <c r="E5786" s="30" t="str">
        <f t="shared" si="122"/>
        <v>03-0123</v>
      </c>
      <c r="F5786" s="19" t="str">
        <f>IFERROR(
INDEX(#REF!,MATCH($E5786,#REF!,0)),
IFERROR(
INDEX('SETORES VARRIÇÃO'!$F:$F,MATCH($E5786,'SETORES VARRIÇÃO'!$H:$H,0)),
IFERROR(
INDEX(#REF!,MATCH($E5786,#REF!,0)),
INDEX(#REF!,MATCH($E5786,#REF!,0))
)))</f>
        <v>Segunda/Quinta</v>
      </c>
      <c r="G5786" s="18" t="s">
        <v>888</v>
      </c>
      <c r="H5786" s="46">
        <v>0.59</v>
      </c>
      <c r="I5786" s="18" t="s">
        <v>5923</v>
      </c>
    </row>
    <row r="5787" spans="1:9" x14ac:dyDescent="0.35">
      <c r="A5787" s="68">
        <v>46113</v>
      </c>
      <c r="B5787" s="52" t="s">
        <v>720</v>
      </c>
      <c r="C5787" s="30" t="str">
        <f>IFERROR(
INDEX(#REF!,MATCH($E5787,#REF!,0)),
IFERROR(
INDEX('SETORES VARRIÇÃO'!$A:$A,MATCH($E5787,'SETORES VARRIÇÃO'!$H:$H,0)),
IFERROR(
INDEX(#REF!,MATCH($E5787,#REF!,0)),
INDEX(#REF!,MATCH($E5787,#REF!,0))
)))</f>
        <v>MG</v>
      </c>
      <c r="D5787" s="31" t="str">
        <f>IFERROR(
INDEX(#REF!,MATCH($E5787,#REF!,0)),
IFERROR(
INDEX('SETORES VARRIÇÃO'!$B:$B,MATCH($E5787,'SETORES VARRIÇÃO'!$H:$H,0)),
IFERROR(
INDEX(#REF!,MATCH($E5787,#REF!,0)),
INDEX(#REF!,MATCH($E5787,#REF!,0))
)))</f>
        <v>MG10101VJ0001</v>
      </c>
      <c r="E5787" s="30" t="str">
        <f t="shared" si="122"/>
        <v>03-0124</v>
      </c>
      <c r="F5787" s="19" t="str">
        <f>IFERROR(
INDEX(#REF!,MATCH($E5787,#REF!,0)),
IFERROR(
INDEX('SETORES VARRIÇÃO'!$F:$F,MATCH($E5787,'SETORES VARRIÇÃO'!$H:$H,0)),
IFERROR(
INDEX(#REF!,MATCH($E5787,#REF!,0)),
INDEX(#REF!,MATCH($E5787,#REF!,0))
)))</f>
        <v>Segunda a Domingo</v>
      </c>
      <c r="G5787" s="18" t="s">
        <v>888</v>
      </c>
      <c r="H5787" s="46">
        <v>1</v>
      </c>
      <c r="I5787" s="18" t="s">
        <v>5924</v>
      </c>
    </row>
    <row r="5788" spans="1:9" x14ac:dyDescent="0.35">
      <c r="A5788" s="68">
        <v>46113</v>
      </c>
      <c r="B5788" s="52" t="s">
        <v>739</v>
      </c>
      <c r="C5788" s="30" t="str">
        <f>IFERROR(
INDEX(#REF!,MATCH($E5788,#REF!,0)),
IFERROR(
INDEX('SETORES VARRIÇÃO'!$A:$A,MATCH($E5788,'SETORES VARRIÇÃO'!$H:$H,0)),
IFERROR(
INDEX(#REF!,MATCH($E5788,#REF!,0)),
INDEX(#REF!,MATCH($E5788,#REF!,0))
)))</f>
        <v>CV</v>
      </c>
      <c r="D5788" s="31" t="str">
        <f>IFERROR(
INDEX(#REF!,MATCH($E5788,#REF!,0)),
IFERROR(
INDEX('SETORES VARRIÇÃO'!$B:$B,MATCH($E5788,'SETORES VARRIÇÃO'!$H:$H,0)),
IFERROR(
INDEX(#REF!,MATCH($E5788,#REF!,0)),
INDEX(#REF!,MATCH($E5788,#REF!,0))
)))</f>
        <v>CV10304VJ0028</v>
      </c>
      <c r="E5788" s="30" t="str">
        <f t="shared" si="122"/>
        <v>03-0125</v>
      </c>
      <c r="F5788" s="19" t="str">
        <f>IFERROR(
INDEX(#REF!,MATCH($E5788,#REF!,0)),
IFERROR(
INDEX('SETORES VARRIÇÃO'!$F:$F,MATCH($E5788,'SETORES VARRIÇÃO'!$H:$H,0)),
IFERROR(
INDEX(#REF!,MATCH($E5788,#REF!,0)),
INDEX(#REF!,MATCH($E5788,#REF!,0))
)))</f>
        <v>Quarta/Sábado</v>
      </c>
      <c r="G5788" s="18" t="s">
        <v>888</v>
      </c>
      <c r="H5788" s="46">
        <v>0.75</v>
      </c>
      <c r="I5788" s="18" t="s">
        <v>5925</v>
      </c>
    </row>
    <row r="5789" spans="1:9" x14ac:dyDescent="0.35">
      <c r="A5789" s="68">
        <v>46113</v>
      </c>
      <c r="B5789" s="52" t="s">
        <v>859</v>
      </c>
      <c r="C5789" s="30" t="str">
        <f>IFERROR(
INDEX(#REF!,MATCH($E5789,#REF!,0)),
IFERROR(
INDEX('SETORES VARRIÇÃO'!$A:$A,MATCH($E5789,'SETORES VARRIÇÃO'!$H:$H,0)),
IFERROR(
INDEX(#REF!,MATCH($E5789,#REF!,0)),
INDEX(#REF!,MATCH($E5789,#REF!,0))
)))</f>
        <v>CV</v>
      </c>
      <c r="D5789" s="31" t="str">
        <f>IFERROR(
INDEX(#REF!,MATCH($E5789,#REF!,0)),
IFERROR(
INDEX('SETORES VARRIÇÃO'!$B:$B,MATCH($E5789,'SETORES VARRIÇÃO'!$H:$H,0)),
IFERROR(
INDEX(#REF!,MATCH($E5789,#REF!,0)),
INDEX(#REF!,MATCH($E5789,#REF!,0))
)))</f>
        <v>CV10202VJ0033</v>
      </c>
      <c r="E5789" s="30" t="str">
        <f t="shared" si="122"/>
        <v>03-0126</v>
      </c>
      <c r="F5789" s="19" t="str">
        <f>IFERROR(
INDEX(#REF!,MATCH($E5789,#REF!,0)),
IFERROR(
INDEX('SETORES VARRIÇÃO'!$F:$F,MATCH($E5789,'SETORES VARRIÇÃO'!$H:$H,0)),
IFERROR(
INDEX(#REF!,MATCH($E5789,#REF!,0)),
INDEX(#REF!,MATCH($E5789,#REF!,0))
)))</f>
        <v>Segunda/Quarta/Sexta</v>
      </c>
      <c r="G5789" s="18" t="s">
        <v>888</v>
      </c>
      <c r="H5789" s="46">
        <v>0.54</v>
      </c>
      <c r="I5789" s="18" t="s">
        <v>5926</v>
      </c>
    </row>
    <row r="5790" spans="1:9" x14ac:dyDescent="0.35">
      <c r="A5790" s="68">
        <v>46113</v>
      </c>
      <c r="B5790" s="52" t="s">
        <v>740</v>
      </c>
      <c r="C5790" s="30" t="str">
        <f>IFERROR(
INDEX(#REF!,MATCH($E5790,#REF!,0)),
IFERROR(
INDEX('SETORES VARRIÇÃO'!$A:$A,MATCH($E5790,'SETORES VARRIÇÃO'!$H:$H,0)),
IFERROR(
INDEX(#REF!,MATCH($E5790,#REF!,0)),
INDEX(#REF!,MATCH($E5790,#REF!,0))
)))</f>
        <v>JT</v>
      </c>
      <c r="D5790" s="31" t="str">
        <f>IFERROR(
INDEX(#REF!,MATCH($E5790,#REF!,0)),
IFERROR(
INDEX('SETORES VARRIÇÃO'!$B:$B,MATCH($E5790,'SETORES VARRIÇÃO'!$H:$H,0)),
IFERROR(
INDEX(#REF!,MATCH($E5790,#REF!,0)),
INDEX(#REF!,MATCH($E5790,#REF!,0))
)))</f>
        <v>JT10304VJ0039</v>
      </c>
      <c r="E5790" s="30" t="str">
        <f t="shared" si="122"/>
        <v>03-0127</v>
      </c>
      <c r="F5790" s="19" t="str">
        <f>IFERROR(
INDEX(#REF!,MATCH($E5790,#REF!,0)),
IFERROR(
INDEX('SETORES VARRIÇÃO'!$F:$F,MATCH($E5790,'SETORES VARRIÇÃO'!$H:$H,0)),
IFERROR(
INDEX(#REF!,MATCH($E5790,#REF!,0)),
INDEX(#REF!,MATCH($E5790,#REF!,0))
)))</f>
        <v>Quarta/Sábado</v>
      </c>
      <c r="G5790" s="18" t="s">
        <v>888</v>
      </c>
      <c r="H5790" s="46">
        <v>0.59</v>
      </c>
      <c r="I5790" s="18" t="s">
        <v>5927</v>
      </c>
    </row>
    <row r="5791" spans="1:9" x14ac:dyDescent="0.35">
      <c r="A5791" s="68">
        <v>46113</v>
      </c>
      <c r="B5791" s="52" t="s">
        <v>860</v>
      </c>
      <c r="C5791" s="30" t="str">
        <f>IFERROR(
INDEX(#REF!,MATCH($E5791,#REF!,0)),
IFERROR(
INDEX('SETORES VARRIÇÃO'!$A:$A,MATCH($E5791,'SETORES VARRIÇÃO'!$H:$H,0)),
IFERROR(
INDEX(#REF!,MATCH($E5791,#REF!,0)),
INDEX(#REF!,MATCH($E5791,#REF!,0))
)))</f>
        <v>JT</v>
      </c>
      <c r="D5791" s="31" t="str">
        <f>IFERROR(
INDEX(#REF!,MATCH($E5791,#REF!,0)),
IFERROR(
INDEX('SETORES VARRIÇÃO'!$B:$B,MATCH($E5791,'SETORES VARRIÇÃO'!$H:$H,0)),
IFERROR(
INDEX(#REF!,MATCH($E5791,#REF!,0)),
INDEX(#REF!,MATCH($E5791,#REF!,0))
)))</f>
        <v>JT10303VJ0030</v>
      </c>
      <c r="E5791" s="30" t="str">
        <f t="shared" si="122"/>
        <v>03-0128</v>
      </c>
      <c r="F5791" s="19" t="str">
        <f>IFERROR(
INDEX(#REF!,MATCH($E5791,#REF!,0)),
IFERROR(
INDEX('SETORES VARRIÇÃO'!$F:$F,MATCH($E5791,'SETORES VARRIÇÃO'!$H:$H,0)),
IFERROR(
INDEX(#REF!,MATCH($E5791,#REF!,0)),
INDEX(#REF!,MATCH($E5791,#REF!,0))
)))</f>
        <v>Terça/Sexta</v>
      </c>
      <c r="G5791" s="18" t="s">
        <v>887</v>
      </c>
      <c r="H5791" s="46" t="s">
        <v>907</v>
      </c>
      <c r="I5791" s="18" t="s">
        <v>5702</v>
      </c>
    </row>
    <row r="5792" spans="1:9" x14ac:dyDescent="0.35">
      <c r="A5792" s="68">
        <v>46113</v>
      </c>
      <c r="B5792" s="52" t="s">
        <v>861</v>
      </c>
      <c r="C5792" s="30" t="str">
        <f>IFERROR(
INDEX(#REF!,MATCH($E5792,#REF!,0)),
IFERROR(
INDEX('SETORES VARRIÇÃO'!$A:$A,MATCH($E5792,'SETORES VARRIÇÃO'!$H:$H,0)),
IFERROR(
INDEX(#REF!,MATCH($E5792,#REF!,0)),
INDEX(#REF!,MATCH($E5792,#REF!,0))
)))</f>
        <v>CV</v>
      </c>
      <c r="D5792" s="31" t="str">
        <f>IFERROR(
INDEX(#REF!,MATCH($E5792,#REF!,0)),
IFERROR(
INDEX('SETORES VARRIÇÃO'!$B:$B,MATCH($E5792,'SETORES VARRIÇÃO'!$H:$H,0)),
IFERROR(
INDEX(#REF!,MATCH($E5792,#REF!,0)),
INDEX(#REF!,MATCH($E5792,#REF!,0))
)))</f>
        <v>CV10202VJ0041</v>
      </c>
      <c r="E5792" s="30" t="str">
        <f t="shared" ref="E5792:E5806" si="123">SUBSTITUTE(B5792,"SMSUB-LUTOCAR-","")</f>
        <v>03-0129</v>
      </c>
      <c r="F5792" s="19" t="str">
        <f>IFERROR(
INDEX(#REF!,MATCH($E5792,#REF!,0)),
IFERROR(
INDEX('SETORES VARRIÇÃO'!$F:$F,MATCH($E5792,'SETORES VARRIÇÃO'!$H:$H,0)),
IFERROR(
INDEX(#REF!,MATCH($E5792,#REF!,0)),
INDEX(#REF!,MATCH($E5792,#REF!,0))
)))</f>
        <v>Segunda/Quarta/Sexta</v>
      </c>
      <c r="G5792" s="18" t="s">
        <v>888</v>
      </c>
      <c r="H5792" s="46">
        <v>0.28000000000000003</v>
      </c>
      <c r="I5792" s="18" t="s">
        <v>5928</v>
      </c>
    </row>
    <row r="5793" spans="1:9" x14ac:dyDescent="0.35">
      <c r="A5793" s="68">
        <v>46113</v>
      </c>
      <c r="B5793" s="52" t="s">
        <v>862</v>
      </c>
      <c r="C5793" s="30" t="str">
        <f>IFERROR(
INDEX(#REF!,MATCH($E5793,#REF!,0)),
IFERROR(
INDEX('SETORES VARRIÇÃO'!$A:$A,MATCH($E5793,'SETORES VARRIÇÃO'!$H:$H,0)),
IFERROR(
INDEX(#REF!,MATCH($E5793,#REF!,0)),
INDEX(#REF!,MATCH($E5793,#REF!,0))
)))</f>
        <v>CV</v>
      </c>
      <c r="D5793" s="31" t="str">
        <f>IFERROR(
INDEX(#REF!,MATCH($E5793,#REF!,0)),
IFERROR(
INDEX('SETORES VARRIÇÃO'!$B:$B,MATCH($E5793,'SETORES VARRIÇÃO'!$H:$H,0)),
IFERROR(
INDEX(#REF!,MATCH($E5793,#REF!,0)),
INDEX(#REF!,MATCH($E5793,#REF!,0))
)))</f>
        <v>CV10102VJ0010</v>
      </c>
      <c r="E5793" s="30" t="str">
        <f t="shared" si="123"/>
        <v>03-0130</v>
      </c>
      <c r="F5793" s="19" t="str">
        <f>IFERROR(
INDEX(#REF!,MATCH($E5793,#REF!,0)),
IFERROR(
INDEX('SETORES VARRIÇÃO'!$F:$F,MATCH($E5793,'SETORES VARRIÇÃO'!$H:$H,0)),
IFERROR(
INDEX(#REF!,MATCH($E5793,#REF!,0)),
INDEX(#REF!,MATCH($E5793,#REF!,0))
)))</f>
        <v>Segunda a Domingo</v>
      </c>
      <c r="G5793" s="18" t="s">
        <v>888</v>
      </c>
      <c r="H5793" s="46">
        <v>0.79</v>
      </c>
      <c r="I5793" s="18" t="s">
        <v>5901</v>
      </c>
    </row>
    <row r="5794" spans="1:9" x14ac:dyDescent="0.35">
      <c r="A5794" s="68">
        <v>46113</v>
      </c>
      <c r="B5794" s="52" t="s">
        <v>565</v>
      </c>
      <c r="C5794" s="30" t="str">
        <f>IFERROR(
INDEX(#REF!,MATCH($E5794,#REF!,0)),
IFERROR(
INDEX('SETORES VARRIÇÃO'!$A:$A,MATCH($E5794,'SETORES VARRIÇÃO'!$H:$H,0)),
IFERROR(
INDEX(#REF!,MATCH($E5794,#REF!,0)),
INDEX(#REF!,MATCH($E5794,#REF!,0))
)))</f>
        <v>CV</v>
      </c>
      <c r="D5794" s="31" t="str">
        <f>IFERROR(
INDEX(#REF!,MATCH($E5794,#REF!,0)),
IFERROR(
INDEX('SETORES VARRIÇÃO'!$B:$B,MATCH($E5794,'SETORES VARRIÇÃO'!$H:$H,0)),
IFERROR(
INDEX(#REF!,MATCH($E5794,#REF!,0)),
INDEX(#REF!,MATCH($E5794,#REF!,0))
)))</f>
        <v>CV10303VJ0020</v>
      </c>
      <c r="E5794" s="30" t="str">
        <f t="shared" si="123"/>
        <v>03-0131</v>
      </c>
      <c r="F5794" s="19" t="str">
        <f>IFERROR(
INDEX(#REF!,MATCH($E5794,#REF!,0)),
IFERROR(
INDEX('SETORES VARRIÇÃO'!$F:$F,MATCH($E5794,'SETORES VARRIÇÃO'!$H:$H,0)),
IFERROR(
INDEX(#REF!,MATCH($E5794,#REF!,0)),
INDEX(#REF!,MATCH($E5794,#REF!,0))
)))</f>
        <v>Terça/Sexta</v>
      </c>
      <c r="G5794" s="18" t="s">
        <v>887</v>
      </c>
      <c r="H5794" s="46" t="s">
        <v>5211</v>
      </c>
      <c r="I5794" s="18" t="s">
        <v>5095</v>
      </c>
    </row>
    <row r="5795" spans="1:9" x14ac:dyDescent="0.35">
      <c r="A5795" s="68">
        <v>46113</v>
      </c>
      <c r="B5795" s="52" t="s">
        <v>863</v>
      </c>
      <c r="C5795" s="30" t="str">
        <f>IFERROR(
INDEX(#REF!,MATCH($E5795,#REF!,0)),
IFERROR(
INDEX('SETORES VARRIÇÃO'!$A:$A,MATCH($E5795,'SETORES VARRIÇÃO'!$H:$H,0)),
IFERROR(
INDEX(#REF!,MATCH($E5795,#REF!,0)),
INDEX(#REF!,MATCH($E5795,#REF!,0))
)))</f>
        <v>CV</v>
      </c>
      <c r="D5795" s="31" t="str">
        <f>IFERROR(
INDEX(#REF!,MATCH($E5795,#REF!,0)),
IFERROR(
INDEX('SETORES VARRIÇÃO'!$B:$B,MATCH($E5795,'SETORES VARRIÇÃO'!$H:$H,0)),
IFERROR(
INDEX(#REF!,MATCH($E5795,#REF!,0)),
INDEX(#REF!,MATCH($E5795,#REF!,0))
)))</f>
        <v>CV10202VJ0038</v>
      </c>
      <c r="E5795" s="30" t="str">
        <f t="shared" si="123"/>
        <v>03-0132</v>
      </c>
      <c r="F5795" s="19" t="str">
        <f>IFERROR(
INDEX(#REF!,MATCH($E5795,#REF!,0)),
IFERROR(
INDEX('SETORES VARRIÇÃO'!$F:$F,MATCH($E5795,'SETORES VARRIÇÃO'!$H:$H,0)),
IFERROR(
INDEX(#REF!,MATCH($E5795,#REF!,0)),
INDEX(#REF!,MATCH($E5795,#REF!,0))
)))</f>
        <v>Segunda/Quarta/Sexta</v>
      </c>
      <c r="G5795" s="18" t="s">
        <v>888</v>
      </c>
      <c r="H5795" s="46">
        <v>0.98</v>
      </c>
      <c r="I5795" s="18" t="s">
        <v>5929</v>
      </c>
    </row>
    <row r="5796" spans="1:9" x14ac:dyDescent="0.35">
      <c r="A5796" s="68">
        <v>46113</v>
      </c>
      <c r="B5796" s="52" t="s">
        <v>721</v>
      </c>
      <c r="C5796" s="30" t="str">
        <f>IFERROR(
INDEX(#REF!,MATCH($E5796,#REF!,0)),
IFERROR(
INDEX('SETORES VARRIÇÃO'!$A:$A,MATCH($E5796,'SETORES VARRIÇÃO'!$H:$H,0)),
IFERROR(
INDEX(#REF!,MATCH($E5796,#REF!,0)),
INDEX(#REF!,MATCH($E5796,#REF!,0))
)))</f>
        <v>JT</v>
      </c>
      <c r="D5796" s="31" t="str">
        <f>IFERROR(
INDEX(#REF!,MATCH($E5796,#REF!,0)),
IFERROR(
INDEX('SETORES VARRIÇÃO'!$B:$B,MATCH($E5796,'SETORES VARRIÇÃO'!$H:$H,0)),
IFERROR(
INDEX(#REF!,MATCH($E5796,#REF!,0)),
INDEX(#REF!,MATCH($E5796,#REF!,0))
)))</f>
        <v>JT10303VJ0031</v>
      </c>
      <c r="E5796" s="30" t="str">
        <f t="shared" si="123"/>
        <v>03-0133</v>
      </c>
      <c r="F5796" s="19" t="str">
        <f>IFERROR(
INDEX(#REF!,MATCH($E5796,#REF!,0)),
IFERROR(
INDEX('SETORES VARRIÇÃO'!$F:$F,MATCH($E5796,'SETORES VARRIÇÃO'!$H:$H,0)),
IFERROR(
INDEX(#REF!,MATCH($E5796,#REF!,0)),
INDEX(#REF!,MATCH($E5796,#REF!,0))
)))</f>
        <v>Terça/Sexta</v>
      </c>
      <c r="G5796" s="18" t="s">
        <v>888</v>
      </c>
      <c r="H5796" s="46">
        <v>0.49</v>
      </c>
      <c r="I5796" s="18" t="s">
        <v>5930</v>
      </c>
    </row>
    <row r="5797" spans="1:9" x14ac:dyDescent="0.35">
      <c r="A5797" s="68">
        <v>46113</v>
      </c>
      <c r="B5797" s="52" t="s">
        <v>864</v>
      </c>
      <c r="C5797" s="30" t="str">
        <f>IFERROR(
INDEX(#REF!,MATCH($E5797,#REF!,0)),
IFERROR(
INDEX('SETORES VARRIÇÃO'!$A:$A,MATCH($E5797,'SETORES VARRIÇÃO'!$H:$H,0)),
IFERROR(
INDEX(#REF!,MATCH($E5797,#REF!,0)),
INDEX(#REF!,MATCH($E5797,#REF!,0))
)))</f>
        <v>CV</v>
      </c>
      <c r="D5797" s="31" t="str">
        <f>IFERROR(
INDEX(#REF!,MATCH($E5797,#REF!,0)),
IFERROR(
INDEX('SETORES VARRIÇÃO'!$B:$B,MATCH($E5797,'SETORES VARRIÇÃO'!$H:$H,0)),
IFERROR(
INDEX(#REF!,MATCH($E5797,#REF!,0)),
INDEX(#REF!,MATCH($E5797,#REF!,0))
)))</f>
        <v>CV10203VJ0049</v>
      </c>
      <c r="E5797" s="30" t="str">
        <f t="shared" si="123"/>
        <v>03-0134</v>
      </c>
      <c r="F5797" s="19" t="str">
        <f>IFERROR(
INDEX(#REF!,MATCH($E5797,#REF!,0)),
IFERROR(
INDEX('SETORES VARRIÇÃO'!$F:$F,MATCH($E5797,'SETORES VARRIÇÃO'!$H:$H,0)),
IFERROR(
INDEX(#REF!,MATCH($E5797,#REF!,0)),
INDEX(#REF!,MATCH($E5797,#REF!,0))
)))</f>
        <v>Terça/Quinta/Sábado</v>
      </c>
      <c r="G5797" s="18" t="s">
        <v>888</v>
      </c>
      <c r="H5797" s="46">
        <v>0.97</v>
      </c>
      <c r="I5797" s="18" t="s">
        <v>5931</v>
      </c>
    </row>
    <row r="5798" spans="1:9" x14ac:dyDescent="0.35">
      <c r="A5798" s="68">
        <v>46113</v>
      </c>
      <c r="B5798" s="52" t="s">
        <v>865</v>
      </c>
      <c r="C5798" s="30" t="str">
        <f>IFERROR(
INDEX(#REF!,MATCH($E5798,#REF!,0)),
IFERROR(
INDEX('SETORES VARRIÇÃO'!$A:$A,MATCH($E5798,'SETORES VARRIÇÃO'!$H:$H,0)),
IFERROR(
INDEX(#REF!,MATCH($E5798,#REF!,0)),
INDEX(#REF!,MATCH($E5798,#REF!,0))
)))</f>
        <v>JT</v>
      </c>
      <c r="D5798" s="31" t="str">
        <f>IFERROR(
INDEX(#REF!,MATCH($E5798,#REF!,0)),
IFERROR(
INDEX('SETORES VARRIÇÃO'!$B:$B,MATCH($E5798,'SETORES VARRIÇÃO'!$H:$H,0)),
IFERROR(
INDEX(#REF!,MATCH($E5798,#REF!,0)),
INDEX(#REF!,MATCH($E5798,#REF!,0))
)))</f>
        <v>JT10303VJ0022</v>
      </c>
      <c r="E5798" s="30" t="str">
        <f t="shared" si="123"/>
        <v>03-0135</v>
      </c>
      <c r="F5798" s="19" t="str">
        <f>IFERROR(
INDEX(#REF!,MATCH($E5798,#REF!,0)),
IFERROR(
INDEX('SETORES VARRIÇÃO'!$F:$F,MATCH($E5798,'SETORES VARRIÇÃO'!$H:$H,0)),
IFERROR(
INDEX(#REF!,MATCH($E5798,#REF!,0)),
INDEX(#REF!,MATCH($E5798,#REF!,0))
)))</f>
        <v>Terça/Sexta</v>
      </c>
      <c r="G5798" s="18" t="s">
        <v>888</v>
      </c>
      <c r="H5798" s="46">
        <v>0.28000000000000003</v>
      </c>
      <c r="I5798" s="18" t="s">
        <v>5932</v>
      </c>
    </row>
    <row r="5799" spans="1:9" x14ac:dyDescent="0.35">
      <c r="A5799" s="68">
        <v>46113</v>
      </c>
      <c r="B5799" s="52" t="s">
        <v>866</v>
      </c>
      <c r="C5799" s="30" t="str">
        <f>IFERROR(
INDEX(#REF!,MATCH($E5799,#REF!,0)),
IFERROR(
INDEX('SETORES VARRIÇÃO'!$A:$A,MATCH($E5799,'SETORES VARRIÇÃO'!$H:$H,0)),
IFERROR(
INDEX(#REF!,MATCH($E5799,#REF!,0)),
INDEX(#REF!,MATCH($E5799,#REF!,0))
)))</f>
        <v>CV</v>
      </c>
      <c r="D5799" s="31" t="str">
        <f>IFERROR(
INDEX(#REF!,MATCH($E5799,#REF!,0)),
IFERROR(
INDEX('SETORES VARRIÇÃO'!$B:$B,MATCH($E5799,'SETORES VARRIÇÃO'!$H:$H,0)),
IFERROR(
INDEX(#REF!,MATCH($E5799,#REF!,0)),
INDEX(#REF!,MATCH($E5799,#REF!,0))
)))</f>
        <v>CV10202VJ0031</v>
      </c>
      <c r="E5799" s="30" t="str">
        <f t="shared" si="123"/>
        <v>03-0136</v>
      </c>
      <c r="F5799" s="19" t="str">
        <f>IFERROR(
INDEX(#REF!,MATCH($E5799,#REF!,0)),
IFERROR(
INDEX('SETORES VARRIÇÃO'!$F:$F,MATCH($E5799,'SETORES VARRIÇÃO'!$H:$H,0)),
IFERROR(
INDEX(#REF!,MATCH($E5799,#REF!,0)),
INDEX(#REF!,MATCH($E5799,#REF!,0))
)))</f>
        <v>Segunda/Quarta/Sexta</v>
      </c>
      <c r="G5799" s="18" t="s">
        <v>887</v>
      </c>
      <c r="H5799" s="46" t="s">
        <v>4477</v>
      </c>
      <c r="I5799" s="18" t="s">
        <v>4114</v>
      </c>
    </row>
    <row r="5800" spans="1:9" x14ac:dyDescent="0.35">
      <c r="A5800" s="68">
        <v>46113</v>
      </c>
      <c r="B5800" s="52" t="s">
        <v>722</v>
      </c>
      <c r="C5800" s="30" t="str">
        <f>IFERROR(
INDEX(#REF!,MATCH($E5800,#REF!,0)),
IFERROR(
INDEX('SETORES VARRIÇÃO'!$A:$A,MATCH($E5800,'SETORES VARRIÇÃO'!$H:$H,0)),
IFERROR(
INDEX(#REF!,MATCH($E5800,#REF!,0)),
INDEX(#REF!,MATCH($E5800,#REF!,0))
)))</f>
        <v>JT</v>
      </c>
      <c r="D5800" s="31" t="str">
        <f>IFERROR(
INDEX(#REF!,MATCH($E5800,#REF!,0)),
IFERROR(
INDEX('SETORES VARRIÇÃO'!$B:$B,MATCH($E5800,'SETORES VARRIÇÃO'!$H:$H,0)),
IFERROR(
INDEX(#REF!,MATCH($E5800,#REF!,0)),
INDEX(#REF!,MATCH($E5800,#REF!,0))
)))</f>
        <v>JT10303VJ0021</v>
      </c>
      <c r="E5800" s="30" t="str">
        <f t="shared" si="123"/>
        <v>03-0137</v>
      </c>
      <c r="F5800" s="19" t="str">
        <f>IFERROR(
INDEX(#REF!,MATCH($E5800,#REF!,0)),
IFERROR(
INDEX('SETORES VARRIÇÃO'!$F:$F,MATCH($E5800,'SETORES VARRIÇÃO'!$H:$H,0)),
IFERROR(
INDEX(#REF!,MATCH($E5800,#REF!,0)),
INDEX(#REF!,MATCH($E5800,#REF!,0))
)))</f>
        <v>Terça/Sexta</v>
      </c>
      <c r="G5800" s="18" t="s">
        <v>887</v>
      </c>
      <c r="H5800" s="46" t="s">
        <v>4078</v>
      </c>
      <c r="I5800" s="18" t="s">
        <v>5419</v>
      </c>
    </row>
    <row r="5801" spans="1:9" x14ac:dyDescent="0.35">
      <c r="A5801" s="68">
        <v>46113</v>
      </c>
      <c r="B5801" s="52" t="s">
        <v>867</v>
      </c>
      <c r="C5801" s="30" t="str">
        <f>IFERROR(
INDEX(#REF!,MATCH($E5801,#REF!,0)),
IFERROR(
INDEX('SETORES VARRIÇÃO'!$A:$A,MATCH($E5801,'SETORES VARRIÇÃO'!$H:$H,0)),
IFERROR(
INDEX(#REF!,MATCH($E5801,#REF!,0)),
INDEX(#REF!,MATCH($E5801,#REF!,0))
)))</f>
        <v>JT</v>
      </c>
      <c r="D5801" s="31" t="str">
        <f>IFERROR(
INDEX(#REF!,MATCH($E5801,#REF!,0)),
IFERROR(
INDEX('SETORES VARRIÇÃO'!$B:$B,MATCH($E5801,'SETORES VARRIÇÃO'!$H:$H,0)),
IFERROR(
INDEX(#REF!,MATCH($E5801,#REF!,0)),
INDEX(#REF!,MATCH($E5801,#REF!,0))
)))</f>
        <v>JT10102VJ0002</v>
      </c>
      <c r="E5801" s="30" t="str">
        <f t="shared" si="123"/>
        <v>03-0138</v>
      </c>
      <c r="F5801" s="19" t="str">
        <f>IFERROR(
INDEX(#REF!,MATCH($E5801,#REF!,0)),
IFERROR(
INDEX('SETORES VARRIÇÃO'!$F:$F,MATCH($E5801,'SETORES VARRIÇÃO'!$H:$H,0)),
IFERROR(
INDEX(#REF!,MATCH($E5801,#REF!,0)),
INDEX(#REF!,MATCH($E5801,#REF!,0))
)))</f>
        <v>Segunda a Domingo</v>
      </c>
      <c r="G5801" s="18" t="s">
        <v>888</v>
      </c>
      <c r="H5801" s="46">
        <v>0.84</v>
      </c>
      <c r="I5801" s="18" t="s">
        <v>5833</v>
      </c>
    </row>
    <row r="5802" spans="1:9" x14ac:dyDescent="0.35">
      <c r="A5802" s="68">
        <v>46113</v>
      </c>
      <c r="B5802" s="52" t="s">
        <v>868</v>
      </c>
      <c r="C5802" s="30" t="str">
        <f>IFERROR(
INDEX(#REF!,MATCH($E5802,#REF!,0)),
IFERROR(
INDEX('SETORES VARRIÇÃO'!$A:$A,MATCH($E5802,'SETORES VARRIÇÃO'!$H:$H,0)),
IFERROR(
INDEX(#REF!,MATCH($E5802,#REF!,0)),
INDEX(#REF!,MATCH($E5802,#REF!,0))
)))</f>
        <v>CV</v>
      </c>
      <c r="D5802" s="31" t="str">
        <f>IFERROR(
INDEX(#REF!,MATCH($E5802,#REF!,0)),
IFERROR(
INDEX('SETORES VARRIÇÃO'!$B:$B,MATCH($E5802,'SETORES VARRIÇÃO'!$H:$H,0)),
IFERROR(
INDEX(#REF!,MATCH($E5802,#REF!,0)),
INDEX(#REF!,MATCH($E5802,#REF!,0))
)))</f>
        <v>CV10302VJ0014</v>
      </c>
      <c r="E5802" s="30" t="str">
        <f t="shared" si="123"/>
        <v>03-0139</v>
      </c>
      <c r="F5802" s="19" t="str">
        <f>IFERROR(
INDEX(#REF!,MATCH($E5802,#REF!,0)),
IFERROR(
INDEX('SETORES VARRIÇÃO'!$F:$F,MATCH($E5802,'SETORES VARRIÇÃO'!$H:$H,0)),
IFERROR(
INDEX(#REF!,MATCH($E5802,#REF!,0)),
INDEX(#REF!,MATCH($E5802,#REF!,0))
)))</f>
        <v>Segunda/Quinta</v>
      </c>
      <c r="G5802" s="18" t="s">
        <v>888</v>
      </c>
      <c r="H5802" s="46">
        <v>0.89</v>
      </c>
      <c r="I5802" s="18" t="s">
        <v>5933</v>
      </c>
    </row>
    <row r="5803" spans="1:9" x14ac:dyDescent="0.35">
      <c r="A5803" s="68">
        <v>46113</v>
      </c>
      <c r="B5803" s="52" t="s">
        <v>869</v>
      </c>
      <c r="C5803" s="30" t="str">
        <f>IFERROR(
INDEX(#REF!,MATCH($E5803,#REF!,0)),
IFERROR(
INDEX('SETORES VARRIÇÃO'!$A:$A,MATCH($E5803,'SETORES VARRIÇÃO'!$H:$H,0)),
IFERROR(
INDEX(#REF!,MATCH($E5803,#REF!,0)),
INDEX(#REF!,MATCH($E5803,#REF!,0))
)))</f>
        <v>JT</v>
      </c>
      <c r="D5803" s="31" t="str">
        <f>IFERROR(
INDEX(#REF!,MATCH($E5803,#REF!,0)),
IFERROR(
INDEX('SETORES VARRIÇÃO'!$B:$B,MATCH($E5803,'SETORES VARRIÇÃO'!$H:$H,0)),
IFERROR(
INDEX(#REF!,MATCH($E5803,#REF!,0)),
INDEX(#REF!,MATCH($E5803,#REF!,0))
)))</f>
        <v>JT10203VJ0053</v>
      </c>
      <c r="E5803" s="30" t="str">
        <f t="shared" si="123"/>
        <v>03-0140</v>
      </c>
      <c r="F5803" s="19" t="str">
        <f>IFERROR(
INDEX(#REF!,MATCH($E5803,#REF!,0)),
IFERROR(
INDEX('SETORES VARRIÇÃO'!$F:$F,MATCH($E5803,'SETORES VARRIÇÃO'!$H:$H,0)),
IFERROR(
INDEX(#REF!,MATCH($E5803,#REF!,0)),
INDEX(#REF!,MATCH($E5803,#REF!,0))
)))</f>
        <v>Terça/Quinta/Sábado</v>
      </c>
      <c r="G5803" s="18" t="s">
        <v>888</v>
      </c>
      <c r="H5803" s="46">
        <v>0.39</v>
      </c>
      <c r="I5803" s="18" t="s">
        <v>5934</v>
      </c>
    </row>
    <row r="5804" spans="1:9" x14ac:dyDescent="0.35">
      <c r="A5804" s="68">
        <v>46113</v>
      </c>
      <c r="B5804" s="52" t="s">
        <v>870</v>
      </c>
      <c r="C5804" s="30" t="str">
        <f>IFERROR(
INDEX(#REF!,MATCH($E5804,#REF!,0)),
IFERROR(
INDEX('SETORES VARRIÇÃO'!$A:$A,MATCH($E5804,'SETORES VARRIÇÃO'!$H:$H,0)),
IFERROR(
INDEX(#REF!,MATCH($E5804,#REF!,0)),
INDEX(#REF!,MATCH($E5804,#REF!,0))
)))</f>
        <v>JT</v>
      </c>
      <c r="D5804" s="31" t="str">
        <f>IFERROR(
INDEX(#REF!,MATCH($E5804,#REF!,0)),
IFERROR(
INDEX('SETORES VARRIÇÃO'!$B:$B,MATCH($E5804,'SETORES VARRIÇÃO'!$H:$H,0)),
IFERROR(
INDEX(#REF!,MATCH($E5804,#REF!,0)),
INDEX(#REF!,MATCH($E5804,#REF!,0))
)))</f>
        <v>JT10302VJ0018</v>
      </c>
      <c r="E5804" s="30" t="str">
        <f t="shared" si="123"/>
        <v>03-0141</v>
      </c>
      <c r="F5804" s="19" t="str">
        <f>IFERROR(
INDEX(#REF!,MATCH($E5804,#REF!,0)),
IFERROR(
INDEX('SETORES VARRIÇÃO'!$F:$F,MATCH($E5804,'SETORES VARRIÇÃO'!$H:$H,0)),
IFERROR(
INDEX(#REF!,MATCH($E5804,#REF!,0)),
INDEX(#REF!,MATCH($E5804,#REF!,0))
)))</f>
        <v>Segunda/Quinta</v>
      </c>
      <c r="G5804" s="18" t="s">
        <v>888</v>
      </c>
      <c r="H5804" s="46">
        <v>0.46</v>
      </c>
      <c r="I5804" s="18" t="s">
        <v>5935</v>
      </c>
    </row>
    <row r="5805" spans="1:9" x14ac:dyDescent="0.35">
      <c r="A5805" s="68">
        <v>46113</v>
      </c>
      <c r="B5805" s="52" t="s">
        <v>752</v>
      </c>
      <c r="C5805" s="30" t="str">
        <f>IFERROR(
INDEX(#REF!,MATCH($E5805,#REF!,0)),
IFERROR(
INDEX('SETORES VARRIÇÃO'!$A:$A,MATCH($E5805,'SETORES VARRIÇÃO'!$H:$H,0)),
IFERROR(
INDEX(#REF!,MATCH($E5805,#REF!,0)),
INDEX(#REF!,MATCH($E5805,#REF!,0))
)))</f>
        <v>JT</v>
      </c>
      <c r="D5805" s="31" t="str">
        <f>IFERROR(
INDEX(#REF!,MATCH($E5805,#REF!,0)),
IFERROR(
INDEX('SETORES VARRIÇÃO'!$B:$B,MATCH($E5805,'SETORES VARRIÇÃO'!$H:$H,0)),
IFERROR(
INDEX(#REF!,MATCH($E5805,#REF!,0)),
INDEX(#REF!,MATCH($E5805,#REF!,0))
)))</f>
        <v>JT10303VJ0023</v>
      </c>
      <c r="E5805" s="30" t="str">
        <f t="shared" si="123"/>
        <v>03-0142</v>
      </c>
      <c r="F5805" s="19" t="str">
        <f>IFERROR(
INDEX(#REF!,MATCH($E5805,#REF!,0)),
IFERROR(
INDEX('SETORES VARRIÇÃO'!$F:$F,MATCH($E5805,'SETORES VARRIÇÃO'!$H:$H,0)),
IFERROR(
INDEX(#REF!,MATCH($E5805,#REF!,0)),
INDEX(#REF!,MATCH($E5805,#REF!,0))
)))</f>
        <v>Terça/Sexta</v>
      </c>
      <c r="G5805" s="18" t="s">
        <v>888</v>
      </c>
      <c r="H5805" s="46">
        <v>0.44</v>
      </c>
      <c r="I5805" s="18" t="s">
        <v>5936</v>
      </c>
    </row>
    <row r="5806" spans="1:9" x14ac:dyDescent="0.35">
      <c r="A5806" s="68">
        <v>46113</v>
      </c>
      <c r="B5806" s="52" t="s">
        <v>871</v>
      </c>
      <c r="C5806" s="30" t="str">
        <f>IFERROR(
INDEX('SETORES VARRIÇÃO'!$A:$A,MATCH($E5806,'SETORES VARRIÇÃO'!$H:$H,0)),
IFERROR(
INDEX('SETORES PRAÇA'!$A:$A,MATCH($E5806,'SETORES PRAÇA'!$H:$H,0)),
))</f>
        <v>JT</v>
      </c>
      <c r="D5806" s="30" t="str">
        <f>IFERROR(
INDEX('SETORES VARRIÇÃO'!$B:$B,MATCH($E5806,'SETORES VARRIÇÃO'!$H:$H,0)),
IFERROR(
INDEX('SETORES PRAÇA'!$B:$B,MATCH($E5806,'SETORES PRAÇA'!$H:$H,0)),
))</f>
        <v>JT10304VJ0038</v>
      </c>
      <c r="E5806" s="30" t="str">
        <f t="shared" si="123"/>
        <v>03-0143</v>
      </c>
      <c r="F5806" s="30" t="str">
        <f>IFERROR(
INDEX('SETORES VARRIÇÃO'!$F:$F,MATCH($E5806,'SETORES VARRIÇÃO'!$H:$H,0)),
IFERROR(
INDEX('SETORES PRAÇA'!$F:$F,MATCH($E5806,'SETORES PRAÇA'!$H:$H,0)),
))</f>
        <v>Quarta/Sábado</v>
      </c>
      <c r="G5806" s="18" t="s">
        <v>888</v>
      </c>
      <c r="H5806" s="46">
        <v>0.78</v>
      </c>
      <c r="I5806" s="18" t="s">
        <v>5937</v>
      </c>
    </row>
    <row r="5807" spans="1:9" x14ac:dyDescent="0.35">
      <c r="A5807" s="68">
        <v>46113</v>
      </c>
      <c r="B5807" s="52" t="s">
        <v>5820</v>
      </c>
      <c r="C5807" s="30" t="str">
        <f>IFERROR(
INDEX('SETORES VARRIÇÃO'!$A:$A,MATCH($E5807,'SETORES VARRIÇÃO'!$H:$H,0)),
IFERROR(
INDEX('SETORES PRAÇA'!$A:$A,MATCH($E5807,'SETORES PRAÇA'!$H:$H,0)),
))</f>
        <v>CV</v>
      </c>
      <c r="D5807" s="30" t="str">
        <f>IFERROR(
INDEX('SETORES VARRIÇÃO'!$B:$B,MATCH($E5807,'SETORES VARRIÇÃO'!$H:$H,0)),
IFERROR(
INDEX('SETORES PRAÇA'!$B:$B,MATCH($E5807,'SETORES PRAÇA'!$H:$H,0)),
))</f>
        <v>CV10202VP0013/14</v>
      </c>
      <c r="E5807" s="30" t="str">
        <f t="shared" ref="E5807" si="124">SUBSTITUTE(B5807,"SMSUB-LUTOCAR-","")</f>
        <v>03-0230</v>
      </c>
      <c r="F5807" s="30" t="str">
        <f>IFERROR(
INDEX('SETORES VARRIÇÃO'!$F:$F,MATCH($E5807,'SETORES VARRIÇÃO'!$H:$H,0)),
IFERROR(
INDEX('SETORES PRAÇA'!$F:$F,MATCH($E5807,'SETORES PRAÇA'!$H:$H,0)),
))</f>
        <v>Segunda/Quarta/Sexta</v>
      </c>
      <c r="G5807" s="18" t="s">
        <v>887</v>
      </c>
      <c r="H5807" s="46" t="s">
        <v>1034</v>
      </c>
      <c r="I5807" s="18" t="s">
        <v>5938</v>
      </c>
    </row>
    <row r="5808" spans="1:9" x14ac:dyDescent="0.35">
      <c r="A5808" s="68">
        <v>46114</v>
      </c>
      <c r="B5808" s="52" t="s">
        <v>731</v>
      </c>
      <c r="C5808" s="30" t="str">
        <f>IFERROR(
INDEX('SETORES VARRIÇÃO'!$A:$A,MATCH($E5808,'SETORES VARRIÇÃO'!$H:$H,0)),
IFERROR(
INDEX('SETORES PRAÇA'!$A:$A,MATCH($E5808,'SETORES PRAÇA'!$H:$H,0)),
))</f>
        <v>JT</v>
      </c>
      <c r="D5808" s="30" t="str">
        <f>IFERROR(
INDEX('SETORES VARRIÇÃO'!$B:$B,MATCH($E5808,'SETORES VARRIÇÃO'!$H:$H,0)),
IFERROR(
INDEX('SETORES PRAÇA'!$B:$B,MATCH($E5808,'SETORES PRAÇA'!$H:$H,0)),
))</f>
        <v>JT10304VJ0043</v>
      </c>
      <c r="E5808" s="30" t="str">
        <f t="shared" ref="E5808:E5871" si="125">SUBSTITUTE(B5808,"SMSUB-LUTOCAR-","")</f>
        <v>03-0025</v>
      </c>
      <c r="F5808" s="30" t="str">
        <f>IFERROR(
INDEX('SETORES VARRIÇÃO'!$F:$F,MATCH($E5808,'SETORES VARRIÇÃO'!$H:$H,0)),
IFERROR(
INDEX('SETORES PRAÇA'!$F:$F,MATCH($E5808,'SETORES PRAÇA'!$H:$H,0)),
))</f>
        <v>Quarta/Sábado</v>
      </c>
      <c r="G5808" s="18" t="s">
        <v>887</v>
      </c>
      <c r="H5808" s="46" t="s">
        <v>2518</v>
      </c>
      <c r="I5808" s="18" t="s">
        <v>5821</v>
      </c>
    </row>
    <row r="5809" spans="1:9" x14ac:dyDescent="0.35">
      <c r="A5809" s="68">
        <v>46114</v>
      </c>
      <c r="B5809" s="52" t="s">
        <v>756</v>
      </c>
      <c r="C5809" s="30" t="str">
        <f>IFERROR(
INDEX('SETORES VARRIÇÃO'!$A:$A,MATCH($E5809,'SETORES VARRIÇÃO'!$H:$H,0)),
IFERROR(
INDEX('SETORES PRAÇA'!$A:$A,MATCH($E5809,'SETORES PRAÇA'!$H:$H,0)),
))</f>
        <v>JT</v>
      </c>
      <c r="D5809" s="30" t="str">
        <f>IFERROR(
INDEX('SETORES VARRIÇÃO'!$B:$B,MATCH($E5809,'SETORES VARRIÇÃO'!$H:$H,0)),
IFERROR(
INDEX('SETORES PRAÇA'!$B:$B,MATCH($E5809,'SETORES PRAÇA'!$H:$H,0)),
))</f>
        <v>JT10303VJ0035</v>
      </c>
      <c r="E5809" s="30" t="str">
        <f t="shared" si="125"/>
        <v>03-0001</v>
      </c>
      <c r="F5809" s="30" t="str">
        <f>IFERROR(
INDEX('SETORES VARRIÇÃO'!$F:$F,MATCH($E5809,'SETORES VARRIÇÃO'!$H:$H,0)),
IFERROR(
INDEX('SETORES PRAÇA'!$F:$F,MATCH($E5809,'SETORES PRAÇA'!$H:$H,0)),
))</f>
        <v>Terça/Sexta</v>
      </c>
      <c r="G5809" s="18" t="s">
        <v>888</v>
      </c>
      <c r="H5809" s="46">
        <v>0.93</v>
      </c>
      <c r="I5809" s="18" t="s">
        <v>6007</v>
      </c>
    </row>
    <row r="5810" spans="1:9" x14ac:dyDescent="0.35">
      <c r="A5810" s="68">
        <v>46114</v>
      </c>
      <c r="B5810" s="52" t="s">
        <v>567</v>
      </c>
      <c r="C5810" s="30" t="str">
        <f>IFERROR(
INDEX('SETORES VARRIÇÃO'!$A:$A,MATCH($E5810,'SETORES VARRIÇÃO'!$H:$H,0)),
IFERROR(
INDEX('SETORES PRAÇA'!$A:$A,MATCH($E5810,'SETORES PRAÇA'!$H:$H,0)),
))</f>
        <v>JT</v>
      </c>
      <c r="D5810" s="30" t="str">
        <f>IFERROR(
INDEX('SETORES VARRIÇÃO'!$B:$B,MATCH($E5810,'SETORES VARRIÇÃO'!$H:$H,0)),
IFERROR(
INDEX('SETORES PRAÇA'!$B:$B,MATCH($E5810,'SETORES PRAÇA'!$H:$H,0)),
))</f>
        <v>JT10303VJ0025</v>
      </c>
      <c r="E5810" s="30" t="str">
        <f t="shared" si="125"/>
        <v>03-0002</v>
      </c>
      <c r="F5810" s="30" t="str">
        <f>IFERROR(
INDEX('SETORES VARRIÇÃO'!$F:$F,MATCH($E5810,'SETORES VARRIÇÃO'!$H:$H,0)),
IFERROR(
INDEX('SETORES PRAÇA'!$F:$F,MATCH($E5810,'SETORES PRAÇA'!$H:$H,0)),
))</f>
        <v>Terça/Sexta</v>
      </c>
      <c r="G5810" s="18" t="s">
        <v>887</v>
      </c>
      <c r="H5810" s="46" t="s">
        <v>1034</v>
      </c>
      <c r="I5810" s="18" t="s">
        <v>4865</v>
      </c>
    </row>
    <row r="5811" spans="1:9" x14ac:dyDescent="0.35">
      <c r="A5811" s="68">
        <v>46114</v>
      </c>
      <c r="B5811" s="52" t="s">
        <v>757</v>
      </c>
      <c r="C5811" s="30" t="str">
        <f>IFERROR(
INDEX('SETORES VARRIÇÃO'!$A:$A,MATCH($E5811,'SETORES VARRIÇÃO'!$H:$H,0)),
IFERROR(
INDEX('SETORES PRAÇA'!$A:$A,MATCH($E5811,'SETORES PRAÇA'!$H:$H,0)),
))</f>
        <v>CV</v>
      </c>
      <c r="D5811" s="30" t="str">
        <f>IFERROR(
INDEX('SETORES VARRIÇÃO'!$B:$B,MATCH($E5811,'SETORES VARRIÇÃO'!$H:$H,0)),
IFERROR(
INDEX('SETORES PRAÇA'!$B:$B,MATCH($E5811,'SETORES PRAÇA'!$H:$H,0)),
))</f>
        <v>CV10304VJ0025</v>
      </c>
      <c r="E5811" s="30" t="str">
        <f t="shared" si="125"/>
        <v>03-0003</v>
      </c>
      <c r="F5811" s="30" t="str">
        <f>IFERROR(
INDEX('SETORES VARRIÇÃO'!$F:$F,MATCH($E5811,'SETORES VARRIÇÃO'!$H:$H,0)),
IFERROR(
INDEX('SETORES PRAÇA'!$F:$F,MATCH($E5811,'SETORES PRAÇA'!$H:$H,0)),
))</f>
        <v>Quarta/Sábado</v>
      </c>
      <c r="G5811" s="18" t="s">
        <v>887</v>
      </c>
      <c r="H5811" s="46" t="s">
        <v>1034</v>
      </c>
      <c r="I5811" s="18" t="s">
        <v>5600</v>
      </c>
    </row>
    <row r="5812" spans="1:9" x14ac:dyDescent="0.35">
      <c r="A5812" s="68">
        <v>46114</v>
      </c>
      <c r="B5812" s="52" t="s">
        <v>732</v>
      </c>
      <c r="C5812" s="30" t="str">
        <f>IFERROR(
INDEX('SETORES VARRIÇÃO'!$A:$A,MATCH($E5812,'SETORES VARRIÇÃO'!$H:$H,0)),
IFERROR(
INDEX('SETORES PRAÇA'!$A:$A,MATCH($E5812,'SETORES PRAÇA'!$H:$H,0)),
))</f>
        <v>JT</v>
      </c>
      <c r="D5812" s="30" t="str">
        <f>IFERROR(
INDEX('SETORES VARRIÇÃO'!$B:$B,MATCH($E5812,'SETORES VARRIÇÃO'!$H:$H,0)),
IFERROR(
INDEX('SETORES PRAÇA'!$B:$B,MATCH($E5812,'SETORES PRAÇA'!$H:$H,0)),
))</f>
        <v>JT10304VJ0059</v>
      </c>
      <c r="E5812" s="30" t="str">
        <f t="shared" si="125"/>
        <v>03-0004</v>
      </c>
      <c r="F5812" s="30" t="str">
        <f>IFERROR(
INDEX('SETORES VARRIÇÃO'!$F:$F,MATCH($E5812,'SETORES VARRIÇÃO'!$H:$H,0)),
IFERROR(
INDEX('SETORES PRAÇA'!$F:$F,MATCH($E5812,'SETORES PRAÇA'!$H:$H,0)),
))</f>
        <v>Quarta/Sábado</v>
      </c>
      <c r="G5812" s="18" t="s">
        <v>887</v>
      </c>
      <c r="H5812" s="46" t="s">
        <v>2518</v>
      </c>
      <c r="I5812" s="18" t="s">
        <v>5823</v>
      </c>
    </row>
    <row r="5813" spans="1:9" x14ac:dyDescent="0.35">
      <c r="A5813" s="68">
        <v>46114</v>
      </c>
      <c r="B5813" s="52" t="s">
        <v>758</v>
      </c>
      <c r="C5813" s="30" t="str">
        <f>IFERROR(
INDEX('SETORES VARRIÇÃO'!$A:$A,MATCH($E5813,'SETORES VARRIÇÃO'!$H:$H,0)),
IFERROR(
INDEX('SETORES PRAÇA'!$A:$A,MATCH($E5813,'SETORES PRAÇA'!$H:$H,0)),
))</f>
        <v>JT</v>
      </c>
      <c r="D5813" s="30" t="str">
        <f>IFERROR(
INDEX('SETORES VARRIÇÃO'!$B:$B,MATCH($E5813,'SETORES VARRIÇÃO'!$H:$H,0)),
IFERROR(
INDEX('SETORES PRAÇA'!$B:$B,MATCH($E5813,'SETORES PRAÇA'!$H:$H,0)),
))</f>
        <v>JT10202VJ0054</v>
      </c>
      <c r="E5813" s="30" t="str">
        <f t="shared" si="125"/>
        <v>03-0005</v>
      </c>
      <c r="F5813" s="30" t="str">
        <f>IFERROR(
INDEX('SETORES VARRIÇÃO'!$F:$F,MATCH($E5813,'SETORES VARRIÇÃO'!$H:$H,0)),
IFERROR(
INDEX('SETORES PRAÇA'!$F:$F,MATCH($E5813,'SETORES PRAÇA'!$H:$H,0)),
))</f>
        <v>Segunda/Quarta/Sexta</v>
      </c>
      <c r="G5813" s="18" t="s">
        <v>888</v>
      </c>
      <c r="H5813" s="46">
        <v>0.44</v>
      </c>
      <c r="I5813" s="18" t="s">
        <v>6008</v>
      </c>
    </row>
    <row r="5814" spans="1:9" x14ac:dyDescent="0.35">
      <c r="A5814" s="68">
        <v>46114</v>
      </c>
      <c r="B5814" s="52" t="s">
        <v>759</v>
      </c>
      <c r="C5814" s="30" t="str">
        <f>IFERROR(
INDEX('SETORES VARRIÇÃO'!$A:$A,MATCH($E5814,'SETORES VARRIÇÃO'!$H:$H,0)),
IFERROR(
INDEX('SETORES PRAÇA'!$A:$A,MATCH($E5814,'SETORES PRAÇA'!$H:$H,0)),
))</f>
        <v>MG</v>
      </c>
      <c r="D5814" s="30" t="str">
        <f>IFERROR(
INDEX('SETORES VARRIÇÃO'!$B:$B,MATCH($E5814,'SETORES VARRIÇÃO'!$H:$H,0)),
IFERROR(
INDEX('SETORES PRAÇA'!$B:$B,MATCH($E5814,'SETORES PRAÇA'!$H:$H,0)),
))</f>
        <v>MG10101VJ0006</v>
      </c>
      <c r="E5814" s="30" t="str">
        <f t="shared" si="125"/>
        <v>03-0006</v>
      </c>
      <c r="F5814" s="30" t="str">
        <f>IFERROR(
INDEX('SETORES VARRIÇÃO'!$F:$F,MATCH($E5814,'SETORES VARRIÇÃO'!$H:$H,0)),
IFERROR(
INDEX('SETORES PRAÇA'!$F:$F,MATCH($E5814,'SETORES PRAÇA'!$H:$H,0)),
))</f>
        <v>Segunda a Domingo</v>
      </c>
      <c r="G5814" s="18" t="s">
        <v>888</v>
      </c>
      <c r="H5814" s="46">
        <v>0.19</v>
      </c>
      <c r="I5814" s="18" t="s">
        <v>6009</v>
      </c>
    </row>
    <row r="5815" spans="1:9" x14ac:dyDescent="0.35">
      <c r="A5815" s="68">
        <v>46114</v>
      </c>
      <c r="B5815" s="52" t="s">
        <v>760</v>
      </c>
      <c r="C5815" s="30" t="str">
        <f>IFERROR(
INDEX('SETORES VARRIÇÃO'!$A:$A,MATCH($E5815,'SETORES VARRIÇÃO'!$H:$H,0)),
IFERROR(
INDEX('SETORES PRAÇA'!$A:$A,MATCH($E5815,'SETORES PRAÇA'!$H:$H,0)),
))</f>
        <v>JT</v>
      </c>
      <c r="D5815" s="30" t="str">
        <f>IFERROR(
INDEX('SETORES VARRIÇÃO'!$B:$B,MATCH($E5815,'SETORES VARRIÇÃO'!$H:$H,0)),
IFERROR(
INDEX('SETORES PRAÇA'!$B:$B,MATCH($E5815,'SETORES PRAÇA'!$H:$H,0)),
))</f>
        <v>JT10304VJ0048</v>
      </c>
      <c r="E5815" s="30" t="str">
        <f t="shared" si="125"/>
        <v>03-0007</v>
      </c>
      <c r="F5815" s="30" t="str">
        <f>IFERROR(
INDEX('SETORES VARRIÇÃO'!$F:$F,MATCH($E5815,'SETORES VARRIÇÃO'!$H:$H,0)),
IFERROR(
INDEX('SETORES PRAÇA'!$F:$F,MATCH($E5815,'SETORES PRAÇA'!$H:$H,0)),
))</f>
        <v>Quarta/Sábado</v>
      </c>
      <c r="G5815" s="18" t="s">
        <v>888</v>
      </c>
      <c r="H5815" s="46">
        <v>1</v>
      </c>
      <c r="I5815" s="18" t="s">
        <v>6010</v>
      </c>
    </row>
    <row r="5816" spans="1:9" x14ac:dyDescent="0.35">
      <c r="A5816" s="68">
        <v>46114</v>
      </c>
      <c r="B5816" s="52" t="s">
        <v>761</v>
      </c>
      <c r="C5816" s="30" t="str">
        <f>IFERROR(
INDEX('SETORES VARRIÇÃO'!$A:$A,MATCH($E5816,'SETORES VARRIÇÃO'!$H:$H,0)),
IFERROR(
INDEX('SETORES PRAÇA'!$A:$A,MATCH($E5816,'SETORES PRAÇA'!$H:$H,0)),
))</f>
        <v>JT</v>
      </c>
      <c r="D5816" s="30" t="str">
        <f>IFERROR(
INDEX('SETORES VARRIÇÃO'!$B:$B,MATCH($E5816,'SETORES VARRIÇÃO'!$H:$H,0)),
IFERROR(
INDEX('SETORES PRAÇA'!$B:$B,MATCH($E5816,'SETORES PRAÇA'!$H:$H,0)),
))</f>
        <v>JT10303VJ0036</v>
      </c>
      <c r="E5816" s="30" t="str">
        <f t="shared" si="125"/>
        <v>03-0008</v>
      </c>
      <c r="F5816" s="30" t="str">
        <f>IFERROR(
INDEX('SETORES VARRIÇÃO'!$F:$F,MATCH($E5816,'SETORES VARRIÇÃO'!$H:$H,0)),
IFERROR(
INDEX('SETORES PRAÇA'!$F:$F,MATCH($E5816,'SETORES PRAÇA'!$H:$H,0)),
))</f>
        <v>Terça/Sexta</v>
      </c>
      <c r="G5816" s="18" t="s">
        <v>887</v>
      </c>
      <c r="H5816" s="46" t="s">
        <v>1032</v>
      </c>
      <c r="I5816" s="18" t="s">
        <v>5827</v>
      </c>
    </row>
    <row r="5817" spans="1:9" x14ac:dyDescent="0.35">
      <c r="A5817" s="68">
        <v>46114</v>
      </c>
      <c r="B5817" s="52" t="s">
        <v>762</v>
      </c>
      <c r="C5817" s="30" t="str">
        <f>IFERROR(
INDEX('SETORES VARRIÇÃO'!$A:$A,MATCH($E5817,'SETORES VARRIÇÃO'!$H:$H,0)),
IFERROR(
INDEX('SETORES PRAÇA'!$A:$A,MATCH($E5817,'SETORES PRAÇA'!$H:$H,0)),
))</f>
        <v>MG</v>
      </c>
      <c r="D5817" s="30" t="str">
        <f>IFERROR(
INDEX('SETORES VARRIÇÃO'!$B:$B,MATCH($E5817,'SETORES VARRIÇÃO'!$H:$H,0)),
IFERROR(
INDEX('SETORES PRAÇA'!$B:$B,MATCH($E5817,'SETORES PRAÇA'!$H:$H,0)),
))</f>
        <v>MG10101VJ0009</v>
      </c>
      <c r="E5817" s="30" t="str">
        <f t="shared" si="125"/>
        <v>03-0009</v>
      </c>
      <c r="F5817" s="30" t="str">
        <f>IFERROR(
INDEX('SETORES VARRIÇÃO'!$F:$F,MATCH($E5817,'SETORES VARRIÇÃO'!$H:$H,0)),
IFERROR(
INDEX('SETORES PRAÇA'!$F:$F,MATCH($E5817,'SETORES PRAÇA'!$H:$H,0)),
))</f>
        <v>Segunda a Domingo</v>
      </c>
      <c r="G5817" s="18" t="s">
        <v>888</v>
      </c>
      <c r="H5817" s="46">
        <v>0.61</v>
      </c>
      <c r="I5817" s="18" t="s">
        <v>6011</v>
      </c>
    </row>
    <row r="5818" spans="1:9" x14ac:dyDescent="0.35">
      <c r="A5818" s="68">
        <v>46114</v>
      </c>
      <c r="B5818" s="52" t="s">
        <v>746</v>
      </c>
      <c r="C5818" s="30" t="str">
        <f>IFERROR(
INDEX('SETORES VARRIÇÃO'!$A:$A,MATCH($E5818,'SETORES VARRIÇÃO'!$H:$H,0)),
IFERROR(
INDEX('SETORES PRAÇA'!$A:$A,MATCH($E5818,'SETORES PRAÇA'!$H:$H,0)),
))</f>
        <v>CV</v>
      </c>
      <c r="D5818" s="30" t="str">
        <f>IFERROR(
INDEX('SETORES VARRIÇÃO'!$B:$B,MATCH($E5818,'SETORES VARRIÇÃO'!$H:$H,0)),
IFERROR(
INDEX('SETORES PRAÇA'!$B:$B,MATCH($E5818,'SETORES PRAÇA'!$H:$H,0)),
))</f>
        <v>CV10304VJ0027</v>
      </c>
      <c r="E5818" s="30" t="str">
        <f t="shared" si="125"/>
        <v>03-0010</v>
      </c>
      <c r="F5818" s="30" t="str">
        <f>IFERROR(
INDEX('SETORES VARRIÇÃO'!$F:$F,MATCH($E5818,'SETORES VARRIÇÃO'!$H:$H,0)),
IFERROR(
INDEX('SETORES PRAÇA'!$F:$F,MATCH($E5818,'SETORES PRAÇA'!$H:$H,0)),
))</f>
        <v>Quarta/Sábado</v>
      </c>
      <c r="G5818" s="18" t="s">
        <v>887</v>
      </c>
      <c r="H5818" s="46" t="s">
        <v>907</v>
      </c>
      <c r="I5818" s="18" t="s">
        <v>5115</v>
      </c>
    </row>
    <row r="5819" spans="1:9" x14ac:dyDescent="0.35">
      <c r="A5819" s="68">
        <v>46114</v>
      </c>
      <c r="B5819" s="52" t="s">
        <v>763</v>
      </c>
      <c r="C5819" s="30" t="str">
        <f>IFERROR(
INDEX('SETORES VARRIÇÃO'!$A:$A,MATCH($E5819,'SETORES VARRIÇÃO'!$H:$H,0)),
IFERROR(
INDEX('SETORES PRAÇA'!$A:$A,MATCH($E5819,'SETORES PRAÇA'!$H:$H,0)),
))</f>
        <v>CV</v>
      </c>
      <c r="D5819" s="30" t="str">
        <f>IFERROR(
INDEX('SETORES VARRIÇÃO'!$B:$B,MATCH($E5819,'SETORES VARRIÇÃO'!$H:$H,0)),
IFERROR(
INDEX('SETORES PRAÇA'!$B:$B,MATCH($E5819,'SETORES PRAÇA'!$H:$H,0)),
))</f>
        <v>CV10203VJ0051</v>
      </c>
      <c r="E5819" s="30" t="str">
        <f t="shared" si="125"/>
        <v>03-0011</v>
      </c>
      <c r="F5819" s="30" t="str">
        <f>IFERROR(
INDEX('SETORES VARRIÇÃO'!$F:$F,MATCH($E5819,'SETORES VARRIÇÃO'!$H:$H,0)),
IFERROR(
INDEX('SETORES PRAÇA'!$F:$F,MATCH($E5819,'SETORES PRAÇA'!$H:$H,0)),
))</f>
        <v>Terça/Quinta/Sábado</v>
      </c>
      <c r="G5819" s="18" t="s">
        <v>888</v>
      </c>
      <c r="H5819" s="46">
        <v>0.64</v>
      </c>
      <c r="I5819" s="18" t="s">
        <v>6012</v>
      </c>
    </row>
    <row r="5820" spans="1:9" x14ac:dyDescent="0.35">
      <c r="A5820" s="68">
        <v>46114</v>
      </c>
      <c r="B5820" s="52" t="s">
        <v>764</v>
      </c>
      <c r="C5820" s="30" t="str">
        <f>IFERROR(
INDEX('SETORES VARRIÇÃO'!$A:$A,MATCH($E5820,'SETORES VARRIÇÃO'!$H:$H,0)),
IFERROR(
INDEX('SETORES PRAÇA'!$A:$A,MATCH($E5820,'SETORES PRAÇA'!$H:$H,0)),
))</f>
        <v>CV</v>
      </c>
      <c r="D5820" s="30" t="str">
        <f>IFERROR(
INDEX('SETORES VARRIÇÃO'!$B:$B,MATCH($E5820,'SETORES VARRIÇÃO'!$H:$H,0)),
IFERROR(
INDEX('SETORES PRAÇA'!$B:$B,MATCH($E5820,'SETORES PRAÇA'!$H:$H,0)),
))</f>
        <v>CV10203VJ0052</v>
      </c>
      <c r="E5820" s="30" t="str">
        <f t="shared" si="125"/>
        <v>03-0012</v>
      </c>
      <c r="F5820" s="30" t="str">
        <f>IFERROR(
INDEX('SETORES VARRIÇÃO'!$F:$F,MATCH($E5820,'SETORES VARRIÇÃO'!$H:$H,0)),
IFERROR(
INDEX('SETORES PRAÇA'!$F:$F,MATCH($E5820,'SETORES PRAÇA'!$H:$H,0)),
))</f>
        <v>Terça/Quinta/Sábado</v>
      </c>
      <c r="G5820" s="18" t="s">
        <v>888</v>
      </c>
      <c r="H5820" s="46">
        <v>0.83</v>
      </c>
      <c r="I5820" s="18" t="s">
        <v>6013</v>
      </c>
    </row>
    <row r="5821" spans="1:9" x14ac:dyDescent="0.35">
      <c r="A5821" s="68">
        <v>46114</v>
      </c>
      <c r="B5821" s="52" t="s">
        <v>765</v>
      </c>
      <c r="C5821" s="30" t="str">
        <f>IFERROR(
INDEX('SETORES VARRIÇÃO'!$A:$A,MATCH($E5821,'SETORES VARRIÇÃO'!$H:$H,0)),
IFERROR(
INDEX('SETORES PRAÇA'!$A:$A,MATCH($E5821,'SETORES PRAÇA'!$H:$H,0)),
))</f>
        <v>MG</v>
      </c>
      <c r="D5821" s="30" t="str">
        <f>IFERROR(
INDEX('SETORES VARRIÇÃO'!$B:$B,MATCH($E5821,'SETORES VARRIÇÃO'!$H:$H,0)),
IFERROR(
INDEX('SETORES PRAÇA'!$B:$B,MATCH($E5821,'SETORES PRAÇA'!$H:$H,0)),
))</f>
        <v>MG10101VJ0013</v>
      </c>
      <c r="E5821" s="30" t="str">
        <f t="shared" si="125"/>
        <v>03-0013</v>
      </c>
      <c r="F5821" s="30" t="str">
        <f>IFERROR(
INDEX('SETORES VARRIÇÃO'!$F:$F,MATCH($E5821,'SETORES VARRIÇÃO'!$H:$H,0)),
IFERROR(
INDEX('SETORES PRAÇA'!$F:$F,MATCH($E5821,'SETORES PRAÇA'!$H:$H,0)),
))</f>
        <v>Segunda a Domingo</v>
      </c>
      <c r="G5821" s="18" t="s">
        <v>888</v>
      </c>
      <c r="H5821" s="46">
        <v>0.64</v>
      </c>
      <c r="I5821" s="18" t="s">
        <v>6014</v>
      </c>
    </row>
    <row r="5822" spans="1:9" x14ac:dyDescent="0.35">
      <c r="A5822" s="68">
        <v>46114</v>
      </c>
      <c r="B5822" s="52" t="s">
        <v>766</v>
      </c>
      <c r="C5822" s="30" t="str">
        <f>IFERROR(
INDEX('SETORES VARRIÇÃO'!$A:$A,MATCH($E5822,'SETORES VARRIÇÃO'!$H:$H,0)),
IFERROR(
INDEX('SETORES PRAÇA'!$A:$A,MATCH($E5822,'SETORES PRAÇA'!$H:$H,0)),
))</f>
        <v>JT</v>
      </c>
      <c r="D5822" s="30" t="str">
        <f>IFERROR(
INDEX('SETORES VARRIÇÃO'!$B:$B,MATCH($E5822,'SETORES VARRIÇÃO'!$H:$H,0)),
IFERROR(
INDEX('SETORES PRAÇA'!$B:$B,MATCH($E5822,'SETORES PRAÇA'!$H:$H,0)),
))</f>
        <v>JT10302VJ0011</v>
      </c>
      <c r="E5822" s="30" t="str">
        <f t="shared" si="125"/>
        <v>03-0014</v>
      </c>
      <c r="F5822" s="30" t="str">
        <f>IFERROR(
INDEX('SETORES VARRIÇÃO'!$F:$F,MATCH($E5822,'SETORES VARRIÇÃO'!$H:$H,0)),
IFERROR(
INDEX('SETORES PRAÇA'!$F:$F,MATCH($E5822,'SETORES PRAÇA'!$H:$H,0)),
))</f>
        <v>Segunda/Quinta</v>
      </c>
      <c r="G5822" s="18" t="s">
        <v>887</v>
      </c>
      <c r="H5822" s="46" t="s">
        <v>907</v>
      </c>
      <c r="I5822" s="18" t="s">
        <v>5609</v>
      </c>
    </row>
    <row r="5823" spans="1:9" x14ac:dyDescent="0.35">
      <c r="A5823" s="68">
        <v>46114</v>
      </c>
      <c r="B5823" s="52" t="s">
        <v>767</v>
      </c>
      <c r="C5823" s="30" t="str">
        <f>IFERROR(
INDEX('SETORES VARRIÇÃO'!$A:$A,MATCH($E5823,'SETORES VARRIÇÃO'!$H:$H,0)),
IFERROR(
INDEX('SETORES PRAÇA'!$A:$A,MATCH($E5823,'SETORES PRAÇA'!$H:$H,0)),
))</f>
        <v>CV</v>
      </c>
      <c r="D5823" s="30" t="str">
        <f>IFERROR(
INDEX('SETORES VARRIÇÃO'!$B:$B,MATCH($E5823,'SETORES VARRIÇÃO'!$H:$H,0)),
IFERROR(
INDEX('SETORES PRAÇA'!$B:$B,MATCH($E5823,'SETORES PRAÇA'!$H:$H,0)),
))</f>
        <v>CV10203VJ0057</v>
      </c>
      <c r="E5823" s="30" t="str">
        <f t="shared" si="125"/>
        <v>03-0015</v>
      </c>
      <c r="F5823" s="30" t="str">
        <f>IFERROR(
INDEX('SETORES VARRIÇÃO'!$F:$F,MATCH($E5823,'SETORES VARRIÇÃO'!$H:$H,0)),
IFERROR(
INDEX('SETORES PRAÇA'!$F:$F,MATCH($E5823,'SETORES PRAÇA'!$H:$H,0)),
))</f>
        <v>Terça/Quinta/Sábado</v>
      </c>
      <c r="G5823" s="18" t="s">
        <v>888</v>
      </c>
      <c r="H5823" s="46">
        <v>0.69</v>
      </c>
      <c r="I5823" s="18" t="s">
        <v>6015</v>
      </c>
    </row>
    <row r="5824" spans="1:9" x14ac:dyDescent="0.35">
      <c r="A5824" s="68">
        <v>46114</v>
      </c>
      <c r="B5824" s="52" t="s">
        <v>768</v>
      </c>
      <c r="C5824" s="30" t="str">
        <f>IFERROR(
INDEX('SETORES VARRIÇÃO'!$A:$A,MATCH($E5824,'SETORES VARRIÇÃO'!$H:$H,0)),
IFERROR(
INDEX('SETORES PRAÇA'!$A:$A,MATCH($E5824,'SETORES PRAÇA'!$H:$H,0)),
))</f>
        <v>JT</v>
      </c>
      <c r="D5824" s="30" t="str">
        <f>IFERROR(
INDEX('SETORES VARRIÇÃO'!$B:$B,MATCH($E5824,'SETORES VARRIÇÃO'!$H:$H,0)),
IFERROR(
INDEX('SETORES PRAÇA'!$B:$B,MATCH($E5824,'SETORES PRAÇA'!$H:$H,0)),
))</f>
        <v>JT10304VJ0050</v>
      </c>
      <c r="E5824" s="30" t="str">
        <f t="shared" si="125"/>
        <v>03-0016</v>
      </c>
      <c r="F5824" s="30" t="str">
        <f>IFERROR(
INDEX('SETORES VARRIÇÃO'!$F:$F,MATCH($E5824,'SETORES VARRIÇÃO'!$H:$H,0)),
IFERROR(
INDEX('SETORES PRAÇA'!$F:$F,MATCH($E5824,'SETORES PRAÇA'!$H:$H,0)),
))</f>
        <v>Quarta/Sábado</v>
      </c>
      <c r="G5824" s="18" t="s">
        <v>888</v>
      </c>
      <c r="H5824" s="46">
        <v>0.24</v>
      </c>
      <c r="I5824" s="18" t="s">
        <v>6016</v>
      </c>
    </row>
    <row r="5825" spans="1:9" x14ac:dyDescent="0.35">
      <c r="A5825" s="68">
        <v>46114</v>
      </c>
      <c r="B5825" s="52" t="s">
        <v>769</v>
      </c>
      <c r="C5825" s="30" t="str">
        <f>IFERROR(
INDEX('SETORES VARRIÇÃO'!$A:$A,MATCH($E5825,'SETORES VARRIÇÃO'!$H:$H,0)),
IFERROR(
INDEX('SETORES PRAÇA'!$A:$A,MATCH($E5825,'SETORES PRAÇA'!$H:$H,0)),
))</f>
        <v>MG</v>
      </c>
      <c r="D5825" s="30" t="str">
        <f>IFERROR(
INDEX('SETORES VARRIÇÃO'!$B:$B,MATCH($E5825,'SETORES VARRIÇÃO'!$H:$H,0)),
IFERROR(
INDEX('SETORES PRAÇA'!$B:$B,MATCH($E5825,'SETORES PRAÇA'!$H:$H,0)),
))</f>
        <v>MG10101VJ0012</v>
      </c>
      <c r="E5825" s="30" t="str">
        <f t="shared" si="125"/>
        <v>03-0017</v>
      </c>
      <c r="F5825" s="30" t="str">
        <f>IFERROR(
INDEX('SETORES VARRIÇÃO'!$F:$F,MATCH($E5825,'SETORES VARRIÇÃO'!$H:$H,0)),
IFERROR(
INDEX('SETORES PRAÇA'!$F:$F,MATCH($E5825,'SETORES PRAÇA'!$H:$H,0)),
))</f>
        <v>Segunda a Domingo</v>
      </c>
      <c r="G5825" s="18" t="s">
        <v>888</v>
      </c>
      <c r="H5825" s="46">
        <v>0.68</v>
      </c>
      <c r="I5825" s="18" t="s">
        <v>6017</v>
      </c>
    </row>
    <row r="5826" spans="1:9" x14ac:dyDescent="0.35">
      <c r="A5826" s="68">
        <v>46114</v>
      </c>
      <c r="B5826" s="52" t="s">
        <v>770</v>
      </c>
      <c r="C5826" s="30" t="str">
        <f>IFERROR(
INDEX('SETORES VARRIÇÃO'!$A:$A,MATCH($E5826,'SETORES VARRIÇÃO'!$H:$H,0)),
IFERROR(
INDEX('SETORES PRAÇA'!$A:$A,MATCH($E5826,'SETORES PRAÇA'!$H:$H,0)),
))</f>
        <v>JT</v>
      </c>
      <c r="D5826" s="30" t="str">
        <f>IFERROR(
INDEX('SETORES VARRIÇÃO'!$B:$B,MATCH($E5826,'SETORES VARRIÇÃO'!$H:$H,0)),
IFERROR(
INDEX('SETORES PRAÇA'!$B:$B,MATCH($E5826,'SETORES PRAÇA'!$H:$H,0)),
))</f>
        <v>JT10302VJ0010</v>
      </c>
      <c r="E5826" s="30" t="str">
        <f t="shared" si="125"/>
        <v>03-0018</v>
      </c>
      <c r="F5826" s="30" t="str">
        <f>IFERROR(
INDEX('SETORES VARRIÇÃO'!$F:$F,MATCH($E5826,'SETORES VARRIÇÃO'!$H:$H,0)),
IFERROR(
INDEX('SETORES PRAÇA'!$F:$F,MATCH($E5826,'SETORES PRAÇA'!$H:$H,0)),
))</f>
        <v>Segunda/Quinta</v>
      </c>
      <c r="G5826" s="18" t="s">
        <v>888</v>
      </c>
      <c r="H5826" s="46">
        <v>1</v>
      </c>
      <c r="I5826" s="18" t="s">
        <v>6018</v>
      </c>
    </row>
    <row r="5827" spans="1:9" x14ac:dyDescent="0.35">
      <c r="A5827" s="68">
        <v>46114</v>
      </c>
      <c r="B5827" s="52" t="s">
        <v>771</v>
      </c>
      <c r="C5827" s="30" t="str">
        <f>IFERROR(
INDEX('SETORES VARRIÇÃO'!$A:$A,MATCH($E5827,'SETORES VARRIÇÃO'!$H:$H,0)),
IFERROR(
INDEX('SETORES PRAÇA'!$A:$A,MATCH($E5827,'SETORES PRAÇA'!$H:$H,0)),
))</f>
        <v>JT</v>
      </c>
      <c r="D5827" s="30" t="str">
        <f>IFERROR(
INDEX('SETORES VARRIÇÃO'!$B:$B,MATCH($E5827,'SETORES VARRIÇÃO'!$H:$H,0)),
IFERROR(
INDEX('SETORES PRAÇA'!$B:$B,MATCH($E5827,'SETORES PRAÇA'!$H:$H,0)),
))</f>
        <v>JT10304VJ0049</v>
      </c>
      <c r="E5827" s="30" t="str">
        <f t="shared" si="125"/>
        <v>03-0019</v>
      </c>
      <c r="F5827" s="30" t="str">
        <f>IFERROR(
INDEX('SETORES VARRIÇÃO'!$F:$F,MATCH($E5827,'SETORES VARRIÇÃO'!$H:$H,0)),
IFERROR(
INDEX('SETORES PRAÇA'!$F:$F,MATCH($E5827,'SETORES PRAÇA'!$H:$H,0)),
))</f>
        <v>Quarta/Sábado</v>
      </c>
      <c r="G5827" s="18" t="s">
        <v>888</v>
      </c>
      <c r="H5827" s="46">
        <v>0.74</v>
      </c>
      <c r="I5827" s="18" t="s">
        <v>6019</v>
      </c>
    </row>
    <row r="5828" spans="1:9" x14ac:dyDescent="0.35">
      <c r="A5828" s="68">
        <v>46114</v>
      </c>
      <c r="B5828" s="52" t="s">
        <v>733</v>
      </c>
      <c r="C5828" s="30" t="str">
        <f>IFERROR(
INDEX('SETORES VARRIÇÃO'!$A:$A,MATCH($E5828,'SETORES VARRIÇÃO'!$H:$H,0)),
IFERROR(
INDEX('SETORES PRAÇA'!$A:$A,MATCH($E5828,'SETORES PRAÇA'!$H:$H,0)),
))</f>
        <v>CV</v>
      </c>
      <c r="D5828" s="30" t="str">
        <f>IFERROR(
INDEX('SETORES VARRIÇÃO'!$B:$B,MATCH($E5828,'SETORES VARRIÇÃO'!$H:$H,0)),
IFERROR(
INDEX('SETORES PRAÇA'!$B:$B,MATCH($E5828,'SETORES PRAÇA'!$H:$H,0)),
))</f>
        <v>CV10304VJ0026</v>
      </c>
      <c r="E5828" s="30" t="str">
        <f t="shared" si="125"/>
        <v>03-0020</v>
      </c>
      <c r="F5828" s="30" t="str">
        <f>IFERROR(
INDEX('SETORES VARRIÇÃO'!$F:$F,MATCH($E5828,'SETORES VARRIÇÃO'!$H:$H,0)),
IFERROR(
INDEX('SETORES PRAÇA'!$F:$F,MATCH($E5828,'SETORES PRAÇA'!$H:$H,0)),
))</f>
        <v>Quarta/Sábado</v>
      </c>
      <c r="G5828" s="18" t="s">
        <v>887</v>
      </c>
      <c r="H5828" s="46" t="s">
        <v>946</v>
      </c>
      <c r="I5828" s="18" t="s">
        <v>5836</v>
      </c>
    </row>
    <row r="5829" spans="1:9" x14ac:dyDescent="0.35">
      <c r="A5829" s="68">
        <v>46114</v>
      </c>
      <c r="B5829" s="52" t="s">
        <v>772</v>
      </c>
      <c r="C5829" s="30" t="str">
        <f>IFERROR(
INDEX('SETORES VARRIÇÃO'!$A:$A,MATCH($E5829,'SETORES VARRIÇÃO'!$H:$H,0)),
IFERROR(
INDEX('SETORES PRAÇA'!$A:$A,MATCH($E5829,'SETORES PRAÇA'!$H:$H,0)),
))</f>
        <v>MG</v>
      </c>
      <c r="D5829" s="30" t="str">
        <f>IFERROR(
INDEX('SETORES VARRIÇÃO'!$B:$B,MATCH($E5829,'SETORES VARRIÇÃO'!$H:$H,0)),
IFERROR(
INDEX('SETORES PRAÇA'!$B:$B,MATCH($E5829,'SETORES PRAÇA'!$H:$H,0)),
))</f>
        <v>MG10101VJ0008</v>
      </c>
      <c r="E5829" s="30" t="str">
        <f t="shared" si="125"/>
        <v>03-0021</v>
      </c>
      <c r="F5829" s="30" t="str">
        <f>IFERROR(
INDEX('SETORES VARRIÇÃO'!$F:$F,MATCH($E5829,'SETORES VARRIÇÃO'!$H:$H,0)),
IFERROR(
INDEX('SETORES PRAÇA'!$F:$F,MATCH($E5829,'SETORES PRAÇA'!$H:$H,0)),
))</f>
        <v>Segunda a Domingo</v>
      </c>
      <c r="G5829" s="18" t="s">
        <v>888</v>
      </c>
      <c r="H5829" s="46">
        <v>0.67</v>
      </c>
      <c r="I5829" s="18" t="s">
        <v>6020</v>
      </c>
    </row>
    <row r="5830" spans="1:9" x14ac:dyDescent="0.35">
      <c r="A5830" s="68">
        <v>46114</v>
      </c>
      <c r="B5830" s="52" t="s">
        <v>773</v>
      </c>
      <c r="C5830" s="30" t="str">
        <f>IFERROR(
INDEX('SETORES VARRIÇÃO'!$A:$A,MATCH($E5830,'SETORES VARRIÇÃO'!$H:$H,0)),
IFERROR(
INDEX('SETORES PRAÇA'!$A:$A,MATCH($E5830,'SETORES PRAÇA'!$H:$H,0)),
))</f>
        <v>CV</v>
      </c>
      <c r="D5830" s="30" t="str">
        <f>IFERROR(
INDEX('SETORES VARRIÇÃO'!$B:$B,MATCH($E5830,'SETORES VARRIÇÃO'!$H:$H,0)),
IFERROR(
INDEX('SETORES PRAÇA'!$B:$B,MATCH($E5830,'SETORES PRAÇA'!$H:$H,0)),
))</f>
        <v>CV10203VJ0056</v>
      </c>
      <c r="E5830" s="30" t="str">
        <f t="shared" si="125"/>
        <v>03-0022</v>
      </c>
      <c r="F5830" s="30" t="str">
        <f>IFERROR(
INDEX('SETORES VARRIÇÃO'!$F:$F,MATCH($E5830,'SETORES VARRIÇÃO'!$H:$H,0)),
IFERROR(
INDEX('SETORES PRAÇA'!$F:$F,MATCH($E5830,'SETORES PRAÇA'!$H:$H,0)),
))</f>
        <v>Terça/Quinta/Sábado</v>
      </c>
      <c r="G5830" s="18" t="s">
        <v>888</v>
      </c>
      <c r="H5830" s="46">
        <v>0.59</v>
      </c>
      <c r="I5830" s="18" t="s">
        <v>6021</v>
      </c>
    </row>
    <row r="5831" spans="1:9" x14ac:dyDescent="0.35">
      <c r="A5831" s="68">
        <v>46114</v>
      </c>
      <c r="B5831" s="52" t="s">
        <v>774</v>
      </c>
      <c r="C5831" s="30" t="str">
        <f>IFERROR(
INDEX('SETORES VARRIÇÃO'!$A:$A,MATCH($E5831,'SETORES VARRIÇÃO'!$H:$H,0)),
IFERROR(
INDEX('SETORES PRAÇA'!$A:$A,MATCH($E5831,'SETORES PRAÇA'!$H:$H,0)),
))</f>
        <v>JT</v>
      </c>
      <c r="D5831" s="30" t="str">
        <f>IFERROR(
INDEX('SETORES VARRIÇÃO'!$B:$B,MATCH($E5831,'SETORES VARRIÇÃO'!$H:$H,0)),
IFERROR(
INDEX('SETORES PRAÇA'!$B:$B,MATCH($E5831,'SETORES PRAÇA'!$H:$H,0)),
))</f>
        <v>JT10102VJ0003</v>
      </c>
      <c r="E5831" s="30" t="str">
        <f t="shared" si="125"/>
        <v>03-0023</v>
      </c>
      <c r="F5831" s="30" t="str">
        <f>IFERROR(
INDEX('SETORES VARRIÇÃO'!$F:$F,MATCH($E5831,'SETORES VARRIÇÃO'!$H:$H,0)),
IFERROR(
INDEX('SETORES PRAÇA'!$F:$F,MATCH($E5831,'SETORES PRAÇA'!$H:$H,0)),
))</f>
        <v>Segunda a Domingo</v>
      </c>
      <c r="G5831" s="18" t="s">
        <v>888</v>
      </c>
      <c r="H5831" s="46">
        <v>0.49</v>
      </c>
      <c r="I5831" s="18" t="s">
        <v>6022</v>
      </c>
    </row>
    <row r="5832" spans="1:9" x14ac:dyDescent="0.35">
      <c r="A5832" s="68">
        <v>46114</v>
      </c>
      <c r="B5832" s="52" t="s">
        <v>775</v>
      </c>
      <c r="C5832" s="30" t="str">
        <f>IFERROR(
INDEX('SETORES VARRIÇÃO'!$A:$A,MATCH($E5832,'SETORES VARRIÇÃO'!$H:$H,0)),
IFERROR(
INDEX('SETORES PRAÇA'!$A:$A,MATCH($E5832,'SETORES PRAÇA'!$H:$H,0)),
))</f>
        <v>JT</v>
      </c>
      <c r="D5832" s="30" t="str">
        <f>IFERROR(
INDEX('SETORES VARRIÇÃO'!$B:$B,MATCH($E5832,'SETORES VARRIÇÃO'!$H:$H,0)),
IFERROR(
INDEX('SETORES PRAÇA'!$B:$B,MATCH($E5832,'SETORES PRAÇA'!$H:$H,0)),
))</f>
        <v>JT10304VJ0046</v>
      </c>
      <c r="E5832" s="30" t="str">
        <f t="shared" si="125"/>
        <v>03-0024</v>
      </c>
      <c r="F5832" s="30" t="str">
        <f>IFERROR(
INDEX('SETORES VARRIÇÃO'!$F:$F,MATCH($E5832,'SETORES VARRIÇÃO'!$H:$H,0)),
IFERROR(
INDEX('SETORES PRAÇA'!$F:$F,MATCH($E5832,'SETORES PRAÇA'!$H:$H,0)),
))</f>
        <v>Quarta/Sábado</v>
      </c>
      <c r="G5832" s="18" t="s">
        <v>888</v>
      </c>
      <c r="H5832" s="46">
        <v>0.45</v>
      </c>
      <c r="I5832" s="18" t="s">
        <v>6023</v>
      </c>
    </row>
    <row r="5833" spans="1:9" x14ac:dyDescent="0.35">
      <c r="A5833" s="68">
        <v>46114</v>
      </c>
      <c r="B5833" s="52" t="s">
        <v>776</v>
      </c>
      <c r="C5833" s="30" t="str">
        <f>IFERROR(
INDEX('SETORES VARRIÇÃO'!$A:$A,MATCH($E5833,'SETORES VARRIÇÃO'!$H:$H,0)),
IFERROR(
INDEX('SETORES PRAÇA'!$A:$A,MATCH($E5833,'SETORES PRAÇA'!$H:$H,0)),
))</f>
        <v>JT</v>
      </c>
      <c r="D5833" s="30" t="str">
        <f>IFERROR(
INDEX('SETORES VARRIÇÃO'!$B:$B,MATCH($E5833,'SETORES VARRIÇÃO'!$H:$H,0)),
IFERROR(
INDEX('SETORES PRAÇA'!$B:$B,MATCH($E5833,'SETORES PRAÇA'!$H:$H,0)),
))</f>
        <v>JT10101VL0001</v>
      </c>
      <c r="E5833" s="30" t="str">
        <f t="shared" si="125"/>
        <v>03-0026</v>
      </c>
      <c r="F5833" s="30" t="str">
        <f>IFERROR(
INDEX('SETORES VARRIÇÃO'!$F:$F,MATCH($E5833,'SETORES VARRIÇÃO'!$H:$H,0)),
IFERROR(
INDEX('SETORES PRAÇA'!$F:$F,MATCH($E5833,'SETORES PRAÇA'!$H:$H,0)),
))</f>
        <v>Segunda a Domingo</v>
      </c>
      <c r="G5833" s="18" t="s">
        <v>888</v>
      </c>
      <c r="H5833" s="46">
        <v>0.48</v>
      </c>
      <c r="I5833" s="18" t="s">
        <v>6024</v>
      </c>
    </row>
    <row r="5834" spans="1:9" x14ac:dyDescent="0.35">
      <c r="A5834" s="68">
        <v>46114</v>
      </c>
      <c r="B5834" s="52" t="s">
        <v>734</v>
      </c>
      <c r="C5834" s="30" t="str">
        <f>IFERROR(
INDEX('SETORES VARRIÇÃO'!$A:$A,MATCH($E5834,'SETORES VARRIÇÃO'!$H:$H,0)),
IFERROR(
INDEX('SETORES PRAÇA'!$A:$A,MATCH($E5834,'SETORES PRAÇA'!$H:$H,0)),
))</f>
        <v>JT</v>
      </c>
      <c r="D5834" s="30" t="str">
        <f>IFERROR(
INDEX('SETORES VARRIÇÃO'!$B:$B,MATCH($E5834,'SETORES VARRIÇÃO'!$H:$H,0)),
IFERROR(
INDEX('SETORES PRAÇA'!$B:$B,MATCH($E5834,'SETORES PRAÇA'!$H:$H,0)),
))</f>
        <v>JT10304VJ0052</v>
      </c>
      <c r="E5834" s="30" t="str">
        <f t="shared" si="125"/>
        <v>03-0027</v>
      </c>
      <c r="F5834" s="30" t="str">
        <f>IFERROR(
INDEX('SETORES VARRIÇÃO'!$F:$F,MATCH($E5834,'SETORES VARRIÇÃO'!$H:$H,0)),
IFERROR(
INDEX('SETORES PRAÇA'!$F:$F,MATCH($E5834,'SETORES PRAÇA'!$H:$H,0)),
))</f>
        <v>Quarta/Sábado</v>
      </c>
      <c r="G5834" s="18" t="s">
        <v>888</v>
      </c>
      <c r="H5834" s="46">
        <v>0.84</v>
      </c>
      <c r="I5834" s="18" t="s">
        <v>6025</v>
      </c>
    </row>
    <row r="5835" spans="1:9" x14ac:dyDescent="0.35">
      <c r="A5835" s="68">
        <v>46114</v>
      </c>
      <c r="B5835" s="52" t="s">
        <v>777</v>
      </c>
      <c r="C5835" s="30" t="str">
        <f>IFERROR(
INDEX('SETORES VARRIÇÃO'!$A:$A,MATCH($E5835,'SETORES VARRIÇÃO'!$H:$H,0)),
IFERROR(
INDEX('SETORES PRAÇA'!$A:$A,MATCH($E5835,'SETORES PRAÇA'!$H:$H,0)),
))</f>
        <v>CV</v>
      </c>
      <c r="D5835" s="30" t="str">
        <f>IFERROR(
INDEX('SETORES VARRIÇÃO'!$B:$B,MATCH($E5835,'SETORES VARRIÇÃO'!$H:$H,0)),
IFERROR(
INDEX('SETORES PRAÇA'!$B:$B,MATCH($E5835,'SETORES PRAÇA'!$H:$H,0)),
))</f>
        <v>CV10203VJ0058</v>
      </c>
      <c r="E5835" s="30" t="str">
        <f t="shared" si="125"/>
        <v>03-0028</v>
      </c>
      <c r="F5835" s="30" t="str">
        <f>IFERROR(
INDEX('SETORES VARRIÇÃO'!$F:$F,MATCH($E5835,'SETORES VARRIÇÃO'!$H:$H,0)),
IFERROR(
INDEX('SETORES PRAÇA'!$F:$F,MATCH($E5835,'SETORES PRAÇA'!$H:$H,0)),
))</f>
        <v>Terça/Quinta/Sábado</v>
      </c>
      <c r="G5835" s="18" t="s">
        <v>888</v>
      </c>
      <c r="H5835" s="46">
        <v>0.28999999999999998</v>
      </c>
      <c r="I5835" s="18" t="s">
        <v>6026</v>
      </c>
    </row>
    <row r="5836" spans="1:9" x14ac:dyDescent="0.35">
      <c r="A5836" s="68">
        <v>46114</v>
      </c>
      <c r="B5836" s="52" t="s">
        <v>778</v>
      </c>
      <c r="C5836" s="30" t="str">
        <f>IFERROR(
INDEX('SETORES VARRIÇÃO'!$A:$A,MATCH($E5836,'SETORES VARRIÇÃO'!$H:$H,0)),
IFERROR(
INDEX('SETORES PRAÇA'!$A:$A,MATCH($E5836,'SETORES PRAÇA'!$H:$H,0)),
))</f>
        <v>CV</v>
      </c>
      <c r="D5836" s="30" t="str">
        <f>IFERROR(
INDEX('SETORES VARRIÇÃO'!$B:$B,MATCH($E5836,'SETORES VARRIÇÃO'!$H:$H,0)),
IFERROR(
INDEX('SETORES PRAÇA'!$B:$B,MATCH($E5836,'SETORES PRAÇA'!$H:$H,0)),
))</f>
        <v>CV10203VJ0055</v>
      </c>
      <c r="E5836" s="30" t="str">
        <f t="shared" si="125"/>
        <v>03-0029</v>
      </c>
      <c r="F5836" s="30" t="str">
        <f>IFERROR(
INDEX('SETORES VARRIÇÃO'!$F:$F,MATCH($E5836,'SETORES VARRIÇÃO'!$H:$H,0)),
IFERROR(
INDEX('SETORES PRAÇA'!$F:$F,MATCH($E5836,'SETORES PRAÇA'!$H:$H,0)),
))</f>
        <v>Terça/Quinta/Sábado</v>
      </c>
      <c r="G5836" s="18" t="s">
        <v>888</v>
      </c>
      <c r="H5836" s="46">
        <v>0.94</v>
      </c>
      <c r="I5836" s="18" t="s">
        <v>6027</v>
      </c>
    </row>
    <row r="5837" spans="1:9" x14ac:dyDescent="0.35">
      <c r="A5837" s="68">
        <v>46114</v>
      </c>
      <c r="B5837" s="52" t="s">
        <v>779</v>
      </c>
      <c r="C5837" s="30" t="str">
        <f>IFERROR(
INDEX('SETORES VARRIÇÃO'!$A:$A,MATCH($E5837,'SETORES VARRIÇÃO'!$H:$H,0)),
IFERROR(
INDEX('SETORES PRAÇA'!$A:$A,MATCH($E5837,'SETORES PRAÇA'!$H:$H,0)),
))</f>
        <v>JT</v>
      </c>
      <c r="D5837" s="30" t="str">
        <f>IFERROR(
INDEX('SETORES VARRIÇÃO'!$B:$B,MATCH($E5837,'SETORES VARRIÇÃO'!$H:$H,0)),
IFERROR(
INDEX('SETORES PRAÇA'!$B:$B,MATCH($E5837,'SETORES PRAÇA'!$H:$H,0)),
))</f>
        <v>JT10302VJ0015</v>
      </c>
      <c r="E5837" s="30" t="str">
        <f t="shared" si="125"/>
        <v>03-0030</v>
      </c>
      <c r="F5837" s="30" t="str">
        <f>IFERROR(
INDEX('SETORES VARRIÇÃO'!$F:$F,MATCH($E5837,'SETORES VARRIÇÃO'!$H:$H,0)),
IFERROR(
INDEX('SETORES PRAÇA'!$F:$F,MATCH($E5837,'SETORES PRAÇA'!$H:$H,0)),
))</f>
        <v>Segunda/Quinta</v>
      </c>
      <c r="G5837" s="18" t="s">
        <v>888</v>
      </c>
      <c r="H5837" s="46">
        <v>0.73</v>
      </c>
      <c r="I5837" s="18" t="s">
        <v>6028</v>
      </c>
    </row>
    <row r="5838" spans="1:9" x14ac:dyDescent="0.35">
      <c r="A5838" s="68">
        <v>46114</v>
      </c>
      <c r="B5838" s="52" t="s">
        <v>780</v>
      </c>
      <c r="C5838" s="30" t="str">
        <f>IFERROR(
INDEX('SETORES VARRIÇÃO'!$A:$A,MATCH($E5838,'SETORES VARRIÇÃO'!$H:$H,0)),
IFERROR(
INDEX('SETORES PRAÇA'!$A:$A,MATCH($E5838,'SETORES PRAÇA'!$H:$H,0)),
))</f>
        <v>JT</v>
      </c>
      <c r="D5838" s="30" t="str">
        <f>IFERROR(
INDEX('SETORES VARRIÇÃO'!$B:$B,MATCH($E5838,'SETORES VARRIÇÃO'!$H:$H,0)),
IFERROR(
INDEX('SETORES PRAÇA'!$B:$B,MATCH($E5838,'SETORES PRAÇA'!$H:$H,0)),
))</f>
        <v>JT10304VJ0047</v>
      </c>
      <c r="E5838" s="30" t="str">
        <f t="shared" si="125"/>
        <v>03-0031</v>
      </c>
      <c r="F5838" s="30" t="str">
        <f>IFERROR(
INDEX('SETORES VARRIÇÃO'!$F:$F,MATCH($E5838,'SETORES VARRIÇÃO'!$H:$H,0)),
IFERROR(
INDEX('SETORES PRAÇA'!$F:$F,MATCH($E5838,'SETORES PRAÇA'!$H:$H,0)),
))</f>
        <v>Quarta/Sábado</v>
      </c>
      <c r="G5838" s="18" t="s">
        <v>888</v>
      </c>
      <c r="H5838" s="46">
        <v>0.63</v>
      </c>
      <c r="I5838" s="18" t="s">
        <v>6029</v>
      </c>
    </row>
    <row r="5839" spans="1:9" x14ac:dyDescent="0.35">
      <c r="A5839" s="68">
        <v>46114</v>
      </c>
      <c r="B5839" s="52" t="s">
        <v>747</v>
      </c>
      <c r="C5839" s="30" t="str">
        <f>IFERROR(
INDEX('SETORES VARRIÇÃO'!$A:$A,MATCH($E5839,'SETORES VARRIÇÃO'!$H:$H,0)),
IFERROR(
INDEX('SETORES PRAÇA'!$A:$A,MATCH($E5839,'SETORES PRAÇA'!$H:$H,0)),
))</f>
        <v>JT</v>
      </c>
      <c r="D5839" s="30" t="str">
        <f>IFERROR(
INDEX('SETORES VARRIÇÃO'!$B:$B,MATCH($E5839,'SETORES VARRIÇÃO'!$H:$H,0)),
IFERROR(
INDEX('SETORES PRAÇA'!$B:$B,MATCH($E5839,'SETORES PRAÇA'!$H:$H,0)),
))</f>
        <v>JT10304VJ0051</v>
      </c>
      <c r="E5839" s="30" t="str">
        <f t="shared" si="125"/>
        <v>03-0032</v>
      </c>
      <c r="F5839" s="30" t="str">
        <f>IFERROR(
INDEX('SETORES VARRIÇÃO'!$F:$F,MATCH($E5839,'SETORES VARRIÇÃO'!$H:$H,0)),
IFERROR(
INDEX('SETORES PRAÇA'!$F:$F,MATCH($E5839,'SETORES PRAÇA'!$H:$H,0)),
))</f>
        <v>Quarta/Sábado</v>
      </c>
      <c r="G5839" s="18" t="s">
        <v>888</v>
      </c>
      <c r="H5839" s="46">
        <v>0.44</v>
      </c>
      <c r="I5839" s="18" t="s">
        <v>6030</v>
      </c>
    </row>
    <row r="5840" spans="1:9" x14ac:dyDescent="0.35">
      <c r="A5840" s="68">
        <v>46114</v>
      </c>
      <c r="B5840" s="52" t="s">
        <v>781</v>
      </c>
      <c r="C5840" s="30" t="str">
        <f>IFERROR(
INDEX('SETORES VARRIÇÃO'!$A:$A,MATCH($E5840,'SETORES VARRIÇÃO'!$H:$H,0)),
IFERROR(
INDEX('SETORES PRAÇA'!$A:$A,MATCH($E5840,'SETORES PRAÇA'!$H:$H,0)),
))</f>
        <v>JT</v>
      </c>
      <c r="D5840" s="30" t="str">
        <f>IFERROR(
INDEX('SETORES VARRIÇÃO'!$B:$B,MATCH($E5840,'SETORES VARRIÇÃO'!$H:$H,0)),
IFERROR(
INDEX('SETORES PRAÇA'!$B:$B,MATCH($E5840,'SETORES PRAÇA'!$H:$H,0)),
))</f>
        <v>JT20102VJ0002</v>
      </c>
      <c r="E5840" s="30" t="str">
        <f t="shared" si="125"/>
        <v>03-0033</v>
      </c>
      <c r="F5840" s="30" t="str">
        <f>IFERROR(
INDEX('SETORES VARRIÇÃO'!$F:$F,MATCH($E5840,'SETORES VARRIÇÃO'!$H:$H,0)),
IFERROR(
INDEX('SETORES PRAÇA'!$F:$F,MATCH($E5840,'SETORES PRAÇA'!$H:$H,0)),
))</f>
        <v>Segunda a Domingo</v>
      </c>
      <c r="G5840" s="18" t="s">
        <v>887</v>
      </c>
      <c r="H5840" s="46" t="s">
        <v>2074</v>
      </c>
      <c r="I5840" s="18" t="s">
        <v>3431</v>
      </c>
    </row>
    <row r="5841" spans="1:9" x14ac:dyDescent="0.35">
      <c r="A5841" s="68">
        <v>46114</v>
      </c>
      <c r="B5841" s="52" t="s">
        <v>782</v>
      </c>
      <c r="C5841" s="30" t="str">
        <f>IFERROR(
INDEX('SETORES VARRIÇÃO'!$A:$A,MATCH($E5841,'SETORES VARRIÇÃO'!$H:$H,0)),
IFERROR(
INDEX('SETORES PRAÇA'!$A:$A,MATCH($E5841,'SETORES PRAÇA'!$H:$H,0)),
))</f>
        <v>CV</v>
      </c>
      <c r="D5841" s="30" t="str">
        <f>IFERROR(
INDEX('SETORES VARRIÇÃO'!$B:$B,MATCH($E5841,'SETORES VARRIÇÃO'!$H:$H,0)),
IFERROR(
INDEX('SETORES PRAÇA'!$B:$B,MATCH($E5841,'SETORES PRAÇA'!$H:$H,0)),
))</f>
        <v>CV10203VJ0059</v>
      </c>
      <c r="E5841" s="30" t="str">
        <f t="shared" si="125"/>
        <v>03-0034</v>
      </c>
      <c r="F5841" s="30" t="str">
        <f>IFERROR(
INDEX('SETORES VARRIÇÃO'!$F:$F,MATCH($E5841,'SETORES VARRIÇÃO'!$H:$H,0)),
IFERROR(
INDEX('SETORES PRAÇA'!$F:$F,MATCH($E5841,'SETORES PRAÇA'!$H:$H,0)),
))</f>
        <v>Terça/Quinta/Sábado</v>
      </c>
      <c r="G5841" s="18" t="s">
        <v>888</v>
      </c>
      <c r="H5841" s="46">
        <v>0.78</v>
      </c>
      <c r="I5841" s="18" t="s">
        <v>6031</v>
      </c>
    </row>
    <row r="5842" spans="1:9" x14ac:dyDescent="0.35">
      <c r="A5842" s="68">
        <v>46114</v>
      </c>
      <c r="B5842" s="52" t="s">
        <v>783</v>
      </c>
      <c r="C5842" s="30" t="str">
        <f>IFERROR(
INDEX('SETORES VARRIÇÃO'!$A:$A,MATCH($E5842,'SETORES VARRIÇÃO'!$H:$H,0)),
IFERROR(
INDEX('SETORES PRAÇA'!$A:$A,MATCH($E5842,'SETORES PRAÇA'!$H:$H,0)),
))</f>
        <v>CV</v>
      </c>
      <c r="D5842" s="30" t="str">
        <f>IFERROR(
INDEX('SETORES VARRIÇÃO'!$B:$B,MATCH($E5842,'SETORES VARRIÇÃO'!$H:$H,0)),
IFERROR(
INDEX('SETORES PRAÇA'!$B:$B,MATCH($E5842,'SETORES PRAÇA'!$H:$H,0)),
))</f>
        <v>CV10203VJ0061</v>
      </c>
      <c r="E5842" s="30" t="str">
        <f t="shared" si="125"/>
        <v>03-0035</v>
      </c>
      <c r="F5842" s="30" t="str">
        <f>IFERROR(
INDEX('SETORES VARRIÇÃO'!$F:$F,MATCH($E5842,'SETORES VARRIÇÃO'!$H:$H,0)),
IFERROR(
INDEX('SETORES PRAÇA'!$F:$F,MATCH($E5842,'SETORES PRAÇA'!$H:$H,0)),
))</f>
        <v>Terça/Quinta/Sábado</v>
      </c>
      <c r="G5842" s="18" t="s">
        <v>887</v>
      </c>
      <c r="H5842" s="46" t="s">
        <v>2347</v>
      </c>
      <c r="I5842" s="18" t="s">
        <v>5136</v>
      </c>
    </row>
    <row r="5843" spans="1:9" x14ac:dyDescent="0.35">
      <c r="A5843" s="68">
        <v>46114</v>
      </c>
      <c r="B5843" s="52" t="s">
        <v>784</v>
      </c>
      <c r="C5843" s="30" t="str">
        <f>IFERROR(
INDEX('SETORES VARRIÇÃO'!$A:$A,MATCH($E5843,'SETORES VARRIÇÃO'!$H:$H,0)),
IFERROR(
INDEX('SETORES PRAÇA'!$A:$A,MATCH($E5843,'SETORES PRAÇA'!$H:$H,0)),
))</f>
        <v>CV</v>
      </c>
      <c r="D5843" s="30" t="str">
        <f>IFERROR(
INDEX('SETORES VARRIÇÃO'!$B:$B,MATCH($E5843,'SETORES VARRIÇÃO'!$H:$H,0)),
IFERROR(
INDEX('SETORES PRAÇA'!$B:$B,MATCH($E5843,'SETORES PRAÇA'!$H:$H,0)),
))</f>
        <v>CV10101VL0001</v>
      </c>
      <c r="E5843" s="30" t="str">
        <f t="shared" si="125"/>
        <v>03-0036</v>
      </c>
      <c r="F5843" s="30" t="str">
        <f>IFERROR(
INDEX('SETORES VARRIÇÃO'!$F:$F,MATCH($E5843,'SETORES VARRIÇÃO'!$H:$H,0)),
IFERROR(
INDEX('SETORES PRAÇA'!$F:$F,MATCH($E5843,'SETORES PRAÇA'!$H:$H,0)),
))</f>
        <v>Segunda a Domingo</v>
      </c>
      <c r="G5843" s="18" t="s">
        <v>888</v>
      </c>
      <c r="H5843" s="46">
        <v>0.89</v>
      </c>
      <c r="I5843" s="18" t="s">
        <v>6032</v>
      </c>
    </row>
    <row r="5844" spans="1:9" x14ac:dyDescent="0.35">
      <c r="A5844" s="68">
        <v>46114</v>
      </c>
      <c r="B5844" s="52" t="s">
        <v>785</v>
      </c>
      <c r="C5844" s="30" t="str">
        <f>IFERROR(
INDEX('SETORES VARRIÇÃO'!$A:$A,MATCH($E5844,'SETORES VARRIÇÃO'!$H:$H,0)),
IFERROR(
INDEX('SETORES PRAÇA'!$A:$A,MATCH($E5844,'SETORES PRAÇA'!$H:$H,0)),
))</f>
        <v>JT</v>
      </c>
      <c r="D5844" s="30" t="str">
        <f>IFERROR(
INDEX('SETORES VARRIÇÃO'!$B:$B,MATCH($E5844,'SETORES VARRIÇÃO'!$H:$H,0)),
IFERROR(
INDEX('SETORES PRAÇA'!$B:$B,MATCH($E5844,'SETORES PRAÇA'!$H:$H,0)),
))</f>
        <v>JT10302VJ0005</v>
      </c>
      <c r="E5844" s="30" t="str">
        <f t="shared" si="125"/>
        <v>03-0037</v>
      </c>
      <c r="F5844" s="30" t="str">
        <f>IFERROR(
INDEX('SETORES VARRIÇÃO'!$F:$F,MATCH($E5844,'SETORES VARRIÇÃO'!$H:$H,0)),
IFERROR(
INDEX('SETORES PRAÇA'!$F:$F,MATCH($E5844,'SETORES PRAÇA'!$H:$H,0)),
))</f>
        <v>Segunda/Quinta</v>
      </c>
      <c r="G5844" s="18" t="s">
        <v>888</v>
      </c>
      <c r="H5844" s="46">
        <v>0.63</v>
      </c>
      <c r="I5844" s="18" t="s">
        <v>6033</v>
      </c>
    </row>
    <row r="5845" spans="1:9" x14ac:dyDescent="0.35">
      <c r="A5845" s="68">
        <v>46114</v>
      </c>
      <c r="B5845" s="52" t="s">
        <v>786</v>
      </c>
      <c r="C5845" s="30" t="str">
        <f>IFERROR(
INDEX('SETORES VARRIÇÃO'!$A:$A,MATCH($E5845,'SETORES VARRIÇÃO'!$H:$H,0)),
IFERROR(
INDEX('SETORES PRAÇA'!$A:$A,MATCH($E5845,'SETORES PRAÇA'!$H:$H,0)),
))</f>
        <v>CV</v>
      </c>
      <c r="D5845" s="30" t="str">
        <f>IFERROR(
INDEX('SETORES VARRIÇÃO'!$B:$B,MATCH($E5845,'SETORES VARRIÇÃO'!$H:$H,0)),
IFERROR(
INDEX('SETORES PRAÇA'!$B:$B,MATCH($E5845,'SETORES PRAÇA'!$H:$H,0)),
))</f>
        <v>CV10202VJ0030</v>
      </c>
      <c r="E5845" s="30" t="str">
        <f t="shared" si="125"/>
        <v>03-0038</v>
      </c>
      <c r="F5845" s="30" t="str">
        <f>IFERROR(
INDEX('SETORES VARRIÇÃO'!$F:$F,MATCH($E5845,'SETORES VARRIÇÃO'!$H:$H,0)),
IFERROR(
INDEX('SETORES PRAÇA'!$F:$F,MATCH($E5845,'SETORES PRAÇA'!$H:$H,0)),
))</f>
        <v>Segunda/Quarta/Sexta</v>
      </c>
      <c r="G5845" s="18" t="s">
        <v>887</v>
      </c>
      <c r="H5845" s="46" t="s">
        <v>1138</v>
      </c>
      <c r="I5845" s="18" t="s">
        <v>4397</v>
      </c>
    </row>
    <row r="5846" spans="1:9" x14ac:dyDescent="0.35">
      <c r="A5846" s="68">
        <v>46114</v>
      </c>
      <c r="B5846" s="52" t="s">
        <v>787</v>
      </c>
      <c r="C5846" s="30" t="str">
        <f>IFERROR(
INDEX('SETORES VARRIÇÃO'!$A:$A,MATCH($E5846,'SETORES VARRIÇÃO'!$H:$H,0)),
IFERROR(
INDEX('SETORES PRAÇA'!$A:$A,MATCH($E5846,'SETORES PRAÇA'!$H:$H,0)),
))</f>
        <v>CV</v>
      </c>
      <c r="D5846" s="30" t="str">
        <f>IFERROR(
INDEX('SETORES VARRIÇÃO'!$B:$B,MATCH($E5846,'SETORES VARRIÇÃO'!$H:$H,0)),
IFERROR(
INDEX('SETORES PRAÇA'!$B:$B,MATCH($E5846,'SETORES PRAÇA'!$H:$H,0)),
))</f>
        <v>CV10203VJ0047</v>
      </c>
      <c r="E5846" s="30" t="str">
        <f t="shared" si="125"/>
        <v>03-0039</v>
      </c>
      <c r="F5846" s="30" t="str">
        <f>IFERROR(
INDEX('SETORES VARRIÇÃO'!$F:$F,MATCH($E5846,'SETORES VARRIÇÃO'!$H:$H,0)),
IFERROR(
INDEX('SETORES PRAÇA'!$F:$F,MATCH($E5846,'SETORES PRAÇA'!$H:$H,0)),
))</f>
        <v>Terça/Quinta/Sábado</v>
      </c>
      <c r="G5846" s="18" t="s">
        <v>888</v>
      </c>
      <c r="H5846" s="46">
        <v>0.39</v>
      </c>
      <c r="I5846" s="18" t="s">
        <v>6034</v>
      </c>
    </row>
    <row r="5847" spans="1:9" x14ac:dyDescent="0.35">
      <c r="A5847" s="68">
        <v>46114</v>
      </c>
      <c r="B5847" s="52" t="s">
        <v>788</v>
      </c>
      <c r="C5847" s="30" t="str">
        <f>IFERROR(
INDEX('SETORES VARRIÇÃO'!$A:$A,MATCH($E5847,'SETORES VARRIÇÃO'!$H:$H,0)),
IFERROR(
INDEX('SETORES PRAÇA'!$A:$A,MATCH($E5847,'SETORES PRAÇA'!$H:$H,0)),
))</f>
        <v>JT</v>
      </c>
      <c r="D5847" s="30" t="str">
        <f>IFERROR(
INDEX('SETORES VARRIÇÃO'!$B:$B,MATCH($E5847,'SETORES VARRIÇÃO'!$H:$H,0)),
IFERROR(
INDEX('SETORES PRAÇA'!$B:$B,MATCH($E5847,'SETORES PRAÇA'!$H:$H,0)),
))</f>
        <v>JT10304VJ0037</v>
      </c>
      <c r="E5847" s="30" t="str">
        <f t="shared" si="125"/>
        <v>03-0040</v>
      </c>
      <c r="F5847" s="30" t="str">
        <f>IFERROR(
INDEX('SETORES VARRIÇÃO'!$F:$F,MATCH($E5847,'SETORES VARRIÇÃO'!$H:$H,0)),
IFERROR(
INDEX('SETORES PRAÇA'!$F:$F,MATCH($E5847,'SETORES PRAÇA'!$H:$H,0)),
))</f>
        <v>Quarta/Sábado</v>
      </c>
      <c r="G5847" s="18" t="s">
        <v>888</v>
      </c>
      <c r="H5847" s="46">
        <v>0.74</v>
      </c>
      <c r="I5847" s="18" t="s">
        <v>6035</v>
      </c>
    </row>
    <row r="5848" spans="1:9" x14ac:dyDescent="0.35">
      <c r="A5848" s="68">
        <v>46114</v>
      </c>
      <c r="B5848" s="52" t="s">
        <v>789</v>
      </c>
      <c r="C5848" s="30" t="str">
        <f>IFERROR(
INDEX('SETORES VARRIÇÃO'!$A:$A,MATCH($E5848,'SETORES VARRIÇÃO'!$H:$H,0)),
IFERROR(
INDEX('SETORES PRAÇA'!$A:$A,MATCH($E5848,'SETORES PRAÇA'!$H:$H,0)),
))</f>
        <v>JT</v>
      </c>
      <c r="D5848" s="30" t="str">
        <f>IFERROR(
INDEX('SETORES VARRIÇÃO'!$B:$B,MATCH($E5848,'SETORES VARRIÇÃO'!$H:$H,0)),
IFERROR(
INDEX('SETORES PRAÇA'!$B:$B,MATCH($E5848,'SETORES PRAÇA'!$H:$H,0)),
))</f>
        <v>JT10303VJ0033</v>
      </c>
      <c r="E5848" s="30" t="str">
        <f t="shared" si="125"/>
        <v>03-0041</v>
      </c>
      <c r="F5848" s="30" t="str">
        <f>IFERROR(
INDEX('SETORES VARRIÇÃO'!$F:$F,MATCH($E5848,'SETORES VARRIÇÃO'!$H:$H,0)),
IFERROR(
INDEX('SETORES PRAÇA'!$F:$F,MATCH($E5848,'SETORES PRAÇA'!$H:$H,0)),
))</f>
        <v>Terça/Sexta</v>
      </c>
      <c r="G5848" s="18" t="s">
        <v>888</v>
      </c>
      <c r="H5848" s="46">
        <v>0.79</v>
      </c>
      <c r="I5848" s="18" t="s">
        <v>6036</v>
      </c>
    </row>
    <row r="5849" spans="1:9" x14ac:dyDescent="0.35">
      <c r="A5849" s="68">
        <v>46114</v>
      </c>
      <c r="B5849" s="52" t="s">
        <v>790</v>
      </c>
      <c r="C5849" s="30" t="str">
        <f>IFERROR(
INDEX('SETORES VARRIÇÃO'!$A:$A,MATCH($E5849,'SETORES VARRIÇÃO'!$H:$H,0)),
IFERROR(
INDEX('SETORES PRAÇA'!$A:$A,MATCH($E5849,'SETORES PRAÇA'!$H:$H,0)),
))</f>
        <v>JT</v>
      </c>
      <c r="D5849" s="30" t="str">
        <f>IFERROR(
INDEX('SETORES VARRIÇÃO'!$B:$B,MATCH($E5849,'SETORES VARRIÇÃO'!$H:$H,0)),
IFERROR(
INDEX('SETORES PRAÇA'!$B:$B,MATCH($E5849,'SETORES PRAÇA'!$H:$H,0)),
))</f>
        <v>JT10202VJ0056</v>
      </c>
      <c r="E5849" s="30" t="str">
        <f t="shared" si="125"/>
        <v>03-0042</v>
      </c>
      <c r="F5849" s="30" t="str">
        <f>IFERROR(
INDEX('SETORES VARRIÇÃO'!$F:$F,MATCH($E5849,'SETORES VARRIÇÃO'!$H:$H,0)),
IFERROR(
INDEX('SETORES PRAÇA'!$F:$F,MATCH($E5849,'SETORES PRAÇA'!$H:$H,0)),
))</f>
        <v>Segunda/Quarta/Sexta</v>
      </c>
      <c r="G5849" s="18" t="s">
        <v>888</v>
      </c>
      <c r="H5849" s="46">
        <v>0.75</v>
      </c>
      <c r="I5849" s="18" t="s">
        <v>6037</v>
      </c>
    </row>
    <row r="5850" spans="1:9" x14ac:dyDescent="0.35">
      <c r="A5850" s="68">
        <v>46114</v>
      </c>
      <c r="B5850" s="52" t="s">
        <v>566</v>
      </c>
      <c r="C5850" s="30" t="str">
        <f>IFERROR(
INDEX('SETORES VARRIÇÃO'!$A:$A,MATCH($E5850,'SETORES VARRIÇÃO'!$H:$H,0)),
IFERROR(
INDEX('SETORES PRAÇA'!$A:$A,MATCH($E5850,'SETORES PRAÇA'!$H:$H,0)),
))</f>
        <v>JT</v>
      </c>
      <c r="D5850" s="30" t="str">
        <f>IFERROR(
INDEX('SETORES VARRIÇÃO'!$B:$B,MATCH($E5850,'SETORES VARRIÇÃO'!$H:$H,0)),
IFERROR(
INDEX('SETORES PRAÇA'!$B:$B,MATCH($E5850,'SETORES PRAÇA'!$H:$H,0)),
))</f>
        <v>JT10303VJ0029</v>
      </c>
      <c r="E5850" s="30" t="str">
        <f t="shared" si="125"/>
        <v>03-0043</v>
      </c>
      <c r="F5850" s="30" t="str">
        <f>IFERROR(
INDEX('SETORES VARRIÇÃO'!$F:$F,MATCH($E5850,'SETORES VARRIÇÃO'!$H:$H,0)),
IFERROR(
INDEX('SETORES PRAÇA'!$F:$F,MATCH($E5850,'SETORES PRAÇA'!$H:$H,0)),
))</f>
        <v>Terça/Sexta</v>
      </c>
      <c r="G5850" s="18" t="s">
        <v>888</v>
      </c>
      <c r="H5850" s="46">
        <v>0.64</v>
      </c>
      <c r="I5850" s="18" t="s">
        <v>6038</v>
      </c>
    </row>
    <row r="5851" spans="1:9" x14ac:dyDescent="0.35">
      <c r="A5851" s="68">
        <v>46114</v>
      </c>
      <c r="B5851" s="52" t="s">
        <v>735</v>
      </c>
      <c r="C5851" s="30" t="str">
        <f>IFERROR(
INDEX('SETORES VARRIÇÃO'!$A:$A,MATCH($E5851,'SETORES VARRIÇÃO'!$H:$H,0)),
IFERROR(
INDEX('SETORES PRAÇA'!$A:$A,MATCH($E5851,'SETORES PRAÇA'!$H:$H,0)),
))</f>
        <v>CV</v>
      </c>
      <c r="D5851" s="30" t="str">
        <f>IFERROR(
INDEX('SETORES VARRIÇÃO'!$B:$B,MATCH($E5851,'SETORES VARRIÇÃO'!$H:$H,0)),
IFERROR(
INDEX('SETORES PRAÇA'!$B:$B,MATCH($E5851,'SETORES PRAÇA'!$H:$H,0)),
))</f>
        <v>CV10304VJ0023</v>
      </c>
      <c r="E5851" s="30" t="str">
        <f t="shared" si="125"/>
        <v>03-0044</v>
      </c>
      <c r="F5851" s="30" t="str">
        <f>IFERROR(
INDEX('SETORES VARRIÇÃO'!$F:$F,MATCH($E5851,'SETORES VARRIÇÃO'!$H:$H,0)),
IFERROR(
INDEX('SETORES PRAÇA'!$F:$F,MATCH($E5851,'SETORES PRAÇA'!$H:$H,0)),
))</f>
        <v>Quarta/Sábado</v>
      </c>
      <c r="G5851" s="18" t="s">
        <v>887</v>
      </c>
      <c r="H5851" s="46" t="s">
        <v>903</v>
      </c>
      <c r="I5851" s="18" t="s">
        <v>5855</v>
      </c>
    </row>
    <row r="5852" spans="1:9" x14ac:dyDescent="0.35">
      <c r="A5852" s="68">
        <v>46114</v>
      </c>
      <c r="B5852" s="52" t="s">
        <v>791</v>
      </c>
      <c r="C5852" s="30" t="str">
        <f>IFERROR(
INDEX('SETORES VARRIÇÃO'!$A:$A,MATCH($E5852,'SETORES VARRIÇÃO'!$H:$H,0)),
IFERROR(
INDEX('SETORES PRAÇA'!$A:$A,MATCH($E5852,'SETORES PRAÇA'!$H:$H,0)),
))</f>
        <v>JT</v>
      </c>
      <c r="D5852" s="30" t="str">
        <f>IFERROR(
INDEX('SETORES VARRIÇÃO'!$B:$B,MATCH($E5852,'SETORES VARRIÇÃO'!$H:$H,0)),
IFERROR(
INDEX('SETORES PRAÇA'!$B:$B,MATCH($E5852,'SETORES PRAÇA'!$H:$H,0)),
))</f>
        <v>JT10302VJ0016</v>
      </c>
      <c r="E5852" s="30" t="str">
        <f t="shared" si="125"/>
        <v>03-0045</v>
      </c>
      <c r="F5852" s="30" t="str">
        <f>IFERROR(
INDEX('SETORES VARRIÇÃO'!$F:$F,MATCH($E5852,'SETORES VARRIÇÃO'!$H:$H,0)),
IFERROR(
INDEX('SETORES PRAÇA'!$F:$F,MATCH($E5852,'SETORES PRAÇA'!$H:$H,0)),
))</f>
        <v>Segunda/Quinta</v>
      </c>
      <c r="G5852" s="18" t="s">
        <v>888</v>
      </c>
      <c r="H5852" s="46">
        <v>0.74</v>
      </c>
      <c r="I5852" s="18" t="s">
        <v>6039</v>
      </c>
    </row>
    <row r="5853" spans="1:9" x14ac:dyDescent="0.35">
      <c r="A5853" s="68">
        <v>46114</v>
      </c>
      <c r="B5853" s="52" t="s">
        <v>792</v>
      </c>
      <c r="C5853" s="30" t="str">
        <f>IFERROR(
INDEX('SETORES VARRIÇÃO'!$A:$A,MATCH($E5853,'SETORES VARRIÇÃO'!$H:$H,0)),
IFERROR(
INDEX('SETORES PRAÇA'!$A:$A,MATCH($E5853,'SETORES PRAÇA'!$H:$H,0)),
))</f>
        <v>JT</v>
      </c>
      <c r="D5853" s="30" t="str">
        <f>IFERROR(
INDEX('SETORES VARRIÇÃO'!$B:$B,MATCH($E5853,'SETORES VARRIÇÃO'!$H:$H,0)),
IFERROR(
INDEX('SETORES PRAÇA'!$B:$B,MATCH($E5853,'SETORES PRAÇA'!$H:$H,0)),
))</f>
        <v>JT10203VJ0055</v>
      </c>
      <c r="E5853" s="30" t="str">
        <f t="shared" si="125"/>
        <v>03-0046</v>
      </c>
      <c r="F5853" s="30" t="str">
        <f>IFERROR(
INDEX('SETORES VARRIÇÃO'!$F:$F,MATCH($E5853,'SETORES VARRIÇÃO'!$H:$H,0)),
IFERROR(
INDEX('SETORES PRAÇA'!$F:$F,MATCH($E5853,'SETORES PRAÇA'!$H:$H,0)),
))</f>
        <v>Terça/Quinta/Sábado</v>
      </c>
      <c r="G5853" s="18" t="s">
        <v>888</v>
      </c>
      <c r="H5853" s="46">
        <v>0.74</v>
      </c>
      <c r="I5853" s="18" t="s">
        <v>6040</v>
      </c>
    </row>
    <row r="5854" spans="1:9" x14ac:dyDescent="0.35">
      <c r="A5854" s="68">
        <v>46114</v>
      </c>
      <c r="B5854" s="52" t="s">
        <v>793</v>
      </c>
      <c r="C5854" s="30" t="str">
        <f>IFERROR(
INDEX('SETORES VARRIÇÃO'!$A:$A,MATCH($E5854,'SETORES VARRIÇÃO'!$H:$H,0)),
IFERROR(
INDEX('SETORES PRAÇA'!$A:$A,MATCH($E5854,'SETORES PRAÇA'!$H:$H,0)),
))</f>
        <v>MG</v>
      </c>
      <c r="D5854" s="30" t="str">
        <f>IFERROR(
INDEX('SETORES VARRIÇÃO'!$B:$B,MATCH($E5854,'SETORES VARRIÇÃO'!$H:$H,0)),
IFERROR(
INDEX('SETORES PRAÇA'!$B:$B,MATCH($E5854,'SETORES PRAÇA'!$H:$H,0)),
))</f>
        <v>MG10101VJ0002</v>
      </c>
      <c r="E5854" s="30" t="str">
        <f t="shared" si="125"/>
        <v>03-0047</v>
      </c>
      <c r="F5854" s="30" t="str">
        <f>IFERROR(
INDEX('SETORES VARRIÇÃO'!$F:$F,MATCH($E5854,'SETORES VARRIÇÃO'!$H:$H,0)),
IFERROR(
INDEX('SETORES PRAÇA'!$F:$F,MATCH($E5854,'SETORES PRAÇA'!$H:$H,0)),
))</f>
        <v>Segunda a Domingo</v>
      </c>
      <c r="G5854" s="18" t="s">
        <v>888</v>
      </c>
      <c r="H5854" s="46">
        <v>0.74</v>
      </c>
      <c r="I5854" s="18" t="s">
        <v>6041</v>
      </c>
    </row>
    <row r="5855" spans="1:9" x14ac:dyDescent="0.35">
      <c r="A5855" s="68">
        <v>46114</v>
      </c>
      <c r="B5855" s="52" t="s">
        <v>794</v>
      </c>
      <c r="C5855" s="30" t="str">
        <f>IFERROR(
INDEX('SETORES VARRIÇÃO'!$A:$A,MATCH($E5855,'SETORES VARRIÇÃO'!$H:$H,0)),
IFERROR(
INDEX('SETORES PRAÇA'!$A:$A,MATCH($E5855,'SETORES PRAÇA'!$H:$H,0)),
))</f>
        <v>JT</v>
      </c>
      <c r="D5855" s="30" t="str">
        <f>IFERROR(
INDEX('SETORES VARRIÇÃO'!$B:$B,MATCH($E5855,'SETORES VARRIÇÃO'!$H:$H,0)),
IFERROR(
INDEX('SETORES PRAÇA'!$B:$B,MATCH($E5855,'SETORES PRAÇA'!$H:$H,0)),
))</f>
        <v>JT10303VJ0026</v>
      </c>
      <c r="E5855" s="30" t="str">
        <f t="shared" si="125"/>
        <v>03-0048</v>
      </c>
      <c r="F5855" s="30" t="str">
        <f>IFERROR(
INDEX('SETORES VARRIÇÃO'!$F:$F,MATCH($E5855,'SETORES VARRIÇÃO'!$H:$H,0)),
IFERROR(
INDEX('SETORES PRAÇA'!$F:$F,MATCH($E5855,'SETORES PRAÇA'!$H:$H,0)),
))</f>
        <v>Terça/Sexta</v>
      </c>
      <c r="G5855" s="18" t="s">
        <v>888</v>
      </c>
      <c r="H5855" s="46">
        <v>0.39</v>
      </c>
      <c r="I5855" s="18" t="s">
        <v>6042</v>
      </c>
    </row>
    <row r="5856" spans="1:9" x14ac:dyDescent="0.35">
      <c r="A5856" s="68">
        <v>46114</v>
      </c>
      <c r="B5856" s="52" t="s">
        <v>795</v>
      </c>
      <c r="C5856" s="30" t="str">
        <f>IFERROR(
INDEX('SETORES VARRIÇÃO'!$A:$A,MATCH($E5856,'SETORES VARRIÇÃO'!$H:$H,0)),
IFERROR(
INDEX('SETORES PRAÇA'!$A:$A,MATCH($E5856,'SETORES PRAÇA'!$H:$H,0)),
))</f>
        <v>JT</v>
      </c>
      <c r="D5856" s="30" t="str">
        <f>IFERROR(
INDEX('SETORES VARRIÇÃO'!$B:$B,MATCH($E5856,'SETORES VARRIÇÃO'!$H:$H,0)),
IFERROR(
INDEX('SETORES PRAÇA'!$B:$B,MATCH($E5856,'SETORES PRAÇA'!$H:$H,0)),
))</f>
        <v>JT10102VJ0001</v>
      </c>
      <c r="E5856" s="30" t="str">
        <f t="shared" si="125"/>
        <v>03-0049</v>
      </c>
      <c r="F5856" s="30" t="str">
        <f>IFERROR(
INDEX('SETORES VARRIÇÃO'!$F:$F,MATCH($E5856,'SETORES VARRIÇÃO'!$H:$H,0)),
IFERROR(
INDEX('SETORES PRAÇA'!$F:$F,MATCH($E5856,'SETORES PRAÇA'!$H:$H,0)),
))</f>
        <v>Segunda a Domingo</v>
      </c>
      <c r="G5856" s="18" t="s">
        <v>888</v>
      </c>
      <c r="H5856" s="46">
        <v>0.89</v>
      </c>
      <c r="I5856" s="18" t="s">
        <v>6043</v>
      </c>
    </row>
    <row r="5857" spans="1:9" x14ac:dyDescent="0.35">
      <c r="A5857" s="68">
        <v>46114</v>
      </c>
      <c r="B5857" s="52" t="s">
        <v>796</v>
      </c>
      <c r="C5857" s="30" t="str">
        <f>IFERROR(
INDEX('SETORES VARRIÇÃO'!$A:$A,MATCH($E5857,'SETORES VARRIÇÃO'!$H:$H,0)),
IFERROR(
INDEX('SETORES PRAÇA'!$A:$A,MATCH($E5857,'SETORES PRAÇA'!$H:$H,0)),
))</f>
        <v>CV</v>
      </c>
      <c r="D5857" s="30" t="str">
        <f>IFERROR(
INDEX('SETORES VARRIÇÃO'!$B:$B,MATCH($E5857,'SETORES VARRIÇÃO'!$H:$H,0)),
IFERROR(
INDEX('SETORES PRAÇA'!$B:$B,MATCH($E5857,'SETORES PRAÇA'!$H:$H,0)),
))</f>
        <v>CV10203VJ0064</v>
      </c>
      <c r="E5857" s="30" t="str">
        <f t="shared" si="125"/>
        <v>03-0050</v>
      </c>
      <c r="F5857" s="30" t="str">
        <f>IFERROR(
INDEX('SETORES VARRIÇÃO'!$F:$F,MATCH($E5857,'SETORES VARRIÇÃO'!$H:$H,0)),
IFERROR(
INDEX('SETORES PRAÇA'!$F:$F,MATCH($E5857,'SETORES PRAÇA'!$H:$H,0)),
))</f>
        <v>Terça/Quinta/Sábado</v>
      </c>
      <c r="G5857" s="18" t="s">
        <v>888</v>
      </c>
      <c r="H5857" s="46">
        <v>0.49</v>
      </c>
      <c r="I5857" s="18" t="s">
        <v>6044</v>
      </c>
    </row>
    <row r="5858" spans="1:9" x14ac:dyDescent="0.35">
      <c r="A5858" s="68">
        <v>46114</v>
      </c>
      <c r="B5858" s="52" t="s">
        <v>736</v>
      </c>
      <c r="C5858" s="30" t="str">
        <f>IFERROR(
INDEX('SETORES VARRIÇÃO'!$A:$A,MATCH($E5858,'SETORES VARRIÇÃO'!$H:$H,0)),
IFERROR(
INDEX('SETORES PRAÇA'!$A:$A,MATCH($E5858,'SETORES PRAÇA'!$H:$H,0)),
))</f>
        <v>JT</v>
      </c>
      <c r="D5858" s="30" t="str">
        <f>IFERROR(
INDEX('SETORES VARRIÇÃO'!$B:$B,MATCH($E5858,'SETORES VARRIÇÃO'!$H:$H,0)),
IFERROR(
INDEX('SETORES PRAÇA'!$B:$B,MATCH($E5858,'SETORES PRAÇA'!$H:$H,0)),
))</f>
        <v>JT10304VJ0041</v>
      </c>
      <c r="E5858" s="30" t="str">
        <f t="shared" si="125"/>
        <v>03-0051</v>
      </c>
      <c r="F5858" s="30" t="str">
        <f>IFERROR(
INDEX('SETORES VARRIÇÃO'!$F:$F,MATCH($E5858,'SETORES VARRIÇÃO'!$H:$H,0)),
IFERROR(
INDEX('SETORES PRAÇA'!$F:$F,MATCH($E5858,'SETORES PRAÇA'!$H:$H,0)),
))</f>
        <v>Quarta/Sábado</v>
      </c>
      <c r="G5858" s="18" t="s">
        <v>887</v>
      </c>
      <c r="H5858" s="46" t="s">
        <v>2910</v>
      </c>
      <c r="I5858" s="18" t="s">
        <v>5861</v>
      </c>
    </row>
    <row r="5859" spans="1:9" x14ac:dyDescent="0.35">
      <c r="A5859" s="68">
        <v>46114</v>
      </c>
      <c r="B5859" s="52" t="s">
        <v>797</v>
      </c>
      <c r="C5859" s="30" t="str">
        <f>IFERROR(
INDEX('SETORES VARRIÇÃO'!$A:$A,MATCH($E5859,'SETORES VARRIÇÃO'!$H:$H,0)),
IFERROR(
INDEX('SETORES PRAÇA'!$A:$A,MATCH($E5859,'SETORES PRAÇA'!$H:$H,0)),
))</f>
        <v>JT</v>
      </c>
      <c r="D5859" s="30" t="str">
        <f>IFERROR(
INDEX('SETORES VARRIÇÃO'!$B:$B,MATCH($E5859,'SETORES VARRIÇÃO'!$H:$H,0)),
IFERROR(
INDEX('SETORES PRAÇA'!$B:$B,MATCH($E5859,'SETORES PRAÇA'!$H:$H,0)),
))</f>
        <v>JT10302VJ0006</v>
      </c>
      <c r="E5859" s="30" t="str">
        <f t="shared" si="125"/>
        <v>03-0052</v>
      </c>
      <c r="F5859" s="30" t="str">
        <f>IFERROR(
INDEX('SETORES VARRIÇÃO'!$F:$F,MATCH($E5859,'SETORES VARRIÇÃO'!$H:$H,0)),
IFERROR(
INDEX('SETORES PRAÇA'!$F:$F,MATCH($E5859,'SETORES PRAÇA'!$H:$H,0)),
))</f>
        <v>Segunda/Quinta</v>
      </c>
      <c r="G5859" s="18" t="s">
        <v>888</v>
      </c>
      <c r="H5859" s="46">
        <v>0.89</v>
      </c>
      <c r="I5859" s="18" t="s">
        <v>6045</v>
      </c>
    </row>
    <row r="5860" spans="1:9" x14ac:dyDescent="0.35">
      <c r="A5860" s="68">
        <v>46114</v>
      </c>
      <c r="B5860" s="52" t="s">
        <v>716</v>
      </c>
      <c r="C5860" s="30" t="str">
        <f>IFERROR(
INDEX('SETORES VARRIÇÃO'!$A:$A,MATCH($E5860,'SETORES VARRIÇÃO'!$H:$H,0)),
IFERROR(
INDEX('SETORES PRAÇA'!$A:$A,MATCH($E5860,'SETORES PRAÇA'!$H:$H,0)),
))</f>
        <v>JT</v>
      </c>
      <c r="D5860" s="30" t="str">
        <f>IFERROR(
INDEX('SETORES VARRIÇÃO'!$B:$B,MATCH($E5860,'SETORES VARRIÇÃO'!$H:$H,0)),
IFERROR(
INDEX('SETORES PRAÇA'!$B:$B,MATCH($E5860,'SETORES PRAÇA'!$H:$H,0)),
))</f>
        <v>JT10303VJ0034</v>
      </c>
      <c r="E5860" s="30" t="str">
        <f t="shared" si="125"/>
        <v>03-0053</v>
      </c>
      <c r="F5860" s="30" t="str">
        <f>IFERROR(
INDEX('SETORES VARRIÇÃO'!$F:$F,MATCH($E5860,'SETORES VARRIÇÃO'!$H:$H,0)),
IFERROR(
INDEX('SETORES PRAÇA'!$F:$F,MATCH($E5860,'SETORES PRAÇA'!$H:$H,0)),
))</f>
        <v>Terça/Sexta</v>
      </c>
      <c r="G5860" s="18" t="s">
        <v>887</v>
      </c>
      <c r="H5860" s="46" t="s">
        <v>1138</v>
      </c>
      <c r="I5860" s="18" t="s">
        <v>5263</v>
      </c>
    </row>
    <row r="5861" spans="1:9" x14ac:dyDescent="0.35">
      <c r="A5861" s="68">
        <v>46114</v>
      </c>
      <c r="B5861" s="52" t="s">
        <v>798</v>
      </c>
      <c r="C5861" s="30" t="str">
        <f>IFERROR(
INDEX('SETORES VARRIÇÃO'!$A:$A,MATCH($E5861,'SETORES VARRIÇÃO'!$H:$H,0)),
IFERROR(
INDEX('SETORES PRAÇA'!$A:$A,MATCH($E5861,'SETORES PRAÇA'!$H:$H,0)),
))</f>
        <v>JT</v>
      </c>
      <c r="D5861" s="30" t="str">
        <f>IFERROR(
INDEX('SETORES VARRIÇÃO'!$B:$B,MATCH($E5861,'SETORES VARRIÇÃO'!$H:$H,0)),
IFERROR(
INDEX('SETORES PRAÇA'!$B:$B,MATCH($E5861,'SETORES PRAÇA'!$H:$H,0)),
))</f>
        <v>JT10304VJ0040</v>
      </c>
      <c r="E5861" s="30" t="str">
        <f t="shared" si="125"/>
        <v>03-0054</v>
      </c>
      <c r="F5861" s="30" t="str">
        <f>IFERROR(
INDEX('SETORES VARRIÇÃO'!$F:$F,MATCH($E5861,'SETORES VARRIÇÃO'!$H:$H,0)),
IFERROR(
INDEX('SETORES PRAÇA'!$F:$F,MATCH($E5861,'SETORES PRAÇA'!$H:$H,0)),
))</f>
        <v>Quarta/Sábado</v>
      </c>
      <c r="G5861" s="18" t="s">
        <v>888</v>
      </c>
      <c r="H5861" s="46">
        <v>0.46</v>
      </c>
      <c r="I5861" s="18" t="s">
        <v>6046</v>
      </c>
    </row>
    <row r="5862" spans="1:9" x14ac:dyDescent="0.35">
      <c r="A5862" s="68">
        <v>46114</v>
      </c>
      <c r="B5862" s="52" t="s">
        <v>799</v>
      </c>
      <c r="C5862" s="30" t="str">
        <f>IFERROR(
INDEX('SETORES VARRIÇÃO'!$A:$A,MATCH($E5862,'SETORES VARRIÇÃO'!$H:$H,0)),
IFERROR(
INDEX('SETORES PRAÇA'!$A:$A,MATCH($E5862,'SETORES PRAÇA'!$H:$H,0)),
))</f>
        <v>CV</v>
      </c>
      <c r="D5862" s="30" t="str">
        <f>IFERROR(
INDEX('SETORES VARRIÇÃO'!$B:$B,MATCH($E5862,'SETORES VARRIÇÃO'!$H:$H,0)),
IFERROR(
INDEX('SETORES PRAÇA'!$B:$B,MATCH($E5862,'SETORES PRAÇA'!$H:$H,0)),
))</f>
        <v>CV10101VJ0001</v>
      </c>
      <c r="E5862" s="30" t="str">
        <f t="shared" si="125"/>
        <v>03-0055</v>
      </c>
      <c r="F5862" s="30" t="str">
        <f>IFERROR(
INDEX('SETORES VARRIÇÃO'!$F:$F,MATCH($E5862,'SETORES VARRIÇÃO'!$H:$H,0)),
IFERROR(
INDEX('SETORES PRAÇA'!$F:$F,MATCH($E5862,'SETORES PRAÇA'!$H:$H,0)),
))</f>
        <v>Segunda a Domingo</v>
      </c>
      <c r="G5862" s="18" t="s">
        <v>888</v>
      </c>
      <c r="H5862" s="46">
        <v>0.89</v>
      </c>
      <c r="I5862" s="18" t="s">
        <v>6047</v>
      </c>
    </row>
    <row r="5863" spans="1:9" x14ac:dyDescent="0.35">
      <c r="A5863" s="68">
        <v>46114</v>
      </c>
      <c r="B5863" s="52" t="s">
        <v>800</v>
      </c>
      <c r="C5863" s="30" t="str">
        <f>IFERROR(
INDEX('SETORES VARRIÇÃO'!$A:$A,MATCH($E5863,'SETORES VARRIÇÃO'!$H:$H,0)),
IFERROR(
INDEX('SETORES PRAÇA'!$A:$A,MATCH($E5863,'SETORES PRAÇA'!$H:$H,0)),
))</f>
        <v>CV</v>
      </c>
      <c r="D5863" s="30" t="str">
        <f>IFERROR(
INDEX('SETORES VARRIÇÃO'!$B:$B,MATCH($E5863,'SETORES VARRIÇÃO'!$H:$H,0)),
IFERROR(
INDEX('SETORES PRAÇA'!$B:$B,MATCH($E5863,'SETORES PRAÇA'!$H:$H,0)),
))</f>
        <v>CV10202VJ0032</v>
      </c>
      <c r="E5863" s="30" t="str">
        <f t="shared" si="125"/>
        <v>03-0056</v>
      </c>
      <c r="F5863" s="30" t="str">
        <f>IFERROR(
INDEX('SETORES VARRIÇÃO'!$F:$F,MATCH($E5863,'SETORES VARRIÇÃO'!$H:$H,0)),
IFERROR(
INDEX('SETORES PRAÇA'!$F:$F,MATCH($E5863,'SETORES PRAÇA'!$H:$H,0)),
))</f>
        <v>Segunda/Quarta/Sexta</v>
      </c>
      <c r="G5863" s="18" t="s">
        <v>888</v>
      </c>
      <c r="H5863" s="46">
        <v>1</v>
      </c>
      <c r="I5863" s="18" t="s">
        <v>5864</v>
      </c>
    </row>
    <row r="5864" spans="1:9" x14ac:dyDescent="0.35">
      <c r="A5864" s="68">
        <v>46114</v>
      </c>
      <c r="B5864" s="52" t="s">
        <v>748</v>
      </c>
      <c r="C5864" s="30" t="str">
        <f>IFERROR(
INDEX('SETORES VARRIÇÃO'!$A:$A,MATCH($E5864,'SETORES VARRIÇÃO'!$H:$H,0)),
IFERROR(
INDEX('SETORES PRAÇA'!$A:$A,MATCH($E5864,'SETORES PRAÇA'!$H:$H,0)),
))</f>
        <v>CV</v>
      </c>
      <c r="D5864" s="30" t="str">
        <f>IFERROR(
INDEX('SETORES VARRIÇÃO'!$B:$B,MATCH($E5864,'SETORES VARRIÇÃO'!$H:$H,0)),
IFERROR(
INDEX('SETORES PRAÇA'!$B:$B,MATCH($E5864,'SETORES PRAÇA'!$H:$H,0)),
))</f>
        <v>CV10101VJ0005</v>
      </c>
      <c r="E5864" s="30" t="str">
        <f t="shared" si="125"/>
        <v>03-0057</v>
      </c>
      <c r="F5864" s="30" t="str">
        <f>IFERROR(
INDEX('SETORES VARRIÇÃO'!$F:$F,MATCH($E5864,'SETORES VARRIÇÃO'!$H:$H,0)),
IFERROR(
INDEX('SETORES PRAÇA'!$F:$F,MATCH($E5864,'SETORES PRAÇA'!$H:$H,0)),
))</f>
        <v>Segunda a Domingo</v>
      </c>
      <c r="G5864" s="18" t="s">
        <v>888</v>
      </c>
      <c r="H5864" s="46">
        <v>0.6</v>
      </c>
      <c r="I5864" s="18" t="s">
        <v>6048</v>
      </c>
    </row>
    <row r="5865" spans="1:9" x14ac:dyDescent="0.35">
      <c r="A5865" s="68">
        <v>46114</v>
      </c>
      <c r="B5865" s="52" t="s">
        <v>801</v>
      </c>
      <c r="C5865" s="30" t="str">
        <f>IFERROR(
INDEX('SETORES VARRIÇÃO'!$A:$A,MATCH($E5865,'SETORES VARRIÇÃO'!$H:$H,0)),
IFERROR(
INDEX('SETORES PRAÇA'!$A:$A,MATCH($E5865,'SETORES PRAÇA'!$H:$H,0)),
))</f>
        <v>JT</v>
      </c>
      <c r="D5865" s="30" t="str">
        <f>IFERROR(
INDEX('SETORES VARRIÇÃO'!$B:$B,MATCH($E5865,'SETORES VARRIÇÃO'!$H:$H,0)),
IFERROR(
INDEX('SETORES PRAÇA'!$B:$B,MATCH($E5865,'SETORES PRAÇA'!$H:$H,0)),
))</f>
        <v>JT10302VJ0019</v>
      </c>
      <c r="E5865" s="30" t="str">
        <f t="shared" si="125"/>
        <v>03-0058</v>
      </c>
      <c r="F5865" s="30" t="str">
        <f>IFERROR(
INDEX('SETORES VARRIÇÃO'!$F:$F,MATCH($E5865,'SETORES VARRIÇÃO'!$H:$H,0)),
IFERROR(
INDEX('SETORES PRAÇA'!$F:$F,MATCH($E5865,'SETORES PRAÇA'!$H:$H,0)),
))</f>
        <v>Segunda/Quinta</v>
      </c>
      <c r="G5865" s="18" t="s">
        <v>888</v>
      </c>
      <c r="H5865" s="46">
        <v>0.44</v>
      </c>
      <c r="I5865" s="18" t="s">
        <v>6049</v>
      </c>
    </row>
    <row r="5866" spans="1:9" x14ac:dyDescent="0.35">
      <c r="A5866" s="68">
        <v>46114</v>
      </c>
      <c r="B5866" s="52" t="s">
        <v>802</v>
      </c>
      <c r="C5866" s="30" t="str">
        <f>IFERROR(
INDEX('SETORES VARRIÇÃO'!$A:$A,MATCH($E5866,'SETORES VARRIÇÃO'!$H:$H,0)),
IFERROR(
INDEX('SETORES PRAÇA'!$A:$A,MATCH($E5866,'SETORES PRAÇA'!$H:$H,0)),
))</f>
        <v>JT</v>
      </c>
      <c r="D5866" s="30" t="str">
        <f>IFERROR(
INDEX('SETORES VARRIÇÃO'!$B:$B,MATCH($E5866,'SETORES VARRIÇÃO'!$H:$H,0)),
IFERROR(
INDEX('SETORES PRAÇA'!$B:$B,MATCH($E5866,'SETORES PRAÇA'!$H:$H,0)),
))</f>
        <v>JT20102VJ0003</v>
      </c>
      <c r="E5866" s="30" t="str">
        <f t="shared" si="125"/>
        <v>03-0059</v>
      </c>
      <c r="F5866" s="30" t="str">
        <f>IFERROR(
INDEX('SETORES VARRIÇÃO'!$F:$F,MATCH($E5866,'SETORES VARRIÇÃO'!$H:$H,0)),
IFERROR(
INDEX('SETORES PRAÇA'!$F:$F,MATCH($E5866,'SETORES PRAÇA'!$H:$H,0)),
))</f>
        <v>Segunda a Domingo</v>
      </c>
      <c r="G5866" s="18" t="s">
        <v>888</v>
      </c>
      <c r="H5866" s="46">
        <v>1</v>
      </c>
      <c r="I5866" s="18" t="s">
        <v>6050</v>
      </c>
    </row>
    <row r="5867" spans="1:9" x14ac:dyDescent="0.35">
      <c r="A5867" s="68">
        <v>46114</v>
      </c>
      <c r="B5867" s="52" t="s">
        <v>803</v>
      </c>
      <c r="C5867" s="30" t="str">
        <f>IFERROR(
INDEX('SETORES VARRIÇÃO'!$A:$A,MATCH($E5867,'SETORES VARRIÇÃO'!$H:$H,0)),
IFERROR(
INDEX('SETORES PRAÇA'!$A:$A,MATCH($E5867,'SETORES PRAÇA'!$H:$H,0)),
))</f>
        <v>CV</v>
      </c>
      <c r="D5867" s="30" t="str">
        <f>IFERROR(
INDEX('SETORES VARRIÇÃO'!$B:$B,MATCH($E5867,'SETORES VARRIÇÃO'!$H:$H,0)),
IFERROR(
INDEX('SETORES PRAÇA'!$B:$B,MATCH($E5867,'SETORES PRAÇA'!$H:$H,0)),
))</f>
        <v>CV10101VJ0002</v>
      </c>
      <c r="E5867" s="30" t="str">
        <f t="shared" si="125"/>
        <v>03-0060</v>
      </c>
      <c r="F5867" s="30" t="str">
        <f>IFERROR(
INDEX('SETORES VARRIÇÃO'!$F:$F,MATCH($E5867,'SETORES VARRIÇÃO'!$H:$H,0)),
IFERROR(
INDEX('SETORES PRAÇA'!$F:$F,MATCH($E5867,'SETORES PRAÇA'!$H:$H,0)),
))</f>
        <v>Segunda a Domingo</v>
      </c>
      <c r="G5867" s="18" t="s">
        <v>888</v>
      </c>
      <c r="H5867" s="46">
        <v>0.33</v>
      </c>
      <c r="I5867" s="18" t="s">
        <v>6051</v>
      </c>
    </row>
    <row r="5868" spans="1:9" x14ac:dyDescent="0.35">
      <c r="A5868" s="68">
        <v>46114</v>
      </c>
      <c r="B5868" s="52" t="s">
        <v>804</v>
      </c>
      <c r="C5868" s="30" t="str">
        <f>IFERROR(
INDEX('SETORES VARRIÇÃO'!$A:$A,MATCH($E5868,'SETORES VARRIÇÃO'!$H:$H,0)),
IFERROR(
INDEX('SETORES PRAÇA'!$A:$A,MATCH($E5868,'SETORES PRAÇA'!$H:$H,0)),
))</f>
        <v>CV</v>
      </c>
      <c r="D5868" s="30" t="str">
        <f>IFERROR(
INDEX('SETORES VARRIÇÃO'!$B:$B,MATCH($E5868,'SETORES VARRIÇÃO'!$H:$H,0)),
IFERROR(
INDEX('SETORES PRAÇA'!$B:$B,MATCH($E5868,'SETORES PRAÇA'!$H:$H,0)),
))</f>
        <v>CV10303VJ0019</v>
      </c>
      <c r="E5868" s="30" t="str">
        <f t="shared" si="125"/>
        <v>03-0061</v>
      </c>
      <c r="F5868" s="30" t="str">
        <f>IFERROR(
INDEX('SETORES VARRIÇÃO'!$F:$F,MATCH($E5868,'SETORES VARRIÇÃO'!$H:$H,0)),
IFERROR(
INDEX('SETORES PRAÇA'!$F:$F,MATCH($E5868,'SETORES PRAÇA'!$H:$H,0)),
))</f>
        <v>Terça/Sexta</v>
      </c>
      <c r="G5868" s="18" t="s">
        <v>887</v>
      </c>
      <c r="H5868" s="46" t="s">
        <v>907</v>
      </c>
      <c r="I5868" s="18" t="s">
        <v>5869</v>
      </c>
    </row>
    <row r="5869" spans="1:9" x14ac:dyDescent="0.35">
      <c r="A5869" s="68">
        <v>46114</v>
      </c>
      <c r="B5869" s="52" t="s">
        <v>737</v>
      </c>
      <c r="C5869" s="30" t="str">
        <f>IFERROR(
INDEX('SETORES VARRIÇÃO'!$A:$A,MATCH($E5869,'SETORES VARRIÇÃO'!$H:$H,0)),
IFERROR(
INDEX('SETORES PRAÇA'!$A:$A,MATCH($E5869,'SETORES PRAÇA'!$H:$H,0)),
))</f>
        <v>CV</v>
      </c>
      <c r="D5869" s="30" t="str">
        <f>IFERROR(
INDEX('SETORES VARRIÇÃO'!$B:$B,MATCH($E5869,'SETORES VARRIÇÃO'!$H:$H,0)),
IFERROR(
INDEX('SETORES PRAÇA'!$B:$B,MATCH($E5869,'SETORES PRAÇA'!$H:$H,0)),
))</f>
        <v>CV10304VJ0024</v>
      </c>
      <c r="E5869" s="30" t="str">
        <f t="shared" si="125"/>
        <v>03-0062</v>
      </c>
      <c r="F5869" s="30" t="str">
        <f>IFERROR(
INDEX('SETORES VARRIÇÃO'!$F:$F,MATCH($E5869,'SETORES VARRIÇÃO'!$H:$H,0)),
IFERROR(
INDEX('SETORES PRAÇA'!$F:$F,MATCH($E5869,'SETORES PRAÇA'!$H:$H,0)),
))</f>
        <v>Quarta/Sábado</v>
      </c>
      <c r="G5869" s="18" t="s">
        <v>887</v>
      </c>
      <c r="H5869" s="46" t="s">
        <v>5870</v>
      </c>
      <c r="I5869" s="18" t="s">
        <v>5871</v>
      </c>
    </row>
    <row r="5870" spans="1:9" x14ac:dyDescent="0.35">
      <c r="A5870" s="68">
        <v>46114</v>
      </c>
      <c r="B5870" s="52" t="s">
        <v>805</v>
      </c>
      <c r="C5870" s="30" t="str">
        <f>IFERROR(
INDEX('SETORES VARRIÇÃO'!$A:$A,MATCH($E5870,'SETORES VARRIÇÃO'!$H:$H,0)),
IFERROR(
INDEX('SETORES PRAÇA'!$A:$A,MATCH($E5870,'SETORES PRAÇA'!$H:$H,0)),
))</f>
        <v>JT</v>
      </c>
      <c r="D5870" s="30" t="str">
        <f>IFERROR(
INDEX('SETORES VARRIÇÃO'!$B:$B,MATCH($E5870,'SETORES VARRIÇÃO'!$H:$H,0)),
IFERROR(
INDEX('SETORES PRAÇA'!$B:$B,MATCH($E5870,'SETORES PRAÇA'!$H:$H,0)),
))</f>
        <v>JT10303VJ0028</v>
      </c>
      <c r="E5870" s="30" t="str">
        <f t="shared" si="125"/>
        <v>03-0063</v>
      </c>
      <c r="F5870" s="30" t="str">
        <f>IFERROR(
INDEX('SETORES VARRIÇÃO'!$F:$F,MATCH($E5870,'SETORES VARRIÇÃO'!$H:$H,0)),
IFERROR(
INDEX('SETORES PRAÇA'!$F:$F,MATCH($E5870,'SETORES PRAÇA'!$H:$H,0)),
))</f>
        <v>Terça/Sexta</v>
      </c>
      <c r="G5870" s="18" t="s">
        <v>888</v>
      </c>
      <c r="H5870" s="46">
        <v>0.7</v>
      </c>
      <c r="I5870" s="18" t="s">
        <v>6052</v>
      </c>
    </row>
    <row r="5871" spans="1:9" x14ac:dyDescent="0.35">
      <c r="A5871" s="68">
        <v>46114</v>
      </c>
      <c r="B5871" s="52" t="s">
        <v>806</v>
      </c>
      <c r="C5871" s="30" t="str">
        <f>IFERROR(
INDEX('SETORES VARRIÇÃO'!$A:$A,MATCH($E5871,'SETORES VARRIÇÃO'!$H:$H,0)),
IFERROR(
INDEX('SETORES PRAÇA'!$A:$A,MATCH($E5871,'SETORES PRAÇA'!$H:$H,0)),
))</f>
        <v>CV</v>
      </c>
      <c r="D5871" s="30" t="str">
        <f>IFERROR(
INDEX('SETORES VARRIÇÃO'!$B:$B,MATCH($E5871,'SETORES VARRIÇÃO'!$H:$H,0)),
IFERROR(
INDEX('SETORES PRAÇA'!$B:$B,MATCH($E5871,'SETORES PRAÇA'!$H:$H,0)),
))</f>
        <v>CV10101VJ0003</v>
      </c>
      <c r="E5871" s="30" t="str">
        <f t="shared" si="125"/>
        <v>03-0064</v>
      </c>
      <c r="F5871" s="30" t="str">
        <f>IFERROR(
INDEX('SETORES VARRIÇÃO'!$F:$F,MATCH($E5871,'SETORES VARRIÇÃO'!$H:$H,0)),
IFERROR(
INDEX('SETORES PRAÇA'!$F:$F,MATCH($E5871,'SETORES PRAÇA'!$H:$H,0)),
))</f>
        <v>Segunda a Domingo</v>
      </c>
      <c r="G5871" s="18" t="s">
        <v>888</v>
      </c>
      <c r="H5871" s="46">
        <v>0.34</v>
      </c>
      <c r="I5871" s="18" t="s">
        <v>6053</v>
      </c>
    </row>
    <row r="5872" spans="1:9" x14ac:dyDescent="0.35">
      <c r="A5872" s="68">
        <v>46114</v>
      </c>
      <c r="B5872" s="52" t="s">
        <v>807</v>
      </c>
      <c r="C5872" s="30" t="str">
        <f>IFERROR(
INDEX('SETORES VARRIÇÃO'!$A:$A,MATCH($E5872,'SETORES VARRIÇÃO'!$H:$H,0)),
IFERROR(
INDEX('SETORES PRAÇA'!$A:$A,MATCH($E5872,'SETORES PRAÇA'!$H:$H,0)),
))</f>
        <v>CV</v>
      </c>
      <c r="D5872" s="30" t="str">
        <f>IFERROR(
INDEX('SETORES VARRIÇÃO'!$B:$B,MATCH($E5872,'SETORES VARRIÇÃO'!$H:$H,0)),
IFERROR(
INDEX('SETORES PRAÇA'!$B:$B,MATCH($E5872,'SETORES PRAÇA'!$H:$H,0)),
))</f>
        <v>CV10302VJ0013</v>
      </c>
      <c r="E5872" s="30" t="str">
        <f t="shared" ref="E5872:E5935" si="126">SUBSTITUTE(B5872,"SMSUB-LUTOCAR-","")</f>
        <v>03-0065</v>
      </c>
      <c r="F5872" s="30" t="str">
        <f>IFERROR(
INDEX('SETORES VARRIÇÃO'!$F:$F,MATCH($E5872,'SETORES VARRIÇÃO'!$H:$H,0)),
IFERROR(
INDEX('SETORES PRAÇA'!$F:$F,MATCH($E5872,'SETORES PRAÇA'!$H:$H,0)),
))</f>
        <v>Segunda/Quinta</v>
      </c>
      <c r="G5872" s="18" t="s">
        <v>887</v>
      </c>
      <c r="H5872" s="46" t="s">
        <v>1050</v>
      </c>
      <c r="I5872" s="18" t="s">
        <v>4920</v>
      </c>
    </row>
    <row r="5873" spans="1:9" x14ac:dyDescent="0.35">
      <c r="A5873" s="68">
        <v>46114</v>
      </c>
      <c r="B5873" s="52" t="s">
        <v>808</v>
      </c>
      <c r="C5873" s="30" t="str">
        <f>IFERROR(
INDEX('SETORES VARRIÇÃO'!$A:$A,MATCH($E5873,'SETORES VARRIÇÃO'!$H:$H,0)),
IFERROR(
INDEX('SETORES PRAÇA'!$A:$A,MATCH($E5873,'SETORES PRAÇA'!$H:$H,0)),
))</f>
        <v>CV</v>
      </c>
      <c r="D5873" s="30" t="str">
        <f>IFERROR(
INDEX('SETORES VARRIÇÃO'!$B:$B,MATCH($E5873,'SETORES VARRIÇÃO'!$H:$H,0)),
IFERROR(
INDEX('SETORES PRAÇA'!$B:$B,MATCH($E5873,'SETORES PRAÇA'!$H:$H,0)),
))</f>
        <v>CV10203VJ0048</v>
      </c>
      <c r="E5873" s="30" t="str">
        <f t="shared" si="126"/>
        <v>03-0066</v>
      </c>
      <c r="F5873" s="30" t="str">
        <f>IFERROR(
INDEX('SETORES VARRIÇÃO'!$F:$F,MATCH($E5873,'SETORES VARRIÇÃO'!$H:$H,0)),
IFERROR(
INDEX('SETORES PRAÇA'!$F:$F,MATCH($E5873,'SETORES PRAÇA'!$H:$H,0)),
))</f>
        <v>Terça/Quinta/Sábado</v>
      </c>
      <c r="G5873" s="18" t="s">
        <v>888</v>
      </c>
      <c r="H5873" s="46">
        <v>0.69</v>
      </c>
      <c r="I5873" s="18" t="s">
        <v>6054</v>
      </c>
    </row>
    <row r="5874" spans="1:9" x14ac:dyDescent="0.35">
      <c r="A5874" s="68">
        <v>46114</v>
      </c>
      <c r="B5874" s="52" t="s">
        <v>809</v>
      </c>
      <c r="C5874" s="30" t="str">
        <f>IFERROR(
INDEX('SETORES VARRIÇÃO'!$A:$A,MATCH($E5874,'SETORES VARRIÇÃO'!$H:$H,0)),
IFERROR(
INDEX('SETORES PRAÇA'!$A:$A,MATCH($E5874,'SETORES PRAÇA'!$H:$H,0)),
))</f>
        <v>CV</v>
      </c>
      <c r="D5874" s="30" t="str">
        <f>IFERROR(
INDEX('SETORES VARRIÇÃO'!$B:$B,MATCH($E5874,'SETORES VARRIÇÃO'!$H:$H,0)),
IFERROR(
INDEX('SETORES PRAÇA'!$B:$B,MATCH($E5874,'SETORES PRAÇA'!$H:$H,0)),
))</f>
        <v>CV10303VJ0021</v>
      </c>
      <c r="E5874" s="30" t="str">
        <f t="shared" si="126"/>
        <v>03-0067</v>
      </c>
      <c r="F5874" s="30" t="str">
        <f>IFERROR(
INDEX('SETORES VARRIÇÃO'!$F:$F,MATCH($E5874,'SETORES VARRIÇÃO'!$H:$H,0)),
IFERROR(
INDEX('SETORES PRAÇA'!$F:$F,MATCH($E5874,'SETORES PRAÇA'!$H:$H,0)),
))</f>
        <v>Terça/Sexta</v>
      </c>
      <c r="G5874" s="18" t="s">
        <v>888</v>
      </c>
      <c r="H5874" s="46">
        <v>0.44</v>
      </c>
      <c r="I5874" s="18" t="s">
        <v>6055</v>
      </c>
    </row>
    <row r="5875" spans="1:9" x14ac:dyDescent="0.35">
      <c r="A5875" s="68">
        <v>46114</v>
      </c>
      <c r="B5875" s="52" t="s">
        <v>810</v>
      </c>
      <c r="C5875" s="30" t="str">
        <f>IFERROR(
INDEX('SETORES VARRIÇÃO'!$A:$A,MATCH($E5875,'SETORES VARRIÇÃO'!$H:$H,0)),
IFERROR(
INDEX('SETORES PRAÇA'!$A:$A,MATCH($E5875,'SETORES PRAÇA'!$H:$H,0)),
))</f>
        <v>JT</v>
      </c>
      <c r="D5875" s="30" t="str">
        <f>IFERROR(
INDEX('SETORES VARRIÇÃO'!$B:$B,MATCH($E5875,'SETORES VARRIÇÃO'!$H:$H,0)),
IFERROR(
INDEX('SETORES PRAÇA'!$B:$B,MATCH($E5875,'SETORES PRAÇA'!$H:$H,0)),
))</f>
        <v>JT10302VJ0007</v>
      </c>
      <c r="E5875" s="30" t="str">
        <f t="shared" si="126"/>
        <v>03-0068</v>
      </c>
      <c r="F5875" s="30" t="str">
        <f>IFERROR(
INDEX('SETORES VARRIÇÃO'!$F:$F,MATCH($E5875,'SETORES VARRIÇÃO'!$H:$H,0)),
IFERROR(
INDEX('SETORES PRAÇA'!$F:$F,MATCH($E5875,'SETORES PRAÇA'!$H:$H,0)),
))</f>
        <v>Segunda/Quinta</v>
      </c>
      <c r="G5875" s="18" t="s">
        <v>888</v>
      </c>
      <c r="H5875" s="46">
        <v>0.64</v>
      </c>
      <c r="I5875" s="18" t="s">
        <v>6056</v>
      </c>
    </row>
    <row r="5876" spans="1:9" x14ac:dyDescent="0.35">
      <c r="A5876" s="68">
        <v>46114</v>
      </c>
      <c r="B5876" s="52" t="s">
        <v>811</v>
      </c>
      <c r="C5876" s="30" t="str">
        <f>IFERROR(
INDEX('SETORES VARRIÇÃO'!$A:$A,MATCH($E5876,'SETORES VARRIÇÃO'!$H:$H,0)),
IFERROR(
INDEX('SETORES PRAÇA'!$A:$A,MATCH($E5876,'SETORES PRAÇA'!$H:$H,0)),
))</f>
        <v>MG</v>
      </c>
      <c r="D5876" s="30" t="str">
        <f>IFERROR(
INDEX('SETORES VARRIÇÃO'!$B:$B,MATCH($E5876,'SETORES VARRIÇÃO'!$H:$H,0)),
IFERROR(
INDEX('SETORES PRAÇA'!$B:$B,MATCH($E5876,'SETORES PRAÇA'!$H:$H,0)),
))</f>
        <v>MG10101VJ0004</v>
      </c>
      <c r="E5876" s="30" t="str">
        <f t="shared" si="126"/>
        <v>03-0069</v>
      </c>
      <c r="F5876" s="30" t="str">
        <f>IFERROR(
INDEX('SETORES VARRIÇÃO'!$F:$F,MATCH($E5876,'SETORES VARRIÇÃO'!$H:$H,0)),
IFERROR(
INDEX('SETORES PRAÇA'!$F:$F,MATCH($E5876,'SETORES PRAÇA'!$H:$H,0)),
))</f>
        <v>Segunda a Domingo</v>
      </c>
      <c r="G5876" s="18" t="s">
        <v>888</v>
      </c>
      <c r="H5876" s="46">
        <v>0.74</v>
      </c>
      <c r="I5876" s="18" t="s">
        <v>6057</v>
      </c>
    </row>
    <row r="5877" spans="1:9" x14ac:dyDescent="0.35">
      <c r="A5877" s="68">
        <v>46114</v>
      </c>
      <c r="B5877" s="52" t="s">
        <v>812</v>
      </c>
      <c r="C5877" s="30" t="str">
        <f>IFERROR(
INDEX('SETORES VARRIÇÃO'!$A:$A,MATCH($E5877,'SETORES VARRIÇÃO'!$H:$H,0)),
IFERROR(
INDEX('SETORES PRAÇA'!$A:$A,MATCH($E5877,'SETORES PRAÇA'!$H:$H,0)),
))</f>
        <v>CV</v>
      </c>
      <c r="D5877" s="30" t="str">
        <f>IFERROR(
INDEX('SETORES VARRIÇÃO'!$B:$B,MATCH($E5877,'SETORES VARRIÇÃO'!$H:$H,0)),
IFERROR(
INDEX('SETORES PRAÇA'!$B:$B,MATCH($E5877,'SETORES PRAÇA'!$H:$H,0)),
))</f>
        <v>CV10302VJ0016</v>
      </c>
      <c r="E5877" s="30" t="str">
        <f t="shared" si="126"/>
        <v>03-0070</v>
      </c>
      <c r="F5877" s="30" t="str">
        <f>IFERROR(
INDEX('SETORES VARRIÇÃO'!$F:$F,MATCH($E5877,'SETORES VARRIÇÃO'!$H:$H,0)),
IFERROR(
INDEX('SETORES PRAÇA'!$F:$F,MATCH($E5877,'SETORES PRAÇA'!$H:$H,0)),
))</f>
        <v>Segunda/Quinta</v>
      </c>
      <c r="G5877" s="18" t="s">
        <v>888</v>
      </c>
      <c r="H5877" s="46">
        <v>0.28000000000000003</v>
      </c>
      <c r="I5877" s="18" t="s">
        <v>6058</v>
      </c>
    </row>
    <row r="5878" spans="1:9" x14ac:dyDescent="0.35">
      <c r="A5878" s="68">
        <v>46114</v>
      </c>
      <c r="B5878" s="52" t="s">
        <v>717</v>
      </c>
      <c r="C5878" s="30" t="str">
        <f>IFERROR(
INDEX('SETORES VARRIÇÃO'!$A:$A,MATCH($E5878,'SETORES VARRIÇÃO'!$H:$H,0)),
IFERROR(
INDEX('SETORES PRAÇA'!$A:$A,MATCH($E5878,'SETORES PRAÇA'!$H:$H,0)),
))</f>
        <v>CV</v>
      </c>
      <c r="D5878" s="30" t="str">
        <f>IFERROR(
INDEX('SETORES VARRIÇÃO'!$B:$B,MATCH($E5878,'SETORES VARRIÇÃO'!$H:$H,0)),
IFERROR(
INDEX('SETORES PRAÇA'!$B:$B,MATCH($E5878,'SETORES PRAÇA'!$H:$H,0)),
))</f>
        <v>CV10203VJ0050</v>
      </c>
      <c r="E5878" s="30" t="str">
        <f t="shared" si="126"/>
        <v>03-0071</v>
      </c>
      <c r="F5878" s="30" t="str">
        <f>IFERROR(
INDEX('SETORES VARRIÇÃO'!$F:$F,MATCH($E5878,'SETORES VARRIÇÃO'!$H:$H,0)),
IFERROR(
INDEX('SETORES PRAÇA'!$F:$F,MATCH($E5878,'SETORES PRAÇA'!$H:$H,0)),
))</f>
        <v>Terça/Quinta/Sábado</v>
      </c>
      <c r="G5878" s="18" t="s">
        <v>888</v>
      </c>
      <c r="H5878" s="46">
        <v>1</v>
      </c>
      <c r="I5878" s="18" t="s">
        <v>6059</v>
      </c>
    </row>
    <row r="5879" spans="1:9" x14ac:dyDescent="0.35">
      <c r="A5879" s="68">
        <v>46114</v>
      </c>
      <c r="B5879" s="52" t="s">
        <v>813</v>
      </c>
      <c r="C5879" s="30" t="str">
        <f>IFERROR(
INDEX('SETORES VARRIÇÃO'!$A:$A,MATCH($E5879,'SETORES VARRIÇÃO'!$H:$H,0)),
IFERROR(
INDEX('SETORES PRAÇA'!$A:$A,MATCH($E5879,'SETORES PRAÇA'!$H:$H,0)),
))</f>
        <v>MG</v>
      </c>
      <c r="D5879" s="30" t="str">
        <f>IFERROR(
INDEX('SETORES VARRIÇÃO'!$B:$B,MATCH($E5879,'SETORES VARRIÇÃO'!$H:$H,0)),
IFERROR(
INDEX('SETORES PRAÇA'!$B:$B,MATCH($E5879,'SETORES PRAÇA'!$H:$H,0)),
))</f>
        <v>MG10101VJ0011</v>
      </c>
      <c r="E5879" s="30" t="str">
        <f t="shared" si="126"/>
        <v>03-0072</v>
      </c>
      <c r="F5879" s="30" t="str">
        <f>IFERROR(
INDEX('SETORES VARRIÇÃO'!$F:$F,MATCH($E5879,'SETORES VARRIÇÃO'!$H:$H,0)),
IFERROR(
INDEX('SETORES PRAÇA'!$F:$F,MATCH($E5879,'SETORES PRAÇA'!$H:$H,0)),
))</f>
        <v>Segunda a Domingo</v>
      </c>
      <c r="G5879" s="18" t="s">
        <v>888</v>
      </c>
      <c r="H5879" s="46">
        <v>0.89</v>
      </c>
      <c r="I5879" s="18" t="s">
        <v>6060</v>
      </c>
    </row>
    <row r="5880" spans="1:9" x14ac:dyDescent="0.35">
      <c r="A5880" s="68">
        <v>46114</v>
      </c>
      <c r="B5880" s="52" t="s">
        <v>718</v>
      </c>
      <c r="C5880" s="30" t="str">
        <f>IFERROR(
INDEX('SETORES VARRIÇÃO'!$A:$A,MATCH($E5880,'SETORES VARRIÇÃO'!$H:$H,0)),
IFERROR(
INDEX('SETORES PRAÇA'!$A:$A,MATCH($E5880,'SETORES PRAÇA'!$H:$H,0)),
))</f>
        <v>CV</v>
      </c>
      <c r="D5880" s="30" t="str">
        <f>IFERROR(
INDEX('SETORES VARRIÇÃO'!$B:$B,MATCH($E5880,'SETORES VARRIÇÃO'!$H:$H,0)),
IFERROR(
INDEX('SETORES PRAÇA'!$B:$B,MATCH($E5880,'SETORES PRAÇA'!$H:$H,0)),
))</f>
        <v>CV10303VJ0017</v>
      </c>
      <c r="E5880" s="30" t="str">
        <f t="shared" si="126"/>
        <v>03-0073</v>
      </c>
      <c r="F5880" s="30" t="str">
        <f>IFERROR(
INDEX('SETORES VARRIÇÃO'!$F:$F,MATCH($E5880,'SETORES VARRIÇÃO'!$H:$H,0)),
IFERROR(
INDEX('SETORES PRAÇA'!$F:$F,MATCH($E5880,'SETORES PRAÇA'!$H:$H,0)),
))</f>
        <v>Terça/Sexta</v>
      </c>
      <c r="G5880" s="18" t="s">
        <v>887</v>
      </c>
      <c r="H5880" s="46" t="s">
        <v>1138</v>
      </c>
      <c r="I5880" s="18" t="s">
        <v>4804</v>
      </c>
    </row>
    <row r="5881" spans="1:9" x14ac:dyDescent="0.35">
      <c r="A5881" s="68">
        <v>46114</v>
      </c>
      <c r="B5881" s="52" t="s">
        <v>814</v>
      </c>
      <c r="C5881" s="30" t="str">
        <f>IFERROR(
INDEX('SETORES VARRIÇÃO'!$A:$A,MATCH($E5881,'SETORES VARRIÇÃO'!$H:$H,0)),
IFERROR(
INDEX('SETORES PRAÇA'!$A:$A,MATCH($E5881,'SETORES PRAÇA'!$H:$H,0)),
))</f>
        <v>JT</v>
      </c>
      <c r="D5881" s="30" t="str">
        <f>IFERROR(
INDEX('SETORES VARRIÇÃO'!$B:$B,MATCH($E5881,'SETORES VARRIÇÃO'!$H:$H,0)),
IFERROR(
INDEX('SETORES PRAÇA'!$B:$B,MATCH($E5881,'SETORES PRAÇA'!$H:$H,0)),
))</f>
        <v>JT10302VJ0008</v>
      </c>
      <c r="E5881" s="30" t="str">
        <f t="shared" si="126"/>
        <v>03-0074</v>
      </c>
      <c r="F5881" s="30" t="str">
        <f>IFERROR(
INDEX('SETORES VARRIÇÃO'!$F:$F,MATCH($E5881,'SETORES VARRIÇÃO'!$H:$H,0)),
IFERROR(
INDEX('SETORES PRAÇA'!$F:$F,MATCH($E5881,'SETORES PRAÇA'!$H:$H,0)),
))</f>
        <v>Segunda/Quinta</v>
      </c>
      <c r="G5881" s="18" t="s">
        <v>888</v>
      </c>
      <c r="H5881" s="46">
        <v>0.28999999999999998</v>
      </c>
      <c r="I5881" s="18" t="s">
        <v>6061</v>
      </c>
    </row>
    <row r="5882" spans="1:9" x14ac:dyDescent="0.35">
      <c r="A5882" s="68">
        <v>46114</v>
      </c>
      <c r="B5882" s="52" t="s">
        <v>815</v>
      </c>
      <c r="C5882" s="30" t="str">
        <f>IFERROR(
INDEX('SETORES VARRIÇÃO'!$A:$A,MATCH($E5882,'SETORES VARRIÇÃO'!$H:$H,0)),
IFERROR(
INDEX('SETORES PRAÇA'!$A:$A,MATCH($E5882,'SETORES PRAÇA'!$H:$H,0)),
))</f>
        <v>MG</v>
      </c>
      <c r="D5882" s="30" t="str">
        <f>IFERROR(
INDEX('SETORES VARRIÇÃO'!$B:$B,MATCH($E5882,'SETORES VARRIÇÃO'!$H:$H,0)),
IFERROR(
INDEX('SETORES PRAÇA'!$B:$B,MATCH($E5882,'SETORES PRAÇA'!$H:$H,0)),
))</f>
        <v>MG10101VJ0010</v>
      </c>
      <c r="E5882" s="30" t="str">
        <f t="shared" si="126"/>
        <v>03-0075</v>
      </c>
      <c r="F5882" s="30" t="str">
        <f>IFERROR(
INDEX('SETORES VARRIÇÃO'!$F:$F,MATCH($E5882,'SETORES VARRIÇÃO'!$H:$H,0)),
IFERROR(
INDEX('SETORES PRAÇA'!$F:$F,MATCH($E5882,'SETORES PRAÇA'!$H:$H,0)),
))</f>
        <v>Segunda a Domingo</v>
      </c>
      <c r="G5882" s="18" t="s">
        <v>888</v>
      </c>
      <c r="H5882" s="46">
        <v>0.82</v>
      </c>
      <c r="I5882" s="18" t="s">
        <v>6062</v>
      </c>
    </row>
    <row r="5883" spans="1:9" x14ac:dyDescent="0.35">
      <c r="A5883" s="68">
        <v>46114</v>
      </c>
      <c r="B5883" s="52" t="s">
        <v>749</v>
      </c>
      <c r="C5883" s="30" t="str">
        <f>IFERROR(
INDEX('SETORES VARRIÇÃO'!$A:$A,MATCH($E5883,'SETORES VARRIÇÃO'!$H:$H,0)),
IFERROR(
INDEX('SETORES PRAÇA'!$A:$A,MATCH($E5883,'SETORES PRAÇA'!$H:$H,0)),
))</f>
        <v>JT</v>
      </c>
      <c r="D5883" s="30" t="str">
        <f>IFERROR(
INDEX('SETORES VARRIÇÃO'!$B:$B,MATCH($E5883,'SETORES VARRIÇÃO'!$H:$H,0)),
IFERROR(
INDEX('SETORES PRAÇA'!$B:$B,MATCH($E5883,'SETORES PRAÇA'!$H:$H,0)),
))</f>
        <v>JT10302VJ0057</v>
      </c>
      <c r="E5883" s="30" t="str">
        <f t="shared" si="126"/>
        <v>03-0076</v>
      </c>
      <c r="F5883" s="30" t="str">
        <f>IFERROR(
INDEX('SETORES VARRIÇÃO'!$F:$F,MATCH($E5883,'SETORES VARRIÇÃO'!$H:$H,0)),
IFERROR(
INDEX('SETORES PRAÇA'!$F:$F,MATCH($E5883,'SETORES PRAÇA'!$H:$H,0)),
))</f>
        <v>Segunda/Quinta</v>
      </c>
      <c r="G5883" s="18" t="s">
        <v>887</v>
      </c>
      <c r="H5883" s="46" t="s">
        <v>907</v>
      </c>
      <c r="I5883" s="18" t="s">
        <v>5284</v>
      </c>
    </row>
    <row r="5884" spans="1:9" x14ac:dyDescent="0.35">
      <c r="A5884" s="68">
        <v>46114</v>
      </c>
      <c r="B5884" s="52" t="s">
        <v>816</v>
      </c>
      <c r="C5884" s="30" t="str">
        <f>IFERROR(
INDEX('SETORES VARRIÇÃO'!$A:$A,MATCH($E5884,'SETORES VARRIÇÃO'!$H:$H,0)),
IFERROR(
INDEX('SETORES PRAÇA'!$A:$A,MATCH($E5884,'SETORES PRAÇA'!$H:$H,0)),
))</f>
        <v>CV</v>
      </c>
      <c r="D5884" s="30" t="str">
        <f>IFERROR(
INDEX('SETORES VARRIÇÃO'!$B:$B,MATCH($E5884,'SETORES VARRIÇÃO'!$H:$H,0)),
IFERROR(
INDEX('SETORES PRAÇA'!$B:$B,MATCH($E5884,'SETORES PRAÇA'!$H:$H,0)),
))</f>
        <v>CV10202VJ0034</v>
      </c>
      <c r="E5884" s="30" t="str">
        <f t="shared" si="126"/>
        <v>03-0077</v>
      </c>
      <c r="F5884" s="30" t="str">
        <f>IFERROR(
INDEX('SETORES VARRIÇÃO'!$F:$F,MATCH($E5884,'SETORES VARRIÇÃO'!$H:$H,0)),
IFERROR(
INDEX('SETORES PRAÇA'!$F:$F,MATCH($E5884,'SETORES PRAÇA'!$H:$H,0)),
))</f>
        <v>Segunda/Quarta/Sexta</v>
      </c>
      <c r="G5884" s="18" t="s">
        <v>888</v>
      </c>
      <c r="H5884" s="46">
        <v>0.78</v>
      </c>
      <c r="I5884" s="18" t="s">
        <v>6063</v>
      </c>
    </row>
    <row r="5885" spans="1:9" x14ac:dyDescent="0.35">
      <c r="A5885" s="68">
        <v>46114</v>
      </c>
      <c r="B5885" s="52" t="s">
        <v>817</v>
      </c>
      <c r="C5885" s="30" t="str">
        <f>IFERROR(
INDEX('SETORES VARRIÇÃO'!$A:$A,MATCH($E5885,'SETORES VARRIÇÃO'!$H:$H,0)),
IFERROR(
INDEX('SETORES PRAÇA'!$A:$A,MATCH($E5885,'SETORES PRAÇA'!$H:$H,0)),
))</f>
        <v>CV</v>
      </c>
      <c r="D5885" s="30" t="str">
        <f>IFERROR(
INDEX('SETORES VARRIÇÃO'!$B:$B,MATCH($E5885,'SETORES VARRIÇÃO'!$H:$H,0)),
IFERROR(
INDEX('SETORES PRAÇA'!$B:$B,MATCH($E5885,'SETORES PRAÇA'!$H:$H,0)),
))</f>
        <v>CV10303VJ0018</v>
      </c>
      <c r="E5885" s="30" t="str">
        <f t="shared" si="126"/>
        <v>03-0078</v>
      </c>
      <c r="F5885" s="30" t="str">
        <f>IFERROR(
INDEX('SETORES VARRIÇÃO'!$F:$F,MATCH($E5885,'SETORES VARRIÇÃO'!$H:$H,0)),
IFERROR(
INDEX('SETORES PRAÇA'!$F:$F,MATCH($E5885,'SETORES PRAÇA'!$H:$H,0)),
))</f>
        <v>Terça/Sexta</v>
      </c>
      <c r="G5885" s="18" t="s">
        <v>887</v>
      </c>
      <c r="H5885" s="46" t="s">
        <v>1048</v>
      </c>
      <c r="I5885" s="18" t="s">
        <v>5884</v>
      </c>
    </row>
    <row r="5886" spans="1:9" x14ac:dyDescent="0.35">
      <c r="A5886" s="68">
        <v>46114</v>
      </c>
      <c r="B5886" s="52" t="s">
        <v>818</v>
      </c>
      <c r="C5886" s="30" t="str">
        <f>IFERROR(
INDEX('SETORES VARRIÇÃO'!$A:$A,MATCH($E5886,'SETORES VARRIÇÃO'!$H:$H,0)),
IFERROR(
INDEX('SETORES PRAÇA'!$A:$A,MATCH($E5886,'SETORES PRAÇA'!$H:$H,0)),
))</f>
        <v>JT</v>
      </c>
      <c r="D5886" s="30" t="str">
        <f>IFERROR(
INDEX('SETORES VARRIÇÃO'!$B:$B,MATCH($E5886,'SETORES VARRIÇÃO'!$H:$H,0)),
IFERROR(
INDEX('SETORES PRAÇA'!$B:$B,MATCH($E5886,'SETORES PRAÇA'!$H:$H,0)),
))</f>
        <v>JT10302VJ0009</v>
      </c>
      <c r="E5886" s="30" t="str">
        <f t="shared" si="126"/>
        <v>03-0079</v>
      </c>
      <c r="F5886" s="30" t="str">
        <f>IFERROR(
INDEX('SETORES VARRIÇÃO'!$F:$F,MATCH($E5886,'SETORES VARRIÇÃO'!$H:$H,0)),
IFERROR(
INDEX('SETORES PRAÇA'!$F:$F,MATCH($E5886,'SETORES PRAÇA'!$H:$H,0)),
))</f>
        <v>Segunda/Quinta</v>
      </c>
      <c r="G5886" s="18" t="s">
        <v>888</v>
      </c>
      <c r="H5886" s="46">
        <v>0.72</v>
      </c>
      <c r="I5886" s="18" t="s">
        <v>6064</v>
      </c>
    </row>
    <row r="5887" spans="1:9" x14ac:dyDescent="0.35">
      <c r="A5887" s="68">
        <v>46114</v>
      </c>
      <c r="B5887" s="52" t="s">
        <v>819</v>
      </c>
      <c r="C5887" s="30" t="str">
        <f>IFERROR(
INDEX('SETORES VARRIÇÃO'!$A:$A,MATCH($E5887,'SETORES VARRIÇÃO'!$H:$H,0)),
IFERROR(
INDEX('SETORES PRAÇA'!$A:$A,MATCH($E5887,'SETORES PRAÇA'!$H:$H,0)),
))</f>
        <v>JT</v>
      </c>
      <c r="D5887" s="30" t="str">
        <f>IFERROR(
INDEX('SETORES VARRIÇÃO'!$B:$B,MATCH($E5887,'SETORES VARRIÇÃO'!$H:$H,0)),
IFERROR(
INDEX('SETORES PRAÇA'!$B:$B,MATCH($E5887,'SETORES PRAÇA'!$H:$H,0)),
))</f>
        <v>JT10101VJ0004</v>
      </c>
      <c r="E5887" s="30" t="str">
        <f t="shared" si="126"/>
        <v>03-0080</v>
      </c>
      <c r="F5887" s="30" t="str">
        <f>IFERROR(
INDEX('SETORES VARRIÇÃO'!$F:$F,MATCH($E5887,'SETORES VARRIÇÃO'!$H:$H,0)),
IFERROR(
INDEX('SETORES PRAÇA'!$F:$F,MATCH($E5887,'SETORES PRAÇA'!$H:$H,0)),
))</f>
        <v>Segunda a Domingo</v>
      </c>
      <c r="G5887" s="18" t="s">
        <v>888</v>
      </c>
      <c r="H5887" s="46">
        <v>0.34</v>
      </c>
      <c r="I5887" s="18" t="s">
        <v>6065</v>
      </c>
    </row>
    <row r="5888" spans="1:9" x14ac:dyDescent="0.35">
      <c r="A5888" s="68">
        <v>46114</v>
      </c>
      <c r="B5888" s="52" t="s">
        <v>820</v>
      </c>
      <c r="C5888" s="30" t="str">
        <f>IFERROR(
INDEX('SETORES VARRIÇÃO'!$A:$A,MATCH($E5888,'SETORES VARRIÇÃO'!$H:$H,0)),
IFERROR(
INDEX('SETORES PRAÇA'!$A:$A,MATCH($E5888,'SETORES PRAÇA'!$H:$H,0)),
))</f>
        <v>JT</v>
      </c>
      <c r="D5888" s="30" t="str">
        <f>IFERROR(
INDEX('SETORES VARRIÇÃO'!$B:$B,MATCH($E5888,'SETORES VARRIÇÃO'!$H:$H,0)),
IFERROR(
INDEX('SETORES PRAÇA'!$B:$B,MATCH($E5888,'SETORES PRAÇA'!$H:$H,0)),
))</f>
        <v>JT10303VJ0027</v>
      </c>
      <c r="E5888" s="30" t="str">
        <f t="shared" si="126"/>
        <v>03-0081</v>
      </c>
      <c r="F5888" s="30" t="str">
        <f>IFERROR(
INDEX('SETORES VARRIÇÃO'!$F:$F,MATCH($E5888,'SETORES VARRIÇÃO'!$H:$H,0)),
IFERROR(
INDEX('SETORES PRAÇA'!$F:$F,MATCH($E5888,'SETORES PRAÇA'!$H:$H,0)),
))</f>
        <v>Terça/Sexta</v>
      </c>
      <c r="G5888" s="18" t="s">
        <v>888</v>
      </c>
      <c r="H5888" s="46">
        <v>0.14000000000000001</v>
      </c>
      <c r="I5888" s="18" t="s">
        <v>6066</v>
      </c>
    </row>
    <row r="5889" spans="1:9" x14ac:dyDescent="0.35">
      <c r="A5889" s="68">
        <v>46114</v>
      </c>
      <c r="B5889" s="52" t="s">
        <v>821</v>
      </c>
      <c r="C5889" s="30" t="str">
        <f>IFERROR(
INDEX('SETORES VARRIÇÃO'!$A:$A,MATCH($E5889,'SETORES VARRIÇÃO'!$H:$H,0)),
IFERROR(
INDEX('SETORES PRAÇA'!$A:$A,MATCH($E5889,'SETORES PRAÇA'!$H:$H,0)),
))</f>
        <v>CV</v>
      </c>
      <c r="D5889" s="30" t="str">
        <f>IFERROR(
INDEX('SETORES VARRIÇÃO'!$B:$B,MATCH($E5889,'SETORES VARRIÇÃO'!$H:$H,0)),
IFERROR(
INDEX('SETORES PRAÇA'!$B:$B,MATCH($E5889,'SETORES PRAÇA'!$H:$H,0)),
))</f>
        <v>CV10202VJ0029</v>
      </c>
      <c r="E5889" s="30" t="str">
        <f t="shared" si="126"/>
        <v>03-0082</v>
      </c>
      <c r="F5889" s="30" t="str">
        <f>IFERROR(
INDEX('SETORES VARRIÇÃO'!$F:$F,MATCH($E5889,'SETORES VARRIÇÃO'!$H:$H,0)),
IFERROR(
INDEX('SETORES PRAÇA'!$F:$F,MATCH($E5889,'SETORES PRAÇA'!$H:$H,0)),
))</f>
        <v>Segunda/Quarta/Sexta</v>
      </c>
      <c r="G5889" s="18" t="s">
        <v>888</v>
      </c>
      <c r="H5889" s="46">
        <v>0.89</v>
      </c>
      <c r="I5889" s="18" t="s">
        <v>6067</v>
      </c>
    </row>
    <row r="5890" spans="1:9" x14ac:dyDescent="0.35">
      <c r="A5890" s="68">
        <v>46114</v>
      </c>
      <c r="B5890" s="52" t="s">
        <v>822</v>
      </c>
      <c r="C5890" s="30" t="str">
        <f>IFERROR(
INDEX('SETORES VARRIÇÃO'!$A:$A,MATCH($E5890,'SETORES VARRIÇÃO'!$H:$H,0)),
IFERROR(
INDEX('SETORES PRAÇA'!$A:$A,MATCH($E5890,'SETORES PRAÇA'!$H:$H,0)),
))</f>
        <v>CV</v>
      </c>
      <c r="D5890" s="30" t="str">
        <f>IFERROR(
INDEX('SETORES VARRIÇÃO'!$B:$B,MATCH($E5890,'SETORES VARRIÇÃO'!$H:$H,0)),
IFERROR(
INDEX('SETORES PRAÇA'!$B:$B,MATCH($E5890,'SETORES PRAÇA'!$H:$H,0)),
))</f>
        <v>CV10203VJ0063</v>
      </c>
      <c r="E5890" s="30" t="str">
        <f t="shared" si="126"/>
        <v>03-0083</v>
      </c>
      <c r="F5890" s="30" t="str">
        <f>IFERROR(
INDEX('SETORES VARRIÇÃO'!$F:$F,MATCH($E5890,'SETORES VARRIÇÃO'!$H:$H,0)),
IFERROR(
INDEX('SETORES PRAÇA'!$F:$F,MATCH($E5890,'SETORES PRAÇA'!$H:$H,0)),
))</f>
        <v>Terça/Quinta/Sábado</v>
      </c>
      <c r="G5890" s="18" t="s">
        <v>888</v>
      </c>
      <c r="H5890" s="46">
        <v>0.78</v>
      </c>
      <c r="I5890" s="18" t="s">
        <v>6068</v>
      </c>
    </row>
    <row r="5891" spans="1:9" x14ac:dyDescent="0.35">
      <c r="A5891" s="68">
        <v>46114</v>
      </c>
      <c r="B5891" s="52" t="s">
        <v>823</v>
      </c>
      <c r="C5891" s="30" t="str">
        <f>IFERROR(
INDEX('SETORES VARRIÇÃO'!$A:$A,MATCH($E5891,'SETORES VARRIÇÃO'!$H:$H,0)),
IFERROR(
INDEX('SETORES PRAÇA'!$A:$A,MATCH($E5891,'SETORES PRAÇA'!$H:$H,0)),
))</f>
        <v>CV</v>
      </c>
      <c r="D5891" s="30" t="str">
        <f>IFERROR(
INDEX('SETORES VARRIÇÃO'!$B:$B,MATCH($E5891,'SETORES VARRIÇÃO'!$H:$H,0)),
IFERROR(
INDEX('SETORES PRAÇA'!$B:$B,MATCH($E5891,'SETORES PRAÇA'!$H:$H,0)),
))</f>
        <v>CV10302VJ0011</v>
      </c>
      <c r="E5891" s="30" t="str">
        <f t="shared" si="126"/>
        <v>03-0084</v>
      </c>
      <c r="F5891" s="30" t="str">
        <f>IFERROR(
INDEX('SETORES VARRIÇÃO'!$F:$F,MATCH($E5891,'SETORES VARRIÇÃO'!$H:$H,0)),
IFERROR(
INDEX('SETORES PRAÇA'!$F:$F,MATCH($E5891,'SETORES PRAÇA'!$H:$H,0)),
))</f>
        <v>Segunda/Quinta</v>
      </c>
      <c r="G5891" s="18" t="s">
        <v>888</v>
      </c>
      <c r="H5891" s="46">
        <v>0.79</v>
      </c>
      <c r="I5891" s="18" t="s">
        <v>6069</v>
      </c>
    </row>
    <row r="5892" spans="1:9" x14ac:dyDescent="0.35">
      <c r="A5892" s="68">
        <v>46114</v>
      </c>
      <c r="B5892" s="52" t="s">
        <v>824</v>
      </c>
      <c r="C5892" s="30" t="str">
        <f>IFERROR(
INDEX('SETORES VARRIÇÃO'!$A:$A,MATCH($E5892,'SETORES VARRIÇÃO'!$H:$H,0)),
IFERROR(
INDEX('SETORES PRAÇA'!$A:$A,MATCH($E5892,'SETORES PRAÇA'!$H:$H,0)),
))</f>
        <v>CV</v>
      </c>
      <c r="D5892" s="30" t="str">
        <f>IFERROR(
INDEX('SETORES VARRIÇÃO'!$B:$B,MATCH($E5892,'SETORES VARRIÇÃO'!$H:$H,0)),
IFERROR(
INDEX('SETORES PRAÇA'!$B:$B,MATCH($E5892,'SETORES PRAÇA'!$H:$H,0)),
))</f>
        <v>CV10202VJ0036</v>
      </c>
      <c r="E5892" s="30" t="str">
        <f t="shared" si="126"/>
        <v>03-0085</v>
      </c>
      <c r="F5892" s="30" t="str">
        <f>IFERROR(
INDEX('SETORES VARRIÇÃO'!$F:$F,MATCH($E5892,'SETORES VARRIÇÃO'!$H:$H,0)),
IFERROR(
INDEX('SETORES PRAÇA'!$F:$F,MATCH($E5892,'SETORES PRAÇA'!$H:$H,0)),
))</f>
        <v>Segunda/Quarta/Sexta</v>
      </c>
      <c r="G5892" s="18" t="s">
        <v>888</v>
      </c>
      <c r="H5892" s="46">
        <v>0.93</v>
      </c>
      <c r="I5892" s="18" t="s">
        <v>6070</v>
      </c>
    </row>
    <row r="5893" spans="1:9" x14ac:dyDescent="0.35">
      <c r="A5893" s="68">
        <v>46114</v>
      </c>
      <c r="B5893" s="52" t="s">
        <v>825</v>
      </c>
      <c r="C5893" s="30" t="str">
        <f>IFERROR(
INDEX('SETORES VARRIÇÃO'!$A:$A,MATCH($E5893,'SETORES VARRIÇÃO'!$H:$H,0)),
IFERROR(
INDEX('SETORES PRAÇA'!$A:$A,MATCH($E5893,'SETORES PRAÇA'!$H:$H,0)),
))</f>
        <v>JT</v>
      </c>
      <c r="D5893" s="30" t="str">
        <f>IFERROR(
INDEX('SETORES VARRIÇÃO'!$B:$B,MATCH($E5893,'SETORES VARRIÇÃO'!$H:$H,0)),
IFERROR(
INDEX('SETORES PRAÇA'!$B:$B,MATCH($E5893,'SETORES PRAÇA'!$H:$H,0)),
))</f>
        <v>JT10101VL0002</v>
      </c>
      <c r="E5893" s="30" t="str">
        <f t="shared" si="126"/>
        <v>03-0086</v>
      </c>
      <c r="F5893" s="30" t="str">
        <f>IFERROR(
INDEX('SETORES VARRIÇÃO'!$F:$F,MATCH($E5893,'SETORES VARRIÇÃO'!$H:$H,0)),
IFERROR(
INDEX('SETORES PRAÇA'!$F:$F,MATCH($E5893,'SETORES PRAÇA'!$H:$H,0)),
))</f>
        <v>Segunda a Sábado</v>
      </c>
      <c r="G5893" s="18" t="s">
        <v>888</v>
      </c>
      <c r="H5893" s="46">
        <v>0.54</v>
      </c>
      <c r="I5893" s="18" t="s">
        <v>6071</v>
      </c>
    </row>
    <row r="5894" spans="1:9" x14ac:dyDescent="0.35">
      <c r="A5894" s="68">
        <v>46114</v>
      </c>
      <c r="B5894" s="52" t="s">
        <v>826</v>
      </c>
      <c r="C5894" s="30" t="str">
        <f>IFERROR(
INDEX('SETORES VARRIÇÃO'!$A:$A,MATCH($E5894,'SETORES VARRIÇÃO'!$H:$H,0)),
IFERROR(
INDEX('SETORES PRAÇA'!$A:$A,MATCH($E5894,'SETORES PRAÇA'!$H:$H,0)),
))</f>
        <v>MG</v>
      </c>
      <c r="D5894" s="30" t="str">
        <f>IFERROR(
INDEX('SETORES VARRIÇÃO'!$B:$B,MATCH($E5894,'SETORES VARRIÇÃO'!$H:$H,0)),
IFERROR(
INDEX('SETORES PRAÇA'!$B:$B,MATCH($E5894,'SETORES PRAÇA'!$H:$H,0)),
))</f>
        <v>MG10101VJ0005</v>
      </c>
      <c r="E5894" s="30" t="str">
        <f t="shared" si="126"/>
        <v>03-0087</v>
      </c>
      <c r="F5894" s="30" t="str">
        <f>IFERROR(
INDEX('SETORES VARRIÇÃO'!$F:$F,MATCH($E5894,'SETORES VARRIÇÃO'!$H:$H,0)),
IFERROR(
INDEX('SETORES PRAÇA'!$F:$F,MATCH($E5894,'SETORES PRAÇA'!$H:$H,0)),
))</f>
        <v>Segunda a Domingo</v>
      </c>
      <c r="G5894" s="18" t="s">
        <v>888</v>
      </c>
      <c r="H5894" s="46">
        <v>0.79</v>
      </c>
      <c r="I5894" s="18" t="s">
        <v>6072</v>
      </c>
    </row>
    <row r="5895" spans="1:9" x14ac:dyDescent="0.35">
      <c r="A5895" s="68">
        <v>46114</v>
      </c>
      <c r="B5895" s="52" t="s">
        <v>827</v>
      </c>
      <c r="C5895" s="30" t="str">
        <f>IFERROR(
INDEX('SETORES VARRIÇÃO'!$A:$A,MATCH($E5895,'SETORES VARRIÇÃO'!$H:$H,0)),
IFERROR(
INDEX('SETORES PRAÇA'!$A:$A,MATCH($E5895,'SETORES PRAÇA'!$H:$H,0)),
))</f>
        <v>MG</v>
      </c>
      <c r="D5895" s="30" t="str">
        <f>IFERROR(
INDEX('SETORES VARRIÇÃO'!$B:$B,MATCH($E5895,'SETORES VARRIÇÃO'!$H:$H,0)),
IFERROR(
INDEX('SETORES PRAÇA'!$B:$B,MATCH($E5895,'SETORES PRAÇA'!$H:$H,0)),
))</f>
        <v>MG10101VJ0007</v>
      </c>
      <c r="E5895" s="30" t="str">
        <f t="shared" si="126"/>
        <v>03-0088</v>
      </c>
      <c r="F5895" s="30" t="str">
        <f>IFERROR(
INDEX('SETORES VARRIÇÃO'!$F:$F,MATCH($E5895,'SETORES VARRIÇÃO'!$H:$H,0)),
IFERROR(
INDEX('SETORES PRAÇA'!$F:$F,MATCH($E5895,'SETORES PRAÇA'!$H:$H,0)),
))</f>
        <v>Segunda a Domingo</v>
      </c>
      <c r="G5895" s="18" t="s">
        <v>888</v>
      </c>
      <c r="H5895" s="46">
        <v>1</v>
      </c>
      <c r="I5895" s="18" t="s">
        <v>6073</v>
      </c>
    </row>
    <row r="5896" spans="1:9" x14ac:dyDescent="0.35">
      <c r="A5896" s="68">
        <v>46114</v>
      </c>
      <c r="B5896" s="52" t="s">
        <v>828</v>
      </c>
      <c r="C5896" s="30" t="str">
        <f>IFERROR(
INDEX('SETORES VARRIÇÃO'!$A:$A,MATCH($E5896,'SETORES VARRIÇÃO'!$H:$H,0)),
IFERROR(
INDEX('SETORES PRAÇA'!$A:$A,MATCH($E5896,'SETORES PRAÇA'!$H:$H,0)),
))</f>
        <v>CV</v>
      </c>
      <c r="D5896" s="30" t="str">
        <f>IFERROR(
INDEX('SETORES VARRIÇÃO'!$B:$B,MATCH($E5896,'SETORES VARRIÇÃO'!$H:$H,0)),
IFERROR(
INDEX('SETORES PRAÇA'!$B:$B,MATCH($E5896,'SETORES PRAÇA'!$H:$H,0)),
))</f>
        <v>CV10203VJ0053</v>
      </c>
      <c r="E5896" s="30" t="str">
        <f t="shared" si="126"/>
        <v>03-0089</v>
      </c>
      <c r="F5896" s="30" t="str">
        <f>IFERROR(
INDEX('SETORES VARRIÇÃO'!$F:$F,MATCH($E5896,'SETORES VARRIÇÃO'!$H:$H,0)),
IFERROR(
INDEX('SETORES PRAÇA'!$F:$F,MATCH($E5896,'SETORES PRAÇA'!$H:$H,0)),
))</f>
        <v>Terça/Quinta/Sábado</v>
      </c>
      <c r="G5896" s="18" t="s">
        <v>888</v>
      </c>
      <c r="H5896" s="46">
        <v>0.69</v>
      </c>
      <c r="I5896" s="18" t="s">
        <v>6074</v>
      </c>
    </row>
    <row r="5897" spans="1:9" x14ac:dyDescent="0.35">
      <c r="A5897" s="68">
        <v>46114</v>
      </c>
      <c r="B5897" s="52" t="s">
        <v>750</v>
      </c>
      <c r="C5897" s="30" t="str">
        <f>IFERROR(
INDEX('SETORES VARRIÇÃO'!$A:$A,MATCH($E5897,'SETORES VARRIÇÃO'!$H:$H,0)),
IFERROR(
INDEX('SETORES PRAÇA'!$A:$A,MATCH($E5897,'SETORES PRAÇA'!$H:$H,0)),
))</f>
        <v>JT</v>
      </c>
      <c r="D5897" s="30" t="str">
        <f>IFERROR(
INDEX('SETORES VARRIÇÃO'!$B:$B,MATCH($E5897,'SETORES VARRIÇÃO'!$H:$H,0)),
IFERROR(
INDEX('SETORES PRAÇA'!$B:$B,MATCH($E5897,'SETORES PRAÇA'!$H:$H,0)),
))</f>
        <v>JT10303VJ0032</v>
      </c>
      <c r="E5897" s="30" t="str">
        <f t="shared" si="126"/>
        <v>03-0090</v>
      </c>
      <c r="F5897" s="30" t="str">
        <f>IFERROR(
INDEX('SETORES VARRIÇÃO'!$F:$F,MATCH($E5897,'SETORES VARRIÇÃO'!$H:$H,0)),
IFERROR(
INDEX('SETORES PRAÇA'!$F:$F,MATCH($E5897,'SETORES PRAÇA'!$H:$H,0)),
))</f>
        <v>Terça/Sexta</v>
      </c>
      <c r="G5897" s="18" t="s">
        <v>887</v>
      </c>
      <c r="H5897" s="46" t="s">
        <v>1048</v>
      </c>
      <c r="I5897" s="18" t="s">
        <v>5561</v>
      </c>
    </row>
    <row r="5898" spans="1:9" x14ac:dyDescent="0.35">
      <c r="A5898" s="68">
        <v>46114</v>
      </c>
      <c r="B5898" s="52" t="s">
        <v>829</v>
      </c>
      <c r="C5898" s="30" t="str">
        <f>IFERROR(
INDEX('SETORES VARRIÇÃO'!$A:$A,MATCH($E5898,'SETORES VARRIÇÃO'!$H:$H,0)),
IFERROR(
INDEX('SETORES PRAÇA'!$A:$A,MATCH($E5898,'SETORES PRAÇA'!$H:$H,0)),
))</f>
        <v>JT</v>
      </c>
      <c r="D5898" s="30" t="str">
        <f>IFERROR(
INDEX('SETORES VARRIÇÃO'!$B:$B,MATCH($E5898,'SETORES VARRIÇÃO'!$H:$H,0)),
IFERROR(
INDEX('SETORES PRAÇA'!$B:$B,MATCH($E5898,'SETORES PRAÇA'!$H:$H,0)),
))</f>
        <v>JT10304VJ0044</v>
      </c>
      <c r="E5898" s="30" t="str">
        <f t="shared" si="126"/>
        <v>03-0091</v>
      </c>
      <c r="F5898" s="30" t="str">
        <f>IFERROR(
INDEX('SETORES VARRIÇÃO'!$F:$F,MATCH($E5898,'SETORES VARRIÇÃO'!$H:$H,0)),
IFERROR(
INDEX('SETORES PRAÇA'!$F:$F,MATCH($E5898,'SETORES PRAÇA'!$H:$H,0)),
))</f>
        <v>Quarta/Sábado</v>
      </c>
      <c r="G5898" s="18" t="s">
        <v>888</v>
      </c>
      <c r="H5898" s="46">
        <v>0.82</v>
      </c>
      <c r="I5898" s="18" t="s">
        <v>6075</v>
      </c>
    </row>
    <row r="5899" spans="1:9" x14ac:dyDescent="0.35">
      <c r="A5899" s="68">
        <v>46114</v>
      </c>
      <c r="B5899" s="52" t="s">
        <v>719</v>
      </c>
      <c r="C5899" s="30" t="str">
        <f>IFERROR(
INDEX('SETORES VARRIÇÃO'!$A:$A,MATCH($E5899,'SETORES VARRIÇÃO'!$H:$H,0)),
IFERROR(
INDEX('SETORES PRAÇA'!$A:$A,MATCH($E5899,'SETORES PRAÇA'!$H:$H,0)),
))</f>
        <v>CV</v>
      </c>
      <c r="D5899" s="30" t="str">
        <f>IFERROR(
INDEX('SETORES VARRIÇÃO'!$B:$B,MATCH($E5899,'SETORES VARRIÇÃO'!$H:$H,0)),
IFERROR(
INDEX('SETORES PRAÇA'!$B:$B,MATCH($E5899,'SETORES PRAÇA'!$H:$H,0)),
))</f>
        <v>CV10302VJ0012</v>
      </c>
      <c r="E5899" s="30" t="str">
        <f t="shared" si="126"/>
        <v>03-0092</v>
      </c>
      <c r="F5899" s="30" t="str">
        <f>IFERROR(
INDEX('SETORES VARRIÇÃO'!$F:$F,MATCH($E5899,'SETORES VARRIÇÃO'!$H:$H,0)),
IFERROR(
INDEX('SETORES PRAÇA'!$F:$F,MATCH($E5899,'SETORES PRAÇA'!$H:$H,0)),
))</f>
        <v>Segunda/Quinta</v>
      </c>
      <c r="G5899" s="18" t="s">
        <v>888</v>
      </c>
      <c r="H5899" s="46">
        <v>0.74</v>
      </c>
      <c r="I5899" s="18" t="s">
        <v>6076</v>
      </c>
    </row>
    <row r="5900" spans="1:9" x14ac:dyDescent="0.35">
      <c r="A5900" s="68">
        <v>46114</v>
      </c>
      <c r="B5900" s="52" t="s">
        <v>830</v>
      </c>
      <c r="C5900" s="30" t="str">
        <f>IFERROR(
INDEX('SETORES VARRIÇÃO'!$A:$A,MATCH($E5900,'SETORES VARRIÇÃO'!$H:$H,0)),
IFERROR(
INDEX('SETORES PRAÇA'!$A:$A,MATCH($E5900,'SETORES PRAÇA'!$H:$H,0)),
))</f>
        <v>JT</v>
      </c>
      <c r="D5900" s="30" t="str">
        <f>IFERROR(
INDEX('SETORES VARRIÇÃO'!$B:$B,MATCH($E5900,'SETORES VARRIÇÃO'!$H:$H,0)),
IFERROR(
INDEX('SETORES PRAÇA'!$B:$B,MATCH($E5900,'SETORES PRAÇA'!$H:$H,0)),
))</f>
        <v>JT10302VJ0017</v>
      </c>
      <c r="E5900" s="30" t="str">
        <f t="shared" si="126"/>
        <v>03-0093</v>
      </c>
      <c r="F5900" s="30" t="str">
        <f>IFERROR(
INDEX('SETORES VARRIÇÃO'!$F:$F,MATCH($E5900,'SETORES VARRIÇÃO'!$H:$H,0)),
IFERROR(
INDEX('SETORES PRAÇA'!$F:$F,MATCH($E5900,'SETORES PRAÇA'!$H:$H,0)),
))</f>
        <v>Segunda/Quinta</v>
      </c>
      <c r="G5900" s="18" t="s">
        <v>888</v>
      </c>
      <c r="H5900" s="46">
        <v>0.98</v>
      </c>
      <c r="I5900" s="18" t="s">
        <v>6077</v>
      </c>
    </row>
    <row r="5901" spans="1:9" x14ac:dyDescent="0.35">
      <c r="A5901" s="68">
        <v>46114</v>
      </c>
      <c r="B5901" s="52" t="s">
        <v>831</v>
      </c>
      <c r="C5901" s="30" t="str">
        <f>IFERROR(
INDEX('SETORES VARRIÇÃO'!$A:$A,MATCH($E5901,'SETORES VARRIÇÃO'!$H:$H,0)),
IFERROR(
INDEX('SETORES PRAÇA'!$A:$A,MATCH($E5901,'SETORES PRAÇA'!$H:$H,0)),
))</f>
        <v>JT</v>
      </c>
      <c r="D5901" s="30" t="str">
        <f>IFERROR(
INDEX('SETORES VARRIÇÃO'!$B:$B,MATCH($E5901,'SETORES VARRIÇÃO'!$H:$H,0)),
IFERROR(
INDEX('SETORES PRAÇA'!$B:$B,MATCH($E5901,'SETORES PRAÇA'!$H:$H,0)),
))</f>
        <v>JT10303VJ0024</v>
      </c>
      <c r="E5901" s="30" t="str">
        <f t="shared" si="126"/>
        <v>03-0094</v>
      </c>
      <c r="F5901" s="30" t="str">
        <f>IFERROR(
INDEX('SETORES VARRIÇÃO'!$F:$F,MATCH($E5901,'SETORES VARRIÇÃO'!$H:$H,0)),
IFERROR(
INDEX('SETORES PRAÇA'!$F:$F,MATCH($E5901,'SETORES PRAÇA'!$H:$H,0)),
))</f>
        <v>Terça/Sexta</v>
      </c>
      <c r="G5901" s="18" t="s">
        <v>888</v>
      </c>
      <c r="H5901" s="46">
        <v>0.39</v>
      </c>
      <c r="I5901" s="18" t="s">
        <v>6078</v>
      </c>
    </row>
    <row r="5902" spans="1:9" x14ac:dyDescent="0.35">
      <c r="A5902" s="68">
        <v>46114</v>
      </c>
      <c r="B5902" s="52" t="s">
        <v>738</v>
      </c>
      <c r="C5902" s="30" t="str">
        <f>IFERROR(
INDEX('SETORES VARRIÇÃO'!$A:$A,MATCH($E5902,'SETORES VARRIÇÃO'!$H:$H,0)),
IFERROR(
INDEX('SETORES PRAÇA'!$A:$A,MATCH($E5902,'SETORES PRAÇA'!$H:$H,0)),
))</f>
        <v>JT</v>
      </c>
      <c r="D5902" s="30" t="str">
        <f>IFERROR(
INDEX('SETORES VARRIÇÃO'!$B:$B,MATCH($E5902,'SETORES VARRIÇÃO'!$H:$H,0)),
IFERROR(
INDEX('SETORES PRAÇA'!$B:$B,MATCH($E5902,'SETORES PRAÇA'!$H:$H,0)),
))</f>
        <v>JT10304VJ0042</v>
      </c>
      <c r="E5902" s="30" t="str">
        <f t="shared" si="126"/>
        <v>03-0095</v>
      </c>
      <c r="F5902" s="30" t="str">
        <f>IFERROR(
INDEX('SETORES VARRIÇÃO'!$F:$F,MATCH($E5902,'SETORES VARRIÇÃO'!$H:$H,0)),
IFERROR(
INDEX('SETORES PRAÇA'!$F:$F,MATCH($E5902,'SETORES PRAÇA'!$H:$H,0)),
))</f>
        <v>Quarta/Sábado</v>
      </c>
      <c r="G5902" s="18" t="s">
        <v>887</v>
      </c>
      <c r="H5902" s="46" t="s">
        <v>1110</v>
      </c>
      <c r="I5902" s="18" t="s">
        <v>5897</v>
      </c>
    </row>
    <row r="5903" spans="1:9" x14ac:dyDescent="0.35">
      <c r="A5903" s="68">
        <v>46114</v>
      </c>
      <c r="B5903" s="52" t="s">
        <v>832</v>
      </c>
      <c r="C5903" s="30" t="str">
        <f>IFERROR(
INDEX('SETORES VARRIÇÃO'!$A:$A,MATCH($E5903,'SETORES VARRIÇÃO'!$H:$H,0)),
IFERROR(
INDEX('SETORES PRAÇA'!$A:$A,MATCH($E5903,'SETORES PRAÇA'!$H:$H,0)),
))</f>
        <v>CV</v>
      </c>
      <c r="D5903" s="30" t="str">
        <f>IFERROR(
INDEX('SETORES VARRIÇÃO'!$B:$B,MATCH($E5903,'SETORES VARRIÇÃO'!$H:$H,0)),
IFERROR(
INDEX('SETORES PRAÇA'!$B:$B,MATCH($E5903,'SETORES PRAÇA'!$H:$H,0)),
))</f>
        <v>CV10101VJ0007</v>
      </c>
      <c r="E5903" s="30" t="str">
        <f t="shared" si="126"/>
        <v>03-0096</v>
      </c>
      <c r="F5903" s="30" t="str">
        <f>IFERROR(
INDEX('SETORES VARRIÇÃO'!$F:$F,MATCH($E5903,'SETORES VARRIÇÃO'!$H:$H,0)),
IFERROR(
INDEX('SETORES PRAÇA'!$F:$F,MATCH($E5903,'SETORES PRAÇA'!$H:$H,0)),
))</f>
        <v>Segunda a Domingo</v>
      </c>
      <c r="G5903" s="18" t="s">
        <v>888</v>
      </c>
      <c r="H5903" s="46">
        <v>0.46</v>
      </c>
      <c r="I5903" s="18" t="s">
        <v>6079</v>
      </c>
    </row>
    <row r="5904" spans="1:9" x14ac:dyDescent="0.35">
      <c r="A5904" s="68">
        <v>46114</v>
      </c>
      <c r="B5904" s="52" t="s">
        <v>833</v>
      </c>
      <c r="C5904" s="30" t="str">
        <f>IFERROR(
INDEX('SETORES VARRIÇÃO'!$A:$A,MATCH($E5904,'SETORES VARRIÇÃO'!$H:$H,0)),
IFERROR(
INDEX('SETORES PRAÇA'!$A:$A,MATCH($E5904,'SETORES PRAÇA'!$H:$H,0)),
))</f>
        <v>CV</v>
      </c>
      <c r="D5904" s="30" t="str">
        <f>IFERROR(
INDEX('SETORES VARRIÇÃO'!$B:$B,MATCH($E5904,'SETORES VARRIÇÃO'!$H:$H,0)),
IFERROR(
INDEX('SETORES PRAÇA'!$B:$B,MATCH($E5904,'SETORES PRAÇA'!$H:$H,0)),
))</f>
        <v>CV10202VJ0035</v>
      </c>
      <c r="E5904" s="30" t="str">
        <f t="shared" si="126"/>
        <v>03-0097</v>
      </c>
      <c r="F5904" s="30" t="str">
        <f>IFERROR(
INDEX('SETORES VARRIÇÃO'!$F:$F,MATCH($E5904,'SETORES VARRIÇÃO'!$H:$H,0)),
IFERROR(
INDEX('SETORES PRAÇA'!$F:$F,MATCH($E5904,'SETORES PRAÇA'!$H:$H,0)),
))</f>
        <v>Segunda/Quarta/Sexta</v>
      </c>
      <c r="G5904" s="18" t="s">
        <v>888</v>
      </c>
      <c r="H5904" s="46">
        <v>0.51</v>
      </c>
      <c r="I5904" s="18" t="s">
        <v>6080</v>
      </c>
    </row>
    <row r="5905" spans="1:9" x14ac:dyDescent="0.35">
      <c r="A5905" s="68">
        <v>46114</v>
      </c>
      <c r="B5905" s="52" t="s">
        <v>834</v>
      </c>
      <c r="C5905" s="30" t="str">
        <f>IFERROR(
INDEX('SETORES VARRIÇÃO'!$A:$A,MATCH($E5905,'SETORES VARRIÇÃO'!$H:$H,0)),
IFERROR(
INDEX('SETORES PRAÇA'!$A:$A,MATCH($E5905,'SETORES PRAÇA'!$H:$H,0)),
))</f>
        <v>CV</v>
      </c>
      <c r="D5905" s="30" t="str">
        <f>IFERROR(
INDEX('SETORES VARRIÇÃO'!$B:$B,MATCH($E5905,'SETORES VARRIÇÃO'!$H:$H,0)),
IFERROR(
INDEX('SETORES PRAÇA'!$B:$B,MATCH($E5905,'SETORES PRAÇA'!$H:$H,0)),
))</f>
        <v>CV10203VJ0062</v>
      </c>
      <c r="E5905" s="30" t="str">
        <f t="shared" si="126"/>
        <v>03-0098</v>
      </c>
      <c r="F5905" s="30" t="str">
        <f>IFERROR(
INDEX('SETORES VARRIÇÃO'!$F:$F,MATCH($E5905,'SETORES VARRIÇÃO'!$H:$H,0)),
IFERROR(
INDEX('SETORES PRAÇA'!$F:$F,MATCH($E5905,'SETORES PRAÇA'!$H:$H,0)),
))</f>
        <v>Terça/Quinta/Sábado</v>
      </c>
      <c r="G5905" s="18" t="s">
        <v>888</v>
      </c>
      <c r="H5905" s="46">
        <v>0.28999999999999998</v>
      </c>
      <c r="I5905" s="18" t="s">
        <v>6081</v>
      </c>
    </row>
    <row r="5906" spans="1:9" x14ac:dyDescent="0.35">
      <c r="A5906" s="68">
        <v>46114</v>
      </c>
      <c r="B5906" s="52" t="s">
        <v>835</v>
      </c>
      <c r="C5906" s="30" t="str">
        <f>IFERROR(
INDEX('SETORES VARRIÇÃO'!$A:$A,MATCH($E5906,'SETORES VARRIÇÃO'!$H:$H,0)),
IFERROR(
INDEX('SETORES PRAÇA'!$A:$A,MATCH($E5906,'SETORES PRAÇA'!$H:$H,0)),
))</f>
        <v>CV</v>
      </c>
      <c r="D5906" s="30" t="str">
        <f>IFERROR(
INDEX('SETORES VARRIÇÃO'!$B:$B,MATCH($E5906,'SETORES VARRIÇÃO'!$H:$H,0)),
IFERROR(
INDEX('SETORES PRAÇA'!$B:$B,MATCH($E5906,'SETORES PRAÇA'!$H:$H,0)),
))</f>
        <v>CV10203VJ0060</v>
      </c>
      <c r="E5906" s="30" t="str">
        <f t="shared" si="126"/>
        <v>03-0099</v>
      </c>
      <c r="F5906" s="30" t="str">
        <f>IFERROR(
INDEX('SETORES VARRIÇÃO'!$F:$F,MATCH($E5906,'SETORES VARRIÇÃO'!$H:$H,0)),
IFERROR(
INDEX('SETORES PRAÇA'!$F:$F,MATCH($E5906,'SETORES PRAÇA'!$H:$H,0)),
))</f>
        <v>Terça/Quinta/Sábado</v>
      </c>
      <c r="G5906" s="18" t="s">
        <v>888</v>
      </c>
      <c r="H5906" s="46">
        <v>0.69</v>
      </c>
      <c r="I5906" s="18" t="s">
        <v>6082</v>
      </c>
    </row>
    <row r="5907" spans="1:9" x14ac:dyDescent="0.35">
      <c r="A5907" s="68">
        <v>46114</v>
      </c>
      <c r="B5907" s="52" t="s">
        <v>836</v>
      </c>
      <c r="C5907" s="30" t="str">
        <f>IFERROR(
INDEX('SETORES VARRIÇÃO'!$A:$A,MATCH($E5907,'SETORES VARRIÇÃO'!$H:$H,0)),
IFERROR(
INDEX('SETORES PRAÇA'!$A:$A,MATCH($E5907,'SETORES PRAÇA'!$H:$H,0)),
))</f>
        <v>CV</v>
      </c>
      <c r="D5907" s="30" t="str">
        <f>IFERROR(
INDEX('SETORES VARRIÇÃO'!$B:$B,MATCH($E5907,'SETORES VARRIÇÃO'!$H:$H,0)),
IFERROR(
INDEX('SETORES PRAÇA'!$B:$B,MATCH($E5907,'SETORES PRAÇA'!$H:$H,0)),
))</f>
        <v>CV10203VJ0054</v>
      </c>
      <c r="E5907" s="30" t="str">
        <f t="shared" si="126"/>
        <v>03-0100</v>
      </c>
      <c r="F5907" s="30" t="str">
        <f>IFERROR(
INDEX('SETORES VARRIÇÃO'!$F:$F,MATCH($E5907,'SETORES VARRIÇÃO'!$H:$H,0)),
IFERROR(
INDEX('SETORES PRAÇA'!$F:$F,MATCH($E5907,'SETORES PRAÇA'!$H:$H,0)),
))</f>
        <v>Terça/Quinta/Sábado</v>
      </c>
      <c r="G5907" s="18" t="s">
        <v>888</v>
      </c>
      <c r="H5907" s="46">
        <v>1</v>
      </c>
      <c r="I5907" s="18" t="s">
        <v>6083</v>
      </c>
    </row>
    <row r="5908" spans="1:9" x14ac:dyDescent="0.35">
      <c r="A5908" s="68">
        <v>46114</v>
      </c>
      <c r="B5908" s="52" t="s">
        <v>837</v>
      </c>
      <c r="C5908" s="30" t="str">
        <f>IFERROR(
INDEX('SETORES VARRIÇÃO'!$A:$A,MATCH($E5908,'SETORES VARRIÇÃO'!$H:$H,0)),
IFERROR(
INDEX('SETORES PRAÇA'!$A:$A,MATCH($E5908,'SETORES PRAÇA'!$H:$H,0)),
))</f>
        <v>CV</v>
      </c>
      <c r="D5908" s="30" t="str">
        <f>IFERROR(
INDEX('SETORES VARRIÇÃO'!$B:$B,MATCH($E5908,'SETORES VARRIÇÃO'!$H:$H,0)),
IFERROR(
INDEX('SETORES PRAÇA'!$B:$B,MATCH($E5908,'SETORES PRAÇA'!$H:$H,0)),
))</f>
        <v>CV10101VJ0004</v>
      </c>
      <c r="E5908" s="30" t="str">
        <f t="shared" si="126"/>
        <v>03-0101</v>
      </c>
      <c r="F5908" s="30" t="str">
        <f>IFERROR(
INDEX('SETORES VARRIÇÃO'!$F:$F,MATCH($E5908,'SETORES VARRIÇÃO'!$H:$H,0)),
IFERROR(
INDEX('SETORES PRAÇA'!$F:$F,MATCH($E5908,'SETORES PRAÇA'!$H:$H,0)),
))</f>
        <v>Segunda a Domingo</v>
      </c>
      <c r="G5908" s="18" t="s">
        <v>888</v>
      </c>
      <c r="H5908" s="46">
        <v>0.39</v>
      </c>
      <c r="I5908" s="18" t="s">
        <v>6084</v>
      </c>
    </row>
    <row r="5909" spans="1:9" x14ac:dyDescent="0.35">
      <c r="A5909" s="68">
        <v>46114</v>
      </c>
      <c r="B5909" s="52" t="s">
        <v>838</v>
      </c>
      <c r="C5909" s="30" t="str">
        <f>IFERROR(
INDEX('SETORES VARRIÇÃO'!$A:$A,MATCH($E5909,'SETORES VARRIÇÃO'!$H:$H,0)),
IFERROR(
INDEX('SETORES PRAÇA'!$A:$A,MATCH($E5909,'SETORES PRAÇA'!$H:$H,0)),
))</f>
        <v>CV</v>
      </c>
      <c r="D5909" s="30" t="str">
        <f>IFERROR(
INDEX('SETORES VARRIÇÃO'!$B:$B,MATCH($E5909,'SETORES VARRIÇÃO'!$H:$H,0)),
IFERROR(
INDEX('SETORES PRAÇA'!$B:$B,MATCH($E5909,'SETORES PRAÇA'!$H:$H,0)),
))</f>
        <v>CV10101VJ0009</v>
      </c>
      <c r="E5909" s="30" t="str">
        <f t="shared" si="126"/>
        <v>03-0102</v>
      </c>
      <c r="F5909" s="30" t="str">
        <f>IFERROR(
INDEX('SETORES VARRIÇÃO'!$F:$F,MATCH($E5909,'SETORES VARRIÇÃO'!$H:$H,0)),
IFERROR(
INDEX('SETORES PRAÇA'!$F:$F,MATCH($E5909,'SETORES PRAÇA'!$H:$H,0)),
))</f>
        <v>Segunda a Domingo</v>
      </c>
      <c r="G5909" s="18" t="s">
        <v>888</v>
      </c>
      <c r="H5909" s="46">
        <v>0.64</v>
      </c>
      <c r="I5909" s="18" t="s">
        <v>6085</v>
      </c>
    </row>
    <row r="5910" spans="1:9" x14ac:dyDescent="0.35">
      <c r="A5910" s="68">
        <v>46114</v>
      </c>
      <c r="B5910" s="52" t="s">
        <v>839</v>
      </c>
      <c r="C5910" s="30" t="str">
        <f>IFERROR(
INDEX('SETORES VARRIÇÃO'!$A:$A,MATCH($E5910,'SETORES VARRIÇÃO'!$H:$H,0)),
IFERROR(
INDEX('SETORES PRAÇA'!$A:$A,MATCH($E5910,'SETORES PRAÇA'!$H:$H,0)),
))</f>
        <v>JT</v>
      </c>
      <c r="D5910" s="30" t="str">
        <f>IFERROR(
INDEX('SETORES VARRIÇÃO'!$B:$B,MATCH($E5910,'SETORES VARRIÇÃO'!$H:$H,0)),
IFERROR(
INDEX('SETORES PRAÇA'!$B:$B,MATCH($E5910,'SETORES PRAÇA'!$H:$H,0)),
))</f>
        <v>JT20102VJ0001</v>
      </c>
      <c r="E5910" s="30" t="str">
        <f t="shared" si="126"/>
        <v>03-0103</v>
      </c>
      <c r="F5910" s="30" t="str">
        <f>IFERROR(
INDEX('SETORES VARRIÇÃO'!$F:$F,MATCH($E5910,'SETORES VARRIÇÃO'!$H:$H,0)),
IFERROR(
INDEX('SETORES PRAÇA'!$F:$F,MATCH($E5910,'SETORES PRAÇA'!$H:$H,0)),
))</f>
        <v>Segunda a Domingo</v>
      </c>
      <c r="G5910" s="18" t="s">
        <v>888</v>
      </c>
      <c r="H5910" s="46">
        <v>0.86</v>
      </c>
      <c r="I5910" s="18" t="s">
        <v>6086</v>
      </c>
    </row>
    <row r="5911" spans="1:9" x14ac:dyDescent="0.35">
      <c r="A5911" s="68">
        <v>46114</v>
      </c>
      <c r="B5911" s="52" t="s">
        <v>751</v>
      </c>
      <c r="C5911" s="30" t="str">
        <f>IFERROR(
INDEX('SETORES VARRIÇÃO'!$A:$A,MATCH($E5911,'SETORES VARRIÇÃO'!$H:$H,0)),
IFERROR(
INDEX('SETORES PRAÇA'!$A:$A,MATCH($E5911,'SETORES PRAÇA'!$H:$H,0)),
))</f>
        <v>JT</v>
      </c>
      <c r="D5911" s="30" t="str">
        <f>IFERROR(
INDEX('SETORES VARRIÇÃO'!$B:$B,MATCH($E5911,'SETORES VARRIÇÃO'!$H:$H,0)),
IFERROR(
INDEX('SETORES PRAÇA'!$B:$B,MATCH($E5911,'SETORES PRAÇA'!$H:$H,0)),
))</f>
        <v>JT10304VJ0045</v>
      </c>
      <c r="E5911" s="30" t="str">
        <f t="shared" si="126"/>
        <v>03-0104</v>
      </c>
      <c r="F5911" s="30" t="str">
        <f>IFERROR(
INDEX('SETORES VARRIÇÃO'!$F:$F,MATCH($E5911,'SETORES VARRIÇÃO'!$H:$H,0)),
IFERROR(
INDEX('SETORES PRAÇA'!$F:$F,MATCH($E5911,'SETORES PRAÇA'!$H:$H,0)),
))</f>
        <v>Quarta/Sábado</v>
      </c>
      <c r="G5911" s="18" t="s">
        <v>888</v>
      </c>
      <c r="H5911" s="46">
        <v>0.59</v>
      </c>
      <c r="I5911" s="18" t="s">
        <v>6087</v>
      </c>
    </row>
    <row r="5912" spans="1:9" x14ac:dyDescent="0.35">
      <c r="A5912" s="68">
        <v>46114</v>
      </c>
      <c r="B5912" s="52" t="s">
        <v>840</v>
      </c>
      <c r="C5912" s="30" t="str">
        <f>IFERROR(
INDEX('SETORES VARRIÇÃO'!$A:$A,MATCH($E5912,'SETORES VARRIÇÃO'!$H:$H,0)),
IFERROR(
INDEX('SETORES PRAÇA'!$A:$A,MATCH($E5912,'SETORES PRAÇA'!$H:$H,0)),
))</f>
        <v>CV</v>
      </c>
      <c r="D5912" s="30" t="str">
        <f>IFERROR(
INDEX('SETORES VARRIÇÃO'!$B:$B,MATCH($E5912,'SETORES VARRIÇÃO'!$H:$H,0)),
IFERROR(
INDEX('SETORES PRAÇA'!$B:$B,MATCH($E5912,'SETORES PRAÇA'!$H:$H,0)),
))</f>
        <v>CV10302VJ0015</v>
      </c>
      <c r="E5912" s="30" t="str">
        <f t="shared" si="126"/>
        <v>03-0105</v>
      </c>
      <c r="F5912" s="30" t="str">
        <f>IFERROR(
INDEX('SETORES VARRIÇÃO'!$F:$F,MATCH($E5912,'SETORES VARRIÇÃO'!$H:$H,0)),
IFERROR(
INDEX('SETORES PRAÇA'!$F:$F,MATCH($E5912,'SETORES PRAÇA'!$H:$H,0)),
))</f>
        <v>Segunda/Quinta</v>
      </c>
      <c r="G5912" s="18" t="s">
        <v>887</v>
      </c>
      <c r="H5912" s="46" t="s">
        <v>896</v>
      </c>
      <c r="I5912" s="18" t="s">
        <v>5309</v>
      </c>
    </row>
    <row r="5913" spans="1:9" x14ac:dyDescent="0.35">
      <c r="A5913" s="68">
        <v>46114</v>
      </c>
      <c r="B5913" s="52" t="s">
        <v>841</v>
      </c>
      <c r="C5913" s="30" t="str">
        <f>IFERROR(
INDEX('SETORES VARRIÇÃO'!$A:$A,MATCH($E5913,'SETORES VARRIÇÃO'!$H:$H,0)),
IFERROR(
INDEX('SETORES PRAÇA'!$A:$A,MATCH($E5913,'SETORES PRAÇA'!$H:$H,0)),
))</f>
        <v>CV</v>
      </c>
      <c r="D5913" s="30" t="str">
        <f>IFERROR(
INDEX('SETORES VARRIÇÃO'!$B:$B,MATCH($E5913,'SETORES VARRIÇÃO'!$H:$H,0)),
IFERROR(
INDEX('SETORES PRAÇA'!$B:$B,MATCH($E5913,'SETORES PRAÇA'!$H:$H,0)),
))</f>
        <v>CV10101VL0002</v>
      </c>
      <c r="E5913" s="30" t="str">
        <f t="shared" si="126"/>
        <v>03-0106</v>
      </c>
      <c r="F5913" s="30" t="str">
        <f>IFERROR(
INDEX('SETORES VARRIÇÃO'!$F:$F,MATCH($E5913,'SETORES VARRIÇÃO'!$H:$H,0)),
IFERROR(
INDEX('SETORES PRAÇA'!$F:$F,MATCH($E5913,'SETORES PRAÇA'!$H:$H,0)),
))</f>
        <v>Segunda a Domingo</v>
      </c>
      <c r="G5913" s="18" t="s">
        <v>888</v>
      </c>
      <c r="H5913" s="46">
        <v>1</v>
      </c>
      <c r="I5913" s="18" t="s">
        <v>6088</v>
      </c>
    </row>
    <row r="5914" spans="1:9" x14ac:dyDescent="0.35">
      <c r="A5914" s="68">
        <v>46114</v>
      </c>
      <c r="B5914" s="52" t="s">
        <v>842</v>
      </c>
      <c r="C5914" s="30" t="str">
        <f>IFERROR(
INDEX('SETORES VARRIÇÃO'!$A:$A,MATCH($E5914,'SETORES VARRIÇÃO'!$H:$H,0)),
IFERROR(
INDEX('SETORES PRAÇA'!$A:$A,MATCH($E5914,'SETORES PRAÇA'!$H:$H,0)),
))</f>
        <v>CV</v>
      </c>
      <c r="D5914" s="30" t="str">
        <f>IFERROR(
INDEX('SETORES VARRIÇÃO'!$B:$B,MATCH($E5914,'SETORES VARRIÇÃO'!$H:$H,0)),
IFERROR(
INDEX('SETORES PRAÇA'!$B:$B,MATCH($E5914,'SETORES PRAÇA'!$H:$H,0)),
))</f>
        <v>CV10202VJ0046</v>
      </c>
      <c r="E5914" s="30" t="str">
        <f t="shared" si="126"/>
        <v>03-0107</v>
      </c>
      <c r="F5914" s="30" t="str">
        <f>IFERROR(
INDEX('SETORES VARRIÇÃO'!$F:$F,MATCH($E5914,'SETORES VARRIÇÃO'!$H:$H,0)),
IFERROR(
INDEX('SETORES PRAÇA'!$F:$F,MATCH($E5914,'SETORES PRAÇA'!$H:$H,0)),
))</f>
        <v>Segunda/Quarta/Sexta</v>
      </c>
      <c r="G5914" s="18" t="s">
        <v>888</v>
      </c>
      <c r="H5914" s="46">
        <v>0.59</v>
      </c>
      <c r="I5914" s="18" t="s">
        <v>6089</v>
      </c>
    </row>
    <row r="5915" spans="1:9" x14ac:dyDescent="0.35">
      <c r="A5915" s="68">
        <v>46114</v>
      </c>
      <c r="B5915" s="52" t="s">
        <v>843</v>
      </c>
      <c r="C5915" s="30" t="str">
        <f>IFERROR(
INDEX('SETORES VARRIÇÃO'!$A:$A,MATCH($E5915,'SETORES VARRIÇÃO'!$H:$H,0)),
IFERROR(
INDEX('SETORES PRAÇA'!$A:$A,MATCH($E5915,'SETORES PRAÇA'!$H:$H,0)),
))</f>
        <v>CV</v>
      </c>
      <c r="D5915" s="30" t="str">
        <f>IFERROR(
INDEX('SETORES VARRIÇÃO'!$B:$B,MATCH($E5915,'SETORES VARRIÇÃO'!$H:$H,0)),
IFERROR(
INDEX('SETORES PRAÇA'!$B:$B,MATCH($E5915,'SETORES PRAÇA'!$H:$H,0)),
))</f>
        <v>CV10202VJ0042</v>
      </c>
      <c r="E5915" s="30" t="str">
        <f t="shared" si="126"/>
        <v>03-0108</v>
      </c>
      <c r="F5915" s="30" t="str">
        <f>IFERROR(
INDEX('SETORES VARRIÇÃO'!$F:$F,MATCH($E5915,'SETORES VARRIÇÃO'!$H:$H,0)),
IFERROR(
INDEX('SETORES PRAÇA'!$F:$F,MATCH($E5915,'SETORES PRAÇA'!$H:$H,0)),
))</f>
        <v>Segunda/Quarta/Sexta</v>
      </c>
      <c r="G5915" s="18" t="s">
        <v>887</v>
      </c>
      <c r="H5915" s="46" t="s">
        <v>3410</v>
      </c>
      <c r="I5915" s="18" t="s">
        <v>5909</v>
      </c>
    </row>
    <row r="5916" spans="1:9" x14ac:dyDescent="0.35">
      <c r="A5916" s="68">
        <v>46114</v>
      </c>
      <c r="B5916" s="52" t="s">
        <v>844</v>
      </c>
      <c r="C5916" s="30" t="str">
        <f>IFERROR(
INDEX('SETORES VARRIÇÃO'!$A:$A,MATCH($E5916,'SETORES VARRIÇÃO'!$H:$H,0)),
IFERROR(
INDEX('SETORES PRAÇA'!$A:$A,MATCH($E5916,'SETORES PRAÇA'!$H:$H,0)),
))</f>
        <v>JT</v>
      </c>
      <c r="D5916" s="30" t="str">
        <f>IFERROR(
INDEX('SETORES VARRIÇÃO'!$B:$B,MATCH($E5916,'SETORES VARRIÇÃO'!$H:$H,0)),
IFERROR(
INDEX('SETORES PRAÇA'!$B:$B,MATCH($E5916,'SETORES PRAÇA'!$H:$H,0)),
))</f>
        <v>JT10302VJ0020</v>
      </c>
      <c r="E5916" s="30" t="str">
        <f t="shared" si="126"/>
        <v>03-0109</v>
      </c>
      <c r="F5916" s="30" t="str">
        <f>IFERROR(
INDEX('SETORES VARRIÇÃO'!$F:$F,MATCH($E5916,'SETORES VARRIÇÃO'!$H:$H,0)),
IFERROR(
INDEX('SETORES PRAÇA'!$F:$F,MATCH($E5916,'SETORES PRAÇA'!$H:$H,0)),
))</f>
        <v>Segunda/Quinta</v>
      </c>
      <c r="G5916" s="18" t="s">
        <v>888</v>
      </c>
      <c r="H5916" s="46">
        <v>0.39</v>
      </c>
      <c r="I5916" s="18" t="s">
        <v>6090</v>
      </c>
    </row>
    <row r="5917" spans="1:9" x14ac:dyDescent="0.35">
      <c r="A5917" s="68">
        <v>46114</v>
      </c>
      <c r="B5917" s="52" t="s">
        <v>845</v>
      </c>
      <c r="C5917" s="30" t="str">
        <f>IFERROR(
INDEX('SETORES VARRIÇÃO'!$A:$A,MATCH($E5917,'SETORES VARRIÇÃO'!$H:$H,0)),
IFERROR(
INDEX('SETORES PRAÇA'!$A:$A,MATCH($E5917,'SETORES PRAÇA'!$H:$H,0)),
))</f>
        <v>JT</v>
      </c>
      <c r="D5917" s="30" t="str">
        <f>IFERROR(
INDEX('SETORES VARRIÇÃO'!$B:$B,MATCH($E5917,'SETORES VARRIÇÃO'!$H:$H,0)),
IFERROR(
INDEX('SETORES PRAÇA'!$B:$B,MATCH($E5917,'SETORES PRAÇA'!$H:$H,0)),
))</f>
        <v>JT10302VJ0014</v>
      </c>
      <c r="E5917" s="30" t="str">
        <f t="shared" si="126"/>
        <v>03-0110</v>
      </c>
      <c r="F5917" s="30" t="str">
        <f>IFERROR(
INDEX('SETORES VARRIÇÃO'!$F:$F,MATCH($E5917,'SETORES VARRIÇÃO'!$H:$H,0)),
IFERROR(
INDEX('SETORES PRAÇA'!$F:$F,MATCH($E5917,'SETORES PRAÇA'!$H:$H,0)),
))</f>
        <v>Segunda/Quinta</v>
      </c>
      <c r="G5917" s="18" t="s">
        <v>888</v>
      </c>
      <c r="H5917" s="46">
        <v>0.43</v>
      </c>
      <c r="I5917" s="18" t="s">
        <v>6091</v>
      </c>
    </row>
    <row r="5918" spans="1:9" x14ac:dyDescent="0.35">
      <c r="A5918" s="68">
        <v>46114</v>
      </c>
      <c r="B5918" s="52" t="s">
        <v>846</v>
      </c>
      <c r="C5918" s="30" t="str">
        <f>IFERROR(
INDEX('SETORES VARRIÇÃO'!$A:$A,MATCH($E5918,'SETORES VARRIÇÃO'!$H:$H,0)),
IFERROR(
INDEX('SETORES PRAÇA'!$A:$A,MATCH($E5918,'SETORES PRAÇA'!$H:$H,0)),
))</f>
        <v>JT</v>
      </c>
      <c r="D5918" s="30" t="str">
        <f>IFERROR(
INDEX('SETORES VARRIÇÃO'!$B:$B,MATCH($E5918,'SETORES VARRIÇÃO'!$H:$H,0)),
IFERROR(
INDEX('SETORES PRAÇA'!$B:$B,MATCH($E5918,'SETORES PRAÇA'!$H:$H,0)),
))</f>
        <v>JT10303VJ0058</v>
      </c>
      <c r="E5918" s="30" t="str">
        <f t="shared" si="126"/>
        <v>03-0111</v>
      </c>
      <c r="F5918" s="30" t="str">
        <f>IFERROR(
INDEX('SETORES VARRIÇÃO'!$F:$F,MATCH($E5918,'SETORES VARRIÇÃO'!$H:$H,0)),
IFERROR(
INDEX('SETORES PRAÇA'!$F:$F,MATCH($E5918,'SETORES PRAÇA'!$H:$H,0)),
))</f>
        <v>Terça/Sexta</v>
      </c>
      <c r="G5918" s="18" t="s">
        <v>888</v>
      </c>
      <c r="H5918" s="46">
        <v>0.59</v>
      </c>
      <c r="I5918" s="18" t="s">
        <v>6092</v>
      </c>
    </row>
    <row r="5919" spans="1:9" x14ac:dyDescent="0.35">
      <c r="A5919" s="68">
        <v>46114</v>
      </c>
      <c r="B5919" s="52" t="s">
        <v>847</v>
      </c>
      <c r="C5919" s="30" t="str">
        <f>IFERROR(
INDEX('SETORES VARRIÇÃO'!$A:$A,MATCH($E5919,'SETORES VARRIÇÃO'!$H:$H,0)),
IFERROR(
INDEX('SETORES PRAÇA'!$A:$A,MATCH($E5919,'SETORES PRAÇA'!$H:$H,0)),
))</f>
        <v>CV</v>
      </c>
      <c r="D5919" s="30" t="str">
        <f>IFERROR(
INDEX('SETORES VARRIÇÃO'!$B:$B,MATCH($E5919,'SETORES VARRIÇÃO'!$H:$H,0)),
IFERROR(
INDEX('SETORES PRAÇA'!$B:$B,MATCH($E5919,'SETORES PRAÇA'!$H:$H,0)),
))</f>
        <v>CV10101VJ0006</v>
      </c>
      <c r="E5919" s="30" t="str">
        <f t="shared" si="126"/>
        <v>03-0112</v>
      </c>
      <c r="F5919" s="30" t="str">
        <f>IFERROR(
INDEX('SETORES VARRIÇÃO'!$F:$F,MATCH($E5919,'SETORES VARRIÇÃO'!$H:$H,0)),
IFERROR(
INDEX('SETORES PRAÇA'!$F:$F,MATCH($E5919,'SETORES PRAÇA'!$H:$H,0)),
))</f>
        <v>Segunda a Domingo</v>
      </c>
      <c r="G5919" s="18" t="s">
        <v>888</v>
      </c>
      <c r="H5919" s="46">
        <v>0.59</v>
      </c>
      <c r="I5919" s="18" t="s">
        <v>6093</v>
      </c>
    </row>
    <row r="5920" spans="1:9" x14ac:dyDescent="0.35">
      <c r="A5920" s="68">
        <v>46114</v>
      </c>
      <c r="B5920" s="52" t="s">
        <v>848</v>
      </c>
      <c r="C5920" s="30" t="str">
        <f>IFERROR(
INDEX('SETORES VARRIÇÃO'!$A:$A,MATCH($E5920,'SETORES VARRIÇÃO'!$H:$H,0)),
IFERROR(
INDEX('SETORES PRAÇA'!$A:$A,MATCH($E5920,'SETORES PRAÇA'!$H:$H,0)),
))</f>
        <v>CV</v>
      </c>
      <c r="D5920" s="30" t="str">
        <f>IFERROR(
INDEX('SETORES VARRIÇÃO'!$B:$B,MATCH($E5920,'SETORES VARRIÇÃO'!$H:$H,0)),
IFERROR(
INDEX('SETORES PRAÇA'!$B:$B,MATCH($E5920,'SETORES PRAÇA'!$H:$H,0)),
))</f>
        <v>CV10202VJ0044</v>
      </c>
      <c r="E5920" s="30" t="str">
        <f t="shared" si="126"/>
        <v>03-0113</v>
      </c>
      <c r="F5920" s="30" t="str">
        <f>IFERROR(
INDEX('SETORES VARRIÇÃO'!$F:$F,MATCH($E5920,'SETORES VARRIÇÃO'!$H:$H,0)),
IFERROR(
INDEX('SETORES PRAÇA'!$F:$F,MATCH($E5920,'SETORES PRAÇA'!$H:$H,0)),
))</f>
        <v>Segunda/Quarta/Sexta</v>
      </c>
      <c r="G5920" s="18" t="s">
        <v>888</v>
      </c>
      <c r="H5920" s="46">
        <v>0.79</v>
      </c>
      <c r="I5920" s="18" t="s">
        <v>6094</v>
      </c>
    </row>
    <row r="5921" spans="1:9" x14ac:dyDescent="0.35">
      <c r="A5921" s="68">
        <v>46114</v>
      </c>
      <c r="B5921" s="52" t="s">
        <v>849</v>
      </c>
      <c r="C5921" s="30" t="str">
        <f>IFERROR(
INDEX('SETORES VARRIÇÃO'!$A:$A,MATCH($E5921,'SETORES VARRIÇÃO'!$H:$H,0)),
IFERROR(
INDEX('SETORES PRAÇA'!$A:$A,MATCH($E5921,'SETORES PRAÇA'!$H:$H,0)),
))</f>
        <v>CV</v>
      </c>
      <c r="D5921" s="30" t="str">
        <f>IFERROR(
INDEX('SETORES VARRIÇÃO'!$B:$B,MATCH($E5921,'SETORES VARRIÇÃO'!$H:$H,0)),
IFERROR(
INDEX('SETORES PRAÇA'!$B:$B,MATCH($E5921,'SETORES PRAÇA'!$H:$H,0)),
))</f>
        <v>CV10202VJ0043</v>
      </c>
      <c r="E5921" s="30" t="str">
        <f t="shared" si="126"/>
        <v>03-0114</v>
      </c>
      <c r="F5921" s="30" t="str">
        <f>IFERROR(
INDEX('SETORES VARRIÇÃO'!$F:$F,MATCH($E5921,'SETORES VARRIÇÃO'!$H:$H,0)),
IFERROR(
INDEX('SETORES PRAÇA'!$F:$F,MATCH($E5921,'SETORES PRAÇA'!$H:$H,0)),
))</f>
        <v>Segunda/Quarta/Sexta</v>
      </c>
      <c r="G5921" s="18" t="s">
        <v>888</v>
      </c>
      <c r="H5921" s="46">
        <v>0.65</v>
      </c>
      <c r="I5921" s="18" t="s">
        <v>6095</v>
      </c>
    </row>
    <row r="5922" spans="1:9" x14ac:dyDescent="0.35">
      <c r="A5922" s="68">
        <v>46114</v>
      </c>
      <c r="B5922" s="52" t="s">
        <v>850</v>
      </c>
      <c r="C5922" s="30" t="str">
        <f>IFERROR(
INDEX('SETORES VARRIÇÃO'!$A:$A,MATCH($E5922,'SETORES VARRIÇÃO'!$H:$H,0)),
IFERROR(
INDEX('SETORES PRAÇA'!$A:$A,MATCH($E5922,'SETORES PRAÇA'!$H:$H,0)),
))</f>
        <v>CV</v>
      </c>
      <c r="D5922" s="30" t="str">
        <f>IFERROR(
INDEX('SETORES VARRIÇÃO'!$B:$B,MATCH($E5922,'SETORES VARRIÇÃO'!$H:$H,0)),
IFERROR(
INDEX('SETORES PRAÇA'!$B:$B,MATCH($E5922,'SETORES PRAÇA'!$H:$H,0)),
))</f>
        <v>CV10202VJ0037</v>
      </c>
      <c r="E5922" s="30" t="str">
        <f t="shared" si="126"/>
        <v>03-0115</v>
      </c>
      <c r="F5922" s="30" t="str">
        <f>IFERROR(
INDEX('SETORES VARRIÇÃO'!$F:$F,MATCH($E5922,'SETORES VARRIÇÃO'!$H:$H,0)),
IFERROR(
INDEX('SETORES PRAÇA'!$F:$F,MATCH($E5922,'SETORES PRAÇA'!$H:$H,0)),
))</f>
        <v>Segunda/Quarta/Sexta</v>
      </c>
      <c r="G5922" s="18" t="s">
        <v>888</v>
      </c>
      <c r="H5922" s="46">
        <v>0.54</v>
      </c>
      <c r="I5922" s="18" t="s">
        <v>6096</v>
      </c>
    </row>
    <row r="5923" spans="1:9" x14ac:dyDescent="0.35">
      <c r="A5923" s="68">
        <v>46114</v>
      </c>
      <c r="B5923" s="52" t="s">
        <v>851</v>
      </c>
      <c r="C5923" s="30" t="str">
        <f>IFERROR(
INDEX('SETORES VARRIÇÃO'!$A:$A,MATCH($E5923,'SETORES VARRIÇÃO'!$H:$H,0)),
IFERROR(
INDEX('SETORES PRAÇA'!$A:$A,MATCH($E5923,'SETORES PRAÇA'!$H:$H,0)),
))</f>
        <v>CV</v>
      </c>
      <c r="D5923" s="30" t="str">
        <f>IFERROR(
INDEX('SETORES VARRIÇÃO'!$B:$B,MATCH($E5923,'SETORES VARRIÇÃO'!$H:$H,0)),
IFERROR(
INDEX('SETORES PRAÇA'!$B:$B,MATCH($E5923,'SETORES PRAÇA'!$H:$H,0)),
))</f>
        <v>CV10303VJ0022</v>
      </c>
      <c r="E5923" s="30" t="str">
        <f t="shared" si="126"/>
        <v>03-0116</v>
      </c>
      <c r="F5923" s="30" t="str">
        <f>IFERROR(
INDEX('SETORES VARRIÇÃO'!$F:$F,MATCH($E5923,'SETORES VARRIÇÃO'!$H:$H,0)),
IFERROR(
INDEX('SETORES PRAÇA'!$F:$F,MATCH($E5923,'SETORES PRAÇA'!$H:$H,0)),
))</f>
        <v>Terça/Sexta</v>
      </c>
      <c r="G5923" s="18" t="s">
        <v>887</v>
      </c>
      <c r="H5923" s="46" t="s">
        <v>953</v>
      </c>
      <c r="I5923" s="18" t="s">
        <v>5799</v>
      </c>
    </row>
    <row r="5924" spans="1:9" x14ac:dyDescent="0.35">
      <c r="A5924" s="68">
        <v>46114</v>
      </c>
      <c r="B5924" s="52" t="s">
        <v>852</v>
      </c>
      <c r="C5924" s="30" t="str">
        <f>IFERROR(
INDEX('SETORES VARRIÇÃO'!$A:$A,MATCH($E5924,'SETORES VARRIÇÃO'!$H:$H,0)),
IFERROR(
INDEX('SETORES PRAÇA'!$A:$A,MATCH($E5924,'SETORES PRAÇA'!$H:$H,0)),
))</f>
        <v>JT</v>
      </c>
      <c r="D5924" s="30" t="str">
        <f>IFERROR(
INDEX('SETORES VARRIÇÃO'!$B:$B,MATCH($E5924,'SETORES VARRIÇÃO'!$H:$H,0)),
IFERROR(
INDEX('SETORES PRAÇA'!$B:$B,MATCH($E5924,'SETORES PRAÇA'!$H:$H,0)),
))</f>
        <v>JT10302VJ0013</v>
      </c>
      <c r="E5924" s="30" t="str">
        <f t="shared" si="126"/>
        <v>03-0117</v>
      </c>
      <c r="F5924" s="30" t="str">
        <f>IFERROR(
INDEX('SETORES VARRIÇÃO'!$F:$F,MATCH($E5924,'SETORES VARRIÇÃO'!$H:$H,0)),
IFERROR(
INDEX('SETORES PRAÇA'!$F:$F,MATCH($E5924,'SETORES PRAÇA'!$H:$H,0)),
))</f>
        <v>Segunda/Quinta</v>
      </c>
      <c r="G5924" s="18" t="s">
        <v>888</v>
      </c>
      <c r="H5924" s="46">
        <v>0.4</v>
      </c>
      <c r="I5924" s="18" t="s">
        <v>6097</v>
      </c>
    </row>
    <row r="5925" spans="1:9" x14ac:dyDescent="0.35">
      <c r="A5925" s="68">
        <v>46114</v>
      </c>
      <c r="B5925" s="52" t="s">
        <v>853</v>
      </c>
      <c r="C5925" s="30" t="str">
        <f>IFERROR(
INDEX('SETORES VARRIÇÃO'!$A:$A,MATCH($E5925,'SETORES VARRIÇÃO'!$H:$H,0)),
IFERROR(
INDEX('SETORES PRAÇA'!$A:$A,MATCH($E5925,'SETORES PRAÇA'!$H:$H,0)),
))</f>
        <v>CV</v>
      </c>
      <c r="D5925" s="30" t="str">
        <f>IFERROR(
INDEX('SETORES VARRIÇÃO'!$B:$B,MATCH($E5925,'SETORES VARRIÇÃO'!$H:$H,0)),
IFERROR(
INDEX('SETORES PRAÇA'!$B:$B,MATCH($E5925,'SETORES PRAÇA'!$H:$H,0)),
))</f>
        <v>CV10202VJ0045</v>
      </c>
      <c r="E5925" s="30" t="str">
        <f t="shared" si="126"/>
        <v>03-0118</v>
      </c>
      <c r="F5925" s="30" t="str">
        <f>IFERROR(
INDEX('SETORES VARRIÇÃO'!$F:$F,MATCH($E5925,'SETORES VARRIÇÃO'!$H:$H,0)),
IFERROR(
INDEX('SETORES PRAÇA'!$F:$F,MATCH($E5925,'SETORES PRAÇA'!$H:$H,0)),
))</f>
        <v>Segunda/Quarta/Sexta</v>
      </c>
      <c r="G5925" s="18" t="s">
        <v>888</v>
      </c>
      <c r="H5925" s="46">
        <v>0.89</v>
      </c>
      <c r="I5925" s="18" t="s">
        <v>6098</v>
      </c>
    </row>
    <row r="5926" spans="1:9" x14ac:dyDescent="0.35">
      <c r="A5926" s="68">
        <v>46114</v>
      </c>
      <c r="B5926" s="52" t="s">
        <v>854</v>
      </c>
      <c r="C5926" s="30" t="str">
        <f>IFERROR(
INDEX('SETORES VARRIÇÃO'!$A:$A,MATCH($E5926,'SETORES VARRIÇÃO'!$H:$H,0)),
IFERROR(
INDEX('SETORES PRAÇA'!$A:$A,MATCH($E5926,'SETORES PRAÇA'!$H:$H,0)),
))</f>
        <v>MG</v>
      </c>
      <c r="D5926" s="30" t="str">
        <f>IFERROR(
INDEX('SETORES VARRIÇÃO'!$B:$B,MATCH($E5926,'SETORES VARRIÇÃO'!$H:$H,0)),
IFERROR(
INDEX('SETORES PRAÇA'!$B:$B,MATCH($E5926,'SETORES PRAÇA'!$H:$H,0)),
))</f>
        <v>MG10101VJ0003</v>
      </c>
      <c r="E5926" s="30" t="str">
        <f t="shared" si="126"/>
        <v>03-0119</v>
      </c>
      <c r="F5926" s="30" t="str">
        <f>IFERROR(
INDEX('SETORES VARRIÇÃO'!$F:$F,MATCH($E5926,'SETORES VARRIÇÃO'!$H:$H,0)),
IFERROR(
INDEX('SETORES PRAÇA'!$F:$F,MATCH($E5926,'SETORES PRAÇA'!$H:$H,0)),
))</f>
        <v>Segunda a Domingo</v>
      </c>
      <c r="G5926" s="18" t="s">
        <v>888</v>
      </c>
      <c r="H5926" s="46">
        <v>0.93</v>
      </c>
      <c r="I5926" s="18" t="s">
        <v>6099</v>
      </c>
    </row>
    <row r="5927" spans="1:9" x14ac:dyDescent="0.35">
      <c r="A5927" s="68">
        <v>46114</v>
      </c>
      <c r="B5927" s="52" t="s">
        <v>855</v>
      </c>
      <c r="C5927" s="30" t="str">
        <f>IFERROR(
INDEX('SETORES VARRIÇÃO'!$A:$A,MATCH($E5927,'SETORES VARRIÇÃO'!$H:$H,0)),
IFERROR(
INDEX('SETORES PRAÇA'!$A:$A,MATCH($E5927,'SETORES PRAÇA'!$H:$H,0)),
))</f>
        <v>CV</v>
      </c>
      <c r="D5927" s="30" t="str">
        <f>IFERROR(
INDEX('SETORES VARRIÇÃO'!$B:$B,MATCH($E5927,'SETORES VARRIÇÃO'!$H:$H,0)),
IFERROR(
INDEX('SETORES PRAÇA'!$B:$B,MATCH($E5927,'SETORES PRAÇA'!$H:$H,0)),
))</f>
        <v>CV10101VJ0008</v>
      </c>
      <c r="E5927" s="30" t="str">
        <f t="shared" si="126"/>
        <v>03-0120</v>
      </c>
      <c r="F5927" s="30" t="str">
        <f>IFERROR(
INDEX('SETORES VARRIÇÃO'!$F:$F,MATCH($E5927,'SETORES VARRIÇÃO'!$H:$H,0)),
IFERROR(
INDEX('SETORES PRAÇA'!$F:$F,MATCH($E5927,'SETORES PRAÇA'!$H:$H,0)),
))</f>
        <v>Segunda a Domingo</v>
      </c>
      <c r="G5927" s="18" t="s">
        <v>888</v>
      </c>
      <c r="H5927" s="46">
        <v>0.69</v>
      </c>
      <c r="I5927" s="18" t="s">
        <v>6100</v>
      </c>
    </row>
    <row r="5928" spans="1:9" x14ac:dyDescent="0.35">
      <c r="A5928" s="68">
        <v>46114</v>
      </c>
      <c r="B5928" s="52" t="s">
        <v>856</v>
      </c>
      <c r="C5928" s="30" t="str">
        <f>IFERROR(
INDEX('SETORES VARRIÇÃO'!$A:$A,MATCH($E5928,'SETORES VARRIÇÃO'!$H:$H,0)),
IFERROR(
INDEX('SETORES PRAÇA'!$A:$A,MATCH($E5928,'SETORES PRAÇA'!$H:$H,0)),
))</f>
        <v>CV</v>
      </c>
      <c r="D5928" s="30" t="str">
        <f>IFERROR(
INDEX('SETORES VARRIÇÃO'!$B:$B,MATCH($E5928,'SETORES VARRIÇÃO'!$H:$H,0)),
IFERROR(
INDEX('SETORES PRAÇA'!$B:$B,MATCH($E5928,'SETORES PRAÇA'!$H:$H,0)),
))</f>
        <v>CV10202VJ0040</v>
      </c>
      <c r="E5928" s="30" t="str">
        <f t="shared" si="126"/>
        <v>03-0121</v>
      </c>
      <c r="F5928" s="30" t="str">
        <f>IFERROR(
INDEX('SETORES VARRIÇÃO'!$F:$F,MATCH($E5928,'SETORES VARRIÇÃO'!$H:$H,0)),
IFERROR(
INDEX('SETORES PRAÇA'!$F:$F,MATCH($E5928,'SETORES PRAÇA'!$H:$H,0)),
))</f>
        <v>Segunda/Quarta/Sexta</v>
      </c>
      <c r="G5928" s="18" t="s">
        <v>888</v>
      </c>
      <c r="H5928" s="46">
        <v>0.44</v>
      </c>
      <c r="I5928" s="18" t="s">
        <v>6101</v>
      </c>
    </row>
    <row r="5929" spans="1:9" x14ac:dyDescent="0.35">
      <c r="A5929" s="68">
        <v>46114</v>
      </c>
      <c r="B5929" s="52" t="s">
        <v>857</v>
      </c>
      <c r="C5929" s="30" t="str">
        <f>IFERROR(
INDEX('SETORES VARRIÇÃO'!$A:$A,MATCH($E5929,'SETORES VARRIÇÃO'!$H:$H,0)),
IFERROR(
INDEX('SETORES PRAÇA'!$A:$A,MATCH($E5929,'SETORES PRAÇA'!$H:$H,0)),
))</f>
        <v>CV</v>
      </c>
      <c r="D5929" s="30" t="str">
        <f>IFERROR(
INDEX('SETORES VARRIÇÃO'!$B:$B,MATCH($E5929,'SETORES VARRIÇÃO'!$H:$H,0)),
IFERROR(
INDEX('SETORES PRAÇA'!$B:$B,MATCH($E5929,'SETORES PRAÇA'!$H:$H,0)),
))</f>
        <v>CV10202VJ0039</v>
      </c>
      <c r="E5929" s="30" t="str">
        <f t="shared" si="126"/>
        <v>03-0122</v>
      </c>
      <c r="F5929" s="30" t="str">
        <f>IFERROR(
INDEX('SETORES VARRIÇÃO'!$F:$F,MATCH($E5929,'SETORES VARRIÇÃO'!$H:$H,0)),
IFERROR(
INDEX('SETORES PRAÇA'!$F:$F,MATCH($E5929,'SETORES PRAÇA'!$H:$H,0)),
))</f>
        <v>Segunda/Quarta/Sexta</v>
      </c>
      <c r="G5929" s="18" t="s">
        <v>887</v>
      </c>
      <c r="H5929" s="46" t="s">
        <v>2827</v>
      </c>
      <c r="I5929" s="18" t="s">
        <v>5922</v>
      </c>
    </row>
    <row r="5930" spans="1:9" x14ac:dyDescent="0.35">
      <c r="A5930" s="68">
        <v>46114</v>
      </c>
      <c r="B5930" s="52" t="s">
        <v>858</v>
      </c>
      <c r="C5930" s="30" t="str">
        <f>IFERROR(
INDEX('SETORES VARRIÇÃO'!$A:$A,MATCH($E5930,'SETORES VARRIÇÃO'!$H:$H,0)),
IFERROR(
INDEX('SETORES PRAÇA'!$A:$A,MATCH($E5930,'SETORES PRAÇA'!$H:$H,0)),
))</f>
        <v>JT</v>
      </c>
      <c r="D5930" s="30" t="str">
        <f>IFERROR(
INDEX('SETORES VARRIÇÃO'!$B:$B,MATCH($E5930,'SETORES VARRIÇÃO'!$H:$H,0)),
IFERROR(
INDEX('SETORES PRAÇA'!$B:$B,MATCH($E5930,'SETORES PRAÇA'!$H:$H,0)),
))</f>
        <v>JT10302VJ0012</v>
      </c>
      <c r="E5930" s="30" t="str">
        <f t="shared" si="126"/>
        <v>03-0123</v>
      </c>
      <c r="F5930" s="30" t="str">
        <f>IFERROR(
INDEX('SETORES VARRIÇÃO'!$F:$F,MATCH($E5930,'SETORES VARRIÇÃO'!$H:$H,0)),
IFERROR(
INDEX('SETORES PRAÇA'!$F:$F,MATCH($E5930,'SETORES PRAÇA'!$H:$H,0)),
))</f>
        <v>Segunda/Quinta</v>
      </c>
      <c r="G5930" s="18" t="s">
        <v>888</v>
      </c>
      <c r="H5930" s="46">
        <v>0.54</v>
      </c>
      <c r="I5930" s="18" t="s">
        <v>6102</v>
      </c>
    </row>
    <row r="5931" spans="1:9" x14ac:dyDescent="0.35">
      <c r="A5931" s="68">
        <v>46114</v>
      </c>
      <c r="B5931" s="52" t="s">
        <v>720</v>
      </c>
      <c r="C5931" s="30" t="str">
        <f>IFERROR(
INDEX('SETORES VARRIÇÃO'!$A:$A,MATCH($E5931,'SETORES VARRIÇÃO'!$H:$H,0)),
IFERROR(
INDEX('SETORES PRAÇA'!$A:$A,MATCH($E5931,'SETORES PRAÇA'!$H:$H,0)),
))</f>
        <v>MG</v>
      </c>
      <c r="D5931" s="30" t="str">
        <f>IFERROR(
INDEX('SETORES VARRIÇÃO'!$B:$B,MATCH($E5931,'SETORES VARRIÇÃO'!$H:$H,0)),
IFERROR(
INDEX('SETORES PRAÇA'!$B:$B,MATCH($E5931,'SETORES PRAÇA'!$H:$H,0)),
))</f>
        <v>MG10101VJ0001</v>
      </c>
      <c r="E5931" s="30" t="str">
        <f t="shared" si="126"/>
        <v>03-0124</v>
      </c>
      <c r="F5931" s="30" t="str">
        <f>IFERROR(
INDEX('SETORES VARRIÇÃO'!$F:$F,MATCH($E5931,'SETORES VARRIÇÃO'!$H:$H,0)),
IFERROR(
INDEX('SETORES PRAÇA'!$F:$F,MATCH($E5931,'SETORES PRAÇA'!$H:$H,0)),
))</f>
        <v>Segunda a Domingo</v>
      </c>
      <c r="G5931" s="18" t="s">
        <v>888</v>
      </c>
      <c r="H5931" s="46">
        <v>1</v>
      </c>
      <c r="I5931" s="18" t="s">
        <v>6103</v>
      </c>
    </row>
    <row r="5932" spans="1:9" x14ac:dyDescent="0.35">
      <c r="A5932" s="68">
        <v>46114</v>
      </c>
      <c r="B5932" s="52" t="s">
        <v>739</v>
      </c>
      <c r="C5932" s="30" t="str">
        <f>IFERROR(
INDEX('SETORES VARRIÇÃO'!$A:$A,MATCH($E5932,'SETORES VARRIÇÃO'!$H:$H,0)),
IFERROR(
INDEX('SETORES PRAÇA'!$A:$A,MATCH($E5932,'SETORES PRAÇA'!$H:$H,0)),
))</f>
        <v>CV</v>
      </c>
      <c r="D5932" s="30" t="str">
        <f>IFERROR(
INDEX('SETORES VARRIÇÃO'!$B:$B,MATCH($E5932,'SETORES VARRIÇÃO'!$H:$H,0)),
IFERROR(
INDEX('SETORES PRAÇA'!$B:$B,MATCH($E5932,'SETORES PRAÇA'!$H:$H,0)),
))</f>
        <v>CV10304VJ0028</v>
      </c>
      <c r="E5932" s="30" t="str">
        <f t="shared" si="126"/>
        <v>03-0125</v>
      </c>
      <c r="F5932" s="30" t="str">
        <f>IFERROR(
INDEX('SETORES VARRIÇÃO'!$F:$F,MATCH($E5932,'SETORES VARRIÇÃO'!$H:$H,0)),
IFERROR(
INDEX('SETORES PRAÇA'!$F:$F,MATCH($E5932,'SETORES PRAÇA'!$H:$H,0)),
))</f>
        <v>Quarta/Sábado</v>
      </c>
      <c r="G5932" s="18" t="s">
        <v>888</v>
      </c>
      <c r="H5932" s="46">
        <v>0.74</v>
      </c>
      <c r="I5932" s="18" t="s">
        <v>6104</v>
      </c>
    </row>
    <row r="5933" spans="1:9" x14ac:dyDescent="0.35">
      <c r="A5933" s="68">
        <v>46114</v>
      </c>
      <c r="B5933" s="52" t="s">
        <v>859</v>
      </c>
      <c r="C5933" s="30" t="str">
        <f>IFERROR(
INDEX('SETORES VARRIÇÃO'!$A:$A,MATCH($E5933,'SETORES VARRIÇÃO'!$H:$H,0)),
IFERROR(
INDEX('SETORES PRAÇA'!$A:$A,MATCH($E5933,'SETORES PRAÇA'!$H:$H,0)),
))</f>
        <v>CV</v>
      </c>
      <c r="D5933" s="30" t="str">
        <f>IFERROR(
INDEX('SETORES VARRIÇÃO'!$B:$B,MATCH($E5933,'SETORES VARRIÇÃO'!$H:$H,0)),
IFERROR(
INDEX('SETORES PRAÇA'!$B:$B,MATCH($E5933,'SETORES PRAÇA'!$H:$H,0)),
))</f>
        <v>CV10202VJ0033</v>
      </c>
      <c r="E5933" s="30" t="str">
        <f t="shared" si="126"/>
        <v>03-0126</v>
      </c>
      <c r="F5933" s="30" t="str">
        <f>IFERROR(
INDEX('SETORES VARRIÇÃO'!$F:$F,MATCH($E5933,'SETORES VARRIÇÃO'!$H:$H,0)),
IFERROR(
INDEX('SETORES PRAÇA'!$F:$F,MATCH($E5933,'SETORES PRAÇA'!$H:$H,0)),
))</f>
        <v>Segunda/Quarta/Sexta</v>
      </c>
      <c r="G5933" s="18" t="s">
        <v>888</v>
      </c>
      <c r="H5933" s="46">
        <v>0.54</v>
      </c>
      <c r="I5933" s="18" t="s">
        <v>6105</v>
      </c>
    </row>
    <row r="5934" spans="1:9" x14ac:dyDescent="0.35">
      <c r="A5934" s="68">
        <v>46114</v>
      </c>
      <c r="B5934" s="52" t="s">
        <v>740</v>
      </c>
      <c r="C5934" s="30" t="str">
        <f>IFERROR(
INDEX('SETORES VARRIÇÃO'!$A:$A,MATCH($E5934,'SETORES VARRIÇÃO'!$H:$H,0)),
IFERROR(
INDEX('SETORES PRAÇA'!$A:$A,MATCH($E5934,'SETORES PRAÇA'!$H:$H,0)),
))</f>
        <v>JT</v>
      </c>
      <c r="D5934" s="30" t="str">
        <f>IFERROR(
INDEX('SETORES VARRIÇÃO'!$B:$B,MATCH($E5934,'SETORES VARRIÇÃO'!$H:$H,0)),
IFERROR(
INDEX('SETORES PRAÇA'!$B:$B,MATCH($E5934,'SETORES PRAÇA'!$H:$H,0)),
))</f>
        <v>JT10304VJ0039</v>
      </c>
      <c r="E5934" s="30" t="str">
        <f t="shared" si="126"/>
        <v>03-0127</v>
      </c>
      <c r="F5934" s="30" t="str">
        <f>IFERROR(
INDEX('SETORES VARRIÇÃO'!$F:$F,MATCH($E5934,'SETORES VARRIÇÃO'!$H:$H,0)),
IFERROR(
INDEX('SETORES PRAÇA'!$F:$F,MATCH($E5934,'SETORES PRAÇA'!$H:$H,0)),
))</f>
        <v>Quarta/Sábado</v>
      </c>
      <c r="G5934" s="18" t="s">
        <v>887</v>
      </c>
      <c r="H5934" s="46" t="s">
        <v>1110</v>
      </c>
      <c r="I5934" s="18" t="s">
        <v>5927</v>
      </c>
    </row>
    <row r="5935" spans="1:9" x14ac:dyDescent="0.35">
      <c r="A5935" s="68">
        <v>46114</v>
      </c>
      <c r="B5935" s="52" t="s">
        <v>860</v>
      </c>
      <c r="C5935" s="30" t="str">
        <f>IFERROR(
INDEX('SETORES VARRIÇÃO'!$A:$A,MATCH($E5935,'SETORES VARRIÇÃO'!$H:$H,0)),
IFERROR(
INDEX('SETORES PRAÇA'!$A:$A,MATCH($E5935,'SETORES PRAÇA'!$H:$H,0)),
))</f>
        <v>JT</v>
      </c>
      <c r="D5935" s="30" t="str">
        <f>IFERROR(
INDEX('SETORES VARRIÇÃO'!$B:$B,MATCH($E5935,'SETORES VARRIÇÃO'!$H:$H,0)),
IFERROR(
INDEX('SETORES PRAÇA'!$B:$B,MATCH($E5935,'SETORES PRAÇA'!$H:$H,0)),
))</f>
        <v>JT10303VJ0030</v>
      </c>
      <c r="E5935" s="30" t="str">
        <f t="shared" si="126"/>
        <v>03-0128</v>
      </c>
      <c r="F5935" s="30" t="str">
        <f>IFERROR(
INDEX('SETORES VARRIÇÃO'!$F:$F,MATCH($E5935,'SETORES VARRIÇÃO'!$H:$H,0)),
IFERROR(
INDEX('SETORES PRAÇA'!$F:$F,MATCH($E5935,'SETORES PRAÇA'!$H:$H,0)),
))</f>
        <v>Terça/Sexta</v>
      </c>
      <c r="G5935" s="18" t="s">
        <v>887</v>
      </c>
      <c r="H5935" s="46" t="s">
        <v>907</v>
      </c>
      <c r="I5935" s="18" t="s">
        <v>5702</v>
      </c>
    </row>
    <row r="5936" spans="1:9" x14ac:dyDescent="0.35">
      <c r="A5936" s="68">
        <v>46114</v>
      </c>
      <c r="B5936" s="52" t="s">
        <v>861</v>
      </c>
      <c r="C5936" s="30" t="str">
        <f>IFERROR(
INDEX('SETORES VARRIÇÃO'!$A:$A,MATCH($E5936,'SETORES VARRIÇÃO'!$H:$H,0)),
IFERROR(
INDEX('SETORES PRAÇA'!$A:$A,MATCH($E5936,'SETORES PRAÇA'!$H:$H,0)),
))</f>
        <v>CV</v>
      </c>
      <c r="D5936" s="30" t="str">
        <f>IFERROR(
INDEX('SETORES VARRIÇÃO'!$B:$B,MATCH($E5936,'SETORES VARRIÇÃO'!$H:$H,0)),
IFERROR(
INDEX('SETORES PRAÇA'!$B:$B,MATCH($E5936,'SETORES PRAÇA'!$H:$H,0)),
))</f>
        <v>CV10202VJ0041</v>
      </c>
      <c r="E5936" s="30" t="str">
        <f t="shared" ref="E5936:E5951" si="127">SUBSTITUTE(B5936,"SMSUB-LUTOCAR-","")</f>
        <v>03-0129</v>
      </c>
      <c r="F5936" s="30" t="str">
        <f>IFERROR(
INDEX('SETORES VARRIÇÃO'!$F:$F,MATCH($E5936,'SETORES VARRIÇÃO'!$H:$H,0)),
IFERROR(
INDEX('SETORES PRAÇA'!$F:$F,MATCH($E5936,'SETORES PRAÇA'!$H:$H,0)),
))</f>
        <v>Segunda/Quarta/Sexta</v>
      </c>
      <c r="G5936" s="18" t="s">
        <v>888</v>
      </c>
      <c r="H5936" s="46">
        <v>0.28999999999999998</v>
      </c>
      <c r="I5936" s="18" t="s">
        <v>6106</v>
      </c>
    </row>
    <row r="5937" spans="1:9" x14ac:dyDescent="0.35">
      <c r="A5937" s="68">
        <v>46114</v>
      </c>
      <c r="B5937" s="52" t="s">
        <v>862</v>
      </c>
      <c r="C5937" s="30" t="str">
        <f>IFERROR(
INDEX('SETORES VARRIÇÃO'!$A:$A,MATCH($E5937,'SETORES VARRIÇÃO'!$H:$H,0)),
IFERROR(
INDEX('SETORES PRAÇA'!$A:$A,MATCH($E5937,'SETORES PRAÇA'!$H:$H,0)),
))</f>
        <v>CV</v>
      </c>
      <c r="D5937" s="30" t="str">
        <f>IFERROR(
INDEX('SETORES VARRIÇÃO'!$B:$B,MATCH($E5937,'SETORES VARRIÇÃO'!$H:$H,0)),
IFERROR(
INDEX('SETORES PRAÇA'!$B:$B,MATCH($E5937,'SETORES PRAÇA'!$H:$H,0)),
))</f>
        <v>CV10102VJ0010</v>
      </c>
      <c r="E5937" s="30" t="str">
        <f t="shared" si="127"/>
        <v>03-0130</v>
      </c>
      <c r="F5937" s="30" t="str">
        <f>IFERROR(
INDEX('SETORES VARRIÇÃO'!$F:$F,MATCH($E5937,'SETORES VARRIÇÃO'!$H:$H,0)),
IFERROR(
INDEX('SETORES PRAÇA'!$F:$F,MATCH($E5937,'SETORES PRAÇA'!$H:$H,0)),
))</f>
        <v>Segunda a Domingo</v>
      </c>
      <c r="G5937" s="18" t="s">
        <v>888</v>
      </c>
      <c r="H5937" s="46">
        <v>0.78</v>
      </c>
      <c r="I5937" s="18" t="s">
        <v>6107</v>
      </c>
    </row>
    <row r="5938" spans="1:9" x14ac:dyDescent="0.35">
      <c r="A5938" s="68">
        <v>46114</v>
      </c>
      <c r="B5938" s="52" t="s">
        <v>565</v>
      </c>
      <c r="C5938" s="30" t="str">
        <f>IFERROR(
INDEX('SETORES VARRIÇÃO'!$A:$A,MATCH($E5938,'SETORES VARRIÇÃO'!$H:$H,0)),
IFERROR(
INDEX('SETORES PRAÇA'!$A:$A,MATCH($E5938,'SETORES PRAÇA'!$H:$H,0)),
))</f>
        <v>CV</v>
      </c>
      <c r="D5938" s="30" t="str">
        <f>IFERROR(
INDEX('SETORES VARRIÇÃO'!$B:$B,MATCH($E5938,'SETORES VARRIÇÃO'!$H:$H,0)),
IFERROR(
INDEX('SETORES PRAÇA'!$B:$B,MATCH($E5938,'SETORES PRAÇA'!$H:$H,0)),
))</f>
        <v>CV10303VJ0020</v>
      </c>
      <c r="E5938" s="30" t="str">
        <f t="shared" si="127"/>
        <v>03-0131</v>
      </c>
      <c r="F5938" s="30" t="str">
        <f>IFERROR(
INDEX('SETORES VARRIÇÃO'!$F:$F,MATCH($E5938,'SETORES VARRIÇÃO'!$H:$H,0)),
IFERROR(
INDEX('SETORES PRAÇA'!$F:$F,MATCH($E5938,'SETORES PRAÇA'!$H:$H,0)),
))</f>
        <v>Terça/Sexta</v>
      </c>
      <c r="G5938" s="18" t="s">
        <v>887</v>
      </c>
      <c r="H5938" s="46" t="s">
        <v>5211</v>
      </c>
      <c r="I5938" s="18" t="s">
        <v>5095</v>
      </c>
    </row>
    <row r="5939" spans="1:9" x14ac:dyDescent="0.35">
      <c r="A5939" s="68">
        <v>46114</v>
      </c>
      <c r="B5939" s="52" t="s">
        <v>863</v>
      </c>
      <c r="C5939" s="30" t="str">
        <f>IFERROR(
INDEX('SETORES VARRIÇÃO'!$A:$A,MATCH($E5939,'SETORES VARRIÇÃO'!$H:$H,0)),
IFERROR(
INDEX('SETORES PRAÇA'!$A:$A,MATCH($E5939,'SETORES PRAÇA'!$H:$H,0)),
))</f>
        <v>CV</v>
      </c>
      <c r="D5939" s="30" t="str">
        <f>IFERROR(
INDEX('SETORES VARRIÇÃO'!$B:$B,MATCH($E5939,'SETORES VARRIÇÃO'!$H:$H,0)),
IFERROR(
INDEX('SETORES PRAÇA'!$B:$B,MATCH($E5939,'SETORES PRAÇA'!$H:$H,0)),
))</f>
        <v>CV10202VJ0038</v>
      </c>
      <c r="E5939" s="30" t="str">
        <f t="shared" si="127"/>
        <v>03-0132</v>
      </c>
      <c r="F5939" s="30" t="str">
        <f>IFERROR(
INDEX('SETORES VARRIÇÃO'!$F:$F,MATCH($E5939,'SETORES VARRIÇÃO'!$H:$H,0)),
IFERROR(
INDEX('SETORES PRAÇA'!$F:$F,MATCH($E5939,'SETORES PRAÇA'!$H:$H,0)),
))</f>
        <v>Segunda/Quarta/Sexta</v>
      </c>
      <c r="G5939" s="18" t="s">
        <v>888</v>
      </c>
      <c r="H5939" s="46">
        <v>0.94</v>
      </c>
      <c r="I5939" s="18" t="s">
        <v>6108</v>
      </c>
    </row>
    <row r="5940" spans="1:9" x14ac:dyDescent="0.35">
      <c r="A5940" s="68">
        <v>46114</v>
      </c>
      <c r="B5940" s="52" t="s">
        <v>721</v>
      </c>
      <c r="C5940" s="30" t="str">
        <f>IFERROR(
INDEX('SETORES VARRIÇÃO'!$A:$A,MATCH($E5940,'SETORES VARRIÇÃO'!$H:$H,0)),
IFERROR(
INDEX('SETORES PRAÇA'!$A:$A,MATCH($E5940,'SETORES PRAÇA'!$H:$H,0)),
))</f>
        <v>JT</v>
      </c>
      <c r="D5940" s="30" t="str">
        <f>IFERROR(
INDEX('SETORES VARRIÇÃO'!$B:$B,MATCH($E5940,'SETORES VARRIÇÃO'!$H:$H,0)),
IFERROR(
INDEX('SETORES PRAÇA'!$B:$B,MATCH($E5940,'SETORES PRAÇA'!$H:$H,0)),
))</f>
        <v>JT10303VJ0031</v>
      </c>
      <c r="E5940" s="30" t="str">
        <f t="shared" si="127"/>
        <v>03-0133</v>
      </c>
      <c r="F5940" s="30" t="str">
        <f>IFERROR(
INDEX('SETORES VARRIÇÃO'!$F:$F,MATCH($E5940,'SETORES VARRIÇÃO'!$H:$H,0)),
IFERROR(
INDEX('SETORES PRAÇA'!$F:$F,MATCH($E5940,'SETORES PRAÇA'!$H:$H,0)),
))</f>
        <v>Terça/Sexta</v>
      </c>
      <c r="G5940" s="18" t="s">
        <v>888</v>
      </c>
      <c r="H5940" s="46">
        <v>0.44</v>
      </c>
      <c r="I5940" s="18" t="s">
        <v>6109</v>
      </c>
    </row>
    <row r="5941" spans="1:9" x14ac:dyDescent="0.35">
      <c r="A5941" s="68">
        <v>46114</v>
      </c>
      <c r="B5941" s="52" t="s">
        <v>864</v>
      </c>
      <c r="C5941" s="30" t="str">
        <f>IFERROR(
INDEX('SETORES VARRIÇÃO'!$A:$A,MATCH($E5941,'SETORES VARRIÇÃO'!$H:$H,0)),
IFERROR(
INDEX('SETORES PRAÇA'!$A:$A,MATCH($E5941,'SETORES PRAÇA'!$H:$H,0)),
))</f>
        <v>CV</v>
      </c>
      <c r="D5941" s="30" t="str">
        <f>IFERROR(
INDEX('SETORES VARRIÇÃO'!$B:$B,MATCH($E5941,'SETORES VARRIÇÃO'!$H:$H,0)),
IFERROR(
INDEX('SETORES PRAÇA'!$B:$B,MATCH($E5941,'SETORES PRAÇA'!$H:$H,0)),
))</f>
        <v>CV10203VJ0049</v>
      </c>
      <c r="E5941" s="30" t="str">
        <f t="shared" si="127"/>
        <v>03-0134</v>
      </c>
      <c r="F5941" s="30" t="str">
        <f>IFERROR(
INDEX('SETORES VARRIÇÃO'!$F:$F,MATCH($E5941,'SETORES VARRIÇÃO'!$H:$H,0)),
IFERROR(
INDEX('SETORES PRAÇA'!$F:$F,MATCH($E5941,'SETORES PRAÇA'!$H:$H,0)),
))</f>
        <v>Terça/Quinta/Sábado</v>
      </c>
      <c r="G5941" s="18" t="s">
        <v>888</v>
      </c>
      <c r="H5941" s="46">
        <v>0.9</v>
      </c>
      <c r="I5941" s="18" t="s">
        <v>6110</v>
      </c>
    </row>
    <row r="5942" spans="1:9" x14ac:dyDescent="0.35">
      <c r="A5942" s="68">
        <v>46114</v>
      </c>
      <c r="B5942" s="52" t="s">
        <v>865</v>
      </c>
      <c r="C5942" s="30" t="str">
        <f>IFERROR(
INDEX('SETORES VARRIÇÃO'!$A:$A,MATCH($E5942,'SETORES VARRIÇÃO'!$H:$H,0)),
IFERROR(
INDEX('SETORES PRAÇA'!$A:$A,MATCH($E5942,'SETORES PRAÇA'!$H:$H,0)),
))</f>
        <v>JT</v>
      </c>
      <c r="D5942" s="30" t="str">
        <f>IFERROR(
INDEX('SETORES VARRIÇÃO'!$B:$B,MATCH($E5942,'SETORES VARRIÇÃO'!$H:$H,0)),
IFERROR(
INDEX('SETORES PRAÇA'!$B:$B,MATCH($E5942,'SETORES PRAÇA'!$H:$H,0)),
))</f>
        <v>JT10303VJ0022</v>
      </c>
      <c r="E5942" s="30" t="str">
        <f t="shared" si="127"/>
        <v>03-0135</v>
      </c>
      <c r="F5942" s="30" t="str">
        <f>IFERROR(
INDEX('SETORES VARRIÇÃO'!$F:$F,MATCH($E5942,'SETORES VARRIÇÃO'!$H:$H,0)),
IFERROR(
INDEX('SETORES PRAÇA'!$F:$F,MATCH($E5942,'SETORES PRAÇA'!$H:$H,0)),
))</f>
        <v>Terça/Sexta</v>
      </c>
      <c r="G5942" s="18" t="s">
        <v>888</v>
      </c>
      <c r="H5942" s="46">
        <v>0.19</v>
      </c>
      <c r="I5942" s="18" t="s">
        <v>6111</v>
      </c>
    </row>
    <row r="5943" spans="1:9" x14ac:dyDescent="0.35">
      <c r="A5943" s="68">
        <v>46114</v>
      </c>
      <c r="B5943" s="52" t="s">
        <v>866</v>
      </c>
      <c r="C5943" s="30" t="str">
        <f>IFERROR(
INDEX('SETORES VARRIÇÃO'!$A:$A,MATCH($E5943,'SETORES VARRIÇÃO'!$H:$H,0)),
IFERROR(
INDEX('SETORES PRAÇA'!$A:$A,MATCH($E5943,'SETORES PRAÇA'!$H:$H,0)),
))</f>
        <v>CV</v>
      </c>
      <c r="D5943" s="30" t="str">
        <f>IFERROR(
INDEX('SETORES VARRIÇÃO'!$B:$B,MATCH($E5943,'SETORES VARRIÇÃO'!$H:$H,0)),
IFERROR(
INDEX('SETORES PRAÇA'!$B:$B,MATCH($E5943,'SETORES PRAÇA'!$H:$H,0)),
))</f>
        <v>CV10202VJ0031</v>
      </c>
      <c r="E5943" s="30" t="str">
        <f t="shared" si="127"/>
        <v>03-0136</v>
      </c>
      <c r="F5943" s="30" t="str">
        <f>IFERROR(
INDEX('SETORES VARRIÇÃO'!$F:$F,MATCH($E5943,'SETORES VARRIÇÃO'!$H:$H,0)),
IFERROR(
INDEX('SETORES PRAÇA'!$F:$F,MATCH($E5943,'SETORES PRAÇA'!$H:$H,0)),
))</f>
        <v>Segunda/Quarta/Sexta</v>
      </c>
      <c r="G5943" s="18" t="s">
        <v>887</v>
      </c>
      <c r="H5943" s="46" t="s">
        <v>4477</v>
      </c>
      <c r="I5943" s="18" t="s">
        <v>4114</v>
      </c>
    </row>
    <row r="5944" spans="1:9" x14ac:dyDescent="0.35">
      <c r="A5944" s="68">
        <v>46114</v>
      </c>
      <c r="B5944" s="52" t="s">
        <v>722</v>
      </c>
      <c r="C5944" s="30" t="str">
        <f>IFERROR(
INDEX('SETORES VARRIÇÃO'!$A:$A,MATCH($E5944,'SETORES VARRIÇÃO'!$H:$H,0)),
IFERROR(
INDEX('SETORES PRAÇA'!$A:$A,MATCH($E5944,'SETORES PRAÇA'!$H:$H,0)),
))</f>
        <v>JT</v>
      </c>
      <c r="D5944" s="30" t="str">
        <f>IFERROR(
INDEX('SETORES VARRIÇÃO'!$B:$B,MATCH($E5944,'SETORES VARRIÇÃO'!$H:$H,0)),
IFERROR(
INDEX('SETORES PRAÇA'!$B:$B,MATCH($E5944,'SETORES PRAÇA'!$H:$H,0)),
))</f>
        <v>JT10303VJ0021</v>
      </c>
      <c r="E5944" s="30" t="str">
        <f t="shared" si="127"/>
        <v>03-0137</v>
      </c>
      <c r="F5944" s="30" t="str">
        <f>IFERROR(
INDEX('SETORES VARRIÇÃO'!$F:$F,MATCH($E5944,'SETORES VARRIÇÃO'!$H:$H,0)),
IFERROR(
INDEX('SETORES PRAÇA'!$F:$F,MATCH($E5944,'SETORES PRAÇA'!$H:$H,0)),
))</f>
        <v>Terça/Sexta</v>
      </c>
      <c r="G5944" s="18" t="s">
        <v>887</v>
      </c>
      <c r="H5944" s="46" t="s">
        <v>4078</v>
      </c>
      <c r="I5944" s="18" t="s">
        <v>5419</v>
      </c>
    </row>
    <row r="5945" spans="1:9" x14ac:dyDescent="0.35">
      <c r="A5945" s="68">
        <v>46114</v>
      </c>
      <c r="B5945" s="52" t="s">
        <v>867</v>
      </c>
      <c r="C5945" s="30" t="str">
        <f>IFERROR(
INDEX('SETORES VARRIÇÃO'!$A:$A,MATCH($E5945,'SETORES VARRIÇÃO'!$H:$H,0)),
IFERROR(
INDEX('SETORES PRAÇA'!$A:$A,MATCH($E5945,'SETORES PRAÇA'!$H:$H,0)),
))</f>
        <v>JT</v>
      </c>
      <c r="D5945" s="30" t="str">
        <f>IFERROR(
INDEX('SETORES VARRIÇÃO'!$B:$B,MATCH($E5945,'SETORES VARRIÇÃO'!$H:$H,0)),
IFERROR(
INDEX('SETORES PRAÇA'!$B:$B,MATCH($E5945,'SETORES PRAÇA'!$H:$H,0)),
))</f>
        <v>JT10102VJ0002</v>
      </c>
      <c r="E5945" s="30" t="str">
        <f t="shared" si="127"/>
        <v>03-0138</v>
      </c>
      <c r="F5945" s="30" t="str">
        <f>IFERROR(
INDEX('SETORES VARRIÇÃO'!$F:$F,MATCH($E5945,'SETORES VARRIÇÃO'!$H:$H,0)),
IFERROR(
INDEX('SETORES PRAÇA'!$F:$F,MATCH($E5945,'SETORES PRAÇA'!$H:$H,0)),
))</f>
        <v>Segunda a Domingo</v>
      </c>
      <c r="G5945" s="18" t="s">
        <v>888</v>
      </c>
      <c r="H5945" s="46">
        <v>0.83</v>
      </c>
      <c r="I5945" s="18" t="s">
        <v>6112</v>
      </c>
    </row>
    <row r="5946" spans="1:9" x14ac:dyDescent="0.35">
      <c r="A5946" s="68">
        <v>46114</v>
      </c>
      <c r="B5946" s="52" t="s">
        <v>868</v>
      </c>
      <c r="C5946" s="30" t="str">
        <f>IFERROR(
INDEX('SETORES VARRIÇÃO'!$A:$A,MATCH($E5946,'SETORES VARRIÇÃO'!$H:$H,0)),
IFERROR(
INDEX('SETORES PRAÇA'!$A:$A,MATCH($E5946,'SETORES PRAÇA'!$H:$H,0)),
))</f>
        <v>CV</v>
      </c>
      <c r="D5946" s="30" t="str">
        <f>IFERROR(
INDEX('SETORES VARRIÇÃO'!$B:$B,MATCH($E5946,'SETORES VARRIÇÃO'!$H:$H,0)),
IFERROR(
INDEX('SETORES PRAÇA'!$B:$B,MATCH($E5946,'SETORES PRAÇA'!$H:$H,0)),
))</f>
        <v>CV10302VJ0014</v>
      </c>
      <c r="E5946" s="30" t="str">
        <f t="shared" si="127"/>
        <v>03-0139</v>
      </c>
      <c r="F5946" s="30" t="str">
        <f>IFERROR(
INDEX('SETORES VARRIÇÃO'!$F:$F,MATCH($E5946,'SETORES VARRIÇÃO'!$H:$H,0)),
IFERROR(
INDEX('SETORES PRAÇA'!$F:$F,MATCH($E5946,'SETORES PRAÇA'!$H:$H,0)),
))</f>
        <v>Segunda/Quinta</v>
      </c>
      <c r="G5946" s="18" t="s">
        <v>888</v>
      </c>
      <c r="H5946" s="46">
        <v>0.55000000000000004</v>
      </c>
      <c r="I5946" s="18" t="s">
        <v>6113</v>
      </c>
    </row>
    <row r="5947" spans="1:9" x14ac:dyDescent="0.35">
      <c r="A5947" s="68">
        <v>46114</v>
      </c>
      <c r="B5947" s="52" t="s">
        <v>869</v>
      </c>
      <c r="C5947" s="30" t="str">
        <f>IFERROR(
INDEX('SETORES VARRIÇÃO'!$A:$A,MATCH($E5947,'SETORES VARRIÇÃO'!$H:$H,0)),
IFERROR(
INDEX('SETORES PRAÇA'!$A:$A,MATCH($E5947,'SETORES PRAÇA'!$H:$H,0)),
))</f>
        <v>JT</v>
      </c>
      <c r="D5947" s="30" t="str">
        <f>IFERROR(
INDEX('SETORES VARRIÇÃO'!$B:$B,MATCH($E5947,'SETORES VARRIÇÃO'!$H:$H,0)),
IFERROR(
INDEX('SETORES PRAÇA'!$B:$B,MATCH($E5947,'SETORES PRAÇA'!$H:$H,0)),
))</f>
        <v>JT10203VJ0053</v>
      </c>
      <c r="E5947" s="30" t="str">
        <f t="shared" si="127"/>
        <v>03-0140</v>
      </c>
      <c r="F5947" s="30" t="str">
        <f>IFERROR(
INDEX('SETORES VARRIÇÃO'!$F:$F,MATCH($E5947,'SETORES VARRIÇÃO'!$H:$H,0)),
IFERROR(
INDEX('SETORES PRAÇA'!$F:$F,MATCH($E5947,'SETORES PRAÇA'!$H:$H,0)),
))</f>
        <v>Terça/Quinta/Sábado</v>
      </c>
      <c r="G5947" s="18" t="s">
        <v>888</v>
      </c>
      <c r="H5947" s="46">
        <v>0.32</v>
      </c>
      <c r="I5947" s="18" t="s">
        <v>6114</v>
      </c>
    </row>
    <row r="5948" spans="1:9" x14ac:dyDescent="0.35">
      <c r="A5948" s="68">
        <v>46114</v>
      </c>
      <c r="B5948" s="52" t="s">
        <v>870</v>
      </c>
      <c r="C5948" s="30" t="str">
        <f>IFERROR(
INDEX('SETORES VARRIÇÃO'!$A:$A,MATCH($E5948,'SETORES VARRIÇÃO'!$H:$H,0)),
IFERROR(
INDEX('SETORES PRAÇA'!$A:$A,MATCH($E5948,'SETORES PRAÇA'!$H:$H,0)),
))</f>
        <v>JT</v>
      </c>
      <c r="D5948" s="30" t="str">
        <f>IFERROR(
INDEX('SETORES VARRIÇÃO'!$B:$B,MATCH($E5948,'SETORES VARRIÇÃO'!$H:$H,0)),
IFERROR(
INDEX('SETORES PRAÇA'!$B:$B,MATCH($E5948,'SETORES PRAÇA'!$H:$H,0)),
))</f>
        <v>JT10302VJ0018</v>
      </c>
      <c r="E5948" s="30" t="str">
        <f t="shared" si="127"/>
        <v>03-0141</v>
      </c>
      <c r="F5948" s="30" t="str">
        <f>IFERROR(
INDEX('SETORES VARRIÇÃO'!$F:$F,MATCH($E5948,'SETORES VARRIÇÃO'!$H:$H,0)),
IFERROR(
INDEX('SETORES PRAÇA'!$F:$F,MATCH($E5948,'SETORES PRAÇA'!$H:$H,0)),
))</f>
        <v>Segunda/Quinta</v>
      </c>
      <c r="G5948" s="18" t="s">
        <v>888</v>
      </c>
      <c r="H5948" s="46">
        <v>0.45</v>
      </c>
      <c r="I5948" s="18" t="s">
        <v>6115</v>
      </c>
    </row>
    <row r="5949" spans="1:9" x14ac:dyDescent="0.35">
      <c r="A5949" s="68">
        <v>46114</v>
      </c>
      <c r="B5949" s="52" t="s">
        <v>752</v>
      </c>
      <c r="C5949" s="30" t="str">
        <f>IFERROR(
INDEX('SETORES VARRIÇÃO'!$A:$A,MATCH($E5949,'SETORES VARRIÇÃO'!$H:$H,0)),
IFERROR(
INDEX('SETORES PRAÇA'!$A:$A,MATCH($E5949,'SETORES PRAÇA'!$H:$H,0)),
))</f>
        <v>JT</v>
      </c>
      <c r="D5949" s="30" t="str">
        <f>IFERROR(
INDEX('SETORES VARRIÇÃO'!$B:$B,MATCH($E5949,'SETORES VARRIÇÃO'!$H:$H,0)),
IFERROR(
INDEX('SETORES PRAÇA'!$B:$B,MATCH($E5949,'SETORES PRAÇA'!$H:$H,0)),
))</f>
        <v>JT10303VJ0023</v>
      </c>
      <c r="E5949" s="30" t="str">
        <f t="shared" si="127"/>
        <v>03-0142</v>
      </c>
      <c r="F5949" s="30" t="str">
        <f>IFERROR(
INDEX('SETORES VARRIÇÃO'!$F:$F,MATCH($E5949,'SETORES VARRIÇÃO'!$H:$H,0)),
IFERROR(
INDEX('SETORES PRAÇA'!$F:$F,MATCH($E5949,'SETORES PRAÇA'!$H:$H,0)),
))</f>
        <v>Terça/Sexta</v>
      </c>
      <c r="G5949" s="18" t="s">
        <v>888</v>
      </c>
      <c r="H5949" s="46">
        <v>0.39</v>
      </c>
      <c r="I5949" s="18" t="s">
        <v>6116</v>
      </c>
    </row>
    <row r="5950" spans="1:9" x14ac:dyDescent="0.35">
      <c r="A5950" s="68">
        <v>46114</v>
      </c>
      <c r="B5950" s="52" t="s">
        <v>871</v>
      </c>
      <c r="C5950" s="30" t="str">
        <f>IFERROR(
INDEX('SETORES VARRIÇÃO'!$A:$A,MATCH($E5950,'SETORES VARRIÇÃO'!$H:$H,0)),
IFERROR(
INDEX('SETORES PRAÇA'!$A:$A,MATCH($E5950,'SETORES PRAÇA'!$H:$H,0)),
))</f>
        <v>JT</v>
      </c>
      <c r="D5950" s="30" t="str">
        <f>IFERROR(
INDEX('SETORES VARRIÇÃO'!$B:$B,MATCH($E5950,'SETORES VARRIÇÃO'!$H:$H,0)),
IFERROR(
INDEX('SETORES PRAÇA'!$B:$B,MATCH($E5950,'SETORES PRAÇA'!$H:$H,0)),
))</f>
        <v>JT10304VJ0038</v>
      </c>
      <c r="E5950" s="30" t="str">
        <f t="shared" si="127"/>
        <v>03-0143</v>
      </c>
      <c r="F5950" s="30" t="str">
        <f>IFERROR(
INDEX('SETORES VARRIÇÃO'!$F:$F,MATCH($E5950,'SETORES VARRIÇÃO'!$H:$H,0)),
IFERROR(
INDEX('SETORES PRAÇA'!$F:$F,MATCH($E5950,'SETORES PRAÇA'!$H:$H,0)),
))</f>
        <v>Quarta/Sábado</v>
      </c>
      <c r="G5950" s="18" t="s">
        <v>888</v>
      </c>
      <c r="H5950" s="46">
        <v>0.74</v>
      </c>
      <c r="I5950" s="18" t="s">
        <v>6117</v>
      </c>
    </row>
    <row r="5951" spans="1:9" x14ac:dyDescent="0.35">
      <c r="A5951" s="68">
        <v>46114</v>
      </c>
      <c r="B5951" s="52" t="s">
        <v>5820</v>
      </c>
      <c r="C5951" s="30" t="str">
        <f>IFERROR(
INDEX('SETORES VARRIÇÃO'!$A:$A,MATCH($E5951,'SETORES VARRIÇÃO'!$H:$H,0)),
IFERROR(
INDEX('SETORES PRAÇA'!$A:$A,MATCH($E5951,'SETORES PRAÇA'!$H:$H,0)),
))</f>
        <v>CV</v>
      </c>
      <c r="D5951" s="30" t="str">
        <f>IFERROR(
INDEX('SETORES VARRIÇÃO'!$B:$B,MATCH($E5951,'SETORES VARRIÇÃO'!$H:$H,0)),
IFERROR(
INDEX('SETORES PRAÇA'!$B:$B,MATCH($E5951,'SETORES PRAÇA'!$H:$H,0)),
))</f>
        <v>CV10202VP0013/14</v>
      </c>
      <c r="E5951" s="30" t="str">
        <f t="shared" si="127"/>
        <v>03-0230</v>
      </c>
      <c r="F5951" s="30" t="str">
        <f>IFERROR(
INDEX('SETORES VARRIÇÃO'!$F:$F,MATCH($E5951,'SETORES VARRIÇÃO'!$H:$H,0)),
IFERROR(
INDEX('SETORES PRAÇA'!$F:$F,MATCH($E5951,'SETORES PRAÇA'!$H:$H,0)),
))</f>
        <v>Segunda/Quarta/Sexta</v>
      </c>
      <c r="G5951" s="18" t="s">
        <v>887</v>
      </c>
      <c r="H5951" s="46" t="s">
        <v>1034</v>
      </c>
      <c r="I5951" s="18" t="s">
        <v>5938</v>
      </c>
    </row>
    <row r="5952" spans="1:9" x14ac:dyDescent="0.35">
      <c r="A5952" s="68">
        <v>46118</v>
      </c>
      <c r="B5952" s="52" t="s">
        <v>731</v>
      </c>
      <c r="C5952" s="30" t="str">
        <f>IFERROR(
INDEX('SETORES VARRIÇÃO'!$A:$A,MATCH($E5952,'SETORES VARRIÇÃO'!$H:$H,0)),
IFERROR(
INDEX('SETORES PRAÇA'!$A:$A,MATCH($E5952,'SETORES PRAÇA'!$H:$H,0)),
))</f>
        <v>JT</v>
      </c>
      <c r="D5952" s="30" t="str">
        <f>IFERROR(
INDEX('SETORES VARRIÇÃO'!$B:$B,MATCH($E5952,'SETORES VARRIÇÃO'!$H:$H,0)),
IFERROR(
INDEX('SETORES PRAÇA'!$B:$B,MATCH($E5952,'SETORES PRAÇA'!$H:$H,0)),
))</f>
        <v>JT10304VJ0043</v>
      </c>
      <c r="E5952" s="30" t="str">
        <f t="shared" ref="E5952:E6015" si="128">SUBSTITUTE(B5952,"SMSUB-LUTOCAR-","")</f>
        <v>03-0025</v>
      </c>
      <c r="F5952" s="30" t="str">
        <f>IFERROR(
INDEX('SETORES VARRIÇÃO'!$F:$F,MATCH($E5952,'SETORES VARRIÇÃO'!$H:$H,0)),
IFERROR(
INDEX('SETORES PRAÇA'!$F:$F,MATCH($E5952,'SETORES PRAÇA'!$H:$H,0)),
))</f>
        <v>Quarta/Sábado</v>
      </c>
      <c r="G5952" s="18" t="s">
        <v>887</v>
      </c>
      <c r="H5952" s="46" t="s">
        <v>896</v>
      </c>
      <c r="I5952" s="18" t="s">
        <v>6151</v>
      </c>
    </row>
    <row r="5953" spans="1:9" x14ac:dyDescent="0.35">
      <c r="A5953" s="68">
        <v>46118</v>
      </c>
      <c r="B5953" s="52" t="s">
        <v>756</v>
      </c>
      <c r="C5953" s="30" t="str">
        <f>IFERROR(
INDEX('SETORES VARRIÇÃO'!$A:$A,MATCH($E5953,'SETORES VARRIÇÃO'!$H:$H,0)),
IFERROR(
INDEX('SETORES PRAÇA'!$A:$A,MATCH($E5953,'SETORES PRAÇA'!$H:$H,0)),
))</f>
        <v>JT</v>
      </c>
      <c r="D5953" s="30" t="str">
        <f>IFERROR(
INDEX('SETORES VARRIÇÃO'!$B:$B,MATCH($E5953,'SETORES VARRIÇÃO'!$H:$H,0)),
IFERROR(
INDEX('SETORES PRAÇA'!$B:$B,MATCH($E5953,'SETORES PRAÇA'!$H:$H,0)),
))</f>
        <v>JT10303VJ0035</v>
      </c>
      <c r="E5953" s="30" t="str">
        <f t="shared" si="128"/>
        <v>03-0001</v>
      </c>
      <c r="F5953" s="30" t="str">
        <f>IFERROR(
INDEX('SETORES VARRIÇÃO'!$F:$F,MATCH($E5953,'SETORES VARRIÇÃO'!$H:$H,0)),
IFERROR(
INDEX('SETORES PRAÇA'!$F:$F,MATCH($E5953,'SETORES PRAÇA'!$H:$H,0)),
))</f>
        <v>Terça/Sexta</v>
      </c>
      <c r="G5953" s="18" t="s">
        <v>888</v>
      </c>
      <c r="H5953" s="46">
        <v>0.89</v>
      </c>
      <c r="I5953" s="18" t="s">
        <v>6152</v>
      </c>
    </row>
    <row r="5954" spans="1:9" x14ac:dyDescent="0.35">
      <c r="A5954" s="68">
        <v>46118</v>
      </c>
      <c r="B5954" s="52" t="s">
        <v>567</v>
      </c>
      <c r="C5954" s="30" t="str">
        <f>IFERROR(
INDEX('SETORES VARRIÇÃO'!$A:$A,MATCH($E5954,'SETORES VARRIÇÃO'!$H:$H,0)),
IFERROR(
INDEX('SETORES PRAÇA'!$A:$A,MATCH($E5954,'SETORES PRAÇA'!$H:$H,0)),
))</f>
        <v>JT</v>
      </c>
      <c r="D5954" s="30" t="str">
        <f>IFERROR(
INDEX('SETORES VARRIÇÃO'!$B:$B,MATCH($E5954,'SETORES VARRIÇÃO'!$H:$H,0)),
IFERROR(
INDEX('SETORES PRAÇA'!$B:$B,MATCH($E5954,'SETORES PRAÇA'!$H:$H,0)),
))</f>
        <v>JT10303VJ0025</v>
      </c>
      <c r="E5954" s="30" t="str">
        <f t="shared" si="128"/>
        <v>03-0002</v>
      </c>
      <c r="F5954" s="30" t="str">
        <f>IFERROR(
INDEX('SETORES VARRIÇÃO'!$F:$F,MATCH($E5954,'SETORES VARRIÇÃO'!$H:$H,0)),
IFERROR(
INDEX('SETORES PRAÇA'!$F:$F,MATCH($E5954,'SETORES PRAÇA'!$H:$H,0)),
))</f>
        <v>Terça/Sexta</v>
      </c>
      <c r="G5954" s="18" t="s">
        <v>887</v>
      </c>
      <c r="H5954" s="46" t="s">
        <v>1034</v>
      </c>
      <c r="I5954" s="18" t="s">
        <v>4865</v>
      </c>
    </row>
    <row r="5955" spans="1:9" x14ac:dyDescent="0.35">
      <c r="A5955" s="68">
        <v>46118</v>
      </c>
      <c r="B5955" s="52" t="s">
        <v>757</v>
      </c>
      <c r="C5955" s="30" t="str">
        <f>IFERROR(
INDEX('SETORES VARRIÇÃO'!$A:$A,MATCH($E5955,'SETORES VARRIÇÃO'!$H:$H,0)),
IFERROR(
INDEX('SETORES PRAÇA'!$A:$A,MATCH($E5955,'SETORES PRAÇA'!$H:$H,0)),
))</f>
        <v>CV</v>
      </c>
      <c r="D5955" s="30" t="str">
        <f>IFERROR(
INDEX('SETORES VARRIÇÃO'!$B:$B,MATCH($E5955,'SETORES VARRIÇÃO'!$H:$H,0)),
IFERROR(
INDEX('SETORES PRAÇA'!$B:$B,MATCH($E5955,'SETORES PRAÇA'!$H:$H,0)),
))</f>
        <v>CV10304VJ0025</v>
      </c>
      <c r="E5955" s="30" t="str">
        <f t="shared" si="128"/>
        <v>03-0003</v>
      </c>
      <c r="F5955" s="30" t="str">
        <f>IFERROR(
INDEX('SETORES VARRIÇÃO'!$F:$F,MATCH($E5955,'SETORES VARRIÇÃO'!$H:$H,0)),
IFERROR(
INDEX('SETORES PRAÇA'!$F:$F,MATCH($E5955,'SETORES PRAÇA'!$H:$H,0)),
))</f>
        <v>Quarta/Sábado</v>
      </c>
      <c r="G5955" s="18" t="s">
        <v>887</v>
      </c>
      <c r="H5955" s="46" t="s">
        <v>1034</v>
      </c>
      <c r="I5955" s="18" t="s">
        <v>5600</v>
      </c>
    </row>
    <row r="5956" spans="1:9" x14ac:dyDescent="0.35">
      <c r="A5956" s="68">
        <v>46118</v>
      </c>
      <c r="B5956" s="52" t="s">
        <v>732</v>
      </c>
      <c r="C5956" s="30" t="str">
        <f>IFERROR(
INDEX('SETORES VARRIÇÃO'!$A:$A,MATCH($E5956,'SETORES VARRIÇÃO'!$H:$H,0)),
IFERROR(
INDEX('SETORES PRAÇA'!$A:$A,MATCH($E5956,'SETORES PRAÇA'!$H:$H,0)),
))</f>
        <v>JT</v>
      </c>
      <c r="D5956" s="30" t="str">
        <f>IFERROR(
INDEX('SETORES VARRIÇÃO'!$B:$B,MATCH($E5956,'SETORES VARRIÇÃO'!$H:$H,0)),
IFERROR(
INDEX('SETORES PRAÇA'!$B:$B,MATCH($E5956,'SETORES PRAÇA'!$H:$H,0)),
))</f>
        <v>JT10304VJ0059</v>
      </c>
      <c r="E5956" s="30" t="str">
        <f t="shared" si="128"/>
        <v>03-0004</v>
      </c>
      <c r="F5956" s="30" t="str">
        <f>IFERROR(
INDEX('SETORES VARRIÇÃO'!$F:$F,MATCH($E5956,'SETORES VARRIÇÃO'!$H:$H,0)),
IFERROR(
INDEX('SETORES PRAÇA'!$F:$F,MATCH($E5956,'SETORES PRAÇA'!$H:$H,0)),
))</f>
        <v>Quarta/Sábado</v>
      </c>
      <c r="G5956" s="18" t="s">
        <v>887</v>
      </c>
      <c r="H5956" s="46" t="s">
        <v>903</v>
      </c>
      <c r="I5956" s="18" t="s">
        <v>6153</v>
      </c>
    </row>
    <row r="5957" spans="1:9" x14ac:dyDescent="0.35">
      <c r="A5957" s="68">
        <v>46118</v>
      </c>
      <c r="B5957" s="52" t="s">
        <v>758</v>
      </c>
      <c r="C5957" s="30" t="str">
        <f>IFERROR(
INDEX('SETORES VARRIÇÃO'!$A:$A,MATCH($E5957,'SETORES VARRIÇÃO'!$H:$H,0)),
IFERROR(
INDEX('SETORES PRAÇA'!$A:$A,MATCH($E5957,'SETORES PRAÇA'!$H:$H,0)),
))</f>
        <v>JT</v>
      </c>
      <c r="D5957" s="30" t="str">
        <f>IFERROR(
INDEX('SETORES VARRIÇÃO'!$B:$B,MATCH($E5957,'SETORES VARRIÇÃO'!$H:$H,0)),
IFERROR(
INDEX('SETORES PRAÇA'!$B:$B,MATCH($E5957,'SETORES PRAÇA'!$H:$H,0)),
))</f>
        <v>JT10202VJ0054</v>
      </c>
      <c r="E5957" s="30" t="str">
        <f t="shared" si="128"/>
        <v>03-0005</v>
      </c>
      <c r="F5957" s="30" t="str">
        <f>IFERROR(
INDEX('SETORES VARRIÇÃO'!$F:$F,MATCH($E5957,'SETORES VARRIÇÃO'!$H:$H,0)),
IFERROR(
INDEX('SETORES PRAÇA'!$F:$F,MATCH($E5957,'SETORES PRAÇA'!$H:$H,0)),
))</f>
        <v>Segunda/Quarta/Sexta</v>
      </c>
      <c r="G5957" s="18" t="s">
        <v>888</v>
      </c>
      <c r="H5957" s="46">
        <v>0.41</v>
      </c>
      <c r="I5957" s="18" t="s">
        <v>6154</v>
      </c>
    </row>
    <row r="5958" spans="1:9" x14ac:dyDescent="0.35">
      <c r="A5958" s="68">
        <v>46118</v>
      </c>
      <c r="B5958" s="52" t="s">
        <v>759</v>
      </c>
      <c r="C5958" s="30" t="str">
        <f>IFERROR(
INDEX('SETORES VARRIÇÃO'!$A:$A,MATCH($E5958,'SETORES VARRIÇÃO'!$H:$H,0)),
IFERROR(
INDEX('SETORES PRAÇA'!$A:$A,MATCH($E5958,'SETORES PRAÇA'!$H:$H,0)),
))</f>
        <v>MG</v>
      </c>
      <c r="D5958" s="30" t="str">
        <f>IFERROR(
INDEX('SETORES VARRIÇÃO'!$B:$B,MATCH($E5958,'SETORES VARRIÇÃO'!$H:$H,0)),
IFERROR(
INDEX('SETORES PRAÇA'!$B:$B,MATCH($E5958,'SETORES PRAÇA'!$H:$H,0)),
))</f>
        <v>MG10101VJ0006</v>
      </c>
      <c r="E5958" s="30" t="str">
        <f t="shared" si="128"/>
        <v>03-0006</v>
      </c>
      <c r="F5958" s="30" t="str">
        <f>IFERROR(
INDEX('SETORES VARRIÇÃO'!$F:$F,MATCH($E5958,'SETORES VARRIÇÃO'!$H:$H,0)),
IFERROR(
INDEX('SETORES PRAÇA'!$F:$F,MATCH($E5958,'SETORES PRAÇA'!$H:$H,0)),
))</f>
        <v>Segunda a Domingo</v>
      </c>
      <c r="G5958" s="18" t="s">
        <v>888</v>
      </c>
      <c r="H5958" s="46">
        <v>0.84</v>
      </c>
      <c r="I5958" s="18" t="s">
        <v>6155</v>
      </c>
    </row>
    <row r="5959" spans="1:9" x14ac:dyDescent="0.35">
      <c r="A5959" s="68">
        <v>46118</v>
      </c>
      <c r="B5959" s="52" t="s">
        <v>760</v>
      </c>
      <c r="C5959" s="30" t="str">
        <f>IFERROR(
INDEX('SETORES VARRIÇÃO'!$A:$A,MATCH($E5959,'SETORES VARRIÇÃO'!$H:$H,0)),
IFERROR(
INDEX('SETORES PRAÇA'!$A:$A,MATCH($E5959,'SETORES PRAÇA'!$H:$H,0)),
))</f>
        <v>JT</v>
      </c>
      <c r="D5959" s="30" t="str">
        <f>IFERROR(
INDEX('SETORES VARRIÇÃO'!$B:$B,MATCH($E5959,'SETORES VARRIÇÃO'!$H:$H,0)),
IFERROR(
INDEX('SETORES PRAÇA'!$B:$B,MATCH($E5959,'SETORES PRAÇA'!$H:$H,0)),
))</f>
        <v>JT10304VJ0048</v>
      </c>
      <c r="E5959" s="30" t="str">
        <f t="shared" si="128"/>
        <v>03-0007</v>
      </c>
      <c r="F5959" s="30" t="str">
        <f>IFERROR(
INDEX('SETORES VARRIÇÃO'!$F:$F,MATCH($E5959,'SETORES VARRIÇÃO'!$H:$H,0)),
IFERROR(
INDEX('SETORES PRAÇA'!$F:$F,MATCH($E5959,'SETORES PRAÇA'!$H:$H,0)),
))</f>
        <v>Quarta/Sábado</v>
      </c>
      <c r="G5959" s="18" t="s">
        <v>888</v>
      </c>
      <c r="H5959" s="46">
        <v>1</v>
      </c>
      <c r="I5959" s="18" t="s">
        <v>6156</v>
      </c>
    </row>
    <row r="5960" spans="1:9" x14ac:dyDescent="0.35">
      <c r="A5960" s="68">
        <v>46118</v>
      </c>
      <c r="B5960" s="52" t="s">
        <v>761</v>
      </c>
      <c r="C5960" s="30" t="str">
        <f>IFERROR(
INDEX('SETORES VARRIÇÃO'!$A:$A,MATCH($E5960,'SETORES VARRIÇÃO'!$H:$H,0)),
IFERROR(
INDEX('SETORES PRAÇA'!$A:$A,MATCH($E5960,'SETORES PRAÇA'!$H:$H,0)),
))</f>
        <v>JT</v>
      </c>
      <c r="D5960" s="30" t="str">
        <f>IFERROR(
INDEX('SETORES VARRIÇÃO'!$B:$B,MATCH($E5960,'SETORES VARRIÇÃO'!$H:$H,0)),
IFERROR(
INDEX('SETORES PRAÇA'!$B:$B,MATCH($E5960,'SETORES PRAÇA'!$H:$H,0)),
))</f>
        <v>JT10303VJ0036</v>
      </c>
      <c r="E5960" s="30" t="str">
        <f t="shared" si="128"/>
        <v>03-0008</v>
      </c>
      <c r="F5960" s="30" t="str">
        <f>IFERROR(
INDEX('SETORES VARRIÇÃO'!$F:$F,MATCH($E5960,'SETORES VARRIÇÃO'!$H:$H,0)),
IFERROR(
INDEX('SETORES PRAÇA'!$F:$F,MATCH($E5960,'SETORES PRAÇA'!$H:$H,0)),
))</f>
        <v>Terça/Sexta</v>
      </c>
      <c r="G5960" s="18" t="s">
        <v>887</v>
      </c>
      <c r="H5960" s="46" t="s">
        <v>946</v>
      </c>
      <c r="I5960" s="18" t="s">
        <v>6157</v>
      </c>
    </row>
    <row r="5961" spans="1:9" x14ac:dyDescent="0.35">
      <c r="A5961" s="68">
        <v>46118</v>
      </c>
      <c r="B5961" s="52" t="s">
        <v>762</v>
      </c>
      <c r="C5961" s="30" t="str">
        <f>IFERROR(
INDEX('SETORES VARRIÇÃO'!$A:$A,MATCH($E5961,'SETORES VARRIÇÃO'!$H:$H,0)),
IFERROR(
INDEX('SETORES PRAÇA'!$A:$A,MATCH($E5961,'SETORES PRAÇA'!$H:$H,0)),
))</f>
        <v>MG</v>
      </c>
      <c r="D5961" s="30" t="str">
        <f>IFERROR(
INDEX('SETORES VARRIÇÃO'!$B:$B,MATCH($E5961,'SETORES VARRIÇÃO'!$H:$H,0)),
IFERROR(
INDEX('SETORES PRAÇA'!$B:$B,MATCH($E5961,'SETORES PRAÇA'!$H:$H,0)),
))</f>
        <v>MG10101VJ0009</v>
      </c>
      <c r="E5961" s="30" t="str">
        <f t="shared" si="128"/>
        <v>03-0009</v>
      </c>
      <c r="F5961" s="30" t="str">
        <f>IFERROR(
INDEX('SETORES VARRIÇÃO'!$F:$F,MATCH($E5961,'SETORES VARRIÇÃO'!$H:$H,0)),
IFERROR(
INDEX('SETORES PRAÇA'!$F:$F,MATCH($E5961,'SETORES PRAÇA'!$H:$H,0)),
))</f>
        <v>Segunda a Domingo</v>
      </c>
      <c r="G5961" s="18" t="s">
        <v>888</v>
      </c>
      <c r="H5961" s="46">
        <v>0.49</v>
      </c>
      <c r="I5961" s="18" t="s">
        <v>6158</v>
      </c>
    </row>
    <row r="5962" spans="1:9" x14ac:dyDescent="0.35">
      <c r="A5962" s="68">
        <v>46118</v>
      </c>
      <c r="B5962" s="52" t="s">
        <v>746</v>
      </c>
      <c r="C5962" s="30" t="str">
        <f>IFERROR(
INDEX('SETORES VARRIÇÃO'!$A:$A,MATCH($E5962,'SETORES VARRIÇÃO'!$H:$H,0)),
IFERROR(
INDEX('SETORES PRAÇA'!$A:$A,MATCH($E5962,'SETORES PRAÇA'!$H:$H,0)),
))</f>
        <v>CV</v>
      </c>
      <c r="D5962" s="30" t="str">
        <f>IFERROR(
INDEX('SETORES VARRIÇÃO'!$B:$B,MATCH($E5962,'SETORES VARRIÇÃO'!$H:$H,0)),
IFERROR(
INDEX('SETORES PRAÇA'!$B:$B,MATCH($E5962,'SETORES PRAÇA'!$H:$H,0)),
))</f>
        <v>CV10304VJ0027</v>
      </c>
      <c r="E5962" s="30" t="str">
        <f t="shared" si="128"/>
        <v>03-0010</v>
      </c>
      <c r="F5962" s="30" t="str">
        <f>IFERROR(
INDEX('SETORES VARRIÇÃO'!$F:$F,MATCH($E5962,'SETORES VARRIÇÃO'!$H:$H,0)),
IFERROR(
INDEX('SETORES PRAÇA'!$F:$F,MATCH($E5962,'SETORES PRAÇA'!$H:$H,0)),
))</f>
        <v>Quarta/Sábado</v>
      </c>
      <c r="G5962" s="18" t="s">
        <v>887</v>
      </c>
      <c r="H5962" s="46" t="s">
        <v>907</v>
      </c>
      <c r="I5962" s="18" t="s">
        <v>5115</v>
      </c>
    </row>
    <row r="5963" spans="1:9" x14ac:dyDescent="0.35">
      <c r="A5963" s="68">
        <v>46118</v>
      </c>
      <c r="B5963" s="52" t="s">
        <v>763</v>
      </c>
      <c r="C5963" s="30" t="str">
        <f>IFERROR(
INDEX('SETORES VARRIÇÃO'!$A:$A,MATCH($E5963,'SETORES VARRIÇÃO'!$H:$H,0)),
IFERROR(
INDEX('SETORES PRAÇA'!$A:$A,MATCH($E5963,'SETORES PRAÇA'!$H:$H,0)),
))</f>
        <v>CV</v>
      </c>
      <c r="D5963" s="30" t="str">
        <f>IFERROR(
INDEX('SETORES VARRIÇÃO'!$B:$B,MATCH($E5963,'SETORES VARRIÇÃO'!$H:$H,0)),
IFERROR(
INDEX('SETORES PRAÇA'!$B:$B,MATCH($E5963,'SETORES PRAÇA'!$H:$H,0)),
))</f>
        <v>CV10203VJ0051</v>
      </c>
      <c r="E5963" s="30" t="str">
        <f t="shared" si="128"/>
        <v>03-0011</v>
      </c>
      <c r="F5963" s="30" t="str">
        <f>IFERROR(
INDEX('SETORES VARRIÇÃO'!$F:$F,MATCH($E5963,'SETORES VARRIÇÃO'!$H:$H,0)),
IFERROR(
INDEX('SETORES PRAÇA'!$F:$F,MATCH($E5963,'SETORES PRAÇA'!$H:$H,0)),
))</f>
        <v>Terça/Quinta/Sábado</v>
      </c>
      <c r="G5963" s="18" t="s">
        <v>888</v>
      </c>
      <c r="H5963" s="46">
        <v>0.54</v>
      </c>
      <c r="I5963" s="18" t="s">
        <v>6159</v>
      </c>
    </row>
    <row r="5964" spans="1:9" x14ac:dyDescent="0.35">
      <c r="A5964" s="68">
        <v>46118</v>
      </c>
      <c r="B5964" s="52" t="s">
        <v>764</v>
      </c>
      <c r="C5964" s="30" t="str">
        <f>IFERROR(
INDEX('SETORES VARRIÇÃO'!$A:$A,MATCH($E5964,'SETORES VARRIÇÃO'!$H:$H,0)),
IFERROR(
INDEX('SETORES PRAÇA'!$A:$A,MATCH($E5964,'SETORES PRAÇA'!$H:$H,0)),
))</f>
        <v>CV</v>
      </c>
      <c r="D5964" s="30" t="str">
        <f>IFERROR(
INDEX('SETORES VARRIÇÃO'!$B:$B,MATCH($E5964,'SETORES VARRIÇÃO'!$H:$H,0)),
IFERROR(
INDEX('SETORES PRAÇA'!$B:$B,MATCH($E5964,'SETORES PRAÇA'!$H:$H,0)),
))</f>
        <v>CV10203VJ0052</v>
      </c>
      <c r="E5964" s="30" t="str">
        <f t="shared" si="128"/>
        <v>03-0012</v>
      </c>
      <c r="F5964" s="30" t="str">
        <f>IFERROR(
INDEX('SETORES VARRIÇÃO'!$F:$F,MATCH($E5964,'SETORES VARRIÇÃO'!$H:$H,0)),
IFERROR(
INDEX('SETORES PRAÇA'!$F:$F,MATCH($E5964,'SETORES PRAÇA'!$H:$H,0)),
))</f>
        <v>Terça/Quinta/Sábado</v>
      </c>
      <c r="G5964" s="18" t="s">
        <v>888</v>
      </c>
      <c r="H5964" s="46">
        <v>0.78</v>
      </c>
      <c r="I5964" s="18" t="s">
        <v>6160</v>
      </c>
    </row>
    <row r="5965" spans="1:9" x14ac:dyDescent="0.35">
      <c r="A5965" s="68">
        <v>46118</v>
      </c>
      <c r="B5965" s="52" t="s">
        <v>765</v>
      </c>
      <c r="C5965" s="30" t="str">
        <f>IFERROR(
INDEX('SETORES VARRIÇÃO'!$A:$A,MATCH($E5965,'SETORES VARRIÇÃO'!$H:$H,0)),
IFERROR(
INDEX('SETORES PRAÇA'!$A:$A,MATCH($E5965,'SETORES PRAÇA'!$H:$H,0)),
))</f>
        <v>MG</v>
      </c>
      <c r="D5965" s="30" t="str">
        <f>IFERROR(
INDEX('SETORES VARRIÇÃO'!$B:$B,MATCH($E5965,'SETORES VARRIÇÃO'!$H:$H,0)),
IFERROR(
INDEX('SETORES PRAÇA'!$B:$B,MATCH($E5965,'SETORES PRAÇA'!$H:$H,0)),
))</f>
        <v>MG10101VJ0013</v>
      </c>
      <c r="E5965" s="30" t="str">
        <f t="shared" si="128"/>
        <v>03-0013</v>
      </c>
      <c r="F5965" s="30" t="str">
        <f>IFERROR(
INDEX('SETORES VARRIÇÃO'!$F:$F,MATCH($E5965,'SETORES VARRIÇÃO'!$H:$H,0)),
IFERROR(
INDEX('SETORES PRAÇA'!$F:$F,MATCH($E5965,'SETORES PRAÇA'!$H:$H,0)),
))</f>
        <v>Segunda a Domingo</v>
      </c>
      <c r="G5965" s="18" t="s">
        <v>888</v>
      </c>
      <c r="H5965" s="46">
        <v>0.55000000000000004</v>
      </c>
      <c r="I5965" s="18" t="s">
        <v>6161</v>
      </c>
    </row>
    <row r="5966" spans="1:9" x14ac:dyDescent="0.35">
      <c r="A5966" s="68">
        <v>46118</v>
      </c>
      <c r="B5966" s="52" t="s">
        <v>766</v>
      </c>
      <c r="C5966" s="30" t="str">
        <f>IFERROR(
INDEX('SETORES VARRIÇÃO'!$A:$A,MATCH($E5966,'SETORES VARRIÇÃO'!$H:$H,0)),
IFERROR(
INDEX('SETORES PRAÇA'!$A:$A,MATCH($E5966,'SETORES PRAÇA'!$H:$H,0)),
))</f>
        <v>JT</v>
      </c>
      <c r="D5966" s="30" t="str">
        <f>IFERROR(
INDEX('SETORES VARRIÇÃO'!$B:$B,MATCH($E5966,'SETORES VARRIÇÃO'!$H:$H,0)),
IFERROR(
INDEX('SETORES PRAÇA'!$B:$B,MATCH($E5966,'SETORES PRAÇA'!$H:$H,0)),
))</f>
        <v>JT10302VJ0011</v>
      </c>
      <c r="E5966" s="30" t="str">
        <f t="shared" si="128"/>
        <v>03-0014</v>
      </c>
      <c r="F5966" s="30" t="str">
        <f>IFERROR(
INDEX('SETORES VARRIÇÃO'!$F:$F,MATCH($E5966,'SETORES VARRIÇÃO'!$H:$H,0)),
IFERROR(
INDEX('SETORES PRAÇA'!$F:$F,MATCH($E5966,'SETORES PRAÇA'!$H:$H,0)),
))</f>
        <v>Segunda/Quinta</v>
      </c>
      <c r="G5966" s="18" t="s">
        <v>888</v>
      </c>
      <c r="H5966" s="46">
        <v>0.89</v>
      </c>
      <c r="I5966" s="18" t="s">
        <v>6162</v>
      </c>
    </row>
    <row r="5967" spans="1:9" x14ac:dyDescent="0.35">
      <c r="A5967" s="68">
        <v>46118</v>
      </c>
      <c r="B5967" s="52" t="s">
        <v>767</v>
      </c>
      <c r="C5967" s="30" t="str">
        <f>IFERROR(
INDEX('SETORES VARRIÇÃO'!$A:$A,MATCH($E5967,'SETORES VARRIÇÃO'!$H:$H,0)),
IFERROR(
INDEX('SETORES PRAÇA'!$A:$A,MATCH($E5967,'SETORES PRAÇA'!$H:$H,0)),
))</f>
        <v>CV</v>
      </c>
      <c r="D5967" s="30" t="str">
        <f>IFERROR(
INDEX('SETORES VARRIÇÃO'!$B:$B,MATCH($E5967,'SETORES VARRIÇÃO'!$H:$H,0)),
IFERROR(
INDEX('SETORES PRAÇA'!$B:$B,MATCH($E5967,'SETORES PRAÇA'!$H:$H,0)),
))</f>
        <v>CV10203VJ0057</v>
      </c>
      <c r="E5967" s="30" t="str">
        <f t="shared" si="128"/>
        <v>03-0015</v>
      </c>
      <c r="F5967" s="30" t="str">
        <f>IFERROR(
INDEX('SETORES VARRIÇÃO'!$F:$F,MATCH($E5967,'SETORES VARRIÇÃO'!$H:$H,0)),
IFERROR(
INDEX('SETORES PRAÇA'!$F:$F,MATCH($E5967,'SETORES PRAÇA'!$H:$H,0)),
))</f>
        <v>Terça/Quinta/Sábado</v>
      </c>
      <c r="G5967" s="18" t="s">
        <v>888</v>
      </c>
      <c r="H5967" s="46">
        <v>0.62</v>
      </c>
      <c r="I5967" s="18" t="s">
        <v>6163</v>
      </c>
    </row>
    <row r="5968" spans="1:9" x14ac:dyDescent="0.35">
      <c r="A5968" s="68">
        <v>46118</v>
      </c>
      <c r="B5968" s="52" t="s">
        <v>768</v>
      </c>
      <c r="C5968" s="30" t="str">
        <f>IFERROR(
INDEX('SETORES VARRIÇÃO'!$A:$A,MATCH($E5968,'SETORES VARRIÇÃO'!$H:$H,0)),
IFERROR(
INDEX('SETORES PRAÇA'!$A:$A,MATCH($E5968,'SETORES PRAÇA'!$H:$H,0)),
))</f>
        <v>JT</v>
      </c>
      <c r="D5968" s="30" t="str">
        <f>IFERROR(
INDEX('SETORES VARRIÇÃO'!$B:$B,MATCH($E5968,'SETORES VARRIÇÃO'!$H:$H,0)),
IFERROR(
INDEX('SETORES PRAÇA'!$B:$B,MATCH($E5968,'SETORES PRAÇA'!$H:$H,0)),
))</f>
        <v>JT10304VJ0050</v>
      </c>
      <c r="E5968" s="30" t="str">
        <f t="shared" si="128"/>
        <v>03-0016</v>
      </c>
      <c r="F5968" s="30" t="str">
        <f>IFERROR(
INDEX('SETORES VARRIÇÃO'!$F:$F,MATCH($E5968,'SETORES VARRIÇÃO'!$H:$H,0)),
IFERROR(
INDEX('SETORES PRAÇA'!$F:$F,MATCH($E5968,'SETORES PRAÇA'!$H:$H,0)),
))</f>
        <v>Quarta/Sábado</v>
      </c>
      <c r="G5968" s="18" t="s">
        <v>888</v>
      </c>
      <c r="H5968" s="46">
        <v>0.13</v>
      </c>
      <c r="I5968" s="18" t="s">
        <v>6164</v>
      </c>
    </row>
    <row r="5969" spans="1:9" x14ac:dyDescent="0.35">
      <c r="A5969" s="68">
        <v>46118</v>
      </c>
      <c r="B5969" s="52" t="s">
        <v>769</v>
      </c>
      <c r="C5969" s="30" t="str">
        <f>IFERROR(
INDEX('SETORES VARRIÇÃO'!$A:$A,MATCH($E5969,'SETORES VARRIÇÃO'!$H:$H,0)),
IFERROR(
INDEX('SETORES PRAÇA'!$A:$A,MATCH($E5969,'SETORES PRAÇA'!$H:$H,0)),
))</f>
        <v>MG</v>
      </c>
      <c r="D5969" s="30" t="str">
        <f>IFERROR(
INDEX('SETORES VARRIÇÃO'!$B:$B,MATCH($E5969,'SETORES VARRIÇÃO'!$H:$H,0)),
IFERROR(
INDEX('SETORES PRAÇA'!$B:$B,MATCH($E5969,'SETORES PRAÇA'!$H:$H,0)),
))</f>
        <v>MG10101VJ0012</v>
      </c>
      <c r="E5969" s="30" t="str">
        <f t="shared" si="128"/>
        <v>03-0017</v>
      </c>
      <c r="F5969" s="30" t="str">
        <f>IFERROR(
INDEX('SETORES VARRIÇÃO'!$F:$F,MATCH($E5969,'SETORES VARRIÇÃO'!$H:$H,0)),
IFERROR(
INDEX('SETORES PRAÇA'!$F:$F,MATCH($E5969,'SETORES PRAÇA'!$H:$H,0)),
))</f>
        <v>Segunda a Domingo</v>
      </c>
      <c r="G5969" s="18" t="s">
        <v>888</v>
      </c>
      <c r="H5969" s="46">
        <v>0.59</v>
      </c>
      <c r="I5969" s="18" t="s">
        <v>6165</v>
      </c>
    </row>
    <row r="5970" spans="1:9" x14ac:dyDescent="0.35">
      <c r="A5970" s="68">
        <v>46118</v>
      </c>
      <c r="B5970" s="52" t="s">
        <v>770</v>
      </c>
      <c r="C5970" s="30" t="str">
        <f>IFERROR(
INDEX('SETORES VARRIÇÃO'!$A:$A,MATCH($E5970,'SETORES VARRIÇÃO'!$H:$H,0)),
IFERROR(
INDEX('SETORES PRAÇA'!$A:$A,MATCH($E5970,'SETORES PRAÇA'!$H:$H,0)),
))</f>
        <v>JT</v>
      </c>
      <c r="D5970" s="30" t="str">
        <f>IFERROR(
INDEX('SETORES VARRIÇÃO'!$B:$B,MATCH($E5970,'SETORES VARRIÇÃO'!$H:$H,0)),
IFERROR(
INDEX('SETORES PRAÇA'!$B:$B,MATCH($E5970,'SETORES PRAÇA'!$H:$H,0)),
))</f>
        <v>JT10302VJ0010</v>
      </c>
      <c r="E5970" s="30" t="str">
        <f t="shared" si="128"/>
        <v>03-0018</v>
      </c>
      <c r="F5970" s="30" t="str">
        <f>IFERROR(
INDEX('SETORES VARRIÇÃO'!$F:$F,MATCH($E5970,'SETORES VARRIÇÃO'!$H:$H,0)),
IFERROR(
INDEX('SETORES PRAÇA'!$F:$F,MATCH($E5970,'SETORES PRAÇA'!$H:$H,0)),
))</f>
        <v>Segunda/Quinta</v>
      </c>
      <c r="G5970" s="18" t="s">
        <v>888</v>
      </c>
      <c r="H5970" s="46">
        <v>0.87</v>
      </c>
      <c r="I5970" s="18" t="s">
        <v>6166</v>
      </c>
    </row>
    <row r="5971" spans="1:9" x14ac:dyDescent="0.35">
      <c r="A5971" s="68">
        <v>46118</v>
      </c>
      <c r="B5971" s="52" t="s">
        <v>771</v>
      </c>
      <c r="C5971" s="30" t="str">
        <f>IFERROR(
INDEX('SETORES VARRIÇÃO'!$A:$A,MATCH($E5971,'SETORES VARRIÇÃO'!$H:$H,0)),
IFERROR(
INDEX('SETORES PRAÇA'!$A:$A,MATCH($E5971,'SETORES PRAÇA'!$H:$H,0)),
))</f>
        <v>JT</v>
      </c>
      <c r="D5971" s="30" t="str">
        <f>IFERROR(
INDEX('SETORES VARRIÇÃO'!$B:$B,MATCH($E5971,'SETORES VARRIÇÃO'!$H:$H,0)),
IFERROR(
INDEX('SETORES PRAÇA'!$B:$B,MATCH($E5971,'SETORES PRAÇA'!$H:$H,0)),
))</f>
        <v>JT10304VJ0049</v>
      </c>
      <c r="E5971" s="30" t="str">
        <f t="shared" si="128"/>
        <v>03-0019</v>
      </c>
      <c r="F5971" s="30" t="str">
        <f>IFERROR(
INDEX('SETORES VARRIÇÃO'!$F:$F,MATCH($E5971,'SETORES VARRIÇÃO'!$H:$H,0)),
IFERROR(
INDEX('SETORES PRAÇA'!$F:$F,MATCH($E5971,'SETORES PRAÇA'!$H:$H,0)),
))</f>
        <v>Quarta/Sábado</v>
      </c>
      <c r="G5971" s="18" t="s">
        <v>888</v>
      </c>
      <c r="H5971" s="46">
        <v>0.64</v>
      </c>
      <c r="I5971" s="18" t="s">
        <v>6167</v>
      </c>
    </row>
    <row r="5972" spans="1:9" x14ac:dyDescent="0.35">
      <c r="A5972" s="68">
        <v>46118</v>
      </c>
      <c r="B5972" s="52" t="s">
        <v>733</v>
      </c>
      <c r="C5972" s="30" t="str">
        <f>IFERROR(
INDEX('SETORES VARRIÇÃO'!$A:$A,MATCH($E5972,'SETORES VARRIÇÃO'!$H:$H,0)),
IFERROR(
INDEX('SETORES PRAÇA'!$A:$A,MATCH($E5972,'SETORES PRAÇA'!$H:$H,0)),
))</f>
        <v>CV</v>
      </c>
      <c r="D5972" s="30" t="str">
        <f>IFERROR(
INDEX('SETORES VARRIÇÃO'!$B:$B,MATCH($E5972,'SETORES VARRIÇÃO'!$H:$H,0)),
IFERROR(
INDEX('SETORES PRAÇA'!$B:$B,MATCH($E5972,'SETORES PRAÇA'!$H:$H,0)),
))</f>
        <v>CV10304VJ0026</v>
      </c>
      <c r="E5972" s="30" t="str">
        <f t="shared" si="128"/>
        <v>03-0020</v>
      </c>
      <c r="F5972" s="30" t="str">
        <f>IFERROR(
INDEX('SETORES VARRIÇÃO'!$F:$F,MATCH($E5972,'SETORES VARRIÇÃO'!$H:$H,0)),
IFERROR(
INDEX('SETORES PRAÇA'!$F:$F,MATCH($E5972,'SETORES PRAÇA'!$H:$H,0)),
))</f>
        <v>Quarta/Sábado</v>
      </c>
      <c r="G5972" s="18" t="s">
        <v>887</v>
      </c>
      <c r="H5972" s="46" t="s">
        <v>947</v>
      </c>
      <c r="I5972" s="18" t="s">
        <v>6168</v>
      </c>
    </row>
    <row r="5973" spans="1:9" x14ac:dyDescent="0.35">
      <c r="A5973" s="68">
        <v>46118</v>
      </c>
      <c r="B5973" s="52" t="s">
        <v>772</v>
      </c>
      <c r="C5973" s="30" t="str">
        <f>IFERROR(
INDEX('SETORES VARRIÇÃO'!$A:$A,MATCH($E5973,'SETORES VARRIÇÃO'!$H:$H,0)),
IFERROR(
INDEX('SETORES PRAÇA'!$A:$A,MATCH($E5973,'SETORES PRAÇA'!$H:$H,0)),
))</f>
        <v>MG</v>
      </c>
      <c r="D5973" s="30" t="str">
        <f>IFERROR(
INDEX('SETORES VARRIÇÃO'!$B:$B,MATCH($E5973,'SETORES VARRIÇÃO'!$H:$H,0)),
IFERROR(
INDEX('SETORES PRAÇA'!$B:$B,MATCH($E5973,'SETORES PRAÇA'!$H:$H,0)),
))</f>
        <v>MG10101VJ0008</v>
      </c>
      <c r="E5973" s="30" t="str">
        <f t="shared" si="128"/>
        <v>03-0021</v>
      </c>
      <c r="F5973" s="30" t="str">
        <f>IFERROR(
INDEX('SETORES VARRIÇÃO'!$F:$F,MATCH($E5973,'SETORES VARRIÇÃO'!$H:$H,0)),
IFERROR(
INDEX('SETORES PRAÇA'!$F:$F,MATCH($E5973,'SETORES PRAÇA'!$H:$H,0)),
))</f>
        <v>Segunda a Domingo</v>
      </c>
      <c r="G5973" s="18" t="s">
        <v>888</v>
      </c>
      <c r="H5973" s="46">
        <v>0.52</v>
      </c>
      <c r="I5973" s="18" t="s">
        <v>6169</v>
      </c>
    </row>
    <row r="5974" spans="1:9" x14ac:dyDescent="0.35">
      <c r="A5974" s="68">
        <v>46118</v>
      </c>
      <c r="B5974" s="52" t="s">
        <v>773</v>
      </c>
      <c r="C5974" s="30" t="str">
        <f>IFERROR(
INDEX('SETORES VARRIÇÃO'!$A:$A,MATCH($E5974,'SETORES VARRIÇÃO'!$H:$H,0)),
IFERROR(
INDEX('SETORES PRAÇA'!$A:$A,MATCH($E5974,'SETORES PRAÇA'!$H:$H,0)),
))</f>
        <v>CV</v>
      </c>
      <c r="D5974" s="30" t="str">
        <f>IFERROR(
INDEX('SETORES VARRIÇÃO'!$B:$B,MATCH($E5974,'SETORES VARRIÇÃO'!$H:$H,0)),
IFERROR(
INDEX('SETORES PRAÇA'!$B:$B,MATCH($E5974,'SETORES PRAÇA'!$H:$H,0)),
))</f>
        <v>CV10203VJ0056</v>
      </c>
      <c r="E5974" s="30" t="str">
        <f t="shared" si="128"/>
        <v>03-0022</v>
      </c>
      <c r="F5974" s="30" t="str">
        <f>IFERROR(
INDEX('SETORES VARRIÇÃO'!$F:$F,MATCH($E5974,'SETORES VARRIÇÃO'!$H:$H,0)),
IFERROR(
INDEX('SETORES PRAÇA'!$F:$F,MATCH($E5974,'SETORES PRAÇA'!$H:$H,0)),
))</f>
        <v>Terça/Quinta/Sábado</v>
      </c>
      <c r="G5974" s="18" t="s">
        <v>888</v>
      </c>
      <c r="H5974" s="46">
        <v>0.41</v>
      </c>
      <c r="I5974" s="18" t="s">
        <v>6170</v>
      </c>
    </row>
    <row r="5975" spans="1:9" x14ac:dyDescent="0.35">
      <c r="A5975" s="68">
        <v>46118</v>
      </c>
      <c r="B5975" s="52" t="s">
        <v>774</v>
      </c>
      <c r="C5975" s="30" t="str">
        <f>IFERROR(
INDEX('SETORES VARRIÇÃO'!$A:$A,MATCH($E5975,'SETORES VARRIÇÃO'!$H:$H,0)),
IFERROR(
INDEX('SETORES PRAÇA'!$A:$A,MATCH($E5975,'SETORES PRAÇA'!$H:$H,0)),
))</f>
        <v>JT</v>
      </c>
      <c r="D5975" s="30" t="str">
        <f>IFERROR(
INDEX('SETORES VARRIÇÃO'!$B:$B,MATCH($E5975,'SETORES VARRIÇÃO'!$H:$H,0)),
IFERROR(
INDEX('SETORES PRAÇA'!$B:$B,MATCH($E5975,'SETORES PRAÇA'!$H:$H,0)),
))</f>
        <v>JT10102VJ0003</v>
      </c>
      <c r="E5975" s="30" t="str">
        <f t="shared" si="128"/>
        <v>03-0023</v>
      </c>
      <c r="F5975" s="30" t="str">
        <f>IFERROR(
INDEX('SETORES VARRIÇÃO'!$F:$F,MATCH($E5975,'SETORES VARRIÇÃO'!$H:$H,0)),
IFERROR(
INDEX('SETORES PRAÇA'!$F:$F,MATCH($E5975,'SETORES PRAÇA'!$H:$H,0)),
))</f>
        <v>Segunda a Domingo</v>
      </c>
      <c r="G5975" s="18" t="s">
        <v>888</v>
      </c>
      <c r="H5975" s="46">
        <v>0.11</v>
      </c>
      <c r="I5975" s="18" t="s">
        <v>6171</v>
      </c>
    </row>
    <row r="5976" spans="1:9" x14ac:dyDescent="0.35">
      <c r="A5976" s="68">
        <v>46118</v>
      </c>
      <c r="B5976" s="52" t="s">
        <v>775</v>
      </c>
      <c r="C5976" s="30" t="str">
        <f>IFERROR(
INDEX('SETORES VARRIÇÃO'!$A:$A,MATCH($E5976,'SETORES VARRIÇÃO'!$H:$H,0)),
IFERROR(
INDEX('SETORES PRAÇA'!$A:$A,MATCH($E5976,'SETORES PRAÇA'!$H:$H,0)),
))</f>
        <v>JT</v>
      </c>
      <c r="D5976" s="30" t="str">
        <f>IFERROR(
INDEX('SETORES VARRIÇÃO'!$B:$B,MATCH($E5976,'SETORES VARRIÇÃO'!$H:$H,0)),
IFERROR(
INDEX('SETORES PRAÇA'!$B:$B,MATCH($E5976,'SETORES PRAÇA'!$H:$H,0)),
))</f>
        <v>JT10304VJ0046</v>
      </c>
      <c r="E5976" s="30" t="str">
        <f t="shared" si="128"/>
        <v>03-0024</v>
      </c>
      <c r="F5976" s="30" t="str">
        <f>IFERROR(
INDEX('SETORES VARRIÇÃO'!$F:$F,MATCH($E5976,'SETORES VARRIÇÃO'!$H:$H,0)),
IFERROR(
INDEX('SETORES PRAÇA'!$F:$F,MATCH($E5976,'SETORES PRAÇA'!$H:$H,0)),
))</f>
        <v>Quarta/Sábado</v>
      </c>
      <c r="G5976" s="18" t="s">
        <v>888</v>
      </c>
      <c r="H5976" s="46">
        <v>0.3</v>
      </c>
      <c r="I5976" s="18" t="s">
        <v>6172</v>
      </c>
    </row>
    <row r="5977" spans="1:9" x14ac:dyDescent="0.35">
      <c r="A5977" s="68">
        <v>46118</v>
      </c>
      <c r="B5977" s="52" t="s">
        <v>776</v>
      </c>
      <c r="C5977" s="30" t="str">
        <f>IFERROR(
INDEX('SETORES VARRIÇÃO'!$A:$A,MATCH($E5977,'SETORES VARRIÇÃO'!$H:$H,0)),
IFERROR(
INDEX('SETORES PRAÇA'!$A:$A,MATCH($E5977,'SETORES PRAÇA'!$H:$H,0)),
))</f>
        <v>JT</v>
      </c>
      <c r="D5977" s="30" t="str">
        <f>IFERROR(
INDEX('SETORES VARRIÇÃO'!$B:$B,MATCH($E5977,'SETORES VARRIÇÃO'!$H:$H,0)),
IFERROR(
INDEX('SETORES PRAÇA'!$B:$B,MATCH($E5977,'SETORES PRAÇA'!$H:$H,0)),
))</f>
        <v>JT10101VL0001</v>
      </c>
      <c r="E5977" s="30" t="str">
        <f t="shared" si="128"/>
        <v>03-0026</v>
      </c>
      <c r="F5977" s="30" t="str">
        <f>IFERROR(
INDEX('SETORES VARRIÇÃO'!$F:$F,MATCH($E5977,'SETORES VARRIÇÃO'!$H:$H,0)),
IFERROR(
INDEX('SETORES PRAÇA'!$F:$F,MATCH($E5977,'SETORES PRAÇA'!$H:$H,0)),
))</f>
        <v>Segunda a Domingo</v>
      </c>
      <c r="G5977" s="18" t="s">
        <v>888</v>
      </c>
      <c r="H5977" s="46">
        <v>0.44</v>
      </c>
      <c r="I5977" s="18" t="s">
        <v>6173</v>
      </c>
    </row>
    <row r="5978" spans="1:9" x14ac:dyDescent="0.35">
      <c r="A5978" s="68">
        <v>46118</v>
      </c>
      <c r="B5978" s="52" t="s">
        <v>734</v>
      </c>
      <c r="C5978" s="30" t="str">
        <f>IFERROR(
INDEX('SETORES VARRIÇÃO'!$A:$A,MATCH($E5978,'SETORES VARRIÇÃO'!$H:$H,0)),
IFERROR(
INDEX('SETORES PRAÇA'!$A:$A,MATCH($E5978,'SETORES PRAÇA'!$H:$H,0)),
))</f>
        <v>JT</v>
      </c>
      <c r="D5978" s="30" t="str">
        <f>IFERROR(
INDEX('SETORES VARRIÇÃO'!$B:$B,MATCH($E5978,'SETORES VARRIÇÃO'!$H:$H,0)),
IFERROR(
INDEX('SETORES PRAÇA'!$B:$B,MATCH($E5978,'SETORES PRAÇA'!$H:$H,0)),
))</f>
        <v>JT10304VJ0052</v>
      </c>
      <c r="E5978" s="30" t="str">
        <f t="shared" si="128"/>
        <v>03-0027</v>
      </c>
      <c r="F5978" s="30" t="str">
        <f>IFERROR(
INDEX('SETORES VARRIÇÃO'!$F:$F,MATCH($E5978,'SETORES VARRIÇÃO'!$H:$H,0)),
IFERROR(
INDEX('SETORES PRAÇA'!$F:$F,MATCH($E5978,'SETORES PRAÇA'!$H:$H,0)),
))</f>
        <v>Quarta/Sábado</v>
      </c>
      <c r="G5978" s="18" t="s">
        <v>888</v>
      </c>
      <c r="H5978" s="46">
        <v>0.78</v>
      </c>
      <c r="I5978" s="18" t="s">
        <v>6174</v>
      </c>
    </row>
    <row r="5979" spans="1:9" x14ac:dyDescent="0.35">
      <c r="A5979" s="68">
        <v>46118</v>
      </c>
      <c r="B5979" s="52" t="s">
        <v>777</v>
      </c>
      <c r="C5979" s="30" t="str">
        <f>IFERROR(
INDEX('SETORES VARRIÇÃO'!$A:$A,MATCH($E5979,'SETORES VARRIÇÃO'!$H:$H,0)),
IFERROR(
INDEX('SETORES PRAÇA'!$A:$A,MATCH($E5979,'SETORES PRAÇA'!$H:$H,0)),
))</f>
        <v>CV</v>
      </c>
      <c r="D5979" s="30" t="str">
        <f>IFERROR(
INDEX('SETORES VARRIÇÃO'!$B:$B,MATCH($E5979,'SETORES VARRIÇÃO'!$H:$H,0)),
IFERROR(
INDEX('SETORES PRAÇA'!$B:$B,MATCH($E5979,'SETORES PRAÇA'!$H:$H,0)),
))</f>
        <v>CV10203VJ0058</v>
      </c>
      <c r="E5979" s="30" t="str">
        <f t="shared" si="128"/>
        <v>03-0028</v>
      </c>
      <c r="F5979" s="30" t="str">
        <f>IFERROR(
INDEX('SETORES VARRIÇÃO'!$F:$F,MATCH($E5979,'SETORES VARRIÇÃO'!$H:$H,0)),
IFERROR(
INDEX('SETORES PRAÇA'!$F:$F,MATCH($E5979,'SETORES PRAÇA'!$H:$H,0)),
))</f>
        <v>Terça/Quinta/Sábado</v>
      </c>
      <c r="G5979" s="18" t="s">
        <v>888</v>
      </c>
      <c r="H5979" s="46">
        <v>0.27</v>
      </c>
      <c r="I5979" s="18" t="s">
        <v>6175</v>
      </c>
    </row>
    <row r="5980" spans="1:9" x14ac:dyDescent="0.35">
      <c r="A5980" s="68">
        <v>46118</v>
      </c>
      <c r="B5980" s="52" t="s">
        <v>778</v>
      </c>
      <c r="C5980" s="30" t="str">
        <f>IFERROR(
INDEX('SETORES VARRIÇÃO'!$A:$A,MATCH($E5980,'SETORES VARRIÇÃO'!$H:$H,0)),
IFERROR(
INDEX('SETORES PRAÇA'!$A:$A,MATCH($E5980,'SETORES PRAÇA'!$H:$H,0)),
))</f>
        <v>CV</v>
      </c>
      <c r="D5980" s="30" t="str">
        <f>IFERROR(
INDEX('SETORES VARRIÇÃO'!$B:$B,MATCH($E5980,'SETORES VARRIÇÃO'!$H:$H,0)),
IFERROR(
INDEX('SETORES PRAÇA'!$B:$B,MATCH($E5980,'SETORES PRAÇA'!$H:$H,0)),
))</f>
        <v>CV10203VJ0055</v>
      </c>
      <c r="E5980" s="30" t="str">
        <f t="shared" si="128"/>
        <v>03-0029</v>
      </c>
      <c r="F5980" s="30" t="str">
        <f>IFERROR(
INDEX('SETORES VARRIÇÃO'!$F:$F,MATCH($E5980,'SETORES VARRIÇÃO'!$H:$H,0)),
IFERROR(
INDEX('SETORES PRAÇA'!$F:$F,MATCH($E5980,'SETORES PRAÇA'!$H:$H,0)),
))</f>
        <v>Terça/Quinta/Sábado</v>
      </c>
      <c r="G5980" s="18" t="s">
        <v>888</v>
      </c>
      <c r="H5980" s="46">
        <v>0.88</v>
      </c>
      <c r="I5980" s="18" t="s">
        <v>6176</v>
      </c>
    </row>
    <row r="5981" spans="1:9" x14ac:dyDescent="0.35">
      <c r="A5981" s="68">
        <v>46118</v>
      </c>
      <c r="B5981" s="52" t="s">
        <v>779</v>
      </c>
      <c r="C5981" s="30" t="str">
        <f>IFERROR(
INDEX('SETORES VARRIÇÃO'!$A:$A,MATCH($E5981,'SETORES VARRIÇÃO'!$H:$H,0)),
IFERROR(
INDEX('SETORES PRAÇA'!$A:$A,MATCH($E5981,'SETORES PRAÇA'!$H:$H,0)),
))</f>
        <v>JT</v>
      </c>
      <c r="D5981" s="30" t="str">
        <f>IFERROR(
INDEX('SETORES VARRIÇÃO'!$B:$B,MATCH($E5981,'SETORES VARRIÇÃO'!$H:$H,0)),
IFERROR(
INDEX('SETORES PRAÇA'!$B:$B,MATCH($E5981,'SETORES PRAÇA'!$H:$H,0)),
))</f>
        <v>JT10302VJ0015</v>
      </c>
      <c r="E5981" s="30" t="str">
        <f t="shared" si="128"/>
        <v>03-0030</v>
      </c>
      <c r="F5981" s="30" t="str">
        <f>IFERROR(
INDEX('SETORES VARRIÇÃO'!$F:$F,MATCH($E5981,'SETORES VARRIÇÃO'!$H:$H,0)),
IFERROR(
INDEX('SETORES PRAÇA'!$F:$F,MATCH($E5981,'SETORES PRAÇA'!$H:$H,0)),
))</f>
        <v>Segunda/Quinta</v>
      </c>
      <c r="G5981" s="18" t="s">
        <v>888</v>
      </c>
      <c r="H5981" s="46">
        <v>0.69</v>
      </c>
      <c r="I5981" s="18" t="s">
        <v>6177</v>
      </c>
    </row>
    <row r="5982" spans="1:9" x14ac:dyDescent="0.35">
      <c r="A5982" s="68">
        <v>46118</v>
      </c>
      <c r="B5982" s="52" t="s">
        <v>780</v>
      </c>
      <c r="C5982" s="30" t="str">
        <f>IFERROR(
INDEX('SETORES VARRIÇÃO'!$A:$A,MATCH($E5982,'SETORES VARRIÇÃO'!$H:$H,0)),
IFERROR(
INDEX('SETORES PRAÇA'!$A:$A,MATCH($E5982,'SETORES PRAÇA'!$H:$H,0)),
))</f>
        <v>JT</v>
      </c>
      <c r="D5982" s="30" t="str">
        <f>IFERROR(
INDEX('SETORES VARRIÇÃO'!$B:$B,MATCH($E5982,'SETORES VARRIÇÃO'!$H:$H,0)),
IFERROR(
INDEX('SETORES PRAÇA'!$B:$B,MATCH($E5982,'SETORES PRAÇA'!$H:$H,0)),
))</f>
        <v>JT10304VJ0047</v>
      </c>
      <c r="E5982" s="30" t="str">
        <f t="shared" si="128"/>
        <v>03-0031</v>
      </c>
      <c r="F5982" s="30" t="str">
        <f>IFERROR(
INDEX('SETORES VARRIÇÃO'!$F:$F,MATCH($E5982,'SETORES VARRIÇÃO'!$H:$H,0)),
IFERROR(
INDEX('SETORES PRAÇA'!$F:$F,MATCH($E5982,'SETORES PRAÇA'!$H:$H,0)),
))</f>
        <v>Quarta/Sábado</v>
      </c>
      <c r="G5982" s="18" t="s">
        <v>888</v>
      </c>
      <c r="H5982" s="46">
        <v>0.54</v>
      </c>
      <c r="I5982" s="18" t="s">
        <v>6178</v>
      </c>
    </row>
    <row r="5983" spans="1:9" x14ac:dyDescent="0.35">
      <c r="A5983" s="68">
        <v>46118</v>
      </c>
      <c r="B5983" s="52" t="s">
        <v>747</v>
      </c>
      <c r="C5983" s="30" t="str">
        <f>IFERROR(
INDEX('SETORES VARRIÇÃO'!$A:$A,MATCH($E5983,'SETORES VARRIÇÃO'!$H:$H,0)),
IFERROR(
INDEX('SETORES PRAÇA'!$A:$A,MATCH($E5983,'SETORES PRAÇA'!$H:$H,0)),
))</f>
        <v>JT</v>
      </c>
      <c r="D5983" s="30" t="str">
        <f>IFERROR(
INDEX('SETORES VARRIÇÃO'!$B:$B,MATCH($E5983,'SETORES VARRIÇÃO'!$H:$H,0)),
IFERROR(
INDEX('SETORES PRAÇA'!$B:$B,MATCH($E5983,'SETORES PRAÇA'!$H:$H,0)),
))</f>
        <v>JT10304VJ0051</v>
      </c>
      <c r="E5983" s="30" t="str">
        <f t="shared" si="128"/>
        <v>03-0032</v>
      </c>
      <c r="F5983" s="30" t="str">
        <f>IFERROR(
INDEX('SETORES VARRIÇÃO'!$F:$F,MATCH($E5983,'SETORES VARRIÇÃO'!$H:$H,0)),
IFERROR(
INDEX('SETORES PRAÇA'!$F:$F,MATCH($E5983,'SETORES PRAÇA'!$H:$H,0)),
))</f>
        <v>Quarta/Sábado</v>
      </c>
      <c r="G5983" s="18" t="s">
        <v>888</v>
      </c>
      <c r="H5983" s="46">
        <v>0.39</v>
      </c>
      <c r="I5983" s="18" t="s">
        <v>6179</v>
      </c>
    </row>
    <row r="5984" spans="1:9" x14ac:dyDescent="0.35">
      <c r="A5984" s="68">
        <v>46118</v>
      </c>
      <c r="B5984" s="52" t="s">
        <v>781</v>
      </c>
      <c r="C5984" s="30" t="str">
        <f>IFERROR(
INDEX('SETORES VARRIÇÃO'!$A:$A,MATCH($E5984,'SETORES VARRIÇÃO'!$H:$H,0)),
IFERROR(
INDEX('SETORES PRAÇA'!$A:$A,MATCH($E5984,'SETORES PRAÇA'!$H:$H,0)),
))</f>
        <v>JT</v>
      </c>
      <c r="D5984" s="30" t="str">
        <f>IFERROR(
INDEX('SETORES VARRIÇÃO'!$B:$B,MATCH($E5984,'SETORES VARRIÇÃO'!$H:$H,0)),
IFERROR(
INDEX('SETORES PRAÇA'!$B:$B,MATCH($E5984,'SETORES PRAÇA'!$H:$H,0)),
))</f>
        <v>JT20102VJ0002</v>
      </c>
      <c r="E5984" s="30" t="str">
        <f t="shared" si="128"/>
        <v>03-0033</v>
      </c>
      <c r="F5984" s="30" t="str">
        <f>IFERROR(
INDEX('SETORES VARRIÇÃO'!$F:$F,MATCH($E5984,'SETORES VARRIÇÃO'!$H:$H,0)),
IFERROR(
INDEX('SETORES PRAÇA'!$F:$F,MATCH($E5984,'SETORES PRAÇA'!$H:$H,0)),
))</f>
        <v>Segunda a Domingo</v>
      </c>
      <c r="G5984" s="18" t="s">
        <v>887</v>
      </c>
      <c r="H5984" s="46" t="s">
        <v>2074</v>
      </c>
      <c r="I5984" s="18" t="s">
        <v>3431</v>
      </c>
    </row>
    <row r="5985" spans="1:9" x14ac:dyDescent="0.35">
      <c r="A5985" s="68">
        <v>46118</v>
      </c>
      <c r="B5985" s="52" t="s">
        <v>782</v>
      </c>
      <c r="C5985" s="30" t="str">
        <f>IFERROR(
INDEX('SETORES VARRIÇÃO'!$A:$A,MATCH($E5985,'SETORES VARRIÇÃO'!$H:$H,0)),
IFERROR(
INDEX('SETORES PRAÇA'!$A:$A,MATCH($E5985,'SETORES PRAÇA'!$H:$H,0)),
))</f>
        <v>CV</v>
      </c>
      <c r="D5985" s="30" t="str">
        <f>IFERROR(
INDEX('SETORES VARRIÇÃO'!$B:$B,MATCH($E5985,'SETORES VARRIÇÃO'!$H:$H,0)),
IFERROR(
INDEX('SETORES PRAÇA'!$B:$B,MATCH($E5985,'SETORES PRAÇA'!$H:$H,0)),
))</f>
        <v>CV10203VJ0059</v>
      </c>
      <c r="E5985" s="30" t="str">
        <f t="shared" si="128"/>
        <v>03-0034</v>
      </c>
      <c r="F5985" s="30" t="str">
        <f>IFERROR(
INDEX('SETORES VARRIÇÃO'!$F:$F,MATCH($E5985,'SETORES VARRIÇÃO'!$H:$H,0)),
IFERROR(
INDEX('SETORES PRAÇA'!$F:$F,MATCH($E5985,'SETORES PRAÇA'!$H:$H,0)),
))</f>
        <v>Terça/Quinta/Sábado</v>
      </c>
      <c r="G5985" s="18" t="s">
        <v>888</v>
      </c>
      <c r="H5985" s="46">
        <v>0.74</v>
      </c>
      <c r="I5985" s="18" t="s">
        <v>6180</v>
      </c>
    </row>
    <row r="5986" spans="1:9" x14ac:dyDescent="0.35">
      <c r="A5986" s="68">
        <v>46118</v>
      </c>
      <c r="B5986" s="52" t="s">
        <v>783</v>
      </c>
      <c r="C5986" s="30" t="str">
        <f>IFERROR(
INDEX('SETORES VARRIÇÃO'!$A:$A,MATCH($E5986,'SETORES VARRIÇÃO'!$H:$H,0)),
IFERROR(
INDEX('SETORES PRAÇA'!$A:$A,MATCH($E5986,'SETORES PRAÇA'!$H:$H,0)),
))</f>
        <v>CV</v>
      </c>
      <c r="D5986" s="30" t="str">
        <f>IFERROR(
INDEX('SETORES VARRIÇÃO'!$B:$B,MATCH($E5986,'SETORES VARRIÇÃO'!$H:$H,0)),
IFERROR(
INDEX('SETORES PRAÇA'!$B:$B,MATCH($E5986,'SETORES PRAÇA'!$H:$H,0)),
))</f>
        <v>CV10203VJ0061</v>
      </c>
      <c r="E5986" s="30" t="str">
        <f t="shared" si="128"/>
        <v>03-0035</v>
      </c>
      <c r="F5986" s="30" t="str">
        <f>IFERROR(
INDEX('SETORES VARRIÇÃO'!$F:$F,MATCH($E5986,'SETORES VARRIÇÃO'!$H:$H,0)),
IFERROR(
INDEX('SETORES PRAÇA'!$F:$F,MATCH($E5986,'SETORES PRAÇA'!$H:$H,0)),
))</f>
        <v>Terça/Quinta/Sábado</v>
      </c>
      <c r="G5986" s="18" t="s">
        <v>887</v>
      </c>
      <c r="H5986" s="46" t="s">
        <v>2347</v>
      </c>
      <c r="I5986" s="18" t="s">
        <v>5136</v>
      </c>
    </row>
    <row r="5987" spans="1:9" x14ac:dyDescent="0.35">
      <c r="A5987" s="68">
        <v>46118</v>
      </c>
      <c r="B5987" s="52" t="s">
        <v>784</v>
      </c>
      <c r="C5987" s="30" t="str">
        <f>IFERROR(
INDEX('SETORES VARRIÇÃO'!$A:$A,MATCH($E5987,'SETORES VARRIÇÃO'!$H:$H,0)),
IFERROR(
INDEX('SETORES PRAÇA'!$A:$A,MATCH($E5987,'SETORES PRAÇA'!$H:$H,0)),
))</f>
        <v>CV</v>
      </c>
      <c r="D5987" s="30" t="str">
        <f>IFERROR(
INDEX('SETORES VARRIÇÃO'!$B:$B,MATCH($E5987,'SETORES VARRIÇÃO'!$H:$H,0)),
IFERROR(
INDEX('SETORES PRAÇA'!$B:$B,MATCH($E5987,'SETORES PRAÇA'!$H:$H,0)),
))</f>
        <v>CV10101VL0001</v>
      </c>
      <c r="E5987" s="30" t="str">
        <f t="shared" si="128"/>
        <v>03-0036</v>
      </c>
      <c r="F5987" s="30" t="str">
        <f>IFERROR(
INDEX('SETORES VARRIÇÃO'!$F:$F,MATCH($E5987,'SETORES VARRIÇÃO'!$H:$H,0)),
IFERROR(
INDEX('SETORES PRAÇA'!$F:$F,MATCH($E5987,'SETORES PRAÇA'!$H:$H,0)),
))</f>
        <v>Segunda a Domingo</v>
      </c>
      <c r="G5987" s="18" t="s">
        <v>888</v>
      </c>
      <c r="H5987" s="46">
        <v>0.83</v>
      </c>
      <c r="I5987" s="18" t="s">
        <v>6181</v>
      </c>
    </row>
    <row r="5988" spans="1:9" x14ac:dyDescent="0.35">
      <c r="A5988" s="68">
        <v>46118</v>
      </c>
      <c r="B5988" s="52" t="s">
        <v>785</v>
      </c>
      <c r="C5988" s="30" t="str">
        <f>IFERROR(
INDEX('SETORES VARRIÇÃO'!$A:$A,MATCH($E5988,'SETORES VARRIÇÃO'!$H:$H,0)),
IFERROR(
INDEX('SETORES PRAÇA'!$A:$A,MATCH($E5988,'SETORES PRAÇA'!$H:$H,0)),
))</f>
        <v>JT</v>
      </c>
      <c r="D5988" s="30" t="str">
        <f>IFERROR(
INDEX('SETORES VARRIÇÃO'!$B:$B,MATCH($E5988,'SETORES VARRIÇÃO'!$H:$H,0)),
IFERROR(
INDEX('SETORES PRAÇA'!$B:$B,MATCH($E5988,'SETORES PRAÇA'!$H:$H,0)),
))</f>
        <v>JT10302VJ0005</v>
      </c>
      <c r="E5988" s="30" t="str">
        <f t="shared" si="128"/>
        <v>03-0037</v>
      </c>
      <c r="F5988" s="30" t="str">
        <f>IFERROR(
INDEX('SETORES VARRIÇÃO'!$F:$F,MATCH($E5988,'SETORES VARRIÇÃO'!$H:$H,0)),
IFERROR(
INDEX('SETORES PRAÇA'!$F:$F,MATCH($E5988,'SETORES PRAÇA'!$H:$H,0)),
))</f>
        <v>Segunda/Quinta</v>
      </c>
      <c r="G5988" s="18" t="s">
        <v>888</v>
      </c>
      <c r="H5988" s="46">
        <v>0.54</v>
      </c>
      <c r="I5988" s="18" t="s">
        <v>6182</v>
      </c>
    </row>
    <row r="5989" spans="1:9" x14ac:dyDescent="0.35">
      <c r="A5989" s="68">
        <v>46118</v>
      </c>
      <c r="B5989" s="52" t="s">
        <v>786</v>
      </c>
      <c r="C5989" s="30" t="str">
        <f>IFERROR(
INDEX('SETORES VARRIÇÃO'!$A:$A,MATCH($E5989,'SETORES VARRIÇÃO'!$H:$H,0)),
IFERROR(
INDEX('SETORES PRAÇA'!$A:$A,MATCH($E5989,'SETORES PRAÇA'!$H:$H,0)),
))</f>
        <v>CV</v>
      </c>
      <c r="D5989" s="30" t="str">
        <f>IFERROR(
INDEX('SETORES VARRIÇÃO'!$B:$B,MATCH($E5989,'SETORES VARRIÇÃO'!$H:$H,0)),
IFERROR(
INDEX('SETORES PRAÇA'!$B:$B,MATCH($E5989,'SETORES PRAÇA'!$H:$H,0)),
))</f>
        <v>CV10202VJ0030</v>
      </c>
      <c r="E5989" s="30" t="str">
        <f t="shared" si="128"/>
        <v>03-0038</v>
      </c>
      <c r="F5989" s="30" t="str">
        <f>IFERROR(
INDEX('SETORES VARRIÇÃO'!$F:$F,MATCH($E5989,'SETORES VARRIÇÃO'!$H:$H,0)),
IFERROR(
INDEX('SETORES PRAÇA'!$F:$F,MATCH($E5989,'SETORES PRAÇA'!$H:$H,0)),
))</f>
        <v>Segunda/Quarta/Sexta</v>
      </c>
      <c r="G5989" s="18" t="s">
        <v>887</v>
      </c>
      <c r="H5989" s="46" t="s">
        <v>1138</v>
      </c>
      <c r="I5989" s="18" t="s">
        <v>4397</v>
      </c>
    </row>
    <row r="5990" spans="1:9" x14ac:dyDescent="0.35">
      <c r="A5990" s="68">
        <v>46118</v>
      </c>
      <c r="B5990" s="52" t="s">
        <v>787</v>
      </c>
      <c r="C5990" s="30" t="str">
        <f>IFERROR(
INDEX('SETORES VARRIÇÃO'!$A:$A,MATCH($E5990,'SETORES VARRIÇÃO'!$H:$H,0)),
IFERROR(
INDEX('SETORES PRAÇA'!$A:$A,MATCH($E5990,'SETORES PRAÇA'!$H:$H,0)),
))</f>
        <v>CV</v>
      </c>
      <c r="D5990" s="30" t="str">
        <f>IFERROR(
INDEX('SETORES VARRIÇÃO'!$B:$B,MATCH($E5990,'SETORES VARRIÇÃO'!$H:$H,0)),
IFERROR(
INDEX('SETORES PRAÇA'!$B:$B,MATCH($E5990,'SETORES PRAÇA'!$H:$H,0)),
))</f>
        <v>CV10203VJ0047</v>
      </c>
      <c r="E5990" s="30" t="str">
        <f t="shared" si="128"/>
        <v>03-0039</v>
      </c>
      <c r="F5990" s="30" t="str">
        <f>IFERROR(
INDEX('SETORES VARRIÇÃO'!$F:$F,MATCH($E5990,'SETORES VARRIÇÃO'!$H:$H,0)),
IFERROR(
INDEX('SETORES PRAÇA'!$F:$F,MATCH($E5990,'SETORES PRAÇA'!$H:$H,0)),
))</f>
        <v>Terça/Quinta/Sábado</v>
      </c>
      <c r="G5990" s="18" t="s">
        <v>887</v>
      </c>
      <c r="H5990" s="46" t="s">
        <v>5870</v>
      </c>
      <c r="I5990" s="18" t="s">
        <v>6183</v>
      </c>
    </row>
    <row r="5991" spans="1:9" x14ac:dyDescent="0.35">
      <c r="A5991" s="68">
        <v>46118</v>
      </c>
      <c r="B5991" s="52" t="s">
        <v>788</v>
      </c>
      <c r="C5991" s="30" t="str">
        <f>IFERROR(
INDEX('SETORES VARRIÇÃO'!$A:$A,MATCH($E5991,'SETORES VARRIÇÃO'!$H:$H,0)),
IFERROR(
INDEX('SETORES PRAÇA'!$A:$A,MATCH($E5991,'SETORES PRAÇA'!$H:$H,0)),
))</f>
        <v>JT</v>
      </c>
      <c r="D5991" s="30" t="str">
        <f>IFERROR(
INDEX('SETORES VARRIÇÃO'!$B:$B,MATCH($E5991,'SETORES VARRIÇÃO'!$H:$H,0)),
IFERROR(
INDEX('SETORES PRAÇA'!$B:$B,MATCH($E5991,'SETORES PRAÇA'!$H:$H,0)),
))</f>
        <v>JT10304VJ0037</v>
      </c>
      <c r="E5991" s="30" t="str">
        <f t="shared" si="128"/>
        <v>03-0040</v>
      </c>
      <c r="F5991" s="30" t="str">
        <f>IFERROR(
INDEX('SETORES VARRIÇÃO'!$F:$F,MATCH($E5991,'SETORES VARRIÇÃO'!$H:$H,0)),
IFERROR(
INDEX('SETORES PRAÇA'!$F:$F,MATCH($E5991,'SETORES PRAÇA'!$H:$H,0)),
))</f>
        <v>Quarta/Sábado</v>
      </c>
      <c r="G5991" s="18" t="s">
        <v>888</v>
      </c>
      <c r="H5991" s="46">
        <v>0.7</v>
      </c>
      <c r="I5991" s="18" t="s">
        <v>6184</v>
      </c>
    </row>
    <row r="5992" spans="1:9" x14ac:dyDescent="0.35">
      <c r="A5992" s="68">
        <v>46118</v>
      </c>
      <c r="B5992" s="52" t="s">
        <v>789</v>
      </c>
      <c r="C5992" s="30" t="str">
        <f>IFERROR(
INDEX('SETORES VARRIÇÃO'!$A:$A,MATCH($E5992,'SETORES VARRIÇÃO'!$H:$H,0)),
IFERROR(
INDEX('SETORES PRAÇA'!$A:$A,MATCH($E5992,'SETORES PRAÇA'!$H:$H,0)),
))</f>
        <v>JT</v>
      </c>
      <c r="D5992" s="30" t="str">
        <f>IFERROR(
INDEX('SETORES VARRIÇÃO'!$B:$B,MATCH($E5992,'SETORES VARRIÇÃO'!$H:$H,0)),
IFERROR(
INDEX('SETORES PRAÇA'!$B:$B,MATCH($E5992,'SETORES PRAÇA'!$H:$H,0)),
))</f>
        <v>JT10303VJ0033</v>
      </c>
      <c r="E5992" s="30" t="str">
        <f t="shared" si="128"/>
        <v>03-0041</v>
      </c>
      <c r="F5992" s="30" t="str">
        <f>IFERROR(
INDEX('SETORES VARRIÇÃO'!$F:$F,MATCH($E5992,'SETORES VARRIÇÃO'!$H:$H,0)),
IFERROR(
INDEX('SETORES PRAÇA'!$F:$F,MATCH($E5992,'SETORES PRAÇA'!$H:$H,0)),
))</f>
        <v>Terça/Sexta</v>
      </c>
      <c r="G5992" s="18" t="s">
        <v>888</v>
      </c>
      <c r="H5992" s="46">
        <v>0.49</v>
      </c>
      <c r="I5992" s="18" t="s">
        <v>6185</v>
      </c>
    </row>
    <row r="5993" spans="1:9" x14ac:dyDescent="0.35">
      <c r="A5993" s="68">
        <v>46118</v>
      </c>
      <c r="B5993" s="52" t="s">
        <v>790</v>
      </c>
      <c r="C5993" s="30" t="str">
        <f>IFERROR(
INDEX('SETORES VARRIÇÃO'!$A:$A,MATCH($E5993,'SETORES VARRIÇÃO'!$H:$H,0)),
IFERROR(
INDEX('SETORES PRAÇA'!$A:$A,MATCH($E5993,'SETORES PRAÇA'!$H:$H,0)),
))</f>
        <v>JT</v>
      </c>
      <c r="D5993" s="30" t="str">
        <f>IFERROR(
INDEX('SETORES VARRIÇÃO'!$B:$B,MATCH($E5993,'SETORES VARRIÇÃO'!$H:$H,0)),
IFERROR(
INDEX('SETORES PRAÇA'!$B:$B,MATCH($E5993,'SETORES PRAÇA'!$H:$H,0)),
))</f>
        <v>JT10202VJ0056</v>
      </c>
      <c r="E5993" s="30" t="str">
        <f t="shared" si="128"/>
        <v>03-0042</v>
      </c>
      <c r="F5993" s="30" t="str">
        <f>IFERROR(
INDEX('SETORES VARRIÇÃO'!$F:$F,MATCH($E5993,'SETORES VARRIÇÃO'!$H:$H,0)),
IFERROR(
INDEX('SETORES PRAÇA'!$F:$F,MATCH($E5993,'SETORES PRAÇA'!$H:$H,0)),
))</f>
        <v>Segunda/Quarta/Sexta</v>
      </c>
      <c r="G5993" s="18" t="s">
        <v>888</v>
      </c>
      <c r="H5993" s="46">
        <v>0.7</v>
      </c>
      <c r="I5993" s="18" t="s">
        <v>6186</v>
      </c>
    </row>
    <row r="5994" spans="1:9" x14ac:dyDescent="0.35">
      <c r="A5994" s="68">
        <v>46118</v>
      </c>
      <c r="B5994" s="52" t="s">
        <v>566</v>
      </c>
      <c r="C5994" s="30" t="str">
        <f>IFERROR(
INDEX('SETORES VARRIÇÃO'!$A:$A,MATCH($E5994,'SETORES VARRIÇÃO'!$H:$H,0)),
IFERROR(
INDEX('SETORES PRAÇA'!$A:$A,MATCH($E5994,'SETORES PRAÇA'!$H:$H,0)),
))</f>
        <v>JT</v>
      </c>
      <c r="D5994" s="30" t="str">
        <f>IFERROR(
INDEX('SETORES VARRIÇÃO'!$B:$B,MATCH($E5994,'SETORES VARRIÇÃO'!$H:$H,0)),
IFERROR(
INDEX('SETORES PRAÇA'!$B:$B,MATCH($E5994,'SETORES PRAÇA'!$H:$H,0)),
))</f>
        <v>JT10303VJ0029</v>
      </c>
      <c r="E5994" s="30" t="str">
        <f t="shared" si="128"/>
        <v>03-0043</v>
      </c>
      <c r="F5994" s="30" t="str">
        <f>IFERROR(
INDEX('SETORES VARRIÇÃO'!$F:$F,MATCH($E5994,'SETORES VARRIÇÃO'!$H:$H,0)),
IFERROR(
INDEX('SETORES PRAÇA'!$F:$F,MATCH($E5994,'SETORES PRAÇA'!$H:$H,0)),
))</f>
        <v>Terça/Sexta</v>
      </c>
      <c r="G5994" s="18" t="s">
        <v>888</v>
      </c>
      <c r="H5994" s="46">
        <v>0.39</v>
      </c>
      <c r="I5994" s="18" t="s">
        <v>6187</v>
      </c>
    </row>
    <row r="5995" spans="1:9" x14ac:dyDescent="0.35">
      <c r="A5995" s="68">
        <v>46118</v>
      </c>
      <c r="B5995" s="52" t="s">
        <v>735</v>
      </c>
      <c r="C5995" s="30" t="str">
        <f>IFERROR(
INDEX('SETORES VARRIÇÃO'!$A:$A,MATCH($E5995,'SETORES VARRIÇÃO'!$H:$H,0)),
IFERROR(
INDEX('SETORES PRAÇA'!$A:$A,MATCH($E5995,'SETORES PRAÇA'!$H:$H,0)),
))</f>
        <v>CV</v>
      </c>
      <c r="D5995" s="30" t="str">
        <f>IFERROR(
INDEX('SETORES VARRIÇÃO'!$B:$B,MATCH($E5995,'SETORES VARRIÇÃO'!$H:$H,0)),
IFERROR(
INDEX('SETORES PRAÇA'!$B:$B,MATCH($E5995,'SETORES PRAÇA'!$H:$H,0)),
))</f>
        <v>CV10304VJ0023</v>
      </c>
      <c r="E5995" s="30" t="str">
        <f t="shared" si="128"/>
        <v>03-0044</v>
      </c>
      <c r="F5995" s="30" t="str">
        <f>IFERROR(
INDEX('SETORES VARRIÇÃO'!$F:$F,MATCH($E5995,'SETORES VARRIÇÃO'!$H:$H,0)),
IFERROR(
INDEX('SETORES PRAÇA'!$F:$F,MATCH($E5995,'SETORES PRAÇA'!$H:$H,0)),
))</f>
        <v>Quarta/Sábado</v>
      </c>
      <c r="G5995" s="18" t="s">
        <v>887</v>
      </c>
      <c r="H5995" s="46" t="s">
        <v>896</v>
      </c>
      <c r="I5995" s="18" t="s">
        <v>6188</v>
      </c>
    </row>
    <row r="5996" spans="1:9" x14ac:dyDescent="0.35">
      <c r="A5996" s="68">
        <v>46118</v>
      </c>
      <c r="B5996" s="52" t="s">
        <v>791</v>
      </c>
      <c r="C5996" s="30" t="str">
        <f>IFERROR(
INDEX('SETORES VARRIÇÃO'!$A:$A,MATCH($E5996,'SETORES VARRIÇÃO'!$H:$H,0)),
IFERROR(
INDEX('SETORES PRAÇA'!$A:$A,MATCH($E5996,'SETORES PRAÇA'!$H:$H,0)),
))</f>
        <v>JT</v>
      </c>
      <c r="D5996" s="30" t="str">
        <f>IFERROR(
INDEX('SETORES VARRIÇÃO'!$B:$B,MATCH($E5996,'SETORES VARRIÇÃO'!$H:$H,0)),
IFERROR(
INDEX('SETORES PRAÇA'!$B:$B,MATCH($E5996,'SETORES PRAÇA'!$H:$H,0)),
))</f>
        <v>JT10302VJ0016</v>
      </c>
      <c r="E5996" s="30" t="str">
        <f t="shared" si="128"/>
        <v>03-0045</v>
      </c>
      <c r="F5996" s="30" t="str">
        <f>IFERROR(
INDEX('SETORES VARRIÇÃO'!$F:$F,MATCH($E5996,'SETORES VARRIÇÃO'!$H:$H,0)),
IFERROR(
INDEX('SETORES PRAÇA'!$F:$F,MATCH($E5996,'SETORES PRAÇA'!$H:$H,0)),
))</f>
        <v>Segunda/Quinta</v>
      </c>
      <c r="G5996" s="18" t="s">
        <v>888</v>
      </c>
      <c r="H5996" s="46">
        <v>0.69</v>
      </c>
      <c r="I5996" s="18" t="s">
        <v>6189</v>
      </c>
    </row>
    <row r="5997" spans="1:9" x14ac:dyDescent="0.35">
      <c r="A5997" s="68">
        <v>46118</v>
      </c>
      <c r="B5997" s="52" t="s">
        <v>792</v>
      </c>
      <c r="C5997" s="30" t="str">
        <f>IFERROR(
INDEX('SETORES VARRIÇÃO'!$A:$A,MATCH($E5997,'SETORES VARRIÇÃO'!$H:$H,0)),
IFERROR(
INDEX('SETORES PRAÇA'!$A:$A,MATCH($E5997,'SETORES PRAÇA'!$H:$H,0)),
))</f>
        <v>JT</v>
      </c>
      <c r="D5997" s="30" t="str">
        <f>IFERROR(
INDEX('SETORES VARRIÇÃO'!$B:$B,MATCH($E5997,'SETORES VARRIÇÃO'!$H:$H,0)),
IFERROR(
INDEX('SETORES PRAÇA'!$B:$B,MATCH($E5997,'SETORES PRAÇA'!$H:$H,0)),
))</f>
        <v>JT10203VJ0055</v>
      </c>
      <c r="E5997" s="30" t="str">
        <f t="shared" si="128"/>
        <v>03-0046</v>
      </c>
      <c r="F5997" s="30" t="str">
        <f>IFERROR(
INDEX('SETORES VARRIÇÃO'!$F:$F,MATCH($E5997,'SETORES VARRIÇÃO'!$H:$H,0)),
IFERROR(
INDEX('SETORES PRAÇA'!$F:$F,MATCH($E5997,'SETORES PRAÇA'!$H:$H,0)),
))</f>
        <v>Terça/Quinta/Sábado</v>
      </c>
      <c r="G5997" s="18" t="s">
        <v>888</v>
      </c>
      <c r="H5997" s="46">
        <v>0.69</v>
      </c>
      <c r="I5997" s="18" t="s">
        <v>6190</v>
      </c>
    </row>
    <row r="5998" spans="1:9" x14ac:dyDescent="0.35">
      <c r="A5998" s="68">
        <v>46118</v>
      </c>
      <c r="B5998" s="52" t="s">
        <v>793</v>
      </c>
      <c r="C5998" s="30" t="str">
        <f>IFERROR(
INDEX('SETORES VARRIÇÃO'!$A:$A,MATCH($E5998,'SETORES VARRIÇÃO'!$H:$H,0)),
IFERROR(
INDEX('SETORES PRAÇA'!$A:$A,MATCH($E5998,'SETORES PRAÇA'!$H:$H,0)),
))</f>
        <v>MG</v>
      </c>
      <c r="D5998" s="30" t="str">
        <f>IFERROR(
INDEX('SETORES VARRIÇÃO'!$B:$B,MATCH($E5998,'SETORES VARRIÇÃO'!$H:$H,0)),
IFERROR(
INDEX('SETORES PRAÇA'!$B:$B,MATCH($E5998,'SETORES PRAÇA'!$H:$H,0)),
))</f>
        <v>MG10101VJ0002</v>
      </c>
      <c r="E5998" s="30" t="str">
        <f t="shared" si="128"/>
        <v>03-0047</v>
      </c>
      <c r="F5998" s="30" t="str">
        <f>IFERROR(
INDEX('SETORES VARRIÇÃO'!$F:$F,MATCH($E5998,'SETORES VARRIÇÃO'!$H:$H,0)),
IFERROR(
INDEX('SETORES PRAÇA'!$F:$F,MATCH($E5998,'SETORES PRAÇA'!$H:$H,0)),
))</f>
        <v>Segunda a Domingo</v>
      </c>
      <c r="G5998" s="18" t="s">
        <v>888</v>
      </c>
      <c r="H5998" s="46">
        <v>0.64</v>
      </c>
      <c r="I5998" s="18" t="s">
        <v>6191</v>
      </c>
    </row>
    <row r="5999" spans="1:9" x14ac:dyDescent="0.35">
      <c r="A5999" s="68">
        <v>46118</v>
      </c>
      <c r="B5999" s="52" t="s">
        <v>794</v>
      </c>
      <c r="C5999" s="30" t="str">
        <f>IFERROR(
INDEX('SETORES VARRIÇÃO'!$A:$A,MATCH($E5999,'SETORES VARRIÇÃO'!$H:$H,0)),
IFERROR(
INDEX('SETORES PRAÇA'!$A:$A,MATCH($E5999,'SETORES PRAÇA'!$H:$H,0)),
))</f>
        <v>JT</v>
      </c>
      <c r="D5999" s="30" t="str">
        <f>IFERROR(
INDEX('SETORES VARRIÇÃO'!$B:$B,MATCH($E5999,'SETORES VARRIÇÃO'!$H:$H,0)),
IFERROR(
INDEX('SETORES PRAÇA'!$B:$B,MATCH($E5999,'SETORES PRAÇA'!$H:$H,0)),
))</f>
        <v>JT10303VJ0026</v>
      </c>
      <c r="E5999" s="30" t="str">
        <f t="shared" si="128"/>
        <v>03-0048</v>
      </c>
      <c r="F5999" s="30" t="str">
        <f>IFERROR(
INDEX('SETORES VARRIÇÃO'!$F:$F,MATCH($E5999,'SETORES VARRIÇÃO'!$H:$H,0)),
IFERROR(
INDEX('SETORES PRAÇA'!$F:$F,MATCH($E5999,'SETORES PRAÇA'!$H:$H,0)),
))</f>
        <v>Terça/Sexta</v>
      </c>
      <c r="G5999" s="18" t="s">
        <v>887</v>
      </c>
      <c r="H5999" s="46" t="s">
        <v>907</v>
      </c>
      <c r="I5999" s="18" t="s">
        <v>6192</v>
      </c>
    </row>
    <row r="6000" spans="1:9" x14ac:dyDescent="0.35">
      <c r="A6000" s="68">
        <v>46118</v>
      </c>
      <c r="B6000" s="52" t="s">
        <v>795</v>
      </c>
      <c r="C6000" s="30" t="str">
        <f>IFERROR(
INDEX('SETORES VARRIÇÃO'!$A:$A,MATCH($E6000,'SETORES VARRIÇÃO'!$H:$H,0)),
IFERROR(
INDEX('SETORES PRAÇA'!$A:$A,MATCH($E6000,'SETORES PRAÇA'!$H:$H,0)),
))</f>
        <v>JT</v>
      </c>
      <c r="D6000" s="30" t="str">
        <f>IFERROR(
INDEX('SETORES VARRIÇÃO'!$B:$B,MATCH($E6000,'SETORES VARRIÇÃO'!$H:$H,0)),
IFERROR(
INDEX('SETORES PRAÇA'!$B:$B,MATCH($E6000,'SETORES PRAÇA'!$H:$H,0)),
))</f>
        <v>JT10102VJ0001</v>
      </c>
      <c r="E6000" s="30" t="str">
        <f t="shared" si="128"/>
        <v>03-0049</v>
      </c>
      <c r="F6000" s="30" t="str">
        <f>IFERROR(
INDEX('SETORES VARRIÇÃO'!$F:$F,MATCH($E6000,'SETORES VARRIÇÃO'!$H:$H,0)),
IFERROR(
INDEX('SETORES PRAÇA'!$F:$F,MATCH($E6000,'SETORES PRAÇA'!$H:$H,0)),
))</f>
        <v>Segunda a Domingo</v>
      </c>
      <c r="G6000" s="18" t="s">
        <v>888</v>
      </c>
      <c r="H6000" s="46">
        <v>0.64</v>
      </c>
      <c r="I6000" s="18" t="s">
        <v>6193</v>
      </c>
    </row>
    <row r="6001" spans="1:9" x14ac:dyDescent="0.35">
      <c r="A6001" s="68">
        <v>46118</v>
      </c>
      <c r="B6001" s="52" t="s">
        <v>796</v>
      </c>
      <c r="C6001" s="30" t="str">
        <f>IFERROR(
INDEX('SETORES VARRIÇÃO'!$A:$A,MATCH($E6001,'SETORES VARRIÇÃO'!$H:$H,0)),
IFERROR(
INDEX('SETORES PRAÇA'!$A:$A,MATCH($E6001,'SETORES PRAÇA'!$H:$H,0)),
))</f>
        <v>CV</v>
      </c>
      <c r="D6001" s="30" t="str">
        <f>IFERROR(
INDEX('SETORES VARRIÇÃO'!$B:$B,MATCH($E6001,'SETORES VARRIÇÃO'!$H:$H,0)),
IFERROR(
INDEX('SETORES PRAÇA'!$B:$B,MATCH($E6001,'SETORES PRAÇA'!$H:$H,0)),
))</f>
        <v>CV10203VJ0064</v>
      </c>
      <c r="E6001" s="30" t="str">
        <f t="shared" si="128"/>
        <v>03-0050</v>
      </c>
      <c r="F6001" s="30" t="str">
        <f>IFERROR(
INDEX('SETORES VARRIÇÃO'!$F:$F,MATCH($E6001,'SETORES VARRIÇÃO'!$H:$H,0)),
IFERROR(
INDEX('SETORES PRAÇA'!$F:$F,MATCH($E6001,'SETORES PRAÇA'!$H:$H,0)),
))</f>
        <v>Terça/Quinta/Sábado</v>
      </c>
      <c r="G6001" s="18" t="s">
        <v>888</v>
      </c>
      <c r="H6001" s="46">
        <v>0.4</v>
      </c>
      <c r="I6001" s="18" t="s">
        <v>6194</v>
      </c>
    </row>
    <row r="6002" spans="1:9" x14ac:dyDescent="0.35">
      <c r="A6002" s="68">
        <v>46118</v>
      </c>
      <c r="B6002" s="52" t="s">
        <v>736</v>
      </c>
      <c r="C6002" s="30" t="str">
        <f>IFERROR(
INDEX('SETORES VARRIÇÃO'!$A:$A,MATCH($E6002,'SETORES VARRIÇÃO'!$H:$H,0)),
IFERROR(
INDEX('SETORES PRAÇA'!$A:$A,MATCH($E6002,'SETORES PRAÇA'!$H:$H,0)),
))</f>
        <v>JT</v>
      </c>
      <c r="D6002" s="30" t="str">
        <f>IFERROR(
INDEX('SETORES VARRIÇÃO'!$B:$B,MATCH($E6002,'SETORES VARRIÇÃO'!$H:$H,0)),
IFERROR(
INDEX('SETORES PRAÇA'!$B:$B,MATCH($E6002,'SETORES PRAÇA'!$H:$H,0)),
))</f>
        <v>JT10304VJ0041</v>
      </c>
      <c r="E6002" s="30" t="str">
        <f t="shared" si="128"/>
        <v>03-0051</v>
      </c>
      <c r="F6002" s="30" t="str">
        <f>IFERROR(
INDEX('SETORES VARRIÇÃO'!$F:$F,MATCH($E6002,'SETORES VARRIÇÃO'!$H:$H,0)),
IFERROR(
INDEX('SETORES PRAÇA'!$F:$F,MATCH($E6002,'SETORES PRAÇA'!$H:$H,0)),
))</f>
        <v>Quarta/Sábado</v>
      </c>
      <c r="G6002" s="18" t="s">
        <v>887</v>
      </c>
      <c r="H6002" s="46" t="s">
        <v>2910</v>
      </c>
      <c r="I6002" s="18" t="s">
        <v>5861</v>
      </c>
    </row>
    <row r="6003" spans="1:9" x14ac:dyDescent="0.35">
      <c r="A6003" s="68">
        <v>46118</v>
      </c>
      <c r="B6003" s="52" t="s">
        <v>797</v>
      </c>
      <c r="C6003" s="30" t="str">
        <f>IFERROR(
INDEX('SETORES VARRIÇÃO'!$A:$A,MATCH($E6003,'SETORES VARRIÇÃO'!$H:$H,0)),
IFERROR(
INDEX('SETORES PRAÇA'!$A:$A,MATCH($E6003,'SETORES PRAÇA'!$H:$H,0)),
))</f>
        <v>JT</v>
      </c>
      <c r="D6003" s="30" t="str">
        <f>IFERROR(
INDEX('SETORES VARRIÇÃO'!$B:$B,MATCH($E6003,'SETORES VARRIÇÃO'!$H:$H,0)),
IFERROR(
INDEX('SETORES PRAÇA'!$B:$B,MATCH($E6003,'SETORES PRAÇA'!$H:$H,0)),
))</f>
        <v>JT10302VJ0006</v>
      </c>
      <c r="E6003" s="30" t="str">
        <f t="shared" si="128"/>
        <v>03-0052</v>
      </c>
      <c r="F6003" s="30" t="str">
        <f>IFERROR(
INDEX('SETORES VARRIÇÃO'!$F:$F,MATCH($E6003,'SETORES VARRIÇÃO'!$H:$H,0)),
IFERROR(
INDEX('SETORES PRAÇA'!$F:$F,MATCH($E6003,'SETORES PRAÇA'!$H:$H,0)),
))</f>
        <v>Segunda/Quinta</v>
      </c>
      <c r="G6003" s="18" t="s">
        <v>888</v>
      </c>
      <c r="H6003" s="46">
        <v>0.77</v>
      </c>
      <c r="I6003" s="18" t="s">
        <v>6195</v>
      </c>
    </row>
    <row r="6004" spans="1:9" x14ac:dyDescent="0.35">
      <c r="A6004" s="68">
        <v>46118</v>
      </c>
      <c r="B6004" s="52" t="s">
        <v>716</v>
      </c>
      <c r="C6004" s="30" t="str">
        <f>IFERROR(
INDEX('SETORES VARRIÇÃO'!$A:$A,MATCH($E6004,'SETORES VARRIÇÃO'!$H:$H,0)),
IFERROR(
INDEX('SETORES PRAÇA'!$A:$A,MATCH($E6004,'SETORES PRAÇA'!$H:$H,0)),
))</f>
        <v>JT</v>
      </c>
      <c r="D6004" s="30" t="str">
        <f>IFERROR(
INDEX('SETORES VARRIÇÃO'!$B:$B,MATCH($E6004,'SETORES VARRIÇÃO'!$H:$H,0)),
IFERROR(
INDEX('SETORES PRAÇA'!$B:$B,MATCH($E6004,'SETORES PRAÇA'!$H:$H,0)),
))</f>
        <v>JT10303VJ0034</v>
      </c>
      <c r="E6004" s="30" t="str">
        <f t="shared" si="128"/>
        <v>03-0053</v>
      </c>
      <c r="F6004" s="30" t="str">
        <f>IFERROR(
INDEX('SETORES VARRIÇÃO'!$F:$F,MATCH($E6004,'SETORES VARRIÇÃO'!$H:$H,0)),
IFERROR(
INDEX('SETORES PRAÇA'!$F:$F,MATCH($E6004,'SETORES PRAÇA'!$H:$H,0)),
))</f>
        <v>Terça/Sexta</v>
      </c>
      <c r="G6004" s="18" t="s">
        <v>887</v>
      </c>
      <c r="H6004" s="46" t="s">
        <v>1138</v>
      </c>
      <c r="I6004" s="18" t="s">
        <v>5263</v>
      </c>
    </row>
    <row r="6005" spans="1:9" x14ac:dyDescent="0.35">
      <c r="A6005" s="68">
        <v>46118</v>
      </c>
      <c r="B6005" s="52" t="s">
        <v>798</v>
      </c>
      <c r="C6005" s="30" t="str">
        <f>IFERROR(
INDEX('SETORES VARRIÇÃO'!$A:$A,MATCH($E6005,'SETORES VARRIÇÃO'!$H:$H,0)),
IFERROR(
INDEX('SETORES PRAÇA'!$A:$A,MATCH($E6005,'SETORES PRAÇA'!$H:$H,0)),
))</f>
        <v>JT</v>
      </c>
      <c r="D6005" s="30" t="str">
        <f>IFERROR(
INDEX('SETORES VARRIÇÃO'!$B:$B,MATCH($E6005,'SETORES VARRIÇÃO'!$H:$H,0)),
IFERROR(
INDEX('SETORES PRAÇA'!$B:$B,MATCH($E6005,'SETORES PRAÇA'!$H:$H,0)),
))</f>
        <v>JT10304VJ0040</v>
      </c>
      <c r="E6005" s="30" t="str">
        <f t="shared" si="128"/>
        <v>03-0054</v>
      </c>
      <c r="F6005" s="30" t="str">
        <f>IFERROR(
INDEX('SETORES VARRIÇÃO'!$F:$F,MATCH($E6005,'SETORES VARRIÇÃO'!$H:$H,0)),
IFERROR(
INDEX('SETORES PRAÇA'!$F:$F,MATCH($E6005,'SETORES PRAÇA'!$H:$H,0)),
))</f>
        <v>Quarta/Sábado</v>
      </c>
      <c r="G6005" s="18" t="s">
        <v>888</v>
      </c>
      <c r="H6005" s="46">
        <v>0.44</v>
      </c>
      <c r="I6005" s="18" t="s">
        <v>6196</v>
      </c>
    </row>
    <row r="6006" spans="1:9" x14ac:dyDescent="0.35">
      <c r="A6006" s="68">
        <v>46118</v>
      </c>
      <c r="B6006" s="52" t="s">
        <v>799</v>
      </c>
      <c r="C6006" s="30" t="str">
        <f>IFERROR(
INDEX('SETORES VARRIÇÃO'!$A:$A,MATCH($E6006,'SETORES VARRIÇÃO'!$H:$H,0)),
IFERROR(
INDEX('SETORES PRAÇA'!$A:$A,MATCH($E6006,'SETORES PRAÇA'!$H:$H,0)),
))</f>
        <v>CV</v>
      </c>
      <c r="D6006" s="30" t="str">
        <f>IFERROR(
INDEX('SETORES VARRIÇÃO'!$B:$B,MATCH($E6006,'SETORES VARRIÇÃO'!$H:$H,0)),
IFERROR(
INDEX('SETORES PRAÇA'!$B:$B,MATCH($E6006,'SETORES PRAÇA'!$H:$H,0)),
))</f>
        <v>CV10101VJ0001</v>
      </c>
      <c r="E6006" s="30" t="str">
        <f t="shared" si="128"/>
        <v>03-0055</v>
      </c>
      <c r="F6006" s="30" t="str">
        <f>IFERROR(
INDEX('SETORES VARRIÇÃO'!$F:$F,MATCH($E6006,'SETORES VARRIÇÃO'!$H:$H,0)),
IFERROR(
INDEX('SETORES PRAÇA'!$F:$F,MATCH($E6006,'SETORES PRAÇA'!$H:$H,0)),
))</f>
        <v>Segunda a Domingo</v>
      </c>
      <c r="G6006" s="18" t="s">
        <v>888</v>
      </c>
      <c r="H6006" s="46">
        <v>0.79</v>
      </c>
      <c r="I6006" s="18" t="s">
        <v>6197</v>
      </c>
    </row>
    <row r="6007" spans="1:9" x14ac:dyDescent="0.35">
      <c r="A6007" s="68">
        <v>46118</v>
      </c>
      <c r="B6007" s="52" t="s">
        <v>800</v>
      </c>
      <c r="C6007" s="30" t="str">
        <f>IFERROR(
INDEX('SETORES VARRIÇÃO'!$A:$A,MATCH($E6007,'SETORES VARRIÇÃO'!$H:$H,0)),
IFERROR(
INDEX('SETORES PRAÇA'!$A:$A,MATCH($E6007,'SETORES PRAÇA'!$H:$H,0)),
))</f>
        <v>CV</v>
      </c>
      <c r="D6007" s="30" t="str">
        <f>IFERROR(
INDEX('SETORES VARRIÇÃO'!$B:$B,MATCH($E6007,'SETORES VARRIÇÃO'!$H:$H,0)),
IFERROR(
INDEX('SETORES PRAÇA'!$B:$B,MATCH($E6007,'SETORES PRAÇA'!$H:$H,0)),
))</f>
        <v>CV10202VJ0032</v>
      </c>
      <c r="E6007" s="30" t="str">
        <f t="shared" si="128"/>
        <v>03-0056</v>
      </c>
      <c r="F6007" s="30" t="str">
        <f>IFERROR(
INDEX('SETORES VARRIÇÃO'!$F:$F,MATCH($E6007,'SETORES VARRIÇÃO'!$H:$H,0)),
IFERROR(
INDEX('SETORES PRAÇA'!$F:$F,MATCH($E6007,'SETORES PRAÇA'!$H:$H,0)),
))</f>
        <v>Segunda/Quarta/Sexta</v>
      </c>
      <c r="G6007" s="18" t="s">
        <v>888</v>
      </c>
      <c r="H6007" s="46">
        <v>1</v>
      </c>
      <c r="I6007" s="18" t="s">
        <v>6198</v>
      </c>
    </row>
    <row r="6008" spans="1:9" x14ac:dyDescent="0.35">
      <c r="A6008" s="68">
        <v>46118</v>
      </c>
      <c r="B6008" s="52" t="s">
        <v>748</v>
      </c>
      <c r="C6008" s="30" t="str">
        <f>IFERROR(
INDEX('SETORES VARRIÇÃO'!$A:$A,MATCH($E6008,'SETORES VARRIÇÃO'!$H:$H,0)),
IFERROR(
INDEX('SETORES PRAÇA'!$A:$A,MATCH($E6008,'SETORES PRAÇA'!$H:$H,0)),
))</f>
        <v>CV</v>
      </c>
      <c r="D6008" s="30" t="str">
        <f>IFERROR(
INDEX('SETORES VARRIÇÃO'!$B:$B,MATCH($E6008,'SETORES VARRIÇÃO'!$H:$H,0)),
IFERROR(
INDEX('SETORES PRAÇA'!$B:$B,MATCH($E6008,'SETORES PRAÇA'!$H:$H,0)),
))</f>
        <v>CV10101VJ0005</v>
      </c>
      <c r="E6008" s="30" t="str">
        <f t="shared" si="128"/>
        <v>03-0057</v>
      </c>
      <c r="F6008" s="30" t="str">
        <f>IFERROR(
INDEX('SETORES VARRIÇÃO'!$F:$F,MATCH($E6008,'SETORES VARRIÇÃO'!$H:$H,0)),
IFERROR(
INDEX('SETORES PRAÇA'!$F:$F,MATCH($E6008,'SETORES PRAÇA'!$H:$H,0)),
))</f>
        <v>Segunda a Domingo</v>
      </c>
      <c r="G6008" s="18" t="s">
        <v>888</v>
      </c>
      <c r="H6008" s="46">
        <v>0.54</v>
      </c>
      <c r="I6008" s="18" t="s">
        <v>6199</v>
      </c>
    </row>
    <row r="6009" spans="1:9" x14ac:dyDescent="0.35">
      <c r="A6009" s="68">
        <v>46118</v>
      </c>
      <c r="B6009" s="52" t="s">
        <v>801</v>
      </c>
      <c r="C6009" s="30" t="str">
        <f>IFERROR(
INDEX('SETORES VARRIÇÃO'!$A:$A,MATCH($E6009,'SETORES VARRIÇÃO'!$H:$H,0)),
IFERROR(
INDEX('SETORES PRAÇA'!$A:$A,MATCH($E6009,'SETORES PRAÇA'!$H:$H,0)),
))</f>
        <v>JT</v>
      </c>
      <c r="D6009" s="30" t="str">
        <f>IFERROR(
INDEX('SETORES VARRIÇÃO'!$B:$B,MATCH($E6009,'SETORES VARRIÇÃO'!$H:$H,0)),
IFERROR(
INDEX('SETORES PRAÇA'!$B:$B,MATCH($E6009,'SETORES PRAÇA'!$H:$H,0)),
))</f>
        <v>JT10302VJ0019</v>
      </c>
      <c r="E6009" s="30" t="str">
        <f t="shared" si="128"/>
        <v>03-0058</v>
      </c>
      <c r="F6009" s="30" t="str">
        <f>IFERROR(
INDEX('SETORES VARRIÇÃO'!$F:$F,MATCH($E6009,'SETORES VARRIÇÃO'!$H:$H,0)),
IFERROR(
INDEX('SETORES PRAÇA'!$F:$F,MATCH($E6009,'SETORES PRAÇA'!$H:$H,0)),
))</f>
        <v>Segunda/Quinta</v>
      </c>
      <c r="G6009" s="18" t="s">
        <v>888</v>
      </c>
      <c r="H6009" s="46">
        <v>0.41</v>
      </c>
      <c r="I6009" s="18" t="s">
        <v>6200</v>
      </c>
    </row>
    <row r="6010" spans="1:9" x14ac:dyDescent="0.35">
      <c r="A6010" s="68">
        <v>46118</v>
      </c>
      <c r="B6010" s="52" t="s">
        <v>802</v>
      </c>
      <c r="C6010" s="30" t="str">
        <f>IFERROR(
INDEX('SETORES VARRIÇÃO'!$A:$A,MATCH($E6010,'SETORES VARRIÇÃO'!$H:$H,0)),
IFERROR(
INDEX('SETORES PRAÇA'!$A:$A,MATCH($E6010,'SETORES PRAÇA'!$H:$H,0)),
))</f>
        <v>JT</v>
      </c>
      <c r="D6010" s="30" t="str">
        <f>IFERROR(
INDEX('SETORES VARRIÇÃO'!$B:$B,MATCH($E6010,'SETORES VARRIÇÃO'!$H:$H,0)),
IFERROR(
INDEX('SETORES PRAÇA'!$B:$B,MATCH($E6010,'SETORES PRAÇA'!$H:$H,0)),
))</f>
        <v>JT20102VJ0003</v>
      </c>
      <c r="E6010" s="30" t="str">
        <f t="shared" si="128"/>
        <v>03-0059</v>
      </c>
      <c r="F6010" s="30" t="str">
        <f>IFERROR(
INDEX('SETORES VARRIÇÃO'!$F:$F,MATCH($E6010,'SETORES VARRIÇÃO'!$H:$H,0)),
IFERROR(
INDEX('SETORES PRAÇA'!$F:$F,MATCH($E6010,'SETORES PRAÇA'!$H:$H,0)),
))</f>
        <v>Segunda a Domingo</v>
      </c>
      <c r="G6010" s="18" t="s">
        <v>888</v>
      </c>
      <c r="H6010" s="46">
        <v>1</v>
      </c>
      <c r="I6010" s="18" t="s">
        <v>6201</v>
      </c>
    </row>
    <row r="6011" spans="1:9" x14ac:dyDescent="0.35">
      <c r="A6011" s="68">
        <v>46118</v>
      </c>
      <c r="B6011" s="52" t="s">
        <v>803</v>
      </c>
      <c r="C6011" s="30" t="str">
        <f>IFERROR(
INDEX('SETORES VARRIÇÃO'!$A:$A,MATCH($E6011,'SETORES VARRIÇÃO'!$H:$H,0)),
IFERROR(
INDEX('SETORES PRAÇA'!$A:$A,MATCH($E6011,'SETORES PRAÇA'!$H:$H,0)),
))</f>
        <v>CV</v>
      </c>
      <c r="D6011" s="30" t="str">
        <f>IFERROR(
INDEX('SETORES VARRIÇÃO'!$B:$B,MATCH($E6011,'SETORES VARRIÇÃO'!$H:$H,0)),
IFERROR(
INDEX('SETORES PRAÇA'!$B:$B,MATCH($E6011,'SETORES PRAÇA'!$H:$H,0)),
))</f>
        <v>CV10101VJ0002</v>
      </c>
      <c r="E6011" s="30" t="str">
        <f t="shared" si="128"/>
        <v>03-0060</v>
      </c>
      <c r="F6011" s="30" t="str">
        <f>IFERROR(
INDEX('SETORES VARRIÇÃO'!$F:$F,MATCH($E6011,'SETORES VARRIÇÃO'!$H:$H,0)),
IFERROR(
INDEX('SETORES PRAÇA'!$F:$F,MATCH($E6011,'SETORES PRAÇA'!$H:$H,0)),
))</f>
        <v>Segunda a Domingo</v>
      </c>
      <c r="G6011" s="18" t="s">
        <v>888</v>
      </c>
      <c r="H6011" s="46">
        <v>0.19</v>
      </c>
      <c r="I6011" s="18" t="s">
        <v>6202</v>
      </c>
    </row>
    <row r="6012" spans="1:9" x14ac:dyDescent="0.35">
      <c r="A6012" s="68">
        <v>46118</v>
      </c>
      <c r="B6012" s="52" t="s">
        <v>804</v>
      </c>
      <c r="C6012" s="30" t="str">
        <f>IFERROR(
INDEX('SETORES VARRIÇÃO'!$A:$A,MATCH($E6012,'SETORES VARRIÇÃO'!$H:$H,0)),
IFERROR(
INDEX('SETORES PRAÇA'!$A:$A,MATCH($E6012,'SETORES PRAÇA'!$H:$H,0)),
))</f>
        <v>CV</v>
      </c>
      <c r="D6012" s="30" t="str">
        <f>IFERROR(
INDEX('SETORES VARRIÇÃO'!$B:$B,MATCH($E6012,'SETORES VARRIÇÃO'!$H:$H,0)),
IFERROR(
INDEX('SETORES PRAÇA'!$B:$B,MATCH($E6012,'SETORES PRAÇA'!$H:$H,0)),
))</f>
        <v>CV10303VJ0019</v>
      </c>
      <c r="E6012" s="30" t="str">
        <f t="shared" si="128"/>
        <v>03-0061</v>
      </c>
      <c r="F6012" s="30" t="str">
        <f>IFERROR(
INDEX('SETORES VARRIÇÃO'!$F:$F,MATCH($E6012,'SETORES VARRIÇÃO'!$H:$H,0)),
IFERROR(
INDEX('SETORES PRAÇA'!$F:$F,MATCH($E6012,'SETORES PRAÇA'!$H:$H,0)),
))</f>
        <v>Terça/Sexta</v>
      </c>
      <c r="G6012" s="18" t="s">
        <v>887</v>
      </c>
      <c r="H6012" s="46" t="s">
        <v>907</v>
      </c>
      <c r="I6012" s="18" t="s">
        <v>5869</v>
      </c>
    </row>
    <row r="6013" spans="1:9" x14ac:dyDescent="0.35">
      <c r="A6013" s="68">
        <v>46118</v>
      </c>
      <c r="B6013" s="52" t="s">
        <v>737</v>
      </c>
      <c r="C6013" s="30" t="str">
        <f>IFERROR(
INDEX('SETORES VARRIÇÃO'!$A:$A,MATCH($E6013,'SETORES VARRIÇÃO'!$H:$H,0)),
IFERROR(
INDEX('SETORES PRAÇA'!$A:$A,MATCH($E6013,'SETORES PRAÇA'!$H:$H,0)),
))</f>
        <v>CV</v>
      </c>
      <c r="D6013" s="30" t="str">
        <f>IFERROR(
INDEX('SETORES VARRIÇÃO'!$B:$B,MATCH($E6013,'SETORES VARRIÇÃO'!$H:$H,0)),
IFERROR(
INDEX('SETORES PRAÇA'!$B:$B,MATCH($E6013,'SETORES PRAÇA'!$H:$H,0)),
))</f>
        <v>CV10304VJ0024</v>
      </c>
      <c r="E6013" s="30" t="str">
        <f t="shared" si="128"/>
        <v>03-0062</v>
      </c>
      <c r="F6013" s="30" t="str">
        <f>IFERROR(
INDEX('SETORES VARRIÇÃO'!$F:$F,MATCH($E6013,'SETORES VARRIÇÃO'!$H:$H,0)),
IFERROR(
INDEX('SETORES PRAÇA'!$F:$F,MATCH($E6013,'SETORES PRAÇA'!$H:$H,0)),
))</f>
        <v>Quarta/Sábado</v>
      </c>
      <c r="G6013" s="18" t="s">
        <v>887</v>
      </c>
      <c r="H6013" s="46" t="s">
        <v>960</v>
      </c>
      <c r="I6013" s="18" t="s">
        <v>6203</v>
      </c>
    </row>
    <row r="6014" spans="1:9" x14ac:dyDescent="0.35">
      <c r="A6014" s="68">
        <v>46118</v>
      </c>
      <c r="B6014" s="52" t="s">
        <v>805</v>
      </c>
      <c r="C6014" s="30" t="str">
        <f>IFERROR(
INDEX('SETORES VARRIÇÃO'!$A:$A,MATCH($E6014,'SETORES VARRIÇÃO'!$H:$H,0)),
IFERROR(
INDEX('SETORES PRAÇA'!$A:$A,MATCH($E6014,'SETORES PRAÇA'!$H:$H,0)),
))</f>
        <v>JT</v>
      </c>
      <c r="D6014" s="30" t="str">
        <f>IFERROR(
INDEX('SETORES VARRIÇÃO'!$B:$B,MATCH($E6014,'SETORES VARRIÇÃO'!$H:$H,0)),
IFERROR(
INDEX('SETORES PRAÇA'!$B:$B,MATCH($E6014,'SETORES PRAÇA'!$H:$H,0)),
))</f>
        <v>JT10303VJ0028</v>
      </c>
      <c r="E6014" s="30" t="str">
        <f t="shared" si="128"/>
        <v>03-0063</v>
      </c>
      <c r="F6014" s="30" t="str">
        <f>IFERROR(
INDEX('SETORES VARRIÇÃO'!$F:$F,MATCH($E6014,'SETORES VARRIÇÃO'!$H:$H,0)),
IFERROR(
INDEX('SETORES PRAÇA'!$F:$F,MATCH($E6014,'SETORES PRAÇA'!$H:$H,0)),
))</f>
        <v>Terça/Sexta</v>
      </c>
      <c r="G6014" s="18" t="s">
        <v>888</v>
      </c>
      <c r="H6014" s="46">
        <v>0.54</v>
      </c>
      <c r="I6014" s="18" t="s">
        <v>6204</v>
      </c>
    </row>
    <row r="6015" spans="1:9" x14ac:dyDescent="0.35">
      <c r="A6015" s="68">
        <v>46118</v>
      </c>
      <c r="B6015" s="52" t="s">
        <v>806</v>
      </c>
      <c r="C6015" s="30" t="str">
        <f>IFERROR(
INDEX('SETORES VARRIÇÃO'!$A:$A,MATCH($E6015,'SETORES VARRIÇÃO'!$H:$H,0)),
IFERROR(
INDEX('SETORES PRAÇA'!$A:$A,MATCH($E6015,'SETORES PRAÇA'!$H:$H,0)),
))</f>
        <v>CV</v>
      </c>
      <c r="D6015" s="30" t="str">
        <f>IFERROR(
INDEX('SETORES VARRIÇÃO'!$B:$B,MATCH($E6015,'SETORES VARRIÇÃO'!$H:$H,0)),
IFERROR(
INDEX('SETORES PRAÇA'!$B:$B,MATCH($E6015,'SETORES PRAÇA'!$H:$H,0)),
))</f>
        <v>CV10101VJ0003</v>
      </c>
      <c r="E6015" s="30" t="str">
        <f t="shared" si="128"/>
        <v>03-0064</v>
      </c>
      <c r="F6015" s="30" t="str">
        <f>IFERROR(
INDEX('SETORES VARRIÇÃO'!$F:$F,MATCH($E6015,'SETORES VARRIÇÃO'!$H:$H,0)),
IFERROR(
INDEX('SETORES PRAÇA'!$F:$F,MATCH($E6015,'SETORES PRAÇA'!$H:$H,0)),
))</f>
        <v>Segunda a Domingo</v>
      </c>
      <c r="G6015" s="18" t="s">
        <v>888</v>
      </c>
      <c r="H6015" s="46">
        <v>0.25</v>
      </c>
      <c r="I6015" s="18" t="s">
        <v>6205</v>
      </c>
    </row>
    <row r="6016" spans="1:9" x14ac:dyDescent="0.35">
      <c r="A6016" s="68">
        <v>46118</v>
      </c>
      <c r="B6016" s="52" t="s">
        <v>807</v>
      </c>
      <c r="C6016" s="30" t="str">
        <f>IFERROR(
INDEX('SETORES VARRIÇÃO'!$A:$A,MATCH($E6016,'SETORES VARRIÇÃO'!$H:$H,0)),
IFERROR(
INDEX('SETORES PRAÇA'!$A:$A,MATCH($E6016,'SETORES PRAÇA'!$H:$H,0)),
))</f>
        <v>CV</v>
      </c>
      <c r="D6016" s="30" t="str">
        <f>IFERROR(
INDEX('SETORES VARRIÇÃO'!$B:$B,MATCH($E6016,'SETORES VARRIÇÃO'!$H:$H,0)),
IFERROR(
INDEX('SETORES PRAÇA'!$B:$B,MATCH($E6016,'SETORES PRAÇA'!$H:$H,0)),
))</f>
        <v>CV10302VJ0013</v>
      </c>
      <c r="E6016" s="30" t="str">
        <f t="shared" ref="E6016:E6079" si="129">SUBSTITUTE(B6016,"SMSUB-LUTOCAR-","")</f>
        <v>03-0065</v>
      </c>
      <c r="F6016" s="30" t="str">
        <f>IFERROR(
INDEX('SETORES VARRIÇÃO'!$F:$F,MATCH($E6016,'SETORES VARRIÇÃO'!$H:$H,0)),
IFERROR(
INDEX('SETORES PRAÇA'!$F:$F,MATCH($E6016,'SETORES PRAÇA'!$H:$H,0)),
))</f>
        <v>Segunda/Quinta</v>
      </c>
      <c r="G6016" s="18" t="s">
        <v>887</v>
      </c>
      <c r="H6016" s="46" t="s">
        <v>1050</v>
      </c>
      <c r="I6016" s="18" t="s">
        <v>4920</v>
      </c>
    </row>
    <row r="6017" spans="1:9" x14ac:dyDescent="0.35">
      <c r="A6017" s="68">
        <v>46118</v>
      </c>
      <c r="B6017" s="52" t="s">
        <v>808</v>
      </c>
      <c r="C6017" s="30" t="str">
        <f>IFERROR(
INDEX('SETORES VARRIÇÃO'!$A:$A,MATCH($E6017,'SETORES VARRIÇÃO'!$H:$H,0)),
IFERROR(
INDEX('SETORES PRAÇA'!$A:$A,MATCH($E6017,'SETORES PRAÇA'!$H:$H,0)),
))</f>
        <v>CV</v>
      </c>
      <c r="D6017" s="30" t="str">
        <f>IFERROR(
INDEX('SETORES VARRIÇÃO'!$B:$B,MATCH($E6017,'SETORES VARRIÇÃO'!$H:$H,0)),
IFERROR(
INDEX('SETORES PRAÇA'!$B:$B,MATCH($E6017,'SETORES PRAÇA'!$H:$H,0)),
))</f>
        <v>CV10203VJ0048</v>
      </c>
      <c r="E6017" s="30" t="str">
        <f t="shared" si="129"/>
        <v>03-0066</v>
      </c>
      <c r="F6017" s="30" t="str">
        <f>IFERROR(
INDEX('SETORES VARRIÇÃO'!$F:$F,MATCH($E6017,'SETORES VARRIÇÃO'!$H:$H,0)),
IFERROR(
INDEX('SETORES PRAÇA'!$F:$F,MATCH($E6017,'SETORES PRAÇA'!$H:$H,0)),
))</f>
        <v>Terça/Quinta/Sábado</v>
      </c>
      <c r="G6017" s="18" t="s">
        <v>888</v>
      </c>
      <c r="H6017" s="46">
        <v>0.64</v>
      </c>
      <c r="I6017" s="18" t="s">
        <v>6206</v>
      </c>
    </row>
    <row r="6018" spans="1:9" x14ac:dyDescent="0.35">
      <c r="A6018" s="68">
        <v>46118</v>
      </c>
      <c r="B6018" s="52" t="s">
        <v>809</v>
      </c>
      <c r="C6018" s="30" t="str">
        <f>IFERROR(
INDEX('SETORES VARRIÇÃO'!$A:$A,MATCH($E6018,'SETORES VARRIÇÃO'!$H:$H,0)),
IFERROR(
INDEX('SETORES PRAÇA'!$A:$A,MATCH($E6018,'SETORES PRAÇA'!$H:$H,0)),
))</f>
        <v>CV</v>
      </c>
      <c r="D6018" s="30" t="str">
        <f>IFERROR(
INDEX('SETORES VARRIÇÃO'!$B:$B,MATCH($E6018,'SETORES VARRIÇÃO'!$H:$H,0)),
IFERROR(
INDEX('SETORES PRAÇA'!$B:$B,MATCH($E6018,'SETORES PRAÇA'!$H:$H,0)),
))</f>
        <v>CV10303VJ0021</v>
      </c>
      <c r="E6018" s="30" t="str">
        <f t="shared" si="129"/>
        <v>03-0067</v>
      </c>
      <c r="F6018" s="30" t="str">
        <f>IFERROR(
INDEX('SETORES VARRIÇÃO'!$F:$F,MATCH($E6018,'SETORES VARRIÇÃO'!$H:$H,0)),
IFERROR(
INDEX('SETORES PRAÇA'!$F:$F,MATCH($E6018,'SETORES PRAÇA'!$H:$H,0)),
))</f>
        <v>Terça/Sexta</v>
      </c>
      <c r="G6018" s="18" t="s">
        <v>888</v>
      </c>
      <c r="H6018" s="46">
        <v>0.14000000000000001</v>
      </c>
      <c r="I6018" s="18" t="s">
        <v>6207</v>
      </c>
    </row>
    <row r="6019" spans="1:9" x14ac:dyDescent="0.35">
      <c r="A6019" s="68">
        <v>46118</v>
      </c>
      <c r="B6019" s="52" t="s">
        <v>810</v>
      </c>
      <c r="C6019" s="30" t="str">
        <f>IFERROR(
INDEX('SETORES VARRIÇÃO'!$A:$A,MATCH($E6019,'SETORES VARRIÇÃO'!$H:$H,0)),
IFERROR(
INDEX('SETORES PRAÇA'!$A:$A,MATCH($E6019,'SETORES PRAÇA'!$H:$H,0)),
))</f>
        <v>JT</v>
      </c>
      <c r="D6019" s="30" t="str">
        <f>IFERROR(
INDEX('SETORES VARRIÇÃO'!$B:$B,MATCH($E6019,'SETORES VARRIÇÃO'!$H:$H,0)),
IFERROR(
INDEX('SETORES PRAÇA'!$B:$B,MATCH($E6019,'SETORES PRAÇA'!$H:$H,0)),
))</f>
        <v>JT10302VJ0007</v>
      </c>
      <c r="E6019" s="30" t="str">
        <f t="shared" si="129"/>
        <v>03-0068</v>
      </c>
      <c r="F6019" s="30" t="str">
        <f>IFERROR(
INDEX('SETORES VARRIÇÃO'!$F:$F,MATCH($E6019,'SETORES VARRIÇÃO'!$H:$H,0)),
IFERROR(
INDEX('SETORES PRAÇA'!$F:$F,MATCH($E6019,'SETORES PRAÇA'!$H:$H,0)),
))</f>
        <v>Segunda/Quinta</v>
      </c>
      <c r="G6019" s="18" t="s">
        <v>888</v>
      </c>
      <c r="H6019" s="46">
        <v>0.34</v>
      </c>
      <c r="I6019" s="18" t="s">
        <v>6208</v>
      </c>
    </row>
    <row r="6020" spans="1:9" x14ac:dyDescent="0.35">
      <c r="A6020" s="68">
        <v>46118</v>
      </c>
      <c r="B6020" s="52" t="s">
        <v>811</v>
      </c>
      <c r="C6020" s="30" t="str">
        <f>IFERROR(
INDEX('SETORES VARRIÇÃO'!$A:$A,MATCH($E6020,'SETORES VARRIÇÃO'!$H:$H,0)),
IFERROR(
INDEX('SETORES PRAÇA'!$A:$A,MATCH($E6020,'SETORES PRAÇA'!$H:$H,0)),
))</f>
        <v>MG</v>
      </c>
      <c r="D6020" s="30" t="str">
        <f>IFERROR(
INDEX('SETORES VARRIÇÃO'!$B:$B,MATCH($E6020,'SETORES VARRIÇÃO'!$H:$H,0)),
IFERROR(
INDEX('SETORES PRAÇA'!$B:$B,MATCH($E6020,'SETORES PRAÇA'!$H:$H,0)),
))</f>
        <v>MG10101VJ0004</v>
      </c>
      <c r="E6020" s="30" t="str">
        <f t="shared" si="129"/>
        <v>03-0069</v>
      </c>
      <c r="F6020" s="30" t="str">
        <f>IFERROR(
INDEX('SETORES VARRIÇÃO'!$F:$F,MATCH($E6020,'SETORES VARRIÇÃO'!$H:$H,0)),
IFERROR(
INDEX('SETORES PRAÇA'!$F:$F,MATCH($E6020,'SETORES PRAÇA'!$H:$H,0)),
))</f>
        <v>Segunda a Domingo</v>
      </c>
      <c r="G6020" s="18" t="s">
        <v>888</v>
      </c>
      <c r="H6020" s="46">
        <v>0.69</v>
      </c>
      <c r="I6020" s="18" t="s">
        <v>6209</v>
      </c>
    </row>
    <row r="6021" spans="1:9" x14ac:dyDescent="0.35">
      <c r="A6021" s="68">
        <v>46118</v>
      </c>
      <c r="B6021" s="52" t="s">
        <v>812</v>
      </c>
      <c r="C6021" s="30" t="str">
        <f>IFERROR(
INDEX('SETORES VARRIÇÃO'!$A:$A,MATCH($E6021,'SETORES VARRIÇÃO'!$H:$H,0)),
IFERROR(
INDEX('SETORES PRAÇA'!$A:$A,MATCH($E6021,'SETORES PRAÇA'!$H:$H,0)),
))</f>
        <v>CV</v>
      </c>
      <c r="D6021" s="30" t="str">
        <f>IFERROR(
INDEX('SETORES VARRIÇÃO'!$B:$B,MATCH($E6021,'SETORES VARRIÇÃO'!$H:$H,0)),
IFERROR(
INDEX('SETORES PRAÇA'!$B:$B,MATCH($E6021,'SETORES PRAÇA'!$H:$H,0)),
))</f>
        <v>CV10302VJ0016</v>
      </c>
      <c r="E6021" s="30" t="str">
        <f t="shared" si="129"/>
        <v>03-0070</v>
      </c>
      <c r="F6021" s="30" t="str">
        <f>IFERROR(
INDEX('SETORES VARRIÇÃO'!$F:$F,MATCH($E6021,'SETORES VARRIÇÃO'!$H:$H,0)),
IFERROR(
INDEX('SETORES PRAÇA'!$F:$F,MATCH($E6021,'SETORES PRAÇA'!$H:$H,0)),
))</f>
        <v>Segunda/Quinta</v>
      </c>
      <c r="G6021" s="18" t="s">
        <v>888</v>
      </c>
      <c r="H6021" s="46">
        <v>0.19</v>
      </c>
      <c r="I6021" s="18" t="s">
        <v>6210</v>
      </c>
    </row>
    <row r="6022" spans="1:9" x14ac:dyDescent="0.35">
      <c r="A6022" s="68">
        <v>46118</v>
      </c>
      <c r="B6022" s="52" t="s">
        <v>717</v>
      </c>
      <c r="C6022" s="30" t="str">
        <f>IFERROR(
INDEX('SETORES VARRIÇÃO'!$A:$A,MATCH($E6022,'SETORES VARRIÇÃO'!$H:$H,0)),
IFERROR(
INDEX('SETORES PRAÇA'!$A:$A,MATCH($E6022,'SETORES PRAÇA'!$H:$H,0)),
))</f>
        <v>CV</v>
      </c>
      <c r="D6022" s="30" t="str">
        <f>IFERROR(
INDEX('SETORES VARRIÇÃO'!$B:$B,MATCH($E6022,'SETORES VARRIÇÃO'!$H:$H,0)),
IFERROR(
INDEX('SETORES PRAÇA'!$B:$B,MATCH($E6022,'SETORES PRAÇA'!$H:$H,0)),
))</f>
        <v>CV10203VJ0050</v>
      </c>
      <c r="E6022" s="30" t="str">
        <f t="shared" si="129"/>
        <v>03-0071</v>
      </c>
      <c r="F6022" s="30" t="str">
        <f>IFERROR(
INDEX('SETORES VARRIÇÃO'!$F:$F,MATCH($E6022,'SETORES VARRIÇÃO'!$H:$H,0)),
IFERROR(
INDEX('SETORES PRAÇA'!$F:$F,MATCH($E6022,'SETORES PRAÇA'!$H:$H,0)),
))</f>
        <v>Terça/Quinta/Sábado</v>
      </c>
      <c r="G6022" s="18" t="s">
        <v>888</v>
      </c>
      <c r="H6022" s="46">
        <v>1</v>
      </c>
      <c r="I6022" s="18" t="s">
        <v>6211</v>
      </c>
    </row>
    <row r="6023" spans="1:9" x14ac:dyDescent="0.35">
      <c r="A6023" s="68">
        <v>46118</v>
      </c>
      <c r="B6023" s="52" t="s">
        <v>813</v>
      </c>
      <c r="C6023" s="30" t="str">
        <f>IFERROR(
INDEX('SETORES VARRIÇÃO'!$A:$A,MATCH($E6023,'SETORES VARRIÇÃO'!$H:$H,0)),
IFERROR(
INDEX('SETORES PRAÇA'!$A:$A,MATCH($E6023,'SETORES PRAÇA'!$H:$H,0)),
))</f>
        <v>MG</v>
      </c>
      <c r="D6023" s="30" t="str">
        <f>IFERROR(
INDEX('SETORES VARRIÇÃO'!$B:$B,MATCH($E6023,'SETORES VARRIÇÃO'!$H:$H,0)),
IFERROR(
INDEX('SETORES PRAÇA'!$B:$B,MATCH($E6023,'SETORES PRAÇA'!$H:$H,0)),
))</f>
        <v>MG10101VJ0011</v>
      </c>
      <c r="E6023" s="30" t="str">
        <f t="shared" si="129"/>
        <v>03-0072</v>
      </c>
      <c r="F6023" s="30" t="str">
        <f>IFERROR(
INDEX('SETORES VARRIÇÃO'!$F:$F,MATCH($E6023,'SETORES VARRIÇÃO'!$H:$H,0)),
IFERROR(
INDEX('SETORES PRAÇA'!$F:$F,MATCH($E6023,'SETORES PRAÇA'!$H:$H,0)),
))</f>
        <v>Segunda a Domingo</v>
      </c>
      <c r="G6023" s="18" t="s">
        <v>888</v>
      </c>
      <c r="H6023" s="46">
        <v>0.77</v>
      </c>
      <c r="I6023" s="18" t="s">
        <v>6212</v>
      </c>
    </row>
    <row r="6024" spans="1:9" x14ac:dyDescent="0.35">
      <c r="A6024" s="68">
        <v>46118</v>
      </c>
      <c r="B6024" s="52" t="s">
        <v>718</v>
      </c>
      <c r="C6024" s="30" t="str">
        <f>IFERROR(
INDEX('SETORES VARRIÇÃO'!$A:$A,MATCH($E6024,'SETORES VARRIÇÃO'!$H:$H,0)),
IFERROR(
INDEX('SETORES PRAÇA'!$A:$A,MATCH($E6024,'SETORES PRAÇA'!$H:$H,0)),
))</f>
        <v>CV</v>
      </c>
      <c r="D6024" s="30" t="str">
        <f>IFERROR(
INDEX('SETORES VARRIÇÃO'!$B:$B,MATCH($E6024,'SETORES VARRIÇÃO'!$H:$H,0)),
IFERROR(
INDEX('SETORES PRAÇA'!$B:$B,MATCH($E6024,'SETORES PRAÇA'!$H:$H,0)),
))</f>
        <v>CV10303VJ0017</v>
      </c>
      <c r="E6024" s="30" t="str">
        <f t="shared" si="129"/>
        <v>03-0073</v>
      </c>
      <c r="F6024" s="30" t="str">
        <f>IFERROR(
INDEX('SETORES VARRIÇÃO'!$F:$F,MATCH($E6024,'SETORES VARRIÇÃO'!$H:$H,0)),
IFERROR(
INDEX('SETORES PRAÇA'!$F:$F,MATCH($E6024,'SETORES PRAÇA'!$H:$H,0)),
))</f>
        <v>Terça/Sexta</v>
      </c>
      <c r="G6024" s="18" t="s">
        <v>887</v>
      </c>
      <c r="H6024" s="46" t="s">
        <v>1138</v>
      </c>
      <c r="I6024" s="18" t="s">
        <v>4804</v>
      </c>
    </row>
    <row r="6025" spans="1:9" x14ac:dyDescent="0.35">
      <c r="A6025" s="68">
        <v>46118</v>
      </c>
      <c r="B6025" s="52" t="s">
        <v>814</v>
      </c>
      <c r="C6025" s="30" t="str">
        <f>IFERROR(
INDEX('SETORES VARRIÇÃO'!$A:$A,MATCH($E6025,'SETORES VARRIÇÃO'!$H:$H,0)),
IFERROR(
INDEX('SETORES PRAÇA'!$A:$A,MATCH($E6025,'SETORES PRAÇA'!$H:$H,0)),
))</f>
        <v>JT</v>
      </c>
      <c r="D6025" s="30" t="str">
        <f>IFERROR(
INDEX('SETORES VARRIÇÃO'!$B:$B,MATCH($E6025,'SETORES VARRIÇÃO'!$H:$H,0)),
IFERROR(
INDEX('SETORES PRAÇA'!$B:$B,MATCH($E6025,'SETORES PRAÇA'!$H:$H,0)),
))</f>
        <v>JT10302VJ0008</v>
      </c>
      <c r="E6025" s="30" t="str">
        <f t="shared" si="129"/>
        <v>03-0074</v>
      </c>
      <c r="F6025" s="30" t="str">
        <f>IFERROR(
INDEX('SETORES VARRIÇÃO'!$F:$F,MATCH($E6025,'SETORES VARRIÇÃO'!$H:$H,0)),
IFERROR(
INDEX('SETORES PRAÇA'!$F:$F,MATCH($E6025,'SETORES PRAÇA'!$H:$H,0)),
))</f>
        <v>Segunda/Quinta</v>
      </c>
      <c r="G6025" s="18" t="s">
        <v>888</v>
      </c>
      <c r="H6025" s="46">
        <v>0.19</v>
      </c>
      <c r="I6025" s="18" t="s">
        <v>6213</v>
      </c>
    </row>
    <row r="6026" spans="1:9" x14ac:dyDescent="0.35">
      <c r="A6026" s="68">
        <v>46118</v>
      </c>
      <c r="B6026" s="52" t="s">
        <v>815</v>
      </c>
      <c r="C6026" s="30" t="str">
        <f>IFERROR(
INDEX('SETORES VARRIÇÃO'!$A:$A,MATCH($E6026,'SETORES VARRIÇÃO'!$H:$H,0)),
IFERROR(
INDEX('SETORES PRAÇA'!$A:$A,MATCH($E6026,'SETORES PRAÇA'!$H:$H,0)),
))</f>
        <v>MG</v>
      </c>
      <c r="D6026" s="30" t="str">
        <f>IFERROR(
INDEX('SETORES VARRIÇÃO'!$B:$B,MATCH($E6026,'SETORES VARRIÇÃO'!$H:$H,0)),
IFERROR(
INDEX('SETORES PRAÇA'!$B:$B,MATCH($E6026,'SETORES PRAÇA'!$H:$H,0)),
))</f>
        <v>MG10101VJ0010</v>
      </c>
      <c r="E6026" s="30" t="str">
        <f t="shared" si="129"/>
        <v>03-0075</v>
      </c>
      <c r="F6026" s="30" t="str">
        <f>IFERROR(
INDEX('SETORES VARRIÇÃO'!$F:$F,MATCH($E6026,'SETORES VARRIÇÃO'!$H:$H,0)),
IFERROR(
INDEX('SETORES PRAÇA'!$F:$F,MATCH($E6026,'SETORES PRAÇA'!$H:$H,0)),
))</f>
        <v>Segunda a Domingo</v>
      </c>
      <c r="G6026" s="18" t="s">
        <v>888</v>
      </c>
      <c r="H6026" s="46">
        <v>0.69</v>
      </c>
      <c r="I6026" s="18" t="s">
        <v>6214</v>
      </c>
    </row>
    <row r="6027" spans="1:9" x14ac:dyDescent="0.35">
      <c r="A6027" s="68">
        <v>46118</v>
      </c>
      <c r="B6027" s="52" t="s">
        <v>749</v>
      </c>
      <c r="C6027" s="30" t="str">
        <f>IFERROR(
INDEX('SETORES VARRIÇÃO'!$A:$A,MATCH($E6027,'SETORES VARRIÇÃO'!$H:$H,0)),
IFERROR(
INDEX('SETORES PRAÇA'!$A:$A,MATCH($E6027,'SETORES PRAÇA'!$H:$H,0)),
))</f>
        <v>JT</v>
      </c>
      <c r="D6027" s="30" t="str">
        <f>IFERROR(
INDEX('SETORES VARRIÇÃO'!$B:$B,MATCH($E6027,'SETORES VARRIÇÃO'!$H:$H,0)),
IFERROR(
INDEX('SETORES PRAÇA'!$B:$B,MATCH($E6027,'SETORES PRAÇA'!$H:$H,0)),
))</f>
        <v>JT10302VJ0057</v>
      </c>
      <c r="E6027" s="30" t="str">
        <f t="shared" si="129"/>
        <v>03-0076</v>
      </c>
      <c r="F6027" s="30" t="str">
        <f>IFERROR(
INDEX('SETORES VARRIÇÃO'!$F:$F,MATCH($E6027,'SETORES VARRIÇÃO'!$H:$H,0)),
IFERROR(
INDEX('SETORES PRAÇA'!$F:$F,MATCH($E6027,'SETORES PRAÇA'!$H:$H,0)),
))</f>
        <v>Segunda/Quinta</v>
      </c>
      <c r="G6027" s="18" t="s">
        <v>887</v>
      </c>
      <c r="H6027" s="46" t="s">
        <v>907</v>
      </c>
      <c r="I6027" s="18" t="s">
        <v>5284</v>
      </c>
    </row>
    <row r="6028" spans="1:9" x14ac:dyDescent="0.35">
      <c r="A6028" s="68">
        <v>46118</v>
      </c>
      <c r="B6028" s="52" t="s">
        <v>816</v>
      </c>
      <c r="C6028" s="30" t="str">
        <f>IFERROR(
INDEX('SETORES VARRIÇÃO'!$A:$A,MATCH($E6028,'SETORES VARRIÇÃO'!$H:$H,0)),
IFERROR(
INDEX('SETORES PRAÇA'!$A:$A,MATCH($E6028,'SETORES PRAÇA'!$H:$H,0)),
))</f>
        <v>CV</v>
      </c>
      <c r="D6028" s="30" t="str">
        <f>IFERROR(
INDEX('SETORES VARRIÇÃO'!$B:$B,MATCH($E6028,'SETORES VARRIÇÃO'!$H:$H,0)),
IFERROR(
INDEX('SETORES PRAÇA'!$B:$B,MATCH($E6028,'SETORES PRAÇA'!$H:$H,0)),
))</f>
        <v>CV10202VJ0034</v>
      </c>
      <c r="E6028" s="30" t="str">
        <f t="shared" si="129"/>
        <v>03-0077</v>
      </c>
      <c r="F6028" s="30" t="str">
        <f>IFERROR(
INDEX('SETORES VARRIÇÃO'!$F:$F,MATCH($E6028,'SETORES VARRIÇÃO'!$H:$H,0)),
IFERROR(
INDEX('SETORES PRAÇA'!$F:$F,MATCH($E6028,'SETORES PRAÇA'!$H:$H,0)),
))</f>
        <v>Segunda/Quarta/Sexta</v>
      </c>
      <c r="G6028" s="18" t="s">
        <v>888</v>
      </c>
      <c r="H6028" s="46">
        <v>0.68</v>
      </c>
      <c r="I6028" s="18" t="s">
        <v>6215</v>
      </c>
    </row>
    <row r="6029" spans="1:9" x14ac:dyDescent="0.35">
      <c r="A6029" s="68">
        <v>46118</v>
      </c>
      <c r="B6029" s="52" t="s">
        <v>817</v>
      </c>
      <c r="C6029" s="30" t="str">
        <f>IFERROR(
INDEX('SETORES VARRIÇÃO'!$A:$A,MATCH($E6029,'SETORES VARRIÇÃO'!$H:$H,0)),
IFERROR(
INDEX('SETORES PRAÇA'!$A:$A,MATCH($E6029,'SETORES PRAÇA'!$H:$H,0)),
))</f>
        <v>CV</v>
      </c>
      <c r="D6029" s="30" t="str">
        <f>IFERROR(
INDEX('SETORES VARRIÇÃO'!$B:$B,MATCH($E6029,'SETORES VARRIÇÃO'!$H:$H,0)),
IFERROR(
INDEX('SETORES PRAÇA'!$B:$B,MATCH($E6029,'SETORES PRAÇA'!$H:$H,0)),
))</f>
        <v>CV10303VJ0018</v>
      </c>
      <c r="E6029" s="30" t="str">
        <f t="shared" si="129"/>
        <v>03-0078</v>
      </c>
      <c r="F6029" s="30" t="str">
        <f>IFERROR(
INDEX('SETORES VARRIÇÃO'!$F:$F,MATCH($E6029,'SETORES VARRIÇÃO'!$H:$H,0)),
IFERROR(
INDEX('SETORES PRAÇA'!$F:$F,MATCH($E6029,'SETORES PRAÇA'!$H:$H,0)),
))</f>
        <v>Terça/Sexta</v>
      </c>
      <c r="G6029" s="18" t="s">
        <v>887</v>
      </c>
      <c r="H6029" s="46" t="s">
        <v>1048</v>
      </c>
      <c r="I6029" s="18" t="s">
        <v>5884</v>
      </c>
    </row>
    <row r="6030" spans="1:9" x14ac:dyDescent="0.35">
      <c r="A6030" s="68">
        <v>46118</v>
      </c>
      <c r="B6030" s="52" t="s">
        <v>818</v>
      </c>
      <c r="C6030" s="30" t="str">
        <f>IFERROR(
INDEX('SETORES VARRIÇÃO'!$A:$A,MATCH($E6030,'SETORES VARRIÇÃO'!$H:$H,0)),
IFERROR(
INDEX('SETORES PRAÇA'!$A:$A,MATCH($E6030,'SETORES PRAÇA'!$H:$H,0)),
))</f>
        <v>JT</v>
      </c>
      <c r="D6030" s="30" t="str">
        <f>IFERROR(
INDEX('SETORES VARRIÇÃO'!$B:$B,MATCH($E6030,'SETORES VARRIÇÃO'!$H:$H,0)),
IFERROR(
INDEX('SETORES PRAÇA'!$B:$B,MATCH($E6030,'SETORES PRAÇA'!$H:$H,0)),
))</f>
        <v>JT10302VJ0009</v>
      </c>
      <c r="E6030" s="30" t="str">
        <f t="shared" si="129"/>
        <v>03-0079</v>
      </c>
      <c r="F6030" s="30" t="str">
        <f>IFERROR(
INDEX('SETORES VARRIÇÃO'!$F:$F,MATCH($E6030,'SETORES VARRIÇÃO'!$H:$H,0)),
IFERROR(
INDEX('SETORES PRAÇA'!$F:$F,MATCH($E6030,'SETORES PRAÇA'!$H:$H,0)),
))</f>
        <v>Segunda/Quinta</v>
      </c>
      <c r="G6030" s="18" t="s">
        <v>888</v>
      </c>
      <c r="H6030" s="46">
        <v>0.61</v>
      </c>
      <c r="I6030" s="18" t="s">
        <v>6216</v>
      </c>
    </row>
    <row r="6031" spans="1:9" x14ac:dyDescent="0.35">
      <c r="A6031" s="68">
        <v>46118</v>
      </c>
      <c r="B6031" s="52" t="s">
        <v>819</v>
      </c>
      <c r="C6031" s="30" t="str">
        <f>IFERROR(
INDEX('SETORES VARRIÇÃO'!$A:$A,MATCH($E6031,'SETORES VARRIÇÃO'!$H:$H,0)),
IFERROR(
INDEX('SETORES PRAÇA'!$A:$A,MATCH($E6031,'SETORES PRAÇA'!$H:$H,0)),
))</f>
        <v>JT</v>
      </c>
      <c r="D6031" s="30" t="str">
        <f>IFERROR(
INDEX('SETORES VARRIÇÃO'!$B:$B,MATCH($E6031,'SETORES VARRIÇÃO'!$H:$H,0)),
IFERROR(
INDEX('SETORES PRAÇA'!$B:$B,MATCH($E6031,'SETORES PRAÇA'!$H:$H,0)),
))</f>
        <v>JT10101VJ0004</v>
      </c>
      <c r="E6031" s="30" t="str">
        <f t="shared" si="129"/>
        <v>03-0080</v>
      </c>
      <c r="F6031" s="30" t="str">
        <f>IFERROR(
INDEX('SETORES VARRIÇÃO'!$F:$F,MATCH($E6031,'SETORES VARRIÇÃO'!$H:$H,0)),
IFERROR(
INDEX('SETORES PRAÇA'!$F:$F,MATCH($E6031,'SETORES PRAÇA'!$H:$H,0)),
))</f>
        <v>Segunda a Domingo</v>
      </c>
      <c r="G6031" s="18" t="s">
        <v>888</v>
      </c>
      <c r="H6031" s="46">
        <v>0</v>
      </c>
      <c r="I6031" s="18" t="s">
        <v>6217</v>
      </c>
    </row>
    <row r="6032" spans="1:9" x14ac:dyDescent="0.35">
      <c r="A6032" s="68">
        <v>46118</v>
      </c>
      <c r="B6032" s="52" t="s">
        <v>820</v>
      </c>
      <c r="C6032" s="30" t="str">
        <f>IFERROR(
INDEX('SETORES VARRIÇÃO'!$A:$A,MATCH($E6032,'SETORES VARRIÇÃO'!$H:$H,0)),
IFERROR(
INDEX('SETORES PRAÇA'!$A:$A,MATCH($E6032,'SETORES PRAÇA'!$H:$H,0)),
))</f>
        <v>JT</v>
      </c>
      <c r="D6032" s="30" t="str">
        <f>IFERROR(
INDEX('SETORES VARRIÇÃO'!$B:$B,MATCH($E6032,'SETORES VARRIÇÃO'!$H:$H,0)),
IFERROR(
INDEX('SETORES PRAÇA'!$B:$B,MATCH($E6032,'SETORES PRAÇA'!$H:$H,0)),
))</f>
        <v>JT10303VJ0027</v>
      </c>
      <c r="E6032" s="30" t="str">
        <f t="shared" si="129"/>
        <v>03-0081</v>
      </c>
      <c r="F6032" s="30" t="str">
        <f>IFERROR(
INDEX('SETORES VARRIÇÃO'!$F:$F,MATCH($E6032,'SETORES VARRIÇÃO'!$H:$H,0)),
IFERROR(
INDEX('SETORES PRAÇA'!$F:$F,MATCH($E6032,'SETORES PRAÇA'!$H:$H,0)),
))</f>
        <v>Terça/Sexta</v>
      </c>
      <c r="G6032" s="18" t="s">
        <v>887</v>
      </c>
      <c r="H6032" s="46" t="s">
        <v>907</v>
      </c>
      <c r="I6032" s="18" t="s">
        <v>6218</v>
      </c>
    </row>
    <row r="6033" spans="1:9" x14ac:dyDescent="0.35">
      <c r="A6033" s="68">
        <v>46118</v>
      </c>
      <c r="B6033" s="52" t="s">
        <v>821</v>
      </c>
      <c r="C6033" s="30" t="str">
        <f>IFERROR(
INDEX('SETORES VARRIÇÃO'!$A:$A,MATCH($E6033,'SETORES VARRIÇÃO'!$H:$H,0)),
IFERROR(
INDEX('SETORES PRAÇA'!$A:$A,MATCH($E6033,'SETORES PRAÇA'!$H:$H,0)),
))</f>
        <v>CV</v>
      </c>
      <c r="D6033" s="30" t="str">
        <f>IFERROR(
INDEX('SETORES VARRIÇÃO'!$B:$B,MATCH($E6033,'SETORES VARRIÇÃO'!$H:$H,0)),
IFERROR(
INDEX('SETORES PRAÇA'!$B:$B,MATCH($E6033,'SETORES PRAÇA'!$H:$H,0)),
))</f>
        <v>CV10202VJ0029</v>
      </c>
      <c r="E6033" s="30" t="str">
        <f t="shared" si="129"/>
        <v>03-0082</v>
      </c>
      <c r="F6033" s="30" t="str">
        <f>IFERROR(
INDEX('SETORES VARRIÇÃO'!$F:$F,MATCH($E6033,'SETORES VARRIÇÃO'!$H:$H,0)),
IFERROR(
INDEX('SETORES PRAÇA'!$F:$F,MATCH($E6033,'SETORES PRAÇA'!$H:$H,0)),
))</f>
        <v>Segunda/Quarta/Sexta</v>
      </c>
      <c r="G6033" s="18" t="s">
        <v>888</v>
      </c>
      <c r="H6033" s="46">
        <v>0.69</v>
      </c>
      <c r="I6033" s="18" t="s">
        <v>6219</v>
      </c>
    </row>
    <row r="6034" spans="1:9" x14ac:dyDescent="0.35">
      <c r="A6034" s="68">
        <v>46118</v>
      </c>
      <c r="B6034" s="52" t="s">
        <v>822</v>
      </c>
      <c r="C6034" s="30" t="str">
        <f>IFERROR(
INDEX('SETORES VARRIÇÃO'!$A:$A,MATCH($E6034,'SETORES VARRIÇÃO'!$H:$H,0)),
IFERROR(
INDEX('SETORES PRAÇA'!$A:$A,MATCH($E6034,'SETORES PRAÇA'!$H:$H,0)),
))</f>
        <v>CV</v>
      </c>
      <c r="D6034" s="30" t="str">
        <f>IFERROR(
INDEX('SETORES VARRIÇÃO'!$B:$B,MATCH($E6034,'SETORES VARRIÇÃO'!$H:$H,0)),
IFERROR(
INDEX('SETORES PRAÇA'!$B:$B,MATCH($E6034,'SETORES PRAÇA'!$H:$H,0)),
))</f>
        <v>CV10203VJ0063</v>
      </c>
      <c r="E6034" s="30" t="str">
        <f t="shared" si="129"/>
        <v>03-0083</v>
      </c>
      <c r="F6034" s="30" t="str">
        <f>IFERROR(
INDEX('SETORES VARRIÇÃO'!$F:$F,MATCH($E6034,'SETORES VARRIÇÃO'!$H:$H,0)),
IFERROR(
INDEX('SETORES PRAÇA'!$F:$F,MATCH($E6034,'SETORES PRAÇA'!$H:$H,0)),
))</f>
        <v>Terça/Quinta/Sábado</v>
      </c>
      <c r="G6034" s="18" t="s">
        <v>888</v>
      </c>
      <c r="H6034" s="46">
        <v>0.63</v>
      </c>
      <c r="I6034" s="18" t="s">
        <v>6220</v>
      </c>
    </row>
    <row r="6035" spans="1:9" x14ac:dyDescent="0.35">
      <c r="A6035" s="68">
        <v>46118</v>
      </c>
      <c r="B6035" s="52" t="s">
        <v>823</v>
      </c>
      <c r="C6035" s="30" t="str">
        <f>IFERROR(
INDEX('SETORES VARRIÇÃO'!$A:$A,MATCH($E6035,'SETORES VARRIÇÃO'!$H:$H,0)),
IFERROR(
INDEX('SETORES PRAÇA'!$A:$A,MATCH($E6035,'SETORES PRAÇA'!$H:$H,0)),
))</f>
        <v>CV</v>
      </c>
      <c r="D6035" s="30" t="str">
        <f>IFERROR(
INDEX('SETORES VARRIÇÃO'!$B:$B,MATCH($E6035,'SETORES VARRIÇÃO'!$H:$H,0)),
IFERROR(
INDEX('SETORES PRAÇA'!$B:$B,MATCH($E6035,'SETORES PRAÇA'!$H:$H,0)),
))</f>
        <v>CV10302VJ0011</v>
      </c>
      <c r="E6035" s="30" t="str">
        <f t="shared" si="129"/>
        <v>03-0084</v>
      </c>
      <c r="F6035" s="30" t="str">
        <f>IFERROR(
INDEX('SETORES VARRIÇÃO'!$F:$F,MATCH($E6035,'SETORES VARRIÇÃO'!$H:$H,0)),
IFERROR(
INDEX('SETORES PRAÇA'!$F:$F,MATCH($E6035,'SETORES PRAÇA'!$H:$H,0)),
))</f>
        <v>Segunda/Quinta</v>
      </c>
      <c r="G6035" s="18" t="s">
        <v>888</v>
      </c>
      <c r="H6035" s="46">
        <v>0.72</v>
      </c>
      <c r="I6035" s="18" t="s">
        <v>6221</v>
      </c>
    </row>
    <row r="6036" spans="1:9" x14ac:dyDescent="0.35">
      <c r="A6036" s="68">
        <v>46118</v>
      </c>
      <c r="B6036" s="52" t="s">
        <v>824</v>
      </c>
      <c r="C6036" s="30" t="str">
        <f>IFERROR(
INDEX('SETORES VARRIÇÃO'!$A:$A,MATCH($E6036,'SETORES VARRIÇÃO'!$H:$H,0)),
IFERROR(
INDEX('SETORES PRAÇA'!$A:$A,MATCH($E6036,'SETORES PRAÇA'!$H:$H,0)),
))</f>
        <v>CV</v>
      </c>
      <c r="D6036" s="30" t="str">
        <f>IFERROR(
INDEX('SETORES VARRIÇÃO'!$B:$B,MATCH($E6036,'SETORES VARRIÇÃO'!$H:$H,0)),
IFERROR(
INDEX('SETORES PRAÇA'!$B:$B,MATCH($E6036,'SETORES PRAÇA'!$H:$H,0)),
))</f>
        <v>CV10202VJ0036</v>
      </c>
      <c r="E6036" s="30" t="str">
        <f t="shared" si="129"/>
        <v>03-0085</v>
      </c>
      <c r="F6036" s="30" t="str">
        <f>IFERROR(
INDEX('SETORES VARRIÇÃO'!$F:$F,MATCH($E6036,'SETORES VARRIÇÃO'!$H:$H,0)),
IFERROR(
INDEX('SETORES PRAÇA'!$F:$F,MATCH($E6036,'SETORES PRAÇA'!$H:$H,0)),
))</f>
        <v>Segunda/Quarta/Sexta</v>
      </c>
      <c r="G6036" s="18" t="s">
        <v>888</v>
      </c>
      <c r="H6036" s="46">
        <v>0.86</v>
      </c>
      <c r="I6036" s="18" t="s">
        <v>6222</v>
      </c>
    </row>
    <row r="6037" spans="1:9" x14ac:dyDescent="0.35">
      <c r="A6037" s="68">
        <v>46118</v>
      </c>
      <c r="B6037" s="52" t="s">
        <v>825</v>
      </c>
      <c r="C6037" s="30" t="str">
        <f>IFERROR(
INDEX('SETORES VARRIÇÃO'!$A:$A,MATCH($E6037,'SETORES VARRIÇÃO'!$H:$H,0)),
IFERROR(
INDEX('SETORES PRAÇA'!$A:$A,MATCH($E6037,'SETORES PRAÇA'!$H:$H,0)),
))</f>
        <v>JT</v>
      </c>
      <c r="D6037" s="30" t="str">
        <f>IFERROR(
INDEX('SETORES VARRIÇÃO'!$B:$B,MATCH($E6037,'SETORES VARRIÇÃO'!$H:$H,0)),
IFERROR(
INDEX('SETORES PRAÇA'!$B:$B,MATCH($E6037,'SETORES PRAÇA'!$H:$H,0)),
))</f>
        <v>JT10101VL0002</v>
      </c>
      <c r="E6037" s="30" t="str">
        <f t="shared" si="129"/>
        <v>03-0086</v>
      </c>
      <c r="F6037" s="30" t="str">
        <f>IFERROR(
INDEX('SETORES VARRIÇÃO'!$F:$F,MATCH($E6037,'SETORES VARRIÇÃO'!$H:$H,0)),
IFERROR(
INDEX('SETORES PRAÇA'!$F:$F,MATCH($E6037,'SETORES PRAÇA'!$H:$H,0)),
))</f>
        <v>Segunda a Sábado</v>
      </c>
      <c r="G6037" s="18" t="s">
        <v>888</v>
      </c>
      <c r="H6037" s="46">
        <v>0.39</v>
      </c>
      <c r="I6037" s="18" t="s">
        <v>6223</v>
      </c>
    </row>
    <row r="6038" spans="1:9" x14ac:dyDescent="0.35">
      <c r="A6038" s="68">
        <v>46118</v>
      </c>
      <c r="B6038" s="52" t="s">
        <v>826</v>
      </c>
      <c r="C6038" s="30" t="str">
        <f>IFERROR(
INDEX('SETORES VARRIÇÃO'!$A:$A,MATCH($E6038,'SETORES VARRIÇÃO'!$H:$H,0)),
IFERROR(
INDEX('SETORES PRAÇA'!$A:$A,MATCH($E6038,'SETORES PRAÇA'!$H:$H,0)),
))</f>
        <v>MG</v>
      </c>
      <c r="D6038" s="30" t="str">
        <f>IFERROR(
INDEX('SETORES VARRIÇÃO'!$B:$B,MATCH($E6038,'SETORES VARRIÇÃO'!$H:$H,0)),
IFERROR(
INDEX('SETORES PRAÇA'!$B:$B,MATCH($E6038,'SETORES PRAÇA'!$H:$H,0)),
))</f>
        <v>MG10101VJ0005</v>
      </c>
      <c r="E6038" s="30" t="str">
        <f t="shared" si="129"/>
        <v>03-0087</v>
      </c>
      <c r="F6038" s="30" t="str">
        <f>IFERROR(
INDEX('SETORES VARRIÇÃO'!$F:$F,MATCH($E6038,'SETORES VARRIÇÃO'!$H:$H,0)),
IFERROR(
INDEX('SETORES PRAÇA'!$F:$F,MATCH($E6038,'SETORES PRAÇA'!$H:$H,0)),
))</f>
        <v>Segunda a Domingo</v>
      </c>
      <c r="G6038" s="18" t="s">
        <v>888</v>
      </c>
      <c r="H6038" s="46">
        <v>0.64</v>
      </c>
      <c r="I6038" s="18" t="s">
        <v>6224</v>
      </c>
    </row>
    <row r="6039" spans="1:9" x14ac:dyDescent="0.35">
      <c r="A6039" s="68">
        <v>46118</v>
      </c>
      <c r="B6039" s="52" t="s">
        <v>827</v>
      </c>
      <c r="C6039" s="30" t="str">
        <f>IFERROR(
INDEX('SETORES VARRIÇÃO'!$A:$A,MATCH($E6039,'SETORES VARRIÇÃO'!$H:$H,0)),
IFERROR(
INDEX('SETORES PRAÇA'!$A:$A,MATCH($E6039,'SETORES PRAÇA'!$H:$H,0)),
))</f>
        <v>MG</v>
      </c>
      <c r="D6039" s="30" t="str">
        <f>IFERROR(
INDEX('SETORES VARRIÇÃO'!$B:$B,MATCH($E6039,'SETORES VARRIÇÃO'!$H:$H,0)),
IFERROR(
INDEX('SETORES PRAÇA'!$B:$B,MATCH($E6039,'SETORES PRAÇA'!$H:$H,0)),
))</f>
        <v>MG10101VJ0007</v>
      </c>
      <c r="E6039" s="30" t="str">
        <f t="shared" si="129"/>
        <v>03-0088</v>
      </c>
      <c r="F6039" s="30" t="str">
        <f>IFERROR(
INDEX('SETORES VARRIÇÃO'!$F:$F,MATCH($E6039,'SETORES VARRIÇÃO'!$H:$H,0)),
IFERROR(
INDEX('SETORES PRAÇA'!$F:$F,MATCH($E6039,'SETORES PRAÇA'!$H:$H,0)),
))</f>
        <v>Segunda a Domingo</v>
      </c>
      <c r="G6039" s="18" t="s">
        <v>888</v>
      </c>
      <c r="H6039" s="46">
        <v>1</v>
      </c>
      <c r="I6039" s="18" t="s">
        <v>6225</v>
      </c>
    </row>
    <row r="6040" spans="1:9" x14ac:dyDescent="0.35">
      <c r="A6040" s="68">
        <v>46118</v>
      </c>
      <c r="B6040" s="52" t="s">
        <v>828</v>
      </c>
      <c r="C6040" s="30" t="str">
        <f>IFERROR(
INDEX('SETORES VARRIÇÃO'!$A:$A,MATCH($E6040,'SETORES VARRIÇÃO'!$H:$H,0)),
IFERROR(
INDEX('SETORES PRAÇA'!$A:$A,MATCH($E6040,'SETORES PRAÇA'!$H:$H,0)),
))</f>
        <v>CV</v>
      </c>
      <c r="D6040" s="30" t="str">
        <f>IFERROR(
INDEX('SETORES VARRIÇÃO'!$B:$B,MATCH($E6040,'SETORES VARRIÇÃO'!$H:$H,0)),
IFERROR(
INDEX('SETORES PRAÇA'!$B:$B,MATCH($E6040,'SETORES PRAÇA'!$H:$H,0)),
))</f>
        <v>CV10203VJ0053</v>
      </c>
      <c r="E6040" s="30" t="str">
        <f t="shared" si="129"/>
        <v>03-0089</v>
      </c>
      <c r="F6040" s="30" t="str">
        <f>IFERROR(
INDEX('SETORES VARRIÇÃO'!$F:$F,MATCH($E6040,'SETORES VARRIÇÃO'!$H:$H,0)),
IFERROR(
INDEX('SETORES PRAÇA'!$F:$F,MATCH($E6040,'SETORES PRAÇA'!$H:$H,0)),
))</f>
        <v>Terça/Quinta/Sábado</v>
      </c>
      <c r="G6040" s="18" t="s">
        <v>888</v>
      </c>
      <c r="H6040" s="46">
        <v>0.64</v>
      </c>
      <c r="I6040" s="18" t="s">
        <v>6226</v>
      </c>
    </row>
    <row r="6041" spans="1:9" x14ac:dyDescent="0.35">
      <c r="A6041" s="68">
        <v>46118</v>
      </c>
      <c r="B6041" s="52" t="s">
        <v>750</v>
      </c>
      <c r="C6041" s="30" t="str">
        <f>IFERROR(
INDEX('SETORES VARRIÇÃO'!$A:$A,MATCH($E6041,'SETORES VARRIÇÃO'!$H:$H,0)),
IFERROR(
INDEX('SETORES PRAÇA'!$A:$A,MATCH($E6041,'SETORES PRAÇA'!$H:$H,0)),
))</f>
        <v>JT</v>
      </c>
      <c r="D6041" s="30" t="str">
        <f>IFERROR(
INDEX('SETORES VARRIÇÃO'!$B:$B,MATCH($E6041,'SETORES VARRIÇÃO'!$H:$H,0)),
IFERROR(
INDEX('SETORES PRAÇA'!$B:$B,MATCH($E6041,'SETORES PRAÇA'!$H:$H,0)),
))</f>
        <v>JT10303VJ0032</v>
      </c>
      <c r="E6041" s="30" t="str">
        <f t="shared" si="129"/>
        <v>03-0090</v>
      </c>
      <c r="F6041" s="30" t="str">
        <f>IFERROR(
INDEX('SETORES VARRIÇÃO'!$F:$F,MATCH($E6041,'SETORES VARRIÇÃO'!$H:$H,0)),
IFERROR(
INDEX('SETORES PRAÇA'!$F:$F,MATCH($E6041,'SETORES PRAÇA'!$H:$H,0)),
))</f>
        <v>Terça/Sexta</v>
      </c>
      <c r="G6041" s="18" t="s">
        <v>887</v>
      </c>
      <c r="H6041" s="46" t="s">
        <v>1048</v>
      </c>
      <c r="I6041" s="18" t="s">
        <v>5561</v>
      </c>
    </row>
    <row r="6042" spans="1:9" x14ac:dyDescent="0.35">
      <c r="A6042" s="68">
        <v>46118</v>
      </c>
      <c r="B6042" s="52" t="s">
        <v>829</v>
      </c>
      <c r="C6042" s="30" t="str">
        <f>IFERROR(
INDEX('SETORES VARRIÇÃO'!$A:$A,MATCH($E6042,'SETORES VARRIÇÃO'!$H:$H,0)),
IFERROR(
INDEX('SETORES PRAÇA'!$A:$A,MATCH($E6042,'SETORES PRAÇA'!$H:$H,0)),
))</f>
        <v>JT</v>
      </c>
      <c r="D6042" s="30" t="str">
        <f>IFERROR(
INDEX('SETORES VARRIÇÃO'!$B:$B,MATCH($E6042,'SETORES VARRIÇÃO'!$H:$H,0)),
IFERROR(
INDEX('SETORES PRAÇA'!$B:$B,MATCH($E6042,'SETORES PRAÇA'!$H:$H,0)),
))</f>
        <v>JT10304VJ0044</v>
      </c>
      <c r="E6042" s="30" t="str">
        <f t="shared" si="129"/>
        <v>03-0091</v>
      </c>
      <c r="F6042" s="30" t="str">
        <f>IFERROR(
INDEX('SETORES VARRIÇÃO'!$F:$F,MATCH($E6042,'SETORES VARRIÇÃO'!$H:$H,0)),
IFERROR(
INDEX('SETORES PRAÇA'!$F:$F,MATCH($E6042,'SETORES PRAÇA'!$H:$H,0)),
))</f>
        <v>Quarta/Sábado</v>
      </c>
      <c r="G6042" s="18" t="s">
        <v>888</v>
      </c>
      <c r="H6042" s="46">
        <v>0.74</v>
      </c>
      <c r="I6042" s="18" t="s">
        <v>6227</v>
      </c>
    </row>
    <row r="6043" spans="1:9" x14ac:dyDescent="0.35">
      <c r="A6043" s="68">
        <v>46118</v>
      </c>
      <c r="B6043" s="52" t="s">
        <v>719</v>
      </c>
      <c r="C6043" s="30" t="str">
        <f>IFERROR(
INDEX('SETORES VARRIÇÃO'!$A:$A,MATCH($E6043,'SETORES VARRIÇÃO'!$H:$H,0)),
IFERROR(
INDEX('SETORES PRAÇA'!$A:$A,MATCH($E6043,'SETORES PRAÇA'!$H:$H,0)),
))</f>
        <v>CV</v>
      </c>
      <c r="D6043" s="30" t="str">
        <f>IFERROR(
INDEX('SETORES VARRIÇÃO'!$B:$B,MATCH($E6043,'SETORES VARRIÇÃO'!$H:$H,0)),
IFERROR(
INDEX('SETORES PRAÇA'!$B:$B,MATCH($E6043,'SETORES PRAÇA'!$H:$H,0)),
))</f>
        <v>CV10302VJ0012</v>
      </c>
      <c r="E6043" s="30" t="str">
        <f t="shared" si="129"/>
        <v>03-0092</v>
      </c>
      <c r="F6043" s="30" t="str">
        <f>IFERROR(
INDEX('SETORES VARRIÇÃO'!$F:$F,MATCH($E6043,'SETORES VARRIÇÃO'!$H:$H,0)),
IFERROR(
INDEX('SETORES PRAÇA'!$F:$F,MATCH($E6043,'SETORES PRAÇA'!$H:$H,0)),
))</f>
        <v>Segunda/Quinta</v>
      </c>
      <c r="G6043" s="18" t="s">
        <v>888</v>
      </c>
      <c r="H6043" s="46">
        <v>0.6</v>
      </c>
      <c r="I6043" s="18" t="s">
        <v>6228</v>
      </c>
    </row>
    <row r="6044" spans="1:9" x14ac:dyDescent="0.35">
      <c r="A6044" s="68">
        <v>46118</v>
      </c>
      <c r="B6044" s="52" t="s">
        <v>830</v>
      </c>
      <c r="C6044" s="30" t="str">
        <f>IFERROR(
INDEX('SETORES VARRIÇÃO'!$A:$A,MATCH($E6044,'SETORES VARRIÇÃO'!$H:$H,0)),
IFERROR(
INDEX('SETORES PRAÇA'!$A:$A,MATCH($E6044,'SETORES PRAÇA'!$H:$H,0)),
))</f>
        <v>JT</v>
      </c>
      <c r="D6044" s="30" t="str">
        <f>IFERROR(
INDEX('SETORES VARRIÇÃO'!$B:$B,MATCH($E6044,'SETORES VARRIÇÃO'!$H:$H,0)),
IFERROR(
INDEX('SETORES PRAÇA'!$B:$B,MATCH($E6044,'SETORES PRAÇA'!$H:$H,0)),
))</f>
        <v>JT10302VJ0017</v>
      </c>
      <c r="E6044" s="30" t="str">
        <f t="shared" si="129"/>
        <v>03-0093</v>
      </c>
      <c r="F6044" s="30" t="str">
        <f>IFERROR(
INDEX('SETORES VARRIÇÃO'!$F:$F,MATCH($E6044,'SETORES VARRIÇÃO'!$H:$H,0)),
IFERROR(
INDEX('SETORES PRAÇA'!$F:$F,MATCH($E6044,'SETORES PRAÇA'!$H:$H,0)),
))</f>
        <v>Segunda/Quinta</v>
      </c>
      <c r="G6044" s="18" t="s">
        <v>888</v>
      </c>
      <c r="H6044" s="46">
        <v>0.89</v>
      </c>
      <c r="I6044" s="18" t="s">
        <v>6229</v>
      </c>
    </row>
    <row r="6045" spans="1:9" x14ac:dyDescent="0.35">
      <c r="A6045" s="68">
        <v>46118</v>
      </c>
      <c r="B6045" s="52" t="s">
        <v>831</v>
      </c>
      <c r="C6045" s="30" t="str">
        <f>IFERROR(
INDEX('SETORES VARRIÇÃO'!$A:$A,MATCH($E6045,'SETORES VARRIÇÃO'!$H:$H,0)),
IFERROR(
INDEX('SETORES PRAÇA'!$A:$A,MATCH($E6045,'SETORES PRAÇA'!$H:$H,0)),
))</f>
        <v>JT</v>
      </c>
      <c r="D6045" s="30" t="str">
        <f>IFERROR(
INDEX('SETORES VARRIÇÃO'!$B:$B,MATCH($E6045,'SETORES VARRIÇÃO'!$H:$H,0)),
IFERROR(
INDEX('SETORES PRAÇA'!$B:$B,MATCH($E6045,'SETORES PRAÇA'!$H:$H,0)),
))</f>
        <v>JT10303VJ0024</v>
      </c>
      <c r="E6045" s="30" t="str">
        <f t="shared" si="129"/>
        <v>03-0094</v>
      </c>
      <c r="F6045" s="30" t="str">
        <f>IFERROR(
INDEX('SETORES VARRIÇÃO'!$F:$F,MATCH($E6045,'SETORES VARRIÇÃO'!$H:$H,0)),
IFERROR(
INDEX('SETORES PRAÇA'!$F:$F,MATCH($E6045,'SETORES PRAÇA'!$H:$H,0)),
))</f>
        <v>Terça/Sexta</v>
      </c>
      <c r="G6045" s="18" t="s">
        <v>887</v>
      </c>
      <c r="H6045" s="46" t="s">
        <v>907</v>
      </c>
      <c r="I6045" s="18" t="s">
        <v>6230</v>
      </c>
    </row>
    <row r="6046" spans="1:9" x14ac:dyDescent="0.35">
      <c r="A6046" s="68">
        <v>46118</v>
      </c>
      <c r="B6046" s="52" t="s">
        <v>738</v>
      </c>
      <c r="C6046" s="30" t="str">
        <f>IFERROR(
INDEX('SETORES VARRIÇÃO'!$A:$A,MATCH($E6046,'SETORES VARRIÇÃO'!$H:$H,0)),
IFERROR(
INDEX('SETORES PRAÇA'!$A:$A,MATCH($E6046,'SETORES PRAÇA'!$H:$H,0)),
))</f>
        <v>JT</v>
      </c>
      <c r="D6046" s="30" t="str">
        <f>IFERROR(
INDEX('SETORES VARRIÇÃO'!$B:$B,MATCH($E6046,'SETORES VARRIÇÃO'!$H:$H,0)),
IFERROR(
INDEX('SETORES PRAÇA'!$B:$B,MATCH($E6046,'SETORES PRAÇA'!$H:$H,0)),
))</f>
        <v>JT10304VJ0042</v>
      </c>
      <c r="E6046" s="30" t="str">
        <f t="shared" si="129"/>
        <v>03-0095</v>
      </c>
      <c r="F6046" s="30" t="str">
        <f>IFERROR(
INDEX('SETORES VARRIÇÃO'!$F:$F,MATCH($E6046,'SETORES VARRIÇÃO'!$H:$H,0)),
IFERROR(
INDEX('SETORES PRAÇA'!$F:$F,MATCH($E6046,'SETORES PRAÇA'!$H:$H,0)),
))</f>
        <v>Quarta/Sábado</v>
      </c>
      <c r="G6046" s="18" t="s">
        <v>887</v>
      </c>
      <c r="H6046" s="46" t="s">
        <v>903</v>
      </c>
      <c r="I6046" s="18" t="s">
        <v>6231</v>
      </c>
    </row>
    <row r="6047" spans="1:9" x14ac:dyDescent="0.35">
      <c r="A6047" s="68">
        <v>46118</v>
      </c>
      <c r="B6047" s="52" t="s">
        <v>832</v>
      </c>
      <c r="C6047" s="30" t="str">
        <f>IFERROR(
INDEX('SETORES VARRIÇÃO'!$A:$A,MATCH($E6047,'SETORES VARRIÇÃO'!$H:$H,0)),
IFERROR(
INDEX('SETORES PRAÇA'!$A:$A,MATCH($E6047,'SETORES PRAÇA'!$H:$H,0)),
))</f>
        <v>CV</v>
      </c>
      <c r="D6047" s="30" t="str">
        <f>IFERROR(
INDEX('SETORES VARRIÇÃO'!$B:$B,MATCH($E6047,'SETORES VARRIÇÃO'!$H:$H,0)),
IFERROR(
INDEX('SETORES PRAÇA'!$B:$B,MATCH($E6047,'SETORES PRAÇA'!$H:$H,0)),
))</f>
        <v>CV10101VJ0007</v>
      </c>
      <c r="E6047" s="30" t="str">
        <f t="shared" si="129"/>
        <v>03-0096</v>
      </c>
      <c r="F6047" s="30" t="str">
        <f>IFERROR(
INDEX('SETORES VARRIÇÃO'!$F:$F,MATCH($E6047,'SETORES VARRIÇÃO'!$H:$H,0)),
IFERROR(
INDEX('SETORES PRAÇA'!$F:$F,MATCH($E6047,'SETORES PRAÇA'!$H:$H,0)),
))</f>
        <v>Segunda a Domingo</v>
      </c>
      <c r="G6047" s="18" t="s">
        <v>888</v>
      </c>
      <c r="H6047" s="46">
        <v>0.33</v>
      </c>
      <c r="I6047" s="18" t="s">
        <v>6232</v>
      </c>
    </row>
    <row r="6048" spans="1:9" x14ac:dyDescent="0.35">
      <c r="A6048" s="68">
        <v>46118</v>
      </c>
      <c r="B6048" s="52" t="s">
        <v>833</v>
      </c>
      <c r="C6048" s="30" t="str">
        <f>IFERROR(
INDEX('SETORES VARRIÇÃO'!$A:$A,MATCH($E6048,'SETORES VARRIÇÃO'!$H:$H,0)),
IFERROR(
INDEX('SETORES PRAÇA'!$A:$A,MATCH($E6048,'SETORES PRAÇA'!$H:$H,0)),
))</f>
        <v>CV</v>
      </c>
      <c r="D6048" s="30" t="str">
        <f>IFERROR(
INDEX('SETORES VARRIÇÃO'!$B:$B,MATCH($E6048,'SETORES VARRIÇÃO'!$H:$H,0)),
IFERROR(
INDEX('SETORES PRAÇA'!$B:$B,MATCH($E6048,'SETORES PRAÇA'!$H:$H,0)),
))</f>
        <v>CV10202VJ0035</v>
      </c>
      <c r="E6048" s="30" t="str">
        <f t="shared" si="129"/>
        <v>03-0097</v>
      </c>
      <c r="F6048" s="30" t="str">
        <f>IFERROR(
INDEX('SETORES VARRIÇÃO'!$F:$F,MATCH($E6048,'SETORES VARRIÇÃO'!$H:$H,0)),
IFERROR(
INDEX('SETORES PRAÇA'!$F:$F,MATCH($E6048,'SETORES PRAÇA'!$H:$H,0)),
))</f>
        <v>Segunda/Quarta/Sexta</v>
      </c>
      <c r="G6048" s="18" t="s">
        <v>888</v>
      </c>
      <c r="H6048" s="46">
        <v>0.48</v>
      </c>
      <c r="I6048" s="18" t="s">
        <v>6233</v>
      </c>
    </row>
    <row r="6049" spans="1:9" x14ac:dyDescent="0.35">
      <c r="A6049" s="68">
        <v>46118</v>
      </c>
      <c r="B6049" s="52" t="s">
        <v>834</v>
      </c>
      <c r="C6049" s="30" t="str">
        <f>IFERROR(
INDEX('SETORES VARRIÇÃO'!$A:$A,MATCH($E6049,'SETORES VARRIÇÃO'!$H:$H,0)),
IFERROR(
INDEX('SETORES PRAÇA'!$A:$A,MATCH($E6049,'SETORES PRAÇA'!$H:$H,0)),
))</f>
        <v>CV</v>
      </c>
      <c r="D6049" s="30" t="str">
        <f>IFERROR(
INDEX('SETORES VARRIÇÃO'!$B:$B,MATCH($E6049,'SETORES VARRIÇÃO'!$H:$H,0)),
IFERROR(
INDEX('SETORES PRAÇA'!$B:$B,MATCH($E6049,'SETORES PRAÇA'!$H:$H,0)),
))</f>
        <v>CV10203VJ0062</v>
      </c>
      <c r="E6049" s="30" t="str">
        <f t="shared" si="129"/>
        <v>03-0098</v>
      </c>
      <c r="F6049" s="30" t="str">
        <f>IFERROR(
INDEX('SETORES VARRIÇÃO'!$F:$F,MATCH($E6049,'SETORES VARRIÇÃO'!$H:$H,0)),
IFERROR(
INDEX('SETORES PRAÇA'!$F:$F,MATCH($E6049,'SETORES PRAÇA'!$H:$H,0)),
))</f>
        <v>Terça/Quinta/Sábado</v>
      </c>
      <c r="G6049" s="18" t="s">
        <v>887</v>
      </c>
      <c r="H6049" s="46" t="s">
        <v>907</v>
      </c>
      <c r="I6049" s="18" t="s">
        <v>6234</v>
      </c>
    </row>
    <row r="6050" spans="1:9" x14ac:dyDescent="0.35">
      <c r="A6050" s="68">
        <v>46118</v>
      </c>
      <c r="B6050" s="52" t="s">
        <v>835</v>
      </c>
      <c r="C6050" s="30" t="str">
        <f>IFERROR(
INDEX('SETORES VARRIÇÃO'!$A:$A,MATCH($E6050,'SETORES VARRIÇÃO'!$H:$H,0)),
IFERROR(
INDEX('SETORES PRAÇA'!$A:$A,MATCH($E6050,'SETORES PRAÇA'!$H:$H,0)),
))</f>
        <v>CV</v>
      </c>
      <c r="D6050" s="30" t="str">
        <f>IFERROR(
INDEX('SETORES VARRIÇÃO'!$B:$B,MATCH($E6050,'SETORES VARRIÇÃO'!$H:$H,0)),
IFERROR(
INDEX('SETORES PRAÇA'!$B:$B,MATCH($E6050,'SETORES PRAÇA'!$H:$H,0)),
))</f>
        <v>CV10203VJ0060</v>
      </c>
      <c r="E6050" s="30" t="str">
        <f t="shared" si="129"/>
        <v>03-0099</v>
      </c>
      <c r="F6050" s="30" t="str">
        <f>IFERROR(
INDEX('SETORES VARRIÇÃO'!$F:$F,MATCH($E6050,'SETORES VARRIÇÃO'!$H:$H,0)),
IFERROR(
INDEX('SETORES PRAÇA'!$F:$F,MATCH($E6050,'SETORES PRAÇA'!$H:$H,0)),
))</f>
        <v>Terça/Quinta/Sábado</v>
      </c>
      <c r="G6050" s="18" t="s">
        <v>888</v>
      </c>
      <c r="H6050" s="46">
        <v>0.62</v>
      </c>
      <c r="I6050" s="18" t="s">
        <v>6235</v>
      </c>
    </row>
    <row r="6051" spans="1:9" x14ac:dyDescent="0.35">
      <c r="A6051" s="68">
        <v>46118</v>
      </c>
      <c r="B6051" s="52" t="s">
        <v>836</v>
      </c>
      <c r="C6051" s="30" t="str">
        <f>IFERROR(
INDEX('SETORES VARRIÇÃO'!$A:$A,MATCH($E6051,'SETORES VARRIÇÃO'!$H:$H,0)),
IFERROR(
INDEX('SETORES PRAÇA'!$A:$A,MATCH($E6051,'SETORES PRAÇA'!$H:$H,0)),
))</f>
        <v>CV</v>
      </c>
      <c r="D6051" s="30" t="str">
        <f>IFERROR(
INDEX('SETORES VARRIÇÃO'!$B:$B,MATCH($E6051,'SETORES VARRIÇÃO'!$H:$H,0)),
IFERROR(
INDEX('SETORES PRAÇA'!$B:$B,MATCH($E6051,'SETORES PRAÇA'!$H:$H,0)),
))</f>
        <v>CV10203VJ0054</v>
      </c>
      <c r="E6051" s="30" t="str">
        <f t="shared" si="129"/>
        <v>03-0100</v>
      </c>
      <c r="F6051" s="30" t="str">
        <f>IFERROR(
INDEX('SETORES VARRIÇÃO'!$F:$F,MATCH($E6051,'SETORES VARRIÇÃO'!$H:$H,0)),
IFERROR(
INDEX('SETORES PRAÇA'!$F:$F,MATCH($E6051,'SETORES PRAÇA'!$H:$H,0)),
))</f>
        <v>Terça/Quinta/Sábado</v>
      </c>
      <c r="G6051" s="18" t="s">
        <v>888</v>
      </c>
      <c r="H6051" s="46">
        <v>1</v>
      </c>
      <c r="I6051" s="18" t="s">
        <v>6236</v>
      </c>
    </row>
    <row r="6052" spans="1:9" x14ac:dyDescent="0.35">
      <c r="A6052" s="68">
        <v>46118</v>
      </c>
      <c r="B6052" s="52" t="s">
        <v>837</v>
      </c>
      <c r="C6052" s="30" t="str">
        <f>IFERROR(
INDEX('SETORES VARRIÇÃO'!$A:$A,MATCH($E6052,'SETORES VARRIÇÃO'!$H:$H,0)),
IFERROR(
INDEX('SETORES PRAÇA'!$A:$A,MATCH($E6052,'SETORES PRAÇA'!$H:$H,0)),
))</f>
        <v>CV</v>
      </c>
      <c r="D6052" s="30" t="str">
        <f>IFERROR(
INDEX('SETORES VARRIÇÃO'!$B:$B,MATCH($E6052,'SETORES VARRIÇÃO'!$H:$H,0)),
IFERROR(
INDEX('SETORES PRAÇA'!$B:$B,MATCH($E6052,'SETORES PRAÇA'!$H:$H,0)),
))</f>
        <v>CV10101VJ0004</v>
      </c>
      <c r="E6052" s="30" t="str">
        <f t="shared" si="129"/>
        <v>03-0101</v>
      </c>
      <c r="F6052" s="30" t="str">
        <f>IFERROR(
INDEX('SETORES VARRIÇÃO'!$F:$F,MATCH($E6052,'SETORES VARRIÇÃO'!$H:$H,0)),
IFERROR(
INDEX('SETORES PRAÇA'!$F:$F,MATCH($E6052,'SETORES PRAÇA'!$H:$H,0)),
))</f>
        <v>Segunda a Domingo</v>
      </c>
      <c r="G6052" s="18" t="s">
        <v>888</v>
      </c>
      <c r="H6052" s="46">
        <v>0.3</v>
      </c>
      <c r="I6052" s="18" t="s">
        <v>6237</v>
      </c>
    </row>
    <row r="6053" spans="1:9" x14ac:dyDescent="0.35">
      <c r="A6053" s="68">
        <v>46118</v>
      </c>
      <c r="B6053" s="52" t="s">
        <v>838</v>
      </c>
      <c r="C6053" s="30" t="str">
        <f>IFERROR(
INDEX('SETORES VARRIÇÃO'!$A:$A,MATCH($E6053,'SETORES VARRIÇÃO'!$H:$H,0)),
IFERROR(
INDEX('SETORES PRAÇA'!$A:$A,MATCH($E6053,'SETORES PRAÇA'!$H:$H,0)),
))</f>
        <v>CV</v>
      </c>
      <c r="D6053" s="30" t="str">
        <f>IFERROR(
INDEX('SETORES VARRIÇÃO'!$B:$B,MATCH($E6053,'SETORES VARRIÇÃO'!$H:$H,0)),
IFERROR(
INDEX('SETORES PRAÇA'!$B:$B,MATCH($E6053,'SETORES PRAÇA'!$H:$H,0)),
))</f>
        <v>CV10101VJ0009</v>
      </c>
      <c r="E6053" s="30" t="str">
        <f t="shared" si="129"/>
        <v>03-0102</v>
      </c>
      <c r="F6053" s="30" t="str">
        <f>IFERROR(
INDEX('SETORES VARRIÇÃO'!$F:$F,MATCH($E6053,'SETORES VARRIÇÃO'!$H:$H,0)),
IFERROR(
INDEX('SETORES PRAÇA'!$F:$F,MATCH($E6053,'SETORES PRAÇA'!$H:$H,0)),
))</f>
        <v>Segunda a Domingo</v>
      </c>
      <c r="G6053" s="18" t="s">
        <v>888</v>
      </c>
      <c r="H6053" s="46">
        <v>0.49</v>
      </c>
      <c r="I6053" s="18" t="s">
        <v>6238</v>
      </c>
    </row>
    <row r="6054" spans="1:9" x14ac:dyDescent="0.35">
      <c r="A6054" s="68">
        <v>46118</v>
      </c>
      <c r="B6054" s="52" t="s">
        <v>839</v>
      </c>
      <c r="C6054" s="30" t="str">
        <f>IFERROR(
INDEX('SETORES VARRIÇÃO'!$A:$A,MATCH($E6054,'SETORES VARRIÇÃO'!$H:$H,0)),
IFERROR(
INDEX('SETORES PRAÇA'!$A:$A,MATCH($E6054,'SETORES PRAÇA'!$H:$H,0)),
))</f>
        <v>JT</v>
      </c>
      <c r="D6054" s="30" t="str">
        <f>IFERROR(
INDEX('SETORES VARRIÇÃO'!$B:$B,MATCH($E6054,'SETORES VARRIÇÃO'!$H:$H,0)),
IFERROR(
INDEX('SETORES PRAÇA'!$B:$B,MATCH($E6054,'SETORES PRAÇA'!$H:$H,0)),
))</f>
        <v>JT20102VJ0001</v>
      </c>
      <c r="E6054" s="30" t="str">
        <f t="shared" si="129"/>
        <v>03-0103</v>
      </c>
      <c r="F6054" s="30" t="str">
        <f>IFERROR(
INDEX('SETORES VARRIÇÃO'!$F:$F,MATCH($E6054,'SETORES VARRIÇÃO'!$H:$H,0)),
IFERROR(
INDEX('SETORES PRAÇA'!$F:$F,MATCH($E6054,'SETORES PRAÇA'!$H:$H,0)),
))</f>
        <v>Segunda a Domingo</v>
      </c>
      <c r="G6054" s="18" t="s">
        <v>888</v>
      </c>
      <c r="H6054" s="46">
        <v>0.54</v>
      </c>
      <c r="I6054" s="18" t="s">
        <v>6239</v>
      </c>
    </row>
    <row r="6055" spans="1:9" x14ac:dyDescent="0.35">
      <c r="A6055" s="68">
        <v>46118</v>
      </c>
      <c r="B6055" s="52" t="s">
        <v>751</v>
      </c>
      <c r="C6055" s="30" t="str">
        <f>IFERROR(
INDEX('SETORES VARRIÇÃO'!$A:$A,MATCH($E6055,'SETORES VARRIÇÃO'!$H:$H,0)),
IFERROR(
INDEX('SETORES PRAÇA'!$A:$A,MATCH($E6055,'SETORES PRAÇA'!$H:$H,0)),
))</f>
        <v>JT</v>
      </c>
      <c r="D6055" s="30" t="str">
        <f>IFERROR(
INDEX('SETORES VARRIÇÃO'!$B:$B,MATCH($E6055,'SETORES VARRIÇÃO'!$H:$H,0)),
IFERROR(
INDEX('SETORES PRAÇA'!$B:$B,MATCH($E6055,'SETORES PRAÇA'!$H:$H,0)),
))</f>
        <v>JT10304VJ0045</v>
      </c>
      <c r="E6055" s="30" t="str">
        <f t="shared" si="129"/>
        <v>03-0104</v>
      </c>
      <c r="F6055" s="30" t="str">
        <f>IFERROR(
INDEX('SETORES VARRIÇÃO'!$F:$F,MATCH($E6055,'SETORES VARRIÇÃO'!$H:$H,0)),
IFERROR(
INDEX('SETORES PRAÇA'!$F:$F,MATCH($E6055,'SETORES PRAÇA'!$H:$H,0)),
))</f>
        <v>Quarta/Sábado</v>
      </c>
      <c r="G6055" s="18" t="s">
        <v>888</v>
      </c>
      <c r="H6055" s="46">
        <v>0.54</v>
      </c>
      <c r="I6055" s="18" t="s">
        <v>6240</v>
      </c>
    </row>
    <row r="6056" spans="1:9" x14ac:dyDescent="0.35">
      <c r="A6056" s="68">
        <v>46118</v>
      </c>
      <c r="B6056" s="52" t="s">
        <v>840</v>
      </c>
      <c r="C6056" s="30" t="str">
        <f>IFERROR(
INDEX('SETORES VARRIÇÃO'!$A:$A,MATCH($E6056,'SETORES VARRIÇÃO'!$H:$H,0)),
IFERROR(
INDEX('SETORES PRAÇA'!$A:$A,MATCH($E6056,'SETORES PRAÇA'!$H:$H,0)),
))</f>
        <v>CV</v>
      </c>
      <c r="D6056" s="30" t="str">
        <f>IFERROR(
INDEX('SETORES VARRIÇÃO'!$B:$B,MATCH($E6056,'SETORES VARRIÇÃO'!$H:$H,0)),
IFERROR(
INDEX('SETORES PRAÇA'!$B:$B,MATCH($E6056,'SETORES PRAÇA'!$H:$H,0)),
))</f>
        <v>CV10302VJ0015</v>
      </c>
      <c r="E6056" s="30" t="str">
        <f t="shared" si="129"/>
        <v>03-0105</v>
      </c>
      <c r="F6056" s="30" t="str">
        <f>IFERROR(
INDEX('SETORES VARRIÇÃO'!$F:$F,MATCH($E6056,'SETORES VARRIÇÃO'!$H:$H,0)),
IFERROR(
INDEX('SETORES PRAÇA'!$F:$F,MATCH($E6056,'SETORES PRAÇA'!$H:$H,0)),
))</f>
        <v>Segunda/Quinta</v>
      </c>
      <c r="G6056" s="18" t="s">
        <v>888</v>
      </c>
      <c r="H6056" s="46">
        <v>0.79</v>
      </c>
      <c r="I6056" s="18" t="s">
        <v>6241</v>
      </c>
    </row>
    <row r="6057" spans="1:9" x14ac:dyDescent="0.35">
      <c r="A6057" s="68">
        <v>46118</v>
      </c>
      <c r="B6057" s="52" t="s">
        <v>841</v>
      </c>
      <c r="C6057" s="30" t="str">
        <f>IFERROR(
INDEX('SETORES VARRIÇÃO'!$A:$A,MATCH($E6057,'SETORES VARRIÇÃO'!$H:$H,0)),
IFERROR(
INDEX('SETORES PRAÇA'!$A:$A,MATCH($E6057,'SETORES PRAÇA'!$H:$H,0)),
))</f>
        <v>CV</v>
      </c>
      <c r="D6057" s="30" t="str">
        <f>IFERROR(
INDEX('SETORES VARRIÇÃO'!$B:$B,MATCH($E6057,'SETORES VARRIÇÃO'!$H:$H,0)),
IFERROR(
INDEX('SETORES PRAÇA'!$B:$B,MATCH($E6057,'SETORES PRAÇA'!$H:$H,0)),
))</f>
        <v>CV10101VL0002</v>
      </c>
      <c r="E6057" s="30" t="str">
        <f t="shared" si="129"/>
        <v>03-0106</v>
      </c>
      <c r="F6057" s="30" t="str">
        <f>IFERROR(
INDEX('SETORES VARRIÇÃO'!$F:$F,MATCH($E6057,'SETORES VARRIÇÃO'!$H:$H,0)),
IFERROR(
INDEX('SETORES PRAÇA'!$F:$F,MATCH($E6057,'SETORES PRAÇA'!$H:$H,0)),
))</f>
        <v>Segunda a Domingo</v>
      </c>
      <c r="G6057" s="18" t="s">
        <v>888</v>
      </c>
      <c r="H6057" s="46">
        <v>0.94</v>
      </c>
      <c r="I6057" s="18" t="s">
        <v>6242</v>
      </c>
    </row>
    <row r="6058" spans="1:9" x14ac:dyDescent="0.35">
      <c r="A6058" s="68">
        <v>46118</v>
      </c>
      <c r="B6058" s="52" t="s">
        <v>842</v>
      </c>
      <c r="C6058" s="30" t="str">
        <f>IFERROR(
INDEX('SETORES VARRIÇÃO'!$A:$A,MATCH($E6058,'SETORES VARRIÇÃO'!$H:$H,0)),
IFERROR(
INDEX('SETORES PRAÇA'!$A:$A,MATCH($E6058,'SETORES PRAÇA'!$H:$H,0)),
))</f>
        <v>CV</v>
      </c>
      <c r="D6058" s="30" t="str">
        <f>IFERROR(
INDEX('SETORES VARRIÇÃO'!$B:$B,MATCH($E6058,'SETORES VARRIÇÃO'!$H:$H,0)),
IFERROR(
INDEX('SETORES PRAÇA'!$B:$B,MATCH($E6058,'SETORES PRAÇA'!$H:$H,0)),
))</f>
        <v>CV10202VJ0046</v>
      </c>
      <c r="E6058" s="30" t="str">
        <f t="shared" si="129"/>
        <v>03-0107</v>
      </c>
      <c r="F6058" s="30" t="str">
        <f>IFERROR(
INDEX('SETORES VARRIÇÃO'!$F:$F,MATCH($E6058,'SETORES VARRIÇÃO'!$H:$H,0)),
IFERROR(
INDEX('SETORES PRAÇA'!$F:$F,MATCH($E6058,'SETORES PRAÇA'!$H:$H,0)),
))</f>
        <v>Segunda/Quarta/Sexta</v>
      </c>
      <c r="G6058" s="18" t="s">
        <v>888</v>
      </c>
      <c r="H6058" s="46">
        <v>0</v>
      </c>
      <c r="I6058" s="18" t="s">
        <v>6243</v>
      </c>
    </row>
    <row r="6059" spans="1:9" x14ac:dyDescent="0.35">
      <c r="A6059" s="68">
        <v>46118</v>
      </c>
      <c r="B6059" s="52" t="s">
        <v>843</v>
      </c>
      <c r="C6059" s="30" t="str">
        <f>IFERROR(
INDEX('SETORES VARRIÇÃO'!$A:$A,MATCH($E6059,'SETORES VARRIÇÃO'!$H:$H,0)),
IFERROR(
INDEX('SETORES PRAÇA'!$A:$A,MATCH($E6059,'SETORES PRAÇA'!$H:$H,0)),
))</f>
        <v>CV</v>
      </c>
      <c r="D6059" s="30" t="str">
        <f>IFERROR(
INDEX('SETORES VARRIÇÃO'!$B:$B,MATCH($E6059,'SETORES VARRIÇÃO'!$H:$H,0)),
IFERROR(
INDEX('SETORES PRAÇA'!$B:$B,MATCH($E6059,'SETORES PRAÇA'!$H:$H,0)),
))</f>
        <v>CV10202VJ0042</v>
      </c>
      <c r="E6059" s="30" t="str">
        <f t="shared" si="129"/>
        <v>03-0108</v>
      </c>
      <c r="F6059" s="30" t="str">
        <f>IFERROR(
INDEX('SETORES VARRIÇÃO'!$F:$F,MATCH($E6059,'SETORES VARRIÇÃO'!$H:$H,0)),
IFERROR(
INDEX('SETORES PRAÇA'!$F:$F,MATCH($E6059,'SETORES PRAÇA'!$H:$H,0)),
))</f>
        <v>Segunda/Quarta/Sexta</v>
      </c>
      <c r="G6059" s="18" t="s">
        <v>888</v>
      </c>
      <c r="H6059" s="46">
        <v>0.79</v>
      </c>
      <c r="I6059" s="18" t="s">
        <v>6244</v>
      </c>
    </row>
    <row r="6060" spans="1:9" x14ac:dyDescent="0.35">
      <c r="A6060" s="68">
        <v>46118</v>
      </c>
      <c r="B6060" s="52" t="s">
        <v>844</v>
      </c>
      <c r="C6060" s="30" t="str">
        <f>IFERROR(
INDEX('SETORES VARRIÇÃO'!$A:$A,MATCH($E6060,'SETORES VARRIÇÃO'!$H:$H,0)),
IFERROR(
INDEX('SETORES PRAÇA'!$A:$A,MATCH($E6060,'SETORES PRAÇA'!$H:$H,0)),
))</f>
        <v>JT</v>
      </c>
      <c r="D6060" s="30" t="str">
        <f>IFERROR(
INDEX('SETORES VARRIÇÃO'!$B:$B,MATCH($E6060,'SETORES VARRIÇÃO'!$H:$H,0)),
IFERROR(
INDEX('SETORES PRAÇA'!$B:$B,MATCH($E6060,'SETORES PRAÇA'!$H:$H,0)),
))</f>
        <v>JT10302VJ0020</v>
      </c>
      <c r="E6060" s="30" t="str">
        <f t="shared" si="129"/>
        <v>03-0109</v>
      </c>
      <c r="F6060" s="30" t="str">
        <f>IFERROR(
INDEX('SETORES VARRIÇÃO'!$F:$F,MATCH($E6060,'SETORES VARRIÇÃO'!$H:$H,0)),
IFERROR(
INDEX('SETORES PRAÇA'!$F:$F,MATCH($E6060,'SETORES PRAÇA'!$H:$H,0)),
))</f>
        <v>Segunda/Quinta</v>
      </c>
      <c r="G6060" s="18" t="s">
        <v>888</v>
      </c>
      <c r="H6060" s="46">
        <v>0.34</v>
      </c>
      <c r="I6060" s="18" t="s">
        <v>6245</v>
      </c>
    </row>
    <row r="6061" spans="1:9" x14ac:dyDescent="0.35">
      <c r="A6061" s="68">
        <v>46118</v>
      </c>
      <c r="B6061" s="52" t="s">
        <v>845</v>
      </c>
      <c r="C6061" s="30" t="str">
        <f>IFERROR(
INDEX('SETORES VARRIÇÃO'!$A:$A,MATCH($E6061,'SETORES VARRIÇÃO'!$H:$H,0)),
IFERROR(
INDEX('SETORES PRAÇA'!$A:$A,MATCH($E6061,'SETORES PRAÇA'!$H:$H,0)),
))</f>
        <v>JT</v>
      </c>
      <c r="D6061" s="30" t="str">
        <f>IFERROR(
INDEX('SETORES VARRIÇÃO'!$B:$B,MATCH($E6061,'SETORES VARRIÇÃO'!$H:$H,0)),
IFERROR(
INDEX('SETORES PRAÇA'!$B:$B,MATCH($E6061,'SETORES PRAÇA'!$H:$H,0)),
))</f>
        <v>JT10302VJ0014</v>
      </c>
      <c r="E6061" s="30" t="str">
        <f t="shared" si="129"/>
        <v>03-0110</v>
      </c>
      <c r="F6061" s="30" t="str">
        <f>IFERROR(
INDEX('SETORES VARRIÇÃO'!$F:$F,MATCH($E6061,'SETORES VARRIÇÃO'!$H:$H,0)),
IFERROR(
INDEX('SETORES PRAÇA'!$F:$F,MATCH($E6061,'SETORES PRAÇA'!$H:$H,0)),
))</f>
        <v>Segunda/Quinta</v>
      </c>
      <c r="G6061" s="18" t="s">
        <v>888</v>
      </c>
      <c r="H6061" s="46">
        <v>0.36</v>
      </c>
      <c r="I6061" s="18" t="s">
        <v>6246</v>
      </c>
    </row>
    <row r="6062" spans="1:9" x14ac:dyDescent="0.35">
      <c r="A6062" s="68">
        <v>46118</v>
      </c>
      <c r="B6062" s="52" t="s">
        <v>846</v>
      </c>
      <c r="C6062" s="30" t="str">
        <f>IFERROR(
INDEX('SETORES VARRIÇÃO'!$A:$A,MATCH($E6062,'SETORES VARRIÇÃO'!$H:$H,0)),
IFERROR(
INDEX('SETORES PRAÇA'!$A:$A,MATCH($E6062,'SETORES PRAÇA'!$H:$H,0)),
))</f>
        <v>JT</v>
      </c>
      <c r="D6062" s="30" t="str">
        <f>IFERROR(
INDEX('SETORES VARRIÇÃO'!$B:$B,MATCH($E6062,'SETORES VARRIÇÃO'!$H:$H,0)),
IFERROR(
INDEX('SETORES PRAÇA'!$B:$B,MATCH($E6062,'SETORES PRAÇA'!$H:$H,0)),
))</f>
        <v>JT10303VJ0058</v>
      </c>
      <c r="E6062" s="30" t="str">
        <f t="shared" si="129"/>
        <v>03-0111</v>
      </c>
      <c r="F6062" s="30" t="str">
        <f>IFERROR(
INDEX('SETORES VARRIÇÃO'!$F:$F,MATCH($E6062,'SETORES VARRIÇÃO'!$H:$H,0)),
IFERROR(
INDEX('SETORES PRAÇA'!$F:$F,MATCH($E6062,'SETORES PRAÇA'!$H:$H,0)),
))</f>
        <v>Terça/Sexta</v>
      </c>
      <c r="G6062" s="18" t="s">
        <v>888</v>
      </c>
      <c r="H6062" s="46">
        <v>0.34</v>
      </c>
      <c r="I6062" s="18" t="s">
        <v>6247</v>
      </c>
    </row>
    <row r="6063" spans="1:9" x14ac:dyDescent="0.35">
      <c r="A6063" s="68">
        <v>46118</v>
      </c>
      <c r="B6063" s="52" t="s">
        <v>847</v>
      </c>
      <c r="C6063" s="30" t="str">
        <f>IFERROR(
INDEX('SETORES VARRIÇÃO'!$A:$A,MATCH($E6063,'SETORES VARRIÇÃO'!$H:$H,0)),
IFERROR(
INDEX('SETORES PRAÇA'!$A:$A,MATCH($E6063,'SETORES PRAÇA'!$H:$H,0)),
))</f>
        <v>CV</v>
      </c>
      <c r="D6063" s="30" t="str">
        <f>IFERROR(
INDEX('SETORES VARRIÇÃO'!$B:$B,MATCH($E6063,'SETORES VARRIÇÃO'!$H:$H,0)),
IFERROR(
INDEX('SETORES PRAÇA'!$B:$B,MATCH($E6063,'SETORES PRAÇA'!$H:$H,0)),
))</f>
        <v>CV10101VJ0006</v>
      </c>
      <c r="E6063" s="30" t="str">
        <f t="shared" si="129"/>
        <v>03-0112</v>
      </c>
      <c r="F6063" s="30" t="str">
        <f>IFERROR(
INDEX('SETORES VARRIÇÃO'!$F:$F,MATCH($E6063,'SETORES VARRIÇÃO'!$H:$H,0)),
IFERROR(
INDEX('SETORES PRAÇA'!$F:$F,MATCH($E6063,'SETORES PRAÇA'!$H:$H,0)),
))</f>
        <v>Segunda a Domingo</v>
      </c>
      <c r="G6063" s="18" t="s">
        <v>888</v>
      </c>
      <c r="H6063" s="46">
        <v>0.44</v>
      </c>
      <c r="I6063" s="18" t="s">
        <v>6248</v>
      </c>
    </row>
    <row r="6064" spans="1:9" x14ac:dyDescent="0.35">
      <c r="A6064" s="68">
        <v>46118</v>
      </c>
      <c r="B6064" s="52" t="s">
        <v>848</v>
      </c>
      <c r="C6064" s="30" t="str">
        <f>IFERROR(
INDEX('SETORES VARRIÇÃO'!$A:$A,MATCH($E6064,'SETORES VARRIÇÃO'!$H:$H,0)),
IFERROR(
INDEX('SETORES PRAÇA'!$A:$A,MATCH($E6064,'SETORES PRAÇA'!$H:$H,0)),
))</f>
        <v>CV</v>
      </c>
      <c r="D6064" s="30" t="str">
        <f>IFERROR(
INDEX('SETORES VARRIÇÃO'!$B:$B,MATCH($E6064,'SETORES VARRIÇÃO'!$H:$H,0)),
IFERROR(
INDEX('SETORES PRAÇA'!$B:$B,MATCH($E6064,'SETORES PRAÇA'!$H:$H,0)),
))</f>
        <v>CV10202VJ0044</v>
      </c>
      <c r="E6064" s="30" t="str">
        <f t="shared" si="129"/>
        <v>03-0113</v>
      </c>
      <c r="F6064" s="30" t="str">
        <f>IFERROR(
INDEX('SETORES VARRIÇÃO'!$F:$F,MATCH($E6064,'SETORES VARRIÇÃO'!$H:$H,0)),
IFERROR(
INDEX('SETORES PRAÇA'!$F:$F,MATCH($E6064,'SETORES PRAÇA'!$H:$H,0)),
))</f>
        <v>Segunda/Quarta/Sexta</v>
      </c>
      <c r="G6064" s="18" t="s">
        <v>888</v>
      </c>
      <c r="H6064" s="46">
        <v>0.67</v>
      </c>
      <c r="I6064" s="18" t="s">
        <v>6249</v>
      </c>
    </row>
    <row r="6065" spans="1:9" x14ac:dyDescent="0.35">
      <c r="A6065" s="68">
        <v>46118</v>
      </c>
      <c r="B6065" s="52" t="s">
        <v>849</v>
      </c>
      <c r="C6065" s="30" t="str">
        <f>IFERROR(
INDEX('SETORES VARRIÇÃO'!$A:$A,MATCH($E6065,'SETORES VARRIÇÃO'!$H:$H,0)),
IFERROR(
INDEX('SETORES PRAÇA'!$A:$A,MATCH($E6065,'SETORES PRAÇA'!$H:$H,0)),
))</f>
        <v>CV</v>
      </c>
      <c r="D6065" s="30" t="str">
        <f>IFERROR(
INDEX('SETORES VARRIÇÃO'!$B:$B,MATCH($E6065,'SETORES VARRIÇÃO'!$H:$H,0)),
IFERROR(
INDEX('SETORES PRAÇA'!$B:$B,MATCH($E6065,'SETORES PRAÇA'!$H:$H,0)),
))</f>
        <v>CV10202VJ0043</v>
      </c>
      <c r="E6065" s="30" t="str">
        <f t="shared" si="129"/>
        <v>03-0114</v>
      </c>
      <c r="F6065" s="30" t="str">
        <f>IFERROR(
INDEX('SETORES VARRIÇÃO'!$F:$F,MATCH($E6065,'SETORES VARRIÇÃO'!$H:$H,0)),
IFERROR(
INDEX('SETORES PRAÇA'!$F:$F,MATCH($E6065,'SETORES PRAÇA'!$H:$H,0)),
))</f>
        <v>Segunda/Quarta/Sexta</v>
      </c>
      <c r="G6065" s="18" t="s">
        <v>888</v>
      </c>
      <c r="H6065" s="46">
        <v>0.59</v>
      </c>
      <c r="I6065" s="18" t="s">
        <v>6250</v>
      </c>
    </row>
    <row r="6066" spans="1:9" x14ac:dyDescent="0.35">
      <c r="A6066" s="68">
        <v>46118</v>
      </c>
      <c r="B6066" s="52" t="s">
        <v>850</v>
      </c>
      <c r="C6066" s="30" t="str">
        <f>IFERROR(
INDEX('SETORES VARRIÇÃO'!$A:$A,MATCH($E6066,'SETORES VARRIÇÃO'!$H:$H,0)),
IFERROR(
INDEX('SETORES PRAÇA'!$A:$A,MATCH($E6066,'SETORES PRAÇA'!$H:$H,0)),
))</f>
        <v>CV</v>
      </c>
      <c r="D6066" s="30" t="str">
        <f>IFERROR(
INDEX('SETORES VARRIÇÃO'!$B:$B,MATCH($E6066,'SETORES VARRIÇÃO'!$H:$H,0)),
IFERROR(
INDEX('SETORES PRAÇA'!$B:$B,MATCH($E6066,'SETORES PRAÇA'!$H:$H,0)),
))</f>
        <v>CV10202VJ0037</v>
      </c>
      <c r="E6066" s="30" t="str">
        <f t="shared" si="129"/>
        <v>03-0115</v>
      </c>
      <c r="F6066" s="30" t="str">
        <f>IFERROR(
INDEX('SETORES VARRIÇÃO'!$F:$F,MATCH($E6066,'SETORES VARRIÇÃO'!$H:$H,0)),
IFERROR(
INDEX('SETORES PRAÇA'!$F:$F,MATCH($E6066,'SETORES PRAÇA'!$H:$H,0)),
))</f>
        <v>Segunda/Quarta/Sexta</v>
      </c>
      <c r="G6066" s="18" t="s">
        <v>888</v>
      </c>
      <c r="H6066" s="46">
        <v>0.34</v>
      </c>
      <c r="I6066" s="18" t="s">
        <v>6251</v>
      </c>
    </row>
    <row r="6067" spans="1:9" x14ac:dyDescent="0.35">
      <c r="A6067" s="68">
        <v>46118</v>
      </c>
      <c r="B6067" s="52" t="s">
        <v>851</v>
      </c>
      <c r="C6067" s="30" t="str">
        <f>IFERROR(
INDEX('SETORES VARRIÇÃO'!$A:$A,MATCH($E6067,'SETORES VARRIÇÃO'!$H:$H,0)),
IFERROR(
INDEX('SETORES PRAÇA'!$A:$A,MATCH($E6067,'SETORES PRAÇA'!$H:$H,0)),
))</f>
        <v>CV</v>
      </c>
      <c r="D6067" s="30" t="str">
        <f>IFERROR(
INDEX('SETORES VARRIÇÃO'!$B:$B,MATCH($E6067,'SETORES VARRIÇÃO'!$H:$H,0)),
IFERROR(
INDEX('SETORES PRAÇA'!$B:$B,MATCH($E6067,'SETORES PRAÇA'!$H:$H,0)),
))</f>
        <v>CV10303VJ0022</v>
      </c>
      <c r="E6067" s="30" t="str">
        <f t="shared" si="129"/>
        <v>03-0116</v>
      </c>
      <c r="F6067" s="30" t="str">
        <f>IFERROR(
INDEX('SETORES VARRIÇÃO'!$F:$F,MATCH($E6067,'SETORES VARRIÇÃO'!$H:$H,0)),
IFERROR(
INDEX('SETORES PRAÇA'!$F:$F,MATCH($E6067,'SETORES PRAÇA'!$H:$H,0)),
))</f>
        <v>Terça/Sexta</v>
      </c>
      <c r="G6067" s="18" t="s">
        <v>888</v>
      </c>
      <c r="H6067" s="46">
        <v>0.18</v>
      </c>
      <c r="I6067" s="18" t="s">
        <v>6252</v>
      </c>
    </row>
    <row r="6068" spans="1:9" x14ac:dyDescent="0.35">
      <c r="A6068" s="68">
        <v>46118</v>
      </c>
      <c r="B6068" s="52" t="s">
        <v>852</v>
      </c>
      <c r="C6068" s="30" t="str">
        <f>IFERROR(
INDEX('SETORES VARRIÇÃO'!$A:$A,MATCH($E6068,'SETORES VARRIÇÃO'!$H:$H,0)),
IFERROR(
INDEX('SETORES PRAÇA'!$A:$A,MATCH($E6068,'SETORES PRAÇA'!$H:$H,0)),
))</f>
        <v>JT</v>
      </c>
      <c r="D6068" s="30" t="str">
        <f>IFERROR(
INDEX('SETORES VARRIÇÃO'!$B:$B,MATCH($E6068,'SETORES VARRIÇÃO'!$H:$H,0)),
IFERROR(
INDEX('SETORES PRAÇA'!$B:$B,MATCH($E6068,'SETORES PRAÇA'!$H:$H,0)),
))</f>
        <v>JT10302VJ0013</v>
      </c>
      <c r="E6068" s="30" t="str">
        <f t="shared" si="129"/>
        <v>03-0117</v>
      </c>
      <c r="F6068" s="30" t="str">
        <f>IFERROR(
INDEX('SETORES VARRIÇÃO'!$F:$F,MATCH($E6068,'SETORES VARRIÇÃO'!$H:$H,0)),
IFERROR(
INDEX('SETORES PRAÇA'!$F:$F,MATCH($E6068,'SETORES PRAÇA'!$H:$H,0)),
))</f>
        <v>Segunda/Quinta</v>
      </c>
      <c r="G6068" s="18" t="s">
        <v>888</v>
      </c>
      <c r="H6068" s="46">
        <v>0.34</v>
      </c>
      <c r="I6068" s="18" t="s">
        <v>6228</v>
      </c>
    </row>
    <row r="6069" spans="1:9" x14ac:dyDescent="0.35">
      <c r="A6069" s="68">
        <v>46118</v>
      </c>
      <c r="B6069" s="52" t="s">
        <v>853</v>
      </c>
      <c r="C6069" s="30" t="str">
        <f>IFERROR(
INDEX('SETORES VARRIÇÃO'!$A:$A,MATCH($E6069,'SETORES VARRIÇÃO'!$H:$H,0)),
IFERROR(
INDEX('SETORES PRAÇA'!$A:$A,MATCH($E6069,'SETORES PRAÇA'!$H:$H,0)),
))</f>
        <v>CV</v>
      </c>
      <c r="D6069" s="30" t="str">
        <f>IFERROR(
INDEX('SETORES VARRIÇÃO'!$B:$B,MATCH($E6069,'SETORES VARRIÇÃO'!$H:$H,0)),
IFERROR(
INDEX('SETORES PRAÇA'!$B:$B,MATCH($E6069,'SETORES PRAÇA'!$H:$H,0)),
))</f>
        <v>CV10202VJ0045</v>
      </c>
      <c r="E6069" s="30" t="str">
        <f t="shared" si="129"/>
        <v>03-0118</v>
      </c>
      <c r="F6069" s="30" t="str">
        <f>IFERROR(
INDEX('SETORES VARRIÇÃO'!$F:$F,MATCH($E6069,'SETORES VARRIÇÃO'!$H:$H,0)),
IFERROR(
INDEX('SETORES PRAÇA'!$F:$F,MATCH($E6069,'SETORES PRAÇA'!$H:$H,0)),
))</f>
        <v>Segunda/Quarta/Sexta</v>
      </c>
      <c r="G6069" s="18" t="s">
        <v>888</v>
      </c>
      <c r="H6069" s="46">
        <v>0.83</v>
      </c>
      <c r="I6069" s="18" t="s">
        <v>6253</v>
      </c>
    </row>
    <row r="6070" spans="1:9" x14ac:dyDescent="0.35">
      <c r="A6070" s="68">
        <v>46118</v>
      </c>
      <c r="B6070" s="52" t="s">
        <v>854</v>
      </c>
      <c r="C6070" s="30" t="str">
        <f>IFERROR(
INDEX('SETORES VARRIÇÃO'!$A:$A,MATCH($E6070,'SETORES VARRIÇÃO'!$H:$H,0)),
IFERROR(
INDEX('SETORES PRAÇA'!$A:$A,MATCH($E6070,'SETORES PRAÇA'!$H:$H,0)),
))</f>
        <v>MG</v>
      </c>
      <c r="D6070" s="30" t="str">
        <f>IFERROR(
INDEX('SETORES VARRIÇÃO'!$B:$B,MATCH($E6070,'SETORES VARRIÇÃO'!$H:$H,0)),
IFERROR(
INDEX('SETORES PRAÇA'!$B:$B,MATCH($E6070,'SETORES PRAÇA'!$H:$H,0)),
))</f>
        <v>MG10101VJ0003</v>
      </c>
      <c r="E6070" s="30" t="str">
        <f t="shared" si="129"/>
        <v>03-0119</v>
      </c>
      <c r="F6070" s="30" t="str">
        <f>IFERROR(
INDEX('SETORES VARRIÇÃO'!$F:$F,MATCH($E6070,'SETORES VARRIÇÃO'!$H:$H,0)),
IFERROR(
INDEX('SETORES PRAÇA'!$F:$F,MATCH($E6070,'SETORES PRAÇA'!$H:$H,0)),
))</f>
        <v>Segunda a Domingo</v>
      </c>
      <c r="G6070" s="18" t="s">
        <v>888</v>
      </c>
      <c r="H6070" s="46">
        <v>0.84</v>
      </c>
      <c r="I6070" s="18" t="s">
        <v>6254</v>
      </c>
    </row>
    <row r="6071" spans="1:9" x14ac:dyDescent="0.35">
      <c r="A6071" s="68">
        <v>46118</v>
      </c>
      <c r="B6071" s="52" t="s">
        <v>855</v>
      </c>
      <c r="C6071" s="30" t="str">
        <f>IFERROR(
INDEX('SETORES VARRIÇÃO'!$A:$A,MATCH($E6071,'SETORES VARRIÇÃO'!$H:$H,0)),
IFERROR(
INDEX('SETORES PRAÇA'!$A:$A,MATCH($E6071,'SETORES PRAÇA'!$H:$H,0)),
))</f>
        <v>CV</v>
      </c>
      <c r="D6071" s="30" t="str">
        <f>IFERROR(
INDEX('SETORES VARRIÇÃO'!$B:$B,MATCH($E6071,'SETORES VARRIÇÃO'!$H:$H,0)),
IFERROR(
INDEX('SETORES PRAÇA'!$B:$B,MATCH($E6071,'SETORES PRAÇA'!$H:$H,0)),
))</f>
        <v>CV10101VJ0008</v>
      </c>
      <c r="E6071" s="30" t="str">
        <f t="shared" si="129"/>
        <v>03-0120</v>
      </c>
      <c r="F6071" s="30" t="str">
        <f>IFERROR(
INDEX('SETORES VARRIÇÃO'!$F:$F,MATCH($E6071,'SETORES VARRIÇÃO'!$H:$H,0)),
IFERROR(
INDEX('SETORES PRAÇA'!$F:$F,MATCH($E6071,'SETORES PRAÇA'!$H:$H,0)),
))</f>
        <v>Segunda a Domingo</v>
      </c>
      <c r="G6071" s="18" t="s">
        <v>888</v>
      </c>
      <c r="H6071" s="46">
        <v>0.64</v>
      </c>
      <c r="I6071" s="18" t="s">
        <v>6255</v>
      </c>
    </row>
    <row r="6072" spans="1:9" x14ac:dyDescent="0.35">
      <c r="A6072" s="68">
        <v>46118</v>
      </c>
      <c r="B6072" s="52" t="s">
        <v>856</v>
      </c>
      <c r="C6072" s="30" t="str">
        <f>IFERROR(
INDEX('SETORES VARRIÇÃO'!$A:$A,MATCH($E6072,'SETORES VARRIÇÃO'!$H:$H,0)),
IFERROR(
INDEX('SETORES PRAÇA'!$A:$A,MATCH($E6072,'SETORES PRAÇA'!$H:$H,0)),
))</f>
        <v>CV</v>
      </c>
      <c r="D6072" s="30" t="str">
        <f>IFERROR(
INDEX('SETORES VARRIÇÃO'!$B:$B,MATCH($E6072,'SETORES VARRIÇÃO'!$H:$H,0)),
IFERROR(
INDEX('SETORES PRAÇA'!$B:$B,MATCH($E6072,'SETORES PRAÇA'!$H:$H,0)),
))</f>
        <v>CV10202VJ0040</v>
      </c>
      <c r="E6072" s="30" t="str">
        <f t="shared" si="129"/>
        <v>03-0121</v>
      </c>
      <c r="F6072" s="30" t="str">
        <f>IFERROR(
INDEX('SETORES VARRIÇÃO'!$F:$F,MATCH($E6072,'SETORES VARRIÇÃO'!$H:$H,0)),
IFERROR(
INDEX('SETORES PRAÇA'!$F:$F,MATCH($E6072,'SETORES PRAÇA'!$H:$H,0)),
))</f>
        <v>Segunda/Quarta/Sexta</v>
      </c>
      <c r="G6072" s="18" t="s">
        <v>888</v>
      </c>
      <c r="H6072" s="46">
        <v>0.34</v>
      </c>
      <c r="I6072" s="18" t="s">
        <v>6256</v>
      </c>
    </row>
    <row r="6073" spans="1:9" x14ac:dyDescent="0.35">
      <c r="A6073" s="68">
        <v>46118</v>
      </c>
      <c r="B6073" s="52" t="s">
        <v>857</v>
      </c>
      <c r="C6073" s="30" t="str">
        <f>IFERROR(
INDEX('SETORES VARRIÇÃO'!$A:$A,MATCH($E6073,'SETORES VARRIÇÃO'!$H:$H,0)),
IFERROR(
INDEX('SETORES PRAÇA'!$A:$A,MATCH($E6073,'SETORES PRAÇA'!$H:$H,0)),
))</f>
        <v>CV</v>
      </c>
      <c r="D6073" s="30" t="str">
        <f>IFERROR(
INDEX('SETORES VARRIÇÃO'!$B:$B,MATCH($E6073,'SETORES VARRIÇÃO'!$H:$H,0)),
IFERROR(
INDEX('SETORES PRAÇA'!$B:$B,MATCH($E6073,'SETORES PRAÇA'!$H:$H,0)),
))</f>
        <v>CV10202VJ0039</v>
      </c>
      <c r="E6073" s="30" t="str">
        <f t="shared" si="129"/>
        <v>03-0122</v>
      </c>
      <c r="F6073" s="30" t="str">
        <f>IFERROR(
INDEX('SETORES VARRIÇÃO'!$F:$F,MATCH($E6073,'SETORES VARRIÇÃO'!$H:$H,0)),
IFERROR(
INDEX('SETORES PRAÇA'!$F:$F,MATCH($E6073,'SETORES PRAÇA'!$H:$H,0)),
))</f>
        <v>Segunda/Quarta/Sexta</v>
      </c>
      <c r="G6073" s="18" t="s">
        <v>888</v>
      </c>
      <c r="H6073" s="46">
        <v>0.84</v>
      </c>
      <c r="I6073" s="18" t="s">
        <v>6257</v>
      </c>
    </row>
    <row r="6074" spans="1:9" x14ac:dyDescent="0.35">
      <c r="A6074" s="68">
        <v>46118</v>
      </c>
      <c r="B6074" s="52" t="s">
        <v>858</v>
      </c>
      <c r="C6074" s="30" t="str">
        <f>IFERROR(
INDEX('SETORES VARRIÇÃO'!$A:$A,MATCH($E6074,'SETORES VARRIÇÃO'!$H:$H,0)),
IFERROR(
INDEX('SETORES PRAÇA'!$A:$A,MATCH($E6074,'SETORES PRAÇA'!$H:$H,0)),
))</f>
        <v>JT</v>
      </c>
      <c r="D6074" s="30" t="str">
        <f>IFERROR(
INDEX('SETORES VARRIÇÃO'!$B:$B,MATCH($E6074,'SETORES VARRIÇÃO'!$H:$H,0)),
IFERROR(
INDEX('SETORES PRAÇA'!$B:$B,MATCH($E6074,'SETORES PRAÇA'!$H:$H,0)),
))</f>
        <v>JT10302VJ0012</v>
      </c>
      <c r="E6074" s="30" t="str">
        <f t="shared" si="129"/>
        <v>03-0123</v>
      </c>
      <c r="F6074" s="30" t="str">
        <f>IFERROR(
INDEX('SETORES VARRIÇÃO'!$F:$F,MATCH($E6074,'SETORES VARRIÇÃO'!$H:$H,0)),
IFERROR(
INDEX('SETORES PRAÇA'!$F:$F,MATCH($E6074,'SETORES PRAÇA'!$H:$H,0)),
))</f>
        <v>Segunda/Quinta</v>
      </c>
      <c r="G6074" s="18" t="s">
        <v>888</v>
      </c>
      <c r="H6074" s="46">
        <v>0.51</v>
      </c>
      <c r="I6074" s="18" t="s">
        <v>6258</v>
      </c>
    </row>
    <row r="6075" spans="1:9" x14ac:dyDescent="0.35">
      <c r="A6075" s="68">
        <v>46118</v>
      </c>
      <c r="B6075" s="52" t="s">
        <v>720</v>
      </c>
      <c r="C6075" s="30" t="str">
        <f>IFERROR(
INDEX('SETORES VARRIÇÃO'!$A:$A,MATCH($E6075,'SETORES VARRIÇÃO'!$H:$H,0)),
IFERROR(
INDEX('SETORES PRAÇA'!$A:$A,MATCH($E6075,'SETORES PRAÇA'!$H:$H,0)),
))</f>
        <v>MG</v>
      </c>
      <c r="D6075" s="30" t="str">
        <f>IFERROR(
INDEX('SETORES VARRIÇÃO'!$B:$B,MATCH($E6075,'SETORES VARRIÇÃO'!$H:$H,0)),
IFERROR(
INDEX('SETORES PRAÇA'!$B:$B,MATCH($E6075,'SETORES PRAÇA'!$H:$H,0)),
))</f>
        <v>MG10101VJ0001</v>
      </c>
      <c r="E6075" s="30" t="str">
        <f t="shared" si="129"/>
        <v>03-0124</v>
      </c>
      <c r="F6075" s="30" t="str">
        <f>IFERROR(
INDEX('SETORES VARRIÇÃO'!$F:$F,MATCH($E6075,'SETORES VARRIÇÃO'!$H:$H,0)),
IFERROR(
INDEX('SETORES PRAÇA'!$F:$F,MATCH($E6075,'SETORES PRAÇA'!$H:$H,0)),
))</f>
        <v>Segunda a Domingo</v>
      </c>
      <c r="G6075" s="18" t="s">
        <v>888</v>
      </c>
      <c r="H6075" s="46">
        <v>1</v>
      </c>
      <c r="I6075" s="18" t="s">
        <v>6259</v>
      </c>
    </row>
    <row r="6076" spans="1:9" x14ac:dyDescent="0.35">
      <c r="A6076" s="68">
        <v>46118</v>
      </c>
      <c r="B6076" s="52" t="s">
        <v>739</v>
      </c>
      <c r="C6076" s="30" t="str">
        <f>IFERROR(
INDEX('SETORES VARRIÇÃO'!$A:$A,MATCH($E6076,'SETORES VARRIÇÃO'!$H:$H,0)),
IFERROR(
INDEX('SETORES PRAÇA'!$A:$A,MATCH($E6076,'SETORES PRAÇA'!$H:$H,0)),
))</f>
        <v>CV</v>
      </c>
      <c r="D6076" s="30" t="str">
        <f>IFERROR(
INDEX('SETORES VARRIÇÃO'!$B:$B,MATCH($E6076,'SETORES VARRIÇÃO'!$H:$H,0)),
IFERROR(
INDEX('SETORES PRAÇA'!$B:$B,MATCH($E6076,'SETORES PRAÇA'!$H:$H,0)),
))</f>
        <v>CV10304VJ0028</v>
      </c>
      <c r="E6076" s="30" t="str">
        <f t="shared" si="129"/>
        <v>03-0125</v>
      </c>
      <c r="F6076" s="30" t="str">
        <f>IFERROR(
INDEX('SETORES VARRIÇÃO'!$F:$F,MATCH($E6076,'SETORES VARRIÇÃO'!$H:$H,0)),
IFERROR(
INDEX('SETORES PRAÇA'!$F:$F,MATCH($E6076,'SETORES PRAÇA'!$H:$H,0)),
))</f>
        <v>Quarta/Sábado</v>
      </c>
      <c r="G6076" s="18" t="s">
        <v>888</v>
      </c>
      <c r="H6076" s="46">
        <v>0.59</v>
      </c>
      <c r="I6076" s="18" t="s">
        <v>6260</v>
      </c>
    </row>
    <row r="6077" spans="1:9" x14ac:dyDescent="0.35">
      <c r="A6077" s="68">
        <v>46118</v>
      </c>
      <c r="B6077" s="52" t="s">
        <v>859</v>
      </c>
      <c r="C6077" s="30" t="str">
        <f>IFERROR(
INDEX('SETORES VARRIÇÃO'!$A:$A,MATCH($E6077,'SETORES VARRIÇÃO'!$H:$H,0)),
IFERROR(
INDEX('SETORES PRAÇA'!$A:$A,MATCH($E6077,'SETORES PRAÇA'!$H:$H,0)),
))</f>
        <v>CV</v>
      </c>
      <c r="D6077" s="30" t="str">
        <f>IFERROR(
INDEX('SETORES VARRIÇÃO'!$B:$B,MATCH($E6077,'SETORES VARRIÇÃO'!$H:$H,0)),
IFERROR(
INDEX('SETORES PRAÇA'!$B:$B,MATCH($E6077,'SETORES PRAÇA'!$H:$H,0)),
))</f>
        <v>CV10202VJ0033</v>
      </c>
      <c r="E6077" s="30" t="str">
        <f t="shared" si="129"/>
        <v>03-0126</v>
      </c>
      <c r="F6077" s="30" t="str">
        <f>IFERROR(
INDEX('SETORES VARRIÇÃO'!$F:$F,MATCH($E6077,'SETORES VARRIÇÃO'!$H:$H,0)),
IFERROR(
INDEX('SETORES PRAÇA'!$F:$F,MATCH($E6077,'SETORES PRAÇA'!$H:$H,0)),
))</f>
        <v>Segunda/Quarta/Sexta</v>
      </c>
      <c r="G6077" s="18" t="s">
        <v>888</v>
      </c>
      <c r="H6077" s="46">
        <v>0.39</v>
      </c>
      <c r="I6077" s="18" t="s">
        <v>6261</v>
      </c>
    </row>
    <row r="6078" spans="1:9" x14ac:dyDescent="0.35">
      <c r="A6078" s="68">
        <v>46118</v>
      </c>
      <c r="B6078" s="52" t="s">
        <v>740</v>
      </c>
      <c r="C6078" s="30" t="str">
        <f>IFERROR(
INDEX('SETORES VARRIÇÃO'!$A:$A,MATCH($E6078,'SETORES VARRIÇÃO'!$H:$H,0)),
IFERROR(
INDEX('SETORES PRAÇA'!$A:$A,MATCH($E6078,'SETORES PRAÇA'!$H:$H,0)),
))</f>
        <v>JT</v>
      </c>
      <c r="D6078" s="30" t="str">
        <f>IFERROR(
INDEX('SETORES VARRIÇÃO'!$B:$B,MATCH($E6078,'SETORES VARRIÇÃO'!$H:$H,0)),
IFERROR(
INDEX('SETORES PRAÇA'!$B:$B,MATCH($E6078,'SETORES PRAÇA'!$H:$H,0)),
))</f>
        <v>JT10304VJ0039</v>
      </c>
      <c r="E6078" s="30" t="str">
        <f t="shared" si="129"/>
        <v>03-0127</v>
      </c>
      <c r="F6078" s="30" t="str">
        <f>IFERROR(
INDEX('SETORES VARRIÇÃO'!$F:$F,MATCH($E6078,'SETORES VARRIÇÃO'!$H:$H,0)),
IFERROR(
INDEX('SETORES PRAÇA'!$F:$F,MATCH($E6078,'SETORES PRAÇA'!$H:$H,0)),
))</f>
        <v>Quarta/Sábado</v>
      </c>
      <c r="G6078" s="18" t="s">
        <v>887</v>
      </c>
      <c r="H6078" s="46" t="s">
        <v>896</v>
      </c>
      <c r="I6078" s="18" t="s">
        <v>6262</v>
      </c>
    </row>
    <row r="6079" spans="1:9" x14ac:dyDescent="0.35">
      <c r="A6079" s="68">
        <v>46118</v>
      </c>
      <c r="B6079" s="52" t="s">
        <v>860</v>
      </c>
      <c r="C6079" s="30" t="str">
        <f>IFERROR(
INDEX('SETORES VARRIÇÃO'!$A:$A,MATCH($E6079,'SETORES VARRIÇÃO'!$H:$H,0)),
IFERROR(
INDEX('SETORES PRAÇA'!$A:$A,MATCH($E6079,'SETORES PRAÇA'!$H:$H,0)),
))</f>
        <v>JT</v>
      </c>
      <c r="D6079" s="30" t="str">
        <f>IFERROR(
INDEX('SETORES VARRIÇÃO'!$B:$B,MATCH($E6079,'SETORES VARRIÇÃO'!$H:$H,0)),
IFERROR(
INDEX('SETORES PRAÇA'!$B:$B,MATCH($E6079,'SETORES PRAÇA'!$H:$H,0)),
))</f>
        <v>JT10303VJ0030</v>
      </c>
      <c r="E6079" s="30" t="str">
        <f t="shared" si="129"/>
        <v>03-0128</v>
      </c>
      <c r="F6079" s="30" t="str">
        <f>IFERROR(
INDEX('SETORES VARRIÇÃO'!$F:$F,MATCH($E6079,'SETORES VARRIÇÃO'!$H:$H,0)),
IFERROR(
INDEX('SETORES PRAÇA'!$F:$F,MATCH($E6079,'SETORES PRAÇA'!$H:$H,0)),
))</f>
        <v>Terça/Sexta</v>
      </c>
      <c r="G6079" s="18" t="s">
        <v>887</v>
      </c>
      <c r="H6079" s="46" t="s">
        <v>907</v>
      </c>
      <c r="I6079" s="18" t="s">
        <v>5702</v>
      </c>
    </row>
    <row r="6080" spans="1:9" x14ac:dyDescent="0.35">
      <c r="A6080" s="68">
        <v>46118</v>
      </c>
      <c r="B6080" s="52" t="s">
        <v>861</v>
      </c>
      <c r="C6080" s="30" t="str">
        <f>IFERROR(
INDEX('SETORES VARRIÇÃO'!$A:$A,MATCH($E6080,'SETORES VARRIÇÃO'!$H:$H,0)),
IFERROR(
INDEX('SETORES PRAÇA'!$A:$A,MATCH($E6080,'SETORES PRAÇA'!$H:$H,0)),
))</f>
        <v>CV</v>
      </c>
      <c r="D6080" s="30" t="str">
        <f>IFERROR(
INDEX('SETORES VARRIÇÃO'!$B:$B,MATCH($E6080,'SETORES VARRIÇÃO'!$H:$H,0)),
IFERROR(
INDEX('SETORES PRAÇA'!$B:$B,MATCH($E6080,'SETORES PRAÇA'!$H:$H,0)),
))</f>
        <v>CV10202VJ0041</v>
      </c>
      <c r="E6080" s="30" t="str">
        <f t="shared" ref="E6080:E6095" si="130">SUBSTITUTE(B6080,"SMSUB-LUTOCAR-","")</f>
        <v>03-0129</v>
      </c>
      <c r="F6080" s="30" t="str">
        <f>IFERROR(
INDEX('SETORES VARRIÇÃO'!$F:$F,MATCH($E6080,'SETORES VARRIÇÃO'!$H:$H,0)),
IFERROR(
INDEX('SETORES PRAÇA'!$F:$F,MATCH($E6080,'SETORES PRAÇA'!$H:$H,0)),
))</f>
        <v>Segunda/Quarta/Sexta</v>
      </c>
      <c r="G6080" s="18" t="s">
        <v>888</v>
      </c>
      <c r="H6080" s="46">
        <v>0.27</v>
      </c>
      <c r="I6080" s="18" t="s">
        <v>6263</v>
      </c>
    </row>
    <row r="6081" spans="1:9" x14ac:dyDescent="0.35">
      <c r="A6081" s="68">
        <v>46118</v>
      </c>
      <c r="B6081" s="52" t="s">
        <v>862</v>
      </c>
      <c r="C6081" s="30" t="str">
        <f>IFERROR(
INDEX('SETORES VARRIÇÃO'!$A:$A,MATCH($E6081,'SETORES VARRIÇÃO'!$H:$H,0)),
IFERROR(
INDEX('SETORES PRAÇA'!$A:$A,MATCH($E6081,'SETORES PRAÇA'!$H:$H,0)),
))</f>
        <v>CV</v>
      </c>
      <c r="D6081" s="30" t="str">
        <f>IFERROR(
INDEX('SETORES VARRIÇÃO'!$B:$B,MATCH($E6081,'SETORES VARRIÇÃO'!$H:$H,0)),
IFERROR(
INDEX('SETORES PRAÇA'!$B:$B,MATCH($E6081,'SETORES PRAÇA'!$H:$H,0)),
))</f>
        <v>CV10102VJ0010</v>
      </c>
      <c r="E6081" s="30" t="str">
        <f t="shared" si="130"/>
        <v>03-0130</v>
      </c>
      <c r="F6081" s="30" t="str">
        <f>IFERROR(
INDEX('SETORES VARRIÇÃO'!$F:$F,MATCH($E6081,'SETORES VARRIÇÃO'!$H:$H,0)),
IFERROR(
INDEX('SETORES PRAÇA'!$F:$F,MATCH($E6081,'SETORES PRAÇA'!$H:$H,0)),
))</f>
        <v>Segunda a Domingo</v>
      </c>
      <c r="G6081" s="18" t="s">
        <v>888</v>
      </c>
      <c r="H6081" s="46">
        <v>0.7</v>
      </c>
      <c r="I6081" s="18" t="s">
        <v>6264</v>
      </c>
    </row>
    <row r="6082" spans="1:9" x14ac:dyDescent="0.35">
      <c r="A6082" s="68">
        <v>46118</v>
      </c>
      <c r="B6082" s="52" t="s">
        <v>565</v>
      </c>
      <c r="C6082" s="30" t="str">
        <f>IFERROR(
INDEX('SETORES VARRIÇÃO'!$A:$A,MATCH($E6082,'SETORES VARRIÇÃO'!$H:$H,0)),
IFERROR(
INDEX('SETORES PRAÇA'!$A:$A,MATCH($E6082,'SETORES PRAÇA'!$H:$H,0)),
))</f>
        <v>CV</v>
      </c>
      <c r="D6082" s="30" t="str">
        <f>IFERROR(
INDEX('SETORES VARRIÇÃO'!$B:$B,MATCH($E6082,'SETORES VARRIÇÃO'!$H:$H,0)),
IFERROR(
INDEX('SETORES PRAÇA'!$B:$B,MATCH($E6082,'SETORES PRAÇA'!$H:$H,0)),
))</f>
        <v>CV10303VJ0020</v>
      </c>
      <c r="E6082" s="30" t="str">
        <f t="shared" si="130"/>
        <v>03-0131</v>
      </c>
      <c r="F6082" s="30" t="str">
        <f>IFERROR(
INDEX('SETORES VARRIÇÃO'!$F:$F,MATCH($E6082,'SETORES VARRIÇÃO'!$H:$H,0)),
IFERROR(
INDEX('SETORES PRAÇA'!$F:$F,MATCH($E6082,'SETORES PRAÇA'!$H:$H,0)),
))</f>
        <v>Terça/Sexta</v>
      </c>
      <c r="G6082" s="18" t="s">
        <v>887</v>
      </c>
      <c r="H6082" s="46" t="s">
        <v>5211</v>
      </c>
      <c r="I6082" s="18" t="s">
        <v>5095</v>
      </c>
    </row>
    <row r="6083" spans="1:9" x14ac:dyDescent="0.35">
      <c r="A6083" s="68">
        <v>46118</v>
      </c>
      <c r="B6083" s="52" t="s">
        <v>863</v>
      </c>
      <c r="C6083" s="30" t="str">
        <f>IFERROR(
INDEX('SETORES VARRIÇÃO'!$A:$A,MATCH($E6083,'SETORES VARRIÇÃO'!$H:$H,0)),
IFERROR(
INDEX('SETORES PRAÇA'!$A:$A,MATCH($E6083,'SETORES PRAÇA'!$H:$H,0)),
))</f>
        <v>CV</v>
      </c>
      <c r="D6083" s="30" t="str">
        <f>IFERROR(
INDEX('SETORES VARRIÇÃO'!$B:$B,MATCH($E6083,'SETORES VARRIÇÃO'!$H:$H,0)),
IFERROR(
INDEX('SETORES PRAÇA'!$B:$B,MATCH($E6083,'SETORES PRAÇA'!$H:$H,0)),
))</f>
        <v>CV10202VJ0038</v>
      </c>
      <c r="E6083" s="30" t="str">
        <f t="shared" si="130"/>
        <v>03-0132</v>
      </c>
      <c r="F6083" s="30" t="str">
        <f>IFERROR(
INDEX('SETORES VARRIÇÃO'!$F:$F,MATCH($E6083,'SETORES VARRIÇÃO'!$H:$H,0)),
IFERROR(
INDEX('SETORES PRAÇA'!$F:$F,MATCH($E6083,'SETORES PRAÇA'!$H:$H,0)),
))</f>
        <v>Segunda/Quarta/Sexta</v>
      </c>
      <c r="G6083" s="18" t="s">
        <v>888</v>
      </c>
      <c r="H6083" s="46">
        <v>0.84</v>
      </c>
      <c r="I6083" s="18" t="s">
        <v>6265</v>
      </c>
    </row>
    <row r="6084" spans="1:9" x14ac:dyDescent="0.35">
      <c r="A6084" s="68">
        <v>46118</v>
      </c>
      <c r="B6084" s="52" t="s">
        <v>721</v>
      </c>
      <c r="C6084" s="30" t="str">
        <f>IFERROR(
INDEX('SETORES VARRIÇÃO'!$A:$A,MATCH($E6084,'SETORES VARRIÇÃO'!$H:$H,0)),
IFERROR(
INDEX('SETORES PRAÇA'!$A:$A,MATCH($E6084,'SETORES PRAÇA'!$H:$H,0)),
))</f>
        <v>JT</v>
      </c>
      <c r="D6084" s="30" t="str">
        <f>IFERROR(
INDEX('SETORES VARRIÇÃO'!$B:$B,MATCH($E6084,'SETORES VARRIÇÃO'!$H:$H,0)),
IFERROR(
INDEX('SETORES PRAÇA'!$B:$B,MATCH($E6084,'SETORES PRAÇA'!$H:$H,0)),
))</f>
        <v>JT10303VJ0031</v>
      </c>
      <c r="E6084" s="30" t="str">
        <f t="shared" si="130"/>
        <v>03-0133</v>
      </c>
      <c r="F6084" s="30" t="str">
        <f>IFERROR(
INDEX('SETORES VARRIÇÃO'!$F:$F,MATCH($E6084,'SETORES VARRIÇÃO'!$H:$H,0)),
IFERROR(
INDEX('SETORES PRAÇA'!$F:$F,MATCH($E6084,'SETORES PRAÇA'!$H:$H,0)),
))</f>
        <v>Terça/Sexta</v>
      </c>
      <c r="G6084" s="18" t="s">
        <v>888</v>
      </c>
      <c r="H6084" s="46">
        <v>0.34</v>
      </c>
      <c r="I6084" s="18" t="s">
        <v>6266</v>
      </c>
    </row>
    <row r="6085" spans="1:9" x14ac:dyDescent="0.35">
      <c r="A6085" s="68">
        <v>46118</v>
      </c>
      <c r="B6085" s="52" t="s">
        <v>864</v>
      </c>
      <c r="C6085" s="30" t="str">
        <f>IFERROR(
INDEX('SETORES VARRIÇÃO'!$A:$A,MATCH($E6085,'SETORES VARRIÇÃO'!$H:$H,0)),
IFERROR(
INDEX('SETORES PRAÇA'!$A:$A,MATCH($E6085,'SETORES PRAÇA'!$H:$H,0)),
))</f>
        <v>CV</v>
      </c>
      <c r="D6085" s="30" t="str">
        <f>IFERROR(
INDEX('SETORES VARRIÇÃO'!$B:$B,MATCH($E6085,'SETORES VARRIÇÃO'!$H:$H,0)),
IFERROR(
INDEX('SETORES PRAÇA'!$B:$B,MATCH($E6085,'SETORES PRAÇA'!$H:$H,0)),
))</f>
        <v>CV10203VJ0049</v>
      </c>
      <c r="E6085" s="30" t="str">
        <f t="shared" si="130"/>
        <v>03-0134</v>
      </c>
      <c r="F6085" s="30" t="str">
        <f>IFERROR(
INDEX('SETORES VARRIÇÃO'!$F:$F,MATCH($E6085,'SETORES VARRIÇÃO'!$H:$H,0)),
IFERROR(
INDEX('SETORES PRAÇA'!$F:$F,MATCH($E6085,'SETORES PRAÇA'!$H:$H,0)),
))</f>
        <v>Terça/Quinta/Sábado</v>
      </c>
      <c r="G6085" s="18" t="s">
        <v>888</v>
      </c>
      <c r="H6085" s="46">
        <v>0.78</v>
      </c>
      <c r="I6085" s="18" t="s">
        <v>6267</v>
      </c>
    </row>
    <row r="6086" spans="1:9" x14ac:dyDescent="0.35">
      <c r="A6086" s="68">
        <v>46118</v>
      </c>
      <c r="B6086" s="52" t="s">
        <v>865</v>
      </c>
      <c r="C6086" s="30" t="str">
        <f>IFERROR(
INDEX('SETORES VARRIÇÃO'!$A:$A,MATCH($E6086,'SETORES VARRIÇÃO'!$H:$H,0)),
IFERROR(
INDEX('SETORES PRAÇA'!$A:$A,MATCH($E6086,'SETORES PRAÇA'!$H:$H,0)),
))</f>
        <v>JT</v>
      </c>
      <c r="D6086" s="30" t="str">
        <f>IFERROR(
INDEX('SETORES VARRIÇÃO'!$B:$B,MATCH($E6086,'SETORES VARRIÇÃO'!$H:$H,0)),
IFERROR(
INDEX('SETORES PRAÇA'!$B:$B,MATCH($E6086,'SETORES PRAÇA'!$H:$H,0)),
))</f>
        <v>JT10303VJ0022</v>
      </c>
      <c r="E6086" s="30" t="str">
        <f t="shared" si="130"/>
        <v>03-0135</v>
      </c>
      <c r="F6086" s="30" t="str">
        <f>IFERROR(
INDEX('SETORES VARRIÇÃO'!$F:$F,MATCH($E6086,'SETORES VARRIÇÃO'!$H:$H,0)),
IFERROR(
INDEX('SETORES PRAÇA'!$F:$F,MATCH($E6086,'SETORES PRAÇA'!$H:$H,0)),
))</f>
        <v>Terça/Sexta</v>
      </c>
      <c r="G6086" s="18" t="s">
        <v>887</v>
      </c>
      <c r="H6086" s="46" t="s">
        <v>907</v>
      </c>
      <c r="I6086" s="18" t="s">
        <v>6268</v>
      </c>
    </row>
    <row r="6087" spans="1:9" x14ac:dyDescent="0.35">
      <c r="A6087" s="68">
        <v>46118</v>
      </c>
      <c r="B6087" s="52" t="s">
        <v>866</v>
      </c>
      <c r="C6087" s="30" t="str">
        <f>IFERROR(
INDEX('SETORES VARRIÇÃO'!$A:$A,MATCH($E6087,'SETORES VARRIÇÃO'!$H:$H,0)),
IFERROR(
INDEX('SETORES PRAÇA'!$A:$A,MATCH($E6087,'SETORES PRAÇA'!$H:$H,0)),
))</f>
        <v>CV</v>
      </c>
      <c r="D6087" s="30" t="str">
        <f>IFERROR(
INDEX('SETORES VARRIÇÃO'!$B:$B,MATCH($E6087,'SETORES VARRIÇÃO'!$H:$H,0)),
IFERROR(
INDEX('SETORES PRAÇA'!$B:$B,MATCH($E6087,'SETORES PRAÇA'!$H:$H,0)),
))</f>
        <v>CV10202VJ0031</v>
      </c>
      <c r="E6087" s="30" t="str">
        <f t="shared" si="130"/>
        <v>03-0136</v>
      </c>
      <c r="F6087" s="30" t="str">
        <f>IFERROR(
INDEX('SETORES VARRIÇÃO'!$F:$F,MATCH($E6087,'SETORES VARRIÇÃO'!$H:$H,0)),
IFERROR(
INDEX('SETORES PRAÇA'!$F:$F,MATCH($E6087,'SETORES PRAÇA'!$H:$H,0)),
))</f>
        <v>Segunda/Quarta/Sexta</v>
      </c>
      <c r="G6087" s="18" t="s">
        <v>887</v>
      </c>
      <c r="H6087" s="46" t="s">
        <v>4477</v>
      </c>
      <c r="I6087" s="18" t="s">
        <v>4114</v>
      </c>
    </row>
    <row r="6088" spans="1:9" x14ac:dyDescent="0.35">
      <c r="A6088" s="68">
        <v>46118</v>
      </c>
      <c r="B6088" s="52" t="s">
        <v>722</v>
      </c>
      <c r="C6088" s="30" t="str">
        <f>IFERROR(
INDEX('SETORES VARRIÇÃO'!$A:$A,MATCH($E6088,'SETORES VARRIÇÃO'!$H:$H,0)),
IFERROR(
INDEX('SETORES PRAÇA'!$A:$A,MATCH($E6088,'SETORES PRAÇA'!$H:$H,0)),
))</f>
        <v>JT</v>
      </c>
      <c r="D6088" s="30" t="str">
        <f>IFERROR(
INDEX('SETORES VARRIÇÃO'!$B:$B,MATCH($E6088,'SETORES VARRIÇÃO'!$H:$H,0)),
IFERROR(
INDEX('SETORES PRAÇA'!$B:$B,MATCH($E6088,'SETORES PRAÇA'!$H:$H,0)),
))</f>
        <v>JT10303VJ0021</v>
      </c>
      <c r="E6088" s="30" t="str">
        <f t="shared" si="130"/>
        <v>03-0137</v>
      </c>
      <c r="F6088" s="30" t="str">
        <f>IFERROR(
INDEX('SETORES VARRIÇÃO'!$F:$F,MATCH($E6088,'SETORES VARRIÇÃO'!$H:$H,0)),
IFERROR(
INDEX('SETORES PRAÇA'!$F:$F,MATCH($E6088,'SETORES PRAÇA'!$H:$H,0)),
))</f>
        <v>Terça/Sexta</v>
      </c>
      <c r="G6088" s="18" t="s">
        <v>887</v>
      </c>
      <c r="H6088" s="46" t="s">
        <v>4078</v>
      </c>
      <c r="I6088" s="18" t="s">
        <v>5419</v>
      </c>
    </row>
    <row r="6089" spans="1:9" x14ac:dyDescent="0.35">
      <c r="A6089" s="68">
        <v>46118</v>
      </c>
      <c r="B6089" s="52" t="s">
        <v>867</v>
      </c>
      <c r="C6089" s="30" t="str">
        <f>IFERROR(
INDEX('SETORES VARRIÇÃO'!$A:$A,MATCH($E6089,'SETORES VARRIÇÃO'!$H:$H,0)),
IFERROR(
INDEX('SETORES PRAÇA'!$A:$A,MATCH($E6089,'SETORES PRAÇA'!$H:$H,0)),
))</f>
        <v>JT</v>
      </c>
      <c r="D6089" s="30" t="str">
        <f>IFERROR(
INDEX('SETORES VARRIÇÃO'!$B:$B,MATCH($E6089,'SETORES VARRIÇÃO'!$H:$H,0)),
IFERROR(
INDEX('SETORES PRAÇA'!$B:$B,MATCH($E6089,'SETORES PRAÇA'!$H:$H,0)),
))</f>
        <v>JT10102VJ0002</v>
      </c>
      <c r="E6089" s="30" t="str">
        <f t="shared" si="130"/>
        <v>03-0138</v>
      </c>
      <c r="F6089" s="30" t="str">
        <f>IFERROR(
INDEX('SETORES VARRIÇÃO'!$F:$F,MATCH($E6089,'SETORES VARRIÇÃO'!$H:$H,0)),
IFERROR(
INDEX('SETORES PRAÇA'!$F:$F,MATCH($E6089,'SETORES PRAÇA'!$H:$H,0)),
))</f>
        <v>Segunda a Domingo</v>
      </c>
      <c r="G6089" s="18" t="s">
        <v>888</v>
      </c>
      <c r="H6089" s="46">
        <v>0.74</v>
      </c>
      <c r="I6089" s="18" t="s">
        <v>6269</v>
      </c>
    </row>
    <row r="6090" spans="1:9" x14ac:dyDescent="0.35">
      <c r="A6090" s="68">
        <v>46118</v>
      </c>
      <c r="B6090" s="52" t="s">
        <v>868</v>
      </c>
      <c r="C6090" s="30" t="str">
        <f>IFERROR(
INDEX('SETORES VARRIÇÃO'!$A:$A,MATCH($E6090,'SETORES VARRIÇÃO'!$H:$H,0)),
IFERROR(
INDEX('SETORES PRAÇA'!$A:$A,MATCH($E6090,'SETORES PRAÇA'!$H:$H,0)),
))</f>
        <v>CV</v>
      </c>
      <c r="D6090" s="30" t="str">
        <f>IFERROR(
INDEX('SETORES VARRIÇÃO'!$B:$B,MATCH($E6090,'SETORES VARRIÇÃO'!$H:$H,0)),
IFERROR(
INDEX('SETORES PRAÇA'!$B:$B,MATCH($E6090,'SETORES PRAÇA'!$H:$H,0)),
))</f>
        <v>CV10302VJ0014</v>
      </c>
      <c r="E6090" s="30" t="str">
        <f t="shared" si="130"/>
        <v>03-0139</v>
      </c>
      <c r="F6090" s="30" t="str">
        <f>IFERROR(
INDEX('SETORES VARRIÇÃO'!$F:$F,MATCH($E6090,'SETORES VARRIÇÃO'!$H:$H,0)),
IFERROR(
INDEX('SETORES PRAÇA'!$F:$F,MATCH($E6090,'SETORES PRAÇA'!$H:$H,0)),
))</f>
        <v>Segunda/Quinta</v>
      </c>
      <c r="G6090" s="18" t="s">
        <v>888</v>
      </c>
      <c r="H6090" s="46">
        <v>0.34</v>
      </c>
      <c r="I6090" s="18" t="s">
        <v>6270</v>
      </c>
    </row>
    <row r="6091" spans="1:9" x14ac:dyDescent="0.35">
      <c r="A6091" s="68">
        <v>46118</v>
      </c>
      <c r="B6091" s="52" t="s">
        <v>869</v>
      </c>
      <c r="C6091" s="30" t="str">
        <f>IFERROR(
INDEX('SETORES VARRIÇÃO'!$A:$A,MATCH($E6091,'SETORES VARRIÇÃO'!$H:$H,0)),
IFERROR(
INDEX('SETORES PRAÇA'!$A:$A,MATCH($E6091,'SETORES PRAÇA'!$H:$H,0)),
))</f>
        <v>JT</v>
      </c>
      <c r="D6091" s="30" t="str">
        <f>IFERROR(
INDEX('SETORES VARRIÇÃO'!$B:$B,MATCH($E6091,'SETORES VARRIÇÃO'!$H:$H,0)),
IFERROR(
INDEX('SETORES PRAÇA'!$B:$B,MATCH($E6091,'SETORES PRAÇA'!$H:$H,0)),
))</f>
        <v>JT10203VJ0053</v>
      </c>
      <c r="E6091" s="30" t="str">
        <f t="shared" si="130"/>
        <v>03-0140</v>
      </c>
      <c r="F6091" s="30" t="str">
        <f>IFERROR(
INDEX('SETORES VARRIÇÃO'!$F:$F,MATCH($E6091,'SETORES VARRIÇÃO'!$H:$H,0)),
IFERROR(
INDEX('SETORES PRAÇA'!$F:$F,MATCH($E6091,'SETORES PRAÇA'!$H:$H,0)),
))</f>
        <v>Terça/Quinta/Sábado</v>
      </c>
      <c r="G6091" s="18" t="s">
        <v>888</v>
      </c>
      <c r="H6091" s="46">
        <v>0.04</v>
      </c>
      <c r="I6091" s="18" t="s">
        <v>6271</v>
      </c>
    </row>
    <row r="6092" spans="1:9" x14ac:dyDescent="0.35">
      <c r="A6092" s="68">
        <v>46118</v>
      </c>
      <c r="B6092" s="52" t="s">
        <v>870</v>
      </c>
      <c r="C6092" s="30" t="str">
        <f>IFERROR(
INDEX('SETORES VARRIÇÃO'!$A:$A,MATCH($E6092,'SETORES VARRIÇÃO'!$H:$H,0)),
IFERROR(
INDEX('SETORES PRAÇA'!$A:$A,MATCH($E6092,'SETORES PRAÇA'!$H:$H,0)),
))</f>
        <v>JT</v>
      </c>
      <c r="D6092" s="30" t="str">
        <f>IFERROR(
INDEX('SETORES VARRIÇÃO'!$B:$B,MATCH($E6092,'SETORES VARRIÇÃO'!$H:$H,0)),
IFERROR(
INDEX('SETORES PRAÇA'!$B:$B,MATCH($E6092,'SETORES PRAÇA'!$H:$H,0)),
))</f>
        <v>JT10302VJ0018</v>
      </c>
      <c r="E6092" s="30" t="str">
        <f t="shared" si="130"/>
        <v>03-0141</v>
      </c>
      <c r="F6092" s="30" t="str">
        <f>IFERROR(
INDEX('SETORES VARRIÇÃO'!$F:$F,MATCH($E6092,'SETORES VARRIÇÃO'!$H:$H,0)),
IFERROR(
INDEX('SETORES PRAÇA'!$F:$F,MATCH($E6092,'SETORES PRAÇA'!$H:$H,0)),
))</f>
        <v>Segunda/Quinta</v>
      </c>
      <c r="G6092" s="18" t="s">
        <v>888</v>
      </c>
      <c r="H6092" s="46">
        <v>0.44</v>
      </c>
      <c r="I6092" s="18" t="s">
        <v>6272</v>
      </c>
    </row>
    <row r="6093" spans="1:9" x14ac:dyDescent="0.35">
      <c r="A6093" s="68">
        <v>46118</v>
      </c>
      <c r="B6093" s="52" t="s">
        <v>752</v>
      </c>
      <c r="C6093" s="30" t="str">
        <f>IFERROR(
INDEX('SETORES VARRIÇÃO'!$A:$A,MATCH($E6093,'SETORES VARRIÇÃO'!$H:$H,0)),
IFERROR(
INDEX('SETORES PRAÇA'!$A:$A,MATCH($E6093,'SETORES PRAÇA'!$H:$H,0)),
))</f>
        <v>JT</v>
      </c>
      <c r="D6093" s="30" t="str">
        <f>IFERROR(
INDEX('SETORES VARRIÇÃO'!$B:$B,MATCH($E6093,'SETORES VARRIÇÃO'!$H:$H,0)),
IFERROR(
INDEX('SETORES PRAÇA'!$B:$B,MATCH($E6093,'SETORES PRAÇA'!$H:$H,0)),
))</f>
        <v>JT10303VJ0023</v>
      </c>
      <c r="E6093" s="30" t="str">
        <f t="shared" si="130"/>
        <v>03-0142</v>
      </c>
      <c r="F6093" s="30" t="str">
        <f>IFERROR(
INDEX('SETORES VARRIÇÃO'!$F:$F,MATCH($E6093,'SETORES VARRIÇÃO'!$H:$H,0)),
IFERROR(
INDEX('SETORES PRAÇA'!$F:$F,MATCH($E6093,'SETORES PRAÇA'!$H:$H,0)),
))</f>
        <v>Terça/Sexta</v>
      </c>
      <c r="G6093" s="18" t="s">
        <v>888</v>
      </c>
      <c r="H6093" s="46">
        <v>0</v>
      </c>
      <c r="I6093" s="18" t="s">
        <v>6273</v>
      </c>
    </row>
    <row r="6094" spans="1:9" x14ac:dyDescent="0.35">
      <c r="A6094" s="68">
        <v>46118</v>
      </c>
      <c r="B6094" s="52" t="s">
        <v>871</v>
      </c>
      <c r="C6094" s="30" t="str">
        <f>IFERROR(
INDEX('SETORES VARRIÇÃO'!$A:$A,MATCH($E6094,'SETORES VARRIÇÃO'!$H:$H,0)),
IFERROR(
INDEX('SETORES PRAÇA'!$A:$A,MATCH($E6094,'SETORES PRAÇA'!$H:$H,0)),
))</f>
        <v>JT</v>
      </c>
      <c r="D6094" s="30" t="str">
        <f>IFERROR(
INDEX('SETORES VARRIÇÃO'!$B:$B,MATCH($E6094,'SETORES VARRIÇÃO'!$H:$H,0)),
IFERROR(
INDEX('SETORES PRAÇA'!$B:$B,MATCH($E6094,'SETORES PRAÇA'!$H:$H,0)),
))</f>
        <v>JT10304VJ0038</v>
      </c>
      <c r="E6094" s="30" t="str">
        <f t="shared" si="130"/>
        <v>03-0143</v>
      </c>
      <c r="F6094" s="30" t="str">
        <f>IFERROR(
INDEX('SETORES VARRIÇÃO'!$F:$F,MATCH($E6094,'SETORES VARRIÇÃO'!$H:$H,0)),
IFERROR(
INDEX('SETORES PRAÇA'!$F:$F,MATCH($E6094,'SETORES PRAÇA'!$H:$H,0)),
))</f>
        <v>Quarta/Sábado</v>
      </c>
      <c r="G6094" s="18" t="s">
        <v>888</v>
      </c>
      <c r="H6094" s="46">
        <v>0.67</v>
      </c>
      <c r="I6094" s="18" t="s">
        <v>6274</v>
      </c>
    </row>
    <row r="6095" spans="1:9" x14ac:dyDescent="0.35">
      <c r="A6095" s="68">
        <v>46118</v>
      </c>
      <c r="B6095" s="52" t="s">
        <v>5820</v>
      </c>
      <c r="C6095" s="30" t="str">
        <f>IFERROR(
INDEX('SETORES VARRIÇÃO'!$A:$A,MATCH($E6095,'SETORES VARRIÇÃO'!$H:$H,0)),
IFERROR(
INDEX('SETORES PRAÇA'!$A:$A,MATCH($E6095,'SETORES PRAÇA'!$H:$H,0)),
))</f>
        <v>CV</v>
      </c>
      <c r="D6095" s="30" t="str">
        <f>IFERROR(
INDEX('SETORES VARRIÇÃO'!$B:$B,MATCH($E6095,'SETORES VARRIÇÃO'!$H:$H,0)),
IFERROR(
INDEX('SETORES PRAÇA'!$B:$B,MATCH($E6095,'SETORES PRAÇA'!$H:$H,0)),
))</f>
        <v>CV10202VP0013/14</v>
      </c>
      <c r="E6095" s="30" t="str">
        <f t="shared" si="130"/>
        <v>03-0230</v>
      </c>
      <c r="F6095" s="30" t="str">
        <f>IFERROR(
INDEX('SETORES VARRIÇÃO'!$F:$F,MATCH($E6095,'SETORES VARRIÇÃO'!$H:$H,0)),
IFERROR(
INDEX('SETORES PRAÇA'!$F:$F,MATCH($E6095,'SETORES PRAÇA'!$H:$H,0)),
))</f>
        <v>Segunda/Quarta/Sexta</v>
      </c>
      <c r="G6095" s="18" t="s">
        <v>888</v>
      </c>
      <c r="H6095" s="46">
        <v>1</v>
      </c>
      <c r="I6095" s="18" t="s">
        <v>6275</v>
      </c>
    </row>
    <row r="6096" spans="1:9" x14ac:dyDescent="0.35">
      <c r="A6096" s="68">
        <v>46119</v>
      </c>
      <c r="B6096" s="52" t="s">
        <v>731</v>
      </c>
      <c r="C6096" s="30" t="str">
        <f>IFERROR(
INDEX('SETORES VARRIÇÃO'!$A:$A,MATCH($E6096,'SETORES VARRIÇÃO'!$H:$H,0)),
IFERROR(
INDEX('SETORES PRAÇA'!$A:$A,MATCH($E6096,'SETORES PRAÇA'!$H:$H,0)),
))</f>
        <v>JT</v>
      </c>
      <c r="D6096" s="30" t="str">
        <f>IFERROR(
INDEX('SETORES VARRIÇÃO'!$B:$B,MATCH($E6096,'SETORES VARRIÇÃO'!$H:$H,0)),
IFERROR(
INDEX('SETORES PRAÇA'!$B:$B,MATCH($E6096,'SETORES PRAÇA'!$H:$H,0)),
))</f>
        <v>JT10304VJ0043</v>
      </c>
      <c r="E6096" s="30" t="str">
        <f t="shared" ref="E6096:E6127" si="131">SUBSTITUTE(B6096,"SMSUB-LUTOCAR-","")</f>
        <v>03-0025</v>
      </c>
      <c r="F6096" s="30" t="str">
        <f>IFERROR(
INDEX('SETORES VARRIÇÃO'!$F:$F,MATCH($E6096,'SETORES VARRIÇÃO'!$H:$H,0)),
IFERROR(
INDEX('SETORES PRAÇA'!$F:$F,MATCH($E6096,'SETORES PRAÇA'!$H:$H,0)),
))</f>
        <v>Quarta/Sábado</v>
      </c>
      <c r="G6096" s="18" t="s">
        <v>887</v>
      </c>
      <c r="H6096" s="46" t="s">
        <v>896</v>
      </c>
      <c r="I6096" s="18" t="s">
        <v>6151</v>
      </c>
    </row>
    <row r="6097" spans="1:9" x14ac:dyDescent="0.35">
      <c r="A6097" s="68">
        <v>46119</v>
      </c>
      <c r="B6097" s="52" t="s">
        <v>756</v>
      </c>
      <c r="C6097" s="30" t="str">
        <f>IFERROR(
INDEX('SETORES VARRIÇÃO'!$A:$A,MATCH($E6097,'SETORES VARRIÇÃO'!$H:$H,0)),
IFERROR(
INDEX('SETORES PRAÇA'!$A:$A,MATCH($E6097,'SETORES PRAÇA'!$H:$H,0)),
))</f>
        <v>JT</v>
      </c>
      <c r="D6097" s="30" t="str">
        <f>IFERROR(
INDEX('SETORES VARRIÇÃO'!$B:$B,MATCH($E6097,'SETORES VARRIÇÃO'!$H:$H,0)),
IFERROR(
INDEX('SETORES PRAÇA'!$B:$B,MATCH($E6097,'SETORES PRAÇA'!$H:$H,0)),
))</f>
        <v>JT10303VJ0035</v>
      </c>
      <c r="E6097" s="30" t="str">
        <f t="shared" si="131"/>
        <v>03-0001</v>
      </c>
      <c r="F6097" s="30" t="str">
        <f>IFERROR(
INDEX('SETORES VARRIÇÃO'!$F:$F,MATCH($E6097,'SETORES VARRIÇÃO'!$H:$H,0)),
IFERROR(
INDEX('SETORES PRAÇA'!$F:$F,MATCH($E6097,'SETORES PRAÇA'!$H:$H,0)),
))</f>
        <v>Terça/Sexta</v>
      </c>
      <c r="G6097" s="18" t="s">
        <v>888</v>
      </c>
      <c r="H6097" s="46" t="s">
        <v>6283</v>
      </c>
      <c r="I6097" s="18" t="s">
        <v>6284</v>
      </c>
    </row>
    <row r="6098" spans="1:9" x14ac:dyDescent="0.35">
      <c r="A6098" s="68">
        <v>46119</v>
      </c>
      <c r="B6098" s="52" t="s">
        <v>567</v>
      </c>
      <c r="C6098" s="30" t="str">
        <f>IFERROR(
INDEX('SETORES VARRIÇÃO'!$A:$A,MATCH($E6098,'SETORES VARRIÇÃO'!$H:$H,0)),
IFERROR(
INDEX('SETORES PRAÇA'!$A:$A,MATCH($E6098,'SETORES PRAÇA'!$H:$H,0)),
))</f>
        <v>JT</v>
      </c>
      <c r="D6098" s="30" t="str">
        <f>IFERROR(
INDEX('SETORES VARRIÇÃO'!$B:$B,MATCH($E6098,'SETORES VARRIÇÃO'!$H:$H,0)),
IFERROR(
INDEX('SETORES PRAÇA'!$B:$B,MATCH($E6098,'SETORES PRAÇA'!$H:$H,0)),
))</f>
        <v>JT10303VJ0025</v>
      </c>
      <c r="E6098" s="30" t="str">
        <f t="shared" si="131"/>
        <v>03-0002</v>
      </c>
      <c r="F6098" s="30" t="str">
        <f>IFERROR(
INDEX('SETORES VARRIÇÃO'!$F:$F,MATCH($E6098,'SETORES VARRIÇÃO'!$H:$H,0)),
IFERROR(
INDEX('SETORES PRAÇA'!$F:$F,MATCH($E6098,'SETORES PRAÇA'!$H:$H,0)),
))</f>
        <v>Terça/Sexta</v>
      </c>
      <c r="G6098" s="18" t="s">
        <v>887</v>
      </c>
      <c r="H6098" s="46" t="s">
        <v>1034</v>
      </c>
      <c r="I6098" s="18" t="s">
        <v>4865</v>
      </c>
    </row>
    <row r="6099" spans="1:9" x14ac:dyDescent="0.35">
      <c r="A6099" s="68">
        <v>46119</v>
      </c>
      <c r="B6099" s="52" t="s">
        <v>757</v>
      </c>
      <c r="C6099" s="30" t="str">
        <f>IFERROR(
INDEX('SETORES VARRIÇÃO'!$A:$A,MATCH($E6099,'SETORES VARRIÇÃO'!$H:$H,0)),
IFERROR(
INDEX('SETORES PRAÇA'!$A:$A,MATCH($E6099,'SETORES PRAÇA'!$H:$H,0)),
))</f>
        <v>CV</v>
      </c>
      <c r="D6099" s="30" t="str">
        <f>IFERROR(
INDEX('SETORES VARRIÇÃO'!$B:$B,MATCH($E6099,'SETORES VARRIÇÃO'!$H:$H,0)),
IFERROR(
INDEX('SETORES PRAÇA'!$B:$B,MATCH($E6099,'SETORES PRAÇA'!$H:$H,0)),
))</f>
        <v>CV10304VJ0025</v>
      </c>
      <c r="E6099" s="30" t="str">
        <f t="shared" si="131"/>
        <v>03-0003</v>
      </c>
      <c r="F6099" s="30" t="str">
        <f>IFERROR(
INDEX('SETORES VARRIÇÃO'!$F:$F,MATCH($E6099,'SETORES VARRIÇÃO'!$H:$H,0)),
IFERROR(
INDEX('SETORES PRAÇA'!$F:$F,MATCH($E6099,'SETORES PRAÇA'!$H:$H,0)),
))</f>
        <v>Quarta/Sábado</v>
      </c>
      <c r="G6099" s="18" t="s">
        <v>887</v>
      </c>
      <c r="H6099" s="46" t="s">
        <v>1034</v>
      </c>
      <c r="I6099" s="18" t="s">
        <v>5600</v>
      </c>
    </row>
    <row r="6100" spans="1:9" x14ac:dyDescent="0.35">
      <c r="A6100" s="68">
        <v>46119</v>
      </c>
      <c r="B6100" s="52" t="s">
        <v>732</v>
      </c>
      <c r="C6100" s="30" t="str">
        <f>IFERROR(
INDEX('SETORES VARRIÇÃO'!$A:$A,MATCH($E6100,'SETORES VARRIÇÃO'!$H:$H,0)),
IFERROR(
INDEX('SETORES PRAÇA'!$A:$A,MATCH($E6100,'SETORES PRAÇA'!$H:$H,0)),
))</f>
        <v>JT</v>
      </c>
      <c r="D6100" s="30" t="str">
        <f>IFERROR(
INDEX('SETORES VARRIÇÃO'!$B:$B,MATCH($E6100,'SETORES VARRIÇÃO'!$H:$H,0)),
IFERROR(
INDEX('SETORES PRAÇA'!$B:$B,MATCH($E6100,'SETORES PRAÇA'!$H:$H,0)),
))</f>
        <v>JT10304VJ0059</v>
      </c>
      <c r="E6100" s="30" t="str">
        <f t="shared" si="131"/>
        <v>03-0004</v>
      </c>
      <c r="F6100" s="30" t="str">
        <f>IFERROR(
INDEX('SETORES VARRIÇÃO'!$F:$F,MATCH($E6100,'SETORES VARRIÇÃO'!$H:$H,0)),
IFERROR(
INDEX('SETORES PRAÇA'!$F:$F,MATCH($E6100,'SETORES PRAÇA'!$H:$H,0)),
))</f>
        <v>Quarta/Sábado</v>
      </c>
      <c r="G6100" s="18" t="s">
        <v>887</v>
      </c>
      <c r="H6100" s="46" t="s">
        <v>903</v>
      </c>
      <c r="I6100" s="18" t="s">
        <v>6153</v>
      </c>
    </row>
    <row r="6101" spans="1:9" x14ac:dyDescent="0.35">
      <c r="A6101" s="68">
        <v>46119</v>
      </c>
      <c r="B6101" s="52" t="s">
        <v>758</v>
      </c>
      <c r="C6101" s="30" t="str">
        <f>IFERROR(
INDEX('SETORES VARRIÇÃO'!$A:$A,MATCH($E6101,'SETORES VARRIÇÃO'!$H:$H,0)),
IFERROR(
INDEX('SETORES PRAÇA'!$A:$A,MATCH($E6101,'SETORES PRAÇA'!$H:$H,0)),
))</f>
        <v>JT</v>
      </c>
      <c r="D6101" s="30" t="str">
        <f>IFERROR(
INDEX('SETORES VARRIÇÃO'!$B:$B,MATCH($E6101,'SETORES VARRIÇÃO'!$H:$H,0)),
IFERROR(
INDEX('SETORES PRAÇA'!$B:$B,MATCH($E6101,'SETORES PRAÇA'!$H:$H,0)),
))</f>
        <v>JT10202VJ0054</v>
      </c>
      <c r="E6101" s="30" t="str">
        <f t="shared" si="131"/>
        <v>03-0005</v>
      </c>
      <c r="F6101" s="30" t="str">
        <f>IFERROR(
INDEX('SETORES VARRIÇÃO'!$F:$F,MATCH($E6101,'SETORES VARRIÇÃO'!$H:$H,0)),
IFERROR(
INDEX('SETORES PRAÇA'!$F:$F,MATCH($E6101,'SETORES PRAÇA'!$H:$H,0)),
))</f>
        <v>Segunda/Quarta/Sexta</v>
      </c>
      <c r="G6101" s="18" t="s">
        <v>888</v>
      </c>
      <c r="H6101" s="46" t="s">
        <v>6285</v>
      </c>
      <c r="I6101" s="18" t="s">
        <v>6286</v>
      </c>
    </row>
    <row r="6102" spans="1:9" x14ac:dyDescent="0.35">
      <c r="A6102" s="68">
        <v>46119</v>
      </c>
      <c r="B6102" s="52" t="s">
        <v>759</v>
      </c>
      <c r="C6102" s="30" t="str">
        <f>IFERROR(
INDEX('SETORES VARRIÇÃO'!$A:$A,MATCH($E6102,'SETORES VARRIÇÃO'!$H:$H,0)),
IFERROR(
INDEX('SETORES PRAÇA'!$A:$A,MATCH($E6102,'SETORES PRAÇA'!$H:$H,0)),
))</f>
        <v>MG</v>
      </c>
      <c r="D6102" s="30" t="str">
        <f>IFERROR(
INDEX('SETORES VARRIÇÃO'!$B:$B,MATCH($E6102,'SETORES VARRIÇÃO'!$H:$H,0)),
IFERROR(
INDEX('SETORES PRAÇA'!$B:$B,MATCH($E6102,'SETORES PRAÇA'!$H:$H,0)),
))</f>
        <v>MG10101VJ0006</v>
      </c>
      <c r="E6102" s="30" t="str">
        <f t="shared" si="131"/>
        <v>03-0006</v>
      </c>
      <c r="F6102" s="30" t="str">
        <f>IFERROR(
INDEX('SETORES VARRIÇÃO'!$F:$F,MATCH($E6102,'SETORES VARRIÇÃO'!$H:$H,0)),
IFERROR(
INDEX('SETORES PRAÇA'!$F:$F,MATCH($E6102,'SETORES PRAÇA'!$H:$H,0)),
))</f>
        <v>Segunda a Domingo</v>
      </c>
      <c r="G6102" s="18" t="s">
        <v>888</v>
      </c>
      <c r="H6102" s="46" t="s">
        <v>6287</v>
      </c>
      <c r="I6102" s="18" t="s">
        <v>6288</v>
      </c>
    </row>
    <row r="6103" spans="1:9" x14ac:dyDescent="0.35">
      <c r="A6103" s="68">
        <v>46119</v>
      </c>
      <c r="B6103" s="52" t="s">
        <v>760</v>
      </c>
      <c r="C6103" s="30" t="str">
        <f>IFERROR(
INDEX('SETORES VARRIÇÃO'!$A:$A,MATCH($E6103,'SETORES VARRIÇÃO'!$H:$H,0)),
IFERROR(
INDEX('SETORES PRAÇA'!$A:$A,MATCH($E6103,'SETORES PRAÇA'!$H:$H,0)),
))</f>
        <v>JT</v>
      </c>
      <c r="D6103" s="30" t="str">
        <f>IFERROR(
INDEX('SETORES VARRIÇÃO'!$B:$B,MATCH($E6103,'SETORES VARRIÇÃO'!$H:$H,0)),
IFERROR(
INDEX('SETORES PRAÇA'!$B:$B,MATCH($E6103,'SETORES PRAÇA'!$H:$H,0)),
))</f>
        <v>JT10304VJ0048</v>
      </c>
      <c r="E6103" s="30" t="str">
        <f t="shared" si="131"/>
        <v>03-0007</v>
      </c>
      <c r="F6103" s="30" t="str">
        <f>IFERROR(
INDEX('SETORES VARRIÇÃO'!$F:$F,MATCH($E6103,'SETORES VARRIÇÃO'!$H:$H,0)),
IFERROR(
INDEX('SETORES PRAÇA'!$F:$F,MATCH($E6103,'SETORES PRAÇA'!$H:$H,0)),
))</f>
        <v>Quarta/Sábado</v>
      </c>
      <c r="G6103" s="18" t="s">
        <v>888</v>
      </c>
      <c r="H6103" s="46" t="s">
        <v>6289</v>
      </c>
      <c r="I6103" s="18" t="s">
        <v>6156</v>
      </c>
    </row>
    <row r="6104" spans="1:9" x14ac:dyDescent="0.35">
      <c r="A6104" s="68">
        <v>46119</v>
      </c>
      <c r="B6104" s="52" t="s">
        <v>761</v>
      </c>
      <c r="C6104" s="30" t="str">
        <f>IFERROR(
INDEX('SETORES VARRIÇÃO'!$A:$A,MATCH($E6104,'SETORES VARRIÇÃO'!$H:$H,0)),
IFERROR(
INDEX('SETORES PRAÇA'!$A:$A,MATCH($E6104,'SETORES PRAÇA'!$H:$H,0)),
))</f>
        <v>JT</v>
      </c>
      <c r="D6104" s="30" t="str">
        <f>IFERROR(
INDEX('SETORES VARRIÇÃO'!$B:$B,MATCH($E6104,'SETORES VARRIÇÃO'!$H:$H,0)),
IFERROR(
INDEX('SETORES PRAÇA'!$B:$B,MATCH($E6104,'SETORES PRAÇA'!$H:$H,0)),
))</f>
        <v>JT10303VJ0036</v>
      </c>
      <c r="E6104" s="30" t="str">
        <f t="shared" si="131"/>
        <v>03-0008</v>
      </c>
      <c r="F6104" s="30" t="str">
        <f>IFERROR(
INDEX('SETORES VARRIÇÃO'!$F:$F,MATCH($E6104,'SETORES VARRIÇÃO'!$H:$H,0)),
IFERROR(
INDEX('SETORES PRAÇA'!$F:$F,MATCH($E6104,'SETORES PRAÇA'!$H:$H,0)),
))</f>
        <v>Terça/Sexta</v>
      </c>
      <c r="G6104" s="18" t="s">
        <v>887</v>
      </c>
      <c r="H6104" s="46" t="s">
        <v>946</v>
      </c>
      <c r="I6104" s="18" t="s">
        <v>6157</v>
      </c>
    </row>
    <row r="6105" spans="1:9" x14ac:dyDescent="0.35">
      <c r="A6105" s="68">
        <v>46119</v>
      </c>
      <c r="B6105" s="52" t="s">
        <v>762</v>
      </c>
      <c r="C6105" s="30" t="str">
        <f>IFERROR(
INDEX('SETORES VARRIÇÃO'!$A:$A,MATCH($E6105,'SETORES VARRIÇÃO'!$H:$H,0)),
IFERROR(
INDEX('SETORES PRAÇA'!$A:$A,MATCH($E6105,'SETORES PRAÇA'!$H:$H,0)),
))</f>
        <v>MG</v>
      </c>
      <c r="D6105" s="30" t="str">
        <f>IFERROR(
INDEX('SETORES VARRIÇÃO'!$B:$B,MATCH($E6105,'SETORES VARRIÇÃO'!$H:$H,0)),
IFERROR(
INDEX('SETORES PRAÇA'!$B:$B,MATCH($E6105,'SETORES PRAÇA'!$H:$H,0)),
))</f>
        <v>MG10101VJ0009</v>
      </c>
      <c r="E6105" s="30" t="str">
        <f t="shared" si="131"/>
        <v>03-0009</v>
      </c>
      <c r="F6105" s="30" t="str">
        <f>IFERROR(
INDEX('SETORES VARRIÇÃO'!$F:$F,MATCH($E6105,'SETORES VARRIÇÃO'!$H:$H,0)),
IFERROR(
INDEX('SETORES PRAÇA'!$F:$F,MATCH($E6105,'SETORES PRAÇA'!$H:$H,0)),
))</f>
        <v>Segunda a Domingo</v>
      </c>
      <c r="G6105" s="18" t="s">
        <v>888</v>
      </c>
      <c r="H6105" s="46" t="s">
        <v>6290</v>
      </c>
      <c r="I6105" s="18" t="s">
        <v>6291</v>
      </c>
    </row>
    <row r="6106" spans="1:9" x14ac:dyDescent="0.35">
      <c r="A6106" s="68">
        <v>46119</v>
      </c>
      <c r="B6106" s="52" t="s">
        <v>746</v>
      </c>
      <c r="C6106" s="30" t="str">
        <f>IFERROR(
INDEX('SETORES VARRIÇÃO'!$A:$A,MATCH($E6106,'SETORES VARRIÇÃO'!$H:$H,0)),
IFERROR(
INDEX('SETORES PRAÇA'!$A:$A,MATCH($E6106,'SETORES PRAÇA'!$H:$H,0)),
))</f>
        <v>CV</v>
      </c>
      <c r="D6106" s="30" t="str">
        <f>IFERROR(
INDEX('SETORES VARRIÇÃO'!$B:$B,MATCH($E6106,'SETORES VARRIÇÃO'!$H:$H,0)),
IFERROR(
INDEX('SETORES PRAÇA'!$B:$B,MATCH($E6106,'SETORES PRAÇA'!$H:$H,0)),
))</f>
        <v>CV10304VJ0027</v>
      </c>
      <c r="E6106" s="30" t="str">
        <f t="shared" si="131"/>
        <v>03-0010</v>
      </c>
      <c r="F6106" s="30" t="str">
        <f>IFERROR(
INDEX('SETORES VARRIÇÃO'!$F:$F,MATCH($E6106,'SETORES VARRIÇÃO'!$H:$H,0)),
IFERROR(
INDEX('SETORES PRAÇA'!$F:$F,MATCH($E6106,'SETORES PRAÇA'!$H:$H,0)),
))</f>
        <v>Quarta/Sábado</v>
      </c>
      <c r="G6106" s="18" t="s">
        <v>887</v>
      </c>
      <c r="H6106" s="46" t="s">
        <v>907</v>
      </c>
      <c r="I6106" s="18" t="s">
        <v>5115</v>
      </c>
    </row>
    <row r="6107" spans="1:9" x14ac:dyDescent="0.35">
      <c r="A6107" s="68">
        <v>46119</v>
      </c>
      <c r="B6107" s="52" t="s">
        <v>763</v>
      </c>
      <c r="C6107" s="30" t="str">
        <f>IFERROR(
INDEX('SETORES VARRIÇÃO'!$A:$A,MATCH($E6107,'SETORES VARRIÇÃO'!$H:$H,0)),
IFERROR(
INDEX('SETORES PRAÇA'!$A:$A,MATCH($E6107,'SETORES PRAÇA'!$H:$H,0)),
))</f>
        <v>CV</v>
      </c>
      <c r="D6107" s="30" t="str">
        <f>IFERROR(
INDEX('SETORES VARRIÇÃO'!$B:$B,MATCH($E6107,'SETORES VARRIÇÃO'!$H:$H,0)),
IFERROR(
INDEX('SETORES PRAÇA'!$B:$B,MATCH($E6107,'SETORES PRAÇA'!$H:$H,0)),
))</f>
        <v>CV10203VJ0051</v>
      </c>
      <c r="E6107" s="30" t="str">
        <f t="shared" si="131"/>
        <v>03-0011</v>
      </c>
      <c r="F6107" s="30" t="str">
        <f>IFERROR(
INDEX('SETORES VARRIÇÃO'!$F:$F,MATCH($E6107,'SETORES VARRIÇÃO'!$H:$H,0)),
IFERROR(
INDEX('SETORES PRAÇA'!$F:$F,MATCH($E6107,'SETORES PRAÇA'!$H:$H,0)),
))</f>
        <v>Terça/Quinta/Sábado</v>
      </c>
      <c r="G6107" s="18" t="s">
        <v>888</v>
      </c>
      <c r="H6107" s="46" t="s">
        <v>6292</v>
      </c>
      <c r="I6107" s="18" t="s">
        <v>6293</v>
      </c>
    </row>
    <row r="6108" spans="1:9" x14ac:dyDescent="0.35">
      <c r="A6108" s="68">
        <v>46119</v>
      </c>
      <c r="B6108" s="52" t="s">
        <v>764</v>
      </c>
      <c r="C6108" s="30" t="str">
        <f>IFERROR(
INDEX('SETORES VARRIÇÃO'!$A:$A,MATCH($E6108,'SETORES VARRIÇÃO'!$H:$H,0)),
IFERROR(
INDEX('SETORES PRAÇA'!$A:$A,MATCH($E6108,'SETORES PRAÇA'!$H:$H,0)),
))</f>
        <v>CV</v>
      </c>
      <c r="D6108" s="30" t="str">
        <f>IFERROR(
INDEX('SETORES VARRIÇÃO'!$B:$B,MATCH($E6108,'SETORES VARRIÇÃO'!$H:$H,0)),
IFERROR(
INDEX('SETORES PRAÇA'!$B:$B,MATCH($E6108,'SETORES PRAÇA'!$H:$H,0)),
))</f>
        <v>CV10203VJ0052</v>
      </c>
      <c r="E6108" s="30" t="str">
        <f t="shared" si="131"/>
        <v>03-0012</v>
      </c>
      <c r="F6108" s="30" t="str">
        <f>IFERROR(
INDEX('SETORES VARRIÇÃO'!$F:$F,MATCH($E6108,'SETORES VARRIÇÃO'!$H:$H,0)),
IFERROR(
INDEX('SETORES PRAÇA'!$F:$F,MATCH($E6108,'SETORES PRAÇA'!$H:$H,0)),
))</f>
        <v>Terça/Quinta/Sábado</v>
      </c>
      <c r="G6108" s="18" t="s">
        <v>888</v>
      </c>
      <c r="H6108" s="46" t="s">
        <v>6287</v>
      </c>
      <c r="I6108" s="18" t="s">
        <v>6294</v>
      </c>
    </row>
    <row r="6109" spans="1:9" x14ac:dyDescent="0.35">
      <c r="A6109" s="68">
        <v>46119</v>
      </c>
      <c r="B6109" s="52" t="s">
        <v>765</v>
      </c>
      <c r="C6109" s="30" t="str">
        <f>IFERROR(
INDEX('SETORES VARRIÇÃO'!$A:$A,MATCH($E6109,'SETORES VARRIÇÃO'!$H:$H,0)),
IFERROR(
INDEX('SETORES PRAÇA'!$A:$A,MATCH($E6109,'SETORES PRAÇA'!$H:$H,0)),
))</f>
        <v>MG</v>
      </c>
      <c r="D6109" s="30" t="str">
        <f>IFERROR(
INDEX('SETORES VARRIÇÃO'!$B:$B,MATCH($E6109,'SETORES VARRIÇÃO'!$H:$H,0)),
IFERROR(
INDEX('SETORES PRAÇA'!$B:$B,MATCH($E6109,'SETORES PRAÇA'!$H:$H,0)),
))</f>
        <v>MG10101VJ0013</v>
      </c>
      <c r="E6109" s="30" t="str">
        <f t="shared" si="131"/>
        <v>03-0013</v>
      </c>
      <c r="F6109" s="30" t="str">
        <f>IFERROR(
INDEX('SETORES VARRIÇÃO'!$F:$F,MATCH($E6109,'SETORES VARRIÇÃO'!$H:$H,0)),
IFERROR(
INDEX('SETORES PRAÇA'!$F:$F,MATCH($E6109,'SETORES PRAÇA'!$H:$H,0)),
))</f>
        <v>Segunda a Domingo</v>
      </c>
      <c r="G6109" s="18" t="s">
        <v>888</v>
      </c>
      <c r="H6109" s="46" t="s">
        <v>6295</v>
      </c>
      <c r="I6109" s="18" t="s">
        <v>6296</v>
      </c>
    </row>
    <row r="6110" spans="1:9" x14ac:dyDescent="0.35">
      <c r="A6110" s="68">
        <v>46119</v>
      </c>
      <c r="B6110" s="52" t="s">
        <v>766</v>
      </c>
      <c r="C6110" s="30" t="str">
        <f>IFERROR(
INDEX('SETORES VARRIÇÃO'!$A:$A,MATCH($E6110,'SETORES VARRIÇÃO'!$H:$H,0)),
IFERROR(
INDEX('SETORES PRAÇA'!$A:$A,MATCH($E6110,'SETORES PRAÇA'!$H:$H,0)),
))</f>
        <v>JT</v>
      </c>
      <c r="D6110" s="30" t="str">
        <f>IFERROR(
INDEX('SETORES VARRIÇÃO'!$B:$B,MATCH($E6110,'SETORES VARRIÇÃO'!$H:$H,0)),
IFERROR(
INDEX('SETORES PRAÇA'!$B:$B,MATCH($E6110,'SETORES PRAÇA'!$H:$H,0)),
))</f>
        <v>JT10302VJ0011</v>
      </c>
      <c r="E6110" s="30" t="str">
        <f t="shared" si="131"/>
        <v>03-0014</v>
      </c>
      <c r="F6110" s="30" t="str">
        <f>IFERROR(
INDEX('SETORES VARRIÇÃO'!$F:$F,MATCH($E6110,'SETORES VARRIÇÃO'!$H:$H,0)),
IFERROR(
INDEX('SETORES PRAÇA'!$F:$F,MATCH($E6110,'SETORES PRAÇA'!$H:$H,0)),
))</f>
        <v>Segunda/Quinta</v>
      </c>
      <c r="G6110" s="18" t="s">
        <v>888</v>
      </c>
      <c r="H6110" s="46" t="s">
        <v>6283</v>
      </c>
      <c r="I6110" s="18" t="s">
        <v>6297</v>
      </c>
    </row>
    <row r="6111" spans="1:9" x14ac:dyDescent="0.35">
      <c r="A6111" s="68">
        <v>46119</v>
      </c>
      <c r="B6111" s="52" t="s">
        <v>767</v>
      </c>
      <c r="C6111" s="30" t="str">
        <f>IFERROR(
INDEX('SETORES VARRIÇÃO'!$A:$A,MATCH($E6111,'SETORES VARRIÇÃO'!$H:$H,0)),
IFERROR(
INDEX('SETORES PRAÇA'!$A:$A,MATCH($E6111,'SETORES PRAÇA'!$H:$H,0)),
))</f>
        <v>CV</v>
      </c>
      <c r="D6111" s="30" t="str">
        <f>IFERROR(
INDEX('SETORES VARRIÇÃO'!$B:$B,MATCH($E6111,'SETORES VARRIÇÃO'!$H:$H,0)),
IFERROR(
INDEX('SETORES PRAÇA'!$B:$B,MATCH($E6111,'SETORES PRAÇA'!$H:$H,0)),
))</f>
        <v>CV10203VJ0057</v>
      </c>
      <c r="E6111" s="30" t="str">
        <f t="shared" si="131"/>
        <v>03-0015</v>
      </c>
      <c r="F6111" s="30" t="str">
        <f>IFERROR(
INDEX('SETORES VARRIÇÃO'!$F:$F,MATCH($E6111,'SETORES VARRIÇÃO'!$H:$H,0)),
IFERROR(
INDEX('SETORES PRAÇA'!$F:$F,MATCH($E6111,'SETORES PRAÇA'!$H:$H,0)),
))</f>
        <v>Terça/Quinta/Sábado</v>
      </c>
      <c r="G6111" s="18" t="s">
        <v>888</v>
      </c>
      <c r="H6111" s="46" t="s">
        <v>6298</v>
      </c>
      <c r="I6111" s="18" t="s">
        <v>6299</v>
      </c>
    </row>
    <row r="6112" spans="1:9" x14ac:dyDescent="0.35">
      <c r="A6112" s="68">
        <v>46119</v>
      </c>
      <c r="B6112" s="52" t="s">
        <v>768</v>
      </c>
      <c r="C6112" s="30" t="str">
        <f>IFERROR(
INDEX('SETORES VARRIÇÃO'!$A:$A,MATCH($E6112,'SETORES VARRIÇÃO'!$H:$H,0)),
IFERROR(
INDEX('SETORES PRAÇA'!$A:$A,MATCH($E6112,'SETORES PRAÇA'!$H:$H,0)),
))</f>
        <v>JT</v>
      </c>
      <c r="D6112" s="30" t="str">
        <f>IFERROR(
INDEX('SETORES VARRIÇÃO'!$B:$B,MATCH($E6112,'SETORES VARRIÇÃO'!$H:$H,0)),
IFERROR(
INDEX('SETORES PRAÇA'!$B:$B,MATCH($E6112,'SETORES PRAÇA'!$H:$H,0)),
))</f>
        <v>JT10304VJ0050</v>
      </c>
      <c r="E6112" s="30" t="str">
        <f t="shared" si="131"/>
        <v>03-0016</v>
      </c>
      <c r="F6112" s="30" t="str">
        <f>IFERROR(
INDEX('SETORES VARRIÇÃO'!$F:$F,MATCH($E6112,'SETORES VARRIÇÃO'!$H:$H,0)),
IFERROR(
INDEX('SETORES PRAÇA'!$F:$F,MATCH($E6112,'SETORES PRAÇA'!$H:$H,0)),
))</f>
        <v>Quarta/Sábado</v>
      </c>
      <c r="G6112" s="18" t="s">
        <v>888</v>
      </c>
      <c r="H6112" s="46" t="s">
        <v>6300</v>
      </c>
      <c r="I6112" s="18" t="s">
        <v>6301</v>
      </c>
    </row>
    <row r="6113" spans="1:9" x14ac:dyDescent="0.35">
      <c r="A6113" s="68">
        <v>46119</v>
      </c>
      <c r="B6113" s="52" t="s">
        <v>769</v>
      </c>
      <c r="C6113" s="30" t="str">
        <f>IFERROR(
INDEX('SETORES VARRIÇÃO'!$A:$A,MATCH($E6113,'SETORES VARRIÇÃO'!$H:$H,0)),
IFERROR(
INDEX('SETORES PRAÇA'!$A:$A,MATCH($E6113,'SETORES PRAÇA'!$H:$H,0)),
))</f>
        <v>MG</v>
      </c>
      <c r="D6113" s="30" t="str">
        <f>IFERROR(
INDEX('SETORES VARRIÇÃO'!$B:$B,MATCH($E6113,'SETORES VARRIÇÃO'!$H:$H,0)),
IFERROR(
INDEX('SETORES PRAÇA'!$B:$B,MATCH($E6113,'SETORES PRAÇA'!$H:$H,0)),
))</f>
        <v>MG10101VJ0012</v>
      </c>
      <c r="E6113" s="30" t="str">
        <f t="shared" si="131"/>
        <v>03-0017</v>
      </c>
      <c r="F6113" s="30" t="str">
        <f>IFERROR(
INDEX('SETORES VARRIÇÃO'!$F:$F,MATCH($E6113,'SETORES VARRIÇÃO'!$H:$H,0)),
IFERROR(
INDEX('SETORES PRAÇA'!$F:$F,MATCH($E6113,'SETORES PRAÇA'!$H:$H,0)),
))</f>
        <v>Segunda a Domingo</v>
      </c>
      <c r="G6113" s="18" t="s">
        <v>888</v>
      </c>
      <c r="H6113" s="46" t="s">
        <v>6302</v>
      </c>
      <c r="I6113" s="18" t="s">
        <v>6303</v>
      </c>
    </row>
    <row r="6114" spans="1:9" x14ac:dyDescent="0.35">
      <c r="A6114" s="68">
        <v>46119</v>
      </c>
      <c r="B6114" s="52" t="s">
        <v>770</v>
      </c>
      <c r="C6114" s="30" t="str">
        <f>IFERROR(
INDEX('SETORES VARRIÇÃO'!$A:$A,MATCH($E6114,'SETORES VARRIÇÃO'!$H:$H,0)),
IFERROR(
INDEX('SETORES PRAÇA'!$A:$A,MATCH($E6114,'SETORES PRAÇA'!$H:$H,0)),
))</f>
        <v>JT</v>
      </c>
      <c r="D6114" s="30" t="str">
        <f>IFERROR(
INDEX('SETORES VARRIÇÃO'!$B:$B,MATCH($E6114,'SETORES VARRIÇÃO'!$H:$H,0)),
IFERROR(
INDEX('SETORES PRAÇA'!$B:$B,MATCH($E6114,'SETORES PRAÇA'!$H:$H,0)),
))</f>
        <v>JT10302VJ0010</v>
      </c>
      <c r="E6114" s="30" t="str">
        <f t="shared" si="131"/>
        <v>03-0018</v>
      </c>
      <c r="F6114" s="30" t="str">
        <f>IFERROR(
INDEX('SETORES VARRIÇÃO'!$F:$F,MATCH($E6114,'SETORES VARRIÇÃO'!$H:$H,0)),
IFERROR(
INDEX('SETORES PRAÇA'!$F:$F,MATCH($E6114,'SETORES PRAÇA'!$H:$H,0)),
))</f>
        <v>Segunda/Quinta</v>
      </c>
      <c r="G6114" s="18" t="s">
        <v>888</v>
      </c>
      <c r="H6114" s="46" t="s">
        <v>6304</v>
      </c>
      <c r="I6114" s="18" t="s">
        <v>6305</v>
      </c>
    </row>
    <row r="6115" spans="1:9" x14ac:dyDescent="0.35">
      <c r="A6115" s="68">
        <v>46119</v>
      </c>
      <c r="B6115" s="52" t="s">
        <v>771</v>
      </c>
      <c r="C6115" s="30" t="str">
        <f>IFERROR(
INDEX('SETORES VARRIÇÃO'!$A:$A,MATCH($E6115,'SETORES VARRIÇÃO'!$H:$H,0)),
IFERROR(
INDEX('SETORES PRAÇA'!$A:$A,MATCH($E6115,'SETORES PRAÇA'!$H:$H,0)),
))</f>
        <v>JT</v>
      </c>
      <c r="D6115" s="30" t="str">
        <f>IFERROR(
INDEX('SETORES VARRIÇÃO'!$B:$B,MATCH($E6115,'SETORES VARRIÇÃO'!$H:$H,0)),
IFERROR(
INDEX('SETORES PRAÇA'!$B:$B,MATCH($E6115,'SETORES PRAÇA'!$H:$H,0)),
))</f>
        <v>JT10304VJ0049</v>
      </c>
      <c r="E6115" s="30" t="str">
        <f t="shared" si="131"/>
        <v>03-0019</v>
      </c>
      <c r="F6115" s="30" t="str">
        <f>IFERROR(
INDEX('SETORES VARRIÇÃO'!$F:$F,MATCH($E6115,'SETORES VARRIÇÃO'!$H:$H,0)),
IFERROR(
INDEX('SETORES PRAÇA'!$F:$F,MATCH($E6115,'SETORES PRAÇA'!$H:$H,0)),
))</f>
        <v>Quarta/Sábado</v>
      </c>
      <c r="G6115" s="18" t="s">
        <v>888</v>
      </c>
      <c r="H6115" s="46" t="s">
        <v>6306</v>
      </c>
      <c r="I6115" s="18" t="s">
        <v>6307</v>
      </c>
    </row>
    <row r="6116" spans="1:9" x14ac:dyDescent="0.35">
      <c r="A6116" s="68">
        <v>46119</v>
      </c>
      <c r="B6116" s="52" t="s">
        <v>733</v>
      </c>
      <c r="C6116" s="30" t="str">
        <f>IFERROR(
INDEX('SETORES VARRIÇÃO'!$A:$A,MATCH($E6116,'SETORES VARRIÇÃO'!$H:$H,0)),
IFERROR(
INDEX('SETORES PRAÇA'!$A:$A,MATCH($E6116,'SETORES PRAÇA'!$H:$H,0)),
))</f>
        <v>CV</v>
      </c>
      <c r="D6116" s="30" t="str">
        <f>IFERROR(
INDEX('SETORES VARRIÇÃO'!$B:$B,MATCH($E6116,'SETORES VARRIÇÃO'!$H:$H,0)),
IFERROR(
INDEX('SETORES PRAÇA'!$B:$B,MATCH($E6116,'SETORES PRAÇA'!$H:$H,0)),
))</f>
        <v>CV10304VJ0026</v>
      </c>
      <c r="E6116" s="30" t="str">
        <f t="shared" si="131"/>
        <v>03-0020</v>
      </c>
      <c r="F6116" s="30" t="str">
        <f>IFERROR(
INDEX('SETORES VARRIÇÃO'!$F:$F,MATCH($E6116,'SETORES VARRIÇÃO'!$H:$H,0)),
IFERROR(
INDEX('SETORES PRAÇA'!$F:$F,MATCH($E6116,'SETORES PRAÇA'!$H:$H,0)),
))</f>
        <v>Quarta/Sábado</v>
      </c>
      <c r="G6116" s="18" t="s">
        <v>887</v>
      </c>
      <c r="H6116" s="46" t="s">
        <v>947</v>
      </c>
      <c r="I6116" s="18" t="s">
        <v>6168</v>
      </c>
    </row>
    <row r="6117" spans="1:9" x14ac:dyDescent="0.35">
      <c r="A6117" s="68">
        <v>46119</v>
      </c>
      <c r="B6117" s="52" t="s">
        <v>772</v>
      </c>
      <c r="C6117" s="30" t="str">
        <f>IFERROR(
INDEX('SETORES VARRIÇÃO'!$A:$A,MATCH($E6117,'SETORES VARRIÇÃO'!$H:$H,0)),
IFERROR(
INDEX('SETORES PRAÇA'!$A:$A,MATCH($E6117,'SETORES PRAÇA'!$H:$H,0)),
))</f>
        <v>MG</v>
      </c>
      <c r="D6117" s="30" t="str">
        <f>IFERROR(
INDEX('SETORES VARRIÇÃO'!$B:$B,MATCH($E6117,'SETORES VARRIÇÃO'!$H:$H,0)),
IFERROR(
INDEX('SETORES PRAÇA'!$B:$B,MATCH($E6117,'SETORES PRAÇA'!$H:$H,0)),
))</f>
        <v>MG10101VJ0008</v>
      </c>
      <c r="E6117" s="30" t="str">
        <f t="shared" si="131"/>
        <v>03-0021</v>
      </c>
      <c r="F6117" s="30" t="str">
        <f>IFERROR(
INDEX('SETORES VARRIÇÃO'!$F:$F,MATCH($E6117,'SETORES VARRIÇÃO'!$H:$H,0)),
IFERROR(
INDEX('SETORES PRAÇA'!$F:$F,MATCH($E6117,'SETORES PRAÇA'!$H:$H,0)),
))</f>
        <v>Segunda a Domingo</v>
      </c>
      <c r="G6117" s="18" t="s">
        <v>888</v>
      </c>
      <c r="H6117" s="46" t="s">
        <v>6308</v>
      </c>
      <c r="I6117" s="18" t="s">
        <v>6309</v>
      </c>
    </row>
    <row r="6118" spans="1:9" x14ac:dyDescent="0.35">
      <c r="A6118" s="68">
        <v>46119</v>
      </c>
      <c r="B6118" s="52" t="s">
        <v>773</v>
      </c>
      <c r="C6118" s="30" t="str">
        <f>IFERROR(
INDEX('SETORES VARRIÇÃO'!$A:$A,MATCH($E6118,'SETORES VARRIÇÃO'!$H:$H,0)),
IFERROR(
INDEX('SETORES PRAÇA'!$A:$A,MATCH($E6118,'SETORES PRAÇA'!$H:$H,0)),
))</f>
        <v>CV</v>
      </c>
      <c r="D6118" s="30" t="str">
        <f>IFERROR(
INDEX('SETORES VARRIÇÃO'!$B:$B,MATCH($E6118,'SETORES VARRIÇÃO'!$H:$H,0)),
IFERROR(
INDEX('SETORES PRAÇA'!$B:$B,MATCH($E6118,'SETORES PRAÇA'!$H:$H,0)),
))</f>
        <v>CV10203VJ0056</v>
      </c>
      <c r="E6118" s="30" t="str">
        <f t="shared" si="131"/>
        <v>03-0022</v>
      </c>
      <c r="F6118" s="30" t="str">
        <f>IFERROR(
INDEX('SETORES VARRIÇÃO'!$F:$F,MATCH($E6118,'SETORES VARRIÇÃO'!$H:$H,0)),
IFERROR(
INDEX('SETORES PRAÇA'!$F:$F,MATCH($E6118,'SETORES PRAÇA'!$H:$H,0)),
))</f>
        <v>Terça/Quinta/Sábado</v>
      </c>
      <c r="G6118" s="18" t="s">
        <v>888</v>
      </c>
      <c r="H6118" s="46" t="s">
        <v>6310</v>
      </c>
      <c r="I6118" s="18" t="s">
        <v>6311</v>
      </c>
    </row>
    <row r="6119" spans="1:9" x14ac:dyDescent="0.35">
      <c r="A6119" s="68">
        <v>46119</v>
      </c>
      <c r="B6119" s="52" t="s">
        <v>774</v>
      </c>
      <c r="C6119" s="30" t="str">
        <f>IFERROR(
INDEX('SETORES VARRIÇÃO'!$A:$A,MATCH($E6119,'SETORES VARRIÇÃO'!$H:$H,0)),
IFERROR(
INDEX('SETORES PRAÇA'!$A:$A,MATCH($E6119,'SETORES PRAÇA'!$H:$H,0)),
))</f>
        <v>JT</v>
      </c>
      <c r="D6119" s="30" t="str">
        <f>IFERROR(
INDEX('SETORES VARRIÇÃO'!$B:$B,MATCH($E6119,'SETORES VARRIÇÃO'!$H:$H,0)),
IFERROR(
INDEX('SETORES PRAÇA'!$B:$B,MATCH($E6119,'SETORES PRAÇA'!$H:$H,0)),
))</f>
        <v>JT10102VJ0003</v>
      </c>
      <c r="E6119" s="30" t="str">
        <f t="shared" si="131"/>
        <v>03-0023</v>
      </c>
      <c r="F6119" s="30" t="str">
        <f>IFERROR(
INDEX('SETORES VARRIÇÃO'!$F:$F,MATCH($E6119,'SETORES VARRIÇÃO'!$H:$H,0)),
IFERROR(
INDEX('SETORES PRAÇA'!$F:$F,MATCH($E6119,'SETORES PRAÇA'!$H:$H,0)),
))</f>
        <v>Segunda a Domingo</v>
      </c>
      <c r="G6119" s="18" t="s">
        <v>887</v>
      </c>
      <c r="H6119" s="46" t="s">
        <v>2347</v>
      </c>
      <c r="I6119" s="18" t="s">
        <v>6171</v>
      </c>
    </row>
    <row r="6120" spans="1:9" x14ac:dyDescent="0.35">
      <c r="A6120" s="68">
        <v>46119</v>
      </c>
      <c r="B6120" s="52" t="s">
        <v>775</v>
      </c>
      <c r="C6120" s="30" t="str">
        <f>IFERROR(
INDEX('SETORES VARRIÇÃO'!$A:$A,MATCH($E6120,'SETORES VARRIÇÃO'!$H:$H,0)),
IFERROR(
INDEX('SETORES PRAÇA'!$A:$A,MATCH($E6120,'SETORES PRAÇA'!$H:$H,0)),
))</f>
        <v>JT</v>
      </c>
      <c r="D6120" s="30" t="str">
        <f>IFERROR(
INDEX('SETORES VARRIÇÃO'!$B:$B,MATCH($E6120,'SETORES VARRIÇÃO'!$H:$H,0)),
IFERROR(
INDEX('SETORES PRAÇA'!$B:$B,MATCH($E6120,'SETORES PRAÇA'!$H:$H,0)),
))</f>
        <v>JT10304VJ0046</v>
      </c>
      <c r="E6120" s="30" t="str">
        <f t="shared" si="131"/>
        <v>03-0024</v>
      </c>
      <c r="F6120" s="30" t="str">
        <f>IFERROR(
INDEX('SETORES VARRIÇÃO'!$F:$F,MATCH($E6120,'SETORES VARRIÇÃO'!$H:$H,0)),
IFERROR(
INDEX('SETORES PRAÇA'!$F:$F,MATCH($E6120,'SETORES PRAÇA'!$H:$H,0)),
))</f>
        <v>Quarta/Sábado</v>
      </c>
      <c r="G6120" s="18" t="s">
        <v>888</v>
      </c>
      <c r="H6120" s="46" t="s">
        <v>6312</v>
      </c>
      <c r="I6120" s="18" t="s">
        <v>6313</v>
      </c>
    </row>
    <row r="6121" spans="1:9" x14ac:dyDescent="0.35">
      <c r="A6121" s="68">
        <v>46119</v>
      </c>
      <c r="B6121" s="52" t="s">
        <v>776</v>
      </c>
      <c r="C6121" s="30" t="str">
        <f>IFERROR(
INDEX('SETORES VARRIÇÃO'!$A:$A,MATCH($E6121,'SETORES VARRIÇÃO'!$H:$H,0)),
IFERROR(
INDEX('SETORES PRAÇA'!$A:$A,MATCH($E6121,'SETORES PRAÇA'!$H:$H,0)),
))</f>
        <v>JT</v>
      </c>
      <c r="D6121" s="30" t="str">
        <f>IFERROR(
INDEX('SETORES VARRIÇÃO'!$B:$B,MATCH($E6121,'SETORES VARRIÇÃO'!$H:$H,0)),
IFERROR(
INDEX('SETORES PRAÇA'!$B:$B,MATCH($E6121,'SETORES PRAÇA'!$H:$H,0)),
))</f>
        <v>JT10101VL0001</v>
      </c>
      <c r="E6121" s="30" t="str">
        <f t="shared" si="131"/>
        <v>03-0026</v>
      </c>
      <c r="F6121" s="30" t="str">
        <f>IFERROR(
INDEX('SETORES VARRIÇÃO'!$F:$F,MATCH($E6121,'SETORES VARRIÇÃO'!$H:$H,0)),
IFERROR(
INDEX('SETORES PRAÇA'!$F:$F,MATCH($E6121,'SETORES PRAÇA'!$H:$H,0)),
))</f>
        <v>Segunda a Domingo</v>
      </c>
      <c r="G6121" s="18" t="s">
        <v>888</v>
      </c>
      <c r="H6121" s="46" t="s">
        <v>6310</v>
      </c>
      <c r="I6121" s="18" t="s">
        <v>6314</v>
      </c>
    </row>
    <row r="6122" spans="1:9" x14ac:dyDescent="0.35">
      <c r="A6122" s="68">
        <v>46119</v>
      </c>
      <c r="B6122" s="52" t="s">
        <v>734</v>
      </c>
      <c r="C6122" s="30" t="str">
        <f>IFERROR(
INDEX('SETORES VARRIÇÃO'!$A:$A,MATCH($E6122,'SETORES VARRIÇÃO'!$H:$H,0)),
IFERROR(
INDEX('SETORES PRAÇA'!$A:$A,MATCH($E6122,'SETORES PRAÇA'!$H:$H,0)),
))</f>
        <v>JT</v>
      </c>
      <c r="D6122" s="30" t="str">
        <f>IFERROR(
INDEX('SETORES VARRIÇÃO'!$B:$B,MATCH($E6122,'SETORES VARRIÇÃO'!$H:$H,0)),
IFERROR(
INDEX('SETORES PRAÇA'!$B:$B,MATCH($E6122,'SETORES PRAÇA'!$H:$H,0)),
))</f>
        <v>JT10304VJ0052</v>
      </c>
      <c r="E6122" s="30" t="str">
        <f t="shared" si="131"/>
        <v>03-0027</v>
      </c>
      <c r="F6122" s="30" t="str">
        <f>IFERROR(
INDEX('SETORES VARRIÇÃO'!$F:$F,MATCH($E6122,'SETORES VARRIÇÃO'!$H:$H,0)),
IFERROR(
INDEX('SETORES PRAÇA'!$F:$F,MATCH($E6122,'SETORES PRAÇA'!$H:$H,0)),
))</f>
        <v>Quarta/Sábado</v>
      </c>
      <c r="G6122" s="18" t="s">
        <v>888</v>
      </c>
      <c r="H6122" s="46" t="s">
        <v>6315</v>
      </c>
      <c r="I6122" s="18" t="s">
        <v>6316</v>
      </c>
    </row>
    <row r="6123" spans="1:9" x14ac:dyDescent="0.35">
      <c r="A6123" s="68">
        <v>46119</v>
      </c>
      <c r="B6123" s="52" t="s">
        <v>777</v>
      </c>
      <c r="C6123" s="30" t="str">
        <f>IFERROR(
INDEX('SETORES VARRIÇÃO'!$A:$A,MATCH($E6123,'SETORES VARRIÇÃO'!$H:$H,0)),
IFERROR(
INDEX('SETORES PRAÇA'!$A:$A,MATCH($E6123,'SETORES PRAÇA'!$H:$H,0)),
))</f>
        <v>CV</v>
      </c>
      <c r="D6123" s="30" t="str">
        <f>IFERROR(
INDEX('SETORES VARRIÇÃO'!$B:$B,MATCH($E6123,'SETORES VARRIÇÃO'!$H:$H,0)),
IFERROR(
INDEX('SETORES PRAÇA'!$B:$B,MATCH($E6123,'SETORES PRAÇA'!$H:$H,0)),
))</f>
        <v>CV10203VJ0058</v>
      </c>
      <c r="E6123" s="30" t="str">
        <f t="shared" si="131"/>
        <v>03-0028</v>
      </c>
      <c r="F6123" s="30" t="str">
        <f>IFERROR(
INDEX('SETORES VARRIÇÃO'!$F:$F,MATCH($E6123,'SETORES VARRIÇÃO'!$H:$H,0)),
IFERROR(
INDEX('SETORES PRAÇA'!$F:$F,MATCH($E6123,'SETORES PRAÇA'!$H:$H,0)),
))</f>
        <v>Terça/Quinta/Sábado</v>
      </c>
      <c r="G6123" s="18" t="s">
        <v>888</v>
      </c>
      <c r="H6123" s="46" t="s">
        <v>6317</v>
      </c>
      <c r="I6123" s="18" t="s">
        <v>6318</v>
      </c>
    </row>
    <row r="6124" spans="1:9" x14ac:dyDescent="0.35">
      <c r="A6124" s="68">
        <v>46119</v>
      </c>
      <c r="B6124" s="52" t="s">
        <v>778</v>
      </c>
      <c r="C6124" s="30" t="str">
        <f>IFERROR(
INDEX('SETORES VARRIÇÃO'!$A:$A,MATCH($E6124,'SETORES VARRIÇÃO'!$H:$H,0)),
IFERROR(
INDEX('SETORES PRAÇA'!$A:$A,MATCH($E6124,'SETORES PRAÇA'!$H:$H,0)),
))</f>
        <v>CV</v>
      </c>
      <c r="D6124" s="30" t="str">
        <f>IFERROR(
INDEX('SETORES VARRIÇÃO'!$B:$B,MATCH($E6124,'SETORES VARRIÇÃO'!$H:$H,0)),
IFERROR(
INDEX('SETORES PRAÇA'!$B:$B,MATCH($E6124,'SETORES PRAÇA'!$H:$H,0)),
))</f>
        <v>CV10203VJ0055</v>
      </c>
      <c r="E6124" s="30" t="str">
        <f t="shared" si="131"/>
        <v>03-0029</v>
      </c>
      <c r="F6124" s="30" t="str">
        <f>IFERROR(
INDEX('SETORES VARRIÇÃO'!$F:$F,MATCH($E6124,'SETORES VARRIÇÃO'!$H:$H,0)),
IFERROR(
INDEX('SETORES PRAÇA'!$F:$F,MATCH($E6124,'SETORES PRAÇA'!$H:$H,0)),
))</f>
        <v>Terça/Quinta/Sábado</v>
      </c>
      <c r="G6124" s="18" t="s">
        <v>888</v>
      </c>
      <c r="H6124" s="46" t="s">
        <v>6319</v>
      </c>
      <c r="I6124" s="18" t="s">
        <v>6320</v>
      </c>
    </row>
    <row r="6125" spans="1:9" x14ac:dyDescent="0.35">
      <c r="A6125" s="68">
        <v>46119</v>
      </c>
      <c r="B6125" s="52" t="s">
        <v>779</v>
      </c>
      <c r="C6125" s="30" t="str">
        <f>IFERROR(
INDEX('SETORES VARRIÇÃO'!$A:$A,MATCH($E6125,'SETORES VARRIÇÃO'!$H:$H,0)),
IFERROR(
INDEX('SETORES PRAÇA'!$A:$A,MATCH($E6125,'SETORES PRAÇA'!$H:$H,0)),
))</f>
        <v>JT</v>
      </c>
      <c r="D6125" s="30" t="str">
        <f>IFERROR(
INDEX('SETORES VARRIÇÃO'!$B:$B,MATCH($E6125,'SETORES VARRIÇÃO'!$H:$H,0)),
IFERROR(
INDEX('SETORES PRAÇA'!$B:$B,MATCH($E6125,'SETORES PRAÇA'!$H:$H,0)),
))</f>
        <v>JT10302VJ0015</v>
      </c>
      <c r="E6125" s="30" t="str">
        <f t="shared" si="131"/>
        <v>03-0030</v>
      </c>
      <c r="F6125" s="30" t="str">
        <f>IFERROR(
INDEX('SETORES VARRIÇÃO'!$F:$F,MATCH($E6125,'SETORES VARRIÇÃO'!$H:$H,0)),
IFERROR(
INDEX('SETORES PRAÇA'!$F:$F,MATCH($E6125,'SETORES PRAÇA'!$H:$H,0)),
))</f>
        <v>Segunda/Quinta</v>
      </c>
      <c r="G6125" s="18" t="s">
        <v>888</v>
      </c>
      <c r="H6125" s="46" t="s">
        <v>6321</v>
      </c>
      <c r="I6125" s="18" t="s">
        <v>6322</v>
      </c>
    </row>
    <row r="6126" spans="1:9" x14ac:dyDescent="0.35">
      <c r="A6126" s="68">
        <v>46119</v>
      </c>
      <c r="B6126" s="52" t="s">
        <v>780</v>
      </c>
      <c r="C6126" s="30" t="str">
        <f>IFERROR(
INDEX('SETORES VARRIÇÃO'!$A:$A,MATCH($E6126,'SETORES VARRIÇÃO'!$H:$H,0)),
IFERROR(
INDEX('SETORES PRAÇA'!$A:$A,MATCH($E6126,'SETORES PRAÇA'!$H:$H,0)),
))</f>
        <v>JT</v>
      </c>
      <c r="D6126" s="30" t="str">
        <f>IFERROR(
INDEX('SETORES VARRIÇÃO'!$B:$B,MATCH($E6126,'SETORES VARRIÇÃO'!$H:$H,0)),
IFERROR(
INDEX('SETORES PRAÇA'!$B:$B,MATCH($E6126,'SETORES PRAÇA'!$H:$H,0)),
))</f>
        <v>JT10304VJ0047</v>
      </c>
      <c r="E6126" s="30" t="str">
        <f t="shared" si="131"/>
        <v>03-0031</v>
      </c>
      <c r="F6126" s="30" t="str">
        <f>IFERROR(
INDEX('SETORES VARRIÇÃO'!$F:$F,MATCH($E6126,'SETORES VARRIÇÃO'!$H:$H,0)),
IFERROR(
INDEX('SETORES PRAÇA'!$F:$F,MATCH($E6126,'SETORES PRAÇA'!$H:$H,0)),
))</f>
        <v>Quarta/Sábado</v>
      </c>
      <c r="G6126" s="18" t="s">
        <v>888</v>
      </c>
      <c r="H6126" s="46" t="s">
        <v>6292</v>
      </c>
      <c r="I6126" s="18" t="s">
        <v>6323</v>
      </c>
    </row>
    <row r="6127" spans="1:9" x14ac:dyDescent="0.35">
      <c r="A6127" s="68">
        <v>46119</v>
      </c>
      <c r="B6127" s="52" t="s">
        <v>747</v>
      </c>
      <c r="C6127" s="30" t="str">
        <f>IFERROR(
INDEX('SETORES VARRIÇÃO'!$A:$A,MATCH($E6127,'SETORES VARRIÇÃO'!$H:$H,0)),
IFERROR(
INDEX('SETORES PRAÇA'!$A:$A,MATCH($E6127,'SETORES PRAÇA'!$H:$H,0)),
))</f>
        <v>JT</v>
      </c>
      <c r="D6127" s="30" t="str">
        <f>IFERROR(
INDEX('SETORES VARRIÇÃO'!$B:$B,MATCH($E6127,'SETORES VARRIÇÃO'!$H:$H,0)),
IFERROR(
INDEX('SETORES PRAÇA'!$B:$B,MATCH($E6127,'SETORES PRAÇA'!$H:$H,0)),
))</f>
        <v>JT10304VJ0051</v>
      </c>
      <c r="E6127" s="30" t="str">
        <f t="shared" si="131"/>
        <v>03-0032</v>
      </c>
      <c r="F6127" s="30" t="str">
        <f>IFERROR(
INDEX('SETORES VARRIÇÃO'!$F:$F,MATCH($E6127,'SETORES VARRIÇÃO'!$H:$H,0)),
IFERROR(
INDEX('SETORES PRAÇA'!$F:$F,MATCH($E6127,'SETORES PRAÇA'!$H:$H,0)),
))</f>
        <v>Quarta/Sábado</v>
      </c>
      <c r="G6127" s="18" t="s">
        <v>888</v>
      </c>
      <c r="H6127" s="46" t="s">
        <v>6324</v>
      </c>
      <c r="I6127" s="18" t="s">
        <v>6294</v>
      </c>
    </row>
    <row r="6128" spans="1:9" x14ac:dyDescent="0.35">
      <c r="A6128" s="68">
        <v>46119</v>
      </c>
      <c r="B6128" s="52" t="s">
        <v>781</v>
      </c>
      <c r="C6128" s="30" t="str">
        <f>IFERROR(
INDEX('SETORES VARRIÇÃO'!$A:$A,MATCH($E6128,'SETORES VARRIÇÃO'!$H:$H,0)),
IFERROR(
INDEX('SETORES PRAÇA'!$A:$A,MATCH($E6128,'SETORES PRAÇA'!$H:$H,0)),
))</f>
        <v>JT</v>
      </c>
      <c r="D6128" s="30" t="str">
        <f>IFERROR(
INDEX('SETORES VARRIÇÃO'!$B:$B,MATCH($E6128,'SETORES VARRIÇÃO'!$H:$H,0)),
IFERROR(
INDEX('SETORES PRAÇA'!$B:$B,MATCH($E6128,'SETORES PRAÇA'!$H:$H,0)),
))</f>
        <v>JT20102VJ0002</v>
      </c>
      <c r="E6128" s="30" t="str">
        <f t="shared" ref="E6128:E6159" si="132">SUBSTITUTE(B6128,"SMSUB-LUTOCAR-","")</f>
        <v>03-0033</v>
      </c>
      <c r="F6128" s="30" t="str">
        <f>IFERROR(
INDEX('SETORES VARRIÇÃO'!$F:$F,MATCH($E6128,'SETORES VARRIÇÃO'!$H:$H,0)),
IFERROR(
INDEX('SETORES PRAÇA'!$F:$F,MATCH($E6128,'SETORES PRAÇA'!$H:$H,0)),
))</f>
        <v>Segunda a Domingo</v>
      </c>
      <c r="G6128" s="18" t="s">
        <v>887</v>
      </c>
      <c r="H6128" s="46" t="s">
        <v>2074</v>
      </c>
      <c r="I6128" s="18" t="s">
        <v>3431</v>
      </c>
    </row>
    <row r="6129" spans="1:9" x14ac:dyDescent="0.35">
      <c r="A6129" s="68">
        <v>46119</v>
      </c>
      <c r="B6129" s="52" t="s">
        <v>782</v>
      </c>
      <c r="C6129" s="30" t="str">
        <f>IFERROR(
INDEX('SETORES VARRIÇÃO'!$A:$A,MATCH($E6129,'SETORES VARRIÇÃO'!$H:$H,0)),
IFERROR(
INDEX('SETORES PRAÇA'!$A:$A,MATCH($E6129,'SETORES PRAÇA'!$H:$H,0)),
))</f>
        <v>CV</v>
      </c>
      <c r="D6129" s="30" t="str">
        <f>IFERROR(
INDEX('SETORES VARRIÇÃO'!$B:$B,MATCH($E6129,'SETORES VARRIÇÃO'!$H:$H,0)),
IFERROR(
INDEX('SETORES PRAÇA'!$B:$B,MATCH($E6129,'SETORES PRAÇA'!$H:$H,0)),
))</f>
        <v>CV10203VJ0059</v>
      </c>
      <c r="E6129" s="30" t="str">
        <f t="shared" si="132"/>
        <v>03-0034</v>
      </c>
      <c r="F6129" s="30" t="str">
        <f>IFERROR(
INDEX('SETORES VARRIÇÃO'!$F:$F,MATCH($E6129,'SETORES VARRIÇÃO'!$H:$H,0)),
IFERROR(
INDEX('SETORES PRAÇA'!$F:$F,MATCH($E6129,'SETORES PRAÇA'!$H:$H,0)),
))</f>
        <v>Terça/Quinta/Sábado</v>
      </c>
      <c r="G6129" s="18" t="s">
        <v>888</v>
      </c>
      <c r="H6129" s="46" t="s">
        <v>6325</v>
      </c>
      <c r="I6129" s="18" t="s">
        <v>6326</v>
      </c>
    </row>
    <row r="6130" spans="1:9" x14ac:dyDescent="0.35">
      <c r="A6130" s="68">
        <v>46119</v>
      </c>
      <c r="B6130" s="52" t="s">
        <v>783</v>
      </c>
      <c r="C6130" s="30" t="str">
        <f>IFERROR(
INDEX('SETORES VARRIÇÃO'!$A:$A,MATCH($E6130,'SETORES VARRIÇÃO'!$H:$H,0)),
IFERROR(
INDEX('SETORES PRAÇA'!$A:$A,MATCH($E6130,'SETORES PRAÇA'!$H:$H,0)),
))</f>
        <v>CV</v>
      </c>
      <c r="D6130" s="30" t="str">
        <f>IFERROR(
INDEX('SETORES VARRIÇÃO'!$B:$B,MATCH($E6130,'SETORES VARRIÇÃO'!$H:$H,0)),
IFERROR(
INDEX('SETORES PRAÇA'!$B:$B,MATCH($E6130,'SETORES PRAÇA'!$H:$H,0)),
))</f>
        <v>CV10203VJ0061</v>
      </c>
      <c r="E6130" s="30" t="str">
        <f t="shared" si="132"/>
        <v>03-0035</v>
      </c>
      <c r="F6130" s="30" t="str">
        <f>IFERROR(
INDEX('SETORES VARRIÇÃO'!$F:$F,MATCH($E6130,'SETORES VARRIÇÃO'!$H:$H,0)),
IFERROR(
INDEX('SETORES PRAÇA'!$F:$F,MATCH($E6130,'SETORES PRAÇA'!$H:$H,0)),
))</f>
        <v>Terça/Quinta/Sábado</v>
      </c>
      <c r="G6130" s="18" t="s">
        <v>887</v>
      </c>
      <c r="H6130" s="46" t="s">
        <v>2347</v>
      </c>
      <c r="I6130" s="18" t="s">
        <v>5136</v>
      </c>
    </row>
    <row r="6131" spans="1:9" x14ac:dyDescent="0.35">
      <c r="A6131" s="68">
        <v>46119</v>
      </c>
      <c r="B6131" s="52" t="s">
        <v>784</v>
      </c>
      <c r="C6131" s="30" t="str">
        <f>IFERROR(
INDEX('SETORES VARRIÇÃO'!$A:$A,MATCH($E6131,'SETORES VARRIÇÃO'!$H:$H,0)),
IFERROR(
INDEX('SETORES PRAÇA'!$A:$A,MATCH($E6131,'SETORES PRAÇA'!$H:$H,0)),
))</f>
        <v>CV</v>
      </c>
      <c r="D6131" s="30" t="str">
        <f>IFERROR(
INDEX('SETORES VARRIÇÃO'!$B:$B,MATCH($E6131,'SETORES VARRIÇÃO'!$H:$H,0)),
IFERROR(
INDEX('SETORES PRAÇA'!$B:$B,MATCH($E6131,'SETORES PRAÇA'!$H:$H,0)),
))</f>
        <v>CV10101VL0001</v>
      </c>
      <c r="E6131" s="30" t="str">
        <f t="shared" si="132"/>
        <v>03-0036</v>
      </c>
      <c r="F6131" s="30" t="str">
        <f>IFERROR(
INDEX('SETORES VARRIÇÃO'!$F:$F,MATCH($E6131,'SETORES VARRIÇÃO'!$H:$H,0)),
IFERROR(
INDEX('SETORES PRAÇA'!$F:$F,MATCH($E6131,'SETORES PRAÇA'!$H:$H,0)),
))</f>
        <v>Segunda a Domingo</v>
      </c>
      <c r="G6131" s="18" t="s">
        <v>888</v>
      </c>
      <c r="H6131" s="46" t="s">
        <v>6315</v>
      </c>
      <c r="I6131" s="18" t="s">
        <v>6327</v>
      </c>
    </row>
    <row r="6132" spans="1:9" x14ac:dyDescent="0.35">
      <c r="A6132" s="68">
        <v>46119</v>
      </c>
      <c r="B6132" s="52" t="s">
        <v>785</v>
      </c>
      <c r="C6132" s="30" t="str">
        <f>IFERROR(
INDEX('SETORES VARRIÇÃO'!$A:$A,MATCH($E6132,'SETORES VARRIÇÃO'!$H:$H,0)),
IFERROR(
INDEX('SETORES PRAÇA'!$A:$A,MATCH($E6132,'SETORES PRAÇA'!$H:$H,0)),
))</f>
        <v>JT</v>
      </c>
      <c r="D6132" s="30" t="str">
        <f>IFERROR(
INDEX('SETORES VARRIÇÃO'!$B:$B,MATCH($E6132,'SETORES VARRIÇÃO'!$H:$H,0)),
IFERROR(
INDEX('SETORES PRAÇA'!$B:$B,MATCH($E6132,'SETORES PRAÇA'!$H:$H,0)),
))</f>
        <v>JT10302VJ0005</v>
      </c>
      <c r="E6132" s="30" t="str">
        <f t="shared" si="132"/>
        <v>03-0037</v>
      </c>
      <c r="F6132" s="30" t="str">
        <f>IFERROR(
INDEX('SETORES VARRIÇÃO'!$F:$F,MATCH($E6132,'SETORES VARRIÇÃO'!$H:$H,0)),
IFERROR(
INDEX('SETORES PRAÇA'!$F:$F,MATCH($E6132,'SETORES PRAÇA'!$H:$H,0)),
))</f>
        <v>Segunda/Quinta</v>
      </c>
      <c r="G6132" s="18" t="s">
        <v>888</v>
      </c>
      <c r="H6132" s="46" t="s">
        <v>6295</v>
      </c>
      <c r="I6132" s="18" t="s">
        <v>6328</v>
      </c>
    </row>
    <row r="6133" spans="1:9" x14ac:dyDescent="0.35">
      <c r="A6133" s="68">
        <v>46119</v>
      </c>
      <c r="B6133" s="52" t="s">
        <v>786</v>
      </c>
      <c r="C6133" s="30" t="str">
        <f>IFERROR(
INDEX('SETORES VARRIÇÃO'!$A:$A,MATCH($E6133,'SETORES VARRIÇÃO'!$H:$H,0)),
IFERROR(
INDEX('SETORES PRAÇA'!$A:$A,MATCH($E6133,'SETORES PRAÇA'!$H:$H,0)),
))</f>
        <v>CV</v>
      </c>
      <c r="D6133" s="30" t="str">
        <f>IFERROR(
INDEX('SETORES VARRIÇÃO'!$B:$B,MATCH($E6133,'SETORES VARRIÇÃO'!$H:$H,0)),
IFERROR(
INDEX('SETORES PRAÇA'!$B:$B,MATCH($E6133,'SETORES PRAÇA'!$H:$H,0)),
))</f>
        <v>CV10202VJ0030</v>
      </c>
      <c r="E6133" s="30" t="str">
        <f t="shared" si="132"/>
        <v>03-0038</v>
      </c>
      <c r="F6133" s="30" t="str">
        <f>IFERROR(
INDEX('SETORES VARRIÇÃO'!$F:$F,MATCH($E6133,'SETORES VARRIÇÃO'!$H:$H,0)),
IFERROR(
INDEX('SETORES PRAÇA'!$F:$F,MATCH($E6133,'SETORES PRAÇA'!$H:$H,0)),
))</f>
        <v>Segunda/Quarta/Sexta</v>
      </c>
      <c r="G6133" s="18" t="s">
        <v>887</v>
      </c>
      <c r="H6133" s="46" t="s">
        <v>1138</v>
      </c>
      <c r="I6133" s="18" t="s">
        <v>4397</v>
      </c>
    </row>
    <row r="6134" spans="1:9" x14ac:dyDescent="0.35">
      <c r="A6134" s="68">
        <v>46119</v>
      </c>
      <c r="B6134" s="52" t="s">
        <v>787</v>
      </c>
      <c r="C6134" s="30" t="str">
        <f>IFERROR(
INDEX('SETORES VARRIÇÃO'!$A:$A,MATCH($E6134,'SETORES VARRIÇÃO'!$H:$H,0)),
IFERROR(
INDEX('SETORES PRAÇA'!$A:$A,MATCH($E6134,'SETORES PRAÇA'!$H:$H,0)),
))</f>
        <v>CV</v>
      </c>
      <c r="D6134" s="30" t="str">
        <f>IFERROR(
INDEX('SETORES VARRIÇÃO'!$B:$B,MATCH($E6134,'SETORES VARRIÇÃO'!$H:$H,0)),
IFERROR(
INDEX('SETORES PRAÇA'!$B:$B,MATCH($E6134,'SETORES PRAÇA'!$H:$H,0)),
))</f>
        <v>CV10203VJ0047</v>
      </c>
      <c r="E6134" s="30" t="str">
        <f t="shared" si="132"/>
        <v>03-0039</v>
      </c>
      <c r="F6134" s="30" t="str">
        <f>IFERROR(
INDEX('SETORES VARRIÇÃO'!$F:$F,MATCH($E6134,'SETORES VARRIÇÃO'!$H:$H,0)),
IFERROR(
INDEX('SETORES PRAÇA'!$F:$F,MATCH($E6134,'SETORES PRAÇA'!$H:$H,0)),
))</f>
        <v>Terça/Quinta/Sábado</v>
      </c>
      <c r="G6134" s="18" t="s">
        <v>888</v>
      </c>
      <c r="H6134" s="46" t="s">
        <v>6329</v>
      </c>
      <c r="I6134" s="18" t="s">
        <v>6330</v>
      </c>
    </row>
    <row r="6135" spans="1:9" x14ac:dyDescent="0.35">
      <c r="A6135" s="68">
        <v>46119</v>
      </c>
      <c r="B6135" s="52" t="s">
        <v>788</v>
      </c>
      <c r="C6135" s="30" t="str">
        <f>IFERROR(
INDEX('SETORES VARRIÇÃO'!$A:$A,MATCH($E6135,'SETORES VARRIÇÃO'!$H:$H,0)),
IFERROR(
INDEX('SETORES PRAÇA'!$A:$A,MATCH($E6135,'SETORES PRAÇA'!$H:$H,0)),
))</f>
        <v>JT</v>
      </c>
      <c r="D6135" s="30" t="str">
        <f>IFERROR(
INDEX('SETORES VARRIÇÃO'!$B:$B,MATCH($E6135,'SETORES VARRIÇÃO'!$H:$H,0)),
IFERROR(
INDEX('SETORES PRAÇA'!$B:$B,MATCH($E6135,'SETORES PRAÇA'!$H:$H,0)),
))</f>
        <v>JT10304VJ0037</v>
      </c>
      <c r="E6135" s="30" t="str">
        <f t="shared" si="132"/>
        <v>03-0040</v>
      </c>
      <c r="F6135" s="30" t="str">
        <f>IFERROR(
INDEX('SETORES VARRIÇÃO'!$F:$F,MATCH($E6135,'SETORES VARRIÇÃO'!$H:$H,0)),
IFERROR(
INDEX('SETORES PRAÇA'!$F:$F,MATCH($E6135,'SETORES PRAÇA'!$H:$H,0)),
))</f>
        <v>Quarta/Sábado</v>
      </c>
      <c r="G6135" s="18" t="s">
        <v>888</v>
      </c>
      <c r="H6135" s="46" t="s">
        <v>6331</v>
      </c>
      <c r="I6135" s="18" t="s">
        <v>6332</v>
      </c>
    </row>
    <row r="6136" spans="1:9" x14ac:dyDescent="0.35">
      <c r="A6136" s="68">
        <v>46119</v>
      </c>
      <c r="B6136" s="52" t="s">
        <v>789</v>
      </c>
      <c r="C6136" s="30" t="str">
        <f>IFERROR(
INDEX('SETORES VARRIÇÃO'!$A:$A,MATCH($E6136,'SETORES VARRIÇÃO'!$H:$H,0)),
IFERROR(
INDEX('SETORES PRAÇA'!$A:$A,MATCH($E6136,'SETORES PRAÇA'!$H:$H,0)),
))</f>
        <v>JT</v>
      </c>
      <c r="D6136" s="30" t="str">
        <f>IFERROR(
INDEX('SETORES VARRIÇÃO'!$B:$B,MATCH($E6136,'SETORES VARRIÇÃO'!$H:$H,0)),
IFERROR(
INDEX('SETORES PRAÇA'!$B:$B,MATCH($E6136,'SETORES PRAÇA'!$H:$H,0)),
))</f>
        <v>JT10303VJ0033</v>
      </c>
      <c r="E6136" s="30" t="str">
        <f t="shared" si="132"/>
        <v>03-0041</v>
      </c>
      <c r="F6136" s="30" t="str">
        <f>IFERROR(
INDEX('SETORES VARRIÇÃO'!$F:$F,MATCH($E6136,'SETORES VARRIÇÃO'!$H:$H,0)),
IFERROR(
INDEX('SETORES PRAÇA'!$F:$F,MATCH($E6136,'SETORES PRAÇA'!$H:$H,0)),
))</f>
        <v>Terça/Sexta</v>
      </c>
      <c r="G6136" s="18" t="s">
        <v>888</v>
      </c>
      <c r="H6136" s="46" t="s">
        <v>6308</v>
      </c>
      <c r="I6136" s="18" t="s">
        <v>6333</v>
      </c>
    </row>
    <row r="6137" spans="1:9" x14ac:dyDescent="0.35">
      <c r="A6137" s="68">
        <v>46119</v>
      </c>
      <c r="B6137" s="52" t="s">
        <v>790</v>
      </c>
      <c r="C6137" s="30" t="str">
        <f>IFERROR(
INDEX('SETORES VARRIÇÃO'!$A:$A,MATCH($E6137,'SETORES VARRIÇÃO'!$H:$H,0)),
IFERROR(
INDEX('SETORES PRAÇA'!$A:$A,MATCH($E6137,'SETORES PRAÇA'!$H:$H,0)),
))</f>
        <v>JT</v>
      </c>
      <c r="D6137" s="30" t="str">
        <f>IFERROR(
INDEX('SETORES VARRIÇÃO'!$B:$B,MATCH($E6137,'SETORES VARRIÇÃO'!$H:$H,0)),
IFERROR(
INDEX('SETORES PRAÇA'!$B:$B,MATCH($E6137,'SETORES PRAÇA'!$H:$H,0)),
))</f>
        <v>JT10202VJ0056</v>
      </c>
      <c r="E6137" s="30" t="str">
        <f t="shared" si="132"/>
        <v>03-0042</v>
      </c>
      <c r="F6137" s="30" t="str">
        <f>IFERROR(
INDEX('SETORES VARRIÇÃO'!$F:$F,MATCH($E6137,'SETORES VARRIÇÃO'!$H:$H,0)),
IFERROR(
INDEX('SETORES PRAÇA'!$F:$F,MATCH($E6137,'SETORES PRAÇA'!$H:$H,0)),
))</f>
        <v>Segunda/Quarta/Sexta</v>
      </c>
      <c r="G6137" s="18" t="s">
        <v>888</v>
      </c>
      <c r="H6137" s="46" t="s">
        <v>6334</v>
      </c>
      <c r="I6137" s="18" t="s">
        <v>6335</v>
      </c>
    </row>
    <row r="6138" spans="1:9" x14ac:dyDescent="0.35">
      <c r="A6138" s="68">
        <v>46119</v>
      </c>
      <c r="B6138" s="52" t="s">
        <v>566</v>
      </c>
      <c r="C6138" s="30" t="str">
        <f>IFERROR(
INDEX('SETORES VARRIÇÃO'!$A:$A,MATCH($E6138,'SETORES VARRIÇÃO'!$H:$H,0)),
IFERROR(
INDEX('SETORES PRAÇA'!$A:$A,MATCH($E6138,'SETORES PRAÇA'!$H:$H,0)),
))</f>
        <v>JT</v>
      </c>
      <c r="D6138" s="30" t="str">
        <f>IFERROR(
INDEX('SETORES VARRIÇÃO'!$B:$B,MATCH($E6138,'SETORES VARRIÇÃO'!$H:$H,0)),
IFERROR(
INDEX('SETORES PRAÇA'!$B:$B,MATCH($E6138,'SETORES PRAÇA'!$H:$H,0)),
))</f>
        <v>JT10303VJ0029</v>
      </c>
      <c r="E6138" s="30" t="str">
        <f t="shared" si="132"/>
        <v>03-0043</v>
      </c>
      <c r="F6138" s="30" t="str">
        <f>IFERROR(
INDEX('SETORES VARRIÇÃO'!$F:$F,MATCH($E6138,'SETORES VARRIÇÃO'!$H:$H,0)),
IFERROR(
INDEX('SETORES PRAÇA'!$F:$F,MATCH($E6138,'SETORES PRAÇA'!$H:$H,0)),
))</f>
        <v>Terça/Sexta</v>
      </c>
      <c r="G6138" s="18" t="s">
        <v>888</v>
      </c>
      <c r="H6138" s="46" t="s">
        <v>6336</v>
      </c>
      <c r="I6138" s="18" t="s">
        <v>6337</v>
      </c>
    </row>
    <row r="6139" spans="1:9" x14ac:dyDescent="0.35">
      <c r="A6139" s="68">
        <v>46119</v>
      </c>
      <c r="B6139" s="52" t="s">
        <v>735</v>
      </c>
      <c r="C6139" s="30" t="str">
        <f>IFERROR(
INDEX('SETORES VARRIÇÃO'!$A:$A,MATCH($E6139,'SETORES VARRIÇÃO'!$H:$H,0)),
IFERROR(
INDEX('SETORES PRAÇA'!$A:$A,MATCH($E6139,'SETORES PRAÇA'!$H:$H,0)),
))</f>
        <v>CV</v>
      </c>
      <c r="D6139" s="30" t="str">
        <f>IFERROR(
INDEX('SETORES VARRIÇÃO'!$B:$B,MATCH($E6139,'SETORES VARRIÇÃO'!$H:$H,0)),
IFERROR(
INDEX('SETORES PRAÇA'!$B:$B,MATCH($E6139,'SETORES PRAÇA'!$H:$H,0)),
))</f>
        <v>CV10304VJ0023</v>
      </c>
      <c r="E6139" s="30" t="str">
        <f t="shared" si="132"/>
        <v>03-0044</v>
      </c>
      <c r="F6139" s="30" t="str">
        <f>IFERROR(
INDEX('SETORES VARRIÇÃO'!$F:$F,MATCH($E6139,'SETORES VARRIÇÃO'!$H:$H,0)),
IFERROR(
INDEX('SETORES PRAÇA'!$F:$F,MATCH($E6139,'SETORES PRAÇA'!$H:$H,0)),
))</f>
        <v>Quarta/Sábado</v>
      </c>
      <c r="G6139" s="18" t="s">
        <v>887</v>
      </c>
      <c r="H6139" s="46" t="s">
        <v>896</v>
      </c>
      <c r="I6139" s="18" t="s">
        <v>6188</v>
      </c>
    </row>
    <row r="6140" spans="1:9" x14ac:dyDescent="0.35">
      <c r="A6140" s="68">
        <v>46119</v>
      </c>
      <c r="B6140" s="52" t="s">
        <v>791</v>
      </c>
      <c r="C6140" s="30" t="str">
        <f>IFERROR(
INDEX('SETORES VARRIÇÃO'!$A:$A,MATCH($E6140,'SETORES VARRIÇÃO'!$H:$H,0)),
IFERROR(
INDEX('SETORES PRAÇA'!$A:$A,MATCH($E6140,'SETORES PRAÇA'!$H:$H,0)),
))</f>
        <v>JT</v>
      </c>
      <c r="D6140" s="30" t="str">
        <f>IFERROR(
INDEX('SETORES VARRIÇÃO'!$B:$B,MATCH($E6140,'SETORES VARRIÇÃO'!$H:$H,0)),
IFERROR(
INDEX('SETORES PRAÇA'!$B:$B,MATCH($E6140,'SETORES PRAÇA'!$H:$H,0)),
))</f>
        <v>JT10302VJ0016</v>
      </c>
      <c r="E6140" s="30" t="str">
        <f t="shared" si="132"/>
        <v>03-0045</v>
      </c>
      <c r="F6140" s="30" t="str">
        <f>IFERROR(
INDEX('SETORES VARRIÇÃO'!$F:$F,MATCH($E6140,'SETORES VARRIÇÃO'!$H:$H,0)),
IFERROR(
INDEX('SETORES PRAÇA'!$F:$F,MATCH($E6140,'SETORES PRAÇA'!$H:$H,0)),
))</f>
        <v>Segunda/Quinta</v>
      </c>
      <c r="G6140" s="18" t="s">
        <v>888</v>
      </c>
      <c r="H6140" s="46" t="s">
        <v>6331</v>
      </c>
      <c r="I6140" s="18" t="s">
        <v>6338</v>
      </c>
    </row>
    <row r="6141" spans="1:9" x14ac:dyDescent="0.35">
      <c r="A6141" s="68">
        <v>46119</v>
      </c>
      <c r="B6141" s="52" t="s">
        <v>792</v>
      </c>
      <c r="C6141" s="30" t="str">
        <f>IFERROR(
INDEX('SETORES VARRIÇÃO'!$A:$A,MATCH($E6141,'SETORES VARRIÇÃO'!$H:$H,0)),
IFERROR(
INDEX('SETORES PRAÇA'!$A:$A,MATCH($E6141,'SETORES PRAÇA'!$H:$H,0)),
))</f>
        <v>JT</v>
      </c>
      <c r="D6141" s="30" t="str">
        <f>IFERROR(
INDEX('SETORES VARRIÇÃO'!$B:$B,MATCH($E6141,'SETORES VARRIÇÃO'!$H:$H,0)),
IFERROR(
INDEX('SETORES PRAÇA'!$B:$B,MATCH($E6141,'SETORES PRAÇA'!$H:$H,0)),
))</f>
        <v>JT10203VJ0055</v>
      </c>
      <c r="E6141" s="30" t="str">
        <f t="shared" si="132"/>
        <v>03-0046</v>
      </c>
      <c r="F6141" s="30" t="str">
        <f>IFERROR(
INDEX('SETORES VARRIÇÃO'!$F:$F,MATCH($E6141,'SETORES VARRIÇÃO'!$H:$H,0)),
IFERROR(
INDEX('SETORES PRAÇA'!$F:$F,MATCH($E6141,'SETORES PRAÇA'!$H:$H,0)),
))</f>
        <v>Terça/Quinta/Sábado</v>
      </c>
      <c r="G6141" s="18" t="s">
        <v>888</v>
      </c>
      <c r="H6141" s="46" t="s">
        <v>6321</v>
      </c>
      <c r="I6141" s="18" t="s">
        <v>6339</v>
      </c>
    </row>
    <row r="6142" spans="1:9" x14ac:dyDescent="0.35">
      <c r="A6142" s="68">
        <v>46119</v>
      </c>
      <c r="B6142" s="52" t="s">
        <v>793</v>
      </c>
      <c r="C6142" s="30" t="str">
        <f>IFERROR(
INDEX('SETORES VARRIÇÃO'!$A:$A,MATCH($E6142,'SETORES VARRIÇÃO'!$H:$H,0)),
IFERROR(
INDEX('SETORES PRAÇA'!$A:$A,MATCH($E6142,'SETORES PRAÇA'!$H:$H,0)),
))</f>
        <v>MG</v>
      </c>
      <c r="D6142" s="30" t="str">
        <f>IFERROR(
INDEX('SETORES VARRIÇÃO'!$B:$B,MATCH($E6142,'SETORES VARRIÇÃO'!$H:$H,0)),
IFERROR(
INDEX('SETORES PRAÇA'!$B:$B,MATCH($E6142,'SETORES PRAÇA'!$H:$H,0)),
))</f>
        <v>MG10101VJ0002</v>
      </c>
      <c r="E6142" s="30" t="str">
        <f t="shared" si="132"/>
        <v>03-0047</v>
      </c>
      <c r="F6142" s="30" t="str">
        <f>IFERROR(
INDEX('SETORES VARRIÇÃO'!$F:$F,MATCH($E6142,'SETORES VARRIÇÃO'!$H:$H,0)),
IFERROR(
INDEX('SETORES PRAÇA'!$F:$F,MATCH($E6142,'SETORES PRAÇA'!$H:$H,0)),
))</f>
        <v>Segunda a Domingo</v>
      </c>
      <c r="G6142" s="18" t="s">
        <v>888</v>
      </c>
      <c r="H6142" s="46" t="s">
        <v>6295</v>
      </c>
      <c r="I6142" s="18" t="s">
        <v>6340</v>
      </c>
    </row>
    <row r="6143" spans="1:9" x14ac:dyDescent="0.35">
      <c r="A6143" s="68">
        <v>46119</v>
      </c>
      <c r="B6143" s="52" t="s">
        <v>794</v>
      </c>
      <c r="C6143" s="30" t="str">
        <f>IFERROR(
INDEX('SETORES VARRIÇÃO'!$A:$A,MATCH($E6143,'SETORES VARRIÇÃO'!$H:$H,0)),
IFERROR(
INDEX('SETORES PRAÇA'!$A:$A,MATCH($E6143,'SETORES PRAÇA'!$H:$H,0)),
))</f>
        <v>JT</v>
      </c>
      <c r="D6143" s="30" t="str">
        <f>IFERROR(
INDEX('SETORES VARRIÇÃO'!$B:$B,MATCH($E6143,'SETORES VARRIÇÃO'!$H:$H,0)),
IFERROR(
INDEX('SETORES PRAÇA'!$B:$B,MATCH($E6143,'SETORES PRAÇA'!$H:$H,0)),
))</f>
        <v>JT10303VJ0026</v>
      </c>
      <c r="E6143" s="30" t="str">
        <f t="shared" si="132"/>
        <v>03-0048</v>
      </c>
      <c r="F6143" s="30" t="str">
        <f>IFERROR(
INDEX('SETORES VARRIÇÃO'!$F:$F,MATCH($E6143,'SETORES VARRIÇÃO'!$H:$H,0)),
IFERROR(
INDEX('SETORES PRAÇA'!$F:$F,MATCH($E6143,'SETORES PRAÇA'!$H:$H,0)),
))</f>
        <v>Terça/Sexta</v>
      </c>
      <c r="G6143" s="18" t="s">
        <v>888</v>
      </c>
      <c r="H6143" s="46" t="s">
        <v>6329</v>
      </c>
      <c r="I6143" s="18" t="s">
        <v>6341</v>
      </c>
    </row>
    <row r="6144" spans="1:9" x14ac:dyDescent="0.35">
      <c r="A6144" s="68">
        <v>46119</v>
      </c>
      <c r="B6144" s="52" t="s">
        <v>795</v>
      </c>
      <c r="C6144" s="30" t="str">
        <f>IFERROR(
INDEX('SETORES VARRIÇÃO'!$A:$A,MATCH($E6144,'SETORES VARRIÇÃO'!$H:$H,0)),
IFERROR(
INDEX('SETORES PRAÇA'!$A:$A,MATCH($E6144,'SETORES PRAÇA'!$H:$H,0)),
))</f>
        <v>JT</v>
      </c>
      <c r="D6144" s="30" t="str">
        <f>IFERROR(
INDEX('SETORES VARRIÇÃO'!$B:$B,MATCH($E6144,'SETORES VARRIÇÃO'!$H:$H,0)),
IFERROR(
INDEX('SETORES PRAÇA'!$B:$B,MATCH($E6144,'SETORES PRAÇA'!$H:$H,0)),
))</f>
        <v>JT10102VJ0001</v>
      </c>
      <c r="E6144" s="30" t="str">
        <f t="shared" si="132"/>
        <v>03-0049</v>
      </c>
      <c r="F6144" s="30" t="str">
        <f>IFERROR(
INDEX('SETORES VARRIÇÃO'!$F:$F,MATCH($E6144,'SETORES VARRIÇÃO'!$H:$H,0)),
IFERROR(
INDEX('SETORES PRAÇA'!$F:$F,MATCH($E6144,'SETORES PRAÇA'!$H:$H,0)),
))</f>
        <v>Segunda a Domingo</v>
      </c>
      <c r="G6144" s="18" t="s">
        <v>888</v>
      </c>
      <c r="H6144" s="46" t="s">
        <v>6298</v>
      </c>
      <c r="I6144" s="18" t="s">
        <v>6342</v>
      </c>
    </row>
    <row r="6145" spans="1:9" x14ac:dyDescent="0.35">
      <c r="A6145" s="68">
        <v>46119</v>
      </c>
      <c r="B6145" s="52" t="s">
        <v>796</v>
      </c>
      <c r="C6145" s="30" t="str">
        <f>IFERROR(
INDEX('SETORES VARRIÇÃO'!$A:$A,MATCH($E6145,'SETORES VARRIÇÃO'!$H:$H,0)),
IFERROR(
INDEX('SETORES PRAÇA'!$A:$A,MATCH($E6145,'SETORES PRAÇA'!$H:$H,0)),
))</f>
        <v>CV</v>
      </c>
      <c r="D6145" s="30" t="str">
        <f>IFERROR(
INDEX('SETORES VARRIÇÃO'!$B:$B,MATCH($E6145,'SETORES VARRIÇÃO'!$H:$H,0)),
IFERROR(
INDEX('SETORES PRAÇA'!$B:$B,MATCH($E6145,'SETORES PRAÇA'!$H:$H,0)),
))</f>
        <v>CV10203VJ0064</v>
      </c>
      <c r="E6145" s="30" t="str">
        <f t="shared" si="132"/>
        <v>03-0050</v>
      </c>
      <c r="F6145" s="30" t="str">
        <f>IFERROR(
INDEX('SETORES VARRIÇÃO'!$F:$F,MATCH($E6145,'SETORES VARRIÇÃO'!$H:$H,0)),
IFERROR(
INDEX('SETORES PRAÇA'!$F:$F,MATCH($E6145,'SETORES PRAÇA'!$H:$H,0)),
))</f>
        <v>Terça/Quinta/Sábado</v>
      </c>
      <c r="G6145" s="18" t="s">
        <v>888</v>
      </c>
      <c r="H6145" s="46" t="s">
        <v>6310</v>
      </c>
      <c r="I6145" s="18" t="s">
        <v>6343</v>
      </c>
    </row>
    <row r="6146" spans="1:9" x14ac:dyDescent="0.35">
      <c r="A6146" s="68">
        <v>46119</v>
      </c>
      <c r="B6146" s="52" t="s">
        <v>736</v>
      </c>
      <c r="C6146" s="30" t="str">
        <f>IFERROR(
INDEX('SETORES VARRIÇÃO'!$A:$A,MATCH($E6146,'SETORES VARRIÇÃO'!$H:$H,0)),
IFERROR(
INDEX('SETORES PRAÇA'!$A:$A,MATCH($E6146,'SETORES PRAÇA'!$H:$H,0)),
))</f>
        <v>JT</v>
      </c>
      <c r="D6146" s="30" t="str">
        <f>IFERROR(
INDEX('SETORES VARRIÇÃO'!$B:$B,MATCH($E6146,'SETORES VARRIÇÃO'!$H:$H,0)),
IFERROR(
INDEX('SETORES PRAÇA'!$B:$B,MATCH($E6146,'SETORES PRAÇA'!$H:$H,0)),
))</f>
        <v>JT10304VJ0041</v>
      </c>
      <c r="E6146" s="30" t="str">
        <f t="shared" si="132"/>
        <v>03-0051</v>
      </c>
      <c r="F6146" s="30" t="str">
        <f>IFERROR(
INDEX('SETORES VARRIÇÃO'!$F:$F,MATCH($E6146,'SETORES VARRIÇÃO'!$H:$H,0)),
IFERROR(
INDEX('SETORES PRAÇA'!$F:$F,MATCH($E6146,'SETORES PRAÇA'!$H:$H,0)),
))</f>
        <v>Quarta/Sábado</v>
      </c>
      <c r="G6146" s="18" t="s">
        <v>887</v>
      </c>
      <c r="H6146" s="46" t="s">
        <v>2910</v>
      </c>
      <c r="I6146" s="18" t="s">
        <v>5861</v>
      </c>
    </row>
    <row r="6147" spans="1:9" x14ac:dyDescent="0.35">
      <c r="A6147" s="68">
        <v>46119</v>
      </c>
      <c r="B6147" s="52" t="s">
        <v>797</v>
      </c>
      <c r="C6147" s="30" t="str">
        <f>IFERROR(
INDEX('SETORES VARRIÇÃO'!$A:$A,MATCH($E6147,'SETORES VARRIÇÃO'!$H:$H,0)),
IFERROR(
INDEX('SETORES PRAÇA'!$A:$A,MATCH($E6147,'SETORES PRAÇA'!$H:$H,0)),
))</f>
        <v>JT</v>
      </c>
      <c r="D6147" s="30" t="str">
        <f>IFERROR(
INDEX('SETORES VARRIÇÃO'!$B:$B,MATCH($E6147,'SETORES VARRIÇÃO'!$H:$H,0)),
IFERROR(
INDEX('SETORES PRAÇA'!$B:$B,MATCH($E6147,'SETORES PRAÇA'!$H:$H,0)),
))</f>
        <v>JT10302VJ0006</v>
      </c>
      <c r="E6147" s="30" t="str">
        <f t="shared" si="132"/>
        <v>03-0052</v>
      </c>
      <c r="F6147" s="30" t="str">
        <f>IFERROR(
INDEX('SETORES VARRIÇÃO'!$F:$F,MATCH($E6147,'SETORES VARRIÇÃO'!$H:$H,0)),
IFERROR(
INDEX('SETORES PRAÇA'!$F:$F,MATCH($E6147,'SETORES PRAÇA'!$H:$H,0)),
))</f>
        <v>Segunda/Quinta</v>
      </c>
      <c r="G6147" s="18" t="s">
        <v>888</v>
      </c>
      <c r="H6147" s="46" t="s">
        <v>6325</v>
      </c>
      <c r="I6147" s="18" t="s">
        <v>6344</v>
      </c>
    </row>
    <row r="6148" spans="1:9" x14ac:dyDescent="0.35">
      <c r="A6148" s="68">
        <v>46119</v>
      </c>
      <c r="B6148" s="52" t="s">
        <v>716</v>
      </c>
      <c r="C6148" s="30" t="str">
        <f>IFERROR(
INDEX('SETORES VARRIÇÃO'!$A:$A,MATCH($E6148,'SETORES VARRIÇÃO'!$H:$H,0)),
IFERROR(
INDEX('SETORES PRAÇA'!$A:$A,MATCH($E6148,'SETORES PRAÇA'!$H:$H,0)),
))</f>
        <v>JT</v>
      </c>
      <c r="D6148" s="30" t="str">
        <f>IFERROR(
INDEX('SETORES VARRIÇÃO'!$B:$B,MATCH($E6148,'SETORES VARRIÇÃO'!$H:$H,0)),
IFERROR(
INDEX('SETORES PRAÇA'!$B:$B,MATCH($E6148,'SETORES PRAÇA'!$H:$H,0)),
))</f>
        <v>JT10303VJ0034</v>
      </c>
      <c r="E6148" s="30" t="str">
        <f t="shared" si="132"/>
        <v>03-0053</v>
      </c>
      <c r="F6148" s="30" t="str">
        <f>IFERROR(
INDEX('SETORES VARRIÇÃO'!$F:$F,MATCH($E6148,'SETORES VARRIÇÃO'!$H:$H,0)),
IFERROR(
INDEX('SETORES PRAÇA'!$F:$F,MATCH($E6148,'SETORES PRAÇA'!$H:$H,0)),
))</f>
        <v>Terça/Sexta</v>
      </c>
      <c r="G6148" s="18" t="s">
        <v>887</v>
      </c>
      <c r="H6148" s="46" t="s">
        <v>1138</v>
      </c>
      <c r="I6148" s="18" t="s">
        <v>5263</v>
      </c>
    </row>
    <row r="6149" spans="1:9" x14ac:dyDescent="0.35">
      <c r="A6149" s="68">
        <v>46119</v>
      </c>
      <c r="B6149" s="52" t="s">
        <v>798</v>
      </c>
      <c r="C6149" s="30" t="str">
        <f>IFERROR(
INDEX('SETORES VARRIÇÃO'!$A:$A,MATCH($E6149,'SETORES VARRIÇÃO'!$H:$H,0)),
IFERROR(
INDEX('SETORES PRAÇA'!$A:$A,MATCH($E6149,'SETORES PRAÇA'!$H:$H,0)),
))</f>
        <v>JT</v>
      </c>
      <c r="D6149" s="30" t="str">
        <f>IFERROR(
INDEX('SETORES VARRIÇÃO'!$B:$B,MATCH($E6149,'SETORES VARRIÇÃO'!$H:$H,0)),
IFERROR(
INDEX('SETORES PRAÇA'!$B:$B,MATCH($E6149,'SETORES PRAÇA'!$H:$H,0)),
))</f>
        <v>JT10304VJ0040</v>
      </c>
      <c r="E6149" s="30" t="str">
        <f t="shared" si="132"/>
        <v>03-0054</v>
      </c>
      <c r="F6149" s="30" t="str">
        <f>IFERROR(
INDEX('SETORES VARRIÇÃO'!$F:$F,MATCH($E6149,'SETORES VARRIÇÃO'!$H:$H,0)),
IFERROR(
INDEX('SETORES PRAÇA'!$F:$F,MATCH($E6149,'SETORES PRAÇA'!$H:$H,0)),
))</f>
        <v>Quarta/Sábado</v>
      </c>
      <c r="G6149" s="18" t="s">
        <v>888</v>
      </c>
      <c r="H6149" s="46" t="s">
        <v>6290</v>
      </c>
      <c r="I6149" s="18" t="s">
        <v>6345</v>
      </c>
    </row>
    <row r="6150" spans="1:9" x14ac:dyDescent="0.35">
      <c r="A6150" s="68">
        <v>46119</v>
      </c>
      <c r="B6150" s="52" t="s">
        <v>799</v>
      </c>
      <c r="C6150" s="30" t="str">
        <f>IFERROR(
INDEX('SETORES VARRIÇÃO'!$A:$A,MATCH($E6150,'SETORES VARRIÇÃO'!$H:$H,0)),
IFERROR(
INDEX('SETORES PRAÇA'!$A:$A,MATCH($E6150,'SETORES PRAÇA'!$H:$H,0)),
))</f>
        <v>CV</v>
      </c>
      <c r="D6150" s="30" t="str">
        <f>IFERROR(
INDEX('SETORES VARRIÇÃO'!$B:$B,MATCH($E6150,'SETORES VARRIÇÃO'!$H:$H,0)),
IFERROR(
INDEX('SETORES PRAÇA'!$B:$B,MATCH($E6150,'SETORES PRAÇA'!$H:$H,0)),
))</f>
        <v>CV10101VJ0001</v>
      </c>
      <c r="E6150" s="30" t="str">
        <f t="shared" si="132"/>
        <v>03-0055</v>
      </c>
      <c r="F6150" s="30" t="str">
        <f>IFERROR(
INDEX('SETORES VARRIÇÃO'!$F:$F,MATCH($E6150,'SETORES VARRIÇÃO'!$H:$H,0)),
IFERROR(
INDEX('SETORES PRAÇA'!$F:$F,MATCH($E6150,'SETORES PRAÇA'!$H:$H,0)),
))</f>
        <v>Segunda a Domingo</v>
      </c>
      <c r="G6150" s="18" t="s">
        <v>888</v>
      </c>
      <c r="H6150" s="46" t="s">
        <v>6315</v>
      </c>
      <c r="I6150" s="18" t="s">
        <v>6346</v>
      </c>
    </row>
    <row r="6151" spans="1:9" x14ac:dyDescent="0.35">
      <c r="A6151" s="68">
        <v>46119</v>
      </c>
      <c r="B6151" s="52" t="s">
        <v>800</v>
      </c>
      <c r="C6151" s="30" t="str">
        <f>IFERROR(
INDEX('SETORES VARRIÇÃO'!$A:$A,MATCH($E6151,'SETORES VARRIÇÃO'!$H:$H,0)),
IFERROR(
INDEX('SETORES PRAÇA'!$A:$A,MATCH($E6151,'SETORES PRAÇA'!$H:$H,0)),
))</f>
        <v>CV</v>
      </c>
      <c r="D6151" s="30" t="str">
        <f>IFERROR(
INDEX('SETORES VARRIÇÃO'!$B:$B,MATCH($E6151,'SETORES VARRIÇÃO'!$H:$H,0)),
IFERROR(
INDEX('SETORES PRAÇA'!$B:$B,MATCH($E6151,'SETORES PRAÇA'!$H:$H,0)),
))</f>
        <v>CV10202VJ0032</v>
      </c>
      <c r="E6151" s="30" t="str">
        <f t="shared" si="132"/>
        <v>03-0056</v>
      </c>
      <c r="F6151" s="30" t="str">
        <f>IFERROR(
INDEX('SETORES VARRIÇÃO'!$F:$F,MATCH($E6151,'SETORES VARRIÇÃO'!$H:$H,0)),
IFERROR(
INDEX('SETORES PRAÇA'!$F:$F,MATCH($E6151,'SETORES PRAÇA'!$H:$H,0)),
))</f>
        <v>Segunda/Quarta/Sexta</v>
      </c>
      <c r="G6151" s="18" t="s">
        <v>888</v>
      </c>
      <c r="H6151" s="46" t="s">
        <v>6289</v>
      </c>
      <c r="I6151" s="18" t="s">
        <v>6198</v>
      </c>
    </row>
    <row r="6152" spans="1:9" x14ac:dyDescent="0.35">
      <c r="A6152" s="68">
        <v>46119</v>
      </c>
      <c r="B6152" s="52" t="s">
        <v>748</v>
      </c>
      <c r="C6152" s="30" t="str">
        <f>IFERROR(
INDEX('SETORES VARRIÇÃO'!$A:$A,MATCH($E6152,'SETORES VARRIÇÃO'!$H:$H,0)),
IFERROR(
INDEX('SETORES PRAÇA'!$A:$A,MATCH($E6152,'SETORES PRAÇA'!$H:$H,0)),
))</f>
        <v>CV</v>
      </c>
      <c r="D6152" s="30" t="str">
        <f>IFERROR(
INDEX('SETORES VARRIÇÃO'!$B:$B,MATCH($E6152,'SETORES VARRIÇÃO'!$H:$H,0)),
IFERROR(
INDEX('SETORES PRAÇA'!$B:$B,MATCH($E6152,'SETORES PRAÇA'!$H:$H,0)),
))</f>
        <v>CV10101VJ0005</v>
      </c>
      <c r="E6152" s="30" t="str">
        <f t="shared" si="132"/>
        <v>03-0057</v>
      </c>
      <c r="F6152" s="30" t="str">
        <f>IFERROR(
INDEX('SETORES VARRIÇÃO'!$F:$F,MATCH($E6152,'SETORES VARRIÇÃO'!$H:$H,0)),
IFERROR(
INDEX('SETORES PRAÇA'!$F:$F,MATCH($E6152,'SETORES PRAÇA'!$H:$H,0)),
))</f>
        <v>Segunda a Domingo</v>
      </c>
      <c r="G6152" s="18" t="s">
        <v>888</v>
      </c>
      <c r="H6152" s="46" t="s">
        <v>6347</v>
      </c>
      <c r="I6152" s="18" t="s">
        <v>6348</v>
      </c>
    </row>
    <row r="6153" spans="1:9" x14ac:dyDescent="0.35">
      <c r="A6153" s="68">
        <v>46119</v>
      </c>
      <c r="B6153" s="52" t="s">
        <v>801</v>
      </c>
      <c r="C6153" s="30" t="str">
        <f>IFERROR(
INDEX('SETORES VARRIÇÃO'!$A:$A,MATCH($E6153,'SETORES VARRIÇÃO'!$H:$H,0)),
IFERROR(
INDEX('SETORES PRAÇA'!$A:$A,MATCH($E6153,'SETORES PRAÇA'!$H:$H,0)),
))</f>
        <v>JT</v>
      </c>
      <c r="D6153" s="30" t="str">
        <f>IFERROR(
INDEX('SETORES VARRIÇÃO'!$B:$B,MATCH($E6153,'SETORES VARRIÇÃO'!$H:$H,0)),
IFERROR(
INDEX('SETORES PRAÇA'!$B:$B,MATCH($E6153,'SETORES PRAÇA'!$H:$H,0)),
))</f>
        <v>JT10302VJ0019</v>
      </c>
      <c r="E6153" s="30" t="str">
        <f t="shared" si="132"/>
        <v>03-0058</v>
      </c>
      <c r="F6153" s="30" t="str">
        <f>IFERROR(
INDEX('SETORES VARRIÇÃO'!$F:$F,MATCH($E6153,'SETORES VARRIÇÃO'!$H:$H,0)),
IFERROR(
INDEX('SETORES PRAÇA'!$F:$F,MATCH($E6153,'SETORES PRAÇA'!$H:$H,0)),
))</f>
        <v>Segunda/Quinta</v>
      </c>
      <c r="G6153" s="18" t="s">
        <v>888</v>
      </c>
      <c r="H6153" s="46" t="s">
        <v>6310</v>
      </c>
      <c r="I6153" s="18" t="s">
        <v>6349</v>
      </c>
    </row>
    <row r="6154" spans="1:9" x14ac:dyDescent="0.35">
      <c r="A6154" s="68">
        <v>46119</v>
      </c>
      <c r="B6154" s="52" t="s">
        <v>802</v>
      </c>
      <c r="C6154" s="30" t="str">
        <f>IFERROR(
INDEX('SETORES VARRIÇÃO'!$A:$A,MATCH($E6154,'SETORES VARRIÇÃO'!$H:$H,0)),
IFERROR(
INDEX('SETORES PRAÇA'!$A:$A,MATCH($E6154,'SETORES PRAÇA'!$H:$H,0)),
))</f>
        <v>JT</v>
      </c>
      <c r="D6154" s="30" t="str">
        <f>IFERROR(
INDEX('SETORES VARRIÇÃO'!$B:$B,MATCH($E6154,'SETORES VARRIÇÃO'!$H:$H,0)),
IFERROR(
INDEX('SETORES PRAÇA'!$B:$B,MATCH($E6154,'SETORES PRAÇA'!$H:$H,0)),
))</f>
        <v>JT20102VJ0003</v>
      </c>
      <c r="E6154" s="30" t="str">
        <f t="shared" si="132"/>
        <v>03-0059</v>
      </c>
      <c r="F6154" s="30" t="str">
        <f>IFERROR(
INDEX('SETORES VARRIÇÃO'!$F:$F,MATCH($E6154,'SETORES VARRIÇÃO'!$H:$H,0)),
IFERROR(
INDEX('SETORES PRAÇA'!$F:$F,MATCH($E6154,'SETORES PRAÇA'!$H:$H,0)),
))</f>
        <v>Segunda a Domingo</v>
      </c>
      <c r="G6154" s="18" t="s">
        <v>888</v>
      </c>
      <c r="H6154" s="46" t="s">
        <v>6289</v>
      </c>
      <c r="I6154" s="18" t="s">
        <v>6201</v>
      </c>
    </row>
    <row r="6155" spans="1:9" x14ac:dyDescent="0.35">
      <c r="A6155" s="68">
        <v>46119</v>
      </c>
      <c r="B6155" s="52" t="s">
        <v>803</v>
      </c>
      <c r="C6155" s="30" t="str">
        <f>IFERROR(
INDEX('SETORES VARRIÇÃO'!$A:$A,MATCH($E6155,'SETORES VARRIÇÃO'!$H:$H,0)),
IFERROR(
INDEX('SETORES PRAÇA'!$A:$A,MATCH($E6155,'SETORES PRAÇA'!$H:$H,0)),
))</f>
        <v>CV</v>
      </c>
      <c r="D6155" s="30" t="str">
        <f>IFERROR(
INDEX('SETORES VARRIÇÃO'!$B:$B,MATCH($E6155,'SETORES VARRIÇÃO'!$H:$H,0)),
IFERROR(
INDEX('SETORES PRAÇA'!$B:$B,MATCH($E6155,'SETORES PRAÇA'!$H:$H,0)),
))</f>
        <v>CV10101VJ0002</v>
      </c>
      <c r="E6155" s="30" t="str">
        <f t="shared" si="132"/>
        <v>03-0060</v>
      </c>
      <c r="F6155" s="30" t="str">
        <f>IFERROR(
INDEX('SETORES VARRIÇÃO'!$F:$F,MATCH($E6155,'SETORES VARRIÇÃO'!$H:$H,0)),
IFERROR(
INDEX('SETORES PRAÇA'!$F:$F,MATCH($E6155,'SETORES PRAÇA'!$H:$H,0)),
))</f>
        <v>Segunda a Domingo</v>
      </c>
      <c r="G6155" s="18" t="s">
        <v>888</v>
      </c>
      <c r="H6155" s="46" t="s">
        <v>6289</v>
      </c>
      <c r="I6155" s="18" t="s">
        <v>6350</v>
      </c>
    </row>
    <row r="6156" spans="1:9" x14ac:dyDescent="0.35">
      <c r="A6156" s="68">
        <v>46119</v>
      </c>
      <c r="B6156" s="52" t="s">
        <v>804</v>
      </c>
      <c r="C6156" s="30" t="str">
        <f>IFERROR(
INDEX('SETORES VARRIÇÃO'!$A:$A,MATCH($E6156,'SETORES VARRIÇÃO'!$H:$H,0)),
IFERROR(
INDEX('SETORES PRAÇA'!$A:$A,MATCH($E6156,'SETORES PRAÇA'!$H:$H,0)),
))</f>
        <v>CV</v>
      </c>
      <c r="D6156" s="30" t="str">
        <f>IFERROR(
INDEX('SETORES VARRIÇÃO'!$B:$B,MATCH($E6156,'SETORES VARRIÇÃO'!$H:$H,0)),
IFERROR(
INDEX('SETORES PRAÇA'!$B:$B,MATCH($E6156,'SETORES PRAÇA'!$H:$H,0)),
))</f>
        <v>CV10303VJ0019</v>
      </c>
      <c r="E6156" s="30" t="str">
        <f t="shared" si="132"/>
        <v>03-0061</v>
      </c>
      <c r="F6156" s="30" t="str">
        <f>IFERROR(
INDEX('SETORES VARRIÇÃO'!$F:$F,MATCH($E6156,'SETORES VARRIÇÃO'!$H:$H,0)),
IFERROR(
INDEX('SETORES PRAÇA'!$F:$F,MATCH($E6156,'SETORES PRAÇA'!$H:$H,0)),
))</f>
        <v>Terça/Sexta</v>
      </c>
      <c r="G6156" s="18" t="s">
        <v>887</v>
      </c>
      <c r="H6156" s="46" t="s">
        <v>907</v>
      </c>
      <c r="I6156" s="18" t="s">
        <v>5869</v>
      </c>
    </row>
    <row r="6157" spans="1:9" x14ac:dyDescent="0.35">
      <c r="A6157" s="68">
        <v>46119</v>
      </c>
      <c r="B6157" s="52" t="s">
        <v>737</v>
      </c>
      <c r="C6157" s="30" t="str">
        <f>IFERROR(
INDEX('SETORES VARRIÇÃO'!$A:$A,MATCH($E6157,'SETORES VARRIÇÃO'!$H:$H,0)),
IFERROR(
INDEX('SETORES PRAÇA'!$A:$A,MATCH($E6157,'SETORES PRAÇA'!$H:$H,0)),
))</f>
        <v>CV</v>
      </c>
      <c r="D6157" s="30" t="str">
        <f>IFERROR(
INDEX('SETORES VARRIÇÃO'!$B:$B,MATCH($E6157,'SETORES VARRIÇÃO'!$H:$H,0)),
IFERROR(
INDEX('SETORES PRAÇA'!$B:$B,MATCH($E6157,'SETORES PRAÇA'!$H:$H,0)),
))</f>
        <v>CV10304VJ0024</v>
      </c>
      <c r="E6157" s="30" t="str">
        <f t="shared" si="132"/>
        <v>03-0062</v>
      </c>
      <c r="F6157" s="30" t="str">
        <f>IFERROR(
INDEX('SETORES VARRIÇÃO'!$F:$F,MATCH($E6157,'SETORES VARRIÇÃO'!$H:$H,0)),
IFERROR(
INDEX('SETORES PRAÇA'!$F:$F,MATCH($E6157,'SETORES PRAÇA'!$H:$H,0)),
))</f>
        <v>Quarta/Sábado</v>
      </c>
      <c r="G6157" s="18" t="s">
        <v>887</v>
      </c>
      <c r="H6157" s="46" t="s">
        <v>960</v>
      </c>
      <c r="I6157" s="18" t="s">
        <v>6203</v>
      </c>
    </row>
    <row r="6158" spans="1:9" x14ac:dyDescent="0.35">
      <c r="A6158" s="68">
        <v>46119</v>
      </c>
      <c r="B6158" s="52" t="s">
        <v>805</v>
      </c>
      <c r="C6158" s="30" t="str">
        <f>IFERROR(
INDEX('SETORES VARRIÇÃO'!$A:$A,MATCH($E6158,'SETORES VARRIÇÃO'!$H:$H,0)),
IFERROR(
INDEX('SETORES PRAÇA'!$A:$A,MATCH($E6158,'SETORES PRAÇA'!$H:$H,0)),
))</f>
        <v>JT</v>
      </c>
      <c r="D6158" s="30" t="str">
        <f>IFERROR(
INDEX('SETORES VARRIÇÃO'!$B:$B,MATCH($E6158,'SETORES VARRIÇÃO'!$H:$H,0)),
IFERROR(
INDEX('SETORES PRAÇA'!$B:$B,MATCH($E6158,'SETORES PRAÇA'!$H:$H,0)),
))</f>
        <v>JT10303VJ0028</v>
      </c>
      <c r="E6158" s="30" t="str">
        <f t="shared" si="132"/>
        <v>03-0063</v>
      </c>
      <c r="F6158" s="30" t="str">
        <f>IFERROR(
INDEX('SETORES VARRIÇÃO'!$F:$F,MATCH($E6158,'SETORES VARRIÇÃO'!$H:$H,0)),
IFERROR(
INDEX('SETORES PRAÇA'!$F:$F,MATCH($E6158,'SETORES PRAÇA'!$H:$H,0)),
))</f>
        <v>Terça/Sexta</v>
      </c>
      <c r="G6158" s="18" t="s">
        <v>888</v>
      </c>
      <c r="H6158" s="46" t="s">
        <v>6292</v>
      </c>
      <c r="I6158" s="18" t="s">
        <v>6351</v>
      </c>
    </row>
    <row r="6159" spans="1:9" x14ac:dyDescent="0.35">
      <c r="A6159" s="68">
        <v>46119</v>
      </c>
      <c r="B6159" s="52" t="s">
        <v>806</v>
      </c>
      <c r="C6159" s="30" t="str">
        <f>IFERROR(
INDEX('SETORES VARRIÇÃO'!$A:$A,MATCH($E6159,'SETORES VARRIÇÃO'!$H:$H,0)),
IFERROR(
INDEX('SETORES PRAÇA'!$A:$A,MATCH($E6159,'SETORES PRAÇA'!$H:$H,0)),
))</f>
        <v>CV</v>
      </c>
      <c r="D6159" s="30" t="str">
        <f>IFERROR(
INDEX('SETORES VARRIÇÃO'!$B:$B,MATCH($E6159,'SETORES VARRIÇÃO'!$H:$H,0)),
IFERROR(
INDEX('SETORES PRAÇA'!$B:$B,MATCH($E6159,'SETORES PRAÇA'!$H:$H,0)),
))</f>
        <v>CV10101VJ0003</v>
      </c>
      <c r="E6159" s="30" t="str">
        <f t="shared" si="132"/>
        <v>03-0064</v>
      </c>
      <c r="F6159" s="30" t="str">
        <f>IFERROR(
INDEX('SETORES VARRIÇÃO'!$F:$F,MATCH($E6159,'SETORES VARRIÇÃO'!$H:$H,0)),
IFERROR(
INDEX('SETORES PRAÇA'!$F:$F,MATCH($E6159,'SETORES PRAÇA'!$H:$H,0)),
))</f>
        <v>Segunda a Domingo</v>
      </c>
      <c r="G6159" s="18" t="s">
        <v>888</v>
      </c>
      <c r="H6159" s="46" t="s">
        <v>6312</v>
      </c>
      <c r="I6159" s="18" t="s">
        <v>6352</v>
      </c>
    </row>
    <row r="6160" spans="1:9" x14ac:dyDescent="0.35">
      <c r="A6160" s="68">
        <v>46119</v>
      </c>
      <c r="B6160" s="52" t="s">
        <v>807</v>
      </c>
      <c r="C6160" s="30" t="str">
        <f>IFERROR(
INDEX('SETORES VARRIÇÃO'!$A:$A,MATCH($E6160,'SETORES VARRIÇÃO'!$H:$H,0)),
IFERROR(
INDEX('SETORES PRAÇA'!$A:$A,MATCH($E6160,'SETORES PRAÇA'!$H:$H,0)),
))</f>
        <v>CV</v>
      </c>
      <c r="D6160" s="30" t="str">
        <f>IFERROR(
INDEX('SETORES VARRIÇÃO'!$B:$B,MATCH($E6160,'SETORES VARRIÇÃO'!$H:$H,0)),
IFERROR(
INDEX('SETORES PRAÇA'!$B:$B,MATCH($E6160,'SETORES PRAÇA'!$H:$H,0)),
))</f>
        <v>CV10302VJ0013</v>
      </c>
      <c r="E6160" s="30" t="str">
        <f t="shared" ref="E6160:E6191" si="133">SUBSTITUTE(B6160,"SMSUB-LUTOCAR-","")</f>
        <v>03-0065</v>
      </c>
      <c r="F6160" s="30" t="str">
        <f>IFERROR(
INDEX('SETORES VARRIÇÃO'!$F:$F,MATCH($E6160,'SETORES VARRIÇÃO'!$H:$H,0)),
IFERROR(
INDEX('SETORES PRAÇA'!$F:$F,MATCH($E6160,'SETORES PRAÇA'!$H:$H,0)),
))</f>
        <v>Segunda/Quinta</v>
      </c>
      <c r="G6160" s="18" t="s">
        <v>887</v>
      </c>
      <c r="H6160" s="46" t="s">
        <v>1050</v>
      </c>
      <c r="I6160" s="18" t="s">
        <v>4920</v>
      </c>
    </row>
    <row r="6161" spans="1:9" x14ac:dyDescent="0.35">
      <c r="A6161" s="68">
        <v>46119</v>
      </c>
      <c r="B6161" s="52" t="s">
        <v>808</v>
      </c>
      <c r="C6161" s="30" t="str">
        <f>IFERROR(
INDEX('SETORES VARRIÇÃO'!$A:$A,MATCH($E6161,'SETORES VARRIÇÃO'!$H:$H,0)),
IFERROR(
INDEX('SETORES PRAÇA'!$A:$A,MATCH($E6161,'SETORES PRAÇA'!$H:$H,0)),
))</f>
        <v>CV</v>
      </c>
      <c r="D6161" s="30" t="str">
        <f>IFERROR(
INDEX('SETORES VARRIÇÃO'!$B:$B,MATCH($E6161,'SETORES VARRIÇÃO'!$H:$H,0)),
IFERROR(
INDEX('SETORES PRAÇA'!$B:$B,MATCH($E6161,'SETORES PRAÇA'!$H:$H,0)),
))</f>
        <v>CV10203VJ0048</v>
      </c>
      <c r="E6161" s="30" t="str">
        <f t="shared" si="133"/>
        <v>03-0066</v>
      </c>
      <c r="F6161" s="30" t="str">
        <f>IFERROR(
INDEX('SETORES VARRIÇÃO'!$F:$F,MATCH($E6161,'SETORES VARRIÇÃO'!$H:$H,0)),
IFERROR(
INDEX('SETORES PRAÇA'!$F:$F,MATCH($E6161,'SETORES PRAÇA'!$H:$H,0)),
))</f>
        <v>Terça/Quinta/Sábado</v>
      </c>
      <c r="G6161" s="18" t="s">
        <v>888</v>
      </c>
      <c r="H6161" s="46" t="s">
        <v>6353</v>
      </c>
      <c r="I6161" s="18" t="s">
        <v>6354</v>
      </c>
    </row>
    <row r="6162" spans="1:9" x14ac:dyDescent="0.35">
      <c r="A6162" s="68">
        <v>46119</v>
      </c>
      <c r="B6162" s="52" t="s">
        <v>809</v>
      </c>
      <c r="C6162" s="30" t="str">
        <f>IFERROR(
INDEX('SETORES VARRIÇÃO'!$A:$A,MATCH($E6162,'SETORES VARRIÇÃO'!$H:$H,0)),
IFERROR(
INDEX('SETORES PRAÇA'!$A:$A,MATCH($E6162,'SETORES PRAÇA'!$H:$H,0)),
))</f>
        <v>CV</v>
      </c>
      <c r="D6162" s="30" t="str">
        <f>IFERROR(
INDEX('SETORES VARRIÇÃO'!$B:$B,MATCH($E6162,'SETORES VARRIÇÃO'!$H:$H,0)),
IFERROR(
INDEX('SETORES PRAÇA'!$B:$B,MATCH($E6162,'SETORES PRAÇA'!$H:$H,0)),
))</f>
        <v>CV10303VJ0021</v>
      </c>
      <c r="E6162" s="30" t="str">
        <f t="shared" si="133"/>
        <v>03-0067</v>
      </c>
      <c r="F6162" s="30" t="str">
        <f>IFERROR(
INDEX('SETORES VARRIÇÃO'!$F:$F,MATCH($E6162,'SETORES VARRIÇÃO'!$H:$H,0)),
IFERROR(
INDEX('SETORES PRAÇA'!$F:$F,MATCH($E6162,'SETORES PRAÇA'!$H:$H,0)),
))</f>
        <v>Terça/Sexta</v>
      </c>
      <c r="G6162" s="18" t="s">
        <v>888</v>
      </c>
      <c r="H6162" s="46" t="s">
        <v>6321</v>
      </c>
      <c r="I6162" s="18" t="s">
        <v>6355</v>
      </c>
    </row>
    <row r="6163" spans="1:9" x14ac:dyDescent="0.35">
      <c r="A6163" s="68">
        <v>46119</v>
      </c>
      <c r="B6163" s="52" t="s">
        <v>810</v>
      </c>
      <c r="C6163" s="30" t="str">
        <f>IFERROR(
INDEX('SETORES VARRIÇÃO'!$A:$A,MATCH($E6163,'SETORES VARRIÇÃO'!$H:$H,0)),
IFERROR(
INDEX('SETORES PRAÇA'!$A:$A,MATCH($E6163,'SETORES PRAÇA'!$H:$H,0)),
))</f>
        <v>JT</v>
      </c>
      <c r="D6163" s="30" t="str">
        <f>IFERROR(
INDEX('SETORES VARRIÇÃO'!$B:$B,MATCH($E6163,'SETORES VARRIÇÃO'!$H:$H,0)),
IFERROR(
INDEX('SETORES PRAÇA'!$B:$B,MATCH($E6163,'SETORES PRAÇA'!$H:$H,0)),
))</f>
        <v>JT10302VJ0007</v>
      </c>
      <c r="E6163" s="30" t="str">
        <f t="shared" si="133"/>
        <v>03-0068</v>
      </c>
      <c r="F6163" s="30" t="str">
        <f>IFERROR(
INDEX('SETORES VARRIÇÃO'!$F:$F,MATCH($E6163,'SETORES VARRIÇÃO'!$H:$H,0)),
IFERROR(
INDEX('SETORES PRAÇA'!$F:$F,MATCH($E6163,'SETORES PRAÇA'!$H:$H,0)),
))</f>
        <v>Segunda/Quinta</v>
      </c>
      <c r="G6163" s="18" t="s">
        <v>888</v>
      </c>
      <c r="H6163" s="46" t="s">
        <v>6356</v>
      </c>
      <c r="I6163" s="18" t="s">
        <v>6357</v>
      </c>
    </row>
    <row r="6164" spans="1:9" x14ac:dyDescent="0.35">
      <c r="A6164" s="68">
        <v>46119</v>
      </c>
      <c r="B6164" s="52" t="s">
        <v>811</v>
      </c>
      <c r="C6164" s="30" t="str">
        <f>IFERROR(
INDEX('SETORES VARRIÇÃO'!$A:$A,MATCH($E6164,'SETORES VARRIÇÃO'!$H:$H,0)),
IFERROR(
INDEX('SETORES PRAÇA'!$A:$A,MATCH($E6164,'SETORES PRAÇA'!$H:$H,0)),
))</f>
        <v>MG</v>
      </c>
      <c r="D6164" s="30" t="str">
        <f>IFERROR(
INDEX('SETORES VARRIÇÃO'!$B:$B,MATCH($E6164,'SETORES VARRIÇÃO'!$H:$H,0)),
IFERROR(
INDEX('SETORES PRAÇA'!$B:$B,MATCH($E6164,'SETORES PRAÇA'!$H:$H,0)),
))</f>
        <v>MG10101VJ0004</v>
      </c>
      <c r="E6164" s="30" t="str">
        <f t="shared" si="133"/>
        <v>03-0069</v>
      </c>
      <c r="F6164" s="30" t="str">
        <f>IFERROR(
INDEX('SETORES VARRIÇÃO'!$F:$F,MATCH($E6164,'SETORES VARRIÇÃO'!$H:$H,0)),
IFERROR(
INDEX('SETORES PRAÇA'!$F:$F,MATCH($E6164,'SETORES PRAÇA'!$H:$H,0)),
))</f>
        <v>Segunda a Domingo</v>
      </c>
      <c r="G6164" s="18" t="s">
        <v>888</v>
      </c>
      <c r="H6164" s="46" t="s">
        <v>6331</v>
      </c>
      <c r="I6164" s="18" t="s">
        <v>6358</v>
      </c>
    </row>
    <row r="6165" spans="1:9" x14ac:dyDescent="0.35">
      <c r="A6165" s="68">
        <v>46119</v>
      </c>
      <c r="B6165" s="52" t="s">
        <v>812</v>
      </c>
      <c r="C6165" s="30" t="str">
        <f>IFERROR(
INDEX('SETORES VARRIÇÃO'!$A:$A,MATCH($E6165,'SETORES VARRIÇÃO'!$H:$H,0)),
IFERROR(
INDEX('SETORES PRAÇA'!$A:$A,MATCH($E6165,'SETORES PRAÇA'!$H:$H,0)),
))</f>
        <v>CV</v>
      </c>
      <c r="D6165" s="30" t="str">
        <f>IFERROR(
INDEX('SETORES VARRIÇÃO'!$B:$B,MATCH($E6165,'SETORES VARRIÇÃO'!$H:$H,0)),
IFERROR(
INDEX('SETORES PRAÇA'!$B:$B,MATCH($E6165,'SETORES PRAÇA'!$H:$H,0)),
))</f>
        <v>CV10302VJ0016</v>
      </c>
      <c r="E6165" s="30" t="str">
        <f t="shared" si="133"/>
        <v>03-0070</v>
      </c>
      <c r="F6165" s="30" t="str">
        <f>IFERROR(
INDEX('SETORES VARRIÇÃO'!$F:$F,MATCH($E6165,'SETORES VARRIÇÃO'!$H:$H,0)),
IFERROR(
INDEX('SETORES PRAÇA'!$F:$F,MATCH($E6165,'SETORES PRAÇA'!$H:$H,0)),
))</f>
        <v>Segunda/Quinta</v>
      </c>
      <c r="G6165" s="18" t="s">
        <v>888</v>
      </c>
      <c r="H6165" s="46" t="s">
        <v>6359</v>
      </c>
      <c r="I6165" s="18" t="s">
        <v>6360</v>
      </c>
    </row>
    <row r="6166" spans="1:9" x14ac:dyDescent="0.35">
      <c r="A6166" s="68">
        <v>46119</v>
      </c>
      <c r="B6166" s="52" t="s">
        <v>717</v>
      </c>
      <c r="C6166" s="30" t="str">
        <f>IFERROR(
INDEX('SETORES VARRIÇÃO'!$A:$A,MATCH($E6166,'SETORES VARRIÇÃO'!$H:$H,0)),
IFERROR(
INDEX('SETORES PRAÇA'!$A:$A,MATCH($E6166,'SETORES PRAÇA'!$H:$H,0)),
))</f>
        <v>CV</v>
      </c>
      <c r="D6166" s="30" t="str">
        <f>IFERROR(
INDEX('SETORES VARRIÇÃO'!$B:$B,MATCH($E6166,'SETORES VARRIÇÃO'!$H:$H,0)),
IFERROR(
INDEX('SETORES PRAÇA'!$B:$B,MATCH($E6166,'SETORES PRAÇA'!$H:$H,0)),
))</f>
        <v>CV10203VJ0050</v>
      </c>
      <c r="E6166" s="30" t="str">
        <f t="shared" si="133"/>
        <v>03-0071</v>
      </c>
      <c r="F6166" s="30" t="str">
        <f>IFERROR(
INDEX('SETORES VARRIÇÃO'!$F:$F,MATCH($E6166,'SETORES VARRIÇÃO'!$H:$H,0)),
IFERROR(
INDEX('SETORES PRAÇA'!$F:$F,MATCH($E6166,'SETORES PRAÇA'!$H:$H,0)),
))</f>
        <v>Terça/Quinta/Sábado</v>
      </c>
      <c r="G6166" s="18" t="s">
        <v>888</v>
      </c>
      <c r="H6166" s="46" t="s">
        <v>6289</v>
      </c>
      <c r="I6166" s="18" t="s">
        <v>6361</v>
      </c>
    </row>
    <row r="6167" spans="1:9" x14ac:dyDescent="0.35">
      <c r="A6167" s="68">
        <v>46119</v>
      </c>
      <c r="B6167" s="52" t="s">
        <v>813</v>
      </c>
      <c r="C6167" s="30" t="str">
        <f>IFERROR(
INDEX('SETORES VARRIÇÃO'!$A:$A,MATCH($E6167,'SETORES VARRIÇÃO'!$H:$H,0)),
IFERROR(
INDEX('SETORES PRAÇA'!$A:$A,MATCH($E6167,'SETORES PRAÇA'!$H:$H,0)),
))</f>
        <v>MG</v>
      </c>
      <c r="D6167" s="30" t="str">
        <f>IFERROR(
INDEX('SETORES VARRIÇÃO'!$B:$B,MATCH($E6167,'SETORES VARRIÇÃO'!$H:$H,0)),
IFERROR(
INDEX('SETORES PRAÇA'!$B:$B,MATCH($E6167,'SETORES PRAÇA'!$H:$H,0)),
))</f>
        <v>MG10101VJ0011</v>
      </c>
      <c r="E6167" s="30" t="str">
        <f t="shared" si="133"/>
        <v>03-0072</v>
      </c>
      <c r="F6167" s="30" t="str">
        <f>IFERROR(
INDEX('SETORES VARRIÇÃO'!$F:$F,MATCH($E6167,'SETORES VARRIÇÃO'!$H:$H,0)),
IFERROR(
INDEX('SETORES PRAÇA'!$F:$F,MATCH($E6167,'SETORES PRAÇA'!$H:$H,0)),
))</f>
        <v>Segunda a Domingo</v>
      </c>
      <c r="G6167" s="18" t="s">
        <v>888</v>
      </c>
      <c r="H6167" s="46" t="s">
        <v>6362</v>
      </c>
      <c r="I6167" s="18" t="s">
        <v>6363</v>
      </c>
    </row>
    <row r="6168" spans="1:9" x14ac:dyDescent="0.35">
      <c r="A6168" s="68">
        <v>46119</v>
      </c>
      <c r="B6168" s="52" t="s">
        <v>718</v>
      </c>
      <c r="C6168" s="30" t="str">
        <f>IFERROR(
INDEX('SETORES VARRIÇÃO'!$A:$A,MATCH($E6168,'SETORES VARRIÇÃO'!$H:$H,0)),
IFERROR(
INDEX('SETORES PRAÇA'!$A:$A,MATCH($E6168,'SETORES PRAÇA'!$H:$H,0)),
))</f>
        <v>CV</v>
      </c>
      <c r="D6168" s="30" t="str">
        <f>IFERROR(
INDEX('SETORES VARRIÇÃO'!$B:$B,MATCH($E6168,'SETORES VARRIÇÃO'!$H:$H,0)),
IFERROR(
INDEX('SETORES PRAÇA'!$B:$B,MATCH($E6168,'SETORES PRAÇA'!$H:$H,0)),
))</f>
        <v>CV10303VJ0017</v>
      </c>
      <c r="E6168" s="30" t="str">
        <f t="shared" si="133"/>
        <v>03-0073</v>
      </c>
      <c r="F6168" s="30" t="str">
        <f>IFERROR(
INDEX('SETORES VARRIÇÃO'!$F:$F,MATCH($E6168,'SETORES VARRIÇÃO'!$H:$H,0)),
IFERROR(
INDEX('SETORES PRAÇA'!$F:$F,MATCH($E6168,'SETORES PRAÇA'!$H:$H,0)),
))</f>
        <v>Terça/Sexta</v>
      </c>
      <c r="G6168" s="18" t="s">
        <v>887</v>
      </c>
      <c r="H6168" s="46" t="s">
        <v>1138</v>
      </c>
      <c r="I6168" s="18" t="s">
        <v>4804</v>
      </c>
    </row>
    <row r="6169" spans="1:9" x14ac:dyDescent="0.35">
      <c r="A6169" s="68">
        <v>46119</v>
      </c>
      <c r="B6169" s="52" t="s">
        <v>814</v>
      </c>
      <c r="C6169" s="30" t="str">
        <f>IFERROR(
INDEX('SETORES VARRIÇÃO'!$A:$A,MATCH($E6169,'SETORES VARRIÇÃO'!$H:$H,0)),
IFERROR(
INDEX('SETORES PRAÇA'!$A:$A,MATCH($E6169,'SETORES PRAÇA'!$H:$H,0)),
))</f>
        <v>JT</v>
      </c>
      <c r="D6169" s="30" t="str">
        <f>IFERROR(
INDEX('SETORES VARRIÇÃO'!$B:$B,MATCH($E6169,'SETORES VARRIÇÃO'!$H:$H,0)),
IFERROR(
INDEX('SETORES PRAÇA'!$B:$B,MATCH($E6169,'SETORES PRAÇA'!$H:$H,0)),
))</f>
        <v>JT10302VJ0008</v>
      </c>
      <c r="E6169" s="30" t="str">
        <f t="shared" si="133"/>
        <v>03-0074</v>
      </c>
      <c r="F6169" s="30" t="str">
        <f>IFERROR(
INDEX('SETORES VARRIÇÃO'!$F:$F,MATCH($E6169,'SETORES VARRIÇÃO'!$H:$H,0)),
IFERROR(
INDEX('SETORES PRAÇA'!$F:$F,MATCH($E6169,'SETORES PRAÇA'!$H:$H,0)),
))</f>
        <v>Segunda/Quinta</v>
      </c>
      <c r="G6169" s="18" t="s">
        <v>888</v>
      </c>
      <c r="H6169" s="46" t="s">
        <v>6364</v>
      </c>
      <c r="I6169" s="18" t="s">
        <v>6365</v>
      </c>
    </row>
    <row r="6170" spans="1:9" x14ac:dyDescent="0.35">
      <c r="A6170" s="68">
        <v>46119</v>
      </c>
      <c r="B6170" s="52" t="s">
        <v>815</v>
      </c>
      <c r="C6170" s="30" t="str">
        <f>IFERROR(
INDEX('SETORES VARRIÇÃO'!$A:$A,MATCH($E6170,'SETORES VARRIÇÃO'!$H:$H,0)),
IFERROR(
INDEX('SETORES PRAÇA'!$A:$A,MATCH($E6170,'SETORES PRAÇA'!$H:$H,0)),
))</f>
        <v>MG</v>
      </c>
      <c r="D6170" s="30" t="str">
        <f>IFERROR(
INDEX('SETORES VARRIÇÃO'!$B:$B,MATCH($E6170,'SETORES VARRIÇÃO'!$H:$H,0)),
IFERROR(
INDEX('SETORES PRAÇA'!$B:$B,MATCH($E6170,'SETORES PRAÇA'!$H:$H,0)),
))</f>
        <v>MG10101VJ0010</v>
      </c>
      <c r="E6170" s="30" t="str">
        <f t="shared" si="133"/>
        <v>03-0075</v>
      </c>
      <c r="F6170" s="30" t="str">
        <f>IFERROR(
INDEX('SETORES VARRIÇÃO'!$F:$F,MATCH($E6170,'SETORES VARRIÇÃO'!$H:$H,0)),
IFERROR(
INDEX('SETORES PRAÇA'!$F:$F,MATCH($E6170,'SETORES PRAÇA'!$H:$H,0)),
))</f>
        <v>Segunda a Domingo</v>
      </c>
      <c r="G6170" s="18" t="s">
        <v>888</v>
      </c>
      <c r="H6170" s="46" t="s">
        <v>6331</v>
      </c>
      <c r="I6170" s="18" t="s">
        <v>6366</v>
      </c>
    </row>
    <row r="6171" spans="1:9" x14ac:dyDescent="0.35">
      <c r="A6171" s="68">
        <v>46119</v>
      </c>
      <c r="B6171" s="52" t="s">
        <v>749</v>
      </c>
      <c r="C6171" s="30" t="str">
        <f>IFERROR(
INDEX('SETORES VARRIÇÃO'!$A:$A,MATCH($E6171,'SETORES VARRIÇÃO'!$H:$H,0)),
IFERROR(
INDEX('SETORES PRAÇA'!$A:$A,MATCH($E6171,'SETORES PRAÇA'!$H:$H,0)),
))</f>
        <v>JT</v>
      </c>
      <c r="D6171" s="30" t="str">
        <f>IFERROR(
INDEX('SETORES VARRIÇÃO'!$B:$B,MATCH($E6171,'SETORES VARRIÇÃO'!$H:$H,0)),
IFERROR(
INDEX('SETORES PRAÇA'!$B:$B,MATCH($E6171,'SETORES PRAÇA'!$H:$H,0)),
))</f>
        <v>JT10302VJ0057</v>
      </c>
      <c r="E6171" s="30" t="str">
        <f t="shared" si="133"/>
        <v>03-0076</v>
      </c>
      <c r="F6171" s="30" t="str">
        <f>IFERROR(
INDEX('SETORES VARRIÇÃO'!$F:$F,MATCH($E6171,'SETORES VARRIÇÃO'!$H:$H,0)),
IFERROR(
INDEX('SETORES PRAÇA'!$F:$F,MATCH($E6171,'SETORES PRAÇA'!$H:$H,0)),
))</f>
        <v>Segunda/Quinta</v>
      </c>
      <c r="G6171" s="18" t="s">
        <v>887</v>
      </c>
      <c r="H6171" s="46" t="s">
        <v>907</v>
      </c>
      <c r="I6171" s="18" t="s">
        <v>5284</v>
      </c>
    </row>
    <row r="6172" spans="1:9" x14ac:dyDescent="0.35">
      <c r="A6172" s="68">
        <v>46119</v>
      </c>
      <c r="B6172" s="52" t="s">
        <v>816</v>
      </c>
      <c r="C6172" s="30" t="str">
        <f>IFERROR(
INDEX('SETORES VARRIÇÃO'!$A:$A,MATCH($E6172,'SETORES VARRIÇÃO'!$H:$H,0)),
IFERROR(
INDEX('SETORES PRAÇA'!$A:$A,MATCH($E6172,'SETORES PRAÇA'!$H:$H,0)),
))</f>
        <v>CV</v>
      </c>
      <c r="D6172" s="30" t="str">
        <f>IFERROR(
INDEX('SETORES VARRIÇÃO'!$B:$B,MATCH($E6172,'SETORES VARRIÇÃO'!$H:$H,0)),
IFERROR(
INDEX('SETORES PRAÇA'!$B:$B,MATCH($E6172,'SETORES PRAÇA'!$H:$H,0)),
))</f>
        <v>CV10202VJ0034</v>
      </c>
      <c r="E6172" s="30" t="str">
        <f t="shared" si="133"/>
        <v>03-0077</v>
      </c>
      <c r="F6172" s="30" t="str">
        <f>IFERROR(
INDEX('SETORES VARRIÇÃO'!$F:$F,MATCH($E6172,'SETORES VARRIÇÃO'!$H:$H,0)),
IFERROR(
INDEX('SETORES PRAÇA'!$F:$F,MATCH($E6172,'SETORES PRAÇA'!$H:$H,0)),
))</f>
        <v>Segunda/Quarta/Sexta</v>
      </c>
      <c r="G6172" s="18" t="s">
        <v>888</v>
      </c>
      <c r="H6172" s="46" t="s">
        <v>6367</v>
      </c>
      <c r="I6172" s="18" t="s">
        <v>6368</v>
      </c>
    </row>
    <row r="6173" spans="1:9" x14ac:dyDescent="0.35">
      <c r="A6173" s="68">
        <v>46119</v>
      </c>
      <c r="B6173" s="52" t="s">
        <v>817</v>
      </c>
      <c r="C6173" s="30" t="str">
        <f>IFERROR(
INDEX('SETORES VARRIÇÃO'!$A:$A,MATCH($E6173,'SETORES VARRIÇÃO'!$H:$H,0)),
IFERROR(
INDEX('SETORES PRAÇA'!$A:$A,MATCH($E6173,'SETORES PRAÇA'!$H:$H,0)),
))</f>
        <v>CV</v>
      </c>
      <c r="D6173" s="30" t="str">
        <f>IFERROR(
INDEX('SETORES VARRIÇÃO'!$B:$B,MATCH($E6173,'SETORES VARRIÇÃO'!$H:$H,0)),
IFERROR(
INDEX('SETORES PRAÇA'!$B:$B,MATCH($E6173,'SETORES PRAÇA'!$H:$H,0)),
))</f>
        <v>CV10303VJ0018</v>
      </c>
      <c r="E6173" s="30" t="str">
        <f t="shared" si="133"/>
        <v>03-0078</v>
      </c>
      <c r="F6173" s="30" t="str">
        <f>IFERROR(
INDEX('SETORES VARRIÇÃO'!$F:$F,MATCH($E6173,'SETORES VARRIÇÃO'!$H:$H,0)),
IFERROR(
INDEX('SETORES PRAÇA'!$F:$F,MATCH($E6173,'SETORES PRAÇA'!$H:$H,0)),
))</f>
        <v>Terça/Sexta</v>
      </c>
      <c r="G6173" s="18" t="s">
        <v>888</v>
      </c>
      <c r="H6173" s="46" t="s">
        <v>6287</v>
      </c>
      <c r="I6173" s="18" t="s">
        <v>6369</v>
      </c>
    </row>
    <row r="6174" spans="1:9" x14ac:dyDescent="0.35">
      <c r="A6174" s="68">
        <v>46119</v>
      </c>
      <c r="B6174" s="52" t="s">
        <v>818</v>
      </c>
      <c r="C6174" s="30" t="str">
        <f>IFERROR(
INDEX('SETORES VARRIÇÃO'!$A:$A,MATCH($E6174,'SETORES VARRIÇÃO'!$H:$H,0)),
IFERROR(
INDEX('SETORES PRAÇA'!$A:$A,MATCH($E6174,'SETORES PRAÇA'!$H:$H,0)),
))</f>
        <v>JT</v>
      </c>
      <c r="D6174" s="30" t="str">
        <f>IFERROR(
INDEX('SETORES VARRIÇÃO'!$B:$B,MATCH($E6174,'SETORES VARRIÇÃO'!$H:$H,0)),
IFERROR(
INDEX('SETORES PRAÇA'!$B:$B,MATCH($E6174,'SETORES PRAÇA'!$H:$H,0)),
))</f>
        <v>JT10302VJ0009</v>
      </c>
      <c r="E6174" s="30" t="str">
        <f t="shared" si="133"/>
        <v>03-0079</v>
      </c>
      <c r="F6174" s="30" t="str">
        <f>IFERROR(
INDEX('SETORES VARRIÇÃO'!$F:$F,MATCH($E6174,'SETORES VARRIÇÃO'!$H:$H,0)),
IFERROR(
INDEX('SETORES PRAÇA'!$F:$F,MATCH($E6174,'SETORES PRAÇA'!$H:$H,0)),
))</f>
        <v>Segunda/Quinta</v>
      </c>
      <c r="G6174" s="18" t="s">
        <v>888</v>
      </c>
      <c r="H6174" s="46" t="s">
        <v>6302</v>
      </c>
      <c r="I6174" s="18" t="s">
        <v>6370</v>
      </c>
    </row>
    <row r="6175" spans="1:9" x14ac:dyDescent="0.35">
      <c r="A6175" s="68">
        <v>46119</v>
      </c>
      <c r="B6175" s="52" t="s">
        <v>819</v>
      </c>
      <c r="C6175" s="30" t="str">
        <f>IFERROR(
INDEX('SETORES VARRIÇÃO'!$A:$A,MATCH($E6175,'SETORES VARRIÇÃO'!$H:$H,0)),
IFERROR(
INDEX('SETORES PRAÇA'!$A:$A,MATCH($E6175,'SETORES PRAÇA'!$H:$H,0)),
))</f>
        <v>JT</v>
      </c>
      <c r="D6175" s="30" t="str">
        <f>IFERROR(
INDEX('SETORES VARRIÇÃO'!$B:$B,MATCH($E6175,'SETORES VARRIÇÃO'!$H:$H,0)),
IFERROR(
INDEX('SETORES PRAÇA'!$B:$B,MATCH($E6175,'SETORES PRAÇA'!$H:$H,0)),
))</f>
        <v>JT10101VJ0004</v>
      </c>
      <c r="E6175" s="30" t="str">
        <f t="shared" si="133"/>
        <v>03-0080</v>
      </c>
      <c r="F6175" s="30" t="str">
        <f>IFERROR(
INDEX('SETORES VARRIÇÃO'!$F:$F,MATCH($E6175,'SETORES VARRIÇÃO'!$H:$H,0)),
IFERROR(
INDEX('SETORES PRAÇA'!$F:$F,MATCH($E6175,'SETORES PRAÇA'!$H:$H,0)),
))</f>
        <v>Segunda a Domingo</v>
      </c>
      <c r="G6175" s="18" t="s">
        <v>888</v>
      </c>
      <c r="H6175" s="46" t="s">
        <v>6287</v>
      </c>
      <c r="I6175" s="18" t="s">
        <v>6371</v>
      </c>
    </row>
    <row r="6176" spans="1:9" x14ac:dyDescent="0.35">
      <c r="A6176" s="68">
        <v>46119</v>
      </c>
      <c r="B6176" s="52" t="s">
        <v>820</v>
      </c>
      <c r="C6176" s="30" t="str">
        <f>IFERROR(
INDEX('SETORES VARRIÇÃO'!$A:$A,MATCH($E6176,'SETORES VARRIÇÃO'!$H:$H,0)),
IFERROR(
INDEX('SETORES PRAÇA'!$A:$A,MATCH($E6176,'SETORES PRAÇA'!$H:$H,0)),
))</f>
        <v>JT</v>
      </c>
      <c r="D6176" s="30" t="str">
        <f>IFERROR(
INDEX('SETORES VARRIÇÃO'!$B:$B,MATCH($E6176,'SETORES VARRIÇÃO'!$H:$H,0)),
IFERROR(
INDEX('SETORES PRAÇA'!$B:$B,MATCH($E6176,'SETORES PRAÇA'!$H:$H,0)),
))</f>
        <v>JT10303VJ0027</v>
      </c>
      <c r="E6176" s="30" t="str">
        <f t="shared" si="133"/>
        <v>03-0081</v>
      </c>
      <c r="F6176" s="30" t="str">
        <f>IFERROR(
INDEX('SETORES VARRIÇÃO'!$F:$F,MATCH($E6176,'SETORES VARRIÇÃO'!$H:$H,0)),
IFERROR(
INDEX('SETORES PRAÇA'!$F:$F,MATCH($E6176,'SETORES PRAÇA'!$H:$H,0)),
))</f>
        <v>Terça/Sexta</v>
      </c>
      <c r="G6176" s="18" t="s">
        <v>888</v>
      </c>
      <c r="H6176" s="46" t="s">
        <v>6372</v>
      </c>
      <c r="I6176" s="18" t="s">
        <v>6373</v>
      </c>
    </row>
    <row r="6177" spans="1:9" x14ac:dyDescent="0.35">
      <c r="A6177" s="68">
        <v>46119</v>
      </c>
      <c r="B6177" s="52" t="s">
        <v>821</v>
      </c>
      <c r="C6177" s="30" t="str">
        <f>IFERROR(
INDEX('SETORES VARRIÇÃO'!$A:$A,MATCH($E6177,'SETORES VARRIÇÃO'!$H:$H,0)),
IFERROR(
INDEX('SETORES PRAÇA'!$A:$A,MATCH($E6177,'SETORES PRAÇA'!$H:$H,0)),
))</f>
        <v>CV</v>
      </c>
      <c r="D6177" s="30" t="str">
        <f>IFERROR(
INDEX('SETORES VARRIÇÃO'!$B:$B,MATCH($E6177,'SETORES VARRIÇÃO'!$H:$H,0)),
IFERROR(
INDEX('SETORES PRAÇA'!$B:$B,MATCH($E6177,'SETORES PRAÇA'!$H:$H,0)),
))</f>
        <v>CV10202VJ0029</v>
      </c>
      <c r="E6177" s="30" t="str">
        <f t="shared" si="133"/>
        <v>03-0082</v>
      </c>
      <c r="F6177" s="30" t="str">
        <f>IFERROR(
INDEX('SETORES VARRIÇÃO'!$F:$F,MATCH($E6177,'SETORES VARRIÇÃO'!$H:$H,0)),
IFERROR(
INDEX('SETORES PRAÇA'!$F:$F,MATCH($E6177,'SETORES PRAÇA'!$H:$H,0)),
))</f>
        <v>Segunda/Quarta/Sexta</v>
      </c>
      <c r="G6177" s="18" t="s">
        <v>888</v>
      </c>
      <c r="H6177" s="46" t="s">
        <v>6298</v>
      </c>
      <c r="I6177" s="18" t="s">
        <v>6374</v>
      </c>
    </row>
    <row r="6178" spans="1:9" x14ac:dyDescent="0.35">
      <c r="A6178" s="68">
        <v>46119</v>
      </c>
      <c r="B6178" s="52" t="s">
        <v>822</v>
      </c>
      <c r="C6178" s="30" t="str">
        <f>IFERROR(
INDEX('SETORES VARRIÇÃO'!$A:$A,MATCH($E6178,'SETORES VARRIÇÃO'!$H:$H,0)),
IFERROR(
INDEX('SETORES PRAÇA'!$A:$A,MATCH($E6178,'SETORES PRAÇA'!$H:$H,0)),
))</f>
        <v>CV</v>
      </c>
      <c r="D6178" s="30" t="str">
        <f>IFERROR(
INDEX('SETORES VARRIÇÃO'!$B:$B,MATCH($E6178,'SETORES VARRIÇÃO'!$H:$H,0)),
IFERROR(
INDEX('SETORES PRAÇA'!$B:$B,MATCH($E6178,'SETORES PRAÇA'!$H:$H,0)),
))</f>
        <v>CV10203VJ0063</v>
      </c>
      <c r="E6178" s="30" t="str">
        <f t="shared" si="133"/>
        <v>03-0083</v>
      </c>
      <c r="F6178" s="30" t="str">
        <f>IFERROR(
INDEX('SETORES VARRIÇÃO'!$F:$F,MATCH($E6178,'SETORES VARRIÇÃO'!$H:$H,0)),
IFERROR(
INDEX('SETORES PRAÇA'!$F:$F,MATCH($E6178,'SETORES PRAÇA'!$H:$H,0)),
))</f>
        <v>Terça/Quinta/Sábado</v>
      </c>
      <c r="G6178" s="18" t="s">
        <v>888</v>
      </c>
      <c r="H6178" s="46" t="s">
        <v>6292</v>
      </c>
      <c r="I6178" s="18" t="s">
        <v>6375</v>
      </c>
    </row>
    <row r="6179" spans="1:9" x14ac:dyDescent="0.35">
      <c r="A6179" s="68">
        <v>46119</v>
      </c>
      <c r="B6179" s="52" t="s">
        <v>823</v>
      </c>
      <c r="C6179" s="30" t="str">
        <f>IFERROR(
INDEX('SETORES VARRIÇÃO'!$A:$A,MATCH($E6179,'SETORES VARRIÇÃO'!$H:$H,0)),
IFERROR(
INDEX('SETORES PRAÇA'!$A:$A,MATCH($E6179,'SETORES PRAÇA'!$H:$H,0)),
))</f>
        <v>CV</v>
      </c>
      <c r="D6179" s="30" t="str">
        <f>IFERROR(
INDEX('SETORES VARRIÇÃO'!$B:$B,MATCH($E6179,'SETORES VARRIÇÃO'!$H:$H,0)),
IFERROR(
INDEX('SETORES PRAÇA'!$B:$B,MATCH($E6179,'SETORES PRAÇA'!$H:$H,0)),
))</f>
        <v>CV10302VJ0011</v>
      </c>
      <c r="E6179" s="30" t="str">
        <f t="shared" si="133"/>
        <v>03-0084</v>
      </c>
      <c r="F6179" s="30" t="str">
        <f>IFERROR(
INDEX('SETORES VARRIÇÃO'!$F:$F,MATCH($E6179,'SETORES VARRIÇÃO'!$H:$H,0)),
IFERROR(
INDEX('SETORES PRAÇA'!$F:$F,MATCH($E6179,'SETORES PRAÇA'!$H:$H,0)),
))</f>
        <v>Segunda/Quinta</v>
      </c>
      <c r="G6179" s="18" t="s">
        <v>888</v>
      </c>
      <c r="H6179" s="46" t="s">
        <v>6376</v>
      </c>
      <c r="I6179" s="18" t="s">
        <v>6377</v>
      </c>
    </row>
    <row r="6180" spans="1:9" x14ac:dyDescent="0.35">
      <c r="A6180" s="68">
        <v>46119</v>
      </c>
      <c r="B6180" s="52" t="s">
        <v>824</v>
      </c>
      <c r="C6180" s="30" t="str">
        <f>IFERROR(
INDEX('SETORES VARRIÇÃO'!$A:$A,MATCH($E6180,'SETORES VARRIÇÃO'!$H:$H,0)),
IFERROR(
INDEX('SETORES PRAÇA'!$A:$A,MATCH($E6180,'SETORES PRAÇA'!$H:$H,0)),
))</f>
        <v>CV</v>
      </c>
      <c r="D6180" s="30" t="str">
        <f>IFERROR(
INDEX('SETORES VARRIÇÃO'!$B:$B,MATCH($E6180,'SETORES VARRIÇÃO'!$H:$H,0)),
IFERROR(
INDEX('SETORES PRAÇA'!$B:$B,MATCH($E6180,'SETORES PRAÇA'!$H:$H,0)),
))</f>
        <v>CV10202VJ0036</v>
      </c>
      <c r="E6180" s="30" t="str">
        <f t="shared" si="133"/>
        <v>03-0085</v>
      </c>
      <c r="F6180" s="30" t="str">
        <f>IFERROR(
INDEX('SETORES VARRIÇÃO'!$F:$F,MATCH($E6180,'SETORES VARRIÇÃO'!$H:$H,0)),
IFERROR(
INDEX('SETORES PRAÇA'!$F:$F,MATCH($E6180,'SETORES PRAÇA'!$H:$H,0)),
))</f>
        <v>Segunda/Quarta/Sexta</v>
      </c>
      <c r="G6180" s="18" t="s">
        <v>888</v>
      </c>
      <c r="H6180" s="46" t="s">
        <v>6378</v>
      </c>
      <c r="I6180" s="18" t="s">
        <v>6379</v>
      </c>
    </row>
    <row r="6181" spans="1:9" x14ac:dyDescent="0.35">
      <c r="A6181" s="68">
        <v>46119</v>
      </c>
      <c r="B6181" s="52" t="s">
        <v>825</v>
      </c>
      <c r="C6181" s="30" t="str">
        <f>IFERROR(
INDEX('SETORES VARRIÇÃO'!$A:$A,MATCH($E6181,'SETORES VARRIÇÃO'!$H:$H,0)),
IFERROR(
INDEX('SETORES PRAÇA'!$A:$A,MATCH($E6181,'SETORES PRAÇA'!$H:$H,0)),
))</f>
        <v>JT</v>
      </c>
      <c r="D6181" s="30" t="str">
        <f>IFERROR(
INDEX('SETORES VARRIÇÃO'!$B:$B,MATCH($E6181,'SETORES VARRIÇÃO'!$H:$H,0)),
IFERROR(
INDEX('SETORES PRAÇA'!$B:$B,MATCH($E6181,'SETORES PRAÇA'!$H:$H,0)),
))</f>
        <v>JT10101VL0002</v>
      </c>
      <c r="E6181" s="30" t="str">
        <f t="shared" si="133"/>
        <v>03-0086</v>
      </c>
      <c r="F6181" s="30" t="str">
        <f>IFERROR(
INDEX('SETORES VARRIÇÃO'!$F:$F,MATCH($E6181,'SETORES VARRIÇÃO'!$H:$H,0)),
IFERROR(
INDEX('SETORES PRAÇA'!$F:$F,MATCH($E6181,'SETORES PRAÇA'!$H:$H,0)),
))</f>
        <v>Segunda a Sábado</v>
      </c>
      <c r="G6181" s="18" t="s">
        <v>888</v>
      </c>
      <c r="H6181" s="46" t="s">
        <v>6356</v>
      </c>
      <c r="I6181" s="18" t="s">
        <v>6380</v>
      </c>
    </row>
    <row r="6182" spans="1:9" x14ac:dyDescent="0.35">
      <c r="A6182" s="68">
        <v>46119</v>
      </c>
      <c r="B6182" s="52" t="s">
        <v>826</v>
      </c>
      <c r="C6182" s="30" t="str">
        <f>IFERROR(
INDEX('SETORES VARRIÇÃO'!$A:$A,MATCH($E6182,'SETORES VARRIÇÃO'!$H:$H,0)),
IFERROR(
INDEX('SETORES PRAÇA'!$A:$A,MATCH($E6182,'SETORES PRAÇA'!$H:$H,0)),
))</f>
        <v>MG</v>
      </c>
      <c r="D6182" s="30" t="str">
        <f>IFERROR(
INDEX('SETORES VARRIÇÃO'!$B:$B,MATCH($E6182,'SETORES VARRIÇÃO'!$H:$H,0)),
IFERROR(
INDEX('SETORES PRAÇA'!$B:$B,MATCH($E6182,'SETORES PRAÇA'!$H:$H,0)),
))</f>
        <v>MG10101VJ0005</v>
      </c>
      <c r="E6182" s="30" t="str">
        <f t="shared" si="133"/>
        <v>03-0087</v>
      </c>
      <c r="F6182" s="30" t="str">
        <f>IFERROR(
INDEX('SETORES VARRIÇÃO'!$F:$F,MATCH($E6182,'SETORES VARRIÇÃO'!$H:$H,0)),
IFERROR(
INDEX('SETORES PRAÇA'!$F:$F,MATCH($E6182,'SETORES PRAÇA'!$H:$H,0)),
))</f>
        <v>Segunda a Domingo</v>
      </c>
      <c r="G6182" s="18" t="s">
        <v>888</v>
      </c>
      <c r="H6182" s="46" t="s">
        <v>6302</v>
      </c>
      <c r="I6182" s="18" t="s">
        <v>6381</v>
      </c>
    </row>
    <row r="6183" spans="1:9" x14ac:dyDescent="0.35">
      <c r="A6183" s="68">
        <v>46119</v>
      </c>
      <c r="B6183" s="52" t="s">
        <v>827</v>
      </c>
      <c r="C6183" s="30" t="str">
        <f>IFERROR(
INDEX('SETORES VARRIÇÃO'!$A:$A,MATCH($E6183,'SETORES VARRIÇÃO'!$H:$H,0)),
IFERROR(
INDEX('SETORES PRAÇA'!$A:$A,MATCH($E6183,'SETORES PRAÇA'!$H:$H,0)),
))</f>
        <v>MG</v>
      </c>
      <c r="D6183" s="30" t="str">
        <f>IFERROR(
INDEX('SETORES VARRIÇÃO'!$B:$B,MATCH($E6183,'SETORES VARRIÇÃO'!$H:$H,0)),
IFERROR(
INDEX('SETORES PRAÇA'!$B:$B,MATCH($E6183,'SETORES PRAÇA'!$H:$H,0)),
))</f>
        <v>MG10101VJ0007</v>
      </c>
      <c r="E6183" s="30" t="str">
        <f t="shared" si="133"/>
        <v>03-0088</v>
      </c>
      <c r="F6183" s="30" t="str">
        <f>IFERROR(
INDEX('SETORES VARRIÇÃO'!$F:$F,MATCH($E6183,'SETORES VARRIÇÃO'!$H:$H,0)),
IFERROR(
INDEX('SETORES PRAÇA'!$F:$F,MATCH($E6183,'SETORES PRAÇA'!$H:$H,0)),
))</f>
        <v>Segunda a Domingo</v>
      </c>
      <c r="G6183" s="18" t="s">
        <v>888</v>
      </c>
      <c r="H6183" s="46" t="s">
        <v>6289</v>
      </c>
      <c r="I6183" s="18" t="s">
        <v>6382</v>
      </c>
    </row>
    <row r="6184" spans="1:9" x14ac:dyDescent="0.35">
      <c r="A6184" s="68">
        <v>46119</v>
      </c>
      <c r="B6184" s="52" t="s">
        <v>828</v>
      </c>
      <c r="C6184" s="30" t="str">
        <f>IFERROR(
INDEX('SETORES VARRIÇÃO'!$A:$A,MATCH($E6184,'SETORES VARRIÇÃO'!$H:$H,0)),
IFERROR(
INDEX('SETORES PRAÇA'!$A:$A,MATCH($E6184,'SETORES PRAÇA'!$H:$H,0)),
))</f>
        <v>CV</v>
      </c>
      <c r="D6184" s="30" t="str">
        <f>IFERROR(
INDEX('SETORES VARRIÇÃO'!$B:$B,MATCH($E6184,'SETORES VARRIÇÃO'!$H:$H,0)),
IFERROR(
INDEX('SETORES PRAÇA'!$B:$B,MATCH($E6184,'SETORES PRAÇA'!$H:$H,0)),
))</f>
        <v>CV10203VJ0053</v>
      </c>
      <c r="E6184" s="30" t="str">
        <f t="shared" si="133"/>
        <v>03-0089</v>
      </c>
      <c r="F6184" s="30" t="str">
        <f>IFERROR(
INDEX('SETORES VARRIÇÃO'!$F:$F,MATCH($E6184,'SETORES VARRIÇÃO'!$H:$H,0)),
IFERROR(
INDEX('SETORES PRAÇA'!$F:$F,MATCH($E6184,'SETORES PRAÇA'!$H:$H,0)),
))</f>
        <v>Terça/Quinta/Sábado</v>
      </c>
      <c r="G6184" s="18" t="s">
        <v>888</v>
      </c>
      <c r="H6184" s="46" t="s">
        <v>6306</v>
      </c>
      <c r="I6184" s="18" t="s">
        <v>6383</v>
      </c>
    </row>
    <row r="6185" spans="1:9" x14ac:dyDescent="0.35">
      <c r="A6185" s="68">
        <v>46119</v>
      </c>
      <c r="B6185" s="52" t="s">
        <v>750</v>
      </c>
      <c r="C6185" s="30" t="str">
        <f>IFERROR(
INDEX('SETORES VARRIÇÃO'!$A:$A,MATCH($E6185,'SETORES VARRIÇÃO'!$H:$H,0)),
IFERROR(
INDEX('SETORES PRAÇA'!$A:$A,MATCH($E6185,'SETORES PRAÇA'!$H:$H,0)),
))</f>
        <v>JT</v>
      </c>
      <c r="D6185" s="30" t="str">
        <f>IFERROR(
INDEX('SETORES VARRIÇÃO'!$B:$B,MATCH($E6185,'SETORES VARRIÇÃO'!$H:$H,0)),
IFERROR(
INDEX('SETORES PRAÇA'!$B:$B,MATCH($E6185,'SETORES PRAÇA'!$H:$H,0)),
))</f>
        <v>JT10303VJ0032</v>
      </c>
      <c r="E6185" s="30" t="str">
        <f t="shared" si="133"/>
        <v>03-0090</v>
      </c>
      <c r="F6185" s="30" t="str">
        <f>IFERROR(
INDEX('SETORES VARRIÇÃO'!$F:$F,MATCH($E6185,'SETORES VARRIÇÃO'!$H:$H,0)),
IFERROR(
INDEX('SETORES PRAÇA'!$F:$F,MATCH($E6185,'SETORES PRAÇA'!$H:$H,0)),
))</f>
        <v>Terça/Sexta</v>
      </c>
      <c r="G6185" s="18" t="s">
        <v>887</v>
      </c>
      <c r="H6185" s="46" t="s">
        <v>1048</v>
      </c>
      <c r="I6185" s="18" t="s">
        <v>5561</v>
      </c>
    </row>
    <row r="6186" spans="1:9" x14ac:dyDescent="0.35">
      <c r="A6186" s="68">
        <v>46119</v>
      </c>
      <c r="B6186" s="52" t="s">
        <v>829</v>
      </c>
      <c r="C6186" s="30" t="str">
        <f>IFERROR(
INDEX('SETORES VARRIÇÃO'!$A:$A,MATCH($E6186,'SETORES VARRIÇÃO'!$H:$H,0)),
IFERROR(
INDEX('SETORES PRAÇA'!$A:$A,MATCH($E6186,'SETORES PRAÇA'!$H:$H,0)),
))</f>
        <v>JT</v>
      </c>
      <c r="D6186" s="30" t="str">
        <f>IFERROR(
INDEX('SETORES VARRIÇÃO'!$B:$B,MATCH($E6186,'SETORES VARRIÇÃO'!$H:$H,0)),
IFERROR(
INDEX('SETORES PRAÇA'!$B:$B,MATCH($E6186,'SETORES PRAÇA'!$H:$H,0)),
))</f>
        <v>JT10304VJ0044</v>
      </c>
      <c r="E6186" s="30" t="str">
        <f t="shared" si="133"/>
        <v>03-0091</v>
      </c>
      <c r="F6186" s="30" t="str">
        <f>IFERROR(
INDEX('SETORES VARRIÇÃO'!$F:$F,MATCH($E6186,'SETORES VARRIÇÃO'!$H:$H,0)),
IFERROR(
INDEX('SETORES PRAÇA'!$F:$F,MATCH($E6186,'SETORES PRAÇA'!$H:$H,0)),
))</f>
        <v>Quarta/Sábado</v>
      </c>
      <c r="G6186" s="18" t="s">
        <v>888</v>
      </c>
      <c r="H6186" s="46" t="s">
        <v>6325</v>
      </c>
      <c r="I6186" s="18" t="s">
        <v>6384</v>
      </c>
    </row>
    <row r="6187" spans="1:9" x14ac:dyDescent="0.35">
      <c r="A6187" s="68">
        <v>46119</v>
      </c>
      <c r="B6187" s="52" t="s">
        <v>719</v>
      </c>
      <c r="C6187" s="30" t="str">
        <f>IFERROR(
INDEX('SETORES VARRIÇÃO'!$A:$A,MATCH($E6187,'SETORES VARRIÇÃO'!$H:$H,0)),
IFERROR(
INDEX('SETORES PRAÇA'!$A:$A,MATCH($E6187,'SETORES PRAÇA'!$H:$H,0)),
))</f>
        <v>CV</v>
      </c>
      <c r="D6187" s="30" t="str">
        <f>IFERROR(
INDEX('SETORES VARRIÇÃO'!$B:$B,MATCH($E6187,'SETORES VARRIÇÃO'!$H:$H,0)),
IFERROR(
INDEX('SETORES PRAÇA'!$B:$B,MATCH($E6187,'SETORES PRAÇA'!$H:$H,0)),
))</f>
        <v>CV10302VJ0012</v>
      </c>
      <c r="E6187" s="30" t="str">
        <f t="shared" si="133"/>
        <v>03-0092</v>
      </c>
      <c r="F6187" s="30" t="str">
        <f>IFERROR(
INDEX('SETORES VARRIÇÃO'!$F:$F,MATCH($E6187,'SETORES VARRIÇÃO'!$H:$H,0)),
IFERROR(
INDEX('SETORES PRAÇA'!$F:$F,MATCH($E6187,'SETORES PRAÇA'!$H:$H,0)),
))</f>
        <v>Segunda/Quinta</v>
      </c>
      <c r="G6187" s="18" t="s">
        <v>888</v>
      </c>
      <c r="H6187" s="46" t="s">
        <v>6295</v>
      </c>
      <c r="I6187" s="18" t="s">
        <v>6385</v>
      </c>
    </row>
    <row r="6188" spans="1:9" x14ac:dyDescent="0.35">
      <c r="A6188" s="68">
        <v>46119</v>
      </c>
      <c r="B6188" s="52" t="s">
        <v>830</v>
      </c>
      <c r="C6188" s="30" t="str">
        <f>IFERROR(
INDEX('SETORES VARRIÇÃO'!$A:$A,MATCH($E6188,'SETORES VARRIÇÃO'!$H:$H,0)),
IFERROR(
INDEX('SETORES PRAÇA'!$A:$A,MATCH($E6188,'SETORES PRAÇA'!$H:$H,0)),
))</f>
        <v>JT</v>
      </c>
      <c r="D6188" s="30" t="str">
        <f>IFERROR(
INDEX('SETORES VARRIÇÃO'!$B:$B,MATCH($E6188,'SETORES VARRIÇÃO'!$H:$H,0)),
IFERROR(
INDEX('SETORES PRAÇA'!$B:$B,MATCH($E6188,'SETORES PRAÇA'!$H:$H,0)),
))</f>
        <v>JT10302VJ0017</v>
      </c>
      <c r="E6188" s="30" t="str">
        <f t="shared" si="133"/>
        <v>03-0093</v>
      </c>
      <c r="F6188" s="30" t="str">
        <f>IFERROR(
INDEX('SETORES VARRIÇÃO'!$F:$F,MATCH($E6188,'SETORES VARRIÇÃO'!$H:$H,0)),
IFERROR(
INDEX('SETORES PRAÇA'!$F:$F,MATCH($E6188,'SETORES PRAÇA'!$H:$H,0)),
))</f>
        <v>Segunda/Quinta</v>
      </c>
      <c r="G6188" s="18" t="s">
        <v>888</v>
      </c>
      <c r="H6188" s="46" t="s">
        <v>6283</v>
      </c>
      <c r="I6188" s="18" t="s">
        <v>6386</v>
      </c>
    </row>
    <row r="6189" spans="1:9" x14ac:dyDescent="0.35">
      <c r="A6189" s="68">
        <v>46119</v>
      </c>
      <c r="B6189" s="52" t="s">
        <v>831</v>
      </c>
      <c r="C6189" s="30" t="str">
        <f>IFERROR(
INDEX('SETORES VARRIÇÃO'!$A:$A,MATCH($E6189,'SETORES VARRIÇÃO'!$H:$H,0)),
IFERROR(
INDEX('SETORES PRAÇA'!$A:$A,MATCH($E6189,'SETORES PRAÇA'!$H:$H,0)),
))</f>
        <v>JT</v>
      </c>
      <c r="D6189" s="30" t="str">
        <f>IFERROR(
INDEX('SETORES VARRIÇÃO'!$B:$B,MATCH($E6189,'SETORES VARRIÇÃO'!$H:$H,0)),
IFERROR(
INDEX('SETORES PRAÇA'!$B:$B,MATCH($E6189,'SETORES PRAÇA'!$H:$H,0)),
))</f>
        <v>JT10303VJ0024</v>
      </c>
      <c r="E6189" s="30" t="str">
        <f t="shared" si="133"/>
        <v>03-0094</v>
      </c>
      <c r="F6189" s="30" t="str">
        <f>IFERROR(
INDEX('SETORES VARRIÇÃO'!$F:$F,MATCH($E6189,'SETORES VARRIÇÃO'!$H:$H,0)),
IFERROR(
INDEX('SETORES PRAÇA'!$F:$F,MATCH($E6189,'SETORES PRAÇA'!$H:$H,0)),
))</f>
        <v>Terça/Sexta</v>
      </c>
      <c r="G6189" s="18" t="s">
        <v>888</v>
      </c>
      <c r="H6189" s="46" t="s">
        <v>6287</v>
      </c>
      <c r="I6189" s="18" t="s">
        <v>6387</v>
      </c>
    </row>
    <row r="6190" spans="1:9" x14ac:dyDescent="0.35">
      <c r="A6190" s="68">
        <v>46119</v>
      </c>
      <c r="B6190" s="52" t="s">
        <v>738</v>
      </c>
      <c r="C6190" s="30" t="str">
        <f>IFERROR(
INDEX('SETORES VARRIÇÃO'!$A:$A,MATCH($E6190,'SETORES VARRIÇÃO'!$H:$H,0)),
IFERROR(
INDEX('SETORES PRAÇA'!$A:$A,MATCH($E6190,'SETORES PRAÇA'!$H:$H,0)),
))</f>
        <v>JT</v>
      </c>
      <c r="D6190" s="30" t="str">
        <f>IFERROR(
INDEX('SETORES VARRIÇÃO'!$B:$B,MATCH($E6190,'SETORES VARRIÇÃO'!$H:$H,0)),
IFERROR(
INDEX('SETORES PRAÇA'!$B:$B,MATCH($E6190,'SETORES PRAÇA'!$H:$H,0)),
))</f>
        <v>JT10304VJ0042</v>
      </c>
      <c r="E6190" s="30" t="str">
        <f t="shared" si="133"/>
        <v>03-0095</v>
      </c>
      <c r="F6190" s="30" t="str">
        <f>IFERROR(
INDEX('SETORES VARRIÇÃO'!$F:$F,MATCH($E6190,'SETORES VARRIÇÃO'!$H:$H,0)),
IFERROR(
INDEX('SETORES PRAÇA'!$F:$F,MATCH($E6190,'SETORES PRAÇA'!$H:$H,0)),
))</f>
        <v>Quarta/Sábado</v>
      </c>
      <c r="G6190" s="18" t="s">
        <v>887</v>
      </c>
      <c r="H6190" s="46" t="s">
        <v>903</v>
      </c>
      <c r="I6190" s="18" t="s">
        <v>6231</v>
      </c>
    </row>
    <row r="6191" spans="1:9" x14ac:dyDescent="0.35">
      <c r="A6191" s="68">
        <v>46119</v>
      </c>
      <c r="B6191" s="52" t="s">
        <v>832</v>
      </c>
      <c r="C6191" s="30" t="str">
        <f>IFERROR(
INDEX('SETORES VARRIÇÃO'!$A:$A,MATCH($E6191,'SETORES VARRIÇÃO'!$H:$H,0)),
IFERROR(
INDEX('SETORES PRAÇA'!$A:$A,MATCH($E6191,'SETORES PRAÇA'!$H:$H,0)),
))</f>
        <v>CV</v>
      </c>
      <c r="D6191" s="30" t="str">
        <f>IFERROR(
INDEX('SETORES VARRIÇÃO'!$B:$B,MATCH($E6191,'SETORES VARRIÇÃO'!$H:$H,0)),
IFERROR(
INDEX('SETORES PRAÇA'!$B:$B,MATCH($E6191,'SETORES PRAÇA'!$H:$H,0)),
))</f>
        <v>CV10101VJ0007</v>
      </c>
      <c r="E6191" s="30" t="str">
        <f t="shared" si="133"/>
        <v>03-0096</v>
      </c>
      <c r="F6191" s="30" t="str">
        <f>IFERROR(
INDEX('SETORES VARRIÇÃO'!$F:$F,MATCH($E6191,'SETORES VARRIÇÃO'!$H:$H,0)),
IFERROR(
INDEX('SETORES PRAÇA'!$F:$F,MATCH($E6191,'SETORES PRAÇA'!$H:$H,0)),
))</f>
        <v>Segunda a Domingo</v>
      </c>
      <c r="G6191" s="18" t="s">
        <v>888</v>
      </c>
      <c r="H6191" s="46" t="s">
        <v>6356</v>
      </c>
      <c r="I6191" s="18" t="s">
        <v>6388</v>
      </c>
    </row>
    <row r="6192" spans="1:9" x14ac:dyDescent="0.35">
      <c r="A6192" s="68">
        <v>46119</v>
      </c>
      <c r="B6192" s="52" t="s">
        <v>833</v>
      </c>
      <c r="C6192" s="30" t="str">
        <f>IFERROR(
INDEX('SETORES VARRIÇÃO'!$A:$A,MATCH($E6192,'SETORES VARRIÇÃO'!$H:$H,0)),
IFERROR(
INDEX('SETORES PRAÇA'!$A:$A,MATCH($E6192,'SETORES PRAÇA'!$H:$H,0)),
))</f>
        <v>CV</v>
      </c>
      <c r="D6192" s="30" t="str">
        <f>IFERROR(
INDEX('SETORES VARRIÇÃO'!$B:$B,MATCH($E6192,'SETORES VARRIÇÃO'!$H:$H,0)),
IFERROR(
INDEX('SETORES PRAÇA'!$B:$B,MATCH($E6192,'SETORES PRAÇA'!$H:$H,0)),
))</f>
        <v>CV10202VJ0035</v>
      </c>
      <c r="E6192" s="30" t="str">
        <f t="shared" ref="E6192:E6223" si="134">SUBSTITUTE(B6192,"SMSUB-LUTOCAR-","")</f>
        <v>03-0097</v>
      </c>
      <c r="F6192" s="30" t="str">
        <f>IFERROR(
INDEX('SETORES VARRIÇÃO'!$F:$F,MATCH($E6192,'SETORES VARRIÇÃO'!$H:$H,0)),
IFERROR(
INDEX('SETORES PRAÇA'!$F:$F,MATCH($E6192,'SETORES PRAÇA'!$H:$H,0)),
))</f>
        <v>Segunda/Quarta/Sexta</v>
      </c>
      <c r="G6192" s="18" t="s">
        <v>888</v>
      </c>
      <c r="H6192" s="46" t="s">
        <v>6389</v>
      </c>
      <c r="I6192" s="18" t="s">
        <v>6328</v>
      </c>
    </row>
    <row r="6193" spans="1:9" x14ac:dyDescent="0.35">
      <c r="A6193" s="68">
        <v>46119</v>
      </c>
      <c r="B6193" s="52" t="s">
        <v>834</v>
      </c>
      <c r="C6193" s="30" t="str">
        <f>IFERROR(
INDEX('SETORES VARRIÇÃO'!$A:$A,MATCH($E6193,'SETORES VARRIÇÃO'!$H:$H,0)),
IFERROR(
INDEX('SETORES PRAÇA'!$A:$A,MATCH($E6193,'SETORES PRAÇA'!$H:$H,0)),
))</f>
        <v>CV</v>
      </c>
      <c r="D6193" s="30" t="str">
        <f>IFERROR(
INDEX('SETORES VARRIÇÃO'!$B:$B,MATCH($E6193,'SETORES VARRIÇÃO'!$H:$H,0)),
IFERROR(
INDEX('SETORES PRAÇA'!$B:$B,MATCH($E6193,'SETORES PRAÇA'!$H:$H,0)),
))</f>
        <v>CV10203VJ0062</v>
      </c>
      <c r="E6193" s="30" t="str">
        <f t="shared" si="134"/>
        <v>03-0098</v>
      </c>
      <c r="F6193" s="30" t="str">
        <f>IFERROR(
INDEX('SETORES VARRIÇÃO'!$F:$F,MATCH($E6193,'SETORES VARRIÇÃO'!$H:$H,0)),
IFERROR(
INDEX('SETORES PRAÇA'!$F:$F,MATCH($E6193,'SETORES PRAÇA'!$H:$H,0)),
))</f>
        <v>Terça/Quinta/Sábado</v>
      </c>
      <c r="G6193" s="18" t="s">
        <v>888</v>
      </c>
      <c r="H6193" s="46" t="s">
        <v>6329</v>
      </c>
      <c r="I6193" s="18" t="s">
        <v>6390</v>
      </c>
    </row>
    <row r="6194" spans="1:9" x14ac:dyDescent="0.35">
      <c r="A6194" s="68">
        <v>46119</v>
      </c>
      <c r="B6194" s="52" t="s">
        <v>835</v>
      </c>
      <c r="C6194" s="30" t="str">
        <f>IFERROR(
INDEX('SETORES VARRIÇÃO'!$A:$A,MATCH($E6194,'SETORES VARRIÇÃO'!$H:$H,0)),
IFERROR(
INDEX('SETORES PRAÇA'!$A:$A,MATCH($E6194,'SETORES PRAÇA'!$H:$H,0)),
))</f>
        <v>CV</v>
      </c>
      <c r="D6194" s="30" t="str">
        <f>IFERROR(
INDEX('SETORES VARRIÇÃO'!$B:$B,MATCH($E6194,'SETORES VARRIÇÃO'!$H:$H,0)),
IFERROR(
INDEX('SETORES PRAÇA'!$B:$B,MATCH($E6194,'SETORES PRAÇA'!$H:$H,0)),
))</f>
        <v>CV10203VJ0060</v>
      </c>
      <c r="E6194" s="30" t="str">
        <f t="shared" si="134"/>
        <v>03-0099</v>
      </c>
      <c r="F6194" s="30" t="str">
        <f>IFERROR(
INDEX('SETORES VARRIÇÃO'!$F:$F,MATCH($E6194,'SETORES VARRIÇÃO'!$H:$H,0)),
IFERROR(
INDEX('SETORES PRAÇA'!$F:$F,MATCH($E6194,'SETORES PRAÇA'!$H:$H,0)),
))</f>
        <v>Terça/Quinta/Sábado</v>
      </c>
      <c r="G6194" s="18" t="s">
        <v>888</v>
      </c>
      <c r="H6194" s="46" t="s">
        <v>6302</v>
      </c>
      <c r="I6194" s="18" t="s">
        <v>6391</v>
      </c>
    </row>
    <row r="6195" spans="1:9" x14ac:dyDescent="0.35">
      <c r="A6195" s="68">
        <v>46119</v>
      </c>
      <c r="B6195" s="52" t="s">
        <v>836</v>
      </c>
      <c r="C6195" s="30" t="str">
        <f>IFERROR(
INDEX('SETORES VARRIÇÃO'!$A:$A,MATCH($E6195,'SETORES VARRIÇÃO'!$H:$H,0)),
IFERROR(
INDEX('SETORES PRAÇA'!$A:$A,MATCH($E6195,'SETORES PRAÇA'!$H:$H,0)),
))</f>
        <v>CV</v>
      </c>
      <c r="D6195" s="30" t="str">
        <f>IFERROR(
INDEX('SETORES VARRIÇÃO'!$B:$B,MATCH($E6195,'SETORES VARRIÇÃO'!$H:$H,0)),
IFERROR(
INDEX('SETORES PRAÇA'!$B:$B,MATCH($E6195,'SETORES PRAÇA'!$H:$H,0)),
))</f>
        <v>CV10203VJ0054</v>
      </c>
      <c r="E6195" s="30" t="str">
        <f t="shared" si="134"/>
        <v>03-0100</v>
      </c>
      <c r="F6195" s="30" t="str">
        <f>IFERROR(
INDEX('SETORES VARRIÇÃO'!$F:$F,MATCH($E6195,'SETORES VARRIÇÃO'!$H:$H,0)),
IFERROR(
INDEX('SETORES PRAÇA'!$F:$F,MATCH($E6195,'SETORES PRAÇA'!$H:$H,0)),
))</f>
        <v>Terça/Quinta/Sábado</v>
      </c>
      <c r="G6195" s="18" t="s">
        <v>888</v>
      </c>
      <c r="H6195" s="46" t="s">
        <v>6289</v>
      </c>
      <c r="I6195" s="18" t="s">
        <v>6392</v>
      </c>
    </row>
    <row r="6196" spans="1:9" x14ac:dyDescent="0.35">
      <c r="A6196" s="68">
        <v>46119</v>
      </c>
      <c r="B6196" s="52" t="s">
        <v>837</v>
      </c>
      <c r="C6196" s="30" t="str">
        <f>IFERROR(
INDEX('SETORES VARRIÇÃO'!$A:$A,MATCH($E6196,'SETORES VARRIÇÃO'!$H:$H,0)),
IFERROR(
INDEX('SETORES PRAÇA'!$A:$A,MATCH($E6196,'SETORES PRAÇA'!$H:$H,0)),
))</f>
        <v>CV</v>
      </c>
      <c r="D6196" s="30" t="str">
        <f>IFERROR(
INDEX('SETORES VARRIÇÃO'!$B:$B,MATCH($E6196,'SETORES VARRIÇÃO'!$H:$H,0)),
IFERROR(
INDEX('SETORES PRAÇA'!$B:$B,MATCH($E6196,'SETORES PRAÇA'!$H:$H,0)),
))</f>
        <v>CV10101VJ0004</v>
      </c>
      <c r="E6196" s="30" t="str">
        <f t="shared" si="134"/>
        <v>03-0101</v>
      </c>
      <c r="F6196" s="30" t="str">
        <f>IFERROR(
INDEX('SETORES VARRIÇÃO'!$F:$F,MATCH($E6196,'SETORES VARRIÇÃO'!$H:$H,0)),
IFERROR(
INDEX('SETORES PRAÇA'!$F:$F,MATCH($E6196,'SETORES PRAÇA'!$H:$H,0)),
))</f>
        <v>Segunda a Domingo</v>
      </c>
      <c r="G6196" s="18" t="s">
        <v>888</v>
      </c>
      <c r="H6196" s="46" t="s">
        <v>6336</v>
      </c>
      <c r="I6196" s="18" t="s">
        <v>6393</v>
      </c>
    </row>
    <row r="6197" spans="1:9" x14ac:dyDescent="0.35">
      <c r="A6197" s="68">
        <v>46119</v>
      </c>
      <c r="B6197" s="52" t="s">
        <v>838</v>
      </c>
      <c r="C6197" s="30" t="str">
        <f>IFERROR(
INDEX('SETORES VARRIÇÃO'!$A:$A,MATCH($E6197,'SETORES VARRIÇÃO'!$H:$H,0)),
IFERROR(
INDEX('SETORES PRAÇA'!$A:$A,MATCH($E6197,'SETORES PRAÇA'!$H:$H,0)),
))</f>
        <v>CV</v>
      </c>
      <c r="D6197" s="30" t="str">
        <f>IFERROR(
INDEX('SETORES VARRIÇÃO'!$B:$B,MATCH($E6197,'SETORES VARRIÇÃO'!$H:$H,0)),
IFERROR(
INDEX('SETORES PRAÇA'!$B:$B,MATCH($E6197,'SETORES PRAÇA'!$H:$H,0)),
))</f>
        <v>CV10101VJ0009</v>
      </c>
      <c r="E6197" s="30" t="str">
        <f t="shared" si="134"/>
        <v>03-0102</v>
      </c>
      <c r="F6197" s="30" t="str">
        <f>IFERROR(
INDEX('SETORES VARRIÇÃO'!$F:$F,MATCH($E6197,'SETORES VARRIÇÃO'!$H:$H,0)),
IFERROR(
INDEX('SETORES PRAÇA'!$F:$F,MATCH($E6197,'SETORES PRAÇA'!$H:$H,0)),
))</f>
        <v>Segunda a Domingo</v>
      </c>
      <c r="G6197" s="18" t="s">
        <v>888</v>
      </c>
      <c r="H6197" s="46" t="s">
        <v>6308</v>
      </c>
      <c r="I6197" s="18" t="s">
        <v>6394</v>
      </c>
    </row>
    <row r="6198" spans="1:9" x14ac:dyDescent="0.35">
      <c r="A6198" s="68">
        <v>46119</v>
      </c>
      <c r="B6198" s="52" t="s">
        <v>839</v>
      </c>
      <c r="C6198" s="30" t="str">
        <f>IFERROR(
INDEX('SETORES VARRIÇÃO'!$A:$A,MATCH($E6198,'SETORES VARRIÇÃO'!$H:$H,0)),
IFERROR(
INDEX('SETORES PRAÇA'!$A:$A,MATCH($E6198,'SETORES PRAÇA'!$H:$H,0)),
))</f>
        <v>JT</v>
      </c>
      <c r="D6198" s="30" t="str">
        <f>IFERROR(
INDEX('SETORES VARRIÇÃO'!$B:$B,MATCH($E6198,'SETORES VARRIÇÃO'!$H:$H,0)),
IFERROR(
INDEX('SETORES PRAÇA'!$B:$B,MATCH($E6198,'SETORES PRAÇA'!$H:$H,0)),
))</f>
        <v>JT20102VJ0001</v>
      </c>
      <c r="E6198" s="30" t="str">
        <f t="shared" si="134"/>
        <v>03-0103</v>
      </c>
      <c r="F6198" s="30" t="str">
        <f>IFERROR(
INDEX('SETORES VARRIÇÃO'!$F:$F,MATCH($E6198,'SETORES VARRIÇÃO'!$H:$H,0)),
IFERROR(
INDEX('SETORES PRAÇA'!$F:$F,MATCH($E6198,'SETORES PRAÇA'!$H:$H,0)),
))</f>
        <v>Segunda a Domingo</v>
      </c>
      <c r="G6198" s="18" t="s">
        <v>888</v>
      </c>
      <c r="H6198" s="46" t="s">
        <v>6347</v>
      </c>
      <c r="I6198" s="18" t="s">
        <v>6395</v>
      </c>
    </row>
    <row r="6199" spans="1:9" x14ac:dyDescent="0.35">
      <c r="A6199" s="68">
        <v>46119</v>
      </c>
      <c r="B6199" s="52" t="s">
        <v>751</v>
      </c>
      <c r="C6199" s="30" t="str">
        <f>IFERROR(
INDEX('SETORES VARRIÇÃO'!$A:$A,MATCH($E6199,'SETORES VARRIÇÃO'!$H:$H,0)),
IFERROR(
INDEX('SETORES PRAÇA'!$A:$A,MATCH($E6199,'SETORES PRAÇA'!$H:$H,0)),
))</f>
        <v>JT</v>
      </c>
      <c r="D6199" s="30" t="str">
        <f>IFERROR(
INDEX('SETORES VARRIÇÃO'!$B:$B,MATCH($E6199,'SETORES VARRIÇÃO'!$H:$H,0)),
IFERROR(
INDEX('SETORES PRAÇA'!$B:$B,MATCH($E6199,'SETORES PRAÇA'!$H:$H,0)),
))</f>
        <v>JT10304VJ0045</v>
      </c>
      <c r="E6199" s="30" t="str">
        <f t="shared" si="134"/>
        <v>03-0104</v>
      </c>
      <c r="F6199" s="30" t="str">
        <f>IFERROR(
INDEX('SETORES VARRIÇÃO'!$F:$F,MATCH($E6199,'SETORES VARRIÇÃO'!$H:$H,0)),
IFERROR(
INDEX('SETORES PRAÇA'!$F:$F,MATCH($E6199,'SETORES PRAÇA'!$H:$H,0)),
))</f>
        <v>Quarta/Sábado</v>
      </c>
      <c r="G6199" s="18" t="s">
        <v>888</v>
      </c>
      <c r="H6199" s="46" t="s">
        <v>6308</v>
      </c>
      <c r="I6199" s="18" t="s">
        <v>6396</v>
      </c>
    </row>
    <row r="6200" spans="1:9" x14ac:dyDescent="0.35">
      <c r="A6200" s="68">
        <v>46119</v>
      </c>
      <c r="B6200" s="52" t="s">
        <v>840</v>
      </c>
      <c r="C6200" s="30" t="str">
        <f>IFERROR(
INDEX('SETORES VARRIÇÃO'!$A:$A,MATCH($E6200,'SETORES VARRIÇÃO'!$H:$H,0)),
IFERROR(
INDEX('SETORES PRAÇA'!$A:$A,MATCH($E6200,'SETORES PRAÇA'!$H:$H,0)),
))</f>
        <v>CV</v>
      </c>
      <c r="D6200" s="30" t="str">
        <f>IFERROR(
INDEX('SETORES VARRIÇÃO'!$B:$B,MATCH($E6200,'SETORES VARRIÇÃO'!$H:$H,0)),
IFERROR(
INDEX('SETORES PRAÇA'!$B:$B,MATCH($E6200,'SETORES PRAÇA'!$H:$H,0)),
))</f>
        <v>CV10302VJ0015</v>
      </c>
      <c r="E6200" s="30" t="str">
        <f t="shared" si="134"/>
        <v>03-0105</v>
      </c>
      <c r="F6200" s="30" t="str">
        <f>IFERROR(
INDEX('SETORES VARRIÇÃO'!$F:$F,MATCH($E6200,'SETORES VARRIÇÃO'!$H:$H,0)),
IFERROR(
INDEX('SETORES PRAÇA'!$F:$F,MATCH($E6200,'SETORES PRAÇA'!$H:$H,0)),
))</f>
        <v>Segunda/Quinta</v>
      </c>
      <c r="G6200" s="18" t="s">
        <v>888</v>
      </c>
      <c r="H6200" s="46" t="s">
        <v>6376</v>
      </c>
      <c r="I6200" s="18" t="s">
        <v>6397</v>
      </c>
    </row>
    <row r="6201" spans="1:9" x14ac:dyDescent="0.35">
      <c r="A6201" s="68">
        <v>46119</v>
      </c>
      <c r="B6201" s="52" t="s">
        <v>841</v>
      </c>
      <c r="C6201" s="30" t="str">
        <f>IFERROR(
INDEX('SETORES VARRIÇÃO'!$A:$A,MATCH($E6201,'SETORES VARRIÇÃO'!$H:$H,0)),
IFERROR(
INDEX('SETORES PRAÇA'!$A:$A,MATCH($E6201,'SETORES PRAÇA'!$H:$H,0)),
))</f>
        <v>CV</v>
      </c>
      <c r="D6201" s="30" t="str">
        <f>IFERROR(
INDEX('SETORES VARRIÇÃO'!$B:$B,MATCH($E6201,'SETORES VARRIÇÃO'!$H:$H,0)),
IFERROR(
INDEX('SETORES PRAÇA'!$B:$B,MATCH($E6201,'SETORES PRAÇA'!$H:$H,0)),
))</f>
        <v>CV10101VL0002</v>
      </c>
      <c r="E6201" s="30" t="str">
        <f t="shared" si="134"/>
        <v>03-0106</v>
      </c>
      <c r="F6201" s="30" t="str">
        <f>IFERROR(
INDEX('SETORES VARRIÇÃO'!$F:$F,MATCH($E6201,'SETORES VARRIÇÃO'!$H:$H,0)),
IFERROR(
INDEX('SETORES PRAÇA'!$F:$F,MATCH($E6201,'SETORES PRAÇA'!$H:$H,0)),
))</f>
        <v>Segunda a Domingo</v>
      </c>
      <c r="G6201" s="18" t="s">
        <v>888</v>
      </c>
      <c r="H6201" s="46" t="s">
        <v>6329</v>
      </c>
      <c r="I6201" s="18" t="s">
        <v>6398</v>
      </c>
    </row>
    <row r="6202" spans="1:9" x14ac:dyDescent="0.35">
      <c r="A6202" s="68">
        <v>46119</v>
      </c>
      <c r="B6202" s="52" t="s">
        <v>842</v>
      </c>
      <c r="C6202" s="30" t="str">
        <f>IFERROR(
INDEX('SETORES VARRIÇÃO'!$A:$A,MATCH($E6202,'SETORES VARRIÇÃO'!$H:$H,0)),
IFERROR(
INDEX('SETORES PRAÇA'!$A:$A,MATCH($E6202,'SETORES PRAÇA'!$H:$H,0)),
))</f>
        <v>CV</v>
      </c>
      <c r="D6202" s="30" t="str">
        <f>IFERROR(
INDEX('SETORES VARRIÇÃO'!$B:$B,MATCH($E6202,'SETORES VARRIÇÃO'!$H:$H,0)),
IFERROR(
INDEX('SETORES PRAÇA'!$B:$B,MATCH($E6202,'SETORES PRAÇA'!$H:$H,0)),
))</f>
        <v>CV10202VJ0046</v>
      </c>
      <c r="E6202" s="30" t="str">
        <f t="shared" si="134"/>
        <v>03-0107</v>
      </c>
      <c r="F6202" s="30" t="str">
        <f>IFERROR(
INDEX('SETORES VARRIÇÃO'!$F:$F,MATCH($E6202,'SETORES VARRIÇÃO'!$H:$H,0)),
IFERROR(
INDEX('SETORES PRAÇA'!$F:$F,MATCH($E6202,'SETORES PRAÇA'!$H:$H,0)),
))</f>
        <v>Segunda/Quarta/Sexta</v>
      </c>
      <c r="G6202" s="18" t="s">
        <v>887</v>
      </c>
      <c r="H6202" s="46" t="s">
        <v>907</v>
      </c>
      <c r="I6202" s="18" t="s">
        <v>6243</v>
      </c>
    </row>
    <row r="6203" spans="1:9" x14ac:dyDescent="0.35">
      <c r="A6203" s="68">
        <v>46119</v>
      </c>
      <c r="B6203" s="52" t="s">
        <v>843</v>
      </c>
      <c r="C6203" s="30" t="str">
        <f>IFERROR(
INDEX('SETORES VARRIÇÃO'!$A:$A,MATCH($E6203,'SETORES VARRIÇÃO'!$H:$H,0)),
IFERROR(
INDEX('SETORES PRAÇA'!$A:$A,MATCH($E6203,'SETORES PRAÇA'!$H:$H,0)),
))</f>
        <v>CV</v>
      </c>
      <c r="D6203" s="30" t="str">
        <f>IFERROR(
INDEX('SETORES VARRIÇÃO'!$B:$B,MATCH($E6203,'SETORES VARRIÇÃO'!$H:$H,0)),
IFERROR(
INDEX('SETORES PRAÇA'!$B:$B,MATCH($E6203,'SETORES PRAÇA'!$H:$H,0)),
))</f>
        <v>CV10202VJ0042</v>
      </c>
      <c r="E6203" s="30" t="str">
        <f t="shared" si="134"/>
        <v>03-0108</v>
      </c>
      <c r="F6203" s="30" t="str">
        <f>IFERROR(
INDEX('SETORES VARRIÇÃO'!$F:$F,MATCH($E6203,'SETORES VARRIÇÃO'!$H:$H,0)),
IFERROR(
INDEX('SETORES PRAÇA'!$F:$F,MATCH($E6203,'SETORES PRAÇA'!$H:$H,0)),
))</f>
        <v>Segunda/Quarta/Sexta</v>
      </c>
      <c r="G6203" s="18" t="s">
        <v>888</v>
      </c>
      <c r="H6203" s="46" t="s">
        <v>6287</v>
      </c>
      <c r="I6203" s="18" t="s">
        <v>6244</v>
      </c>
    </row>
    <row r="6204" spans="1:9" x14ac:dyDescent="0.35">
      <c r="A6204" s="68">
        <v>46119</v>
      </c>
      <c r="B6204" s="52" t="s">
        <v>844</v>
      </c>
      <c r="C6204" s="30" t="str">
        <f>IFERROR(
INDEX('SETORES VARRIÇÃO'!$A:$A,MATCH($E6204,'SETORES VARRIÇÃO'!$H:$H,0)),
IFERROR(
INDEX('SETORES PRAÇA'!$A:$A,MATCH($E6204,'SETORES PRAÇA'!$H:$H,0)),
))</f>
        <v>JT</v>
      </c>
      <c r="D6204" s="30" t="str">
        <f>IFERROR(
INDEX('SETORES VARRIÇÃO'!$B:$B,MATCH($E6204,'SETORES VARRIÇÃO'!$H:$H,0)),
IFERROR(
INDEX('SETORES PRAÇA'!$B:$B,MATCH($E6204,'SETORES PRAÇA'!$H:$H,0)),
))</f>
        <v>JT10302VJ0020</v>
      </c>
      <c r="E6204" s="30" t="str">
        <f t="shared" si="134"/>
        <v>03-0109</v>
      </c>
      <c r="F6204" s="30" t="str">
        <f>IFERROR(
INDEX('SETORES VARRIÇÃO'!$F:$F,MATCH($E6204,'SETORES VARRIÇÃO'!$H:$H,0)),
IFERROR(
INDEX('SETORES PRAÇA'!$F:$F,MATCH($E6204,'SETORES PRAÇA'!$H:$H,0)),
))</f>
        <v>Segunda/Quinta</v>
      </c>
      <c r="G6204" s="18" t="s">
        <v>888</v>
      </c>
      <c r="H6204" s="46" t="s">
        <v>6399</v>
      </c>
      <c r="I6204" s="18" t="s">
        <v>6400</v>
      </c>
    </row>
    <row r="6205" spans="1:9" x14ac:dyDescent="0.35">
      <c r="A6205" s="68">
        <v>46119</v>
      </c>
      <c r="B6205" s="52" t="s">
        <v>845</v>
      </c>
      <c r="C6205" s="30" t="str">
        <f>IFERROR(
INDEX('SETORES VARRIÇÃO'!$A:$A,MATCH($E6205,'SETORES VARRIÇÃO'!$H:$H,0)),
IFERROR(
INDEX('SETORES PRAÇA'!$A:$A,MATCH($E6205,'SETORES PRAÇA'!$H:$H,0)),
))</f>
        <v>JT</v>
      </c>
      <c r="D6205" s="30" t="str">
        <f>IFERROR(
INDEX('SETORES VARRIÇÃO'!$B:$B,MATCH($E6205,'SETORES VARRIÇÃO'!$H:$H,0)),
IFERROR(
INDEX('SETORES PRAÇA'!$B:$B,MATCH($E6205,'SETORES PRAÇA'!$H:$H,0)),
))</f>
        <v>JT10302VJ0014</v>
      </c>
      <c r="E6205" s="30" t="str">
        <f t="shared" si="134"/>
        <v>03-0110</v>
      </c>
      <c r="F6205" s="30" t="str">
        <f>IFERROR(
INDEX('SETORES VARRIÇÃO'!$F:$F,MATCH($E6205,'SETORES VARRIÇÃO'!$H:$H,0)),
IFERROR(
INDEX('SETORES PRAÇA'!$F:$F,MATCH($E6205,'SETORES PRAÇA'!$H:$H,0)),
))</f>
        <v>Segunda/Quinta</v>
      </c>
      <c r="G6205" s="18" t="s">
        <v>888</v>
      </c>
      <c r="H6205" s="46" t="s">
        <v>6356</v>
      </c>
      <c r="I6205" s="18" t="s">
        <v>6401</v>
      </c>
    </row>
    <row r="6206" spans="1:9" x14ac:dyDescent="0.35">
      <c r="A6206" s="68">
        <v>46119</v>
      </c>
      <c r="B6206" s="52" t="s">
        <v>846</v>
      </c>
      <c r="C6206" s="30" t="str">
        <f>IFERROR(
INDEX('SETORES VARRIÇÃO'!$A:$A,MATCH($E6206,'SETORES VARRIÇÃO'!$H:$H,0)),
IFERROR(
INDEX('SETORES PRAÇA'!$A:$A,MATCH($E6206,'SETORES PRAÇA'!$H:$H,0)),
))</f>
        <v>JT</v>
      </c>
      <c r="D6206" s="30" t="str">
        <f>IFERROR(
INDEX('SETORES VARRIÇÃO'!$B:$B,MATCH($E6206,'SETORES VARRIÇÃO'!$H:$H,0)),
IFERROR(
INDEX('SETORES PRAÇA'!$B:$B,MATCH($E6206,'SETORES PRAÇA'!$H:$H,0)),
))</f>
        <v>JT10303VJ0058</v>
      </c>
      <c r="E6206" s="30" t="str">
        <f t="shared" si="134"/>
        <v>03-0111</v>
      </c>
      <c r="F6206" s="30" t="str">
        <f>IFERROR(
INDEX('SETORES VARRIÇÃO'!$F:$F,MATCH($E6206,'SETORES VARRIÇÃO'!$H:$H,0)),
IFERROR(
INDEX('SETORES PRAÇA'!$F:$F,MATCH($E6206,'SETORES PRAÇA'!$H:$H,0)),
))</f>
        <v>Terça/Sexta</v>
      </c>
      <c r="G6206" s="18" t="s">
        <v>888</v>
      </c>
      <c r="H6206" s="46" t="s">
        <v>6402</v>
      </c>
      <c r="I6206" s="18" t="s">
        <v>6398</v>
      </c>
    </row>
    <row r="6207" spans="1:9" x14ac:dyDescent="0.35">
      <c r="A6207" s="68">
        <v>46119</v>
      </c>
      <c r="B6207" s="52" t="s">
        <v>847</v>
      </c>
      <c r="C6207" s="30" t="str">
        <f>IFERROR(
INDEX('SETORES VARRIÇÃO'!$A:$A,MATCH($E6207,'SETORES VARRIÇÃO'!$H:$H,0)),
IFERROR(
INDEX('SETORES PRAÇA'!$A:$A,MATCH($E6207,'SETORES PRAÇA'!$H:$H,0)),
))</f>
        <v>CV</v>
      </c>
      <c r="D6207" s="30" t="str">
        <f>IFERROR(
INDEX('SETORES VARRIÇÃO'!$B:$B,MATCH($E6207,'SETORES VARRIÇÃO'!$H:$H,0)),
IFERROR(
INDEX('SETORES PRAÇA'!$B:$B,MATCH($E6207,'SETORES PRAÇA'!$H:$H,0)),
))</f>
        <v>CV10101VJ0006</v>
      </c>
      <c r="E6207" s="30" t="str">
        <f t="shared" si="134"/>
        <v>03-0112</v>
      </c>
      <c r="F6207" s="30" t="str">
        <f>IFERROR(
INDEX('SETORES VARRIÇÃO'!$F:$F,MATCH($E6207,'SETORES VARRIÇÃO'!$H:$H,0)),
IFERROR(
INDEX('SETORES PRAÇA'!$F:$F,MATCH($E6207,'SETORES PRAÇA'!$H:$H,0)),
))</f>
        <v>Segunda a Domingo</v>
      </c>
      <c r="G6207" s="18" t="s">
        <v>888</v>
      </c>
      <c r="H6207" s="46" t="s">
        <v>6290</v>
      </c>
      <c r="I6207" s="18" t="s">
        <v>6403</v>
      </c>
    </row>
    <row r="6208" spans="1:9" x14ac:dyDescent="0.35">
      <c r="A6208" s="68">
        <v>46119</v>
      </c>
      <c r="B6208" s="52" t="s">
        <v>848</v>
      </c>
      <c r="C6208" s="30" t="str">
        <f>IFERROR(
INDEX('SETORES VARRIÇÃO'!$A:$A,MATCH($E6208,'SETORES VARRIÇÃO'!$H:$H,0)),
IFERROR(
INDEX('SETORES PRAÇA'!$A:$A,MATCH($E6208,'SETORES PRAÇA'!$H:$H,0)),
))</f>
        <v>CV</v>
      </c>
      <c r="D6208" s="30" t="str">
        <f>IFERROR(
INDEX('SETORES VARRIÇÃO'!$B:$B,MATCH($E6208,'SETORES VARRIÇÃO'!$H:$H,0)),
IFERROR(
INDEX('SETORES PRAÇA'!$B:$B,MATCH($E6208,'SETORES PRAÇA'!$H:$H,0)),
))</f>
        <v>CV10202VJ0044</v>
      </c>
      <c r="E6208" s="30" t="str">
        <f t="shared" si="134"/>
        <v>03-0113</v>
      </c>
      <c r="F6208" s="30" t="str">
        <f>IFERROR(
INDEX('SETORES VARRIÇÃO'!$F:$F,MATCH($E6208,'SETORES VARRIÇÃO'!$H:$H,0)),
IFERROR(
INDEX('SETORES PRAÇA'!$F:$F,MATCH($E6208,'SETORES PRAÇA'!$H:$H,0)),
))</f>
        <v>Segunda/Quarta/Sexta</v>
      </c>
      <c r="G6208" s="18" t="s">
        <v>888</v>
      </c>
      <c r="H6208" s="46" t="s">
        <v>6353</v>
      </c>
      <c r="I6208" s="18" t="s">
        <v>6404</v>
      </c>
    </row>
    <row r="6209" spans="1:9" x14ac:dyDescent="0.35">
      <c r="A6209" s="68">
        <v>46119</v>
      </c>
      <c r="B6209" s="52" t="s">
        <v>849</v>
      </c>
      <c r="C6209" s="30" t="str">
        <f>IFERROR(
INDEX('SETORES VARRIÇÃO'!$A:$A,MATCH($E6209,'SETORES VARRIÇÃO'!$H:$H,0)),
IFERROR(
INDEX('SETORES PRAÇA'!$A:$A,MATCH($E6209,'SETORES PRAÇA'!$H:$H,0)),
))</f>
        <v>CV</v>
      </c>
      <c r="D6209" s="30" t="str">
        <f>IFERROR(
INDEX('SETORES VARRIÇÃO'!$B:$B,MATCH($E6209,'SETORES VARRIÇÃO'!$H:$H,0)),
IFERROR(
INDEX('SETORES PRAÇA'!$B:$B,MATCH($E6209,'SETORES PRAÇA'!$H:$H,0)),
))</f>
        <v>CV10202VJ0043</v>
      </c>
      <c r="E6209" s="30" t="str">
        <f t="shared" si="134"/>
        <v>03-0114</v>
      </c>
      <c r="F6209" s="30" t="str">
        <f>IFERROR(
INDEX('SETORES VARRIÇÃO'!$F:$F,MATCH($E6209,'SETORES VARRIÇÃO'!$H:$H,0)),
IFERROR(
INDEX('SETORES PRAÇA'!$F:$F,MATCH($E6209,'SETORES PRAÇA'!$H:$H,0)),
))</f>
        <v>Segunda/Quarta/Sexta</v>
      </c>
      <c r="G6209" s="18" t="s">
        <v>888</v>
      </c>
      <c r="H6209" s="46" t="s">
        <v>6302</v>
      </c>
      <c r="I6209" s="18" t="s">
        <v>6405</v>
      </c>
    </row>
    <row r="6210" spans="1:9" x14ac:dyDescent="0.35">
      <c r="A6210" s="68">
        <v>46119</v>
      </c>
      <c r="B6210" s="52" t="s">
        <v>850</v>
      </c>
      <c r="C6210" s="30" t="str">
        <f>IFERROR(
INDEX('SETORES VARRIÇÃO'!$A:$A,MATCH($E6210,'SETORES VARRIÇÃO'!$H:$H,0)),
IFERROR(
INDEX('SETORES PRAÇA'!$A:$A,MATCH($E6210,'SETORES PRAÇA'!$H:$H,0)),
))</f>
        <v>CV</v>
      </c>
      <c r="D6210" s="30" t="str">
        <f>IFERROR(
INDEX('SETORES VARRIÇÃO'!$B:$B,MATCH($E6210,'SETORES VARRIÇÃO'!$H:$H,0)),
IFERROR(
INDEX('SETORES PRAÇA'!$B:$B,MATCH($E6210,'SETORES PRAÇA'!$H:$H,0)),
))</f>
        <v>CV10202VJ0037</v>
      </c>
      <c r="E6210" s="30" t="str">
        <f t="shared" si="134"/>
        <v>03-0115</v>
      </c>
      <c r="F6210" s="30" t="str">
        <f>IFERROR(
INDEX('SETORES VARRIÇÃO'!$F:$F,MATCH($E6210,'SETORES VARRIÇÃO'!$H:$H,0)),
IFERROR(
INDEX('SETORES PRAÇA'!$F:$F,MATCH($E6210,'SETORES PRAÇA'!$H:$H,0)),
))</f>
        <v>Segunda/Quarta/Sexta</v>
      </c>
      <c r="G6210" s="18" t="s">
        <v>888</v>
      </c>
      <c r="H6210" s="46" t="s">
        <v>6356</v>
      </c>
      <c r="I6210" s="18" t="s">
        <v>6406</v>
      </c>
    </row>
    <row r="6211" spans="1:9" x14ac:dyDescent="0.35">
      <c r="A6211" s="68">
        <v>46119</v>
      </c>
      <c r="B6211" s="52" t="s">
        <v>851</v>
      </c>
      <c r="C6211" s="30" t="str">
        <f>IFERROR(
INDEX('SETORES VARRIÇÃO'!$A:$A,MATCH($E6211,'SETORES VARRIÇÃO'!$H:$H,0)),
IFERROR(
INDEX('SETORES PRAÇA'!$A:$A,MATCH($E6211,'SETORES PRAÇA'!$H:$H,0)),
))</f>
        <v>CV</v>
      </c>
      <c r="D6211" s="30" t="str">
        <f>IFERROR(
INDEX('SETORES VARRIÇÃO'!$B:$B,MATCH($E6211,'SETORES VARRIÇÃO'!$H:$H,0)),
IFERROR(
INDEX('SETORES PRAÇA'!$B:$B,MATCH($E6211,'SETORES PRAÇA'!$H:$H,0)),
))</f>
        <v>CV10303VJ0022</v>
      </c>
      <c r="E6211" s="30" t="str">
        <f t="shared" si="134"/>
        <v>03-0116</v>
      </c>
      <c r="F6211" s="30" t="str">
        <f>IFERROR(
INDEX('SETORES VARRIÇÃO'!$F:$F,MATCH($E6211,'SETORES VARRIÇÃO'!$H:$H,0)),
IFERROR(
INDEX('SETORES PRAÇA'!$F:$F,MATCH($E6211,'SETORES PRAÇA'!$H:$H,0)),
))</f>
        <v>Terça/Sexta</v>
      </c>
      <c r="G6211" s="18" t="s">
        <v>888</v>
      </c>
      <c r="H6211" s="46" t="s">
        <v>6407</v>
      </c>
      <c r="I6211" s="18" t="s">
        <v>6408</v>
      </c>
    </row>
    <row r="6212" spans="1:9" x14ac:dyDescent="0.35">
      <c r="A6212" s="68">
        <v>46119</v>
      </c>
      <c r="B6212" s="52" t="s">
        <v>852</v>
      </c>
      <c r="C6212" s="30" t="str">
        <f>IFERROR(
INDEX('SETORES VARRIÇÃO'!$A:$A,MATCH($E6212,'SETORES VARRIÇÃO'!$H:$H,0)),
IFERROR(
INDEX('SETORES PRAÇA'!$A:$A,MATCH($E6212,'SETORES PRAÇA'!$H:$H,0)),
))</f>
        <v>JT</v>
      </c>
      <c r="D6212" s="30" t="str">
        <f>IFERROR(
INDEX('SETORES VARRIÇÃO'!$B:$B,MATCH($E6212,'SETORES VARRIÇÃO'!$H:$H,0)),
IFERROR(
INDEX('SETORES PRAÇA'!$B:$B,MATCH($E6212,'SETORES PRAÇA'!$H:$H,0)),
))</f>
        <v>JT10302VJ0013</v>
      </c>
      <c r="E6212" s="30" t="str">
        <f t="shared" si="134"/>
        <v>03-0117</v>
      </c>
      <c r="F6212" s="30" t="str">
        <f>IFERROR(
INDEX('SETORES VARRIÇÃO'!$F:$F,MATCH($E6212,'SETORES VARRIÇÃO'!$H:$H,0)),
IFERROR(
INDEX('SETORES PRAÇA'!$F:$F,MATCH($E6212,'SETORES PRAÇA'!$H:$H,0)),
))</f>
        <v>Segunda/Quinta</v>
      </c>
      <c r="G6212" s="18" t="s">
        <v>888</v>
      </c>
      <c r="H6212" s="46" t="s">
        <v>6409</v>
      </c>
      <c r="I6212" s="18" t="s">
        <v>6410</v>
      </c>
    </row>
    <row r="6213" spans="1:9" x14ac:dyDescent="0.35">
      <c r="A6213" s="68">
        <v>46119</v>
      </c>
      <c r="B6213" s="52" t="s">
        <v>853</v>
      </c>
      <c r="C6213" s="30" t="str">
        <f>IFERROR(
INDEX('SETORES VARRIÇÃO'!$A:$A,MATCH($E6213,'SETORES VARRIÇÃO'!$H:$H,0)),
IFERROR(
INDEX('SETORES PRAÇA'!$A:$A,MATCH($E6213,'SETORES PRAÇA'!$H:$H,0)),
))</f>
        <v>CV</v>
      </c>
      <c r="D6213" s="30" t="str">
        <f>IFERROR(
INDEX('SETORES VARRIÇÃO'!$B:$B,MATCH($E6213,'SETORES VARRIÇÃO'!$H:$H,0)),
IFERROR(
INDEX('SETORES PRAÇA'!$B:$B,MATCH($E6213,'SETORES PRAÇA'!$H:$H,0)),
))</f>
        <v>CV10202VJ0045</v>
      </c>
      <c r="E6213" s="30" t="str">
        <f t="shared" si="134"/>
        <v>03-0118</v>
      </c>
      <c r="F6213" s="30" t="str">
        <f>IFERROR(
INDEX('SETORES VARRIÇÃO'!$F:$F,MATCH($E6213,'SETORES VARRIÇÃO'!$H:$H,0)),
IFERROR(
INDEX('SETORES PRAÇA'!$F:$F,MATCH($E6213,'SETORES PRAÇA'!$H:$H,0)),
))</f>
        <v>Segunda/Quarta/Sexta</v>
      </c>
      <c r="G6213" s="18" t="s">
        <v>888</v>
      </c>
      <c r="H6213" s="46" t="s">
        <v>6304</v>
      </c>
      <c r="I6213" s="18" t="s">
        <v>6301</v>
      </c>
    </row>
    <row r="6214" spans="1:9" x14ac:dyDescent="0.35">
      <c r="A6214" s="68">
        <v>46119</v>
      </c>
      <c r="B6214" s="52" t="s">
        <v>854</v>
      </c>
      <c r="C6214" s="30" t="str">
        <f>IFERROR(
INDEX('SETORES VARRIÇÃO'!$A:$A,MATCH($E6214,'SETORES VARRIÇÃO'!$H:$H,0)),
IFERROR(
INDEX('SETORES PRAÇA'!$A:$A,MATCH($E6214,'SETORES PRAÇA'!$H:$H,0)),
))</f>
        <v>MG</v>
      </c>
      <c r="D6214" s="30" t="str">
        <f>IFERROR(
INDEX('SETORES VARRIÇÃO'!$B:$B,MATCH($E6214,'SETORES VARRIÇÃO'!$H:$H,0)),
IFERROR(
INDEX('SETORES PRAÇA'!$B:$B,MATCH($E6214,'SETORES PRAÇA'!$H:$H,0)),
))</f>
        <v>MG10101VJ0003</v>
      </c>
      <c r="E6214" s="30" t="str">
        <f t="shared" si="134"/>
        <v>03-0119</v>
      </c>
      <c r="F6214" s="30" t="str">
        <f>IFERROR(
INDEX('SETORES VARRIÇÃO'!$F:$F,MATCH($E6214,'SETORES VARRIÇÃO'!$H:$H,0)),
IFERROR(
INDEX('SETORES PRAÇA'!$F:$F,MATCH($E6214,'SETORES PRAÇA'!$H:$H,0)),
))</f>
        <v>Segunda a Domingo</v>
      </c>
      <c r="G6214" s="18" t="s">
        <v>888</v>
      </c>
      <c r="H6214" s="46" t="s">
        <v>6287</v>
      </c>
      <c r="I6214" s="18" t="s">
        <v>6411</v>
      </c>
    </row>
    <row r="6215" spans="1:9" x14ac:dyDescent="0.35">
      <c r="A6215" s="68">
        <v>46119</v>
      </c>
      <c r="B6215" s="52" t="s">
        <v>855</v>
      </c>
      <c r="C6215" s="30" t="str">
        <f>IFERROR(
INDEX('SETORES VARRIÇÃO'!$A:$A,MATCH($E6215,'SETORES VARRIÇÃO'!$H:$H,0)),
IFERROR(
INDEX('SETORES PRAÇA'!$A:$A,MATCH($E6215,'SETORES PRAÇA'!$H:$H,0)),
))</f>
        <v>CV</v>
      </c>
      <c r="D6215" s="30" t="str">
        <f>IFERROR(
INDEX('SETORES VARRIÇÃO'!$B:$B,MATCH($E6215,'SETORES VARRIÇÃO'!$H:$H,0)),
IFERROR(
INDEX('SETORES PRAÇA'!$B:$B,MATCH($E6215,'SETORES PRAÇA'!$H:$H,0)),
))</f>
        <v>CV10101VJ0008</v>
      </c>
      <c r="E6215" s="30" t="str">
        <f t="shared" si="134"/>
        <v>03-0120</v>
      </c>
      <c r="F6215" s="30" t="str">
        <f>IFERROR(
INDEX('SETORES VARRIÇÃO'!$F:$F,MATCH($E6215,'SETORES VARRIÇÃO'!$H:$H,0)),
IFERROR(
INDEX('SETORES PRAÇA'!$F:$F,MATCH($E6215,'SETORES PRAÇA'!$H:$H,0)),
))</f>
        <v>Segunda a Domingo</v>
      </c>
      <c r="G6215" s="18" t="s">
        <v>888</v>
      </c>
      <c r="H6215" s="46" t="s">
        <v>6302</v>
      </c>
      <c r="I6215" s="18" t="s">
        <v>6412</v>
      </c>
    </row>
    <row r="6216" spans="1:9" x14ac:dyDescent="0.35">
      <c r="A6216" s="68">
        <v>46119</v>
      </c>
      <c r="B6216" s="52" t="s">
        <v>856</v>
      </c>
      <c r="C6216" s="30" t="str">
        <f>IFERROR(
INDEX('SETORES VARRIÇÃO'!$A:$A,MATCH($E6216,'SETORES VARRIÇÃO'!$H:$H,0)),
IFERROR(
INDEX('SETORES PRAÇA'!$A:$A,MATCH($E6216,'SETORES PRAÇA'!$H:$H,0)),
))</f>
        <v>CV</v>
      </c>
      <c r="D6216" s="30" t="str">
        <f>IFERROR(
INDEX('SETORES VARRIÇÃO'!$B:$B,MATCH($E6216,'SETORES VARRIÇÃO'!$H:$H,0)),
IFERROR(
INDEX('SETORES PRAÇA'!$B:$B,MATCH($E6216,'SETORES PRAÇA'!$H:$H,0)),
))</f>
        <v>CV10202VJ0040</v>
      </c>
      <c r="E6216" s="30" t="str">
        <f t="shared" si="134"/>
        <v>03-0121</v>
      </c>
      <c r="F6216" s="30" t="str">
        <f>IFERROR(
INDEX('SETORES VARRIÇÃO'!$F:$F,MATCH($E6216,'SETORES VARRIÇÃO'!$H:$H,0)),
IFERROR(
INDEX('SETORES PRAÇA'!$F:$F,MATCH($E6216,'SETORES PRAÇA'!$H:$H,0)),
))</f>
        <v>Segunda/Quarta/Sexta</v>
      </c>
      <c r="G6216" s="18" t="s">
        <v>888</v>
      </c>
      <c r="H6216" s="46" t="s">
        <v>6356</v>
      </c>
      <c r="I6216" s="18" t="s">
        <v>6413</v>
      </c>
    </row>
    <row r="6217" spans="1:9" x14ac:dyDescent="0.35">
      <c r="A6217" s="68">
        <v>46119</v>
      </c>
      <c r="B6217" s="52" t="s">
        <v>857</v>
      </c>
      <c r="C6217" s="30" t="str">
        <f>IFERROR(
INDEX('SETORES VARRIÇÃO'!$A:$A,MATCH($E6217,'SETORES VARRIÇÃO'!$H:$H,0)),
IFERROR(
INDEX('SETORES PRAÇA'!$A:$A,MATCH($E6217,'SETORES PRAÇA'!$H:$H,0)),
))</f>
        <v>CV</v>
      </c>
      <c r="D6217" s="30" t="str">
        <f>IFERROR(
INDEX('SETORES VARRIÇÃO'!$B:$B,MATCH($E6217,'SETORES VARRIÇÃO'!$H:$H,0)),
IFERROR(
INDEX('SETORES PRAÇA'!$B:$B,MATCH($E6217,'SETORES PRAÇA'!$H:$H,0)),
))</f>
        <v>CV10202VJ0039</v>
      </c>
      <c r="E6217" s="30" t="str">
        <f t="shared" si="134"/>
        <v>03-0122</v>
      </c>
      <c r="F6217" s="30" t="str">
        <f>IFERROR(
INDEX('SETORES VARRIÇÃO'!$F:$F,MATCH($E6217,'SETORES VARRIÇÃO'!$H:$H,0)),
IFERROR(
INDEX('SETORES PRAÇA'!$F:$F,MATCH($E6217,'SETORES PRAÇA'!$H:$H,0)),
))</f>
        <v>Segunda/Quarta/Sexta</v>
      </c>
      <c r="G6217" s="18" t="s">
        <v>888</v>
      </c>
      <c r="H6217" s="46" t="s">
        <v>6372</v>
      </c>
      <c r="I6217" s="18" t="s">
        <v>6257</v>
      </c>
    </row>
    <row r="6218" spans="1:9" x14ac:dyDescent="0.35">
      <c r="A6218" s="68">
        <v>46119</v>
      </c>
      <c r="B6218" s="52" t="s">
        <v>858</v>
      </c>
      <c r="C6218" s="30" t="str">
        <f>IFERROR(
INDEX('SETORES VARRIÇÃO'!$A:$A,MATCH($E6218,'SETORES VARRIÇÃO'!$H:$H,0)),
IFERROR(
INDEX('SETORES PRAÇA'!$A:$A,MATCH($E6218,'SETORES PRAÇA'!$H:$H,0)),
))</f>
        <v>JT</v>
      </c>
      <c r="D6218" s="30" t="str">
        <f>IFERROR(
INDEX('SETORES VARRIÇÃO'!$B:$B,MATCH($E6218,'SETORES VARRIÇÃO'!$H:$H,0)),
IFERROR(
INDEX('SETORES PRAÇA'!$B:$B,MATCH($E6218,'SETORES PRAÇA'!$H:$H,0)),
))</f>
        <v>JT10302VJ0012</v>
      </c>
      <c r="E6218" s="30" t="str">
        <f t="shared" si="134"/>
        <v>03-0123</v>
      </c>
      <c r="F6218" s="30" t="str">
        <f>IFERROR(
INDEX('SETORES VARRIÇÃO'!$F:$F,MATCH($E6218,'SETORES VARRIÇÃO'!$H:$H,0)),
IFERROR(
INDEX('SETORES PRAÇA'!$F:$F,MATCH($E6218,'SETORES PRAÇA'!$H:$H,0)),
))</f>
        <v>Segunda/Quinta</v>
      </c>
      <c r="G6218" s="18" t="s">
        <v>888</v>
      </c>
      <c r="H6218" s="46" t="s">
        <v>6308</v>
      </c>
      <c r="I6218" s="18" t="s">
        <v>6414</v>
      </c>
    </row>
    <row r="6219" spans="1:9" x14ac:dyDescent="0.35">
      <c r="A6219" s="68">
        <v>46119</v>
      </c>
      <c r="B6219" s="52" t="s">
        <v>720</v>
      </c>
      <c r="C6219" s="30" t="str">
        <f>IFERROR(
INDEX('SETORES VARRIÇÃO'!$A:$A,MATCH($E6219,'SETORES VARRIÇÃO'!$H:$H,0)),
IFERROR(
INDEX('SETORES PRAÇA'!$A:$A,MATCH($E6219,'SETORES PRAÇA'!$H:$H,0)),
))</f>
        <v>MG</v>
      </c>
      <c r="D6219" s="30" t="str">
        <f>IFERROR(
INDEX('SETORES VARRIÇÃO'!$B:$B,MATCH($E6219,'SETORES VARRIÇÃO'!$H:$H,0)),
IFERROR(
INDEX('SETORES PRAÇA'!$B:$B,MATCH($E6219,'SETORES PRAÇA'!$H:$H,0)),
))</f>
        <v>MG10101VJ0001</v>
      </c>
      <c r="E6219" s="30" t="str">
        <f t="shared" si="134"/>
        <v>03-0124</v>
      </c>
      <c r="F6219" s="30" t="str">
        <f>IFERROR(
INDEX('SETORES VARRIÇÃO'!$F:$F,MATCH($E6219,'SETORES VARRIÇÃO'!$H:$H,0)),
IFERROR(
INDEX('SETORES PRAÇA'!$F:$F,MATCH($E6219,'SETORES PRAÇA'!$H:$H,0)),
))</f>
        <v>Segunda a Domingo</v>
      </c>
      <c r="G6219" s="18" t="s">
        <v>888</v>
      </c>
      <c r="H6219" s="46" t="s">
        <v>6289</v>
      </c>
      <c r="I6219" s="18" t="s">
        <v>6415</v>
      </c>
    </row>
    <row r="6220" spans="1:9" x14ac:dyDescent="0.35">
      <c r="A6220" s="68">
        <v>46119</v>
      </c>
      <c r="B6220" s="52" t="s">
        <v>739</v>
      </c>
      <c r="C6220" s="30" t="str">
        <f>IFERROR(
INDEX('SETORES VARRIÇÃO'!$A:$A,MATCH($E6220,'SETORES VARRIÇÃO'!$H:$H,0)),
IFERROR(
INDEX('SETORES PRAÇA'!$A:$A,MATCH($E6220,'SETORES PRAÇA'!$H:$H,0)),
))</f>
        <v>CV</v>
      </c>
      <c r="D6220" s="30" t="str">
        <f>IFERROR(
INDEX('SETORES VARRIÇÃO'!$B:$B,MATCH($E6220,'SETORES VARRIÇÃO'!$H:$H,0)),
IFERROR(
INDEX('SETORES PRAÇA'!$B:$B,MATCH($E6220,'SETORES PRAÇA'!$H:$H,0)),
))</f>
        <v>CV10304VJ0028</v>
      </c>
      <c r="E6220" s="30" t="str">
        <f t="shared" si="134"/>
        <v>03-0125</v>
      </c>
      <c r="F6220" s="30" t="str">
        <f>IFERROR(
INDEX('SETORES VARRIÇÃO'!$F:$F,MATCH($E6220,'SETORES VARRIÇÃO'!$H:$H,0)),
IFERROR(
INDEX('SETORES PRAÇA'!$F:$F,MATCH($E6220,'SETORES PRAÇA'!$H:$H,0)),
))</f>
        <v>Quarta/Sábado</v>
      </c>
      <c r="G6220" s="18" t="s">
        <v>888</v>
      </c>
      <c r="H6220" s="46" t="s">
        <v>6416</v>
      </c>
      <c r="I6220" s="18" t="s">
        <v>6417</v>
      </c>
    </row>
    <row r="6221" spans="1:9" x14ac:dyDescent="0.35">
      <c r="A6221" s="68">
        <v>46119</v>
      </c>
      <c r="B6221" s="52" t="s">
        <v>859</v>
      </c>
      <c r="C6221" s="30" t="str">
        <f>IFERROR(
INDEX('SETORES VARRIÇÃO'!$A:$A,MATCH($E6221,'SETORES VARRIÇÃO'!$H:$H,0)),
IFERROR(
INDEX('SETORES PRAÇA'!$A:$A,MATCH($E6221,'SETORES PRAÇA'!$H:$H,0)),
))</f>
        <v>CV</v>
      </c>
      <c r="D6221" s="30" t="str">
        <f>IFERROR(
INDEX('SETORES VARRIÇÃO'!$B:$B,MATCH($E6221,'SETORES VARRIÇÃO'!$H:$H,0)),
IFERROR(
INDEX('SETORES PRAÇA'!$B:$B,MATCH($E6221,'SETORES PRAÇA'!$H:$H,0)),
))</f>
        <v>CV10202VJ0033</v>
      </c>
      <c r="E6221" s="30" t="str">
        <f t="shared" si="134"/>
        <v>03-0126</v>
      </c>
      <c r="F6221" s="30" t="str">
        <f>IFERROR(
INDEX('SETORES VARRIÇÃO'!$F:$F,MATCH($E6221,'SETORES VARRIÇÃO'!$H:$H,0)),
IFERROR(
INDEX('SETORES PRAÇA'!$F:$F,MATCH($E6221,'SETORES PRAÇA'!$H:$H,0)),
))</f>
        <v>Segunda/Quarta/Sexta</v>
      </c>
      <c r="G6221" s="18" t="s">
        <v>888</v>
      </c>
      <c r="H6221" s="46" t="s">
        <v>6310</v>
      </c>
      <c r="I6221" s="18" t="s">
        <v>6418</v>
      </c>
    </row>
    <row r="6222" spans="1:9" x14ac:dyDescent="0.35">
      <c r="A6222" s="68">
        <v>46119</v>
      </c>
      <c r="B6222" s="52" t="s">
        <v>740</v>
      </c>
      <c r="C6222" s="30" t="str">
        <f>IFERROR(
INDEX('SETORES VARRIÇÃO'!$A:$A,MATCH($E6222,'SETORES VARRIÇÃO'!$H:$H,0)),
IFERROR(
INDEX('SETORES PRAÇA'!$A:$A,MATCH($E6222,'SETORES PRAÇA'!$H:$H,0)),
))</f>
        <v>JT</v>
      </c>
      <c r="D6222" s="30" t="str">
        <f>IFERROR(
INDEX('SETORES VARRIÇÃO'!$B:$B,MATCH($E6222,'SETORES VARRIÇÃO'!$H:$H,0)),
IFERROR(
INDEX('SETORES PRAÇA'!$B:$B,MATCH($E6222,'SETORES PRAÇA'!$H:$H,0)),
))</f>
        <v>JT10304VJ0039</v>
      </c>
      <c r="E6222" s="30" t="str">
        <f t="shared" si="134"/>
        <v>03-0127</v>
      </c>
      <c r="F6222" s="30" t="str">
        <f>IFERROR(
INDEX('SETORES VARRIÇÃO'!$F:$F,MATCH($E6222,'SETORES VARRIÇÃO'!$H:$H,0)),
IFERROR(
INDEX('SETORES PRAÇA'!$F:$F,MATCH($E6222,'SETORES PRAÇA'!$H:$H,0)),
))</f>
        <v>Quarta/Sábado</v>
      </c>
      <c r="G6222" s="18" t="s">
        <v>887</v>
      </c>
      <c r="H6222" s="46" t="s">
        <v>896</v>
      </c>
      <c r="I6222" s="18" t="s">
        <v>6262</v>
      </c>
    </row>
    <row r="6223" spans="1:9" x14ac:dyDescent="0.35">
      <c r="A6223" s="68">
        <v>46119</v>
      </c>
      <c r="B6223" s="52" t="s">
        <v>860</v>
      </c>
      <c r="C6223" s="30" t="str">
        <f>IFERROR(
INDEX('SETORES VARRIÇÃO'!$A:$A,MATCH($E6223,'SETORES VARRIÇÃO'!$H:$H,0)),
IFERROR(
INDEX('SETORES PRAÇA'!$A:$A,MATCH($E6223,'SETORES PRAÇA'!$H:$H,0)),
))</f>
        <v>JT</v>
      </c>
      <c r="D6223" s="30" t="str">
        <f>IFERROR(
INDEX('SETORES VARRIÇÃO'!$B:$B,MATCH($E6223,'SETORES VARRIÇÃO'!$H:$H,0)),
IFERROR(
INDEX('SETORES PRAÇA'!$B:$B,MATCH($E6223,'SETORES PRAÇA'!$H:$H,0)),
))</f>
        <v>JT10303VJ0030</v>
      </c>
      <c r="E6223" s="30" t="str">
        <f t="shared" si="134"/>
        <v>03-0128</v>
      </c>
      <c r="F6223" s="30" t="str">
        <f>IFERROR(
INDEX('SETORES VARRIÇÃO'!$F:$F,MATCH($E6223,'SETORES VARRIÇÃO'!$H:$H,0)),
IFERROR(
INDEX('SETORES PRAÇA'!$F:$F,MATCH($E6223,'SETORES PRAÇA'!$H:$H,0)),
))</f>
        <v>Terça/Sexta</v>
      </c>
      <c r="G6223" s="18" t="s">
        <v>888</v>
      </c>
      <c r="H6223" s="46" t="s">
        <v>6419</v>
      </c>
      <c r="I6223" s="18" t="s">
        <v>6420</v>
      </c>
    </row>
    <row r="6224" spans="1:9" x14ac:dyDescent="0.35">
      <c r="A6224" s="68">
        <v>46119</v>
      </c>
      <c r="B6224" s="52" t="s">
        <v>861</v>
      </c>
      <c r="C6224" s="30" t="str">
        <f>IFERROR(
INDEX('SETORES VARRIÇÃO'!$A:$A,MATCH($E6224,'SETORES VARRIÇÃO'!$H:$H,0)),
IFERROR(
INDEX('SETORES PRAÇA'!$A:$A,MATCH($E6224,'SETORES PRAÇA'!$H:$H,0)),
))</f>
        <v>CV</v>
      </c>
      <c r="D6224" s="30" t="str">
        <f>IFERROR(
INDEX('SETORES VARRIÇÃO'!$B:$B,MATCH($E6224,'SETORES VARRIÇÃO'!$H:$H,0)),
IFERROR(
INDEX('SETORES PRAÇA'!$B:$B,MATCH($E6224,'SETORES PRAÇA'!$H:$H,0)),
))</f>
        <v>CV10202VJ0041</v>
      </c>
      <c r="E6224" s="30" t="str">
        <f t="shared" ref="E6224:E6239" si="135">SUBSTITUTE(B6224,"SMSUB-LUTOCAR-","")</f>
        <v>03-0129</v>
      </c>
      <c r="F6224" s="30" t="str">
        <f>IFERROR(
INDEX('SETORES VARRIÇÃO'!$F:$F,MATCH($E6224,'SETORES VARRIÇÃO'!$H:$H,0)),
IFERROR(
INDEX('SETORES PRAÇA'!$F:$F,MATCH($E6224,'SETORES PRAÇA'!$H:$H,0)),
))</f>
        <v>Segunda/Quarta/Sexta</v>
      </c>
      <c r="G6224" s="18" t="s">
        <v>888</v>
      </c>
      <c r="H6224" s="46" t="s">
        <v>6421</v>
      </c>
      <c r="I6224" s="18" t="s">
        <v>6422</v>
      </c>
    </row>
    <row r="6225" spans="1:9" x14ac:dyDescent="0.35">
      <c r="A6225" s="68">
        <v>46119</v>
      </c>
      <c r="B6225" s="52" t="s">
        <v>862</v>
      </c>
      <c r="C6225" s="30" t="str">
        <f>IFERROR(
INDEX('SETORES VARRIÇÃO'!$A:$A,MATCH($E6225,'SETORES VARRIÇÃO'!$H:$H,0)),
IFERROR(
INDEX('SETORES PRAÇA'!$A:$A,MATCH($E6225,'SETORES PRAÇA'!$H:$H,0)),
))</f>
        <v>CV</v>
      </c>
      <c r="D6225" s="30" t="str">
        <f>IFERROR(
INDEX('SETORES VARRIÇÃO'!$B:$B,MATCH($E6225,'SETORES VARRIÇÃO'!$H:$H,0)),
IFERROR(
INDEX('SETORES PRAÇA'!$B:$B,MATCH($E6225,'SETORES PRAÇA'!$H:$H,0)),
))</f>
        <v>CV10102VJ0010</v>
      </c>
      <c r="E6225" s="30" t="str">
        <f t="shared" si="135"/>
        <v>03-0130</v>
      </c>
      <c r="F6225" s="30" t="str">
        <f>IFERROR(
INDEX('SETORES VARRIÇÃO'!$F:$F,MATCH($E6225,'SETORES VARRIÇÃO'!$H:$H,0)),
IFERROR(
INDEX('SETORES PRAÇA'!$F:$F,MATCH($E6225,'SETORES PRAÇA'!$H:$H,0)),
))</f>
        <v>Segunda a Domingo</v>
      </c>
      <c r="G6225" s="18" t="s">
        <v>888</v>
      </c>
      <c r="H6225" s="46" t="s">
        <v>6321</v>
      </c>
      <c r="I6225" s="18" t="s">
        <v>6423</v>
      </c>
    </row>
    <row r="6226" spans="1:9" x14ac:dyDescent="0.35">
      <c r="A6226" s="68">
        <v>46119</v>
      </c>
      <c r="B6226" s="52" t="s">
        <v>565</v>
      </c>
      <c r="C6226" s="30" t="str">
        <f>IFERROR(
INDEX('SETORES VARRIÇÃO'!$A:$A,MATCH($E6226,'SETORES VARRIÇÃO'!$H:$H,0)),
IFERROR(
INDEX('SETORES PRAÇA'!$A:$A,MATCH($E6226,'SETORES PRAÇA'!$H:$H,0)),
))</f>
        <v>CV</v>
      </c>
      <c r="D6226" s="30" t="str">
        <f>IFERROR(
INDEX('SETORES VARRIÇÃO'!$B:$B,MATCH($E6226,'SETORES VARRIÇÃO'!$H:$H,0)),
IFERROR(
INDEX('SETORES PRAÇA'!$B:$B,MATCH($E6226,'SETORES PRAÇA'!$H:$H,0)),
))</f>
        <v>CV10303VJ0020</v>
      </c>
      <c r="E6226" s="30" t="str">
        <f t="shared" si="135"/>
        <v>03-0131</v>
      </c>
      <c r="F6226" s="30" t="str">
        <f>IFERROR(
INDEX('SETORES VARRIÇÃO'!$F:$F,MATCH($E6226,'SETORES VARRIÇÃO'!$H:$H,0)),
IFERROR(
INDEX('SETORES PRAÇA'!$F:$F,MATCH($E6226,'SETORES PRAÇA'!$H:$H,0)),
))</f>
        <v>Terça/Sexta</v>
      </c>
      <c r="G6226" s="18" t="s">
        <v>887</v>
      </c>
      <c r="H6226" s="46" t="s">
        <v>5211</v>
      </c>
      <c r="I6226" s="18" t="s">
        <v>5095</v>
      </c>
    </row>
    <row r="6227" spans="1:9" x14ac:dyDescent="0.35">
      <c r="A6227" s="68">
        <v>46119</v>
      </c>
      <c r="B6227" s="52" t="s">
        <v>863</v>
      </c>
      <c r="C6227" s="30" t="str">
        <f>IFERROR(
INDEX('SETORES VARRIÇÃO'!$A:$A,MATCH($E6227,'SETORES VARRIÇÃO'!$H:$H,0)),
IFERROR(
INDEX('SETORES PRAÇA'!$A:$A,MATCH($E6227,'SETORES PRAÇA'!$H:$H,0)),
))</f>
        <v>CV</v>
      </c>
      <c r="D6227" s="30" t="str">
        <f>IFERROR(
INDEX('SETORES VARRIÇÃO'!$B:$B,MATCH($E6227,'SETORES VARRIÇÃO'!$H:$H,0)),
IFERROR(
INDEX('SETORES PRAÇA'!$B:$B,MATCH($E6227,'SETORES PRAÇA'!$H:$H,0)),
))</f>
        <v>CV10202VJ0038</v>
      </c>
      <c r="E6227" s="30" t="str">
        <f t="shared" si="135"/>
        <v>03-0132</v>
      </c>
      <c r="F6227" s="30" t="str">
        <f>IFERROR(
INDEX('SETORES VARRIÇÃO'!$F:$F,MATCH($E6227,'SETORES VARRIÇÃO'!$H:$H,0)),
IFERROR(
INDEX('SETORES PRAÇA'!$F:$F,MATCH($E6227,'SETORES PRAÇA'!$H:$H,0)),
))</f>
        <v>Segunda/Quarta/Sexta</v>
      </c>
      <c r="G6227" s="18" t="s">
        <v>888</v>
      </c>
      <c r="H6227" s="46" t="s">
        <v>6304</v>
      </c>
      <c r="I6227" s="18" t="s">
        <v>6424</v>
      </c>
    </row>
    <row r="6228" spans="1:9" x14ac:dyDescent="0.35">
      <c r="A6228" s="68">
        <v>46119</v>
      </c>
      <c r="B6228" s="52" t="s">
        <v>721</v>
      </c>
      <c r="C6228" s="30" t="str">
        <f>IFERROR(
INDEX('SETORES VARRIÇÃO'!$A:$A,MATCH($E6228,'SETORES VARRIÇÃO'!$H:$H,0)),
IFERROR(
INDEX('SETORES PRAÇA'!$A:$A,MATCH($E6228,'SETORES PRAÇA'!$H:$H,0)),
))</f>
        <v>JT</v>
      </c>
      <c r="D6228" s="30" t="str">
        <f>IFERROR(
INDEX('SETORES VARRIÇÃO'!$B:$B,MATCH($E6228,'SETORES VARRIÇÃO'!$H:$H,0)),
IFERROR(
INDEX('SETORES PRAÇA'!$B:$B,MATCH($E6228,'SETORES PRAÇA'!$H:$H,0)),
))</f>
        <v>JT10303VJ0031</v>
      </c>
      <c r="E6228" s="30" t="str">
        <f t="shared" si="135"/>
        <v>03-0133</v>
      </c>
      <c r="F6228" s="30" t="str">
        <f>IFERROR(
INDEX('SETORES VARRIÇÃO'!$F:$F,MATCH($E6228,'SETORES VARRIÇÃO'!$H:$H,0)),
IFERROR(
INDEX('SETORES PRAÇA'!$F:$F,MATCH($E6228,'SETORES PRAÇA'!$H:$H,0)),
))</f>
        <v>Terça/Sexta</v>
      </c>
      <c r="G6228" s="18" t="s">
        <v>888</v>
      </c>
      <c r="H6228" s="46" t="s">
        <v>6425</v>
      </c>
      <c r="I6228" s="18" t="s">
        <v>6426</v>
      </c>
    </row>
    <row r="6229" spans="1:9" x14ac:dyDescent="0.35">
      <c r="A6229" s="68">
        <v>46119</v>
      </c>
      <c r="B6229" s="52" t="s">
        <v>864</v>
      </c>
      <c r="C6229" s="30" t="str">
        <f>IFERROR(
INDEX('SETORES VARRIÇÃO'!$A:$A,MATCH($E6229,'SETORES VARRIÇÃO'!$H:$H,0)),
IFERROR(
INDEX('SETORES PRAÇA'!$A:$A,MATCH($E6229,'SETORES PRAÇA'!$H:$H,0)),
))</f>
        <v>CV</v>
      </c>
      <c r="D6229" s="30" t="str">
        <f>IFERROR(
INDEX('SETORES VARRIÇÃO'!$B:$B,MATCH($E6229,'SETORES VARRIÇÃO'!$H:$H,0)),
IFERROR(
INDEX('SETORES PRAÇA'!$B:$B,MATCH($E6229,'SETORES PRAÇA'!$H:$H,0)),
))</f>
        <v>CV10203VJ0049</v>
      </c>
      <c r="E6229" s="30" t="str">
        <f t="shared" si="135"/>
        <v>03-0134</v>
      </c>
      <c r="F6229" s="30" t="str">
        <f>IFERROR(
INDEX('SETORES VARRIÇÃO'!$F:$F,MATCH($E6229,'SETORES VARRIÇÃO'!$H:$H,0)),
IFERROR(
INDEX('SETORES PRAÇA'!$F:$F,MATCH($E6229,'SETORES PRAÇA'!$H:$H,0)),
))</f>
        <v>Terça/Quinta/Sábado</v>
      </c>
      <c r="G6229" s="18" t="s">
        <v>888</v>
      </c>
      <c r="H6229" s="46" t="s">
        <v>6427</v>
      </c>
      <c r="I6229" s="18" t="s">
        <v>6428</v>
      </c>
    </row>
    <row r="6230" spans="1:9" x14ac:dyDescent="0.35">
      <c r="A6230" s="68">
        <v>46119</v>
      </c>
      <c r="B6230" s="52" t="s">
        <v>865</v>
      </c>
      <c r="C6230" s="30" t="str">
        <f>IFERROR(
INDEX('SETORES VARRIÇÃO'!$A:$A,MATCH($E6230,'SETORES VARRIÇÃO'!$H:$H,0)),
IFERROR(
INDEX('SETORES PRAÇA'!$A:$A,MATCH($E6230,'SETORES PRAÇA'!$H:$H,0)),
))</f>
        <v>JT</v>
      </c>
      <c r="D6230" s="30" t="str">
        <f>IFERROR(
INDEX('SETORES VARRIÇÃO'!$B:$B,MATCH($E6230,'SETORES VARRIÇÃO'!$H:$H,0)),
IFERROR(
INDEX('SETORES PRAÇA'!$B:$B,MATCH($E6230,'SETORES PRAÇA'!$H:$H,0)),
))</f>
        <v>JT10303VJ0022</v>
      </c>
      <c r="E6230" s="30" t="str">
        <f t="shared" si="135"/>
        <v>03-0135</v>
      </c>
      <c r="F6230" s="30" t="str">
        <f>IFERROR(
INDEX('SETORES VARRIÇÃO'!$F:$F,MATCH($E6230,'SETORES VARRIÇÃO'!$H:$H,0)),
IFERROR(
INDEX('SETORES PRAÇA'!$F:$F,MATCH($E6230,'SETORES PRAÇA'!$H:$H,0)),
))</f>
        <v>Terça/Sexta</v>
      </c>
      <c r="G6230" s="18" t="s">
        <v>888</v>
      </c>
      <c r="H6230" s="46" t="s">
        <v>6372</v>
      </c>
      <c r="I6230" s="18" t="s">
        <v>6429</v>
      </c>
    </row>
    <row r="6231" spans="1:9" x14ac:dyDescent="0.35">
      <c r="A6231" s="68">
        <v>46119</v>
      </c>
      <c r="B6231" s="52" t="s">
        <v>866</v>
      </c>
      <c r="C6231" s="30" t="str">
        <f>IFERROR(
INDEX('SETORES VARRIÇÃO'!$A:$A,MATCH($E6231,'SETORES VARRIÇÃO'!$H:$H,0)),
IFERROR(
INDEX('SETORES PRAÇA'!$A:$A,MATCH($E6231,'SETORES PRAÇA'!$H:$H,0)),
))</f>
        <v>CV</v>
      </c>
      <c r="D6231" s="30" t="str">
        <f>IFERROR(
INDEX('SETORES VARRIÇÃO'!$B:$B,MATCH($E6231,'SETORES VARRIÇÃO'!$H:$H,0)),
IFERROR(
INDEX('SETORES PRAÇA'!$B:$B,MATCH($E6231,'SETORES PRAÇA'!$H:$H,0)),
))</f>
        <v>CV10202VJ0031</v>
      </c>
      <c r="E6231" s="30" t="str">
        <f t="shared" si="135"/>
        <v>03-0136</v>
      </c>
      <c r="F6231" s="30" t="str">
        <f>IFERROR(
INDEX('SETORES VARRIÇÃO'!$F:$F,MATCH($E6231,'SETORES VARRIÇÃO'!$H:$H,0)),
IFERROR(
INDEX('SETORES PRAÇA'!$F:$F,MATCH($E6231,'SETORES PRAÇA'!$H:$H,0)),
))</f>
        <v>Segunda/Quarta/Sexta</v>
      </c>
      <c r="G6231" s="18" t="s">
        <v>887</v>
      </c>
      <c r="H6231" s="46" t="s">
        <v>4477</v>
      </c>
      <c r="I6231" s="18" t="s">
        <v>4114</v>
      </c>
    </row>
    <row r="6232" spans="1:9" x14ac:dyDescent="0.35">
      <c r="A6232" s="68">
        <v>46119</v>
      </c>
      <c r="B6232" s="52" t="s">
        <v>722</v>
      </c>
      <c r="C6232" s="30" t="str">
        <f>IFERROR(
INDEX('SETORES VARRIÇÃO'!$A:$A,MATCH($E6232,'SETORES VARRIÇÃO'!$H:$H,0)),
IFERROR(
INDEX('SETORES PRAÇA'!$A:$A,MATCH($E6232,'SETORES PRAÇA'!$H:$H,0)),
))</f>
        <v>JT</v>
      </c>
      <c r="D6232" s="30" t="str">
        <f>IFERROR(
INDEX('SETORES VARRIÇÃO'!$B:$B,MATCH($E6232,'SETORES VARRIÇÃO'!$H:$H,0)),
IFERROR(
INDEX('SETORES PRAÇA'!$B:$B,MATCH($E6232,'SETORES PRAÇA'!$H:$H,0)),
))</f>
        <v>JT10303VJ0021</v>
      </c>
      <c r="E6232" s="30" t="str">
        <f t="shared" si="135"/>
        <v>03-0137</v>
      </c>
      <c r="F6232" s="30" t="str">
        <f>IFERROR(
INDEX('SETORES VARRIÇÃO'!$F:$F,MATCH($E6232,'SETORES VARRIÇÃO'!$H:$H,0)),
IFERROR(
INDEX('SETORES PRAÇA'!$F:$F,MATCH($E6232,'SETORES PRAÇA'!$H:$H,0)),
))</f>
        <v>Terça/Sexta</v>
      </c>
      <c r="G6232" s="18" t="s">
        <v>887</v>
      </c>
      <c r="H6232" s="46" t="s">
        <v>4078</v>
      </c>
      <c r="I6232" s="18" t="s">
        <v>5419</v>
      </c>
    </row>
    <row r="6233" spans="1:9" x14ac:dyDescent="0.35">
      <c r="A6233" s="68">
        <v>46119</v>
      </c>
      <c r="B6233" s="52" t="s">
        <v>867</v>
      </c>
      <c r="C6233" s="30" t="str">
        <f>IFERROR(
INDEX('SETORES VARRIÇÃO'!$A:$A,MATCH($E6233,'SETORES VARRIÇÃO'!$H:$H,0)),
IFERROR(
INDEX('SETORES PRAÇA'!$A:$A,MATCH($E6233,'SETORES PRAÇA'!$H:$H,0)),
))</f>
        <v>JT</v>
      </c>
      <c r="D6233" s="30" t="str">
        <f>IFERROR(
INDEX('SETORES VARRIÇÃO'!$B:$B,MATCH($E6233,'SETORES VARRIÇÃO'!$H:$H,0)),
IFERROR(
INDEX('SETORES PRAÇA'!$B:$B,MATCH($E6233,'SETORES PRAÇA'!$H:$H,0)),
))</f>
        <v>JT10102VJ0002</v>
      </c>
      <c r="E6233" s="30" t="str">
        <f t="shared" si="135"/>
        <v>03-0138</v>
      </c>
      <c r="F6233" s="30" t="str">
        <f>IFERROR(
INDEX('SETORES VARRIÇÃO'!$F:$F,MATCH($E6233,'SETORES VARRIÇÃO'!$H:$H,0)),
IFERROR(
INDEX('SETORES PRAÇA'!$F:$F,MATCH($E6233,'SETORES PRAÇA'!$H:$H,0)),
))</f>
        <v>Segunda a Domingo</v>
      </c>
      <c r="G6233" s="18" t="s">
        <v>888</v>
      </c>
      <c r="H6233" s="46" t="s">
        <v>6427</v>
      </c>
      <c r="I6233" s="18" t="s">
        <v>6430</v>
      </c>
    </row>
    <row r="6234" spans="1:9" x14ac:dyDescent="0.35">
      <c r="A6234" s="68">
        <v>46119</v>
      </c>
      <c r="B6234" s="52" t="s">
        <v>868</v>
      </c>
      <c r="C6234" s="30" t="str">
        <f>IFERROR(
INDEX('SETORES VARRIÇÃO'!$A:$A,MATCH($E6234,'SETORES VARRIÇÃO'!$H:$H,0)),
IFERROR(
INDEX('SETORES PRAÇA'!$A:$A,MATCH($E6234,'SETORES PRAÇA'!$H:$H,0)),
))</f>
        <v>CV</v>
      </c>
      <c r="D6234" s="30" t="str">
        <f>IFERROR(
INDEX('SETORES VARRIÇÃO'!$B:$B,MATCH($E6234,'SETORES VARRIÇÃO'!$H:$H,0)),
IFERROR(
INDEX('SETORES PRAÇA'!$B:$B,MATCH($E6234,'SETORES PRAÇA'!$H:$H,0)),
))</f>
        <v>CV10302VJ0014</v>
      </c>
      <c r="E6234" s="30" t="str">
        <f t="shared" si="135"/>
        <v>03-0139</v>
      </c>
      <c r="F6234" s="30" t="str">
        <f>IFERROR(
INDEX('SETORES VARRIÇÃO'!$F:$F,MATCH($E6234,'SETORES VARRIÇÃO'!$H:$H,0)),
IFERROR(
INDEX('SETORES PRAÇA'!$F:$F,MATCH($E6234,'SETORES PRAÇA'!$H:$H,0)),
))</f>
        <v>Segunda/Quinta</v>
      </c>
      <c r="G6234" s="18" t="s">
        <v>888</v>
      </c>
      <c r="H6234" s="46" t="s">
        <v>6356</v>
      </c>
      <c r="I6234" s="18" t="s">
        <v>6270</v>
      </c>
    </row>
    <row r="6235" spans="1:9" x14ac:dyDescent="0.35">
      <c r="A6235" s="68">
        <v>46119</v>
      </c>
      <c r="B6235" s="52" t="s">
        <v>869</v>
      </c>
      <c r="C6235" s="30" t="str">
        <f>IFERROR(
INDEX('SETORES VARRIÇÃO'!$A:$A,MATCH($E6235,'SETORES VARRIÇÃO'!$H:$H,0)),
IFERROR(
INDEX('SETORES PRAÇA'!$A:$A,MATCH($E6235,'SETORES PRAÇA'!$H:$H,0)),
))</f>
        <v>JT</v>
      </c>
      <c r="D6235" s="30" t="str">
        <f>IFERROR(
INDEX('SETORES VARRIÇÃO'!$B:$B,MATCH($E6235,'SETORES VARRIÇÃO'!$H:$H,0)),
IFERROR(
INDEX('SETORES PRAÇA'!$B:$B,MATCH($E6235,'SETORES PRAÇA'!$H:$H,0)),
))</f>
        <v>JT10203VJ0053</v>
      </c>
      <c r="E6235" s="30" t="str">
        <f t="shared" si="135"/>
        <v>03-0140</v>
      </c>
      <c r="F6235" s="30" t="str">
        <f>IFERROR(
INDEX('SETORES VARRIÇÃO'!$F:$F,MATCH($E6235,'SETORES VARRIÇÃO'!$H:$H,0)),
IFERROR(
INDEX('SETORES PRAÇA'!$F:$F,MATCH($E6235,'SETORES PRAÇA'!$H:$H,0)),
))</f>
        <v>Terça/Quinta/Sábado</v>
      </c>
      <c r="G6235" s="18" t="s">
        <v>888</v>
      </c>
      <c r="H6235" s="46" t="s">
        <v>6325</v>
      </c>
      <c r="I6235" s="18" t="s">
        <v>6431</v>
      </c>
    </row>
    <row r="6236" spans="1:9" x14ac:dyDescent="0.35">
      <c r="A6236" s="68">
        <v>46119</v>
      </c>
      <c r="B6236" s="52" t="s">
        <v>870</v>
      </c>
      <c r="C6236" s="30" t="str">
        <f>IFERROR(
INDEX('SETORES VARRIÇÃO'!$A:$A,MATCH($E6236,'SETORES VARRIÇÃO'!$H:$H,0)),
IFERROR(
INDEX('SETORES PRAÇA'!$A:$A,MATCH($E6236,'SETORES PRAÇA'!$H:$H,0)),
))</f>
        <v>JT</v>
      </c>
      <c r="D6236" s="30" t="str">
        <f>IFERROR(
INDEX('SETORES VARRIÇÃO'!$B:$B,MATCH($E6236,'SETORES VARRIÇÃO'!$H:$H,0)),
IFERROR(
INDEX('SETORES PRAÇA'!$B:$B,MATCH($E6236,'SETORES PRAÇA'!$H:$H,0)),
))</f>
        <v>JT10302VJ0018</v>
      </c>
      <c r="E6236" s="30" t="str">
        <f t="shared" si="135"/>
        <v>03-0141</v>
      </c>
      <c r="F6236" s="30" t="str">
        <f>IFERROR(
INDEX('SETORES VARRIÇÃO'!$F:$F,MATCH($E6236,'SETORES VARRIÇÃO'!$H:$H,0)),
IFERROR(
INDEX('SETORES PRAÇA'!$F:$F,MATCH($E6236,'SETORES PRAÇA'!$H:$H,0)),
))</f>
        <v>Segunda/Quinta</v>
      </c>
      <c r="G6236" s="18" t="s">
        <v>888</v>
      </c>
      <c r="H6236" s="46" t="s">
        <v>6285</v>
      </c>
      <c r="I6236" s="18" t="s">
        <v>6432</v>
      </c>
    </row>
    <row r="6237" spans="1:9" x14ac:dyDescent="0.35">
      <c r="A6237" s="68">
        <v>46119</v>
      </c>
      <c r="B6237" s="52" t="s">
        <v>752</v>
      </c>
      <c r="C6237" s="30" t="str">
        <f>IFERROR(
INDEX('SETORES VARRIÇÃO'!$A:$A,MATCH($E6237,'SETORES VARRIÇÃO'!$H:$H,0)),
IFERROR(
INDEX('SETORES PRAÇA'!$A:$A,MATCH($E6237,'SETORES PRAÇA'!$H:$H,0)),
))</f>
        <v>JT</v>
      </c>
      <c r="D6237" s="30" t="str">
        <f>IFERROR(
INDEX('SETORES VARRIÇÃO'!$B:$B,MATCH($E6237,'SETORES VARRIÇÃO'!$H:$H,0)),
IFERROR(
INDEX('SETORES PRAÇA'!$B:$B,MATCH($E6237,'SETORES PRAÇA'!$H:$H,0)),
))</f>
        <v>JT10303VJ0023</v>
      </c>
      <c r="E6237" s="30" t="str">
        <f t="shared" si="135"/>
        <v>03-0142</v>
      </c>
      <c r="F6237" s="30" t="str">
        <f>IFERROR(
INDEX('SETORES VARRIÇÃO'!$F:$F,MATCH($E6237,'SETORES VARRIÇÃO'!$H:$H,0)),
IFERROR(
INDEX('SETORES PRAÇA'!$F:$F,MATCH($E6237,'SETORES PRAÇA'!$H:$H,0)),
))</f>
        <v>Terça/Sexta</v>
      </c>
      <c r="G6237" s="18" t="s">
        <v>887</v>
      </c>
      <c r="H6237" s="46" t="s">
        <v>907</v>
      </c>
      <c r="I6237" s="18" t="s">
        <v>6273</v>
      </c>
    </row>
    <row r="6238" spans="1:9" x14ac:dyDescent="0.35">
      <c r="A6238" s="68">
        <v>46119</v>
      </c>
      <c r="B6238" s="52" t="s">
        <v>871</v>
      </c>
      <c r="C6238" s="30" t="str">
        <f>IFERROR(
INDEX('SETORES VARRIÇÃO'!$A:$A,MATCH($E6238,'SETORES VARRIÇÃO'!$H:$H,0)),
IFERROR(
INDEX('SETORES PRAÇA'!$A:$A,MATCH($E6238,'SETORES PRAÇA'!$H:$H,0)),
))</f>
        <v>JT</v>
      </c>
      <c r="D6238" s="30" t="str">
        <f>IFERROR(
INDEX('SETORES VARRIÇÃO'!$B:$B,MATCH($E6238,'SETORES VARRIÇÃO'!$H:$H,0)),
IFERROR(
INDEX('SETORES PRAÇA'!$B:$B,MATCH($E6238,'SETORES PRAÇA'!$H:$H,0)),
))</f>
        <v>JT10304VJ0038</v>
      </c>
      <c r="E6238" s="30" t="str">
        <f t="shared" si="135"/>
        <v>03-0143</v>
      </c>
      <c r="F6238" s="30" t="str">
        <f>IFERROR(
INDEX('SETORES VARRIÇÃO'!$F:$F,MATCH($E6238,'SETORES VARRIÇÃO'!$H:$H,0)),
IFERROR(
INDEX('SETORES PRAÇA'!$F:$F,MATCH($E6238,'SETORES PRAÇA'!$H:$H,0)),
))</f>
        <v>Quarta/Sábado</v>
      </c>
      <c r="G6238" s="18" t="s">
        <v>888</v>
      </c>
      <c r="H6238" s="46" t="s">
        <v>6353</v>
      </c>
      <c r="I6238" s="18" t="s">
        <v>6433</v>
      </c>
    </row>
    <row r="6239" spans="1:9" x14ac:dyDescent="0.35">
      <c r="A6239" s="68">
        <v>46119</v>
      </c>
      <c r="B6239" s="52" t="s">
        <v>5820</v>
      </c>
      <c r="C6239" s="30" t="str">
        <f>IFERROR(
INDEX('SETORES VARRIÇÃO'!$A:$A,MATCH($E6239,'SETORES VARRIÇÃO'!$H:$H,0)),
IFERROR(
INDEX('SETORES PRAÇA'!$A:$A,MATCH($E6239,'SETORES PRAÇA'!$H:$H,0)),
))</f>
        <v>CV</v>
      </c>
      <c r="D6239" s="30" t="str">
        <f>IFERROR(
INDEX('SETORES VARRIÇÃO'!$B:$B,MATCH($E6239,'SETORES VARRIÇÃO'!$H:$H,0)),
IFERROR(
INDEX('SETORES PRAÇA'!$B:$B,MATCH($E6239,'SETORES PRAÇA'!$H:$H,0)),
))</f>
        <v>CV10202VP0013/14</v>
      </c>
      <c r="E6239" s="30" t="str">
        <f t="shared" si="135"/>
        <v>03-0230</v>
      </c>
      <c r="F6239" s="30" t="str">
        <f>IFERROR(
INDEX('SETORES VARRIÇÃO'!$F:$F,MATCH($E6239,'SETORES VARRIÇÃO'!$H:$H,0)),
IFERROR(
INDEX('SETORES PRAÇA'!$F:$F,MATCH($E6239,'SETORES PRAÇA'!$H:$H,0)),
))</f>
        <v>Segunda/Quarta/Sexta</v>
      </c>
      <c r="G6239" s="18" t="s">
        <v>888</v>
      </c>
      <c r="H6239" s="46" t="s">
        <v>6289</v>
      </c>
      <c r="I6239" s="18" t="s">
        <v>6434</v>
      </c>
    </row>
    <row r="6240" spans="1:9" x14ac:dyDescent="0.35">
      <c r="A6240" s="68">
        <v>46120</v>
      </c>
      <c r="B6240" s="52" t="s">
        <v>731</v>
      </c>
      <c r="C6240" s="30" t="str">
        <f>IFERROR(
INDEX('SETORES VARRIÇÃO'!$A:$A,MATCH($E6240,'SETORES VARRIÇÃO'!$H:$H,0)),
IFERROR(
INDEX('SETORES PRAÇA'!$A:$A,MATCH($E6240,'SETORES PRAÇA'!$H:$H,0)),
))</f>
        <v>JT</v>
      </c>
      <c r="D6240" s="30" t="str">
        <f>IFERROR(
INDEX('SETORES VARRIÇÃO'!$B:$B,MATCH($E6240,'SETORES VARRIÇÃO'!$H:$H,0)),
IFERROR(
INDEX('SETORES PRAÇA'!$B:$B,MATCH($E6240,'SETORES PRAÇA'!$H:$H,0)),
))</f>
        <v>JT10304VJ0043</v>
      </c>
      <c r="E6240" s="30" t="str">
        <f t="shared" ref="E6240:E6303" si="136">SUBSTITUTE(B6240,"SMSUB-LUTOCAR-","")</f>
        <v>03-0025</v>
      </c>
      <c r="F6240" s="30" t="str">
        <f>IFERROR(
INDEX('SETORES VARRIÇÃO'!$F:$F,MATCH($E6240,'SETORES VARRIÇÃO'!$H:$H,0)),
IFERROR(
INDEX('SETORES PRAÇA'!$F:$F,MATCH($E6240,'SETORES PRAÇA'!$H:$H,0)),
))</f>
        <v>Quarta/Sábado</v>
      </c>
      <c r="G6240" s="18" t="s">
        <v>888</v>
      </c>
      <c r="H6240" s="46" t="s">
        <v>6290</v>
      </c>
      <c r="I6240" s="18" t="s">
        <v>6435</v>
      </c>
    </row>
    <row r="6241" spans="1:9" x14ac:dyDescent="0.35">
      <c r="A6241" s="68">
        <v>46120</v>
      </c>
      <c r="B6241" s="52" t="s">
        <v>756</v>
      </c>
      <c r="C6241" s="30" t="str">
        <f>IFERROR(
INDEX('SETORES VARRIÇÃO'!$A:$A,MATCH($E6241,'SETORES VARRIÇÃO'!$H:$H,0)),
IFERROR(
INDEX('SETORES PRAÇA'!$A:$A,MATCH($E6241,'SETORES PRAÇA'!$H:$H,0)),
))</f>
        <v>JT</v>
      </c>
      <c r="D6241" s="30" t="str">
        <f>IFERROR(
INDEX('SETORES VARRIÇÃO'!$B:$B,MATCH($E6241,'SETORES VARRIÇÃO'!$H:$H,0)),
IFERROR(
INDEX('SETORES PRAÇA'!$B:$B,MATCH($E6241,'SETORES PRAÇA'!$H:$H,0)),
))</f>
        <v>JT10303VJ0035</v>
      </c>
      <c r="E6241" s="30" t="str">
        <f t="shared" si="136"/>
        <v>03-0001</v>
      </c>
      <c r="F6241" s="30" t="str">
        <f>IFERROR(
INDEX('SETORES VARRIÇÃO'!$F:$F,MATCH($E6241,'SETORES VARRIÇÃO'!$H:$H,0)),
IFERROR(
INDEX('SETORES PRAÇA'!$F:$F,MATCH($E6241,'SETORES PRAÇA'!$H:$H,0)),
))</f>
        <v>Terça/Sexta</v>
      </c>
      <c r="G6241" s="18" t="s">
        <v>888</v>
      </c>
      <c r="H6241" s="46" t="s">
        <v>6419</v>
      </c>
      <c r="I6241" s="18" t="s">
        <v>6436</v>
      </c>
    </row>
    <row r="6242" spans="1:9" x14ac:dyDescent="0.35">
      <c r="A6242" s="68">
        <v>46120</v>
      </c>
      <c r="B6242" s="52" t="s">
        <v>567</v>
      </c>
      <c r="C6242" s="30" t="str">
        <f>IFERROR(
INDEX('SETORES VARRIÇÃO'!$A:$A,MATCH($E6242,'SETORES VARRIÇÃO'!$H:$H,0)),
IFERROR(
INDEX('SETORES PRAÇA'!$A:$A,MATCH($E6242,'SETORES PRAÇA'!$H:$H,0)),
))</f>
        <v>JT</v>
      </c>
      <c r="D6242" s="30" t="str">
        <f>IFERROR(
INDEX('SETORES VARRIÇÃO'!$B:$B,MATCH($E6242,'SETORES VARRIÇÃO'!$H:$H,0)),
IFERROR(
INDEX('SETORES PRAÇA'!$B:$B,MATCH($E6242,'SETORES PRAÇA'!$H:$H,0)),
))</f>
        <v>JT10303VJ0025</v>
      </c>
      <c r="E6242" s="30" t="str">
        <f t="shared" si="136"/>
        <v>03-0002</v>
      </c>
      <c r="F6242" s="30" t="str">
        <f>IFERROR(
INDEX('SETORES VARRIÇÃO'!$F:$F,MATCH($E6242,'SETORES VARRIÇÃO'!$H:$H,0)),
IFERROR(
INDEX('SETORES PRAÇA'!$F:$F,MATCH($E6242,'SETORES PRAÇA'!$H:$H,0)),
))</f>
        <v>Terça/Sexta</v>
      </c>
      <c r="G6242" s="18" t="s">
        <v>887</v>
      </c>
      <c r="H6242" s="46" t="s">
        <v>1034</v>
      </c>
      <c r="I6242" s="18" t="s">
        <v>4865</v>
      </c>
    </row>
    <row r="6243" spans="1:9" x14ac:dyDescent="0.35">
      <c r="A6243" s="68">
        <v>46120</v>
      </c>
      <c r="B6243" s="52" t="s">
        <v>757</v>
      </c>
      <c r="C6243" s="30" t="str">
        <f>IFERROR(
INDEX('SETORES VARRIÇÃO'!$A:$A,MATCH($E6243,'SETORES VARRIÇÃO'!$H:$H,0)),
IFERROR(
INDEX('SETORES PRAÇA'!$A:$A,MATCH($E6243,'SETORES PRAÇA'!$H:$H,0)),
))</f>
        <v>CV</v>
      </c>
      <c r="D6243" s="30" t="str">
        <f>IFERROR(
INDEX('SETORES VARRIÇÃO'!$B:$B,MATCH($E6243,'SETORES VARRIÇÃO'!$H:$H,0)),
IFERROR(
INDEX('SETORES PRAÇA'!$B:$B,MATCH($E6243,'SETORES PRAÇA'!$H:$H,0)),
))</f>
        <v>CV10304VJ0025</v>
      </c>
      <c r="E6243" s="30" t="str">
        <f t="shared" si="136"/>
        <v>03-0003</v>
      </c>
      <c r="F6243" s="30" t="str">
        <f>IFERROR(
INDEX('SETORES VARRIÇÃO'!$F:$F,MATCH($E6243,'SETORES VARRIÇÃO'!$H:$H,0)),
IFERROR(
INDEX('SETORES PRAÇA'!$F:$F,MATCH($E6243,'SETORES PRAÇA'!$H:$H,0)),
))</f>
        <v>Quarta/Sábado</v>
      </c>
      <c r="G6243" s="18" t="s">
        <v>888</v>
      </c>
      <c r="H6243" s="46" t="s">
        <v>6289</v>
      </c>
      <c r="I6243" s="18" t="s">
        <v>6437</v>
      </c>
    </row>
    <row r="6244" spans="1:9" x14ac:dyDescent="0.35">
      <c r="A6244" s="68">
        <v>46120</v>
      </c>
      <c r="B6244" s="52" t="s">
        <v>732</v>
      </c>
      <c r="C6244" s="30" t="str">
        <f>IFERROR(
INDEX('SETORES VARRIÇÃO'!$A:$A,MATCH($E6244,'SETORES VARRIÇÃO'!$H:$H,0)),
IFERROR(
INDEX('SETORES PRAÇA'!$A:$A,MATCH($E6244,'SETORES PRAÇA'!$H:$H,0)),
))</f>
        <v>JT</v>
      </c>
      <c r="D6244" s="30" t="str">
        <f>IFERROR(
INDEX('SETORES VARRIÇÃO'!$B:$B,MATCH($E6244,'SETORES VARRIÇÃO'!$H:$H,0)),
IFERROR(
INDEX('SETORES PRAÇA'!$B:$B,MATCH($E6244,'SETORES PRAÇA'!$H:$H,0)),
))</f>
        <v>JT10304VJ0059</v>
      </c>
      <c r="E6244" s="30" t="str">
        <f t="shared" si="136"/>
        <v>03-0004</v>
      </c>
      <c r="F6244" s="30" t="str">
        <f>IFERROR(
INDEX('SETORES VARRIÇÃO'!$F:$F,MATCH($E6244,'SETORES VARRIÇÃO'!$H:$H,0)),
IFERROR(
INDEX('SETORES PRAÇA'!$F:$F,MATCH($E6244,'SETORES PRAÇA'!$H:$H,0)),
))</f>
        <v>Quarta/Sábado</v>
      </c>
      <c r="G6244" s="18" t="s">
        <v>888</v>
      </c>
      <c r="H6244" s="46" t="s">
        <v>6310</v>
      </c>
      <c r="I6244" s="18" t="s">
        <v>6438</v>
      </c>
    </row>
    <row r="6245" spans="1:9" x14ac:dyDescent="0.35">
      <c r="A6245" s="68">
        <v>46120</v>
      </c>
      <c r="B6245" s="52" t="s">
        <v>758</v>
      </c>
      <c r="C6245" s="30" t="str">
        <f>IFERROR(
INDEX('SETORES VARRIÇÃO'!$A:$A,MATCH($E6245,'SETORES VARRIÇÃO'!$H:$H,0)),
IFERROR(
INDEX('SETORES PRAÇA'!$A:$A,MATCH($E6245,'SETORES PRAÇA'!$H:$H,0)),
))</f>
        <v>JT</v>
      </c>
      <c r="D6245" s="30" t="str">
        <f>IFERROR(
INDEX('SETORES VARRIÇÃO'!$B:$B,MATCH($E6245,'SETORES VARRIÇÃO'!$H:$H,0)),
IFERROR(
INDEX('SETORES PRAÇA'!$B:$B,MATCH($E6245,'SETORES PRAÇA'!$H:$H,0)),
))</f>
        <v>JT10202VJ0054</v>
      </c>
      <c r="E6245" s="30" t="str">
        <f t="shared" si="136"/>
        <v>03-0005</v>
      </c>
      <c r="F6245" s="30" t="str">
        <f>IFERROR(
INDEX('SETORES VARRIÇÃO'!$F:$F,MATCH($E6245,'SETORES VARRIÇÃO'!$H:$H,0)),
IFERROR(
INDEX('SETORES PRAÇA'!$F:$F,MATCH($E6245,'SETORES PRAÇA'!$H:$H,0)),
))</f>
        <v>Segunda/Quarta/Sexta</v>
      </c>
      <c r="G6245" s="18" t="s">
        <v>888</v>
      </c>
      <c r="H6245" s="46" t="s">
        <v>6310</v>
      </c>
      <c r="I6245" s="18" t="s">
        <v>6439</v>
      </c>
    </row>
    <row r="6246" spans="1:9" x14ac:dyDescent="0.35">
      <c r="A6246" s="68">
        <v>46120</v>
      </c>
      <c r="B6246" s="52" t="s">
        <v>759</v>
      </c>
      <c r="C6246" s="30" t="str">
        <f>IFERROR(
INDEX('SETORES VARRIÇÃO'!$A:$A,MATCH($E6246,'SETORES VARRIÇÃO'!$H:$H,0)),
IFERROR(
INDEX('SETORES PRAÇA'!$A:$A,MATCH($E6246,'SETORES PRAÇA'!$H:$H,0)),
))</f>
        <v>MG</v>
      </c>
      <c r="D6246" s="30" t="str">
        <f>IFERROR(
INDEX('SETORES VARRIÇÃO'!$B:$B,MATCH($E6246,'SETORES VARRIÇÃO'!$H:$H,0)),
IFERROR(
INDEX('SETORES PRAÇA'!$B:$B,MATCH($E6246,'SETORES PRAÇA'!$H:$H,0)),
))</f>
        <v>MG10101VJ0006</v>
      </c>
      <c r="E6246" s="30" t="str">
        <f t="shared" si="136"/>
        <v>03-0006</v>
      </c>
      <c r="F6246" s="30" t="str">
        <f>IFERROR(
INDEX('SETORES VARRIÇÃO'!$F:$F,MATCH($E6246,'SETORES VARRIÇÃO'!$H:$H,0)),
IFERROR(
INDEX('SETORES PRAÇA'!$F:$F,MATCH($E6246,'SETORES PRAÇA'!$H:$H,0)),
))</f>
        <v>Segunda a Domingo</v>
      </c>
      <c r="G6246" s="18" t="s">
        <v>888</v>
      </c>
      <c r="H6246" s="46" t="s">
        <v>6325</v>
      </c>
      <c r="I6246" s="18" t="s">
        <v>6440</v>
      </c>
    </row>
    <row r="6247" spans="1:9" x14ac:dyDescent="0.35">
      <c r="A6247" s="68">
        <v>46120</v>
      </c>
      <c r="B6247" s="52" t="s">
        <v>760</v>
      </c>
      <c r="C6247" s="30" t="str">
        <f>IFERROR(
INDEX('SETORES VARRIÇÃO'!$A:$A,MATCH($E6247,'SETORES VARRIÇÃO'!$H:$H,0)),
IFERROR(
INDEX('SETORES PRAÇA'!$A:$A,MATCH($E6247,'SETORES PRAÇA'!$H:$H,0)),
))</f>
        <v>JT</v>
      </c>
      <c r="D6247" s="30" t="str">
        <f>IFERROR(
INDEX('SETORES VARRIÇÃO'!$B:$B,MATCH($E6247,'SETORES VARRIÇÃO'!$H:$H,0)),
IFERROR(
INDEX('SETORES PRAÇA'!$B:$B,MATCH($E6247,'SETORES PRAÇA'!$H:$H,0)),
))</f>
        <v>JT10304VJ0048</v>
      </c>
      <c r="E6247" s="30" t="str">
        <f t="shared" si="136"/>
        <v>03-0007</v>
      </c>
      <c r="F6247" s="30" t="str">
        <f>IFERROR(
INDEX('SETORES VARRIÇÃO'!$F:$F,MATCH($E6247,'SETORES VARRIÇÃO'!$H:$H,0)),
IFERROR(
INDEX('SETORES PRAÇA'!$F:$F,MATCH($E6247,'SETORES PRAÇA'!$H:$H,0)),
))</f>
        <v>Quarta/Sábado</v>
      </c>
      <c r="G6247" s="18" t="s">
        <v>888</v>
      </c>
      <c r="H6247" s="46" t="s">
        <v>6289</v>
      </c>
      <c r="I6247" s="18" t="s">
        <v>6156</v>
      </c>
    </row>
    <row r="6248" spans="1:9" x14ac:dyDescent="0.35">
      <c r="A6248" s="68">
        <v>46120</v>
      </c>
      <c r="B6248" s="52" t="s">
        <v>761</v>
      </c>
      <c r="C6248" s="30" t="str">
        <f>IFERROR(
INDEX('SETORES VARRIÇÃO'!$A:$A,MATCH($E6248,'SETORES VARRIÇÃO'!$H:$H,0)),
IFERROR(
INDEX('SETORES PRAÇA'!$A:$A,MATCH($E6248,'SETORES PRAÇA'!$H:$H,0)),
))</f>
        <v>JT</v>
      </c>
      <c r="D6248" s="30" t="str">
        <f>IFERROR(
INDEX('SETORES VARRIÇÃO'!$B:$B,MATCH($E6248,'SETORES VARRIÇÃO'!$H:$H,0)),
IFERROR(
INDEX('SETORES PRAÇA'!$B:$B,MATCH($E6248,'SETORES PRAÇA'!$H:$H,0)),
))</f>
        <v>JT10303VJ0036</v>
      </c>
      <c r="E6248" s="30" t="str">
        <f t="shared" si="136"/>
        <v>03-0008</v>
      </c>
      <c r="F6248" s="30" t="str">
        <f>IFERROR(
INDEX('SETORES VARRIÇÃO'!$F:$F,MATCH($E6248,'SETORES VARRIÇÃO'!$H:$H,0)),
IFERROR(
INDEX('SETORES PRAÇA'!$F:$F,MATCH($E6248,'SETORES PRAÇA'!$H:$H,0)),
))</f>
        <v>Terça/Sexta</v>
      </c>
      <c r="G6248" s="18" t="s">
        <v>887</v>
      </c>
      <c r="H6248" s="46" t="s">
        <v>946</v>
      </c>
      <c r="I6248" s="18" t="s">
        <v>6157</v>
      </c>
    </row>
    <row r="6249" spans="1:9" x14ac:dyDescent="0.35">
      <c r="A6249" s="68">
        <v>46120</v>
      </c>
      <c r="B6249" s="52" t="s">
        <v>762</v>
      </c>
      <c r="C6249" s="30" t="str">
        <f>IFERROR(
INDEX('SETORES VARRIÇÃO'!$A:$A,MATCH($E6249,'SETORES VARRIÇÃO'!$H:$H,0)),
IFERROR(
INDEX('SETORES PRAÇA'!$A:$A,MATCH($E6249,'SETORES PRAÇA'!$H:$H,0)),
))</f>
        <v>MG</v>
      </c>
      <c r="D6249" s="30" t="str">
        <f>IFERROR(
INDEX('SETORES VARRIÇÃO'!$B:$B,MATCH($E6249,'SETORES VARRIÇÃO'!$H:$H,0)),
IFERROR(
INDEX('SETORES PRAÇA'!$B:$B,MATCH($E6249,'SETORES PRAÇA'!$H:$H,0)),
))</f>
        <v>MG10101VJ0009</v>
      </c>
      <c r="E6249" s="30" t="str">
        <f t="shared" si="136"/>
        <v>03-0009</v>
      </c>
      <c r="F6249" s="30" t="str">
        <f>IFERROR(
INDEX('SETORES VARRIÇÃO'!$F:$F,MATCH($E6249,'SETORES VARRIÇÃO'!$H:$H,0)),
IFERROR(
INDEX('SETORES PRAÇA'!$F:$F,MATCH($E6249,'SETORES PRAÇA'!$H:$H,0)),
))</f>
        <v>Segunda a Domingo</v>
      </c>
      <c r="G6249" s="18" t="s">
        <v>888</v>
      </c>
      <c r="H6249" s="46" t="s">
        <v>6290</v>
      </c>
      <c r="I6249" s="18" t="s">
        <v>6441</v>
      </c>
    </row>
    <row r="6250" spans="1:9" x14ac:dyDescent="0.35">
      <c r="A6250" s="68">
        <v>46120</v>
      </c>
      <c r="B6250" s="52" t="s">
        <v>746</v>
      </c>
      <c r="C6250" s="30" t="str">
        <f>IFERROR(
INDEX('SETORES VARRIÇÃO'!$A:$A,MATCH($E6250,'SETORES VARRIÇÃO'!$H:$H,0)),
IFERROR(
INDEX('SETORES PRAÇA'!$A:$A,MATCH($E6250,'SETORES PRAÇA'!$H:$H,0)),
))</f>
        <v>CV</v>
      </c>
      <c r="D6250" s="30" t="str">
        <f>IFERROR(
INDEX('SETORES VARRIÇÃO'!$B:$B,MATCH($E6250,'SETORES VARRIÇÃO'!$H:$H,0)),
IFERROR(
INDEX('SETORES PRAÇA'!$B:$B,MATCH($E6250,'SETORES PRAÇA'!$H:$H,0)),
))</f>
        <v>CV10304VJ0027</v>
      </c>
      <c r="E6250" s="30" t="str">
        <f t="shared" si="136"/>
        <v>03-0010</v>
      </c>
      <c r="F6250" s="30" t="str">
        <f>IFERROR(
INDEX('SETORES VARRIÇÃO'!$F:$F,MATCH($E6250,'SETORES VARRIÇÃO'!$H:$H,0)),
IFERROR(
INDEX('SETORES PRAÇA'!$F:$F,MATCH($E6250,'SETORES PRAÇA'!$H:$H,0)),
))</f>
        <v>Quarta/Sábado</v>
      </c>
      <c r="G6250" s="18" t="s">
        <v>887</v>
      </c>
      <c r="H6250" s="46" t="s">
        <v>907</v>
      </c>
      <c r="I6250" s="18" t="s">
        <v>5115</v>
      </c>
    </row>
    <row r="6251" spans="1:9" x14ac:dyDescent="0.35">
      <c r="A6251" s="68">
        <v>46120</v>
      </c>
      <c r="B6251" s="52" t="s">
        <v>763</v>
      </c>
      <c r="C6251" s="30" t="str">
        <f>IFERROR(
INDEX('SETORES VARRIÇÃO'!$A:$A,MATCH($E6251,'SETORES VARRIÇÃO'!$H:$H,0)),
IFERROR(
INDEX('SETORES PRAÇA'!$A:$A,MATCH($E6251,'SETORES PRAÇA'!$H:$H,0)),
))</f>
        <v>CV</v>
      </c>
      <c r="D6251" s="30" t="str">
        <f>IFERROR(
INDEX('SETORES VARRIÇÃO'!$B:$B,MATCH($E6251,'SETORES VARRIÇÃO'!$H:$H,0)),
IFERROR(
INDEX('SETORES PRAÇA'!$B:$B,MATCH($E6251,'SETORES PRAÇA'!$H:$H,0)),
))</f>
        <v>CV10203VJ0051</v>
      </c>
      <c r="E6251" s="30" t="str">
        <f t="shared" si="136"/>
        <v>03-0011</v>
      </c>
      <c r="F6251" s="30" t="str">
        <f>IFERROR(
INDEX('SETORES VARRIÇÃO'!$F:$F,MATCH($E6251,'SETORES VARRIÇÃO'!$H:$H,0)),
IFERROR(
INDEX('SETORES PRAÇA'!$F:$F,MATCH($E6251,'SETORES PRAÇA'!$H:$H,0)),
))</f>
        <v>Terça/Quinta/Sábado</v>
      </c>
      <c r="G6251" s="18" t="s">
        <v>888</v>
      </c>
      <c r="H6251" s="46" t="s">
        <v>6308</v>
      </c>
      <c r="I6251" s="18" t="s">
        <v>6442</v>
      </c>
    </row>
    <row r="6252" spans="1:9" x14ac:dyDescent="0.35">
      <c r="A6252" s="68">
        <v>46120</v>
      </c>
      <c r="B6252" s="52" t="s">
        <v>764</v>
      </c>
      <c r="C6252" s="30" t="str">
        <f>IFERROR(
INDEX('SETORES VARRIÇÃO'!$A:$A,MATCH($E6252,'SETORES VARRIÇÃO'!$H:$H,0)),
IFERROR(
INDEX('SETORES PRAÇA'!$A:$A,MATCH($E6252,'SETORES PRAÇA'!$H:$H,0)),
))</f>
        <v>CV</v>
      </c>
      <c r="D6252" s="30" t="str">
        <f>IFERROR(
INDEX('SETORES VARRIÇÃO'!$B:$B,MATCH($E6252,'SETORES VARRIÇÃO'!$H:$H,0)),
IFERROR(
INDEX('SETORES PRAÇA'!$B:$B,MATCH($E6252,'SETORES PRAÇA'!$H:$H,0)),
))</f>
        <v>CV10203VJ0052</v>
      </c>
      <c r="E6252" s="30" t="str">
        <f t="shared" si="136"/>
        <v>03-0012</v>
      </c>
      <c r="F6252" s="30" t="str">
        <f>IFERROR(
INDEX('SETORES VARRIÇÃO'!$F:$F,MATCH($E6252,'SETORES VARRIÇÃO'!$H:$H,0)),
IFERROR(
INDEX('SETORES PRAÇA'!$F:$F,MATCH($E6252,'SETORES PRAÇA'!$H:$H,0)),
))</f>
        <v>Terça/Quinta/Sábado</v>
      </c>
      <c r="G6252" s="18" t="s">
        <v>888</v>
      </c>
      <c r="H6252" s="46" t="s">
        <v>6315</v>
      </c>
      <c r="I6252" s="18" t="s">
        <v>6443</v>
      </c>
    </row>
    <row r="6253" spans="1:9" x14ac:dyDescent="0.35">
      <c r="A6253" s="68">
        <v>46120</v>
      </c>
      <c r="B6253" s="52" t="s">
        <v>765</v>
      </c>
      <c r="C6253" s="30" t="str">
        <f>IFERROR(
INDEX('SETORES VARRIÇÃO'!$A:$A,MATCH($E6253,'SETORES VARRIÇÃO'!$H:$H,0)),
IFERROR(
INDEX('SETORES PRAÇA'!$A:$A,MATCH($E6253,'SETORES PRAÇA'!$H:$H,0)),
))</f>
        <v>MG</v>
      </c>
      <c r="D6253" s="30" t="str">
        <f>IFERROR(
INDEX('SETORES VARRIÇÃO'!$B:$B,MATCH($E6253,'SETORES VARRIÇÃO'!$H:$H,0)),
IFERROR(
INDEX('SETORES PRAÇA'!$B:$B,MATCH($E6253,'SETORES PRAÇA'!$H:$H,0)),
))</f>
        <v>MG10101VJ0013</v>
      </c>
      <c r="E6253" s="30" t="str">
        <f t="shared" si="136"/>
        <v>03-0013</v>
      </c>
      <c r="F6253" s="30" t="str">
        <f>IFERROR(
INDEX('SETORES VARRIÇÃO'!$F:$F,MATCH($E6253,'SETORES VARRIÇÃO'!$H:$H,0)),
IFERROR(
INDEX('SETORES PRAÇA'!$F:$F,MATCH($E6253,'SETORES PRAÇA'!$H:$H,0)),
))</f>
        <v>Segunda a Domingo</v>
      </c>
      <c r="G6253" s="18" t="s">
        <v>888</v>
      </c>
      <c r="H6253" s="46" t="s">
        <v>6444</v>
      </c>
      <c r="I6253" s="18" t="s">
        <v>6445</v>
      </c>
    </row>
    <row r="6254" spans="1:9" x14ac:dyDescent="0.35">
      <c r="A6254" s="68">
        <v>46120</v>
      </c>
      <c r="B6254" s="52" t="s">
        <v>766</v>
      </c>
      <c r="C6254" s="30" t="str">
        <f>IFERROR(
INDEX('SETORES VARRIÇÃO'!$A:$A,MATCH($E6254,'SETORES VARRIÇÃO'!$H:$H,0)),
IFERROR(
INDEX('SETORES PRAÇA'!$A:$A,MATCH($E6254,'SETORES PRAÇA'!$H:$H,0)),
))</f>
        <v>JT</v>
      </c>
      <c r="D6254" s="30" t="str">
        <f>IFERROR(
INDEX('SETORES VARRIÇÃO'!$B:$B,MATCH($E6254,'SETORES VARRIÇÃO'!$H:$H,0)),
IFERROR(
INDEX('SETORES PRAÇA'!$B:$B,MATCH($E6254,'SETORES PRAÇA'!$H:$H,0)),
))</f>
        <v>JT10302VJ0011</v>
      </c>
      <c r="E6254" s="30" t="str">
        <f t="shared" si="136"/>
        <v>03-0014</v>
      </c>
      <c r="F6254" s="30" t="str">
        <f>IFERROR(
INDEX('SETORES VARRIÇÃO'!$F:$F,MATCH($E6254,'SETORES VARRIÇÃO'!$H:$H,0)),
IFERROR(
INDEX('SETORES PRAÇA'!$F:$F,MATCH($E6254,'SETORES PRAÇA'!$H:$H,0)),
))</f>
        <v>Segunda/Quinta</v>
      </c>
      <c r="G6254" s="18" t="s">
        <v>888</v>
      </c>
      <c r="H6254" s="46" t="s">
        <v>6446</v>
      </c>
      <c r="I6254" s="18" t="s">
        <v>6447</v>
      </c>
    </row>
    <row r="6255" spans="1:9" x14ac:dyDescent="0.35">
      <c r="A6255" s="68">
        <v>46120</v>
      </c>
      <c r="B6255" s="52" t="s">
        <v>767</v>
      </c>
      <c r="C6255" s="30" t="str">
        <f>IFERROR(
INDEX('SETORES VARRIÇÃO'!$A:$A,MATCH($E6255,'SETORES VARRIÇÃO'!$H:$H,0)),
IFERROR(
INDEX('SETORES PRAÇA'!$A:$A,MATCH($E6255,'SETORES PRAÇA'!$H:$H,0)),
))</f>
        <v>CV</v>
      </c>
      <c r="D6255" s="30" t="str">
        <f>IFERROR(
INDEX('SETORES VARRIÇÃO'!$B:$B,MATCH($E6255,'SETORES VARRIÇÃO'!$H:$H,0)),
IFERROR(
INDEX('SETORES PRAÇA'!$B:$B,MATCH($E6255,'SETORES PRAÇA'!$H:$H,0)),
))</f>
        <v>CV10203VJ0057</v>
      </c>
      <c r="E6255" s="30" t="str">
        <f t="shared" si="136"/>
        <v>03-0015</v>
      </c>
      <c r="F6255" s="30" t="str">
        <f>IFERROR(
INDEX('SETORES VARRIÇÃO'!$F:$F,MATCH($E6255,'SETORES VARRIÇÃO'!$H:$H,0)),
IFERROR(
INDEX('SETORES PRAÇA'!$F:$F,MATCH($E6255,'SETORES PRAÇA'!$H:$H,0)),
))</f>
        <v>Terça/Quinta/Sábado</v>
      </c>
      <c r="G6255" s="18" t="s">
        <v>888</v>
      </c>
      <c r="H6255" s="46" t="s">
        <v>6302</v>
      </c>
      <c r="I6255" s="18" t="s">
        <v>6448</v>
      </c>
    </row>
    <row r="6256" spans="1:9" x14ac:dyDescent="0.35">
      <c r="A6256" s="68">
        <v>46120</v>
      </c>
      <c r="B6256" s="52" t="s">
        <v>768</v>
      </c>
      <c r="C6256" s="30" t="str">
        <f>IFERROR(
INDEX('SETORES VARRIÇÃO'!$A:$A,MATCH($E6256,'SETORES VARRIÇÃO'!$H:$H,0)),
IFERROR(
INDEX('SETORES PRAÇA'!$A:$A,MATCH($E6256,'SETORES PRAÇA'!$H:$H,0)),
))</f>
        <v>JT</v>
      </c>
      <c r="D6256" s="30" t="str">
        <f>IFERROR(
INDEX('SETORES VARRIÇÃO'!$B:$B,MATCH($E6256,'SETORES VARRIÇÃO'!$H:$H,0)),
IFERROR(
INDEX('SETORES PRAÇA'!$B:$B,MATCH($E6256,'SETORES PRAÇA'!$H:$H,0)),
))</f>
        <v>JT10304VJ0050</v>
      </c>
      <c r="E6256" s="30" t="str">
        <f t="shared" si="136"/>
        <v>03-0016</v>
      </c>
      <c r="F6256" s="30" t="str">
        <f>IFERROR(
INDEX('SETORES VARRIÇÃO'!$F:$F,MATCH($E6256,'SETORES VARRIÇÃO'!$H:$H,0)),
IFERROR(
INDEX('SETORES PRAÇA'!$F:$F,MATCH($E6256,'SETORES PRAÇA'!$H:$H,0)),
))</f>
        <v>Quarta/Sábado</v>
      </c>
      <c r="G6256" s="18" t="s">
        <v>888</v>
      </c>
      <c r="H6256" s="46" t="s">
        <v>6449</v>
      </c>
      <c r="I6256" s="18" t="s">
        <v>6450</v>
      </c>
    </row>
    <row r="6257" spans="1:9" x14ac:dyDescent="0.35">
      <c r="A6257" s="68">
        <v>46120</v>
      </c>
      <c r="B6257" s="52" t="s">
        <v>769</v>
      </c>
      <c r="C6257" s="30" t="str">
        <f>IFERROR(
INDEX('SETORES VARRIÇÃO'!$A:$A,MATCH($E6257,'SETORES VARRIÇÃO'!$H:$H,0)),
IFERROR(
INDEX('SETORES PRAÇA'!$A:$A,MATCH($E6257,'SETORES PRAÇA'!$H:$H,0)),
))</f>
        <v>MG</v>
      </c>
      <c r="D6257" s="30" t="str">
        <f>IFERROR(
INDEX('SETORES VARRIÇÃO'!$B:$B,MATCH($E6257,'SETORES VARRIÇÃO'!$H:$H,0)),
IFERROR(
INDEX('SETORES PRAÇA'!$B:$B,MATCH($E6257,'SETORES PRAÇA'!$H:$H,0)),
))</f>
        <v>MG10101VJ0012</v>
      </c>
      <c r="E6257" s="30" t="str">
        <f t="shared" si="136"/>
        <v>03-0017</v>
      </c>
      <c r="F6257" s="30" t="str">
        <f>IFERROR(
INDEX('SETORES VARRIÇÃO'!$F:$F,MATCH($E6257,'SETORES VARRIÇÃO'!$H:$H,0)),
IFERROR(
INDEX('SETORES PRAÇA'!$F:$F,MATCH($E6257,'SETORES PRAÇA'!$H:$H,0)),
))</f>
        <v>Segunda a Domingo</v>
      </c>
      <c r="G6257" s="18" t="s">
        <v>888</v>
      </c>
      <c r="H6257" s="46" t="s">
        <v>6295</v>
      </c>
      <c r="I6257" s="18" t="s">
        <v>6451</v>
      </c>
    </row>
    <row r="6258" spans="1:9" x14ac:dyDescent="0.35">
      <c r="A6258" s="68">
        <v>46120</v>
      </c>
      <c r="B6258" s="52" t="s">
        <v>770</v>
      </c>
      <c r="C6258" s="30" t="str">
        <f>IFERROR(
INDEX('SETORES VARRIÇÃO'!$A:$A,MATCH($E6258,'SETORES VARRIÇÃO'!$H:$H,0)),
IFERROR(
INDEX('SETORES PRAÇA'!$A:$A,MATCH($E6258,'SETORES PRAÇA'!$H:$H,0)),
))</f>
        <v>JT</v>
      </c>
      <c r="D6258" s="30" t="str">
        <f>IFERROR(
INDEX('SETORES VARRIÇÃO'!$B:$B,MATCH($E6258,'SETORES VARRIÇÃO'!$H:$H,0)),
IFERROR(
INDEX('SETORES PRAÇA'!$B:$B,MATCH($E6258,'SETORES PRAÇA'!$H:$H,0)),
))</f>
        <v>JT10302VJ0010</v>
      </c>
      <c r="E6258" s="30" t="str">
        <f t="shared" si="136"/>
        <v>03-0018</v>
      </c>
      <c r="F6258" s="30" t="str">
        <f>IFERROR(
INDEX('SETORES VARRIÇÃO'!$F:$F,MATCH($E6258,'SETORES VARRIÇÃO'!$H:$H,0)),
IFERROR(
INDEX('SETORES PRAÇA'!$F:$F,MATCH($E6258,'SETORES PRAÇA'!$H:$H,0)),
))</f>
        <v>Segunda/Quinta</v>
      </c>
      <c r="G6258" s="18" t="s">
        <v>888</v>
      </c>
      <c r="H6258" s="46" t="s">
        <v>6452</v>
      </c>
      <c r="I6258" s="18" t="s">
        <v>6453</v>
      </c>
    </row>
    <row r="6259" spans="1:9" x14ac:dyDescent="0.35">
      <c r="A6259" s="68">
        <v>46120</v>
      </c>
      <c r="B6259" s="52" t="s">
        <v>771</v>
      </c>
      <c r="C6259" s="30" t="str">
        <f>IFERROR(
INDEX('SETORES VARRIÇÃO'!$A:$A,MATCH($E6259,'SETORES VARRIÇÃO'!$H:$H,0)),
IFERROR(
INDEX('SETORES PRAÇA'!$A:$A,MATCH($E6259,'SETORES PRAÇA'!$H:$H,0)),
))</f>
        <v>JT</v>
      </c>
      <c r="D6259" s="30" t="str">
        <f>IFERROR(
INDEX('SETORES VARRIÇÃO'!$B:$B,MATCH($E6259,'SETORES VARRIÇÃO'!$H:$H,0)),
IFERROR(
INDEX('SETORES PRAÇA'!$B:$B,MATCH($E6259,'SETORES PRAÇA'!$H:$H,0)),
))</f>
        <v>JT10304VJ0049</v>
      </c>
      <c r="E6259" s="30" t="str">
        <f t="shared" si="136"/>
        <v>03-0019</v>
      </c>
      <c r="F6259" s="30" t="str">
        <f>IFERROR(
INDEX('SETORES VARRIÇÃO'!$F:$F,MATCH($E6259,'SETORES VARRIÇÃO'!$H:$H,0)),
IFERROR(
INDEX('SETORES PRAÇA'!$F:$F,MATCH($E6259,'SETORES PRAÇA'!$H:$H,0)),
))</f>
        <v>Quarta/Sábado</v>
      </c>
      <c r="G6259" s="18" t="s">
        <v>888</v>
      </c>
      <c r="H6259" s="46" t="s">
        <v>6454</v>
      </c>
      <c r="I6259" s="18" t="s">
        <v>6455</v>
      </c>
    </row>
    <row r="6260" spans="1:9" x14ac:dyDescent="0.35">
      <c r="A6260" s="68">
        <v>46120</v>
      </c>
      <c r="B6260" s="52" t="s">
        <v>733</v>
      </c>
      <c r="C6260" s="30" t="str">
        <f>IFERROR(
INDEX('SETORES VARRIÇÃO'!$A:$A,MATCH($E6260,'SETORES VARRIÇÃO'!$H:$H,0)),
IFERROR(
INDEX('SETORES PRAÇA'!$A:$A,MATCH($E6260,'SETORES PRAÇA'!$H:$H,0)),
))</f>
        <v>CV</v>
      </c>
      <c r="D6260" s="30" t="str">
        <f>IFERROR(
INDEX('SETORES VARRIÇÃO'!$B:$B,MATCH($E6260,'SETORES VARRIÇÃO'!$H:$H,0)),
IFERROR(
INDEX('SETORES PRAÇA'!$B:$B,MATCH($E6260,'SETORES PRAÇA'!$H:$H,0)),
))</f>
        <v>CV10304VJ0026</v>
      </c>
      <c r="E6260" s="30" t="str">
        <f t="shared" si="136"/>
        <v>03-0020</v>
      </c>
      <c r="F6260" s="30" t="str">
        <f>IFERROR(
INDEX('SETORES VARRIÇÃO'!$F:$F,MATCH($E6260,'SETORES VARRIÇÃO'!$H:$H,0)),
IFERROR(
INDEX('SETORES PRAÇA'!$F:$F,MATCH($E6260,'SETORES PRAÇA'!$H:$H,0)),
))</f>
        <v>Quarta/Sábado</v>
      </c>
      <c r="G6260" s="18" t="s">
        <v>888</v>
      </c>
      <c r="H6260" s="46" t="s">
        <v>6456</v>
      </c>
      <c r="I6260" s="18" t="s">
        <v>6457</v>
      </c>
    </row>
    <row r="6261" spans="1:9" x14ac:dyDescent="0.35">
      <c r="A6261" s="68">
        <v>46120</v>
      </c>
      <c r="B6261" s="52" t="s">
        <v>772</v>
      </c>
      <c r="C6261" s="30" t="str">
        <f>IFERROR(
INDEX('SETORES VARRIÇÃO'!$A:$A,MATCH($E6261,'SETORES VARRIÇÃO'!$H:$H,0)),
IFERROR(
INDEX('SETORES PRAÇA'!$A:$A,MATCH($E6261,'SETORES PRAÇA'!$H:$H,0)),
))</f>
        <v>MG</v>
      </c>
      <c r="D6261" s="30" t="str">
        <f>IFERROR(
INDEX('SETORES VARRIÇÃO'!$B:$B,MATCH($E6261,'SETORES VARRIÇÃO'!$H:$H,0)),
IFERROR(
INDEX('SETORES PRAÇA'!$B:$B,MATCH($E6261,'SETORES PRAÇA'!$H:$H,0)),
))</f>
        <v>MG10101VJ0008</v>
      </c>
      <c r="E6261" s="30" t="str">
        <f t="shared" si="136"/>
        <v>03-0021</v>
      </c>
      <c r="F6261" s="30" t="str">
        <f>IFERROR(
INDEX('SETORES VARRIÇÃO'!$F:$F,MATCH($E6261,'SETORES VARRIÇÃO'!$H:$H,0)),
IFERROR(
INDEX('SETORES PRAÇA'!$F:$F,MATCH($E6261,'SETORES PRAÇA'!$H:$H,0)),
))</f>
        <v>Segunda a Domingo</v>
      </c>
      <c r="G6261" s="18" t="s">
        <v>888</v>
      </c>
      <c r="H6261" s="46" t="s">
        <v>6308</v>
      </c>
      <c r="I6261" s="18" t="s">
        <v>6458</v>
      </c>
    </row>
    <row r="6262" spans="1:9" x14ac:dyDescent="0.35">
      <c r="A6262" s="68">
        <v>46120</v>
      </c>
      <c r="B6262" s="52" t="s">
        <v>773</v>
      </c>
      <c r="C6262" s="30" t="str">
        <f>IFERROR(
INDEX('SETORES VARRIÇÃO'!$A:$A,MATCH($E6262,'SETORES VARRIÇÃO'!$H:$H,0)),
IFERROR(
INDEX('SETORES PRAÇA'!$A:$A,MATCH($E6262,'SETORES PRAÇA'!$H:$H,0)),
))</f>
        <v>CV</v>
      </c>
      <c r="D6262" s="30" t="str">
        <f>IFERROR(
INDEX('SETORES VARRIÇÃO'!$B:$B,MATCH($E6262,'SETORES VARRIÇÃO'!$H:$H,0)),
IFERROR(
INDEX('SETORES PRAÇA'!$B:$B,MATCH($E6262,'SETORES PRAÇA'!$H:$H,0)),
))</f>
        <v>CV10203VJ0056</v>
      </c>
      <c r="E6262" s="30" t="str">
        <f t="shared" si="136"/>
        <v>03-0022</v>
      </c>
      <c r="F6262" s="30" t="str">
        <f>IFERROR(
INDEX('SETORES VARRIÇÃO'!$F:$F,MATCH($E6262,'SETORES VARRIÇÃO'!$H:$H,0)),
IFERROR(
INDEX('SETORES PRAÇA'!$F:$F,MATCH($E6262,'SETORES PRAÇA'!$H:$H,0)),
))</f>
        <v>Terça/Quinta/Sábado</v>
      </c>
      <c r="G6262" s="18" t="s">
        <v>888</v>
      </c>
      <c r="H6262" s="46" t="s">
        <v>6310</v>
      </c>
      <c r="I6262" s="18" t="s">
        <v>6459</v>
      </c>
    </row>
    <row r="6263" spans="1:9" x14ac:dyDescent="0.35">
      <c r="A6263" s="68">
        <v>46120</v>
      </c>
      <c r="B6263" s="52" t="s">
        <v>774</v>
      </c>
      <c r="C6263" s="30" t="str">
        <f>IFERROR(
INDEX('SETORES VARRIÇÃO'!$A:$A,MATCH($E6263,'SETORES VARRIÇÃO'!$H:$H,0)),
IFERROR(
INDEX('SETORES PRAÇA'!$A:$A,MATCH($E6263,'SETORES PRAÇA'!$H:$H,0)),
))</f>
        <v>JT</v>
      </c>
      <c r="D6263" s="30" t="str">
        <f>IFERROR(
INDEX('SETORES VARRIÇÃO'!$B:$B,MATCH($E6263,'SETORES VARRIÇÃO'!$H:$H,0)),
IFERROR(
INDEX('SETORES PRAÇA'!$B:$B,MATCH($E6263,'SETORES PRAÇA'!$H:$H,0)),
))</f>
        <v>JT10102VJ0003</v>
      </c>
      <c r="E6263" s="30" t="str">
        <f t="shared" si="136"/>
        <v>03-0023</v>
      </c>
      <c r="F6263" s="30" t="str">
        <f>IFERROR(
INDEX('SETORES VARRIÇÃO'!$F:$F,MATCH($E6263,'SETORES VARRIÇÃO'!$H:$H,0)),
IFERROR(
INDEX('SETORES PRAÇA'!$F:$F,MATCH($E6263,'SETORES PRAÇA'!$H:$H,0)),
))</f>
        <v>Segunda a Domingo</v>
      </c>
      <c r="G6263" s="18" t="s">
        <v>888</v>
      </c>
      <c r="H6263" s="46" t="s">
        <v>6372</v>
      </c>
      <c r="I6263" s="18" t="s">
        <v>6460</v>
      </c>
    </row>
    <row r="6264" spans="1:9" x14ac:dyDescent="0.35">
      <c r="A6264" s="68">
        <v>46120</v>
      </c>
      <c r="B6264" s="52" t="s">
        <v>775</v>
      </c>
      <c r="C6264" s="30" t="str">
        <f>IFERROR(
INDEX('SETORES VARRIÇÃO'!$A:$A,MATCH($E6264,'SETORES VARRIÇÃO'!$H:$H,0)),
IFERROR(
INDEX('SETORES PRAÇA'!$A:$A,MATCH($E6264,'SETORES PRAÇA'!$H:$H,0)),
))</f>
        <v>JT</v>
      </c>
      <c r="D6264" s="30" t="str">
        <f>IFERROR(
INDEX('SETORES VARRIÇÃO'!$B:$B,MATCH($E6264,'SETORES VARRIÇÃO'!$H:$H,0)),
IFERROR(
INDEX('SETORES PRAÇA'!$B:$B,MATCH($E6264,'SETORES PRAÇA'!$H:$H,0)),
))</f>
        <v>JT10304VJ0046</v>
      </c>
      <c r="E6264" s="30" t="str">
        <f t="shared" si="136"/>
        <v>03-0024</v>
      </c>
      <c r="F6264" s="30" t="str">
        <f>IFERROR(
INDEX('SETORES VARRIÇÃO'!$F:$F,MATCH($E6264,'SETORES VARRIÇÃO'!$H:$H,0)),
IFERROR(
INDEX('SETORES PRAÇA'!$F:$F,MATCH($E6264,'SETORES PRAÇA'!$H:$H,0)),
))</f>
        <v>Quarta/Sábado</v>
      </c>
      <c r="G6264" s="18" t="s">
        <v>888</v>
      </c>
      <c r="H6264" s="46" t="s">
        <v>6446</v>
      </c>
      <c r="I6264" s="18" t="s">
        <v>6461</v>
      </c>
    </row>
    <row r="6265" spans="1:9" x14ac:dyDescent="0.35">
      <c r="A6265" s="68">
        <v>46120</v>
      </c>
      <c r="B6265" s="52" t="s">
        <v>776</v>
      </c>
      <c r="C6265" s="30" t="str">
        <f>IFERROR(
INDEX('SETORES VARRIÇÃO'!$A:$A,MATCH($E6265,'SETORES VARRIÇÃO'!$H:$H,0)),
IFERROR(
INDEX('SETORES PRAÇA'!$A:$A,MATCH($E6265,'SETORES PRAÇA'!$H:$H,0)),
))</f>
        <v>JT</v>
      </c>
      <c r="D6265" s="30" t="str">
        <f>IFERROR(
INDEX('SETORES VARRIÇÃO'!$B:$B,MATCH($E6265,'SETORES VARRIÇÃO'!$H:$H,0)),
IFERROR(
INDEX('SETORES PRAÇA'!$B:$B,MATCH($E6265,'SETORES PRAÇA'!$H:$H,0)),
))</f>
        <v>JT10101VL0001</v>
      </c>
      <c r="E6265" s="30" t="str">
        <f t="shared" si="136"/>
        <v>03-0026</v>
      </c>
      <c r="F6265" s="30" t="str">
        <f>IFERROR(
INDEX('SETORES VARRIÇÃO'!$F:$F,MATCH($E6265,'SETORES VARRIÇÃO'!$H:$H,0)),
IFERROR(
INDEX('SETORES PRAÇA'!$F:$F,MATCH($E6265,'SETORES PRAÇA'!$H:$H,0)),
))</f>
        <v>Segunda a Domingo</v>
      </c>
      <c r="G6265" s="18" t="s">
        <v>888</v>
      </c>
      <c r="H6265" s="46" t="s">
        <v>6310</v>
      </c>
      <c r="I6265" s="18" t="s">
        <v>6462</v>
      </c>
    </row>
    <row r="6266" spans="1:9" x14ac:dyDescent="0.35">
      <c r="A6266" s="68">
        <v>46120</v>
      </c>
      <c r="B6266" s="52" t="s">
        <v>734</v>
      </c>
      <c r="C6266" s="30" t="str">
        <f>IFERROR(
INDEX('SETORES VARRIÇÃO'!$A:$A,MATCH($E6266,'SETORES VARRIÇÃO'!$H:$H,0)),
IFERROR(
INDEX('SETORES PRAÇA'!$A:$A,MATCH($E6266,'SETORES PRAÇA'!$H:$H,0)),
))</f>
        <v>JT</v>
      </c>
      <c r="D6266" s="30" t="str">
        <f>IFERROR(
INDEX('SETORES VARRIÇÃO'!$B:$B,MATCH($E6266,'SETORES VARRIÇÃO'!$H:$H,0)),
IFERROR(
INDEX('SETORES PRAÇA'!$B:$B,MATCH($E6266,'SETORES PRAÇA'!$H:$H,0)),
))</f>
        <v>JT10304VJ0052</v>
      </c>
      <c r="E6266" s="30" t="str">
        <f t="shared" si="136"/>
        <v>03-0027</v>
      </c>
      <c r="F6266" s="30" t="str">
        <f>IFERROR(
INDEX('SETORES VARRIÇÃO'!$F:$F,MATCH($E6266,'SETORES VARRIÇÃO'!$H:$H,0)),
IFERROR(
INDEX('SETORES PRAÇA'!$F:$F,MATCH($E6266,'SETORES PRAÇA'!$H:$H,0)),
))</f>
        <v>Quarta/Sábado</v>
      </c>
      <c r="G6266" s="18" t="s">
        <v>888</v>
      </c>
      <c r="H6266" s="46" t="s">
        <v>6287</v>
      </c>
      <c r="I6266" s="18" t="s">
        <v>6463</v>
      </c>
    </row>
    <row r="6267" spans="1:9" x14ac:dyDescent="0.35">
      <c r="A6267" s="68">
        <v>46120</v>
      </c>
      <c r="B6267" s="52" t="s">
        <v>777</v>
      </c>
      <c r="C6267" s="30" t="str">
        <f>IFERROR(
INDEX('SETORES VARRIÇÃO'!$A:$A,MATCH($E6267,'SETORES VARRIÇÃO'!$H:$H,0)),
IFERROR(
INDEX('SETORES PRAÇA'!$A:$A,MATCH($E6267,'SETORES PRAÇA'!$H:$H,0)),
))</f>
        <v>CV</v>
      </c>
      <c r="D6267" s="30" t="str">
        <f>IFERROR(
INDEX('SETORES VARRIÇÃO'!$B:$B,MATCH($E6267,'SETORES VARRIÇÃO'!$H:$H,0)),
IFERROR(
INDEX('SETORES PRAÇA'!$B:$B,MATCH($E6267,'SETORES PRAÇA'!$H:$H,0)),
))</f>
        <v>CV10203VJ0058</v>
      </c>
      <c r="E6267" s="30" t="str">
        <f t="shared" si="136"/>
        <v>03-0028</v>
      </c>
      <c r="F6267" s="30" t="str">
        <f>IFERROR(
INDEX('SETORES VARRIÇÃO'!$F:$F,MATCH($E6267,'SETORES VARRIÇÃO'!$H:$H,0)),
IFERROR(
INDEX('SETORES PRAÇA'!$F:$F,MATCH($E6267,'SETORES PRAÇA'!$H:$H,0)),
))</f>
        <v>Terça/Quinta/Sábado</v>
      </c>
      <c r="G6267" s="18" t="s">
        <v>888</v>
      </c>
      <c r="H6267" s="46" t="s">
        <v>6425</v>
      </c>
      <c r="I6267" s="18" t="s">
        <v>6464</v>
      </c>
    </row>
    <row r="6268" spans="1:9" x14ac:dyDescent="0.35">
      <c r="A6268" s="68">
        <v>46120</v>
      </c>
      <c r="B6268" s="52" t="s">
        <v>778</v>
      </c>
      <c r="C6268" s="30" t="str">
        <f>IFERROR(
INDEX('SETORES VARRIÇÃO'!$A:$A,MATCH($E6268,'SETORES VARRIÇÃO'!$H:$H,0)),
IFERROR(
INDEX('SETORES PRAÇA'!$A:$A,MATCH($E6268,'SETORES PRAÇA'!$H:$H,0)),
))</f>
        <v>CV</v>
      </c>
      <c r="D6268" s="30" t="str">
        <f>IFERROR(
INDEX('SETORES VARRIÇÃO'!$B:$B,MATCH($E6268,'SETORES VARRIÇÃO'!$H:$H,0)),
IFERROR(
INDEX('SETORES PRAÇA'!$B:$B,MATCH($E6268,'SETORES PRAÇA'!$H:$H,0)),
))</f>
        <v>CV10203VJ0055</v>
      </c>
      <c r="E6268" s="30" t="str">
        <f t="shared" si="136"/>
        <v>03-0029</v>
      </c>
      <c r="F6268" s="30" t="str">
        <f>IFERROR(
INDEX('SETORES VARRIÇÃO'!$F:$F,MATCH($E6268,'SETORES VARRIÇÃO'!$H:$H,0)),
IFERROR(
INDEX('SETORES PRAÇA'!$F:$F,MATCH($E6268,'SETORES PRAÇA'!$H:$H,0)),
))</f>
        <v>Terça/Quinta/Sábado</v>
      </c>
      <c r="G6268" s="18" t="s">
        <v>888</v>
      </c>
      <c r="H6268" s="46" t="s">
        <v>6304</v>
      </c>
      <c r="I6268" s="18" t="s">
        <v>6465</v>
      </c>
    </row>
    <row r="6269" spans="1:9" x14ac:dyDescent="0.35">
      <c r="A6269" s="68">
        <v>46120</v>
      </c>
      <c r="B6269" s="52" t="s">
        <v>779</v>
      </c>
      <c r="C6269" s="30" t="str">
        <f>IFERROR(
INDEX('SETORES VARRIÇÃO'!$A:$A,MATCH($E6269,'SETORES VARRIÇÃO'!$H:$H,0)),
IFERROR(
INDEX('SETORES PRAÇA'!$A:$A,MATCH($E6269,'SETORES PRAÇA'!$H:$H,0)),
))</f>
        <v>JT</v>
      </c>
      <c r="D6269" s="30" t="str">
        <f>IFERROR(
INDEX('SETORES VARRIÇÃO'!$B:$B,MATCH($E6269,'SETORES VARRIÇÃO'!$H:$H,0)),
IFERROR(
INDEX('SETORES PRAÇA'!$B:$B,MATCH($E6269,'SETORES PRAÇA'!$H:$H,0)),
))</f>
        <v>JT10302VJ0015</v>
      </c>
      <c r="E6269" s="30" t="str">
        <f t="shared" si="136"/>
        <v>03-0030</v>
      </c>
      <c r="F6269" s="30" t="str">
        <f>IFERROR(
INDEX('SETORES VARRIÇÃO'!$F:$F,MATCH($E6269,'SETORES VARRIÇÃO'!$H:$H,0)),
IFERROR(
INDEX('SETORES PRAÇA'!$F:$F,MATCH($E6269,'SETORES PRAÇA'!$H:$H,0)),
))</f>
        <v>Segunda/Quinta</v>
      </c>
      <c r="G6269" s="18" t="s">
        <v>888</v>
      </c>
      <c r="H6269" s="46" t="s">
        <v>6367</v>
      </c>
      <c r="I6269" s="18" t="s">
        <v>6466</v>
      </c>
    </row>
    <row r="6270" spans="1:9" x14ac:dyDescent="0.35">
      <c r="A6270" s="68">
        <v>46120</v>
      </c>
      <c r="B6270" s="52" t="s">
        <v>780</v>
      </c>
      <c r="C6270" s="30" t="str">
        <f>IFERROR(
INDEX('SETORES VARRIÇÃO'!$A:$A,MATCH($E6270,'SETORES VARRIÇÃO'!$H:$H,0)),
IFERROR(
INDEX('SETORES PRAÇA'!$A:$A,MATCH($E6270,'SETORES PRAÇA'!$H:$H,0)),
))</f>
        <v>JT</v>
      </c>
      <c r="D6270" s="30" t="str">
        <f>IFERROR(
INDEX('SETORES VARRIÇÃO'!$B:$B,MATCH($E6270,'SETORES VARRIÇÃO'!$H:$H,0)),
IFERROR(
INDEX('SETORES PRAÇA'!$B:$B,MATCH($E6270,'SETORES PRAÇA'!$H:$H,0)),
))</f>
        <v>JT10304VJ0047</v>
      </c>
      <c r="E6270" s="30" t="str">
        <f t="shared" si="136"/>
        <v>03-0031</v>
      </c>
      <c r="F6270" s="30" t="str">
        <f>IFERROR(
INDEX('SETORES VARRIÇÃO'!$F:$F,MATCH($E6270,'SETORES VARRIÇÃO'!$H:$H,0)),
IFERROR(
INDEX('SETORES PRAÇA'!$F:$F,MATCH($E6270,'SETORES PRAÇA'!$H:$H,0)),
))</f>
        <v>Quarta/Sábado</v>
      </c>
      <c r="G6270" s="18" t="s">
        <v>888</v>
      </c>
      <c r="H6270" s="46" t="s">
        <v>6308</v>
      </c>
      <c r="I6270" s="18" t="s">
        <v>6467</v>
      </c>
    </row>
    <row r="6271" spans="1:9" x14ac:dyDescent="0.35">
      <c r="A6271" s="68">
        <v>46120</v>
      </c>
      <c r="B6271" s="52" t="s">
        <v>747</v>
      </c>
      <c r="C6271" s="30" t="str">
        <f>IFERROR(
INDEX('SETORES VARRIÇÃO'!$A:$A,MATCH($E6271,'SETORES VARRIÇÃO'!$H:$H,0)),
IFERROR(
INDEX('SETORES PRAÇA'!$A:$A,MATCH($E6271,'SETORES PRAÇA'!$H:$H,0)),
))</f>
        <v>JT</v>
      </c>
      <c r="D6271" s="30" t="str">
        <f>IFERROR(
INDEX('SETORES VARRIÇÃO'!$B:$B,MATCH($E6271,'SETORES VARRIÇÃO'!$H:$H,0)),
IFERROR(
INDEX('SETORES PRAÇA'!$B:$B,MATCH($E6271,'SETORES PRAÇA'!$H:$H,0)),
))</f>
        <v>JT10304VJ0051</v>
      </c>
      <c r="E6271" s="30" t="str">
        <f t="shared" si="136"/>
        <v>03-0032</v>
      </c>
      <c r="F6271" s="30" t="str">
        <f>IFERROR(
INDEX('SETORES VARRIÇÃO'!$F:$F,MATCH($E6271,'SETORES VARRIÇÃO'!$H:$H,0)),
IFERROR(
INDEX('SETORES PRAÇA'!$F:$F,MATCH($E6271,'SETORES PRAÇA'!$H:$H,0)),
))</f>
        <v>Quarta/Sábado</v>
      </c>
      <c r="G6271" s="18" t="s">
        <v>888</v>
      </c>
      <c r="H6271" s="46" t="s">
        <v>6324</v>
      </c>
      <c r="I6271" s="18" t="s">
        <v>6468</v>
      </c>
    </row>
    <row r="6272" spans="1:9" x14ac:dyDescent="0.35">
      <c r="A6272" s="68">
        <v>46120</v>
      </c>
      <c r="B6272" s="52" t="s">
        <v>781</v>
      </c>
      <c r="C6272" s="30" t="str">
        <f>IFERROR(
INDEX('SETORES VARRIÇÃO'!$A:$A,MATCH($E6272,'SETORES VARRIÇÃO'!$H:$H,0)),
IFERROR(
INDEX('SETORES PRAÇA'!$A:$A,MATCH($E6272,'SETORES PRAÇA'!$H:$H,0)),
))</f>
        <v>JT</v>
      </c>
      <c r="D6272" s="30" t="str">
        <f>IFERROR(
INDEX('SETORES VARRIÇÃO'!$B:$B,MATCH($E6272,'SETORES VARRIÇÃO'!$H:$H,0)),
IFERROR(
INDEX('SETORES PRAÇA'!$B:$B,MATCH($E6272,'SETORES PRAÇA'!$H:$H,0)),
))</f>
        <v>JT20102VJ0002</v>
      </c>
      <c r="E6272" s="30" t="str">
        <f t="shared" si="136"/>
        <v>03-0033</v>
      </c>
      <c r="F6272" s="30" t="str">
        <f>IFERROR(
INDEX('SETORES VARRIÇÃO'!$F:$F,MATCH($E6272,'SETORES VARRIÇÃO'!$H:$H,0)),
IFERROR(
INDEX('SETORES PRAÇA'!$F:$F,MATCH($E6272,'SETORES PRAÇA'!$H:$H,0)),
))</f>
        <v>Segunda a Domingo</v>
      </c>
      <c r="G6272" s="18" t="s">
        <v>887</v>
      </c>
      <c r="H6272" s="46" t="s">
        <v>2074</v>
      </c>
      <c r="I6272" s="18" t="s">
        <v>3431</v>
      </c>
    </row>
    <row r="6273" spans="1:9" x14ac:dyDescent="0.35">
      <c r="A6273" s="68">
        <v>46120</v>
      </c>
      <c r="B6273" s="52" t="s">
        <v>782</v>
      </c>
      <c r="C6273" s="30" t="str">
        <f>IFERROR(
INDEX('SETORES VARRIÇÃO'!$A:$A,MATCH($E6273,'SETORES VARRIÇÃO'!$H:$H,0)),
IFERROR(
INDEX('SETORES PRAÇA'!$A:$A,MATCH($E6273,'SETORES PRAÇA'!$H:$H,0)),
))</f>
        <v>CV</v>
      </c>
      <c r="D6273" s="30" t="str">
        <f>IFERROR(
INDEX('SETORES VARRIÇÃO'!$B:$B,MATCH($E6273,'SETORES VARRIÇÃO'!$H:$H,0)),
IFERROR(
INDEX('SETORES PRAÇA'!$B:$B,MATCH($E6273,'SETORES PRAÇA'!$H:$H,0)),
))</f>
        <v>CV10203VJ0059</v>
      </c>
      <c r="E6273" s="30" t="str">
        <f t="shared" si="136"/>
        <v>03-0034</v>
      </c>
      <c r="F6273" s="30" t="str">
        <f>IFERROR(
INDEX('SETORES VARRIÇÃO'!$F:$F,MATCH($E6273,'SETORES VARRIÇÃO'!$H:$H,0)),
IFERROR(
INDEX('SETORES PRAÇA'!$F:$F,MATCH($E6273,'SETORES PRAÇA'!$H:$H,0)),
))</f>
        <v>Terça/Quinta/Sábado</v>
      </c>
      <c r="G6273" s="18" t="s">
        <v>888</v>
      </c>
      <c r="H6273" s="46" t="s">
        <v>6469</v>
      </c>
      <c r="I6273" s="18" t="s">
        <v>6470</v>
      </c>
    </row>
    <row r="6274" spans="1:9" x14ac:dyDescent="0.35">
      <c r="A6274" s="68">
        <v>46120</v>
      </c>
      <c r="B6274" s="52" t="s">
        <v>783</v>
      </c>
      <c r="C6274" s="30" t="str">
        <f>IFERROR(
INDEX('SETORES VARRIÇÃO'!$A:$A,MATCH($E6274,'SETORES VARRIÇÃO'!$H:$H,0)),
IFERROR(
INDEX('SETORES PRAÇA'!$A:$A,MATCH($E6274,'SETORES PRAÇA'!$H:$H,0)),
))</f>
        <v>CV</v>
      </c>
      <c r="D6274" s="30" t="str">
        <f>IFERROR(
INDEX('SETORES VARRIÇÃO'!$B:$B,MATCH($E6274,'SETORES VARRIÇÃO'!$H:$H,0)),
IFERROR(
INDEX('SETORES PRAÇA'!$B:$B,MATCH($E6274,'SETORES PRAÇA'!$H:$H,0)),
))</f>
        <v>CV10203VJ0061</v>
      </c>
      <c r="E6274" s="30" t="str">
        <f t="shared" si="136"/>
        <v>03-0035</v>
      </c>
      <c r="F6274" s="30" t="str">
        <f>IFERROR(
INDEX('SETORES VARRIÇÃO'!$F:$F,MATCH($E6274,'SETORES VARRIÇÃO'!$H:$H,0)),
IFERROR(
INDEX('SETORES PRAÇA'!$F:$F,MATCH($E6274,'SETORES PRAÇA'!$H:$H,0)),
))</f>
        <v>Terça/Quinta/Sábado</v>
      </c>
      <c r="G6274" s="18" t="s">
        <v>887</v>
      </c>
      <c r="H6274" s="46" t="s">
        <v>2347</v>
      </c>
      <c r="I6274" s="18" t="s">
        <v>5136</v>
      </c>
    </row>
    <row r="6275" spans="1:9" x14ac:dyDescent="0.35">
      <c r="A6275" s="68">
        <v>46120</v>
      </c>
      <c r="B6275" s="52" t="s">
        <v>784</v>
      </c>
      <c r="C6275" s="30" t="str">
        <f>IFERROR(
INDEX('SETORES VARRIÇÃO'!$A:$A,MATCH($E6275,'SETORES VARRIÇÃO'!$H:$H,0)),
IFERROR(
INDEX('SETORES PRAÇA'!$A:$A,MATCH($E6275,'SETORES PRAÇA'!$H:$H,0)),
))</f>
        <v>CV</v>
      </c>
      <c r="D6275" s="30" t="str">
        <f>IFERROR(
INDEX('SETORES VARRIÇÃO'!$B:$B,MATCH($E6275,'SETORES VARRIÇÃO'!$H:$H,0)),
IFERROR(
INDEX('SETORES PRAÇA'!$B:$B,MATCH($E6275,'SETORES PRAÇA'!$H:$H,0)),
))</f>
        <v>CV10101VL0001</v>
      </c>
      <c r="E6275" s="30" t="str">
        <f t="shared" si="136"/>
        <v>03-0036</v>
      </c>
      <c r="F6275" s="30" t="str">
        <f>IFERROR(
INDEX('SETORES VARRIÇÃO'!$F:$F,MATCH($E6275,'SETORES VARRIÇÃO'!$H:$H,0)),
IFERROR(
INDEX('SETORES PRAÇA'!$F:$F,MATCH($E6275,'SETORES PRAÇA'!$H:$H,0)),
))</f>
        <v>Segunda a Domingo</v>
      </c>
      <c r="G6275" s="18" t="s">
        <v>888</v>
      </c>
      <c r="H6275" s="46" t="s">
        <v>6471</v>
      </c>
      <c r="I6275" s="18" t="s">
        <v>6472</v>
      </c>
    </row>
    <row r="6276" spans="1:9" x14ac:dyDescent="0.35">
      <c r="A6276" s="68">
        <v>46120</v>
      </c>
      <c r="B6276" s="52" t="s">
        <v>785</v>
      </c>
      <c r="C6276" s="30" t="str">
        <f>IFERROR(
INDEX('SETORES VARRIÇÃO'!$A:$A,MATCH($E6276,'SETORES VARRIÇÃO'!$H:$H,0)),
IFERROR(
INDEX('SETORES PRAÇA'!$A:$A,MATCH($E6276,'SETORES PRAÇA'!$H:$H,0)),
))</f>
        <v>JT</v>
      </c>
      <c r="D6276" s="30" t="str">
        <f>IFERROR(
INDEX('SETORES VARRIÇÃO'!$B:$B,MATCH($E6276,'SETORES VARRIÇÃO'!$H:$H,0)),
IFERROR(
INDEX('SETORES PRAÇA'!$B:$B,MATCH($E6276,'SETORES PRAÇA'!$H:$H,0)),
))</f>
        <v>JT10302VJ0005</v>
      </c>
      <c r="E6276" s="30" t="str">
        <f t="shared" si="136"/>
        <v>03-0037</v>
      </c>
      <c r="F6276" s="30" t="str">
        <f>IFERROR(
INDEX('SETORES VARRIÇÃO'!$F:$F,MATCH($E6276,'SETORES VARRIÇÃO'!$H:$H,0)),
IFERROR(
INDEX('SETORES PRAÇA'!$F:$F,MATCH($E6276,'SETORES PRAÇA'!$H:$H,0)),
))</f>
        <v>Segunda/Quinta</v>
      </c>
      <c r="G6276" s="18" t="s">
        <v>888</v>
      </c>
      <c r="H6276" s="46" t="s">
        <v>6292</v>
      </c>
      <c r="I6276" s="18" t="s">
        <v>6473</v>
      </c>
    </row>
    <row r="6277" spans="1:9" x14ac:dyDescent="0.35">
      <c r="A6277" s="68">
        <v>46120</v>
      </c>
      <c r="B6277" s="52" t="s">
        <v>786</v>
      </c>
      <c r="C6277" s="30" t="str">
        <f>IFERROR(
INDEX('SETORES VARRIÇÃO'!$A:$A,MATCH($E6277,'SETORES VARRIÇÃO'!$H:$H,0)),
IFERROR(
INDEX('SETORES PRAÇA'!$A:$A,MATCH($E6277,'SETORES PRAÇA'!$H:$H,0)),
))</f>
        <v>CV</v>
      </c>
      <c r="D6277" s="30" t="str">
        <f>IFERROR(
INDEX('SETORES VARRIÇÃO'!$B:$B,MATCH($E6277,'SETORES VARRIÇÃO'!$H:$H,0)),
IFERROR(
INDEX('SETORES PRAÇA'!$B:$B,MATCH($E6277,'SETORES PRAÇA'!$H:$H,0)),
))</f>
        <v>CV10202VJ0030</v>
      </c>
      <c r="E6277" s="30" t="str">
        <f t="shared" si="136"/>
        <v>03-0038</v>
      </c>
      <c r="F6277" s="30" t="str">
        <f>IFERROR(
INDEX('SETORES VARRIÇÃO'!$F:$F,MATCH($E6277,'SETORES VARRIÇÃO'!$H:$H,0)),
IFERROR(
INDEX('SETORES PRAÇA'!$F:$F,MATCH($E6277,'SETORES PRAÇA'!$H:$H,0)),
))</f>
        <v>Segunda/Quarta/Sexta</v>
      </c>
      <c r="G6277" s="18" t="s">
        <v>887</v>
      </c>
      <c r="H6277" s="46" t="s">
        <v>1138</v>
      </c>
      <c r="I6277" s="18" t="s">
        <v>4397</v>
      </c>
    </row>
    <row r="6278" spans="1:9" x14ac:dyDescent="0.35">
      <c r="A6278" s="68">
        <v>46120</v>
      </c>
      <c r="B6278" s="52" t="s">
        <v>787</v>
      </c>
      <c r="C6278" s="30" t="str">
        <f>IFERROR(
INDEX('SETORES VARRIÇÃO'!$A:$A,MATCH($E6278,'SETORES VARRIÇÃO'!$H:$H,0)),
IFERROR(
INDEX('SETORES PRAÇA'!$A:$A,MATCH($E6278,'SETORES PRAÇA'!$H:$H,0)),
))</f>
        <v>CV</v>
      </c>
      <c r="D6278" s="30" t="str">
        <f>IFERROR(
INDEX('SETORES VARRIÇÃO'!$B:$B,MATCH($E6278,'SETORES VARRIÇÃO'!$H:$H,0)),
IFERROR(
INDEX('SETORES PRAÇA'!$B:$B,MATCH($E6278,'SETORES PRAÇA'!$H:$H,0)),
))</f>
        <v>CV10203VJ0047</v>
      </c>
      <c r="E6278" s="30" t="str">
        <f t="shared" si="136"/>
        <v>03-0039</v>
      </c>
      <c r="F6278" s="30" t="str">
        <f>IFERROR(
INDEX('SETORES VARRIÇÃO'!$F:$F,MATCH($E6278,'SETORES VARRIÇÃO'!$H:$H,0)),
IFERROR(
INDEX('SETORES PRAÇA'!$F:$F,MATCH($E6278,'SETORES PRAÇA'!$H:$H,0)),
))</f>
        <v>Terça/Quinta/Sábado</v>
      </c>
      <c r="G6278" s="18" t="s">
        <v>888</v>
      </c>
      <c r="H6278" s="46" t="s">
        <v>6474</v>
      </c>
      <c r="I6278" s="18" t="s">
        <v>6475</v>
      </c>
    </row>
    <row r="6279" spans="1:9" x14ac:dyDescent="0.35">
      <c r="A6279" s="68">
        <v>46120</v>
      </c>
      <c r="B6279" s="52" t="s">
        <v>788</v>
      </c>
      <c r="C6279" s="30" t="str">
        <f>IFERROR(
INDEX('SETORES VARRIÇÃO'!$A:$A,MATCH($E6279,'SETORES VARRIÇÃO'!$H:$H,0)),
IFERROR(
INDEX('SETORES PRAÇA'!$A:$A,MATCH($E6279,'SETORES PRAÇA'!$H:$H,0)),
))</f>
        <v>JT</v>
      </c>
      <c r="D6279" s="30" t="str">
        <f>IFERROR(
INDEX('SETORES VARRIÇÃO'!$B:$B,MATCH($E6279,'SETORES VARRIÇÃO'!$H:$H,0)),
IFERROR(
INDEX('SETORES PRAÇA'!$B:$B,MATCH($E6279,'SETORES PRAÇA'!$H:$H,0)),
))</f>
        <v>JT10304VJ0037</v>
      </c>
      <c r="E6279" s="30" t="str">
        <f t="shared" si="136"/>
        <v>03-0040</v>
      </c>
      <c r="F6279" s="30" t="str">
        <f>IFERROR(
INDEX('SETORES VARRIÇÃO'!$F:$F,MATCH($E6279,'SETORES VARRIÇÃO'!$H:$H,0)),
IFERROR(
INDEX('SETORES PRAÇA'!$F:$F,MATCH($E6279,'SETORES PRAÇA'!$H:$H,0)),
))</f>
        <v>Quarta/Sábado</v>
      </c>
      <c r="G6279" s="18" t="s">
        <v>888</v>
      </c>
      <c r="H6279" s="46" t="s">
        <v>6353</v>
      </c>
      <c r="I6279" s="18" t="s">
        <v>6476</v>
      </c>
    </row>
    <row r="6280" spans="1:9" x14ac:dyDescent="0.35">
      <c r="A6280" s="68">
        <v>46120</v>
      </c>
      <c r="B6280" s="52" t="s">
        <v>789</v>
      </c>
      <c r="C6280" s="30" t="str">
        <f>IFERROR(
INDEX('SETORES VARRIÇÃO'!$A:$A,MATCH($E6280,'SETORES VARRIÇÃO'!$H:$H,0)),
IFERROR(
INDEX('SETORES PRAÇA'!$A:$A,MATCH($E6280,'SETORES PRAÇA'!$H:$H,0)),
))</f>
        <v>JT</v>
      </c>
      <c r="D6280" s="30" t="str">
        <f>IFERROR(
INDEX('SETORES VARRIÇÃO'!$B:$B,MATCH($E6280,'SETORES VARRIÇÃO'!$H:$H,0)),
IFERROR(
INDEX('SETORES PRAÇA'!$B:$B,MATCH($E6280,'SETORES PRAÇA'!$H:$H,0)),
))</f>
        <v>JT10303VJ0033</v>
      </c>
      <c r="E6280" s="30" t="str">
        <f t="shared" si="136"/>
        <v>03-0041</v>
      </c>
      <c r="F6280" s="30" t="str">
        <f>IFERROR(
INDEX('SETORES VARRIÇÃO'!$F:$F,MATCH($E6280,'SETORES VARRIÇÃO'!$H:$H,0)),
IFERROR(
INDEX('SETORES PRAÇA'!$F:$F,MATCH($E6280,'SETORES PRAÇA'!$H:$H,0)),
))</f>
        <v>Terça/Sexta</v>
      </c>
      <c r="G6280" s="18" t="s">
        <v>888</v>
      </c>
      <c r="H6280" s="46" t="s">
        <v>6310</v>
      </c>
      <c r="I6280" s="18" t="s">
        <v>6477</v>
      </c>
    </row>
    <row r="6281" spans="1:9" x14ac:dyDescent="0.35">
      <c r="A6281" s="68">
        <v>46120</v>
      </c>
      <c r="B6281" s="52" t="s">
        <v>790</v>
      </c>
      <c r="C6281" s="30" t="str">
        <f>IFERROR(
INDEX('SETORES VARRIÇÃO'!$A:$A,MATCH($E6281,'SETORES VARRIÇÃO'!$H:$H,0)),
IFERROR(
INDEX('SETORES PRAÇA'!$A:$A,MATCH($E6281,'SETORES PRAÇA'!$H:$H,0)),
))</f>
        <v>JT</v>
      </c>
      <c r="D6281" s="30" t="str">
        <f>IFERROR(
INDEX('SETORES VARRIÇÃO'!$B:$B,MATCH($E6281,'SETORES VARRIÇÃO'!$H:$H,0)),
IFERROR(
INDEX('SETORES PRAÇA'!$B:$B,MATCH($E6281,'SETORES PRAÇA'!$H:$H,0)),
))</f>
        <v>JT10202VJ0056</v>
      </c>
      <c r="E6281" s="30" t="str">
        <f t="shared" si="136"/>
        <v>03-0042</v>
      </c>
      <c r="F6281" s="30" t="str">
        <f>IFERROR(
INDEX('SETORES VARRIÇÃO'!$F:$F,MATCH($E6281,'SETORES VARRIÇÃO'!$H:$H,0)),
IFERROR(
INDEX('SETORES PRAÇA'!$F:$F,MATCH($E6281,'SETORES PRAÇA'!$H:$H,0)),
))</f>
        <v>Segunda/Quarta/Sexta</v>
      </c>
      <c r="G6281" s="18" t="s">
        <v>888</v>
      </c>
      <c r="H6281" s="46" t="s">
        <v>6367</v>
      </c>
      <c r="I6281" s="18" t="s">
        <v>6478</v>
      </c>
    </row>
    <row r="6282" spans="1:9" x14ac:dyDescent="0.35">
      <c r="A6282" s="68">
        <v>46120</v>
      </c>
      <c r="B6282" s="52" t="s">
        <v>566</v>
      </c>
      <c r="C6282" s="30" t="str">
        <f>IFERROR(
INDEX('SETORES VARRIÇÃO'!$A:$A,MATCH($E6282,'SETORES VARRIÇÃO'!$H:$H,0)),
IFERROR(
INDEX('SETORES PRAÇA'!$A:$A,MATCH($E6282,'SETORES PRAÇA'!$H:$H,0)),
))</f>
        <v>JT</v>
      </c>
      <c r="D6282" s="30" t="str">
        <f>IFERROR(
INDEX('SETORES VARRIÇÃO'!$B:$B,MATCH($E6282,'SETORES VARRIÇÃO'!$H:$H,0)),
IFERROR(
INDEX('SETORES PRAÇA'!$B:$B,MATCH($E6282,'SETORES PRAÇA'!$H:$H,0)),
))</f>
        <v>JT10303VJ0029</v>
      </c>
      <c r="E6282" s="30" t="str">
        <f t="shared" si="136"/>
        <v>03-0043</v>
      </c>
      <c r="F6282" s="30" t="str">
        <f>IFERROR(
INDEX('SETORES VARRIÇÃO'!$F:$F,MATCH($E6282,'SETORES VARRIÇÃO'!$H:$H,0)),
IFERROR(
INDEX('SETORES PRAÇA'!$F:$F,MATCH($E6282,'SETORES PRAÇA'!$H:$H,0)),
))</f>
        <v>Terça/Sexta</v>
      </c>
      <c r="G6282" s="18" t="s">
        <v>888</v>
      </c>
      <c r="H6282" s="46" t="s">
        <v>6407</v>
      </c>
      <c r="I6282" s="18" t="s">
        <v>6479</v>
      </c>
    </row>
    <row r="6283" spans="1:9" x14ac:dyDescent="0.35">
      <c r="A6283" s="68">
        <v>46120</v>
      </c>
      <c r="B6283" s="52" t="s">
        <v>735</v>
      </c>
      <c r="C6283" s="30" t="str">
        <f>IFERROR(
INDEX('SETORES VARRIÇÃO'!$A:$A,MATCH($E6283,'SETORES VARRIÇÃO'!$H:$H,0)),
IFERROR(
INDEX('SETORES PRAÇA'!$A:$A,MATCH($E6283,'SETORES PRAÇA'!$H:$H,0)),
))</f>
        <v>CV</v>
      </c>
      <c r="D6283" s="30" t="str">
        <f>IFERROR(
INDEX('SETORES VARRIÇÃO'!$B:$B,MATCH($E6283,'SETORES VARRIÇÃO'!$H:$H,0)),
IFERROR(
INDEX('SETORES PRAÇA'!$B:$B,MATCH($E6283,'SETORES PRAÇA'!$H:$H,0)),
))</f>
        <v>CV10304VJ0023</v>
      </c>
      <c r="E6283" s="30" t="str">
        <f t="shared" si="136"/>
        <v>03-0044</v>
      </c>
      <c r="F6283" s="30" t="str">
        <f>IFERROR(
INDEX('SETORES VARRIÇÃO'!$F:$F,MATCH($E6283,'SETORES VARRIÇÃO'!$H:$H,0)),
IFERROR(
INDEX('SETORES PRAÇA'!$F:$F,MATCH($E6283,'SETORES PRAÇA'!$H:$H,0)),
))</f>
        <v>Quarta/Sábado</v>
      </c>
      <c r="G6283" s="18" t="s">
        <v>888</v>
      </c>
      <c r="H6283" s="46" t="s">
        <v>6310</v>
      </c>
      <c r="I6283" s="18" t="s">
        <v>6480</v>
      </c>
    </row>
    <row r="6284" spans="1:9" x14ac:dyDescent="0.35">
      <c r="A6284" s="68">
        <v>46120</v>
      </c>
      <c r="B6284" s="52" t="s">
        <v>791</v>
      </c>
      <c r="C6284" s="30" t="str">
        <f>IFERROR(
INDEX('SETORES VARRIÇÃO'!$A:$A,MATCH($E6284,'SETORES VARRIÇÃO'!$H:$H,0)),
IFERROR(
INDEX('SETORES PRAÇA'!$A:$A,MATCH($E6284,'SETORES PRAÇA'!$H:$H,0)),
))</f>
        <v>JT</v>
      </c>
      <c r="D6284" s="30" t="str">
        <f>IFERROR(
INDEX('SETORES VARRIÇÃO'!$B:$B,MATCH($E6284,'SETORES VARRIÇÃO'!$H:$H,0)),
IFERROR(
INDEX('SETORES PRAÇA'!$B:$B,MATCH($E6284,'SETORES PRAÇA'!$H:$H,0)),
))</f>
        <v>JT10302VJ0016</v>
      </c>
      <c r="E6284" s="30" t="str">
        <f t="shared" si="136"/>
        <v>03-0045</v>
      </c>
      <c r="F6284" s="30" t="str">
        <f>IFERROR(
INDEX('SETORES VARRIÇÃO'!$F:$F,MATCH($E6284,'SETORES VARRIÇÃO'!$H:$H,0)),
IFERROR(
INDEX('SETORES PRAÇA'!$F:$F,MATCH($E6284,'SETORES PRAÇA'!$H:$H,0)),
))</f>
        <v>Segunda/Quinta</v>
      </c>
      <c r="G6284" s="18" t="s">
        <v>888</v>
      </c>
      <c r="H6284" s="46" t="s">
        <v>6353</v>
      </c>
      <c r="I6284" s="18" t="s">
        <v>6481</v>
      </c>
    </row>
    <row r="6285" spans="1:9" x14ac:dyDescent="0.35">
      <c r="A6285" s="68">
        <v>46120</v>
      </c>
      <c r="B6285" s="52" t="s">
        <v>792</v>
      </c>
      <c r="C6285" s="30" t="str">
        <f>IFERROR(
INDEX('SETORES VARRIÇÃO'!$A:$A,MATCH($E6285,'SETORES VARRIÇÃO'!$H:$H,0)),
IFERROR(
INDEX('SETORES PRAÇA'!$A:$A,MATCH($E6285,'SETORES PRAÇA'!$H:$H,0)),
))</f>
        <v>JT</v>
      </c>
      <c r="D6285" s="30" t="str">
        <f>IFERROR(
INDEX('SETORES VARRIÇÃO'!$B:$B,MATCH($E6285,'SETORES VARRIÇÃO'!$H:$H,0)),
IFERROR(
INDEX('SETORES PRAÇA'!$B:$B,MATCH($E6285,'SETORES PRAÇA'!$H:$H,0)),
))</f>
        <v>JT10203VJ0055</v>
      </c>
      <c r="E6285" s="30" t="str">
        <f t="shared" si="136"/>
        <v>03-0046</v>
      </c>
      <c r="F6285" s="30" t="str">
        <f>IFERROR(
INDEX('SETORES VARRIÇÃO'!$F:$F,MATCH($E6285,'SETORES VARRIÇÃO'!$H:$H,0)),
IFERROR(
INDEX('SETORES PRAÇA'!$F:$F,MATCH($E6285,'SETORES PRAÇA'!$H:$H,0)),
))</f>
        <v>Terça/Quinta/Sábado</v>
      </c>
      <c r="G6285" s="18" t="s">
        <v>888</v>
      </c>
      <c r="H6285" s="46" t="s">
        <v>6334</v>
      </c>
      <c r="I6285" s="18" t="s">
        <v>6482</v>
      </c>
    </row>
    <row r="6286" spans="1:9" x14ac:dyDescent="0.35">
      <c r="A6286" s="68">
        <v>46120</v>
      </c>
      <c r="B6286" s="52" t="s">
        <v>793</v>
      </c>
      <c r="C6286" s="30" t="str">
        <f>IFERROR(
INDEX('SETORES VARRIÇÃO'!$A:$A,MATCH($E6286,'SETORES VARRIÇÃO'!$H:$H,0)),
IFERROR(
INDEX('SETORES PRAÇA'!$A:$A,MATCH($E6286,'SETORES PRAÇA'!$H:$H,0)),
))</f>
        <v>MG</v>
      </c>
      <c r="D6286" s="30" t="str">
        <f>IFERROR(
INDEX('SETORES VARRIÇÃO'!$B:$B,MATCH($E6286,'SETORES VARRIÇÃO'!$H:$H,0)),
IFERROR(
INDEX('SETORES PRAÇA'!$B:$B,MATCH($E6286,'SETORES PRAÇA'!$H:$H,0)),
))</f>
        <v>MG10101VJ0002</v>
      </c>
      <c r="E6286" s="30" t="str">
        <f t="shared" si="136"/>
        <v>03-0047</v>
      </c>
      <c r="F6286" s="30" t="str">
        <f>IFERROR(
INDEX('SETORES VARRIÇÃO'!$F:$F,MATCH($E6286,'SETORES VARRIÇÃO'!$H:$H,0)),
IFERROR(
INDEX('SETORES PRAÇA'!$F:$F,MATCH($E6286,'SETORES PRAÇA'!$H:$H,0)),
))</f>
        <v>Segunda a Domingo</v>
      </c>
      <c r="G6286" s="18" t="s">
        <v>888</v>
      </c>
      <c r="H6286" s="46" t="s">
        <v>6308</v>
      </c>
      <c r="I6286" s="18" t="s">
        <v>6483</v>
      </c>
    </row>
    <row r="6287" spans="1:9" x14ac:dyDescent="0.35">
      <c r="A6287" s="68">
        <v>46120</v>
      </c>
      <c r="B6287" s="52" t="s">
        <v>794</v>
      </c>
      <c r="C6287" s="30" t="str">
        <f>IFERROR(
INDEX('SETORES VARRIÇÃO'!$A:$A,MATCH($E6287,'SETORES VARRIÇÃO'!$H:$H,0)),
IFERROR(
INDEX('SETORES PRAÇA'!$A:$A,MATCH($E6287,'SETORES PRAÇA'!$H:$H,0)),
))</f>
        <v>JT</v>
      </c>
      <c r="D6287" s="30" t="str">
        <f>IFERROR(
INDEX('SETORES VARRIÇÃO'!$B:$B,MATCH($E6287,'SETORES VARRIÇÃO'!$H:$H,0)),
IFERROR(
INDEX('SETORES PRAÇA'!$B:$B,MATCH($E6287,'SETORES PRAÇA'!$H:$H,0)),
))</f>
        <v>JT10303VJ0026</v>
      </c>
      <c r="E6287" s="30" t="str">
        <f t="shared" si="136"/>
        <v>03-0048</v>
      </c>
      <c r="F6287" s="30" t="str">
        <f>IFERROR(
INDEX('SETORES VARRIÇÃO'!$F:$F,MATCH($E6287,'SETORES VARRIÇÃO'!$H:$H,0)),
IFERROR(
INDEX('SETORES PRAÇA'!$F:$F,MATCH($E6287,'SETORES PRAÇA'!$H:$H,0)),
))</f>
        <v>Terça/Sexta</v>
      </c>
      <c r="G6287" s="18" t="s">
        <v>888</v>
      </c>
      <c r="H6287" s="46" t="s">
        <v>6372</v>
      </c>
      <c r="I6287" s="18" t="s">
        <v>6484</v>
      </c>
    </row>
    <row r="6288" spans="1:9" x14ac:dyDescent="0.35">
      <c r="A6288" s="68">
        <v>46120</v>
      </c>
      <c r="B6288" s="52" t="s">
        <v>795</v>
      </c>
      <c r="C6288" s="30" t="str">
        <f>IFERROR(
INDEX('SETORES VARRIÇÃO'!$A:$A,MATCH($E6288,'SETORES VARRIÇÃO'!$H:$H,0)),
IFERROR(
INDEX('SETORES PRAÇA'!$A:$A,MATCH($E6288,'SETORES PRAÇA'!$H:$H,0)),
))</f>
        <v>JT</v>
      </c>
      <c r="D6288" s="30" t="str">
        <f>IFERROR(
INDEX('SETORES VARRIÇÃO'!$B:$B,MATCH($E6288,'SETORES VARRIÇÃO'!$H:$H,0)),
IFERROR(
INDEX('SETORES PRAÇA'!$B:$B,MATCH($E6288,'SETORES PRAÇA'!$H:$H,0)),
))</f>
        <v>JT10102VJ0001</v>
      </c>
      <c r="E6288" s="30" t="str">
        <f t="shared" si="136"/>
        <v>03-0049</v>
      </c>
      <c r="F6288" s="30" t="str">
        <f>IFERROR(
INDEX('SETORES VARRIÇÃO'!$F:$F,MATCH($E6288,'SETORES VARRIÇÃO'!$H:$H,0)),
IFERROR(
INDEX('SETORES PRAÇA'!$F:$F,MATCH($E6288,'SETORES PRAÇA'!$H:$H,0)),
))</f>
        <v>Segunda a Domingo</v>
      </c>
      <c r="G6288" s="18" t="s">
        <v>888</v>
      </c>
      <c r="H6288" s="46" t="s">
        <v>6485</v>
      </c>
      <c r="I6288" s="18" t="s">
        <v>6486</v>
      </c>
    </row>
    <row r="6289" spans="1:9" x14ac:dyDescent="0.35">
      <c r="A6289" s="68">
        <v>46120</v>
      </c>
      <c r="B6289" s="52" t="s">
        <v>796</v>
      </c>
      <c r="C6289" s="30" t="str">
        <f>IFERROR(
INDEX('SETORES VARRIÇÃO'!$A:$A,MATCH($E6289,'SETORES VARRIÇÃO'!$H:$H,0)),
IFERROR(
INDEX('SETORES PRAÇA'!$A:$A,MATCH($E6289,'SETORES PRAÇA'!$H:$H,0)),
))</f>
        <v>CV</v>
      </c>
      <c r="D6289" s="30" t="str">
        <f>IFERROR(
INDEX('SETORES VARRIÇÃO'!$B:$B,MATCH($E6289,'SETORES VARRIÇÃO'!$H:$H,0)),
IFERROR(
INDEX('SETORES PRAÇA'!$B:$B,MATCH($E6289,'SETORES PRAÇA'!$H:$H,0)),
))</f>
        <v>CV10203VJ0064</v>
      </c>
      <c r="E6289" s="30" t="str">
        <f t="shared" si="136"/>
        <v>03-0050</v>
      </c>
      <c r="F6289" s="30" t="str">
        <f>IFERROR(
INDEX('SETORES VARRIÇÃO'!$F:$F,MATCH($E6289,'SETORES VARRIÇÃO'!$H:$H,0)),
IFERROR(
INDEX('SETORES PRAÇA'!$F:$F,MATCH($E6289,'SETORES PRAÇA'!$H:$H,0)),
))</f>
        <v>Terça/Quinta/Sábado</v>
      </c>
      <c r="G6289" s="18" t="s">
        <v>888</v>
      </c>
      <c r="H6289" s="46" t="s">
        <v>6324</v>
      </c>
      <c r="I6289" s="18" t="s">
        <v>6487</v>
      </c>
    </row>
    <row r="6290" spans="1:9" x14ac:dyDescent="0.35">
      <c r="A6290" s="68">
        <v>46120</v>
      </c>
      <c r="B6290" s="52" t="s">
        <v>736</v>
      </c>
      <c r="C6290" s="30" t="str">
        <f>IFERROR(
INDEX('SETORES VARRIÇÃO'!$A:$A,MATCH($E6290,'SETORES VARRIÇÃO'!$H:$H,0)),
IFERROR(
INDEX('SETORES PRAÇA'!$A:$A,MATCH($E6290,'SETORES PRAÇA'!$H:$H,0)),
))</f>
        <v>JT</v>
      </c>
      <c r="D6290" s="30" t="str">
        <f>IFERROR(
INDEX('SETORES VARRIÇÃO'!$B:$B,MATCH($E6290,'SETORES VARRIÇÃO'!$H:$H,0)),
IFERROR(
INDEX('SETORES PRAÇA'!$B:$B,MATCH($E6290,'SETORES PRAÇA'!$H:$H,0)),
))</f>
        <v>JT10304VJ0041</v>
      </c>
      <c r="E6290" s="30" t="str">
        <f t="shared" si="136"/>
        <v>03-0051</v>
      </c>
      <c r="F6290" s="30" t="str">
        <f>IFERROR(
INDEX('SETORES VARRIÇÃO'!$F:$F,MATCH($E6290,'SETORES VARRIÇÃO'!$H:$H,0)),
IFERROR(
INDEX('SETORES PRAÇA'!$F:$F,MATCH($E6290,'SETORES PRAÇA'!$H:$H,0)),
))</f>
        <v>Quarta/Sábado</v>
      </c>
      <c r="G6290" s="18" t="s">
        <v>887</v>
      </c>
      <c r="H6290" s="46" t="s">
        <v>2910</v>
      </c>
      <c r="I6290" s="18" t="s">
        <v>5861</v>
      </c>
    </row>
    <row r="6291" spans="1:9" x14ac:dyDescent="0.35">
      <c r="A6291" s="68">
        <v>46120</v>
      </c>
      <c r="B6291" s="52" t="s">
        <v>797</v>
      </c>
      <c r="C6291" s="30" t="str">
        <f>IFERROR(
INDEX('SETORES VARRIÇÃO'!$A:$A,MATCH($E6291,'SETORES VARRIÇÃO'!$H:$H,0)),
IFERROR(
INDEX('SETORES PRAÇA'!$A:$A,MATCH($E6291,'SETORES PRAÇA'!$H:$H,0)),
))</f>
        <v>JT</v>
      </c>
      <c r="D6291" s="30" t="str">
        <f>IFERROR(
INDEX('SETORES VARRIÇÃO'!$B:$B,MATCH($E6291,'SETORES VARRIÇÃO'!$H:$H,0)),
IFERROR(
INDEX('SETORES PRAÇA'!$B:$B,MATCH($E6291,'SETORES PRAÇA'!$H:$H,0)),
))</f>
        <v>JT10302VJ0006</v>
      </c>
      <c r="E6291" s="30" t="str">
        <f t="shared" si="136"/>
        <v>03-0052</v>
      </c>
      <c r="F6291" s="30" t="str">
        <f>IFERROR(
INDEX('SETORES VARRIÇÃO'!$F:$F,MATCH($E6291,'SETORES VARRIÇÃO'!$H:$H,0)),
IFERROR(
INDEX('SETORES PRAÇA'!$F:$F,MATCH($E6291,'SETORES PRAÇA'!$H:$H,0)),
))</f>
        <v>Segunda/Quinta</v>
      </c>
      <c r="G6291" s="18" t="s">
        <v>888</v>
      </c>
      <c r="H6291" s="46" t="s">
        <v>6469</v>
      </c>
      <c r="I6291" s="18" t="s">
        <v>6488</v>
      </c>
    </row>
    <row r="6292" spans="1:9" x14ac:dyDescent="0.35">
      <c r="A6292" s="68">
        <v>46120</v>
      </c>
      <c r="B6292" s="52" t="s">
        <v>716</v>
      </c>
      <c r="C6292" s="30" t="str">
        <f>IFERROR(
INDEX('SETORES VARRIÇÃO'!$A:$A,MATCH($E6292,'SETORES VARRIÇÃO'!$H:$H,0)),
IFERROR(
INDEX('SETORES PRAÇA'!$A:$A,MATCH($E6292,'SETORES PRAÇA'!$H:$H,0)),
))</f>
        <v>JT</v>
      </c>
      <c r="D6292" s="30" t="str">
        <f>IFERROR(
INDEX('SETORES VARRIÇÃO'!$B:$B,MATCH($E6292,'SETORES VARRIÇÃO'!$H:$H,0)),
IFERROR(
INDEX('SETORES PRAÇA'!$B:$B,MATCH($E6292,'SETORES PRAÇA'!$H:$H,0)),
))</f>
        <v>JT10303VJ0034</v>
      </c>
      <c r="E6292" s="30" t="str">
        <f t="shared" si="136"/>
        <v>03-0053</v>
      </c>
      <c r="F6292" s="30" t="str">
        <f>IFERROR(
INDEX('SETORES VARRIÇÃO'!$F:$F,MATCH($E6292,'SETORES VARRIÇÃO'!$H:$H,0)),
IFERROR(
INDEX('SETORES PRAÇA'!$F:$F,MATCH($E6292,'SETORES PRAÇA'!$H:$H,0)),
))</f>
        <v>Terça/Sexta</v>
      </c>
      <c r="G6292" s="18" t="s">
        <v>887</v>
      </c>
      <c r="H6292" s="46" t="s">
        <v>1138</v>
      </c>
      <c r="I6292" s="18" t="s">
        <v>5263</v>
      </c>
    </row>
    <row r="6293" spans="1:9" x14ac:dyDescent="0.35">
      <c r="A6293" s="68">
        <v>46120</v>
      </c>
      <c r="B6293" s="52" t="s">
        <v>798</v>
      </c>
      <c r="C6293" s="30" t="str">
        <f>IFERROR(
INDEX('SETORES VARRIÇÃO'!$A:$A,MATCH($E6293,'SETORES VARRIÇÃO'!$H:$H,0)),
IFERROR(
INDEX('SETORES PRAÇA'!$A:$A,MATCH($E6293,'SETORES PRAÇA'!$H:$H,0)),
))</f>
        <v>JT</v>
      </c>
      <c r="D6293" s="30" t="str">
        <f>IFERROR(
INDEX('SETORES VARRIÇÃO'!$B:$B,MATCH($E6293,'SETORES VARRIÇÃO'!$H:$H,0)),
IFERROR(
INDEX('SETORES PRAÇA'!$B:$B,MATCH($E6293,'SETORES PRAÇA'!$H:$H,0)),
))</f>
        <v>JT10304VJ0040</v>
      </c>
      <c r="E6293" s="30" t="str">
        <f t="shared" si="136"/>
        <v>03-0054</v>
      </c>
      <c r="F6293" s="30" t="str">
        <f>IFERROR(
INDEX('SETORES VARRIÇÃO'!$F:$F,MATCH($E6293,'SETORES VARRIÇÃO'!$H:$H,0)),
IFERROR(
INDEX('SETORES PRAÇA'!$F:$F,MATCH($E6293,'SETORES PRAÇA'!$H:$H,0)),
))</f>
        <v>Quarta/Sábado</v>
      </c>
      <c r="G6293" s="18" t="s">
        <v>888</v>
      </c>
      <c r="H6293" s="46" t="s">
        <v>6290</v>
      </c>
      <c r="I6293" s="18" t="s">
        <v>6489</v>
      </c>
    </row>
    <row r="6294" spans="1:9" x14ac:dyDescent="0.35">
      <c r="A6294" s="68">
        <v>46120</v>
      </c>
      <c r="B6294" s="52" t="s">
        <v>799</v>
      </c>
      <c r="C6294" s="30" t="str">
        <f>IFERROR(
INDEX('SETORES VARRIÇÃO'!$A:$A,MATCH($E6294,'SETORES VARRIÇÃO'!$H:$H,0)),
IFERROR(
INDEX('SETORES PRAÇA'!$A:$A,MATCH($E6294,'SETORES PRAÇA'!$H:$H,0)),
))</f>
        <v>CV</v>
      </c>
      <c r="D6294" s="30" t="str">
        <f>IFERROR(
INDEX('SETORES VARRIÇÃO'!$B:$B,MATCH($E6294,'SETORES VARRIÇÃO'!$H:$H,0)),
IFERROR(
INDEX('SETORES PRAÇA'!$B:$B,MATCH($E6294,'SETORES PRAÇA'!$H:$H,0)),
))</f>
        <v>CV10101VJ0001</v>
      </c>
      <c r="E6294" s="30" t="str">
        <f t="shared" si="136"/>
        <v>03-0055</v>
      </c>
      <c r="F6294" s="30" t="str">
        <f>IFERROR(
INDEX('SETORES VARRIÇÃO'!$F:$F,MATCH($E6294,'SETORES VARRIÇÃO'!$H:$H,0)),
IFERROR(
INDEX('SETORES PRAÇA'!$F:$F,MATCH($E6294,'SETORES PRAÇA'!$H:$H,0)),
))</f>
        <v>Segunda a Domingo</v>
      </c>
      <c r="G6294" s="18" t="s">
        <v>888</v>
      </c>
      <c r="H6294" s="46" t="s">
        <v>6325</v>
      </c>
      <c r="I6294" s="18" t="s">
        <v>6490</v>
      </c>
    </row>
    <row r="6295" spans="1:9" x14ac:dyDescent="0.35">
      <c r="A6295" s="68">
        <v>46120</v>
      </c>
      <c r="B6295" s="52" t="s">
        <v>800</v>
      </c>
      <c r="C6295" s="30" t="str">
        <f>IFERROR(
INDEX('SETORES VARRIÇÃO'!$A:$A,MATCH($E6295,'SETORES VARRIÇÃO'!$H:$H,0)),
IFERROR(
INDEX('SETORES PRAÇA'!$A:$A,MATCH($E6295,'SETORES PRAÇA'!$H:$H,0)),
))</f>
        <v>CV</v>
      </c>
      <c r="D6295" s="30" t="str">
        <f>IFERROR(
INDEX('SETORES VARRIÇÃO'!$B:$B,MATCH($E6295,'SETORES VARRIÇÃO'!$H:$H,0)),
IFERROR(
INDEX('SETORES PRAÇA'!$B:$B,MATCH($E6295,'SETORES PRAÇA'!$H:$H,0)),
))</f>
        <v>CV10202VJ0032</v>
      </c>
      <c r="E6295" s="30" t="str">
        <f t="shared" si="136"/>
        <v>03-0056</v>
      </c>
      <c r="F6295" s="30" t="str">
        <f>IFERROR(
INDEX('SETORES VARRIÇÃO'!$F:$F,MATCH($E6295,'SETORES VARRIÇÃO'!$H:$H,0)),
IFERROR(
INDEX('SETORES PRAÇA'!$F:$F,MATCH($E6295,'SETORES PRAÇA'!$H:$H,0)),
))</f>
        <v>Segunda/Quarta/Sexta</v>
      </c>
      <c r="G6295" s="18" t="s">
        <v>888</v>
      </c>
      <c r="H6295" s="46" t="s">
        <v>6289</v>
      </c>
      <c r="I6295" s="18" t="s">
        <v>6491</v>
      </c>
    </row>
    <row r="6296" spans="1:9" x14ac:dyDescent="0.35">
      <c r="A6296" s="68">
        <v>46120</v>
      </c>
      <c r="B6296" s="52" t="s">
        <v>748</v>
      </c>
      <c r="C6296" s="30" t="str">
        <f>IFERROR(
INDEX('SETORES VARRIÇÃO'!$A:$A,MATCH($E6296,'SETORES VARRIÇÃO'!$H:$H,0)),
IFERROR(
INDEX('SETORES PRAÇA'!$A:$A,MATCH($E6296,'SETORES PRAÇA'!$H:$H,0)),
))</f>
        <v>CV</v>
      </c>
      <c r="D6296" s="30" t="str">
        <f>IFERROR(
INDEX('SETORES VARRIÇÃO'!$B:$B,MATCH($E6296,'SETORES VARRIÇÃO'!$H:$H,0)),
IFERROR(
INDEX('SETORES PRAÇA'!$B:$B,MATCH($E6296,'SETORES PRAÇA'!$H:$H,0)),
))</f>
        <v>CV10101VJ0005</v>
      </c>
      <c r="E6296" s="30" t="str">
        <f t="shared" si="136"/>
        <v>03-0057</v>
      </c>
      <c r="F6296" s="30" t="str">
        <f>IFERROR(
INDEX('SETORES VARRIÇÃO'!$F:$F,MATCH($E6296,'SETORES VARRIÇÃO'!$H:$H,0)),
IFERROR(
INDEX('SETORES PRAÇA'!$F:$F,MATCH($E6296,'SETORES PRAÇA'!$H:$H,0)),
))</f>
        <v>Segunda a Domingo</v>
      </c>
      <c r="G6296" s="18" t="s">
        <v>888</v>
      </c>
      <c r="H6296" s="46" t="s">
        <v>6308</v>
      </c>
      <c r="I6296" s="18" t="s">
        <v>6492</v>
      </c>
    </row>
    <row r="6297" spans="1:9" x14ac:dyDescent="0.35">
      <c r="A6297" s="68">
        <v>46120</v>
      </c>
      <c r="B6297" s="52" t="s">
        <v>801</v>
      </c>
      <c r="C6297" s="30" t="str">
        <f>IFERROR(
INDEX('SETORES VARRIÇÃO'!$A:$A,MATCH($E6297,'SETORES VARRIÇÃO'!$H:$H,0)),
IFERROR(
INDEX('SETORES PRAÇA'!$A:$A,MATCH($E6297,'SETORES PRAÇA'!$H:$H,0)),
))</f>
        <v>JT</v>
      </c>
      <c r="D6297" s="30" t="str">
        <f>IFERROR(
INDEX('SETORES VARRIÇÃO'!$B:$B,MATCH($E6297,'SETORES VARRIÇÃO'!$H:$H,0)),
IFERROR(
INDEX('SETORES PRAÇA'!$B:$B,MATCH($E6297,'SETORES PRAÇA'!$H:$H,0)),
))</f>
        <v>JT10302VJ0019</v>
      </c>
      <c r="E6297" s="30" t="str">
        <f t="shared" si="136"/>
        <v>03-0058</v>
      </c>
      <c r="F6297" s="30" t="str">
        <f>IFERROR(
INDEX('SETORES VARRIÇÃO'!$F:$F,MATCH($E6297,'SETORES VARRIÇÃO'!$H:$H,0)),
IFERROR(
INDEX('SETORES PRAÇA'!$F:$F,MATCH($E6297,'SETORES PRAÇA'!$H:$H,0)),
))</f>
        <v>Segunda/Quinta</v>
      </c>
      <c r="G6297" s="18" t="s">
        <v>888</v>
      </c>
      <c r="H6297" s="46" t="s">
        <v>6310</v>
      </c>
      <c r="I6297" s="18" t="s">
        <v>6493</v>
      </c>
    </row>
    <row r="6298" spans="1:9" x14ac:dyDescent="0.35">
      <c r="A6298" s="68">
        <v>46120</v>
      </c>
      <c r="B6298" s="52" t="s">
        <v>802</v>
      </c>
      <c r="C6298" s="30" t="str">
        <f>IFERROR(
INDEX('SETORES VARRIÇÃO'!$A:$A,MATCH($E6298,'SETORES VARRIÇÃO'!$H:$H,0)),
IFERROR(
INDEX('SETORES PRAÇA'!$A:$A,MATCH($E6298,'SETORES PRAÇA'!$H:$H,0)),
))</f>
        <v>JT</v>
      </c>
      <c r="D6298" s="30" t="str">
        <f>IFERROR(
INDEX('SETORES VARRIÇÃO'!$B:$B,MATCH($E6298,'SETORES VARRIÇÃO'!$H:$H,0)),
IFERROR(
INDEX('SETORES PRAÇA'!$B:$B,MATCH($E6298,'SETORES PRAÇA'!$H:$H,0)),
))</f>
        <v>JT20102VJ0003</v>
      </c>
      <c r="E6298" s="30" t="str">
        <f t="shared" si="136"/>
        <v>03-0059</v>
      </c>
      <c r="F6298" s="30" t="str">
        <f>IFERROR(
INDEX('SETORES VARRIÇÃO'!$F:$F,MATCH($E6298,'SETORES VARRIÇÃO'!$H:$H,0)),
IFERROR(
INDEX('SETORES PRAÇA'!$F:$F,MATCH($E6298,'SETORES PRAÇA'!$H:$H,0)),
))</f>
        <v>Segunda a Domingo</v>
      </c>
      <c r="G6298" s="18" t="s">
        <v>888</v>
      </c>
      <c r="H6298" s="46" t="s">
        <v>6289</v>
      </c>
      <c r="I6298" s="18" t="s">
        <v>6201</v>
      </c>
    </row>
    <row r="6299" spans="1:9" x14ac:dyDescent="0.35">
      <c r="A6299" s="68">
        <v>46120</v>
      </c>
      <c r="B6299" s="52" t="s">
        <v>803</v>
      </c>
      <c r="C6299" s="30" t="str">
        <f>IFERROR(
INDEX('SETORES VARRIÇÃO'!$A:$A,MATCH($E6299,'SETORES VARRIÇÃO'!$H:$H,0)),
IFERROR(
INDEX('SETORES PRAÇA'!$A:$A,MATCH($E6299,'SETORES PRAÇA'!$H:$H,0)),
))</f>
        <v>CV</v>
      </c>
      <c r="D6299" s="30" t="str">
        <f>IFERROR(
INDEX('SETORES VARRIÇÃO'!$B:$B,MATCH($E6299,'SETORES VARRIÇÃO'!$H:$H,0)),
IFERROR(
INDEX('SETORES PRAÇA'!$B:$B,MATCH($E6299,'SETORES PRAÇA'!$H:$H,0)),
))</f>
        <v>CV10101VJ0002</v>
      </c>
      <c r="E6299" s="30" t="str">
        <f t="shared" si="136"/>
        <v>03-0060</v>
      </c>
      <c r="F6299" s="30" t="str">
        <f>IFERROR(
INDEX('SETORES VARRIÇÃO'!$F:$F,MATCH($E6299,'SETORES VARRIÇÃO'!$H:$H,0)),
IFERROR(
INDEX('SETORES PRAÇA'!$F:$F,MATCH($E6299,'SETORES PRAÇA'!$H:$H,0)),
))</f>
        <v>Segunda a Domingo</v>
      </c>
      <c r="G6299" s="18" t="s">
        <v>888</v>
      </c>
      <c r="H6299" s="46" t="s">
        <v>6289</v>
      </c>
      <c r="I6299" s="18" t="s">
        <v>6494</v>
      </c>
    </row>
    <row r="6300" spans="1:9" x14ac:dyDescent="0.35">
      <c r="A6300" s="68">
        <v>46120</v>
      </c>
      <c r="B6300" s="52" t="s">
        <v>804</v>
      </c>
      <c r="C6300" s="30" t="str">
        <f>IFERROR(
INDEX('SETORES VARRIÇÃO'!$A:$A,MATCH($E6300,'SETORES VARRIÇÃO'!$H:$H,0)),
IFERROR(
INDEX('SETORES PRAÇA'!$A:$A,MATCH($E6300,'SETORES PRAÇA'!$H:$H,0)),
))</f>
        <v>CV</v>
      </c>
      <c r="D6300" s="30" t="str">
        <f>IFERROR(
INDEX('SETORES VARRIÇÃO'!$B:$B,MATCH($E6300,'SETORES VARRIÇÃO'!$H:$H,0)),
IFERROR(
INDEX('SETORES PRAÇA'!$B:$B,MATCH($E6300,'SETORES PRAÇA'!$H:$H,0)),
))</f>
        <v>CV10303VJ0019</v>
      </c>
      <c r="E6300" s="30" t="str">
        <f t="shared" si="136"/>
        <v>03-0061</v>
      </c>
      <c r="F6300" s="30" t="str">
        <f>IFERROR(
INDEX('SETORES VARRIÇÃO'!$F:$F,MATCH($E6300,'SETORES VARRIÇÃO'!$H:$H,0)),
IFERROR(
INDEX('SETORES PRAÇA'!$F:$F,MATCH($E6300,'SETORES PRAÇA'!$H:$H,0)),
))</f>
        <v>Terça/Sexta</v>
      </c>
      <c r="G6300" s="18" t="s">
        <v>887</v>
      </c>
      <c r="H6300" s="46" t="s">
        <v>907</v>
      </c>
      <c r="I6300" s="18" t="s">
        <v>5869</v>
      </c>
    </row>
    <row r="6301" spans="1:9" x14ac:dyDescent="0.35">
      <c r="A6301" s="68">
        <v>46120</v>
      </c>
      <c r="B6301" s="52" t="s">
        <v>737</v>
      </c>
      <c r="C6301" s="30" t="str">
        <f>IFERROR(
INDEX('SETORES VARRIÇÃO'!$A:$A,MATCH($E6301,'SETORES VARRIÇÃO'!$H:$H,0)),
IFERROR(
INDEX('SETORES PRAÇA'!$A:$A,MATCH($E6301,'SETORES PRAÇA'!$H:$H,0)),
))</f>
        <v>CV</v>
      </c>
      <c r="D6301" s="30" t="str">
        <f>IFERROR(
INDEX('SETORES VARRIÇÃO'!$B:$B,MATCH($E6301,'SETORES VARRIÇÃO'!$H:$H,0)),
IFERROR(
INDEX('SETORES PRAÇA'!$B:$B,MATCH($E6301,'SETORES PRAÇA'!$H:$H,0)),
))</f>
        <v>CV10304VJ0024</v>
      </c>
      <c r="E6301" s="30" t="str">
        <f t="shared" si="136"/>
        <v>03-0062</v>
      </c>
      <c r="F6301" s="30" t="str">
        <f>IFERROR(
INDEX('SETORES VARRIÇÃO'!$F:$F,MATCH($E6301,'SETORES VARRIÇÃO'!$H:$H,0)),
IFERROR(
INDEX('SETORES PRAÇA'!$F:$F,MATCH($E6301,'SETORES PRAÇA'!$H:$H,0)),
))</f>
        <v>Quarta/Sábado</v>
      </c>
      <c r="G6301" s="18" t="s">
        <v>887</v>
      </c>
      <c r="H6301" s="46" t="s">
        <v>960</v>
      </c>
      <c r="I6301" s="18" t="s">
        <v>6203</v>
      </c>
    </row>
    <row r="6302" spans="1:9" x14ac:dyDescent="0.35">
      <c r="A6302" s="68">
        <v>46120</v>
      </c>
      <c r="B6302" s="52" t="s">
        <v>805</v>
      </c>
      <c r="C6302" s="30" t="str">
        <f>IFERROR(
INDEX('SETORES VARRIÇÃO'!$A:$A,MATCH($E6302,'SETORES VARRIÇÃO'!$H:$H,0)),
IFERROR(
INDEX('SETORES PRAÇA'!$A:$A,MATCH($E6302,'SETORES PRAÇA'!$H:$H,0)),
))</f>
        <v>JT</v>
      </c>
      <c r="D6302" s="30" t="str">
        <f>IFERROR(
INDEX('SETORES VARRIÇÃO'!$B:$B,MATCH($E6302,'SETORES VARRIÇÃO'!$H:$H,0)),
IFERROR(
INDEX('SETORES PRAÇA'!$B:$B,MATCH($E6302,'SETORES PRAÇA'!$H:$H,0)),
))</f>
        <v>JT10303VJ0028</v>
      </c>
      <c r="E6302" s="30" t="str">
        <f t="shared" si="136"/>
        <v>03-0063</v>
      </c>
      <c r="F6302" s="30" t="str">
        <f>IFERROR(
INDEX('SETORES VARRIÇÃO'!$F:$F,MATCH($E6302,'SETORES VARRIÇÃO'!$H:$H,0)),
IFERROR(
INDEX('SETORES PRAÇA'!$F:$F,MATCH($E6302,'SETORES PRAÇA'!$H:$H,0)),
))</f>
        <v>Terça/Sexta</v>
      </c>
      <c r="G6302" s="18" t="s">
        <v>888</v>
      </c>
      <c r="H6302" s="46" t="s">
        <v>6308</v>
      </c>
      <c r="I6302" s="18" t="s">
        <v>6495</v>
      </c>
    </row>
    <row r="6303" spans="1:9" x14ac:dyDescent="0.35">
      <c r="A6303" s="68">
        <v>46120</v>
      </c>
      <c r="B6303" s="52" t="s">
        <v>806</v>
      </c>
      <c r="C6303" s="30" t="str">
        <f>IFERROR(
INDEX('SETORES VARRIÇÃO'!$A:$A,MATCH($E6303,'SETORES VARRIÇÃO'!$H:$H,0)),
IFERROR(
INDEX('SETORES PRAÇA'!$A:$A,MATCH($E6303,'SETORES PRAÇA'!$H:$H,0)),
))</f>
        <v>CV</v>
      </c>
      <c r="D6303" s="30" t="str">
        <f>IFERROR(
INDEX('SETORES VARRIÇÃO'!$B:$B,MATCH($E6303,'SETORES VARRIÇÃO'!$H:$H,0)),
IFERROR(
INDEX('SETORES PRAÇA'!$B:$B,MATCH($E6303,'SETORES PRAÇA'!$H:$H,0)),
))</f>
        <v>CV10101VJ0003</v>
      </c>
      <c r="E6303" s="30" t="str">
        <f t="shared" si="136"/>
        <v>03-0064</v>
      </c>
      <c r="F6303" s="30" t="str">
        <f>IFERROR(
INDEX('SETORES VARRIÇÃO'!$F:$F,MATCH($E6303,'SETORES VARRIÇÃO'!$H:$H,0)),
IFERROR(
INDEX('SETORES PRAÇA'!$F:$F,MATCH($E6303,'SETORES PRAÇA'!$H:$H,0)),
))</f>
        <v>Segunda a Domingo</v>
      </c>
      <c r="G6303" s="18" t="s">
        <v>888</v>
      </c>
      <c r="H6303" s="46" t="s">
        <v>6496</v>
      </c>
      <c r="I6303" s="18" t="s">
        <v>6497</v>
      </c>
    </row>
    <row r="6304" spans="1:9" x14ac:dyDescent="0.35">
      <c r="A6304" s="68">
        <v>46120</v>
      </c>
      <c r="B6304" s="52" t="s">
        <v>807</v>
      </c>
      <c r="C6304" s="30" t="str">
        <f>IFERROR(
INDEX('SETORES VARRIÇÃO'!$A:$A,MATCH($E6304,'SETORES VARRIÇÃO'!$H:$H,0)),
IFERROR(
INDEX('SETORES PRAÇA'!$A:$A,MATCH($E6304,'SETORES PRAÇA'!$H:$H,0)),
))</f>
        <v>CV</v>
      </c>
      <c r="D6304" s="30" t="str">
        <f>IFERROR(
INDEX('SETORES VARRIÇÃO'!$B:$B,MATCH($E6304,'SETORES VARRIÇÃO'!$H:$H,0)),
IFERROR(
INDEX('SETORES PRAÇA'!$B:$B,MATCH($E6304,'SETORES PRAÇA'!$H:$H,0)),
))</f>
        <v>CV10302VJ0013</v>
      </c>
      <c r="E6304" s="30" t="str">
        <f t="shared" ref="E6304:E6367" si="137">SUBSTITUTE(B6304,"SMSUB-LUTOCAR-","")</f>
        <v>03-0065</v>
      </c>
      <c r="F6304" s="30" t="str">
        <f>IFERROR(
INDEX('SETORES VARRIÇÃO'!$F:$F,MATCH($E6304,'SETORES VARRIÇÃO'!$H:$H,0)),
IFERROR(
INDEX('SETORES PRAÇA'!$F:$F,MATCH($E6304,'SETORES PRAÇA'!$H:$H,0)),
))</f>
        <v>Segunda/Quinta</v>
      </c>
      <c r="G6304" s="18" t="s">
        <v>887</v>
      </c>
      <c r="H6304" s="46" t="s">
        <v>1050</v>
      </c>
      <c r="I6304" s="18" t="s">
        <v>4920</v>
      </c>
    </row>
    <row r="6305" spans="1:9" x14ac:dyDescent="0.35">
      <c r="A6305" s="68">
        <v>46120</v>
      </c>
      <c r="B6305" s="52" t="s">
        <v>808</v>
      </c>
      <c r="C6305" s="30" t="str">
        <f>IFERROR(
INDEX('SETORES VARRIÇÃO'!$A:$A,MATCH($E6305,'SETORES VARRIÇÃO'!$H:$H,0)),
IFERROR(
INDEX('SETORES PRAÇA'!$A:$A,MATCH($E6305,'SETORES PRAÇA'!$H:$H,0)),
))</f>
        <v>CV</v>
      </c>
      <c r="D6305" s="30" t="str">
        <f>IFERROR(
INDEX('SETORES VARRIÇÃO'!$B:$B,MATCH($E6305,'SETORES VARRIÇÃO'!$H:$H,0)),
IFERROR(
INDEX('SETORES PRAÇA'!$B:$B,MATCH($E6305,'SETORES PRAÇA'!$H:$H,0)),
))</f>
        <v>CV10203VJ0048</v>
      </c>
      <c r="E6305" s="30" t="str">
        <f t="shared" si="137"/>
        <v>03-0066</v>
      </c>
      <c r="F6305" s="30" t="str">
        <f>IFERROR(
INDEX('SETORES VARRIÇÃO'!$F:$F,MATCH($E6305,'SETORES VARRIÇÃO'!$H:$H,0)),
IFERROR(
INDEX('SETORES PRAÇA'!$F:$F,MATCH($E6305,'SETORES PRAÇA'!$H:$H,0)),
))</f>
        <v>Terça/Quinta/Sábado</v>
      </c>
      <c r="G6305" s="18" t="s">
        <v>888</v>
      </c>
      <c r="H6305" s="46" t="s">
        <v>6416</v>
      </c>
      <c r="I6305" s="18" t="s">
        <v>6498</v>
      </c>
    </row>
    <row r="6306" spans="1:9" x14ac:dyDescent="0.35">
      <c r="A6306" s="68">
        <v>46120</v>
      </c>
      <c r="B6306" s="52" t="s">
        <v>809</v>
      </c>
      <c r="C6306" s="30" t="str">
        <f>IFERROR(
INDEX('SETORES VARRIÇÃO'!$A:$A,MATCH($E6306,'SETORES VARRIÇÃO'!$H:$H,0)),
IFERROR(
INDEX('SETORES PRAÇA'!$A:$A,MATCH($E6306,'SETORES PRAÇA'!$H:$H,0)),
))</f>
        <v>CV</v>
      </c>
      <c r="D6306" s="30" t="str">
        <f>IFERROR(
INDEX('SETORES VARRIÇÃO'!$B:$B,MATCH($E6306,'SETORES VARRIÇÃO'!$H:$H,0)),
IFERROR(
INDEX('SETORES PRAÇA'!$B:$B,MATCH($E6306,'SETORES PRAÇA'!$H:$H,0)),
))</f>
        <v>CV10303VJ0021</v>
      </c>
      <c r="E6306" s="30" t="str">
        <f t="shared" si="137"/>
        <v>03-0067</v>
      </c>
      <c r="F6306" s="30" t="str">
        <f>IFERROR(
INDEX('SETORES VARRIÇÃO'!$F:$F,MATCH($E6306,'SETORES VARRIÇÃO'!$H:$H,0)),
IFERROR(
INDEX('SETORES PRAÇA'!$F:$F,MATCH($E6306,'SETORES PRAÇA'!$H:$H,0)),
))</f>
        <v>Terça/Sexta</v>
      </c>
      <c r="G6306" s="18" t="s">
        <v>888</v>
      </c>
      <c r="H6306" s="46" t="s">
        <v>6499</v>
      </c>
      <c r="I6306" s="18" t="s">
        <v>6500</v>
      </c>
    </row>
    <row r="6307" spans="1:9" x14ac:dyDescent="0.35">
      <c r="A6307" s="68">
        <v>46120</v>
      </c>
      <c r="B6307" s="52" t="s">
        <v>810</v>
      </c>
      <c r="C6307" s="30" t="str">
        <f>IFERROR(
INDEX('SETORES VARRIÇÃO'!$A:$A,MATCH($E6307,'SETORES VARRIÇÃO'!$H:$H,0)),
IFERROR(
INDEX('SETORES PRAÇA'!$A:$A,MATCH($E6307,'SETORES PRAÇA'!$H:$H,0)),
))</f>
        <v>JT</v>
      </c>
      <c r="D6307" s="30" t="str">
        <f>IFERROR(
INDEX('SETORES VARRIÇÃO'!$B:$B,MATCH($E6307,'SETORES VARRIÇÃO'!$H:$H,0)),
IFERROR(
INDEX('SETORES PRAÇA'!$B:$B,MATCH($E6307,'SETORES PRAÇA'!$H:$H,0)),
))</f>
        <v>JT10302VJ0007</v>
      </c>
      <c r="E6307" s="30" t="str">
        <f t="shared" si="137"/>
        <v>03-0068</v>
      </c>
      <c r="F6307" s="30" t="str">
        <f>IFERROR(
INDEX('SETORES VARRIÇÃO'!$F:$F,MATCH($E6307,'SETORES VARRIÇÃO'!$H:$H,0)),
IFERROR(
INDEX('SETORES PRAÇA'!$F:$F,MATCH($E6307,'SETORES PRAÇA'!$H:$H,0)),
))</f>
        <v>Segunda/Quinta</v>
      </c>
      <c r="G6307" s="18" t="s">
        <v>887</v>
      </c>
      <c r="H6307" s="46" t="s">
        <v>1050</v>
      </c>
      <c r="I6307" s="18" t="s">
        <v>6501</v>
      </c>
    </row>
    <row r="6308" spans="1:9" x14ac:dyDescent="0.35">
      <c r="A6308" s="68">
        <v>46120</v>
      </c>
      <c r="B6308" s="52" t="s">
        <v>811</v>
      </c>
      <c r="C6308" s="30" t="str">
        <f>IFERROR(
INDEX('SETORES VARRIÇÃO'!$A:$A,MATCH($E6308,'SETORES VARRIÇÃO'!$H:$H,0)),
IFERROR(
INDEX('SETORES PRAÇA'!$A:$A,MATCH($E6308,'SETORES PRAÇA'!$H:$H,0)),
))</f>
        <v>MG</v>
      </c>
      <c r="D6308" s="30" t="str">
        <f>IFERROR(
INDEX('SETORES VARRIÇÃO'!$B:$B,MATCH($E6308,'SETORES VARRIÇÃO'!$H:$H,0)),
IFERROR(
INDEX('SETORES PRAÇA'!$B:$B,MATCH($E6308,'SETORES PRAÇA'!$H:$H,0)),
))</f>
        <v>MG10101VJ0004</v>
      </c>
      <c r="E6308" s="30" t="str">
        <f t="shared" si="137"/>
        <v>03-0069</v>
      </c>
      <c r="F6308" s="30" t="str">
        <f>IFERROR(
INDEX('SETORES VARRIÇÃO'!$F:$F,MATCH($E6308,'SETORES VARRIÇÃO'!$H:$H,0)),
IFERROR(
INDEX('SETORES PRAÇA'!$F:$F,MATCH($E6308,'SETORES PRAÇA'!$H:$H,0)),
))</f>
        <v>Segunda a Domingo</v>
      </c>
      <c r="G6308" s="18" t="s">
        <v>888</v>
      </c>
      <c r="H6308" s="46" t="s">
        <v>6306</v>
      </c>
      <c r="I6308" s="18" t="s">
        <v>6502</v>
      </c>
    </row>
    <row r="6309" spans="1:9" x14ac:dyDescent="0.35">
      <c r="A6309" s="68">
        <v>46120</v>
      </c>
      <c r="B6309" s="52" t="s">
        <v>812</v>
      </c>
      <c r="C6309" s="30" t="str">
        <f>IFERROR(
INDEX('SETORES VARRIÇÃO'!$A:$A,MATCH($E6309,'SETORES VARRIÇÃO'!$H:$H,0)),
IFERROR(
INDEX('SETORES PRAÇA'!$A:$A,MATCH($E6309,'SETORES PRAÇA'!$H:$H,0)),
))</f>
        <v>CV</v>
      </c>
      <c r="D6309" s="30" t="str">
        <f>IFERROR(
INDEX('SETORES VARRIÇÃO'!$B:$B,MATCH($E6309,'SETORES VARRIÇÃO'!$H:$H,0)),
IFERROR(
INDEX('SETORES PRAÇA'!$B:$B,MATCH($E6309,'SETORES PRAÇA'!$H:$H,0)),
))</f>
        <v>CV10302VJ0016</v>
      </c>
      <c r="E6309" s="30" t="str">
        <f t="shared" si="137"/>
        <v>03-0070</v>
      </c>
      <c r="F6309" s="30" t="str">
        <f>IFERROR(
INDEX('SETORES VARRIÇÃO'!$F:$F,MATCH($E6309,'SETORES VARRIÇÃO'!$H:$H,0)),
IFERROR(
INDEX('SETORES PRAÇA'!$F:$F,MATCH($E6309,'SETORES PRAÇA'!$H:$H,0)),
))</f>
        <v>Segunda/Quinta</v>
      </c>
      <c r="G6309" s="18" t="s">
        <v>888</v>
      </c>
      <c r="H6309" s="46" t="s">
        <v>6503</v>
      </c>
      <c r="I6309" s="18" t="s">
        <v>6504</v>
      </c>
    </row>
    <row r="6310" spans="1:9" x14ac:dyDescent="0.35">
      <c r="A6310" s="68">
        <v>46120</v>
      </c>
      <c r="B6310" s="52" t="s">
        <v>717</v>
      </c>
      <c r="C6310" s="30" t="str">
        <f>IFERROR(
INDEX('SETORES VARRIÇÃO'!$A:$A,MATCH($E6310,'SETORES VARRIÇÃO'!$H:$H,0)),
IFERROR(
INDEX('SETORES PRAÇA'!$A:$A,MATCH($E6310,'SETORES PRAÇA'!$H:$H,0)),
))</f>
        <v>CV</v>
      </c>
      <c r="D6310" s="30" t="str">
        <f>IFERROR(
INDEX('SETORES VARRIÇÃO'!$B:$B,MATCH($E6310,'SETORES VARRIÇÃO'!$H:$H,0)),
IFERROR(
INDEX('SETORES PRAÇA'!$B:$B,MATCH($E6310,'SETORES PRAÇA'!$H:$H,0)),
))</f>
        <v>CV10203VJ0050</v>
      </c>
      <c r="E6310" s="30" t="str">
        <f t="shared" si="137"/>
        <v>03-0071</v>
      </c>
      <c r="F6310" s="30" t="str">
        <f>IFERROR(
INDEX('SETORES VARRIÇÃO'!$F:$F,MATCH($E6310,'SETORES VARRIÇÃO'!$H:$H,0)),
IFERROR(
INDEX('SETORES PRAÇA'!$F:$F,MATCH($E6310,'SETORES PRAÇA'!$H:$H,0)),
))</f>
        <v>Terça/Quinta/Sábado</v>
      </c>
      <c r="G6310" s="18" t="s">
        <v>888</v>
      </c>
      <c r="H6310" s="46" t="s">
        <v>6289</v>
      </c>
      <c r="I6310" s="18" t="s">
        <v>6505</v>
      </c>
    </row>
    <row r="6311" spans="1:9" x14ac:dyDescent="0.35">
      <c r="A6311" s="68">
        <v>46120</v>
      </c>
      <c r="B6311" s="52" t="s">
        <v>813</v>
      </c>
      <c r="C6311" s="30" t="str">
        <f>IFERROR(
INDEX('SETORES VARRIÇÃO'!$A:$A,MATCH($E6311,'SETORES VARRIÇÃO'!$H:$H,0)),
IFERROR(
INDEX('SETORES PRAÇA'!$A:$A,MATCH($E6311,'SETORES PRAÇA'!$H:$H,0)),
))</f>
        <v>MG</v>
      </c>
      <c r="D6311" s="30" t="str">
        <f>IFERROR(
INDEX('SETORES VARRIÇÃO'!$B:$B,MATCH($E6311,'SETORES VARRIÇÃO'!$H:$H,0)),
IFERROR(
INDEX('SETORES PRAÇA'!$B:$B,MATCH($E6311,'SETORES PRAÇA'!$H:$H,0)),
))</f>
        <v>MG10101VJ0011</v>
      </c>
      <c r="E6311" s="30" t="str">
        <f t="shared" si="137"/>
        <v>03-0072</v>
      </c>
      <c r="F6311" s="30" t="str">
        <f>IFERROR(
INDEX('SETORES VARRIÇÃO'!$F:$F,MATCH($E6311,'SETORES VARRIÇÃO'!$H:$H,0)),
IFERROR(
INDEX('SETORES PRAÇA'!$F:$F,MATCH($E6311,'SETORES PRAÇA'!$H:$H,0)),
))</f>
        <v>Segunda a Domingo</v>
      </c>
      <c r="G6311" s="18" t="s">
        <v>888</v>
      </c>
      <c r="H6311" s="46" t="s">
        <v>6325</v>
      </c>
      <c r="I6311" s="18" t="s">
        <v>6506</v>
      </c>
    </row>
    <row r="6312" spans="1:9" x14ac:dyDescent="0.35">
      <c r="A6312" s="68">
        <v>46120</v>
      </c>
      <c r="B6312" s="52" t="s">
        <v>718</v>
      </c>
      <c r="C6312" s="30" t="str">
        <f>IFERROR(
INDEX('SETORES VARRIÇÃO'!$A:$A,MATCH($E6312,'SETORES VARRIÇÃO'!$H:$H,0)),
IFERROR(
INDEX('SETORES PRAÇA'!$A:$A,MATCH($E6312,'SETORES PRAÇA'!$H:$H,0)),
))</f>
        <v>CV</v>
      </c>
      <c r="D6312" s="30" t="str">
        <f>IFERROR(
INDEX('SETORES VARRIÇÃO'!$B:$B,MATCH($E6312,'SETORES VARRIÇÃO'!$H:$H,0)),
IFERROR(
INDEX('SETORES PRAÇA'!$B:$B,MATCH($E6312,'SETORES PRAÇA'!$H:$H,0)),
))</f>
        <v>CV10303VJ0017</v>
      </c>
      <c r="E6312" s="30" t="str">
        <f t="shared" si="137"/>
        <v>03-0073</v>
      </c>
      <c r="F6312" s="30" t="str">
        <f>IFERROR(
INDEX('SETORES VARRIÇÃO'!$F:$F,MATCH($E6312,'SETORES VARRIÇÃO'!$H:$H,0)),
IFERROR(
INDEX('SETORES PRAÇA'!$F:$F,MATCH($E6312,'SETORES PRAÇA'!$H:$H,0)),
))</f>
        <v>Terça/Sexta</v>
      </c>
      <c r="G6312" s="18" t="s">
        <v>887</v>
      </c>
      <c r="H6312" s="46" t="s">
        <v>1138</v>
      </c>
      <c r="I6312" s="18" t="s">
        <v>4804</v>
      </c>
    </row>
    <row r="6313" spans="1:9" x14ac:dyDescent="0.35">
      <c r="A6313" s="68">
        <v>46120</v>
      </c>
      <c r="B6313" s="52" t="s">
        <v>814</v>
      </c>
      <c r="C6313" s="30" t="str">
        <f>IFERROR(
INDEX('SETORES VARRIÇÃO'!$A:$A,MATCH($E6313,'SETORES VARRIÇÃO'!$H:$H,0)),
IFERROR(
INDEX('SETORES PRAÇA'!$A:$A,MATCH($E6313,'SETORES PRAÇA'!$H:$H,0)),
))</f>
        <v>JT</v>
      </c>
      <c r="D6313" s="30" t="str">
        <f>IFERROR(
INDEX('SETORES VARRIÇÃO'!$B:$B,MATCH($E6313,'SETORES VARRIÇÃO'!$H:$H,0)),
IFERROR(
INDEX('SETORES PRAÇA'!$B:$B,MATCH($E6313,'SETORES PRAÇA'!$H:$H,0)),
))</f>
        <v>JT10302VJ0008</v>
      </c>
      <c r="E6313" s="30" t="str">
        <f t="shared" si="137"/>
        <v>03-0074</v>
      </c>
      <c r="F6313" s="30" t="str">
        <f>IFERROR(
INDEX('SETORES VARRIÇÃO'!$F:$F,MATCH($E6313,'SETORES VARRIÇÃO'!$H:$H,0)),
IFERROR(
INDEX('SETORES PRAÇA'!$F:$F,MATCH($E6313,'SETORES PRAÇA'!$H:$H,0)),
))</f>
        <v>Segunda/Quinta</v>
      </c>
      <c r="G6313" s="18" t="s">
        <v>888</v>
      </c>
      <c r="H6313" s="46" t="s">
        <v>6407</v>
      </c>
      <c r="I6313" s="18" t="s">
        <v>6507</v>
      </c>
    </row>
    <row r="6314" spans="1:9" x14ac:dyDescent="0.35">
      <c r="A6314" s="68">
        <v>46120</v>
      </c>
      <c r="B6314" s="52" t="s">
        <v>815</v>
      </c>
      <c r="C6314" s="30" t="str">
        <f>IFERROR(
INDEX('SETORES VARRIÇÃO'!$A:$A,MATCH($E6314,'SETORES VARRIÇÃO'!$H:$H,0)),
IFERROR(
INDEX('SETORES PRAÇA'!$A:$A,MATCH($E6314,'SETORES PRAÇA'!$H:$H,0)),
))</f>
        <v>MG</v>
      </c>
      <c r="D6314" s="30" t="str">
        <f>IFERROR(
INDEX('SETORES VARRIÇÃO'!$B:$B,MATCH($E6314,'SETORES VARRIÇÃO'!$H:$H,0)),
IFERROR(
INDEX('SETORES PRAÇA'!$B:$B,MATCH($E6314,'SETORES PRAÇA'!$H:$H,0)),
))</f>
        <v>MG10101VJ0010</v>
      </c>
      <c r="E6314" s="30" t="str">
        <f t="shared" si="137"/>
        <v>03-0075</v>
      </c>
      <c r="F6314" s="30" t="str">
        <f>IFERROR(
INDEX('SETORES VARRIÇÃO'!$F:$F,MATCH($E6314,'SETORES VARRIÇÃO'!$H:$H,0)),
IFERROR(
INDEX('SETORES PRAÇA'!$F:$F,MATCH($E6314,'SETORES PRAÇA'!$H:$H,0)),
))</f>
        <v>Segunda a Domingo</v>
      </c>
      <c r="G6314" s="18" t="s">
        <v>888</v>
      </c>
      <c r="H6314" s="46" t="s">
        <v>6353</v>
      </c>
      <c r="I6314" s="18" t="s">
        <v>6508</v>
      </c>
    </row>
    <row r="6315" spans="1:9" x14ac:dyDescent="0.35">
      <c r="A6315" s="68">
        <v>46120</v>
      </c>
      <c r="B6315" s="52" t="s">
        <v>749</v>
      </c>
      <c r="C6315" s="30" t="str">
        <f>IFERROR(
INDEX('SETORES VARRIÇÃO'!$A:$A,MATCH($E6315,'SETORES VARRIÇÃO'!$H:$H,0)),
IFERROR(
INDEX('SETORES PRAÇA'!$A:$A,MATCH($E6315,'SETORES PRAÇA'!$H:$H,0)),
))</f>
        <v>JT</v>
      </c>
      <c r="D6315" s="30" t="str">
        <f>IFERROR(
INDEX('SETORES VARRIÇÃO'!$B:$B,MATCH($E6315,'SETORES VARRIÇÃO'!$H:$H,0)),
IFERROR(
INDEX('SETORES PRAÇA'!$B:$B,MATCH($E6315,'SETORES PRAÇA'!$H:$H,0)),
))</f>
        <v>JT10302VJ0057</v>
      </c>
      <c r="E6315" s="30" t="str">
        <f t="shared" si="137"/>
        <v>03-0076</v>
      </c>
      <c r="F6315" s="30" t="str">
        <f>IFERROR(
INDEX('SETORES VARRIÇÃO'!$F:$F,MATCH($E6315,'SETORES VARRIÇÃO'!$H:$H,0)),
IFERROR(
INDEX('SETORES PRAÇA'!$F:$F,MATCH($E6315,'SETORES PRAÇA'!$H:$H,0)),
))</f>
        <v>Segunda/Quinta</v>
      </c>
      <c r="G6315" s="18" t="s">
        <v>887</v>
      </c>
      <c r="H6315" s="46" t="s">
        <v>907</v>
      </c>
      <c r="I6315" s="18" t="s">
        <v>5284</v>
      </c>
    </row>
    <row r="6316" spans="1:9" x14ac:dyDescent="0.35">
      <c r="A6316" s="68">
        <v>46120</v>
      </c>
      <c r="B6316" s="52" t="s">
        <v>816</v>
      </c>
      <c r="C6316" s="30" t="str">
        <f>IFERROR(
INDEX('SETORES VARRIÇÃO'!$A:$A,MATCH($E6316,'SETORES VARRIÇÃO'!$H:$H,0)),
IFERROR(
INDEX('SETORES PRAÇA'!$A:$A,MATCH($E6316,'SETORES PRAÇA'!$H:$H,0)),
))</f>
        <v>CV</v>
      </c>
      <c r="D6316" s="30" t="str">
        <f>IFERROR(
INDEX('SETORES VARRIÇÃO'!$B:$B,MATCH($E6316,'SETORES VARRIÇÃO'!$H:$H,0)),
IFERROR(
INDEX('SETORES PRAÇA'!$B:$B,MATCH($E6316,'SETORES PRAÇA'!$H:$H,0)),
))</f>
        <v>CV10202VJ0034</v>
      </c>
      <c r="E6316" s="30" t="str">
        <f t="shared" si="137"/>
        <v>03-0077</v>
      </c>
      <c r="F6316" s="30" t="str">
        <f>IFERROR(
INDEX('SETORES VARRIÇÃO'!$F:$F,MATCH($E6316,'SETORES VARRIÇÃO'!$H:$H,0)),
IFERROR(
INDEX('SETORES PRAÇA'!$F:$F,MATCH($E6316,'SETORES PRAÇA'!$H:$H,0)),
))</f>
        <v>Segunda/Quarta/Sexta</v>
      </c>
      <c r="G6316" s="18" t="s">
        <v>888</v>
      </c>
      <c r="H6316" s="46" t="s">
        <v>6298</v>
      </c>
      <c r="I6316" s="18" t="s">
        <v>6509</v>
      </c>
    </row>
    <row r="6317" spans="1:9" x14ac:dyDescent="0.35">
      <c r="A6317" s="68">
        <v>46120</v>
      </c>
      <c r="B6317" s="52" t="s">
        <v>817</v>
      </c>
      <c r="C6317" s="30" t="str">
        <f>IFERROR(
INDEX('SETORES VARRIÇÃO'!$A:$A,MATCH($E6317,'SETORES VARRIÇÃO'!$H:$H,0)),
IFERROR(
INDEX('SETORES PRAÇA'!$A:$A,MATCH($E6317,'SETORES PRAÇA'!$H:$H,0)),
))</f>
        <v>CV</v>
      </c>
      <c r="D6317" s="30" t="str">
        <f>IFERROR(
INDEX('SETORES VARRIÇÃO'!$B:$B,MATCH($E6317,'SETORES VARRIÇÃO'!$H:$H,0)),
IFERROR(
INDEX('SETORES PRAÇA'!$B:$B,MATCH($E6317,'SETORES PRAÇA'!$H:$H,0)),
))</f>
        <v>CV10303VJ0018</v>
      </c>
      <c r="E6317" s="30" t="str">
        <f t="shared" si="137"/>
        <v>03-0078</v>
      </c>
      <c r="F6317" s="30" t="str">
        <f>IFERROR(
INDEX('SETORES VARRIÇÃO'!$F:$F,MATCH($E6317,'SETORES VARRIÇÃO'!$H:$H,0)),
IFERROR(
INDEX('SETORES PRAÇA'!$F:$F,MATCH($E6317,'SETORES PRAÇA'!$H:$H,0)),
))</f>
        <v>Terça/Sexta</v>
      </c>
      <c r="G6317" s="18" t="s">
        <v>888</v>
      </c>
      <c r="H6317" s="46" t="s">
        <v>6321</v>
      </c>
      <c r="I6317" s="18" t="s">
        <v>6510</v>
      </c>
    </row>
    <row r="6318" spans="1:9" x14ac:dyDescent="0.35">
      <c r="A6318" s="68">
        <v>46120</v>
      </c>
      <c r="B6318" s="52" t="s">
        <v>818</v>
      </c>
      <c r="C6318" s="30" t="str">
        <f>IFERROR(
INDEX('SETORES VARRIÇÃO'!$A:$A,MATCH($E6318,'SETORES VARRIÇÃO'!$H:$H,0)),
IFERROR(
INDEX('SETORES PRAÇA'!$A:$A,MATCH($E6318,'SETORES PRAÇA'!$H:$H,0)),
))</f>
        <v>JT</v>
      </c>
      <c r="D6318" s="30" t="str">
        <f>IFERROR(
INDEX('SETORES VARRIÇÃO'!$B:$B,MATCH($E6318,'SETORES VARRIÇÃO'!$H:$H,0)),
IFERROR(
INDEX('SETORES PRAÇA'!$B:$B,MATCH($E6318,'SETORES PRAÇA'!$H:$H,0)),
))</f>
        <v>JT10302VJ0009</v>
      </c>
      <c r="E6318" s="30" t="str">
        <f t="shared" si="137"/>
        <v>03-0079</v>
      </c>
      <c r="F6318" s="30" t="str">
        <f>IFERROR(
INDEX('SETORES VARRIÇÃO'!$F:$F,MATCH($E6318,'SETORES VARRIÇÃO'!$H:$H,0)),
IFERROR(
INDEX('SETORES PRAÇA'!$F:$F,MATCH($E6318,'SETORES PRAÇA'!$H:$H,0)),
))</f>
        <v>Segunda/Quinta</v>
      </c>
      <c r="G6318" s="18" t="s">
        <v>888</v>
      </c>
      <c r="H6318" s="46" t="s">
        <v>6295</v>
      </c>
      <c r="I6318" s="18" t="s">
        <v>6511</v>
      </c>
    </row>
    <row r="6319" spans="1:9" x14ac:dyDescent="0.35">
      <c r="A6319" s="68">
        <v>46120</v>
      </c>
      <c r="B6319" s="52" t="s">
        <v>819</v>
      </c>
      <c r="C6319" s="30" t="str">
        <f>IFERROR(
INDEX('SETORES VARRIÇÃO'!$A:$A,MATCH($E6319,'SETORES VARRIÇÃO'!$H:$H,0)),
IFERROR(
INDEX('SETORES PRAÇA'!$A:$A,MATCH($E6319,'SETORES PRAÇA'!$H:$H,0)),
))</f>
        <v>JT</v>
      </c>
      <c r="D6319" s="30" t="str">
        <f>IFERROR(
INDEX('SETORES VARRIÇÃO'!$B:$B,MATCH($E6319,'SETORES VARRIÇÃO'!$H:$H,0)),
IFERROR(
INDEX('SETORES PRAÇA'!$B:$B,MATCH($E6319,'SETORES PRAÇA'!$H:$H,0)),
))</f>
        <v>JT10101VJ0004</v>
      </c>
      <c r="E6319" s="30" t="str">
        <f t="shared" si="137"/>
        <v>03-0080</v>
      </c>
      <c r="F6319" s="30" t="str">
        <f>IFERROR(
INDEX('SETORES VARRIÇÃO'!$F:$F,MATCH($E6319,'SETORES VARRIÇÃO'!$H:$H,0)),
IFERROR(
INDEX('SETORES PRAÇA'!$F:$F,MATCH($E6319,'SETORES PRAÇA'!$H:$H,0)),
))</f>
        <v>Segunda a Domingo</v>
      </c>
      <c r="G6319" s="18" t="s">
        <v>888</v>
      </c>
      <c r="H6319" s="46" t="s">
        <v>6471</v>
      </c>
      <c r="I6319" s="18" t="s">
        <v>6512</v>
      </c>
    </row>
    <row r="6320" spans="1:9" x14ac:dyDescent="0.35">
      <c r="A6320" s="68">
        <v>46120</v>
      </c>
      <c r="B6320" s="52" t="s">
        <v>820</v>
      </c>
      <c r="C6320" s="30" t="str">
        <f>IFERROR(
INDEX('SETORES VARRIÇÃO'!$A:$A,MATCH($E6320,'SETORES VARRIÇÃO'!$H:$H,0)),
IFERROR(
INDEX('SETORES PRAÇA'!$A:$A,MATCH($E6320,'SETORES PRAÇA'!$H:$H,0)),
))</f>
        <v>JT</v>
      </c>
      <c r="D6320" s="30" t="str">
        <f>IFERROR(
INDEX('SETORES VARRIÇÃO'!$B:$B,MATCH($E6320,'SETORES VARRIÇÃO'!$H:$H,0)),
IFERROR(
INDEX('SETORES PRAÇA'!$B:$B,MATCH($E6320,'SETORES PRAÇA'!$H:$H,0)),
))</f>
        <v>JT10303VJ0027</v>
      </c>
      <c r="E6320" s="30" t="str">
        <f t="shared" si="137"/>
        <v>03-0081</v>
      </c>
      <c r="F6320" s="30" t="str">
        <f>IFERROR(
INDEX('SETORES VARRIÇÃO'!$F:$F,MATCH($E6320,'SETORES VARRIÇÃO'!$H:$H,0)),
IFERROR(
INDEX('SETORES PRAÇA'!$F:$F,MATCH($E6320,'SETORES PRAÇA'!$H:$H,0)),
))</f>
        <v>Terça/Sexta</v>
      </c>
      <c r="G6320" s="18" t="s">
        <v>888</v>
      </c>
      <c r="H6320" s="46" t="s">
        <v>6287</v>
      </c>
      <c r="I6320" s="18" t="s">
        <v>6513</v>
      </c>
    </row>
    <row r="6321" spans="1:9" x14ac:dyDescent="0.35">
      <c r="A6321" s="68">
        <v>46120</v>
      </c>
      <c r="B6321" s="52" t="s">
        <v>821</v>
      </c>
      <c r="C6321" s="30" t="str">
        <f>IFERROR(
INDEX('SETORES VARRIÇÃO'!$A:$A,MATCH($E6321,'SETORES VARRIÇÃO'!$H:$H,0)),
IFERROR(
INDEX('SETORES PRAÇA'!$A:$A,MATCH($E6321,'SETORES PRAÇA'!$H:$H,0)),
))</f>
        <v>CV</v>
      </c>
      <c r="D6321" s="30" t="str">
        <f>IFERROR(
INDEX('SETORES VARRIÇÃO'!$B:$B,MATCH($E6321,'SETORES VARRIÇÃO'!$H:$H,0)),
IFERROR(
INDEX('SETORES PRAÇA'!$B:$B,MATCH($E6321,'SETORES PRAÇA'!$H:$H,0)),
))</f>
        <v>CV10202VJ0029</v>
      </c>
      <c r="E6321" s="30" t="str">
        <f t="shared" si="137"/>
        <v>03-0082</v>
      </c>
      <c r="F6321" s="30" t="str">
        <f>IFERROR(
INDEX('SETORES VARRIÇÃO'!$F:$F,MATCH($E6321,'SETORES VARRIÇÃO'!$H:$H,0)),
IFERROR(
INDEX('SETORES PRAÇA'!$F:$F,MATCH($E6321,'SETORES PRAÇA'!$H:$H,0)),
))</f>
        <v>Segunda/Quarta/Sexta</v>
      </c>
      <c r="G6321" s="18" t="s">
        <v>888</v>
      </c>
      <c r="H6321" s="46" t="s">
        <v>6302</v>
      </c>
      <c r="I6321" s="18" t="s">
        <v>6514</v>
      </c>
    </row>
    <row r="6322" spans="1:9" x14ac:dyDescent="0.35">
      <c r="A6322" s="68">
        <v>46120</v>
      </c>
      <c r="B6322" s="52" t="s">
        <v>822</v>
      </c>
      <c r="C6322" s="30" t="str">
        <f>IFERROR(
INDEX('SETORES VARRIÇÃO'!$A:$A,MATCH($E6322,'SETORES VARRIÇÃO'!$H:$H,0)),
IFERROR(
INDEX('SETORES PRAÇA'!$A:$A,MATCH($E6322,'SETORES PRAÇA'!$H:$H,0)),
))</f>
        <v>CV</v>
      </c>
      <c r="D6322" s="30" t="str">
        <f>IFERROR(
INDEX('SETORES VARRIÇÃO'!$B:$B,MATCH($E6322,'SETORES VARRIÇÃO'!$H:$H,0)),
IFERROR(
INDEX('SETORES PRAÇA'!$B:$B,MATCH($E6322,'SETORES PRAÇA'!$H:$H,0)),
))</f>
        <v>CV10203VJ0063</v>
      </c>
      <c r="E6322" s="30" t="str">
        <f t="shared" si="137"/>
        <v>03-0083</v>
      </c>
      <c r="F6322" s="30" t="str">
        <f>IFERROR(
INDEX('SETORES VARRIÇÃO'!$F:$F,MATCH($E6322,'SETORES VARRIÇÃO'!$H:$H,0)),
IFERROR(
INDEX('SETORES PRAÇA'!$F:$F,MATCH($E6322,'SETORES PRAÇA'!$H:$H,0)),
))</f>
        <v>Terça/Quinta/Sábado</v>
      </c>
      <c r="G6322" s="18" t="s">
        <v>888</v>
      </c>
      <c r="H6322" s="46" t="s">
        <v>6292</v>
      </c>
      <c r="I6322" s="18" t="s">
        <v>6515</v>
      </c>
    </row>
    <row r="6323" spans="1:9" x14ac:dyDescent="0.35">
      <c r="A6323" s="68">
        <v>46120</v>
      </c>
      <c r="B6323" s="52" t="s">
        <v>823</v>
      </c>
      <c r="C6323" s="30" t="str">
        <f>IFERROR(
INDEX('SETORES VARRIÇÃO'!$A:$A,MATCH($E6323,'SETORES VARRIÇÃO'!$H:$H,0)),
IFERROR(
INDEX('SETORES PRAÇA'!$A:$A,MATCH($E6323,'SETORES PRAÇA'!$H:$H,0)),
))</f>
        <v>CV</v>
      </c>
      <c r="D6323" s="30" t="str">
        <f>IFERROR(
INDEX('SETORES VARRIÇÃO'!$B:$B,MATCH($E6323,'SETORES VARRIÇÃO'!$H:$H,0)),
IFERROR(
INDEX('SETORES PRAÇA'!$B:$B,MATCH($E6323,'SETORES PRAÇA'!$H:$H,0)),
))</f>
        <v>CV10302VJ0011</v>
      </c>
      <c r="E6323" s="30" t="str">
        <f t="shared" si="137"/>
        <v>03-0084</v>
      </c>
      <c r="F6323" s="30" t="str">
        <f>IFERROR(
INDEX('SETORES VARRIÇÃO'!$F:$F,MATCH($E6323,'SETORES VARRIÇÃO'!$H:$H,0)),
IFERROR(
INDEX('SETORES PRAÇA'!$F:$F,MATCH($E6323,'SETORES PRAÇA'!$H:$H,0)),
))</f>
        <v>Segunda/Quinta</v>
      </c>
      <c r="G6323" s="18" t="s">
        <v>888</v>
      </c>
      <c r="H6323" s="46" t="s">
        <v>6427</v>
      </c>
      <c r="I6323" s="18" t="s">
        <v>6516</v>
      </c>
    </row>
    <row r="6324" spans="1:9" x14ac:dyDescent="0.35">
      <c r="A6324" s="68">
        <v>46120</v>
      </c>
      <c r="B6324" s="52" t="s">
        <v>824</v>
      </c>
      <c r="C6324" s="30" t="str">
        <f>IFERROR(
INDEX('SETORES VARRIÇÃO'!$A:$A,MATCH($E6324,'SETORES VARRIÇÃO'!$H:$H,0)),
IFERROR(
INDEX('SETORES PRAÇA'!$A:$A,MATCH($E6324,'SETORES PRAÇA'!$H:$H,0)),
))</f>
        <v>CV</v>
      </c>
      <c r="D6324" s="30" t="str">
        <f>IFERROR(
INDEX('SETORES VARRIÇÃO'!$B:$B,MATCH($E6324,'SETORES VARRIÇÃO'!$H:$H,0)),
IFERROR(
INDEX('SETORES PRAÇA'!$B:$B,MATCH($E6324,'SETORES PRAÇA'!$H:$H,0)),
))</f>
        <v>CV10202VJ0036</v>
      </c>
      <c r="E6324" s="30" t="str">
        <f t="shared" si="137"/>
        <v>03-0085</v>
      </c>
      <c r="F6324" s="30" t="str">
        <f>IFERROR(
INDEX('SETORES VARRIÇÃO'!$F:$F,MATCH($E6324,'SETORES VARRIÇÃO'!$H:$H,0)),
IFERROR(
INDEX('SETORES PRAÇA'!$F:$F,MATCH($E6324,'SETORES PRAÇA'!$H:$H,0)),
))</f>
        <v>Segunda/Quarta/Sexta</v>
      </c>
      <c r="G6324" s="18" t="s">
        <v>888</v>
      </c>
      <c r="H6324" s="46" t="s">
        <v>6372</v>
      </c>
      <c r="I6324" s="18" t="s">
        <v>6517</v>
      </c>
    </row>
    <row r="6325" spans="1:9" x14ac:dyDescent="0.35">
      <c r="A6325" s="68">
        <v>46120</v>
      </c>
      <c r="B6325" s="52" t="s">
        <v>825</v>
      </c>
      <c r="C6325" s="30" t="str">
        <f>IFERROR(
INDEX('SETORES VARRIÇÃO'!$A:$A,MATCH($E6325,'SETORES VARRIÇÃO'!$H:$H,0)),
IFERROR(
INDEX('SETORES PRAÇA'!$A:$A,MATCH($E6325,'SETORES PRAÇA'!$H:$H,0)),
))</f>
        <v>JT</v>
      </c>
      <c r="D6325" s="30" t="str">
        <f>IFERROR(
INDEX('SETORES VARRIÇÃO'!$B:$B,MATCH($E6325,'SETORES VARRIÇÃO'!$H:$H,0)),
IFERROR(
INDEX('SETORES PRAÇA'!$B:$B,MATCH($E6325,'SETORES PRAÇA'!$H:$H,0)),
))</f>
        <v>JT10101VL0002</v>
      </c>
      <c r="E6325" s="30" t="str">
        <f t="shared" si="137"/>
        <v>03-0086</v>
      </c>
      <c r="F6325" s="30" t="str">
        <f>IFERROR(
INDEX('SETORES VARRIÇÃO'!$F:$F,MATCH($E6325,'SETORES VARRIÇÃO'!$H:$H,0)),
IFERROR(
INDEX('SETORES PRAÇA'!$F:$F,MATCH($E6325,'SETORES PRAÇA'!$H:$H,0)),
))</f>
        <v>Segunda a Sábado</v>
      </c>
      <c r="G6325" s="18" t="s">
        <v>888</v>
      </c>
      <c r="H6325" s="46" t="s">
        <v>6503</v>
      </c>
      <c r="I6325" s="18" t="s">
        <v>6518</v>
      </c>
    </row>
    <row r="6326" spans="1:9" x14ac:dyDescent="0.35">
      <c r="A6326" s="68">
        <v>46120</v>
      </c>
      <c r="B6326" s="52" t="s">
        <v>826</v>
      </c>
      <c r="C6326" s="30" t="str">
        <f>IFERROR(
INDEX('SETORES VARRIÇÃO'!$A:$A,MATCH($E6326,'SETORES VARRIÇÃO'!$H:$H,0)),
IFERROR(
INDEX('SETORES PRAÇA'!$A:$A,MATCH($E6326,'SETORES PRAÇA'!$H:$H,0)),
))</f>
        <v>MG</v>
      </c>
      <c r="D6326" s="30" t="str">
        <f>IFERROR(
INDEX('SETORES VARRIÇÃO'!$B:$B,MATCH($E6326,'SETORES VARRIÇÃO'!$H:$H,0)),
IFERROR(
INDEX('SETORES PRAÇA'!$B:$B,MATCH($E6326,'SETORES PRAÇA'!$H:$H,0)),
))</f>
        <v>MG10101VJ0005</v>
      </c>
      <c r="E6326" s="30" t="str">
        <f t="shared" si="137"/>
        <v>03-0087</v>
      </c>
      <c r="F6326" s="30" t="str">
        <f>IFERROR(
INDEX('SETORES VARRIÇÃO'!$F:$F,MATCH($E6326,'SETORES VARRIÇÃO'!$H:$H,0)),
IFERROR(
INDEX('SETORES PRAÇA'!$F:$F,MATCH($E6326,'SETORES PRAÇA'!$H:$H,0)),
))</f>
        <v>Segunda a Domingo</v>
      </c>
      <c r="G6326" s="18" t="s">
        <v>888</v>
      </c>
      <c r="H6326" s="46" t="s">
        <v>6295</v>
      </c>
      <c r="I6326" s="18" t="s">
        <v>6519</v>
      </c>
    </row>
    <row r="6327" spans="1:9" x14ac:dyDescent="0.35">
      <c r="A6327" s="68">
        <v>46120</v>
      </c>
      <c r="B6327" s="52" t="s">
        <v>827</v>
      </c>
      <c r="C6327" s="30" t="str">
        <f>IFERROR(
INDEX('SETORES VARRIÇÃO'!$A:$A,MATCH($E6327,'SETORES VARRIÇÃO'!$H:$H,0)),
IFERROR(
INDEX('SETORES PRAÇA'!$A:$A,MATCH($E6327,'SETORES PRAÇA'!$H:$H,0)),
))</f>
        <v>MG</v>
      </c>
      <c r="D6327" s="30" t="str">
        <f>IFERROR(
INDEX('SETORES VARRIÇÃO'!$B:$B,MATCH($E6327,'SETORES VARRIÇÃO'!$H:$H,0)),
IFERROR(
INDEX('SETORES PRAÇA'!$B:$B,MATCH($E6327,'SETORES PRAÇA'!$H:$H,0)),
))</f>
        <v>MG10101VJ0007</v>
      </c>
      <c r="E6327" s="30" t="str">
        <f t="shared" si="137"/>
        <v>03-0088</v>
      </c>
      <c r="F6327" s="30" t="str">
        <f>IFERROR(
INDEX('SETORES VARRIÇÃO'!$F:$F,MATCH($E6327,'SETORES VARRIÇÃO'!$H:$H,0)),
IFERROR(
INDEX('SETORES PRAÇA'!$F:$F,MATCH($E6327,'SETORES PRAÇA'!$H:$H,0)),
))</f>
        <v>Segunda a Domingo</v>
      </c>
      <c r="G6327" s="18" t="s">
        <v>888</v>
      </c>
      <c r="H6327" s="46" t="s">
        <v>6289</v>
      </c>
      <c r="I6327" s="18" t="s">
        <v>6520</v>
      </c>
    </row>
    <row r="6328" spans="1:9" x14ac:dyDescent="0.35">
      <c r="A6328" s="68">
        <v>46120</v>
      </c>
      <c r="B6328" s="52" t="s">
        <v>828</v>
      </c>
      <c r="C6328" s="30" t="str">
        <f>IFERROR(
INDEX('SETORES VARRIÇÃO'!$A:$A,MATCH($E6328,'SETORES VARRIÇÃO'!$H:$H,0)),
IFERROR(
INDEX('SETORES PRAÇA'!$A:$A,MATCH($E6328,'SETORES PRAÇA'!$H:$H,0)),
))</f>
        <v>CV</v>
      </c>
      <c r="D6328" s="30" t="str">
        <f>IFERROR(
INDEX('SETORES VARRIÇÃO'!$B:$B,MATCH($E6328,'SETORES VARRIÇÃO'!$H:$H,0)),
IFERROR(
INDEX('SETORES PRAÇA'!$B:$B,MATCH($E6328,'SETORES PRAÇA'!$H:$H,0)),
))</f>
        <v>CV10203VJ0053</v>
      </c>
      <c r="E6328" s="30" t="str">
        <f t="shared" si="137"/>
        <v>03-0089</v>
      </c>
      <c r="F6328" s="30" t="str">
        <f>IFERROR(
INDEX('SETORES VARRIÇÃO'!$F:$F,MATCH($E6328,'SETORES VARRIÇÃO'!$H:$H,0)),
IFERROR(
INDEX('SETORES PRAÇA'!$F:$F,MATCH($E6328,'SETORES PRAÇA'!$H:$H,0)),
))</f>
        <v>Terça/Quinta/Sábado</v>
      </c>
      <c r="G6328" s="18" t="s">
        <v>888</v>
      </c>
      <c r="H6328" s="46" t="s">
        <v>6302</v>
      </c>
      <c r="I6328" s="18" t="s">
        <v>6521</v>
      </c>
    </row>
    <row r="6329" spans="1:9" x14ac:dyDescent="0.35">
      <c r="A6329" s="68">
        <v>46120</v>
      </c>
      <c r="B6329" s="52" t="s">
        <v>750</v>
      </c>
      <c r="C6329" s="30" t="str">
        <f>IFERROR(
INDEX('SETORES VARRIÇÃO'!$A:$A,MATCH($E6329,'SETORES VARRIÇÃO'!$H:$H,0)),
IFERROR(
INDEX('SETORES PRAÇA'!$A:$A,MATCH($E6329,'SETORES PRAÇA'!$H:$H,0)),
))</f>
        <v>JT</v>
      </c>
      <c r="D6329" s="30" t="str">
        <f>IFERROR(
INDEX('SETORES VARRIÇÃO'!$B:$B,MATCH($E6329,'SETORES VARRIÇÃO'!$H:$H,0)),
IFERROR(
INDEX('SETORES PRAÇA'!$B:$B,MATCH($E6329,'SETORES PRAÇA'!$H:$H,0)),
))</f>
        <v>JT10303VJ0032</v>
      </c>
      <c r="E6329" s="30" t="str">
        <f t="shared" si="137"/>
        <v>03-0090</v>
      </c>
      <c r="F6329" s="30" t="str">
        <f>IFERROR(
INDEX('SETORES VARRIÇÃO'!$F:$F,MATCH($E6329,'SETORES VARRIÇÃO'!$H:$H,0)),
IFERROR(
INDEX('SETORES PRAÇA'!$F:$F,MATCH($E6329,'SETORES PRAÇA'!$H:$H,0)),
))</f>
        <v>Terça/Sexta</v>
      </c>
      <c r="G6329" s="18" t="s">
        <v>887</v>
      </c>
      <c r="H6329" s="46" t="s">
        <v>1048</v>
      </c>
      <c r="I6329" s="18" t="s">
        <v>5561</v>
      </c>
    </row>
    <row r="6330" spans="1:9" x14ac:dyDescent="0.35">
      <c r="A6330" s="68">
        <v>46120</v>
      </c>
      <c r="B6330" s="52" t="s">
        <v>829</v>
      </c>
      <c r="C6330" s="30" t="str">
        <f>IFERROR(
INDEX('SETORES VARRIÇÃO'!$A:$A,MATCH($E6330,'SETORES VARRIÇÃO'!$H:$H,0)),
IFERROR(
INDEX('SETORES PRAÇA'!$A:$A,MATCH($E6330,'SETORES PRAÇA'!$H:$H,0)),
))</f>
        <v>JT</v>
      </c>
      <c r="D6330" s="30" t="str">
        <f>IFERROR(
INDEX('SETORES VARRIÇÃO'!$B:$B,MATCH($E6330,'SETORES VARRIÇÃO'!$H:$H,0)),
IFERROR(
INDEX('SETORES PRAÇA'!$B:$B,MATCH($E6330,'SETORES PRAÇA'!$H:$H,0)),
))</f>
        <v>JT10304VJ0044</v>
      </c>
      <c r="E6330" s="30" t="str">
        <f t="shared" si="137"/>
        <v>03-0091</v>
      </c>
      <c r="F6330" s="30" t="str">
        <f>IFERROR(
INDEX('SETORES VARRIÇÃO'!$F:$F,MATCH($E6330,'SETORES VARRIÇÃO'!$H:$H,0)),
IFERROR(
INDEX('SETORES PRAÇA'!$F:$F,MATCH($E6330,'SETORES PRAÇA'!$H:$H,0)),
))</f>
        <v>Quarta/Sábado</v>
      </c>
      <c r="G6330" s="18" t="s">
        <v>888</v>
      </c>
      <c r="H6330" s="46" t="s">
        <v>6376</v>
      </c>
      <c r="I6330" s="18" t="s">
        <v>6513</v>
      </c>
    </row>
    <row r="6331" spans="1:9" x14ac:dyDescent="0.35">
      <c r="A6331" s="68">
        <v>46120</v>
      </c>
      <c r="B6331" s="52" t="s">
        <v>719</v>
      </c>
      <c r="C6331" s="30" t="str">
        <f>IFERROR(
INDEX('SETORES VARRIÇÃO'!$A:$A,MATCH($E6331,'SETORES VARRIÇÃO'!$H:$H,0)),
IFERROR(
INDEX('SETORES PRAÇA'!$A:$A,MATCH($E6331,'SETORES PRAÇA'!$H:$H,0)),
))</f>
        <v>CV</v>
      </c>
      <c r="D6331" s="30" t="str">
        <f>IFERROR(
INDEX('SETORES VARRIÇÃO'!$B:$B,MATCH($E6331,'SETORES VARRIÇÃO'!$H:$H,0)),
IFERROR(
INDEX('SETORES PRAÇA'!$B:$B,MATCH($E6331,'SETORES PRAÇA'!$H:$H,0)),
))</f>
        <v>CV10302VJ0012</v>
      </c>
      <c r="E6331" s="30" t="str">
        <f t="shared" si="137"/>
        <v>03-0092</v>
      </c>
      <c r="F6331" s="30" t="str">
        <f>IFERROR(
INDEX('SETORES VARRIÇÃO'!$F:$F,MATCH($E6331,'SETORES VARRIÇÃO'!$H:$H,0)),
IFERROR(
INDEX('SETORES PRAÇA'!$F:$F,MATCH($E6331,'SETORES PRAÇA'!$H:$H,0)),
))</f>
        <v>Segunda/Quinta</v>
      </c>
      <c r="G6331" s="18" t="s">
        <v>888</v>
      </c>
      <c r="H6331" s="46" t="s">
        <v>6292</v>
      </c>
      <c r="I6331" s="18" t="s">
        <v>6522</v>
      </c>
    </row>
    <row r="6332" spans="1:9" x14ac:dyDescent="0.35">
      <c r="A6332" s="68">
        <v>46120</v>
      </c>
      <c r="B6332" s="52" t="s">
        <v>830</v>
      </c>
      <c r="C6332" s="30" t="str">
        <f>IFERROR(
INDEX('SETORES VARRIÇÃO'!$A:$A,MATCH($E6332,'SETORES VARRIÇÃO'!$H:$H,0)),
IFERROR(
INDEX('SETORES PRAÇA'!$A:$A,MATCH($E6332,'SETORES PRAÇA'!$H:$H,0)),
))</f>
        <v>JT</v>
      </c>
      <c r="D6332" s="30" t="str">
        <f>IFERROR(
INDEX('SETORES VARRIÇÃO'!$B:$B,MATCH($E6332,'SETORES VARRIÇÃO'!$H:$H,0)),
IFERROR(
INDEX('SETORES PRAÇA'!$B:$B,MATCH($E6332,'SETORES PRAÇA'!$H:$H,0)),
))</f>
        <v>JT10302VJ0017</v>
      </c>
      <c r="E6332" s="30" t="str">
        <f t="shared" si="137"/>
        <v>03-0093</v>
      </c>
      <c r="F6332" s="30" t="str">
        <f>IFERROR(
INDEX('SETORES VARRIÇÃO'!$F:$F,MATCH($E6332,'SETORES VARRIÇÃO'!$H:$H,0)),
IFERROR(
INDEX('SETORES PRAÇA'!$F:$F,MATCH($E6332,'SETORES PRAÇA'!$H:$H,0)),
))</f>
        <v>Segunda/Quinta</v>
      </c>
      <c r="G6332" s="18" t="s">
        <v>888</v>
      </c>
      <c r="H6332" s="46" t="s">
        <v>6372</v>
      </c>
      <c r="I6332" s="18" t="s">
        <v>6523</v>
      </c>
    </row>
    <row r="6333" spans="1:9" x14ac:dyDescent="0.35">
      <c r="A6333" s="68">
        <v>46120</v>
      </c>
      <c r="B6333" s="52" t="s">
        <v>831</v>
      </c>
      <c r="C6333" s="30" t="str">
        <f>IFERROR(
INDEX('SETORES VARRIÇÃO'!$A:$A,MATCH($E6333,'SETORES VARRIÇÃO'!$H:$H,0)),
IFERROR(
INDEX('SETORES PRAÇA'!$A:$A,MATCH($E6333,'SETORES PRAÇA'!$H:$H,0)),
))</f>
        <v>JT</v>
      </c>
      <c r="D6333" s="30" t="str">
        <f>IFERROR(
INDEX('SETORES VARRIÇÃO'!$B:$B,MATCH($E6333,'SETORES VARRIÇÃO'!$H:$H,0)),
IFERROR(
INDEX('SETORES PRAÇA'!$B:$B,MATCH($E6333,'SETORES PRAÇA'!$H:$H,0)),
))</f>
        <v>JT10303VJ0024</v>
      </c>
      <c r="E6333" s="30" t="str">
        <f t="shared" si="137"/>
        <v>03-0094</v>
      </c>
      <c r="F6333" s="30" t="str">
        <f>IFERROR(
INDEX('SETORES VARRIÇÃO'!$F:$F,MATCH($E6333,'SETORES VARRIÇÃO'!$H:$H,0)),
IFERROR(
INDEX('SETORES PRAÇA'!$F:$F,MATCH($E6333,'SETORES PRAÇA'!$H:$H,0)),
))</f>
        <v>Terça/Sexta</v>
      </c>
      <c r="G6333" s="18" t="s">
        <v>888</v>
      </c>
      <c r="H6333" s="46" t="s">
        <v>6321</v>
      </c>
      <c r="I6333" s="18" t="s">
        <v>6524</v>
      </c>
    </row>
    <row r="6334" spans="1:9" x14ac:dyDescent="0.35">
      <c r="A6334" s="68">
        <v>46120</v>
      </c>
      <c r="B6334" s="52" t="s">
        <v>738</v>
      </c>
      <c r="C6334" s="30" t="str">
        <f>IFERROR(
INDEX('SETORES VARRIÇÃO'!$A:$A,MATCH($E6334,'SETORES VARRIÇÃO'!$H:$H,0)),
IFERROR(
INDEX('SETORES PRAÇA'!$A:$A,MATCH($E6334,'SETORES PRAÇA'!$H:$H,0)),
))</f>
        <v>JT</v>
      </c>
      <c r="D6334" s="30" t="str">
        <f>IFERROR(
INDEX('SETORES VARRIÇÃO'!$B:$B,MATCH($E6334,'SETORES VARRIÇÃO'!$H:$H,0)),
IFERROR(
INDEX('SETORES PRAÇA'!$B:$B,MATCH($E6334,'SETORES PRAÇA'!$H:$H,0)),
))</f>
        <v>JT10304VJ0042</v>
      </c>
      <c r="E6334" s="30" t="str">
        <f t="shared" si="137"/>
        <v>03-0095</v>
      </c>
      <c r="F6334" s="30" t="str">
        <f>IFERROR(
INDEX('SETORES VARRIÇÃO'!$F:$F,MATCH($E6334,'SETORES VARRIÇÃO'!$H:$H,0)),
IFERROR(
INDEX('SETORES PRAÇA'!$F:$F,MATCH($E6334,'SETORES PRAÇA'!$H:$H,0)),
))</f>
        <v>Quarta/Sábado</v>
      </c>
      <c r="G6334" s="18" t="s">
        <v>888</v>
      </c>
      <c r="H6334" s="46" t="s">
        <v>6285</v>
      </c>
      <c r="I6334" s="18" t="s">
        <v>6525</v>
      </c>
    </row>
    <row r="6335" spans="1:9" x14ac:dyDescent="0.35">
      <c r="A6335" s="68">
        <v>46120</v>
      </c>
      <c r="B6335" s="52" t="s">
        <v>832</v>
      </c>
      <c r="C6335" s="30" t="str">
        <f>IFERROR(
INDEX('SETORES VARRIÇÃO'!$A:$A,MATCH($E6335,'SETORES VARRIÇÃO'!$H:$H,0)),
IFERROR(
INDEX('SETORES PRAÇA'!$A:$A,MATCH($E6335,'SETORES PRAÇA'!$H:$H,0)),
))</f>
        <v>CV</v>
      </c>
      <c r="D6335" s="30" t="str">
        <f>IFERROR(
INDEX('SETORES VARRIÇÃO'!$B:$B,MATCH($E6335,'SETORES VARRIÇÃO'!$H:$H,0)),
IFERROR(
INDEX('SETORES PRAÇA'!$B:$B,MATCH($E6335,'SETORES PRAÇA'!$H:$H,0)),
))</f>
        <v>CV10101VJ0007</v>
      </c>
      <c r="E6335" s="30" t="str">
        <f t="shared" si="137"/>
        <v>03-0096</v>
      </c>
      <c r="F6335" s="30" t="str">
        <f>IFERROR(
INDEX('SETORES VARRIÇÃO'!$F:$F,MATCH($E6335,'SETORES VARRIÇÃO'!$H:$H,0)),
IFERROR(
INDEX('SETORES PRAÇA'!$F:$F,MATCH($E6335,'SETORES PRAÇA'!$H:$H,0)),
))</f>
        <v>Segunda a Domingo</v>
      </c>
      <c r="G6335" s="18" t="s">
        <v>888</v>
      </c>
      <c r="H6335" s="46" t="s">
        <v>6399</v>
      </c>
      <c r="I6335" s="18" t="s">
        <v>6526</v>
      </c>
    </row>
    <row r="6336" spans="1:9" x14ac:dyDescent="0.35">
      <c r="A6336" s="68">
        <v>46120</v>
      </c>
      <c r="B6336" s="52" t="s">
        <v>833</v>
      </c>
      <c r="C6336" s="30" t="str">
        <f>IFERROR(
INDEX('SETORES VARRIÇÃO'!$A:$A,MATCH($E6336,'SETORES VARRIÇÃO'!$H:$H,0)),
IFERROR(
INDEX('SETORES PRAÇA'!$A:$A,MATCH($E6336,'SETORES PRAÇA'!$H:$H,0)),
))</f>
        <v>CV</v>
      </c>
      <c r="D6336" s="30" t="str">
        <f>IFERROR(
INDEX('SETORES VARRIÇÃO'!$B:$B,MATCH($E6336,'SETORES VARRIÇÃO'!$H:$H,0)),
IFERROR(
INDEX('SETORES PRAÇA'!$B:$B,MATCH($E6336,'SETORES PRAÇA'!$H:$H,0)),
))</f>
        <v>CV10202VJ0035</v>
      </c>
      <c r="E6336" s="30" t="str">
        <f t="shared" si="137"/>
        <v>03-0097</v>
      </c>
      <c r="F6336" s="30" t="str">
        <f>IFERROR(
INDEX('SETORES VARRIÇÃO'!$F:$F,MATCH($E6336,'SETORES VARRIÇÃO'!$H:$H,0)),
IFERROR(
INDEX('SETORES PRAÇA'!$F:$F,MATCH($E6336,'SETORES PRAÇA'!$H:$H,0)),
))</f>
        <v>Segunda/Quarta/Sexta</v>
      </c>
      <c r="G6336" s="18" t="s">
        <v>888</v>
      </c>
      <c r="H6336" s="46" t="s">
        <v>6389</v>
      </c>
      <c r="I6336" s="18" t="s">
        <v>6527</v>
      </c>
    </row>
    <row r="6337" spans="1:9" x14ac:dyDescent="0.35">
      <c r="A6337" s="68">
        <v>46120</v>
      </c>
      <c r="B6337" s="52" t="s">
        <v>834</v>
      </c>
      <c r="C6337" s="30" t="str">
        <f>IFERROR(
INDEX('SETORES VARRIÇÃO'!$A:$A,MATCH($E6337,'SETORES VARRIÇÃO'!$H:$H,0)),
IFERROR(
INDEX('SETORES PRAÇA'!$A:$A,MATCH($E6337,'SETORES PRAÇA'!$H:$H,0)),
))</f>
        <v>CV</v>
      </c>
      <c r="D6337" s="30" t="str">
        <f>IFERROR(
INDEX('SETORES VARRIÇÃO'!$B:$B,MATCH($E6337,'SETORES VARRIÇÃO'!$H:$H,0)),
IFERROR(
INDEX('SETORES PRAÇA'!$B:$B,MATCH($E6337,'SETORES PRAÇA'!$H:$H,0)),
))</f>
        <v>CV10203VJ0062</v>
      </c>
      <c r="E6337" s="30" t="str">
        <f t="shared" si="137"/>
        <v>03-0098</v>
      </c>
      <c r="F6337" s="30" t="str">
        <f>IFERROR(
INDEX('SETORES VARRIÇÃO'!$F:$F,MATCH($E6337,'SETORES VARRIÇÃO'!$H:$H,0)),
IFERROR(
INDEX('SETORES PRAÇA'!$F:$F,MATCH($E6337,'SETORES PRAÇA'!$H:$H,0)),
))</f>
        <v>Terça/Quinta/Sábado</v>
      </c>
      <c r="G6337" s="18" t="s">
        <v>888</v>
      </c>
      <c r="H6337" s="46" t="s">
        <v>6329</v>
      </c>
      <c r="I6337" s="18" t="s">
        <v>6528</v>
      </c>
    </row>
    <row r="6338" spans="1:9" x14ac:dyDescent="0.35">
      <c r="A6338" s="68">
        <v>46120</v>
      </c>
      <c r="B6338" s="52" t="s">
        <v>835</v>
      </c>
      <c r="C6338" s="30" t="str">
        <f>IFERROR(
INDEX('SETORES VARRIÇÃO'!$A:$A,MATCH($E6338,'SETORES VARRIÇÃO'!$H:$H,0)),
IFERROR(
INDEX('SETORES PRAÇA'!$A:$A,MATCH($E6338,'SETORES PRAÇA'!$H:$H,0)),
))</f>
        <v>CV</v>
      </c>
      <c r="D6338" s="30" t="str">
        <f>IFERROR(
INDEX('SETORES VARRIÇÃO'!$B:$B,MATCH($E6338,'SETORES VARRIÇÃO'!$H:$H,0)),
IFERROR(
INDEX('SETORES PRAÇA'!$B:$B,MATCH($E6338,'SETORES PRAÇA'!$H:$H,0)),
))</f>
        <v>CV10203VJ0060</v>
      </c>
      <c r="E6338" s="30" t="str">
        <f t="shared" si="137"/>
        <v>03-0099</v>
      </c>
      <c r="F6338" s="30" t="str">
        <f>IFERROR(
INDEX('SETORES VARRIÇÃO'!$F:$F,MATCH($E6338,'SETORES VARRIÇÃO'!$H:$H,0)),
IFERROR(
INDEX('SETORES PRAÇA'!$F:$F,MATCH($E6338,'SETORES PRAÇA'!$H:$H,0)),
))</f>
        <v>Terça/Quinta/Sábado</v>
      </c>
      <c r="G6338" s="18" t="s">
        <v>888</v>
      </c>
      <c r="H6338" s="46" t="s">
        <v>6302</v>
      </c>
      <c r="I6338" s="18" t="s">
        <v>6529</v>
      </c>
    </row>
    <row r="6339" spans="1:9" x14ac:dyDescent="0.35">
      <c r="A6339" s="68">
        <v>46120</v>
      </c>
      <c r="B6339" s="52" t="s">
        <v>836</v>
      </c>
      <c r="C6339" s="30" t="str">
        <f>IFERROR(
INDEX('SETORES VARRIÇÃO'!$A:$A,MATCH($E6339,'SETORES VARRIÇÃO'!$H:$H,0)),
IFERROR(
INDEX('SETORES PRAÇA'!$A:$A,MATCH($E6339,'SETORES PRAÇA'!$H:$H,0)),
))</f>
        <v>CV</v>
      </c>
      <c r="D6339" s="30" t="str">
        <f>IFERROR(
INDEX('SETORES VARRIÇÃO'!$B:$B,MATCH($E6339,'SETORES VARRIÇÃO'!$H:$H,0)),
IFERROR(
INDEX('SETORES PRAÇA'!$B:$B,MATCH($E6339,'SETORES PRAÇA'!$H:$H,0)),
))</f>
        <v>CV10203VJ0054</v>
      </c>
      <c r="E6339" s="30" t="str">
        <f t="shared" si="137"/>
        <v>03-0100</v>
      </c>
      <c r="F6339" s="30" t="str">
        <f>IFERROR(
INDEX('SETORES VARRIÇÃO'!$F:$F,MATCH($E6339,'SETORES VARRIÇÃO'!$H:$H,0)),
IFERROR(
INDEX('SETORES PRAÇA'!$F:$F,MATCH($E6339,'SETORES PRAÇA'!$H:$H,0)),
))</f>
        <v>Terça/Quinta/Sábado</v>
      </c>
      <c r="G6339" s="18" t="s">
        <v>888</v>
      </c>
      <c r="H6339" s="46" t="s">
        <v>6289</v>
      </c>
      <c r="I6339" s="18" t="s">
        <v>6530</v>
      </c>
    </row>
    <row r="6340" spans="1:9" x14ac:dyDescent="0.35">
      <c r="A6340" s="68">
        <v>46120</v>
      </c>
      <c r="B6340" s="52" t="s">
        <v>837</v>
      </c>
      <c r="C6340" s="30" t="str">
        <f>IFERROR(
INDEX('SETORES VARRIÇÃO'!$A:$A,MATCH($E6340,'SETORES VARRIÇÃO'!$H:$H,0)),
IFERROR(
INDEX('SETORES PRAÇA'!$A:$A,MATCH($E6340,'SETORES PRAÇA'!$H:$H,0)),
))</f>
        <v>CV</v>
      </c>
      <c r="D6340" s="30" t="str">
        <f>IFERROR(
INDEX('SETORES VARRIÇÃO'!$B:$B,MATCH($E6340,'SETORES VARRIÇÃO'!$H:$H,0)),
IFERROR(
INDEX('SETORES PRAÇA'!$B:$B,MATCH($E6340,'SETORES PRAÇA'!$H:$H,0)),
))</f>
        <v>CV10101VJ0004</v>
      </c>
      <c r="E6340" s="30" t="str">
        <f t="shared" si="137"/>
        <v>03-0101</v>
      </c>
      <c r="F6340" s="30" t="str">
        <f>IFERROR(
INDEX('SETORES VARRIÇÃO'!$F:$F,MATCH($E6340,'SETORES VARRIÇÃO'!$H:$H,0)),
IFERROR(
INDEX('SETORES PRAÇA'!$F:$F,MATCH($E6340,'SETORES PRAÇA'!$H:$H,0)),
))</f>
        <v>Segunda a Domingo</v>
      </c>
      <c r="G6340" s="18" t="s">
        <v>888</v>
      </c>
      <c r="H6340" s="46" t="s">
        <v>6531</v>
      </c>
      <c r="I6340" s="18" t="s">
        <v>6532</v>
      </c>
    </row>
    <row r="6341" spans="1:9" x14ac:dyDescent="0.35">
      <c r="A6341" s="68">
        <v>46120</v>
      </c>
      <c r="B6341" s="52" t="s">
        <v>838</v>
      </c>
      <c r="C6341" s="30" t="str">
        <f>IFERROR(
INDEX('SETORES VARRIÇÃO'!$A:$A,MATCH($E6341,'SETORES VARRIÇÃO'!$H:$H,0)),
IFERROR(
INDEX('SETORES PRAÇA'!$A:$A,MATCH($E6341,'SETORES PRAÇA'!$H:$H,0)),
))</f>
        <v>CV</v>
      </c>
      <c r="D6341" s="30" t="str">
        <f>IFERROR(
INDEX('SETORES VARRIÇÃO'!$B:$B,MATCH($E6341,'SETORES VARRIÇÃO'!$H:$H,0)),
IFERROR(
INDEX('SETORES PRAÇA'!$B:$B,MATCH($E6341,'SETORES PRAÇA'!$H:$H,0)),
))</f>
        <v>CV10101VJ0009</v>
      </c>
      <c r="E6341" s="30" t="str">
        <f t="shared" si="137"/>
        <v>03-0102</v>
      </c>
      <c r="F6341" s="30" t="str">
        <f>IFERROR(
INDEX('SETORES VARRIÇÃO'!$F:$F,MATCH($E6341,'SETORES VARRIÇÃO'!$H:$H,0)),
IFERROR(
INDEX('SETORES PRAÇA'!$F:$F,MATCH($E6341,'SETORES PRAÇA'!$H:$H,0)),
))</f>
        <v>Segunda a Domingo</v>
      </c>
      <c r="G6341" s="18" t="s">
        <v>888</v>
      </c>
      <c r="H6341" s="46" t="s">
        <v>6290</v>
      </c>
      <c r="I6341" s="18" t="s">
        <v>6533</v>
      </c>
    </row>
    <row r="6342" spans="1:9" x14ac:dyDescent="0.35">
      <c r="A6342" s="68">
        <v>46120</v>
      </c>
      <c r="B6342" s="52" t="s">
        <v>839</v>
      </c>
      <c r="C6342" s="30" t="str">
        <f>IFERROR(
INDEX('SETORES VARRIÇÃO'!$A:$A,MATCH($E6342,'SETORES VARRIÇÃO'!$H:$H,0)),
IFERROR(
INDEX('SETORES PRAÇA'!$A:$A,MATCH($E6342,'SETORES PRAÇA'!$H:$H,0)),
))</f>
        <v>JT</v>
      </c>
      <c r="D6342" s="30" t="str">
        <f>IFERROR(
INDEX('SETORES VARRIÇÃO'!$B:$B,MATCH($E6342,'SETORES VARRIÇÃO'!$H:$H,0)),
IFERROR(
INDEX('SETORES PRAÇA'!$B:$B,MATCH($E6342,'SETORES PRAÇA'!$H:$H,0)),
))</f>
        <v>JT20102VJ0001</v>
      </c>
      <c r="E6342" s="30" t="str">
        <f t="shared" si="137"/>
        <v>03-0103</v>
      </c>
      <c r="F6342" s="30" t="str">
        <f>IFERROR(
INDEX('SETORES VARRIÇÃO'!$F:$F,MATCH($E6342,'SETORES VARRIÇÃO'!$H:$H,0)),
IFERROR(
INDEX('SETORES PRAÇA'!$F:$F,MATCH($E6342,'SETORES PRAÇA'!$H:$H,0)),
))</f>
        <v>Segunda a Domingo</v>
      </c>
      <c r="G6342" s="18" t="s">
        <v>888</v>
      </c>
      <c r="H6342" s="46" t="s">
        <v>6308</v>
      </c>
      <c r="I6342" s="18" t="s">
        <v>6534</v>
      </c>
    </row>
    <row r="6343" spans="1:9" x14ac:dyDescent="0.35">
      <c r="A6343" s="68">
        <v>46120</v>
      </c>
      <c r="B6343" s="52" t="s">
        <v>751</v>
      </c>
      <c r="C6343" s="30" t="str">
        <f>IFERROR(
INDEX('SETORES VARRIÇÃO'!$A:$A,MATCH($E6343,'SETORES VARRIÇÃO'!$H:$H,0)),
IFERROR(
INDEX('SETORES PRAÇA'!$A:$A,MATCH($E6343,'SETORES PRAÇA'!$H:$H,0)),
))</f>
        <v>JT</v>
      </c>
      <c r="D6343" s="30" t="str">
        <f>IFERROR(
INDEX('SETORES VARRIÇÃO'!$B:$B,MATCH($E6343,'SETORES VARRIÇÃO'!$H:$H,0)),
IFERROR(
INDEX('SETORES PRAÇA'!$B:$B,MATCH($E6343,'SETORES PRAÇA'!$H:$H,0)),
))</f>
        <v>JT10304VJ0045</v>
      </c>
      <c r="E6343" s="30" t="str">
        <f t="shared" si="137"/>
        <v>03-0104</v>
      </c>
      <c r="F6343" s="30" t="str">
        <f>IFERROR(
INDEX('SETORES VARRIÇÃO'!$F:$F,MATCH($E6343,'SETORES VARRIÇÃO'!$H:$H,0)),
IFERROR(
INDEX('SETORES PRAÇA'!$F:$F,MATCH($E6343,'SETORES PRAÇA'!$H:$H,0)),
))</f>
        <v>Quarta/Sábado</v>
      </c>
      <c r="G6343" s="18" t="s">
        <v>888</v>
      </c>
      <c r="H6343" s="46" t="s">
        <v>6308</v>
      </c>
      <c r="I6343" s="18" t="s">
        <v>6535</v>
      </c>
    </row>
    <row r="6344" spans="1:9" x14ac:dyDescent="0.35">
      <c r="A6344" s="68">
        <v>46120</v>
      </c>
      <c r="B6344" s="52" t="s">
        <v>840</v>
      </c>
      <c r="C6344" s="30" t="str">
        <f>IFERROR(
INDEX('SETORES VARRIÇÃO'!$A:$A,MATCH($E6344,'SETORES VARRIÇÃO'!$H:$H,0)),
IFERROR(
INDEX('SETORES PRAÇA'!$A:$A,MATCH($E6344,'SETORES PRAÇA'!$H:$H,0)),
))</f>
        <v>CV</v>
      </c>
      <c r="D6344" s="30" t="str">
        <f>IFERROR(
INDEX('SETORES VARRIÇÃO'!$B:$B,MATCH($E6344,'SETORES VARRIÇÃO'!$H:$H,0)),
IFERROR(
INDEX('SETORES PRAÇA'!$B:$B,MATCH($E6344,'SETORES PRAÇA'!$H:$H,0)),
))</f>
        <v>CV10302VJ0015</v>
      </c>
      <c r="E6344" s="30" t="str">
        <f t="shared" si="137"/>
        <v>03-0105</v>
      </c>
      <c r="F6344" s="30" t="str">
        <f>IFERROR(
INDEX('SETORES VARRIÇÃO'!$F:$F,MATCH($E6344,'SETORES VARRIÇÃO'!$H:$H,0)),
IFERROR(
INDEX('SETORES PRAÇA'!$F:$F,MATCH($E6344,'SETORES PRAÇA'!$H:$H,0)),
))</f>
        <v>Segunda/Quinta</v>
      </c>
      <c r="G6344" s="18" t="s">
        <v>888</v>
      </c>
      <c r="H6344" s="46" t="s">
        <v>6469</v>
      </c>
      <c r="I6344" s="18" t="s">
        <v>6536</v>
      </c>
    </row>
    <row r="6345" spans="1:9" x14ac:dyDescent="0.35">
      <c r="A6345" s="68">
        <v>46120</v>
      </c>
      <c r="B6345" s="52" t="s">
        <v>841</v>
      </c>
      <c r="C6345" s="30" t="str">
        <f>IFERROR(
INDEX('SETORES VARRIÇÃO'!$A:$A,MATCH($E6345,'SETORES VARRIÇÃO'!$H:$H,0)),
IFERROR(
INDEX('SETORES PRAÇA'!$A:$A,MATCH($E6345,'SETORES PRAÇA'!$H:$H,0)),
))</f>
        <v>CV</v>
      </c>
      <c r="D6345" s="30" t="str">
        <f>IFERROR(
INDEX('SETORES VARRIÇÃO'!$B:$B,MATCH($E6345,'SETORES VARRIÇÃO'!$H:$H,0)),
IFERROR(
INDEX('SETORES PRAÇA'!$B:$B,MATCH($E6345,'SETORES PRAÇA'!$H:$H,0)),
))</f>
        <v>CV10101VL0002</v>
      </c>
      <c r="E6345" s="30" t="str">
        <f t="shared" si="137"/>
        <v>03-0106</v>
      </c>
      <c r="F6345" s="30" t="str">
        <f>IFERROR(
INDEX('SETORES VARRIÇÃO'!$F:$F,MATCH($E6345,'SETORES VARRIÇÃO'!$H:$H,0)),
IFERROR(
INDEX('SETORES PRAÇA'!$F:$F,MATCH($E6345,'SETORES PRAÇA'!$H:$H,0)),
))</f>
        <v>Segunda a Domingo</v>
      </c>
      <c r="G6345" s="18" t="s">
        <v>888</v>
      </c>
      <c r="H6345" s="46" t="s">
        <v>6329</v>
      </c>
      <c r="I6345" s="18" t="s">
        <v>6537</v>
      </c>
    </row>
    <row r="6346" spans="1:9" x14ac:dyDescent="0.35">
      <c r="A6346" s="68">
        <v>46120</v>
      </c>
      <c r="B6346" s="52" t="s">
        <v>842</v>
      </c>
      <c r="C6346" s="30" t="str">
        <f>IFERROR(
INDEX('SETORES VARRIÇÃO'!$A:$A,MATCH($E6346,'SETORES VARRIÇÃO'!$H:$H,0)),
IFERROR(
INDEX('SETORES PRAÇA'!$A:$A,MATCH($E6346,'SETORES PRAÇA'!$H:$H,0)),
))</f>
        <v>CV</v>
      </c>
      <c r="D6346" s="30" t="str">
        <f>IFERROR(
INDEX('SETORES VARRIÇÃO'!$B:$B,MATCH($E6346,'SETORES VARRIÇÃO'!$H:$H,0)),
IFERROR(
INDEX('SETORES PRAÇA'!$B:$B,MATCH($E6346,'SETORES PRAÇA'!$H:$H,0)),
))</f>
        <v>CV10202VJ0046</v>
      </c>
      <c r="E6346" s="30" t="str">
        <f t="shared" si="137"/>
        <v>03-0107</v>
      </c>
      <c r="F6346" s="30" t="str">
        <f>IFERROR(
INDEX('SETORES VARRIÇÃO'!$F:$F,MATCH($E6346,'SETORES VARRIÇÃO'!$H:$H,0)),
IFERROR(
INDEX('SETORES PRAÇA'!$F:$F,MATCH($E6346,'SETORES PRAÇA'!$H:$H,0)),
))</f>
        <v>Segunda/Quarta/Sexta</v>
      </c>
      <c r="G6346" s="18" t="s">
        <v>888</v>
      </c>
      <c r="H6346" s="46" t="s">
        <v>6287</v>
      </c>
      <c r="I6346" s="18" t="s">
        <v>6538</v>
      </c>
    </row>
    <row r="6347" spans="1:9" x14ac:dyDescent="0.35">
      <c r="A6347" s="68">
        <v>46120</v>
      </c>
      <c r="B6347" s="52" t="s">
        <v>843</v>
      </c>
      <c r="C6347" s="30" t="str">
        <f>IFERROR(
INDEX('SETORES VARRIÇÃO'!$A:$A,MATCH($E6347,'SETORES VARRIÇÃO'!$H:$H,0)),
IFERROR(
INDEX('SETORES PRAÇA'!$A:$A,MATCH($E6347,'SETORES PRAÇA'!$H:$H,0)),
))</f>
        <v>CV</v>
      </c>
      <c r="D6347" s="30" t="str">
        <f>IFERROR(
INDEX('SETORES VARRIÇÃO'!$B:$B,MATCH($E6347,'SETORES VARRIÇÃO'!$H:$H,0)),
IFERROR(
INDEX('SETORES PRAÇA'!$B:$B,MATCH($E6347,'SETORES PRAÇA'!$H:$H,0)),
))</f>
        <v>CV10202VJ0042</v>
      </c>
      <c r="E6347" s="30" t="str">
        <f t="shared" si="137"/>
        <v>03-0108</v>
      </c>
      <c r="F6347" s="30" t="str">
        <f>IFERROR(
INDEX('SETORES VARRIÇÃO'!$F:$F,MATCH($E6347,'SETORES VARRIÇÃO'!$H:$H,0)),
IFERROR(
INDEX('SETORES PRAÇA'!$F:$F,MATCH($E6347,'SETORES PRAÇA'!$H:$H,0)),
))</f>
        <v>Segunda/Quarta/Sexta</v>
      </c>
      <c r="G6347" s="18" t="s">
        <v>888</v>
      </c>
      <c r="H6347" s="46" t="s">
        <v>6321</v>
      </c>
      <c r="I6347" s="18" t="s">
        <v>6539</v>
      </c>
    </row>
    <row r="6348" spans="1:9" x14ac:dyDescent="0.35">
      <c r="A6348" s="68">
        <v>46120</v>
      </c>
      <c r="B6348" s="52" t="s">
        <v>844</v>
      </c>
      <c r="C6348" s="30" t="str">
        <f>IFERROR(
INDEX('SETORES VARRIÇÃO'!$A:$A,MATCH($E6348,'SETORES VARRIÇÃO'!$H:$H,0)),
IFERROR(
INDEX('SETORES PRAÇA'!$A:$A,MATCH($E6348,'SETORES PRAÇA'!$H:$H,0)),
))</f>
        <v>JT</v>
      </c>
      <c r="D6348" s="30" t="str">
        <f>IFERROR(
INDEX('SETORES VARRIÇÃO'!$B:$B,MATCH($E6348,'SETORES VARRIÇÃO'!$H:$H,0)),
IFERROR(
INDEX('SETORES PRAÇA'!$B:$B,MATCH($E6348,'SETORES PRAÇA'!$H:$H,0)),
))</f>
        <v>JT10302VJ0020</v>
      </c>
      <c r="E6348" s="30" t="str">
        <f t="shared" si="137"/>
        <v>03-0109</v>
      </c>
      <c r="F6348" s="30" t="str">
        <f>IFERROR(
INDEX('SETORES VARRIÇÃO'!$F:$F,MATCH($E6348,'SETORES VARRIÇÃO'!$H:$H,0)),
IFERROR(
INDEX('SETORES PRAÇA'!$F:$F,MATCH($E6348,'SETORES PRAÇA'!$H:$H,0)),
))</f>
        <v>Segunda/Quinta</v>
      </c>
      <c r="G6348" s="18" t="s">
        <v>888</v>
      </c>
      <c r="H6348" s="46" t="s">
        <v>6499</v>
      </c>
      <c r="I6348" s="18" t="s">
        <v>6540</v>
      </c>
    </row>
    <row r="6349" spans="1:9" x14ac:dyDescent="0.35">
      <c r="A6349" s="68">
        <v>46120</v>
      </c>
      <c r="B6349" s="52" t="s">
        <v>845</v>
      </c>
      <c r="C6349" s="30" t="str">
        <f>IFERROR(
INDEX('SETORES VARRIÇÃO'!$A:$A,MATCH($E6349,'SETORES VARRIÇÃO'!$H:$H,0)),
IFERROR(
INDEX('SETORES PRAÇA'!$A:$A,MATCH($E6349,'SETORES PRAÇA'!$H:$H,0)),
))</f>
        <v>JT</v>
      </c>
      <c r="D6349" s="30" t="str">
        <f>IFERROR(
INDEX('SETORES VARRIÇÃO'!$B:$B,MATCH($E6349,'SETORES VARRIÇÃO'!$H:$H,0)),
IFERROR(
INDEX('SETORES PRAÇA'!$B:$B,MATCH($E6349,'SETORES PRAÇA'!$H:$H,0)),
))</f>
        <v>JT10302VJ0014</v>
      </c>
      <c r="E6349" s="30" t="str">
        <f t="shared" si="137"/>
        <v>03-0110</v>
      </c>
      <c r="F6349" s="30" t="str">
        <f>IFERROR(
INDEX('SETORES VARRIÇÃO'!$F:$F,MATCH($E6349,'SETORES VARRIÇÃO'!$H:$H,0)),
IFERROR(
INDEX('SETORES PRAÇA'!$F:$F,MATCH($E6349,'SETORES PRAÇA'!$H:$H,0)),
))</f>
        <v>Segunda/Quinta</v>
      </c>
      <c r="G6349" s="18" t="s">
        <v>888</v>
      </c>
      <c r="H6349" s="46" t="s">
        <v>6356</v>
      </c>
      <c r="I6349" s="18" t="s">
        <v>6541</v>
      </c>
    </row>
    <row r="6350" spans="1:9" x14ac:dyDescent="0.35">
      <c r="A6350" s="68">
        <v>46120</v>
      </c>
      <c r="B6350" s="52" t="s">
        <v>846</v>
      </c>
      <c r="C6350" s="30" t="str">
        <f>IFERROR(
INDEX('SETORES VARRIÇÃO'!$A:$A,MATCH($E6350,'SETORES VARRIÇÃO'!$H:$H,0)),
IFERROR(
INDEX('SETORES PRAÇA'!$A:$A,MATCH($E6350,'SETORES PRAÇA'!$H:$H,0)),
))</f>
        <v>JT</v>
      </c>
      <c r="D6350" s="30" t="str">
        <f>IFERROR(
INDEX('SETORES VARRIÇÃO'!$B:$B,MATCH($E6350,'SETORES VARRIÇÃO'!$H:$H,0)),
IFERROR(
INDEX('SETORES PRAÇA'!$B:$B,MATCH($E6350,'SETORES PRAÇA'!$H:$H,0)),
))</f>
        <v>JT10303VJ0058</v>
      </c>
      <c r="E6350" s="30" t="str">
        <f t="shared" si="137"/>
        <v>03-0111</v>
      </c>
      <c r="F6350" s="30" t="str">
        <f>IFERROR(
INDEX('SETORES VARRIÇÃO'!$F:$F,MATCH($E6350,'SETORES VARRIÇÃO'!$H:$H,0)),
IFERROR(
INDEX('SETORES PRAÇA'!$F:$F,MATCH($E6350,'SETORES PRAÇA'!$H:$H,0)),
))</f>
        <v>Terça/Sexta</v>
      </c>
      <c r="G6350" s="18" t="s">
        <v>888</v>
      </c>
      <c r="H6350" s="46" t="s">
        <v>6542</v>
      </c>
      <c r="I6350" s="18" t="s">
        <v>6543</v>
      </c>
    </row>
    <row r="6351" spans="1:9" x14ac:dyDescent="0.35">
      <c r="A6351" s="68">
        <v>46120</v>
      </c>
      <c r="B6351" s="52" t="s">
        <v>847</v>
      </c>
      <c r="C6351" s="30" t="str">
        <f>IFERROR(
INDEX('SETORES VARRIÇÃO'!$A:$A,MATCH($E6351,'SETORES VARRIÇÃO'!$H:$H,0)),
IFERROR(
INDEX('SETORES PRAÇA'!$A:$A,MATCH($E6351,'SETORES PRAÇA'!$H:$H,0)),
))</f>
        <v>CV</v>
      </c>
      <c r="D6351" s="30" t="str">
        <f>IFERROR(
INDEX('SETORES VARRIÇÃO'!$B:$B,MATCH($E6351,'SETORES VARRIÇÃO'!$H:$H,0)),
IFERROR(
INDEX('SETORES PRAÇA'!$B:$B,MATCH($E6351,'SETORES PRAÇA'!$H:$H,0)),
))</f>
        <v>CV10101VJ0006</v>
      </c>
      <c r="E6351" s="30" t="str">
        <f t="shared" si="137"/>
        <v>03-0112</v>
      </c>
      <c r="F6351" s="30" t="str">
        <f>IFERROR(
INDEX('SETORES VARRIÇÃO'!$F:$F,MATCH($E6351,'SETORES VARRIÇÃO'!$H:$H,0)),
IFERROR(
INDEX('SETORES PRAÇA'!$F:$F,MATCH($E6351,'SETORES PRAÇA'!$H:$H,0)),
))</f>
        <v>Segunda a Domingo</v>
      </c>
      <c r="G6351" s="18" t="s">
        <v>888</v>
      </c>
      <c r="H6351" s="46" t="s">
        <v>6310</v>
      </c>
      <c r="I6351" s="18" t="s">
        <v>6544</v>
      </c>
    </row>
    <row r="6352" spans="1:9" x14ac:dyDescent="0.35">
      <c r="A6352" s="68">
        <v>46120</v>
      </c>
      <c r="B6352" s="52" t="s">
        <v>848</v>
      </c>
      <c r="C6352" s="30" t="str">
        <f>IFERROR(
INDEX('SETORES VARRIÇÃO'!$A:$A,MATCH($E6352,'SETORES VARRIÇÃO'!$H:$H,0)),
IFERROR(
INDEX('SETORES PRAÇA'!$A:$A,MATCH($E6352,'SETORES PRAÇA'!$H:$H,0)),
))</f>
        <v>CV</v>
      </c>
      <c r="D6352" s="30" t="str">
        <f>IFERROR(
INDEX('SETORES VARRIÇÃO'!$B:$B,MATCH($E6352,'SETORES VARRIÇÃO'!$H:$H,0)),
IFERROR(
INDEX('SETORES PRAÇA'!$B:$B,MATCH($E6352,'SETORES PRAÇA'!$H:$H,0)),
))</f>
        <v>CV10202VJ0044</v>
      </c>
      <c r="E6352" s="30" t="str">
        <f t="shared" si="137"/>
        <v>03-0113</v>
      </c>
      <c r="F6352" s="30" t="str">
        <f>IFERROR(
INDEX('SETORES VARRIÇÃO'!$F:$F,MATCH($E6352,'SETORES VARRIÇÃO'!$H:$H,0)),
IFERROR(
INDEX('SETORES PRAÇA'!$F:$F,MATCH($E6352,'SETORES PRAÇA'!$H:$H,0)),
))</f>
        <v>Segunda/Quarta/Sexta</v>
      </c>
      <c r="G6352" s="18" t="s">
        <v>888</v>
      </c>
      <c r="H6352" s="46" t="s">
        <v>6306</v>
      </c>
      <c r="I6352" s="18" t="s">
        <v>6545</v>
      </c>
    </row>
    <row r="6353" spans="1:9" x14ac:dyDescent="0.35">
      <c r="A6353" s="68">
        <v>46120</v>
      </c>
      <c r="B6353" s="52" t="s">
        <v>849</v>
      </c>
      <c r="C6353" s="30" t="str">
        <f>IFERROR(
INDEX('SETORES VARRIÇÃO'!$A:$A,MATCH($E6353,'SETORES VARRIÇÃO'!$H:$H,0)),
IFERROR(
INDEX('SETORES PRAÇA'!$A:$A,MATCH($E6353,'SETORES PRAÇA'!$H:$H,0)),
))</f>
        <v>CV</v>
      </c>
      <c r="D6353" s="30" t="str">
        <f>IFERROR(
INDEX('SETORES VARRIÇÃO'!$B:$B,MATCH($E6353,'SETORES VARRIÇÃO'!$H:$H,0)),
IFERROR(
INDEX('SETORES PRAÇA'!$B:$B,MATCH($E6353,'SETORES PRAÇA'!$H:$H,0)),
))</f>
        <v>CV10202VJ0043</v>
      </c>
      <c r="E6353" s="30" t="str">
        <f t="shared" si="137"/>
        <v>03-0114</v>
      </c>
      <c r="F6353" s="30" t="str">
        <f>IFERROR(
INDEX('SETORES VARRIÇÃO'!$F:$F,MATCH($E6353,'SETORES VARRIÇÃO'!$H:$H,0)),
IFERROR(
INDEX('SETORES PRAÇA'!$F:$F,MATCH($E6353,'SETORES PRAÇA'!$H:$H,0)),
))</f>
        <v>Segunda/Quarta/Sexta</v>
      </c>
      <c r="G6353" s="18" t="s">
        <v>888</v>
      </c>
      <c r="H6353" s="46" t="s">
        <v>6485</v>
      </c>
      <c r="I6353" s="18" t="s">
        <v>6546</v>
      </c>
    </row>
    <row r="6354" spans="1:9" x14ac:dyDescent="0.35">
      <c r="A6354" s="68">
        <v>46120</v>
      </c>
      <c r="B6354" s="52" t="s">
        <v>850</v>
      </c>
      <c r="C6354" s="30" t="str">
        <f>IFERROR(
INDEX('SETORES VARRIÇÃO'!$A:$A,MATCH($E6354,'SETORES VARRIÇÃO'!$H:$H,0)),
IFERROR(
INDEX('SETORES PRAÇA'!$A:$A,MATCH($E6354,'SETORES PRAÇA'!$H:$H,0)),
))</f>
        <v>CV</v>
      </c>
      <c r="D6354" s="30" t="str">
        <f>IFERROR(
INDEX('SETORES VARRIÇÃO'!$B:$B,MATCH($E6354,'SETORES VARRIÇÃO'!$H:$H,0)),
IFERROR(
INDEX('SETORES PRAÇA'!$B:$B,MATCH($E6354,'SETORES PRAÇA'!$H:$H,0)),
))</f>
        <v>CV10202VJ0037</v>
      </c>
      <c r="E6354" s="30" t="str">
        <f t="shared" si="137"/>
        <v>03-0115</v>
      </c>
      <c r="F6354" s="30" t="str">
        <f>IFERROR(
INDEX('SETORES VARRIÇÃO'!$F:$F,MATCH($E6354,'SETORES VARRIÇÃO'!$H:$H,0)),
IFERROR(
INDEX('SETORES PRAÇA'!$F:$F,MATCH($E6354,'SETORES PRAÇA'!$H:$H,0)),
))</f>
        <v>Segunda/Quarta/Sexta</v>
      </c>
      <c r="G6354" s="18" t="s">
        <v>888</v>
      </c>
      <c r="H6354" s="46" t="s">
        <v>6499</v>
      </c>
      <c r="I6354" s="18" t="s">
        <v>6547</v>
      </c>
    </row>
    <row r="6355" spans="1:9" x14ac:dyDescent="0.35">
      <c r="A6355" s="68">
        <v>46120</v>
      </c>
      <c r="B6355" s="52" t="s">
        <v>851</v>
      </c>
      <c r="C6355" s="30" t="str">
        <f>IFERROR(
INDEX('SETORES VARRIÇÃO'!$A:$A,MATCH($E6355,'SETORES VARRIÇÃO'!$H:$H,0)),
IFERROR(
INDEX('SETORES PRAÇA'!$A:$A,MATCH($E6355,'SETORES PRAÇA'!$H:$H,0)),
))</f>
        <v>CV</v>
      </c>
      <c r="D6355" s="30" t="str">
        <f>IFERROR(
INDEX('SETORES VARRIÇÃO'!$B:$B,MATCH($E6355,'SETORES VARRIÇÃO'!$H:$H,0)),
IFERROR(
INDEX('SETORES PRAÇA'!$B:$B,MATCH($E6355,'SETORES PRAÇA'!$H:$H,0)),
))</f>
        <v>CV10303VJ0022</v>
      </c>
      <c r="E6355" s="30" t="str">
        <f t="shared" si="137"/>
        <v>03-0116</v>
      </c>
      <c r="F6355" s="30" t="str">
        <f>IFERROR(
INDEX('SETORES VARRIÇÃO'!$F:$F,MATCH($E6355,'SETORES VARRIÇÃO'!$H:$H,0)),
IFERROR(
INDEX('SETORES PRAÇA'!$F:$F,MATCH($E6355,'SETORES PRAÇA'!$H:$H,0)),
))</f>
        <v>Terça/Sexta</v>
      </c>
      <c r="G6355" s="18" t="s">
        <v>887</v>
      </c>
      <c r="H6355" s="46" t="s">
        <v>1048</v>
      </c>
      <c r="I6355" s="18" t="s">
        <v>6408</v>
      </c>
    </row>
    <row r="6356" spans="1:9" x14ac:dyDescent="0.35">
      <c r="A6356" s="68">
        <v>46120</v>
      </c>
      <c r="B6356" s="52" t="s">
        <v>852</v>
      </c>
      <c r="C6356" s="30" t="str">
        <f>IFERROR(
INDEX('SETORES VARRIÇÃO'!$A:$A,MATCH($E6356,'SETORES VARRIÇÃO'!$H:$H,0)),
IFERROR(
INDEX('SETORES PRAÇA'!$A:$A,MATCH($E6356,'SETORES PRAÇA'!$H:$H,0)),
))</f>
        <v>JT</v>
      </c>
      <c r="D6356" s="30" t="str">
        <f>IFERROR(
INDEX('SETORES VARRIÇÃO'!$B:$B,MATCH($E6356,'SETORES VARRIÇÃO'!$H:$H,0)),
IFERROR(
INDEX('SETORES PRAÇA'!$B:$B,MATCH($E6356,'SETORES PRAÇA'!$H:$H,0)),
))</f>
        <v>JT10302VJ0013</v>
      </c>
      <c r="E6356" s="30" t="str">
        <f t="shared" si="137"/>
        <v>03-0117</v>
      </c>
      <c r="F6356" s="30" t="str">
        <f>IFERROR(
INDEX('SETORES VARRIÇÃO'!$F:$F,MATCH($E6356,'SETORES VARRIÇÃO'!$H:$H,0)),
IFERROR(
INDEX('SETORES PRAÇA'!$F:$F,MATCH($E6356,'SETORES PRAÇA'!$H:$H,0)),
))</f>
        <v>Segunda/Quinta</v>
      </c>
      <c r="G6356" s="18" t="s">
        <v>888</v>
      </c>
      <c r="H6356" s="46" t="s">
        <v>6548</v>
      </c>
      <c r="I6356" s="18" t="s">
        <v>6549</v>
      </c>
    </row>
    <row r="6357" spans="1:9" x14ac:dyDescent="0.35">
      <c r="A6357" s="68">
        <v>46120</v>
      </c>
      <c r="B6357" s="52" t="s">
        <v>853</v>
      </c>
      <c r="C6357" s="30" t="str">
        <f>IFERROR(
INDEX('SETORES VARRIÇÃO'!$A:$A,MATCH($E6357,'SETORES VARRIÇÃO'!$H:$H,0)),
IFERROR(
INDEX('SETORES PRAÇA'!$A:$A,MATCH($E6357,'SETORES PRAÇA'!$H:$H,0)),
))</f>
        <v>CV</v>
      </c>
      <c r="D6357" s="30" t="str">
        <f>IFERROR(
INDEX('SETORES VARRIÇÃO'!$B:$B,MATCH($E6357,'SETORES VARRIÇÃO'!$H:$H,0)),
IFERROR(
INDEX('SETORES PRAÇA'!$B:$B,MATCH($E6357,'SETORES PRAÇA'!$H:$H,0)),
))</f>
        <v>CV10202VJ0045</v>
      </c>
      <c r="E6357" s="30" t="str">
        <f t="shared" si="137"/>
        <v>03-0118</v>
      </c>
      <c r="F6357" s="30" t="str">
        <f>IFERROR(
INDEX('SETORES VARRIÇÃO'!$F:$F,MATCH($E6357,'SETORES VARRIÇÃO'!$H:$H,0)),
IFERROR(
INDEX('SETORES PRAÇA'!$F:$F,MATCH($E6357,'SETORES PRAÇA'!$H:$H,0)),
))</f>
        <v>Segunda/Quarta/Sexta</v>
      </c>
      <c r="G6357" s="18" t="s">
        <v>888</v>
      </c>
      <c r="H6357" s="46" t="s">
        <v>6315</v>
      </c>
      <c r="I6357" s="18" t="s">
        <v>6550</v>
      </c>
    </row>
    <row r="6358" spans="1:9" x14ac:dyDescent="0.35">
      <c r="A6358" s="68">
        <v>46120</v>
      </c>
      <c r="B6358" s="52" t="s">
        <v>854</v>
      </c>
      <c r="C6358" s="30" t="str">
        <f>IFERROR(
INDEX('SETORES VARRIÇÃO'!$A:$A,MATCH($E6358,'SETORES VARRIÇÃO'!$H:$H,0)),
IFERROR(
INDEX('SETORES PRAÇA'!$A:$A,MATCH($E6358,'SETORES PRAÇA'!$H:$H,0)),
))</f>
        <v>MG</v>
      </c>
      <c r="D6358" s="30" t="str">
        <f>IFERROR(
INDEX('SETORES VARRIÇÃO'!$B:$B,MATCH($E6358,'SETORES VARRIÇÃO'!$H:$H,0)),
IFERROR(
INDEX('SETORES PRAÇA'!$B:$B,MATCH($E6358,'SETORES PRAÇA'!$H:$H,0)),
))</f>
        <v>MG10101VJ0003</v>
      </c>
      <c r="E6358" s="30" t="str">
        <f t="shared" si="137"/>
        <v>03-0119</v>
      </c>
      <c r="F6358" s="30" t="str">
        <f>IFERROR(
INDEX('SETORES VARRIÇÃO'!$F:$F,MATCH($E6358,'SETORES VARRIÇÃO'!$H:$H,0)),
IFERROR(
INDEX('SETORES PRAÇA'!$F:$F,MATCH($E6358,'SETORES PRAÇA'!$H:$H,0)),
))</f>
        <v>Segunda a Domingo</v>
      </c>
      <c r="G6358" s="18" t="s">
        <v>888</v>
      </c>
      <c r="H6358" s="46" t="s">
        <v>6531</v>
      </c>
      <c r="I6358" s="18" t="s">
        <v>6551</v>
      </c>
    </row>
    <row r="6359" spans="1:9" x14ac:dyDescent="0.35">
      <c r="A6359" s="68">
        <v>46120</v>
      </c>
      <c r="B6359" s="52" t="s">
        <v>855</v>
      </c>
      <c r="C6359" s="30" t="str">
        <f>IFERROR(
INDEX('SETORES VARRIÇÃO'!$A:$A,MATCH($E6359,'SETORES VARRIÇÃO'!$H:$H,0)),
IFERROR(
INDEX('SETORES PRAÇA'!$A:$A,MATCH($E6359,'SETORES PRAÇA'!$H:$H,0)),
))</f>
        <v>CV</v>
      </c>
      <c r="D6359" s="30" t="str">
        <f>IFERROR(
INDEX('SETORES VARRIÇÃO'!$B:$B,MATCH($E6359,'SETORES VARRIÇÃO'!$H:$H,0)),
IFERROR(
INDEX('SETORES PRAÇA'!$B:$B,MATCH($E6359,'SETORES PRAÇA'!$H:$H,0)),
))</f>
        <v>CV10101VJ0008</v>
      </c>
      <c r="E6359" s="30" t="str">
        <f t="shared" si="137"/>
        <v>03-0120</v>
      </c>
      <c r="F6359" s="30" t="str">
        <f>IFERROR(
INDEX('SETORES VARRIÇÃO'!$F:$F,MATCH($E6359,'SETORES VARRIÇÃO'!$H:$H,0)),
IFERROR(
INDEX('SETORES PRAÇA'!$F:$F,MATCH($E6359,'SETORES PRAÇA'!$H:$H,0)),
))</f>
        <v>Segunda a Domingo</v>
      </c>
      <c r="G6359" s="18" t="s">
        <v>888</v>
      </c>
      <c r="H6359" s="46" t="s">
        <v>6302</v>
      </c>
      <c r="I6359" s="18" t="s">
        <v>6552</v>
      </c>
    </row>
    <row r="6360" spans="1:9" x14ac:dyDescent="0.35">
      <c r="A6360" s="68">
        <v>46120</v>
      </c>
      <c r="B6360" s="52" t="s">
        <v>856</v>
      </c>
      <c r="C6360" s="30" t="str">
        <f>IFERROR(
INDEX('SETORES VARRIÇÃO'!$A:$A,MATCH($E6360,'SETORES VARRIÇÃO'!$H:$H,0)),
IFERROR(
INDEX('SETORES PRAÇA'!$A:$A,MATCH($E6360,'SETORES PRAÇA'!$H:$H,0)),
))</f>
        <v>CV</v>
      </c>
      <c r="D6360" s="30" t="str">
        <f>IFERROR(
INDEX('SETORES VARRIÇÃO'!$B:$B,MATCH($E6360,'SETORES VARRIÇÃO'!$H:$H,0)),
IFERROR(
INDEX('SETORES PRAÇA'!$B:$B,MATCH($E6360,'SETORES PRAÇA'!$H:$H,0)),
))</f>
        <v>CV10202VJ0040</v>
      </c>
      <c r="E6360" s="30" t="str">
        <f t="shared" si="137"/>
        <v>03-0121</v>
      </c>
      <c r="F6360" s="30" t="str">
        <f>IFERROR(
INDEX('SETORES VARRIÇÃO'!$F:$F,MATCH($E6360,'SETORES VARRIÇÃO'!$H:$H,0)),
IFERROR(
INDEX('SETORES PRAÇA'!$F:$F,MATCH($E6360,'SETORES PRAÇA'!$H:$H,0)),
))</f>
        <v>Segunda/Quarta/Sexta</v>
      </c>
      <c r="G6360" s="18" t="s">
        <v>888</v>
      </c>
      <c r="H6360" s="46" t="s">
        <v>6356</v>
      </c>
      <c r="I6360" s="18" t="s">
        <v>6553</v>
      </c>
    </row>
    <row r="6361" spans="1:9" x14ac:dyDescent="0.35">
      <c r="A6361" s="68">
        <v>46120</v>
      </c>
      <c r="B6361" s="52" t="s">
        <v>857</v>
      </c>
      <c r="C6361" s="30" t="str">
        <f>IFERROR(
INDEX('SETORES VARRIÇÃO'!$A:$A,MATCH($E6361,'SETORES VARRIÇÃO'!$H:$H,0)),
IFERROR(
INDEX('SETORES PRAÇA'!$A:$A,MATCH($E6361,'SETORES PRAÇA'!$H:$H,0)),
))</f>
        <v>CV</v>
      </c>
      <c r="D6361" s="30" t="str">
        <f>IFERROR(
INDEX('SETORES VARRIÇÃO'!$B:$B,MATCH($E6361,'SETORES VARRIÇÃO'!$H:$H,0)),
IFERROR(
INDEX('SETORES PRAÇA'!$B:$B,MATCH($E6361,'SETORES PRAÇA'!$H:$H,0)),
))</f>
        <v>CV10202VJ0039</v>
      </c>
      <c r="E6361" s="30" t="str">
        <f t="shared" si="137"/>
        <v>03-0122</v>
      </c>
      <c r="F6361" s="30" t="str">
        <f>IFERROR(
INDEX('SETORES VARRIÇÃO'!$F:$F,MATCH($E6361,'SETORES VARRIÇÃO'!$H:$H,0)),
IFERROR(
INDEX('SETORES PRAÇA'!$F:$F,MATCH($E6361,'SETORES PRAÇA'!$H:$H,0)),
))</f>
        <v>Segunda/Quarta/Sexta</v>
      </c>
      <c r="G6361" s="18" t="s">
        <v>888</v>
      </c>
      <c r="H6361" s="46" t="s">
        <v>6531</v>
      </c>
      <c r="I6361" s="18" t="s">
        <v>6554</v>
      </c>
    </row>
    <row r="6362" spans="1:9" x14ac:dyDescent="0.35">
      <c r="A6362" s="68">
        <v>46120</v>
      </c>
      <c r="B6362" s="52" t="s">
        <v>858</v>
      </c>
      <c r="C6362" s="30" t="str">
        <f>IFERROR(
INDEX('SETORES VARRIÇÃO'!$A:$A,MATCH($E6362,'SETORES VARRIÇÃO'!$H:$H,0)),
IFERROR(
INDEX('SETORES PRAÇA'!$A:$A,MATCH($E6362,'SETORES PRAÇA'!$H:$H,0)),
))</f>
        <v>JT</v>
      </c>
      <c r="D6362" s="30" t="str">
        <f>IFERROR(
INDEX('SETORES VARRIÇÃO'!$B:$B,MATCH($E6362,'SETORES VARRIÇÃO'!$H:$H,0)),
IFERROR(
INDEX('SETORES PRAÇA'!$B:$B,MATCH($E6362,'SETORES PRAÇA'!$H:$H,0)),
))</f>
        <v>JT10302VJ0012</v>
      </c>
      <c r="E6362" s="30" t="str">
        <f t="shared" si="137"/>
        <v>03-0123</v>
      </c>
      <c r="F6362" s="30" t="str">
        <f>IFERROR(
INDEX('SETORES VARRIÇÃO'!$F:$F,MATCH($E6362,'SETORES VARRIÇÃO'!$H:$H,0)),
IFERROR(
INDEX('SETORES PRAÇA'!$F:$F,MATCH($E6362,'SETORES PRAÇA'!$H:$H,0)),
))</f>
        <v>Segunda/Quinta</v>
      </c>
      <c r="G6362" s="18" t="s">
        <v>888</v>
      </c>
      <c r="H6362" s="46" t="s">
        <v>6555</v>
      </c>
      <c r="I6362" s="18" t="s">
        <v>6556</v>
      </c>
    </row>
    <row r="6363" spans="1:9" x14ac:dyDescent="0.35">
      <c r="A6363" s="68">
        <v>46120</v>
      </c>
      <c r="B6363" s="52" t="s">
        <v>720</v>
      </c>
      <c r="C6363" s="30" t="str">
        <f>IFERROR(
INDEX('SETORES VARRIÇÃO'!$A:$A,MATCH($E6363,'SETORES VARRIÇÃO'!$H:$H,0)),
IFERROR(
INDEX('SETORES PRAÇA'!$A:$A,MATCH($E6363,'SETORES PRAÇA'!$H:$H,0)),
))</f>
        <v>MG</v>
      </c>
      <c r="D6363" s="30" t="str">
        <f>IFERROR(
INDEX('SETORES VARRIÇÃO'!$B:$B,MATCH($E6363,'SETORES VARRIÇÃO'!$H:$H,0)),
IFERROR(
INDEX('SETORES PRAÇA'!$B:$B,MATCH($E6363,'SETORES PRAÇA'!$H:$H,0)),
))</f>
        <v>MG10101VJ0001</v>
      </c>
      <c r="E6363" s="30" t="str">
        <f t="shared" si="137"/>
        <v>03-0124</v>
      </c>
      <c r="F6363" s="30" t="str">
        <f>IFERROR(
INDEX('SETORES VARRIÇÃO'!$F:$F,MATCH($E6363,'SETORES VARRIÇÃO'!$H:$H,0)),
IFERROR(
INDEX('SETORES PRAÇA'!$F:$F,MATCH($E6363,'SETORES PRAÇA'!$H:$H,0)),
))</f>
        <v>Segunda a Domingo</v>
      </c>
      <c r="G6363" s="18" t="s">
        <v>888</v>
      </c>
      <c r="H6363" s="46" t="s">
        <v>6289</v>
      </c>
      <c r="I6363" s="18" t="s">
        <v>6557</v>
      </c>
    </row>
    <row r="6364" spans="1:9" x14ac:dyDescent="0.35">
      <c r="A6364" s="68">
        <v>46120</v>
      </c>
      <c r="B6364" s="52" t="s">
        <v>739</v>
      </c>
      <c r="C6364" s="30" t="str">
        <f>IFERROR(
INDEX('SETORES VARRIÇÃO'!$A:$A,MATCH($E6364,'SETORES VARRIÇÃO'!$H:$H,0)),
IFERROR(
INDEX('SETORES PRAÇA'!$A:$A,MATCH($E6364,'SETORES PRAÇA'!$H:$H,0)),
))</f>
        <v>CV</v>
      </c>
      <c r="D6364" s="30" t="str">
        <f>IFERROR(
INDEX('SETORES VARRIÇÃO'!$B:$B,MATCH($E6364,'SETORES VARRIÇÃO'!$H:$H,0)),
IFERROR(
INDEX('SETORES PRAÇA'!$B:$B,MATCH($E6364,'SETORES PRAÇA'!$H:$H,0)),
))</f>
        <v>CV10304VJ0028</v>
      </c>
      <c r="E6364" s="30" t="str">
        <f t="shared" si="137"/>
        <v>03-0125</v>
      </c>
      <c r="F6364" s="30" t="str">
        <f>IFERROR(
INDEX('SETORES VARRIÇÃO'!$F:$F,MATCH($E6364,'SETORES VARRIÇÃO'!$H:$H,0)),
IFERROR(
INDEX('SETORES PRAÇA'!$F:$F,MATCH($E6364,'SETORES PRAÇA'!$H:$H,0)),
))</f>
        <v>Quarta/Sábado</v>
      </c>
      <c r="G6364" s="18" t="s">
        <v>888</v>
      </c>
      <c r="H6364" s="46" t="s">
        <v>6292</v>
      </c>
      <c r="I6364" s="18" t="s">
        <v>6558</v>
      </c>
    </row>
    <row r="6365" spans="1:9" x14ac:dyDescent="0.35">
      <c r="A6365" s="68">
        <v>46120</v>
      </c>
      <c r="B6365" s="52" t="s">
        <v>859</v>
      </c>
      <c r="C6365" s="30" t="str">
        <f>IFERROR(
INDEX('SETORES VARRIÇÃO'!$A:$A,MATCH($E6365,'SETORES VARRIÇÃO'!$H:$H,0)),
IFERROR(
INDEX('SETORES PRAÇA'!$A:$A,MATCH($E6365,'SETORES PRAÇA'!$H:$H,0)),
))</f>
        <v>CV</v>
      </c>
      <c r="D6365" s="30" t="str">
        <f>IFERROR(
INDEX('SETORES VARRIÇÃO'!$B:$B,MATCH($E6365,'SETORES VARRIÇÃO'!$H:$H,0)),
IFERROR(
INDEX('SETORES PRAÇA'!$B:$B,MATCH($E6365,'SETORES PRAÇA'!$H:$H,0)),
))</f>
        <v>CV10202VJ0033</v>
      </c>
      <c r="E6365" s="30" t="str">
        <f t="shared" si="137"/>
        <v>03-0126</v>
      </c>
      <c r="F6365" s="30" t="str">
        <f>IFERROR(
INDEX('SETORES VARRIÇÃO'!$F:$F,MATCH($E6365,'SETORES VARRIÇÃO'!$H:$H,0)),
IFERROR(
INDEX('SETORES PRAÇA'!$F:$F,MATCH($E6365,'SETORES PRAÇA'!$H:$H,0)),
))</f>
        <v>Segunda/Quarta/Sexta</v>
      </c>
      <c r="G6365" s="18" t="s">
        <v>888</v>
      </c>
      <c r="H6365" s="46" t="s">
        <v>6356</v>
      </c>
      <c r="I6365" s="18" t="s">
        <v>6559</v>
      </c>
    </row>
    <row r="6366" spans="1:9" x14ac:dyDescent="0.35">
      <c r="A6366" s="68">
        <v>46120</v>
      </c>
      <c r="B6366" s="52" t="s">
        <v>740</v>
      </c>
      <c r="C6366" s="30" t="str">
        <f>IFERROR(
INDEX('SETORES VARRIÇÃO'!$A:$A,MATCH($E6366,'SETORES VARRIÇÃO'!$H:$H,0)),
IFERROR(
INDEX('SETORES PRAÇA'!$A:$A,MATCH($E6366,'SETORES PRAÇA'!$H:$H,0)),
))</f>
        <v>JT</v>
      </c>
      <c r="D6366" s="30" t="str">
        <f>IFERROR(
INDEX('SETORES VARRIÇÃO'!$B:$B,MATCH($E6366,'SETORES VARRIÇÃO'!$H:$H,0)),
IFERROR(
INDEX('SETORES PRAÇA'!$B:$B,MATCH($E6366,'SETORES PRAÇA'!$H:$H,0)),
))</f>
        <v>JT10304VJ0039</v>
      </c>
      <c r="E6366" s="30" t="str">
        <f t="shared" si="137"/>
        <v>03-0127</v>
      </c>
      <c r="F6366" s="30" t="str">
        <f>IFERROR(
INDEX('SETORES VARRIÇÃO'!$F:$F,MATCH($E6366,'SETORES VARRIÇÃO'!$H:$H,0)),
IFERROR(
INDEX('SETORES PRAÇA'!$F:$F,MATCH($E6366,'SETORES PRAÇA'!$H:$H,0)),
))</f>
        <v>Quarta/Sábado</v>
      </c>
      <c r="G6366" s="18" t="s">
        <v>888</v>
      </c>
      <c r="H6366" s="46" t="s">
        <v>6425</v>
      </c>
      <c r="I6366" s="18" t="s">
        <v>6560</v>
      </c>
    </row>
    <row r="6367" spans="1:9" x14ac:dyDescent="0.35">
      <c r="A6367" s="68">
        <v>46120</v>
      </c>
      <c r="B6367" s="52" t="s">
        <v>860</v>
      </c>
      <c r="C6367" s="30" t="str">
        <f>IFERROR(
INDEX('SETORES VARRIÇÃO'!$A:$A,MATCH($E6367,'SETORES VARRIÇÃO'!$H:$H,0)),
IFERROR(
INDEX('SETORES PRAÇA'!$A:$A,MATCH($E6367,'SETORES PRAÇA'!$H:$H,0)),
))</f>
        <v>JT</v>
      </c>
      <c r="D6367" s="30" t="str">
        <f>IFERROR(
INDEX('SETORES VARRIÇÃO'!$B:$B,MATCH($E6367,'SETORES VARRIÇÃO'!$H:$H,0)),
IFERROR(
INDEX('SETORES PRAÇA'!$B:$B,MATCH($E6367,'SETORES PRAÇA'!$H:$H,0)),
))</f>
        <v>JT10303VJ0030</v>
      </c>
      <c r="E6367" s="30" t="str">
        <f t="shared" si="137"/>
        <v>03-0128</v>
      </c>
      <c r="F6367" s="30" t="str">
        <f>IFERROR(
INDEX('SETORES VARRIÇÃO'!$F:$F,MATCH($E6367,'SETORES VARRIÇÃO'!$H:$H,0)),
IFERROR(
INDEX('SETORES PRAÇA'!$F:$F,MATCH($E6367,'SETORES PRAÇA'!$H:$H,0)),
))</f>
        <v>Terça/Sexta</v>
      </c>
      <c r="G6367" s="18" t="s">
        <v>888</v>
      </c>
      <c r="H6367" s="46" t="s">
        <v>6367</v>
      </c>
      <c r="I6367" s="18" t="s">
        <v>6561</v>
      </c>
    </row>
    <row r="6368" spans="1:9" x14ac:dyDescent="0.35">
      <c r="A6368" s="68">
        <v>46120</v>
      </c>
      <c r="B6368" s="52" t="s">
        <v>861</v>
      </c>
      <c r="C6368" s="30" t="str">
        <f>IFERROR(
INDEX('SETORES VARRIÇÃO'!$A:$A,MATCH($E6368,'SETORES VARRIÇÃO'!$H:$H,0)),
IFERROR(
INDEX('SETORES PRAÇA'!$A:$A,MATCH($E6368,'SETORES PRAÇA'!$H:$H,0)),
))</f>
        <v>CV</v>
      </c>
      <c r="D6368" s="30" t="str">
        <f>IFERROR(
INDEX('SETORES VARRIÇÃO'!$B:$B,MATCH($E6368,'SETORES VARRIÇÃO'!$H:$H,0)),
IFERROR(
INDEX('SETORES PRAÇA'!$B:$B,MATCH($E6368,'SETORES PRAÇA'!$H:$H,0)),
))</f>
        <v>CV10202VJ0041</v>
      </c>
      <c r="E6368" s="30" t="str">
        <f t="shared" ref="E6368:E6383" si="138">SUBSTITUTE(B6368,"SMSUB-LUTOCAR-","")</f>
        <v>03-0129</v>
      </c>
      <c r="F6368" s="30" t="str">
        <f>IFERROR(
INDEX('SETORES VARRIÇÃO'!$F:$F,MATCH($E6368,'SETORES VARRIÇÃO'!$H:$H,0)),
IFERROR(
INDEX('SETORES PRAÇA'!$F:$F,MATCH($E6368,'SETORES PRAÇA'!$H:$H,0)),
))</f>
        <v>Segunda/Quarta/Sexta</v>
      </c>
      <c r="G6368" s="18" t="s">
        <v>888</v>
      </c>
      <c r="H6368" s="46" t="s">
        <v>6287</v>
      </c>
      <c r="I6368" s="18" t="s">
        <v>6562</v>
      </c>
    </row>
    <row r="6369" spans="1:9" x14ac:dyDescent="0.35">
      <c r="A6369" s="68">
        <v>46120</v>
      </c>
      <c r="B6369" s="52" t="s">
        <v>862</v>
      </c>
      <c r="C6369" s="30" t="str">
        <f>IFERROR(
INDEX('SETORES VARRIÇÃO'!$A:$A,MATCH($E6369,'SETORES VARRIÇÃO'!$H:$H,0)),
IFERROR(
INDEX('SETORES PRAÇA'!$A:$A,MATCH($E6369,'SETORES PRAÇA'!$H:$H,0)),
))</f>
        <v>CV</v>
      </c>
      <c r="D6369" s="30" t="str">
        <f>IFERROR(
INDEX('SETORES VARRIÇÃO'!$B:$B,MATCH($E6369,'SETORES VARRIÇÃO'!$H:$H,0)),
IFERROR(
INDEX('SETORES PRAÇA'!$B:$B,MATCH($E6369,'SETORES PRAÇA'!$H:$H,0)),
))</f>
        <v>CV10102VJ0010</v>
      </c>
      <c r="E6369" s="30" t="str">
        <f t="shared" si="138"/>
        <v>03-0130</v>
      </c>
      <c r="F6369" s="30" t="str">
        <f>IFERROR(
INDEX('SETORES VARRIÇÃO'!$F:$F,MATCH($E6369,'SETORES VARRIÇÃO'!$H:$H,0)),
IFERROR(
INDEX('SETORES PRAÇA'!$F:$F,MATCH($E6369,'SETORES PRAÇA'!$H:$H,0)),
))</f>
        <v>Segunda a Domingo</v>
      </c>
      <c r="G6369" s="18" t="s">
        <v>888</v>
      </c>
      <c r="H6369" s="46" t="s">
        <v>6563</v>
      </c>
      <c r="I6369" s="18" t="s">
        <v>6564</v>
      </c>
    </row>
    <row r="6370" spans="1:9" x14ac:dyDescent="0.35">
      <c r="A6370" s="68">
        <v>46120</v>
      </c>
      <c r="B6370" s="52" t="s">
        <v>565</v>
      </c>
      <c r="C6370" s="30" t="str">
        <f>IFERROR(
INDEX('SETORES VARRIÇÃO'!$A:$A,MATCH($E6370,'SETORES VARRIÇÃO'!$H:$H,0)),
IFERROR(
INDEX('SETORES PRAÇA'!$A:$A,MATCH($E6370,'SETORES PRAÇA'!$H:$H,0)),
))</f>
        <v>CV</v>
      </c>
      <c r="D6370" s="30" t="str">
        <f>IFERROR(
INDEX('SETORES VARRIÇÃO'!$B:$B,MATCH($E6370,'SETORES VARRIÇÃO'!$H:$H,0)),
IFERROR(
INDEX('SETORES PRAÇA'!$B:$B,MATCH($E6370,'SETORES PRAÇA'!$H:$H,0)),
))</f>
        <v>CV10303VJ0020</v>
      </c>
      <c r="E6370" s="30" t="str">
        <f t="shared" si="138"/>
        <v>03-0131</v>
      </c>
      <c r="F6370" s="30" t="str">
        <f>IFERROR(
INDEX('SETORES VARRIÇÃO'!$F:$F,MATCH($E6370,'SETORES VARRIÇÃO'!$H:$H,0)),
IFERROR(
INDEX('SETORES PRAÇA'!$F:$F,MATCH($E6370,'SETORES PRAÇA'!$H:$H,0)),
))</f>
        <v>Terça/Sexta</v>
      </c>
      <c r="G6370" s="18" t="s">
        <v>887</v>
      </c>
      <c r="H6370" s="46" t="s">
        <v>5211</v>
      </c>
      <c r="I6370" s="18" t="s">
        <v>5095</v>
      </c>
    </row>
    <row r="6371" spans="1:9" x14ac:dyDescent="0.35">
      <c r="A6371" s="68">
        <v>46120</v>
      </c>
      <c r="B6371" s="52" t="s">
        <v>863</v>
      </c>
      <c r="C6371" s="30" t="str">
        <f>IFERROR(
INDEX('SETORES VARRIÇÃO'!$A:$A,MATCH($E6371,'SETORES VARRIÇÃO'!$H:$H,0)),
IFERROR(
INDEX('SETORES PRAÇA'!$A:$A,MATCH($E6371,'SETORES PRAÇA'!$H:$H,0)),
))</f>
        <v>CV</v>
      </c>
      <c r="D6371" s="30" t="str">
        <f>IFERROR(
INDEX('SETORES VARRIÇÃO'!$B:$B,MATCH($E6371,'SETORES VARRIÇÃO'!$H:$H,0)),
IFERROR(
INDEX('SETORES PRAÇA'!$B:$B,MATCH($E6371,'SETORES PRAÇA'!$H:$H,0)),
))</f>
        <v>CV10202VJ0038</v>
      </c>
      <c r="E6371" s="30" t="str">
        <f t="shared" si="138"/>
        <v>03-0132</v>
      </c>
      <c r="F6371" s="30" t="str">
        <f>IFERROR(
INDEX('SETORES VARRIÇÃO'!$F:$F,MATCH($E6371,'SETORES VARRIÇÃO'!$H:$H,0)),
IFERROR(
INDEX('SETORES PRAÇA'!$F:$F,MATCH($E6371,'SETORES PRAÇA'!$H:$H,0)),
))</f>
        <v>Segunda/Quarta/Sexta</v>
      </c>
      <c r="G6371" s="18" t="s">
        <v>888</v>
      </c>
      <c r="H6371" s="46" t="s">
        <v>6287</v>
      </c>
      <c r="I6371" s="18" t="s">
        <v>6565</v>
      </c>
    </row>
    <row r="6372" spans="1:9" x14ac:dyDescent="0.35">
      <c r="A6372" s="68">
        <v>46120</v>
      </c>
      <c r="B6372" s="52" t="s">
        <v>721</v>
      </c>
      <c r="C6372" s="30" t="str">
        <f>IFERROR(
INDEX('SETORES VARRIÇÃO'!$A:$A,MATCH($E6372,'SETORES VARRIÇÃO'!$H:$H,0)),
IFERROR(
INDEX('SETORES PRAÇA'!$A:$A,MATCH($E6372,'SETORES PRAÇA'!$H:$H,0)),
))</f>
        <v>JT</v>
      </c>
      <c r="D6372" s="30" t="str">
        <f>IFERROR(
INDEX('SETORES VARRIÇÃO'!$B:$B,MATCH($E6372,'SETORES VARRIÇÃO'!$H:$H,0)),
IFERROR(
INDEX('SETORES PRAÇA'!$B:$B,MATCH($E6372,'SETORES PRAÇA'!$H:$H,0)),
))</f>
        <v>JT10303VJ0031</v>
      </c>
      <c r="E6372" s="30" t="str">
        <f t="shared" si="138"/>
        <v>03-0133</v>
      </c>
      <c r="F6372" s="30" t="str">
        <f>IFERROR(
INDEX('SETORES VARRIÇÃO'!$F:$F,MATCH($E6372,'SETORES VARRIÇÃO'!$H:$H,0)),
IFERROR(
INDEX('SETORES PRAÇA'!$F:$F,MATCH($E6372,'SETORES PRAÇA'!$H:$H,0)),
))</f>
        <v>Terça/Sexta</v>
      </c>
      <c r="G6372" s="18" t="s">
        <v>888</v>
      </c>
      <c r="H6372" s="46" t="s">
        <v>6425</v>
      </c>
      <c r="I6372" s="18" t="s">
        <v>6566</v>
      </c>
    </row>
    <row r="6373" spans="1:9" x14ac:dyDescent="0.35">
      <c r="A6373" s="68">
        <v>46120</v>
      </c>
      <c r="B6373" s="52" t="s">
        <v>864</v>
      </c>
      <c r="C6373" s="30" t="str">
        <f>IFERROR(
INDEX('SETORES VARRIÇÃO'!$A:$A,MATCH($E6373,'SETORES VARRIÇÃO'!$H:$H,0)),
IFERROR(
INDEX('SETORES PRAÇA'!$A:$A,MATCH($E6373,'SETORES PRAÇA'!$H:$H,0)),
))</f>
        <v>CV</v>
      </c>
      <c r="D6373" s="30" t="str">
        <f>IFERROR(
INDEX('SETORES VARRIÇÃO'!$B:$B,MATCH($E6373,'SETORES VARRIÇÃO'!$H:$H,0)),
IFERROR(
INDEX('SETORES PRAÇA'!$B:$B,MATCH($E6373,'SETORES PRAÇA'!$H:$H,0)),
))</f>
        <v>CV10203VJ0049</v>
      </c>
      <c r="E6373" s="30" t="str">
        <f t="shared" si="138"/>
        <v>03-0134</v>
      </c>
      <c r="F6373" s="30" t="str">
        <f>IFERROR(
INDEX('SETORES VARRIÇÃO'!$F:$F,MATCH($E6373,'SETORES VARRIÇÃO'!$H:$H,0)),
IFERROR(
INDEX('SETORES PRAÇA'!$F:$F,MATCH($E6373,'SETORES PRAÇA'!$H:$H,0)),
))</f>
        <v>Terça/Quinta/Sábado</v>
      </c>
      <c r="G6373" s="18" t="s">
        <v>888</v>
      </c>
      <c r="H6373" s="46" t="s">
        <v>6427</v>
      </c>
      <c r="I6373" s="18" t="s">
        <v>6567</v>
      </c>
    </row>
    <row r="6374" spans="1:9" x14ac:dyDescent="0.35">
      <c r="A6374" s="68">
        <v>46120</v>
      </c>
      <c r="B6374" s="52" t="s">
        <v>865</v>
      </c>
      <c r="C6374" s="30" t="str">
        <f>IFERROR(
INDEX('SETORES VARRIÇÃO'!$A:$A,MATCH($E6374,'SETORES VARRIÇÃO'!$H:$H,0)),
IFERROR(
INDEX('SETORES PRAÇA'!$A:$A,MATCH($E6374,'SETORES PRAÇA'!$H:$H,0)),
))</f>
        <v>JT</v>
      </c>
      <c r="D6374" s="30" t="str">
        <f>IFERROR(
INDEX('SETORES VARRIÇÃO'!$B:$B,MATCH($E6374,'SETORES VARRIÇÃO'!$H:$H,0)),
IFERROR(
INDEX('SETORES PRAÇA'!$B:$B,MATCH($E6374,'SETORES PRAÇA'!$H:$H,0)),
))</f>
        <v>JT10303VJ0022</v>
      </c>
      <c r="E6374" s="30" t="str">
        <f t="shared" si="138"/>
        <v>03-0135</v>
      </c>
      <c r="F6374" s="30" t="str">
        <f>IFERROR(
INDEX('SETORES VARRIÇÃO'!$F:$F,MATCH($E6374,'SETORES VARRIÇÃO'!$H:$H,0)),
IFERROR(
INDEX('SETORES PRAÇA'!$F:$F,MATCH($E6374,'SETORES PRAÇA'!$H:$H,0)),
))</f>
        <v>Terça/Sexta</v>
      </c>
      <c r="G6374" s="18" t="s">
        <v>888</v>
      </c>
      <c r="H6374" s="46" t="s">
        <v>6325</v>
      </c>
      <c r="I6374" s="18" t="s">
        <v>6568</v>
      </c>
    </row>
    <row r="6375" spans="1:9" x14ac:dyDescent="0.35">
      <c r="A6375" s="68">
        <v>46120</v>
      </c>
      <c r="B6375" s="52" t="s">
        <v>866</v>
      </c>
      <c r="C6375" s="30" t="str">
        <f>IFERROR(
INDEX('SETORES VARRIÇÃO'!$A:$A,MATCH($E6375,'SETORES VARRIÇÃO'!$H:$H,0)),
IFERROR(
INDEX('SETORES PRAÇA'!$A:$A,MATCH($E6375,'SETORES PRAÇA'!$H:$H,0)),
))</f>
        <v>CV</v>
      </c>
      <c r="D6375" s="30" t="str">
        <f>IFERROR(
INDEX('SETORES VARRIÇÃO'!$B:$B,MATCH($E6375,'SETORES VARRIÇÃO'!$H:$H,0)),
IFERROR(
INDEX('SETORES PRAÇA'!$B:$B,MATCH($E6375,'SETORES PRAÇA'!$H:$H,0)),
))</f>
        <v>CV10202VJ0031</v>
      </c>
      <c r="E6375" s="30" t="str">
        <f t="shared" si="138"/>
        <v>03-0136</v>
      </c>
      <c r="F6375" s="30" t="str">
        <f>IFERROR(
INDEX('SETORES VARRIÇÃO'!$F:$F,MATCH($E6375,'SETORES VARRIÇÃO'!$H:$H,0)),
IFERROR(
INDEX('SETORES PRAÇA'!$F:$F,MATCH($E6375,'SETORES PRAÇA'!$H:$H,0)),
))</f>
        <v>Segunda/Quarta/Sexta</v>
      </c>
      <c r="G6375" s="18" t="s">
        <v>887</v>
      </c>
      <c r="H6375" s="46" t="s">
        <v>4477</v>
      </c>
      <c r="I6375" s="18" t="s">
        <v>4114</v>
      </c>
    </row>
    <row r="6376" spans="1:9" x14ac:dyDescent="0.35">
      <c r="A6376" s="68">
        <v>46120</v>
      </c>
      <c r="B6376" s="52" t="s">
        <v>722</v>
      </c>
      <c r="C6376" s="30" t="str">
        <f>IFERROR(
INDEX('SETORES VARRIÇÃO'!$A:$A,MATCH($E6376,'SETORES VARRIÇÃO'!$H:$H,0)),
IFERROR(
INDEX('SETORES PRAÇA'!$A:$A,MATCH($E6376,'SETORES PRAÇA'!$H:$H,0)),
))</f>
        <v>JT</v>
      </c>
      <c r="D6376" s="30" t="str">
        <f>IFERROR(
INDEX('SETORES VARRIÇÃO'!$B:$B,MATCH($E6376,'SETORES VARRIÇÃO'!$H:$H,0)),
IFERROR(
INDEX('SETORES PRAÇA'!$B:$B,MATCH($E6376,'SETORES PRAÇA'!$H:$H,0)),
))</f>
        <v>JT10303VJ0021</v>
      </c>
      <c r="E6376" s="30" t="str">
        <f t="shared" si="138"/>
        <v>03-0137</v>
      </c>
      <c r="F6376" s="30" t="str">
        <f>IFERROR(
INDEX('SETORES VARRIÇÃO'!$F:$F,MATCH($E6376,'SETORES VARRIÇÃO'!$H:$H,0)),
IFERROR(
INDEX('SETORES PRAÇA'!$F:$F,MATCH($E6376,'SETORES PRAÇA'!$H:$H,0)),
))</f>
        <v>Terça/Sexta</v>
      </c>
      <c r="G6376" s="18" t="s">
        <v>887</v>
      </c>
      <c r="H6376" s="46" t="s">
        <v>4078</v>
      </c>
      <c r="I6376" s="18" t="s">
        <v>5419</v>
      </c>
    </row>
    <row r="6377" spans="1:9" x14ac:dyDescent="0.35">
      <c r="A6377" s="68">
        <v>46120</v>
      </c>
      <c r="B6377" s="52" t="s">
        <v>867</v>
      </c>
      <c r="C6377" s="30" t="str">
        <f>IFERROR(
INDEX('SETORES VARRIÇÃO'!$A:$A,MATCH($E6377,'SETORES VARRIÇÃO'!$H:$H,0)),
IFERROR(
INDEX('SETORES PRAÇA'!$A:$A,MATCH($E6377,'SETORES PRAÇA'!$H:$H,0)),
))</f>
        <v>JT</v>
      </c>
      <c r="D6377" s="30" t="str">
        <f>IFERROR(
INDEX('SETORES VARRIÇÃO'!$B:$B,MATCH($E6377,'SETORES VARRIÇÃO'!$H:$H,0)),
IFERROR(
INDEX('SETORES PRAÇA'!$B:$B,MATCH($E6377,'SETORES PRAÇA'!$H:$H,0)),
))</f>
        <v>JT10102VJ0002</v>
      </c>
      <c r="E6377" s="30" t="str">
        <f t="shared" si="138"/>
        <v>03-0138</v>
      </c>
      <c r="F6377" s="30" t="str">
        <f>IFERROR(
INDEX('SETORES VARRIÇÃO'!$F:$F,MATCH($E6377,'SETORES VARRIÇÃO'!$H:$H,0)),
IFERROR(
INDEX('SETORES PRAÇA'!$F:$F,MATCH($E6377,'SETORES PRAÇA'!$H:$H,0)),
))</f>
        <v>Segunda a Domingo</v>
      </c>
      <c r="G6377" s="18" t="s">
        <v>888</v>
      </c>
      <c r="H6377" s="46" t="s">
        <v>6321</v>
      </c>
      <c r="I6377" s="18" t="s">
        <v>6569</v>
      </c>
    </row>
    <row r="6378" spans="1:9" x14ac:dyDescent="0.35">
      <c r="A6378" s="68">
        <v>46120</v>
      </c>
      <c r="B6378" s="52" t="s">
        <v>868</v>
      </c>
      <c r="C6378" s="30" t="str">
        <f>IFERROR(
INDEX('SETORES VARRIÇÃO'!$A:$A,MATCH($E6378,'SETORES VARRIÇÃO'!$H:$H,0)),
IFERROR(
INDEX('SETORES PRAÇA'!$A:$A,MATCH($E6378,'SETORES PRAÇA'!$H:$H,0)),
))</f>
        <v>CV</v>
      </c>
      <c r="D6378" s="30" t="str">
        <f>IFERROR(
INDEX('SETORES VARRIÇÃO'!$B:$B,MATCH($E6378,'SETORES VARRIÇÃO'!$H:$H,0)),
IFERROR(
INDEX('SETORES PRAÇA'!$B:$B,MATCH($E6378,'SETORES PRAÇA'!$H:$H,0)),
))</f>
        <v>CV10302VJ0014</v>
      </c>
      <c r="E6378" s="30" t="str">
        <f t="shared" si="138"/>
        <v>03-0139</v>
      </c>
      <c r="F6378" s="30" t="str">
        <f>IFERROR(
INDEX('SETORES VARRIÇÃO'!$F:$F,MATCH($E6378,'SETORES VARRIÇÃO'!$H:$H,0)),
IFERROR(
INDEX('SETORES PRAÇA'!$F:$F,MATCH($E6378,'SETORES PRAÇA'!$H:$H,0)),
))</f>
        <v>Segunda/Quinta</v>
      </c>
      <c r="G6378" s="18" t="s">
        <v>887</v>
      </c>
      <c r="H6378" s="46" t="s">
        <v>1138</v>
      </c>
      <c r="I6378" s="18" t="s">
        <v>6270</v>
      </c>
    </row>
    <row r="6379" spans="1:9" x14ac:dyDescent="0.35">
      <c r="A6379" s="68">
        <v>46120</v>
      </c>
      <c r="B6379" s="52" t="s">
        <v>869</v>
      </c>
      <c r="C6379" s="30" t="str">
        <f>IFERROR(
INDEX('SETORES VARRIÇÃO'!$A:$A,MATCH($E6379,'SETORES VARRIÇÃO'!$H:$H,0)),
IFERROR(
INDEX('SETORES PRAÇA'!$A:$A,MATCH($E6379,'SETORES PRAÇA'!$H:$H,0)),
))</f>
        <v>JT</v>
      </c>
      <c r="D6379" s="30" t="str">
        <f>IFERROR(
INDEX('SETORES VARRIÇÃO'!$B:$B,MATCH($E6379,'SETORES VARRIÇÃO'!$H:$H,0)),
IFERROR(
INDEX('SETORES PRAÇA'!$B:$B,MATCH($E6379,'SETORES PRAÇA'!$H:$H,0)),
))</f>
        <v>JT10203VJ0053</v>
      </c>
      <c r="E6379" s="30" t="str">
        <f t="shared" si="138"/>
        <v>03-0140</v>
      </c>
      <c r="F6379" s="30" t="str">
        <f>IFERROR(
INDEX('SETORES VARRIÇÃO'!$F:$F,MATCH($E6379,'SETORES VARRIÇÃO'!$H:$H,0)),
IFERROR(
INDEX('SETORES PRAÇA'!$F:$F,MATCH($E6379,'SETORES PRAÇA'!$H:$H,0)),
))</f>
        <v>Terça/Quinta/Sábado</v>
      </c>
      <c r="G6379" s="18" t="s">
        <v>888</v>
      </c>
      <c r="H6379" s="46" t="s">
        <v>6469</v>
      </c>
      <c r="I6379" s="18" t="s">
        <v>6570</v>
      </c>
    </row>
    <row r="6380" spans="1:9" x14ac:dyDescent="0.35">
      <c r="A6380" s="68">
        <v>46120</v>
      </c>
      <c r="B6380" s="52" t="s">
        <v>870</v>
      </c>
      <c r="C6380" s="30" t="str">
        <f>IFERROR(
INDEX('SETORES VARRIÇÃO'!$A:$A,MATCH($E6380,'SETORES VARRIÇÃO'!$H:$H,0)),
IFERROR(
INDEX('SETORES PRAÇA'!$A:$A,MATCH($E6380,'SETORES PRAÇA'!$H:$H,0)),
))</f>
        <v>JT</v>
      </c>
      <c r="D6380" s="30" t="str">
        <f>IFERROR(
INDEX('SETORES VARRIÇÃO'!$B:$B,MATCH($E6380,'SETORES VARRIÇÃO'!$H:$H,0)),
IFERROR(
INDEX('SETORES PRAÇA'!$B:$B,MATCH($E6380,'SETORES PRAÇA'!$H:$H,0)),
))</f>
        <v>JT10302VJ0018</v>
      </c>
      <c r="E6380" s="30" t="str">
        <f t="shared" si="138"/>
        <v>03-0141</v>
      </c>
      <c r="F6380" s="30" t="str">
        <f>IFERROR(
INDEX('SETORES VARRIÇÃO'!$F:$F,MATCH($E6380,'SETORES VARRIÇÃO'!$H:$H,0)),
IFERROR(
INDEX('SETORES PRAÇA'!$F:$F,MATCH($E6380,'SETORES PRAÇA'!$H:$H,0)),
))</f>
        <v>Segunda/Quinta</v>
      </c>
      <c r="G6380" s="18" t="s">
        <v>888</v>
      </c>
      <c r="H6380" s="46" t="s">
        <v>6290</v>
      </c>
      <c r="I6380" s="18" t="s">
        <v>6571</v>
      </c>
    </row>
    <row r="6381" spans="1:9" x14ac:dyDescent="0.35">
      <c r="A6381" s="68">
        <v>46120</v>
      </c>
      <c r="B6381" s="52" t="s">
        <v>752</v>
      </c>
      <c r="C6381" s="30" t="str">
        <f>IFERROR(
INDEX('SETORES VARRIÇÃO'!$A:$A,MATCH($E6381,'SETORES VARRIÇÃO'!$H:$H,0)),
IFERROR(
INDEX('SETORES PRAÇA'!$A:$A,MATCH($E6381,'SETORES PRAÇA'!$H:$H,0)),
))</f>
        <v>JT</v>
      </c>
      <c r="D6381" s="30" t="str">
        <f>IFERROR(
INDEX('SETORES VARRIÇÃO'!$B:$B,MATCH($E6381,'SETORES VARRIÇÃO'!$H:$H,0)),
IFERROR(
INDEX('SETORES PRAÇA'!$B:$B,MATCH($E6381,'SETORES PRAÇA'!$H:$H,0)),
))</f>
        <v>JT10303VJ0023</v>
      </c>
      <c r="E6381" s="30" t="str">
        <f t="shared" si="138"/>
        <v>03-0142</v>
      </c>
      <c r="F6381" s="30" t="str">
        <f>IFERROR(
INDEX('SETORES VARRIÇÃO'!$F:$F,MATCH($E6381,'SETORES VARRIÇÃO'!$H:$H,0)),
IFERROR(
INDEX('SETORES PRAÇA'!$F:$F,MATCH($E6381,'SETORES PRAÇA'!$H:$H,0)),
))</f>
        <v>Terça/Sexta</v>
      </c>
      <c r="G6381" s="18" t="s">
        <v>887</v>
      </c>
      <c r="H6381" s="46" t="s">
        <v>907</v>
      </c>
      <c r="I6381" s="18" t="s">
        <v>6273</v>
      </c>
    </row>
    <row r="6382" spans="1:9" x14ac:dyDescent="0.35">
      <c r="A6382" s="68">
        <v>46120</v>
      </c>
      <c r="B6382" s="52" t="s">
        <v>871</v>
      </c>
      <c r="C6382" s="30" t="str">
        <f>IFERROR(
INDEX('SETORES VARRIÇÃO'!$A:$A,MATCH($E6382,'SETORES VARRIÇÃO'!$H:$H,0)),
IFERROR(
INDEX('SETORES PRAÇA'!$A:$A,MATCH($E6382,'SETORES PRAÇA'!$H:$H,0)),
))</f>
        <v>JT</v>
      </c>
      <c r="D6382" s="30" t="str">
        <f>IFERROR(
INDEX('SETORES VARRIÇÃO'!$B:$B,MATCH($E6382,'SETORES VARRIÇÃO'!$H:$H,0)),
IFERROR(
INDEX('SETORES PRAÇA'!$B:$B,MATCH($E6382,'SETORES PRAÇA'!$H:$H,0)),
))</f>
        <v>JT10304VJ0038</v>
      </c>
      <c r="E6382" s="30" t="str">
        <f t="shared" si="138"/>
        <v>03-0143</v>
      </c>
      <c r="F6382" s="30" t="str">
        <f>IFERROR(
INDEX('SETORES VARRIÇÃO'!$F:$F,MATCH($E6382,'SETORES VARRIÇÃO'!$H:$H,0)),
IFERROR(
INDEX('SETORES PRAÇA'!$F:$F,MATCH($E6382,'SETORES PRAÇA'!$H:$H,0)),
))</f>
        <v>Quarta/Sábado</v>
      </c>
      <c r="G6382" s="18" t="s">
        <v>888</v>
      </c>
      <c r="H6382" s="46" t="s">
        <v>6353</v>
      </c>
      <c r="I6382" s="18" t="s">
        <v>6572</v>
      </c>
    </row>
    <row r="6383" spans="1:9" x14ac:dyDescent="0.35">
      <c r="A6383" s="68">
        <v>46120</v>
      </c>
      <c r="B6383" s="52" t="s">
        <v>5820</v>
      </c>
      <c r="C6383" s="30" t="str">
        <f>IFERROR(
INDEX('SETORES VARRIÇÃO'!$A:$A,MATCH($E6383,'SETORES VARRIÇÃO'!$H:$H,0)),
IFERROR(
INDEX('SETORES PRAÇA'!$A:$A,MATCH($E6383,'SETORES PRAÇA'!$H:$H,0)),
))</f>
        <v>CV</v>
      </c>
      <c r="D6383" s="30" t="str">
        <f>IFERROR(
INDEX('SETORES VARRIÇÃO'!$B:$B,MATCH($E6383,'SETORES VARRIÇÃO'!$H:$H,0)),
IFERROR(
INDEX('SETORES PRAÇA'!$B:$B,MATCH($E6383,'SETORES PRAÇA'!$H:$H,0)),
))</f>
        <v>CV10202VP0013/14</v>
      </c>
      <c r="E6383" s="30" t="str">
        <f t="shared" si="138"/>
        <v>03-0230</v>
      </c>
      <c r="F6383" s="30" t="str">
        <f>IFERROR(
INDEX('SETORES VARRIÇÃO'!$F:$F,MATCH($E6383,'SETORES VARRIÇÃO'!$H:$H,0)),
IFERROR(
INDEX('SETORES PRAÇA'!$F:$F,MATCH($E6383,'SETORES PRAÇA'!$H:$H,0)),
))</f>
        <v>Segunda/Quarta/Sexta</v>
      </c>
      <c r="G6383" s="18" t="s">
        <v>888</v>
      </c>
      <c r="H6383" s="46" t="s">
        <v>6289</v>
      </c>
      <c r="I6383" s="18" t="s">
        <v>6573</v>
      </c>
    </row>
    <row r="6384" spans="1:9" x14ac:dyDescent="0.35">
      <c r="A6384" s="68">
        <v>46121</v>
      </c>
      <c r="B6384" s="52" t="s">
        <v>731</v>
      </c>
      <c r="C6384" s="30" t="str">
        <f>IFERROR(
INDEX('SETORES VARRIÇÃO'!$A:$A,MATCH($E6384,'SETORES VARRIÇÃO'!$H:$H,0)),
IFERROR(
INDEX('SETORES PRAÇA'!$A:$A,MATCH($E6384,'SETORES PRAÇA'!$H:$H,0)),
))</f>
        <v>JT</v>
      </c>
      <c r="D6384" s="30" t="str">
        <f>IFERROR(
INDEX('SETORES VARRIÇÃO'!$B:$B,MATCH($E6384,'SETORES VARRIÇÃO'!$H:$H,0)),
IFERROR(
INDEX('SETORES PRAÇA'!$B:$B,MATCH($E6384,'SETORES PRAÇA'!$H:$H,0)),
))</f>
        <v>JT10304VJ0043</v>
      </c>
      <c r="E6384" s="30" t="str">
        <f t="shared" ref="E6384:E6447" si="139">SUBSTITUTE(B6384,"SMSUB-LUTOCAR-","")</f>
        <v>03-0025</v>
      </c>
      <c r="F6384" s="30" t="str">
        <f>IFERROR(
INDEX('SETORES VARRIÇÃO'!$F:$F,MATCH($E6384,'SETORES VARRIÇÃO'!$H:$H,0)),
IFERROR(
INDEX('SETORES PRAÇA'!$F:$F,MATCH($E6384,'SETORES PRAÇA'!$H:$H,0)),
))</f>
        <v>Quarta/Sábado</v>
      </c>
      <c r="G6384" s="19" t="s">
        <v>887</v>
      </c>
      <c r="H6384" s="19" t="s">
        <v>896</v>
      </c>
      <c r="I6384" s="19" t="s">
        <v>6435</v>
      </c>
    </row>
    <row r="6385" spans="1:9" x14ac:dyDescent="0.35">
      <c r="A6385" s="68">
        <v>46121</v>
      </c>
      <c r="B6385" s="52" t="s">
        <v>756</v>
      </c>
      <c r="C6385" s="30" t="str">
        <f>IFERROR(
INDEX('SETORES VARRIÇÃO'!$A:$A,MATCH($E6385,'SETORES VARRIÇÃO'!$H:$H,0)),
IFERROR(
INDEX('SETORES PRAÇA'!$A:$A,MATCH($E6385,'SETORES PRAÇA'!$H:$H,0)),
))</f>
        <v>JT</v>
      </c>
      <c r="D6385" s="30" t="str">
        <f>IFERROR(
INDEX('SETORES VARRIÇÃO'!$B:$B,MATCH($E6385,'SETORES VARRIÇÃO'!$H:$H,0)),
IFERROR(
INDEX('SETORES PRAÇA'!$B:$B,MATCH($E6385,'SETORES PRAÇA'!$H:$H,0)),
))</f>
        <v>JT10303VJ0035</v>
      </c>
      <c r="E6385" s="30" t="str">
        <f t="shared" si="139"/>
        <v>03-0001</v>
      </c>
      <c r="F6385" s="30" t="str">
        <f>IFERROR(
INDEX('SETORES VARRIÇÃO'!$F:$F,MATCH($E6385,'SETORES VARRIÇÃO'!$H:$H,0)),
IFERROR(
INDEX('SETORES PRAÇA'!$F:$F,MATCH($E6385,'SETORES PRAÇA'!$H:$H,0)),
))</f>
        <v>Terça/Sexta</v>
      </c>
      <c r="G6385" s="19" t="s">
        <v>888</v>
      </c>
      <c r="H6385" s="153">
        <v>0.84</v>
      </c>
      <c r="I6385" s="19" t="s">
        <v>6762</v>
      </c>
    </row>
    <row r="6386" spans="1:9" x14ac:dyDescent="0.35">
      <c r="A6386" s="68">
        <v>46121</v>
      </c>
      <c r="B6386" s="52" t="s">
        <v>567</v>
      </c>
      <c r="C6386" s="30" t="str">
        <f>IFERROR(
INDEX('SETORES VARRIÇÃO'!$A:$A,MATCH($E6386,'SETORES VARRIÇÃO'!$H:$H,0)),
IFERROR(
INDEX('SETORES PRAÇA'!$A:$A,MATCH($E6386,'SETORES PRAÇA'!$H:$H,0)),
))</f>
        <v>JT</v>
      </c>
      <c r="D6386" s="30" t="str">
        <f>IFERROR(
INDEX('SETORES VARRIÇÃO'!$B:$B,MATCH($E6386,'SETORES VARRIÇÃO'!$H:$H,0)),
IFERROR(
INDEX('SETORES PRAÇA'!$B:$B,MATCH($E6386,'SETORES PRAÇA'!$H:$H,0)),
))</f>
        <v>JT10303VJ0025</v>
      </c>
      <c r="E6386" s="30" t="str">
        <f t="shared" si="139"/>
        <v>03-0002</v>
      </c>
      <c r="F6386" s="30" t="str">
        <f>IFERROR(
INDEX('SETORES VARRIÇÃO'!$F:$F,MATCH($E6386,'SETORES VARRIÇÃO'!$H:$H,0)),
IFERROR(
INDEX('SETORES PRAÇA'!$F:$F,MATCH($E6386,'SETORES PRAÇA'!$H:$H,0)),
))</f>
        <v>Terça/Sexta</v>
      </c>
      <c r="G6386" s="19" t="s">
        <v>887</v>
      </c>
      <c r="H6386" s="19" t="s">
        <v>1034</v>
      </c>
      <c r="I6386" s="19" t="s">
        <v>4865</v>
      </c>
    </row>
    <row r="6387" spans="1:9" x14ac:dyDescent="0.35">
      <c r="A6387" s="68">
        <v>46121</v>
      </c>
      <c r="B6387" s="52" t="s">
        <v>757</v>
      </c>
      <c r="C6387" s="30" t="str">
        <f>IFERROR(
INDEX('SETORES VARRIÇÃO'!$A:$A,MATCH($E6387,'SETORES VARRIÇÃO'!$H:$H,0)),
IFERROR(
INDEX('SETORES PRAÇA'!$A:$A,MATCH($E6387,'SETORES PRAÇA'!$H:$H,0)),
))</f>
        <v>CV</v>
      </c>
      <c r="D6387" s="30" t="str">
        <f>IFERROR(
INDEX('SETORES VARRIÇÃO'!$B:$B,MATCH($E6387,'SETORES VARRIÇÃO'!$H:$H,0)),
IFERROR(
INDEX('SETORES PRAÇA'!$B:$B,MATCH($E6387,'SETORES PRAÇA'!$H:$H,0)),
))</f>
        <v>CV10304VJ0025</v>
      </c>
      <c r="E6387" s="30" t="str">
        <f t="shared" si="139"/>
        <v>03-0003</v>
      </c>
      <c r="F6387" s="30" t="str">
        <f>IFERROR(
INDEX('SETORES VARRIÇÃO'!$F:$F,MATCH($E6387,'SETORES VARRIÇÃO'!$H:$H,0)),
IFERROR(
INDEX('SETORES PRAÇA'!$F:$F,MATCH($E6387,'SETORES PRAÇA'!$H:$H,0)),
))</f>
        <v>Quarta/Sábado</v>
      </c>
      <c r="G6387" s="19" t="s">
        <v>888</v>
      </c>
      <c r="H6387" s="153">
        <v>1</v>
      </c>
      <c r="I6387" s="19" t="s">
        <v>6437</v>
      </c>
    </row>
    <row r="6388" spans="1:9" x14ac:dyDescent="0.35">
      <c r="A6388" s="68">
        <v>46121</v>
      </c>
      <c r="B6388" s="52" t="s">
        <v>732</v>
      </c>
      <c r="C6388" s="30" t="str">
        <f>IFERROR(
INDEX('SETORES VARRIÇÃO'!$A:$A,MATCH($E6388,'SETORES VARRIÇÃO'!$H:$H,0)),
IFERROR(
INDEX('SETORES PRAÇA'!$A:$A,MATCH($E6388,'SETORES PRAÇA'!$H:$H,0)),
))</f>
        <v>JT</v>
      </c>
      <c r="D6388" s="30" t="str">
        <f>IFERROR(
INDEX('SETORES VARRIÇÃO'!$B:$B,MATCH($E6388,'SETORES VARRIÇÃO'!$H:$H,0)),
IFERROR(
INDEX('SETORES PRAÇA'!$B:$B,MATCH($E6388,'SETORES PRAÇA'!$H:$H,0)),
))</f>
        <v>JT10304VJ0059</v>
      </c>
      <c r="E6388" s="30" t="str">
        <f t="shared" si="139"/>
        <v>03-0004</v>
      </c>
      <c r="F6388" s="30" t="str">
        <f>IFERROR(
INDEX('SETORES VARRIÇÃO'!$F:$F,MATCH($E6388,'SETORES VARRIÇÃO'!$H:$H,0)),
IFERROR(
INDEX('SETORES PRAÇA'!$F:$F,MATCH($E6388,'SETORES PRAÇA'!$H:$H,0)),
))</f>
        <v>Quarta/Sábado</v>
      </c>
      <c r="G6388" s="19" t="s">
        <v>887</v>
      </c>
      <c r="H6388" s="19" t="s">
        <v>947</v>
      </c>
      <c r="I6388" s="19" t="s">
        <v>6438</v>
      </c>
    </row>
    <row r="6389" spans="1:9" x14ac:dyDescent="0.35">
      <c r="A6389" s="68">
        <v>46121</v>
      </c>
      <c r="B6389" s="52" t="s">
        <v>758</v>
      </c>
      <c r="C6389" s="30" t="str">
        <f>IFERROR(
INDEX('SETORES VARRIÇÃO'!$A:$A,MATCH($E6389,'SETORES VARRIÇÃO'!$H:$H,0)),
IFERROR(
INDEX('SETORES PRAÇA'!$A:$A,MATCH($E6389,'SETORES PRAÇA'!$H:$H,0)),
))</f>
        <v>JT</v>
      </c>
      <c r="D6389" s="30" t="str">
        <f>IFERROR(
INDEX('SETORES VARRIÇÃO'!$B:$B,MATCH($E6389,'SETORES VARRIÇÃO'!$H:$H,0)),
IFERROR(
INDEX('SETORES PRAÇA'!$B:$B,MATCH($E6389,'SETORES PRAÇA'!$H:$H,0)),
))</f>
        <v>JT10202VJ0054</v>
      </c>
      <c r="E6389" s="30" t="str">
        <f t="shared" si="139"/>
        <v>03-0005</v>
      </c>
      <c r="F6389" s="30" t="str">
        <f>IFERROR(
INDEX('SETORES VARRIÇÃO'!$F:$F,MATCH($E6389,'SETORES VARRIÇÃO'!$H:$H,0)),
IFERROR(
INDEX('SETORES PRAÇA'!$F:$F,MATCH($E6389,'SETORES PRAÇA'!$H:$H,0)),
))</f>
        <v>Segunda/Quarta/Sexta</v>
      </c>
      <c r="G6389" s="19" t="s">
        <v>888</v>
      </c>
      <c r="H6389" s="153">
        <v>0.39</v>
      </c>
      <c r="I6389" s="19" t="s">
        <v>6763</v>
      </c>
    </row>
    <row r="6390" spans="1:9" x14ac:dyDescent="0.35">
      <c r="A6390" s="68">
        <v>46121</v>
      </c>
      <c r="B6390" s="52" t="s">
        <v>759</v>
      </c>
      <c r="C6390" s="30" t="str">
        <f>IFERROR(
INDEX('SETORES VARRIÇÃO'!$A:$A,MATCH($E6390,'SETORES VARRIÇÃO'!$H:$H,0)),
IFERROR(
INDEX('SETORES PRAÇA'!$A:$A,MATCH($E6390,'SETORES PRAÇA'!$H:$H,0)),
))</f>
        <v>MG</v>
      </c>
      <c r="D6390" s="30" t="str">
        <f>IFERROR(
INDEX('SETORES VARRIÇÃO'!$B:$B,MATCH($E6390,'SETORES VARRIÇÃO'!$H:$H,0)),
IFERROR(
INDEX('SETORES PRAÇA'!$B:$B,MATCH($E6390,'SETORES PRAÇA'!$H:$H,0)),
))</f>
        <v>MG10101VJ0006</v>
      </c>
      <c r="E6390" s="30" t="str">
        <f t="shared" si="139"/>
        <v>03-0006</v>
      </c>
      <c r="F6390" s="30" t="str">
        <f>IFERROR(
INDEX('SETORES VARRIÇÃO'!$F:$F,MATCH($E6390,'SETORES VARRIÇÃO'!$H:$H,0)),
IFERROR(
INDEX('SETORES PRAÇA'!$F:$F,MATCH($E6390,'SETORES PRAÇA'!$H:$H,0)),
))</f>
        <v>Segunda a Domingo</v>
      </c>
      <c r="G6390" s="19" t="s">
        <v>888</v>
      </c>
      <c r="H6390" s="153">
        <v>0.69</v>
      </c>
      <c r="I6390" s="19" t="s">
        <v>6764</v>
      </c>
    </row>
    <row r="6391" spans="1:9" x14ac:dyDescent="0.35">
      <c r="A6391" s="68">
        <v>46121</v>
      </c>
      <c r="B6391" s="52" t="s">
        <v>760</v>
      </c>
      <c r="C6391" s="30" t="str">
        <f>IFERROR(
INDEX('SETORES VARRIÇÃO'!$A:$A,MATCH($E6391,'SETORES VARRIÇÃO'!$H:$H,0)),
IFERROR(
INDEX('SETORES PRAÇA'!$A:$A,MATCH($E6391,'SETORES PRAÇA'!$H:$H,0)),
))</f>
        <v>JT</v>
      </c>
      <c r="D6391" s="30" t="str">
        <f>IFERROR(
INDEX('SETORES VARRIÇÃO'!$B:$B,MATCH($E6391,'SETORES VARRIÇÃO'!$H:$H,0)),
IFERROR(
INDEX('SETORES PRAÇA'!$B:$B,MATCH($E6391,'SETORES PRAÇA'!$H:$H,0)),
))</f>
        <v>JT10304VJ0048</v>
      </c>
      <c r="E6391" s="30" t="str">
        <f t="shared" si="139"/>
        <v>03-0007</v>
      </c>
      <c r="F6391" s="30" t="str">
        <f>IFERROR(
INDEX('SETORES VARRIÇÃO'!$F:$F,MATCH($E6391,'SETORES VARRIÇÃO'!$H:$H,0)),
IFERROR(
INDEX('SETORES PRAÇA'!$F:$F,MATCH($E6391,'SETORES PRAÇA'!$H:$H,0)),
))</f>
        <v>Quarta/Sábado</v>
      </c>
      <c r="G6391" s="19" t="s">
        <v>888</v>
      </c>
      <c r="H6391" s="153">
        <v>1</v>
      </c>
      <c r="I6391" s="19" t="s">
        <v>6156</v>
      </c>
    </row>
    <row r="6392" spans="1:9" x14ac:dyDescent="0.35">
      <c r="A6392" s="68">
        <v>46121</v>
      </c>
      <c r="B6392" s="52" t="s">
        <v>761</v>
      </c>
      <c r="C6392" s="30" t="str">
        <f>IFERROR(
INDEX('SETORES VARRIÇÃO'!$A:$A,MATCH($E6392,'SETORES VARRIÇÃO'!$H:$H,0)),
IFERROR(
INDEX('SETORES PRAÇA'!$A:$A,MATCH($E6392,'SETORES PRAÇA'!$H:$H,0)),
))</f>
        <v>JT</v>
      </c>
      <c r="D6392" s="30" t="str">
        <f>IFERROR(
INDEX('SETORES VARRIÇÃO'!$B:$B,MATCH($E6392,'SETORES VARRIÇÃO'!$H:$H,0)),
IFERROR(
INDEX('SETORES PRAÇA'!$B:$B,MATCH($E6392,'SETORES PRAÇA'!$H:$H,0)),
))</f>
        <v>JT10303VJ0036</v>
      </c>
      <c r="E6392" s="30" t="str">
        <f t="shared" si="139"/>
        <v>03-0008</v>
      </c>
      <c r="F6392" s="30" t="str">
        <f>IFERROR(
INDEX('SETORES VARRIÇÃO'!$F:$F,MATCH($E6392,'SETORES VARRIÇÃO'!$H:$H,0)),
IFERROR(
INDEX('SETORES PRAÇA'!$F:$F,MATCH($E6392,'SETORES PRAÇA'!$H:$H,0)),
))</f>
        <v>Terça/Sexta</v>
      </c>
      <c r="G6392" s="19" t="s">
        <v>887</v>
      </c>
      <c r="H6392" s="19" t="s">
        <v>946</v>
      </c>
      <c r="I6392" s="19" t="s">
        <v>6157</v>
      </c>
    </row>
    <row r="6393" spans="1:9" x14ac:dyDescent="0.35">
      <c r="A6393" s="68">
        <v>46121</v>
      </c>
      <c r="B6393" s="52" t="s">
        <v>762</v>
      </c>
      <c r="C6393" s="30" t="str">
        <f>IFERROR(
INDEX('SETORES VARRIÇÃO'!$A:$A,MATCH($E6393,'SETORES VARRIÇÃO'!$H:$H,0)),
IFERROR(
INDEX('SETORES PRAÇA'!$A:$A,MATCH($E6393,'SETORES PRAÇA'!$H:$H,0)),
))</f>
        <v>MG</v>
      </c>
      <c r="D6393" s="30" t="str">
        <f>IFERROR(
INDEX('SETORES VARRIÇÃO'!$B:$B,MATCH($E6393,'SETORES VARRIÇÃO'!$H:$H,0)),
IFERROR(
INDEX('SETORES PRAÇA'!$B:$B,MATCH($E6393,'SETORES PRAÇA'!$H:$H,0)),
))</f>
        <v>MG10101VJ0009</v>
      </c>
      <c r="E6393" s="30" t="str">
        <f t="shared" si="139"/>
        <v>03-0009</v>
      </c>
      <c r="F6393" s="30" t="str">
        <f>IFERROR(
INDEX('SETORES VARRIÇÃO'!$F:$F,MATCH($E6393,'SETORES VARRIÇÃO'!$H:$H,0)),
IFERROR(
INDEX('SETORES PRAÇA'!$F:$F,MATCH($E6393,'SETORES PRAÇA'!$H:$H,0)),
))</f>
        <v>Segunda a Domingo</v>
      </c>
      <c r="G6393" s="19" t="s">
        <v>888</v>
      </c>
      <c r="H6393" s="153">
        <v>0.39</v>
      </c>
      <c r="I6393" s="19" t="s">
        <v>6765</v>
      </c>
    </row>
    <row r="6394" spans="1:9" x14ac:dyDescent="0.35">
      <c r="A6394" s="68">
        <v>46121</v>
      </c>
      <c r="B6394" s="52" t="s">
        <v>746</v>
      </c>
      <c r="C6394" s="30" t="str">
        <f>IFERROR(
INDEX('SETORES VARRIÇÃO'!$A:$A,MATCH($E6394,'SETORES VARRIÇÃO'!$H:$H,0)),
IFERROR(
INDEX('SETORES PRAÇA'!$A:$A,MATCH($E6394,'SETORES PRAÇA'!$H:$H,0)),
))</f>
        <v>CV</v>
      </c>
      <c r="D6394" s="30" t="str">
        <f>IFERROR(
INDEX('SETORES VARRIÇÃO'!$B:$B,MATCH($E6394,'SETORES VARRIÇÃO'!$H:$H,0)),
IFERROR(
INDEX('SETORES PRAÇA'!$B:$B,MATCH($E6394,'SETORES PRAÇA'!$H:$H,0)),
))</f>
        <v>CV10304VJ0027</v>
      </c>
      <c r="E6394" s="30" t="str">
        <f t="shared" si="139"/>
        <v>03-0010</v>
      </c>
      <c r="F6394" s="30" t="str">
        <f>IFERROR(
INDEX('SETORES VARRIÇÃO'!$F:$F,MATCH($E6394,'SETORES VARRIÇÃO'!$H:$H,0)),
IFERROR(
INDEX('SETORES PRAÇA'!$F:$F,MATCH($E6394,'SETORES PRAÇA'!$H:$H,0)),
))</f>
        <v>Quarta/Sábado</v>
      </c>
      <c r="G6394" s="19" t="s">
        <v>887</v>
      </c>
      <c r="H6394" s="19" t="s">
        <v>907</v>
      </c>
      <c r="I6394" s="19" t="s">
        <v>5115</v>
      </c>
    </row>
    <row r="6395" spans="1:9" x14ac:dyDescent="0.35">
      <c r="A6395" s="68">
        <v>46121</v>
      </c>
      <c r="B6395" s="52" t="s">
        <v>763</v>
      </c>
      <c r="C6395" s="30" t="str">
        <f>IFERROR(
INDEX('SETORES VARRIÇÃO'!$A:$A,MATCH($E6395,'SETORES VARRIÇÃO'!$H:$H,0)),
IFERROR(
INDEX('SETORES PRAÇA'!$A:$A,MATCH($E6395,'SETORES PRAÇA'!$H:$H,0)),
))</f>
        <v>CV</v>
      </c>
      <c r="D6395" s="30" t="str">
        <f>IFERROR(
INDEX('SETORES VARRIÇÃO'!$B:$B,MATCH($E6395,'SETORES VARRIÇÃO'!$H:$H,0)),
IFERROR(
INDEX('SETORES PRAÇA'!$B:$B,MATCH($E6395,'SETORES PRAÇA'!$H:$H,0)),
))</f>
        <v>CV10203VJ0051</v>
      </c>
      <c r="E6395" s="30" t="str">
        <f t="shared" si="139"/>
        <v>03-0011</v>
      </c>
      <c r="F6395" s="30" t="str">
        <f>IFERROR(
INDEX('SETORES VARRIÇÃO'!$F:$F,MATCH($E6395,'SETORES VARRIÇÃO'!$H:$H,0)),
IFERROR(
INDEX('SETORES PRAÇA'!$F:$F,MATCH($E6395,'SETORES PRAÇA'!$H:$H,0)),
))</f>
        <v>Terça/Quinta/Sábado</v>
      </c>
      <c r="G6395" s="19" t="s">
        <v>888</v>
      </c>
      <c r="H6395" s="153">
        <v>0.44</v>
      </c>
      <c r="I6395" s="19" t="s">
        <v>6766</v>
      </c>
    </row>
    <row r="6396" spans="1:9" x14ac:dyDescent="0.35">
      <c r="A6396" s="68">
        <v>46121</v>
      </c>
      <c r="B6396" s="52" t="s">
        <v>764</v>
      </c>
      <c r="C6396" s="30" t="str">
        <f>IFERROR(
INDEX('SETORES VARRIÇÃO'!$A:$A,MATCH($E6396,'SETORES VARRIÇÃO'!$H:$H,0)),
IFERROR(
INDEX('SETORES PRAÇA'!$A:$A,MATCH($E6396,'SETORES PRAÇA'!$H:$H,0)),
))</f>
        <v>CV</v>
      </c>
      <c r="D6396" s="30" t="str">
        <f>IFERROR(
INDEX('SETORES VARRIÇÃO'!$B:$B,MATCH($E6396,'SETORES VARRIÇÃO'!$H:$H,0)),
IFERROR(
INDEX('SETORES PRAÇA'!$B:$B,MATCH($E6396,'SETORES PRAÇA'!$H:$H,0)),
))</f>
        <v>CV10203VJ0052</v>
      </c>
      <c r="E6396" s="30" t="str">
        <f t="shared" si="139"/>
        <v>03-0012</v>
      </c>
      <c r="F6396" s="30" t="str">
        <f>IFERROR(
INDEX('SETORES VARRIÇÃO'!$F:$F,MATCH($E6396,'SETORES VARRIÇÃO'!$H:$H,0)),
IFERROR(
INDEX('SETORES PRAÇA'!$F:$F,MATCH($E6396,'SETORES PRAÇA'!$H:$H,0)),
))</f>
        <v>Terça/Quinta/Sábado</v>
      </c>
      <c r="G6396" s="19" t="s">
        <v>888</v>
      </c>
      <c r="H6396" s="153">
        <v>0.74</v>
      </c>
      <c r="I6396" s="19" t="s">
        <v>6767</v>
      </c>
    </row>
    <row r="6397" spans="1:9" x14ac:dyDescent="0.35">
      <c r="A6397" s="68">
        <v>46121</v>
      </c>
      <c r="B6397" s="52" t="s">
        <v>765</v>
      </c>
      <c r="C6397" s="30" t="str">
        <f>IFERROR(
INDEX('SETORES VARRIÇÃO'!$A:$A,MATCH($E6397,'SETORES VARRIÇÃO'!$H:$H,0)),
IFERROR(
INDEX('SETORES PRAÇA'!$A:$A,MATCH($E6397,'SETORES PRAÇA'!$H:$H,0)),
))</f>
        <v>MG</v>
      </c>
      <c r="D6397" s="30" t="str">
        <f>IFERROR(
INDEX('SETORES VARRIÇÃO'!$B:$B,MATCH($E6397,'SETORES VARRIÇÃO'!$H:$H,0)),
IFERROR(
INDEX('SETORES PRAÇA'!$B:$B,MATCH($E6397,'SETORES PRAÇA'!$H:$H,0)),
))</f>
        <v>MG10101VJ0013</v>
      </c>
      <c r="E6397" s="30" t="str">
        <f t="shared" si="139"/>
        <v>03-0013</v>
      </c>
      <c r="F6397" s="30" t="str">
        <f>IFERROR(
INDEX('SETORES VARRIÇÃO'!$F:$F,MATCH($E6397,'SETORES VARRIÇÃO'!$H:$H,0)),
IFERROR(
INDEX('SETORES PRAÇA'!$F:$F,MATCH($E6397,'SETORES PRAÇA'!$H:$H,0)),
))</f>
        <v>Segunda a Domingo</v>
      </c>
      <c r="G6397" s="19" t="s">
        <v>888</v>
      </c>
      <c r="H6397" s="153">
        <v>0.49</v>
      </c>
      <c r="I6397" s="19" t="s">
        <v>6768</v>
      </c>
    </row>
    <row r="6398" spans="1:9" x14ac:dyDescent="0.35">
      <c r="A6398" s="68">
        <v>46121</v>
      </c>
      <c r="B6398" s="52" t="s">
        <v>766</v>
      </c>
      <c r="C6398" s="30" t="str">
        <f>IFERROR(
INDEX('SETORES VARRIÇÃO'!$A:$A,MATCH($E6398,'SETORES VARRIÇÃO'!$H:$H,0)),
IFERROR(
INDEX('SETORES PRAÇA'!$A:$A,MATCH($E6398,'SETORES PRAÇA'!$H:$H,0)),
))</f>
        <v>JT</v>
      </c>
      <c r="D6398" s="30" t="str">
        <f>IFERROR(
INDEX('SETORES VARRIÇÃO'!$B:$B,MATCH($E6398,'SETORES VARRIÇÃO'!$H:$H,0)),
IFERROR(
INDEX('SETORES PRAÇA'!$B:$B,MATCH($E6398,'SETORES PRAÇA'!$H:$H,0)),
))</f>
        <v>JT10302VJ0011</v>
      </c>
      <c r="E6398" s="30" t="str">
        <f t="shared" si="139"/>
        <v>03-0014</v>
      </c>
      <c r="F6398" s="30" t="str">
        <f>IFERROR(
INDEX('SETORES VARRIÇÃO'!$F:$F,MATCH($E6398,'SETORES VARRIÇÃO'!$H:$H,0)),
IFERROR(
INDEX('SETORES PRAÇA'!$F:$F,MATCH($E6398,'SETORES PRAÇA'!$H:$H,0)),
))</f>
        <v>Segunda/Quinta</v>
      </c>
      <c r="G6398" s="19" t="s">
        <v>888</v>
      </c>
      <c r="H6398" s="153">
        <v>0.84</v>
      </c>
      <c r="I6398" s="19" t="s">
        <v>6769</v>
      </c>
    </row>
    <row r="6399" spans="1:9" x14ac:dyDescent="0.35">
      <c r="A6399" s="68">
        <v>46121</v>
      </c>
      <c r="B6399" s="52" t="s">
        <v>767</v>
      </c>
      <c r="C6399" s="30" t="str">
        <f>IFERROR(
INDEX('SETORES VARRIÇÃO'!$A:$A,MATCH($E6399,'SETORES VARRIÇÃO'!$H:$H,0)),
IFERROR(
INDEX('SETORES PRAÇA'!$A:$A,MATCH($E6399,'SETORES PRAÇA'!$H:$H,0)),
))</f>
        <v>CV</v>
      </c>
      <c r="D6399" s="30" t="str">
        <f>IFERROR(
INDEX('SETORES VARRIÇÃO'!$B:$B,MATCH($E6399,'SETORES VARRIÇÃO'!$H:$H,0)),
IFERROR(
INDEX('SETORES PRAÇA'!$B:$B,MATCH($E6399,'SETORES PRAÇA'!$H:$H,0)),
))</f>
        <v>CV10203VJ0057</v>
      </c>
      <c r="E6399" s="30" t="str">
        <f t="shared" si="139"/>
        <v>03-0015</v>
      </c>
      <c r="F6399" s="30" t="str">
        <f>IFERROR(
INDEX('SETORES VARRIÇÃO'!$F:$F,MATCH($E6399,'SETORES VARRIÇÃO'!$H:$H,0)),
IFERROR(
INDEX('SETORES PRAÇA'!$F:$F,MATCH($E6399,'SETORES PRAÇA'!$H:$H,0)),
))</f>
        <v>Terça/Quinta/Sábado</v>
      </c>
      <c r="G6399" s="19" t="s">
        <v>888</v>
      </c>
      <c r="H6399" s="153">
        <v>0.57999999999999996</v>
      </c>
      <c r="I6399" s="19" t="s">
        <v>6770</v>
      </c>
    </row>
    <row r="6400" spans="1:9" x14ac:dyDescent="0.35">
      <c r="A6400" s="68">
        <v>46121</v>
      </c>
      <c r="B6400" s="52" t="s">
        <v>768</v>
      </c>
      <c r="C6400" s="30" t="str">
        <f>IFERROR(
INDEX('SETORES VARRIÇÃO'!$A:$A,MATCH($E6400,'SETORES VARRIÇÃO'!$H:$H,0)),
IFERROR(
INDEX('SETORES PRAÇA'!$A:$A,MATCH($E6400,'SETORES PRAÇA'!$H:$H,0)),
))</f>
        <v>JT</v>
      </c>
      <c r="D6400" s="30" t="str">
        <f>IFERROR(
INDEX('SETORES VARRIÇÃO'!$B:$B,MATCH($E6400,'SETORES VARRIÇÃO'!$H:$H,0)),
IFERROR(
INDEX('SETORES PRAÇA'!$B:$B,MATCH($E6400,'SETORES PRAÇA'!$H:$H,0)),
))</f>
        <v>JT10304VJ0050</v>
      </c>
      <c r="E6400" s="30" t="str">
        <f t="shared" si="139"/>
        <v>03-0016</v>
      </c>
      <c r="F6400" s="30" t="str">
        <f>IFERROR(
INDEX('SETORES VARRIÇÃO'!$F:$F,MATCH($E6400,'SETORES VARRIÇÃO'!$H:$H,0)),
IFERROR(
INDEX('SETORES PRAÇA'!$F:$F,MATCH($E6400,'SETORES PRAÇA'!$H:$H,0)),
))</f>
        <v>Quarta/Sábado</v>
      </c>
      <c r="G6400" s="19" t="s">
        <v>888</v>
      </c>
      <c r="H6400" s="153">
        <v>0.94</v>
      </c>
      <c r="I6400" s="19" t="s">
        <v>6771</v>
      </c>
    </row>
    <row r="6401" spans="1:9" x14ac:dyDescent="0.35">
      <c r="A6401" s="68">
        <v>46121</v>
      </c>
      <c r="B6401" s="52" t="s">
        <v>769</v>
      </c>
      <c r="C6401" s="30" t="str">
        <f>IFERROR(
INDEX('SETORES VARRIÇÃO'!$A:$A,MATCH($E6401,'SETORES VARRIÇÃO'!$H:$H,0)),
IFERROR(
INDEX('SETORES PRAÇA'!$A:$A,MATCH($E6401,'SETORES PRAÇA'!$H:$H,0)),
))</f>
        <v>MG</v>
      </c>
      <c r="D6401" s="30" t="str">
        <f>IFERROR(
INDEX('SETORES VARRIÇÃO'!$B:$B,MATCH($E6401,'SETORES VARRIÇÃO'!$H:$H,0)),
IFERROR(
INDEX('SETORES PRAÇA'!$B:$B,MATCH($E6401,'SETORES PRAÇA'!$H:$H,0)),
))</f>
        <v>MG10101VJ0012</v>
      </c>
      <c r="E6401" s="30" t="str">
        <f t="shared" si="139"/>
        <v>03-0017</v>
      </c>
      <c r="F6401" s="30" t="str">
        <f>IFERROR(
INDEX('SETORES VARRIÇÃO'!$F:$F,MATCH($E6401,'SETORES VARRIÇÃO'!$H:$H,0)),
IFERROR(
INDEX('SETORES PRAÇA'!$F:$F,MATCH($E6401,'SETORES PRAÇA'!$H:$H,0)),
))</f>
        <v>Segunda a Domingo</v>
      </c>
      <c r="G6401" s="19" t="s">
        <v>888</v>
      </c>
      <c r="H6401" s="153">
        <v>0.54</v>
      </c>
      <c r="I6401" s="19" t="s">
        <v>6772</v>
      </c>
    </row>
    <row r="6402" spans="1:9" x14ac:dyDescent="0.35">
      <c r="A6402" s="68">
        <v>46121</v>
      </c>
      <c r="B6402" s="52" t="s">
        <v>770</v>
      </c>
      <c r="C6402" s="30" t="str">
        <f>IFERROR(
INDEX('SETORES VARRIÇÃO'!$A:$A,MATCH($E6402,'SETORES VARRIÇÃO'!$H:$H,0)),
IFERROR(
INDEX('SETORES PRAÇA'!$A:$A,MATCH($E6402,'SETORES PRAÇA'!$H:$H,0)),
))</f>
        <v>JT</v>
      </c>
      <c r="D6402" s="30" t="str">
        <f>IFERROR(
INDEX('SETORES VARRIÇÃO'!$B:$B,MATCH($E6402,'SETORES VARRIÇÃO'!$H:$H,0)),
IFERROR(
INDEX('SETORES PRAÇA'!$B:$B,MATCH($E6402,'SETORES PRAÇA'!$H:$H,0)),
))</f>
        <v>JT10302VJ0010</v>
      </c>
      <c r="E6402" s="30" t="str">
        <f t="shared" si="139"/>
        <v>03-0018</v>
      </c>
      <c r="F6402" s="30" t="str">
        <f>IFERROR(
INDEX('SETORES VARRIÇÃO'!$F:$F,MATCH($E6402,'SETORES VARRIÇÃO'!$H:$H,0)),
IFERROR(
INDEX('SETORES PRAÇA'!$F:$F,MATCH($E6402,'SETORES PRAÇA'!$H:$H,0)),
))</f>
        <v>Segunda/Quinta</v>
      </c>
      <c r="G6402" s="19" t="s">
        <v>888</v>
      </c>
      <c r="H6402" s="153">
        <v>0.73</v>
      </c>
      <c r="I6402" s="19" t="s">
        <v>6773</v>
      </c>
    </row>
    <row r="6403" spans="1:9" x14ac:dyDescent="0.35">
      <c r="A6403" s="68">
        <v>46121</v>
      </c>
      <c r="B6403" s="52" t="s">
        <v>771</v>
      </c>
      <c r="C6403" s="30" t="str">
        <f>IFERROR(
INDEX('SETORES VARRIÇÃO'!$A:$A,MATCH($E6403,'SETORES VARRIÇÃO'!$H:$H,0)),
IFERROR(
INDEX('SETORES PRAÇA'!$A:$A,MATCH($E6403,'SETORES PRAÇA'!$H:$H,0)),
))</f>
        <v>JT</v>
      </c>
      <c r="D6403" s="30" t="str">
        <f>IFERROR(
INDEX('SETORES VARRIÇÃO'!$B:$B,MATCH($E6403,'SETORES VARRIÇÃO'!$H:$H,0)),
IFERROR(
INDEX('SETORES PRAÇA'!$B:$B,MATCH($E6403,'SETORES PRAÇA'!$H:$H,0)),
))</f>
        <v>JT10304VJ0049</v>
      </c>
      <c r="E6403" s="30" t="str">
        <f t="shared" si="139"/>
        <v>03-0019</v>
      </c>
      <c r="F6403" s="30" t="str">
        <f>IFERROR(
INDEX('SETORES VARRIÇÃO'!$F:$F,MATCH($E6403,'SETORES VARRIÇÃO'!$H:$H,0)),
IFERROR(
INDEX('SETORES PRAÇA'!$F:$F,MATCH($E6403,'SETORES PRAÇA'!$H:$H,0)),
))</f>
        <v>Quarta/Sábado</v>
      </c>
      <c r="G6403" s="19" t="s">
        <v>888</v>
      </c>
      <c r="H6403" s="153">
        <v>0.59</v>
      </c>
      <c r="I6403" s="19" t="s">
        <v>6774</v>
      </c>
    </row>
    <row r="6404" spans="1:9" x14ac:dyDescent="0.35">
      <c r="A6404" s="68">
        <v>46121</v>
      </c>
      <c r="B6404" s="52" t="s">
        <v>733</v>
      </c>
      <c r="C6404" s="30" t="str">
        <f>IFERROR(
INDEX('SETORES VARRIÇÃO'!$A:$A,MATCH($E6404,'SETORES VARRIÇÃO'!$H:$H,0)),
IFERROR(
INDEX('SETORES PRAÇA'!$A:$A,MATCH($E6404,'SETORES PRAÇA'!$H:$H,0)),
))</f>
        <v>CV</v>
      </c>
      <c r="D6404" s="30" t="str">
        <f>IFERROR(
INDEX('SETORES VARRIÇÃO'!$B:$B,MATCH($E6404,'SETORES VARRIÇÃO'!$H:$H,0)),
IFERROR(
INDEX('SETORES PRAÇA'!$B:$B,MATCH($E6404,'SETORES PRAÇA'!$H:$H,0)),
))</f>
        <v>CV10304VJ0026</v>
      </c>
      <c r="E6404" s="30" t="str">
        <f t="shared" si="139"/>
        <v>03-0020</v>
      </c>
      <c r="F6404" s="30" t="str">
        <f>IFERROR(
INDEX('SETORES VARRIÇÃO'!$F:$F,MATCH($E6404,'SETORES VARRIÇÃO'!$H:$H,0)),
IFERROR(
INDEX('SETORES PRAÇA'!$F:$F,MATCH($E6404,'SETORES PRAÇA'!$H:$H,0)),
))</f>
        <v>Quarta/Sábado</v>
      </c>
      <c r="G6404" s="19" t="s">
        <v>887</v>
      </c>
      <c r="H6404" s="19" t="s">
        <v>1047</v>
      </c>
      <c r="I6404" s="19" t="s">
        <v>6457</v>
      </c>
    </row>
    <row r="6405" spans="1:9" x14ac:dyDescent="0.35">
      <c r="A6405" s="68">
        <v>46121</v>
      </c>
      <c r="B6405" s="52" t="s">
        <v>772</v>
      </c>
      <c r="C6405" s="30" t="str">
        <f>IFERROR(
INDEX('SETORES VARRIÇÃO'!$A:$A,MATCH($E6405,'SETORES VARRIÇÃO'!$H:$H,0)),
IFERROR(
INDEX('SETORES PRAÇA'!$A:$A,MATCH($E6405,'SETORES PRAÇA'!$H:$H,0)),
))</f>
        <v>MG</v>
      </c>
      <c r="D6405" s="30" t="str">
        <f>IFERROR(
INDEX('SETORES VARRIÇÃO'!$B:$B,MATCH($E6405,'SETORES VARRIÇÃO'!$H:$H,0)),
IFERROR(
INDEX('SETORES PRAÇA'!$B:$B,MATCH($E6405,'SETORES PRAÇA'!$H:$H,0)),
))</f>
        <v>MG10101VJ0008</v>
      </c>
      <c r="E6405" s="30" t="str">
        <f t="shared" si="139"/>
        <v>03-0021</v>
      </c>
      <c r="F6405" s="30" t="str">
        <f>IFERROR(
INDEX('SETORES VARRIÇÃO'!$F:$F,MATCH($E6405,'SETORES VARRIÇÃO'!$H:$H,0)),
IFERROR(
INDEX('SETORES PRAÇA'!$F:$F,MATCH($E6405,'SETORES PRAÇA'!$H:$H,0)),
))</f>
        <v>Segunda a Domingo</v>
      </c>
      <c r="G6405" s="19" t="s">
        <v>888</v>
      </c>
      <c r="H6405" s="153">
        <v>0.49</v>
      </c>
      <c r="I6405" s="19" t="s">
        <v>6775</v>
      </c>
    </row>
    <row r="6406" spans="1:9" x14ac:dyDescent="0.35">
      <c r="A6406" s="68">
        <v>46121</v>
      </c>
      <c r="B6406" s="52" t="s">
        <v>773</v>
      </c>
      <c r="C6406" s="30" t="str">
        <f>IFERROR(
INDEX('SETORES VARRIÇÃO'!$A:$A,MATCH($E6406,'SETORES VARRIÇÃO'!$H:$H,0)),
IFERROR(
INDEX('SETORES PRAÇA'!$A:$A,MATCH($E6406,'SETORES PRAÇA'!$H:$H,0)),
))</f>
        <v>CV</v>
      </c>
      <c r="D6406" s="30" t="str">
        <f>IFERROR(
INDEX('SETORES VARRIÇÃO'!$B:$B,MATCH($E6406,'SETORES VARRIÇÃO'!$H:$H,0)),
IFERROR(
INDEX('SETORES PRAÇA'!$B:$B,MATCH($E6406,'SETORES PRAÇA'!$H:$H,0)),
))</f>
        <v>CV10203VJ0056</v>
      </c>
      <c r="E6406" s="30" t="str">
        <f t="shared" si="139"/>
        <v>03-0022</v>
      </c>
      <c r="F6406" s="30" t="str">
        <f>IFERROR(
INDEX('SETORES VARRIÇÃO'!$F:$F,MATCH($E6406,'SETORES VARRIÇÃO'!$H:$H,0)),
IFERROR(
INDEX('SETORES PRAÇA'!$F:$F,MATCH($E6406,'SETORES PRAÇA'!$H:$H,0)),
))</f>
        <v>Terça/Quinta/Sábado</v>
      </c>
      <c r="G6406" s="19" t="s">
        <v>888</v>
      </c>
      <c r="H6406" s="153">
        <v>0.24</v>
      </c>
      <c r="I6406" s="19" t="s">
        <v>6776</v>
      </c>
    </row>
    <row r="6407" spans="1:9" x14ac:dyDescent="0.35">
      <c r="A6407" s="68">
        <v>46121</v>
      </c>
      <c r="B6407" s="52" t="s">
        <v>774</v>
      </c>
      <c r="C6407" s="30" t="str">
        <f>IFERROR(
INDEX('SETORES VARRIÇÃO'!$A:$A,MATCH($E6407,'SETORES VARRIÇÃO'!$H:$H,0)),
IFERROR(
INDEX('SETORES PRAÇA'!$A:$A,MATCH($E6407,'SETORES PRAÇA'!$H:$H,0)),
))</f>
        <v>JT</v>
      </c>
      <c r="D6407" s="30" t="str">
        <f>IFERROR(
INDEX('SETORES VARRIÇÃO'!$B:$B,MATCH($E6407,'SETORES VARRIÇÃO'!$H:$H,0)),
IFERROR(
INDEX('SETORES PRAÇA'!$B:$B,MATCH($E6407,'SETORES PRAÇA'!$H:$H,0)),
))</f>
        <v>JT10102VJ0003</v>
      </c>
      <c r="E6407" s="30" t="str">
        <f t="shared" si="139"/>
        <v>03-0023</v>
      </c>
      <c r="F6407" s="30" t="str">
        <f>IFERROR(
INDEX('SETORES VARRIÇÃO'!$F:$F,MATCH($E6407,'SETORES VARRIÇÃO'!$H:$H,0)),
IFERROR(
INDEX('SETORES PRAÇA'!$F:$F,MATCH($E6407,'SETORES PRAÇA'!$H:$H,0)),
))</f>
        <v>Segunda a Domingo</v>
      </c>
      <c r="G6407" s="19" t="s">
        <v>888</v>
      </c>
      <c r="H6407" s="153">
        <v>0.79</v>
      </c>
      <c r="I6407" s="19" t="s">
        <v>6777</v>
      </c>
    </row>
    <row r="6408" spans="1:9" x14ac:dyDescent="0.35">
      <c r="A6408" s="68">
        <v>46121</v>
      </c>
      <c r="B6408" s="52" t="s">
        <v>775</v>
      </c>
      <c r="C6408" s="30" t="str">
        <f>IFERROR(
INDEX('SETORES VARRIÇÃO'!$A:$A,MATCH($E6408,'SETORES VARRIÇÃO'!$H:$H,0)),
IFERROR(
INDEX('SETORES PRAÇA'!$A:$A,MATCH($E6408,'SETORES PRAÇA'!$H:$H,0)),
))</f>
        <v>JT</v>
      </c>
      <c r="D6408" s="30" t="str">
        <f>IFERROR(
INDEX('SETORES VARRIÇÃO'!$B:$B,MATCH($E6408,'SETORES VARRIÇÃO'!$H:$H,0)),
IFERROR(
INDEX('SETORES PRAÇA'!$B:$B,MATCH($E6408,'SETORES PRAÇA'!$H:$H,0)),
))</f>
        <v>JT10304VJ0046</v>
      </c>
      <c r="E6408" s="30" t="str">
        <f t="shared" si="139"/>
        <v>03-0024</v>
      </c>
      <c r="F6408" s="30" t="str">
        <f>IFERROR(
INDEX('SETORES VARRIÇÃO'!$F:$F,MATCH($E6408,'SETORES VARRIÇÃO'!$H:$H,0)),
IFERROR(
INDEX('SETORES PRAÇA'!$F:$F,MATCH($E6408,'SETORES PRAÇA'!$H:$H,0)),
))</f>
        <v>Quarta/Sábado</v>
      </c>
      <c r="G6408" s="19" t="s">
        <v>888</v>
      </c>
      <c r="H6408" s="153">
        <v>0.8</v>
      </c>
      <c r="I6408" s="19" t="s">
        <v>6778</v>
      </c>
    </row>
    <row r="6409" spans="1:9" x14ac:dyDescent="0.35">
      <c r="A6409" s="68">
        <v>46121</v>
      </c>
      <c r="B6409" s="52" t="s">
        <v>776</v>
      </c>
      <c r="C6409" s="30" t="str">
        <f>IFERROR(
INDEX('SETORES VARRIÇÃO'!$A:$A,MATCH($E6409,'SETORES VARRIÇÃO'!$H:$H,0)),
IFERROR(
INDEX('SETORES PRAÇA'!$A:$A,MATCH($E6409,'SETORES PRAÇA'!$H:$H,0)),
))</f>
        <v>JT</v>
      </c>
      <c r="D6409" s="30" t="str">
        <f>IFERROR(
INDEX('SETORES VARRIÇÃO'!$B:$B,MATCH($E6409,'SETORES VARRIÇÃO'!$H:$H,0)),
IFERROR(
INDEX('SETORES PRAÇA'!$B:$B,MATCH($E6409,'SETORES PRAÇA'!$H:$H,0)),
))</f>
        <v>JT10101VL0001</v>
      </c>
      <c r="E6409" s="30" t="str">
        <f t="shared" si="139"/>
        <v>03-0026</v>
      </c>
      <c r="F6409" s="30" t="str">
        <f>IFERROR(
INDEX('SETORES VARRIÇÃO'!$F:$F,MATCH($E6409,'SETORES VARRIÇÃO'!$H:$H,0)),
IFERROR(
INDEX('SETORES PRAÇA'!$F:$F,MATCH($E6409,'SETORES PRAÇA'!$H:$H,0)),
))</f>
        <v>Segunda a Domingo</v>
      </c>
      <c r="G6409" s="19" t="s">
        <v>888</v>
      </c>
      <c r="H6409" s="153">
        <v>0.39</v>
      </c>
      <c r="I6409" s="19" t="s">
        <v>6779</v>
      </c>
    </row>
    <row r="6410" spans="1:9" x14ac:dyDescent="0.35">
      <c r="A6410" s="68">
        <v>46121</v>
      </c>
      <c r="B6410" s="52" t="s">
        <v>734</v>
      </c>
      <c r="C6410" s="30" t="str">
        <f>IFERROR(
INDEX('SETORES VARRIÇÃO'!$A:$A,MATCH($E6410,'SETORES VARRIÇÃO'!$H:$H,0)),
IFERROR(
INDEX('SETORES PRAÇA'!$A:$A,MATCH($E6410,'SETORES PRAÇA'!$H:$H,0)),
))</f>
        <v>JT</v>
      </c>
      <c r="D6410" s="30" t="str">
        <f>IFERROR(
INDEX('SETORES VARRIÇÃO'!$B:$B,MATCH($E6410,'SETORES VARRIÇÃO'!$H:$H,0)),
IFERROR(
INDEX('SETORES PRAÇA'!$B:$B,MATCH($E6410,'SETORES PRAÇA'!$H:$H,0)),
))</f>
        <v>JT10304VJ0052</v>
      </c>
      <c r="E6410" s="30" t="str">
        <f t="shared" si="139"/>
        <v>03-0027</v>
      </c>
      <c r="F6410" s="30" t="str">
        <f>IFERROR(
INDEX('SETORES VARRIÇÃO'!$F:$F,MATCH($E6410,'SETORES VARRIÇÃO'!$H:$H,0)),
IFERROR(
INDEX('SETORES PRAÇA'!$F:$F,MATCH($E6410,'SETORES PRAÇA'!$H:$H,0)),
))</f>
        <v>Quarta/Sábado</v>
      </c>
      <c r="G6410" s="19" t="s">
        <v>888</v>
      </c>
      <c r="H6410" s="153">
        <v>0.74</v>
      </c>
      <c r="I6410" s="19" t="s">
        <v>6780</v>
      </c>
    </row>
    <row r="6411" spans="1:9" x14ac:dyDescent="0.35">
      <c r="A6411" s="68">
        <v>46121</v>
      </c>
      <c r="B6411" s="52" t="s">
        <v>777</v>
      </c>
      <c r="C6411" s="30" t="str">
        <f>IFERROR(
INDEX('SETORES VARRIÇÃO'!$A:$A,MATCH($E6411,'SETORES VARRIÇÃO'!$H:$H,0)),
IFERROR(
INDEX('SETORES PRAÇA'!$A:$A,MATCH($E6411,'SETORES PRAÇA'!$H:$H,0)),
))</f>
        <v>CV</v>
      </c>
      <c r="D6411" s="30" t="str">
        <f>IFERROR(
INDEX('SETORES VARRIÇÃO'!$B:$B,MATCH($E6411,'SETORES VARRIÇÃO'!$H:$H,0)),
IFERROR(
INDEX('SETORES PRAÇA'!$B:$B,MATCH($E6411,'SETORES PRAÇA'!$H:$H,0)),
))</f>
        <v>CV10203VJ0058</v>
      </c>
      <c r="E6411" s="30" t="str">
        <f t="shared" si="139"/>
        <v>03-0028</v>
      </c>
      <c r="F6411" s="30" t="str">
        <f>IFERROR(
INDEX('SETORES VARRIÇÃO'!$F:$F,MATCH($E6411,'SETORES VARRIÇÃO'!$H:$H,0)),
IFERROR(
INDEX('SETORES PRAÇA'!$F:$F,MATCH($E6411,'SETORES PRAÇA'!$H:$H,0)),
))</f>
        <v>Terça/Quinta/Sábado</v>
      </c>
      <c r="G6411" s="19" t="s">
        <v>888</v>
      </c>
      <c r="H6411" s="153">
        <v>0.82</v>
      </c>
      <c r="I6411" s="19" t="s">
        <v>6781</v>
      </c>
    </row>
    <row r="6412" spans="1:9" x14ac:dyDescent="0.35">
      <c r="A6412" s="68">
        <v>46121</v>
      </c>
      <c r="B6412" s="52" t="s">
        <v>778</v>
      </c>
      <c r="C6412" s="30" t="str">
        <f>IFERROR(
INDEX('SETORES VARRIÇÃO'!$A:$A,MATCH($E6412,'SETORES VARRIÇÃO'!$H:$H,0)),
IFERROR(
INDEX('SETORES PRAÇA'!$A:$A,MATCH($E6412,'SETORES PRAÇA'!$H:$H,0)),
))</f>
        <v>CV</v>
      </c>
      <c r="D6412" s="30" t="str">
        <f>IFERROR(
INDEX('SETORES VARRIÇÃO'!$B:$B,MATCH($E6412,'SETORES VARRIÇÃO'!$H:$H,0)),
IFERROR(
INDEX('SETORES PRAÇA'!$B:$B,MATCH($E6412,'SETORES PRAÇA'!$H:$H,0)),
))</f>
        <v>CV10203VJ0055</v>
      </c>
      <c r="E6412" s="30" t="str">
        <f t="shared" si="139"/>
        <v>03-0029</v>
      </c>
      <c r="F6412" s="30" t="str">
        <f>IFERROR(
INDEX('SETORES VARRIÇÃO'!$F:$F,MATCH($E6412,'SETORES VARRIÇÃO'!$H:$H,0)),
IFERROR(
INDEX('SETORES PRAÇA'!$F:$F,MATCH($E6412,'SETORES PRAÇA'!$H:$H,0)),
))</f>
        <v>Terça/Quinta/Sábado</v>
      </c>
      <c r="G6412" s="19" t="s">
        <v>888</v>
      </c>
      <c r="H6412" s="153">
        <v>0.81</v>
      </c>
      <c r="I6412" s="19" t="s">
        <v>6782</v>
      </c>
    </row>
    <row r="6413" spans="1:9" x14ac:dyDescent="0.35">
      <c r="A6413" s="68">
        <v>46121</v>
      </c>
      <c r="B6413" s="52" t="s">
        <v>779</v>
      </c>
      <c r="C6413" s="30" t="str">
        <f>IFERROR(
INDEX('SETORES VARRIÇÃO'!$A:$A,MATCH($E6413,'SETORES VARRIÇÃO'!$H:$H,0)),
IFERROR(
INDEX('SETORES PRAÇA'!$A:$A,MATCH($E6413,'SETORES PRAÇA'!$H:$H,0)),
))</f>
        <v>JT</v>
      </c>
      <c r="D6413" s="30" t="str">
        <f>IFERROR(
INDEX('SETORES VARRIÇÃO'!$B:$B,MATCH($E6413,'SETORES VARRIÇÃO'!$H:$H,0)),
IFERROR(
INDEX('SETORES PRAÇA'!$B:$B,MATCH($E6413,'SETORES PRAÇA'!$H:$H,0)),
))</f>
        <v>JT10302VJ0015</v>
      </c>
      <c r="E6413" s="30" t="str">
        <f t="shared" si="139"/>
        <v>03-0030</v>
      </c>
      <c r="F6413" s="30" t="str">
        <f>IFERROR(
INDEX('SETORES VARRIÇÃO'!$F:$F,MATCH($E6413,'SETORES VARRIÇÃO'!$H:$H,0)),
IFERROR(
INDEX('SETORES PRAÇA'!$F:$F,MATCH($E6413,'SETORES PRAÇA'!$H:$H,0)),
))</f>
        <v>Segunda/Quinta</v>
      </c>
      <c r="G6413" s="19" t="s">
        <v>888</v>
      </c>
      <c r="H6413" s="153">
        <v>0.63</v>
      </c>
      <c r="I6413" s="19" t="s">
        <v>6783</v>
      </c>
    </row>
    <row r="6414" spans="1:9" x14ac:dyDescent="0.35">
      <c r="A6414" s="68">
        <v>46121</v>
      </c>
      <c r="B6414" s="52" t="s">
        <v>780</v>
      </c>
      <c r="C6414" s="30" t="str">
        <f>IFERROR(
INDEX('SETORES VARRIÇÃO'!$A:$A,MATCH($E6414,'SETORES VARRIÇÃO'!$H:$H,0)),
IFERROR(
INDEX('SETORES PRAÇA'!$A:$A,MATCH($E6414,'SETORES PRAÇA'!$H:$H,0)),
))</f>
        <v>JT</v>
      </c>
      <c r="D6414" s="30" t="str">
        <f>IFERROR(
INDEX('SETORES VARRIÇÃO'!$B:$B,MATCH($E6414,'SETORES VARRIÇÃO'!$H:$H,0)),
IFERROR(
INDEX('SETORES PRAÇA'!$B:$B,MATCH($E6414,'SETORES PRAÇA'!$H:$H,0)),
))</f>
        <v>JT10304VJ0047</v>
      </c>
      <c r="E6414" s="30" t="str">
        <f t="shared" si="139"/>
        <v>03-0031</v>
      </c>
      <c r="F6414" s="30" t="str">
        <f>IFERROR(
INDEX('SETORES VARRIÇÃO'!$F:$F,MATCH($E6414,'SETORES VARRIÇÃO'!$H:$H,0)),
IFERROR(
INDEX('SETORES PRAÇA'!$F:$F,MATCH($E6414,'SETORES PRAÇA'!$H:$H,0)),
))</f>
        <v>Quarta/Sábado</v>
      </c>
      <c r="G6414" s="19" t="s">
        <v>888</v>
      </c>
      <c r="H6414" s="153">
        <v>0.49</v>
      </c>
      <c r="I6414" s="19" t="s">
        <v>6784</v>
      </c>
    </row>
    <row r="6415" spans="1:9" x14ac:dyDescent="0.35">
      <c r="A6415" s="68">
        <v>46121</v>
      </c>
      <c r="B6415" s="52" t="s">
        <v>747</v>
      </c>
      <c r="C6415" s="30" t="str">
        <f>IFERROR(
INDEX('SETORES VARRIÇÃO'!$A:$A,MATCH($E6415,'SETORES VARRIÇÃO'!$H:$H,0)),
IFERROR(
INDEX('SETORES PRAÇA'!$A:$A,MATCH($E6415,'SETORES PRAÇA'!$H:$H,0)),
))</f>
        <v>JT</v>
      </c>
      <c r="D6415" s="30" t="str">
        <f>IFERROR(
INDEX('SETORES VARRIÇÃO'!$B:$B,MATCH($E6415,'SETORES VARRIÇÃO'!$H:$H,0)),
IFERROR(
INDEX('SETORES PRAÇA'!$B:$B,MATCH($E6415,'SETORES PRAÇA'!$H:$H,0)),
))</f>
        <v>JT10304VJ0051</v>
      </c>
      <c r="E6415" s="30" t="str">
        <f t="shared" si="139"/>
        <v>03-0032</v>
      </c>
      <c r="F6415" s="30" t="str">
        <f>IFERROR(
INDEX('SETORES VARRIÇÃO'!$F:$F,MATCH($E6415,'SETORES VARRIÇÃO'!$H:$H,0)),
IFERROR(
INDEX('SETORES PRAÇA'!$F:$F,MATCH($E6415,'SETORES PRAÇA'!$H:$H,0)),
))</f>
        <v>Quarta/Sábado</v>
      </c>
      <c r="G6415" s="19" t="s">
        <v>888</v>
      </c>
      <c r="H6415" s="153">
        <v>0.28999999999999998</v>
      </c>
      <c r="I6415" s="19" t="s">
        <v>6785</v>
      </c>
    </row>
    <row r="6416" spans="1:9" x14ac:dyDescent="0.35">
      <c r="A6416" s="68">
        <v>46121</v>
      </c>
      <c r="B6416" s="52" t="s">
        <v>781</v>
      </c>
      <c r="C6416" s="30" t="str">
        <f>IFERROR(
INDEX('SETORES VARRIÇÃO'!$A:$A,MATCH($E6416,'SETORES VARRIÇÃO'!$H:$H,0)),
IFERROR(
INDEX('SETORES PRAÇA'!$A:$A,MATCH($E6416,'SETORES PRAÇA'!$H:$H,0)),
))</f>
        <v>JT</v>
      </c>
      <c r="D6416" s="30" t="str">
        <f>IFERROR(
INDEX('SETORES VARRIÇÃO'!$B:$B,MATCH($E6416,'SETORES VARRIÇÃO'!$H:$H,0)),
IFERROR(
INDEX('SETORES PRAÇA'!$B:$B,MATCH($E6416,'SETORES PRAÇA'!$H:$H,0)),
))</f>
        <v>JT20102VJ0002</v>
      </c>
      <c r="E6416" s="30" t="str">
        <f t="shared" si="139"/>
        <v>03-0033</v>
      </c>
      <c r="F6416" s="30" t="str">
        <f>IFERROR(
INDEX('SETORES VARRIÇÃO'!$F:$F,MATCH($E6416,'SETORES VARRIÇÃO'!$H:$H,0)),
IFERROR(
INDEX('SETORES PRAÇA'!$F:$F,MATCH($E6416,'SETORES PRAÇA'!$H:$H,0)),
))</f>
        <v>Segunda a Domingo</v>
      </c>
      <c r="G6416" s="19" t="s">
        <v>887</v>
      </c>
      <c r="H6416" s="19" t="s">
        <v>2074</v>
      </c>
      <c r="I6416" s="19" t="s">
        <v>3431</v>
      </c>
    </row>
    <row r="6417" spans="1:9" x14ac:dyDescent="0.35">
      <c r="A6417" s="68">
        <v>46121</v>
      </c>
      <c r="B6417" s="52" t="s">
        <v>782</v>
      </c>
      <c r="C6417" s="30" t="str">
        <f>IFERROR(
INDEX('SETORES VARRIÇÃO'!$A:$A,MATCH($E6417,'SETORES VARRIÇÃO'!$H:$H,0)),
IFERROR(
INDEX('SETORES PRAÇA'!$A:$A,MATCH($E6417,'SETORES PRAÇA'!$H:$H,0)),
))</f>
        <v>CV</v>
      </c>
      <c r="D6417" s="30" t="str">
        <f>IFERROR(
INDEX('SETORES VARRIÇÃO'!$B:$B,MATCH($E6417,'SETORES VARRIÇÃO'!$H:$H,0)),
IFERROR(
INDEX('SETORES PRAÇA'!$B:$B,MATCH($E6417,'SETORES PRAÇA'!$H:$H,0)),
))</f>
        <v>CV10203VJ0059</v>
      </c>
      <c r="E6417" s="30" t="str">
        <f t="shared" si="139"/>
        <v>03-0034</v>
      </c>
      <c r="F6417" s="30" t="str">
        <f>IFERROR(
INDEX('SETORES VARRIÇÃO'!$F:$F,MATCH($E6417,'SETORES VARRIÇÃO'!$H:$H,0)),
IFERROR(
INDEX('SETORES PRAÇA'!$F:$F,MATCH($E6417,'SETORES PRAÇA'!$H:$H,0)),
))</f>
        <v>Terça/Quinta/Sábado</v>
      </c>
      <c r="G6417" s="19" t="s">
        <v>888</v>
      </c>
      <c r="H6417" s="153">
        <v>0.69</v>
      </c>
      <c r="I6417" s="19" t="s">
        <v>6786</v>
      </c>
    </row>
    <row r="6418" spans="1:9" x14ac:dyDescent="0.35">
      <c r="A6418" s="68">
        <v>46121</v>
      </c>
      <c r="B6418" s="52" t="s">
        <v>783</v>
      </c>
      <c r="C6418" s="30" t="str">
        <f>IFERROR(
INDEX('SETORES VARRIÇÃO'!$A:$A,MATCH($E6418,'SETORES VARRIÇÃO'!$H:$H,0)),
IFERROR(
INDEX('SETORES PRAÇA'!$A:$A,MATCH($E6418,'SETORES PRAÇA'!$H:$H,0)),
))</f>
        <v>CV</v>
      </c>
      <c r="D6418" s="30" t="str">
        <f>IFERROR(
INDEX('SETORES VARRIÇÃO'!$B:$B,MATCH($E6418,'SETORES VARRIÇÃO'!$H:$H,0)),
IFERROR(
INDEX('SETORES PRAÇA'!$B:$B,MATCH($E6418,'SETORES PRAÇA'!$H:$H,0)),
))</f>
        <v>CV10203VJ0061</v>
      </c>
      <c r="E6418" s="30" t="str">
        <f t="shared" si="139"/>
        <v>03-0035</v>
      </c>
      <c r="F6418" s="30" t="str">
        <f>IFERROR(
INDEX('SETORES VARRIÇÃO'!$F:$F,MATCH($E6418,'SETORES VARRIÇÃO'!$H:$H,0)),
IFERROR(
INDEX('SETORES PRAÇA'!$F:$F,MATCH($E6418,'SETORES PRAÇA'!$H:$H,0)),
))</f>
        <v>Terça/Quinta/Sábado</v>
      </c>
      <c r="G6418" s="19" t="s">
        <v>887</v>
      </c>
      <c r="H6418" s="19" t="s">
        <v>2347</v>
      </c>
      <c r="I6418" s="19" t="s">
        <v>5136</v>
      </c>
    </row>
    <row r="6419" spans="1:9" x14ac:dyDescent="0.35">
      <c r="A6419" s="68">
        <v>46121</v>
      </c>
      <c r="B6419" s="52" t="s">
        <v>784</v>
      </c>
      <c r="C6419" s="30" t="str">
        <f>IFERROR(
INDEX('SETORES VARRIÇÃO'!$A:$A,MATCH($E6419,'SETORES VARRIÇÃO'!$H:$H,0)),
IFERROR(
INDEX('SETORES PRAÇA'!$A:$A,MATCH($E6419,'SETORES PRAÇA'!$H:$H,0)),
))</f>
        <v>CV</v>
      </c>
      <c r="D6419" s="30" t="str">
        <f>IFERROR(
INDEX('SETORES VARRIÇÃO'!$B:$B,MATCH($E6419,'SETORES VARRIÇÃO'!$H:$H,0)),
IFERROR(
INDEX('SETORES PRAÇA'!$B:$B,MATCH($E6419,'SETORES PRAÇA'!$H:$H,0)),
))</f>
        <v>CV10101VL0001</v>
      </c>
      <c r="E6419" s="30" t="str">
        <f t="shared" si="139"/>
        <v>03-0036</v>
      </c>
      <c r="F6419" s="30" t="str">
        <f>IFERROR(
INDEX('SETORES VARRIÇÃO'!$F:$F,MATCH($E6419,'SETORES VARRIÇÃO'!$H:$H,0)),
IFERROR(
INDEX('SETORES PRAÇA'!$F:$F,MATCH($E6419,'SETORES PRAÇA'!$H:$H,0)),
))</f>
        <v>Segunda a Domingo</v>
      </c>
      <c r="G6419" s="19" t="s">
        <v>888</v>
      </c>
      <c r="H6419" s="153">
        <v>0.74</v>
      </c>
      <c r="I6419" s="19" t="s">
        <v>6787</v>
      </c>
    </row>
    <row r="6420" spans="1:9" x14ac:dyDescent="0.35">
      <c r="A6420" s="68">
        <v>46121</v>
      </c>
      <c r="B6420" s="52" t="s">
        <v>785</v>
      </c>
      <c r="C6420" s="30" t="str">
        <f>IFERROR(
INDEX('SETORES VARRIÇÃO'!$A:$A,MATCH($E6420,'SETORES VARRIÇÃO'!$H:$H,0)),
IFERROR(
INDEX('SETORES PRAÇA'!$A:$A,MATCH($E6420,'SETORES PRAÇA'!$H:$H,0)),
))</f>
        <v>JT</v>
      </c>
      <c r="D6420" s="30" t="str">
        <f>IFERROR(
INDEX('SETORES VARRIÇÃO'!$B:$B,MATCH($E6420,'SETORES VARRIÇÃO'!$H:$H,0)),
IFERROR(
INDEX('SETORES PRAÇA'!$B:$B,MATCH($E6420,'SETORES PRAÇA'!$H:$H,0)),
))</f>
        <v>JT10302VJ0005</v>
      </c>
      <c r="E6420" s="30" t="str">
        <f t="shared" si="139"/>
        <v>03-0037</v>
      </c>
      <c r="F6420" s="30" t="str">
        <f>IFERROR(
INDEX('SETORES VARRIÇÃO'!$F:$F,MATCH($E6420,'SETORES VARRIÇÃO'!$H:$H,0)),
IFERROR(
INDEX('SETORES PRAÇA'!$F:$F,MATCH($E6420,'SETORES PRAÇA'!$H:$H,0)),
))</f>
        <v>Segunda/Quinta</v>
      </c>
      <c r="G6420" s="19" t="s">
        <v>888</v>
      </c>
      <c r="H6420" s="153">
        <v>0.54</v>
      </c>
      <c r="I6420" s="19" t="s">
        <v>6788</v>
      </c>
    </row>
    <row r="6421" spans="1:9" x14ac:dyDescent="0.35">
      <c r="A6421" s="68">
        <v>46121</v>
      </c>
      <c r="B6421" s="52" t="s">
        <v>786</v>
      </c>
      <c r="C6421" s="30" t="str">
        <f>IFERROR(
INDEX('SETORES VARRIÇÃO'!$A:$A,MATCH($E6421,'SETORES VARRIÇÃO'!$H:$H,0)),
IFERROR(
INDEX('SETORES PRAÇA'!$A:$A,MATCH($E6421,'SETORES PRAÇA'!$H:$H,0)),
))</f>
        <v>CV</v>
      </c>
      <c r="D6421" s="30" t="str">
        <f>IFERROR(
INDEX('SETORES VARRIÇÃO'!$B:$B,MATCH($E6421,'SETORES VARRIÇÃO'!$H:$H,0)),
IFERROR(
INDEX('SETORES PRAÇA'!$B:$B,MATCH($E6421,'SETORES PRAÇA'!$H:$H,0)),
))</f>
        <v>CV10202VJ0030</v>
      </c>
      <c r="E6421" s="30" t="str">
        <f t="shared" si="139"/>
        <v>03-0038</v>
      </c>
      <c r="F6421" s="30" t="str">
        <f>IFERROR(
INDEX('SETORES VARRIÇÃO'!$F:$F,MATCH($E6421,'SETORES VARRIÇÃO'!$H:$H,0)),
IFERROR(
INDEX('SETORES PRAÇA'!$F:$F,MATCH($E6421,'SETORES PRAÇA'!$H:$H,0)),
))</f>
        <v>Segunda/Quarta/Sexta</v>
      </c>
      <c r="G6421" s="19" t="s">
        <v>887</v>
      </c>
      <c r="H6421" s="19" t="s">
        <v>1138</v>
      </c>
      <c r="I6421" s="19" t="s">
        <v>4397</v>
      </c>
    </row>
    <row r="6422" spans="1:9" x14ac:dyDescent="0.35">
      <c r="A6422" s="68">
        <v>46121</v>
      </c>
      <c r="B6422" s="52" t="s">
        <v>787</v>
      </c>
      <c r="C6422" s="30" t="str">
        <f>IFERROR(
INDEX('SETORES VARRIÇÃO'!$A:$A,MATCH($E6422,'SETORES VARRIÇÃO'!$H:$H,0)),
IFERROR(
INDEX('SETORES PRAÇA'!$A:$A,MATCH($E6422,'SETORES PRAÇA'!$H:$H,0)),
))</f>
        <v>CV</v>
      </c>
      <c r="D6422" s="30" t="str">
        <f>IFERROR(
INDEX('SETORES VARRIÇÃO'!$B:$B,MATCH($E6422,'SETORES VARRIÇÃO'!$H:$H,0)),
IFERROR(
INDEX('SETORES PRAÇA'!$B:$B,MATCH($E6422,'SETORES PRAÇA'!$H:$H,0)),
))</f>
        <v>CV10203VJ0047</v>
      </c>
      <c r="E6422" s="30" t="str">
        <f t="shared" si="139"/>
        <v>03-0039</v>
      </c>
      <c r="F6422" s="30" t="str">
        <f>IFERROR(
INDEX('SETORES VARRIÇÃO'!$F:$F,MATCH($E6422,'SETORES VARRIÇÃO'!$H:$H,0)),
IFERROR(
INDEX('SETORES PRAÇA'!$F:$F,MATCH($E6422,'SETORES PRAÇA'!$H:$H,0)),
))</f>
        <v>Terça/Quinta/Sábado</v>
      </c>
      <c r="G6422" s="19" t="s">
        <v>888</v>
      </c>
      <c r="H6422" s="153">
        <v>0.88</v>
      </c>
      <c r="I6422" s="19" t="s">
        <v>6789</v>
      </c>
    </row>
    <row r="6423" spans="1:9" x14ac:dyDescent="0.35">
      <c r="A6423" s="68">
        <v>46121</v>
      </c>
      <c r="B6423" s="52" t="s">
        <v>788</v>
      </c>
      <c r="C6423" s="30" t="str">
        <f>IFERROR(
INDEX('SETORES VARRIÇÃO'!$A:$A,MATCH($E6423,'SETORES VARRIÇÃO'!$H:$H,0)),
IFERROR(
INDEX('SETORES PRAÇA'!$A:$A,MATCH($E6423,'SETORES PRAÇA'!$H:$H,0)),
))</f>
        <v>JT</v>
      </c>
      <c r="D6423" s="30" t="str">
        <f>IFERROR(
INDEX('SETORES VARRIÇÃO'!$B:$B,MATCH($E6423,'SETORES VARRIÇÃO'!$H:$H,0)),
IFERROR(
INDEX('SETORES PRAÇA'!$B:$B,MATCH($E6423,'SETORES PRAÇA'!$H:$H,0)),
))</f>
        <v>JT10304VJ0037</v>
      </c>
      <c r="E6423" s="30" t="str">
        <f t="shared" si="139"/>
        <v>03-0040</v>
      </c>
      <c r="F6423" s="30" t="str">
        <f>IFERROR(
INDEX('SETORES VARRIÇÃO'!$F:$F,MATCH($E6423,'SETORES VARRIÇÃO'!$H:$H,0)),
IFERROR(
INDEX('SETORES PRAÇA'!$F:$F,MATCH($E6423,'SETORES PRAÇA'!$H:$H,0)),
))</f>
        <v>Quarta/Sábado</v>
      </c>
      <c r="G6423" s="19" t="s">
        <v>888</v>
      </c>
      <c r="H6423" s="153">
        <v>0.6</v>
      </c>
      <c r="I6423" s="19" t="s">
        <v>6790</v>
      </c>
    </row>
    <row r="6424" spans="1:9" x14ac:dyDescent="0.35">
      <c r="A6424" s="68">
        <v>46121</v>
      </c>
      <c r="B6424" s="52" t="s">
        <v>789</v>
      </c>
      <c r="C6424" s="30" t="str">
        <f>IFERROR(
INDEX('SETORES VARRIÇÃO'!$A:$A,MATCH($E6424,'SETORES VARRIÇÃO'!$H:$H,0)),
IFERROR(
INDEX('SETORES PRAÇA'!$A:$A,MATCH($E6424,'SETORES PRAÇA'!$H:$H,0)),
))</f>
        <v>JT</v>
      </c>
      <c r="D6424" s="30" t="str">
        <f>IFERROR(
INDEX('SETORES VARRIÇÃO'!$B:$B,MATCH($E6424,'SETORES VARRIÇÃO'!$H:$H,0)),
IFERROR(
INDEX('SETORES PRAÇA'!$B:$B,MATCH($E6424,'SETORES PRAÇA'!$H:$H,0)),
))</f>
        <v>JT10303VJ0033</v>
      </c>
      <c r="E6424" s="30" t="str">
        <f t="shared" si="139"/>
        <v>03-0041</v>
      </c>
      <c r="F6424" s="30" t="str">
        <f>IFERROR(
INDEX('SETORES VARRIÇÃO'!$F:$F,MATCH($E6424,'SETORES VARRIÇÃO'!$H:$H,0)),
IFERROR(
INDEX('SETORES PRAÇA'!$F:$F,MATCH($E6424,'SETORES PRAÇA'!$H:$H,0)),
))</f>
        <v>Terça/Sexta</v>
      </c>
      <c r="G6424" s="19" t="s">
        <v>888</v>
      </c>
      <c r="H6424" s="153">
        <v>0.19</v>
      </c>
      <c r="I6424" s="19" t="s">
        <v>6791</v>
      </c>
    </row>
    <row r="6425" spans="1:9" x14ac:dyDescent="0.35">
      <c r="A6425" s="68">
        <v>46121</v>
      </c>
      <c r="B6425" s="52" t="s">
        <v>790</v>
      </c>
      <c r="C6425" s="30" t="str">
        <f>IFERROR(
INDEX('SETORES VARRIÇÃO'!$A:$A,MATCH($E6425,'SETORES VARRIÇÃO'!$H:$H,0)),
IFERROR(
INDEX('SETORES PRAÇA'!$A:$A,MATCH($E6425,'SETORES PRAÇA'!$H:$H,0)),
))</f>
        <v>JT</v>
      </c>
      <c r="D6425" s="30" t="str">
        <f>IFERROR(
INDEX('SETORES VARRIÇÃO'!$B:$B,MATCH($E6425,'SETORES VARRIÇÃO'!$H:$H,0)),
IFERROR(
INDEX('SETORES PRAÇA'!$B:$B,MATCH($E6425,'SETORES PRAÇA'!$H:$H,0)),
))</f>
        <v>JT10202VJ0056</v>
      </c>
      <c r="E6425" s="30" t="str">
        <f t="shared" si="139"/>
        <v>03-0042</v>
      </c>
      <c r="F6425" s="30" t="str">
        <f>IFERROR(
INDEX('SETORES VARRIÇÃO'!$F:$F,MATCH($E6425,'SETORES VARRIÇÃO'!$H:$H,0)),
IFERROR(
INDEX('SETORES PRAÇA'!$F:$F,MATCH($E6425,'SETORES PRAÇA'!$H:$H,0)),
))</f>
        <v>Segunda/Quarta/Sexta</v>
      </c>
      <c r="G6425" s="19" t="s">
        <v>888</v>
      </c>
      <c r="H6425" s="153">
        <v>0.64</v>
      </c>
      <c r="I6425" s="19" t="s">
        <v>6792</v>
      </c>
    </row>
    <row r="6426" spans="1:9" x14ac:dyDescent="0.35">
      <c r="A6426" s="68">
        <v>46121</v>
      </c>
      <c r="B6426" s="52" t="s">
        <v>566</v>
      </c>
      <c r="C6426" s="30" t="str">
        <f>IFERROR(
INDEX('SETORES VARRIÇÃO'!$A:$A,MATCH($E6426,'SETORES VARRIÇÃO'!$H:$H,0)),
IFERROR(
INDEX('SETORES PRAÇA'!$A:$A,MATCH($E6426,'SETORES PRAÇA'!$H:$H,0)),
))</f>
        <v>JT</v>
      </c>
      <c r="D6426" s="30" t="str">
        <f>IFERROR(
INDEX('SETORES VARRIÇÃO'!$B:$B,MATCH($E6426,'SETORES VARRIÇÃO'!$H:$H,0)),
IFERROR(
INDEX('SETORES PRAÇA'!$B:$B,MATCH($E6426,'SETORES PRAÇA'!$H:$H,0)),
))</f>
        <v>JT10303VJ0029</v>
      </c>
      <c r="E6426" s="30" t="str">
        <f t="shared" si="139"/>
        <v>03-0043</v>
      </c>
      <c r="F6426" s="30" t="str">
        <f>IFERROR(
INDEX('SETORES VARRIÇÃO'!$F:$F,MATCH($E6426,'SETORES VARRIÇÃO'!$H:$H,0)),
IFERROR(
INDEX('SETORES PRAÇA'!$F:$F,MATCH($E6426,'SETORES PRAÇA'!$H:$H,0)),
))</f>
        <v>Terça/Sexta</v>
      </c>
      <c r="G6426" s="19" t="s">
        <v>888</v>
      </c>
      <c r="H6426" s="153">
        <v>0</v>
      </c>
      <c r="I6426" s="19" t="s">
        <v>6793</v>
      </c>
    </row>
    <row r="6427" spans="1:9" x14ac:dyDescent="0.35">
      <c r="A6427" s="68">
        <v>46121</v>
      </c>
      <c r="B6427" s="52" t="s">
        <v>735</v>
      </c>
      <c r="C6427" s="30" t="str">
        <f>IFERROR(
INDEX('SETORES VARRIÇÃO'!$A:$A,MATCH($E6427,'SETORES VARRIÇÃO'!$H:$H,0)),
IFERROR(
INDEX('SETORES PRAÇA'!$A:$A,MATCH($E6427,'SETORES PRAÇA'!$H:$H,0)),
))</f>
        <v>CV</v>
      </c>
      <c r="D6427" s="30" t="str">
        <f>IFERROR(
INDEX('SETORES VARRIÇÃO'!$B:$B,MATCH($E6427,'SETORES VARRIÇÃO'!$H:$H,0)),
IFERROR(
INDEX('SETORES PRAÇA'!$B:$B,MATCH($E6427,'SETORES PRAÇA'!$H:$H,0)),
))</f>
        <v>CV10304VJ0023</v>
      </c>
      <c r="E6427" s="30" t="str">
        <f t="shared" si="139"/>
        <v>03-0044</v>
      </c>
      <c r="F6427" s="30" t="str">
        <f>IFERROR(
INDEX('SETORES VARRIÇÃO'!$F:$F,MATCH($E6427,'SETORES VARRIÇÃO'!$H:$H,0)),
IFERROR(
INDEX('SETORES PRAÇA'!$F:$F,MATCH($E6427,'SETORES PRAÇA'!$H:$H,0)),
))</f>
        <v>Quarta/Sábado</v>
      </c>
      <c r="G6427" s="19" t="s">
        <v>887</v>
      </c>
      <c r="H6427" s="19" t="s">
        <v>947</v>
      </c>
      <c r="I6427" s="19" t="s">
        <v>6480</v>
      </c>
    </row>
    <row r="6428" spans="1:9" x14ac:dyDescent="0.35">
      <c r="A6428" s="68">
        <v>46121</v>
      </c>
      <c r="B6428" s="52" t="s">
        <v>791</v>
      </c>
      <c r="C6428" s="30" t="str">
        <f>IFERROR(
INDEX('SETORES VARRIÇÃO'!$A:$A,MATCH($E6428,'SETORES VARRIÇÃO'!$H:$H,0)),
IFERROR(
INDEX('SETORES PRAÇA'!$A:$A,MATCH($E6428,'SETORES PRAÇA'!$H:$H,0)),
))</f>
        <v>JT</v>
      </c>
      <c r="D6428" s="30" t="str">
        <f>IFERROR(
INDEX('SETORES VARRIÇÃO'!$B:$B,MATCH($E6428,'SETORES VARRIÇÃO'!$H:$H,0)),
IFERROR(
INDEX('SETORES PRAÇA'!$B:$B,MATCH($E6428,'SETORES PRAÇA'!$H:$H,0)),
))</f>
        <v>JT10302VJ0016</v>
      </c>
      <c r="E6428" s="30" t="str">
        <f t="shared" si="139"/>
        <v>03-0045</v>
      </c>
      <c r="F6428" s="30" t="str">
        <f>IFERROR(
INDEX('SETORES VARRIÇÃO'!$F:$F,MATCH($E6428,'SETORES VARRIÇÃO'!$H:$H,0)),
IFERROR(
INDEX('SETORES PRAÇA'!$F:$F,MATCH($E6428,'SETORES PRAÇA'!$H:$H,0)),
))</f>
        <v>Segunda/Quinta</v>
      </c>
      <c r="G6428" s="19" t="s">
        <v>888</v>
      </c>
      <c r="H6428" s="153">
        <v>0.64</v>
      </c>
      <c r="I6428" s="19" t="s">
        <v>6794</v>
      </c>
    </row>
    <row r="6429" spans="1:9" x14ac:dyDescent="0.35">
      <c r="A6429" s="68">
        <v>46121</v>
      </c>
      <c r="B6429" s="52" t="s">
        <v>792</v>
      </c>
      <c r="C6429" s="30" t="str">
        <f>IFERROR(
INDEX('SETORES VARRIÇÃO'!$A:$A,MATCH($E6429,'SETORES VARRIÇÃO'!$H:$H,0)),
IFERROR(
INDEX('SETORES PRAÇA'!$A:$A,MATCH($E6429,'SETORES PRAÇA'!$H:$H,0)),
))</f>
        <v>JT</v>
      </c>
      <c r="D6429" s="30" t="str">
        <f>IFERROR(
INDEX('SETORES VARRIÇÃO'!$B:$B,MATCH($E6429,'SETORES VARRIÇÃO'!$H:$H,0)),
IFERROR(
INDEX('SETORES PRAÇA'!$B:$B,MATCH($E6429,'SETORES PRAÇA'!$H:$H,0)),
))</f>
        <v>JT10203VJ0055</v>
      </c>
      <c r="E6429" s="30" t="str">
        <f t="shared" si="139"/>
        <v>03-0046</v>
      </c>
      <c r="F6429" s="30" t="str">
        <f>IFERROR(
INDEX('SETORES VARRIÇÃO'!$F:$F,MATCH($E6429,'SETORES VARRIÇÃO'!$H:$H,0)),
IFERROR(
INDEX('SETORES PRAÇA'!$F:$F,MATCH($E6429,'SETORES PRAÇA'!$H:$H,0)),
))</f>
        <v>Terça/Quinta/Sábado</v>
      </c>
      <c r="G6429" s="19" t="s">
        <v>888</v>
      </c>
      <c r="H6429" s="153">
        <v>0.66</v>
      </c>
      <c r="I6429" s="19" t="s">
        <v>6795</v>
      </c>
    </row>
    <row r="6430" spans="1:9" x14ac:dyDescent="0.35">
      <c r="A6430" s="68">
        <v>46121</v>
      </c>
      <c r="B6430" s="52" t="s">
        <v>793</v>
      </c>
      <c r="C6430" s="30" t="str">
        <f>IFERROR(
INDEX('SETORES VARRIÇÃO'!$A:$A,MATCH($E6430,'SETORES VARRIÇÃO'!$H:$H,0)),
IFERROR(
INDEX('SETORES PRAÇA'!$A:$A,MATCH($E6430,'SETORES PRAÇA'!$H:$H,0)),
))</f>
        <v>MG</v>
      </c>
      <c r="D6430" s="30" t="str">
        <f>IFERROR(
INDEX('SETORES VARRIÇÃO'!$B:$B,MATCH($E6430,'SETORES VARRIÇÃO'!$H:$H,0)),
IFERROR(
INDEX('SETORES PRAÇA'!$B:$B,MATCH($E6430,'SETORES PRAÇA'!$H:$H,0)),
))</f>
        <v>MG10101VJ0002</v>
      </c>
      <c r="E6430" s="30" t="str">
        <f t="shared" si="139"/>
        <v>03-0047</v>
      </c>
      <c r="F6430" s="30" t="str">
        <f>IFERROR(
INDEX('SETORES VARRIÇÃO'!$F:$F,MATCH($E6430,'SETORES VARRIÇÃO'!$H:$H,0)),
IFERROR(
INDEX('SETORES PRAÇA'!$F:$F,MATCH($E6430,'SETORES PRAÇA'!$H:$H,0)),
))</f>
        <v>Segunda a Domingo</v>
      </c>
      <c r="G6430" s="19" t="s">
        <v>888</v>
      </c>
      <c r="H6430" s="153">
        <v>0.39</v>
      </c>
      <c r="I6430" s="19" t="s">
        <v>6796</v>
      </c>
    </row>
    <row r="6431" spans="1:9" x14ac:dyDescent="0.35">
      <c r="A6431" s="68">
        <v>46121</v>
      </c>
      <c r="B6431" s="52" t="s">
        <v>794</v>
      </c>
      <c r="C6431" s="30" t="str">
        <f>IFERROR(
INDEX('SETORES VARRIÇÃO'!$A:$A,MATCH($E6431,'SETORES VARRIÇÃO'!$H:$H,0)),
IFERROR(
INDEX('SETORES PRAÇA'!$A:$A,MATCH($E6431,'SETORES PRAÇA'!$H:$H,0)),
))</f>
        <v>JT</v>
      </c>
      <c r="D6431" s="30" t="str">
        <f>IFERROR(
INDEX('SETORES VARRIÇÃO'!$B:$B,MATCH($E6431,'SETORES VARRIÇÃO'!$H:$H,0)),
IFERROR(
INDEX('SETORES PRAÇA'!$B:$B,MATCH($E6431,'SETORES PRAÇA'!$H:$H,0)),
))</f>
        <v>JT10303VJ0026</v>
      </c>
      <c r="E6431" s="30" t="str">
        <f t="shared" si="139"/>
        <v>03-0048</v>
      </c>
      <c r="F6431" s="30" t="str">
        <f>IFERROR(
INDEX('SETORES VARRIÇÃO'!$F:$F,MATCH($E6431,'SETORES VARRIÇÃO'!$H:$H,0)),
IFERROR(
INDEX('SETORES PRAÇA'!$F:$F,MATCH($E6431,'SETORES PRAÇA'!$H:$H,0)),
))</f>
        <v>Terça/Sexta</v>
      </c>
      <c r="G6431" s="19" t="s">
        <v>888</v>
      </c>
      <c r="H6431" s="153">
        <v>0.74</v>
      </c>
      <c r="I6431" s="19" t="s">
        <v>6797</v>
      </c>
    </row>
    <row r="6432" spans="1:9" x14ac:dyDescent="0.35">
      <c r="A6432" s="68">
        <v>46121</v>
      </c>
      <c r="B6432" s="52" t="s">
        <v>795</v>
      </c>
      <c r="C6432" s="30" t="str">
        <f>IFERROR(
INDEX('SETORES VARRIÇÃO'!$A:$A,MATCH($E6432,'SETORES VARRIÇÃO'!$H:$H,0)),
IFERROR(
INDEX('SETORES PRAÇA'!$A:$A,MATCH($E6432,'SETORES PRAÇA'!$H:$H,0)),
))</f>
        <v>JT</v>
      </c>
      <c r="D6432" s="30" t="str">
        <f>IFERROR(
INDEX('SETORES VARRIÇÃO'!$B:$B,MATCH($E6432,'SETORES VARRIÇÃO'!$H:$H,0)),
IFERROR(
INDEX('SETORES PRAÇA'!$B:$B,MATCH($E6432,'SETORES PRAÇA'!$H:$H,0)),
))</f>
        <v>JT10102VJ0001</v>
      </c>
      <c r="E6432" s="30" t="str">
        <f t="shared" si="139"/>
        <v>03-0049</v>
      </c>
      <c r="F6432" s="30" t="str">
        <f>IFERROR(
INDEX('SETORES VARRIÇÃO'!$F:$F,MATCH($E6432,'SETORES VARRIÇÃO'!$H:$H,0)),
IFERROR(
INDEX('SETORES PRAÇA'!$F:$F,MATCH($E6432,'SETORES PRAÇA'!$H:$H,0)),
))</f>
        <v>Segunda a Domingo</v>
      </c>
      <c r="G6432" s="19" t="s">
        <v>888</v>
      </c>
      <c r="H6432" s="153">
        <v>0.54</v>
      </c>
      <c r="I6432" s="19" t="s">
        <v>6798</v>
      </c>
    </row>
    <row r="6433" spans="1:9" x14ac:dyDescent="0.35">
      <c r="A6433" s="68">
        <v>46121</v>
      </c>
      <c r="B6433" s="52" t="s">
        <v>796</v>
      </c>
      <c r="C6433" s="30" t="str">
        <f>IFERROR(
INDEX('SETORES VARRIÇÃO'!$A:$A,MATCH($E6433,'SETORES VARRIÇÃO'!$H:$H,0)),
IFERROR(
INDEX('SETORES PRAÇA'!$A:$A,MATCH($E6433,'SETORES PRAÇA'!$H:$H,0)),
))</f>
        <v>CV</v>
      </c>
      <c r="D6433" s="30" t="str">
        <f>IFERROR(
INDEX('SETORES VARRIÇÃO'!$B:$B,MATCH($E6433,'SETORES VARRIÇÃO'!$H:$H,0)),
IFERROR(
INDEX('SETORES PRAÇA'!$B:$B,MATCH($E6433,'SETORES PRAÇA'!$H:$H,0)),
))</f>
        <v>CV10203VJ0064</v>
      </c>
      <c r="E6433" s="30" t="str">
        <f t="shared" si="139"/>
        <v>03-0050</v>
      </c>
      <c r="F6433" s="30" t="str">
        <f>IFERROR(
INDEX('SETORES VARRIÇÃO'!$F:$F,MATCH($E6433,'SETORES VARRIÇÃO'!$H:$H,0)),
IFERROR(
INDEX('SETORES PRAÇA'!$F:$F,MATCH($E6433,'SETORES PRAÇA'!$H:$H,0)),
))</f>
        <v>Terça/Quinta/Sábado</v>
      </c>
      <c r="G6433" s="19" t="s">
        <v>888</v>
      </c>
      <c r="H6433" s="153">
        <v>0.34</v>
      </c>
      <c r="I6433" s="19" t="s">
        <v>6799</v>
      </c>
    </row>
    <row r="6434" spans="1:9" x14ac:dyDescent="0.35">
      <c r="A6434" s="68">
        <v>46121</v>
      </c>
      <c r="B6434" s="52" t="s">
        <v>736</v>
      </c>
      <c r="C6434" s="30" t="str">
        <f>IFERROR(
INDEX('SETORES VARRIÇÃO'!$A:$A,MATCH($E6434,'SETORES VARRIÇÃO'!$H:$H,0)),
IFERROR(
INDEX('SETORES PRAÇA'!$A:$A,MATCH($E6434,'SETORES PRAÇA'!$H:$H,0)),
))</f>
        <v>JT</v>
      </c>
      <c r="D6434" s="30" t="str">
        <f>IFERROR(
INDEX('SETORES VARRIÇÃO'!$B:$B,MATCH($E6434,'SETORES VARRIÇÃO'!$H:$H,0)),
IFERROR(
INDEX('SETORES PRAÇA'!$B:$B,MATCH($E6434,'SETORES PRAÇA'!$H:$H,0)),
))</f>
        <v>JT10304VJ0041</v>
      </c>
      <c r="E6434" s="30" t="str">
        <f t="shared" si="139"/>
        <v>03-0051</v>
      </c>
      <c r="F6434" s="30" t="str">
        <f>IFERROR(
INDEX('SETORES VARRIÇÃO'!$F:$F,MATCH($E6434,'SETORES VARRIÇÃO'!$H:$H,0)),
IFERROR(
INDEX('SETORES PRAÇA'!$F:$F,MATCH($E6434,'SETORES PRAÇA'!$H:$H,0)),
))</f>
        <v>Quarta/Sábado</v>
      </c>
      <c r="G6434" s="19" t="s">
        <v>887</v>
      </c>
      <c r="H6434" s="19" t="s">
        <v>2910</v>
      </c>
      <c r="I6434" s="19" t="s">
        <v>5861</v>
      </c>
    </row>
    <row r="6435" spans="1:9" x14ac:dyDescent="0.35">
      <c r="A6435" s="68">
        <v>46121</v>
      </c>
      <c r="B6435" s="52" t="s">
        <v>797</v>
      </c>
      <c r="C6435" s="30" t="str">
        <f>IFERROR(
INDEX('SETORES VARRIÇÃO'!$A:$A,MATCH($E6435,'SETORES VARRIÇÃO'!$H:$H,0)),
IFERROR(
INDEX('SETORES PRAÇA'!$A:$A,MATCH($E6435,'SETORES PRAÇA'!$H:$H,0)),
))</f>
        <v>JT</v>
      </c>
      <c r="D6435" s="30" t="str">
        <f>IFERROR(
INDEX('SETORES VARRIÇÃO'!$B:$B,MATCH($E6435,'SETORES VARRIÇÃO'!$H:$H,0)),
IFERROR(
INDEX('SETORES PRAÇA'!$B:$B,MATCH($E6435,'SETORES PRAÇA'!$H:$H,0)),
))</f>
        <v>JT10302VJ0006</v>
      </c>
      <c r="E6435" s="30" t="str">
        <f t="shared" si="139"/>
        <v>03-0052</v>
      </c>
      <c r="F6435" s="30" t="str">
        <f>IFERROR(
INDEX('SETORES VARRIÇÃO'!$F:$F,MATCH($E6435,'SETORES VARRIÇÃO'!$H:$H,0)),
IFERROR(
INDEX('SETORES PRAÇA'!$F:$F,MATCH($E6435,'SETORES PRAÇA'!$H:$H,0)),
))</f>
        <v>Segunda/Quinta</v>
      </c>
      <c r="G6435" s="19" t="s">
        <v>888</v>
      </c>
      <c r="H6435" s="153">
        <v>0.69</v>
      </c>
      <c r="I6435" s="19" t="s">
        <v>6800</v>
      </c>
    </row>
    <row r="6436" spans="1:9" x14ac:dyDescent="0.35">
      <c r="A6436" s="68">
        <v>46121</v>
      </c>
      <c r="B6436" s="52" t="s">
        <v>716</v>
      </c>
      <c r="C6436" s="30" t="str">
        <f>IFERROR(
INDEX('SETORES VARRIÇÃO'!$A:$A,MATCH($E6436,'SETORES VARRIÇÃO'!$H:$H,0)),
IFERROR(
INDEX('SETORES PRAÇA'!$A:$A,MATCH($E6436,'SETORES PRAÇA'!$H:$H,0)),
))</f>
        <v>JT</v>
      </c>
      <c r="D6436" s="30" t="str">
        <f>IFERROR(
INDEX('SETORES VARRIÇÃO'!$B:$B,MATCH($E6436,'SETORES VARRIÇÃO'!$H:$H,0)),
IFERROR(
INDEX('SETORES PRAÇA'!$B:$B,MATCH($E6436,'SETORES PRAÇA'!$H:$H,0)),
))</f>
        <v>JT10303VJ0034</v>
      </c>
      <c r="E6436" s="30" t="str">
        <f t="shared" si="139"/>
        <v>03-0053</v>
      </c>
      <c r="F6436" s="30" t="str">
        <f>IFERROR(
INDEX('SETORES VARRIÇÃO'!$F:$F,MATCH($E6436,'SETORES VARRIÇÃO'!$H:$H,0)),
IFERROR(
INDEX('SETORES PRAÇA'!$F:$F,MATCH($E6436,'SETORES PRAÇA'!$H:$H,0)),
))</f>
        <v>Terça/Sexta</v>
      </c>
      <c r="G6436" s="19" t="s">
        <v>887</v>
      </c>
      <c r="H6436" s="19" t="s">
        <v>1138</v>
      </c>
      <c r="I6436" s="19" t="s">
        <v>5263</v>
      </c>
    </row>
    <row r="6437" spans="1:9" x14ac:dyDescent="0.35">
      <c r="A6437" s="68">
        <v>46121</v>
      </c>
      <c r="B6437" s="52" t="s">
        <v>798</v>
      </c>
      <c r="C6437" s="30" t="str">
        <f>IFERROR(
INDEX('SETORES VARRIÇÃO'!$A:$A,MATCH($E6437,'SETORES VARRIÇÃO'!$H:$H,0)),
IFERROR(
INDEX('SETORES PRAÇA'!$A:$A,MATCH($E6437,'SETORES PRAÇA'!$H:$H,0)),
))</f>
        <v>JT</v>
      </c>
      <c r="D6437" s="30" t="str">
        <f>IFERROR(
INDEX('SETORES VARRIÇÃO'!$B:$B,MATCH($E6437,'SETORES VARRIÇÃO'!$H:$H,0)),
IFERROR(
INDEX('SETORES PRAÇA'!$B:$B,MATCH($E6437,'SETORES PRAÇA'!$H:$H,0)),
))</f>
        <v>JT10304VJ0040</v>
      </c>
      <c r="E6437" s="30" t="str">
        <f t="shared" si="139"/>
        <v>03-0054</v>
      </c>
      <c r="F6437" s="30" t="str">
        <f>IFERROR(
INDEX('SETORES VARRIÇÃO'!$F:$F,MATCH($E6437,'SETORES VARRIÇÃO'!$H:$H,0)),
IFERROR(
INDEX('SETORES PRAÇA'!$F:$F,MATCH($E6437,'SETORES PRAÇA'!$H:$H,0)),
))</f>
        <v>Quarta/Sábado</v>
      </c>
      <c r="G6437" s="19" t="s">
        <v>888</v>
      </c>
      <c r="H6437" s="153">
        <v>0.39</v>
      </c>
      <c r="I6437" s="19" t="s">
        <v>6801</v>
      </c>
    </row>
    <row r="6438" spans="1:9" x14ac:dyDescent="0.35">
      <c r="A6438" s="68">
        <v>46121</v>
      </c>
      <c r="B6438" s="52" t="s">
        <v>799</v>
      </c>
      <c r="C6438" s="30" t="str">
        <f>IFERROR(
INDEX('SETORES VARRIÇÃO'!$A:$A,MATCH($E6438,'SETORES VARRIÇÃO'!$H:$H,0)),
IFERROR(
INDEX('SETORES PRAÇA'!$A:$A,MATCH($E6438,'SETORES PRAÇA'!$H:$H,0)),
))</f>
        <v>CV</v>
      </c>
      <c r="D6438" s="30" t="str">
        <f>IFERROR(
INDEX('SETORES VARRIÇÃO'!$B:$B,MATCH($E6438,'SETORES VARRIÇÃO'!$H:$H,0)),
IFERROR(
INDEX('SETORES PRAÇA'!$B:$B,MATCH($E6438,'SETORES PRAÇA'!$H:$H,0)),
))</f>
        <v>CV10101VJ0001</v>
      </c>
      <c r="E6438" s="30" t="str">
        <f t="shared" si="139"/>
        <v>03-0055</v>
      </c>
      <c r="F6438" s="30" t="str">
        <f>IFERROR(
INDEX('SETORES VARRIÇÃO'!$F:$F,MATCH($E6438,'SETORES VARRIÇÃO'!$H:$H,0)),
IFERROR(
INDEX('SETORES PRAÇA'!$F:$F,MATCH($E6438,'SETORES PRAÇA'!$H:$H,0)),
))</f>
        <v>Segunda a Domingo</v>
      </c>
      <c r="G6438" s="19" t="s">
        <v>888</v>
      </c>
      <c r="H6438" s="153">
        <v>0.69</v>
      </c>
      <c r="I6438" s="19" t="s">
        <v>6802</v>
      </c>
    </row>
    <row r="6439" spans="1:9" x14ac:dyDescent="0.35">
      <c r="A6439" s="68">
        <v>46121</v>
      </c>
      <c r="B6439" s="52" t="s">
        <v>800</v>
      </c>
      <c r="C6439" s="30" t="str">
        <f>IFERROR(
INDEX('SETORES VARRIÇÃO'!$A:$A,MATCH($E6439,'SETORES VARRIÇÃO'!$H:$H,0)),
IFERROR(
INDEX('SETORES PRAÇA'!$A:$A,MATCH($E6439,'SETORES PRAÇA'!$H:$H,0)),
))</f>
        <v>CV</v>
      </c>
      <c r="D6439" s="30" t="str">
        <f>IFERROR(
INDEX('SETORES VARRIÇÃO'!$B:$B,MATCH($E6439,'SETORES VARRIÇÃO'!$H:$H,0)),
IFERROR(
INDEX('SETORES PRAÇA'!$B:$B,MATCH($E6439,'SETORES PRAÇA'!$H:$H,0)),
))</f>
        <v>CV10202VJ0032</v>
      </c>
      <c r="E6439" s="30" t="str">
        <f t="shared" si="139"/>
        <v>03-0056</v>
      </c>
      <c r="F6439" s="30" t="str">
        <f>IFERROR(
INDEX('SETORES VARRIÇÃO'!$F:$F,MATCH($E6439,'SETORES VARRIÇÃO'!$H:$H,0)),
IFERROR(
INDEX('SETORES PRAÇA'!$F:$F,MATCH($E6439,'SETORES PRAÇA'!$H:$H,0)),
))</f>
        <v>Segunda/Quarta/Sexta</v>
      </c>
      <c r="G6439" s="19" t="s">
        <v>888</v>
      </c>
      <c r="H6439" s="153">
        <v>1</v>
      </c>
      <c r="I6439" s="19" t="s">
        <v>6491</v>
      </c>
    </row>
    <row r="6440" spans="1:9" x14ac:dyDescent="0.35">
      <c r="A6440" s="68">
        <v>46121</v>
      </c>
      <c r="B6440" s="52" t="s">
        <v>748</v>
      </c>
      <c r="C6440" s="30" t="str">
        <f>IFERROR(
INDEX('SETORES VARRIÇÃO'!$A:$A,MATCH($E6440,'SETORES VARRIÇÃO'!$H:$H,0)),
IFERROR(
INDEX('SETORES PRAÇA'!$A:$A,MATCH($E6440,'SETORES PRAÇA'!$H:$H,0)),
))</f>
        <v>CV</v>
      </c>
      <c r="D6440" s="30" t="str">
        <f>IFERROR(
INDEX('SETORES VARRIÇÃO'!$B:$B,MATCH($E6440,'SETORES VARRIÇÃO'!$H:$H,0)),
IFERROR(
INDEX('SETORES PRAÇA'!$B:$B,MATCH($E6440,'SETORES PRAÇA'!$H:$H,0)),
))</f>
        <v>CV10101VJ0005</v>
      </c>
      <c r="E6440" s="30" t="str">
        <f t="shared" si="139"/>
        <v>03-0057</v>
      </c>
      <c r="F6440" s="30" t="str">
        <f>IFERROR(
INDEX('SETORES VARRIÇÃO'!$F:$F,MATCH($E6440,'SETORES VARRIÇÃO'!$H:$H,0)),
IFERROR(
INDEX('SETORES PRAÇA'!$F:$F,MATCH($E6440,'SETORES PRAÇA'!$H:$H,0)),
))</f>
        <v>Segunda a Domingo</v>
      </c>
      <c r="G6440" s="19" t="s">
        <v>888</v>
      </c>
      <c r="H6440" s="153">
        <v>0.46</v>
      </c>
      <c r="I6440" s="19" t="s">
        <v>6803</v>
      </c>
    </row>
    <row r="6441" spans="1:9" x14ac:dyDescent="0.35">
      <c r="A6441" s="68">
        <v>46121</v>
      </c>
      <c r="B6441" s="52" t="s">
        <v>801</v>
      </c>
      <c r="C6441" s="30" t="str">
        <f>IFERROR(
INDEX('SETORES VARRIÇÃO'!$A:$A,MATCH($E6441,'SETORES VARRIÇÃO'!$H:$H,0)),
IFERROR(
INDEX('SETORES PRAÇA'!$A:$A,MATCH($E6441,'SETORES PRAÇA'!$H:$H,0)),
))</f>
        <v>JT</v>
      </c>
      <c r="D6441" s="30" t="str">
        <f>IFERROR(
INDEX('SETORES VARRIÇÃO'!$B:$B,MATCH($E6441,'SETORES VARRIÇÃO'!$H:$H,0)),
IFERROR(
INDEX('SETORES PRAÇA'!$B:$B,MATCH($E6441,'SETORES PRAÇA'!$H:$H,0)),
))</f>
        <v>JT10302VJ0019</v>
      </c>
      <c r="E6441" s="30" t="str">
        <f t="shared" si="139"/>
        <v>03-0058</v>
      </c>
      <c r="F6441" s="30" t="str">
        <f>IFERROR(
INDEX('SETORES VARRIÇÃO'!$F:$F,MATCH($E6441,'SETORES VARRIÇÃO'!$H:$H,0)),
IFERROR(
INDEX('SETORES PRAÇA'!$F:$F,MATCH($E6441,'SETORES PRAÇA'!$H:$H,0)),
))</f>
        <v>Segunda/Quinta</v>
      </c>
      <c r="G6441" s="19" t="s">
        <v>888</v>
      </c>
      <c r="H6441" s="153">
        <v>0.39</v>
      </c>
      <c r="I6441" s="19" t="s">
        <v>6804</v>
      </c>
    </row>
    <row r="6442" spans="1:9" x14ac:dyDescent="0.35">
      <c r="A6442" s="68">
        <v>46121</v>
      </c>
      <c r="B6442" s="52" t="s">
        <v>802</v>
      </c>
      <c r="C6442" s="30" t="str">
        <f>IFERROR(
INDEX('SETORES VARRIÇÃO'!$A:$A,MATCH($E6442,'SETORES VARRIÇÃO'!$H:$H,0)),
IFERROR(
INDEX('SETORES PRAÇA'!$A:$A,MATCH($E6442,'SETORES PRAÇA'!$H:$H,0)),
))</f>
        <v>JT</v>
      </c>
      <c r="D6442" s="30" t="str">
        <f>IFERROR(
INDEX('SETORES VARRIÇÃO'!$B:$B,MATCH($E6442,'SETORES VARRIÇÃO'!$H:$H,0)),
IFERROR(
INDEX('SETORES PRAÇA'!$B:$B,MATCH($E6442,'SETORES PRAÇA'!$H:$H,0)),
))</f>
        <v>JT20102VJ0003</v>
      </c>
      <c r="E6442" s="30" t="str">
        <f t="shared" si="139"/>
        <v>03-0059</v>
      </c>
      <c r="F6442" s="30" t="str">
        <f>IFERROR(
INDEX('SETORES VARRIÇÃO'!$F:$F,MATCH($E6442,'SETORES VARRIÇÃO'!$H:$H,0)),
IFERROR(
INDEX('SETORES PRAÇA'!$F:$F,MATCH($E6442,'SETORES PRAÇA'!$H:$H,0)),
))</f>
        <v>Segunda a Domingo</v>
      </c>
      <c r="G6442" s="19" t="s">
        <v>888</v>
      </c>
      <c r="H6442" s="153">
        <v>1</v>
      </c>
      <c r="I6442" s="19" t="s">
        <v>6201</v>
      </c>
    </row>
    <row r="6443" spans="1:9" x14ac:dyDescent="0.35">
      <c r="A6443" s="68">
        <v>46121</v>
      </c>
      <c r="B6443" s="52" t="s">
        <v>803</v>
      </c>
      <c r="C6443" s="30" t="str">
        <f>IFERROR(
INDEX('SETORES VARRIÇÃO'!$A:$A,MATCH($E6443,'SETORES VARRIÇÃO'!$H:$H,0)),
IFERROR(
INDEX('SETORES PRAÇA'!$A:$A,MATCH($E6443,'SETORES PRAÇA'!$H:$H,0)),
))</f>
        <v>CV</v>
      </c>
      <c r="D6443" s="30" t="str">
        <f>IFERROR(
INDEX('SETORES VARRIÇÃO'!$B:$B,MATCH($E6443,'SETORES VARRIÇÃO'!$H:$H,0)),
IFERROR(
INDEX('SETORES PRAÇA'!$B:$B,MATCH($E6443,'SETORES PRAÇA'!$H:$H,0)),
))</f>
        <v>CV10101VJ0002</v>
      </c>
      <c r="E6443" s="30" t="str">
        <f t="shared" si="139"/>
        <v>03-0060</v>
      </c>
      <c r="F6443" s="30" t="str">
        <f>IFERROR(
INDEX('SETORES VARRIÇÃO'!$F:$F,MATCH($E6443,'SETORES VARRIÇÃO'!$H:$H,0)),
IFERROR(
INDEX('SETORES PRAÇA'!$F:$F,MATCH($E6443,'SETORES PRAÇA'!$H:$H,0)),
))</f>
        <v>Segunda a Domingo</v>
      </c>
      <c r="G6443" s="19" t="s">
        <v>888</v>
      </c>
      <c r="H6443" s="153">
        <v>0.99</v>
      </c>
      <c r="I6443" s="19" t="s">
        <v>6805</v>
      </c>
    </row>
    <row r="6444" spans="1:9" x14ac:dyDescent="0.35">
      <c r="A6444" s="68">
        <v>46121</v>
      </c>
      <c r="B6444" s="52" t="s">
        <v>804</v>
      </c>
      <c r="C6444" s="30" t="str">
        <f>IFERROR(
INDEX('SETORES VARRIÇÃO'!$A:$A,MATCH($E6444,'SETORES VARRIÇÃO'!$H:$H,0)),
IFERROR(
INDEX('SETORES PRAÇA'!$A:$A,MATCH($E6444,'SETORES PRAÇA'!$H:$H,0)),
))</f>
        <v>CV</v>
      </c>
      <c r="D6444" s="30" t="str">
        <f>IFERROR(
INDEX('SETORES VARRIÇÃO'!$B:$B,MATCH($E6444,'SETORES VARRIÇÃO'!$H:$H,0)),
IFERROR(
INDEX('SETORES PRAÇA'!$B:$B,MATCH($E6444,'SETORES PRAÇA'!$H:$H,0)),
))</f>
        <v>CV10303VJ0019</v>
      </c>
      <c r="E6444" s="30" t="str">
        <f t="shared" si="139"/>
        <v>03-0061</v>
      </c>
      <c r="F6444" s="30" t="str">
        <f>IFERROR(
INDEX('SETORES VARRIÇÃO'!$F:$F,MATCH($E6444,'SETORES VARRIÇÃO'!$H:$H,0)),
IFERROR(
INDEX('SETORES PRAÇA'!$F:$F,MATCH($E6444,'SETORES PRAÇA'!$H:$H,0)),
))</f>
        <v>Terça/Sexta</v>
      </c>
      <c r="G6444" s="19" t="s">
        <v>887</v>
      </c>
      <c r="H6444" s="19" t="s">
        <v>907</v>
      </c>
      <c r="I6444" s="19" t="s">
        <v>5869</v>
      </c>
    </row>
    <row r="6445" spans="1:9" x14ac:dyDescent="0.35">
      <c r="A6445" s="68">
        <v>46121</v>
      </c>
      <c r="B6445" s="52" t="s">
        <v>737</v>
      </c>
      <c r="C6445" s="30" t="str">
        <f>IFERROR(
INDEX('SETORES VARRIÇÃO'!$A:$A,MATCH($E6445,'SETORES VARRIÇÃO'!$H:$H,0)),
IFERROR(
INDEX('SETORES PRAÇA'!$A:$A,MATCH($E6445,'SETORES PRAÇA'!$H:$H,0)),
))</f>
        <v>CV</v>
      </c>
      <c r="D6445" s="30" t="str">
        <f>IFERROR(
INDEX('SETORES VARRIÇÃO'!$B:$B,MATCH($E6445,'SETORES VARRIÇÃO'!$H:$H,0)),
IFERROR(
INDEX('SETORES PRAÇA'!$B:$B,MATCH($E6445,'SETORES PRAÇA'!$H:$H,0)),
))</f>
        <v>CV10304VJ0024</v>
      </c>
      <c r="E6445" s="30" t="str">
        <f t="shared" si="139"/>
        <v>03-0062</v>
      </c>
      <c r="F6445" s="30" t="str">
        <f>IFERROR(
INDEX('SETORES VARRIÇÃO'!$F:$F,MATCH($E6445,'SETORES VARRIÇÃO'!$H:$H,0)),
IFERROR(
INDEX('SETORES PRAÇA'!$F:$F,MATCH($E6445,'SETORES PRAÇA'!$H:$H,0)),
))</f>
        <v>Quarta/Sábado</v>
      </c>
      <c r="G6445" s="19" t="s">
        <v>887</v>
      </c>
      <c r="H6445" s="19" t="s">
        <v>960</v>
      </c>
      <c r="I6445" s="19" t="s">
        <v>6203</v>
      </c>
    </row>
    <row r="6446" spans="1:9" x14ac:dyDescent="0.35">
      <c r="A6446" s="68">
        <v>46121</v>
      </c>
      <c r="B6446" s="52" t="s">
        <v>805</v>
      </c>
      <c r="C6446" s="30" t="str">
        <f>IFERROR(
INDEX('SETORES VARRIÇÃO'!$A:$A,MATCH($E6446,'SETORES VARRIÇÃO'!$H:$H,0)),
IFERROR(
INDEX('SETORES PRAÇA'!$A:$A,MATCH($E6446,'SETORES PRAÇA'!$H:$H,0)),
))</f>
        <v>JT</v>
      </c>
      <c r="D6446" s="30" t="str">
        <f>IFERROR(
INDEX('SETORES VARRIÇÃO'!$B:$B,MATCH($E6446,'SETORES VARRIÇÃO'!$H:$H,0)),
IFERROR(
INDEX('SETORES PRAÇA'!$B:$B,MATCH($E6446,'SETORES PRAÇA'!$H:$H,0)),
))</f>
        <v>JT10303VJ0028</v>
      </c>
      <c r="E6446" s="30" t="str">
        <f t="shared" si="139"/>
        <v>03-0063</v>
      </c>
      <c r="F6446" s="30" t="str">
        <f>IFERROR(
INDEX('SETORES VARRIÇÃO'!$F:$F,MATCH($E6446,'SETORES VARRIÇÃO'!$H:$H,0)),
IFERROR(
INDEX('SETORES PRAÇA'!$F:$F,MATCH($E6446,'SETORES PRAÇA'!$H:$H,0)),
))</f>
        <v>Terça/Sexta</v>
      </c>
      <c r="G6446" s="19" t="s">
        <v>888</v>
      </c>
      <c r="H6446" s="153">
        <v>0.54</v>
      </c>
      <c r="I6446" s="19" t="s">
        <v>6806</v>
      </c>
    </row>
    <row r="6447" spans="1:9" x14ac:dyDescent="0.35">
      <c r="A6447" s="68">
        <v>46121</v>
      </c>
      <c r="B6447" s="52" t="s">
        <v>806</v>
      </c>
      <c r="C6447" s="30" t="str">
        <f>IFERROR(
INDEX('SETORES VARRIÇÃO'!$A:$A,MATCH($E6447,'SETORES VARRIÇÃO'!$H:$H,0)),
IFERROR(
INDEX('SETORES PRAÇA'!$A:$A,MATCH($E6447,'SETORES PRAÇA'!$H:$H,0)),
))</f>
        <v>CV</v>
      </c>
      <c r="D6447" s="30" t="str">
        <f>IFERROR(
INDEX('SETORES VARRIÇÃO'!$B:$B,MATCH($E6447,'SETORES VARRIÇÃO'!$H:$H,0)),
IFERROR(
INDEX('SETORES PRAÇA'!$B:$B,MATCH($E6447,'SETORES PRAÇA'!$H:$H,0)),
))</f>
        <v>CV10101VJ0003</v>
      </c>
      <c r="E6447" s="30" t="str">
        <f t="shared" si="139"/>
        <v>03-0064</v>
      </c>
      <c r="F6447" s="30" t="str">
        <f>IFERROR(
INDEX('SETORES VARRIÇÃO'!$F:$F,MATCH($E6447,'SETORES VARRIÇÃO'!$H:$H,0)),
IFERROR(
INDEX('SETORES PRAÇA'!$F:$F,MATCH($E6447,'SETORES PRAÇA'!$H:$H,0)),
))</f>
        <v>Segunda a Domingo</v>
      </c>
      <c r="G6447" s="19" t="s">
        <v>888</v>
      </c>
      <c r="H6447" s="153">
        <v>0.83</v>
      </c>
      <c r="I6447" s="19" t="s">
        <v>6807</v>
      </c>
    </row>
    <row r="6448" spans="1:9" x14ac:dyDescent="0.35">
      <c r="A6448" s="68">
        <v>46121</v>
      </c>
      <c r="B6448" s="52" t="s">
        <v>807</v>
      </c>
      <c r="C6448" s="30" t="str">
        <f>IFERROR(
INDEX('SETORES VARRIÇÃO'!$A:$A,MATCH($E6448,'SETORES VARRIÇÃO'!$H:$H,0)),
IFERROR(
INDEX('SETORES PRAÇA'!$A:$A,MATCH($E6448,'SETORES PRAÇA'!$H:$H,0)),
))</f>
        <v>CV</v>
      </c>
      <c r="D6448" s="30" t="str">
        <f>IFERROR(
INDEX('SETORES VARRIÇÃO'!$B:$B,MATCH($E6448,'SETORES VARRIÇÃO'!$H:$H,0)),
IFERROR(
INDEX('SETORES PRAÇA'!$B:$B,MATCH($E6448,'SETORES PRAÇA'!$H:$H,0)),
))</f>
        <v>CV10302VJ0013</v>
      </c>
      <c r="E6448" s="30" t="str">
        <f t="shared" ref="E6448:E6511" si="140">SUBSTITUTE(B6448,"SMSUB-LUTOCAR-","")</f>
        <v>03-0065</v>
      </c>
      <c r="F6448" s="30" t="str">
        <f>IFERROR(
INDEX('SETORES VARRIÇÃO'!$F:$F,MATCH($E6448,'SETORES VARRIÇÃO'!$H:$H,0)),
IFERROR(
INDEX('SETORES PRAÇA'!$F:$F,MATCH($E6448,'SETORES PRAÇA'!$H:$H,0)),
))</f>
        <v>Segunda/Quinta</v>
      </c>
      <c r="G6448" s="19" t="s">
        <v>887</v>
      </c>
      <c r="H6448" s="19" t="s">
        <v>1050</v>
      </c>
      <c r="I6448" s="19" t="s">
        <v>4920</v>
      </c>
    </row>
    <row r="6449" spans="1:9" x14ac:dyDescent="0.35">
      <c r="A6449" s="68">
        <v>46121</v>
      </c>
      <c r="B6449" s="52" t="s">
        <v>808</v>
      </c>
      <c r="C6449" s="30" t="str">
        <f>IFERROR(
INDEX('SETORES VARRIÇÃO'!$A:$A,MATCH($E6449,'SETORES VARRIÇÃO'!$H:$H,0)),
IFERROR(
INDEX('SETORES PRAÇA'!$A:$A,MATCH($E6449,'SETORES PRAÇA'!$H:$H,0)),
))</f>
        <v>CV</v>
      </c>
      <c r="D6449" s="30" t="str">
        <f>IFERROR(
INDEX('SETORES VARRIÇÃO'!$B:$B,MATCH($E6449,'SETORES VARRIÇÃO'!$H:$H,0)),
IFERROR(
INDEX('SETORES PRAÇA'!$B:$B,MATCH($E6449,'SETORES PRAÇA'!$H:$H,0)),
))</f>
        <v>CV10203VJ0048</v>
      </c>
      <c r="E6449" s="30" t="str">
        <f t="shared" si="140"/>
        <v>03-0066</v>
      </c>
      <c r="F6449" s="30" t="str">
        <f>IFERROR(
INDEX('SETORES VARRIÇÃO'!$F:$F,MATCH($E6449,'SETORES VARRIÇÃO'!$H:$H,0)),
IFERROR(
INDEX('SETORES PRAÇA'!$F:$F,MATCH($E6449,'SETORES PRAÇA'!$H:$H,0)),
))</f>
        <v>Terça/Quinta/Sábado</v>
      </c>
      <c r="G6449" s="19" t="s">
        <v>888</v>
      </c>
      <c r="H6449" s="153">
        <v>0.59</v>
      </c>
      <c r="I6449" s="19" t="s">
        <v>6808</v>
      </c>
    </row>
    <row r="6450" spans="1:9" x14ac:dyDescent="0.35">
      <c r="A6450" s="68">
        <v>46121</v>
      </c>
      <c r="B6450" s="52" t="s">
        <v>809</v>
      </c>
      <c r="C6450" s="30" t="str">
        <f>IFERROR(
INDEX('SETORES VARRIÇÃO'!$A:$A,MATCH($E6450,'SETORES VARRIÇÃO'!$H:$H,0)),
IFERROR(
INDEX('SETORES PRAÇA'!$A:$A,MATCH($E6450,'SETORES PRAÇA'!$H:$H,0)),
))</f>
        <v>CV</v>
      </c>
      <c r="D6450" s="30" t="str">
        <f>IFERROR(
INDEX('SETORES VARRIÇÃO'!$B:$B,MATCH($E6450,'SETORES VARRIÇÃO'!$H:$H,0)),
IFERROR(
INDEX('SETORES PRAÇA'!$B:$B,MATCH($E6450,'SETORES PRAÇA'!$H:$H,0)),
))</f>
        <v>CV10303VJ0021</v>
      </c>
      <c r="E6450" s="30" t="str">
        <f t="shared" si="140"/>
        <v>03-0067</v>
      </c>
      <c r="F6450" s="30" t="str">
        <f>IFERROR(
INDEX('SETORES VARRIÇÃO'!$F:$F,MATCH($E6450,'SETORES VARRIÇÃO'!$H:$H,0)),
IFERROR(
INDEX('SETORES PRAÇA'!$F:$F,MATCH($E6450,'SETORES PRAÇA'!$H:$H,0)),
))</f>
        <v>Terça/Sexta</v>
      </c>
      <c r="G6450" s="19" t="s">
        <v>887</v>
      </c>
      <c r="H6450" s="19" t="s">
        <v>2910</v>
      </c>
      <c r="I6450" s="19" t="s">
        <v>6500</v>
      </c>
    </row>
    <row r="6451" spans="1:9" x14ac:dyDescent="0.35">
      <c r="A6451" s="68">
        <v>46121</v>
      </c>
      <c r="B6451" s="52" t="s">
        <v>810</v>
      </c>
      <c r="C6451" s="30" t="str">
        <f>IFERROR(
INDEX('SETORES VARRIÇÃO'!$A:$A,MATCH($E6451,'SETORES VARRIÇÃO'!$H:$H,0)),
IFERROR(
INDEX('SETORES PRAÇA'!$A:$A,MATCH($E6451,'SETORES PRAÇA'!$H:$H,0)),
))</f>
        <v>JT</v>
      </c>
      <c r="D6451" s="30" t="str">
        <f>IFERROR(
INDEX('SETORES VARRIÇÃO'!$B:$B,MATCH($E6451,'SETORES VARRIÇÃO'!$H:$H,0)),
IFERROR(
INDEX('SETORES PRAÇA'!$B:$B,MATCH($E6451,'SETORES PRAÇA'!$H:$H,0)),
))</f>
        <v>JT10302VJ0007</v>
      </c>
      <c r="E6451" s="30" t="str">
        <f t="shared" si="140"/>
        <v>03-0068</v>
      </c>
      <c r="F6451" s="30" t="str">
        <f>IFERROR(
INDEX('SETORES VARRIÇÃO'!$F:$F,MATCH($E6451,'SETORES VARRIÇÃO'!$H:$H,0)),
IFERROR(
INDEX('SETORES PRAÇA'!$F:$F,MATCH($E6451,'SETORES PRAÇA'!$H:$H,0)),
))</f>
        <v>Segunda/Quinta</v>
      </c>
      <c r="G6451" s="19" t="s">
        <v>888</v>
      </c>
      <c r="H6451" s="153">
        <v>0.99</v>
      </c>
      <c r="I6451" s="19" t="s">
        <v>6809</v>
      </c>
    </row>
    <row r="6452" spans="1:9" x14ac:dyDescent="0.35">
      <c r="A6452" s="68">
        <v>46121</v>
      </c>
      <c r="B6452" s="52" t="s">
        <v>811</v>
      </c>
      <c r="C6452" s="30" t="str">
        <f>IFERROR(
INDEX('SETORES VARRIÇÃO'!$A:$A,MATCH($E6452,'SETORES VARRIÇÃO'!$H:$H,0)),
IFERROR(
INDEX('SETORES PRAÇA'!$A:$A,MATCH($E6452,'SETORES PRAÇA'!$H:$H,0)),
))</f>
        <v>MG</v>
      </c>
      <c r="D6452" s="30" t="str">
        <f>IFERROR(
INDEX('SETORES VARRIÇÃO'!$B:$B,MATCH($E6452,'SETORES VARRIÇÃO'!$H:$H,0)),
IFERROR(
INDEX('SETORES PRAÇA'!$B:$B,MATCH($E6452,'SETORES PRAÇA'!$H:$H,0)),
))</f>
        <v>MG10101VJ0004</v>
      </c>
      <c r="E6452" s="30" t="str">
        <f t="shared" si="140"/>
        <v>03-0069</v>
      </c>
      <c r="F6452" s="30" t="str">
        <f>IFERROR(
INDEX('SETORES VARRIÇÃO'!$F:$F,MATCH($E6452,'SETORES VARRIÇÃO'!$H:$H,0)),
IFERROR(
INDEX('SETORES PRAÇA'!$F:$F,MATCH($E6452,'SETORES PRAÇA'!$H:$H,0)),
))</f>
        <v>Segunda a Domingo</v>
      </c>
      <c r="G6452" s="19" t="s">
        <v>888</v>
      </c>
      <c r="H6452" s="153">
        <v>0.64</v>
      </c>
      <c r="I6452" s="19" t="s">
        <v>6810</v>
      </c>
    </row>
    <row r="6453" spans="1:9" x14ac:dyDescent="0.35">
      <c r="A6453" s="68">
        <v>46121</v>
      </c>
      <c r="B6453" s="52" t="s">
        <v>812</v>
      </c>
      <c r="C6453" s="30" t="str">
        <f>IFERROR(
INDEX('SETORES VARRIÇÃO'!$A:$A,MATCH($E6453,'SETORES VARRIÇÃO'!$H:$H,0)),
IFERROR(
INDEX('SETORES PRAÇA'!$A:$A,MATCH($E6453,'SETORES PRAÇA'!$H:$H,0)),
))</f>
        <v>CV</v>
      </c>
      <c r="D6453" s="30" t="str">
        <f>IFERROR(
INDEX('SETORES VARRIÇÃO'!$B:$B,MATCH($E6453,'SETORES VARRIÇÃO'!$H:$H,0)),
IFERROR(
INDEX('SETORES PRAÇA'!$B:$B,MATCH($E6453,'SETORES PRAÇA'!$H:$H,0)),
))</f>
        <v>CV10302VJ0016</v>
      </c>
      <c r="E6453" s="30" t="str">
        <f t="shared" si="140"/>
        <v>03-0070</v>
      </c>
      <c r="F6453" s="30" t="str">
        <f>IFERROR(
INDEX('SETORES VARRIÇÃO'!$F:$F,MATCH($E6453,'SETORES VARRIÇÃO'!$H:$H,0)),
IFERROR(
INDEX('SETORES PRAÇA'!$F:$F,MATCH($E6453,'SETORES PRAÇA'!$H:$H,0)),
))</f>
        <v>Segunda/Quinta</v>
      </c>
      <c r="G6453" s="19" t="s">
        <v>888</v>
      </c>
      <c r="H6453" s="153">
        <v>0.99</v>
      </c>
      <c r="I6453" s="19" t="s">
        <v>6811</v>
      </c>
    </row>
    <row r="6454" spans="1:9" x14ac:dyDescent="0.35">
      <c r="A6454" s="68">
        <v>46121</v>
      </c>
      <c r="B6454" s="52" t="s">
        <v>717</v>
      </c>
      <c r="C6454" s="30" t="str">
        <f>IFERROR(
INDEX('SETORES VARRIÇÃO'!$A:$A,MATCH($E6454,'SETORES VARRIÇÃO'!$H:$H,0)),
IFERROR(
INDEX('SETORES PRAÇA'!$A:$A,MATCH($E6454,'SETORES PRAÇA'!$H:$H,0)),
))</f>
        <v>CV</v>
      </c>
      <c r="D6454" s="30" t="str">
        <f>IFERROR(
INDEX('SETORES VARRIÇÃO'!$B:$B,MATCH($E6454,'SETORES VARRIÇÃO'!$H:$H,0)),
IFERROR(
INDEX('SETORES PRAÇA'!$B:$B,MATCH($E6454,'SETORES PRAÇA'!$H:$H,0)),
))</f>
        <v>CV10203VJ0050</v>
      </c>
      <c r="E6454" s="30" t="str">
        <f t="shared" si="140"/>
        <v>03-0071</v>
      </c>
      <c r="F6454" s="30" t="str">
        <f>IFERROR(
INDEX('SETORES VARRIÇÃO'!$F:$F,MATCH($E6454,'SETORES VARRIÇÃO'!$H:$H,0)),
IFERROR(
INDEX('SETORES PRAÇA'!$F:$F,MATCH($E6454,'SETORES PRAÇA'!$H:$H,0)),
))</f>
        <v>Terça/Quinta/Sábado</v>
      </c>
      <c r="G6454" s="19" t="s">
        <v>888</v>
      </c>
      <c r="H6454" s="153">
        <v>1</v>
      </c>
      <c r="I6454" s="19" t="s">
        <v>6812</v>
      </c>
    </row>
    <row r="6455" spans="1:9" x14ac:dyDescent="0.35">
      <c r="A6455" s="68">
        <v>46121</v>
      </c>
      <c r="B6455" s="52" t="s">
        <v>813</v>
      </c>
      <c r="C6455" s="30" t="str">
        <f>IFERROR(
INDEX('SETORES VARRIÇÃO'!$A:$A,MATCH($E6455,'SETORES VARRIÇÃO'!$H:$H,0)),
IFERROR(
INDEX('SETORES PRAÇA'!$A:$A,MATCH($E6455,'SETORES PRAÇA'!$H:$H,0)),
))</f>
        <v>MG</v>
      </c>
      <c r="D6455" s="30" t="str">
        <f>IFERROR(
INDEX('SETORES VARRIÇÃO'!$B:$B,MATCH($E6455,'SETORES VARRIÇÃO'!$H:$H,0)),
IFERROR(
INDEX('SETORES PRAÇA'!$B:$B,MATCH($E6455,'SETORES PRAÇA'!$H:$H,0)),
))</f>
        <v>MG10101VJ0011</v>
      </c>
      <c r="E6455" s="30" t="str">
        <f t="shared" si="140"/>
        <v>03-0072</v>
      </c>
      <c r="F6455" s="30" t="str">
        <f>IFERROR(
INDEX('SETORES VARRIÇÃO'!$F:$F,MATCH($E6455,'SETORES VARRIÇÃO'!$H:$H,0)),
IFERROR(
INDEX('SETORES PRAÇA'!$F:$F,MATCH($E6455,'SETORES PRAÇA'!$H:$H,0)),
))</f>
        <v>Segunda a Domingo</v>
      </c>
      <c r="G6455" s="19" t="s">
        <v>888</v>
      </c>
      <c r="H6455" s="153">
        <v>0.7</v>
      </c>
      <c r="I6455" s="19" t="s">
        <v>6813</v>
      </c>
    </row>
    <row r="6456" spans="1:9" x14ac:dyDescent="0.35">
      <c r="A6456" s="68">
        <v>46121</v>
      </c>
      <c r="B6456" s="52" t="s">
        <v>718</v>
      </c>
      <c r="C6456" s="30" t="str">
        <f>IFERROR(
INDEX('SETORES VARRIÇÃO'!$A:$A,MATCH($E6456,'SETORES VARRIÇÃO'!$H:$H,0)),
IFERROR(
INDEX('SETORES PRAÇA'!$A:$A,MATCH($E6456,'SETORES PRAÇA'!$H:$H,0)),
))</f>
        <v>CV</v>
      </c>
      <c r="D6456" s="30" t="str">
        <f>IFERROR(
INDEX('SETORES VARRIÇÃO'!$B:$B,MATCH($E6456,'SETORES VARRIÇÃO'!$H:$H,0)),
IFERROR(
INDEX('SETORES PRAÇA'!$B:$B,MATCH($E6456,'SETORES PRAÇA'!$H:$H,0)),
))</f>
        <v>CV10303VJ0017</v>
      </c>
      <c r="E6456" s="30" t="str">
        <f t="shared" si="140"/>
        <v>03-0073</v>
      </c>
      <c r="F6456" s="30" t="str">
        <f>IFERROR(
INDEX('SETORES VARRIÇÃO'!$F:$F,MATCH($E6456,'SETORES VARRIÇÃO'!$H:$H,0)),
IFERROR(
INDEX('SETORES PRAÇA'!$F:$F,MATCH($E6456,'SETORES PRAÇA'!$H:$H,0)),
))</f>
        <v>Terça/Sexta</v>
      </c>
      <c r="G6456" s="19" t="s">
        <v>887</v>
      </c>
      <c r="H6456" s="19" t="s">
        <v>1138</v>
      </c>
      <c r="I6456" s="19" t="s">
        <v>4804</v>
      </c>
    </row>
    <row r="6457" spans="1:9" x14ac:dyDescent="0.35">
      <c r="A6457" s="68">
        <v>46121</v>
      </c>
      <c r="B6457" s="52" t="s">
        <v>814</v>
      </c>
      <c r="C6457" s="30" t="str">
        <f>IFERROR(
INDEX('SETORES VARRIÇÃO'!$A:$A,MATCH($E6457,'SETORES VARRIÇÃO'!$H:$H,0)),
IFERROR(
INDEX('SETORES PRAÇA'!$A:$A,MATCH($E6457,'SETORES PRAÇA'!$H:$H,0)),
))</f>
        <v>JT</v>
      </c>
      <c r="D6457" s="30" t="str">
        <f>IFERROR(
INDEX('SETORES VARRIÇÃO'!$B:$B,MATCH($E6457,'SETORES VARRIÇÃO'!$H:$H,0)),
IFERROR(
INDEX('SETORES PRAÇA'!$B:$B,MATCH($E6457,'SETORES PRAÇA'!$H:$H,0)),
))</f>
        <v>JT10302VJ0008</v>
      </c>
      <c r="E6457" s="30" t="str">
        <f t="shared" si="140"/>
        <v>03-0074</v>
      </c>
      <c r="F6457" s="30" t="str">
        <f>IFERROR(
INDEX('SETORES VARRIÇÃO'!$F:$F,MATCH($E6457,'SETORES VARRIÇÃO'!$H:$H,0)),
IFERROR(
INDEX('SETORES PRAÇA'!$F:$F,MATCH($E6457,'SETORES PRAÇA'!$H:$H,0)),
))</f>
        <v>Segunda/Quinta</v>
      </c>
      <c r="G6457" s="19" t="s">
        <v>888</v>
      </c>
      <c r="H6457" s="153">
        <v>0.97</v>
      </c>
      <c r="I6457" s="19" t="s">
        <v>6814</v>
      </c>
    </row>
    <row r="6458" spans="1:9" x14ac:dyDescent="0.35">
      <c r="A6458" s="68">
        <v>46121</v>
      </c>
      <c r="B6458" s="52" t="s">
        <v>815</v>
      </c>
      <c r="C6458" s="30" t="str">
        <f>IFERROR(
INDEX('SETORES VARRIÇÃO'!$A:$A,MATCH($E6458,'SETORES VARRIÇÃO'!$H:$H,0)),
IFERROR(
INDEX('SETORES PRAÇA'!$A:$A,MATCH($E6458,'SETORES PRAÇA'!$H:$H,0)),
))</f>
        <v>MG</v>
      </c>
      <c r="D6458" s="30" t="str">
        <f>IFERROR(
INDEX('SETORES VARRIÇÃO'!$B:$B,MATCH($E6458,'SETORES VARRIÇÃO'!$H:$H,0)),
IFERROR(
INDEX('SETORES PRAÇA'!$B:$B,MATCH($E6458,'SETORES PRAÇA'!$H:$H,0)),
))</f>
        <v>MG10101VJ0010</v>
      </c>
      <c r="E6458" s="30" t="str">
        <f t="shared" si="140"/>
        <v>03-0075</v>
      </c>
      <c r="F6458" s="30" t="str">
        <f>IFERROR(
INDEX('SETORES VARRIÇÃO'!$F:$F,MATCH($E6458,'SETORES VARRIÇÃO'!$H:$H,0)),
IFERROR(
INDEX('SETORES PRAÇA'!$F:$F,MATCH($E6458,'SETORES PRAÇA'!$H:$H,0)),
))</f>
        <v>Segunda a Domingo</v>
      </c>
      <c r="G6458" s="19" t="s">
        <v>888</v>
      </c>
      <c r="H6458" s="153">
        <v>0.57999999999999996</v>
      </c>
      <c r="I6458" s="19" t="s">
        <v>6815</v>
      </c>
    </row>
    <row r="6459" spans="1:9" x14ac:dyDescent="0.35">
      <c r="A6459" s="68">
        <v>46121</v>
      </c>
      <c r="B6459" s="52" t="s">
        <v>749</v>
      </c>
      <c r="C6459" s="30" t="str">
        <f>IFERROR(
INDEX('SETORES VARRIÇÃO'!$A:$A,MATCH($E6459,'SETORES VARRIÇÃO'!$H:$H,0)),
IFERROR(
INDEX('SETORES PRAÇA'!$A:$A,MATCH($E6459,'SETORES PRAÇA'!$H:$H,0)),
))</f>
        <v>JT</v>
      </c>
      <c r="D6459" s="30" t="str">
        <f>IFERROR(
INDEX('SETORES VARRIÇÃO'!$B:$B,MATCH($E6459,'SETORES VARRIÇÃO'!$H:$H,0)),
IFERROR(
INDEX('SETORES PRAÇA'!$B:$B,MATCH($E6459,'SETORES PRAÇA'!$H:$H,0)),
))</f>
        <v>JT10302VJ0057</v>
      </c>
      <c r="E6459" s="30" t="str">
        <f t="shared" si="140"/>
        <v>03-0076</v>
      </c>
      <c r="F6459" s="30" t="str">
        <f>IFERROR(
INDEX('SETORES VARRIÇÃO'!$F:$F,MATCH($E6459,'SETORES VARRIÇÃO'!$H:$H,0)),
IFERROR(
INDEX('SETORES PRAÇA'!$F:$F,MATCH($E6459,'SETORES PRAÇA'!$H:$H,0)),
))</f>
        <v>Segunda/Quinta</v>
      </c>
      <c r="G6459" s="19" t="s">
        <v>887</v>
      </c>
      <c r="H6459" s="19" t="s">
        <v>907</v>
      </c>
      <c r="I6459" s="19" t="s">
        <v>5284</v>
      </c>
    </row>
    <row r="6460" spans="1:9" x14ac:dyDescent="0.35">
      <c r="A6460" s="68">
        <v>46121</v>
      </c>
      <c r="B6460" s="52" t="s">
        <v>816</v>
      </c>
      <c r="C6460" s="30" t="str">
        <f>IFERROR(
INDEX('SETORES VARRIÇÃO'!$A:$A,MATCH($E6460,'SETORES VARRIÇÃO'!$H:$H,0)),
IFERROR(
INDEX('SETORES PRAÇA'!$A:$A,MATCH($E6460,'SETORES PRAÇA'!$H:$H,0)),
))</f>
        <v>CV</v>
      </c>
      <c r="D6460" s="30" t="str">
        <f>IFERROR(
INDEX('SETORES VARRIÇÃO'!$B:$B,MATCH($E6460,'SETORES VARRIÇÃO'!$H:$H,0)),
IFERROR(
INDEX('SETORES PRAÇA'!$B:$B,MATCH($E6460,'SETORES PRAÇA'!$H:$H,0)),
))</f>
        <v>CV10202VJ0034</v>
      </c>
      <c r="E6460" s="30" t="str">
        <f t="shared" si="140"/>
        <v>03-0077</v>
      </c>
      <c r="F6460" s="30" t="str">
        <f>IFERROR(
INDEX('SETORES VARRIÇÃO'!$F:$F,MATCH($E6460,'SETORES VARRIÇÃO'!$H:$H,0)),
IFERROR(
INDEX('SETORES PRAÇA'!$F:$F,MATCH($E6460,'SETORES PRAÇA'!$H:$H,0)),
))</f>
        <v>Segunda/Quarta/Sexta</v>
      </c>
      <c r="G6460" s="19" t="s">
        <v>888</v>
      </c>
      <c r="H6460" s="153">
        <v>0.6</v>
      </c>
      <c r="I6460" s="19" t="s">
        <v>6816</v>
      </c>
    </row>
    <row r="6461" spans="1:9" x14ac:dyDescent="0.35">
      <c r="A6461" s="68">
        <v>46121</v>
      </c>
      <c r="B6461" s="52" t="s">
        <v>817</v>
      </c>
      <c r="C6461" s="30" t="str">
        <f>IFERROR(
INDEX('SETORES VARRIÇÃO'!$A:$A,MATCH($E6461,'SETORES VARRIÇÃO'!$H:$H,0)),
IFERROR(
INDEX('SETORES PRAÇA'!$A:$A,MATCH($E6461,'SETORES PRAÇA'!$H:$H,0)),
))</f>
        <v>CV</v>
      </c>
      <c r="D6461" s="30" t="str">
        <f>IFERROR(
INDEX('SETORES VARRIÇÃO'!$B:$B,MATCH($E6461,'SETORES VARRIÇÃO'!$H:$H,0)),
IFERROR(
INDEX('SETORES PRAÇA'!$B:$B,MATCH($E6461,'SETORES PRAÇA'!$H:$H,0)),
))</f>
        <v>CV10303VJ0018</v>
      </c>
      <c r="E6461" s="30" t="str">
        <f t="shared" si="140"/>
        <v>03-0078</v>
      </c>
      <c r="F6461" s="30" t="str">
        <f>IFERROR(
INDEX('SETORES VARRIÇÃO'!$F:$F,MATCH($E6461,'SETORES VARRIÇÃO'!$H:$H,0)),
IFERROR(
INDEX('SETORES PRAÇA'!$F:$F,MATCH($E6461,'SETORES PRAÇA'!$H:$H,0)),
))</f>
        <v>Terça/Sexta</v>
      </c>
      <c r="G6461" s="19" t="s">
        <v>888</v>
      </c>
      <c r="H6461" s="153">
        <v>0.59</v>
      </c>
      <c r="I6461" s="19" t="s">
        <v>6817</v>
      </c>
    </row>
    <row r="6462" spans="1:9" x14ac:dyDescent="0.35">
      <c r="A6462" s="68">
        <v>46121</v>
      </c>
      <c r="B6462" s="52" t="s">
        <v>818</v>
      </c>
      <c r="C6462" s="30" t="str">
        <f>IFERROR(
INDEX('SETORES VARRIÇÃO'!$A:$A,MATCH($E6462,'SETORES VARRIÇÃO'!$H:$H,0)),
IFERROR(
INDEX('SETORES PRAÇA'!$A:$A,MATCH($E6462,'SETORES PRAÇA'!$H:$H,0)),
))</f>
        <v>JT</v>
      </c>
      <c r="D6462" s="30" t="str">
        <f>IFERROR(
INDEX('SETORES VARRIÇÃO'!$B:$B,MATCH($E6462,'SETORES VARRIÇÃO'!$H:$H,0)),
IFERROR(
INDEX('SETORES PRAÇA'!$B:$B,MATCH($E6462,'SETORES PRAÇA'!$H:$H,0)),
))</f>
        <v>JT10302VJ0009</v>
      </c>
      <c r="E6462" s="30" t="str">
        <f t="shared" si="140"/>
        <v>03-0079</v>
      </c>
      <c r="F6462" s="30" t="str">
        <f>IFERROR(
INDEX('SETORES VARRIÇÃO'!$F:$F,MATCH($E6462,'SETORES VARRIÇÃO'!$H:$H,0)),
IFERROR(
INDEX('SETORES PRAÇA'!$F:$F,MATCH($E6462,'SETORES PRAÇA'!$H:$H,0)),
))</f>
        <v>Segunda/Quinta</v>
      </c>
      <c r="G6462" s="19" t="s">
        <v>888</v>
      </c>
      <c r="H6462" s="153">
        <v>0.54</v>
      </c>
      <c r="I6462" s="19" t="s">
        <v>6818</v>
      </c>
    </row>
    <row r="6463" spans="1:9" x14ac:dyDescent="0.35">
      <c r="A6463" s="68">
        <v>46121</v>
      </c>
      <c r="B6463" s="52" t="s">
        <v>819</v>
      </c>
      <c r="C6463" s="30" t="str">
        <f>IFERROR(
INDEX('SETORES VARRIÇÃO'!$A:$A,MATCH($E6463,'SETORES VARRIÇÃO'!$H:$H,0)),
IFERROR(
INDEX('SETORES PRAÇA'!$A:$A,MATCH($E6463,'SETORES PRAÇA'!$H:$H,0)),
))</f>
        <v>JT</v>
      </c>
      <c r="D6463" s="30" t="str">
        <f>IFERROR(
INDEX('SETORES VARRIÇÃO'!$B:$B,MATCH($E6463,'SETORES VARRIÇÃO'!$H:$H,0)),
IFERROR(
INDEX('SETORES PRAÇA'!$B:$B,MATCH($E6463,'SETORES PRAÇA'!$H:$H,0)),
))</f>
        <v>JT10101VJ0004</v>
      </c>
      <c r="E6463" s="30" t="str">
        <f t="shared" si="140"/>
        <v>03-0080</v>
      </c>
      <c r="F6463" s="30" t="str">
        <f>IFERROR(
INDEX('SETORES VARRIÇÃO'!$F:$F,MATCH($E6463,'SETORES VARRIÇÃO'!$H:$H,0)),
IFERROR(
INDEX('SETORES PRAÇA'!$F:$F,MATCH($E6463,'SETORES PRAÇA'!$H:$H,0)),
))</f>
        <v>Segunda a Domingo</v>
      </c>
      <c r="G6463" s="19" t="s">
        <v>888</v>
      </c>
      <c r="H6463" s="153">
        <v>0.69</v>
      </c>
      <c r="I6463" s="19" t="s">
        <v>6819</v>
      </c>
    </row>
    <row r="6464" spans="1:9" x14ac:dyDescent="0.35">
      <c r="A6464" s="68">
        <v>46121</v>
      </c>
      <c r="B6464" s="52" t="s">
        <v>820</v>
      </c>
      <c r="C6464" s="30" t="str">
        <f>IFERROR(
INDEX('SETORES VARRIÇÃO'!$A:$A,MATCH($E6464,'SETORES VARRIÇÃO'!$H:$H,0)),
IFERROR(
INDEX('SETORES PRAÇA'!$A:$A,MATCH($E6464,'SETORES PRAÇA'!$H:$H,0)),
))</f>
        <v>JT</v>
      </c>
      <c r="D6464" s="30" t="str">
        <f>IFERROR(
INDEX('SETORES VARRIÇÃO'!$B:$B,MATCH($E6464,'SETORES VARRIÇÃO'!$H:$H,0)),
IFERROR(
INDEX('SETORES PRAÇA'!$B:$B,MATCH($E6464,'SETORES PRAÇA'!$H:$H,0)),
))</f>
        <v>JT10303VJ0027</v>
      </c>
      <c r="E6464" s="30" t="str">
        <f t="shared" si="140"/>
        <v>03-0081</v>
      </c>
      <c r="F6464" s="30" t="str">
        <f>IFERROR(
INDEX('SETORES VARRIÇÃO'!$F:$F,MATCH($E6464,'SETORES VARRIÇÃO'!$H:$H,0)),
IFERROR(
INDEX('SETORES PRAÇA'!$F:$F,MATCH($E6464,'SETORES PRAÇA'!$H:$H,0)),
))</f>
        <v>Terça/Sexta</v>
      </c>
      <c r="G6464" s="19" t="s">
        <v>888</v>
      </c>
      <c r="H6464" s="153">
        <v>0.76</v>
      </c>
      <c r="I6464" s="19" t="s">
        <v>6820</v>
      </c>
    </row>
    <row r="6465" spans="1:9" x14ac:dyDescent="0.35">
      <c r="A6465" s="68">
        <v>46121</v>
      </c>
      <c r="B6465" s="52" t="s">
        <v>821</v>
      </c>
      <c r="C6465" s="30" t="str">
        <f>IFERROR(
INDEX('SETORES VARRIÇÃO'!$A:$A,MATCH($E6465,'SETORES VARRIÇÃO'!$H:$H,0)),
IFERROR(
INDEX('SETORES PRAÇA'!$A:$A,MATCH($E6465,'SETORES PRAÇA'!$H:$H,0)),
))</f>
        <v>CV</v>
      </c>
      <c r="D6465" s="30" t="str">
        <f>IFERROR(
INDEX('SETORES VARRIÇÃO'!$B:$B,MATCH($E6465,'SETORES VARRIÇÃO'!$H:$H,0)),
IFERROR(
INDEX('SETORES PRAÇA'!$B:$B,MATCH($E6465,'SETORES PRAÇA'!$H:$H,0)),
))</f>
        <v>CV10202VJ0029</v>
      </c>
      <c r="E6465" s="30" t="str">
        <f t="shared" si="140"/>
        <v>03-0082</v>
      </c>
      <c r="F6465" s="30" t="str">
        <f>IFERROR(
INDEX('SETORES VARRIÇÃO'!$F:$F,MATCH($E6465,'SETORES VARRIÇÃO'!$H:$H,0)),
IFERROR(
INDEX('SETORES PRAÇA'!$F:$F,MATCH($E6465,'SETORES PRAÇA'!$H:$H,0)),
))</f>
        <v>Segunda/Quarta/Sexta</v>
      </c>
      <c r="G6465" s="19" t="s">
        <v>887</v>
      </c>
      <c r="H6465" s="19" t="s">
        <v>1110</v>
      </c>
      <c r="I6465" s="19" t="s">
        <v>6821</v>
      </c>
    </row>
    <row r="6466" spans="1:9" x14ac:dyDescent="0.35">
      <c r="A6466" s="68">
        <v>46121</v>
      </c>
      <c r="B6466" s="52" t="s">
        <v>822</v>
      </c>
      <c r="C6466" s="30" t="str">
        <f>IFERROR(
INDEX('SETORES VARRIÇÃO'!$A:$A,MATCH($E6466,'SETORES VARRIÇÃO'!$H:$H,0)),
IFERROR(
INDEX('SETORES PRAÇA'!$A:$A,MATCH($E6466,'SETORES PRAÇA'!$H:$H,0)),
))</f>
        <v>CV</v>
      </c>
      <c r="D6466" s="30" t="str">
        <f>IFERROR(
INDEX('SETORES VARRIÇÃO'!$B:$B,MATCH($E6466,'SETORES VARRIÇÃO'!$H:$H,0)),
IFERROR(
INDEX('SETORES PRAÇA'!$B:$B,MATCH($E6466,'SETORES PRAÇA'!$H:$H,0)),
))</f>
        <v>CV10203VJ0063</v>
      </c>
      <c r="E6466" s="30" t="str">
        <f t="shared" si="140"/>
        <v>03-0083</v>
      </c>
      <c r="F6466" s="30" t="str">
        <f>IFERROR(
INDEX('SETORES VARRIÇÃO'!$F:$F,MATCH($E6466,'SETORES VARRIÇÃO'!$H:$H,0)),
IFERROR(
INDEX('SETORES PRAÇA'!$F:$F,MATCH($E6466,'SETORES PRAÇA'!$H:$H,0)),
))</f>
        <v>Terça/Quinta/Sábado</v>
      </c>
      <c r="G6466" s="19" t="s">
        <v>888</v>
      </c>
      <c r="H6466" s="153">
        <v>0.5</v>
      </c>
      <c r="I6466" s="19" t="s">
        <v>6822</v>
      </c>
    </row>
    <row r="6467" spans="1:9" x14ac:dyDescent="0.35">
      <c r="A6467" s="68">
        <v>46121</v>
      </c>
      <c r="B6467" s="52" t="s">
        <v>823</v>
      </c>
      <c r="C6467" s="30" t="str">
        <f>IFERROR(
INDEX('SETORES VARRIÇÃO'!$A:$A,MATCH($E6467,'SETORES VARRIÇÃO'!$H:$H,0)),
IFERROR(
INDEX('SETORES PRAÇA'!$A:$A,MATCH($E6467,'SETORES PRAÇA'!$H:$H,0)),
))</f>
        <v>CV</v>
      </c>
      <c r="D6467" s="30" t="str">
        <f>IFERROR(
INDEX('SETORES VARRIÇÃO'!$B:$B,MATCH($E6467,'SETORES VARRIÇÃO'!$H:$H,0)),
IFERROR(
INDEX('SETORES PRAÇA'!$B:$B,MATCH($E6467,'SETORES PRAÇA'!$H:$H,0)),
))</f>
        <v>CV10302VJ0011</v>
      </c>
      <c r="E6467" s="30" t="str">
        <f t="shared" si="140"/>
        <v>03-0084</v>
      </c>
      <c r="F6467" s="30" t="str">
        <f>IFERROR(
INDEX('SETORES VARRIÇÃO'!$F:$F,MATCH($E6467,'SETORES VARRIÇÃO'!$H:$H,0)),
IFERROR(
INDEX('SETORES PRAÇA'!$F:$F,MATCH($E6467,'SETORES PRAÇA'!$H:$H,0)),
))</f>
        <v>Segunda/Quinta</v>
      </c>
      <c r="G6467" s="19" t="s">
        <v>888</v>
      </c>
      <c r="H6467" s="153">
        <v>0.71</v>
      </c>
      <c r="I6467" s="19" t="s">
        <v>6823</v>
      </c>
    </row>
    <row r="6468" spans="1:9" x14ac:dyDescent="0.35">
      <c r="A6468" s="68">
        <v>46121</v>
      </c>
      <c r="B6468" s="52" t="s">
        <v>824</v>
      </c>
      <c r="C6468" s="30" t="str">
        <f>IFERROR(
INDEX('SETORES VARRIÇÃO'!$A:$A,MATCH($E6468,'SETORES VARRIÇÃO'!$H:$H,0)),
IFERROR(
INDEX('SETORES PRAÇA'!$A:$A,MATCH($E6468,'SETORES PRAÇA'!$H:$H,0)),
))</f>
        <v>CV</v>
      </c>
      <c r="D6468" s="30" t="str">
        <f>IFERROR(
INDEX('SETORES VARRIÇÃO'!$B:$B,MATCH($E6468,'SETORES VARRIÇÃO'!$H:$H,0)),
IFERROR(
INDEX('SETORES PRAÇA'!$B:$B,MATCH($E6468,'SETORES PRAÇA'!$H:$H,0)),
))</f>
        <v>CV10202VJ0036</v>
      </c>
      <c r="E6468" s="30" t="str">
        <f t="shared" si="140"/>
        <v>03-0085</v>
      </c>
      <c r="F6468" s="30" t="str">
        <f>IFERROR(
INDEX('SETORES VARRIÇÃO'!$F:$F,MATCH($E6468,'SETORES VARRIÇÃO'!$H:$H,0)),
IFERROR(
INDEX('SETORES PRAÇA'!$F:$F,MATCH($E6468,'SETORES PRAÇA'!$H:$H,0)),
))</f>
        <v>Segunda/Quarta/Sexta</v>
      </c>
      <c r="G6468" s="19" t="s">
        <v>888</v>
      </c>
      <c r="H6468" s="153">
        <v>0.79</v>
      </c>
      <c r="I6468" s="19" t="s">
        <v>6824</v>
      </c>
    </row>
    <row r="6469" spans="1:9" x14ac:dyDescent="0.35">
      <c r="A6469" s="68">
        <v>46121</v>
      </c>
      <c r="B6469" s="52" t="s">
        <v>825</v>
      </c>
      <c r="C6469" s="30" t="str">
        <f>IFERROR(
INDEX('SETORES VARRIÇÃO'!$A:$A,MATCH($E6469,'SETORES VARRIÇÃO'!$H:$H,0)),
IFERROR(
INDEX('SETORES PRAÇA'!$A:$A,MATCH($E6469,'SETORES PRAÇA'!$H:$H,0)),
))</f>
        <v>JT</v>
      </c>
      <c r="D6469" s="30" t="str">
        <f>IFERROR(
INDEX('SETORES VARRIÇÃO'!$B:$B,MATCH($E6469,'SETORES VARRIÇÃO'!$H:$H,0)),
IFERROR(
INDEX('SETORES PRAÇA'!$B:$B,MATCH($E6469,'SETORES PRAÇA'!$H:$H,0)),
))</f>
        <v>JT10101VL0002</v>
      </c>
      <c r="E6469" s="30" t="str">
        <f t="shared" si="140"/>
        <v>03-0086</v>
      </c>
      <c r="F6469" s="30" t="str">
        <f>IFERROR(
INDEX('SETORES VARRIÇÃO'!$F:$F,MATCH($E6469,'SETORES VARRIÇÃO'!$H:$H,0)),
IFERROR(
INDEX('SETORES PRAÇA'!$F:$F,MATCH($E6469,'SETORES PRAÇA'!$H:$H,0)),
))</f>
        <v>Segunda a Sábado</v>
      </c>
      <c r="G6469" s="19" t="s">
        <v>888</v>
      </c>
      <c r="H6469" s="153">
        <v>0.99</v>
      </c>
      <c r="I6469" s="19" t="s">
        <v>6825</v>
      </c>
    </row>
    <row r="6470" spans="1:9" x14ac:dyDescent="0.35">
      <c r="A6470" s="68">
        <v>46121</v>
      </c>
      <c r="B6470" s="52" t="s">
        <v>826</v>
      </c>
      <c r="C6470" s="30" t="str">
        <f>IFERROR(
INDEX('SETORES VARRIÇÃO'!$A:$A,MATCH($E6470,'SETORES VARRIÇÃO'!$H:$H,0)),
IFERROR(
INDEX('SETORES PRAÇA'!$A:$A,MATCH($E6470,'SETORES PRAÇA'!$H:$H,0)),
))</f>
        <v>MG</v>
      </c>
      <c r="D6470" s="30" t="str">
        <f>IFERROR(
INDEX('SETORES VARRIÇÃO'!$B:$B,MATCH($E6470,'SETORES VARRIÇÃO'!$H:$H,0)),
IFERROR(
INDEX('SETORES PRAÇA'!$B:$B,MATCH($E6470,'SETORES PRAÇA'!$H:$H,0)),
))</f>
        <v>MG10101VJ0005</v>
      </c>
      <c r="E6470" s="30" t="str">
        <f t="shared" si="140"/>
        <v>03-0087</v>
      </c>
      <c r="F6470" s="30" t="str">
        <f>IFERROR(
INDEX('SETORES VARRIÇÃO'!$F:$F,MATCH($E6470,'SETORES VARRIÇÃO'!$H:$H,0)),
IFERROR(
INDEX('SETORES PRAÇA'!$F:$F,MATCH($E6470,'SETORES PRAÇA'!$H:$H,0)),
))</f>
        <v>Segunda a Domingo</v>
      </c>
      <c r="G6470" s="19" t="s">
        <v>888</v>
      </c>
      <c r="H6470" s="153">
        <v>0.54</v>
      </c>
      <c r="I6470" s="19" t="s">
        <v>6826</v>
      </c>
    </row>
    <row r="6471" spans="1:9" x14ac:dyDescent="0.35">
      <c r="A6471" s="68">
        <v>46121</v>
      </c>
      <c r="B6471" s="52" t="s">
        <v>827</v>
      </c>
      <c r="C6471" s="30" t="str">
        <f>IFERROR(
INDEX('SETORES VARRIÇÃO'!$A:$A,MATCH($E6471,'SETORES VARRIÇÃO'!$H:$H,0)),
IFERROR(
INDEX('SETORES PRAÇA'!$A:$A,MATCH($E6471,'SETORES PRAÇA'!$H:$H,0)),
))</f>
        <v>MG</v>
      </c>
      <c r="D6471" s="30" t="str">
        <f>IFERROR(
INDEX('SETORES VARRIÇÃO'!$B:$B,MATCH($E6471,'SETORES VARRIÇÃO'!$H:$H,0)),
IFERROR(
INDEX('SETORES PRAÇA'!$B:$B,MATCH($E6471,'SETORES PRAÇA'!$H:$H,0)),
))</f>
        <v>MG10101VJ0007</v>
      </c>
      <c r="E6471" s="30" t="str">
        <f t="shared" si="140"/>
        <v>03-0088</v>
      </c>
      <c r="F6471" s="30" t="str">
        <f>IFERROR(
INDEX('SETORES VARRIÇÃO'!$F:$F,MATCH($E6471,'SETORES VARRIÇÃO'!$H:$H,0)),
IFERROR(
INDEX('SETORES PRAÇA'!$F:$F,MATCH($E6471,'SETORES PRAÇA'!$H:$H,0)),
))</f>
        <v>Segunda a Domingo</v>
      </c>
      <c r="G6471" s="19" t="s">
        <v>888</v>
      </c>
      <c r="H6471" s="153">
        <v>1</v>
      </c>
      <c r="I6471" s="19" t="s">
        <v>6827</v>
      </c>
    </row>
    <row r="6472" spans="1:9" x14ac:dyDescent="0.35">
      <c r="A6472" s="68">
        <v>46121</v>
      </c>
      <c r="B6472" s="52" t="s">
        <v>828</v>
      </c>
      <c r="C6472" s="30" t="str">
        <f>IFERROR(
INDEX('SETORES VARRIÇÃO'!$A:$A,MATCH($E6472,'SETORES VARRIÇÃO'!$H:$H,0)),
IFERROR(
INDEX('SETORES PRAÇA'!$A:$A,MATCH($E6472,'SETORES PRAÇA'!$H:$H,0)),
))</f>
        <v>CV</v>
      </c>
      <c r="D6472" s="30" t="str">
        <f>IFERROR(
INDEX('SETORES VARRIÇÃO'!$B:$B,MATCH($E6472,'SETORES VARRIÇÃO'!$H:$H,0)),
IFERROR(
INDEX('SETORES PRAÇA'!$B:$B,MATCH($E6472,'SETORES PRAÇA'!$H:$H,0)),
))</f>
        <v>CV10203VJ0053</v>
      </c>
      <c r="E6472" s="30" t="str">
        <f t="shared" si="140"/>
        <v>03-0089</v>
      </c>
      <c r="F6472" s="30" t="str">
        <f>IFERROR(
INDEX('SETORES VARRIÇÃO'!$F:$F,MATCH($E6472,'SETORES VARRIÇÃO'!$H:$H,0)),
IFERROR(
INDEX('SETORES PRAÇA'!$F:$F,MATCH($E6472,'SETORES PRAÇA'!$H:$H,0)),
))</f>
        <v>Terça/Quinta/Sábado</v>
      </c>
      <c r="G6472" s="19" t="s">
        <v>888</v>
      </c>
      <c r="H6472" s="153">
        <v>0.59</v>
      </c>
      <c r="I6472" s="19" t="s">
        <v>6828</v>
      </c>
    </row>
    <row r="6473" spans="1:9" x14ac:dyDescent="0.35">
      <c r="A6473" s="68">
        <v>46121</v>
      </c>
      <c r="B6473" s="52" t="s">
        <v>750</v>
      </c>
      <c r="C6473" s="30" t="str">
        <f>IFERROR(
INDEX('SETORES VARRIÇÃO'!$A:$A,MATCH($E6473,'SETORES VARRIÇÃO'!$H:$H,0)),
IFERROR(
INDEX('SETORES PRAÇA'!$A:$A,MATCH($E6473,'SETORES PRAÇA'!$H:$H,0)),
))</f>
        <v>JT</v>
      </c>
      <c r="D6473" s="30" t="str">
        <f>IFERROR(
INDEX('SETORES VARRIÇÃO'!$B:$B,MATCH($E6473,'SETORES VARRIÇÃO'!$H:$H,0)),
IFERROR(
INDEX('SETORES PRAÇA'!$B:$B,MATCH($E6473,'SETORES PRAÇA'!$H:$H,0)),
))</f>
        <v>JT10303VJ0032</v>
      </c>
      <c r="E6473" s="30" t="str">
        <f t="shared" si="140"/>
        <v>03-0090</v>
      </c>
      <c r="F6473" s="30" t="str">
        <f>IFERROR(
INDEX('SETORES VARRIÇÃO'!$F:$F,MATCH($E6473,'SETORES VARRIÇÃO'!$H:$H,0)),
IFERROR(
INDEX('SETORES PRAÇA'!$F:$F,MATCH($E6473,'SETORES PRAÇA'!$H:$H,0)),
))</f>
        <v>Terça/Sexta</v>
      </c>
      <c r="G6473" s="19" t="s">
        <v>887</v>
      </c>
      <c r="H6473" s="19" t="s">
        <v>1048</v>
      </c>
      <c r="I6473" s="19" t="s">
        <v>5561</v>
      </c>
    </row>
    <row r="6474" spans="1:9" x14ac:dyDescent="0.35">
      <c r="A6474" s="68">
        <v>46121</v>
      </c>
      <c r="B6474" s="52" t="s">
        <v>829</v>
      </c>
      <c r="C6474" s="30" t="str">
        <f>IFERROR(
INDEX('SETORES VARRIÇÃO'!$A:$A,MATCH($E6474,'SETORES VARRIÇÃO'!$H:$H,0)),
IFERROR(
INDEX('SETORES PRAÇA'!$A:$A,MATCH($E6474,'SETORES PRAÇA'!$H:$H,0)),
))</f>
        <v>JT</v>
      </c>
      <c r="D6474" s="30" t="str">
        <f>IFERROR(
INDEX('SETORES VARRIÇÃO'!$B:$B,MATCH($E6474,'SETORES VARRIÇÃO'!$H:$H,0)),
IFERROR(
INDEX('SETORES PRAÇA'!$B:$B,MATCH($E6474,'SETORES PRAÇA'!$H:$H,0)),
))</f>
        <v>JT10304VJ0044</v>
      </c>
      <c r="E6474" s="30" t="str">
        <f t="shared" si="140"/>
        <v>03-0091</v>
      </c>
      <c r="F6474" s="30" t="str">
        <f>IFERROR(
INDEX('SETORES VARRIÇÃO'!$F:$F,MATCH($E6474,'SETORES VARRIÇÃO'!$H:$H,0)),
IFERROR(
INDEX('SETORES PRAÇA'!$F:$F,MATCH($E6474,'SETORES PRAÇA'!$H:$H,0)),
))</f>
        <v>Quarta/Sábado</v>
      </c>
      <c r="G6474" s="19" t="s">
        <v>888</v>
      </c>
      <c r="H6474" s="153">
        <v>0.73</v>
      </c>
      <c r="I6474" s="19" t="s">
        <v>6829</v>
      </c>
    </row>
    <row r="6475" spans="1:9" x14ac:dyDescent="0.35">
      <c r="A6475" s="68">
        <v>46121</v>
      </c>
      <c r="B6475" s="52" t="s">
        <v>719</v>
      </c>
      <c r="C6475" s="30" t="str">
        <f>IFERROR(
INDEX('SETORES VARRIÇÃO'!$A:$A,MATCH($E6475,'SETORES VARRIÇÃO'!$H:$H,0)),
IFERROR(
INDEX('SETORES PRAÇA'!$A:$A,MATCH($E6475,'SETORES PRAÇA'!$H:$H,0)),
))</f>
        <v>CV</v>
      </c>
      <c r="D6475" s="30" t="str">
        <f>IFERROR(
INDEX('SETORES VARRIÇÃO'!$B:$B,MATCH($E6475,'SETORES VARRIÇÃO'!$H:$H,0)),
IFERROR(
INDEX('SETORES PRAÇA'!$B:$B,MATCH($E6475,'SETORES PRAÇA'!$H:$H,0)),
))</f>
        <v>CV10302VJ0012</v>
      </c>
      <c r="E6475" s="30" t="str">
        <f t="shared" si="140"/>
        <v>03-0092</v>
      </c>
      <c r="F6475" s="30" t="str">
        <f>IFERROR(
INDEX('SETORES VARRIÇÃO'!$F:$F,MATCH($E6475,'SETORES VARRIÇÃO'!$H:$H,0)),
IFERROR(
INDEX('SETORES PRAÇA'!$F:$F,MATCH($E6475,'SETORES PRAÇA'!$H:$H,0)),
))</f>
        <v>Segunda/Quinta</v>
      </c>
      <c r="G6475" s="19" t="s">
        <v>888</v>
      </c>
      <c r="H6475" s="153">
        <v>0.48</v>
      </c>
      <c r="I6475" s="19" t="s">
        <v>6830</v>
      </c>
    </row>
    <row r="6476" spans="1:9" x14ac:dyDescent="0.35">
      <c r="A6476" s="68">
        <v>46121</v>
      </c>
      <c r="B6476" s="52" t="s">
        <v>830</v>
      </c>
      <c r="C6476" s="30" t="str">
        <f>IFERROR(
INDEX('SETORES VARRIÇÃO'!$A:$A,MATCH($E6476,'SETORES VARRIÇÃO'!$H:$H,0)),
IFERROR(
INDEX('SETORES PRAÇA'!$A:$A,MATCH($E6476,'SETORES PRAÇA'!$H:$H,0)),
))</f>
        <v>JT</v>
      </c>
      <c r="D6476" s="30" t="str">
        <f>IFERROR(
INDEX('SETORES VARRIÇÃO'!$B:$B,MATCH($E6476,'SETORES VARRIÇÃO'!$H:$H,0)),
IFERROR(
INDEX('SETORES PRAÇA'!$B:$B,MATCH($E6476,'SETORES PRAÇA'!$H:$H,0)),
))</f>
        <v>JT10302VJ0017</v>
      </c>
      <c r="E6476" s="30" t="str">
        <f t="shared" si="140"/>
        <v>03-0093</v>
      </c>
      <c r="F6476" s="30" t="str">
        <f>IFERROR(
INDEX('SETORES VARRIÇÃO'!$F:$F,MATCH($E6476,'SETORES VARRIÇÃO'!$H:$H,0)),
IFERROR(
INDEX('SETORES PRAÇA'!$F:$F,MATCH($E6476,'SETORES PRAÇA'!$H:$H,0)),
))</f>
        <v>Segunda/Quinta</v>
      </c>
      <c r="G6476" s="19" t="s">
        <v>888</v>
      </c>
      <c r="H6476" s="153">
        <v>0.82</v>
      </c>
      <c r="I6476" s="19" t="s">
        <v>6831</v>
      </c>
    </row>
    <row r="6477" spans="1:9" x14ac:dyDescent="0.35">
      <c r="A6477" s="68">
        <v>46121</v>
      </c>
      <c r="B6477" s="52" t="s">
        <v>831</v>
      </c>
      <c r="C6477" s="30" t="str">
        <f>IFERROR(
INDEX('SETORES VARRIÇÃO'!$A:$A,MATCH($E6477,'SETORES VARRIÇÃO'!$H:$H,0)),
IFERROR(
INDEX('SETORES PRAÇA'!$A:$A,MATCH($E6477,'SETORES PRAÇA'!$H:$H,0)),
))</f>
        <v>JT</v>
      </c>
      <c r="D6477" s="30" t="str">
        <f>IFERROR(
INDEX('SETORES VARRIÇÃO'!$B:$B,MATCH($E6477,'SETORES VARRIÇÃO'!$H:$H,0)),
IFERROR(
INDEX('SETORES PRAÇA'!$B:$B,MATCH($E6477,'SETORES PRAÇA'!$H:$H,0)),
))</f>
        <v>JT10303VJ0024</v>
      </c>
      <c r="E6477" s="30" t="str">
        <f t="shared" si="140"/>
        <v>03-0094</v>
      </c>
      <c r="F6477" s="30" t="str">
        <f>IFERROR(
INDEX('SETORES VARRIÇÃO'!$F:$F,MATCH($E6477,'SETORES VARRIÇÃO'!$H:$H,0)),
IFERROR(
INDEX('SETORES PRAÇA'!$F:$F,MATCH($E6477,'SETORES PRAÇA'!$H:$H,0)),
))</f>
        <v>Terça/Sexta</v>
      </c>
      <c r="G6477" s="19" t="s">
        <v>888</v>
      </c>
      <c r="H6477" s="153">
        <v>0.59</v>
      </c>
      <c r="I6477" s="19" t="s">
        <v>6832</v>
      </c>
    </row>
    <row r="6478" spans="1:9" x14ac:dyDescent="0.35">
      <c r="A6478" s="68">
        <v>46121</v>
      </c>
      <c r="B6478" s="52" t="s">
        <v>738</v>
      </c>
      <c r="C6478" s="30" t="str">
        <f>IFERROR(
INDEX('SETORES VARRIÇÃO'!$A:$A,MATCH($E6478,'SETORES VARRIÇÃO'!$H:$H,0)),
IFERROR(
INDEX('SETORES PRAÇA'!$A:$A,MATCH($E6478,'SETORES PRAÇA'!$H:$H,0)),
))</f>
        <v>JT</v>
      </c>
      <c r="D6478" s="30" t="str">
        <f>IFERROR(
INDEX('SETORES VARRIÇÃO'!$B:$B,MATCH($E6478,'SETORES VARRIÇÃO'!$H:$H,0)),
IFERROR(
INDEX('SETORES PRAÇA'!$B:$B,MATCH($E6478,'SETORES PRAÇA'!$H:$H,0)),
))</f>
        <v>JT10304VJ0042</v>
      </c>
      <c r="E6478" s="30" t="str">
        <f t="shared" si="140"/>
        <v>03-0095</v>
      </c>
      <c r="F6478" s="30" t="str">
        <f>IFERROR(
INDEX('SETORES VARRIÇÃO'!$F:$F,MATCH($E6478,'SETORES VARRIÇÃO'!$H:$H,0)),
IFERROR(
INDEX('SETORES PRAÇA'!$F:$F,MATCH($E6478,'SETORES PRAÇA'!$H:$H,0)),
))</f>
        <v>Quarta/Sábado</v>
      </c>
      <c r="G6478" s="19" t="s">
        <v>887</v>
      </c>
      <c r="H6478" s="19" t="s">
        <v>1118</v>
      </c>
      <c r="I6478" s="19" t="s">
        <v>6525</v>
      </c>
    </row>
    <row r="6479" spans="1:9" x14ac:dyDescent="0.35">
      <c r="A6479" s="68">
        <v>46121</v>
      </c>
      <c r="B6479" s="52" t="s">
        <v>832</v>
      </c>
      <c r="C6479" s="30" t="str">
        <f>IFERROR(
INDEX('SETORES VARRIÇÃO'!$A:$A,MATCH($E6479,'SETORES VARRIÇÃO'!$H:$H,0)),
IFERROR(
INDEX('SETORES PRAÇA'!$A:$A,MATCH($E6479,'SETORES PRAÇA'!$H:$H,0)),
))</f>
        <v>CV</v>
      </c>
      <c r="D6479" s="30" t="str">
        <f>IFERROR(
INDEX('SETORES VARRIÇÃO'!$B:$B,MATCH($E6479,'SETORES VARRIÇÃO'!$H:$H,0)),
IFERROR(
INDEX('SETORES PRAÇA'!$B:$B,MATCH($E6479,'SETORES PRAÇA'!$H:$H,0)),
))</f>
        <v>CV10101VJ0007</v>
      </c>
      <c r="E6479" s="30" t="str">
        <f t="shared" si="140"/>
        <v>03-0096</v>
      </c>
      <c r="F6479" s="30" t="str">
        <f>IFERROR(
INDEX('SETORES VARRIÇÃO'!$F:$F,MATCH($E6479,'SETORES VARRIÇÃO'!$H:$H,0)),
IFERROR(
INDEX('SETORES PRAÇA'!$F:$F,MATCH($E6479,'SETORES PRAÇA'!$H:$H,0)),
))</f>
        <v>Segunda a Domingo</v>
      </c>
      <c r="G6479" s="19" t="s">
        <v>888</v>
      </c>
      <c r="H6479" s="153">
        <v>0.28999999999999998</v>
      </c>
      <c r="I6479" s="19" t="s">
        <v>6833</v>
      </c>
    </row>
    <row r="6480" spans="1:9" x14ac:dyDescent="0.35">
      <c r="A6480" s="68">
        <v>46121</v>
      </c>
      <c r="B6480" s="52" t="s">
        <v>833</v>
      </c>
      <c r="C6480" s="30" t="str">
        <f>IFERROR(
INDEX('SETORES VARRIÇÃO'!$A:$A,MATCH($E6480,'SETORES VARRIÇÃO'!$H:$H,0)),
IFERROR(
INDEX('SETORES PRAÇA'!$A:$A,MATCH($E6480,'SETORES PRAÇA'!$H:$H,0)),
))</f>
        <v>CV</v>
      </c>
      <c r="D6480" s="30" t="str">
        <f>IFERROR(
INDEX('SETORES VARRIÇÃO'!$B:$B,MATCH($E6480,'SETORES VARRIÇÃO'!$H:$H,0)),
IFERROR(
INDEX('SETORES PRAÇA'!$B:$B,MATCH($E6480,'SETORES PRAÇA'!$H:$H,0)),
))</f>
        <v>CV10202VJ0035</v>
      </c>
      <c r="E6480" s="30" t="str">
        <f t="shared" si="140"/>
        <v>03-0097</v>
      </c>
      <c r="F6480" s="30" t="str">
        <f>IFERROR(
INDEX('SETORES VARRIÇÃO'!$F:$F,MATCH($E6480,'SETORES VARRIÇÃO'!$H:$H,0)),
IFERROR(
INDEX('SETORES PRAÇA'!$F:$F,MATCH($E6480,'SETORES PRAÇA'!$H:$H,0)),
))</f>
        <v>Segunda/Quarta/Sexta</v>
      </c>
      <c r="G6480" s="19" t="s">
        <v>888</v>
      </c>
      <c r="H6480" s="153">
        <v>0.49</v>
      </c>
      <c r="I6480" s="19" t="s">
        <v>6834</v>
      </c>
    </row>
    <row r="6481" spans="1:9" x14ac:dyDescent="0.35">
      <c r="A6481" s="68">
        <v>46121</v>
      </c>
      <c r="B6481" s="52" t="s">
        <v>834</v>
      </c>
      <c r="C6481" s="30" t="str">
        <f>IFERROR(
INDEX('SETORES VARRIÇÃO'!$A:$A,MATCH($E6481,'SETORES VARRIÇÃO'!$H:$H,0)),
IFERROR(
INDEX('SETORES PRAÇA'!$A:$A,MATCH($E6481,'SETORES PRAÇA'!$H:$H,0)),
))</f>
        <v>CV</v>
      </c>
      <c r="D6481" s="30" t="str">
        <f>IFERROR(
INDEX('SETORES VARRIÇÃO'!$B:$B,MATCH($E6481,'SETORES VARRIÇÃO'!$H:$H,0)),
IFERROR(
INDEX('SETORES PRAÇA'!$B:$B,MATCH($E6481,'SETORES PRAÇA'!$H:$H,0)),
))</f>
        <v>CV10203VJ0062</v>
      </c>
      <c r="E6481" s="30" t="str">
        <f t="shared" si="140"/>
        <v>03-0098</v>
      </c>
      <c r="F6481" s="30" t="str">
        <f>IFERROR(
INDEX('SETORES VARRIÇÃO'!$F:$F,MATCH($E6481,'SETORES VARRIÇÃO'!$H:$H,0)),
IFERROR(
INDEX('SETORES PRAÇA'!$F:$F,MATCH($E6481,'SETORES PRAÇA'!$H:$H,0)),
))</f>
        <v>Terça/Quinta/Sábado</v>
      </c>
      <c r="G6481" s="19" t="s">
        <v>888</v>
      </c>
      <c r="H6481" s="153">
        <v>0.89</v>
      </c>
      <c r="I6481" s="19" t="s">
        <v>6835</v>
      </c>
    </row>
    <row r="6482" spans="1:9" x14ac:dyDescent="0.35">
      <c r="A6482" s="68">
        <v>46121</v>
      </c>
      <c r="B6482" s="52" t="s">
        <v>835</v>
      </c>
      <c r="C6482" s="30" t="str">
        <f>IFERROR(
INDEX('SETORES VARRIÇÃO'!$A:$A,MATCH($E6482,'SETORES VARRIÇÃO'!$H:$H,0)),
IFERROR(
INDEX('SETORES PRAÇA'!$A:$A,MATCH($E6482,'SETORES PRAÇA'!$H:$H,0)),
))</f>
        <v>CV</v>
      </c>
      <c r="D6482" s="30" t="str">
        <f>IFERROR(
INDEX('SETORES VARRIÇÃO'!$B:$B,MATCH($E6482,'SETORES VARRIÇÃO'!$H:$H,0)),
IFERROR(
INDEX('SETORES PRAÇA'!$B:$B,MATCH($E6482,'SETORES PRAÇA'!$H:$H,0)),
))</f>
        <v>CV10203VJ0060</v>
      </c>
      <c r="E6482" s="30" t="str">
        <f t="shared" si="140"/>
        <v>03-0099</v>
      </c>
      <c r="F6482" s="30" t="str">
        <f>IFERROR(
INDEX('SETORES VARRIÇÃO'!$F:$F,MATCH($E6482,'SETORES VARRIÇÃO'!$H:$H,0)),
IFERROR(
INDEX('SETORES PRAÇA'!$F:$F,MATCH($E6482,'SETORES PRAÇA'!$H:$H,0)),
))</f>
        <v>Terça/Quinta/Sábado</v>
      </c>
      <c r="G6482" s="19" t="s">
        <v>888</v>
      </c>
      <c r="H6482" s="153">
        <v>0.57999999999999996</v>
      </c>
      <c r="I6482" s="19" t="s">
        <v>6836</v>
      </c>
    </row>
    <row r="6483" spans="1:9" x14ac:dyDescent="0.35">
      <c r="A6483" s="68">
        <v>46121</v>
      </c>
      <c r="B6483" s="52" t="s">
        <v>836</v>
      </c>
      <c r="C6483" s="30" t="str">
        <f>IFERROR(
INDEX('SETORES VARRIÇÃO'!$A:$A,MATCH($E6483,'SETORES VARRIÇÃO'!$H:$H,0)),
IFERROR(
INDEX('SETORES PRAÇA'!$A:$A,MATCH($E6483,'SETORES PRAÇA'!$H:$H,0)),
))</f>
        <v>CV</v>
      </c>
      <c r="D6483" s="30" t="str">
        <f>IFERROR(
INDEX('SETORES VARRIÇÃO'!$B:$B,MATCH($E6483,'SETORES VARRIÇÃO'!$H:$H,0)),
IFERROR(
INDEX('SETORES PRAÇA'!$B:$B,MATCH($E6483,'SETORES PRAÇA'!$H:$H,0)),
))</f>
        <v>CV10203VJ0054</v>
      </c>
      <c r="E6483" s="30" t="str">
        <f t="shared" si="140"/>
        <v>03-0100</v>
      </c>
      <c r="F6483" s="30" t="str">
        <f>IFERROR(
INDEX('SETORES VARRIÇÃO'!$F:$F,MATCH($E6483,'SETORES VARRIÇÃO'!$H:$H,0)),
IFERROR(
INDEX('SETORES PRAÇA'!$F:$F,MATCH($E6483,'SETORES PRAÇA'!$H:$H,0)),
))</f>
        <v>Terça/Quinta/Sábado</v>
      </c>
      <c r="G6483" s="19" t="s">
        <v>888</v>
      </c>
      <c r="H6483" s="153">
        <v>1</v>
      </c>
      <c r="I6483" s="19" t="s">
        <v>6837</v>
      </c>
    </row>
    <row r="6484" spans="1:9" x14ac:dyDescent="0.35">
      <c r="A6484" s="68">
        <v>46121</v>
      </c>
      <c r="B6484" s="52" t="s">
        <v>837</v>
      </c>
      <c r="C6484" s="30" t="str">
        <f>IFERROR(
INDEX('SETORES VARRIÇÃO'!$A:$A,MATCH($E6484,'SETORES VARRIÇÃO'!$H:$H,0)),
IFERROR(
INDEX('SETORES PRAÇA'!$A:$A,MATCH($E6484,'SETORES PRAÇA'!$H:$H,0)),
))</f>
        <v>CV</v>
      </c>
      <c r="D6484" s="30" t="str">
        <f>IFERROR(
INDEX('SETORES VARRIÇÃO'!$B:$B,MATCH($E6484,'SETORES VARRIÇÃO'!$H:$H,0)),
IFERROR(
INDEX('SETORES PRAÇA'!$B:$B,MATCH($E6484,'SETORES PRAÇA'!$H:$H,0)),
))</f>
        <v>CV10101VJ0004</v>
      </c>
      <c r="E6484" s="30" t="str">
        <f t="shared" si="140"/>
        <v>03-0101</v>
      </c>
      <c r="F6484" s="30" t="str">
        <f>IFERROR(
INDEX('SETORES VARRIÇÃO'!$F:$F,MATCH($E6484,'SETORES VARRIÇÃO'!$H:$H,0)),
IFERROR(
INDEX('SETORES PRAÇA'!$F:$F,MATCH($E6484,'SETORES PRAÇA'!$H:$H,0)),
))</f>
        <v>Segunda a Domingo</v>
      </c>
      <c r="G6484" s="19" t="s">
        <v>888</v>
      </c>
      <c r="H6484" s="153">
        <v>0.74</v>
      </c>
      <c r="I6484" s="19" t="s">
        <v>6838</v>
      </c>
    </row>
    <row r="6485" spans="1:9" x14ac:dyDescent="0.35">
      <c r="A6485" s="68">
        <v>46121</v>
      </c>
      <c r="B6485" s="52" t="s">
        <v>838</v>
      </c>
      <c r="C6485" s="30" t="str">
        <f>IFERROR(
INDEX('SETORES VARRIÇÃO'!$A:$A,MATCH($E6485,'SETORES VARRIÇÃO'!$H:$H,0)),
IFERROR(
INDEX('SETORES PRAÇA'!$A:$A,MATCH($E6485,'SETORES PRAÇA'!$H:$H,0)),
))</f>
        <v>CV</v>
      </c>
      <c r="D6485" s="30" t="str">
        <f>IFERROR(
INDEX('SETORES VARRIÇÃO'!$B:$B,MATCH($E6485,'SETORES VARRIÇÃO'!$H:$H,0)),
IFERROR(
INDEX('SETORES PRAÇA'!$B:$B,MATCH($E6485,'SETORES PRAÇA'!$H:$H,0)),
))</f>
        <v>CV10101VJ0009</v>
      </c>
      <c r="E6485" s="30" t="str">
        <f t="shared" si="140"/>
        <v>03-0102</v>
      </c>
      <c r="F6485" s="30" t="str">
        <f>IFERROR(
INDEX('SETORES VARRIÇÃO'!$F:$F,MATCH($E6485,'SETORES VARRIÇÃO'!$H:$H,0)),
IFERROR(
INDEX('SETORES PRAÇA'!$F:$F,MATCH($E6485,'SETORES PRAÇA'!$H:$H,0)),
))</f>
        <v>Segunda a Domingo</v>
      </c>
      <c r="G6485" s="19" t="s">
        <v>888</v>
      </c>
      <c r="H6485" s="153">
        <v>0.39</v>
      </c>
      <c r="I6485" s="19" t="s">
        <v>6839</v>
      </c>
    </row>
    <row r="6486" spans="1:9" x14ac:dyDescent="0.35">
      <c r="A6486" s="68">
        <v>46121</v>
      </c>
      <c r="B6486" s="52" t="s">
        <v>839</v>
      </c>
      <c r="C6486" s="30" t="str">
        <f>IFERROR(
INDEX('SETORES VARRIÇÃO'!$A:$A,MATCH($E6486,'SETORES VARRIÇÃO'!$H:$H,0)),
IFERROR(
INDEX('SETORES PRAÇA'!$A:$A,MATCH($E6486,'SETORES PRAÇA'!$H:$H,0)),
))</f>
        <v>JT</v>
      </c>
      <c r="D6486" s="30" t="str">
        <f>IFERROR(
INDEX('SETORES VARRIÇÃO'!$B:$B,MATCH($E6486,'SETORES VARRIÇÃO'!$H:$H,0)),
IFERROR(
INDEX('SETORES PRAÇA'!$B:$B,MATCH($E6486,'SETORES PRAÇA'!$H:$H,0)),
))</f>
        <v>JT20102VJ0001</v>
      </c>
      <c r="E6486" s="30" t="str">
        <f t="shared" si="140"/>
        <v>03-0103</v>
      </c>
      <c r="F6486" s="30" t="str">
        <f>IFERROR(
INDEX('SETORES VARRIÇÃO'!$F:$F,MATCH($E6486,'SETORES VARRIÇÃO'!$H:$H,0)),
IFERROR(
INDEX('SETORES PRAÇA'!$F:$F,MATCH($E6486,'SETORES PRAÇA'!$H:$H,0)),
))</f>
        <v>Segunda a Domingo</v>
      </c>
      <c r="G6486" s="19" t="s">
        <v>888</v>
      </c>
      <c r="H6486" s="153">
        <v>0.45</v>
      </c>
      <c r="I6486" s="19" t="s">
        <v>6840</v>
      </c>
    </row>
    <row r="6487" spans="1:9" x14ac:dyDescent="0.35">
      <c r="A6487" s="68">
        <v>46121</v>
      </c>
      <c r="B6487" s="52" t="s">
        <v>751</v>
      </c>
      <c r="C6487" s="30" t="str">
        <f>IFERROR(
INDEX('SETORES VARRIÇÃO'!$A:$A,MATCH($E6487,'SETORES VARRIÇÃO'!$H:$H,0)),
IFERROR(
INDEX('SETORES PRAÇA'!$A:$A,MATCH($E6487,'SETORES PRAÇA'!$H:$H,0)),
))</f>
        <v>JT</v>
      </c>
      <c r="D6487" s="30" t="str">
        <f>IFERROR(
INDEX('SETORES VARRIÇÃO'!$B:$B,MATCH($E6487,'SETORES VARRIÇÃO'!$H:$H,0)),
IFERROR(
INDEX('SETORES PRAÇA'!$B:$B,MATCH($E6487,'SETORES PRAÇA'!$H:$H,0)),
))</f>
        <v>JT10304VJ0045</v>
      </c>
      <c r="E6487" s="30" t="str">
        <f t="shared" si="140"/>
        <v>03-0104</v>
      </c>
      <c r="F6487" s="30" t="str">
        <f>IFERROR(
INDEX('SETORES VARRIÇÃO'!$F:$F,MATCH($E6487,'SETORES VARRIÇÃO'!$H:$H,0)),
IFERROR(
INDEX('SETORES PRAÇA'!$F:$F,MATCH($E6487,'SETORES PRAÇA'!$H:$H,0)),
))</f>
        <v>Quarta/Sábado</v>
      </c>
      <c r="G6487" s="19" t="s">
        <v>888</v>
      </c>
      <c r="H6487" s="153">
        <v>0.49</v>
      </c>
      <c r="I6487" s="19" t="s">
        <v>6841</v>
      </c>
    </row>
    <row r="6488" spans="1:9" x14ac:dyDescent="0.35">
      <c r="A6488" s="68">
        <v>46121</v>
      </c>
      <c r="B6488" s="52" t="s">
        <v>840</v>
      </c>
      <c r="C6488" s="30" t="str">
        <f>IFERROR(
INDEX('SETORES VARRIÇÃO'!$A:$A,MATCH($E6488,'SETORES VARRIÇÃO'!$H:$H,0)),
IFERROR(
INDEX('SETORES PRAÇA'!$A:$A,MATCH($E6488,'SETORES PRAÇA'!$H:$H,0)),
))</f>
        <v>CV</v>
      </c>
      <c r="D6488" s="30" t="str">
        <f>IFERROR(
INDEX('SETORES VARRIÇÃO'!$B:$B,MATCH($E6488,'SETORES VARRIÇÃO'!$H:$H,0)),
IFERROR(
INDEX('SETORES PRAÇA'!$B:$B,MATCH($E6488,'SETORES PRAÇA'!$H:$H,0)),
))</f>
        <v>CV10302VJ0015</v>
      </c>
      <c r="E6488" s="30" t="str">
        <f t="shared" si="140"/>
        <v>03-0105</v>
      </c>
      <c r="F6488" s="30" t="str">
        <f>IFERROR(
INDEX('SETORES VARRIÇÃO'!$F:$F,MATCH($E6488,'SETORES VARRIÇÃO'!$H:$H,0)),
IFERROR(
INDEX('SETORES PRAÇA'!$F:$F,MATCH($E6488,'SETORES PRAÇA'!$H:$H,0)),
))</f>
        <v>Segunda/Quinta</v>
      </c>
      <c r="G6488" s="19" t="s">
        <v>888</v>
      </c>
      <c r="H6488" s="153">
        <v>0.64</v>
      </c>
      <c r="I6488" s="19" t="s">
        <v>6842</v>
      </c>
    </row>
    <row r="6489" spans="1:9" x14ac:dyDescent="0.35">
      <c r="A6489" s="68">
        <v>46121</v>
      </c>
      <c r="B6489" s="52" t="s">
        <v>841</v>
      </c>
      <c r="C6489" s="30" t="str">
        <f>IFERROR(
INDEX('SETORES VARRIÇÃO'!$A:$A,MATCH($E6489,'SETORES VARRIÇÃO'!$H:$H,0)),
IFERROR(
INDEX('SETORES PRAÇA'!$A:$A,MATCH($E6489,'SETORES PRAÇA'!$H:$H,0)),
))</f>
        <v>CV</v>
      </c>
      <c r="D6489" s="30" t="str">
        <f>IFERROR(
INDEX('SETORES VARRIÇÃO'!$B:$B,MATCH($E6489,'SETORES VARRIÇÃO'!$H:$H,0)),
IFERROR(
INDEX('SETORES PRAÇA'!$B:$B,MATCH($E6489,'SETORES PRAÇA'!$H:$H,0)),
))</f>
        <v>CV10101VL0002</v>
      </c>
      <c r="E6489" s="30" t="str">
        <f t="shared" si="140"/>
        <v>03-0106</v>
      </c>
      <c r="F6489" s="30" t="str">
        <f>IFERROR(
INDEX('SETORES VARRIÇÃO'!$F:$F,MATCH($E6489,'SETORES VARRIÇÃO'!$H:$H,0)),
IFERROR(
INDEX('SETORES PRAÇA'!$F:$F,MATCH($E6489,'SETORES PRAÇA'!$H:$H,0)),
))</f>
        <v>Segunda a Domingo</v>
      </c>
      <c r="G6489" s="19" t="s">
        <v>888</v>
      </c>
      <c r="H6489" s="153">
        <v>0.94</v>
      </c>
      <c r="I6489" s="19" t="s">
        <v>6843</v>
      </c>
    </row>
    <row r="6490" spans="1:9" x14ac:dyDescent="0.35">
      <c r="A6490" s="68">
        <v>46121</v>
      </c>
      <c r="B6490" s="52" t="s">
        <v>842</v>
      </c>
      <c r="C6490" s="30" t="str">
        <f>IFERROR(
INDEX('SETORES VARRIÇÃO'!$A:$A,MATCH($E6490,'SETORES VARRIÇÃO'!$H:$H,0)),
IFERROR(
INDEX('SETORES PRAÇA'!$A:$A,MATCH($E6490,'SETORES PRAÇA'!$H:$H,0)),
))</f>
        <v>CV</v>
      </c>
      <c r="D6490" s="30" t="str">
        <f>IFERROR(
INDEX('SETORES VARRIÇÃO'!$B:$B,MATCH($E6490,'SETORES VARRIÇÃO'!$H:$H,0)),
IFERROR(
INDEX('SETORES PRAÇA'!$B:$B,MATCH($E6490,'SETORES PRAÇA'!$H:$H,0)),
))</f>
        <v>CV10202VJ0046</v>
      </c>
      <c r="E6490" s="30" t="str">
        <f t="shared" si="140"/>
        <v>03-0107</v>
      </c>
      <c r="F6490" s="30" t="str">
        <f>IFERROR(
INDEX('SETORES VARRIÇÃO'!$F:$F,MATCH($E6490,'SETORES VARRIÇÃO'!$H:$H,0)),
IFERROR(
INDEX('SETORES PRAÇA'!$F:$F,MATCH($E6490,'SETORES PRAÇA'!$H:$H,0)),
))</f>
        <v>Segunda/Quarta/Sexta</v>
      </c>
      <c r="G6490" s="19" t="s">
        <v>888</v>
      </c>
      <c r="H6490" s="153">
        <v>0.69</v>
      </c>
      <c r="I6490" s="19" t="s">
        <v>6844</v>
      </c>
    </row>
    <row r="6491" spans="1:9" x14ac:dyDescent="0.35">
      <c r="A6491" s="68">
        <v>46121</v>
      </c>
      <c r="B6491" s="52" t="s">
        <v>843</v>
      </c>
      <c r="C6491" s="30" t="str">
        <f>IFERROR(
INDEX('SETORES VARRIÇÃO'!$A:$A,MATCH($E6491,'SETORES VARRIÇÃO'!$H:$H,0)),
IFERROR(
INDEX('SETORES PRAÇA'!$A:$A,MATCH($E6491,'SETORES PRAÇA'!$H:$H,0)),
))</f>
        <v>CV</v>
      </c>
      <c r="D6491" s="30" t="str">
        <f>IFERROR(
INDEX('SETORES VARRIÇÃO'!$B:$B,MATCH($E6491,'SETORES VARRIÇÃO'!$H:$H,0)),
IFERROR(
INDEX('SETORES PRAÇA'!$B:$B,MATCH($E6491,'SETORES PRAÇA'!$H:$H,0)),
))</f>
        <v>CV10202VJ0042</v>
      </c>
      <c r="E6491" s="30" t="str">
        <f t="shared" si="140"/>
        <v>03-0108</v>
      </c>
      <c r="F6491" s="30" t="str">
        <f>IFERROR(
INDEX('SETORES VARRIÇÃO'!$F:$F,MATCH($E6491,'SETORES VARRIÇÃO'!$H:$H,0)),
IFERROR(
INDEX('SETORES PRAÇA'!$F:$F,MATCH($E6491,'SETORES PRAÇA'!$H:$H,0)),
))</f>
        <v>Segunda/Quarta/Sexta</v>
      </c>
      <c r="G6491" s="19" t="s">
        <v>887</v>
      </c>
      <c r="H6491" s="19" t="s">
        <v>965</v>
      </c>
      <c r="I6491" s="19" t="s">
        <v>6539</v>
      </c>
    </row>
    <row r="6492" spans="1:9" x14ac:dyDescent="0.35">
      <c r="A6492" s="68">
        <v>46121</v>
      </c>
      <c r="B6492" s="52" t="s">
        <v>844</v>
      </c>
      <c r="C6492" s="30" t="str">
        <f>IFERROR(
INDEX('SETORES VARRIÇÃO'!$A:$A,MATCH($E6492,'SETORES VARRIÇÃO'!$H:$H,0)),
IFERROR(
INDEX('SETORES PRAÇA'!$A:$A,MATCH($E6492,'SETORES PRAÇA'!$H:$H,0)),
))</f>
        <v>JT</v>
      </c>
      <c r="D6492" s="30" t="str">
        <f>IFERROR(
INDEX('SETORES VARRIÇÃO'!$B:$B,MATCH($E6492,'SETORES VARRIÇÃO'!$H:$H,0)),
IFERROR(
INDEX('SETORES PRAÇA'!$B:$B,MATCH($E6492,'SETORES PRAÇA'!$H:$H,0)),
))</f>
        <v>JT10302VJ0020</v>
      </c>
      <c r="E6492" s="30" t="str">
        <f t="shared" si="140"/>
        <v>03-0109</v>
      </c>
      <c r="F6492" s="30" t="str">
        <f>IFERROR(
INDEX('SETORES VARRIÇÃO'!$F:$F,MATCH($E6492,'SETORES VARRIÇÃO'!$H:$H,0)),
IFERROR(
INDEX('SETORES PRAÇA'!$F:$F,MATCH($E6492,'SETORES PRAÇA'!$H:$H,0)),
))</f>
        <v>Segunda/Quinta</v>
      </c>
      <c r="G6492" s="19" t="s">
        <v>888</v>
      </c>
      <c r="H6492" s="153">
        <v>0.28000000000000003</v>
      </c>
      <c r="I6492" s="19" t="s">
        <v>6845</v>
      </c>
    </row>
    <row r="6493" spans="1:9" x14ac:dyDescent="0.35">
      <c r="A6493" s="68">
        <v>46121</v>
      </c>
      <c r="B6493" s="52" t="s">
        <v>845</v>
      </c>
      <c r="C6493" s="30" t="str">
        <f>IFERROR(
INDEX('SETORES VARRIÇÃO'!$A:$A,MATCH($E6493,'SETORES VARRIÇÃO'!$H:$H,0)),
IFERROR(
INDEX('SETORES PRAÇA'!$A:$A,MATCH($E6493,'SETORES PRAÇA'!$H:$H,0)),
))</f>
        <v>JT</v>
      </c>
      <c r="D6493" s="30" t="str">
        <f>IFERROR(
INDEX('SETORES VARRIÇÃO'!$B:$B,MATCH($E6493,'SETORES VARRIÇÃO'!$H:$H,0)),
IFERROR(
INDEX('SETORES PRAÇA'!$B:$B,MATCH($E6493,'SETORES PRAÇA'!$H:$H,0)),
))</f>
        <v>JT10302VJ0014</v>
      </c>
      <c r="E6493" s="30" t="str">
        <f t="shared" si="140"/>
        <v>03-0110</v>
      </c>
      <c r="F6493" s="30" t="str">
        <f>IFERROR(
INDEX('SETORES VARRIÇÃO'!$F:$F,MATCH($E6493,'SETORES VARRIÇÃO'!$H:$H,0)),
IFERROR(
INDEX('SETORES PRAÇA'!$F:$F,MATCH($E6493,'SETORES PRAÇA'!$H:$H,0)),
))</f>
        <v>Segunda/Quinta</v>
      </c>
      <c r="G6493" s="19" t="s">
        <v>888</v>
      </c>
      <c r="H6493" s="153">
        <v>0.33</v>
      </c>
      <c r="I6493" s="19" t="s">
        <v>6846</v>
      </c>
    </row>
    <row r="6494" spans="1:9" x14ac:dyDescent="0.35">
      <c r="A6494" s="68">
        <v>46121</v>
      </c>
      <c r="B6494" s="52" t="s">
        <v>846</v>
      </c>
      <c r="C6494" s="30" t="str">
        <f>IFERROR(
INDEX('SETORES VARRIÇÃO'!$A:$A,MATCH($E6494,'SETORES VARRIÇÃO'!$H:$H,0)),
IFERROR(
INDEX('SETORES PRAÇA'!$A:$A,MATCH($E6494,'SETORES PRAÇA'!$H:$H,0)),
))</f>
        <v>JT</v>
      </c>
      <c r="D6494" s="30" t="str">
        <f>IFERROR(
INDEX('SETORES VARRIÇÃO'!$B:$B,MATCH($E6494,'SETORES VARRIÇÃO'!$H:$H,0)),
IFERROR(
INDEX('SETORES PRAÇA'!$B:$B,MATCH($E6494,'SETORES PRAÇA'!$H:$H,0)),
))</f>
        <v>JT10303VJ0058</v>
      </c>
      <c r="E6494" s="30" t="str">
        <f t="shared" si="140"/>
        <v>03-0111</v>
      </c>
      <c r="F6494" s="30" t="str">
        <f>IFERROR(
INDEX('SETORES VARRIÇÃO'!$F:$F,MATCH($E6494,'SETORES VARRIÇÃO'!$H:$H,0)),
IFERROR(
INDEX('SETORES PRAÇA'!$F:$F,MATCH($E6494,'SETORES PRAÇA'!$H:$H,0)),
))</f>
        <v>Terça/Sexta</v>
      </c>
      <c r="G6494" s="19" t="s">
        <v>887</v>
      </c>
      <c r="H6494" s="19" t="s">
        <v>907</v>
      </c>
      <c r="I6494" s="19" t="s">
        <v>6543</v>
      </c>
    </row>
    <row r="6495" spans="1:9" x14ac:dyDescent="0.35">
      <c r="A6495" s="68">
        <v>46121</v>
      </c>
      <c r="B6495" s="52" t="s">
        <v>847</v>
      </c>
      <c r="C6495" s="30" t="str">
        <f>IFERROR(
INDEX('SETORES VARRIÇÃO'!$A:$A,MATCH($E6495,'SETORES VARRIÇÃO'!$H:$H,0)),
IFERROR(
INDEX('SETORES PRAÇA'!$A:$A,MATCH($E6495,'SETORES PRAÇA'!$H:$H,0)),
))</f>
        <v>CV</v>
      </c>
      <c r="D6495" s="30" t="str">
        <f>IFERROR(
INDEX('SETORES VARRIÇÃO'!$B:$B,MATCH($E6495,'SETORES VARRIÇÃO'!$H:$H,0)),
IFERROR(
INDEX('SETORES PRAÇA'!$B:$B,MATCH($E6495,'SETORES PRAÇA'!$H:$H,0)),
))</f>
        <v>CV10101VJ0006</v>
      </c>
      <c r="E6495" s="30" t="str">
        <f t="shared" si="140"/>
        <v>03-0112</v>
      </c>
      <c r="F6495" s="30" t="str">
        <f>IFERROR(
INDEX('SETORES VARRIÇÃO'!$F:$F,MATCH($E6495,'SETORES VARRIÇÃO'!$H:$H,0)),
IFERROR(
INDEX('SETORES PRAÇA'!$F:$F,MATCH($E6495,'SETORES PRAÇA'!$H:$H,0)),
))</f>
        <v>Segunda a Domingo</v>
      </c>
      <c r="G6495" s="19" t="s">
        <v>888</v>
      </c>
      <c r="H6495" s="153">
        <v>0.38</v>
      </c>
      <c r="I6495" s="19" t="s">
        <v>6847</v>
      </c>
    </row>
    <row r="6496" spans="1:9" x14ac:dyDescent="0.35">
      <c r="A6496" s="68">
        <v>46121</v>
      </c>
      <c r="B6496" s="52" t="s">
        <v>848</v>
      </c>
      <c r="C6496" s="30" t="str">
        <f>IFERROR(
INDEX('SETORES VARRIÇÃO'!$A:$A,MATCH($E6496,'SETORES VARRIÇÃO'!$H:$H,0)),
IFERROR(
INDEX('SETORES PRAÇA'!$A:$A,MATCH($E6496,'SETORES PRAÇA'!$H:$H,0)),
))</f>
        <v>CV</v>
      </c>
      <c r="D6496" s="30" t="str">
        <f>IFERROR(
INDEX('SETORES VARRIÇÃO'!$B:$B,MATCH($E6496,'SETORES VARRIÇÃO'!$H:$H,0)),
IFERROR(
INDEX('SETORES PRAÇA'!$B:$B,MATCH($E6496,'SETORES PRAÇA'!$H:$H,0)),
))</f>
        <v>CV10202VJ0044</v>
      </c>
      <c r="E6496" s="30" t="str">
        <f t="shared" si="140"/>
        <v>03-0113</v>
      </c>
      <c r="F6496" s="30" t="str">
        <f>IFERROR(
INDEX('SETORES VARRIÇÃO'!$F:$F,MATCH($E6496,'SETORES VARRIÇÃO'!$H:$H,0)),
IFERROR(
INDEX('SETORES PRAÇA'!$F:$F,MATCH($E6496,'SETORES PRAÇA'!$H:$H,0)),
))</f>
        <v>Segunda/Quarta/Sexta</v>
      </c>
      <c r="G6496" s="19" t="s">
        <v>888</v>
      </c>
      <c r="H6496" s="153">
        <v>0.56999999999999995</v>
      </c>
      <c r="I6496" s="19" t="s">
        <v>6848</v>
      </c>
    </row>
    <row r="6497" spans="1:9" x14ac:dyDescent="0.35">
      <c r="A6497" s="68">
        <v>46121</v>
      </c>
      <c r="B6497" s="52" t="s">
        <v>849</v>
      </c>
      <c r="C6497" s="30" t="str">
        <f>IFERROR(
INDEX('SETORES VARRIÇÃO'!$A:$A,MATCH($E6497,'SETORES VARRIÇÃO'!$H:$H,0)),
IFERROR(
INDEX('SETORES PRAÇA'!$A:$A,MATCH($E6497,'SETORES PRAÇA'!$H:$H,0)),
))</f>
        <v>CV</v>
      </c>
      <c r="D6497" s="30" t="str">
        <f>IFERROR(
INDEX('SETORES VARRIÇÃO'!$B:$B,MATCH($E6497,'SETORES VARRIÇÃO'!$H:$H,0)),
IFERROR(
INDEX('SETORES PRAÇA'!$B:$B,MATCH($E6497,'SETORES PRAÇA'!$H:$H,0)),
))</f>
        <v>CV10202VJ0043</v>
      </c>
      <c r="E6497" s="30" t="str">
        <f t="shared" si="140"/>
        <v>03-0114</v>
      </c>
      <c r="F6497" s="30" t="str">
        <f>IFERROR(
INDEX('SETORES VARRIÇÃO'!$F:$F,MATCH($E6497,'SETORES VARRIÇÃO'!$H:$H,0)),
IFERROR(
INDEX('SETORES PRAÇA'!$F:$F,MATCH($E6497,'SETORES PRAÇA'!$H:$H,0)),
))</f>
        <v>Segunda/Quarta/Sexta</v>
      </c>
      <c r="G6497" s="19" t="s">
        <v>888</v>
      </c>
      <c r="H6497" s="153">
        <v>0.54</v>
      </c>
      <c r="I6497" s="19" t="s">
        <v>6836</v>
      </c>
    </row>
    <row r="6498" spans="1:9" x14ac:dyDescent="0.35">
      <c r="A6498" s="68">
        <v>46121</v>
      </c>
      <c r="B6498" s="52" t="s">
        <v>850</v>
      </c>
      <c r="C6498" s="30" t="str">
        <f>IFERROR(
INDEX('SETORES VARRIÇÃO'!$A:$A,MATCH($E6498,'SETORES VARRIÇÃO'!$H:$H,0)),
IFERROR(
INDEX('SETORES PRAÇA'!$A:$A,MATCH($E6498,'SETORES PRAÇA'!$H:$H,0)),
))</f>
        <v>CV</v>
      </c>
      <c r="D6498" s="30" t="str">
        <f>IFERROR(
INDEX('SETORES VARRIÇÃO'!$B:$B,MATCH($E6498,'SETORES VARRIÇÃO'!$H:$H,0)),
IFERROR(
INDEX('SETORES PRAÇA'!$B:$B,MATCH($E6498,'SETORES PRAÇA'!$H:$H,0)),
))</f>
        <v>CV10202VJ0037</v>
      </c>
      <c r="E6498" s="30" t="str">
        <f t="shared" si="140"/>
        <v>03-0115</v>
      </c>
      <c r="F6498" s="30" t="str">
        <f>IFERROR(
INDEX('SETORES VARRIÇÃO'!$F:$F,MATCH($E6498,'SETORES VARRIÇÃO'!$H:$H,0)),
IFERROR(
INDEX('SETORES PRAÇA'!$F:$F,MATCH($E6498,'SETORES PRAÇA'!$H:$H,0)),
))</f>
        <v>Segunda/Quarta/Sexta</v>
      </c>
      <c r="G6498" s="19" t="s">
        <v>888</v>
      </c>
      <c r="H6498" s="153">
        <v>0.28000000000000003</v>
      </c>
      <c r="I6498" s="19" t="s">
        <v>6849</v>
      </c>
    </row>
    <row r="6499" spans="1:9" x14ac:dyDescent="0.35">
      <c r="A6499" s="68">
        <v>46121</v>
      </c>
      <c r="B6499" s="52" t="s">
        <v>851</v>
      </c>
      <c r="C6499" s="30" t="str">
        <f>IFERROR(
INDEX('SETORES VARRIÇÃO'!$A:$A,MATCH($E6499,'SETORES VARRIÇÃO'!$H:$H,0)),
IFERROR(
INDEX('SETORES PRAÇA'!$A:$A,MATCH($E6499,'SETORES PRAÇA'!$H:$H,0)),
))</f>
        <v>CV</v>
      </c>
      <c r="D6499" s="30" t="str">
        <f>IFERROR(
INDEX('SETORES VARRIÇÃO'!$B:$B,MATCH($E6499,'SETORES VARRIÇÃO'!$H:$H,0)),
IFERROR(
INDEX('SETORES PRAÇA'!$B:$B,MATCH($E6499,'SETORES PRAÇA'!$H:$H,0)),
))</f>
        <v>CV10303VJ0022</v>
      </c>
      <c r="E6499" s="30" t="str">
        <f t="shared" si="140"/>
        <v>03-0116</v>
      </c>
      <c r="F6499" s="30" t="str">
        <f>IFERROR(
INDEX('SETORES VARRIÇÃO'!$F:$F,MATCH($E6499,'SETORES VARRIÇÃO'!$H:$H,0)),
IFERROR(
INDEX('SETORES PRAÇA'!$F:$F,MATCH($E6499,'SETORES PRAÇA'!$H:$H,0)),
))</f>
        <v>Terça/Sexta</v>
      </c>
      <c r="G6499" s="19" t="s">
        <v>887</v>
      </c>
      <c r="H6499" s="19" t="s">
        <v>1048</v>
      </c>
      <c r="I6499" s="19" t="s">
        <v>6408</v>
      </c>
    </row>
    <row r="6500" spans="1:9" x14ac:dyDescent="0.35">
      <c r="A6500" s="68">
        <v>46121</v>
      </c>
      <c r="B6500" s="52" t="s">
        <v>852</v>
      </c>
      <c r="C6500" s="30" t="str">
        <f>IFERROR(
INDEX('SETORES VARRIÇÃO'!$A:$A,MATCH($E6500,'SETORES VARRIÇÃO'!$H:$H,0)),
IFERROR(
INDEX('SETORES PRAÇA'!$A:$A,MATCH($E6500,'SETORES PRAÇA'!$H:$H,0)),
))</f>
        <v>JT</v>
      </c>
      <c r="D6500" s="30" t="str">
        <f>IFERROR(
INDEX('SETORES VARRIÇÃO'!$B:$B,MATCH($E6500,'SETORES VARRIÇÃO'!$H:$H,0)),
IFERROR(
INDEX('SETORES PRAÇA'!$B:$B,MATCH($E6500,'SETORES PRAÇA'!$H:$H,0)),
))</f>
        <v>JT10302VJ0013</v>
      </c>
      <c r="E6500" s="30" t="str">
        <f t="shared" si="140"/>
        <v>03-0117</v>
      </c>
      <c r="F6500" s="30" t="str">
        <f>IFERROR(
INDEX('SETORES VARRIÇÃO'!$F:$F,MATCH($E6500,'SETORES VARRIÇÃO'!$H:$H,0)),
IFERROR(
INDEX('SETORES PRAÇA'!$F:$F,MATCH($E6500,'SETORES PRAÇA'!$H:$H,0)),
))</f>
        <v>Segunda/Quinta</v>
      </c>
      <c r="G6500" s="19" t="s">
        <v>888</v>
      </c>
      <c r="H6500" s="153">
        <v>0.28999999999999998</v>
      </c>
      <c r="I6500" s="19" t="s">
        <v>6850</v>
      </c>
    </row>
    <row r="6501" spans="1:9" x14ac:dyDescent="0.35">
      <c r="A6501" s="68">
        <v>46121</v>
      </c>
      <c r="B6501" s="52" t="s">
        <v>853</v>
      </c>
      <c r="C6501" s="30" t="str">
        <f>IFERROR(
INDEX('SETORES VARRIÇÃO'!$A:$A,MATCH($E6501,'SETORES VARRIÇÃO'!$H:$H,0)),
IFERROR(
INDEX('SETORES PRAÇA'!$A:$A,MATCH($E6501,'SETORES PRAÇA'!$H:$H,0)),
))</f>
        <v>CV</v>
      </c>
      <c r="D6501" s="30" t="str">
        <f>IFERROR(
INDEX('SETORES VARRIÇÃO'!$B:$B,MATCH($E6501,'SETORES VARRIÇÃO'!$H:$H,0)),
IFERROR(
INDEX('SETORES PRAÇA'!$B:$B,MATCH($E6501,'SETORES PRAÇA'!$H:$H,0)),
))</f>
        <v>CV10202VJ0045</v>
      </c>
      <c r="E6501" s="30" t="str">
        <f t="shared" si="140"/>
        <v>03-0118</v>
      </c>
      <c r="F6501" s="30" t="str">
        <f>IFERROR(
INDEX('SETORES VARRIÇÃO'!$F:$F,MATCH($E6501,'SETORES VARRIÇÃO'!$H:$H,0)),
IFERROR(
INDEX('SETORES PRAÇA'!$F:$F,MATCH($E6501,'SETORES PRAÇA'!$H:$H,0)),
))</f>
        <v>Segunda/Quarta/Sexta</v>
      </c>
      <c r="G6501" s="19" t="s">
        <v>888</v>
      </c>
      <c r="H6501" s="153">
        <v>0.78</v>
      </c>
      <c r="I6501" s="19" t="s">
        <v>6851</v>
      </c>
    </row>
    <row r="6502" spans="1:9" x14ac:dyDescent="0.35">
      <c r="A6502" s="68">
        <v>46121</v>
      </c>
      <c r="B6502" s="52" t="s">
        <v>854</v>
      </c>
      <c r="C6502" s="30" t="str">
        <f>IFERROR(
INDEX('SETORES VARRIÇÃO'!$A:$A,MATCH($E6502,'SETORES VARRIÇÃO'!$H:$H,0)),
IFERROR(
INDEX('SETORES PRAÇA'!$A:$A,MATCH($E6502,'SETORES PRAÇA'!$H:$H,0)),
))</f>
        <v>MG</v>
      </c>
      <c r="D6502" s="30" t="str">
        <f>IFERROR(
INDEX('SETORES VARRIÇÃO'!$B:$B,MATCH($E6502,'SETORES VARRIÇÃO'!$H:$H,0)),
IFERROR(
INDEX('SETORES PRAÇA'!$B:$B,MATCH($E6502,'SETORES PRAÇA'!$H:$H,0)),
))</f>
        <v>MG10101VJ0003</v>
      </c>
      <c r="E6502" s="30" t="str">
        <f t="shared" si="140"/>
        <v>03-0119</v>
      </c>
      <c r="F6502" s="30" t="str">
        <f>IFERROR(
INDEX('SETORES VARRIÇÃO'!$F:$F,MATCH($E6502,'SETORES VARRIÇÃO'!$H:$H,0)),
IFERROR(
INDEX('SETORES PRAÇA'!$F:$F,MATCH($E6502,'SETORES PRAÇA'!$H:$H,0)),
))</f>
        <v>Segunda a Domingo</v>
      </c>
      <c r="G6502" s="19" t="s">
        <v>888</v>
      </c>
      <c r="H6502" s="153">
        <v>0.74</v>
      </c>
      <c r="I6502" s="19" t="s">
        <v>6852</v>
      </c>
    </row>
    <row r="6503" spans="1:9" x14ac:dyDescent="0.35">
      <c r="A6503" s="68">
        <v>46121</v>
      </c>
      <c r="B6503" s="52" t="s">
        <v>855</v>
      </c>
      <c r="C6503" s="30" t="str">
        <f>IFERROR(
INDEX('SETORES VARRIÇÃO'!$A:$A,MATCH($E6503,'SETORES VARRIÇÃO'!$H:$H,0)),
IFERROR(
INDEX('SETORES PRAÇA'!$A:$A,MATCH($E6503,'SETORES PRAÇA'!$H:$H,0)),
))</f>
        <v>CV</v>
      </c>
      <c r="D6503" s="30" t="str">
        <f>IFERROR(
INDEX('SETORES VARRIÇÃO'!$B:$B,MATCH($E6503,'SETORES VARRIÇÃO'!$H:$H,0)),
IFERROR(
INDEX('SETORES PRAÇA'!$B:$B,MATCH($E6503,'SETORES PRAÇA'!$H:$H,0)),
))</f>
        <v>CV10101VJ0008</v>
      </c>
      <c r="E6503" s="30" t="str">
        <f t="shared" si="140"/>
        <v>03-0120</v>
      </c>
      <c r="F6503" s="30" t="str">
        <f>IFERROR(
INDEX('SETORES VARRIÇÃO'!$F:$F,MATCH($E6503,'SETORES VARRIÇÃO'!$H:$H,0)),
IFERROR(
INDEX('SETORES PRAÇA'!$F:$F,MATCH($E6503,'SETORES PRAÇA'!$H:$H,0)),
))</f>
        <v>Segunda a Domingo</v>
      </c>
      <c r="G6503" s="19" t="s">
        <v>888</v>
      </c>
      <c r="H6503" s="153">
        <v>0.57999999999999996</v>
      </c>
      <c r="I6503" s="19" t="s">
        <v>6853</v>
      </c>
    </row>
    <row r="6504" spans="1:9" x14ac:dyDescent="0.35">
      <c r="A6504" s="68">
        <v>46121</v>
      </c>
      <c r="B6504" s="52" t="s">
        <v>856</v>
      </c>
      <c r="C6504" s="30" t="str">
        <f>IFERROR(
INDEX('SETORES VARRIÇÃO'!$A:$A,MATCH($E6504,'SETORES VARRIÇÃO'!$H:$H,0)),
IFERROR(
INDEX('SETORES PRAÇA'!$A:$A,MATCH($E6504,'SETORES PRAÇA'!$H:$H,0)),
))</f>
        <v>CV</v>
      </c>
      <c r="D6504" s="30" t="str">
        <f>IFERROR(
INDEX('SETORES VARRIÇÃO'!$B:$B,MATCH($E6504,'SETORES VARRIÇÃO'!$H:$H,0)),
IFERROR(
INDEX('SETORES PRAÇA'!$B:$B,MATCH($E6504,'SETORES PRAÇA'!$H:$H,0)),
))</f>
        <v>CV10202VJ0040</v>
      </c>
      <c r="E6504" s="30" t="str">
        <f t="shared" si="140"/>
        <v>03-0121</v>
      </c>
      <c r="F6504" s="30" t="str">
        <f>IFERROR(
INDEX('SETORES VARRIÇÃO'!$F:$F,MATCH($E6504,'SETORES VARRIÇÃO'!$H:$H,0)),
IFERROR(
INDEX('SETORES PRAÇA'!$F:$F,MATCH($E6504,'SETORES PRAÇA'!$H:$H,0)),
))</f>
        <v>Segunda/Quarta/Sexta</v>
      </c>
      <c r="G6504" s="19" t="s">
        <v>888</v>
      </c>
      <c r="H6504" s="153">
        <v>0.28000000000000003</v>
      </c>
      <c r="I6504" s="19" t="s">
        <v>6854</v>
      </c>
    </row>
    <row r="6505" spans="1:9" x14ac:dyDescent="0.35">
      <c r="A6505" s="68">
        <v>46121</v>
      </c>
      <c r="B6505" s="52" t="s">
        <v>857</v>
      </c>
      <c r="C6505" s="30" t="str">
        <f>IFERROR(
INDEX('SETORES VARRIÇÃO'!$A:$A,MATCH($E6505,'SETORES VARRIÇÃO'!$H:$H,0)),
IFERROR(
INDEX('SETORES PRAÇA'!$A:$A,MATCH($E6505,'SETORES PRAÇA'!$H:$H,0)),
))</f>
        <v>CV</v>
      </c>
      <c r="D6505" s="30" t="str">
        <f>IFERROR(
INDEX('SETORES VARRIÇÃO'!$B:$B,MATCH($E6505,'SETORES VARRIÇÃO'!$H:$H,0)),
IFERROR(
INDEX('SETORES PRAÇA'!$B:$B,MATCH($E6505,'SETORES PRAÇA'!$H:$H,0)),
))</f>
        <v>CV10202VJ0039</v>
      </c>
      <c r="E6505" s="30" t="str">
        <f t="shared" si="140"/>
        <v>03-0122</v>
      </c>
      <c r="F6505" s="30" t="str">
        <f>IFERROR(
INDEX('SETORES VARRIÇÃO'!$F:$F,MATCH($E6505,'SETORES VARRIÇÃO'!$H:$H,0)),
IFERROR(
INDEX('SETORES PRAÇA'!$F:$F,MATCH($E6505,'SETORES PRAÇA'!$H:$H,0)),
))</f>
        <v>Segunda/Quarta/Sexta</v>
      </c>
      <c r="G6505" s="19" t="s">
        <v>887</v>
      </c>
      <c r="H6505" s="19" t="s">
        <v>6855</v>
      </c>
      <c r="I6505" s="19" t="s">
        <v>6554</v>
      </c>
    </row>
    <row r="6506" spans="1:9" x14ac:dyDescent="0.35">
      <c r="A6506" s="68">
        <v>46121</v>
      </c>
      <c r="B6506" s="52" t="s">
        <v>858</v>
      </c>
      <c r="C6506" s="30" t="str">
        <f>IFERROR(
INDEX('SETORES VARRIÇÃO'!$A:$A,MATCH($E6506,'SETORES VARRIÇÃO'!$H:$H,0)),
IFERROR(
INDEX('SETORES PRAÇA'!$A:$A,MATCH($E6506,'SETORES PRAÇA'!$H:$H,0)),
))</f>
        <v>JT</v>
      </c>
      <c r="D6506" s="30" t="str">
        <f>IFERROR(
INDEX('SETORES VARRIÇÃO'!$B:$B,MATCH($E6506,'SETORES VARRIÇÃO'!$H:$H,0)),
IFERROR(
INDEX('SETORES PRAÇA'!$B:$B,MATCH($E6506,'SETORES PRAÇA'!$H:$H,0)),
))</f>
        <v>JT10302VJ0012</v>
      </c>
      <c r="E6506" s="30" t="str">
        <f t="shared" si="140"/>
        <v>03-0123</v>
      </c>
      <c r="F6506" s="30" t="str">
        <f>IFERROR(
INDEX('SETORES VARRIÇÃO'!$F:$F,MATCH($E6506,'SETORES VARRIÇÃO'!$H:$H,0)),
IFERROR(
INDEX('SETORES PRAÇA'!$F:$F,MATCH($E6506,'SETORES PRAÇA'!$H:$H,0)),
))</f>
        <v>Segunda/Quinta</v>
      </c>
      <c r="G6506" s="19" t="s">
        <v>888</v>
      </c>
      <c r="H6506" s="153">
        <v>0.49</v>
      </c>
      <c r="I6506" s="19" t="s">
        <v>6856</v>
      </c>
    </row>
    <row r="6507" spans="1:9" x14ac:dyDescent="0.35">
      <c r="A6507" s="68">
        <v>46121</v>
      </c>
      <c r="B6507" s="52" t="s">
        <v>720</v>
      </c>
      <c r="C6507" s="30" t="str">
        <f>IFERROR(
INDEX('SETORES VARRIÇÃO'!$A:$A,MATCH($E6507,'SETORES VARRIÇÃO'!$H:$H,0)),
IFERROR(
INDEX('SETORES PRAÇA'!$A:$A,MATCH($E6507,'SETORES PRAÇA'!$H:$H,0)),
))</f>
        <v>MG</v>
      </c>
      <c r="D6507" s="30" t="str">
        <f>IFERROR(
INDEX('SETORES VARRIÇÃO'!$B:$B,MATCH($E6507,'SETORES VARRIÇÃO'!$H:$H,0)),
IFERROR(
INDEX('SETORES PRAÇA'!$B:$B,MATCH($E6507,'SETORES PRAÇA'!$H:$H,0)),
))</f>
        <v>MG10101VJ0001</v>
      </c>
      <c r="E6507" s="30" t="str">
        <f t="shared" si="140"/>
        <v>03-0124</v>
      </c>
      <c r="F6507" s="30" t="str">
        <f>IFERROR(
INDEX('SETORES VARRIÇÃO'!$F:$F,MATCH($E6507,'SETORES VARRIÇÃO'!$H:$H,0)),
IFERROR(
INDEX('SETORES PRAÇA'!$F:$F,MATCH($E6507,'SETORES PRAÇA'!$H:$H,0)),
))</f>
        <v>Segunda a Domingo</v>
      </c>
      <c r="G6507" s="19" t="s">
        <v>888</v>
      </c>
      <c r="H6507" s="153">
        <v>1</v>
      </c>
      <c r="I6507" s="19" t="s">
        <v>6857</v>
      </c>
    </row>
    <row r="6508" spans="1:9" x14ac:dyDescent="0.35">
      <c r="A6508" s="68">
        <v>46121</v>
      </c>
      <c r="B6508" s="52" t="s">
        <v>739</v>
      </c>
      <c r="C6508" s="30" t="str">
        <f>IFERROR(
INDEX('SETORES VARRIÇÃO'!$A:$A,MATCH($E6508,'SETORES VARRIÇÃO'!$H:$H,0)),
IFERROR(
INDEX('SETORES PRAÇA'!$A:$A,MATCH($E6508,'SETORES PRAÇA'!$H:$H,0)),
))</f>
        <v>CV</v>
      </c>
      <c r="D6508" s="30" t="str">
        <f>IFERROR(
INDEX('SETORES VARRIÇÃO'!$B:$B,MATCH($E6508,'SETORES VARRIÇÃO'!$H:$H,0)),
IFERROR(
INDEX('SETORES PRAÇA'!$B:$B,MATCH($E6508,'SETORES PRAÇA'!$H:$H,0)),
))</f>
        <v>CV10304VJ0028</v>
      </c>
      <c r="E6508" s="30" t="str">
        <f t="shared" si="140"/>
        <v>03-0125</v>
      </c>
      <c r="F6508" s="30" t="str">
        <f>IFERROR(
INDEX('SETORES VARRIÇÃO'!$F:$F,MATCH($E6508,'SETORES VARRIÇÃO'!$H:$H,0)),
IFERROR(
INDEX('SETORES PRAÇA'!$F:$F,MATCH($E6508,'SETORES PRAÇA'!$H:$H,0)),
))</f>
        <v>Quarta/Sábado</v>
      </c>
      <c r="G6508" s="19" t="s">
        <v>887</v>
      </c>
      <c r="H6508" s="19" t="s">
        <v>946</v>
      </c>
      <c r="I6508" s="19" t="s">
        <v>6858</v>
      </c>
    </row>
    <row r="6509" spans="1:9" x14ac:dyDescent="0.35">
      <c r="A6509" s="68">
        <v>46121</v>
      </c>
      <c r="B6509" s="52" t="s">
        <v>859</v>
      </c>
      <c r="C6509" s="30" t="str">
        <f>IFERROR(
INDEX('SETORES VARRIÇÃO'!$A:$A,MATCH($E6509,'SETORES VARRIÇÃO'!$H:$H,0)),
IFERROR(
INDEX('SETORES PRAÇA'!$A:$A,MATCH($E6509,'SETORES PRAÇA'!$H:$H,0)),
))</f>
        <v>CV</v>
      </c>
      <c r="D6509" s="30" t="str">
        <f>IFERROR(
INDEX('SETORES VARRIÇÃO'!$B:$B,MATCH($E6509,'SETORES VARRIÇÃO'!$H:$H,0)),
IFERROR(
INDEX('SETORES PRAÇA'!$B:$B,MATCH($E6509,'SETORES PRAÇA'!$H:$H,0)),
))</f>
        <v>CV10202VJ0033</v>
      </c>
      <c r="E6509" s="30" t="str">
        <f t="shared" si="140"/>
        <v>03-0126</v>
      </c>
      <c r="F6509" s="30" t="str">
        <f>IFERROR(
INDEX('SETORES VARRIÇÃO'!$F:$F,MATCH($E6509,'SETORES VARRIÇÃO'!$H:$H,0)),
IFERROR(
INDEX('SETORES PRAÇA'!$F:$F,MATCH($E6509,'SETORES PRAÇA'!$H:$H,0)),
))</f>
        <v>Segunda/Quarta/Sexta</v>
      </c>
      <c r="G6509" s="19" t="s">
        <v>888</v>
      </c>
      <c r="H6509" s="153">
        <v>0.34</v>
      </c>
      <c r="I6509" s="19" t="s">
        <v>6859</v>
      </c>
    </row>
    <row r="6510" spans="1:9" x14ac:dyDescent="0.35">
      <c r="A6510" s="68">
        <v>46121</v>
      </c>
      <c r="B6510" s="52" t="s">
        <v>740</v>
      </c>
      <c r="C6510" s="30" t="str">
        <f>IFERROR(
INDEX('SETORES VARRIÇÃO'!$A:$A,MATCH($E6510,'SETORES VARRIÇÃO'!$H:$H,0)),
IFERROR(
INDEX('SETORES PRAÇA'!$A:$A,MATCH($E6510,'SETORES PRAÇA'!$H:$H,0)),
))</f>
        <v>JT</v>
      </c>
      <c r="D6510" s="30" t="str">
        <f>IFERROR(
INDEX('SETORES VARRIÇÃO'!$B:$B,MATCH($E6510,'SETORES VARRIÇÃO'!$H:$H,0)),
IFERROR(
INDEX('SETORES PRAÇA'!$B:$B,MATCH($E6510,'SETORES PRAÇA'!$H:$H,0)),
))</f>
        <v>JT10304VJ0039</v>
      </c>
      <c r="E6510" s="30" t="str">
        <f t="shared" si="140"/>
        <v>03-0127</v>
      </c>
      <c r="F6510" s="30" t="str">
        <f>IFERROR(
INDEX('SETORES VARRIÇÃO'!$F:$F,MATCH($E6510,'SETORES VARRIÇÃO'!$H:$H,0)),
IFERROR(
INDEX('SETORES PRAÇA'!$F:$F,MATCH($E6510,'SETORES PRAÇA'!$H:$H,0)),
))</f>
        <v>Quarta/Sábado</v>
      </c>
      <c r="G6510" s="19" t="s">
        <v>887</v>
      </c>
      <c r="H6510" s="19" t="s">
        <v>5211</v>
      </c>
      <c r="I6510" s="19" t="s">
        <v>6560</v>
      </c>
    </row>
    <row r="6511" spans="1:9" x14ac:dyDescent="0.35">
      <c r="A6511" s="68">
        <v>46121</v>
      </c>
      <c r="B6511" s="52" t="s">
        <v>860</v>
      </c>
      <c r="C6511" s="30" t="str">
        <f>IFERROR(
INDEX('SETORES VARRIÇÃO'!$A:$A,MATCH($E6511,'SETORES VARRIÇÃO'!$H:$H,0)),
IFERROR(
INDEX('SETORES PRAÇA'!$A:$A,MATCH($E6511,'SETORES PRAÇA'!$H:$H,0)),
))</f>
        <v>JT</v>
      </c>
      <c r="D6511" s="30" t="str">
        <f>IFERROR(
INDEX('SETORES VARRIÇÃO'!$B:$B,MATCH($E6511,'SETORES VARRIÇÃO'!$H:$H,0)),
IFERROR(
INDEX('SETORES PRAÇA'!$B:$B,MATCH($E6511,'SETORES PRAÇA'!$H:$H,0)),
))</f>
        <v>JT10303VJ0030</v>
      </c>
      <c r="E6511" s="30" t="str">
        <f t="shared" si="140"/>
        <v>03-0128</v>
      </c>
      <c r="F6511" s="30" t="str">
        <f>IFERROR(
INDEX('SETORES VARRIÇÃO'!$F:$F,MATCH($E6511,'SETORES VARRIÇÃO'!$H:$H,0)),
IFERROR(
INDEX('SETORES PRAÇA'!$F:$F,MATCH($E6511,'SETORES PRAÇA'!$H:$H,0)),
))</f>
        <v>Terça/Sexta</v>
      </c>
      <c r="G6511" s="19" t="s">
        <v>888</v>
      </c>
      <c r="H6511" s="153">
        <v>0.54</v>
      </c>
      <c r="I6511" s="19" t="s">
        <v>6860</v>
      </c>
    </row>
    <row r="6512" spans="1:9" x14ac:dyDescent="0.35">
      <c r="A6512" s="68">
        <v>46121</v>
      </c>
      <c r="B6512" s="52" t="s">
        <v>861</v>
      </c>
      <c r="C6512" s="30" t="str">
        <f>IFERROR(
INDEX('SETORES VARRIÇÃO'!$A:$A,MATCH($E6512,'SETORES VARRIÇÃO'!$H:$H,0)),
IFERROR(
INDEX('SETORES PRAÇA'!$A:$A,MATCH($E6512,'SETORES PRAÇA'!$H:$H,0)),
))</f>
        <v>CV</v>
      </c>
      <c r="D6512" s="30" t="str">
        <f>IFERROR(
INDEX('SETORES VARRIÇÃO'!$B:$B,MATCH($E6512,'SETORES VARRIÇÃO'!$H:$H,0)),
IFERROR(
INDEX('SETORES PRAÇA'!$B:$B,MATCH($E6512,'SETORES PRAÇA'!$H:$H,0)),
))</f>
        <v>CV10202VJ0041</v>
      </c>
      <c r="E6512" s="30" t="str">
        <f t="shared" ref="E6512:E6575" si="141">SUBSTITUTE(B6512,"SMSUB-LUTOCAR-","")</f>
        <v>03-0129</v>
      </c>
      <c r="F6512" s="30" t="str">
        <f>IFERROR(
INDEX('SETORES VARRIÇÃO'!$F:$F,MATCH($E6512,'SETORES VARRIÇÃO'!$H:$H,0)),
IFERROR(
INDEX('SETORES PRAÇA'!$F:$F,MATCH($E6512,'SETORES PRAÇA'!$H:$H,0)),
))</f>
        <v>Segunda/Quarta/Sexta</v>
      </c>
      <c r="G6512" s="19" t="s">
        <v>888</v>
      </c>
      <c r="H6512" s="153">
        <v>0.79</v>
      </c>
      <c r="I6512" s="19" t="s">
        <v>6861</v>
      </c>
    </row>
    <row r="6513" spans="1:9" x14ac:dyDescent="0.35">
      <c r="A6513" s="68">
        <v>46121</v>
      </c>
      <c r="B6513" s="52" t="s">
        <v>862</v>
      </c>
      <c r="C6513" s="30" t="str">
        <f>IFERROR(
INDEX('SETORES VARRIÇÃO'!$A:$A,MATCH($E6513,'SETORES VARRIÇÃO'!$H:$H,0)),
IFERROR(
INDEX('SETORES PRAÇA'!$A:$A,MATCH($E6513,'SETORES PRAÇA'!$H:$H,0)),
))</f>
        <v>CV</v>
      </c>
      <c r="D6513" s="30" t="str">
        <f>IFERROR(
INDEX('SETORES VARRIÇÃO'!$B:$B,MATCH($E6513,'SETORES VARRIÇÃO'!$H:$H,0)),
IFERROR(
INDEX('SETORES PRAÇA'!$B:$B,MATCH($E6513,'SETORES PRAÇA'!$H:$H,0)),
))</f>
        <v>CV10102VJ0010</v>
      </c>
      <c r="E6513" s="30" t="str">
        <f t="shared" si="141"/>
        <v>03-0130</v>
      </c>
      <c r="F6513" s="30" t="str">
        <f>IFERROR(
INDEX('SETORES VARRIÇÃO'!$F:$F,MATCH($E6513,'SETORES VARRIÇÃO'!$H:$H,0)),
IFERROR(
INDEX('SETORES PRAÇA'!$F:$F,MATCH($E6513,'SETORES PRAÇA'!$H:$H,0)),
))</f>
        <v>Segunda a Domingo</v>
      </c>
      <c r="G6513" s="19" t="s">
        <v>888</v>
      </c>
      <c r="H6513" s="153">
        <v>0.64</v>
      </c>
      <c r="I6513" s="19" t="s">
        <v>6862</v>
      </c>
    </row>
    <row r="6514" spans="1:9" x14ac:dyDescent="0.35">
      <c r="A6514" s="68">
        <v>46121</v>
      </c>
      <c r="B6514" s="52" t="s">
        <v>565</v>
      </c>
      <c r="C6514" s="30" t="str">
        <f>IFERROR(
INDEX('SETORES VARRIÇÃO'!$A:$A,MATCH($E6514,'SETORES VARRIÇÃO'!$H:$H,0)),
IFERROR(
INDEX('SETORES PRAÇA'!$A:$A,MATCH($E6514,'SETORES PRAÇA'!$H:$H,0)),
))</f>
        <v>CV</v>
      </c>
      <c r="D6514" s="30" t="str">
        <f>IFERROR(
INDEX('SETORES VARRIÇÃO'!$B:$B,MATCH($E6514,'SETORES VARRIÇÃO'!$H:$H,0)),
IFERROR(
INDEX('SETORES PRAÇA'!$B:$B,MATCH($E6514,'SETORES PRAÇA'!$H:$H,0)),
))</f>
        <v>CV10303VJ0020</v>
      </c>
      <c r="E6514" s="30" t="str">
        <f t="shared" si="141"/>
        <v>03-0131</v>
      </c>
      <c r="F6514" s="30" t="str">
        <f>IFERROR(
INDEX('SETORES VARRIÇÃO'!$F:$F,MATCH($E6514,'SETORES VARRIÇÃO'!$H:$H,0)),
IFERROR(
INDEX('SETORES PRAÇA'!$F:$F,MATCH($E6514,'SETORES PRAÇA'!$H:$H,0)),
))</f>
        <v>Terça/Sexta</v>
      </c>
      <c r="G6514" s="19" t="s">
        <v>887</v>
      </c>
      <c r="H6514" s="19" t="s">
        <v>5211</v>
      </c>
      <c r="I6514" s="19" t="s">
        <v>5095</v>
      </c>
    </row>
    <row r="6515" spans="1:9" x14ac:dyDescent="0.35">
      <c r="A6515" s="68">
        <v>46121</v>
      </c>
      <c r="B6515" s="52" t="s">
        <v>863</v>
      </c>
      <c r="C6515" s="30" t="str">
        <f>IFERROR(
INDEX('SETORES VARRIÇÃO'!$A:$A,MATCH($E6515,'SETORES VARRIÇÃO'!$H:$H,0)),
IFERROR(
INDEX('SETORES PRAÇA'!$A:$A,MATCH($E6515,'SETORES PRAÇA'!$H:$H,0)),
))</f>
        <v>CV</v>
      </c>
      <c r="D6515" s="30" t="str">
        <f>IFERROR(
INDEX('SETORES VARRIÇÃO'!$B:$B,MATCH($E6515,'SETORES VARRIÇÃO'!$H:$H,0)),
IFERROR(
INDEX('SETORES PRAÇA'!$B:$B,MATCH($E6515,'SETORES PRAÇA'!$H:$H,0)),
))</f>
        <v>CV10202VJ0038</v>
      </c>
      <c r="E6515" s="30" t="str">
        <f t="shared" si="141"/>
        <v>03-0132</v>
      </c>
      <c r="F6515" s="30" t="str">
        <f>IFERROR(
INDEX('SETORES VARRIÇÃO'!$F:$F,MATCH($E6515,'SETORES VARRIÇÃO'!$H:$H,0)),
IFERROR(
INDEX('SETORES PRAÇA'!$F:$F,MATCH($E6515,'SETORES PRAÇA'!$H:$H,0)),
))</f>
        <v>Segunda/Quarta/Sexta</v>
      </c>
      <c r="G6515" s="19" t="s">
        <v>888</v>
      </c>
      <c r="H6515" s="153">
        <v>0.79</v>
      </c>
      <c r="I6515" s="19" t="s">
        <v>6863</v>
      </c>
    </row>
    <row r="6516" spans="1:9" x14ac:dyDescent="0.35">
      <c r="A6516" s="68">
        <v>46121</v>
      </c>
      <c r="B6516" s="52" t="s">
        <v>721</v>
      </c>
      <c r="C6516" s="30" t="str">
        <f>IFERROR(
INDEX('SETORES VARRIÇÃO'!$A:$A,MATCH($E6516,'SETORES VARRIÇÃO'!$H:$H,0)),
IFERROR(
INDEX('SETORES PRAÇA'!$A:$A,MATCH($E6516,'SETORES PRAÇA'!$H:$H,0)),
))</f>
        <v>JT</v>
      </c>
      <c r="D6516" s="30" t="str">
        <f>IFERROR(
INDEX('SETORES VARRIÇÃO'!$B:$B,MATCH($E6516,'SETORES VARRIÇÃO'!$H:$H,0)),
IFERROR(
INDEX('SETORES PRAÇA'!$B:$B,MATCH($E6516,'SETORES PRAÇA'!$H:$H,0)),
))</f>
        <v>JT10303VJ0031</v>
      </c>
      <c r="E6516" s="30" t="str">
        <f t="shared" si="141"/>
        <v>03-0133</v>
      </c>
      <c r="F6516" s="30" t="str">
        <f>IFERROR(
INDEX('SETORES VARRIÇÃO'!$F:$F,MATCH($E6516,'SETORES VARRIÇÃO'!$H:$H,0)),
IFERROR(
INDEX('SETORES PRAÇA'!$F:$F,MATCH($E6516,'SETORES PRAÇA'!$H:$H,0)),
))</f>
        <v>Terça/Sexta</v>
      </c>
      <c r="G6516" s="19" t="s">
        <v>888</v>
      </c>
      <c r="H6516" s="153">
        <v>0.14000000000000001</v>
      </c>
      <c r="I6516" s="19" t="s">
        <v>6864</v>
      </c>
    </row>
    <row r="6517" spans="1:9" x14ac:dyDescent="0.35">
      <c r="A6517" s="68">
        <v>46121</v>
      </c>
      <c r="B6517" s="52" t="s">
        <v>864</v>
      </c>
      <c r="C6517" s="30" t="str">
        <f>IFERROR(
INDEX('SETORES VARRIÇÃO'!$A:$A,MATCH($E6517,'SETORES VARRIÇÃO'!$H:$H,0)),
IFERROR(
INDEX('SETORES PRAÇA'!$A:$A,MATCH($E6517,'SETORES PRAÇA'!$H:$H,0)),
))</f>
        <v>CV</v>
      </c>
      <c r="D6517" s="30" t="str">
        <f>IFERROR(
INDEX('SETORES VARRIÇÃO'!$B:$B,MATCH($E6517,'SETORES VARRIÇÃO'!$H:$H,0)),
IFERROR(
INDEX('SETORES PRAÇA'!$B:$B,MATCH($E6517,'SETORES PRAÇA'!$H:$H,0)),
))</f>
        <v>CV10203VJ0049</v>
      </c>
      <c r="E6517" s="30" t="str">
        <f t="shared" si="141"/>
        <v>03-0134</v>
      </c>
      <c r="F6517" s="30" t="str">
        <f>IFERROR(
INDEX('SETORES VARRIÇÃO'!$F:$F,MATCH($E6517,'SETORES VARRIÇÃO'!$H:$H,0)),
IFERROR(
INDEX('SETORES PRAÇA'!$F:$F,MATCH($E6517,'SETORES PRAÇA'!$H:$H,0)),
))</f>
        <v>Terça/Quinta/Sábado</v>
      </c>
      <c r="G6517" s="19" t="s">
        <v>888</v>
      </c>
      <c r="H6517" s="153">
        <v>0.69</v>
      </c>
      <c r="I6517" s="19" t="s">
        <v>6865</v>
      </c>
    </row>
    <row r="6518" spans="1:9" x14ac:dyDescent="0.35">
      <c r="A6518" s="68">
        <v>46121</v>
      </c>
      <c r="B6518" s="52" t="s">
        <v>865</v>
      </c>
      <c r="C6518" s="30" t="str">
        <f>IFERROR(
INDEX('SETORES VARRIÇÃO'!$A:$A,MATCH($E6518,'SETORES VARRIÇÃO'!$H:$H,0)),
IFERROR(
INDEX('SETORES PRAÇA'!$A:$A,MATCH($E6518,'SETORES PRAÇA'!$H:$H,0)),
))</f>
        <v>JT</v>
      </c>
      <c r="D6518" s="30" t="str">
        <f>IFERROR(
INDEX('SETORES VARRIÇÃO'!$B:$B,MATCH($E6518,'SETORES VARRIÇÃO'!$H:$H,0)),
IFERROR(
INDEX('SETORES PRAÇA'!$B:$B,MATCH($E6518,'SETORES PRAÇA'!$H:$H,0)),
))</f>
        <v>JT10303VJ0022</v>
      </c>
      <c r="E6518" s="30" t="str">
        <f t="shared" si="141"/>
        <v>03-0135</v>
      </c>
      <c r="F6518" s="30" t="str">
        <f>IFERROR(
INDEX('SETORES VARRIÇÃO'!$F:$F,MATCH($E6518,'SETORES VARRIÇÃO'!$H:$H,0)),
IFERROR(
INDEX('SETORES PRAÇA'!$F:$F,MATCH($E6518,'SETORES PRAÇA'!$H:$H,0)),
))</f>
        <v>Terça/Sexta</v>
      </c>
      <c r="G6518" s="19" t="s">
        <v>888</v>
      </c>
      <c r="H6518" s="153">
        <v>0.61</v>
      </c>
      <c r="I6518" s="19" t="s">
        <v>6831</v>
      </c>
    </row>
    <row r="6519" spans="1:9" x14ac:dyDescent="0.35">
      <c r="A6519" s="68">
        <v>46121</v>
      </c>
      <c r="B6519" s="52" t="s">
        <v>866</v>
      </c>
      <c r="C6519" s="30" t="str">
        <f>IFERROR(
INDEX('SETORES VARRIÇÃO'!$A:$A,MATCH($E6519,'SETORES VARRIÇÃO'!$H:$H,0)),
IFERROR(
INDEX('SETORES PRAÇA'!$A:$A,MATCH($E6519,'SETORES PRAÇA'!$H:$H,0)),
))</f>
        <v>CV</v>
      </c>
      <c r="D6519" s="30" t="str">
        <f>IFERROR(
INDEX('SETORES VARRIÇÃO'!$B:$B,MATCH($E6519,'SETORES VARRIÇÃO'!$H:$H,0)),
IFERROR(
INDEX('SETORES PRAÇA'!$B:$B,MATCH($E6519,'SETORES PRAÇA'!$H:$H,0)),
))</f>
        <v>CV10202VJ0031</v>
      </c>
      <c r="E6519" s="30" t="str">
        <f t="shared" si="141"/>
        <v>03-0136</v>
      </c>
      <c r="F6519" s="30" t="str">
        <f>IFERROR(
INDEX('SETORES VARRIÇÃO'!$F:$F,MATCH($E6519,'SETORES VARRIÇÃO'!$H:$H,0)),
IFERROR(
INDEX('SETORES PRAÇA'!$F:$F,MATCH($E6519,'SETORES PRAÇA'!$H:$H,0)),
))</f>
        <v>Segunda/Quarta/Sexta</v>
      </c>
      <c r="G6519" s="19" t="s">
        <v>887</v>
      </c>
      <c r="H6519" s="19" t="s">
        <v>4477</v>
      </c>
      <c r="I6519" s="19" t="s">
        <v>4114</v>
      </c>
    </row>
    <row r="6520" spans="1:9" x14ac:dyDescent="0.35">
      <c r="A6520" s="68">
        <v>46121</v>
      </c>
      <c r="B6520" s="52" t="s">
        <v>722</v>
      </c>
      <c r="C6520" s="30" t="str">
        <f>IFERROR(
INDEX('SETORES VARRIÇÃO'!$A:$A,MATCH($E6520,'SETORES VARRIÇÃO'!$H:$H,0)),
IFERROR(
INDEX('SETORES PRAÇA'!$A:$A,MATCH($E6520,'SETORES PRAÇA'!$H:$H,0)),
))</f>
        <v>JT</v>
      </c>
      <c r="D6520" s="30" t="str">
        <f>IFERROR(
INDEX('SETORES VARRIÇÃO'!$B:$B,MATCH($E6520,'SETORES VARRIÇÃO'!$H:$H,0)),
IFERROR(
INDEX('SETORES PRAÇA'!$B:$B,MATCH($E6520,'SETORES PRAÇA'!$H:$H,0)),
))</f>
        <v>JT10303VJ0021</v>
      </c>
      <c r="E6520" s="30" t="str">
        <f t="shared" si="141"/>
        <v>03-0137</v>
      </c>
      <c r="F6520" s="30" t="str">
        <f>IFERROR(
INDEX('SETORES VARRIÇÃO'!$F:$F,MATCH($E6520,'SETORES VARRIÇÃO'!$H:$H,0)),
IFERROR(
INDEX('SETORES PRAÇA'!$F:$F,MATCH($E6520,'SETORES PRAÇA'!$H:$H,0)),
))</f>
        <v>Terça/Sexta</v>
      </c>
      <c r="G6520" s="19" t="s">
        <v>887</v>
      </c>
      <c r="H6520" s="19" t="s">
        <v>4078</v>
      </c>
      <c r="I6520" s="19" t="s">
        <v>5419</v>
      </c>
    </row>
    <row r="6521" spans="1:9" x14ac:dyDescent="0.35">
      <c r="A6521" s="68">
        <v>46121</v>
      </c>
      <c r="B6521" s="52" t="s">
        <v>867</v>
      </c>
      <c r="C6521" s="30" t="str">
        <f>IFERROR(
INDEX('SETORES VARRIÇÃO'!$A:$A,MATCH($E6521,'SETORES VARRIÇÃO'!$H:$H,0)),
IFERROR(
INDEX('SETORES PRAÇA'!$A:$A,MATCH($E6521,'SETORES PRAÇA'!$H:$H,0)),
))</f>
        <v>JT</v>
      </c>
      <c r="D6521" s="30" t="str">
        <f>IFERROR(
INDEX('SETORES VARRIÇÃO'!$B:$B,MATCH($E6521,'SETORES VARRIÇÃO'!$H:$H,0)),
IFERROR(
INDEX('SETORES PRAÇA'!$B:$B,MATCH($E6521,'SETORES PRAÇA'!$H:$H,0)),
))</f>
        <v>JT10102VJ0002</v>
      </c>
      <c r="E6521" s="30" t="str">
        <f t="shared" si="141"/>
        <v>03-0138</v>
      </c>
      <c r="F6521" s="30" t="str">
        <f>IFERROR(
INDEX('SETORES VARRIÇÃO'!$F:$F,MATCH($E6521,'SETORES VARRIÇÃO'!$H:$H,0)),
IFERROR(
INDEX('SETORES PRAÇA'!$F:$F,MATCH($E6521,'SETORES PRAÇA'!$H:$H,0)),
))</f>
        <v>Segunda a Domingo</v>
      </c>
      <c r="G6521" s="19" t="s">
        <v>888</v>
      </c>
      <c r="H6521" s="153">
        <v>0.67</v>
      </c>
      <c r="I6521" s="19" t="s">
        <v>6866</v>
      </c>
    </row>
    <row r="6522" spans="1:9" x14ac:dyDescent="0.35">
      <c r="A6522" s="68">
        <v>46121</v>
      </c>
      <c r="B6522" s="52" t="s">
        <v>868</v>
      </c>
      <c r="C6522" s="30" t="str">
        <f>IFERROR(
INDEX('SETORES VARRIÇÃO'!$A:$A,MATCH($E6522,'SETORES VARRIÇÃO'!$H:$H,0)),
IFERROR(
INDEX('SETORES PRAÇA'!$A:$A,MATCH($E6522,'SETORES PRAÇA'!$H:$H,0)),
))</f>
        <v>CV</v>
      </c>
      <c r="D6522" s="30" t="str">
        <f>IFERROR(
INDEX('SETORES VARRIÇÃO'!$B:$B,MATCH($E6522,'SETORES VARRIÇÃO'!$H:$H,0)),
IFERROR(
INDEX('SETORES PRAÇA'!$B:$B,MATCH($E6522,'SETORES PRAÇA'!$H:$H,0)),
))</f>
        <v>CV10302VJ0014</v>
      </c>
      <c r="E6522" s="30" t="str">
        <f t="shared" si="141"/>
        <v>03-0139</v>
      </c>
      <c r="F6522" s="30" t="str">
        <f>IFERROR(
INDEX('SETORES VARRIÇÃO'!$F:$F,MATCH($E6522,'SETORES VARRIÇÃO'!$H:$H,0)),
IFERROR(
INDEX('SETORES PRAÇA'!$F:$F,MATCH($E6522,'SETORES PRAÇA'!$H:$H,0)),
))</f>
        <v>Segunda/Quinta</v>
      </c>
      <c r="G6522" s="19" t="s">
        <v>888</v>
      </c>
      <c r="H6522" s="153">
        <v>0.79</v>
      </c>
      <c r="I6522" s="19" t="s">
        <v>6867</v>
      </c>
    </row>
    <row r="6523" spans="1:9" x14ac:dyDescent="0.35">
      <c r="A6523" s="68">
        <v>46121</v>
      </c>
      <c r="B6523" s="52" t="s">
        <v>869</v>
      </c>
      <c r="C6523" s="30" t="str">
        <f>IFERROR(
INDEX('SETORES VARRIÇÃO'!$A:$A,MATCH($E6523,'SETORES VARRIÇÃO'!$H:$H,0)),
IFERROR(
INDEX('SETORES PRAÇA'!$A:$A,MATCH($E6523,'SETORES PRAÇA'!$H:$H,0)),
))</f>
        <v>JT</v>
      </c>
      <c r="D6523" s="30" t="str">
        <f>IFERROR(
INDEX('SETORES VARRIÇÃO'!$B:$B,MATCH($E6523,'SETORES VARRIÇÃO'!$H:$H,0)),
IFERROR(
INDEX('SETORES PRAÇA'!$B:$B,MATCH($E6523,'SETORES PRAÇA'!$H:$H,0)),
))</f>
        <v>JT10203VJ0053</v>
      </c>
      <c r="E6523" s="30" t="str">
        <f t="shared" si="141"/>
        <v>03-0140</v>
      </c>
      <c r="F6523" s="30" t="str">
        <f>IFERROR(
INDEX('SETORES VARRIÇÃO'!$F:$F,MATCH($E6523,'SETORES VARRIÇÃO'!$H:$H,0)),
IFERROR(
INDEX('SETORES PRAÇA'!$F:$F,MATCH($E6523,'SETORES PRAÇA'!$H:$H,0)),
))</f>
        <v>Terça/Quinta/Sábado</v>
      </c>
      <c r="G6523" s="19" t="s">
        <v>888</v>
      </c>
      <c r="H6523" s="153">
        <v>0.62</v>
      </c>
      <c r="I6523" s="19" t="s">
        <v>6868</v>
      </c>
    </row>
    <row r="6524" spans="1:9" x14ac:dyDescent="0.35">
      <c r="A6524" s="68">
        <v>46121</v>
      </c>
      <c r="B6524" s="52" t="s">
        <v>870</v>
      </c>
      <c r="C6524" s="30" t="str">
        <f>IFERROR(
INDEX('SETORES VARRIÇÃO'!$A:$A,MATCH($E6524,'SETORES VARRIÇÃO'!$H:$H,0)),
IFERROR(
INDEX('SETORES PRAÇA'!$A:$A,MATCH($E6524,'SETORES PRAÇA'!$H:$H,0)),
))</f>
        <v>JT</v>
      </c>
      <c r="D6524" s="30" t="str">
        <f>IFERROR(
INDEX('SETORES VARRIÇÃO'!$B:$B,MATCH($E6524,'SETORES VARRIÇÃO'!$H:$H,0)),
IFERROR(
INDEX('SETORES PRAÇA'!$B:$B,MATCH($E6524,'SETORES PRAÇA'!$H:$H,0)),
))</f>
        <v>JT10302VJ0018</v>
      </c>
      <c r="E6524" s="30" t="str">
        <f t="shared" si="141"/>
        <v>03-0141</v>
      </c>
      <c r="F6524" s="30" t="str">
        <f>IFERROR(
INDEX('SETORES VARRIÇÃO'!$F:$F,MATCH($E6524,'SETORES VARRIÇÃO'!$H:$H,0)),
IFERROR(
INDEX('SETORES PRAÇA'!$F:$F,MATCH($E6524,'SETORES PRAÇA'!$H:$H,0)),
))</f>
        <v>Segunda/Quinta</v>
      </c>
      <c r="G6524" s="19" t="s">
        <v>888</v>
      </c>
      <c r="H6524" s="153">
        <v>0.44</v>
      </c>
      <c r="I6524" s="19" t="s">
        <v>6869</v>
      </c>
    </row>
    <row r="6525" spans="1:9" x14ac:dyDescent="0.35">
      <c r="A6525" s="68">
        <v>46121</v>
      </c>
      <c r="B6525" s="52" t="s">
        <v>752</v>
      </c>
      <c r="C6525" s="30" t="str">
        <f>IFERROR(
INDEX('SETORES VARRIÇÃO'!$A:$A,MATCH($E6525,'SETORES VARRIÇÃO'!$H:$H,0)),
IFERROR(
INDEX('SETORES PRAÇA'!$A:$A,MATCH($E6525,'SETORES PRAÇA'!$H:$H,0)),
))</f>
        <v>JT</v>
      </c>
      <c r="D6525" s="30" t="str">
        <f>IFERROR(
INDEX('SETORES VARRIÇÃO'!$B:$B,MATCH($E6525,'SETORES VARRIÇÃO'!$H:$H,0)),
IFERROR(
INDEX('SETORES PRAÇA'!$B:$B,MATCH($E6525,'SETORES PRAÇA'!$H:$H,0)),
))</f>
        <v>JT10303VJ0023</v>
      </c>
      <c r="E6525" s="30" t="str">
        <f t="shared" si="141"/>
        <v>03-0142</v>
      </c>
      <c r="F6525" s="30" t="str">
        <f>IFERROR(
INDEX('SETORES VARRIÇÃO'!$F:$F,MATCH($E6525,'SETORES VARRIÇÃO'!$H:$H,0)),
IFERROR(
INDEX('SETORES PRAÇA'!$F:$F,MATCH($E6525,'SETORES PRAÇA'!$H:$H,0)),
))</f>
        <v>Terça/Sexta</v>
      </c>
      <c r="G6525" s="19" t="s">
        <v>887</v>
      </c>
      <c r="H6525" s="19" t="s">
        <v>907</v>
      </c>
      <c r="I6525" s="19" t="s">
        <v>6273</v>
      </c>
    </row>
    <row r="6526" spans="1:9" x14ac:dyDescent="0.35">
      <c r="A6526" s="68">
        <v>46121</v>
      </c>
      <c r="B6526" s="52" t="s">
        <v>871</v>
      </c>
      <c r="C6526" s="30" t="str">
        <f>IFERROR(
INDEX('SETORES VARRIÇÃO'!$A:$A,MATCH($E6526,'SETORES VARRIÇÃO'!$H:$H,0)),
IFERROR(
INDEX('SETORES PRAÇA'!$A:$A,MATCH($E6526,'SETORES PRAÇA'!$H:$H,0)),
))</f>
        <v>JT</v>
      </c>
      <c r="D6526" s="30" t="str">
        <f>IFERROR(
INDEX('SETORES VARRIÇÃO'!$B:$B,MATCH($E6526,'SETORES VARRIÇÃO'!$H:$H,0)),
IFERROR(
INDEX('SETORES PRAÇA'!$B:$B,MATCH($E6526,'SETORES PRAÇA'!$H:$H,0)),
))</f>
        <v>JT10304VJ0038</v>
      </c>
      <c r="E6526" s="30" t="str">
        <f t="shared" si="141"/>
        <v>03-0143</v>
      </c>
      <c r="F6526" s="30" t="str">
        <f>IFERROR(
INDEX('SETORES VARRIÇÃO'!$F:$F,MATCH($E6526,'SETORES VARRIÇÃO'!$H:$H,0)),
IFERROR(
INDEX('SETORES PRAÇA'!$F:$F,MATCH($E6526,'SETORES PRAÇA'!$H:$H,0)),
))</f>
        <v>Quarta/Sábado</v>
      </c>
      <c r="G6526" s="19" t="s">
        <v>888</v>
      </c>
      <c r="H6526" s="153">
        <v>0.62</v>
      </c>
      <c r="I6526" s="19" t="s">
        <v>6870</v>
      </c>
    </row>
    <row r="6527" spans="1:9" x14ac:dyDescent="0.35">
      <c r="A6527" s="68">
        <v>46121</v>
      </c>
      <c r="B6527" s="52" t="s">
        <v>6575</v>
      </c>
      <c r="C6527" s="30" t="str">
        <f>IFERROR(
INDEX('SETORES VARRIÇÃO'!$A:$A,MATCH($E6527,'SETORES VARRIÇÃO'!$H:$H,0)),
IFERROR(
INDEX('SETORES PRAÇA'!$A:$A,MATCH($E6527,'SETORES PRAÇA'!$H:$H,0)),
))</f>
        <v>ST</v>
      </c>
      <c r="D6527" s="30" t="str">
        <f>IFERROR(
INDEX('SETORES VARRIÇÃO'!$B:$B,MATCH($E6527,'SETORES VARRIÇÃO'!$H:$H,0)),
IFERROR(
INDEX('SETORES PRAÇA'!$B:$B,MATCH($E6527,'SETORES PRAÇA'!$H:$H,0)),
))</f>
        <v>ST10101VJ0019</v>
      </c>
      <c r="E6527" s="30" t="str">
        <f t="shared" si="141"/>
        <v>03-0144</v>
      </c>
      <c r="F6527" s="30" t="str">
        <f>IFERROR(
INDEX('SETORES VARRIÇÃO'!$F:$F,MATCH($E6527,'SETORES VARRIÇÃO'!$H:$H,0)),
IFERROR(
INDEX('SETORES PRAÇA'!$F:$F,MATCH($E6527,'SETORES PRAÇA'!$H:$H,0)),
))</f>
        <v>Segunda a Sábado</v>
      </c>
      <c r="G6527" s="19" t="s">
        <v>887</v>
      </c>
      <c r="H6527" s="19" t="s">
        <v>1034</v>
      </c>
      <c r="I6527" s="19" t="s">
        <v>6871</v>
      </c>
    </row>
    <row r="6528" spans="1:9" x14ac:dyDescent="0.35">
      <c r="A6528" s="68">
        <v>46121</v>
      </c>
      <c r="B6528" s="52" t="s">
        <v>6576</v>
      </c>
      <c r="C6528" s="30" t="str">
        <f>IFERROR(
INDEX('SETORES VARRIÇÃO'!$A:$A,MATCH($E6528,'SETORES VARRIÇÃO'!$H:$H,0)),
IFERROR(
INDEX('SETORES PRAÇA'!$A:$A,MATCH($E6528,'SETORES PRAÇA'!$H:$H,0)),
))</f>
        <v>CV</v>
      </c>
      <c r="D6528" s="30" t="str">
        <f>IFERROR(
INDEX('SETORES VARRIÇÃO'!$B:$B,MATCH($E6528,'SETORES VARRIÇÃO'!$H:$H,0)),
IFERROR(
INDEX('SETORES PRAÇA'!$B:$B,MATCH($E6528,'SETORES PRAÇA'!$H:$H,0)),
))</f>
        <v>CV10203VP0019</v>
      </c>
      <c r="E6528" s="30" t="str">
        <f t="shared" si="141"/>
        <v>03-0145</v>
      </c>
      <c r="F6528" s="30" t="str">
        <f>IFERROR(
INDEX('SETORES VARRIÇÃO'!$F:$F,MATCH($E6528,'SETORES VARRIÇÃO'!$H:$H,0)),
IFERROR(
INDEX('SETORES PRAÇA'!$F:$F,MATCH($E6528,'SETORES PRAÇA'!$H:$H,0)),
))</f>
        <v>Terça/Quinta/Sábado</v>
      </c>
      <c r="G6528" s="19" t="s">
        <v>887</v>
      </c>
      <c r="H6528" s="19" t="s">
        <v>1034</v>
      </c>
      <c r="I6528" s="19" t="s">
        <v>6872</v>
      </c>
    </row>
    <row r="6529" spans="1:9" x14ac:dyDescent="0.35">
      <c r="A6529" s="68">
        <v>46121</v>
      </c>
      <c r="B6529" s="52" t="s">
        <v>6577</v>
      </c>
      <c r="C6529" s="30" t="str">
        <f>IFERROR(
INDEX('SETORES VARRIÇÃO'!$A:$A,MATCH($E6529,'SETORES VARRIÇÃO'!$H:$H,0)),
IFERROR(
INDEX('SETORES PRAÇA'!$A:$A,MATCH($E6529,'SETORES PRAÇA'!$H:$H,0)),
))</f>
        <v>MG</v>
      </c>
      <c r="D6529" s="30" t="str">
        <f>IFERROR(
INDEX('SETORES VARRIÇÃO'!$B:$B,MATCH($E6529,'SETORES VARRIÇÃO'!$H:$H,0)),
IFERROR(
INDEX('SETORES PRAÇA'!$B:$B,MATCH($E6529,'SETORES PRAÇA'!$H:$H,0)),
))</f>
        <v>MG10203VP0025</v>
      </c>
      <c r="E6529" s="30" t="str">
        <f t="shared" si="141"/>
        <v>03-0146</v>
      </c>
      <c r="F6529" s="30" t="str">
        <f>IFERROR(
INDEX('SETORES VARRIÇÃO'!$F:$F,MATCH($E6529,'SETORES VARRIÇÃO'!$H:$H,0)),
IFERROR(
INDEX('SETORES PRAÇA'!$F:$F,MATCH($E6529,'SETORES PRAÇA'!$H:$H,0)),
))</f>
        <v>Terça/Quinta/Sábado</v>
      </c>
      <c r="G6529" s="19" t="s">
        <v>887</v>
      </c>
      <c r="H6529" s="19" t="s">
        <v>1034</v>
      </c>
      <c r="I6529" s="19" t="s">
        <v>6873</v>
      </c>
    </row>
    <row r="6530" spans="1:9" x14ac:dyDescent="0.35">
      <c r="A6530" s="68">
        <v>46121</v>
      </c>
      <c r="B6530" s="52" t="s">
        <v>6578</v>
      </c>
      <c r="C6530" s="30" t="str">
        <f>IFERROR(
INDEX('SETORES VARRIÇÃO'!$A:$A,MATCH($E6530,'SETORES VARRIÇÃO'!$H:$H,0)),
IFERROR(
INDEX('SETORES PRAÇA'!$A:$A,MATCH($E6530,'SETORES PRAÇA'!$H:$H,0)),
))</f>
        <v>MG</v>
      </c>
      <c r="D6530" s="30" t="str">
        <f>IFERROR(
INDEX('SETORES VARRIÇÃO'!$B:$B,MATCH($E6530,'SETORES VARRIÇÃO'!$H:$H,0)),
IFERROR(
INDEX('SETORES PRAÇA'!$B:$B,MATCH($E6530,'SETORES PRAÇA'!$H:$H,0)),
))</f>
        <v>MG10202VP0021</v>
      </c>
      <c r="E6530" s="30" t="str">
        <f t="shared" si="141"/>
        <v>03-0147</v>
      </c>
      <c r="F6530" s="30" t="str">
        <f>IFERROR(
INDEX('SETORES VARRIÇÃO'!$F:$F,MATCH($E6530,'SETORES VARRIÇÃO'!$H:$H,0)),
IFERROR(
INDEX('SETORES PRAÇA'!$F:$F,MATCH($E6530,'SETORES PRAÇA'!$H:$H,0)),
))</f>
        <v>Segunda/Quarta/Sexta</v>
      </c>
      <c r="G6530" s="19" t="s">
        <v>888</v>
      </c>
      <c r="H6530" s="153">
        <v>1</v>
      </c>
      <c r="I6530" s="19" t="s">
        <v>6874</v>
      </c>
    </row>
    <row r="6531" spans="1:9" x14ac:dyDescent="0.35">
      <c r="A6531" s="68">
        <v>46121</v>
      </c>
      <c r="B6531" s="52" t="s">
        <v>6579</v>
      </c>
      <c r="C6531" s="30" t="str">
        <f>IFERROR(
INDEX('SETORES VARRIÇÃO'!$A:$A,MATCH($E6531,'SETORES VARRIÇÃO'!$H:$H,0)),
IFERROR(
INDEX('SETORES PRAÇA'!$A:$A,MATCH($E6531,'SETORES PRAÇA'!$H:$H,0)),
))</f>
        <v>ST</v>
      </c>
      <c r="D6531" s="30" t="str">
        <f>IFERROR(
INDEX('SETORES VARRIÇÃO'!$B:$B,MATCH($E6531,'SETORES VARRIÇÃO'!$H:$H,0)),
IFERROR(
INDEX('SETORES PRAÇA'!$B:$B,MATCH($E6531,'SETORES PRAÇA'!$H:$H,0)),
))</f>
        <v>ST10304VJ0067</v>
      </c>
      <c r="E6531" s="30" t="str">
        <f t="shared" si="141"/>
        <v>03-0148</v>
      </c>
      <c r="F6531" s="30" t="str">
        <f>IFERROR(
INDEX('SETORES VARRIÇÃO'!$F:$F,MATCH($E6531,'SETORES VARRIÇÃO'!$H:$H,0)),
IFERROR(
INDEX('SETORES PRAÇA'!$F:$F,MATCH($E6531,'SETORES PRAÇA'!$H:$H,0)),
))</f>
        <v>Quarta/Sábado</v>
      </c>
      <c r="G6531" s="19" t="s">
        <v>887</v>
      </c>
      <c r="H6531" s="19" t="s">
        <v>1034</v>
      </c>
      <c r="I6531" s="19" t="s">
        <v>6875</v>
      </c>
    </row>
    <row r="6532" spans="1:9" x14ac:dyDescent="0.35">
      <c r="A6532" s="68">
        <v>46121</v>
      </c>
      <c r="B6532" s="52" t="s">
        <v>6580</v>
      </c>
      <c r="C6532" s="30" t="str">
        <f>IFERROR(
INDEX('SETORES VARRIÇÃO'!$A:$A,MATCH($E6532,'SETORES VARRIÇÃO'!$H:$H,0)),
IFERROR(
INDEX('SETORES PRAÇA'!$A:$A,MATCH($E6532,'SETORES PRAÇA'!$H:$H,0)),
))</f>
        <v>MG</v>
      </c>
      <c r="D6532" s="30" t="str">
        <f>IFERROR(
INDEX('SETORES VARRIÇÃO'!$B:$B,MATCH($E6532,'SETORES VARRIÇÃO'!$H:$H,0)),
IFERROR(
INDEX('SETORES PRAÇA'!$B:$B,MATCH($E6532,'SETORES PRAÇA'!$H:$H,0)),
))</f>
        <v>MG10203VP0030</v>
      </c>
      <c r="E6532" s="30" t="str">
        <f t="shared" si="141"/>
        <v>03-0149</v>
      </c>
      <c r="F6532" s="30" t="str">
        <f>IFERROR(
INDEX('SETORES VARRIÇÃO'!$F:$F,MATCH($E6532,'SETORES VARRIÇÃO'!$H:$H,0)),
IFERROR(
INDEX('SETORES PRAÇA'!$F:$F,MATCH($E6532,'SETORES PRAÇA'!$H:$H,0)),
))</f>
        <v>Terça/Quinta/Sábado</v>
      </c>
      <c r="G6532" s="19" t="s">
        <v>888</v>
      </c>
      <c r="H6532" s="153">
        <v>1</v>
      </c>
      <c r="I6532" s="19" t="s">
        <v>6876</v>
      </c>
    </row>
    <row r="6533" spans="1:9" x14ac:dyDescent="0.35">
      <c r="A6533" s="68">
        <v>46121</v>
      </c>
      <c r="B6533" s="52" t="s">
        <v>6581</v>
      </c>
      <c r="C6533" s="30" t="str">
        <f>IFERROR(
INDEX('SETORES VARRIÇÃO'!$A:$A,MATCH($E6533,'SETORES VARRIÇÃO'!$H:$H,0)),
IFERROR(
INDEX('SETORES PRAÇA'!$A:$A,MATCH($E6533,'SETORES PRAÇA'!$H:$H,0)),
))</f>
        <v>ST</v>
      </c>
      <c r="D6533" s="30" t="str">
        <f>IFERROR(
INDEX('SETORES VARRIÇÃO'!$B:$B,MATCH($E6533,'SETORES VARRIÇÃO'!$H:$H,0)),
IFERROR(
INDEX('SETORES PRAÇA'!$B:$B,MATCH($E6533,'SETORES PRAÇA'!$H:$H,0)),
))</f>
        <v>ST10304VJ0066</v>
      </c>
      <c r="E6533" s="30" t="str">
        <f t="shared" si="141"/>
        <v>03-0150</v>
      </c>
      <c r="F6533" s="30" t="str">
        <f>IFERROR(
INDEX('SETORES VARRIÇÃO'!$F:$F,MATCH($E6533,'SETORES VARRIÇÃO'!$H:$H,0)),
IFERROR(
INDEX('SETORES PRAÇA'!$F:$F,MATCH($E6533,'SETORES PRAÇA'!$H:$H,0)),
))</f>
        <v>Quarta/Sábado</v>
      </c>
      <c r="G6533" s="19" t="s">
        <v>887</v>
      </c>
      <c r="H6533" s="19" t="s">
        <v>1034</v>
      </c>
      <c r="I6533" s="19" t="s">
        <v>6877</v>
      </c>
    </row>
    <row r="6534" spans="1:9" x14ac:dyDescent="0.35">
      <c r="A6534" s="68">
        <v>46121</v>
      </c>
      <c r="B6534" s="52" t="s">
        <v>6582</v>
      </c>
      <c r="C6534" s="30" t="str">
        <f>IFERROR(
INDEX('SETORES VARRIÇÃO'!$A:$A,MATCH($E6534,'SETORES VARRIÇÃO'!$H:$H,0)),
IFERROR(
INDEX('SETORES PRAÇA'!$A:$A,MATCH($E6534,'SETORES PRAÇA'!$H:$H,0)),
))</f>
        <v>ST</v>
      </c>
      <c r="D6534" s="30" t="str">
        <f>IFERROR(
INDEX('SETORES VARRIÇÃO'!$B:$B,MATCH($E6534,'SETORES VARRIÇÃO'!$H:$H,0)),
IFERROR(
INDEX('SETORES PRAÇA'!$B:$B,MATCH($E6534,'SETORES PRAÇA'!$H:$H,0)),
))</f>
        <v>ST10303VJ0044</v>
      </c>
      <c r="E6534" s="30" t="str">
        <f t="shared" si="141"/>
        <v>03-0151</v>
      </c>
      <c r="F6534" s="30" t="str">
        <f>IFERROR(
INDEX('SETORES VARRIÇÃO'!$F:$F,MATCH($E6534,'SETORES VARRIÇÃO'!$H:$H,0)),
IFERROR(
INDEX('SETORES PRAÇA'!$F:$F,MATCH($E6534,'SETORES PRAÇA'!$H:$H,0)),
))</f>
        <v>Terça/Sexta</v>
      </c>
      <c r="G6534" s="19" t="s">
        <v>887</v>
      </c>
      <c r="H6534" s="19" t="s">
        <v>1034</v>
      </c>
      <c r="I6534" s="19" t="s">
        <v>6878</v>
      </c>
    </row>
    <row r="6535" spans="1:9" x14ac:dyDescent="0.35">
      <c r="A6535" s="68">
        <v>46121</v>
      </c>
      <c r="B6535" s="52" t="s">
        <v>6583</v>
      </c>
      <c r="C6535" s="30" t="str">
        <f>IFERROR(
INDEX('SETORES VARRIÇÃO'!$A:$A,MATCH($E6535,'SETORES VARRIÇÃO'!$H:$H,0)),
IFERROR(
INDEX('SETORES PRAÇA'!$A:$A,MATCH($E6535,'SETORES PRAÇA'!$H:$H,0)),
))</f>
        <v>ST</v>
      </c>
      <c r="D6535" s="30" t="str">
        <f>IFERROR(
INDEX('SETORES VARRIÇÃO'!$B:$B,MATCH($E6535,'SETORES VARRIÇÃO'!$H:$H,0)),
IFERROR(
INDEX('SETORES PRAÇA'!$B:$B,MATCH($E6535,'SETORES PRAÇA'!$H:$H,0)),
))</f>
        <v>ST10102VL0001</v>
      </c>
      <c r="E6535" s="30" t="str">
        <f t="shared" si="141"/>
        <v>03-0152</v>
      </c>
      <c r="F6535" s="30" t="str">
        <f>IFERROR(
INDEX('SETORES VARRIÇÃO'!$F:$F,MATCH($E6535,'SETORES VARRIÇÃO'!$H:$H,0)),
IFERROR(
INDEX('SETORES PRAÇA'!$F:$F,MATCH($E6535,'SETORES PRAÇA'!$H:$H,0)),
))</f>
        <v>Segunda a Domingo</v>
      </c>
      <c r="G6535" s="19" t="s">
        <v>887</v>
      </c>
      <c r="H6535" s="19" t="s">
        <v>1034</v>
      </c>
      <c r="I6535" s="19" t="s">
        <v>6879</v>
      </c>
    </row>
    <row r="6536" spans="1:9" x14ac:dyDescent="0.35">
      <c r="A6536" s="68">
        <v>46121</v>
      </c>
      <c r="B6536" s="52" t="s">
        <v>6584</v>
      </c>
      <c r="C6536" s="30" t="str">
        <f>IFERROR(
INDEX('SETORES VARRIÇÃO'!$A:$A,MATCH($E6536,'SETORES VARRIÇÃO'!$H:$H,0)),
IFERROR(
INDEX('SETORES PRAÇA'!$A:$A,MATCH($E6536,'SETORES PRAÇA'!$H:$H,0)),
))</f>
        <v>JT</v>
      </c>
      <c r="D6536" s="30" t="str">
        <f>IFERROR(
INDEX('SETORES VARRIÇÃO'!$B:$B,MATCH($E6536,'SETORES VARRIÇÃO'!$H:$H,0)),
IFERROR(
INDEX('SETORES PRAÇA'!$B:$B,MATCH($E6536,'SETORES PRAÇA'!$H:$H,0)),
))</f>
        <v>JT10101VP0002/03</v>
      </c>
      <c r="E6536" s="30" t="str">
        <f t="shared" si="141"/>
        <v>03-0153</v>
      </c>
      <c r="F6536" s="30" t="str">
        <f>IFERROR(
INDEX('SETORES VARRIÇÃO'!$F:$F,MATCH($E6536,'SETORES VARRIÇÃO'!$H:$H,0)),
IFERROR(
INDEX('SETORES PRAÇA'!$F:$F,MATCH($E6536,'SETORES PRAÇA'!$H:$H,0)),
))</f>
        <v>Segunda a Sábado</v>
      </c>
      <c r="G6536" s="19" t="s">
        <v>888</v>
      </c>
      <c r="H6536" s="153">
        <v>1</v>
      </c>
      <c r="I6536" s="19" t="s">
        <v>6880</v>
      </c>
    </row>
    <row r="6537" spans="1:9" x14ac:dyDescent="0.35">
      <c r="A6537" s="68">
        <v>46121</v>
      </c>
      <c r="B6537" s="52" t="s">
        <v>6585</v>
      </c>
      <c r="C6537" s="30" t="str">
        <f>IFERROR(
INDEX('SETORES VARRIÇÃO'!$A:$A,MATCH($E6537,'SETORES VARRIÇÃO'!$H:$H,0)),
IFERROR(
INDEX('SETORES PRAÇA'!$A:$A,MATCH($E6537,'SETORES PRAÇA'!$H:$H,0)),
))</f>
        <v>MG</v>
      </c>
      <c r="D6537" s="30" t="str">
        <f>IFERROR(
INDEX('SETORES VARRIÇÃO'!$B:$B,MATCH($E6537,'SETORES VARRIÇÃO'!$H:$H,0)),
IFERROR(
INDEX('SETORES PRAÇA'!$B:$B,MATCH($E6537,'SETORES PRAÇA'!$H:$H,0)),
))</f>
        <v>MG10203VJ0058</v>
      </c>
      <c r="E6537" s="30" t="str">
        <f t="shared" si="141"/>
        <v>03-0154</v>
      </c>
      <c r="F6537" s="30" t="str">
        <f>IFERROR(
INDEX('SETORES VARRIÇÃO'!$F:$F,MATCH($E6537,'SETORES VARRIÇÃO'!$H:$H,0)),
IFERROR(
INDEX('SETORES PRAÇA'!$F:$F,MATCH($E6537,'SETORES PRAÇA'!$H:$H,0)),
))</f>
        <v>Terça/Quinta/Sábado</v>
      </c>
      <c r="G6537" s="19" t="s">
        <v>888</v>
      </c>
      <c r="H6537" s="153">
        <v>1</v>
      </c>
      <c r="I6537" s="19" t="s">
        <v>6881</v>
      </c>
    </row>
    <row r="6538" spans="1:9" x14ac:dyDescent="0.35">
      <c r="A6538" s="68">
        <v>46121</v>
      </c>
      <c r="B6538" s="52" t="s">
        <v>6586</v>
      </c>
      <c r="C6538" s="30" t="str">
        <f>IFERROR(
INDEX('SETORES VARRIÇÃO'!$A:$A,MATCH($E6538,'SETORES VARRIÇÃO'!$H:$H,0)),
IFERROR(
INDEX('SETORES PRAÇA'!$A:$A,MATCH($E6538,'SETORES PRAÇA'!$H:$H,0)),
))</f>
        <v>MG</v>
      </c>
      <c r="D6538" s="30" t="str">
        <f>IFERROR(
INDEX('SETORES VARRIÇÃO'!$B:$B,MATCH($E6538,'SETORES VARRIÇÃO'!$H:$H,0)),
IFERROR(
INDEX('SETORES PRAÇA'!$B:$B,MATCH($E6538,'SETORES PRAÇA'!$H:$H,0)),
))</f>
        <v>MG10203VJ0053</v>
      </c>
      <c r="E6538" s="30" t="str">
        <f t="shared" si="141"/>
        <v>03-0155</v>
      </c>
      <c r="F6538" s="30" t="str">
        <f>IFERROR(
INDEX('SETORES VARRIÇÃO'!$F:$F,MATCH($E6538,'SETORES VARRIÇÃO'!$H:$H,0)),
IFERROR(
INDEX('SETORES PRAÇA'!$F:$F,MATCH($E6538,'SETORES PRAÇA'!$H:$H,0)),
))</f>
        <v>Terça/Quinta/Sábado</v>
      </c>
      <c r="G6538" s="19" t="s">
        <v>888</v>
      </c>
      <c r="H6538" s="153">
        <v>1</v>
      </c>
      <c r="I6538" s="19" t="s">
        <v>6882</v>
      </c>
    </row>
    <row r="6539" spans="1:9" x14ac:dyDescent="0.35">
      <c r="A6539" s="68">
        <v>46121</v>
      </c>
      <c r="B6539" s="52" t="s">
        <v>6587</v>
      </c>
      <c r="C6539" s="30" t="str">
        <f>IFERROR(
INDEX('SETORES VARRIÇÃO'!$A:$A,MATCH($E6539,'SETORES VARRIÇÃO'!$H:$H,0)),
IFERROR(
INDEX('SETORES PRAÇA'!$A:$A,MATCH($E6539,'SETORES PRAÇA'!$H:$H,0)),
))</f>
        <v>JT</v>
      </c>
      <c r="D6539" s="30" t="str">
        <f>IFERROR(
INDEX('SETORES VARRIÇÃO'!$B:$B,MATCH($E6539,'SETORES VARRIÇÃO'!$H:$H,0)),
IFERROR(
INDEX('SETORES PRAÇA'!$B:$B,MATCH($E6539,'SETORES PRAÇA'!$H:$H,0)),
))</f>
        <v>JT10302VP0004/05</v>
      </c>
      <c r="E6539" s="30" t="str">
        <f t="shared" si="141"/>
        <v>03-0156</v>
      </c>
      <c r="F6539" s="30" t="str">
        <f>IFERROR(
INDEX('SETORES VARRIÇÃO'!$F:$F,MATCH($E6539,'SETORES VARRIÇÃO'!$H:$H,0)),
IFERROR(
INDEX('SETORES PRAÇA'!$F:$F,MATCH($E6539,'SETORES PRAÇA'!$H:$H,0)),
))</f>
        <v>Segunda/Quinta</v>
      </c>
      <c r="G6539" s="19" t="s">
        <v>887</v>
      </c>
      <c r="H6539" s="19" t="s">
        <v>1034</v>
      </c>
      <c r="I6539" s="19" t="s">
        <v>6883</v>
      </c>
    </row>
    <row r="6540" spans="1:9" x14ac:dyDescent="0.35">
      <c r="A6540" s="68">
        <v>46121</v>
      </c>
      <c r="B6540" s="52" t="s">
        <v>6588</v>
      </c>
      <c r="C6540" s="30" t="str">
        <f>IFERROR(
INDEX('SETORES VARRIÇÃO'!$A:$A,MATCH($E6540,'SETORES VARRIÇÃO'!$H:$H,0)),
IFERROR(
INDEX('SETORES PRAÇA'!$A:$A,MATCH($E6540,'SETORES PRAÇA'!$H:$H,0)),
))</f>
        <v>MG</v>
      </c>
      <c r="D6540" s="30" t="str">
        <f>IFERROR(
INDEX('SETORES VARRIÇÃO'!$B:$B,MATCH($E6540,'SETORES VARRIÇÃO'!$H:$H,0)),
IFERROR(
INDEX('SETORES PRAÇA'!$B:$B,MATCH($E6540,'SETORES PRAÇA'!$H:$H,0)),
))</f>
        <v>MG10202VP0013/14</v>
      </c>
      <c r="E6540" s="30" t="str">
        <f t="shared" si="141"/>
        <v>03-0157</v>
      </c>
      <c r="F6540" s="30" t="str">
        <f>IFERROR(
INDEX('SETORES VARRIÇÃO'!$F:$F,MATCH($E6540,'SETORES VARRIÇÃO'!$H:$H,0)),
IFERROR(
INDEX('SETORES PRAÇA'!$F:$F,MATCH($E6540,'SETORES PRAÇA'!$H:$H,0)),
))</f>
        <v>Segunda/Quarta/Sexta</v>
      </c>
      <c r="G6540" s="19" t="s">
        <v>887</v>
      </c>
      <c r="H6540" s="19" t="s">
        <v>1034</v>
      </c>
      <c r="I6540" s="19" t="s">
        <v>6884</v>
      </c>
    </row>
    <row r="6541" spans="1:9" x14ac:dyDescent="0.35">
      <c r="A6541" s="68">
        <v>46121</v>
      </c>
      <c r="B6541" s="52" t="s">
        <v>6589</v>
      </c>
      <c r="C6541" s="30" t="str">
        <f>IFERROR(
INDEX('SETORES VARRIÇÃO'!$A:$A,MATCH($E6541,'SETORES VARRIÇÃO'!$H:$H,0)),
IFERROR(
INDEX('SETORES PRAÇA'!$A:$A,MATCH($E6541,'SETORES PRAÇA'!$H:$H,0)),
))</f>
        <v>CV</v>
      </c>
      <c r="D6541" s="30" t="str">
        <f>IFERROR(
INDEX('SETORES VARRIÇÃO'!$B:$B,MATCH($E6541,'SETORES VARRIÇÃO'!$H:$H,0)),
IFERROR(
INDEX('SETORES PRAÇA'!$B:$B,MATCH($E6541,'SETORES PRAÇA'!$H:$H,0)),
))</f>
        <v>CV10202VP0009/10</v>
      </c>
      <c r="E6541" s="30" t="str">
        <f t="shared" si="141"/>
        <v>03-0158</v>
      </c>
      <c r="F6541" s="30" t="str">
        <f>IFERROR(
INDEX('SETORES VARRIÇÃO'!$F:$F,MATCH($E6541,'SETORES VARRIÇÃO'!$H:$H,0)),
IFERROR(
INDEX('SETORES PRAÇA'!$F:$F,MATCH($E6541,'SETORES PRAÇA'!$H:$H,0)),
))</f>
        <v>Segunda/Quarta/Sexta</v>
      </c>
      <c r="G6541" s="19" t="s">
        <v>887</v>
      </c>
      <c r="H6541" s="19" t="s">
        <v>1034</v>
      </c>
      <c r="I6541" s="19" t="s">
        <v>6885</v>
      </c>
    </row>
    <row r="6542" spans="1:9" x14ac:dyDescent="0.35">
      <c r="A6542" s="68">
        <v>46121</v>
      </c>
      <c r="B6542" s="52" t="s">
        <v>6590</v>
      </c>
      <c r="C6542" s="30" t="str">
        <f>IFERROR(
INDEX('SETORES VARRIÇÃO'!$A:$A,MATCH($E6542,'SETORES VARRIÇÃO'!$H:$H,0)),
IFERROR(
INDEX('SETORES PRAÇA'!$A:$A,MATCH($E6542,'SETORES PRAÇA'!$H:$H,0)),
))</f>
        <v>JT</v>
      </c>
      <c r="D6542" s="30" t="str">
        <f>IFERROR(
INDEX('SETORES VARRIÇÃO'!$B:$B,MATCH($E6542,'SETORES VARRIÇÃO'!$H:$H,0)),
IFERROR(
INDEX('SETORES PRAÇA'!$B:$B,MATCH($E6542,'SETORES PRAÇA'!$H:$H,0)),
))</f>
        <v>JT10303VP0010/11</v>
      </c>
      <c r="E6542" s="30" t="str">
        <f t="shared" si="141"/>
        <v>03-0159</v>
      </c>
      <c r="F6542" s="30" t="str">
        <f>IFERROR(
INDEX('SETORES VARRIÇÃO'!$F:$F,MATCH($E6542,'SETORES VARRIÇÃO'!$H:$H,0)),
IFERROR(
INDEX('SETORES PRAÇA'!$F:$F,MATCH($E6542,'SETORES PRAÇA'!$H:$H,0)),
))</f>
        <v>Terça/Sexta</v>
      </c>
      <c r="G6542" s="19" t="s">
        <v>888</v>
      </c>
      <c r="H6542" s="153">
        <v>1</v>
      </c>
      <c r="I6542" s="19" t="s">
        <v>6811</v>
      </c>
    </row>
    <row r="6543" spans="1:9" x14ac:dyDescent="0.35">
      <c r="A6543" s="68">
        <v>46121</v>
      </c>
      <c r="B6543" s="52" t="s">
        <v>6591</v>
      </c>
      <c r="C6543" s="30" t="str">
        <f>IFERROR(
INDEX('SETORES VARRIÇÃO'!$A:$A,MATCH($E6543,'SETORES VARRIÇÃO'!$H:$H,0)),
IFERROR(
INDEX('SETORES PRAÇA'!$A:$A,MATCH($E6543,'SETORES PRAÇA'!$H:$H,0)),
))</f>
        <v>JT</v>
      </c>
      <c r="D6543" s="30" t="str">
        <f>IFERROR(
INDEX('SETORES VARRIÇÃO'!$B:$B,MATCH($E6543,'SETORES VARRIÇÃO'!$H:$H,0)),
IFERROR(
INDEX('SETORES PRAÇA'!$B:$B,MATCH($E6543,'SETORES PRAÇA'!$H:$H,0)),
))</f>
        <v>JT10304VP0013 </v>
      </c>
      <c r="E6543" s="30" t="str">
        <f t="shared" si="141"/>
        <v>03-0160</v>
      </c>
      <c r="F6543" s="30" t="str">
        <f>IFERROR(
INDEX('SETORES VARRIÇÃO'!$F:$F,MATCH($E6543,'SETORES VARRIÇÃO'!$H:$H,0)),
IFERROR(
INDEX('SETORES PRAÇA'!$F:$F,MATCH($E6543,'SETORES PRAÇA'!$H:$H,0)),
))</f>
        <v>Quarta/Sábado</v>
      </c>
      <c r="G6543" s="19" t="s">
        <v>888</v>
      </c>
      <c r="H6543" s="153">
        <v>1</v>
      </c>
      <c r="I6543" s="19" t="s">
        <v>6886</v>
      </c>
    </row>
    <row r="6544" spans="1:9" x14ac:dyDescent="0.35">
      <c r="A6544" s="68">
        <v>46121</v>
      </c>
      <c r="B6544" s="52" t="s">
        <v>6592</v>
      </c>
      <c r="C6544" s="30" t="str">
        <f>IFERROR(
INDEX('SETORES VARRIÇÃO'!$A:$A,MATCH($E6544,'SETORES VARRIÇÃO'!$H:$H,0)),
IFERROR(
INDEX('SETORES PRAÇA'!$A:$A,MATCH($E6544,'SETORES PRAÇA'!$H:$H,0)),
))</f>
        <v>JT</v>
      </c>
      <c r="D6544" s="30" t="str">
        <f>IFERROR(
INDEX('SETORES VARRIÇÃO'!$B:$B,MATCH($E6544,'SETORES VARRIÇÃO'!$H:$H,0)),
IFERROR(
INDEX('SETORES PRAÇA'!$B:$B,MATCH($E6544,'SETORES PRAÇA'!$H:$H,0)),
))</f>
        <v>JT10101VP0001 </v>
      </c>
      <c r="E6544" s="30" t="str">
        <f t="shared" si="141"/>
        <v>03-0161</v>
      </c>
      <c r="F6544" s="30" t="str">
        <f>IFERROR(
INDEX('SETORES VARRIÇÃO'!$F:$F,MATCH($E6544,'SETORES VARRIÇÃO'!$H:$H,0)),
IFERROR(
INDEX('SETORES PRAÇA'!$F:$F,MATCH($E6544,'SETORES PRAÇA'!$H:$H,0)),
))</f>
        <v>Segunda a Sábado</v>
      </c>
      <c r="G6544" s="19" t="s">
        <v>887</v>
      </c>
      <c r="H6544" s="19" t="s">
        <v>1034</v>
      </c>
      <c r="I6544" s="19" t="s">
        <v>6887</v>
      </c>
    </row>
    <row r="6545" spans="1:9" x14ac:dyDescent="0.35">
      <c r="A6545" s="68">
        <v>46121</v>
      </c>
      <c r="B6545" s="52" t="s">
        <v>6593</v>
      </c>
      <c r="C6545" s="30" t="str">
        <f>IFERROR(
INDEX('SETORES VARRIÇÃO'!$A:$A,MATCH($E6545,'SETORES VARRIÇÃO'!$H:$H,0)),
IFERROR(
INDEX('SETORES PRAÇA'!$A:$A,MATCH($E6545,'SETORES PRAÇA'!$H:$H,0)),
))</f>
        <v>JT</v>
      </c>
      <c r="D6545" s="30" t="str">
        <f>IFERROR(
INDEX('SETORES VARRIÇÃO'!$B:$B,MATCH($E6545,'SETORES VARRIÇÃO'!$H:$H,0)),
IFERROR(
INDEX('SETORES PRAÇA'!$B:$B,MATCH($E6545,'SETORES PRAÇA'!$H:$H,0)),
))</f>
        <v>JT10304VP0012 </v>
      </c>
      <c r="E6545" s="30" t="str">
        <f t="shared" si="141"/>
        <v>03-0162</v>
      </c>
      <c r="F6545" s="30" t="str">
        <f>IFERROR(
INDEX('SETORES VARRIÇÃO'!$F:$F,MATCH($E6545,'SETORES VARRIÇÃO'!$H:$H,0)),
IFERROR(
INDEX('SETORES PRAÇA'!$F:$F,MATCH($E6545,'SETORES PRAÇA'!$H:$H,0)),
))</f>
        <v>Quarta/Sábado</v>
      </c>
      <c r="G6545" s="19" t="s">
        <v>887</v>
      </c>
      <c r="H6545" s="19" t="s">
        <v>1034</v>
      </c>
      <c r="I6545" s="19" t="s">
        <v>6888</v>
      </c>
    </row>
    <row r="6546" spans="1:9" x14ac:dyDescent="0.35">
      <c r="A6546" s="68">
        <v>46121</v>
      </c>
      <c r="B6546" s="52" t="s">
        <v>6594</v>
      </c>
      <c r="C6546" s="30" t="str">
        <f>IFERROR(
INDEX('SETORES VARRIÇÃO'!$A:$A,MATCH($E6546,'SETORES VARRIÇÃO'!$H:$H,0)),
IFERROR(
INDEX('SETORES PRAÇA'!$A:$A,MATCH($E6546,'SETORES PRAÇA'!$H:$H,0)),
))</f>
        <v>MG</v>
      </c>
      <c r="D6546" s="30" t="str">
        <f>IFERROR(
INDEX('SETORES VARRIÇÃO'!$B:$B,MATCH($E6546,'SETORES VARRIÇÃO'!$H:$H,0)),
IFERROR(
INDEX('SETORES PRAÇA'!$B:$B,MATCH($E6546,'SETORES PRAÇA'!$H:$H,0)),
))</f>
        <v>MG10202VP0024</v>
      </c>
      <c r="E6546" s="30" t="str">
        <f t="shared" si="141"/>
        <v>03-0163</v>
      </c>
      <c r="F6546" s="30" t="str">
        <f>IFERROR(
INDEX('SETORES VARRIÇÃO'!$F:$F,MATCH($E6546,'SETORES VARRIÇÃO'!$H:$H,0)),
IFERROR(
INDEX('SETORES PRAÇA'!$F:$F,MATCH($E6546,'SETORES PRAÇA'!$H:$H,0)),
))</f>
        <v>Segunda/Quarta/Sexta</v>
      </c>
      <c r="G6546" s="19" t="s">
        <v>888</v>
      </c>
      <c r="H6546" s="153">
        <v>1</v>
      </c>
      <c r="I6546" s="19" t="s">
        <v>6889</v>
      </c>
    </row>
    <row r="6547" spans="1:9" x14ac:dyDescent="0.35">
      <c r="A6547" s="68">
        <v>46121</v>
      </c>
      <c r="B6547" s="52" t="s">
        <v>6595</v>
      </c>
      <c r="C6547" s="30" t="str">
        <f>IFERROR(
INDEX('SETORES VARRIÇÃO'!$A:$A,MATCH($E6547,'SETORES VARRIÇÃO'!$H:$H,0)),
IFERROR(
INDEX('SETORES PRAÇA'!$A:$A,MATCH($E6547,'SETORES PRAÇA'!$H:$H,0)),
))</f>
        <v>MG</v>
      </c>
      <c r="D6547" s="30" t="str">
        <f>IFERROR(
INDEX('SETORES VARRIÇÃO'!$B:$B,MATCH($E6547,'SETORES VARRIÇÃO'!$H:$H,0)),
IFERROR(
INDEX('SETORES PRAÇA'!$B:$B,MATCH($E6547,'SETORES PRAÇA'!$H:$H,0)),
))</f>
        <v>MG10202VP0022/23</v>
      </c>
      <c r="E6547" s="30" t="str">
        <f t="shared" si="141"/>
        <v>03-0164</v>
      </c>
      <c r="F6547" s="30" t="str">
        <f>IFERROR(
INDEX('SETORES VARRIÇÃO'!$F:$F,MATCH($E6547,'SETORES VARRIÇÃO'!$H:$H,0)),
IFERROR(
INDEX('SETORES PRAÇA'!$F:$F,MATCH($E6547,'SETORES PRAÇA'!$H:$H,0)),
))</f>
        <v>Segunda/Quarta/Sexta</v>
      </c>
      <c r="G6547" s="19" t="s">
        <v>887</v>
      </c>
      <c r="H6547" s="19" t="s">
        <v>907</v>
      </c>
      <c r="I6547" s="19" t="s">
        <v>6890</v>
      </c>
    </row>
    <row r="6548" spans="1:9" x14ac:dyDescent="0.35">
      <c r="A6548" s="68">
        <v>46121</v>
      </c>
      <c r="B6548" s="52" t="s">
        <v>6596</v>
      </c>
      <c r="C6548" s="30" t="str">
        <f>IFERROR(
INDEX('SETORES VARRIÇÃO'!$A:$A,MATCH($E6548,'SETORES VARRIÇÃO'!$H:$H,0)),
IFERROR(
INDEX('SETORES PRAÇA'!$A:$A,MATCH($E6548,'SETORES PRAÇA'!$H:$H,0)),
))</f>
        <v>JT</v>
      </c>
      <c r="D6548" s="30" t="str">
        <f>IFERROR(
INDEX('SETORES VARRIÇÃO'!$B:$B,MATCH($E6548,'SETORES VARRIÇÃO'!$H:$H,0)),
IFERROR(
INDEX('SETORES PRAÇA'!$B:$B,MATCH($E6548,'SETORES PRAÇA'!$H:$H,0)),
))</f>
        <v>JT10303VP0008/09</v>
      </c>
      <c r="E6548" s="30" t="str">
        <f t="shared" si="141"/>
        <v>03-0165</v>
      </c>
      <c r="F6548" s="30" t="str">
        <f>IFERROR(
INDEX('SETORES VARRIÇÃO'!$F:$F,MATCH($E6548,'SETORES VARRIÇÃO'!$H:$H,0)),
IFERROR(
INDEX('SETORES PRAÇA'!$F:$F,MATCH($E6548,'SETORES PRAÇA'!$H:$H,0)),
))</f>
        <v>Terça/Sexta</v>
      </c>
      <c r="G6548" s="19" t="s">
        <v>888</v>
      </c>
      <c r="H6548" s="153">
        <v>1</v>
      </c>
      <c r="I6548" s="19" t="s">
        <v>6891</v>
      </c>
    </row>
    <row r="6549" spans="1:9" x14ac:dyDescent="0.35">
      <c r="A6549" s="68">
        <v>46121</v>
      </c>
      <c r="B6549" s="52" t="s">
        <v>6597</v>
      </c>
      <c r="C6549" s="30" t="str">
        <f>IFERROR(
INDEX('SETORES VARRIÇÃO'!$A:$A,MATCH($E6549,'SETORES VARRIÇÃO'!$H:$H,0)),
IFERROR(
INDEX('SETORES PRAÇA'!$A:$A,MATCH($E6549,'SETORES PRAÇA'!$H:$H,0)),
))</f>
        <v>ST</v>
      </c>
      <c r="D6549" s="30" t="str">
        <f>IFERROR(
INDEX('SETORES VARRIÇÃO'!$B:$B,MATCH($E6549,'SETORES VARRIÇÃO'!$H:$H,0)),
IFERROR(
INDEX('SETORES PRAÇA'!$B:$B,MATCH($E6549,'SETORES PRAÇA'!$H:$H,0)),
))</f>
        <v>ST10303VJ0045</v>
      </c>
      <c r="E6549" s="30" t="str">
        <f t="shared" si="141"/>
        <v>03-0166</v>
      </c>
      <c r="F6549" s="30" t="str">
        <f>IFERROR(
INDEX('SETORES VARRIÇÃO'!$F:$F,MATCH($E6549,'SETORES VARRIÇÃO'!$H:$H,0)),
IFERROR(
INDEX('SETORES PRAÇA'!$F:$F,MATCH($E6549,'SETORES PRAÇA'!$H:$H,0)),
))</f>
        <v>Terça/Sexta</v>
      </c>
      <c r="G6549" s="19" t="s">
        <v>888</v>
      </c>
      <c r="H6549" s="153">
        <v>1</v>
      </c>
      <c r="I6549" s="19" t="s">
        <v>6892</v>
      </c>
    </row>
    <row r="6550" spans="1:9" x14ac:dyDescent="0.35">
      <c r="A6550" s="68">
        <v>46121</v>
      </c>
      <c r="B6550" s="52" t="s">
        <v>6598</v>
      </c>
      <c r="C6550" s="30" t="str">
        <f>IFERROR(
INDEX('SETORES VARRIÇÃO'!$A:$A,MATCH($E6550,'SETORES VARRIÇÃO'!$H:$H,0)),
IFERROR(
INDEX('SETORES PRAÇA'!$A:$A,MATCH($E6550,'SETORES PRAÇA'!$H:$H,0)),
))</f>
        <v>ST</v>
      </c>
      <c r="D6550" s="30" t="str">
        <f>IFERROR(
INDEX('SETORES VARRIÇÃO'!$B:$B,MATCH($E6550,'SETORES VARRIÇÃO'!$H:$H,0)),
IFERROR(
INDEX('SETORES PRAÇA'!$B:$B,MATCH($E6550,'SETORES PRAÇA'!$H:$H,0)),
))</f>
        <v>ST10303VJ0046</v>
      </c>
      <c r="E6550" s="30" t="str">
        <f t="shared" si="141"/>
        <v>03-0167</v>
      </c>
      <c r="F6550" s="30" t="str">
        <f>IFERROR(
INDEX('SETORES VARRIÇÃO'!$F:$F,MATCH($E6550,'SETORES VARRIÇÃO'!$H:$H,0)),
IFERROR(
INDEX('SETORES PRAÇA'!$F:$F,MATCH($E6550,'SETORES PRAÇA'!$H:$H,0)),
))</f>
        <v>Terça/Sexta</v>
      </c>
      <c r="G6550" s="19" t="s">
        <v>887</v>
      </c>
      <c r="H6550" s="19" t="s">
        <v>1034</v>
      </c>
      <c r="I6550" s="19" t="s">
        <v>6893</v>
      </c>
    </row>
    <row r="6551" spans="1:9" x14ac:dyDescent="0.35">
      <c r="A6551" s="68">
        <v>46121</v>
      </c>
      <c r="B6551" s="52" t="s">
        <v>6599</v>
      </c>
      <c r="C6551" s="30" t="str">
        <f>IFERROR(
INDEX('SETORES VARRIÇÃO'!$A:$A,MATCH($E6551,'SETORES VARRIÇÃO'!$H:$H,0)),
IFERROR(
INDEX('SETORES PRAÇA'!$A:$A,MATCH($E6551,'SETORES PRAÇA'!$H:$H,0)),
))</f>
        <v>ST</v>
      </c>
      <c r="D6551" s="30" t="str">
        <f>IFERROR(
INDEX('SETORES VARRIÇÃO'!$B:$B,MATCH($E6551,'SETORES VARRIÇÃO'!$H:$H,0)),
IFERROR(
INDEX('SETORES PRAÇA'!$B:$B,MATCH($E6551,'SETORES PRAÇA'!$H:$H,0)),
))</f>
        <v>ST10302VJ0029</v>
      </c>
      <c r="E6551" s="30" t="str">
        <f t="shared" si="141"/>
        <v>03-0168</v>
      </c>
      <c r="F6551" s="30" t="str">
        <f>IFERROR(
INDEX('SETORES VARRIÇÃO'!$F:$F,MATCH($E6551,'SETORES VARRIÇÃO'!$H:$H,0)),
IFERROR(
INDEX('SETORES PRAÇA'!$F:$F,MATCH($E6551,'SETORES PRAÇA'!$H:$H,0)),
))</f>
        <v>Segunda/Quinta</v>
      </c>
      <c r="G6551" s="19" t="s">
        <v>888</v>
      </c>
      <c r="H6551" s="153">
        <v>1</v>
      </c>
      <c r="I6551" s="19" t="s">
        <v>6894</v>
      </c>
    </row>
    <row r="6552" spans="1:9" x14ac:dyDescent="0.35">
      <c r="A6552" s="68">
        <v>46121</v>
      </c>
      <c r="B6552" s="52" t="s">
        <v>6600</v>
      </c>
      <c r="C6552" s="30" t="str">
        <f>IFERROR(
INDEX('SETORES VARRIÇÃO'!$A:$A,MATCH($E6552,'SETORES VARRIÇÃO'!$H:$H,0)),
IFERROR(
INDEX('SETORES PRAÇA'!$A:$A,MATCH($E6552,'SETORES PRAÇA'!$H:$H,0)),
))</f>
        <v>ST</v>
      </c>
      <c r="D6552" s="30" t="str">
        <f>IFERROR(
INDEX('SETORES VARRIÇÃO'!$B:$B,MATCH($E6552,'SETORES VARRIÇÃO'!$H:$H,0)),
IFERROR(
INDEX('SETORES PRAÇA'!$B:$B,MATCH($E6552,'SETORES PRAÇA'!$H:$H,0)),
))</f>
        <v>ST10302VJ0030</v>
      </c>
      <c r="E6552" s="30" t="str">
        <f t="shared" si="141"/>
        <v>03-0169</v>
      </c>
      <c r="F6552" s="30" t="str">
        <f>IFERROR(
INDEX('SETORES VARRIÇÃO'!$F:$F,MATCH($E6552,'SETORES VARRIÇÃO'!$H:$H,0)),
IFERROR(
INDEX('SETORES PRAÇA'!$F:$F,MATCH($E6552,'SETORES PRAÇA'!$H:$H,0)),
))</f>
        <v>Segunda/Quinta</v>
      </c>
      <c r="G6552" s="19" t="s">
        <v>888</v>
      </c>
      <c r="H6552" s="153">
        <v>1</v>
      </c>
      <c r="I6552" s="19" t="s">
        <v>6895</v>
      </c>
    </row>
    <row r="6553" spans="1:9" x14ac:dyDescent="0.35">
      <c r="A6553" s="68">
        <v>46121</v>
      </c>
      <c r="B6553" s="52" t="s">
        <v>6601</v>
      </c>
      <c r="C6553" s="30" t="str">
        <f>IFERROR(
INDEX('SETORES VARRIÇÃO'!$A:$A,MATCH($E6553,'SETORES VARRIÇÃO'!$H:$H,0)),
IFERROR(
INDEX('SETORES PRAÇA'!$A:$A,MATCH($E6553,'SETORES PRAÇA'!$H:$H,0)),
))</f>
        <v>MG</v>
      </c>
      <c r="D6553" s="30" t="str">
        <f>IFERROR(
INDEX('SETORES VARRIÇÃO'!$B:$B,MATCH($E6553,'SETORES VARRIÇÃO'!$H:$H,0)),
IFERROR(
INDEX('SETORES PRAÇA'!$B:$B,MATCH($E6553,'SETORES PRAÇA'!$H:$H,0)),
))</f>
        <v>MG10203VJ0063</v>
      </c>
      <c r="E6553" s="30" t="str">
        <f t="shared" si="141"/>
        <v>03-0170</v>
      </c>
      <c r="F6553" s="30" t="str">
        <f>IFERROR(
INDEX('SETORES VARRIÇÃO'!$F:$F,MATCH($E6553,'SETORES VARRIÇÃO'!$H:$H,0)),
IFERROR(
INDEX('SETORES PRAÇA'!$F:$F,MATCH($E6553,'SETORES PRAÇA'!$H:$H,0)),
))</f>
        <v>Terça/Quinta/Sábado</v>
      </c>
      <c r="G6553" s="19" t="s">
        <v>888</v>
      </c>
      <c r="H6553" s="153">
        <v>1</v>
      </c>
      <c r="I6553" s="19" t="s">
        <v>6896</v>
      </c>
    </row>
    <row r="6554" spans="1:9" x14ac:dyDescent="0.35">
      <c r="A6554" s="68">
        <v>46121</v>
      </c>
      <c r="B6554" s="52" t="s">
        <v>6602</v>
      </c>
      <c r="C6554" s="30" t="str">
        <f>IFERROR(
INDEX('SETORES VARRIÇÃO'!$A:$A,MATCH($E6554,'SETORES VARRIÇÃO'!$H:$H,0)),
IFERROR(
INDEX('SETORES PRAÇA'!$A:$A,MATCH($E6554,'SETORES PRAÇA'!$H:$H,0)),
))</f>
        <v>MG</v>
      </c>
      <c r="D6554" s="30" t="str">
        <f>IFERROR(
INDEX('SETORES VARRIÇÃO'!$B:$B,MATCH($E6554,'SETORES VARRIÇÃO'!$H:$H,0)),
IFERROR(
INDEX('SETORES PRAÇA'!$B:$B,MATCH($E6554,'SETORES PRAÇA'!$H:$H,0)),
))</f>
        <v>MG10203VJ0048</v>
      </c>
      <c r="E6554" s="30" t="str">
        <f t="shared" si="141"/>
        <v>03-0171</v>
      </c>
      <c r="F6554" s="30" t="str">
        <f>IFERROR(
INDEX('SETORES VARRIÇÃO'!$F:$F,MATCH($E6554,'SETORES VARRIÇÃO'!$H:$H,0)),
IFERROR(
INDEX('SETORES PRAÇA'!$F:$F,MATCH($E6554,'SETORES PRAÇA'!$H:$H,0)),
))</f>
        <v>Terça/Quinta/Sábado</v>
      </c>
      <c r="G6554" s="19" t="s">
        <v>887</v>
      </c>
      <c r="H6554" s="19" t="s">
        <v>1034</v>
      </c>
      <c r="I6554" s="19" t="s">
        <v>6897</v>
      </c>
    </row>
    <row r="6555" spans="1:9" x14ac:dyDescent="0.35">
      <c r="A6555" s="68">
        <v>46121</v>
      </c>
      <c r="B6555" s="52" t="s">
        <v>6603</v>
      </c>
      <c r="C6555" s="30" t="str">
        <f>IFERROR(
INDEX('SETORES VARRIÇÃO'!$A:$A,MATCH($E6555,'SETORES VARRIÇÃO'!$H:$H,0)),
IFERROR(
INDEX('SETORES PRAÇA'!$A:$A,MATCH($E6555,'SETORES PRAÇA'!$H:$H,0)),
))</f>
        <v>MG</v>
      </c>
      <c r="D6555" s="30" t="str">
        <f>IFERROR(
INDEX('SETORES VARRIÇÃO'!$B:$B,MATCH($E6555,'SETORES VARRIÇÃO'!$H:$H,0)),
IFERROR(
INDEX('SETORES PRAÇA'!$B:$B,MATCH($E6555,'SETORES PRAÇA'!$H:$H,0)),
))</f>
        <v>MG10203VJ0047</v>
      </c>
      <c r="E6555" s="30" t="str">
        <f t="shared" si="141"/>
        <v>03-0172</v>
      </c>
      <c r="F6555" s="30" t="str">
        <f>IFERROR(
INDEX('SETORES VARRIÇÃO'!$F:$F,MATCH($E6555,'SETORES VARRIÇÃO'!$H:$H,0)),
IFERROR(
INDEX('SETORES PRAÇA'!$F:$F,MATCH($E6555,'SETORES PRAÇA'!$H:$H,0)),
))</f>
        <v>Terça/Quinta/Sábado</v>
      </c>
      <c r="G6555" s="19" t="s">
        <v>888</v>
      </c>
      <c r="H6555" s="153">
        <v>1</v>
      </c>
      <c r="I6555" s="19" t="s">
        <v>6898</v>
      </c>
    </row>
    <row r="6556" spans="1:9" x14ac:dyDescent="0.35">
      <c r="A6556" s="68">
        <v>46121</v>
      </c>
      <c r="B6556" s="52" t="s">
        <v>6604</v>
      </c>
      <c r="C6556" s="30" t="str">
        <f>IFERROR(
INDEX('SETORES VARRIÇÃO'!$A:$A,MATCH($E6556,'SETORES VARRIÇÃO'!$H:$H,0)),
IFERROR(
INDEX('SETORES PRAÇA'!$A:$A,MATCH($E6556,'SETORES PRAÇA'!$H:$H,0)),
))</f>
        <v>ST</v>
      </c>
      <c r="D6556" s="30" t="str">
        <f>IFERROR(
INDEX('SETORES VARRIÇÃO'!$B:$B,MATCH($E6556,'SETORES VARRIÇÃO'!$H:$H,0)),
IFERROR(
INDEX('SETORES PRAÇA'!$B:$B,MATCH($E6556,'SETORES PRAÇA'!$H:$H,0)),
))</f>
        <v>ST10302VJ0028</v>
      </c>
      <c r="E6556" s="30" t="str">
        <f t="shared" si="141"/>
        <v>03-0173</v>
      </c>
      <c r="F6556" s="30" t="str">
        <f>IFERROR(
INDEX('SETORES VARRIÇÃO'!$F:$F,MATCH($E6556,'SETORES VARRIÇÃO'!$H:$H,0)),
IFERROR(
INDEX('SETORES PRAÇA'!$F:$F,MATCH($E6556,'SETORES PRAÇA'!$H:$H,0)),
))</f>
        <v>Segunda/Quinta</v>
      </c>
      <c r="G6556" s="19" t="s">
        <v>887</v>
      </c>
      <c r="H6556" s="19" t="s">
        <v>1034</v>
      </c>
      <c r="I6556" s="19" t="s">
        <v>6899</v>
      </c>
    </row>
    <row r="6557" spans="1:9" x14ac:dyDescent="0.35">
      <c r="A6557" s="68">
        <v>46121</v>
      </c>
      <c r="B6557" s="52" t="s">
        <v>6605</v>
      </c>
      <c r="C6557" s="30" t="str">
        <f>IFERROR(
INDEX('SETORES VARRIÇÃO'!$A:$A,MATCH($E6557,'SETORES VARRIÇÃO'!$H:$H,0)),
IFERROR(
INDEX('SETORES PRAÇA'!$A:$A,MATCH($E6557,'SETORES PRAÇA'!$H:$H,0)),
))</f>
        <v>ST</v>
      </c>
      <c r="D6557" s="30" t="str">
        <f>IFERROR(
INDEX('SETORES VARRIÇÃO'!$B:$B,MATCH($E6557,'SETORES VARRIÇÃO'!$H:$H,0)),
IFERROR(
INDEX('SETORES PRAÇA'!$B:$B,MATCH($E6557,'SETORES PRAÇA'!$H:$H,0)),
))</f>
        <v>ST10202VJ0072</v>
      </c>
      <c r="E6557" s="30" t="str">
        <f t="shared" si="141"/>
        <v>03-0174</v>
      </c>
      <c r="F6557" s="30" t="str">
        <f>IFERROR(
INDEX('SETORES VARRIÇÃO'!$F:$F,MATCH($E6557,'SETORES VARRIÇÃO'!$H:$H,0)),
IFERROR(
INDEX('SETORES PRAÇA'!$F:$F,MATCH($E6557,'SETORES PRAÇA'!$H:$H,0)),
))</f>
        <v>Segunda/Quarta/Sexta</v>
      </c>
      <c r="G6557" s="19" t="s">
        <v>887</v>
      </c>
      <c r="H6557" s="19" t="s">
        <v>1034</v>
      </c>
      <c r="I6557" s="19" t="s">
        <v>6900</v>
      </c>
    </row>
    <row r="6558" spans="1:9" x14ac:dyDescent="0.35">
      <c r="A6558" s="68">
        <v>46121</v>
      </c>
      <c r="B6558" s="52" t="s">
        <v>6606</v>
      </c>
      <c r="C6558" s="30" t="str">
        <f>IFERROR(
INDEX('SETORES VARRIÇÃO'!$A:$A,MATCH($E6558,'SETORES VARRIÇÃO'!$H:$H,0)),
IFERROR(
INDEX('SETORES PRAÇA'!$A:$A,MATCH($E6558,'SETORES PRAÇA'!$H:$H,0)),
))</f>
        <v>ST</v>
      </c>
      <c r="D6558" s="30" t="str">
        <f>IFERROR(
INDEX('SETORES VARRIÇÃO'!$B:$B,MATCH($E6558,'SETORES VARRIÇÃO'!$H:$H,0)),
IFERROR(
INDEX('SETORES PRAÇA'!$B:$B,MATCH($E6558,'SETORES PRAÇA'!$H:$H,0)),
))</f>
        <v>ST10202VJ0071</v>
      </c>
      <c r="E6558" s="30" t="str">
        <f t="shared" si="141"/>
        <v>03-0175</v>
      </c>
      <c r="F6558" s="30" t="str">
        <f>IFERROR(
INDEX('SETORES VARRIÇÃO'!$F:$F,MATCH($E6558,'SETORES VARRIÇÃO'!$H:$H,0)),
IFERROR(
INDEX('SETORES PRAÇA'!$F:$F,MATCH($E6558,'SETORES PRAÇA'!$H:$H,0)),
))</f>
        <v>Segunda/Quarta/Sexta</v>
      </c>
      <c r="G6558" s="19" t="s">
        <v>888</v>
      </c>
      <c r="H6558" s="153">
        <v>1</v>
      </c>
      <c r="I6558" s="19" t="s">
        <v>6901</v>
      </c>
    </row>
    <row r="6559" spans="1:9" x14ac:dyDescent="0.35">
      <c r="A6559" s="68">
        <v>46121</v>
      </c>
      <c r="B6559" s="52" t="s">
        <v>6607</v>
      </c>
      <c r="C6559" s="30" t="str">
        <f>IFERROR(
INDEX('SETORES VARRIÇÃO'!$A:$A,MATCH($E6559,'SETORES VARRIÇÃO'!$H:$H,0)),
IFERROR(
INDEX('SETORES PRAÇA'!$A:$A,MATCH($E6559,'SETORES PRAÇA'!$H:$H,0)),
))</f>
        <v>ST</v>
      </c>
      <c r="D6559" s="30" t="str">
        <f>IFERROR(
INDEX('SETORES VARRIÇÃO'!$B:$B,MATCH($E6559,'SETORES VARRIÇÃO'!$H:$H,0)),
IFERROR(
INDEX('SETORES PRAÇA'!$B:$B,MATCH($E6559,'SETORES PRAÇA'!$H:$H,0)),
))</f>
        <v>ST10202VJ0070</v>
      </c>
      <c r="E6559" s="30" t="str">
        <f t="shared" si="141"/>
        <v>03-0176</v>
      </c>
      <c r="F6559" s="30" t="str">
        <f>IFERROR(
INDEX('SETORES VARRIÇÃO'!$F:$F,MATCH($E6559,'SETORES VARRIÇÃO'!$H:$H,0)),
IFERROR(
INDEX('SETORES PRAÇA'!$F:$F,MATCH($E6559,'SETORES PRAÇA'!$H:$H,0)),
))</f>
        <v>Segunda/Quarta/Sexta</v>
      </c>
      <c r="G6559" s="19" t="s">
        <v>888</v>
      </c>
      <c r="H6559" s="153">
        <v>1</v>
      </c>
      <c r="I6559" s="19" t="s">
        <v>6902</v>
      </c>
    </row>
    <row r="6560" spans="1:9" x14ac:dyDescent="0.35">
      <c r="A6560" s="68">
        <v>46121</v>
      </c>
      <c r="B6560" s="52" t="s">
        <v>6608</v>
      </c>
      <c r="C6560" s="30" t="str">
        <f>IFERROR(
INDEX('SETORES VARRIÇÃO'!$A:$A,MATCH($E6560,'SETORES VARRIÇÃO'!$H:$H,0)),
IFERROR(
INDEX('SETORES PRAÇA'!$A:$A,MATCH($E6560,'SETORES PRAÇA'!$H:$H,0)),
))</f>
        <v>ST</v>
      </c>
      <c r="D6560" s="30" t="str">
        <f>IFERROR(
INDEX('SETORES VARRIÇÃO'!$B:$B,MATCH($E6560,'SETORES VARRIÇÃO'!$H:$H,0)),
IFERROR(
INDEX('SETORES PRAÇA'!$B:$B,MATCH($E6560,'SETORES PRAÇA'!$H:$H,0)),
))</f>
        <v>ST10202VJ0069</v>
      </c>
      <c r="E6560" s="30" t="str">
        <f t="shared" si="141"/>
        <v>03-0177</v>
      </c>
      <c r="F6560" s="30" t="str">
        <f>IFERROR(
INDEX('SETORES VARRIÇÃO'!$F:$F,MATCH($E6560,'SETORES VARRIÇÃO'!$H:$H,0)),
IFERROR(
INDEX('SETORES PRAÇA'!$F:$F,MATCH($E6560,'SETORES PRAÇA'!$H:$H,0)),
))</f>
        <v>Segunda/Quarta/Sexta</v>
      </c>
      <c r="G6560" s="19" t="s">
        <v>888</v>
      </c>
      <c r="H6560" s="153">
        <v>1</v>
      </c>
      <c r="I6560" s="19" t="s">
        <v>6903</v>
      </c>
    </row>
    <row r="6561" spans="1:9" x14ac:dyDescent="0.35">
      <c r="A6561" s="68">
        <v>46121</v>
      </c>
      <c r="B6561" s="52" t="s">
        <v>6609</v>
      </c>
      <c r="C6561" s="30" t="str">
        <f>IFERROR(
INDEX('SETORES VARRIÇÃO'!$A:$A,MATCH($E6561,'SETORES VARRIÇÃO'!$H:$H,0)),
IFERROR(
INDEX('SETORES PRAÇA'!$A:$A,MATCH($E6561,'SETORES PRAÇA'!$H:$H,0)),
))</f>
        <v>MG</v>
      </c>
      <c r="D6561" s="30" t="str">
        <f>IFERROR(
INDEX('SETORES VARRIÇÃO'!$B:$B,MATCH($E6561,'SETORES VARRIÇÃO'!$H:$H,0)),
IFERROR(
INDEX('SETORES PRAÇA'!$B:$B,MATCH($E6561,'SETORES PRAÇA'!$H:$H,0)),
))</f>
        <v>MG10202VJ0036</v>
      </c>
      <c r="E6561" s="30" t="str">
        <f t="shared" si="141"/>
        <v>03-0178</v>
      </c>
      <c r="F6561" s="30" t="str">
        <f>IFERROR(
INDEX('SETORES VARRIÇÃO'!$F:$F,MATCH($E6561,'SETORES VARRIÇÃO'!$H:$H,0)),
IFERROR(
INDEX('SETORES PRAÇA'!$F:$F,MATCH($E6561,'SETORES PRAÇA'!$H:$H,0)),
))</f>
        <v>Segunda/Quarta/Sexta</v>
      </c>
      <c r="G6561" s="19" t="s">
        <v>887</v>
      </c>
      <c r="H6561" s="19" t="s">
        <v>1034</v>
      </c>
      <c r="I6561" s="19" t="s">
        <v>6904</v>
      </c>
    </row>
    <row r="6562" spans="1:9" x14ac:dyDescent="0.35">
      <c r="A6562" s="68">
        <v>46121</v>
      </c>
      <c r="B6562" s="52" t="s">
        <v>6610</v>
      </c>
      <c r="C6562" s="30" t="str">
        <f>IFERROR(
INDEX('SETORES VARRIÇÃO'!$A:$A,MATCH($E6562,'SETORES VARRIÇÃO'!$H:$H,0)),
IFERROR(
INDEX('SETORES PRAÇA'!$A:$A,MATCH($E6562,'SETORES PRAÇA'!$H:$H,0)),
))</f>
        <v>MG</v>
      </c>
      <c r="D6562" s="30" t="str">
        <f>IFERROR(
INDEX('SETORES VARRIÇÃO'!$B:$B,MATCH($E6562,'SETORES VARRIÇÃO'!$H:$H,0)),
IFERROR(
INDEX('SETORES PRAÇA'!$B:$B,MATCH($E6562,'SETORES PRAÇA'!$H:$H,0)),
))</f>
        <v>MG10202VJ0026</v>
      </c>
      <c r="E6562" s="30" t="str">
        <f t="shared" si="141"/>
        <v>03-0179</v>
      </c>
      <c r="F6562" s="30" t="str">
        <f>IFERROR(
INDEX('SETORES VARRIÇÃO'!$F:$F,MATCH($E6562,'SETORES VARRIÇÃO'!$H:$H,0)),
IFERROR(
INDEX('SETORES PRAÇA'!$F:$F,MATCH($E6562,'SETORES PRAÇA'!$H:$H,0)),
))</f>
        <v>Segunda/Quarta/Sexta</v>
      </c>
      <c r="G6562" s="19" t="s">
        <v>887</v>
      </c>
      <c r="H6562" s="19" t="s">
        <v>1034</v>
      </c>
      <c r="I6562" s="19" t="s">
        <v>6905</v>
      </c>
    </row>
    <row r="6563" spans="1:9" x14ac:dyDescent="0.35">
      <c r="A6563" s="68">
        <v>46121</v>
      </c>
      <c r="B6563" s="52" t="s">
        <v>6611</v>
      </c>
      <c r="C6563" s="30" t="str">
        <f>IFERROR(
INDEX('SETORES VARRIÇÃO'!$A:$A,MATCH($E6563,'SETORES VARRIÇÃO'!$H:$H,0)),
IFERROR(
INDEX('SETORES PRAÇA'!$A:$A,MATCH($E6563,'SETORES PRAÇA'!$H:$H,0)),
))</f>
        <v>MG</v>
      </c>
      <c r="D6563" s="30" t="str">
        <f>IFERROR(
INDEX('SETORES VARRIÇÃO'!$B:$B,MATCH($E6563,'SETORES VARRIÇÃO'!$H:$H,0)),
IFERROR(
INDEX('SETORES PRAÇA'!$B:$B,MATCH($E6563,'SETORES PRAÇA'!$H:$H,0)),
))</f>
        <v>MG10202VJ0037</v>
      </c>
      <c r="E6563" s="30" t="str">
        <f t="shared" si="141"/>
        <v>03-0180</v>
      </c>
      <c r="F6563" s="30" t="str">
        <f>IFERROR(
INDEX('SETORES VARRIÇÃO'!$F:$F,MATCH($E6563,'SETORES VARRIÇÃO'!$H:$H,0)),
IFERROR(
INDEX('SETORES PRAÇA'!$F:$F,MATCH($E6563,'SETORES PRAÇA'!$H:$H,0)),
))</f>
        <v>Segunda/Quarta/Sexta</v>
      </c>
      <c r="G6563" s="19" t="s">
        <v>887</v>
      </c>
      <c r="H6563" s="19" t="s">
        <v>1034</v>
      </c>
      <c r="I6563" s="19" t="s">
        <v>6906</v>
      </c>
    </row>
    <row r="6564" spans="1:9" x14ac:dyDescent="0.35">
      <c r="A6564" s="68">
        <v>46121</v>
      </c>
      <c r="B6564" s="52" t="s">
        <v>6612</v>
      </c>
      <c r="C6564" s="30" t="str">
        <f>IFERROR(
INDEX('SETORES VARRIÇÃO'!$A:$A,MATCH($E6564,'SETORES VARRIÇÃO'!$H:$H,0)),
IFERROR(
INDEX('SETORES PRAÇA'!$A:$A,MATCH($E6564,'SETORES PRAÇA'!$H:$H,0)),
))</f>
        <v>MG</v>
      </c>
      <c r="D6564" s="30" t="str">
        <f>IFERROR(
INDEX('SETORES VARRIÇÃO'!$B:$B,MATCH($E6564,'SETORES VARRIÇÃO'!$H:$H,0)),
IFERROR(
INDEX('SETORES PRAÇA'!$B:$B,MATCH($E6564,'SETORES PRAÇA'!$H:$H,0)),
))</f>
        <v>MG10202VJ0025</v>
      </c>
      <c r="E6564" s="30" t="str">
        <f t="shared" si="141"/>
        <v>03-0181</v>
      </c>
      <c r="F6564" s="30" t="str">
        <f>IFERROR(
INDEX('SETORES VARRIÇÃO'!$F:$F,MATCH($E6564,'SETORES VARRIÇÃO'!$H:$H,0)),
IFERROR(
INDEX('SETORES PRAÇA'!$F:$F,MATCH($E6564,'SETORES PRAÇA'!$H:$H,0)),
))</f>
        <v>Segunda/Quarta/Sexta</v>
      </c>
      <c r="G6564" s="19" t="s">
        <v>887</v>
      </c>
      <c r="H6564" s="19" t="s">
        <v>1034</v>
      </c>
      <c r="I6564" s="19" t="s">
        <v>6907</v>
      </c>
    </row>
    <row r="6565" spans="1:9" x14ac:dyDescent="0.35">
      <c r="A6565" s="68">
        <v>46121</v>
      </c>
      <c r="B6565" s="52" t="s">
        <v>6613</v>
      </c>
      <c r="C6565" s="30" t="str">
        <f>IFERROR(
INDEX('SETORES VARRIÇÃO'!$A:$A,MATCH($E6565,'SETORES VARRIÇÃO'!$H:$H,0)),
IFERROR(
INDEX('SETORES PRAÇA'!$A:$A,MATCH($E6565,'SETORES PRAÇA'!$H:$H,0)),
))</f>
        <v>MG</v>
      </c>
      <c r="D6565" s="30" t="str">
        <f>IFERROR(
INDEX('SETORES VARRIÇÃO'!$B:$B,MATCH($E6565,'SETORES VARRIÇÃO'!$H:$H,0)),
IFERROR(
INDEX('SETORES PRAÇA'!$B:$B,MATCH($E6565,'SETORES PRAÇA'!$H:$H,0)),
))</f>
        <v>MG10101VL0001</v>
      </c>
      <c r="E6565" s="30" t="str">
        <f t="shared" si="141"/>
        <v>03-0182</v>
      </c>
      <c r="F6565" s="30" t="str">
        <f>IFERROR(
INDEX('SETORES VARRIÇÃO'!$F:$F,MATCH($E6565,'SETORES VARRIÇÃO'!$H:$H,0)),
IFERROR(
INDEX('SETORES PRAÇA'!$F:$F,MATCH($E6565,'SETORES PRAÇA'!$H:$H,0)),
))</f>
        <v>Segunda a Domingo</v>
      </c>
      <c r="G6565" s="19" t="s">
        <v>888</v>
      </c>
      <c r="H6565" s="153">
        <v>1</v>
      </c>
      <c r="I6565" s="19" t="s">
        <v>6908</v>
      </c>
    </row>
    <row r="6566" spans="1:9" x14ac:dyDescent="0.35">
      <c r="A6566" s="68">
        <v>46121</v>
      </c>
      <c r="B6566" s="52" t="s">
        <v>6614</v>
      </c>
      <c r="C6566" s="30" t="str">
        <f>IFERROR(
INDEX('SETORES VARRIÇÃO'!$A:$A,MATCH($E6566,'SETORES VARRIÇÃO'!$H:$H,0)),
IFERROR(
INDEX('SETORES PRAÇA'!$A:$A,MATCH($E6566,'SETORES PRAÇA'!$H:$H,0)),
))</f>
        <v>MG</v>
      </c>
      <c r="D6566" s="30" t="str">
        <f>IFERROR(
INDEX('SETORES VARRIÇÃO'!$B:$B,MATCH($E6566,'SETORES VARRIÇÃO'!$H:$H,0)),
IFERROR(
INDEX('SETORES PRAÇA'!$B:$B,MATCH($E6566,'SETORES PRAÇA'!$H:$H,0)),
))</f>
        <v>MG10203VJ0050</v>
      </c>
      <c r="E6566" s="30" t="str">
        <f t="shared" si="141"/>
        <v>03-0183</v>
      </c>
      <c r="F6566" s="30" t="str">
        <f>IFERROR(
INDEX('SETORES VARRIÇÃO'!$F:$F,MATCH($E6566,'SETORES VARRIÇÃO'!$H:$H,0)),
IFERROR(
INDEX('SETORES PRAÇA'!$F:$F,MATCH($E6566,'SETORES PRAÇA'!$H:$H,0)),
))</f>
        <v>Terça/Quinta/Sábado</v>
      </c>
      <c r="G6566" s="19" t="s">
        <v>888</v>
      </c>
      <c r="H6566" s="153">
        <v>1</v>
      </c>
      <c r="I6566" s="19" t="s">
        <v>6909</v>
      </c>
    </row>
    <row r="6567" spans="1:9" x14ac:dyDescent="0.35">
      <c r="A6567" s="68">
        <v>46121</v>
      </c>
      <c r="B6567" s="52" t="s">
        <v>6615</v>
      </c>
      <c r="C6567" s="30" t="str">
        <f>IFERROR(
INDEX('SETORES VARRIÇÃO'!$A:$A,MATCH($E6567,'SETORES VARRIÇÃO'!$H:$H,0)),
IFERROR(
INDEX('SETORES PRAÇA'!$A:$A,MATCH($E6567,'SETORES PRAÇA'!$H:$H,0)),
))</f>
        <v>MG</v>
      </c>
      <c r="D6567" s="30" t="str">
        <f>IFERROR(
INDEX('SETORES VARRIÇÃO'!$B:$B,MATCH($E6567,'SETORES VARRIÇÃO'!$H:$H,0)),
IFERROR(
INDEX('SETORES PRAÇA'!$B:$B,MATCH($E6567,'SETORES PRAÇA'!$H:$H,0)),
))</f>
        <v>MG10203VJ0057</v>
      </c>
      <c r="E6567" s="30" t="str">
        <f t="shared" si="141"/>
        <v>03-0184</v>
      </c>
      <c r="F6567" s="30" t="str">
        <f>IFERROR(
INDEX('SETORES VARRIÇÃO'!$F:$F,MATCH($E6567,'SETORES VARRIÇÃO'!$H:$H,0)),
IFERROR(
INDEX('SETORES PRAÇA'!$F:$F,MATCH($E6567,'SETORES PRAÇA'!$H:$H,0)),
))</f>
        <v>Terça/Quinta/Sábado</v>
      </c>
      <c r="G6567" s="19" t="s">
        <v>888</v>
      </c>
      <c r="H6567" s="153">
        <v>1</v>
      </c>
      <c r="I6567" s="19" t="s">
        <v>6910</v>
      </c>
    </row>
    <row r="6568" spans="1:9" x14ac:dyDescent="0.35">
      <c r="A6568" s="68">
        <v>46121</v>
      </c>
      <c r="B6568" s="52" t="s">
        <v>6616</v>
      </c>
      <c r="C6568" s="30" t="str">
        <f>IFERROR(
INDEX('SETORES VARRIÇÃO'!$A:$A,MATCH($E6568,'SETORES VARRIÇÃO'!$H:$H,0)),
IFERROR(
INDEX('SETORES PRAÇA'!$A:$A,MATCH($E6568,'SETORES PRAÇA'!$H:$H,0)),
))</f>
        <v>ST</v>
      </c>
      <c r="D6568" s="30" t="str">
        <f>IFERROR(
INDEX('SETORES VARRIÇÃO'!$B:$B,MATCH($E6568,'SETORES VARRIÇÃO'!$H:$H,0)),
IFERROR(
INDEX('SETORES PRAÇA'!$B:$B,MATCH($E6568,'SETORES PRAÇA'!$H:$H,0)),
))</f>
        <v>ST10303VJ0052</v>
      </c>
      <c r="E6568" s="30" t="str">
        <f t="shared" si="141"/>
        <v>03-0185</v>
      </c>
      <c r="F6568" s="30" t="str">
        <f>IFERROR(
INDEX('SETORES VARRIÇÃO'!$F:$F,MATCH($E6568,'SETORES VARRIÇÃO'!$H:$H,0)),
IFERROR(
INDEX('SETORES PRAÇA'!$F:$F,MATCH($E6568,'SETORES PRAÇA'!$H:$H,0)),
))</f>
        <v>Terça/Sexta</v>
      </c>
      <c r="G6568" s="19" t="s">
        <v>887</v>
      </c>
      <c r="H6568" s="19" t="s">
        <v>1034</v>
      </c>
      <c r="I6568" s="19" t="s">
        <v>6911</v>
      </c>
    </row>
    <row r="6569" spans="1:9" x14ac:dyDescent="0.35">
      <c r="A6569" s="68">
        <v>46121</v>
      </c>
      <c r="B6569" s="52" t="s">
        <v>6617</v>
      </c>
      <c r="C6569" s="30" t="str">
        <f>IFERROR(
INDEX('SETORES VARRIÇÃO'!$A:$A,MATCH($E6569,'SETORES VARRIÇÃO'!$H:$H,0)),
IFERROR(
INDEX('SETORES PRAÇA'!$A:$A,MATCH($E6569,'SETORES PRAÇA'!$H:$H,0)),
))</f>
        <v>ST</v>
      </c>
      <c r="D6569" s="30" t="str">
        <f>IFERROR(
INDEX('SETORES VARRIÇÃO'!$B:$B,MATCH($E6569,'SETORES VARRIÇÃO'!$H:$H,0)),
IFERROR(
INDEX('SETORES PRAÇA'!$B:$B,MATCH($E6569,'SETORES PRAÇA'!$H:$H,0)),
))</f>
        <v>ST10304VJ0068</v>
      </c>
      <c r="E6569" s="30" t="str">
        <f t="shared" si="141"/>
        <v>03-0186</v>
      </c>
      <c r="F6569" s="30" t="str">
        <f>IFERROR(
INDEX('SETORES VARRIÇÃO'!$F:$F,MATCH($E6569,'SETORES VARRIÇÃO'!$H:$H,0)),
IFERROR(
INDEX('SETORES PRAÇA'!$F:$F,MATCH($E6569,'SETORES PRAÇA'!$H:$H,0)),
))</f>
        <v>Quarta/Sábado</v>
      </c>
      <c r="G6569" s="19" t="s">
        <v>887</v>
      </c>
      <c r="H6569" s="19" t="s">
        <v>1034</v>
      </c>
      <c r="I6569" s="19" t="s">
        <v>6912</v>
      </c>
    </row>
    <row r="6570" spans="1:9" x14ac:dyDescent="0.35">
      <c r="A6570" s="68">
        <v>46121</v>
      </c>
      <c r="B6570" s="52" t="s">
        <v>6618</v>
      </c>
      <c r="C6570" s="30" t="str">
        <f>IFERROR(
INDEX('SETORES VARRIÇÃO'!$A:$A,MATCH($E6570,'SETORES VARRIÇÃO'!$H:$H,0)),
IFERROR(
INDEX('SETORES PRAÇA'!$A:$A,MATCH($E6570,'SETORES PRAÇA'!$H:$H,0)),
))</f>
        <v>ST</v>
      </c>
      <c r="D6570" s="30" t="str">
        <f>IFERROR(
INDEX('SETORES VARRIÇÃO'!$B:$B,MATCH($E6570,'SETORES VARRIÇÃO'!$H:$H,0)),
IFERROR(
INDEX('SETORES PRAÇA'!$B:$B,MATCH($E6570,'SETORES PRAÇA'!$H:$H,0)),
))</f>
        <v>ST10303VJ0053</v>
      </c>
      <c r="E6570" s="30" t="str">
        <f t="shared" si="141"/>
        <v>03-0187</v>
      </c>
      <c r="F6570" s="30" t="str">
        <f>IFERROR(
INDEX('SETORES VARRIÇÃO'!$F:$F,MATCH($E6570,'SETORES VARRIÇÃO'!$H:$H,0)),
IFERROR(
INDEX('SETORES PRAÇA'!$F:$F,MATCH($E6570,'SETORES PRAÇA'!$H:$H,0)),
))</f>
        <v>Terça/Sexta</v>
      </c>
      <c r="G6570" s="19" t="s">
        <v>887</v>
      </c>
      <c r="H6570" s="19" t="s">
        <v>1034</v>
      </c>
      <c r="I6570" s="19" t="s">
        <v>6913</v>
      </c>
    </row>
    <row r="6571" spans="1:9" x14ac:dyDescent="0.35">
      <c r="A6571" s="68">
        <v>46121</v>
      </c>
      <c r="B6571" s="52" t="s">
        <v>6619</v>
      </c>
      <c r="C6571" s="30" t="str">
        <f>IFERROR(
INDEX('SETORES VARRIÇÃO'!$A:$A,MATCH($E6571,'SETORES VARRIÇÃO'!$H:$H,0)),
IFERROR(
INDEX('SETORES PRAÇA'!$A:$A,MATCH($E6571,'SETORES PRAÇA'!$H:$H,0)),
))</f>
        <v>MG</v>
      </c>
      <c r="D6571" s="30" t="str">
        <f>IFERROR(
INDEX('SETORES VARRIÇÃO'!$B:$B,MATCH($E6571,'SETORES VARRIÇÃO'!$H:$H,0)),
IFERROR(
INDEX('SETORES PRAÇA'!$B:$B,MATCH($E6571,'SETORES PRAÇA'!$H:$H,0)),
))</f>
        <v>MG10203VJ0052</v>
      </c>
      <c r="E6571" s="30" t="str">
        <f t="shared" si="141"/>
        <v>03-0188</v>
      </c>
      <c r="F6571" s="30" t="str">
        <f>IFERROR(
INDEX('SETORES VARRIÇÃO'!$F:$F,MATCH($E6571,'SETORES VARRIÇÃO'!$H:$H,0)),
IFERROR(
INDEX('SETORES PRAÇA'!$F:$F,MATCH($E6571,'SETORES PRAÇA'!$H:$H,0)),
))</f>
        <v>Terça/Quinta/Sábado</v>
      </c>
      <c r="G6571" s="19" t="s">
        <v>888</v>
      </c>
      <c r="H6571" s="153">
        <v>1</v>
      </c>
      <c r="I6571" s="19" t="s">
        <v>6914</v>
      </c>
    </row>
    <row r="6572" spans="1:9" x14ac:dyDescent="0.35">
      <c r="A6572" s="68">
        <v>46121</v>
      </c>
      <c r="B6572" s="52" t="s">
        <v>6620</v>
      </c>
      <c r="C6572" s="30" t="str">
        <f>IFERROR(
INDEX('SETORES VARRIÇÃO'!$A:$A,MATCH($E6572,'SETORES VARRIÇÃO'!$H:$H,0)),
IFERROR(
INDEX('SETORES PRAÇA'!$A:$A,MATCH($E6572,'SETORES PRAÇA'!$H:$H,0)),
))</f>
        <v>ST</v>
      </c>
      <c r="D6572" s="30" t="str">
        <f>IFERROR(
INDEX('SETORES VARRIÇÃO'!$B:$B,MATCH($E6572,'SETORES VARRIÇÃO'!$H:$H,0)),
IFERROR(
INDEX('SETORES PRAÇA'!$B:$B,MATCH($E6572,'SETORES PRAÇA'!$H:$H,0)),
))</f>
        <v>ST10304VJ0061</v>
      </c>
      <c r="E6572" s="30" t="str">
        <f t="shared" si="141"/>
        <v>03-0189</v>
      </c>
      <c r="F6572" s="30" t="str">
        <f>IFERROR(
INDEX('SETORES VARRIÇÃO'!$F:$F,MATCH($E6572,'SETORES VARRIÇÃO'!$H:$H,0)),
IFERROR(
INDEX('SETORES PRAÇA'!$F:$F,MATCH($E6572,'SETORES PRAÇA'!$H:$H,0)),
))</f>
        <v>Quarta/Sábado</v>
      </c>
      <c r="G6572" s="19" t="s">
        <v>887</v>
      </c>
      <c r="H6572" s="19" t="s">
        <v>1034</v>
      </c>
      <c r="I6572" s="19" t="s">
        <v>6915</v>
      </c>
    </row>
    <row r="6573" spans="1:9" x14ac:dyDescent="0.35">
      <c r="A6573" s="68">
        <v>46121</v>
      </c>
      <c r="B6573" s="52" t="s">
        <v>6621</v>
      </c>
      <c r="C6573" s="30" t="str">
        <f>IFERROR(
INDEX('SETORES VARRIÇÃO'!$A:$A,MATCH($E6573,'SETORES VARRIÇÃO'!$H:$H,0)),
IFERROR(
INDEX('SETORES PRAÇA'!$A:$A,MATCH($E6573,'SETORES PRAÇA'!$H:$H,0)),
))</f>
        <v>MG</v>
      </c>
      <c r="D6573" s="30" t="str">
        <f>IFERROR(
INDEX('SETORES VARRIÇÃO'!$B:$B,MATCH($E6573,'SETORES VARRIÇÃO'!$H:$H,0)),
IFERROR(
INDEX('SETORES PRAÇA'!$B:$B,MATCH($E6573,'SETORES PRAÇA'!$H:$H,0)),
))</f>
        <v>MG10203VJ0069</v>
      </c>
      <c r="E6573" s="30" t="str">
        <f t="shared" si="141"/>
        <v>03-0190</v>
      </c>
      <c r="F6573" s="30" t="str">
        <f>IFERROR(
INDEX('SETORES VARRIÇÃO'!$F:$F,MATCH($E6573,'SETORES VARRIÇÃO'!$H:$H,0)),
IFERROR(
INDEX('SETORES PRAÇA'!$F:$F,MATCH($E6573,'SETORES PRAÇA'!$H:$H,0)),
))</f>
        <v>Terça/Quinta/Sábado</v>
      </c>
      <c r="G6573" s="19" t="s">
        <v>887</v>
      </c>
      <c r="H6573" s="19" t="s">
        <v>1034</v>
      </c>
      <c r="I6573" s="19" t="s">
        <v>6916</v>
      </c>
    </row>
    <row r="6574" spans="1:9" x14ac:dyDescent="0.35">
      <c r="A6574" s="68">
        <v>46121</v>
      </c>
      <c r="B6574" s="52" t="s">
        <v>6622</v>
      </c>
      <c r="C6574" s="30" t="str">
        <f>IFERROR(
INDEX('SETORES VARRIÇÃO'!$A:$A,MATCH($E6574,'SETORES VARRIÇÃO'!$H:$H,0)),
IFERROR(
INDEX('SETORES PRAÇA'!$A:$A,MATCH($E6574,'SETORES PRAÇA'!$H:$H,0)),
))</f>
        <v>MG</v>
      </c>
      <c r="D6574" s="30" t="str">
        <f>IFERROR(
INDEX('SETORES VARRIÇÃO'!$B:$B,MATCH($E6574,'SETORES VARRIÇÃO'!$H:$H,0)),
IFERROR(
INDEX('SETORES PRAÇA'!$B:$B,MATCH($E6574,'SETORES PRAÇA'!$H:$H,0)),
))</f>
        <v>MG10203VJ0059</v>
      </c>
      <c r="E6574" s="30" t="str">
        <f t="shared" si="141"/>
        <v>03-0191</v>
      </c>
      <c r="F6574" s="30" t="str">
        <f>IFERROR(
INDEX('SETORES VARRIÇÃO'!$F:$F,MATCH($E6574,'SETORES VARRIÇÃO'!$H:$H,0)),
IFERROR(
INDEX('SETORES PRAÇA'!$F:$F,MATCH($E6574,'SETORES PRAÇA'!$H:$H,0)),
))</f>
        <v>Terça/Quinta/Sábado</v>
      </c>
      <c r="G6574" s="19" t="s">
        <v>887</v>
      </c>
      <c r="H6574" s="19" t="s">
        <v>1034</v>
      </c>
      <c r="I6574" s="19" t="s">
        <v>6917</v>
      </c>
    </row>
    <row r="6575" spans="1:9" x14ac:dyDescent="0.35">
      <c r="A6575" s="68">
        <v>46121</v>
      </c>
      <c r="B6575" s="52" t="s">
        <v>6623</v>
      </c>
      <c r="C6575" s="30" t="str">
        <f>IFERROR(
INDEX('SETORES VARRIÇÃO'!$A:$A,MATCH($E6575,'SETORES VARRIÇÃO'!$H:$H,0)),
IFERROR(
INDEX('SETORES PRAÇA'!$A:$A,MATCH($E6575,'SETORES PRAÇA'!$H:$H,0)),
))</f>
        <v>ST</v>
      </c>
      <c r="D6575" s="30" t="str">
        <f>IFERROR(
INDEX('SETORES VARRIÇÃO'!$B:$B,MATCH($E6575,'SETORES VARRIÇÃO'!$H:$H,0)),
IFERROR(
INDEX('SETORES PRAÇA'!$B:$B,MATCH($E6575,'SETORES PRAÇA'!$H:$H,0)),
))</f>
        <v>ST10302VJ0032</v>
      </c>
      <c r="E6575" s="30" t="str">
        <f t="shared" si="141"/>
        <v>03-0192</v>
      </c>
      <c r="F6575" s="30" t="str">
        <f>IFERROR(
INDEX('SETORES VARRIÇÃO'!$F:$F,MATCH($E6575,'SETORES VARRIÇÃO'!$H:$H,0)),
IFERROR(
INDEX('SETORES PRAÇA'!$F:$F,MATCH($E6575,'SETORES PRAÇA'!$H:$H,0)),
))</f>
        <v>Segunda/Quinta</v>
      </c>
      <c r="G6575" s="19" t="s">
        <v>887</v>
      </c>
      <c r="H6575" s="19" t="s">
        <v>1034</v>
      </c>
      <c r="I6575" s="19" t="s">
        <v>6918</v>
      </c>
    </row>
    <row r="6576" spans="1:9" x14ac:dyDescent="0.35">
      <c r="A6576" s="68">
        <v>46121</v>
      </c>
      <c r="B6576" s="52" t="s">
        <v>6624</v>
      </c>
      <c r="C6576" s="30" t="str">
        <f>IFERROR(
INDEX('SETORES VARRIÇÃO'!$A:$A,MATCH($E6576,'SETORES VARRIÇÃO'!$H:$H,0)),
IFERROR(
INDEX('SETORES PRAÇA'!$A:$A,MATCH($E6576,'SETORES PRAÇA'!$H:$H,0)),
))</f>
        <v>ST</v>
      </c>
      <c r="D6576" s="30" t="str">
        <f>IFERROR(
INDEX('SETORES VARRIÇÃO'!$B:$B,MATCH($E6576,'SETORES VARRIÇÃO'!$H:$H,0)),
IFERROR(
INDEX('SETORES PRAÇA'!$B:$B,MATCH($E6576,'SETORES PRAÇA'!$H:$H,0)),
))</f>
        <v>ST10101VJ0011</v>
      </c>
      <c r="E6576" s="30" t="str">
        <f t="shared" ref="E6576:E6639" si="142">SUBSTITUTE(B6576,"SMSUB-LUTOCAR-","")</f>
        <v>03-0193</v>
      </c>
      <c r="F6576" s="30" t="str">
        <f>IFERROR(
INDEX('SETORES VARRIÇÃO'!$F:$F,MATCH($E6576,'SETORES VARRIÇÃO'!$H:$H,0)),
IFERROR(
INDEX('SETORES PRAÇA'!$F:$F,MATCH($E6576,'SETORES PRAÇA'!$H:$H,0)),
))</f>
        <v>Segunda a Domingo</v>
      </c>
      <c r="G6576" s="19" t="s">
        <v>888</v>
      </c>
      <c r="H6576" s="153">
        <v>1</v>
      </c>
      <c r="I6576" s="19" t="s">
        <v>6919</v>
      </c>
    </row>
    <row r="6577" spans="1:9" x14ac:dyDescent="0.35">
      <c r="A6577" s="68">
        <v>46121</v>
      </c>
      <c r="B6577" s="52" t="s">
        <v>6625</v>
      </c>
      <c r="C6577" s="30" t="str">
        <f>IFERROR(
INDEX('SETORES VARRIÇÃO'!$A:$A,MATCH($E6577,'SETORES VARRIÇÃO'!$H:$H,0)),
IFERROR(
INDEX('SETORES PRAÇA'!$A:$A,MATCH($E6577,'SETORES PRAÇA'!$H:$H,0)),
))</f>
        <v>ST</v>
      </c>
      <c r="D6577" s="30" t="str">
        <f>IFERROR(
INDEX('SETORES VARRIÇÃO'!$B:$B,MATCH($E6577,'SETORES VARRIÇÃO'!$H:$H,0)),
IFERROR(
INDEX('SETORES PRAÇA'!$B:$B,MATCH($E6577,'SETORES PRAÇA'!$H:$H,0)),
))</f>
        <v>ST10303VJ0043</v>
      </c>
      <c r="E6577" s="30" t="str">
        <f t="shared" si="142"/>
        <v>03-0194</v>
      </c>
      <c r="F6577" s="30" t="str">
        <f>IFERROR(
INDEX('SETORES VARRIÇÃO'!$F:$F,MATCH($E6577,'SETORES VARRIÇÃO'!$H:$H,0)),
IFERROR(
INDEX('SETORES PRAÇA'!$F:$F,MATCH($E6577,'SETORES PRAÇA'!$H:$H,0)),
))</f>
        <v>Terça/Sexta</v>
      </c>
      <c r="G6577" s="19" t="s">
        <v>888</v>
      </c>
      <c r="H6577" s="153">
        <v>1</v>
      </c>
      <c r="I6577" s="19" t="s">
        <v>6920</v>
      </c>
    </row>
    <row r="6578" spans="1:9" x14ac:dyDescent="0.35">
      <c r="A6578" s="68">
        <v>46121</v>
      </c>
      <c r="B6578" s="52" t="s">
        <v>6626</v>
      </c>
      <c r="C6578" s="30" t="str">
        <f>IFERROR(
INDEX('SETORES VARRIÇÃO'!$A:$A,MATCH($E6578,'SETORES VARRIÇÃO'!$H:$H,0)),
IFERROR(
INDEX('SETORES PRAÇA'!$A:$A,MATCH($E6578,'SETORES PRAÇA'!$H:$H,0)),
))</f>
        <v>ST</v>
      </c>
      <c r="D6578" s="30" t="str">
        <f>IFERROR(
INDEX('SETORES VARRIÇÃO'!$B:$B,MATCH($E6578,'SETORES VARRIÇÃO'!$H:$H,0)),
IFERROR(
INDEX('SETORES PRAÇA'!$B:$B,MATCH($E6578,'SETORES PRAÇA'!$H:$H,0)),
))</f>
        <v>ST10302VJ0033</v>
      </c>
      <c r="E6578" s="30" t="str">
        <f t="shared" si="142"/>
        <v>03-0195</v>
      </c>
      <c r="F6578" s="30" t="str">
        <f>IFERROR(
INDEX('SETORES VARRIÇÃO'!$F:$F,MATCH($E6578,'SETORES VARRIÇÃO'!$H:$H,0)),
IFERROR(
INDEX('SETORES PRAÇA'!$F:$F,MATCH($E6578,'SETORES PRAÇA'!$H:$H,0)),
))</f>
        <v>Segunda/Quinta</v>
      </c>
      <c r="G6578" s="19" t="s">
        <v>887</v>
      </c>
      <c r="H6578" s="19" t="s">
        <v>1034</v>
      </c>
      <c r="I6578" s="19" t="s">
        <v>6921</v>
      </c>
    </row>
    <row r="6579" spans="1:9" x14ac:dyDescent="0.35">
      <c r="A6579" s="68">
        <v>46121</v>
      </c>
      <c r="B6579" s="52" t="s">
        <v>6627</v>
      </c>
      <c r="C6579" s="30" t="str">
        <f>IFERROR(
INDEX('SETORES VARRIÇÃO'!$A:$A,MATCH($E6579,'SETORES VARRIÇÃO'!$H:$H,0)),
IFERROR(
INDEX('SETORES PRAÇA'!$A:$A,MATCH($E6579,'SETORES PRAÇA'!$H:$H,0)),
))</f>
        <v>ST</v>
      </c>
      <c r="D6579" s="30" t="str">
        <f>IFERROR(
INDEX('SETORES VARRIÇÃO'!$B:$B,MATCH($E6579,'SETORES VARRIÇÃO'!$H:$H,0)),
IFERROR(
INDEX('SETORES PRAÇA'!$B:$B,MATCH($E6579,'SETORES PRAÇA'!$H:$H,0)),
))</f>
        <v>ST10101VJ0014</v>
      </c>
      <c r="E6579" s="30" t="str">
        <f t="shared" si="142"/>
        <v>03-0196</v>
      </c>
      <c r="F6579" s="30" t="str">
        <f>IFERROR(
INDEX('SETORES VARRIÇÃO'!$F:$F,MATCH($E6579,'SETORES VARRIÇÃO'!$H:$H,0)),
IFERROR(
INDEX('SETORES PRAÇA'!$F:$F,MATCH($E6579,'SETORES PRAÇA'!$H:$H,0)),
))</f>
        <v>Segunda a Sábado</v>
      </c>
      <c r="G6579" s="19" t="s">
        <v>887</v>
      </c>
      <c r="H6579" s="19" t="s">
        <v>1034</v>
      </c>
      <c r="I6579" s="19" t="s">
        <v>6922</v>
      </c>
    </row>
    <row r="6580" spans="1:9" x14ac:dyDescent="0.35">
      <c r="A6580" s="68">
        <v>46121</v>
      </c>
      <c r="B6580" s="52" t="s">
        <v>6628</v>
      </c>
      <c r="C6580" s="30" t="str">
        <f>IFERROR(
INDEX('SETORES VARRIÇÃO'!$A:$A,MATCH($E6580,'SETORES VARRIÇÃO'!$H:$H,0)),
IFERROR(
INDEX('SETORES PRAÇA'!$A:$A,MATCH($E6580,'SETORES PRAÇA'!$H:$H,0)),
))</f>
        <v>MG</v>
      </c>
      <c r="D6580" s="30" t="str">
        <f>IFERROR(
INDEX('SETORES VARRIÇÃO'!$B:$B,MATCH($E6580,'SETORES VARRIÇÃO'!$H:$H,0)),
IFERROR(
INDEX('SETORES PRAÇA'!$B:$B,MATCH($E6580,'SETORES PRAÇA'!$H:$H,0)),
))</f>
        <v>MG10203VJ0065</v>
      </c>
      <c r="E6580" s="30" t="str">
        <f t="shared" si="142"/>
        <v>03-0197</v>
      </c>
      <c r="F6580" s="30" t="str">
        <f>IFERROR(
INDEX('SETORES VARRIÇÃO'!$F:$F,MATCH($E6580,'SETORES VARRIÇÃO'!$H:$H,0)),
IFERROR(
INDEX('SETORES PRAÇA'!$F:$F,MATCH($E6580,'SETORES PRAÇA'!$H:$H,0)),
))</f>
        <v>Terça/Quinta/Sábado</v>
      </c>
      <c r="G6580" s="19" t="s">
        <v>887</v>
      </c>
      <c r="H6580" s="19" t="s">
        <v>1034</v>
      </c>
      <c r="I6580" s="19" t="s">
        <v>6923</v>
      </c>
    </row>
    <row r="6581" spans="1:9" x14ac:dyDescent="0.35">
      <c r="A6581" s="68">
        <v>46121</v>
      </c>
      <c r="B6581" s="52" t="s">
        <v>6629</v>
      </c>
      <c r="C6581" s="30" t="str">
        <f>IFERROR(
INDEX('SETORES VARRIÇÃO'!$A:$A,MATCH($E6581,'SETORES VARRIÇÃO'!$H:$H,0)),
IFERROR(
INDEX('SETORES PRAÇA'!$A:$A,MATCH($E6581,'SETORES PRAÇA'!$H:$H,0)),
))</f>
        <v>MG</v>
      </c>
      <c r="D6581" s="30" t="str">
        <f>IFERROR(
INDEX('SETORES VARRIÇÃO'!$B:$B,MATCH($E6581,'SETORES VARRIÇÃO'!$H:$H,0)),
IFERROR(
INDEX('SETORES PRAÇA'!$B:$B,MATCH($E6581,'SETORES PRAÇA'!$H:$H,0)),
))</f>
        <v>MG10203VJ0055</v>
      </c>
      <c r="E6581" s="30" t="str">
        <f t="shared" si="142"/>
        <v>03-0198</v>
      </c>
      <c r="F6581" s="30" t="str">
        <f>IFERROR(
INDEX('SETORES VARRIÇÃO'!$F:$F,MATCH($E6581,'SETORES VARRIÇÃO'!$H:$H,0)),
IFERROR(
INDEX('SETORES PRAÇA'!$F:$F,MATCH($E6581,'SETORES PRAÇA'!$H:$H,0)),
))</f>
        <v>Terça/Quinta/Sábado</v>
      </c>
      <c r="G6581" s="19" t="s">
        <v>887</v>
      </c>
      <c r="H6581" s="19" t="s">
        <v>1034</v>
      </c>
      <c r="I6581" s="19" t="s">
        <v>6924</v>
      </c>
    </row>
    <row r="6582" spans="1:9" x14ac:dyDescent="0.35">
      <c r="A6582" s="68">
        <v>46121</v>
      </c>
      <c r="B6582" s="52" t="s">
        <v>6630</v>
      </c>
      <c r="C6582" s="30" t="str">
        <f>IFERROR(
INDEX('SETORES VARRIÇÃO'!$A:$A,MATCH($E6582,'SETORES VARRIÇÃO'!$H:$H,0)),
IFERROR(
INDEX('SETORES PRAÇA'!$A:$A,MATCH($E6582,'SETORES PRAÇA'!$H:$H,0)),
))</f>
        <v>MG</v>
      </c>
      <c r="D6582" s="30" t="str">
        <f>IFERROR(
INDEX('SETORES VARRIÇÃO'!$B:$B,MATCH($E6582,'SETORES VARRIÇÃO'!$H:$H,0)),
IFERROR(
INDEX('SETORES PRAÇA'!$B:$B,MATCH($E6582,'SETORES PRAÇA'!$H:$H,0)),
))</f>
        <v>MG10203VJ0068</v>
      </c>
      <c r="E6582" s="30" t="str">
        <f t="shared" si="142"/>
        <v>03-0199</v>
      </c>
      <c r="F6582" s="30" t="str">
        <f>IFERROR(
INDEX('SETORES VARRIÇÃO'!$F:$F,MATCH($E6582,'SETORES VARRIÇÃO'!$H:$H,0)),
IFERROR(
INDEX('SETORES PRAÇA'!$F:$F,MATCH($E6582,'SETORES PRAÇA'!$H:$H,0)),
))</f>
        <v>Terça/Quinta/Sábado</v>
      </c>
      <c r="G6582" s="19" t="s">
        <v>888</v>
      </c>
      <c r="H6582" s="153">
        <v>1</v>
      </c>
      <c r="I6582" s="19" t="s">
        <v>6925</v>
      </c>
    </row>
    <row r="6583" spans="1:9" x14ac:dyDescent="0.35">
      <c r="A6583" s="68">
        <v>46121</v>
      </c>
      <c r="B6583" s="52" t="s">
        <v>6631</v>
      </c>
      <c r="C6583" s="30" t="str">
        <f>IFERROR(
INDEX('SETORES VARRIÇÃO'!$A:$A,MATCH($E6583,'SETORES VARRIÇÃO'!$H:$H,0)),
IFERROR(
INDEX('SETORES PRAÇA'!$A:$A,MATCH($E6583,'SETORES PRAÇA'!$H:$H,0)),
))</f>
        <v>MG</v>
      </c>
      <c r="D6583" s="30" t="str">
        <f>IFERROR(
INDEX('SETORES VARRIÇÃO'!$B:$B,MATCH($E6583,'SETORES VARRIÇÃO'!$H:$H,0)),
IFERROR(
INDEX('SETORES PRAÇA'!$B:$B,MATCH($E6583,'SETORES PRAÇA'!$H:$H,0)),
))</f>
        <v>MG10203VJ0054</v>
      </c>
      <c r="E6583" s="30" t="str">
        <f t="shared" si="142"/>
        <v>03-0200</v>
      </c>
      <c r="F6583" s="30" t="str">
        <f>IFERROR(
INDEX('SETORES VARRIÇÃO'!$F:$F,MATCH($E6583,'SETORES VARRIÇÃO'!$H:$H,0)),
IFERROR(
INDEX('SETORES PRAÇA'!$F:$F,MATCH($E6583,'SETORES PRAÇA'!$H:$H,0)),
))</f>
        <v>Terça/Quinta/Sábado</v>
      </c>
      <c r="G6583" s="19" t="s">
        <v>888</v>
      </c>
      <c r="H6583" s="153">
        <v>1</v>
      </c>
      <c r="I6583" s="19" t="s">
        <v>6926</v>
      </c>
    </row>
    <row r="6584" spans="1:9" x14ac:dyDescent="0.35">
      <c r="A6584" s="68">
        <v>46121</v>
      </c>
      <c r="B6584" s="52" t="s">
        <v>6632</v>
      </c>
      <c r="C6584" s="30" t="str">
        <f>IFERROR(
INDEX('SETORES VARRIÇÃO'!$A:$A,MATCH($E6584,'SETORES VARRIÇÃO'!$H:$H,0)),
IFERROR(
INDEX('SETORES PRAÇA'!$A:$A,MATCH($E6584,'SETORES PRAÇA'!$H:$H,0)),
))</f>
        <v>MG</v>
      </c>
      <c r="D6584" s="30" t="str">
        <f>IFERROR(
INDEX('SETORES VARRIÇÃO'!$B:$B,MATCH($E6584,'SETORES VARRIÇÃO'!$H:$H,0)),
IFERROR(
INDEX('SETORES PRAÇA'!$B:$B,MATCH($E6584,'SETORES PRAÇA'!$H:$H,0)),
))</f>
        <v>MG10203VJ0051</v>
      </c>
      <c r="E6584" s="30" t="str">
        <f t="shared" si="142"/>
        <v>03-0201</v>
      </c>
      <c r="F6584" s="30" t="str">
        <f>IFERROR(
INDEX('SETORES VARRIÇÃO'!$F:$F,MATCH($E6584,'SETORES VARRIÇÃO'!$H:$H,0)),
IFERROR(
INDEX('SETORES PRAÇA'!$F:$F,MATCH($E6584,'SETORES PRAÇA'!$H:$H,0)),
))</f>
        <v>Terça/Quinta/Sábado</v>
      </c>
      <c r="G6584" s="19" t="s">
        <v>888</v>
      </c>
      <c r="H6584" s="153">
        <v>1</v>
      </c>
      <c r="I6584" s="19" t="s">
        <v>6927</v>
      </c>
    </row>
    <row r="6585" spans="1:9" x14ac:dyDescent="0.35">
      <c r="A6585" s="68">
        <v>46121</v>
      </c>
      <c r="B6585" s="52" t="s">
        <v>6633</v>
      </c>
      <c r="C6585" s="30" t="str">
        <f>IFERROR(
INDEX('SETORES VARRIÇÃO'!$A:$A,MATCH($E6585,'SETORES VARRIÇÃO'!$H:$H,0)),
IFERROR(
INDEX('SETORES PRAÇA'!$A:$A,MATCH($E6585,'SETORES PRAÇA'!$H:$H,0)),
))</f>
        <v>MG</v>
      </c>
      <c r="D6585" s="30" t="str">
        <f>IFERROR(
INDEX('SETORES VARRIÇÃO'!$B:$B,MATCH($E6585,'SETORES VARRIÇÃO'!$H:$H,0)),
IFERROR(
INDEX('SETORES PRAÇA'!$B:$B,MATCH($E6585,'SETORES PRAÇA'!$H:$H,0)),
))</f>
        <v>MG10203VP0037</v>
      </c>
      <c r="E6585" s="30" t="str">
        <f t="shared" si="142"/>
        <v>03-0202</v>
      </c>
      <c r="F6585" s="30" t="str">
        <f>IFERROR(
INDEX('SETORES VARRIÇÃO'!$F:$F,MATCH($E6585,'SETORES VARRIÇÃO'!$H:$H,0)),
IFERROR(
INDEX('SETORES PRAÇA'!$F:$F,MATCH($E6585,'SETORES PRAÇA'!$H:$H,0)),
))</f>
        <v>Terça/Quinta/Sábado</v>
      </c>
      <c r="G6585" s="19" t="s">
        <v>887</v>
      </c>
      <c r="H6585" s="19" t="s">
        <v>1034</v>
      </c>
      <c r="I6585" s="19" t="s">
        <v>6928</v>
      </c>
    </row>
    <row r="6586" spans="1:9" x14ac:dyDescent="0.35">
      <c r="A6586" s="68">
        <v>46121</v>
      </c>
      <c r="B6586" s="52" t="s">
        <v>6634</v>
      </c>
      <c r="C6586" s="30" t="str">
        <f>IFERROR(
INDEX('SETORES VARRIÇÃO'!$A:$A,MATCH($E6586,'SETORES VARRIÇÃO'!$H:$H,0)),
IFERROR(
INDEX('SETORES PRAÇA'!$A:$A,MATCH($E6586,'SETORES PRAÇA'!$H:$H,0)),
))</f>
        <v>ST</v>
      </c>
      <c r="D6586" s="30" t="str">
        <f>IFERROR(
INDEX('SETORES VARRIÇÃO'!$B:$B,MATCH($E6586,'SETORES VARRIÇÃO'!$H:$H,0)),
IFERROR(
INDEX('SETORES PRAÇA'!$B:$B,MATCH($E6586,'SETORES PRAÇA'!$H:$H,0)),
))</f>
        <v>ST10303VJ0051</v>
      </c>
      <c r="E6586" s="30" t="str">
        <f t="shared" si="142"/>
        <v>03-0203</v>
      </c>
      <c r="F6586" s="30" t="str">
        <f>IFERROR(
INDEX('SETORES VARRIÇÃO'!$F:$F,MATCH($E6586,'SETORES VARRIÇÃO'!$H:$H,0)),
IFERROR(
INDEX('SETORES PRAÇA'!$F:$F,MATCH($E6586,'SETORES PRAÇA'!$H:$H,0)),
))</f>
        <v>Terça/Sexta</v>
      </c>
      <c r="G6586" s="19" t="s">
        <v>888</v>
      </c>
      <c r="H6586" s="153">
        <v>1</v>
      </c>
      <c r="I6586" s="19" t="s">
        <v>6929</v>
      </c>
    </row>
    <row r="6587" spans="1:9" x14ac:dyDescent="0.35">
      <c r="A6587" s="68">
        <v>46121</v>
      </c>
      <c r="B6587" s="52" t="s">
        <v>6635</v>
      </c>
      <c r="C6587" s="30" t="str">
        <f>IFERROR(
INDEX('SETORES VARRIÇÃO'!$A:$A,MATCH($E6587,'SETORES VARRIÇÃO'!$H:$H,0)),
IFERROR(
INDEX('SETORES PRAÇA'!$A:$A,MATCH($E6587,'SETORES PRAÇA'!$H:$H,0)),
))</f>
        <v>MG</v>
      </c>
      <c r="D6587" s="30" t="str">
        <f>IFERROR(
INDEX('SETORES VARRIÇÃO'!$B:$B,MATCH($E6587,'SETORES VARRIÇÃO'!$H:$H,0)),
IFERROR(
INDEX('SETORES PRAÇA'!$B:$B,MATCH($E6587,'SETORES PRAÇA'!$H:$H,0)),
))</f>
        <v>MG10202VP0001/02/03</v>
      </c>
      <c r="E6587" s="30" t="str">
        <f t="shared" si="142"/>
        <v>03-0204</v>
      </c>
      <c r="F6587" s="30" t="str">
        <f>IFERROR(
INDEX('SETORES VARRIÇÃO'!$F:$F,MATCH($E6587,'SETORES VARRIÇÃO'!$H:$H,0)),
IFERROR(
INDEX('SETORES PRAÇA'!$F:$F,MATCH($E6587,'SETORES PRAÇA'!$H:$H,0)),
))</f>
        <v>Segunda/Quarta/Sexta</v>
      </c>
      <c r="G6587" s="19" t="s">
        <v>888</v>
      </c>
      <c r="H6587" s="153">
        <v>1</v>
      </c>
      <c r="I6587" s="19" t="s">
        <v>6930</v>
      </c>
    </row>
    <row r="6588" spans="1:9" x14ac:dyDescent="0.35">
      <c r="A6588" s="68">
        <v>46121</v>
      </c>
      <c r="B6588" s="52" t="s">
        <v>6636</v>
      </c>
      <c r="C6588" s="30" t="str">
        <f>IFERROR(
INDEX('SETORES VARRIÇÃO'!$A:$A,MATCH($E6588,'SETORES VARRIÇÃO'!$H:$H,0)),
IFERROR(
INDEX('SETORES PRAÇA'!$A:$A,MATCH($E6588,'SETORES PRAÇA'!$H:$H,0)),
))</f>
        <v>ST</v>
      </c>
      <c r="D6588" s="30" t="str">
        <f>IFERROR(
INDEX('SETORES VARRIÇÃO'!$B:$B,MATCH($E6588,'SETORES VARRIÇÃO'!$H:$H,0)),
IFERROR(
INDEX('SETORES PRAÇA'!$B:$B,MATCH($E6588,'SETORES PRAÇA'!$H:$H,0)),
))</f>
        <v>ST10304VJ0058</v>
      </c>
      <c r="E6588" s="30" t="str">
        <f t="shared" si="142"/>
        <v>03-0205</v>
      </c>
      <c r="F6588" s="30" t="str">
        <f>IFERROR(
INDEX('SETORES VARRIÇÃO'!$F:$F,MATCH($E6588,'SETORES VARRIÇÃO'!$H:$H,0)),
IFERROR(
INDEX('SETORES PRAÇA'!$F:$F,MATCH($E6588,'SETORES PRAÇA'!$H:$H,0)),
))</f>
        <v>Quarta/Sábado</v>
      </c>
      <c r="G6588" s="19" t="s">
        <v>888</v>
      </c>
      <c r="H6588" s="153">
        <v>1</v>
      </c>
      <c r="I6588" s="19" t="s">
        <v>6931</v>
      </c>
    </row>
    <row r="6589" spans="1:9" x14ac:dyDescent="0.35">
      <c r="A6589" s="68">
        <v>46121</v>
      </c>
      <c r="B6589" s="52" t="s">
        <v>6637</v>
      </c>
      <c r="C6589" s="30" t="str">
        <f>IFERROR(
INDEX('SETORES VARRIÇÃO'!$A:$A,MATCH($E6589,'SETORES VARRIÇÃO'!$H:$H,0)),
IFERROR(
INDEX('SETORES PRAÇA'!$A:$A,MATCH($E6589,'SETORES PRAÇA'!$H:$H,0)),
))</f>
        <v>ST</v>
      </c>
      <c r="D6589" s="30" t="str">
        <f>IFERROR(
INDEX('SETORES VARRIÇÃO'!$B:$B,MATCH($E6589,'SETORES VARRIÇÃO'!$H:$H,0)),
IFERROR(
INDEX('SETORES PRAÇA'!$B:$B,MATCH($E6589,'SETORES PRAÇA'!$H:$H,0)),
))</f>
        <v>ST10302VJ0031</v>
      </c>
      <c r="E6589" s="30" t="str">
        <f t="shared" si="142"/>
        <v>03-0206</v>
      </c>
      <c r="F6589" s="30" t="str">
        <f>IFERROR(
INDEX('SETORES VARRIÇÃO'!$F:$F,MATCH($E6589,'SETORES VARRIÇÃO'!$H:$H,0)),
IFERROR(
INDEX('SETORES PRAÇA'!$F:$F,MATCH($E6589,'SETORES PRAÇA'!$H:$H,0)),
))</f>
        <v>Segunda/Quinta</v>
      </c>
      <c r="G6589" s="19" t="s">
        <v>888</v>
      </c>
      <c r="H6589" s="153">
        <v>1</v>
      </c>
      <c r="I6589" s="19" t="s">
        <v>6932</v>
      </c>
    </row>
    <row r="6590" spans="1:9" x14ac:dyDescent="0.35">
      <c r="A6590" s="68">
        <v>46121</v>
      </c>
      <c r="B6590" s="52" t="s">
        <v>6638</v>
      </c>
      <c r="C6590" s="30" t="str">
        <f>IFERROR(
INDEX('SETORES VARRIÇÃO'!$A:$A,MATCH($E6590,'SETORES VARRIÇÃO'!$H:$H,0)),
IFERROR(
INDEX('SETORES PRAÇA'!$A:$A,MATCH($E6590,'SETORES PRAÇA'!$H:$H,0)),
))</f>
        <v>MG</v>
      </c>
      <c r="D6590" s="30" t="str">
        <f>IFERROR(
INDEX('SETORES VARRIÇÃO'!$B:$B,MATCH($E6590,'SETORES VARRIÇÃO'!$H:$H,0)),
IFERROR(
INDEX('SETORES PRAÇA'!$B:$B,MATCH($E6590,'SETORES PRAÇA'!$H:$H,0)),
))</f>
        <v>MG10302VJ0014</v>
      </c>
      <c r="E6590" s="30" t="str">
        <f t="shared" si="142"/>
        <v>03-0207</v>
      </c>
      <c r="F6590" s="30" t="str">
        <f>IFERROR(
INDEX('SETORES VARRIÇÃO'!$F:$F,MATCH($E6590,'SETORES VARRIÇÃO'!$H:$H,0)),
IFERROR(
INDEX('SETORES PRAÇA'!$F:$F,MATCH($E6590,'SETORES PRAÇA'!$H:$H,0)),
))</f>
        <v>Segunda/Quinta</v>
      </c>
      <c r="G6590" s="19" t="s">
        <v>888</v>
      </c>
      <c r="H6590" s="153">
        <v>1</v>
      </c>
      <c r="I6590" s="19" t="s">
        <v>6933</v>
      </c>
    </row>
    <row r="6591" spans="1:9" x14ac:dyDescent="0.35">
      <c r="A6591" s="68">
        <v>46121</v>
      </c>
      <c r="B6591" s="52" t="s">
        <v>6639</v>
      </c>
      <c r="C6591" s="30" t="str">
        <f>IFERROR(
INDEX('SETORES VARRIÇÃO'!$A:$A,MATCH($E6591,'SETORES VARRIÇÃO'!$H:$H,0)),
IFERROR(
INDEX('SETORES PRAÇA'!$A:$A,MATCH($E6591,'SETORES PRAÇA'!$H:$H,0)),
))</f>
        <v>MG</v>
      </c>
      <c r="D6591" s="30" t="str">
        <f>IFERROR(
INDEX('SETORES VARRIÇÃO'!$B:$B,MATCH($E6591,'SETORES VARRIÇÃO'!$H:$H,0)),
IFERROR(
INDEX('SETORES PRAÇA'!$B:$B,MATCH($E6591,'SETORES PRAÇA'!$H:$H,0)),
))</f>
        <v>MG10203VJ0066</v>
      </c>
      <c r="E6591" s="30" t="str">
        <f t="shared" si="142"/>
        <v>03-0208</v>
      </c>
      <c r="F6591" s="30" t="str">
        <f>IFERROR(
INDEX('SETORES VARRIÇÃO'!$F:$F,MATCH($E6591,'SETORES VARRIÇÃO'!$H:$H,0)),
IFERROR(
INDEX('SETORES PRAÇA'!$F:$F,MATCH($E6591,'SETORES PRAÇA'!$H:$H,0)),
))</f>
        <v>Terça/Quinta/Sábado</v>
      </c>
      <c r="G6591" s="19" t="s">
        <v>888</v>
      </c>
      <c r="H6591" s="153">
        <v>1</v>
      </c>
      <c r="I6591" s="19" t="s">
        <v>6934</v>
      </c>
    </row>
    <row r="6592" spans="1:9" x14ac:dyDescent="0.35">
      <c r="A6592" s="68">
        <v>46121</v>
      </c>
      <c r="B6592" s="52" t="s">
        <v>6640</v>
      </c>
      <c r="C6592" s="30" t="str">
        <f>IFERROR(
INDEX('SETORES VARRIÇÃO'!$A:$A,MATCH($E6592,'SETORES VARRIÇÃO'!$H:$H,0)),
IFERROR(
INDEX('SETORES PRAÇA'!$A:$A,MATCH($E6592,'SETORES PRAÇA'!$H:$H,0)),
))</f>
        <v>MG</v>
      </c>
      <c r="D6592" s="30" t="str">
        <f>IFERROR(
INDEX('SETORES VARRIÇÃO'!$B:$B,MATCH($E6592,'SETORES VARRIÇÃO'!$H:$H,0)),
IFERROR(
INDEX('SETORES PRAÇA'!$B:$B,MATCH($E6592,'SETORES PRAÇA'!$H:$H,0)),
))</f>
        <v>MG10203VP0036</v>
      </c>
      <c r="E6592" s="30" t="str">
        <f t="shared" si="142"/>
        <v>03-0209</v>
      </c>
      <c r="F6592" s="30" t="str">
        <f>IFERROR(
INDEX('SETORES VARRIÇÃO'!$F:$F,MATCH($E6592,'SETORES VARRIÇÃO'!$H:$H,0)),
IFERROR(
INDEX('SETORES PRAÇA'!$F:$F,MATCH($E6592,'SETORES PRAÇA'!$H:$H,0)),
))</f>
        <v>Terça/Quinta/Sábado</v>
      </c>
      <c r="G6592" s="19" t="s">
        <v>888</v>
      </c>
      <c r="H6592" s="153">
        <v>1</v>
      </c>
      <c r="I6592" s="19" t="s">
        <v>6935</v>
      </c>
    </row>
    <row r="6593" spans="1:9" x14ac:dyDescent="0.35">
      <c r="A6593" s="68">
        <v>46121</v>
      </c>
      <c r="B6593" s="52" t="s">
        <v>6641</v>
      </c>
      <c r="C6593" s="30" t="str">
        <f>IFERROR(
INDEX('SETORES VARRIÇÃO'!$A:$A,MATCH($E6593,'SETORES VARRIÇÃO'!$H:$H,0)),
IFERROR(
INDEX('SETORES PRAÇA'!$A:$A,MATCH($E6593,'SETORES PRAÇA'!$H:$H,0)),
))</f>
        <v>MG</v>
      </c>
      <c r="D6593" s="30" t="str">
        <f>IFERROR(
INDEX('SETORES VARRIÇÃO'!$B:$B,MATCH($E6593,'SETORES VARRIÇÃO'!$H:$H,0)),
IFERROR(
INDEX('SETORES PRAÇA'!$B:$B,MATCH($E6593,'SETORES PRAÇA'!$H:$H,0)),
))</f>
        <v>MG10203VP0031</v>
      </c>
      <c r="E6593" s="30" t="str">
        <f t="shared" si="142"/>
        <v>03-0210</v>
      </c>
      <c r="F6593" s="30" t="str">
        <f>IFERROR(
INDEX('SETORES VARRIÇÃO'!$F:$F,MATCH($E6593,'SETORES VARRIÇÃO'!$H:$H,0)),
IFERROR(
INDEX('SETORES PRAÇA'!$F:$F,MATCH($E6593,'SETORES PRAÇA'!$H:$H,0)),
))</f>
        <v>Terça/Quinta/Sábado</v>
      </c>
      <c r="G6593" s="19" t="s">
        <v>887</v>
      </c>
      <c r="H6593" s="19" t="s">
        <v>1034</v>
      </c>
      <c r="I6593" s="19" t="s">
        <v>6936</v>
      </c>
    </row>
    <row r="6594" spans="1:9" x14ac:dyDescent="0.35">
      <c r="A6594" s="68">
        <v>46121</v>
      </c>
      <c r="B6594" s="52" t="s">
        <v>6642</v>
      </c>
      <c r="C6594" s="30" t="str">
        <f>IFERROR(
INDEX('SETORES VARRIÇÃO'!$A:$A,MATCH($E6594,'SETORES VARRIÇÃO'!$H:$H,0)),
IFERROR(
INDEX('SETORES PRAÇA'!$A:$A,MATCH($E6594,'SETORES PRAÇA'!$H:$H,0)),
))</f>
        <v>MG</v>
      </c>
      <c r="D6594" s="30" t="str">
        <f>IFERROR(
INDEX('SETORES VARRIÇÃO'!$B:$B,MATCH($E6594,'SETORES VARRIÇÃO'!$H:$H,0)),
IFERROR(
INDEX('SETORES PRAÇA'!$B:$B,MATCH($E6594,'SETORES PRAÇA'!$H:$H,0)),
))</f>
        <v>MG10203VJ0049</v>
      </c>
      <c r="E6594" s="30" t="str">
        <f t="shared" si="142"/>
        <v>03-0211</v>
      </c>
      <c r="F6594" s="30" t="str">
        <f>IFERROR(
INDEX('SETORES VARRIÇÃO'!$F:$F,MATCH($E6594,'SETORES VARRIÇÃO'!$H:$H,0)),
IFERROR(
INDEX('SETORES PRAÇA'!$F:$F,MATCH($E6594,'SETORES PRAÇA'!$H:$H,0)),
))</f>
        <v>Terça/Quinta/Sábado</v>
      </c>
      <c r="G6594" s="19" t="s">
        <v>887</v>
      </c>
      <c r="H6594" s="19" t="s">
        <v>1034</v>
      </c>
      <c r="I6594" s="19" t="s">
        <v>6937</v>
      </c>
    </row>
    <row r="6595" spans="1:9" x14ac:dyDescent="0.35">
      <c r="A6595" s="68">
        <v>46121</v>
      </c>
      <c r="B6595" s="52" t="s">
        <v>6643</v>
      </c>
      <c r="C6595" s="30" t="str">
        <f>IFERROR(
INDEX('SETORES VARRIÇÃO'!$A:$A,MATCH($E6595,'SETORES VARRIÇÃO'!$H:$H,0)),
IFERROR(
INDEX('SETORES PRAÇA'!$A:$A,MATCH($E6595,'SETORES PRAÇA'!$H:$H,0)),
))</f>
        <v>CV</v>
      </c>
      <c r="D6595" s="30" t="str">
        <f>IFERROR(
INDEX('SETORES VARRIÇÃO'!$B:$B,MATCH($E6595,'SETORES VARRIÇÃO'!$H:$H,0)),
IFERROR(
INDEX('SETORES PRAÇA'!$B:$B,MATCH($E6595,'SETORES PRAÇA'!$H:$H,0)),
))</f>
        <v>CV10203VP0017/18</v>
      </c>
      <c r="E6595" s="30" t="str">
        <f t="shared" si="142"/>
        <v>03-0212</v>
      </c>
      <c r="F6595" s="30" t="str">
        <f>IFERROR(
INDEX('SETORES VARRIÇÃO'!$F:$F,MATCH($E6595,'SETORES VARRIÇÃO'!$H:$H,0)),
IFERROR(
INDEX('SETORES PRAÇA'!$F:$F,MATCH($E6595,'SETORES PRAÇA'!$H:$H,0)),
))</f>
        <v>Terça/Quinta/Sábado</v>
      </c>
      <c r="G6595" s="19" t="s">
        <v>887</v>
      </c>
      <c r="H6595" s="19" t="s">
        <v>1034</v>
      </c>
      <c r="I6595" s="19" t="s">
        <v>6938</v>
      </c>
    </row>
    <row r="6596" spans="1:9" x14ac:dyDescent="0.35">
      <c r="A6596" s="68">
        <v>46121</v>
      </c>
      <c r="B6596" s="52" t="s">
        <v>6644</v>
      </c>
      <c r="C6596" s="30" t="str">
        <f>IFERROR(
INDEX('SETORES VARRIÇÃO'!$A:$A,MATCH($E6596,'SETORES VARRIÇÃO'!$H:$H,0)),
IFERROR(
INDEX('SETORES PRAÇA'!$A:$A,MATCH($E6596,'SETORES PRAÇA'!$H:$H,0)),
))</f>
        <v>CV</v>
      </c>
      <c r="D6596" s="30" t="str">
        <f>IFERROR(
INDEX('SETORES VARRIÇÃO'!$B:$B,MATCH($E6596,'SETORES VARRIÇÃO'!$H:$H,0)),
IFERROR(
INDEX('SETORES PRAÇA'!$B:$B,MATCH($E6596,'SETORES PRAÇA'!$H:$H,0)),
))</f>
        <v>CV10101VP0004 </v>
      </c>
      <c r="E6596" s="30" t="str">
        <f t="shared" si="142"/>
        <v>03-0213</v>
      </c>
      <c r="F6596" s="30" t="str">
        <f>IFERROR(
INDEX('SETORES VARRIÇÃO'!$F:$F,MATCH($E6596,'SETORES VARRIÇÃO'!$H:$H,0)),
IFERROR(
INDEX('SETORES PRAÇA'!$F:$F,MATCH($E6596,'SETORES PRAÇA'!$H:$H,0)),
))</f>
        <v>Segunda a Sábado</v>
      </c>
      <c r="G6596" s="19" t="s">
        <v>887</v>
      </c>
      <c r="H6596" s="19" t="s">
        <v>1034</v>
      </c>
      <c r="I6596" s="19" t="s">
        <v>6939</v>
      </c>
    </row>
    <row r="6597" spans="1:9" x14ac:dyDescent="0.35">
      <c r="A6597" s="68">
        <v>46121</v>
      </c>
      <c r="B6597" s="52" t="s">
        <v>6645</v>
      </c>
      <c r="C6597" s="30" t="str">
        <f>IFERROR(
INDEX('SETORES VARRIÇÃO'!$A:$A,MATCH($E6597,'SETORES VARRIÇÃO'!$H:$H,0)),
IFERROR(
INDEX('SETORES PRAÇA'!$A:$A,MATCH($E6597,'SETORES PRAÇA'!$H:$H,0)),
))</f>
        <v>MG</v>
      </c>
      <c r="D6597" s="30" t="str">
        <f>IFERROR(
INDEX('SETORES VARRIÇÃO'!$B:$B,MATCH($E6597,'SETORES VARRIÇÃO'!$H:$H,0)),
IFERROR(
INDEX('SETORES PRAÇA'!$B:$B,MATCH($E6597,'SETORES PRAÇA'!$H:$H,0)),
))</f>
        <v>MG10303VJ0019</v>
      </c>
      <c r="E6597" s="30" t="str">
        <f t="shared" si="142"/>
        <v>03-0214</v>
      </c>
      <c r="F6597" s="30" t="str">
        <f>IFERROR(
INDEX('SETORES VARRIÇÃO'!$F:$F,MATCH($E6597,'SETORES VARRIÇÃO'!$H:$H,0)),
IFERROR(
INDEX('SETORES PRAÇA'!$F:$F,MATCH($E6597,'SETORES PRAÇA'!$H:$H,0)),
))</f>
        <v>Terça/Sexta</v>
      </c>
      <c r="G6597" s="19" t="s">
        <v>887</v>
      </c>
      <c r="H6597" s="19" t="s">
        <v>1034</v>
      </c>
      <c r="I6597" s="19" t="s">
        <v>6940</v>
      </c>
    </row>
    <row r="6598" spans="1:9" x14ac:dyDescent="0.35">
      <c r="A6598" s="68">
        <v>46121</v>
      </c>
      <c r="B6598" s="52" t="s">
        <v>6646</v>
      </c>
      <c r="C6598" s="30" t="str">
        <f>IFERROR(
INDEX('SETORES VARRIÇÃO'!$A:$A,MATCH($E6598,'SETORES VARRIÇÃO'!$H:$H,0)),
IFERROR(
INDEX('SETORES PRAÇA'!$A:$A,MATCH($E6598,'SETORES PRAÇA'!$H:$H,0)),
))</f>
        <v>MG</v>
      </c>
      <c r="D6598" s="30" t="str">
        <f>IFERROR(
INDEX('SETORES VARRIÇÃO'!$B:$B,MATCH($E6598,'SETORES VARRIÇÃO'!$H:$H,0)),
IFERROR(
INDEX('SETORES PRAÇA'!$B:$B,MATCH($E6598,'SETORES PRAÇA'!$H:$H,0)),
))</f>
        <v>MG10303VJ0018</v>
      </c>
      <c r="E6598" s="30" t="str">
        <f t="shared" si="142"/>
        <v>03-0215</v>
      </c>
      <c r="F6598" s="30" t="str">
        <f>IFERROR(
INDEX('SETORES VARRIÇÃO'!$F:$F,MATCH($E6598,'SETORES VARRIÇÃO'!$H:$H,0)),
IFERROR(
INDEX('SETORES PRAÇA'!$F:$F,MATCH($E6598,'SETORES PRAÇA'!$H:$H,0)),
))</f>
        <v>Terça/Sexta</v>
      </c>
      <c r="G6598" s="19" t="s">
        <v>888</v>
      </c>
      <c r="H6598" s="153">
        <v>1</v>
      </c>
      <c r="I6598" s="19" t="s">
        <v>6941</v>
      </c>
    </row>
    <row r="6599" spans="1:9" x14ac:dyDescent="0.35">
      <c r="A6599" s="68">
        <v>46121</v>
      </c>
      <c r="B6599" s="52" t="s">
        <v>6647</v>
      </c>
      <c r="C6599" s="30" t="str">
        <f>IFERROR(
INDEX('SETORES VARRIÇÃO'!$A:$A,MATCH($E6599,'SETORES VARRIÇÃO'!$H:$H,0)),
IFERROR(
INDEX('SETORES PRAÇA'!$A:$A,MATCH($E6599,'SETORES PRAÇA'!$H:$H,0)),
))</f>
        <v>MG</v>
      </c>
      <c r="D6599" s="30" t="str">
        <f>IFERROR(
INDEX('SETORES VARRIÇÃO'!$B:$B,MATCH($E6599,'SETORES VARRIÇÃO'!$H:$H,0)),
IFERROR(
INDEX('SETORES PRAÇA'!$B:$B,MATCH($E6599,'SETORES PRAÇA'!$H:$H,0)),
))</f>
        <v>MG10203VJ0060</v>
      </c>
      <c r="E6599" s="30" t="str">
        <f t="shared" si="142"/>
        <v>03-0216</v>
      </c>
      <c r="F6599" s="30" t="str">
        <f>IFERROR(
INDEX('SETORES VARRIÇÃO'!$F:$F,MATCH($E6599,'SETORES VARRIÇÃO'!$H:$H,0)),
IFERROR(
INDEX('SETORES PRAÇA'!$F:$F,MATCH($E6599,'SETORES PRAÇA'!$H:$H,0)),
))</f>
        <v>Terça/Quinta/Sábado</v>
      </c>
      <c r="G6599" s="19" t="s">
        <v>887</v>
      </c>
      <c r="H6599" s="19" t="s">
        <v>1034</v>
      </c>
      <c r="I6599" s="19" t="s">
        <v>6942</v>
      </c>
    </row>
    <row r="6600" spans="1:9" x14ac:dyDescent="0.35">
      <c r="A6600" s="68">
        <v>46121</v>
      </c>
      <c r="B6600" s="52" t="s">
        <v>6648</v>
      </c>
      <c r="C6600" s="30" t="str">
        <f>IFERROR(
INDEX('SETORES VARRIÇÃO'!$A:$A,MATCH($E6600,'SETORES VARRIÇÃO'!$H:$H,0)),
IFERROR(
INDEX('SETORES PRAÇA'!$A:$A,MATCH($E6600,'SETORES PRAÇA'!$H:$H,0)),
))</f>
        <v>CV</v>
      </c>
      <c r="D6600" s="30" t="str">
        <f>IFERROR(
INDEX('SETORES VARRIÇÃO'!$B:$B,MATCH($E6600,'SETORES VARRIÇÃO'!$H:$H,0)),
IFERROR(
INDEX('SETORES PRAÇA'!$B:$B,MATCH($E6600,'SETORES PRAÇA'!$H:$H,0)),
))</f>
        <v>CV10101VP0001/02/03</v>
      </c>
      <c r="E6600" s="30" t="str">
        <f t="shared" si="142"/>
        <v>03-0217</v>
      </c>
      <c r="F6600" s="30" t="str">
        <f>IFERROR(
INDEX('SETORES VARRIÇÃO'!$F:$F,MATCH($E6600,'SETORES VARRIÇÃO'!$H:$H,0)),
IFERROR(
INDEX('SETORES PRAÇA'!$F:$F,MATCH($E6600,'SETORES PRAÇA'!$H:$H,0)),
))</f>
        <v>Segunda a Sábado</v>
      </c>
      <c r="G6600" s="19" t="s">
        <v>888</v>
      </c>
      <c r="H6600" s="153">
        <v>1</v>
      </c>
      <c r="I6600" s="19" t="s">
        <v>6943</v>
      </c>
    </row>
    <row r="6601" spans="1:9" x14ac:dyDescent="0.35">
      <c r="A6601" s="68">
        <v>46121</v>
      </c>
      <c r="B6601" s="52" t="s">
        <v>6649</v>
      </c>
      <c r="C6601" s="30" t="str">
        <f>IFERROR(
INDEX('SETORES VARRIÇÃO'!$A:$A,MATCH($E6601,'SETORES VARRIÇÃO'!$H:$H,0)),
IFERROR(
INDEX('SETORES PRAÇA'!$A:$A,MATCH($E6601,'SETORES PRAÇA'!$H:$H,0)),
))</f>
        <v>MG</v>
      </c>
      <c r="D6601" s="30" t="str">
        <f>IFERROR(
INDEX('SETORES VARRIÇÃO'!$B:$B,MATCH($E6601,'SETORES VARRIÇÃO'!$H:$H,0)),
IFERROR(
INDEX('SETORES PRAÇA'!$B:$B,MATCH($E6601,'SETORES PRAÇA'!$H:$H,0)),
))</f>
        <v>MG10303VJ0017</v>
      </c>
      <c r="E6601" s="30" t="str">
        <f t="shared" si="142"/>
        <v>03-0218</v>
      </c>
      <c r="F6601" s="30" t="str">
        <f>IFERROR(
INDEX('SETORES VARRIÇÃO'!$F:$F,MATCH($E6601,'SETORES VARRIÇÃO'!$H:$H,0)),
IFERROR(
INDEX('SETORES PRAÇA'!$F:$F,MATCH($E6601,'SETORES PRAÇA'!$H:$H,0)),
))</f>
        <v>Terça/Sexta</v>
      </c>
      <c r="G6601" s="19" t="s">
        <v>888</v>
      </c>
      <c r="H6601" s="153">
        <v>1</v>
      </c>
      <c r="I6601" s="19" t="s">
        <v>6944</v>
      </c>
    </row>
    <row r="6602" spans="1:9" x14ac:dyDescent="0.35">
      <c r="A6602" s="68">
        <v>46121</v>
      </c>
      <c r="B6602" s="52" t="s">
        <v>6650</v>
      </c>
      <c r="C6602" s="30" t="str">
        <f>IFERROR(
INDEX('SETORES VARRIÇÃO'!$A:$A,MATCH($E6602,'SETORES VARRIÇÃO'!$H:$H,0)),
IFERROR(
INDEX('SETORES PRAÇA'!$A:$A,MATCH($E6602,'SETORES PRAÇA'!$H:$H,0)),
))</f>
        <v>MG</v>
      </c>
      <c r="D6602" s="30" t="str">
        <f>IFERROR(
INDEX('SETORES VARRIÇÃO'!$B:$B,MATCH($E6602,'SETORES VARRIÇÃO'!$H:$H,0)),
IFERROR(
INDEX('SETORES PRAÇA'!$B:$B,MATCH($E6602,'SETORES PRAÇA'!$H:$H,0)),
))</f>
        <v>MG10203VJ0064</v>
      </c>
      <c r="E6602" s="30" t="str">
        <f t="shared" si="142"/>
        <v>03-0219</v>
      </c>
      <c r="F6602" s="30" t="str">
        <f>IFERROR(
INDEX('SETORES VARRIÇÃO'!$F:$F,MATCH($E6602,'SETORES VARRIÇÃO'!$H:$H,0)),
IFERROR(
INDEX('SETORES PRAÇA'!$F:$F,MATCH($E6602,'SETORES PRAÇA'!$H:$H,0)),
))</f>
        <v>Terça/Quinta/Sábado</v>
      </c>
      <c r="G6602" s="19" t="s">
        <v>888</v>
      </c>
      <c r="H6602" s="153">
        <v>1</v>
      </c>
      <c r="I6602" s="19" t="s">
        <v>6945</v>
      </c>
    </row>
    <row r="6603" spans="1:9" x14ac:dyDescent="0.35">
      <c r="A6603" s="68">
        <v>46121</v>
      </c>
      <c r="B6603" s="52" t="s">
        <v>6651</v>
      </c>
      <c r="C6603" s="30" t="str">
        <f>IFERROR(
INDEX('SETORES VARRIÇÃO'!$A:$A,MATCH($E6603,'SETORES VARRIÇÃO'!$H:$H,0)),
IFERROR(
INDEX('SETORES PRAÇA'!$A:$A,MATCH($E6603,'SETORES PRAÇA'!$H:$H,0)),
))</f>
        <v>MG</v>
      </c>
      <c r="D6603" s="30" t="str">
        <f>IFERROR(
INDEX('SETORES VARRIÇÃO'!$B:$B,MATCH($E6603,'SETORES VARRIÇÃO'!$H:$H,0)),
IFERROR(
INDEX('SETORES PRAÇA'!$B:$B,MATCH($E6603,'SETORES PRAÇA'!$H:$H,0)),
))</f>
        <v>MG10304VJ0022</v>
      </c>
      <c r="E6603" s="30" t="str">
        <f t="shared" si="142"/>
        <v>03-0220</v>
      </c>
      <c r="F6603" s="30" t="str">
        <f>IFERROR(
INDEX('SETORES VARRIÇÃO'!$F:$F,MATCH($E6603,'SETORES VARRIÇÃO'!$H:$H,0)),
IFERROR(
INDEX('SETORES PRAÇA'!$F:$F,MATCH($E6603,'SETORES PRAÇA'!$H:$H,0)),
))</f>
        <v>Quarta/Sábado</v>
      </c>
      <c r="G6603" s="19" t="s">
        <v>887</v>
      </c>
      <c r="H6603" s="19" t="s">
        <v>1034</v>
      </c>
      <c r="I6603" s="19" t="s">
        <v>6946</v>
      </c>
    </row>
    <row r="6604" spans="1:9" x14ac:dyDescent="0.35">
      <c r="A6604" s="68">
        <v>46121</v>
      </c>
      <c r="B6604" s="52" t="s">
        <v>6652</v>
      </c>
      <c r="C6604" s="30" t="str">
        <f>IFERROR(
INDEX('SETORES VARRIÇÃO'!$A:$A,MATCH($E6604,'SETORES VARRIÇÃO'!$H:$H,0)),
IFERROR(
INDEX('SETORES PRAÇA'!$A:$A,MATCH($E6604,'SETORES PRAÇA'!$H:$H,0)),
))</f>
        <v>MG</v>
      </c>
      <c r="D6604" s="30" t="str">
        <f>IFERROR(
INDEX('SETORES VARRIÇÃO'!$B:$B,MATCH($E6604,'SETORES VARRIÇÃO'!$H:$H,0)),
IFERROR(
INDEX('SETORES PRAÇA'!$B:$B,MATCH($E6604,'SETORES PRAÇA'!$H:$H,0)),
))</f>
        <v>MG10203VJ0062</v>
      </c>
      <c r="E6604" s="30" t="str">
        <f t="shared" si="142"/>
        <v>03-0221</v>
      </c>
      <c r="F6604" s="30" t="str">
        <f>IFERROR(
INDEX('SETORES VARRIÇÃO'!$F:$F,MATCH($E6604,'SETORES VARRIÇÃO'!$H:$H,0)),
IFERROR(
INDEX('SETORES PRAÇA'!$F:$F,MATCH($E6604,'SETORES PRAÇA'!$H:$H,0)),
))</f>
        <v>Terça/Quinta/Sábado</v>
      </c>
      <c r="G6604" s="19" t="s">
        <v>888</v>
      </c>
      <c r="H6604" s="153">
        <v>1</v>
      </c>
      <c r="I6604" s="19" t="s">
        <v>6947</v>
      </c>
    </row>
    <row r="6605" spans="1:9" x14ac:dyDescent="0.35">
      <c r="A6605" s="68">
        <v>46121</v>
      </c>
      <c r="B6605" s="52" t="s">
        <v>6653</v>
      </c>
      <c r="C6605" s="30" t="str">
        <f>IFERROR(
INDEX('SETORES VARRIÇÃO'!$A:$A,MATCH($E6605,'SETORES VARRIÇÃO'!$H:$H,0)),
IFERROR(
INDEX('SETORES PRAÇA'!$A:$A,MATCH($E6605,'SETORES PRAÇA'!$H:$H,0)),
))</f>
        <v>ST</v>
      </c>
      <c r="D6605" s="30" t="str">
        <f>IFERROR(
INDEX('SETORES VARRIÇÃO'!$B:$B,MATCH($E6605,'SETORES VARRIÇÃO'!$H:$H,0)),
IFERROR(
INDEX('SETORES PRAÇA'!$B:$B,MATCH($E6605,'SETORES PRAÇA'!$H:$H,0)),
))</f>
        <v>ST10302VJ0025</v>
      </c>
      <c r="E6605" s="30" t="str">
        <f t="shared" si="142"/>
        <v>03-0222</v>
      </c>
      <c r="F6605" s="30" t="str">
        <f>IFERROR(
INDEX('SETORES VARRIÇÃO'!$F:$F,MATCH($E6605,'SETORES VARRIÇÃO'!$H:$H,0)),
IFERROR(
INDEX('SETORES PRAÇA'!$F:$F,MATCH($E6605,'SETORES PRAÇA'!$H:$H,0)),
))</f>
        <v>Segunda/Quinta</v>
      </c>
      <c r="G6605" s="19" t="s">
        <v>887</v>
      </c>
      <c r="H6605" s="19" t="s">
        <v>1034</v>
      </c>
      <c r="I6605" s="19" t="s">
        <v>6948</v>
      </c>
    </row>
    <row r="6606" spans="1:9" x14ac:dyDescent="0.35">
      <c r="A6606" s="68">
        <v>46121</v>
      </c>
      <c r="B6606" s="52" t="s">
        <v>6654</v>
      </c>
      <c r="C6606" s="30" t="str">
        <f>IFERROR(
INDEX('SETORES VARRIÇÃO'!$A:$A,MATCH($E6606,'SETORES VARRIÇÃO'!$H:$H,0)),
IFERROR(
INDEX('SETORES PRAÇA'!$A:$A,MATCH($E6606,'SETORES PRAÇA'!$H:$H,0)),
))</f>
        <v>CV</v>
      </c>
      <c r="D6606" s="30" t="str">
        <f>IFERROR(
INDEX('SETORES VARRIÇÃO'!$B:$B,MATCH($E6606,'SETORES VARRIÇÃO'!$H:$H,0)),
IFERROR(
INDEX('SETORES PRAÇA'!$B:$B,MATCH($E6606,'SETORES PRAÇA'!$H:$H,0)),
))</f>
        <v>CV10203VP0020/21</v>
      </c>
      <c r="E6606" s="30" t="str">
        <f t="shared" si="142"/>
        <v>03-0223</v>
      </c>
      <c r="F6606" s="30" t="str">
        <f>IFERROR(
INDEX('SETORES VARRIÇÃO'!$F:$F,MATCH($E6606,'SETORES VARRIÇÃO'!$H:$H,0)),
IFERROR(
INDEX('SETORES PRAÇA'!$F:$F,MATCH($E6606,'SETORES PRAÇA'!$H:$H,0)),
))</f>
        <v>Terça/Quinta/Sábado</v>
      </c>
      <c r="G6606" s="19" t="s">
        <v>888</v>
      </c>
      <c r="H6606" s="153">
        <v>1</v>
      </c>
      <c r="I6606" s="19" t="s">
        <v>6949</v>
      </c>
    </row>
    <row r="6607" spans="1:9" x14ac:dyDescent="0.35">
      <c r="A6607" s="68">
        <v>46121</v>
      </c>
      <c r="B6607" s="52" t="s">
        <v>6655</v>
      </c>
      <c r="C6607" s="30" t="str">
        <f>IFERROR(
INDEX('SETORES VARRIÇÃO'!$A:$A,MATCH($E6607,'SETORES VARRIÇÃO'!$H:$H,0)),
IFERROR(
INDEX('SETORES PRAÇA'!$A:$A,MATCH($E6607,'SETORES PRAÇA'!$H:$H,0)),
))</f>
        <v>MG</v>
      </c>
      <c r="D6607" s="30" t="str">
        <f>IFERROR(
INDEX('SETORES VARRIÇÃO'!$B:$B,MATCH($E6607,'SETORES VARRIÇÃO'!$H:$H,0)),
IFERROR(
INDEX('SETORES PRAÇA'!$B:$B,MATCH($E6607,'SETORES PRAÇA'!$H:$H,0)),
))</f>
        <v>MG10202VP0017/18/19/20</v>
      </c>
      <c r="E6607" s="30" t="str">
        <f t="shared" si="142"/>
        <v>03-0224</v>
      </c>
      <c r="F6607" s="30" t="str">
        <f>IFERROR(
INDEX('SETORES VARRIÇÃO'!$F:$F,MATCH($E6607,'SETORES VARRIÇÃO'!$H:$H,0)),
IFERROR(
INDEX('SETORES PRAÇA'!$F:$F,MATCH($E6607,'SETORES PRAÇA'!$H:$H,0)),
))</f>
        <v>Segunda/Quarta/Sexta</v>
      </c>
      <c r="G6607" s="19" t="s">
        <v>887</v>
      </c>
      <c r="H6607" s="19" t="s">
        <v>1034</v>
      </c>
      <c r="I6607" s="19" t="s">
        <v>6950</v>
      </c>
    </row>
    <row r="6608" spans="1:9" x14ac:dyDescent="0.35">
      <c r="A6608" s="68">
        <v>46121</v>
      </c>
      <c r="B6608" s="52" t="s">
        <v>6656</v>
      </c>
      <c r="C6608" s="30" t="str">
        <f>IFERROR(
INDEX('SETORES VARRIÇÃO'!$A:$A,MATCH($E6608,'SETORES VARRIÇÃO'!$H:$H,0)),
IFERROR(
INDEX('SETORES PRAÇA'!$A:$A,MATCH($E6608,'SETORES PRAÇA'!$H:$H,0)),
))</f>
        <v>ST</v>
      </c>
      <c r="D6608" s="30" t="str">
        <f>IFERROR(
INDEX('SETORES VARRIÇÃO'!$B:$B,MATCH($E6608,'SETORES VARRIÇÃO'!$H:$H,0)),
IFERROR(
INDEX('SETORES PRAÇA'!$B:$B,MATCH($E6608,'SETORES PRAÇA'!$H:$H,0)),
))</f>
        <v>ST10302VJ0027</v>
      </c>
      <c r="E6608" s="30" t="str">
        <f t="shared" si="142"/>
        <v>03-0225</v>
      </c>
      <c r="F6608" s="30" t="str">
        <f>IFERROR(
INDEX('SETORES VARRIÇÃO'!$F:$F,MATCH($E6608,'SETORES VARRIÇÃO'!$H:$H,0)),
IFERROR(
INDEX('SETORES PRAÇA'!$F:$F,MATCH($E6608,'SETORES PRAÇA'!$H:$H,0)),
))</f>
        <v>Segunda/Quinta</v>
      </c>
      <c r="G6608" s="19" t="s">
        <v>887</v>
      </c>
      <c r="H6608" s="19" t="s">
        <v>1034</v>
      </c>
      <c r="I6608" s="19" t="s">
        <v>6951</v>
      </c>
    </row>
    <row r="6609" spans="1:9" x14ac:dyDescent="0.35">
      <c r="A6609" s="68">
        <v>46121</v>
      </c>
      <c r="B6609" s="52" t="s">
        <v>6657</v>
      </c>
      <c r="C6609" s="30" t="str">
        <f>IFERROR(
INDEX('SETORES VARRIÇÃO'!$A:$A,MATCH($E6609,'SETORES VARRIÇÃO'!$H:$H,0)),
IFERROR(
INDEX('SETORES PRAÇA'!$A:$A,MATCH($E6609,'SETORES PRAÇA'!$H:$H,0)),
))</f>
        <v>ST</v>
      </c>
      <c r="D6609" s="30" t="str">
        <f>IFERROR(
INDEX('SETORES VARRIÇÃO'!$B:$B,MATCH($E6609,'SETORES VARRIÇÃO'!$H:$H,0)),
IFERROR(
INDEX('SETORES PRAÇA'!$B:$B,MATCH($E6609,'SETORES PRAÇA'!$H:$H,0)),
))</f>
        <v>ST10303VJ0039</v>
      </c>
      <c r="E6609" s="30" t="str">
        <f t="shared" si="142"/>
        <v>03-0226</v>
      </c>
      <c r="F6609" s="30" t="str">
        <f>IFERROR(
INDEX('SETORES VARRIÇÃO'!$F:$F,MATCH($E6609,'SETORES VARRIÇÃO'!$H:$H,0)),
IFERROR(
INDEX('SETORES PRAÇA'!$F:$F,MATCH($E6609,'SETORES PRAÇA'!$H:$H,0)),
))</f>
        <v>Terça/Sexta</v>
      </c>
      <c r="G6609" s="19" t="s">
        <v>887</v>
      </c>
      <c r="H6609" s="19" t="s">
        <v>1034</v>
      </c>
      <c r="I6609" s="19" t="s">
        <v>6952</v>
      </c>
    </row>
    <row r="6610" spans="1:9" x14ac:dyDescent="0.35">
      <c r="A6610" s="68">
        <v>46121</v>
      </c>
      <c r="B6610" s="52" t="s">
        <v>6658</v>
      </c>
      <c r="C6610" s="30" t="str">
        <f>IFERROR(
INDEX('SETORES VARRIÇÃO'!$A:$A,MATCH($E6610,'SETORES VARRIÇÃO'!$H:$H,0)),
IFERROR(
INDEX('SETORES PRAÇA'!$A:$A,MATCH($E6610,'SETORES PRAÇA'!$H:$H,0)),
))</f>
        <v>ST</v>
      </c>
      <c r="D6610" s="30" t="str">
        <f>IFERROR(
INDEX('SETORES VARRIÇÃO'!$B:$B,MATCH($E6610,'SETORES VARRIÇÃO'!$H:$H,0)),
IFERROR(
INDEX('SETORES PRAÇA'!$B:$B,MATCH($E6610,'SETORES PRAÇA'!$H:$H,0)),
))</f>
        <v>ST10302VJ0038</v>
      </c>
      <c r="E6610" s="30" t="str">
        <f t="shared" si="142"/>
        <v>03-0227</v>
      </c>
      <c r="F6610" s="30" t="str">
        <f>IFERROR(
INDEX('SETORES VARRIÇÃO'!$F:$F,MATCH($E6610,'SETORES VARRIÇÃO'!$H:$H,0)),
IFERROR(
INDEX('SETORES PRAÇA'!$F:$F,MATCH($E6610,'SETORES PRAÇA'!$H:$H,0)),
))</f>
        <v>Segunda/Quinta</v>
      </c>
      <c r="G6610" s="19" t="s">
        <v>888</v>
      </c>
      <c r="H6610" s="153">
        <v>1</v>
      </c>
      <c r="I6610" s="19" t="s">
        <v>6831</v>
      </c>
    </row>
    <row r="6611" spans="1:9" x14ac:dyDescent="0.35">
      <c r="A6611" s="68">
        <v>46121</v>
      </c>
      <c r="B6611" s="52" t="s">
        <v>6659</v>
      </c>
      <c r="C6611" s="30" t="str">
        <f>IFERROR(
INDEX('SETORES VARRIÇÃO'!$A:$A,MATCH($E6611,'SETORES VARRIÇÃO'!$H:$H,0)),
IFERROR(
INDEX('SETORES PRAÇA'!$A:$A,MATCH($E6611,'SETORES PRAÇA'!$H:$H,0)),
))</f>
        <v>MG</v>
      </c>
      <c r="D6611" s="30" t="str">
        <f>IFERROR(
INDEX('SETORES VARRIÇÃO'!$B:$B,MATCH($E6611,'SETORES VARRIÇÃO'!$H:$H,0)),
IFERROR(
INDEX('SETORES PRAÇA'!$B:$B,MATCH($E6611,'SETORES PRAÇA'!$H:$H,0)),
))</f>
        <v>MG10203VP0035</v>
      </c>
      <c r="E6611" s="30" t="str">
        <f t="shared" si="142"/>
        <v>03-0228</v>
      </c>
      <c r="F6611" s="30" t="str">
        <f>IFERROR(
INDEX('SETORES VARRIÇÃO'!$F:$F,MATCH($E6611,'SETORES VARRIÇÃO'!$H:$H,0)),
IFERROR(
INDEX('SETORES PRAÇA'!$F:$F,MATCH($E6611,'SETORES PRAÇA'!$H:$H,0)),
))</f>
        <v>Terça/Quinta/Sábado</v>
      </c>
      <c r="G6611" s="19" t="s">
        <v>887</v>
      </c>
      <c r="H6611" s="19" t="s">
        <v>1034</v>
      </c>
      <c r="I6611" s="19" t="s">
        <v>6953</v>
      </c>
    </row>
    <row r="6612" spans="1:9" x14ac:dyDescent="0.35">
      <c r="A6612" s="68">
        <v>46121</v>
      </c>
      <c r="B6612" s="52" t="s">
        <v>6660</v>
      </c>
      <c r="C6612" s="30" t="str">
        <f>IFERROR(
INDEX('SETORES VARRIÇÃO'!$A:$A,MATCH($E6612,'SETORES VARRIÇÃO'!$H:$H,0)),
IFERROR(
INDEX('SETORES PRAÇA'!$A:$A,MATCH($E6612,'SETORES PRAÇA'!$H:$H,0)),
))</f>
        <v>CV</v>
      </c>
      <c r="D6612" s="30" t="str">
        <f>IFERROR(
INDEX('SETORES VARRIÇÃO'!$B:$B,MATCH($E6612,'SETORES VARRIÇÃO'!$H:$H,0)),
IFERROR(
INDEX('SETORES PRAÇA'!$B:$B,MATCH($E6612,'SETORES PRAÇA'!$H:$H,0)),
))</f>
        <v>CV10202VP0015/16</v>
      </c>
      <c r="E6612" s="30" t="str">
        <f t="shared" si="142"/>
        <v>03-0229</v>
      </c>
      <c r="F6612" s="30" t="str">
        <f>IFERROR(
INDEX('SETORES VARRIÇÃO'!$F:$F,MATCH($E6612,'SETORES VARRIÇÃO'!$H:$H,0)),
IFERROR(
INDEX('SETORES PRAÇA'!$F:$F,MATCH($E6612,'SETORES PRAÇA'!$H:$H,0)),
))</f>
        <v>Segunda/Quarta/Sexta</v>
      </c>
      <c r="G6612" s="19" t="s">
        <v>887</v>
      </c>
      <c r="H6612" s="19" t="s">
        <v>1034</v>
      </c>
      <c r="I6612" s="19" t="s">
        <v>6954</v>
      </c>
    </row>
    <row r="6613" spans="1:9" x14ac:dyDescent="0.35">
      <c r="A6613" s="68">
        <v>46121</v>
      </c>
      <c r="B6613" s="52" t="s">
        <v>5820</v>
      </c>
      <c r="C6613" s="30" t="str">
        <f>IFERROR(
INDEX('SETORES VARRIÇÃO'!$A:$A,MATCH($E6613,'SETORES VARRIÇÃO'!$H:$H,0)),
IFERROR(
INDEX('SETORES PRAÇA'!$A:$A,MATCH($E6613,'SETORES PRAÇA'!$H:$H,0)),
))</f>
        <v>CV</v>
      </c>
      <c r="D6613" s="30" t="str">
        <f>IFERROR(
INDEX('SETORES VARRIÇÃO'!$B:$B,MATCH($E6613,'SETORES VARRIÇÃO'!$H:$H,0)),
IFERROR(
INDEX('SETORES PRAÇA'!$B:$B,MATCH($E6613,'SETORES PRAÇA'!$H:$H,0)),
))</f>
        <v>CV10202VP0013/14</v>
      </c>
      <c r="E6613" s="30" t="str">
        <f t="shared" si="142"/>
        <v>03-0230</v>
      </c>
      <c r="F6613" s="30" t="str">
        <f>IFERROR(
INDEX('SETORES VARRIÇÃO'!$F:$F,MATCH($E6613,'SETORES VARRIÇÃO'!$H:$H,0)),
IFERROR(
INDEX('SETORES PRAÇA'!$F:$F,MATCH($E6613,'SETORES PRAÇA'!$H:$H,0)),
))</f>
        <v>Segunda/Quarta/Sexta</v>
      </c>
      <c r="G6613" s="19" t="s">
        <v>888</v>
      </c>
      <c r="H6613" s="153">
        <v>1</v>
      </c>
      <c r="I6613" s="19" t="s">
        <v>6955</v>
      </c>
    </row>
    <row r="6614" spans="1:9" x14ac:dyDescent="0.35">
      <c r="A6614" s="68">
        <v>46121</v>
      </c>
      <c r="B6614" s="52" t="s">
        <v>6661</v>
      </c>
      <c r="C6614" s="30" t="str">
        <f>IFERROR(
INDEX('SETORES VARRIÇÃO'!$A:$A,MATCH($E6614,'SETORES VARRIÇÃO'!$H:$H,0)),
IFERROR(
INDEX('SETORES PRAÇA'!$A:$A,MATCH($E6614,'SETORES PRAÇA'!$H:$H,0)),
))</f>
        <v>CV</v>
      </c>
      <c r="D6614" s="30" t="str">
        <f>IFERROR(
INDEX('SETORES VARRIÇÃO'!$B:$B,MATCH($E6614,'SETORES VARRIÇÃO'!$H:$H,0)),
IFERROR(
INDEX('SETORES PRAÇA'!$B:$B,MATCH($E6614,'SETORES PRAÇA'!$H:$H,0)),
))</f>
        <v>CV10101VP0006/07/08</v>
      </c>
      <c r="E6614" s="30" t="str">
        <f t="shared" si="142"/>
        <v>03-0231</v>
      </c>
      <c r="F6614" s="30" t="str">
        <f>IFERROR(
INDEX('SETORES VARRIÇÃO'!$F:$F,MATCH($E6614,'SETORES VARRIÇÃO'!$H:$H,0)),
IFERROR(
INDEX('SETORES PRAÇA'!$F:$F,MATCH($E6614,'SETORES PRAÇA'!$H:$H,0)),
))</f>
        <v>Segunda a Sábado</v>
      </c>
      <c r="G6614" s="19" t="s">
        <v>887</v>
      </c>
      <c r="H6614" s="19" t="s">
        <v>1034</v>
      </c>
      <c r="I6614" s="19" t="s">
        <v>6956</v>
      </c>
    </row>
    <row r="6615" spans="1:9" x14ac:dyDescent="0.35">
      <c r="A6615" s="68">
        <v>46121</v>
      </c>
      <c r="B6615" s="52" t="s">
        <v>6662</v>
      </c>
      <c r="C6615" s="30" t="str">
        <f>IFERROR(
INDEX('SETORES VARRIÇÃO'!$A:$A,MATCH($E6615,'SETORES VARRIÇÃO'!$H:$H,0)),
IFERROR(
INDEX('SETORES PRAÇA'!$A:$A,MATCH($E6615,'SETORES PRAÇA'!$H:$H,0)),
))</f>
        <v>ST</v>
      </c>
      <c r="D6615" s="30" t="str">
        <f>IFERROR(
INDEX('SETORES VARRIÇÃO'!$B:$B,MATCH($E6615,'SETORES VARRIÇÃO'!$H:$H,0)),
IFERROR(
INDEX('SETORES PRAÇA'!$B:$B,MATCH($E6615,'SETORES PRAÇA'!$H:$H,0)),
))</f>
        <v>ST10303VJ0042</v>
      </c>
      <c r="E6615" s="30" t="str">
        <f t="shared" si="142"/>
        <v>03-0232</v>
      </c>
      <c r="F6615" s="30" t="str">
        <f>IFERROR(
INDEX('SETORES VARRIÇÃO'!$F:$F,MATCH($E6615,'SETORES VARRIÇÃO'!$H:$H,0)),
IFERROR(
INDEX('SETORES PRAÇA'!$F:$F,MATCH($E6615,'SETORES PRAÇA'!$H:$H,0)),
))</f>
        <v>Terça/Sexta</v>
      </c>
      <c r="G6615" s="19" t="s">
        <v>888</v>
      </c>
      <c r="H6615" s="153">
        <v>1</v>
      </c>
      <c r="I6615" s="19" t="s">
        <v>6957</v>
      </c>
    </row>
    <row r="6616" spans="1:9" x14ac:dyDescent="0.35">
      <c r="A6616" s="68">
        <v>46121</v>
      </c>
      <c r="B6616" s="52" t="s">
        <v>6663</v>
      </c>
      <c r="C6616" s="30" t="str">
        <f>IFERROR(
INDEX('SETORES VARRIÇÃO'!$A:$A,MATCH($E6616,'SETORES VARRIÇÃO'!$H:$H,0)),
IFERROR(
INDEX('SETORES PRAÇA'!$A:$A,MATCH($E6616,'SETORES PRAÇA'!$H:$H,0)),
))</f>
        <v>MG</v>
      </c>
      <c r="D6616" s="30" t="str">
        <f>IFERROR(
INDEX('SETORES VARRIÇÃO'!$B:$B,MATCH($E6616,'SETORES VARRIÇÃO'!$H:$H,0)),
IFERROR(
INDEX('SETORES PRAÇA'!$B:$B,MATCH($E6616,'SETORES PRAÇA'!$H:$H,0)),
))</f>
        <v>MG10202VJ0032</v>
      </c>
      <c r="E6616" s="30" t="str">
        <f t="shared" si="142"/>
        <v>03-0233</v>
      </c>
      <c r="F6616" s="30" t="str">
        <f>IFERROR(
INDEX('SETORES VARRIÇÃO'!$F:$F,MATCH($E6616,'SETORES VARRIÇÃO'!$H:$H,0)),
IFERROR(
INDEX('SETORES PRAÇA'!$F:$F,MATCH($E6616,'SETORES PRAÇA'!$H:$H,0)),
))</f>
        <v>Segunda/Quarta/Sexta</v>
      </c>
      <c r="G6616" s="19" t="s">
        <v>887</v>
      </c>
      <c r="H6616" s="19" t="s">
        <v>1034</v>
      </c>
      <c r="I6616" s="19" t="s">
        <v>6958</v>
      </c>
    </row>
    <row r="6617" spans="1:9" x14ac:dyDescent="0.35">
      <c r="A6617" s="68">
        <v>46121</v>
      </c>
      <c r="B6617" s="52" t="s">
        <v>6664</v>
      </c>
      <c r="C6617" s="30" t="str">
        <f>IFERROR(
INDEX('SETORES VARRIÇÃO'!$A:$A,MATCH($E6617,'SETORES VARRIÇÃO'!$H:$H,0)),
IFERROR(
INDEX('SETORES PRAÇA'!$A:$A,MATCH($E6617,'SETORES PRAÇA'!$H:$H,0)),
))</f>
        <v>MG</v>
      </c>
      <c r="D6617" s="30" t="str">
        <f>IFERROR(
INDEX('SETORES VARRIÇÃO'!$B:$B,MATCH($E6617,'SETORES VARRIÇÃO'!$H:$H,0)),
IFERROR(
INDEX('SETORES PRAÇA'!$B:$B,MATCH($E6617,'SETORES PRAÇA'!$H:$H,0)),
))</f>
        <v>MG10202VJ0041</v>
      </c>
      <c r="E6617" s="30" t="str">
        <f t="shared" si="142"/>
        <v>03-0234</v>
      </c>
      <c r="F6617" s="30" t="str">
        <f>IFERROR(
INDEX('SETORES VARRIÇÃO'!$F:$F,MATCH($E6617,'SETORES VARRIÇÃO'!$H:$H,0)),
IFERROR(
INDEX('SETORES PRAÇA'!$F:$F,MATCH($E6617,'SETORES PRAÇA'!$H:$H,0)),
))</f>
        <v>Segunda/Quarta/Sexta</v>
      </c>
      <c r="G6617" s="19" t="s">
        <v>887</v>
      </c>
      <c r="H6617" s="19" t="s">
        <v>1034</v>
      </c>
      <c r="I6617" s="19" t="s">
        <v>6959</v>
      </c>
    </row>
    <row r="6618" spans="1:9" x14ac:dyDescent="0.35">
      <c r="A6618" s="68">
        <v>46121</v>
      </c>
      <c r="B6618" s="52" t="s">
        <v>6665</v>
      </c>
      <c r="C6618" s="30" t="str">
        <f>IFERROR(
INDEX('SETORES VARRIÇÃO'!$A:$A,MATCH($E6618,'SETORES VARRIÇÃO'!$H:$H,0)),
IFERROR(
INDEX('SETORES PRAÇA'!$A:$A,MATCH($E6618,'SETORES PRAÇA'!$H:$H,0)),
))</f>
        <v>MG</v>
      </c>
      <c r="D6618" s="30" t="str">
        <f>IFERROR(
INDEX('SETORES VARRIÇÃO'!$B:$B,MATCH($E6618,'SETORES VARRIÇÃO'!$H:$H,0)),
IFERROR(
INDEX('SETORES PRAÇA'!$B:$B,MATCH($E6618,'SETORES PRAÇA'!$H:$H,0)),
))</f>
        <v>MG10202VJ0043</v>
      </c>
      <c r="E6618" s="30" t="str">
        <f t="shared" si="142"/>
        <v>03-0235</v>
      </c>
      <c r="F6618" s="30" t="str">
        <f>IFERROR(
INDEX('SETORES VARRIÇÃO'!$F:$F,MATCH($E6618,'SETORES VARRIÇÃO'!$H:$H,0)),
IFERROR(
INDEX('SETORES PRAÇA'!$F:$F,MATCH($E6618,'SETORES PRAÇA'!$H:$H,0)),
))</f>
        <v>Segunda/Quarta/Sexta</v>
      </c>
      <c r="G6618" s="19" t="s">
        <v>887</v>
      </c>
      <c r="H6618" s="19" t="s">
        <v>1034</v>
      </c>
      <c r="I6618" s="19" t="s">
        <v>6960</v>
      </c>
    </row>
    <row r="6619" spans="1:9" x14ac:dyDescent="0.35">
      <c r="A6619" s="68">
        <v>46121</v>
      </c>
      <c r="B6619" s="52" t="s">
        <v>6666</v>
      </c>
      <c r="C6619" s="30" t="str">
        <f>IFERROR(
INDEX('SETORES VARRIÇÃO'!$A:$A,MATCH($E6619,'SETORES VARRIÇÃO'!$H:$H,0)),
IFERROR(
INDEX('SETORES PRAÇA'!$A:$A,MATCH($E6619,'SETORES PRAÇA'!$H:$H,0)),
))</f>
        <v>MG</v>
      </c>
      <c r="D6619" s="30" t="str">
        <f>IFERROR(
INDEX('SETORES VARRIÇÃO'!$B:$B,MATCH($E6619,'SETORES VARRIÇÃO'!$H:$H,0)),
IFERROR(
INDEX('SETORES PRAÇA'!$B:$B,MATCH($E6619,'SETORES PRAÇA'!$H:$H,0)),
))</f>
        <v>MG10202VJ0042</v>
      </c>
      <c r="E6619" s="30" t="str">
        <f t="shared" si="142"/>
        <v>03-0236</v>
      </c>
      <c r="F6619" s="30" t="str">
        <f>IFERROR(
INDEX('SETORES VARRIÇÃO'!$F:$F,MATCH($E6619,'SETORES VARRIÇÃO'!$H:$H,0)),
IFERROR(
INDEX('SETORES PRAÇA'!$F:$F,MATCH($E6619,'SETORES PRAÇA'!$H:$H,0)),
))</f>
        <v>Segunda/Quarta/Sexta</v>
      </c>
      <c r="G6619" s="19" t="s">
        <v>887</v>
      </c>
      <c r="H6619" s="19" t="s">
        <v>1034</v>
      </c>
      <c r="I6619" s="19" t="s">
        <v>6961</v>
      </c>
    </row>
    <row r="6620" spans="1:9" x14ac:dyDescent="0.35">
      <c r="A6620" s="68">
        <v>46121</v>
      </c>
      <c r="B6620" s="52" t="s">
        <v>6667</v>
      </c>
      <c r="C6620" s="30" t="str">
        <f>IFERROR(
INDEX('SETORES VARRIÇÃO'!$A:$A,MATCH($E6620,'SETORES VARRIÇÃO'!$H:$H,0)),
IFERROR(
INDEX('SETORES PRAÇA'!$A:$A,MATCH($E6620,'SETORES PRAÇA'!$H:$H,0)),
))</f>
        <v>CV</v>
      </c>
      <c r="D6620" s="30" t="str">
        <f>IFERROR(
INDEX('SETORES VARRIÇÃO'!$B:$B,MATCH($E6620,'SETORES VARRIÇÃO'!$H:$H,0)),
IFERROR(
INDEX('SETORES PRAÇA'!$B:$B,MATCH($E6620,'SETORES PRAÇA'!$H:$H,0)),
))</f>
        <v>CV10203VP0022</v>
      </c>
      <c r="E6620" s="30" t="str">
        <f t="shared" si="142"/>
        <v>03-0237</v>
      </c>
      <c r="F6620" s="30" t="str">
        <f>IFERROR(
INDEX('SETORES VARRIÇÃO'!$F:$F,MATCH($E6620,'SETORES VARRIÇÃO'!$H:$H,0)),
IFERROR(
INDEX('SETORES PRAÇA'!$F:$F,MATCH($E6620,'SETORES PRAÇA'!$H:$H,0)),
))</f>
        <v>Terça/Quinta/Sábado</v>
      </c>
      <c r="G6620" s="19" t="s">
        <v>888</v>
      </c>
      <c r="H6620" s="153">
        <v>1</v>
      </c>
      <c r="I6620" s="19" t="s">
        <v>6962</v>
      </c>
    </row>
    <row r="6621" spans="1:9" x14ac:dyDescent="0.35">
      <c r="A6621" s="68">
        <v>46121</v>
      </c>
      <c r="B6621" s="52" t="s">
        <v>6668</v>
      </c>
      <c r="C6621" s="30" t="str">
        <f>IFERROR(
INDEX('SETORES VARRIÇÃO'!$A:$A,MATCH($E6621,'SETORES VARRIÇÃO'!$H:$H,0)),
IFERROR(
INDEX('SETORES PRAÇA'!$A:$A,MATCH($E6621,'SETORES PRAÇA'!$H:$H,0)),
))</f>
        <v>ST</v>
      </c>
      <c r="D6621" s="30" t="str">
        <f>IFERROR(
INDEX('SETORES VARRIÇÃO'!$B:$B,MATCH($E6621,'SETORES VARRIÇÃO'!$H:$H,0)),
IFERROR(
INDEX('SETORES PRAÇA'!$B:$B,MATCH($E6621,'SETORES PRAÇA'!$H:$H,0)),
))</f>
        <v>ST20102VL0002</v>
      </c>
      <c r="E6621" s="30" t="str">
        <f t="shared" si="142"/>
        <v>03-0238</v>
      </c>
      <c r="F6621" s="30" t="str">
        <f>IFERROR(
INDEX('SETORES VARRIÇÃO'!$F:$F,MATCH($E6621,'SETORES VARRIÇÃO'!$H:$H,0)),
IFERROR(
INDEX('SETORES PRAÇA'!$F:$F,MATCH($E6621,'SETORES PRAÇA'!$H:$H,0)),
))</f>
        <v>Segunda a Domingo</v>
      </c>
      <c r="G6621" s="19" t="s">
        <v>887</v>
      </c>
      <c r="H6621" s="19" t="s">
        <v>1034</v>
      </c>
      <c r="I6621" s="19" t="s">
        <v>6963</v>
      </c>
    </row>
    <row r="6622" spans="1:9" x14ac:dyDescent="0.35">
      <c r="A6622" s="68">
        <v>46121</v>
      </c>
      <c r="B6622" s="52" t="s">
        <v>6669</v>
      </c>
      <c r="C6622" s="30" t="str">
        <f>IFERROR(
INDEX('SETORES VARRIÇÃO'!$A:$A,MATCH($E6622,'SETORES VARRIÇÃO'!$H:$H,0)),
IFERROR(
INDEX('SETORES PRAÇA'!$A:$A,MATCH($E6622,'SETORES PRAÇA'!$H:$H,0)),
))</f>
        <v>MG</v>
      </c>
      <c r="D6622" s="30" t="str">
        <f>IFERROR(
INDEX('SETORES VARRIÇÃO'!$B:$B,MATCH($E6622,'SETORES VARRIÇÃO'!$H:$H,0)),
IFERROR(
INDEX('SETORES PRAÇA'!$B:$B,MATCH($E6622,'SETORES PRAÇA'!$H:$H,0)),
))</f>
        <v>MG10202VJ0030</v>
      </c>
      <c r="E6622" s="30" t="str">
        <f t="shared" si="142"/>
        <v>03-0239</v>
      </c>
      <c r="F6622" s="30" t="str">
        <f>IFERROR(
INDEX('SETORES VARRIÇÃO'!$F:$F,MATCH($E6622,'SETORES VARRIÇÃO'!$H:$H,0)),
IFERROR(
INDEX('SETORES PRAÇA'!$F:$F,MATCH($E6622,'SETORES PRAÇA'!$H:$H,0)),
))</f>
        <v>Segunda/Quarta/Sexta</v>
      </c>
      <c r="G6622" s="19" t="s">
        <v>887</v>
      </c>
      <c r="H6622" s="19" t="s">
        <v>1034</v>
      </c>
      <c r="I6622" s="19" t="s">
        <v>6964</v>
      </c>
    </row>
    <row r="6623" spans="1:9" x14ac:dyDescent="0.35">
      <c r="A6623" s="68">
        <v>46121</v>
      </c>
      <c r="B6623" s="52" t="s">
        <v>6670</v>
      </c>
      <c r="C6623" s="30" t="str">
        <f>IFERROR(
INDEX('SETORES VARRIÇÃO'!$A:$A,MATCH($E6623,'SETORES VARRIÇÃO'!$H:$H,0)),
IFERROR(
INDEX('SETORES PRAÇA'!$A:$A,MATCH($E6623,'SETORES PRAÇA'!$H:$H,0)),
))</f>
        <v>MG</v>
      </c>
      <c r="D6623" s="30" t="str">
        <f>IFERROR(
INDEX('SETORES VARRIÇÃO'!$B:$B,MATCH($E6623,'SETORES VARRIÇÃO'!$H:$H,0)),
IFERROR(
INDEX('SETORES PRAÇA'!$B:$B,MATCH($E6623,'SETORES PRAÇA'!$H:$H,0)),
))</f>
        <v>MG10202VJ0031</v>
      </c>
      <c r="E6623" s="30" t="str">
        <f t="shared" si="142"/>
        <v>03-0240</v>
      </c>
      <c r="F6623" s="30" t="str">
        <f>IFERROR(
INDEX('SETORES VARRIÇÃO'!$F:$F,MATCH($E6623,'SETORES VARRIÇÃO'!$H:$H,0)),
IFERROR(
INDEX('SETORES PRAÇA'!$F:$F,MATCH($E6623,'SETORES PRAÇA'!$H:$H,0)),
))</f>
        <v>Segunda/Quarta/Sexta</v>
      </c>
      <c r="G6623" s="19" t="s">
        <v>887</v>
      </c>
      <c r="H6623" s="19" t="s">
        <v>1034</v>
      </c>
      <c r="I6623" s="19" t="s">
        <v>6965</v>
      </c>
    </row>
    <row r="6624" spans="1:9" x14ac:dyDescent="0.35">
      <c r="A6624" s="68">
        <v>46121</v>
      </c>
      <c r="B6624" s="52" t="s">
        <v>6671</v>
      </c>
      <c r="C6624" s="30" t="str">
        <f>IFERROR(
INDEX('SETORES VARRIÇÃO'!$A:$A,MATCH($E6624,'SETORES VARRIÇÃO'!$H:$H,0)),
IFERROR(
INDEX('SETORES PRAÇA'!$A:$A,MATCH($E6624,'SETORES PRAÇA'!$H:$H,0)),
))</f>
        <v>MG</v>
      </c>
      <c r="D6624" s="30" t="str">
        <f>IFERROR(
INDEX('SETORES VARRIÇÃO'!$B:$B,MATCH($E6624,'SETORES VARRIÇÃO'!$H:$H,0)),
IFERROR(
INDEX('SETORES PRAÇA'!$B:$B,MATCH($E6624,'SETORES PRAÇA'!$H:$H,0)),
))</f>
        <v>MG10202VJ0046</v>
      </c>
      <c r="E6624" s="30" t="str">
        <f t="shared" si="142"/>
        <v>03-0241</v>
      </c>
      <c r="F6624" s="30" t="str">
        <f>IFERROR(
INDEX('SETORES VARRIÇÃO'!$F:$F,MATCH($E6624,'SETORES VARRIÇÃO'!$H:$H,0)),
IFERROR(
INDEX('SETORES PRAÇA'!$F:$F,MATCH($E6624,'SETORES PRAÇA'!$H:$H,0)),
))</f>
        <v>Segunda/Quarta/Sexta</v>
      </c>
      <c r="G6624" s="19" t="s">
        <v>888</v>
      </c>
      <c r="H6624" s="153">
        <v>1</v>
      </c>
      <c r="I6624" s="19" t="s">
        <v>6966</v>
      </c>
    </row>
    <row r="6625" spans="1:9" x14ac:dyDescent="0.35">
      <c r="A6625" s="68">
        <v>46121</v>
      </c>
      <c r="B6625" s="52" t="s">
        <v>6672</v>
      </c>
      <c r="C6625" s="30" t="str">
        <f>IFERROR(
INDEX('SETORES VARRIÇÃO'!$A:$A,MATCH($E6625,'SETORES VARRIÇÃO'!$H:$H,0)),
IFERROR(
INDEX('SETORES PRAÇA'!$A:$A,MATCH($E6625,'SETORES PRAÇA'!$H:$H,0)),
))</f>
        <v>MG</v>
      </c>
      <c r="D6625" s="30" t="str">
        <f>IFERROR(
INDEX('SETORES VARRIÇÃO'!$B:$B,MATCH($E6625,'SETORES VARRIÇÃO'!$H:$H,0)),
IFERROR(
INDEX('SETORES PRAÇA'!$B:$B,MATCH($E6625,'SETORES PRAÇA'!$H:$H,0)),
))</f>
        <v>MG10202VJ0045</v>
      </c>
      <c r="E6625" s="30" t="str">
        <f t="shared" si="142"/>
        <v>03-0242</v>
      </c>
      <c r="F6625" s="30" t="str">
        <f>IFERROR(
INDEX('SETORES VARRIÇÃO'!$F:$F,MATCH($E6625,'SETORES VARRIÇÃO'!$H:$H,0)),
IFERROR(
INDEX('SETORES PRAÇA'!$F:$F,MATCH($E6625,'SETORES PRAÇA'!$H:$H,0)),
))</f>
        <v>Segunda/Quarta/Sexta</v>
      </c>
      <c r="G6625" s="19" t="s">
        <v>888</v>
      </c>
      <c r="H6625" s="153">
        <v>1</v>
      </c>
      <c r="I6625" s="19" t="s">
        <v>6967</v>
      </c>
    </row>
    <row r="6626" spans="1:9" x14ac:dyDescent="0.35">
      <c r="A6626" s="68">
        <v>46121</v>
      </c>
      <c r="B6626" s="52" t="s">
        <v>6673</v>
      </c>
      <c r="C6626" s="30" t="str">
        <f>IFERROR(
INDEX('SETORES VARRIÇÃO'!$A:$A,MATCH($E6626,'SETORES VARRIÇÃO'!$H:$H,0)),
IFERROR(
INDEX('SETORES PRAÇA'!$A:$A,MATCH($E6626,'SETORES PRAÇA'!$H:$H,0)),
))</f>
        <v>MG</v>
      </c>
      <c r="D6626" s="30" t="str">
        <f>IFERROR(
INDEX('SETORES VARRIÇÃO'!$B:$B,MATCH($E6626,'SETORES VARRIÇÃO'!$H:$H,0)),
IFERROR(
INDEX('SETORES PRAÇA'!$B:$B,MATCH($E6626,'SETORES PRAÇA'!$H:$H,0)),
))</f>
        <v>MG10202VJ0040</v>
      </c>
      <c r="E6626" s="30" t="str">
        <f t="shared" si="142"/>
        <v>03-0243</v>
      </c>
      <c r="F6626" s="30" t="str">
        <f>IFERROR(
INDEX('SETORES VARRIÇÃO'!$F:$F,MATCH($E6626,'SETORES VARRIÇÃO'!$H:$H,0)),
IFERROR(
INDEX('SETORES PRAÇA'!$F:$F,MATCH($E6626,'SETORES PRAÇA'!$H:$H,0)),
))</f>
        <v>Segunda/Quarta/Sexta</v>
      </c>
      <c r="G6626" s="19" t="s">
        <v>887</v>
      </c>
      <c r="H6626" s="19" t="s">
        <v>1034</v>
      </c>
      <c r="I6626" s="19" t="s">
        <v>6968</v>
      </c>
    </row>
    <row r="6627" spans="1:9" x14ac:dyDescent="0.35">
      <c r="A6627" s="68">
        <v>46121</v>
      </c>
      <c r="B6627" s="52" t="s">
        <v>6674</v>
      </c>
      <c r="C6627" s="30" t="str">
        <f>IFERROR(
INDEX('SETORES VARRIÇÃO'!$A:$A,MATCH($E6627,'SETORES VARRIÇÃO'!$H:$H,0)),
IFERROR(
INDEX('SETORES PRAÇA'!$A:$A,MATCH($E6627,'SETORES PRAÇA'!$H:$H,0)),
))</f>
        <v>ST</v>
      </c>
      <c r="D6627" s="30" t="str">
        <f>IFERROR(
INDEX('SETORES VARRIÇÃO'!$B:$B,MATCH($E6627,'SETORES VARRIÇÃO'!$H:$H,0)),
IFERROR(
INDEX('SETORES PRAÇA'!$B:$B,MATCH($E6627,'SETORES PRAÇA'!$H:$H,0)),
))</f>
        <v>ST10101VJ0015</v>
      </c>
      <c r="E6627" s="30" t="str">
        <f t="shared" si="142"/>
        <v>03-0244</v>
      </c>
      <c r="F6627" s="30" t="str">
        <f>IFERROR(
INDEX('SETORES VARRIÇÃO'!$F:$F,MATCH($E6627,'SETORES VARRIÇÃO'!$H:$H,0)),
IFERROR(
INDEX('SETORES PRAÇA'!$F:$F,MATCH($E6627,'SETORES PRAÇA'!$H:$H,0)),
))</f>
        <v>Segunda a Sábado</v>
      </c>
      <c r="G6627" s="19" t="s">
        <v>887</v>
      </c>
      <c r="H6627" s="19" t="s">
        <v>1034</v>
      </c>
      <c r="I6627" s="19" t="s">
        <v>6969</v>
      </c>
    </row>
    <row r="6628" spans="1:9" x14ac:dyDescent="0.35">
      <c r="A6628" s="68">
        <v>46121</v>
      </c>
      <c r="B6628" s="52" t="s">
        <v>6675</v>
      </c>
      <c r="C6628" s="30" t="str">
        <f>IFERROR(
INDEX('SETORES VARRIÇÃO'!$A:$A,MATCH($E6628,'SETORES VARRIÇÃO'!$H:$H,0)),
IFERROR(
INDEX('SETORES PRAÇA'!$A:$A,MATCH($E6628,'SETORES PRAÇA'!$H:$H,0)),
))</f>
        <v>ST</v>
      </c>
      <c r="D6628" s="30" t="str">
        <f>IFERROR(
INDEX('SETORES VARRIÇÃO'!$B:$B,MATCH($E6628,'SETORES VARRIÇÃO'!$H:$H,0)),
IFERROR(
INDEX('SETORES PRAÇA'!$B:$B,MATCH($E6628,'SETORES PRAÇA'!$H:$H,0)),
))</f>
        <v>ST10101VJ0012</v>
      </c>
      <c r="E6628" s="30" t="str">
        <f t="shared" si="142"/>
        <v>03-0245</v>
      </c>
      <c r="F6628" s="30" t="str">
        <f>IFERROR(
INDEX('SETORES VARRIÇÃO'!$F:$F,MATCH($E6628,'SETORES VARRIÇÃO'!$H:$H,0)),
IFERROR(
INDEX('SETORES PRAÇA'!$F:$F,MATCH($E6628,'SETORES PRAÇA'!$H:$H,0)),
))</f>
        <v>Segunda a Domingo</v>
      </c>
      <c r="G6628" s="19" t="s">
        <v>887</v>
      </c>
      <c r="H6628" s="19" t="s">
        <v>1034</v>
      </c>
      <c r="I6628" s="19" t="s">
        <v>6970</v>
      </c>
    </row>
    <row r="6629" spans="1:9" x14ac:dyDescent="0.35">
      <c r="A6629" s="68">
        <v>46121</v>
      </c>
      <c r="B6629" s="52" t="s">
        <v>6676</v>
      </c>
      <c r="C6629" s="30" t="str">
        <f>IFERROR(
INDEX('SETORES VARRIÇÃO'!$A:$A,MATCH($E6629,'SETORES VARRIÇÃO'!$H:$H,0)),
IFERROR(
INDEX('SETORES PRAÇA'!$A:$A,MATCH($E6629,'SETORES PRAÇA'!$H:$H,0)),
))</f>
        <v>ST</v>
      </c>
      <c r="D6629" s="30" t="str">
        <f>IFERROR(
INDEX('SETORES VARRIÇÃO'!$B:$B,MATCH($E6629,'SETORES VARRIÇÃO'!$H:$H,0)),
IFERROR(
INDEX('SETORES PRAÇA'!$B:$B,MATCH($E6629,'SETORES PRAÇA'!$H:$H,0)),
))</f>
        <v>ST10303VJ0050</v>
      </c>
      <c r="E6629" s="30" t="str">
        <f t="shared" si="142"/>
        <v>03-0246</v>
      </c>
      <c r="F6629" s="30" t="str">
        <f>IFERROR(
INDEX('SETORES VARRIÇÃO'!$F:$F,MATCH($E6629,'SETORES VARRIÇÃO'!$H:$H,0)),
IFERROR(
INDEX('SETORES PRAÇA'!$F:$F,MATCH($E6629,'SETORES PRAÇA'!$H:$H,0)),
))</f>
        <v>Terça/Sexta</v>
      </c>
      <c r="G6629" s="19" t="s">
        <v>887</v>
      </c>
      <c r="H6629" s="19" t="s">
        <v>1034</v>
      </c>
      <c r="I6629" s="19" t="s">
        <v>6971</v>
      </c>
    </row>
    <row r="6630" spans="1:9" x14ac:dyDescent="0.35">
      <c r="A6630" s="68">
        <v>46121</v>
      </c>
      <c r="B6630" s="52" t="s">
        <v>6677</v>
      </c>
      <c r="C6630" s="30" t="str">
        <f>IFERROR(
INDEX('SETORES VARRIÇÃO'!$A:$A,MATCH($E6630,'SETORES VARRIÇÃO'!$H:$H,0)),
IFERROR(
INDEX('SETORES PRAÇA'!$A:$A,MATCH($E6630,'SETORES PRAÇA'!$H:$H,0)),
))</f>
        <v>ST</v>
      </c>
      <c r="D6630" s="30" t="str">
        <f>IFERROR(
INDEX('SETORES VARRIÇÃO'!$B:$B,MATCH($E6630,'SETORES VARRIÇÃO'!$H:$H,0)),
IFERROR(
INDEX('SETORES PRAÇA'!$B:$B,MATCH($E6630,'SETORES PRAÇA'!$H:$H,0)),
))</f>
        <v>ST10303VJ0049</v>
      </c>
      <c r="E6630" s="30" t="str">
        <f t="shared" si="142"/>
        <v>03-0247</v>
      </c>
      <c r="F6630" s="30" t="str">
        <f>IFERROR(
INDEX('SETORES VARRIÇÃO'!$F:$F,MATCH($E6630,'SETORES VARRIÇÃO'!$H:$H,0)),
IFERROR(
INDEX('SETORES PRAÇA'!$F:$F,MATCH($E6630,'SETORES PRAÇA'!$H:$H,0)),
))</f>
        <v>Terça/Sexta</v>
      </c>
      <c r="G6630" s="19" t="s">
        <v>887</v>
      </c>
      <c r="H6630" s="19" t="s">
        <v>1034</v>
      </c>
      <c r="I6630" s="19" t="s">
        <v>6972</v>
      </c>
    </row>
    <row r="6631" spans="1:9" x14ac:dyDescent="0.35">
      <c r="A6631" s="68">
        <v>46121</v>
      </c>
      <c r="B6631" s="52" t="s">
        <v>6678</v>
      </c>
      <c r="C6631" s="30" t="str">
        <f>IFERROR(
INDEX('SETORES VARRIÇÃO'!$A:$A,MATCH($E6631,'SETORES VARRIÇÃO'!$H:$H,0)),
IFERROR(
INDEX('SETORES PRAÇA'!$A:$A,MATCH($E6631,'SETORES PRAÇA'!$H:$H,0)),
))</f>
        <v>ST</v>
      </c>
      <c r="D6631" s="30" t="str">
        <f>IFERROR(
INDEX('SETORES VARRIÇÃO'!$B:$B,MATCH($E6631,'SETORES VARRIÇÃO'!$H:$H,0)),
IFERROR(
INDEX('SETORES PRAÇA'!$B:$B,MATCH($E6631,'SETORES PRAÇA'!$H:$H,0)),
))</f>
        <v>ST10303VJ0048</v>
      </c>
      <c r="E6631" s="30" t="str">
        <f t="shared" si="142"/>
        <v>03-0248</v>
      </c>
      <c r="F6631" s="30" t="str">
        <f>IFERROR(
INDEX('SETORES VARRIÇÃO'!$F:$F,MATCH($E6631,'SETORES VARRIÇÃO'!$H:$H,0)),
IFERROR(
INDEX('SETORES PRAÇA'!$F:$F,MATCH($E6631,'SETORES PRAÇA'!$H:$H,0)),
))</f>
        <v>Terça/Sexta</v>
      </c>
      <c r="G6631" s="19" t="s">
        <v>888</v>
      </c>
      <c r="H6631" s="153">
        <v>1</v>
      </c>
      <c r="I6631" s="19" t="s">
        <v>6973</v>
      </c>
    </row>
    <row r="6632" spans="1:9" x14ac:dyDescent="0.35">
      <c r="A6632" s="68">
        <v>46121</v>
      </c>
      <c r="B6632" s="52" t="s">
        <v>6679</v>
      </c>
      <c r="C6632" s="30" t="str">
        <f>IFERROR(
INDEX('SETORES VARRIÇÃO'!$A:$A,MATCH($E6632,'SETORES VARRIÇÃO'!$H:$H,0)),
IFERROR(
INDEX('SETORES PRAÇA'!$A:$A,MATCH($E6632,'SETORES PRAÇA'!$H:$H,0)),
))</f>
        <v>MG</v>
      </c>
      <c r="D6632" s="30" t="str">
        <f>IFERROR(
INDEX('SETORES VARRIÇÃO'!$B:$B,MATCH($E6632,'SETORES VARRIÇÃO'!$H:$H,0)),
IFERROR(
INDEX('SETORES PRAÇA'!$B:$B,MATCH($E6632,'SETORES PRAÇA'!$H:$H,0)),
))</f>
        <v>MG10202VJ0044</v>
      </c>
      <c r="E6632" s="30" t="str">
        <f t="shared" si="142"/>
        <v>03-0249</v>
      </c>
      <c r="F6632" s="30" t="str">
        <f>IFERROR(
INDEX('SETORES VARRIÇÃO'!$F:$F,MATCH($E6632,'SETORES VARRIÇÃO'!$H:$H,0)),
IFERROR(
INDEX('SETORES PRAÇA'!$F:$F,MATCH($E6632,'SETORES PRAÇA'!$H:$H,0)),
))</f>
        <v>Segunda/Quarta/Sexta</v>
      </c>
      <c r="G6632" s="19" t="s">
        <v>888</v>
      </c>
      <c r="H6632" s="153">
        <v>1</v>
      </c>
      <c r="I6632" s="19" t="s">
        <v>6974</v>
      </c>
    </row>
    <row r="6633" spans="1:9" x14ac:dyDescent="0.35">
      <c r="A6633" s="68">
        <v>46121</v>
      </c>
      <c r="B6633" s="52" t="s">
        <v>6680</v>
      </c>
      <c r="C6633" s="30" t="str">
        <f>IFERROR(
INDEX('SETORES VARRIÇÃO'!$A:$A,MATCH($E6633,'SETORES VARRIÇÃO'!$H:$H,0)),
IFERROR(
INDEX('SETORES PRAÇA'!$A:$A,MATCH($E6633,'SETORES PRAÇA'!$H:$H,0)),
))</f>
        <v>MG</v>
      </c>
      <c r="D6633" s="30" t="str">
        <f>IFERROR(
INDEX('SETORES VARRIÇÃO'!$B:$B,MATCH($E6633,'SETORES VARRIÇÃO'!$H:$H,0)),
IFERROR(
INDEX('SETORES PRAÇA'!$B:$B,MATCH($E6633,'SETORES PRAÇA'!$H:$H,0)),
))</f>
        <v>MG10202VJ0028</v>
      </c>
      <c r="E6633" s="30" t="str">
        <f t="shared" si="142"/>
        <v>03-0250</v>
      </c>
      <c r="F6633" s="30" t="str">
        <f>IFERROR(
INDEX('SETORES VARRIÇÃO'!$F:$F,MATCH($E6633,'SETORES VARRIÇÃO'!$H:$H,0)),
IFERROR(
INDEX('SETORES PRAÇA'!$F:$F,MATCH($E6633,'SETORES PRAÇA'!$H:$H,0)),
))</f>
        <v>Segunda/Quarta/Sexta</v>
      </c>
      <c r="G6633" s="19" t="s">
        <v>887</v>
      </c>
      <c r="H6633" s="19" t="s">
        <v>1034</v>
      </c>
      <c r="I6633" s="19" t="s">
        <v>6975</v>
      </c>
    </row>
    <row r="6634" spans="1:9" x14ac:dyDescent="0.35">
      <c r="A6634" s="68">
        <v>46121</v>
      </c>
      <c r="B6634" s="52" t="s">
        <v>6681</v>
      </c>
      <c r="C6634" s="30" t="str">
        <f>IFERROR(
INDEX('SETORES VARRIÇÃO'!$A:$A,MATCH($E6634,'SETORES VARRIÇÃO'!$H:$H,0)),
IFERROR(
INDEX('SETORES PRAÇA'!$A:$A,MATCH($E6634,'SETORES PRAÇA'!$H:$H,0)),
))</f>
        <v>MG</v>
      </c>
      <c r="D6634" s="30" t="str">
        <f>IFERROR(
INDEX('SETORES VARRIÇÃO'!$B:$B,MATCH($E6634,'SETORES VARRIÇÃO'!$H:$H,0)),
IFERROR(
INDEX('SETORES PRAÇA'!$B:$B,MATCH($E6634,'SETORES PRAÇA'!$H:$H,0)),
))</f>
        <v>MG10304VJ0020</v>
      </c>
      <c r="E6634" s="30" t="str">
        <f t="shared" si="142"/>
        <v>03-0251</v>
      </c>
      <c r="F6634" s="30" t="str">
        <f>IFERROR(
INDEX('SETORES VARRIÇÃO'!$F:$F,MATCH($E6634,'SETORES VARRIÇÃO'!$H:$H,0)),
IFERROR(
INDEX('SETORES PRAÇA'!$F:$F,MATCH($E6634,'SETORES PRAÇA'!$H:$H,0)),
))</f>
        <v>Quarta/Sábado</v>
      </c>
      <c r="G6634" s="19" t="s">
        <v>887</v>
      </c>
      <c r="H6634" s="19" t="s">
        <v>1034</v>
      </c>
      <c r="I6634" s="19" t="s">
        <v>6976</v>
      </c>
    </row>
    <row r="6635" spans="1:9" x14ac:dyDescent="0.35">
      <c r="A6635" s="68">
        <v>46121</v>
      </c>
      <c r="B6635" s="52" t="s">
        <v>6682</v>
      </c>
      <c r="C6635" s="30" t="str">
        <f>IFERROR(
INDEX('SETORES VARRIÇÃO'!$A:$A,MATCH($E6635,'SETORES VARRIÇÃO'!$H:$H,0)),
IFERROR(
INDEX('SETORES PRAÇA'!$A:$A,MATCH($E6635,'SETORES PRAÇA'!$H:$H,0)),
))</f>
        <v>ST</v>
      </c>
      <c r="D6635" s="30" t="str">
        <f>IFERROR(
INDEX('SETORES VARRIÇÃO'!$B:$B,MATCH($E6635,'SETORES VARRIÇÃO'!$H:$H,0)),
IFERROR(
INDEX('SETORES PRAÇA'!$B:$B,MATCH($E6635,'SETORES PRAÇA'!$H:$H,0)),
))</f>
        <v>ST10304VJ0054</v>
      </c>
      <c r="E6635" s="30" t="str">
        <f t="shared" si="142"/>
        <v>03-0252</v>
      </c>
      <c r="F6635" s="30" t="str">
        <f>IFERROR(
INDEX('SETORES VARRIÇÃO'!$F:$F,MATCH($E6635,'SETORES VARRIÇÃO'!$H:$H,0)),
IFERROR(
INDEX('SETORES PRAÇA'!$F:$F,MATCH($E6635,'SETORES PRAÇA'!$H:$H,0)),
))</f>
        <v>Quarta/Sábado</v>
      </c>
      <c r="G6635" s="19" t="s">
        <v>887</v>
      </c>
      <c r="H6635" s="19" t="s">
        <v>1034</v>
      </c>
      <c r="I6635" s="19" t="s">
        <v>6977</v>
      </c>
    </row>
    <row r="6636" spans="1:9" x14ac:dyDescent="0.35">
      <c r="A6636" s="68">
        <v>46121</v>
      </c>
      <c r="B6636" s="52" t="s">
        <v>6683</v>
      </c>
      <c r="C6636" s="30" t="str">
        <f>IFERROR(
INDEX('SETORES VARRIÇÃO'!$A:$A,MATCH($E6636,'SETORES VARRIÇÃO'!$H:$H,0)),
IFERROR(
INDEX('SETORES PRAÇA'!$A:$A,MATCH($E6636,'SETORES PRAÇA'!$H:$H,0)),
))</f>
        <v>ST</v>
      </c>
      <c r="D6636" s="30" t="str">
        <f>IFERROR(
INDEX('SETORES VARRIÇÃO'!$B:$B,MATCH($E6636,'SETORES VARRIÇÃO'!$H:$H,0)),
IFERROR(
INDEX('SETORES PRAÇA'!$B:$B,MATCH($E6636,'SETORES PRAÇA'!$H:$H,0)),
))</f>
        <v>ST10101VJ0022</v>
      </c>
      <c r="E6636" s="30" t="str">
        <f t="shared" si="142"/>
        <v>03-0253</v>
      </c>
      <c r="F6636" s="30" t="str">
        <f>IFERROR(
INDEX('SETORES VARRIÇÃO'!$F:$F,MATCH($E6636,'SETORES VARRIÇÃO'!$H:$H,0)),
IFERROR(
INDEX('SETORES PRAÇA'!$F:$F,MATCH($E6636,'SETORES PRAÇA'!$H:$H,0)),
))</f>
        <v>Segunda a Sábado</v>
      </c>
      <c r="G6636" s="19" t="s">
        <v>887</v>
      </c>
      <c r="H6636" s="19" t="s">
        <v>1034</v>
      </c>
      <c r="I6636" s="19" t="s">
        <v>6978</v>
      </c>
    </row>
    <row r="6637" spans="1:9" x14ac:dyDescent="0.35">
      <c r="A6637" s="68">
        <v>46121</v>
      </c>
      <c r="B6637" s="52" t="s">
        <v>6684</v>
      </c>
      <c r="C6637" s="30" t="str">
        <f>IFERROR(
INDEX('SETORES VARRIÇÃO'!$A:$A,MATCH($E6637,'SETORES VARRIÇÃO'!$H:$H,0)),
IFERROR(
INDEX('SETORES PRAÇA'!$A:$A,MATCH($E6637,'SETORES PRAÇA'!$H:$H,0)),
))</f>
        <v>MG</v>
      </c>
      <c r="D6637" s="30" t="str">
        <f>IFERROR(
INDEX('SETORES VARRIÇÃO'!$B:$B,MATCH($E6637,'SETORES VARRIÇÃO'!$H:$H,0)),
IFERROR(
INDEX('SETORES PRAÇA'!$B:$B,MATCH($E6637,'SETORES PRAÇA'!$H:$H,0)),
))</f>
        <v>MG10202VP0006/07/08/09</v>
      </c>
      <c r="E6637" s="30" t="str">
        <f t="shared" si="142"/>
        <v>03-0254</v>
      </c>
      <c r="F6637" s="30" t="str">
        <f>IFERROR(
INDEX('SETORES VARRIÇÃO'!$F:$F,MATCH($E6637,'SETORES VARRIÇÃO'!$H:$H,0)),
IFERROR(
INDEX('SETORES PRAÇA'!$F:$F,MATCH($E6637,'SETORES PRAÇA'!$H:$H,0)),
))</f>
        <v>Segunda/Quarta/Sexta</v>
      </c>
      <c r="G6637" s="19" t="s">
        <v>888</v>
      </c>
      <c r="H6637" s="153">
        <v>1</v>
      </c>
      <c r="I6637" s="19" t="s">
        <v>6789</v>
      </c>
    </row>
    <row r="6638" spans="1:9" x14ac:dyDescent="0.35">
      <c r="A6638" s="68">
        <v>46121</v>
      </c>
      <c r="B6638" s="52" t="s">
        <v>6685</v>
      </c>
      <c r="C6638" s="30" t="str">
        <f>IFERROR(
INDEX('SETORES VARRIÇÃO'!$A:$A,MATCH($E6638,'SETORES VARRIÇÃO'!$H:$H,0)),
IFERROR(
INDEX('SETORES PRAÇA'!$A:$A,MATCH($E6638,'SETORES PRAÇA'!$H:$H,0)),
))</f>
        <v>ST</v>
      </c>
      <c r="D6638" s="30" t="str">
        <f>IFERROR(
INDEX('SETORES VARRIÇÃO'!$B:$B,MATCH($E6638,'SETORES VARRIÇÃO'!$H:$H,0)),
IFERROR(
INDEX('SETORES PRAÇA'!$B:$B,MATCH($E6638,'SETORES PRAÇA'!$H:$H,0)),
))</f>
        <v>ST20102VL0001</v>
      </c>
      <c r="E6638" s="30" t="str">
        <f t="shared" si="142"/>
        <v>03-0255</v>
      </c>
      <c r="F6638" s="30" t="str">
        <f>IFERROR(
INDEX('SETORES VARRIÇÃO'!$F:$F,MATCH($E6638,'SETORES VARRIÇÃO'!$H:$H,0)),
IFERROR(
INDEX('SETORES PRAÇA'!$F:$F,MATCH($E6638,'SETORES PRAÇA'!$H:$H,0)),
))</f>
        <v>Segunda a Domingo</v>
      </c>
      <c r="G6638" s="19" t="s">
        <v>888</v>
      </c>
      <c r="H6638" s="153">
        <v>1</v>
      </c>
      <c r="I6638" s="19" t="s">
        <v>6979</v>
      </c>
    </row>
    <row r="6639" spans="1:9" x14ac:dyDescent="0.35">
      <c r="A6639" s="68">
        <v>46121</v>
      </c>
      <c r="B6639" s="52" t="s">
        <v>6686</v>
      </c>
      <c r="C6639" s="30" t="str">
        <f>IFERROR(
INDEX('SETORES VARRIÇÃO'!$A:$A,MATCH($E6639,'SETORES VARRIÇÃO'!$H:$H,0)),
IFERROR(
INDEX('SETORES PRAÇA'!$A:$A,MATCH($E6639,'SETORES PRAÇA'!$H:$H,0)),
))</f>
        <v>MG</v>
      </c>
      <c r="D6639" s="30" t="str">
        <f>IFERROR(
INDEX('SETORES VARRIÇÃO'!$B:$B,MATCH($E6639,'SETORES VARRIÇÃO'!$H:$H,0)),
IFERROR(
INDEX('SETORES PRAÇA'!$B:$B,MATCH($E6639,'SETORES PRAÇA'!$H:$H,0)),
))</f>
        <v>MG10203VJ0061</v>
      </c>
      <c r="E6639" s="30" t="str">
        <f t="shared" si="142"/>
        <v>03-0256</v>
      </c>
      <c r="F6639" s="30" t="str">
        <f>IFERROR(
INDEX('SETORES VARRIÇÃO'!$F:$F,MATCH($E6639,'SETORES VARRIÇÃO'!$H:$H,0)),
IFERROR(
INDEX('SETORES PRAÇA'!$F:$F,MATCH($E6639,'SETORES PRAÇA'!$H:$H,0)),
))</f>
        <v>Terça/Quinta/Sábado</v>
      </c>
      <c r="G6639" s="19" t="s">
        <v>887</v>
      </c>
      <c r="H6639" s="19" t="s">
        <v>907</v>
      </c>
      <c r="I6639" s="19" t="s">
        <v>6980</v>
      </c>
    </row>
    <row r="6640" spans="1:9" x14ac:dyDescent="0.35">
      <c r="A6640" s="68">
        <v>46121</v>
      </c>
      <c r="B6640" s="52" t="s">
        <v>6687</v>
      </c>
      <c r="C6640" s="30" t="str">
        <f>IFERROR(
INDEX('SETORES VARRIÇÃO'!$A:$A,MATCH($E6640,'SETORES VARRIÇÃO'!$H:$H,0)),
IFERROR(
INDEX('SETORES PRAÇA'!$A:$A,MATCH($E6640,'SETORES PRAÇA'!$H:$H,0)),
))</f>
        <v>MG</v>
      </c>
      <c r="D6640" s="30" t="str">
        <f>IFERROR(
INDEX('SETORES VARRIÇÃO'!$B:$B,MATCH($E6640,'SETORES VARRIÇÃO'!$H:$H,0)),
IFERROR(
INDEX('SETORES PRAÇA'!$B:$B,MATCH($E6640,'SETORES PRAÇA'!$H:$H,0)),
))</f>
        <v>MG10203VP0034</v>
      </c>
      <c r="E6640" s="30" t="str">
        <f t="shared" ref="E6640:E6703" si="143">SUBSTITUTE(B6640,"SMSUB-LUTOCAR-","")</f>
        <v>03-0257</v>
      </c>
      <c r="F6640" s="30" t="str">
        <f>IFERROR(
INDEX('SETORES VARRIÇÃO'!$F:$F,MATCH($E6640,'SETORES VARRIÇÃO'!$H:$H,0)),
IFERROR(
INDEX('SETORES PRAÇA'!$F:$F,MATCH($E6640,'SETORES PRAÇA'!$H:$H,0)),
))</f>
        <v>Terça/Quinta/Sábado</v>
      </c>
      <c r="G6640" s="19" t="s">
        <v>887</v>
      </c>
      <c r="H6640" s="19" t="s">
        <v>1034</v>
      </c>
      <c r="I6640" s="19" t="s">
        <v>6981</v>
      </c>
    </row>
    <row r="6641" spans="1:9" x14ac:dyDescent="0.35">
      <c r="A6641" s="68">
        <v>46121</v>
      </c>
      <c r="B6641" s="52" t="s">
        <v>6688</v>
      </c>
      <c r="C6641" s="30" t="str">
        <f>IFERROR(
INDEX('SETORES VARRIÇÃO'!$A:$A,MATCH($E6641,'SETORES VARRIÇÃO'!$H:$H,0)),
IFERROR(
INDEX('SETORES PRAÇA'!$A:$A,MATCH($E6641,'SETORES PRAÇA'!$H:$H,0)),
))</f>
        <v>ST</v>
      </c>
      <c r="D6641" s="30" t="str">
        <f>IFERROR(
INDEX('SETORES VARRIÇÃO'!$B:$B,MATCH($E6641,'SETORES VARRIÇÃO'!$H:$H,0)),
IFERROR(
INDEX('SETORES PRAÇA'!$B:$B,MATCH($E6641,'SETORES PRAÇA'!$H:$H,0)),
))</f>
        <v>ST10304VJ0059</v>
      </c>
      <c r="E6641" s="30" t="str">
        <f t="shared" si="143"/>
        <v>03-0258</v>
      </c>
      <c r="F6641" s="30" t="str">
        <f>IFERROR(
INDEX('SETORES VARRIÇÃO'!$F:$F,MATCH($E6641,'SETORES VARRIÇÃO'!$H:$H,0)),
IFERROR(
INDEX('SETORES PRAÇA'!$F:$F,MATCH($E6641,'SETORES PRAÇA'!$H:$H,0)),
))</f>
        <v>Quarta/Sábado</v>
      </c>
      <c r="G6641" s="19" t="s">
        <v>888</v>
      </c>
      <c r="H6641" s="153">
        <v>1</v>
      </c>
      <c r="I6641" s="19" t="s">
        <v>6982</v>
      </c>
    </row>
    <row r="6642" spans="1:9" x14ac:dyDescent="0.35">
      <c r="A6642" s="68">
        <v>46121</v>
      </c>
      <c r="B6642" s="52" t="s">
        <v>6689</v>
      </c>
      <c r="C6642" s="30" t="str">
        <f>IFERROR(
INDEX('SETORES VARRIÇÃO'!$A:$A,MATCH($E6642,'SETORES VARRIÇÃO'!$H:$H,0)),
IFERROR(
INDEX('SETORES PRAÇA'!$A:$A,MATCH($E6642,'SETORES PRAÇA'!$H:$H,0)),
))</f>
        <v>MG</v>
      </c>
      <c r="D6642" s="30" t="str">
        <f>IFERROR(
INDEX('SETORES VARRIÇÃO'!$B:$B,MATCH($E6642,'SETORES VARRIÇÃO'!$H:$H,0)),
IFERROR(
INDEX('SETORES PRAÇA'!$B:$B,MATCH($E6642,'SETORES PRAÇA'!$H:$H,0)),
))</f>
        <v>MG10302VP0038/39/40</v>
      </c>
      <c r="E6642" s="30" t="str">
        <f t="shared" si="143"/>
        <v>03-0259</v>
      </c>
      <c r="F6642" s="30" t="str">
        <f>IFERROR(
INDEX('SETORES VARRIÇÃO'!$F:$F,MATCH($E6642,'SETORES VARRIÇÃO'!$H:$H,0)),
IFERROR(
INDEX('SETORES PRAÇA'!$F:$F,MATCH($E6642,'SETORES PRAÇA'!$H:$H,0)),
))</f>
        <v>Segunda/Quinta</v>
      </c>
      <c r="G6642" s="19" t="s">
        <v>887</v>
      </c>
      <c r="H6642" s="19" t="s">
        <v>1034</v>
      </c>
      <c r="I6642" s="19" t="s">
        <v>6983</v>
      </c>
    </row>
    <row r="6643" spans="1:9" x14ac:dyDescent="0.35">
      <c r="A6643" s="68">
        <v>46121</v>
      </c>
      <c r="B6643" s="52" t="s">
        <v>6690</v>
      </c>
      <c r="C6643" s="30" t="str">
        <f>IFERROR(
INDEX('SETORES VARRIÇÃO'!$A:$A,MATCH($E6643,'SETORES VARRIÇÃO'!$H:$H,0)),
IFERROR(
INDEX('SETORES PRAÇA'!$A:$A,MATCH($E6643,'SETORES PRAÇA'!$H:$H,0)),
))</f>
        <v>MG</v>
      </c>
      <c r="D6643" s="30" t="str">
        <f>IFERROR(
INDEX('SETORES VARRIÇÃO'!$B:$B,MATCH($E6643,'SETORES VARRIÇÃO'!$H:$H,0)),
IFERROR(
INDEX('SETORES PRAÇA'!$B:$B,MATCH($E6643,'SETORES PRAÇA'!$H:$H,0)),
))</f>
        <v>MG10303VP0041/42/43/44/45</v>
      </c>
      <c r="E6643" s="30" t="str">
        <f t="shared" si="143"/>
        <v>03-0260</v>
      </c>
      <c r="F6643" s="30" t="str">
        <f>IFERROR(
INDEX('SETORES VARRIÇÃO'!$F:$F,MATCH($E6643,'SETORES VARRIÇÃO'!$H:$H,0)),
IFERROR(
INDEX('SETORES PRAÇA'!$F:$F,MATCH($E6643,'SETORES PRAÇA'!$H:$H,0)),
))</f>
        <v>Terça/Sexta</v>
      </c>
      <c r="G6643" s="19" t="s">
        <v>887</v>
      </c>
      <c r="H6643" s="19" t="s">
        <v>1034</v>
      </c>
      <c r="I6643" s="19" t="s">
        <v>6984</v>
      </c>
    </row>
    <row r="6644" spans="1:9" x14ac:dyDescent="0.35">
      <c r="A6644" s="68">
        <v>46121</v>
      </c>
      <c r="B6644" s="52" t="s">
        <v>6691</v>
      </c>
      <c r="C6644" s="30" t="str">
        <f>IFERROR(
INDEX('SETORES VARRIÇÃO'!$A:$A,MATCH($E6644,'SETORES VARRIÇÃO'!$H:$H,0)),
IFERROR(
INDEX('SETORES PRAÇA'!$A:$A,MATCH($E6644,'SETORES PRAÇA'!$H:$H,0)),
))</f>
        <v>ST</v>
      </c>
      <c r="D6644" s="30" t="str">
        <f>IFERROR(
INDEX('SETORES VARRIÇÃO'!$B:$B,MATCH($E6644,'SETORES VARRIÇÃO'!$H:$H,0)),
IFERROR(
INDEX('SETORES PRAÇA'!$B:$B,MATCH($E6644,'SETORES PRAÇA'!$H:$H,0)),
))</f>
        <v>ST10302VJ0035</v>
      </c>
      <c r="E6644" s="30" t="str">
        <f t="shared" si="143"/>
        <v>03-0261</v>
      </c>
      <c r="F6644" s="30" t="str">
        <f>IFERROR(
INDEX('SETORES VARRIÇÃO'!$F:$F,MATCH($E6644,'SETORES VARRIÇÃO'!$H:$H,0)),
IFERROR(
INDEX('SETORES PRAÇA'!$F:$F,MATCH($E6644,'SETORES PRAÇA'!$H:$H,0)),
))</f>
        <v>Segunda/Quinta</v>
      </c>
      <c r="G6644" s="19" t="s">
        <v>888</v>
      </c>
      <c r="H6644" s="153">
        <v>1</v>
      </c>
      <c r="I6644" s="19" t="s">
        <v>6985</v>
      </c>
    </row>
    <row r="6645" spans="1:9" x14ac:dyDescent="0.35">
      <c r="A6645" s="68">
        <v>46121</v>
      </c>
      <c r="B6645" s="52" t="s">
        <v>6692</v>
      </c>
      <c r="C6645" s="30" t="str">
        <f>IFERROR(
INDEX('SETORES VARRIÇÃO'!$A:$A,MATCH($E6645,'SETORES VARRIÇÃO'!$H:$H,0)),
IFERROR(
INDEX('SETORES PRAÇA'!$A:$A,MATCH($E6645,'SETORES PRAÇA'!$H:$H,0)),
))</f>
        <v>ST</v>
      </c>
      <c r="D6645" s="30" t="str">
        <f>IFERROR(
INDEX('SETORES VARRIÇÃO'!$B:$B,MATCH($E6645,'SETORES VARRIÇÃO'!$H:$H,0)),
IFERROR(
INDEX('SETORES PRAÇA'!$B:$B,MATCH($E6645,'SETORES PRAÇA'!$H:$H,0)),
))</f>
        <v>ST10203VJ0075</v>
      </c>
      <c r="E6645" s="30" t="str">
        <f t="shared" si="143"/>
        <v>03-0262</v>
      </c>
      <c r="F6645" s="30" t="str">
        <f>IFERROR(
INDEX('SETORES VARRIÇÃO'!$F:$F,MATCH($E6645,'SETORES VARRIÇÃO'!$H:$H,0)),
IFERROR(
INDEX('SETORES PRAÇA'!$F:$F,MATCH($E6645,'SETORES PRAÇA'!$H:$H,0)),
))</f>
        <v>Terça/Quinta/Sábado</v>
      </c>
      <c r="G6645" s="19" t="s">
        <v>887</v>
      </c>
      <c r="H6645" s="19" t="s">
        <v>1034</v>
      </c>
      <c r="I6645" s="19" t="s">
        <v>6986</v>
      </c>
    </row>
    <row r="6646" spans="1:9" x14ac:dyDescent="0.35">
      <c r="A6646" s="68">
        <v>46121</v>
      </c>
      <c r="B6646" s="52" t="s">
        <v>6693</v>
      </c>
      <c r="C6646" s="30" t="str">
        <f>IFERROR(
INDEX('SETORES VARRIÇÃO'!$A:$A,MATCH($E6646,'SETORES VARRIÇÃO'!$H:$H,0)),
IFERROR(
INDEX('SETORES PRAÇA'!$A:$A,MATCH($E6646,'SETORES PRAÇA'!$H:$H,0)),
))</f>
        <v>ST</v>
      </c>
      <c r="D6646" s="30" t="str">
        <f>IFERROR(
INDEX('SETORES VARRIÇÃO'!$B:$B,MATCH($E6646,'SETORES VARRIÇÃO'!$H:$H,0)),
IFERROR(
INDEX('SETORES PRAÇA'!$B:$B,MATCH($E6646,'SETORES PRAÇA'!$H:$H,0)),
))</f>
        <v>ST10203VJ0078</v>
      </c>
      <c r="E6646" s="30" t="str">
        <f t="shared" si="143"/>
        <v>03-0263</v>
      </c>
      <c r="F6646" s="30" t="str">
        <f>IFERROR(
INDEX('SETORES VARRIÇÃO'!$F:$F,MATCH($E6646,'SETORES VARRIÇÃO'!$H:$H,0)),
IFERROR(
INDEX('SETORES PRAÇA'!$F:$F,MATCH($E6646,'SETORES PRAÇA'!$H:$H,0)),
))</f>
        <v>Terça/Quinta/Sábado</v>
      </c>
      <c r="G6646" s="19" t="s">
        <v>887</v>
      </c>
      <c r="H6646" s="19" t="s">
        <v>1034</v>
      </c>
      <c r="I6646" s="19" t="s">
        <v>6987</v>
      </c>
    </row>
    <row r="6647" spans="1:9" x14ac:dyDescent="0.35">
      <c r="A6647" s="68">
        <v>46121</v>
      </c>
      <c r="B6647" s="52" t="s">
        <v>6694</v>
      </c>
      <c r="C6647" s="30" t="str">
        <f>IFERROR(
INDEX('SETORES VARRIÇÃO'!$A:$A,MATCH($E6647,'SETORES VARRIÇÃO'!$H:$H,0)),
IFERROR(
INDEX('SETORES PRAÇA'!$A:$A,MATCH($E6647,'SETORES PRAÇA'!$H:$H,0)),
))</f>
        <v>ST</v>
      </c>
      <c r="D6647" s="30" t="str">
        <f>IFERROR(
INDEX('SETORES VARRIÇÃO'!$B:$B,MATCH($E6647,'SETORES VARRIÇÃO'!$H:$H,0)),
IFERROR(
INDEX('SETORES PRAÇA'!$B:$B,MATCH($E6647,'SETORES PRAÇA'!$H:$H,0)),
))</f>
        <v>ST10203VJ0076</v>
      </c>
      <c r="E6647" s="30" t="str">
        <f t="shared" si="143"/>
        <v>03-0264</v>
      </c>
      <c r="F6647" s="30" t="str">
        <f>IFERROR(
INDEX('SETORES VARRIÇÃO'!$F:$F,MATCH($E6647,'SETORES VARRIÇÃO'!$H:$H,0)),
IFERROR(
INDEX('SETORES PRAÇA'!$F:$F,MATCH($E6647,'SETORES PRAÇA'!$H:$H,0)),
))</f>
        <v>Terça/Quinta/Sábado</v>
      </c>
      <c r="G6647" s="19" t="s">
        <v>887</v>
      </c>
      <c r="H6647" s="19" t="s">
        <v>1034</v>
      </c>
      <c r="I6647" s="19" t="s">
        <v>6988</v>
      </c>
    </row>
    <row r="6648" spans="1:9" x14ac:dyDescent="0.35">
      <c r="A6648" s="68">
        <v>46121</v>
      </c>
      <c r="B6648" s="52" t="s">
        <v>6695</v>
      </c>
      <c r="C6648" s="30" t="str">
        <f>IFERROR(
INDEX('SETORES VARRIÇÃO'!$A:$A,MATCH($E6648,'SETORES VARRIÇÃO'!$H:$H,0)),
IFERROR(
INDEX('SETORES PRAÇA'!$A:$A,MATCH($E6648,'SETORES PRAÇA'!$H:$H,0)),
))</f>
        <v>ST</v>
      </c>
      <c r="D6648" s="30" t="str">
        <f>IFERROR(
INDEX('SETORES VARRIÇÃO'!$B:$B,MATCH($E6648,'SETORES VARRIÇÃO'!$H:$H,0)),
IFERROR(
INDEX('SETORES PRAÇA'!$B:$B,MATCH($E6648,'SETORES PRAÇA'!$H:$H,0)),
))</f>
        <v>ST10302VJ0037</v>
      </c>
      <c r="E6648" s="30" t="str">
        <f t="shared" si="143"/>
        <v>03-0265</v>
      </c>
      <c r="F6648" s="30" t="str">
        <f>IFERROR(
INDEX('SETORES VARRIÇÃO'!$F:$F,MATCH($E6648,'SETORES VARRIÇÃO'!$H:$H,0)),
IFERROR(
INDEX('SETORES PRAÇA'!$F:$F,MATCH($E6648,'SETORES PRAÇA'!$H:$H,0)),
))</f>
        <v>Segunda/Quinta</v>
      </c>
      <c r="G6648" s="19" t="s">
        <v>887</v>
      </c>
      <c r="H6648" s="19" t="s">
        <v>1034</v>
      </c>
      <c r="I6648" s="19" t="s">
        <v>6989</v>
      </c>
    </row>
    <row r="6649" spans="1:9" x14ac:dyDescent="0.35">
      <c r="A6649" s="68">
        <v>46121</v>
      </c>
      <c r="B6649" s="52" t="s">
        <v>6696</v>
      </c>
      <c r="C6649" s="30" t="str">
        <f>IFERROR(
INDEX('SETORES VARRIÇÃO'!$A:$A,MATCH($E6649,'SETORES VARRIÇÃO'!$H:$H,0)),
IFERROR(
INDEX('SETORES PRAÇA'!$A:$A,MATCH($E6649,'SETORES PRAÇA'!$H:$H,0)),
))</f>
        <v>ST</v>
      </c>
      <c r="D6649" s="30" t="str">
        <f>IFERROR(
INDEX('SETORES VARRIÇÃO'!$B:$B,MATCH($E6649,'SETORES VARRIÇÃO'!$H:$H,0)),
IFERROR(
INDEX('SETORES PRAÇA'!$B:$B,MATCH($E6649,'SETORES PRAÇA'!$H:$H,0)),
))</f>
        <v>ST10302VJ0036</v>
      </c>
      <c r="E6649" s="30" t="str">
        <f t="shared" si="143"/>
        <v>03-0266</v>
      </c>
      <c r="F6649" s="30" t="str">
        <f>IFERROR(
INDEX('SETORES VARRIÇÃO'!$F:$F,MATCH($E6649,'SETORES VARRIÇÃO'!$H:$H,0)),
IFERROR(
INDEX('SETORES PRAÇA'!$F:$F,MATCH($E6649,'SETORES PRAÇA'!$H:$H,0)),
))</f>
        <v>Segunda/Quinta</v>
      </c>
      <c r="G6649" s="19" t="s">
        <v>888</v>
      </c>
      <c r="H6649" s="153">
        <v>1</v>
      </c>
      <c r="I6649" s="19" t="s">
        <v>6990</v>
      </c>
    </row>
    <row r="6650" spans="1:9" x14ac:dyDescent="0.35">
      <c r="A6650" s="68">
        <v>46121</v>
      </c>
      <c r="B6650" s="52" t="s">
        <v>6697</v>
      </c>
      <c r="C6650" s="30" t="str">
        <f>IFERROR(
INDEX('SETORES VARRIÇÃO'!$A:$A,MATCH($E6650,'SETORES VARRIÇÃO'!$H:$H,0)),
IFERROR(
INDEX('SETORES PRAÇA'!$A:$A,MATCH($E6650,'SETORES PRAÇA'!$H:$H,0)),
))</f>
        <v>ST</v>
      </c>
      <c r="D6650" s="30" t="str">
        <f>IFERROR(
INDEX('SETORES VARRIÇÃO'!$B:$B,MATCH($E6650,'SETORES VARRIÇÃO'!$H:$H,0)),
IFERROR(
INDEX('SETORES PRAÇA'!$B:$B,MATCH($E6650,'SETORES PRAÇA'!$H:$H,0)),
))</f>
        <v>ST10101VJ0007</v>
      </c>
      <c r="E6650" s="30" t="str">
        <f t="shared" si="143"/>
        <v>03-0267</v>
      </c>
      <c r="F6650" s="30" t="str">
        <f>IFERROR(
INDEX('SETORES VARRIÇÃO'!$F:$F,MATCH($E6650,'SETORES VARRIÇÃO'!$H:$H,0)),
IFERROR(
INDEX('SETORES PRAÇA'!$F:$F,MATCH($E6650,'SETORES PRAÇA'!$H:$H,0)),
))</f>
        <v>Segunda a Domingo</v>
      </c>
      <c r="G6650" s="19" t="s">
        <v>887</v>
      </c>
      <c r="H6650" s="19" t="s">
        <v>1034</v>
      </c>
      <c r="I6650" s="19" t="s">
        <v>6991</v>
      </c>
    </row>
    <row r="6651" spans="1:9" x14ac:dyDescent="0.35">
      <c r="A6651" s="68">
        <v>46121</v>
      </c>
      <c r="B6651" s="52" t="s">
        <v>6698</v>
      </c>
      <c r="C6651" s="30" t="str">
        <f>IFERROR(
INDEX('SETORES VARRIÇÃO'!$A:$A,MATCH($E6651,'SETORES VARRIÇÃO'!$H:$H,0)),
IFERROR(
INDEX('SETORES PRAÇA'!$A:$A,MATCH($E6651,'SETORES PRAÇA'!$H:$H,0)),
))</f>
        <v>MG</v>
      </c>
      <c r="D6651" s="30" t="str">
        <f>IFERROR(
INDEX('SETORES VARRIÇÃO'!$B:$B,MATCH($E6651,'SETORES VARRIÇÃO'!$H:$H,0)),
IFERROR(
INDEX('SETORES PRAÇA'!$B:$B,MATCH($E6651,'SETORES PRAÇA'!$H:$H,0)),
))</f>
        <v>MG10202VJ0038</v>
      </c>
      <c r="E6651" s="30" t="str">
        <f t="shared" si="143"/>
        <v>03-0268</v>
      </c>
      <c r="F6651" s="30" t="str">
        <f>IFERROR(
INDEX('SETORES VARRIÇÃO'!$F:$F,MATCH($E6651,'SETORES VARRIÇÃO'!$H:$H,0)),
IFERROR(
INDEX('SETORES PRAÇA'!$F:$F,MATCH($E6651,'SETORES PRAÇA'!$H:$H,0)),
))</f>
        <v>Segunda/Quarta/Sexta</v>
      </c>
      <c r="G6651" s="19" t="s">
        <v>887</v>
      </c>
      <c r="H6651" s="19" t="s">
        <v>1034</v>
      </c>
      <c r="I6651" s="19" t="s">
        <v>6992</v>
      </c>
    </row>
    <row r="6652" spans="1:9" x14ac:dyDescent="0.35">
      <c r="A6652" s="68">
        <v>46121</v>
      </c>
      <c r="B6652" s="52" t="s">
        <v>6699</v>
      </c>
      <c r="C6652" s="30" t="str">
        <f>IFERROR(
INDEX('SETORES VARRIÇÃO'!$A:$A,MATCH($E6652,'SETORES VARRIÇÃO'!$H:$H,0)),
IFERROR(
INDEX('SETORES PRAÇA'!$A:$A,MATCH($E6652,'SETORES PRAÇA'!$H:$H,0)),
))</f>
        <v>MG</v>
      </c>
      <c r="D6652" s="30" t="str">
        <f>IFERROR(
INDEX('SETORES VARRIÇÃO'!$B:$B,MATCH($E6652,'SETORES VARRIÇÃO'!$H:$H,0)),
IFERROR(
INDEX('SETORES PRAÇA'!$B:$B,MATCH($E6652,'SETORES PRAÇA'!$H:$H,0)),
))</f>
        <v>MG10202VJ0039</v>
      </c>
      <c r="E6652" s="30" t="str">
        <f t="shared" si="143"/>
        <v>03-0269</v>
      </c>
      <c r="F6652" s="30" t="str">
        <f>IFERROR(
INDEX('SETORES VARRIÇÃO'!$F:$F,MATCH($E6652,'SETORES VARRIÇÃO'!$H:$H,0)),
IFERROR(
INDEX('SETORES PRAÇA'!$F:$F,MATCH($E6652,'SETORES PRAÇA'!$H:$H,0)),
))</f>
        <v>Segunda/Quarta/Sexta</v>
      </c>
      <c r="G6652" s="19" t="s">
        <v>887</v>
      </c>
      <c r="H6652" s="19" t="s">
        <v>1034</v>
      </c>
      <c r="I6652" s="19" t="s">
        <v>6993</v>
      </c>
    </row>
    <row r="6653" spans="1:9" x14ac:dyDescent="0.35">
      <c r="A6653" s="68">
        <v>46121</v>
      </c>
      <c r="B6653" s="52" t="s">
        <v>6700</v>
      </c>
      <c r="C6653" s="30" t="str">
        <f>IFERROR(
INDEX('SETORES VARRIÇÃO'!$A:$A,MATCH($E6653,'SETORES VARRIÇÃO'!$H:$H,0)),
IFERROR(
INDEX('SETORES PRAÇA'!$A:$A,MATCH($E6653,'SETORES PRAÇA'!$H:$H,0)),
))</f>
        <v>ST</v>
      </c>
      <c r="D6653" s="30" t="str">
        <f>IFERROR(
INDEX('SETORES VARRIÇÃO'!$B:$B,MATCH($E6653,'SETORES VARRIÇÃO'!$H:$H,0)),
IFERROR(
INDEX('SETORES PRAÇA'!$B:$B,MATCH($E6653,'SETORES PRAÇA'!$H:$H,0)),
))</f>
        <v>ST10101VJ0009</v>
      </c>
      <c r="E6653" s="30" t="str">
        <f t="shared" si="143"/>
        <v>03-0270</v>
      </c>
      <c r="F6653" s="30" t="str">
        <f>IFERROR(
INDEX('SETORES VARRIÇÃO'!$F:$F,MATCH($E6653,'SETORES VARRIÇÃO'!$H:$H,0)),
IFERROR(
INDEX('SETORES PRAÇA'!$F:$F,MATCH($E6653,'SETORES PRAÇA'!$H:$H,0)),
))</f>
        <v>Segunda a Domingo</v>
      </c>
      <c r="G6653" s="19" t="s">
        <v>887</v>
      </c>
      <c r="H6653" s="19" t="s">
        <v>1034</v>
      </c>
      <c r="I6653" s="19" t="s">
        <v>6994</v>
      </c>
    </row>
    <row r="6654" spans="1:9" x14ac:dyDescent="0.35">
      <c r="A6654" s="68">
        <v>46121</v>
      </c>
      <c r="B6654" s="52" t="s">
        <v>6701</v>
      </c>
      <c r="C6654" s="30" t="str">
        <f>IFERROR(
INDEX('SETORES VARRIÇÃO'!$A:$A,MATCH($E6654,'SETORES VARRIÇÃO'!$H:$H,0)),
IFERROR(
INDEX('SETORES PRAÇA'!$A:$A,MATCH($E6654,'SETORES PRAÇA'!$H:$H,0)),
))</f>
        <v>ST</v>
      </c>
      <c r="D6654" s="30" t="str">
        <f>IFERROR(
INDEX('SETORES VARRIÇÃO'!$B:$B,MATCH($E6654,'SETORES VARRIÇÃO'!$H:$H,0)),
IFERROR(
INDEX('SETORES PRAÇA'!$B:$B,MATCH($E6654,'SETORES PRAÇA'!$H:$H,0)),
))</f>
        <v>ST10101VJ0017</v>
      </c>
      <c r="E6654" s="30" t="str">
        <f t="shared" si="143"/>
        <v>03-0271</v>
      </c>
      <c r="F6654" s="30" t="str">
        <f>IFERROR(
INDEX('SETORES VARRIÇÃO'!$F:$F,MATCH($E6654,'SETORES VARRIÇÃO'!$H:$H,0)),
IFERROR(
INDEX('SETORES PRAÇA'!$F:$F,MATCH($E6654,'SETORES PRAÇA'!$H:$H,0)),
))</f>
        <v>Segunda a Sábado</v>
      </c>
      <c r="G6654" s="19" t="s">
        <v>887</v>
      </c>
      <c r="H6654" s="19" t="s">
        <v>1034</v>
      </c>
      <c r="I6654" s="19" t="s">
        <v>6995</v>
      </c>
    </row>
    <row r="6655" spans="1:9" x14ac:dyDescent="0.35">
      <c r="A6655" s="68">
        <v>46121</v>
      </c>
      <c r="B6655" s="52" t="s">
        <v>6702</v>
      </c>
      <c r="C6655" s="30" t="str">
        <f>IFERROR(
INDEX('SETORES VARRIÇÃO'!$A:$A,MATCH($E6655,'SETORES VARRIÇÃO'!$H:$H,0)),
IFERROR(
INDEX('SETORES PRAÇA'!$A:$A,MATCH($E6655,'SETORES PRAÇA'!$H:$H,0)),
))</f>
        <v>ST</v>
      </c>
      <c r="D6655" s="30" t="str">
        <f>IFERROR(
INDEX('SETORES VARRIÇÃO'!$B:$B,MATCH($E6655,'SETORES VARRIÇÃO'!$H:$H,0)),
IFERROR(
INDEX('SETORES PRAÇA'!$B:$B,MATCH($E6655,'SETORES PRAÇA'!$H:$H,0)),
))</f>
        <v>ST10101VJ0001</v>
      </c>
      <c r="E6655" s="30" t="str">
        <f t="shared" si="143"/>
        <v>03-0272</v>
      </c>
      <c r="F6655" s="30" t="str">
        <f>IFERROR(
INDEX('SETORES VARRIÇÃO'!$F:$F,MATCH($E6655,'SETORES VARRIÇÃO'!$H:$H,0)),
IFERROR(
INDEX('SETORES PRAÇA'!$F:$F,MATCH($E6655,'SETORES PRAÇA'!$H:$H,0)),
))</f>
        <v>Segunda a Domingo</v>
      </c>
      <c r="G6655" s="19" t="s">
        <v>888</v>
      </c>
      <c r="H6655" s="153">
        <v>1</v>
      </c>
      <c r="I6655" s="19" t="s">
        <v>6996</v>
      </c>
    </row>
    <row r="6656" spans="1:9" x14ac:dyDescent="0.35">
      <c r="A6656" s="68">
        <v>46121</v>
      </c>
      <c r="B6656" s="52" t="s">
        <v>6703</v>
      </c>
      <c r="C6656" s="30" t="str">
        <f>IFERROR(
INDEX('SETORES VARRIÇÃO'!$A:$A,MATCH($E6656,'SETORES VARRIÇÃO'!$H:$H,0)),
IFERROR(
INDEX('SETORES PRAÇA'!$A:$A,MATCH($E6656,'SETORES PRAÇA'!$H:$H,0)),
))</f>
        <v>ST</v>
      </c>
      <c r="D6656" s="30" t="str">
        <f>IFERROR(
INDEX('SETORES VARRIÇÃO'!$B:$B,MATCH($E6656,'SETORES VARRIÇÃO'!$H:$H,0)),
IFERROR(
INDEX('SETORES PRAÇA'!$B:$B,MATCH($E6656,'SETORES PRAÇA'!$H:$H,0)),
))</f>
        <v>ST10101VJ0005</v>
      </c>
      <c r="E6656" s="30" t="str">
        <f t="shared" si="143"/>
        <v>03-0273</v>
      </c>
      <c r="F6656" s="30" t="str">
        <f>IFERROR(
INDEX('SETORES VARRIÇÃO'!$F:$F,MATCH($E6656,'SETORES VARRIÇÃO'!$H:$H,0)),
IFERROR(
INDEX('SETORES PRAÇA'!$F:$F,MATCH($E6656,'SETORES PRAÇA'!$H:$H,0)),
))</f>
        <v>Segunda a Domingo</v>
      </c>
      <c r="G6656" s="19" t="s">
        <v>887</v>
      </c>
      <c r="H6656" s="19" t="s">
        <v>1034</v>
      </c>
      <c r="I6656" s="19" t="s">
        <v>6997</v>
      </c>
    </row>
    <row r="6657" spans="1:9" x14ac:dyDescent="0.35">
      <c r="A6657" s="68">
        <v>46121</v>
      </c>
      <c r="B6657" s="52" t="s">
        <v>6704</v>
      </c>
      <c r="C6657" s="30" t="str">
        <f>IFERROR(
INDEX('SETORES VARRIÇÃO'!$A:$A,MATCH($E6657,'SETORES VARRIÇÃO'!$H:$H,0)),
IFERROR(
INDEX('SETORES PRAÇA'!$A:$A,MATCH($E6657,'SETORES PRAÇA'!$H:$H,0)),
))</f>
        <v>MG</v>
      </c>
      <c r="D6657" s="30" t="str">
        <f>IFERROR(
INDEX('SETORES VARRIÇÃO'!$B:$B,MATCH($E6657,'SETORES VARRIÇÃO'!$H:$H,0)),
IFERROR(
INDEX('SETORES PRAÇA'!$B:$B,MATCH($E6657,'SETORES PRAÇA'!$H:$H,0)),
))</f>
        <v>MG10203VJ0070</v>
      </c>
      <c r="E6657" s="30" t="str">
        <f t="shared" si="143"/>
        <v>03-0274</v>
      </c>
      <c r="F6657" s="30" t="str">
        <f>IFERROR(
INDEX('SETORES VARRIÇÃO'!$F:$F,MATCH($E6657,'SETORES VARRIÇÃO'!$H:$H,0)),
IFERROR(
INDEX('SETORES PRAÇA'!$F:$F,MATCH($E6657,'SETORES PRAÇA'!$H:$H,0)),
))</f>
        <v>Terça/Quinta/Sábado</v>
      </c>
      <c r="G6657" s="19" t="s">
        <v>887</v>
      </c>
      <c r="H6657" s="19" t="s">
        <v>1034</v>
      </c>
      <c r="I6657" s="19" t="s">
        <v>6998</v>
      </c>
    </row>
    <row r="6658" spans="1:9" x14ac:dyDescent="0.35">
      <c r="A6658" s="68">
        <v>46121</v>
      </c>
      <c r="B6658" s="52" t="s">
        <v>6705</v>
      </c>
      <c r="C6658" s="30" t="str">
        <f>IFERROR(
INDEX('SETORES VARRIÇÃO'!$A:$A,MATCH($E6658,'SETORES VARRIÇÃO'!$H:$H,0)),
IFERROR(
INDEX('SETORES PRAÇA'!$A:$A,MATCH($E6658,'SETORES PRAÇA'!$H:$H,0)),
))</f>
        <v>ST</v>
      </c>
      <c r="D6658" s="30" t="str">
        <f>IFERROR(
INDEX('SETORES VARRIÇÃO'!$B:$B,MATCH($E6658,'SETORES VARRIÇÃO'!$H:$H,0)),
IFERROR(
INDEX('SETORES PRAÇA'!$B:$B,MATCH($E6658,'SETORES PRAÇA'!$H:$H,0)),
))</f>
        <v>ST10101VJ0021</v>
      </c>
      <c r="E6658" s="30" t="str">
        <f t="shared" si="143"/>
        <v>03-0275</v>
      </c>
      <c r="F6658" s="30" t="str">
        <f>IFERROR(
INDEX('SETORES VARRIÇÃO'!$F:$F,MATCH($E6658,'SETORES VARRIÇÃO'!$H:$H,0)),
IFERROR(
INDEX('SETORES PRAÇA'!$F:$F,MATCH($E6658,'SETORES PRAÇA'!$H:$H,0)),
))</f>
        <v>Segunda a Sábado</v>
      </c>
      <c r="G6658" s="19" t="s">
        <v>888</v>
      </c>
      <c r="H6658" s="153">
        <v>1</v>
      </c>
      <c r="I6658" s="19" t="s">
        <v>6999</v>
      </c>
    </row>
    <row r="6659" spans="1:9" x14ac:dyDescent="0.35">
      <c r="A6659" s="68">
        <v>46121</v>
      </c>
      <c r="B6659" s="52" t="s">
        <v>6706</v>
      </c>
      <c r="C6659" s="30" t="str">
        <f>IFERROR(
INDEX('SETORES VARRIÇÃO'!$A:$A,MATCH($E6659,'SETORES VARRIÇÃO'!$H:$H,0)),
IFERROR(
INDEX('SETORES PRAÇA'!$A:$A,MATCH($E6659,'SETORES PRAÇA'!$H:$H,0)),
))</f>
        <v>MG</v>
      </c>
      <c r="D6659" s="30" t="str">
        <f>IFERROR(
INDEX('SETORES VARRIÇÃO'!$B:$B,MATCH($E6659,'SETORES VARRIÇÃO'!$H:$H,0)),
IFERROR(
INDEX('SETORES PRAÇA'!$B:$B,MATCH($E6659,'SETORES PRAÇA'!$H:$H,0)),
))</f>
        <v>MG10203VJ0067</v>
      </c>
      <c r="E6659" s="30" t="str">
        <f t="shared" si="143"/>
        <v>03-0276</v>
      </c>
      <c r="F6659" s="30" t="str">
        <f>IFERROR(
INDEX('SETORES VARRIÇÃO'!$F:$F,MATCH($E6659,'SETORES VARRIÇÃO'!$H:$H,0)),
IFERROR(
INDEX('SETORES PRAÇA'!$F:$F,MATCH($E6659,'SETORES PRAÇA'!$H:$H,0)),
))</f>
        <v>Terça/Quinta/Sábado</v>
      </c>
      <c r="G6659" s="19" t="s">
        <v>888</v>
      </c>
      <c r="H6659" s="153">
        <v>1</v>
      </c>
      <c r="I6659" s="19" t="s">
        <v>7000</v>
      </c>
    </row>
    <row r="6660" spans="1:9" x14ac:dyDescent="0.35">
      <c r="A6660" s="68">
        <v>46121</v>
      </c>
      <c r="B6660" s="52" t="s">
        <v>6707</v>
      </c>
      <c r="C6660" s="30" t="str">
        <f>IFERROR(
INDEX('SETORES VARRIÇÃO'!$A:$A,MATCH($E6660,'SETORES VARRIÇÃO'!$H:$H,0)),
IFERROR(
INDEX('SETORES PRAÇA'!$A:$A,MATCH($E6660,'SETORES PRAÇA'!$H:$H,0)),
))</f>
        <v>ST</v>
      </c>
      <c r="D6660" s="30" t="str">
        <f>IFERROR(
INDEX('SETORES VARRIÇÃO'!$B:$B,MATCH($E6660,'SETORES VARRIÇÃO'!$H:$H,0)),
IFERROR(
INDEX('SETORES PRAÇA'!$B:$B,MATCH($E6660,'SETORES PRAÇA'!$H:$H,0)),
))</f>
        <v>ST10101VJ0020</v>
      </c>
      <c r="E6660" s="30" t="str">
        <f t="shared" si="143"/>
        <v>03-0277</v>
      </c>
      <c r="F6660" s="30" t="str">
        <f>IFERROR(
INDEX('SETORES VARRIÇÃO'!$F:$F,MATCH($E6660,'SETORES VARRIÇÃO'!$H:$H,0)),
IFERROR(
INDEX('SETORES PRAÇA'!$F:$F,MATCH($E6660,'SETORES PRAÇA'!$H:$H,0)),
))</f>
        <v>Segunda a Sábado</v>
      </c>
      <c r="G6660" s="19" t="s">
        <v>888</v>
      </c>
      <c r="H6660" s="153">
        <v>1</v>
      </c>
      <c r="I6660" s="19" t="s">
        <v>7001</v>
      </c>
    </row>
    <row r="6661" spans="1:9" x14ac:dyDescent="0.35">
      <c r="A6661" s="68">
        <v>46121</v>
      </c>
      <c r="B6661" s="52" t="s">
        <v>6708</v>
      </c>
      <c r="C6661" s="30" t="str">
        <f>IFERROR(
INDEX('SETORES VARRIÇÃO'!$A:$A,MATCH($E6661,'SETORES VARRIÇÃO'!$H:$H,0)),
IFERROR(
INDEX('SETORES PRAÇA'!$A:$A,MATCH($E6661,'SETORES PRAÇA'!$H:$H,0)),
))</f>
        <v>ST</v>
      </c>
      <c r="D6661" s="30" t="str">
        <f>IFERROR(
INDEX('SETORES VARRIÇÃO'!$B:$B,MATCH($E6661,'SETORES VARRIÇÃO'!$H:$H,0)),
IFERROR(
INDEX('SETORES PRAÇA'!$B:$B,MATCH($E6661,'SETORES PRAÇA'!$H:$H,0)),
))</f>
        <v>ST10101VJ0010</v>
      </c>
      <c r="E6661" s="30" t="str">
        <f t="shared" si="143"/>
        <v>03-0278</v>
      </c>
      <c r="F6661" s="30" t="str">
        <f>IFERROR(
INDEX('SETORES VARRIÇÃO'!$F:$F,MATCH($E6661,'SETORES VARRIÇÃO'!$H:$H,0)),
IFERROR(
INDEX('SETORES PRAÇA'!$F:$F,MATCH($E6661,'SETORES PRAÇA'!$H:$H,0)),
))</f>
        <v>Segunda a Domingo</v>
      </c>
      <c r="G6661" s="19" t="s">
        <v>887</v>
      </c>
      <c r="H6661" s="19" t="s">
        <v>1034</v>
      </c>
      <c r="I6661" s="19" t="s">
        <v>7002</v>
      </c>
    </row>
    <row r="6662" spans="1:9" x14ac:dyDescent="0.35">
      <c r="A6662" s="68">
        <v>46121</v>
      </c>
      <c r="B6662" s="52" t="s">
        <v>6709</v>
      </c>
      <c r="C6662" s="30" t="str">
        <f>IFERROR(
INDEX('SETORES VARRIÇÃO'!$A:$A,MATCH($E6662,'SETORES VARRIÇÃO'!$H:$H,0)),
IFERROR(
INDEX('SETORES PRAÇA'!$A:$A,MATCH($E6662,'SETORES PRAÇA'!$H:$H,0)),
))</f>
        <v>MG</v>
      </c>
      <c r="D6662" s="30" t="str">
        <f>IFERROR(
INDEX('SETORES VARRIÇÃO'!$B:$B,MATCH($E6662,'SETORES VARRIÇÃO'!$H:$H,0)),
IFERROR(
INDEX('SETORES PRAÇA'!$B:$B,MATCH($E6662,'SETORES PRAÇA'!$H:$H,0)),
))</f>
        <v>MG10302VJ0016</v>
      </c>
      <c r="E6662" s="30" t="str">
        <f t="shared" si="143"/>
        <v>03-0279</v>
      </c>
      <c r="F6662" s="30" t="str">
        <f>IFERROR(
INDEX('SETORES VARRIÇÃO'!$F:$F,MATCH($E6662,'SETORES VARRIÇÃO'!$H:$H,0)),
IFERROR(
INDEX('SETORES PRAÇA'!$F:$F,MATCH($E6662,'SETORES PRAÇA'!$H:$H,0)),
))</f>
        <v>Segunda/Quinta</v>
      </c>
      <c r="G6662" s="19" t="s">
        <v>888</v>
      </c>
      <c r="H6662" s="153">
        <v>1</v>
      </c>
      <c r="I6662" s="19" t="s">
        <v>7003</v>
      </c>
    </row>
    <row r="6663" spans="1:9" x14ac:dyDescent="0.35">
      <c r="A6663" s="68">
        <v>46121</v>
      </c>
      <c r="B6663" s="52" t="s">
        <v>6710</v>
      </c>
      <c r="C6663" s="30" t="str">
        <f>IFERROR(
INDEX('SETORES VARRIÇÃO'!$A:$A,MATCH($E6663,'SETORES VARRIÇÃO'!$H:$H,0)),
IFERROR(
INDEX('SETORES PRAÇA'!$A:$A,MATCH($E6663,'SETORES PRAÇA'!$H:$H,0)),
))</f>
        <v>MG</v>
      </c>
      <c r="D6663" s="30" t="str">
        <f>IFERROR(
INDEX('SETORES VARRIÇÃO'!$B:$B,MATCH($E6663,'SETORES VARRIÇÃO'!$H:$H,0)),
IFERROR(
INDEX('SETORES PRAÇA'!$B:$B,MATCH($E6663,'SETORES PRAÇA'!$H:$H,0)),
))</f>
        <v>MG10302VJ0015</v>
      </c>
      <c r="E6663" s="30" t="str">
        <f t="shared" si="143"/>
        <v>03-0280</v>
      </c>
      <c r="F6663" s="30" t="str">
        <f>IFERROR(
INDEX('SETORES VARRIÇÃO'!$F:$F,MATCH($E6663,'SETORES VARRIÇÃO'!$H:$H,0)),
IFERROR(
INDEX('SETORES PRAÇA'!$F:$F,MATCH($E6663,'SETORES PRAÇA'!$H:$H,0)),
))</f>
        <v>Segunda/Quinta</v>
      </c>
      <c r="G6663" s="19" t="s">
        <v>887</v>
      </c>
      <c r="H6663" s="19" t="s">
        <v>1034</v>
      </c>
      <c r="I6663" s="19" t="s">
        <v>7004</v>
      </c>
    </row>
    <row r="6664" spans="1:9" x14ac:dyDescent="0.35">
      <c r="A6664" s="68">
        <v>46121</v>
      </c>
      <c r="B6664" s="52" t="s">
        <v>6711</v>
      </c>
      <c r="C6664" s="30" t="str">
        <f>IFERROR(
INDEX('SETORES VARRIÇÃO'!$A:$A,MATCH($E6664,'SETORES VARRIÇÃO'!$H:$H,0)),
IFERROR(
INDEX('SETORES PRAÇA'!$A:$A,MATCH($E6664,'SETORES PRAÇA'!$H:$H,0)),
))</f>
        <v>ST</v>
      </c>
      <c r="D6664" s="30" t="str">
        <f>IFERROR(
INDEX('SETORES VARRIÇÃO'!$B:$B,MATCH($E6664,'SETORES VARRIÇÃO'!$H:$H,0)),
IFERROR(
INDEX('SETORES PRAÇA'!$B:$B,MATCH($E6664,'SETORES PRAÇA'!$H:$H,0)),
))</f>
        <v>ST10303VJ0047</v>
      </c>
      <c r="E6664" s="30" t="str">
        <f t="shared" si="143"/>
        <v>03-0281</v>
      </c>
      <c r="F6664" s="30" t="str">
        <f>IFERROR(
INDEX('SETORES VARRIÇÃO'!$F:$F,MATCH($E6664,'SETORES VARRIÇÃO'!$H:$H,0)),
IFERROR(
INDEX('SETORES PRAÇA'!$F:$F,MATCH($E6664,'SETORES PRAÇA'!$H:$H,0)),
))</f>
        <v>Terça/Sexta</v>
      </c>
      <c r="G6664" s="19" t="s">
        <v>887</v>
      </c>
      <c r="H6664" s="19" t="s">
        <v>1034</v>
      </c>
      <c r="I6664" s="19" t="s">
        <v>7005</v>
      </c>
    </row>
    <row r="6665" spans="1:9" x14ac:dyDescent="0.35">
      <c r="A6665" s="68">
        <v>46121</v>
      </c>
      <c r="B6665" s="52" t="s">
        <v>6712</v>
      </c>
      <c r="C6665" s="30" t="str">
        <f>IFERROR(
INDEX('SETORES VARRIÇÃO'!$A:$A,MATCH($E6665,'SETORES VARRIÇÃO'!$H:$H,0)),
IFERROR(
INDEX('SETORES PRAÇA'!$A:$A,MATCH($E6665,'SETORES PRAÇA'!$H:$H,0)),
))</f>
        <v>ST</v>
      </c>
      <c r="D6665" s="30" t="str">
        <f>IFERROR(
INDEX('SETORES VARRIÇÃO'!$B:$B,MATCH($E6665,'SETORES VARRIÇÃO'!$H:$H,0)),
IFERROR(
INDEX('SETORES PRAÇA'!$B:$B,MATCH($E6665,'SETORES PRAÇA'!$H:$H,0)),
))</f>
        <v>ST10202VJ0073</v>
      </c>
      <c r="E6665" s="30" t="str">
        <f t="shared" si="143"/>
        <v>03-0282</v>
      </c>
      <c r="F6665" s="30" t="str">
        <f>IFERROR(
INDEX('SETORES VARRIÇÃO'!$F:$F,MATCH($E6665,'SETORES VARRIÇÃO'!$H:$H,0)),
IFERROR(
INDEX('SETORES PRAÇA'!$F:$F,MATCH($E6665,'SETORES PRAÇA'!$H:$H,0)),
))</f>
        <v>Segunda/Quarta/Sexta</v>
      </c>
      <c r="G6665" s="19" t="s">
        <v>888</v>
      </c>
      <c r="H6665" s="153">
        <v>1</v>
      </c>
      <c r="I6665" s="19" t="s">
        <v>7006</v>
      </c>
    </row>
    <row r="6666" spans="1:9" x14ac:dyDescent="0.35">
      <c r="A6666" s="68">
        <v>46121</v>
      </c>
      <c r="B6666" s="52" t="s">
        <v>6713</v>
      </c>
      <c r="C6666" s="30" t="str">
        <f>IFERROR(
INDEX('SETORES VARRIÇÃO'!$A:$A,MATCH($E6666,'SETORES VARRIÇÃO'!$H:$H,0)),
IFERROR(
INDEX('SETORES PRAÇA'!$A:$A,MATCH($E6666,'SETORES PRAÇA'!$H:$H,0)),
))</f>
        <v>ST</v>
      </c>
      <c r="D6666" s="30" t="str">
        <f>IFERROR(
INDEX('SETORES VARRIÇÃO'!$B:$B,MATCH($E6666,'SETORES VARRIÇÃO'!$H:$H,0)),
IFERROR(
INDEX('SETORES PRAÇA'!$B:$B,MATCH($E6666,'SETORES PRAÇA'!$H:$H,0)),
))</f>
        <v>ST10302VJ0034</v>
      </c>
      <c r="E6666" s="30" t="str">
        <f t="shared" si="143"/>
        <v>03-0283</v>
      </c>
      <c r="F6666" s="30" t="str">
        <f>IFERROR(
INDEX('SETORES VARRIÇÃO'!$F:$F,MATCH($E6666,'SETORES VARRIÇÃO'!$H:$H,0)),
IFERROR(
INDEX('SETORES PRAÇA'!$F:$F,MATCH($E6666,'SETORES PRAÇA'!$H:$H,0)),
))</f>
        <v>Segunda/Quinta</v>
      </c>
      <c r="G6666" s="19" t="s">
        <v>887</v>
      </c>
      <c r="H6666" s="19" t="s">
        <v>1034</v>
      </c>
      <c r="I6666" s="19" t="s">
        <v>7007</v>
      </c>
    </row>
    <row r="6667" spans="1:9" x14ac:dyDescent="0.35">
      <c r="A6667" s="68">
        <v>46121</v>
      </c>
      <c r="B6667" s="52" t="s">
        <v>6714</v>
      </c>
      <c r="C6667" s="30" t="str">
        <f>IFERROR(
INDEX('SETORES VARRIÇÃO'!$A:$A,MATCH($E6667,'SETORES VARRIÇÃO'!$H:$H,0)),
IFERROR(
INDEX('SETORES PRAÇA'!$A:$A,MATCH($E6667,'SETORES PRAÇA'!$H:$H,0)),
))</f>
        <v>ST</v>
      </c>
      <c r="D6667" s="30" t="str">
        <f>IFERROR(
INDEX('SETORES VARRIÇÃO'!$B:$B,MATCH($E6667,'SETORES VARRIÇÃO'!$H:$H,0)),
IFERROR(
INDEX('SETORES PRAÇA'!$B:$B,MATCH($E6667,'SETORES PRAÇA'!$H:$H,0)),
))</f>
        <v>ST10101VJ0004</v>
      </c>
      <c r="E6667" s="30" t="str">
        <f t="shared" si="143"/>
        <v>03-0284</v>
      </c>
      <c r="F6667" s="30" t="str">
        <f>IFERROR(
INDEX('SETORES VARRIÇÃO'!$F:$F,MATCH($E6667,'SETORES VARRIÇÃO'!$H:$H,0)),
IFERROR(
INDEX('SETORES PRAÇA'!$F:$F,MATCH($E6667,'SETORES PRAÇA'!$H:$H,0)),
))</f>
        <v>Segunda a Domingo</v>
      </c>
      <c r="G6667" s="19" t="s">
        <v>888</v>
      </c>
      <c r="H6667" s="153">
        <v>1</v>
      </c>
      <c r="I6667" s="19" t="s">
        <v>7008</v>
      </c>
    </row>
    <row r="6668" spans="1:9" x14ac:dyDescent="0.35">
      <c r="A6668" s="68">
        <v>46121</v>
      </c>
      <c r="B6668" s="52" t="s">
        <v>6715</v>
      </c>
      <c r="C6668" s="30" t="str">
        <f>IFERROR(
INDEX('SETORES VARRIÇÃO'!$A:$A,MATCH($E6668,'SETORES VARRIÇÃO'!$H:$H,0)),
IFERROR(
INDEX('SETORES PRAÇA'!$A:$A,MATCH($E6668,'SETORES PRAÇA'!$H:$H,0)),
))</f>
        <v>ST</v>
      </c>
      <c r="D6668" s="30" t="str">
        <f>IFERROR(
INDEX('SETORES VARRIÇÃO'!$B:$B,MATCH($E6668,'SETORES VARRIÇÃO'!$H:$H,0)),
IFERROR(
INDEX('SETORES PRAÇA'!$B:$B,MATCH($E6668,'SETORES PRAÇA'!$H:$H,0)),
))</f>
        <v>ST10203VJ0077</v>
      </c>
      <c r="E6668" s="30" t="str">
        <f t="shared" si="143"/>
        <v>03-0285</v>
      </c>
      <c r="F6668" s="30" t="str">
        <f>IFERROR(
INDEX('SETORES VARRIÇÃO'!$F:$F,MATCH($E6668,'SETORES VARRIÇÃO'!$H:$H,0)),
IFERROR(
INDEX('SETORES PRAÇA'!$F:$F,MATCH($E6668,'SETORES PRAÇA'!$H:$H,0)),
))</f>
        <v>Terça/Quinta/Sábado</v>
      </c>
      <c r="G6668" s="19" t="s">
        <v>887</v>
      </c>
      <c r="H6668" s="19" t="s">
        <v>1034</v>
      </c>
      <c r="I6668" s="19" t="s">
        <v>7009</v>
      </c>
    </row>
    <row r="6669" spans="1:9" x14ac:dyDescent="0.35">
      <c r="A6669" s="68">
        <v>46121</v>
      </c>
      <c r="B6669" s="52" t="s">
        <v>6716</v>
      </c>
      <c r="C6669" s="30" t="str">
        <f>IFERROR(
INDEX('SETORES VARRIÇÃO'!$A:$A,MATCH($E6669,'SETORES VARRIÇÃO'!$H:$H,0)),
IFERROR(
INDEX('SETORES PRAÇA'!$A:$A,MATCH($E6669,'SETORES PRAÇA'!$H:$H,0)),
))</f>
        <v>ST</v>
      </c>
      <c r="D6669" s="30" t="str">
        <f>IFERROR(
INDEX('SETORES VARRIÇÃO'!$B:$B,MATCH($E6669,'SETORES VARRIÇÃO'!$H:$H,0)),
IFERROR(
INDEX('SETORES PRAÇA'!$B:$B,MATCH($E6669,'SETORES PRAÇA'!$H:$H,0)),
))</f>
        <v>ST10202VJ0074</v>
      </c>
      <c r="E6669" s="30" t="str">
        <f t="shared" si="143"/>
        <v>03-0286</v>
      </c>
      <c r="F6669" s="30" t="str">
        <f>IFERROR(
INDEX('SETORES VARRIÇÃO'!$F:$F,MATCH($E6669,'SETORES VARRIÇÃO'!$H:$H,0)),
IFERROR(
INDEX('SETORES PRAÇA'!$F:$F,MATCH($E6669,'SETORES PRAÇA'!$H:$H,0)),
))</f>
        <v>Segunda/Quarta/Sexta</v>
      </c>
      <c r="G6669" s="19" t="s">
        <v>888</v>
      </c>
      <c r="H6669" s="153">
        <v>1</v>
      </c>
      <c r="I6669" s="19" t="s">
        <v>7010</v>
      </c>
    </row>
    <row r="6670" spans="1:9" x14ac:dyDescent="0.35">
      <c r="A6670" s="68">
        <v>46121</v>
      </c>
      <c r="B6670" s="52" t="s">
        <v>6717</v>
      </c>
      <c r="C6670" s="30" t="str">
        <f>IFERROR(
INDEX('SETORES VARRIÇÃO'!$A:$A,MATCH($E6670,'SETORES VARRIÇÃO'!$H:$H,0)),
IFERROR(
INDEX('SETORES PRAÇA'!$A:$A,MATCH($E6670,'SETORES PRAÇA'!$H:$H,0)),
))</f>
        <v>ST</v>
      </c>
      <c r="D6670" s="30" t="str">
        <f>IFERROR(
INDEX('SETORES VARRIÇÃO'!$B:$B,MATCH($E6670,'SETORES VARRIÇÃO'!$H:$H,0)),
IFERROR(
INDEX('SETORES PRAÇA'!$B:$B,MATCH($E6670,'SETORES PRAÇA'!$H:$H,0)),
))</f>
        <v>ST10303VJ0041</v>
      </c>
      <c r="E6670" s="30" t="str">
        <f t="shared" si="143"/>
        <v>03-0287</v>
      </c>
      <c r="F6670" s="30" t="str">
        <f>IFERROR(
INDEX('SETORES VARRIÇÃO'!$F:$F,MATCH($E6670,'SETORES VARRIÇÃO'!$H:$H,0)),
IFERROR(
INDEX('SETORES PRAÇA'!$F:$F,MATCH($E6670,'SETORES PRAÇA'!$H:$H,0)),
))</f>
        <v>Terça/Sexta</v>
      </c>
      <c r="G6670" s="19" t="s">
        <v>888</v>
      </c>
      <c r="H6670" s="153">
        <v>1</v>
      </c>
      <c r="I6670" s="19" t="s">
        <v>7011</v>
      </c>
    </row>
    <row r="6671" spans="1:9" x14ac:dyDescent="0.35">
      <c r="A6671" s="68">
        <v>46121</v>
      </c>
      <c r="B6671" s="52" t="s">
        <v>6718</v>
      </c>
      <c r="C6671" s="30" t="str">
        <f>IFERROR(
INDEX('SETORES VARRIÇÃO'!$A:$A,MATCH($E6671,'SETORES VARRIÇÃO'!$H:$H,0)),
IFERROR(
INDEX('SETORES PRAÇA'!$A:$A,MATCH($E6671,'SETORES PRAÇA'!$H:$H,0)),
))</f>
        <v>ST</v>
      </c>
      <c r="D6671" s="30" t="str">
        <f>IFERROR(
INDEX('SETORES VARRIÇÃO'!$B:$B,MATCH($E6671,'SETORES VARRIÇÃO'!$H:$H,0)),
IFERROR(
INDEX('SETORES PRAÇA'!$B:$B,MATCH($E6671,'SETORES PRAÇA'!$H:$H,0)),
))</f>
        <v>ST10101VJ0002</v>
      </c>
      <c r="E6671" s="30" t="str">
        <f t="shared" si="143"/>
        <v>03-0288</v>
      </c>
      <c r="F6671" s="30" t="str">
        <f>IFERROR(
INDEX('SETORES VARRIÇÃO'!$F:$F,MATCH($E6671,'SETORES VARRIÇÃO'!$H:$H,0)),
IFERROR(
INDEX('SETORES PRAÇA'!$F:$F,MATCH($E6671,'SETORES PRAÇA'!$H:$H,0)),
))</f>
        <v>Segunda a Domingo</v>
      </c>
      <c r="G6671" s="19" t="s">
        <v>887</v>
      </c>
      <c r="H6671" s="19" t="s">
        <v>1034</v>
      </c>
      <c r="I6671" s="19" t="s">
        <v>7012</v>
      </c>
    </row>
    <row r="6672" spans="1:9" x14ac:dyDescent="0.35">
      <c r="A6672" s="68">
        <v>46121</v>
      </c>
      <c r="B6672" s="52" t="s">
        <v>6719</v>
      </c>
      <c r="C6672" s="30" t="str">
        <f>IFERROR(
INDEX('SETORES VARRIÇÃO'!$A:$A,MATCH($E6672,'SETORES VARRIÇÃO'!$H:$H,0)),
IFERROR(
INDEX('SETORES PRAÇA'!$A:$A,MATCH($E6672,'SETORES PRAÇA'!$H:$H,0)),
))</f>
        <v>ST</v>
      </c>
      <c r="D6672" s="30" t="str">
        <f>IFERROR(
INDEX('SETORES VARRIÇÃO'!$B:$B,MATCH($E6672,'SETORES VARRIÇÃO'!$H:$H,0)),
IFERROR(
INDEX('SETORES PRAÇA'!$B:$B,MATCH($E6672,'SETORES PRAÇA'!$H:$H,0)),
))</f>
        <v>ST10303VJ0040</v>
      </c>
      <c r="E6672" s="30" t="str">
        <f t="shared" si="143"/>
        <v>03-0289</v>
      </c>
      <c r="F6672" s="30" t="str">
        <f>IFERROR(
INDEX('SETORES VARRIÇÃO'!$F:$F,MATCH($E6672,'SETORES VARRIÇÃO'!$H:$H,0)),
IFERROR(
INDEX('SETORES PRAÇA'!$F:$F,MATCH($E6672,'SETORES PRAÇA'!$H:$H,0)),
))</f>
        <v>Terça/Sexta</v>
      </c>
      <c r="G6672" s="19" t="s">
        <v>887</v>
      </c>
      <c r="H6672" s="19" t="s">
        <v>1034</v>
      </c>
      <c r="I6672" s="19" t="s">
        <v>7013</v>
      </c>
    </row>
    <row r="6673" spans="1:9" x14ac:dyDescent="0.35">
      <c r="A6673" s="68">
        <v>46121</v>
      </c>
      <c r="B6673" s="52" t="s">
        <v>6720</v>
      </c>
      <c r="C6673" s="30" t="str">
        <f>IFERROR(
INDEX('SETORES VARRIÇÃO'!$A:$A,MATCH($E6673,'SETORES VARRIÇÃO'!$H:$H,0)),
IFERROR(
INDEX('SETORES PRAÇA'!$A:$A,MATCH($E6673,'SETORES PRAÇA'!$H:$H,0)),
))</f>
        <v>MG</v>
      </c>
      <c r="D6673" s="30" t="str">
        <f>IFERROR(
INDEX('SETORES VARRIÇÃO'!$B:$B,MATCH($E6673,'SETORES VARRIÇÃO'!$H:$H,0)),
IFERROR(
INDEX('SETORES PRAÇA'!$B:$B,MATCH($E6673,'SETORES PRAÇA'!$H:$H,0)),
))</f>
        <v>MG10202VJ0027</v>
      </c>
      <c r="E6673" s="30" t="str">
        <f t="shared" si="143"/>
        <v>03-0290</v>
      </c>
      <c r="F6673" s="30" t="str">
        <f>IFERROR(
INDEX('SETORES VARRIÇÃO'!$F:$F,MATCH($E6673,'SETORES VARRIÇÃO'!$H:$H,0)),
IFERROR(
INDEX('SETORES PRAÇA'!$F:$F,MATCH($E6673,'SETORES PRAÇA'!$H:$H,0)),
))</f>
        <v>Segunda/Quarta/Sexta</v>
      </c>
      <c r="G6673" s="19" t="s">
        <v>887</v>
      </c>
      <c r="H6673" s="19" t="s">
        <v>1034</v>
      </c>
      <c r="I6673" s="19" t="s">
        <v>7014</v>
      </c>
    </row>
    <row r="6674" spans="1:9" x14ac:dyDescent="0.35">
      <c r="A6674" s="68">
        <v>46121</v>
      </c>
      <c r="B6674" s="52" t="s">
        <v>6721</v>
      </c>
      <c r="C6674" s="30" t="str">
        <f>IFERROR(
INDEX('SETORES VARRIÇÃO'!$A:$A,MATCH($E6674,'SETORES VARRIÇÃO'!$H:$H,0)),
IFERROR(
INDEX('SETORES PRAÇA'!$A:$A,MATCH($E6674,'SETORES PRAÇA'!$H:$H,0)),
))</f>
        <v>ST</v>
      </c>
      <c r="D6674" s="30" t="str">
        <f>IFERROR(
INDEX('SETORES VARRIÇÃO'!$B:$B,MATCH($E6674,'SETORES VARRIÇÃO'!$H:$H,0)),
IFERROR(
INDEX('SETORES PRAÇA'!$B:$B,MATCH($E6674,'SETORES PRAÇA'!$H:$H,0)),
))</f>
        <v>ST10302VJ0024</v>
      </c>
      <c r="E6674" s="30" t="str">
        <f t="shared" si="143"/>
        <v>03-0291</v>
      </c>
      <c r="F6674" s="30" t="str">
        <f>IFERROR(
INDEX('SETORES VARRIÇÃO'!$F:$F,MATCH($E6674,'SETORES VARRIÇÃO'!$H:$H,0)),
IFERROR(
INDEX('SETORES PRAÇA'!$F:$F,MATCH($E6674,'SETORES PRAÇA'!$H:$H,0)),
))</f>
        <v>Segunda/Quinta</v>
      </c>
      <c r="G6674" s="19" t="s">
        <v>887</v>
      </c>
      <c r="H6674" s="19" t="s">
        <v>1034</v>
      </c>
      <c r="I6674" s="19" t="s">
        <v>7015</v>
      </c>
    </row>
    <row r="6675" spans="1:9" x14ac:dyDescent="0.35">
      <c r="A6675" s="68">
        <v>46121</v>
      </c>
      <c r="B6675" s="52" t="s">
        <v>6722</v>
      </c>
      <c r="C6675" s="30" t="str">
        <f>IFERROR(
INDEX('SETORES VARRIÇÃO'!$A:$A,MATCH($E6675,'SETORES VARRIÇÃO'!$H:$H,0)),
IFERROR(
INDEX('SETORES PRAÇA'!$A:$A,MATCH($E6675,'SETORES PRAÇA'!$H:$H,0)),
))</f>
        <v>MG</v>
      </c>
      <c r="D6675" s="30" t="str">
        <f>IFERROR(
INDEX('SETORES VARRIÇÃO'!$B:$B,MATCH($E6675,'SETORES VARRIÇÃO'!$H:$H,0)),
IFERROR(
INDEX('SETORES PRAÇA'!$B:$B,MATCH($E6675,'SETORES PRAÇA'!$H:$H,0)),
))</f>
        <v>MG10203VP0028/29</v>
      </c>
      <c r="E6675" s="30" t="str">
        <f t="shared" si="143"/>
        <v>03-0292</v>
      </c>
      <c r="F6675" s="30" t="str">
        <f>IFERROR(
INDEX('SETORES VARRIÇÃO'!$F:$F,MATCH($E6675,'SETORES VARRIÇÃO'!$H:$H,0)),
IFERROR(
INDEX('SETORES PRAÇA'!$F:$F,MATCH($E6675,'SETORES PRAÇA'!$H:$H,0)),
))</f>
        <v>Terça/Quinta/Sábado</v>
      </c>
      <c r="G6675" s="19" t="s">
        <v>887</v>
      </c>
      <c r="H6675" s="19" t="s">
        <v>1034</v>
      </c>
      <c r="I6675" s="19" t="s">
        <v>7016</v>
      </c>
    </row>
    <row r="6676" spans="1:9" x14ac:dyDescent="0.35">
      <c r="A6676" s="68">
        <v>46121</v>
      </c>
      <c r="B6676" s="52" t="s">
        <v>6723</v>
      </c>
      <c r="C6676" s="30" t="str">
        <f>IFERROR(
INDEX('SETORES VARRIÇÃO'!$A:$A,MATCH($E6676,'SETORES VARRIÇÃO'!$H:$H,0)),
IFERROR(
INDEX('SETORES PRAÇA'!$A:$A,MATCH($E6676,'SETORES PRAÇA'!$H:$H,0)),
))</f>
        <v>ST</v>
      </c>
      <c r="D6676" s="30" t="str">
        <f>IFERROR(
INDEX('SETORES VARRIÇÃO'!$B:$B,MATCH($E6676,'SETORES VARRIÇÃO'!$H:$H,0)),
IFERROR(
INDEX('SETORES PRAÇA'!$B:$B,MATCH($E6676,'SETORES PRAÇA'!$H:$H,0)),
))</f>
        <v>ST10101VJ0023</v>
      </c>
      <c r="E6676" s="30" t="str">
        <f t="shared" si="143"/>
        <v>03-0293</v>
      </c>
      <c r="F6676" s="30" t="str">
        <f>IFERROR(
INDEX('SETORES VARRIÇÃO'!$F:$F,MATCH($E6676,'SETORES VARRIÇÃO'!$H:$H,0)),
IFERROR(
INDEX('SETORES PRAÇA'!$F:$F,MATCH($E6676,'SETORES PRAÇA'!$H:$H,0)),
))</f>
        <v>Segunda a Sábado</v>
      </c>
      <c r="G6676" s="19" t="s">
        <v>887</v>
      </c>
      <c r="H6676" s="19" t="s">
        <v>1034</v>
      </c>
      <c r="I6676" s="19" t="s">
        <v>7017</v>
      </c>
    </row>
    <row r="6677" spans="1:9" x14ac:dyDescent="0.35">
      <c r="A6677" s="68">
        <v>46121</v>
      </c>
      <c r="B6677" s="52" t="s">
        <v>6724</v>
      </c>
      <c r="C6677" s="30" t="str">
        <f>IFERROR(
INDEX('SETORES VARRIÇÃO'!$A:$A,MATCH($E6677,'SETORES VARRIÇÃO'!$H:$H,0)),
IFERROR(
INDEX('SETORES PRAÇA'!$A:$A,MATCH($E6677,'SETORES PRAÇA'!$H:$H,0)),
))</f>
        <v>CV</v>
      </c>
      <c r="D6677" s="30" t="str">
        <f>IFERROR(
INDEX('SETORES VARRIÇÃO'!$B:$B,MATCH($E6677,'SETORES VARRIÇÃO'!$H:$H,0)),
IFERROR(
INDEX('SETORES PRAÇA'!$B:$B,MATCH($E6677,'SETORES PRAÇA'!$H:$H,0)),
))</f>
        <v>CV10202VP0012</v>
      </c>
      <c r="E6677" s="30" t="str">
        <f t="shared" si="143"/>
        <v>03-0294</v>
      </c>
      <c r="F6677" s="30" t="str">
        <f>IFERROR(
INDEX('SETORES VARRIÇÃO'!$F:$F,MATCH($E6677,'SETORES VARRIÇÃO'!$H:$H,0)),
IFERROR(
INDEX('SETORES PRAÇA'!$F:$F,MATCH($E6677,'SETORES PRAÇA'!$H:$H,0)),
))</f>
        <v>Segunda/Quarta/Sexta</v>
      </c>
      <c r="G6677" s="19" t="s">
        <v>888</v>
      </c>
      <c r="H6677" s="153">
        <v>1</v>
      </c>
      <c r="I6677" s="19" t="s">
        <v>7018</v>
      </c>
    </row>
    <row r="6678" spans="1:9" x14ac:dyDescent="0.35">
      <c r="A6678" s="68">
        <v>46121</v>
      </c>
      <c r="B6678" s="52" t="s">
        <v>6725</v>
      </c>
      <c r="C6678" s="30" t="str">
        <f>IFERROR(
INDEX('SETORES VARRIÇÃO'!$A:$A,MATCH($E6678,'SETORES VARRIÇÃO'!$H:$H,0)),
IFERROR(
INDEX('SETORES PRAÇA'!$A:$A,MATCH($E6678,'SETORES PRAÇA'!$H:$H,0)),
))</f>
        <v>ST</v>
      </c>
      <c r="D6678" s="30" t="str">
        <f>IFERROR(
INDEX('SETORES VARRIÇÃO'!$B:$B,MATCH($E6678,'SETORES VARRIÇÃO'!$H:$H,0)),
IFERROR(
INDEX('SETORES PRAÇA'!$B:$B,MATCH($E6678,'SETORES PRAÇA'!$H:$H,0)),
))</f>
        <v>ST10101VJ0018</v>
      </c>
      <c r="E6678" s="30" t="str">
        <f t="shared" si="143"/>
        <v>03-0295</v>
      </c>
      <c r="F6678" s="30" t="str">
        <f>IFERROR(
INDEX('SETORES VARRIÇÃO'!$F:$F,MATCH($E6678,'SETORES VARRIÇÃO'!$H:$H,0)),
IFERROR(
INDEX('SETORES PRAÇA'!$F:$F,MATCH($E6678,'SETORES PRAÇA'!$H:$H,0)),
))</f>
        <v>Segunda a Sábado</v>
      </c>
      <c r="G6678" s="19" t="s">
        <v>888</v>
      </c>
      <c r="H6678" s="153">
        <v>1</v>
      </c>
      <c r="I6678" s="19" t="s">
        <v>7019</v>
      </c>
    </row>
    <row r="6679" spans="1:9" x14ac:dyDescent="0.35">
      <c r="A6679" s="68">
        <v>46121</v>
      </c>
      <c r="B6679" s="52" t="s">
        <v>6726</v>
      </c>
      <c r="C6679" s="30" t="str">
        <f>IFERROR(
INDEX('SETORES VARRIÇÃO'!$A:$A,MATCH($E6679,'SETORES VARRIÇÃO'!$H:$H,0)),
IFERROR(
INDEX('SETORES PRAÇA'!$A:$A,MATCH($E6679,'SETORES PRAÇA'!$H:$H,0)),
))</f>
        <v>CV</v>
      </c>
      <c r="D6679" s="30" t="str">
        <f>IFERROR(
INDEX('SETORES VARRIÇÃO'!$B:$B,MATCH($E6679,'SETORES VARRIÇÃO'!$H:$H,0)),
IFERROR(
INDEX('SETORES PRAÇA'!$B:$B,MATCH($E6679,'SETORES PRAÇA'!$H:$H,0)),
))</f>
        <v>CV10202VP0011</v>
      </c>
      <c r="E6679" s="30" t="str">
        <f t="shared" si="143"/>
        <v>03-0296</v>
      </c>
      <c r="F6679" s="30" t="str">
        <f>IFERROR(
INDEX('SETORES VARRIÇÃO'!$F:$F,MATCH($E6679,'SETORES VARRIÇÃO'!$H:$H,0)),
IFERROR(
INDEX('SETORES PRAÇA'!$F:$F,MATCH($E6679,'SETORES PRAÇA'!$H:$H,0)),
))</f>
        <v>Segunda/Quarta/Sexta</v>
      </c>
      <c r="G6679" s="19" t="s">
        <v>887</v>
      </c>
      <c r="H6679" s="19" t="s">
        <v>1034</v>
      </c>
      <c r="I6679" s="19" t="s">
        <v>7020</v>
      </c>
    </row>
    <row r="6680" spans="1:9" x14ac:dyDescent="0.35">
      <c r="A6680" s="68">
        <v>46121</v>
      </c>
      <c r="B6680" s="52" t="s">
        <v>6727</v>
      </c>
      <c r="C6680" s="30" t="str">
        <f>IFERROR(
INDEX('SETORES VARRIÇÃO'!$A:$A,MATCH($E6680,'SETORES VARRIÇÃO'!$H:$H,0)),
IFERROR(
INDEX('SETORES PRAÇA'!$A:$A,MATCH($E6680,'SETORES PRAÇA'!$H:$H,0)),
))</f>
        <v>MG</v>
      </c>
      <c r="D6680" s="30" t="str">
        <f>IFERROR(
INDEX('SETORES VARRIÇÃO'!$B:$B,MATCH($E6680,'SETORES VARRIÇÃO'!$H:$H,0)),
IFERROR(
INDEX('SETORES PRAÇA'!$B:$B,MATCH($E6680,'SETORES PRAÇA'!$H:$H,0)),
))</f>
        <v>MG10203VP0026/27</v>
      </c>
      <c r="E6680" s="30" t="str">
        <f t="shared" si="143"/>
        <v>03-0297</v>
      </c>
      <c r="F6680" s="30" t="str">
        <f>IFERROR(
INDEX('SETORES VARRIÇÃO'!$F:$F,MATCH($E6680,'SETORES VARRIÇÃO'!$H:$H,0)),
IFERROR(
INDEX('SETORES PRAÇA'!$F:$F,MATCH($E6680,'SETORES PRAÇA'!$H:$H,0)),
))</f>
        <v>Terça/Quinta/Sábado</v>
      </c>
      <c r="G6680" s="19" t="s">
        <v>887</v>
      </c>
      <c r="H6680" s="19" t="s">
        <v>1034</v>
      </c>
      <c r="I6680" s="19" t="s">
        <v>7021</v>
      </c>
    </row>
    <row r="6681" spans="1:9" x14ac:dyDescent="0.35">
      <c r="A6681" s="68">
        <v>46121</v>
      </c>
      <c r="B6681" s="52" t="s">
        <v>6728</v>
      </c>
      <c r="C6681" s="30" t="str">
        <f>IFERROR(
INDEX('SETORES VARRIÇÃO'!$A:$A,MATCH($E6681,'SETORES VARRIÇÃO'!$H:$H,0)),
IFERROR(
INDEX('SETORES PRAÇA'!$A:$A,MATCH($E6681,'SETORES PRAÇA'!$H:$H,0)),
))</f>
        <v>ST</v>
      </c>
      <c r="D6681" s="30" t="str">
        <f>IFERROR(
INDEX('SETORES VARRIÇÃO'!$B:$B,MATCH($E6681,'SETORES VARRIÇÃO'!$H:$H,0)),
IFERROR(
INDEX('SETORES PRAÇA'!$B:$B,MATCH($E6681,'SETORES PRAÇA'!$H:$H,0)),
))</f>
        <v>ST10304VJ0057</v>
      </c>
      <c r="E6681" s="30" t="str">
        <f t="shared" si="143"/>
        <v>03-0298</v>
      </c>
      <c r="F6681" s="30" t="str">
        <f>IFERROR(
INDEX('SETORES VARRIÇÃO'!$F:$F,MATCH($E6681,'SETORES VARRIÇÃO'!$H:$H,0)),
IFERROR(
INDEX('SETORES PRAÇA'!$F:$F,MATCH($E6681,'SETORES PRAÇA'!$H:$H,0)),
))</f>
        <v>Quarta/Sábado</v>
      </c>
      <c r="G6681" s="19" t="s">
        <v>887</v>
      </c>
      <c r="H6681" s="19" t="s">
        <v>1034</v>
      </c>
      <c r="I6681" s="19" t="s">
        <v>7022</v>
      </c>
    </row>
    <row r="6682" spans="1:9" x14ac:dyDescent="0.35">
      <c r="A6682" s="68">
        <v>46121</v>
      </c>
      <c r="B6682" s="52" t="s">
        <v>6729</v>
      </c>
      <c r="C6682" s="30" t="str">
        <f>IFERROR(
INDEX('SETORES VARRIÇÃO'!$A:$A,MATCH($E6682,'SETORES VARRIÇÃO'!$H:$H,0)),
IFERROR(
INDEX('SETORES PRAÇA'!$A:$A,MATCH($E6682,'SETORES PRAÇA'!$H:$H,0)),
))</f>
        <v>ST</v>
      </c>
      <c r="D6682" s="30" t="str">
        <f>IFERROR(
INDEX('SETORES VARRIÇÃO'!$B:$B,MATCH($E6682,'SETORES VARRIÇÃO'!$H:$H,0)),
IFERROR(
INDEX('SETORES PRAÇA'!$B:$B,MATCH($E6682,'SETORES PRAÇA'!$H:$H,0)),
))</f>
        <v>ST10304VJ0055</v>
      </c>
      <c r="E6682" s="30" t="str">
        <f t="shared" si="143"/>
        <v>03-0299</v>
      </c>
      <c r="F6682" s="30" t="str">
        <f>IFERROR(
INDEX('SETORES VARRIÇÃO'!$F:$F,MATCH($E6682,'SETORES VARRIÇÃO'!$H:$H,0)),
IFERROR(
INDEX('SETORES PRAÇA'!$F:$F,MATCH($E6682,'SETORES PRAÇA'!$H:$H,0)),
))</f>
        <v>Quarta/Sábado</v>
      </c>
      <c r="G6682" s="19" t="s">
        <v>887</v>
      </c>
      <c r="H6682" s="19" t="s">
        <v>1034</v>
      </c>
      <c r="I6682" s="19" t="s">
        <v>7023</v>
      </c>
    </row>
    <row r="6683" spans="1:9" x14ac:dyDescent="0.35">
      <c r="A6683" s="68">
        <v>46121</v>
      </c>
      <c r="B6683" s="52" t="s">
        <v>6730</v>
      </c>
      <c r="C6683" s="30" t="str">
        <f>IFERROR(
INDEX('SETORES VARRIÇÃO'!$A:$A,MATCH($E6683,'SETORES VARRIÇÃO'!$H:$H,0)),
IFERROR(
INDEX('SETORES PRAÇA'!$A:$A,MATCH($E6683,'SETORES PRAÇA'!$H:$H,0)),
))</f>
        <v>MG</v>
      </c>
      <c r="D6683" s="30" t="str">
        <f>IFERROR(
INDEX('SETORES VARRIÇÃO'!$B:$B,MATCH($E6683,'SETORES VARRIÇÃO'!$H:$H,0)),
IFERROR(
INDEX('SETORES PRAÇA'!$B:$B,MATCH($E6683,'SETORES PRAÇA'!$H:$H,0)),
))</f>
        <v>MG10203VP0032/33</v>
      </c>
      <c r="E6683" s="30" t="str">
        <f t="shared" si="143"/>
        <v>03-0300</v>
      </c>
      <c r="F6683" s="30" t="str">
        <f>IFERROR(
INDEX('SETORES VARRIÇÃO'!$F:$F,MATCH($E6683,'SETORES VARRIÇÃO'!$H:$H,0)),
IFERROR(
INDEX('SETORES PRAÇA'!$F:$F,MATCH($E6683,'SETORES PRAÇA'!$H:$H,0)),
))</f>
        <v>Terça/Quinta/Sábado</v>
      </c>
      <c r="G6683" s="19" t="s">
        <v>887</v>
      </c>
      <c r="H6683" s="19" t="s">
        <v>1034</v>
      </c>
      <c r="I6683" s="19" t="s">
        <v>7024</v>
      </c>
    </row>
    <row r="6684" spans="1:9" x14ac:dyDescent="0.35">
      <c r="A6684" s="68">
        <v>46121</v>
      </c>
      <c r="B6684" s="52" t="s">
        <v>6731</v>
      </c>
      <c r="C6684" s="30" t="str">
        <f>IFERROR(
INDEX('SETORES VARRIÇÃO'!$A:$A,MATCH($E6684,'SETORES VARRIÇÃO'!$H:$H,0)),
IFERROR(
INDEX('SETORES PRAÇA'!$A:$A,MATCH($E6684,'SETORES PRAÇA'!$H:$H,0)),
))</f>
        <v>ST</v>
      </c>
      <c r="D6684" s="30" t="str">
        <f>IFERROR(
INDEX('SETORES VARRIÇÃO'!$B:$B,MATCH($E6684,'SETORES VARRIÇÃO'!$H:$H,0)),
IFERROR(
INDEX('SETORES PRAÇA'!$B:$B,MATCH($E6684,'SETORES PRAÇA'!$H:$H,0)),
))</f>
        <v>ST10102VL0002</v>
      </c>
      <c r="E6684" s="30" t="str">
        <f t="shared" si="143"/>
        <v>03-0301</v>
      </c>
      <c r="F6684" s="30" t="str">
        <f>IFERROR(
INDEX('SETORES VARRIÇÃO'!$F:$F,MATCH($E6684,'SETORES VARRIÇÃO'!$H:$H,0)),
IFERROR(
INDEX('SETORES PRAÇA'!$F:$F,MATCH($E6684,'SETORES PRAÇA'!$H:$H,0)),
))</f>
        <v>Segunda a Domingo</v>
      </c>
      <c r="G6684" s="19" t="s">
        <v>888</v>
      </c>
      <c r="H6684" s="153">
        <v>1</v>
      </c>
      <c r="I6684" s="19" t="s">
        <v>7025</v>
      </c>
    </row>
    <row r="6685" spans="1:9" x14ac:dyDescent="0.35">
      <c r="A6685" s="68">
        <v>46121</v>
      </c>
      <c r="B6685" s="52" t="s">
        <v>6732</v>
      </c>
      <c r="C6685" s="30" t="str">
        <f>IFERROR(
INDEX('SETORES VARRIÇÃO'!$A:$A,MATCH($E6685,'SETORES VARRIÇÃO'!$H:$H,0)),
IFERROR(
INDEX('SETORES PRAÇA'!$A:$A,MATCH($E6685,'SETORES PRAÇA'!$H:$H,0)),
))</f>
        <v>ST</v>
      </c>
      <c r="D6685" s="30" t="str">
        <f>IFERROR(
INDEX('SETORES VARRIÇÃO'!$B:$B,MATCH($E6685,'SETORES VARRIÇÃO'!$H:$H,0)),
IFERROR(
INDEX('SETORES PRAÇA'!$B:$B,MATCH($E6685,'SETORES PRAÇA'!$H:$H,0)),
))</f>
        <v>ST10101VJ0006</v>
      </c>
      <c r="E6685" s="30" t="str">
        <f t="shared" si="143"/>
        <v>03-0302</v>
      </c>
      <c r="F6685" s="30" t="str">
        <f>IFERROR(
INDEX('SETORES VARRIÇÃO'!$F:$F,MATCH($E6685,'SETORES VARRIÇÃO'!$H:$H,0)),
IFERROR(
INDEX('SETORES PRAÇA'!$F:$F,MATCH($E6685,'SETORES PRAÇA'!$H:$H,0)),
))</f>
        <v>Segunda a Domingo</v>
      </c>
      <c r="G6685" s="19" t="s">
        <v>887</v>
      </c>
      <c r="H6685" s="19" t="s">
        <v>1034</v>
      </c>
      <c r="I6685" s="19" t="s">
        <v>7026</v>
      </c>
    </row>
    <row r="6686" spans="1:9" x14ac:dyDescent="0.35">
      <c r="A6686" s="68">
        <v>46121</v>
      </c>
      <c r="B6686" s="52" t="s">
        <v>6733</v>
      </c>
      <c r="C6686" s="30" t="str">
        <f>IFERROR(
INDEX('SETORES VARRIÇÃO'!$A:$A,MATCH($E6686,'SETORES VARRIÇÃO'!$H:$H,0)),
IFERROR(
INDEX('SETORES PRAÇA'!$A:$A,MATCH($E6686,'SETORES PRAÇA'!$H:$H,0)),
))</f>
        <v>ST</v>
      </c>
      <c r="D6686" s="30" t="str">
        <f>IFERROR(
INDEX('SETORES VARRIÇÃO'!$B:$B,MATCH($E6686,'SETORES VARRIÇÃO'!$H:$H,0)),
IFERROR(
INDEX('SETORES PRAÇA'!$B:$B,MATCH($E6686,'SETORES PRAÇA'!$H:$H,0)),
))</f>
        <v>ST10101VJ0003</v>
      </c>
      <c r="E6686" s="30" t="str">
        <f t="shared" si="143"/>
        <v>03-0303</v>
      </c>
      <c r="F6686" s="30" t="str">
        <f>IFERROR(
INDEX('SETORES VARRIÇÃO'!$F:$F,MATCH($E6686,'SETORES VARRIÇÃO'!$H:$H,0)),
IFERROR(
INDEX('SETORES PRAÇA'!$F:$F,MATCH($E6686,'SETORES PRAÇA'!$H:$H,0)),
))</f>
        <v>Segunda a Domingo</v>
      </c>
      <c r="G6686" s="19" t="s">
        <v>888</v>
      </c>
      <c r="H6686" s="153">
        <v>1</v>
      </c>
      <c r="I6686" s="19" t="s">
        <v>7027</v>
      </c>
    </row>
    <row r="6687" spans="1:9" x14ac:dyDescent="0.35">
      <c r="A6687" s="68">
        <v>46121</v>
      </c>
      <c r="B6687" s="52" t="s">
        <v>6734</v>
      </c>
      <c r="C6687" s="30" t="str">
        <f>IFERROR(
INDEX('SETORES VARRIÇÃO'!$A:$A,MATCH($E6687,'SETORES VARRIÇÃO'!$H:$H,0)),
IFERROR(
INDEX('SETORES PRAÇA'!$A:$A,MATCH($E6687,'SETORES PRAÇA'!$H:$H,0)),
))</f>
        <v>JT</v>
      </c>
      <c r="D6687" s="30" t="str">
        <f>IFERROR(
INDEX('SETORES VARRIÇÃO'!$B:$B,MATCH($E6687,'SETORES VARRIÇÃO'!$H:$H,0)),
IFERROR(
INDEX('SETORES PRAÇA'!$B:$B,MATCH($E6687,'SETORES PRAÇA'!$H:$H,0)),
))</f>
        <v>JT10302VP0006/07</v>
      </c>
      <c r="E6687" s="30" t="str">
        <f t="shared" si="143"/>
        <v>03-0304</v>
      </c>
      <c r="F6687" s="30" t="str">
        <f>IFERROR(
INDEX('SETORES VARRIÇÃO'!$F:$F,MATCH($E6687,'SETORES VARRIÇÃO'!$H:$H,0)),
IFERROR(
INDEX('SETORES PRAÇA'!$F:$F,MATCH($E6687,'SETORES PRAÇA'!$H:$H,0)),
))</f>
        <v>Segunda/Quinta</v>
      </c>
      <c r="G6687" s="19" t="s">
        <v>887</v>
      </c>
      <c r="H6687" s="19" t="s">
        <v>1034</v>
      </c>
      <c r="I6687" s="19" t="s">
        <v>7028</v>
      </c>
    </row>
    <row r="6688" spans="1:9" x14ac:dyDescent="0.35">
      <c r="A6688" s="68">
        <v>46121</v>
      </c>
      <c r="B6688" s="52" t="s">
        <v>6735</v>
      </c>
      <c r="C6688" s="30" t="str">
        <f>IFERROR(
INDEX('SETORES VARRIÇÃO'!$A:$A,MATCH($E6688,'SETORES VARRIÇÃO'!$H:$H,0)),
IFERROR(
INDEX('SETORES PRAÇA'!$A:$A,MATCH($E6688,'SETORES PRAÇA'!$H:$H,0)),
))</f>
        <v>CV</v>
      </c>
      <c r="D6688" s="30" t="str">
        <f>IFERROR(
INDEX('SETORES VARRIÇÃO'!$B:$B,MATCH($E6688,'SETORES VARRIÇÃO'!$H:$H,0)),
IFERROR(
INDEX('SETORES PRAÇA'!$B:$B,MATCH($E6688,'SETORES PRAÇA'!$H:$H,0)),
))</f>
        <v>CV10101VP0005 </v>
      </c>
      <c r="E6688" s="30" t="str">
        <f t="shared" si="143"/>
        <v>03-0305</v>
      </c>
      <c r="F6688" s="30" t="str">
        <f>IFERROR(
INDEX('SETORES VARRIÇÃO'!$F:$F,MATCH($E6688,'SETORES VARRIÇÃO'!$H:$H,0)),
IFERROR(
INDEX('SETORES PRAÇA'!$F:$F,MATCH($E6688,'SETORES PRAÇA'!$H:$H,0)),
))</f>
        <v>Segunda a Sábado</v>
      </c>
      <c r="G6688" s="19" t="s">
        <v>887</v>
      </c>
      <c r="H6688" s="19" t="s">
        <v>1034</v>
      </c>
      <c r="I6688" s="19" t="s">
        <v>7029</v>
      </c>
    </row>
    <row r="6689" spans="1:9" x14ac:dyDescent="0.35">
      <c r="A6689" s="68">
        <v>46121</v>
      </c>
      <c r="B6689" s="52" t="s">
        <v>6736</v>
      </c>
      <c r="C6689" s="30" t="str">
        <f>IFERROR(
INDEX('SETORES VARRIÇÃO'!$A:$A,MATCH($E6689,'SETORES VARRIÇÃO'!$H:$H,0)),
IFERROR(
INDEX('SETORES PRAÇA'!$A:$A,MATCH($E6689,'SETORES PRAÇA'!$H:$H,0)),
))</f>
        <v>CV</v>
      </c>
      <c r="D6689" s="30" t="str">
        <f>IFERROR(
INDEX('SETORES VARRIÇÃO'!$B:$B,MATCH($E6689,'SETORES VARRIÇÃO'!$H:$H,0)),
IFERROR(
INDEX('SETORES PRAÇA'!$B:$B,MATCH($E6689,'SETORES PRAÇA'!$H:$H,0)),
))</f>
        <v>CV10203VP0023</v>
      </c>
      <c r="E6689" s="30" t="str">
        <f t="shared" si="143"/>
        <v>03-0306</v>
      </c>
      <c r="F6689" s="30" t="str">
        <f>IFERROR(
INDEX('SETORES VARRIÇÃO'!$F:$F,MATCH($E6689,'SETORES VARRIÇÃO'!$H:$H,0)),
IFERROR(
INDEX('SETORES PRAÇA'!$F:$F,MATCH($E6689,'SETORES PRAÇA'!$H:$H,0)),
))</f>
        <v>Terça/Quinta/Sábado</v>
      </c>
      <c r="G6689" s="19" t="s">
        <v>887</v>
      </c>
      <c r="H6689" s="19" t="s">
        <v>1034</v>
      </c>
      <c r="I6689" s="19" t="s">
        <v>7030</v>
      </c>
    </row>
    <row r="6690" spans="1:9" x14ac:dyDescent="0.35">
      <c r="A6690" s="68">
        <v>46121</v>
      </c>
      <c r="B6690" s="52" t="s">
        <v>6737</v>
      </c>
      <c r="C6690" s="30" t="str">
        <f>IFERROR(
INDEX('SETORES VARRIÇÃO'!$A:$A,MATCH($E6690,'SETORES VARRIÇÃO'!$H:$H,0)),
IFERROR(
INDEX('SETORES PRAÇA'!$A:$A,MATCH($E6690,'SETORES PRAÇA'!$H:$H,0)),
))</f>
        <v>MG</v>
      </c>
      <c r="D6690" s="30" t="str">
        <f>IFERROR(
INDEX('SETORES VARRIÇÃO'!$B:$B,MATCH($E6690,'SETORES VARRIÇÃO'!$H:$H,0)),
IFERROR(
INDEX('SETORES PRAÇA'!$B:$B,MATCH($E6690,'SETORES PRAÇA'!$H:$H,0)),
))</f>
        <v>MG10202VJ0034</v>
      </c>
      <c r="E6690" s="30" t="str">
        <f t="shared" si="143"/>
        <v>03-0307</v>
      </c>
      <c r="F6690" s="30" t="str">
        <f>IFERROR(
INDEX('SETORES VARRIÇÃO'!$F:$F,MATCH($E6690,'SETORES VARRIÇÃO'!$H:$H,0)),
IFERROR(
INDEX('SETORES PRAÇA'!$F:$F,MATCH($E6690,'SETORES PRAÇA'!$H:$H,0)),
))</f>
        <v>Segunda/Quarta/Sexta</v>
      </c>
      <c r="G6690" s="19" t="s">
        <v>887</v>
      </c>
      <c r="H6690" s="19" t="s">
        <v>1034</v>
      </c>
      <c r="I6690" s="19" t="s">
        <v>7031</v>
      </c>
    </row>
    <row r="6691" spans="1:9" x14ac:dyDescent="0.35">
      <c r="A6691" s="68">
        <v>46121</v>
      </c>
      <c r="B6691" s="52" t="s">
        <v>6738</v>
      </c>
      <c r="C6691" s="30" t="str">
        <f>IFERROR(
INDEX('SETORES VARRIÇÃO'!$A:$A,MATCH($E6691,'SETORES VARRIÇÃO'!$H:$H,0)),
IFERROR(
INDEX('SETORES PRAÇA'!$A:$A,MATCH($E6691,'SETORES PRAÇA'!$H:$H,0)),
))</f>
        <v>MG</v>
      </c>
      <c r="D6691" s="30" t="str">
        <f>IFERROR(
INDEX('SETORES VARRIÇÃO'!$B:$B,MATCH($E6691,'SETORES VARRIÇÃO'!$H:$H,0)),
IFERROR(
INDEX('SETORES PRAÇA'!$B:$B,MATCH($E6691,'SETORES PRAÇA'!$H:$H,0)),
))</f>
        <v>MG10202VJ0033</v>
      </c>
      <c r="E6691" s="30" t="str">
        <f t="shared" si="143"/>
        <v>03-0308</v>
      </c>
      <c r="F6691" s="30" t="str">
        <f>IFERROR(
INDEX('SETORES VARRIÇÃO'!$F:$F,MATCH($E6691,'SETORES VARRIÇÃO'!$H:$H,0)),
IFERROR(
INDEX('SETORES PRAÇA'!$F:$F,MATCH($E6691,'SETORES PRAÇA'!$H:$H,0)),
))</f>
        <v>Segunda/Quarta/Sexta</v>
      </c>
      <c r="G6691" s="19" t="s">
        <v>887</v>
      </c>
      <c r="H6691" s="19" t="s">
        <v>1034</v>
      </c>
      <c r="I6691" s="19" t="s">
        <v>7032</v>
      </c>
    </row>
    <row r="6692" spans="1:9" x14ac:dyDescent="0.35">
      <c r="A6692" s="68">
        <v>46121</v>
      </c>
      <c r="B6692" s="52" t="s">
        <v>6739</v>
      </c>
      <c r="C6692" s="30" t="str">
        <f>IFERROR(
INDEX('SETORES VARRIÇÃO'!$A:$A,MATCH($E6692,'SETORES VARRIÇÃO'!$H:$H,0)),
IFERROR(
INDEX('SETORES PRAÇA'!$A:$A,MATCH($E6692,'SETORES PRAÇA'!$H:$H,0)),
))</f>
        <v>MG</v>
      </c>
      <c r="D6692" s="30" t="str">
        <f>IFERROR(
INDEX('SETORES VARRIÇÃO'!$B:$B,MATCH($E6692,'SETORES VARRIÇÃO'!$H:$H,0)),
IFERROR(
INDEX('SETORES PRAÇA'!$B:$B,MATCH($E6692,'SETORES PRAÇA'!$H:$H,0)),
))</f>
        <v>MG10202VJ0023</v>
      </c>
      <c r="E6692" s="30" t="str">
        <f t="shared" si="143"/>
        <v>03-0309</v>
      </c>
      <c r="F6692" s="30" t="str">
        <f>IFERROR(
INDEX('SETORES VARRIÇÃO'!$F:$F,MATCH($E6692,'SETORES VARRIÇÃO'!$H:$H,0)),
IFERROR(
INDEX('SETORES PRAÇA'!$F:$F,MATCH($E6692,'SETORES PRAÇA'!$H:$H,0)),
))</f>
        <v>Segunda/Quarta/Sexta</v>
      </c>
      <c r="G6692" s="19" t="s">
        <v>887</v>
      </c>
      <c r="H6692" s="19" t="s">
        <v>1034</v>
      </c>
      <c r="I6692" s="19" t="s">
        <v>7033</v>
      </c>
    </row>
    <row r="6693" spans="1:9" x14ac:dyDescent="0.35">
      <c r="A6693" s="68">
        <v>46121</v>
      </c>
      <c r="B6693" s="52" t="s">
        <v>6740</v>
      </c>
      <c r="C6693" s="30" t="str">
        <f>IFERROR(
INDEX('SETORES VARRIÇÃO'!$A:$A,MATCH($E6693,'SETORES VARRIÇÃO'!$H:$H,0)),
IFERROR(
INDEX('SETORES PRAÇA'!$A:$A,MATCH($E6693,'SETORES PRAÇA'!$H:$H,0)),
))</f>
        <v>MG</v>
      </c>
      <c r="D6693" s="30" t="str">
        <f>IFERROR(
INDEX('SETORES VARRIÇÃO'!$B:$B,MATCH($E6693,'SETORES VARRIÇÃO'!$H:$H,0)),
IFERROR(
INDEX('SETORES PRAÇA'!$B:$B,MATCH($E6693,'SETORES PRAÇA'!$H:$H,0)),
))</f>
        <v>MG10101VL0002</v>
      </c>
      <c r="E6693" s="30" t="str">
        <f t="shared" si="143"/>
        <v>03-0310</v>
      </c>
      <c r="F6693" s="30" t="str">
        <f>IFERROR(
INDEX('SETORES VARRIÇÃO'!$F:$F,MATCH($E6693,'SETORES VARRIÇÃO'!$H:$H,0)),
IFERROR(
INDEX('SETORES PRAÇA'!$F:$F,MATCH($E6693,'SETORES PRAÇA'!$H:$H,0)),
))</f>
        <v>Segunda a Domingo</v>
      </c>
      <c r="G6693" s="19" t="s">
        <v>887</v>
      </c>
      <c r="H6693" s="19" t="s">
        <v>1034</v>
      </c>
      <c r="I6693" s="19" t="s">
        <v>7034</v>
      </c>
    </row>
    <row r="6694" spans="1:9" x14ac:dyDescent="0.35">
      <c r="A6694" s="68">
        <v>46121</v>
      </c>
      <c r="B6694" s="52" t="s">
        <v>6741</v>
      </c>
      <c r="C6694" s="30" t="str">
        <f>IFERROR(
INDEX('SETORES VARRIÇÃO'!$A:$A,MATCH($E6694,'SETORES VARRIÇÃO'!$H:$H,0)),
IFERROR(
INDEX('SETORES PRAÇA'!$A:$A,MATCH($E6694,'SETORES PRAÇA'!$H:$H,0)),
))</f>
        <v>ST</v>
      </c>
      <c r="D6694" s="30" t="str">
        <f>IFERROR(
INDEX('SETORES VARRIÇÃO'!$B:$B,MATCH($E6694,'SETORES VARRIÇÃO'!$H:$H,0)),
IFERROR(
INDEX('SETORES PRAÇA'!$B:$B,MATCH($E6694,'SETORES PRAÇA'!$H:$H,0)),
))</f>
        <v>ST10101VJ0013</v>
      </c>
      <c r="E6694" s="30" t="str">
        <f t="shared" si="143"/>
        <v>03-0311</v>
      </c>
      <c r="F6694" s="30" t="str">
        <f>IFERROR(
INDEX('SETORES VARRIÇÃO'!$F:$F,MATCH($E6694,'SETORES VARRIÇÃO'!$H:$H,0)),
IFERROR(
INDEX('SETORES PRAÇA'!$F:$F,MATCH($E6694,'SETORES PRAÇA'!$H:$H,0)),
))</f>
        <v>Segunda a Sábado</v>
      </c>
      <c r="G6694" s="19" t="s">
        <v>887</v>
      </c>
      <c r="H6694" s="19" t="s">
        <v>1034</v>
      </c>
      <c r="I6694" s="19" t="s">
        <v>7035</v>
      </c>
    </row>
    <row r="6695" spans="1:9" x14ac:dyDescent="0.35">
      <c r="A6695" s="68">
        <v>46121</v>
      </c>
      <c r="B6695" s="52" t="s">
        <v>6742</v>
      </c>
      <c r="C6695" s="30" t="str">
        <f>IFERROR(
INDEX('SETORES VARRIÇÃO'!$A:$A,MATCH($E6695,'SETORES VARRIÇÃO'!$H:$H,0)),
IFERROR(
INDEX('SETORES PRAÇA'!$A:$A,MATCH($E6695,'SETORES PRAÇA'!$H:$H,0)),
))</f>
        <v>MG</v>
      </c>
      <c r="D6695" s="30" t="str">
        <f>IFERROR(
INDEX('SETORES VARRIÇÃO'!$B:$B,MATCH($E6695,'SETORES VARRIÇÃO'!$H:$H,0)),
IFERROR(
INDEX('SETORES PRAÇA'!$B:$B,MATCH($E6695,'SETORES PRAÇA'!$H:$H,0)),
))</f>
        <v>MG10202VJ0024</v>
      </c>
      <c r="E6695" s="30" t="str">
        <f t="shared" si="143"/>
        <v>03-0312</v>
      </c>
      <c r="F6695" s="30" t="str">
        <f>IFERROR(
INDEX('SETORES VARRIÇÃO'!$F:$F,MATCH($E6695,'SETORES VARRIÇÃO'!$H:$H,0)),
IFERROR(
INDEX('SETORES PRAÇA'!$F:$F,MATCH($E6695,'SETORES PRAÇA'!$H:$H,0)),
))</f>
        <v>Segunda/Quarta/Sexta</v>
      </c>
      <c r="G6695" s="19" t="s">
        <v>887</v>
      </c>
      <c r="H6695" s="19" t="s">
        <v>1034</v>
      </c>
      <c r="I6695" s="19" t="s">
        <v>7036</v>
      </c>
    </row>
    <row r="6696" spans="1:9" x14ac:dyDescent="0.35">
      <c r="A6696" s="68">
        <v>46121</v>
      </c>
      <c r="B6696" s="52" t="s">
        <v>6743</v>
      </c>
      <c r="C6696" s="30" t="str">
        <f>IFERROR(
INDEX('SETORES VARRIÇÃO'!$A:$A,MATCH($E6696,'SETORES VARRIÇÃO'!$H:$H,0)),
IFERROR(
INDEX('SETORES PRAÇA'!$A:$A,MATCH($E6696,'SETORES PRAÇA'!$H:$H,0)),
))</f>
        <v>ST</v>
      </c>
      <c r="D6696" s="30" t="str">
        <f>IFERROR(
INDEX('SETORES VARRIÇÃO'!$B:$B,MATCH($E6696,'SETORES VARRIÇÃO'!$H:$H,0)),
IFERROR(
INDEX('SETORES PRAÇA'!$B:$B,MATCH($E6696,'SETORES PRAÇA'!$H:$H,0)),
))</f>
        <v>ST10101VJ0016</v>
      </c>
      <c r="E6696" s="30" t="str">
        <f t="shared" si="143"/>
        <v>03-0313</v>
      </c>
      <c r="F6696" s="30" t="str">
        <f>IFERROR(
INDEX('SETORES VARRIÇÃO'!$F:$F,MATCH($E6696,'SETORES VARRIÇÃO'!$H:$H,0)),
IFERROR(
INDEX('SETORES PRAÇA'!$F:$F,MATCH($E6696,'SETORES PRAÇA'!$H:$H,0)),
))</f>
        <v>Segunda a Sábado</v>
      </c>
      <c r="G6696" s="19" t="s">
        <v>887</v>
      </c>
      <c r="H6696" s="19" t="s">
        <v>1034</v>
      </c>
      <c r="I6696" s="19" t="s">
        <v>7037</v>
      </c>
    </row>
    <row r="6697" spans="1:9" x14ac:dyDescent="0.35">
      <c r="A6697" s="68">
        <v>46121</v>
      </c>
      <c r="B6697" s="52" t="s">
        <v>6744</v>
      </c>
      <c r="C6697" s="30" t="str">
        <f>IFERROR(
INDEX('SETORES VARRIÇÃO'!$A:$A,MATCH($E6697,'SETORES VARRIÇÃO'!$H:$H,0)),
IFERROR(
INDEX('SETORES PRAÇA'!$A:$A,MATCH($E6697,'SETORES PRAÇA'!$H:$H,0)),
))</f>
        <v>ST</v>
      </c>
      <c r="D6697" s="30" t="str">
        <f>IFERROR(
INDEX('SETORES VARRIÇÃO'!$B:$B,MATCH($E6697,'SETORES VARRIÇÃO'!$H:$H,0)),
IFERROR(
INDEX('SETORES PRAÇA'!$B:$B,MATCH($E6697,'SETORES PRAÇA'!$H:$H,0)),
))</f>
        <v>ST10101VJ0008</v>
      </c>
      <c r="E6697" s="30" t="str">
        <f t="shared" si="143"/>
        <v>03-0314</v>
      </c>
      <c r="F6697" s="30" t="str">
        <f>IFERROR(
INDEX('SETORES VARRIÇÃO'!$F:$F,MATCH($E6697,'SETORES VARRIÇÃO'!$H:$H,0)),
IFERROR(
INDEX('SETORES PRAÇA'!$F:$F,MATCH($E6697,'SETORES PRAÇA'!$H:$H,0)),
))</f>
        <v>Segunda a Domingo</v>
      </c>
      <c r="G6697" s="19" t="s">
        <v>888</v>
      </c>
      <c r="H6697" s="153">
        <v>0</v>
      </c>
      <c r="I6697" s="19" t="s">
        <v>7038</v>
      </c>
    </row>
    <row r="6698" spans="1:9" x14ac:dyDescent="0.35">
      <c r="A6698" s="68">
        <v>46121</v>
      </c>
      <c r="B6698" s="52" t="s">
        <v>6745</v>
      </c>
      <c r="C6698" s="30" t="str">
        <f>IFERROR(
INDEX('SETORES VARRIÇÃO'!$A:$A,MATCH($E6698,'SETORES VARRIÇÃO'!$H:$H,0)),
IFERROR(
INDEX('SETORES PRAÇA'!$A:$A,MATCH($E6698,'SETORES PRAÇA'!$H:$H,0)),
))</f>
        <v>MG</v>
      </c>
      <c r="D6698" s="30" t="str">
        <f>IFERROR(
INDEX('SETORES VARRIÇÃO'!$B:$B,MATCH($E6698,'SETORES VARRIÇÃO'!$H:$H,0)),
IFERROR(
INDEX('SETORES PRAÇA'!$B:$B,MATCH($E6698,'SETORES PRAÇA'!$H:$H,0)),
))</f>
        <v>MG10202VJ0029</v>
      </c>
      <c r="E6698" s="30" t="str">
        <f t="shared" si="143"/>
        <v>03-0315</v>
      </c>
      <c r="F6698" s="30" t="str">
        <f>IFERROR(
INDEX('SETORES VARRIÇÃO'!$F:$F,MATCH($E6698,'SETORES VARRIÇÃO'!$H:$H,0)),
IFERROR(
INDEX('SETORES PRAÇA'!$F:$F,MATCH($E6698,'SETORES PRAÇA'!$H:$H,0)),
))</f>
        <v>Segunda/Quarta/Sexta</v>
      </c>
      <c r="G6698" s="19" t="s">
        <v>888</v>
      </c>
      <c r="H6698" s="153">
        <v>1</v>
      </c>
      <c r="I6698" s="19" t="s">
        <v>7039</v>
      </c>
    </row>
    <row r="6699" spans="1:9" x14ac:dyDescent="0.35">
      <c r="A6699" s="68">
        <v>46121</v>
      </c>
      <c r="B6699" s="52" t="s">
        <v>6746</v>
      </c>
      <c r="C6699" s="30" t="str">
        <f>IFERROR(
INDEX('SETORES VARRIÇÃO'!$A:$A,MATCH($E6699,'SETORES VARRIÇÃO'!$H:$H,0)),
IFERROR(
INDEX('SETORES PRAÇA'!$A:$A,MATCH($E6699,'SETORES PRAÇA'!$H:$H,0)),
))</f>
        <v>ST</v>
      </c>
      <c r="D6699" s="30" t="str">
        <f>IFERROR(
INDEX('SETORES VARRIÇÃO'!$B:$B,MATCH($E6699,'SETORES VARRIÇÃO'!$H:$H,0)),
IFERROR(
INDEX('SETORES PRAÇA'!$B:$B,MATCH($E6699,'SETORES PRAÇA'!$H:$H,0)),
))</f>
        <v>ST10203VJ0080</v>
      </c>
      <c r="E6699" s="30" t="str">
        <f t="shared" si="143"/>
        <v>03-0316</v>
      </c>
      <c r="F6699" s="30" t="str">
        <f>IFERROR(
INDEX('SETORES VARRIÇÃO'!$F:$F,MATCH($E6699,'SETORES VARRIÇÃO'!$H:$H,0)),
IFERROR(
INDEX('SETORES PRAÇA'!$F:$F,MATCH($E6699,'SETORES PRAÇA'!$H:$H,0)),
))</f>
        <v>Terça/Quinta/Sábado</v>
      </c>
      <c r="G6699" s="19" t="s">
        <v>887</v>
      </c>
      <c r="H6699" s="19" t="s">
        <v>1034</v>
      </c>
      <c r="I6699" s="19" t="s">
        <v>7040</v>
      </c>
    </row>
    <row r="6700" spans="1:9" x14ac:dyDescent="0.35">
      <c r="A6700" s="68">
        <v>46121</v>
      </c>
      <c r="B6700" s="52" t="s">
        <v>6747</v>
      </c>
      <c r="C6700" s="30" t="str">
        <f>IFERROR(
INDEX('SETORES VARRIÇÃO'!$A:$A,MATCH($E6700,'SETORES VARRIÇÃO'!$H:$H,0)),
IFERROR(
INDEX('SETORES PRAÇA'!$A:$A,MATCH($E6700,'SETORES PRAÇA'!$H:$H,0)),
))</f>
        <v>ST</v>
      </c>
      <c r="D6700" s="30" t="str">
        <f>IFERROR(
INDEX('SETORES VARRIÇÃO'!$B:$B,MATCH($E6700,'SETORES VARRIÇÃO'!$H:$H,0)),
IFERROR(
INDEX('SETORES PRAÇA'!$B:$B,MATCH($E6700,'SETORES PRAÇA'!$H:$H,0)),
))</f>
        <v>ST10304VJ0056</v>
      </c>
      <c r="E6700" s="30" t="str">
        <f t="shared" si="143"/>
        <v>03-0317</v>
      </c>
      <c r="F6700" s="30" t="str">
        <f>IFERROR(
INDEX('SETORES VARRIÇÃO'!$F:$F,MATCH($E6700,'SETORES VARRIÇÃO'!$H:$H,0)),
IFERROR(
INDEX('SETORES PRAÇA'!$F:$F,MATCH($E6700,'SETORES PRAÇA'!$H:$H,0)),
))</f>
        <v>Quarta/Sábado</v>
      </c>
      <c r="G6700" s="19" t="s">
        <v>888</v>
      </c>
      <c r="H6700" s="153">
        <v>1</v>
      </c>
      <c r="I6700" s="19" t="s">
        <v>7041</v>
      </c>
    </row>
    <row r="6701" spans="1:9" x14ac:dyDescent="0.35">
      <c r="A6701" s="68">
        <v>46121</v>
      </c>
      <c r="B6701" s="52" t="s">
        <v>6748</v>
      </c>
      <c r="C6701" s="30" t="str">
        <f>IFERROR(
INDEX('SETORES VARRIÇÃO'!$A:$A,MATCH($E6701,'SETORES VARRIÇÃO'!$H:$H,0)),
IFERROR(
INDEX('SETORES PRAÇA'!$A:$A,MATCH($E6701,'SETORES PRAÇA'!$H:$H,0)),
))</f>
        <v>MG</v>
      </c>
      <c r="D6701" s="30" t="str">
        <f>IFERROR(
INDEX('SETORES VARRIÇÃO'!$B:$B,MATCH($E6701,'SETORES VARRIÇÃO'!$H:$H,0)),
IFERROR(
INDEX('SETORES PRAÇA'!$B:$B,MATCH($E6701,'SETORES PRAÇA'!$H:$H,0)),
))</f>
        <v>MG10202VP0015/16</v>
      </c>
      <c r="E6701" s="30" t="str">
        <f t="shared" si="143"/>
        <v>03-0318</v>
      </c>
      <c r="F6701" s="30" t="str">
        <f>IFERROR(
INDEX('SETORES VARRIÇÃO'!$F:$F,MATCH($E6701,'SETORES VARRIÇÃO'!$H:$H,0)),
IFERROR(
INDEX('SETORES PRAÇA'!$F:$F,MATCH($E6701,'SETORES PRAÇA'!$H:$H,0)),
))</f>
        <v>Segunda/Quarta/Sexta</v>
      </c>
      <c r="G6701" s="19" t="s">
        <v>888</v>
      </c>
      <c r="H6701" s="153">
        <v>1</v>
      </c>
      <c r="I6701" s="19" t="s">
        <v>6881</v>
      </c>
    </row>
    <row r="6702" spans="1:9" x14ac:dyDescent="0.35">
      <c r="A6702" s="68">
        <v>46121</v>
      </c>
      <c r="B6702" s="52" t="s">
        <v>6749</v>
      </c>
      <c r="C6702" s="30" t="str">
        <f>IFERROR(
INDEX('SETORES VARRIÇÃO'!$A:$A,MATCH($E6702,'SETORES VARRIÇÃO'!$H:$H,0)),
IFERROR(
INDEX('SETORES PRAÇA'!$A:$A,MATCH($E6702,'SETORES PRAÇA'!$H:$H,0)),
))</f>
        <v>MG</v>
      </c>
      <c r="D6702" s="30" t="str">
        <f>IFERROR(
INDEX('SETORES VARRIÇÃO'!$B:$B,MATCH($E6702,'SETORES VARRIÇÃO'!$H:$H,0)),
IFERROR(
INDEX('SETORES PRAÇA'!$B:$B,MATCH($E6702,'SETORES PRAÇA'!$H:$H,0)),
))</f>
        <v>MG10202VJ0035</v>
      </c>
      <c r="E6702" s="30" t="str">
        <f t="shared" si="143"/>
        <v>03-0319</v>
      </c>
      <c r="F6702" s="30" t="str">
        <f>IFERROR(
INDEX('SETORES VARRIÇÃO'!$F:$F,MATCH($E6702,'SETORES VARRIÇÃO'!$H:$H,0)),
IFERROR(
INDEX('SETORES PRAÇA'!$F:$F,MATCH($E6702,'SETORES PRAÇA'!$H:$H,0)),
))</f>
        <v>Segunda/Quarta/Sexta</v>
      </c>
      <c r="G6702" s="19" t="s">
        <v>887</v>
      </c>
      <c r="H6702" s="19" t="s">
        <v>1034</v>
      </c>
      <c r="I6702" s="19" t="s">
        <v>7042</v>
      </c>
    </row>
    <row r="6703" spans="1:9" x14ac:dyDescent="0.35">
      <c r="A6703" s="68">
        <v>46121</v>
      </c>
      <c r="B6703" s="52" t="s">
        <v>6750</v>
      </c>
      <c r="C6703" s="30" t="str">
        <f>IFERROR(
INDEX('SETORES VARRIÇÃO'!$A:$A,MATCH($E6703,'SETORES VARRIÇÃO'!$H:$H,0)),
IFERROR(
INDEX('SETORES PRAÇA'!$A:$A,MATCH($E6703,'SETORES PRAÇA'!$H:$H,0)),
))</f>
        <v>ST</v>
      </c>
      <c r="D6703" s="30" t="str">
        <f>IFERROR(
INDEX('SETORES VARRIÇÃO'!$B:$B,MATCH($E6703,'SETORES VARRIÇÃO'!$H:$H,0)),
IFERROR(
INDEX('SETORES PRAÇA'!$B:$B,MATCH($E6703,'SETORES PRAÇA'!$H:$H,0)),
))</f>
        <v>ST10302VJ0026</v>
      </c>
      <c r="E6703" s="30" t="str">
        <f t="shared" si="143"/>
        <v>03-0320</v>
      </c>
      <c r="F6703" s="30" t="str">
        <f>IFERROR(
INDEX('SETORES VARRIÇÃO'!$F:$F,MATCH($E6703,'SETORES VARRIÇÃO'!$H:$H,0)),
IFERROR(
INDEX('SETORES PRAÇA'!$F:$F,MATCH($E6703,'SETORES PRAÇA'!$H:$H,0)),
))</f>
        <v>Segunda/Quinta</v>
      </c>
      <c r="G6703" s="19" t="s">
        <v>887</v>
      </c>
      <c r="H6703" s="19" t="s">
        <v>1034</v>
      </c>
      <c r="I6703" s="19" t="s">
        <v>7043</v>
      </c>
    </row>
    <row r="6704" spans="1:9" x14ac:dyDescent="0.35">
      <c r="A6704" s="68">
        <v>46121</v>
      </c>
      <c r="B6704" s="52" t="s">
        <v>6751</v>
      </c>
      <c r="C6704" s="30" t="str">
        <f>IFERROR(
INDEX('SETORES VARRIÇÃO'!$A:$A,MATCH($E6704,'SETORES VARRIÇÃO'!$H:$H,0)),
IFERROR(
INDEX('SETORES PRAÇA'!$A:$A,MATCH($E6704,'SETORES PRAÇA'!$H:$H,0)),
))</f>
        <v>ST</v>
      </c>
      <c r="D6704" s="30" t="str">
        <f>IFERROR(
INDEX('SETORES VARRIÇÃO'!$B:$B,MATCH($E6704,'SETORES VARRIÇÃO'!$H:$H,0)),
IFERROR(
INDEX('SETORES PRAÇA'!$B:$B,MATCH($E6704,'SETORES PRAÇA'!$H:$H,0)),
))</f>
        <v>ST10203VJ0079</v>
      </c>
      <c r="E6704" s="30" t="str">
        <f t="shared" ref="E6704:E6714" si="144">SUBSTITUTE(B6704,"SMSUB-LUTOCAR-","")</f>
        <v>03-0321</v>
      </c>
      <c r="F6704" s="30" t="str">
        <f>IFERROR(
INDEX('SETORES VARRIÇÃO'!$F:$F,MATCH($E6704,'SETORES VARRIÇÃO'!$H:$H,0)),
IFERROR(
INDEX('SETORES PRAÇA'!$F:$F,MATCH($E6704,'SETORES PRAÇA'!$H:$H,0)),
))</f>
        <v>Terça/Quinta/Sábado</v>
      </c>
      <c r="G6704" s="19" t="s">
        <v>887</v>
      </c>
      <c r="H6704" s="19" t="s">
        <v>1034</v>
      </c>
      <c r="I6704" s="19" t="s">
        <v>7044</v>
      </c>
    </row>
    <row r="6705" spans="1:9" x14ac:dyDescent="0.35">
      <c r="A6705" s="68">
        <v>46121</v>
      </c>
      <c r="B6705" s="52" t="s">
        <v>6752</v>
      </c>
      <c r="C6705" s="30" t="str">
        <f>IFERROR(
INDEX('SETORES VARRIÇÃO'!$A:$A,MATCH($E6705,'SETORES VARRIÇÃO'!$H:$H,0)),
IFERROR(
INDEX('SETORES PRAÇA'!$A:$A,MATCH($E6705,'SETORES PRAÇA'!$H:$H,0)),
))</f>
        <v>ST</v>
      </c>
      <c r="D6705" s="30" t="str">
        <f>IFERROR(
INDEX('SETORES VARRIÇÃO'!$B:$B,MATCH($E6705,'SETORES VARRIÇÃO'!$H:$H,0)),
IFERROR(
INDEX('SETORES PRAÇA'!$B:$B,MATCH($E6705,'SETORES PRAÇA'!$H:$H,0)),
))</f>
        <v>ST10304VJ0063</v>
      </c>
      <c r="E6705" s="30" t="str">
        <f t="shared" si="144"/>
        <v>03-0322</v>
      </c>
      <c r="F6705" s="30" t="str">
        <f>IFERROR(
INDEX('SETORES VARRIÇÃO'!$F:$F,MATCH($E6705,'SETORES VARRIÇÃO'!$H:$H,0)),
IFERROR(
INDEX('SETORES PRAÇA'!$F:$F,MATCH($E6705,'SETORES PRAÇA'!$H:$H,0)),
))</f>
        <v>Quarta/Sábado</v>
      </c>
      <c r="G6705" s="19" t="s">
        <v>888</v>
      </c>
      <c r="H6705" s="153">
        <v>1</v>
      </c>
      <c r="I6705" s="19" t="s">
        <v>7045</v>
      </c>
    </row>
    <row r="6706" spans="1:9" x14ac:dyDescent="0.35">
      <c r="A6706" s="68">
        <v>46121</v>
      </c>
      <c r="B6706" s="52" t="s">
        <v>6753</v>
      </c>
      <c r="C6706" s="30" t="str">
        <f>IFERROR(
INDEX('SETORES VARRIÇÃO'!$A:$A,MATCH($E6706,'SETORES VARRIÇÃO'!$H:$H,0)),
IFERROR(
INDEX('SETORES PRAÇA'!$A:$A,MATCH($E6706,'SETORES PRAÇA'!$H:$H,0)),
))</f>
        <v>MG</v>
      </c>
      <c r="D6706" s="30" t="str">
        <f>IFERROR(
INDEX('SETORES VARRIÇÃO'!$B:$B,MATCH($E6706,'SETORES VARRIÇÃO'!$H:$H,0)),
IFERROR(
INDEX('SETORES PRAÇA'!$B:$B,MATCH($E6706,'SETORES PRAÇA'!$H:$H,0)),
))</f>
        <v>MG10304VJ0021</v>
      </c>
      <c r="E6706" s="30" t="str">
        <f t="shared" si="144"/>
        <v>03-0323</v>
      </c>
      <c r="F6706" s="30" t="str">
        <f>IFERROR(
INDEX('SETORES VARRIÇÃO'!$F:$F,MATCH($E6706,'SETORES VARRIÇÃO'!$H:$H,0)),
IFERROR(
INDEX('SETORES PRAÇA'!$F:$F,MATCH($E6706,'SETORES PRAÇA'!$H:$H,0)),
))</f>
        <v>Quarta/Sábado</v>
      </c>
      <c r="G6706" s="19" t="s">
        <v>888</v>
      </c>
      <c r="H6706" s="153">
        <v>1</v>
      </c>
      <c r="I6706" s="19" t="s">
        <v>7046</v>
      </c>
    </row>
    <row r="6707" spans="1:9" x14ac:dyDescent="0.35">
      <c r="A6707" s="68">
        <v>46121</v>
      </c>
      <c r="B6707" s="52" t="s">
        <v>6754</v>
      </c>
      <c r="C6707" s="30" t="str">
        <f>IFERROR(
INDEX('SETORES VARRIÇÃO'!$A:$A,MATCH($E6707,'SETORES VARRIÇÃO'!$H:$H,0)),
IFERROR(
INDEX('SETORES PRAÇA'!$A:$A,MATCH($E6707,'SETORES PRAÇA'!$H:$H,0)),
))</f>
        <v>ST</v>
      </c>
      <c r="D6707" s="30" t="str">
        <f>IFERROR(
INDEX('SETORES VARRIÇÃO'!$B:$B,MATCH($E6707,'SETORES VARRIÇÃO'!$H:$H,0)),
IFERROR(
INDEX('SETORES PRAÇA'!$B:$B,MATCH($E6707,'SETORES PRAÇA'!$H:$H,0)),
))</f>
        <v>ST10304VJ0060</v>
      </c>
      <c r="E6707" s="30" t="str">
        <f t="shared" si="144"/>
        <v>03-0324</v>
      </c>
      <c r="F6707" s="30" t="str">
        <f>IFERROR(
INDEX('SETORES VARRIÇÃO'!$F:$F,MATCH($E6707,'SETORES VARRIÇÃO'!$H:$H,0)),
IFERROR(
INDEX('SETORES PRAÇA'!$F:$F,MATCH($E6707,'SETORES PRAÇA'!$H:$H,0)),
))</f>
        <v>Quarta/Sábado</v>
      </c>
      <c r="G6707" s="19" t="s">
        <v>888</v>
      </c>
      <c r="H6707" s="153">
        <v>1</v>
      </c>
      <c r="I6707" s="19" t="s">
        <v>7047</v>
      </c>
    </row>
    <row r="6708" spans="1:9" x14ac:dyDescent="0.35">
      <c r="A6708" s="68">
        <v>46121</v>
      </c>
      <c r="B6708" s="52" t="s">
        <v>6755</v>
      </c>
      <c r="C6708" s="30" t="str">
        <f>IFERROR(
INDEX('SETORES VARRIÇÃO'!$A:$A,MATCH($E6708,'SETORES VARRIÇÃO'!$H:$H,0)),
IFERROR(
INDEX('SETORES PRAÇA'!$A:$A,MATCH($E6708,'SETORES PRAÇA'!$H:$H,0)),
))</f>
        <v>MG</v>
      </c>
      <c r="D6708" s="30" t="str">
        <f>IFERROR(
INDEX('SETORES VARRIÇÃO'!$B:$B,MATCH($E6708,'SETORES VARRIÇÃO'!$H:$H,0)),
IFERROR(
INDEX('SETORES PRAÇA'!$B:$B,MATCH($E6708,'SETORES PRAÇA'!$H:$H,0)),
))</f>
        <v>MG10203VJ0056</v>
      </c>
      <c r="E6708" s="30" t="str">
        <f t="shared" si="144"/>
        <v>03-0325</v>
      </c>
      <c r="F6708" s="30" t="str">
        <f>IFERROR(
INDEX('SETORES VARRIÇÃO'!$F:$F,MATCH($E6708,'SETORES VARRIÇÃO'!$H:$H,0)),
IFERROR(
INDEX('SETORES PRAÇA'!$F:$F,MATCH($E6708,'SETORES PRAÇA'!$H:$H,0)),
))</f>
        <v>Terça/Quinta/Sábado</v>
      </c>
      <c r="G6708" s="19" t="s">
        <v>888</v>
      </c>
      <c r="H6708" s="153">
        <v>1</v>
      </c>
      <c r="I6708" s="19" t="s">
        <v>7048</v>
      </c>
    </row>
    <row r="6709" spans="1:9" x14ac:dyDescent="0.35">
      <c r="A6709" s="68">
        <v>46121</v>
      </c>
      <c r="B6709" s="52" t="s">
        <v>6756</v>
      </c>
      <c r="C6709" s="30" t="str">
        <f>IFERROR(
INDEX('SETORES VARRIÇÃO'!$A:$A,MATCH($E6709,'SETORES VARRIÇÃO'!$H:$H,0)),
IFERROR(
INDEX('SETORES PRAÇA'!$A:$A,MATCH($E6709,'SETORES PRAÇA'!$H:$H,0)),
))</f>
        <v>ST</v>
      </c>
      <c r="D6709" s="30" t="str">
        <f>IFERROR(
INDEX('SETORES VARRIÇÃO'!$B:$B,MATCH($E6709,'SETORES VARRIÇÃO'!$H:$H,0)),
IFERROR(
INDEX('SETORES PRAÇA'!$B:$B,MATCH($E6709,'SETORES PRAÇA'!$H:$H,0)),
))</f>
        <v>ST10304VJ0062</v>
      </c>
      <c r="E6709" s="30" t="str">
        <f t="shared" si="144"/>
        <v>03-0326</v>
      </c>
      <c r="F6709" s="30" t="str">
        <f>IFERROR(
INDEX('SETORES VARRIÇÃO'!$F:$F,MATCH($E6709,'SETORES VARRIÇÃO'!$H:$H,0)),
IFERROR(
INDEX('SETORES PRAÇA'!$F:$F,MATCH($E6709,'SETORES PRAÇA'!$H:$H,0)),
))</f>
        <v>Quarta/Sábado</v>
      </c>
      <c r="G6709" s="19" t="s">
        <v>888</v>
      </c>
      <c r="H6709" s="153">
        <v>1</v>
      </c>
      <c r="I6709" s="19" t="s">
        <v>7049</v>
      </c>
    </row>
    <row r="6710" spans="1:9" x14ac:dyDescent="0.35">
      <c r="A6710" s="68">
        <v>46121</v>
      </c>
      <c r="B6710" s="52" t="s">
        <v>6757</v>
      </c>
      <c r="C6710" s="30" t="str">
        <f>IFERROR(
INDEX('SETORES VARRIÇÃO'!$A:$A,MATCH($E6710,'SETORES VARRIÇÃO'!$H:$H,0)),
IFERROR(
INDEX('SETORES PRAÇA'!$A:$A,MATCH($E6710,'SETORES PRAÇA'!$H:$H,0)),
))</f>
        <v>MG</v>
      </c>
      <c r="D6710" s="30" t="str">
        <f>IFERROR(
INDEX('SETORES VARRIÇÃO'!$B:$B,MATCH($E6710,'SETORES VARRIÇÃO'!$H:$H,0)),
IFERROR(
INDEX('SETORES PRAÇA'!$B:$B,MATCH($E6710,'SETORES PRAÇA'!$H:$H,0)),
))</f>
        <v>MG10202VP0010/11/12</v>
      </c>
      <c r="E6710" s="30" t="str">
        <f t="shared" si="144"/>
        <v>03-0327</v>
      </c>
      <c r="F6710" s="30" t="str">
        <f>IFERROR(
INDEX('SETORES VARRIÇÃO'!$F:$F,MATCH($E6710,'SETORES VARRIÇÃO'!$H:$H,0)),
IFERROR(
INDEX('SETORES PRAÇA'!$F:$F,MATCH($E6710,'SETORES PRAÇA'!$H:$H,0)),
))</f>
        <v>Segunda/Quarta/Sexta</v>
      </c>
      <c r="G6710" s="19" t="s">
        <v>887</v>
      </c>
      <c r="H6710" s="19" t="s">
        <v>1034</v>
      </c>
      <c r="I6710" s="19" t="s">
        <v>7050</v>
      </c>
    </row>
    <row r="6711" spans="1:9" x14ac:dyDescent="0.35">
      <c r="A6711" s="68">
        <v>46121</v>
      </c>
      <c r="B6711" s="52" t="s">
        <v>6758</v>
      </c>
      <c r="C6711" s="30" t="str">
        <f>IFERROR(
INDEX('SETORES VARRIÇÃO'!$A:$A,MATCH($E6711,'SETORES VARRIÇÃO'!$H:$H,0)),
IFERROR(
INDEX('SETORES PRAÇA'!$A:$A,MATCH($E6711,'SETORES PRAÇA'!$H:$H,0)),
))</f>
        <v>ST</v>
      </c>
      <c r="D6711" s="30" t="str">
        <f>IFERROR(
INDEX('SETORES VARRIÇÃO'!$B:$B,MATCH($E6711,'SETORES VARRIÇÃO'!$H:$H,0)),
IFERROR(
INDEX('SETORES PRAÇA'!$B:$B,MATCH($E6711,'SETORES PRAÇA'!$H:$H,0)),
))</f>
        <v>ST10304VJ0065</v>
      </c>
      <c r="E6711" s="30" t="str">
        <f t="shared" si="144"/>
        <v>03-0328</v>
      </c>
      <c r="F6711" s="30" t="str">
        <f>IFERROR(
INDEX('SETORES VARRIÇÃO'!$F:$F,MATCH($E6711,'SETORES VARRIÇÃO'!$H:$H,0)),
IFERROR(
INDEX('SETORES PRAÇA'!$F:$F,MATCH($E6711,'SETORES PRAÇA'!$H:$H,0)),
))</f>
        <v>Quarta/Sábado</v>
      </c>
      <c r="G6711" s="19" t="s">
        <v>887</v>
      </c>
      <c r="H6711" s="19" t="s">
        <v>1034</v>
      </c>
      <c r="I6711" s="19" t="s">
        <v>7051</v>
      </c>
    </row>
    <row r="6712" spans="1:9" x14ac:dyDescent="0.35">
      <c r="A6712" s="68">
        <v>46121</v>
      </c>
      <c r="B6712" s="52" t="s">
        <v>6759</v>
      </c>
      <c r="C6712" s="30" t="str">
        <f>IFERROR(
INDEX('SETORES VARRIÇÃO'!$A:$A,MATCH($E6712,'SETORES VARRIÇÃO'!$H:$H,0)),
IFERROR(
INDEX('SETORES PRAÇA'!$A:$A,MATCH($E6712,'SETORES PRAÇA'!$H:$H,0)),
))</f>
        <v>ST</v>
      </c>
      <c r="D6712" s="30" t="str">
        <f>IFERROR(
INDEX('SETORES VARRIÇÃO'!$B:$B,MATCH($E6712,'SETORES VARRIÇÃO'!$H:$H,0)),
IFERROR(
INDEX('SETORES PRAÇA'!$B:$B,MATCH($E6712,'SETORES PRAÇA'!$H:$H,0)),
))</f>
        <v>ST10304VJ0064</v>
      </c>
      <c r="E6712" s="30" t="str">
        <f t="shared" si="144"/>
        <v>03-0329</v>
      </c>
      <c r="F6712" s="30" t="str">
        <f>IFERROR(
INDEX('SETORES VARRIÇÃO'!$F:$F,MATCH($E6712,'SETORES VARRIÇÃO'!$H:$H,0)),
IFERROR(
INDEX('SETORES PRAÇA'!$F:$F,MATCH($E6712,'SETORES PRAÇA'!$H:$H,0)),
))</f>
        <v>Quarta/Sábado</v>
      </c>
      <c r="G6712" s="19" t="s">
        <v>887</v>
      </c>
      <c r="H6712" s="19" t="s">
        <v>1034</v>
      </c>
      <c r="I6712" s="19" t="s">
        <v>7052</v>
      </c>
    </row>
    <row r="6713" spans="1:9" x14ac:dyDescent="0.35">
      <c r="A6713" s="68">
        <v>46121</v>
      </c>
      <c r="B6713" s="52" t="s">
        <v>6760</v>
      </c>
      <c r="C6713" s="30" t="str">
        <f>IFERROR(
INDEX('SETORES VARRIÇÃO'!$A:$A,MATCH($E6713,'SETORES VARRIÇÃO'!$H:$H,0)),
IFERROR(
INDEX('SETORES PRAÇA'!$A:$A,MATCH($E6713,'SETORES PRAÇA'!$H:$H,0)),
))</f>
        <v>MG</v>
      </c>
      <c r="D6713" s="30" t="str">
        <f>IFERROR(
INDEX('SETORES VARRIÇÃO'!$B:$B,MATCH($E6713,'SETORES VARRIÇÃO'!$H:$H,0)),
IFERROR(
INDEX('SETORES PRAÇA'!$B:$B,MATCH($E6713,'SETORES PRAÇA'!$H:$H,0)),
))</f>
        <v>MG10202VP0004/05</v>
      </c>
      <c r="E6713" s="30" t="str">
        <f t="shared" si="144"/>
        <v>03-0330</v>
      </c>
      <c r="F6713" s="30" t="str">
        <f>IFERROR(
INDEX('SETORES VARRIÇÃO'!$F:$F,MATCH($E6713,'SETORES VARRIÇÃO'!$H:$H,0)),
IFERROR(
INDEX('SETORES PRAÇA'!$F:$F,MATCH($E6713,'SETORES PRAÇA'!$H:$H,0)),
))</f>
        <v>Segunda/Quarta/Sexta</v>
      </c>
      <c r="G6713" s="19" t="s">
        <v>887</v>
      </c>
      <c r="H6713" s="19" t="s">
        <v>1034</v>
      </c>
      <c r="I6713" s="19" t="s">
        <v>7053</v>
      </c>
    </row>
    <row r="6714" spans="1:9" x14ac:dyDescent="0.35">
      <c r="A6714" s="68">
        <v>46121</v>
      </c>
      <c r="B6714" s="52" t="s">
        <v>6761</v>
      </c>
      <c r="C6714" s="30" t="str">
        <f>IFERROR(
INDEX('SETORES VARRIÇÃO'!$A:$A,MATCH($E6714,'SETORES VARRIÇÃO'!$H:$H,0)),
IFERROR(
INDEX('SETORES PRAÇA'!$A:$A,MATCH($E6714,'SETORES PRAÇA'!$H:$H,0)),
))</f>
        <v>MG</v>
      </c>
      <c r="D6714" s="30" t="str">
        <f>IFERROR(
INDEX('SETORES VARRIÇÃO'!$B:$B,MATCH($E6714,'SETORES VARRIÇÃO'!$H:$H,0)),
IFERROR(
INDEX('SETORES PRAÇA'!$B:$B,MATCH($E6714,'SETORES PRAÇA'!$H:$H,0)),
))</f>
        <v>MG10304VP0046/47/48/49</v>
      </c>
      <c r="E6714" s="30" t="str">
        <f t="shared" si="144"/>
        <v>03-0331</v>
      </c>
      <c r="F6714" s="30" t="str">
        <f>IFERROR(
INDEX('SETORES VARRIÇÃO'!$F:$F,MATCH($E6714,'SETORES VARRIÇÃO'!$H:$H,0)),
IFERROR(
INDEX('SETORES PRAÇA'!$F:$F,MATCH($E6714,'SETORES PRAÇA'!$H:$H,0)),
))</f>
        <v>Quarta/Sábado</v>
      </c>
      <c r="G6714" s="19" t="s">
        <v>888</v>
      </c>
      <c r="H6714" s="153">
        <v>1</v>
      </c>
      <c r="I6714" s="19" t="s">
        <v>7054</v>
      </c>
    </row>
    <row r="6715" spans="1:9" x14ac:dyDescent="0.35">
      <c r="A6715" s="68">
        <v>46122</v>
      </c>
      <c r="B6715" s="52" t="s">
        <v>731</v>
      </c>
      <c r="C6715" s="30" t="str">
        <f>IFERROR(
INDEX('SETORES VARRIÇÃO'!$A:$A,MATCH($E6715,'SETORES VARRIÇÃO'!$H:$H,0)),
IFERROR(
INDEX('SETORES PRAÇA'!$A:$A,MATCH($E6715,'SETORES PRAÇA'!$H:$H,0)),
))</f>
        <v>JT</v>
      </c>
      <c r="D6715" s="30" t="str">
        <f>IFERROR(
INDEX('SETORES VARRIÇÃO'!$B:$B,MATCH($E6715,'SETORES VARRIÇÃO'!$H:$H,0)),
IFERROR(
INDEX('SETORES PRAÇA'!$B:$B,MATCH($E6715,'SETORES PRAÇA'!$H:$H,0)),
))</f>
        <v>JT10304VJ0043</v>
      </c>
      <c r="E6715" s="30" t="str">
        <f t="shared" ref="E6715:E6778" si="145">SUBSTITUTE(B6715,"SMSUB-LUTOCAR-","")</f>
        <v>03-0025</v>
      </c>
      <c r="F6715" s="30" t="str">
        <f>IFERROR(
INDEX('SETORES VARRIÇÃO'!$F:$F,MATCH($E6715,'SETORES VARRIÇÃO'!$H:$H,0)),
IFERROR(
INDEX('SETORES PRAÇA'!$F:$F,MATCH($E6715,'SETORES PRAÇA'!$H:$H,0)),
))</f>
        <v>Quarta/Sábado</v>
      </c>
      <c r="G6715" s="18" t="s">
        <v>887</v>
      </c>
      <c r="H6715" s="46" t="s">
        <v>896</v>
      </c>
      <c r="I6715" s="18" t="s">
        <v>6435</v>
      </c>
    </row>
    <row r="6716" spans="1:9" x14ac:dyDescent="0.35">
      <c r="A6716" s="68">
        <v>46122</v>
      </c>
      <c r="B6716" s="52" t="s">
        <v>756</v>
      </c>
      <c r="C6716" s="30" t="str">
        <f>IFERROR(
INDEX('SETORES VARRIÇÃO'!$A:$A,MATCH($E6716,'SETORES VARRIÇÃO'!$H:$H,0)),
IFERROR(
INDEX('SETORES PRAÇA'!$A:$A,MATCH($E6716,'SETORES PRAÇA'!$H:$H,0)),
))</f>
        <v>JT</v>
      </c>
      <c r="D6716" s="30" t="str">
        <f>IFERROR(
INDEX('SETORES VARRIÇÃO'!$B:$B,MATCH($E6716,'SETORES VARRIÇÃO'!$H:$H,0)),
IFERROR(
INDEX('SETORES PRAÇA'!$B:$B,MATCH($E6716,'SETORES PRAÇA'!$H:$H,0)),
))</f>
        <v>JT10303VJ0035</v>
      </c>
      <c r="E6716" s="30" t="str">
        <f t="shared" si="145"/>
        <v>03-0001</v>
      </c>
      <c r="F6716" s="30" t="str">
        <f>IFERROR(
INDEX('SETORES VARRIÇÃO'!$F:$F,MATCH($E6716,'SETORES VARRIÇÃO'!$H:$H,0)),
IFERROR(
INDEX('SETORES PRAÇA'!$F:$F,MATCH($E6716,'SETORES PRAÇA'!$H:$H,0)),
))</f>
        <v>Terça/Sexta</v>
      </c>
      <c r="G6716" s="18" t="s">
        <v>888</v>
      </c>
      <c r="H6716" s="46">
        <v>0.83</v>
      </c>
      <c r="I6716" s="18" t="s">
        <v>7055</v>
      </c>
    </row>
    <row r="6717" spans="1:9" x14ac:dyDescent="0.35">
      <c r="A6717" s="68">
        <v>46122</v>
      </c>
      <c r="B6717" s="52" t="s">
        <v>567</v>
      </c>
      <c r="C6717" s="30" t="str">
        <f>IFERROR(
INDEX('SETORES VARRIÇÃO'!$A:$A,MATCH($E6717,'SETORES VARRIÇÃO'!$H:$H,0)),
IFERROR(
INDEX('SETORES PRAÇA'!$A:$A,MATCH($E6717,'SETORES PRAÇA'!$H:$H,0)),
))</f>
        <v>JT</v>
      </c>
      <c r="D6717" s="30" t="str">
        <f>IFERROR(
INDEX('SETORES VARRIÇÃO'!$B:$B,MATCH($E6717,'SETORES VARRIÇÃO'!$H:$H,0)),
IFERROR(
INDEX('SETORES PRAÇA'!$B:$B,MATCH($E6717,'SETORES PRAÇA'!$H:$H,0)),
))</f>
        <v>JT10303VJ0025</v>
      </c>
      <c r="E6717" s="30" t="str">
        <f t="shared" si="145"/>
        <v>03-0002</v>
      </c>
      <c r="F6717" s="30" t="str">
        <f>IFERROR(
INDEX('SETORES VARRIÇÃO'!$F:$F,MATCH($E6717,'SETORES VARRIÇÃO'!$H:$H,0)),
IFERROR(
INDEX('SETORES PRAÇA'!$F:$F,MATCH($E6717,'SETORES PRAÇA'!$H:$H,0)),
))</f>
        <v>Terça/Sexta</v>
      </c>
      <c r="G6717" s="18" t="s">
        <v>887</v>
      </c>
      <c r="H6717" s="46" t="s">
        <v>1034</v>
      </c>
      <c r="I6717" s="18" t="s">
        <v>4865</v>
      </c>
    </row>
    <row r="6718" spans="1:9" x14ac:dyDescent="0.35">
      <c r="A6718" s="68">
        <v>46122</v>
      </c>
      <c r="B6718" s="52" t="s">
        <v>757</v>
      </c>
      <c r="C6718" s="30" t="str">
        <f>IFERROR(
INDEX('SETORES VARRIÇÃO'!$A:$A,MATCH($E6718,'SETORES VARRIÇÃO'!$H:$H,0)),
IFERROR(
INDEX('SETORES PRAÇA'!$A:$A,MATCH($E6718,'SETORES PRAÇA'!$H:$H,0)),
))</f>
        <v>CV</v>
      </c>
      <c r="D6718" s="30" t="str">
        <f>IFERROR(
INDEX('SETORES VARRIÇÃO'!$B:$B,MATCH($E6718,'SETORES VARRIÇÃO'!$H:$H,0)),
IFERROR(
INDEX('SETORES PRAÇA'!$B:$B,MATCH($E6718,'SETORES PRAÇA'!$H:$H,0)),
))</f>
        <v>CV10304VJ0025</v>
      </c>
      <c r="E6718" s="30" t="str">
        <f t="shared" si="145"/>
        <v>03-0003</v>
      </c>
      <c r="F6718" s="30" t="str">
        <f>IFERROR(
INDEX('SETORES VARRIÇÃO'!$F:$F,MATCH($E6718,'SETORES VARRIÇÃO'!$H:$H,0)),
IFERROR(
INDEX('SETORES PRAÇA'!$F:$F,MATCH($E6718,'SETORES PRAÇA'!$H:$H,0)),
))</f>
        <v>Quarta/Sábado</v>
      </c>
      <c r="G6718" s="18" t="s">
        <v>888</v>
      </c>
      <c r="H6718" s="46">
        <v>1</v>
      </c>
      <c r="I6718" s="18" t="s">
        <v>6437</v>
      </c>
    </row>
    <row r="6719" spans="1:9" x14ac:dyDescent="0.35">
      <c r="A6719" s="68">
        <v>46122</v>
      </c>
      <c r="B6719" s="52" t="s">
        <v>732</v>
      </c>
      <c r="C6719" s="30" t="str">
        <f>IFERROR(
INDEX('SETORES VARRIÇÃO'!$A:$A,MATCH($E6719,'SETORES VARRIÇÃO'!$H:$H,0)),
IFERROR(
INDEX('SETORES PRAÇA'!$A:$A,MATCH($E6719,'SETORES PRAÇA'!$H:$H,0)),
))</f>
        <v>JT</v>
      </c>
      <c r="D6719" s="30" t="str">
        <f>IFERROR(
INDEX('SETORES VARRIÇÃO'!$B:$B,MATCH($E6719,'SETORES VARRIÇÃO'!$H:$H,0)),
IFERROR(
INDEX('SETORES PRAÇA'!$B:$B,MATCH($E6719,'SETORES PRAÇA'!$H:$H,0)),
))</f>
        <v>JT10304VJ0059</v>
      </c>
      <c r="E6719" s="30" t="str">
        <f t="shared" si="145"/>
        <v>03-0004</v>
      </c>
      <c r="F6719" s="30" t="str">
        <f>IFERROR(
INDEX('SETORES VARRIÇÃO'!$F:$F,MATCH($E6719,'SETORES VARRIÇÃO'!$H:$H,0)),
IFERROR(
INDEX('SETORES PRAÇA'!$F:$F,MATCH($E6719,'SETORES PRAÇA'!$H:$H,0)),
))</f>
        <v>Quarta/Sábado</v>
      </c>
      <c r="G6719" s="18" t="s">
        <v>887</v>
      </c>
      <c r="H6719" s="46" t="s">
        <v>947</v>
      </c>
      <c r="I6719" s="18" t="s">
        <v>6438</v>
      </c>
    </row>
    <row r="6720" spans="1:9" x14ac:dyDescent="0.35">
      <c r="A6720" s="68">
        <v>46122</v>
      </c>
      <c r="B6720" s="52" t="s">
        <v>758</v>
      </c>
      <c r="C6720" s="30" t="str">
        <f>IFERROR(
INDEX('SETORES VARRIÇÃO'!$A:$A,MATCH($E6720,'SETORES VARRIÇÃO'!$H:$H,0)),
IFERROR(
INDEX('SETORES PRAÇA'!$A:$A,MATCH($E6720,'SETORES PRAÇA'!$H:$H,0)),
))</f>
        <v>JT</v>
      </c>
      <c r="D6720" s="30" t="str">
        <f>IFERROR(
INDEX('SETORES VARRIÇÃO'!$B:$B,MATCH($E6720,'SETORES VARRIÇÃO'!$H:$H,0)),
IFERROR(
INDEX('SETORES PRAÇA'!$B:$B,MATCH($E6720,'SETORES PRAÇA'!$H:$H,0)),
))</f>
        <v>JT10202VJ0054</v>
      </c>
      <c r="E6720" s="30" t="str">
        <f t="shared" si="145"/>
        <v>03-0005</v>
      </c>
      <c r="F6720" s="30" t="str">
        <f>IFERROR(
INDEX('SETORES VARRIÇÃO'!$F:$F,MATCH($E6720,'SETORES VARRIÇÃO'!$H:$H,0)),
IFERROR(
INDEX('SETORES PRAÇA'!$F:$F,MATCH($E6720,'SETORES PRAÇA'!$H:$H,0)),
))</f>
        <v>Segunda/Quarta/Sexta</v>
      </c>
      <c r="G6720" s="18" t="s">
        <v>888</v>
      </c>
      <c r="H6720" s="46">
        <v>0.37</v>
      </c>
      <c r="I6720" s="18" t="s">
        <v>7056</v>
      </c>
    </row>
    <row r="6721" spans="1:9" x14ac:dyDescent="0.35">
      <c r="A6721" s="68">
        <v>46122</v>
      </c>
      <c r="B6721" s="52" t="s">
        <v>759</v>
      </c>
      <c r="C6721" s="30" t="str">
        <f>IFERROR(
INDEX('SETORES VARRIÇÃO'!$A:$A,MATCH($E6721,'SETORES VARRIÇÃO'!$H:$H,0)),
IFERROR(
INDEX('SETORES PRAÇA'!$A:$A,MATCH($E6721,'SETORES PRAÇA'!$H:$H,0)),
))</f>
        <v>MG</v>
      </c>
      <c r="D6721" s="30" t="str">
        <f>IFERROR(
INDEX('SETORES VARRIÇÃO'!$B:$B,MATCH($E6721,'SETORES VARRIÇÃO'!$H:$H,0)),
IFERROR(
INDEX('SETORES PRAÇA'!$B:$B,MATCH($E6721,'SETORES PRAÇA'!$H:$H,0)),
))</f>
        <v>MG10101VJ0006</v>
      </c>
      <c r="E6721" s="30" t="str">
        <f t="shared" si="145"/>
        <v>03-0006</v>
      </c>
      <c r="F6721" s="30" t="str">
        <f>IFERROR(
INDEX('SETORES VARRIÇÃO'!$F:$F,MATCH($E6721,'SETORES VARRIÇÃO'!$H:$H,0)),
IFERROR(
INDEX('SETORES PRAÇA'!$F:$F,MATCH($E6721,'SETORES PRAÇA'!$H:$H,0)),
))</f>
        <v>Segunda a Domingo</v>
      </c>
      <c r="G6721" s="18" t="s">
        <v>888</v>
      </c>
      <c r="H6721" s="46">
        <v>0.64</v>
      </c>
      <c r="I6721" s="18" t="s">
        <v>7057</v>
      </c>
    </row>
    <row r="6722" spans="1:9" x14ac:dyDescent="0.35">
      <c r="A6722" s="68">
        <v>46122</v>
      </c>
      <c r="B6722" s="52" t="s">
        <v>760</v>
      </c>
      <c r="C6722" s="30" t="str">
        <f>IFERROR(
INDEX('SETORES VARRIÇÃO'!$A:$A,MATCH($E6722,'SETORES VARRIÇÃO'!$H:$H,0)),
IFERROR(
INDEX('SETORES PRAÇA'!$A:$A,MATCH($E6722,'SETORES PRAÇA'!$H:$H,0)),
))</f>
        <v>JT</v>
      </c>
      <c r="D6722" s="30" t="str">
        <f>IFERROR(
INDEX('SETORES VARRIÇÃO'!$B:$B,MATCH($E6722,'SETORES VARRIÇÃO'!$H:$H,0)),
IFERROR(
INDEX('SETORES PRAÇA'!$B:$B,MATCH($E6722,'SETORES PRAÇA'!$H:$H,0)),
))</f>
        <v>JT10304VJ0048</v>
      </c>
      <c r="E6722" s="30" t="str">
        <f t="shared" si="145"/>
        <v>03-0007</v>
      </c>
      <c r="F6722" s="30" t="str">
        <f>IFERROR(
INDEX('SETORES VARRIÇÃO'!$F:$F,MATCH($E6722,'SETORES VARRIÇÃO'!$H:$H,0)),
IFERROR(
INDEX('SETORES PRAÇA'!$F:$F,MATCH($E6722,'SETORES PRAÇA'!$H:$H,0)),
))</f>
        <v>Quarta/Sábado</v>
      </c>
      <c r="G6722" s="18" t="s">
        <v>888</v>
      </c>
      <c r="H6722" s="46">
        <v>1</v>
      </c>
      <c r="I6722" s="18" t="s">
        <v>6156</v>
      </c>
    </row>
    <row r="6723" spans="1:9" x14ac:dyDescent="0.35">
      <c r="A6723" s="68">
        <v>46122</v>
      </c>
      <c r="B6723" s="52" t="s">
        <v>761</v>
      </c>
      <c r="C6723" s="30" t="str">
        <f>IFERROR(
INDEX('SETORES VARRIÇÃO'!$A:$A,MATCH($E6723,'SETORES VARRIÇÃO'!$H:$H,0)),
IFERROR(
INDEX('SETORES PRAÇA'!$A:$A,MATCH($E6723,'SETORES PRAÇA'!$H:$H,0)),
))</f>
        <v>JT</v>
      </c>
      <c r="D6723" s="30" t="str">
        <f>IFERROR(
INDEX('SETORES VARRIÇÃO'!$B:$B,MATCH($E6723,'SETORES VARRIÇÃO'!$H:$H,0)),
IFERROR(
INDEX('SETORES PRAÇA'!$B:$B,MATCH($E6723,'SETORES PRAÇA'!$H:$H,0)),
))</f>
        <v>JT10303VJ0036</v>
      </c>
      <c r="E6723" s="30" t="str">
        <f t="shared" si="145"/>
        <v>03-0008</v>
      </c>
      <c r="F6723" s="30" t="str">
        <f>IFERROR(
INDEX('SETORES VARRIÇÃO'!$F:$F,MATCH($E6723,'SETORES VARRIÇÃO'!$H:$H,0)),
IFERROR(
INDEX('SETORES PRAÇA'!$F:$F,MATCH($E6723,'SETORES PRAÇA'!$H:$H,0)),
))</f>
        <v>Terça/Sexta</v>
      </c>
      <c r="G6723" s="18" t="s">
        <v>887</v>
      </c>
      <c r="H6723" s="46" t="s">
        <v>946</v>
      </c>
      <c r="I6723" s="18" t="s">
        <v>6157</v>
      </c>
    </row>
    <row r="6724" spans="1:9" x14ac:dyDescent="0.35">
      <c r="A6724" s="68">
        <v>46122</v>
      </c>
      <c r="B6724" s="52" t="s">
        <v>762</v>
      </c>
      <c r="C6724" s="30" t="str">
        <f>IFERROR(
INDEX('SETORES VARRIÇÃO'!$A:$A,MATCH($E6724,'SETORES VARRIÇÃO'!$H:$H,0)),
IFERROR(
INDEX('SETORES PRAÇA'!$A:$A,MATCH($E6724,'SETORES PRAÇA'!$H:$H,0)),
))</f>
        <v>MG</v>
      </c>
      <c r="D6724" s="30" t="str">
        <f>IFERROR(
INDEX('SETORES VARRIÇÃO'!$B:$B,MATCH($E6724,'SETORES VARRIÇÃO'!$H:$H,0)),
IFERROR(
INDEX('SETORES PRAÇA'!$B:$B,MATCH($E6724,'SETORES PRAÇA'!$H:$H,0)),
))</f>
        <v>MG10101VJ0009</v>
      </c>
      <c r="E6724" s="30" t="str">
        <f t="shared" si="145"/>
        <v>03-0009</v>
      </c>
      <c r="F6724" s="30" t="str">
        <f>IFERROR(
INDEX('SETORES VARRIÇÃO'!$F:$F,MATCH($E6724,'SETORES VARRIÇÃO'!$H:$H,0)),
IFERROR(
INDEX('SETORES PRAÇA'!$F:$F,MATCH($E6724,'SETORES PRAÇA'!$H:$H,0)),
))</f>
        <v>Segunda a Domingo</v>
      </c>
      <c r="G6724" s="18" t="s">
        <v>888</v>
      </c>
      <c r="H6724" s="46">
        <v>0.34</v>
      </c>
      <c r="I6724" s="18" t="s">
        <v>7058</v>
      </c>
    </row>
    <row r="6725" spans="1:9" x14ac:dyDescent="0.35">
      <c r="A6725" s="68">
        <v>46122</v>
      </c>
      <c r="B6725" s="52" t="s">
        <v>746</v>
      </c>
      <c r="C6725" s="30" t="str">
        <f>IFERROR(
INDEX('SETORES VARRIÇÃO'!$A:$A,MATCH($E6725,'SETORES VARRIÇÃO'!$H:$H,0)),
IFERROR(
INDEX('SETORES PRAÇA'!$A:$A,MATCH($E6725,'SETORES PRAÇA'!$H:$H,0)),
))</f>
        <v>CV</v>
      </c>
      <c r="D6725" s="30" t="str">
        <f>IFERROR(
INDEX('SETORES VARRIÇÃO'!$B:$B,MATCH($E6725,'SETORES VARRIÇÃO'!$H:$H,0)),
IFERROR(
INDEX('SETORES PRAÇA'!$B:$B,MATCH($E6725,'SETORES PRAÇA'!$H:$H,0)),
))</f>
        <v>CV10304VJ0027</v>
      </c>
      <c r="E6725" s="30" t="str">
        <f t="shared" si="145"/>
        <v>03-0010</v>
      </c>
      <c r="F6725" s="30" t="str">
        <f>IFERROR(
INDEX('SETORES VARRIÇÃO'!$F:$F,MATCH($E6725,'SETORES VARRIÇÃO'!$H:$H,0)),
IFERROR(
INDEX('SETORES PRAÇA'!$F:$F,MATCH($E6725,'SETORES PRAÇA'!$H:$H,0)),
))</f>
        <v>Quarta/Sábado</v>
      </c>
      <c r="G6725" s="18" t="s">
        <v>887</v>
      </c>
      <c r="H6725" s="46" t="s">
        <v>907</v>
      </c>
      <c r="I6725" s="18" t="s">
        <v>5115</v>
      </c>
    </row>
    <row r="6726" spans="1:9" x14ac:dyDescent="0.35">
      <c r="A6726" s="68">
        <v>46122</v>
      </c>
      <c r="B6726" s="52" t="s">
        <v>763</v>
      </c>
      <c r="C6726" s="30" t="str">
        <f>IFERROR(
INDEX('SETORES VARRIÇÃO'!$A:$A,MATCH($E6726,'SETORES VARRIÇÃO'!$H:$H,0)),
IFERROR(
INDEX('SETORES PRAÇA'!$A:$A,MATCH($E6726,'SETORES PRAÇA'!$H:$H,0)),
))</f>
        <v>CV</v>
      </c>
      <c r="D6726" s="30" t="str">
        <f>IFERROR(
INDEX('SETORES VARRIÇÃO'!$B:$B,MATCH($E6726,'SETORES VARRIÇÃO'!$H:$H,0)),
IFERROR(
INDEX('SETORES PRAÇA'!$B:$B,MATCH($E6726,'SETORES PRAÇA'!$H:$H,0)),
))</f>
        <v>CV10203VJ0051</v>
      </c>
      <c r="E6726" s="30" t="str">
        <f t="shared" si="145"/>
        <v>03-0011</v>
      </c>
      <c r="F6726" s="30" t="str">
        <f>IFERROR(
INDEX('SETORES VARRIÇÃO'!$F:$F,MATCH($E6726,'SETORES VARRIÇÃO'!$H:$H,0)),
IFERROR(
INDEX('SETORES PRAÇA'!$F:$F,MATCH($E6726,'SETORES PRAÇA'!$H:$H,0)),
))</f>
        <v>Terça/Quinta/Sábado</v>
      </c>
      <c r="G6726" s="18" t="s">
        <v>888</v>
      </c>
      <c r="H6726" s="46">
        <v>0.41</v>
      </c>
      <c r="I6726" s="18" t="s">
        <v>7059</v>
      </c>
    </row>
    <row r="6727" spans="1:9" x14ac:dyDescent="0.35">
      <c r="A6727" s="68">
        <v>46122</v>
      </c>
      <c r="B6727" s="52" t="s">
        <v>764</v>
      </c>
      <c r="C6727" s="30" t="str">
        <f>IFERROR(
INDEX('SETORES VARRIÇÃO'!$A:$A,MATCH($E6727,'SETORES VARRIÇÃO'!$H:$H,0)),
IFERROR(
INDEX('SETORES PRAÇA'!$A:$A,MATCH($E6727,'SETORES PRAÇA'!$H:$H,0)),
))</f>
        <v>CV</v>
      </c>
      <c r="D6727" s="30" t="str">
        <f>IFERROR(
INDEX('SETORES VARRIÇÃO'!$B:$B,MATCH($E6727,'SETORES VARRIÇÃO'!$H:$H,0)),
IFERROR(
INDEX('SETORES PRAÇA'!$B:$B,MATCH($E6727,'SETORES PRAÇA'!$H:$H,0)),
))</f>
        <v>CV10203VJ0052</v>
      </c>
      <c r="E6727" s="30" t="str">
        <f t="shared" si="145"/>
        <v>03-0012</v>
      </c>
      <c r="F6727" s="30" t="str">
        <f>IFERROR(
INDEX('SETORES VARRIÇÃO'!$F:$F,MATCH($E6727,'SETORES VARRIÇÃO'!$H:$H,0)),
IFERROR(
INDEX('SETORES PRAÇA'!$F:$F,MATCH($E6727,'SETORES PRAÇA'!$H:$H,0)),
))</f>
        <v>Terça/Quinta/Sábado</v>
      </c>
      <c r="G6727" s="18" t="s">
        <v>888</v>
      </c>
      <c r="H6727" s="46">
        <v>0.72</v>
      </c>
      <c r="I6727" s="18" t="s">
        <v>7060</v>
      </c>
    </row>
    <row r="6728" spans="1:9" x14ac:dyDescent="0.35">
      <c r="A6728" s="68">
        <v>46122</v>
      </c>
      <c r="B6728" s="52" t="s">
        <v>765</v>
      </c>
      <c r="C6728" s="30" t="str">
        <f>IFERROR(
INDEX('SETORES VARRIÇÃO'!$A:$A,MATCH($E6728,'SETORES VARRIÇÃO'!$H:$H,0)),
IFERROR(
INDEX('SETORES PRAÇA'!$A:$A,MATCH($E6728,'SETORES PRAÇA'!$H:$H,0)),
))</f>
        <v>MG</v>
      </c>
      <c r="D6728" s="30" t="str">
        <f>IFERROR(
INDEX('SETORES VARRIÇÃO'!$B:$B,MATCH($E6728,'SETORES VARRIÇÃO'!$H:$H,0)),
IFERROR(
INDEX('SETORES PRAÇA'!$B:$B,MATCH($E6728,'SETORES PRAÇA'!$H:$H,0)),
))</f>
        <v>MG10101VJ0013</v>
      </c>
      <c r="E6728" s="30" t="str">
        <f t="shared" si="145"/>
        <v>03-0013</v>
      </c>
      <c r="F6728" s="30" t="str">
        <f>IFERROR(
INDEX('SETORES VARRIÇÃO'!$F:$F,MATCH($E6728,'SETORES VARRIÇÃO'!$H:$H,0)),
IFERROR(
INDEX('SETORES PRAÇA'!$F:$F,MATCH($E6728,'SETORES PRAÇA'!$H:$H,0)),
))</f>
        <v>Segunda a Domingo</v>
      </c>
      <c r="G6728" s="18" t="s">
        <v>888</v>
      </c>
      <c r="H6728" s="46">
        <v>0.44</v>
      </c>
      <c r="I6728" s="18" t="s">
        <v>7061</v>
      </c>
    </row>
    <row r="6729" spans="1:9" x14ac:dyDescent="0.35">
      <c r="A6729" s="68">
        <v>46122</v>
      </c>
      <c r="B6729" s="52" t="s">
        <v>766</v>
      </c>
      <c r="C6729" s="30" t="str">
        <f>IFERROR(
INDEX('SETORES VARRIÇÃO'!$A:$A,MATCH($E6729,'SETORES VARRIÇÃO'!$H:$H,0)),
IFERROR(
INDEX('SETORES PRAÇA'!$A:$A,MATCH($E6729,'SETORES PRAÇA'!$H:$H,0)),
))</f>
        <v>JT</v>
      </c>
      <c r="D6729" s="30" t="str">
        <f>IFERROR(
INDEX('SETORES VARRIÇÃO'!$B:$B,MATCH($E6729,'SETORES VARRIÇÃO'!$H:$H,0)),
IFERROR(
INDEX('SETORES PRAÇA'!$B:$B,MATCH($E6729,'SETORES PRAÇA'!$H:$H,0)),
))</f>
        <v>JT10302VJ0011</v>
      </c>
      <c r="E6729" s="30" t="str">
        <f t="shared" si="145"/>
        <v>03-0014</v>
      </c>
      <c r="F6729" s="30" t="str">
        <f>IFERROR(
INDEX('SETORES VARRIÇÃO'!$F:$F,MATCH($E6729,'SETORES VARRIÇÃO'!$H:$H,0)),
IFERROR(
INDEX('SETORES PRAÇA'!$F:$F,MATCH($E6729,'SETORES PRAÇA'!$H:$H,0)),
))</f>
        <v>Segunda/Quinta</v>
      </c>
      <c r="G6729" s="18" t="s">
        <v>888</v>
      </c>
      <c r="H6729" s="46">
        <v>0.8</v>
      </c>
      <c r="I6729" s="18" t="s">
        <v>7062</v>
      </c>
    </row>
    <row r="6730" spans="1:9" x14ac:dyDescent="0.35">
      <c r="A6730" s="68">
        <v>46122</v>
      </c>
      <c r="B6730" s="52" t="s">
        <v>767</v>
      </c>
      <c r="C6730" s="30" t="str">
        <f>IFERROR(
INDEX('SETORES VARRIÇÃO'!$A:$A,MATCH($E6730,'SETORES VARRIÇÃO'!$H:$H,0)),
IFERROR(
INDEX('SETORES PRAÇA'!$A:$A,MATCH($E6730,'SETORES PRAÇA'!$H:$H,0)),
))</f>
        <v>CV</v>
      </c>
      <c r="D6730" s="30" t="str">
        <f>IFERROR(
INDEX('SETORES VARRIÇÃO'!$B:$B,MATCH($E6730,'SETORES VARRIÇÃO'!$H:$H,0)),
IFERROR(
INDEX('SETORES PRAÇA'!$B:$B,MATCH($E6730,'SETORES PRAÇA'!$H:$H,0)),
))</f>
        <v>CV10203VJ0057</v>
      </c>
      <c r="E6730" s="30" t="str">
        <f t="shared" si="145"/>
        <v>03-0015</v>
      </c>
      <c r="F6730" s="30" t="str">
        <f>IFERROR(
INDEX('SETORES VARRIÇÃO'!$F:$F,MATCH($E6730,'SETORES VARRIÇÃO'!$H:$H,0)),
IFERROR(
INDEX('SETORES PRAÇA'!$F:$F,MATCH($E6730,'SETORES PRAÇA'!$H:$H,0)),
))</f>
        <v>Terça/Quinta/Sábado</v>
      </c>
      <c r="G6730" s="18" t="s">
        <v>888</v>
      </c>
      <c r="H6730" s="46">
        <v>0.55000000000000004</v>
      </c>
      <c r="I6730" s="18" t="s">
        <v>7063</v>
      </c>
    </row>
    <row r="6731" spans="1:9" x14ac:dyDescent="0.35">
      <c r="A6731" s="68">
        <v>46122</v>
      </c>
      <c r="B6731" s="52" t="s">
        <v>768</v>
      </c>
      <c r="C6731" s="30" t="str">
        <f>IFERROR(
INDEX('SETORES VARRIÇÃO'!$A:$A,MATCH($E6731,'SETORES VARRIÇÃO'!$H:$H,0)),
IFERROR(
INDEX('SETORES PRAÇA'!$A:$A,MATCH($E6731,'SETORES PRAÇA'!$H:$H,0)),
))</f>
        <v>JT</v>
      </c>
      <c r="D6731" s="30" t="str">
        <f>IFERROR(
INDEX('SETORES VARRIÇÃO'!$B:$B,MATCH($E6731,'SETORES VARRIÇÃO'!$H:$H,0)),
IFERROR(
INDEX('SETORES PRAÇA'!$B:$B,MATCH($E6731,'SETORES PRAÇA'!$H:$H,0)),
))</f>
        <v>JT10304VJ0050</v>
      </c>
      <c r="E6731" s="30" t="str">
        <f t="shared" si="145"/>
        <v>03-0016</v>
      </c>
      <c r="F6731" s="30" t="str">
        <f>IFERROR(
INDEX('SETORES VARRIÇÃO'!$F:$F,MATCH($E6731,'SETORES VARRIÇÃO'!$H:$H,0)),
IFERROR(
INDEX('SETORES PRAÇA'!$F:$F,MATCH($E6731,'SETORES PRAÇA'!$H:$H,0)),
))</f>
        <v>Quarta/Sábado</v>
      </c>
      <c r="G6731" s="18" t="s">
        <v>888</v>
      </c>
      <c r="H6731" s="46">
        <v>0.89</v>
      </c>
      <c r="I6731" s="18" t="s">
        <v>7064</v>
      </c>
    </row>
    <row r="6732" spans="1:9" x14ac:dyDescent="0.35">
      <c r="A6732" s="68">
        <v>46122</v>
      </c>
      <c r="B6732" s="52" t="s">
        <v>769</v>
      </c>
      <c r="C6732" s="30" t="str">
        <f>IFERROR(
INDEX('SETORES VARRIÇÃO'!$A:$A,MATCH($E6732,'SETORES VARRIÇÃO'!$H:$H,0)),
IFERROR(
INDEX('SETORES PRAÇA'!$A:$A,MATCH($E6732,'SETORES PRAÇA'!$H:$H,0)),
))</f>
        <v>MG</v>
      </c>
      <c r="D6732" s="30" t="str">
        <f>IFERROR(
INDEX('SETORES VARRIÇÃO'!$B:$B,MATCH($E6732,'SETORES VARRIÇÃO'!$H:$H,0)),
IFERROR(
INDEX('SETORES PRAÇA'!$B:$B,MATCH($E6732,'SETORES PRAÇA'!$H:$H,0)),
))</f>
        <v>MG10101VJ0012</v>
      </c>
      <c r="E6732" s="30" t="str">
        <f t="shared" si="145"/>
        <v>03-0017</v>
      </c>
      <c r="F6732" s="30" t="str">
        <f>IFERROR(
INDEX('SETORES VARRIÇÃO'!$F:$F,MATCH($E6732,'SETORES VARRIÇÃO'!$H:$H,0)),
IFERROR(
INDEX('SETORES PRAÇA'!$F:$F,MATCH($E6732,'SETORES PRAÇA'!$H:$H,0)),
))</f>
        <v>Segunda a Domingo</v>
      </c>
      <c r="G6732" s="18" t="s">
        <v>888</v>
      </c>
      <c r="H6732" s="46">
        <v>0.53</v>
      </c>
      <c r="I6732" s="18" t="s">
        <v>7065</v>
      </c>
    </row>
    <row r="6733" spans="1:9" x14ac:dyDescent="0.35">
      <c r="A6733" s="68">
        <v>46122</v>
      </c>
      <c r="B6733" s="52" t="s">
        <v>770</v>
      </c>
      <c r="C6733" s="30" t="str">
        <f>IFERROR(
INDEX('SETORES VARRIÇÃO'!$A:$A,MATCH($E6733,'SETORES VARRIÇÃO'!$H:$H,0)),
IFERROR(
INDEX('SETORES PRAÇA'!$A:$A,MATCH($E6733,'SETORES PRAÇA'!$H:$H,0)),
))</f>
        <v>JT</v>
      </c>
      <c r="D6733" s="30" t="str">
        <f>IFERROR(
INDEX('SETORES VARRIÇÃO'!$B:$B,MATCH($E6733,'SETORES VARRIÇÃO'!$H:$H,0)),
IFERROR(
INDEX('SETORES PRAÇA'!$B:$B,MATCH($E6733,'SETORES PRAÇA'!$H:$H,0)),
))</f>
        <v>JT10302VJ0010</v>
      </c>
      <c r="E6733" s="30" t="str">
        <f t="shared" si="145"/>
        <v>03-0018</v>
      </c>
      <c r="F6733" s="30" t="str">
        <f>IFERROR(
INDEX('SETORES VARRIÇÃO'!$F:$F,MATCH($E6733,'SETORES VARRIÇÃO'!$H:$H,0)),
IFERROR(
INDEX('SETORES PRAÇA'!$F:$F,MATCH($E6733,'SETORES PRAÇA'!$H:$H,0)),
))</f>
        <v>Segunda/Quinta</v>
      </c>
      <c r="G6733" s="18" t="s">
        <v>888</v>
      </c>
      <c r="H6733" s="46">
        <v>0.72</v>
      </c>
      <c r="I6733" s="18" t="s">
        <v>7066</v>
      </c>
    </row>
    <row r="6734" spans="1:9" x14ac:dyDescent="0.35">
      <c r="A6734" s="68">
        <v>46122</v>
      </c>
      <c r="B6734" s="52" t="s">
        <v>771</v>
      </c>
      <c r="C6734" s="30" t="str">
        <f>IFERROR(
INDEX('SETORES VARRIÇÃO'!$A:$A,MATCH($E6734,'SETORES VARRIÇÃO'!$H:$H,0)),
IFERROR(
INDEX('SETORES PRAÇA'!$A:$A,MATCH($E6734,'SETORES PRAÇA'!$H:$H,0)),
))</f>
        <v>JT</v>
      </c>
      <c r="D6734" s="30" t="str">
        <f>IFERROR(
INDEX('SETORES VARRIÇÃO'!$B:$B,MATCH($E6734,'SETORES VARRIÇÃO'!$H:$H,0)),
IFERROR(
INDEX('SETORES PRAÇA'!$B:$B,MATCH($E6734,'SETORES PRAÇA'!$H:$H,0)),
))</f>
        <v>JT10304VJ0049</v>
      </c>
      <c r="E6734" s="30" t="str">
        <f t="shared" si="145"/>
        <v>03-0019</v>
      </c>
      <c r="F6734" s="30" t="str">
        <f>IFERROR(
INDEX('SETORES VARRIÇÃO'!$F:$F,MATCH($E6734,'SETORES VARRIÇÃO'!$H:$H,0)),
IFERROR(
INDEX('SETORES PRAÇA'!$F:$F,MATCH($E6734,'SETORES PRAÇA'!$H:$H,0)),
))</f>
        <v>Quarta/Sábado</v>
      </c>
      <c r="G6734" s="18" t="s">
        <v>888</v>
      </c>
      <c r="H6734" s="46">
        <v>0.54</v>
      </c>
      <c r="I6734" s="18" t="s">
        <v>7067</v>
      </c>
    </row>
    <row r="6735" spans="1:9" x14ac:dyDescent="0.35">
      <c r="A6735" s="68">
        <v>46122</v>
      </c>
      <c r="B6735" s="52" t="s">
        <v>733</v>
      </c>
      <c r="C6735" s="30" t="str">
        <f>IFERROR(
INDEX('SETORES VARRIÇÃO'!$A:$A,MATCH($E6735,'SETORES VARRIÇÃO'!$H:$H,0)),
IFERROR(
INDEX('SETORES PRAÇA'!$A:$A,MATCH($E6735,'SETORES PRAÇA'!$H:$H,0)),
))</f>
        <v>CV</v>
      </c>
      <c r="D6735" s="30" t="str">
        <f>IFERROR(
INDEX('SETORES VARRIÇÃO'!$B:$B,MATCH($E6735,'SETORES VARRIÇÃO'!$H:$H,0)),
IFERROR(
INDEX('SETORES PRAÇA'!$B:$B,MATCH($E6735,'SETORES PRAÇA'!$H:$H,0)),
))</f>
        <v>CV10304VJ0026</v>
      </c>
      <c r="E6735" s="30" t="str">
        <f t="shared" si="145"/>
        <v>03-0020</v>
      </c>
      <c r="F6735" s="30" t="str">
        <f>IFERROR(
INDEX('SETORES VARRIÇÃO'!$F:$F,MATCH($E6735,'SETORES VARRIÇÃO'!$H:$H,0)),
IFERROR(
INDEX('SETORES PRAÇA'!$F:$F,MATCH($E6735,'SETORES PRAÇA'!$H:$H,0)),
))</f>
        <v>Quarta/Sábado</v>
      </c>
      <c r="G6735" s="18" t="s">
        <v>887</v>
      </c>
      <c r="H6735" s="46" t="s">
        <v>1047</v>
      </c>
      <c r="I6735" s="18" t="s">
        <v>6457</v>
      </c>
    </row>
    <row r="6736" spans="1:9" x14ac:dyDescent="0.35">
      <c r="A6736" s="68">
        <v>46122</v>
      </c>
      <c r="B6736" s="52" t="s">
        <v>772</v>
      </c>
      <c r="C6736" s="30" t="str">
        <f>IFERROR(
INDEX('SETORES VARRIÇÃO'!$A:$A,MATCH($E6736,'SETORES VARRIÇÃO'!$H:$H,0)),
IFERROR(
INDEX('SETORES PRAÇA'!$A:$A,MATCH($E6736,'SETORES PRAÇA'!$H:$H,0)),
))</f>
        <v>MG</v>
      </c>
      <c r="D6736" s="30" t="str">
        <f>IFERROR(
INDEX('SETORES VARRIÇÃO'!$B:$B,MATCH($E6736,'SETORES VARRIÇÃO'!$H:$H,0)),
IFERROR(
INDEX('SETORES PRAÇA'!$B:$B,MATCH($E6736,'SETORES PRAÇA'!$H:$H,0)),
))</f>
        <v>MG10101VJ0008</v>
      </c>
      <c r="E6736" s="30" t="str">
        <f t="shared" si="145"/>
        <v>03-0021</v>
      </c>
      <c r="F6736" s="30" t="str">
        <f>IFERROR(
INDEX('SETORES VARRIÇÃO'!$F:$F,MATCH($E6736,'SETORES VARRIÇÃO'!$H:$H,0)),
IFERROR(
INDEX('SETORES PRAÇA'!$F:$F,MATCH($E6736,'SETORES PRAÇA'!$H:$H,0)),
))</f>
        <v>Segunda a Domingo</v>
      </c>
      <c r="G6736" s="18" t="s">
        <v>888</v>
      </c>
      <c r="H6736" s="46">
        <v>0.46</v>
      </c>
      <c r="I6736" s="18" t="s">
        <v>7068</v>
      </c>
    </row>
    <row r="6737" spans="1:9" x14ac:dyDescent="0.35">
      <c r="A6737" s="68">
        <v>46122</v>
      </c>
      <c r="B6737" s="52" t="s">
        <v>773</v>
      </c>
      <c r="C6737" s="30" t="str">
        <f>IFERROR(
INDEX('SETORES VARRIÇÃO'!$A:$A,MATCH($E6737,'SETORES VARRIÇÃO'!$H:$H,0)),
IFERROR(
INDEX('SETORES PRAÇA'!$A:$A,MATCH($E6737,'SETORES PRAÇA'!$H:$H,0)),
))</f>
        <v>CV</v>
      </c>
      <c r="D6737" s="30" t="str">
        <f>IFERROR(
INDEX('SETORES VARRIÇÃO'!$B:$B,MATCH($E6737,'SETORES VARRIÇÃO'!$H:$H,0)),
IFERROR(
INDEX('SETORES PRAÇA'!$B:$B,MATCH($E6737,'SETORES PRAÇA'!$H:$H,0)),
))</f>
        <v>CV10203VJ0056</v>
      </c>
      <c r="E6737" s="30" t="str">
        <f t="shared" si="145"/>
        <v>03-0022</v>
      </c>
      <c r="F6737" s="30" t="str">
        <f>IFERROR(
INDEX('SETORES VARRIÇÃO'!$F:$F,MATCH($E6737,'SETORES VARRIÇÃO'!$H:$H,0)),
IFERROR(
INDEX('SETORES PRAÇA'!$F:$F,MATCH($E6737,'SETORES PRAÇA'!$H:$H,0)),
))</f>
        <v>Terça/Quinta/Sábado</v>
      </c>
      <c r="G6737" s="18" t="s">
        <v>887</v>
      </c>
      <c r="H6737" s="46" t="s">
        <v>5211</v>
      </c>
      <c r="I6737" s="18" t="s">
        <v>6776</v>
      </c>
    </row>
    <row r="6738" spans="1:9" x14ac:dyDescent="0.35">
      <c r="A6738" s="68">
        <v>46122</v>
      </c>
      <c r="B6738" s="52" t="s">
        <v>774</v>
      </c>
      <c r="C6738" s="30" t="str">
        <f>IFERROR(
INDEX('SETORES VARRIÇÃO'!$A:$A,MATCH($E6738,'SETORES VARRIÇÃO'!$H:$H,0)),
IFERROR(
INDEX('SETORES PRAÇA'!$A:$A,MATCH($E6738,'SETORES PRAÇA'!$H:$H,0)),
))</f>
        <v>JT</v>
      </c>
      <c r="D6738" s="30" t="str">
        <f>IFERROR(
INDEX('SETORES VARRIÇÃO'!$B:$B,MATCH($E6738,'SETORES VARRIÇÃO'!$H:$H,0)),
IFERROR(
INDEX('SETORES PRAÇA'!$B:$B,MATCH($E6738,'SETORES PRAÇA'!$H:$H,0)),
))</f>
        <v>JT10102VJ0003</v>
      </c>
      <c r="E6738" s="30" t="str">
        <f t="shared" si="145"/>
        <v>03-0023</v>
      </c>
      <c r="F6738" s="30" t="str">
        <f>IFERROR(
INDEX('SETORES VARRIÇÃO'!$F:$F,MATCH($E6738,'SETORES VARRIÇÃO'!$H:$H,0)),
IFERROR(
INDEX('SETORES PRAÇA'!$F:$F,MATCH($E6738,'SETORES PRAÇA'!$H:$H,0)),
))</f>
        <v>Segunda a Domingo</v>
      </c>
      <c r="G6738" s="18" t="s">
        <v>888</v>
      </c>
      <c r="H6738" s="46">
        <v>0.74</v>
      </c>
      <c r="I6738" s="18" t="s">
        <v>7069</v>
      </c>
    </row>
    <row r="6739" spans="1:9" x14ac:dyDescent="0.35">
      <c r="A6739" s="68">
        <v>46122</v>
      </c>
      <c r="B6739" s="52" t="s">
        <v>775</v>
      </c>
      <c r="C6739" s="30" t="str">
        <f>IFERROR(
INDEX('SETORES VARRIÇÃO'!$A:$A,MATCH($E6739,'SETORES VARRIÇÃO'!$H:$H,0)),
IFERROR(
INDEX('SETORES PRAÇA'!$A:$A,MATCH($E6739,'SETORES PRAÇA'!$H:$H,0)),
))</f>
        <v>JT</v>
      </c>
      <c r="D6739" s="30" t="str">
        <f>IFERROR(
INDEX('SETORES VARRIÇÃO'!$B:$B,MATCH($E6739,'SETORES VARRIÇÃO'!$H:$H,0)),
IFERROR(
INDEX('SETORES PRAÇA'!$B:$B,MATCH($E6739,'SETORES PRAÇA'!$H:$H,0)),
))</f>
        <v>JT10304VJ0046</v>
      </c>
      <c r="E6739" s="30" t="str">
        <f t="shared" si="145"/>
        <v>03-0024</v>
      </c>
      <c r="F6739" s="30" t="str">
        <f>IFERROR(
INDEX('SETORES VARRIÇÃO'!$F:$F,MATCH($E6739,'SETORES VARRIÇÃO'!$H:$H,0)),
IFERROR(
INDEX('SETORES PRAÇA'!$F:$F,MATCH($E6739,'SETORES PRAÇA'!$H:$H,0)),
))</f>
        <v>Quarta/Sábado</v>
      </c>
      <c r="G6739" s="18" t="s">
        <v>888</v>
      </c>
      <c r="H6739" s="46">
        <v>0.77</v>
      </c>
      <c r="I6739" s="18" t="s">
        <v>7070</v>
      </c>
    </row>
    <row r="6740" spans="1:9" x14ac:dyDescent="0.35">
      <c r="A6740" s="68">
        <v>46122</v>
      </c>
      <c r="B6740" s="52" t="s">
        <v>776</v>
      </c>
      <c r="C6740" s="30" t="str">
        <f>IFERROR(
INDEX('SETORES VARRIÇÃO'!$A:$A,MATCH($E6740,'SETORES VARRIÇÃO'!$H:$H,0)),
IFERROR(
INDEX('SETORES PRAÇA'!$A:$A,MATCH($E6740,'SETORES PRAÇA'!$H:$H,0)),
))</f>
        <v>JT</v>
      </c>
      <c r="D6740" s="30" t="str">
        <f>IFERROR(
INDEX('SETORES VARRIÇÃO'!$B:$B,MATCH($E6740,'SETORES VARRIÇÃO'!$H:$H,0)),
IFERROR(
INDEX('SETORES PRAÇA'!$B:$B,MATCH($E6740,'SETORES PRAÇA'!$H:$H,0)),
))</f>
        <v>JT10101VL0001</v>
      </c>
      <c r="E6740" s="30" t="str">
        <f t="shared" si="145"/>
        <v>03-0026</v>
      </c>
      <c r="F6740" s="30" t="str">
        <f>IFERROR(
INDEX('SETORES VARRIÇÃO'!$F:$F,MATCH($E6740,'SETORES VARRIÇÃO'!$H:$H,0)),
IFERROR(
INDEX('SETORES PRAÇA'!$F:$F,MATCH($E6740,'SETORES PRAÇA'!$H:$H,0)),
))</f>
        <v>Segunda a Domingo</v>
      </c>
      <c r="G6740" s="18" t="s">
        <v>888</v>
      </c>
      <c r="H6740" s="46">
        <v>0.39</v>
      </c>
      <c r="I6740" s="18" t="s">
        <v>7071</v>
      </c>
    </row>
    <row r="6741" spans="1:9" x14ac:dyDescent="0.35">
      <c r="A6741" s="68">
        <v>46122</v>
      </c>
      <c r="B6741" s="52" t="s">
        <v>734</v>
      </c>
      <c r="C6741" s="30" t="str">
        <f>IFERROR(
INDEX('SETORES VARRIÇÃO'!$A:$A,MATCH($E6741,'SETORES VARRIÇÃO'!$H:$H,0)),
IFERROR(
INDEX('SETORES PRAÇA'!$A:$A,MATCH($E6741,'SETORES PRAÇA'!$H:$H,0)),
))</f>
        <v>JT</v>
      </c>
      <c r="D6741" s="30" t="str">
        <f>IFERROR(
INDEX('SETORES VARRIÇÃO'!$B:$B,MATCH($E6741,'SETORES VARRIÇÃO'!$H:$H,0)),
IFERROR(
INDEX('SETORES PRAÇA'!$B:$B,MATCH($E6741,'SETORES PRAÇA'!$H:$H,0)),
))</f>
        <v>JT10304VJ0052</v>
      </c>
      <c r="E6741" s="30" t="str">
        <f t="shared" si="145"/>
        <v>03-0027</v>
      </c>
      <c r="F6741" s="30" t="str">
        <f>IFERROR(
INDEX('SETORES VARRIÇÃO'!$F:$F,MATCH($E6741,'SETORES VARRIÇÃO'!$H:$H,0)),
IFERROR(
INDEX('SETORES PRAÇA'!$F:$F,MATCH($E6741,'SETORES PRAÇA'!$H:$H,0)),
))</f>
        <v>Quarta/Sábado</v>
      </c>
      <c r="G6741" s="18" t="s">
        <v>888</v>
      </c>
      <c r="H6741" s="46">
        <v>0.72</v>
      </c>
      <c r="I6741" s="18" t="s">
        <v>7072</v>
      </c>
    </row>
    <row r="6742" spans="1:9" x14ac:dyDescent="0.35">
      <c r="A6742" s="68">
        <v>46122</v>
      </c>
      <c r="B6742" s="52" t="s">
        <v>777</v>
      </c>
      <c r="C6742" s="30" t="str">
        <f>IFERROR(
INDEX('SETORES VARRIÇÃO'!$A:$A,MATCH($E6742,'SETORES VARRIÇÃO'!$H:$H,0)),
IFERROR(
INDEX('SETORES PRAÇA'!$A:$A,MATCH($E6742,'SETORES PRAÇA'!$H:$H,0)),
))</f>
        <v>CV</v>
      </c>
      <c r="D6742" s="30" t="str">
        <f>IFERROR(
INDEX('SETORES VARRIÇÃO'!$B:$B,MATCH($E6742,'SETORES VARRIÇÃO'!$H:$H,0)),
IFERROR(
INDEX('SETORES PRAÇA'!$B:$B,MATCH($E6742,'SETORES PRAÇA'!$H:$H,0)),
))</f>
        <v>CV10203VJ0058</v>
      </c>
      <c r="E6742" s="30" t="str">
        <f t="shared" si="145"/>
        <v>03-0028</v>
      </c>
      <c r="F6742" s="30" t="str">
        <f>IFERROR(
INDEX('SETORES VARRIÇÃO'!$F:$F,MATCH($E6742,'SETORES VARRIÇÃO'!$H:$H,0)),
IFERROR(
INDEX('SETORES PRAÇA'!$F:$F,MATCH($E6742,'SETORES PRAÇA'!$H:$H,0)),
))</f>
        <v>Terça/Quinta/Sábado</v>
      </c>
      <c r="G6742" s="18" t="s">
        <v>888</v>
      </c>
      <c r="H6742" s="46">
        <v>0.79</v>
      </c>
      <c r="I6742" s="18" t="s">
        <v>7073</v>
      </c>
    </row>
    <row r="6743" spans="1:9" x14ac:dyDescent="0.35">
      <c r="A6743" s="68">
        <v>46122</v>
      </c>
      <c r="B6743" s="52" t="s">
        <v>778</v>
      </c>
      <c r="C6743" s="30" t="str">
        <f>IFERROR(
INDEX('SETORES VARRIÇÃO'!$A:$A,MATCH($E6743,'SETORES VARRIÇÃO'!$H:$H,0)),
IFERROR(
INDEX('SETORES PRAÇA'!$A:$A,MATCH($E6743,'SETORES PRAÇA'!$H:$H,0)),
))</f>
        <v>CV</v>
      </c>
      <c r="D6743" s="30" t="str">
        <f>IFERROR(
INDEX('SETORES VARRIÇÃO'!$B:$B,MATCH($E6743,'SETORES VARRIÇÃO'!$H:$H,0)),
IFERROR(
INDEX('SETORES PRAÇA'!$B:$B,MATCH($E6743,'SETORES PRAÇA'!$H:$H,0)),
))</f>
        <v>CV10203VJ0055</v>
      </c>
      <c r="E6743" s="30" t="str">
        <f t="shared" si="145"/>
        <v>03-0029</v>
      </c>
      <c r="F6743" s="30" t="str">
        <f>IFERROR(
INDEX('SETORES VARRIÇÃO'!$F:$F,MATCH($E6743,'SETORES VARRIÇÃO'!$H:$H,0)),
IFERROR(
INDEX('SETORES PRAÇA'!$F:$F,MATCH($E6743,'SETORES PRAÇA'!$H:$H,0)),
))</f>
        <v>Terça/Quinta/Sábado</v>
      </c>
      <c r="G6743" s="18" t="s">
        <v>888</v>
      </c>
      <c r="H6743" s="46">
        <v>0.78</v>
      </c>
      <c r="I6743" s="18" t="s">
        <v>7074</v>
      </c>
    </row>
    <row r="6744" spans="1:9" x14ac:dyDescent="0.35">
      <c r="A6744" s="68">
        <v>46122</v>
      </c>
      <c r="B6744" s="52" t="s">
        <v>779</v>
      </c>
      <c r="C6744" s="30" t="str">
        <f>IFERROR(
INDEX('SETORES VARRIÇÃO'!$A:$A,MATCH($E6744,'SETORES VARRIÇÃO'!$H:$H,0)),
IFERROR(
INDEX('SETORES PRAÇA'!$A:$A,MATCH($E6744,'SETORES PRAÇA'!$H:$H,0)),
))</f>
        <v>JT</v>
      </c>
      <c r="D6744" s="30" t="str">
        <f>IFERROR(
INDEX('SETORES VARRIÇÃO'!$B:$B,MATCH($E6744,'SETORES VARRIÇÃO'!$H:$H,0)),
IFERROR(
INDEX('SETORES PRAÇA'!$B:$B,MATCH($E6744,'SETORES PRAÇA'!$H:$H,0)),
))</f>
        <v>JT10302VJ0015</v>
      </c>
      <c r="E6744" s="30" t="str">
        <f t="shared" si="145"/>
        <v>03-0030</v>
      </c>
      <c r="F6744" s="30" t="str">
        <f>IFERROR(
INDEX('SETORES VARRIÇÃO'!$F:$F,MATCH($E6744,'SETORES VARRIÇÃO'!$H:$H,0)),
IFERROR(
INDEX('SETORES PRAÇA'!$F:$F,MATCH($E6744,'SETORES PRAÇA'!$H:$H,0)),
))</f>
        <v>Segunda/Quinta</v>
      </c>
      <c r="G6744" s="18" t="s">
        <v>888</v>
      </c>
      <c r="H6744" s="46">
        <v>0.62</v>
      </c>
      <c r="I6744" s="18" t="s">
        <v>7075</v>
      </c>
    </row>
    <row r="6745" spans="1:9" x14ac:dyDescent="0.35">
      <c r="A6745" s="68">
        <v>46122</v>
      </c>
      <c r="B6745" s="52" t="s">
        <v>780</v>
      </c>
      <c r="C6745" s="30" t="str">
        <f>IFERROR(
INDEX('SETORES VARRIÇÃO'!$A:$A,MATCH($E6745,'SETORES VARRIÇÃO'!$H:$H,0)),
IFERROR(
INDEX('SETORES PRAÇA'!$A:$A,MATCH($E6745,'SETORES PRAÇA'!$H:$H,0)),
))</f>
        <v>JT</v>
      </c>
      <c r="D6745" s="30" t="str">
        <f>IFERROR(
INDEX('SETORES VARRIÇÃO'!$B:$B,MATCH($E6745,'SETORES VARRIÇÃO'!$H:$H,0)),
IFERROR(
INDEX('SETORES PRAÇA'!$B:$B,MATCH($E6745,'SETORES PRAÇA'!$H:$H,0)),
))</f>
        <v>JT10304VJ0047</v>
      </c>
      <c r="E6745" s="30" t="str">
        <f t="shared" si="145"/>
        <v>03-0031</v>
      </c>
      <c r="F6745" s="30" t="str">
        <f>IFERROR(
INDEX('SETORES VARRIÇÃO'!$F:$F,MATCH($E6745,'SETORES VARRIÇÃO'!$H:$H,0)),
IFERROR(
INDEX('SETORES PRAÇA'!$F:$F,MATCH($E6745,'SETORES PRAÇA'!$H:$H,0)),
))</f>
        <v>Quarta/Sábado</v>
      </c>
      <c r="G6745" s="18" t="s">
        <v>888</v>
      </c>
      <c r="H6745" s="46">
        <v>0.44</v>
      </c>
      <c r="I6745" s="18" t="s">
        <v>7076</v>
      </c>
    </row>
    <row r="6746" spans="1:9" x14ac:dyDescent="0.35">
      <c r="A6746" s="68">
        <v>46122</v>
      </c>
      <c r="B6746" s="52" t="s">
        <v>747</v>
      </c>
      <c r="C6746" s="30" t="str">
        <f>IFERROR(
INDEX('SETORES VARRIÇÃO'!$A:$A,MATCH($E6746,'SETORES VARRIÇÃO'!$H:$H,0)),
IFERROR(
INDEX('SETORES PRAÇA'!$A:$A,MATCH($E6746,'SETORES PRAÇA'!$H:$H,0)),
))</f>
        <v>JT</v>
      </c>
      <c r="D6746" s="30" t="str">
        <f>IFERROR(
INDEX('SETORES VARRIÇÃO'!$B:$B,MATCH($E6746,'SETORES VARRIÇÃO'!$H:$H,0)),
IFERROR(
INDEX('SETORES PRAÇA'!$B:$B,MATCH($E6746,'SETORES PRAÇA'!$H:$H,0)),
))</f>
        <v>JT10304VJ0051</v>
      </c>
      <c r="E6746" s="30" t="str">
        <f t="shared" si="145"/>
        <v>03-0032</v>
      </c>
      <c r="F6746" s="30" t="str">
        <f>IFERROR(
INDEX('SETORES VARRIÇÃO'!$F:$F,MATCH($E6746,'SETORES VARRIÇÃO'!$H:$H,0)),
IFERROR(
INDEX('SETORES PRAÇA'!$F:$F,MATCH($E6746,'SETORES PRAÇA'!$H:$H,0)),
))</f>
        <v>Quarta/Sábado</v>
      </c>
      <c r="G6746" s="18" t="s">
        <v>888</v>
      </c>
      <c r="H6746" s="46">
        <v>0.23</v>
      </c>
      <c r="I6746" s="18" t="s">
        <v>7077</v>
      </c>
    </row>
    <row r="6747" spans="1:9" x14ac:dyDescent="0.35">
      <c r="A6747" s="68">
        <v>46122</v>
      </c>
      <c r="B6747" s="52" t="s">
        <v>781</v>
      </c>
      <c r="C6747" s="30" t="str">
        <f>IFERROR(
INDEX('SETORES VARRIÇÃO'!$A:$A,MATCH($E6747,'SETORES VARRIÇÃO'!$H:$H,0)),
IFERROR(
INDEX('SETORES PRAÇA'!$A:$A,MATCH($E6747,'SETORES PRAÇA'!$H:$H,0)),
))</f>
        <v>JT</v>
      </c>
      <c r="D6747" s="30" t="str">
        <f>IFERROR(
INDEX('SETORES VARRIÇÃO'!$B:$B,MATCH($E6747,'SETORES VARRIÇÃO'!$H:$H,0)),
IFERROR(
INDEX('SETORES PRAÇA'!$B:$B,MATCH($E6747,'SETORES PRAÇA'!$H:$H,0)),
))</f>
        <v>JT20102VJ0002</v>
      </c>
      <c r="E6747" s="30" t="str">
        <f t="shared" si="145"/>
        <v>03-0033</v>
      </c>
      <c r="F6747" s="30" t="str">
        <f>IFERROR(
INDEX('SETORES VARRIÇÃO'!$F:$F,MATCH($E6747,'SETORES VARRIÇÃO'!$H:$H,0)),
IFERROR(
INDEX('SETORES PRAÇA'!$F:$F,MATCH($E6747,'SETORES PRAÇA'!$H:$H,0)),
))</f>
        <v>Segunda a Domingo</v>
      </c>
      <c r="G6747" s="18" t="s">
        <v>887</v>
      </c>
      <c r="H6747" s="46" t="s">
        <v>2074</v>
      </c>
      <c r="I6747" s="18" t="s">
        <v>3431</v>
      </c>
    </row>
    <row r="6748" spans="1:9" x14ac:dyDescent="0.35">
      <c r="A6748" s="68">
        <v>46122</v>
      </c>
      <c r="B6748" s="52" t="s">
        <v>782</v>
      </c>
      <c r="C6748" s="30" t="str">
        <f>IFERROR(
INDEX('SETORES VARRIÇÃO'!$A:$A,MATCH($E6748,'SETORES VARRIÇÃO'!$H:$H,0)),
IFERROR(
INDEX('SETORES PRAÇA'!$A:$A,MATCH($E6748,'SETORES PRAÇA'!$H:$H,0)),
))</f>
        <v>CV</v>
      </c>
      <c r="D6748" s="30" t="str">
        <f>IFERROR(
INDEX('SETORES VARRIÇÃO'!$B:$B,MATCH($E6748,'SETORES VARRIÇÃO'!$H:$H,0)),
IFERROR(
INDEX('SETORES PRAÇA'!$B:$B,MATCH($E6748,'SETORES PRAÇA'!$H:$H,0)),
))</f>
        <v>CV10203VJ0059</v>
      </c>
      <c r="E6748" s="30" t="str">
        <f t="shared" si="145"/>
        <v>03-0034</v>
      </c>
      <c r="F6748" s="30" t="str">
        <f>IFERROR(
INDEX('SETORES VARRIÇÃO'!$F:$F,MATCH($E6748,'SETORES VARRIÇÃO'!$H:$H,0)),
IFERROR(
INDEX('SETORES PRAÇA'!$F:$F,MATCH($E6748,'SETORES PRAÇA'!$H:$H,0)),
))</f>
        <v>Terça/Quinta/Sábado</v>
      </c>
      <c r="G6748" s="18" t="s">
        <v>888</v>
      </c>
      <c r="H6748" s="46">
        <v>0.69</v>
      </c>
      <c r="I6748" s="18" t="s">
        <v>7078</v>
      </c>
    </row>
    <row r="6749" spans="1:9" x14ac:dyDescent="0.35">
      <c r="A6749" s="68">
        <v>46122</v>
      </c>
      <c r="B6749" s="52" t="s">
        <v>783</v>
      </c>
      <c r="C6749" s="30" t="str">
        <f>IFERROR(
INDEX('SETORES VARRIÇÃO'!$A:$A,MATCH($E6749,'SETORES VARRIÇÃO'!$H:$H,0)),
IFERROR(
INDEX('SETORES PRAÇA'!$A:$A,MATCH($E6749,'SETORES PRAÇA'!$H:$H,0)),
))</f>
        <v>CV</v>
      </c>
      <c r="D6749" s="30" t="str">
        <f>IFERROR(
INDEX('SETORES VARRIÇÃO'!$B:$B,MATCH($E6749,'SETORES VARRIÇÃO'!$H:$H,0)),
IFERROR(
INDEX('SETORES PRAÇA'!$B:$B,MATCH($E6749,'SETORES PRAÇA'!$H:$H,0)),
))</f>
        <v>CV10203VJ0061</v>
      </c>
      <c r="E6749" s="30" t="str">
        <f t="shared" si="145"/>
        <v>03-0035</v>
      </c>
      <c r="F6749" s="30" t="str">
        <f>IFERROR(
INDEX('SETORES VARRIÇÃO'!$F:$F,MATCH($E6749,'SETORES VARRIÇÃO'!$H:$H,0)),
IFERROR(
INDEX('SETORES PRAÇA'!$F:$F,MATCH($E6749,'SETORES PRAÇA'!$H:$H,0)),
))</f>
        <v>Terça/Quinta/Sábado</v>
      </c>
      <c r="G6749" s="18" t="s">
        <v>887</v>
      </c>
      <c r="H6749" s="46" t="s">
        <v>2347</v>
      </c>
      <c r="I6749" s="18" t="s">
        <v>5136</v>
      </c>
    </row>
    <row r="6750" spans="1:9" x14ac:dyDescent="0.35">
      <c r="A6750" s="68">
        <v>46122</v>
      </c>
      <c r="B6750" s="52" t="s">
        <v>784</v>
      </c>
      <c r="C6750" s="30" t="str">
        <f>IFERROR(
INDEX('SETORES VARRIÇÃO'!$A:$A,MATCH($E6750,'SETORES VARRIÇÃO'!$H:$H,0)),
IFERROR(
INDEX('SETORES PRAÇA'!$A:$A,MATCH($E6750,'SETORES PRAÇA'!$H:$H,0)),
))</f>
        <v>CV</v>
      </c>
      <c r="D6750" s="30" t="str">
        <f>IFERROR(
INDEX('SETORES VARRIÇÃO'!$B:$B,MATCH($E6750,'SETORES VARRIÇÃO'!$H:$H,0)),
IFERROR(
INDEX('SETORES PRAÇA'!$B:$B,MATCH($E6750,'SETORES PRAÇA'!$H:$H,0)),
))</f>
        <v>CV10101VL0001</v>
      </c>
      <c r="E6750" s="30" t="str">
        <f t="shared" si="145"/>
        <v>03-0036</v>
      </c>
      <c r="F6750" s="30" t="str">
        <f>IFERROR(
INDEX('SETORES VARRIÇÃO'!$F:$F,MATCH($E6750,'SETORES VARRIÇÃO'!$H:$H,0)),
IFERROR(
INDEX('SETORES PRAÇA'!$F:$F,MATCH($E6750,'SETORES PRAÇA'!$H:$H,0)),
))</f>
        <v>Segunda a Domingo</v>
      </c>
      <c r="G6750" s="18" t="s">
        <v>888</v>
      </c>
      <c r="H6750" s="46">
        <v>0.68</v>
      </c>
      <c r="I6750" s="18" t="s">
        <v>7079</v>
      </c>
    </row>
    <row r="6751" spans="1:9" x14ac:dyDescent="0.35">
      <c r="A6751" s="68">
        <v>46122</v>
      </c>
      <c r="B6751" s="52" t="s">
        <v>785</v>
      </c>
      <c r="C6751" s="30" t="str">
        <f>IFERROR(
INDEX('SETORES VARRIÇÃO'!$A:$A,MATCH($E6751,'SETORES VARRIÇÃO'!$H:$H,0)),
IFERROR(
INDEX('SETORES PRAÇA'!$A:$A,MATCH($E6751,'SETORES PRAÇA'!$H:$H,0)),
))</f>
        <v>JT</v>
      </c>
      <c r="D6751" s="30" t="str">
        <f>IFERROR(
INDEX('SETORES VARRIÇÃO'!$B:$B,MATCH($E6751,'SETORES VARRIÇÃO'!$H:$H,0)),
IFERROR(
INDEX('SETORES PRAÇA'!$B:$B,MATCH($E6751,'SETORES PRAÇA'!$H:$H,0)),
))</f>
        <v>JT10302VJ0005</v>
      </c>
      <c r="E6751" s="30" t="str">
        <f t="shared" si="145"/>
        <v>03-0037</v>
      </c>
      <c r="F6751" s="30" t="str">
        <f>IFERROR(
INDEX('SETORES VARRIÇÃO'!$F:$F,MATCH($E6751,'SETORES VARRIÇÃO'!$H:$H,0)),
IFERROR(
INDEX('SETORES PRAÇA'!$F:$F,MATCH($E6751,'SETORES PRAÇA'!$H:$H,0)),
))</f>
        <v>Segunda/Quinta</v>
      </c>
      <c r="G6751" s="18" t="s">
        <v>888</v>
      </c>
      <c r="H6751" s="46">
        <v>0.54</v>
      </c>
      <c r="I6751" s="18" t="s">
        <v>7080</v>
      </c>
    </row>
    <row r="6752" spans="1:9" x14ac:dyDescent="0.35">
      <c r="A6752" s="68">
        <v>46122</v>
      </c>
      <c r="B6752" s="52" t="s">
        <v>786</v>
      </c>
      <c r="C6752" s="30" t="str">
        <f>IFERROR(
INDEX('SETORES VARRIÇÃO'!$A:$A,MATCH($E6752,'SETORES VARRIÇÃO'!$H:$H,0)),
IFERROR(
INDEX('SETORES PRAÇA'!$A:$A,MATCH($E6752,'SETORES PRAÇA'!$H:$H,0)),
))</f>
        <v>CV</v>
      </c>
      <c r="D6752" s="30" t="str">
        <f>IFERROR(
INDEX('SETORES VARRIÇÃO'!$B:$B,MATCH($E6752,'SETORES VARRIÇÃO'!$H:$H,0)),
IFERROR(
INDEX('SETORES PRAÇA'!$B:$B,MATCH($E6752,'SETORES PRAÇA'!$H:$H,0)),
))</f>
        <v>CV10202VJ0030</v>
      </c>
      <c r="E6752" s="30" t="str">
        <f t="shared" si="145"/>
        <v>03-0038</v>
      </c>
      <c r="F6752" s="30" t="str">
        <f>IFERROR(
INDEX('SETORES VARRIÇÃO'!$F:$F,MATCH($E6752,'SETORES VARRIÇÃO'!$H:$H,0)),
IFERROR(
INDEX('SETORES PRAÇA'!$F:$F,MATCH($E6752,'SETORES PRAÇA'!$H:$H,0)),
))</f>
        <v>Segunda/Quarta/Sexta</v>
      </c>
      <c r="G6752" s="18" t="s">
        <v>887</v>
      </c>
      <c r="H6752" s="46" t="s">
        <v>1138</v>
      </c>
      <c r="I6752" s="18" t="s">
        <v>4397</v>
      </c>
    </row>
    <row r="6753" spans="1:9" x14ac:dyDescent="0.35">
      <c r="A6753" s="68">
        <v>46122</v>
      </c>
      <c r="B6753" s="52" t="s">
        <v>787</v>
      </c>
      <c r="C6753" s="30" t="str">
        <f>IFERROR(
INDEX('SETORES VARRIÇÃO'!$A:$A,MATCH($E6753,'SETORES VARRIÇÃO'!$H:$H,0)),
IFERROR(
INDEX('SETORES PRAÇA'!$A:$A,MATCH($E6753,'SETORES PRAÇA'!$H:$H,0)),
))</f>
        <v>CV</v>
      </c>
      <c r="D6753" s="30" t="str">
        <f>IFERROR(
INDEX('SETORES VARRIÇÃO'!$B:$B,MATCH($E6753,'SETORES VARRIÇÃO'!$H:$H,0)),
IFERROR(
INDEX('SETORES PRAÇA'!$B:$B,MATCH($E6753,'SETORES PRAÇA'!$H:$H,0)),
))</f>
        <v>CV10203VJ0047</v>
      </c>
      <c r="E6753" s="30" t="str">
        <f t="shared" si="145"/>
        <v>03-0039</v>
      </c>
      <c r="F6753" s="30" t="str">
        <f>IFERROR(
INDEX('SETORES VARRIÇÃO'!$F:$F,MATCH($E6753,'SETORES VARRIÇÃO'!$H:$H,0)),
IFERROR(
INDEX('SETORES PRAÇA'!$F:$F,MATCH($E6753,'SETORES PRAÇA'!$H:$H,0)),
))</f>
        <v>Terça/Quinta/Sábado</v>
      </c>
      <c r="G6753" s="18" t="s">
        <v>888</v>
      </c>
      <c r="H6753" s="46">
        <v>0.86</v>
      </c>
      <c r="I6753" s="18" t="s">
        <v>7081</v>
      </c>
    </row>
    <row r="6754" spans="1:9" x14ac:dyDescent="0.35">
      <c r="A6754" s="68">
        <v>46122</v>
      </c>
      <c r="B6754" s="52" t="s">
        <v>788</v>
      </c>
      <c r="C6754" s="30" t="str">
        <f>IFERROR(
INDEX('SETORES VARRIÇÃO'!$A:$A,MATCH($E6754,'SETORES VARRIÇÃO'!$H:$H,0)),
IFERROR(
INDEX('SETORES PRAÇA'!$A:$A,MATCH($E6754,'SETORES PRAÇA'!$H:$H,0)),
))</f>
        <v>JT</v>
      </c>
      <c r="D6754" s="30" t="str">
        <f>IFERROR(
INDEX('SETORES VARRIÇÃO'!$B:$B,MATCH($E6754,'SETORES VARRIÇÃO'!$H:$H,0)),
IFERROR(
INDEX('SETORES PRAÇA'!$B:$B,MATCH($E6754,'SETORES PRAÇA'!$H:$H,0)),
))</f>
        <v>JT10304VJ0037</v>
      </c>
      <c r="E6754" s="30" t="str">
        <f t="shared" si="145"/>
        <v>03-0040</v>
      </c>
      <c r="F6754" s="30" t="str">
        <f>IFERROR(
INDEX('SETORES VARRIÇÃO'!$F:$F,MATCH($E6754,'SETORES VARRIÇÃO'!$H:$H,0)),
IFERROR(
INDEX('SETORES PRAÇA'!$F:$F,MATCH($E6754,'SETORES PRAÇA'!$H:$H,0)),
))</f>
        <v>Quarta/Sábado</v>
      </c>
      <c r="G6754" s="18" t="s">
        <v>888</v>
      </c>
      <c r="H6754" s="46">
        <v>0.59</v>
      </c>
      <c r="I6754" s="18" t="s">
        <v>7082</v>
      </c>
    </row>
    <row r="6755" spans="1:9" x14ac:dyDescent="0.35">
      <c r="A6755" s="68">
        <v>46122</v>
      </c>
      <c r="B6755" s="52" t="s">
        <v>789</v>
      </c>
      <c r="C6755" s="30" t="str">
        <f>IFERROR(
INDEX('SETORES VARRIÇÃO'!$A:$A,MATCH($E6755,'SETORES VARRIÇÃO'!$H:$H,0)),
IFERROR(
INDEX('SETORES PRAÇA'!$A:$A,MATCH($E6755,'SETORES PRAÇA'!$H:$H,0)),
))</f>
        <v>JT</v>
      </c>
      <c r="D6755" s="30" t="str">
        <f>IFERROR(
INDEX('SETORES VARRIÇÃO'!$B:$B,MATCH($E6755,'SETORES VARRIÇÃO'!$H:$H,0)),
IFERROR(
INDEX('SETORES PRAÇA'!$B:$B,MATCH($E6755,'SETORES PRAÇA'!$H:$H,0)),
))</f>
        <v>JT10303VJ0033</v>
      </c>
      <c r="E6755" s="30" t="str">
        <f t="shared" si="145"/>
        <v>03-0041</v>
      </c>
      <c r="F6755" s="30" t="str">
        <f>IFERROR(
INDEX('SETORES VARRIÇÃO'!$F:$F,MATCH($E6755,'SETORES VARRIÇÃO'!$H:$H,0)),
IFERROR(
INDEX('SETORES PRAÇA'!$F:$F,MATCH($E6755,'SETORES PRAÇA'!$H:$H,0)),
))</f>
        <v>Terça/Sexta</v>
      </c>
      <c r="G6755" s="18" t="s">
        <v>888</v>
      </c>
      <c r="H6755" s="46">
        <v>0</v>
      </c>
      <c r="I6755" s="18" t="s">
        <v>7083</v>
      </c>
    </row>
    <row r="6756" spans="1:9" x14ac:dyDescent="0.35">
      <c r="A6756" s="68">
        <v>46122</v>
      </c>
      <c r="B6756" s="52" t="s">
        <v>790</v>
      </c>
      <c r="C6756" s="30" t="str">
        <f>IFERROR(
INDEX('SETORES VARRIÇÃO'!$A:$A,MATCH($E6756,'SETORES VARRIÇÃO'!$H:$H,0)),
IFERROR(
INDEX('SETORES PRAÇA'!$A:$A,MATCH($E6756,'SETORES PRAÇA'!$H:$H,0)),
))</f>
        <v>JT</v>
      </c>
      <c r="D6756" s="30" t="str">
        <f>IFERROR(
INDEX('SETORES VARRIÇÃO'!$B:$B,MATCH($E6756,'SETORES VARRIÇÃO'!$H:$H,0)),
IFERROR(
INDEX('SETORES PRAÇA'!$B:$B,MATCH($E6756,'SETORES PRAÇA'!$H:$H,0)),
))</f>
        <v>JT10202VJ0056</v>
      </c>
      <c r="E6756" s="30" t="str">
        <f t="shared" si="145"/>
        <v>03-0042</v>
      </c>
      <c r="F6756" s="30" t="str">
        <f>IFERROR(
INDEX('SETORES VARRIÇÃO'!$F:$F,MATCH($E6756,'SETORES VARRIÇÃO'!$H:$H,0)),
IFERROR(
INDEX('SETORES PRAÇA'!$F:$F,MATCH($E6756,'SETORES PRAÇA'!$H:$H,0)),
))</f>
        <v>Segunda/Quarta/Sexta</v>
      </c>
      <c r="G6756" s="18" t="s">
        <v>888</v>
      </c>
      <c r="H6756" s="46">
        <v>0.61</v>
      </c>
      <c r="I6756" s="18" t="s">
        <v>7084</v>
      </c>
    </row>
    <row r="6757" spans="1:9" x14ac:dyDescent="0.35">
      <c r="A6757" s="68">
        <v>46122</v>
      </c>
      <c r="B6757" s="52" t="s">
        <v>566</v>
      </c>
      <c r="C6757" s="30" t="str">
        <f>IFERROR(
INDEX('SETORES VARRIÇÃO'!$A:$A,MATCH($E6757,'SETORES VARRIÇÃO'!$H:$H,0)),
IFERROR(
INDEX('SETORES PRAÇA'!$A:$A,MATCH($E6757,'SETORES PRAÇA'!$H:$H,0)),
))</f>
        <v>JT</v>
      </c>
      <c r="D6757" s="30" t="str">
        <f>IFERROR(
INDEX('SETORES VARRIÇÃO'!$B:$B,MATCH($E6757,'SETORES VARRIÇÃO'!$H:$H,0)),
IFERROR(
INDEX('SETORES PRAÇA'!$B:$B,MATCH($E6757,'SETORES PRAÇA'!$H:$H,0)),
))</f>
        <v>JT10303VJ0029</v>
      </c>
      <c r="E6757" s="30" t="str">
        <f t="shared" si="145"/>
        <v>03-0043</v>
      </c>
      <c r="F6757" s="30" t="str">
        <f>IFERROR(
INDEX('SETORES VARRIÇÃO'!$F:$F,MATCH($E6757,'SETORES VARRIÇÃO'!$H:$H,0)),
IFERROR(
INDEX('SETORES PRAÇA'!$F:$F,MATCH($E6757,'SETORES PRAÇA'!$H:$H,0)),
))</f>
        <v>Terça/Sexta</v>
      </c>
      <c r="G6757" s="18" t="s">
        <v>887</v>
      </c>
      <c r="H6757" s="46" t="s">
        <v>907</v>
      </c>
      <c r="I6757" s="18" t="s">
        <v>6793</v>
      </c>
    </row>
    <row r="6758" spans="1:9" x14ac:dyDescent="0.35">
      <c r="A6758" s="68">
        <v>46122</v>
      </c>
      <c r="B6758" s="52" t="s">
        <v>735</v>
      </c>
      <c r="C6758" s="30" t="str">
        <f>IFERROR(
INDEX('SETORES VARRIÇÃO'!$A:$A,MATCH($E6758,'SETORES VARRIÇÃO'!$H:$H,0)),
IFERROR(
INDEX('SETORES PRAÇA'!$A:$A,MATCH($E6758,'SETORES PRAÇA'!$H:$H,0)),
))</f>
        <v>CV</v>
      </c>
      <c r="D6758" s="30" t="str">
        <f>IFERROR(
INDEX('SETORES VARRIÇÃO'!$B:$B,MATCH($E6758,'SETORES VARRIÇÃO'!$H:$H,0)),
IFERROR(
INDEX('SETORES PRAÇA'!$B:$B,MATCH($E6758,'SETORES PRAÇA'!$H:$H,0)),
))</f>
        <v>CV10304VJ0023</v>
      </c>
      <c r="E6758" s="30" t="str">
        <f t="shared" si="145"/>
        <v>03-0044</v>
      </c>
      <c r="F6758" s="30" t="str">
        <f>IFERROR(
INDEX('SETORES VARRIÇÃO'!$F:$F,MATCH($E6758,'SETORES VARRIÇÃO'!$H:$H,0)),
IFERROR(
INDEX('SETORES PRAÇA'!$F:$F,MATCH($E6758,'SETORES PRAÇA'!$H:$H,0)),
))</f>
        <v>Quarta/Sábado</v>
      </c>
      <c r="G6758" s="18" t="s">
        <v>887</v>
      </c>
      <c r="H6758" s="46" t="s">
        <v>947</v>
      </c>
      <c r="I6758" s="18" t="s">
        <v>6480</v>
      </c>
    </row>
    <row r="6759" spans="1:9" x14ac:dyDescent="0.35">
      <c r="A6759" s="68">
        <v>46122</v>
      </c>
      <c r="B6759" s="52" t="s">
        <v>791</v>
      </c>
      <c r="C6759" s="30" t="str">
        <f>IFERROR(
INDEX('SETORES VARRIÇÃO'!$A:$A,MATCH($E6759,'SETORES VARRIÇÃO'!$H:$H,0)),
IFERROR(
INDEX('SETORES PRAÇA'!$A:$A,MATCH($E6759,'SETORES PRAÇA'!$H:$H,0)),
))</f>
        <v>JT</v>
      </c>
      <c r="D6759" s="30" t="str">
        <f>IFERROR(
INDEX('SETORES VARRIÇÃO'!$B:$B,MATCH($E6759,'SETORES VARRIÇÃO'!$H:$H,0)),
IFERROR(
INDEX('SETORES PRAÇA'!$B:$B,MATCH($E6759,'SETORES PRAÇA'!$H:$H,0)),
))</f>
        <v>JT10302VJ0016</v>
      </c>
      <c r="E6759" s="30" t="str">
        <f t="shared" si="145"/>
        <v>03-0045</v>
      </c>
      <c r="F6759" s="30" t="str">
        <f>IFERROR(
INDEX('SETORES VARRIÇÃO'!$F:$F,MATCH($E6759,'SETORES VARRIÇÃO'!$H:$H,0)),
IFERROR(
INDEX('SETORES PRAÇA'!$F:$F,MATCH($E6759,'SETORES PRAÇA'!$H:$H,0)),
))</f>
        <v>Segunda/Quinta</v>
      </c>
      <c r="G6759" s="18" t="s">
        <v>888</v>
      </c>
      <c r="H6759" s="46">
        <v>0.63</v>
      </c>
      <c r="I6759" s="18" t="s">
        <v>7085</v>
      </c>
    </row>
    <row r="6760" spans="1:9" x14ac:dyDescent="0.35">
      <c r="A6760" s="68">
        <v>46122</v>
      </c>
      <c r="B6760" s="52" t="s">
        <v>792</v>
      </c>
      <c r="C6760" s="30" t="str">
        <f>IFERROR(
INDEX('SETORES VARRIÇÃO'!$A:$A,MATCH($E6760,'SETORES VARRIÇÃO'!$H:$H,0)),
IFERROR(
INDEX('SETORES PRAÇA'!$A:$A,MATCH($E6760,'SETORES PRAÇA'!$H:$H,0)),
))</f>
        <v>JT</v>
      </c>
      <c r="D6760" s="30" t="str">
        <f>IFERROR(
INDEX('SETORES VARRIÇÃO'!$B:$B,MATCH($E6760,'SETORES VARRIÇÃO'!$H:$H,0)),
IFERROR(
INDEX('SETORES PRAÇA'!$B:$B,MATCH($E6760,'SETORES PRAÇA'!$H:$H,0)),
))</f>
        <v>JT10203VJ0055</v>
      </c>
      <c r="E6760" s="30" t="str">
        <f t="shared" si="145"/>
        <v>03-0046</v>
      </c>
      <c r="F6760" s="30" t="str">
        <f>IFERROR(
INDEX('SETORES VARRIÇÃO'!$F:$F,MATCH($E6760,'SETORES VARRIÇÃO'!$H:$H,0)),
IFERROR(
INDEX('SETORES PRAÇA'!$F:$F,MATCH($E6760,'SETORES PRAÇA'!$H:$H,0)),
))</f>
        <v>Terça/Quinta/Sábado</v>
      </c>
      <c r="G6760" s="18" t="s">
        <v>888</v>
      </c>
      <c r="H6760" s="46">
        <v>0.64</v>
      </c>
      <c r="I6760" s="18" t="s">
        <v>7086</v>
      </c>
    </row>
    <row r="6761" spans="1:9" x14ac:dyDescent="0.35">
      <c r="A6761" s="68">
        <v>46122</v>
      </c>
      <c r="B6761" s="52" t="s">
        <v>793</v>
      </c>
      <c r="C6761" s="30" t="str">
        <f>IFERROR(
INDEX('SETORES VARRIÇÃO'!$A:$A,MATCH($E6761,'SETORES VARRIÇÃO'!$H:$H,0)),
IFERROR(
INDEX('SETORES PRAÇA'!$A:$A,MATCH($E6761,'SETORES PRAÇA'!$H:$H,0)),
))</f>
        <v>MG</v>
      </c>
      <c r="D6761" s="30" t="str">
        <f>IFERROR(
INDEX('SETORES VARRIÇÃO'!$B:$B,MATCH($E6761,'SETORES VARRIÇÃO'!$H:$H,0)),
IFERROR(
INDEX('SETORES PRAÇA'!$B:$B,MATCH($E6761,'SETORES PRAÇA'!$H:$H,0)),
))</f>
        <v>MG10101VJ0002</v>
      </c>
      <c r="E6761" s="30" t="str">
        <f t="shared" si="145"/>
        <v>03-0047</v>
      </c>
      <c r="F6761" s="30" t="str">
        <f>IFERROR(
INDEX('SETORES VARRIÇÃO'!$F:$F,MATCH($E6761,'SETORES VARRIÇÃO'!$H:$H,0)),
IFERROR(
INDEX('SETORES PRAÇA'!$F:$F,MATCH($E6761,'SETORES PRAÇA'!$H:$H,0)),
))</f>
        <v>Segunda a Domingo</v>
      </c>
      <c r="G6761" s="18" t="s">
        <v>888</v>
      </c>
      <c r="H6761" s="46">
        <v>0.33</v>
      </c>
      <c r="I6761" s="18" t="s">
        <v>7087</v>
      </c>
    </row>
    <row r="6762" spans="1:9" x14ac:dyDescent="0.35">
      <c r="A6762" s="68">
        <v>46122</v>
      </c>
      <c r="B6762" s="52" t="s">
        <v>794</v>
      </c>
      <c r="C6762" s="30" t="str">
        <f>IFERROR(
INDEX('SETORES VARRIÇÃO'!$A:$A,MATCH($E6762,'SETORES VARRIÇÃO'!$H:$H,0)),
IFERROR(
INDEX('SETORES PRAÇA'!$A:$A,MATCH($E6762,'SETORES PRAÇA'!$H:$H,0)),
))</f>
        <v>JT</v>
      </c>
      <c r="D6762" s="30" t="str">
        <f>IFERROR(
INDEX('SETORES VARRIÇÃO'!$B:$B,MATCH($E6762,'SETORES VARRIÇÃO'!$H:$H,0)),
IFERROR(
INDEX('SETORES PRAÇA'!$B:$B,MATCH($E6762,'SETORES PRAÇA'!$H:$H,0)),
))</f>
        <v>JT10303VJ0026</v>
      </c>
      <c r="E6762" s="30" t="str">
        <f t="shared" si="145"/>
        <v>03-0048</v>
      </c>
      <c r="F6762" s="30" t="str">
        <f>IFERROR(
INDEX('SETORES VARRIÇÃO'!$F:$F,MATCH($E6762,'SETORES VARRIÇÃO'!$H:$H,0)),
IFERROR(
INDEX('SETORES PRAÇA'!$F:$F,MATCH($E6762,'SETORES PRAÇA'!$H:$H,0)),
))</f>
        <v>Terça/Sexta</v>
      </c>
      <c r="G6762" s="18" t="s">
        <v>888</v>
      </c>
      <c r="H6762" s="46">
        <v>0.64</v>
      </c>
      <c r="I6762" s="18" t="s">
        <v>7088</v>
      </c>
    </row>
    <row r="6763" spans="1:9" x14ac:dyDescent="0.35">
      <c r="A6763" s="68">
        <v>46122</v>
      </c>
      <c r="B6763" s="52" t="s">
        <v>795</v>
      </c>
      <c r="C6763" s="30" t="str">
        <f>IFERROR(
INDEX('SETORES VARRIÇÃO'!$A:$A,MATCH($E6763,'SETORES VARRIÇÃO'!$H:$H,0)),
IFERROR(
INDEX('SETORES PRAÇA'!$A:$A,MATCH($E6763,'SETORES PRAÇA'!$H:$H,0)),
))</f>
        <v>JT</v>
      </c>
      <c r="D6763" s="30" t="str">
        <f>IFERROR(
INDEX('SETORES VARRIÇÃO'!$B:$B,MATCH($E6763,'SETORES VARRIÇÃO'!$H:$H,0)),
IFERROR(
INDEX('SETORES PRAÇA'!$B:$B,MATCH($E6763,'SETORES PRAÇA'!$H:$H,0)),
))</f>
        <v>JT10102VJ0001</v>
      </c>
      <c r="E6763" s="30" t="str">
        <f t="shared" si="145"/>
        <v>03-0049</v>
      </c>
      <c r="F6763" s="30" t="str">
        <f>IFERROR(
INDEX('SETORES VARRIÇÃO'!$F:$F,MATCH($E6763,'SETORES VARRIÇÃO'!$H:$H,0)),
IFERROR(
INDEX('SETORES PRAÇA'!$F:$F,MATCH($E6763,'SETORES PRAÇA'!$H:$H,0)),
))</f>
        <v>Segunda a Domingo</v>
      </c>
      <c r="G6763" s="18" t="s">
        <v>888</v>
      </c>
      <c r="H6763" s="46">
        <v>0.49</v>
      </c>
      <c r="I6763" s="18" t="s">
        <v>7089</v>
      </c>
    </row>
    <row r="6764" spans="1:9" x14ac:dyDescent="0.35">
      <c r="A6764" s="68">
        <v>46122</v>
      </c>
      <c r="B6764" s="52" t="s">
        <v>796</v>
      </c>
      <c r="C6764" s="30" t="str">
        <f>IFERROR(
INDEX('SETORES VARRIÇÃO'!$A:$A,MATCH($E6764,'SETORES VARRIÇÃO'!$H:$H,0)),
IFERROR(
INDEX('SETORES PRAÇA'!$A:$A,MATCH($E6764,'SETORES PRAÇA'!$H:$H,0)),
))</f>
        <v>CV</v>
      </c>
      <c r="D6764" s="30" t="str">
        <f>IFERROR(
INDEX('SETORES VARRIÇÃO'!$B:$B,MATCH($E6764,'SETORES VARRIÇÃO'!$H:$H,0)),
IFERROR(
INDEX('SETORES PRAÇA'!$B:$B,MATCH($E6764,'SETORES PRAÇA'!$H:$H,0)),
))</f>
        <v>CV10203VJ0064</v>
      </c>
      <c r="E6764" s="30" t="str">
        <f t="shared" si="145"/>
        <v>03-0050</v>
      </c>
      <c r="F6764" s="30" t="str">
        <f>IFERROR(
INDEX('SETORES VARRIÇÃO'!$F:$F,MATCH($E6764,'SETORES VARRIÇÃO'!$H:$H,0)),
IFERROR(
INDEX('SETORES PRAÇA'!$F:$F,MATCH($E6764,'SETORES PRAÇA'!$H:$H,0)),
))</f>
        <v>Terça/Quinta/Sábado</v>
      </c>
      <c r="G6764" s="18" t="s">
        <v>888</v>
      </c>
      <c r="H6764" s="46">
        <v>0.32</v>
      </c>
      <c r="I6764" s="18" t="s">
        <v>7090</v>
      </c>
    </row>
    <row r="6765" spans="1:9" x14ac:dyDescent="0.35">
      <c r="A6765" s="68">
        <v>46122</v>
      </c>
      <c r="B6765" s="52" t="s">
        <v>736</v>
      </c>
      <c r="C6765" s="30" t="str">
        <f>IFERROR(
INDEX('SETORES VARRIÇÃO'!$A:$A,MATCH($E6765,'SETORES VARRIÇÃO'!$H:$H,0)),
IFERROR(
INDEX('SETORES PRAÇA'!$A:$A,MATCH($E6765,'SETORES PRAÇA'!$H:$H,0)),
))</f>
        <v>JT</v>
      </c>
      <c r="D6765" s="30" t="str">
        <f>IFERROR(
INDEX('SETORES VARRIÇÃO'!$B:$B,MATCH($E6765,'SETORES VARRIÇÃO'!$H:$H,0)),
IFERROR(
INDEX('SETORES PRAÇA'!$B:$B,MATCH($E6765,'SETORES PRAÇA'!$H:$H,0)),
))</f>
        <v>JT10304VJ0041</v>
      </c>
      <c r="E6765" s="30" t="str">
        <f t="shared" si="145"/>
        <v>03-0051</v>
      </c>
      <c r="F6765" s="30" t="str">
        <f>IFERROR(
INDEX('SETORES VARRIÇÃO'!$F:$F,MATCH($E6765,'SETORES VARRIÇÃO'!$H:$H,0)),
IFERROR(
INDEX('SETORES PRAÇA'!$F:$F,MATCH($E6765,'SETORES PRAÇA'!$H:$H,0)),
))</f>
        <v>Quarta/Sábado</v>
      </c>
      <c r="G6765" s="18" t="s">
        <v>887</v>
      </c>
      <c r="H6765" s="46" t="s">
        <v>2910</v>
      </c>
      <c r="I6765" s="18" t="s">
        <v>5861</v>
      </c>
    </row>
    <row r="6766" spans="1:9" x14ac:dyDescent="0.35">
      <c r="A6766" s="68">
        <v>46122</v>
      </c>
      <c r="B6766" s="52" t="s">
        <v>797</v>
      </c>
      <c r="C6766" s="30" t="str">
        <f>IFERROR(
INDEX('SETORES VARRIÇÃO'!$A:$A,MATCH($E6766,'SETORES VARRIÇÃO'!$H:$H,0)),
IFERROR(
INDEX('SETORES PRAÇA'!$A:$A,MATCH($E6766,'SETORES PRAÇA'!$H:$H,0)),
))</f>
        <v>JT</v>
      </c>
      <c r="D6766" s="30" t="str">
        <f>IFERROR(
INDEX('SETORES VARRIÇÃO'!$B:$B,MATCH($E6766,'SETORES VARRIÇÃO'!$H:$H,0)),
IFERROR(
INDEX('SETORES PRAÇA'!$B:$B,MATCH($E6766,'SETORES PRAÇA'!$H:$H,0)),
))</f>
        <v>JT10302VJ0006</v>
      </c>
      <c r="E6766" s="30" t="str">
        <f t="shared" si="145"/>
        <v>03-0052</v>
      </c>
      <c r="F6766" s="30" t="str">
        <f>IFERROR(
INDEX('SETORES VARRIÇÃO'!$F:$F,MATCH($E6766,'SETORES VARRIÇÃO'!$H:$H,0)),
IFERROR(
INDEX('SETORES PRAÇA'!$F:$F,MATCH($E6766,'SETORES PRAÇA'!$H:$H,0)),
))</f>
        <v>Segunda/Quinta</v>
      </c>
      <c r="G6766" s="18" t="s">
        <v>888</v>
      </c>
      <c r="H6766" s="46">
        <v>0.65</v>
      </c>
      <c r="I6766" s="18" t="s">
        <v>7091</v>
      </c>
    </row>
    <row r="6767" spans="1:9" x14ac:dyDescent="0.35">
      <c r="A6767" s="68">
        <v>46122</v>
      </c>
      <c r="B6767" s="52" t="s">
        <v>716</v>
      </c>
      <c r="C6767" s="30" t="str">
        <f>IFERROR(
INDEX('SETORES VARRIÇÃO'!$A:$A,MATCH($E6767,'SETORES VARRIÇÃO'!$H:$H,0)),
IFERROR(
INDEX('SETORES PRAÇA'!$A:$A,MATCH($E6767,'SETORES PRAÇA'!$H:$H,0)),
))</f>
        <v>JT</v>
      </c>
      <c r="D6767" s="30" t="str">
        <f>IFERROR(
INDEX('SETORES VARRIÇÃO'!$B:$B,MATCH($E6767,'SETORES VARRIÇÃO'!$H:$H,0)),
IFERROR(
INDEX('SETORES PRAÇA'!$B:$B,MATCH($E6767,'SETORES PRAÇA'!$H:$H,0)),
))</f>
        <v>JT10303VJ0034</v>
      </c>
      <c r="E6767" s="30" t="str">
        <f t="shared" si="145"/>
        <v>03-0053</v>
      </c>
      <c r="F6767" s="30" t="str">
        <f>IFERROR(
INDEX('SETORES VARRIÇÃO'!$F:$F,MATCH($E6767,'SETORES VARRIÇÃO'!$H:$H,0)),
IFERROR(
INDEX('SETORES PRAÇA'!$F:$F,MATCH($E6767,'SETORES PRAÇA'!$H:$H,0)),
))</f>
        <v>Terça/Sexta</v>
      </c>
      <c r="G6767" s="18" t="s">
        <v>887</v>
      </c>
      <c r="H6767" s="46" t="s">
        <v>1138</v>
      </c>
      <c r="I6767" s="18" t="s">
        <v>5263</v>
      </c>
    </row>
    <row r="6768" spans="1:9" x14ac:dyDescent="0.35">
      <c r="A6768" s="68">
        <v>46122</v>
      </c>
      <c r="B6768" s="52" t="s">
        <v>798</v>
      </c>
      <c r="C6768" s="30" t="str">
        <f>IFERROR(
INDEX('SETORES VARRIÇÃO'!$A:$A,MATCH($E6768,'SETORES VARRIÇÃO'!$H:$H,0)),
IFERROR(
INDEX('SETORES PRAÇA'!$A:$A,MATCH($E6768,'SETORES PRAÇA'!$H:$H,0)),
))</f>
        <v>JT</v>
      </c>
      <c r="D6768" s="30" t="str">
        <f>IFERROR(
INDEX('SETORES VARRIÇÃO'!$B:$B,MATCH($E6768,'SETORES VARRIÇÃO'!$H:$H,0)),
IFERROR(
INDEX('SETORES PRAÇA'!$B:$B,MATCH($E6768,'SETORES PRAÇA'!$H:$H,0)),
))</f>
        <v>JT10304VJ0040</v>
      </c>
      <c r="E6768" s="30" t="str">
        <f t="shared" si="145"/>
        <v>03-0054</v>
      </c>
      <c r="F6768" s="30" t="str">
        <f>IFERROR(
INDEX('SETORES VARRIÇÃO'!$F:$F,MATCH($E6768,'SETORES VARRIÇÃO'!$H:$H,0)),
IFERROR(
INDEX('SETORES PRAÇA'!$F:$F,MATCH($E6768,'SETORES PRAÇA'!$H:$H,0)),
))</f>
        <v>Quarta/Sábado</v>
      </c>
      <c r="G6768" s="18" t="s">
        <v>888</v>
      </c>
      <c r="H6768" s="46">
        <v>0.39</v>
      </c>
      <c r="I6768" s="18" t="s">
        <v>7092</v>
      </c>
    </row>
    <row r="6769" spans="1:9" x14ac:dyDescent="0.35">
      <c r="A6769" s="68">
        <v>46122</v>
      </c>
      <c r="B6769" s="52" t="s">
        <v>799</v>
      </c>
      <c r="C6769" s="30" t="str">
        <f>IFERROR(
INDEX('SETORES VARRIÇÃO'!$A:$A,MATCH($E6769,'SETORES VARRIÇÃO'!$H:$H,0)),
IFERROR(
INDEX('SETORES PRAÇA'!$A:$A,MATCH($E6769,'SETORES PRAÇA'!$H:$H,0)),
))</f>
        <v>CV</v>
      </c>
      <c r="D6769" s="30" t="str">
        <f>IFERROR(
INDEX('SETORES VARRIÇÃO'!$B:$B,MATCH($E6769,'SETORES VARRIÇÃO'!$H:$H,0)),
IFERROR(
INDEX('SETORES PRAÇA'!$B:$B,MATCH($E6769,'SETORES PRAÇA'!$H:$H,0)),
))</f>
        <v>CV10101VJ0001</v>
      </c>
      <c r="E6769" s="30" t="str">
        <f t="shared" si="145"/>
        <v>03-0055</v>
      </c>
      <c r="F6769" s="30" t="str">
        <f>IFERROR(
INDEX('SETORES VARRIÇÃO'!$F:$F,MATCH($E6769,'SETORES VARRIÇÃO'!$H:$H,0)),
IFERROR(
INDEX('SETORES PRAÇA'!$F:$F,MATCH($E6769,'SETORES PRAÇA'!$H:$H,0)),
))</f>
        <v>Segunda a Domingo</v>
      </c>
      <c r="G6769" s="18" t="s">
        <v>888</v>
      </c>
      <c r="H6769" s="46">
        <v>0.69</v>
      </c>
      <c r="I6769" s="18" t="s">
        <v>7093</v>
      </c>
    </row>
    <row r="6770" spans="1:9" x14ac:dyDescent="0.35">
      <c r="A6770" s="68">
        <v>46122</v>
      </c>
      <c r="B6770" s="52" t="s">
        <v>800</v>
      </c>
      <c r="C6770" s="30" t="str">
        <f>IFERROR(
INDEX('SETORES VARRIÇÃO'!$A:$A,MATCH($E6770,'SETORES VARRIÇÃO'!$H:$H,0)),
IFERROR(
INDEX('SETORES PRAÇA'!$A:$A,MATCH($E6770,'SETORES PRAÇA'!$H:$H,0)),
))</f>
        <v>CV</v>
      </c>
      <c r="D6770" s="30" t="str">
        <f>IFERROR(
INDEX('SETORES VARRIÇÃO'!$B:$B,MATCH($E6770,'SETORES VARRIÇÃO'!$H:$H,0)),
IFERROR(
INDEX('SETORES PRAÇA'!$B:$B,MATCH($E6770,'SETORES PRAÇA'!$H:$H,0)),
))</f>
        <v>CV10202VJ0032</v>
      </c>
      <c r="E6770" s="30" t="str">
        <f t="shared" si="145"/>
        <v>03-0056</v>
      </c>
      <c r="F6770" s="30" t="str">
        <f>IFERROR(
INDEX('SETORES VARRIÇÃO'!$F:$F,MATCH($E6770,'SETORES VARRIÇÃO'!$H:$H,0)),
IFERROR(
INDEX('SETORES PRAÇA'!$F:$F,MATCH($E6770,'SETORES PRAÇA'!$H:$H,0)),
))</f>
        <v>Segunda/Quarta/Sexta</v>
      </c>
      <c r="G6770" s="18" t="s">
        <v>888</v>
      </c>
      <c r="H6770" s="46">
        <v>1</v>
      </c>
      <c r="I6770" s="18" t="s">
        <v>6491</v>
      </c>
    </row>
    <row r="6771" spans="1:9" x14ac:dyDescent="0.35">
      <c r="A6771" s="68">
        <v>46122</v>
      </c>
      <c r="B6771" s="52" t="s">
        <v>748</v>
      </c>
      <c r="C6771" s="30" t="str">
        <f>IFERROR(
INDEX('SETORES VARRIÇÃO'!$A:$A,MATCH($E6771,'SETORES VARRIÇÃO'!$H:$H,0)),
IFERROR(
INDEX('SETORES PRAÇA'!$A:$A,MATCH($E6771,'SETORES PRAÇA'!$H:$H,0)),
))</f>
        <v>CV</v>
      </c>
      <c r="D6771" s="30" t="str">
        <f>IFERROR(
INDEX('SETORES VARRIÇÃO'!$B:$B,MATCH($E6771,'SETORES VARRIÇÃO'!$H:$H,0)),
IFERROR(
INDEX('SETORES PRAÇA'!$B:$B,MATCH($E6771,'SETORES PRAÇA'!$H:$H,0)),
))</f>
        <v>CV10101VJ0005</v>
      </c>
      <c r="E6771" s="30" t="str">
        <f t="shared" si="145"/>
        <v>03-0057</v>
      </c>
      <c r="F6771" s="30" t="str">
        <f>IFERROR(
INDEX('SETORES VARRIÇÃO'!$F:$F,MATCH($E6771,'SETORES VARRIÇÃO'!$H:$H,0)),
IFERROR(
INDEX('SETORES PRAÇA'!$F:$F,MATCH($E6771,'SETORES PRAÇA'!$H:$H,0)),
))</f>
        <v>Segunda a Domingo</v>
      </c>
      <c r="G6771" s="18" t="s">
        <v>888</v>
      </c>
      <c r="H6771" s="46">
        <v>0.44</v>
      </c>
      <c r="I6771" s="18" t="s">
        <v>7094</v>
      </c>
    </row>
    <row r="6772" spans="1:9" x14ac:dyDescent="0.35">
      <c r="A6772" s="68">
        <v>46122</v>
      </c>
      <c r="B6772" s="52" t="s">
        <v>801</v>
      </c>
      <c r="C6772" s="30" t="str">
        <f>IFERROR(
INDEX('SETORES VARRIÇÃO'!$A:$A,MATCH($E6772,'SETORES VARRIÇÃO'!$H:$H,0)),
IFERROR(
INDEX('SETORES PRAÇA'!$A:$A,MATCH($E6772,'SETORES PRAÇA'!$H:$H,0)),
))</f>
        <v>JT</v>
      </c>
      <c r="D6772" s="30" t="str">
        <f>IFERROR(
INDEX('SETORES VARRIÇÃO'!$B:$B,MATCH($E6772,'SETORES VARRIÇÃO'!$H:$H,0)),
IFERROR(
INDEX('SETORES PRAÇA'!$B:$B,MATCH($E6772,'SETORES PRAÇA'!$H:$H,0)),
))</f>
        <v>JT10302VJ0019</v>
      </c>
      <c r="E6772" s="30" t="str">
        <f t="shared" si="145"/>
        <v>03-0058</v>
      </c>
      <c r="F6772" s="30" t="str">
        <f>IFERROR(
INDEX('SETORES VARRIÇÃO'!$F:$F,MATCH($E6772,'SETORES VARRIÇÃO'!$H:$H,0)),
IFERROR(
INDEX('SETORES PRAÇA'!$F:$F,MATCH($E6772,'SETORES PRAÇA'!$H:$H,0)),
))</f>
        <v>Segunda/Quinta</v>
      </c>
      <c r="G6772" s="18" t="s">
        <v>888</v>
      </c>
      <c r="H6772" s="46">
        <v>0.37</v>
      </c>
      <c r="I6772" s="18" t="s">
        <v>7095</v>
      </c>
    </row>
    <row r="6773" spans="1:9" x14ac:dyDescent="0.35">
      <c r="A6773" s="68">
        <v>46122</v>
      </c>
      <c r="B6773" s="52" t="s">
        <v>802</v>
      </c>
      <c r="C6773" s="30" t="str">
        <f>IFERROR(
INDEX('SETORES VARRIÇÃO'!$A:$A,MATCH($E6773,'SETORES VARRIÇÃO'!$H:$H,0)),
IFERROR(
INDEX('SETORES PRAÇA'!$A:$A,MATCH($E6773,'SETORES PRAÇA'!$H:$H,0)),
))</f>
        <v>JT</v>
      </c>
      <c r="D6773" s="30" t="str">
        <f>IFERROR(
INDEX('SETORES VARRIÇÃO'!$B:$B,MATCH($E6773,'SETORES VARRIÇÃO'!$H:$H,0)),
IFERROR(
INDEX('SETORES PRAÇA'!$B:$B,MATCH($E6773,'SETORES PRAÇA'!$H:$H,0)),
))</f>
        <v>JT20102VJ0003</v>
      </c>
      <c r="E6773" s="30" t="str">
        <f t="shared" si="145"/>
        <v>03-0059</v>
      </c>
      <c r="F6773" s="30" t="str">
        <f>IFERROR(
INDEX('SETORES VARRIÇÃO'!$F:$F,MATCH($E6773,'SETORES VARRIÇÃO'!$H:$H,0)),
IFERROR(
INDEX('SETORES PRAÇA'!$F:$F,MATCH($E6773,'SETORES PRAÇA'!$H:$H,0)),
))</f>
        <v>Segunda a Domingo</v>
      </c>
      <c r="G6773" s="18" t="s">
        <v>887</v>
      </c>
      <c r="H6773" s="46" t="s">
        <v>1034</v>
      </c>
      <c r="I6773" s="18" t="s">
        <v>6201</v>
      </c>
    </row>
    <row r="6774" spans="1:9" x14ac:dyDescent="0.35">
      <c r="A6774" s="68">
        <v>46122</v>
      </c>
      <c r="B6774" s="52" t="s">
        <v>803</v>
      </c>
      <c r="C6774" s="30" t="str">
        <f>IFERROR(
INDEX('SETORES VARRIÇÃO'!$A:$A,MATCH($E6774,'SETORES VARRIÇÃO'!$H:$H,0)),
IFERROR(
INDEX('SETORES PRAÇA'!$A:$A,MATCH($E6774,'SETORES PRAÇA'!$H:$H,0)),
))</f>
        <v>CV</v>
      </c>
      <c r="D6774" s="30" t="str">
        <f>IFERROR(
INDEX('SETORES VARRIÇÃO'!$B:$B,MATCH($E6774,'SETORES VARRIÇÃO'!$H:$H,0)),
IFERROR(
INDEX('SETORES PRAÇA'!$B:$B,MATCH($E6774,'SETORES PRAÇA'!$H:$H,0)),
))</f>
        <v>CV10101VJ0002</v>
      </c>
      <c r="E6774" s="30" t="str">
        <f t="shared" si="145"/>
        <v>03-0060</v>
      </c>
      <c r="F6774" s="30" t="str">
        <f>IFERROR(
INDEX('SETORES VARRIÇÃO'!$F:$F,MATCH($E6774,'SETORES VARRIÇÃO'!$H:$H,0)),
IFERROR(
INDEX('SETORES PRAÇA'!$F:$F,MATCH($E6774,'SETORES PRAÇA'!$H:$H,0)),
))</f>
        <v>Segunda a Domingo</v>
      </c>
      <c r="G6774" s="18" t="s">
        <v>888</v>
      </c>
      <c r="H6774" s="46">
        <v>0.95</v>
      </c>
      <c r="I6774" s="18" t="s">
        <v>7096</v>
      </c>
    </row>
    <row r="6775" spans="1:9" x14ac:dyDescent="0.35">
      <c r="A6775" s="68">
        <v>46122</v>
      </c>
      <c r="B6775" s="52" t="s">
        <v>804</v>
      </c>
      <c r="C6775" s="30" t="str">
        <f>IFERROR(
INDEX('SETORES VARRIÇÃO'!$A:$A,MATCH($E6775,'SETORES VARRIÇÃO'!$H:$H,0)),
IFERROR(
INDEX('SETORES PRAÇA'!$A:$A,MATCH($E6775,'SETORES PRAÇA'!$H:$H,0)),
))</f>
        <v>CV</v>
      </c>
      <c r="D6775" s="30" t="str">
        <f>IFERROR(
INDEX('SETORES VARRIÇÃO'!$B:$B,MATCH($E6775,'SETORES VARRIÇÃO'!$H:$H,0)),
IFERROR(
INDEX('SETORES PRAÇA'!$B:$B,MATCH($E6775,'SETORES PRAÇA'!$H:$H,0)),
))</f>
        <v>CV10303VJ0019</v>
      </c>
      <c r="E6775" s="30" t="str">
        <f t="shared" si="145"/>
        <v>03-0061</v>
      </c>
      <c r="F6775" s="30" t="str">
        <f>IFERROR(
INDEX('SETORES VARRIÇÃO'!$F:$F,MATCH($E6775,'SETORES VARRIÇÃO'!$H:$H,0)),
IFERROR(
INDEX('SETORES PRAÇA'!$F:$F,MATCH($E6775,'SETORES PRAÇA'!$H:$H,0)),
))</f>
        <v>Terça/Sexta</v>
      </c>
      <c r="G6775" s="18" t="s">
        <v>887</v>
      </c>
      <c r="H6775" s="46" t="s">
        <v>907</v>
      </c>
      <c r="I6775" s="18" t="s">
        <v>5869</v>
      </c>
    </row>
    <row r="6776" spans="1:9" x14ac:dyDescent="0.35">
      <c r="A6776" s="68">
        <v>46122</v>
      </c>
      <c r="B6776" s="52" t="s">
        <v>737</v>
      </c>
      <c r="C6776" s="30" t="str">
        <f>IFERROR(
INDEX('SETORES VARRIÇÃO'!$A:$A,MATCH($E6776,'SETORES VARRIÇÃO'!$H:$H,0)),
IFERROR(
INDEX('SETORES PRAÇA'!$A:$A,MATCH($E6776,'SETORES PRAÇA'!$H:$H,0)),
))</f>
        <v>CV</v>
      </c>
      <c r="D6776" s="30" t="str">
        <f>IFERROR(
INDEX('SETORES VARRIÇÃO'!$B:$B,MATCH($E6776,'SETORES VARRIÇÃO'!$H:$H,0)),
IFERROR(
INDEX('SETORES PRAÇA'!$B:$B,MATCH($E6776,'SETORES PRAÇA'!$H:$H,0)),
))</f>
        <v>CV10304VJ0024</v>
      </c>
      <c r="E6776" s="30" t="str">
        <f t="shared" si="145"/>
        <v>03-0062</v>
      </c>
      <c r="F6776" s="30" t="str">
        <f>IFERROR(
INDEX('SETORES VARRIÇÃO'!$F:$F,MATCH($E6776,'SETORES VARRIÇÃO'!$H:$H,0)),
IFERROR(
INDEX('SETORES PRAÇA'!$F:$F,MATCH($E6776,'SETORES PRAÇA'!$H:$H,0)),
))</f>
        <v>Quarta/Sábado</v>
      </c>
      <c r="G6776" s="18" t="s">
        <v>887</v>
      </c>
      <c r="H6776" s="46" t="s">
        <v>960</v>
      </c>
      <c r="I6776" s="18" t="s">
        <v>6203</v>
      </c>
    </row>
    <row r="6777" spans="1:9" x14ac:dyDescent="0.35">
      <c r="A6777" s="68">
        <v>46122</v>
      </c>
      <c r="B6777" s="52" t="s">
        <v>805</v>
      </c>
      <c r="C6777" s="30" t="str">
        <f>IFERROR(
INDEX('SETORES VARRIÇÃO'!$A:$A,MATCH($E6777,'SETORES VARRIÇÃO'!$H:$H,0)),
IFERROR(
INDEX('SETORES PRAÇA'!$A:$A,MATCH($E6777,'SETORES PRAÇA'!$H:$H,0)),
))</f>
        <v>JT</v>
      </c>
      <c r="D6777" s="30" t="str">
        <f>IFERROR(
INDEX('SETORES VARRIÇÃO'!$B:$B,MATCH($E6777,'SETORES VARRIÇÃO'!$H:$H,0)),
IFERROR(
INDEX('SETORES PRAÇA'!$B:$B,MATCH($E6777,'SETORES PRAÇA'!$H:$H,0)),
))</f>
        <v>JT10303VJ0028</v>
      </c>
      <c r="E6777" s="30" t="str">
        <f t="shared" si="145"/>
        <v>03-0063</v>
      </c>
      <c r="F6777" s="30" t="str">
        <f>IFERROR(
INDEX('SETORES VARRIÇÃO'!$F:$F,MATCH($E6777,'SETORES VARRIÇÃO'!$H:$H,0)),
IFERROR(
INDEX('SETORES PRAÇA'!$F:$F,MATCH($E6777,'SETORES PRAÇA'!$H:$H,0)),
))</f>
        <v>Terça/Sexta</v>
      </c>
      <c r="G6777" s="18" t="s">
        <v>888</v>
      </c>
      <c r="H6777" s="46">
        <v>0.49</v>
      </c>
      <c r="I6777" s="18" t="s">
        <v>7097</v>
      </c>
    </row>
    <row r="6778" spans="1:9" x14ac:dyDescent="0.35">
      <c r="A6778" s="68">
        <v>46122</v>
      </c>
      <c r="B6778" s="52" t="s">
        <v>806</v>
      </c>
      <c r="C6778" s="30" t="str">
        <f>IFERROR(
INDEX('SETORES VARRIÇÃO'!$A:$A,MATCH($E6778,'SETORES VARRIÇÃO'!$H:$H,0)),
IFERROR(
INDEX('SETORES PRAÇA'!$A:$A,MATCH($E6778,'SETORES PRAÇA'!$H:$H,0)),
))</f>
        <v>CV</v>
      </c>
      <c r="D6778" s="30" t="str">
        <f>IFERROR(
INDEX('SETORES VARRIÇÃO'!$B:$B,MATCH($E6778,'SETORES VARRIÇÃO'!$H:$H,0)),
IFERROR(
INDEX('SETORES PRAÇA'!$B:$B,MATCH($E6778,'SETORES PRAÇA'!$H:$H,0)),
))</f>
        <v>CV10101VJ0003</v>
      </c>
      <c r="E6778" s="30" t="str">
        <f t="shared" si="145"/>
        <v>03-0064</v>
      </c>
      <c r="F6778" s="30" t="str">
        <f>IFERROR(
INDEX('SETORES VARRIÇÃO'!$F:$F,MATCH($E6778,'SETORES VARRIÇÃO'!$H:$H,0)),
IFERROR(
INDEX('SETORES PRAÇA'!$F:$F,MATCH($E6778,'SETORES PRAÇA'!$H:$H,0)),
))</f>
        <v>Segunda a Domingo</v>
      </c>
      <c r="G6778" s="18" t="s">
        <v>888</v>
      </c>
      <c r="H6778" s="46">
        <v>0.79</v>
      </c>
      <c r="I6778" s="18" t="s">
        <v>7098</v>
      </c>
    </row>
    <row r="6779" spans="1:9" x14ac:dyDescent="0.35">
      <c r="A6779" s="68">
        <v>46122</v>
      </c>
      <c r="B6779" s="52" t="s">
        <v>807</v>
      </c>
      <c r="C6779" s="30" t="str">
        <f>IFERROR(
INDEX('SETORES VARRIÇÃO'!$A:$A,MATCH($E6779,'SETORES VARRIÇÃO'!$H:$H,0)),
IFERROR(
INDEX('SETORES PRAÇA'!$A:$A,MATCH($E6779,'SETORES PRAÇA'!$H:$H,0)),
))</f>
        <v>CV</v>
      </c>
      <c r="D6779" s="30" t="str">
        <f>IFERROR(
INDEX('SETORES VARRIÇÃO'!$B:$B,MATCH($E6779,'SETORES VARRIÇÃO'!$H:$H,0)),
IFERROR(
INDEX('SETORES PRAÇA'!$B:$B,MATCH($E6779,'SETORES PRAÇA'!$H:$H,0)),
))</f>
        <v>CV10302VJ0013</v>
      </c>
      <c r="E6779" s="30" t="str">
        <f t="shared" ref="E6779:E6842" si="146">SUBSTITUTE(B6779,"SMSUB-LUTOCAR-","")</f>
        <v>03-0065</v>
      </c>
      <c r="F6779" s="30" t="str">
        <f>IFERROR(
INDEX('SETORES VARRIÇÃO'!$F:$F,MATCH($E6779,'SETORES VARRIÇÃO'!$H:$H,0)),
IFERROR(
INDEX('SETORES PRAÇA'!$F:$F,MATCH($E6779,'SETORES PRAÇA'!$H:$H,0)),
))</f>
        <v>Segunda/Quinta</v>
      </c>
      <c r="G6779" s="18" t="s">
        <v>887</v>
      </c>
      <c r="H6779" s="46" t="s">
        <v>1050</v>
      </c>
      <c r="I6779" s="18" t="s">
        <v>4920</v>
      </c>
    </row>
    <row r="6780" spans="1:9" x14ac:dyDescent="0.35">
      <c r="A6780" s="68">
        <v>46122</v>
      </c>
      <c r="B6780" s="52" t="s">
        <v>808</v>
      </c>
      <c r="C6780" s="30" t="str">
        <f>IFERROR(
INDEX('SETORES VARRIÇÃO'!$A:$A,MATCH($E6780,'SETORES VARRIÇÃO'!$H:$H,0)),
IFERROR(
INDEX('SETORES PRAÇA'!$A:$A,MATCH($E6780,'SETORES PRAÇA'!$H:$H,0)),
))</f>
        <v>CV</v>
      </c>
      <c r="D6780" s="30" t="str">
        <f>IFERROR(
INDEX('SETORES VARRIÇÃO'!$B:$B,MATCH($E6780,'SETORES VARRIÇÃO'!$H:$H,0)),
IFERROR(
INDEX('SETORES PRAÇA'!$B:$B,MATCH($E6780,'SETORES PRAÇA'!$H:$H,0)),
))</f>
        <v>CV10203VJ0048</v>
      </c>
      <c r="E6780" s="30" t="str">
        <f t="shared" si="146"/>
        <v>03-0066</v>
      </c>
      <c r="F6780" s="30" t="str">
        <f>IFERROR(
INDEX('SETORES VARRIÇÃO'!$F:$F,MATCH($E6780,'SETORES VARRIÇÃO'!$H:$H,0)),
IFERROR(
INDEX('SETORES PRAÇA'!$F:$F,MATCH($E6780,'SETORES PRAÇA'!$H:$H,0)),
))</f>
        <v>Terça/Quinta/Sábado</v>
      </c>
      <c r="G6780" s="18" t="s">
        <v>888</v>
      </c>
      <c r="H6780" s="46">
        <v>0.54</v>
      </c>
      <c r="I6780" s="18" t="s">
        <v>7099</v>
      </c>
    </row>
    <row r="6781" spans="1:9" x14ac:dyDescent="0.35">
      <c r="A6781" s="68">
        <v>46122</v>
      </c>
      <c r="B6781" s="52" t="s">
        <v>809</v>
      </c>
      <c r="C6781" s="30" t="str">
        <f>IFERROR(
INDEX('SETORES VARRIÇÃO'!$A:$A,MATCH($E6781,'SETORES VARRIÇÃO'!$H:$H,0)),
IFERROR(
INDEX('SETORES PRAÇA'!$A:$A,MATCH($E6781,'SETORES PRAÇA'!$H:$H,0)),
))</f>
        <v>CV</v>
      </c>
      <c r="D6781" s="30" t="str">
        <f>IFERROR(
INDEX('SETORES VARRIÇÃO'!$B:$B,MATCH($E6781,'SETORES VARRIÇÃO'!$H:$H,0)),
IFERROR(
INDEX('SETORES PRAÇA'!$B:$B,MATCH($E6781,'SETORES PRAÇA'!$H:$H,0)),
))</f>
        <v>CV10303VJ0021</v>
      </c>
      <c r="E6781" s="30" t="str">
        <f t="shared" si="146"/>
        <v>03-0067</v>
      </c>
      <c r="F6781" s="30" t="str">
        <f>IFERROR(
INDEX('SETORES VARRIÇÃO'!$F:$F,MATCH($E6781,'SETORES VARRIÇÃO'!$H:$H,0)),
IFERROR(
INDEX('SETORES PRAÇA'!$F:$F,MATCH($E6781,'SETORES PRAÇA'!$H:$H,0)),
))</f>
        <v>Terça/Sexta</v>
      </c>
      <c r="G6781" s="18" t="s">
        <v>887</v>
      </c>
      <c r="H6781" s="46" t="s">
        <v>2910</v>
      </c>
      <c r="I6781" s="18" t="s">
        <v>6500</v>
      </c>
    </row>
    <row r="6782" spans="1:9" x14ac:dyDescent="0.35">
      <c r="A6782" s="68">
        <v>46122</v>
      </c>
      <c r="B6782" s="52" t="s">
        <v>810</v>
      </c>
      <c r="C6782" s="30" t="str">
        <f>IFERROR(
INDEX('SETORES VARRIÇÃO'!$A:$A,MATCH($E6782,'SETORES VARRIÇÃO'!$H:$H,0)),
IFERROR(
INDEX('SETORES PRAÇA'!$A:$A,MATCH($E6782,'SETORES PRAÇA'!$H:$H,0)),
))</f>
        <v>JT</v>
      </c>
      <c r="D6782" s="30" t="str">
        <f>IFERROR(
INDEX('SETORES VARRIÇÃO'!$B:$B,MATCH($E6782,'SETORES VARRIÇÃO'!$H:$H,0)),
IFERROR(
INDEX('SETORES PRAÇA'!$B:$B,MATCH($E6782,'SETORES PRAÇA'!$H:$H,0)),
))</f>
        <v>JT10302VJ0007</v>
      </c>
      <c r="E6782" s="30" t="str">
        <f t="shared" si="146"/>
        <v>03-0068</v>
      </c>
      <c r="F6782" s="30" t="str">
        <f>IFERROR(
INDEX('SETORES VARRIÇÃO'!$F:$F,MATCH($E6782,'SETORES VARRIÇÃO'!$H:$H,0)),
IFERROR(
INDEX('SETORES PRAÇA'!$F:$F,MATCH($E6782,'SETORES PRAÇA'!$H:$H,0)),
))</f>
        <v>Segunda/Quinta</v>
      </c>
      <c r="G6782" s="18" t="s">
        <v>888</v>
      </c>
      <c r="H6782" s="46">
        <v>0.96</v>
      </c>
      <c r="I6782" s="18" t="s">
        <v>7100</v>
      </c>
    </row>
    <row r="6783" spans="1:9" x14ac:dyDescent="0.35">
      <c r="A6783" s="68">
        <v>46122</v>
      </c>
      <c r="B6783" s="52" t="s">
        <v>811</v>
      </c>
      <c r="C6783" s="30" t="str">
        <f>IFERROR(
INDEX('SETORES VARRIÇÃO'!$A:$A,MATCH($E6783,'SETORES VARRIÇÃO'!$H:$H,0)),
IFERROR(
INDEX('SETORES PRAÇA'!$A:$A,MATCH($E6783,'SETORES PRAÇA'!$H:$H,0)),
))</f>
        <v>MG</v>
      </c>
      <c r="D6783" s="30" t="str">
        <f>IFERROR(
INDEX('SETORES VARRIÇÃO'!$B:$B,MATCH($E6783,'SETORES VARRIÇÃO'!$H:$H,0)),
IFERROR(
INDEX('SETORES PRAÇA'!$B:$B,MATCH($E6783,'SETORES PRAÇA'!$H:$H,0)),
))</f>
        <v>MG10101VJ0004</v>
      </c>
      <c r="E6783" s="30" t="str">
        <f t="shared" si="146"/>
        <v>03-0069</v>
      </c>
      <c r="F6783" s="30" t="str">
        <f>IFERROR(
INDEX('SETORES VARRIÇÃO'!$F:$F,MATCH($E6783,'SETORES VARRIÇÃO'!$H:$H,0)),
IFERROR(
INDEX('SETORES PRAÇA'!$F:$F,MATCH($E6783,'SETORES PRAÇA'!$H:$H,0)),
))</f>
        <v>Segunda a Domingo</v>
      </c>
      <c r="G6783" s="18" t="s">
        <v>888</v>
      </c>
      <c r="H6783" s="46">
        <v>0.64</v>
      </c>
      <c r="I6783" s="18" t="s">
        <v>7101</v>
      </c>
    </row>
    <row r="6784" spans="1:9" x14ac:dyDescent="0.35">
      <c r="A6784" s="68">
        <v>46122</v>
      </c>
      <c r="B6784" s="52" t="s">
        <v>812</v>
      </c>
      <c r="C6784" s="30" t="str">
        <f>IFERROR(
INDEX('SETORES VARRIÇÃO'!$A:$A,MATCH($E6784,'SETORES VARRIÇÃO'!$H:$H,0)),
IFERROR(
INDEX('SETORES PRAÇA'!$A:$A,MATCH($E6784,'SETORES PRAÇA'!$H:$H,0)),
))</f>
        <v>CV</v>
      </c>
      <c r="D6784" s="30" t="str">
        <f>IFERROR(
INDEX('SETORES VARRIÇÃO'!$B:$B,MATCH($E6784,'SETORES VARRIÇÃO'!$H:$H,0)),
IFERROR(
INDEX('SETORES PRAÇA'!$B:$B,MATCH($E6784,'SETORES PRAÇA'!$H:$H,0)),
))</f>
        <v>CV10302VJ0016</v>
      </c>
      <c r="E6784" s="30" t="str">
        <f t="shared" si="146"/>
        <v>03-0070</v>
      </c>
      <c r="F6784" s="30" t="str">
        <f>IFERROR(
INDEX('SETORES VARRIÇÃO'!$F:$F,MATCH($E6784,'SETORES VARRIÇÃO'!$H:$H,0)),
IFERROR(
INDEX('SETORES PRAÇA'!$F:$F,MATCH($E6784,'SETORES PRAÇA'!$H:$H,0)),
))</f>
        <v>Segunda/Quinta</v>
      </c>
      <c r="G6784" s="18" t="s">
        <v>888</v>
      </c>
      <c r="H6784" s="46">
        <v>0.94</v>
      </c>
      <c r="I6784" s="18" t="s">
        <v>7102</v>
      </c>
    </row>
    <row r="6785" spans="1:9" x14ac:dyDescent="0.35">
      <c r="A6785" s="68">
        <v>46122</v>
      </c>
      <c r="B6785" s="52" t="s">
        <v>717</v>
      </c>
      <c r="C6785" s="30" t="str">
        <f>IFERROR(
INDEX('SETORES VARRIÇÃO'!$A:$A,MATCH($E6785,'SETORES VARRIÇÃO'!$H:$H,0)),
IFERROR(
INDEX('SETORES PRAÇA'!$A:$A,MATCH($E6785,'SETORES PRAÇA'!$H:$H,0)),
))</f>
        <v>CV</v>
      </c>
      <c r="D6785" s="30" t="str">
        <f>IFERROR(
INDEX('SETORES VARRIÇÃO'!$B:$B,MATCH($E6785,'SETORES VARRIÇÃO'!$H:$H,0)),
IFERROR(
INDEX('SETORES PRAÇA'!$B:$B,MATCH($E6785,'SETORES PRAÇA'!$H:$H,0)),
))</f>
        <v>CV10203VJ0050</v>
      </c>
      <c r="E6785" s="30" t="str">
        <f t="shared" si="146"/>
        <v>03-0071</v>
      </c>
      <c r="F6785" s="30" t="str">
        <f>IFERROR(
INDEX('SETORES VARRIÇÃO'!$F:$F,MATCH($E6785,'SETORES VARRIÇÃO'!$H:$H,0)),
IFERROR(
INDEX('SETORES PRAÇA'!$F:$F,MATCH($E6785,'SETORES PRAÇA'!$H:$H,0)),
))</f>
        <v>Terça/Quinta/Sábado</v>
      </c>
      <c r="G6785" s="18" t="s">
        <v>888</v>
      </c>
      <c r="H6785" s="46">
        <v>1</v>
      </c>
      <c r="I6785" s="18" t="s">
        <v>7103</v>
      </c>
    </row>
    <row r="6786" spans="1:9" x14ac:dyDescent="0.35">
      <c r="A6786" s="68">
        <v>46122</v>
      </c>
      <c r="B6786" s="52" t="s">
        <v>813</v>
      </c>
      <c r="C6786" s="30" t="str">
        <f>IFERROR(
INDEX('SETORES VARRIÇÃO'!$A:$A,MATCH($E6786,'SETORES VARRIÇÃO'!$H:$H,0)),
IFERROR(
INDEX('SETORES PRAÇA'!$A:$A,MATCH($E6786,'SETORES PRAÇA'!$H:$H,0)),
))</f>
        <v>MG</v>
      </c>
      <c r="D6786" s="30" t="str">
        <f>IFERROR(
INDEX('SETORES VARRIÇÃO'!$B:$B,MATCH($E6786,'SETORES VARRIÇÃO'!$H:$H,0)),
IFERROR(
INDEX('SETORES PRAÇA'!$B:$B,MATCH($E6786,'SETORES PRAÇA'!$H:$H,0)),
))</f>
        <v>MG10101VJ0011</v>
      </c>
      <c r="E6786" s="30" t="str">
        <f t="shared" si="146"/>
        <v>03-0072</v>
      </c>
      <c r="F6786" s="30" t="str">
        <f>IFERROR(
INDEX('SETORES VARRIÇÃO'!$F:$F,MATCH($E6786,'SETORES VARRIÇÃO'!$H:$H,0)),
IFERROR(
INDEX('SETORES PRAÇA'!$F:$F,MATCH($E6786,'SETORES PRAÇA'!$H:$H,0)),
))</f>
        <v>Segunda a Domingo</v>
      </c>
      <c r="G6786" s="18" t="s">
        <v>888</v>
      </c>
      <c r="H6786" s="46">
        <v>0.64</v>
      </c>
      <c r="I6786" s="18" t="s">
        <v>7104</v>
      </c>
    </row>
    <row r="6787" spans="1:9" x14ac:dyDescent="0.35">
      <c r="A6787" s="68">
        <v>46122</v>
      </c>
      <c r="B6787" s="52" t="s">
        <v>718</v>
      </c>
      <c r="C6787" s="30" t="str">
        <f>IFERROR(
INDEX('SETORES VARRIÇÃO'!$A:$A,MATCH($E6787,'SETORES VARRIÇÃO'!$H:$H,0)),
IFERROR(
INDEX('SETORES PRAÇA'!$A:$A,MATCH($E6787,'SETORES PRAÇA'!$H:$H,0)),
))</f>
        <v>CV</v>
      </c>
      <c r="D6787" s="30" t="str">
        <f>IFERROR(
INDEX('SETORES VARRIÇÃO'!$B:$B,MATCH($E6787,'SETORES VARRIÇÃO'!$H:$H,0)),
IFERROR(
INDEX('SETORES PRAÇA'!$B:$B,MATCH($E6787,'SETORES PRAÇA'!$H:$H,0)),
))</f>
        <v>CV10303VJ0017</v>
      </c>
      <c r="E6787" s="30" t="str">
        <f t="shared" si="146"/>
        <v>03-0073</v>
      </c>
      <c r="F6787" s="30" t="str">
        <f>IFERROR(
INDEX('SETORES VARRIÇÃO'!$F:$F,MATCH($E6787,'SETORES VARRIÇÃO'!$H:$H,0)),
IFERROR(
INDEX('SETORES PRAÇA'!$F:$F,MATCH($E6787,'SETORES PRAÇA'!$H:$H,0)),
))</f>
        <v>Terça/Sexta</v>
      </c>
      <c r="G6787" s="18" t="s">
        <v>887</v>
      </c>
      <c r="H6787" s="46" t="s">
        <v>1138</v>
      </c>
      <c r="I6787" s="18" t="s">
        <v>4804</v>
      </c>
    </row>
    <row r="6788" spans="1:9" x14ac:dyDescent="0.35">
      <c r="A6788" s="68">
        <v>46122</v>
      </c>
      <c r="B6788" s="52" t="s">
        <v>814</v>
      </c>
      <c r="C6788" s="30" t="str">
        <f>IFERROR(
INDEX('SETORES VARRIÇÃO'!$A:$A,MATCH($E6788,'SETORES VARRIÇÃO'!$H:$H,0)),
IFERROR(
INDEX('SETORES PRAÇA'!$A:$A,MATCH($E6788,'SETORES PRAÇA'!$H:$H,0)),
))</f>
        <v>JT</v>
      </c>
      <c r="D6788" s="30" t="str">
        <f>IFERROR(
INDEX('SETORES VARRIÇÃO'!$B:$B,MATCH($E6788,'SETORES VARRIÇÃO'!$H:$H,0)),
IFERROR(
INDEX('SETORES PRAÇA'!$B:$B,MATCH($E6788,'SETORES PRAÇA'!$H:$H,0)),
))</f>
        <v>JT10302VJ0008</v>
      </c>
      <c r="E6788" s="30" t="str">
        <f t="shared" si="146"/>
        <v>03-0074</v>
      </c>
      <c r="F6788" s="30" t="str">
        <f>IFERROR(
INDEX('SETORES VARRIÇÃO'!$F:$F,MATCH($E6788,'SETORES VARRIÇÃO'!$H:$H,0)),
IFERROR(
INDEX('SETORES PRAÇA'!$F:$F,MATCH($E6788,'SETORES PRAÇA'!$H:$H,0)),
))</f>
        <v>Segunda/Quinta</v>
      </c>
      <c r="G6788" s="18" t="s">
        <v>888</v>
      </c>
      <c r="H6788" s="46">
        <v>0.94</v>
      </c>
      <c r="I6788" s="18" t="s">
        <v>7105</v>
      </c>
    </row>
    <row r="6789" spans="1:9" x14ac:dyDescent="0.35">
      <c r="A6789" s="68">
        <v>46122</v>
      </c>
      <c r="B6789" s="52" t="s">
        <v>815</v>
      </c>
      <c r="C6789" s="30" t="str">
        <f>IFERROR(
INDEX('SETORES VARRIÇÃO'!$A:$A,MATCH($E6789,'SETORES VARRIÇÃO'!$H:$H,0)),
IFERROR(
INDEX('SETORES PRAÇA'!$A:$A,MATCH($E6789,'SETORES PRAÇA'!$H:$H,0)),
))</f>
        <v>MG</v>
      </c>
      <c r="D6789" s="30" t="str">
        <f>IFERROR(
INDEX('SETORES VARRIÇÃO'!$B:$B,MATCH($E6789,'SETORES VARRIÇÃO'!$H:$H,0)),
IFERROR(
INDEX('SETORES PRAÇA'!$B:$B,MATCH($E6789,'SETORES PRAÇA'!$H:$H,0)),
))</f>
        <v>MG10101VJ0010</v>
      </c>
      <c r="E6789" s="30" t="str">
        <f t="shared" si="146"/>
        <v>03-0075</v>
      </c>
      <c r="F6789" s="30" t="str">
        <f>IFERROR(
INDEX('SETORES VARRIÇÃO'!$F:$F,MATCH($E6789,'SETORES VARRIÇÃO'!$H:$H,0)),
IFERROR(
INDEX('SETORES PRAÇA'!$F:$F,MATCH($E6789,'SETORES PRAÇA'!$H:$H,0)),
))</f>
        <v>Segunda a Domingo</v>
      </c>
      <c r="G6789" s="18" t="s">
        <v>888</v>
      </c>
      <c r="H6789" s="46">
        <v>0.56000000000000005</v>
      </c>
      <c r="I6789" s="18" t="s">
        <v>7106</v>
      </c>
    </row>
    <row r="6790" spans="1:9" x14ac:dyDescent="0.35">
      <c r="A6790" s="68">
        <v>46122</v>
      </c>
      <c r="B6790" s="52" t="s">
        <v>749</v>
      </c>
      <c r="C6790" s="30" t="str">
        <f>IFERROR(
INDEX('SETORES VARRIÇÃO'!$A:$A,MATCH($E6790,'SETORES VARRIÇÃO'!$H:$H,0)),
IFERROR(
INDEX('SETORES PRAÇA'!$A:$A,MATCH($E6790,'SETORES PRAÇA'!$H:$H,0)),
))</f>
        <v>JT</v>
      </c>
      <c r="D6790" s="30" t="str">
        <f>IFERROR(
INDEX('SETORES VARRIÇÃO'!$B:$B,MATCH($E6790,'SETORES VARRIÇÃO'!$H:$H,0)),
IFERROR(
INDEX('SETORES PRAÇA'!$B:$B,MATCH($E6790,'SETORES PRAÇA'!$H:$H,0)),
))</f>
        <v>JT10302VJ0057</v>
      </c>
      <c r="E6790" s="30" t="str">
        <f t="shared" si="146"/>
        <v>03-0076</v>
      </c>
      <c r="F6790" s="30" t="str">
        <f>IFERROR(
INDEX('SETORES VARRIÇÃO'!$F:$F,MATCH($E6790,'SETORES VARRIÇÃO'!$H:$H,0)),
IFERROR(
INDEX('SETORES PRAÇA'!$F:$F,MATCH($E6790,'SETORES PRAÇA'!$H:$H,0)),
))</f>
        <v>Segunda/Quinta</v>
      </c>
      <c r="G6790" s="18" t="s">
        <v>887</v>
      </c>
      <c r="H6790" s="46" t="s">
        <v>907</v>
      </c>
      <c r="I6790" s="18" t="s">
        <v>5284</v>
      </c>
    </row>
    <row r="6791" spans="1:9" x14ac:dyDescent="0.35">
      <c r="A6791" s="68">
        <v>46122</v>
      </c>
      <c r="B6791" s="52" t="s">
        <v>816</v>
      </c>
      <c r="C6791" s="30" t="str">
        <f>IFERROR(
INDEX('SETORES VARRIÇÃO'!$A:$A,MATCH($E6791,'SETORES VARRIÇÃO'!$H:$H,0)),
IFERROR(
INDEX('SETORES PRAÇA'!$A:$A,MATCH($E6791,'SETORES PRAÇA'!$H:$H,0)),
))</f>
        <v>CV</v>
      </c>
      <c r="D6791" s="30" t="str">
        <f>IFERROR(
INDEX('SETORES VARRIÇÃO'!$B:$B,MATCH($E6791,'SETORES VARRIÇÃO'!$H:$H,0)),
IFERROR(
INDEX('SETORES PRAÇA'!$B:$B,MATCH($E6791,'SETORES PRAÇA'!$H:$H,0)),
))</f>
        <v>CV10202VJ0034</v>
      </c>
      <c r="E6791" s="30" t="str">
        <f t="shared" si="146"/>
        <v>03-0077</v>
      </c>
      <c r="F6791" s="30" t="str">
        <f>IFERROR(
INDEX('SETORES VARRIÇÃO'!$F:$F,MATCH($E6791,'SETORES VARRIÇÃO'!$H:$H,0)),
IFERROR(
INDEX('SETORES PRAÇA'!$F:$F,MATCH($E6791,'SETORES PRAÇA'!$H:$H,0)),
))</f>
        <v>Segunda/Quarta/Sexta</v>
      </c>
      <c r="G6791" s="18" t="s">
        <v>888</v>
      </c>
      <c r="H6791" s="46">
        <v>0.55000000000000004</v>
      </c>
      <c r="I6791" s="18" t="s">
        <v>7107</v>
      </c>
    </row>
    <row r="6792" spans="1:9" x14ac:dyDescent="0.35">
      <c r="A6792" s="68">
        <v>46122</v>
      </c>
      <c r="B6792" s="52" t="s">
        <v>817</v>
      </c>
      <c r="C6792" s="30" t="str">
        <f>IFERROR(
INDEX('SETORES VARRIÇÃO'!$A:$A,MATCH($E6792,'SETORES VARRIÇÃO'!$H:$H,0)),
IFERROR(
INDEX('SETORES PRAÇA'!$A:$A,MATCH($E6792,'SETORES PRAÇA'!$H:$H,0)),
))</f>
        <v>CV</v>
      </c>
      <c r="D6792" s="30" t="str">
        <f>IFERROR(
INDEX('SETORES VARRIÇÃO'!$B:$B,MATCH($E6792,'SETORES VARRIÇÃO'!$H:$H,0)),
IFERROR(
INDEX('SETORES PRAÇA'!$B:$B,MATCH($E6792,'SETORES PRAÇA'!$H:$H,0)),
))</f>
        <v>CV10303VJ0018</v>
      </c>
      <c r="E6792" s="30" t="str">
        <f t="shared" si="146"/>
        <v>03-0078</v>
      </c>
      <c r="F6792" s="30" t="str">
        <f>IFERROR(
INDEX('SETORES VARRIÇÃO'!$F:$F,MATCH($E6792,'SETORES VARRIÇÃO'!$H:$H,0)),
IFERROR(
INDEX('SETORES PRAÇA'!$F:$F,MATCH($E6792,'SETORES PRAÇA'!$H:$H,0)),
))</f>
        <v>Terça/Sexta</v>
      </c>
      <c r="G6792" s="18" t="s">
        <v>888</v>
      </c>
      <c r="H6792" s="46">
        <v>0.49</v>
      </c>
      <c r="I6792" s="18" t="s">
        <v>7108</v>
      </c>
    </row>
    <row r="6793" spans="1:9" x14ac:dyDescent="0.35">
      <c r="A6793" s="68">
        <v>46122</v>
      </c>
      <c r="B6793" s="52" t="s">
        <v>818</v>
      </c>
      <c r="C6793" s="30" t="str">
        <f>IFERROR(
INDEX('SETORES VARRIÇÃO'!$A:$A,MATCH($E6793,'SETORES VARRIÇÃO'!$H:$H,0)),
IFERROR(
INDEX('SETORES PRAÇA'!$A:$A,MATCH($E6793,'SETORES PRAÇA'!$H:$H,0)),
))</f>
        <v>JT</v>
      </c>
      <c r="D6793" s="30" t="str">
        <f>IFERROR(
INDEX('SETORES VARRIÇÃO'!$B:$B,MATCH($E6793,'SETORES VARRIÇÃO'!$H:$H,0)),
IFERROR(
INDEX('SETORES PRAÇA'!$B:$B,MATCH($E6793,'SETORES PRAÇA'!$H:$H,0)),
))</f>
        <v>JT10302VJ0009</v>
      </c>
      <c r="E6793" s="30" t="str">
        <f t="shared" si="146"/>
        <v>03-0079</v>
      </c>
      <c r="F6793" s="30" t="str">
        <f>IFERROR(
INDEX('SETORES VARRIÇÃO'!$F:$F,MATCH($E6793,'SETORES VARRIÇÃO'!$H:$H,0)),
IFERROR(
INDEX('SETORES PRAÇA'!$F:$F,MATCH($E6793,'SETORES PRAÇA'!$H:$H,0)),
))</f>
        <v>Segunda/Quinta</v>
      </c>
      <c r="G6793" s="18" t="s">
        <v>888</v>
      </c>
      <c r="H6793" s="46">
        <v>0.53</v>
      </c>
      <c r="I6793" s="18" t="s">
        <v>7109</v>
      </c>
    </row>
    <row r="6794" spans="1:9" x14ac:dyDescent="0.35">
      <c r="A6794" s="68">
        <v>46122</v>
      </c>
      <c r="B6794" s="52" t="s">
        <v>819</v>
      </c>
      <c r="C6794" s="30" t="str">
        <f>IFERROR(
INDEX('SETORES VARRIÇÃO'!$A:$A,MATCH($E6794,'SETORES VARRIÇÃO'!$H:$H,0)),
IFERROR(
INDEX('SETORES PRAÇA'!$A:$A,MATCH($E6794,'SETORES PRAÇA'!$H:$H,0)),
))</f>
        <v>JT</v>
      </c>
      <c r="D6794" s="30" t="str">
        <f>IFERROR(
INDEX('SETORES VARRIÇÃO'!$B:$B,MATCH($E6794,'SETORES VARRIÇÃO'!$H:$H,0)),
IFERROR(
INDEX('SETORES PRAÇA'!$B:$B,MATCH($E6794,'SETORES PRAÇA'!$H:$H,0)),
))</f>
        <v>JT10101VJ0004</v>
      </c>
      <c r="E6794" s="30" t="str">
        <f t="shared" si="146"/>
        <v>03-0080</v>
      </c>
      <c r="F6794" s="30" t="str">
        <f>IFERROR(
INDEX('SETORES VARRIÇÃO'!$F:$F,MATCH($E6794,'SETORES VARRIÇÃO'!$H:$H,0)),
IFERROR(
INDEX('SETORES PRAÇA'!$F:$F,MATCH($E6794,'SETORES PRAÇA'!$H:$H,0)),
))</f>
        <v>Segunda a Domingo</v>
      </c>
      <c r="G6794" s="18" t="s">
        <v>888</v>
      </c>
      <c r="H6794" s="46">
        <v>0.63</v>
      </c>
      <c r="I6794" s="18" t="s">
        <v>7110</v>
      </c>
    </row>
    <row r="6795" spans="1:9" x14ac:dyDescent="0.35">
      <c r="A6795" s="68">
        <v>46122</v>
      </c>
      <c r="B6795" s="52" t="s">
        <v>820</v>
      </c>
      <c r="C6795" s="30" t="str">
        <f>IFERROR(
INDEX('SETORES VARRIÇÃO'!$A:$A,MATCH($E6795,'SETORES VARRIÇÃO'!$H:$H,0)),
IFERROR(
INDEX('SETORES PRAÇA'!$A:$A,MATCH($E6795,'SETORES PRAÇA'!$H:$H,0)),
))</f>
        <v>JT</v>
      </c>
      <c r="D6795" s="30" t="str">
        <f>IFERROR(
INDEX('SETORES VARRIÇÃO'!$B:$B,MATCH($E6795,'SETORES VARRIÇÃO'!$H:$H,0)),
IFERROR(
INDEX('SETORES PRAÇA'!$B:$B,MATCH($E6795,'SETORES PRAÇA'!$H:$H,0)),
))</f>
        <v>JT10303VJ0027</v>
      </c>
      <c r="E6795" s="30" t="str">
        <f t="shared" si="146"/>
        <v>03-0081</v>
      </c>
      <c r="F6795" s="30" t="str">
        <f>IFERROR(
INDEX('SETORES VARRIÇÃO'!$F:$F,MATCH($E6795,'SETORES VARRIÇÃO'!$H:$H,0)),
IFERROR(
INDEX('SETORES PRAÇA'!$F:$F,MATCH($E6795,'SETORES PRAÇA'!$H:$H,0)),
))</f>
        <v>Terça/Sexta</v>
      </c>
      <c r="G6795" s="18" t="s">
        <v>888</v>
      </c>
      <c r="H6795" s="46">
        <v>0.73</v>
      </c>
      <c r="I6795" s="18" t="s">
        <v>7111</v>
      </c>
    </row>
    <row r="6796" spans="1:9" x14ac:dyDescent="0.35">
      <c r="A6796" s="68">
        <v>46122</v>
      </c>
      <c r="B6796" s="52" t="s">
        <v>821</v>
      </c>
      <c r="C6796" s="30" t="str">
        <f>IFERROR(
INDEX('SETORES VARRIÇÃO'!$A:$A,MATCH($E6796,'SETORES VARRIÇÃO'!$H:$H,0)),
IFERROR(
INDEX('SETORES PRAÇA'!$A:$A,MATCH($E6796,'SETORES PRAÇA'!$H:$H,0)),
))</f>
        <v>CV</v>
      </c>
      <c r="D6796" s="30" t="str">
        <f>IFERROR(
INDEX('SETORES VARRIÇÃO'!$B:$B,MATCH($E6796,'SETORES VARRIÇÃO'!$H:$H,0)),
IFERROR(
INDEX('SETORES PRAÇA'!$B:$B,MATCH($E6796,'SETORES PRAÇA'!$H:$H,0)),
))</f>
        <v>CV10202VJ0029</v>
      </c>
      <c r="E6796" s="30" t="str">
        <f t="shared" si="146"/>
        <v>03-0082</v>
      </c>
      <c r="F6796" s="30" t="str">
        <f>IFERROR(
INDEX('SETORES VARRIÇÃO'!$F:$F,MATCH($E6796,'SETORES VARRIÇÃO'!$H:$H,0)),
IFERROR(
INDEX('SETORES PRAÇA'!$F:$F,MATCH($E6796,'SETORES PRAÇA'!$H:$H,0)),
))</f>
        <v>Segunda/Quarta/Sexta</v>
      </c>
      <c r="G6796" s="18" t="s">
        <v>888</v>
      </c>
      <c r="H6796" s="46">
        <v>0.49</v>
      </c>
      <c r="I6796" s="18" t="s">
        <v>7112</v>
      </c>
    </row>
    <row r="6797" spans="1:9" x14ac:dyDescent="0.35">
      <c r="A6797" s="68">
        <v>46122</v>
      </c>
      <c r="B6797" s="52" t="s">
        <v>822</v>
      </c>
      <c r="C6797" s="30" t="str">
        <f>IFERROR(
INDEX('SETORES VARRIÇÃO'!$A:$A,MATCH($E6797,'SETORES VARRIÇÃO'!$H:$H,0)),
IFERROR(
INDEX('SETORES PRAÇA'!$A:$A,MATCH($E6797,'SETORES PRAÇA'!$H:$H,0)),
))</f>
        <v>CV</v>
      </c>
      <c r="D6797" s="30" t="str">
        <f>IFERROR(
INDEX('SETORES VARRIÇÃO'!$B:$B,MATCH($E6797,'SETORES VARRIÇÃO'!$H:$H,0)),
IFERROR(
INDEX('SETORES PRAÇA'!$B:$B,MATCH($E6797,'SETORES PRAÇA'!$H:$H,0)),
))</f>
        <v>CV10203VJ0063</v>
      </c>
      <c r="E6797" s="30" t="str">
        <f t="shared" si="146"/>
        <v>03-0083</v>
      </c>
      <c r="F6797" s="30" t="str">
        <f>IFERROR(
INDEX('SETORES VARRIÇÃO'!$F:$F,MATCH($E6797,'SETORES VARRIÇÃO'!$H:$H,0)),
IFERROR(
INDEX('SETORES PRAÇA'!$F:$F,MATCH($E6797,'SETORES PRAÇA'!$H:$H,0)),
))</f>
        <v>Terça/Quinta/Sábado</v>
      </c>
      <c r="G6797" s="18" t="s">
        <v>888</v>
      </c>
      <c r="H6797" s="46">
        <v>0.54</v>
      </c>
      <c r="I6797" s="18" t="s">
        <v>7113</v>
      </c>
    </row>
    <row r="6798" spans="1:9" x14ac:dyDescent="0.35">
      <c r="A6798" s="68">
        <v>46122</v>
      </c>
      <c r="B6798" s="52" t="s">
        <v>823</v>
      </c>
      <c r="C6798" s="30" t="str">
        <f>IFERROR(
INDEX('SETORES VARRIÇÃO'!$A:$A,MATCH($E6798,'SETORES VARRIÇÃO'!$H:$H,0)),
IFERROR(
INDEX('SETORES PRAÇA'!$A:$A,MATCH($E6798,'SETORES PRAÇA'!$H:$H,0)),
))</f>
        <v>CV</v>
      </c>
      <c r="D6798" s="30" t="str">
        <f>IFERROR(
INDEX('SETORES VARRIÇÃO'!$B:$B,MATCH($E6798,'SETORES VARRIÇÃO'!$H:$H,0)),
IFERROR(
INDEX('SETORES PRAÇA'!$B:$B,MATCH($E6798,'SETORES PRAÇA'!$H:$H,0)),
))</f>
        <v>CV10302VJ0011</v>
      </c>
      <c r="E6798" s="30" t="str">
        <f t="shared" si="146"/>
        <v>03-0084</v>
      </c>
      <c r="F6798" s="30" t="str">
        <f>IFERROR(
INDEX('SETORES VARRIÇÃO'!$F:$F,MATCH($E6798,'SETORES VARRIÇÃO'!$H:$H,0)),
IFERROR(
INDEX('SETORES PRAÇA'!$F:$F,MATCH($E6798,'SETORES PRAÇA'!$H:$H,0)),
))</f>
        <v>Segunda/Quinta</v>
      </c>
      <c r="G6798" s="18" t="s">
        <v>888</v>
      </c>
      <c r="H6798" s="46">
        <v>0.69</v>
      </c>
      <c r="I6798" s="18" t="s">
        <v>7114</v>
      </c>
    </row>
    <row r="6799" spans="1:9" x14ac:dyDescent="0.35">
      <c r="A6799" s="68">
        <v>46122</v>
      </c>
      <c r="B6799" s="52" t="s">
        <v>824</v>
      </c>
      <c r="C6799" s="30" t="str">
        <f>IFERROR(
INDEX('SETORES VARRIÇÃO'!$A:$A,MATCH($E6799,'SETORES VARRIÇÃO'!$H:$H,0)),
IFERROR(
INDEX('SETORES PRAÇA'!$A:$A,MATCH($E6799,'SETORES PRAÇA'!$H:$H,0)),
))</f>
        <v>CV</v>
      </c>
      <c r="D6799" s="30" t="str">
        <f>IFERROR(
INDEX('SETORES VARRIÇÃO'!$B:$B,MATCH($E6799,'SETORES VARRIÇÃO'!$H:$H,0)),
IFERROR(
INDEX('SETORES PRAÇA'!$B:$B,MATCH($E6799,'SETORES PRAÇA'!$H:$H,0)),
))</f>
        <v>CV10202VJ0036</v>
      </c>
      <c r="E6799" s="30" t="str">
        <f t="shared" si="146"/>
        <v>03-0085</v>
      </c>
      <c r="F6799" s="30" t="str">
        <f>IFERROR(
INDEX('SETORES VARRIÇÃO'!$F:$F,MATCH($E6799,'SETORES VARRIÇÃO'!$H:$H,0)),
IFERROR(
INDEX('SETORES PRAÇA'!$F:$F,MATCH($E6799,'SETORES PRAÇA'!$H:$H,0)),
))</f>
        <v>Segunda/Quarta/Sexta</v>
      </c>
      <c r="G6799" s="18" t="s">
        <v>888</v>
      </c>
      <c r="H6799" s="46">
        <v>0.74</v>
      </c>
      <c r="I6799" s="18" t="s">
        <v>7115</v>
      </c>
    </row>
    <row r="6800" spans="1:9" x14ac:dyDescent="0.35">
      <c r="A6800" s="68">
        <v>46122</v>
      </c>
      <c r="B6800" s="52" t="s">
        <v>825</v>
      </c>
      <c r="C6800" s="30" t="str">
        <f>IFERROR(
INDEX('SETORES VARRIÇÃO'!$A:$A,MATCH($E6800,'SETORES VARRIÇÃO'!$H:$H,0)),
IFERROR(
INDEX('SETORES PRAÇA'!$A:$A,MATCH($E6800,'SETORES PRAÇA'!$H:$H,0)),
))</f>
        <v>JT</v>
      </c>
      <c r="D6800" s="30" t="str">
        <f>IFERROR(
INDEX('SETORES VARRIÇÃO'!$B:$B,MATCH($E6800,'SETORES VARRIÇÃO'!$H:$H,0)),
IFERROR(
INDEX('SETORES PRAÇA'!$B:$B,MATCH($E6800,'SETORES PRAÇA'!$H:$H,0)),
))</f>
        <v>JT10101VL0002</v>
      </c>
      <c r="E6800" s="30" t="str">
        <f t="shared" si="146"/>
        <v>03-0086</v>
      </c>
      <c r="F6800" s="30" t="str">
        <f>IFERROR(
INDEX('SETORES VARRIÇÃO'!$F:$F,MATCH($E6800,'SETORES VARRIÇÃO'!$H:$H,0)),
IFERROR(
INDEX('SETORES PRAÇA'!$F:$F,MATCH($E6800,'SETORES PRAÇA'!$H:$H,0)),
))</f>
        <v>Segunda a Sábado</v>
      </c>
      <c r="G6800" s="18" t="s">
        <v>888</v>
      </c>
      <c r="H6800" s="46">
        <v>0.89</v>
      </c>
      <c r="I6800" s="18" t="s">
        <v>7116</v>
      </c>
    </row>
    <row r="6801" spans="1:9" x14ac:dyDescent="0.35">
      <c r="A6801" s="68">
        <v>46122</v>
      </c>
      <c r="B6801" s="52" t="s">
        <v>826</v>
      </c>
      <c r="C6801" s="30" t="str">
        <f>IFERROR(
INDEX('SETORES VARRIÇÃO'!$A:$A,MATCH($E6801,'SETORES VARRIÇÃO'!$H:$H,0)),
IFERROR(
INDEX('SETORES PRAÇA'!$A:$A,MATCH($E6801,'SETORES PRAÇA'!$H:$H,0)),
))</f>
        <v>MG</v>
      </c>
      <c r="D6801" s="30" t="str">
        <f>IFERROR(
INDEX('SETORES VARRIÇÃO'!$B:$B,MATCH($E6801,'SETORES VARRIÇÃO'!$H:$H,0)),
IFERROR(
INDEX('SETORES PRAÇA'!$B:$B,MATCH($E6801,'SETORES PRAÇA'!$H:$H,0)),
))</f>
        <v>MG10101VJ0005</v>
      </c>
      <c r="E6801" s="30" t="str">
        <f t="shared" si="146"/>
        <v>03-0087</v>
      </c>
      <c r="F6801" s="30" t="str">
        <f>IFERROR(
INDEX('SETORES VARRIÇÃO'!$F:$F,MATCH($E6801,'SETORES VARRIÇÃO'!$H:$H,0)),
IFERROR(
INDEX('SETORES PRAÇA'!$F:$F,MATCH($E6801,'SETORES PRAÇA'!$H:$H,0)),
))</f>
        <v>Segunda a Domingo</v>
      </c>
      <c r="G6801" s="18" t="s">
        <v>888</v>
      </c>
      <c r="H6801" s="46">
        <v>0.44</v>
      </c>
      <c r="I6801" s="18" t="s">
        <v>7117</v>
      </c>
    </row>
    <row r="6802" spans="1:9" x14ac:dyDescent="0.35">
      <c r="A6802" s="68">
        <v>46122</v>
      </c>
      <c r="B6802" s="52" t="s">
        <v>827</v>
      </c>
      <c r="C6802" s="30" t="str">
        <f>IFERROR(
INDEX('SETORES VARRIÇÃO'!$A:$A,MATCH($E6802,'SETORES VARRIÇÃO'!$H:$H,0)),
IFERROR(
INDEX('SETORES PRAÇA'!$A:$A,MATCH($E6802,'SETORES PRAÇA'!$H:$H,0)),
))</f>
        <v>MG</v>
      </c>
      <c r="D6802" s="30" t="str">
        <f>IFERROR(
INDEX('SETORES VARRIÇÃO'!$B:$B,MATCH($E6802,'SETORES VARRIÇÃO'!$H:$H,0)),
IFERROR(
INDEX('SETORES PRAÇA'!$B:$B,MATCH($E6802,'SETORES PRAÇA'!$H:$H,0)),
))</f>
        <v>MG10101VJ0007</v>
      </c>
      <c r="E6802" s="30" t="str">
        <f t="shared" si="146"/>
        <v>03-0088</v>
      </c>
      <c r="F6802" s="30" t="str">
        <f>IFERROR(
INDEX('SETORES VARRIÇÃO'!$F:$F,MATCH($E6802,'SETORES VARRIÇÃO'!$H:$H,0)),
IFERROR(
INDEX('SETORES PRAÇA'!$F:$F,MATCH($E6802,'SETORES PRAÇA'!$H:$H,0)),
))</f>
        <v>Segunda a Domingo</v>
      </c>
      <c r="G6802" s="18" t="s">
        <v>888</v>
      </c>
      <c r="H6802" s="46">
        <v>1</v>
      </c>
      <c r="I6802" s="18" t="s">
        <v>7118</v>
      </c>
    </row>
    <row r="6803" spans="1:9" x14ac:dyDescent="0.35">
      <c r="A6803" s="68">
        <v>46122</v>
      </c>
      <c r="B6803" s="52" t="s">
        <v>828</v>
      </c>
      <c r="C6803" s="30" t="str">
        <f>IFERROR(
INDEX('SETORES VARRIÇÃO'!$A:$A,MATCH($E6803,'SETORES VARRIÇÃO'!$H:$H,0)),
IFERROR(
INDEX('SETORES PRAÇA'!$A:$A,MATCH($E6803,'SETORES PRAÇA'!$H:$H,0)),
))</f>
        <v>CV</v>
      </c>
      <c r="D6803" s="30" t="str">
        <f>IFERROR(
INDEX('SETORES VARRIÇÃO'!$B:$B,MATCH($E6803,'SETORES VARRIÇÃO'!$H:$H,0)),
IFERROR(
INDEX('SETORES PRAÇA'!$B:$B,MATCH($E6803,'SETORES PRAÇA'!$H:$H,0)),
))</f>
        <v>CV10203VJ0053</v>
      </c>
      <c r="E6803" s="30" t="str">
        <f t="shared" si="146"/>
        <v>03-0089</v>
      </c>
      <c r="F6803" s="30" t="str">
        <f>IFERROR(
INDEX('SETORES VARRIÇÃO'!$F:$F,MATCH($E6803,'SETORES VARRIÇÃO'!$H:$H,0)),
IFERROR(
INDEX('SETORES PRAÇA'!$F:$F,MATCH($E6803,'SETORES PRAÇA'!$H:$H,0)),
))</f>
        <v>Terça/Quinta/Sábado</v>
      </c>
      <c r="G6803" s="18" t="s">
        <v>888</v>
      </c>
      <c r="H6803" s="46">
        <v>0.56999999999999995</v>
      </c>
      <c r="I6803" s="18" t="s">
        <v>7119</v>
      </c>
    </row>
    <row r="6804" spans="1:9" x14ac:dyDescent="0.35">
      <c r="A6804" s="68">
        <v>46122</v>
      </c>
      <c r="B6804" s="52" t="s">
        <v>750</v>
      </c>
      <c r="C6804" s="30" t="str">
        <f>IFERROR(
INDEX('SETORES VARRIÇÃO'!$A:$A,MATCH($E6804,'SETORES VARRIÇÃO'!$H:$H,0)),
IFERROR(
INDEX('SETORES PRAÇA'!$A:$A,MATCH($E6804,'SETORES PRAÇA'!$H:$H,0)),
))</f>
        <v>JT</v>
      </c>
      <c r="D6804" s="30" t="str">
        <f>IFERROR(
INDEX('SETORES VARRIÇÃO'!$B:$B,MATCH($E6804,'SETORES VARRIÇÃO'!$H:$H,0)),
IFERROR(
INDEX('SETORES PRAÇA'!$B:$B,MATCH($E6804,'SETORES PRAÇA'!$H:$H,0)),
))</f>
        <v>JT10303VJ0032</v>
      </c>
      <c r="E6804" s="30" t="str">
        <f t="shared" si="146"/>
        <v>03-0090</v>
      </c>
      <c r="F6804" s="30" t="str">
        <f>IFERROR(
INDEX('SETORES VARRIÇÃO'!$F:$F,MATCH($E6804,'SETORES VARRIÇÃO'!$H:$H,0)),
IFERROR(
INDEX('SETORES PRAÇA'!$F:$F,MATCH($E6804,'SETORES PRAÇA'!$H:$H,0)),
))</f>
        <v>Terça/Sexta</v>
      </c>
      <c r="G6804" s="18" t="s">
        <v>887</v>
      </c>
      <c r="H6804" s="46" t="s">
        <v>1048</v>
      </c>
      <c r="I6804" s="18" t="s">
        <v>5561</v>
      </c>
    </row>
    <row r="6805" spans="1:9" x14ac:dyDescent="0.35">
      <c r="A6805" s="68">
        <v>46122</v>
      </c>
      <c r="B6805" s="52" t="s">
        <v>829</v>
      </c>
      <c r="C6805" s="30" t="str">
        <f>IFERROR(
INDEX('SETORES VARRIÇÃO'!$A:$A,MATCH($E6805,'SETORES VARRIÇÃO'!$H:$H,0)),
IFERROR(
INDEX('SETORES PRAÇA'!$A:$A,MATCH($E6805,'SETORES PRAÇA'!$H:$H,0)),
))</f>
        <v>JT</v>
      </c>
      <c r="D6805" s="30" t="str">
        <f>IFERROR(
INDEX('SETORES VARRIÇÃO'!$B:$B,MATCH($E6805,'SETORES VARRIÇÃO'!$H:$H,0)),
IFERROR(
INDEX('SETORES PRAÇA'!$B:$B,MATCH($E6805,'SETORES PRAÇA'!$H:$H,0)),
))</f>
        <v>JT10304VJ0044</v>
      </c>
      <c r="E6805" s="30" t="str">
        <f t="shared" si="146"/>
        <v>03-0091</v>
      </c>
      <c r="F6805" s="30" t="str">
        <f>IFERROR(
INDEX('SETORES VARRIÇÃO'!$F:$F,MATCH($E6805,'SETORES VARRIÇÃO'!$H:$H,0)),
IFERROR(
INDEX('SETORES PRAÇA'!$F:$F,MATCH($E6805,'SETORES PRAÇA'!$H:$H,0)),
))</f>
        <v>Quarta/Sábado</v>
      </c>
      <c r="G6805" s="18" t="s">
        <v>888</v>
      </c>
      <c r="H6805" s="46">
        <v>0.69</v>
      </c>
      <c r="I6805" s="18" t="s">
        <v>7120</v>
      </c>
    </row>
    <row r="6806" spans="1:9" x14ac:dyDescent="0.35">
      <c r="A6806" s="68">
        <v>46122</v>
      </c>
      <c r="B6806" s="52" t="s">
        <v>719</v>
      </c>
      <c r="C6806" s="30" t="str">
        <f>IFERROR(
INDEX('SETORES VARRIÇÃO'!$A:$A,MATCH($E6806,'SETORES VARRIÇÃO'!$H:$H,0)),
IFERROR(
INDEX('SETORES PRAÇA'!$A:$A,MATCH($E6806,'SETORES PRAÇA'!$H:$H,0)),
))</f>
        <v>CV</v>
      </c>
      <c r="D6806" s="30" t="str">
        <f>IFERROR(
INDEX('SETORES VARRIÇÃO'!$B:$B,MATCH($E6806,'SETORES VARRIÇÃO'!$H:$H,0)),
IFERROR(
INDEX('SETORES PRAÇA'!$B:$B,MATCH($E6806,'SETORES PRAÇA'!$H:$H,0)),
))</f>
        <v>CV10302VJ0012</v>
      </c>
      <c r="E6806" s="30" t="str">
        <f t="shared" si="146"/>
        <v>03-0092</v>
      </c>
      <c r="F6806" s="30" t="str">
        <f>IFERROR(
INDEX('SETORES VARRIÇÃO'!$F:$F,MATCH($E6806,'SETORES VARRIÇÃO'!$H:$H,0)),
IFERROR(
INDEX('SETORES PRAÇA'!$F:$F,MATCH($E6806,'SETORES PRAÇA'!$H:$H,0)),
))</f>
        <v>Segunda/Quinta</v>
      </c>
      <c r="G6806" s="18" t="s">
        <v>888</v>
      </c>
      <c r="H6806" s="46">
        <v>0.45</v>
      </c>
      <c r="I6806" s="18" t="s">
        <v>7121</v>
      </c>
    </row>
    <row r="6807" spans="1:9" x14ac:dyDescent="0.35">
      <c r="A6807" s="68">
        <v>46122</v>
      </c>
      <c r="B6807" s="52" t="s">
        <v>830</v>
      </c>
      <c r="C6807" s="30" t="str">
        <f>IFERROR(
INDEX('SETORES VARRIÇÃO'!$A:$A,MATCH($E6807,'SETORES VARRIÇÃO'!$H:$H,0)),
IFERROR(
INDEX('SETORES PRAÇA'!$A:$A,MATCH($E6807,'SETORES PRAÇA'!$H:$H,0)),
))</f>
        <v>JT</v>
      </c>
      <c r="D6807" s="30" t="str">
        <f>IFERROR(
INDEX('SETORES VARRIÇÃO'!$B:$B,MATCH($E6807,'SETORES VARRIÇÃO'!$H:$H,0)),
IFERROR(
INDEX('SETORES PRAÇA'!$B:$B,MATCH($E6807,'SETORES PRAÇA'!$H:$H,0)),
))</f>
        <v>JT10302VJ0017</v>
      </c>
      <c r="E6807" s="30" t="str">
        <f t="shared" si="146"/>
        <v>03-0093</v>
      </c>
      <c r="F6807" s="30" t="str">
        <f>IFERROR(
INDEX('SETORES VARRIÇÃO'!$F:$F,MATCH($E6807,'SETORES VARRIÇÃO'!$H:$H,0)),
IFERROR(
INDEX('SETORES PRAÇA'!$F:$F,MATCH($E6807,'SETORES PRAÇA'!$H:$H,0)),
))</f>
        <v>Segunda/Quinta</v>
      </c>
      <c r="G6807" s="18" t="s">
        <v>888</v>
      </c>
      <c r="H6807" s="46">
        <v>0.79</v>
      </c>
      <c r="I6807" s="18" t="s">
        <v>7122</v>
      </c>
    </row>
    <row r="6808" spans="1:9" x14ac:dyDescent="0.35">
      <c r="A6808" s="68">
        <v>46122</v>
      </c>
      <c r="B6808" s="52" t="s">
        <v>831</v>
      </c>
      <c r="C6808" s="30" t="str">
        <f>IFERROR(
INDEX('SETORES VARRIÇÃO'!$A:$A,MATCH($E6808,'SETORES VARRIÇÃO'!$H:$H,0)),
IFERROR(
INDEX('SETORES PRAÇA'!$A:$A,MATCH($E6808,'SETORES PRAÇA'!$H:$H,0)),
))</f>
        <v>JT</v>
      </c>
      <c r="D6808" s="30" t="str">
        <f>IFERROR(
INDEX('SETORES VARRIÇÃO'!$B:$B,MATCH($E6808,'SETORES VARRIÇÃO'!$H:$H,0)),
IFERROR(
INDEX('SETORES PRAÇA'!$B:$B,MATCH($E6808,'SETORES PRAÇA'!$H:$H,0)),
))</f>
        <v>JT10303VJ0024</v>
      </c>
      <c r="E6808" s="30" t="str">
        <f t="shared" si="146"/>
        <v>03-0094</v>
      </c>
      <c r="F6808" s="30" t="str">
        <f>IFERROR(
INDEX('SETORES VARRIÇÃO'!$F:$F,MATCH($E6808,'SETORES VARRIÇÃO'!$H:$H,0)),
IFERROR(
INDEX('SETORES PRAÇA'!$F:$F,MATCH($E6808,'SETORES PRAÇA'!$H:$H,0)),
))</f>
        <v>Terça/Sexta</v>
      </c>
      <c r="G6808" s="18" t="s">
        <v>888</v>
      </c>
      <c r="H6808" s="46">
        <v>0.54</v>
      </c>
      <c r="I6808" s="18" t="s">
        <v>7123</v>
      </c>
    </row>
    <row r="6809" spans="1:9" x14ac:dyDescent="0.35">
      <c r="A6809" s="68">
        <v>46122</v>
      </c>
      <c r="B6809" s="52" t="s">
        <v>738</v>
      </c>
      <c r="C6809" s="30" t="str">
        <f>IFERROR(
INDEX('SETORES VARRIÇÃO'!$A:$A,MATCH($E6809,'SETORES VARRIÇÃO'!$H:$H,0)),
IFERROR(
INDEX('SETORES PRAÇA'!$A:$A,MATCH($E6809,'SETORES PRAÇA'!$H:$H,0)),
))</f>
        <v>JT</v>
      </c>
      <c r="D6809" s="30" t="str">
        <f>IFERROR(
INDEX('SETORES VARRIÇÃO'!$B:$B,MATCH($E6809,'SETORES VARRIÇÃO'!$H:$H,0)),
IFERROR(
INDEX('SETORES PRAÇA'!$B:$B,MATCH($E6809,'SETORES PRAÇA'!$H:$H,0)),
))</f>
        <v>JT10304VJ0042</v>
      </c>
      <c r="E6809" s="30" t="str">
        <f t="shared" si="146"/>
        <v>03-0095</v>
      </c>
      <c r="F6809" s="30" t="str">
        <f>IFERROR(
INDEX('SETORES VARRIÇÃO'!$F:$F,MATCH($E6809,'SETORES VARRIÇÃO'!$H:$H,0)),
IFERROR(
INDEX('SETORES PRAÇA'!$F:$F,MATCH($E6809,'SETORES PRAÇA'!$H:$H,0)),
))</f>
        <v>Quarta/Sábado</v>
      </c>
      <c r="G6809" s="18" t="s">
        <v>887</v>
      </c>
      <c r="H6809" s="46" t="s">
        <v>1118</v>
      </c>
      <c r="I6809" s="18" t="s">
        <v>6525</v>
      </c>
    </row>
    <row r="6810" spans="1:9" x14ac:dyDescent="0.35">
      <c r="A6810" s="68">
        <v>46122</v>
      </c>
      <c r="B6810" s="52" t="s">
        <v>832</v>
      </c>
      <c r="C6810" s="30" t="str">
        <f>IFERROR(
INDEX('SETORES VARRIÇÃO'!$A:$A,MATCH($E6810,'SETORES VARRIÇÃO'!$H:$H,0)),
IFERROR(
INDEX('SETORES PRAÇA'!$A:$A,MATCH($E6810,'SETORES PRAÇA'!$H:$H,0)),
))</f>
        <v>CV</v>
      </c>
      <c r="D6810" s="30" t="str">
        <f>IFERROR(
INDEX('SETORES VARRIÇÃO'!$B:$B,MATCH($E6810,'SETORES VARRIÇÃO'!$H:$H,0)),
IFERROR(
INDEX('SETORES PRAÇA'!$B:$B,MATCH($E6810,'SETORES PRAÇA'!$H:$H,0)),
))</f>
        <v>CV10101VJ0007</v>
      </c>
      <c r="E6810" s="30" t="str">
        <f t="shared" si="146"/>
        <v>03-0096</v>
      </c>
      <c r="F6810" s="30" t="str">
        <f>IFERROR(
INDEX('SETORES VARRIÇÃO'!$F:$F,MATCH($E6810,'SETORES VARRIÇÃO'!$H:$H,0)),
IFERROR(
INDEX('SETORES PRAÇA'!$F:$F,MATCH($E6810,'SETORES PRAÇA'!$H:$H,0)),
))</f>
        <v>Segunda a Domingo</v>
      </c>
      <c r="G6810" s="18" t="s">
        <v>888</v>
      </c>
      <c r="H6810" s="46">
        <v>0.19</v>
      </c>
      <c r="I6810" s="18" t="s">
        <v>7124</v>
      </c>
    </row>
    <row r="6811" spans="1:9" x14ac:dyDescent="0.35">
      <c r="A6811" s="68">
        <v>46122</v>
      </c>
      <c r="B6811" s="52" t="s">
        <v>833</v>
      </c>
      <c r="C6811" s="30" t="str">
        <f>IFERROR(
INDEX('SETORES VARRIÇÃO'!$A:$A,MATCH($E6811,'SETORES VARRIÇÃO'!$H:$H,0)),
IFERROR(
INDEX('SETORES PRAÇA'!$A:$A,MATCH($E6811,'SETORES PRAÇA'!$H:$H,0)),
))</f>
        <v>CV</v>
      </c>
      <c r="D6811" s="30" t="str">
        <f>IFERROR(
INDEX('SETORES VARRIÇÃO'!$B:$B,MATCH($E6811,'SETORES VARRIÇÃO'!$H:$H,0)),
IFERROR(
INDEX('SETORES PRAÇA'!$B:$B,MATCH($E6811,'SETORES PRAÇA'!$H:$H,0)),
))</f>
        <v>CV10202VJ0035</v>
      </c>
      <c r="E6811" s="30" t="str">
        <f t="shared" si="146"/>
        <v>03-0097</v>
      </c>
      <c r="F6811" s="30" t="str">
        <f>IFERROR(
INDEX('SETORES VARRIÇÃO'!$F:$F,MATCH($E6811,'SETORES VARRIÇÃO'!$H:$H,0)),
IFERROR(
INDEX('SETORES PRAÇA'!$F:$F,MATCH($E6811,'SETORES PRAÇA'!$H:$H,0)),
))</f>
        <v>Segunda/Quarta/Sexta</v>
      </c>
      <c r="G6811" s="18" t="s">
        <v>888</v>
      </c>
      <c r="H6811" s="46">
        <v>0.45</v>
      </c>
      <c r="I6811" s="18" t="s">
        <v>7125</v>
      </c>
    </row>
    <row r="6812" spans="1:9" x14ac:dyDescent="0.35">
      <c r="A6812" s="68">
        <v>46122</v>
      </c>
      <c r="B6812" s="52" t="s">
        <v>834</v>
      </c>
      <c r="C6812" s="30" t="str">
        <f>IFERROR(
INDEX('SETORES VARRIÇÃO'!$A:$A,MATCH($E6812,'SETORES VARRIÇÃO'!$H:$H,0)),
IFERROR(
INDEX('SETORES PRAÇA'!$A:$A,MATCH($E6812,'SETORES PRAÇA'!$H:$H,0)),
))</f>
        <v>CV</v>
      </c>
      <c r="D6812" s="30" t="str">
        <f>IFERROR(
INDEX('SETORES VARRIÇÃO'!$B:$B,MATCH($E6812,'SETORES VARRIÇÃO'!$H:$H,0)),
IFERROR(
INDEX('SETORES PRAÇA'!$B:$B,MATCH($E6812,'SETORES PRAÇA'!$H:$H,0)),
))</f>
        <v>CV10203VJ0062</v>
      </c>
      <c r="E6812" s="30" t="str">
        <f t="shared" si="146"/>
        <v>03-0098</v>
      </c>
      <c r="F6812" s="30" t="str">
        <f>IFERROR(
INDEX('SETORES VARRIÇÃO'!$F:$F,MATCH($E6812,'SETORES VARRIÇÃO'!$H:$H,0)),
IFERROR(
INDEX('SETORES PRAÇA'!$F:$F,MATCH($E6812,'SETORES PRAÇA'!$H:$H,0)),
))</f>
        <v>Terça/Quinta/Sábado</v>
      </c>
      <c r="G6812" s="18" t="s">
        <v>888</v>
      </c>
      <c r="H6812" s="46">
        <v>0.89</v>
      </c>
      <c r="I6812" s="18" t="s">
        <v>7126</v>
      </c>
    </row>
    <row r="6813" spans="1:9" x14ac:dyDescent="0.35">
      <c r="A6813" s="68">
        <v>46122</v>
      </c>
      <c r="B6813" s="52" t="s">
        <v>835</v>
      </c>
      <c r="C6813" s="30" t="str">
        <f>IFERROR(
INDEX('SETORES VARRIÇÃO'!$A:$A,MATCH($E6813,'SETORES VARRIÇÃO'!$H:$H,0)),
IFERROR(
INDEX('SETORES PRAÇA'!$A:$A,MATCH($E6813,'SETORES PRAÇA'!$H:$H,0)),
))</f>
        <v>CV</v>
      </c>
      <c r="D6813" s="30" t="str">
        <f>IFERROR(
INDEX('SETORES VARRIÇÃO'!$B:$B,MATCH($E6813,'SETORES VARRIÇÃO'!$H:$H,0)),
IFERROR(
INDEX('SETORES PRAÇA'!$B:$B,MATCH($E6813,'SETORES PRAÇA'!$H:$H,0)),
))</f>
        <v>CV10203VJ0060</v>
      </c>
      <c r="E6813" s="30" t="str">
        <f t="shared" si="146"/>
        <v>03-0099</v>
      </c>
      <c r="F6813" s="30" t="str">
        <f>IFERROR(
INDEX('SETORES VARRIÇÃO'!$F:$F,MATCH($E6813,'SETORES VARRIÇÃO'!$H:$H,0)),
IFERROR(
INDEX('SETORES PRAÇA'!$F:$F,MATCH($E6813,'SETORES PRAÇA'!$H:$H,0)),
))</f>
        <v>Terça/Quinta/Sábado</v>
      </c>
      <c r="G6813" s="18" t="s">
        <v>888</v>
      </c>
      <c r="H6813" s="46">
        <v>0.55000000000000004</v>
      </c>
      <c r="I6813" s="18" t="s">
        <v>7127</v>
      </c>
    </row>
    <row r="6814" spans="1:9" x14ac:dyDescent="0.35">
      <c r="A6814" s="68">
        <v>46122</v>
      </c>
      <c r="B6814" s="52" t="s">
        <v>836</v>
      </c>
      <c r="C6814" s="30" t="str">
        <f>IFERROR(
INDEX('SETORES VARRIÇÃO'!$A:$A,MATCH($E6814,'SETORES VARRIÇÃO'!$H:$H,0)),
IFERROR(
INDEX('SETORES PRAÇA'!$A:$A,MATCH($E6814,'SETORES PRAÇA'!$H:$H,0)),
))</f>
        <v>CV</v>
      </c>
      <c r="D6814" s="30" t="str">
        <f>IFERROR(
INDEX('SETORES VARRIÇÃO'!$B:$B,MATCH($E6814,'SETORES VARRIÇÃO'!$H:$H,0)),
IFERROR(
INDEX('SETORES PRAÇA'!$B:$B,MATCH($E6814,'SETORES PRAÇA'!$H:$H,0)),
))</f>
        <v>CV10203VJ0054</v>
      </c>
      <c r="E6814" s="30" t="str">
        <f t="shared" si="146"/>
        <v>03-0100</v>
      </c>
      <c r="F6814" s="30" t="str">
        <f>IFERROR(
INDEX('SETORES VARRIÇÃO'!$F:$F,MATCH($E6814,'SETORES VARRIÇÃO'!$H:$H,0)),
IFERROR(
INDEX('SETORES PRAÇA'!$F:$F,MATCH($E6814,'SETORES PRAÇA'!$H:$H,0)),
))</f>
        <v>Terça/Quinta/Sábado</v>
      </c>
      <c r="G6814" s="18" t="s">
        <v>888</v>
      </c>
      <c r="H6814" s="46">
        <v>1</v>
      </c>
      <c r="I6814" s="18" t="s">
        <v>7128</v>
      </c>
    </row>
    <row r="6815" spans="1:9" x14ac:dyDescent="0.35">
      <c r="A6815" s="68">
        <v>46122</v>
      </c>
      <c r="B6815" s="52" t="s">
        <v>837</v>
      </c>
      <c r="C6815" s="30" t="str">
        <f>IFERROR(
INDEX('SETORES VARRIÇÃO'!$A:$A,MATCH($E6815,'SETORES VARRIÇÃO'!$H:$H,0)),
IFERROR(
INDEX('SETORES PRAÇA'!$A:$A,MATCH($E6815,'SETORES PRAÇA'!$H:$H,0)),
))</f>
        <v>CV</v>
      </c>
      <c r="D6815" s="30" t="str">
        <f>IFERROR(
INDEX('SETORES VARRIÇÃO'!$B:$B,MATCH($E6815,'SETORES VARRIÇÃO'!$H:$H,0)),
IFERROR(
INDEX('SETORES PRAÇA'!$B:$B,MATCH($E6815,'SETORES PRAÇA'!$H:$H,0)),
))</f>
        <v>CV10101VJ0004</v>
      </c>
      <c r="E6815" s="30" t="str">
        <f t="shared" si="146"/>
        <v>03-0101</v>
      </c>
      <c r="F6815" s="30" t="str">
        <f>IFERROR(
INDEX('SETORES VARRIÇÃO'!$F:$F,MATCH($E6815,'SETORES VARRIÇÃO'!$H:$H,0)),
IFERROR(
INDEX('SETORES PRAÇA'!$F:$F,MATCH($E6815,'SETORES PRAÇA'!$H:$H,0)),
))</f>
        <v>Segunda a Domingo</v>
      </c>
      <c r="G6815" s="18" t="s">
        <v>888</v>
      </c>
      <c r="H6815" s="46">
        <v>0.71</v>
      </c>
      <c r="I6815" s="18" t="s">
        <v>7129</v>
      </c>
    </row>
    <row r="6816" spans="1:9" x14ac:dyDescent="0.35">
      <c r="A6816" s="68">
        <v>46122</v>
      </c>
      <c r="B6816" s="52" t="s">
        <v>838</v>
      </c>
      <c r="C6816" s="30" t="str">
        <f>IFERROR(
INDEX('SETORES VARRIÇÃO'!$A:$A,MATCH($E6816,'SETORES VARRIÇÃO'!$H:$H,0)),
IFERROR(
INDEX('SETORES PRAÇA'!$A:$A,MATCH($E6816,'SETORES PRAÇA'!$H:$H,0)),
))</f>
        <v>CV</v>
      </c>
      <c r="D6816" s="30" t="str">
        <f>IFERROR(
INDEX('SETORES VARRIÇÃO'!$B:$B,MATCH($E6816,'SETORES VARRIÇÃO'!$H:$H,0)),
IFERROR(
INDEX('SETORES PRAÇA'!$B:$B,MATCH($E6816,'SETORES PRAÇA'!$H:$H,0)),
))</f>
        <v>CV10101VJ0009</v>
      </c>
      <c r="E6816" s="30" t="str">
        <f t="shared" si="146"/>
        <v>03-0102</v>
      </c>
      <c r="F6816" s="30" t="str">
        <f>IFERROR(
INDEX('SETORES VARRIÇÃO'!$F:$F,MATCH($E6816,'SETORES VARRIÇÃO'!$H:$H,0)),
IFERROR(
INDEX('SETORES PRAÇA'!$F:$F,MATCH($E6816,'SETORES PRAÇA'!$H:$H,0)),
))</f>
        <v>Segunda a Domingo</v>
      </c>
      <c r="G6816" s="18" t="s">
        <v>888</v>
      </c>
      <c r="H6816" s="46">
        <v>0.38</v>
      </c>
      <c r="I6816" s="18" t="s">
        <v>7130</v>
      </c>
    </row>
    <row r="6817" spans="1:9" x14ac:dyDescent="0.35">
      <c r="A6817" s="68">
        <v>46122</v>
      </c>
      <c r="B6817" s="52" t="s">
        <v>839</v>
      </c>
      <c r="C6817" s="30" t="str">
        <f>IFERROR(
INDEX('SETORES VARRIÇÃO'!$A:$A,MATCH($E6817,'SETORES VARRIÇÃO'!$H:$H,0)),
IFERROR(
INDEX('SETORES PRAÇA'!$A:$A,MATCH($E6817,'SETORES PRAÇA'!$H:$H,0)),
))</f>
        <v>JT</v>
      </c>
      <c r="D6817" s="30" t="str">
        <f>IFERROR(
INDEX('SETORES VARRIÇÃO'!$B:$B,MATCH($E6817,'SETORES VARRIÇÃO'!$H:$H,0)),
IFERROR(
INDEX('SETORES PRAÇA'!$B:$B,MATCH($E6817,'SETORES PRAÇA'!$H:$H,0)),
))</f>
        <v>JT20102VJ0001</v>
      </c>
      <c r="E6817" s="30" t="str">
        <f t="shared" si="146"/>
        <v>03-0103</v>
      </c>
      <c r="F6817" s="30" t="str">
        <f>IFERROR(
INDEX('SETORES VARRIÇÃO'!$F:$F,MATCH($E6817,'SETORES VARRIÇÃO'!$H:$H,0)),
IFERROR(
INDEX('SETORES PRAÇA'!$F:$F,MATCH($E6817,'SETORES PRAÇA'!$H:$H,0)),
))</f>
        <v>Segunda a Domingo</v>
      </c>
      <c r="G6817" s="18" t="s">
        <v>888</v>
      </c>
      <c r="H6817" s="46">
        <v>0.44</v>
      </c>
      <c r="I6817" s="18" t="s">
        <v>7131</v>
      </c>
    </row>
    <row r="6818" spans="1:9" x14ac:dyDescent="0.35">
      <c r="A6818" s="68">
        <v>46122</v>
      </c>
      <c r="B6818" s="52" t="s">
        <v>751</v>
      </c>
      <c r="C6818" s="30" t="str">
        <f>IFERROR(
INDEX('SETORES VARRIÇÃO'!$A:$A,MATCH($E6818,'SETORES VARRIÇÃO'!$H:$H,0)),
IFERROR(
INDEX('SETORES PRAÇA'!$A:$A,MATCH($E6818,'SETORES PRAÇA'!$H:$H,0)),
))</f>
        <v>JT</v>
      </c>
      <c r="D6818" s="30" t="str">
        <f>IFERROR(
INDEX('SETORES VARRIÇÃO'!$B:$B,MATCH($E6818,'SETORES VARRIÇÃO'!$H:$H,0)),
IFERROR(
INDEX('SETORES PRAÇA'!$B:$B,MATCH($E6818,'SETORES PRAÇA'!$H:$H,0)),
))</f>
        <v>JT10304VJ0045</v>
      </c>
      <c r="E6818" s="30" t="str">
        <f t="shared" si="146"/>
        <v>03-0104</v>
      </c>
      <c r="F6818" s="30" t="str">
        <f>IFERROR(
INDEX('SETORES VARRIÇÃO'!$F:$F,MATCH($E6818,'SETORES VARRIÇÃO'!$H:$H,0)),
IFERROR(
INDEX('SETORES PRAÇA'!$F:$F,MATCH($E6818,'SETORES PRAÇA'!$H:$H,0)),
))</f>
        <v>Quarta/Sábado</v>
      </c>
      <c r="G6818" s="18" t="s">
        <v>888</v>
      </c>
      <c r="H6818" s="46">
        <v>0.49</v>
      </c>
      <c r="I6818" s="18" t="s">
        <v>7132</v>
      </c>
    </row>
    <row r="6819" spans="1:9" x14ac:dyDescent="0.35">
      <c r="A6819" s="68">
        <v>46122</v>
      </c>
      <c r="B6819" s="52" t="s">
        <v>840</v>
      </c>
      <c r="C6819" s="30" t="str">
        <f>IFERROR(
INDEX('SETORES VARRIÇÃO'!$A:$A,MATCH($E6819,'SETORES VARRIÇÃO'!$H:$H,0)),
IFERROR(
INDEX('SETORES PRAÇA'!$A:$A,MATCH($E6819,'SETORES PRAÇA'!$H:$H,0)),
))</f>
        <v>CV</v>
      </c>
      <c r="D6819" s="30" t="str">
        <f>IFERROR(
INDEX('SETORES VARRIÇÃO'!$B:$B,MATCH($E6819,'SETORES VARRIÇÃO'!$H:$H,0)),
IFERROR(
INDEX('SETORES PRAÇA'!$B:$B,MATCH($E6819,'SETORES PRAÇA'!$H:$H,0)),
))</f>
        <v>CV10302VJ0015</v>
      </c>
      <c r="E6819" s="30" t="str">
        <f t="shared" si="146"/>
        <v>03-0105</v>
      </c>
      <c r="F6819" s="30" t="str">
        <f>IFERROR(
INDEX('SETORES VARRIÇÃO'!$F:$F,MATCH($E6819,'SETORES VARRIÇÃO'!$H:$H,0)),
IFERROR(
INDEX('SETORES PRAÇA'!$F:$F,MATCH($E6819,'SETORES PRAÇA'!$H:$H,0)),
))</f>
        <v>Segunda/Quinta</v>
      </c>
      <c r="G6819" s="18" t="s">
        <v>888</v>
      </c>
      <c r="H6819" s="46">
        <v>0.6</v>
      </c>
      <c r="I6819" s="18" t="s">
        <v>7133</v>
      </c>
    </row>
    <row r="6820" spans="1:9" x14ac:dyDescent="0.35">
      <c r="A6820" s="68">
        <v>46122</v>
      </c>
      <c r="B6820" s="52" t="s">
        <v>841</v>
      </c>
      <c r="C6820" s="30" t="str">
        <f>IFERROR(
INDEX('SETORES VARRIÇÃO'!$A:$A,MATCH($E6820,'SETORES VARRIÇÃO'!$H:$H,0)),
IFERROR(
INDEX('SETORES PRAÇA'!$A:$A,MATCH($E6820,'SETORES PRAÇA'!$H:$H,0)),
))</f>
        <v>CV</v>
      </c>
      <c r="D6820" s="30" t="str">
        <f>IFERROR(
INDEX('SETORES VARRIÇÃO'!$B:$B,MATCH($E6820,'SETORES VARRIÇÃO'!$H:$H,0)),
IFERROR(
INDEX('SETORES PRAÇA'!$B:$B,MATCH($E6820,'SETORES PRAÇA'!$H:$H,0)),
))</f>
        <v>CV10101VL0002</v>
      </c>
      <c r="E6820" s="30" t="str">
        <f t="shared" si="146"/>
        <v>03-0106</v>
      </c>
      <c r="F6820" s="30" t="str">
        <f>IFERROR(
INDEX('SETORES VARRIÇÃO'!$F:$F,MATCH($E6820,'SETORES VARRIÇÃO'!$H:$H,0)),
IFERROR(
INDEX('SETORES PRAÇA'!$F:$F,MATCH($E6820,'SETORES PRAÇA'!$H:$H,0)),
))</f>
        <v>Segunda a Domingo</v>
      </c>
      <c r="G6820" s="18" t="s">
        <v>888</v>
      </c>
      <c r="H6820" s="46">
        <v>0.91</v>
      </c>
      <c r="I6820" s="18" t="s">
        <v>7134</v>
      </c>
    </row>
    <row r="6821" spans="1:9" x14ac:dyDescent="0.35">
      <c r="A6821" s="68">
        <v>46122</v>
      </c>
      <c r="B6821" s="52" t="s">
        <v>842</v>
      </c>
      <c r="C6821" s="30" t="str">
        <f>IFERROR(
INDEX('SETORES VARRIÇÃO'!$A:$A,MATCH($E6821,'SETORES VARRIÇÃO'!$H:$H,0)),
IFERROR(
INDEX('SETORES PRAÇA'!$A:$A,MATCH($E6821,'SETORES PRAÇA'!$H:$H,0)),
))</f>
        <v>CV</v>
      </c>
      <c r="D6821" s="30" t="str">
        <f>IFERROR(
INDEX('SETORES VARRIÇÃO'!$B:$B,MATCH($E6821,'SETORES VARRIÇÃO'!$H:$H,0)),
IFERROR(
INDEX('SETORES PRAÇA'!$B:$B,MATCH($E6821,'SETORES PRAÇA'!$H:$H,0)),
))</f>
        <v>CV10202VJ0046</v>
      </c>
      <c r="E6821" s="30" t="str">
        <f t="shared" si="146"/>
        <v>03-0107</v>
      </c>
      <c r="F6821" s="30" t="str">
        <f>IFERROR(
INDEX('SETORES VARRIÇÃO'!$F:$F,MATCH($E6821,'SETORES VARRIÇÃO'!$H:$H,0)),
IFERROR(
INDEX('SETORES PRAÇA'!$F:$F,MATCH($E6821,'SETORES PRAÇA'!$H:$H,0)),
))</f>
        <v>Segunda/Quarta/Sexta</v>
      </c>
      <c r="G6821" s="18" t="s">
        <v>888</v>
      </c>
      <c r="H6821" s="46">
        <v>0.64</v>
      </c>
      <c r="I6821" s="18" t="s">
        <v>7135</v>
      </c>
    </row>
    <row r="6822" spans="1:9" x14ac:dyDescent="0.35">
      <c r="A6822" s="68">
        <v>46122</v>
      </c>
      <c r="B6822" s="52" t="s">
        <v>843</v>
      </c>
      <c r="C6822" s="30" t="str">
        <f>IFERROR(
INDEX('SETORES VARRIÇÃO'!$A:$A,MATCH($E6822,'SETORES VARRIÇÃO'!$H:$H,0)),
IFERROR(
INDEX('SETORES PRAÇA'!$A:$A,MATCH($E6822,'SETORES PRAÇA'!$H:$H,0)),
))</f>
        <v>CV</v>
      </c>
      <c r="D6822" s="30" t="str">
        <f>IFERROR(
INDEX('SETORES VARRIÇÃO'!$B:$B,MATCH($E6822,'SETORES VARRIÇÃO'!$H:$H,0)),
IFERROR(
INDEX('SETORES PRAÇA'!$B:$B,MATCH($E6822,'SETORES PRAÇA'!$H:$H,0)),
))</f>
        <v>CV10202VJ0042</v>
      </c>
      <c r="E6822" s="30" t="str">
        <f t="shared" si="146"/>
        <v>03-0108</v>
      </c>
      <c r="F6822" s="30" t="str">
        <f>IFERROR(
INDEX('SETORES VARRIÇÃO'!$F:$F,MATCH($E6822,'SETORES VARRIÇÃO'!$H:$H,0)),
IFERROR(
INDEX('SETORES PRAÇA'!$F:$F,MATCH($E6822,'SETORES PRAÇA'!$H:$H,0)),
))</f>
        <v>Segunda/Quarta/Sexta</v>
      </c>
      <c r="G6822" s="18" t="s">
        <v>888</v>
      </c>
      <c r="H6822" s="46">
        <v>0.54</v>
      </c>
      <c r="I6822" s="18" t="s">
        <v>7136</v>
      </c>
    </row>
    <row r="6823" spans="1:9" x14ac:dyDescent="0.35">
      <c r="A6823" s="68">
        <v>46122</v>
      </c>
      <c r="B6823" s="52" t="s">
        <v>844</v>
      </c>
      <c r="C6823" s="30" t="str">
        <f>IFERROR(
INDEX('SETORES VARRIÇÃO'!$A:$A,MATCH($E6823,'SETORES VARRIÇÃO'!$H:$H,0)),
IFERROR(
INDEX('SETORES PRAÇA'!$A:$A,MATCH($E6823,'SETORES PRAÇA'!$H:$H,0)),
))</f>
        <v>JT</v>
      </c>
      <c r="D6823" s="30" t="str">
        <f>IFERROR(
INDEX('SETORES VARRIÇÃO'!$B:$B,MATCH($E6823,'SETORES VARRIÇÃO'!$H:$H,0)),
IFERROR(
INDEX('SETORES PRAÇA'!$B:$B,MATCH($E6823,'SETORES PRAÇA'!$H:$H,0)),
))</f>
        <v>JT10302VJ0020</v>
      </c>
      <c r="E6823" s="30" t="str">
        <f t="shared" si="146"/>
        <v>03-0109</v>
      </c>
      <c r="F6823" s="30" t="str">
        <f>IFERROR(
INDEX('SETORES VARRIÇÃO'!$F:$F,MATCH($E6823,'SETORES VARRIÇÃO'!$H:$H,0)),
IFERROR(
INDEX('SETORES PRAÇA'!$F:$F,MATCH($E6823,'SETORES PRAÇA'!$H:$H,0)),
))</f>
        <v>Segunda/Quinta</v>
      </c>
      <c r="G6823" s="18" t="s">
        <v>888</v>
      </c>
      <c r="H6823" s="46">
        <v>0.27</v>
      </c>
      <c r="I6823" s="18" t="s">
        <v>7137</v>
      </c>
    </row>
    <row r="6824" spans="1:9" x14ac:dyDescent="0.35">
      <c r="A6824" s="68">
        <v>46122</v>
      </c>
      <c r="B6824" s="52" t="s">
        <v>845</v>
      </c>
      <c r="C6824" s="30" t="str">
        <f>IFERROR(
INDEX('SETORES VARRIÇÃO'!$A:$A,MATCH($E6824,'SETORES VARRIÇÃO'!$H:$H,0)),
IFERROR(
INDEX('SETORES PRAÇA'!$A:$A,MATCH($E6824,'SETORES PRAÇA'!$H:$H,0)),
))</f>
        <v>JT</v>
      </c>
      <c r="D6824" s="30" t="str">
        <f>IFERROR(
INDEX('SETORES VARRIÇÃO'!$B:$B,MATCH($E6824,'SETORES VARRIÇÃO'!$H:$H,0)),
IFERROR(
INDEX('SETORES PRAÇA'!$B:$B,MATCH($E6824,'SETORES PRAÇA'!$H:$H,0)),
))</f>
        <v>JT10302VJ0014</v>
      </c>
      <c r="E6824" s="30" t="str">
        <f t="shared" si="146"/>
        <v>03-0110</v>
      </c>
      <c r="F6824" s="30" t="str">
        <f>IFERROR(
INDEX('SETORES VARRIÇÃO'!$F:$F,MATCH($E6824,'SETORES VARRIÇÃO'!$H:$H,0)),
IFERROR(
INDEX('SETORES PRAÇA'!$F:$F,MATCH($E6824,'SETORES PRAÇA'!$H:$H,0)),
))</f>
        <v>Segunda/Quinta</v>
      </c>
      <c r="G6824" s="18" t="s">
        <v>888</v>
      </c>
      <c r="H6824" s="46">
        <v>0.28000000000000003</v>
      </c>
      <c r="I6824" s="18" t="s">
        <v>7138</v>
      </c>
    </row>
    <row r="6825" spans="1:9" x14ac:dyDescent="0.35">
      <c r="A6825" s="68">
        <v>46122</v>
      </c>
      <c r="B6825" s="52" t="s">
        <v>846</v>
      </c>
      <c r="C6825" s="30" t="str">
        <f>IFERROR(
INDEX('SETORES VARRIÇÃO'!$A:$A,MATCH($E6825,'SETORES VARRIÇÃO'!$H:$H,0)),
IFERROR(
INDEX('SETORES PRAÇA'!$A:$A,MATCH($E6825,'SETORES PRAÇA'!$H:$H,0)),
))</f>
        <v>JT</v>
      </c>
      <c r="D6825" s="30" t="str">
        <f>IFERROR(
INDEX('SETORES VARRIÇÃO'!$B:$B,MATCH($E6825,'SETORES VARRIÇÃO'!$H:$H,0)),
IFERROR(
INDEX('SETORES PRAÇA'!$B:$B,MATCH($E6825,'SETORES PRAÇA'!$H:$H,0)),
))</f>
        <v>JT10303VJ0058</v>
      </c>
      <c r="E6825" s="30" t="str">
        <f t="shared" si="146"/>
        <v>03-0111</v>
      </c>
      <c r="F6825" s="30" t="str">
        <f>IFERROR(
INDEX('SETORES VARRIÇÃO'!$F:$F,MATCH($E6825,'SETORES VARRIÇÃO'!$H:$H,0)),
IFERROR(
INDEX('SETORES PRAÇA'!$F:$F,MATCH($E6825,'SETORES PRAÇA'!$H:$H,0)),
))</f>
        <v>Terça/Sexta</v>
      </c>
      <c r="G6825" s="18" t="s">
        <v>887</v>
      </c>
      <c r="H6825" s="46" t="s">
        <v>907</v>
      </c>
      <c r="I6825" s="18" t="s">
        <v>6543</v>
      </c>
    </row>
    <row r="6826" spans="1:9" x14ac:dyDescent="0.35">
      <c r="A6826" s="68">
        <v>46122</v>
      </c>
      <c r="B6826" s="52" t="s">
        <v>847</v>
      </c>
      <c r="C6826" s="30" t="str">
        <f>IFERROR(
INDEX('SETORES VARRIÇÃO'!$A:$A,MATCH($E6826,'SETORES VARRIÇÃO'!$H:$H,0)),
IFERROR(
INDEX('SETORES PRAÇA'!$A:$A,MATCH($E6826,'SETORES PRAÇA'!$H:$H,0)),
))</f>
        <v>CV</v>
      </c>
      <c r="D6826" s="30" t="str">
        <f>IFERROR(
INDEX('SETORES VARRIÇÃO'!$B:$B,MATCH($E6826,'SETORES VARRIÇÃO'!$H:$H,0)),
IFERROR(
INDEX('SETORES PRAÇA'!$B:$B,MATCH($E6826,'SETORES PRAÇA'!$H:$H,0)),
))</f>
        <v>CV10101VJ0006</v>
      </c>
      <c r="E6826" s="30" t="str">
        <f t="shared" si="146"/>
        <v>03-0112</v>
      </c>
      <c r="F6826" s="30" t="str">
        <f>IFERROR(
INDEX('SETORES VARRIÇÃO'!$F:$F,MATCH($E6826,'SETORES VARRIÇÃO'!$H:$H,0)),
IFERROR(
INDEX('SETORES PRAÇA'!$F:$F,MATCH($E6826,'SETORES PRAÇA'!$H:$H,0)),
))</f>
        <v>Segunda a Domingo</v>
      </c>
      <c r="G6826" s="18" t="s">
        <v>888</v>
      </c>
      <c r="H6826" s="46">
        <v>0.24</v>
      </c>
      <c r="I6826" s="18" t="s">
        <v>7139</v>
      </c>
    </row>
    <row r="6827" spans="1:9" x14ac:dyDescent="0.35">
      <c r="A6827" s="68">
        <v>46122</v>
      </c>
      <c r="B6827" s="52" t="s">
        <v>848</v>
      </c>
      <c r="C6827" s="30" t="str">
        <f>IFERROR(
INDEX('SETORES VARRIÇÃO'!$A:$A,MATCH($E6827,'SETORES VARRIÇÃO'!$H:$H,0)),
IFERROR(
INDEX('SETORES PRAÇA'!$A:$A,MATCH($E6827,'SETORES PRAÇA'!$H:$H,0)),
))</f>
        <v>CV</v>
      </c>
      <c r="D6827" s="30" t="str">
        <f>IFERROR(
INDEX('SETORES VARRIÇÃO'!$B:$B,MATCH($E6827,'SETORES VARRIÇÃO'!$H:$H,0)),
IFERROR(
INDEX('SETORES PRAÇA'!$B:$B,MATCH($E6827,'SETORES PRAÇA'!$H:$H,0)),
))</f>
        <v>CV10202VJ0044</v>
      </c>
      <c r="E6827" s="30" t="str">
        <f t="shared" si="146"/>
        <v>03-0113</v>
      </c>
      <c r="F6827" s="30" t="str">
        <f>IFERROR(
INDEX('SETORES VARRIÇÃO'!$F:$F,MATCH($E6827,'SETORES VARRIÇÃO'!$H:$H,0)),
IFERROR(
INDEX('SETORES PRAÇA'!$F:$F,MATCH($E6827,'SETORES PRAÇA'!$H:$H,0)),
))</f>
        <v>Segunda/Quarta/Sexta</v>
      </c>
      <c r="G6827" s="18" t="s">
        <v>888</v>
      </c>
      <c r="H6827" s="46">
        <v>0.54</v>
      </c>
      <c r="I6827" s="18" t="s">
        <v>7140</v>
      </c>
    </row>
    <row r="6828" spans="1:9" x14ac:dyDescent="0.35">
      <c r="A6828" s="68">
        <v>46122</v>
      </c>
      <c r="B6828" s="52" t="s">
        <v>849</v>
      </c>
      <c r="C6828" s="30" t="str">
        <f>IFERROR(
INDEX('SETORES VARRIÇÃO'!$A:$A,MATCH($E6828,'SETORES VARRIÇÃO'!$H:$H,0)),
IFERROR(
INDEX('SETORES PRAÇA'!$A:$A,MATCH($E6828,'SETORES PRAÇA'!$H:$H,0)),
))</f>
        <v>CV</v>
      </c>
      <c r="D6828" s="30" t="str">
        <f>IFERROR(
INDEX('SETORES VARRIÇÃO'!$B:$B,MATCH($E6828,'SETORES VARRIÇÃO'!$H:$H,0)),
IFERROR(
INDEX('SETORES PRAÇA'!$B:$B,MATCH($E6828,'SETORES PRAÇA'!$H:$H,0)),
))</f>
        <v>CV10202VJ0043</v>
      </c>
      <c r="E6828" s="30" t="str">
        <f t="shared" si="146"/>
        <v>03-0114</v>
      </c>
      <c r="F6828" s="30" t="str">
        <f>IFERROR(
INDEX('SETORES VARRIÇÃO'!$F:$F,MATCH($E6828,'SETORES VARRIÇÃO'!$H:$H,0)),
IFERROR(
INDEX('SETORES PRAÇA'!$F:$F,MATCH($E6828,'SETORES PRAÇA'!$H:$H,0)),
))</f>
        <v>Segunda/Quarta/Sexta</v>
      </c>
      <c r="G6828" s="18" t="s">
        <v>888</v>
      </c>
      <c r="H6828" s="46">
        <v>0.54</v>
      </c>
      <c r="I6828" s="18" t="s">
        <v>7113</v>
      </c>
    </row>
    <row r="6829" spans="1:9" x14ac:dyDescent="0.35">
      <c r="A6829" s="68">
        <v>46122</v>
      </c>
      <c r="B6829" s="52" t="s">
        <v>850</v>
      </c>
      <c r="C6829" s="30" t="str">
        <f>IFERROR(
INDEX('SETORES VARRIÇÃO'!$A:$A,MATCH($E6829,'SETORES VARRIÇÃO'!$H:$H,0)),
IFERROR(
INDEX('SETORES PRAÇA'!$A:$A,MATCH($E6829,'SETORES PRAÇA'!$H:$H,0)),
))</f>
        <v>CV</v>
      </c>
      <c r="D6829" s="30" t="str">
        <f>IFERROR(
INDEX('SETORES VARRIÇÃO'!$B:$B,MATCH($E6829,'SETORES VARRIÇÃO'!$H:$H,0)),
IFERROR(
INDEX('SETORES PRAÇA'!$B:$B,MATCH($E6829,'SETORES PRAÇA'!$H:$H,0)),
))</f>
        <v>CV10202VJ0037</v>
      </c>
      <c r="E6829" s="30" t="str">
        <f t="shared" si="146"/>
        <v>03-0115</v>
      </c>
      <c r="F6829" s="30" t="str">
        <f>IFERROR(
INDEX('SETORES VARRIÇÃO'!$F:$F,MATCH($E6829,'SETORES VARRIÇÃO'!$H:$H,0)),
IFERROR(
INDEX('SETORES PRAÇA'!$F:$F,MATCH($E6829,'SETORES PRAÇA'!$H:$H,0)),
))</f>
        <v>Segunda/Quarta/Sexta</v>
      </c>
      <c r="G6829" s="18" t="s">
        <v>888</v>
      </c>
      <c r="H6829" s="46">
        <v>0.24</v>
      </c>
      <c r="I6829" s="18" t="s">
        <v>7141</v>
      </c>
    </row>
    <row r="6830" spans="1:9" x14ac:dyDescent="0.35">
      <c r="A6830" s="68">
        <v>46122</v>
      </c>
      <c r="B6830" s="52" t="s">
        <v>851</v>
      </c>
      <c r="C6830" s="30" t="str">
        <f>IFERROR(
INDEX('SETORES VARRIÇÃO'!$A:$A,MATCH($E6830,'SETORES VARRIÇÃO'!$H:$H,0)),
IFERROR(
INDEX('SETORES PRAÇA'!$A:$A,MATCH($E6830,'SETORES PRAÇA'!$H:$H,0)),
))</f>
        <v>CV</v>
      </c>
      <c r="D6830" s="30" t="str">
        <f>IFERROR(
INDEX('SETORES VARRIÇÃO'!$B:$B,MATCH($E6830,'SETORES VARRIÇÃO'!$H:$H,0)),
IFERROR(
INDEX('SETORES PRAÇA'!$B:$B,MATCH($E6830,'SETORES PRAÇA'!$H:$H,0)),
))</f>
        <v>CV10303VJ0022</v>
      </c>
      <c r="E6830" s="30" t="str">
        <f t="shared" si="146"/>
        <v>03-0116</v>
      </c>
      <c r="F6830" s="30" t="str">
        <f>IFERROR(
INDEX('SETORES VARRIÇÃO'!$F:$F,MATCH($E6830,'SETORES VARRIÇÃO'!$H:$H,0)),
IFERROR(
INDEX('SETORES PRAÇA'!$F:$F,MATCH($E6830,'SETORES PRAÇA'!$H:$H,0)),
))</f>
        <v>Terça/Sexta</v>
      </c>
      <c r="G6830" s="18" t="s">
        <v>888</v>
      </c>
      <c r="H6830" s="46">
        <v>0</v>
      </c>
      <c r="I6830" s="18" t="s">
        <v>7142</v>
      </c>
    </row>
    <row r="6831" spans="1:9" x14ac:dyDescent="0.35">
      <c r="A6831" s="68">
        <v>46122</v>
      </c>
      <c r="B6831" s="52" t="s">
        <v>852</v>
      </c>
      <c r="C6831" s="30" t="str">
        <f>IFERROR(
INDEX('SETORES VARRIÇÃO'!$A:$A,MATCH($E6831,'SETORES VARRIÇÃO'!$H:$H,0)),
IFERROR(
INDEX('SETORES PRAÇA'!$A:$A,MATCH($E6831,'SETORES PRAÇA'!$H:$H,0)),
))</f>
        <v>JT</v>
      </c>
      <c r="D6831" s="30" t="str">
        <f>IFERROR(
INDEX('SETORES VARRIÇÃO'!$B:$B,MATCH($E6831,'SETORES VARRIÇÃO'!$H:$H,0)),
IFERROR(
INDEX('SETORES PRAÇA'!$B:$B,MATCH($E6831,'SETORES PRAÇA'!$H:$H,0)),
))</f>
        <v>JT10302VJ0013</v>
      </c>
      <c r="E6831" s="30" t="str">
        <f t="shared" si="146"/>
        <v>03-0117</v>
      </c>
      <c r="F6831" s="30" t="str">
        <f>IFERROR(
INDEX('SETORES VARRIÇÃO'!$F:$F,MATCH($E6831,'SETORES VARRIÇÃO'!$H:$H,0)),
IFERROR(
INDEX('SETORES PRAÇA'!$F:$F,MATCH($E6831,'SETORES PRAÇA'!$H:$H,0)),
))</f>
        <v>Segunda/Quinta</v>
      </c>
      <c r="G6831" s="18" t="s">
        <v>888</v>
      </c>
      <c r="H6831" s="46">
        <v>0.28000000000000003</v>
      </c>
      <c r="I6831" s="18" t="s">
        <v>7143</v>
      </c>
    </row>
    <row r="6832" spans="1:9" x14ac:dyDescent="0.35">
      <c r="A6832" s="68">
        <v>46122</v>
      </c>
      <c r="B6832" s="52" t="s">
        <v>853</v>
      </c>
      <c r="C6832" s="30" t="str">
        <f>IFERROR(
INDEX('SETORES VARRIÇÃO'!$A:$A,MATCH($E6832,'SETORES VARRIÇÃO'!$H:$H,0)),
IFERROR(
INDEX('SETORES PRAÇA'!$A:$A,MATCH($E6832,'SETORES PRAÇA'!$H:$H,0)),
))</f>
        <v>CV</v>
      </c>
      <c r="D6832" s="30" t="str">
        <f>IFERROR(
INDEX('SETORES VARRIÇÃO'!$B:$B,MATCH($E6832,'SETORES VARRIÇÃO'!$H:$H,0)),
IFERROR(
INDEX('SETORES PRAÇA'!$B:$B,MATCH($E6832,'SETORES PRAÇA'!$H:$H,0)),
))</f>
        <v>CV10202VJ0045</v>
      </c>
      <c r="E6832" s="30" t="str">
        <f t="shared" si="146"/>
        <v>03-0118</v>
      </c>
      <c r="F6832" s="30" t="str">
        <f>IFERROR(
INDEX('SETORES VARRIÇÃO'!$F:$F,MATCH($E6832,'SETORES VARRIÇÃO'!$H:$H,0)),
IFERROR(
INDEX('SETORES PRAÇA'!$F:$F,MATCH($E6832,'SETORES PRAÇA'!$H:$H,0)),
))</f>
        <v>Segunda/Quarta/Sexta</v>
      </c>
      <c r="G6832" s="18" t="s">
        <v>888</v>
      </c>
      <c r="H6832" s="46">
        <v>0.74</v>
      </c>
      <c r="I6832" s="18" t="s">
        <v>7084</v>
      </c>
    </row>
    <row r="6833" spans="1:9" x14ac:dyDescent="0.35">
      <c r="A6833" s="68">
        <v>46122</v>
      </c>
      <c r="B6833" s="52" t="s">
        <v>854</v>
      </c>
      <c r="C6833" s="30" t="str">
        <f>IFERROR(
INDEX('SETORES VARRIÇÃO'!$A:$A,MATCH($E6833,'SETORES VARRIÇÃO'!$H:$H,0)),
IFERROR(
INDEX('SETORES PRAÇA'!$A:$A,MATCH($E6833,'SETORES PRAÇA'!$H:$H,0)),
))</f>
        <v>MG</v>
      </c>
      <c r="D6833" s="30" t="str">
        <f>IFERROR(
INDEX('SETORES VARRIÇÃO'!$B:$B,MATCH($E6833,'SETORES VARRIÇÃO'!$H:$H,0)),
IFERROR(
INDEX('SETORES PRAÇA'!$B:$B,MATCH($E6833,'SETORES PRAÇA'!$H:$H,0)),
))</f>
        <v>MG10101VJ0003</v>
      </c>
      <c r="E6833" s="30" t="str">
        <f t="shared" si="146"/>
        <v>03-0119</v>
      </c>
      <c r="F6833" s="30" t="str">
        <f>IFERROR(
INDEX('SETORES VARRIÇÃO'!$F:$F,MATCH($E6833,'SETORES VARRIÇÃO'!$H:$H,0)),
IFERROR(
INDEX('SETORES PRAÇA'!$F:$F,MATCH($E6833,'SETORES PRAÇA'!$H:$H,0)),
))</f>
        <v>Segunda a Domingo</v>
      </c>
      <c r="G6833" s="18" t="s">
        <v>888</v>
      </c>
      <c r="H6833" s="46">
        <v>0.72</v>
      </c>
      <c r="I6833" s="18" t="s">
        <v>7098</v>
      </c>
    </row>
    <row r="6834" spans="1:9" x14ac:dyDescent="0.35">
      <c r="A6834" s="68">
        <v>46122</v>
      </c>
      <c r="B6834" s="52" t="s">
        <v>855</v>
      </c>
      <c r="C6834" s="30" t="str">
        <f>IFERROR(
INDEX('SETORES VARRIÇÃO'!$A:$A,MATCH($E6834,'SETORES VARRIÇÃO'!$H:$H,0)),
IFERROR(
INDEX('SETORES PRAÇA'!$A:$A,MATCH($E6834,'SETORES PRAÇA'!$H:$H,0)),
))</f>
        <v>CV</v>
      </c>
      <c r="D6834" s="30" t="str">
        <f>IFERROR(
INDEX('SETORES VARRIÇÃO'!$B:$B,MATCH($E6834,'SETORES VARRIÇÃO'!$H:$H,0)),
IFERROR(
INDEX('SETORES PRAÇA'!$B:$B,MATCH($E6834,'SETORES PRAÇA'!$H:$H,0)),
))</f>
        <v>CV10101VJ0008</v>
      </c>
      <c r="E6834" s="30" t="str">
        <f t="shared" si="146"/>
        <v>03-0120</v>
      </c>
      <c r="F6834" s="30" t="str">
        <f>IFERROR(
INDEX('SETORES VARRIÇÃO'!$F:$F,MATCH($E6834,'SETORES VARRIÇÃO'!$H:$H,0)),
IFERROR(
INDEX('SETORES PRAÇA'!$F:$F,MATCH($E6834,'SETORES PRAÇA'!$H:$H,0)),
))</f>
        <v>Segunda a Domingo</v>
      </c>
      <c r="G6834" s="18" t="s">
        <v>888</v>
      </c>
      <c r="H6834" s="46">
        <v>0.56999999999999995</v>
      </c>
      <c r="I6834" s="18" t="s">
        <v>7144</v>
      </c>
    </row>
    <row r="6835" spans="1:9" x14ac:dyDescent="0.35">
      <c r="A6835" s="68">
        <v>46122</v>
      </c>
      <c r="B6835" s="52" t="s">
        <v>856</v>
      </c>
      <c r="C6835" s="30" t="str">
        <f>IFERROR(
INDEX('SETORES VARRIÇÃO'!$A:$A,MATCH($E6835,'SETORES VARRIÇÃO'!$H:$H,0)),
IFERROR(
INDEX('SETORES PRAÇA'!$A:$A,MATCH($E6835,'SETORES PRAÇA'!$H:$H,0)),
))</f>
        <v>CV</v>
      </c>
      <c r="D6835" s="30" t="str">
        <f>IFERROR(
INDEX('SETORES VARRIÇÃO'!$B:$B,MATCH($E6835,'SETORES VARRIÇÃO'!$H:$H,0)),
IFERROR(
INDEX('SETORES PRAÇA'!$B:$B,MATCH($E6835,'SETORES PRAÇA'!$H:$H,0)),
))</f>
        <v>CV10202VJ0040</v>
      </c>
      <c r="E6835" s="30" t="str">
        <f t="shared" si="146"/>
        <v>03-0121</v>
      </c>
      <c r="F6835" s="30" t="str">
        <f>IFERROR(
INDEX('SETORES VARRIÇÃO'!$F:$F,MATCH($E6835,'SETORES VARRIÇÃO'!$H:$H,0)),
IFERROR(
INDEX('SETORES PRAÇA'!$F:$F,MATCH($E6835,'SETORES PRAÇA'!$H:$H,0)),
))</f>
        <v>Segunda/Quarta/Sexta</v>
      </c>
      <c r="G6835" s="18" t="s">
        <v>888</v>
      </c>
      <c r="H6835" s="46">
        <v>0.17</v>
      </c>
      <c r="I6835" s="18" t="s">
        <v>7145</v>
      </c>
    </row>
    <row r="6836" spans="1:9" x14ac:dyDescent="0.35">
      <c r="A6836" s="68">
        <v>46122</v>
      </c>
      <c r="B6836" s="52" t="s">
        <v>857</v>
      </c>
      <c r="C6836" s="30" t="str">
        <f>IFERROR(
INDEX('SETORES VARRIÇÃO'!$A:$A,MATCH($E6836,'SETORES VARRIÇÃO'!$H:$H,0)),
IFERROR(
INDEX('SETORES PRAÇA'!$A:$A,MATCH($E6836,'SETORES PRAÇA'!$H:$H,0)),
))</f>
        <v>CV</v>
      </c>
      <c r="D6836" s="30" t="str">
        <f>IFERROR(
INDEX('SETORES VARRIÇÃO'!$B:$B,MATCH($E6836,'SETORES VARRIÇÃO'!$H:$H,0)),
IFERROR(
INDEX('SETORES PRAÇA'!$B:$B,MATCH($E6836,'SETORES PRAÇA'!$H:$H,0)),
))</f>
        <v>CV10202VJ0039</v>
      </c>
      <c r="E6836" s="30" t="str">
        <f t="shared" si="146"/>
        <v>03-0122</v>
      </c>
      <c r="F6836" s="30" t="str">
        <f>IFERROR(
INDEX('SETORES VARRIÇÃO'!$F:$F,MATCH($E6836,'SETORES VARRIÇÃO'!$H:$H,0)),
IFERROR(
INDEX('SETORES PRAÇA'!$F:$F,MATCH($E6836,'SETORES PRAÇA'!$H:$H,0)),
))</f>
        <v>Segunda/Quarta/Sexta</v>
      </c>
      <c r="G6836" s="18" t="s">
        <v>888</v>
      </c>
      <c r="H6836" s="46">
        <v>0.69</v>
      </c>
      <c r="I6836" s="18" t="s">
        <v>7146</v>
      </c>
    </row>
    <row r="6837" spans="1:9" x14ac:dyDescent="0.35">
      <c r="A6837" s="68">
        <v>46122</v>
      </c>
      <c r="B6837" s="52" t="s">
        <v>858</v>
      </c>
      <c r="C6837" s="30" t="str">
        <f>IFERROR(
INDEX('SETORES VARRIÇÃO'!$A:$A,MATCH($E6837,'SETORES VARRIÇÃO'!$H:$H,0)),
IFERROR(
INDEX('SETORES PRAÇA'!$A:$A,MATCH($E6837,'SETORES PRAÇA'!$H:$H,0)),
))</f>
        <v>JT</v>
      </c>
      <c r="D6837" s="30" t="str">
        <f>IFERROR(
INDEX('SETORES VARRIÇÃO'!$B:$B,MATCH($E6837,'SETORES VARRIÇÃO'!$H:$H,0)),
IFERROR(
INDEX('SETORES PRAÇA'!$B:$B,MATCH($E6837,'SETORES PRAÇA'!$H:$H,0)),
))</f>
        <v>JT10302VJ0012</v>
      </c>
      <c r="E6837" s="30" t="str">
        <f t="shared" si="146"/>
        <v>03-0123</v>
      </c>
      <c r="F6837" s="30" t="str">
        <f>IFERROR(
INDEX('SETORES VARRIÇÃO'!$F:$F,MATCH($E6837,'SETORES VARRIÇÃO'!$H:$H,0)),
IFERROR(
INDEX('SETORES PRAÇA'!$F:$F,MATCH($E6837,'SETORES PRAÇA'!$H:$H,0)),
))</f>
        <v>Segunda/Quinta</v>
      </c>
      <c r="G6837" s="18" t="s">
        <v>888</v>
      </c>
      <c r="H6837" s="46">
        <v>0.46</v>
      </c>
      <c r="I6837" s="18" t="s">
        <v>7147</v>
      </c>
    </row>
    <row r="6838" spans="1:9" x14ac:dyDescent="0.35">
      <c r="A6838" s="68">
        <v>46122</v>
      </c>
      <c r="B6838" s="52" t="s">
        <v>720</v>
      </c>
      <c r="C6838" s="30" t="str">
        <f>IFERROR(
INDEX('SETORES VARRIÇÃO'!$A:$A,MATCH($E6838,'SETORES VARRIÇÃO'!$H:$H,0)),
IFERROR(
INDEX('SETORES PRAÇA'!$A:$A,MATCH($E6838,'SETORES PRAÇA'!$H:$H,0)),
))</f>
        <v>MG</v>
      </c>
      <c r="D6838" s="30" t="str">
        <f>IFERROR(
INDEX('SETORES VARRIÇÃO'!$B:$B,MATCH($E6838,'SETORES VARRIÇÃO'!$H:$H,0)),
IFERROR(
INDEX('SETORES PRAÇA'!$B:$B,MATCH($E6838,'SETORES PRAÇA'!$H:$H,0)),
))</f>
        <v>MG10101VJ0001</v>
      </c>
      <c r="E6838" s="30" t="str">
        <f t="shared" si="146"/>
        <v>03-0124</v>
      </c>
      <c r="F6838" s="30" t="str">
        <f>IFERROR(
INDEX('SETORES VARRIÇÃO'!$F:$F,MATCH($E6838,'SETORES VARRIÇÃO'!$H:$H,0)),
IFERROR(
INDEX('SETORES PRAÇA'!$F:$F,MATCH($E6838,'SETORES PRAÇA'!$H:$H,0)),
))</f>
        <v>Segunda a Domingo</v>
      </c>
      <c r="G6838" s="18" t="s">
        <v>888</v>
      </c>
      <c r="H6838" s="46">
        <v>1</v>
      </c>
      <c r="I6838" s="18" t="s">
        <v>7148</v>
      </c>
    </row>
    <row r="6839" spans="1:9" x14ac:dyDescent="0.35">
      <c r="A6839" s="68">
        <v>46122</v>
      </c>
      <c r="B6839" s="52" t="s">
        <v>739</v>
      </c>
      <c r="C6839" s="30" t="str">
        <f>IFERROR(
INDEX('SETORES VARRIÇÃO'!$A:$A,MATCH($E6839,'SETORES VARRIÇÃO'!$H:$H,0)),
IFERROR(
INDEX('SETORES PRAÇA'!$A:$A,MATCH($E6839,'SETORES PRAÇA'!$H:$H,0)),
))</f>
        <v>CV</v>
      </c>
      <c r="D6839" s="30" t="str">
        <f>IFERROR(
INDEX('SETORES VARRIÇÃO'!$B:$B,MATCH($E6839,'SETORES VARRIÇÃO'!$H:$H,0)),
IFERROR(
INDEX('SETORES PRAÇA'!$B:$B,MATCH($E6839,'SETORES PRAÇA'!$H:$H,0)),
))</f>
        <v>CV10304VJ0028</v>
      </c>
      <c r="E6839" s="30" t="str">
        <f t="shared" si="146"/>
        <v>03-0125</v>
      </c>
      <c r="F6839" s="30" t="str">
        <f>IFERROR(
INDEX('SETORES VARRIÇÃO'!$F:$F,MATCH($E6839,'SETORES VARRIÇÃO'!$H:$H,0)),
IFERROR(
INDEX('SETORES PRAÇA'!$F:$F,MATCH($E6839,'SETORES PRAÇA'!$H:$H,0)),
))</f>
        <v>Quarta/Sábado</v>
      </c>
      <c r="G6839" s="18" t="s">
        <v>887</v>
      </c>
      <c r="H6839" s="46" t="s">
        <v>1108</v>
      </c>
      <c r="I6839" s="18" t="s">
        <v>7149</v>
      </c>
    </row>
    <row r="6840" spans="1:9" x14ac:dyDescent="0.35">
      <c r="A6840" s="68">
        <v>46122</v>
      </c>
      <c r="B6840" s="52" t="s">
        <v>859</v>
      </c>
      <c r="C6840" s="30" t="str">
        <f>IFERROR(
INDEX('SETORES VARRIÇÃO'!$A:$A,MATCH($E6840,'SETORES VARRIÇÃO'!$H:$H,0)),
IFERROR(
INDEX('SETORES PRAÇA'!$A:$A,MATCH($E6840,'SETORES PRAÇA'!$H:$H,0)),
))</f>
        <v>CV</v>
      </c>
      <c r="D6840" s="30" t="str">
        <f>IFERROR(
INDEX('SETORES VARRIÇÃO'!$B:$B,MATCH($E6840,'SETORES VARRIÇÃO'!$H:$H,0)),
IFERROR(
INDEX('SETORES PRAÇA'!$B:$B,MATCH($E6840,'SETORES PRAÇA'!$H:$H,0)),
))</f>
        <v>CV10202VJ0033</v>
      </c>
      <c r="E6840" s="30" t="str">
        <f t="shared" si="146"/>
        <v>03-0126</v>
      </c>
      <c r="F6840" s="30" t="str">
        <f>IFERROR(
INDEX('SETORES VARRIÇÃO'!$F:$F,MATCH($E6840,'SETORES VARRIÇÃO'!$H:$H,0)),
IFERROR(
INDEX('SETORES PRAÇA'!$F:$F,MATCH($E6840,'SETORES PRAÇA'!$H:$H,0)),
))</f>
        <v>Segunda/Quarta/Sexta</v>
      </c>
      <c r="G6840" s="18" t="s">
        <v>888</v>
      </c>
      <c r="H6840" s="46">
        <v>0.28999999999999998</v>
      </c>
      <c r="I6840" s="18" t="s">
        <v>7150</v>
      </c>
    </row>
    <row r="6841" spans="1:9" x14ac:dyDescent="0.35">
      <c r="A6841" s="68">
        <v>46122</v>
      </c>
      <c r="B6841" s="52" t="s">
        <v>740</v>
      </c>
      <c r="C6841" s="30" t="str">
        <f>IFERROR(
INDEX('SETORES VARRIÇÃO'!$A:$A,MATCH($E6841,'SETORES VARRIÇÃO'!$H:$H,0)),
IFERROR(
INDEX('SETORES PRAÇA'!$A:$A,MATCH($E6841,'SETORES PRAÇA'!$H:$H,0)),
))</f>
        <v>JT</v>
      </c>
      <c r="D6841" s="30" t="str">
        <f>IFERROR(
INDEX('SETORES VARRIÇÃO'!$B:$B,MATCH($E6841,'SETORES VARRIÇÃO'!$H:$H,0)),
IFERROR(
INDEX('SETORES PRAÇA'!$B:$B,MATCH($E6841,'SETORES PRAÇA'!$H:$H,0)),
))</f>
        <v>JT10304VJ0039</v>
      </c>
      <c r="E6841" s="30" t="str">
        <f t="shared" si="146"/>
        <v>03-0127</v>
      </c>
      <c r="F6841" s="30" t="str">
        <f>IFERROR(
INDEX('SETORES VARRIÇÃO'!$F:$F,MATCH($E6841,'SETORES VARRIÇÃO'!$H:$H,0)),
IFERROR(
INDEX('SETORES PRAÇA'!$F:$F,MATCH($E6841,'SETORES PRAÇA'!$H:$H,0)),
))</f>
        <v>Quarta/Sábado</v>
      </c>
      <c r="G6841" s="18" t="s">
        <v>887</v>
      </c>
      <c r="H6841" s="46" t="s">
        <v>5211</v>
      </c>
      <c r="I6841" s="18" t="s">
        <v>6560</v>
      </c>
    </row>
    <row r="6842" spans="1:9" x14ac:dyDescent="0.35">
      <c r="A6842" s="68">
        <v>46122</v>
      </c>
      <c r="B6842" s="52" t="s">
        <v>860</v>
      </c>
      <c r="C6842" s="30" t="str">
        <f>IFERROR(
INDEX('SETORES VARRIÇÃO'!$A:$A,MATCH($E6842,'SETORES VARRIÇÃO'!$H:$H,0)),
IFERROR(
INDEX('SETORES PRAÇA'!$A:$A,MATCH($E6842,'SETORES PRAÇA'!$H:$H,0)),
))</f>
        <v>JT</v>
      </c>
      <c r="D6842" s="30" t="str">
        <f>IFERROR(
INDEX('SETORES VARRIÇÃO'!$B:$B,MATCH($E6842,'SETORES VARRIÇÃO'!$H:$H,0)),
IFERROR(
INDEX('SETORES PRAÇA'!$B:$B,MATCH($E6842,'SETORES PRAÇA'!$H:$H,0)),
))</f>
        <v>JT10303VJ0030</v>
      </c>
      <c r="E6842" s="30" t="str">
        <f t="shared" si="146"/>
        <v>03-0128</v>
      </c>
      <c r="F6842" s="30" t="str">
        <f>IFERROR(
INDEX('SETORES VARRIÇÃO'!$F:$F,MATCH($E6842,'SETORES VARRIÇÃO'!$H:$H,0)),
IFERROR(
INDEX('SETORES PRAÇA'!$F:$F,MATCH($E6842,'SETORES PRAÇA'!$H:$H,0)),
))</f>
        <v>Terça/Sexta</v>
      </c>
      <c r="G6842" s="18" t="s">
        <v>888</v>
      </c>
      <c r="H6842" s="46">
        <v>0.44</v>
      </c>
      <c r="I6842" s="18" t="s">
        <v>7151</v>
      </c>
    </row>
    <row r="6843" spans="1:9" x14ac:dyDescent="0.35">
      <c r="A6843" s="68">
        <v>46122</v>
      </c>
      <c r="B6843" s="52" t="s">
        <v>861</v>
      </c>
      <c r="C6843" s="30" t="str">
        <f>IFERROR(
INDEX('SETORES VARRIÇÃO'!$A:$A,MATCH($E6843,'SETORES VARRIÇÃO'!$H:$H,0)),
IFERROR(
INDEX('SETORES PRAÇA'!$A:$A,MATCH($E6843,'SETORES PRAÇA'!$H:$H,0)),
))</f>
        <v>CV</v>
      </c>
      <c r="D6843" s="30" t="str">
        <f>IFERROR(
INDEX('SETORES VARRIÇÃO'!$B:$B,MATCH($E6843,'SETORES VARRIÇÃO'!$H:$H,0)),
IFERROR(
INDEX('SETORES PRAÇA'!$B:$B,MATCH($E6843,'SETORES PRAÇA'!$H:$H,0)),
))</f>
        <v>CV10202VJ0041</v>
      </c>
      <c r="E6843" s="30" t="str">
        <f t="shared" ref="E6843:E6906" si="147">SUBSTITUTE(B6843,"SMSUB-LUTOCAR-","")</f>
        <v>03-0129</v>
      </c>
      <c r="F6843" s="30" t="str">
        <f>IFERROR(
INDEX('SETORES VARRIÇÃO'!$F:$F,MATCH($E6843,'SETORES VARRIÇÃO'!$H:$H,0)),
IFERROR(
INDEX('SETORES PRAÇA'!$F:$F,MATCH($E6843,'SETORES PRAÇA'!$H:$H,0)),
))</f>
        <v>Segunda/Quarta/Sexta</v>
      </c>
      <c r="G6843" s="18" t="s">
        <v>888</v>
      </c>
      <c r="H6843" s="46">
        <v>0.76</v>
      </c>
      <c r="I6843" s="18" t="s">
        <v>7152</v>
      </c>
    </row>
    <row r="6844" spans="1:9" x14ac:dyDescent="0.35">
      <c r="A6844" s="68">
        <v>46122</v>
      </c>
      <c r="B6844" s="52" t="s">
        <v>862</v>
      </c>
      <c r="C6844" s="30" t="str">
        <f>IFERROR(
INDEX('SETORES VARRIÇÃO'!$A:$A,MATCH($E6844,'SETORES VARRIÇÃO'!$H:$H,0)),
IFERROR(
INDEX('SETORES PRAÇA'!$A:$A,MATCH($E6844,'SETORES PRAÇA'!$H:$H,0)),
))</f>
        <v>CV</v>
      </c>
      <c r="D6844" s="30" t="str">
        <f>IFERROR(
INDEX('SETORES VARRIÇÃO'!$B:$B,MATCH($E6844,'SETORES VARRIÇÃO'!$H:$H,0)),
IFERROR(
INDEX('SETORES PRAÇA'!$B:$B,MATCH($E6844,'SETORES PRAÇA'!$H:$H,0)),
))</f>
        <v>CV10102VJ0010</v>
      </c>
      <c r="E6844" s="30" t="str">
        <f t="shared" si="147"/>
        <v>03-0130</v>
      </c>
      <c r="F6844" s="30" t="str">
        <f>IFERROR(
INDEX('SETORES VARRIÇÃO'!$F:$F,MATCH($E6844,'SETORES VARRIÇÃO'!$H:$H,0)),
IFERROR(
INDEX('SETORES PRAÇA'!$F:$F,MATCH($E6844,'SETORES PRAÇA'!$H:$H,0)),
))</f>
        <v>Segunda a Domingo</v>
      </c>
      <c r="G6844" s="18" t="s">
        <v>888</v>
      </c>
      <c r="H6844" s="46">
        <v>0.6</v>
      </c>
      <c r="I6844" s="18" t="s">
        <v>7153</v>
      </c>
    </row>
    <row r="6845" spans="1:9" x14ac:dyDescent="0.35">
      <c r="A6845" s="68">
        <v>46122</v>
      </c>
      <c r="B6845" s="52" t="s">
        <v>565</v>
      </c>
      <c r="C6845" s="30" t="str">
        <f>IFERROR(
INDEX('SETORES VARRIÇÃO'!$A:$A,MATCH($E6845,'SETORES VARRIÇÃO'!$H:$H,0)),
IFERROR(
INDEX('SETORES PRAÇA'!$A:$A,MATCH($E6845,'SETORES PRAÇA'!$H:$H,0)),
))</f>
        <v>CV</v>
      </c>
      <c r="D6845" s="30" t="str">
        <f>IFERROR(
INDEX('SETORES VARRIÇÃO'!$B:$B,MATCH($E6845,'SETORES VARRIÇÃO'!$H:$H,0)),
IFERROR(
INDEX('SETORES PRAÇA'!$B:$B,MATCH($E6845,'SETORES PRAÇA'!$H:$H,0)),
))</f>
        <v>CV10303VJ0020</v>
      </c>
      <c r="E6845" s="30" t="str">
        <f t="shared" si="147"/>
        <v>03-0131</v>
      </c>
      <c r="F6845" s="30" t="str">
        <f>IFERROR(
INDEX('SETORES VARRIÇÃO'!$F:$F,MATCH($E6845,'SETORES VARRIÇÃO'!$H:$H,0)),
IFERROR(
INDEX('SETORES PRAÇA'!$F:$F,MATCH($E6845,'SETORES PRAÇA'!$H:$H,0)),
))</f>
        <v>Terça/Sexta</v>
      </c>
      <c r="G6845" s="18" t="s">
        <v>887</v>
      </c>
      <c r="H6845" s="46" t="s">
        <v>5211</v>
      </c>
      <c r="I6845" s="18" t="s">
        <v>5095</v>
      </c>
    </row>
    <row r="6846" spans="1:9" x14ac:dyDescent="0.35">
      <c r="A6846" s="68">
        <v>46122</v>
      </c>
      <c r="B6846" s="52" t="s">
        <v>863</v>
      </c>
      <c r="C6846" s="30" t="str">
        <f>IFERROR(
INDEX('SETORES VARRIÇÃO'!$A:$A,MATCH($E6846,'SETORES VARRIÇÃO'!$H:$H,0)),
IFERROR(
INDEX('SETORES PRAÇA'!$A:$A,MATCH($E6846,'SETORES PRAÇA'!$H:$H,0)),
))</f>
        <v>CV</v>
      </c>
      <c r="D6846" s="30" t="str">
        <f>IFERROR(
INDEX('SETORES VARRIÇÃO'!$B:$B,MATCH($E6846,'SETORES VARRIÇÃO'!$H:$H,0)),
IFERROR(
INDEX('SETORES PRAÇA'!$B:$B,MATCH($E6846,'SETORES PRAÇA'!$H:$H,0)),
))</f>
        <v>CV10202VJ0038</v>
      </c>
      <c r="E6846" s="30" t="str">
        <f t="shared" si="147"/>
        <v>03-0132</v>
      </c>
      <c r="F6846" s="30" t="str">
        <f>IFERROR(
INDEX('SETORES VARRIÇÃO'!$F:$F,MATCH($E6846,'SETORES VARRIÇÃO'!$H:$H,0)),
IFERROR(
INDEX('SETORES PRAÇA'!$F:$F,MATCH($E6846,'SETORES PRAÇA'!$H:$H,0)),
))</f>
        <v>Segunda/Quarta/Sexta</v>
      </c>
      <c r="G6846" s="18" t="s">
        <v>888</v>
      </c>
      <c r="H6846" s="46">
        <v>0.8</v>
      </c>
      <c r="I6846" s="18" t="s">
        <v>7154</v>
      </c>
    </row>
    <row r="6847" spans="1:9" x14ac:dyDescent="0.35">
      <c r="A6847" s="68">
        <v>46122</v>
      </c>
      <c r="B6847" s="52" t="s">
        <v>721</v>
      </c>
      <c r="C6847" s="30" t="str">
        <f>IFERROR(
INDEX('SETORES VARRIÇÃO'!$A:$A,MATCH($E6847,'SETORES VARRIÇÃO'!$H:$H,0)),
IFERROR(
INDEX('SETORES PRAÇA'!$A:$A,MATCH($E6847,'SETORES PRAÇA'!$H:$H,0)),
))</f>
        <v>JT</v>
      </c>
      <c r="D6847" s="30" t="str">
        <f>IFERROR(
INDEX('SETORES VARRIÇÃO'!$B:$B,MATCH($E6847,'SETORES VARRIÇÃO'!$H:$H,0)),
IFERROR(
INDEX('SETORES PRAÇA'!$B:$B,MATCH($E6847,'SETORES PRAÇA'!$H:$H,0)),
))</f>
        <v>JT10303VJ0031</v>
      </c>
      <c r="E6847" s="30" t="str">
        <f t="shared" si="147"/>
        <v>03-0133</v>
      </c>
      <c r="F6847" s="30" t="str">
        <f>IFERROR(
INDEX('SETORES VARRIÇÃO'!$F:$F,MATCH($E6847,'SETORES VARRIÇÃO'!$H:$H,0)),
IFERROR(
INDEX('SETORES PRAÇA'!$F:$F,MATCH($E6847,'SETORES PRAÇA'!$H:$H,0)),
))</f>
        <v>Terça/Sexta</v>
      </c>
      <c r="G6847" s="18" t="s">
        <v>888</v>
      </c>
      <c r="H6847" s="46">
        <v>0.03</v>
      </c>
      <c r="I6847" s="18" t="s">
        <v>7155</v>
      </c>
    </row>
    <row r="6848" spans="1:9" x14ac:dyDescent="0.35">
      <c r="A6848" s="68">
        <v>46122</v>
      </c>
      <c r="B6848" s="52" t="s">
        <v>864</v>
      </c>
      <c r="C6848" s="30" t="str">
        <f>IFERROR(
INDEX('SETORES VARRIÇÃO'!$A:$A,MATCH($E6848,'SETORES VARRIÇÃO'!$H:$H,0)),
IFERROR(
INDEX('SETORES PRAÇA'!$A:$A,MATCH($E6848,'SETORES PRAÇA'!$H:$H,0)),
))</f>
        <v>CV</v>
      </c>
      <c r="D6848" s="30" t="str">
        <f>IFERROR(
INDEX('SETORES VARRIÇÃO'!$B:$B,MATCH($E6848,'SETORES VARRIÇÃO'!$H:$H,0)),
IFERROR(
INDEX('SETORES PRAÇA'!$B:$B,MATCH($E6848,'SETORES PRAÇA'!$H:$H,0)),
))</f>
        <v>CV10203VJ0049</v>
      </c>
      <c r="E6848" s="30" t="str">
        <f t="shared" si="147"/>
        <v>03-0134</v>
      </c>
      <c r="F6848" s="30" t="str">
        <f>IFERROR(
INDEX('SETORES VARRIÇÃO'!$F:$F,MATCH($E6848,'SETORES VARRIÇÃO'!$H:$H,0)),
IFERROR(
INDEX('SETORES PRAÇA'!$F:$F,MATCH($E6848,'SETORES PRAÇA'!$H:$H,0)),
))</f>
        <v>Terça/Quinta/Sábado</v>
      </c>
      <c r="G6848" s="18" t="s">
        <v>888</v>
      </c>
      <c r="H6848" s="46">
        <v>0.63</v>
      </c>
      <c r="I6848" s="18" t="s">
        <v>7156</v>
      </c>
    </row>
    <row r="6849" spans="1:9" x14ac:dyDescent="0.35">
      <c r="A6849" s="68">
        <v>46122</v>
      </c>
      <c r="B6849" s="52" t="s">
        <v>865</v>
      </c>
      <c r="C6849" s="30" t="str">
        <f>IFERROR(
INDEX('SETORES VARRIÇÃO'!$A:$A,MATCH($E6849,'SETORES VARRIÇÃO'!$H:$H,0)),
IFERROR(
INDEX('SETORES PRAÇA'!$A:$A,MATCH($E6849,'SETORES PRAÇA'!$H:$H,0)),
))</f>
        <v>JT</v>
      </c>
      <c r="D6849" s="30" t="str">
        <f>IFERROR(
INDEX('SETORES VARRIÇÃO'!$B:$B,MATCH($E6849,'SETORES VARRIÇÃO'!$H:$H,0)),
IFERROR(
INDEX('SETORES PRAÇA'!$B:$B,MATCH($E6849,'SETORES PRAÇA'!$H:$H,0)),
))</f>
        <v>JT10303VJ0022</v>
      </c>
      <c r="E6849" s="30" t="str">
        <f t="shared" si="147"/>
        <v>03-0135</v>
      </c>
      <c r="F6849" s="30" t="str">
        <f>IFERROR(
INDEX('SETORES VARRIÇÃO'!$F:$F,MATCH($E6849,'SETORES VARRIÇÃO'!$H:$H,0)),
IFERROR(
INDEX('SETORES PRAÇA'!$F:$F,MATCH($E6849,'SETORES PRAÇA'!$H:$H,0)),
))</f>
        <v>Terça/Sexta</v>
      </c>
      <c r="G6849" s="18" t="s">
        <v>888</v>
      </c>
      <c r="H6849" s="46">
        <v>0.54</v>
      </c>
      <c r="I6849" s="18" t="s">
        <v>7157</v>
      </c>
    </row>
    <row r="6850" spans="1:9" x14ac:dyDescent="0.35">
      <c r="A6850" s="68">
        <v>46122</v>
      </c>
      <c r="B6850" s="52" t="s">
        <v>866</v>
      </c>
      <c r="C6850" s="30" t="str">
        <f>IFERROR(
INDEX('SETORES VARRIÇÃO'!$A:$A,MATCH($E6850,'SETORES VARRIÇÃO'!$H:$H,0)),
IFERROR(
INDEX('SETORES PRAÇA'!$A:$A,MATCH($E6850,'SETORES PRAÇA'!$H:$H,0)),
))</f>
        <v>CV</v>
      </c>
      <c r="D6850" s="30" t="str">
        <f>IFERROR(
INDEX('SETORES VARRIÇÃO'!$B:$B,MATCH($E6850,'SETORES VARRIÇÃO'!$H:$H,0)),
IFERROR(
INDEX('SETORES PRAÇA'!$B:$B,MATCH($E6850,'SETORES PRAÇA'!$H:$H,0)),
))</f>
        <v>CV10202VJ0031</v>
      </c>
      <c r="E6850" s="30" t="str">
        <f t="shared" si="147"/>
        <v>03-0136</v>
      </c>
      <c r="F6850" s="30" t="str">
        <f>IFERROR(
INDEX('SETORES VARRIÇÃO'!$F:$F,MATCH($E6850,'SETORES VARRIÇÃO'!$H:$H,0)),
IFERROR(
INDEX('SETORES PRAÇA'!$F:$F,MATCH($E6850,'SETORES PRAÇA'!$H:$H,0)),
))</f>
        <v>Segunda/Quarta/Sexta</v>
      </c>
      <c r="G6850" s="18" t="s">
        <v>887</v>
      </c>
      <c r="H6850" s="46" t="s">
        <v>4477</v>
      </c>
      <c r="I6850" s="18" t="s">
        <v>4114</v>
      </c>
    </row>
    <row r="6851" spans="1:9" x14ac:dyDescent="0.35">
      <c r="A6851" s="68">
        <v>46122</v>
      </c>
      <c r="B6851" s="52" t="s">
        <v>722</v>
      </c>
      <c r="C6851" s="30" t="str">
        <f>IFERROR(
INDEX('SETORES VARRIÇÃO'!$A:$A,MATCH($E6851,'SETORES VARRIÇÃO'!$H:$H,0)),
IFERROR(
INDEX('SETORES PRAÇA'!$A:$A,MATCH($E6851,'SETORES PRAÇA'!$H:$H,0)),
))</f>
        <v>JT</v>
      </c>
      <c r="D6851" s="30" t="str">
        <f>IFERROR(
INDEX('SETORES VARRIÇÃO'!$B:$B,MATCH($E6851,'SETORES VARRIÇÃO'!$H:$H,0)),
IFERROR(
INDEX('SETORES PRAÇA'!$B:$B,MATCH($E6851,'SETORES PRAÇA'!$H:$H,0)),
))</f>
        <v>JT10303VJ0021</v>
      </c>
      <c r="E6851" s="30" t="str">
        <f t="shared" si="147"/>
        <v>03-0137</v>
      </c>
      <c r="F6851" s="30" t="str">
        <f>IFERROR(
INDEX('SETORES VARRIÇÃO'!$F:$F,MATCH($E6851,'SETORES VARRIÇÃO'!$H:$H,0)),
IFERROR(
INDEX('SETORES PRAÇA'!$F:$F,MATCH($E6851,'SETORES PRAÇA'!$H:$H,0)),
))</f>
        <v>Terça/Sexta</v>
      </c>
      <c r="G6851" s="18" t="s">
        <v>887</v>
      </c>
      <c r="H6851" s="46" t="s">
        <v>7158</v>
      </c>
      <c r="I6851" s="18" t="s">
        <v>7159</v>
      </c>
    </row>
    <row r="6852" spans="1:9" x14ac:dyDescent="0.35">
      <c r="A6852" s="68">
        <v>46122</v>
      </c>
      <c r="B6852" s="52" t="s">
        <v>867</v>
      </c>
      <c r="C6852" s="30" t="str">
        <f>IFERROR(
INDEX('SETORES VARRIÇÃO'!$A:$A,MATCH($E6852,'SETORES VARRIÇÃO'!$H:$H,0)),
IFERROR(
INDEX('SETORES PRAÇA'!$A:$A,MATCH($E6852,'SETORES PRAÇA'!$H:$H,0)),
))</f>
        <v>JT</v>
      </c>
      <c r="D6852" s="30" t="str">
        <f>IFERROR(
INDEX('SETORES VARRIÇÃO'!$B:$B,MATCH($E6852,'SETORES VARRIÇÃO'!$H:$H,0)),
IFERROR(
INDEX('SETORES PRAÇA'!$B:$B,MATCH($E6852,'SETORES PRAÇA'!$H:$H,0)),
))</f>
        <v>JT10102VJ0002</v>
      </c>
      <c r="E6852" s="30" t="str">
        <f t="shared" si="147"/>
        <v>03-0138</v>
      </c>
      <c r="F6852" s="30" t="str">
        <f>IFERROR(
INDEX('SETORES VARRIÇÃO'!$F:$F,MATCH($E6852,'SETORES VARRIÇÃO'!$H:$H,0)),
IFERROR(
INDEX('SETORES PRAÇA'!$F:$F,MATCH($E6852,'SETORES PRAÇA'!$H:$H,0)),
))</f>
        <v>Segunda a Domingo</v>
      </c>
      <c r="G6852" s="18" t="s">
        <v>888</v>
      </c>
      <c r="H6852" s="46">
        <v>0.64</v>
      </c>
      <c r="I6852" s="18" t="s">
        <v>7160</v>
      </c>
    </row>
    <row r="6853" spans="1:9" x14ac:dyDescent="0.35">
      <c r="A6853" s="68">
        <v>46122</v>
      </c>
      <c r="B6853" s="52" t="s">
        <v>868</v>
      </c>
      <c r="C6853" s="30" t="str">
        <f>IFERROR(
INDEX('SETORES VARRIÇÃO'!$A:$A,MATCH($E6853,'SETORES VARRIÇÃO'!$H:$H,0)),
IFERROR(
INDEX('SETORES PRAÇA'!$A:$A,MATCH($E6853,'SETORES PRAÇA'!$H:$H,0)),
))</f>
        <v>CV</v>
      </c>
      <c r="D6853" s="30" t="str">
        <f>IFERROR(
INDEX('SETORES VARRIÇÃO'!$B:$B,MATCH($E6853,'SETORES VARRIÇÃO'!$H:$H,0)),
IFERROR(
INDEX('SETORES PRAÇA'!$B:$B,MATCH($E6853,'SETORES PRAÇA'!$H:$H,0)),
))</f>
        <v>CV10302VJ0014</v>
      </c>
      <c r="E6853" s="30" t="str">
        <f t="shared" si="147"/>
        <v>03-0139</v>
      </c>
      <c r="F6853" s="30" t="str">
        <f>IFERROR(
INDEX('SETORES VARRIÇÃO'!$F:$F,MATCH($E6853,'SETORES VARRIÇÃO'!$H:$H,0)),
IFERROR(
INDEX('SETORES PRAÇA'!$F:$F,MATCH($E6853,'SETORES PRAÇA'!$H:$H,0)),
))</f>
        <v>Segunda/Quinta</v>
      </c>
      <c r="G6853" s="18" t="s">
        <v>887</v>
      </c>
      <c r="H6853" s="46" t="s">
        <v>941</v>
      </c>
      <c r="I6853" s="18" t="s">
        <v>6867</v>
      </c>
    </row>
    <row r="6854" spans="1:9" x14ac:dyDescent="0.35">
      <c r="A6854" s="68">
        <v>46122</v>
      </c>
      <c r="B6854" s="52" t="s">
        <v>869</v>
      </c>
      <c r="C6854" s="30" t="str">
        <f>IFERROR(
INDEX('SETORES VARRIÇÃO'!$A:$A,MATCH($E6854,'SETORES VARRIÇÃO'!$H:$H,0)),
IFERROR(
INDEX('SETORES PRAÇA'!$A:$A,MATCH($E6854,'SETORES PRAÇA'!$H:$H,0)),
))</f>
        <v>JT</v>
      </c>
      <c r="D6854" s="30" t="str">
        <f>IFERROR(
INDEX('SETORES VARRIÇÃO'!$B:$B,MATCH($E6854,'SETORES VARRIÇÃO'!$H:$H,0)),
IFERROR(
INDEX('SETORES PRAÇA'!$B:$B,MATCH($E6854,'SETORES PRAÇA'!$H:$H,0)),
))</f>
        <v>JT10203VJ0053</v>
      </c>
      <c r="E6854" s="30" t="str">
        <f t="shared" si="147"/>
        <v>03-0140</v>
      </c>
      <c r="F6854" s="30" t="str">
        <f>IFERROR(
INDEX('SETORES VARRIÇÃO'!$F:$F,MATCH($E6854,'SETORES VARRIÇÃO'!$H:$H,0)),
IFERROR(
INDEX('SETORES PRAÇA'!$F:$F,MATCH($E6854,'SETORES PRAÇA'!$H:$H,0)),
))</f>
        <v>Terça/Quinta/Sábado</v>
      </c>
      <c r="G6854" s="18" t="s">
        <v>888</v>
      </c>
      <c r="H6854" s="46">
        <v>0.55000000000000004</v>
      </c>
      <c r="I6854" s="18" t="s">
        <v>7161</v>
      </c>
    </row>
    <row r="6855" spans="1:9" x14ac:dyDescent="0.35">
      <c r="A6855" s="68">
        <v>46122</v>
      </c>
      <c r="B6855" s="52" t="s">
        <v>870</v>
      </c>
      <c r="C6855" s="30" t="str">
        <f>IFERROR(
INDEX('SETORES VARRIÇÃO'!$A:$A,MATCH($E6855,'SETORES VARRIÇÃO'!$H:$H,0)),
IFERROR(
INDEX('SETORES PRAÇA'!$A:$A,MATCH($E6855,'SETORES PRAÇA'!$H:$H,0)),
))</f>
        <v>JT</v>
      </c>
      <c r="D6855" s="30" t="str">
        <f>IFERROR(
INDEX('SETORES VARRIÇÃO'!$B:$B,MATCH($E6855,'SETORES VARRIÇÃO'!$H:$H,0)),
IFERROR(
INDEX('SETORES PRAÇA'!$B:$B,MATCH($E6855,'SETORES PRAÇA'!$H:$H,0)),
))</f>
        <v>JT10302VJ0018</v>
      </c>
      <c r="E6855" s="30" t="str">
        <f t="shared" si="147"/>
        <v>03-0141</v>
      </c>
      <c r="F6855" s="30" t="str">
        <f>IFERROR(
INDEX('SETORES VARRIÇÃO'!$F:$F,MATCH($E6855,'SETORES VARRIÇÃO'!$H:$H,0)),
IFERROR(
INDEX('SETORES PRAÇA'!$F:$F,MATCH($E6855,'SETORES PRAÇA'!$H:$H,0)),
))</f>
        <v>Segunda/Quinta</v>
      </c>
      <c r="G6855" s="18" t="s">
        <v>888</v>
      </c>
      <c r="H6855" s="46">
        <v>0.43</v>
      </c>
      <c r="I6855" s="18" t="s">
        <v>7162</v>
      </c>
    </row>
    <row r="6856" spans="1:9" x14ac:dyDescent="0.35">
      <c r="A6856" s="68">
        <v>46122</v>
      </c>
      <c r="B6856" s="52" t="s">
        <v>752</v>
      </c>
      <c r="C6856" s="30" t="str">
        <f>IFERROR(
INDEX('SETORES VARRIÇÃO'!$A:$A,MATCH($E6856,'SETORES VARRIÇÃO'!$H:$H,0)),
IFERROR(
INDEX('SETORES PRAÇA'!$A:$A,MATCH($E6856,'SETORES PRAÇA'!$H:$H,0)),
))</f>
        <v>JT</v>
      </c>
      <c r="D6856" s="30" t="str">
        <f>IFERROR(
INDEX('SETORES VARRIÇÃO'!$B:$B,MATCH($E6856,'SETORES VARRIÇÃO'!$H:$H,0)),
IFERROR(
INDEX('SETORES PRAÇA'!$B:$B,MATCH($E6856,'SETORES PRAÇA'!$H:$H,0)),
))</f>
        <v>JT10303VJ0023</v>
      </c>
      <c r="E6856" s="30" t="str">
        <f t="shared" si="147"/>
        <v>03-0142</v>
      </c>
      <c r="F6856" s="30" t="str">
        <f>IFERROR(
INDEX('SETORES VARRIÇÃO'!$F:$F,MATCH($E6856,'SETORES VARRIÇÃO'!$H:$H,0)),
IFERROR(
INDEX('SETORES PRAÇA'!$F:$F,MATCH($E6856,'SETORES PRAÇA'!$H:$H,0)),
))</f>
        <v>Terça/Sexta</v>
      </c>
      <c r="G6856" s="18" t="s">
        <v>887</v>
      </c>
      <c r="H6856" s="46" t="s">
        <v>907</v>
      </c>
      <c r="I6856" s="18" t="s">
        <v>6273</v>
      </c>
    </row>
    <row r="6857" spans="1:9" x14ac:dyDescent="0.35">
      <c r="A6857" s="68">
        <v>46122</v>
      </c>
      <c r="B6857" s="52" t="s">
        <v>871</v>
      </c>
      <c r="C6857" s="30" t="str">
        <f>IFERROR(
INDEX('SETORES VARRIÇÃO'!$A:$A,MATCH($E6857,'SETORES VARRIÇÃO'!$H:$H,0)),
IFERROR(
INDEX('SETORES PRAÇA'!$A:$A,MATCH($E6857,'SETORES PRAÇA'!$H:$H,0)),
))</f>
        <v>JT</v>
      </c>
      <c r="D6857" s="30" t="str">
        <f>IFERROR(
INDEX('SETORES VARRIÇÃO'!$B:$B,MATCH($E6857,'SETORES VARRIÇÃO'!$H:$H,0)),
IFERROR(
INDEX('SETORES PRAÇA'!$B:$B,MATCH($E6857,'SETORES PRAÇA'!$H:$H,0)),
))</f>
        <v>JT10304VJ0038</v>
      </c>
      <c r="E6857" s="30" t="str">
        <f t="shared" si="147"/>
        <v>03-0143</v>
      </c>
      <c r="F6857" s="30" t="str">
        <f>IFERROR(
INDEX('SETORES VARRIÇÃO'!$F:$F,MATCH($E6857,'SETORES VARRIÇÃO'!$H:$H,0)),
IFERROR(
INDEX('SETORES PRAÇA'!$F:$F,MATCH($E6857,'SETORES PRAÇA'!$H:$H,0)),
))</f>
        <v>Quarta/Sábado</v>
      </c>
      <c r="G6857" s="18" t="s">
        <v>888</v>
      </c>
      <c r="H6857" s="46">
        <v>0.61</v>
      </c>
      <c r="I6857" s="18" t="s">
        <v>7163</v>
      </c>
    </row>
    <row r="6858" spans="1:9" x14ac:dyDescent="0.35">
      <c r="A6858" s="68">
        <v>46122</v>
      </c>
      <c r="B6858" s="52" t="s">
        <v>6575</v>
      </c>
      <c r="C6858" s="30" t="str">
        <f>IFERROR(
INDEX('SETORES VARRIÇÃO'!$A:$A,MATCH($E6858,'SETORES VARRIÇÃO'!$H:$H,0)),
IFERROR(
INDEX('SETORES PRAÇA'!$A:$A,MATCH($E6858,'SETORES PRAÇA'!$H:$H,0)),
))</f>
        <v>ST</v>
      </c>
      <c r="D6858" s="30" t="str">
        <f>IFERROR(
INDEX('SETORES VARRIÇÃO'!$B:$B,MATCH($E6858,'SETORES VARRIÇÃO'!$H:$H,0)),
IFERROR(
INDEX('SETORES PRAÇA'!$B:$B,MATCH($E6858,'SETORES PRAÇA'!$H:$H,0)),
))</f>
        <v>ST10101VJ0019</v>
      </c>
      <c r="E6858" s="30" t="str">
        <f t="shared" si="147"/>
        <v>03-0144</v>
      </c>
      <c r="F6858" s="30" t="str">
        <f>IFERROR(
INDEX('SETORES VARRIÇÃO'!$F:$F,MATCH($E6858,'SETORES VARRIÇÃO'!$H:$H,0)),
IFERROR(
INDEX('SETORES PRAÇA'!$F:$F,MATCH($E6858,'SETORES PRAÇA'!$H:$H,0)),
))</f>
        <v>Segunda a Sábado</v>
      </c>
      <c r="G6858" s="18" t="s">
        <v>888</v>
      </c>
      <c r="H6858" s="46">
        <v>1</v>
      </c>
      <c r="I6858" s="18" t="s">
        <v>7164</v>
      </c>
    </row>
    <row r="6859" spans="1:9" x14ac:dyDescent="0.35">
      <c r="A6859" s="68">
        <v>46122</v>
      </c>
      <c r="B6859" s="52" t="s">
        <v>6576</v>
      </c>
      <c r="C6859" s="30" t="str">
        <f>IFERROR(
INDEX('SETORES VARRIÇÃO'!$A:$A,MATCH($E6859,'SETORES VARRIÇÃO'!$H:$H,0)),
IFERROR(
INDEX('SETORES PRAÇA'!$A:$A,MATCH($E6859,'SETORES PRAÇA'!$H:$H,0)),
))</f>
        <v>CV</v>
      </c>
      <c r="D6859" s="30" t="str">
        <f>IFERROR(
INDEX('SETORES VARRIÇÃO'!$B:$B,MATCH($E6859,'SETORES VARRIÇÃO'!$H:$H,0)),
IFERROR(
INDEX('SETORES PRAÇA'!$B:$B,MATCH($E6859,'SETORES PRAÇA'!$H:$H,0)),
))</f>
        <v>CV10203VP0019</v>
      </c>
      <c r="E6859" s="30" t="str">
        <f t="shared" si="147"/>
        <v>03-0145</v>
      </c>
      <c r="F6859" s="30" t="str">
        <f>IFERROR(
INDEX('SETORES VARRIÇÃO'!$F:$F,MATCH($E6859,'SETORES VARRIÇÃO'!$H:$H,0)),
IFERROR(
INDEX('SETORES PRAÇA'!$F:$F,MATCH($E6859,'SETORES PRAÇA'!$H:$H,0)),
))</f>
        <v>Terça/Quinta/Sábado</v>
      </c>
      <c r="G6859" s="18" t="s">
        <v>887</v>
      </c>
      <c r="H6859" s="46" t="s">
        <v>1034</v>
      </c>
      <c r="I6859" s="18" t="s">
        <v>6872</v>
      </c>
    </row>
    <row r="6860" spans="1:9" x14ac:dyDescent="0.35">
      <c r="A6860" s="68">
        <v>46122</v>
      </c>
      <c r="B6860" s="52" t="s">
        <v>6577</v>
      </c>
      <c r="C6860" s="30" t="str">
        <f>IFERROR(
INDEX('SETORES VARRIÇÃO'!$A:$A,MATCH($E6860,'SETORES VARRIÇÃO'!$H:$H,0)),
IFERROR(
INDEX('SETORES PRAÇA'!$A:$A,MATCH($E6860,'SETORES PRAÇA'!$H:$H,0)),
))</f>
        <v>MG</v>
      </c>
      <c r="D6860" s="30" t="str">
        <f>IFERROR(
INDEX('SETORES VARRIÇÃO'!$B:$B,MATCH($E6860,'SETORES VARRIÇÃO'!$H:$H,0)),
IFERROR(
INDEX('SETORES PRAÇA'!$B:$B,MATCH($E6860,'SETORES PRAÇA'!$H:$H,0)),
))</f>
        <v>MG10203VP0025</v>
      </c>
      <c r="E6860" s="30" t="str">
        <f t="shared" si="147"/>
        <v>03-0146</v>
      </c>
      <c r="F6860" s="30" t="str">
        <f>IFERROR(
INDEX('SETORES VARRIÇÃO'!$F:$F,MATCH($E6860,'SETORES VARRIÇÃO'!$H:$H,0)),
IFERROR(
INDEX('SETORES PRAÇA'!$F:$F,MATCH($E6860,'SETORES PRAÇA'!$H:$H,0)),
))</f>
        <v>Terça/Quinta/Sábado</v>
      </c>
      <c r="G6860" s="18" t="s">
        <v>887</v>
      </c>
      <c r="H6860" s="46" t="s">
        <v>1034</v>
      </c>
      <c r="I6860" s="18" t="s">
        <v>6873</v>
      </c>
    </row>
    <row r="6861" spans="1:9" x14ac:dyDescent="0.35">
      <c r="A6861" s="68">
        <v>46122</v>
      </c>
      <c r="B6861" s="52" t="s">
        <v>6578</v>
      </c>
      <c r="C6861" s="30" t="str">
        <f>IFERROR(
INDEX('SETORES VARRIÇÃO'!$A:$A,MATCH($E6861,'SETORES VARRIÇÃO'!$H:$H,0)),
IFERROR(
INDEX('SETORES PRAÇA'!$A:$A,MATCH($E6861,'SETORES PRAÇA'!$H:$H,0)),
))</f>
        <v>MG</v>
      </c>
      <c r="D6861" s="30" t="str">
        <f>IFERROR(
INDEX('SETORES VARRIÇÃO'!$B:$B,MATCH($E6861,'SETORES VARRIÇÃO'!$H:$H,0)),
IFERROR(
INDEX('SETORES PRAÇA'!$B:$B,MATCH($E6861,'SETORES PRAÇA'!$H:$H,0)),
))</f>
        <v>MG10202VP0021</v>
      </c>
      <c r="E6861" s="30" t="str">
        <f t="shared" si="147"/>
        <v>03-0147</v>
      </c>
      <c r="F6861" s="30" t="str">
        <f>IFERROR(
INDEX('SETORES VARRIÇÃO'!$F:$F,MATCH($E6861,'SETORES VARRIÇÃO'!$H:$H,0)),
IFERROR(
INDEX('SETORES PRAÇA'!$F:$F,MATCH($E6861,'SETORES PRAÇA'!$H:$H,0)),
))</f>
        <v>Segunda/Quarta/Sexta</v>
      </c>
      <c r="G6861" s="18" t="s">
        <v>888</v>
      </c>
      <c r="H6861" s="46">
        <v>1</v>
      </c>
      <c r="I6861" s="18" t="s">
        <v>7165</v>
      </c>
    </row>
    <row r="6862" spans="1:9" x14ac:dyDescent="0.35">
      <c r="A6862" s="68">
        <v>46122</v>
      </c>
      <c r="B6862" s="52" t="s">
        <v>6579</v>
      </c>
      <c r="C6862" s="30" t="str">
        <f>IFERROR(
INDEX('SETORES VARRIÇÃO'!$A:$A,MATCH($E6862,'SETORES VARRIÇÃO'!$H:$H,0)),
IFERROR(
INDEX('SETORES PRAÇA'!$A:$A,MATCH($E6862,'SETORES PRAÇA'!$H:$H,0)),
))</f>
        <v>ST</v>
      </c>
      <c r="D6862" s="30" t="str">
        <f>IFERROR(
INDEX('SETORES VARRIÇÃO'!$B:$B,MATCH($E6862,'SETORES VARRIÇÃO'!$H:$H,0)),
IFERROR(
INDEX('SETORES PRAÇA'!$B:$B,MATCH($E6862,'SETORES PRAÇA'!$H:$H,0)),
))</f>
        <v>ST10304VJ0067</v>
      </c>
      <c r="E6862" s="30" t="str">
        <f t="shared" si="147"/>
        <v>03-0148</v>
      </c>
      <c r="F6862" s="30" t="str">
        <f>IFERROR(
INDEX('SETORES VARRIÇÃO'!$F:$F,MATCH($E6862,'SETORES VARRIÇÃO'!$H:$H,0)),
IFERROR(
INDEX('SETORES PRAÇA'!$F:$F,MATCH($E6862,'SETORES PRAÇA'!$H:$H,0)),
))</f>
        <v>Quarta/Sábado</v>
      </c>
      <c r="G6862" s="18" t="s">
        <v>887</v>
      </c>
      <c r="H6862" s="46" t="s">
        <v>1034</v>
      </c>
      <c r="I6862" s="18" t="s">
        <v>6875</v>
      </c>
    </row>
    <row r="6863" spans="1:9" x14ac:dyDescent="0.35">
      <c r="A6863" s="68">
        <v>46122</v>
      </c>
      <c r="B6863" s="52" t="s">
        <v>6580</v>
      </c>
      <c r="C6863" s="30" t="str">
        <f>IFERROR(
INDEX('SETORES VARRIÇÃO'!$A:$A,MATCH($E6863,'SETORES VARRIÇÃO'!$H:$H,0)),
IFERROR(
INDEX('SETORES PRAÇA'!$A:$A,MATCH($E6863,'SETORES PRAÇA'!$H:$H,0)),
))</f>
        <v>MG</v>
      </c>
      <c r="D6863" s="30" t="str">
        <f>IFERROR(
INDEX('SETORES VARRIÇÃO'!$B:$B,MATCH($E6863,'SETORES VARRIÇÃO'!$H:$H,0)),
IFERROR(
INDEX('SETORES PRAÇA'!$B:$B,MATCH($E6863,'SETORES PRAÇA'!$H:$H,0)),
))</f>
        <v>MG10203VP0030</v>
      </c>
      <c r="E6863" s="30" t="str">
        <f t="shared" si="147"/>
        <v>03-0149</v>
      </c>
      <c r="F6863" s="30" t="str">
        <f>IFERROR(
INDEX('SETORES VARRIÇÃO'!$F:$F,MATCH($E6863,'SETORES VARRIÇÃO'!$H:$H,0)),
IFERROR(
INDEX('SETORES PRAÇA'!$F:$F,MATCH($E6863,'SETORES PRAÇA'!$H:$H,0)),
))</f>
        <v>Terça/Quinta/Sábado</v>
      </c>
      <c r="G6863" s="18" t="s">
        <v>888</v>
      </c>
      <c r="H6863" s="46">
        <v>1</v>
      </c>
      <c r="I6863" s="18" t="s">
        <v>7166</v>
      </c>
    </row>
    <row r="6864" spans="1:9" x14ac:dyDescent="0.35">
      <c r="A6864" s="68">
        <v>46122</v>
      </c>
      <c r="B6864" s="52" t="s">
        <v>6581</v>
      </c>
      <c r="C6864" s="30" t="str">
        <f>IFERROR(
INDEX('SETORES VARRIÇÃO'!$A:$A,MATCH($E6864,'SETORES VARRIÇÃO'!$H:$H,0)),
IFERROR(
INDEX('SETORES PRAÇA'!$A:$A,MATCH($E6864,'SETORES PRAÇA'!$H:$H,0)),
))</f>
        <v>ST</v>
      </c>
      <c r="D6864" s="30" t="str">
        <f>IFERROR(
INDEX('SETORES VARRIÇÃO'!$B:$B,MATCH($E6864,'SETORES VARRIÇÃO'!$H:$H,0)),
IFERROR(
INDEX('SETORES PRAÇA'!$B:$B,MATCH($E6864,'SETORES PRAÇA'!$H:$H,0)),
))</f>
        <v>ST10304VJ0066</v>
      </c>
      <c r="E6864" s="30" t="str">
        <f t="shared" si="147"/>
        <v>03-0150</v>
      </c>
      <c r="F6864" s="30" t="str">
        <f>IFERROR(
INDEX('SETORES VARRIÇÃO'!$F:$F,MATCH($E6864,'SETORES VARRIÇÃO'!$H:$H,0)),
IFERROR(
INDEX('SETORES PRAÇA'!$F:$F,MATCH($E6864,'SETORES PRAÇA'!$H:$H,0)),
))</f>
        <v>Quarta/Sábado</v>
      </c>
      <c r="G6864" s="18" t="s">
        <v>887</v>
      </c>
      <c r="H6864" s="46" t="s">
        <v>1034</v>
      </c>
      <c r="I6864" s="18" t="s">
        <v>6877</v>
      </c>
    </row>
    <row r="6865" spans="1:9" x14ac:dyDescent="0.35">
      <c r="A6865" s="68">
        <v>46122</v>
      </c>
      <c r="B6865" s="52" t="s">
        <v>6582</v>
      </c>
      <c r="C6865" s="30" t="str">
        <f>IFERROR(
INDEX('SETORES VARRIÇÃO'!$A:$A,MATCH($E6865,'SETORES VARRIÇÃO'!$H:$H,0)),
IFERROR(
INDEX('SETORES PRAÇA'!$A:$A,MATCH($E6865,'SETORES PRAÇA'!$H:$H,0)),
))</f>
        <v>ST</v>
      </c>
      <c r="D6865" s="30" t="str">
        <f>IFERROR(
INDEX('SETORES VARRIÇÃO'!$B:$B,MATCH($E6865,'SETORES VARRIÇÃO'!$H:$H,0)),
IFERROR(
INDEX('SETORES PRAÇA'!$B:$B,MATCH($E6865,'SETORES PRAÇA'!$H:$H,0)),
))</f>
        <v>ST10303VJ0044</v>
      </c>
      <c r="E6865" s="30" t="str">
        <f t="shared" si="147"/>
        <v>03-0151</v>
      </c>
      <c r="F6865" s="30" t="str">
        <f>IFERROR(
INDEX('SETORES VARRIÇÃO'!$F:$F,MATCH($E6865,'SETORES VARRIÇÃO'!$H:$H,0)),
IFERROR(
INDEX('SETORES PRAÇA'!$F:$F,MATCH($E6865,'SETORES PRAÇA'!$H:$H,0)),
))</f>
        <v>Terça/Sexta</v>
      </c>
      <c r="G6865" s="18" t="s">
        <v>887</v>
      </c>
      <c r="H6865" s="46" t="s">
        <v>1034</v>
      </c>
      <c r="I6865" s="18" t="s">
        <v>6878</v>
      </c>
    </row>
    <row r="6866" spans="1:9" x14ac:dyDescent="0.35">
      <c r="A6866" s="68">
        <v>46122</v>
      </c>
      <c r="B6866" s="52" t="s">
        <v>6583</v>
      </c>
      <c r="C6866" s="30" t="str">
        <f>IFERROR(
INDEX('SETORES VARRIÇÃO'!$A:$A,MATCH($E6866,'SETORES VARRIÇÃO'!$H:$H,0)),
IFERROR(
INDEX('SETORES PRAÇA'!$A:$A,MATCH($E6866,'SETORES PRAÇA'!$H:$H,0)),
))</f>
        <v>ST</v>
      </c>
      <c r="D6866" s="30" t="str">
        <f>IFERROR(
INDEX('SETORES VARRIÇÃO'!$B:$B,MATCH($E6866,'SETORES VARRIÇÃO'!$H:$H,0)),
IFERROR(
INDEX('SETORES PRAÇA'!$B:$B,MATCH($E6866,'SETORES PRAÇA'!$H:$H,0)),
))</f>
        <v>ST10102VL0001</v>
      </c>
      <c r="E6866" s="30" t="str">
        <f t="shared" si="147"/>
        <v>03-0152</v>
      </c>
      <c r="F6866" s="30" t="str">
        <f>IFERROR(
INDEX('SETORES VARRIÇÃO'!$F:$F,MATCH($E6866,'SETORES VARRIÇÃO'!$H:$H,0)),
IFERROR(
INDEX('SETORES PRAÇA'!$F:$F,MATCH($E6866,'SETORES PRAÇA'!$H:$H,0)),
))</f>
        <v>Segunda a Domingo</v>
      </c>
      <c r="G6866" s="18" t="s">
        <v>887</v>
      </c>
      <c r="H6866" s="46" t="s">
        <v>1034</v>
      </c>
      <c r="I6866" s="18" t="s">
        <v>6879</v>
      </c>
    </row>
    <row r="6867" spans="1:9" x14ac:dyDescent="0.35">
      <c r="A6867" s="68">
        <v>46122</v>
      </c>
      <c r="B6867" s="52" t="s">
        <v>6584</v>
      </c>
      <c r="C6867" s="30" t="str">
        <f>IFERROR(
INDEX('SETORES VARRIÇÃO'!$A:$A,MATCH($E6867,'SETORES VARRIÇÃO'!$H:$H,0)),
IFERROR(
INDEX('SETORES PRAÇA'!$A:$A,MATCH($E6867,'SETORES PRAÇA'!$H:$H,0)),
))</f>
        <v>JT</v>
      </c>
      <c r="D6867" s="30" t="str">
        <f>IFERROR(
INDEX('SETORES VARRIÇÃO'!$B:$B,MATCH($E6867,'SETORES VARRIÇÃO'!$H:$H,0)),
IFERROR(
INDEX('SETORES PRAÇA'!$B:$B,MATCH($E6867,'SETORES PRAÇA'!$H:$H,0)),
))</f>
        <v>JT10101VP0002/03</v>
      </c>
      <c r="E6867" s="30" t="str">
        <f t="shared" si="147"/>
        <v>03-0153</v>
      </c>
      <c r="F6867" s="30" t="str">
        <f>IFERROR(
INDEX('SETORES VARRIÇÃO'!$F:$F,MATCH($E6867,'SETORES VARRIÇÃO'!$H:$H,0)),
IFERROR(
INDEX('SETORES PRAÇA'!$F:$F,MATCH($E6867,'SETORES PRAÇA'!$H:$H,0)),
))</f>
        <v>Segunda a Sábado</v>
      </c>
      <c r="G6867" s="18" t="s">
        <v>888</v>
      </c>
      <c r="H6867" s="46">
        <v>1</v>
      </c>
      <c r="I6867" s="18" t="s">
        <v>7167</v>
      </c>
    </row>
    <row r="6868" spans="1:9" x14ac:dyDescent="0.35">
      <c r="A6868" s="68">
        <v>46122</v>
      </c>
      <c r="B6868" s="52" t="s">
        <v>6585</v>
      </c>
      <c r="C6868" s="30" t="str">
        <f>IFERROR(
INDEX('SETORES VARRIÇÃO'!$A:$A,MATCH($E6868,'SETORES VARRIÇÃO'!$H:$H,0)),
IFERROR(
INDEX('SETORES PRAÇA'!$A:$A,MATCH($E6868,'SETORES PRAÇA'!$H:$H,0)),
))</f>
        <v>MG</v>
      </c>
      <c r="D6868" s="30" t="str">
        <f>IFERROR(
INDEX('SETORES VARRIÇÃO'!$B:$B,MATCH($E6868,'SETORES VARRIÇÃO'!$H:$H,0)),
IFERROR(
INDEX('SETORES PRAÇA'!$B:$B,MATCH($E6868,'SETORES PRAÇA'!$H:$H,0)),
))</f>
        <v>MG10203VJ0058</v>
      </c>
      <c r="E6868" s="30" t="str">
        <f t="shared" si="147"/>
        <v>03-0154</v>
      </c>
      <c r="F6868" s="30" t="str">
        <f>IFERROR(
INDEX('SETORES VARRIÇÃO'!$F:$F,MATCH($E6868,'SETORES VARRIÇÃO'!$H:$H,0)),
IFERROR(
INDEX('SETORES PRAÇA'!$F:$F,MATCH($E6868,'SETORES PRAÇA'!$H:$H,0)),
))</f>
        <v>Terça/Quinta/Sábado</v>
      </c>
      <c r="G6868" s="18" t="s">
        <v>888</v>
      </c>
      <c r="H6868" s="46">
        <v>1</v>
      </c>
      <c r="I6868" s="18" t="s">
        <v>7168</v>
      </c>
    </row>
    <row r="6869" spans="1:9" x14ac:dyDescent="0.35">
      <c r="A6869" s="68">
        <v>46122</v>
      </c>
      <c r="B6869" s="52" t="s">
        <v>6586</v>
      </c>
      <c r="C6869" s="30" t="str">
        <f>IFERROR(
INDEX('SETORES VARRIÇÃO'!$A:$A,MATCH($E6869,'SETORES VARRIÇÃO'!$H:$H,0)),
IFERROR(
INDEX('SETORES PRAÇA'!$A:$A,MATCH($E6869,'SETORES PRAÇA'!$H:$H,0)),
))</f>
        <v>MG</v>
      </c>
      <c r="D6869" s="30" t="str">
        <f>IFERROR(
INDEX('SETORES VARRIÇÃO'!$B:$B,MATCH($E6869,'SETORES VARRIÇÃO'!$H:$H,0)),
IFERROR(
INDEX('SETORES PRAÇA'!$B:$B,MATCH($E6869,'SETORES PRAÇA'!$H:$H,0)),
))</f>
        <v>MG10203VJ0053</v>
      </c>
      <c r="E6869" s="30" t="str">
        <f t="shared" si="147"/>
        <v>03-0155</v>
      </c>
      <c r="F6869" s="30" t="str">
        <f>IFERROR(
INDEX('SETORES VARRIÇÃO'!$F:$F,MATCH($E6869,'SETORES VARRIÇÃO'!$H:$H,0)),
IFERROR(
INDEX('SETORES PRAÇA'!$F:$F,MATCH($E6869,'SETORES PRAÇA'!$H:$H,0)),
))</f>
        <v>Terça/Quinta/Sábado</v>
      </c>
      <c r="G6869" s="18" t="s">
        <v>888</v>
      </c>
      <c r="H6869" s="46">
        <v>1</v>
      </c>
      <c r="I6869" s="18" t="s">
        <v>7169</v>
      </c>
    </row>
    <row r="6870" spans="1:9" x14ac:dyDescent="0.35">
      <c r="A6870" s="68">
        <v>46122</v>
      </c>
      <c r="B6870" s="52" t="s">
        <v>6587</v>
      </c>
      <c r="C6870" s="30" t="str">
        <f>IFERROR(
INDEX('SETORES VARRIÇÃO'!$A:$A,MATCH($E6870,'SETORES VARRIÇÃO'!$H:$H,0)),
IFERROR(
INDEX('SETORES PRAÇA'!$A:$A,MATCH($E6870,'SETORES PRAÇA'!$H:$H,0)),
))</f>
        <v>JT</v>
      </c>
      <c r="D6870" s="30" t="str">
        <f>IFERROR(
INDEX('SETORES VARRIÇÃO'!$B:$B,MATCH($E6870,'SETORES VARRIÇÃO'!$H:$H,0)),
IFERROR(
INDEX('SETORES PRAÇA'!$B:$B,MATCH($E6870,'SETORES PRAÇA'!$H:$H,0)),
))</f>
        <v>JT10302VP0004/05</v>
      </c>
      <c r="E6870" s="30" t="str">
        <f t="shared" si="147"/>
        <v>03-0156</v>
      </c>
      <c r="F6870" s="30" t="str">
        <f>IFERROR(
INDEX('SETORES VARRIÇÃO'!$F:$F,MATCH($E6870,'SETORES VARRIÇÃO'!$H:$H,0)),
IFERROR(
INDEX('SETORES PRAÇA'!$F:$F,MATCH($E6870,'SETORES PRAÇA'!$H:$H,0)),
))</f>
        <v>Segunda/Quinta</v>
      </c>
      <c r="G6870" s="18" t="s">
        <v>887</v>
      </c>
      <c r="H6870" s="46" t="s">
        <v>1034</v>
      </c>
      <c r="I6870" s="18" t="s">
        <v>6883</v>
      </c>
    </row>
    <row r="6871" spans="1:9" x14ac:dyDescent="0.35">
      <c r="A6871" s="68">
        <v>46122</v>
      </c>
      <c r="B6871" s="52" t="s">
        <v>6588</v>
      </c>
      <c r="C6871" s="30" t="str">
        <f>IFERROR(
INDEX('SETORES VARRIÇÃO'!$A:$A,MATCH($E6871,'SETORES VARRIÇÃO'!$H:$H,0)),
IFERROR(
INDEX('SETORES PRAÇA'!$A:$A,MATCH($E6871,'SETORES PRAÇA'!$H:$H,0)),
))</f>
        <v>MG</v>
      </c>
      <c r="D6871" s="30" t="str">
        <f>IFERROR(
INDEX('SETORES VARRIÇÃO'!$B:$B,MATCH($E6871,'SETORES VARRIÇÃO'!$H:$H,0)),
IFERROR(
INDEX('SETORES PRAÇA'!$B:$B,MATCH($E6871,'SETORES PRAÇA'!$H:$H,0)),
))</f>
        <v>MG10202VP0013/14</v>
      </c>
      <c r="E6871" s="30" t="str">
        <f t="shared" si="147"/>
        <v>03-0157</v>
      </c>
      <c r="F6871" s="30" t="str">
        <f>IFERROR(
INDEX('SETORES VARRIÇÃO'!$F:$F,MATCH($E6871,'SETORES VARRIÇÃO'!$H:$H,0)),
IFERROR(
INDEX('SETORES PRAÇA'!$F:$F,MATCH($E6871,'SETORES PRAÇA'!$H:$H,0)),
))</f>
        <v>Segunda/Quarta/Sexta</v>
      </c>
      <c r="G6871" s="18" t="s">
        <v>887</v>
      </c>
      <c r="H6871" s="46" t="s">
        <v>1034</v>
      </c>
      <c r="I6871" s="18" t="s">
        <v>6884</v>
      </c>
    </row>
    <row r="6872" spans="1:9" x14ac:dyDescent="0.35">
      <c r="A6872" s="68">
        <v>46122</v>
      </c>
      <c r="B6872" s="52" t="s">
        <v>6589</v>
      </c>
      <c r="C6872" s="30" t="str">
        <f>IFERROR(
INDEX('SETORES VARRIÇÃO'!$A:$A,MATCH($E6872,'SETORES VARRIÇÃO'!$H:$H,0)),
IFERROR(
INDEX('SETORES PRAÇA'!$A:$A,MATCH($E6872,'SETORES PRAÇA'!$H:$H,0)),
))</f>
        <v>CV</v>
      </c>
      <c r="D6872" s="30" t="str">
        <f>IFERROR(
INDEX('SETORES VARRIÇÃO'!$B:$B,MATCH($E6872,'SETORES VARRIÇÃO'!$H:$H,0)),
IFERROR(
INDEX('SETORES PRAÇA'!$B:$B,MATCH($E6872,'SETORES PRAÇA'!$H:$H,0)),
))</f>
        <v>CV10202VP0009/10</v>
      </c>
      <c r="E6872" s="30" t="str">
        <f t="shared" si="147"/>
        <v>03-0158</v>
      </c>
      <c r="F6872" s="30" t="str">
        <f>IFERROR(
INDEX('SETORES VARRIÇÃO'!$F:$F,MATCH($E6872,'SETORES VARRIÇÃO'!$H:$H,0)),
IFERROR(
INDEX('SETORES PRAÇA'!$F:$F,MATCH($E6872,'SETORES PRAÇA'!$H:$H,0)),
))</f>
        <v>Segunda/Quarta/Sexta</v>
      </c>
      <c r="G6872" s="18" t="s">
        <v>887</v>
      </c>
      <c r="H6872" s="46" t="s">
        <v>1034</v>
      </c>
      <c r="I6872" s="18" t="s">
        <v>6885</v>
      </c>
    </row>
    <row r="6873" spans="1:9" x14ac:dyDescent="0.35">
      <c r="A6873" s="68">
        <v>46122</v>
      </c>
      <c r="B6873" s="52" t="s">
        <v>6590</v>
      </c>
      <c r="C6873" s="30" t="str">
        <f>IFERROR(
INDEX('SETORES VARRIÇÃO'!$A:$A,MATCH($E6873,'SETORES VARRIÇÃO'!$H:$H,0)),
IFERROR(
INDEX('SETORES PRAÇA'!$A:$A,MATCH($E6873,'SETORES PRAÇA'!$H:$H,0)),
))</f>
        <v>JT</v>
      </c>
      <c r="D6873" s="30" t="str">
        <f>IFERROR(
INDEX('SETORES VARRIÇÃO'!$B:$B,MATCH($E6873,'SETORES VARRIÇÃO'!$H:$H,0)),
IFERROR(
INDEX('SETORES PRAÇA'!$B:$B,MATCH($E6873,'SETORES PRAÇA'!$H:$H,0)),
))</f>
        <v>JT10303VP0010/11</v>
      </c>
      <c r="E6873" s="30" t="str">
        <f t="shared" si="147"/>
        <v>03-0159</v>
      </c>
      <c r="F6873" s="30" t="str">
        <f>IFERROR(
INDEX('SETORES VARRIÇÃO'!$F:$F,MATCH($E6873,'SETORES VARRIÇÃO'!$H:$H,0)),
IFERROR(
INDEX('SETORES PRAÇA'!$F:$F,MATCH($E6873,'SETORES PRAÇA'!$H:$H,0)),
))</f>
        <v>Terça/Sexta</v>
      </c>
      <c r="G6873" s="18" t="s">
        <v>888</v>
      </c>
      <c r="H6873" s="46">
        <v>1</v>
      </c>
      <c r="I6873" s="18" t="s">
        <v>7170</v>
      </c>
    </row>
    <row r="6874" spans="1:9" x14ac:dyDescent="0.35">
      <c r="A6874" s="68">
        <v>46122</v>
      </c>
      <c r="B6874" s="52" t="s">
        <v>6591</v>
      </c>
      <c r="C6874" s="30" t="str">
        <f>IFERROR(
INDEX('SETORES VARRIÇÃO'!$A:$A,MATCH($E6874,'SETORES VARRIÇÃO'!$H:$H,0)),
IFERROR(
INDEX('SETORES PRAÇA'!$A:$A,MATCH($E6874,'SETORES PRAÇA'!$H:$H,0)),
))</f>
        <v>JT</v>
      </c>
      <c r="D6874" s="30" t="str">
        <f>IFERROR(
INDEX('SETORES VARRIÇÃO'!$B:$B,MATCH($E6874,'SETORES VARRIÇÃO'!$H:$H,0)),
IFERROR(
INDEX('SETORES PRAÇA'!$B:$B,MATCH($E6874,'SETORES PRAÇA'!$H:$H,0)),
))</f>
        <v>JT10304VP0013 </v>
      </c>
      <c r="E6874" s="30" t="str">
        <f t="shared" si="147"/>
        <v>03-0160</v>
      </c>
      <c r="F6874" s="30" t="str">
        <f>IFERROR(
INDEX('SETORES VARRIÇÃO'!$F:$F,MATCH($E6874,'SETORES VARRIÇÃO'!$H:$H,0)),
IFERROR(
INDEX('SETORES PRAÇA'!$F:$F,MATCH($E6874,'SETORES PRAÇA'!$H:$H,0)),
))</f>
        <v>Quarta/Sábado</v>
      </c>
      <c r="G6874" s="18" t="s">
        <v>888</v>
      </c>
      <c r="H6874" s="46">
        <v>1</v>
      </c>
      <c r="I6874" s="18" t="s">
        <v>6886</v>
      </c>
    </row>
    <row r="6875" spans="1:9" x14ac:dyDescent="0.35">
      <c r="A6875" s="68">
        <v>46122</v>
      </c>
      <c r="B6875" s="52" t="s">
        <v>6592</v>
      </c>
      <c r="C6875" s="30" t="str">
        <f>IFERROR(
INDEX('SETORES VARRIÇÃO'!$A:$A,MATCH($E6875,'SETORES VARRIÇÃO'!$H:$H,0)),
IFERROR(
INDEX('SETORES PRAÇA'!$A:$A,MATCH($E6875,'SETORES PRAÇA'!$H:$H,0)),
))</f>
        <v>JT</v>
      </c>
      <c r="D6875" s="30" t="str">
        <f>IFERROR(
INDEX('SETORES VARRIÇÃO'!$B:$B,MATCH($E6875,'SETORES VARRIÇÃO'!$H:$H,0)),
IFERROR(
INDEX('SETORES PRAÇA'!$B:$B,MATCH($E6875,'SETORES PRAÇA'!$H:$H,0)),
))</f>
        <v>JT10101VP0001 </v>
      </c>
      <c r="E6875" s="30" t="str">
        <f t="shared" si="147"/>
        <v>03-0161</v>
      </c>
      <c r="F6875" s="30" t="str">
        <f>IFERROR(
INDEX('SETORES VARRIÇÃO'!$F:$F,MATCH($E6875,'SETORES VARRIÇÃO'!$H:$H,0)),
IFERROR(
INDEX('SETORES PRAÇA'!$F:$F,MATCH($E6875,'SETORES PRAÇA'!$H:$H,0)),
))</f>
        <v>Segunda a Sábado</v>
      </c>
      <c r="G6875" s="18" t="s">
        <v>887</v>
      </c>
      <c r="H6875" s="46" t="s">
        <v>1034</v>
      </c>
      <c r="I6875" s="18" t="s">
        <v>6887</v>
      </c>
    </row>
    <row r="6876" spans="1:9" x14ac:dyDescent="0.35">
      <c r="A6876" s="68">
        <v>46122</v>
      </c>
      <c r="B6876" s="52" t="s">
        <v>6593</v>
      </c>
      <c r="C6876" s="30" t="str">
        <f>IFERROR(
INDEX('SETORES VARRIÇÃO'!$A:$A,MATCH($E6876,'SETORES VARRIÇÃO'!$H:$H,0)),
IFERROR(
INDEX('SETORES PRAÇA'!$A:$A,MATCH($E6876,'SETORES PRAÇA'!$H:$H,0)),
))</f>
        <v>JT</v>
      </c>
      <c r="D6876" s="30" t="str">
        <f>IFERROR(
INDEX('SETORES VARRIÇÃO'!$B:$B,MATCH($E6876,'SETORES VARRIÇÃO'!$H:$H,0)),
IFERROR(
INDEX('SETORES PRAÇA'!$B:$B,MATCH($E6876,'SETORES PRAÇA'!$H:$H,0)),
))</f>
        <v>JT10304VP0012 </v>
      </c>
      <c r="E6876" s="30" t="str">
        <f t="shared" si="147"/>
        <v>03-0162</v>
      </c>
      <c r="F6876" s="30" t="str">
        <f>IFERROR(
INDEX('SETORES VARRIÇÃO'!$F:$F,MATCH($E6876,'SETORES VARRIÇÃO'!$H:$H,0)),
IFERROR(
INDEX('SETORES PRAÇA'!$F:$F,MATCH($E6876,'SETORES PRAÇA'!$H:$H,0)),
))</f>
        <v>Quarta/Sábado</v>
      </c>
      <c r="G6876" s="18" t="s">
        <v>887</v>
      </c>
      <c r="H6876" s="46" t="s">
        <v>1034</v>
      </c>
      <c r="I6876" s="18" t="s">
        <v>6888</v>
      </c>
    </row>
    <row r="6877" spans="1:9" x14ac:dyDescent="0.35">
      <c r="A6877" s="68">
        <v>46122</v>
      </c>
      <c r="B6877" s="52" t="s">
        <v>6594</v>
      </c>
      <c r="C6877" s="30" t="str">
        <f>IFERROR(
INDEX('SETORES VARRIÇÃO'!$A:$A,MATCH($E6877,'SETORES VARRIÇÃO'!$H:$H,0)),
IFERROR(
INDEX('SETORES PRAÇA'!$A:$A,MATCH($E6877,'SETORES PRAÇA'!$H:$H,0)),
))</f>
        <v>MG</v>
      </c>
      <c r="D6877" s="30" t="str">
        <f>IFERROR(
INDEX('SETORES VARRIÇÃO'!$B:$B,MATCH($E6877,'SETORES VARRIÇÃO'!$H:$H,0)),
IFERROR(
INDEX('SETORES PRAÇA'!$B:$B,MATCH($E6877,'SETORES PRAÇA'!$H:$H,0)),
))</f>
        <v>MG10202VP0024</v>
      </c>
      <c r="E6877" s="30" t="str">
        <f t="shared" si="147"/>
        <v>03-0163</v>
      </c>
      <c r="F6877" s="30" t="str">
        <f>IFERROR(
INDEX('SETORES VARRIÇÃO'!$F:$F,MATCH($E6877,'SETORES VARRIÇÃO'!$H:$H,0)),
IFERROR(
INDEX('SETORES PRAÇA'!$F:$F,MATCH($E6877,'SETORES PRAÇA'!$H:$H,0)),
))</f>
        <v>Segunda/Quarta/Sexta</v>
      </c>
      <c r="G6877" s="18" t="s">
        <v>888</v>
      </c>
      <c r="H6877" s="46">
        <v>1</v>
      </c>
      <c r="I6877" s="18" t="s">
        <v>7074</v>
      </c>
    </row>
    <row r="6878" spans="1:9" x14ac:dyDescent="0.35">
      <c r="A6878" s="68">
        <v>46122</v>
      </c>
      <c r="B6878" s="52" t="s">
        <v>6595</v>
      </c>
      <c r="C6878" s="30" t="str">
        <f>IFERROR(
INDEX('SETORES VARRIÇÃO'!$A:$A,MATCH($E6878,'SETORES VARRIÇÃO'!$H:$H,0)),
IFERROR(
INDEX('SETORES PRAÇA'!$A:$A,MATCH($E6878,'SETORES PRAÇA'!$H:$H,0)),
))</f>
        <v>MG</v>
      </c>
      <c r="D6878" s="30" t="str">
        <f>IFERROR(
INDEX('SETORES VARRIÇÃO'!$B:$B,MATCH($E6878,'SETORES VARRIÇÃO'!$H:$H,0)),
IFERROR(
INDEX('SETORES PRAÇA'!$B:$B,MATCH($E6878,'SETORES PRAÇA'!$H:$H,0)),
))</f>
        <v>MG10202VP0022/23</v>
      </c>
      <c r="E6878" s="30" t="str">
        <f t="shared" si="147"/>
        <v>03-0164</v>
      </c>
      <c r="F6878" s="30" t="str">
        <f>IFERROR(
INDEX('SETORES VARRIÇÃO'!$F:$F,MATCH($E6878,'SETORES VARRIÇÃO'!$H:$H,0)),
IFERROR(
INDEX('SETORES PRAÇA'!$F:$F,MATCH($E6878,'SETORES PRAÇA'!$H:$H,0)),
))</f>
        <v>Segunda/Quarta/Sexta</v>
      </c>
      <c r="G6878" s="18" t="s">
        <v>887</v>
      </c>
      <c r="H6878" s="46" t="s">
        <v>907</v>
      </c>
      <c r="I6878" s="18" t="s">
        <v>6890</v>
      </c>
    </row>
    <row r="6879" spans="1:9" x14ac:dyDescent="0.35">
      <c r="A6879" s="68">
        <v>46122</v>
      </c>
      <c r="B6879" s="52" t="s">
        <v>6596</v>
      </c>
      <c r="C6879" s="30" t="str">
        <f>IFERROR(
INDEX('SETORES VARRIÇÃO'!$A:$A,MATCH($E6879,'SETORES VARRIÇÃO'!$H:$H,0)),
IFERROR(
INDEX('SETORES PRAÇA'!$A:$A,MATCH($E6879,'SETORES PRAÇA'!$H:$H,0)),
))</f>
        <v>JT</v>
      </c>
      <c r="D6879" s="30" t="str">
        <f>IFERROR(
INDEX('SETORES VARRIÇÃO'!$B:$B,MATCH($E6879,'SETORES VARRIÇÃO'!$H:$H,0)),
IFERROR(
INDEX('SETORES PRAÇA'!$B:$B,MATCH($E6879,'SETORES PRAÇA'!$H:$H,0)),
))</f>
        <v>JT10303VP0008/09</v>
      </c>
      <c r="E6879" s="30" t="str">
        <f t="shared" si="147"/>
        <v>03-0165</v>
      </c>
      <c r="F6879" s="30" t="str">
        <f>IFERROR(
INDEX('SETORES VARRIÇÃO'!$F:$F,MATCH($E6879,'SETORES VARRIÇÃO'!$H:$H,0)),
IFERROR(
INDEX('SETORES PRAÇA'!$F:$F,MATCH($E6879,'SETORES PRAÇA'!$H:$H,0)),
))</f>
        <v>Terça/Sexta</v>
      </c>
      <c r="G6879" s="18" t="s">
        <v>888</v>
      </c>
      <c r="H6879" s="46">
        <v>1</v>
      </c>
      <c r="I6879" s="18" t="s">
        <v>7171</v>
      </c>
    </row>
    <row r="6880" spans="1:9" x14ac:dyDescent="0.35">
      <c r="A6880" s="68">
        <v>46122</v>
      </c>
      <c r="B6880" s="52" t="s">
        <v>6597</v>
      </c>
      <c r="C6880" s="30" t="str">
        <f>IFERROR(
INDEX('SETORES VARRIÇÃO'!$A:$A,MATCH($E6880,'SETORES VARRIÇÃO'!$H:$H,0)),
IFERROR(
INDEX('SETORES PRAÇA'!$A:$A,MATCH($E6880,'SETORES PRAÇA'!$H:$H,0)),
))</f>
        <v>ST</v>
      </c>
      <c r="D6880" s="30" t="str">
        <f>IFERROR(
INDEX('SETORES VARRIÇÃO'!$B:$B,MATCH($E6880,'SETORES VARRIÇÃO'!$H:$H,0)),
IFERROR(
INDEX('SETORES PRAÇA'!$B:$B,MATCH($E6880,'SETORES PRAÇA'!$H:$H,0)),
))</f>
        <v>ST10303VJ0045</v>
      </c>
      <c r="E6880" s="30" t="str">
        <f t="shared" si="147"/>
        <v>03-0166</v>
      </c>
      <c r="F6880" s="30" t="str">
        <f>IFERROR(
INDEX('SETORES VARRIÇÃO'!$F:$F,MATCH($E6880,'SETORES VARRIÇÃO'!$H:$H,0)),
IFERROR(
INDEX('SETORES PRAÇA'!$F:$F,MATCH($E6880,'SETORES PRAÇA'!$H:$H,0)),
))</f>
        <v>Terça/Sexta</v>
      </c>
      <c r="G6880" s="18" t="s">
        <v>888</v>
      </c>
      <c r="H6880" s="46">
        <v>1</v>
      </c>
      <c r="I6880" s="18" t="s">
        <v>6892</v>
      </c>
    </row>
    <row r="6881" spans="1:9" x14ac:dyDescent="0.35">
      <c r="A6881" s="68">
        <v>46122</v>
      </c>
      <c r="B6881" s="52" t="s">
        <v>6598</v>
      </c>
      <c r="C6881" s="30" t="str">
        <f>IFERROR(
INDEX('SETORES VARRIÇÃO'!$A:$A,MATCH($E6881,'SETORES VARRIÇÃO'!$H:$H,0)),
IFERROR(
INDEX('SETORES PRAÇA'!$A:$A,MATCH($E6881,'SETORES PRAÇA'!$H:$H,0)),
))</f>
        <v>ST</v>
      </c>
      <c r="D6881" s="30" t="str">
        <f>IFERROR(
INDEX('SETORES VARRIÇÃO'!$B:$B,MATCH($E6881,'SETORES VARRIÇÃO'!$H:$H,0)),
IFERROR(
INDEX('SETORES PRAÇA'!$B:$B,MATCH($E6881,'SETORES PRAÇA'!$H:$H,0)),
))</f>
        <v>ST10303VJ0046</v>
      </c>
      <c r="E6881" s="30" t="str">
        <f t="shared" si="147"/>
        <v>03-0167</v>
      </c>
      <c r="F6881" s="30" t="str">
        <f>IFERROR(
INDEX('SETORES VARRIÇÃO'!$F:$F,MATCH($E6881,'SETORES VARRIÇÃO'!$H:$H,0)),
IFERROR(
INDEX('SETORES PRAÇA'!$F:$F,MATCH($E6881,'SETORES PRAÇA'!$H:$H,0)),
))</f>
        <v>Terça/Sexta</v>
      </c>
      <c r="G6881" s="18" t="s">
        <v>887</v>
      </c>
      <c r="H6881" s="46" t="s">
        <v>1034</v>
      </c>
      <c r="I6881" s="18" t="s">
        <v>6893</v>
      </c>
    </row>
    <row r="6882" spans="1:9" x14ac:dyDescent="0.35">
      <c r="A6882" s="68">
        <v>46122</v>
      </c>
      <c r="B6882" s="52" t="s">
        <v>6599</v>
      </c>
      <c r="C6882" s="30" t="str">
        <f>IFERROR(
INDEX('SETORES VARRIÇÃO'!$A:$A,MATCH($E6882,'SETORES VARRIÇÃO'!$H:$H,0)),
IFERROR(
INDEX('SETORES PRAÇA'!$A:$A,MATCH($E6882,'SETORES PRAÇA'!$H:$H,0)),
))</f>
        <v>ST</v>
      </c>
      <c r="D6882" s="30" t="str">
        <f>IFERROR(
INDEX('SETORES VARRIÇÃO'!$B:$B,MATCH($E6882,'SETORES VARRIÇÃO'!$H:$H,0)),
IFERROR(
INDEX('SETORES PRAÇA'!$B:$B,MATCH($E6882,'SETORES PRAÇA'!$H:$H,0)),
))</f>
        <v>ST10302VJ0029</v>
      </c>
      <c r="E6882" s="30" t="str">
        <f t="shared" si="147"/>
        <v>03-0168</v>
      </c>
      <c r="F6882" s="30" t="str">
        <f>IFERROR(
INDEX('SETORES VARRIÇÃO'!$F:$F,MATCH($E6882,'SETORES VARRIÇÃO'!$H:$H,0)),
IFERROR(
INDEX('SETORES PRAÇA'!$F:$F,MATCH($E6882,'SETORES PRAÇA'!$H:$H,0)),
))</f>
        <v>Segunda/Quinta</v>
      </c>
      <c r="G6882" s="18" t="s">
        <v>888</v>
      </c>
      <c r="H6882" s="46">
        <v>1</v>
      </c>
      <c r="I6882" s="18" t="s">
        <v>6894</v>
      </c>
    </row>
    <row r="6883" spans="1:9" x14ac:dyDescent="0.35">
      <c r="A6883" s="68">
        <v>46122</v>
      </c>
      <c r="B6883" s="52" t="s">
        <v>6600</v>
      </c>
      <c r="C6883" s="30" t="str">
        <f>IFERROR(
INDEX('SETORES VARRIÇÃO'!$A:$A,MATCH($E6883,'SETORES VARRIÇÃO'!$H:$H,0)),
IFERROR(
INDEX('SETORES PRAÇA'!$A:$A,MATCH($E6883,'SETORES PRAÇA'!$H:$H,0)),
))</f>
        <v>ST</v>
      </c>
      <c r="D6883" s="30" t="str">
        <f>IFERROR(
INDEX('SETORES VARRIÇÃO'!$B:$B,MATCH($E6883,'SETORES VARRIÇÃO'!$H:$H,0)),
IFERROR(
INDEX('SETORES PRAÇA'!$B:$B,MATCH($E6883,'SETORES PRAÇA'!$H:$H,0)),
))</f>
        <v>ST10302VJ0030</v>
      </c>
      <c r="E6883" s="30" t="str">
        <f t="shared" si="147"/>
        <v>03-0169</v>
      </c>
      <c r="F6883" s="30" t="str">
        <f>IFERROR(
INDEX('SETORES VARRIÇÃO'!$F:$F,MATCH($E6883,'SETORES VARRIÇÃO'!$H:$H,0)),
IFERROR(
INDEX('SETORES PRAÇA'!$F:$F,MATCH($E6883,'SETORES PRAÇA'!$H:$H,0)),
))</f>
        <v>Segunda/Quinta</v>
      </c>
      <c r="G6883" s="18" t="s">
        <v>888</v>
      </c>
      <c r="H6883" s="46">
        <v>1</v>
      </c>
      <c r="I6883" s="18" t="s">
        <v>7172</v>
      </c>
    </row>
    <row r="6884" spans="1:9" x14ac:dyDescent="0.35">
      <c r="A6884" s="68">
        <v>46122</v>
      </c>
      <c r="B6884" s="52" t="s">
        <v>6601</v>
      </c>
      <c r="C6884" s="30" t="str">
        <f>IFERROR(
INDEX('SETORES VARRIÇÃO'!$A:$A,MATCH($E6884,'SETORES VARRIÇÃO'!$H:$H,0)),
IFERROR(
INDEX('SETORES PRAÇA'!$A:$A,MATCH($E6884,'SETORES PRAÇA'!$H:$H,0)),
))</f>
        <v>MG</v>
      </c>
      <c r="D6884" s="30" t="str">
        <f>IFERROR(
INDEX('SETORES VARRIÇÃO'!$B:$B,MATCH($E6884,'SETORES VARRIÇÃO'!$H:$H,0)),
IFERROR(
INDEX('SETORES PRAÇA'!$B:$B,MATCH($E6884,'SETORES PRAÇA'!$H:$H,0)),
))</f>
        <v>MG10203VJ0063</v>
      </c>
      <c r="E6884" s="30" t="str">
        <f t="shared" si="147"/>
        <v>03-0170</v>
      </c>
      <c r="F6884" s="30" t="str">
        <f>IFERROR(
INDEX('SETORES VARRIÇÃO'!$F:$F,MATCH($E6884,'SETORES VARRIÇÃO'!$H:$H,0)),
IFERROR(
INDEX('SETORES PRAÇA'!$F:$F,MATCH($E6884,'SETORES PRAÇA'!$H:$H,0)),
))</f>
        <v>Terça/Quinta/Sábado</v>
      </c>
      <c r="G6884" s="18" t="s">
        <v>888</v>
      </c>
      <c r="H6884" s="46">
        <v>1</v>
      </c>
      <c r="I6884" s="18" t="s">
        <v>7173</v>
      </c>
    </row>
    <row r="6885" spans="1:9" x14ac:dyDescent="0.35">
      <c r="A6885" s="68">
        <v>46122</v>
      </c>
      <c r="B6885" s="52" t="s">
        <v>6602</v>
      </c>
      <c r="C6885" s="30" t="str">
        <f>IFERROR(
INDEX('SETORES VARRIÇÃO'!$A:$A,MATCH($E6885,'SETORES VARRIÇÃO'!$H:$H,0)),
IFERROR(
INDEX('SETORES PRAÇA'!$A:$A,MATCH($E6885,'SETORES PRAÇA'!$H:$H,0)),
))</f>
        <v>MG</v>
      </c>
      <c r="D6885" s="30" t="str">
        <f>IFERROR(
INDEX('SETORES VARRIÇÃO'!$B:$B,MATCH($E6885,'SETORES VARRIÇÃO'!$H:$H,0)),
IFERROR(
INDEX('SETORES PRAÇA'!$B:$B,MATCH($E6885,'SETORES PRAÇA'!$H:$H,0)),
))</f>
        <v>MG10203VJ0048</v>
      </c>
      <c r="E6885" s="30" t="str">
        <f t="shared" si="147"/>
        <v>03-0171</v>
      </c>
      <c r="F6885" s="30" t="str">
        <f>IFERROR(
INDEX('SETORES VARRIÇÃO'!$F:$F,MATCH($E6885,'SETORES VARRIÇÃO'!$H:$H,0)),
IFERROR(
INDEX('SETORES PRAÇA'!$F:$F,MATCH($E6885,'SETORES PRAÇA'!$H:$H,0)),
))</f>
        <v>Terça/Quinta/Sábado</v>
      </c>
      <c r="G6885" s="18" t="s">
        <v>887</v>
      </c>
      <c r="H6885" s="46" t="s">
        <v>1034</v>
      </c>
      <c r="I6885" s="18" t="s">
        <v>6897</v>
      </c>
    </row>
    <row r="6886" spans="1:9" x14ac:dyDescent="0.35">
      <c r="A6886" s="68">
        <v>46122</v>
      </c>
      <c r="B6886" s="52" t="s">
        <v>6603</v>
      </c>
      <c r="C6886" s="30" t="str">
        <f>IFERROR(
INDEX('SETORES VARRIÇÃO'!$A:$A,MATCH($E6886,'SETORES VARRIÇÃO'!$H:$H,0)),
IFERROR(
INDEX('SETORES PRAÇA'!$A:$A,MATCH($E6886,'SETORES PRAÇA'!$H:$H,0)),
))</f>
        <v>MG</v>
      </c>
      <c r="D6886" s="30" t="str">
        <f>IFERROR(
INDEX('SETORES VARRIÇÃO'!$B:$B,MATCH($E6886,'SETORES VARRIÇÃO'!$H:$H,0)),
IFERROR(
INDEX('SETORES PRAÇA'!$B:$B,MATCH($E6886,'SETORES PRAÇA'!$H:$H,0)),
))</f>
        <v>MG10203VJ0047</v>
      </c>
      <c r="E6886" s="30" t="str">
        <f t="shared" si="147"/>
        <v>03-0172</v>
      </c>
      <c r="F6886" s="30" t="str">
        <f>IFERROR(
INDEX('SETORES VARRIÇÃO'!$F:$F,MATCH($E6886,'SETORES VARRIÇÃO'!$H:$H,0)),
IFERROR(
INDEX('SETORES PRAÇA'!$F:$F,MATCH($E6886,'SETORES PRAÇA'!$H:$H,0)),
))</f>
        <v>Terça/Quinta/Sábado</v>
      </c>
      <c r="G6886" s="18" t="s">
        <v>888</v>
      </c>
      <c r="H6886" s="46">
        <v>1</v>
      </c>
      <c r="I6886" s="18" t="s">
        <v>7174</v>
      </c>
    </row>
    <row r="6887" spans="1:9" x14ac:dyDescent="0.35">
      <c r="A6887" s="68">
        <v>46122</v>
      </c>
      <c r="B6887" s="52" t="s">
        <v>6604</v>
      </c>
      <c r="C6887" s="30" t="str">
        <f>IFERROR(
INDEX('SETORES VARRIÇÃO'!$A:$A,MATCH($E6887,'SETORES VARRIÇÃO'!$H:$H,0)),
IFERROR(
INDEX('SETORES PRAÇA'!$A:$A,MATCH($E6887,'SETORES PRAÇA'!$H:$H,0)),
))</f>
        <v>ST</v>
      </c>
      <c r="D6887" s="30" t="str">
        <f>IFERROR(
INDEX('SETORES VARRIÇÃO'!$B:$B,MATCH($E6887,'SETORES VARRIÇÃO'!$H:$H,0)),
IFERROR(
INDEX('SETORES PRAÇA'!$B:$B,MATCH($E6887,'SETORES PRAÇA'!$H:$H,0)),
))</f>
        <v>ST10302VJ0028</v>
      </c>
      <c r="E6887" s="30" t="str">
        <f t="shared" si="147"/>
        <v>03-0173</v>
      </c>
      <c r="F6887" s="30" t="str">
        <f>IFERROR(
INDEX('SETORES VARRIÇÃO'!$F:$F,MATCH($E6887,'SETORES VARRIÇÃO'!$H:$H,0)),
IFERROR(
INDEX('SETORES PRAÇA'!$F:$F,MATCH($E6887,'SETORES PRAÇA'!$H:$H,0)),
))</f>
        <v>Segunda/Quinta</v>
      </c>
      <c r="G6887" s="18" t="s">
        <v>887</v>
      </c>
      <c r="H6887" s="46" t="s">
        <v>1034</v>
      </c>
      <c r="I6887" s="18" t="s">
        <v>6899</v>
      </c>
    </row>
    <row r="6888" spans="1:9" x14ac:dyDescent="0.35">
      <c r="A6888" s="68">
        <v>46122</v>
      </c>
      <c r="B6888" s="52" t="s">
        <v>6605</v>
      </c>
      <c r="C6888" s="30" t="str">
        <f>IFERROR(
INDEX('SETORES VARRIÇÃO'!$A:$A,MATCH($E6888,'SETORES VARRIÇÃO'!$H:$H,0)),
IFERROR(
INDEX('SETORES PRAÇA'!$A:$A,MATCH($E6888,'SETORES PRAÇA'!$H:$H,0)),
))</f>
        <v>ST</v>
      </c>
      <c r="D6888" s="30" t="str">
        <f>IFERROR(
INDEX('SETORES VARRIÇÃO'!$B:$B,MATCH($E6888,'SETORES VARRIÇÃO'!$H:$H,0)),
IFERROR(
INDEX('SETORES PRAÇA'!$B:$B,MATCH($E6888,'SETORES PRAÇA'!$H:$H,0)),
))</f>
        <v>ST10202VJ0072</v>
      </c>
      <c r="E6888" s="30" t="str">
        <f t="shared" si="147"/>
        <v>03-0174</v>
      </c>
      <c r="F6888" s="30" t="str">
        <f>IFERROR(
INDEX('SETORES VARRIÇÃO'!$F:$F,MATCH($E6888,'SETORES VARRIÇÃO'!$H:$H,0)),
IFERROR(
INDEX('SETORES PRAÇA'!$F:$F,MATCH($E6888,'SETORES PRAÇA'!$H:$H,0)),
))</f>
        <v>Segunda/Quarta/Sexta</v>
      </c>
      <c r="G6888" s="18" t="s">
        <v>887</v>
      </c>
      <c r="H6888" s="46" t="s">
        <v>1034</v>
      </c>
      <c r="I6888" s="18" t="s">
        <v>6900</v>
      </c>
    </row>
    <row r="6889" spans="1:9" x14ac:dyDescent="0.35">
      <c r="A6889" s="68">
        <v>46122</v>
      </c>
      <c r="B6889" s="52" t="s">
        <v>6606</v>
      </c>
      <c r="C6889" s="30" t="str">
        <f>IFERROR(
INDEX('SETORES VARRIÇÃO'!$A:$A,MATCH($E6889,'SETORES VARRIÇÃO'!$H:$H,0)),
IFERROR(
INDEX('SETORES PRAÇA'!$A:$A,MATCH($E6889,'SETORES PRAÇA'!$H:$H,0)),
))</f>
        <v>ST</v>
      </c>
      <c r="D6889" s="30" t="str">
        <f>IFERROR(
INDEX('SETORES VARRIÇÃO'!$B:$B,MATCH($E6889,'SETORES VARRIÇÃO'!$H:$H,0)),
IFERROR(
INDEX('SETORES PRAÇA'!$B:$B,MATCH($E6889,'SETORES PRAÇA'!$H:$H,0)),
))</f>
        <v>ST10202VJ0071</v>
      </c>
      <c r="E6889" s="30" t="str">
        <f t="shared" si="147"/>
        <v>03-0175</v>
      </c>
      <c r="F6889" s="30" t="str">
        <f>IFERROR(
INDEX('SETORES VARRIÇÃO'!$F:$F,MATCH($E6889,'SETORES VARRIÇÃO'!$H:$H,0)),
IFERROR(
INDEX('SETORES PRAÇA'!$F:$F,MATCH($E6889,'SETORES PRAÇA'!$H:$H,0)),
))</f>
        <v>Segunda/Quarta/Sexta</v>
      </c>
      <c r="G6889" s="18" t="s">
        <v>888</v>
      </c>
      <c r="H6889" s="46">
        <v>1</v>
      </c>
      <c r="I6889" s="18" t="s">
        <v>6901</v>
      </c>
    </row>
    <row r="6890" spans="1:9" x14ac:dyDescent="0.35">
      <c r="A6890" s="68">
        <v>46122</v>
      </c>
      <c r="B6890" s="52" t="s">
        <v>6607</v>
      </c>
      <c r="C6890" s="30" t="str">
        <f>IFERROR(
INDEX('SETORES VARRIÇÃO'!$A:$A,MATCH($E6890,'SETORES VARRIÇÃO'!$H:$H,0)),
IFERROR(
INDEX('SETORES PRAÇA'!$A:$A,MATCH($E6890,'SETORES PRAÇA'!$H:$H,0)),
))</f>
        <v>ST</v>
      </c>
      <c r="D6890" s="30" t="str">
        <f>IFERROR(
INDEX('SETORES VARRIÇÃO'!$B:$B,MATCH($E6890,'SETORES VARRIÇÃO'!$H:$H,0)),
IFERROR(
INDEX('SETORES PRAÇA'!$B:$B,MATCH($E6890,'SETORES PRAÇA'!$H:$H,0)),
))</f>
        <v>ST10202VJ0070</v>
      </c>
      <c r="E6890" s="30" t="str">
        <f t="shared" si="147"/>
        <v>03-0176</v>
      </c>
      <c r="F6890" s="30" t="str">
        <f>IFERROR(
INDEX('SETORES VARRIÇÃO'!$F:$F,MATCH($E6890,'SETORES VARRIÇÃO'!$H:$H,0)),
IFERROR(
INDEX('SETORES PRAÇA'!$F:$F,MATCH($E6890,'SETORES PRAÇA'!$H:$H,0)),
))</f>
        <v>Segunda/Quarta/Sexta</v>
      </c>
      <c r="G6890" s="18" t="s">
        <v>888</v>
      </c>
      <c r="H6890" s="46">
        <v>1</v>
      </c>
      <c r="I6890" s="18" t="s">
        <v>6902</v>
      </c>
    </row>
    <row r="6891" spans="1:9" x14ac:dyDescent="0.35">
      <c r="A6891" s="68">
        <v>46122</v>
      </c>
      <c r="B6891" s="52" t="s">
        <v>6608</v>
      </c>
      <c r="C6891" s="30" t="str">
        <f>IFERROR(
INDEX('SETORES VARRIÇÃO'!$A:$A,MATCH($E6891,'SETORES VARRIÇÃO'!$H:$H,0)),
IFERROR(
INDEX('SETORES PRAÇA'!$A:$A,MATCH($E6891,'SETORES PRAÇA'!$H:$H,0)),
))</f>
        <v>ST</v>
      </c>
      <c r="D6891" s="30" t="str">
        <f>IFERROR(
INDEX('SETORES VARRIÇÃO'!$B:$B,MATCH($E6891,'SETORES VARRIÇÃO'!$H:$H,0)),
IFERROR(
INDEX('SETORES PRAÇA'!$B:$B,MATCH($E6891,'SETORES PRAÇA'!$H:$H,0)),
))</f>
        <v>ST10202VJ0069</v>
      </c>
      <c r="E6891" s="30" t="str">
        <f t="shared" si="147"/>
        <v>03-0177</v>
      </c>
      <c r="F6891" s="30" t="str">
        <f>IFERROR(
INDEX('SETORES VARRIÇÃO'!$F:$F,MATCH($E6891,'SETORES VARRIÇÃO'!$H:$H,0)),
IFERROR(
INDEX('SETORES PRAÇA'!$F:$F,MATCH($E6891,'SETORES PRAÇA'!$H:$H,0)),
))</f>
        <v>Segunda/Quarta/Sexta</v>
      </c>
      <c r="G6891" s="18" t="s">
        <v>888</v>
      </c>
      <c r="H6891" s="46">
        <v>1</v>
      </c>
      <c r="I6891" s="18" t="s">
        <v>7175</v>
      </c>
    </row>
    <row r="6892" spans="1:9" x14ac:dyDescent="0.35">
      <c r="A6892" s="68">
        <v>46122</v>
      </c>
      <c r="B6892" s="52" t="s">
        <v>6609</v>
      </c>
      <c r="C6892" s="30" t="str">
        <f>IFERROR(
INDEX('SETORES VARRIÇÃO'!$A:$A,MATCH($E6892,'SETORES VARRIÇÃO'!$H:$H,0)),
IFERROR(
INDEX('SETORES PRAÇA'!$A:$A,MATCH($E6892,'SETORES PRAÇA'!$H:$H,0)),
))</f>
        <v>MG</v>
      </c>
      <c r="D6892" s="30" t="str">
        <f>IFERROR(
INDEX('SETORES VARRIÇÃO'!$B:$B,MATCH($E6892,'SETORES VARRIÇÃO'!$H:$H,0)),
IFERROR(
INDEX('SETORES PRAÇA'!$B:$B,MATCH($E6892,'SETORES PRAÇA'!$H:$H,0)),
))</f>
        <v>MG10202VJ0036</v>
      </c>
      <c r="E6892" s="30" t="str">
        <f t="shared" si="147"/>
        <v>03-0178</v>
      </c>
      <c r="F6892" s="30" t="str">
        <f>IFERROR(
INDEX('SETORES VARRIÇÃO'!$F:$F,MATCH($E6892,'SETORES VARRIÇÃO'!$H:$H,0)),
IFERROR(
INDEX('SETORES PRAÇA'!$F:$F,MATCH($E6892,'SETORES PRAÇA'!$H:$H,0)),
))</f>
        <v>Segunda/Quarta/Sexta</v>
      </c>
      <c r="G6892" s="18" t="s">
        <v>888</v>
      </c>
      <c r="H6892" s="46">
        <v>1</v>
      </c>
      <c r="I6892" s="18" t="s">
        <v>7176</v>
      </c>
    </row>
    <row r="6893" spans="1:9" x14ac:dyDescent="0.35">
      <c r="A6893" s="68">
        <v>46122</v>
      </c>
      <c r="B6893" s="52" t="s">
        <v>6610</v>
      </c>
      <c r="C6893" s="30" t="str">
        <f>IFERROR(
INDEX('SETORES VARRIÇÃO'!$A:$A,MATCH($E6893,'SETORES VARRIÇÃO'!$H:$H,0)),
IFERROR(
INDEX('SETORES PRAÇA'!$A:$A,MATCH($E6893,'SETORES PRAÇA'!$H:$H,0)),
))</f>
        <v>MG</v>
      </c>
      <c r="D6893" s="30" t="str">
        <f>IFERROR(
INDEX('SETORES VARRIÇÃO'!$B:$B,MATCH($E6893,'SETORES VARRIÇÃO'!$H:$H,0)),
IFERROR(
INDEX('SETORES PRAÇA'!$B:$B,MATCH($E6893,'SETORES PRAÇA'!$H:$H,0)),
))</f>
        <v>MG10202VJ0026</v>
      </c>
      <c r="E6893" s="30" t="str">
        <f t="shared" si="147"/>
        <v>03-0179</v>
      </c>
      <c r="F6893" s="30" t="str">
        <f>IFERROR(
INDEX('SETORES VARRIÇÃO'!$F:$F,MATCH($E6893,'SETORES VARRIÇÃO'!$H:$H,0)),
IFERROR(
INDEX('SETORES PRAÇA'!$F:$F,MATCH($E6893,'SETORES PRAÇA'!$H:$H,0)),
))</f>
        <v>Segunda/Quarta/Sexta</v>
      </c>
      <c r="G6893" s="18" t="s">
        <v>888</v>
      </c>
      <c r="H6893" s="46">
        <v>1</v>
      </c>
      <c r="I6893" s="18" t="s">
        <v>7177</v>
      </c>
    </row>
    <row r="6894" spans="1:9" x14ac:dyDescent="0.35">
      <c r="A6894" s="68">
        <v>46122</v>
      </c>
      <c r="B6894" s="52" t="s">
        <v>6611</v>
      </c>
      <c r="C6894" s="30" t="str">
        <f>IFERROR(
INDEX('SETORES VARRIÇÃO'!$A:$A,MATCH($E6894,'SETORES VARRIÇÃO'!$H:$H,0)),
IFERROR(
INDEX('SETORES PRAÇA'!$A:$A,MATCH($E6894,'SETORES PRAÇA'!$H:$H,0)),
))</f>
        <v>MG</v>
      </c>
      <c r="D6894" s="30" t="str">
        <f>IFERROR(
INDEX('SETORES VARRIÇÃO'!$B:$B,MATCH($E6894,'SETORES VARRIÇÃO'!$H:$H,0)),
IFERROR(
INDEX('SETORES PRAÇA'!$B:$B,MATCH($E6894,'SETORES PRAÇA'!$H:$H,0)),
))</f>
        <v>MG10202VJ0037</v>
      </c>
      <c r="E6894" s="30" t="str">
        <f t="shared" si="147"/>
        <v>03-0180</v>
      </c>
      <c r="F6894" s="30" t="str">
        <f>IFERROR(
INDEX('SETORES VARRIÇÃO'!$F:$F,MATCH($E6894,'SETORES VARRIÇÃO'!$H:$H,0)),
IFERROR(
INDEX('SETORES PRAÇA'!$F:$F,MATCH($E6894,'SETORES PRAÇA'!$H:$H,0)),
))</f>
        <v>Segunda/Quarta/Sexta</v>
      </c>
      <c r="G6894" s="18" t="s">
        <v>887</v>
      </c>
      <c r="H6894" s="46" t="s">
        <v>1034</v>
      </c>
      <c r="I6894" s="18" t="s">
        <v>6906</v>
      </c>
    </row>
    <row r="6895" spans="1:9" x14ac:dyDescent="0.35">
      <c r="A6895" s="68">
        <v>46122</v>
      </c>
      <c r="B6895" s="52" t="s">
        <v>6612</v>
      </c>
      <c r="C6895" s="30" t="str">
        <f>IFERROR(
INDEX('SETORES VARRIÇÃO'!$A:$A,MATCH($E6895,'SETORES VARRIÇÃO'!$H:$H,0)),
IFERROR(
INDEX('SETORES PRAÇA'!$A:$A,MATCH($E6895,'SETORES PRAÇA'!$H:$H,0)),
))</f>
        <v>MG</v>
      </c>
      <c r="D6895" s="30" t="str">
        <f>IFERROR(
INDEX('SETORES VARRIÇÃO'!$B:$B,MATCH($E6895,'SETORES VARRIÇÃO'!$H:$H,0)),
IFERROR(
INDEX('SETORES PRAÇA'!$B:$B,MATCH($E6895,'SETORES PRAÇA'!$H:$H,0)),
))</f>
        <v>MG10202VJ0025</v>
      </c>
      <c r="E6895" s="30" t="str">
        <f t="shared" si="147"/>
        <v>03-0181</v>
      </c>
      <c r="F6895" s="30" t="str">
        <f>IFERROR(
INDEX('SETORES VARRIÇÃO'!$F:$F,MATCH($E6895,'SETORES VARRIÇÃO'!$H:$H,0)),
IFERROR(
INDEX('SETORES PRAÇA'!$F:$F,MATCH($E6895,'SETORES PRAÇA'!$H:$H,0)),
))</f>
        <v>Segunda/Quarta/Sexta</v>
      </c>
      <c r="G6895" s="18" t="s">
        <v>887</v>
      </c>
      <c r="H6895" s="46" t="s">
        <v>1034</v>
      </c>
      <c r="I6895" s="18" t="s">
        <v>6907</v>
      </c>
    </row>
    <row r="6896" spans="1:9" x14ac:dyDescent="0.35">
      <c r="A6896" s="68">
        <v>46122</v>
      </c>
      <c r="B6896" s="52" t="s">
        <v>6613</v>
      </c>
      <c r="C6896" s="30" t="str">
        <f>IFERROR(
INDEX('SETORES VARRIÇÃO'!$A:$A,MATCH($E6896,'SETORES VARRIÇÃO'!$H:$H,0)),
IFERROR(
INDEX('SETORES PRAÇA'!$A:$A,MATCH($E6896,'SETORES PRAÇA'!$H:$H,0)),
))</f>
        <v>MG</v>
      </c>
      <c r="D6896" s="30" t="str">
        <f>IFERROR(
INDEX('SETORES VARRIÇÃO'!$B:$B,MATCH($E6896,'SETORES VARRIÇÃO'!$H:$H,0)),
IFERROR(
INDEX('SETORES PRAÇA'!$B:$B,MATCH($E6896,'SETORES PRAÇA'!$H:$H,0)),
))</f>
        <v>MG10101VL0001</v>
      </c>
      <c r="E6896" s="30" t="str">
        <f t="shared" si="147"/>
        <v>03-0182</v>
      </c>
      <c r="F6896" s="30" t="str">
        <f>IFERROR(
INDEX('SETORES VARRIÇÃO'!$F:$F,MATCH($E6896,'SETORES VARRIÇÃO'!$H:$H,0)),
IFERROR(
INDEX('SETORES PRAÇA'!$F:$F,MATCH($E6896,'SETORES PRAÇA'!$H:$H,0)),
))</f>
        <v>Segunda a Domingo</v>
      </c>
      <c r="G6896" s="18" t="s">
        <v>888</v>
      </c>
      <c r="H6896" s="46">
        <v>1</v>
      </c>
      <c r="I6896" s="18" t="s">
        <v>6908</v>
      </c>
    </row>
    <row r="6897" spans="1:9" x14ac:dyDescent="0.35">
      <c r="A6897" s="68">
        <v>46122</v>
      </c>
      <c r="B6897" s="52" t="s">
        <v>6614</v>
      </c>
      <c r="C6897" s="30" t="str">
        <f>IFERROR(
INDEX('SETORES VARRIÇÃO'!$A:$A,MATCH($E6897,'SETORES VARRIÇÃO'!$H:$H,0)),
IFERROR(
INDEX('SETORES PRAÇA'!$A:$A,MATCH($E6897,'SETORES PRAÇA'!$H:$H,0)),
))</f>
        <v>MG</v>
      </c>
      <c r="D6897" s="30" t="str">
        <f>IFERROR(
INDEX('SETORES VARRIÇÃO'!$B:$B,MATCH($E6897,'SETORES VARRIÇÃO'!$H:$H,0)),
IFERROR(
INDEX('SETORES PRAÇA'!$B:$B,MATCH($E6897,'SETORES PRAÇA'!$H:$H,0)),
))</f>
        <v>MG10203VJ0050</v>
      </c>
      <c r="E6897" s="30" t="str">
        <f t="shared" si="147"/>
        <v>03-0183</v>
      </c>
      <c r="F6897" s="30" t="str">
        <f>IFERROR(
INDEX('SETORES VARRIÇÃO'!$F:$F,MATCH($E6897,'SETORES VARRIÇÃO'!$H:$H,0)),
IFERROR(
INDEX('SETORES PRAÇA'!$F:$F,MATCH($E6897,'SETORES PRAÇA'!$H:$H,0)),
))</f>
        <v>Terça/Quinta/Sábado</v>
      </c>
      <c r="G6897" s="18" t="s">
        <v>888</v>
      </c>
      <c r="H6897" s="46">
        <v>1</v>
      </c>
      <c r="I6897" s="18" t="s">
        <v>7178</v>
      </c>
    </row>
    <row r="6898" spans="1:9" x14ac:dyDescent="0.35">
      <c r="A6898" s="68">
        <v>46122</v>
      </c>
      <c r="B6898" s="52" t="s">
        <v>6615</v>
      </c>
      <c r="C6898" s="30" t="str">
        <f>IFERROR(
INDEX('SETORES VARRIÇÃO'!$A:$A,MATCH($E6898,'SETORES VARRIÇÃO'!$H:$H,0)),
IFERROR(
INDEX('SETORES PRAÇA'!$A:$A,MATCH($E6898,'SETORES PRAÇA'!$H:$H,0)),
))</f>
        <v>MG</v>
      </c>
      <c r="D6898" s="30" t="str">
        <f>IFERROR(
INDEX('SETORES VARRIÇÃO'!$B:$B,MATCH($E6898,'SETORES VARRIÇÃO'!$H:$H,0)),
IFERROR(
INDEX('SETORES PRAÇA'!$B:$B,MATCH($E6898,'SETORES PRAÇA'!$H:$H,0)),
))</f>
        <v>MG10203VJ0057</v>
      </c>
      <c r="E6898" s="30" t="str">
        <f t="shared" si="147"/>
        <v>03-0184</v>
      </c>
      <c r="F6898" s="30" t="str">
        <f>IFERROR(
INDEX('SETORES VARRIÇÃO'!$F:$F,MATCH($E6898,'SETORES VARRIÇÃO'!$H:$H,0)),
IFERROR(
INDEX('SETORES PRAÇA'!$F:$F,MATCH($E6898,'SETORES PRAÇA'!$H:$H,0)),
))</f>
        <v>Terça/Quinta/Sábado</v>
      </c>
      <c r="G6898" s="18" t="s">
        <v>888</v>
      </c>
      <c r="H6898" s="46">
        <v>1</v>
      </c>
      <c r="I6898" s="18" t="s">
        <v>7179</v>
      </c>
    </row>
    <row r="6899" spans="1:9" x14ac:dyDescent="0.35">
      <c r="A6899" s="68">
        <v>46122</v>
      </c>
      <c r="B6899" s="52" t="s">
        <v>6616</v>
      </c>
      <c r="C6899" s="30" t="str">
        <f>IFERROR(
INDEX('SETORES VARRIÇÃO'!$A:$A,MATCH($E6899,'SETORES VARRIÇÃO'!$H:$H,0)),
IFERROR(
INDEX('SETORES PRAÇA'!$A:$A,MATCH($E6899,'SETORES PRAÇA'!$H:$H,0)),
))</f>
        <v>ST</v>
      </c>
      <c r="D6899" s="30" t="str">
        <f>IFERROR(
INDEX('SETORES VARRIÇÃO'!$B:$B,MATCH($E6899,'SETORES VARRIÇÃO'!$H:$H,0)),
IFERROR(
INDEX('SETORES PRAÇA'!$B:$B,MATCH($E6899,'SETORES PRAÇA'!$H:$H,0)),
))</f>
        <v>ST10303VJ0052</v>
      </c>
      <c r="E6899" s="30" t="str">
        <f t="shared" si="147"/>
        <v>03-0185</v>
      </c>
      <c r="F6899" s="30" t="str">
        <f>IFERROR(
INDEX('SETORES VARRIÇÃO'!$F:$F,MATCH($E6899,'SETORES VARRIÇÃO'!$H:$H,0)),
IFERROR(
INDEX('SETORES PRAÇA'!$F:$F,MATCH($E6899,'SETORES PRAÇA'!$H:$H,0)),
))</f>
        <v>Terça/Sexta</v>
      </c>
      <c r="G6899" s="18" t="s">
        <v>887</v>
      </c>
      <c r="H6899" s="46" t="s">
        <v>1034</v>
      </c>
      <c r="I6899" s="18" t="s">
        <v>6911</v>
      </c>
    </row>
    <row r="6900" spans="1:9" x14ac:dyDescent="0.35">
      <c r="A6900" s="68">
        <v>46122</v>
      </c>
      <c r="B6900" s="52" t="s">
        <v>6617</v>
      </c>
      <c r="C6900" s="30" t="str">
        <f>IFERROR(
INDEX('SETORES VARRIÇÃO'!$A:$A,MATCH($E6900,'SETORES VARRIÇÃO'!$H:$H,0)),
IFERROR(
INDEX('SETORES PRAÇA'!$A:$A,MATCH($E6900,'SETORES PRAÇA'!$H:$H,0)),
))</f>
        <v>ST</v>
      </c>
      <c r="D6900" s="30" t="str">
        <f>IFERROR(
INDEX('SETORES VARRIÇÃO'!$B:$B,MATCH($E6900,'SETORES VARRIÇÃO'!$H:$H,0)),
IFERROR(
INDEX('SETORES PRAÇA'!$B:$B,MATCH($E6900,'SETORES PRAÇA'!$H:$H,0)),
))</f>
        <v>ST10304VJ0068</v>
      </c>
      <c r="E6900" s="30" t="str">
        <f t="shared" si="147"/>
        <v>03-0186</v>
      </c>
      <c r="F6900" s="30" t="str">
        <f>IFERROR(
INDEX('SETORES VARRIÇÃO'!$F:$F,MATCH($E6900,'SETORES VARRIÇÃO'!$H:$H,0)),
IFERROR(
INDEX('SETORES PRAÇA'!$F:$F,MATCH($E6900,'SETORES PRAÇA'!$H:$H,0)),
))</f>
        <v>Quarta/Sábado</v>
      </c>
      <c r="G6900" s="18" t="s">
        <v>887</v>
      </c>
      <c r="H6900" s="46" t="s">
        <v>1034</v>
      </c>
      <c r="I6900" s="18" t="s">
        <v>6912</v>
      </c>
    </row>
    <row r="6901" spans="1:9" x14ac:dyDescent="0.35">
      <c r="A6901" s="68">
        <v>46122</v>
      </c>
      <c r="B6901" s="52" t="s">
        <v>6618</v>
      </c>
      <c r="C6901" s="30" t="str">
        <f>IFERROR(
INDEX('SETORES VARRIÇÃO'!$A:$A,MATCH($E6901,'SETORES VARRIÇÃO'!$H:$H,0)),
IFERROR(
INDEX('SETORES PRAÇA'!$A:$A,MATCH($E6901,'SETORES PRAÇA'!$H:$H,0)),
))</f>
        <v>ST</v>
      </c>
      <c r="D6901" s="30" t="str">
        <f>IFERROR(
INDEX('SETORES VARRIÇÃO'!$B:$B,MATCH($E6901,'SETORES VARRIÇÃO'!$H:$H,0)),
IFERROR(
INDEX('SETORES PRAÇA'!$B:$B,MATCH($E6901,'SETORES PRAÇA'!$H:$H,0)),
))</f>
        <v>ST10303VJ0053</v>
      </c>
      <c r="E6901" s="30" t="str">
        <f t="shared" si="147"/>
        <v>03-0187</v>
      </c>
      <c r="F6901" s="30" t="str">
        <f>IFERROR(
INDEX('SETORES VARRIÇÃO'!$F:$F,MATCH($E6901,'SETORES VARRIÇÃO'!$H:$H,0)),
IFERROR(
INDEX('SETORES PRAÇA'!$F:$F,MATCH($E6901,'SETORES PRAÇA'!$H:$H,0)),
))</f>
        <v>Terça/Sexta</v>
      </c>
      <c r="G6901" s="18" t="s">
        <v>887</v>
      </c>
      <c r="H6901" s="46" t="s">
        <v>1034</v>
      </c>
      <c r="I6901" s="18" t="s">
        <v>6913</v>
      </c>
    </row>
    <row r="6902" spans="1:9" x14ac:dyDescent="0.35">
      <c r="A6902" s="68">
        <v>46122</v>
      </c>
      <c r="B6902" s="52" t="s">
        <v>6619</v>
      </c>
      <c r="C6902" s="30" t="str">
        <f>IFERROR(
INDEX('SETORES VARRIÇÃO'!$A:$A,MATCH($E6902,'SETORES VARRIÇÃO'!$H:$H,0)),
IFERROR(
INDEX('SETORES PRAÇA'!$A:$A,MATCH($E6902,'SETORES PRAÇA'!$H:$H,0)),
))</f>
        <v>MG</v>
      </c>
      <c r="D6902" s="30" t="str">
        <f>IFERROR(
INDEX('SETORES VARRIÇÃO'!$B:$B,MATCH($E6902,'SETORES VARRIÇÃO'!$H:$H,0)),
IFERROR(
INDEX('SETORES PRAÇA'!$B:$B,MATCH($E6902,'SETORES PRAÇA'!$H:$H,0)),
))</f>
        <v>MG10203VJ0052</v>
      </c>
      <c r="E6902" s="30" t="str">
        <f t="shared" si="147"/>
        <v>03-0188</v>
      </c>
      <c r="F6902" s="30" t="str">
        <f>IFERROR(
INDEX('SETORES VARRIÇÃO'!$F:$F,MATCH($E6902,'SETORES VARRIÇÃO'!$H:$H,0)),
IFERROR(
INDEX('SETORES PRAÇA'!$F:$F,MATCH($E6902,'SETORES PRAÇA'!$H:$H,0)),
))</f>
        <v>Terça/Quinta/Sábado</v>
      </c>
      <c r="G6902" s="18" t="s">
        <v>888</v>
      </c>
      <c r="H6902" s="46">
        <v>1</v>
      </c>
      <c r="I6902" s="18" t="s">
        <v>7180</v>
      </c>
    </row>
    <row r="6903" spans="1:9" x14ac:dyDescent="0.35">
      <c r="A6903" s="68">
        <v>46122</v>
      </c>
      <c r="B6903" s="52" t="s">
        <v>6620</v>
      </c>
      <c r="C6903" s="30" t="str">
        <f>IFERROR(
INDEX('SETORES VARRIÇÃO'!$A:$A,MATCH($E6903,'SETORES VARRIÇÃO'!$H:$H,0)),
IFERROR(
INDEX('SETORES PRAÇA'!$A:$A,MATCH($E6903,'SETORES PRAÇA'!$H:$H,0)),
))</f>
        <v>ST</v>
      </c>
      <c r="D6903" s="30" t="str">
        <f>IFERROR(
INDEX('SETORES VARRIÇÃO'!$B:$B,MATCH($E6903,'SETORES VARRIÇÃO'!$H:$H,0)),
IFERROR(
INDEX('SETORES PRAÇA'!$B:$B,MATCH($E6903,'SETORES PRAÇA'!$H:$H,0)),
))</f>
        <v>ST10304VJ0061</v>
      </c>
      <c r="E6903" s="30" t="str">
        <f t="shared" si="147"/>
        <v>03-0189</v>
      </c>
      <c r="F6903" s="30" t="str">
        <f>IFERROR(
INDEX('SETORES VARRIÇÃO'!$F:$F,MATCH($E6903,'SETORES VARRIÇÃO'!$H:$H,0)),
IFERROR(
INDEX('SETORES PRAÇA'!$F:$F,MATCH($E6903,'SETORES PRAÇA'!$H:$H,0)),
))</f>
        <v>Quarta/Sábado</v>
      </c>
      <c r="G6903" s="18" t="s">
        <v>887</v>
      </c>
      <c r="H6903" s="46" t="s">
        <v>1034</v>
      </c>
      <c r="I6903" s="18" t="s">
        <v>6915</v>
      </c>
    </row>
    <row r="6904" spans="1:9" x14ac:dyDescent="0.35">
      <c r="A6904" s="68">
        <v>46122</v>
      </c>
      <c r="B6904" s="52" t="s">
        <v>6621</v>
      </c>
      <c r="C6904" s="30" t="str">
        <f>IFERROR(
INDEX('SETORES VARRIÇÃO'!$A:$A,MATCH($E6904,'SETORES VARRIÇÃO'!$H:$H,0)),
IFERROR(
INDEX('SETORES PRAÇA'!$A:$A,MATCH($E6904,'SETORES PRAÇA'!$H:$H,0)),
))</f>
        <v>MG</v>
      </c>
      <c r="D6904" s="30" t="str">
        <f>IFERROR(
INDEX('SETORES VARRIÇÃO'!$B:$B,MATCH($E6904,'SETORES VARRIÇÃO'!$H:$H,0)),
IFERROR(
INDEX('SETORES PRAÇA'!$B:$B,MATCH($E6904,'SETORES PRAÇA'!$H:$H,0)),
))</f>
        <v>MG10203VJ0069</v>
      </c>
      <c r="E6904" s="30" t="str">
        <f t="shared" si="147"/>
        <v>03-0190</v>
      </c>
      <c r="F6904" s="30" t="str">
        <f>IFERROR(
INDEX('SETORES VARRIÇÃO'!$F:$F,MATCH($E6904,'SETORES VARRIÇÃO'!$H:$H,0)),
IFERROR(
INDEX('SETORES PRAÇA'!$F:$F,MATCH($E6904,'SETORES PRAÇA'!$H:$H,0)),
))</f>
        <v>Terça/Quinta/Sábado</v>
      </c>
      <c r="G6904" s="18" t="s">
        <v>887</v>
      </c>
      <c r="H6904" s="46" t="s">
        <v>1034</v>
      </c>
      <c r="I6904" s="18" t="s">
        <v>6916</v>
      </c>
    </row>
    <row r="6905" spans="1:9" x14ac:dyDescent="0.35">
      <c r="A6905" s="68">
        <v>46122</v>
      </c>
      <c r="B6905" s="52" t="s">
        <v>6622</v>
      </c>
      <c r="C6905" s="30" t="str">
        <f>IFERROR(
INDEX('SETORES VARRIÇÃO'!$A:$A,MATCH($E6905,'SETORES VARRIÇÃO'!$H:$H,0)),
IFERROR(
INDEX('SETORES PRAÇA'!$A:$A,MATCH($E6905,'SETORES PRAÇA'!$H:$H,0)),
))</f>
        <v>MG</v>
      </c>
      <c r="D6905" s="30" t="str">
        <f>IFERROR(
INDEX('SETORES VARRIÇÃO'!$B:$B,MATCH($E6905,'SETORES VARRIÇÃO'!$H:$H,0)),
IFERROR(
INDEX('SETORES PRAÇA'!$B:$B,MATCH($E6905,'SETORES PRAÇA'!$H:$H,0)),
))</f>
        <v>MG10203VJ0059</v>
      </c>
      <c r="E6905" s="30" t="str">
        <f t="shared" si="147"/>
        <v>03-0191</v>
      </c>
      <c r="F6905" s="30" t="str">
        <f>IFERROR(
INDEX('SETORES VARRIÇÃO'!$F:$F,MATCH($E6905,'SETORES VARRIÇÃO'!$H:$H,0)),
IFERROR(
INDEX('SETORES PRAÇA'!$F:$F,MATCH($E6905,'SETORES PRAÇA'!$H:$H,0)),
))</f>
        <v>Terça/Quinta/Sábado</v>
      </c>
      <c r="G6905" s="18" t="s">
        <v>887</v>
      </c>
      <c r="H6905" s="46" t="s">
        <v>1034</v>
      </c>
      <c r="I6905" s="18" t="s">
        <v>6917</v>
      </c>
    </row>
    <row r="6906" spans="1:9" x14ac:dyDescent="0.35">
      <c r="A6906" s="68">
        <v>46122</v>
      </c>
      <c r="B6906" s="52" t="s">
        <v>6623</v>
      </c>
      <c r="C6906" s="30" t="str">
        <f>IFERROR(
INDEX('SETORES VARRIÇÃO'!$A:$A,MATCH($E6906,'SETORES VARRIÇÃO'!$H:$H,0)),
IFERROR(
INDEX('SETORES PRAÇA'!$A:$A,MATCH($E6906,'SETORES PRAÇA'!$H:$H,0)),
))</f>
        <v>ST</v>
      </c>
      <c r="D6906" s="30" t="str">
        <f>IFERROR(
INDEX('SETORES VARRIÇÃO'!$B:$B,MATCH($E6906,'SETORES VARRIÇÃO'!$H:$H,0)),
IFERROR(
INDEX('SETORES PRAÇA'!$B:$B,MATCH($E6906,'SETORES PRAÇA'!$H:$H,0)),
))</f>
        <v>ST10302VJ0032</v>
      </c>
      <c r="E6906" s="30" t="str">
        <f t="shared" si="147"/>
        <v>03-0192</v>
      </c>
      <c r="F6906" s="30" t="str">
        <f>IFERROR(
INDEX('SETORES VARRIÇÃO'!$F:$F,MATCH($E6906,'SETORES VARRIÇÃO'!$H:$H,0)),
IFERROR(
INDEX('SETORES PRAÇA'!$F:$F,MATCH($E6906,'SETORES PRAÇA'!$H:$H,0)),
))</f>
        <v>Segunda/Quinta</v>
      </c>
      <c r="G6906" s="18" t="s">
        <v>887</v>
      </c>
      <c r="H6906" s="46" t="s">
        <v>1034</v>
      </c>
      <c r="I6906" s="18" t="s">
        <v>6918</v>
      </c>
    </row>
    <row r="6907" spans="1:9" x14ac:dyDescent="0.35">
      <c r="A6907" s="68">
        <v>46122</v>
      </c>
      <c r="B6907" s="52" t="s">
        <v>6624</v>
      </c>
      <c r="C6907" s="30" t="str">
        <f>IFERROR(
INDEX('SETORES VARRIÇÃO'!$A:$A,MATCH($E6907,'SETORES VARRIÇÃO'!$H:$H,0)),
IFERROR(
INDEX('SETORES PRAÇA'!$A:$A,MATCH($E6907,'SETORES PRAÇA'!$H:$H,0)),
))</f>
        <v>ST</v>
      </c>
      <c r="D6907" s="30" t="str">
        <f>IFERROR(
INDEX('SETORES VARRIÇÃO'!$B:$B,MATCH($E6907,'SETORES VARRIÇÃO'!$H:$H,0)),
IFERROR(
INDEX('SETORES PRAÇA'!$B:$B,MATCH($E6907,'SETORES PRAÇA'!$H:$H,0)),
))</f>
        <v>ST10101VJ0011</v>
      </c>
      <c r="E6907" s="30" t="str">
        <f t="shared" ref="E6907:E6970" si="148">SUBSTITUTE(B6907,"SMSUB-LUTOCAR-","")</f>
        <v>03-0193</v>
      </c>
      <c r="F6907" s="30" t="str">
        <f>IFERROR(
INDEX('SETORES VARRIÇÃO'!$F:$F,MATCH($E6907,'SETORES VARRIÇÃO'!$H:$H,0)),
IFERROR(
INDEX('SETORES PRAÇA'!$F:$F,MATCH($E6907,'SETORES PRAÇA'!$H:$H,0)),
))</f>
        <v>Segunda a Domingo</v>
      </c>
      <c r="G6907" s="18" t="s">
        <v>888</v>
      </c>
      <c r="H6907" s="46">
        <v>1</v>
      </c>
      <c r="I6907" s="18" t="s">
        <v>6919</v>
      </c>
    </row>
    <row r="6908" spans="1:9" x14ac:dyDescent="0.35">
      <c r="A6908" s="68">
        <v>46122</v>
      </c>
      <c r="B6908" s="52" t="s">
        <v>6625</v>
      </c>
      <c r="C6908" s="30" t="str">
        <f>IFERROR(
INDEX('SETORES VARRIÇÃO'!$A:$A,MATCH($E6908,'SETORES VARRIÇÃO'!$H:$H,0)),
IFERROR(
INDEX('SETORES PRAÇA'!$A:$A,MATCH($E6908,'SETORES PRAÇA'!$H:$H,0)),
))</f>
        <v>ST</v>
      </c>
      <c r="D6908" s="30" t="str">
        <f>IFERROR(
INDEX('SETORES VARRIÇÃO'!$B:$B,MATCH($E6908,'SETORES VARRIÇÃO'!$H:$H,0)),
IFERROR(
INDEX('SETORES PRAÇA'!$B:$B,MATCH($E6908,'SETORES PRAÇA'!$H:$H,0)),
))</f>
        <v>ST10303VJ0043</v>
      </c>
      <c r="E6908" s="30" t="str">
        <f t="shared" si="148"/>
        <v>03-0194</v>
      </c>
      <c r="F6908" s="30" t="str">
        <f>IFERROR(
INDEX('SETORES VARRIÇÃO'!$F:$F,MATCH($E6908,'SETORES VARRIÇÃO'!$H:$H,0)),
IFERROR(
INDEX('SETORES PRAÇA'!$F:$F,MATCH($E6908,'SETORES PRAÇA'!$H:$H,0)),
))</f>
        <v>Terça/Sexta</v>
      </c>
      <c r="G6908" s="18" t="s">
        <v>888</v>
      </c>
      <c r="H6908" s="46">
        <v>1</v>
      </c>
      <c r="I6908" s="18" t="s">
        <v>7181</v>
      </c>
    </row>
    <row r="6909" spans="1:9" x14ac:dyDescent="0.35">
      <c r="A6909" s="68">
        <v>46122</v>
      </c>
      <c r="B6909" s="52" t="s">
        <v>6626</v>
      </c>
      <c r="C6909" s="30" t="str">
        <f>IFERROR(
INDEX('SETORES VARRIÇÃO'!$A:$A,MATCH($E6909,'SETORES VARRIÇÃO'!$H:$H,0)),
IFERROR(
INDEX('SETORES PRAÇA'!$A:$A,MATCH($E6909,'SETORES PRAÇA'!$H:$H,0)),
))</f>
        <v>ST</v>
      </c>
      <c r="D6909" s="30" t="str">
        <f>IFERROR(
INDEX('SETORES VARRIÇÃO'!$B:$B,MATCH($E6909,'SETORES VARRIÇÃO'!$H:$H,0)),
IFERROR(
INDEX('SETORES PRAÇA'!$B:$B,MATCH($E6909,'SETORES PRAÇA'!$H:$H,0)),
))</f>
        <v>ST10302VJ0033</v>
      </c>
      <c r="E6909" s="30" t="str">
        <f t="shared" si="148"/>
        <v>03-0195</v>
      </c>
      <c r="F6909" s="30" t="str">
        <f>IFERROR(
INDEX('SETORES VARRIÇÃO'!$F:$F,MATCH($E6909,'SETORES VARRIÇÃO'!$H:$H,0)),
IFERROR(
INDEX('SETORES PRAÇA'!$F:$F,MATCH($E6909,'SETORES PRAÇA'!$H:$H,0)),
))</f>
        <v>Segunda/Quinta</v>
      </c>
      <c r="G6909" s="18" t="s">
        <v>887</v>
      </c>
      <c r="H6909" s="46" t="s">
        <v>1034</v>
      </c>
      <c r="I6909" s="18" t="s">
        <v>6921</v>
      </c>
    </row>
    <row r="6910" spans="1:9" x14ac:dyDescent="0.35">
      <c r="A6910" s="68">
        <v>46122</v>
      </c>
      <c r="B6910" s="52" t="s">
        <v>6627</v>
      </c>
      <c r="C6910" s="30" t="str">
        <f>IFERROR(
INDEX('SETORES VARRIÇÃO'!$A:$A,MATCH($E6910,'SETORES VARRIÇÃO'!$H:$H,0)),
IFERROR(
INDEX('SETORES PRAÇA'!$A:$A,MATCH($E6910,'SETORES PRAÇA'!$H:$H,0)),
))</f>
        <v>ST</v>
      </c>
      <c r="D6910" s="30" t="str">
        <f>IFERROR(
INDEX('SETORES VARRIÇÃO'!$B:$B,MATCH($E6910,'SETORES VARRIÇÃO'!$H:$H,0)),
IFERROR(
INDEX('SETORES PRAÇA'!$B:$B,MATCH($E6910,'SETORES PRAÇA'!$H:$H,0)),
))</f>
        <v>ST10101VJ0014</v>
      </c>
      <c r="E6910" s="30" t="str">
        <f t="shared" si="148"/>
        <v>03-0196</v>
      </c>
      <c r="F6910" s="30" t="str">
        <f>IFERROR(
INDEX('SETORES VARRIÇÃO'!$F:$F,MATCH($E6910,'SETORES VARRIÇÃO'!$H:$H,0)),
IFERROR(
INDEX('SETORES PRAÇA'!$F:$F,MATCH($E6910,'SETORES PRAÇA'!$H:$H,0)),
))</f>
        <v>Segunda a Sábado</v>
      </c>
      <c r="G6910" s="18" t="s">
        <v>887</v>
      </c>
      <c r="H6910" s="46" t="s">
        <v>1034</v>
      </c>
      <c r="I6910" s="18" t="s">
        <v>6922</v>
      </c>
    </row>
    <row r="6911" spans="1:9" x14ac:dyDescent="0.35">
      <c r="A6911" s="68">
        <v>46122</v>
      </c>
      <c r="B6911" s="52" t="s">
        <v>6628</v>
      </c>
      <c r="C6911" s="30" t="str">
        <f>IFERROR(
INDEX('SETORES VARRIÇÃO'!$A:$A,MATCH($E6911,'SETORES VARRIÇÃO'!$H:$H,0)),
IFERROR(
INDEX('SETORES PRAÇA'!$A:$A,MATCH($E6911,'SETORES PRAÇA'!$H:$H,0)),
))</f>
        <v>MG</v>
      </c>
      <c r="D6911" s="30" t="str">
        <f>IFERROR(
INDEX('SETORES VARRIÇÃO'!$B:$B,MATCH($E6911,'SETORES VARRIÇÃO'!$H:$H,0)),
IFERROR(
INDEX('SETORES PRAÇA'!$B:$B,MATCH($E6911,'SETORES PRAÇA'!$H:$H,0)),
))</f>
        <v>MG10203VJ0065</v>
      </c>
      <c r="E6911" s="30" t="str">
        <f t="shared" si="148"/>
        <v>03-0197</v>
      </c>
      <c r="F6911" s="30" t="str">
        <f>IFERROR(
INDEX('SETORES VARRIÇÃO'!$F:$F,MATCH($E6911,'SETORES VARRIÇÃO'!$H:$H,0)),
IFERROR(
INDEX('SETORES PRAÇA'!$F:$F,MATCH($E6911,'SETORES PRAÇA'!$H:$H,0)),
))</f>
        <v>Terça/Quinta/Sábado</v>
      </c>
      <c r="G6911" s="18" t="s">
        <v>887</v>
      </c>
      <c r="H6911" s="46" t="s">
        <v>1034</v>
      </c>
      <c r="I6911" s="18" t="s">
        <v>6923</v>
      </c>
    </row>
    <row r="6912" spans="1:9" x14ac:dyDescent="0.35">
      <c r="A6912" s="68">
        <v>46122</v>
      </c>
      <c r="B6912" s="52" t="s">
        <v>6629</v>
      </c>
      <c r="C6912" s="30" t="str">
        <f>IFERROR(
INDEX('SETORES VARRIÇÃO'!$A:$A,MATCH($E6912,'SETORES VARRIÇÃO'!$H:$H,0)),
IFERROR(
INDEX('SETORES PRAÇA'!$A:$A,MATCH($E6912,'SETORES PRAÇA'!$H:$H,0)),
))</f>
        <v>MG</v>
      </c>
      <c r="D6912" s="30" t="str">
        <f>IFERROR(
INDEX('SETORES VARRIÇÃO'!$B:$B,MATCH($E6912,'SETORES VARRIÇÃO'!$H:$H,0)),
IFERROR(
INDEX('SETORES PRAÇA'!$B:$B,MATCH($E6912,'SETORES PRAÇA'!$H:$H,0)),
))</f>
        <v>MG10203VJ0055</v>
      </c>
      <c r="E6912" s="30" t="str">
        <f t="shared" si="148"/>
        <v>03-0198</v>
      </c>
      <c r="F6912" s="30" t="str">
        <f>IFERROR(
INDEX('SETORES VARRIÇÃO'!$F:$F,MATCH($E6912,'SETORES VARRIÇÃO'!$H:$H,0)),
IFERROR(
INDEX('SETORES PRAÇA'!$F:$F,MATCH($E6912,'SETORES PRAÇA'!$H:$H,0)),
))</f>
        <v>Terça/Quinta/Sábado</v>
      </c>
      <c r="G6912" s="18" t="s">
        <v>887</v>
      </c>
      <c r="H6912" s="46" t="s">
        <v>1034</v>
      </c>
      <c r="I6912" s="18" t="s">
        <v>6924</v>
      </c>
    </row>
    <row r="6913" spans="1:9" x14ac:dyDescent="0.35">
      <c r="A6913" s="68">
        <v>46122</v>
      </c>
      <c r="B6913" s="52" t="s">
        <v>6630</v>
      </c>
      <c r="C6913" s="30" t="str">
        <f>IFERROR(
INDEX('SETORES VARRIÇÃO'!$A:$A,MATCH($E6913,'SETORES VARRIÇÃO'!$H:$H,0)),
IFERROR(
INDEX('SETORES PRAÇA'!$A:$A,MATCH($E6913,'SETORES PRAÇA'!$H:$H,0)),
))</f>
        <v>MG</v>
      </c>
      <c r="D6913" s="30" t="str">
        <f>IFERROR(
INDEX('SETORES VARRIÇÃO'!$B:$B,MATCH($E6913,'SETORES VARRIÇÃO'!$H:$H,0)),
IFERROR(
INDEX('SETORES PRAÇA'!$B:$B,MATCH($E6913,'SETORES PRAÇA'!$H:$H,0)),
))</f>
        <v>MG10203VJ0068</v>
      </c>
      <c r="E6913" s="30" t="str">
        <f t="shared" si="148"/>
        <v>03-0199</v>
      </c>
      <c r="F6913" s="30" t="str">
        <f>IFERROR(
INDEX('SETORES VARRIÇÃO'!$F:$F,MATCH($E6913,'SETORES VARRIÇÃO'!$H:$H,0)),
IFERROR(
INDEX('SETORES PRAÇA'!$F:$F,MATCH($E6913,'SETORES PRAÇA'!$H:$H,0)),
))</f>
        <v>Terça/Quinta/Sábado</v>
      </c>
      <c r="G6913" s="18" t="s">
        <v>888</v>
      </c>
      <c r="H6913" s="46">
        <v>1</v>
      </c>
      <c r="I6913" s="18" t="s">
        <v>7182</v>
      </c>
    </row>
    <row r="6914" spans="1:9" x14ac:dyDescent="0.35">
      <c r="A6914" s="68">
        <v>46122</v>
      </c>
      <c r="B6914" s="52" t="s">
        <v>6631</v>
      </c>
      <c r="C6914" s="30" t="str">
        <f>IFERROR(
INDEX('SETORES VARRIÇÃO'!$A:$A,MATCH($E6914,'SETORES VARRIÇÃO'!$H:$H,0)),
IFERROR(
INDEX('SETORES PRAÇA'!$A:$A,MATCH($E6914,'SETORES PRAÇA'!$H:$H,0)),
))</f>
        <v>MG</v>
      </c>
      <c r="D6914" s="30" t="str">
        <f>IFERROR(
INDEX('SETORES VARRIÇÃO'!$B:$B,MATCH($E6914,'SETORES VARRIÇÃO'!$H:$H,0)),
IFERROR(
INDEX('SETORES PRAÇA'!$B:$B,MATCH($E6914,'SETORES PRAÇA'!$H:$H,0)),
))</f>
        <v>MG10203VJ0054</v>
      </c>
      <c r="E6914" s="30" t="str">
        <f t="shared" si="148"/>
        <v>03-0200</v>
      </c>
      <c r="F6914" s="30" t="str">
        <f>IFERROR(
INDEX('SETORES VARRIÇÃO'!$F:$F,MATCH($E6914,'SETORES VARRIÇÃO'!$H:$H,0)),
IFERROR(
INDEX('SETORES PRAÇA'!$F:$F,MATCH($E6914,'SETORES PRAÇA'!$H:$H,0)),
))</f>
        <v>Terça/Quinta/Sábado</v>
      </c>
      <c r="G6914" s="18" t="s">
        <v>888</v>
      </c>
      <c r="H6914" s="46">
        <v>1</v>
      </c>
      <c r="I6914" s="18" t="s">
        <v>7183</v>
      </c>
    </row>
    <row r="6915" spans="1:9" x14ac:dyDescent="0.35">
      <c r="A6915" s="68">
        <v>46122</v>
      </c>
      <c r="B6915" s="52" t="s">
        <v>6632</v>
      </c>
      <c r="C6915" s="30" t="str">
        <f>IFERROR(
INDEX('SETORES VARRIÇÃO'!$A:$A,MATCH($E6915,'SETORES VARRIÇÃO'!$H:$H,0)),
IFERROR(
INDEX('SETORES PRAÇA'!$A:$A,MATCH($E6915,'SETORES PRAÇA'!$H:$H,0)),
))</f>
        <v>MG</v>
      </c>
      <c r="D6915" s="30" t="str">
        <f>IFERROR(
INDEX('SETORES VARRIÇÃO'!$B:$B,MATCH($E6915,'SETORES VARRIÇÃO'!$H:$H,0)),
IFERROR(
INDEX('SETORES PRAÇA'!$B:$B,MATCH($E6915,'SETORES PRAÇA'!$H:$H,0)),
))</f>
        <v>MG10203VJ0051</v>
      </c>
      <c r="E6915" s="30" t="str">
        <f t="shared" si="148"/>
        <v>03-0201</v>
      </c>
      <c r="F6915" s="30" t="str">
        <f>IFERROR(
INDEX('SETORES VARRIÇÃO'!$F:$F,MATCH($E6915,'SETORES VARRIÇÃO'!$H:$H,0)),
IFERROR(
INDEX('SETORES PRAÇA'!$F:$F,MATCH($E6915,'SETORES PRAÇA'!$H:$H,0)),
))</f>
        <v>Terça/Quinta/Sábado</v>
      </c>
      <c r="G6915" s="18" t="s">
        <v>888</v>
      </c>
      <c r="H6915" s="46">
        <v>1</v>
      </c>
      <c r="I6915" s="18" t="s">
        <v>7184</v>
      </c>
    </row>
    <row r="6916" spans="1:9" x14ac:dyDescent="0.35">
      <c r="A6916" s="68">
        <v>46122</v>
      </c>
      <c r="B6916" s="52" t="s">
        <v>6633</v>
      </c>
      <c r="C6916" s="30" t="str">
        <f>IFERROR(
INDEX('SETORES VARRIÇÃO'!$A:$A,MATCH($E6916,'SETORES VARRIÇÃO'!$H:$H,0)),
IFERROR(
INDEX('SETORES PRAÇA'!$A:$A,MATCH($E6916,'SETORES PRAÇA'!$H:$H,0)),
))</f>
        <v>MG</v>
      </c>
      <c r="D6916" s="30" t="str">
        <f>IFERROR(
INDEX('SETORES VARRIÇÃO'!$B:$B,MATCH($E6916,'SETORES VARRIÇÃO'!$H:$H,0)),
IFERROR(
INDEX('SETORES PRAÇA'!$B:$B,MATCH($E6916,'SETORES PRAÇA'!$H:$H,0)),
))</f>
        <v>MG10203VP0037</v>
      </c>
      <c r="E6916" s="30" t="str">
        <f t="shared" si="148"/>
        <v>03-0202</v>
      </c>
      <c r="F6916" s="30" t="str">
        <f>IFERROR(
INDEX('SETORES VARRIÇÃO'!$F:$F,MATCH($E6916,'SETORES VARRIÇÃO'!$H:$H,0)),
IFERROR(
INDEX('SETORES PRAÇA'!$F:$F,MATCH($E6916,'SETORES PRAÇA'!$H:$H,0)),
))</f>
        <v>Terça/Quinta/Sábado</v>
      </c>
      <c r="G6916" s="18" t="s">
        <v>887</v>
      </c>
      <c r="H6916" s="46" t="s">
        <v>1034</v>
      </c>
      <c r="I6916" s="18" t="s">
        <v>6928</v>
      </c>
    </row>
    <row r="6917" spans="1:9" x14ac:dyDescent="0.35">
      <c r="A6917" s="68">
        <v>46122</v>
      </c>
      <c r="B6917" s="52" t="s">
        <v>6634</v>
      </c>
      <c r="C6917" s="30" t="str">
        <f>IFERROR(
INDEX('SETORES VARRIÇÃO'!$A:$A,MATCH($E6917,'SETORES VARRIÇÃO'!$H:$H,0)),
IFERROR(
INDEX('SETORES PRAÇA'!$A:$A,MATCH($E6917,'SETORES PRAÇA'!$H:$H,0)),
))</f>
        <v>ST</v>
      </c>
      <c r="D6917" s="30" t="str">
        <f>IFERROR(
INDEX('SETORES VARRIÇÃO'!$B:$B,MATCH($E6917,'SETORES VARRIÇÃO'!$H:$H,0)),
IFERROR(
INDEX('SETORES PRAÇA'!$B:$B,MATCH($E6917,'SETORES PRAÇA'!$H:$H,0)),
))</f>
        <v>ST10303VJ0051</v>
      </c>
      <c r="E6917" s="30" t="str">
        <f t="shared" si="148"/>
        <v>03-0203</v>
      </c>
      <c r="F6917" s="30" t="str">
        <f>IFERROR(
INDEX('SETORES VARRIÇÃO'!$F:$F,MATCH($E6917,'SETORES VARRIÇÃO'!$H:$H,0)),
IFERROR(
INDEX('SETORES PRAÇA'!$F:$F,MATCH($E6917,'SETORES PRAÇA'!$H:$H,0)),
))</f>
        <v>Terça/Sexta</v>
      </c>
      <c r="G6917" s="18" t="s">
        <v>888</v>
      </c>
      <c r="H6917" s="46">
        <v>1</v>
      </c>
      <c r="I6917" s="18" t="s">
        <v>6929</v>
      </c>
    </row>
    <row r="6918" spans="1:9" x14ac:dyDescent="0.35">
      <c r="A6918" s="68">
        <v>46122</v>
      </c>
      <c r="B6918" s="52" t="s">
        <v>6635</v>
      </c>
      <c r="C6918" s="30" t="str">
        <f>IFERROR(
INDEX('SETORES VARRIÇÃO'!$A:$A,MATCH($E6918,'SETORES VARRIÇÃO'!$H:$H,0)),
IFERROR(
INDEX('SETORES PRAÇA'!$A:$A,MATCH($E6918,'SETORES PRAÇA'!$H:$H,0)),
))</f>
        <v>MG</v>
      </c>
      <c r="D6918" s="30" t="str">
        <f>IFERROR(
INDEX('SETORES VARRIÇÃO'!$B:$B,MATCH($E6918,'SETORES VARRIÇÃO'!$H:$H,0)),
IFERROR(
INDEX('SETORES PRAÇA'!$B:$B,MATCH($E6918,'SETORES PRAÇA'!$H:$H,0)),
))</f>
        <v>MG10202VP0001/02/03</v>
      </c>
      <c r="E6918" s="30" t="str">
        <f t="shared" si="148"/>
        <v>03-0204</v>
      </c>
      <c r="F6918" s="30" t="str">
        <f>IFERROR(
INDEX('SETORES VARRIÇÃO'!$F:$F,MATCH($E6918,'SETORES VARRIÇÃO'!$H:$H,0)),
IFERROR(
INDEX('SETORES PRAÇA'!$F:$F,MATCH($E6918,'SETORES PRAÇA'!$H:$H,0)),
))</f>
        <v>Segunda/Quarta/Sexta</v>
      </c>
      <c r="G6918" s="18" t="s">
        <v>888</v>
      </c>
      <c r="H6918" s="46">
        <v>1</v>
      </c>
      <c r="I6918" s="18" t="s">
        <v>7185</v>
      </c>
    </row>
    <row r="6919" spans="1:9" x14ac:dyDescent="0.35">
      <c r="A6919" s="68">
        <v>46122</v>
      </c>
      <c r="B6919" s="52" t="s">
        <v>6636</v>
      </c>
      <c r="C6919" s="30" t="str">
        <f>IFERROR(
INDEX('SETORES VARRIÇÃO'!$A:$A,MATCH($E6919,'SETORES VARRIÇÃO'!$H:$H,0)),
IFERROR(
INDEX('SETORES PRAÇA'!$A:$A,MATCH($E6919,'SETORES PRAÇA'!$H:$H,0)),
))</f>
        <v>ST</v>
      </c>
      <c r="D6919" s="30" t="str">
        <f>IFERROR(
INDEX('SETORES VARRIÇÃO'!$B:$B,MATCH($E6919,'SETORES VARRIÇÃO'!$H:$H,0)),
IFERROR(
INDEX('SETORES PRAÇA'!$B:$B,MATCH($E6919,'SETORES PRAÇA'!$H:$H,0)),
))</f>
        <v>ST10304VJ0058</v>
      </c>
      <c r="E6919" s="30" t="str">
        <f t="shared" si="148"/>
        <v>03-0205</v>
      </c>
      <c r="F6919" s="30" t="str">
        <f>IFERROR(
INDEX('SETORES VARRIÇÃO'!$F:$F,MATCH($E6919,'SETORES VARRIÇÃO'!$H:$H,0)),
IFERROR(
INDEX('SETORES PRAÇA'!$F:$F,MATCH($E6919,'SETORES PRAÇA'!$H:$H,0)),
))</f>
        <v>Quarta/Sábado</v>
      </c>
      <c r="G6919" s="18" t="s">
        <v>888</v>
      </c>
      <c r="H6919" s="46">
        <v>1</v>
      </c>
      <c r="I6919" s="18" t="s">
        <v>6931</v>
      </c>
    </row>
    <row r="6920" spans="1:9" x14ac:dyDescent="0.35">
      <c r="A6920" s="68">
        <v>46122</v>
      </c>
      <c r="B6920" s="52" t="s">
        <v>6637</v>
      </c>
      <c r="C6920" s="30" t="str">
        <f>IFERROR(
INDEX('SETORES VARRIÇÃO'!$A:$A,MATCH($E6920,'SETORES VARRIÇÃO'!$H:$H,0)),
IFERROR(
INDEX('SETORES PRAÇA'!$A:$A,MATCH($E6920,'SETORES PRAÇA'!$H:$H,0)),
))</f>
        <v>ST</v>
      </c>
      <c r="D6920" s="30" t="str">
        <f>IFERROR(
INDEX('SETORES VARRIÇÃO'!$B:$B,MATCH($E6920,'SETORES VARRIÇÃO'!$H:$H,0)),
IFERROR(
INDEX('SETORES PRAÇA'!$B:$B,MATCH($E6920,'SETORES PRAÇA'!$H:$H,0)),
))</f>
        <v>ST10302VJ0031</v>
      </c>
      <c r="E6920" s="30" t="str">
        <f t="shared" si="148"/>
        <v>03-0206</v>
      </c>
      <c r="F6920" s="30" t="str">
        <f>IFERROR(
INDEX('SETORES VARRIÇÃO'!$F:$F,MATCH($E6920,'SETORES VARRIÇÃO'!$H:$H,0)),
IFERROR(
INDEX('SETORES PRAÇA'!$F:$F,MATCH($E6920,'SETORES PRAÇA'!$H:$H,0)),
))</f>
        <v>Segunda/Quinta</v>
      </c>
      <c r="G6920" s="18" t="s">
        <v>888</v>
      </c>
      <c r="H6920" s="46">
        <v>1</v>
      </c>
      <c r="I6920" s="18" t="s">
        <v>7186</v>
      </c>
    </row>
    <row r="6921" spans="1:9" x14ac:dyDescent="0.35">
      <c r="A6921" s="68">
        <v>46122</v>
      </c>
      <c r="B6921" s="52" t="s">
        <v>6638</v>
      </c>
      <c r="C6921" s="30" t="str">
        <f>IFERROR(
INDEX('SETORES VARRIÇÃO'!$A:$A,MATCH($E6921,'SETORES VARRIÇÃO'!$H:$H,0)),
IFERROR(
INDEX('SETORES PRAÇA'!$A:$A,MATCH($E6921,'SETORES PRAÇA'!$H:$H,0)),
))</f>
        <v>MG</v>
      </c>
      <c r="D6921" s="30" t="str">
        <f>IFERROR(
INDEX('SETORES VARRIÇÃO'!$B:$B,MATCH($E6921,'SETORES VARRIÇÃO'!$H:$H,0)),
IFERROR(
INDEX('SETORES PRAÇA'!$B:$B,MATCH($E6921,'SETORES PRAÇA'!$H:$H,0)),
))</f>
        <v>MG10302VJ0014</v>
      </c>
      <c r="E6921" s="30" t="str">
        <f t="shared" si="148"/>
        <v>03-0207</v>
      </c>
      <c r="F6921" s="30" t="str">
        <f>IFERROR(
INDEX('SETORES VARRIÇÃO'!$F:$F,MATCH($E6921,'SETORES VARRIÇÃO'!$H:$H,0)),
IFERROR(
INDEX('SETORES PRAÇA'!$F:$F,MATCH($E6921,'SETORES PRAÇA'!$H:$H,0)),
))</f>
        <v>Segunda/Quinta</v>
      </c>
      <c r="G6921" s="18" t="s">
        <v>888</v>
      </c>
      <c r="H6921" s="46">
        <v>1</v>
      </c>
      <c r="I6921" s="18" t="s">
        <v>7187</v>
      </c>
    </row>
    <row r="6922" spans="1:9" x14ac:dyDescent="0.35">
      <c r="A6922" s="68">
        <v>46122</v>
      </c>
      <c r="B6922" s="52" t="s">
        <v>6639</v>
      </c>
      <c r="C6922" s="30" t="str">
        <f>IFERROR(
INDEX('SETORES VARRIÇÃO'!$A:$A,MATCH($E6922,'SETORES VARRIÇÃO'!$H:$H,0)),
IFERROR(
INDEX('SETORES PRAÇA'!$A:$A,MATCH($E6922,'SETORES PRAÇA'!$H:$H,0)),
))</f>
        <v>MG</v>
      </c>
      <c r="D6922" s="30" t="str">
        <f>IFERROR(
INDEX('SETORES VARRIÇÃO'!$B:$B,MATCH($E6922,'SETORES VARRIÇÃO'!$H:$H,0)),
IFERROR(
INDEX('SETORES PRAÇA'!$B:$B,MATCH($E6922,'SETORES PRAÇA'!$H:$H,0)),
))</f>
        <v>MG10203VJ0066</v>
      </c>
      <c r="E6922" s="30" t="str">
        <f t="shared" si="148"/>
        <v>03-0208</v>
      </c>
      <c r="F6922" s="30" t="str">
        <f>IFERROR(
INDEX('SETORES VARRIÇÃO'!$F:$F,MATCH($E6922,'SETORES VARRIÇÃO'!$H:$H,0)),
IFERROR(
INDEX('SETORES PRAÇA'!$F:$F,MATCH($E6922,'SETORES PRAÇA'!$H:$H,0)),
))</f>
        <v>Terça/Quinta/Sábado</v>
      </c>
      <c r="G6922" s="18" t="s">
        <v>888</v>
      </c>
      <c r="H6922" s="46">
        <v>1</v>
      </c>
      <c r="I6922" s="18" t="s">
        <v>6934</v>
      </c>
    </row>
    <row r="6923" spans="1:9" x14ac:dyDescent="0.35">
      <c r="A6923" s="68">
        <v>46122</v>
      </c>
      <c r="B6923" s="52" t="s">
        <v>6640</v>
      </c>
      <c r="C6923" s="30" t="str">
        <f>IFERROR(
INDEX('SETORES VARRIÇÃO'!$A:$A,MATCH($E6923,'SETORES VARRIÇÃO'!$H:$H,0)),
IFERROR(
INDEX('SETORES PRAÇA'!$A:$A,MATCH($E6923,'SETORES PRAÇA'!$H:$H,0)),
))</f>
        <v>MG</v>
      </c>
      <c r="D6923" s="30" t="str">
        <f>IFERROR(
INDEX('SETORES VARRIÇÃO'!$B:$B,MATCH($E6923,'SETORES VARRIÇÃO'!$H:$H,0)),
IFERROR(
INDEX('SETORES PRAÇA'!$B:$B,MATCH($E6923,'SETORES PRAÇA'!$H:$H,0)),
))</f>
        <v>MG10203VP0036</v>
      </c>
      <c r="E6923" s="30" t="str">
        <f t="shared" si="148"/>
        <v>03-0209</v>
      </c>
      <c r="F6923" s="30" t="str">
        <f>IFERROR(
INDEX('SETORES VARRIÇÃO'!$F:$F,MATCH($E6923,'SETORES VARRIÇÃO'!$H:$H,0)),
IFERROR(
INDEX('SETORES PRAÇA'!$F:$F,MATCH($E6923,'SETORES PRAÇA'!$H:$H,0)),
))</f>
        <v>Terça/Quinta/Sábado</v>
      </c>
      <c r="G6923" s="18" t="s">
        <v>888</v>
      </c>
      <c r="H6923" s="46">
        <v>1</v>
      </c>
      <c r="I6923" s="18" t="s">
        <v>7188</v>
      </c>
    </row>
    <row r="6924" spans="1:9" x14ac:dyDescent="0.35">
      <c r="A6924" s="68">
        <v>46122</v>
      </c>
      <c r="B6924" s="52" t="s">
        <v>6641</v>
      </c>
      <c r="C6924" s="30" t="str">
        <f>IFERROR(
INDEX('SETORES VARRIÇÃO'!$A:$A,MATCH($E6924,'SETORES VARRIÇÃO'!$H:$H,0)),
IFERROR(
INDEX('SETORES PRAÇA'!$A:$A,MATCH($E6924,'SETORES PRAÇA'!$H:$H,0)),
))</f>
        <v>MG</v>
      </c>
      <c r="D6924" s="30" t="str">
        <f>IFERROR(
INDEX('SETORES VARRIÇÃO'!$B:$B,MATCH($E6924,'SETORES VARRIÇÃO'!$H:$H,0)),
IFERROR(
INDEX('SETORES PRAÇA'!$B:$B,MATCH($E6924,'SETORES PRAÇA'!$H:$H,0)),
))</f>
        <v>MG10203VP0031</v>
      </c>
      <c r="E6924" s="30" t="str">
        <f t="shared" si="148"/>
        <v>03-0210</v>
      </c>
      <c r="F6924" s="30" t="str">
        <f>IFERROR(
INDEX('SETORES VARRIÇÃO'!$F:$F,MATCH($E6924,'SETORES VARRIÇÃO'!$H:$H,0)),
IFERROR(
INDEX('SETORES PRAÇA'!$F:$F,MATCH($E6924,'SETORES PRAÇA'!$H:$H,0)),
))</f>
        <v>Terça/Quinta/Sábado</v>
      </c>
      <c r="G6924" s="18" t="s">
        <v>887</v>
      </c>
      <c r="H6924" s="46" t="s">
        <v>1034</v>
      </c>
      <c r="I6924" s="18" t="s">
        <v>6936</v>
      </c>
    </row>
    <row r="6925" spans="1:9" x14ac:dyDescent="0.35">
      <c r="A6925" s="68">
        <v>46122</v>
      </c>
      <c r="B6925" s="52" t="s">
        <v>6642</v>
      </c>
      <c r="C6925" s="30" t="str">
        <f>IFERROR(
INDEX('SETORES VARRIÇÃO'!$A:$A,MATCH($E6925,'SETORES VARRIÇÃO'!$H:$H,0)),
IFERROR(
INDEX('SETORES PRAÇA'!$A:$A,MATCH($E6925,'SETORES PRAÇA'!$H:$H,0)),
))</f>
        <v>MG</v>
      </c>
      <c r="D6925" s="30" t="str">
        <f>IFERROR(
INDEX('SETORES VARRIÇÃO'!$B:$B,MATCH($E6925,'SETORES VARRIÇÃO'!$H:$H,0)),
IFERROR(
INDEX('SETORES PRAÇA'!$B:$B,MATCH($E6925,'SETORES PRAÇA'!$H:$H,0)),
))</f>
        <v>MG10203VJ0049</v>
      </c>
      <c r="E6925" s="30" t="str">
        <f t="shared" si="148"/>
        <v>03-0211</v>
      </c>
      <c r="F6925" s="30" t="str">
        <f>IFERROR(
INDEX('SETORES VARRIÇÃO'!$F:$F,MATCH($E6925,'SETORES VARRIÇÃO'!$H:$H,0)),
IFERROR(
INDEX('SETORES PRAÇA'!$F:$F,MATCH($E6925,'SETORES PRAÇA'!$H:$H,0)),
))</f>
        <v>Terça/Quinta/Sábado</v>
      </c>
      <c r="G6925" s="18" t="s">
        <v>887</v>
      </c>
      <c r="H6925" s="46" t="s">
        <v>1034</v>
      </c>
      <c r="I6925" s="18" t="s">
        <v>6937</v>
      </c>
    </row>
    <row r="6926" spans="1:9" x14ac:dyDescent="0.35">
      <c r="A6926" s="68">
        <v>46122</v>
      </c>
      <c r="B6926" s="52" t="s">
        <v>6643</v>
      </c>
      <c r="C6926" s="30" t="str">
        <f>IFERROR(
INDEX('SETORES VARRIÇÃO'!$A:$A,MATCH($E6926,'SETORES VARRIÇÃO'!$H:$H,0)),
IFERROR(
INDEX('SETORES PRAÇA'!$A:$A,MATCH($E6926,'SETORES PRAÇA'!$H:$H,0)),
))</f>
        <v>CV</v>
      </c>
      <c r="D6926" s="30" t="str">
        <f>IFERROR(
INDEX('SETORES VARRIÇÃO'!$B:$B,MATCH($E6926,'SETORES VARRIÇÃO'!$H:$H,0)),
IFERROR(
INDEX('SETORES PRAÇA'!$B:$B,MATCH($E6926,'SETORES PRAÇA'!$H:$H,0)),
))</f>
        <v>CV10203VP0017/18</v>
      </c>
      <c r="E6926" s="30" t="str">
        <f t="shared" si="148"/>
        <v>03-0212</v>
      </c>
      <c r="F6926" s="30" t="str">
        <f>IFERROR(
INDEX('SETORES VARRIÇÃO'!$F:$F,MATCH($E6926,'SETORES VARRIÇÃO'!$H:$H,0)),
IFERROR(
INDEX('SETORES PRAÇA'!$F:$F,MATCH($E6926,'SETORES PRAÇA'!$H:$H,0)),
))</f>
        <v>Terça/Quinta/Sábado</v>
      </c>
      <c r="G6926" s="18" t="s">
        <v>887</v>
      </c>
      <c r="H6926" s="46" t="s">
        <v>1034</v>
      </c>
      <c r="I6926" s="18" t="s">
        <v>6938</v>
      </c>
    </row>
    <row r="6927" spans="1:9" x14ac:dyDescent="0.35">
      <c r="A6927" s="68">
        <v>46122</v>
      </c>
      <c r="B6927" s="52" t="s">
        <v>6644</v>
      </c>
      <c r="C6927" s="30" t="str">
        <f>IFERROR(
INDEX('SETORES VARRIÇÃO'!$A:$A,MATCH($E6927,'SETORES VARRIÇÃO'!$H:$H,0)),
IFERROR(
INDEX('SETORES PRAÇA'!$A:$A,MATCH($E6927,'SETORES PRAÇA'!$H:$H,0)),
))</f>
        <v>CV</v>
      </c>
      <c r="D6927" s="30" t="str">
        <f>IFERROR(
INDEX('SETORES VARRIÇÃO'!$B:$B,MATCH($E6927,'SETORES VARRIÇÃO'!$H:$H,0)),
IFERROR(
INDEX('SETORES PRAÇA'!$B:$B,MATCH($E6927,'SETORES PRAÇA'!$H:$H,0)),
))</f>
        <v>CV10101VP0004 </v>
      </c>
      <c r="E6927" s="30" t="str">
        <f t="shared" si="148"/>
        <v>03-0213</v>
      </c>
      <c r="F6927" s="30" t="str">
        <f>IFERROR(
INDEX('SETORES VARRIÇÃO'!$F:$F,MATCH($E6927,'SETORES VARRIÇÃO'!$H:$H,0)),
IFERROR(
INDEX('SETORES PRAÇA'!$F:$F,MATCH($E6927,'SETORES PRAÇA'!$H:$H,0)),
))</f>
        <v>Segunda a Sábado</v>
      </c>
      <c r="G6927" s="18" t="s">
        <v>887</v>
      </c>
      <c r="H6927" s="46" t="s">
        <v>1034</v>
      </c>
      <c r="I6927" s="18" t="s">
        <v>6939</v>
      </c>
    </row>
    <row r="6928" spans="1:9" x14ac:dyDescent="0.35">
      <c r="A6928" s="68">
        <v>46122</v>
      </c>
      <c r="B6928" s="52" t="s">
        <v>6645</v>
      </c>
      <c r="C6928" s="30" t="str">
        <f>IFERROR(
INDEX('SETORES VARRIÇÃO'!$A:$A,MATCH($E6928,'SETORES VARRIÇÃO'!$H:$H,0)),
IFERROR(
INDEX('SETORES PRAÇA'!$A:$A,MATCH($E6928,'SETORES PRAÇA'!$H:$H,0)),
))</f>
        <v>MG</v>
      </c>
      <c r="D6928" s="30" t="str">
        <f>IFERROR(
INDEX('SETORES VARRIÇÃO'!$B:$B,MATCH($E6928,'SETORES VARRIÇÃO'!$H:$H,0)),
IFERROR(
INDEX('SETORES PRAÇA'!$B:$B,MATCH($E6928,'SETORES PRAÇA'!$H:$H,0)),
))</f>
        <v>MG10303VJ0019</v>
      </c>
      <c r="E6928" s="30" t="str">
        <f t="shared" si="148"/>
        <v>03-0214</v>
      </c>
      <c r="F6928" s="30" t="str">
        <f>IFERROR(
INDEX('SETORES VARRIÇÃO'!$F:$F,MATCH($E6928,'SETORES VARRIÇÃO'!$H:$H,0)),
IFERROR(
INDEX('SETORES PRAÇA'!$F:$F,MATCH($E6928,'SETORES PRAÇA'!$H:$H,0)),
))</f>
        <v>Terça/Sexta</v>
      </c>
      <c r="G6928" s="18" t="s">
        <v>887</v>
      </c>
      <c r="H6928" s="46" t="s">
        <v>1034</v>
      </c>
      <c r="I6928" s="18" t="s">
        <v>6940</v>
      </c>
    </row>
    <row r="6929" spans="1:9" x14ac:dyDescent="0.35">
      <c r="A6929" s="68">
        <v>46122</v>
      </c>
      <c r="B6929" s="52" t="s">
        <v>6646</v>
      </c>
      <c r="C6929" s="30" t="str">
        <f>IFERROR(
INDEX('SETORES VARRIÇÃO'!$A:$A,MATCH($E6929,'SETORES VARRIÇÃO'!$H:$H,0)),
IFERROR(
INDEX('SETORES PRAÇA'!$A:$A,MATCH($E6929,'SETORES PRAÇA'!$H:$H,0)),
))</f>
        <v>MG</v>
      </c>
      <c r="D6929" s="30" t="str">
        <f>IFERROR(
INDEX('SETORES VARRIÇÃO'!$B:$B,MATCH($E6929,'SETORES VARRIÇÃO'!$H:$H,0)),
IFERROR(
INDEX('SETORES PRAÇA'!$B:$B,MATCH($E6929,'SETORES PRAÇA'!$H:$H,0)),
))</f>
        <v>MG10303VJ0018</v>
      </c>
      <c r="E6929" s="30" t="str">
        <f t="shared" si="148"/>
        <v>03-0215</v>
      </c>
      <c r="F6929" s="30" t="str">
        <f>IFERROR(
INDEX('SETORES VARRIÇÃO'!$F:$F,MATCH($E6929,'SETORES VARRIÇÃO'!$H:$H,0)),
IFERROR(
INDEX('SETORES PRAÇA'!$F:$F,MATCH($E6929,'SETORES PRAÇA'!$H:$H,0)),
))</f>
        <v>Terça/Sexta</v>
      </c>
      <c r="G6929" s="18" t="s">
        <v>888</v>
      </c>
      <c r="H6929" s="46">
        <v>1</v>
      </c>
      <c r="I6929" s="18" t="s">
        <v>7189</v>
      </c>
    </row>
    <row r="6930" spans="1:9" x14ac:dyDescent="0.35">
      <c r="A6930" s="68">
        <v>46122</v>
      </c>
      <c r="B6930" s="52" t="s">
        <v>6647</v>
      </c>
      <c r="C6930" s="30" t="str">
        <f>IFERROR(
INDEX('SETORES VARRIÇÃO'!$A:$A,MATCH($E6930,'SETORES VARRIÇÃO'!$H:$H,0)),
IFERROR(
INDEX('SETORES PRAÇA'!$A:$A,MATCH($E6930,'SETORES PRAÇA'!$H:$H,0)),
))</f>
        <v>MG</v>
      </c>
      <c r="D6930" s="30" t="str">
        <f>IFERROR(
INDEX('SETORES VARRIÇÃO'!$B:$B,MATCH($E6930,'SETORES VARRIÇÃO'!$H:$H,0)),
IFERROR(
INDEX('SETORES PRAÇA'!$B:$B,MATCH($E6930,'SETORES PRAÇA'!$H:$H,0)),
))</f>
        <v>MG10203VJ0060</v>
      </c>
      <c r="E6930" s="30" t="str">
        <f t="shared" si="148"/>
        <v>03-0216</v>
      </c>
      <c r="F6930" s="30" t="str">
        <f>IFERROR(
INDEX('SETORES VARRIÇÃO'!$F:$F,MATCH($E6930,'SETORES VARRIÇÃO'!$H:$H,0)),
IFERROR(
INDEX('SETORES PRAÇA'!$F:$F,MATCH($E6930,'SETORES PRAÇA'!$H:$H,0)),
))</f>
        <v>Terça/Quinta/Sábado</v>
      </c>
      <c r="G6930" s="18" t="s">
        <v>887</v>
      </c>
      <c r="H6930" s="46" t="s">
        <v>1034</v>
      </c>
      <c r="I6930" s="18" t="s">
        <v>6942</v>
      </c>
    </row>
    <row r="6931" spans="1:9" x14ac:dyDescent="0.35">
      <c r="A6931" s="68">
        <v>46122</v>
      </c>
      <c r="B6931" s="52" t="s">
        <v>6648</v>
      </c>
      <c r="C6931" s="30" t="str">
        <f>IFERROR(
INDEX('SETORES VARRIÇÃO'!$A:$A,MATCH($E6931,'SETORES VARRIÇÃO'!$H:$H,0)),
IFERROR(
INDEX('SETORES PRAÇA'!$A:$A,MATCH($E6931,'SETORES PRAÇA'!$H:$H,0)),
))</f>
        <v>CV</v>
      </c>
      <c r="D6931" s="30" t="str">
        <f>IFERROR(
INDEX('SETORES VARRIÇÃO'!$B:$B,MATCH($E6931,'SETORES VARRIÇÃO'!$H:$H,0)),
IFERROR(
INDEX('SETORES PRAÇA'!$B:$B,MATCH($E6931,'SETORES PRAÇA'!$H:$H,0)),
))</f>
        <v>CV10101VP0001/02/03</v>
      </c>
      <c r="E6931" s="30" t="str">
        <f t="shared" si="148"/>
        <v>03-0217</v>
      </c>
      <c r="F6931" s="30" t="str">
        <f>IFERROR(
INDEX('SETORES VARRIÇÃO'!$F:$F,MATCH($E6931,'SETORES VARRIÇÃO'!$H:$H,0)),
IFERROR(
INDEX('SETORES PRAÇA'!$F:$F,MATCH($E6931,'SETORES PRAÇA'!$H:$H,0)),
))</f>
        <v>Segunda a Sábado</v>
      </c>
      <c r="G6931" s="18" t="s">
        <v>888</v>
      </c>
      <c r="H6931" s="46">
        <v>1</v>
      </c>
      <c r="I6931" s="18" t="s">
        <v>7074</v>
      </c>
    </row>
    <row r="6932" spans="1:9" x14ac:dyDescent="0.35">
      <c r="A6932" s="68">
        <v>46122</v>
      </c>
      <c r="B6932" s="52" t="s">
        <v>6649</v>
      </c>
      <c r="C6932" s="30" t="str">
        <f>IFERROR(
INDEX('SETORES VARRIÇÃO'!$A:$A,MATCH($E6932,'SETORES VARRIÇÃO'!$H:$H,0)),
IFERROR(
INDEX('SETORES PRAÇA'!$A:$A,MATCH($E6932,'SETORES PRAÇA'!$H:$H,0)),
))</f>
        <v>MG</v>
      </c>
      <c r="D6932" s="30" t="str">
        <f>IFERROR(
INDEX('SETORES VARRIÇÃO'!$B:$B,MATCH($E6932,'SETORES VARRIÇÃO'!$H:$H,0)),
IFERROR(
INDEX('SETORES PRAÇA'!$B:$B,MATCH($E6932,'SETORES PRAÇA'!$H:$H,0)),
))</f>
        <v>MG10303VJ0017</v>
      </c>
      <c r="E6932" s="30" t="str">
        <f t="shared" si="148"/>
        <v>03-0218</v>
      </c>
      <c r="F6932" s="30" t="str">
        <f>IFERROR(
INDEX('SETORES VARRIÇÃO'!$F:$F,MATCH($E6932,'SETORES VARRIÇÃO'!$H:$H,0)),
IFERROR(
INDEX('SETORES PRAÇA'!$F:$F,MATCH($E6932,'SETORES PRAÇA'!$H:$H,0)),
))</f>
        <v>Terça/Sexta</v>
      </c>
      <c r="G6932" s="18" t="s">
        <v>888</v>
      </c>
      <c r="H6932" s="46">
        <v>1</v>
      </c>
      <c r="I6932" s="18" t="s">
        <v>7190</v>
      </c>
    </row>
    <row r="6933" spans="1:9" x14ac:dyDescent="0.35">
      <c r="A6933" s="68">
        <v>46122</v>
      </c>
      <c r="B6933" s="52" t="s">
        <v>6650</v>
      </c>
      <c r="C6933" s="30" t="str">
        <f>IFERROR(
INDEX('SETORES VARRIÇÃO'!$A:$A,MATCH($E6933,'SETORES VARRIÇÃO'!$H:$H,0)),
IFERROR(
INDEX('SETORES PRAÇA'!$A:$A,MATCH($E6933,'SETORES PRAÇA'!$H:$H,0)),
))</f>
        <v>MG</v>
      </c>
      <c r="D6933" s="30" t="str">
        <f>IFERROR(
INDEX('SETORES VARRIÇÃO'!$B:$B,MATCH($E6933,'SETORES VARRIÇÃO'!$H:$H,0)),
IFERROR(
INDEX('SETORES PRAÇA'!$B:$B,MATCH($E6933,'SETORES PRAÇA'!$H:$H,0)),
))</f>
        <v>MG10203VJ0064</v>
      </c>
      <c r="E6933" s="30" t="str">
        <f t="shared" si="148"/>
        <v>03-0219</v>
      </c>
      <c r="F6933" s="30" t="str">
        <f>IFERROR(
INDEX('SETORES VARRIÇÃO'!$F:$F,MATCH($E6933,'SETORES VARRIÇÃO'!$H:$H,0)),
IFERROR(
INDEX('SETORES PRAÇA'!$F:$F,MATCH($E6933,'SETORES PRAÇA'!$H:$H,0)),
))</f>
        <v>Terça/Quinta/Sábado</v>
      </c>
      <c r="G6933" s="18" t="s">
        <v>888</v>
      </c>
      <c r="H6933" s="46">
        <v>1</v>
      </c>
      <c r="I6933" s="18" t="s">
        <v>6945</v>
      </c>
    </row>
    <row r="6934" spans="1:9" x14ac:dyDescent="0.35">
      <c r="A6934" s="68">
        <v>46122</v>
      </c>
      <c r="B6934" s="52" t="s">
        <v>6651</v>
      </c>
      <c r="C6934" s="30" t="str">
        <f>IFERROR(
INDEX('SETORES VARRIÇÃO'!$A:$A,MATCH($E6934,'SETORES VARRIÇÃO'!$H:$H,0)),
IFERROR(
INDEX('SETORES PRAÇA'!$A:$A,MATCH($E6934,'SETORES PRAÇA'!$H:$H,0)),
))</f>
        <v>MG</v>
      </c>
      <c r="D6934" s="30" t="str">
        <f>IFERROR(
INDEX('SETORES VARRIÇÃO'!$B:$B,MATCH($E6934,'SETORES VARRIÇÃO'!$H:$H,0)),
IFERROR(
INDEX('SETORES PRAÇA'!$B:$B,MATCH($E6934,'SETORES PRAÇA'!$H:$H,0)),
))</f>
        <v>MG10304VJ0022</v>
      </c>
      <c r="E6934" s="30" t="str">
        <f t="shared" si="148"/>
        <v>03-0220</v>
      </c>
      <c r="F6934" s="30" t="str">
        <f>IFERROR(
INDEX('SETORES VARRIÇÃO'!$F:$F,MATCH($E6934,'SETORES VARRIÇÃO'!$H:$H,0)),
IFERROR(
INDEX('SETORES PRAÇA'!$F:$F,MATCH($E6934,'SETORES PRAÇA'!$H:$H,0)),
))</f>
        <v>Quarta/Sábado</v>
      </c>
      <c r="G6934" s="18" t="s">
        <v>887</v>
      </c>
      <c r="H6934" s="46" t="s">
        <v>1034</v>
      </c>
      <c r="I6934" s="18" t="s">
        <v>6946</v>
      </c>
    </row>
    <row r="6935" spans="1:9" x14ac:dyDescent="0.35">
      <c r="A6935" s="68">
        <v>46122</v>
      </c>
      <c r="B6935" s="52" t="s">
        <v>6652</v>
      </c>
      <c r="C6935" s="30" t="str">
        <f>IFERROR(
INDEX('SETORES VARRIÇÃO'!$A:$A,MATCH($E6935,'SETORES VARRIÇÃO'!$H:$H,0)),
IFERROR(
INDEX('SETORES PRAÇA'!$A:$A,MATCH($E6935,'SETORES PRAÇA'!$H:$H,0)),
))</f>
        <v>MG</v>
      </c>
      <c r="D6935" s="30" t="str">
        <f>IFERROR(
INDEX('SETORES VARRIÇÃO'!$B:$B,MATCH($E6935,'SETORES VARRIÇÃO'!$H:$H,0)),
IFERROR(
INDEX('SETORES PRAÇA'!$B:$B,MATCH($E6935,'SETORES PRAÇA'!$H:$H,0)),
))</f>
        <v>MG10203VJ0062</v>
      </c>
      <c r="E6935" s="30" t="str">
        <f t="shared" si="148"/>
        <v>03-0221</v>
      </c>
      <c r="F6935" s="30" t="str">
        <f>IFERROR(
INDEX('SETORES VARRIÇÃO'!$F:$F,MATCH($E6935,'SETORES VARRIÇÃO'!$H:$H,0)),
IFERROR(
INDEX('SETORES PRAÇA'!$F:$F,MATCH($E6935,'SETORES PRAÇA'!$H:$H,0)),
))</f>
        <v>Terça/Quinta/Sábado</v>
      </c>
      <c r="G6935" s="18" t="s">
        <v>888</v>
      </c>
      <c r="H6935" s="46">
        <v>1</v>
      </c>
      <c r="I6935" s="18" t="s">
        <v>7191</v>
      </c>
    </row>
    <row r="6936" spans="1:9" x14ac:dyDescent="0.35">
      <c r="A6936" s="68">
        <v>46122</v>
      </c>
      <c r="B6936" s="52" t="s">
        <v>6653</v>
      </c>
      <c r="C6936" s="30" t="str">
        <f>IFERROR(
INDEX('SETORES VARRIÇÃO'!$A:$A,MATCH($E6936,'SETORES VARRIÇÃO'!$H:$H,0)),
IFERROR(
INDEX('SETORES PRAÇA'!$A:$A,MATCH($E6936,'SETORES PRAÇA'!$H:$H,0)),
))</f>
        <v>ST</v>
      </c>
      <c r="D6936" s="30" t="str">
        <f>IFERROR(
INDEX('SETORES VARRIÇÃO'!$B:$B,MATCH($E6936,'SETORES VARRIÇÃO'!$H:$H,0)),
IFERROR(
INDEX('SETORES PRAÇA'!$B:$B,MATCH($E6936,'SETORES PRAÇA'!$H:$H,0)),
))</f>
        <v>ST10302VJ0025</v>
      </c>
      <c r="E6936" s="30" t="str">
        <f t="shared" si="148"/>
        <v>03-0222</v>
      </c>
      <c r="F6936" s="30" t="str">
        <f>IFERROR(
INDEX('SETORES VARRIÇÃO'!$F:$F,MATCH($E6936,'SETORES VARRIÇÃO'!$H:$H,0)),
IFERROR(
INDEX('SETORES PRAÇA'!$F:$F,MATCH($E6936,'SETORES PRAÇA'!$H:$H,0)),
))</f>
        <v>Segunda/Quinta</v>
      </c>
      <c r="G6936" s="18" t="s">
        <v>887</v>
      </c>
      <c r="H6936" s="46" t="s">
        <v>1034</v>
      </c>
      <c r="I6936" s="18" t="s">
        <v>6948</v>
      </c>
    </row>
    <row r="6937" spans="1:9" x14ac:dyDescent="0.35">
      <c r="A6937" s="68">
        <v>46122</v>
      </c>
      <c r="B6937" s="52" t="s">
        <v>6654</v>
      </c>
      <c r="C6937" s="30" t="str">
        <f>IFERROR(
INDEX('SETORES VARRIÇÃO'!$A:$A,MATCH($E6937,'SETORES VARRIÇÃO'!$H:$H,0)),
IFERROR(
INDEX('SETORES PRAÇA'!$A:$A,MATCH($E6937,'SETORES PRAÇA'!$H:$H,0)),
))</f>
        <v>CV</v>
      </c>
      <c r="D6937" s="30" t="str">
        <f>IFERROR(
INDEX('SETORES VARRIÇÃO'!$B:$B,MATCH($E6937,'SETORES VARRIÇÃO'!$H:$H,0)),
IFERROR(
INDEX('SETORES PRAÇA'!$B:$B,MATCH($E6937,'SETORES PRAÇA'!$H:$H,0)),
))</f>
        <v>CV10203VP0020/21</v>
      </c>
      <c r="E6937" s="30" t="str">
        <f t="shared" si="148"/>
        <v>03-0223</v>
      </c>
      <c r="F6937" s="30" t="str">
        <f>IFERROR(
INDEX('SETORES VARRIÇÃO'!$F:$F,MATCH($E6937,'SETORES VARRIÇÃO'!$H:$H,0)),
IFERROR(
INDEX('SETORES PRAÇA'!$F:$F,MATCH($E6937,'SETORES PRAÇA'!$H:$H,0)),
))</f>
        <v>Terça/Quinta/Sábado</v>
      </c>
      <c r="G6937" s="18" t="s">
        <v>888</v>
      </c>
      <c r="H6937" s="46">
        <v>1</v>
      </c>
      <c r="I6937" s="18" t="s">
        <v>7192</v>
      </c>
    </row>
    <row r="6938" spans="1:9" x14ac:dyDescent="0.35">
      <c r="A6938" s="68">
        <v>46122</v>
      </c>
      <c r="B6938" s="52" t="s">
        <v>6655</v>
      </c>
      <c r="C6938" s="30" t="str">
        <f>IFERROR(
INDEX('SETORES VARRIÇÃO'!$A:$A,MATCH($E6938,'SETORES VARRIÇÃO'!$H:$H,0)),
IFERROR(
INDEX('SETORES PRAÇA'!$A:$A,MATCH($E6938,'SETORES PRAÇA'!$H:$H,0)),
))</f>
        <v>MG</v>
      </c>
      <c r="D6938" s="30" t="str">
        <f>IFERROR(
INDEX('SETORES VARRIÇÃO'!$B:$B,MATCH($E6938,'SETORES VARRIÇÃO'!$H:$H,0)),
IFERROR(
INDEX('SETORES PRAÇA'!$B:$B,MATCH($E6938,'SETORES PRAÇA'!$H:$H,0)),
))</f>
        <v>MG10202VP0017/18/19/20</v>
      </c>
      <c r="E6938" s="30" t="str">
        <f t="shared" si="148"/>
        <v>03-0224</v>
      </c>
      <c r="F6938" s="30" t="str">
        <f>IFERROR(
INDEX('SETORES VARRIÇÃO'!$F:$F,MATCH($E6938,'SETORES VARRIÇÃO'!$H:$H,0)),
IFERROR(
INDEX('SETORES PRAÇA'!$F:$F,MATCH($E6938,'SETORES PRAÇA'!$H:$H,0)),
))</f>
        <v>Segunda/Quarta/Sexta</v>
      </c>
      <c r="G6938" s="18" t="s">
        <v>887</v>
      </c>
      <c r="H6938" s="46" t="s">
        <v>1034</v>
      </c>
      <c r="I6938" s="18" t="s">
        <v>6950</v>
      </c>
    </row>
    <row r="6939" spans="1:9" x14ac:dyDescent="0.35">
      <c r="A6939" s="68">
        <v>46122</v>
      </c>
      <c r="B6939" s="52" t="s">
        <v>6656</v>
      </c>
      <c r="C6939" s="30" t="str">
        <f>IFERROR(
INDEX('SETORES VARRIÇÃO'!$A:$A,MATCH($E6939,'SETORES VARRIÇÃO'!$H:$H,0)),
IFERROR(
INDEX('SETORES PRAÇA'!$A:$A,MATCH($E6939,'SETORES PRAÇA'!$H:$H,0)),
))</f>
        <v>ST</v>
      </c>
      <c r="D6939" s="30" t="str">
        <f>IFERROR(
INDEX('SETORES VARRIÇÃO'!$B:$B,MATCH($E6939,'SETORES VARRIÇÃO'!$H:$H,0)),
IFERROR(
INDEX('SETORES PRAÇA'!$B:$B,MATCH($E6939,'SETORES PRAÇA'!$H:$H,0)),
))</f>
        <v>ST10302VJ0027</v>
      </c>
      <c r="E6939" s="30" t="str">
        <f t="shared" si="148"/>
        <v>03-0225</v>
      </c>
      <c r="F6939" s="30" t="str">
        <f>IFERROR(
INDEX('SETORES VARRIÇÃO'!$F:$F,MATCH($E6939,'SETORES VARRIÇÃO'!$H:$H,0)),
IFERROR(
INDEX('SETORES PRAÇA'!$F:$F,MATCH($E6939,'SETORES PRAÇA'!$H:$H,0)),
))</f>
        <v>Segunda/Quinta</v>
      </c>
      <c r="G6939" s="18" t="s">
        <v>887</v>
      </c>
      <c r="H6939" s="46" t="s">
        <v>1034</v>
      </c>
      <c r="I6939" s="18" t="s">
        <v>6951</v>
      </c>
    </row>
    <row r="6940" spans="1:9" x14ac:dyDescent="0.35">
      <c r="A6940" s="68">
        <v>46122</v>
      </c>
      <c r="B6940" s="52" t="s">
        <v>6657</v>
      </c>
      <c r="C6940" s="30" t="str">
        <f>IFERROR(
INDEX('SETORES VARRIÇÃO'!$A:$A,MATCH($E6940,'SETORES VARRIÇÃO'!$H:$H,0)),
IFERROR(
INDEX('SETORES PRAÇA'!$A:$A,MATCH($E6940,'SETORES PRAÇA'!$H:$H,0)),
))</f>
        <v>ST</v>
      </c>
      <c r="D6940" s="30" t="str">
        <f>IFERROR(
INDEX('SETORES VARRIÇÃO'!$B:$B,MATCH($E6940,'SETORES VARRIÇÃO'!$H:$H,0)),
IFERROR(
INDEX('SETORES PRAÇA'!$B:$B,MATCH($E6940,'SETORES PRAÇA'!$H:$H,0)),
))</f>
        <v>ST10303VJ0039</v>
      </c>
      <c r="E6940" s="30" t="str">
        <f t="shared" si="148"/>
        <v>03-0226</v>
      </c>
      <c r="F6940" s="30" t="str">
        <f>IFERROR(
INDEX('SETORES VARRIÇÃO'!$F:$F,MATCH($E6940,'SETORES VARRIÇÃO'!$H:$H,0)),
IFERROR(
INDEX('SETORES PRAÇA'!$F:$F,MATCH($E6940,'SETORES PRAÇA'!$H:$H,0)),
))</f>
        <v>Terça/Sexta</v>
      </c>
      <c r="G6940" s="18" t="s">
        <v>887</v>
      </c>
      <c r="H6940" s="46" t="s">
        <v>1034</v>
      </c>
      <c r="I6940" s="18" t="s">
        <v>6952</v>
      </c>
    </row>
    <row r="6941" spans="1:9" x14ac:dyDescent="0.35">
      <c r="A6941" s="68">
        <v>46122</v>
      </c>
      <c r="B6941" s="52" t="s">
        <v>6658</v>
      </c>
      <c r="C6941" s="30" t="str">
        <f>IFERROR(
INDEX('SETORES VARRIÇÃO'!$A:$A,MATCH($E6941,'SETORES VARRIÇÃO'!$H:$H,0)),
IFERROR(
INDEX('SETORES PRAÇA'!$A:$A,MATCH($E6941,'SETORES PRAÇA'!$H:$H,0)),
))</f>
        <v>ST</v>
      </c>
      <c r="D6941" s="30" t="str">
        <f>IFERROR(
INDEX('SETORES VARRIÇÃO'!$B:$B,MATCH($E6941,'SETORES VARRIÇÃO'!$H:$H,0)),
IFERROR(
INDEX('SETORES PRAÇA'!$B:$B,MATCH($E6941,'SETORES PRAÇA'!$H:$H,0)),
))</f>
        <v>ST10302VJ0038</v>
      </c>
      <c r="E6941" s="30" t="str">
        <f t="shared" si="148"/>
        <v>03-0227</v>
      </c>
      <c r="F6941" s="30" t="str">
        <f>IFERROR(
INDEX('SETORES VARRIÇÃO'!$F:$F,MATCH($E6941,'SETORES VARRIÇÃO'!$H:$H,0)),
IFERROR(
INDEX('SETORES PRAÇA'!$F:$F,MATCH($E6941,'SETORES PRAÇA'!$H:$H,0)),
))</f>
        <v>Segunda/Quinta</v>
      </c>
      <c r="G6941" s="18" t="s">
        <v>888</v>
      </c>
      <c r="H6941" s="46">
        <v>1</v>
      </c>
      <c r="I6941" s="18" t="s">
        <v>7193</v>
      </c>
    </row>
    <row r="6942" spans="1:9" x14ac:dyDescent="0.35">
      <c r="A6942" s="68">
        <v>46122</v>
      </c>
      <c r="B6942" s="52" t="s">
        <v>6659</v>
      </c>
      <c r="C6942" s="30" t="str">
        <f>IFERROR(
INDEX('SETORES VARRIÇÃO'!$A:$A,MATCH($E6942,'SETORES VARRIÇÃO'!$H:$H,0)),
IFERROR(
INDEX('SETORES PRAÇA'!$A:$A,MATCH($E6942,'SETORES PRAÇA'!$H:$H,0)),
))</f>
        <v>MG</v>
      </c>
      <c r="D6942" s="30" t="str">
        <f>IFERROR(
INDEX('SETORES VARRIÇÃO'!$B:$B,MATCH($E6942,'SETORES VARRIÇÃO'!$H:$H,0)),
IFERROR(
INDEX('SETORES PRAÇA'!$B:$B,MATCH($E6942,'SETORES PRAÇA'!$H:$H,0)),
))</f>
        <v>MG10203VP0035</v>
      </c>
      <c r="E6942" s="30" t="str">
        <f t="shared" si="148"/>
        <v>03-0228</v>
      </c>
      <c r="F6942" s="30" t="str">
        <f>IFERROR(
INDEX('SETORES VARRIÇÃO'!$F:$F,MATCH($E6942,'SETORES VARRIÇÃO'!$H:$H,0)),
IFERROR(
INDEX('SETORES PRAÇA'!$F:$F,MATCH($E6942,'SETORES PRAÇA'!$H:$H,0)),
))</f>
        <v>Terça/Quinta/Sábado</v>
      </c>
      <c r="G6942" s="18" t="s">
        <v>887</v>
      </c>
      <c r="H6942" s="46" t="s">
        <v>1034</v>
      </c>
      <c r="I6942" s="18" t="s">
        <v>6953</v>
      </c>
    </row>
    <row r="6943" spans="1:9" x14ac:dyDescent="0.35">
      <c r="A6943" s="68">
        <v>46122</v>
      </c>
      <c r="B6943" s="52" t="s">
        <v>6660</v>
      </c>
      <c r="C6943" s="30" t="str">
        <f>IFERROR(
INDEX('SETORES VARRIÇÃO'!$A:$A,MATCH($E6943,'SETORES VARRIÇÃO'!$H:$H,0)),
IFERROR(
INDEX('SETORES PRAÇA'!$A:$A,MATCH($E6943,'SETORES PRAÇA'!$H:$H,0)),
))</f>
        <v>CV</v>
      </c>
      <c r="D6943" s="30" t="str">
        <f>IFERROR(
INDEX('SETORES VARRIÇÃO'!$B:$B,MATCH($E6943,'SETORES VARRIÇÃO'!$H:$H,0)),
IFERROR(
INDEX('SETORES PRAÇA'!$B:$B,MATCH($E6943,'SETORES PRAÇA'!$H:$H,0)),
))</f>
        <v>CV10202VP0015/16</v>
      </c>
      <c r="E6943" s="30" t="str">
        <f t="shared" si="148"/>
        <v>03-0229</v>
      </c>
      <c r="F6943" s="30" t="str">
        <f>IFERROR(
INDEX('SETORES VARRIÇÃO'!$F:$F,MATCH($E6943,'SETORES VARRIÇÃO'!$H:$H,0)),
IFERROR(
INDEX('SETORES PRAÇA'!$F:$F,MATCH($E6943,'SETORES PRAÇA'!$H:$H,0)),
))</f>
        <v>Segunda/Quarta/Sexta</v>
      </c>
      <c r="G6943" s="18" t="s">
        <v>887</v>
      </c>
      <c r="H6943" s="46" t="s">
        <v>1034</v>
      </c>
      <c r="I6943" s="18" t="s">
        <v>6954</v>
      </c>
    </row>
    <row r="6944" spans="1:9" x14ac:dyDescent="0.35">
      <c r="A6944" s="68">
        <v>46122</v>
      </c>
      <c r="B6944" s="52" t="s">
        <v>5820</v>
      </c>
      <c r="C6944" s="30" t="str">
        <f>IFERROR(
INDEX('SETORES VARRIÇÃO'!$A:$A,MATCH($E6944,'SETORES VARRIÇÃO'!$H:$H,0)),
IFERROR(
INDEX('SETORES PRAÇA'!$A:$A,MATCH($E6944,'SETORES PRAÇA'!$H:$H,0)),
))</f>
        <v>CV</v>
      </c>
      <c r="D6944" s="30" t="str">
        <f>IFERROR(
INDEX('SETORES VARRIÇÃO'!$B:$B,MATCH($E6944,'SETORES VARRIÇÃO'!$H:$H,0)),
IFERROR(
INDEX('SETORES PRAÇA'!$B:$B,MATCH($E6944,'SETORES PRAÇA'!$H:$H,0)),
))</f>
        <v>CV10202VP0013/14</v>
      </c>
      <c r="E6944" s="30" t="str">
        <f t="shared" si="148"/>
        <v>03-0230</v>
      </c>
      <c r="F6944" s="30" t="str">
        <f>IFERROR(
INDEX('SETORES VARRIÇÃO'!$F:$F,MATCH($E6944,'SETORES VARRIÇÃO'!$H:$H,0)),
IFERROR(
INDEX('SETORES PRAÇA'!$F:$F,MATCH($E6944,'SETORES PRAÇA'!$H:$H,0)),
))</f>
        <v>Segunda/Quarta/Sexta</v>
      </c>
      <c r="G6944" s="18" t="s">
        <v>888</v>
      </c>
      <c r="H6944" s="46">
        <v>1</v>
      </c>
      <c r="I6944" s="18" t="s">
        <v>7194</v>
      </c>
    </row>
    <row r="6945" spans="1:9" x14ac:dyDescent="0.35">
      <c r="A6945" s="68">
        <v>46122</v>
      </c>
      <c r="B6945" s="52" t="s">
        <v>6661</v>
      </c>
      <c r="C6945" s="30" t="str">
        <f>IFERROR(
INDEX('SETORES VARRIÇÃO'!$A:$A,MATCH($E6945,'SETORES VARRIÇÃO'!$H:$H,0)),
IFERROR(
INDEX('SETORES PRAÇA'!$A:$A,MATCH($E6945,'SETORES PRAÇA'!$H:$H,0)),
))</f>
        <v>CV</v>
      </c>
      <c r="D6945" s="30" t="str">
        <f>IFERROR(
INDEX('SETORES VARRIÇÃO'!$B:$B,MATCH($E6945,'SETORES VARRIÇÃO'!$H:$H,0)),
IFERROR(
INDEX('SETORES PRAÇA'!$B:$B,MATCH($E6945,'SETORES PRAÇA'!$H:$H,0)),
))</f>
        <v>CV10101VP0006/07/08</v>
      </c>
      <c r="E6945" s="30" t="str">
        <f t="shared" si="148"/>
        <v>03-0231</v>
      </c>
      <c r="F6945" s="30" t="str">
        <f>IFERROR(
INDEX('SETORES VARRIÇÃO'!$F:$F,MATCH($E6945,'SETORES VARRIÇÃO'!$H:$H,0)),
IFERROR(
INDEX('SETORES PRAÇA'!$F:$F,MATCH($E6945,'SETORES PRAÇA'!$H:$H,0)),
))</f>
        <v>Segunda a Sábado</v>
      </c>
      <c r="G6945" s="18" t="s">
        <v>887</v>
      </c>
      <c r="H6945" s="46" t="s">
        <v>1034</v>
      </c>
      <c r="I6945" s="18" t="s">
        <v>6956</v>
      </c>
    </row>
    <row r="6946" spans="1:9" x14ac:dyDescent="0.35">
      <c r="A6946" s="68">
        <v>46122</v>
      </c>
      <c r="B6946" s="52" t="s">
        <v>6662</v>
      </c>
      <c r="C6946" s="30" t="str">
        <f>IFERROR(
INDEX('SETORES VARRIÇÃO'!$A:$A,MATCH($E6946,'SETORES VARRIÇÃO'!$H:$H,0)),
IFERROR(
INDEX('SETORES PRAÇA'!$A:$A,MATCH($E6946,'SETORES PRAÇA'!$H:$H,0)),
))</f>
        <v>ST</v>
      </c>
      <c r="D6946" s="30" t="str">
        <f>IFERROR(
INDEX('SETORES VARRIÇÃO'!$B:$B,MATCH($E6946,'SETORES VARRIÇÃO'!$H:$H,0)),
IFERROR(
INDEX('SETORES PRAÇA'!$B:$B,MATCH($E6946,'SETORES PRAÇA'!$H:$H,0)),
))</f>
        <v>ST10303VJ0042</v>
      </c>
      <c r="E6946" s="30" t="str">
        <f t="shared" si="148"/>
        <v>03-0232</v>
      </c>
      <c r="F6946" s="30" t="str">
        <f>IFERROR(
INDEX('SETORES VARRIÇÃO'!$F:$F,MATCH($E6946,'SETORES VARRIÇÃO'!$H:$H,0)),
IFERROR(
INDEX('SETORES PRAÇA'!$F:$F,MATCH($E6946,'SETORES PRAÇA'!$H:$H,0)),
))</f>
        <v>Terça/Sexta</v>
      </c>
      <c r="G6946" s="18" t="s">
        <v>888</v>
      </c>
      <c r="H6946" s="46">
        <v>1</v>
      </c>
      <c r="I6946" s="18" t="s">
        <v>7195</v>
      </c>
    </row>
    <row r="6947" spans="1:9" x14ac:dyDescent="0.35">
      <c r="A6947" s="68">
        <v>46122</v>
      </c>
      <c r="B6947" s="52" t="s">
        <v>6663</v>
      </c>
      <c r="C6947" s="30" t="str">
        <f>IFERROR(
INDEX('SETORES VARRIÇÃO'!$A:$A,MATCH($E6947,'SETORES VARRIÇÃO'!$H:$H,0)),
IFERROR(
INDEX('SETORES PRAÇA'!$A:$A,MATCH($E6947,'SETORES PRAÇA'!$H:$H,0)),
))</f>
        <v>MG</v>
      </c>
      <c r="D6947" s="30" t="str">
        <f>IFERROR(
INDEX('SETORES VARRIÇÃO'!$B:$B,MATCH($E6947,'SETORES VARRIÇÃO'!$H:$H,0)),
IFERROR(
INDEX('SETORES PRAÇA'!$B:$B,MATCH($E6947,'SETORES PRAÇA'!$H:$H,0)),
))</f>
        <v>MG10202VJ0032</v>
      </c>
      <c r="E6947" s="30" t="str">
        <f t="shared" si="148"/>
        <v>03-0233</v>
      </c>
      <c r="F6947" s="30" t="str">
        <f>IFERROR(
INDEX('SETORES VARRIÇÃO'!$F:$F,MATCH($E6947,'SETORES VARRIÇÃO'!$H:$H,0)),
IFERROR(
INDEX('SETORES PRAÇA'!$F:$F,MATCH($E6947,'SETORES PRAÇA'!$H:$H,0)),
))</f>
        <v>Segunda/Quarta/Sexta</v>
      </c>
      <c r="G6947" s="18" t="s">
        <v>887</v>
      </c>
      <c r="H6947" s="46" t="s">
        <v>1034</v>
      </c>
      <c r="I6947" s="18" t="s">
        <v>6958</v>
      </c>
    </row>
    <row r="6948" spans="1:9" x14ac:dyDescent="0.35">
      <c r="A6948" s="68">
        <v>46122</v>
      </c>
      <c r="B6948" s="52" t="s">
        <v>6664</v>
      </c>
      <c r="C6948" s="30" t="str">
        <f>IFERROR(
INDEX('SETORES VARRIÇÃO'!$A:$A,MATCH($E6948,'SETORES VARRIÇÃO'!$H:$H,0)),
IFERROR(
INDEX('SETORES PRAÇA'!$A:$A,MATCH($E6948,'SETORES PRAÇA'!$H:$H,0)),
))</f>
        <v>MG</v>
      </c>
      <c r="D6948" s="30" t="str">
        <f>IFERROR(
INDEX('SETORES VARRIÇÃO'!$B:$B,MATCH($E6948,'SETORES VARRIÇÃO'!$H:$H,0)),
IFERROR(
INDEX('SETORES PRAÇA'!$B:$B,MATCH($E6948,'SETORES PRAÇA'!$H:$H,0)),
))</f>
        <v>MG10202VJ0041</v>
      </c>
      <c r="E6948" s="30" t="str">
        <f t="shared" si="148"/>
        <v>03-0234</v>
      </c>
      <c r="F6948" s="30" t="str">
        <f>IFERROR(
INDEX('SETORES VARRIÇÃO'!$F:$F,MATCH($E6948,'SETORES VARRIÇÃO'!$H:$H,0)),
IFERROR(
INDEX('SETORES PRAÇA'!$F:$F,MATCH($E6948,'SETORES PRAÇA'!$H:$H,0)),
))</f>
        <v>Segunda/Quarta/Sexta</v>
      </c>
      <c r="G6948" s="18" t="s">
        <v>887</v>
      </c>
      <c r="H6948" s="46" t="s">
        <v>1034</v>
      </c>
      <c r="I6948" s="18" t="s">
        <v>6959</v>
      </c>
    </row>
    <row r="6949" spans="1:9" x14ac:dyDescent="0.35">
      <c r="A6949" s="68">
        <v>46122</v>
      </c>
      <c r="B6949" s="52" t="s">
        <v>6665</v>
      </c>
      <c r="C6949" s="30" t="str">
        <f>IFERROR(
INDEX('SETORES VARRIÇÃO'!$A:$A,MATCH($E6949,'SETORES VARRIÇÃO'!$H:$H,0)),
IFERROR(
INDEX('SETORES PRAÇA'!$A:$A,MATCH($E6949,'SETORES PRAÇA'!$H:$H,0)),
))</f>
        <v>MG</v>
      </c>
      <c r="D6949" s="30" t="str">
        <f>IFERROR(
INDEX('SETORES VARRIÇÃO'!$B:$B,MATCH($E6949,'SETORES VARRIÇÃO'!$H:$H,0)),
IFERROR(
INDEX('SETORES PRAÇA'!$B:$B,MATCH($E6949,'SETORES PRAÇA'!$H:$H,0)),
))</f>
        <v>MG10202VJ0043</v>
      </c>
      <c r="E6949" s="30" t="str">
        <f t="shared" si="148"/>
        <v>03-0235</v>
      </c>
      <c r="F6949" s="30" t="str">
        <f>IFERROR(
INDEX('SETORES VARRIÇÃO'!$F:$F,MATCH($E6949,'SETORES VARRIÇÃO'!$H:$H,0)),
IFERROR(
INDEX('SETORES PRAÇA'!$F:$F,MATCH($E6949,'SETORES PRAÇA'!$H:$H,0)),
))</f>
        <v>Segunda/Quarta/Sexta</v>
      </c>
      <c r="G6949" s="18" t="s">
        <v>887</v>
      </c>
      <c r="H6949" s="46" t="s">
        <v>1034</v>
      </c>
      <c r="I6949" s="18" t="s">
        <v>6960</v>
      </c>
    </row>
    <row r="6950" spans="1:9" x14ac:dyDescent="0.35">
      <c r="A6950" s="68">
        <v>46122</v>
      </c>
      <c r="B6950" s="52" t="s">
        <v>6666</v>
      </c>
      <c r="C6950" s="30" t="str">
        <f>IFERROR(
INDEX('SETORES VARRIÇÃO'!$A:$A,MATCH($E6950,'SETORES VARRIÇÃO'!$H:$H,0)),
IFERROR(
INDEX('SETORES PRAÇA'!$A:$A,MATCH($E6950,'SETORES PRAÇA'!$H:$H,0)),
))</f>
        <v>MG</v>
      </c>
      <c r="D6950" s="30" t="str">
        <f>IFERROR(
INDEX('SETORES VARRIÇÃO'!$B:$B,MATCH($E6950,'SETORES VARRIÇÃO'!$H:$H,0)),
IFERROR(
INDEX('SETORES PRAÇA'!$B:$B,MATCH($E6950,'SETORES PRAÇA'!$H:$H,0)),
))</f>
        <v>MG10202VJ0042</v>
      </c>
      <c r="E6950" s="30" t="str">
        <f t="shared" si="148"/>
        <v>03-0236</v>
      </c>
      <c r="F6950" s="30" t="str">
        <f>IFERROR(
INDEX('SETORES VARRIÇÃO'!$F:$F,MATCH($E6950,'SETORES VARRIÇÃO'!$H:$H,0)),
IFERROR(
INDEX('SETORES PRAÇA'!$F:$F,MATCH($E6950,'SETORES PRAÇA'!$H:$H,0)),
))</f>
        <v>Segunda/Quarta/Sexta</v>
      </c>
      <c r="G6950" s="18" t="s">
        <v>887</v>
      </c>
      <c r="H6950" s="46" t="s">
        <v>1034</v>
      </c>
      <c r="I6950" s="18" t="s">
        <v>6961</v>
      </c>
    </row>
    <row r="6951" spans="1:9" x14ac:dyDescent="0.35">
      <c r="A6951" s="68">
        <v>46122</v>
      </c>
      <c r="B6951" s="52" t="s">
        <v>6667</v>
      </c>
      <c r="C6951" s="30" t="str">
        <f>IFERROR(
INDEX('SETORES VARRIÇÃO'!$A:$A,MATCH($E6951,'SETORES VARRIÇÃO'!$H:$H,0)),
IFERROR(
INDEX('SETORES PRAÇA'!$A:$A,MATCH($E6951,'SETORES PRAÇA'!$H:$H,0)),
))</f>
        <v>CV</v>
      </c>
      <c r="D6951" s="30" t="str">
        <f>IFERROR(
INDEX('SETORES VARRIÇÃO'!$B:$B,MATCH($E6951,'SETORES VARRIÇÃO'!$H:$H,0)),
IFERROR(
INDEX('SETORES PRAÇA'!$B:$B,MATCH($E6951,'SETORES PRAÇA'!$H:$H,0)),
))</f>
        <v>CV10203VP0022</v>
      </c>
      <c r="E6951" s="30" t="str">
        <f t="shared" si="148"/>
        <v>03-0237</v>
      </c>
      <c r="F6951" s="30" t="str">
        <f>IFERROR(
INDEX('SETORES VARRIÇÃO'!$F:$F,MATCH($E6951,'SETORES VARRIÇÃO'!$H:$H,0)),
IFERROR(
INDEX('SETORES PRAÇA'!$F:$F,MATCH($E6951,'SETORES PRAÇA'!$H:$H,0)),
))</f>
        <v>Terça/Quinta/Sábado</v>
      </c>
      <c r="G6951" s="18" t="s">
        <v>888</v>
      </c>
      <c r="H6951" s="46">
        <v>1</v>
      </c>
      <c r="I6951" s="18" t="s">
        <v>7093</v>
      </c>
    </row>
    <row r="6952" spans="1:9" x14ac:dyDescent="0.35">
      <c r="A6952" s="68">
        <v>46122</v>
      </c>
      <c r="B6952" s="52" t="s">
        <v>6668</v>
      </c>
      <c r="C6952" s="30" t="str">
        <f>IFERROR(
INDEX('SETORES VARRIÇÃO'!$A:$A,MATCH($E6952,'SETORES VARRIÇÃO'!$H:$H,0)),
IFERROR(
INDEX('SETORES PRAÇA'!$A:$A,MATCH($E6952,'SETORES PRAÇA'!$H:$H,0)),
))</f>
        <v>ST</v>
      </c>
      <c r="D6952" s="30" t="str">
        <f>IFERROR(
INDEX('SETORES VARRIÇÃO'!$B:$B,MATCH($E6952,'SETORES VARRIÇÃO'!$H:$H,0)),
IFERROR(
INDEX('SETORES PRAÇA'!$B:$B,MATCH($E6952,'SETORES PRAÇA'!$H:$H,0)),
))</f>
        <v>ST20102VL0002</v>
      </c>
      <c r="E6952" s="30" t="str">
        <f t="shared" si="148"/>
        <v>03-0238</v>
      </c>
      <c r="F6952" s="30" t="str">
        <f>IFERROR(
INDEX('SETORES VARRIÇÃO'!$F:$F,MATCH($E6952,'SETORES VARRIÇÃO'!$H:$H,0)),
IFERROR(
INDEX('SETORES PRAÇA'!$F:$F,MATCH($E6952,'SETORES PRAÇA'!$H:$H,0)),
))</f>
        <v>Segunda a Domingo</v>
      </c>
      <c r="G6952" s="18" t="s">
        <v>887</v>
      </c>
      <c r="H6952" s="46" t="s">
        <v>1034</v>
      </c>
      <c r="I6952" s="18" t="s">
        <v>6963</v>
      </c>
    </row>
    <row r="6953" spans="1:9" x14ac:dyDescent="0.35">
      <c r="A6953" s="68">
        <v>46122</v>
      </c>
      <c r="B6953" s="52" t="s">
        <v>6669</v>
      </c>
      <c r="C6953" s="30" t="str">
        <f>IFERROR(
INDEX('SETORES VARRIÇÃO'!$A:$A,MATCH($E6953,'SETORES VARRIÇÃO'!$H:$H,0)),
IFERROR(
INDEX('SETORES PRAÇA'!$A:$A,MATCH($E6953,'SETORES PRAÇA'!$H:$H,0)),
))</f>
        <v>MG</v>
      </c>
      <c r="D6953" s="30" t="str">
        <f>IFERROR(
INDEX('SETORES VARRIÇÃO'!$B:$B,MATCH($E6953,'SETORES VARRIÇÃO'!$H:$H,0)),
IFERROR(
INDEX('SETORES PRAÇA'!$B:$B,MATCH($E6953,'SETORES PRAÇA'!$H:$H,0)),
))</f>
        <v>MG10202VJ0030</v>
      </c>
      <c r="E6953" s="30" t="str">
        <f t="shared" si="148"/>
        <v>03-0239</v>
      </c>
      <c r="F6953" s="30" t="str">
        <f>IFERROR(
INDEX('SETORES VARRIÇÃO'!$F:$F,MATCH($E6953,'SETORES VARRIÇÃO'!$H:$H,0)),
IFERROR(
INDEX('SETORES PRAÇA'!$F:$F,MATCH($E6953,'SETORES PRAÇA'!$H:$H,0)),
))</f>
        <v>Segunda/Quarta/Sexta</v>
      </c>
      <c r="G6953" s="18" t="s">
        <v>888</v>
      </c>
      <c r="H6953" s="46">
        <v>1</v>
      </c>
      <c r="I6953" s="18" t="s">
        <v>7196</v>
      </c>
    </row>
    <row r="6954" spans="1:9" x14ac:dyDescent="0.35">
      <c r="A6954" s="68">
        <v>46122</v>
      </c>
      <c r="B6954" s="52" t="s">
        <v>6670</v>
      </c>
      <c r="C6954" s="30" t="str">
        <f>IFERROR(
INDEX('SETORES VARRIÇÃO'!$A:$A,MATCH($E6954,'SETORES VARRIÇÃO'!$H:$H,0)),
IFERROR(
INDEX('SETORES PRAÇA'!$A:$A,MATCH($E6954,'SETORES PRAÇA'!$H:$H,0)),
))</f>
        <v>MG</v>
      </c>
      <c r="D6954" s="30" t="str">
        <f>IFERROR(
INDEX('SETORES VARRIÇÃO'!$B:$B,MATCH($E6954,'SETORES VARRIÇÃO'!$H:$H,0)),
IFERROR(
INDEX('SETORES PRAÇA'!$B:$B,MATCH($E6954,'SETORES PRAÇA'!$H:$H,0)),
))</f>
        <v>MG10202VJ0031</v>
      </c>
      <c r="E6954" s="30" t="str">
        <f t="shared" si="148"/>
        <v>03-0240</v>
      </c>
      <c r="F6954" s="30" t="str">
        <f>IFERROR(
INDEX('SETORES VARRIÇÃO'!$F:$F,MATCH($E6954,'SETORES VARRIÇÃO'!$H:$H,0)),
IFERROR(
INDEX('SETORES PRAÇA'!$F:$F,MATCH($E6954,'SETORES PRAÇA'!$H:$H,0)),
))</f>
        <v>Segunda/Quarta/Sexta</v>
      </c>
      <c r="G6954" s="18" t="s">
        <v>887</v>
      </c>
      <c r="H6954" s="46" t="s">
        <v>1034</v>
      </c>
      <c r="I6954" s="18" t="s">
        <v>6965</v>
      </c>
    </row>
    <row r="6955" spans="1:9" x14ac:dyDescent="0.35">
      <c r="A6955" s="68">
        <v>46122</v>
      </c>
      <c r="B6955" s="52" t="s">
        <v>6671</v>
      </c>
      <c r="C6955" s="30" t="str">
        <f>IFERROR(
INDEX('SETORES VARRIÇÃO'!$A:$A,MATCH($E6955,'SETORES VARRIÇÃO'!$H:$H,0)),
IFERROR(
INDEX('SETORES PRAÇA'!$A:$A,MATCH($E6955,'SETORES PRAÇA'!$H:$H,0)),
))</f>
        <v>MG</v>
      </c>
      <c r="D6955" s="30" t="str">
        <f>IFERROR(
INDEX('SETORES VARRIÇÃO'!$B:$B,MATCH($E6955,'SETORES VARRIÇÃO'!$H:$H,0)),
IFERROR(
INDEX('SETORES PRAÇA'!$B:$B,MATCH($E6955,'SETORES PRAÇA'!$H:$H,0)),
))</f>
        <v>MG10202VJ0046</v>
      </c>
      <c r="E6955" s="30" t="str">
        <f t="shared" si="148"/>
        <v>03-0241</v>
      </c>
      <c r="F6955" s="30" t="str">
        <f>IFERROR(
INDEX('SETORES VARRIÇÃO'!$F:$F,MATCH($E6955,'SETORES VARRIÇÃO'!$H:$H,0)),
IFERROR(
INDEX('SETORES PRAÇA'!$F:$F,MATCH($E6955,'SETORES PRAÇA'!$H:$H,0)),
))</f>
        <v>Segunda/Quarta/Sexta</v>
      </c>
      <c r="G6955" s="18" t="s">
        <v>888</v>
      </c>
      <c r="H6955" s="46">
        <v>1</v>
      </c>
      <c r="I6955" s="18" t="s">
        <v>7197</v>
      </c>
    </row>
    <row r="6956" spans="1:9" x14ac:dyDescent="0.35">
      <c r="A6956" s="68">
        <v>46122</v>
      </c>
      <c r="B6956" s="52" t="s">
        <v>6672</v>
      </c>
      <c r="C6956" s="30" t="str">
        <f>IFERROR(
INDEX('SETORES VARRIÇÃO'!$A:$A,MATCH($E6956,'SETORES VARRIÇÃO'!$H:$H,0)),
IFERROR(
INDEX('SETORES PRAÇA'!$A:$A,MATCH($E6956,'SETORES PRAÇA'!$H:$H,0)),
))</f>
        <v>MG</v>
      </c>
      <c r="D6956" s="30" t="str">
        <f>IFERROR(
INDEX('SETORES VARRIÇÃO'!$B:$B,MATCH($E6956,'SETORES VARRIÇÃO'!$H:$H,0)),
IFERROR(
INDEX('SETORES PRAÇA'!$B:$B,MATCH($E6956,'SETORES PRAÇA'!$H:$H,0)),
))</f>
        <v>MG10202VJ0045</v>
      </c>
      <c r="E6956" s="30" t="str">
        <f t="shared" si="148"/>
        <v>03-0242</v>
      </c>
      <c r="F6956" s="30" t="str">
        <f>IFERROR(
INDEX('SETORES VARRIÇÃO'!$F:$F,MATCH($E6956,'SETORES VARRIÇÃO'!$H:$H,0)),
IFERROR(
INDEX('SETORES PRAÇA'!$F:$F,MATCH($E6956,'SETORES PRAÇA'!$H:$H,0)),
))</f>
        <v>Segunda/Quarta/Sexta</v>
      </c>
      <c r="G6956" s="18" t="s">
        <v>888</v>
      </c>
      <c r="H6956" s="46">
        <v>1</v>
      </c>
      <c r="I6956" s="18" t="s">
        <v>6967</v>
      </c>
    </row>
    <row r="6957" spans="1:9" x14ac:dyDescent="0.35">
      <c r="A6957" s="68">
        <v>46122</v>
      </c>
      <c r="B6957" s="52" t="s">
        <v>6673</v>
      </c>
      <c r="C6957" s="30" t="str">
        <f>IFERROR(
INDEX('SETORES VARRIÇÃO'!$A:$A,MATCH($E6957,'SETORES VARRIÇÃO'!$H:$H,0)),
IFERROR(
INDEX('SETORES PRAÇA'!$A:$A,MATCH($E6957,'SETORES PRAÇA'!$H:$H,0)),
))</f>
        <v>MG</v>
      </c>
      <c r="D6957" s="30" t="str">
        <f>IFERROR(
INDEX('SETORES VARRIÇÃO'!$B:$B,MATCH($E6957,'SETORES VARRIÇÃO'!$H:$H,0)),
IFERROR(
INDEX('SETORES PRAÇA'!$B:$B,MATCH($E6957,'SETORES PRAÇA'!$H:$H,0)),
))</f>
        <v>MG10202VJ0040</v>
      </c>
      <c r="E6957" s="30" t="str">
        <f t="shared" si="148"/>
        <v>03-0243</v>
      </c>
      <c r="F6957" s="30" t="str">
        <f>IFERROR(
INDEX('SETORES VARRIÇÃO'!$F:$F,MATCH($E6957,'SETORES VARRIÇÃO'!$H:$H,0)),
IFERROR(
INDEX('SETORES PRAÇA'!$F:$F,MATCH($E6957,'SETORES PRAÇA'!$H:$H,0)),
))</f>
        <v>Segunda/Quarta/Sexta</v>
      </c>
      <c r="G6957" s="18" t="s">
        <v>887</v>
      </c>
      <c r="H6957" s="46" t="s">
        <v>1034</v>
      </c>
      <c r="I6957" s="18" t="s">
        <v>6968</v>
      </c>
    </row>
    <row r="6958" spans="1:9" x14ac:dyDescent="0.35">
      <c r="A6958" s="68">
        <v>46122</v>
      </c>
      <c r="B6958" s="52" t="s">
        <v>6674</v>
      </c>
      <c r="C6958" s="30" t="str">
        <f>IFERROR(
INDEX('SETORES VARRIÇÃO'!$A:$A,MATCH($E6958,'SETORES VARRIÇÃO'!$H:$H,0)),
IFERROR(
INDEX('SETORES PRAÇA'!$A:$A,MATCH($E6958,'SETORES PRAÇA'!$H:$H,0)),
))</f>
        <v>ST</v>
      </c>
      <c r="D6958" s="30" t="str">
        <f>IFERROR(
INDEX('SETORES VARRIÇÃO'!$B:$B,MATCH($E6958,'SETORES VARRIÇÃO'!$H:$H,0)),
IFERROR(
INDEX('SETORES PRAÇA'!$B:$B,MATCH($E6958,'SETORES PRAÇA'!$H:$H,0)),
))</f>
        <v>ST10101VJ0015</v>
      </c>
      <c r="E6958" s="30" t="str">
        <f t="shared" si="148"/>
        <v>03-0244</v>
      </c>
      <c r="F6958" s="30" t="str">
        <f>IFERROR(
INDEX('SETORES VARRIÇÃO'!$F:$F,MATCH($E6958,'SETORES VARRIÇÃO'!$H:$H,0)),
IFERROR(
INDEX('SETORES PRAÇA'!$F:$F,MATCH($E6958,'SETORES PRAÇA'!$H:$H,0)),
))</f>
        <v>Segunda a Sábado</v>
      </c>
      <c r="G6958" s="18" t="s">
        <v>887</v>
      </c>
      <c r="H6958" s="46" t="s">
        <v>1034</v>
      </c>
      <c r="I6958" s="18" t="s">
        <v>7198</v>
      </c>
    </row>
    <row r="6959" spans="1:9" x14ac:dyDescent="0.35">
      <c r="A6959" s="68">
        <v>46122</v>
      </c>
      <c r="B6959" s="52" t="s">
        <v>6675</v>
      </c>
      <c r="C6959" s="30" t="str">
        <f>IFERROR(
INDEX('SETORES VARRIÇÃO'!$A:$A,MATCH($E6959,'SETORES VARRIÇÃO'!$H:$H,0)),
IFERROR(
INDEX('SETORES PRAÇA'!$A:$A,MATCH($E6959,'SETORES PRAÇA'!$H:$H,0)),
))</f>
        <v>ST</v>
      </c>
      <c r="D6959" s="30" t="str">
        <f>IFERROR(
INDEX('SETORES VARRIÇÃO'!$B:$B,MATCH($E6959,'SETORES VARRIÇÃO'!$H:$H,0)),
IFERROR(
INDEX('SETORES PRAÇA'!$B:$B,MATCH($E6959,'SETORES PRAÇA'!$H:$H,0)),
))</f>
        <v>ST10101VJ0012</v>
      </c>
      <c r="E6959" s="30" t="str">
        <f t="shared" si="148"/>
        <v>03-0245</v>
      </c>
      <c r="F6959" s="30" t="str">
        <f>IFERROR(
INDEX('SETORES VARRIÇÃO'!$F:$F,MATCH($E6959,'SETORES VARRIÇÃO'!$H:$H,0)),
IFERROR(
INDEX('SETORES PRAÇA'!$F:$F,MATCH($E6959,'SETORES PRAÇA'!$H:$H,0)),
))</f>
        <v>Segunda a Domingo</v>
      </c>
      <c r="G6959" s="18" t="s">
        <v>887</v>
      </c>
      <c r="H6959" s="46" t="s">
        <v>1034</v>
      </c>
      <c r="I6959" s="18" t="s">
        <v>6970</v>
      </c>
    </row>
    <row r="6960" spans="1:9" x14ac:dyDescent="0.35">
      <c r="A6960" s="68">
        <v>46122</v>
      </c>
      <c r="B6960" s="52" t="s">
        <v>6676</v>
      </c>
      <c r="C6960" s="30" t="str">
        <f>IFERROR(
INDEX('SETORES VARRIÇÃO'!$A:$A,MATCH($E6960,'SETORES VARRIÇÃO'!$H:$H,0)),
IFERROR(
INDEX('SETORES PRAÇA'!$A:$A,MATCH($E6960,'SETORES PRAÇA'!$H:$H,0)),
))</f>
        <v>ST</v>
      </c>
      <c r="D6960" s="30" t="str">
        <f>IFERROR(
INDEX('SETORES VARRIÇÃO'!$B:$B,MATCH($E6960,'SETORES VARRIÇÃO'!$H:$H,0)),
IFERROR(
INDEX('SETORES PRAÇA'!$B:$B,MATCH($E6960,'SETORES PRAÇA'!$H:$H,0)),
))</f>
        <v>ST10303VJ0050</v>
      </c>
      <c r="E6960" s="30" t="str">
        <f t="shared" si="148"/>
        <v>03-0246</v>
      </c>
      <c r="F6960" s="30" t="str">
        <f>IFERROR(
INDEX('SETORES VARRIÇÃO'!$F:$F,MATCH($E6960,'SETORES VARRIÇÃO'!$H:$H,0)),
IFERROR(
INDEX('SETORES PRAÇA'!$F:$F,MATCH($E6960,'SETORES PRAÇA'!$H:$H,0)),
))</f>
        <v>Terça/Sexta</v>
      </c>
      <c r="G6960" s="18" t="s">
        <v>887</v>
      </c>
      <c r="H6960" s="46" t="s">
        <v>1034</v>
      </c>
      <c r="I6960" s="18" t="s">
        <v>6971</v>
      </c>
    </row>
    <row r="6961" spans="1:9" x14ac:dyDescent="0.35">
      <c r="A6961" s="68">
        <v>46122</v>
      </c>
      <c r="B6961" s="52" t="s">
        <v>6677</v>
      </c>
      <c r="C6961" s="30" t="str">
        <f>IFERROR(
INDEX('SETORES VARRIÇÃO'!$A:$A,MATCH($E6961,'SETORES VARRIÇÃO'!$H:$H,0)),
IFERROR(
INDEX('SETORES PRAÇA'!$A:$A,MATCH($E6961,'SETORES PRAÇA'!$H:$H,0)),
))</f>
        <v>ST</v>
      </c>
      <c r="D6961" s="30" t="str">
        <f>IFERROR(
INDEX('SETORES VARRIÇÃO'!$B:$B,MATCH($E6961,'SETORES VARRIÇÃO'!$H:$H,0)),
IFERROR(
INDEX('SETORES PRAÇA'!$B:$B,MATCH($E6961,'SETORES PRAÇA'!$H:$H,0)),
))</f>
        <v>ST10303VJ0049</v>
      </c>
      <c r="E6961" s="30" t="str">
        <f t="shared" si="148"/>
        <v>03-0247</v>
      </c>
      <c r="F6961" s="30" t="str">
        <f>IFERROR(
INDEX('SETORES VARRIÇÃO'!$F:$F,MATCH($E6961,'SETORES VARRIÇÃO'!$H:$H,0)),
IFERROR(
INDEX('SETORES PRAÇA'!$F:$F,MATCH($E6961,'SETORES PRAÇA'!$H:$H,0)),
))</f>
        <v>Terça/Sexta</v>
      </c>
      <c r="G6961" s="18" t="s">
        <v>887</v>
      </c>
      <c r="H6961" s="46" t="s">
        <v>1034</v>
      </c>
      <c r="I6961" s="18" t="s">
        <v>6972</v>
      </c>
    </row>
    <row r="6962" spans="1:9" x14ac:dyDescent="0.35">
      <c r="A6962" s="68">
        <v>46122</v>
      </c>
      <c r="B6962" s="52" t="s">
        <v>6678</v>
      </c>
      <c r="C6962" s="30" t="str">
        <f>IFERROR(
INDEX('SETORES VARRIÇÃO'!$A:$A,MATCH($E6962,'SETORES VARRIÇÃO'!$H:$H,0)),
IFERROR(
INDEX('SETORES PRAÇA'!$A:$A,MATCH($E6962,'SETORES PRAÇA'!$H:$H,0)),
))</f>
        <v>ST</v>
      </c>
      <c r="D6962" s="30" t="str">
        <f>IFERROR(
INDEX('SETORES VARRIÇÃO'!$B:$B,MATCH($E6962,'SETORES VARRIÇÃO'!$H:$H,0)),
IFERROR(
INDEX('SETORES PRAÇA'!$B:$B,MATCH($E6962,'SETORES PRAÇA'!$H:$H,0)),
))</f>
        <v>ST10303VJ0048</v>
      </c>
      <c r="E6962" s="30" t="str">
        <f t="shared" si="148"/>
        <v>03-0248</v>
      </c>
      <c r="F6962" s="30" t="str">
        <f>IFERROR(
INDEX('SETORES VARRIÇÃO'!$F:$F,MATCH($E6962,'SETORES VARRIÇÃO'!$H:$H,0)),
IFERROR(
INDEX('SETORES PRAÇA'!$F:$F,MATCH($E6962,'SETORES PRAÇA'!$H:$H,0)),
))</f>
        <v>Terça/Sexta</v>
      </c>
      <c r="G6962" s="18" t="s">
        <v>888</v>
      </c>
      <c r="H6962" s="46">
        <v>1</v>
      </c>
      <c r="I6962" s="18" t="s">
        <v>7199</v>
      </c>
    </row>
    <row r="6963" spans="1:9" x14ac:dyDescent="0.35">
      <c r="A6963" s="68">
        <v>46122</v>
      </c>
      <c r="B6963" s="52" t="s">
        <v>6679</v>
      </c>
      <c r="C6963" s="30" t="str">
        <f>IFERROR(
INDEX('SETORES VARRIÇÃO'!$A:$A,MATCH($E6963,'SETORES VARRIÇÃO'!$H:$H,0)),
IFERROR(
INDEX('SETORES PRAÇA'!$A:$A,MATCH($E6963,'SETORES PRAÇA'!$H:$H,0)),
))</f>
        <v>MG</v>
      </c>
      <c r="D6963" s="30" t="str">
        <f>IFERROR(
INDEX('SETORES VARRIÇÃO'!$B:$B,MATCH($E6963,'SETORES VARRIÇÃO'!$H:$H,0)),
IFERROR(
INDEX('SETORES PRAÇA'!$B:$B,MATCH($E6963,'SETORES PRAÇA'!$H:$H,0)),
))</f>
        <v>MG10202VJ0044</v>
      </c>
      <c r="E6963" s="30" t="str">
        <f t="shared" si="148"/>
        <v>03-0249</v>
      </c>
      <c r="F6963" s="30" t="str">
        <f>IFERROR(
INDEX('SETORES VARRIÇÃO'!$F:$F,MATCH($E6963,'SETORES VARRIÇÃO'!$H:$H,0)),
IFERROR(
INDEX('SETORES PRAÇA'!$F:$F,MATCH($E6963,'SETORES PRAÇA'!$H:$H,0)),
))</f>
        <v>Segunda/Quarta/Sexta</v>
      </c>
      <c r="G6963" s="18" t="s">
        <v>888</v>
      </c>
      <c r="H6963" s="46">
        <v>1</v>
      </c>
      <c r="I6963" s="18" t="s">
        <v>7179</v>
      </c>
    </row>
    <row r="6964" spans="1:9" x14ac:dyDescent="0.35">
      <c r="A6964" s="68">
        <v>46122</v>
      </c>
      <c r="B6964" s="52" t="s">
        <v>6680</v>
      </c>
      <c r="C6964" s="30" t="str">
        <f>IFERROR(
INDEX('SETORES VARRIÇÃO'!$A:$A,MATCH($E6964,'SETORES VARRIÇÃO'!$H:$H,0)),
IFERROR(
INDEX('SETORES PRAÇA'!$A:$A,MATCH($E6964,'SETORES PRAÇA'!$H:$H,0)),
))</f>
        <v>MG</v>
      </c>
      <c r="D6964" s="30" t="str">
        <f>IFERROR(
INDEX('SETORES VARRIÇÃO'!$B:$B,MATCH($E6964,'SETORES VARRIÇÃO'!$H:$H,0)),
IFERROR(
INDEX('SETORES PRAÇA'!$B:$B,MATCH($E6964,'SETORES PRAÇA'!$H:$H,0)),
))</f>
        <v>MG10202VJ0028</v>
      </c>
      <c r="E6964" s="30" t="str">
        <f t="shared" si="148"/>
        <v>03-0250</v>
      </c>
      <c r="F6964" s="30" t="str">
        <f>IFERROR(
INDEX('SETORES VARRIÇÃO'!$F:$F,MATCH($E6964,'SETORES VARRIÇÃO'!$H:$H,0)),
IFERROR(
INDEX('SETORES PRAÇA'!$F:$F,MATCH($E6964,'SETORES PRAÇA'!$H:$H,0)),
))</f>
        <v>Segunda/Quarta/Sexta</v>
      </c>
      <c r="G6964" s="18" t="s">
        <v>887</v>
      </c>
      <c r="H6964" s="46" t="s">
        <v>1034</v>
      </c>
      <c r="I6964" s="18" t="s">
        <v>6975</v>
      </c>
    </row>
    <row r="6965" spans="1:9" x14ac:dyDescent="0.35">
      <c r="A6965" s="68">
        <v>46122</v>
      </c>
      <c r="B6965" s="52" t="s">
        <v>6681</v>
      </c>
      <c r="C6965" s="30" t="str">
        <f>IFERROR(
INDEX('SETORES VARRIÇÃO'!$A:$A,MATCH($E6965,'SETORES VARRIÇÃO'!$H:$H,0)),
IFERROR(
INDEX('SETORES PRAÇA'!$A:$A,MATCH($E6965,'SETORES PRAÇA'!$H:$H,0)),
))</f>
        <v>MG</v>
      </c>
      <c r="D6965" s="30" t="str">
        <f>IFERROR(
INDEX('SETORES VARRIÇÃO'!$B:$B,MATCH($E6965,'SETORES VARRIÇÃO'!$H:$H,0)),
IFERROR(
INDEX('SETORES PRAÇA'!$B:$B,MATCH($E6965,'SETORES PRAÇA'!$H:$H,0)),
))</f>
        <v>MG10304VJ0020</v>
      </c>
      <c r="E6965" s="30" t="str">
        <f t="shared" si="148"/>
        <v>03-0251</v>
      </c>
      <c r="F6965" s="30" t="str">
        <f>IFERROR(
INDEX('SETORES VARRIÇÃO'!$F:$F,MATCH($E6965,'SETORES VARRIÇÃO'!$H:$H,0)),
IFERROR(
INDEX('SETORES PRAÇA'!$F:$F,MATCH($E6965,'SETORES PRAÇA'!$H:$H,0)),
))</f>
        <v>Quarta/Sábado</v>
      </c>
      <c r="G6965" s="18" t="s">
        <v>887</v>
      </c>
      <c r="H6965" s="46" t="s">
        <v>1034</v>
      </c>
      <c r="I6965" s="18" t="s">
        <v>6976</v>
      </c>
    </row>
    <row r="6966" spans="1:9" x14ac:dyDescent="0.35">
      <c r="A6966" s="68">
        <v>46122</v>
      </c>
      <c r="B6966" s="52" t="s">
        <v>6682</v>
      </c>
      <c r="C6966" s="30" t="str">
        <f>IFERROR(
INDEX('SETORES VARRIÇÃO'!$A:$A,MATCH($E6966,'SETORES VARRIÇÃO'!$H:$H,0)),
IFERROR(
INDEX('SETORES PRAÇA'!$A:$A,MATCH($E6966,'SETORES PRAÇA'!$H:$H,0)),
))</f>
        <v>ST</v>
      </c>
      <c r="D6966" s="30" t="str">
        <f>IFERROR(
INDEX('SETORES VARRIÇÃO'!$B:$B,MATCH($E6966,'SETORES VARRIÇÃO'!$H:$H,0)),
IFERROR(
INDEX('SETORES PRAÇA'!$B:$B,MATCH($E6966,'SETORES PRAÇA'!$H:$H,0)),
))</f>
        <v>ST10304VJ0054</v>
      </c>
      <c r="E6966" s="30" t="str">
        <f t="shared" si="148"/>
        <v>03-0252</v>
      </c>
      <c r="F6966" s="30" t="str">
        <f>IFERROR(
INDEX('SETORES VARRIÇÃO'!$F:$F,MATCH($E6966,'SETORES VARRIÇÃO'!$H:$H,0)),
IFERROR(
INDEX('SETORES PRAÇA'!$F:$F,MATCH($E6966,'SETORES PRAÇA'!$H:$H,0)),
))</f>
        <v>Quarta/Sábado</v>
      </c>
      <c r="G6966" s="18" t="s">
        <v>887</v>
      </c>
      <c r="H6966" s="46" t="s">
        <v>1034</v>
      </c>
      <c r="I6966" s="18" t="s">
        <v>6977</v>
      </c>
    </row>
    <row r="6967" spans="1:9" x14ac:dyDescent="0.35">
      <c r="A6967" s="68">
        <v>46122</v>
      </c>
      <c r="B6967" s="52" t="s">
        <v>6683</v>
      </c>
      <c r="C6967" s="30" t="str">
        <f>IFERROR(
INDEX('SETORES VARRIÇÃO'!$A:$A,MATCH($E6967,'SETORES VARRIÇÃO'!$H:$H,0)),
IFERROR(
INDEX('SETORES PRAÇA'!$A:$A,MATCH($E6967,'SETORES PRAÇA'!$H:$H,0)),
))</f>
        <v>ST</v>
      </c>
      <c r="D6967" s="30" t="str">
        <f>IFERROR(
INDEX('SETORES VARRIÇÃO'!$B:$B,MATCH($E6967,'SETORES VARRIÇÃO'!$H:$H,0)),
IFERROR(
INDEX('SETORES PRAÇA'!$B:$B,MATCH($E6967,'SETORES PRAÇA'!$H:$H,0)),
))</f>
        <v>ST10101VJ0022</v>
      </c>
      <c r="E6967" s="30" t="str">
        <f t="shared" si="148"/>
        <v>03-0253</v>
      </c>
      <c r="F6967" s="30" t="str">
        <f>IFERROR(
INDEX('SETORES VARRIÇÃO'!$F:$F,MATCH($E6967,'SETORES VARRIÇÃO'!$H:$H,0)),
IFERROR(
INDEX('SETORES PRAÇA'!$F:$F,MATCH($E6967,'SETORES PRAÇA'!$H:$H,0)),
))</f>
        <v>Segunda a Sábado</v>
      </c>
      <c r="G6967" s="18" t="s">
        <v>887</v>
      </c>
      <c r="H6967" s="46" t="s">
        <v>1034</v>
      </c>
      <c r="I6967" s="18" t="s">
        <v>6978</v>
      </c>
    </row>
    <row r="6968" spans="1:9" x14ac:dyDescent="0.35">
      <c r="A6968" s="68">
        <v>46122</v>
      </c>
      <c r="B6968" s="52" t="s">
        <v>6684</v>
      </c>
      <c r="C6968" s="30" t="str">
        <f>IFERROR(
INDEX('SETORES VARRIÇÃO'!$A:$A,MATCH($E6968,'SETORES VARRIÇÃO'!$H:$H,0)),
IFERROR(
INDEX('SETORES PRAÇA'!$A:$A,MATCH($E6968,'SETORES PRAÇA'!$H:$H,0)),
))</f>
        <v>MG</v>
      </c>
      <c r="D6968" s="30" t="str">
        <f>IFERROR(
INDEX('SETORES VARRIÇÃO'!$B:$B,MATCH($E6968,'SETORES VARRIÇÃO'!$H:$H,0)),
IFERROR(
INDEX('SETORES PRAÇA'!$B:$B,MATCH($E6968,'SETORES PRAÇA'!$H:$H,0)),
))</f>
        <v>MG10202VP0006/07/08/09</v>
      </c>
      <c r="E6968" s="30" t="str">
        <f t="shared" si="148"/>
        <v>03-0254</v>
      </c>
      <c r="F6968" s="30" t="str">
        <f>IFERROR(
INDEX('SETORES VARRIÇÃO'!$F:$F,MATCH($E6968,'SETORES VARRIÇÃO'!$H:$H,0)),
IFERROR(
INDEX('SETORES PRAÇA'!$F:$F,MATCH($E6968,'SETORES PRAÇA'!$H:$H,0)),
))</f>
        <v>Segunda/Quarta/Sexta</v>
      </c>
      <c r="G6968" s="18" t="s">
        <v>888</v>
      </c>
      <c r="H6968" s="46">
        <v>1</v>
      </c>
      <c r="I6968" s="18" t="s">
        <v>7083</v>
      </c>
    </row>
    <row r="6969" spans="1:9" x14ac:dyDescent="0.35">
      <c r="A6969" s="68">
        <v>46122</v>
      </c>
      <c r="B6969" s="52" t="s">
        <v>6685</v>
      </c>
      <c r="C6969" s="30" t="str">
        <f>IFERROR(
INDEX('SETORES VARRIÇÃO'!$A:$A,MATCH($E6969,'SETORES VARRIÇÃO'!$H:$H,0)),
IFERROR(
INDEX('SETORES PRAÇA'!$A:$A,MATCH($E6969,'SETORES PRAÇA'!$H:$H,0)),
))</f>
        <v>ST</v>
      </c>
      <c r="D6969" s="30" t="str">
        <f>IFERROR(
INDEX('SETORES VARRIÇÃO'!$B:$B,MATCH($E6969,'SETORES VARRIÇÃO'!$H:$H,0)),
IFERROR(
INDEX('SETORES PRAÇA'!$B:$B,MATCH($E6969,'SETORES PRAÇA'!$H:$H,0)),
))</f>
        <v>ST20102VL0001</v>
      </c>
      <c r="E6969" s="30" t="str">
        <f t="shared" si="148"/>
        <v>03-0255</v>
      </c>
      <c r="F6969" s="30" t="str">
        <f>IFERROR(
INDEX('SETORES VARRIÇÃO'!$F:$F,MATCH($E6969,'SETORES VARRIÇÃO'!$H:$H,0)),
IFERROR(
INDEX('SETORES PRAÇA'!$F:$F,MATCH($E6969,'SETORES PRAÇA'!$H:$H,0)),
))</f>
        <v>Segunda a Domingo</v>
      </c>
      <c r="G6969" s="18" t="s">
        <v>888</v>
      </c>
      <c r="H6969" s="46">
        <v>1</v>
      </c>
      <c r="I6969" s="18" t="s">
        <v>6979</v>
      </c>
    </row>
    <row r="6970" spans="1:9" x14ac:dyDescent="0.35">
      <c r="A6970" s="68">
        <v>46122</v>
      </c>
      <c r="B6970" s="52" t="s">
        <v>6686</v>
      </c>
      <c r="C6970" s="30" t="str">
        <f>IFERROR(
INDEX('SETORES VARRIÇÃO'!$A:$A,MATCH($E6970,'SETORES VARRIÇÃO'!$H:$H,0)),
IFERROR(
INDEX('SETORES PRAÇA'!$A:$A,MATCH($E6970,'SETORES PRAÇA'!$H:$H,0)),
))</f>
        <v>MG</v>
      </c>
      <c r="D6970" s="30" t="str">
        <f>IFERROR(
INDEX('SETORES VARRIÇÃO'!$B:$B,MATCH($E6970,'SETORES VARRIÇÃO'!$H:$H,0)),
IFERROR(
INDEX('SETORES PRAÇA'!$B:$B,MATCH($E6970,'SETORES PRAÇA'!$H:$H,0)),
))</f>
        <v>MG10203VJ0061</v>
      </c>
      <c r="E6970" s="30" t="str">
        <f t="shared" si="148"/>
        <v>03-0256</v>
      </c>
      <c r="F6970" s="30" t="str">
        <f>IFERROR(
INDEX('SETORES VARRIÇÃO'!$F:$F,MATCH($E6970,'SETORES VARRIÇÃO'!$H:$H,0)),
IFERROR(
INDEX('SETORES PRAÇA'!$F:$F,MATCH($E6970,'SETORES PRAÇA'!$H:$H,0)),
))</f>
        <v>Terça/Quinta/Sábado</v>
      </c>
      <c r="G6970" s="18" t="s">
        <v>887</v>
      </c>
      <c r="H6970" s="46" t="s">
        <v>907</v>
      </c>
      <c r="I6970" s="18" t="s">
        <v>6980</v>
      </c>
    </row>
    <row r="6971" spans="1:9" x14ac:dyDescent="0.35">
      <c r="A6971" s="68">
        <v>46122</v>
      </c>
      <c r="B6971" s="52" t="s">
        <v>6687</v>
      </c>
      <c r="C6971" s="30" t="str">
        <f>IFERROR(
INDEX('SETORES VARRIÇÃO'!$A:$A,MATCH($E6971,'SETORES VARRIÇÃO'!$H:$H,0)),
IFERROR(
INDEX('SETORES PRAÇA'!$A:$A,MATCH($E6971,'SETORES PRAÇA'!$H:$H,0)),
))</f>
        <v>MG</v>
      </c>
      <c r="D6971" s="30" t="str">
        <f>IFERROR(
INDEX('SETORES VARRIÇÃO'!$B:$B,MATCH($E6971,'SETORES VARRIÇÃO'!$H:$H,0)),
IFERROR(
INDEX('SETORES PRAÇA'!$B:$B,MATCH($E6971,'SETORES PRAÇA'!$H:$H,0)),
))</f>
        <v>MG10203VP0034</v>
      </c>
      <c r="E6971" s="30" t="str">
        <f t="shared" ref="E6971:E7034" si="149">SUBSTITUTE(B6971,"SMSUB-LUTOCAR-","")</f>
        <v>03-0257</v>
      </c>
      <c r="F6971" s="30" t="str">
        <f>IFERROR(
INDEX('SETORES VARRIÇÃO'!$F:$F,MATCH($E6971,'SETORES VARRIÇÃO'!$H:$H,0)),
IFERROR(
INDEX('SETORES PRAÇA'!$F:$F,MATCH($E6971,'SETORES PRAÇA'!$H:$H,0)),
))</f>
        <v>Terça/Quinta/Sábado</v>
      </c>
      <c r="G6971" s="18" t="s">
        <v>887</v>
      </c>
      <c r="H6971" s="46" t="s">
        <v>1034</v>
      </c>
      <c r="I6971" s="18" t="s">
        <v>6981</v>
      </c>
    </row>
    <row r="6972" spans="1:9" x14ac:dyDescent="0.35">
      <c r="A6972" s="68">
        <v>46122</v>
      </c>
      <c r="B6972" s="52" t="s">
        <v>6688</v>
      </c>
      <c r="C6972" s="30" t="str">
        <f>IFERROR(
INDEX('SETORES VARRIÇÃO'!$A:$A,MATCH($E6972,'SETORES VARRIÇÃO'!$H:$H,0)),
IFERROR(
INDEX('SETORES PRAÇA'!$A:$A,MATCH($E6972,'SETORES PRAÇA'!$H:$H,0)),
))</f>
        <v>ST</v>
      </c>
      <c r="D6972" s="30" t="str">
        <f>IFERROR(
INDEX('SETORES VARRIÇÃO'!$B:$B,MATCH($E6972,'SETORES VARRIÇÃO'!$H:$H,0)),
IFERROR(
INDEX('SETORES PRAÇA'!$B:$B,MATCH($E6972,'SETORES PRAÇA'!$H:$H,0)),
))</f>
        <v>ST10304VJ0059</v>
      </c>
      <c r="E6972" s="30" t="str">
        <f t="shared" si="149"/>
        <v>03-0258</v>
      </c>
      <c r="F6972" s="30" t="str">
        <f>IFERROR(
INDEX('SETORES VARRIÇÃO'!$F:$F,MATCH($E6972,'SETORES VARRIÇÃO'!$H:$H,0)),
IFERROR(
INDEX('SETORES PRAÇA'!$F:$F,MATCH($E6972,'SETORES PRAÇA'!$H:$H,0)),
))</f>
        <v>Quarta/Sábado</v>
      </c>
      <c r="G6972" s="18" t="s">
        <v>888</v>
      </c>
      <c r="H6972" s="46">
        <v>1</v>
      </c>
      <c r="I6972" s="18" t="s">
        <v>7200</v>
      </c>
    </row>
    <row r="6973" spans="1:9" x14ac:dyDescent="0.35">
      <c r="A6973" s="68">
        <v>46122</v>
      </c>
      <c r="B6973" s="52" t="s">
        <v>6689</v>
      </c>
      <c r="C6973" s="30" t="str">
        <f>IFERROR(
INDEX('SETORES VARRIÇÃO'!$A:$A,MATCH($E6973,'SETORES VARRIÇÃO'!$H:$H,0)),
IFERROR(
INDEX('SETORES PRAÇA'!$A:$A,MATCH($E6973,'SETORES PRAÇA'!$H:$H,0)),
))</f>
        <v>MG</v>
      </c>
      <c r="D6973" s="30" t="str">
        <f>IFERROR(
INDEX('SETORES VARRIÇÃO'!$B:$B,MATCH($E6973,'SETORES VARRIÇÃO'!$H:$H,0)),
IFERROR(
INDEX('SETORES PRAÇA'!$B:$B,MATCH($E6973,'SETORES PRAÇA'!$H:$H,0)),
))</f>
        <v>MG10302VP0038/39/40</v>
      </c>
      <c r="E6973" s="30" t="str">
        <f t="shared" si="149"/>
        <v>03-0259</v>
      </c>
      <c r="F6973" s="30" t="str">
        <f>IFERROR(
INDEX('SETORES VARRIÇÃO'!$F:$F,MATCH($E6973,'SETORES VARRIÇÃO'!$H:$H,0)),
IFERROR(
INDEX('SETORES PRAÇA'!$F:$F,MATCH($E6973,'SETORES PRAÇA'!$H:$H,0)),
))</f>
        <v>Segunda/Quinta</v>
      </c>
      <c r="G6973" s="18" t="s">
        <v>887</v>
      </c>
      <c r="H6973" s="46" t="s">
        <v>1034</v>
      </c>
      <c r="I6973" s="18" t="s">
        <v>6983</v>
      </c>
    </row>
    <row r="6974" spans="1:9" x14ac:dyDescent="0.35">
      <c r="A6974" s="68">
        <v>46122</v>
      </c>
      <c r="B6974" s="52" t="s">
        <v>6690</v>
      </c>
      <c r="C6974" s="30" t="str">
        <f>IFERROR(
INDEX('SETORES VARRIÇÃO'!$A:$A,MATCH($E6974,'SETORES VARRIÇÃO'!$H:$H,0)),
IFERROR(
INDEX('SETORES PRAÇA'!$A:$A,MATCH($E6974,'SETORES PRAÇA'!$H:$H,0)),
))</f>
        <v>MG</v>
      </c>
      <c r="D6974" s="30" t="str">
        <f>IFERROR(
INDEX('SETORES VARRIÇÃO'!$B:$B,MATCH($E6974,'SETORES VARRIÇÃO'!$H:$H,0)),
IFERROR(
INDEX('SETORES PRAÇA'!$B:$B,MATCH($E6974,'SETORES PRAÇA'!$H:$H,0)),
))</f>
        <v>MG10303VP0041/42/43/44/45</v>
      </c>
      <c r="E6974" s="30" t="str">
        <f t="shared" si="149"/>
        <v>03-0260</v>
      </c>
      <c r="F6974" s="30" t="str">
        <f>IFERROR(
INDEX('SETORES VARRIÇÃO'!$F:$F,MATCH($E6974,'SETORES VARRIÇÃO'!$H:$H,0)),
IFERROR(
INDEX('SETORES PRAÇA'!$F:$F,MATCH($E6974,'SETORES PRAÇA'!$H:$H,0)),
))</f>
        <v>Terça/Sexta</v>
      </c>
      <c r="G6974" s="18" t="s">
        <v>887</v>
      </c>
      <c r="H6974" s="46" t="s">
        <v>1034</v>
      </c>
      <c r="I6974" s="18" t="s">
        <v>6984</v>
      </c>
    </row>
    <row r="6975" spans="1:9" x14ac:dyDescent="0.35">
      <c r="A6975" s="68">
        <v>46122</v>
      </c>
      <c r="B6975" s="52" t="s">
        <v>6691</v>
      </c>
      <c r="C6975" s="30" t="str">
        <f>IFERROR(
INDEX('SETORES VARRIÇÃO'!$A:$A,MATCH($E6975,'SETORES VARRIÇÃO'!$H:$H,0)),
IFERROR(
INDEX('SETORES PRAÇA'!$A:$A,MATCH($E6975,'SETORES PRAÇA'!$H:$H,0)),
))</f>
        <v>ST</v>
      </c>
      <c r="D6975" s="30" t="str">
        <f>IFERROR(
INDEX('SETORES VARRIÇÃO'!$B:$B,MATCH($E6975,'SETORES VARRIÇÃO'!$H:$H,0)),
IFERROR(
INDEX('SETORES PRAÇA'!$B:$B,MATCH($E6975,'SETORES PRAÇA'!$H:$H,0)),
))</f>
        <v>ST10302VJ0035</v>
      </c>
      <c r="E6975" s="30" t="str">
        <f t="shared" si="149"/>
        <v>03-0261</v>
      </c>
      <c r="F6975" s="30" t="str">
        <f>IFERROR(
INDEX('SETORES VARRIÇÃO'!$F:$F,MATCH($E6975,'SETORES VARRIÇÃO'!$H:$H,0)),
IFERROR(
INDEX('SETORES PRAÇA'!$F:$F,MATCH($E6975,'SETORES PRAÇA'!$H:$H,0)),
))</f>
        <v>Segunda/Quinta</v>
      </c>
      <c r="G6975" s="18" t="s">
        <v>888</v>
      </c>
      <c r="H6975" s="46">
        <v>1</v>
      </c>
      <c r="I6975" s="18" t="s">
        <v>7201</v>
      </c>
    </row>
    <row r="6976" spans="1:9" x14ac:dyDescent="0.35">
      <c r="A6976" s="68">
        <v>46122</v>
      </c>
      <c r="B6976" s="52" t="s">
        <v>6692</v>
      </c>
      <c r="C6976" s="30" t="str">
        <f>IFERROR(
INDEX('SETORES VARRIÇÃO'!$A:$A,MATCH($E6976,'SETORES VARRIÇÃO'!$H:$H,0)),
IFERROR(
INDEX('SETORES PRAÇA'!$A:$A,MATCH($E6976,'SETORES PRAÇA'!$H:$H,0)),
))</f>
        <v>ST</v>
      </c>
      <c r="D6976" s="30" t="str">
        <f>IFERROR(
INDEX('SETORES VARRIÇÃO'!$B:$B,MATCH($E6976,'SETORES VARRIÇÃO'!$H:$H,0)),
IFERROR(
INDEX('SETORES PRAÇA'!$B:$B,MATCH($E6976,'SETORES PRAÇA'!$H:$H,0)),
))</f>
        <v>ST10203VJ0075</v>
      </c>
      <c r="E6976" s="30" t="str">
        <f t="shared" si="149"/>
        <v>03-0262</v>
      </c>
      <c r="F6976" s="30" t="str">
        <f>IFERROR(
INDEX('SETORES VARRIÇÃO'!$F:$F,MATCH($E6976,'SETORES VARRIÇÃO'!$H:$H,0)),
IFERROR(
INDEX('SETORES PRAÇA'!$F:$F,MATCH($E6976,'SETORES PRAÇA'!$H:$H,0)),
))</f>
        <v>Terça/Quinta/Sábado</v>
      </c>
      <c r="G6976" s="18" t="s">
        <v>887</v>
      </c>
      <c r="H6976" s="46" t="s">
        <v>1034</v>
      </c>
      <c r="I6976" s="18" t="s">
        <v>6986</v>
      </c>
    </row>
    <row r="6977" spans="1:9" x14ac:dyDescent="0.35">
      <c r="A6977" s="68">
        <v>46122</v>
      </c>
      <c r="B6977" s="52" t="s">
        <v>6693</v>
      </c>
      <c r="C6977" s="30" t="str">
        <f>IFERROR(
INDEX('SETORES VARRIÇÃO'!$A:$A,MATCH($E6977,'SETORES VARRIÇÃO'!$H:$H,0)),
IFERROR(
INDEX('SETORES PRAÇA'!$A:$A,MATCH($E6977,'SETORES PRAÇA'!$H:$H,0)),
))</f>
        <v>ST</v>
      </c>
      <c r="D6977" s="30" t="str">
        <f>IFERROR(
INDEX('SETORES VARRIÇÃO'!$B:$B,MATCH($E6977,'SETORES VARRIÇÃO'!$H:$H,0)),
IFERROR(
INDEX('SETORES PRAÇA'!$B:$B,MATCH($E6977,'SETORES PRAÇA'!$H:$H,0)),
))</f>
        <v>ST10203VJ0078</v>
      </c>
      <c r="E6977" s="30" t="str">
        <f t="shared" si="149"/>
        <v>03-0263</v>
      </c>
      <c r="F6977" s="30" t="str">
        <f>IFERROR(
INDEX('SETORES VARRIÇÃO'!$F:$F,MATCH($E6977,'SETORES VARRIÇÃO'!$H:$H,0)),
IFERROR(
INDEX('SETORES PRAÇA'!$F:$F,MATCH($E6977,'SETORES PRAÇA'!$H:$H,0)),
))</f>
        <v>Terça/Quinta/Sábado</v>
      </c>
      <c r="G6977" s="18" t="s">
        <v>887</v>
      </c>
      <c r="H6977" s="46" t="s">
        <v>1034</v>
      </c>
      <c r="I6977" s="18" t="s">
        <v>6987</v>
      </c>
    </row>
    <row r="6978" spans="1:9" x14ac:dyDescent="0.35">
      <c r="A6978" s="68">
        <v>46122</v>
      </c>
      <c r="B6978" s="52" t="s">
        <v>6694</v>
      </c>
      <c r="C6978" s="30" t="str">
        <f>IFERROR(
INDEX('SETORES VARRIÇÃO'!$A:$A,MATCH($E6978,'SETORES VARRIÇÃO'!$H:$H,0)),
IFERROR(
INDEX('SETORES PRAÇA'!$A:$A,MATCH($E6978,'SETORES PRAÇA'!$H:$H,0)),
))</f>
        <v>ST</v>
      </c>
      <c r="D6978" s="30" t="str">
        <f>IFERROR(
INDEX('SETORES VARRIÇÃO'!$B:$B,MATCH($E6978,'SETORES VARRIÇÃO'!$H:$H,0)),
IFERROR(
INDEX('SETORES PRAÇA'!$B:$B,MATCH($E6978,'SETORES PRAÇA'!$H:$H,0)),
))</f>
        <v>ST10203VJ0076</v>
      </c>
      <c r="E6978" s="30" t="str">
        <f t="shared" si="149"/>
        <v>03-0264</v>
      </c>
      <c r="F6978" s="30" t="str">
        <f>IFERROR(
INDEX('SETORES VARRIÇÃO'!$F:$F,MATCH($E6978,'SETORES VARRIÇÃO'!$H:$H,0)),
IFERROR(
INDEX('SETORES PRAÇA'!$F:$F,MATCH($E6978,'SETORES PRAÇA'!$H:$H,0)),
))</f>
        <v>Terça/Quinta/Sábado</v>
      </c>
      <c r="G6978" s="18" t="s">
        <v>887</v>
      </c>
      <c r="H6978" s="46" t="s">
        <v>1034</v>
      </c>
      <c r="I6978" s="18" t="s">
        <v>6988</v>
      </c>
    </row>
    <row r="6979" spans="1:9" x14ac:dyDescent="0.35">
      <c r="A6979" s="68">
        <v>46122</v>
      </c>
      <c r="B6979" s="52" t="s">
        <v>6695</v>
      </c>
      <c r="C6979" s="30" t="str">
        <f>IFERROR(
INDEX('SETORES VARRIÇÃO'!$A:$A,MATCH($E6979,'SETORES VARRIÇÃO'!$H:$H,0)),
IFERROR(
INDEX('SETORES PRAÇA'!$A:$A,MATCH($E6979,'SETORES PRAÇA'!$H:$H,0)),
))</f>
        <v>ST</v>
      </c>
      <c r="D6979" s="30" t="str">
        <f>IFERROR(
INDEX('SETORES VARRIÇÃO'!$B:$B,MATCH($E6979,'SETORES VARRIÇÃO'!$H:$H,0)),
IFERROR(
INDEX('SETORES PRAÇA'!$B:$B,MATCH($E6979,'SETORES PRAÇA'!$H:$H,0)),
))</f>
        <v>ST10302VJ0037</v>
      </c>
      <c r="E6979" s="30" t="str">
        <f t="shared" si="149"/>
        <v>03-0265</v>
      </c>
      <c r="F6979" s="30" t="str">
        <f>IFERROR(
INDEX('SETORES VARRIÇÃO'!$F:$F,MATCH($E6979,'SETORES VARRIÇÃO'!$H:$H,0)),
IFERROR(
INDEX('SETORES PRAÇA'!$F:$F,MATCH($E6979,'SETORES PRAÇA'!$H:$H,0)),
))</f>
        <v>Segunda/Quinta</v>
      </c>
      <c r="G6979" s="18" t="s">
        <v>887</v>
      </c>
      <c r="H6979" s="46" t="s">
        <v>1034</v>
      </c>
      <c r="I6979" s="18" t="s">
        <v>6989</v>
      </c>
    </row>
    <row r="6980" spans="1:9" x14ac:dyDescent="0.35">
      <c r="A6980" s="68">
        <v>46122</v>
      </c>
      <c r="B6980" s="52" t="s">
        <v>6696</v>
      </c>
      <c r="C6980" s="30" t="str">
        <f>IFERROR(
INDEX('SETORES VARRIÇÃO'!$A:$A,MATCH($E6980,'SETORES VARRIÇÃO'!$H:$H,0)),
IFERROR(
INDEX('SETORES PRAÇA'!$A:$A,MATCH($E6980,'SETORES PRAÇA'!$H:$H,0)),
))</f>
        <v>ST</v>
      </c>
      <c r="D6980" s="30" t="str">
        <f>IFERROR(
INDEX('SETORES VARRIÇÃO'!$B:$B,MATCH($E6980,'SETORES VARRIÇÃO'!$H:$H,0)),
IFERROR(
INDEX('SETORES PRAÇA'!$B:$B,MATCH($E6980,'SETORES PRAÇA'!$H:$H,0)),
))</f>
        <v>ST10302VJ0036</v>
      </c>
      <c r="E6980" s="30" t="str">
        <f t="shared" si="149"/>
        <v>03-0266</v>
      </c>
      <c r="F6980" s="30" t="str">
        <f>IFERROR(
INDEX('SETORES VARRIÇÃO'!$F:$F,MATCH($E6980,'SETORES VARRIÇÃO'!$H:$H,0)),
IFERROR(
INDEX('SETORES PRAÇA'!$F:$F,MATCH($E6980,'SETORES PRAÇA'!$H:$H,0)),
))</f>
        <v>Segunda/Quinta</v>
      </c>
      <c r="G6980" s="18" t="s">
        <v>888</v>
      </c>
      <c r="H6980" s="46">
        <v>1</v>
      </c>
      <c r="I6980" s="18" t="s">
        <v>7202</v>
      </c>
    </row>
    <row r="6981" spans="1:9" x14ac:dyDescent="0.35">
      <c r="A6981" s="68">
        <v>46122</v>
      </c>
      <c r="B6981" s="52" t="s">
        <v>6697</v>
      </c>
      <c r="C6981" s="30" t="str">
        <f>IFERROR(
INDEX('SETORES VARRIÇÃO'!$A:$A,MATCH($E6981,'SETORES VARRIÇÃO'!$H:$H,0)),
IFERROR(
INDEX('SETORES PRAÇA'!$A:$A,MATCH($E6981,'SETORES PRAÇA'!$H:$H,0)),
))</f>
        <v>ST</v>
      </c>
      <c r="D6981" s="30" t="str">
        <f>IFERROR(
INDEX('SETORES VARRIÇÃO'!$B:$B,MATCH($E6981,'SETORES VARRIÇÃO'!$H:$H,0)),
IFERROR(
INDEX('SETORES PRAÇA'!$B:$B,MATCH($E6981,'SETORES PRAÇA'!$H:$H,0)),
))</f>
        <v>ST10101VJ0007</v>
      </c>
      <c r="E6981" s="30" t="str">
        <f t="shared" si="149"/>
        <v>03-0267</v>
      </c>
      <c r="F6981" s="30" t="str">
        <f>IFERROR(
INDEX('SETORES VARRIÇÃO'!$F:$F,MATCH($E6981,'SETORES VARRIÇÃO'!$H:$H,0)),
IFERROR(
INDEX('SETORES PRAÇA'!$F:$F,MATCH($E6981,'SETORES PRAÇA'!$H:$H,0)),
))</f>
        <v>Segunda a Domingo</v>
      </c>
      <c r="G6981" s="18" t="s">
        <v>888</v>
      </c>
      <c r="H6981" s="46">
        <v>1</v>
      </c>
      <c r="I6981" s="18" t="s">
        <v>7203</v>
      </c>
    </row>
    <row r="6982" spans="1:9" x14ac:dyDescent="0.35">
      <c r="A6982" s="68">
        <v>46122</v>
      </c>
      <c r="B6982" s="52" t="s">
        <v>6698</v>
      </c>
      <c r="C6982" s="30" t="str">
        <f>IFERROR(
INDEX('SETORES VARRIÇÃO'!$A:$A,MATCH($E6982,'SETORES VARRIÇÃO'!$H:$H,0)),
IFERROR(
INDEX('SETORES PRAÇA'!$A:$A,MATCH($E6982,'SETORES PRAÇA'!$H:$H,0)),
))</f>
        <v>MG</v>
      </c>
      <c r="D6982" s="30" t="str">
        <f>IFERROR(
INDEX('SETORES VARRIÇÃO'!$B:$B,MATCH($E6982,'SETORES VARRIÇÃO'!$H:$H,0)),
IFERROR(
INDEX('SETORES PRAÇA'!$B:$B,MATCH($E6982,'SETORES PRAÇA'!$H:$H,0)),
))</f>
        <v>MG10202VJ0038</v>
      </c>
      <c r="E6982" s="30" t="str">
        <f t="shared" si="149"/>
        <v>03-0268</v>
      </c>
      <c r="F6982" s="30" t="str">
        <f>IFERROR(
INDEX('SETORES VARRIÇÃO'!$F:$F,MATCH($E6982,'SETORES VARRIÇÃO'!$H:$H,0)),
IFERROR(
INDEX('SETORES PRAÇA'!$F:$F,MATCH($E6982,'SETORES PRAÇA'!$H:$H,0)),
))</f>
        <v>Segunda/Quarta/Sexta</v>
      </c>
      <c r="G6982" s="18" t="s">
        <v>887</v>
      </c>
      <c r="H6982" s="46" t="s">
        <v>1034</v>
      </c>
      <c r="I6982" s="18" t="s">
        <v>6992</v>
      </c>
    </row>
    <row r="6983" spans="1:9" x14ac:dyDescent="0.35">
      <c r="A6983" s="68">
        <v>46122</v>
      </c>
      <c r="B6983" s="52" t="s">
        <v>6699</v>
      </c>
      <c r="C6983" s="30" t="str">
        <f>IFERROR(
INDEX('SETORES VARRIÇÃO'!$A:$A,MATCH($E6983,'SETORES VARRIÇÃO'!$H:$H,0)),
IFERROR(
INDEX('SETORES PRAÇA'!$A:$A,MATCH($E6983,'SETORES PRAÇA'!$H:$H,0)),
))</f>
        <v>MG</v>
      </c>
      <c r="D6983" s="30" t="str">
        <f>IFERROR(
INDEX('SETORES VARRIÇÃO'!$B:$B,MATCH($E6983,'SETORES VARRIÇÃO'!$H:$H,0)),
IFERROR(
INDEX('SETORES PRAÇA'!$B:$B,MATCH($E6983,'SETORES PRAÇA'!$H:$H,0)),
))</f>
        <v>MG10202VJ0039</v>
      </c>
      <c r="E6983" s="30" t="str">
        <f t="shared" si="149"/>
        <v>03-0269</v>
      </c>
      <c r="F6983" s="30" t="str">
        <f>IFERROR(
INDEX('SETORES VARRIÇÃO'!$F:$F,MATCH($E6983,'SETORES VARRIÇÃO'!$H:$H,0)),
IFERROR(
INDEX('SETORES PRAÇA'!$F:$F,MATCH($E6983,'SETORES PRAÇA'!$H:$H,0)),
))</f>
        <v>Segunda/Quarta/Sexta</v>
      </c>
      <c r="G6983" s="18" t="s">
        <v>887</v>
      </c>
      <c r="H6983" s="46" t="s">
        <v>1034</v>
      </c>
      <c r="I6983" s="18" t="s">
        <v>6993</v>
      </c>
    </row>
    <row r="6984" spans="1:9" x14ac:dyDescent="0.35">
      <c r="A6984" s="68">
        <v>46122</v>
      </c>
      <c r="B6984" s="52" t="s">
        <v>6700</v>
      </c>
      <c r="C6984" s="30" t="str">
        <f>IFERROR(
INDEX('SETORES VARRIÇÃO'!$A:$A,MATCH($E6984,'SETORES VARRIÇÃO'!$H:$H,0)),
IFERROR(
INDEX('SETORES PRAÇA'!$A:$A,MATCH($E6984,'SETORES PRAÇA'!$H:$H,0)),
))</f>
        <v>ST</v>
      </c>
      <c r="D6984" s="30" t="str">
        <f>IFERROR(
INDEX('SETORES VARRIÇÃO'!$B:$B,MATCH($E6984,'SETORES VARRIÇÃO'!$H:$H,0)),
IFERROR(
INDEX('SETORES PRAÇA'!$B:$B,MATCH($E6984,'SETORES PRAÇA'!$H:$H,0)),
))</f>
        <v>ST10101VJ0009</v>
      </c>
      <c r="E6984" s="30" t="str">
        <f t="shared" si="149"/>
        <v>03-0270</v>
      </c>
      <c r="F6984" s="30" t="str">
        <f>IFERROR(
INDEX('SETORES VARRIÇÃO'!$F:$F,MATCH($E6984,'SETORES VARRIÇÃO'!$H:$H,0)),
IFERROR(
INDEX('SETORES PRAÇA'!$F:$F,MATCH($E6984,'SETORES PRAÇA'!$H:$H,0)),
))</f>
        <v>Segunda a Domingo</v>
      </c>
      <c r="G6984" s="18" t="s">
        <v>888</v>
      </c>
      <c r="H6984" s="46">
        <v>1</v>
      </c>
      <c r="I6984" s="18" t="s">
        <v>7164</v>
      </c>
    </row>
    <row r="6985" spans="1:9" x14ac:dyDescent="0.35">
      <c r="A6985" s="68">
        <v>46122</v>
      </c>
      <c r="B6985" s="52" t="s">
        <v>6701</v>
      </c>
      <c r="C6985" s="30" t="str">
        <f>IFERROR(
INDEX('SETORES VARRIÇÃO'!$A:$A,MATCH($E6985,'SETORES VARRIÇÃO'!$H:$H,0)),
IFERROR(
INDEX('SETORES PRAÇA'!$A:$A,MATCH($E6985,'SETORES PRAÇA'!$H:$H,0)),
))</f>
        <v>ST</v>
      </c>
      <c r="D6985" s="30" t="str">
        <f>IFERROR(
INDEX('SETORES VARRIÇÃO'!$B:$B,MATCH($E6985,'SETORES VARRIÇÃO'!$H:$H,0)),
IFERROR(
INDEX('SETORES PRAÇA'!$B:$B,MATCH($E6985,'SETORES PRAÇA'!$H:$H,0)),
))</f>
        <v>ST10101VJ0017</v>
      </c>
      <c r="E6985" s="30" t="str">
        <f t="shared" si="149"/>
        <v>03-0271</v>
      </c>
      <c r="F6985" s="30" t="str">
        <f>IFERROR(
INDEX('SETORES VARRIÇÃO'!$F:$F,MATCH($E6985,'SETORES VARRIÇÃO'!$H:$H,0)),
IFERROR(
INDEX('SETORES PRAÇA'!$F:$F,MATCH($E6985,'SETORES PRAÇA'!$H:$H,0)),
))</f>
        <v>Segunda a Sábado</v>
      </c>
      <c r="G6985" s="18" t="s">
        <v>887</v>
      </c>
      <c r="H6985" s="46" t="s">
        <v>1034</v>
      </c>
      <c r="I6985" s="18" t="s">
        <v>6995</v>
      </c>
    </row>
    <row r="6986" spans="1:9" x14ac:dyDescent="0.35">
      <c r="A6986" s="68">
        <v>46122</v>
      </c>
      <c r="B6986" s="52" t="s">
        <v>6702</v>
      </c>
      <c r="C6986" s="30" t="str">
        <f>IFERROR(
INDEX('SETORES VARRIÇÃO'!$A:$A,MATCH($E6986,'SETORES VARRIÇÃO'!$H:$H,0)),
IFERROR(
INDEX('SETORES PRAÇA'!$A:$A,MATCH($E6986,'SETORES PRAÇA'!$H:$H,0)),
))</f>
        <v>ST</v>
      </c>
      <c r="D6986" s="30" t="str">
        <f>IFERROR(
INDEX('SETORES VARRIÇÃO'!$B:$B,MATCH($E6986,'SETORES VARRIÇÃO'!$H:$H,0)),
IFERROR(
INDEX('SETORES PRAÇA'!$B:$B,MATCH($E6986,'SETORES PRAÇA'!$H:$H,0)),
))</f>
        <v>ST10101VJ0001</v>
      </c>
      <c r="E6986" s="30" t="str">
        <f t="shared" si="149"/>
        <v>03-0272</v>
      </c>
      <c r="F6986" s="30" t="str">
        <f>IFERROR(
INDEX('SETORES VARRIÇÃO'!$F:$F,MATCH($E6986,'SETORES VARRIÇÃO'!$H:$H,0)),
IFERROR(
INDEX('SETORES PRAÇA'!$F:$F,MATCH($E6986,'SETORES PRAÇA'!$H:$H,0)),
))</f>
        <v>Segunda a Domingo</v>
      </c>
      <c r="G6986" s="18" t="s">
        <v>888</v>
      </c>
      <c r="H6986" s="46">
        <v>1</v>
      </c>
      <c r="I6986" s="18" t="s">
        <v>6996</v>
      </c>
    </row>
    <row r="6987" spans="1:9" x14ac:dyDescent="0.35">
      <c r="A6987" s="68">
        <v>46122</v>
      </c>
      <c r="B6987" s="52" t="s">
        <v>6703</v>
      </c>
      <c r="C6987" s="30" t="str">
        <f>IFERROR(
INDEX('SETORES VARRIÇÃO'!$A:$A,MATCH($E6987,'SETORES VARRIÇÃO'!$H:$H,0)),
IFERROR(
INDEX('SETORES PRAÇA'!$A:$A,MATCH($E6987,'SETORES PRAÇA'!$H:$H,0)),
))</f>
        <v>ST</v>
      </c>
      <c r="D6987" s="30" t="str">
        <f>IFERROR(
INDEX('SETORES VARRIÇÃO'!$B:$B,MATCH($E6987,'SETORES VARRIÇÃO'!$H:$H,0)),
IFERROR(
INDEX('SETORES PRAÇA'!$B:$B,MATCH($E6987,'SETORES PRAÇA'!$H:$H,0)),
))</f>
        <v>ST10101VJ0005</v>
      </c>
      <c r="E6987" s="30" t="str">
        <f t="shared" si="149"/>
        <v>03-0273</v>
      </c>
      <c r="F6987" s="30" t="str">
        <f>IFERROR(
INDEX('SETORES VARRIÇÃO'!$F:$F,MATCH($E6987,'SETORES VARRIÇÃO'!$H:$H,0)),
IFERROR(
INDEX('SETORES PRAÇA'!$F:$F,MATCH($E6987,'SETORES PRAÇA'!$H:$H,0)),
))</f>
        <v>Segunda a Domingo</v>
      </c>
      <c r="G6987" s="18" t="s">
        <v>888</v>
      </c>
      <c r="H6987" s="46">
        <v>1</v>
      </c>
      <c r="I6987" s="18" t="s">
        <v>7204</v>
      </c>
    </row>
    <row r="6988" spans="1:9" x14ac:dyDescent="0.35">
      <c r="A6988" s="68">
        <v>46122</v>
      </c>
      <c r="B6988" s="52" t="s">
        <v>6704</v>
      </c>
      <c r="C6988" s="30" t="str">
        <f>IFERROR(
INDEX('SETORES VARRIÇÃO'!$A:$A,MATCH($E6988,'SETORES VARRIÇÃO'!$H:$H,0)),
IFERROR(
INDEX('SETORES PRAÇA'!$A:$A,MATCH($E6988,'SETORES PRAÇA'!$H:$H,0)),
))</f>
        <v>MG</v>
      </c>
      <c r="D6988" s="30" t="str">
        <f>IFERROR(
INDEX('SETORES VARRIÇÃO'!$B:$B,MATCH($E6988,'SETORES VARRIÇÃO'!$H:$H,0)),
IFERROR(
INDEX('SETORES PRAÇA'!$B:$B,MATCH($E6988,'SETORES PRAÇA'!$H:$H,0)),
))</f>
        <v>MG10203VJ0070</v>
      </c>
      <c r="E6988" s="30" t="str">
        <f t="shared" si="149"/>
        <v>03-0274</v>
      </c>
      <c r="F6988" s="30" t="str">
        <f>IFERROR(
INDEX('SETORES VARRIÇÃO'!$F:$F,MATCH($E6988,'SETORES VARRIÇÃO'!$H:$H,0)),
IFERROR(
INDEX('SETORES PRAÇA'!$F:$F,MATCH($E6988,'SETORES PRAÇA'!$H:$H,0)),
))</f>
        <v>Terça/Quinta/Sábado</v>
      </c>
      <c r="G6988" s="18" t="s">
        <v>887</v>
      </c>
      <c r="H6988" s="46" t="s">
        <v>1034</v>
      </c>
      <c r="I6988" s="18" t="s">
        <v>6998</v>
      </c>
    </row>
    <row r="6989" spans="1:9" x14ac:dyDescent="0.35">
      <c r="A6989" s="68">
        <v>46122</v>
      </c>
      <c r="B6989" s="52" t="s">
        <v>6705</v>
      </c>
      <c r="C6989" s="30" t="str">
        <f>IFERROR(
INDEX('SETORES VARRIÇÃO'!$A:$A,MATCH($E6989,'SETORES VARRIÇÃO'!$H:$H,0)),
IFERROR(
INDEX('SETORES PRAÇA'!$A:$A,MATCH($E6989,'SETORES PRAÇA'!$H:$H,0)),
))</f>
        <v>ST</v>
      </c>
      <c r="D6989" s="30" t="str">
        <f>IFERROR(
INDEX('SETORES VARRIÇÃO'!$B:$B,MATCH($E6989,'SETORES VARRIÇÃO'!$H:$H,0)),
IFERROR(
INDEX('SETORES PRAÇA'!$B:$B,MATCH($E6989,'SETORES PRAÇA'!$H:$H,0)),
))</f>
        <v>ST10101VJ0021</v>
      </c>
      <c r="E6989" s="30" t="str">
        <f t="shared" si="149"/>
        <v>03-0275</v>
      </c>
      <c r="F6989" s="30" t="str">
        <f>IFERROR(
INDEX('SETORES VARRIÇÃO'!$F:$F,MATCH($E6989,'SETORES VARRIÇÃO'!$H:$H,0)),
IFERROR(
INDEX('SETORES PRAÇA'!$F:$F,MATCH($E6989,'SETORES PRAÇA'!$H:$H,0)),
))</f>
        <v>Segunda a Sábado</v>
      </c>
      <c r="G6989" s="18" t="s">
        <v>888</v>
      </c>
      <c r="H6989" s="46">
        <v>1</v>
      </c>
      <c r="I6989" s="18" t="s">
        <v>7205</v>
      </c>
    </row>
    <row r="6990" spans="1:9" x14ac:dyDescent="0.35">
      <c r="A6990" s="68">
        <v>46122</v>
      </c>
      <c r="B6990" s="52" t="s">
        <v>6706</v>
      </c>
      <c r="C6990" s="30" t="str">
        <f>IFERROR(
INDEX('SETORES VARRIÇÃO'!$A:$A,MATCH($E6990,'SETORES VARRIÇÃO'!$H:$H,0)),
IFERROR(
INDEX('SETORES PRAÇA'!$A:$A,MATCH($E6990,'SETORES PRAÇA'!$H:$H,0)),
))</f>
        <v>MG</v>
      </c>
      <c r="D6990" s="30" t="str">
        <f>IFERROR(
INDEX('SETORES VARRIÇÃO'!$B:$B,MATCH($E6990,'SETORES VARRIÇÃO'!$H:$H,0)),
IFERROR(
INDEX('SETORES PRAÇA'!$B:$B,MATCH($E6990,'SETORES PRAÇA'!$H:$H,0)),
))</f>
        <v>MG10203VJ0067</v>
      </c>
      <c r="E6990" s="30" t="str">
        <f t="shared" si="149"/>
        <v>03-0276</v>
      </c>
      <c r="F6990" s="30" t="str">
        <f>IFERROR(
INDEX('SETORES VARRIÇÃO'!$F:$F,MATCH($E6990,'SETORES VARRIÇÃO'!$H:$H,0)),
IFERROR(
INDEX('SETORES PRAÇA'!$F:$F,MATCH($E6990,'SETORES PRAÇA'!$H:$H,0)),
))</f>
        <v>Terça/Quinta/Sábado</v>
      </c>
      <c r="G6990" s="18" t="s">
        <v>888</v>
      </c>
      <c r="H6990" s="46">
        <v>1</v>
      </c>
      <c r="I6990" s="18" t="s">
        <v>7169</v>
      </c>
    </row>
    <row r="6991" spans="1:9" x14ac:dyDescent="0.35">
      <c r="A6991" s="68">
        <v>46122</v>
      </c>
      <c r="B6991" s="52" t="s">
        <v>6707</v>
      </c>
      <c r="C6991" s="30" t="str">
        <f>IFERROR(
INDEX('SETORES VARRIÇÃO'!$A:$A,MATCH($E6991,'SETORES VARRIÇÃO'!$H:$H,0)),
IFERROR(
INDEX('SETORES PRAÇA'!$A:$A,MATCH($E6991,'SETORES PRAÇA'!$H:$H,0)),
))</f>
        <v>ST</v>
      </c>
      <c r="D6991" s="30" t="str">
        <f>IFERROR(
INDEX('SETORES VARRIÇÃO'!$B:$B,MATCH($E6991,'SETORES VARRIÇÃO'!$H:$H,0)),
IFERROR(
INDEX('SETORES PRAÇA'!$B:$B,MATCH($E6991,'SETORES PRAÇA'!$H:$H,0)),
))</f>
        <v>ST10101VJ0020</v>
      </c>
      <c r="E6991" s="30" t="str">
        <f t="shared" si="149"/>
        <v>03-0277</v>
      </c>
      <c r="F6991" s="30" t="str">
        <f>IFERROR(
INDEX('SETORES VARRIÇÃO'!$F:$F,MATCH($E6991,'SETORES VARRIÇÃO'!$H:$H,0)),
IFERROR(
INDEX('SETORES PRAÇA'!$F:$F,MATCH($E6991,'SETORES PRAÇA'!$H:$H,0)),
))</f>
        <v>Segunda a Sábado</v>
      </c>
      <c r="G6991" s="18" t="s">
        <v>888</v>
      </c>
      <c r="H6991" s="46">
        <v>1</v>
      </c>
      <c r="I6991" s="18" t="s">
        <v>7206</v>
      </c>
    </row>
    <row r="6992" spans="1:9" x14ac:dyDescent="0.35">
      <c r="A6992" s="68">
        <v>46122</v>
      </c>
      <c r="B6992" s="52" t="s">
        <v>6708</v>
      </c>
      <c r="C6992" s="30" t="str">
        <f>IFERROR(
INDEX('SETORES VARRIÇÃO'!$A:$A,MATCH($E6992,'SETORES VARRIÇÃO'!$H:$H,0)),
IFERROR(
INDEX('SETORES PRAÇA'!$A:$A,MATCH($E6992,'SETORES PRAÇA'!$H:$H,0)),
))</f>
        <v>ST</v>
      </c>
      <c r="D6992" s="30" t="str">
        <f>IFERROR(
INDEX('SETORES VARRIÇÃO'!$B:$B,MATCH($E6992,'SETORES VARRIÇÃO'!$H:$H,0)),
IFERROR(
INDEX('SETORES PRAÇA'!$B:$B,MATCH($E6992,'SETORES PRAÇA'!$H:$H,0)),
))</f>
        <v>ST10101VJ0010</v>
      </c>
      <c r="E6992" s="30" t="str">
        <f t="shared" si="149"/>
        <v>03-0278</v>
      </c>
      <c r="F6992" s="30" t="str">
        <f>IFERROR(
INDEX('SETORES VARRIÇÃO'!$F:$F,MATCH($E6992,'SETORES VARRIÇÃO'!$H:$H,0)),
IFERROR(
INDEX('SETORES PRAÇA'!$F:$F,MATCH($E6992,'SETORES PRAÇA'!$H:$H,0)),
))</f>
        <v>Segunda a Domingo</v>
      </c>
      <c r="G6992" s="18" t="s">
        <v>887</v>
      </c>
      <c r="H6992" s="46" t="s">
        <v>1034</v>
      </c>
      <c r="I6992" s="18" t="s">
        <v>7002</v>
      </c>
    </row>
    <row r="6993" spans="1:9" x14ac:dyDescent="0.35">
      <c r="A6993" s="68">
        <v>46122</v>
      </c>
      <c r="B6993" s="52" t="s">
        <v>6709</v>
      </c>
      <c r="C6993" s="30" t="str">
        <f>IFERROR(
INDEX('SETORES VARRIÇÃO'!$A:$A,MATCH($E6993,'SETORES VARRIÇÃO'!$H:$H,0)),
IFERROR(
INDEX('SETORES PRAÇA'!$A:$A,MATCH($E6993,'SETORES PRAÇA'!$H:$H,0)),
))</f>
        <v>MG</v>
      </c>
      <c r="D6993" s="30" t="str">
        <f>IFERROR(
INDEX('SETORES VARRIÇÃO'!$B:$B,MATCH($E6993,'SETORES VARRIÇÃO'!$H:$H,0)),
IFERROR(
INDEX('SETORES PRAÇA'!$B:$B,MATCH($E6993,'SETORES PRAÇA'!$H:$H,0)),
))</f>
        <v>MG10302VJ0016</v>
      </c>
      <c r="E6993" s="30" t="str">
        <f t="shared" si="149"/>
        <v>03-0279</v>
      </c>
      <c r="F6993" s="30" t="str">
        <f>IFERROR(
INDEX('SETORES VARRIÇÃO'!$F:$F,MATCH($E6993,'SETORES VARRIÇÃO'!$H:$H,0)),
IFERROR(
INDEX('SETORES PRAÇA'!$F:$F,MATCH($E6993,'SETORES PRAÇA'!$H:$H,0)),
))</f>
        <v>Segunda/Quinta</v>
      </c>
      <c r="G6993" s="18" t="s">
        <v>888</v>
      </c>
      <c r="H6993" s="46">
        <v>1</v>
      </c>
      <c r="I6993" s="18" t="s">
        <v>7207</v>
      </c>
    </row>
    <row r="6994" spans="1:9" x14ac:dyDescent="0.35">
      <c r="A6994" s="68">
        <v>46122</v>
      </c>
      <c r="B6994" s="52" t="s">
        <v>6710</v>
      </c>
      <c r="C6994" s="30" t="str">
        <f>IFERROR(
INDEX('SETORES VARRIÇÃO'!$A:$A,MATCH($E6994,'SETORES VARRIÇÃO'!$H:$H,0)),
IFERROR(
INDEX('SETORES PRAÇA'!$A:$A,MATCH($E6994,'SETORES PRAÇA'!$H:$H,0)),
))</f>
        <v>MG</v>
      </c>
      <c r="D6994" s="30" t="str">
        <f>IFERROR(
INDEX('SETORES VARRIÇÃO'!$B:$B,MATCH($E6994,'SETORES VARRIÇÃO'!$H:$H,0)),
IFERROR(
INDEX('SETORES PRAÇA'!$B:$B,MATCH($E6994,'SETORES PRAÇA'!$H:$H,0)),
))</f>
        <v>MG10302VJ0015</v>
      </c>
      <c r="E6994" s="30" t="str">
        <f t="shared" si="149"/>
        <v>03-0280</v>
      </c>
      <c r="F6994" s="30" t="str">
        <f>IFERROR(
INDEX('SETORES VARRIÇÃO'!$F:$F,MATCH($E6994,'SETORES VARRIÇÃO'!$H:$H,0)),
IFERROR(
INDEX('SETORES PRAÇA'!$F:$F,MATCH($E6994,'SETORES PRAÇA'!$H:$H,0)),
))</f>
        <v>Segunda/Quinta</v>
      </c>
      <c r="G6994" s="18" t="s">
        <v>887</v>
      </c>
      <c r="H6994" s="46" t="s">
        <v>1034</v>
      </c>
      <c r="I6994" s="18" t="s">
        <v>7004</v>
      </c>
    </row>
    <row r="6995" spans="1:9" x14ac:dyDescent="0.35">
      <c r="A6995" s="68">
        <v>46122</v>
      </c>
      <c r="B6995" s="52" t="s">
        <v>6711</v>
      </c>
      <c r="C6995" s="30" t="str">
        <f>IFERROR(
INDEX('SETORES VARRIÇÃO'!$A:$A,MATCH($E6995,'SETORES VARRIÇÃO'!$H:$H,0)),
IFERROR(
INDEX('SETORES PRAÇA'!$A:$A,MATCH($E6995,'SETORES PRAÇA'!$H:$H,0)),
))</f>
        <v>ST</v>
      </c>
      <c r="D6995" s="30" t="str">
        <f>IFERROR(
INDEX('SETORES VARRIÇÃO'!$B:$B,MATCH($E6995,'SETORES VARRIÇÃO'!$H:$H,0)),
IFERROR(
INDEX('SETORES PRAÇA'!$B:$B,MATCH($E6995,'SETORES PRAÇA'!$H:$H,0)),
))</f>
        <v>ST10303VJ0047</v>
      </c>
      <c r="E6995" s="30" t="str">
        <f t="shared" si="149"/>
        <v>03-0281</v>
      </c>
      <c r="F6995" s="30" t="str">
        <f>IFERROR(
INDEX('SETORES VARRIÇÃO'!$F:$F,MATCH($E6995,'SETORES VARRIÇÃO'!$H:$H,0)),
IFERROR(
INDEX('SETORES PRAÇA'!$F:$F,MATCH($E6995,'SETORES PRAÇA'!$H:$H,0)),
))</f>
        <v>Terça/Sexta</v>
      </c>
      <c r="G6995" s="18" t="s">
        <v>887</v>
      </c>
      <c r="H6995" s="46" t="s">
        <v>1034</v>
      </c>
      <c r="I6995" s="18" t="s">
        <v>7005</v>
      </c>
    </row>
    <row r="6996" spans="1:9" x14ac:dyDescent="0.35">
      <c r="A6996" s="68">
        <v>46122</v>
      </c>
      <c r="B6996" s="52" t="s">
        <v>6712</v>
      </c>
      <c r="C6996" s="30" t="str">
        <f>IFERROR(
INDEX('SETORES VARRIÇÃO'!$A:$A,MATCH($E6996,'SETORES VARRIÇÃO'!$H:$H,0)),
IFERROR(
INDEX('SETORES PRAÇA'!$A:$A,MATCH($E6996,'SETORES PRAÇA'!$H:$H,0)),
))</f>
        <v>ST</v>
      </c>
      <c r="D6996" s="30" t="str">
        <f>IFERROR(
INDEX('SETORES VARRIÇÃO'!$B:$B,MATCH($E6996,'SETORES VARRIÇÃO'!$H:$H,0)),
IFERROR(
INDEX('SETORES PRAÇA'!$B:$B,MATCH($E6996,'SETORES PRAÇA'!$H:$H,0)),
))</f>
        <v>ST10202VJ0073</v>
      </c>
      <c r="E6996" s="30" t="str">
        <f t="shared" si="149"/>
        <v>03-0282</v>
      </c>
      <c r="F6996" s="30" t="str">
        <f>IFERROR(
INDEX('SETORES VARRIÇÃO'!$F:$F,MATCH($E6996,'SETORES VARRIÇÃO'!$H:$H,0)),
IFERROR(
INDEX('SETORES PRAÇA'!$F:$F,MATCH($E6996,'SETORES PRAÇA'!$H:$H,0)),
))</f>
        <v>Segunda/Quarta/Sexta</v>
      </c>
      <c r="G6996" s="18" t="s">
        <v>888</v>
      </c>
      <c r="H6996" s="46">
        <v>1</v>
      </c>
      <c r="I6996" s="18" t="s">
        <v>7208</v>
      </c>
    </row>
    <row r="6997" spans="1:9" x14ac:dyDescent="0.35">
      <c r="A6997" s="68">
        <v>46122</v>
      </c>
      <c r="B6997" s="52" t="s">
        <v>6713</v>
      </c>
      <c r="C6997" s="30" t="str">
        <f>IFERROR(
INDEX('SETORES VARRIÇÃO'!$A:$A,MATCH($E6997,'SETORES VARRIÇÃO'!$H:$H,0)),
IFERROR(
INDEX('SETORES PRAÇA'!$A:$A,MATCH($E6997,'SETORES PRAÇA'!$H:$H,0)),
))</f>
        <v>ST</v>
      </c>
      <c r="D6997" s="30" t="str">
        <f>IFERROR(
INDEX('SETORES VARRIÇÃO'!$B:$B,MATCH($E6997,'SETORES VARRIÇÃO'!$H:$H,0)),
IFERROR(
INDEX('SETORES PRAÇA'!$B:$B,MATCH($E6997,'SETORES PRAÇA'!$H:$H,0)),
))</f>
        <v>ST10302VJ0034</v>
      </c>
      <c r="E6997" s="30" t="str">
        <f t="shared" si="149"/>
        <v>03-0283</v>
      </c>
      <c r="F6997" s="30" t="str">
        <f>IFERROR(
INDEX('SETORES VARRIÇÃO'!$F:$F,MATCH($E6997,'SETORES VARRIÇÃO'!$H:$H,0)),
IFERROR(
INDEX('SETORES PRAÇA'!$F:$F,MATCH($E6997,'SETORES PRAÇA'!$H:$H,0)),
))</f>
        <v>Segunda/Quinta</v>
      </c>
      <c r="G6997" s="18" t="s">
        <v>887</v>
      </c>
      <c r="H6997" s="46" t="s">
        <v>1034</v>
      </c>
      <c r="I6997" s="18" t="s">
        <v>7007</v>
      </c>
    </row>
    <row r="6998" spans="1:9" x14ac:dyDescent="0.35">
      <c r="A6998" s="68">
        <v>46122</v>
      </c>
      <c r="B6998" s="52" t="s">
        <v>6714</v>
      </c>
      <c r="C6998" s="30" t="str">
        <f>IFERROR(
INDEX('SETORES VARRIÇÃO'!$A:$A,MATCH($E6998,'SETORES VARRIÇÃO'!$H:$H,0)),
IFERROR(
INDEX('SETORES PRAÇA'!$A:$A,MATCH($E6998,'SETORES PRAÇA'!$H:$H,0)),
))</f>
        <v>ST</v>
      </c>
      <c r="D6998" s="30" t="str">
        <f>IFERROR(
INDEX('SETORES VARRIÇÃO'!$B:$B,MATCH($E6998,'SETORES VARRIÇÃO'!$H:$H,0)),
IFERROR(
INDEX('SETORES PRAÇA'!$B:$B,MATCH($E6998,'SETORES PRAÇA'!$H:$H,0)),
))</f>
        <v>ST10101VJ0004</v>
      </c>
      <c r="E6998" s="30" t="str">
        <f t="shared" si="149"/>
        <v>03-0284</v>
      </c>
      <c r="F6998" s="30" t="str">
        <f>IFERROR(
INDEX('SETORES VARRIÇÃO'!$F:$F,MATCH($E6998,'SETORES VARRIÇÃO'!$H:$H,0)),
IFERROR(
INDEX('SETORES PRAÇA'!$F:$F,MATCH($E6998,'SETORES PRAÇA'!$H:$H,0)),
))</f>
        <v>Segunda a Domingo</v>
      </c>
      <c r="G6998" s="18" t="s">
        <v>888</v>
      </c>
      <c r="H6998" s="46">
        <v>1</v>
      </c>
      <c r="I6998" s="18" t="s">
        <v>7008</v>
      </c>
    </row>
    <row r="6999" spans="1:9" x14ac:dyDescent="0.35">
      <c r="A6999" s="68">
        <v>46122</v>
      </c>
      <c r="B6999" s="52" t="s">
        <v>6715</v>
      </c>
      <c r="C6999" s="30" t="str">
        <f>IFERROR(
INDEX('SETORES VARRIÇÃO'!$A:$A,MATCH($E6999,'SETORES VARRIÇÃO'!$H:$H,0)),
IFERROR(
INDEX('SETORES PRAÇA'!$A:$A,MATCH($E6999,'SETORES PRAÇA'!$H:$H,0)),
))</f>
        <v>ST</v>
      </c>
      <c r="D6999" s="30" t="str">
        <f>IFERROR(
INDEX('SETORES VARRIÇÃO'!$B:$B,MATCH($E6999,'SETORES VARRIÇÃO'!$H:$H,0)),
IFERROR(
INDEX('SETORES PRAÇA'!$B:$B,MATCH($E6999,'SETORES PRAÇA'!$H:$H,0)),
))</f>
        <v>ST10203VJ0077</v>
      </c>
      <c r="E6999" s="30" t="str">
        <f t="shared" si="149"/>
        <v>03-0285</v>
      </c>
      <c r="F6999" s="30" t="str">
        <f>IFERROR(
INDEX('SETORES VARRIÇÃO'!$F:$F,MATCH($E6999,'SETORES VARRIÇÃO'!$H:$H,0)),
IFERROR(
INDEX('SETORES PRAÇA'!$F:$F,MATCH($E6999,'SETORES PRAÇA'!$H:$H,0)),
))</f>
        <v>Terça/Quinta/Sábado</v>
      </c>
      <c r="G6999" s="18" t="s">
        <v>887</v>
      </c>
      <c r="H6999" s="46" t="s">
        <v>1034</v>
      </c>
      <c r="I6999" s="18" t="s">
        <v>7009</v>
      </c>
    </row>
    <row r="7000" spans="1:9" x14ac:dyDescent="0.35">
      <c r="A7000" s="68">
        <v>46122</v>
      </c>
      <c r="B7000" s="52" t="s">
        <v>6716</v>
      </c>
      <c r="C7000" s="30" t="str">
        <f>IFERROR(
INDEX('SETORES VARRIÇÃO'!$A:$A,MATCH($E7000,'SETORES VARRIÇÃO'!$H:$H,0)),
IFERROR(
INDEX('SETORES PRAÇA'!$A:$A,MATCH($E7000,'SETORES PRAÇA'!$H:$H,0)),
))</f>
        <v>ST</v>
      </c>
      <c r="D7000" s="30" t="str">
        <f>IFERROR(
INDEX('SETORES VARRIÇÃO'!$B:$B,MATCH($E7000,'SETORES VARRIÇÃO'!$H:$H,0)),
IFERROR(
INDEX('SETORES PRAÇA'!$B:$B,MATCH($E7000,'SETORES PRAÇA'!$H:$H,0)),
))</f>
        <v>ST10202VJ0074</v>
      </c>
      <c r="E7000" s="30" t="str">
        <f t="shared" si="149"/>
        <v>03-0286</v>
      </c>
      <c r="F7000" s="30" t="str">
        <f>IFERROR(
INDEX('SETORES VARRIÇÃO'!$F:$F,MATCH($E7000,'SETORES VARRIÇÃO'!$H:$H,0)),
IFERROR(
INDEX('SETORES PRAÇA'!$F:$F,MATCH($E7000,'SETORES PRAÇA'!$H:$H,0)),
))</f>
        <v>Segunda/Quarta/Sexta</v>
      </c>
      <c r="G7000" s="18" t="s">
        <v>888</v>
      </c>
      <c r="H7000" s="46">
        <v>1</v>
      </c>
      <c r="I7000" s="18" t="s">
        <v>7209</v>
      </c>
    </row>
    <row r="7001" spans="1:9" x14ac:dyDescent="0.35">
      <c r="A7001" s="68">
        <v>46122</v>
      </c>
      <c r="B7001" s="52" t="s">
        <v>6717</v>
      </c>
      <c r="C7001" s="30" t="str">
        <f>IFERROR(
INDEX('SETORES VARRIÇÃO'!$A:$A,MATCH($E7001,'SETORES VARRIÇÃO'!$H:$H,0)),
IFERROR(
INDEX('SETORES PRAÇA'!$A:$A,MATCH($E7001,'SETORES PRAÇA'!$H:$H,0)),
))</f>
        <v>ST</v>
      </c>
      <c r="D7001" s="30" t="str">
        <f>IFERROR(
INDEX('SETORES VARRIÇÃO'!$B:$B,MATCH($E7001,'SETORES VARRIÇÃO'!$H:$H,0)),
IFERROR(
INDEX('SETORES PRAÇA'!$B:$B,MATCH($E7001,'SETORES PRAÇA'!$H:$H,0)),
))</f>
        <v>ST10303VJ0041</v>
      </c>
      <c r="E7001" s="30" t="str">
        <f t="shared" si="149"/>
        <v>03-0287</v>
      </c>
      <c r="F7001" s="30" t="str">
        <f>IFERROR(
INDEX('SETORES VARRIÇÃO'!$F:$F,MATCH($E7001,'SETORES VARRIÇÃO'!$H:$H,0)),
IFERROR(
INDEX('SETORES PRAÇA'!$F:$F,MATCH($E7001,'SETORES PRAÇA'!$H:$H,0)),
))</f>
        <v>Terça/Sexta</v>
      </c>
      <c r="G7001" s="18" t="s">
        <v>888</v>
      </c>
      <c r="H7001" s="46">
        <v>1</v>
      </c>
      <c r="I7001" s="18" t="s">
        <v>7210</v>
      </c>
    </row>
    <row r="7002" spans="1:9" x14ac:dyDescent="0.35">
      <c r="A7002" s="68">
        <v>46122</v>
      </c>
      <c r="B7002" s="52" t="s">
        <v>6718</v>
      </c>
      <c r="C7002" s="30" t="str">
        <f>IFERROR(
INDEX('SETORES VARRIÇÃO'!$A:$A,MATCH($E7002,'SETORES VARRIÇÃO'!$H:$H,0)),
IFERROR(
INDEX('SETORES PRAÇA'!$A:$A,MATCH($E7002,'SETORES PRAÇA'!$H:$H,0)),
))</f>
        <v>ST</v>
      </c>
      <c r="D7002" s="30" t="str">
        <f>IFERROR(
INDEX('SETORES VARRIÇÃO'!$B:$B,MATCH($E7002,'SETORES VARRIÇÃO'!$H:$H,0)),
IFERROR(
INDEX('SETORES PRAÇA'!$B:$B,MATCH($E7002,'SETORES PRAÇA'!$H:$H,0)),
))</f>
        <v>ST10101VJ0002</v>
      </c>
      <c r="E7002" s="30" t="str">
        <f t="shared" si="149"/>
        <v>03-0288</v>
      </c>
      <c r="F7002" s="30" t="str">
        <f>IFERROR(
INDEX('SETORES VARRIÇÃO'!$F:$F,MATCH($E7002,'SETORES VARRIÇÃO'!$H:$H,0)),
IFERROR(
INDEX('SETORES PRAÇA'!$F:$F,MATCH($E7002,'SETORES PRAÇA'!$H:$H,0)),
))</f>
        <v>Segunda a Domingo</v>
      </c>
      <c r="G7002" s="18" t="s">
        <v>888</v>
      </c>
      <c r="H7002" s="46">
        <v>1</v>
      </c>
      <c r="I7002" s="18" t="s">
        <v>7211</v>
      </c>
    </row>
    <row r="7003" spans="1:9" x14ac:dyDescent="0.35">
      <c r="A7003" s="68">
        <v>46122</v>
      </c>
      <c r="B7003" s="52" t="s">
        <v>6719</v>
      </c>
      <c r="C7003" s="30" t="str">
        <f>IFERROR(
INDEX('SETORES VARRIÇÃO'!$A:$A,MATCH($E7003,'SETORES VARRIÇÃO'!$H:$H,0)),
IFERROR(
INDEX('SETORES PRAÇA'!$A:$A,MATCH($E7003,'SETORES PRAÇA'!$H:$H,0)),
))</f>
        <v>ST</v>
      </c>
      <c r="D7003" s="30" t="str">
        <f>IFERROR(
INDEX('SETORES VARRIÇÃO'!$B:$B,MATCH($E7003,'SETORES VARRIÇÃO'!$H:$H,0)),
IFERROR(
INDEX('SETORES PRAÇA'!$B:$B,MATCH($E7003,'SETORES PRAÇA'!$H:$H,0)),
))</f>
        <v>ST10303VJ0040</v>
      </c>
      <c r="E7003" s="30" t="str">
        <f t="shared" si="149"/>
        <v>03-0289</v>
      </c>
      <c r="F7003" s="30" t="str">
        <f>IFERROR(
INDEX('SETORES VARRIÇÃO'!$F:$F,MATCH($E7003,'SETORES VARRIÇÃO'!$H:$H,0)),
IFERROR(
INDEX('SETORES PRAÇA'!$F:$F,MATCH($E7003,'SETORES PRAÇA'!$H:$H,0)),
))</f>
        <v>Terça/Sexta</v>
      </c>
      <c r="G7003" s="18" t="s">
        <v>887</v>
      </c>
      <c r="H7003" s="46" t="s">
        <v>1034</v>
      </c>
      <c r="I7003" s="18" t="s">
        <v>7013</v>
      </c>
    </row>
    <row r="7004" spans="1:9" x14ac:dyDescent="0.35">
      <c r="A7004" s="68">
        <v>46122</v>
      </c>
      <c r="B7004" s="52" t="s">
        <v>6720</v>
      </c>
      <c r="C7004" s="30" t="str">
        <f>IFERROR(
INDEX('SETORES VARRIÇÃO'!$A:$A,MATCH($E7004,'SETORES VARRIÇÃO'!$H:$H,0)),
IFERROR(
INDEX('SETORES PRAÇA'!$A:$A,MATCH($E7004,'SETORES PRAÇA'!$H:$H,0)),
))</f>
        <v>MG</v>
      </c>
      <c r="D7004" s="30" t="str">
        <f>IFERROR(
INDEX('SETORES VARRIÇÃO'!$B:$B,MATCH($E7004,'SETORES VARRIÇÃO'!$H:$H,0)),
IFERROR(
INDEX('SETORES PRAÇA'!$B:$B,MATCH($E7004,'SETORES PRAÇA'!$H:$H,0)),
))</f>
        <v>MG10202VJ0027</v>
      </c>
      <c r="E7004" s="30" t="str">
        <f t="shared" si="149"/>
        <v>03-0290</v>
      </c>
      <c r="F7004" s="30" t="str">
        <f>IFERROR(
INDEX('SETORES VARRIÇÃO'!$F:$F,MATCH($E7004,'SETORES VARRIÇÃO'!$H:$H,0)),
IFERROR(
INDEX('SETORES PRAÇA'!$F:$F,MATCH($E7004,'SETORES PRAÇA'!$H:$H,0)),
))</f>
        <v>Segunda/Quarta/Sexta</v>
      </c>
      <c r="G7004" s="18" t="s">
        <v>887</v>
      </c>
      <c r="H7004" s="46" t="s">
        <v>1034</v>
      </c>
      <c r="I7004" s="18" t="s">
        <v>7014</v>
      </c>
    </row>
    <row r="7005" spans="1:9" x14ac:dyDescent="0.35">
      <c r="A7005" s="68">
        <v>46122</v>
      </c>
      <c r="B7005" s="52" t="s">
        <v>6721</v>
      </c>
      <c r="C7005" s="30" t="str">
        <f>IFERROR(
INDEX('SETORES VARRIÇÃO'!$A:$A,MATCH($E7005,'SETORES VARRIÇÃO'!$H:$H,0)),
IFERROR(
INDEX('SETORES PRAÇA'!$A:$A,MATCH($E7005,'SETORES PRAÇA'!$H:$H,0)),
))</f>
        <v>ST</v>
      </c>
      <c r="D7005" s="30" t="str">
        <f>IFERROR(
INDEX('SETORES VARRIÇÃO'!$B:$B,MATCH($E7005,'SETORES VARRIÇÃO'!$H:$H,0)),
IFERROR(
INDEX('SETORES PRAÇA'!$B:$B,MATCH($E7005,'SETORES PRAÇA'!$H:$H,0)),
))</f>
        <v>ST10302VJ0024</v>
      </c>
      <c r="E7005" s="30" t="str">
        <f t="shared" si="149"/>
        <v>03-0291</v>
      </c>
      <c r="F7005" s="30" t="str">
        <f>IFERROR(
INDEX('SETORES VARRIÇÃO'!$F:$F,MATCH($E7005,'SETORES VARRIÇÃO'!$H:$H,0)),
IFERROR(
INDEX('SETORES PRAÇA'!$F:$F,MATCH($E7005,'SETORES PRAÇA'!$H:$H,0)),
))</f>
        <v>Segunda/Quinta</v>
      </c>
      <c r="G7005" s="18" t="s">
        <v>887</v>
      </c>
      <c r="H7005" s="46" t="s">
        <v>1034</v>
      </c>
      <c r="I7005" s="18" t="s">
        <v>7015</v>
      </c>
    </row>
    <row r="7006" spans="1:9" x14ac:dyDescent="0.35">
      <c r="A7006" s="68">
        <v>46122</v>
      </c>
      <c r="B7006" s="52" t="s">
        <v>6722</v>
      </c>
      <c r="C7006" s="30" t="str">
        <f>IFERROR(
INDEX('SETORES VARRIÇÃO'!$A:$A,MATCH($E7006,'SETORES VARRIÇÃO'!$H:$H,0)),
IFERROR(
INDEX('SETORES PRAÇA'!$A:$A,MATCH($E7006,'SETORES PRAÇA'!$H:$H,0)),
))</f>
        <v>MG</v>
      </c>
      <c r="D7006" s="30" t="str">
        <f>IFERROR(
INDEX('SETORES VARRIÇÃO'!$B:$B,MATCH($E7006,'SETORES VARRIÇÃO'!$H:$H,0)),
IFERROR(
INDEX('SETORES PRAÇA'!$B:$B,MATCH($E7006,'SETORES PRAÇA'!$H:$H,0)),
))</f>
        <v>MG10203VP0028/29</v>
      </c>
      <c r="E7006" s="30" t="str">
        <f t="shared" si="149"/>
        <v>03-0292</v>
      </c>
      <c r="F7006" s="30" t="str">
        <f>IFERROR(
INDEX('SETORES VARRIÇÃO'!$F:$F,MATCH($E7006,'SETORES VARRIÇÃO'!$H:$H,0)),
IFERROR(
INDEX('SETORES PRAÇA'!$F:$F,MATCH($E7006,'SETORES PRAÇA'!$H:$H,0)),
))</f>
        <v>Terça/Quinta/Sábado</v>
      </c>
      <c r="G7006" s="18" t="s">
        <v>887</v>
      </c>
      <c r="H7006" s="46" t="s">
        <v>1034</v>
      </c>
      <c r="I7006" s="18" t="s">
        <v>7016</v>
      </c>
    </row>
    <row r="7007" spans="1:9" x14ac:dyDescent="0.35">
      <c r="A7007" s="68">
        <v>46122</v>
      </c>
      <c r="B7007" s="52" t="s">
        <v>6723</v>
      </c>
      <c r="C7007" s="30" t="str">
        <f>IFERROR(
INDEX('SETORES VARRIÇÃO'!$A:$A,MATCH($E7007,'SETORES VARRIÇÃO'!$H:$H,0)),
IFERROR(
INDEX('SETORES PRAÇA'!$A:$A,MATCH($E7007,'SETORES PRAÇA'!$H:$H,0)),
))</f>
        <v>ST</v>
      </c>
      <c r="D7007" s="30" t="str">
        <f>IFERROR(
INDEX('SETORES VARRIÇÃO'!$B:$B,MATCH($E7007,'SETORES VARRIÇÃO'!$H:$H,0)),
IFERROR(
INDEX('SETORES PRAÇA'!$B:$B,MATCH($E7007,'SETORES PRAÇA'!$H:$H,0)),
))</f>
        <v>ST10101VJ0023</v>
      </c>
      <c r="E7007" s="30" t="str">
        <f t="shared" si="149"/>
        <v>03-0293</v>
      </c>
      <c r="F7007" s="30" t="str">
        <f>IFERROR(
INDEX('SETORES VARRIÇÃO'!$F:$F,MATCH($E7007,'SETORES VARRIÇÃO'!$H:$H,0)),
IFERROR(
INDEX('SETORES PRAÇA'!$F:$F,MATCH($E7007,'SETORES PRAÇA'!$H:$H,0)),
))</f>
        <v>Segunda a Sábado</v>
      </c>
      <c r="G7007" s="18" t="s">
        <v>888</v>
      </c>
      <c r="H7007" s="46">
        <v>1</v>
      </c>
      <c r="I7007" s="18" t="s">
        <v>7212</v>
      </c>
    </row>
    <row r="7008" spans="1:9" x14ac:dyDescent="0.35">
      <c r="A7008" s="68">
        <v>46122</v>
      </c>
      <c r="B7008" s="52" t="s">
        <v>6724</v>
      </c>
      <c r="C7008" s="30" t="str">
        <f>IFERROR(
INDEX('SETORES VARRIÇÃO'!$A:$A,MATCH($E7008,'SETORES VARRIÇÃO'!$H:$H,0)),
IFERROR(
INDEX('SETORES PRAÇA'!$A:$A,MATCH($E7008,'SETORES PRAÇA'!$H:$H,0)),
))</f>
        <v>CV</v>
      </c>
      <c r="D7008" s="30" t="str">
        <f>IFERROR(
INDEX('SETORES VARRIÇÃO'!$B:$B,MATCH($E7008,'SETORES VARRIÇÃO'!$H:$H,0)),
IFERROR(
INDEX('SETORES PRAÇA'!$B:$B,MATCH($E7008,'SETORES PRAÇA'!$H:$H,0)),
))</f>
        <v>CV10202VP0012</v>
      </c>
      <c r="E7008" s="30" t="str">
        <f t="shared" si="149"/>
        <v>03-0294</v>
      </c>
      <c r="F7008" s="30" t="str">
        <f>IFERROR(
INDEX('SETORES VARRIÇÃO'!$F:$F,MATCH($E7008,'SETORES VARRIÇÃO'!$H:$H,0)),
IFERROR(
INDEX('SETORES PRAÇA'!$F:$F,MATCH($E7008,'SETORES PRAÇA'!$H:$H,0)),
))</f>
        <v>Segunda/Quarta/Sexta</v>
      </c>
      <c r="G7008" s="18" t="s">
        <v>888</v>
      </c>
      <c r="H7008" s="46">
        <v>1</v>
      </c>
      <c r="I7008" s="18" t="s">
        <v>7213</v>
      </c>
    </row>
    <row r="7009" spans="1:9" x14ac:dyDescent="0.35">
      <c r="A7009" s="68">
        <v>46122</v>
      </c>
      <c r="B7009" s="52" t="s">
        <v>6725</v>
      </c>
      <c r="C7009" s="30" t="str">
        <f>IFERROR(
INDEX('SETORES VARRIÇÃO'!$A:$A,MATCH($E7009,'SETORES VARRIÇÃO'!$H:$H,0)),
IFERROR(
INDEX('SETORES PRAÇA'!$A:$A,MATCH($E7009,'SETORES PRAÇA'!$H:$H,0)),
))</f>
        <v>ST</v>
      </c>
      <c r="D7009" s="30" t="str">
        <f>IFERROR(
INDEX('SETORES VARRIÇÃO'!$B:$B,MATCH($E7009,'SETORES VARRIÇÃO'!$H:$H,0)),
IFERROR(
INDEX('SETORES PRAÇA'!$B:$B,MATCH($E7009,'SETORES PRAÇA'!$H:$H,0)),
))</f>
        <v>ST10101VJ0018</v>
      </c>
      <c r="E7009" s="30" t="str">
        <f t="shared" si="149"/>
        <v>03-0295</v>
      </c>
      <c r="F7009" s="30" t="str">
        <f>IFERROR(
INDEX('SETORES VARRIÇÃO'!$F:$F,MATCH($E7009,'SETORES VARRIÇÃO'!$H:$H,0)),
IFERROR(
INDEX('SETORES PRAÇA'!$F:$F,MATCH($E7009,'SETORES PRAÇA'!$H:$H,0)),
))</f>
        <v>Segunda a Sábado</v>
      </c>
      <c r="G7009" s="18" t="s">
        <v>888</v>
      </c>
      <c r="H7009" s="46">
        <v>1</v>
      </c>
      <c r="I7009" s="18" t="s">
        <v>7214</v>
      </c>
    </row>
    <row r="7010" spans="1:9" x14ac:dyDescent="0.35">
      <c r="A7010" s="68">
        <v>46122</v>
      </c>
      <c r="B7010" s="52" t="s">
        <v>6726</v>
      </c>
      <c r="C7010" s="30" t="str">
        <f>IFERROR(
INDEX('SETORES VARRIÇÃO'!$A:$A,MATCH($E7010,'SETORES VARRIÇÃO'!$H:$H,0)),
IFERROR(
INDEX('SETORES PRAÇA'!$A:$A,MATCH($E7010,'SETORES PRAÇA'!$H:$H,0)),
))</f>
        <v>CV</v>
      </c>
      <c r="D7010" s="30" t="str">
        <f>IFERROR(
INDEX('SETORES VARRIÇÃO'!$B:$B,MATCH($E7010,'SETORES VARRIÇÃO'!$H:$H,0)),
IFERROR(
INDEX('SETORES PRAÇA'!$B:$B,MATCH($E7010,'SETORES PRAÇA'!$H:$H,0)),
))</f>
        <v>CV10202VP0011</v>
      </c>
      <c r="E7010" s="30" t="str">
        <f t="shared" si="149"/>
        <v>03-0296</v>
      </c>
      <c r="F7010" s="30" t="str">
        <f>IFERROR(
INDEX('SETORES VARRIÇÃO'!$F:$F,MATCH($E7010,'SETORES VARRIÇÃO'!$H:$H,0)),
IFERROR(
INDEX('SETORES PRAÇA'!$F:$F,MATCH($E7010,'SETORES PRAÇA'!$H:$H,0)),
))</f>
        <v>Segunda/Quarta/Sexta</v>
      </c>
      <c r="G7010" s="18" t="s">
        <v>887</v>
      </c>
      <c r="H7010" s="46" t="s">
        <v>1034</v>
      </c>
      <c r="I7010" s="18" t="s">
        <v>7020</v>
      </c>
    </row>
    <row r="7011" spans="1:9" x14ac:dyDescent="0.35">
      <c r="A7011" s="68">
        <v>46122</v>
      </c>
      <c r="B7011" s="52" t="s">
        <v>6727</v>
      </c>
      <c r="C7011" s="30" t="str">
        <f>IFERROR(
INDEX('SETORES VARRIÇÃO'!$A:$A,MATCH($E7011,'SETORES VARRIÇÃO'!$H:$H,0)),
IFERROR(
INDEX('SETORES PRAÇA'!$A:$A,MATCH($E7011,'SETORES PRAÇA'!$H:$H,0)),
))</f>
        <v>MG</v>
      </c>
      <c r="D7011" s="30" t="str">
        <f>IFERROR(
INDEX('SETORES VARRIÇÃO'!$B:$B,MATCH($E7011,'SETORES VARRIÇÃO'!$H:$H,0)),
IFERROR(
INDEX('SETORES PRAÇA'!$B:$B,MATCH($E7011,'SETORES PRAÇA'!$H:$H,0)),
))</f>
        <v>MG10203VP0026/27</v>
      </c>
      <c r="E7011" s="30" t="str">
        <f t="shared" si="149"/>
        <v>03-0297</v>
      </c>
      <c r="F7011" s="30" t="str">
        <f>IFERROR(
INDEX('SETORES VARRIÇÃO'!$F:$F,MATCH($E7011,'SETORES VARRIÇÃO'!$H:$H,0)),
IFERROR(
INDEX('SETORES PRAÇA'!$F:$F,MATCH($E7011,'SETORES PRAÇA'!$H:$H,0)),
))</f>
        <v>Terça/Quinta/Sábado</v>
      </c>
      <c r="G7011" s="18" t="s">
        <v>887</v>
      </c>
      <c r="H7011" s="46" t="s">
        <v>1034</v>
      </c>
      <c r="I7011" s="18" t="s">
        <v>7021</v>
      </c>
    </row>
    <row r="7012" spans="1:9" x14ac:dyDescent="0.35">
      <c r="A7012" s="68">
        <v>46122</v>
      </c>
      <c r="B7012" s="52" t="s">
        <v>6728</v>
      </c>
      <c r="C7012" s="30" t="str">
        <f>IFERROR(
INDEX('SETORES VARRIÇÃO'!$A:$A,MATCH($E7012,'SETORES VARRIÇÃO'!$H:$H,0)),
IFERROR(
INDEX('SETORES PRAÇA'!$A:$A,MATCH($E7012,'SETORES PRAÇA'!$H:$H,0)),
))</f>
        <v>ST</v>
      </c>
      <c r="D7012" s="30" t="str">
        <f>IFERROR(
INDEX('SETORES VARRIÇÃO'!$B:$B,MATCH($E7012,'SETORES VARRIÇÃO'!$H:$H,0)),
IFERROR(
INDEX('SETORES PRAÇA'!$B:$B,MATCH($E7012,'SETORES PRAÇA'!$H:$H,0)),
))</f>
        <v>ST10304VJ0057</v>
      </c>
      <c r="E7012" s="30" t="str">
        <f t="shared" si="149"/>
        <v>03-0298</v>
      </c>
      <c r="F7012" s="30" t="str">
        <f>IFERROR(
INDEX('SETORES VARRIÇÃO'!$F:$F,MATCH($E7012,'SETORES VARRIÇÃO'!$H:$H,0)),
IFERROR(
INDEX('SETORES PRAÇA'!$F:$F,MATCH($E7012,'SETORES PRAÇA'!$H:$H,0)),
))</f>
        <v>Quarta/Sábado</v>
      </c>
      <c r="G7012" s="18" t="s">
        <v>887</v>
      </c>
      <c r="H7012" s="46" t="s">
        <v>1034</v>
      </c>
      <c r="I7012" s="18" t="s">
        <v>7022</v>
      </c>
    </row>
    <row r="7013" spans="1:9" x14ac:dyDescent="0.35">
      <c r="A7013" s="68">
        <v>46122</v>
      </c>
      <c r="B7013" s="52" t="s">
        <v>6729</v>
      </c>
      <c r="C7013" s="30" t="str">
        <f>IFERROR(
INDEX('SETORES VARRIÇÃO'!$A:$A,MATCH($E7013,'SETORES VARRIÇÃO'!$H:$H,0)),
IFERROR(
INDEX('SETORES PRAÇA'!$A:$A,MATCH($E7013,'SETORES PRAÇA'!$H:$H,0)),
))</f>
        <v>ST</v>
      </c>
      <c r="D7013" s="30" t="str">
        <f>IFERROR(
INDEX('SETORES VARRIÇÃO'!$B:$B,MATCH($E7013,'SETORES VARRIÇÃO'!$H:$H,0)),
IFERROR(
INDEX('SETORES PRAÇA'!$B:$B,MATCH($E7013,'SETORES PRAÇA'!$H:$H,0)),
))</f>
        <v>ST10304VJ0055</v>
      </c>
      <c r="E7013" s="30" t="str">
        <f t="shared" si="149"/>
        <v>03-0299</v>
      </c>
      <c r="F7013" s="30" t="str">
        <f>IFERROR(
INDEX('SETORES VARRIÇÃO'!$F:$F,MATCH($E7013,'SETORES VARRIÇÃO'!$H:$H,0)),
IFERROR(
INDEX('SETORES PRAÇA'!$F:$F,MATCH($E7013,'SETORES PRAÇA'!$H:$H,0)),
))</f>
        <v>Quarta/Sábado</v>
      </c>
      <c r="G7013" s="18" t="s">
        <v>887</v>
      </c>
      <c r="H7013" s="46" t="s">
        <v>1034</v>
      </c>
      <c r="I7013" s="18" t="s">
        <v>7023</v>
      </c>
    </row>
    <row r="7014" spans="1:9" x14ac:dyDescent="0.35">
      <c r="A7014" s="68">
        <v>46122</v>
      </c>
      <c r="B7014" s="52" t="s">
        <v>6730</v>
      </c>
      <c r="C7014" s="30" t="str">
        <f>IFERROR(
INDEX('SETORES VARRIÇÃO'!$A:$A,MATCH($E7014,'SETORES VARRIÇÃO'!$H:$H,0)),
IFERROR(
INDEX('SETORES PRAÇA'!$A:$A,MATCH($E7014,'SETORES PRAÇA'!$H:$H,0)),
))</f>
        <v>MG</v>
      </c>
      <c r="D7014" s="30" t="str">
        <f>IFERROR(
INDEX('SETORES VARRIÇÃO'!$B:$B,MATCH($E7014,'SETORES VARRIÇÃO'!$H:$H,0)),
IFERROR(
INDEX('SETORES PRAÇA'!$B:$B,MATCH($E7014,'SETORES PRAÇA'!$H:$H,0)),
))</f>
        <v>MG10203VP0032/33</v>
      </c>
      <c r="E7014" s="30" t="str">
        <f t="shared" si="149"/>
        <v>03-0300</v>
      </c>
      <c r="F7014" s="30" t="str">
        <f>IFERROR(
INDEX('SETORES VARRIÇÃO'!$F:$F,MATCH($E7014,'SETORES VARRIÇÃO'!$H:$H,0)),
IFERROR(
INDEX('SETORES PRAÇA'!$F:$F,MATCH($E7014,'SETORES PRAÇA'!$H:$H,0)),
))</f>
        <v>Terça/Quinta/Sábado</v>
      </c>
      <c r="G7014" s="18" t="s">
        <v>887</v>
      </c>
      <c r="H7014" s="46" t="s">
        <v>1034</v>
      </c>
      <c r="I7014" s="18" t="s">
        <v>7024</v>
      </c>
    </row>
    <row r="7015" spans="1:9" x14ac:dyDescent="0.35">
      <c r="A7015" s="68">
        <v>46122</v>
      </c>
      <c r="B7015" s="52" t="s">
        <v>6731</v>
      </c>
      <c r="C7015" s="30" t="str">
        <f>IFERROR(
INDEX('SETORES VARRIÇÃO'!$A:$A,MATCH($E7015,'SETORES VARRIÇÃO'!$H:$H,0)),
IFERROR(
INDEX('SETORES PRAÇA'!$A:$A,MATCH($E7015,'SETORES PRAÇA'!$H:$H,0)),
))</f>
        <v>ST</v>
      </c>
      <c r="D7015" s="30" t="str">
        <f>IFERROR(
INDEX('SETORES VARRIÇÃO'!$B:$B,MATCH($E7015,'SETORES VARRIÇÃO'!$H:$H,0)),
IFERROR(
INDEX('SETORES PRAÇA'!$B:$B,MATCH($E7015,'SETORES PRAÇA'!$H:$H,0)),
))</f>
        <v>ST10102VL0002</v>
      </c>
      <c r="E7015" s="30" t="str">
        <f t="shared" si="149"/>
        <v>03-0301</v>
      </c>
      <c r="F7015" s="30" t="str">
        <f>IFERROR(
INDEX('SETORES VARRIÇÃO'!$F:$F,MATCH($E7015,'SETORES VARRIÇÃO'!$H:$H,0)),
IFERROR(
INDEX('SETORES PRAÇA'!$F:$F,MATCH($E7015,'SETORES PRAÇA'!$H:$H,0)),
))</f>
        <v>Segunda a Domingo</v>
      </c>
      <c r="G7015" s="18" t="s">
        <v>888</v>
      </c>
      <c r="H7015" s="46">
        <v>1</v>
      </c>
      <c r="I7015" s="18" t="s">
        <v>7215</v>
      </c>
    </row>
    <row r="7016" spans="1:9" x14ac:dyDescent="0.35">
      <c r="A7016" s="68">
        <v>46122</v>
      </c>
      <c r="B7016" s="52" t="s">
        <v>6732</v>
      </c>
      <c r="C7016" s="30" t="str">
        <f>IFERROR(
INDEX('SETORES VARRIÇÃO'!$A:$A,MATCH($E7016,'SETORES VARRIÇÃO'!$H:$H,0)),
IFERROR(
INDEX('SETORES PRAÇA'!$A:$A,MATCH($E7016,'SETORES PRAÇA'!$H:$H,0)),
))</f>
        <v>ST</v>
      </c>
      <c r="D7016" s="30" t="str">
        <f>IFERROR(
INDEX('SETORES VARRIÇÃO'!$B:$B,MATCH($E7016,'SETORES VARRIÇÃO'!$H:$H,0)),
IFERROR(
INDEX('SETORES PRAÇA'!$B:$B,MATCH($E7016,'SETORES PRAÇA'!$H:$H,0)),
))</f>
        <v>ST10101VJ0006</v>
      </c>
      <c r="E7016" s="30" t="str">
        <f t="shared" si="149"/>
        <v>03-0302</v>
      </c>
      <c r="F7016" s="30" t="str">
        <f>IFERROR(
INDEX('SETORES VARRIÇÃO'!$F:$F,MATCH($E7016,'SETORES VARRIÇÃO'!$H:$H,0)),
IFERROR(
INDEX('SETORES PRAÇA'!$F:$F,MATCH($E7016,'SETORES PRAÇA'!$H:$H,0)),
))</f>
        <v>Segunda a Domingo</v>
      </c>
      <c r="G7016" s="18" t="s">
        <v>888</v>
      </c>
      <c r="H7016" s="46">
        <v>1</v>
      </c>
      <c r="I7016" s="18" t="s">
        <v>7216</v>
      </c>
    </row>
    <row r="7017" spans="1:9" x14ac:dyDescent="0.35">
      <c r="A7017" s="68">
        <v>46122</v>
      </c>
      <c r="B7017" s="52" t="s">
        <v>6733</v>
      </c>
      <c r="C7017" s="30" t="str">
        <f>IFERROR(
INDEX('SETORES VARRIÇÃO'!$A:$A,MATCH($E7017,'SETORES VARRIÇÃO'!$H:$H,0)),
IFERROR(
INDEX('SETORES PRAÇA'!$A:$A,MATCH($E7017,'SETORES PRAÇA'!$H:$H,0)),
))</f>
        <v>ST</v>
      </c>
      <c r="D7017" s="30" t="str">
        <f>IFERROR(
INDEX('SETORES VARRIÇÃO'!$B:$B,MATCH($E7017,'SETORES VARRIÇÃO'!$H:$H,0)),
IFERROR(
INDEX('SETORES PRAÇA'!$B:$B,MATCH($E7017,'SETORES PRAÇA'!$H:$H,0)),
))</f>
        <v>ST10101VJ0003</v>
      </c>
      <c r="E7017" s="30" t="str">
        <f t="shared" si="149"/>
        <v>03-0303</v>
      </c>
      <c r="F7017" s="30" t="str">
        <f>IFERROR(
INDEX('SETORES VARRIÇÃO'!$F:$F,MATCH($E7017,'SETORES VARRIÇÃO'!$H:$H,0)),
IFERROR(
INDEX('SETORES PRAÇA'!$F:$F,MATCH($E7017,'SETORES PRAÇA'!$H:$H,0)),
))</f>
        <v>Segunda a Domingo</v>
      </c>
      <c r="G7017" s="18" t="s">
        <v>888</v>
      </c>
      <c r="H7017" s="46">
        <v>1</v>
      </c>
      <c r="I7017" s="18" t="s">
        <v>7027</v>
      </c>
    </row>
    <row r="7018" spans="1:9" x14ac:dyDescent="0.35">
      <c r="A7018" s="68">
        <v>46122</v>
      </c>
      <c r="B7018" s="52" t="s">
        <v>6734</v>
      </c>
      <c r="C7018" s="30" t="str">
        <f>IFERROR(
INDEX('SETORES VARRIÇÃO'!$A:$A,MATCH($E7018,'SETORES VARRIÇÃO'!$H:$H,0)),
IFERROR(
INDEX('SETORES PRAÇA'!$A:$A,MATCH($E7018,'SETORES PRAÇA'!$H:$H,0)),
))</f>
        <v>JT</v>
      </c>
      <c r="D7018" s="30" t="str">
        <f>IFERROR(
INDEX('SETORES VARRIÇÃO'!$B:$B,MATCH($E7018,'SETORES VARRIÇÃO'!$H:$H,0)),
IFERROR(
INDEX('SETORES PRAÇA'!$B:$B,MATCH($E7018,'SETORES PRAÇA'!$H:$H,0)),
))</f>
        <v>JT10302VP0006/07</v>
      </c>
      <c r="E7018" s="30" t="str">
        <f t="shared" si="149"/>
        <v>03-0304</v>
      </c>
      <c r="F7018" s="30" t="str">
        <f>IFERROR(
INDEX('SETORES VARRIÇÃO'!$F:$F,MATCH($E7018,'SETORES VARRIÇÃO'!$H:$H,0)),
IFERROR(
INDEX('SETORES PRAÇA'!$F:$F,MATCH($E7018,'SETORES PRAÇA'!$H:$H,0)),
))</f>
        <v>Segunda/Quinta</v>
      </c>
      <c r="G7018" s="18" t="s">
        <v>887</v>
      </c>
      <c r="H7018" s="46" t="s">
        <v>1034</v>
      </c>
      <c r="I7018" s="18" t="s">
        <v>7028</v>
      </c>
    </row>
    <row r="7019" spans="1:9" x14ac:dyDescent="0.35">
      <c r="A7019" s="68">
        <v>46122</v>
      </c>
      <c r="B7019" s="52" t="s">
        <v>6735</v>
      </c>
      <c r="C7019" s="30" t="str">
        <f>IFERROR(
INDEX('SETORES VARRIÇÃO'!$A:$A,MATCH($E7019,'SETORES VARRIÇÃO'!$H:$H,0)),
IFERROR(
INDEX('SETORES PRAÇA'!$A:$A,MATCH($E7019,'SETORES PRAÇA'!$H:$H,0)),
))</f>
        <v>CV</v>
      </c>
      <c r="D7019" s="30" t="str">
        <f>IFERROR(
INDEX('SETORES VARRIÇÃO'!$B:$B,MATCH($E7019,'SETORES VARRIÇÃO'!$H:$H,0)),
IFERROR(
INDEX('SETORES PRAÇA'!$B:$B,MATCH($E7019,'SETORES PRAÇA'!$H:$H,0)),
))</f>
        <v>CV10101VP0005 </v>
      </c>
      <c r="E7019" s="30" t="str">
        <f t="shared" si="149"/>
        <v>03-0305</v>
      </c>
      <c r="F7019" s="30" t="str">
        <f>IFERROR(
INDEX('SETORES VARRIÇÃO'!$F:$F,MATCH($E7019,'SETORES VARRIÇÃO'!$H:$H,0)),
IFERROR(
INDEX('SETORES PRAÇA'!$F:$F,MATCH($E7019,'SETORES PRAÇA'!$H:$H,0)),
))</f>
        <v>Segunda a Sábado</v>
      </c>
      <c r="G7019" s="18" t="s">
        <v>887</v>
      </c>
      <c r="H7019" s="46" t="s">
        <v>1034</v>
      </c>
      <c r="I7019" s="18" t="s">
        <v>7029</v>
      </c>
    </row>
    <row r="7020" spans="1:9" x14ac:dyDescent="0.35">
      <c r="A7020" s="68">
        <v>46122</v>
      </c>
      <c r="B7020" s="52" t="s">
        <v>6736</v>
      </c>
      <c r="C7020" s="30" t="str">
        <f>IFERROR(
INDEX('SETORES VARRIÇÃO'!$A:$A,MATCH($E7020,'SETORES VARRIÇÃO'!$H:$H,0)),
IFERROR(
INDEX('SETORES PRAÇA'!$A:$A,MATCH($E7020,'SETORES PRAÇA'!$H:$H,0)),
))</f>
        <v>CV</v>
      </c>
      <c r="D7020" s="30" t="str">
        <f>IFERROR(
INDEX('SETORES VARRIÇÃO'!$B:$B,MATCH($E7020,'SETORES VARRIÇÃO'!$H:$H,0)),
IFERROR(
INDEX('SETORES PRAÇA'!$B:$B,MATCH($E7020,'SETORES PRAÇA'!$H:$H,0)),
))</f>
        <v>CV10203VP0023</v>
      </c>
      <c r="E7020" s="30" t="str">
        <f t="shared" si="149"/>
        <v>03-0306</v>
      </c>
      <c r="F7020" s="30" t="str">
        <f>IFERROR(
INDEX('SETORES VARRIÇÃO'!$F:$F,MATCH($E7020,'SETORES VARRIÇÃO'!$H:$H,0)),
IFERROR(
INDEX('SETORES PRAÇA'!$F:$F,MATCH($E7020,'SETORES PRAÇA'!$H:$H,0)),
))</f>
        <v>Terça/Quinta/Sábado</v>
      </c>
      <c r="G7020" s="18" t="s">
        <v>887</v>
      </c>
      <c r="H7020" s="46" t="s">
        <v>1034</v>
      </c>
      <c r="I7020" s="18" t="s">
        <v>7030</v>
      </c>
    </row>
    <row r="7021" spans="1:9" x14ac:dyDescent="0.35">
      <c r="A7021" s="68">
        <v>46122</v>
      </c>
      <c r="B7021" s="52" t="s">
        <v>6737</v>
      </c>
      <c r="C7021" s="30" t="str">
        <f>IFERROR(
INDEX('SETORES VARRIÇÃO'!$A:$A,MATCH($E7021,'SETORES VARRIÇÃO'!$H:$H,0)),
IFERROR(
INDEX('SETORES PRAÇA'!$A:$A,MATCH($E7021,'SETORES PRAÇA'!$H:$H,0)),
))</f>
        <v>MG</v>
      </c>
      <c r="D7021" s="30" t="str">
        <f>IFERROR(
INDEX('SETORES VARRIÇÃO'!$B:$B,MATCH($E7021,'SETORES VARRIÇÃO'!$H:$H,0)),
IFERROR(
INDEX('SETORES PRAÇA'!$B:$B,MATCH($E7021,'SETORES PRAÇA'!$H:$H,0)),
))</f>
        <v>MG10202VJ0034</v>
      </c>
      <c r="E7021" s="30" t="str">
        <f t="shared" si="149"/>
        <v>03-0307</v>
      </c>
      <c r="F7021" s="30" t="str">
        <f>IFERROR(
INDEX('SETORES VARRIÇÃO'!$F:$F,MATCH($E7021,'SETORES VARRIÇÃO'!$H:$H,0)),
IFERROR(
INDEX('SETORES PRAÇA'!$F:$F,MATCH($E7021,'SETORES PRAÇA'!$H:$H,0)),
))</f>
        <v>Segunda/Quarta/Sexta</v>
      </c>
      <c r="G7021" s="18" t="s">
        <v>887</v>
      </c>
      <c r="H7021" s="46" t="s">
        <v>1034</v>
      </c>
      <c r="I7021" s="18" t="s">
        <v>7031</v>
      </c>
    </row>
    <row r="7022" spans="1:9" x14ac:dyDescent="0.35">
      <c r="A7022" s="68">
        <v>46122</v>
      </c>
      <c r="B7022" s="52" t="s">
        <v>6738</v>
      </c>
      <c r="C7022" s="30" t="str">
        <f>IFERROR(
INDEX('SETORES VARRIÇÃO'!$A:$A,MATCH($E7022,'SETORES VARRIÇÃO'!$H:$H,0)),
IFERROR(
INDEX('SETORES PRAÇA'!$A:$A,MATCH($E7022,'SETORES PRAÇA'!$H:$H,0)),
))</f>
        <v>MG</v>
      </c>
      <c r="D7022" s="30" t="str">
        <f>IFERROR(
INDEX('SETORES VARRIÇÃO'!$B:$B,MATCH($E7022,'SETORES VARRIÇÃO'!$H:$H,0)),
IFERROR(
INDEX('SETORES PRAÇA'!$B:$B,MATCH($E7022,'SETORES PRAÇA'!$H:$H,0)),
))</f>
        <v>MG10202VJ0033</v>
      </c>
      <c r="E7022" s="30" t="str">
        <f t="shared" si="149"/>
        <v>03-0308</v>
      </c>
      <c r="F7022" s="30" t="str">
        <f>IFERROR(
INDEX('SETORES VARRIÇÃO'!$F:$F,MATCH($E7022,'SETORES VARRIÇÃO'!$H:$H,0)),
IFERROR(
INDEX('SETORES PRAÇA'!$F:$F,MATCH($E7022,'SETORES PRAÇA'!$H:$H,0)),
))</f>
        <v>Segunda/Quarta/Sexta</v>
      </c>
      <c r="G7022" s="18" t="s">
        <v>888</v>
      </c>
      <c r="H7022" s="46">
        <v>1</v>
      </c>
      <c r="I7022" s="18" t="s">
        <v>7217</v>
      </c>
    </row>
    <row r="7023" spans="1:9" x14ac:dyDescent="0.35">
      <c r="A7023" s="68">
        <v>46122</v>
      </c>
      <c r="B7023" s="52" t="s">
        <v>6739</v>
      </c>
      <c r="C7023" s="30" t="str">
        <f>IFERROR(
INDEX('SETORES VARRIÇÃO'!$A:$A,MATCH($E7023,'SETORES VARRIÇÃO'!$H:$H,0)),
IFERROR(
INDEX('SETORES PRAÇA'!$A:$A,MATCH($E7023,'SETORES PRAÇA'!$H:$H,0)),
))</f>
        <v>MG</v>
      </c>
      <c r="D7023" s="30" t="str">
        <f>IFERROR(
INDEX('SETORES VARRIÇÃO'!$B:$B,MATCH($E7023,'SETORES VARRIÇÃO'!$H:$H,0)),
IFERROR(
INDEX('SETORES PRAÇA'!$B:$B,MATCH($E7023,'SETORES PRAÇA'!$H:$H,0)),
))</f>
        <v>MG10202VJ0023</v>
      </c>
      <c r="E7023" s="30" t="str">
        <f t="shared" si="149"/>
        <v>03-0309</v>
      </c>
      <c r="F7023" s="30" t="str">
        <f>IFERROR(
INDEX('SETORES VARRIÇÃO'!$F:$F,MATCH($E7023,'SETORES VARRIÇÃO'!$H:$H,0)),
IFERROR(
INDEX('SETORES PRAÇA'!$F:$F,MATCH($E7023,'SETORES PRAÇA'!$H:$H,0)),
))</f>
        <v>Segunda/Quarta/Sexta</v>
      </c>
      <c r="G7023" s="18" t="s">
        <v>887</v>
      </c>
      <c r="H7023" s="46" t="s">
        <v>1034</v>
      </c>
      <c r="I7023" s="18" t="s">
        <v>7033</v>
      </c>
    </row>
    <row r="7024" spans="1:9" x14ac:dyDescent="0.35">
      <c r="A7024" s="68">
        <v>46122</v>
      </c>
      <c r="B7024" s="52" t="s">
        <v>6740</v>
      </c>
      <c r="C7024" s="30" t="str">
        <f>IFERROR(
INDEX('SETORES VARRIÇÃO'!$A:$A,MATCH($E7024,'SETORES VARRIÇÃO'!$H:$H,0)),
IFERROR(
INDEX('SETORES PRAÇA'!$A:$A,MATCH($E7024,'SETORES PRAÇA'!$H:$H,0)),
))</f>
        <v>MG</v>
      </c>
      <c r="D7024" s="30" t="str">
        <f>IFERROR(
INDEX('SETORES VARRIÇÃO'!$B:$B,MATCH($E7024,'SETORES VARRIÇÃO'!$H:$H,0)),
IFERROR(
INDEX('SETORES PRAÇA'!$B:$B,MATCH($E7024,'SETORES PRAÇA'!$H:$H,0)),
))</f>
        <v>MG10101VL0002</v>
      </c>
      <c r="E7024" s="30" t="str">
        <f t="shared" si="149"/>
        <v>03-0310</v>
      </c>
      <c r="F7024" s="30" t="str">
        <f>IFERROR(
INDEX('SETORES VARRIÇÃO'!$F:$F,MATCH($E7024,'SETORES VARRIÇÃO'!$H:$H,0)),
IFERROR(
INDEX('SETORES PRAÇA'!$F:$F,MATCH($E7024,'SETORES PRAÇA'!$H:$H,0)),
))</f>
        <v>Segunda a Domingo</v>
      </c>
      <c r="G7024" s="18" t="s">
        <v>888</v>
      </c>
      <c r="H7024" s="46">
        <v>1</v>
      </c>
      <c r="I7024" s="18" t="s">
        <v>7218</v>
      </c>
    </row>
    <row r="7025" spans="1:9" x14ac:dyDescent="0.35">
      <c r="A7025" s="68">
        <v>46122</v>
      </c>
      <c r="B7025" s="52" t="s">
        <v>6741</v>
      </c>
      <c r="C7025" s="30" t="str">
        <f>IFERROR(
INDEX('SETORES VARRIÇÃO'!$A:$A,MATCH($E7025,'SETORES VARRIÇÃO'!$H:$H,0)),
IFERROR(
INDEX('SETORES PRAÇA'!$A:$A,MATCH($E7025,'SETORES PRAÇA'!$H:$H,0)),
))</f>
        <v>ST</v>
      </c>
      <c r="D7025" s="30" t="str">
        <f>IFERROR(
INDEX('SETORES VARRIÇÃO'!$B:$B,MATCH($E7025,'SETORES VARRIÇÃO'!$H:$H,0)),
IFERROR(
INDEX('SETORES PRAÇA'!$B:$B,MATCH($E7025,'SETORES PRAÇA'!$H:$H,0)),
))</f>
        <v>ST10101VJ0013</v>
      </c>
      <c r="E7025" s="30" t="str">
        <f t="shared" si="149"/>
        <v>03-0311</v>
      </c>
      <c r="F7025" s="30" t="str">
        <f>IFERROR(
INDEX('SETORES VARRIÇÃO'!$F:$F,MATCH($E7025,'SETORES VARRIÇÃO'!$H:$H,0)),
IFERROR(
INDEX('SETORES PRAÇA'!$F:$F,MATCH($E7025,'SETORES PRAÇA'!$H:$H,0)),
))</f>
        <v>Segunda a Sábado</v>
      </c>
      <c r="G7025" s="18" t="s">
        <v>888</v>
      </c>
      <c r="H7025" s="46">
        <v>1</v>
      </c>
      <c r="I7025" s="18" t="s">
        <v>7219</v>
      </c>
    </row>
    <row r="7026" spans="1:9" x14ac:dyDescent="0.35">
      <c r="A7026" s="68">
        <v>46122</v>
      </c>
      <c r="B7026" s="52" t="s">
        <v>6742</v>
      </c>
      <c r="C7026" s="30" t="str">
        <f>IFERROR(
INDEX('SETORES VARRIÇÃO'!$A:$A,MATCH($E7026,'SETORES VARRIÇÃO'!$H:$H,0)),
IFERROR(
INDEX('SETORES PRAÇA'!$A:$A,MATCH($E7026,'SETORES PRAÇA'!$H:$H,0)),
))</f>
        <v>MG</v>
      </c>
      <c r="D7026" s="30" t="str">
        <f>IFERROR(
INDEX('SETORES VARRIÇÃO'!$B:$B,MATCH($E7026,'SETORES VARRIÇÃO'!$H:$H,0)),
IFERROR(
INDEX('SETORES PRAÇA'!$B:$B,MATCH($E7026,'SETORES PRAÇA'!$H:$H,0)),
))</f>
        <v>MG10202VJ0024</v>
      </c>
      <c r="E7026" s="30" t="str">
        <f t="shared" si="149"/>
        <v>03-0312</v>
      </c>
      <c r="F7026" s="30" t="str">
        <f>IFERROR(
INDEX('SETORES VARRIÇÃO'!$F:$F,MATCH($E7026,'SETORES VARRIÇÃO'!$H:$H,0)),
IFERROR(
INDEX('SETORES PRAÇA'!$F:$F,MATCH($E7026,'SETORES PRAÇA'!$H:$H,0)),
))</f>
        <v>Segunda/Quarta/Sexta</v>
      </c>
      <c r="G7026" s="18" t="s">
        <v>887</v>
      </c>
      <c r="H7026" s="46" t="s">
        <v>1034</v>
      </c>
      <c r="I7026" s="18" t="s">
        <v>7036</v>
      </c>
    </row>
    <row r="7027" spans="1:9" x14ac:dyDescent="0.35">
      <c r="A7027" s="68">
        <v>46122</v>
      </c>
      <c r="B7027" s="52" t="s">
        <v>6743</v>
      </c>
      <c r="C7027" s="30" t="str">
        <f>IFERROR(
INDEX('SETORES VARRIÇÃO'!$A:$A,MATCH($E7027,'SETORES VARRIÇÃO'!$H:$H,0)),
IFERROR(
INDEX('SETORES PRAÇA'!$A:$A,MATCH($E7027,'SETORES PRAÇA'!$H:$H,0)),
))</f>
        <v>ST</v>
      </c>
      <c r="D7027" s="30" t="str">
        <f>IFERROR(
INDEX('SETORES VARRIÇÃO'!$B:$B,MATCH($E7027,'SETORES VARRIÇÃO'!$H:$H,0)),
IFERROR(
INDEX('SETORES PRAÇA'!$B:$B,MATCH($E7027,'SETORES PRAÇA'!$H:$H,0)),
))</f>
        <v>ST10101VJ0016</v>
      </c>
      <c r="E7027" s="30" t="str">
        <f t="shared" si="149"/>
        <v>03-0313</v>
      </c>
      <c r="F7027" s="30" t="str">
        <f>IFERROR(
INDEX('SETORES VARRIÇÃO'!$F:$F,MATCH($E7027,'SETORES VARRIÇÃO'!$H:$H,0)),
IFERROR(
INDEX('SETORES PRAÇA'!$F:$F,MATCH($E7027,'SETORES PRAÇA'!$H:$H,0)),
))</f>
        <v>Segunda a Sábado</v>
      </c>
      <c r="G7027" s="18" t="s">
        <v>887</v>
      </c>
      <c r="H7027" s="46" t="s">
        <v>1034</v>
      </c>
      <c r="I7027" s="18" t="s">
        <v>7037</v>
      </c>
    </row>
    <row r="7028" spans="1:9" x14ac:dyDescent="0.35">
      <c r="A7028" s="68">
        <v>46122</v>
      </c>
      <c r="B7028" s="52" t="s">
        <v>6744</v>
      </c>
      <c r="C7028" s="30" t="str">
        <f>IFERROR(
INDEX('SETORES VARRIÇÃO'!$A:$A,MATCH($E7028,'SETORES VARRIÇÃO'!$H:$H,0)),
IFERROR(
INDEX('SETORES PRAÇA'!$A:$A,MATCH($E7028,'SETORES PRAÇA'!$H:$H,0)),
))</f>
        <v>ST</v>
      </c>
      <c r="D7028" s="30" t="str">
        <f>IFERROR(
INDEX('SETORES VARRIÇÃO'!$B:$B,MATCH($E7028,'SETORES VARRIÇÃO'!$H:$H,0)),
IFERROR(
INDEX('SETORES PRAÇA'!$B:$B,MATCH($E7028,'SETORES PRAÇA'!$H:$H,0)),
))</f>
        <v>ST10101VJ0008</v>
      </c>
      <c r="E7028" s="30" t="str">
        <f t="shared" si="149"/>
        <v>03-0314</v>
      </c>
      <c r="F7028" s="30" t="str">
        <f>IFERROR(
INDEX('SETORES VARRIÇÃO'!$F:$F,MATCH($E7028,'SETORES VARRIÇÃO'!$H:$H,0)),
IFERROR(
INDEX('SETORES PRAÇA'!$F:$F,MATCH($E7028,'SETORES PRAÇA'!$H:$H,0)),
))</f>
        <v>Segunda a Domingo</v>
      </c>
      <c r="G7028" s="18" t="s">
        <v>888</v>
      </c>
      <c r="H7028" s="46">
        <v>0</v>
      </c>
      <c r="I7028" s="18" t="s">
        <v>7038</v>
      </c>
    </row>
    <row r="7029" spans="1:9" x14ac:dyDescent="0.35">
      <c r="A7029" s="68">
        <v>46122</v>
      </c>
      <c r="B7029" s="52" t="s">
        <v>6745</v>
      </c>
      <c r="C7029" s="30" t="str">
        <f>IFERROR(
INDEX('SETORES VARRIÇÃO'!$A:$A,MATCH($E7029,'SETORES VARRIÇÃO'!$H:$H,0)),
IFERROR(
INDEX('SETORES PRAÇA'!$A:$A,MATCH($E7029,'SETORES PRAÇA'!$H:$H,0)),
))</f>
        <v>MG</v>
      </c>
      <c r="D7029" s="30" t="str">
        <f>IFERROR(
INDEX('SETORES VARRIÇÃO'!$B:$B,MATCH($E7029,'SETORES VARRIÇÃO'!$H:$H,0)),
IFERROR(
INDEX('SETORES PRAÇA'!$B:$B,MATCH($E7029,'SETORES PRAÇA'!$H:$H,0)),
))</f>
        <v>MG10202VJ0029</v>
      </c>
      <c r="E7029" s="30" t="str">
        <f t="shared" si="149"/>
        <v>03-0315</v>
      </c>
      <c r="F7029" s="30" t="str">
        <f>IFERROR(
INDEX('SETORES VARRIÇÃO'!$F:$F,MATCH($E7029,'SETORES VARRIÇÃO'!$H:$H,0)),
IFERROR(
INDEX('SETORES PRAÇA'!$F:$F,MATCH($E7029,'SETORES PRAÇA'!$H:$H,0)),
))</f>
        <v>Segunda/Quarta/Sexta</v>
      </c>
      <c r="G7029" s="18" t="s">
        <v>888</v>
      </c>
      <c r="H7029" s="46">
        <v>1</v>
      </c>
      <c r="I7029" s="18" t="s">
        <v>7220</v>
      </c>
    </row>
    <row r="7030" spans="1:9" x14ac:dyDescent="0.35">
      <c r="A7030" s="68">
        <v>46122</v>
      </c>
      <c r="B7030" s="52" t="s">
        <v>6746</v>
      </c>
      <c r="C7030" s="30" t="str">
        <f>IFERROR(
INDEX('SETORES VARRIÇÃO'!$A:$A,MATCH($E7030,'SETORES VARRIÇÃO'!$H:$H,0)),
IFERROR(
INDEX('SETORES PRAÇA'!$A:$A,MATCH($E7030,'SETORES PRAÇA'!$H:$H,0)),
))</f>
        <v>ST</v>
      </c>
      <c r="D7030" s="30" t="str">
        <f>IFERROR(
INDEX('SETORES VARRIÇÃO'!$B:$B,MATCH($E7030,'SETORES VARRIÇÃO'!$H:$H,0)),
IFERROR(
INDEX('SETORES PRAÇA'!$B:$B,MATCH($E7030,'SETORES PRAÇA'!$H:$H,0)),
))</f>
        <v>ST10203VJ0080</v>
      </c>
      <c r="E7030" s="30" t="str">
        <f t="shared" si="149"/>
        <v>03-0316</v>
      </c>
      <c r="F7030" s="30" t="str">
        <f>IFERROR(
INDEX('SETORES VARRIÇÃO'!$F:$F,MATCH($E7030,'SETORES VARRIÇÃO'!$H:$H,0)),
IFERROR(
INDEX('SETORES PRAÇA'!$F:$F,MATCH($E7030,'SETORES PRAÇA'!$H:$H,0)),
))</f>
        <v>Terça/Quinta/Sábado</v>
      </c>
      <c r="G7030" s="18" t="s">
        <v>887</v>
      </c>
      <c r="H7030" s="46" t="s">
        <v>1034</v>
      </c>
      <c r="I7030" s="18" t="s">
        <v>7040</v>
      </c>
    </row>
    <row r="7031" spans="1:9" x14ac:dyDescent="0.35">
      <c r="A7031" s="68">
        <v>46122</v>
      </c>
      <c r="B7031" s="52" t="s">
        <v>6747</v>
      </c>
      <c r="C7031" s="30" t="str">
        <f>IFERROR(
INDEX('SETORES VARRIÇÃO'!$A:$A,MATCH($E7031,'SETORES VARRIÇÃO'!$H:$H,0)),
IFERROR(
INDEX('SETORES PRAÇA'!$A:$A,MATCH($E7031,'SETORES PRAÇA'!$H:$H,0)),
))</f>
        <v>ST</v>
      </c>
      <c r="D7031" s="30" t="str">
        <f>IFERROR(
INDEX('SETORES VARRIÇÃO'!$B:$B,MATCH($E7031,'SETORES VARRIÇÃO'!$H:$H,0)),
IFERROR(
INDEX('SETORES PRAÇA'!$B:$B,MATCH($E7031,'SETORES PRAÇA'!$H:$H,0)),
))</f>
        <v>ST10304VJ0056</v>
      </c>
      <c r="E7031" s="30" t="str">
        <f t="shared" si="149"/>
        <v>03-0317</v>
      </c>
      <c r="F7031" s="30" t="str">
        <f>IFERROR(
INDEX('SETORES VARRIÇÃO'!$F:$F,MATCH($E7031,'SETORES VARRIÇÃO'!$H:$H,0)),
IFERROR(
INDEX('SETORES PRAÇA'!$F:$F,MATCH($E7031,'SETORES PRAÇA'!$H:$H,0)),
))</f>
        <v>Quarta/Sábado</v>
      </c>
      <c r="G7031" s="18" t="s">
        <v>888</v>
      </c>
      <c r="H7031" s="46">
        <v>1</v>
      </c>
      <c r="I7031" s="18" t="s">
        <v>7165</v>
      </c>
    </row>
    <row r="7032" spans="1:9" x14ac:dyDescent="0.35">
      <c r="A7032" s="68">
        <v>46122</v>
      </c>
      <c r="B7032" s="52" t="s">
        <v>6748</v>
      </c>
      <c r="C7032" s="30" t="str">
        <f>IFERROR(
INDEX('SETORES VARRIÇÃO'!$A:$A,MATCH($E7032,'SETORES VARRIÇÃO'!$H:$H,0)),
IFERROR(
INDEX('SETORES PRAÇA'!$A:$A,MATCH($E7032,'SETORES PRAÇA'!$H:$H,0)),
))</f>
        <v>MG</v>
      </c>
      <c r="D7032" s="30" t="str">
        <f>IFERROR(
INDEX('SETORES VARRIÇÃO'!$B:$B,MATCH($E7032,'SETORES VARRIÇÃO'!$H:$H,0)),
IFERROR(
INDEX('SETORES PRAÇA'!$B:$B,MATCH($E7032,'SETORES PRAÇA'!$H:$H,0)),
))</f>
        <v>MG10202VP0015/16</v>
      </c>
      <c r="E7032" s="30" t="str">
        <f t="shared" si="149"/>
        <v>03-0318</v>
      </c>
      <c r="F7032" s="30" t="str">
        <f>IFERROR(
INDEX('SETORES VARRIÇÃO'!$F:$F,MATCH($E7032,'SETORES VARRIÇÃO'!$H:$H,0)),
IFERROR(
INDEX('SETORES PRAÇA'!$F:$F,MATCH($E7032,'SETORES PRAÇA'!$H:$H,0)),
))</f>
        <v>Segunda/Quarta/Sexta</v>
      </c>
      <c r="G7032" s="18" t="s">
        <v>888</v>
      </c>
      <c r="H7032" s="46">
        <v>1</v>
      </c>
      <c r="I7032" s="18" t="s">
        <v>7221</v>
      </c>
    </row>
    <row r="7033" spans="1:9" x14ac:dyDescent="0.35">
      <c r="A7033" s="68">
        <v>46122</v>
      </c>
      <c r="B7033" s="52" t="s">
        <v>6749</v>
      </c>
      <c r="C7033" s="30" t="str">
        <f>IFERROR(
INDEX('SETORES VARRIÇÃO'!$A:$A,MATCH($E7033,'SETORES VARRIÇÃO'!$H:$H,0)),
IFERROR(
INDEX('SETORES PRAÇA'!$A:$A,MATCH($E7033,'SETORES PRAÇA'!$H:$H,0)),
))</f>
        <v>MG</v>
      </c>
      <c r="D7033" s="30" t="str">
        <f>IFERROR(
INDEX('SETORES VARRIÇÃO'!$B:$B,MATCH($E7033,'SETORES VARRIÇÃO'!$H:$H,0)),
IFERROR(
INDEX('SETORES PRAÇA'!$B:$B,MATCH($E7033,'SETORES PRAÇA'!$H:$H,0)),
))</f>
        <v>MG10202VJ0035</v>
      </c>
      <c r="E7033" s="30" t="str">
        <f t="shared" si="149"/>
        <v>03-0319</v>
      </c>
      <c r="F7033" s="30" t="str">
        <f>IFERROR(
INDEX('SETORES VARRIÇÃO'!$F:$F,MATCH($E7033,'SETORES VARRIÇÃO'!$H:$H,0)),
IFERROR(
INDEX('SETORES PRAÇA'!$F:$F,MATCH($E7033,'SETORES PRAÇA'!$H:$H,0)),
))</f>
        <v>Segunda/Quarta/Sexta</v>
      </c>
      <c r="G7033" s="18" t="s">
        <v>888</v>
      </c>
      <c r="H7033" s="46">
        <v>1</v>
      </c>
      <c r="I7033" s="18" t="s">
        <v>7222</v>
      </c>
    </row>
    <row r="7034" spans="1:9" x14ac:dyDescent="0.35">
      <c r="A7034" s="68">
        <v>46122</v>
      </c>
      <c r="B7034" s="52" t="s">
        <v>6750</v>
      </c>
      <c r="C7034" s="30" t="str">
        <f>IFERROR(
INDEX('SETORES VARRIÇÃO'!$A:$A,MATCH($E7034,'SETORES VARRIÇÃO'!$H:$H,0)),
IFERROR(
INDEX('SETORES PRAÇA'!$A:$A,MATCH($E7034,'SETORES PRAÇA'!$H:$H,0)),
))</f>
        <v>ST</v>
      </c>
      <c r="D7034" s="30" t="str">
        <f>IFERROR(
INDEX('SETORES VARRIÇÃO'!$B:$B,MATCH($E7034,'SETORES VARRIÇÃO'!$H:$H,0)),
IFERROR(
INDEX('SETORES PRAÇA'!$B:$B,MATCH($E7034,'SETORES PRAÇA'!$H:$H,0)),
))</f>
        <v>ST10302VJ0026</v>
      </c>
      <c r="E7034" s="30" t="str">
        <f t="shared" si="149"/>
        <v>03-0320</v>
      </c>
      <c r="F7034" s="30" t="str">
        <f>IFERROR(
INDEX('SETORES VARRIÇÃO'!$F:$F,MATCH($E7034,'SETORES VARRIÇÃO'!$H:$H,0)),
IFERROR(
INDEX('SETORES PRAÇA'!$F:$F,MATCH($E7034,'SETORES PRAÇA'!$H:$H,0)),
))</f>
        <v>Segunda/Quinta</v>
      </c>
      <c r="G7034" s="18" t="s">
        <v>887</v>
      </c>
      <c r="H7034" s="46" t="s">
        <v>1034</v>
      </c>
      <c r="I7034" s="18" t="s">
        <v>7043</v>
      </c>
    </row>
    <row r="7035" spans="1:9" x14ac:dyDescent="0.35">
      <c r="A7035" s="68">
        <v>46122</v>
      </c>
      <c r="B7035" s="52" t="s">
        <v>6751</v>
      </c>
      <c r="C7035" s="30" t="str">
        <f>IFERROR(
INDEX('SETORES VARRIÇÃO'!$A:$A,MATCH($E7035,'SETORES VARRIÇÃO'!$H:$H,0)),
IFERROR(
INDEX('SETORES PRAÇA'!$A:$A,MATCH($E7035,'SETORES PRAÇA'!$H:$H,0)),
))</f>
        <v>ST</v>
      </c>
      <c r="D7035" s="30" t="str">
        <f>IFERROR(
INDEX('SETORES VARRIÇÃO'!$B:$B,MATCH($E7035,'SETORES VARRIÇÃO'!$H:$H,0)),
IFERROR(
INDEX('SETORES PRAÇA'!$B:$B,MATCH($E7035,'SETORES PRAÇA'!$H:$H,0)),
))</f>
        <v>ST10203VJ0079</v>
      </c>
      <c r="E7035" s="30" t="str">
        <f t="shared" ref="E7035:E7045" si="150">SUBSTITUTE(B7035,"SMSUB-LUTOCAR-","")</f>
        <v>03-0321</v>
      </c>
      <c r="F7035" s="30" t="str">
        <f>IFERROR(
INDEX('SETORES VARRIÇÃO'!$F:$F,MATCH($E7035,'SETORES VARRIÇÃO'!$H:$H,0)),
IFERROR(
INDEX('SETORES PRAÇA'!$F:$F,MATCH($E7035,'SETORES PRAÇA'!$H:$H,0)),
))</f>
        <v>Terça/Quinta/Sábado</v>
      </c>
      <c r="G7035" s="18" t="s">
        <v>887</v>
      </c>
      <c r="H7035" s="46" t="s">
        <v>1034</v>
      </c>
      <c r="I7035" s="18" t="s">
        <v>7044</v>
      </c>
    </row>
    <row r="7036" spans="1:9" x14ac:dyDescent="0.35">
      <c r="A7036" s="68">
        <v>46122</v>
      </c>
      <c r="B7036" s="52" t="s">
        <v>6752</v>
      </c>
      <c r="C7036" s="30" t="str">
        <f>IFERROR(
INDEX('SETORES VARRIÇÃO'!$A:$A,MATCH($E7036,'SETORES VARRIÇÃO'!$H:$H,0)),
IFERROR(
INDEX('SETORES PRAÇA'!$A:$A,MATCH($E7036,'SETORES PRAÇA'!$H:$H,0)),
))</f>
        <v>ST</v>
      </c>
      <c r="D7036" s="30" t="str">
        <f>IFERROR(
INDEX('SETORES VARRIÇÃO'!$B:$B,MATCH($E7036,'SETORES VARRIÇÃO'!$H:$H,0)),
IFERROR(
INDEX('SETORES PRAÇA'!$B:$B,MATCH($E7036,'SETORES PRAÇA'!$H:$H,0)),
))</f>
        <v>ST10304VJ0063</v>
      </c>
      <c r="E7036" s="30" t="str">
        <f t="shared" si="150"/>
        <v>03-0322</v>
      </c>
      <c r="F7036" s="30" t="str">
        <f>IFERROR(
INDEX('SETORES VARRIÇÃO'!$F:$F,MATCH($E7036,'SETORES VARRIÇÃO'!$H:$H,0)),
IFERROR(
INDEX('SETORES PRAÇA'!$F:$F,MATCH($E7036,'SETORES PRAÇA'!$H:$H,0)),
))</f>
        <v>Quarta/Sábado</v>
      </c>
      <c r="G7036" s="18" t="s">
        <v>888</v>
      </c>
      <c r="H7036" s="46">
        <v>1</v>
      </c>
      <c r="I7036" s="18" t="s">
        <v>7223</v>
      </c>
    </row>
    <row r="7037" spans="1:9" x14ac:dyDescent="0.35">
      <c r="A7037" s="68">
        <v>46122</v>
      </c>
      <c r="B7037" s="52" t="s">
        <v>6753</v>
      </c>
      <c r="C7037" s="30" t="str">
        <f>IFERROR(
INDEX('SETORES VARRIÇÃO'!$A:$A,MATCH($E7037,'SETORES VARRIÇÃO'!$H:$H,0)),
IFERROR(
INDEX('SETORES PRAÇA'!$A:$A,MATCH($E7037,'SETORES PRAÇA'!$H:$H,0)),
))</f>
        <v>MG</v>
      </c>
      <c r="D7037" s="30" t="str">
        <f>IFERROR(
INDEX('SETORES VARRIÇÃO'!$B:$B,MATCH($E7037,'SETORES VARRIÇÃO'!$H:$H,0)),
IFERROR(
INDEX('SETORES PRAÇA'!$B:$B,MATCH($E7037,'SETORES PRAÇA'!$H:$H,0)),
))</f>
        <v>MG10304VJ0021</v>
      </c>
      <c r="E7037" s="30" t="str">
        <f t="shared" si="150"/>
        <v>03-0323</v>
      </c>
      <c r="F7037" s="30" t="str">
        <f>IFERROR(
INDEX('SETORES VARRIÇÃO'!$F:$F,MATCH($E7037,'SETORES VARRIÇÃO'!$H:$H,0)),
IFERROR(
INDEX('SETORES PRAÇA'!$F:$F,MATCH($E7037,'SETORES PRAÇA'!$H:$H,0)),
))</f>
        <v>Quarta/Sábado</v>
      </c>
      <c r="G7037" s="18" t="s">
        <v>888</v>
      </c>
      <c r="H7037" s="46">
        <v>1</v>
      </c>
      <c r="I7037" s="18" t="s">
        <v>7224</v>
      </c>
    </row>
    <row r="7038" spans="1:9" x14ac:dyDescent="0.35">
      <c r="A7038" s="68">
        <v>46122</v>
      </c>
      <c r="B7038" s="52" t="s">
        <v>6754</v>
      </c>
      <c r="C7038" s="30" t="str">
        <f>IFERROR(
INDEX('SETORES VARRIÇÃO'!$A:$A,MATCH($E7038,'SETORES VARRIÇÃO'!$H:$H,0)),
IFERROR(
INDEX('SETORES PRAÇA'!$A:$A,MATCH($E7038,'SETORES PRAÇA'!$H:$H,0)),
))</f>
        <v>ST</v>
      </c>
      <c r="D7038" s="30" t="str">
        <f>IFERROR(
INDEX('SETORES VARRIÇÃO'!$B:$B,MATCH($E7038,'SETORES VARRIÇÃO'!$H:$H,0)),
IFERROR(
INDEX('SETORES PRAÇA'!$B:$B,MATCH($E7038,'SETORES PRAÇA'!$H:$H,0)),
))</f>
        <v>ST10304VJ0060</v>
      </c>
      <c r="E7038" s="30" t="str">
        <f t="shared" si="150"/>
        <v>03-0324</v>
      </c>
      <c r="F7038" s="30" t="str">
        <f>IFERROR(
INDEX('SETORES VARRIÇÃO'!$F:$F,MATCH($E7038,'SETORES VARRIÇÃO'!$H:$H,0)),
IFERROR(
INDEX('SETORES PRAÇA'!$F:$F,MATCH($E7038,'SETORES PRAÇA'!$H:$H,0)),
))</f>
        <v>Quarta/Sábado</v>
      </c>
      <c r="G7038" s="18" t="s">
        <v>888</v>
      </c>
      <c r="H7038" s="46">
        <v>1</v>
      </c>
      <c r="I7038" s="18" t="s">
        <v>7225</v>
      </c>
    </row>
    <row r="7039" spans="1:9" x14ac:dyDescent="0.35">
      <c r="A7039" s="68">
        <v>46122</v>
      </c>
      <c r="B7039" s="52" t="s">
        <v>6755</v>
      </c>
      <c r="C7039" s="30" t="str">
        <f>IFERROR(
INDEX('SETORES VARRIÇÃO'!$A:$A,MATCH($E7039,'SETORES VARRIÇÃO'!$H:$H,0)),
IFERROR(
INDEX('SETORES PRAÇA'!$A:$A,MATCH($E7039,'SETORES PRAÇA'!$H:$H,0)),
))</f>
        <v>MG</v>
      </c>
      <c r="D7039" s="30" t="str">
        <f>IFERROR(
INDEX('SETORES VARRIÇÃO'!$B:$B,MATCH($E7039,'SETORES VARRIÇÃO'!$H:$H,0)),
IFERROR(
INDEX('SETORES PRAÇA'!$B:$B,MATCH($E7039,'SETORES PRAÇA'!$H:$H,0)),
))</f>
        <v>MG10203VJ0056</v>
      </c>
      <c r="E7039" s="30" t="str">
        <f t="shared" si="150"/>
        <v>03-0325</v>
      </c>
      <c r="F7039" s="30" t="str">
        <f>IFERROR(
INDEX('SETORES VARRIÇÃO'!$F:$F,MATCH($E7039,'SETORES VARRIÇÃO'!$H:$H,0)),
IFERROR(
INDEX('SETORES PRAÇA'!$F:$F,MATCH($E7039,'SETORES PRAÇA'!$H:$H,0)),
))</f>
        <v>Terça/Quinta/Sábado</v>
      </c>
      <c r="G7039" s="18" t="s">
        <v>888</v>
      </c>
      <c r="H7039" s="46">
        <v>1</v>
      </c>
      <c r="I7039" s="18" t="s">
        <v>7226</v>
      </c>
    </row>
    <row r="7040" spans="1:9" x14ac:dyDescent="0.35">
      <c r="A7040" s="68">
        <v>46122</v>
      </c>
      <c r="B7040" s="52" t="s">
        <v>6756</v>
      </c>
      <c r="C7040" s="30" t="str">
        <f>IFERROR(
INDEX('SETORES VARRIÇÃO'!$A:$A,MATCH($E7040,'SETORES VARRIÇÃO'!$H:$H,0)),
IFERROR(
INDEX('SETORES PRAÇA'!$A:$A,MATCH($E7040,'SETORES PRAÇA'!$H:$H,0)),
))</f>
        <v>ST</v>
      </c>
      <c r="D7040" s="30" t="str">
        <f>IFERROR(
INDEX('SETORES VARRIÇÃO'!$B:$B,MATCH($E7040,'SETORES VARRIÇÃO'!$H:$H,0)),
IFERROR(
INDEX('SETORES PRAÇA'!$B:$B,MATCH($E7040,'SETORES PRAÇA'!$H:$H,0)),
))</f>
        <v>ST10304VJ0062</v>
      </c>
      <c r="E7040" s="30" t="str">
        <f t="shared" si="150"/>
        <v>03-0326</v>
      </c>
      <c r="F7040" s="30" t="str">
        <f>IFERROR(
INDEX('SETORES VARRIÇÃO'!$F:$F,MATCH($E7040,'SETORES VARRIÇÃO'!$H:$H,0)),
IFERROR(
INDEX('SETORES PRAÇA'!$F:$F,MATCH($E7040,'SETORES PRAÇA'!$H:$H,0)),
))</f>
        <v>Quarta/Sábado</v>
      </c>
      <c r="G7040" s="18" t="s">
        <v>888</v>
      </c>
      <c r="H7040" s="46">
        <v>1</v>
      </c>
      <c r="I7040" s="18" t="s">
        <v>7117</v>
      </c>
    </row>
    <row r="7041" spans="1:9" x14ac:dyDescent="0.35">
      <c r="A7041" s="68">
        <v>46122</v>
      </c>
      <c r="B7041" s="52" t="s">
        <v>6757</v>
      </c>
      <c r="C7041" s="30" t="str">
        <f>IFERROR(
INDEX('SETORES VARRIÇÃO'!$A:$A,MATCH($E7041,'SETORES VARRIÇÃO'!$H:$H,0)),
IFERROR(
INDEX('SETORES PRAÇA'!$A:$A,MATCH($E7041,'SETORES PRAÇA'!$H:$H,0)),
))</f>
        <v>MG</v>
      </c>
      <c r="D7041" s="30" t="str">
        <f>IFERROR(
INDEX('SETORES VARRIÇÃO'!$B:$B,MATCH($E7041,'SETORES VARRIÇÃO'!$H:$H,0)),
IFERROR(
INDEX('SETORES PRAÇA'!$B:$B,MATCH($E7041,'SETORES PRAÇA'!$H:$H,0)),
))</f>
        <v>MG10202VP0010/11/12</v>
      </c>
      <c r="E7041" s="30" t="str">
        <f t="shared" si="150"/>
        <v>03-0327</v>
      </c>
      <c r="F7041" s="30" t="str">
        <f>IFERROR(
INDEX('SETORES VARRIÇÃO'!$F:$F,MATCH($E7041,'SETORES VARRIÇÃO'!$H:$H,0)),
IFERROR(
INDEX('SETORES PRAÇA'!$F:$F,MATCH($E7041,'SETORES PRAÇA'!$H:$H,0)),
))</f>
        <v>Segunda/Quarta/Sexta</v>
      </c>
      <c r="G7041" s="18" t="s">
        <v>887</v>
      </c>
      <c r="H7041" s="46" t="s">
        <v>1034</v>
      </c>
      <c r="I7041" s="18" t="s">
        <v>7050</v>
      </c>
    </row>
    <row r="7042" spans="1:9" x14ac:dyDescent="0.35">
      <c r="A7042" s="68">
        <v>46122</v>
      </c>
      <c r="B7042" s="52" t="s">
        <v>6758</v>
      </c>
      <c r="C7042" s="30" t="str">
        <f>IFERROR(
INDEX('SETORES VARRIÇÃO'!$A:$A,MATCH($E7042,'SETORES VARRIÇÃO'!$H:$H,0)),
IFERROR(
INDEX('SETORES PRAÇA'!$A:$A,MATCH($E7042,'SETORES PRAÇA'!$H:$H,0)),
))</f>
        <v>ST</v>
      </c>
      <c r="D7042" s="30" t="str">
        <f>IFERROR(
INDEX('SETORES VARRIÇÃO'!$B:$B,MATCH($E7042,'SETORES VARRIÇÃO'!$H:$H,0)),
IFERROR(
INDEX('SETORES PRAÇA'!$B:$B,MATCH($E7042,'SETORES PRAÇA'!$H:$H,0)),
))</f>
        <v>ST10304VJ0065</v>
      </c>
      <c r="E7042" s="30" t="str">
        <f t="shared" si="150"/>
        <v>03-0328</v>
      </c>
      <c r="F7042" s="30" t="str">
        <f>IFERROR(
INDEX('SETORES VARRIÇÃO'!$F:$F,MATCH($E7042,'SETORES VARRIÇÃO'!$H:$H,0)),
IFERROR(
INDEX('SETORES PRAÇA'!$F:$F,MATCH($E7042,'SETORES PRAÇA'!$H:$H,0)),
))</f>
        <v>Quarta/Sábado</v>
      </c>
      <c r="G7042" s="18" t="s">
        <v>887</v>
      </c>
      <c r="H7042" s="46" t="s">
        <v>1034</v>
      </c>
      <c r="I7042" s="18" t="s">
        <v>7051</v>
      </c>
    </row>
    <row r="7043" spans="1:9" x14ac:dyDescent="0.35">
      <c r="A7043" s="68">
        <v>46122</v>
      </c>
      <c r="B7043" s="52" t="s">
        <v>6759</v>
      </c>
      <c r="C7043" s="30" t="str">
        <f>IFERROR(
INDEX('SETORES VARRIÇÃO'!$A:$A,MATCH($E7043,'SETORES VARRIÇÃO'!$H:$H,0)),
IFERROR(
INDEX('SETORES PRAÇA'!$A:$A,MATCH($E7043,'SETORES PRAÇA'!$H:$H,0)),
))</f>
        <v>ST</v>
      </c>
      <c r="D7043" s="30" t="str">
        <f>IFERROR(
INDEX('SETORES VARRIÇÃO'!$B:$B,MATCH($E7043,'SETORES VARRIÇÃO'!$H:$H,0)),
IFERROR(
INDEX('SETORES PRAÇA'!$B:$B,MATCH($E7043,'SETORES PRAÇA'!$H:$H,0)),
))</f>
        <v>ST10304VJ0064</v>
      </c>
      <c r="E7043" s="30" t="str">
        <f t="shared" si="150"/>
        <v>03-0329</v>
      </c>
      <c r="F7043" s="30" t="str">
        <f>IFERROR(
INDEX('SETORES VARRIÇÃO'!$F:$F,MATCH($E7043,'SETORES VARRIÇÃO'!$H:$H,0)),
IFERROR(
INDEX('SETORES PRAÇA'!$F:$F,MATCH($E7043,'SETORES PRAÇA'!$H:$H,0)),
))</f>
        <v>Quarta/Sábado</v>
      </c>
      <c r="G7043" s="18" t="s">
        <v>887</v>
      </c>
      <c r="H7043" s="46" t="s">
        <v>1034</v>
      </c>
      <c r="I7043" s="18" t="s">
        <v>7052</v>
      </c>
    </row>
    <row r="7044" spans="1:9" x14ac:dyDescent="0.35">
      <c r="A7044" s="68">
        <v>46122</v>
      </c>
      <c r="B7044" s="52" t="s">
        <v>6760</v>
      </c>
      <c r="C7044" s="30" t="str">
        <f>IFERROR(
INDEX('SETORES VARRIÇÃO'!$A:$A,MATCH($E7044,'SETORES VARRIÇÃO'!$H:$H,0)),
IFERROR(
INDEX('SETORES PRAÇA'!$A:$A,MATCH($E7044,'SETORES PRAÇA'!$H:$H,0)),
))</f>
        <v>MG</v>
      </c>
      <c r="D7044" s="30" t="str">
        <f>IFERROR(
INDEX('SETORES VARRIÇÃO'!$B:$B,MATCH($E7044,'SETORES VARRIÇÃO'!$H:$H,0)),
IFERROR(
INDEX('SETORES PRAÇA'!$B:$B,MATCH($E7044,'SETORES PRAÇA'!$H:$H,0)),
))</f>
        <v>MG10202VP0004/05</v>
      </c>
      <c r="E7044" s="30" t="str">
        <f t="shared" si="150"/>
        <v>03-0330</v>
      </c>
      <c r="F7044" s="30" t="str">
        <f>IFERROR(
INDEX('SETORES VARRIÇÃO'!$F:$F,MATCH($E7044,'SETORES VARRIÇÃO'!$H:$H,0)),
IFERROR(
INDEX('SETORES PRAÇA'!$F:$F,MATCH($E7044,'SETORES PRAÇA'!$H:$H,0)),
))</f>
        <v>Segunda/Quarta/Sexta</v>
      </c>
      <c r="G7044" s="18" t="s">
        <v>887</v>
      </c>
      <c r="H7044" s="46" t="s">
        <v>1034</v>
      </c>
      <c r="I7044" s="18" t="s">
        <v>7053</v>
      </c>
    </row>
    <row r="7045" spans="1:9" x14ac:dyDescent="0.35">
      <c r="A7045" s="68">
        <v>46122</v>
      </c>
      <c r="B7045" s="52" t="s">
        <v>6761</v>
      </c>
      <c r="C7045" s="30" t="str">
        <f>IFERROR(
INDEX('SETORES VARRIÇÃO'!$A:$A,MATCH($E7045,'SETORES VARRIÇÃO'!$H:$H,0)),
IFERROR(
INDEX('SETORES PRAÇA'!$A:$A,MATCH($E7045,'SETORES PRAÇA'!$H:$H,0)),
))</f>
        <v>MG</v>
      </c>
      <c r="D7045" s="30" t="str">
        <f>IFERROR(
INDEX('SETORES VARRIÇÃO'!$B:$B,MATCH($E7045,'SETORES VARRIÇÃO'!$H:$H,0)),
IFERROR(
INDEX('SETORES PRAÇA'!$B:$B,MATCH($E7045,'SETORES PRAÇA'!$H:$H,0)),
))</f>
        <v>MG10304VP0046/47/48/49</v>
      </c>
      <c r="E7045" s="30" t="str">
        <f t="shared" si="150"/>
        <v>03-0331</v>
      </c>
      <c r="F7045" s="30" t="str">
        <f>IFERROR(
INDEX('SETORES VARRIÇÃO'!$F:$F,MATCH($E7045,'SETORES VARRIÇÃO'!$H:$H,0)),
IFERROR(
INDEX('SETORES PRAÇA'!$F:$F,MATCH($E7045,'SETORES PRAÇA'!$H:$H,0)),
))</f>
        <v>Quarta/Sábado</v>
      </c>
      <c r="G7045" s="18" t="s">
        <v>888</v>
      </c>
      <c r="H7045" s="46">
        <v>1</v>
      </c>
      <c r="I7045" s="18" t="s">
        <v>7227</v>
      </c>
    </row>
    <row r="7046" spans="1:9" x14ac:dyDescent="0.35">
      <c r="A7046" s="68">
        <v>46125</v>
      </c>
      <c r="B7046" s="52" t="s">
        <v>731</v>
      </c>
      <c r="C7046" s="30" t="str">
        <f>IFERROR(
INDEX('SETORES VARRIÇÃO'!$A:$A,MATCH($E7046,'SETORES VARRIÇÃO'!$H:$H,0)),
IFERROR(
INDEX('SETORES PRAÇA'!$A:$A,MATCH($E7046,'SETORES PRAÇA'!$H:$H,0)),
))</f>
        <v>JT</v>
      </c>
      <c r="D7046" s="30" t="str">
        <f>IFERROR(
INDEX('SETORES VARRIÇÃO'!$B:$B,MATCH($E7046,'SETORES VARRIÇÃO'!$H:$H,0)),
IFERROR(
INDEX('SETORES PRAÇA'!$B:$B,MATCH($E7046,'SETORES PRAÇA'!$H:$H,0)),
))</f>
        <v>JT10304VJ0043</v>
      </c>
      <c r="E7046" s="30" t="str">
        <f t="shared" ref="E7046:E7109" si="151">SUBSTITUTE(B7046,"SMSUB-LUTOCAR-","")</f>
        <v>03-0025</v>
      </c>
      <c r="F7046" s="30" t="str">
        <f>IFERROR(
INDEX('SETORES VARRIÇÃO'!$F:$F,MATCH($E7046,'SETORES VARRIÇÃO'!$H:$H,0)),
IFERROR(
INDEX('SETORES PRAÇA'!$F:$F,MATCH($E7046,'SETORES PRAÇA'!$H:$H,0)),
))</f>
        <v>Quarta/Sábado</v>
      </c>
      <c r="G7046" s="18" t="s">
        <v>887</v>
      </c>
      <c r="H7046" s="46" t="s">
        <v>1104</v>
      </c>
      <c r="I7046" s="18" t="s">
        <v>7228</v>
      </c>
    </row>
    <row r="7047" spans="1:9" x14ac:dyDescent="0.35">
      <c r="A7047" s="68">
        <v>46125</v>
      </c>
      <c r="B7047" s="52" t="s">
        <v>756</v>
      </c>
      <c r="C7047" s="30" t="str">
        <f>IFERROR(
INDEX('SETORES VARRIÇÃO'!$A:$A,MATCH($E7047,'SETORES VARRIÇÃO'!$H:$H,0)),
IFERROR(
INDEX('SETORES PRAÇA'!$A:$A,MATCH($E7047,'SETORES PRAÇA'!$H:$H,0)),
))</f>
        <v>JT</v>
      </c>
      <c r="D7047" s="30" t="str">
        <f>IFERROR(
INDEX('SETORES VARRIÇÃO'!$B:$B,MATCH($E7047,'SETORES VARRIÇÃO'!$H:$H,0)),
IFERROR(
INDEX('SETORES PRAÇA'!$B:$B,MATCH($E7047,'SETORES PRAÇA'!$H:$H,0)),
))</f>
        <v>JT10303VJ0035</v>
      </c>
      <c r="E7047" s="30" t="str">
        <f t="shared" si="151"/>
        <v>03-0001</v>
      </c>
      <c r="F7047" s="30" t="str">
        <f>IFERROR(
INDEX('SETORES VARRIÇÃO'!$F:$F,MATCH($E7047,'SETORES VARRIÇÃO'!$H:$H,0)),
IFERROR(
INDEX('SETORES PRAÇA'!$F:$F,MATCH($E7047,'SETORES PRAÇA'!$H:$H,0)),
))</f>
        <v>Terça/Sexta</v>
      </c>
      <c r="G7047" s="18" t="s">
        <v>888</v>
      </c>
      <c r="H7047" s="46">
        <v>0.79</v>
      </c>
      <c r="I7047" s="18" t="s">
        <v>7229</v>
      </c>
    </row>
    <row r="7048" spans="1:9" x14ac:dyDescent="0.35">
      <c r="A7048" s="68">
        <v>46125</v>
      </c>
      <c r="B7048" s="52" t="s">
        <v>567</v>
      </c>
      <c r="C7048" s="30" t="str">
        <f>IFERROR(
INDEX('SETORES VARRIÇÃO'!$A:$A,MATCH($E7048,'SETORES VARRIÇÃO'!$H:$H,0)),
IFERROR(
INDEX('SETORES PRAÇA'!$A:$A,MATCH($E7048,'SETORES PRAÇA'!$H:$H,0)),
))</f>
        <v>JT</v>
      </c>
      <c r="D7048" s="30" t="str">
        <f>IFERROR(
INDEX('SETORES VARRIÇÃO'!$B:$B,MATCH($E7048,'SETORES VARRIÇÃO'!$H:$H,0)),
IFERROR(
INDEX('SETORES PRAÇA'!$B:$B,MATCH($E7048,'SETORES PRAÇA'!$H:$H,0)),
))</f>
        <v>JT10303VJ0025</v>
      </c>
      <c r="E7048" s="30" t="str">
        <f t="shared" si="151"/>
        <v>03-0002</v>
      </c>
      <c r="F7048" s="30" t="str">
        <f>IFERROR(
INDEX('SETORES VARRIÇÃO'!$F:$F,MATCH($E7048,'SETORES VARRIÇÃO'!$H:$H,0)),
IFERROR(
INDEX('SETORES PRAÇA'!$F:$F,MATCH($E7048,'SETORES PRAÇA'!$H:$H,0)),
))</f>
        <v>Terça/Sexta</v>
      </c>
      <c r="G7048" s="18" t="s">
        <v>887</v>
      </c>
      <c r="H7048" s="46" t="s">
        <v>1034</v>
      </c>
      <c r="I7048" s="18" t="s">
        <v>4865</v>
      </c>
    </row>
    <row r="7049" spans="1:9" x14ac:dyDescent="0.35">
      <c r="A7049" s="68">
        <v>46125</v>
      </c>
      <c r="B7049" s="52" t="s">
        <v>757</v>
      </c>
      <c r="C7049" s="30" t="str">
        <f>IFERROR(
INDEX('SETORES VARRIÇÃO'!$A:$A,MATCH($E7049,'SETORES VARRIÇÃO'!$H:$H,0)),
IFERROR(
INDEX('SETORES PRAÇA'!$A:$A,MATCH($E7049,'SETORES PRAÇA'!$H:$H,0)),
))</f>
        <v>CV</v>
      </c>
      <c r="D7049" s="30" t="str">
        <f>IFERROR(
INDEX('SETORES VARRIÇÃO'!$B:$B,MATCH($E7049,'SETORES VARRIÇÃO'!$H:$H,0)),
IFERROR(
INDEX('SETORES PRAÇA'!$B:$B,MATCH($E7049,'SETORES PRAÇA'!$H:$H,0)),
))</f>
        <v>CV10304VJ0025</v>
      </c>
      <c r="E7049" s="30" t="str">
        <f t="shared" si="151"/>
        <v>03-0003</v>
      </c>
      <c r="F7049" s="30" t="str">
        <f>IFERROR(
INDEX('SETORES VARRIÇÃO'!$F:$F,MATCH($E7049,'SETORES VARRIÇÃO'!$H:$H,0)),
IFERROR(
INDEX('SETORES PRAÇA'!$F:$F,MATCH($E7049,'SETORES PRAÇA'!$H:$H,0)),
))</f>
        <v>Quarta/Sábado</v>
      </c>
      <c r="G7049" s="18" t="s">
        <v>888</v>
      </c>
      <c r="H7049" s="46">
        <v>1</v>
      </c>
      <c r="I7049" s="18" t="s">
        <v>7230</v>
      </c>
    </row>
    <row r="7050" spans="1:9" x14ac:dyDescent="0.35">
      <c r="A7050" s="68">
        <v>46125</v>
      </c>
      <c r="B7050" s="52" t="s">
        <v>732</v>
      </c>
      <c r="C7050" s="30" t="str">
        <f>IFERROR(
INDEX('SETORES VARRIÇÃO'!$A:$A,MATCH($E7050,'SETORES VARRIÇÃO'!$H:$H,0)),
IFERROR(
INDEX('SETORES PRAÇA'!$A:$A,MATCH($E7050,'SETORES PRAÇA'!$H:$H,0)),
))</f>
        <v>JT</v>
      </c>
      <c r="D7050" s="30" t="str">
        <f>IFERROR(
INDEX('SETORES VARRIÇÃO'!$B:$B,MATCH($E7050,'SETORES VARRIÇÃO'!$H:$H,0)),
IFERROR(
INDEX('SETORES PRAÇA'!$B:$B,MATCH($E7050,'SETORES PRAÇA'!$H:$H,0)),
))</f>
        <v>JT10304VJ0059</v>
      </c>
      <c r="E7050" s="30" t="str">
        <f t="shared" si="151"/>
        <v>03-0004</v>
      </c>
      <c r="F7050" s="30" t="str">
        <f>IFERROR(
INDEX('SETORES VARRIÇÃO'!$F:$F,MATCH($E7050,'SETORES VARRIÇÃO'!$H:$H,0)),
IFERROR(
INDEX('SETORES PRAÇA'!$F:$F,MATCH($E7050,'SETORES PRAÇA'!$H:$H,0)),
))</f>
        <v>Quarta/Sábado</v>
      </c>
      <c r="G7050" s="18" t="s">
        <v>887</v>
      </c>
      <c r="H7050" s="46" t="s">
        <v>7231</v>
      </c>
      <c r="I7050" s="18" t="s">
        <v>7232</v>
      </c>
    </row>
    <row r="7051" spans="1:9" x14ac:dyDescent="0.35">
      <c r="A7051" s="68">
        <v>46125</v>
      </c>
      <c r="B7051" s="52" t="s">
        <v>758</v>
      </c>
      <c r="C7051" s="30" t="str">
        <f>IFERROR(
INDEX('SETORES VARRIÇÃO'!$A:$A,MATCH($E7051,'SETORES VARRIÇÃO'!$H:$H,0)),
IFERROR(
INDEX('SETORES PRAÇA'!$A:$A,MATCH($E7051,'SETORES PRAÇA'!$H:$H,0)),
))</f>
        <v>JT</v>
      </c>
      <c r="D7051" s="30" t="str">
        <f>IFERROR(
INDEX('SETORES VARRIÇÃO'!$B:$B,MATCH($E7051,'SETORES VARRIÇÃO'!$H:$H,0)),
IFERROR(
INDEX('SETORES PRAÇA'!$B:$B,MATCH($E7051,'SETORES PRAÇA'!$H:$H,0)),
))</f>
        <v>JT10202VJ0054</v>
      </c>
      <c r="E7051" s="30" t="str">
        <f t="shared" si="151"/>
        <v>03-0005</v>
      </c>
      <c r="F7051" s="30" t="str">
        <f>IFERROR(
INDEX('SETORES VARRIÇÃO'!$F:$F,MATCH($E7051,'SETORES VARRIÇÃO'!$H:$H,0)),
IFERROR(
INDEX('SETORES PRAÇA'!$F:$F,MATCH($E7051,'SETORES PRAÇA'!$H:$H,0)),
))</f>
        <v>Segunda/Quarta/Sexta</v>
      </c>
      <c r="G7051" s="18" t="s">
        <v>888</v>
      </c>
      <c r="H7051" s="46">
        <v>0.33</v>
      </c>
      <c r="I7051" s="18" t="s">
        <v>7233</v>
      </c>
    </row>
    <row r="7052" spans="1:9" x14ac:dyDescent="0.35">
      <c r="A7052" s="68">
        <v>46125</v>
      </c>
      <c r="B7052" s="52" t="s">
        <v>759</v>
      </c>
      <c r="C7052" s="30" t="str">
        <f>IFERROR(
INDEX('SETORES VARRIÇÃO'!$A:$A,MATCH($E7052,'SETORES VARRIÇÃO'!$H:$H,0)),
IFERROR(
INDEX('SETORES PRAÇA'!$A:$A,MATCH($E7052,'SETORES PRAÇA'!$H:$H,0)),
))</f>
        <v>MG</v>
      </c>
      <c r="D7052" s="30" t="str">
        <f>IFERROR(
INDEX('SETORES VARRIÇÃO'!$B:$B,MATCH($E7052,'SETORES VARRIÇÃO'!$H:$H,0)),
IFERROR(
INDEX('SETORES PRAÇA'!$B:$B,MATCH($E7052,'SETORES PRAÇA'!$H:$H,0)),
))</f>
        <v>MG10101VJ0006</v>
      </c>
      <c r="E7052" s="30" t="str">
        <f t="shared" si="151"/>
        <v>03-0006</v>
      </c>
      <c r="F7052" s="30" t="str">
        <f>IFERROR(
INDEX('SETORES VARRIÇÃO'!$F:$F,MATCH($E7052,'SETORES VARRIÇÃO'!$H:$H,0)),
IFERROR(
INDEX('SETORES PRAÇA'!$F:$F,MATCH($E7052,'SETORES PRAÇA'!$H:$H,0)),
))</f>
        <v>Segunda a Domingo</v>
      </c>
      <c r="G7052" s="18" t="s">
        <v>888</v>
      </c>
      <c r="H7052" s="46">
        <v>0.49</v>
      </c>
      <c r="I7052" s="18" t="s">
        <v>7234</v>
      </c>
    </row>
    <row r="7053" spans="1:9" x14ac:dyDescent="0.35">
      <c r="A7053" s="68">
        <v>46125</v>
      </c>
      <c r="B7053" s="52" t="s">
        <v>760</v>
      </c>
      <c r="C7053" s="30" t="str">
        <f>IFERROR(
INDEX('SETORES VARRIÇÃO'!$A:$A,MATCH($E7053,'SETORES VARRIÇÃO'!$H:$H,0)),
IFERROR(
INDEX('SETORES PRAÇA'!$A:$A,MATCH($E7053,'SETORES PRAÇA'!$H:$H,0)),
))</f>
        <v>JT</v>
      </c>
      <c r="D7053" s="30" t="str">
        <f>IFERROR(
INDEX('SETORES VARRIÇÃO'!$B:$B,MATCH($E7053,'SETORES VARRIÇÃO'!$H:$H,0)),
IFERROR(
INDEX('SETORES PRAÇA'!$B:$B,MATCH($E7053,'SETORES PRAÇA'!$H:$H,0)),
))</f>
        <v>JT10304VJ0048</v>
      </c>
      <c r="E7053" s="30" t="str">
        <f t="shared" si="151"/>
        <v>03-0007</v>
      </c>
      <c r="F7053" s="30" t="str">
        <f>IFERROR(
INDEX('SETORES VARRIÇÃO'!$F:$F,MATCH($E7053,'SETORES VARRIÇÃO'!$H:$H,0)),
IFERROR(
INDEX('SETORES PRAÇA'!$F:$F,MATCH($E7053,'SETORES PRAÇA'!$H:$H,0)),
))</f>
        <v>Quarta/Sábado</v>
      </c>
      <c r="G7053" s="18" t="s">
        <v>887</v>
      </c>
      <c r="H7053" s="46" t="s">
        <v>1034</v>
      </c>
      <c r="I7053" s="18" t="s">
        <v>6156</v>
      </c>
    </row>
    <row r="7054" spans="1:9" x14ac:dyDescent="0.35">
      <c r="A7054" s="68">
        <v>46125</v>
      </c>
      <c r="B7054" s="52" t="s">
        <v>761</v>
      </c>
      <c r="C7054" s="30" t="str">
        <f>IFERROR(
INDEX('SETORES VARRIÇÃO'!$A:$A,MATCH($E7054,'SETORES VARRIÇÃO'!$H:$H,0)),
IFERROR(
INDEX('SETORES PRAÇA'!$A:$A,MATCH($E7054,'SETORES PRAÇA'!$H:$H,0)),
))</f>
        <v>JT</v>
      </c>
      <c r="D7054" s="30" t="str">
        <f>IFERROR(
INDEX('SETORES VARRIÇÃO'!$B:$B,MATCH($E7054,'SETORES VARRIÇÃO'!$H:$H,0)),
IFERROR(
INDEX('SETORES PRAÇA'!$B:$B,MATCH($E7054,'SETORES PRAÇA'!$H:$H,0)),
))</f>
        <v>JT10303VJ0036</v>
      </c>
      <c r="E7054" s="30" t="str">
        <f t="shared" si="151"/>
        <v>03-0008</v>
      </c>
      <c r="F7054" s="30" t="str">
        <f>IFERROR(
INDEX('SETORES VARRIÇÃO'!$F:$F,MATCH($E7054,'SETORES VARRIÇÃO'!$H:$H,0)),
IFERROR(
INDEX('SETORES PRAÇA'!$F:$F,MATCH($E7054,'SETORES PRAÇA'!$H:$H,0)),
))</f>
        <v>Terça/Sexta</v>
      </c>
      <c r="G7054" s="18" t="s">
        <v>887</v>
      </c>
      <c r="H7054" s="46" t="s">
        <v>946</v>
      </c>
      <c r="I7054" s="18" t="s">
        <v>6157</v>
      </c>
    </row>
    <row r="7055" spans="1:9" x14ac:dyDescent="0.35">
      <c r="A7055" s="68">
        <v>46125</v>
      </c>
      <c r="B7055" s="52" t="s">
        <v>762</v>
      </c>
      <c r="C7055" s="30" t="str">
        <f>IFERROR(
INDEX('SETORES VARRIÇÃO'!$A:$A,MATCH($E7055,'SETORES VARRIÇÃO'!$H:$H,0)),
IFERROR(
INDEX('SETORES PRAÇA'!$A:$A,MATCH($E7055,'SETORES PRAÇA'!$H:$H,0)),
))</f>
        <v>MG</v>
      </c>
      <c r="D7055" s="30" t="str">
        <f>IFERROR(
INDEX('SETORES VARRIÇÃO'!$B:$B,MATCH($E7055,'SETORES VARRIÇÃO'!$H:$H,0)),
IFERROR(
INDEX('SETORES PRAÇA'!$B:$B,MATCH($E7055,'SETORES PRAÇA'!$H:$H,0)),
))</f>
        <v>MG10101VJ0009</v>
      </c>
      <c r="E7055" s="30" t="str">
        <f t="shared" si="151"/>
        <v>03-0009</v>
      </c>
      <c r="F7055" s="30" t="str">
        <f>IFERROR(
INDEX('SETORES VARRIÇÃO'!$F:$F,MATCH($E7055,'SETORES VARRIÇÃO'!$H:$H,0)),
IFERROR(
INDEX('SETORES PRAÇA'!$F:$F,MATCH($E7055,'SETORES PRAÇA'!$H:$H,0)),
))</f>
        <v>Segunda a Domingo</v>
      </c>
      <c r="G7055" s="18" t="s">
        <v>887</v>
      </c>
      <c r="H7055" s="46" t="s">
        <v>5211</v>
      </c>
      <c r="I7055" s="18" t="s">
        <v>7235</v>
      </c>
    </row>
    <row r="7056" spans="1:9" x14ac:dyDescent="0.35">
      <c r="A7056" s="68">
        <v>46125</v>
      </c>
      <c r="B7056" s="52" t="s">
        <v>746</v>
      </c>
      <c r="C7056" s="30" t="str">
        <f>IFERROR(
INDEX('SETORES VARRIÇÃO'!$A:$A,MATCH($E7056,'SETORES VARRIÇÃO'!$H:$H,0)),
IFERROR(
INDEX('SETORES PRAÇA'!$A:$A,MATCH($E7056,'SETORES PRAÇA'!$H:$H,0)),
))</f>
        <v>CV</v>
      </c>
      <c r="D7056" s="30" t="str">
        <f>IFERROR(
INDEX('SETORES VARRIÇÃO'!$B:$B,MATCH($E7056,'SETORES VARRIÇÃO'!$H:$H,0)),
IFERROR(
INDEX('SETORES PRAÇA'!$B:$B,MATCH($E7056,'SETORES PRAÇA'!$H:$H,0)),
))</f>
        <v>CV10304VJ0027</v>
      </c>
      <c r="E7056" s="30" t="str">
        <f t="shared" si="151"/>
        <v>03-0010</v>
      </c>
      <c r="F7056" s="30" t="str">
        <f>IFERROR(
INDEX('SETORES VARRIÇÃO'!$F:$F,MATCH($E7056,'SETORES VARRIÇÃO'!$H:$H,0)),
IFERROR(
INDEX('SETORES PRAÇA'!$F:$F,MATCH($E7056,'SETORES PRAÇA'!$H:$H,0)),
))</f>
        <v>Quarta/Sábado</v>
      </c>
      <c r="G7056" s="18" t="s">
        <v>887</v>
      </c>
      <c r="H7056" s="46" t="s">
        <v>907</v>
      </c>
      <c r="I7056" s="18" t="s">
        <v>5115</v>
      </c>
    </row>
    <row r="7057" spans="1:9" x14ac:dyDescent="0.35">
      <c r="A7057" s="68">
        <v>46125</v>
      </c>
      <c r="B7057" s="52" t="s">
        <v>763</v>
      </c>
      <c r="C7057" s="30" t="str">
        <f>IFERROR(
INDEX('SETORES VARRIÇÃO'!$A:$A,MATCH($E7057,'SETORES VARRIÇÃO'!$H:$H,0)),
IFERROR(
INDEX('SETORES PRAÇA'!$A:$A,MATCH($E7057,'SETORES PRAÇA'!$H:$H,0)),
))</f>
        <v>CV</v>
      </c>
      <c r="D7057" s="30" t="str">
        <f>IFERROR(
INDEX('SETORES VARRIÇÃO'!$B:$B,MATCH($E7057,'SETORES VARRIÇÃO'!$H:$H,0)),
IFERROR(
INDEX('SETORES PRAÇA'!$B:$B,MATCH($E7057,'SETORES PRAÇA'!$H:$H,0)),
))</f>
        <v>CV10203VJ0051</v>
      </c>
      <c r="E7057" s="30" t="str">
        <f t="shared" si="151"/>
        <v>03-0011</v>
      </c>
      <c r="F7057" s="30" t="str">
        <f>IFERROR(
INDEX('SETORES VARRIÇÃO'!$F:$F,MATCH($E7057,'SETORES VARRIÇÃO'!$H:$H,0)),
IFERROR(
INDEX('SETORES PRAÇA'!$F:$F,MATCH($E7057,'SETORES PRAÇA'!$H:$H,0)),
))</f>
        <v>Terça/Quinta/Sábado</v>
      </c>
      <c r="G7057" s="18" t="s">
        <v>888</v>
      </c>
      <c r="H7057" s="46">
        <v>0.34</v>
      </c>
      <c r="I7057" s="18" t="s">
        <v>7236</v>
      </c>
    </row>
    <row r="7058" spans="1:9" x14ac:dyDescent="0.35">
      <c r="A7058" s="68">
        <v>46125</v>
      </c>
      <c r="B7058" s="52" t="s">
        <v>764</v>
      </c>
      <c r="C7058" s="30" t="str">
        <f>IFERROR(
INDEX('SETORES VARRIÇÃO'!$A:$A,MATCH($E7058,'SETORES VARRIÇÃO'!$H:$H,0)),
IFERROR(
INDEX('SETORES PRAÇA'!$A:$A,MATCH($E7058,'SETORES PRAÇA'!$H:$H,0)),
))</f>
        <v>CV</v>
      </c>
      <c r="D7058" s="30" t="str">
        <f>IFERROR(
INDEX('SETORES VARRIÇÃO'!$B:$B,MATCH($E7058,'SETORES VARRIÇÃO'!$H:$H,0)),
IFERROR(
INDEX('SETORES PRAÇA'!$B:$B,MATCH($E7058,'SETORES PRAÇA'!$H:$H,0)),
))</f>
        <v>CV10203VJ0052</v>
      </c>
      <c r="E7058" s="30" t="str">
        <f t="shared" si="151"/>
        <v>03-0012</v>
      </c>
      <c r="F7058" s="30" t="str">
        <f>IFERROR(
INDEX('SETORES VARRIÇÃO'!$F:$F,MATCH($E7058,'SETORES VARRIÇÃO'!$H:$H,0)),
IFERROR(
INDEX('SETORES PRAÇA'!$F:$F,MATCH($E7058,'SETORES PRAÇA'!$H:$H,0)),
))</f>
        <v>Terça/Quinta/Sábado</v>
      </c>
      <c r="G7058" s="18" t="s">
        <v>888</v>
      </c>
      <c r="H7058" s="46">
        <v>0.68</v>
      </c>
      <c r="I7058" s="18" t="s">
        <v>7237</v>
      </c>
    </row>
    <row r="7059" spans="1:9" x14ac:dyDescent="0.35">
      <c r="A7059" s="68">
        <v>46125</v>
      </c>
      <c r="B7059" s="52" t="s">
        <v>765</v>
      </c>
      <c r="C7059" s="30" t="str">
        <f>IFERROR(
INDEX('SETORES VARRIÇÃO'!$A:$A,MATCH($E7059,'SETORES VARRIÇÃO'!$H:$H,0)),
IFERROR(
INDEX('SETORES PRAÇA'!$A:$A,MATCH($E7059,'SETORES PRAÇA'!$H:$H,0)),
))</f>
        <v>MG</v>
      </c>
      <c r="D7059" s="30" t="str">
        <f>IFERROR(
INDEX('SETORES VARRIÇÃO'!$B:$B,MATCH($E7059,'SETORES VARRIÇÃO'!$H:$H,0)),
IFERROR(
INDEX('SETORES PRAÇA'!$B:$B,MATCH($E7059,'SETORES PRAÇA'!$H:$H,0)),
))</f>
        <v>MG10101VJ0013</v>
      </c>
      <c r="E7059" s="30" t="str">
        <f t="shared" si="151"/>
        <v>03-0013</v>
      </c>
      <c r="F7059" s="30" t="str">
        <f>IFERROR(
INDEX('SETORES VARRIÇÃO'!$F:$F,MATCH($E7059,'SETORES VARRIÇÃO'!$H:$H,0)),
IFERROR(
INDEX('SETORES PRAÇA'!$F:$F,MATCH($E7059,'SETORES PRAÇA'!$H:$H,0)),
))</f>
        <v>Segunda a Domingo</v>
      </c>
      <c r="G7059" s="18" t="s">
        <v>888</v>
      </c>
      <c r="H7059" s="46">
        <v>0.44</v>
      </c>
      <c r="I7059" s="18" t="s">
        <v>7238</v>
      </c>
    </row>
    <row r="7060" spans="1:9" x14ac:dyDescent="0.35">
      <c r="A7060" s="68">
        <v>46125</v>
      </c>
      <c r="B7060" s="52" t="s">
        <v>766</v>
      </c>
      <c r="C7060" s="30" t="str">
        <f>IFERROR(
INDEX('SETORES VARRIÇÃO'!$A:$A,MATCH($E7060,'SETORES VARRIÇÃO'!$H:$H,0)),
IFERROR(
INDEX('SETORES PRAÇA'!$A:$A,MATCH($E7060,'SETORES PRAÇA'!$H:$H,0)),
))</f>
        <v>JT</v>
      </c>
      <c r="D7060" s="30" t="str">
        <f>IFERROR(
INDEX('SETORES VARRIÇÃO'!$B:$B,MATCH($E7060,'SETORES VARRIÇÃO'!$H:$H,0)),
IFERROR(
INDEX('SETORES PRAÇA'!$B:$B,MATCH($E7060,'SETORES PRAÇA'!$H:$H,0)),
))</f>
        <v>JT10302VJ0011</v>
      </c>
      <c r="E7060" s="30" t="str">
        <f t="shared" si="151"/>
        <v>03-0014</v>
      </c>
      <c r="F7060" s="30" t="str">
        <f>IFERROR(
INDEX('SETORES VARRIÇÃO'!$F:$F,MATCH($E7060,'SETORES VARRIÇÃO'!$H:$H,0)),
IFERROR(
INDEX('SETORES PRAÇA'!$F:$F,MATCH($E7060,'SETORES PRAÇA'!$H:$H,0)),
))</f>
        <v>Segunda/Quinta</v>
      </c>
      <c r="G7060" s="18" t="s">
        <v>888</v>
      </c>
      <c r="H7060" s="46">
        <v>0.74</v>
      </c>
      <c r="I7060" s="18" t="s">
        <v>7239</v>
      </c>
    </row>
    <row r="7061" spans="1:9" x14ac:dyDescent="0.35">
      <c r="A7061" s="68">
        <v>46125</v>
      </c>
      <c r="B7061" s="52" t="s">
        <v>767</v>
      </c>
      <c r="C7061" s="30" t="str">
        <f>IFERROR(
INDEX('SETORES VARRIÇÃO'!$A:$A,MATCH($E7061,'SETORES VARRIÇÃO'!$H:$H,0)),
IFERROR(
INDEX('SETORES PRAÇA'!$A:$A,MATCH($E7061,'SETORES PRAÇA'!$H:$H,0)),
))</f>
        <v>CV</v>
      </c>
      <c r="D7061" s="30" t="str">
        <f>IFERROR(
INDEX('SETORES VARRIÇÃO'!$B:$B,MATCH($E7061,'SETORES VARRIÇÃO'!$H:$H,0)),
IFERROR(
INDEX('SETORES PRAÇA'!$B:$B,MATCH($E7061,'SETORES PRAÇA'!$H:$H,0)),
))</f>
        <v>CV10203VJ0057</v>
      </c>
      <c r="E7061" s="30" t="str">
        <f t="shared" si="151"/>
        <v>03-0015</v>
      </c>
      <c r="F7061" s="30" t="str">
        <f>IFERROR(
INDEX('SETORES VARRIÇÃO'!$F:$F,MATCH($E7061,'SETORES VARRIÇÃO'!$H:$H,0)),
IFERROR(
INDEX('SETORES PRAÇA'!$F:$F,MATCH($E7061,'SETORES PRAÇA'!$H:$H,0)),
))</f>
        <v>Terça/Quinta/Sábado</v>
      </c>
      <c r="G7061" s="18" t="s">
        <v>888</v>
      </c>
      <c r="H7061" s="46">
        <v>0.54</v>
      </c>
      <c r="I7061" s="18" t="s">
        <v>7240</v>
      </c>
    </row>
    <row r="7062" spans="1:9" x14ac:dyDescent="0.35">
      <c r="A7062" s="68">
        <v>46125</v>
      </c>
      <c r="B7062" s="52" t="s">
        <v>768</v>
      </c>
      <c r="C7062" s="30" t="str">
        <f>IFERROR(
INDEX('SETORES VARRIÇÃO'!$A:$A,MATCH($E7062,'SETORES VARRIÇÃO'!$H:$H,0)),
IFERROR(
INDEX('SETORES PRAÇA'!$A:$A,MATCH($E7062,'SETORES PRAÇA'!$H:$H,0)),
))</f>
        <v>JT</v>
      </c>
      <c r="D7062" s="30" t="str">
        <f>IFERROR(
INDEX('SETORES VARRIÇÃO'!$B:$B,MATCH($E7062,'SETORES VARRIÇÃO'!$H:$H,0)),
IFERROR(
INDEX('SETORES PRAÇA'!$B:$B,MATCH($E7062,'SETORES PRAÇA'!$H:$H,0)),
))</f>
        <v>JT10304VJ0050</v>
      </c>
      <c r="E7062" s="30" t="str">
        <f t="shared" si="151"/>
        <v>03-0016</v>
      </c>
      <c r="F7062" s="30" t="str">
        <f>IFERROR(
INDEX('SETORES VARRIÇÃO'!$F:$F,MATCH($E7062,'SETORES VARRIÇÃO'!$H:$H,0)),
IFERROR(
INDEX('SETORES PRAÇA'!$F:$F,MATCH($E7062,'SETORES PRAÇA'!$H:$H,0)),
))</f>
        <v>Quarta/Sábado</v>
      </c>
      <c r="G7062" s="18" t="s">
        <v>888</v>
      </c>
      <c r="H7062" s="46">
        <v>0.82</v>
      </c>
      <c r="I7062" s="18" t="s">
        <v>7241</v>
      </c>
    </row>
    <row r="7063" spans="1:9" x14ac:dyDescent="0.35">
      <c r="A7063" s="68">
        <v>46125</v>
      </c>
      <c r="B7063" s="52" t="s">
        <v>769</v>
      </c>
      <c r="C7063" s="30" t="str">
        <f>IFERROR(
INDEX('SETORES VARRIÇÃO'!$A:$A,MATCH($E7063,'SETORES VARRIÇÃO'!$H:$H,0)),
IFERROR(
INDEX('SETORES PRAÇA'!$A:$A,MATCH($E7063,'SETORES PRAÇA'!$H:$H,0)),
))</f>
        <v>MG</v>
      </c>
      <c r="D7063" s="30" t="str">
        <f>IFERROR(
INDEX('SETORES VARRIÇÃO'!$B:$B,MATCH($E7063,'SETORES VARRIÇÃO'!$H:$H,0)),
IFERROR(
INDEX('SETORES PRAÇA'!$B:$B,MATCH($E7063,'SETORES PRAÇA'!$H:$H,0)),
))</f>
        <v>MG10101VJ0012</v>
      </c>
      <c r="E7063" s="30" t="str">
        <f t="shared" si="151"/>
        <v>03-0017</v>
      </c>
      <c r="F7063" s="30" t="str">
        <f>IFERROR(
INDEX('SETORES VARRIÇÃO'!$F:$F,MATCH($E7063,'SETORES VARRIÇÃO'!$H:$H,0)),
IFERROR(
INDEX('SETORES PRAÇA'!$F:$F,MATCH($E7063,'SETORES PRAÇA'!$H:$H,0)),
))</f>
        <v>Segunda a Domingo</v>
      </c>
      <c r="G7063" s="18" t="s">
        <v>888</v>
      </c>
      <c r="H7063" s="46">
        <v>0.44</v>
      </c>
      <c r="I7063" s="18" t="s">
        <v>7242</v>
      </c>
    </row>
    <row r="7064" spans="1:9" x14ac:dyDescent="0.35">
      <c r="A7064" s="68">
        <v>46125</v>
      </c>
      <c r="B7064" s="52" t="s">
        <v>770</v>
      </c>
      <c r="C7064" s="30" t="str">
        <f>IFERROR(
INDEX('SETORES VARRIÇÃO'!$A:$A,MATCH($E7064,'SETORES VARRIÇÃO'!$H:$H,0)),
IFERROR(
INDEX('SETORES PRAÇA'!$A:$A,MATCH($E7064,'SETORES PRAÇA'!$H:$H,0)),
))</f>
        <v>JT</v>
      </c>
      <c r="D7064" s="30" t="str">
        <f>IFERROR(
INDEX('SETORES VARRIÇÃO'!$B:$B,MATCH($E7064,'SETORES VARRIÇÃO'!$H:$H,0)),
IFERROR(
INDEX('SETORES PRAÇA'!$B:$B,MATCH($E7064,'SETORES PRAÇA'!$H:$H,0)),
))</f>
        <v>JT10302VJ0010</v>
      </c>
      <c r="E7064" s="30" t="str">
        <f t="shared" si="151"/>
        <v>03-0018</v>
      </c>
      <c r="F7064" s="30" t="str">
        <f>IFERROR(
INDEX('SETORES VARRIÇÃO'!$F:$F,MATCH($E7064,'SETORES VARRIÇÃO'!$H:$H,0)),
IFERROR(
INDEX('SETORES PRAÇA'!$F:$F,MATCH($E7064,'SETORES PRAÇA'!$H:$H,0)),
))</f>
        <v>Segunda/Quinta</v>
      </c>
      <c r="G7064" s="18" t="s">
        <v>888</v>
      </c>
      <c r="H7064" s="46">
        <v>0.64</v>
      </c>
      <c r="I7064" s="18" t="s">
        <v>7243</v>
      </c>
    </row>
    <row r="7065" spans="1:9" x14ac:dyDescent="0.35">
      <c r="A7065" s="68">
        <v>46125</v>
      </c>
      <c r="B7065" s="52" t="s">
        <v>771</v>
      </c>
      <c r="C7065" s="30" t="str">
        <f>IFERROR(
INDEX('SETORES VARRIÇÃO'!$A:$A,MATCH($E7065,'SETORES VARRIÇÃO'!$H:$H,0)),
IFERROR(
INDEX('SETORES PRAÇA'!$A:$A,MATCH($E7065,'SETORES PRAÇA'!$H:$H,0)),
))</f>
        <v>JT</v>
      </c>
      <c r="D7065" s="30" t="str">
        <f>IFERROR(
INDEX('SETORES VARRIÇÃO'!$B:$B,MATCH($E7065,'SETORES VARRIÇÃO'!$H:$H,0)),
IFERROR(
INDEX('SETORES PRAÇA'!$B:$B,MATCH($E7065,'SETORES PRAÇA'!$H:$H,0)),
))</f>
        <v>JT10304VJ0049</v>
      </c>
      <c r="E7065" s="30" t="str">
        <f t="shared" si="151"/>
        <v>03-0019</v>
      </c>
      <c r="F7065" s="30" t="str">
        <f>IFERROR(
INDEX('SETORES VARRIÇÃO'!$F:$F,MATCH($E7065,'SETORES VARRIÇÃO'!$H:$H,0)),
IFERROR(
INDEX('SETORES PRAÇA'!$F:$F,MATCH($E7065,'SETORES PRAÇA'!$H:$H,0)),
))</f>
        <v>Quarta/Sábado</v>
      </c>
      <c r="G7065" s="18" t="s">
        <v>888</v>
      </c>
      <c r="H7065" s="46">
        <v>0.44</v>
      </c>
      <c r="I7065" s="18" t="s">
        <v>7244</v>
      </c>
    </row>
    <row r="7066" spans="1:9" x14ac:dyDescent="0.35">
      <c r="A7066" s="68">
        <v>46125</v>
      </c>
      <c r="B7066" s="52" t="s">
        <v>733</v>
      </c>
      <c r="C7066" s="30" t="str">
        <f>IFERROR(
INDEX('SETORES VARRIÇÃO'!$A:$A,MATCH($E7066,'SETORES VARRIÇÃO'!$H:$H,0)),
IFERROR(
INDEX('SETORES PRAÇA'!$A:$A,MATCH($E7066,'SETORES PRAÇA'!$H:$H,0)),
))</f>
        <v>CV</v>
      </c>
      <c r="D7066" s="30" t="str">
        <f>IFERROR(
INDEX('SETORES VARRIÇÃO'!$B:$B,MATCH($E7066,'SETORES VARRIÇÃO'!$H:$H,0)),
IFERROR(
INDEX('SETORES PRAÇA'!$B:$B,MATCH($E7066,'SETORES PRAÇA'!$H:$H,0)),
))</f>
        <v>CV10304VJ0026</v>
      </c>
      <c r="E7066" s="30" t="str">
        <f t="shared" si="151"/>
        <v>03-0020</v>
      </c>
      <c r="F7066" s="30" t="str">
        <f>IFERROR(
INDEX('SETORES VARRIÇÃO'!$F:$F,MATCH($E7066,'SETORES VARRIÇÃO'!$H:$H,0)),
IFERROR(
INDEX('SETORES PRAÇA'!$F:$F,MATCH($E7066,'SETORES PRAÇA'!$H:$H,0)),
))</f>
        <v>Quarta/Sábado</v>
      </c>
      <c r="G7066" s="18" t="s">
        <v>887</v>
      </c>
      <c r="H7066" s="46" t="s">
        <v>1047</v>
      </c>
      <c r="I7066" s="18" t="s">
        <v>6457</v>
      </c>
    </row>
    <row r="7067" spans="1:9" x14ac:dyDescent="0.35">
      <c r="A7067" s="68">
        <v>46125</v>
      </c>
      <c r="B7067" s="52" t="s">
        <v>772</v>
      </c>
      <c r="C7067" s="30" t="str">
        <f>IFERROR(
INDEX('SETORES VARRIÇÃO'!$A:$A,MATCH($E7067,'SETORES VARRIÇÃO'!$H:$H,0)),
IFERROR(
INDEX('SETORES PRAÇA'!$A:$A,MATCH($E7067,'SETORES PRAÇA'!$H:$H,0)),
))</f>
        <v>MG</v>
      </c>
      <c r="D7067" s="30" t="str">
        <f>IFERROR(
INDEX('SETORES VARRIÇÃO'!$B:$B,MATCH($E7067,'SETORES VARRIÇÃO'!$H:$H,0)),
IFERROR(
INDEX('SETORES PRAÇA'!$B:$B,MATCH($E7067,'SETORES PRAÇA'!$H:$H,0)),
))</f>
        <v>MG10101VJ0008</v>
      </c>
      <c r="E7067" s="30" t="str">
        <f t="shared" si="151"/>
        <v>03-0021</v>
      </c>
      <c r="F7067" s="30" t="str">
        <f>IFERROR(
INDEX('SETORES VARRIÇÃO'!$F:$F,MATCH($E7067,'SETORES VARRIÇÃO'!$H:$H,0)),
IFERROR(
INDEX('SETORES PRAÇA'!$F:$F,MATCH($E7067,'SETORES PRAÇA'!$H:$H,0)),
))</f>
        <v>Segunda a Domingo</v>
      </c>
      <c r="G7067" s="18" t="s">
        <v>888</v>
      </c>
      <c r="H7067" s="46">
        <v>0.44</v>
      </c>
      <c r="I7067" s="18" t="s">
        <v>7245</v>
      </c>
    </row>
    <row r="7068" spans="1:9" x14ac:dyDescent="0.35">
      <c r="A7068" s="68">
        <v>46125</v>
      </c>
      <c r="B7068" s="52" t="s">
        <v>773</v>
      </c>
      <c r="C7068" s="30" t="str">
        <f>IFERROR(
INDEX('SETORES VARRIÇÃO'!$A:$A,MATCH($E7068,'SETORES VARRIÇÃO'!$H:$H,0)),
IFERROR(
INDEX('SETORES PRAÇA'!$A:$A,MATCH($E7068,'SETORES PRAÇA'!$H:$H,0)),
))</f>
        <v>CV</v>
      </c>
      <c r="D7068" s="30" t="str">
        <f>IFERROR(
INDEX('SETORES VARRIÇÃO'!$B:$B,MATCH($E7068,'SETORES VARRIÇÃO'!$H:$H,0)),
IFERROR(
INDEX('SETORES PRAÇA'!$B:$B,MATCH($E7068,'SETORES PRAÇA'!$H:$H,0)),
))</f>
        <v>CV10203VJ0056</v>
      </c>
      <c r="E7068" s="30" t="str">
        <f t="shared" si="151"/>
        <v>03-0022</v>
      </c>
      <c r="F7068" s="30" t="str">
        <f>IFERROR(
INDEX('SETORES VARRIÇÃO'!$F:$F,MATCH($E7068,'SETORES VARRIÇÃO'!$H:$H,0)),
IFERROR(
INDEX('SETORES PRAÇA'!$F:$F,MATCH($E7068,'SETORES PRAÇA'!$H:$H,0)),
))</f>
        <v>Terça/Quinta/Sábado</v>
      </c>
      <c r="G7068" s="18" t="s">
        <v>887</v>
      </c>
      <c r="H7068" s="46" t="s">
        <v>5211</v>
      </c>
      <c r="I7068" s="18" t="s">
        <v>6776</v>
      </c>
    </row>
    <row r="7069" spans="1:9" x14ac:dyDescent="0.35">
      <c r="A7069" s="68">
        <v>46125</v>
      </c>
      <c r="B7069" s="52" t="s">
        <v>774</v>
      </c>
      <c r="C7069" s="30" t="str">
        <f>IFERROR(
INDEX('SETORES VARRIÇÃO'!$A:$A,MATCH($E7069,'SETORES VARRIÇÃO'!$H:$H,0)),
IFERROR(
INDEX('SETORES PRAÇA'!$A:$A,MATCH($E7069,'SETORES PRAÇA'!$H:$H,0)),
))</f>
        <v>JT</v>
      </c>
      <c r="D7069" s="30" t="str">
        <f>IFERROR(
INDEX('SETORES VARRIÇÃO'!$B:$B,MATCH($E7069,'SETORES VARRIÇÃO'!$H:$H,0)),
IFERROR(
INDEX('SETORES PRAÇA'!$B:$B,MATCH($E7069,'SETORES PRAÇA'!$H:$H,0)),
))</f>
        <v>JT10102VJ0003</v>
      </c>
      <c r="E7069" s="30" t="str">
        <f t="shared" si="151"/>
        <v>03-0023</v>
      </c>
      <c r="F7069" s="30" t="str">
        <f>IFERROR(
INDEX('SETORES VARRIÇÃO'!$F:$F,MATCH($E7069,'SETORES VARRIÇÃO'!$H:$H,0)),
IFERROR(
INDEX('SETORES PRAÇA'!$F:$F,MATCH($E7069,'SETORES PRAÇA'!$H:$H,0)),
))</f>
        <v>Segunda a Domingo</v>
      </c>
      <c r="G7069" s="18" t="s">
        <v>888</v>
      </c>
      <c r="H7069" s="46">
        <v>0.56000000000000005</v>
      </c>
      <c r="I7069" s="18" t="s">
        <v>7246</v>
      </c>
    </row>
    <row r="7070" spans="1:9" x14ac:dyDescent="0.35">
      <c r="A7070" s="68">
        <v>46125</v>
      </c>
      <c r="B7070" s="52" t="s">
        <v>775</v>
      </c>
      <c r="C7070" s="30" t="str">
        <f>IFERROR(
INDEX('SETORES VARRIÇÃO'!$A:$A,MATCH($E7070,'SETORES VARRIÇÃO'!$H:$H,0)),
IFERROR(
INDEX('SETORES PRAÇA'!$A:$A,MATCH($E7070,'SETORES PRAÇA'!$H:$H,0)),
))</f>
        <v>JT</v>
      </c>
      <c r="D7070" s="30" t="str">
        <f>IFERROR(
INDEX('SETORES VARRIÇÃO'!$B:$B,MATCH($E7070,'SETORES VARRIÇÃO'!$H:$H,0)),
IFERROR(
INDEX('SETORES PRAÇA'!$B:$B,MATCH($E7070,'SETORES PRAÇA'!$H:$H,0)),
))</f>
        <v>JT10304VJ0046</v>
      </c>
      <c r="E7070" s="30" t="str">
        <f t="shared" si="151"/>
        <v>03-0024</v>
      </c>
      <c r="F7070" s="30" t="str">
        <f>IFERROR(
INDEX('SETORES VARRIÇÃO'!$F:$F,MATCH($E7070,'SETORES VARRIÇÃO'!$H:$H,0)),
IFERROR(
INDEX('SETORES PRAÇA'!$F:$F,MATCH($E7070,'SETORES PRAÇA'!$H:$H,0)),
))</f>
        <v>Quarta/Sábado</v>
      </c>
      <c r="G7070" s="18" t="s">
        <v>887</v>
      </c>
      <c r="H7070" s="46" t="s">
        <v>1292</v>
      </c>
      <c r="I7070" s="18" t="s">
        <v>7247</v>
      </c>
    </row>
    <row r="7071" spans="1:9" x14ac:dyDescent="0.35">
      <c r="A7071" s="68">
        <v>46125</v>
      </c>
      <c r="B7071" s="52" t="s">
        <v>776</v>
      </c>
      <c r="C7071" s="30" t="str">
        <f>IFERROR(
INDEX('SETORES VARRIÇÃO'!$A:$A,MATCH($E7071,'SETORES VARRIÇÃO'!$H:$H,0)),
IFERROR(
INDEX('SETORES PRAÇA'!$A:$A,MATCH($E7071,'SETORES PRAÇA'!$H:$H,0)),
))</f>
        <v>JT</v>
      </c>
      <c r="D7071" s="30" t="str">
        <f>IFERROR(
INDEX('SETORES VARRIÇÃO'!$B:$B,MATCH($E7071,'SETORES VARRIÇÃO'!$H:$H,0)),
IFERROR(
INDEX('SETORES PRAÇA'!$B:$B,MATCH($E7071,'SETORES PRAÇA'!$H:$H,0)),
))</f>
        <v>JT10101VL0001</v>
      </c>
      <c r="E7071" s="30" t="str">
        <f t="shared" si="151"/>
        <v>03-0026</v>
      </c>
      <c r="F7071" s="30" t="str">
        <f>IFERROR(
INDEX('SETORES VARRIÇÃO'!$F:$F,MATCH($E7071,'SETORES VARRIÇÃO'!$H:$H,0)),
IFERROR(
INDEX('SETORES PRAÇA'!$F:$F,MATCH($E7071,'SETORES PRAÇA'!$H:$H,0)),
))</f>
        <v>Segunda a Domingo</v>
      </c>
      <c r="G7071" s="18" t="s">
        <v>888</v>
      </c>
      <c r="H7071" s="46">
        <v>0.34</v>
      </c>
      <c r="I7071" s="18" t="s">
        <v>7248</v>
      </c>
    </row>
    <row r="7072" spans="1:9" x14ac:dyDescent="0.35">
      <c r="A7072" s="68">
        <v>46125</v>
      </c>
      <c r="B7072" s="52" t="s">
        <v>734</v>
      </c>
      <c r="C7072" s="30" t="str">
        <f>IFERROR(
INDEX('SETORES VARRIÇÃO'!$A:$A,MATCH($E7072,'SETORES VARRIÇÃO'!$H:$H,0)),
IFERROR(
INDEX('SETORES PRAÇA'!$A:$A,MATCH($E7072,'SETORES PRAÇA'!$H:$H,0)),
))</f>
        <v>JT</v>
      </c>
      <c r="D7072" s="30" t="str">
        <f>IFERROR(
INDEX('SETORES VARRIÇÃO'!$B:$B,MATCH($E7072,'SETORES VARRIÇÃO'!$H:$H,0)),
IFERROR(
INDEX('SETORES PRAÇA'!$B:$B,MATCH($E7072,'SETORES PRAÇA'!$H:$H,0)),
))</f>
        <v>JT10304VJ0052</v>
      </c>
      <c r="E7072" s="30" t="str">
        <f t="shared" si="151"/>
        <v>03-0027</v>
      </c>
      <c r="F7072" s="30" t="str">
        <f>IFERROR(
INDEX('SETORES VARRIÇÃO'!$F:$F,MATCH($E7072,'SETORES VARRIÇÃO'!$H:$H,0)),
IFERROR(
INDEX('SETORES PRAÇA'!$F:$F,MATCH($E7072,'SETORES PRAÇA'!$H:$H,0)),
))</f>
        <v>Quarta/Sábado</v>
      </c>
      <c r="G7072" s="18" t="s">
        <v>888</v>
      </c>
      <c r="H7072" s="46">
        <v>0.67</v>
      </c>
      <c r="I7072" s="18" t="s">
        <v>7249</v>
      </c>
    </row>
    <row r="7073" spans="1:9" x14ac:dyDescent="0.35">
      <c r="A7073" s="68">
        <v>46125</v>
      </c>
      <c r="B7073" s="52" t="s">
        <v>777</v>
      </c>
      <c r="C7073" s="30" t="str">
        <f>IFERROR(
INDEX('SETORES VARRIÇÃO'!$A:$A,MATCH($E7073,'SETORES VARRIÇÃO'!$H:$H,0)),
IFERROR(
INDEX('SETORES PRAÇA'!$A:$A,MATCH($E7073,'SETORES PRAÇA'!$H:$H,0)),
))</f>
        <v>CV</v>
      </c>
      <c r="D7073" s="30" t="str">
        <f>IFERROR(
INDEX('SETORES VARRIÇÃO'!$B:$B,MATCH($E7073,'SETORES VARRIÇÃO'!$H:$H,0)),
IFERROR(
INDEX('SETORES PRAÇA'!$B:$B,MATCH($E7073,'SETORES PRAÇA'!$H:$H,0)),
))</f>
        <v>CV10203VJ0058</v>
      </c>
      <c r="E7073" s="30" t="str">
        <f t="shared" si="151"/>
        <v>03-0028</v>
      </c>
      <c r="F7073" s="30" t="str">
        <f>IFERROR(
INDEX('SETORES VARRIÇÃO'!$F:$F,MATCH($E7073,'SETORES VARRIÇÃO'!$H:$H,0)),
IFERROR(
INDEX('SETORES PRAÇA'!$F:$F,MATCH($E7073,'SETORES PRAÇA'!$H:$H,0)),
))</f>
        <v>Terça/Quinta/Sábado</v>
      </c>
      <c r="G7073" s="18" t="s">
        <v>888</v>
      </c>
      <c r="H7073" s="46">
        <v>0.73</v>
      </c>
      <c r="I7073" s="18" t="s">
        <v>7250</v>
      </c>
    </row>
    <row r="7074" spans="1:9" x14ac:dyDescent="0.35">
      <c r="A7074" s="68">
        <v>46125</v>
      </c>
      <c r="B7074" s="52" t="s">
        <v>778</v>
      </c>
      <c r="C7074" s="30" t="str">
        <f>IFERROR(
INDEX('SETORES VARRIÇÃO'!$A:$A,MATCH($E7074,'SETORES VARRIÇÃO'!$H:$H,0)),
IFERROR(
INDEX('SETORES PRAÇA'!$A:$A,MATCH($E7074,'SETORES PRAÇA'!$H:$H,0)),
))</f>
        <v>CV</v>
      </c>
      <c r="D7074" s="30" t="str">
        <f>IFERROR(
INDEX('SETORES VARRIÇÃO'!$B:$B,MATCH($E7074,'SETORES VARRIÇÃO'!$H:$H,0)),
IFERROR(
INDEX('SETORES PRAÇA'!$B:$B,MATCH($E7074,'SETORES PRAÇA'!$H:$H,0)),
))</f>
        <v>CV10203VJ0055</v>
      </c>
      <c r="E7074" s="30" t="str">
        <f t="shared" si="151"/>
        <v>03-0029</v>
      </c>
      <c r="F7074" s="30" t="str">
        <f>IFERROR(
INDEX('SETORES VARRIÇÃO'!$F:$F,MATCH($E7074,'SETORES VARRIÇÃO'!$H:$H,0)),
IFERROR(
INDEX('SETORES PRAÇA'!$F:$F,MATCH($E7074,'SETORES PRAÇA'!$H:$H,0)),
))</f>
        <v>Terça/Quinta/Sábado</v>
      </c>
      <c r="G7074" s="18" t="s">
        <v>888</v>
      </c>
      <c r="H7074" s="46">
        <v>0.74</v>
      </c>
      <c r="I7074" s="18" t="s">
        <v>7251</v>
      </c>
    </row>
    <row r="7075" spans="1:9" x14ac:dyDescent="0.35">
      <c r="A7075" s="68">
        <v>46125</v>
      </c>
      <c r="B7075" s="52" t="s">
        <v>779</v>
      </c>
      <c r="C7075" s="30" t="str">
        <f>IFERROR(
INDEX('SETORES VARRIÇÃO'!$A:$A,MATCH($E7075,'SETORES VARRIÇÃO'!$H:$H,0)),
IFERROR(
INDEX('SETORES PRAÇA'!$A:$A,MATCH($E7075,'SETORES PRAÇA'!$H:$H,0)),
))</f>
        <v>JT</v>
      </c>
      <c r="D7075" s="30" t="str">
        <f>IFERROR(
INDEX('SETORES VARRIÇÃO'!$B:$B,MATCH($E7075,'SETORES VARRIÇÃO'!$H:$H,0)),
IFERROR(
INDEX('SETORES PRAÇA'!$B:$B,MATCH($E7075,'SETORES PRAÇA'!$H:$H,0)),
))</f>
        <v>JT10302VJ0015</v>
      </c>
      <c r="E7075" s="30" t="str">
        <f t="shared" si="151"/>
        <v>03-0030</v>
      </c>
      <c r="F7075" s="30" t="str">
        <f>IFERROR(
INDEX('SETORES VARRIÇÃO'!$F:$F,MATCH($E7075,'SETORES VARRIÇÃO'!$H:$H,0)),
IFERROR(
INDEX('SETORES PRAÇA'!$F:$F,MATCH($E7075,'SETORES PRAÇA'!$H:$H,0)),
))</f>
        <v>Segunda/Quinta</v>
      </c>
      <c r="G7075" s="18" t="s">
        <v>888</v>
      </c>
      <c r="H7075" s="46">
        <v>0.59</v>
      </c>
      <c r="I7075" s="18" t="s">
        <v>7252</v>
      </c>
    </row>
    <row r="7076" spans="1:9" x14ac:dyDescent="0.35">
      <c r="A7076" s="68">
        <v>46125</v>
      </c>
      <c r="B7076" s="52" t="s">
        <v>780</v>
      </c>
      <c r="C7076" s="30" t="str">
        <f>IFERROR(
INDEX('SETORES VARRIÇÃO'!$A:$A,MATCH($E7076,'SETORES VARRIÇÃO'!$H:$H,0)),
IFERROR(
INDEX('SETORES PRAÇA'!$A:$A,MATCH($E7076,'SETORES PRAÇA'!$H:$H,0)),
))</f>
        <v>JT</v>
      </c>
      <c r="D7076" s="30" t="str">
        <f>IFERROR(
INDEX('SETORES VARRIÇÃO'!$B:$B,MATCH($E7076,'SETORES VARRIÇÃO'!$H:$H,0)),
IFERROR(
INDEX('SETORES PRAÇA'!$B:$B,MATCH($E7076,'SETORES PRAÇA'!$H:$H,0)),
))</f>
        <v>JT10304VJ0047</v>
      </c>
      <c r="E7076" s="30" t="str">
        <f t="shared" si="151"/>
        <v>03-0031</v>
      </c>
      <c r="F7076" s="30" t="str">
        <f>IFERROR(
INDEX('SETORES VARRIÇÃO'!$F:$F,MATCH($E7076,'SETORES VARRIÇÃO'!$H:$H,0)),
IFERROR(
INDEX('SETORES PRAÇA'!$F:$F,MATCH($E7076,'SETORES PRAÇA'!$H:$H,0)),
))</f>
        <v>Quarta/Sábado</v>
      </c>
      <c r="G7076" s="18" t="s">
        <v>888</v>
      </c>
      <c r="H7076" s="46">
        <v>0.39</v>
      </c>
      <c r="I7076" s="18" t="s">
        <v>7253</v>
      </c>
    </row>
    <row r="7077" spans="1:9" x14ac:dyDescent="0.35">
      <c r="A7077" s="68">
        <v>46125</v>
      </c>
      <c r="B7077" s="52" t="s">
        <v>747</v>
      </c>
      <c r="C7077" s="30" t="str">
        <f>IFERROR(
INDEX('SETORES VARRIÇÃO'!$A:$A,MATCH($E7077,'SETORES VARRIÇÃO'!$H:$H,0)),
IFERROR(
INDEX('SETORES PRAÇA'!$A:$A,MATCH($E7077,'SETORES PRAÇA'!$H:$H,0)),
))</f>
        <v>JT</v>
      </c>
      <c r="D7077" s="30" t="str">
        <f>IFERROR(
INDEX('SETORES VARRIÇÃO'!$B:$B,MATCH($E7077,'SETORES VARRIÇÃO'!$H:$H,0)),
IFERROR(
INDEX('SETORES PRAÇA'!$B:$B,MATCH($E7077,'SETORES PRAÇA'!$H:$H,0)),
))</f>
        <v>JT10304VJ0051</v>
      </c>
      <c r="E7077" s="30" t="str">
        <f t="shared" si="151"/>
        <v>03-0032</v>
      </c>
      <c r="F7077" s="30" t="str">
        <f>IFERROR(
INDEX('SETORES VARRIÇÃO'!$F:$F,MATCH($E7077,'SETORES VARRIÇÃO'!$H:$H,0)),
IFERROR(
INDEX('SETORES PRAÇA'!$F:$F,MATCH($E7077,'SETORES PRAÇA'!$H:$H,0)),
))</f>
        <v>Quarta/Sábado</v>
      </c>
      <c r="G7077" s="18" t="s">
        <v>888</v>
      </c>
      <c r="H7077" s="46">
        <v>0.08</v>
      </c>
      <c r="I7077" s="18" t="s">
        <v>7254</v>
      </c>
    </row>
    <row r="7078" spans="1:9" x14ac:dyDescent="0.35">
      <c r="A7078" s="68">
        <v>46125</v>
      </c>
      <c r="B7078" s="52" t="s">
        <v>781</v>
      </c>
      <c r="C7078" s="30" t="str">
        <f>IFERROR(
INDEX('SETORES VARRIÇÃO'!$A:$A,MATCH($E7078,'SETORES VARRIÇÃO'!$H:$H,0)),
IFERROR(
INDEX('SETORES PRAÇA'!$A:$A,MATCH($E7078,'SETORES PRAÇA'!$H:$H,0)),
))</f>
        <v>JT</v>
      </c>
      <c r="D7078" s="30" t="str">
        <f>IFERROR(
INDEX('SETORES VARRIÇÃO'!$B:$B,MATCH($E7078,'SETORES VARRIÇÃO'!$H:$H,0)),
IFERROR(
INDEX('SETORES PRAÇA'!$B:$B,MATCH($E7078,'SETORES PRAÇA'!$H:$H,0)),
))</f>
        <v>JT20102VJ0002</v>
      </c>
      <c r="E7078" s="30" t="str">
        <f t="shared" si="151"/>
        <v>03-0033</v>
      </c>
      <c r="F7078" s="30" t="str">
        <f>IFERROR(
INDEX('SETORES VARRIÇÃO'!$F:$F,MATCH($E7078,'SETORES VARRIÇÃO'!$H:$H,0)),
IFERROR(
INDEX('SETORES PRAÇA'!$F:$F,MATCH($E7078,'SETORES PRAÇA'!$H:$H,0)),
))</f>
        <v>Segunda a Domingo</v>
      </c>
      <c r="G7078" s="18" t="s">
        <v>887</v>
      </c>
      <c r="H7078" s="46" t="s">
        <v>2074</v>
      </c>
      <c r="I7078" s="18" t="s">
        <v>3431</v>
      </c>
    </row>
    <row r="7079" spans="1:9" x14ac:dyDescent="0.35">
      <c r="A7079" s="68">
        <v>46125</v>
      </c>
      <c r="B7079" s="52" t="s">
        <v>782</v>
      </c>
      <c r="C7079" s="30" t="str">
        <f>IFERROR(
INDEX('SETORES VARRIÇÃO'!$A:$A,MATCH($E7079,'SETORES VARRIÇÃO'!$H:$H,0)),
IFERROR(
INDEX('SETORES PRAÇA'!$A:$A,MATCH($E7079,'SETORES PRAÇA'!$H:$H,0)),
))</f>
        <v>CV</v>
      </c>
      <c r="D7079" s="30" t="str">
        <f>IFERROR(
INDEX('SETORES VARRIÇÃO'!$B:$B,MATCH($E7079,'SETORES VARRIÇÃO'!$H:$H,0)),
IFERROR(
INDEX('SETORES PRAÇA'!$B:$B,MATCH($E7079,'SETORES PRAÇA'!$H:$H,0)),
))</f>
        <v>CV10203VJ0059</v>
      </c>
      <c r="E7079" s="30" t="str">
        <f t="shared" si="151"/>
        <v>03-0034</v>
      </c>
      <c r="F7079" s="30" t="str">
        <f>IFERROR(
INDEX('SETORES VARRIÇÃO'!$F:$F,MATCH($E7079,'SETORES VARRIÇÃO'!$H:$H,0)),
IFERROR(
INDEX('SETORES PRAÇA'!$F:$F,MATCH($E7079,'SETORES PRAÇA'!$H:$H,0)),
))</f>
        <v>Terça/Quinta/Sábado</v>
      </c>
      <c r="G7079" s="18" t="s">
        <v>888</v>
      </c>
      <c r="H7079" s="46">
        <v>0.64</v>
      </c>
      <c r="I7079" s="18" t="s">
        <v>7255</v>
      </c>
    </row>
    <row r="7080" spans="1:9" x14ac:dyDescent="0.35">
      <c r="A7080" s="68">
        <v>46125</v>
      </c>
      <c r="B7080" s="52" t="s">
        <v>783</v>
      </c>
      <c r="C7080" s="30" t="str">
        <f>IFERROR(
INDEX('SETORES VARRIÇÃO'!$A:$A,MATCH($E7080,'SETORES VARRIÇÃO'!$H:$H,0)),
IFERROR(
INDEX('SETORES PRAÇA'!$A:$A,MATCH($E7080,'SETORES PRAÇA'!$H:$H,0)),
))</f>
        <v>CV</v>
      </c>
      <c r="D7080" s="30" t="str">
        <f>IFERROR(
INDEX('SETORES VARRIÇÃO'!$B:$B,MATCH($E7080,'SETORES VARRIÇÃO'!$H:$H,0)),
IFERROR(
INDEX('SETORES PRAÇA'!$B:$B,MATCH($E7080,'SETORES PRAÇA'!$H:$H,0)),
))</f>
        <v>CV10203VJ0061</v>
      </c>
      <c r="E7080" s="30" t="str">
        <f t="shared" si="151"/>
        <v>03-0035</v>
      </c>
      <c r="F7080" s="30" t="str">
        <f>IFERROR(
INDEX('SETORES VARRIÇÃO'!$F:$F,MATCH($E7080,'SETORES VARRIÇÃO'!$H:$H,0)),
IFERROR(
INDEX('SETORES PRAÇA'!$F:$F,MATCH($E7080,'SETORES PRAÇA'!$H:$H,0)),
))</f>
        <v>Terça/Quinta/Sábado</v>
      </c>
      <c r="G7080" s="18" t="s">
        <v>887</v>
      </c>
      <c r="H7080" s="46" t="s">
        <v>2347</v>
      </c>
      <c r="I7080" s="18" t="s">
        <v>5136</v>
      </c>
    </row>
    <row r="7081" spans="1:9" x14ac:dyDescent="0.35">
      <c r="A7081" s="68">
        <v>46125</v>
      </c>
      <c r="B7081" s="52" t="s">
        <v>784</v>
      </c>
      <c r="C7081" s="30" t="str">
        <f>IFERROR(
INDEX('SETORES VARRIÇÃO'!$A:$A,MATCH($E7081,'SETORES VARRIÇÃO'!$H:$H,0)),
IFERROR(
INDEX('SETORES PRAÇA'!$A:$A,MATCH($E7081,'SETORES PRAÇA'!$H:$H,0)),
))</f>
        <v>CV</v>
      </c>
      <c r="D7081" s="30" t="str">
        <f>IFERROR(
INDEX('SETORES VARRIÇÃO'!$B:$B,MATCH($E7081,'SETORES VARRIÇÃO'!$H:$H,0)),
IFERROR(
INDEX('SETORES PRAÇA'!$B:$B,MATCH($E7081,'SETORES PRAÇA'!$H:$H,0)),
))</f>
        <v>CV10101VL0001</v>
      </c>
      <c r="E7081" s="30" t="str">
        <f t="shared" si="151"/>
        <v>03-0036</v>
      </c>
      <c r="F7081" s="30" t="str">
        <f>IFERROR(
INDEX('SETORES VARRIÇÃO'!$F:$F,MATCH($E7081,'SETORES VARRIÇÃO'!$H:$H,0)),
IFERROR(
INDEX('SETORES PRAÇA'!$F:$F,MATCH($E7081,'SETORES PRAÇA'!$H:$H,0)),
))</f>
        <v>Segunda a Domingo</v>
      </c>
      <c r="G7081" s="18" t="s">
        <v>888</v>
      </c>
      <c r="H7081" s="46">
        <v>0.57999999999999996</v>
      </c>
      <c r="I7081" s="18" t="s">
        <v>7256</v>
      </c>
    </row>
    <row r="7082" spans="1:9" x14ac:dyDescent="0.35">
      <c r="A7082" s="68">
        <v>46125</v>
      </c>
      <c r="B7082" s="52" t="s">
        <v>785</v>
      </c>
      <c r="C7082" s="30" t="str">
        <f>IFERROR(
INDEX('SETORES VARRIÇÃO'!$A:$A,MATCH($E7082,'SETORES VARRIÇÃO'!$H:$H,0)),
IFERROR(
INDEX('SETORES PRAÇA'!$A:$A,MATCH($E7082,'SETORES PRAÇA'!$H:$H,0)),
))</f>
        <v>JT</v>
      </c>
      <c r="D7082" s="30" t="str">
        <f>IFERROR(
INDEX('SETORES VARRIÇÃO'!$B:$B,MATCH($E7082,'SETORES VARRIÇÃO'!$H:$H,0)),
IFERROR(
INDEX('SETORES PRAÇA'!$B:$B,MATCH($E7082,'SETORES PRAÇA'!$H:$H,0)),
))</f>
        <v>JT10302VJ0005</v>
      </c>
      <c r="E7082" s="30" t="str">
        <f t="shared" si="151"/>
        <v>03-0037</v>
      </c>
      <c r="F7082" s="30" t="str">
        <f>IFERROR(
INDEX('SETORES VARRIÇÃO'!$F:$F,MATCH($E7082,'SETORES VARRIÇÃO'!$H:$H,0)),
IFERROR(
INDEX('SETORES PRAÇA'!$F:$F,MATCH($E7082,'SETORES PRAÇA'!$H:$H,0)),
))</f>
        <v>Segunda/Quinta</v>
      </c>
      <c r="G7082" s="18" t="s">
        <v>888</v>
      </c>
      <c r="H7082" s="46">
        <v>0.49</v>
      </c>
      <c r="I7082" s="18" t="s">
        <v>7257</v>
      </c>
    </row>
    <row r="7083" spans="1:9" x14ac:dyDescent="0.35">
      <c r="A7083" s="68">
        <v>46125</v>
      </c>
      <c r="B7083" s="52" t="s">
        <v>786</v>
      </c>
      <c r="C7083" s="30" t="str">
        <f>IFERROR(
INDEX('SETORES VARRIÇÃO'!$A:$A,MATCH($E7083,'SETORES VARRIÇÃO'!$H:$H,0)),
IFERROR(
INDEX('SETORES PRAÇA'!$A:$A,MATCH($E7083,'SETORES PRAÇA'!$H:$H,0)),
))</f>
        <v>CV</v>
      </c>
      <c r="D7083" s="30" t="str">
        <f>IFERROR(
INDEX('SETORES VARRIÇÃO'!$B:$B,MATCH($E7083,'SETORES VARRIÇÃO'!$H:$H,0)),
IFERROR(
INDEX('SETORES PRAÇA'!$B:$B,MATCH($E7083,'SETORES PRAÇA'!$H:$H,0)),
))</f>
        <v>CV10202VJ0030</v>
      </c>
      <c r="E7083" s="30" t="str">
        <f t="shared" si="151"/>
        <v>03-0038</v>
      </c>
      <c r="F7083" s="30" t="str">
        <f>IFERROR(
INDEX('SETORES VARRIÇÃO'!$F:$F,MATCH($E7083,'SETORES VARRIÇÃO'!$H:$H,0)),
IFERROR(
INDEX('SETORES PRAÇA'!$F:$F,MATCH($E7083,'SETORES PRAÇA'!$H:$H,0)),
))</f>
        <v>Segunda/Quarta/Sexta</v>
      </c>
      <c r="G7083" s="18" t="s">
        <v>887</v>
      </c>
      <c r="H7083" s="46" t="s">
        <v>1138</v>
      </c>
      <c r="I7083" s="18" t="s">
        <v>4397</v>
      </c>
    </row>
    <row r="7084" spans="1:9" x14ac:dyDescent="0.35">
      <c r="A7084" s="68">
        <v>46125</v>
      </c>
      <c r="B7084" s="52" t="s">
        <v>787</v>
      </c>
      <c r="C7084" s="30" t="str">
        <f>IFERROR(
INDEX('SETORES VARRIÇÃO'!$A:$A,MATCH($E7084,'SETORES VARRIÇÃO'!$H:$H,0)),
IFERROR(
INDEX('SETORES PRAÇA'!$A:$A,MATCH($E7084,'SETORES PRAÇA'!$H:$H,0)),
))</f>
        <v>CV</v>
      </c>
      <c r="D7084" s="30" t="str">
        <f>IFERROR(
INDEX('SETORES VARRIÇÃO'!$B:$B,MATCH($E7084,'SETORES VARRIÇÃO'!$H:$H,0)),
IFERROR(
INDEX('SETORES PRAÇA'!$B:$B,MATCH($E7084,'SETORES PRAÇA'!$H:$H,0)),
))</f>
        <v>CV10203VJ0047</v>
      </c>
      <c r="E7084" s="30" t="str">
        <f t="shared" si="151"/>
        <v>03-0039</v>
      </c>
      <c r="F7084" s="30" t="str">
        <f>IFERROR(
INDEX('SETORES VARRIÇÃO'!$F:$F,MATCH($E7084,'SETORES VARRIÇÃO'!$H:$H,0)),
IFERROR(
INDEX('SETORES PRAÇA'!$F:$F,MATCH($E7084,'SETORES PRAÇA'!$H:$H,0)),
))</f>
        <v>Terça/Quinta/Sábado</v>
      </c>
      <c r="G7084" s="18" t="s">
        <v>888</v>
      </c>
      <c r="H7084" s="46">
        <v>0.82</v>
      </c>
      <c r="I7084" s="18" t="s">
        <v>7258</v>
      </c>
    </row>
    <row r="7085" spans="1:9" x14ac:dyDescent="0.35">
      <c r="A7085" s="68">
        <v>46125</v>
      </c>
      <c r="B7085" s="52" t="s">
        <v>788</v>
      </c>
      <c r="C7085" s="30" t="str">
        <f>IFERROR(
INDEX('SETORES VARRIÇÃO'!$A:$A,MATCH($E7085,'SETORES VARRIÇÃO'!$H:$H,0)),
IFERROR(
INDEX('SETORES PRAÇA'!$A:$A,MATCH($E7085,'SETORES PRAÇA'!$H:$H,0)),
))</f>
        <v>JT</v>
      </c>
      <c r="D7085" s="30" t="str">
        <f>IFERROR(
INDEX('SETORES VARRIÇÃO'!$B:$B,MATCH($E7085,'SETORES VARRIÇÃO'!$H:$H,0)),
IFERROR(
INDEX('SETORES PRAÇA'!$B:$B,MATCH($E7085,'SETORES PRAÇA'!$H:$H,0)),
))</f>
        <v>JT10304VJ0037</v>
      </c>
      <c r="E7085" s="30" t="str">
        <f t="shared" si="151"/>
        <v>03-0040</v>
      </c>
      <c r="F7085" s="30" t="str">
        <f>IFERROR(
INDEX('SETORES VARRIÇÃO'!$F:$F,MATCH($E7085,'SETORES VARRIÇÃO'!$H:$H,0)),
IFERROR(
INDEX('SETORES PRAÇA'!$F:$F,MATCH($E7085,'SETORES PRAÇA'!$H:$H,0)),
))</f>
        <v>Quarta/Sábado</v>
      </c>
      <c r="G7085" s="18" t="s">
        <v>888</v>
      </c>
      <c r="H7085" s="46">
        <v>0.54</v>
      </c>
      <c r="I7085" s="18" t="s">
        <v>7259</v>
      </c>
    </row>
    <row r="7086" spans="1:9" x14ac:dyDescent="0.35">
      <c r="A7086" s="68">
        <v>46125</v>
      </c>
      <c r="B7086" s="52" t="s">
        <v>789</v>
      </c>
      <c r="C7086" s="30" t="str">
        <f>IFERROR(
INDEX('SETORES VARRIÇÃO'!$A:$A,MATCH($E7086,'SETORES VARRIÇÃO'!$H:$H,0)),
IFERROR(
INDEX('SETORES PRAÇA'!$A:$A,MATCH($E7086,'SETORES PRAÇA'!$H:$H,0)),
))</f>
        <v>JT</v>
      </c>
      <c r="D7086" s="30" t="str">
        <f>IFERROR(
INDEX('SETORES VARRIÇÃO'!$B:$B,MATCH($E7086,'SETORES VARRIÇÃO'!$H:$H,0)),
IFERROR(
INDEX('SETORES PRAÇA'!$B:$B,MATCH($E7086,'SETORES PRAÇA'!$H:$H,0)),
))</f>
        <v>JT10303VJ0033</v>
      </c>
      <c r="E7086" s="30" t="str">
        <f t="shared" si="151"/>
        <v>03-0041</v>
      </c>
      <c r="F7086" s="30" t="str">
        <f>IFERROR(
INDEX('SETORES VARRIÇÃO'!$F:$F,MATCH($E7086,'SETORES VARRIÇÃO'!$H:$H,0)),
IFERROR(
INDEX('SETORES PRAÇA'!$F:$F,MATCH($E7086,'SETORES PRAÇA'!$H:$H,0)),
))</f>
        <v>Terça/Sexta</v>
      </c>
      <c r="G7086" s="18" t="s">
        <v>887</v>
      </c>
      <c r="H7086" s="46" t="s">
        <v>907</v>
      </c>
      <c r="I7086" s="18" t="s">
        <v>7260</v>
      </c>
    </row>
    <row r="7087" spans="1:9" x14ac:dyDescent="0.35">
      <c r="A7087" s="68">
        <v>46125</v>
      </c>
      <c r="B7087" s="52" t="s">
        <v>790</v>
      </c>
      <c r="C7087" s="30" t="str">
        <f>IFERROR(
INDEX('SETORES VARRIÇÃO'!$A:$A,MATCH($E7087,'SETORES VARRIÇÃO'!$H:$H,0)),
IFERROR(
INDEX('SETORES PRAÇA'!$A:$A,MATCH($E7087,'SETORES PRAÇA'!$H:$H,0)),
))</f>
        <v>JT</v>
      </c>
      <c r="D7087" s="30" t="str">
        <f>IFERROR(
INDEX('SETORES VARRIÇÃO'!$B:$B,MATCH($E7087,'SETORES VARRIÇÃO'!$H:$H,0)),
IFERROR(
INDEX('SETORES PRAÇA'!$B:$B,MATCH($E7087,'SETORES PRAÇA'!$H:$H,0)),
))</f>
        <v>JT10202VJ0056</v>
      </c>
      <c r="E7087" s="30" t="str">
        <f t="shared" si="151"/>
        <v>03-0042</v>
      </c>
      <c r="F7087" s="30" t="str">
        <f>IFERROR(
INDEX('SETORES VARRIÇÃO'!$F:$F,MATCH($E7087,'SETORES VARRIÇÃO'!$H:$H,0)),
IFERROR(
INDEX('SETORES PRAÇA'!$F:$F,MATCH($E7087,'SETORES PRAÇA'!$H:$H,0)),
))</f>
        <v>Segunda/Quarta/Sexta</v>
      </c>
      <c r="G7087" s="18" t="s">
        <v>888</v>
      </c>
      <c r="H7087" s="46">
        <v>0.59</v>
      </c>
      <c r="I7087" s="18" t="s">
        <v>7261</v>
      </c>
    </row>
    <row r="7088" spans="1:9" x14ac:dyDescent="0.35">
      <c r="A7088" s="68">
        <v>46125</v>
      </c>
      <c r="B7088" s="52" t="s">
        <v>566</v>
      </c>
      <c r="C7088" s="30" t="str">
        <f>IFERROR(
INDEX('SETORES VARRIÇÃO'!$A:$A,MATCH($E7088,'SETORES VARRIÇÃO'!$H:$H,0)),
IFERROR(
INDEX('SETORES PRAÇA'!$A:$A,MATCH($E7088,'SETORES PRAÇA'!$H:$H,0)),
))</f>
        <v>JT</v>
      </c>
      <c r="D7088" s="30" t="str">
        <f>IFERROR(
INDEX('SETORES VARRIÇÃO'!$B:$B,MATCH($E7088,'SETORES VARRIÇÃO'!$H:$H,0)),
IFERROR(
INDEX('SETORES PRAÇA'!$B:$B,MATCH($E7088,'SETORES PRAÇA'!$H:$H,0)),
))</f>
        <v>JT10303VJ0029</v>
      </c>
      <c r="E7088" s="30" t="str">
        <f t="shared" si="151"/>
        <v>03-0043</v>
      </c>
      <c r="F7088" s="30" t="str">
        <f>IFERROR(
INDEX('SETORES VARRIÇÃO'!$F:$F,MATCH($E7088,'SETORES VARRIÇÃO'!$H:$H,0)),
IFERROR(
INDEX('SETORES PRAÇA'!$F:$F,MATCH($E7088,'SETORES PRAÇA'!$H:$H,0)),
))</f>
        <v>Terça/Sexta</v>
      </c>
      <c r="G7088" s="18" t="s">
        <v>887</v>
      </c>
      <c r="H7088" s="46" t="s">
        <v>907</v>
      </c>
      <c r="I7088" s="18" t="s">
        <v>6793</v>
      </c>
    </row>
    <row r="7089" spans="1:9" x14ac:dyDescent="0.35">
      <c r="A7089" s="68">
        <v>46125</v>
      </c>
      <c r="B7089" s="52" t="s">
        <v>735</v>
      </c>
      <c r="C7089" s="30" t="str">
        <f>IFERROR(
INDEX('SETORES VARRIÇÃO'!$A:$A,MATCH($E7089,'SETORES VARRIÇÃO'!$H:$H,0)),
IFERROR(
INDEX('SETORES PRAÇA'!$A:$A,MATCH($E7089,'SETORES PRAÇA'!$H:$H,0)),
))</f>
        <v>CV</v>
      </c>
      <c r="D7089" s="30" t="str">
        <f>IFERROR(
INDEX('SETORES VARRIÇÃO'!$B:$B,MATCH($E7089,'SETORES VARRIÇÃO'!$H:$H,0)),
IFERROR(
INDEX('SETORES PRAÇA'!$B:$B,MATCH($E7089,'SETORES PRAÇA'!$H:$H,0)),
))</f>
        <v>CV10304VJ0023</v>
      </c>
      <c r="E7089" s="30" t="str">
        <f t="shared" si="151"/>
        <v>03-0044</v>
      </c>
      <c r="F7089" s="30" t="str">
        <f>IFERROR(
INDEX('SETORES VARRIÇÃO'!$F:$F,MATCH($E7089,'SETORES VARRIÇÃO'!$H:$H,0)),
IFERROR(
INDEX('SETORES PRAÇA'!$F:$F,MATCH($E7089,'SETORES PRAÇA'!$H:$H,0)),
))</f>
        <v>Quarta/Sábado</v>
      </c>
      <c r="G7089" s="18" t="s">
        <v>887</v>
      </c>
      <c r="H7089" s="46" t="s">
        <v>1104</v>
      </c>
      <c r="I7089" s="18" t="s">
        <v>7262</v>
      </c>
    </row>
    <row r="7090" spans="1:9" x14ac:dyDescent="0.35">
      <c r="A7090" s="68">
        <v>46125</v>
      </c>
      <c r="B7090" s="52" t="s">
        <v>791</v>
      </c>
      <c r="C7090" s="30" t="str">
        <f>IFERROR(
INDEX('SETORES VARRIÇÃO'!$A:$A,MATCH($E7090,'SETORES VARRIÇÃO'!$H:$H,0)),
IFERROR(
INDEX('SETORES PRAÇA'!$A:$A,MATCH($E7090,'SETORES PRAÇA'!$H:$H,0)),
))</f>
        <v>JT</v>
      </c>
      <c r="D7090" s="30" t="str">
        <f>IFERROR(
INDEX('SETORES VARRIÇÃO'!$B:$B,MATCH($E7090,'SETORES VARRIÇÃO'!$H:$H,0)),
IFERROR(
INDEX('SETORES PRAÇA'!$B:$B,MATCH($E7090,'SETORES PRAÇA'!$H:$H,0)),
))</f>
        <v>JT10302VJ0016</v>
      </c>
      <c r="E7090" s="30" t="str">
        <f t="shared" si="151"/>
        <v>03-0045</v>
      </c>
      <c r="F7090" s="30" t="str">
        <f>IFERROR(
INDEX('SETORES VARRIÇÃO'!$F:$F,MATCH($E7090,'SETORES VARRIÇÃO'!$H:$H,0)),
IFERROR(
INDEX('SETORES PRAÇA'!$F:$F,MATCH($E7090,'SETORES PRAÇA'!$H:$H,0)),
))</f>
        <v>Segunda/Quinta</v>
      </c>
      <c r="G7090" s="18" t="s">
        <v>888</v>
      </c>
      <c r="H7090" s="46">
        <v>0.59</v>
      </c>
      <c r="I7090" s="18" t="s">
        <v>7263</v>
      </c>
    </row>
    <row r="7091" spans="1:9" x14ac:dyDescent="0.35">
      <c r="A7091" s="68">
        <v>46125</v>
      </c>
      <c r="B7091" s="52" t="s">
        <v>792</v>
      </c>
      <c r="C7091" s="30" t="str">
        <f>IFERROR(
INDEX('SETORES VARRIÇÃO'!$A:$A,MATCH($E7091,'SETORES VARRIÇÃO'!$H:$H,0)),
IFERROR(
INDEX('SETORES PRAÇA'!$A:$A,MATCH($E7091,'SETORES PRAÇA'!$H:$H,0)),
))</f>
        <v>JT</v>
      </c>
      <c r="D7091" s="30" t="str">
        <f>IFERROR(
INDEX('SETORES VARRIÇÃO'!$B:$B,MATCH($E7091,'SETORES VARRIÇÃO'!$H:$H,0)),
IFERROR(
INDEX('SETORES PRAÇA'!$B:$B,MATCH($E7091,'SETORES PRAÇA'!$H:$H,0)),
))</f>
        <v>JT10203VJ0055</v>
      </c>
      <c r="E7091" s="30" t="str">
        <f t="shared" si="151"/>
        <v>03-0046</v>
      </c>
      <c r="F7091" s="30" t="str">
        <f>IFERROR(
INDEX('SETORES VARRIÇÃO'!$F:$F,MATCH($E7091,'SETORES VARRIÇÃO'!$H:$H,0)),
IFERROR(
INDEX('SETORES PRAÇA'!$F:$F,MATCH($E7091,'SETORES PRAÇA'!$H:$H,0)),
))</f>
        <v>Terça/Quinta/Sábado</v>
      </c>
      <c r="G7091" s="18" t="s">
        <v>888</v>
      </c>
      <c r="H7091" s="46">
        <v>0.6</v>
      </c>
      <c r="I7091" s="18" t="s">
        <v>7264</v>
      </c>
    </row>
    <row r="7092" spans="1:9" x14ac:dyDescent="0.35">
      <c r="A7092" s="68">
        <v>46125</v>
      </c>
      <c r="B7092" s="52" t="s">
        <v>793</v>
      </c>
      <c r="C7092" s="30" t="str">
        <f>IFERROR(
INDEX('SETORES VARRIÇÃO'!$A:$A,MATCH($E7092,'SETORES VARRIÇÃO'!$H:$H,0)),
IFERROR(
INDEX('SETORES PRAÇA'!$A:$A,MATCH($E7092,'SETORES PRAÇA'!$H:$H,0)),
))</f>
        <v>MG</v>
      </c>
      <c r="D7092" s="30" t="str">
        <f>IFERROR(
INDEX('SETORES VARRIÇÃO'!$B:$B,MATCH($E7092,'SETORES VARRIÇÃO'!$H:$H,0)),
IFERROR(
INDEX('SETORES PRAÇA'!$B:$B,MATCH($E7092,'SETORES PRAÇA'!$H:$H,0)),
))</f>
        <v>MG10101VJ0002</v>
      </c>
      <c r="E7092" s="30" t="str">
        <f t="shared" si="151"/>
        <v>03-0047</v>
      </c>
      <c r="F7092" s="30" t="str">
        <f>IFERROR(
INDEX('SETORES VARRIÇÃO'!$F:$F,MATCH($E7092,'SETORES VARRIÇÃO'!$H:$H,0)),
IFERROR(
INDEX('SETORES PRAÇA'!$F:$F,MATCH($E7092,'SETORES PRAÇA'!$H:$H,0)),
))</f>
        <v>Segunda a Domingo</v>
      </c>
      <c r="G7092" s="18" t="s">
        <v>888</v>
      </c>
      <c r="H7092" s="46">
        <v>0.28999999999999998</v>
      </c>
      <c r="I7092" s="18" t="s">
        <v>7265</v>
      </c>
    </row>
    <row r="7093" spans="1:9" x14ac:dyDescent="0.35">
      <c r="A7093" s="68">
        <v>46125</v>
      </c>
      <c r="B7093" s="52" t="s">
        <v>794</v>
      </c>
      <c r="C7093" s="30" t="str">
        <f>IFERROR(
INDEX('SETORES VARRIÇÃO'!$A:$A,MATCH($E7093,'SETORES VARRIÇÃO'!$H:$H,0)),
IFERROR(
INDEX('SETORES PRAÇA'!$A:$A,MATCH($E7093,'SETORES PRAÇA'!$H:$H,0)),
))</f>
        <v>JT</v>
      </c>
      <c r="D7093" s="30" t="str">
        <f>IFERROR(
INDEX('SETORES VARRIÇÃO'!$B:$B,MATCH($E7093,'SETORES VARRIÇÃO'!$H:$H,0)),
IFERROR(
INDEX('SETORES PRAÇA'!$B:$B,MATCH($E7093,'SETORES PRAÇA'!$H:$H,0)),
))</f>
        <v>JT10303VJ0026</v>
      </c>
      <c r="E7093" s="30" t="str">
        <f t="shared" si="151"/>
        <v>03-0048</v>
      </c>
      <c r="F7093" s="30" t="str">
        <f>IFERROR(
INDEX('SETORES VARRIÇÃO'!$F:$F,MATCH($E7093,'SETORES VARRIÇÃO'!$H:$H,0)),
IFERROR(
INDEX('SETORES PRAÇA'!$F:$F,MATCH($E7093,'SETORES PRAÇA'!$H:$H,0)),
))</f>
        <v>Terça/Sexta</v>
      </c>
      <c r="G7093" s="18" t="s">
        <v>888</v>
      </c>
      <c r="H7093" s="46">
        <v>0.49</v>
      </c>
      <c r="I7093" s="18" t="s">
        <v>7266</v>
      </c>
    </row>
    <row r="7094" spans="1:9" x14ac:dyDescent="0.35">
      <c r="A7094" s="68">
        <v>46125</v>
      </c>
      <c r="B7094" s="52" t="s">
        <v>795</v>
      </c>
      <c r="C7094" s="30" t="str">
        <f>IFERROR(
INDEX('SETORES VARRIÇÃO'!$A:$A,MATCH($E7094,'SETORES VARRIÇÃO'!$H:$H,0)),
IFERROR(
INDEX('SETORES PRAÇA'!$A:$A,MATCH($E7094,'SETORES PRAÇA'!$H:$H,0)),
))</f>
        <v>JT</v>
      </c>
      <c r="D7094" s="30" t="str">
        <f>IFERROR(
INDEX('SETORES VARRIÇÃO'!$B:$B,MATCH($E7094,'SETORES VARRIÇÃO'!$H:$H,0)),
IFERROR(
INDEX('SETORES PRAÇA'!$B:$B,MATCH($E7094,'SETORES PRAÇA'!$H:$H,0)),
))</f>
        <v>JT10102VJ0001</v>
      </c>
      <c r="E7094" s="30" t="str">
        <f t="shared" si="151"/>
        <v>03-0049</v>
      </c>
      <c r="F7094" s="30" t="str">
        <f>IFERROR(
INDEX('SETORES VARRIÇÃO'!$F:$F,MATCH($E7094,'SETORES VARRIÇÃO'!$H:$H,0)),
IFERROR(
INDEX('SETORES PRAÇA'!$F:$F,MATCH($E7094,'SETORES PRAÇA'!$H:$H,0)),
))</f>
        <v>Segunda a Domingo</v>
      </c>
      <c r="G7094" s="18" t="s">
        <v>888</v>
      </c>
      <c r="H7094" s="46">
        <v>0.44</v>
      </c>
      <c r="I7094" s="18" t="s">
        <v>7267</v>
      </c>
    </row>
    <row r="7095" spans="1:9" x14ac:dyDescent="0.35">
      <c r="A7095" s="68">
        <v>46125</v>
      </c>
      <c r="B7095" s="52" t="s">
        <v>796</v>
      </c>
      <c r="C7095" s="30" t="str">
        <f>IFERROR(
INDEX('SETORES VARRIÇÃO'!$A:$A,MATCH($E7095,'SETORES VARRIÇÃO'!$H:$H,0)),
IFERROR(
INDEX('SETORES PRAÇA'!$A:$A,MATCH($E7095,'SETORES PRAÇA'!$H:$H,0)),
))</f>
        <v>CV</v>
      </c>
      <c r="D7095" s="30" t="str">
        <f>IFERROR(
INDEX('SETORES VARRIÇÃO'!$B:$B,MATCH($E7095,'SETORES VARRIÇÃO'!$H:$H,0)),
IFERROR(
INDEX('SETORES PRAÇA'!$B:$B,MATCH($E7095,'SETORES PRAÇA'!$H:$H,0)),
))</f>
        <v>CV10203VJ0064</v>
      </c>
      <c r="E7095" s="30" t="str">
        <f t="shared" si="151"/>
        <v>03-0050</v>
      </c>
      <c r="F7095" s="30" t="str">
        <f>IFERROR(
INDEX('SETORES VARRIÇÃO'!$F:$F,MATCH($E7095,'SETORES VARRIÇÃO'!$H:$H,0)),
IFERROR(
INDEX('SETORES PRAÇA'!$F:$F,MATCH($E7095,'SETORES PRAÇA'!$H:$H,0)),
))</f>
        <v>Terça/Quinta/Sábado</v>
      </c>
      <c r="G7095" s="18" t="s">
        <v>887</v>
      </c>
      <c r="H7095" s="46" t="s">
        <v>7268</v>
      </c>
      <c r="I7095" s="18" t="s">
        <v>7269</v>
      </c>
    </row>
    <row r="7096" spans="1:9" x14ac:dyDescent="0.35">
      <c r="A7096" s="68">
        <v>46125</v>
      </c>
      <c r="B7096" s="52" t="s">
        <v>736</v>
      </c>
      <c r="C7096" s="30" t="str">
        <f>IFERROR(
INDEX('SETORES VARRIÇÃO'!$A:$A,MATCH($E7096,'SETORES VARRIÇÃO'!$H:$H,0)),
IFERROR(
INDEX('SETORES PRAÇA'!$A:$A,MATCH($E7096,'SETORES PRAÇA'!$H:$H,0)),
))</f>
        <v>JT</v>
      </c>
      <c r="D7096" s="30" t="str">
        <f>IFERROR(
INDEX('SETORES VARRIÇÃO'!$B:$B,MATCH($E7096,'SETORES VARRIÇÃO'!$H:$H,0)),
IFERROR(
INDEX('SETORES PRAÇA'!$B:$B,MATCH($E7096,'SETORES PRAÇA'!$H:$H,0)),
))</f>
        <v>JT10304VJ0041</v>
      </c>
      <c r="E7096" s="30" t="str">
        <f t="shared" si="151"/>
        <v>03-0051</v>
      </c>
      <c r="F7096" s="30" t="str">
        <f>IFERROR(
INDEX('SETORES VARRIÇÃO'!$F:$F,MATCH($E7096,'SETORES VARRIÇÃO'!$H:$H,0)),
IFERROR(
INDEX('SETORES PRAÇA'!$F:$F,MATCH($E7096,'SETORES PRAÇA'!$H:$H,0)),
))</f>
        <v>Quarta/Sábado</v>
      </c>
      <c r="G7096" s="18" t="s">
        <v>887</v>
      </c>
      <c r="H7096" s="46" t="s">
        <v>2910</v>
      </c>
      <c r="I7096" s="18" t="s">
        <v>5861</v>
      </c>
    </row>
    <row r="7097" spans="1:9" x14ac:dyDescent="0.35">
      <c r="A7097" s="68">
        <v>46125</v>
      </c>
      <c r="B7097" s="52" t="s">
        <v>797</v>
      </c>
      <c r="C7097" s="30" t="str">
        <f>IFERROR(
INDEX('SETORES VARRIÇÃO'!$A:$A,MATCH($E7097,'SETORES VARRIÇÃO'!$H:$H,0)),
IFERROR(
INDEX('SETORES PRAÇA'!$A:$A,MATCH($E7097,'SETORES PRAÇA'!$H:$H,0)),
))</f>
        <v>JT</v>
      </c>
      <c r="D7097" s="30" t="str">
        <f>IFERROR(
INDEX('SETORES VARRIÇÃO'!$B:$B,MATCH($E7097,'SETORES VARRIÇÃO'!$H:$H,0)),
IFERROR(
INDEX('SETORES PRAÇA'!$B:$B,MATCH($E7097,'SETORES PRAÇA'!$H:$H,0)),
))</f>
        <v>JT10302VJ0006</v>
      </c>
      <c r="E7097" s="30" t="str">
        <f t="shared" si="151"/>
        <v>03-0052</v>
      </c>
      <c r="F7097" s="30" t="str">
        <f>IFERROR(
INDEX('SETORES VARRIÇÃO'!$F:$F,MATCH($E7097,'SETORES VARRIÇÃO'!$H:$H,0)),
IFERROR(
INDEX('SETORES PRAÇA'!$F:$F,MATCH($E7097,'SETORES PRAÇA'!$H:$H,0)),
))</f>
        <v>Segunda/Quinta</v>
      </c>
      <c r="G7097" s="18" t="s">
        <v>888</v>
      </c>
      <c r="H7097" s="46">
        <v>0.59</v>
      </c>
      <c r="I7097" s="18" t="s">
        <v>7270</v>
      </c>
    </row>
    <row r="7098" spans="1:9" x14ac:dyDescent="0.35">
      <c r="A7098" s="68">
        <v>46125</v>
      </c>
      <c r="B7098" s="52" t="s">
        <v>716</v>
      </c>
      <c r="C7098" s="30" t="str">
        <f>IFERROR(
INDEX('SETORES VARRIÇÃO'!$A:$A,MATCH($E7098,'SETORES VARRIÇÃO'!$H:$H,0)),
IFERROR(
INDEX('SETORES PRAÇA'!$A:$A,MATCH($E7098,'SETORES PRAÇA'!$H:$H,0)),
))</f>
        <v>JT</v>
      </c>
      <c r="D7098" s="30" t="str">
        <f>IFERROR(
INDEX('SETORES VARRIÇÃO'!$B:$B,MATCH($E7098,'SETORES VARRIÇÃO'!$H:$H,0)),
IFERROR(
INDEX('SETORES PRAÇA'!$B:$B,MATCH($E7098,'SETORES PRAÇA'!$H:$H,0)),
))</f>
        <v>JT10303VJ0034</v>
      </c>
      <c r="E7098" s="30" t="str">
        <f t="shared" si="151"/>
        <v>03-0053</v>
      </c>
      <c r="F7098" s="30" t="str">
        <f>IFERROR(
INDEX('SETORES VARRIÇÃO'!$F:$F,MATCH($E7098,'SETORES VARRIÇÃO'!$H:$H,0)),
IFERROR(
INDEX('SETORES PRAÇA'!$F:$F,MATCH($E7098,'SETORES PRAÇA'!$H:$H,0)),
))</f>
        <v>Terça/Sexta</v>
      </c>
      <c r="G7098" s="18" t="s">
        <v>887</v>
      </c>
      <c r="H7098" s="46" t="s">
        <v>1138</v>
      </c>
      <c r="I7098" s="18" t="s">
        <v>5263</v>
      </c>
    </row>
    <row r="7099" spans="1:9" x14ac:dyDescent="0.35">
      <c r="A7099" s="68">
        <v>46125</v>
      </c>
      <c r="B7099" s="52" t="s">
        <v>798</v>
      </c>
      <c r="C7099" s="30" t="str">
        <f>IFERROR(
INDEX('SETORES VARRIÇÃO'!$A:$A,MATCH($E7099,'SETORES VARRIÇÃO'!$H:$H,0)),
IFERROR(
INDEX('SETORES PRAÇA'!$A:$A,MATCH($E7099,'SETORES PRAÇA'!$H:$H,0)),
))</f>
        <v>JT</v>
      </c>
      <c r="D7099" s="30" t="str">
        <f>IFERROR(
INDEX('SETORES VARRIÇÃO'!$B:$B,MATCH($E7099,'SETORES VARRIÇÃO'!$H:$H,0)),
IFERROR(
INDEX('SETORES PRAÇA'!$B:$B,MATCH($E7099,'SETORES PRAÇA'!$H:$H,0)),
))</f>
        <v>JT10304VJ0040</v>
      </c>
      <c r="E7099" s="30" t="str">
        <f t="shared" si="151"/>
        <v>03-0054</v>
      </c>
      <c r="F7099" s="30" t="str">
        <f>IFERROR(
INDEX('SETORES VARRIÇÃO'!$F:$F,MATCH($E7099,'SETORES VARRIÇÃO'!$H:$H,0)),
IFERROR(
INDEX('SETORES PRAÇA'!$F:$F,MATCH($E7099,'SETORES PRAÇA'!$H:$H,0)),
))</f>
        <v>Quarta/Sábado</v>
      </c>
      <c r="G7099" s="18" t="s">
        <v>888</v>
      </c>
      <c r="H7099" s="46">
        <v>0.33</v>
      </c>
      <c r="I7099" s="18" t="s">
        <v>7271</v>
      </c>
    </row>
    <row r="7100" spans="1:9" x14ac:dyDescent="0.35">
      <c r="A7100" s="68">
        <v>46125</v>
      </c>
      <c r="B7100" s="52" t="s">
        <v>799</v>
      </c>
      <c r="C7100" s="30" t="str">
        <f>IFERROR(
INDEX('SETORES VARRIÇÃO'!$A:$A,MATCH($E7100,'SETORES VARRIÇÃO'!$H:$H,0)),
IFERROR(
INDEX('SETORES PRAÇA'!$A:$A,MATCH($E7100,'SETORES PRAÇA'!$H:$H,0)),
))</f>
        <v>CV</v>
      </c>
      <c r="D7100" s="30" t="str">
        <f>IFERROR(
INDEX('SETORES VARRIÇÃO'!$B:$B,MATCH($E7100,'SETORES VARRIÇÃO'!$H:$H,0)),
IFERROR(
INDEX('SETORES PRAÇA'!$B:$B,MATCH($E7100,'SETORES PRAÇA'!$H:$H,0)),
))</f>
        <v>CV10101VJ0001</v>
      </c>
      <c r="E7100" s="30" t="str">
        <f t="shared" si="151"/>
        <v>03-0055</v>
      </c>
      <c r="F7100" s="30" t="str">
        <f>IFERROR(
INDEX('SETORES VARRIÇÃO'!$F:$F,MATCH($E7100,'SETORES VARRIÇÃO'!$H:$H,0)),
IFERROR(
INDEX('SETORES PRAÇA'!$F:$F,MATCH($E7100,'SETORES PRAÇA'!$H:$H,0)),
))</f>
        <v>Segunda a Domingo</v>
      </c>
      <c r="G7100" s="18" t="s">
        <v>888</v>
      </c>
      <c r="H7100" s="46">
        <v>0.59</v>
      </c>
      <c r="I7100" s="18" t="s">
        <v>7272</v>
      </c>
    </row>
    <row r="7101" spans="1:9" x14ac:dyDescent="0.35">
      <c r="A7101" s="68">
        <v>46125</v>
      </c>
      <c r="B7101" s="52" t="s">
        <v>800</v>
      </c>
      <c r="C7101" s="30" t="str">
        <f>IFERROR(
INDEX('SETORES VARRIÇÃO'!$A:$A,MATCH($E7101,'SETORES VARRIÇÃO'!$H:$H,0)),
IFERROR(
INDEX('SETORES PRAÇA'!$A:$A,MATCH($E7101,'SETORES PRAÇA'!$H:$H,0)),
))</f>
        <v>CV</v>
      </c>
      <c r="D7101" s="30" t="str">
        <f>IFERROR(
INDEX('SETORES VARRIÇÃO'!$B:$B,MATCH($E7101,'SETORES VARRIÇÃO'!$H:$H,0)),
IFERROR(
INDEX('SETORES PRAÇA'!$B:$B,MATCH($E7101,'SETORES PRAÇA'!$H:$H,0)),
))</f>
        <v>CV10202VJ0032</v>
      </c>
      <c r="E7101" s="30" t="str">
        <f t="shared" si="151"/>
        <v>03-0056</v>
      </c>
      <c r="F7101" s="30" t="str">
        <f>IFERROR(
INDEX('SETORES VARRIÇÃO'!$F:$F,MATCH($E7101,'SETORES VARRIÇÃO'!$H:$H,0)),
IFERROR(
INDEX('SETORES PRAÇA'!$F:$F,MATCH($E7101,'SETORES PRAÇA'!$H:$H,0)),
))</f>
        <v>Segunda/Quarta/Sexta</v>
      </c>
      <c r="G7101" s="18" t="s">
        <v>887</v>
      </c>
      <c r="H7101" s="46" t="s">
        <v>1034</v>
      </c>
      <c r="I7101" s="18" t="s">
        <v>6491</v>
      </c>
    </row>
    <row r="7102" spans="1:9" x14ac:dyDescent="0.35">
      <c r="A7102" s="68">
        <v>46125</v>
      </c>
      <c r="B7102" s="52" t="s">
        <v>748</v>
      </c>
      <c r="C7102" s="30" t="str">
        <f>IFERROR(
INDEX('SETORES VARRIÇÃO'!$A:$A,MATCH($E7102,'SETORES VARRIÇÃO'!$H:$H,0)),
IFERROR(
INDEX('SETORES PRAÇA'!$A:$A,MATCH($E7102,'SETORES PRAÇA'!$H:$H,0)),
))</f>
        <v>CV</v>
      </c>
      <c r="D7102" s="30" t="str">
        <f>IFERROR(
INDEX('SETORES VARRIÇÃO'!$B:$B,MATCH($E7102,'SETORES VARRIÇÃO'!$H:$H,0)),
IFERROR(
INDEX('SETORES PRAÇA'!$B:$B,MATCH($E7102,'SETORES PRAÇA'!$H:$H,0)),
))</f>
        <v>CV10101VJ0005</v>
      </c>
      <c r="E7102" s="30" t="str">
        <f t="shared" si="151"/>
        <v>03-0057</v>
      </c>
      <c r="F7102" s="30" t="str">
        <f>IFERROR(
INDEX('SETORES VARRIÇÃO'!$F:$F,MATCH($E7102,'SETORES VARRIÇÃO'!$H:$H,0)),
IFERROR(
INDEX('SETORES PRAÇA'!$F:$F,MATCH($E7102,'SETORES PRAÇA'!$H:$H,0)),
))</f>
        <v>Segunda a Domingo</v>
      </c>
      <c r="G7102" s="18" t="s">
        <v>888</v>
      </c>
      <c r="H7102" s="46">
        <v>0.39</v>
      </c>
      <c r="I7102" s="18" t="s">
        <v>7273</v>
      </c>
    </row>
    <row r="7103" spans="1:9" x14ac:dyDescent="0.35">
      <c r="A7103" s="68">
        <v>46125</v>
      </c>
      <c r="B7103" s="52" t="s">
        <v>801</v>
      </c>
      <c r="C7103" s="30" t="str">
        <f>IFERROR(
INDEX('SETORES VARRIÇÃO'!$A:$A,MATCH($E7103,'SETORES VARRIÇÃO'!$H:$H,0)),
IFERROR(
INDEX('SETORES PRAÇA'!$A:$A,MATCH($E7103,'SETORES PRAÇA'!$H:$H,0)),
))</f>
        <v>JT</v>
      </c>
      <c r="D7103" s="30" t="str">
        <f>IFERROR(
INDEX('SETORES VARRIÇÃO'!$B:$B,MATCH($E7103,'SETORES VARRIÇÃO'!$H:$H,0)),
IFERROR(
INDEX('SETORES PRAÇA'!$B:$B,MATCH($E7103,'SETORES PRAÇA'!$H:$H,0)),
))</f>
        <v>JT10302VJ0019</v>
      </c>
      <c r="E7103" s="30" t="str">
        <f t="shared" si="151"/>
        <v>03-0058</v>
      </c>
      <c r="F7103" s="30" t="str">
        <f>IFERROR(
INDEX('SETORES VARRIÇÃO'!$F:$F,MATCH($E7103,'SETORES VARRIÇÃO'!$H:$H,0)),
IFERROR(
INDEX('SETORES PRAÇA'!$F:$F,MATCH($E7103,'SETORES PRAÇA'!$H:$H,0)),
))</f>
        <v>Segunda/Quinta</v>
      </c>
      <c r="G7103" s="18" t="s">
        <v>888</v>
      </c>
      <c r="H7103" s="46">
        <v>0.39</v>
      </c>
      <c r="I7103" s="18" t="s">
        <v>7274</v>
      </c>
    </row>
    <row r="7104" spans="1:9" x14ac:dyDescent="0.35">
      <c r="A7104" s="68">
        <v>46125</v>
      </c>
      <c r="B7104" s="52" t="s">
        <v>802</v>
      </c>
      <c r="C7104" s="30" t="str">
        <f>IFERROR(
INDEX('SETORES VARRIÇÃO'!$A:$A,MATCH($E7104,'SETORES VARRIÇÃO'!$H:$H,0)),
IFERROR(
INDEX('SETORES PRAÇA'!$A:$A,MATCH($E7104,'SETORES PRAÇA'!$H:$H,0)),
))</f>
        <v>JT</v>
      </c>
      <c r="D7104" s="30" t="str">
        <f>IFERROR(
INDEX('SETORES VARRIÇÃO'!$B:$B,MATCH($E7104,'SETORES VARRIÇÃO'!$H:$H,0)),
IFERROR(
INDEX('SETORES PRAÇA'!$B:$B,MATCH($E7104,'SETORES PRAÇA'!$H:$H,0)),
))</f>
        <v>JT20102VJ0003</v>
      </c>
      <c r="E7104" s="30" t="str">
        <f t="shared" si="151"/>
        <v>03-0059</v>
      </c>
      <c r="F7104" s="30" t="str">
        <f>IFERROR(
INDEX('SETORES VARRIÇÃO'!$F:$F,MATCH($E7104,'SETORES VARRIÇÃO'!$H:$H,0)),
IFERROR(
INDEX('SETORES PRAÇA'!$F:$F,MATCH($E7104,'SETORES PRAÇA'!$H:$H,0)),
))</f>
        <v>Segunda a Domingo</v>
      </c>
      <c r="G7104" s="18" t="s">
        <v>887</v>
      </c>
      <c r="H7104" s="46" t="s">
        <v>1034</v>
      </c>
      <c r="I7104" s="18" t="s">
        <v>6201</v>
      </c>
    </row>
    <row r="7105" spans="1:9" x14ac:dyDescent="0.35">
      <c r="A7105" s="68">
        <v>46125</v>
      </c>
      <c r="B7105" s="52" t="s">
        <v>803</v>
      </c>
      <c r="C7105" s="30" t="str">
        <f>IFERROR(
INDEX('SETORES VARRIÇÃO'!$A:$A,MATCH($E7105,'SETORES VARRIÇÃO'!$H:$H,0)),
IFERROR(
INDEX('SETORES PRAÇA'!$A:$A,MATCH($E7105,'SETORES PRAÇA'!$H:$H,0)),
))</f>
        <v>CV</v>
      </c>
      <c r="D7105" s="30" t="str">
        <f>IFERROR(
INDEX('SETORES VARRIÇÃO'!$B:$B,MATCH($E7105,'SETORES VARRIÇÃO'!$H:$H,0)),
IFERROR(
INDEX('SETORES PRAÇA'!$B:$B,MATCH($E7105,'SETORES PRAÇA'!$H:$H,0)),
))</f>
        <v>CV10101VJ0002</v>
      </c>
      <c r="E7105" s="30" t="str">
        <f t="shared" si="151"/>
        <v>03-0060</v>
      </c>
      <c r="F7105" s="30" t="str">
        <f>IFERROR(
INDEX('SETORES VARRIÇÃO'!$F:$F,MATCH($E7105,'SETORES VARRIÇÃO'!$H:$H,0)),
IFERROR(
INDEX('SETORES PRAÇA'!$F:$F,MATCH($E7105,'SETORES PRAÇA'!$H:$H,0)),
))</f>
        <v>Segunda a Domingo</v>
      </c>
      <c r="G7105" s="18" t="s">
        <v>888</v>
      </c>
      <c r="H7105" s="46">
        <v>0.88</v>
      </c>
      <c r="I7105" s="18" t="s">
        <v>7275</v>
      </c>
    </row>
    <row r="7106" spans="1:9" x14ac:dyDescent="0.35">
      <c r="A7106" s="68">
        <v>46125</v>
      </c>
      <c r="B7106" s="52" t="s">
        <v>804</v>
      </c>
      <c r="C7106" s="30" t="str">
        <f>IFERROR(
INDEX('SETORES VARRIÇÃO'!$A:$A,MATCH($E7106,'SETORES VARRIÇÃO'!$H:$H,0)),
IFERROR(
INDEX('SETORES PRAÇA'!$A:$A,MATCH($E7106,'SETORES PRAÇA'!$H:$H,0)),
))</f>
        <v>CV</v>
      </c>
      <c r="D7106" s="30" t="str">
        <f>IFERROR(
INDEX('SETORES VARRIÇÃO'!$B:$B,MATCH($E7106,'SETORES VARRIÇÃO'!$H:$H,0)),
IFERROR(
INDEX('SETORES PRAÇA'!$B:$B,MATCH($E7106,'SETORES PRAÇA'!$H:$H,0)),
))</f>
        <v>CV10303VJ0019</v>
      </c>
      <c r="E7106" s="30" t="str">
        <f t="shared" si="151"/>
        <v>03-0061</v>
      </c>
      <c r="F7106" s="30" t="str">
        <f>IFERROR(
INDEX('SETORES VARRIÇÃO'!$F:$F,MATCH($E7106,'SETORES VARRIÇÃO'!$H:$H,0)),
IFERROR(
INDEX('SETORES PRAÇA'!$F:$F,MATCH($E7106,'SETORES PRAÇA'!$H:$H,0)),
))</f>
        <v>Terça/Sexta</v>
      </c>
      <c r="G7106" s="18" t="s">
        <v>887</v>
      </c>
      <c r="H7106" s="46" t="s">
        <v>907</v>
      </c>
      <c r="I7106" s="18" t="s">
        <v>5869</v>
      </c>
    </row>
    <row r="7107" spans="1:9" x14ac:dyDescent="0.35">
      <c r="A7107" s="68">
        <v>46125</v>
      </c>
      <c r="B7107" s="52" t="s">
        <v>737</v>
      </c>
      <c r="C7107" s="30" t="str">
        <f>IFERROR(
INDEX('SETORES VARRIÇÃO'!$A:$A,MATCH($E7107,'SETORES VARRIÇÃO'!$H:$H,0)),
IFERROR(
INDEX('SETORES PRAÇA'!$A:$A,MATCH($E7107,'SETORES PRAÇA'!$H:$H,0)),
))</f>
        <v>CV</v>
      </c>
      <c r="D7107" s="30" t="str">
        <f>IFERROR(
INDEX('SETORES VARRIÇÃO'!$B:$B,MATCH($E7107,'SETORES VARRIÇÃO'!$H:$H,0)),
IFERROR(
INDEX('SETORES PRAÇA'!$B:$B,MATCH($E7107,'SETORES PRAÇA'!$H:$H,0)),
))</f>
        <v>CV10304VJ0024</v>
      </c>
      <c r="E7107" s="30" t="str">
        <f t="shared" si="151"/>
        <v>03-0062</v>
      </c>
      <c r="F7107" s="30" t="str">
        <f>IFERROR(
INDEX('SETORES VARRIÇÃO'!$F:$F,MATCH($E7107,'SETORES VARRIÇÃO'!$H:$H,0)),
IFERROR(
INDEX('SETORES PRAÇA'!$F:$F,MATCH($E7107,'SETORES PRAÇA'!$H:$H,0)),
))</f>
        <v>Quarta/Sábado</v>
      </c>
      <c r="G7107" s="18" t="s">
        <v>887</v>
      </c>
      <c r="H7107" s="46" t="s">
        <v>946</v>
      </c>
      <c r="I7107" s="18" t="s">
        <v>7276</v>
      </c>
    </row>
    <row r="7108" spans="1:9" x14ac:dyDescent="0.35">
      <c r="A7108" s="68">
        <v>46125</v>
      </c>
      <c r="B7108" s="52" t="s">
        <v>805</v>
      </c>
      <c r="C7108" s="30" t="str">
        <f>IFERROR(
INDEX('SETORES VARRIÇÃO'!$A:$A,MATCH($E7108,'SETORES VARRIÇÃO'!$H:$H,0)),
IFERROR(
INDEX('SETORES PRAÇA'!$A:$A,MATCH($E7108,'SETORES PRAÇA'!$H:$H,0)),
))</f>
        <v>JT</v>
      </c>
      <c r="D7108" s="30" t="str">
        <f>IFERROR(
INDEX('SETORES VARRIÇÃO'!$B:$B,MATCH($E7108,'SETORES VARRIÇÃO'!$H:$H,0)),
IFERROR(
INDEX('SETORES PRAÇA'!$B:$B,MATCH($E7108,'SETORES PRAÇA'!$H:$H,0)),
))</f>
        <v>JT10303VJ0028</v>
      </c>
      <c r="E7108" s="30" t="str">
        <f t="shared" si="151"/>
        <v>03-0063</v>
      </c>
      <c r="F7108" s="30" t="str">
        <f>IFERROR(
INDEX('SETORES VARRIÇÃO'!$F:$F,MATCH($E7108,'SETORES VARRIÇÃO'!$H:$H,0)),
IFERROR(
INDEX('SETORES PRAÇA'!$F:$F,MATCH($E7108,'SETORES PRAÇA'!$H:$H,0)),
))</f>
        <v>Terça/Sexta</v>
      </c>
      <c r="G7108" s="18" t="s">
        <v>888</v>
      </c>
      <c r="H7108" s="46">
        <v>0.44</v>
      </c>
      <c r="I7108" s="18" t="s">
        <v>7277</v>
      </c>
    </row>
    <row r="7109" spans="1:9" x14ac:dyDescent="0.35">
      <c r="A7109" s="68">
        <v>46125</v>
      </c>
      <c r="B7109" s="52" t="s">
        <v>806</v>
      </c>
      <c r="C7109" s="30" t="str">
        <f>IFERROR(
INDEX('SETORES VARRIÇÃO'!$A:$A,MATCH($E7109,'SETORES VARRIÇÃO'!$H:$H,0)),
IFERROR(
INDEX('SETORES PRAÇA'!$A:$A,MATCH($E7109,'SETORES PRAÇA'!$H:$H,0)),
))</f>
        <v>CV</v>
      </c>
      <c r="D7109" s="30" t="str">
        <f>IFERROR(
INDEX('SETORES VARRIÇÃO'!$B:$B,MATCH($E7109,'SETORES VARRIÇÃO'!$H:$H,0)),
IFERROR(
INDEX('SETORES PRAÇA'!$B:$B,MATCH($E7109,'SETORES PRAÇA'!$H:$H,0)),
))</f>
        <v>CV10101VJ0003</v>
      </c>
      <c r="E7109" s="30" t="str">
        <f t="shared" si="151"/>
        <v>03-0064</v>
      </c>
      <c r="F7109" s="30" t="str">
        <f>IFERROR(
INDEX('SETORES VARRIÇÃO'!$F:$F,MATCH($E7109,'SETORES VARRIÇÃO'!$H:$H,0)),
IFERROR(
INDEX('SETORES PRAÇA'!$F:$F,MATCH($E7109,'SETORES PRAÇA'!$H:$H,0)),
))</f>
        <v>Segunda a Domingo</v>
      </c>
      <c r="G7109" s="18" t="s">
        <v>888</v>
      </c>
      <c r="H7109" s="46">
        <v>0.74</v>
      </c>
      <c r="I7109" s="18" t="s">
        <v>7278</v>
      </c>
    </row>
    <row r="7110" spans="1:9" x14ac:dyDescent="0.35">
      <c r="A7110" s="68">
        <v>46125</v>
      </c>
      <c r="B7110" s="52" t="s">
        <v>807</v>
      </c>
      <c r="C7110" s="30" t="str">
        <f>IFERROR(
INDEX('SETORES VARRIÇÃO'!$A:$A,MATCH($E7110,'SETORES VARRIÇÃO'!$H:$H,0)),
IFERROR(
INDEX('SETORES PRAÇA'!$A:$A,MATCH($E7110,'SETORES PRAÇA'!$H:$H,0)),
))</f>
        <v>CV</v>
      </c>
      <c r="D7110" s="30" t="str">
        <f>IFERROR(
INDEX('SETORES VARRIÇÃO'!$B:$B,MATCH($E7110,'SETORES VARRIÇÃO'!$H:$H,0)),
IFERROR(
INDEX('SETORES PRAÇA'!$B:$B,MATCH($E7110,'SETORES PRAÇA'!$H:$H,0)),
))</f>
        <v>CV10302VJ0013</v>
      </c>
      <c r="E7110" s="30" t="str">
        <f t="shared" ref="E7110:E7173" si="152">SUBSTITUTE(B7110,"SMSUB-LUTOCAR-","")</f>
        <v>03-0065</v>
      </c>
      <c r="F7110" s="30" t="str">
        <f>IFERROR(
INDEX('SETORES VARRIÇÃO'!$F:$F,MATCH($E7110,'SETORES VARRIÇÃO'!$H:$H,0)),
IFERROR(
INDEX('SETORES PRAÇA'!$F:$F,MATCH($E7110,'SETORES PRAÇA'!$H:$H,0)),
))</f>
        <v>Segunda/Quinta</v>
      </c>
      <c r="G7110" s="18" t="s">
        <v>887</v>
      </c>
      <c r="H7110" s="46" t="s">
        <v>1050</v>
      </c>
      <c r="I7110" s="18" t="s">
        <v>4920</v>
      </c>
    </row>
    <row r="7111" spans="1:9" x14ac:dyDescent="0.35">
      <c r="A7111" s="68">
        <v>46125</v>
      </c>
      <c r="B7111" s="52" t="s">
        <v>808</v>
      </c>
      <c r="C7111" s="30" t="str">
        <f>IFERROR(
INDEX('SETORES VARRIÇÃO'!$A:$A,MATCH($E7111,'SETORES VARRIÇÃO'!$H:$H,0)),
IFERROR(
INDEX('SETORES PRAÇA'!$A:$A,MATCH($E7111,'SETORES PRAÇA'!$H:$H,0)),
))</f>
        <v>CV</v>
      </c>
      <c r="D7111" s="30" t="str">
        <f>IFERROR(
INDEX('SETORES VARRIÇÃO'!$B:$B,MATCH($E7111,'SETORES VARRIÇÃO'!$H:$H,0)),
IFERROR(
INDEX('SETORES PRAÇA'!$B:$B,MATCH($E7111,'SETORES PRAÇA'!$H:$H,0)),
))</f>
        <v>CV10203VJ0048</v>
      </c>
      <c r="E7111" s="30" t="str">
        <f t="shared" si="152"/>
        <v>03-0066</v>
      </c>
      <c r="F7111" s="30" t="str">
        <f>IFERROR(
INDEX('SETORES VARRIÇÃO'!$F:$F,MATCH($E7111,'SETORES VARRIÇÃO'!$H:$H,0)),
IFERROR(
INDEX('SETORES PRAÇA'!$F:$F,MATCH($E7111,'SETORES PRAÇA'!$H:$H,0)),
))</f>
        <v>Terça/Quinta/Sábado</v>
      </c>
      <c r="G7111" s="18" t="s">
        <v>888</v>
      </c>
      <c r="H7111" s="46">
        <v>0.49</v>
      </c>
      <c r="I7111" s="18" t="s">
        <v>7279</v>
      </c>
    </row>
    <row r="7112" spans="1:9" x14ac:dyDescent="0.35">
      <c r="A7112" s="68">
        <v>46125</v>
      </c>
      <c r="B7112" s="52" t="s">
        <v>809</v>
      </c>
      <c r="C7112" s="30" t="str">
        <f>IFERROR(
INDEX('SETORES VARRIÇÃO'!$A:$A,MATCH($E7112,'SETORES VARRIÇÃO'!$H:$H,0)),
IFERROR(
INDEX('SETORES PRAÇA'!$A:$A,MATCH($E7112,'SETORES PRAÇA'!$H:$H,0)),
))</f>
        <v>CV</v>
      </c>
      <c r="D7112" s="30" t="str">
        <f>IFERROR(
INDEX('SETORES VARRIÇÃO'!$B:$B,MATCH($E7112,'SETORES VARRIÇÃO'!$H:$H,0)),
IFERROR(
INDEX('SETORES PRAÇA'!$B:$B,MATCH($E7112,'SETORES PRAÇA'!$H:$H,0)),
))</f>
        <v>CV10303VJ0021</v>
      </c>
      <c r="E7112" s="30" t="str">
        <f t="shared" si="152"/>
        <v>03-0067</v>
      </c>
      <c r="F7112" s="30" t="str">
        <f>IFERROR(
INDEX('SETORES VARRIÇÃO'!$F:$F,MATCH($E7112,'SETORES VARRIÇÃO'!$H:$H,0)),
IFERROR(
INDEX('SETORES PRAÇA'!$F:$F,MATCH($E7112,'SETORES PRAÇA'!$H:$H,0)),
))</f>
        <v>Terça/Sexta</v>
      </c>
      <c r="G7112" s="18" t="s">
        <v>887</v>
      </c>
      <c r="H7112" s="46" t="s">
        <v>2910</v>
      </c>
      <c r="I7112" s="18" t="s">
        <v>6500</v>
      </c>
    </row>
    <row r="7113" spans="1:9" x14ac:dyDescent="0.35">
      <c r="A7113" s="68">
        <v>46125</v>
      </c>
      <c r="B7113" s="52" t="s">
        <v>810</v>
      </c>
      <c r="C7113" s="30" t="str">
        <f>IFERROR(
INDEX('SETORES VARRIÇÃO'!$A:$A,MATCH($E7113,'SETORES VARRIÇÃO'!$H:$H,0)),
IFERROR(
INDEX('SETORES PRAÇA'!$A:$A,MATCH($E7113,'SETORES PRAÇA'!$H:$H,0)),
))</f>
        <v>JT</v>
      </c>
      <c r="D7113" s="30" t="str">
        <f>IFERROR(
INDEX('SETORES VARRIÇÃO'!$B:$B,MATCH($E7113,'SETORES VARRIÇÃO'!$H:$H,0)),
IFERROR(
INDEX('SETORES PRAÇA'!$B:$B,MATCH($E7113,'SETORES PRAÇA'!$H:$H,0)),
))</f>
        <v>JT10302VJ0007</v>
      </c>
      <c r="E7113" s="30" t="str">
        <f t="shared" si="152"/>
        <v>03-0068</v>
      </c>
      <c r="F7113" s="30" t="str">
        <f>IFERROR(
INDEX('SETORES VARRIÇÃO'!$F:$F,MATCH($E7113,'SETORES VARRIÇÃO'!$H:$H,0)),
IFERROR(
INDEX('SETORES PRAÇA'!$F:$F,MATCH($E7113,'SETORES PRAÇA'!$H:$H,0)),
))</f>
        <v>Segunda/Quinta</v>
      </c>
      <c r="G7113" s="18" t="s">
        <v>888</v>
      </c>
      <c r="H7113" s="46">
        <v>0.84</v>
      </c>
      <c r="I7113" s="18" t="s">
        <v>7280</v>
      </c>
    </row>
    <row r="7114" spans="1:9" x14ac:dyDescent="0.35">
      <c r="A7114" s="68">
        <v>46125</v>
      </c>
      <c r="B7114" s="52" t="s">
        <v>811</v>
      </c>
      <c r="C7114" s="30" t="str">
        <f>IFERROR(
INDEX('SETORES VARRIÇÃO'!$A:$A,MATCH($E7114,'SETORES VARRIÇÃO'!$H:$H,0)),
IFERROR(
INDEX('SETORES PRAÇA'!$A:$A,MATCH($E7114,'SETORES PRAÇA'!$H:$H,0)),
))</f>
        <v>MG</v>
      </c>
      <c r="D7114" s="30" t="str">
        <f>IFERROR(
INDEX('SETORES VARRIÇÃO'!$B:$B,MATCH($E7114,'SETORES VARRIÇÃO'!$H:$H,0)),
IFERROR(
INDEX('SETORES PRAÇA'!$B:$B,MATCH($E7114,'SETORES PRAÇA'!$H:$H,0)),
))</f>
        <v>MG10101VJ0004</v>
      </c>
      <c r="E7114" s="30" t="str">
        <f t="shared" si="152"/>
        <v>03-0069</v>
      </c>
      <c r="F7114" s="30" t="str">
        <f>IFERROR(
INDEX('SETORES VARRIÇÃO'!$F:$F,MATCH($E7114,'SETORES VARRIÇÃO'!$H:$H,0)),
IFERROR(
INDEX('SETORES PRAÇA'!$F:$F,MATCH($E7114,'SETORES PRAÇA'!$H:$H,0)),
))</f>
        <v>Segunda a Domingo</v>
      </c>
      <c r="G7114" s="18" t="s">
        <v>888</v>
      </c>
      <c r="H7114" s="46">
        <v>0.59</v>
      </c>
      <c r="I7114" s="18" t="s">
        <v>7281</v>
      </c>
    </row>
    <row r="7115" spans="1:9" x14ac:dyDescent="0.35">
      <c r="A7115" s="68">
        <v>46125</v>
      </c>
      <c r="B7115" s="52" t="s">
        <v>812</v>
      </c>
      <c r="C7115" s="30" t="str">
        <f>IFERROR(
INDEX('SETORES VARRIÇÃO'!$A:$A,MATCH($E7115,'SETORES VARRIÇÃO'!$H:$H,0)),
IFERROR(
INDEX('SETORES PRAÇA'!$A:$A,MATCH($E7115,'SETORES PRAÇA'!$H:$H,0)),
))</f>
        <v>CV</v>
      </c>
      <c r="D7115" s="30" t="str">
        <f>IFERROR(
INDEX('SETORES VARRIÇÃO'!$B:$B,MATCH($E7115,'SETORES VARRIÇÃO'!$H:$H,0)),
IFERROR(
INDEX('SETORES PRAÇA'!$B:$B,MATCH($E7115,'SETORES PRAÇA'!$H:$H,0)),
))</f>
        <v>CV10302VJ0016</v>
      </c>
      <c r="E7115" s="30" t="str">
        <f t="shared" si="152"/>
        <v>03-0070</v>
      </c>
      <c r="F7115" s="30" t="str">
        <f>IFERROR(
INDEX('SETORES VARRIÇÃO'!$F:$F,MATCH($E7115,'SETORES VARRIÇÃO'!$H:$H,0)),
IFERROR(
INDEX('SETORES PRAÇA'!$F:$F,MATCH($E7115,'SETORES PRAÇA'!$H:$H,0)),
))</f>
        <v>Segunda/Quinta</v>
      </c>
      <c r="G7115" s="18" t="s">
        <v>888</v>
      </c>
      <c r="H7115" s="46">
        <v>0.89</v>
      </c>
      <c r="I7115" s="18" t="s">
        <v>7282</v>
      </c>
    </row>
    <row r="7116" spans="1:9" x14ac:dyDescent="0.35">
      <c r="A7116" s="68">
        <v>46125</v>
      </c>
      <c r="B7116" s="52" t="s">
        <v>717</v>
      </c>
      <c r="C7116" s="30" t="str">
        <f>IFERROR(
INDEX('SETORES VARRIÇÃO'!$A:$A,MATCH($E7116,'SETORES VARRIÇÃO'!$H:$H,0)),
IFERROR(
INDEX('SETORES PRAÇA'!$A:$A,MATCH($E7116,'SETORES PRAÇA'!$H:$H,0)),
))</f>
        <v>CV</v>
      </c>
      <c r="D7116" s="30" t="str">
        <f>IFERROR(
INDEX('SETORES VARRIÇÃO'!$B:$B,MATCH($E7116,'SETORES VARRIÇÃO'!$H:$H,0)),
IFERROR(
INDEX('SETORES PRAÇA'!$B:$B,MATCH($E7116,'SETORES PRAÇA'!$H:$H,0)),
))</f>
        <v>CV10203VJ0050</v>
      </c>
      <c r="E7116" s="30" t="str">
        <f t="shared" si="152"/>
        <v>03-0071</v>
      </c>
      <c r="F7116" s="30" t="str">
        <f>IFERROR(
INDEX('SETORES VARRIÇÃO'!$F:$F,MATCH($E7116,'SETORES VARRIÇÃO'!$H:$H,0)),
IFERROR(
INDEX('SETORES PRAÇA'!$F:$F,MATCH($E7116,'SETORES PRAÇA'!$H:$H,0)),
))</f>
        <v>Terça/Quinta/Sábado</v>
      </c>
      <c r="G7116" s="18" t="s">
        <v>888</v>
      </c>
      <c r="H7116" s="46">
        <v>1</v>
      </c>
      <c r="I7116" s="18" t="s">
        <v>7283</v>
      </c>
    </row>
    <row r="7117" spans="1:9" x14ac:dyDescent="0.35">
      <c r="A7117" s="68">
        <v>46125</v>
      </c>
      <c r="B7117" s="52" t="s">
        <v>813</v>
      </c>
      <c r="C7117" s="30" t="str">
        <f>IFERROR(
INDEX('SETORES VARRIÇÃO'!$A:$A,MATCH($E7117,'SETORES VARRIÇÃO'!$H:$H,0)),
IFERROR(
INDEX('SETORES PRAÇA'!$A:$A,MATCH($E7117,'SETORES PRAÇA'!$H:$H,0)),
))</f>
        <v>MG</v>
      </c>
      <c r="D7117" s="30" t="str">
        <f>IFERROR(
INDEX('SETORES VARRIÇÃO'!$B:$B,MATCH($E7117,'SETORES VARRIÇÃO'!$H:$H,0)),
IFERROR(
INDEX('SETORES PRAÇA'!$B:$B,MATCH($E7117,'SETORES PRAÇA'!$H:$H,0)),
))</f>
        <v>MG10101VJ0011</v>
      </c>
      <c r="E7117" s="30" t="str">
        <f t="shared" si="152"/>
        <v>03-0072</v>
      </c>
      <c r="F7117" s="30" t="str">
        <f>IFERROR(
INDEX('SETORES VARRIÇÃO'!$F:$F,MATCH($E7117,'SETORES VARRIÇÃO'!$H:$H,0)),
IFERROR(
INDEX('SETORES PRAÇA'!$F:$F,MATCH($E7117,'SETORES PRAÇA'!$H:$H,0)),
))</f>
        <v>Segunda a Domingo</v>
      </c>
      <c r="G7117" s="18" t="s">
        <v>888</v>
      </c>
      <c r="H7117" s="46">
        <v>0.63</v>
      </c>
      <c r="I7117" s="18" t="s">
        <v>7284</v>
      </c>
    </row>
    <row r="7118" spans="1:9" x14ac:dyDescent="0.35">
      <c r="A7118" s="68">
        <v>46125</v>
      </c>
      <c r="B7118" s="52" t="s">
        <v>718</v>
      </c>
      <c r="C7118" s="30" t="str">
        <f>IFERROR(
INDEX('SETORES VARRIÇÃO'!$A:$A,MATCH($E7118,'SETORES VARRIÇÃO'!$H:$H,0)),
IFERROR(
INDEX('SETORES PRAÇA'!$A:$A,MATCH($E7118,'SETORES PRAÇA'!$H:$H,0)),
))</f>
        <v>CV</v>
      </c>
      <c r="D7118" s="30" t="str">
        <f>IFERROR(
INDEX('SETORES VARRIÇÃO'!$B:$B,MATCH($E7118,'SETORES VARRIÇÃO'!$H:$H,0)),
IFERROR(
INDEX('SETORES PRAÇA'!$B:$B,MATCH($E7118,'SETORES PRAÇA'!$H:$H,0)),
))</f>
        <v>CV10303VJ0017</v>
      </c>
      <c r="E7118" s="30" t="str">
        <f t="shared" si="152"/>
        <v>03-0073</v>
      </c>
      <c r="F7118" s="30" t="str">
        <f>IFERROR(
INDEX('SETORES VARRIÇÃO'!$F:$F,MATCH($E7118,'SETORES VARRIÇÃO'!$H:$H,0)),
IFERROR(
INDEX('SETORES PRAÇA'!$F:$F,MATCH($E7118,'SETORES PRAÇA'!$H:$H,0)),
))</f>
        <v>Terça/Sexta</v>
      </c>
      <c r="G7118" s="18" t="s">
        <v>887</v>
      </c>
      <c r="H7118" s="46" t="s">
        <v>1138</v>
      </c>
      <c r="I7118" s="18" t="s">
        <v>4804</v>
      </c>
    </row>
    <row r="7119" spans="1:9" x14ac:dyDescent="0.35">
      <c r="A7119" s="68">
        <v>46125</v>
      </c>
      <c r="B7119" s="52" t="s">
        <v>814</v>
      </c>
      <c r="C7119" s="30" t="str">
        <f>IFERROR(
INDEX('SETORES VARRIÇÃO'!$A:$A,MATCH($E7119,'SETORES VARRIÇÃO'!$H:$H,0)),
IFERROR(
INDEX('SETORES PRAÇA'!$A:$A,MATCH($E7119,'SETORES PRAÇA'!$H:$H,0)),
))</f>
        <v>JT</v>
      </c>
      <c r="D7119" s="30" t="str">
        <f>IFERROR(
INDEX('SETORES VARRIÇÃO'!$B:$B,MATCH($E7119,'SETORES VARRIÇÃO'!$H:$H,0)),
IFERROR(
INDEX('SETORES PRAÇA'!$B:$B,MATCH($E7119,'SETORES PRAÇA'!$H:$H,0)),
))</f>
        <v>JT10302VJ0008</v>
      </c>
      <c r="E7119" s="30" t="str">
        <f t="shared" si="152"/>
        <v>03-0074</v>
      </c>
      <c r="F7119" s="30" t="str">
        <f>IFERROR(
INDEX('SETORES VARRIÇÃO'!$F:$F,MATCH($E7119,'SETORES VARRIÇÃO'!$H:$H,0)),
IFERROR(
INDEX('SETORES PRAÇA'!$F:$F,MATCH($E7119,'SETORES PRAÇA'!$H:$H,0)),
))</f>
        <v>Segunda/Quinta</v>
      </c>
      <c r="G7119" s="18" t="s">
        <v>888</v>
      </c>
      <c r="H7119" s="46">
        <v>0.88</v>
      </c>
      <c r="I7119" s="18" t="s">
        <v>7285</v>
      </c>
    </row>
    <row r="7120" spans="1:9" x14ac:dyDescent="0.35">
      <c r="A7120" s="68">
        <v>46125</v>
      </c>
      <c r="B7120" s="52" t="s">
        <v>815</v>
      </c>
      <c r="C7120" s="30" t="str">
        <f>IFERROR(
INDEX('SETORES VARRIÇÃO'!$A:$A,MATCH($E7120,'SETORES VARRIÇÃO'!$H:$H,0)),
IFERROR(
INDEX('SETORES PRAÇA'!$A:$A,MATCH($E7120,'SETORES PRAÇA'!$H:$H,0)),
))</f>
        <v>MG</v>
      </c>
      <c r="D7120" s="30" t="str">
        <f>IFERROR(
INDEX('SETORES VARRIÇÃO'!$B:$B,MATCH($E7120,'SETORES VARRIÇÃO'!$H:$H,0)),
IFERROR(
INDEX('SETORES PRAÇA'!$B:$B,MATCH($E7120,'SETORES PRAÇA'!$H:$H,0)),
))</f>
        <v>MG10101VJ0010</v>
      </c>
      <c r="E7120" s="30" t="str">
        <f t="shared" si="152"/>
        <v>03-0075</v>
      </c>
      <c r="F7120" s="30" t="str">
        <f>IFERROR(
INDEX('SETORES VARRIÇÃO'!$F:$F,MATCH($E7120,'SETORES VARRIÇÃO'!$H:$H,0)),
IFERROR(
INDEX('SETORES PRAÇA'!$F:$F,MATCH($E7120,'SETORES PRAÇA'!$H:$H,0)),
))</f>
        <v>Segunda a Domingo</v>
      </c>
      <c r="G7120" s="18" t="s">
        <v>888</v>
      </c>
      <c r="H7120" s="46">
        <v>0.49</v>
      </c>
      <c r="I7120" s="18" t="s">
        <v>7286</v>
      </c>
    </row>
    <row r="7121" spans="1:9" x14ac:dyDescent="0.35">
      <c r="A7121" s="68">
        <v>46125</v>
      </c>
      <c r="B7121" s="52" t="s">
        <v>749</v>
      </c>
      <c r="C7121" s="30" t="str">
        <f>IFERROR(
INDEX('SETORES VARRIÇÃO'!$A:$A,MATCH($E7121,'SETORES VARRIÇÃO'!$H:$H,0)),
IFERROR(
INDEX('SETORES PRAÇA'!$A:$A,MATCH($E7121,'SETORES PRAÇA'!$H:$H,0)),
))</f>
        <v>JT</v>
      </c>
      <c r="D7121" s="30" t="str">
        <f>IFERROR(
INDEX('SETORES VARRIÇÃO'!$B:$B,MATCH($E7121,'SETORES VARRIÇÃO'!$H:$H,0)),
IFERROR(
INDEX('SETORES PRAÇA'!$B:$B,MATCH($E7121,'SETORES PRAÇA'!$H:$H,0)),
))</f>
        <v>JT10302VJ0057</v>
      </c>
      <c r="E7121" s="30" t="str">
        <f t="shared" si="152"/>
        <v>03-0076</v>
      </c>
      <c r="F7121" s="30" t="str">
        <f>IFERROR(
INDEX('SETORES VARRIÇÃO'!$F:$F,MATCH($E7121,'SETORES VARRIÇÃO'!$H:$H,0)),
IFERROR(
INDEX('SETORES PRAÇA'!$F:$F,MATCH($E7121,'SETORES PRAÇA'!$H:$H,0)),
))</f>
        <v>Segunda/Quinta</v>
      </c>
      <c r="G7121" s="18" t="s">
        <v>887</v>
      </c>
      <c r="H7121" s="46" t="s">
        <v>907</v>
      </c>
      <c r="I7121" s="18" t="s">
        <v>5284</v>
      </c>
    </row>
    <row r="7122" spans="1:9" x14ac:dyDescent="0.35">
      <c r="A7122" s="68">
        <v>46125</v>
      </c>
      <c r="B7122" s="52" t="s">
        <v>816</v>
      </c>
      <c r="C7122" s="30" t="str">
        <f>IFERROR(
INDEX('SETORES VARRIÇÃO'!$A:$A,MATCH($E7122,'SETORES VARRIÇÃO'!$H:$H,0)),
IFERROR(
INDEX('SETORES PRAÇA'!$A:$A,MATCH($E7122,'SETORES PRAÇA'!$H:$H,0)),
))</f>
        <v>CV</v>
      </c>
      <c r="D7122" s="30" t="str">
        <f>IFERROR(
INDEX('SETORES VARRIÇÃO'!$B:$B,MATCH($E7122,'SETORES VARRIÇÃO'!$H:$H,0)),
IFERROR(
INDEX('SETORES PRAÇA'!$B:$B,MATCH($E7122,'SETORES PRAÇA'!$H:$H,0)),
))</f>
        <v>CV10202VJ0034</v>
      </c>
      <c r="E7122" s="30" t="str">
        <f t="shared" si="152"/>
        <v>03-0077</v>
      </c>
      <c r="F7122" s="30" t="str">
        <f>IFERROR(
INDEX('SETORES VARRIÇÃO'!$F:$F,MATCH($E7122,'SETORES VARRIÇÃO'!$H:$H,0)),
IFERROR(
INDEX('SETORES PRAÇA'!$F:$F,MATCH($E7122,'SETORES PRAÇA'!$H:$H,0)),
))</f>
        <v>Segunda/Quarta/Sexta</v>
      </c>
      <c r="G7122" s="18" t="s">
        <v>888</v>
      </c>
      <c r="H7122" s="46">
        <v>0.5</v>
      </c>
      <c r="I7122" s="18" t="s">
        <v>7287</v>
      </c>
    </row>
    <row r="7123" spans="1:9" x14ac:dyDescent="0.35">
      <c r="A7123" s="68">
        <v>46125</v>
      </c>
      <c r="B7123" s="52" t="s">
        <v>817</v>
      </c>
      <c r="C7123" s="30" t="str">
        <f>IFERROR(
INDEX('SETORES VARRIÇÃO'!$A:$A,MATCH($E7123,'SETORES VARRIÇÃO'!$H:$H,0)),
IFERROR(
INDEX('SETORES PRAÇA'!$A:$A,MATCH($E7123,'SETORES PRAÇA'!$H:$H,0)),
))</f>
        <v>CV</v>
      </c>
      <c r="D7123" s="30" t="str">
        <f>IFERROR(
INDEX('SETORES VARRIÇÃO'!$B:$B,MATCH($E7123,'SETORES VARRIÇÃO'!$H:$H,0)),
IFERROR(
INDEX('SETORES PRAÇA'!$B:$B,MATCH($E7123,'SETORES PRAÇA'!$H:$H,0)),
))</f>
        <v>CV10303VJ0018</v>
      </c>
      <c r="E7123" s="30" t="str">
        <f t="shared" si="152"/>
        <v>03-0078</v>
      </c>
      <c r="F7123" s="30" t="str">
        <f>IFERROR(
INDEX('SETORES VARRIÇÃO'!$F:$F,MATCH($E7123,'SETORES VARRIÇÃO'!$H:$H,0)),
IFERROR(
INDEX('SETORES PRAÇA'!$F:$F,MATCH($E7123,'SETORES PRAÇA'!$H:$H,0)),
))</f>
        <v>Terça/Sexta</v>
      </c>
      <c r="G7123" s="18" t="s">
        <v>888</v>
      </c>
      <c r="H7123" s="46">
        <v>0</v>
      </c>
      <c r="I7123" s="18" t="s">
        <v>7288</v>
      </c>
    </row>
    <row r="7124" spans="1:9" x14ac:dyDescent="0.35">
      <c r="A7124" s="68">
        <v>46125</v>
      </c>
      <c r="B7124" s="52" t="s">
        <v>818</v>
      </c>
      <c r="C7124" s="30" t="str">
        <f>IFERROR(
INDEX('SETORES VARRIÇÃO'!$A:$A,MATCH($E7124,'SETORES VARRIÇÃO'!$H:$H,0)),
IFERROR(
INDEX('SETORES PRAÇA'!$A:$A,MATCH($E7124,'SETORES PRAÇA'!$H:$H,0)),
))</f>
        <v>JT</v>
      </c>
      <c r="D7124" s="30" t="str">
        <f>IFERROR(
INDEX('SETORES VARRIÇÃO'!$B:$B,MATCH($E7124,'SETORES VARRIÇÃO'!$H:$H,0)),
IFERROR(
INDEX('SETORES PRAÇA'!$B:$B,MATCH($E7124,'SETORES PRAÇA'!$H:$H,0)),
))</f>
        <v>JT10302VJ0009</v>
      </c>
      <c r="E7124" s="30" t="str">
        <f t="shared" si="152"/>
        <v>03-0079</v>
      </c>
      <c r="F7124" s="30" t="str">
        <f>IFERROR(
INDEX('SETORES VARRIÇÃO'!$F:$F,MATCH($E7124,'SETORES VARRIÇÃO'!$H:$H,0)),
IFERROR(
INDEX('SETORES PRAÇA'!$F:$F,MATCH($E7124,'SETORES PRAÇA'!$H:$H,0)),
))</f>
        <v>Segunda/Quinta</v>
      </c>
      <c r="G7124" s="18" t="s">
        <v>888</v>
      </c>
      <c r="H7124" s="46">
        <v>0.44</v>
      </c>
      <c r="I7124" s="18" t="s">
        <v>7289</v>
      </c>
    </row>
    <row r="7125" spans="1:9" x14ac:dyDescent="0.35">
      <c r="A7125" s="68">
        <v>46125</v>
      </c>
      <c r="B7125" s="52" t="s">
        <v>819</v>
      </c>
      <c r="C7125" s="30" t="str">
        <f>IFERROR(
INDEX('SETORES VARRIÇÃO'!$A:$A,MATCH($E7125,'SETORES VARRIÇÃO'!$H:$H,0)),
IFERROR(
INDEX('SETORES PRAÇA'!$A:$A,MATCH($E7125,'SETORES PRAÇA'!$H:$H,0)),
))</f>
        <v>JT</v>
      </c>
      <c r="D7125" s="30" t="str">
        <f>IFERROR(
INDEX('SETORES VARRIÇÃO'!$B:$B,MATCH($E7125,'SETORES VARRIÇÃO'!$H:$H,0)),
IFERROR(
INDEX('SETORES PRAÇA'!$B:$B,MATCH($E7125,'SETORES PRAÇA'!$H:$H,0)),
))</f>
        <v>JT10101VJ0004</v>
      </c>
      <c r="E7125" s="30" t="str">
        <f t="shared" si="152"/>
        <v>03-0080</v>
      </c>
      <c r="F7125" s="30" t="str">
        <f>IFERROR(
INDEX('SETORES VARRIÇÃO'!$F:$F,MATCH($E7125,'SETORES VARRIÇÃO'!$H:$H,0)),
IFERROR(
INDEX('SETORES PRAÇA'!$F:$F,MATCH($E7125,'SETORES PRAÇA'!$H:$H,0)),
))</f>
        <v>Segunda a Domingo</v>
      </c>
      <c r="G7125" s="18" t="s">
        <v>888</v>
      </c>
      <c r="H7125" s="46">
        <v>0.54</v>
      </c>
      <c r="I7125" s="18" t="s">
        <v>7290</v>
      </c>
    </row>
    <row r="7126" spans="1:9" x14ac:dyDescent="0.35">
      <c r="A7126" s="68">
        <v>46125</v>
      </c>
      <c r="B7126" s="52" t="s">
        <v>820</v>
      </c>
      <c r="C7126" s="30" t="str">
        <f>IFERROR(
INDEX('SETORES VARRIÇÃO'!$A:$A,MATCH($E7126,'SETORES VARRIÇÃO'!$H:$H,0)),
IFERROR(
INDEX('SETORES PRAÇA'!$A:$A,MATCH($E7126,'SETORES PRAÇA'!$H:$H,0)),
))</f>
        <v>JT</v>
      </c>
      <c r="D7126" s="30" t="str">
        <f>IFERROR(
INDEX('SETORES VARRIÇÃO'!$B:$B,MATCH($E7126,'SETORES VARRIÇÃO'!$H:$H,0)),
IFERROR(
INDEX('SETORES PRAÇA'!$B:$B,MATCH($E7126,'SETORES PRAÇA'!$H:$H,0)),
))</f>
        <v>JT10303VJ0027</v>
      </c>
      <c r="E7126" s="30" t="str">
        <f t="shared" si="152"/>
        <v>03-0081</v>
      </c>
      <c r="F7126" s="30" t="str">
        <f>IFERROR(
INDEX('SETORES VARRIÇÃO'!$F:$F,MATCH($E7126,'SETORES VARRIÇÃO'!$H:$H,0)),
IFERROR(
INDEX('SETORES PRAÇA'!$F:$F,MATCH($E7126,'SETORES PRAÇA'!$H:$H,0)),
))</f>
        <v>Terça/Sexta</v>
      </c>
      <c r="G7126" s="18" t="s">
        <v>888</v>
      </c>
      <c r="H7126" s="46">
        <v>0.59</v>
      </c>
      <c r="I7126" s="18" t="s">
        <v>7291</v>
      </c>
    </row>
    <row r="7127" spans="1:9" x14ac:dyDescent="0.35">
      <c r="A7127" s="68">
        <v>46125</v>
      </c>
      <c r="B7127" s="52" t="s">
        <v>821</v>
      </c>
      <c r="C7127" s="30" t="str">
        <f>IFERROR(
INDEX('SETORES VARRIÇÃO'!$A:$A,MATCH($E7127,'SETORES VARRIÇÃO'!$H:$H,0)),
IFERROR(
INDEX('SETORES PRAÇA'!$A:$A,MATCH($E7127,'SETORES PRAÇA'!$H:$H,0)),
))</f>
        <v>CV</v>
      </c>
      <c r="D7127" s="30" t="str">
        <f>IFERROR(
INDEX('SETORES VARRIÇÃO'!$B:$B,MATCH($E7127,'SETORES VARRIÇÃO'!$H:$H,0)),
IFERROR(
INDEX('SETORES PRAÇA'!$B:$B,MATCH($E7127,'SETORES PRAÇA'!$H:$H,0)),
))</f>
        <v>CV10202VJ0029</v>
      </c>
      <c r="E7127" s="30" t="str">
        <f t="shared" si="152"/>
        <v>03-0082</v>
      </c>
      <c r="F7127" s="30" t="str">
        <f>IFERROR(
INDEX('SETORES VARRIÇÃO'!$F:$F,MATCH($E7127,'SETORES VARRIÇÃO'!$H:$H,0)),
IFERROR(
INDEX('SETORES PRAÇA'!$F:$F,MATCH($E7127,'SETORES PRAÇA'!$H:$H,0)),
))</f>
        <v>Segunda/Quarta/Sexta</v>
      </c>
      <c r="G7127" s="18" t="s">
        <v>888</v>
      </c>
      <c r="H7127" s="46">
        <v>0.43</v>
      </c>
      <c r="I7127" s="18" t="s">
        <v>7292</v>
      </c>
    </row>
    <row r="7128" spans="1:9" x14ac:dyDescent="0.35">
      <c r="A7128" s="68">
        <v>46125</v>
      </c>
      <c r="B7128" s="52" t="s">
        <v>822</v>
      </c>
      <c r="C7128" s="30" t="str">
        <f>IFERROR(
INDEX('SETORES VARRIÇÃO'!$A:$A,MATCH($E7128,'SETORES VARRIÇÃO'!$H:$H,0)),
IFERROR(
INDEX('SETORES PRAÇA'!$A:$A,MATCH($E7128,'SETORES PRAÇA'!$H:$H,0)),
))</f>
        <v>CV</v>
      </c>
      <c r="D7128" s="30" t="str">
        <f>IFERROR(
INDEX('SETORES VARRIÇÃO'!$B:$B,MATCH($E7128,'SETORES VARRIÇÃO'!$H:$H,0)),
IFERROR(
INDEX('SETORES PRAÇA'!$B:$B,MATCH($E7128,'SETORES PRAÇA'!$H:$H,0)),
))</f>
        <v>CV10203VJ0063</v>
      </c>
      <c r="E7128" s="30" t="str">
        <f t="shared" si="152"/>
        <v>03-0083</v>
      </c>
      <c r="F7128" s="30" t="str">
        <f>IFERROR(
INDEX('SETORES VARRIÇÃO'!$F:$F,MATCH($E7128,'SETORES VARRIÇÃO'!$H:$H,0)),
IFERROR(
INDEX('SETORES PRAÇA'!$F:$F,MATCH($E7128,'SETORES PRAÇA'!$H:$H,0)),
))</f>
        <v>Terça/Quinta/Sábado</v>
      </c>
      <c r="G7128" s="18" t="s">
        <v>888</v>
      </c>
      <c r="H7128" s="46">
        <v>0.49</v>
      </c>
      <c r="I7128" s="18" t="s">
        <v>7293</v>
      </c>
    </row>
    <row r="7129" spans="1:9" x14ac:dyDescent="0.35">
      <c r="A7129" s="68">
        <v>46125</v>
      </c>
      <c r="B7129" s="52" t="s">
        <v>823</v>
      </c>
      <c r="C7129" s="30" t="str">
        <f>IFERROR(
INDEX('SETORES VARRIÇÃO'!$A:$A,MATCH($E7129,'SETORES VARRIÇÃO'!$H:$H,0)),
IFERROR(
INDEX('SETORES PRAÇA'!$A:$A,MATCH($E7129,'SETORES PRAÇA'!$H:$H,0)),
))</f>
        <v>CV</v>
      </c>
      <c r="D7129" s="30" t="str">
        <f>IFERROR(
INDEX('SETORES VARRIÇÃO'!$B:$B,MATCH($E7129,'SETORES VARRIÇÃO'!$H:$H,0)),
IFERROR(
INDEX('SETORES PRAÇA'!$B:$B,MATCH($E7129,'SETORES PRAÇA'!$H:$H,0)),
))</f>
        <v>CV10302VJ0011</v>
      </c>
      <c r="E7129" s="30" t="str">
        <f t="shared" si="152"/>
        <v>03-0084</v>
      </c>
      <c r="F7129" s="30" t="str">
        <f>IFERROR(
INDEX('SETORES VARRIÇÃO'!$F:$F,MATCH($E7129,'SETORES VARRIÇÃO'!$H:$H,0)),
IFERROR(
INDEX('SETORES PRAÇA'!$F:$F,MATCH($E7129,'SETORES PRAÇA'!$H:$H,0)),
))</f>
        <v>Segunda/Quinta</v>
      </c>
      <c r="G7129" s="18" t="s">
        <v>888</v>
      </c>
      <c r="H7129" s="46">
        <v>0.67</v>
      </c>
      <c r="I7129" s="18" t="s">
        <v>7294</v>
      </c>
    </row>
    <row r="7130" spans="1:9" x14ac:dyDescent="0.35">
      <c r="A7130" s="68">
        <v>46125</v>
      </c>
      <c r="B7130" s="52" t="s">
        <v>824</v>
      </c>
      <c r="C7130" s="30" t="str">
        <f>IFERROR(
INDEX('SETORES VARRIÇÃO'!$A:$A,MATCH($E7130,'SETORES VARRIÇÃO'!$H:$H,0)),
IFERROR(
INDEX('SETORES PRAÇA'!$A:$A,MATCH($E7130,'SETORES PRAÇA'!$H:$H,0)),
))</f>
        <v>CV</v>
      </c>
      <c r="D7130" s="30" t="str">
        <f>IFERROR(
INDEX('SETORES VARRIÇÃO'!$B:$B,MATCH($E7130,'SETORES VARRIÇÃO'!$H:$H,0)),
IFERROR(
INDEX('SETORES PRAÇA'!$B:$B,MATCH($E7130,'SETORES PRAÇA'!$H:$H,0)),
))</f>
        <v>CV10202VJ0036</v>
      </c>
      <c r="E7130" s="30" t="str">
        <f t="shared" si="152"/>
        <v>03-0085</v>
      </c>
      <c r="F7130" s="30" t="str">
        <f>IFERROR(
INDEX('SETORES VARRIÇÃO'!$F:$F,MATCH($E7130,'SETORES VARRIÇÃO'!$H:$H,0)),
IFERROR(
INDEX('SETORES PRAÇA'!$F:$F,MATCH($E7130,'SETORES PRAÇA'!$H:$H,0)),
))</f>
        <v>Segunda/Quarta/Sexta</v>
      </c>
      <c r="G7130" s="18" t="s">
        <v>888</v>
      </c>
      <c r="H7130" s="46">
        <v>0.59</v>
      </c>
      <c r="I7130" s="18" t="s">
        <v>7295</v>
      </c>
    </row>
    <row r="7131" spans="1:9" x14ac:dyDescent="0.35">
      <c r="A7131" s="68">
        <v>46125</v>
      </c>
      <c r="B7131" s="52" t="s">
        <v>825</v>
      </c>
      <c r="C7131" s="30" t="str">
        <f>IFERROR(
INDEX('SETORES VARRIÇÃO'!$A:$A,MATCH($E7131,'SETORES VARRIÇÃO'!$H:$H,0)),
IFERROR(
INDEX('SETORES PRAÇA'!$A:$A,MATCH($E7131,'SETORES PRAÇA'!$H:$H,0)),
))</f>
        <v>JT</v>
      </c>
      <c r="D7131" s="30" t="str">
        <f>IFERROR(
INDEX('SETORES VARRIÇÃO'!$B:$B,MATCH($E7131,'SETORES VARRIÇÃO'!$H:$H,0)),
IFERROR(
INDEX('SETORES PRAÇA'!$B:$B,MATCH($E7131,'SETORES PRAÇA'!$H:$H,0)),
))</f>
        <v>JT10101VL0002</v>
      </c>
      <c r="E7131" s="30" t="str">
        <f t="shared" si="152"/>
        <v>03-0086</v>
      </c>
      <c r="F7131" s="30" t="str">
        <f>IFERROR(
INDEX('SETORES VARRIÇÃO'!$F:$F,MATCH($E7131,'SETORES VARRIÇÃO'!$H:$H,0)),
IFERROR(
INDEX('SETORES PRAÇA'!$F:$F,MATCH($E7131,'SETORES PRAÇA'!$H:$H,0)),
))</f>
        <v>Segunda a Sábado</v>
      </c>
      <c r="G7131" s="18" t="s">
        <v>888</v>
      </c>
      <c r="H7131" s="46">
        <v>0.74</v>
      </c>
      <c r="I7131" s="18" t="s">
        <v>7296</v>
      </c>
    </row>
    <row r="7132" spans="1:9" x14ac:dyDescent="0.35">
      <c r="A7132" s="68">
        <v>46125</v>
      </c>
      <c r="B7132" s="52" t="s">
        <v>826</v>
      </c>
      <c r="C7132" s="30" t="str">
        <f>IFERROR(
INDEX('SETORES VARRIÇÃO'!$A:$A,MATCH($E7132,'SETORES VARRIÇÃO'!$H:$H,0)),
IFERROR(
INDEX('SETORES PRAÇA'!$A:$A,MATCH($E7132,'SETORES PRAÇA'!$H:$H,0)),
))</f>
        <v>MG</v>
      </c>
      <c r="D7132" s="30" t="str">
        <f>IFERROR(
INDEX('SETORES VARRIÇÃO'!$B:$B,MATCH($E7132,'SETORES VARRIÇÃO'!$H:$H,0)),
IFERROR(
INDEX('SETORES PRAÇA'!$B:$B,MATCH($E7132,'SETORES PRAÇA'!$H:$H,0)),
))</f>
        <v>MG10101VJ0005</v>
      </c>
      <c r="E7132" s="30" t="str">
        <f t="shared" si="152"/>
        <v>03-0087</v>
      </c>
      <c r="F7132" s="30" t="str">
        <f>IFERROR(
INDEX('SETORES VARRIÇÃO'!$F:$F,MATCH($E7132,'SETORES VARRIÇÃO'!$H:$H,0)),
IFERROR(
INDEX('SETORES PRAÇA'!$F:$F,MATCH($E7132,'SETORES PRAÇA'!$H:$H,0)),
))</f>
        <v>Segunda a Domingo</v>
      </c>
      <c r="G7132" s="18" t="s">
        <v>888</v>
      </c>
      <c r="H7132" s="46">
        <v>0.44</v>
      </c>
      <c r="I7132" s="18" t="s">
        <v>7297</v>
      </c>
    </row>
    <row r="7133" spans="1:9" x14ac:dyDescent="0.35">
      <c r="A7133" s="68">
        <v>46125</v>
      </c>
      <c r="B7133" s="52" t="s">
        <v>827</v>
      </c>
      <c r="C7133" s="30" t="str">
        <f>IFERROR(
INDEX('SETORES VARRIÇÃO'!$A:$A,MATCH($E7133,'SETORES VARRIÇÃO'!$H:$H,0)),
IFERROR(
INDEX('SETORES PRAÇA'!$A:$A,MATCH($E7133,'SETORES PRAÇA'!$H:$H,0)),
))</f>
        <v>MG</v>
      </c>
      <c r="D7133" s="30" t="str">
        <f>IFERROR(
INDEX('SETORES VARRIÇÃO'!$B:$B,MATCH($E7133,'SETORES VARRIÇÃO'!$H:$H,0)),
IFERROR(
INDEX('SETORES PRAÇA'!$B:$B,MATCH($E7133,'SETORES PRAÇA'!$H:$H,0)),
))</f>
        <v>MG10101VJ0007</v>
      </c>
      <c r="E7133" s="30" t="str">
        <f t="shared" si="152"/>
        <v>03-0088</v>
      </c>
      <c r="F7133" s="30" t="str">
        <f>IFERROR(
INDEX('SETORES VARRIÇÃO'!$F:$F,MATCH($E7133,'SETORES VARRIÇÃO'!$H:$H,0)),
IFERROR(
INDEX('SETORES PRAÇA'!$F:$F,MATCH($E7133,'SETORES PRAÇA'!$H:$H,0)),
))</f>
        <v>Segunda a Domingo</v>
      </c>
      <c r="G7133" s="18" t="s">
        <v>887</v>
      </c>
      <c r="H7133" s="46" t="s">
        <v>941</v>
      </c>
      <c r="I7133" s="18" t="s">
        <v>7298</v>
      </c>
    </row>
    <row r="7134" spans="1:9" x14ac:dyDescent="0.35">
      <c r="A7134" s="68">
        <v>46125</v>
      </c>
      <c r="B7134" s="52" t="s">
        <v>828</v>
      </c>
      <c r="C7134" s="30" t="str">
        <f>IFERROR(
INDEX('SETORES VARRIÇÃO'!$A:$A,MATCH($E7134,'SETORES VARRIÇÃO'!$H:$H,0)),
IFERROR(
INDEX('SETORES PRAÇA'!$A:$A,MATCH($E7134,'SETORES PRAÇA'!$H:$H,0)),
))</f>
        <v>CV</v>
      </c>
      <c r="D7134" s="30" t="str">
        <f>IFERROR(
INDEX('SETORES VARRIÇÃO'!$B:$B,MATCH($E7134,'SETORES VARRIÇÃO'!$H:$H,0)),
IFERROR(
INDEX('SETORES PRAÇA'!$B:$B,MATCH($E7134,'SETORES PRAÇA'!$H:$H,0)),
))</f>
        <v>CV10203VJ0053</v>
      </c>
      <c r="E7134" s="30" t="str">
        <f t="shared" si="152"/>
        <v>03-0089</v>
      </c>
      <c r="F7134" s="30" t="str">
        <f>IFERROR(
INDEX('SETORES VARRIÇÃO'!$F:$F,MATCH($E7134,'SETORES VARRIÇÃO'!$H:$H,0)),
IFERROR(
INDEX('SETORES PRAÇA'!$F:$F,MATCH($E7134,'SETORES PRAÇA'!$H:$H,0)),
))</f>
        <v>Terça/Quinta/Sábado</v>
      </c>
      <c r="G7134" s="18" t="s">
        <v>888</v>
      </c>
      <c r="H7134" s="46">
        <v>0.54</v>
      </c>
      <c r="I7134" s="18" t="s">
        <v>7299</v>
      </c>
    </row>
    <row r="7135" spans="1:9" x14ac:dyDescent="0.35">
      <c r="A7135" s="68">
        <v>46125</v>
      </c>
      <c r="B7135" s="52" t="s">
        <v>750</v>
      </c>
      <c r="C7135" s="30" t="str">
        <f>IFERROR(
INDEX('SETORES VARRIÇÃO'!$A:$A,MATCH($E7135,'SETORES VARRIÇÃO'!$H:$H,0)),
IFERROR(
INDEX('SETORES PRAÇA'!$A:$A,MATCH($E7135,'SETORES PRAÇA'!$H:$H,0)),
))</f>
        <v>JT</v>
      </c>
      <c r="D7135" s="30" t="str">
        <f>IFERROR(
INDEX('SETORES VARRIÇÃO'!$B:$B,MATCH($E7135,'SETORES VARRIÇÃO'!$H:$H,0)),
IFERROR(
INDEX('SETORES PRAÇA'!$B:$B,MATCH($E7135,'SETORES PRAÇA'!$H:$H,0)),
))</f>
        <v>JT10303VJ0032</v>
      </c>
      <c r="E7135" s="30" t="str">
        <f t="shared" si="152"/>
        <v>03-0090</v>
      </c>
      <c r="F7135" s="30" t="str">
        <f>IFERROR(
INDEX('SETORES VARRIÇÃO'!$F:$F,MATCH($E7135,'SETORES VARRIÇÃO'!$H:$H,0)),
IFERROR(
INDEX('SETORES PRAÇA'!$F:$F,MATCH($E7135,'SETORES PRAÇA'!$H:$H,0)),
))</f>
        <v>Terça/Sexta</v>
      </c>
      <c r="G7135" s="18" t="s">
        <v>887</v>
      </c>
      <c r="H7135" s="46" t="s">
        <v>1048</v>
      </c>
      <c r="I7135" s="18" t="s">
        <v>5561</v>
      </c>
    </row>
    <row r="7136" spans="1:9" x14ac:dyDescent="0.35">
      <c r="A7136" s="68">
        <v>46125</v>
      </c>
      <c r="B7136" s="52" t="s">
        <v>829</v>
      </c>
      <c r="C7136" s="30" t="str">
        <f>IFERROR(
INDEX('SETORES VARRIÇÃO'!$A:$A,MATCH($E7136,'SETORES VARRIÇÃO'!$H:$H,0)),
IFERROR(
INDEX('SETORES PRAÇA'!$A:$A,MATCH($E7136,'SETORES PRAÇA'!$H:$H,0)),
))</f>
        <v>JT</v>
      </c>
      <c r="D7136" s="30" t="str">
        <f>IFERROR(
INDEX('SETORES VARRIÇÃO'!$B:$B,MATCH($E7136,'SETORES VARRIÇÃO'!$H:$H,0)),
IFERROR(
INDEX('SETORES PRAÇA'!$B:$B,MATCH($E7136,'SETORES PRAÇA'!$H:$H,0)),
))</f>
        <v>JT10304VJ0044</v>
      </c>
      <c r="E7136" s="30" t="str">
        <f t="shared" si="152"/>
        <v>03-0091</v>
      </c>
      <c r="F7136" s="30" t="str">
        <f>IFERROR(
INDEX('SETORES VARRIÇÃO'!$F:$F,MATCH($E7136,'SETORES VARRIÇÃO'!$H:$H,0)),
IFERROR(
INDEX('SETORES PRAÇA'!$F:$F,MATCH($E7136,'SETORES PRAÇA'!$H:$H,0)),
))</f>
        <v>Quarta/Sábado</v>
      </c>
      <c r="G7136" s="18" t="s">
        <v>888</v>
      </c>
      <c r="H7136" s="46">
        <v>0.63</v>
      </c>
      <c r="I7136" s="18" t="s">
        <v>7300</v>
      </c>
    </row>
    <row r="7137" spans="1:9" x14ac:dyDescent="0.35">
      <c r="A7137" s="68">
        <v>46125</v>
      </c>
      <c r="B7137" s="52" t="s">
        <v>719</v>
      </c>
      <c r="C7137" s="30" t="str">
        <f>IFERROR(
INDEX('SETORES VARRIÇÃO'!$A:$A,MATCH($E7137,'SETORES VARRIÇÃO'!$H:$H,0)),
IFERROR(
INDEX('SETORES PRAÇA'!$A:$A,MATCH($E7137,'SETORES PRAÇA'!$H:$H,0)),
))</f>
        <v>CV</v>
      </c>
      <c r="D7137" s="30" t="str">
        <f>IFERROR(
INDEX('SETORES VARRIÇÃO'!$B:$B,MATCH($E7137,'SETORES VARRIÇÃO'!$H:$H,0)),
IFERROR(
INDEX('SETORES PRAÇA'!$B:$B,MATCH($E7137,'SETORES PRAÇA'!$H:$H,0)),
))</f>
        <v>CV10302VJ0012</v>
      </c>
      <c r="E7137" s="30" t="str">
        <f t="shared" si="152"/>
        <v>03-0092</v>
      </c>
      <c r="F7137" s="30" t="str">
        <f>IFERROR(
INDEX('SETORES VARRIÇÃO'!$F:$F,MATCH($E7137,'SETORES VARRIÇÃO'!$H:$H,0)),
IFERROR(
INDEX('SETORES PRAÇA'!$F:$F,MATCH($E7137,'SETORES PRAÇA'!$H:$H,0)),
))</f>
        <v>Segunda/Quinta</v>
      </c>
      <c r="G7137" s="18" t="s">
        <v>888</v>
      </c>
      <c r="H7137" s="46">
        <v>0.44</v>
      </c>
      <c r="I7137" s="18" t="s">
        <v>7301</v>
      </c>
    </row>
    <row r="7138" spans="1:9" x14ac:dyDescent="0.35">
      <c r="A7138" s="68">
        <v>46125</v>
      </c>
      <c r="B7138" s="52" t="s">
        <v>830</v>
      </c>
      <c r="C7138" s="30" t="str">
        <f>IFERROR(
INDEX('SETORES VARRIÇÃO'!$A:$A,MATCH($E7138,'SETORES VARRIÇÃO'!$H:$H,0)),
IFERROR(
INDEX('SETORES PRAÇA'!$A:$A,MATCH($E7138,'SETORES PRAÇA'!$H:$H,0)),
))</f>
        <v>JT</v>
      </c>
      <c r="D7138" s="30" t="str">
        <f>IFERROR(
INDEX('SETORES VARRIÇÃO'!$B:$B,MATCH($E7138,'SETORES VARRIÇÃO'!$H:$H,0)),
IFERROR(
INDEX('SETORES PRAÇA'!$B:$B,MATCH($E7138,'SETORES PRAÇA'!$H:$H,0)),
))</f>
        <v>JT10302VJ0017</v>
      </c>
      <c r="E7138" s="30" t="str">
        <f t="shared" si="152"/>
        <v>03-0093</v>
      </c>
      <c r="F7138" s="30" t="str">
        <f>IFERROR(
INDEX('SETORES VARRIÇÃO'!$F:$F,MATCH($E7138,'SETORES VARRIÇÃO'!$H:$H,0)),
IFERROR(
INDEX('SETORES PRAÇA'!$F:$F,MATCH($E7138,'SETORES PRAÇA'!$H:$H,0)),
))</f>
        <v>Segunda/Quinta</v>
      </c>
      <c r="G7138" s="18" t="s">
        <v>888</v>
      </c>
      <c r="H7138" s="46">
        <v>0.74</v>
      </c>
      <c r="I7138" s="18" t="s">
        <v>7302</v>
      </c>
    </row>
    <row r="7139" spans="1:9" x14ac:dyDescent="0.35">
      <c r="A7139" s="68">
        <v>46125</v>
      </c>
      <c r="B7139" s="52" t="s">
        <v>831</v>
      </c>
      <c r="C7139" s="30" t="str">
        <f>IFERROR(
INDEX('SETORES VARRIÇÃO'!$A:$A,MATCH($E7139,'SETORES VARRIÇÃO'!$H:$H,0)),
IFERROR(
INDEX('SETORES PRAÇA'!$A:$A,MATCH($E7139,'SETORES PRAÇA'!$H:$H,0)),
))</f>
        <v>JT</v>
      </c>
      <c r="D7139" s="30" t="str">
        <f>IFERROR(
INDEX('SETORES VARRIÇÃO'!$B:$B,MATCH($E7139,'SETORES VARRIÇÃO'!$H:$H,0)),
IFERROR(
INDEX('SETORES PRAÇA'!$B:$B,MATCH($E7139,'SETORES PRAÇA'!$H:$H,0)),
))</f>
        <v>JT10303VJ0024</v>
      </c>
      <c r="E7139" s="30" t="str">
        <f t="shared" si="152"/>
        <v>03-0094</v>
      </c>
      <c r="F7139" s="30" t="str">
        <f>IFERROR(
INDEX('SETORES VARRIÇÃO'!$F:$F,MATCH($E7139,'SETORES VARRIÇÃO'!$H:$H,0)),
IFERROR(
INDEX('SETORES PRAÇA'!$F:$F,MATCH($E7139,'SETORES PRAÇA'!$H:$H,0)),
))</f>
        <v>Terça/Sexta</v>
      </c>
      <c r="G7139" s="18" t="s">
        <v>888</v>
      </c>
      <c r="H7139" s="46">
        <v>0.39</v>
      </c>
      <c r="I7139" s="18" t="s">
        <v>7303</v>
      </c>
    </row>
    <row r="7140" spans="1:9" x14ac:dyDescent="0.35">
      <c r="A7140" s="68">
        <v>46125</v>
      </c>
      <c r="B7140" s="52" t="s">
        <v>738</v>
      </c>
      <c r="C7140" s="30" t="str">
        <f>IFERROR(
INDEX('SETORES VARRIÇÃO'!$A:$A,MATCH($E7140,'SETORES VARRIÇÃO'!$H:$H,0)),
IFERROR(
INDEX('SETORES PRAÇA'!$A:$A,MATCH($E7140,'SETORES PRAÇA'!$H:$H,0)),
))</f>
        <v>JT</v>
      </c>
      <c r="D7140" s="30" t="str">
        <f>IFERROR(
INDEX('SETORES VARRIÇÃO'!$B:$B,MATCH($E7140,'SETORES VARRIÇÃO'!$H:$H,0)),
IFERROR(
INDEX('SETORES PRAÇA'!$B:$B,MATCH($E7140,'SETORES PRAÇA'!$H:$H,0)),
))</f>
        <v>JT10304VJ0042</v>
      </c>
      <c r="E7140" s="30" t="str">
        <f t="shared" si="152"/>
        <v>03-0095</v>
      </c>
      <c r="F7140" s="30" t="str">
        <f>IFERROR(
INDEX('SETORES VARRIÇÃO'!$F:$F,MATCH($E7140,'SETORES VARRIÇÃO'!$H:$H,0)),
IFERROR(
INDEX('SETORES PRAÇA'!$F:$F,MATCH($E7140,'SETORES PRAÇA'!$H:$H,0)),
))</f>
        <v>Quarta/Sábado</v>
      </c>
      <c r="G7140" s="18" t="s">
        <v>887</v>
      </c>
      <c r="H7140" s="46" t="s">
        <v>1048</v>
      </c>
      <c r="I7140" s="18" t="s">
        <v>7304</v>
      </c>
    </row>
    <row r="7141" spans="1:9" x14ac:dyDescent="0.35">
      <c r="A7141" s="68">
        <v>46125</v>
      </c>
      <c r="B7141" s="52" t="s">
        <v>832</v>
      </c>
      <c r="C7141" s="30" t="str">
        <f>IFERROR(
INDEX('SETORES VARRIÇÃO'!$A:$A,MATCH($E7141,'SETORES VARRIÇÃO'!$H:$H,0)),
IFERROR(
INDEX('SETORES PRAÇA'!$A:$A,MATCH($E7141,'SETORES PRAÇA'!$H:$H,0)),
))</f>
        <v>CV</v>
      </c>
      <c r="D7141" s="30" t="str">
        <f>IFERROR(
INDEX('SETORES VARRIÇÃO'!$B:$B,MATCH($E7141,'SETORES VARRIÇÃO'!$H:$H,0)),
IFERROR(
INDEX('SETORES PRAÇA'!$B:$B,MATCH($E7141,'SETORES PRAÇA'!$H:$H,0)),
))</f>
        <v>CV10101VJ0007</v>
      </c>
      <c r="E7141" s="30" t="str">
        <f t="shared" si="152"/>
        <v>03-0096</v>
      </c>
      <c r="F7141" s="30" t="str">
        <f>IFERROR(
INDEX('SETORES VARRIÇÃO'!$F:$F,MATCH($E7141,'SETORES VARRIÇÃO'!$H:$H,0)),
IFERROR(
INDEX('SETORES PRAÇA'!$F:$F,MATCH($E7141,'SETORES PRAÇA'!$H:$H,0)),
))</f>
        <v>Segunda a Domingo</v>
      </c>
      <c r="G7141" s="18" t="s">
        <v>887</v>
      </c>
      <c r="H7141" s="46" t="s">
        <v>907</v>
      </c>
      <c r="I7141" s="18" t="s">
        <v>7305</v>
      </c>
    </row>
    <row r="7142" spans="1:9" x14ac:dyDescent="0.35">
      <c r="A7142" s="68">
        <v>46125</v>
      </c>
      <c r="B7142" s="52" t="s">
        <v>833</v>
      </c>
      <c r="C7142" s="30" t="str">
        <f>IFERROR(
INDEX('SETORES VARRIÇÃO'!$A:$A,MATCH($E7142,'SETORES VARRIÇÃO'!$H:$H,0)),
IFERROR(
INDEX('SETORES PRAÇA'!$A:$A,MATCH($E7142,'SETORES PRAÇA'!$H:$H,0)),
))</f>
        <v>CV</v>
      </c>
      <c r="D7142" s="30" t="str">
        <f>IFERROR(
INDEX('SETORES VARRIÇÃO'!$B:$B,MATCH($E7142,'SETORES VARRIÇÃO'!$H:$H,0)),
IFERROR(
INDEX('SETORES PRAÇA'!$B:$B,MATCH($E7142,'SETORES PRAÇA'!$H:$H,0)),
))</f>
        <v>CV10202VJ0035</v>
      </c>
      <c r="E7142" s="30" t="str">
        <f t="shared" si="152"/>
        <v>03-0097</v>
      </c>
      <c r="F7142" s="30" t="str">
        <f>IFERROR(
INDEX('SETORES VARRIÇÃO'!$F:$F,MATCH($E7142,'SETORES VARRIÇÃO'!$H:$H,0)),
IFERROR(
INDEX('SETORES PRAÇA'!$F:$F,MATCH($E7142,'SETORES PRAÇA'!$H:$H,0)),
))</f>
        <v>Segunda/Quarta/Sexta</v>
      </c>
      <c r="G7142" s="18" t="s">
        <v>888</v>
      </c>
      <c r="H7142" s="46">
        <v>0.45</v>
      </c>
      <c r="I7142" s="18" t="s">
        <v>7306</v>
      </c>
    </row>
    <row r="7143" spans="1:9" x14ac:dyDescent="0.35">
      <c r="A7143" s="68">
        <v>46125</v>
      </c>
      <c r="B7143" s="52" t="s">
        <v>834</v>
      </c>
      <c r="C7143" s="30" t="str">
        <f>IFERROR(
INDEX('SETORES VARRIÇÃO'!$A:$A,MATCH($E7143,'SETORES VARRIÇÃO'!$H:$H,0)),
IFERROR(
INDEX('SETORES PRAÇA'!$A:$A,MATCH($E7143,'SETORES PRAÇA'!$H:$H,0)),
))</f>
        <v>CV</v>
      </c>
      <c r="D7143" s="30" t="str">
        <f>IFERROR(
INDEX('SETORES VARRIÇÃO'!$B:$B,MATCH($E7143,'SETORES VARRIÇÃO'!$H:$H,0)),
IFERROR(
INDEX('SETORES PRAÇA'!$B:$B,MATCH($E7143,'SETORES PRAÇA'!$H:$H,0)),
))</f>
        <v>CV10203VJ0062</v>
      </c>
      <c r="E7143" s="30" t="str">
        <f t="shared" si="152"/>
        <v>03-0098</v>
      </c>
      <c r="F7143" s="30" t="str">
        <f>IFERROR(
INDEX('SETORES VARRIÇÃO'!$F:$F,MATCH($E7143,'SETORES VARRIÇÃO'!$H:$H,0)),
IFERROR(
INDEX('SETORES PRAÇA'!$F:$F,MATCH($E7143,'SETORES PRAÇA'!$H:$H,0)),
))</f>
        <v>Terça/Quinta/Sábado</v>
      </c>
      <c r="G7143" s="18" t="s">
        <v>888</v>
      </c>
      <c r="H7143" s="46">
        <v>0.82</v>
      </c>
      <c r="I7143" s="18" t="s">
        <v>7307</v>
      </c>
    </row>
    <row r="7144" spans="1:9" x14ac:dyDescent="0.35">
      <c r="A7144" s="68">
        <v>46125</v>
      </c>
      <c r="B7144" s="52" t="s">
        <v>835</v>
      </c>
      <c r="C7144" s="30" t="str">
        <f>IFERROR(
INDEX('SETORES VARRIÇÃO'!$A:$A,MATCH($E7144,'SETORES VARRIÇÃO'!$H:$H,0)),
IFERROR(
INDEX('SETORES PRAÇA'!$A:$A,MATCH($E7144,'SETORES PRAÇA'!$H:$H,0)),
))</f>
        <v>CV</v>
      </c>
      <c r="D7144" s="30" t="str">
        <f>IFERROR(
INDEX('SETORES VARRIÇÃO'!$B:$B,MATCH($E7144,'SETORES VARRIÇÃO'!$H:$H,0)),
IFERROR(
INDEX('SETORES PRAÇA'!$B:$B,MATCH($E7144,'SETORES PRAÇA'!$H:$H,0)),
))</f>
        <v>CV10203VJ0060</v>
      </c>
      <c r="E7144" s="30" t="str">
        <f t="shared" si="152"/>
        <v>03-0099</v>
      </c>
      <c r="F7144" s="30" t="str">
        <f>IFERROR(
INDEX('SETORES VARRIÇÃO'!$F:$F,MATCH($E7144,'SETORES VARRIÇÃO'!$H:$H,0)),
IFERROR(
INDEX('SETORES PRAÇA'!$F:$F,MATCH($E7144,'SETORES PRAÇA'!$H:$H,0)),
))</f>
        <v>Terça/Quinta/Sábado</v>
      </c>
      <c r="G7144" s="18" t="s">
        <v>888</v>
      </c>
      <c r="H7144" s="46">
        <v>0.54</v>
      </c>
      <c r="I7144" s="18" t="s">
        <v>7308</v>
      </c>
    </row>
    <row r="7145" spans="1:9" x14ac:dyDescent="0.35">
      <c r="A7145" s="68">
        <v>46125</v>
      </c>
      <c r="B7145" s="52" t="s">
        <v>836</v>
      </c>
      <c r="C7145" s="30" t="str">
        <f>IFERROR(
INDEX('SETORES VARRIÇÃO'!$A:$A,MATCH($E7145,'SETORES VARRIÇÃO'!$H:$H,0)),
IFERROR(
INDEX('SETORES PRAÇA'!$A:$A,MATCH($E7145,'SETORES PRAÇA'!$H:$H,0)),
))</f>
        <v>CV</v>
      </c>
      <c r="D7145" s="30" t="str">
        <f>IFERROR(
INDEX('SETORES VARRIÇÃO'!$B:$B,MATCH($E7145,'SETORES VARRIÇÃO'!$H:$H,0)),
IFERROR(
INDEX('SETORES PRAÇA'!$B:$B,MATCH($E7145,'SETORES PRAÇA'!$H:$H,0)),
))</f>
        <v>CV10203VJ0054</v>
      </c>
      <c r="E7145" s="30" t="str">
        <f t="shared" si="152"/>
        <v>03-0100</v>
      </c>
      <c r="F7145" s="30" t="str">
        <f>IFERROR(
INDEX('SETORES VARRIÇÃO'!$F:$F,MATCH($E7145,'SETORES VARRIÇÃO'!$H:$H,0)),
IFERROR(
INDEX('SETORES PRAÇA'!$F:$F,MATCH($E7145,'SETORES PRAÇA'!$H:$H,0)),
))</f>
        <v>Terça/Quinta/Sábado</v>
      </c>
      <c r="G7145" s="18" t="s">
        <v>888</v>
      </c>
      <c r="H7145" s="46">
        <v>1</v>
      </c>
      <c r="I7145" s="18" t="s">
        <v>7309</v>
      </c>
    </row>
    <row r="7146" spans="1:9" x14ac:dyDescent="0.35">
      <c r="A7146" s="68">
        <v>46125</v>
      </c>
      <c r="B7146" s="52" t="s">
        <v>837</v>
      </c>
      <c r="C7146" s="30" t="str">
        <f>IFERROR(
INDEX('SETORES VARRIÇÃO'!$A:$A,MATCH($E7146,'SETORES VARRIÇÃO'!$H:$H,0)),
IFERROR(
INDEX('SETORES PRAÇA'!$A:$A,MATCH($E7146,'SETORES PRAÇA'!$H:$H,0)),
))</f>
        <v>CV</v>
      </c>
      <c r="D7146" s="30" t="str">
        <f>IFERROR(
INDEX('SETORES VARRIÇÃO'!$B:$B,MATCH($E7146,'SETORES VARRIÇÃO'!$H:$H,0)),
IFERROR(
INDEX('SETORES PRAÇA'!$B:$B,MATCH($E7146,'SETORES PRAÇA'!$H:$H,0)),
))</f>
        <v>CV10101VJ0004</v>
      </c>
      <c r="E7146" s="30" t="str">
        <f t="shared" si="152"/>
        <v>03-0101</v>
      </c>
      <c r="F7146" s="30" t="str">
        <f>IFERROR(
INDEX('SETORES VARRIÇÃO'!$F:$F,MATCH($E7146,'SETORES VARRIÇÃO'!$H:$H,0)),
IFERROR(
INDEX('SETORES PRAÇA'!$F:$F,MATCH($E7146,'SETORES PRAÇA'!$H:$H,0)),
))</f>
        <v>Segunda a Domingo</v>
      </c>
      <c r="G7146" s="18" t="s">
        <v>888</v>
      </c>
      <c r="H7146" s="46">
        <v>0.6</v>
      </c>
      <c r="I7146" s="18" t="s">
        <v>7253</v>
      </c>
    </row>
    <row r="7147" spans="1:9" x14ac:dyDescent="0.35">
      <c r="A7147" s="68">
        <v>46125</v>
      </c>
      <c r="B7147" s="52" t="s">
        <v>838</v>
      </c>
      <c r="C7147" s="30" t="str">
        <f>IFERROR(
INDEX('SETORES VARRIÇÃO'!$A:$A,MATCH($E7147,'SETORES VARRIÇÃO'!$H:$H,0)),
IFERROR(
INDEX('SETORES PRAÇA'!$A:$A,MATCH($E7147,'SETORES PRAÇA'!$H:$H,0)),
))</f>
        <v>CV</v>
      </c>
      <c r="D7147" s="30" t="str">
        <f>IFERROR(
INDEX('SETORES VARRIÇÃO'!$B:$B,MATCH($E7147,'SETORES VARRIÇÃO'!$H:$H,0)),
IFERROR(
INDEX('SETORES PRAÇA'!$B:$B,MATCH($E7147,'SETORES PRAÇA'!$H:$H,0)),
))</f>
        <v>CV10101VJ0009</v>
      </c>
      <c r="E7147" s="30" t="str">
        <f t="shared" si="152"/>
        <v>03-0102</v>
      </c>
      <c r="F7147" s="30" t="str">
        <f>IFERROR(
INDEX('SETORES VARRIÇÃO'!$F:$F,MATCH($E7147,'SETORES VARRIÇÃO'!$H:$H,0)),
IFERROR(
INDEX('SETORES PRAÇA'!$F:$F,MATCH($E7147,'SETORES PRAÇA'!$H:$H,0)),
))</f>
        <v>Segunda a Domingo</v>
      </c>
      <c r="G7147" s="18" t="s">
        <v>888</v>
      </c>
      <c r="H7147" s="46">
        <v>0.3</v>
      </c>
      <c r="I7147" s="18" t="s">
        <v>7310</v>
      </c>
    </row>
    <row r="7148" spans="1:9" x14ac:dyDescent="0.35">
      <c r="A7148" s="68">
        <v>46125</v>
      </c>
      <c r="B7148" s="52" t="s">
        <v>839</v>
      </c>
      <c r="C7148" s="30" t="str">
        <f>IFERROR(
INDEX('SETORES VARRIÇÃO'!$A:$A,MATCH($E7148,'SETORES VARRIÇÃO'!$H:$H,0)),
IFERROR(
INDEX('SETORES PRAÇA'!$A:$A,MATCH($E7148,'SETORES PRAÇA'!$H:$H,0)),
))</f>
        <v>JT</v>
      </c>
      <c r="D7148" s="30" t="str">
        <f>IFERROR(
INDEX('SETORES VARRIÇÃO'!$B:$B,MATCH($E7148,'SETORES VARRIÇÃO'!$H:$H,0)),
IFERROR(
INDEX('SETORES PRAÇA'!$B:$B,MATCH($E7148,'SETORES PRAÇA'!$H:$H,0)),
))</f>
        <v>JT20102VJ0001</v>
      </c>
      <c r="E7148" s="30" t="str">
        <f t="shared" si="152"/>
        <v>03-0103</v>
      </c>
      <c r="F7148" s="30" t="str">
        <f>IFERROR(
INDEX('SETORES VARRIÇÃO'!$F:$F,MATCH($E7148,'SETORES VARRIÇÃO'!$H:$H,0)),
IFERROR(
INDEX('SETORES PRAÇA'!$F:$F,MATCH($E7148,'SETORES PRAÇA'!$H:$H,0)),
))</f>
        <v>Segunda a Domingo</v>
      </c>
      <c r="G7148" s="18" t="s">
        <v>888</v>
      </c>
      <c r="H7148" s="46">
        <v>0.14000000000000001</v>
      </c>
      <c r="I7148" s="18" t="s">
        <v>7311</v>
      </c>
    </row>
    <row r="7149" spans="1:9" x14ac:dyDescent="0.35">
      <c r="A7149" s="68">
        <v>46125</v>
      </c>
      <c r="B7149" s="52" t="s">
        <v>751</v>
      </c>
      <c r="C7149" s="30" t="str">
        <f>IFERROR(
INDEX('SETORES VARRIÇÃO'!$A:$A,MATCH($E7149,'SETORES VARRIÇÃO'!$H:$H,0)),
IFERROR(
INDEX('SETORES PRAÇA'!$A:$A,MATCH($E7149,'SETORES PRAÇA'!$H:$H,0)),
))</f>
        <v>JT</v>
      </c>
      <c r="D7149" s="30" t="str">
        <f>IFERROR(
INDEX('SETORES VARRIÇÃO'!$B:$B,MATCH($E7149,'SETORES VARRIÇÃO'!$H:$H,0)),
IFERROR(
INDEX('SETORES PRAÇA'!$B:$B,MATCH($E7149,'SETORES PRAÇA'!$H:$H,0)),
))</f>
        <v>JT10304VJ0045</v>
      </c>
      <c r="E7149" s="30" t="str">
        <f t="shared" si="152"/>
        <v>03-0104</v>
      </c>
      <c r="F7149" s="30" t="str">
        <f>IFERROR(
INDEX('SETORES VARRIÇÃO'!$F:$F,MATCH($E7149,'SETORES VARRIÇÃO'!$H:$H,0)),
IFERROR(
INDEX('SETORES PRAÇA'!$F:$F,MATCH($E7149,'SETORES PRAÇA'!$H:$H,0)),
))</f>
        <v>Quarta/Sábado</v>
      </c>
      <c r="G7149" s="18" t="s">
        <v>888</v>
      </c>
      <c r="H7149" s="46">
        <v>0.44</v>
      </c>
      <c r="I7149" s="18" t="s">
        <v>7312</v>
      </c>
    </row>
    <row r="7150" spans="1:9" x14ac:dyDescent="0.35">
      <c r="A7150" s="68">
        <v>46125</v>
      </c>
      <c r="B7150" s="52" t="s">
        <v>840</v>
      </c>
      <c r="C7150" s="30" t="str">
        <f>IFERROR(
INDEX('SETORES VARRIÇÃO'!$A:$A,MATCH($E7150,'SETORES VARRIÇÃO'!$H:$H,0)),
IFERROR(
INDEX('SETORES PRAÇA'!$A:$A,MATCH($E7150,'SETORES PRAÇA'!$H:$H,0)),
))</f>
        <v>CV</v>
      </c>
      <c r="D7150" s="30" t="str">
        <f>IFERROR(
INDEX('SETORES VARRIÇÃO'!$B:$B,MATCH($E7150,'SETORES VARRIÇÃO'!$H:$H,0)),
IFERROR(
INDEX('SETORES PRAÇA'!$B:$B,MATCH($E7150,'SETORES PRAÇA'!$H:$H,0)),
))</f>
        <v>CV10302VJ0015</v>
      </c>
      <c r="E7150" s="30" t="str">
        <f t="shared" si="152"/>
        <v>03-0105</v>
      </c>
      <c r="F7150" s="30" t="str">
        <f>IFERROR(
INDEX('SETORES VARRIÇÃO'!$F:$F,MATCH($E7150,'SETORES VARRIÇÃO'!$H:$H,0)),
IFERROR(
INDEX('SETORES PRAÇA'!$F:$F,MATCH($E7150,'SETORES PRAÇA'!$H:$H,0)),
))</f>
        <v>Segunda/Quinta</v>
      </c>
      <c r="G7150" s="18" t="s">
        <v>888</v>
      </c>
      <c r="H7150" s="46">
        <v>0.44</v>
      </c>
      <c r="I7150" s="18" t="s">
        <v>7313</v>
      </c>
    </row>
    <row r="7151" spans="1:9" x14ac:dyDescent="0.35">
      <c r="A7151" s="68">
        <v>46125</v>
      </c>
      <c r="B7151" s="52" t="s">
        <v>841</v>
      </c>
      <c r="C7151" s="30" t="str">
        <f>IFERROR(
INDEX('SETORES VARRIÇÃO'!$A:$A,MATCH($E7151,'SETORES VARRIÇÃO'!$H:$H,0)),
IFERROR(
INDEX('SETORES PRAÇA'!$A:$A,MATCH($E7151,'SETORES PRAÇA'!$H:$H,0)),
))</f>
        <v>CV</v>
      </c>
      <c r="D7151" s="30" t="str">
        <f>IFERROR(
INDEX('SETORES VARRIÇÃO'!$B:$B,MATCH($E7151,'SETORES VARRIÇÃO'!$H:$H,0)),
IFERROR(
INDEX('SETORES PRAÇA'!$B:$B,MATCH($E7151,'SETORES PRAÇA'!$H:$H,0)),
))</f>
        <v>CV10101VL0002</v>
      </c>
      <c r="E7151" s="30" t="str">
        <f t="shared" si="152"/>
        <v>03-0106</v>
      </c>
      <c r="F7151" s="30" t="str">
        <f>IFERROR(
INDEX('SETORES VARRIÇÃO'!$F:$F,MATCH($E7151,'SETORES VARRIÇÃO'!$H:$H,0)),
IFERROR(
INDEX('SETORES PRAÇA'!$F:$F,MATCH($E7151,'SETORES PRAÇA'!$H:$H,0)),
))</f>
        <v>Segunda a Domingo</v>
      </c>
      <c r="G7151" s="18" t="s">
        <v>888</v>
      </c>
      <c r="H7151" s="46">
        <v>0.84</v>
      </c>
      <c r="I7151" s="18" t="s">
        <v>7314</v>
      </c>
    </row>
    <row r="7152" spans="1:9" x14ac:dyDescent="0.35">
      <c r="A7152" s="68">
        <v>46125</v>
      </c>
      <c r="B7152" s="52" t="s">
        <v>842</v>
      </c>
      <c r="C7152" s="30" t="str">
        <f>IFERROR(
INDEX('SETORES VARRIÇÃO'!$A:$A,MATCH($E7152,'SETORES VARRIÇÃO'!$H:$H,0)),
IFERROR(
INDEX('SETORES PRAÇA'!$A:$A,MATCH($E7152,'SETORES PRAÇA'!$H:$H,0)),
))</f>
        <v>CV</v>
      </c>
      <c r="D7152" s="30" t="str">
        <f>IFERROR(
INDEX('SETORES VARRIÇÃO'!$B:$B,MATCH($E7152,'SETORES VARRIÇÃO'!$H:$H,0)),
IFERROR(
INDEX('SETORES PRAÇA'!$B:$B,MATCH($E7152,'SETORES PRAÇA'!$H:$H,0)),
))</f>
        <v>CV10202VJ0046</v>
      </c>
      <c r="E7152" s="30" t="str">
        <f t="shared" si="152"/>
        <v>03-0107</v>
      </c>
      <c r="F7152" s="30" t="str">
        <f>IFERROR(
INDEX('SETORES VARRIÇÃO'!$F:$F,MATCH($E7152,'SETORES VARRIÇÃO'!$H:$H,0)),
IFERROR(
INDEX('SETORES PRAÇA'!$F:$F,MATCH($E7152,'SETORES PRAÇA'!$H:$H,0)),
))</f>
        <v>Segunda/Quarta/Sexta</v>
      </c>
      <c r="G7152" s="18" t="s">
        <v>888</v>
      </c>
      <c r="H7152" s="46">
        <v>0.39</v>
      </c>
      <c r="I7152" s="18" t="s">
        <v>7315</v>
      </c>
    </row>
    <row r="7153" spans="1:9" x14ac:dyDescent="0.35">
      <c r="A7153" s="68">
        <v>46125</v>
      </c>
      <c r="B7153" s="52" t="s">
        <v>843</v>
      </c>
      <c r="C7153" s="30" t="str">
        <f>IFERROR(
INDEX('SETORES VARRIÇÃO'!$A:$A,MATCH($E7153,'SETORES VARRIÇÃO'!$H:$H,0)),
IFERROR(
INDEX('SETORES PRAÇA'!$A:$A,MATCH($E7153,'SETORES PRAÇA'!$H:$H,0)),
))</f>
        <v>CV</v>
      </c>
      <c r="D7153" s="30" t="str">
        <f>IFERROR(
INDEX('SETORES VARRIÇÃO'!$B:$B,MATCH($E7153,'SETORES VARRIÇÃO'!$H:$H,0)),
IFERROR(
INDEX('SETORES PRAÇA'!$B:$B,MATCH($E7153,'SETORES PRAÇA'!$H:$H,0)),
))</f>
        <v>CV10202VJ0042</v>
      </c>
      <c r="E7153" s="30" t="str">
        <f t="shared" si="152"/>
        <v>03-0108</v>
      </c>
      <c r="F7153" s="30" t="str">
        <f>IFERROR(
INDEX('SETORES VARRIÇÃO'!$F:$F,MATCH($E7153,'SETORES VARRIÇÃO'!$H:$H,0)),
IFERROR(
INDEX('SETORES PRAÇA'!$F:$F,MATCH($E7153,'SETORES PRAÇA'!$H:$H,0)),
))</f>
        <v>Segunda/Quarta/Sexta</v>
      </c>
      <c r="G7153" s="18" t="s">
        <v>888</v>
      </c>
      <c r="H7153" s="46">
        <v>0.44</v>
      </c>
      <c r="I7153" s="18" t="s">
        <v>7316</v>
      </c>
    </row>
    <row r="7154" spans="1:9" x14ac:dyDescent="0.35">
      <c r="A7154" s="68">
        <v>46125</v>
      </c>
      <c r="B7154" s="52" t="s">
        <v>844</v>
      </c>
      <c r="C7154" s="30" t="str">
        <f>IFERROR(
INDEX('SETORES VARRIÇÃO'!$A:$A,MATCH($E7154,'SETORES VARRIÇÃO'!$H:$H,0)),
IFERROR(
INDEX('SETORES PRAÇA'!$A:$A,MATCH($E7154,'SETORES PRAÇA'!$H:$H,0)),
))</f>
        <v>JT</v>
      </c>
      <c r="D7154" s="30" t="str">
        <f>IFERROR(
INDEX('SETORES VARRIÇÃO'!$B:$B,MATCH($E7154,'SETORES VARRIÇÃO'!$H:$H,0)),
IFERROR(
INDEX('SETORES PRAÇA'!$B:$B,MATCH($E7154,'SETORES PRAÇA'!$H:$H,0)),
))</f>
        <v>JT10302VJ0020</v>
      </c>
      <c r="E7154" s="30" t="str">
        <f t="shared" si="152"/>
        <v>03-0109</v>
      </c>
      <c r="F7154" s="30" t="str">
        <f>IFERROR(
INDEX('SETORES VARRIÇÃO'!$F:$F,MATCH($E7154,'SETORES VARRIÇÃO'!$H:$H,0)),
IFERROR(
INDEX('SETORES PRAÇA'!$F:$F,MATCH($E7154,'SETORES PRAÇA'!$H:$H,0)),
))</f>
        <v>Segunda/Quinta</v>
      </c>
      <c r="G7154" s="18" t="s">
        <v>888</v>
      </c>
      <c r="H7154" s="46">
        <v>0.19</v>
      </c>
      <c r="I7154" s="18" t="s">
        <v>7317</v>
      </c>
    </row>
    <row r="7155" spans="1:9" x14ac:dyDescent="0.35">
      <c r="A7155" s="68">
        <v>46125</v>
      </c>
      <c r="B7155" s="52" t="s">
        <v>845</v>
      </c>
      <c r="C7155" s="30" t="str">
        <f>IFERROR(
INDEX('SETORES VARRIÇÃO'!$A:$A,MATCH($E7155,'SETORES VARRIÇÃO'!$H:$H,0)),
IFERROR(
INDEX('SETORES PRAÇA'!$A:$A,MATCH($E7155,'SETORES PRAÇA'!$H:$H,0)),
))</f>
        <v>JT</v>
      </c>
      <c r="D7155" s="30" t="str">
        <f>IFERROR(
INDEX('SETORES VARRIÇÃO'!$B:$B,MATCH($E7155,'SETORES VARRIÇÃO'!$H:$H,0)),
IFERROR(
INDEX('SETORES PRAÇA'!$B:$B,MATCH($E7155,'SETORES PRAÇA'!$H:$H,0)),
))</f>
        <v>JT10302VJ0014</v>
      </c>
      <c r="E7155" s="30" t="str">
        <f t="shared" si="152"/>
        <v>03-0110</v>
      </c>
      <c r="F7155" s="30" t="str">
        <f>IFERROR(
INDEX('SETORES VARRIÇÃO'!$F:$F,MATCH($E7155,'SETORES VARRIÇÃO'!$H:$H,0)),
IFERROR(
INDEX('SETORES PRAÇA'!$F:$F,MATCH($E7155,'SETORES PRAÇA'!$H:$H,0)),
))</f>
        <v>Segunda/Quinta</v>
      </c>
      <c r="G7155" s="18" t="s">
        <v>888</v>
      </c>
      <c r="H7155" s="46">
        <v>0.24</v>
      </c>
      <c r="I7155" s="18" t="s">
        <v>7318</v>
      </c>
    </row>
    <row r="7156" spans="1:9" x14ac:dyDescent="0.35">
      <c r="A7156" s="68">
        <v>46125</v>
      </c>
      <c r="B7156" s="52" t="s">
        <v>846</v>
      </c>
      <c r="C7156" s="30" t="str">
        <f>IFERROR(
INDEX('SETORES VARRIÇÃO'!$A:$A,MATCH($E7156,'SETORES VARRIÇÃO'!$H:$H,0)),
IFERROR(
INDEX('SETORES PRAÇA'!$A:$A,MATCH($E7156,'SETORES PRAÇA'!$H:$H,0)),
))</f>
        <v>JT</v>
      </c>
      <c r="D7156" s="30" t="str">
        <f>IFERROR(
INDEX('SETORES VARRIÇÃO'!$B:$B,MATCH($E7156,'SETORES VARRIÇÃO'!$H:$H,0)),
IFERROR(
INDEX('SETORES PRAÇA'!$B:$B,MATCH($E7156,'SETORES PRAÇA'!$H:$H,0)),
))</f>
        <v>JT10303VJ0058</v>
      </c>
      <c r="E7156" s="30" t="str">
        <f t="shared" si="152"/>
        <v>03-0111</v>
      </c>
      <c r="F7156" s="30" t="str">
        <f>IFERROR(
INDEX('SETORES VARRIÇÃO'!$F:$F,MATCH($E7156,'SETORES VARRIÇÃO'!$H:$H,0)),
IFERROR(
INDEX('SETORES PRAÇA'!$F:$F,MATCH($E7156,'SETORES PRAÇA'!$H:$H,0)),
))</f>
        <v>Terça/Sexta</v>
      </c>
      <c r="G7156" s="18" t="s">
        <v>887</v>
      </c>
      <c r="H7156" s="46" t="s">
        <v>907</v>
      </c>
      <c r="I7156" s="18" t="s">
        <v>6543</v>
      </c>
    </row>
    <row r="7157" spans="1:9" x14ac:dyDescent="0.35">
      <c r="A7157" s="68">
        <v>46125</v>
      </c>
      <c r="B7157" s="52" t="s">
        <v>847</v>
      </c>
      <c r="C7157" s="30" t="str">
        <f>IFERROR(
INDEX('SETORES VARRIÇÃO'!$A:$A,MATCH($E7157,'SETORES VARRIÇÃO'!$H:$H,0)),
IFERROR(
INDEX('SETORES PRAÇA'!$A:$A,MATCH($E7157,'SETORES PRAÇA'!$H:$H,0)),
))</f>
        <v>CV</v>
      </c>
      <c r="D7157" s="30" t="str">
        <f>IFERROR(
INDEX('SETORES VARRIÇÃO'!$B:$B,MATCH($E7157,'SETORES VARRIÇÃO'!$H:$H,0)),
IFERROR(
INDEX('SETORES PRAÇA'!$B:$B,MATCH($E7157,'SETORES PRAÇA'!$H:$H,0)),
))</f>
        <v>CV10101VJ0006</v>
      </c>
      <c r="E7157" s="30" t="str">
        <f t="shared" si="152"/>
        <v>03-0112</v>
      </c>
      <c r="F7157" s="30" t="str">
        <f>IFERROR(
INDEX('SETORES VARRIÇÃO'!$F:$F,MATCH($E7157,'SETORES VARRIÇÃO'!$H:$H,0)),
IFERROR(
INDEX('SETORES PRAÇA'!$F:$F,MATCH($E7157,'SETORES PRAÇA'!$H:$H,0)),
))</f>
        <v>Segunda a Domingo</v>
      </c>
      <c r="G7157" s="18" t="s">
        <v>888</v>
      </c>
      <c r="H7157" s="46">
        <v>0</v>
      </c>
      <c r="I7157" s="18" t="s">
        <v>7319</v>
      </c>
    </row>
    <row r="7158" spans="1:9" x14ac:dyDescent="0.35">
      <c r="A7158" s="68">
        <v>46125</v>
      </c>
      <c r="B7158" s="52" t="s">
        <v>848</v>
      </c>
      <c r="C7158" s="30" t="str">
        <f>IFERROR(
INDEX('SETORES VARRIÇÃO'!$A:$A,MATCH($E7158,'SETORES VARRIÇÃO'!$H:$H,0)),
IFERROR(
INDEX('SETORES PRAÇA'!$A:$A,MATCH($E7158,'SETORES PRAÇA'!$H:$H,0)),
))</f>
        <v>CV</v>
      </c>
      <c r="D7158" s="30" t="str">
        <f>IFERROR(
INDEX('SETORES VARRIÇÃO'!$B:$B,MATCH($E7158,'SETORES VARRIÇÃO'!$H:$H,0)),
IFERROR(
INDEX('SETORES PRAÇA'!$B:$B,MATCH($E7158,'SETORES PRAÇA'!$H:$H,0)),
))</f>
        <v>CV10202VJ0044</v>
      </c>
      <c r="E7158" s="30" t="str">
        <f t="shared" si="152"/>
        <v>03-0113</v>
      </c>
      <c r="F7158" s="30" t="str">
        <f>IFERROR(
INDEX('SETORES VARRIÇÃO'!$F:$F,MATCH($E7158,'SETORES VARRIÇÃO'!$H:$H,0)),
IFERROR(
INDEX('SETORES PRAÇA'!$F:$F,MATCH($E7158,'SETORES PRAÇA'!$H:$H,0)),
))</f>
        <v>Segunda/Quarta/Sexta</v>
      </c>
      <c r="G7158" s="18" t="s">
        <v>888</v>
      </c>
      <c r="H7158" s="46">
        <v>0.43</v>
      </c>
      <c r="I7158" s="18" t="s">
        <v>7320</v>
      </c>
    </row>
    <row r="7159" spans="1:9" x14ac:dyDescent="0.35">
      <c r="A7159" s="68">
        <v>46125</v>
      </c>
      <c r="B7159" s="52" t="s">
        <v>849</v>
      </c>
      <c r="C7159" s="30" t="str">
        <f>IFERROR(
INDEX('SETORES VARRIÇÃO'!$A:$A,MATCH($E7159,'SETORES VARRIÇÃO'!$H:$H,0)),
IFERROR(
INDEX('SETORES PRAÇA'!$A:$A,MATCH($E7159,'SETORES PRAÇA'!$H:$H,0)),
))</f>
        <v>CV</v>
      </c>
      <c r="D7159" s="30" t="str">
        <f>IFERROR(
INDEX('SETORES VARRIÇÃO'!$B:$B,MATCH($E7159,'SETORES VARRIÇÃO'!$H:$H,0)),
IFERROR(
INDEX('SETORES PRAÇA'!$B:$B,MATCH($E7159,'SETORES PRAÇA'!$H:$H,0)),
))</f>
        <v>CV10202VJ0043</v>
      </c>
      <c r="E7159" s="30" t="str">
        <f t="shared" si="152"/>
        <v>03-0114</v>
      </c>
      <c r="F7159" s="30" t="str">
        <f>IFERROR(
INDEX('SETORES VARRIÇÃO'!$F:$F,MATCH($E7159,'SETORES VARRIÇÃO'!$H:$H,0)),
IFERROR(
INDEX('SETORES PRAÇA'!$F:$F,MATCH($E7159,'SETORES PRAÇA'!$H:$H,0)),
))</f>
        <v>Segunda/Quarta/Sexta</v>
      </c>
      <c r="G7159" s="18" t="s">
        <v>888</v>
      </c>
      <c r="H7159" s="46">
        <v>0.49</v>
      </c>
      <c r="I7159" s="18" t="s">
        <v>7321</v>
      </c>
    </row>
    <row r="7160" spans="1:9" x14ac:dyDescent="0.35">
      <c r="A7160" s="68">
        <v>46125</v>
      </c>
      <c r="B7160" s="52" t="s">
        <v>850</v>
      </c>
      <c r="C7160" s="30" t="str">
        <f>IFERROR(
INDEX('SETORES VARRIÇÃO'!$A:$A,MATCH($E7160,'SETORES VARRIÇÃO'!$H:$H,0)),
IFERROR(
INDEX('SETORES PRAÇA'!$A:$A,MATCH($E7160,'SETORES PRAÇA'!$H:$H,0)),
))</f>
        <v>CV</v>
      </c>
      <c r="D7160" s="30" t="str">
        <f>IFERROR(
INDEX('SETORES VARRIÇÃO'!$B:$B,MATCH($E7160,'SETORES VARRIÇÃO'!$H:$H,0)),
IFERROR(
INDEX('SETORES PRAÇA'!$B:$B,MATCH($E7160,'SETORES PRAÇA'!$H:$H,0)),
))</f>
        <v>CV10202VJ0037</v>
      </c>
      <c r="E7160" s="30" t="str">
        <f t="shared" si="152"/>
        <v>03-0115</v>
      </c>
      <c r="F7160" s="30" t="str">
        <f>IFERROR(
INDEX('SETORES VARRIÇÃO'!$F:$F,MATCH($E7160,'SETORES VARRIÇÃO'!$H:$H,0)),
IFERROR(
INDEX('SETORES PRAÇA'!$F:$F,MATCH($E7160,'SETORES PRAÇA'!$H:$H,0)),
))</f>
        <v>Segunda/Quarta/Sexta</v>
      </c>
      <c r="G7160" s="18" t="s">
        <v>887</v>
      </c>
      <c r="H7160" s="46" t="s">
        <v>907</v>
      </c>
      <c r="I7160" s="18" t="s">
        <v>7322</v>
      </c>
    </row>
    <row r="7161" spans="1:9" x14ac:dyDescent="0.35">
      <c r="A7161" s="68">
        <v>46125</v>
      </c>
      <c r="B7161" s="52" t="s">
        <v>851</v>
      </c>
      <c r="C7161" s="30" t="str">
        <f>IFERROR(
INDEX('SETORES VARRIÇÃO'!$A:$A,MATCH($E7161,'SETORES VARRIÇÃO'!$H:$H,0)),
IFERROR(
INDEX('SETORES PRAÇA'!$A:$A,MATCH($E7161,'SETORES PRAÇA'!$H:$H,0)),
))</f>
        <v>CV</v>
      </c>
      <c r="D7161" s="30" t="str">
        <f>IFERROR(
INDEX('SETORES VARRIÇÃO'!$B:$B,MATCH($E7161,'SETORES VARRIÇÃO'!$H:$H,0)),
IFERROR(
INDEX('SETORES PRAÇA'!$B:$B,MATCH($E7161,'SETORES PRAÇA'!$H:$H,0)),
))</f>
        <v>CV10303VJ0022</v>
      </c>
      <c r="E7161" s="30" t="str">
        <f t="shared" si="152"/>
        <v>03-0116</v>
      </c>
      <c r="F7161" s="30" t="str">
        <f>IFERROR(
INDEX('SETORES VARRIÇÃO'!$F:$F,MATCH($E7161,'SETORES VARRIÇÃO'!$H:$H,0)),
IFERROR(
INDEX('SETORES PRAÇA'!$F:$F,MATCH($E7161,'SETORES PRAÇA'!$H:$H,0)),
))</f>
        <v>Terça/Sexta</v>
      </c>
      <c r="G7161" s="18" t="s">
        <v>887</v>
      </c>
      <c r="H7161" s="46" t="s">
        <v>907</v>
      </c>
      <c r="I7161" s="18" t="s">
        <v>7142</v>
      </c>
    </row>
    <row r="7162" spans="1:9" x14ac:dyDescent="0.35">
      <c r="A7162" s="68">
        <v>46125</v>
      </c>
      <c r="B7162" s="52" t="s">
        <v>852</v>
      </c>
      <c r="C7162" s="30" t="str">
        <f>IFERROR(
INDEX('SETORES VARRIÇÃO'!$A:$A,MATCH($E7162,'SETORES VARRIÇÃO'!$H:$H,0)),
IFERROR(
INDEX('SETORES PRAÇA'!$A:$A,MATCH($E7162,'SETORES PRAÇA'!$H:$H,0)),
))</f>
        <v>JT</v>
      </c>
      <c r="D7162" s="30" t="str">
        <f>IFERROR(
INDEX('SETORES VARRIÇÃO'!$B:$B,MATCH($E7162,'SETORES VARRIÇÃO'!$H:$H,0)),
IFERROR(
INDEX('SETORES PRAÇA'!$B:$B,MATCH($E7162,'SETORES PRAÇA'!$H:$H,0)),
))</f>
        <v>JT10302VJ0013</v>
      </c>
      <c r="E7162" s="30" t="str">
        <f t="shared" si="152"/>
        <v>03-0117</v>
      </c>
      <c r="F7162" s="30" t="str">
        <f>IFERROR(
INDEX('SETORES VARRIÇÃO'!$F:$F,MATCH($E7162,'SETORES VARRIÇÃO'!$H:$H,0)),
IFERROR(
INDEX('SETORES PRAÇA'!$F:$F,MATCH($E7162,'SETORES PRAÇA'!$H:$H,0)),
))</f>
        <v>Segunda/Quinta</v>
      </c>
      <c r="G7162" s="18" t="s">
        <v>888</v>
      </c>
      <c r="H7162" s="46">
        <v>0.23</v>
      </c>
      <c r="I7162" s="18" t="s">
        <v>7323</v>
      </c>
    </row>
    <row r="7163" spans="1:9" x14ac:dyDescent="0.35">
      <c r="A7163" s="68">
        <v>46125</v>
      </c>
      <c r="B7163" s="52" t="s">
        <v>853</v>
      </c>
      <c r="C7163" s="30" t="str">
        <f>IFERROR(
INDEX('SETORES VARRIÇÃO'!$A:$A,MATCH($E7163,'SETORES VARRIÇÃO'!$H:$H,0)),
IFERROR(
INDEX('SETORES PRAÇA'!$A:$A,MATCH($E7163,'SETORES PRAÇA'!$H:$H,0)),
))</f>
        <v>CV</v>
      </c>
      <c r="D7163" s="30" t="str">
        <f>IFERROR(
INDEX('SETORES VARRIÇÃO'!$B:$B,MATCH($E7163,'SETORES VARRIÇÃO'!$H:$H,0)),
IFERROR(
INDEX('SETORES PRAÇA'!$B:$B,MATCH($E7163,'SETORES PRAÇA'!$H:$H,0)),
))</f>
        <v>CV10202VJ0045</v>
      </c>
      <c r="E7163" s="30" t="str">
        <f t="shared" si="152"/>
        <v>03-0118</v>
      </c>
      <c r="F7163" s="30" t="str">
        <f>IFERROR(
INDEX('SETORES VARRIÇÃO'!$F:$F,MATCH($E7163,'SETORES VARRIÇÃO'!$H:$H,0)),
IFERROR(
INDEX('SETORES PRAÇA'!$F:$F,MATCH($E7163,'SETORES PRAÇA'!$H:$H,0)),
))</f>
        <v>Segunda/Quarta/Sexta</v>
      </c>
      <c r="G7163" s="18" t="s">
        <v>888</v>
      </c>
      <c r="H7163" s="46">
        <v>0.69</v>
      </c>
      <c r="I7163" s="18" t="s">
        <v>7324</v>
      </c>
    </row>
    <row r="7164" spans="1:9" x14ac:dyDescent="0.35">
      <c r="A7164" s="68">
        <v>46125</v>
      </c>
      <c r="B7164" s="52" t="s">
        <v>854</v>
      </c>
      <c r="C7164" s="30" t="str">
        <f>IFERROR(
INDEX('SETORES VARRIÇÃO'!$A:$A,MATCH($E7164,'SETORES VARRIÇÃO'!$H:$H,0)),
IFERROR(
INDEX('SETORES PRAÇA'!$A:$A,MATCH($E7164,'SETORES PRAÇA'!$H:$H,0)),
))</f>
        <v>MG</v>
      </c>
      <c r="D7164" s="30" t="str">
        <f>IFERROR(
INDEX('SETORES VARRIÇÃO'!$B:$B,MATCH($E7164,'SETORES VARRIÇÃO'!$H:$H,0)),
IFERROR(
INDEX('SETORES PRAÇA'!$B:$B,MATCH($E7164,'SETORES PRAÇA'!$H:$H,0)),
))</f>
        <v>MG10101VJ0003</v>
      </c>
      <c r="E7164" s="30" t="str">
        <f t="shared" si="152"/>
        <v>03-0119</v>
      </c>
      <c r="F7164" s="30" t="str">
        <f>IFERROR(
INDEX('SETORES VARRIÇÃO'!$F:$F,MATCH($E7164,'SETORES VARRIÇÃO'!$H:$H,0)),
IFERROR(
INDEX('SETORES PRAÇA'!$F:$F,MATCH($E7164,'SETORES PRAÇA'!$H:$H,0)),
))</f>
        <v>Segunda a Domingo</v>
      </c>
      <c r="G7164" s="18" t="s">
        <v>888</v>
      </c>
      <c r="H7164" s="46">
        <v>0.64</v>
      </c>
      <c r="I7164" s="18" t="s">
        <v>7250</v>
      </c>
    </row>
    <row r="7165" spans="1:9" x14ac:dyDescent="0.35">
      <c r="A7165" s="68">
        <v>46125</v>
      </c>
      <c r="B7165" s="52" t="s">
        <v>855</v>
      </c>
      <c r="C7165" s="30" t="str">
        <f>IFERROR(
INDEX('SETORES VARRIÇÃO'!$A:$A,MATCH($E7165,'SETORES VARRIÇÃO'!$H:$H,0)),
IFERROR(
INDEX('SETORES PRAÇA'!$A:$A,MATCH($E7165,'SETORES PRAÇA'!$H:$H,0)),
))</f>
        <v>CV</v>
      </c>
      <c r="D7165" s="30" t="str">
        <f>IFERROR(
INDEX('SETORES VARRIÇÃO'!$B:$B,MATCH($E7165,'SETORES VARRIÇÃO'!$H:$H,0)),
IFERROR(
INDEX('SETORES PRAÇA'!$B:$B,MATCH($E7165,'SETORES PRAÇA'!$H:$H,0)),
))</f>
        <v>CV10101VJ0008</v>
      </c>
      <c r="E7165" s="30" t="str">
        <f t="shared" si="152"/>
        <v>03-0120</v>
      </c>
      <c r="F7165" s="30" t="str">
        <f>IFERROR(
INDEX('SETORES VARRIÇÃO'!$F:$F,MATCH($E7165,'SETORES VARRIÇÃO'!$H:$H,0)),
IFERROR(
INDEX('SETORES PRAÇA'!$F:$F,MATCH($E7165,'SETORES PRAÇA'!$H:$H,0)),
))</f>
        <v>Segunda a Domingo</v>
      </c>
      <c r="G7165" s="18" t="s">
        <v>888</v>
      </c>
      <c r="H7165" s="46">
        <v>0.54</v>
      </c>
      <c r="I7165" s="18" t="s">
        <v>7325</v>
      </c>
    </row>
    <row r="7166" spans="1:9" x14ac:dyDescent="0.35">
      <c r="A7166" s="68">
        <v>46125</v>
      </c>
      <c r="B7166" s="52" t="s">
        <v>856</v>
      </c>
      <c r="C7166" s="30" t="str">
        <f>IFERROR(
INDEX('SETORES VARRIÇÃO'!$A:$A,MATCH($E7166,'SETORES VARRIÇÃO'!$H:$H,0)),
IFERROR(
INDEX('SETORES PRAÇA'!$A:$A,MATCH($E7166,'SETORES PRAÇA'!$H:$H,0)),
))</f>
        <v>CV</v>
      </c>
      <c r="D7166" s="30" t="str">
        <f>IFERROR(
INDEX('SETORES VARRIÇÃO'!$B:$B,MATCH($E7166,'SETORES VARRIÇÃO'!$H:$H,0)),
IFERROR(
INDEX('SETORES PRAÇA'!$B:$B,MATCH($E7166,'SETORES PRAÇA'!$H:$H,0)),
))</f>
        <v>CV10202VJ0040</v>
      </c>
      <c r="E7166" s="30" t="str">
        <f t="shared" si="152"/>
        <v>03-0121</v>
      </c>
      <c r="F7166" s="30" t="str">
        <f>IFERROR(
INDEX('SETORES VARRIÇÃO'!$F:$F,MATCH($E7166,'SETORES VARRIÇÃO'!$H:$H,0)),
IFERROR(
INDEX('SETORES PRAÇA'!$F:$F,MATCH($E7166,'SETORES PRAÇA'!$H:$H,0)),
))</f>
        <v>Segunda/Quarta/Sexta</v>
      </c>
      <c r="G7166" s="18" t="s">
        <v>887</v>
      </c>
      <c r="H7166" s="46" t="s">
        <v>907</v>
      </c>
      <c r="I7166" s="18" t="s">
        <v>7326</v>
      </c>
    </row>
    <row r="7167" spans="1:9" x14ac:dyDescent="0.35">
      <c r="A7167" s="68">
        <v>46125</v>
      </c>
      <c r="B7167" s="52" t="s">
        <v>857</v>
      </c>
      <c r="C7167" s="30" t="str">
        <f>IFERROR(
INDEX('SETORES VARRIÇÃO'!$A:$A,MATCH($E7167,'SETORES VARRIÇÃO'!$H:$H,0)),
IFERROR(
INDEX('SETORES PRAÇA'!$A:$A,MATCH($E7167,'SETORES PRAÇA'!$H:$H,0)),
))</f>
        <v>CV</v>
      </c>
      <c r="D7167" s="30" t="str">
        <f>IFERROR(
INDEX('SETORES VARRIÇÃO'!$B:$B,MATCH($E7167,'SETORES VARRIÇÃO'!$H:$H,0)),
IFERROR(
INDEX('SETORES PRAÇA'!$B:$B,MATCH($E7167,'SETORES PRAÇA'!$H:$H,0)),
))</f>
        <v>CV10202VJ0039</v>
      </c>
      <c r="E7167" s="30" t="str">
        <f t="shared" si="152"/>
        <v>03-0122</v>
      </c>
      <c r="F7167" s="30" t="str">
        <f>IFERROR(
INDEX('SETORES VARRIÇÃO'!$F:$F,MATCH($E7167,'SETORES VARRIÇÃO'!$H:$H,0)),
IFERROR(
INDEX('SETORES PRAÇA'!$F:$F,MATCH($E7167,'SETORES PRAÇA'!$H:$H,0)),
))</f>
        <v>Segunda/Quarta/Sexta</v>
      </c>
      <c r="G7167" s="18" t="s">
        <v>888</v>
      </c>
      <c r="H7167" s="46">
        <v>0.54</v>
      </c>
      <c r="I7167" s="18" t="s">
        <v>7327</v>
      </c>
    </row>
    <row r="7168" spans="1:9" x14ac:dyDescent="0.35">
      <c r="A7168" s="68">
        <v>46125</v>
      </c>
      <c r="B7168" s="52" t="s">
        <v>858</v>
      </c>
      <c r="C7168" s="30" t="str">
        <f>IFERROR(
INDEX('SETORES VARRIÇÃO'!$A:$A,MATCH($E7168,'SETORES VARRIÇÃO'!$H:$H,0)),
IFERROR(
INDEX('SETORES PRAÇA'!$A:$A,MATCH($E7168,'SETORES PRAÇA'!$H:$H,0)),
))</f>
        <v>JT</v>
      </c>
      <c r="D7168" s="30" t="str">
        <f>IFERROR(
INDEX('SETORES VARRIÇÃO'!$B:$B,MATCH($E7168,'SETORES VARRIÇÃO'!$H:$H,0)),
IFERROR(
INDEX('SETORES PRAÇA'!$B:$B,MATCH($E7168,'SETORES PRAÇA'!$H:$H,0)),
))</f>
        <v>JT10302VJ0012</v>
      </c>
      <c r="E7168" s="30" t="str">
        <f t="shared" si="152"/>
        <v>03-0123</v>
      </c>
      <c r="F7168" s="30" t="str">
        <f>IFERROR(
INDEX('SETORES VARRIÇÃO'!$F:$F,MATCH($E7168,'SETORES VARRIÇÃO'!$H:$H,0)),
IFERROR(
INDEX('SETORES PRAÇA'!$F:$F,MATCH($E7168,'SETORES PRAÇA'!$H:$H,0)),
))</f>
        <v>Segunda/Quinta</v>
      </c>
      <c r="G7168" s="18" t="s">
        <v>888</v>
      </c>
      <c r="H7168" s="46">
        <v>0.44</v>
      </c>
      <c r="I7168" s="18" t="s">
        <v>7328</v>
      </c>
    </row>
    <row r="7169" spans="1:9" x14ac:dyDescent="0.35">
      <c r="A7169" s="68">
        <v>46125</v>
      </c>
      <c r="B7169" s="52" t="s">
        <v>720</v>
      </c>
      <c r="C7169" s="30" t="str">
        <f>IFERROR(
INDEX('SETORES VARRIÇÃO'!$A:$A,MATCH($E7169,'SETORES VARRIÇÃO'!$H:$H,0)),
IFERROR(
INDEX('SETORES PRAÇA'!$A:$A,MATCH($E7169,'SETORES PRAÇA'!$H:$H,0)),
))</f>
        <v>MG</v>
      </c>
      <c r="D7169" s="30" t="str">
        <f>IFERROR(
INDEX('SETORES VARRIÇÃO'!$B:$B,MATCH($E7169,'SETORES VARRIÇÃO'!$H:$H,0)),
IFERROR(
INDEX('SETORES PRAÇA'!$B:$B,MATCH($E7169,'SETORES PRAÇA'!$H:$H,0)),
))</f>
        <v>MG10101VJ0001</v>
      </c>
      <c r="E7169" s="30" t="str">
        <f t="shared" si="152"/>
        <v>03-0124</v>
      </c>
      <c r="F7169" s="30" t="str">
        <f>IFERROR(
INDEX('SETORES VARRIÇÃO'!$F:$F,MATCH($E7169,'SETORES VARRIÇÃO'!$H:$H,0)),
IFERROR(
INDEX('SETORES PRAÇA'!$F:$F,MATCH($E7169,'SETORES PRAÇA'!$H:$H,0)),
))</f>
        <v>Segunda a Domingo</v>
      </c>
      <c r="G7169" s="18" t="s">
        <v>888</v>
      </c>
      <c r="H7169" s="46">
        <v>1</v>
      </c>
      <c r="I7169" s="18" t="s">
        <v>7329</v>
      </c>
    </row>
    <row r="7170" spans="1:9" x14ac:dyDescent="0.35">
      <c r="A7170" s="68">
        <v>46125</v>
      </c>
      <c r="B7170" s="52" t="s">
        <v>739</v>
      </c>
      <c r="C7170" s="30" t="str">
        <f>IFERROR(
INDEX('SETORES VARRIÇÃO'!$A:$A,MATCH($E7170,'SETORES VARRIÇÃO'!$H:$H,0)),
IFERROR(
INDEX('SETORES PRAÇA'!$A:$A,MATCH($E7170,'SETORES PRAÇA'!$H:$H,0)),
))</f>
        <v>CV</v>
      </c>
      <c r="D7170" s="30" t="str">
        <f>IFERROR(
INDEX('SETORES VARRIÇÃO'!$B:$B,MATCH($E7170,'SETORES VARRIÇÃO'!$H:$H,0)),
IFERROR(
INDEX('SETORES PRAÇA'!$B:$B,MATCH($E7170,'SETORES PRAÇA'!$H:$H,0)),
))</f>
        <v>CV10304VJ0028</v>
      </c>
      <c r="E7170" s="30" t="str">
        <f t="shared" si="152"/>
        <v>03-0125</v>
      </c>
      <c r="F7170" s="30" t="str">
        <f>IFERROR(
INDEX('SETORES VARRIÇÃO'!$F:$F,MATCH($E7170,'SETORES VARRIÇÃO'!$H:$H,0)),
IFERROR(
INDEX('SETORES PRAÇA'!$F:$F,MATCH($E7170,'SETORES PRAÇA'!$H:$H,0)),
))</f>
        <v>Quarta/Sábado</v>
      </c>
      <c r="G7170" s="18" t="s">
        <v>888</v>
      </c>
      <c r="H7170" s="46">
        <v>0.34</v>
      </c>
      <c r="I7170" s="18" t="s">
        <v>7330</v>
      </c>
    </row>
    <row r="7171" spans="1:9" x14ac:dyDescent="0.35">
      <c r="A7171" s="68">
        <v>46125</v>
      </c>
      <c r="B7171" s="52" t="s">
        <v>859</v>
      </c>
      <c r="C7171" s="30" t="str">
        <f>IFERROR(
INDEX('SETORES VARRIÇÃO'!$A:$A,MATCH($E7171,'SETORES VARRIÇÃO'!$H:$H,0)),
IFERROR(
INDEX('SETORES PRAÇA'!$A:$A,MATCH($E7171,'SETORES PRAÇA'!$H:$H,0)),
))</f>
        <v>CV</v>
      </c>
      <c r="D7171" s="30" t="str">
        <f>IFERROR(
INDEX('SETORES VARRIÇÃO'!$B:$B,MATCH($E7171,'SETORES VARRIÇÃO'!$H:$H,0)),
IFERROR(
INDEX('SETORES PRAÇA'!$B:$B,MATCH($E7171,'SETORES PRAÇA'!$H:$H,0)),
))</f>
        <v>CV10202VJ0033</v>
      </c>
      <c r="E7171" s="30" t="str">
        <f t="shared" si="152"/>
        <v>03-0126</v>
      </c>
      <c r="F7171" s="30" t="str">
        <f>IFERROR(
INDEX('SETORES VARRIÇÃO'!$F:$F,MATCH($E7171,'SETORES VARRIÇÃO'!$H:$H,0)),
IFERROR(
INDEX('SETORES PRAÇA'!$F:$F,MATCH($E7171,'SETORES PRAÇA'!$H:$H,0)),
))</f>
        <v>Segunda/Quarta/Sexta</v>
      </c>
      <c r="G7171" s="18" t="s">
        <v>888</v>
      </c>
      <c r="H7171" s="46">
        <v>0</v>
      </c>
      <c r="I7171" s="18" t="s">
        <v>7331</v>
      </c>
    </row>
    <row r="7172" spans="1:9" x14ac:dyDescent="0.35">
      <c r="A7172" s="68">
        <v>46125</v>
      </c>
      <c r="B7172" s="52" t="s">
        <v>740</v>
      </c>
      <c r="C7172" s="30" t="str">
        <f>IFERROR(
INDEX('SETORES VARRIÇÃO'!$A:$A,MATCH($E7172,'SETORES VARRIÇÃO'!$H:$H,0)),
IFERROR(
INDEX('SETORES PRAÇA'!$A:$A,MATCH($E7172,'SETORES PRAÇA'!$H:$H,0)),
))</f>
        <v>JT</v>
      </c>
      <c r="D7172" s="30" t="str">
        <f>IFERROR(
INDEX('SETORES VARRIÇÃO'!$B:$B,MATCH($E7172,'SETORES VARRIÇÃO'!$H:$H,0)),
IFERROR(
INDEX('SETORES PRAÇA'!$B:$B,MATCH($E7172,'SETORES PRAÇA'!$H:$H,0)),
))</f>
        <v>JT10304VJ0039</v>
      </c>
      <c r="E7172" s="30" t="str">
        <f t="shared" si="152"/>
        <v>03-0127</v>
      </c>
      <c r="F7172" s="30" t="str">
        <f>IFERROR(
INDEX('SETORES VARRIÇÃO'!$F:$F,MATCH($E7172,'SETORES VARRIÇÃO'!$H:$H,0)),
IFERROR(
INDEX('SETORES PRAÇA'!$F:$F,MATCH($E7172,'SETORES PRAÇA'!$H:$H,0)),
))</f>
        <v>Quarta/Sábado</v>
      </c>
      <c r="G7172" s="18" t="s">
        <v>887</v>
      </c>
      <c r="H7172" s="46" t="s">
        <v>5211</v>
      </c>
      <c r="I7172" s="18" t="s">
        <v>6560</v>
      </c>
    </row>
    <row r="7173" spans="1:9" x14ac:dyDescent="0.35">
      <c r="A7173" s="68">
        <v>46125</v>
      </c>
      <c r="B7173" s="52" t="s">
        <v>860</v>
      </c>
      <c r="C7173" s="30" t="str">
        <f>IFERROR(
INDEX('SETORES VARRIÇÃO'!$A:$A,MATCH($E7173,'SETORES VARRIÇÃO'!$H:$H,0)),
IFERROR(
INDEX('SETORES PRAÇA'!$A:$A,MATCH($E7173,'SETORES PRAÇA'!$H:$H,0)),
))</f>
        <v>JT</v>
      </c>
      <c r="D7173" s="30" t="str">
        <f>IFERROR(
INDEX('SETORES VARRIÇÃO'!$B:$B,MATCH($E7173,'SETORES VARRIÇÃO'!$H:$H,0)),
IFERROR(
INDEX('SETORES PRAÇA'!$B:$B,MATCH($E7173,'SETORES PRAÇA'!$H:$H,0)),
))</f>
        <v>JT10303VJ0030</v>
      </c>
      <c r="E7173" s="30" t="str">
        <f t="shared" si="152"/>
        <v>03-0128</v>
      </c>
      <c r="F7173" s="30" t="str">
        <f>IFERROR(
INDEX('SETORES VARRIÇÃO'!$F:$F,MATCH($E7173,'SETORES VARRIÇÃO'!$H:$H,0)),
IFERROR(
INDEX('SETORES PRAÇA'!$F:$F,MATCH($E7173,'SETORES PRAÇA'!$H:$H,0)),
))</f>
        <v>Terça/Sexta</v>
      </c>
      <c r="G7173" s="18" t="s">
        <v>888</v>
      </c>
      <c r="H7173" s="46">
        <v>0.24</v>
      </c>
      <c r="I7173" s="18" t="s">
        <v>7332</v>
      </c>
    </row>
    <row r="7174" spans="1:9" x14ac:dyDescent="0.35">
      <c r="A7174" s="68">
        <v>46125</v>
      </c>
      <c r="B7174" s="52" t="s">
        <v>861</v>
      </c>
      <c r="C7174" s="30" t="str">
        <f>IFERROR(
INDEX('SETORES VARRIÇÃO'!$A:$A,MATCH($E7174,'SETORES VARRIÇÃO'!$H:$H,0)),
IFERROR(
INDEX('SETORES PRAÇA'!$A:$A,MATCH($E7174,'SETORES PRAÇA'!$H:$H,0)),
))</f>
        <v>CV</v>
      </c>
      <c r="D7174" s="30" t="str">
        <f>IFERROR(
INDEX('SETORES VARRIÇÃO'!$B:$B,MATCH($E7174,'SETORES VARRIÇÃO'!$H:$H,0)),
IFERROR(
INDEX('SETORES PRAÇA'!$B:$B,MATCH($E7174,'SETORES PRAÇA'!$H:$H,0)),
))</f>
        <v>CV10202VJ0041</v>
      </c>
      <c r="E7174" s="30" t="str">
        <f t="shared" ref="E7174:E7237" si="153">SUBSTITUTE(B7174,"SMSUB-LUTOCAR-","")</f>
        <v>03-0129</v>
      </c>
      <c r="F7174" s="30" t="str">
        <f>IFERROR(
INDEX('SETORES VARRIÇÃO'!$F:$F,MATCH($E7174,'SETORES VARRIÇÃO'!$H:$H,0)),
IFERROR(
INDEX('SETORES PRAÇA'!$F:$F,MATCH($E7174,'SETORES PRAÇA'!$H:$H,0)),
))</f>
        <v>Segunda/Quarta/Sexta</v>
      </c>
      <c r="G7174" s="18" t="s">
        <v>888</v>
      </c>
      <c r="H7174" s="46">
        <v>0.73</v>
      </c>
      <c r="I7174" s="18" t="s">
        <v>7333</v>
      </c>
    </row>
    <row r="7175" spans="1:9" x14ac:dyDescent="0.35">
      <c r="A7175" s="68">
        <v>46125</v>
      </c>
      <c r="B7175" s="52" t="s">
        <v>862</v>
      </c>
      <c r="C7175" s="30" t="str">
        <f>IFERROR(
INDEX('SETORES VARRIÇÃO'!$A:$A,MATCH($E7175,'SETORES VARRIÇÃO'!$H:$H,0)),
IFERROR(
INDEX('SETORES PRAÇA'!$A:$A,MATCH($E7175,'SETORES PRAÇA'!$H:$H,0)),
))</f>
        <v>CV</v>
      </c>
      <c r="D7175" s="30" t="str">
        <f>IFERROR(
INDEX('SETORES VARRIÇÃO'!$B:$B,MATCH($E7175,'SETORES VARRIÇÃO'!$H:$H,0)),
IFERROR(
INDEX('SETORES PRAÇA'!$B:$B,MATCH($E7175,'SETORES PRAÇA'!$H:$H,0)),
))</f>
        <v>CV10102VJ0010</v>
      </c>
      <c r="E7175" s="30" t="str">
        <f t="shared" si="153"/>
        <v>03-0130</v>
      </c>
      <c r="F7175" s="30" t="str">
        <f>IFERROR(
INDEX('SETORES VARRIÇÃO'!$F:$F,MATCH($E7175,'SETORES VARRIÇÃO'!$H:$H,0)),
IFERROR(
INDEX('SETORES PRAÇA'!$F:$F,MATCH($E7175,'SETORES PRAÇA'!$H:$H,0)),
))</f>
        <v>Segunda a Domingo</v>
      </c>
      <c r="G7175" s="18" t="s">
        <v>888</v>
      </c>
      <c r="H7175" s="46">
        <v>0.59</v>
      </c>
      <c r="I7175" s="18" t="s">
        <v>7299</v>
      </c>
    </row>
    <row r="7176" spans="1:9" x14ac:dyDescent="0.35">
      <c r="A7176" s="68">
        <v>46125</v>
      </c>
      <c r="B7176" s="52" t="s">
        <v>565</v>
      </c>
      <c r="C7176" s="30" t="str">
        <f>IFERROR(
INDEX('SETORES VARRIÇÃO'!$A:$A,MATCH($E7176,'SETORES VARRIÇÃO'!$H:$H,0)),
IFERROR(
INDEX('SETORES PRAÇA'!$A:$A,MATCH($E7176,'SETORES PRAÇA'!$H:$H,0)),
))</f>
        <v>CV</v>
      </c>
      <c r="D7176" s="30" t="str">
        <f>IFERROR(
INDEX('SETORES VARRIÇÃO'!$B:$B,MATCH($E7176,'SETORES VARRIÇÃO'!$H:$H,0)),
IFERROR(
INDEX('SETORES PRAÇA'!$B:$B,MATCH($E7176,'SETORES PRAÇA'!$H:$H,0)),
))</f>
        <v>CV10303VJ0020</v>
      </c>
      <c r="E7176" s="30" t="str">
        <f t="shared" si="153"/>
        <v>03-0131</v>
      </c>
      <c r="F7176" s="30" t="str">
        <f>IFERROR(
INDEX('SETORES VARRIÇÃO'!$F:$F,MATCH($E7176,'SETORES VARRIÇÃO'!$H:$H,0)),
IFERROR(
INDEX('SETORES PRAÇA'!$F:$F,MATCH($E7176,'SETORES PRAÇA'!$H:$H,0)),
))</f>
        <v>Terça/Sexta</v>
      </c>
      <c r="G7176" s="18" t="s">
        <v>887</v>
      </c>
      <c r="H7176" s="46" t="s">
        <v>5211</v>
      </c>
      <c r="I7176" s="18" t="s">
        <v>5095</v>
      </c>
    </row>
    <row r="7177" spans="1:9" x14ac:dyDescent="0.35">
      <c r="A7177" s="68">
        <v>46125</v>
      </c>
      <c r="B7177" s="52" t="s">
        <v>863</v>
      </c>
      <c r="C7177" s="30" t="str">
        <f>IFERROR(
INDEX('SETORES VARRIÇÃO'!$A:$A,MATCH($E7177,'SETORES VARRIÇÃO'!$H:$H,0)),
IFERROR(
INDEX('SETORES PRAÇA'!$A:$A,MATCH($E7177,'SETORES PRAÇA'!$H:$H,0)),
))</f>
        <v>CV</v>
      </c>
      <c r="D7177" s="30" t="str">
        <f>IFERROR(
INDEX('SETORES VARRIÇÃO'!$B:$B,MATCH($E7177,'SETORES VARRIÇÃO'!$H:$H,0)),
IFERROR(
INDEX('SETORES PRAÇA'!$B:$B,MATCH($E7177,'SETORES PRAÇA'!$H:$H,0)),
))</f>
        <v>CV10202VJ0038</v>
      </c>
      <c r="E7177" s="30" t="str">
        <f t="shared" si="153"/>
        <v>03-0132</v>
      </c>
      <c r="F7177" s="30" t="str">
        <f>IFERROR(
INDEX('SETORES VARRIÇÃO'!$F:$F,MATCH($E7177,'SETORES VARRIÇÃO'!$H:$H,0)),
IFERROR(
INDEX('SETORES PRAÇA'!$F:$F,MATCH($E7177,'SETORES PRAÇA'!$H:$H,0)),
))</f>
        <v>Segunda/Quarta/Sexta</v>
      </c>
      <c r="G7177" s="18" t="s">
        <v>888</v>
      </c>
      <c r="H7177" s="46">
        <v>0.72</v>
      </c>
      <c r="I7177" s="18" t="s">
        <v>7334</v>
      </c>
    </row>
    <row r="7178" spans="1:9" x14ac:dyDescent="0.35">
      <c r="A7178" s="68">
        <v>46125</v>
      </c>
      <c r="B7178" s="52" t="s">
        <v>721</v>
      </c>
      <c r="C7178" s="30" t="str">
        <f>IFERROR(
INDEX('SETORES VARRIÇÃO'!$A:$A,MATCH($E7178,'SETORES VARRIÇÃO'!$H:$H,0)),
IFERROR(
INDEX('SETORES PRAÇA'!$A:$A,MATCH($E7178,'SETORES PRAÇA'!$H:$H,0)),
))</f>
        <v>JT</v>
      </c>
      <c r="D7178" s="30" t="str">
        <f>IFERROR(
INDEX('SETORES VARRIÇÃO'!$B:$B,MATCH($E7178,'SETORES VARRIÇÃO'!$H:$H,0)),
IFERROR(
INDEX('SETORES PRAÇA'!$B:$B,MATCH($E7178,'SETORES PRAÇA'!$H:$H,0)),
))</f>
        <v>JT10303VJ0031</v>
      </c>
      <c r="E7178" s="30" t="str">
        <f t="shared" si="153"/>
        <v>03-0133</v>
      </c>
      <c r="F7178" s="30" t="str">
        <f>IFERROR(
INDEX('SETORES VARRIÇÃO'!$F:$F,MATCH($E7178,'SETORES VARRIÇÃO'!$H:$H,0)),
IFERROR(
INDEX('SETORES PRAÇA'!$F:$F,MATCH($E7178,'SETORES PRAÇA'!$H:$H,0)),
))</f>
        <v>Terça/Sexta</v>
      </c>
      <c r="G7178" s="18" t="s">
        <v>887</v>
      </c>
      <c r="H7178" s="46" t="s">
        <v>1052</v>
      </c>
      <c r="I7178" s="18" t="s">
        <v>7155</v>
      </c>
    </row>
    <row r="7179" spans="1:9" x14ac:dyDescent="0.35">
      <c r="A7179" s="68">
        <v>46125</v>
      </c>
      <c r="B7179" s="52" t="s">
        <v>864</v>
      </c>
      <c r="C7179" s="30" t="str">
        <f>IFERROR(
INDEX('SETORES VARRIÇÃO'!$A:$A,MATCH($E7179,'SETORES VARRIÇÃO'!$H:$H,0)),
IFERROR(
INDEX('SETORES PRAÇA'!$A:$A,MATCH($E7179,'SETORES PRAÇA'!$H:$H,0)),
))</f>
        <v>CV</v>
      </c>
      <c r="D7179" s="30" t="str">
        <f>IFERROR(
INDEX('SETORES VARRIÇÃO'!$B:$B,MATCH($E7179,'SETORES VARRIÇÃO'!$H:$H,0)),
IFERROR(
INDEX('SETORES PRAÇA'!$B:$B,MATCH($E7179,'SETORES PRAÇA'!$H:$H,0)),
))</f>
        <v>CV10203VJ0049</v>
      </c>
      <c r="E7179" s="30" t="str">
        <f t="shared" si="153"/>
        <v>03-0134</v>
      </c>
      <c r="F7179" s="30" t="str">
        <f>IFERROR(
INDEX('SETORES VARRIÇÃO'!$F:$F,MATCH($E7179,'SETORES VARRIÇÃO'!$H:$H,0)),
IFERROR(
INDEX('SETORES PRAÇA'!$F:$F,MATCH($E7179,'SETORES PRAÇA'!$H:$H,0)),
))</f>
        <v>Terça/Quinta/Sábado</v>
      </c>
      <c r="G7179" s="18" t="s">
        <v>888</v>
      </c>
      <c r="H7179" s="46">
        <v>0.56000000000000005</v>
      </c>
      <c r="I7179" s="18" t="s">
        <v>7335</v>
      </c>
    </row>
    <row r="7180" spans="1:9" x14ac:dyDescent="0.35">
      <c r="A7180" s="68">
        <v>46125</v>
      </c>
      <c r="B7180" s="52" t="s">
        <v>865</v>
      </c>
      <c r="C7180" s="30" t="str">
        <f>IFERROR(
INDEX('SETORES VARRIÇÃO'!$A:$A,MATCH($E7180,'SETORES VARRIÇÃO'!$H:$H,0)),
IFERROR(
INDEX('SETORES PRAÇA'!$A:$A,MATCH($E7180,'SETORES PRAÇA'!$H:$H,0)),
))</f>
        <v>JT</v>
      </c>
      <c r="D7180" s="30" t="str">
        <f>IFERROR(
INDEX('SETORES VARRIÇÃO'!$B:$B,MATCH($E7180,'SETORES VARRIÇÃO'!$H:$H,0)),
IFERROR(
INDEX('SETORES PRAÇA'!$B:$B,MATCH($E7180,'SETORES PRAÇA'!$H:$H,0)),
))</f>
        <v>JT10303VJ0022</v>
      </c>
      <c r="E7180" s="30" t="str">
        <f t="shared" si="153"/>
        <v>03-0135</v>
      </c>
      <c r="F7180" s="30" t="str">
        <f>IFERROR(
INDEX('SETORES VARRIÇÃO'!$F:$F,MATCH($E7180,'SETORES VARRIÇÃO'!$H:$H,0)),
IFERROR(
INDEX('SETORES PRAÇA'!$F:$F,MATCH($E7180,'SETORES PRAÇA'!$H:$H,0)),
))</f>
        <v>Terça/Sexta</v>
      </c>
      <c r="G7180" s="18" t="s">
        <v>888</v>
      </c>
      <c r="H7180" s="46">
        <v>0.39</v>
      </c>
      <c r="I7180" s="18" t="s">
        <v>7336</v>
      </c>
    </row>
    <row r="7181" spans="1:9" x14ac:dyDescent="0.35">
      <c r="A7181" s="68">
        <v>46125</v>
      </c>
      <c r="B7181" s="52" t="s">
        <v>866</v>
      </c>
      <c r="C7181" s="30" t="str">
        <f>IFERROR(
INDEX('SETORES VARRIÇÃO'!$A:$A,MATCH($E7181,'SETORES VARRIÇÃO'!$H:$H,0)),
IFERROR(
INDEX('SETORES PRAÇA'!$A:$A,MATCH($E7181,'SETORES PRAÇA'!$H:$H,0)),
))</f>
        <v>CV</v>
      </c>
      <c r="D7181" s="30" t="str">
        <f>IFERROR(
INDEX('SETORES VARRIÇÃO'!$B:$B,MATCH($E7181,'SETORES VARRIÇÃO'!$H:$H,0)),
IFERROR(
INDEX('SETORES PRAÇA'!$B:$B,MATCH($E7181,'SETORES PRAÇA'!$H:$H,0)),
))</f>
        <v>CV10202VJ0031</v>
      </c>
      <c r="E7181" s="30" t="str">
        <f t="shared" si="153"/>
        <v>03-0136</v>
      </c>
      <c r="F7181" s="30" t="str">
        <f>IFERROR(
INDEX('SETORES VARRIÇÃO'!$F:$F,MATCH($E7181,'SETORES VARRIÇÃO'!$H:$H,0)),
IFERROR(
INDEX('SETORES PRAÇA'!$F:$F,MATCH($E7181,'SETORES PRAÇA'!$H:$H,0)),
))</f>
        <v>Segunda/Quarta/Sexta</v>
      </c>
      <c r="G7181" s="18" t="s">
        <v>887</v>
      </c>
      <c r="H7181" s="46" t="s">
        <v>4477</v>
      </c>
      <c r="I7181" s="18" t="s">
        <v>4114</v>
      </c>
    </row>
    <row r="7182" spans="1:9" x14ac:dyDescent="0.35">
      <c r="A7182" s="68">
        <v>46125</v>
      </c>
      <c r="B7182" s="52" t="s">
        <v>722</v>
      </c>
      <c r="C7182" s="30" t="str">
        <f>IFERROR(
INDEX('SETORES VARRIÇÃO'!$A:$A,MATCH($E7182,'SETORES VARRIÇÃO'!$H:$H,0)),
IFERROR(
INDEX('SETORES PRAÇA'!$A:$A,MATCH($E7182,'SETORES PRAÇA'!$H:$H,0)),
))</f>
        <v>JT</v>
      </c>
      <c r="D7182" s="30" t="str">
        <f>IFERROR(
INDEX('SETORES VARRIÇÃO'!$B:$B,MATCH($E7182,'SETORES VARRIÇÃO'!$H:$H,0)),
IFERROR(
INDEX('SETORES PRAÇA'!$B:$B,MATCH($E7182,'SETORES PRAÇA'!$H:$H,0)),
))</f>
        <v>JT10303VJ0021</v>
      </c>
      <c r="E7182" s="30" t="str">
        <f t="shared" si="153"/>
        <v>03-0137</v>
      </c>
      <c r="F7182" s="30" t="str">
        <f>IFERROR(
INDEX('SETORES VARRIÇÃO'!$F:$F,MATCH($E7182,'SETORES VARRIÇÃO'!$H:$H,0)),
IFERROR(
INDEX('SETORES PRAÇA'!$F:$F,MATCH($E7182,'SETORES PRAÇA'!$H:$H,0)),
))</f>
        <v>Terça/Sexta</v>
      </c>
      <c r="G7182" s="18" t="s">
        <v>887</v>
      </c>
      <c r="H7182" s="46" t="s">
        <v>7158</v>
      </c>
      <c r="I7182" s="18" t="s">
        <v>7159</v>
      </c>
    </row>
    <row r="7183" spans="1:9" x14ac:dyDescent="0.35">
      <c r="A7183" s="68">
        <v>46125</v>
      </c>
      <c r="B7183" s="52" t="s">
        <v>867</v>
      </c>
      <c r="C7183" s="30" t="str">
        <f>IFERROR(
INDEX('SETORES VARRIÇÃO'!$A:$A,MATCH($E7183,'SETORES VARRIÇÃO'!$H:$H,0)),
IFERROR(
INDEX('SETORES PRAÇA'!$A:$A,MATCH($E7183,'SETORES PRAÇA'!$H:$H,0)),
))</f>
        <v>JT</v>
      </c>
      <c r="D7183" s="30" t="str">
        <f>IFERROR(
INDEX('SETORES VARRIÇÃO'!$B:$B,MATCH($E7183,'SETORES VARRIÇÃO'!$H:$H,0)),
IFERROR(
INDEX('SETORES PRAÇA'!$B:$B,MATCH($E7183,'SETORES PRAÇA'!$H:$H,0)),
))</f>
        <v>JT10102VJ0002</v>
      </c>
      <c r="E7183" s="30" t="str">
        <f t="shared" si="153"/>
        <v>03-0138</v>
      </c>
      <c r="F7183" s="30" t="str">
        <f>IFERROR(
INDEX('SETORES VARRIÇÃO'!$F:$F,MATCH($E7183,'SETORES VARRIÇÃO'!$H:$H,0)),
IFERROR(
INDEX('SETORES PRAÇA'!$F:$F,MATCH($E7183,'SETORES PRAÇA'!$H:$H,0)),
))</f>
        <v>Segunda a Domingo</v>
      </c>
      <c r="G7183" s="18" t="s">
        <v>888</v>
      </c>
      <c r="H7183" s="46">
        <v>0.59</v>
      </c>
      <c r="I7183" s="18" t="s">
        <v>7337</v>
      </c>
    </row>
    <row r="7184" spans="1:9" x14ac:dyDescent="0.35">
      <c r="A7184" s="68">
        <v>46125</v>
      </c>
      <c r="B7184" s="52" t="s">
        <v>868</v>
      </c>
      <c r="C7184" s="30" t="str">
        <f>IFERROR(
INDEX('SETORES VARRIÇÃO'!$A:$A,MATCH($E7184,'SETORES VARRIÇÃO'!$H:$H,0)),
IFERROR(
INDEX('SETORES PRAÇA'!$A:$A,MATCH($E7184,'SETORES PRAÇA'!$H:$H,0)),
))</f>
        <v>CV</v>
      </c>
      <c r="D7184" s="30" t="str">
        <f>IFERROR(
INDEX('SETORES VARRIÇÃO'!$B:$B,MATCH($E7184,'SETORES VARRIÇÃO'!$H:$H,0)),
IFERROR(
INDEX('SETORES PRAÇA'!$B:$B,MATCH($E7184,'SETORES PRAÇA'!$H:$H,0)),
))</f>
        <v>CV10302VJ0014</v>
      </c>
      <c r="E7184" s="30" t="str">
        <f t="shared" si="153"/>
        <v>03-0139</v>
      </c>
      <c r="F7184" s="30" t="str">
        <f>IFERROR(
INDEX('SETORES VARRIÇÃO'!$F:$F,MATCH($E7184,'SETORES VARRIÇÃO'!$H:$H,0)),
IFERROR(
INDEX('SETORES PRAÇA'!$F:$F,MATCH($E7184,'SETORES PRAÇA'!$H:$H,0)),
))</f>
        <v>Segunda/Quinta</v>
      </c>
      <c r="G7184" s="18" t="s">
        <v>888</v>
      </c>
      <c r="H7184" s="46">
        <v>0.59</v>
      </c>
      <c r="I7184" s="18" t="s">
        <v>7338</v>
      </c>
    </row>
    <row r="7185" spans="1:9" x14ac:dyDescent="0.35">
      <c r="A7185" s="68">
        <v>46125</v>
      </c>
      <c r="B7185" s="52" t="s">
        <v>869</v>
      </c>
      <c r="C7185" s="30" t="str">
        <f>IFERROR(
INDEX('SETORES VARRIÇÃO'!$A:$A,MATCH($E7185,'SETORES VARRIÇÃO'!$H:$H,0)),
IFERROR(
INDEX('SETORES PRAÇA'!$A:$A,MATCH($E7185,'SETORES PRAÇA'!$H:$H,0)),
))</f>
        <v>JT</v>
      </c>
      <c r="D7185" s="30" t="str">
        <f>IFERROR(
INDEX('SETORES VARRIÇÃO'!$B:$B,MATCH($E7185,'SETORES VARRIÇÃO'!$H:$H,0)),
IFERROR(
INDEX('SETORES PRAÇA'!$B:$B,MATCH($E7185,'SETORES PRAÇA'!$H:$H,0)),
))</f>
        <v>JT10203VJ0053</v>
      </c>
      <c r="E7185" s="30" t="str">
        <f t="shared" si="153"/>
        <v>03-0140</v>
      </c>
      <c r="F7185" s="30" t="str">
        <f>IFERROR(
INDEX('SETORES VARRIÇÃO'!$F:$F,MATCH($E7185,'SETORES VARRIÇÃO'!$H:$H,0)),
IFERROR(
INDEX('SETORES PRAÇA'!$F:$F,MATCH($E7185,'SETORES PRAÇA'!$H:$H,0)),
))</f>
        <v>Terça/Quinta/Sábado</v>
      </c>
      <c r="G7185" s="18" t="s">
        <v>888</v>
      </c>
      <c r="H7185" s="46">
        <v>0.46</v>
      </c>
      <c r="I7185" s="18" t="s">
        <v>7339</v>
      </c>
    </row>
    <row r="7186" spans="1:9" x14ac:dyDescent="0.35">
      <c r="A7186" s="68">
        <v>46125</v>
      </c>
      <c r="B7186" s="52" t="s">
        <v>870</v>
      </c>
      <c r="C7186" s="30" t="str">
        <f>IFERROR(
INDEX('SETORES VARRIÇÃO'!$A:$A,MATCH($E7186,'SETORES VARRIÇÃO'!$H:$H,0)),
IFERROR(
INDEX('SETORES PRAÇA'!$A:$A,MATCH($E7186,'SETORES PRAÇA'!$H:$H,0)),
))</f>
        <v>JT</v>
      </c>
      <c r="D7186" s="30" t="str">
        <f>IFERROR(
INDEX('SETORES VARRIÇÃO'!$B:$B,MATCH($E7186,'SETORES VARRIÇÃO'!$H:$H,0)),
IFERROR(
INDEX('SETORES PRAÇA'!$B:$B,MATCH($E7186,'SETORES PRAÇA'!$H:$H,0)),
))</f>
        <v>JT10302VJ0018</v>
      </c>
      <c r="E7186" s="30" t="str">
        <f t="shared" si="153"/>
        <v>03-0141</v>
      </c>
      <c r="F7186" s="30" t="str">
        <f>IFERROR(
INDEX('SETORES VARRIÇÃO'!$F:$F,MATCH($E7186,'SETORES VARRIÇÃO'!$H:$H,0)),
IFERROR(
INDEX('SETORES PRAÇA'!$F:$F,MATCH($E7186,'SETORES PRAÇA'!$H:$H,0)),
))</f>
        <v>Segunda/Quinta</v>
      </c>
      <c r="G7186" s="18" t="s">
        <v>888</v>
      </c>
      <c r="H7186" s="46">
        <v>0.41</v>
      </c>
      <c r="I7186" s="18" t="s">
        <v>7340</v>
      </c>
    </row>
    <row r="7187" spans="1:9" x14ac:dyDescent="0.35">
      <c r="A7187" s="68">
        <v>46125</v>
      </c>
      <c r="B7187" s="52" t="s">
        <v>752</v>
      </c>
      <c r="C7187" s="30" t="str">
        <f>IFERROR(
INDEX('SETORES VARRIÇÃO'!$A:$A,MATCH($E7187,'SETORES VARRIÇÃO'!$H:$H,0)),
IFERROR(
INDEX('SETORES PRAÇA'!$A:$A,MATCH($E7187,'SETORES PRAÇA'!$H:$H,0)),
))</f>
        <v>JT</v>
      </c>
      <c r="D7187" s="30" t="str">
        <f>IFERROR(
INDEX('SETORES VARRIÇÃO'!$B:$B,MATCH($E7187,'SETORES VARRIÇÃO'!$H:$H,0)),
IFERROR(
INDEX('SETORES PRAÇA'!$B:$B,MATCH($E7187,'SETORES PRAÇA'!$H:$H,0)),
))</f>
        <v>JT10303VJ0023</v>
      </c>
      <c r="E7187" s="30" t="str">
        <f t="shared" si="153"/>
        <v>03-0142</v>
      </c>
      <c r="F7187" s="30" t="str">
        <f>IFERROR(
INDEX('SETORES VARRIÇÃO'!$F:$F,MATCH($E7187,'SETORES VARRIÇÃO'!$H:$H,0)),
IFERROR(
INDEX('SETORES PRAÇA'!$F:$F,MATCH($E7187,'SETORES PRAÇA'!$H:$H,0)),
))</f>
        <v>Terça/Sexta</v>
      </c>
      <c r="G7187" s="18" t="s">
        <v>887</v>
      </c>
      <c r="H7187" s="46" t="s">
        <v>907</v>
      </c>
      <c r="I7187" s="18" t="s">
        <v>6273</v>
      </c>
    </row>
    <row r="7188" spans="1:9" x14ac:dyDescent="0.35">
      <c r="A7188" s="68">
        <v>46125</v>
      </c>
      <c r="B7188" s="52" t="s">
        <v>871</v>
      </c>
      <c r="C7188" s="30" t="str">
        <f>IFERROR(
INDEX('SETORES VARRIÇÃO'!$A:$A,MATCH($E7188,'SETORES VARRIÇÃO'!$H:$H,0)),
IFERROR(
INDEX('SETORES PRAÇA'!$A:$A,MATCH($E7188,'SETORES PRAÇA'!$H:$H,0)),
))</f>
        <v>JT</v>
      </c>
      <c r="D7188" s="30" t="str">
        <f>IFERROR(
INDEX('SETORES VARRIÇÃO'!$B:$B,MATCH($E7188,'SETORES VARRIÇÃO'!$H:$H,0)),
IFERROR(
INDEX('SETORES PRAÇA'!$B:$B,MATCH($E7188,'SETORES PRAÇA'!$H:$H,0)),
))</f>
        <v>JT10304VJ0038</v>
      </c>
      <c r="E7188" s="30" t="str">
        <f t="shared" si="153"/>
        <v>03-0143</v>
      </c>
      <c r="F7188" s="30" t="str">
        <f>IFERROR(
INDEX('SETORES VARRIÇÃO'!$F:$F,MATCH($E7188,'SETORES VARRIÇÃO'!$H:$H,0)),
IFERROR(
INDEX('SETORES PRAÇA'!$F:$F,MATCH($E7188,'SETORES PRAÇA'!$H:$H,0)),
))</f>
        <v>Quarta/Sábado</v>
      </c>
      <c r="G7188" s="18" t="s">
        <v>888</v>
      </c>
      <c r="H7188" s="46">
        <v>0.59</v>
      </c>
      <c r="I7188" s="18" t="s">
        <v>7341</v>
      </c>
    </row>
    <row r="7189" spans="1:9" x14ac:dyDescent="0.35">
      <c r="A7189" s="68">
        <v>46125</v>
      </c>
      <c r="B7189" s="52" t="s">
        <v>6575</v>
      </c>
      <c r="C7189" s="30" t="str">
        <f>IFERROR(
INDEX('SETORES VARRIÇÃO'!$A:$A,MATCH($E7189,'SETORES VARRIÇÃO'!$H:$H,0)),
IFERROR(
INDEX('SETORES PRAÇA'!$A:$A,MATCH($E7189,'SETORES PRAÇA'!$H:$H,0)),
))</f>
        <v>ST</v>
      </c>
      <c r="D7189" s="30" t="str">
        <f>IFERROR(
INDEX('SETORES VARRIÇÃO'!$B:$B,MATCH($E7189,'SETORES VARRIÇÃO'!$H:$H,0)),
IFERROR(
INDEX('SETORES PRAÇA'!$B:$B,MATCH($E7189,'SETORES PRAÇA'!$H:$H,0)),
))</f>
        <v>ST10101VJ0019</v>
      </c>
      <c r="E7189" s="30" t="str">
        <f t="shared" si="153"/>
        <v>03-0144</v>
      </c>
      <c r="F7189" s="30" t="str">
        <f>IFERROR(
INDEX('SETORES VARRIÇÃO'!$F:$F,MATCH($E7189,'SETORES VARRIÇÃO'!$H:$H,0)),
IFERROR(
INDEX('SETORES PRAÇA'!$F:$F,MATCH($E7189,'SETORES PRAÇA'!$H:$H,0)),
))</f>
        <v>Segunda a Sábado</v>
      </c>
      <c r="G7189" s="18" t="s">
        <v>888</v>
      </c>
      <c r="H7189" s="46">
        <v>1</v>
      </c>
      <c r="I7189" s="18" t="s">
        <v>7342</v>
      </c>
    </row>
    <row r="7190" spans="1:9" x14ac:dyDescent="0.35">
      <c r="A7190" s="68">
        <v>46125</v>
      </c>
      <c r="B7190" s="52" t="s">
        <v>6576</v>
      </c>
      <c r="C7190" s="30" t="str">
        <f>IFERROR(
INDEX('SETORES VARRIÇÃO'!$A:$A,MATCH($E7190,'SETORES VARRIÇÃO'!$H:$H,0)),
IFERROR(
INDEX('SETORES PRAÇA'!$A:$A,MATCH($E7190,'SETORES PRAÇA'!$H:$H,0)),
))</f>
        <v>CV</v>
      </c>
      <c r="D7190" s="30" t="str">
        <f>IFERROR(
INDEX('SETORES VARRIÇÃO'!$B:$B,MATCH($E7190,'SETORES VARRIÇÃO'!$H:$H,0)),
IFERROR(
INDEX('SETORES PRAÇA'!$B:$B,MATCH($E7190,'SETORES PRAÇA'!$H:$H,0)),
))</f>
        <v>CV10203VP0019</v>
      </c>
      <c r="E7190" s="30" t="str">
        <f t="shared" si="153"/>
        <v>03-0145</v>
      </c>
      <c r="F7190" s="30" t="str">
        <f>IFERROR(
INDEX('SETORES VARRIÇÃO'!$F:$F,MATCH($E7190,'SETORES VARRIÇÃO'!$H:$H,0)),
IFERROR(
INDEX('SETORES PRAÇA'!$F:$F,MATCH($E7190,'SETORES PRAÇA'!$H:$H,0)),
))</f>
        <v>Terça/Quinta/Sábado</v>
      </c>
      <c r="G7190" s="18" t="s">
        <v>887</v>
      </c>
      <c r="H7190" s="46" t="s">
        <v>1034</v>
      </c>
      <c r="I7190" s="18" t="s">
        <v>6872</v>
      </c>
    </row>
    <row r="7191" spans="1:9" x14ac:dyDescent="0.35">
      <c r="A7191" s="68">
        <v>46125</v>
      </c>
      <c r="B7191" s="52" t="s">
        <v>6577</v>
      </c>
      <c r="C7191" s="30" t="str">
        <f>IFERROR(
INDEX('SETORES VARRIÇÃO'!$A:$A,MATCH($E7191,'SETORES VARRIÇÃO'!$H:$H,0)),
IFERROR(
INDEX('SETORES PRAÇA'!$A:$A,MATCH($E7191,'SETORES PRAÇA'!$H:$H,0)),
))</f>
        <v>MG</v>
      </c>
      <c r="D7191" s="30" t="str">
        <f>IFERROR(
INDEX('SETORES VARRIÇÃO'!$B:$B,MATCH($E7191,'SETORES VARRIÇÃO'!$H:$H,0)),
IFERROR(
INDEX('SETORES PRAÇA'!$B:$B,MATCH($E7191,'SETORES PRAÇA'!$H:$H,0)),
))</f>
        <v>MG10203VP0025</v>
      </c>
      <c r="E7191" s="30" t="str">
        <f t="shared" si="153"/>
        <v>03-0146</v>
      </c>
      <c r="F7191" s="30" t="str">
        <f>IFERROR(
INDEX('SETORES VARRIÇÃO'!$F:$F,MATCH($E7191,'SETORES VARRIÇÃO'!$H:$H,0)),
IFERROR(
INDEX('SETORES PRAÇA'!$F:$F,MATCH($E7191,'SETORES PRAÇA'!$H:$H,0)),
))</f>
        <v>Terça/Quinta/Sábado</v>
      </c>
      <c r="G7191" s="18" t="s">
        <v>887</v>
      </c>
      <c r="H7191" s="46" t="s">
        <v>1034</v>
      </c>
      <c r="I7191" s="18" t="s">
        <v>6873</v>
      </c>
    </row>
    <row r="7192" spans="1:9" x14ac:dyDescent="0.35">
      <c r="A7192" s="68">
        <v>46125</v>
      </c>
      <c r="B7192" s="52" t="s">
        <v>6578</v>
      </c>
      <c r="C7192" s="30" t="str">
        <f>IFERROR(
INDEX('SETORES VARRIÇÃO'!$A:$A,MATCH($E7192,'SETORES VARRIÇÃO'!$H:$H,0)),
IFERROR(
INDEX('SETORES PRAÇA'!$A:$A,MATCH($E7192,'SETORES PRAÇA'!$H:$H,0)),
))</f>
        <v>MG</v>
      </c>
      <c r="D7192" s="30" t="str">
        <f>IFERROR(
INDEX('SETORES VARRIÇÃO'!$B:$B,MATCH($E7192,'SETORES VARRIÇÃO'!$H:$H,0)),
IFERROR(
INDEX('SETORES PRAÇA'!$B:$B,MATCH($E7192,'SETORES PRAÇA'!$H:$H,0)),
))</f>
        <v>MG10202VP0021</v>
      </c>
      <c r="E7192" s="30" t="str">
        <f t="shared" si="153"/>
        <v>03-0147</v>
      </c>
      <c r="F7192" s="30" t="str">
        <f>IFERROR(
INDEX('SETORES VARRIÇÃO'!$F:$F,MATCH($E7192,'SETORES VARRIÇÃO'!$H:$H,0)),
IFERROR(
INDEX('SETORES PRAÇA'!$F:$F,MATCH($E7192,'SETORES PRAÇA'!$H:$H,0)),
))</f>
        <v>Segunda/Quarta/Sexta</v>
      </c>
      <c r="G7192" s="18" t="s">
        <v>888</v>
      </c>
      <c r="H7192" s="46">
        <v>1</v>
      </c>
      <c r="I7192" s="18" t="s">
        <v>7343</v>
      </c>
    </row>
    <row r="7193" spans="1:9" x14ac:dyDescent="0.35">
      <c r="A7193" s="68">
        <v>46125</v>
      </c>
      <c r="B7193" s="52" t="s">
        <v>6579</v>
      </c>
      <c r="C7193" s="30" t="str">
        <f>IFERROR(
INDEX('SETORES VARRIÇÃO'!$A:$A,MATCH($E7193,'SETORES VARRIÇÃO'!$H:$H,0)),
IFERROR(
INDEX('SETORES PRAÇA'!$A:$A,MATCH($E7193,'SETORES PRAÇA'!$H:$H,0)),
))</f>
        <v>ST</v>
      </c>
      <c r="D7193" s="30" t="str">
        <f>IFERROR(
INDEX('SETORES VARRIÇÃO'!$B:$B,MATCH($E7193,'SETORES VARRIÇÃO'!$H:$H,0)),
IFERROR(
INDEX('SETORES PRAÇA'!$B:$B,MATCH($E7193,'SETORES PRAÇA'!$H:$H,0)),
))</f>
        <v>ST10304VJ0067</v>
      </c>
      <c r="E7193" s="30" t="str">
        <f t="shared" si="153"/>
        <v>03-0148</v>
      </c>
      <c r="F7193" s="30" t="str">
        <f>IFERROR(
INDEX('SETORES VARRIÇÃO'!$F:$F,MATCH($E7193,'SETORES VARRIÇÃO'!$H:$H,0)),
IFERROR(
INDEX('SETORES PRAÇA'!$F:$F,MATCH($E7193,'SETORES PRAÇA'!$H:$H,0)),
))</f>
        <v>Quarta/Sábado</v>
      </c>
      <c r="G7193" s="18" t="s">
        <v>887</v>
      </c>
      <c r="H7193" s="46" t="s">
        <v>1034</v>
      </c>
      <c r="I7193" s="18" t="s">
        <v>6875</v>
      </c>
    </row>
    <row r="7194" spans="1:9" x14ac:dyDescent="0.35">
      <c r="A7194" s="68">
        <v>46125</v>
      </c>
      <c r="B7194" s="52" t="s">
        <v>6580</v>
      </c>
      <c r="C7194" s="30" t="str">
        <f>IFERROR(
INDEX('SETORES VARRIÇÃO'!$A:$A,MATCH($E7194,'SETORES VARRIÇÃO'!$H:$H,0)),
IFERROR(
INDEX('SETORES PRAÇA'!$A:$A,MATCH($E7194,'SETORES PRAÇA'!$H:$H,0)),
))</f>
        <v>MG</v>
      </c>
      <c r="D7194" s="30" t="str">
        <f>IFERROR(
INDEX('SETORES VARRIÇÃO'!$B:$B,MATCH($E7194,'SETORES VARRIÇÃO'!$H:$H,0)),
IFERROR(
INDEX('SETORES PRAÇA'!$B:$B,MATCH($E7194,'SETORES PRAÇA'!$H:$H,0)),
))</f>
        <v>MG10203VP0030</v>
      </c>
      <c r="E7194" s="30" t="str">
        <f t="shared" si="153"/>
        <v>03-0149</v>
      </c>
      <c r="F7194" s="30" t="str">
        <f>IFERROR(
INDEX('SETORES VARRIÇÃO'!$F:$F,MATCH($E7194,'SETORES VARRIÇÃO'!$H:$H,0)),
IFERROR(
INDEX('SETORES PRAÇA'!$F:$F,MATCH($E7194,'SETORES PRAÇA'!$H:$H,0)),
))</f>
        <v>Terça/Quinta/Sábado</v>
      </c>
      <c r="G7194" s="18" t="s">
        <v>888</v>
      </c>
      <c r="H7194" s="46">
        <v>1</v>
      </c>
      <c r="I7194" s="18" t="s">
        <v>7344</v>
      </c>
    </row>
    <row r="7195" spans="1:9" x14ac:dyDescent="0.35">
      <c r="A7195" s="68">
        <v>46125</v>
      </c>
      <c r="B7195" s="52" t="s">
        <v>6581</v>
      </c>
      <c r="C7195" s="30" t="str">
        <f>IFERROR(
INDEX('SETORES VARRIÇÃO'!$A:$A,MATCH($E7195,'SETORES VARRIÇÃO'!$H:$H,0)),
IFERROR(
INDEX('SETORES PRAÇA'!$A:$A,MATCH($E7195,'SETORES PRAÇA'!$H:$H,0)),
))</f>
        <v>ST</v>
      </c>
      <c r="D7195" s="30" t="str">
        <f>IFERROR(
INDEX('SETORES VARRIÇÃO'!$B:$B,MATCH($E7195,'SETORES VARRIÇÃO'!$H:$H,0)),
IFERROR(
INDEX('SETORES PRAÇA'!$B:$B,MATCH($E7195,'SETORES PRAÇA'!$H:$H,0)),
))</f>
        <v>ST10304VJ0066</v>
      </c>
      <c r="E7195" s="30" t="str">
        <f t="shared" si="153"/>
        <v>03-0150</v>
      </c>
      <c r="F7195" s="30" t="str">
        <f>IFERROR(
INDEX('SETORES VARRIÇÃO'!$F:$F,MATCH($E7195,'SETORES VARRIÇÃO'!$H:$H,0)),
IFERROR(
INDEX('SETORES PRAÇA'!$F:$F,MATCH($E7195,'SETORES PRAÇA'!$H:$H,0)),
))</f>
        <v>Quarta/Sábado</v>
      </c>
      <c r="G7195" s="18" t="s">
        <v>888</v>
      </c>
      <c r="H7195" s="46">
        <v>1</v>
      </c>
      <c r="I7195" s="18" t="s">
        <v>7345</v>
      </c>
    </row>
    <row r="7196" spans="1:9" x14ac:dyDescent="0.35">
      <c r="A7196" s="68">
        <v>46125</v>
      </c>
      <c r="B7196" s="52" t="s">
        <v>6582</v>
      </c>
      <c r="C7196" s="30" t="str">
        <f>IFERROR(
INDEX('SETORES VARRIÇÃO'!$A:$A,MATCH($E7196,'SETORES VARRIÇÃO'!$H:$H,0)),
IFERROR(
INDEX('SETORES PRAÇA'!$A:$A,MATCH($E7196,'SETORES PRAÇA'!$H:$H,0)),
))</f>
        <v>ST</v>
      </c>
      <c r="D7196" s="30" t="str">
        <f>IFERROR(
INDEX('SETORES VARRIÇÃO'!$B:$B,MATCH($E7196,'SETORES VARRIÇÃO'!$H:$H,0)),
IFERROR(
INDEX('SETORES PRAÇA'!$B:$B,MATCH($E7196,'SETORES PRAÇA'!$H:$H,0)),
))</f>
        <v>ST10303VJ0044</v>
      </c>
      <c r="E7196" s="30" t="str">
        <f t="shared" si="153"/>
        <v>03-0151</v>
      </c>
      <c r="F7196" s="30" t="str">
        <f>IFERROR(
INDEX('SETORES VARRIÇÃO'!$F:$F,MATCH($E7196,'SETORES VARRIÇÃO'!$H:$H,0)),
IFERROR(
INDEX('SETORES PRAÇA'!$F:$F,MATCH($E7196,'SETORES PRAÇA'!$H:$H,0)),
))</f>
        <v>Terça/Sexta</v>
      </c>
      <c r="G7196" s="18" t="s">
        <v>887</v>
      </c>
      <c r="H7196" s="46" t="s">
        <v>1034</v>
      </c>
      <c r="I7196" s="18" t="s">
        <v>6878</v>
      </c>
    </row>
    <row r="7197" spans="1:9" x14ac:dyDescent="0.35">
      <c r="A7197" s="68">
        <v>46125</v>
      </c>
      <c r="B7197" s="52" t="s">
        <v>6583</v>
      </c>
      <c r="C7197" s="30" t="str">
        <f>IFERROR(
INDEX('SETORES VARRIÇÃO'!$A:$A,MATCH($E7197,'SETORES VARRIÇÃO'!$H:$H,0)),
IFERROR(
INDEX('SETORES PRAÇA'!$A:$A,MATCH($E7197,'SETORES PRAÇA'!$H:$H,0)),
))</f>
        <v>ST</v>
      </c>
      <c r="D7197" s="30" t="str">
        <f>IFERROR(
INDEX('SETORES VARRIÇÃO'!$B:$B,MATCH($E7197,'SETORES VARRIÇÃO'!$H:$H,0)),
IFERROR(
INDEX('SETORES PRAÇA'!$B:$B,MATCH($E7197,'SETORES PRAÇA'!$H:$H,0)),
))</f>
        <v>ST10102VL0001</v>
      </c>
      <c r="E7197" s="30" t="str">
        <f t="shared" si="153"/>
        <v>03-0152</v>
      </c>
      <c r="F7197" s="30" t="str">
        <f>IFERROR(
INDEX('SETORES VARRIÇÃO'!$F:$F,MATCH($E7197,'SETORES VARRIÇÃO'!$H:$H,0)),
IFERROR(
INDEX('SETORES PRAÇA'!$F:$F,MATCH($E7197,'SETORES PRAÇA'!$H:$H,0)),
))</f>
        <v>Segunda a Domingo</v>
      </c>
      <c r="G7197" s="18" t="s">
        <v>887</v>
      </c>
      <c r="H7197" s="46" t="s">
        <v>1034</v>
      </c>
      <c r="I7197" s="18" t="s">
        <v>6879</v>
      </c>
    </row>
    <row r="7198" spans="1:9" x14ac:dyDescent="0.35">
      <c r="A7198" s="68">
        <v>46125</v>
      </c>
      <c r="B7198" s="52" t="s">
        <v>6584</v>
      </c>
      <c r="C7198" s="30" t="str">
        <f>IFERROR(
INDEX('SETORES VARRIÇÃO'!$A:$A,MATCH($E7198,'SETORES VARRIÇÃO'!$H:$H,0)),
IFERROR(
INDEX('SETORES PRAÇA'!$A:$A,MATCH($E7198,'SETORES PRAÇA'!$H:$H,0)),
))</f>
        <v>JT</v>
      </c>
      <c r="D7198" s="30" t="str">
        <f>IFERROR(
INDEX('SETORES VARRIÇÃO'!$B:$B,MATCH($E7198,'SETORES VARRIÇÃO'!$H:$H,0)),
IFERROR(
INDEX('SETORES PRAÇA'!$B:$B,MATCH($E7198,'SETORES PRAÇA'!$H:$H,0)),
))</f>
        <v>JT10101VP0002/03</v>
      </c>
      <c r="E7198" s="30" t="str">
        <f t="shared" si="153"/>
        <v>03-0153</v>
      </c>
      <c r="F7198" s="30" t="str">
        <f>IFERROR(
INDEX('SETORES VARRIÇÃO'!$F:$F,MATCH($E7198,'SETORES VARRIÇÃO'!$H:$H,0)),
IFERROR(
INDEX('SETORES PRAÇA'!$F:$F,MATCH($E7198,'SETORES PRAÇA'!$H:$H,0)),
))</f>
        <v>Segunda a Sábado</v>
      </c>
      <c r="G7198" s="18" t="s">
        <v>888</v>
      </c>
      <c r="H7198" s="46">
        <v>1</v>
      </c>
      <c r="I7198" s="18" t="s">
        <v>7167</v>
      </c>
    </row>
    <row r="7199" spans="1:9" x14ac:dyDescent="0.35">
      <c r="A7199" s="68">
        <v>46125</v>
      </c>
      <c r="B7199" s="52" t="s">
        <v>6585</v>
      </c>
      <c r="C7199" s="30" t="str">
        <f>IFERROR(
INDEX('SETORES VARRIÇÃO'!$A:$A,MATCH($E7199,'SETORES VARRIÇÃO'!$H:$H,0)),
IFERROR(
INDEX('SETORES PRAÇA'!$A:$A,MATCH($E7199,'SETORES PRAÇA'!$H:$H,0)),
))</f>
        <v>MG</v>
      </c>
      <c r="D7199" s="30" t="str">
        <f>IFERROR(
INDEX('SETORES VARRIÇÃO'!$B:$B,MATCH($E7199,'SETORES VARRIÇÃO'!$H:$H,0)),
IFERROR(
INDEX('SETORES PRAÇA'!$B:$B,MATCH($E7199,'SETORES PRAÇA'!$H:$H,0)),
))</f>
        <v>MG10203VJ0058</v>
      </c>
      <c r="E7199" s="30" t="str">
        <f t="shared" si="153"/>
        <v>03-0154</v>
      </c>
      <c r="F7199" s="30" t="str">
        <f>IFERROR(
INDEX('SETORES VARRIÇÃO'!$F:$F,MATCH($E7199,'SETORES VARRIÇÃO'!$H:$H,0)),
IFERROR(
INDEX('SETORES PRAÇA'!$F:$F,MATCH($E7199,'SETORES PRAÇA'!$H:$H,0)),
))</f>
        <v>Terça/Quinta/Sábado</v>
      </c>
      <c r="G7199" s="18" t="s">
        <v>888</v>
      </c>
      <c r="H7199" s="46">
        <v>1</v>
      </c>
      <c r="I7199" s="18" t="s">
        <v>7346</v>
      </c>
    </row>
    <row r="7200" spans="1:9" x14ac:dyDescent="0.35">
      <c r="A7200" s="68">
        <v>46125</v>
      </c>
      <c r="B7200" s="52" t="s">
        <v>6586</v>
      </c>
      <c r="C7200" s="30" t="str">
        <f>IFERROR(
INDEX('SETORES VARRIÇÃO'!$A:$A,MATCH($E7200,'SETORES VARRIÇÃO'!$H:$H,0)),
IFERROR(
INDEX('SETORES PRAÇA'!$A:$A,MATCH($E7200,'SETORES PRAÇA'!$H:$H,0)),
))</f>
        <v>MG</v>
      </c>
      <c r="D7200" s="30" t="str">
        <f>IFERROR(
INDEX('SETORES VARRIÇÃO'!$B:$B,MATCH($E7200,'SETORES VARRIÇÃO'!$H:$H,0)),
IFERROR(
INDEX('SETORES PRAÇA'!$B:$B,MATCH($E7200,'SETORES PRAÇA'!$H:$H,0)),
))</f>
        <v>MG10203VJ0053</v>
      </c>
      <c r="E7200" s="30" t="str">
        <f t="shared" si="153"/>
        <v>03-0155</v>
      </c>
      <c r="F7200" s="30" t="str">
        <f>IFERROR(
INDEX('SETORES VARRIÇÃO'!$F:$F,MATCH($E7200,'SETORES VARRIÇÃO'!$H:$H,0)),
IFERROR(
INDEX('SETORES PRAÇA'!$F:$F,MATCH($E7200,'SETORES PRAÇA'!$H:$H,0)),
))</f>
        <v>Terça/Quinta/Sábado</v>
      </c>
      <c r="G7200" s="18" t="s">
        <v>888</v>
      </c>
      <c r="H7200" s="46">
        <v>1</v>
      </c>
      <c r="I7200" s="18" t="s">
        <v>7347</v>
      </c>
    </row>
    <row r="7201" spans="1:9" x14ac:dyDescent="0.35">
      <c r="A7201" s="68">
        <v>46125</v>
      </c>
      <c r="B7201" s="52" t="s">
        <v>6587</v>
      </c>
      <c r="C7201" s="30" t="str">
        <f>IFERROR(
INDEX('SETORES VARRIÇÃO'!$A:$A,MATCH($E7201,'SETORES VARRIÇÃO'!$H:$H,0)),
IFERROR(
INDEX('SETORES PRAÇA'!$A:$A,MATCH($E7201,'SETORES PRAÇA'!$H:$H,0)),
))</f>
        <v>JT</v>
      </c>
      <c r="D7201" s="30" t="str">
        <f>IFERROR(
INDEX('SETORES VARRIÇÃO'!$B:$B,MATCH($E7201,'SETORES VARRIÇÃO'!$H:$H,0)),
IFERROR(
INDEX('SETORES PRAÇA'!$B:$B,MATCH($E7201,'SETORES PRAÇA'!$H:$H,0)),
))</f>
        <v>JT10302VP0004/05</v>
      </c>
      <c r="E7201" s="30" t="str">
        <f t="shared" si="153"/>
        <v>03-0156</v>
      </c>
      <c r="F7201" s="30" t="str">
        <f>IFERROR(
INDEX('SETORES VARRIÇÃO'!$F:$F,MATCH($E7201,'SETORES VARRIÇÃO'!$H:$H,0)),
IFERROR(
INDEX('SETORES PRAÇA'!$F:$F,MATCH($E7201,'SETORES PRAÇA'!$H:$H,0)),
))</f>
        <v>Segunda/Quinta</v>
      </c>
      <c r="G7201" s="18" t="s">
        <v>887</v>
      </c>
      <c r="H7201" s="46" t="s">
        <v>1034</v>
      </c>
      <c r="I7201" s="18" t="s">
        <v>6883</v>
      </c>
    </row>
    <row r="7202" spans="1:9" x14ac:dyDescent="0.35">
      <c r="A7202" s="68">
        <v>46125</v>
      </c>
      <c r="B7202" s="52" t="s">
        <v>6588</v>
      </c>
      <c r="C7202" s="30" t="str">
        <f>IFERROR(
INDEX('SETORES VARRIÇÃO'!$A:$A,MATCH($E7202,'SETORES VARRIÇÃO'!$H:$H,0)),
IFERROR(
INDEX('SETORES PRAÇA'!$A:$A,MATCH($E7202,'SETORES PRAÇA'!$H:$H,0)),
))</f>
        <v>MG</v>
      </c>
      <c r="D7202" s="30" t="str">
        <f>IFERROR(
INDEX('SETORES VARRIÇÃO'!$B:$B,MATCH($E7202,'SETORES VARRIÇÃO'!$H:$H,0)),
IFERROR(
INDEX('SETORES PRAÇA'!$B:$B,MATCH($E7202,'SETORES PRAÇA'!$H:$H,0)),
))</f>
        <v>MG10202VP0013/14</v>
      </c>
      <c r="E7202" s="30" t="str">
        <f t="shared" si="153"/>
        <v>03-0157</v>
      </c>
      <c r="F7202" s="30" t="str">
        <f>IFERROR(
INDEX('SETORES VARRIÇÃO'!$F:$F,MATCH($E7202,'SETORES VARRIÇÃO'!$H:$H,0)),
IFERROR(
INDEX('SETORES PRAÇA'!$F:$F,MATCH($E7202,'SETORES PRAÇA'!$H:$H,0)),
))</f>
        <v>Segunda/Quarta/Sexta</v>
      </c>
      <c r="G7202" s="18" t="s">
        <v>887</v>
      </c>
      <c r="H7202" s="46" t="s">
        <v>1034</v>
      </c>
      <c r="I7202" s="18" t="s">
        <v>6884</v>
      </c>
    </row>
    <row r="7203" spans="1:9" x14ac:dyDescent="0.35">
      <c r="A7203" s="68">
        <v>46125</v>
      </c>
      <c r="B7203" s="52" t="s">
        <v>6589</v>
      </c>
      <c r="C7203" s="30" t="str">
        <f>IFERROR(
INDEX('SETORES VARRIÇÃO'!$A:$A,MATCH($E7203,'SETORES VARRIÇÃO'!$H:$H,0)),
IFERROR(
INDEX('SETORES PRAÇA'!$A:$A,MATCH($E7203,'SETORES PRAÇA'!$H:$H,0)),
))</f>
        <v>CV</v>
      </c>
      <c r="D7203" s="30" t="str">
        <f>IFERROR(
INDEX('SETORES VARRIÇÃO'!$B:$B,MATCH($E7203,'SETORES VARRIÇÃO'!$H:$H,0)),
IFERROR(
INDEX('SETORES PRAÇA'!$B:$B,MATCH($E7203,'SETORES PRAÇA'!$H:$H,0)),
))</f>
        <v>CV10202VP0009/10</v>
      </c>
      <c r="E7203" s="30" t="str">
        <f t="shared" si="153"/>
        <v>03-0158</v>
      </c>
      <c r="F7203" s="30" t="str">
        <f>IFERROR(
INDEX('SETORES VARRIÇÃO'!$F:$F,MATCH($E7203,'SETORES VARRIÇÃO'!$H:$H,0)),
IFERROR(
INDEX('SETORES PRAÇA'!$F:$F,MATCH($E7203,'SETORES PRAÇA'!$H:$H,0)),
))</f>
        <v>Segunda/Quarta/Sexta</v>
      </c>
      <c r="G7203" s="18" t="s">
        <v>887</v>
      </c>
      <c r="H7203" s="46" t="s">
        <v>1034</v>
      </c>
      <c r="I7203" s="18" t="s">
        <v>6885</v>
      </c>
    </row>
    <row r="7204" spans="1:9" x14ac:dyDescent="0.35">
      <c r="A7204" s="68">
        <v>46125</v>
      </c>
      <c r="B7204" s="52" t="s">
        <v>6590</v>
      </c>
      <c r="C7204" s="30" t="str">
        <f>IFERROR(
INDEX('SETORES VARRIÇÃO'!$A:$A,MATCH($E7204,'SETORES VARRIÇÃO'!$H:$H,0)),
IFERROR(
INDEX('SETORES PRAÇA'!$A:$A,MATCH($E7204,'SETORES PRAÇA'!$H:$H,0)),
))</f>
        <v>JT</v>
      </c>
      <c r="D7204" s="30" t="str">
        <f>IFERROR(
INDEX('SETORES VARRIÇÃO'!$B:$B,MATCH($E7204,'SETORES VARRIÇÃO'!$H:$H,0)),
IFERROR(
INDEX('SETORES PRAÇA'!$B:$B,MATCH($E7204,'SETORES PRAÇA'!$H:$H,0)),
))</f>
        <v>JT10303VP0010/11</v>
      </c>
      <c r="E7204" s="30" t="str">
        <f t="shared" si="153"/>
        <v>03-0159</v>
      </c>
      <c r="F7204" s="30" t="str">
        <f>IFERROR(
INDEX('SETORES VARRIÇÃO'!$F:$F,MATCH($E7204,'SETORES VARRIÇÃO'!$H:$H,0)),
IFERROR(
INDEX('SETORES PRAÇA'!$F:$F,MATCH($E7204,'SETORES PRAÇA'!$H:$H,0)),
))</f>
        <v>Terça/Sexta</v>
      </c>
      <c r="G7204" s="18" t="s">
        <v>888</v>
      </c>
      <c r="H7204" s="46">
        <v>1</v>
      </c>
      <c r="I7204" s="18" t="s">
        <v>7348</v>
      </c>
    </row>
    <row r="7205" spans="1:9" x14ac:dyDescent="0.35">
      <c r="A7205" s="68">
        <v>46125</v>
      </c>
      <c r="B7205" s="52" t="s">
        <v>6591</v>
      </c>
      <c r="C7205" s="30" t="str">
        <f>IFERROR(
INDEX('SETORES VARRIÇÃO'!$A:$A,MATCH($E7205,'SETORES VARRIÇÃO'!$H:$H,0)),
IFERROR(
INDEX('SETORES PRAÇA'!$A:$A,MATCH($E7205,'SETORES PRAÇA'!$H:$H,0)),
))</f>
        <v>JT</v>
      </c>
      <c r="D7205" s="30" t="str">
        <f>IFERROR(
INDEX('SETORES VARRIÇÃO'!$B:$B,MATCH($E7205,'SETORES VARRIÇÃO'!$H:$H,0)),
IFERROR(
INDEX('SETORES PRAÇA'!$B:$B,MATCH($E7205,'SETORES PRAÇA'!$H:$H,0)),
))</f>
        <v>JT10304VP0013 </v>
      </c>
      <c r="E7205" s="30" t="str">
        <f t="shared" si="153"/>
        <v>03-0160</v>
      </c>
      <c r="F7205" s="30" t="str">
        <f>IFERROR(
INDEX('SETORES VARRIÇÃO'!$F:$F,MATCH($E7205,'SETORES VARRIÇÃO'!$H:$H,0)),
IFERROR(
INDEX('SETORES PRAÇA'!$F:$F,MATCH($E7205,'SETORES PRAÇA'!$H:$H,0)),
))</f>
        <v>Quarta/Sábado</v>
      </c>
      <c r="G7205" s="18" t="s">
        <v>887</v>
      </c>
      <c r="H7205" s="46" t="s">
        <v>1034</v>
      </c>
      <c r="I7205" s="18" t="s">
        <v>6886</v>
      </c>
    </row>
    <row r="7206" spans="1:9" x14ac:dyDescent="0.35">
      <c r="A7206" s="68">
        <v>46125</v>
      </c>
      <c r="B7206" s="52" t="s">
        <v>6592</v>
      </c>
      <c r="C7206" s="30" t="str">
        <f>IFERROR(
INDEX('SETORES VARRIÇÃO'!$A:$A,MATCH($E7206,'SETORES VARRIÇÃO'!$H:$H,0)),
IFERROR(
INDEX('SETORES PRAÇA'!$A:$A,MATCH($E7206,'SETORES PRAÇA'!$H:$H,0)),
))</f>
        <v>JT</v>
      </c>
      <c r="D7206" s="30" t="str">
        <f>IFERROR(
INDEX('SETORES VARRIÇÃO'!$B:$B,MATCH($E7206,'SETORES VARRIÇÃO'!$H:$H,0)),
IFERROR(
INDEX('SETORES PRAÇA'!$B:$B,MATCH($E7206,'SETORES PRAÇA'!$H:$H,0)),
))</f>
        <v>JT10101VP0001 </v>
      </c>
      <c r="E7206" s="30" t="str">
        <f t="shared" si="153"/>
        <v>03-0161</v>
      </c>
      <c r="F7206" s="30" t="str">
        <f>IFERROR(
INDEX('SETORES VARRIÇÃO'!$F:$F,MATCH($E7206,'SETORES VARRIÇÃO'!$H:$H,0)),
IFERROR(
INDEX('SETORES PRAÇA'!$F:$F,MATCH($E7206,'SETORES PRAÇA'!$H:$H,0)),
))</f>
        <v>Segunda a Sábado</v>
      </c>
      <c r="G7206" s="18" t="s">
        <v>887</v>
      </c>
      <c r="H7206" s="46" t="s">
        <v>1034</v>
      </c>
      <c r="I7206" s="18" t="s">
        <v>6887</v>
      </c>
    </row>
    <row r="7207" spans="1:9" x14ac:dyDescent="0.35">
      <c r="A7207" s="68">
        <v>46125</v>
      </c>
      <c r="B7207" s="52" t="s">
        <v>6593</v>
      </c>
      <c r="C7207" s="30" t="str">
        <f>IFERROR(
INDEX('SETORES VARRIÇÃO'!$A:$A,MATCH($E7207,'SETORES VARRIÇÃO'!$H:$H,0)),
IFERROR(
INDEX('SETORES PRAÇA'!$A:$A,MATCH($E7207,'SETORES PRAÇA'!$H:$H,0)),
))</f>
        <v>JT</v>
      </c>
      <c r="D7207" s="30" t="str">
        <f>IFERROR(
INDEX('SETORES VARRIÇÃO'!$B:$B,MATCH($E7207,'SETORES VARRIÇÃO'!$H:$H,0)),
IFERROR(
INDEX('SETORES PRAÇA'!$B:$B,MATCH($E7207,'SETORES PRAÇA'!$H:$H,0)),
))</f>
        <v>JT10304VP0012 </v>
      </c>
      <c r="E7207" s="30" t="str">
        <f t="shared" si="153"/>
        <v>03-0162</v>
      </c>
      <c r="F7207" s="30" t="str">
        <f>IFERROR(
INDEX('SETORES VARRIÇÃO'!$F:$F,MATCH($E7207,'SETORES VARRIÇÃO'!$H:$H,0)),
IFERROR(
INDEX('SETORES PRAÇA'!$F:$F,MATCH($E7207,'SETORES PRAÇA'!$H:$H,0)),
))</f>
        <v>Quarta/Sábado</v>
      </c>
      <c r="G7207" s="18" t="s">
        <v>887</v>
      </c>
      <c r="H7207" s="46" t="s">
        <v>1034</v>
      </c>
      <c r="I7207" s="18" t="s">
        <v>6888</v>
      </c>
    </row>
    <row r="7208" spans="1:9" x14ac:dyDescent="0.35">
      <c r="A7208" s="68">
        <v>46125</v>
      </c>
      <c r="B7208" s="52" t="s">
        <v>6594</v>
      </c>
      <c r="C7208" s="30" t="str">
        <f>IFERROR(
INDEX('SETORES VARRIÇÃO'!$A:$A,MATCH($E7208,'SETORES VARRIÇÃO'!$H:$H,0)),
IFERROR(
INDEX('SETORES PRAÇA'!$A:$A,MATCH($E7208,'SETORES PRAÇA'!$H:$H,0)),
))</f>
        <v>MG</v>
      </c>
      <c r="D7208" s="30" t="str">
        <f>IFERROR(
INDEX('SETORES VARRIÇÃO'!$B:$B,MATCH($E7208,'SETORES VARRIÇÃO'!$H:$H,0)),
IFERROR(
INDEX('SETORES PRAÇA'!$B:$B,MATCH($E7208,'SETORES PRAÇA'!$H:$H,0)),
))</f>
        <v>MG10202VP0024</v>
      </c>
      <c r="E7208" s="30" t="str">
        <f t="shared" si="153"/>
        <v>03-0163</v>
      </c>
      <c r="F7208" s="30" t="str">
        <f>IFERROR(
INDEX('SETORES VARRIÇÃO'!$F:$F,MATCH($E7208,'SETORES VARRIÇÃO'!$H:$H,0)),
IFERROR(
INDEX('SETORES PRAÇA'!$F:$F,MATCH($E7208,'SETORES PRAÇA'!$H:$H,0)),
))</f>
        <v>Segunda/Quarta/Sexta</v>
      </c>
      <c r="G7208" s="18" t="s">
        <v>888</v>
      </c>
      <c r="H7208" s="46">
        <v>1</v>
      </c>
      <c r="I7208" s="18" t="s">
        <v>7349</v>
      </c>
    </row>
    <row r="7209" spans="1:9" x14ac:dyDescent="0.35">
      <c r="A7209" s="68">
        <v>46125</v>
      </c>
      <c r="B7209" s="52" t="s">
        <v>6595</v>
      </c>
      <c r="C7209" s="30" t="str">
        <f>IFERROR(
INDEX('SETORES VARRIÇÃO'!$A:$A,MATCH($E7209,'SETORES VARRIÇÃO'!$H:$H,0)),
IFERROR(
INDEX('SETORES PRAÇA'!$A:$A,MATCH($E7209,'SETORES PRAÇA'!$H:$H,0)),
))</f>
        <v>MG</v>
      </c>
      <c r="D7209" s="30" t="str">
        <f>IFERROR(
INDEX('SETORES VARRIÇÃO'!$B:$B,MATCH($E7209,'SETORES VARRIÇÃO'!$H:$H,0)),
IFERROR(
INDEX('SETORES PRAÇA'!$B:$B,MATCH($E7209,'SETORES PRAÇA'!$H:$H,0)),
))</f>
        <v>MG10202VP0022/23</v>
      </c>
      <c r="E7209" s="30" t="str">
        <f t="shared" si="153"/>
        <v>03-0164</v>
      </c>
      <c r="F7209" s="30" t="str">
        <f>IFERROR(
INDEX('SETORES VARRIÇÃO'!$F:$F,MATCH($E7209,'SETORES VARRIÇÃO'!$H:$H,0)),
IFERROR(
INDEX('SETORES PRAÇA'!$F:$F,MATCH($E7209,'SETORES PRAÇA'!$H:$H,0)),
))</f>
        <v>Segunda/Quarta/Sexta</v>
      </c>
      <c r="G7209" s="18" t="s">
        <v>887</v>
      </c>
      <c r="H7209" s="46" t="s">
        <v>907</v>
      </c>
      <c r="I7209" s="18" t="s">
        <v>6890</v>
      </c>
    </row>
    <row r="7210" spans="1:9" x14ac:dyDescent="0.35">
      <c r="A7210" s="68">
        <v>46125</v>
      </c>
      <c r="B7210" s="52" t="s">
        <v>6596</v>
      </c>
      <c r="C7210" s="30" t="str">
        <f>IFERROR(
INDEX('SETORES VARRIÇÃO'!$A:$A,MATCH($E7210,'SETORES VARRIÇÃO'!$H:$H,0)),
IFERROR(
INDEX('SETORES PRAÇA'!$A:$A,MATCH($E7210,'SETORES PRAÇA'!$H:$H,0)),
))</f>
        <v>JT</v>
      </c>
      <c r="D7210" s="30" t="str">
        <f>IFERROR(
INDEX('SETORES VARRIÇÃO'!$B:$B,MATCH($E7210,'SETORES VARRIÇÃO'!$H:$H,0)),
IFERROR(
INDEX('SETORES PRAÇA'!$B:$B,MATCH($E7210,'SETORES PRAÇA'!$H:$H,0)),
))</f>
        <v>JT10303VP0008/09</v>
      </c>
      <c r="E7210" s="30" t="str">
        <f t="shared" si="153"/>
        <v>03-0165</v>
      </c>
      <c r="F7210" s="30" t="str">
        <f>IFERROR(
INDEX('SETORES VARRIÇÃO'!$F:$F,MATCH($E7210,'SETORES VARRIÇÃO'!$H:$H,0)),
IFERROR(
INDEX('SETORES PRAÇA'!$F:$F,MATCH($E7210,'SETORES PRAÇA'!$H:$H,0)),
))</f>
        <v>Terça/Sexta</v>
      </c>
      <c r="G7210" s="18" t="s">
        <v>888</v>
      </c>
      <c r="H7210" s="46">
        <v>1</v>
      </c>
      <c r="I7210" s="18" t="s">
        <v>7350</v>
      </c>
    </row>
    <row r="7211" spans="1:9" x14ac:dyDescent="0.35">
      <c r="A7211" s="68">
        <v>46125</v>
      </c>
      <c r="B7211" s="52" t="s">
        <v>6597</v>
      </c>
      <c r="C7211" s="30" t="str">
        <f>IFERROR(
INDEX('SETORES VARRIÇÃO'!$A:$A,MATCH($E7211,'SETORES VARRIÇÃO'!$H:$H,0)),
IFERROR(
INDEX('SETORES PRAÇA'!$A:$A,MATCH($E7211,'SETORES PRAÇA'!$H:$H,0)),
))</f>
        <v>ST</v>
      </c>
      <c r="D7211" s="30" t="str">
        <f>IFERROR(
INDEX('SETORES VARRIÇÃO'!$B:$B,MATCH($E7211,'SETORES VARRIÇÃO'!$H:$H,0)),
IFERROR(
INDEX('SETORES PRAÇA'!$B:$B,MATCH($E7211,'SETORES PRAÇA'!$H:$H,0)),
))</f>
        <v>ST10303VJ0045</v>
      </c>
      <c r="E7211" s="30" t="str">
        <f t="shared" si="153"/>
        <v>03-0166</v>
      </c>
      <c r="F7211" s="30" t="str">
        <f>IFERROR(
INDEX('SETORES VARRIÇÃO'!$F:$F,MATCH($E7211,'SETORES VARRIÇÃO'!$H:$H,0)),
IFERROR(
INDEX('SETORES PRAÇA'!$F:$F,MATCH($E7211,'SETORES PRAÇA'!$H:$H,0)),
))</f>
        <v>Terça/Sexta</v>
      </c>
      <c r="G7211" s="18" t="s">
        <v>888</v>
      </c>
      <c r="H7211" s="46">
        <v>1</v>
      </c>
      <c r="I7211" s="18" t="s">
        <v>6892</v>
      </c>
    </row>
    <row r="7212" spans="1:9" x14ac:dyDescent="0.35">
      <c r="A7212" s="68">
        <v>46125</v>
      </c>
      <c r="B7212" s="52" t="s">
        <v>6598</v>
      </c>
      <c r="C7212" s="30" t="str">
        <f>IFERROR(
INDEX('SETORES VARRIÇÃO'!$A:$A,MATCH($E7212,'SETORES VARRIÇÃO'!$H:$H,0)),
IFERROR(
INDEX('SETORES PRAÇA'!$A:$A,MATCH($E7212,'SETORES PRAÇA'!$H:$H,0)),
))</f>
        <v>ST</v>
      </c>
      <c r="D7212" s="30" t="str">
        <f>IFERROR(
INDEX('SETORES VARRIÇÃO'!$B:$B,MATCH($E7212,'SETORES VARRIÇÃO'!$H:$H,0)),
IFERROR(
INDEX('SETORES PRAÇA'!$B:$B,MATCH($E7212,'SETORES PRAÇA'!$H:$H,0)),
))</f>
        <v>ST10303VJ0046</v>
      </c>
      <c r="E7212" s="30" t="str">
        <f t="shared" si="153"/>
        <v>03-0167</v>
      </c>
      <c r="F7212" s="30" t="str">
        <f>IFERROR(
INDEX('SETORES VARRIÇÃO'!$F:$F,MATCH($E7212,'SETORES VARRIÇÃO'!$H:$H,0)),
IFERROR(
INDEX('SETORES PRAÇA'!$F:$F,MATCH($E7212,'SETORES PRAÇA'!$H:$H,0)),
))</f>
        <v>Terça/Sexta</v>
      </c>
      <c r="G7212" s="18" t="s">
        <v>887</v>
      </c>
      <c r="H7212" s="46" t="s">
        <v>1034</v>
      </c>
      <c r="I7212" s="18" t="s">
        <v>6893</v>
      </c>
    </row>
    <row r="7213" spans="1:9" x14ac:dyDescent="0.35">
      <c r="A7213" s="68">
        <v>46125</v>
      </c>
      <c r="B7213" s="52" t="s">
        <v>6599</v>
      </c>
      <c r="C7213" s="30" t="str">
        <f>IFERROR(
INDEX('SETORES VARRIÇÃO'!$A:$A,MATCH($E7213,'SETORES VARRIÇÃO'!$H:$H,0)),
IFERROR(
INDEX('SETORES PRAÇA'!$A:$A,MATCH($E7213,'SETORES PRAÇA'!$H:$H,0)),
))</f>
        <v>ST</v>
      </c>
      <c r="D7213" s="30" t="str">
        <f>IFERROR(
INDEX('SETORES VARRIÇÃO'!$B:$B,MATCH($E7213,'SETORES VARRIÇÃO'!$H:$H,0)),
IFERROR(
INDEX('SETORES PRAÇA'!$B:$B,MATCH($E7213,'SETORES PRAÇA'!$H:$H,0)),
))</f>
        <v>ST10302VJ0029</v>
      </c>
      <c r="E7213" s="30" t="str">
        <f t="shared" si="153"/>
        <v>03-0168</v>
      </c>
      <c r="F7213" s="30" t="str">
        <f>IFERROR(
INDEX('SETORES VARRIÇÃO'!$F:$F,MATCH($E7213,'SETORES VARRIÇÃO'!$H:$H,0)),
IFERROR(
INDEX('SETORES PRAÇA'!$F:$F,MATCH($E7213,'SETORES PRAÇA'!$H:$H,0)),
))</f>
        <v>Segunda/Quinta</v>
      </c>
      <c r="G7213" s="18" t="s">
        <v>887</v>
      </c>
      <c r="H7213" s="46" t="s">
        <v>1034</v>
      </c>
      <c r="I7213" s="18" t="s">
        <v>6894</v>
      </c>
    </row>
    <row r="7214" spans="1:9" x14ac:dyDescent="0.35">
      <c r="A7214" s="68">
        <v>46125</v>
      </c>
      <c r="B7214" s="52" t="s">
        <v>6600</v>
      </c>
      <c r="C7214" s="30" t="str">
        <f>IFERROR(
INDEX('SETORES VARRIÇÃO'!$A:$A,MATCH($E7214,'SETORES VARRIÇÃO'!$H:$H,0)),
IFERROR(
INDEX('SETORES PRAÇA'!$A:$A,MATCH($E7214,'SETORES PRAÇA'!$H:$H,0)),
))</f>
        <v>ST</v>
      </c>
      <c r="D7214" s="30" t="str">
        <f>IFERROR(
INDEX('SETORES VARRIÇÃO'!$B:$B,MATCH($E7214,'SETORES VARRIÇÃO'!$H:$H,0)),
IFERROR(
INDEX('SETORES PRAÇA'!$B:$B,MATCH($E7214,'SETORES PRAÇA'!$H:$H,0)),
))</f>
        <v>ST10302VJ0030</v>
      </c>
      <c r="E7214" s="30" t="str">
        <f t="shared" si="153"/>
        <v>03-0169</v>
      </c>
      <c r="F7214" s="30" t="str">
        <f>IFERROR(
INDEX('SETORES VARRIÇÃO'!$F:$F,MATCH($E7214,'SETORES VARRIÇÃO'!$H:$H,0)),
IFERROR(
INDEX('SETORES PRAÇA'!$F:$F,MATCH($E7214,'SETORES PRAÇA'!$H:$H,0)),
))</f>
        <v>Segunda/Quinta</v>
      </c>
      <c r="G7214" s="18" t="s">
        <v>888</v>
      </c>
      <c r="H7214" s="46">
        <v>1</v>
      </c>
      <c r="I7214" s="18" t="s">
        <v>7283</v>
      </c>
    </row>
    <row r="7215" spans="1:9" x14ac:dyDescent="0.35">
      <c r="A7215" s="68">
        <v>46125</v>
      </c>
      <c r="B7215" s="52" t="s">
        <v>6601</v>
      </c>
      <c r="C7215" s="30" t="str">
        <f>IFERROR(
INDEX('SETORES VARRIÇÃO'!$A:$A,MATCH($E7215,'SETORES VARRIÇÃO'!$H:$H,0)),
IFERROR(
INDEX('SETORES PRAÇA'!$A:$A,MATCH($E7215,'SETORES PRAÇA'!$H:$H,0)),
))</f>
        <v>MG</v>
      </c>
      <c r="D7215" s="30" t="str">
        <f>IFERROR(
INDEX('SETORES VARRIÇÃO'!$B:$B,MATCH($E7215,'SETORES VARRIÇÃO'!$H:$H,0)),
IFERROR(
INDEX('SETORES PRAÇA'!$B:$B,MATCH($E7215,'SETORES PRAÇA'!$H:$H,0)),
))</f>
        <v>MG10203VJ0063</v>
      </c>
      <c r="E7215" s="30" t="str">
        <f t="shared" si="153"/>
        <v>03-0170</v>
      </c>
      <c r="F7215" s="30" t="str">
        <f>IFERROR(
INDEX('SETORES VARRIÇÃO'!$F:$F,MATCH($E7215,'SETORES VARRIÇÃO'!$H:$H,0)),
IFERROR(
INDEX('SETORES PRAÇA'!$F:$F,MATCH($E7215,'SETORES PRAÇA'!$H:$H,0)),
))</f>
        <v>Terça/Quinta/Sábado</v>
      </c>
      <c r="G7215" s="18" t="s">
        <v>888</v>
      </c>
      <c r="H7215" s="46">
        <v>1</v>
      </c>
      <c r="I7215" s="18" t="s">
        <v>7351</v>
      </c>
    </row>
    <row r="7216" spans="1:9" x14ac:dyDescent="0.35">
      <c r="A7216" s="68">
        <v>46125</v>
      </c>
      <c r="B7216" s="52" t="s">
        <v>6602</v>
      </c>
      <c r="C7216" s="30" t="str">
        <f>IFERROR(
INDEX('SETORES VARRIÇÃO'!$A:$A,MATCH($E7216,'SETORES VARRIÇÃO'!$H:$H,0)),
IFERROR(
INDEX('SETORES PRAÇA'!$A:$A,MATCH($E7216,'SETORES PRAÇA'!$H:$H,0)),
))</f>
        <v>MG</v>
      </c>
      <c r="D7216" s="30" t="str">
        <f>IFERROR(
INDEX('SETORES VARRIÇÃO'!$B:$B,MATCH($E7216,'SETORES VARRIÇÃO'!$H:$H,0)),
IFERROR(
INDEX('SETORES PRAÇA'!$B:$B,MATCH($E7216,'SETORES PRAÇA'!$H:$H,0)),
))</f>
        <v>MG10203VJ0048</v>
      </c>
      <c r="E7216" s="30" t="str">
        <f t="shared" si="153"/>
        <v>03-0171</v>
      </c>
      <c r="F7216" s="30" t="str">
        <f>IFERROR(
INDEX('SETORES VARRIÇÃO'!$F:$F,MATCH($E7216,'SETORES VARRIÇÃO'!$H:$H,0)),
IFERROR(
INDEX('SETORES PRAÇA'!$F:$F,MATCH($E7216,'SETORES PRAÇA'!$H:$H,0)),
))</f>
        <v>Terça/Quinta/Sábado</v>
      </c>
      <c r="G7216" s="18" t="s">
        <v>888</v>
      </c>
      <c r="H7216" s="46">
        <v>1</v>
      </c>
      <c r="I7216" s="18" t="s">
        <v>7352</v>
      </c>
    </row>
    <row r="7217" spans="1:9" x14ac:dyDescent="0.35">
      <c r="A7217" s="68">
        <v>46125</v>
      </c>
      <c r="B7217" s="52" t="s">
        <v>6603</v>
      </c>
      <c r="C7217" s="30" t="str">
        <f>IFERROR(
INDEX('SETORES VARRIÇÃO'!$A:$A,MATCH($E7217,'SETORES VARRIÇÃO'!$H:$H,0)),
IFERROR(
INDEX('SETORES PRAÇA'!$A:$A,MATCH($E7217,'SETORES PRAÇA'!$H:$H,0)),
))</f>
        <v>MG</v>
      </c>
      <c r="D7217" s="30" t="str">
        <f>IFERROR(
INDEX('SETORES VARRIÇÃO'!$B:$B,MATCH($E7217,'SETORES VARRIÇÃO'!$H:$H,0)),
IFERROR(
INDEX('SETORES PRAÇA'!$B:$B,MATCH($E7217,'SETORES PRAÇA'!$H:$H,0)),
))</f>
        <v>MG10203VJ0047</v>
      </c>
      <c r="E7217" s="30" t="str">
        <f t="shared" si="153"/>
        <v>03-0172</v>
      </c>
      <c r="F7217" s="30" t="str">
        <f>IFERROR(
INDEX('SETORES VARRIÇÃO'!$F:$F,MATCH($E7217,'SETORES VARRIÇÃO'!$H:$H,0)),
IFERROR(
INDEX('SETORES PRAÇA'!$F:$F,MATCH($E7217,'SETORES PRAÇA'!$H:$H,0)),
))</f>
        <v>Terça/Quinta/Sábado</v>
      </c>
      <c r="G7217" s="18" t="s">
        <v>888</v>
      </c>
      <c r="H7217" s="46">
        <v>1</v>
      </c>
      <c r="I7217" s="18" t="s">
        <v>7353</v>
      </c>
    </row>
    <row r="7218" spans="1:9" x14ac:dyDescent="0.35">
      <c r="A7218" s="68">
        <v>46125</v>
      </c>
      <c r="B7218" s="52" t="s">
        <v>6604</v>
      </c>
      <c r="C7218" s="30" t="str">
        <f>IFERROR(
INDEX('SETORES VARRIÇÃO'!$A:$A,MATCH($E7218,'SETORES VARRIÇÃO'!$H:$H,0)),
IFERROR(
INDEX('SETORES PRAÇA'!$A:$A,MATCH($E7218,'SETORES PRAÇA'!$H:$H,0)),
))</f>
        <v>ST</v>
      </c>
      <c r="D7218" s="30" t="str">
        <f>IFERROR(
INDEX('SETORES VARRIÇÃO'!$B:$B,MATCH($E7218,'SETORES VARRIÇÃO'!$H:$H,0)),
IFERROR(
INDEX('SETORES PRAÇA'!$B:$B,MATCH($E7218,'SETORES PRAÇA'!$H:$H,0)),
))</f>
        <v>ST10302VJ0028</v>
      </c>
      <c r="E7218" s="30" t="str">
        <f t="shared" si="153"/>
        <v>03-0173</v>
      </c>
      <c r="F7218" s="30" t="str">
        <f>IFERROR(
INDEX('SETORES VARRIÇÃO'!$F:$F,MATCH($E7218,'SETORES VARRIÇÃO'!$H:$H,0)),
IFERROR(
INDEX('SETORES PRAÇA'!$F:$F,MATCH($E7218,'SETORES PRAÇA'!$H:$H,0)),
))</f>
        <v>Segunda/Quinta</v>
      </c>
      <c r="G7218" s="18" t="s">
        <v>888</v>
      </c>
      <c r="H7218" s="46">
        <v>1</v>
      </c>
      <c r="I7218" s="18" t="s">
        <v>7354</v>
      </c>
    </row>
    <row r="7219" spans="1:9" x14ac:dyDescent="0.35">
      <c r="A7219" s="68">
        <v>46125</v>
      </c>
      <c r="B7219" s="52" t="s">
        <v>6605</v>
      </c>
      <c r="C7219" s="30" t="str">
        <f>IFERROR(
INDEX('SETORES VARRIÇÃO'!$A:$A,MATCH($E7219,'SETORES VARRIÇÃO'!$H:$H,0)),
IFERROR(
INDEX('SETORES PRAÇA'!$A:$A,MATCH($E7219,'SETORES PRAÇA'!$H:$H,0)),
))</f>
        <v>ST</v>
      </c>
      <c r="D7219" s="30" t="str">
        <f>IFERROR(
INDEX('SETORES VARRIÇÃO'!$B:$B,MATCH($E7219,'SETORES VARRIÇÃO'!$H:$H,0)),
IFERROR(
INDEX('SETORES PRAÇA'!$B:$B,MATCH($E7219,'SETORES PRAÇA'!$H:$H,0)),
))</f>
        <v>ST10202VJ0072</v>
      </c>
      <c r="E7219" s="30" t="str">
        <f t="shared" si="153"/>
        <v>03-0174</v>
      </c>
      <c r="F7219" s="30" t="str">
        <f>IFERROR(
INDEX('SETORES VARRIÇÃO'!$F:$F,MATCH($E7219,'SETORES VARRIÇÃO'!$H:$H,0)),
IFERROR(
INDEX('SETORES PRAÇA'!$F:$F,MATCH($E7219,'SETORES PRAÇA'!$H:$H,0)),
))</f>
        <v>Segunda/Quarta/Sexta</v>
      </c>
      <c r="G7219" s="18" t="s">
        <v>887</v>
      </c>
      <c r="H7219" s="46" t="s">
        <v>1034</v>
      </c>
      <c r="I7219" s="18" t="s">
        <v>6900</v>
      </c>
    </row>
    <row r="7220" spans="1:9" x14ac:dyDescent="0.35">
      <c r="A7220" s="68">
        <v>46125</v>
      </c>
      <c r="B7220" s="52" t="s">
        <v>6606</v>
      </c>
      <c r="C7220" s="30" t="str">
        <f>IFERROR(
INDEX('SETORES VARRIÇÃO'!$A:$A,MATCH($E7220,'SETORES VARRIÇÃO'!$H:$H,0)),
IFERROR(
INDEX('SETORES PRAÇA'!$A:$A,MATCH($E7220,'SETORES PRAÇA'!$H:$H,0)),
))</f>
        <v>ST</v>
      </c>
      <c r="D7220" s="30" t="str">
        <f>IFERROR(
INDEX('SETORES VARRIÇÃO'!$B:$B,MATCH($E7220,'SETORES VARRIÇÃO'!$H:$H,0)),
IFERROR(
INDEX('SETORES PRAÇA'!$B:$B,MATCH($E7220,'SETORES PRAÇA'!$H:$H,0)),
))</f>
        <v>ST10202VJ0071</v>
      </c>
      <c r="E7220" s="30" t="str">
        <f t="shared" si="153"/>
        <v>03-0175</v>
      </c>
      <c r="F7220" s="30" t="str">
        <f>IFERROR(
INDEX('SETORES VARRIÇÃO'!$F:$F,MATCH($E7220,'SETORES VARRIÇÃO'!$H:$H,0)),
IFERROR(
INDEX('SETORES PRAÇA'!$F:$F,MATCH($E7220,'SETORES PRAÇA'!$H:$H,0)),
))</f>
        <v>Segunda/Quarta/Sexta</v>
      </c>
      <c r="G7220" s="18" t="s">
        <v>887</v>
      </c>
      <c r="H7220" s="46" t="s">
        <v>1034</v>
      </c>
      <c r="I7220" s="18" t="s">
        <v>6901</v>
      </c>
    </row>
    <row r="7221" spans="1:9" x14ac:dyDescent="0.35">
      <c r="A7221" s="68">
        <v>46125</v>
      </c>
      <c r="B7221" s="52" t="s">
        <v>6607</v>
      </c>
      <c r="C7221" s="30" t="str">
        <f>IFERROR(
INDEX('SETORES VARRIÇÃO'!$A:$A,MATCH($E7221,'SETORES VARRIÇÃO'!$H:$H,0)),
IFERROR(
INDEX('SETORES PRAÇA'!$A:$A,MATCH($E7221,'SETORES PRAÇA'!$H:$H,0)),
))</f>
        <v>ST</v>
      </c>
      <c r="D7221" s="30" t="str">
        <f>IFERROR(
INDEX('SETORES VARRIÇÃO'!$B:$B,MATCH($E7221,'SETORES VARRIÇÃO'!$H:$H,0)),
IFERROR(
INDEX('SETORES PRAÇA'!$B:$B,MATCH($E7221,'SETORES PRAÇA'!$H:$H,0)),
))</f>
        <v>ST10202VJ0070</v>
      </c>
      <c r="E7221" s="30" t="str">
        <f t="shared" si="153"/>
        <v>03-0176</v>
      </c>
      <c r="F7221" s="30" t="str">
        <f>IFERROR(
INDEX('SETORES VARRIÇÃO'!$F:$F,MATCH($E7221,'SETORES VARRIÇÃO'!$H:$H,0)),
IFERROR(
INDEX('SETORES PRAÇA'!$F:$F,MATCH($E7221,'SETORES PRAÇA'!$H:$H,0)),
))</f>
        <v>Segunda/Quarta/Sexta</v>
      </c>
      <c r="G7221" s="18" t="s">
        <v>887</v>
      </c>
      <c r="H7221" s="46" t="s">
        <v>1034</v>
      </c>
      <c r="I7221" s="18" t="s">
        <v>6902</v>
      </c>
    </row>
    <row r="7222" spans="1:9" x14ac:dyDescent="0.35">
      <c r="A7222" s="68">
        <v>46125</v>
      </c>
      <c r="B7222" s="52" t="s">
        <v>6608</v>
      </c>
      <c r="C7222" s="30" t="str">
        <f>IFERROR(
INDEX('SETORES VARRIÇÃO'!$A:$A,MATCH($E7222,'SETORES VARRIÇÃO'!$H:$H,0)),
IFERROR(
INDEX('SETORES PRAÇA'!$A:$A,MATCH($E7222,'SETORES PRAÇA'!$H:$H,0)),
))</f>
        <v>ST</v>
      </c>
      <c r="D7222" s="30" t="str">
        <f>IFERROR(
INDEX('SETORES VARRIÇÃO'!$B:$B,MATCH($E7222,'SETORES VARRIÇÃO'!$H:$H,0)),
IFERROR(
INDEX('SETORES PRAÇA'!$B:$B,MATCH($E7222,'SETORES PRAÇA'!$H:$H,0)),
))</f>
        <v>ST10202VJ0069</v>
      </c>
      <c r="E7222" s="30" t="str">
        <f t="shared" si="153"/>
        <v>03-0177</v>
      </c>
      <c r="F7222" s="30" t="str">
        <f>IFERROR(
INDEX('SETORES VARRIÇÃO'!$F:$F,MATCH($E7222,'SETORES VARRIÇÃO'!$H:$H,0)),
IFERROR(
INDEX('SETORES PRAÇA'!$F:$F,MATCH($E7222,'SETORES PRAÇA'!$H:$H,0)),
))</f>
        <v>Segunda/Quarta/Sexta</v>
      </c>
      <c r="G7222" s="18" t="s">
        <v>888</v>
      </c>
      <c r="H7222" s="46">
        <v>1</v>
      </c>
      <c r="I7222" s="18" t="s">
        <v>7355</v>
      </c>
    </row>
    <row r="7223" spans="1:9" x14ac:dyDescent="0.35">
      <c r="A7223" s="68">
        <v>46125</v>
      </c>
      <c r="B7223" s="52" t="s">
        <v>6609</v>
      </c>
      <c r="C7223" s="30" t="str">
        <f>IFERROR(
INDEX('SETORES VARRIÇÃO'!$A:$A,MATCH($E7223,'SETORES VARRIÇÃO'!$H:$H,0)),
IFERROR(
INDEX('SETORES PRAÇA'!$A:$A,MATCH($E7223,'SETORES PRAÇA'!$H:$H,0)),
))</f>
        <v>MG</v>
      </c>
      <c r="D7223" s="30" t="str">
        <f>IFERROR(
INDEX('SETORES VARRIÇÃO'!$B:$B,MATCH($E7223,'SETORES VARRIÇÃO'!$H:$H,0)),
IFERROR(
INDEX('SETORES PRAÇA'!$B:$B,MATCH($E7223,'SETORES PRAÇA'!$H:$H,0)),
))</f>
        <v>MG10202VJ0036</v>
      </c>
      <c r="E7223" s="30" t="str">
        <f t="shared" si="153"/>
        <v>03-0178</v>
      </c>
      <c r="F7223" s="30" t="str">
        <f>IFERROR(
INDEX('SETORES VARRIÇÃO'!$F:$F,MATCH($E7223,'SETORES VARRIÇÃO'!$H:$H,0)),
IFERROR(
INDEX('SETORES PRAÇA'!$F:$F,MATCH($E7223,'SETORES PRAÇA'!$H:$H,0)),
))</f>
        <v>Segunda/Quarta/Sexta</v>
      </c>
      <c r="G7223" s="18" t="s">
        <v>888</v>
      </c>
      <c r="H7223" s="46">
        <v>1</v>
      </c>
      <c r="I7223" s="18" t="s">
        <v>7356</v>
      </c>
    </row>
    <row r="7224" spans="1:9" x14ac:dyDescent="0.35">
      <c r="A7224" s="68">
        <v>46125</v>
      </c>
      <c r="B7224" s="52" t="s">
        <v>6610</v>
      </c>
      <c r="C7224" s="30" t="str">
        <f>IFERROR(
INDEX('SETORES VARRIÇÃO'!$A:$A,MATCH($E7224,'SETORES VARRIÇÃO'!$H:$H,0)),
IFERROR(
INDEX('SETORES PRAÇA'!$A:$A,MATCH($E7224,'SETORES PRAÇA'!$H:$H,0)),
))</f>
        <v>MG</v>
      </c>
      <c r="D7224" s="30" t="str">
        <f>IFERROR(
INDEX('SETORES VARRIÇÃO'!$B:$B,MATCH($E7224,'SETORES VARRIÇÃO'!$H:$H,0)),
IFERROR(
INDEX('SETORES PRAÇA'!$B:$B,MATCH($E7224,'SETORES PRAÇA'!$H:$H,0)),
))</f>
        <v>MG10202VJ0026</v>
      </c>
      <c r="E7224" s="30" t="str">
        <f t="shared" si="153"/>
        <v>03-0179</v>
      </c>
      <c r="F7224" s="30" t="str">
        <f>IFERROR(
INDEX('SETORES VARRIÇÃO'!$F:$F,MATCH($E7224,'SETORES VARRIÇÃO'!$H:$H,0)),
IFERROR(
INDEX('SETORES PRAÇA'!$F:$F,MATCH($E7224,'SETORES PRAÇA'!$H:$H,0)),
))</f>
        <v>Segunda/Quarta/Sexta</v>
      </c>
      <c r="G7224" s="18" t="s">
        <v>888</v>
      </c>
      <c r="H7224" s="46">
        <v>1</v>
      </c>
      <c r="I7224" s="18" t="s">
        <v>7357</v>
      </c>
    </row>
    <row r="7225" spans="1:9" x14ac:dyDescent="0.35">
      <c r="A7225" s="68">
        <v>46125</v>
      </c>
      <c r="B7225" s="52" t="s">
        <v>6611</v>
      </c>
      <c r="C7225" s="30" t="str">
        <f>IFERROR(
INDEX('SETORES VARRIÇÃO'!$A:$A,MATCH($E7225,'SETORES VARRIÇÃO'!$H:$H,0)),
IFERROR(
INDEX('SETORES PRAÇA'!$A:$A,MATCH($E7225,'SETORES PRAÇA'!$H:$H,0)),
))</f>
        <v>MG</v>
      </c>
      <c r="D7225" s="30" t="str">
        <f>IFERROR(
INDEX('SETORES VARRIÇÃO'!$B:$B,MATCH($E7225,'SETORES VARRIÇÃO'!$H:$H,0)),
IFERROR(
INDEX('SETORES PRAÇA'!$B:$B,MATCH($E7225,'SETORES PRAÇA'!$H:$H,0)),
))</f>
        <v>MG10202VJ0037</v>
      </c>
      <c r="E7225" s="30" t="str">
        <f t="shared" si="153"/>
        <v>03-0180</v>
      </c>
      <c r="F7225" s="30" t="str">
        <f>IFERROR(
INDEX('SETORES VARRIÇÃO'!$F:$F,MATCH($E7225,'SETORES VARRIÇÃO'!$H:$H,0)),
IFERROR(
INDEX('SETORES PRAÇA'!$F:$F,MATCH($E7225,'SETORES PRAÇA'!$H:$H,0)),
))</f>
        <v>Segunda/Quarta/Sexta</v>
      </c>
      <c r="G7225" s="18" t="s">
        <v>888</v>
      </c>
      <c r="H7225" s="46">
        <v>1</v>
      </c>
      <c r="I7225" s="18" t="s">
        <v>7343</v>
      </c>
    </row>
    <row r="7226" spans="1:9" x14ac:dyDescent="0.35">
      <c r="A7226" s="68">
        <v>46125</v>
      </c>
      <c r="B7226" s="52" t="s">
        <v>6612</v>
      </c>
      <c r="C7226" s="30" t="str">
        <f>IFERROR(
INDEX('SETORES VARRIÇÃO'!$A:$A,MATCH($E7226,'SETORES VARRIÇÃO'!$H:$H,0)),
IFERROR(
INDEX('SETORES PRAÇA'!$A:$A,MATCH($E7226,'SETORES PRAÇA'!$H:$H,0)),
))</f>
        <v>MG</v>
      </c>
      <c r="D7226" s="30" t="str">
        <f>IFERROR(
INDEX('SETORES VARRIÇÃO'!$B:$B,MATCH($E7226,'SETORES VARRIÇÃO'!$H:$H,0)),
IFERROR(
INDEX('SETORES PRAÇA'!$B:$B,MATCH($E7226,'SETORES PRAÇA'!$H:$H,0)),
))</f>
        <v>MG10202VJ0025</v>
      </c>
      <c r="E7226" s="30" t="str">
        <f t="shared" si="153"/>
        <v>03-0181</v>
      </c>
      <c r="F7226" s="30" t="str">
        <f>IFERROR(
INDEX('SETORES VARRIÇÃO'!$F:$F,MATCH($E7226,'SETORES VARRIÇÃO'!$H:$H,0)),
IFERROR(
INDEX('SETORES PRAÇA'!$F:$F,MATCH($E7226,'SETORES PRAÇA'!$H:$H,0)),
))</f>
        <v>Segunda/Quarta/Sexta</v>
      </c>
      <c r="G7226" s="18" t="s">
        <v>887</v>
      </c>
      <c r="H7226" s="46" t="s">
        <v>1034</v>
      </c>
      <c r="I7226" s="18" t="s">
        <v>6907</v>
      </c>
    </row>
    <row r="7227" spans="1:9" x14ac:dyDescent="0.35">
      <c r="A7227" s="68">
        <v>46125</v>
      </c>
      <c r="B7227" s="52" t="s">
        <v>6613</v>
      </c>
      <c r="C7227" s="30" t="str">
        <f>IFERROR(
INDEX('SETORES VARRIÇÃO'!$A:$A,MATCH($E7227,'SETORES VARRIÇÃO'!$H:$H,0)),
IFERROR(
INDEX('SETORES PRAÇA'!$A:$A,MATCH($E7227,'SETORES PRAÇA'!$H:$H,0)),
))</f>
        <v>MG</v>
      </c>
      <c r="D7227" s="30" t="str">
        <f>IFERROR(
INDEX('SETORES VARRIÇÃO'!$B:$B,MATCH($E7227,'SETORES VARRIÇÃO'!$H:$H,0)),
IFERROR(
INDEX('SETORES PRAÇA'!$B:$B,MATCH($E7227,'SETORES PRAÇA'!$H:$H,0)),
))</f>
        <v>MG10101VL0001</v>
      </c>
      <c r="E7227" s="30" t="str">
        <f t="shared" si="153"/>
        <v>03-0182</v>
      </c>
      <c r="F7227" s="30" t="str">
        <f>IFERROR(
INDEX('SETORES VARRIÇÃO'!$F:$F,MATCH($E7227,'SETORES VARRIÇÃO'!$H:$H,0)),
IFERROR(
INDEX('SETORES PRAÇA'!$F:$F,MATCH($E7227,'SETORES PRAÇA'!$H:$H,0)),
))</f>
        <v>Segunda a Domingo</v>
      </c>
      <c r="G7227" s="18" t="s">
        <v>887</v>
      </c>
      <c r="H7227" s="46" t="s">
        <v>1034</v>
      </c>
      <c r="I7227" s="18" t="s">
        <v>6908</v>
      </c>
    </row>
    <row r="7228" spans="1:9" x14ac:dyDescent="0.35">
      <c r="A7228" s="68">
        <v>46125</v>
      </c>
      <c r="B7228" s="52" t="s">
        <v>6614</v>
      </c>
      <c r="C7228" s="30" t="str">
        <f>IFERROR(
INDEX('SETORES VARRIÇÃO'!$A:$A,MATCH($E7228,'SETORES VARRIÇÃO'!$H:$H,0)),
IFERROR(
INDEX('SETORES PRAÇA'!$A:$A,MATCH($E7228,'SETORES PRAÇA'!$H:$H,0)),
))</f>
        <v>MG</v>
      </c>
      <c r="D7228" s="30" t="str">
        <f>IFERROR(
INDEX('SETORES VARRIÇÃO'!$B:$B,MATCH($E7228,'SETORES VARRIÇÃO'!$H:$H,0)),
IFERROR(
INDEX('SETORES PRAÇA'!$B:$B,MATCH($E7228,'SETORES PRAÇA'!$H:$H,0)),
))</f>
        <v>MG10203VJ0050</v>
      </c>
      <c r="E7228" s="30" t="str">
        <f t="shared" si="153"/>
        <v>03-0183</v>
      </c>
      <c r="F7228" s="30" t="str">
        <f>IFERROR(
INDEX('SETORES VARRIÇÃO'!$F:$F,MATCH($E7228,'SETORES VARRIÇÃO'!$H:$H,0)),
IFERROR(
INDEX('SETORES PRAÇA'!$F:$F,MATCH($E7228,'SETORES PRAÇA'!$H:$H,0)),
))</f>
        <v>Terça/Quinta/Sábado</v>
      </c>
      <c r="G7228" s="18" t="s">
        <v>888</v>
      </c>
      <c r="H7228" s="46">
        <v>1</v>
      </c>
      <c r="I7228" s="18" t="s">
        <v>7358</v>
      </c>
    </row>
    <row r="7229" spans="1:9" x14ac:dyDescent="0.35">
      <c r="A7229" s="68">
        <v>46125</v>
      </c>
      <c r="B7229" s="52" t="s">
        <v>6615</v>
      </c>
      <c r="C7229" s="30" t="str">
        <f>IFERROR(
INDEX('SETORES VARRIÇÃO'!$A:$A,MATCH($E7229,'SETORES VARRIÇÃO'!$H:$H,0)),
IFERROR(
INDEX('SETORES PRAÇA'!$A:$A,MATCH($E7229,'SETORES PRAÇA'!$H:$H,0)),
))</f>
        <v>MG</v>
      </c>
      <c r="D7229" s="30" t="str">
        <f>IFERROR(
INDEX('SETORES VARRIÇÃO'!$B:$B,MATCH($E7229,'SETORES VARRIÇÃO'!$H:$H,0)),
IFERROR(
INDEX('SETORES PRAÇA'!$B:$B,MATCH($E7229,'SETORES PRAÇA'!$H:$H,0)),
))</f>
        <v>MG10203VJ0057</v>
      </c>
      <c r="E7229" s="30" t="str">
        <f t="shared" si="153"/>
        <v>03-0184</v>
      </c>
      <c r="F7229" s="30" t="str">
        <f>IFERROR(
INDEX('SETORES VARRIÇÃO'!$F:$F,MATCH($E7229,'SETORES VARRIÇÃO'!$H:$H,0)),
IFERROR(
INDEX('SETORES PRAÇA'!$F:$F,MATCH($E7229,'SETORES PRAÇA'!$H:$H,0)),
))</f>
        <v>Terça/Quinta/Sábado</v>
      </c>
      <c r="G7229" s="18" t="s">
        <v>888</v>
      </c>
      <c r="H7229" s="46">
        <v>1</v>
      </c>
      <c r="I7229" s="18" t="s">
        <v>7359</v>
      </c>
    </row>
    <row r="7230" spans="1:9" x14ac:dyDescent="0.35">
      <c r="A7230" s="68">
        <v>46125</v>
      </c>
      <c r="B7230" s="52" t="s">
        <v>6616</v>
      </c>
      <c r="C7230" s="30" t="str">
        <f>IFERROR(
INDEX('SETORES VARRIÇÃO'!$A:$A,MATCH($E7230,'SETORES VARRIÇÃO'!$H:$H,0)),
IFERROR(
INDEX('SETORES PRAÇA'!$A:$A,MATCH($E7230,'SETORES PRAÇA'!$H:$H,0)),
))</f>
        <v>ST</v>
      </c>
      <c r="D7230" s="30" t="str">
        <f>IFERROR(
INDEX('SETORES VARRIÇÃO'!$B:$B,MATCH($E7230,'SETORES VARRIÇÃO'!$H:$H,0)),
IFERROR(
INDEX('SETORES PRAÇA'!$B:$B,MATCH($E7230,'SETORES PRAÇA'!$H:$H,0)),
))</f>
        <v>ST10303VJ0052</v>
      </c>
      <c r="E7230" s="30" t="str">
        <f t="shared" si="153"/>
        <v>03-0185</v>
      </c>
      <c r="F7230" s="30" t="str">
        <f>IFERROR(
INDEX('SETORES VARRIÇÃO'!$F:$F,MATCH($E7230,'SETORES VARRIÇÃO'!$H:$H,0)),
IFERROR(
INDEX('SETORES PRAÇA'!$F:$F,MATCH($E7230,'SETORES PRAÇA'!$H:$H,0)),
))</f>
        <v>Terça/Sexta</v>
      </c>
      <c r="G7230" s="18" t="s">
        <v>887</v>
      </c>
      <c r="H7230" s="46" t="s">
        <v>1034</v>
      </c>
      <c r="I7230" s="18" t="s">
        <v>6911</v>
      </c>
    </row>
    <row r="7231" spans="1:9" x14ac:dyDescent="0.35">
      <c r="A7231" s="68">
        <v>46125</v>
      </c>
      <c r="B7231" s="52" t="s">
        <v>6617</v>
      </c>
      <c r="C7231" s="30" t="str">
        <f>IFERROR(
INDEX('SETORES VARRIÇÃO'!$A:$A,MATCH($E7231,'SETORES VARRIÇÃO'!$H:$H,0)),
IFERROR(
INDEX('SETORES PRAÇA'!$A:$A,MATCH($E7231,'SETORES PRAÇA'!$H:$H,0)),
))</f>
        <v>ST</v>
      </c>
      <c r="D7231" s="30" t="str">
        <f>IFERROR(
INDEX('SETORES VARRIÇÃO'!$B:$B,MATCH($E7231,'SETORES VARRIÇÃO'!$H:$H,0)),
IFERROR(
INDEX('SETORES PRAÇA'!$B:$B,MATCH($E7231,'SETORES PRAÇA'!$H:$H,0)),
))</f>
        <v>ST10304VJ0068</v>
      </c>
      <c r="E7231" s="30" t="str">
        <f t="shared" si="153"/>
        <v>03-0186</v>
      </c>
      <c r="F7231" s="30" t="str">
        <f>IFERROR(
INDEX('SETORES VARRIÇÃO'!$F:$F,MATCH($E7231,'SETORES VARRIÇÃO'!$H:$H,0)),
IFERROR(
INDEX('SETORES PRAÇA'!$F:$F,MATCH($E7231,'SETORES PRAÇA'!$H:$H,0)),
))</f>
        <v>Quarta/Sábado</v>
      </c>
      <c r="G7231" s="18" t="s">
        <v>887</v>
      </c>
      <c r="H7231" s="46" t="s">
        <v>1034</v>
      </c>
      <c r="I7231" s="18" t="s">
        <v>7360</v>
      </c>
    </row>
    <row r="7232" spans="1:9" x14ac:dyDescent="0.35">
      <c r="A7232" s="68">
        <v>46125</v>
      </c>
      <c r="B7232" s="52" t="s">
        <v>6618</v>
      </c>
      <c r="C7232" s="30" t="str">
        <f>IFERROR(
INDEX('SETORES VARRIÇÃO'!$A:$A,MATCH($E7232,'SETORES VARRIÇÃO'!$H:$H,0)),
IFERROR(
INDEX('SETORES PRAÇA'!$A:$A,MATCH($E7232,'SETORES PRAÇA'!$H:$H,0)),
))</f>
        <v>ST</v>
      </c>
      <c r="D7232" s="30" t="str">
        <f>IFERROR(
INDEX('SETORES VARRIÇÃO'!$B:$B,MATCH($E7232,'SETORES VARRIÇÃO'!$H:$H,0)),
IFERROR(
INDEX('SETORES PRAÇA'!$B:$B,MATCH($E7232,'SETORES PRAÇA'!$H:$H,0)),
))</f>
        <v>ST10303VJ0053</v>
      </c>
      <c r="E7232" s="30" t="str">
        <f t="shared" si="153"/>
        <v>03-0187</v>
      </c>
      <c r="F7232" s="30" t="str">
        <f>IFERROR(
INDEX('SETORES VARRIÇÃO'!$F:$F,MATCH($E7232,'SETORES VARRIÇÃO'!$H:$H,0)),
IFERROR(
INDEX('SETORES PRAÇA'!$F:$F,MATCH($E7232,'SETORES PRAÇA'!$H:$H,0)),
))</f>
        <v>Terça/Sexta</v>
      </c>
      <c r="G7232" s="18" t="s">
        <v>887</v>
      </c>
      <c r="H7232" s="46" t="s">
        <v>1034</v>
      </c>
      <c r="I7232" s="18" t="s">
        <v>6913</v>
      </c>
    </row>
    <row r="7233" spans="1:9" x14ac:dyDescent="0.35">
      <c r="A7233" s="68">
        <v>46125</v>
      </c>
      <c r="B7233" s="52" t="s">
        <v>6619</v>
      </c>
      <c r="C7233" s="30" t="str">
        <f>IFERROR(
INDEX('SETORES VARRIÇÃO'!$A:$A,MATCH($E7233,'SETORES VARRIÇÃO'!$H:$H,0)),
IFERROR(
INDEX('SETORES PRAÇA'!$A:$A,MATCH($E7233,'SETORES PRAÇA'!$H:$H,0)),
))</f>
        <v>MG</v>
      </c>
      <c r="D7233" s="30" t="str">
        <f>IFERROR(
INDEX('SETORES VARRIÇÃO'!$B:$B,MATCH($E7233,'SETORES VARRIÇÃO'!$H:$H,0)),
IFERROR(
INDEX('SETORES PRAÇA'!$B:$B,MATCH($E7233,'SETORES PRAÇA'!$H:$H,0)),
))</f>
        <v>MG10203VJ0052</v>
      </c>
      <c r="E7233" s="30" t="str">
        <f t="shared" si="153"/>
        <v>03-0188</v>
      </c>
      <c r="F7233" s="30" t="str">
        <f>IFERROR(
INDEX('SETORES VARRIÇÃO'!$F:$F,MATCH($E7233,'SETORES VARRIÇÃO'!$H:$H,0)),
IFERROR(
INDEX('SETORES PRAÇA'!$F:$F,MATCH($E7233,'SETORES PRAÇA'!$H:$H,0)),
))</f>
        <v>Terça/Quinta/Sábado</v>
      </c>
      <c r="G7233" s="18" t="s">
        <v>888</v>
      </c>
      <c r="H7233" s="46">
        <v>1</v>
      </c>
      <c r="I7233" s="18" t="s">
        <v>7361</v>
      </c>
    </row>
    <row r="7234" spans="1:9" x14ac:dyDescent="0.35">
      <c r="A7234" s="68">
        <v>46125</v>
      </c>
      <c r="B7234" s="52" t="s">
        <v>6620</v>
      </c>
      <c r="C7234" s="30" t="str">
        <f>IFERROR(
INDEX('SETORES VARRIÇÃO'!$A:$A,MATCH($E7234,'SETORES VARRIÇÃO'!$H:$H,0)),
IFERROR(
INDEX('SETORES PRAÇA'!$A:$A,MATCH($E7234,'SETORES PRAÇA'!$H:$H,0)),
))</f>
        <v>ST</v>
      </c>
      <c r="D7234" s="30" t="str">
        <f>IFERROR(
INDEX('SETORES VARRIÇÃO'!$B:$B,MATCH($E7234,'SETORES VARRIÇÃO'!$H:$H,0)),
IFERROR(
INDEX('SETORES PRAÇA'!$B:$B,MATCH($E7234,'SETORES PRAÇA'!$H:$H,0)),
))</f>
        <v>ST10304VJ0061</v>
      </c>
      <c r="E7234" s="30" t="str">
        <f t="shared" si="153"/>
        <v>03-0189</v>
      </c>
      <c r="F7234" s="30" t="str">
        <f>IFERROR(
INDEX('SETORES VARRIÇÃO'!$F:$F,MATCH($E7234,'SETORES VARRIÇÃO'!$H:$H,0)),
IFERROR(
INDEX('SETORES PRAÇA'!$F:$F,MATCH($E7234,'SETORES PRAÇA'!$H:$H,0)),
))</f>
        <v>Quarta/Sábado</v>
      </c>
      <c r="G7234" s="18" t="s">
        <v>888</v>
      </c>
      <c r="H7234" s="46">
        <v>1</v>
      </c>
      <c r="I7234" s="18" t="s">
        <v>7362</v>
      </c>
    </row>
    <row r="7235" spans="1:9" x14ac:dyDescent="0.35">
      <c r="A7235" s="68">
        <v>46125</v>
      </c>
      <c r="B7235" s="52" t="s">
        <v>6621</v>
      </c>
      <c r="C7235" s="30" t="str">
        <f>IFERROR(
INDEX('SETORES VARRIÇÃO'!$A:$A,MATCH($E7235,'SETORES VARRIÇÃO'!$H:$H,0)),
IFERROR(
INDEX('SETORES PRAÇA'!$A:$A,MATCH($E7235,'SETORES PRAÇA'!$H:$H,0)),
))</f>
        <v>MG</v>
      </c>
      <c r="D7235" s="30" t="str">
        <f>IFERROR(
INDEX('SETORES VARRIÇÃO'!$B:$B,MATCH($E7235,'SETORES VARRIÇÃO'!$H:$H,0)),
IFERROR(
INDEX('SETORES PRAÇA'!$B:$B,MATCH($E7235,'SETORES PRAÇA'!$H:$H,0)),
))</f>
        <v>MG10203VJ0069</v>
      </c>
      <c r="E7235" s="30" t="str">
        <f t="shared" si="153"/>
        <v>03-0190</v>
      </c>
      <c r="F7235" s="30" t="str">
        <f>IFERROR(
INDEX('SETORES VARRIÇÃO'!$F:$F,MATCH($E7235,'SETORES VARRIÇÃO'!$H:$H,0)),
IFERROR(
INDEX('SETORES PRAÇA'!$F:$F,MATCH($E7235,'SETORES PRAÇA'!$H:$H,0)),
))</f>
        <v>Terça/Quinta/Sábado</v>
      </c>
      <c r="G7235" s="18" t="s">
        <v>888</v>
      </c>
      <c r="H7235" s="46">
        <v>1</v>
      </c>
      <c r="I7235" s="18" t="s">
        <v>7363</v>
      </c>
    </row>
    <row r="7236" spans="1:9" x14ac:dyDescent="0.35">
      <c r="A7236" s="68">
        <v>46125</v>
      </c>
      <c r="B7236" s="52" t="s">
        <v>6622</v>
      </c>
      <c r="C7236" s="30" t="str">
        <f>IFERROR(
INDEX('SETORES VARRIÇÃO'!$A:$A,MATCH($E7236,'SETORES VARRIÇÃO'!$H:$H,0)),
IFERROR(
INDEX('SETORES PRAÇA'!$A:$A,MATCH($E7236,'SETORES PRAÇA'!$H:$H,0)),
))</f>
        <v>MG</v>
      </c>
      <c r="D7236" s="30" t="str">
        <f>IFERROR(
INDEX('SETORES VARRIÇÃO'!$B:$B,MATCH($E7236,'SETORES VARRIÇÃO'!$H:$H,0)),
IFERROR(
INDEX('SETORES PRAÇA'!$B:$B,MATCH($E7236,'SETORES PRAÇA'!$H:$H,0)),
))</f>
        <v>MG10203VJ0059</v>
      </c>
      <c r="E7236" s="30" t="str">
        <f t="shared" si="153"/>
        <v>03-0191</v>
      </c>
      <c r="F7236" s="30" t="str">
        <f>IFERROR(
INDEX('SETORES VARRIÇÃO'!$F:$F,MATCH($E7236,'SETORES VARRIÇÃO'!$H:$H,0)),
IFERROR(
INDEX('SETORES PRAÇA'!$F:$F,MATCH($E7236,'SETORES PRAÇA'!$H:$H,0)),
))</f>
        <v>Terça/Quinta/Sábado</v>
      </c>
      <c r="G7236" s="18" t="s">
        <v>887</v>
      </c>
      <c r="H7236" s="46" t="s">
        <v>1034</v>
      </c>
      <c r="I7236" s="18" t="s">
        <v>6917</v>
      </c>
    </row>
    <row r="7237" spans="1:9" x14ac:dyDescent="0.35">
      <c r="A7237" s="68">
        <v>46125</v>
      </c>
      <c r="B7237" s="52" t="s">
        <v>6623</v>
      </c>
      <c r="C7237" s="30" t="str">
        <f>IFERROR(
INDEX('SETORES VARRIÇÃO'!$A:$A,MATCH($E7237,'SETORES VARRIÇÃO'!$H:$H,0)),
IFERROR(
INDEX('SETORES PRAÇA'!$A:$A,MATCH($E7237,'SETORES PRAÇA'!$H:$H,0)),
))</f>
        <v>ST</v>
      </c>
      <c r="D7237" s="30" t="str">
        <f>IFERROR(
INDEX('SETORES VARRIÇÃO'!$B:$B,MATCH($E7237,'SETORES VARRIÇÃO'!$H:$H,0)),
IFERROR(
INDEX('SETORES PRAÇA'!$B:$B,MATCH($E7237,'SETORES PRAÇA'!$H:$H,0)),
))</f>
        <v>ST10302VJ0032</v>
      </c>
      <c r="E7237" s="30" t="str">
        <f t="shared" si="153"/>
        <v>03-0192</v>
      </c>
      <c r="F7237" s="30" t="str">
        <f>IFERROR(
INDEX('SETORES VARRIÇÃO'!$F:$F,MATCH($E7237,'SETORES VARRIÇÃO'!$H:$H,0)),
IFERROR(
INDEX('SETORES PRAÇA'!$F:$F,MATCH($E7237,'SETORES PRAÇA'!$H:$H,0)),
))</f>
        <v>Segunda/Quinta</v>
      </c>
      <c r="G7237" s="18" t="s">
        <v>888</v>
      </c>
      <c r="H7237" s="46">
        <v>1</v>
      </c>
      <c r="I7237" s="18" t="s">
        <v>7364</v>
      </c>
    </row>
    <row r="7238" spans="1:9" x14ac:dyDescent="0.35">
      <c r="A7238" s="68">
        <v>46125</v>
      </c>
      <c r="B7238" s="52" t="s">
        <v>6624</v>
      </c>
      <c r="C7238" s="30" t="str">
        <f>IFERROR(
INDEX('SETORES VARRIÇÃO'!$A:$A,MATCH($E7238,'SETORES VARRIÇÃO'!$H:$H,0)),
IFERROR(
INDEX('SETORES PRAÇA'!$A:$A,MATCH($E7238,'SETORES PRAÇA'!$H:$H,0)),
))</f>
        <v>ST</v>
      </c>
      <c r="D7238" s="30" t="str">
        <f>IFERROR(
INDEX('SETORES VARRIÇÃO'!$B:$B,MATCH($E7238,'SETORES VARRIÇÃO'!$H:$H,0)),
IFERROR(
INDEX('SETORES PRAÇA'!$B:$B,MATCH($E7238,'SETORES PRAÇA'!$H:$H,0)),
))</f>
        <v>ST10101VJ0011</v>
      </c>
      <c r="E7238" s="30" t="str">
        <f t="shared" ref="E7238:E7301" si="154">SUBSTITUTE(B7238,"SMSUB-LUTOCAR-","")</f>
        <v>03-0193</v>
      </c>
      <c r="F7238" s="30" t="str">
        <f>IFERROR(
INDEX('SETORES VARRIÇÃO'!$F:$F,MATCH($E7238,'SETORES VARRIÇÃO'!$H:$H,0)),
IFERROR(
INDEX('SETORES PRAÇA'!$F:$F,MATCH($E7238,'SETORES PRAÇA'!$H:$H,0)),
))</f>
        <v>Segunda a Domingo</v>
      </c>
      <c r="G7238" s="18" t="s">
        <v>887</v>
      </c>
      <c r="H7238" s="46" t="s">
        <v>1034</v>
      </c>
      <c r="I7238" s="18" t="s">
        <v>6919</v>
      </c>
    </row>
    <row r="7239" spans="1:9" x14ac:dyDescent="0.35">
      <c r="A7239" s="68">
        <v>46125</v>
      </c>
      <c r="B7239" s="52" t="s">
        <v>6625</v>
      </c>
      <c r="C7239" s="30" t="str">
        <f>IFERROR(
INDEX('SETORES VARRIÇÃO'!$A:$A,MATCH($E7239,'SETORES VARRIÇÃO'!$H:$H,0)),
IFERROR(
INDEX('SETORES PRAÇA'!$A:$A,MATCH($E7239,'SETORES PRAÇA'!$H:$H,0)),
))</f>
        <v>ST</v>
      </c>
      <c r="D7239" s="30" t="str">
        <f>IFERROR(
INDEX('SETORES VARRIÇÃO'!$B:$B,MATCH($E7239,'SETORES VARRIÇÃO'!$H:$H,0)),
IFERROR(
INDEX('SETORES PRAÇA'!$B:$B,MATCH($E7239,'SETORES PRAÇA'!$H:$H,0)),
))</f>
        <v>ST10303VJ0043</v>
      </c>
      <c r="E7239" s="30" t="str">
        <f t="shared" si="154"/>
        <v>03-0194</v>
      </c>
      <c r="F7239" s="30" t="str">
        <f>IFERROR(
INDEX('SETORES VARRIÇÃO'!$F:$F,MATCH($E7239,'SETORES VARRIÇÃO'!$H:$H,0)),
IFERROR(
INDEX('SETORES PRAÇA'!$F:$F,MATCH($E7239,'SETORES PRAÇA'!$H:$H,0)),
))</f>
        <v>Terça/Sexta</v>
      </c>
      <c r="G7239" s="18" t="s">
        <v>888</v>
      </c>
      <c r="H7239" s="46">
        <v>1</v>
      </c>
      <c r="I7239" s="18" t="s">
        <v>7365</v>
      </c>
    </row>
    <row r="7240" spans="1:9" x14ac:dyDescent="0.35">
      <c r="A7240" s="68">
        <v>46125</v>
      </c>
      <c r="B7240" s="52" t="s">
        <v>6626</v>
      </c>
      <c r="C7240" s="30" t="str">
        <f>IFERROR(
INDEX('SETORES VARRIÇÃO'!$A:$A,MATCH($E7240,'SETORES VARRIÇÃO'!$H:$H,0)),
IFERROR(
INDEX('SETORES PRAÇA'!$A:$A,MATCH($E7240,'SETORES PRAÇA'!$H:$H,0)),
))</f>
        <v>ST</v>
      </c>
      <c r="D7240" s="30" t="str">
        <f>IFERROR(
INDEX('SETORES VARRIÇÃO'!$B:$B,MATCH($E7240,'SETORES VARRIÇÃO'!$H:$H,0)),
IFERROR(
INDEX('SETORES PRAÇA'!$B:$B,MATCH($E7240,'SETORES PRAÇA'!$H:$H,0)),
))</f>
        <v>ST10302VJ0033</v>
      </c>
      <c r="E7240" s="30" t="str">
        <f t="shared" si="154"/>
        <v>03-0195</v>
      </c>
      <c r="F7240" s="30" t="str">
        <f>IFERROR(
INDEX('SETORES VARRIÇÃO'!$F:$F,MATCH($E7240,'SETORES VARRIÇÃO'!$H:$H,0)),
IFERROR(
INDEX('SETORES PRAÇA'!$F:$F,MATCH($E7240,'SETORES PRAÇA'!$H:$H,0)),
))</f>
        <v>Segunda/Quinta</v>
      </c>
      <c r="G7240" s="18" t="s">
        <v>888</v>
      </c>
      <c r="H7240" s="46">
        <v>1</v>
      </c>
      <c r="I7240" s="18" t="s">
        <v>7366</v>
      </c>
    </row>
    <row r="7241" spans="1:9" x14ac:dyDescent="0.35">
      <c r="A7241" s="68">
        <v>46125</v>
      </c>
      <c r="B7241" s="52" t="s">
        <v>6627</v>
      </c>
      <c r="C7241" s="30" t="str">
        <f>IFERROR(
INDEX('SETORES VARRIÇÃO'!$A:$A,MATCH($E7241,'SETORES VARRIÇÃO'!$H:$H,0)),
IFERROR(
INDEX('SETORES PRAÇA'!$A:$A,MATCH($E7241,'SETORES PRAÇA'!$H:$H,0)),
))</f>
        <v>ST</v>
      </c>
      <c r="D7241" s="30" t="str">
        <f>IFERROR(
INDEX('SETORES VARRIÇÃO'!$B:$B,MATCH($E7241,'SETORES VARRIÇÃO'!$H:$H,0)),
IFERROR(
INDEX('SETORES PRAÇA'!$B:$B,MATCH($E7241,'SETORES PRAÇA'!$H:$H,0)),
))</f>
        <v>ST10101VJ0014</v>
      </c>
      <c r="E7241" s="30" t="str">
        <f t="shared" si="154"/>
        <v>03-0196</v>
      </c>
      <c r="F7241" s="30" t="str">
        <f>IFERROR(
INDEX('SETORES VARRIÇÃO'!$F:$F,MATCH($E7241,'SETORES VARRIÇÃO'!$H:$H,0)),
IFERROR(
INDEX('SETORES PRAÇA'!$F:$F,MATCH($E7241,'SETORES PRAÇA'!$H:$H,0)),
))</f>
        <v>Segunda a Sábado</v>
      </c>
      <c r="G7241" s="18" t="s">
        <v>887</v>
      </c>
      <c r="H7241" s="46" t="s">
        <v>1034</v>
      </c>
      <c r="I7241" s="18" t="s">
        <v>7367</v>
      </c>
    </row>
    <row r="7242" spans="1:9" x14ac:dyDescent="0.35">
      <c r="A7242" s="68">
        <v>46125</v>
      </c>
      <c r="B7242" s="52" t="s">
        <v>6628</v>
      </c>
      <c r="C7242" s="30" t="str">
        <f>IFERROR(
INDEX('SETORES VARRIÇÃO'!$A:$A,MATCH($E7242,'SETORES VARRIÇÃO'!$H:$H,0)),
IFERROR(
INDEX('SETORES PRAÇA'!$A:$A,MATCH($E7242,'SETORES PRAÇA'!$H:$H,0)),
))</f>
        <v>MG</v>
      </c>
      <c r="D7242" s="30" t="str">
        <f>IFERROR(
INDEX('SETORES VARRIÇÃO'!$B:$B,MATCH($E7242,'SETORES VARRIÇÃO'!$H:$H,0)),
IFERROR(
INDEX('SETORES PRAÇA'!$B:$B,MATCH($E7242,'SETORES PRAÇA'!$H:$H,0)),
))</f>
        <v>MG10203VJ0065</v>
      </c>
      <c r="E7242" s="30" t="str">
        <f t="shared" si="154"/>
        <v>03-0197</v>
      </c>
      <c r="F7242" s="30" t="str">
        <f>IFERROR(
INDEX('SETORES VARRIÇÃO'!$F:$F,MATCH($E7242,'SETORES VARRIÇÃO'!$H:$H,0)),
IFERROR(
INDEX('SETORES PRAÇA'!$F:$F,MATCH($E7242,'SETORES PRAÇA'!$H:$H,0)),
))</f>
        <v>Terça/Quinta/Sábado</v>
      </c>
      <c r="G7242" s="18" t="s">
        <v>888</v>
      </c>
      <c r="H7242" s="46">
        <v>1</v>
      </c>
      <c r="I7242" s="18" t="s">
        <v>7368</v>
      </c>
    </row>
    <row r="7243" spans="1:9" x14ac:dyDescent="0.35">
      <c r="A7243" s="68">
        <v>46125</v>
      </c>
      <c r="B7243" s="52" t="s">
        <v>6629</v>
      </c>
      <c r="C7243" s="30" t="str">
        <f>IFERROR(
INDEX('SETORES VARRIÇÃO'!$A:$A,MATCH($E7243,'SETORES VARRIÇÃO'!$H:$H,0)),
IFERROR(
INDEX('SETORES PRAÇA'!$A:$A,MATCH($E7243,'SETORES PRAÇA'!$H:$H,0)),
))</f>
        <v>MG</v>
      </c>
      <c r="D7243" s="30" t="str">
        <f>IFERROR(
INDEX('SETORES VARRIÇÃO'!$B:$B,MATCH($E7243,'SETORES VARRIÇÃO'!$H:$H,0)),
IFERROR(
INDEX('SETORES PRAÇA'!$B:$B,MATCH($E7243,'SETORES PRAÇA'!$H:$H,0)),
))</f>
        <v>MG10203VJ0055</v>
      </c>
      <c r="E7243" s="30" t="str">
        <f t="shared" si="154"/>
        <v>03-0198</v>
      </c>
      <c r="F7243" s="30" t="str">
        <f>IFERROR(
INDEX('SETORES VARRIÇÃO'!$F:$F,MATCH($E7243,'SETORES VARRIÇÃO'!$H:$H,0)),
IFERROR(
INDEX('SETORES PRAÇA'!$F:$F,MATCH($E7243,'SETORES PRAÇA'!$H:$H,0)),
))</f>
        <v>Terça/Quinta/Sábado</v>
      </c>
      <c r="G7243" s="18" t="s">
        <v>888</v>
      </c>
      <c r="H7243" s="46">
        <v>1</v>
      </c>
      <c r="I7243" s="18" t="s">
        <v>7369</v>
      </c>
    </row>
    <row r="7244" spans="1:9" x14ac:dyDescent="0.35">
      <c r="A7244" s="68">
        <v>46125</v>
      </c>
      <c r="B7244" s="52" t="s">
        <v>6630</v>
      </c>
      <c r="C7244" s="30" t="str">
        <f>IFERROR(
INDEX('SETORES VARRIÇÃO'!$A:$A,MATCH($E7244,'SETORES VARRIÇÃO'!$H:$H,0)),
IFERROR(
INDEX('SETORES PRAÇA'!$A:$A,MATCH($E7244,'SETORES PRAÇA'!$H:$H,0)),
))</f>
        <v>MG</v>
      </c>
      <c r="D7244" s="30" t="str">
        <f>IFERROR(
INDEX('SETORES VARRIÇÃO'!$B:$B,MATCH($E7244,'SETORES VARRIÇÃO'!$H:$H,0)),
IFERROR(
INDEX('SETORES PRAÇA'!$B:$B,MATCH($E7244,'SETORES PRAÇA'!$H:$H,0)),
))</f>
        <v>MG10203VJ0068</v>
      </c>
      <c r="E7244" s="30" t="str">
        <f t="shared" si="154"/>
        <v>03-0199</v>
      </c>
      <c r="F7244" s="30" t="str">
        <f>IFERROR(
INDEX('SETORES VARRIÇÃO'!$F:$F,MATCH($E7244,'SETORES VARRIÇÃO'!$H:$H,0)),
IFERROR(
INDEX('SETORES PRAÇA'!$F:$F,MATCH($E7244,'SETORES PRAÇA'!$H:$H,0)),
))</f>
        <v>Terça/Quinta/Sábado</v>
      </c>
      <c r="G7244" s="18" t="s">
        <v>888</v>
      </c>
      <c r="H7244" s="46">
        <v>1</v>
      </c>
      <c r="I7244" s="18" t="s">
        <v>7370</v>
      </c>
    </row>
    <row r="7245" spans="1:9" x14ac:dyDescent="0.35">
      <c r="A7245" s="68">
        <v>46125</v>
      </c>
      <c r="B7245" s="52" t="s">
        <v>6631</v>
      </c>
      <c r="C7245" s="30" t="str">
        <f>IFERROR(
INDEX('SETORES VARRIÇÃO'!$A:$A,MATCH($E7245,'SETORES VARRIÇÃO'!$H:$H,0)),
IFERROR(
INDEX('SETORES PRAÇA'!$A:$A,MATCH($E7245,'SETORES PRAÇA'!$H:$H,0)),
))</f>
        <v>MG</v>
      </c>
      <c r="D7245" s="30" t="str">
        <f>IFERROR(
INDEX('SETORES VARRIÇÃO'!$B:$B,MATCH($E7245,'SETORES VARRIÇÃO'!$H:$H,0)),
IFERROR(
INDEX('SETORES PRAÇA'!$B:$B,MATCH($E7245,'SETORES PRAÇA'!$H:$H,0)),
))</f>
        <v>MG10203VJ0054</v>
      </c>
      <c r="E7245" s="30" t="str">
        <f t="shared" si="154"/>
        <v>03-0200</v>
      </c>
      <c r="F7245" s="30" t="str">
        <f>IFERROR(
INDEX('SETORES VARRIÇÃO'!$F:$F,MATCH($E7245,'SETORES VARRIÇÃO'!$H:$H,0)),
IFERROR(
INDEX('SETORES PRAÇA'!$F:$F,MATCH($E7245,'SETORES PRAÇA'!$H:$H,0)),
))</f>
        <v>Terça/Quinta/Sábado</v>
      </c>
      <c r="G7245" s="18" t="s">
        <v>888</v>
      </c>
      <c r="H7245" s="46">
        <v>1</v>
      </c>
      <c r="I7245" s="18" t="s">
        <v>7371</v>
      </c>
    </row>
    <row r="7246" spans="1:9" x14ac:dyDescent="0.35">
      <c r="A7246" s="68">
        <v>46125</v>
      </c>
      <c r="B7246" s="52" t="s">
        <v>6632</v>
      </c>
      <c r="C7246" s="30" t="str">
        <f>IFERROR(
INDEX('SETORES VARRIÇÃO'!$A:$A,MATCH($E7246,'SETORES VARRIÇÃO'!$H:$H,0)),
IFERROR(
INDEX('SETORES PRAÇA'!$A:$A,MATCH($E7246,'SETORES PRAÇA'!$H:$H,0)),
))</f>
        <v>MG</v>
      </c>
      <c r="D7246" s="30" t="str">
        <f>IFERROR(
INDEX('SETORES VARRIÇÃO'!$B:$B,MATCH($E7246,'SETORES VARRIÇÃO'!$H:$H,0)),
IFERROR(
INDEX('SETORES PRAÇA'!$B:$B,MATCH($E7246,'SETORES PRAÇA'!$H:$H,0)),
))</f>
        <v>MG10203VJ0051</v>
      </c>
      <c r="E7246" s="30" t="str">
        <f t="shared" si="154"/>
        <v>03-0201</v>
      </c>
      <c r="F7246" s="30" t="str">
        <f>IFERROR(
INDEX('SETORES VARRIÇÃO'!$F:$F,MATCH($E7246,'SETORES VARRIÇÃO'!$H:$H,0)),
IFERROR(
INDEX('SETORES PRAÇA'!$F:$F,MATCH($E7246,'SETORES PRAÇA'!$H:$H,0)),
))</f>
        <v>Terça/Quinta/Sábado</v>
      </c>
      <c r="G7246" s="18" t="s">
        <v>888</v>
      </c>
      <c r="H7246" s="46">
        <v>1</v>
      </c>
      <c r="I7246" s="18" t="s">
        <v>7372</v>
      </c>
    </row>
    <row r="7247" spans="1:9" x14ac:dyDescent="0.35">
      <c r="A7247" s="68">
        <v>46125</v>
      </c>
      <c r="B7247" s="52" t="s">
        <v>6633</v>
      </c>
      <c r="C7247" s="30" t="str">
        <f>IFERROR(
INDEX('SETORES VARRIÇÃO'!$A:$A,MATCH($E7247,'SETORES VARRIÇÃO'!$H:$H,0)),
IFERROR(
INDEX('SETORES PRAÇA'!$A:$A,MATCH($E7247,'SETORES PRAÇA'!$H:$H,0)),
))</f>
        <v>MG</v>
      </c>
      <c r="D7247" s="30" t="str">
        <f>IFERROR(
INDEX('SETORES VARRIÇÃO'!$B:$B,MATCH($E7247,'SETORES VARRIÇÃO'!$H:$H,0)),
IFERROR(
INDEX('SETORES PRAÇA'!$B:$B,MATCH($E7247,'SETORES PRAÇA'!$H:$H,0)),
))</f>
        <v>MG10203VP0037</v>
      </c>
      <c r="E7247" s="30" t="str">
        <f t="shared" si="154"/>
        <v>03-0202</v>
      </c>
      <c r="F7247" s="30" t="str">
        <f>IFERROR(
INDEX('SETORES VARRIÇÃO'!$F:$F,MATCH($E7247,'SETORES VARRIÇÃO'!$H:$H,0)),
IFERROR(
INDEX('SETORES PRAÇA'!$F:$F,MATCH($E7247,'SETORES PRAÇA'!$H:$H,0)),
))</f>
        <v>Terça/Quinta/Sábado</v>
      </c>
      <c r="G7247" s="18" t="s">
        <v>887</v>
      </c>
      <c r="H7247" s="46" t="s">
        <v>1034</v>
      </c>
      <c r="I7247" s="18" t="s">
        <v>6928</v>
      </c>
    </row>
    <row r="7248" spans="1:9" x14ac:dyDescent="0.35">
      <c r="A7248" s="68">
        <v>46125</v>
      </c>
      <c r="B7248" s="52" t="s">
        <v>6634</v>
      </c>
      <c r="C7248" s="30" t="str">
        <f>IFERROR(
INDEX('SETORES VARRIÇÃO'!$A:$A,MATCH($E7248,'SETORES VARRIÇÃO'!$H:$H,0)),
IFERROR(
INDEX('SETORES PRAÇA'!$A:$A,MATCH($E7248,'SETORES PRAÇA'!$H:$H,0)),
))</f>
        <v>ST</v>
      </c>
      <c r="D7248" s="30" t="str">
        <f>IFERROR(
INDEX('SETORES VARRIÇÃO'!$B:$B,MATCH($E7248,'SETORES VARRIÇÃO'!$H:$H,0)),
IFERROR(
INDEX('SETORES PRAÇA'!$B:$B,MATCH($E7248,'SETORES PRAÇA'!$H:$H,0)),
))</f>
        <v>ST10303VJ0051</v>
      </c>
      <c r="E7248" s="30" t="str">
        <f t="shared" si="154"/>
        <v>03-0203</v>
      </c>
      <c r="F7248" s="30" t="str">
        <f>IFERROR(
INDEX('SETORES VARRIÇÃO'!$F:$F,MATCH($E7248,'SETORES VARRIÇÃO'!$H:$H,0)),
IFERROR(
INDEX('SETORES PRAÇA'!$F:$F,MATCH($E7248,'SETORES PRAÇA'!$H:$H,0)),
))</f>
        <v>Terça/Sexta</v>
      </c>
      <c r="G7248" s="18" t="s">
        <v>887</v>
      </c>
      <c r="H7248" s="46" t="s">
        <v>1034</v>
      </c>
      <c r="I7248" s="18" t="s">
        <v>6929</v>
      </c>
    </row>
    <row r="7249" spans="1:9" x14ac:dyDescent="0.35">
      <c r="A7249" s="68">
        <v>46125</v>
      </c>
      <c r="B7249" s="52" t="s">
        <v>6635</v>
      </c>
      <c r="C7249" s="30" t="str">
        <f>IFERROR(
INDEX('SETORES VARRIÇÃO'!$A:$A,MATCH($E7249,'SETORES VARRIÇÃO'!$H:$H,0)),
IFERROR(
INDEX('SETORES PRAÇA'!$A:$A,MATCH($E7249,'SETORES PRAÇA'!$H:$H,0)),
))</f>
        <v>MG</v>
      </c>
      <c r="D7249" s="30" t="str">
        <f>IFERROR(
INDEX('SETORES VARRIÇÃO'!$B:$B,MATCH($E7249,'SETORES VARRIÇÃO'!$H:$H,0)),
IFERROR(
INDEX('SETORES PRAÇA'!$B:$B,MATCH($E7249,'SETORES PRAÇA'!$H:$H,0)),
))</f>
        <v>MG10202VP0001/02/03</v>
      </c>
      <c r="E7249" s="30" t="str">
        <f t="shared" si="154"/>
        <v>03-0204</v>
      </c>
      <c r="F7249" s="30" t="str">
        <f>IFERROR(
INDEX('SETORES VARRIÇÃO'!$F:$F,MATCH($E7249,'SETORES VARRIÇÃO'!$H:$H,0)),
IFERROR(
INDEX('SETORES PRAÇA'!$F:$F,MATCH($E7249,'SETORES PRAÇA'!$H:$H,0)),
))</f>
        <v>Segunda/Quarta/Sexta</v>
      </c>
      <c r="G7249" s="18" t="s">
        <v>888</v>
      </c>
      <c r="H7249" s="46">
        <v>1</v>
      </c>
      <c r="I7249" s="18" t="s">
        <v>7373</v>
      </c>
    </row>
    <row r="7250" spans="1:9" x14ac:dyDescent="0.35">
      <c r="A7250" s="68">
        <v>46125</v>
      </c>
      <c r="B7250" s="52" t="s">
        <v>6636</v>
      </c>
      <c r="C7250" s="30" t="str">
        <f>IFERROR(
INDEX('SETORES VARRIÇÃO'!$A:$A,MATCH($E7250,'SETORES VARRIÇÃO'!$H:$H,0)),
IFERROR(
INDEX('SETORES PRAÇA'!$A:$A,MATCH($E7250,'SETORES PRAÇA'!$H:$H,0)),
))</f>
        <v>ST</v>
      </c>
      <c r="D7250" s="30" t="str">
        <f>IFERROR(
INDEX('SETORES VARRIÇÃO'!$B:$B,MATCH($E7250,'SETORES VARRIÇÃO'!$H:$H,0)),
IFERROR(
INDEX('SETORES PRAÇA'!$B:$B,MATCH($E7250,'SETORES PRAÇA'!$H:$H,0)),
))</f>
        <v>ST10304VJ0058</v>
      </c>
      <c r="E7250" s="30" t="str">
        <f t="shared" si="154"/>
        <v>03-0205</v>
      </c>
      <c r="F7250" s="30" t="str">
        <f>IFERROR(
INDEX('SETORES VARRIÇÃO'!$F:$F,MATCH($E7250,'SETORES VARRIÇÃO'!$H:$H,0)),
IFERROR(
INDEX('SETORES PRAÇA'!$F:$F,MATCH($E7250,'SETORES PRAÇA'!$H:$H,0)),
))</f>
        <v>Quarta/Sábado</v>
      </c>
      <c r="G7250" s="18" t="s">
        <v>888</v>
      </c>
      <c r="H7250" s="46">
        <v>1</v>
      </c>
      <c r="I7250" s="18" t="s">
        <v>6931</v>
      </c>
    </row>
    <row r="7251" spans="1:9" x14ac:dyDescent="0.35">
      <c r="A7251" s="68">
        <v>46125</v>
      </c>
      <c r="B7251" s="52" t="s">
        <v>6637</v>
      </c>
      <c r="C7251" s="30" t="str">
        <f>IFERROR(
INDEX('SETORES VARRIÇÃO'!$A:$A,MATCH($E7251,'SETORES VARRIÇÃO'!$H:$H,0)),
IFERROR(
INDEX('SETORES PRAÇA'!$A:$A,MATCH($E7251,'SETORES PRAÇA'!$H:$H,0)),
))</f>
        <v>ST</v>
      </c>
      <c r="D7251" s="30" t="str">
        <f>IFERROR(
INDEX('SETORES VARRIÇÃO'!$B:$B,MATCH($E7251,'SETORES VARRIÇÃO'!$H:$H,0)),
IFERROR(
INDEX('SETORES PRAÇA'!$B:$B,MATCH($E7251,'SETORES PRAÇA'!$H:$H,0)),
))</f>
        <v>ST10302VJ0031</v>
      </c>
      <c r="E7251" s="30" t="str">
        <f t="shared" si="154"/>
        <v>03-0206</v>
      </c>
      <c r="F7251" s="30" t="str">
        <f>IFERROR(
INDEX('SETORES VARRIÇÃO'!$F:$F,MATCH($E7251,'SETORES VARRIÇÃO'!$H:$H,0)),
IFERROR(
INDEX('SETORES PRAÇA'!$F:$F,MATCH($E7251,'SETORES PRAÇA'!$H:$H,0)),
))</f>
        <v>Segunda/Quinta</v>
      </c>
      <c r="G7251" s="18" t="s">
        <v>888</v>
      </c>
      <c r="H7251" s="46">
        <v>1</v>
      </c>
      <c r="I7251" s="18" t="s">
        <v>7374</v>
      </c>
    </row>
    <row r="7252" spans="1:9" x14ac:dyDescent="0.35">
      <c r="A7252" s="68">
        <v>46125</v>
      </c>
      <c r="B7252" s="52" t="s">
        <v>6638</v>
      </c>
      <c r="C7252" s="30" t="str">
        <f>IFERROR(
INDEX('SETORES VARRIÇÃO'!$A:$A,MATCH($E7252,'SETORES VARRIÇÃO'!$H:$H,0)),
IFERROR(
INDEX('SETORES PRAÇA'!$A:$A,MATCH($E7252,'SETORES PRAÇA'!$H:$H,0)),
))</f>
        <v>MG</v>
      </c>
      <c r="D7252" s="30" t="str">
        <f>IFERROR(
INDEX('SETORES VARRIÇÃO'!$B:$B,MATCH($E7252,'SETORES VARRIÇÃO'!$H:$H,0)),
IFERROR(
INDEX('SETORES PRAÇA'!$B:$B,MATCH($E7252,'SETORES PRAÇA'!$H:$H,0)),
))</f>
        <v>MG10302VJ0014</v>
      </c>
      <c r="E7252" s="30" t="str">
        <f t="shared" si="154"/>
        <v>03-0207</v>
      </c>
      <c r="F7252" s="30" t="str">
        <f>IFERROR(
INDEX('SETORES VARRIÇÃO'!$F:$F,MATCH($E7252,'SETORES VARRIÇÃO'!$H:$H,0)),
IFERROR(
INDEX('SETORES PRAÇA'!$F:$F,MATCH($E7252,'SETORES PRAÇA'!$H:$H,0)),
))</f>
        <v>Segunda/Quinta</v>
      </c>
      <c r="G7252" s="18" t="s">
        <v>888</v>
      </c>
      <c r="H7252" s="46">
        <v>1</v>
      </c>
      <c r="I7252" s="18" t="s">
        <v>7375</v>
      </c>
    </row>
    <row r="7253" spans="1:9" x14ac:dyDescent="0.35">
      <c r="A7253" s="68">
        <v>46125</v>
      </c>
      <c r="B7253" s="52" t="s">
        <v>6639</v>
      </c>
      <c r="C7253" s="30" t="str">
        <f>IFERROR(
INDEX('SETORES VARRIÇÃO'!$A:$A,MATCH($E7253,'SETORES VARRIÇÃO'!$H:$H,0)),
IFERROR(
INDEX('SETORES PRAÇA'!$A:$A,MATCH($E7253,'SETORES PRAÇA'!$H:$H,0)),
))</f>
        <v>MG</v>
      </c>
      <c r="D7253" s="30" t="str">
        <f>IFERROR(
INDEX('SETORES VARRIÇÃO'!$B:$B,MATCH($E7253,'SETORES VARRIÇÃO'!$H:$H,0)),
IFERROR(
INDEX('SETORES PRAÇA'!$B:$B,MATCH($E7253,'SETORES PRAÇA'!$H:$H,0)),
))</f>
        <v>MG10203VJ0066</v>
      </c>
      <c r="E7253" s="30" t="str">
        <f t="shared" si="154"/>
        <v>03-0208</v>
      </c>
      <c r="F7253" s="30" t="str">
        <f>IFERROR(
INDEX('SETORES VARRIÇÃO'!$F:$F,MATCH($E7253,'SETORES VARRIÇÃO'!$H:$H,0)),
IFERROR(
INDEX('SETORES PRAÇA'!$F:$F,MATCH($E7253,'SETORES PRAÇA'!$H:$H,0)),
))</f>
        <v>Terça/Quinta/Sábado</v>
      </c>
      <c r="G7253" s="18" t="s">
        <v>887</v>
      </c>
      <c r="H7253" s="46" t="s">
        <v>1034</v>
      </c>
      <c r="I7253" s="18" t="s">
        <v>6934</v>
      </c>
    </row>
    <row r="7254" spans="1:9" x14ac:dyDescent="0.35">
      <c r="A7254" s="68">
        <v>46125</v>
      </c>
      <c r="B7254" s="52" t="s">
        <v>6640</v>
      </c>
      <c r="C7254" s="30" t="str">
        <f>IFERROR(
INDEX('SETORES VARRIÇÃO'!$A:$A,MATCH($E7254,'SETORES VARRIÇÃO'!$H:$H,0)),
IFERROR(
INDEX('SETORES PRAÇA'!$A:$A,MATCH($E7254,'SETORES PRAÇA'!$H:$H,0)),
))</f>
        <v>MG</v>
      </c>
      <c r="D7254" s="30" t="str">
        <f>IFERROR(
INDEX('SETORES VARRIÇÃO'!$B:$B,MATCH($E7254,'SETORES VARRIÇÃO'!$H:$H,0)),
IFERROR(
INDEX('SETORES PRAÇA'!$B:$B,MATCH($E7254,'SETORES PRAÇA'!$H:$H,0)),
))</f>
        <v>MG10203VP0036</v>
      </c>
      <c r="E7254" s="30" t="str">
        <f t="shared" si="154"/>
        <v>03-0209</v>
      </c>
      <c r="F7254" s="30" t="str">
        <f>IFERROR(
INDEX('SETORES VARRIÇÃO'!$F:$F,MATCH($E7254,'SETORES VARRIÇÃO'!$H:$H,0)),
IFERROR(
INDEX('SETORES PRAÇA'!$F:$F,MATCH($E7254,'SETORES PRAÇA'!$H:$H,0)),
))</f>
        <v>Terça/Quinta/Sábado</v>
      </c>
      <c r="G7254" s="18" t="s">
        <v>888</v>
      </c>
      <c r="H7254" s="46">
        <v>1</v>
      </c>
      <c r="I7254" s="18" t="s">
        <v>7376</v>
      </c>
    </row>
    <row r="7255" spans="1:9" x14ac:dyDescent="0.35">
      <c r="A7255" s="68">
        <v>46125</v>
      </c>
      <c r="B7255" s="52" t="s">
        <v>6641</v>
      </c>
      <c r="C7255" s="30" t="str">
        <f>IFERROR(
INDEX('SETORES VARRIÇÃO'!$A:$A,MATCH($E7255,'SETORES VARRIÇÃO'!$H:$H,0)),
IFERROR(
INDEX('SETORES PRAÇA'!$A:$A,MATCH($E7255,'SETORES PRAÇA'!$H:$H,0)),
))</f>
        <v>MG</v>
      </c>
      <c r="D7255" s="30" t="str">
        <f>IFERROR(
INDEX('SETORES VARRIÇÃO'!$B:$B,MATCH($E7255,'SETORES VARRIÇÃO'!$H:$H,0)),
IFERROR(
INDEX('SETORES PRAÇA'!$B:$B,MATCH($E7255,'SETORES PRAÇA'!$H:$H,0)),
))</f>
        <v>MG10203VP0031</v>
      </c>
      <c r="E7255" s="30" t="str">
        <f t="shared" si="154"/>
        <v>03-0210</v>
      </c>
      <c r="F7255" s="30" t="str">
        <f>IFERROR(
INDEX('SETORES VARRIÇÃO'!$F:$F,MATCH($E7255,'SETORES VARRIÇÃO'!$H:$H,0)),
IFERROR(
INDEX('SETORES PRAÇA'!$F:$F,MATCH($E7255,'SETORES PRAÇA'!$H:$H,0)),
))</f>
        <v>Terça/Quinta/Sábado</v>
      </c>
      <c r="G7255" s="18" t="s">
        <v>888</v>
      </c>
      <c r="H7255" s="46">
        <v>1</v>
      </c>
      <c r="I7255" s="18" t="s">
        <v>7377</v>
      </c>
    </row>
    <row r="7256" spans="1:9" x14ac:dyDescent="0.35">
      <c r="A7256" s="68">
        <v>46125</v>
      </c>
      <c r="B7256" s="52" t="s">
        <v>6642</v>
      </c>
      <c r="C7256" s="30" t="str">
        <f>IFERROR(
INDEX('SETORES VARRIÇÃO'!$A:$A,MATCH($E7256,'SETORES VARRIÇÃO'!$H:$H,0)),
IFERROR(
INDEX('SETORES PRAÇA'!$A:$A,MATCH($E7256,'SETORES PRAÇA'!$H:$H,0)),
))</f>
        <v>MG</v>
      </c>
      <c r="D7256" s="30" t="str">
        <f>IFERROR(
INDEX('SETORES VARRIÇÃO'!$B:$B,MATCH($E7256,'SETORES VARRIÇÃO'!$H:$H,0)),
IFERROR(
INDEX('SETORES PRAÇA'!$B:$B,MATCH($E7256,'SETORES PRAÇA'!$H:$H,0)),
))</f>
        <v>MG10203VJ0049</v>
      </c>
      <c r="E7256" s="30" t="str">
        <f t="shared" si="154"/>
        <v>03-0211</v>
      </c>
      <c r="F7256" s="30" t="str">
        <f>IFERROR(
INDEX('SETORES VARRIÇÃO'!$F:$F,MATCH($E7256,'SETORES VARRIÇÃO'!$H:$H,0)),
IFERROR(
INDEX('SETORES PRAÇA'!$F:$F,MATCH($E7256,'SETORES PRAÇA'!$H:$H,0)),
))</f>
        <v>Terça/Quinta/Sábado</v>
      </c>
      <c r="G7256" s="18" t="s">
        <v>888</v>
      </c>
      <c r="H7256" s="46">
        <v>1</v>
      </c>
      <c r="I7256" s="18" t="s">
        <v>7378</v>
      </c>
    </row>
    <row r="7257" spans="1:9" x14ac:dyDescent="0.35">
      <c r="A7257" s="68">
        <v>46125</v>
      </c>
      <c r="B7257" s="52" t="s">
        <v>6643</v>
      </c>
      <c r="C7257" s="30" t="str">
        <f>IFERROR(
INDEX('SETORES VARRIÇÃO'!$A:$A,MATCH($E7257,'SETORES VARRIÇÃO'!$H:$H,0)),
IFERROR(
INDEX('SETORES PRAÇA'!$A:$A,MATCH($E7257,'SETORES PRAÇA'!$H:$H,0)),
))</f>
        <v>CV</v>
      </c>
      <c r="D7257" s="30" t="str">
        <f>IFERROR(
INDEX('SETORES VARRIÇÃO'!$B:$B,MATCH($E7257,'SETORES VARRIÇÃO'!$H:$H,0)),
IFERROR(
INDEX('SETORES PRAÇA'!$B:$B,MATCH($E7257,'SETORES PRAÇA'!$H:$H,0)),
))</f>
        <v>CV10203VP0017/18</v>
      </c>
      <c r="E7257" s="30" t="str">
        <f t="shared" si="154"/>
        <v>03-0212</v>
      </c>
      <c r="F7257" s="30" t="str">
        <f>IFERROR(
INDEX('SETORES VARRIÇÃO'!$F:$F,MATCH($E7257,'SETORES VARRIÇÃO'!$H:$H,0)),
IFERROR(
INDEX('SETORES PRAÇA'!$F:$F,MATCH($E7257,'SETORES PRAÇA'!$H:$H,0)),
))</f>
        <v>Terça/Quinta/Sábado</v>
      </c>
      <c r="G7257" s="18" t="s">
        <v>887</v>
      </c>
      <c r="H7257" s="46" t="s">
        <v>1034</v>
      </c>
      <c r="I7257" s="18" t="s">
        <v>6938</v>
      </c>
    </row>
    <row r="7258" spans="1:9" x14ac:dyDescent="0.35">
      <c r="A7258" s="68">
        <v>46125</v>
      </c>
      <c r="B7258" s="52" t="s">
        <v>6644</v>
      </c>
      <c r="C7258" s="30" t="str">
        <f>IFERROR(
INDEX('SETORES VARRIÇÃO'!$A:$A,MATCH($E7258,'SETORES VARRIÇÃO'!$H:$H,0)),
IFERROR(
INDEX('SETORES PRAÇA'!$A:$A,MATCH($E7258,'SETORES PRAÇA'!$H:$H,0)),
))</f>
        <v>CV</v>
      </c>
      <c r="D7258" s="30" t="str">
        <f>IFERROR(
INDEX('SETORES VARRIÇÃO'!$B:$B,MATCH($E7258,'SETORES VARRIÇÃO'!$H:$H,0)),
IFERROR(
INDEX('SETORES PRAÇA'!$B:$B,MATCH($E7258,'SETORES PRAÇA'!$H:$H,0)),
))</f>
        <v>CV10101VP0004 </v>
      </c>
      <c r="E7258" s="30" t="str">
        <f t="shared" si="154"/>
        <v>03-0213</v>
      </c>
      <c r="F7258" s="30" t="str">
        <f>IFERROR(
INDEX('SETORES VARRIÇÃO'!$F:$F,MATCH($E7258,'SETORES VARRIÇÃO'!$H:$H,0)),
IFERROR(
INDEX('SETORES PRAÇA'!$F:$F,MATCH($E7258,'SETORES PRAÇA'!$H:$H,0)),
))</f>
        <v>Segunda a Sábado</v>
      </c>
      <c r="G7258" s="18" t="s">
        <v>887</v>
      </c>
      <c r="H7258" s="46" t="s">
        <v>1034</v>
      </c>
      <c r="I7258" s="18" t="s">
        <v>6939</v>
      </c>
    </row>
    <row r="7259" spans="1:9" x14ac:dyDescent="0.35">
      <c r="A7259" s="68">
        <v>46125</v>
      </c>
      <c r="B7259" s="52" t="s">
        <v>6645</v>
      </c>
      <c r="C7259" s="30" t="str">
        <f>IFERROR(
INDEX('SETORES VARRIÇÃO'!$A:$A,MATCH($E7259,'SETORES VARRIÇÃO'!$H:$H,0)),
IFERROR(
INDEX('SETORES PRAÇA'!$A:$A,MATCH($E7259,'SETORES PRAÇA'!$H:$H,0)),
))</f>
        <v>MG</v>
      </c>
      <c r="D7259" s="30" t="str">
        <f>IFERROR(
INDEX('SETORES VARRIÇÃO'!$B:$B,MATCH($E7259,'SETORES VARRIÇÃO'!$H:$H,0)),
IFERROR(
INDEX('SETORES PRAÇA'!$B:$B,MATCH($E7259,'SETORES PRAÇA'!$H:$H,0)),
))</f>
        <v>MG10303VJ0019</v>
      </c>
      <c r="E7259" s="30" t="str">
        <f t="shared" si="154"/>
        <v>03-0214</v>
      </c>
      <c r="F7259" s="30" t="str">
        <f>IFERROR(
INDEX('SETORES VARRIÇÃO'!$F:$F,MATCH($E7259,'SETORES VARRIÇÃO'!$H:$H,0)),
IFERROR(
INDEX('SETORES PRAÇA'!$F:$F,MATCH($E7259,'SETORES PRAÇA'!$H:$H,0)),
))</f>
        <v>Terça/Sexta</v>
      </c>
      <c r="G7259" s="18" t="s">
        <v>887</v>
      </c>
      <c r="H7259" s="46" t="s">
        <v>1034</v>
      </c>
      <c r="I7259" s="18" t="s">
        <v>6940</v>
      </c>
    </row>
    <row r="7260" spans="1:9" x14ac:dyDescent="0.35">
      <c r="A7260" s="68">
        <v>46125</v>
      </c>
      <c r="B7260" s="52" t="s">
        <v>6646</v>
      </c>
      <c r="C7260" s="30" t="str">
        <f>IFERROR(
INDEX('SETORES VARRIÇÃO'!$A:$A,MATCH($E7260,'SETORES VARRIÇÃO'!$H:$H,0)),
IFERROR(
INDEX('SETORES PRAÇA'!$A:$A,MATCH($E7260,'SETORES PRAÇA'!$H:$H,0)),
))</f>
        <v>MG</v>
      </c>
      <c r="D7260" s="30" t="str">
        <f>IFERROR(
INDEX('SETORES VARRIÇÃO'!$B:$B,MATCH($E7260,'SETORES VARRIÇÃO'!$H:$H,0)),
IFERROR(
INDEX('SETORES PRAÇA'!$B:$B,MATCH($E7260,'SETORES PRAÇA'!$H:$H,0)),
))</f>
        <v>MG10303VJ0018</v>
      </c>
      <c r="E7260" s="30" t="str">
        <f t="shared" si="154"/>
        <v>03-0215</v>
      </c>
      <c r="F7260" s="30" t="str">
        <f>IFERROR(
INDEX('SETORES VARRIÇÃO'!$F:$F,MATCH($E7260,'SETORES VARRIÇÃO'!$H:$H,0)),
IFERROR(
INDEX('SETORES PRAÇA'!$F:$F,MATCH($E7260,'SETORES PRAÇA'!$H:$H,0)),
))</f>
        <v>Terça/Sexta</v>
      </c>
      <c r="G7260" s="18" t="s">
        <v>888</v>
      </c>
      <c r="H7260" s="46">
        <v>1</v>
      </c>
      <c r="I7260" s="18" t="s">
        <v>7379</v>
      </c>
    </row>
    <row r="7261" spans="1:9" x14ac:dyDescent="0.35">
      <c r="A7261" s="68">
        <v>46125</v>
      </c>
      <c r="B7261" s="52" t="s">
        <v>6647</v>
      </c>
      <c r="C7261" s="30" t="str">
        <f>IFERROR(
INDEX('SETORES VARRIÇÃO'!$A:$A,MATCH($E7261,'SETORES VARRIÇÃO'!$H:$H,0)),
IFERROR(
INDEX('SETORES PRAÇA'!$A:$A,MATCH($E7261,'SETORES PRAÇA'!$H:$H,0)),
))</f>
        <v>MG</v>
      </c>
      <c r="D7261" s="30" t="str">
        <f>IFERROR(
INDEX('SETORES VARRIÇÃO'!$B:$B,MATCH($E7261,'SETORES VARRIÇÃO'!$H:$H,0)),
IFERROR(
INDEX('SETORES PRAÇA'!$B:$B,MATCH($E7261,'SETORES PRAÇA'!$H:$H,0)),
))</f>
        <v>MG10203VJ0060</v>
      </c>
      <c r="E7261" s="30" t="str">
        <f t="shared" si="154"/>
        <v>03-0216</v>
      </c>
      <c r="F7261" s="30" t="str">
        <f>IFERROR(
INDEX('SETORES VARRIÇÃO'!$F:$F,MATCH($E7261,'SETORES VARRIÇÃO'!$H:$H,0)),
IFERROR(
INDEX('SETORES PRAÇA'!$F:$F,MATCH($E7261,'SETORES PRAÇA'!$H:$H,0)),
))</f>
        <v>Terça/Quinta/Sábado</v>
      </c>
      <c r="G7261" s="18" t="s">
        <v>887</v>
      </c>
      <c r="H7261" s="46" t="s">
        <v>1034</v>
      </c>
      <c r="I7261" s="18" t="s">
        <v>6942</v>
      </c>
    </row>
    <row r="7262" spans="1:9" x14ac:dyDescent="0.35">
      <c r="A7262" s="68">
        <v>46125</v>
      </c>
      <c r="B7262" s="52" t="s">
        <v>6648</v>
      </c>
      <c r="C7262" s="30" t="str">
        <f>IFERROR(
INDEX('SETORES VARRIÇÃO'!$A:$A,MATCH($E7262,'SETORES VARRIÇÃO'!$H:$H,0)),
IFERROR(
INDEX('SETORES PRAÇA'!$A:$A,MATCH($E7262,'SETORES PRAÇA'!$H:$H,0)),
))</f>
        <v>CV</v>
      </c>
      <c r="D7262" s="30" t="str">
        <f>IFERROR(
INDEX('SETORES VARRIÇÃO'!$B:$B,MATCH($E7262,'SETORES VARRIÇÃO'!$H:$H,0)),
IFERROR(
INDEX('SETORES PRAÇA'!$B:$B,MATCH($E7262,'SETORES PRAÇA'!$H:$H,0)),
))</f>
        <v>CV10101VP0001/02/03</v>
      </c>
      <c r="E7262" s="30" t="str">
        <f t="shared" si="154"/>
        <v>03-0217</v>
      </c>
      <c r="F7262" s="30" t="str">
        <f>IFERROR(
INDEX('SETORES VARRIÇÃO'!$F:$F,MATCH($E7262,'SETORES VARRIÇÃO'!$H:$H,0)),
IFERROR(
INDEX('SETORES PRAÇA'!$F:$F,MATCH($E7262,'SETORES PRAÇA'!$H:$H,0)),
))</f>
        <v>Segunda a Sábado</v>
      </c>
      <c r="G7262" s="18" t="s">
        <v>888</v>
      </c>
      <c r="H7262" s="46">
        <v>1</v>
      </c>
      <c r="I7262" s="18" t="s">
        <v>7380</v>
      </c>
    </row>
    <row r="7263" spans="1:9" x14ac:dyDescent="0.35">
      <c r="A7263" s="68">
        <v>46125</v>
      </c>
      <c r="B7263" s="52" t="s">
        <v>6649</v>
      </c>
      <c r="C7263" s="30" t="str">
        <f>IFERROR(
INDEX('SETORES VARRIÇÃO'!$A:$A,MATCH($E7263,'SETORES VARRIÇÃO'!$H:$H,0)),
IFERROR(
INDEX('SETORES PRAÇA'!$A:$A,MATCH($E7263,'SETORES PRAÇA'!$H:$H,0)),
))</f>
        <v>MG</v>
      </c>
      <c r="D7263" s="30" t="str">
        <f>IFERROR(
INDEX('SETORES VARRIÇÃO'!$B:$B,MATCH($E7263,'SETORES VARRIÇÃO'!$H:$H,0)),
IFERROR(
INDEX('SETORES PRAÇA'!$B:$B,MATCH($E7263,'SETORES PRAÇA'!$H:$H,0)),
))</f>
        <v>MG10303VJ0017</v>
      </c>
      <c r="E7263" s="30" t="str">
        <f t="shared" si="154"/>
        <v>03-0218</v>
      </c>
      <c r="F7263" s="30" t="str">
        <f>IFERROR(
INDEX('SETORES VARRIÇÃO'!$F:$F,MATCH($E7263,'SETORES VARRIÇÃO'!$H:$H,0)),
IFERROR(
INDEX('SETORES PRAÇA'!$F:$F,MATCH($E7263,'SETORES PRAÇA'!$H:$H,0)),
))</f>
        <v>Terça/Sexta</v>
      </c>
      <c r="G7263" s="18" t="s">
        <v>888</v>
      </c>
      <c r="H7263" s="46">
        <v>1</v>
      </c>
      <c r="I7263" s="18" t="s">
        <v>7381</v>
      </c>
    </row>
    <row r="7264" spans="1:9" x14ac:dyDescent="0.35">
      <c r="A7264" s="68">
        <v>46125</v>
      </c>
      <c r="B7264" s="52" t="s">
        <v>6650</v>
      </c>
      <c r="C7264" s="30" t="str">
        <f>IFERROR(
INDEX('SETORES VARRIÇÃO'!$A:$A,MATCH($E7264,'SETORES VARRIÇÃO'!$H:$H,0)),
IFERROR(
INDEX('SETORES PRAÇA'!$A:$A,MATCH($E7264,'SETORES PRAÇA'!$H:$H,0)),
))</f>
        <v>MG</v>
      </c>
      <c r="D7264" s="30" t="str">
        <f>IFERROR(
INDEX('SETORES VARRIÇÃO'!$B:$B,MATCH($E7264,'SETORES VARRIÇÃO'!$H:$H,0)),
IFERROR(
INDEX('SETORES PRAÇA'!$B:$B,MATCH($E7264,'SETORES PRAÇA'!$H:$H,0)),
))</f>
        <v>MG10203VJ0064</v>
      </c>
      <c r="E7264" s="30" t="str">
        <f t="shared" si="154"/>
        <v>03-0219</v>
      </c>
      <c r="F7264" s="30" t="str">
        <f>IFERROR(
INDEX('SETORES VARRIÇÃO'!$F:$F,MATCH($E7264,'SETORES VARRIÇÃO'!$H:$H,0)),
IFERROR(
INDEX('SETORES PRAÇA'!$F:$F,MATCH($E7264,'SETORES PRAÇA'!$H:$H,0)),
))</f>
        <v>Terça/Quinta/Sábado</v>
      </c>
      <c r="G7264" s="18" t="s">
        <v>888</v>
      </c>
      <c r="H7264" s="46">
        <v>1</v>
      </c>
      <c r="I7264" s="18" t="s">
        <v>6945</v>
      </c>
    </row>
    <row r="7265" spans="1:9" x14ac:dyDescent="0.35">
      <c r="A7265" s="68">
        <v>46125</v>
      </c>
      <c r="B7265" s="52" t="s">
        <v>6651</v>
      </c>
      <c r="C7265" s="30" t="str">
        <f>IFERROR(
INDEX('SETORES VARRIÇÃO'!$A:$A,MATCH($E7265,'SETORES VARRIÇÃO'!$H:$H,0)),
IFERROR(
INDEX('SETORES PRAÇA'!$A:$A,MATCH($E7265,'SETORES PRAÇA'!$H:$H,0)),
))</f>
        <v>MG</v>
      </c>
      <c r="D7265" s="30" t="str">
        <f>IFERROR(
INDEX('SETORES VARRIÇÃO'!$B:$B,MATCH($E7265,'SETORES VARRIÇÃO'!$H:$H,0)),
IFERROR(
INDEX('SETORES PRAÇA'!$B:$B,MATCH($E7265,'SETORES PRAÇA'!$H:$H,0)),
))</f>
        <v>MG10304VJ0022</v>
      </c>
      <c r="E7265" s="30" t="str">
        <f t="shared" si="154"/>
        <v>03-0220</v>
      </c>
      <c r="F7265" s="30" t="str">
        <f>IFERROR(
INDEX('SETORES VARRIÇÃO'!$F:$F,MATCH($E7265,'SETORES VARRIÇÃO'!$H:$H,0)),
IFERROR(
INDEX('SETORES PRAÇA'!$F:$F,MATCH($E7265,'SETORES PRAÇA'!$H:$H,0)),
))</f>
        <v>Quarta/Sábado</v>
      </c>
      <c r="G7265" s="18" t="s">
        <v>887</v>
      </c>
      <c r="H7265" s="46" t="s">
        <v>1034</v>
      </c>
      <c r="I7265" s="18" t="s">
        <v>6946</v>
      </c>
    </row>
    <row r="7266" spans="1:9" x14ac:dyDescent="0.35">
      <c r="A7266" s="68">
        <v>46125</v>
      </c>
      <c r="B7266" s="52" t="s">
        <v>6652</v>
      </c>
      <c r="C7266" s="30" t="str">
        <f>IFERROR(
INDEX('SETORES VARRIÇÃO'!$A:$A,MATCH($E7266,'SETORES VARRIÇÃO'!$H:$H,0)),
IFERROR(
INDEX('SETORES PRAÇA'!$A:$A,MATCH($E7266,'SETORES PRAÇA'!$H:$H,0)),
))</f>
        <v>MG</v>
      </c>
      <c r="D7266" s="30" t="str">
        <f>IFERROR(
INDEX('SETORES VARRIÇÃO'!$B:$B,MATCH($E7266,'SETORES VARRIÇÃO'!$H:$H,0)),
IFERROR(
INDEX('SETORES PRAÇA'!$B:$B,MATCH($E7266,'SETORES PRAÇA'!$H:$H,0)),
))</f>
        <v>MG10203VJ0062</v>
      </c>
      <c r="E7266" s="30" t="str">
        <f t="shared" si="154"/>
        <v>03-0221</v>
      </c>
      <c r="F7266" s="30" t="str">
        <f>IFERROR(
INDEX('SETORES VARRIÇÃO'!$F:$F,MATCH($E7266,'SETORES VARRIÇÃO'!$H:$H,0)),
IFERROR(
INDEX('SETORES PRAÇA'!$F:$F,MATCH($E7266,'SETORES PRAÇA'!$H:$H,0)),
))</f>
        <v>Terça/Quinta/Sábado</v>
      </c>
      <c r="G7266" s="18" t="s">
        <v>888</v>
      </c>
      <c r="H7266" s="46">
        <v>1</v>
      </c>
      <c r="I7266" s="18" t="s">
        <v>7382</v>
      </c>
    </row>
    <row r="7267" spans="1:9" x14ac:dyDescent="0.35">
      <c r="A7267" s="68">
        <v>46125</v>
      </c>
      <c r="B7267" s="52" t="s">
        <v>6653</v>
      </c>
      <c r="C7267" s="30" t="str">
        <f>IFERROR(
INDEX('SETORES VARRIÇÃO'!$A:$A,MATCH($E7267,'SETORES VARRIÇÃO'!$H:$H,0)),
IFERROR(
INDEX('SETORES PRAÇA'!$A:$A,MATCH($E7267,'SETORES PRAÇA'!$H:$H,0)),
))</f>
        <v>ST</v>
      </c>
      <c r="D7267" s="30" t="str">
        <f>IFERROR(
INDEX('SETORES VARRIÇÃO'!$B:$B,MATCH($E7267,'SETORES VARRIÇÃO'!$H:$H,0)),
IFERROR(
INDEX('SETORES PRAÇA'!$B:$B,MATCH($E7267,'SETORES PRAÇA'!$H:$H,0)),
))</f>
        <v>ST10302VJ0025</v>
      </c>
      <c r="E7267" s="30" t="str">
        <f t="shared" si="154"/>
        <v>03-0222</v>
      </c>
      <c r="F7267" s="30" t="str">
        <f>IFERROR(
INDEX('SETORES VARRIÇÃO'!$F:$F,MATCH($E7267,'SETORES VARRIÇÃO'!$H:$H,0)),
IFERROR(
INDEX('SETORES PRAÇA'!$F:$F,MATCH($E7267,'SETORES PRAÇA'!$H:$H,0)),
))</f>
        <v>Segunda/Quinta</v>
      </c>
      <c r="G7267" s="18" t="s">
        <v>888</v>
      </c>
      <c r="H7267" s="46">
        <v>1</v>
      </c>
      <c r="I7267" s="18" t="s">
        <v>7383</v>
      </c>
    </row>
    <row r="7268" spans="1:9" x14ac:dyDescent="0.35">
      <c r="A7268" s="68">
        <v>46125</v>
      </c>
      <c r="B7268" s="52" t="s">
        <v>6654</v>
      </c>
      <c r="C7268" s="30" t="str">
        <f>IFERROR(
INDEX('SETORES VARRIÇÃO'!$A:$A,MATCH($E7268,'SETORES VARRIÇÃO'!$H:$H,0)),
IFERROR(
INDEX('SETORES PRAÇA'!$A:$A,MATCH($E7268,'SETORES PRAÇA'!$H:$H,0)),
))</f>
        <v>CV</v>
      </c>
      <c r="D7268" s="30" t="str">
        <f>IFERROR(
INDEX('SETORES VARRIÇÃO'!$B:$B,MATCH($E7268,'SETORES VARRIÇÃO'!$H:$H,0)),
IFERROR(
INDEX('SETORES PRAÇA'!$B:$B,MATCH($E7268,'SETORES PRAÇA'!$H:$H,0)),
))</f>
        <v>CV10203VP0020/21</v>
      </c>
      <c r="E7268" s="30" t="str">
        <f t="shared" si="154"/>
        <v>03-0223</v>
      </c>
      <c r="F7268" s="30" t="str">
        <f>IFERROR(
INDEX('SETORES VARRIÇÃO'!$F:$F,MATCH($E7268,'SETORES VARRIÇÃO'!$H:$H,0)),
IFERROR(
INDEX('SETORES PRAÇA'!$F:$F,MATCH($E7268,'SETORES PRAÇA'!$H:$H,0)),
))</f>
        <v>Terça/Quinta/Sábado</v>
      </c>
      <c r="G7268" s="18" t="s">
        <v>888</v>
      </c>
      <c r="H7268" s="46">
        <v>1</v>
      </c>
      <c r="I7268" s="18" t="s">
        <v>7384</v>
      </c>
    </row>
    <row r="7269" spans="1:9" x14ac:dyDescent="0.35">
      <c r="A7269" s="68">
        <v>46125</v>
      </c>
      <c r="B7269" s="52" t="s">
        <v>6655</v>
      </c>
      <c r="C7269" s="30" t="str">
        <f>IFERROR(
INDEX('SETORES VARRIÇÃO'!$A:$A,MATCH($E7269,'SETORES VARRIÇÃO'!$H:$H,0)),
IFERROR(
INDEX('SETORES PRAÇA'!$A:$A,MATCH($E7269,'SETORES PRAÇA'!$H:$H,0)),
))</f>
        <v>MG</v>
      </c>
      <c r="D7269" s="30" t="str">
        <f>IFERROR(
INDEX('SETORES VARRIÇÃO'!$B:$B,MATCH($E7269,'SETORES VARRIÇÃO'!$H:$H,0)),
IFERROR(
INDEX('SETORES PRAÇA'!$B:$B,MATCH($E7269,'SETORES PRAÇA'!$H:$H,0)),
))</f>
        <v>MG10202VP0017/18/19/20</v>
      </c>
      <c r="E7269" s="30" t="str">
        <f t="shared" si="154"/>
        <v>03-0224</v>
      </c>
      <c r="F7269" s="30" t="str">
        <f>IFERROR(
INDEX('SETORES VARRIÇÃO'!$F:$F,MATCH($E7269,'SETORES VARRIÇÃO'!$H:$H,0)),
IFERROR(
INDEX('SETORES PRAÇA'!$F:$F,MATCH($E7269,'SETORES PRAÇA'!$H:$H,0)),
))</f>
        <v>Segunda/Quarta/Sexta</v>
      </c>
      <c r="G7269" s="18" t="s">
        <v>887</v>
      </c>
      <c r="H7269" s="46" t="s">
        <v>1034</v>
      </c>
      <c r="I7269" s="18" t="s">
        <v>6950</v>
      </c>
    </row>
    <row r="7270" spans="1:9" x14ac:dyDescent="0.35">
      <c r="A7270" s="68">
        <v>46125</v>
      </c>
      <c r="B7270" s="52" t="s">
        <v>6656</v>
      </c>
      <c r="C7270" s="30" t="str">
        <f>IFERROR(
INDEX('SETORES VARRIÇÃO'!$A:$A,MATCH($E7270,'SETORES VARRIÇÃO'!$H:$H,0)),
IFERROR(
INDEX('SETORES PRAÇA'!$A:$A,MATCH($E7270,'SETORES PRAÇA'!$H:$H,0)),
))</f>
        <v>ST</v>
      </c>
      <c r="D7270" s="30" t="str">
        <f>IFERROR(
INDEX('SETORES VARRIÇÃO'!$B:$B,MATCH($E7270,'SETORES VARRIÇÃO'!$H:$H,0)),
IFERROR(
INDEX('SETORES PRAÇA'!$B:$B,MATCH($E7270,'SETORES PRAÇA'!$H:$H,0)),
))</f>
        <v>ST10302VJ0027</v>
      </c>
      <c r="E7270" s="30" t="str">
        <f t="shared" si="154"/>
        <v>03-0225</v>
      </c>
      <c r="F7270" s="30" t="str">
        <f>IFERROR(
INDEX('SETORES VARRIÇÃO'!$F:$F,MATCH($E7270,'SETORES VARRIÇÃO'!$H:$H,0)),
IFERROR(
INDEX('SETORES PRAÇA'!$F:$F,MATCH($E7270,'SETORES PRAÇA'!$H:$H,0)),
))</f>
        <v>Segunda/Quinta</v>
      </c>
      <c r="G7270" s="18" t="s">
        <v>888</v>
      </c>
      <c r="H7270" s="46">
        <v>1</v>
      </c>
      <c r="I7270" s="18" t="s">
        <v>7385</v>
      </c>
    </row>
    <row r="7271" spans="1:9" x14ac:dyDescent="0.35">
      <c r="A7271" s="68">
        <v>46125</v>
      </c>
      <c r="B7271" s="52" t="s">
        <v>6657</v>
      </c>
      <c r="C7271" s="30" t="str">
        <f>IFERROR(
INDEX('SETORES VARRIÇÃO'!$A:$A,MATCH($E7271,'SETORES VARRIÇÃO'!$H:$H,0)),
IFERROR(
INDEX('SETORES PRAÇA'!$A:$A,MATCH($E7271,'SETORES PRAÇA'!$H:$H,0)),
))</f>
        <v>ST</v>
      </c>
      <c r="D7271" s="30" t="str">
        <f>IFERROR(
INDEX('SETORES VARRIÇÃO'!$B:$B,MATCH($E7271,'SETORES VARRIÇÃO'!$H:$H,0)),
IFERROR(
INDEX('SETORES PRAÇA'!$B:$B,MATCH($E7271,'SETORES PRAÇA'!$H:$H,0)),
))</f>
        <v>ST10303VJ0039</v>
      </c>
      <c r="E7271" s="30" t="str">
        <f t="shared" si="154"/>
        <v>03-0226</v>
      </c>
      <c r="F7271" s="30" t="str">
        <f>IFERROR(
INDEX('SETORES VARRIÇÃO'!$F:$F,MATCH($E7271,'SETORES VARRIÇÃO'!$H:$H,0)),
IFERROR(
INDEX('SETORES PRAÇA'!$F:$F,MATCH($E7271,'SETORES PRAÇA'!$H:$H,0)),
))</f>
        <v>Terça/Sexta</v>
      </c>
      <c r="G7271" s="18" t="s">
        <v>887</v>
      </c>
      <c r="H7271" s="46" t="s">
        <v>1034</v>
      </c>
      <c r="I7271" s="18" t="s">
        <v>6952</v>
      </c>
    </row>
    <row r="7272" spans="1:9" x14ac:dyDescent="0.35">
      <c r="A7272" s="68">
        <v>46125</v>
      </c>
      <c r="B7272" s="52" t="s">
        <v>6658</v>
      </c>
      <c r="C7272" s="30" t="str">
        <f>IFERROR(
INDEX('SETORES VARRIÇÃO'!$A:$A,MATCH($E7272,'SETORES VARRIÇÃO'!$H:$H,0)),
IFERROR(
INDEX('SETORES PRAÇA'!$A:$A,MATCH($E7272,'SETORES PRAÇA'!$H:$H,0)),
))</f>
        <v>ST</v>
      </c>
      <c r="D7272" s="30" t="str">
        <f>IFERROR(
INDEX('SETORES VARRIÇÃO'!$B:$B,MATCH($E7272,'SETORES VARRIÇÃO'!$H:$H,0)),
IFERROR(
INDEX('SETORES PRAÇA'!$B:$B,MATCH($E7272,'SETORES PRAÇA'!$H:$H,0)),
))</f>
        <v>ST10302VJ0038</v>
      </c>
      <c r="E7272" s="30" t="str">
        <f t="shared" si="154"/>
        <v>03-0227</v>
      </c>
      <c r="F7272" s="30" t="str">
        <f>IFERROR(
INDEX('SETORES VARRIÇÃO'!$F:$F,MATCH($E7272,'SETORES VARRIÇÃO'!$H:$H,0)),
IFERROR(
INDEX('SETORES PRAÇA'!$F:$F,MATCH($E7272,'SETORES PRAÇA'!$H:$H,0)),
))</f>
        <v>Segunda/Quinta</v>
      </c>
      <c r="G7272" s="18" t="s">
        <v>888</v>
      </c>
      <c r="H7272" s="46">
        <v>1</v>
      </c>
      <c r="I7272" s="18" t="s">
        <v>7386</v>
      </c>
    </row>
    <row r="7273" spans="1:9" x14ac:dyDescent="0.35">
      <c r="A7273" s="68">
        <v>46125</v>
      </c>
      <c r="B7273" s="52" t="s">
        <v>6659</v>
      </c>
      <c r="C7273" s="30" t="str">
        <f>IFERROR(
INDEX('SETORES VARRIÇÃO'!$A:$A,MATCH($E7273,'SETORES VARRIÇÃO'!$H:$H,0)),
IFERROR(
INDEX('SETORES PRAÇA'!$A:$A,MATCH($E7273,'SETORES PRAÇA'!$H:$H,0)),
))</f>
        <v>MG</v>
      </c>
      <c r="D7273" s="30" t="str">
        <f>IFERROR(
INDEX('SETORES VARRIÇÃO'!$B:$B,MATCH($E7273,'SETORES VARRIÇÃO'!$H:$H,0)),
IFERROR(
INDEX('SETORES PRAÇA'!$B:$B,MATCH($E7273,'SETORES PRAÇA'!$H:$H,0)),
))</f>
        <v>MG10203VP0035</v>
      </c>
      <c r="E7273" s="30" t="str">
        <f t="shared" si="154"/>
        <v>03-0228</v>
      </c>
      <c r="F7273" s="30" t="str">
        <f>IFERROR(
INDEX('SETORES VARRIÇÃO'!$F:$F,MATCH($E7273,'SETORES VARRIÇÃO'!$H:$H,0)),
IFERROR(
INDEX('SETORES PRAÇA'!$F:$F,MATCH($E7273,'SETORES PRAÇA'!$H:$H,0)),
))</f>
        <v>Terça/Quinta/Sábado</v>
      </c>
      <c r="G7273" s="18" t="s">
        <v>887</v>
      </c>
      <c r="H7273" s="46" t="s">
        <v>1034</v>
      </c>
      <c r="I7273" s="18" t="s">
        <v>6953</v>
      </c>
    </row>
    <row r="7274" spans="1:9" x14ac:dyDescent="0.35">
      <c r="A7274" s="68">
        <v>46125</v>
      </c>
      <c r="B7274" s="52" t="s">
        <v>6660</v>
      </c>
      <c r="C7274" s="30" t="str">
        <f>IFERROR(
INDEX('SETORES VARRIÇÃO'!$A:$A,MATCH($E7274,'SETORES VARRIÇÃO'!$H:$H,0)),
IFERROR(
INDEX('SETORES PRAÇA'!$A:$A,MATCH($E7274,'SETORES PRAÇA'!$H:$H,0)),
))</f>
        <v>CV</v>
      </c>
      <c r="D7274" s="30" t="str">
        <f>IFERROR(
INDEX('SETORES VARRIÇÃO'!$B:$B,MATCH($E7274,'SETORES VARRIÇÃO'!$H:$H,0)),
IFERROR(
INDEX('SETORES PRAÇA'!$B:$B,MATCH($E7274,'SETORES PRAÇA'!$H:$H,0)),
))</f>
        <v>CV10202VP0015/16</v>
      </c>
      <c r="E7274" s="30" t="str">
        <f t="shared" si="154"/>
        <v>03-0229</v>
      </c>
      <c r="F7274" s="30" t="str">
        <f>IFERROR(
INDEX('SETORES VARRIÇÃO'!$F:$F,MATCH($E7274,'SETORES VARRIÇÃO'!$H:$H,0)),
IFERROR(
INDEX('SETORES PRAÇA'!$F:$F,MATCH($E7274,'SETORES PRAÇA'!$H:$H,0)),
))</f>
        <v>Segunda/Quarta/Sexta</v>
      </c>
      <c r="G7274" s="18" t="s">
        <v>887</v>
      </c>
      <c r="H7274" s="46" t="s">
        <v>1034</v>
      </c>
      <c r="I7274" s="18" t="s">
        <v>6954</v>
      </c>
    </row>
    <row r="7275" spans="1:9" x14ac:dyDescent="0.35">
      <c r="A7275" s="68">
        <v>46125</v>
      </c>
      <c r="B7275" s="52" t="s">
        <v>5820</v>
      </c>
      <c r="C7275" s="30" t="str">
        <f>IFERROR(
INDEX('SETORES VARRIÇÃO'!$A:$A,MATCH($E7275,'SETORES VARRIÇÃO'!$H:$H,0)),
IFERROR(
INDEX('SETORES PRAÇA'!$A:$A,MATCH($E7275,'SETORES PRAÇA'!$H:$H,0)),
))</f>
        <v>CV</v>
      </c>
      <c r="D7275" s="30" t="str">
        <f>IFERROR(
INDEX('SETORES VARRIÇÃO'!$B:$B,MATCH($E7275,'SETORES VARRIÇÃO'!$H:$H,0)),
IFERROR(
INDEX('SETORES PRAÇA'!$B:$B,MATCH($E7275,'SETORES PRAÇA'!$H:$H,0)),
))</f>
        <v>CV10202VP0013/14</v>
      </c>
      <c r="E7275" s="30" t="str">
        <f t="shared" si="154"/>
        <v>03-0230</v>
      </c>
      <c r="F7275" s="30" t="str">
        <f>IFERROR(
INDEX('SETORES VARRIÇÃO'!$F:$F,MATCH($E7275,'SETORES VARRIÇÃO'!$H:$H,0)),
IFERROR(
INDEX('SETORES PRAÇA'!$F:$F,MATCH($E7275,'SETORES PRAÇA'!$H:$H,0)),
))</f>
        <v>Segunda/Quarta/Sexta</v>
      </c>
      <c r="G7275" s="18" t="s">
        <v>888</v>
      </c>
      <c r="H7275" s="46">
        <v>1</v>
      </c>
      <c r="I7275" s="18" t="s">
        <v>7387</v>
      </c>
    </row>
    <row r="7276" spans="1:9" x14ac:dyDescent="0.35">
      <c r="A7276" s="68">
        <v>46125</v>
      </c>
      <c r="B7276" s="52" t="s">
        <v>6661</v>
      </c>
      <c r="C7276" s="30" t="str">
        <f>IFERROR(
INDEX('SETORES VARRIÇÃO'!$A:$A,MATCH($E7276,'SETORES VARRIÇÃO'!$H:$H,0)),
IFERROR(
INDEX('SETORES PRAÇA'!$A:$A,MATCH($E7276,'SETORES PRAÇA'!$H:$H,0)),
))</f>
        <v>CV</v>
      </c>
      <c r="D7276" s="30" t="str">
        <f>IFERROR(
INDEX('SETORES VARRIÇÃO'!$B:$B,MATCH($E7276,'SETORES VARRIÇÃO'!$H:$H,0)),
IFERROR(
INDEX('SETORES PRAÇA'!$B:$B,MATCH($E7276,'SETORES PRAÇA'!$H:$H,0)),
))</f>
        <v>CV10101VP0006/07/08</v>
      </c>
      <c r="E7276" s="30" t="str">
        <f t="shared" si="154"/>
        <v>03-0231</v>
      </c>
      <c r="F7276" s="30" t="str">
        <f>IFERROR(
INDEX('SETORES VARRIÇÃO'!$F:$F,MATCH($E7276,'SETORES VARRIÇÃO'!$H:$H,0)),
IFERROR(
INDEX('SETORES PRAÇA'!$F:$F,MATCH($E7276,'SETORES PRAÇA'!$H:$H,0)),
))</f>
        <v>Segunda a Sábado</v>
      </c>
      <c r="G7276" s="18" t="s">
        <v>887</v>
      </c>
      <c r="H7276" s="46" t="s">
        <v>1034</v>
      </c>
      <c r="I7276" s="18" t="s">
        <v>6956</v>
      </c>
    </row>
    <row r="7277" spans="1:9" x14ac:dyDescent="0.35">
      <c r="A7277" s="68">
        <v>46125</v>
      </c>
      <c r="B7277" s="52" t="s">
        <v>6662</v>
      </c>
      <c r="C7277" s="30" t="str">
        <f>IFERROR(
INDEX('SETORES VARRIÇÃO'!$A:$A,MATCH($E7277,'SETORES VARRIÇÃO'!$H:$H,0)),
IFERROR(
INDEX('SETORES PRAÇA'!$A:$A,MATCH($E7277,'SETORES PRAÇA'!$H:$H,0)),
))</f>
        <v>ST</v>
      </c>
      <c r="D7277" s="30" t="str">
        <f>IFERROR(
INDEX('SETORES VARRIÇÃO'!$B:$B,MATCH($E7277,'SETORES VARRIÇÃO'!$H:$H,0)),
IFERROR(
INDEX('SETORES PRAÇA'!$B:$B,MATCH($E7277,'SETORES PRAÇA'!$H:$H,0)),
))</f>
        <v>ST10303VJ0042</v>
      </c>
      <c r="E7277" s="30" t="str">
        <f t="shared" si="154"/>
        <v>03-0232</v>
      </c>
      <c r="F7277" s="30" t="str">
        <f>IFERROR(
INDEX('SETORES VARRIÇÃO'!$F:$F,MATCH($E7277,'SETORES VARRIÇÃO'!$H:$H,0)),
IFERROR(
INDEX('SETORES PRAÇA'!$F:$F,MATCH($E7277,'SETORES PRAÇA'!$H:$H,0)),
))</f>
        <v>Terça/Sexta</v>
      </c>
      <c r="G7277" s="18" t="s">
        <v>888</v>
      </c>
      <c r="H7277" s="46">
        <v>1</v>
      </c>
      <c r="I7277" s="18" t="s">
        <v>7388</v>
      </c>
    </row>
    <row r="7278" spans="1:9" x14ac:dyDescent="0.35">
      <c r="A7278" s="68">
        <v>46125</v>
      </c>
      <c r="B7278" s="52" t="s">
        <v>6663</v>
      </c>
      <c r="C7278" s="30" t="str">
        <f>IFERROR(
INDEX('SETORES VARRIÇÃO'!$A:$A,MATCH($E7278,'SETORES VARRIÇÃO'!$H:$H,0)),
IFERROR(
INDEX('SETORES PRAÇA'!$A:$A,MATCH($E7278,'SETORES PRAÇA'!$H:$H,0)),
))</f>
        <v>MG</v>
      </c>
      <c r="D7278" s="30" t="str">
        <f>IFERROR(
INDEX('SETORES VARRIÇÃO'!$B:$B,MATCH($E7278,'SETORES VARRIÇÃO'!$H:$H,0)),
IFERROR(
INDEX('SETORES PRAÇA'!$B:$B,MATCH($E7278,'SETORES PRAÇA'!$H:$H,0)),
))</f>
        <v>MG10202VJ0032</v>
      </c>
      <c r="E7278" s="30" t="str">
        <f t="shared" si="154"/>
        <v>03-0233</v>
      </c>
      <c r="F7278" s="30" t="str">
        <f>IFERROR(
INDEX('SETORES VARRIÇÃO'!$F:$F,MATCH($E7278,'SETORES VARRIÇÃO'!$H:$H,0)),
IFERROR(
INDEX('SETORES PRAÇA'!$F:$F,MATCH($E7278,'SETORES PRAÇA'!$H:$H,0)),
))</f>
        <v>Segunda/Quarta/Sexta</v>
      </c>
      <c r="G7278" s="18" t="s">
        <v>887</v>
      </c>
      <c r="H7278" s="46" t="s">
        <v>1034</v>
      </c>
      <c r="I7278" s="18" t="s">
        <v>6958</v>
      </c>
    </row>
    <row r="7279" spans="1:9" x14ac:dyDescent="0.35">
      <c r="A7279" s="68">
        <v>46125</v>
      </c>
      <c r="B7279" s="52" t="s">
        <v>6664</v>
      </c>
      <c r="C7279" s="30" t="str">
        <f>IFERROR(
INDEX('SETORES VARRIÇÃO'!$A:$A,MATCH($E7279,'SETORES VARRIÇÃO'!$H:$H,0)),
IFERROR(
INDEX('SETORES PRAÇA'!$A:$A,MATCH($E7279,'SETORES PRAÇA'!$H:$H,0)),
))</f>
        <v>MG</v>
      </c>
      <c r="D7279" s="30" t="str">
        <f>IFERROR(
INDEX('SETORES VARRIÇÃO'!$B:$B,MATCH($E7279,'SETORES VARRIÇÃO'!$H:$H,0)),
IFERROR(
INDEX('SETORES PRAÇA'!$B:$B,MATCH($E7279,'SETORES PRAÇA'!$H:$H,0)),
))</f>
        <v>MG10202VJ0041</v>
      </c>
      <c r="E7279" s="30" t="str">
        <f t="shared" si="154"/>
        <v>03-0234</v>
      </c>
      <c r="F7279" s="30" t="str">
        <f>IFERROR(
INDEX('SETORES VARRIÇÃO'!$F:$F,MATCH($E7279,'SETORES VARRIÇÃO'!$H:$H,0)),
IFERROR(
INDEX('SETORES PRAÇA'!$F:$F,MATCH($E7279,'SETORES PRAÇA'!$H:$H,0)),
))</f>
        <v>Segunda/Quarta/Sexta</v>
      </c>
      <c r="G7279" s="18" t="s">
        <v>887</v>
      </c>
      <c r="H7279" s="46" t="s">
        <v>1034</v>
      </c>
      <c r="I7279" s="18" t="s">
        <v>6959</v>
      </c>
    </row>
    <row r="7280" spans="1:9" x14ac:dyDescent="0.35">
      <c r="A7280" s="68">
        <v>46125</v>
      </c>
      <c r="B7280" s="52" t="s">
        <v>6665</v>
      </c>
      <c r="C7280" s="30" t="str">
        <f>IFERROR(
INDEX('SETORES VARRIÇÃO'!$A:$A,MATCH($E7280,'SETORES VARRIÇÃO'!$H:$H,0)),
IFERROR(
INDEX('SETORES PRAÇA'!$A:$A,MATCH($E7280,'SETORES PRAÇA'!$H:$H,0)),
))</f>
        <v>MG</v>
      </c>
      <c r="D7280" s="30" t="str">
        <f>IFERROR(
INDEX('SETORES VARRIÇÃO'!$B:$B,MATCH($E7280,'SETORES VARRIÇÃO'!$H:$H,0)),
IFERROR(
INDEX('SETORES PRAÇA'!$B:$B,MATCH($E7280,'SETORES PRAÇA'!$H:$H,0)),
))</f>
        <v>MG10202VJ0043</v>
      </c>
      <c r="E7280" s="30" t="str">
        <f t="shared" si="154"/>
        <v>03-0235</v>
      </c>
      <c r="F7280" s="30" t="str">
        <f>IFERROR(
INDEX('SETORES VARRIÇÃO'!$F:$F,MATCH($E7280,'SETORES VARRIÇÃO'!$H:$H,0)),
IFERROR(
INDEX('SETORES PRAÇA'!$F:$F,MATCH($E7280,'SETORES PRAÇA'!$H:$H,0)),
))</f>
        <v>Segunda/Quarta/Sexta</v>
      </c>
      <c r="G7280" s="18" t="s">
        <v>887</v>
      </c>
      <c r="H7280" s="46" t="s">
        <v>1034</v>
      </c>
      <c r="I7280" s="18" t="s">
        <v>6960</v>
      </c>
    </row>
    <row r="7281" spans="1:9" x14ac:dyDescent="0.35">
      <c r="A7281" s="68">
        <v>46125</v>
      </c>
      <c r="B7281" s="52" t="s">
        <v>6666</v>
      </c>
      <c r="C7281" s="30" t="str">
        <f>IFERROR(
INDEX('SETORES VARRIÇÃO'!$A:$A,MATCH($E7281,'SETORES VARRIÇÃO'!$H:$H,0)),
IFERROR(
INDEX('SETORES PRAÇA'!$A:$A,MATCH($E7281,'SETORES PRAÇA'!$H:$H,0)),
))</f>
        <v>MG</v>
      </c>
      <c r="D7281" s="30" t="str">
        <f>IFERROR(
INDEX('SETORES VARRIÇÃO'!$B:$B,MATCH($E7281,'SETORES VARRIÇÃO'!$H:$H,0)),
IFERROR(
INDEX('SETORES PRAÇA'!$B:$B,MATCH($E7281,'SETORES PRAÇA'!$H:$H,0)),
))</f>
        <v>MG10202VJ0042</v>
      </c>
      <c r="E7281" s="30" t="str">
        <f t="shared" si="154"/>
        <v>03-0236</v>
      </c>
      <c r="F7281" s="30" t="str">
        <f>IFERROR(
INDEX('SETORES VARRIÇÃO'!$F:$F,MATCH($E7281,'SETORES VARRIÇÃO'!$H:$H,0)),
IFERROR(
INDEX('SETORES PRAÇA'!$F:$F,MATCH($E7281,'SETORES PRAÇA'!$H:$H,0)),
))</f>
        <v>Segunda/Quarta/Sexta</v>
      </c>
      <c r="G7281" s="18" t="s">
        <v>887</v>
      </c>
      <c r="H7281" s="46" t="s">
        <v>1034</v>
      </c>
      <c r="I7281" s="18" t="s">
        <v>6961</v>
      </c>
    </row>
    <row r="7282" spans="1:9" x14ac:dyDescent="0.35">
      <c r="A7282" s="68">
        <v>46125</v>
      </c>
      <c r="B7282" s="52" t="s">
        <v>6667</v>
      </c>
      <c r="C7282" s="30" t="str">
        <f>IFERROR(
INDEX('SETORES VARRIÇÃO'!$A:$A,MATCH($E7282,'SETORES VARRIÇÃO'!$H:$H,0)),
IFERROR(
INDEX('SETORES PRAÇA'!$A:$A,MATCH($E7282,'SETORES PRAÇA'!$H:$H,0)),
))</f>
        <v>CV</v>
      </c>
      <c r="D7282" s="30" t="str">
        <f>IFERROR(
INDEX('SETORES VARRIÇÃO'!$B:$B,MATCH($E7282,'SETORES VARRIÇÃO'!$H:$H,0)),
IFERROR(
INDEX('SETORES PRAÇA'!$B:$B,MATCH($E7282,'SETORES PRAÇA'!$H:$H,0)),
))</f>
        <v>CV10203VP0022</v>
      </c>
      <c r="E7282" s="30" t="str">
        <f t="shared" si="154"/>
        <v>03-0237</v>
      </c>
      <c r="F7282" s="30" t="str">
        <f>IFERROR(
INDEX('SETORES VARRIÇÃO'!$F:$F,MATCH($E7282,'SETORES VARRIÇÃO'!$H:$H,0)),
IFERROR(
INDEX('SETORES PRAÇA'!$F:$F,MATCH($E7282,'SETORES PRAÇA'!$H:$H,0)),
))</f>
        <v>Terça/Quinta/Sábado</v>
      </c>
      <c r="G7282" s="18" t="s">
        <v>888</v>
      </c>
      <c r="H7282" s="46">
        <v>1</v>
      </c>
      <c r="I7282" s="18" t="s">
        <v>7389</v>
      </c>
    </row>
    <row r="7283" spans="1:9" x14ac:dyDescent="0.35">
      <c r="A7283" s="68">
        <v>46125</v>
      </c>
      <c r="B7283" s="52" t="s">
        <v>6668</v>
      </c>
      <c r="C7283" s="30" t="str">
        <f>IFERROR(
INDEX('SETORES VARRIÇÃO'!$A:$A,MATCH($E7283,'SETORES VARRIÇÃO'!$H:$H,0)),
IFERROR(
INDEX('SETORES PRAÇA'!$A:$A,MATCH($E7283,'SETORES PRAÇA'!$H:$H,0)),
))</f>
        <v>ST</v>
      </c>
      <c r="D7283" s="30" t="str">
        <f>IFERROR(
INDEX('SETORES VARRIÇÃO'!$B:$B,MATCH($E7283,'SETORES VARRIÇÃO'!$H:$H,0)),
IFERROR(
INDEX('SETORES PRAÇA'!$B:$B,MATCH($E7283,'SETORES PRAÇA'!$H:$H,0)),
))</f>
        <v>ST20102VL0002</v>
      </c>
      <c r="E7283" s="30" t="str">
        <f t="shared" si="154"/>
        <v>03-0238</v>
      </c>
      <c r="F7283" s="30" t="str">
        <f>IFERROR(
INDEX('SETORES VARRIÇÃO'!$F:$F,MATCH($E7283,'SETORES VARRIÇÃO'!$H:$H,0)),
IFERROR(
INDEX('SETORES PRAÇA'!$F:$F,MATCH($E7283,'SETORES PRAÇA'!$H:$H,0)),
))</f>
        <v>Segunda a Domingo</v>
      </c>
      <c r="G7283" s="18" t="s">
        <v>887</v>
      </c>
      <c r="H7283" s="46" t="s">
        <v>1034</v>
      </c>
      <c r="I7283" s="18" t="s">
        <v>6963</v>
      </c>
    </row>
    <row r="7284" spans="1:9" x14ac:dyDescent="0.35">
      <c r="A7284" s="68">
        <v>46125</v>
      </c>
      <c r="B7284" s="52" t="s">
        <v>6669</v>
      </c>
      <c r="C7284" s="30" t="str">
        <f>IFERROR(
INDEX('SETORES VARRIÇÃO'!$A:$A,MATCH($E7284,'SETORES VARRIÇÃO'!$H:$H,0)),
IFERROR(
INDEX('SETORES PRAÇA'!$A:$A,MATCH($E7284,'SETORES PRAÇA'!$H:$H,0)),
))</f>
        <v>MG</v>
      </c>
      <c r="D7284" s="30" t="str">
        <f>IFERROR(
INDEX('SETORES VARRIÇÃO'!$B:$B,MATCH($E7284,'SETORES VARRIÇÃO'!$H:$H,0)),
IFERROR(
INDEX('SETORES PRAÇA'!$B:$B,MATCH($E7284,'SETORES PRAÇA'!$H:$H,0)),
))</f>
        <v>MG10202VJ0030</v>
      </c>
      <c r="E7284" s="30" t="str">
        <f t="shared" si="154"/>
        <v>03-0239</v>
      </c>
      <c r="F7284" s="30" t="str">
        <f>IFERROR(
INDEX('SETORES VARRIÇÃO'!$F:$F,MATCH($E7284,'SETORES VARRIÇÃO'!$H:$H,0)),
IFERROR(
INDEX('SETORES PRAÇA'!$F:$F,MATCH($E7284,'SETORES PRAÇA'!$H:$H,0)),
))</f>
        <v>Segunda/Quarta/Sexta</v>
      </c>
      <c r="G7284" s="18" t="s">
        <v>888</v>
      </c>
      <c r="H7284" s="46">
        <v>1</v>
      </c>
      <c r="I7284" s="18" t="s">
        <v>7390</v>
      </c>
    </row>
    <row r="7285" spans="1:9" x14ac:dyDescent="0.35">
      <c r="A7285" s="68">
        <v>46125</v>
      </c>
      <c r="B7285" s="52" t="s">
        <v>6670</v>
      </c>
      <c r="C7285" s="30" t="str">
        <f>IFERROR(
INDEX('SETORES VARRIÇÃO'!$A:$A,MATCH($E7285,'SETORES VARRIÇÃO'!$H:$H,0)),
IFERROR(
INDEX('SETORES PRAÇA'!$A:$A,MATCH($E7285,'SETORES PRAÇA'!$H:$H,0)),
))</f>
        <v>MG</v>
      </c>
      <c r="D7285" s="30" t="str">
        <f>IFERROR(
INDEX('SETORES VARRIÇÃO'!$B:$B,MATCH($E7285,'SETORES VARRIÇÃO'!$H:$H,0)),
IFERROR(
INDEX('SETORES PRAÇA'!$B:$B,MATCH($E7285,'SETORES PRAÇA'!$H:$H,0)),
))</f>
        <v>MG10202VJ0031</v>
      </c>
      <c r="E7285" s="30" t="str">
        <f t="shared" si="154"/>
        <v>03-0240</v>
      </c>
      <c r="F7285" s="30" t="str">
        <f>IFERROR(
INDEX('SETORES VARRIÇÃO'!$F:$F,MATCH($E7285,'SETORES VARRIÇÃO'!$H:$H,0)),
IFERROR(
INDEX('SETORES PRAÇA'!$F:$F,MATCH($E7285,'SETORES PRAÇA'!$H:$H,0)),
))</f>
        <v>Segunda/Quarta/Sexta</v>
      </c>
      <c r="G7285" s="18" t="s">
        <v>888</v>
      </c>
      <c r="H7285" s="46">
        <v>1</v>
      </c>
      <c r="I7285" s="18" t="s">
        <v>7391</v>
      </c>
    </row>
    <row r="7286" spans="1:9" x14ac:dyDescent="0.35">
      <c r="A7286" s="68">
        <v>46125</v>
      </c>
      <c r="B7286" s="52" t="s">
        <v>6671</v>
      </c>
      <c r="C7286" s="30" t="str">
        <f>IFERROR(
INDEX('SETORES VARRIÇÃO'!$A:$A,MATCH($E7286,'SETORES VARRIÇÃO'!$H:$H,0)),
IFERROR(
INDEX('SETORES PRAÇA'!$A:$A,MATCH($E7286,'SETORES PRAÇA'!$H:$H,0)),
))</f>
        <v>MG</v>
      </c>
      <c r="D7286" s="30" t="str">
        <f>IFERROR(
INDEX('SETORES VARRIÇÃO'!$B:$B,MATCH($E7286,'SETORES VARRIÇÃO'!$H:$H,0)),
IFERROR(
INDEX('SETORES PRAÇA'!$B:$B,MATCH($E7286,'SETORES PRAÇA'!$H:$H,0)),
))</f>
        <v>MG10202VJ0046</v>
      </c>
      <c r="E7286" s="30" t="str">
        <f t="shared" si="154"/>
        <v>03-0241</v>
      </c>
      <c r="F7286" s="30" t="str">
        <f>IFERROR(
INDEX('SETORES VARRIÇÃO'!$F:$F,MATCH($E7286,'SETORES VARRIÇÃO'!$H:$H,0)),
IFERROR(
INDEX('SETORES PRAÇA'!$F:$F,MATCH($E7286,'SETORES PRAÇA'!$H:$H,0)),
))</f>
        <v>Segunda/Quarta/Sexta</v>
      </c>
      <c r="G7286" s="18" t="s">
        <v>888</v>
      </c>
      <c r="H7286" s="46">
        <v>1</v>
      </c>
      <c r="I7286" s="18" t="s">
        <v>7392</v>
      </c>
    </row>
    <row r="7287" spans="1:9" x14ac:dyDescent="0.35">
      <c r="A7287" s="68">
        <v>46125</v>
      </c>
      <c r="B7287" s="52" t="s">
        <v>6672</v>
      </c>
      <c r="C7287" s="30" t="str">
        <f>IFERROR(
INDEX('SETORES VARRIÇÃO'!$A:$A,MATCH($E7287,'SETORES VARRIÇÃO'!$H:$H,0)),
IFERROR(
INDEX('SETORES PRAÇA'!$A:$A,MATCH($E7287,'SETORES PRAÇA'!$H:$H,0)),
))</f>
        <v>MG</v>
      </c>
      <c r="D7287" s="30" t="str">
        <f>IFERROR(
INDEX('SETORES VARRIÇÃO'!$B:$B,MATCH($E7287,'SETORES VARRIÇÃO'!$H:$H,0)),
IFERROR(
INDEX('SETORES PRAÇA'!$B:$B,MATCH($E7287,'SETORES PRAÇA'!$H:$H,0)),
))</f>
        <v>MG10202VJ0045</v>
      </c>
      <c r="E7287" s="30" t="str">
        <f t="shared" si="154"/>
        <v>03-0242</v>
      </c>
      <c r="F7287" s="30" t="str">
        <f>IFERROR(
INDEX('SETORES VARRIÇÃO'!$F:$F,MATCH($E7287,'SETORES VARRIÇÃO'!$H:$H,0)),
IFERROR(
INDEX('SETORES PRAÇA'!$F:$F,MATCH($E7287,'SETORES PRAÇA'!$H:$H,0)),
))</f>
        <v>Segunda/Quarta/Sexta</v>
      </c>
      <c r="G7287" s="18" t="s">
        <v>887</v>
      </c>
      <c r="H7287" s="46" t="s">
        <v>1034</v>
      </c>
      <c r="I7287" s="18" t="s">
        <v>6967</v>
      </c>
    </row>
    <row r="7288" spans="1:9" x14ac:dyDescent="0.35">
      <c r="A7288" s="68">
        <v>46125</v>
      </c>
      <c r="B7288" s="52" t="s">
        <v>6673</v>
      </c>
      <c r="C7288" s="30" t="str">
        <f>IFERROR(
INDEX('SETORES VARRIÇÃO'!$A:$A,MATCH($E7288,'SETORES VARRIÇÃO'!$H:$H,0)),
IFERROR(
INDEX('SETORES PRAÇA'!$A:$A,MATCH($E7288,'SETORES PRAÇA'!$H:$H,0)),
))</f>
        <v>MG</v>
      </c>
      <c r="D7288" s="30" t="str">
        <f>IFERROR(
INDEX('SETORES VARRIÇÃO'!$B:$B,MATCH($E7288,'SETORES VARRIÇÃO'!$H:$H,0)),
IFERROR(
INDEX('SETORES PRAÇA'!$B:$B,MATCH($E7288,'SETORES PRAÇA'!$H:$H,0)),
))</f>
        <v>MG10202VJ0040</v>
      </c>
      <c r="E7288" s="30" t="str">
        <f t="shared" si="154"/>
        <v>03-0243</v>
      </c>
      <c r="F7288" s="30" t="str">
        <f>IFERROR(
INDEX('SETORES VARRIÇÃO'!$F:$F,MATCH($E7288,'SETORES VARRIÇÃO'!$H:$H,0)),
IFERROR(
INDEX('SETORES PRAÇA'!$F:$F,MATCH($E7288,'SETORES PRAÇA'!$H:$H,0)),
))</f>
        <v>Segunda/Quarta/Sexta</v>
      </c>
      <c r="G7288" s="18" t="s">
        <v>888</v>
      </c>
      <c r="H7288" s="46">
        <v>1</v>
      </c>
      <c r="I7288" s="18" t="s">
        <v>7393</v>
      </c>
    </row>
    <row r="7289" spans="1:9" x14ac:dyDescent="0.35">
      <c r="A7289" s="68">
        <v>46125</v>
      </c>
      <c r="B7289" s="52" t="s">
        <v>6674</v>
      </c>
      <c r="C7289" s="30" t="str">
        <f>IFERROR(
INDEX('SETORES VARRIÇÃO'!$A:$A,MATCH($E7289,'SETORES VARRIÇÃO'!$H:$H,0)),
IFERROR(
INDEX('SETORES PRAÇA'!$A:$A,MATCH($E7289,'SETORES PRAÇA'!$H:$H,0)),
))</f>
        <v>ST</v>
      </c>
      <c r="D7289" s="30" t="str">
        <f>IFERROR(
INDEX('SETORES VARRIÇÃO'!$B:$B,MATCH($E7289,'SETORES VARRIÇÃO'!$H:$H,0)),
IFERROR(
INDEX('SETORES PRAÇA'!$B:$B,MATCH($E7289,'SETORES PRAÇA'!$H:$H,0)),
))</f>
        <v>ST10101VJ0015</v>
      </c>
      <c r="E7289" s="30" t="str">
        <f t="shared" si="154"/>
        <v>03-0244</v>
      </c>
      <c r="F7289" s="30" t="str">
        <f>IFERROR(
INDEX('SETORES VARRIÇÃO'!$F:$F,MATCH($E7289,'SETORES VARRIÇÃO'!$H:$H,0)),
IFERROR(
INDEX('SETORES PRAÇA'!$F:$F,MATCH($E7289,'SETORES PRAÇA'!$H:$H,0)),
))</f>
        <v>Segunda a Sábado</v>
      </c>
      <c r="G7289" s="18" t="s">
        <v>888</v>
      </c>
      <c r="H7289" s="46">
        <v>1</v>
      </c>
      <c r="I7289" s="18" t="s">
        <v>7394</v>
      </c>
    </row>
    <row r="7290" spans="1:9" x14ac:dyDescent="0.35">
      <c r="A7290" s="68">
        <v>46125</v>
      </c>
      <c r="B7290" s="52" t="s">
        <v>6675</v>
      </c>
      <c r="C7290" s="30" t="str">
        <f>IFERROR(
INDEX('SETORES VARRIÇÃO'!$A:$A,MATCH($E7290,'SETORES VARRIÇÃO'!$H:$H,0)),
IFERROR(
INDEX('SETORES PRAÇA'!$A:$A,MATCH($E7290,'SETORES PRAÇA'!$H:$H,0)),
))</f>
        <v>ST</v>
      </c>
      <c r="D7290" s="30" t="str">
        <f>IFERROR(
INDEX('SETORES VARRIÇÃO'!$B:$B,MATCH($E7290,'SETORES VARRIÇÃO'!$H:$H,0)),
IFERROR(
INDEX('SETORES PRAÇA'!$B:$B,MATCH($E7290,'SETORES PRAÇA'!$H:$H,0)),
))</f>
        <v>ST10101VJ0012</v>
      </c>
      <c r="E7290" s="30" t="str">
        <f t="shared" si="154"/>
        <v>03-0245</v>
      </c>
      <c r="F7290" s="30" t="str">
        <f>IFERROR(
INDEX('SETORES VARRIÇÃO'!$F:$F,MATCH($E7290,'SETORES VARRIÇÃO'!$H:$H,0)),
IFERROR(
INDEX('SETORES PRAÇA'!$F:$F,MATCH($E7290,'SETORES PRAÇA'!$H:$H,0)),
))</f>
        <v>Segunda a Domingo</v>
      </c>
      <c r="G7290" s="18" t="s">
        <v>887</v>
      </c>
      <c r="H7290" s="46" t="s">
        <v>1034</v>
      </c>
      <c r="I7290" s="18" t="s">
        <v>6970</v>
      </c>
    </row>
    <row r="7291" spans="1:9" x14ac:dyDescent="0.35">
      <c r="A7291" s="68">
        <v>46125</v>
      </c>
      <c r="B7291" s="52" t="s">
        <v>6676</v>
      </c>
      <c r="C7291" s="30" t="str">
        <f>IFERROR(
INDEX('SETORES VARRIÇÃO'!$A:$A,MATCH($E7291,'SETORES VARRIÇÃO'!$H:$H,0)),
IFERROR(
INDEX('SETORES PRAÇA'!$A:$A,MATCH($E7291,'SETORES PRAÇA'!$H:$H,0)),
))</f>
        <v>ST</v>
      </c>
      <c r="D7291" s="30" t="str">
        <f>IFERROR(
INDEX('SETORES VARRIÇÃO'!$B:$B,MATCH($E7291,'SETORES VARRIÇÃO'!$H:$H,0)),
IFERROR(
INDEX('SETORES PRAÇA'!$B:$B,MATCH($E7291,'SETORES PRAÇA'!$H:$H,0)),
))</f>
        <v>ST10303VJ0050</v>
      </c>
      <c r="E7291" s="30" t="str">
        <f t="shared" si="154"/>
        <v>03-0246</v>
      </c>
      <c r="F7291" s="30" t="str">
        <f>IFERROR(
INDEX('SETORES VARRIÇÃO'!$F:$F,MATCH($E7291,'SETORES VARRIÇÃO'!$H:$H,0)),
IFERROR(
INDEX('SETORES PRAÇA'!$F:$F,MATCH($E7291,'SETORES PRAÇA'!$H:$H,0)),
))</f>
        <v>Terça/Sexta</v>
      </c>
      <c r="G7291" s="18" t="s">
        <v>887</v>
      </c>
      <c r="H7291" s="46" t="s">
        <v>1034</v>
      </c>
      <c r="I7291" s="18" t="s">
        <v>6971</v>
      </c>
    </row>
    <row r="7292" spans="1:9" x14ac:dyDescent="0.35">
      <c r="A7292" s="68">
        <v>46125</v>
      </c>
      <c r="B7292" s="52" t="s">
        <v>6677</v>
      </c>
      <c r="C7292" s="30" t="str">
        <f>IFERROR(
INDEX('SETORES VARRIÇÃO'!$A:$A,MATCH($E7292,'SETORES VARRIÇÃO'!$H:$H,0)),
IFERROR(
INDEX('SETORES PRAÇA'!$A:$A,MATCH($E7292,'SETORES PRAÇA'!$H:$H,0)),
))</f>
        <v>ST</v>
      </c>
      <c r="D7292" s="30" t="str">
        <f>IFERROR(
INDEX('SETORES VARRIÇÃO'!$B:$B,MATCH($E7292,'SETORES VARRIÇÃO'!$H:$H,0)),
IFERROR(
INDEX('SETORES PRAÇA'!$B:$B,MATCH($E7292,'SETORES PRAÇA'!$H:$H,0)),
))</f>
        <v>ST10303VJ0049</v>
      </c>
      <c r="E7292" s="30" t="str">
        <f t="shared" si="154"/>
        <v>03-0247</v>
      </c>
      <c r="F7292" s="30" t="str">
        <f>IFERROR(
INDEX('SETORES VARRIÇÃO'!$F:$F,MATCH($E7292,'SETORES VARRIÇÃO'!$H:$H,0)),
IFERROR(
INDEX('SETORES PRAÇA'!$F:$F,MATCH($E7292,'SETORES PRAÇA'!$H:$H,0)),
))</f>
        <v>Terça/Sexta</v>
      </c>
      <c r="G7292" s="18" t="s">
        <v>887</v>
      </c>
      <c r="H7292" s="46" t="s">
        <v>1034</v>
      </c>
      <c r="I7292" s="18" t="s">
        <v>6972</v>
      </c>
    </row>
    <row r="7293" spans="1:9" x14ac:dyDescent="0.35">
      <c r="A7293" s="68">
        <v>46125</v>
      </c>
      <c r="B7293" s="52" t="s">
        <v>6678</v>
      </c>
      <c r="C7293" s="30" t="str">
        <f>IFERROR(
INDEX('SETORES VARRIÇÃO'!$A:$A,MATCH($E7293,'SETORES VARRIÇÃO'!$H:$H,0)),
IFERROR(
INDEX('SETORES PRAÇA'!$A:$A,MATCH($E7293,'SETORES PRAÇA'!$H:$H,0)),
))</f>
        <v>ST</v>
      </c>
      <c r="D7293" s="30" t="str">
        <f>IFERROR(
INDEX('SETORES VARRIÇÃO'!$B:$B,MATCH($E7293,'SETORES VARRIÇÃO'!$H:$H,0)),
IFERROR(
INDEX('SETORES PRAÇA'!$B:$B,MATCH($E7293,'SETORES PRAÇA'!$H:$H,0)),
))</f>
        <v>ST10303VJ0048</v>
      </c>
      <c r="E7293" s="30" t="str">
        <f t="shared" si="154"/>
        <v>03-0248</v>
      </c>
      <c r="F7293" s="30" t="str">
        <f>IFERROR(
INDEX('SETORES VARRIÇÃO'!$F:$F,MATCH($E7293,'SETORES VARRIÇÃO'!$H:$H,0)),
IFERROR(
INDEX('SETORES PRAÇA'!$F:$F,MATCH($E7293,'SETORES PRAÇA'!$H:$H,0)),
))</f>
        <v>Terça/Sexta</v>
      </c>
      <c r="G7293" s="18" t="s">
        <v>888</v>
      </c>
      <c r="H7293" s="46">
        <v>1</v>
      </c>
      <c r="I7293" s="18" t="s">
        <v>7199</v>
      </c>
    </row>
    <row r="7294" spans="1:9" x14ac:dyDescent="0.35">
      <c r="A7294" s="68">
        <v>46125</v>
      </c>
      <c r="B7294" s="52" t="s">
        <v>6679</v>
      </c>
      <c r="C7294" s="30" t="str">
        <f>IFERROR(
INDEX('SETORES VARRIÇÃO'!$A:$A,MATCH($E7294,'SETORES VARRIÇÃO'!$H:$H,0)),
IFERROR(
INDEX('SETORES PRAÇA'!$A:$A,MATCH($E7294,'SETORES PRAÇA'!$H:$H,0)),
))</f>
        <v>MG</v>
      </c>
      <c r="D7294" s="30" t="str">
        <f>IFERROR(
INDEX('SETORES VARRIÇÃO'!$B:$B,MATCH($E7294,'SETORES VARRIÇÃO'!$H:$H,0)),
IFERROR(
INDEX('SETORES PRAÇA'!$B:$B,MATCH($E7294,'SETORES PRAÇA'!$H:$H,0)),
))</f>
        <v>MG10202VJ0044</v>
      </c>
      <c r="E7294" s="30" t="str">
        <f t="shared" si="154"/>
        <v>03-0249</v>
      </c>
      <c r="F7294" s="30" t="str">
        <f>IFERROR(
INDEX('SETORES VARRIÇÃO'!$F:$F,MATCH($E7294,'SETORES VARRIÇÃO'!$H:$H,0)),
IFERROR(
INDEX('SETORES PRAÇA'!$F:$F,MATCH($E7294,'SETORES PRAÇA'!$H:$H,0)),
))</f>
        <v>Segunda/Quarta/Sexta</v>
      </c>
      <c r="G7294" s="18" t="s">
        <v>888</v>
      </c>
      <c r="H7294" s="46">
        <v>1</v>
      </c>
      <c r="I7294" s="18" t="s">
        <v>7395</v>
      </c>
    </row>
    <row r="7295" spans="1:9" x14ac:dyDescent="0.35">
      <c r="A7295" s="68">
        <v>46125</v>
      </c>
      <c r="B7295" s="52" t="s">
        <v>6680</v>
      </c>
      <c r="C7295" s="30" t="str">
        <f>IFERROR(
INDEX('SETORES VARRIÇÃO'!$A:$A,MATCH($E7295,'SETORES VARRIÇÃO'!$H:$H,0)),
IFERROR(
INDEX('SETORES PRAÇA'!$A:$A,MATCH($E7295,'SETORES PRAÇA'!$H:$H,0)),
))</f>
        <v>MG</v>
      </c>
      <c r="D7295" s="30" t="str">
        <f>IFERROR(
INDEX('SETORES VARRIÇÃO'!$B:$B,MATCH($E7295,'SETORES VARRIÇÃO'!$H:$H,0)),
IFERROR(
INDEX('SETORES PRAÇA'!$B:$B,MATCH($E7295,'SETORES PRAÇA'!$H:$H,0)),
))</f>
        <v>MG10202VJ0028</v>
      </c>
      <c r="E7295" s="30" t="str">
        <f t="shared" si="154"/>
        <v>03-0250</v>
      </c>
      <c r="F7295" s="30" t="str">
        <f>IFERROR(
INDEX('SETORES VARRIÇÃO'!$F:$F,MATCH($E7295,'SETORES VARRIÇÃO'!$H:$H,0)),
IFERROR(
INDEX('SETORES PRAÇA'!$F:$F,MATCH($E7295,'SETORES PRAÇA'!$H:$H,0)),
))</f>
        <v>Segunda/Quarta/Sexta</v>
      </c>
      <c r="G7295" s="18" t="s">
        <v>888</v>
      </c>
      <c r="H7295" s="46">
        <v>1</v>
      </c>
      <c r="I7295" s="18" t="s">
        <v>7396</v>
      </c>
    </row>
    <row r="7296" spans="1:9" x14ac:dyDescent="0.35">
      <c r="A7296" s="68">
        <v>46125</v>
      </c>
      <c r="B7296" s="52" t="s">
        <v>6681</v>
      </c>
      <c r="C7296" s="30" t="str">
        <f>IFERROR(
INDEX('SETORES VARRIÇÃO'!$A:$A,MATCH($E7296,'SETORES VARRIÇÃO'!$H:$H,0)),
IFERROR(
INDEX('SETORES PRAÇA'!$A:$A,MATCH($E7296,'SETORES PRAÇA'!$H:$H,0)),
))</f>
        <v>MG</v>
      </c>
      <c r="D7296" s="30" t="str">
        <f>IFERROR(
INDEX('SETORES VARRIÇÃO'!$B:$B,MATCH($E7296,'SETORES VARRIÇÃO'!$H:$H,0)),
IFERROR(
INDEX('SETORES PRAÇA'!$B:$B,MATCH($E7296,'SETORES PRAÇA'!$H:$H,0)),
))</f>
        <v>MG10304VJ0020</v>
      </c>
      <c r="E7296" s="30" t="str">
        <f t="shared" si="154"/>
        <v>03-0251</v>
      </c>
      <c r="F7296" s="30" t="str">
        <f>IFERROR(
INDEX('SETORES VARRIÇÃO'!$F:$F,MATCH($E7296,'SETORES VARRIÇÃO'!$H:$H,0)),
IFERROR(
INDEX('SETORES PRAÇA'!$F:$F,MATCH($E7296,'SETORES PRAÇA'!$H:$H,0)),
))</f>
        <v>Quarta/Sábado</v>
      </c>
      <c r="G7296" s="18" t="s">
        <v>888</v>
      </c>
      <c r="H7296" s="46">
        <v>1</v>
      </c>
      <c r="I7296" s="18" t="s">
        <v>7397</v>
      </c>
    </row>
    <row r="7297" spans="1:9" x14ac:dyDescent="0.35">
      <c r="A7297" s="68">
        <v>46125</v>
      </c>
      <c r="B7297" s="52" t="s">
        <v>6682</v>
      </c>
      <c r="C7297" s="30" t="str">
        <f>IFERROR(
INDEX('SETORES VARRIÇÃO'!$A:$A,MATCH($E7297,'SETORES VARRIÇÃO'!$H:$H,0)),
IFERROR(
INDEX('SETORES PRAÇA'!$A:$A,MATCH($E7297,'SETORES PRAÇA'!$H:$H,0)),
))</f>
        <v>ST</v>
      </c>
      <c r="D7297" s="30" t="str">
        <f>IFERROR(
INDEX('SETORES VARRIÇÃO'!$B:$B,MATCH($E7297,'SETORES VARRIÇÃO'!$H:$H,0)),
IFERROR(
INDEX('SETORES PRAÇA'!$B:$B,MATCH($E7297,'SETORES PRAÇA'!$H:$H,0)),
))</f>
        <v>ST10304VJ0054</v>
      </c>
      <c r="E7297" s="30" t="str">
        <f t="shared" si="154"/>
        <v>03-0252</v>
      </c>
      <c r="F7297" s="30" t="str">
        <f>IFERROR(
INDEX('SETORES VARRIÇÃO'!$F:$F,MATCH($E7297,'SETORES VARRIÇÃO'!$H:$H,0)),
IFERROR(
INDEX('SETORES PRAÇA'!$F:$F,MATCH($E7297,'SETORES PRAÇA'!$H:$H,0)),
))</f>
        <v>Quarta/Sábado</v>
      </c>
      <c r="G7297" s="18" t="s">
        <v>887</v>
      </c>
      <c r="H7297" s="46" t="s">
        <v>1034</v>
      </c>
      <c r="I7297" s="18" t="s">
        <v>6977</v>
      </c>
    </row>
    <row r="7298" spans="1:9" x14ac:dyDescent="0.35">
      <c r="A7298" s="68">
        <v>46125</v>
      </c>
      <c r="B7298" s="52" t="s">
        <v>6683</v>
      </c>
      <c r="C7298" s="30" t="str">
        <f>IFERROR(
INDEX('SETORES VARRIÇÃO'!$A:$A,MATCH($E7298,'SETORES VARRIÇÃO'!$H:$H,0)),
IFERROR(
INDEX('SETORES PRAÇA'!$A:$A,MATCH($E7298,'SETORES PRAÇA'!$H:$H,0)),
))</f>
        <v>ST</v>
      </c>
      <c r="D7298" s="30" t="str">
        <f>IFERROR(
INDEX('SETORES VARRIÇÃO'!$B:$B,MATCH($E7298,'SETORES VARRIÇÃO'!$H:$H,0)),
IFERROR(
INDEX('SETORES PRAÇA'!$B:$B,MATCH($E7298,'SETORES PRAÇA'!$H:$H,0)),
))</f>
        <v>ST10101VJ0022</v>
      </c>
      <c r="E7298" s="30" t="str">
        <f t="shared" si="154"/>
        <v>03-0253</v>
      </c>
      <c r="F7298" s="30" t="str">
        <f>IFERROR(
INDEX('SETORES VARRIÇÃO'!$F:$F,MATCH($E7298,'SETORES VARRIÇÃO'!$H:$H,0)),
IFERROR(
INDEX('SETORES PRAÇA'!$F:$F,MATCH($E7298,'SETORES PRAÇA'!$H:$H,0)),
))</f>
        <v>Segunda a Sábado</v>
      </c>
      <c r="G7298" s="18" t="s">
        <v>888</v>
      </c>
      <c r="H7298" s="46">
        <v>1</v>
      </c>
      <c r="I7298" s="18" t="s">
        <v>7398</v>
      </c>
    </row>
    <row r="7299" spans="1:9" x14ac:dyDescent="0.35">
      <c r="A7299" s="68">
        <v>46125</v>
      </c>
      <c r="B7299" s="52" t="s">
        <v>6684</v>
      </c>
      <c r="C7299" s="30" t="str">
        <f>IFERROR(
INDEX('SETORES VARRIÇÃO'!$A:$A,MATCH($E7299,'SETORES VARRIÇÃO'!$H:$H,0)),
IFERROR(
INDEX('SETORES PRAÇA'!$A:$A,MATCH($E7299,'SETORES PRAÇA'!$H:$H,0)),
))</f>
        <v>MG</v>
      </c>
      <c r="D7299" s="30" t="str">
        <f>IFERROR(
INDEX('SETORES VARRIÇÃO'!$B:$B,MATCH($E7299,'SETORES VARRIÇÃO'!$H:$H,0)),
IFERROR(
INDEX('SETORES PRAÇA'!$B:$B,MATCH($E7299,'SETORES PRAÇA'!$H:$H,0)),
))</f>
        <v>MG10202VP0006/07/08/09</v>
      </c>
      <c r="E7299" s="30" t="str">
        <f t="shared" si="154"/>
        <v>03-0254</v>
      </c>
      <c r="F7299" s="30" t="str">
        <f>IFERROR(
INDEX('SETORES VARRIÇÃO'!$F:$F,MATCH($E7299,'SETORES VARRIÇÃO'!$H:$H,0)),
IFERROR(
INDEX('SETORES PRAÇA'!$F:$F,MATCH($E7299,'SETORES PRAÇA'!$H:$H,0)),
))</f>
        <v>Segunda/Quarta/Sexta</v>
      </c>
      <c r="G7299" s="18" t="s">
        <v>888</v>
      </c>
      <c r="H7299" s="46">
        <v>1</v>
      </c>
      <c r="I7299" s="18" t="s">
        <v>7399</v>
      </c>
    </row>
    <row r="7300" spans="1:9" x14ac:dyDescent="0.35">
      <c r="A7300" s="68">
        <v>46125</v>
      </c>
      <c r="B7300" s="52" t="s">
        <v>6685</v>
      </c>
      <c r="C7300" s="30" t="str">
        <f>IFERROR(
INDEX('SETORES VARRIÇÃO'!$A:$A,MATCH($E7300,'SETORES VARRIÇÃO'!$H:$H,0)),
IFERROR(
INDEX('SETORES PRAÇA'!$A:$A,MATCH($E7300,'SETORES PRAÇA'!$H:$H,0)),
))</f>
        <v>ST</v>
      </c>
      <c r="D7300" s="30" t="str">
        <f>IFERROR(
INDEX('SETORES VARRIÇÃO'!$B:$B,MATCH($E7300,'SETORES VARRIÇÃO'!$H:$H,0)),
IFERROR(
INDEX('SETORES PRAÇA'!$B:$B,MATCH($E7300,'SETORES PRAÇA'!$H:$H,0)),
))</f>
        <v>ST20102VL0001</v>
      </c>
      <c r="E7300" s="30" t="str">
        <f t="shared" si="154"/>
        <v>03-0255</v>
      </c>
      <c r="F7300" s="30" t="str">
        <f>IFERROR(
INDEX('SETORES VARRIÇÃO'!$F:$F,MATCH($E7300,'SETORES VARRIÇÃO'!$H:$H,0)),
IFERROR(
INDEX('SETORES PRAÇA'!$F:$F,MATCH($E7300,'SETORES PRAÇA'!$H:$H,0)),
))</f>
        <v>Segunda a Domingo</v>
      </c>
      <c r="G7300" s="18" t="s">
        <v>887</v>
      </c>
      <c r="H7300" s="46" t="s">
        <v>1034</v>
      </c>
      <c r="I7300" s="18" t="s">
        <v>6979</v>
      </c>
    </row>
    <row r="7301" spans="1:9" x14ac:dyDescent="0.35">
      <c r="A7301" s="68">
        <v>46125</v>
      </c>
      <c r="B7301" s="52" t="s">
        <v>6686</v>
      </c>
      <c r="C7301" s="30" t="str">
        <f>IFERROR(
INDEX('SETORES VARRIÇÃO'!$A:$A,MATCH($E7301,'SETORES VARRIÇÃO'!$H:$H,0)),
IFERROR(
INDEX('SETORES PRAÇA'!$A:$A,MATCH($E7301,'SETORES PRAÇA'!$H:$H,0)),
))</f>
        <v>MG</v>
      </c>
      <c r="D7301" s="30" t="str">
        <f>IFERROR(
INDEX('SETORES VARRIÇÃO'!$B:$B,MATCH($E7301,'SETORES VARRIÇÃO'!$H:$H,0)),
IFERROR(
INDEX('SETORES PRAÇA'!$B:$B,MATCH($E7301,'SETORES PRAÇA'!$H:$H,0)),
))</f>
        <v>MG10203VJ0061</v>
      </c>
      <c r="E7301" s="30" t="str">
        <f t="shared" si="154"/>
        <v>03-0256</v>
      </c>
      <c r="F7301" s="30" t="str">
        <f>IFERROR(
INDEX('SETORES VARRIÇÃO'!$F:$F,MATCH($E7301,'SETORES VARRIÇÃO'!$H:$H,0)),
IFERROR(
INDEX('SETORES PRAÇA'!$F:$F,MATCH($E7301,'SETORES PRAÇA'!$H:$H,0)),
))</f>
        <v>Terça/Quinta/Sábado</v>
      </c>
      <c r="G7301" s="18" t="s">
        <v>888</v>
      </c>
      <c r="H7301" s="46">
        <v>1</v>
      </c>
      <c r="I7301" s="18" t="s">
        <v>7400</v>
      </c>
    </row>
    <row r="7302" spans="1:9" x14ac:dyDescent="0.35">
      <c r="A7302" s="68">
        <v>46125</v>
      </c>
      <c r="B7302" s="52" t="s">
        <v>6687</v>
      </c>
      <c r="C7302" s="30" t="str">
        <f>IFERROR(
INDEX('SETORES VARRIÇÃO'!$A:$A,MATCH($E7302,'SETORES VARRIÇÃO'!$H:$H,0)),
IFERROR(
INDEX('SETORES PRAÇA'!$A:$A,MATCH($E7302,'SETORES PRAÇA'!$H:$H,0)),
))</f>
        <v>MG</v>
      </c>
      <c r="D7302" s="30" t="str">
        <f>IFERROR(
INDEX('SETORES VARRIÇÃO'!$B:$B,MATCH($E7302,'SETORES VARRIÇÃO'!$H:$H,0)),
IFERROR(
INDEX('SETORES PRAÇA'!$B:$B,MATCH($E7302,'SETORES PRAÇA'!$H:$H,0)),
))</f>
        <v>MG10203VP0034</v>
      </c>
      <c r="E7302" s="30" t="str">
        <f t="shared" ref="E7302:E7365" si="155">SUBSTITUTE(B7302,"SMSUB-LUTOCAR-","")</f>
        <v>03-0257</v>
      </c>
      <c r="F7302" s="30" t="str">
        <f>IFERROR(
INDEX('SETORES VARRIÇÃO'!$F:$F,MATCH($E7302,'SETORES VARRIÇÃO'!$H:$H,0)),
IFERROR(
INDEX('SETORES PRAÇA'!$F:$F,MATCH($E7302,'SETORES PRAÇA'!$H:$H,0)),
))</f>
        <v>Terça/Quinta/Sábado</v>
      </c>
      <c r="G7302" s="18" t="s">
        <v>887</v>
      </c>
      <c r="H7302" s="46" t="s">
        <v>1034</v>
      </c>
      <c r="I7302" s="18" t="s">
        <v>6981</v>
      </c>
    </row>
    <row r="7303" spans="1:9" x14ac:dyDescent="0.35">
      <c r="A7303" s="68">
        <v>46125</v>
      </c>
      <c r="B7303" s="52" t="s">
        <v>6688</v>
      </c>
      <c r="C7303" s="30" t="str">
        <f>IFERROR(
INDEX('SETORES VARRIÇÃO'!$A:$A,MATCH($E7303,'SETORES VARRIÇÃO'!$H:$H,0)),
IFERROR(
INDEX('SETORES PRAÇA'!$A:$A,MATCH($E7303,'SETORES PRAÇA'!$H:$H,0)),
))</f>
        <v>ST</v>
      </c>
      <c r="D7303" s="30" t="str">
        <f>IFERROR(
INDEX('SETORES VARRIÇÃO'!$B:$B,MATCH($E7303,'SETORES VARRIÇÃO'!$H:$H,0)),
IFERROR(
INDEX('SETORES PRAÇA'!$B:$B,MATCH($E7303,'SETORES PRAÇA'!$H:$H,0)),
))</f>
        <v>ST10304VJ0059</v>
      </c>
      <c r="E7303" s="30" t="str">
        <f t="shared" si="155"/>
        <v>03-0258</v>
      </c>
      <c r="F7303" s="30" t="str">
        <f>IFERROR(
INDEX('SETORES VARRIÇÃO'!$F:$F,MATCH($E7303,'SETORES VARRIÇÃO'!$H:$H,0)),
IFERROR(
INDEX('SETORES PRAÇA'!$F:$F,MATCH($E7303,'SETORES PRAÇA'!$H:$H,0)),
))</f>
        <v>Quarta/Sábado</v>
      </c>
      <c r="G7303" s="18" t="s">
        <v>888</v>
      </c>
      <c r="H7303" s="46">
        <v>1</v>
      </c>
      <c r="I7303" s="18" t="s">
        <v>7401</v>
      </c>
    </row>
    <row r="7304" spans="1:9" x14ac:dyDescent="0.35">
      <c r="A7304" s="68">
        <v>46125</v>
      </c>
      <c r="B7304" s="52" t="s">
        <v>6689</v>
      </c>
      <c r="C7304" s="30" t="str">
        <f>IFERROR(
INDEX('SETORES VARRIÇÃO'!$A:$A,MATCH($E7304,'SETORES VARRIÇÃO'!$H:$H,0)),
IFERROR(
INDEX('SETORES PRAÇA'!$A:$A,MATCH($E7304,'SETORES PRAÇA'!$H:$H,0)),
))</f>
        <v>MG</v>
      </c>
      <c r="D7304" s="30" t="str">
        <f>IFERROR(
INDEX('SETORES VARRIÇÃO'!$B:$B,MATCH($E7304,'SETORES VARRIÇÃO'!$H:$H,0)),
IFERROR(
INDEX('SETORES PRAÇA'!$B:$B,MATCH($E7304,'SETORES PRAÇA'!$H:$H,0)),
))</f>
        <v>MG10302VP0038/39/40</v>
      </c>
      <c r="E7304" s="30" t="str">
        <f t="shared" si="155"/>
        <v>03-0259</v>
      </c>
      <c r="F7304" s="30" t="str">
        <f>IFERROR(
INDEX('SETORES VARRIÇÃO'!$F:$F,MATCH($E7304,'SETORES VARRIÇÃO'!$H:$H,0)),
IFERROR(
INDEX('SETORES PRAÇA'!$F:$F,MATCH($E7304,'SETORES PRAÇA'!$H:$H,0)),
))</f>
        <v>Segunda/Quinta</v>
      </c>
      <c r="G7304" s="18" t="s">
        <v>887</v>
      </c>
      <c r="H7304" s="46" t="s">
        <v>1034</v>
      </c>
      <c r="I7304" s="18" t="s">
        <v>6983</v>
      </c>
    </row>
    <row r="7305" spans="1:9" x14ac:dyDescent="0.35">
      <c r="A7305" s="68">
        <v>46125</v>
      </c>
      <c r="B7305" s="52" t="s">
        <v>6690</v>
      </c>
      <c r="C7305" s="30" t="str">
        <f>IFERROR(
INDEX('SETORES VARRIÇÃO'!$A:$A,MATCH($E7305,'SETORES VARRIÇÃO'!$H:$H,0)),
IFERROR(
INDEX('SETORES PRAÇA'!$A:$A,MATCH($E7305,'SETORES PRAÇA'!$H:$H,0)),
))</f>
        <v>MG</v>
      </c>
      <c r="D7305" s="30" t="str">
        <f>IFERROR(
INDEX('SETORES VARRIÇÃO'!$B:$B,MATCH($E7305,'SETORES VARRIÇÃO'!$H:$H,0)),
IFERROR(
INDEX('SETORES PRAÇA'!$B:$B,MATCH($E7305,'SETORES PRAÇA'!$H:$H,0)),
))</f>
        <v>MG10303VP0041/42/43/44/45</v>
      </c>
      <c r="E7305" s="30" t="str">
        <f t="shared" si="155"/>
        <v>03-0260</v>
      </c>
      <c r="F7305" s="30" t="str">
        <f>IFERROR(
INDEX('SETORES VARRIÇÃO'!$F:$F,MATCH($E7305,'SETORES VARRIÇÃO'!$H:$H,0)),
IFERROR(
INDEX('SETORES PRAÇA'!$F:$F,MATCH($E7305,'SETORES PRAÇA'!$H:$H,0)),
))</f>
        <v>Terça/Sexta</v>
      </c>
      <c r="G7305" s="18" t="s">
        <v>887</v>
      </c>
      <c r="H7305" s="46" t="s">
        <v>1034</v>
      </c>
      <c r="I7305" s="18" t="s">
        <v>6984</v>
      </c>
    </row>
    <row r="7306" spans="1:9" x14ac:dyDescent="0.35">
      <c r="A7306" s="68">
        <v>46125</v>
      </c>
      <c r="B7306" s="52" t="s">
        <v>6691</v>
      </c>
      <c r="C7306" s="30" t="str">
        <f>IFERROR(
INDEX('SETORES VARRIÇÃO'!$A:$A,MATCH($E7306,'SETORES VARRIÇÃO'!$H:$H,0)),
IFERROR(
INDEX('SETORES PRAÇA'!$A:$A,MATCH($E7306,'SETORES PRAÇA'!$H:$H,0)),
))</f>
        <v>ST</v>
      </c>
      <c r="D7306" s="30" t="str">
        <f>IFERROR(
INDEX('SETORES VARRIÇÃO'!$B:$B,MATCH($E7306,'SETORES VARRIÇÃO'!$H:$H,0)),
IFERROR(
INDEX('SETORES PRAÇA'!$B:$B,MATCH($E7306,'SETORES PRAÇA'!$H:$H,0)),
))</f>
        <v>ST10302VJ0035</v>
      </c>
      <c r="E7306" s="30" t="str">
        <f t="shared" si="155"/>
        <v>03-0261</v>
      </c>
      <c r="F7306" s="30" t="str">
        <f>IFERROR(
INDEX('SETORES VARRIÇÃO'!$F:$F,MATCH($E7306,'SETORES VARRIÇÃO'!$H:$H,0)),
IFERROR(
INDEX('SETORES PRAÇA'!$F:$F,MATCH($E7306,'SETORES PRAÇA'!$H:$H,0)),
))</f>
        <v>Segunda/Quinta</v>
      </c>
      <c r="G7306" s="18" t="s">
        <v>888</v>
      </c>
      <c r="H7306" s="46">
        <v>1</v>
      </c>
      <c r="I7306" s="18" t="s">
        <v>7402</v>
      </c>
    </row>
    <row r="7307" spans="1:9" x14ac:dyDescent="0.35">
      <c r="A7307" s="68">
        <v>46125</v>
      </c>
      <c r="B7307" s="52" t="s">
        <v>6692</v>
      </c>
      <c r="C7307" s="30" t="str">
        <f>IFERROR(
INDEX('SETORES VARRIÇÃO'!$A:$A,MATCH($E7307,'SETORES VARRIÇÃO'!$H:$H,0)),
IFERROR(
INDEX('SETORES PRAÇA'!$A:$A,MATCH($E7307,'SETORES PRAÇA'!$H:$H,0)),
))</f>
        <v>ST</v>
      </c>
      <c r="D7307" s="30" t="str">
        <f>IFERROR(
INDEX('SETORES VARRIÇÃO'!$B:$B,MATCH($E7307,'SETORES VARRIÇÃO'!$H:$H,0)),
IFERROR(
INDEX('SETORES PRAÇA'!$B:$B,MATCH($E7307,'SETORES PRAÇA'!$H:$H,0)),
))</f>
        <v>ST10203VJ0075</v>
      </c>
      <c r="E7307" s="30" t="str">
        <f t="shared" si="155"/>
        <v>03-0262</v>
      </c>
      <c r="F7307" s="30" t="str">
        <f>IFERROR(
INDEX('SETORES VARRIÇÃO'!$F:$F,MATCH($E7307,'SETORES VARRIÇÃO'!$H:$H,0)),
IFERROR(
INDEX('SETORES PRAÇA'!$F:$F,MATCH($E7307,'SETORES PRAÇA'!$H:$H,0)),
))</f>
        <v>Terça/Quinta/Sábado</v>
      </c>
      <c r="G7307" s="18" t="s">
        <v>887</v>
      </c>
      <c r="H7307" s="46" t="s">
        <v>1034</v>
      </c>
      <c r="I7307" s="18" t="s">
        <v>6986</v>
      </c>
    </row>
    <row r="7308" spans="1:9" x14ac:dyDescent="0.35">
      <c r="A7308" s="68">
        <v>46125</v>
      </c>
      <c r="B7308" s="52" t="s">
        <v>6693</v>
      </c>
      <c r="C7308" s="30" t="str">
        <f>IFERROR(
INDEX('SETORES VARRIÇÃO'!$A:$A,MATCH($E7308,'SETORES VARRIÇÃO'!$H:$H,0)),
IFERROR(
INDEX('SETORES PRAÇA'!$A:$A,MATCH($E7308,'SETORES PRAÇA'!$H:$H,0)),
))</f>
        <v>ST</v>
      </c>
      <c r="D7308" s="30" t="str">
        <f>IFERROR(
INDEX('SETORES VARRIÇÃO'!$B:$B,MATCH($E7308,'SETORES VARRIÇÃO'!$H:$H,0)),
IFERROR(
INDEX('SETORES PRAÇA'!$B:$B,MATCH($E7308,'SETORES PRAÇA'!$H:$H,0)),
))</f>
        <v>ST10203VJ0078</v>
      </c>
      <c r="E7308" s="30" t="str">
        <f t="shared" si="155"/>
        <v>03-0263</v>
      </c>
      <c r="F7308" s="30" t="str">
        <f>IFERROR(
INDEX('SETORES VARRIÇÃO'!$F:$F,MATCH($E7308,'SETORES VARRIÇÃO'!$H:$H,0)),
IFERROR(
INDEX('SETORES PRAÇA'!$F:$F,MATCH($E7308,'SETORES PRAÇA'!$H:$H,0)),
))</f>
        <v>Terça/Quinta/Sábado</v>
      </c>
      <c r="G7308" s="18" t="s">
        <v>887</v>
      </c>
      <c r="H7308" s="46" t="s">
        <v>1034</v>
      </c>
      <c r="I7308" s="18" t="s">
        <v>6987</v>
      </c>
    </row>
    <row r="7309" spans="1:9" x14ac:dyDescent="0.35">
      <c r="A7309" s="68">
        <v>46125</v>
      </c>
      <c r="B7309" s="52" t="s">
        <v>6694</v>
      </c>
      <c r="C7309" s="30" t="str">
        <f>IFERROR(
INDEX('SETORES VARRIÇÃO'!$A:$A,MATCH($E7309,'SETORES VARRIÇÃO'!$H:$H,0)),
IFERROR(
INDEX('SETORES PRAÇA'!$A:$A,MATCH($E7309,'SETORES PRAÇA'!$H:$H,0)),
))</f>
        <v>ST</v>
      </c>
      <c r="D7309" s="30" t="str">
        <f>IFERROR(
INDEX('SETORES VARRIÇÃO'!$B:$B,MATCH($E7309,'SETORES VARRIÇÃO'!$H:$H,0)),
IFERROR(
INDEX('SETORES PRAÇA'!$B:$B,MATCH($E7309,'SETORES PRAÇA'!$H:$H,0)),
))</f>
        <v>ST10203VJ0076</v>
      </c>
      <c r="E7309" s="30" t="str">
        <f t="shared" si="155"/>
        <v>03-0264</v>
      </c>
      <c r="F7309" s="30" t="str">
        <f>IFERROR(
INDEX('SETORES VARRIÇÃO'!$F:$F,MATCH($E7309,'SETORES VARRIÇÃO'!$H:$H,0)),
IFERROR(
INDEX('SETORES PRAÇA'!$F:$F,MATCH($E7309,'SETORES PRAÇA'!$H:$H,0)),
))</f>
        <v>Terça/Quinta/Sábado</v>
      </c>
      <c r="G7309" s="18" t="s">
        <v>887</v>
      </c>
      <c r="H7309" s="46" t="s">
        <v>1034</v>
      </c>
      <c r="I7309" s="18" t="s">
        <v>6988</v>
      </c>
    </row>
    <row r="7310" spans="1:9" x14ac:dyDescent="0.35">
      <c r="A7310" s="68">
        <v>46125</v>
      </c>
      <c r="B7310" s="52" t="s">
        <v>6695</v>
      </c>
      <c r="C7310" s="30" t="str">
        <f>IFERROR(
INDEX('SETORES VARRIÇÃO'!$A:$A,MATCH($E7310,'SETORES VARRIÇÃO'!$H:$H,0)),
IFERROR(
INDEX('SETORES PRAÇA'!$A:$A,MATCH($E7310,'SETORES PRAÇA'!$H:$H,0)),
))</f>
        <v>ST</v>
      </c>
      <c r="D7310" s="30" t="str">
        <f>IFERROR(
INDEX('SETORES VARRIÇÃO'!$B:$B,MATCH($E7310,'SETORES VARRIÇÃO'!$H:$H,0)),
IFERROR(
INDEX('SETORES PRAÇA'!$B:$B,MATCH($E7310,'SETORES PRAÇA'!$H:$H,0)),
))</f>
        <v>ST10302VJ0037</v>
      </c>
      <c r="E7310" s="30" t="str">
        <f t="shared" si="155"/>
        <v>03-0265</v>
      </c>
      <c r="F7310" s="30" t="str">
        <f>IFERROR(
INDEX('SETORES VARRIÇÃO'!$F:$F,MATCH($E7310,'SETORES VARRIÇÃO'!$H:$H,0)),
IFERROR(
INDEX('SETORES PRAÇA'!$F:$F,MATCH($E7310,'SETORES PRAÇA'!$H:$H,0)),
))</f>
        <v>Segunda/Quinta</v>
      </c>
      <c r="G7310" s="18" t="s">
        <v>887</v>
      </c>
      <c r="H7310" s="46" t="s">
        <v>1034</v>
      </c>
      <c r="I7310" s="18" t="s">
        <v>6989</v>
      </c>
    </row>
    <row r="7311" spans="1:9" x14ac:dyDescent="0.35">
      <c r="A7311" s="68">
        <v>46125</v>
      </c>
      <c r="B7311" s="52" t="s">
        <v>6696</v>
      </c>
      <c r="C7311" s="30" t="str">
        <f>IFERROR(
INDEX('SETORES VARRIÇÃO'!$A:$A,MATCH($E7311,'SETORES VARRIÇÃO'!$H:$H,0)),
IFERROR(
INDEX('SETORES PRAÇA'!$A:$A,MATCH($E7311,'SETORES PRAÇA'!$H:$H,0)),
))</f>
        <v>ST</v>
      </c>
      <c r="D7311" s="30" t="str">
        <f>IFERROR(
INDEX('SETORES VARRIÇÃO'!$B:$B,MATCH($E7311,'SETORES VARRIÇÃO'!$H:$H,0)),
IFERROR(
INDEX('SETORES PRAÇA'!$B:$B,MATCH($E7311,'SETORES PRAÇA'!$H:$H,0)),
))</f>
        <v>ST10302VJ0036</v>
      </c>
      <c r="E7311" s="30" t="str">
        <f t="shared" si="155"/>
        <v>03-0266</v>
      </c>
      <c r="F7311" s="30" t="str">
        <f>IFERROR(
INDEX('SETORES VARRIÇÃO'!$F:$F,MATCH($E7311,'SETORES VARRIÇÃO'!$H:$H,0)),
IFERROR(
INDEX('SETORES PRAÇA'!$F:$F,MATCH($E7311,'SETORES PRAÇA'!$H:$H,0)),
))</f>
        <v>Segunda/Quinta</v>
      </c>
      <c r="G7311" s="18" t="s">
        <v>888</v>
      </c>
      <c r="H7311" s="46">
        <v>1</v>
      </c>
      <c r="I7311" s="18" t="s">
        <v>7403</v>
      </c>
    </row>
    <row r="7312" spans="1:9" x14ac:dyDescent="0.35">
      <c r="A7312" s="68">
        <v>46125</v>
      </c>
      <c r="B7312" s="52" t="s">
        <v>6697</v>
      </c>
      <c r="C7312" s="30" t="str">
        <f>IFERROR(
INDEX('SETORES VARRIÇÃO'!$A:$A,MATCH($E7312,'SETORES VARRIÇÃO'!$H:$H,0)),
IFERROR(
INDEX('SETORES PRAÇA'!$A:$A,MATCH($E7312,'SETORES PRAÇA'!$H:$H,0)),
))</f>
        <v>ST</v>
      </c>
      <c r="D7312" s="30" t="str">
        <f>IFERROR(
INDEX('SETORES VARRIÇÃO'!$B:$B,MATCH($E7312,'SETORES VARRIÇÃO'!$H:$H,0)),
IFERROR(
INDEX('SETORES PRAÇA'!$B:$B,MATCH($E7312,'SETORES PRAÇA'!$H:$H,0)),
))</f>
        <v>ST10101VJ0007</v>
      </c>
      <c r="E7312" s="30" t="str">
        <f t="shared" si="155"/>
        <v>03-0267</v>
      </c>
      <c r="F7312" s="30" t="str">
        <f>IFERROR(
INDEX('SETORES VARRIÇÃO'!$F:$F,MATCH($E7312,'SETORES VARRIÇÃO'!$H:$H,0)),
IFERROR(
INDEX('SETORES PRAÇA'!$F:$F,MATCH($E7312,'SETORES PRAÇA'!$H:$H,0)),
))</f>
        <v>Segunda a Domingo</v>
      </c>
      <c r="G7312" s="18" t="s">
        <v>888</v>
      </c>
      <c r="H7312" s="46">
        <v>1</v>
      </c>
      <c r="I7312" s="18" t="s">
        <v>7404</v>
      </c>
    </row>
    <row r="7313" spans="1:9" x14ac:dyDescent="0.35">
      <c r="A7313" s="68">
        <v>46125</v>
      </c>
      <c r="B7313" s="52" t="s">
        <v>6698</v>
      </c>
      <c r="C7313" s="30" t="str">
        <f>IFERROR(
INDEX('SETORES VARRIÇÃO'!$A:$A,MATCH($E7313,'SETORES VARRIÇÃO'!$H:$H,0)),
IFERROR(
INDEX('SETORES PRAÇA'!$A:$A,MATCH($E7313,'SETORES PRAÇA'!$H:$H,0)),
))</f>
        <v>MG</v>
      </c>
      <c r="D7313" s="30" t="str">
        <f>IFERROR(
INDEX('SETORES VARRIÇÃO'!$B:$B,MATCH($E7313,'SETORES VARRIÇÃO'!$H:$H,0)),
IFERROR(
INDEX('SETORES PRAÇA'!$B:$B,MATCH($E7313,'SETORES PRAÇA'!$H:$H,0)),
))</f>
        <v>MG10202VJ0038</v>
      </c>
      <c r="E7313" s="30" t="str">
        <f t="shared" si="155"/>
        <v>03-0268</v>
      </c>
      <c r="F7313" s="30" t="str">
        <f>IFERROR(
INDEX('SETORES VARRIÇÃO'!$F:$F,MATCH($E7313,'SETORES VARRIÇÃO'!$H:$H,0)),
IFERROR(
INDEX('SETORES PRAÇA'!$F:$F,MATCH($E7313,'SETORES PRAÇA'!$H:$H,0)),
))</f>
        <v>Segunda/Quarta/Sexta</v>
      </c>
      <c r="G7313" s="18" t="s">
        <v>888</v>
      </c>
      <c r="H7313" s="46">
        <v>1</v>
      </c>
      <c r="I7313" s="18" t="s">
        <v>7405</v>
      </c>
    </row>
    <row r="7314" spans="1:9" x14ac:dyDescent="0.35">
      <c r="A7314" s="68">
        <v>46125</v>
      </c>
      <c r="B7314" s="52" t="s">
        <v>6699</v>
      </c>
      <c r="C7314" s="30" t="str">
        <f>IFERROR(
INDEX('SETORES VARRIÇÃO'!$A:$A,MATCH($E7314,'SETORES VARRIÇÃO'!$H:$H,0)),
IFERROR(
INDEX('SETORES PRAÇA'!$A:$A,MATCH($E7314,'SETORES PRAÇA'!$H:$H,0)),
))</f>
        <v>MG</v>
      </c>
      <c r="D7314" s="30" t="str">
        <f>IFERROR(
INDEX('SETORES VARRIÇÃO'!$B:$B,MATCH($E7314,'SETORES VARRIÇÃO'!$H:$H,0)),
IFERROR(
INDEX('SETORES PRAÇA'!$B:$B,MATCH($E7314,'SETORES PRAÇA'!$H:$H,0)),
))</f>
        <v>MG10202VJ0039</v>
      </c>
      <c r="E7314" s="30" t="str">
        <f t="shared" si="155"/>
        <v>03-0269</v>
      </c>
      <c r="F7314" s="30" t="str">
        <f>IFERROR(
INDEX('SETORES VARRIÇÃO'!$F:$F,MATCH($E7314,'SETORES VARRIÇÃO'!$H:$H,0)),
IFERROR(
INDEX('SETORES PRAÇA'!$F:$F,MATCH($E7314,'SETORES PRAÇA'!$H:$H,0)),
))</f>
        <v>Segunda/Quarta/Sexta</v>
      </c>
      <c r="G7314" s="18" t="s">
        <v>888</v>
      </c>
      <c r="H7314" s="46">
        <v>1</v>
      </c>
      <c r="I7314" s="18" t="s">
        <v>7406</v>
      </c>
    </row>
    <row r="7315" spans="1:9" x14ac:dyDescent="0.35">
      <c r="A7315" s="68">
        <v>46125</v>
      </c>
      <c r="B7315" s="52" t="s">
        <v>6700</v>
      </c>
      <c r="C7315" s="30" t="str">
        <f>IFERROR(
INDEX('SETORES VARRIÇÃO'!$A:$A,MATCH($E7315,'SETORES VARRIÇÃO'!$H:$H,0)),
IFERROR(
INDEX('SETORES PRAÇA'!$A:$A,MATCH($E7315,'SETORES PRAÇA'!$H:$H,0)),
))</f>
        <v>ST</v>
      </c>
      <c r="D7315" s="30" t="str">
        <f>IFERROR(
INDEX('SETORES VARRIÇÃO'!$B:$B,MATCH($E7315,'SETORES VARRIÇÃO'!$H:$H,0)),
IFERROR(
INDEX('SETORES PRAÇA'!$B:$B,MATCH($E7315,'SETORES PRAÇA'!$H:$H,0)),
))</f>
        <v>ST10101VJ0009</v>
      </c>
      <c r="E7315" s="30" t="str">
        <f t="shared" si="155"/>
        <v>03-0270</v>
      </c>
      <c r="F7315" s="30" t="str">
        <f>IFERROR(
INDEX('SETORES VARRIÇÃO'!$F:$F,MATCH($E7315,'SETORES VARRIÇÃO'!$H:$H,0)),
IFERROR(
INDEX('SETORES PRAÇA'!$F:$F,MATCH($E7315,'SETORES PRAÇA'!$H:$H,0)),
))</f>
        <v>Segunda a Domingo</v>
      </c>
      <c r="G7315" s="18" t="s">
        <v>888</v>
      </c>
      <c r="H7315" s="46">
        <v>1</v>
      </c>
      <c r="I7315" s="18" t="s">
        <v>7407</v>
      </c>
    </row>
    <row r="7316" spans="1:9" x14ac:dyDescent="0.35">
      <c r="A7316" s="68">
        <v>46125</v>
      </c>
      <c r="B7316" s="52" t="s">
        <v>6701</v>
      </c>
      <c r="C7316" s="30" t="str">
        <f>IFERROR(
INDEX('SETORES VARRIÇÃO'!$A:$A,MATCH($E7316,'SETORES VARRIÇÃO'!$H:$H,0)),
IFERROR(
INDEX('SETORES PRAÇA'!$A:$A,MATCH($E7316,'SETORES PRAÇA'!$H:$H,0)),
))</f>
        <v>ST</v>
      </c>
      <c r="D7316" s="30" t="str">
        <f>IFERROR(
INDEX('SETORES VARRIÇÃO'!$B:$B,MATCH($E7316,'SETORES VARRIÇÃO'!$H:$H,0)),
IFERROR(
INDEX('SETORES PRAÇA'!$B:$B,MATCH($E7316,'SETORES PRAÇA'!$H:$H,0)),
))</f>
        <v>ST10101VJ0017</v>
      </c>
      <c r="E7316" s="30" t="str">
        <f t="shared" si="155"/>
        <v>03-0271</v>
      </c>
      <c r="F7316" s="30" t="str">
        <f>IFERROR(
INDEX('SETORES VARRIÇÃO'!$F:$F,MATCH($E7316,'SETORES VARRIÇÃO'!$H:$H,0)),
IFERROR(
INDEX('SETORES PRAÇA'!$F:$F,MATCH($E7316,'SETORES PRAÇA'!$H:$H,0)),
))</f>
        <v>Segunda a Sábado</v>
      </c>
      <c r="G7316" s="18" t="s">
        <v>887</v>
      </c>
      <c r="H7316" s="46" t="s">
        <v>1034</v>
      </c>
      <c r="I7316" s="18" t="s">
        <v>6995</v>
      </c>
    </row>
    <row r="7317" spans="1:9" x14ac:dyDescent="0.35">
      <c r="A7317" s="68">
        <v>46125</v>
      </c>
      <c r="B7317" s="52" t="s">
        <v>6702</v>
      </c>
      <c r="C7317" s="30" t="str">
        <f>IFERROR(
INDEX('SETORES VARRIÇÃO'!$A:$A,MATCH($E7317,'SETORES VARRIÇÃO'!$H:$H,0)),
IFERROR(
INDEX('SETORES PRAÇA'!$A:$A,MATCH($E7317,'SETORES PRAÇA'!$H:$H,0)),
))</f>
        <v>ST</v>
      </c>
      <c r="D7317" s="30" t="str">
        <f>IFERROR(
INDEX('SETORES VARRIÇÃO'!$B:$B,MATCH($E7317,'SETORES VARRIÇÃO'!$H:$H,0)),
IFERROR(
INDEX('SETORES PRAÇA'!$B:$B,MATCH($E7317,'SETORES PRAÇA'!$H:$H,0)),
))</f>
        <v>ST10101VJ0001</v>
      </c>
      <c r="E7317" s="30" t="str">
        <f t="shared" si="155"/>
        <v>03-0272</v>
      </c>
      <c r="F7317" s="30" t="str">
        <f>IFERROR(
INDEX('SETORES VARRIÇÃO'!$F:$F,MATCH($E7317,'SETORES VARRIÇÃO'!$H:$H,0)),
IFERROR(
INDEX('SETORES PRAÇA'!$F:$F,MATCH($E7317,'SETORES PRAÇA'!$H:$H,0)),
))</f>
        <v>Segunda a Domingo</v>
      </c>
      <c r="G7317" s="18" t="s">
        <v>887</v>
      </c>
      <c r="H7317" s="46" t="s">
        <v>1034</v>
      </c>
      <c r="I7317" s="18" t="s">
        <v>6996</v>
      </c>
    </row>
    <row r="7318" spans="1:9" x14ac:dyDescent="0.35">
      <c r="A7318" s="68">
        <v>46125</v>
      </c>
      <c r="B7318" s="52" t="s">
        <v>6703</v>
      </c>
      <c r="C7318" s="30" t="str">
        <f>IFERROR(
INDEX('SETORES VARRIÇÃO'!$A:$A,MATCH($E7318,'SETORES VARRIÇÃO'!$H:$H,0)),
IFERROR(
INDEX('SETORES PRAÇA'!$A:$A,MATCH($E7318,'SETORES PRAÇA'!$H:$H,0)),
))</f>
        <v>ST</v>
      </c>
      <c r="D7318" s="30" t="str">
        <f>IFERROR(
INDEX('SETORES VARRIÇÃO'!$B:$B,MATCH($E7318,'SETORES VARRIÇÃO'!$H:$H,0)),
IFERROR(
INDEX('SETORES PRAÇA'!$B:$B,MATCH($E7318,'SETORES PRAÇA'!$H:$H,0)),
))</f>
        <v>ST10101VJ0005</v>
      </c>
      <c r="E7318" s="30" t="str">
        <f t="shared" si="155"/>
        <v>03-0273</v>
      </c>
      <c r="F7318" s="30" t="str">
        <f>IFERROR(
INDEX('SETORES VARRIÇÃO'!$F:$F,MATCH($E7318,'SETORES VARRIÇÃO'!$H:$H,0)),
IFERROR(
INDEX('SETORES PRAÇA'!$F:$F,MATCH($E7318,'SETORES PRAÇA'!$H:$H,0)),
))</f>
        <v>Segunda a Domingo</v>
      </c>
      <c r="G7318" s="18" t="s">
        <v>888</v>
      </c>
      <c r="H7318" s="46">
        <v>1</v>
      </c>
      <c r="I7318" s="18" t="s">
        <v>7408</v>
      </c>
    </row>
    <row r="7319" spans="1:9" x14ac:dyDescent="0.35">
      <c r="A7319" s="68">
        <v>46125</v>
      </c>
      <c r="B7319" s="52" t="s">
        <v>6704</v>
      </c>
      <c r="C7319" s="30" t="str">
        <f>IFERROR(
INDEX('SETORES VARRIÇÃO'!$A:$A,MATCH($E7319,'SETORES VARRIÇÃO'!$H:$H,0)),
IFERROR(
INDEX('SETORES PRAÇA'!$A:$A,MATCH($E7319,'SETORES PRAÇA'!$H:$H,0)),
))</f>
        <v>MG</v>
      </c>
      <c r="D7319" s="30" t="str">
        <f>IFERROR(
INDEX('SETORES VARRIÇÃO'!$B:$B,MATCH($E7319,'SETORES VARRIÇÃO'!$H:$H,0)),
IFERROR(
INDEX('SETORES PRAÇA'!$B:$B,MATCH($E7319,'SETORES PRAÇA'!$H:$H,0)),
))</f>
        <v>MG10203VJ0070</v>
      </c>
      <c r="E7319" s="30" t="str">
        <f t="shared" si="155"/>
        <v>03-0274</v>
      </c>
      <c r="F7319" s="30" t="str">
        <f>IFERROR(
INDEX('SETORES VARRIÇÃO'!$F:$F,MATCH($E7319,'SETORES VARRIÇÃO'!$H:$H,0)),
IFERROR(
INDEX('SETORES PRAÇA'!$F:$F,MATCH($E7319,'SETORES PRAÇA'!$H:$H,0)),
))</f>
        <v>Terça/Quinta/Sábado</v>
      </c>
      <c r="G7319" s="18" t="s">
        <v>887</v>
      </c>
      <c r="H7319" s="46" t="s">
        <v>1034</v>
      </c>
      <c r="I7319" s="18" t="s">
        <v>6998</v>
      </c>
    </row>
    <row r="7320" spans="1:9" x14ac:dyDescent="0.35">
      <c r="A7320" s="68">
        <v>46125</v>
      </c>
      <c r="B7320" s="52" t="s">
        <v>6705</v>
      </c>
      <c r="C7320" s="30" t="str">
        <f>IFERROR(
INDEX('SETORES VARRIÇÃO'!$A:$A,MATCH($E7320,'SETORES VARRIÇÃO'!$H:$H,0)),
IFERROR(
INDEX('SETORES PRAÇA'!$A:$A,MATCH($E7320,'SETORES PRAÇA'!$H:$H,0)),
))</f>
        <v>ST</v>
      </c>
      <c r="D7320" s="30" t="str">
        <f>IFERROR(
INDEX('SETORES VARRIÇÃO'!$B:$B,MATCH($E7320,'SETORES VARRIÇÃO'!$H:$H,0)),
IFERROR(
INDEX('SETORES PRAÇA'!$B:$B,MATCH($E7320,'SETORES PRAÇA'!$H:$H,0)),
))</f>
        <v>ST10101VJ0021</v>
      </c>
      <c r="E7320" s="30" t="str">
        <f t="shared" si="155"/>
        <v>03-0275</v>
      </c>
      <c r="F7320" s="30" t="str">
        <f>IFERROR(
INDEX('SETORES VARRIÇÃO'!$F:$F,MATCH($E7320,'SETORES VARRIÇÃO'!$H:$H,0)),
IFERROR(
INDEX('SETORES PRAÇA'!$F:$F,MATCH($E7320,'SETORES PRAÇA'!$H:$H,0)),
))</f>
        <v>Segunda a Sábado</v>
      </c>
      <c r="G7320" s="18" t="s">
        <v>888</v>
      </c>
      <c r="H7320" s="46">
        <v>1</v>
      </c>
      <c r="I7320" s="18" t="s">
        <v>7409</v>
      </c>
    </row>
    <row r="7321" spans="1:9" x14ac:dyDescent="0.35">
      <c r="A7321" s="68">
        <v>46125</v>
      </c>
      <c r="B7321" s="52" t="s">
        <v>6706</v>
      </c>
      <c r="C7321" s="30" t="str">
        <f>IFERROR(
INDEX('SETORES VARRIÇÃO'!$A:$A,MATCH($E7321,'SETORES VARRIÇÃO'!$H:$H,0)),
IFERROR(
INDEX('SETORES PRAÇA'!$A:$A,MATCH($E7321,'SETORES PRAÇA'!$H:$H,0)),
))</f>
        <v>MG</v>
      </c>
      <c r="D7321" s="30" t="str">
        <f>IFERROR(
INDEX('SETORES VARRIÇÃO'!$B:$B,MATCH($E7321,'SETORES VARRIÇÃO'!$H:$H,0)),
IFERROR(
INDEX('SETORES PRAÇA'!$B:$B,MATCH($E7321,'SETORES PRAÇA'!$H:$H,0)),
))</f>
        <v>MG10203VJ0067</v>
      </c>
      <c r="E7321" s="30" t="str">
        <f t="shared" si="155"/>
        <v>03-0276</v>
      </c>
      <c r="F7321" s="30" t="str">
        <f>IFERROR(
INDEX('SETORES VARRIÇÃO'!$F:$F,MATCH($E7321,'SETORES VARRIÇÃO'!$H:$H,0)),
IFERROR(
INDEX('SETORES PRAÇA'!$F:$F,MATCH($E7321,'SETORES PRAÇA'!$H:$H,0)),
))</f>
        <v>Terça/Quinta/Sábado</v>
      </c>
      <c r="G7321" s="18" t="s">
        <v>888</v>
      </c>
      <c r="H7321" s="46">
        <v>1</v>
      </c>
      <c r="I7321" s="18" t="s">
        <v>7410</v>
      </c>
    </row>
    <row r="7322" spans="1:9" x14ac:dyDescent="0.35">
      <c r="A7322" s="68">
        <v>46125</v>
      </c>
      <c r="B7322" s="52" t="s">
        <v>6707</v>
      </c>
      <c r="C7322" s="30" t="str">
        <f>IFERROR(
INDEX('SETORES VARRIÇÃO'!$A:$A,MATCH($E7322,'SETORES VARRIÇÃO'!$H:$H,0)),
IFERROR(
INDEX('SETORES PRAÇA'!$A:$A,MATCH($E7322,'SETORES PRAÇA'!$H:$H,0)),
))</f>
        <v>ST</v>
      </c>
      <c r="D7322" s="30" t="str">
        <f>IFERROR(
INDEX('SETORES VARRIÇÃO'!$B:$B,MATCH($E7322,'SETORES VARRIÇÃO'!$H:$H,0)),
IFERROR(
INDEX('SETORES PRAÇA'!$B:$B,MATCH($E7322,'SETORES PRAÇA'!$H:$H,0)),
))</f>
        <v>ST10101VJ0020</v>
      </c>
      <c r="E7322" s="30" t="str">
        <f t="shared" si="155"/>
        <v>03-0277</v>
      </c>
      <c r="F7322" s="30" t="str">
        <f>IFERROR(
INDEX('SETORES VARRIÇÃO'!$F:$F,MATCH($E7322,'SETORES VARRIÇÃO'!$H:$H,0)),
IFERROR(
INDEX('SETORES PRAÇA'!$F:$F,MATCH($E7322,'SETORES PRAÇA'!$H:$H,0)),
))</f>
        <v>Segunda a Sábado</v>
      </c>
      <c r="G7322" s="18" t="s">
        <v>888</v>
      </c>
      <c r="H7322" s="46">
        <v>1</v>
      </c>
      <c r="I7322" s="18" t="s">
        <v>7206</v>
      </c>
    </row>
    <row r="7323" spans="1:9" x14ac:dyDescent="0.35">
      <c r="A7323" s="68">
        <v>46125</v>
      </c>
      <c r="B7323" s="52" t="s">
        <v>6708</v>
      </c>
      <c r="C7323" s="30" t="str">
        <f>IFERROR(
INDEX('SETORES VARRIÇÃO'!$A:$A,MATCH($E7323,'SETORES VARRIÇÃO'!$H:$H,0)),
IFERROR(
INDEX('SETORES PRAÇA'!$A:$A,MATCH($E7323,'SETORES PRAÇA'!$H:$H,0)),
))</f>
        <v>ST</v>
      </c>
      <c r="D7323" s="30" t="str">
        <f>IFERROR(
INDEX('SETORES VARRIÇÃO'!$B:$B,MATCH($E7323,'SETORES VARRIÇÃO'!$H:$H,0)),
IFERROR(
INDEX('SETORES PRAÇA'!$B:$B,MATCH($E7323,'SETORES PRAÇA'!$H:$H,0)),
))</f>
        <v>ST10101VJ0010</v>
      </c>
      <c r="E7323" s="30" t="str">
        <f t="shared" si="155"/>
        <v>03-0278</v>
      </c>
      <c r="F7323" s="30" t="str">
        <f>IFERROR(
INDEX('SETORES VARRIÇÃO'!$F:$F,MATCH($E7323,'SETORES VARRIÇÃO'!$H:$H,0)),
IFERROR(
INDEX('SETORES PRAÇA'!$F:$F,MATCH($E7323,'SETORES PRAÇA'!$H:$H,0)),
))</f>
        <v>Segunda a Domingo</v>
      </c>
      <c r="G7323" s="18" t="s">
        <v>887</v>
      </c>
      <c r="H7323" s="46" t="s">
        <v>1034</v>
      </c>
      <c r="I7323" s="18" t="s">
        <v>7002</v>
      </c>
    </row>
    <row r="7324" spans="1:9" x14ac:dyDescent="0.35">
      <c r="A7324" s="68">
        <v>46125</v>
      </c>
      <c r="B7324" s="52" t="s">
        <v>6709</v>
      </c>
      <c r="C7324" s="30" t="str">
        <f>IFERROR(
INDEX('SETORES VARRIÇÃO'!$A:$A,MATCH($E7324,'SETORES VARRIÇÃO'!$H:$H,0)),
IFERROR(
INDEX('SETORES PRAÇA'!$A:$A,MATCH($E7324,'SETORES PRAÇA'!$H:$H,0)),
))</f>
        <v>MG</v>
      </c>
      <c r="D7324" s="30" t="str">
        <f>IFERROR(
INDEX('SETORES VARRIÇÃO'!$B:$B,MATCH($E7324,'SETORES VARRIÇÃO'!$H:$H,0)),
IFERROR(
INDEX('SETORES PRAÇA'!$B:$B,MATCH($E7324,'SETORES PRAÇA'!$H:$H,0)),
))</f>
        <v>MG10302VJ0016</v>
      </c>
      <c r="E7324" s="30" t="str">
        <f t="shared" si="155"/>
        <v>03-0279</v>
      </c>
      <c r="F7324" s="30" t="str">
        <f>IFERROR(
INDEX('SETORES VARRIÇÃO'!$F:$F,MATCH($E7324,'SETORES VARRIÇÃO'!$H:$H,0)),
IFERROR(
INDEX('SETORES PRAÇA'!$F:$F,MATCH($E7324,'SETORES PRAÇA'!$H:$H,0)),
))</f>
        <v>Segunda/Quinta</v>
      </c>
      <c r="G7324" s="18" t="s">
        <v>888</v>
      </c>
      <c r="H7324" s="46">
        <v>1</v>
      </c>
      <c r="I7324" s="18" t="s">
        <v>7411</v>
      </c>
    </row>
    <row r="7325" spans="1:9" x14ac:dyDescent="0.35">
      <c r="A7325" s="68">
        <v>46125</v>
      </c>
      <c r="B7325" s="52" t="s">
        <v>6710</v>
      </c>
      <c r="C7325" s="30" t="str">
        <f>IFERROR(
INDEX('SETORES VARRIÇÃO'!$A:$A,MATCH($E7325,'SETORES VARRIÇÃO'!$H:$H,0)),
IFERROR(
INDEX('SETORES PRAÇA'!$A:$A,MATCH($E7325,'SETORES PRAÇA'!$H:$H,0)),
))</f>
        <v>MG</v>
      </c>
      <c r="D7325" s="30" t="str">
        <f>IFERROR(
INDEX('SETORES VARRIÇÃO'!$B:$B,MATCH($E7325,'SETORES VARRIÇÃO'!$H:$H,0)),
IFERROR(
INDEX('SETORES PRAÇA'!$B:$B,MATCH($E7325,'SETORES PRAÇA'!$H:$H,0)),
))</f>
        <v>MG10302VJ0015</v>
      </c>
      <c r="E7325" s="30" t="str">
        <f t="shared" si="155"/>
        <v>03-0280</v>
      </c>
      <c r="F7325" s="30" t="str">
        <f>IFERROR(
INDEX('SETORES VARRIÇÃO'!$F:$F,MATCH($E7325,'SETORES VARRIÇÃO'!$H:$H,0)),
IFERROR(
INDEX('SETORES PRAÇA'!$F:$F,MATCH($E7325,'SETORES PRAÇA'!$H:$H,0)),
))</f>
        <v>Segunda/Quinta</v>
      </c>
      <c r="G7325" s="18" t="s">
        <v>887</v>
      </c>
      <c r="H7325" s="46" t="s">
        <v>1034</v>
      </c>
      <c r="I7325" s="18" t="s">
        <v>7004</v>
      </c>
    </row>
    <row r="7326" spans="1:9" x14ac:dyDescent="0.35">
      <c r="A7326" s="68">
        <v>46125</v>
      </c>
      <c r="B7326" s="52" t="s">
        <v>6711</v>
      </c>
      <c r="C7326" s="30" t="str">
        <f>IFERROR(
INDEX('SETORES VARRIÇÃO'!$A:$A,MATCH($E7326,'SETORES VARRIÇÃO'!$H:$H,0)),
IFERROR(
INDEX('SETORES PRAÇA'!$A:$A,MATCH($E7326,'SETORES PRAÇA'!$H:$H,0)),
))</f>
        <v>ST</v>
      </c>
      <c r="D7326" s="30" t="str">
        <f>IFERROR(
INDEX('SETORES VARRIÇÃO'!$B:$B,MATCH($E7326,'SETORES VARRIÇÃO'!$H:$H,0)),
IFERROR(
INDEX('SETORES PRAÇA'!$B:$B,MATCH($E7326,'SETORES PRAÇA'!$H:$H,0)),
))</f>
        <v>ST10303VJ0047</v>
      </c>
      <c r="E7326" s="30" t="str">
        <f t="shared" si="155"/>
        <v>03-0281</v>
      </c>
      <c r="F7326" s="30" t="str">
        <f>IFERROR(
INDEX('SETORES VARRIÇÃO'!$F:$F,MATCH($E7326,'SETORES VARRIÇÃO'!$H:$H,0)),
IFERROR(
INDEX('SETORES PRAÇA'!$F:$F,MATCH($E7326,'SETORES PRAÇA'!$H:$H,0)),
))</f>
        <v>Terça/Sexta</v>
      </c>
      <c r="G7326" s="18" t="s">
        <v>887</v>
      </c>
      <c r="H7326" s="46" t="s">
        <v>1034</v>
      </c>
      <c r="I7326" s="18" t="s">
        <v>7005</v>
      </c>
    </row>
    <row r="7327" spans="1:9" x14ac:dyDescent="0.35">
      <c r="A7327" s="68">
        <v>46125</v>
      </c>
      <c r="B7327" s="52" t="s">
        <v>6712</v>
      </c>
      <c r="C7327" s="30" t="str">
        <f>IFERROR(
INDEX('SETORES VARRIÇÃO'!$A:$A,MATCH($E7327,'SETORES VARRIÇÃO'!$H:$H,0)),
IFERROR(
INDEX('SETORES PRAÇA'!$A:$A,MATCH($E7327,'SETORES PRAÇA'!$H:$H,0)),
))</f>
        <v>ST</v>
      </c>
      <c r="D7327" s="30" t="str">
        <f>IFERROR(
INDEX('SETORES VARRIÇÃO'!$B:$B,MATCH($E7327,'SETORES VARRIÇÃO'!$H:$H,0)),
IFERROR(
INDEX('SETORES PRAÇA'!$B:$B,MATCH($E7327,'SETORES PRAÇA'!$H:$H,0)),
))</f>
        <v>ST10202VJ0073</v>
      </c>
      <c r="E7327" s="30" t="str">
        <f t="shared" si="155"/>
        <v>03-0282</v>
      </c>
      <c r="F7327" s="30" t="str">
        <f>IFERROR(
INDEX('SETORES VARRIÇÃO'!$F:$F,MATCH($E7327,'SETORES VARRIÇÃO'!$H:$H,0)),
IFERROR(
INDEX('SETORES PRAÇA'!$F:$F,MATCH($E7327,'SETORES PRAÇA'!$H:$H,0)),
))</f>
        <v>Segunda/Quarta/Sexta</v>
      </c>
      <c r="G7327" s="18" t="s">
        <v>888</v>
      </c>
      <c r="H7327" s="46">
        <v>1</v>
      </c>
      <c r="I7327" s="18" t="s">
        <v>7208</v>
      </c>
    </row>
    <row r="7328" spans="1:9" x14ac:dyDescent="0.35">
      <c r="A7328" s="68">
        <v>46125</v>
      </c>
      <c r="B7328" s="52" t="s">
        <v>6713</v>
      </c>
      <c r="C7328" s="30" t="str">
        <f>IFERROR(
INDEX('SETORES VARRIÇÃO'!$A:$A,MATCH($E7328,'SETORES VARRIÇÃO'!$H:$H,0)),
IFERROR(
INDEX('SETORES PRAÇA'!$A:$A,MATCH($E7328,'SETORES PRAÇA'!$H:$H,0)),
))</f>
        <v>ST</v>
      </c>
      <c r="D7328" s="30" t="str">
        <f>IFERROR(
INDEX('SETORES VARRIÇÃO'!$B:$B,MATCH($E7328,'SETORES VARRIÇÃO'!$H:$H,0)),
IFERROR(
INDEX('SETORES PRAÇA'!$B:$B,MATCH($E7328,'SETORES PRAÇA'!$H:$H,0)),
))</f>
        <v>ST10302VJ0034</v>
      </c>
      <c r="E7328" s="30" t="str">
        <f t="shared" si="155"/>
        <v>03-0283</v>
      </c>
      <c r="F7328" s="30" t="str">
        <f>IFERROR(
INDEX('SETORES VARRIÇÃO'!$F:$F,MATCH($E7328,'SETORES VARRIÇÃO'!$H:$H,0)),
IFERROR(
INDEX('SETORES PRAÇA'!$F:$F,MATCH($E7328,'SETORES PRAÇA'!$H:$H,0)),
))</f>
        <v>Segunda/Quinta</v>
      </c>
      <c r="G7328" s="18" t="s">
        <v>887</v>
      </c>
      <c r="H7328" s="46" t="s">
        <v>1034</v>
      </c>
      <c r="I7328" s="18" t="s">
        <v>7007</v>
      </c>
    </row>
    <row r="7329" spans="1:9" x14ac:dyDescent="0.35">
      <c r="A7329" s="68">
        <v>46125</v>
      </c>
      <c r="B7329" s="52" t="s">
        <v>6714</v>
      </c>
      <c r="C7329" s="30" t="str">
        <f>IFERROR(
INDEX('SETORES VARRIÇÃO'!$A:$A,MATCH($E7329,'SETORES VARRIÇÃO'!$H:$H,0)),
IFERROR(
INDEX('SETORES PRAÇA'!$A:$A,MATCH($E7329,'SETORES PRAÇA'!$H:$H,0)),
))</f>
        <v>ST</v>
      </c>
      <c r="D7329" s="30" t="str">
        <f>IFERROR(
INDEX('SETORES VARRIÇÃO'!$B:$B,MATCH($E7329,'SETORES VARRIÇÃO'!$H:$H,0)),
IFERROR(
INDEX('SETORES PRAÇA'!$B:$B,MATCH($E7329,'SETORES PRAÇA'!$H:$H,0)),
))</f>
        <v>ST10101VJ0004</v>
      </c>
      <c r="E7329" s="30" t="str">
        <f t="shared" si="155"/>
        <v>03-0284</v>
      </c>
      <c r="F7329" s="30" t="str">
        <f>IFERROR(
INDEX('SETORES VARRIÇÃO'!$F:$F,MATCH($E7329,'SETORES VARRIÇÃO'!$H:$H,0)),
IFERROR(
INDEX('SETORES PRAÇA'!$F:$F,MATCH($E7329,'SETORES PRAÇA'!$H:$H,0)),
))</f>
        <v>Segunda a Domingo</v>
      </c>
      <c r="G7329" s="18" t="s">
        <v>888</v>
      </c>
      <c r="H7329" s="46">
        <v>1</v>
      </c>
      <c r="I7329" s="18" t="s">
        <v>7008</v>
      </c>
    </row>
    <row r="7330" spans="1:9" x14ac:dyDescent="0.35">
      <c r="A7330" s="68">
        <v>46125</v>
      </c>
      <c r="B7330" s="52" t="s">
        <v>6715</v>
      </c>
      <c r="C7330" s="30" t="str">
        <f>IFERROR(
INDEX('SETORES VARRIÇÃO'!$A:$A,MATCH($E7330,'SETORES VARRIÇÃO'!$H:$H,0)),
IFERROR(
INDEX('SETORES PRAÇA'!$A:$A,MATCH($E7330,'SETORES PRAÇA'!$H:$H,0)),
))</f>
        <v>ST</v>
      </c>
      <c r="D7330" s="30" t="str">
        <f>IFERROR(
INDEX('SETORES VARRIÇÃO'!$B:$B,MATCH($E7330,'SETORES VARRIÇÃO'!$H:$H,0)),
IFERROR(
INDEX('SETORES PRAÇA'!$B:$B,MATCH($E7330,'SETORES PRAÇA'!$H:$H,0)),
))</f>
        <v>ST10203VJ0077</v>
      </c>
      <c r="E7330" s="30" t="str">
        <f t="shared" si="155"/>
        <v>03-0285</v>
      </c>
      <c r="F7330" s="30" t="str">
        <f>IFERROR(
INDEX('SETORES VARRIÇÃO'!$F:$F,MATCH($E7330,'SETORES VARRIÇÃO'!$H:$H,0)),
IFERROR(
INDEX('SETORES PRAÇA'!$F:$F,MATCH($E7330,'SETORES PRAÇA'!$H:$H,0)),
))</f>
        <v>Terça/Quinta/Sábado</v>
      </c>
      <c r="G7330" s="18" t="s">
        <v>887</v>
      </c>
      <c r="H7330" s="46" t="s">
        <v>1034</v>
      </c>
      <c r="I7330" s="18" t="s">
        <v>7009</v>
      </c>
    </row>
    <row r="7331" spans="1:9" x14ac:dyDescent="0.35">
      <c r="A7331" s="68">
        <v>46125</v>
      </c>
      <c r="B7331" s="52" t="s">
        <v>6716</v>
      </c>
      <c r="C7331" s="30" t="str">
        <f>IFERROR(
INDEX('SETORES VARRIÇÃO'!$A:$A,MATCH($E7331,'SETORES VARRIÇÃO'!$H:$H,0)),
IFERROR(
INDEX('SETORES PRAÇA'!$A:$A,MATCH($E7331,'SETORES PRAÇA'!$H:$H,0)),
))</f>
        <v>ST</v>
      </c>
      <c r="D7331" s="30" t="str">
        <f>IFERROR(
INDEX('SETORES VARRIÇÃO'!$B:$B,MATCH($E7331,'SETORES VARRIÇÃO'!$H:$H,0)),
IFERROR(
INDEX('SETORES PRAÇA'!$B:$B,MATCH($E7331,'SETORES PRAÇA'!$H:$H,0)),
))</f>
        <v>ST10202VJ0074</v>
      </c>
      <c r="E7331" s="30" t="str">
        <f t="shared" si="155"/>
        <v>03-0286</v>
      </c>
      <c r="F7331" s="30" t="str">
        <f>IFERROR(
INDEX('SETORES VARRIÇÃO'!$F:$F,MATCH($E7331,'SETORES VARRIÇÃO'!$H:$H,0)),
IFERROR(
INDEX('SETORES PRAÇA'!$F:$F,MATCH($E7331,'SETORES PRAÇA'!$H:$H,0)),
))</f>
        <v>Segunda/Quarta/Sexta</v>
      </c>
      <c r="G7331" s="18" t="s">
        <v>888</v>
      </c>
      <c r="H7331" s="46">
        <v>1</v>
      </c>
      <c r="I7331" s="18" t="s">
        <v>7412</v>
      </c>
    </row>
    <row r="7332" spans="1:9" x14ac:dyDescent="0.35">
      <c r="A7332" s="68">
        <v>46125</v>
      </c>
      <c r="B7332" s="52" t="s">
        <v>6717</v>
      </c>
      <c r="C7332" s="30" t="str">
        <f>IFERROR(
INDEX('SETORES VARRIÇÃO'!$A:$A,MATCH($E7332,'SETORES VARRIÇÃO'!$H:$H,0)),
IFERROR(
INDEX('SETORES PRAÇA'!$A:$A,MATCH($E7332,'SETORES PRAÇA'!$H:$H,0)),
))</f>
        <v>ST</v>
      </c>
      <c r="D7332" s="30" t="str">
        <f>IFERROR(
INDEX('SETORES VARRIÇÃO'!$B:$B,MATCH($E7332,'SETORES VARRIÇÃO'!$H:$H,0)),
IFERROR(
INDEX('SETORES PRAÇA'!$B:$B,MATCH($E7332,'SETORES PRAÇA'!$H:$H,0)),
))</f>
        <v>ST10303VJ0041</v>
      </c>
      <c r="E7332" s="30" t="str">
        <f t="shared" si="155"/>
        <v>03-0287</v>
      </c>
      <c r="F7332" s="30" t="str">
        <f>IFERROR(
INDEX('SETORES VARRIÇÃO'!$F:$F,MATCH($E7332,'SETORES VARRIÇÃO'!$H:$H,0)),
IFERROR(
INDEX('SETORES PRAÇA'!$F:$F,MATCH($E7332,'SETORES PRAÇA'!$H:$H,0)),
))</f>
        <v>Terça/Sexta</v>
      </c>
      <c r="G7332" s="18" t="s">
        <v>888</v>
      </c>
      <c r="H7332" s="46">
        <v>1</v>
      </c>
      <c r="I7332" s="18" t="s">
        <v>7413</v>
      </c>
    </row>
    <row r="7333" spans="1:9" x14ac:dyDescent="0.35">
      <c r="A7333" s="68">
        <v>46125</v>
      </c>
      <c r="B7333" s="52" t="s">
        <v>6718</v>
      </c>
      <c r="C7333" s="30" t="str">
        <f>IFERROR(
INDEX('SETORES VARRIÇÃO'!$A:$A,MATCH($E7333,'SETORES VARRIÇÃO'!$H:$H,0)),
IFERROR(
INDEX('SETORES PRAÇA'!$A:$A,MATCH($E7333,'SETORES PRAÇA'!$H:$H,0)),
))</f>
        <v>ST</v>
      </c>
      <c r="D7333" s="30" t="str">
        <f>IFERROR(
INDEX('SETORES VARRIÇÃO'!$B:$B,MATCH($E7333,'SETORES VARRIÇÃO'!$H:$H,0)),
IFERROR(
INDEX('SETORES PRAÇA'!$B:$B,MATCH($E7333,'SETORES PRAÇA'!$H:$H,0)),
))</f>
        <v>ST10101VJ0002</v>
      </c>
      <c r="E7333" s="30" t="str">
        <f t="shared" si="155"/>
        <v>03-0288</v>
      </c>
      <c r="F7333" s="30" t="str">
        <f>IFERROR(
INDEX('SETORES VARRIÇÃO'!$F:$F,MATCH($E7333,'SETORES VARRIÇÃO'!$H:$H,0)),
IFERROR(
INDEX('SETORES PRAÇA'!$F:$F,MATCH($E7333,'SETORES PRAÇA'!$H:$H,0)),
))</f>
        <v>Segunda a Domingo</v>
      </c>
      <c r="G7333" s="18" t="s">
        <v>888</v>
      </c>
      <c r="H7333" s="46">
        <v>1</v>
      </c>
      <c r="I7333" s="18" t="s">
        <v>7414</v>
      </c>
    </row>
    <row r="7334" spans="1:9" x14ac:dyDescent="0.35">
      <c r="A7334" s="68">
        <v>46125</v>
      </c>
      <c r="B7334" s="52" t="s">
        <v>6719</v>
      </c>
      <c r="C7334" s="30" t="str">
        <f>IFERROR(
INDEX('SETORES VARRIÇÃO'!$A:$A,MATCH($E7334,'SETORES VARRIÇÃO'!$H:$H,0)),
IFERROR(
INDEX('SETORES PRAÇA'!$A:$A,MATCH($E7334,'SETORES PRAÇA'!$H:$H,0)),
))</f>
        <v>ST</v>
      </c>
      <c r="D7334" s="30" t="str">
        <f>IFERROR(
INDEX('SETORES VARRIÇÃO'!$B:$B,MATCH($E7334,'SETORES VARRIÇÃO'!$H:$H,0)),
IFERROR(
INDEX('SETORES PRAÇA'!$B:$B,MATCH($E7334,'SETORES PRAÇA'!$H:$H,0)),
))</f>
        <v>ST10303VJ0040</v>
      </c>
      <c r="E7334" s="30" t="str">
        <f t="shared" si="155"/>
        <v>03-0289</v>
      </c>
      <c r="F7334" s="30" t="str">
        <f>IFERROR(
INDEX('SETORES VARRIÇÃO'!$F:$F,MATCH($E7334,'SETORES VARRIÇÃO'!$H:$H,0)),
IFERROR(
INDEX('SETORES PRAÇA'!$F:$F,MATCH($E7334,'SETORES PRAÇA'!$H:$H,0)),
))</f>
        <v>Terça/Sexta</v>
      </c>
      <c r="G7334" s="18" t="s">
        <v>887</v>
      </c>
      <c r="H7334" s="46" t="s">
        <v>1034</v>
      </c>
      <c r="I7334" s="18" t="s">
        <v>7013</v>
      </c>
    </row>
    <row r="7335" spans="1:9" x14ac:dyDescent="0.35">
      <c r="A7335" s="68">
        <v>46125</v>
      </c>
      <c r="B7335" s="52" t="s">
        <v>6720</v>
      </c>
      <c r="C7335" s="30" t="str">
        <f>IFERROR(
INDEX('SETORES VARRIÇÃO'!$A:$A,MATCH($E7335,'SETORES VARRIÇÃO'!$H:$H,0)),
IFERROR(
INDEX('SETORES PRAÇA'!$A:$A,MATCH($E7335,'SETORES PRAÇA'!$H:$H,0)),
))</f>
        <v>MG</v>
      </c>
      <c r="D7335" s="30" t="str">
        <f>IFERROR(
INDEX('SETORES VARRIÇÃO'!$B:$B,MATCH($E7335,'SETORES VARRIÇÃO'!$H:$H,0)),
IFERROR(
INDEX('SETORES PRAÇA'!$B:$B,MATCH($E7335,'SETORES PRAÇA'!$H:$H,0)),
))</f>
        <v>MG10202VJ0027</v>
      </c>
      <c r="E7335" s="30" t="str">
        <f t="shared" si="155"/>
        <v>03-0290</v>
      </c>
      <c r="F7335" s="30" t="str">
        <f>IFERROR(
INDEX('SETORES VARRIÇÃO'!$F:$F,MATCH($E7335,'SETORES VARRIÇÃO'!$H:$H,0)),
IFERROR(
INDEX('SETORES PRAÇA'!$F:$F,MATCH($E7335,'SETORES PRAÇA'!$H:$H,0)),
))</f>
        <v>Segunda/Quarta/Sexta</v>
      </c>
      <c r="G7335" s="18" t="s">
        <v>888</v>
      </c>
      <c r="H7335" s="46">
        <v>1</v>
      </c>
      <c r="I7335" s="18" t="s">
        <v>7415</v>
      </c>
    </row>
    <row r="7336" spans="1:9" x14ac:dyDescent="0.35">
      <c r="A7336" s="68">
        <v>46125</v>
      </c>
      <c r="B7336" s="52" t="s">
        <v>6721</v>
      </c>
      <c r="C7336" s="30" t="str">
        <f>IFERROR(
INDEX('SETORES VARRIÇÃO'!$A:$A,MATCH($E7336,'SETORES VARRIÇÃO'!$H:$H,0)),
IFERROR(
INDEX('SETORES PRAÇA'!$A:$A,MATCH($E7336,'SETORES PRAÇA'!$H:$H,0)),
))</f>
        <v>ST</v>
      </c>
      <c r="D7336" s="30" t="str">
        <f>IFERROR(
INDEX('SETORES VARRIÇÃO'!$B:$B,MATCH($E7336,'SETORES VARRIÇÃO'!$H:$H,0)),
IFERROR(
INDEX('SETORES PRAÇA'!$B:$B,MATCH($E7336,'SETORES PRAÇA'!$H:$H,0)),
))</f>
        <v>ST10302VJ0024</v>
      </c>
      <c r="E7336" s="30" t="str">
        <f t="shared" si="155"/>
        <v>03-0291</v>
      </c>
      <c r="F7336" s="30" t="str">
        <f>IFERROR(
INDEX('SETORES VARRIÇÃO'!$F:$F,MATCH($E7336,'SETORES VARRIÇÃO'!$H:$H,0)),
IFERROR(
INDEX('SETORES PRAÇA'!$F:$F,MATCH($E7336,'SETORES PRAÇA'!$H:$H,0)),
))</f>
        <v>Segunda/Quinta</v>
      </c>
      <c r="G7336" s="18" t="s">
        <v>887</v>
      </c>
      <c r="H7336" s="46" t="s">
        <v>1034</v>
      </c>
      <c r="I7336" s="18" t="s">
        <v>7015</v>
      </c>
    </row>
    <row r="7337" spans="1:9" x14ac:dyDescent="0.35">
      <c r="A7337" s="68">
        <v>46125</v>
      </c>
      <c r="B7337" s="52" t="s">
        <v>6722</v>
      </c>
      <c r="C7337" s="30" t="str">
        <f>IFERROR(
INDEX('SETORES VARRIÇÃO'!$A:$A,MATCH($E7337,'SETORES VARRIÇÃO'!$H:$H,0)),
IFERROR(
INDEX('SETORES PRAÇA'!$A:$A,MATCH($E7337,'SETORES PRAÇA'!$H:$H,0)),
))</f>
        <v>MG</v>
      </c>
      <c r="D7337" s="30" t="str">
        <f>IFERROR(
INDEX('SETORES VARRIÇÃO'!$B:$B,MATCH($E7337,'SETORES VARRIÇÃO'!$H:$H,0)),
IFERROR(
INDEX('SETORES PRAÇA'!$B:$B,MATCH($E7337,'SETORES PRAÇA'!$H:$H,0)),
))</f>
        <v>MG10203VP0028/29</v>
      </c>
      <c r="E7337" s="30" t="str">
        <f t="shared" si="155"/>
        <v>03-0292</v>
      </c>
      <c r="F7337" s="30" t="str">
        <f>IFERROR(
INDEX('SETORES VARRIÇÃO'!$F:$F,MATCH($E7337,'SETORES VARRIÇÃO'!$H:$H,0)),
IFERROR(
INDEX('SETORES PRAÇA'!$F:$F,MATCH($E7337,'SETORES PRAÇA'!$H:$H,0)),
))</f>
        <v>Terça/Quinta/Sábado</v>
      </c>
      <c r="G7337" s="18" t="s">
        <v>887</v>
      </c>
      <c r="H7337" s="46" t="s">
        <v>1034</v>
      </c>
      <c r="I7337" s="18" t="s">
        <v>7016</v>
      </c>
    </row>
    <row r="7338" spans="1:9" x14ac:dyDescent="0.35">
      <c r="A7338" s="68">
        <v>46125</v>
      </c>
      <c r="B7338" s="52" t="s">
        <v>6723</v>
      </c>
      <c r="C7338" s="30" t="str">
        <f>IFERROR(
INDEX('SETORES VARRIÇÃO'!$A:$A,MATCH($E7338,'SETORES VARRIÇÃO'!$H:$H,0)),
IFERROR(
INDEX('SETORES PRAÇA'!$A:$A,MATCH($E7338,'SETORES PRAÇA'!$H:$H,0)),
))</f>
        <v>ST</v>
      </c>
      <c r="D7338" s="30" t="str">
        <f>IFERROR(
INDEX('SETORES VARRIÇÃO'!$B:$B,MATCH($E7338,'SETORES VARRIÇÃO'!$H:$H,0)),
IFERROR(
INDEX('SETORES PRAÇA'!$B:$B,MATCH($E7338,'SETORES PRAÇA'!$H:$H,0)),
))</f>
        <v>ST10101VJ0023</v>
      </c>
      <c r="E7338" s="30" t="str">
        <f t="shared" si="155"/>
        <v>03-0293</v>
      </c>
      <c r="F7338" s="30" t="str">
        <f>IFERROR(
INDEX('SETORES VARRIÇÃO'!$F:$F,MATCH($E7338,'SETORES VARRIÇÃO'!$H:$H,0)),
IFERROR(
INDEX('SETORES PRAÇA'!$F:$F,MATCH($E7338,'SETORES PRAÇA'!$H:$H,0)),
))</f>
        <v>Segunda a Sábado</v>
      </c>
      <c r="G7338" s="18" t="s">
        <v>888</v>
      </c>
      <c r="H7338" s="46">
        <v>1</v>
      </c>
      <c r="I7338" s="18" t="s">
        <v>7416</v>
      </c>
    </row>
    <row r="7339" spans="1:9" x14ac:dyDescent="0.35">
      <c r="A7339" s="68">
        <v>46125</v>
      </c>
      <c r="B7339" s="52" t="s">
        <v>6724</v>
      </c>
      <c r="C7339" s="30" t="str">
        <f>IFERROR(
INDEX('SETORES VARRIÇÃO'!$A:$A,MATCH($E7339,'SETORES VARRIÇÃO'!$H:$H,0)),
IFERROR(
INDEX('SETORES PRAÇA'!$A:$A,MATCH($E7339,'SETORES PRAÇA'!$H:$H,0)),
))</f>
        <v>CV</v>
      </c>
      <c r="D7339" s="30" t="str">
        <f>IFERROR(
INDEX('SETORES VARRIÇÃO'!$B:$B,MATCH($E7339,'SETORES VARRIÇÃO'!$H:$H,0)),
IFERROR(
INDEX('SETORES PRAÇA'!$B:$B,MATCH($E7339,'SETORES PRAÇA'!$H:$H,0)),
))</f>
        <v>CV10202VP0012</v>
      </c>
      <c r="E7339" s="30" t="str">
        <f t="shared" si="155"/>
        <v>03-0294</v>
      </c>
      <c r="F7339" s="30" t="str">
        <f>IFERROR(
INDEX('SETORES VARRIÇÃO'!$F:$F,MATCH($E7339,'SETORES VARRIÇÃO'!$H:$H,0)),
IFERROR(
INDEX('SETORES PRAÇA'!$F:$F,MATCH($E7339,'SETORES PRAÇA'!$H:$H,0)),
))</f>
        <v>Segunda/Quarta/Sexta</v>
      </c>
      <c r="G7339" s="18" t="s">
        <v>888</v>
      </c>
      <c r="H7339" s="46">
        <v>1</v>
      </c>
      <c r="I7339" s="18" t="s">
        <v>7417</v>
      </c>
    </row>
    <row r="7340" spans="1:9" x14ac:dyDescent="0.35">
      <c r="A7340" s="68">
        <v>46125</v>
      </c>
      <c r="B7340" s="52" t="s">
        <v>6725</v>
      </c>
      <c r="C7340" s="30" t="str">
        <f>IFERROR(
INDEX('SETORES VARRIÇÃO'!$A:$A,MATCH($E7340,'SETORES VARRIÇÃO'!$H:$H,0)),
IFERROR(
INDEX('SETORES PRAÇA'!$A:$A,MATCH($E7340,'SETORES PRAÇA'!$H:$H,0)),
))</f>
        <v>ST</v>
      </c>
      <c r="D7340" s="30" t="str">
        <f>IFERROR(
INDEX('SETORES VARRIÇÃO'!$B:$B,MATCH($E7340,'SETORES VARRIÇÃO'!$H:$H,0)),
IFERROR(
INDEX('SETORES PRAÇA'!$B:$B,MATCH($E7340,'SETORES PRAÇA'!$H:$H,0)),
))</f>
        <v>ST10101VJ0018</v>
      </c>
      <c r="E7340" s="30" t="str">
        <f t="shared" si="155"/>
        <v>03-0295</v>
      </c>
      <c r="F7340" s="30" t="str">
        <f>IFERROR(
INDEX('SETORES VARRIÇÃO'!$F:$F,MATCH($E7340,'SETORES VARRIÇÃO'!$H:$H,0)),
IFERROR(
INDEX('SETORES PRAÇA'!$F:$F,MATCH($E7340,'SETORES PRAÇA'!$H:$H,0)),
))</f>
        <v>Segunda a Sábado</v>
      </c>
      <c r="G7340" s="18" t="s">
        <v>888</v>
      </c>
      <c r="H7340" s="46">
        <v>1</v>
      </c>
      <c r="I7340" s="18" t="s">
        <v>7418</v>
      </c>
    </row>
    <row r="7341" spans="1:9" x14ac:dyDescent="0.35">
      <c r="A7341" s="68">
        <v>46125</v>
      </c>
      <c r="B7341" s="52" t="s">
        <v>6726</v>
      </c>
      <c r="C7341" s="30" t="str">
        <f>IFERROR(
INDEX('SETORES VARRIÇÃO'!$A:$A,MATCH($E7341,'SETORES VARRIÇÃO'!$H:$H,0)),
IFERROR(
INDEX('SETORES PRAÇA'!$A:$A,MATCH($E7341,'SETORES PRAÇA'!$H:$H,0)),
))</f>
        <v>CV</v>
      </c>
      <c r="D7341" s="30" t="str">
        <f>IFERROR(
INDEX('SETORES VARRIÇÃO'!$B:$B,MATCH($E7341,'SETORES VARRIÇÃO'!$H:$H,0)),
IFERROR(
INDEX('SETORES PRAÇA'!$B:$B,MATCH($E7341,'SETORES PRAÇA'!$H:$H,0)),
))</f>
        <v>CV10202VP0011</v>
      </c>
      <c r="E7341" s="30" t="str">
        <f t="shared" si="155"/>
        <v>03-0296</v>
      </c>
      <c r="F7341" s="30" t="str">
        <f>IFERROR(
INDEX('SETORES VARRIÇÃO'!$F:$F,MATCH($E7341,'SETORES VARRIÇÃO'!$H:$H,0)),
IFERROR(
INDEX('SETORES PRAÇA'!$F:$F,MATCH($E7341,'SETORES PRAÇA'!$H:$H,0)),
))</f>
        <v>Segunda/Quarta/Sexta</v>
      </c>
      <c r="G7341" s="18" t="s">
        <v>887</v>
      </c>
      <c r="H7341" s="46" t="s">
        <v>1034</v>
      </c>
      <c r="I7341" s="18" t="s">
        <v>7020</v>
      </c>
    </row>
    <row r="7342" spans="1:9" x14ac:dyDescent="0.35">
      <c r="A7342" s="68">
        <v>46125</v>
      </c>
      <c r="B7342" s="52" t="s">
        <v>6727</v>
      </c>
      <c r="C7342" s="30" t="str">
        <f>IFERROR(
INDEX('SETORES VARRIÇÃO'!$A:$A,MATCH($E7342,'SETORES VARRIÇÃO'!$H:$H,0)),
IFERROR(
INDEX('SETORES PRAÇA'!$A:$A,MATCH($E7342,'SETORES PRAÇA'!$H:$H,0)),
))</f>
        <v>MG</v>
      </c>
      <c r="D7342" s="30" t="str">
        <f>IFERROR(
INDEX('SETORES VARRIÇÃO'!$B:$B,MATCH($E7342,'SETORES VARRIÇÃO'!$H:$H,0)),
IFERROR(
INDEX('SETORES PRAÇA'!$B:$B,MATCH($E7342,'SETORES PRAÇA'!$H:$H,0)),
))</f>
        <v>MG10203VP0026/27</v>
      </c>
      <c r="E7342" s="30" t="str">
        <f t="shared" si="155"/>
        <v>03-0297</v>
      </c>
      <c r="F7342" s="30" t="str">
        <f>IFERROR(
INDEX('SETORES VARRIÇÃO'!$F:$F,MATCH($E7342,'SETORES VARRIÇÃO'!$H:$H,0)),
IFERROR(
INDEX('SETORES PRAÇA'!$F:$F,MATCH($E7342,'SETORES PRAÇA'!$H:$H,0)),
))</f>
        <v>Terça/Quinta/Sábado</v>
      </c>
      <c r="G7342" s="18" t="s">
        <v>887</v>
      </c>
      <c r="H7342" s="46" t="s">
        <v>1034</v>
      </c>
      <c r="I7342" s="18" t="s">
        <v>7021</v>
      </c>
    </row>
    <row r="7343" spans="1:9" x14ac:dyDescent="0.35">
      <c r="A7343" s="68">
        <v>46125</v>
      </c>
      <c r="B7343" s="52" t="s">
        <v>6728</v>
      </c>
      <c r="C7343" s="30" t="str">
        <f>IFERROR(
INDEX('SETORES VARRIÇÃO'!$A:$A,MATCH($E7343,'SETORES VARRIÇÃO'!$H:$H,0)),
IFERROR(
INDEX('SETORES PRAÇA'!$A:$A,MATCH($E7343,'SETORES PRAÇA'!$H:$H,0)),
))</f>
        <v>ST</v>
      </c>
      <c r="D7343" s="30" t="str">
        <f>IFERROR(
INDEX('SETORES VARRIÇÃO'!$B:$B,MATCH($E7343,'SETORES VARRIÇÃO'!$H:$H,0)),
IFERROR(
INDEX('SETORES PRAÇA'!$B:$B,MATCH($E7343,'SETORES PRAÇA'!$H:$H,0)),
))</f>
        <v>ST10304VJ0057</v>
      </c>
      <c r="E7343" s="30" t="str">
        <f t="shared" si="155"/>
        <v>03-0298</v>
      </c>
      <c r="F7343" s="30" t="str">
        <f>IFERROR(
INDEX('SETORES VARRIÇÃO'!$F:$F,MATCH($E7343,'SETORES VARRIÇÃO'!$H:$H,0)),
IFERROR(
INDEX('SETORES PRAÇA'!$F:$F,MATCH($E7343,'SETORES PRAÇA'!$H:$H,0)),
))</f>
        <v>Quarta/Sábado</v>
      </c>
      <c r="G7343" s="18" t="s">
        <v>887</v>
      </c>
      <c r="H7343" s="46" t="s">
        <v>1034</v>
      </c>
      <c r="I7343" s="18" t="s">
        <v>7022</v>
      </c>
    </row>
    <row r="7344" spans="1:9" x14ac:dyDescent="0.35">
      <c r="A7344" s="68">
        <v>46125</v>
      </c>
      <c r="B7344" s="52" t="s">
        <v>6729</v>
      </c>
      <c r="C7344" s="30" t="str">
        <f>IFERROR(
INDEX('SETORES VARRIÇÃO'!$A:$A,MATCH($E7344,'SETORES VARRIÇÃO'!$H:$H,0)),
IFERROR(
INDEX('SETORES PRAÇA'!$A:$A,MATCH($E7344,'SETORES PRAÇA'!$H:$H,0)),
))</f>
        <v>ST</v>
      </c>
      <c r="D7344" s="30" t="str">
        <f>IFERROR(
INDEX('SETORES VARRIÇÃO'!$B:$B,MATCH($E7344,'SETORES VARRIÇÃO'!$H:$H,0)),
IFERROR(
INDEX('SETORES PRAÇA'!$B:$B,MATCH($E7344,'SETORES PRAÇA'!$H:$H,0)),
))</f>
        <v>ST10304VJ0055</v>
      </c>
      <c r="E7344" s="30" t="str">
        <f t="shared" si="155"/>
        <v>03-0299</v>
      </c>
      <c r="F7344" s="30" t="str">
        <f>IFERROR(
INDEX('SETORES VARRIÇÃO'!$F:$F,MATCH($E7344,'SETORES VARRIÇÃO'!$H:$H,0)),
IFERROR(
INDEX('SETORES PRAÇA'!$F:$F,MATCH($E7344,'SETORES PRAÇA'!$H:$H,0)),
))</f>
        <v>Quarta/Sábado</v>
      </c>
      <c r="G7344" s="18" t="s">
        <v>888</v>
      </c>
      <c r="H7344" s="46">
        <v>1</v>
      </c>
      <c r="I7344" s="18" t="s">
        <v>7419</v>
      </c>
    </row>
    <row r="7345" spans="1:9" x14ac:dyDescent="0.35">
      <c r="A7345" s="68">
        <v>46125</v>
      </c>
      <c r="B7345" s="52" t="s">
        <v>6730</v>
      </c>
      <c r="C7345" s="30" t="str">
        <f>IFERROR(
INDEX('SETORES VARRIÇÃO'!$A:$A,MATCH($E7345,'SETORES VARRIÇÃO'!$H:$H,0)),
IFERROR(
INDEX('SETORES PRAÇA'!$A:$A,MATCH($E7345,'SETORES PRAÇA'!$H:$H,0)),
))</f>
        <v>MG</v>
      </c>
      <c r="D7345" s="30" t="str">
        <f>IFERROR(
INDEX('SETORES VARRIÇÃO'!$B:$B,MATCH($E7345,'SETORES VARRIÇÃO'!$H:$H,0)),
IFERROR(
INDEX('SETORES PRAÇA'!$B:$B,MATCH($E7345,'SETORES PRAÇA'!$H:$H,0)),
))</f>
        <v>MG10203VP0032/33</v>
      </c>
      <c r="E7345" s="30" t="str">
        <f t="shared" si="155"/>
        <v>03-0300</v>
      </c>
      <c r="F7345" s="30" t="str">
        <f>IFERROR(
INDEX('SETORES VARRIÇÃO'!$F:$F,MATCH($E7345,'SETORES VARRIÇÃO'!$H:$H,0)),
IFERROR(
INDEX('SETORES PRAÇA'!$F:$F,MATCH($E7345,'SETORES PRAÇA'!$H:$H,0)),
))</f>
        <v>Terça/Quinta/Sábado</v>
      </c>
      <c r="G7345" s="18" t="s">
        <v>887</v>
      </c>
      <c r="H7345" s="46" t="s">
        <v>1034</v>
      </c>
      <c r="I7345" s="18" t="s">
        <v>7024</v>
      </c>
    </row>
    <row r="7346" spans="1:9" x14ac:dyDescent="0.35">
      <c r="A7346" s="68">
        <v>46125</v>
      </c>
      <c r="B7346" s="52" t="s">
        <v>6731</v>
      </c>
      <c r="C7346" s="30" t="str">
        <f>IFERROR(
INDEX('SETORES VARRIÇÃO'!$A:$A,MATCH($E7346,'SETORES VARRIÇÃO'!$H:$H,0)),
IFERROR(
INDEX('SETORES PRAÇA'!$A:$A,MATCH($E7346,'SETORES PRAÇA'!$H:$H,0)),
))</f>
        <v>ST</v>
      </c>
      <c r="D7346" s="30" t="str">
        <f>IFERROR(
INDEX('SETORES VARRIÇÃO'!$B:$B,MATCH($E7346,'SETORES VARRIÇÃO'!$H:$H,0)),
IFERROR(
INDEX('SETORES PRAÇA'!$B:$B,MATCH($E7346,'SETORES PRAÇA'!$H:$H,0)),
))</f>
        <v>ST10102VL0002</v>
      </c>
      <c r="E7346" s="30" t="str">
        <f t="shared" si="155"/>
        <v>03-0301</v>
      </c>
      <c r="F7346" s="30" t="str">
        <f>IFERROR(
INDEX('SETORES VARRIÇÃO'!$F:$F,MATCH($E7346,'SETORES VARRIÇÃO'!$H:$H,0)),
IFERROR(
INDEX('SETORES PRAÇA'!$F:$F,MATCH($E7346,'SETORES PRAÇA'!$H:$H,0)),
))</f>
        <v>Segunda a Domingo</v>
      </c>
      <c r="G7346" s="18" t="s">
        <v>888</v>
      </c>
      <c r="H7346" s="46">
        <v>1</v>
      </c>
      <c r="I7346" s="18" t="s">
        <v>7215</v>
      </c>
    </row>
    <row r="7347" spans="1:9" x14ac:dyDescent="0.35">
      <c r="A7347" s="68">
        <v>46125</v>
      </c>
      <c r="B7347" s="52" t="s">
        <v>6732</v>
      </c>
      <c r="C7347" s="30" t="str">
        <f>IFERROR(
INDEX('SETORES VARRIÇÃO'!$A:$A,MATCH($E7347,'SETORES VARRIÇÃO'!$H:$H,0)),
IFERROR(
INDEX('SETORES PRAÇA'!$A:$A,MATCH($E7347,'SETORES PRAÇA'!$H:$H,0)),
))</f>
        <v>ST</v>
      </c>
      <c r="D7347" s="30" t="str">
        <f>IFERROR(
INDEX('SETORES VARRIÇÃO'!$B:$B,MATCH($E7347,'SETORES VARRIÇÃO'!$H:$H,0)),
IFERROR(
INDEX('SETORES PRAÇA'!$B:$B,MATCH($E7347,'SETORES PRAÇA'!$H:$H,0)),
))</f>
        <v>ST10101VJ0006</v>
      </c>
      <c r="E7347" s="30" t="str">
        <f t="shared" si="155"/>
        <v>03-0302</v>
      </c>
      <c r="F7347" s="30" t="str">
        <f>IFERROR(
INDEX('SETORES VARRIÇÃO'!$F:$F,MATCH($E7347,'SETORES VARRIÇÃO'!$H:$H,0)),
IFERROR(
INDEX('SETORES PRAÇA'!$F:$F,MATCH($E7347,'SETORES PRAÇA'!$H:$H,0)),
))</f>
        <v>Segunda a Domingo</v>
      </c>
      <c r="G7347" s="18" t="s">
        <v>888</v>
      </c>
      <c r="H7347" s="46">
        <v>1</v>
      </c>
      <c r="I7347" s="18" t="s">
        <v>7420</v>
      </c>
    </row>
    <row r="7348" spans="1:9" x14ac:dyDescent="0.35">
      <c r="A7348" s="68">
        <v>46125</v>
      </c>
      <c r="B7348" s="52" t="s">
        <v>6733</v>
      </c>
      <c r="C7348" s="30" t="str">
        <f>IFERROR(
INDEX('SETORES VARRIÇÃO'!$A:$A,MATCH($E7348,'SETORES VARRIÇÃO'!$H:$H,0)),
IFERROR(
INDEX('SETORES PRAÇA'!$A:$A,MATCH($E7348,'SETORES PRAÇA'!$H:$H,0)),
))</f>
        <v>ST</v>
      </c>
      <c r="D7348" s="30" t="str">
        <f>IFERROR(
INDEX('SETORES VARRIÇÃO'!$B:$B,MATCH($E7348,'SETORES VARRIÇÃO'!$H:$H,0)),
IFERROR(
INDEX('SETORES PRAÇA'!$B:$B,MATCH($E7348,'SETORES PRAÇA'!$H:$H,0)),
))</f>
        <v>ST10101VJ0003</v>
      </c>
      <c r="E7348" s="30" t="str">
        <f t="shared" si="155"/>
        <v>03-0303</v>
      </c>
      <c r="F7348" s="30" t="str">
        <f>IFERROR(
INDEX('SETORES VARRIÇÃO'!$F:$F,MATCH($E7348,'SETORES VARRIÇÃO'!$H:$H,0)),
IFERROR(
INDEX('SETORES PRAÇA'!$F:$F,MATCH($E7348,'SETORES PRAÇA'!$H:$H,0)),
))</f>
        <v>Segunda a Domingo</v>
      </c>
      <c r="G7348" s="18" t="s">
        <v>887</v>
      </c>
      <c r="H7348" s="46" t="s">
        <v>1034</v>
      </c>
      <c r="I7348" s="18" t="s">
        <v>7027</v>
      </c>
    </row>
    <row r="7349" spans="1:9" x14ac:dyDescent="0.35">
      <c r="A7349" s="68">
        <v>46125</v>
      </c>
      <c r="B7349" s="52" t="s">
        <v>6734</v>
      </c>
      <c r="C7349" s="30" t="str">
        <f>IFERROR(
INDEX('SETORES VARRIÇÃO'!$A:$A,MATCH($E7349,'SETORES VARRIÇÃO'!$H:$H,0)),
IFERROR(
INDEX('SETORES PRAÇA'!$A:$A,MATCH($E7349,'SETORES PRAÇA'!$H:$H,0)),
))</f>
        <v>JT</v>
      </c>
      <c r="D7349" s="30" t="str">
        <f>IFERROR(
INDEX('SETORES VARRIÇÃO'!$B:$B,MATCH($E7349,'SETORES VARRIÇÃO'!$H:$H,0)),
IFERROR(
INDEX('SETORES PRAÇA'!$B:$B,MATCH($E7349,'SETORES PRAÇA'!$H:$H,0)),
))</f>
        <v>JT10302VP0006/07</v>
      </c>
      <c r="E7349" s="30" t="str">
        <f t="shared" si="155"/>
        <v>03-0304</v>
      </c>
      <c r="F7349" s="30" t="str">
        <f>IFERROR(
INDEX('SETORES VARRIÇÃO'!$F:$F,MATCH($E7349,'SETORES VARRIÇÃO'!$H:$H,0)),
IFERROR(
INDEX('SETORES PRAÇA'!$F:$F,MATCH($E7349,'SETORES PRAÇA'!$H:$H,0)),
))</f>
        <v>Segunda/Quinta</v>
      </c>
      <c r="G7349" s="18" t="s">
        <v>887</v>
      </c>
      <c r="H7349" s="46" t="s">
        <v>1034</v>
      </c>
      <c r="I7349" s="18" t="s">
        <v>7028</v>
      </c>
    </row>
    <row r="7350" spans="1:9" x14ac:dyDescent="0.35">
      <c r="A7350" s="68">
        <v>46125</v>
      </c>
      <c r="B7350" s="52" t="s">
        <v>6735</v>
      </c>
      <c r="C7350" s="30" t="str">
        <f>IFERROR(
INDEX('SETORES VARRIÇÃO'!$A:$A,MATCH($E7350,'SETORES VARRIÇÃO'!$H:$H,0)),
IFERROR(
INDEX('SETORES PRAÇA'!$A:$A,MATCH($E7350,'SETORES PRAÇA'!$H:$H,0)),
))</f>
        <v>CV</v>
      </c>
      <c r="D7350" s="30" t="str">
        <f>IFERROR(
INDEX('SETORES VARRIÇÃO'!$B:$B,MATCH($E7350,'SETORES VARRIÇÃO'!$H:$H,0)),
IFERROR(
INDEX('SETORES PRAÇA'!$B:$B,MATCH($E7350,'SETORES PRAÇA'!$H:$H,0)),
))</f>
        <v>CV10101VP0005 </v>
      </c>
      <c r="E7350" s="30" t="str">
        <f t="shared" si="155"/>
        <v>03-0305</v>
      </c>
      <c r="F7350" s="30" t="str">
        <f>IFERROR(
INDEX('SETORES VARRIÇÃO'!$F:$F,MATCH($E7350,'SETORES VARRIÇÃO'!$H:$H,0)),
IFERROR(
INDEX('SETORES PRAÇA'!$F:$F,MATCH($E7350,'SETORES PRAÇA'!$H:$H,0)),
))</f>
        <v>Segunda a Sábado</v>
      </c>
      <c r="G7350" s="18" t="s">
        <v>887</v>
      </c>
      <c r="H7350" s="46" t="s">
        <v>1034</v>
      </c>
      <c r="I7350" s="18" t="s">
        <v>7029</v>
      </c>
    </row>
    <row r="7351" spans="1:9" x14ac:dyDescent="0.35">
      <c r="A7351" s="68">
        <v>46125</v>
      </c>
      <c r="B7351" s="52" t="s">
        <v>6736</v>
      </c>
      <c r="C7351" s="30" t="str">
        <f>IFERROR(
INDEX('SETORES VARRIÇÃO'!$A:$A,MATCH($E7351,'SETORES VARRIÇÃO'!$H:$H,0)),
IFERROR(
INDEX('SETORES PRAÇA'!$A:$A,MATCH($E7351,'SETORES PRAÇA'!$H:$H,0)),
))</f>
        <v>CV</v>
      </c>
      <c r="D7351" s="30" t="str">
        <f>IFERROR(
INDEX('SETORES VARRIÇÃO'!$B:$B,MATCH($E7351,'SETORES VARRIÇÃO'!$H:$H,0)),
IFERROR(
INDEX('SETORES PRAÇA'!$B:$B,MATCH($E7351,'SETORES PRAÇA'!$H:$H,0)),
))</f>
        <v>CV10203VP0023</v>
      </c>
      <c r="E7351" s="30" t="str">
        <f t="shared" si="155"/>
        <v>03-0306</v>
      </c>
      <c r="F7351" s="30" t="str">
        <f>IFERROR(
INDEX('SETORES VARRIÇÃO'!$F:$F,MATCH($E7351,'SETORES VARRIÇÃO'!$H:$H,0)),
IFERROR(
INDEX('SETORES PRAÇA'!$F:$F,MATCH($E7351,'SETORES PRAÇA'!$H:$H,0)),
))</f>
        <v>Terça/Quinta/Sábado</v>
      </c>
      <c r="G7351" s="18" t="s">
        <v>887</v>
      </c>
      <c r="H7351" s="46" t="s">
        <v>1034</v>
      </c>
      <c r="I7351" s="18" t="s">
        <v>7030</v>
      </c>
    </row>
    <row r="7352" spans="1:9" x14ac:dyDescent="0.35">
      <c r="A7352" s="68">
        <v>46125</v>
      </c>
      <c r="B7352" s="52" t="s">
        <v>6737</v>
      </c>
      <c r="C7352" s="30" t="str">
        <f>IFERROR(
INDEX('SETORES VARRIÇÃO'!$A:$A,MATCH($E7352,'SETORES VARRIÇÃO'!$H:$H,0)),
IFERROR(
INDEX('SETORES PRAÇA'!$A:$A,MATCH($E7352,'SETORES PRAÇA'!$H:$H,0)),
))</f>
        <v>MG</v>
      </c>
      <c r="D7352" s="30" t="str">
        <f>IFERROR(
INDEX('SETORES VARRIÇÃO'!$B:$B,MATCH($E7352,'SETORES VARRIÇÃO'!$H:$H,0)),
IFERROR(
INDEX('SETORES PRAÇA'!$B:$B,MATCH($E7352,'SETORES PRAÇA'!$H:$H,0)),
))</f>
        <v>MG10202VJ0034</v>
      </c>
      <c r="E7352" s="30" t="str">
        <f t="shared" si="155"/>
        <v>03-0307</v>
      </c>
      <c r="F7352" s="30" t="str">
        <f>IFERROR(
INDEX('SETORES VARRIÇÃO'!$F:$F,MATCH($E7352,'SETORES VARRIÇÃO'!$H:$H,0)),
IFERROR(
INDEX('SETORES PRAÇA'!$F:$F,MATCH($E7352,'SETORES PRAÇA'!$H:$H,0)),
))</f>
        <v>Segunda/Quarta/Sexta</v>
      </c>
      <c r="G7352" s="18" t="s">
        <v>888</v>
      </c>
      <c r="H7352" s="46">
        <v>1</v>
      </c>
      <c r="I7352" s="18" t="s">
        <v>7421</v>
      </c>
    </row>
    <row r="7353" spans="1:9" x14ac:dyDescent="0.35">
      <c r="A7353" s="68">
        <v>46125</v>
      </c>
      <c r="B7353" s="52" t="s">
        <v>6738</v>
      </c>
      <c r="C7353" s="30" t="str">
        <f>IFERROR(
INDEX('SETORES VARRIÇÃO'!$A:$A,MATCH($E7353,'SETORES VARRIÇÃO'!$H:$H,0)),
IFERROR(
INDEX('SETORES PRAÇA'!$A:$A,MATCH($E7353,'SETORES PRAÇA'!$H:$H,0)),
))</f>
        <v>MG</v>
      </c>
      <c r="D7353" s="30" t="str">
        <f>IFERROR(
INDEX('SETORES VARRIÇÃO'!$B:$B,MATCH($E7353,'SETORES VARRIÇÃO'!$H:$H,0)),
IFERROR(
INDEX('SETORES PRAÇA'!$B:$B,MATCH($E7353,'SETORES PRAÇA'!$H:$H,0)),
))</f>
        <v>MG10202VJ0033</v>
      </c>
      <c r="E7353" s="30" t="str">
        <f t="shared" si="155"/>
        <v>03-0308</v>
      </c>
      <c r="F7353" s="30" t="str">
        <f>IFERROR(
INDEX('SETORES VARRIÇÃO'!$F:$F,MATCH($E7353,'SETORES VARRIÇÃO'!$H:$H,0)),
IFERROR(
INDEX('SETORES PRAÇA'!$F:$F,MATCH($E7353,'SETORES PRAÇA'!$H:$H,0)),
))</f>
        <v>Segunda/Quarta/Sexta</v>
      </c>
      <c r="G7353" s="18" t="s">
        <v>888</v>
      </c>
      <c r="H7353" s="46">
        <v>1</v>
      </c>
      <c r="I7353" s="18" t="s">
        <v>7422</v>
      </c>
    </row>
    <row r="7354" spans="1:9" x14ac:dyDescent="0.35">
      <c r="A7354" s="68">
        <v>46125</v>
      </c>
      <c r="B7354" s="52" t="s">
        <v>6739</v>
      </c>
      <c r="C7354" s="30" t="str">
        <f>IFERROR(
INDEX('SETORES VARRIÇÃO'!$A:$A,MATCH($E7354,'SETORES VARRIÇÃO'!$H:$H,0)),
IFERROR(
INDEX('SETORES PRAÇA'!$A:$A,MATCH($E7354,'SETORES PRAÇA'!$H:$H,0)),
))</f>
        <v>MG</v>
      </c>
      <c r="D7354" s="30" t="str">
        <f>IFERROR(
INDEX('SETORES VARRIÇÃO'!$B:$B,MATCH($E7354,'SETORES VARRIÇÃO'!$H:$H,0)),
IFERROR(
INDEX('SETORES PRAÇA'!$B:$B,MATCH($E7354,'SETORES PRAÇA'!$H:$H,0)),
))</f>
        <v>MG10202VJ0023</v>
      </c>
      <c r="E7354" s="30" t="str">
        <f t="shared" si="155"/>
        <v>03-0309</v>
      </c>
      <c r="F7354" s="30" t="str">
        <f>IFERROR(
INDEX('SETORES VARRIÇÃO'!$F:$F,MATCH($E7354,'SETORES VARRIÇÃO'!$H:$H,0)),
IFERROR(
INDEX('SETORES PRAÇA'!$F:$F,MATCH($E7354,'SETORES PRAÇA'!$H:$H,0)),
))</f>
        <v>Segunda/Quarta/Sexta</v>
      </c>
      <c r="G7354" s="18" t="s">
        <v>887</v>
      </c>
      <c r="H7354" s="46" t="s">
        <v>1034</v>
      </c>
      <c r="I7354" s="18" t="s">
        <v>7033</v>
      </c>
    </row>
    <row r="7355" spans="1:9" x14ac:dyDescent="0.35">
      <c r="A7355" s="68">
        <v>46125</v>
      </c>
      <c r="B7355" s="52" t="s">
        <v>6740</v>
      </c>
      <c r="C7355" s="30" t="str">
        <f>IFERROR(
INDEX('SETORES VARRIÇÃO'!$A:$A,MATCH($E7355,'SETORES VARRIÇÃO'!$H:$H,0)),
IFERROR(
INDEX('SETORES PRAÇA'!$A:$A,MATCH($E7355,'SETORES PRAÇA'!$H:$H,0)),
))</f>
        <v>MG</v>
      </c>
      <c r="D7355" s="30" t="str">
        <f>IFERROR(
INDEX('SETORES VARRIÇÃO'!$B:$B,MATCH($E7355,'SETORES VARRIÇÃO'!$H:$H,0)),
IFERROR(
INDEX('SETORES PRAÇA'!$B:$B,MATCH($E7355,'SETORES PRAÇA'!$H:$H,0)),
))</f>
        <v>MG10101VL0002</v>
      </c>
      <c r="E7355" s="30" t="str">
        <f t="shared" si="155"/>
        <v>03-0310</v>
      </c>
      <c r="F7355" s="30" t="str">
        <f>IFERROR(
INDEX('SETORES VARRIÇÃO'!$F:$F,MATCH($E7355,'SETORES VARRIÇÃO'!$H:$H,0)),
IFERROR(
INDEX('SETORES PRAÇA'!$F:$F,MATCH($E7355,'SETORES PRAÇA'!$H:$H,0)),
))</f>
        <v>Segunda a Domingo</v>
      </c>
      <c r="G7355" s="18" t="s">
        <v>888</v>
      </c>
      <c r="H7355" s="46">
        <v>1</v>
      </c>
      <c r="I7355" s="18" t="s">
        <v>7423</v>
      </c>
    </row>
    <row r="7356" spans="1:9" x14ac:dyDescent="0.35">
      <c r="A7356" s="68">
        <v>46125</v>
      </c>
      <c r="B7356" s="52" t="s">
        <v>6741</v>
      </c>
      <c r="C7356" s="30" t="str">
        <f>IFERROR(
INDEX('SETORES VARRIÇÃO'!$A:$A,MATCH($E7356,'SETORES VARRIÇÃO'!$H:$H,0)),
IFERROR(
INDEX('SETORES PRAÇA'!$A:$A,MATCH($E7356,'SETORES PRAÇA'!$H:$H,0)),
))</f>
        <v>ST</v>
      </c>
      <c r="D7356" s="30" t="str">
        <f>IFERROR(
INDEX('SETORES VARRIÇÃO'!$B:$B,MATCH($E7356,'SETORES VARRIÇÃO'!$H:$H,0)),
IFERROR(
INDEX('SETORES PRAÇA'!$B:$B,MATCH($E7356,'SETORES PRAÇA'!$H:$H,0)),
))</f>
        <v>ST10101VJ0013</v>
      </c>
      <c r="E7356" s="30" t="str">
        <f t="shared" si="155"/>
        <v>03-0311</v>
      </c>
      <c r="F7356" s="30" t="str">
        <f>IFERROR(
INDEX('SETORES VARRIÇÃO'!$F:$F,MATCH($E7356,'SETORES VARRIÇÃO'!$H:$H,0)),
IFERROR(
INDEX('SETORES PRAÇA'!$F:$F,MATCH($E7356,'SETORES PRAÇA'!$H:$H,0)),
))</f>
        <v>Segunda a Sábado</v>
      </c>
      <c r="G7356" s="18" t="s">
        <v>888</v>
      </c>
      <c r="H7356" s="46">
        <v>1</v>
      </c>
      <c r="I7356" s="18" t="s">
        <v>7424</v>
      </c>
    </row>
    <row r="7357" spans="1:9" x14ac:dyDescent="0.35">
      <c r="A7357" s="68">
        <v>46125</v>
      </c>
      <c r="B7357" s="52" t="s">
        <v>6742</v>
      </c>
      <c r="C7357" s="30" t="str">
        <f>IFERROR(
INDEX('SETORES VARRIÇÃO'!$A:$A,MATCH($E7357,'SETORES VARRIÇÃO'!$H:$H,0)),
IFERROR(
INDEX('SETORES PRAÇA'!$A:$A,MATCH($E7357,'SETORES PRAÇA'!$H:$H,0)),
))</f>
        <v>MG</v>
      </c>
      <c r="D7357" s="30" t="str">
        <f>IFERROR(
INDEX('SETORES VARRIÇÃO'!$B:$B,MATCH($E7357,'SETORES VARRIÇÃO'!$H:$H,0)),
IFERROR(
INDEX('SETORES PRAÇA'!$B:$B,MATCH($E7357,'SETORES PRAÇA'!$H:$H,0)),
))</f>
        <v>MG10202VJ0024</v>
      </c>
      <c r="E7357" s="30" t="str">
        <f t="shared" si="155"/>
        <v>03-0312</v>
      </c>
      <c r="F7357" s="30" t="str">
        <f>IFERROR(
INDEX('SETORES VARRIÇÃO'!$F:$F,MATCH($E7357,'SETORES VARRIÇÃO'!$H:$H,0)),
IFERROR(
INDEX('SETORES PRAÇA'!$F:$F,MATCH($E7357,'SETORES PRAÇA'!$H:$H,0)),
))</f>
        <v>Segunda/Quarta/Sexta</v>
      </c>
      <c r="G7357" s="18" t="s">
        <v>888</v>
      </c>
      <c r="H7357" s="46">
        <v>1</v>
      </c>
      <c r="I7357" s="18" t="s">
        <v>7425</v>
      </c>
    </row>
    <row r="7358" spans="1:9" x14ac:dyDescent="0.35">
      <c r="A7358" s="68">
        <v>46125</v>
      </c>
      <c r="B7358" s="52" t="s">
        <v>6743</v>
      </c>
      <c r="C7358" s="30" t="str">
        <f>IFERROR(
INDEX('SETORES VARRIÇÃO'!$A:$A,MATCH($E7358,'SETORES VARRIÇÃO'!$H:$H,0)),
IFERROR(
INDEX('SETORES PRAÇA'!$A:$A,MATCH($E7358,'SETORES PRAÇA'!$H:$H,0)),
))</f>
        <v>ST</v>
      </c>
      <c r="D7358" s="30" t="str">
        <f>IFERROR(
INDEX('SETORES VARRIÇÃO'!$B:$B,MATCH($E7358,'SETORES VARRIÇÃO'!$H:$H,0)),
IFERROR(
INDEX('SETORES PRAÇA'!$B:$B,MATCH($E7358,'SETORES PRAÇA'!$H:$H,0)),
))</f>
        <v>ST10101VJ0016</v>
      </c>
      <c r="E7358" s="30" t="str">
        <f t="shared" si="155"/>
        <v>03-0313</v>
      </c>
      <c r="F7358" s="30" t="str">
        <f>IFERROR(
INDEX('SETORES VARRIÇÃO'!$F:$F,MATCH($E7358,'SETORES VARRIÇÃO'!$H:$H,0)),
IFERROR(
INDEX('SETORES PRAÇA'!$F:$F,MATCH($E7358,'SETORES PRAÇA'!$H:$H,0)),
))</f>
        <v>Segunda a Sábado</v>
      </c>
      <c r="G7358" s="18" t="s">
        <v>887</v>
      </c>
      <c r="H7358" s="46" t="s">
        <v>1034</v>
      </c>
      <c r="I7358" s="18" t="s">
        <v>7037</v>
      </c>
    </row>
    <row r="7359" spans="1:9" x14ac:dyDescent="0.35">
      <c r="A7359" s="68">
        <v>46125</v>
      </c>
      <c r="B7359" s="52" t="s">
        <v>6744</v>
      </c>
      <c r="C7359" s="30" t="str">
        <f>IFERROR(
INDEX('SETORES VARRIÇÃO'!$A:$A,MATCH($E7359,'SETORES VARRIÇÃO'!$H:$H,0)),
IFERROR(
INDEX('SETORES PRAÇA'!$A:$A,MATCH($E7359,'SETORES PRAÇA'!$H:$H,0)),
))</f>
        <v>ST</v>
      </c>
      <c r="D7359" s="30" t="str">
        <f>IFERROR(
INDEX('SETORES VARRIÇÃO'!$B:$B,MATCH($E7359,'SETORES VARRIÇÃO'!$H:$H,0)),
IFERROR(
INDEX('SETORES PRAÇA'!$B:$B,MATCH($E7359,'SETORES PRAÇA'!$H:$H,0)),
))</f>
        <v>ST10101VJ0008</v>
      </c>
      <c r="E7359" s="30" t="str">
        <f t="shared" si="155"/>
        <v>03-0314</v>
      </c>
      <c r="F7359" s="30" t="str">
        <f>IFERROR(
INDEX('SETORES VARRIÇÃO'!$F:$F,MATCH($E7359,'SETORES VARRIÇÃO'!$H:$H,0)),
IFERROR(
INDEX('SETORES PRAÇA'!$F:$F,MATCH($E7359,'SETORES PRAÇA'!$H:$H,0)),
))</f>
        <v>Segunda a Domingo</v>
      </c>
      <c r="G7359" s="18" t="s">
        <v>887</v>
      </c>
      <c r="H7359" s="46" t="s">
        <v>907</v>
      </c>
      <c r="I7359" s="18" t="s">
        <v>7038</v>
      </c>
    </row>
    <row r="7360" spans="1:9" x14ac:dyDescent="0.35">
      <c r="A7360" s="68">
        <v>46125</v>
      </c>
      <c r="B7360" s="52" t="s">
        <v>6745</v>
      </c>
      <c r="C7360" s="30" t="str">
        <f>IFERROR(
INDEX('SETORES VARRIÇÃO'!$A:$A,MATCH($E7360,'SETORES VARRIÇÃO'!$H:$H,0)),
IFERROR(
INDEX('SETORES PRAÇA'!$A:$A,MATCH($E7360,'SETORES PRAÇA'!$H:$H,0)),
))</f>
        <v>MG</v>
      </c>
      <c r="D7360" s="30" t="str">
        <f>IFERROR(
INDEX('SETORES VARRIÇÃO'!$B:$B,MATCH($E7360,'SETORES VARRIÇÃO'!$H:$H,0)),
IFERROR(
INDEX('SETORES PRAÇA'!$B:$B,MATCH($E7360,'SETORES PRAÇA'!$H:$H,0)),
))</f>
        <v>MG10202VJ0029</v>
      </c>
      <c r="E7360" s="30" t="str">
        <f t="shared" si="155"/>
        <v>03-0315</v>
      </c>
      <c r="F7360" s="30" t="str">
        <f>IFERROR(
INDEX('SETORES VARRIÇÃO'!$F:$F,MATCH($E7360,'SETORES VARRIÇÃO'!$H:$H,0)),
IFERROR(
INDEX('SETORES PRAÇA'!$F:$F,MATCH($E7360,'SETORES PRAÇA'!$H:$H,0)),
))</f>
        <v>Segunda/Quarta/Sexta</v>
      </c>
      <c r="G7360" s="18" t="s">
        <v>888</v>
      </c>
      <c r="H7360" s="46">
        <v>1</v>
      </c>
      <c r="I7360" s="18" t="s">
        <v>7328</v>
      </c>
    </row>
    <row r="7361" spans="1:9" x14ac:dyDescent="0.35">
      <c r="A7361" s="68">
        <v>46125</v>
      </c>
      <c r="B7361" s="52" t="s">
        <v>6746</v>
      </c>
      <c r="C7361" s="30" t="str">
        <f>IFERROR(
INDEX('SETORES VARRIÇÃO'!$A:$A,MATCH($E7361,'SETORES VARRIÇÃO'!$H:$H,0)),
IFERROR(
INDEX('SETORES PRAÇA'!$A:$A,MATCH($E7361,'SETORES PRAÇA'!$H:$H,0)),
))</f>
        <v>ST</v>
      </c>
      <c r="D7361" s="30" t="str">
        <f>IFERROR(
INDEX('SETORES VARRIÇÃO'!$B:$B,MATCH($E7361,'SETORES VARRIÇÃO'!$H:$H,0)),
IFERROR(
INDEX('SETORES PRAÇA'!$B:$B,MATCH($E7361,'SETORES PRAÇA'!$H:$H,0)),
))</f>
        <v>ST10203VJ0080</v>
      </c>
      <c r="E7361" s="30" t="str">
        <f t="shared" si="155"/>
        <v>03-0316</v>
      </c>
      <c r="F7361" s="30" t="str">
        <f>IFERROR(
INDEX('SETORES VARRIÇÃO'!$F:$F,MATCH($E7361,'SETORES VARRIÇÃO'!$H:$H,0)),
IFERROR(
INDEX('SETORES PRAÇA'!$F:$F,MATCH($E7361,'SETORES PRAÇA'!$H:$H,0)),
))</f>
        <v>Terça/Quinta/Sábado</v>
      </c>
      <c r="G7361" s="18" t="s">
        <v>887</v>
      </c>
      <c r="H7361" s="46" t="s">
        <v>1034</v>
      </c>
      <c r="I7361" s="18" t="s">
        <v>7040</v>
      </c>
    </row>
    <row r="7362" spans="1:9" x14ac:dyDescent="0.35">
      <c r="A7362" s="68">
        <v>46125</v>
      </c>
      <c r="B7362" s="52" t="s">
        <v>6747</v>
      </c>
      <c r="C7362" s="30" t="str">
        <f>IFERROR(
INDEX('SETORES VARRIÇÃO'!$A:$A,MATCH($E7362,'SETORES VARRIÇÃO'!$H:$H,0)),
IFERROR(
INDEX('SETORES PRAÇA'!$A:$A,MATCH($E7362,'SETORES PRAÇA'!$H:$H,0)),
))</f>
        <v>ST</v>
      </c>
      <c r="D7362" s="30" t="str">
        <f>IFERROR(
INDEX('SETORES VARRIÇÃO'!$B:$B,MATCH($E7362,'SETORES VARRIÇÃO'!$H:$H,0)),
IFERROR(
INDEX('SETORES PRAÇA'!$B:$B,MATCH($E7362,'SETORES PRAÇA'!$H:$H,0)),
))</f>
        <v>ST10304VJ0056</v>
      </c>
      <c r="E7362" s="30" t="str">
        <f t="shared" si="155"/>
        <v>03-0317</v>
      </c>
      <c r="F7362" s="30" t="str">
        <f>IFERROR(
INDEX('SETORES VARRIÇÃO'!$F:$F,MATCH($E7362,'SETORES VARRIÇÃO'!$H:$H,0)),
IFERROR(
INDEX('SETORES PRAÇA'!$F:$F,MATCH($E7362,'SETORES PRAÇA'!$H:$H,0)),
))</f>
        <v>Quarta/Sábado</v>
      </c>
      <c r="G7362" s="18" t="s">
        <v>888</v>
      </c>
      <c r="H7362" s="46">
        <v>1</v>
      </c>
      <c r="I7362" s="18" t="s">
        <v>7426</v>
      </c>
    </row>
    <row r="7363" spans="1:9" x14ac:dyDescent="0.35">
      <c r="A7363" s="68">
        <v>46125</v>
      </c>
      <c r="B7363" s="52" t="s">
        <v>6748</v>
      </c>
      <c r="C7363" s="30" t="str">
        <f>IFERROR(
INDEX('SETORES VARRIÇÃO'!$A:$A,MATCH($E7363,'SETORES VARRIÇÃO'!$H:$H,0)),
IFERROR(
INDEX('SETORES PRAÇA'!$A:$A,MATCH($E7363,'SETORES PRAÇA'!$H:$H,0)),
))</f>
        <v>MG</v>
      </c>
      <c r="D7363" s="30" t="str">
        <f>IFERROR(
INDEX('SETORES VARRIÇÃO'!$B:$B,MATCH($E7363,'SETORES VARRIÇÃO'!$H:$H,0)),
IFERROR(
INDEX('SETORES PRAÇA'!$B:$B,MATCH($E7363,'SETORES PRAÇA'!$H:$H,0)),
))</f>
        <v>MG10202VP0015/16</v>
      </c>
      <c r="E7363" s="30" t="str">
        <f t="shared" si="155"/>
        <v>03-0318</v>
      </c>
      <c r="F7363" s="30" t="str">
        <f>IFERROR(
INDEX('SETORES VARRIÇÃO'!$F:$F,MATCH($E7363,'SETORES VARRIÇÃO'!$H:$H,0)),
IFERROR(
INDEX('SETORES PRAÇA'!$F:$F,MATCH($E7363,'SETORES PRAÇA'!$H:$H,0)),
))</f>
        <v>Segunda/Quarta/Sexta</v>
      </c>
      <c r="G7363" s="18" t="s">
        <v>888</v>
      </c>
      <c r="H7363" s="46">
        <v>1</v>
      </c>
      <c r="I7363" s="18" t="s">
        <v>7427</v>
      </c>
    </row>
    <row r="7364" spans="1:9" x14ac:dyDescent="0.35">
      <c r="A7364" s="68">
        <v>46125</v>
      </c>
      <c r="B7364" s="52" t="s">
        <v>6749</v>
      </c>
      <c r="C7364" s="30" t="str">
        <f>IFERROR(
INDEX('SETORES VARRIÇÃO'!$A:$A,MATCH($E7364,'SETORES VARRIÇÃO'!$H:$H,0)),
IFERROR(
INDEX('SETORES PRAÇA'!$A:$A,MATCH($E7364,'SETORES PRAÇA'!$H:$H,0)),
))</f>
        <v>MG</v>
      </c>
      <c r="D7364" s="30" t="str">
        <f>IFERROR(
INDEX('SETORES VARRIÇÃO'!$B:$B,MATCH($E7364,'SETORES VARRIÇÃO'!$H:$H,0)),
IFERROR(
INDEX('SETORES PRAÇA'!$B:$B,MATCH($E7364,'SETORES PRAÇA'!$H:$H,0)),
))</f>
        <v>MG10202VJ0035</v>
      </c>
      <c r="E7364" s="30" t="str">
        <f t="shared" si="155"/>
        <v>03-0319</v>
      </c>
      <c r="F7364" s="30" t="str">
        <f>IFERROR(
INDEX('SETORES VARRIÇÃO'!$F:$F,MATCH($E7364,'SETORES VARRIÇÃO'!$H:$H,0)),
IFERROR(
INDEX('SETORES PRAÇA'!$F:$F,MATCH($E7364,'SETORES PRAÇA'!$H:$H,0)),
))</f>
        <v>Segunda/Quarta/Sexta</v>
      </c>
      <c r="G7364" s="18" t="s">
        <v>888</v>
      </c>
      <c r="H7364" s="46">
        <v>1</v>
      </c>
      <c r="I7364" s="18" t="s">
        <v>7428</v>
      </c>
    </row>
    <row r="7365" spans="1:9" x14ac:dyDescent="0.35">
      <c r="A7365" s="68">
        <v>46125</v>
      </c>
      <c r="B7365" s="52" t="s">
        <v>6750</v>
      </c>
      <c r="C7365" s="30" t="str">
        <f>IFERROR(
INDEX('SETORES VARRIÇÃO'!$A:$A,MATCH($E7365,'SETORES VARRIÇÃO'!$H:$H,0)),
IFERROR(
INDEX('SETORES PRAÇA'!$A:$A,MATCH($E7365,'SETORES PRAÇA'!$H:$H,0)),
))</f>
        <v>ST</v>
      </c>
      <c r="D7365" s="30" t="str">
        <f>IFERROR(
INDEX('SETORES VARRIÇÃO'!$B:$B,MATCH($E7365,'SETORES VARRIÇÃO'!$H:$H,0)),
IFERROR(
INDEX('SETORES PRAÇA'!$B:$B,MATCH($E7365,'SETORES PRAÇA'!$H:$H,0)),
))</f>
        <v>ST10302VJ0026</v>
      </c>
      <c r="E7365" s="30" t="str">
        <f t="shared" si="155"/>
        <v>03-0320</v>
      </c>
      <c r="F7365" s="30" t="str">
        <f>IFERROR(
INDEX('SETORES VARRIÇÃO'!$F:$F,MATCH($E7365,'SETORES VARRIÇÃO'!$H:$H,0)),
IFERROR(
INDEX('SETORES PRAÇA'!$F:$F,MATCH($E7365,'SETORES PRAÇA'!$H:$H,0)),
))</f>
        <v>Segunda/Quinta</v>
      </c>
      <c r="G7365" s="18" t="s">
        <v>888</v>
      </c>
      <c r="H7365" s="46">
        <v>1</v>
      </c>
      <c r="I7365" s="18" t="s">
        <v>7429</v>
      </c>
    </row>
    <row r="7366" spans="1:9" x14ac:dyDescent="0.35">
      <c r="A7366" s="68">
        <v>46125</v>
      </c>
      <c r="B7366" s="52" t="s">
        <v>6751</v>
      </c>
      <c r="C7366" s="30" t="str">
        <f>IFERROR(
INDEX('SETORES VARRIÇÃO'!$A:$A,MATCH($E7366,'SETORES VARRIÇÃO'!$H:$H,0)),
IFERROR(
INDEX('SETORES PRAÇA'!$A:$A,MATCH($E7366,'SETORES PRAÇA'!$H:$H,0)),
))</f>
        <v>ST</v>
      </c>
      <c r="D7366" s="30" t="str">
        <f>IFERROR(
INDEX('SETORES VARRIÇÃO'!$B:$B,MATCH($E7366,'SETORES VARRIÇÃO'!$H:$H,0)),
IFERROR(
INDEX('SETORES PRAÇA'!$B:$B,MATCH($E7366,'SETORES PRAÇA'!$H:$H,0)),
))</f>
        <v>ST10203VJ0079</v>
      </c>
      <c r="E7366" s="30" t="str">
        <f t="shared" ref="E7366:E7376" si="156">SUBSTITUTE(B7366,"SMSUB-LUTOCAR-","")</f>
        <v>03-0321</v>
      </c>
      <c r="F7366" s="30" t="str">
        <f>IFERROR(
INDEX('SETORES VARRIÇÃO'!$F:$F,MATCH($E7366,'SETORES VARRIÇÃO'!$H:$H,0)),
IFERROR(
INDEX('SETORES PRAÇA'!$F:$F,MATCH($E7366,'SETORES PRAÇA'!$H:$H,0)),
))</f>
        <v>Terça/Quinta/Sábado</v>
      </c>
      <c r="G7366" s="18" t="s">
        <v>887</v>
      </c>
      <c r="H7366" s="46" t="s">
        <v>1034</v>
      </c>
      <c r="I7366" s="18" t="s">
        <v>7044</v>
      </c>
    </row>
    <row r="7367" spans="1:9" x14ac:dyDescent="0.35">
      <c r="A7367" s="68">
        <v>46125</v>
      </c>
      <c r="B7367" s="52" t="s">
        <v>6752</v>
      </c>
      <c r="C7367" s="30" t="str">
        <f>IFERROR(
INDEX('SETORES VARRIÇÃO'!$A:$A,MATCH($E7367,'SETORES VARRIÇÃO'!$H:$H,0)),
IFERROR(
INDEX('SETORES PRAÇA'!$A:$A,MATCH($E7367,'SETORES PRAÇA'!$H:$H,0)),
))</f>
        <v>ST</v>
      </c>
      <c r="D7367" s="30" t="str">
        <f>IFERROR(
INDEX('SETORES VARRIÇÃO'!$B:$B,MATCH($E7367,'SETORES VARRIÇÃO'!$H:$H,0)),
IFERROR(
INDEX('SETORES PRAÇA'!$B:$B,MATCH($E7367,'SETORES PRAÇA'!$H:$H,0)),
))</f>
        <v>ST10304VJ0063</v>
      </c>
      <c r="E7367" s="30" t="str">
        <f t="shared" si="156"/>
        <v>03-0322</v>
      </c>
      <c r="F7367" s="30" t="str">
        <f>IFERROR(
INDEX('SETORES VARRIÇÃO'!$F:$F,MATCH($E7367,'SETORES VARRIÇÃO'!$H:$H,0)),
IFERROR(
INDEX('SETORES PRAÇA'!$F:$F,MATCH($E7367,'SETORES PRAÇA'!$H:$H,0)),
))</f>
        <v>Quarta/Sábado</v>
      </c>
      <c r="G7367" s="18" t="s">
        <v>888</v>
      </c>
      <c r="H7367" s="46">
        <v>1</v>
      </c>
      <c r="I7367" s="18" t="s">
        <v>7282</v>
      </c>
    </row>
    <row r="7368" spans="1:9" x14ac:dyDescent="0.35">
      <c r="A7368" s="68">
        <v>46125</v>
      </c>
      <c r="B7368" s="52" t="s">
        <v>6753</v>
      </c>
      <c r="C7368" s="30" t="str">
        <f>IFERROR(
INDEX('SETORES VARRIÇÃO'!$A:$A,MATCH($E7368,'SETORES VARRIÇÃO'!$H:$H,0)),
IFERROR(
INDEX('SETORES PRAÇA'!$A:$A,MATCH($E7368,'SETORES PRAÇA'!$H:$H,0)),
))</f>
        <v>MG</v>
      </c>
      <c r="D7368" s="30" t="str">
        <f>IFERROR(
INDEX('SETORES VARRIÇÃO'!$B:$B,MATCH($E7368,'SETORES VARRIÇÃO'!$H:$H,0)),
IFERROR(
INDEX('SETORES PRAÇA'!$B:$B,MATCH($E7368,'SETORES PRAÇA'!$H:$H,0)),
))</f>
        <v>MG10304VJ0021</v>
      </c>
      <c r="E7368" s="30" t="str">
        <f t="shared" si="156"/>
        <v>03-0323</v>
      </c>
      <c r="F7368" s="30" t="str">
        <f>IFERROR(
INDEX('SETORES VARRIÇÃO'!$F:$F,MATCH($E7368,'SETORES VARRIÇÃO'!$H:$H,0)),
IFERROR(
INDEX('SETORES PRAÇA'!$F:$F,MATCH($E7368,'SETORES PRAÇA'!$H:$H,0)),
))</f>
        <v>Quarta/Sábado</v>
      </c>
      <c r="G7368" s="18" t="s">
        <v>888</v>
      </c>
      <c r="H7368" s="46">
        <v>1</v>
      </c>
      <c r="I7368" s="18" t="s">
        <v>7224</v>
      </c>
    </row>
    <row r="7369" spans="1:9" x14ac:dyDescent="0.35">
      <c r="A7369" s="68">
        <v>46125</v>
      </c>
      <c r="B7369" s="52" t="s">
        <v>6754</v>
      </c>
      <c r="C7369" s="30" t="str">
        <f>IFERROR(
INDEX('SETORES VARRIÇÃO'!$A:$A,MATCH($E7369,'SETORES VARRIÇÃO'!$H:$H,0)),
IFERROR(
INDEX('SETORES PRAÇA'!$A:$A,MATCH($E7369,'SETORES PRAÇA'!$H:$H,0)),
))</f>
        <v>ST</v>
      </c>
      <c r="D7369" s="30" t="str">
        <f>IFERROR(
INDEX('SETORES VARRIÇÃO'!$B:$B,MATCH($E7369,'SETORES VARRIÇÃO'!$H:$H,0)),
IFERROR(
INDEX('SETORES PRAÇA'!$B:$B,MATCH($E7369,'SETORES PRAÇA'!$H:$H,0)),
))</f>
        <v>ST10304VJ0060</v>
      </c>
      <c r="E7369" s="30" t="str">
        <f t="shared" si="156"/>
        <v>03-0324</v>
      </c>
      <c r="F7369" s="30" t="str">
        <f>IFERROR(
INDEX('SETORES VARRIÇÃO'!$F:$F,MATCH($E7369,'SETORES VARRIÇÃO'!$H:$H,0)),
IFERROR(
INDEX('SETORES PRAÇA'!$F:$F,MATCH($E7369,'SETORES PRAÇA'!$H:$H,0)),
))</f>
        <v>Quarta/Sábado</v>
      </c>
      <c r="G7369" s="18" t="s">
        <v>888</v>
      </c>
      <c r="H7369" s="46">
        <v>1</v>
      </c>
      <c r="I7369" s="18" t="s">
        <v>7430</v>
      </c>
    </row>
    <row r="7370" spans="1:9" x14ac:dyDescent="0.35">
      <c r="A7370" s="68">
        <v>46125</v>
      </c>
      <c r="B7370" s="52" t="s">
        <v>6755</v>
      </c>
      <c r="C7370" s="30" t="str">
        <f>IFERROR(
INDEX('SETORES VARRIÇÃO'!$A:$A,MATCH($E7370,'SETORES VARRIÇÃO'!$H:$H,0)),
IFERROR(
INDEX('SETORES PRAÇA'!$A:$A,MATCH($E7370,'SETORES PRAÇA'!$H:$H,0)),
))</f>
        <v>MG</v>
      </c>
      <c r="D7370" s="30" t="str">
        <f>IFERROR(
INDEX('SETORES VARRIÇÃO'!$B:$B,MATCH($E7370,'SETORES VARRIÇÃO'!$H:$H,0)),
IFERROR(
INDEX('SETORES PRAÇA'!$B:$B,MATCH($E7370,'SETORES PRAÇA'!$H:$H,0)),
))</f>
        <v>MG10203VJ0056</v>
      </c>
      <c r="E7370" s="30" t="str">
        <f t="shared" si="156"/>
        <v>03-0325</v>
      </c>
      <c r="F7370" s="30" t="str">
        <f>IFERROR(
INDEX('SETORES VARRIÇÃO'!$F:$F,MATCH($E7370,'SETORES VARRIÇÃO'!$H:$H,0)),
IFERROR(
INDEX('SETORES PRAÇA'!$F:$F,MATCH($E7370,'SETORES PRAÇA'!$H:$H,0)),
))</f>
        <v>Terça/Quinta/Sábado</v>
      </c>
      <c r="G7370" s="18" t="s">
        <v>888</v>
      </c>
      <c r="H7370" s="46">
        <v>1</v>
      </c>
      <c r="I7370" s="18" t="s">
        <v>7431</v>
      </c>
    </row>
    <row r="7371" spans="1:9" x14ac:dyDescent="0.35">
      <c r="A7371" s="68">
        <v>46125</v>
      </c>
      <c r="B7371" s="52" t="s">
        <v>6756</v>
      </c>
      <c r="C7371" s="30" t="str">
        <f>IFERROR(
INDEX('SETORES VARRIÇÃO'!$A:$A,MATCH($E7371,'SETORES VARRIÇÃO'!$H:$H,0)),
IFERROR(
INDEX('SETORES PRAÇA'!$A:$A,MATCH($E7371,'SETORES PRAÇA'!$H:$H,0)),
))</f>
        <v>ST</v>
      </c>
      <c r="D7371" s="30" t="str">
        <f>IFERROR(
INDEX('SETORES VARRIÇÃO'!$B:$B,MATCH($E7371,'SETORES VARRIÇÃO'!$H:$H,0)),
IFERROR(
INDEX('SETORES PRAÇA'!$B:$B,MATCH($E7371,'SETORES PRAÇA'!$H:$H,0)),
))</f>
        <v>ST10304VJ0062</v>
      </c>
      <c r="E7371" s="30" t="str">
        <f t="shared" si="156"/>
        <v>03-0326</v>
      </c>
      <c r="F7371" s="30" t="str">
        <f>IFERROR(
INDEX('SETORES VARRIÇÃO'!$F:$F,MATCH($E7371,'SETORES VARRIÇÃO'!$H:$H,0)),
IFERROR(
INDEX('SETORES PRAÇA'!$F:$F,MATCH($E7371,'SETORES PRAÇA'!$H:$H,0)),
))</f>
        <v>Quarta/Sábado</v>
      </c>
      <c r="G7371" s="18" t="s">
        <v>888</v>
      </c>
      <c r="H7371" s="46">
        <v>1</v>
      </c>
      <c r="I7371" s="18" t="s">
        <v>7432</v>
      </c>
    </row>
    <row r="7372" spans="1:9" x14ac:dyDescent="0.35">
      <c r="A7372" s="68">
        <v>46125</v>
      </c>
      <c r="B7372" s="52" t="s">
        <v>6757</v>
      </c>
      <c r="C7372" s="30" t="str">
        <f>IFERROR(
INDEX('SETORES VARRIÇÃO'!$A:$A,MATCH($E7372,'SETORES VARRIÇÃO'!$H:$H,0)),
IFERROR(
INDEX('SETORES PRAÇA'!$A:$A,MATCH($E7372,'SETORES PRAÇA'!$H:$H,0)),
))</f>
        <v>MG</v>
      </c>
      <c r="D7372" s="30" t="str">
        <f>IFERROR(
INDEX('SETORES VARRIÇÃO'!$B:$B,MATCH($E7372,'SETORES VARRIÇÃO'!$H:$H,0)),
IFERROR(
INDEX('SETORES PRAÇA'!$B:$B,MATCH($E7372,'SETORES PRAÇA'!$H:$H,0)),
))</f>
        <v>MG10202VP0010/11/12</v>
      </c>
      <c r="E7372" s="30" t="str">
        <f t="shared" si="156"/>
        <v>03-0327</v>
      </c>
      <c r="F7372" s="30" t="str">
        <f>IFERROR(
INDEX('SETORES VARRIÇÃO'!$F:$F,MATCH($E7372,'SETORES VARRIÇÃO'!$H:$H,0)),
IFERROR(
INDEX('SETORES PRAÇA'!$F:$F,MATCH($E7372,'SETORES PRAÇA'!$H:$H,0)),
))</f>
        <v>Segunda/Quarta/Sexta</v>
      </c>
      <c r="G7372" s="18" t="s">
        <v>887</v>
      </c>
      <c r="H7372" s="46" t="s">
        <v>1034</v>
      </c>
      <c r="I7372" s="18" t="s">
        <v>7050</v>
      </c>
    </row>
    <row r="7373" spans="1:9" x14ac:dyDescent="0.35">
      <c r="A7373" s="68">
        <v>46125</v>
      </c>
      <c r="B7373" s="52" t="s">
        <v>6758</v>
      </c>
      <c r="C7373" s="30" t="str">
        <f>IFERROR(
INDEX('SETORES VARRIÇÃO'!$A:$A,MATCH($E7373,'SETORES VARRIÇÃO'!$H:$H,0)),
IFERROR(
INDEX('SETORES PRAÇA'!$A:$A,MATCH($E7373,'SETORES PRAÇA'!$H:$H,0)),
))</f>
        <v>ST</v>
      </c>
      <c r="D7373" s="30" t="str">
        <f>IFERROR(
INDEX('SETORES VARRIÇÃO'!$B:$B,MATCH($E7373,'SETORES VARRIÇÃO'!$H:$H,0)),
IFERROR(
INDEX('SETORES PRAÇA'!$B:$B,MATCH($E7373,'SETORES PRAÇA'!$H:$H,0)),
))</f>
        <v>ST10304VJ0065</v>
      </c>
      <c r="E7373" s="30" t="str">
        <f t="shared" si="156"/>
        <v>03-0328</v>
      </c>
      <c r="F7373" s="30" t="str">
        <f>IFERROR(
INDEX('SETORES VARRIÇÃO'!$F:$F,MATCH($E7373,'SETORES VARRIÇÃO'!$H:$H,0)),
IFERROR(
INDEX('SETORES PRAÇA'!$F:$F,MATCH($E7373,'SETORES PRAÇA'!$H:$H,0)),
))</f>
        <v>Quarta/Sábado</v>
      </c>
      <c r="G7373" s="18" t="s">
        <v>888</v>
      </c>
      <c r="H7373" s="46">
        <v>1</v>
      </c>
      <c r="I7373" s="18" t="s">
        <v>7433</v>
      </c>
    </row>
    <row r="7374" spans="1:9" x14ac:dyDescent="0.35">
      <c r="A7374" s="68">
        <v>46125</v>
      </c>
      <c r="B7374" s="52" t="s">
        <v>6759</v>
      </c>
      <c r="C7374" s="30" t="str">
        <f>IFERROR(
INDEX('SETORES VARRIÇÃO'!$A:$A,MATCH($E7374,'SETORES VARRIÇÃO'!$H:$H,0)),
IFERROR(
INDEX('SETORES PRAÇA'!$A:$A,MATCH($E7374,'SETORES PRAÇA'!$H:$H,0)),
))</f>
        <v>ST</v>
      </c>
      <c r="D7374" s="30" t="str">
        <f>IFERROR(
INDEX('SETORES VARRIÇÃO'!$B:$B,MATCH($E7374,'SETORES VARRIÇÃO'!$H:$H,0)),
IFERROR(
INDEX('SETORES PRAÇA'!$B:$B,MATCH($E7374,'SETORES PRAÇA'!$H:$H,0)),
))</f>
        <v>ST10304VJ0064</v>
      </c>
      <c r="E7374" s="30" t="str">
        <f t="shared" si="156"/>
        <v>03-0329</v>
      </c>
      <c r="F7374" s="30" t="str">
        <f>IFERROR(
INDEX('SETORES VARRIÇÃO'!$F:$F,MATCH($E7374,'SETORES VARRIÇÃO'!$H:$H,0)),
IFERROR(
INDEX('SETORES PRAÇA'!$F:$F,MATCH($E7374,'SETORES PRAÇA'!$H:$H,0)),
))</f>
        <v>Quarta/Sábado</v>
      </c>
      <c r="G7374" s="18" t="s">
        <v>887</v>
      </c>
      <c r="H7374" s="46" t="s">
        <v>1034</v>
      </c>
      <c r="I7374" s="18" t="s">
        <v>7052</v>
      </c>
    </row>
    <row r="7375" spans="1:9" x14ac:dyDescent="0.35">
      <c r="A7375" s="68">
        <v>46125</v>
      </c>
      <c r="B7375" s="52" t="s">
        <v>6760</v>
      </c>
      <c r="C7375" s="30" t="str">
        <f>IFERROR(
INDEX('SETORES VARRIÇÃO'!$A:$A,MATCH($E7375,'SETORES VARRIÇÃO'!$H:$H,0)),
IFERROR(
INDEX('SETORES PRAÇA'!$A:$A,MATCH($E7375,'SETORES PRAÇA'!$H:$H,0)),
))</f>
        <v>MG</v>
      </c>
      <c r="D7375" s="30" t="str">
        <f>IFERROR(
INDEX('SETORES VARRIÇÃO'!$B:$B,MATCH($E7375,'SETORES VARRIÇÃO'!$H:$H,0)),
IFERROR(
INDEX('SETORES PRAÇA'!$B:$B,MATCH($E7375,'SETORES PRAÇA'!$H:$H,0)),
))</f>
        <v>MG10202VP0004/05</v>
      </c>
      <c r="E7375" s="30" t="str">
        <f t="shared" si="156"/>
        <v>03-0330</v>
      </c>
      <c r="F7375" s="30" t="str">
        <f>IFERROR(
INDEX('SETORES VARRIÇÃO'!$F:$F,MATCH($E7375,'SETORES VARRIÇÃO'!$H:$H,0)),
IFERROR(
INDEX('SETORES PRAÇA'!$F:$F,MATCH($E7375,'SETORES PRAÇA'!$H:$H,0)),
))</f>
        <v>Segunda/Quarta/Sexta</v>
      </c>
      <c r="G7375" s="18" t="s">
        <v>887</v>
      </c>
      <c r="H7375" s="46" t="s">
        <v>1034</v>
      </c>
      <c r="I7375" s="18" t="s">
        <v>7053</v>
      </c>
    </row>
    <row r="7376" spans="1:9" x14ac:dyDescent="0.35">
      <c r="A7376" s="68">
        <v>46125</v>
      </c>
      <c r="B7376" s="52" t="s">
        <v>6761</v>
      </c>
      <c r="C7376" s="30" t="str">
        <f>IFERROR(
INDEX('SETORES VARRIÇÃO'!$A:$A,MATCH($E7376,'SETORES VARRIÇÃO'!$H:$H,0)),
IFERROR(
INDEX('SETORES PRAÇA'!$A:$A,MATCH($E7376,'SETORES PRAÇA'!$H:$H,0)),
))</f>
        <v>MG</v>
      </c>
      <c r="D7376" s="30" t="str">
        <f>IFERROR(
INDEX('SETORES VARRIÇÃO'!$B:$B,MATCH($E7376,'SETORES VARRIÇÃO'!$H:$H,0)),
IFERROR(
INDEX('SETORES PRAÇA'!$B:$B,MATCH($E7376,'SETORES PRAÇA'!$H:$H,0)),
))</f>
        <v>MG10304VP0046/47/48/49</v>
      </c>
      <c r="E7376" s="30" t="str">
        <f t="shared" si="156"/>
        <v>03-0331</v>
      </c>
      <c r="F7376" s="30" t="str">
        <f>IFERROR(
INDEX('SETORES VARRIÇÃO'!$F:$F,MATCH($E7376,'SETORES VARRIÇÃO'!$H:$H,0)),
IFERROR(
INDEX('SETORES PRAÇA'!$F:$F,MATCH($E7376,'SETORES PRAÇA'!$H:$H,0)),
))</f>
        <v>Quarta/Sábado</v>
      </c>
      <c r="G7376" s="18" t="s">
        <v>888</v>
      </c>
      <c r="H7376" s="46">
        <v>1</v>
      </c>
      <c r="I7376" s="18" t="s">
        <v>7434</v>
      </c>
    </row>
    <row r="7377" spans="1:9" x14ac:dyDescent="0.35">
      <c r="A7377" s="68">
        <v>46126</v>
      </c>
      <c r="B7377" s="52" t="s">
        <v>731</v>
      </c>
      <c r="C7377" s="30" t="str">
        <f>IFERROR(
INDEX('SETORES VARRIÇÃO'!$A:$A,MATCH($E7377,'SETORES VARRIÇÃO'!$H:$H,0)),
IFERROR(
INDEX('SETORES PRAÇA'!$A:$A,MATCH($E7377,'SETORES PRAÇA'!$H:$H,0)),
))</f>
        <v>JT</v>
      </c>
      <c r="D7377" s="30" t="str">
        <f>IFERROR(
INDEX('SETORES VARRIÇÃO'!$B:$B,MATCH($E7377,'SETORES VARRIÇÃO'!$H:$H,0)),
IFERROR(
INDEX('SETORES PRAÇA'!$B:$B,MATCH($E7377,'SETORES PRAÇA'!$H:$H,0)),
))</f>
        <v>JT10304VJ0043</v>
      </c>
      <c r="E7377" s="30" t="str">
        <f t="shared" ref="E7377:E7440" si="157">SUBSTITUTE(B7377,"SMSUB-LUTOCAR-","")</f>
        <v>03-0025</v>
      </c>
      <c r="F7377" s="30" t="str">
        <f>IFERROR(
INDEX('SETORES VARRIÇÃO'!$F:$F,MATCH($E7377,'SETORES VARRIÇÃO'!$H:$H,0)),
IFERROR(
INDEX('SETORES PRAÇA'!$F:$F,MATCH($E7377,'SETORES PRAÇA'!$H:$H,0)),
))</f>
        <v>Quarta/Sábado</v>
      </c>
      <c r="G7377" s="18" t="s">
        <v>887</v>
      </c>
      <c r="H7377" s="46" t="s">
        <v>1104</v>
      </c>
      <c r="I7377" s="18" t="s">
        <v>7228</v>
      </c>
    </row>
    <row r="7378" spans="1:9" x14ac:dyDescent="0.35">
      <c r="A7378" s="68">
        <v>46126</v>
      </c>
      <c r="B7378" s="52" t="s">
        <v>756</v>
      </c>
      <c r="C7378" s="30" t="str">
        <f>IFERROR(
INDEX('SETORES VARRIÇÃO'!$A:$A,MATCH($E7378,'SETORES VARRIÇÃO'!$H:$H,0)),
IFERROR(
INDEX('SETORES PRAÇA'!$A:$A,MATCH($E7378,'SETORES PRAÇA'!$H:$H,0)),
))</f>
        <v>JT</v>
      </c>
      <c r="D7378" s="30" t="str">
        <f>IFERROR(
INDEX('SETORES VARRIÇÃO'!$B:$B,MATCH($E7378,'SETORES VARRIÇÃO'!$H:$H,0)),
IFERROR(
INDEX('SETORES PRAÇA'!$B:$B,MATCH($E7378,'SETORES PRAÇA'!$H:$H,0)),
))</f>
        <v>JT10303VJ0035</v>
      </c>
      <c r="E7378" s="30" t="str">
        <f t="shared" si="157"/>
        <v>03-0001</v>
      </c>
      <c r="F7378" s="30" t="str">
        <f>IFERROR(
INDEX('SETORES VARRIÇÃO'!$F:$F,MATCH($E7378,'SETORES VARRIÇÃO'!$H:$H,0)),
IFERROR(
INDEX('SETORES PRAÇA'!$F:$F,MATCH($E7378,'SETORES PRAÇA'!$H:$H,0)),
))</f>
        <v>Terça/Sexta</v>
      </c>
      <c r="G7378" s="18" t="s">
        <v>888</v>
      </c>
      <c r="H7378" s="46">
        <v>0.73</v>
      </c>
      <c r="I7378" s="18" t="s">
        <v>7445</v>
      </c>
    </row>
    <row r="7379" spans="1:9" x14ac:dyDescent="0.35">
      <c r="A7379" s="68">
        <v>46126</v>
      </c>
      <c r="B7379" s="52" t="s">
        <v>567</v>
      </c>
      <c r="C7379" s="30" t="str">
        <f>IFERROR(
INDEX('SETORES VARRIÇÃO'!$A:$A,MATCH($E7379,'SETORES VARRIÇÃO'!$H:$H,0)),
IFERROR(
INDEX('SETORES PRAÇA'!$A:$A,MATCH($E7379,'SETORES PRAÇA'!$H:$H,0)),
))</f>
        <v>JT</v>
      </c>
      <c r="D7379" s="30" t="str">
        <f>IFERROR(
INDEX('SETORES VARRIÇÃO'!$B:$B,MATCH($E7379,'SETORES VARRIÇÃO'!$H:$H,0)),
IFERROR(
INDEX('SETORES PRAÇA'!$B:$B,MATCH($E7379,'SETORES PRAÇA'!$H:$H,0)),
))</f>
        <v>JT10303VJ0025</v>
      </c>
      <c r="E7379" s="30" t="str">
        <f t="shared" si="157"/>
        <v>03-0002</v>
      </c>
      <c r="F7379" s="30" t="str">
        <f>IFERROR(
INDEX('SETORES VARRIÇÃO'!$F:$F,MATCH($E7379,'SETORES VARRIÇÃO'!$H:$H,0)),
IFERROR(
INDEX('SETORES PRAÇA'!$F:$F,MATCH($E7379,'SETORES PRAÇA'!$H:$H,0)),
))</f>
        <v>Terça/Sexta</v>
      </c>
      <c r="G7379" s="18" t="s">
        <v>887</v>
      </c>
      <c r="H7379" s="46" t="s">
        <v>1034</v>
      </c>
      <c r="I7379" s="18" t="s">
        <v>4865</v>
      </c>
    </row>
    <row r="7380" spans="1:9" x14ac:dyDescent="0.35">
      <c r="A7380" s="68">
        <v>46126</v>
      </c>
      <c r="B7380" s="52" t="s">
        <v>757</v>
      </c>
      <c r="C7380" s="30" t="str">
        <f>IFERROR(
INDEX('SETORES VARRIÇÃO'!$A:$A,MATCH($E7380,'SETORES VARRIÇÃO'!$H:$H,0)),
IFERROR(
INDEX('SETORES PRAÇA'!$A:$A,MATCH($E7380,'SETORES PRAÇA'!$H:$H,0)),
))</f>
        <v>CV</v>
      </c>
      <c r="D7380" s="30" t="str">
        <f>IFERROR(
INDEX('SETORES VARRIÇÃO'!$B:$B,MATCH($E7380,'SETORES VARRIÇÃO'!$H:$H,0)),
IFERROR(
INDEX('SETORES PRAÇA'!$B:$B,MATCH($E7380,'SETORES PRAÇA'!$H:$H,0)),
))</f>
        <v>CV10304VJ0025</v>
      </c>
      <c r="E7380" s="30" t="str">
        <f t="shared" si="157"/>
        <v>03-0003</v>
      </c>
      <c r="F7380" s="30" t="str">
        <f>IFERROR(
INDEX('SETORES VARRIÇÃO'!$F:$F,MATCH($E7380,'SETORES VARRIÇÃO'!$H:$H,0)),
IFERROR(
INDEX('SETORES PRAÇA'!$F:$F,MATCH($E7380,'SETORES PRAÇA'!$H:$H,0)),
))</f>
        <v>Quarta/Sábado</v>
      </c>
      <c r="G7380" s="18" t="s">
        <v>888</v>
      </c>
      <c r="H7380" s="46">
        <v>1</v>
      </c>
      <c r="I7380" s="18" t="s">
        <v>7230</v>
      </c>
    </row>
    <row r="7381" spans="1:9" x14ac:dyDescent="0.35">
      <c r="A7381" s="68">
        <v>46126</v>
      </c>
      <c r="B7381" s="52" t="s">
        <v>732</v>
      </c>
      <c r="C7381" s="30" t="str">
        <f>IFERROR(
INDEX('SETORES VARRIÇÃO'!$A:$A,MATCH($E7381,'SETORES VARRIÇÃO'!$H:$H,0)),
IFERROR(
INDEX('SETORES PRAÇA'!$A:$A,MATCH($E7381,'SETORES PRAÇA'!$H:$H,0)),
))</f>
        <v>JT</v>
      </c>
      <c r="D7381" s="30" t="str">
        <f>IFERROR(
INDEX('SETORES VARRIÇÃO'!$B:$B,MATCH($E7381,'SETORES VARRIÇÃO'!$H:$H,0)),
IFERROR(
INDEX('SETORES PRAÇA'!$B:$B,MATCH($E7381,'SETORES PRAÇA'!$H:$H,0)),
))</f>
        <v>JT10304VJ0059</v>
      </c>
      <c r="E7381" s="30" t="str">
        <f t="shared" si="157"/>
        <v>03-0004</v>
      </c>
      <c r="F7381" s="30" t="str">
        <f>IFERROR(
INDEX('SETORES VARRIÇÃO'!$F:$F,MATCH($E7381,'SETORES VARRIÇÃO'!$H:$H,0)),
IFERROR(
INDEX('SETORES PRAÇA'!$F:$F,MATCH($E7381,'SETORES PRAÇA'!$H:$H,0)),
))</f>
        <v>Quarta/Sábado</v>
      </c>
      <c r="G7381" s="18" t="s">
        <v>887</v>
      </c>
      <c r="H7381" s="46" t="s">
        <v>7231</v>
      </c>
      <c r="I7381" s="18" t="s">
        <v>7232</v>
      </c>
    </row>
    <row r="7382" spans="1:9" x14ac:dyDescent="0.35">
      <c r="A7382" s="68">
        <v>46126</v>
      </c>
      <c r="B7382" s="52" t="s">
        <v>758</v>
      </c>
      <c r="C7382" s="30" t="str">
        <f>IFERROR(
INDEX('SETORES VARRIÇÃO'!$A:$A,MATCH($E7382,'SETORES VARRIÇÃO'!$H:$H,0)),
IFERROR(
INDEX('SETORES PRAÇA'!$A:$A,MATCH($E7382,'SETORES PRAÇA'!$H:$H,0)),
))</f>
        <v>JT</v>
      </c>
      <c r="D7382" s="30" t="str">
        <f>IFERROR(
INDEX('SETORES VARRIÇÃO'!$B:$B,MATCH($E7382,'SETORES VARRIÇÃO'!$H:$H,0)),
IFERROR(
INDEX('SETORES PRAÇA'!$B:$B,MATCH($E7382,'SETORES PRAÇA'!$H:$H,0)),
))</f>
        <v>JT10202VJ0054</v>
      </c>
      <c r="E7382" s="30" t="str">
        <f t="shared" si="157"/>
        <v>03-0005</v>
      </c>
      <c r="F7382" s="30" t="str">
        <f>IFERROR(
INDEX('SETORES VARRIÇÃO'!$F:$F,MATCH($E7382,'SETORES VARRIÇÃO'!$H:$H,0)),
IFERROR(
INDEX('SETORES PRAÇA'!$F:$F,MATCH($E7382,'SETORES PRAÇA'!$H:$H,0)),
))</f>
        <v>Segunda/Quarta/Sexta</v>
      </c>
      <c r="G7382" s="18" t="s">
        <v>888</v>
      </c>
      <c r="H7382" s="46">
        <v>0.33</v>
      </c>
      <c r="I7382" s="18" t="s">
        <v>7446</v>
      </c>
    </row>
    <row r="7383" spans="1:9" x14ac:dyDescent="0.35">
      <c r="A7383" s="68">
        <v>46126</v>
      </c>
      <c r="B7383" s="52" t="s">
        <v>759</v>
      </c>
      <c r="C7383" s="30" t="str">
        <f>IFERROR(
INDEX('SETORES VARRIÇÃO'!$A:$A,MATCH($E7383,'SETORES VARRIÇÃO'!$H:$H,0)),
IFERROR(
INDEX('SETORES PRAÇA'!$A:$A,MATCH($E7383,'SETORES PRAÇA'!$H:$H,0)),
))</f>
        <v>MG</v>
      </c>
      <c r="D7383" s="30" t="str">
        <f>IFERROR(
INDEX('SETORES VARRIÇÃO'!$B:$B,MATCH($E7383,'SETORES VARRIÇÃO'!$H:$H,0)),
IFERROR(
INDEX('SETORES PRAÇA'!$B:$B,MATCH($E7383,'SETORES PRAÇA'!$H:$H,0)),
))</f>
        <v>MG10101VJ0006</v>
      </c>
      <c r="E7383" s="30" t="str">
        <f t="shared" si="157"/>
        <v>03-0006</v>
      </c>
      <c r="F7383" s="30" t="str">
        <f>IFERROR(
INDEX('SETORES VARRIÇÃO'!$F:$F,MATCH($E7383,'SETORES VARRIÇÃO'!$H:$H,0)),
IFERROR(
INDEX('SETORES PRAÇA'!$F:$F,MATCH($E7383,'SETORES PRAÇA'!$H:$H,0)),
))</f>
        <v>Segunda a Domingo</v>
      </c>
      <c r="G7383" s="18" t="s">
        <v>888</v>
      </c>
      <c r="H7383" s="46">
        <v>0.49</v>
      </c>
      <c r="I7383" s="18" t="s">
        <v>7447</v>
      </c>
    </row>
    <row r="7384" spans="1:9" x14ac:dyDescent="0.35">
      <c r="A7384" s="68">
        <v>46126</v>
      </c>
      <c r="B7384" s="52" t="s">
        <v>760</v>
      </c>
      <c r="C7384" s="30" t="str">
        <f>IFERROR(
INDEX('SETORES VARRIÇÃO'!$A:$A,MATCH($E7384,'SETORES VARRIÇÃO'!$H:$H,0)),
IFERROR(
INDEX('SETORES PRAÇA'!$A:$A,MATCH($E7384,'SETORES PRAÇA'!$H:$H,0)),
))</f>
        <v>JT</v>
      </c>
      <c r="D7384" s="30" t="str">
        <f>IFERROR(
INDEX('SETORES VARRIÇÃO'!$B:$B,MATCH($E7384,'SETORES VARRIÇÃO'!$H:$H,0)),
IFERROR(
INDEX('SETORES PRAÇA'!$B:$B,MATCH($E7384,'SETORES PRAÇA'!$H:$H,0)),
))</f>
        <v>JT10304VJ0048</v>
      </c>
      <c r="E7384" s="30" t="str">
        <f t="shared" si="157"/>
        <v>03-0007</v>
      </c>
      <c r="F7384" s="30" t="str">
        <f>IFERROR(
INDEX('SETORES VARRIÇÃO'!$F:$F,MATCH($E7384,'SETORES VARRIÇÃO'!$H:$H,0)),
IFERROR(
INDEX('SETORES PRAÇA'!$F:$F,MATCH($E7384,'SETORES PRAÇA'!$H:$H,0)),
))</f>
        <v>Quarta/Sábado</v>
      </c>
      <c r="G7384" s="18" t="s">
        <v>887</v>
      </c>
      <c r="H7384" s="46" t="s">
        <v>1034</v>
      </c>
      <c r="I7384" s="18" t="s">
        <v>6156</v>
      </c>
    </row>
    <row r="7385" spans="1:9" x14ac:dyDescent="0.35">
      <c r="A7385" s="68">
        <v>46126</v>
      </c>
      <c r="B7385" s="52" t="s">
        <v>761</v>
      </c>
      <c r="C7385" s="30" t="str">
        <f>IFERROR(
INDEX('SETORES VARRIÇÃO'!$A:$A,MATCH($E7385,'SETORES VARRIÇÃO'!$H:$H,0)),
IFERROR(
INDEX('SETORES PRAÇA'!$A:$A,MATCH($E7385,'SETORES PRAÇA'!$H:$H,0)),
))</f>
        <v>JT</v>
      </c>
      <c r="D7385" s="30" t="str">
        <f>IFERROR(
INDEX('SETORES VARRIÇÃO'!$B:$B,MATCH($E7385,'SETORES VARRIÇÃO'!$H:$H,0)),
IFERROR(
INDEX('SETORES PRAÇA'!$B:$B,MATCH($E7385,'SETORES PRAÇA'!$H:$H,0)),
))</f>
        <v>JT10303VJ0036</v>
      </c>
      <c r="E7385" s="30" t="str">
        <f t="shared" si="157"/>
        <v>03-0008</v>
      </c>
      <c r="F7385" s="30" t="str">
        <f>IFERROR(
INDEX('SETORES VARRIÇÃO'!$F:$F,MATCH($E7385,'SETORES VARRIÇÃO'!$H:$H,0)),
IFERROR(
INDEX('SETORES PRAÇA'!$F:$F,MATCH($E7385,'SETORES PRAÇA'!$H:$H,0)),
))</f>
        <v>Terça/Sexta</v>
      </c>
      <c r="G7385" s="18" t="s">
        <v>887</v>
      </c>
      <c r="H7385" s="46" t="s">
        <v>946</v>
      </c>
      <c r="I7385" s="18" t="s">
        <v>6157</v>
      </c>
    </row>
    <row r="7386" spans="1:9" x14ac:dyDescent="0.35">
      <c r="A7386" s="68">
        <v>46126</v>
      </c>
      <c r="B7386" s="52" t="s">
        <v>762</v>
      </c>
      <c r="C7386" s="30" t="str">
        <f>IFERROR(
INDEX('SETORES VARRIÇÃO'!$A:$A,MATCH($E7386,'SETORES VARRIÇÃO'!$H:$H,0)),
IFERROR(
INDEX('SETORES PRAÇA'!$A:$A,MATCH($E7386,'SETORES PRAÇA'!$H:$H,0)),
))</f>
        <v>MG</v>
      </c>
      <c r="D7386" s="30" t="str">
        <f>IFERROR(
INDEX('SETORES VARRIÇÃO'!$B:$B,MATCH($E7386,'SETORES VARRIÇÃO'!$H:$H,0)),
IFERROR(
INDEX('SETORES PRAÇA'!$B:$B,MATCH($E7386,'SETORES PRAÇA'!$H:$H,0)),
))</f>
        <v>MG10101VJ0009</v>
      </c>
      <c r="E7386" s="30" t="str">
        <f t="shared" si="157"/>
        <v>03-0009</v>
      </c>
      <c r="F7386" s="30" t="str">
        <f>IFERROR(
INDEX('SETORES VARRIÇÃO'!$F:$F,MATCH($E7386,'SETORES VARRIÇÃO'!$H:$H,0)),
IFERROR(
INDEX('SETORES PRAÇA'!$F:$F,MATCH($E7386,'SETORES PRAÇA'!$H:$H,0)),
))</f>
        <v>Segunda a Domingo</v>
      </c>
      <c r="G7386" s="18" t="s">
        <v>887</v>
      </c>
      <c r="H7386" s="46" t="s">
        <v>5211</v>
      </c>
      <c r="I7386" s="18" t="s">
        <v>7235</v>
      </c>
    </row>
    <row r="7387" spans="1:9" x14ac:dyDescent="0.35">
      <c r="A7387" s="68">
        <v>46126</v>
      </c>
      <c r="B7387" s="52" t="s">
        <v>746</v>
      </c>
      <c r="C7387" s="30" t="str">
        <f>IFERROR(
INDEX('SETORES VARRIÇÃO'!$A:$A,MATCH($E7387,'SETORES VARRIÇÃO'!$H:$H,0)),
IFERROR(
INDEX('SETORES PRAÇA'!$A:$A,MATCH($E7387,'SETORES PRAÇA'!$H:$H,0)),
))</f>
        <v>CV</v>
      </c>
      <c r="D7387" s="30" t="str">
        <f>IFERROR(
INDEX('SETORES VARRIÇÃO'!$B:$B,MATCH($E7387,'SETORES VARRIÇÃO'!$H:$H,0)),
IFERROR(
INDEX('SETORES PRAÇA'!$B:$B,MATCH($E7387,'SETORES PRAÇA'!$H:$H,0)),
))</f>
        <v>CV10304VJ0027</v>
      </c>
      <c r="E7387" s="30" t="str">
        <f t="shared" si="157"/>
        <v>03-0010</v>
      </c>
      <c r="F7387" s="30" t="str">
        <f>IFERROR(
INDEX('SETORES VARRIÇÃO'!$F:$F,MATCH($E7387,'SETORES VARRIÇÃO'!$H:$H,0)),
IFERROR(
INDEX('SETORES PRAÇA'!$F:$F,MATCH($E7387,'SETORES PRAÇA'!$H:$H,0)),
))</f>
        <v>Quarta/Sábado</v>
      </c>
      <c r="G7387" s="18" t="s">
        <v>887</v>
      </c>
      <c r="H7387" s="46" t="s">
        <v>907</v>
      </c>
      <c r="I7387" s="18" t="s">
        <v>5115</v>
      </c>
    </row>
    <row r="7388" spans="1:9" x14ac:dyDescent="0.35">
      <c r="A7388" s="68">
        <v>46126</v>
      </c>
      <c r="B7388" s="52" t="s">
        <v>763</v>
      </c>
      <c r="C7388" s="30" t="str">
        <f>IFERROR(
INDEX('SETORES VARRIÇÃO'!$A:$A,MATCH($E7388,'SETORES VARRIÇÃO'!$H:$H,0)),
IFERROR(
INDEX('SETORES PRAÇA'!$A:$A,MATCH($E7388,'SETORES PRAÇA'!$H:$H,0)),
))</f>
        <v>CV</v>
      </c>
      <c r="D7388" s="30" t="str">
        <f>IFERROR(
INDEX('SETORES VARRIÇÃO'!$B:$B,MATCH($E7388,'SETORES VARRIÇÃO'!$H:$H,0)),
IFERROR(
INDEX('SETORES PRAÇA'!$B:$B,MATCH($E7388,'SETORES PRAÇA'!$H:$H,0)),
))</f>
        <v>CV10203VJ0051</v>
      </c>
      <c r="E7388" s="30" t="str">
        <f t="shared" si="157"/>
        <v>03-0011</v>
      </c>
      <c r="F7388" s="30" t="str">
        <f>IFERROR(
INDEX('SETORES VARRIÇÃO'!$F:$F,MATCH($E7388,'SETORES VARRIÇÃO'!$H:$H,0)),
IFERROR(
INDEX('SETORES PRAÇA'!$F:$F,MATCH($E7388,'SETORES PRAÇA'!$H:$H,0)),
))</f>
        <v>Terça/Quinta/Sábado</v>
      </c>
      <c r="G7388" s="18" t="s">
        <v>888</v>
      </c>
      <c r="H7388" s="46">
        <v>0.23</v>
      </c>
      <c r="I7388" s="18" t="s">
        <v>7448</v>
      </c>
    </row>
    <row r="7389" spans="1:9" x14ac:dyDescent="0.35">
      <c r="A7389" s="68">
        <v>46126</v>
      </c>
      <c r="B7389" s="52" t="s">
        <v>764</v>
      </c>
      <c r="C7389" s="30" t="str">
        <f>IFERROR(
INDEX('SETORES VARRIÇÃO'!$A:$A,MATCH($E7389,'SETORES VARRIÇÃO'!$H:$H,0)),
IFERROR(
INDEX('SETORES PRAÇA'!$A:$A,MATCH($E7389,'SETORES PRAÇA'!$H:$H,0)),
))</f>
        <v>CV</v>
      </c>
      <c r="D7389" s="30" t="str">
        <f>IFERROR(
INDEX('SETORES VARRIÇÃO'!$B:$B,MATCH($E7389,'SETORES VARRIÇÃO'!$H:$H,0)),
IFERROR(
INDEX('SETORES PRAÇA'!$B:$B,MATCH($E7389,'SETORES PRAÇA'!$H:$H,0)),
))</f>
        <v>CV10203VJ0052</v>
      </c>
      <c r="E7389" s="30" t="str">
        <f t="shared" si="157"/>
        <v>03-0012</v>
      </c>
      <c r="F7389" s="30" t="str">
        <f>IFERROR(
INDEX('SETORES VARRIÇÃO'!$F:$F,MATCH($E7389,'SETORES VARRIÇÃO'!$H:$H,0)),
IFERROR(
INDEX('SETORES PRAÇA'!$F:$F,MATCH($E7389,'SETORES PRAÇA'!$H:$H,0)),
))</f>
        <v>Terça/Quinta/Sábado</v>
      </c>
      <c r="G7389" s="18" t="s">
        <v>888</v>
      </c>
      <c r="H7389" s="46">
        <v>0.65</v>
      </c>
      <c r="I7389" s="18" t="s">
        <v>7449</v>
      </c>
    </row>
    <row r="7390" spans="1:9" x14ac:dyDescent="0.35">
      <c r="A7390" s="68">
        <v>46126</v>
      </c>
      <c r="B7390" s="52" t="s">
        <v>765</v>
      </c>
      <c r="C7390" s="30" t="str">
        <f>IFERROR(
INDEX('SETORES VARRIÇÃO'!$A:$A,MATCH($E7390,'SETORES VARRIÇÃO'!$H:$H,0)),
IFERROR(
INDEX('SETORES PRAÇA'!$A:$A,MATCH($E7390,'SETORES PRAÇA'!$H:$H,0)),
))</f>
        <v>MG</v>
      </c>
      <c r="D7390" s="30" t="str">
        <f>IFERROR(
INDEX('SETORES VARRIÇÃO'!$B:$B,MATCH($E7390,'SETORES VARRIÇÃO'!$H:$H,0)),
IFERROR(
INDEX('SETORES PRAÇA'!$B:$B,MATCH($E7390,'SETORES PRAÇA'!$H:$H,0)),
))</f>
        <v>MG10101VJ0013</v>
      </c>
      <c r="E7390" s="30" t="str">
        <f t="shared" si="157"/>
        <v>03-0013</v>
      </c>
      <c r="F7390" s="30" t="str">
        <f>IFERROR(
INDEX('SETORES VARRIÇÃO'!$F:$F,MATCH($E7390,'SETORES VARRIÇÃO'!$H:$H,0)),
IFERROR(
INDEX('SETORES PRAÇA'!$F:$F,MATCH($E7390,'SETORES PRAÇA'!$H:$H,0)),
))</f>
        <v>Segunda a Domingo</v>
      </c>
      <c r="G7390" s="18" t="s">
        <v>888</v>
      </c>
      <c r="H7390" s="46">
        <v>0.41</v>
      </c>
      <c r="I7390" s="18" t="s">
        <v>7450</v>
      </c>
    </row>
    <row r="7391" spans="1:9" x14ac:dyDescent="0.35">
      <c r="A7391" s="68">
        <v>46126</v>
      </c>
      <c r="B7391" s="52" t="s">
        <v>766</v>
      </c>
      <c r="C7391" s="30" t="str">
        <f>IFERROR(
INDEX('SETORES VARRIÇÃO'!$A:$A,MATCH($E7391,'SETORES VARRIÇÃO'!$H:$H,0)),
IFERROR(
INDEX('SETORES PRAÇA'!$A:$A,MATCH($E7391,'SETORES PRAÇA'!$H:$H,0)),
))</f>
        <v>JT</v>
      </c>
      <c r="D7391" s="30" t="str">
        <f>IFERROR(
INDEX('SETORES VARRIÇÃO'!$B:$B,MATCH($E7391,'SETORES VARRIÇÃO'!$H:$H,0)),
IFERROR(
INDEX('SETORES PRAÇA'!$B:$B,MATCH($E7391,'SETORES PRAÇA'!$H:$H,0)),
))</f>
        <v>JT10302VJ0011</v>
      </c>
      <c r="E7391" s="30" t="str">
        <f t="shared" si="157"/>
        <v>03-0014</v>
      </c>
      <c r="F7391" s="30" t="str">
        <f>IFERROR(
INDEX('SETORES VARRIÇÃO'!$F:$F,MATCH($E7391,'SETORES VARRIÇÃO'!$H:$H,0)),
IFERROR(
INDEX('SETORES PRAÇA'!$F:$F,MATCH($E7391,'SETORES PRAÇA'!$H:$H,0)),
))</f>
        <v>Segunda/Quinta</v>
      </c>
      <c r="G7391" s="18" t="s">
        <v>888</v>
      </c>
      <c r="H7391" s="46">
        <v>0.74</v>
      </c>
      <c r="I7391" s="18" t="s">
        <v>7451</v>
      </c>
    </row>
    <row r="7392" spans="1:9" x14ac:dyDescent="0.35">
      <c r="A7392" s="68">
        <v>46126</v>
      </c>
      <c r="B7392" s="52" t="s">
        <v>767</v>
      </c>
      <c r="C7392" s="30" t="str">
        <f>IFERROR(
INDEX('SETORES VARRIÇÃO'!$A:$A,MATCH($E7392,'SETORES VARRIÇÃO'!$H:$H,0)),
IFERROR(
INDEX('SETORES PRAÇA'!$A:$A,MATCH($E7392,'SETORES PRAÇA'!$H:$H,0)),
))</f>
        <v>CV</v>
      </c>
      <c r="D7392" s="30" t="str">
        <f>IFERROR(
INDEX('SETORES VARRIÇÃO'!$B:$B,MATCH($E7392,'SETORES VARRIÇÃO'!$H:$H,0)),
IFERROR(
INDEX('SETORES PRAÇA'!$B:$B,MATCH($E7392,'SETORES PRAÇA'!$H:$H,0)),
))</f>
        <v>CV10203VJ0057</v>
      </c>
      <c r="E7392" s="30" t="str">
        <f t="shared" si="157"/>
        <v>03-0015</v>
      </c>
      <c r="F7392" s="30" t="str">
        <f>IFERROR(
INDEX('SETORES VARRIÇÃO'!$F:$F,MATCH($E7392,'SETORES VARRIÇÃO'!$H:$H,0)),
IFERROR(
INDEX('SETORES PRAÇA'!$F:$F,MATCH($E7392,'SETORES PRAÇA'!$H:$H,0)),
))</f>
        <v>Terça/Quinta/Sábado</v>
      </c>
      <c r="G7392" s="18" t="s">
        <v>888</v>
      </c>
      <c r="H7392" s="46">
        <v>0.54</v>
      </c>
      <c r="I7392" s="18" t="s">
        <v>7452</v>
      </c>
    </row>
    <row r="7393" spans="1:9" x14ac:dyDescent="0.35">
      <c r="A7393" s="68">
        <v>46126</v>
      </c>
      <c r="B7393" s="52" t="s">
        <v>768</v>
      </c>
      <c r="C7393" s="30" t="str">
        <f>IFERROR(
INDEX('SETORES VARRIÇÃO'!$A:$A,MATCH($E7393,'SETORES VARRIÇÃO'!$H:$H,0)),
IFERROR(
INDEX('SETORES PRAÇA'!$A:$A,MATCH($E7393,'SETORES PRAÇA'!$H:$H,0)),
))</f>
        <v>JT</v>
      </c>
      <c r="D7393" s="30" t="str">
        <f>IFERROR(
INDEX('SETORES VARRIÇÃO'!$B:$B,MATCH($E7393,'SETORES VARRIÇÃO'!$H:$H,0)),
IFERROR(
INDEX('SETORES PRAÇA'!$B:$B,MATCH($E7393,'SETORES PRAÇA'!$H:$H,0)),
))</f>
        <v>JT10304VJ0050</v>
      </c>
      <c r="E7393" s="30" t="str">
        <f t="shared" si="157"/>
        <v>03-0016</v>
      </c>
      <c r="F7393" s="30" t="str">
        <f>IFERROR(
INDEX('SETORES VARRIÇÃO'!$F:$F,MATCH($E7393,'SETORES VARRIÇÃO'!$H:$H,0)),
IFERROR(
INDEX('SETORES PRAÇA'!$F:$F,MATCH($E7393,'SETORES PRAÇA'!$H:$H,0)),
))</f>
        <v>Quarta/Sábado</v>
      </c>
      <c r="G7393" s="18" t="s">
        <v>888</v>
      </c>
      <c r="H7393" s="46">
        <v>0.79</v>
      </c>
      <c r="I7393" s="18" t="s">
        <v>7453</v>
      </c>
    </row>
    <row r="7394" spans="1:9" x14ac:dyDescent="0.35">
      <c r="A7394" s="68">
        <v>46126</v>
      </c>
      <c r="B7394" s="52" t="s">
        <v>769</v>
      </c>
      <c r="C7394" s="30" t="str">
        <f>IFERROR(
INDEX('SETORES VARRIÇÃO'!$A:$A,MATCH($E7394,'SETORES VARRIÇÃO'!$H:$H,0)),
IFERROR(
INDEX('SETORES PRAÇA'!$A:$A,MATCH($E7394,'SETORES PRAÇA'!$H:$H,0)),
))</f>
        <v>MG</v>
      </c>
      <c r="D7394" s="30" t="str">
        <f>IFERROR(
INDEX('SETORES VARRIÇÃO'!$B:$B,MATCH($E7394,'SETORES VARRIÇÃO'!$H:$H,0)),
IFERROR(
INDEX('SETORES PRAÇA'!$B:$B,MATCH($E7394,'SETORES PRAÇA'!$H:$H,0)),
))</f>
        <v>MG10101VJ0012</v>
      </c>
      <c r="E7394" s="30" t="str">
        <f t="shared" si="157"/>
        <v>03-0017</v>
      </c>
      <c r="F7394" s="30" t="str">
        <f>IFERROR(
INDEX('SETORES VARRIÇÃO'!$F:$F,MATCH($E7394,'SETORES VARRIÇÃO'!$H:$H,0)),
IFERROR(
INDEX('SETORES PRAÇA'!$F:$F,MATCH($E7394,'SETORES PRAÇA'!$H:$H,0)),
))</f>
        <v>Segunda a Domingo</v>
      </c>
      <c r="G7394" s="18" t="s">
        <v>888</v>
      </c>
      <c r="H7394" s="46">
        <v>0.39</v>
      </c>
      <c r="I7394" s="18" t="s">
        <v>7454</v>
      </c>
    </row>
    <row r="7395" spans="1:9" x14ac:dyDescent="0.35">
      <c r="A7395" s="68">
        <v>46126</v>
      </c>
      <c r="B7395" s="52" t="s">
        <v>770</v>
      </c>
      <c r="C7395" s="30" t="str">
        <f>IFERROR(
INDEX('SETORES VARRIÇÃO'!$A:$A,MATCH($E7395,'SETORES VARRIÇÃO'!$H:$H,0)),
IFERROR(
INDEX('SETORES PRAÇA'!$A:$A,MATCH($E7395,'SETORES PRAÇA'!$H:$H,0)),
))</f>
        <v>JT</v>
      </c>
      <c r="D7395" s="30" t="str">
        <f>IFERROR(
INDEX('SETORES VARRIÇÃO'!$B:$B,MATCH($E7395,'SETORES VARRIÇÃO'!$H:$H,0)),
IFERROR(
INDEX('SETORES PRAÇA'!$B:$B,MATCH($E7395,'SETORES PRAÇA'!$H:$H,0)),
))</f>
        <v>JT10302VJ0010</v>
      </c>
      <c r="E7395" s="30" t="str">
        <f t="shared" si="157"/>
        <v>03-0018</v>
      </c>
      <c r="F7395" s="30" t="str">
        <f>IFERROR(
INDEX('SETORES VARRIÇÃO'!$F:$F,MATCH($E7395,'SETORES VARRIÇÃO'!$H:$H,0)),
IFERROR(
INDEX('SETORES PRAÇA'!$F:$F,MATCH($E7395,'SETORES PRAÇA'!$H:$H,0)),
))</f>
        <v>Segunda/Quinta</v>
      </c>
      <c r="G7395" s="18" t="s">
        <v>888</v>
      </c>
      <c r="H7395" s="46">
        <v>0.59</v>
      </c>
      <c r="I7395" s="18" t="s">
        <v>7455</v>
      </c>
    </row>
    <row r="7396" spans="1:9" x14ac:dyDescent="0.35">
      <c r="A7396" s="68">
        <v>46126</v>
      </c>
      <c r="B7396" s="52" t="s">
        <v>771</v>
      </c>
      <c r="C7396" s="30" t="str">
        <f>IFERROR(
INDEX('SETORES VARRIÇÃO'!$A:$A,MATCH($E7396,'SETORES VARRIÇÃO'!$H:$H,0)),
IFERROR(
INDEX('SETORES PRAÇA'!$A:$A,MATCH($E7396,'SETORES PRAÇA'!$H:$H,0)),
))</f>
        <v>JT</v>
      </c>
      <c r="D7396" s="30" t="str">
        <f>IFERROR(
INDEX('SETORES VARRIÇÃO'!$B:$B,MATCH($E7396,'SETORES VARRIÇÃO'!$H:$H,0)),
IFERROR(
INDEX('SETORES PRAÇA'!$B:$B,MATCH($E7396,'SETORES PRAÇA'!$H:$H,0)),
))</f>
        <v>JT10304VJ0049</v>
      </c>
      <c r="E7396" s="30" t="str">
        <f t="shared" si="157"/>
        <v>03-0019</v>
      </c>
      <c r="F7396" s="30" t="str">
        <f>IFERROR(
INDEX('SETORES VARRIÇÃO'!$F:$F,MATCH($E7396,'SETORES VARRIÇÃO'!$H:$H,0)),
IFERROR(
INDEX('SETORES PRAÇA'!$F:$F,MATCH($E7396,'SETORES PRAÇA'!$H:$H,0)),
))</f>
        <v>Quarta/Sábado</v>
      </c>
      <c r="G7396" s="18" t="s">
        <v>888</v>
      </c>
      <c r="H7396" s="46">
        <v>0.39</v>
      </c>
      <c r="I7396" s="18" t="s">
        <v>7456</v>
      </c>
    </row>
    <row r="7397" spans="1:9" x14ac:dyDescent="0.35">
      <c r="A7397" s="68">
        <v>46126</v>
      </c>
      <c r="B7397" s="52" t="s">
        <v>733</v>
      </c>
      <c r="C7397" s="30" t="str">
        <f>IFERROR(
INDEX('SETORES VARRIÇÃO'!$A:$A,MATCH($E7397,'SETORES VARRIÇÃO'!$H:$H,0)),
IFERROR(
INDEX('SETORES PRAÇA'!$A:$A,MATCH($E7397,'SETORES PRAÇA'!$H:$H,0)),
))</f>
        <v>CV</v>
      </c>
      <c r="D7397" s="30" t="str">
        <f>IFERROR(
INDEX('SETORES VARRIÇÃO'!$B:$B,MATCH($E7397,'SETORES VARRIÇÃO'!$H:$H,0)),
IFERROR(
INDEX('SETORES PRAÇA'!$B:$B,MATCH($E7397,'SETORES PRAÇA'!$H:$H,0)),
))</f>
        <v>CV10304VJ0026</v>
      </c>
      <c r="E7397" s="30" t="str">
        <f t="shared" si="157"/>
        <v>03-0020</v>
      </c>
      <c r="F7397" s="30" t="str">
        <f>IFERROR(
INDEX('SETORES VARRIÇÃO'!$F:$F,MATCH($E7397,'SETORES VARRIÇÃO'!$H:$H,0)),
IFERROR(
INDEX('SETORES PRAÇA'!$F:$F,MATCH($E7397,'SETORES PRAÇA'!$H:$H,0)),
))</f>
        <v>Quarta/Sábado</v>
      </c>
      <c r="G7397" s="18" t="s">
        <v>887</v>
      </c>
      <c r="H7397" s="46" t="s">
        <v>1047</v>
      </c>
      <c r="I7397" s="18" t="s">
        <v>6457</v>
      </c>
    </row>
    <row r="7398" spans="1:9" x14ac:dyDescent="0.35">
      <c r="A7398" s="68">
        <v>46126</v>
      </c>
      <c r="B7398" s="52" t="s">
        <v>772</v>
      </c>
      <c r="C7398" s="30" t="str">
        <f>IFERROR(
INDEX('SETORES VARRIÇÃO'!$A:$A,MATCH($E7398,'SETORES VARRIÇÃO'!$H:$H,0)),
IFERROR(
INDEX('SETORES PRAÇA'!$A:$A,MATCH($E7398,'SETORES PRAÇA'!$H:$H,0)),
))</f>
        <v>MG</v>
      </c>
      <c r="D7398" s="30" t="str">
        <f>IFERROR(
INDEX('SETORES VARRIÇÃO'!$B:$B,MATCH($E7398,'SETORES VARRIÇÃO'!$H:$H,0)),
IFERROR(
INDEX('SETORES PRAÇA'!$B:$B,MATCH($E7398,'SETORES PRAÇA'!$H:$H,0)),
))</f>
        <v>MG10101VJ0008</v>
      </c>
      <c r="E7398" s="30" t="str">
        <f t="shared" si="157"/>
        <v>03-0021</v>
      </c>
      <c r="F7398" s="30" t="str">
        <f>IFERROR(
INDEX('SETORES VARRIÇÃO'!$F:$F,MATCH($E7398,'SETORES VARRIÇÃO'!$H:$H,0)),
IFERROR(
INDEX('SETORES PRAÇA'!$F:$F,MATCH($E7398,'SETORES PRAÇA'!$H:$H,0)),
))</f>
        <v>Segunda a Domingo</v>
      </c>
      <c r="G7398" s="18" t="s">
        <v>888</v>
      </c>
      <c r="H7398" s="46">
        <v>0.43</v>
      </c>
      <c r="I7398" s="18" t="s">
        <v>7457</v>
      </c>
    </row>
    <row r="7399" spans="1:9" x14ac:dyDescent="0.35">
      <c r="A7399" s="68">
        <v>46126</v>
      </c>
      <c r="B7399" s="52" t="s">
        <v>773</v>
      </c>
      <c r="C7399" s="30" t="str">
        <f>IFERROR(
INDEX('SETORES VARRIÇÃO'!$A:$A,MATCH($E7399,'SETORES VARRIÇÃO'!$H:$H,0)),
IFERROR(
INDEX('SETORES PRAÇA'!$A:$A,MATCH($E7399,'SETORES PRAÇA'!$H:$H,0)),
))</f>
        <v>CV</v>
      </c>
      <c r="D7399" s="30" t="str">
        <f>IFERROR(
INDEX('SETORES VARRIÇÃO'!$B:$B,MATCH($E7399,'SETORES VARRIÇÃO'!$H:$H,0)),
IFERROR(
INDEX('SETORES PRAÇA'!$B:$B,MATCH($E7399,'SETORES PRAÇA'!$H:$H,0)),
))</f>
        <v>CV10203VJ0056</v>
      </c>
      <c r="E7399" s="30" t="str">
        <f t="shared" si="157"/>
        <v>03-0022</v>
      </c>
      <c r="F7399" s="30" t="str">
        <f>IFERROR(
INDEX('SETORES VARRIÇÃO'!$F:$F,MATCH($E7399,'SETORES VARRIÇÃO'!$H:$H,0)),
IFERROR(
INDEX('SETORES PRAÇA'!$F:$F,MATCH($E7399,'SETORES PRAÇA'!$H:$H,0)),
))</f>
        <v>Terça/Quinta/Sábado</v>
      </c>
      <c r="G7399" s="18" t="s">
        <v>887</v>
      </c>
      <c r="H7399" s="46" t="s">
        <v>5211</v>
      </c>
      <c r="I7399" s="18" t="s">
        <v>6776</v>
      </c>
    </row>
    <row r="7400" spans="1:9" x14ac:dyDescent="0.35">
      <c r="A7400" s="68">
        <v>46126</v>
      </c>
      <c r="B7400" s="52" t="s">
        <v>774</v>
      </c>
      <c r="C7400" s="30" t="str">
        <f>IFERROR(
INDEX('SETORES VARRIÇÃO'!$A:$A,MATCH($E7400,'SETORES VARRIÇÃO'!$H:$H,0)),
IFERROR(
INDEX('SETORES PRAÇA'!$A:$A,MATCH($E7400,'SETORES PRAÇA'!$H:$H,0)),
))</f>
        <v>JT</v>
      </c>
      <c r="D7400" s="30" t="str">
        <f>IFERROR(
INDEX('SETORES VARRIÇÃO'!$B:$B,MATCH($E7400,'SETORES VARRIÇÃO'!$H:$H,0)),
IFERROR(
INDEX('SETORES PRAÇA'!$B:$B,MATCH($E7400,'SETORES PRAÇA'!$H:$H,0)),
))</f>
        <v>JT10102VJ0003</v>
      </c>
      <c r="E7400" s="30" t="str">
        <f t="shared" si="157"/>
        <v>03-0023</v>
      </c>
      <c r="F7400" s="30" t="str">
        <f>IFERROR(
INDEX('SETORES VARRIÇÃO'!$F:$F,MATCH($E7400,'SETORES VARRIÇÃO'!$H:$H,0)),
IFERROR(
INDEX('SETORES PRAÇA'!$F:$F,MATCH($E7400,'SETORES PRAÇA'!$H:$H,0)),
))</f>
        <v>Segunda a Domingo</v>
      </c>
      <c r="G7400" s="18" t="s">
        <v>888</v>
      </c>
      <c r="H7400" s="46">
        <v>0.53</v>
      </c>
      <c r="I7400" s="18" t="s">
        <v>7458</v>
      </c>
    </row>
    <row r="7401" spans="1:9" x14ac:dyDescent="0.35">
      <c r="A7401" s="68">
        <v>46126</v>
      </c>
      <c r="B7401" s="52" t="s">
        <v>775</v>
      </c>
      <c r="C7401" s="30" t="str">
        <f>IFERROR(
INDEX('SETORES VARRIÇÃO'!$A:$A,MATCH($E7401,'SETORES VARRIÇÃO'!$H:$H,0)),
IFERROR(
INDEX('SETORES PRAÇA'!$A:$A,MATCH($E7401,'SETORES PRAÇA'!$H:$H,0)),
))</f>
        <v>JT</v>
      </c>
      <c r="D7401" s="30" t="str">
        <f>IFERROR(
INDEX('SETORES VARRIÇÃO'!$B:$B,MATCH($E7401,'SETORES VARRIÇÃO'!$H:$H,0)),
IFERROR(
INDEX('SETORES PRAÇA'!$B:$B,MATCH($E7401,'SETORES PRAÇA'!$H:$H,0)),
))</f>
        <v>JT10304VJ0046</v>
      </c>
      <c r="E7401" s="30" t="str">
        <f t="shared" si="157"/>
        <v>03-0024</v>
      </c>
      <c r="F7401" s="30" t="str">
        <f>IFERROR(
INDEX('SETORES VARRIÇÃO'!$F:$F,MATCH($E7401,'SETORES VARRIÇÃO'!$H:$H,0)),
IFERROR(
INDEX('SETORES PRAÇA'!$F:$F,MATCH($E7401,'SETORES PRAÇA'!$H:$H,0)),
))</f>
        <v>Quarta/Sábado</v>
      </c>
      <c r="G7401" s="18" t="s">
        <v>887</v>
      </c>
      <c r="H7401" s="46" t="s">
        <v>1292</v>
      </c>
      <c r="I7401" s="18" t="s">
        <v>7247</v>
      </c>
    </row>
    <row r="7402" spans="1:9" x14ac:dyDescent="0.35">
      <c r="A7402" s="68">
        <v>46126</v>
      </c>
      <c r="B7402" s="52" t="s">
        <v>776</v>
      </c>
      <c r="C7402" s="30" t="str">
        <f>IFERROR(
INDEX('SETORES VARRIÇÃO'!$A:$A,MATCH($E7402,'SETORES VARRIÇÃO'!$H:$H,0)),
IFERROR(
INDEX('SETORES PRAÇA'!$A:$A,MATCH($E7402,'SETORES PRAÇA'!$H:$H,0)),
))</f>
        <v>JT</v>
      </c>
      <c r="D7402" s="30" t="str">
        <f>IFERROR(
INDEX('SETORES VARRIÇÃO'!$B:$B,MATCH($E7402,'SETORES VARRIÇÃO'!$H:$H,0)),
IFERROR(
INDEX('SETORES PRAÇA'!$B:$B,MATCH($E7402,'SETORES PRAÇA'!$H:$H,0)),
))</f>
        <v>JT10101VL0001</v>
      </c>
      <c r="E7402" s="30" t="str">
        <f t="shared" si="157"/>
        <v>03-0026</v>
      </c>
      <c r="F7402" s="30" t="str">
        <f>IFERROR(
INDEX('SETORES VARRIÇÃO'!$F:$F,MATCH($E7402,'SETORES VARRIÇÃO'!$H:$H,0)),
IFERROR(
INDEX('SETORES PRAÇA'!$F:$F,MATCH($E7402,'SETORES PRAÇA'!$H:$H,0)),
))</f>
        <v>Segunda a Domingo</v>
      </c>
      <c r="G7402" s="18" t="s">
        <v>888</v>
      </c>
      <c r="H7402" s="46">
        <v>0.31</v>
      </c>
      <c r="I7402" s="18" t="s">
        <v>7459</v>
      </c>
    </row>
    <row r="7403" spans="1:9" x14ac:dyDescent="0.35">
      <c r="A7403" s="68">
        <v>46126</v>
      </c>
      <c r="B7403" s="52" t="s">
        <v>734</v>
      </c>
      <c r="C7403" s="30" t="str">
        <f>IFERROR(
INDEX('SETORES VARRIÇÃO'!$A:$A,MATCH($E7403,'SETORES VARRIÇÃO'!$H:$H,0)),
IFERROR(
INDEX('SETORES PRAÇA'!$A:$A,MATCH($E7403,'SETORES PRAÇA'!$H:$H,0)),
))</f>
        <v>JT</v>
      </c>
      <c r="D7403" s="30" t="str">
        <f>IFERROR(
INDEX('SETORES VARRIÇÃO'!$B:$B,MATCH($E7403,'SETORES VARRIÇÃO'!$H:$H,0)),
IFERROR(
INDEX('SETORES PRAÇA'!$B:$B,MATCH($E7403,'SETORES PRAÇA'!$H:$H,0)),
))</f>
        <v>JT10304VJ0052</v>
      </c>
      <c r="E7403" s="30" t="str">
        <f t="shared" si="157"/>
        <v>03-0027</v>
      </c>
      <c r="F7403" s="30" t="str">
        <f>IFERROR(
INDEX('SETORES VARRIÇÃO'!$F:$F,MATCH($E7403,'SETORES VARRIÇÃO'!$H:$H,0)),
IFERROR(
INDEX('SETORES PRAÇA'!$F:$F,MATCH($E7403,'SETORES PRAÇA'!$H:$H,0)),
))</f>
        <v>Quarta/Sábado</v>
      </c>
      <c r="G7403" s="18" t="s">
        <v>888</v>
      </c>
      <c r="H7403" s="46">
        <v>0.63</v>
      </c>
      <c r="I7403" s="18" t="s">
        <v>7460</v>
      </c>
    </row>
    <row r="7404" spans="1:9" x14ac:dyDescent="0.35">
      <c r="A7404" s="68">
        <v>46126</v>
      </c>
      <c r="B7404" s="52" t="s">
        <v>777</v>
      </c>
      <c r="C7404" s="30" t="str">
        <f>IFERROR(
INDEX('SETORES VARRIÇÃO'!$A:$A,MATCH($E7404,'SETORES VARRIÇÃO'!$H:$H,0)),
IFERROR(
INDEX('SETORES PRAÇA'!$A:$A,MATCH($E7404,'SETORES PRAÇA'!$H:$H,0)),
))</f>
        <v>CV</v>
      </c>
      <c r="D7404" s="30" t="str">
        <f>IFERROR(
INDEX('SETORES VARRIÇÃO'!$B:$B,MATCH($E7404,'SETORES VARRIÇÃO'!$H:$H,0)),
IFERROR(
INDEX('SETORES PRAÇA'!$B:$B,MATCH($E7404,'SETORES PRAÇA'!$H:$H,0)),
))</f>
        <v>CV10203VJ0058</v>
      </c>
      <c r="E7404" s="30" t="str">
        <f t="shared" si="157"/>
        <v>03-0028</v>
      </c>
      <c r="F7404" s="30" t="str">
        <f>IFERROR(
INDEX('SETORES VARRIÇÃO'!$F:$F,MATCH($E7404,'SETORES VARRIÇÃO'!$H:$H,0)),
IFERROR(
INDEX('SETORES PRAÇA'!$F:$F,MATCH($E7404,'SETORES PRAÇA'!$H:$H,0)),
))</f>
        <v>Terça/Quinta/Sábado</v>
      </c>
      <c r="G7404" s="18" t="s">
        <v>888</v>
      </c>
      <c r="H7404" s="46">
        <v>0.72</v>
      </c>
      <c r="I7404" s="18" t="s">
        <v>7461</v>
      </c>
    </row>
    <row r="7405" spans="1:9" x14ac:dyDescent="0.35">
      <c r="A7405" s="68">
        <v>46126</v>
      </c>
      <c r="B7405" s="52" t="s">
        <v>778</v>
      </c>
      <c r="C7405" s="30" t="str">
        <f>IFERROR(
INDEX('SETORES VARRIÇÃO'!$A:$A,MATCH($E7405,'SETORES VARRIÇÃO'!$H:$H,0)),
IFERROR(
INDEX('SETORES PRAÇA'!$A:$A,MATCH($E7405,'SETORES PRAÇA'!$H:$H,0)),
))</f>
        <v>CV</v>
      </c>
      <c r="D7405" s="30" t="str">
        <f>IFERROR(
INDEX('SETORES VARRIÇÃO'!$B:$B,MATCH($E7405,'SETORES VARRIÇÃO'!$H:$H,0)),
IFERROR(
INDEX('SETORES PRAÇA'!$B:$B,MATCH($E7405,'SETORES PRAÇA'!$H:$H,0)),
))</f>
        <v>CV10203VJ0055</v>
      </c>
      <c r="E7405" s="30" t="str">
        <f t="shared" si="157"/>
        <v>03-0029</v>
      </c>
      <c r="F7405" s="30" t="str">
        <f>IFERROR(
INDEX('SETORES VARRIÇÃO'!$F:$F,MATCH($E7405,'SETORES VARRIÇÃO'!$H:$H,0)),
IFERROR(
INDEX('SETORES PRAÇA'!$F:$F,MATCH($E7405,'SETORES PRAÇA'!$H:$H,0)),
))</f>
        <v>Terça/Quinta/Sábado</v>
      </c>
      <c r="G7405" s="18" t="s">
        <v>888</v>
      </c>
      <c r="H7405" s="46">
        <v>0.73</v>
      </c>
      <c r="I7405" s="18" t="s">
        <v>7462</v>
      </c>
    </row>
    <row r="7406" spans="1:9" x14ac:dyDescent="0.35">
      <c r="A7406" s="68">
        <v>46126</v>
      </c>
      <c r="B7406" s="52" t="s">
        <v>779</v>
      </c>
      <c r="C7406" s="30" t="str">
        <f>IFERROR(
INDEX('SETORES VARRIÇÃO'!$A:$A,MATCH($E7406,'SETORES VARRIÇÃO'!$H:$H,0)),
IFERROR(
INDEX('SETORES PRAÇA'!$A:$A,MATCH($E7406,'SETORES PRAÇA'!$H:$H,0)),
))</f>
        <v>JT</v>
      </c>
      <c r="D7406" s="30" t="str">
        <f>IFERROR(
INDEX('SETORES VARRIÇÃO'!$B:$B,MATCH($E7406,'SETORES VARRIÇÃO'!$H:$H,0)),
IFERROR(
INDEX('SETORES PRAÇA'!$B:$B,MATCH($E7406,'SETORES PRAÇA'!$H:$H,0)),
))</f>
        <v>JT10302VJ0015</v>
      </c>
      <c r="E7406" s="30" t="str">
        <f t="shared" si="157"/>
        <v>03-0030</v>
      </c>
      <c r="F7406" s="30" t="str">
        <f>IFERROR(
INDEX('SETORES VARRIÇÃO'!$F:$F,MATCH($E7406,'SETORES VARRIÇÃO'!$H:$H,0)),
IFERROR(
INDEX('SETORES PRAÇA'!$F:$F,MATCH($E7406,'SETORES PRAÇA'!$H:$H,0)),
))</f>
        <v>Segunda/Quinta</v>
      </c>
      <c r="G7406" s="18" t="s">
        <v>888</v>
      </c>
      <c r="H7406" s="46">
        <v>0.54</v>
      </c>
      <c r="I7406" s="18" t="s">
        <v>7463</v>
      </c>
    </row>
    <row r="7407" spans="1:9" x14ac:dyDescent="0.35">
      <c r="A7407" s="68">
        <v>46126</v>
      </c>
      <c r="B7407" s="52" t="s">
        <v>780</v>
      </c>
      <c r="C7407" s="30" t="str">
        <f>IFERROR(
INDEX('SETORES VARRIÇÃO'!$A:$A,MATCH($E7407,'SETORES VARRIÇÃO'!$H:$H,0)),
IFERROR(
INDEX('SETORES PRAÇA'!$A:$A,MATCH($E7407,'SETORES PRAÇA'!$H:$H,0)),
))</f>
        <v>JT</v>
      </c>
      <c r="D7407" s="30" t="str">
        <f>IFERROR(
INDEX('SETORES VARRIÇÃO'!$B:$B,MATCH($E7407,'SETORES VARRIÇÃO'!$H:$H,0)),
IFERROR(
INDEX('SETORES PRAÇA'!$B:$B,MATCH($E7407,'SETORES PRAÇA'!$H:$H,0)),
))</f>
        <v>JT10304VJ0047</v>
      </c>
      <c r="E7407" s="30" t="str">
        <f t="shared" si="157"/>
        <v>03-0031</v>
      </c>
      <c r="F7407" s="30" t="str">
        <f>IFERROR(
INDEX('SETORES VARRIÇÃO'!$F:$F,MATCH($E7407,'SETORES VARRIÇÃO'!$H:$H,0)),
IFERROR(
INDEX('SETORES PRAÇA'!$F:$F,MATCH($E7407,'SETORES PRAÇA'!$H:$H,0)),
))</f>
        <v>Quarta/Sábado</v>
      </c>
      <c r="G7407" s="18" t="s">
        <v>888</v>
      </c>
      <c r="H7407" s="46">
        <v>0.39</v>
      </c>
      <c r="I7407" s="18" t="s">
        <v>7464</v>
      </c>
    </row>
    <row r="7408" spans="1:9" x14ac:dyDescent="0.35">
      <c r="A7408" s="68">
        <v>46126</v>
      </c>
      <c r="B7408" s="52" t="s">
        <v>747</v>
      </c>
      <c r="C7408" s="30" t="str">
        <f>IFERROR(
INDEX('SETORES VARRIÇÃO'!$A:$A,MATCH($E7408,'SETORES VARRIÇÃO'!$H:$H,0)),
IFERROR(
INDEX('SETORES PRAÇA'!$A:$A,MATCH($E7408,'SETORES PRAÇA'!$H:$H,0)),
))</f>
        <v>JT</v>
      </c>
      <c r="D7408" s="30" t="str">
        <f>IFERROR(
INDEX('SETORES VARRIÇÃO'!$B:$B,MATCH($E7408,'SETORES VARRIÇÃO'!$H:$H,0)),
IFERROR(
INDEX('SETORES PRAÇA'!$B:$B,MATCH($E7408,'SETORES PRAÇA'!$H:$H,0)),
))</f>
        <v>JT10304VJ0051</v>
      </c>
      <c r="E7408" s="30" t="str">
        <f t="shared" si="157"/>
        <v>03-0032</v>
      </c>
      <c r="F7408" s="30" t="str">
        <f>IFERROR(
INDEX('SETORES VARRIÇÃO'!$F:$F,MATCH($E7408,'SETORES VARRIÇÃO'!$H:$H,0)),
IFERROR(
INDEX('SETORES PRAÇA'!$F:$F,MATCH($E7408,'SETORES PRAÇA'!$H:$H,0)),
))</f>
        <v>Quarta/Sábado</v>
      </c>
      <c r="G7408" s="18" t="s">
        <v>888</v>
      </c>
      <c r="H7408" s="46">
        <v>0</v>
      </c>
      <c r="I7408" s="18" t="s">
        <v>7465</v>
      </c>
    </row>
    <row r="7409" spans="1:9" x14ac:dyDescent="0.35">
      <c r="A7409" s="68">
        <v>46126</v>
      </c>
      <c r="B7409" s="52" t="s">
        <v>781</v>
      </c>
      <c r="C7409" s="30" t="str">
        <f>IFERROR(
INDEX('SETORES VARRIÇÃO'!$A:$A,MATCH($E7409,'SETORES VARRIÇÃO'!$H:$H,0)),
IFERROR(
INDEX('SETORES PRAÇA'!$A:$A,MATCH($E7409,'SETORES PRAÇA'!$H:$H,0)),
))</f>
        <v>JT</v>
      </c>
      <c r="D7409" s="30" t="str">
        <f>IFERROR(
INDEX('SETORES VARRIÇÃO'!$B:$B,MATCH($E7409,'SETORES VARRIÇÃO'!$H:$H,0)),
IFERROR(
INDEX('SETORES PRAÇA'!$B:$B,MATCH($E7409,'SETORES PRAÇA'!$H:$H,0)),
))</f>
        <v>JT20102VJ0002</v>
      </c>
      <c r="E7409" s="30" t="str">
        <f t="shared" si="157"/>
        <v>03-0033</v>
      </c>
      <c r="F7409" s="30" t="str">
        <f>IFERROR(
INDEX('SETORES VARRIÇÃO'!$F:$F,MATCH($E7409,'SETORES VARRIÇÃO'!$H:$H,0)),
IFERROR(
INDEX('SETORES PRAÇA'!$F:$F,MATCH($E7409,'SETORES PRAÇA'!$H:$H,0)),
))</f>
        <v>Segunda a Domingo</v>
      </c>
      <c r="G7409" s="18" t="s">
        <v>887</v>
      </c>
      <c r="H7409" s="46" t="s">
        <v>2074</v>
      </c>
      <c r="I7409" s="18" t="s">
        <v>3431</v>
      </c>
    </row>
    <row r="7410" spans="1:9" x14ac:dyDescent="0.35">
      <c r="A7410" s="68">
        <v>46126</v>
      </c>
      <c r="B7410" s="52" t="s">
        <v>782</v>
      </c>
      <c r="C7410" s="30" t="str">
        <f>IFERROR(
INDEX('SETORES VARRIÇÃO'!$A:$A,MATCH($E7410,'SETORES VARRIÇÃO'!$H:$H,0)),
IFERROR(
INDEX('SETORES PRAÇA'!$A:$A,MATCH($E7410,'SETORES PRAÇA'!$H:$H,0)),
))</f>
        <v>CV</v>
      </c>
      <c r="D7410" s="30" t="str">
        <f>IFERROR(
INDEX('SETORES VARRIÇÃO'!$B:$B,MATCH($E7410,'SETORES VARRIÇÃO'!$H:$H,0)),
IFERROR(
INDEX('SETORES PRAÇA'!$B:$B,MATCH($E7410,'SETORES PRAÇA'!$H:$H,0)),
))</f>
        <v>CV10203VJ0059</v>
      </c>
      <c r="E7410" s="30" t="str">
        <f t="shared" si="157"/>
        <v>03-0034</v>
      </c>
      <c r="F7410" s="30" t="str">
        <f>IFERROR(
INDEX('SETORES VARRIÇÃO'!$F:$F,MATCH($E7410,'SETORES VARRIÇÃO'!$H:$H,0)),
IFERROR(
INDEX('SETORES PRAÇA'!$F:$F,MATCH($E7410,'SETORES PRAÇA'!$H:$H,0)),
))</f>
        <v>Terça/Quinta/Sábado</v>
      </c>
      <c r="G7410" s="18" t="s">
        <v>888</v>
      </c>
      <c r="H7410" s="46">
        <v>0.62</v>
      </c>
      <c r="I7410" s="18" t="s">
        <v>7466</v>
      </c>
    </row>
    <row r="7411" spans="1:9" x14ac:dyDescent="0.35">
      <c r="A7411" s="68">
        <v>46126</v>
      </c>
      <c r="B7411" s="52" t="s">
        <v>783</v>
      </c>
      <c r="C7411" s="30" t="str">
        <f>IFERROR(
INDEX('SETORES VARRIÇÃO'!$A:$A,MATCH($E7411,'SETORES VARRIÇÃO'!$H:$H,0)),
IFERROR(
INDEX('SETORES PRAÇA'!$A:$A,MATCH($E7411,'SETORES PRAÇA'!$H:$H,0)),
))</f>
        <v>CV</v>
      </c>
      <c r="D7411" s="30" t="str">
        <f>IFERROR(
INDEX('SETORES VARRIÇÃO'!$B:$B,MATCH($E7411,'SETORES VARRIÇÃO'!$H:$H,0)),
IFERROR(
INDEX('SETORES PRAÇA'!$B:$B,MATCH($E7411,'SETORES PRAÇA'!$H:$H,0)),
))</f>
        <v>CV10203VJ0061</v>
      </c>
      <c r="E7411" s="30" t="str">
        <f t="shared" si="157"/>
        <v>03-0035</v>
      </c>
      <c r="F7411" s="30" t="str">
        <f>IFERROR(
INDEX('SETORES VARRIÇÃO'!$F:$F,MATCH($E7411,'SETORES VARRIÇÃO'!$H:$H,0)),
IFERROR(
INDEX('SETORES PRAÇA'!$F:$F,MATCH($E7411,'SETORES PRAÇA'!$H:$H,0)),
))</f>
        <v>Terça/Quinta/Sábado</v>
      </c>
      <c r="G7411" s="18" t="s">
        <v>887</v>
      </c>
      <c r="H7411" s="46" t="s">
        <v>2347</v>
      </c>
      <c r="I7411" s="18" t="s">
        <v>5136</v>
      </c>
    </row>
    <row r="7412" spans="1:9" x14ac:dyDescent="0.35">
      <c r="A7412" s="68">
        <v>46126</v>
      </c>
      <c r="B7412" s="52" t="s">
        <v>784</v>
      </c>
      <c r="C7412" s="30" t="str">
        <f>IFERROR(
INDEX('SETORES VARRIÇÃO'!$A:$A,MATCH($E7412,'SETORES VARRIÇÃO'!$H:$H,0)),
IFERROR(
INDEX('SETORES PRAÇA'!$A:$A,MATCH($E7412,'SETORES PRAÇA'!$H:$H,0)),
))</f>
        <v>CV</v>
      </c>
      <c r="D7412" s="30" t="str">
        <f>IFERROR(
INDEX('SETORES VARRIÇÃO'!$B:$B,MATCH($E7412,'SETORES VARRIÇÃO'!$H:$H,0)),
IFERROR(
INDEX('SETORES PRAÇA'!$B:$B,MATCH($E7412,'SETORES PRAÇA'!$H:$H,0)),
))</f>
        <v>CV10101VL0001</v>
      </c>
      <c r="E7412" s="30" t="str">
        <f t="shared" si="157"/>
        <v>03-0036</v>
      </c>
      <c r="F7412" s="30" t="str">
        <f>IFERROR(
INDEX('SETORES VARRIÇÃO'!$F:$F,MATCH($E7412,'SETORES VARRIÇÃO'!$H:$H,0)),
IFERROR(
INDEX('SETORES PRAÇA'!$F:$F,MATCH($E7412,'SETORES PRAÇA'!$H:$H,0)),
))</f>
        <v>Segunda a Domingo</v>
      </c>
      <c r="G7412" s="18" t="s">
        <v>888</v>
      </c>
      <c r="H7412" s="46">
        <v>0.54</v>
      </c>
      <c r="I7412" s="18" t="s">
        <v>7467</v>
      </c>
    </row>
    <row r="7413" spans="1:9" x14ac:dyDescent="0.35">
      <c r="A7413" s="68">
        <v>46126</v>
      </c>
      <c r="B7413" s="52" t="s">
        <v>785</v>
      </c>
      <c r="C7413" s="30" t="str">
        <f>IFERROR(
INDEX('SETORES VARRIÇÃO'!$A:$A,MATCH($E7413,'SETORES VARRIÇÃO'!$H:$H,0)),
IFERROR(
INDEX('SETORES PRAÇA'!$A:$A,MATCH($E7413,'SETORES PRAÇA'!$H:$H,0)),
))</f>
        <v>JT</v>
      </c>
      <c r="D7413" s="30" t="str">
        <f>IFERROR(
INDEX('SETORES VARRIÇÃO'!$B:$B,MATCH($E7413,'SETORES VARRIÇÃO'!$H:$H,0)),
IFERROR(
INDEX('SETORES PRAÇA'!$B:$B,MATCH($E7413,'SETORES PRAÇA'!$H:$H,0)),
))</f>
        <v>JT10302VJ0005</v>
      </c>
      <c r="E7413" s="30" t="str">
        <f t="shared" si="157"/>
        <v>03-0037</v>
      </c>
      <c r="F7413" s="30" t="str">
        <f>IFERROR(
INDEX('SETORES VARRIÇÃO'!$F:$F,MATCH($E7413,'SETORES VARRIÇÃO'!$H:$H,0)),
IFERROR(
INDEX('SETORES PRAÇA'!$F:$F,MATCH($E7413,'SETORES PRAÇA'!$H:$H,0)),
))</f>
        <v>Segunda/Quinta</v>
      </c>
      <c r="G7413" s="18" t="s">
        <v>888</v>
      </c>
      <c r="H7413" s="46">
        <v>0.5</v>
      </c>
      <c r="I7413" s="18" t="s">
        <v>7468</v>
      </c>
    </row>
    <row r="7414" spans="1:9" x14ac:dyDescent="0.35">
      <c r="A7414" s="68">
        <v>46126</v>
      </c>
      <c r="B7414" s="52" t="s">
        <v>786</v>
      </c>
      <c r="C7414" s="30" t="str">
        <f>IFERROR(
INDEX('SETORES VARRIÇÃO'!$A:$A,MATCH($E7414,'SETORES VARRIÇÃO'!$H:$H,0)),
IFERROR(
INDEX('SETORES PRAÇA'!$A:$A,MATCH($E7414,'SETORES PRAÇA'!$H:$H,0)),
))</f>
        <v>CV</v>
      </c>
      <c r="D7414" s="30" t="str">
        <f>IFERROR(
INDEX('SETORES VARRIÇÃO'!$B:$B,MATCH($E7414,'SETORES VARRIÇÃO'!$H:$H,0)),
IFERROR(
INDEX('SETORES PRAÇA'!$B:$B,MATCH($E7414,'SETORES PRAÇA'!$H:$H,0)),
))</f>
        <v>CV10202VJ0030</v>
      </c>
      <c r="E7414" s="30" t="str">
        <f t="shared" si="157"/>
        <v>03-0038</v>
      </c>
      <c r="F7414" s="30" t="str">
        <f>IFERROR(
INDEX('SETORES VARRIÇÃO'!$F:$F,MATCH($E7414,'SETORES VARRIÇÃO'!$H:$H,0)),
IFERROR(
INDEX('SETORES PRAÇA'!$F:$F,MATCH($E7414,'SETORES PRAÇA'!$H:$H,0)),
))</f>
        <v>Segunda/Quarta/Sexta</v>
      </c>
      <c r="G7414" s="18" t="s">
        <v>887</v>
      </c>
      <c r="H7414" s="46" t="s">
        <v>1138</v>
      </c>
      <c r="I7414" s="18" t="s">
        <v>4397</v>
      </c>
    </row>
    <row r="7415" spans="1:9" x14ac:dyDescent="0.35">
      <c r="A7415" s="68">
        <v>46126</v>
      </c>
      <c r="B7415" s="52" t="s">
        <v>787</v>
      </c>
      <c r="C7415" s="30" t="str">
        <f>IFERROR(
INDEX('SETORES VARRIÇÃO'!$A:$A,MATCH($E7415,'SETORES VARRIÇÃO'!$H:$H,0)),
IFERROR(
INDEX('SETORES PRAÇA'!$A:$A,MATCH($E7415,'SETORES PRAÇA'!$H:$H,0)),
))</f>
        <v>CV</v>
      </c>
      <c r="D7415" s="30" t="str">
        <f>IFERROR(
INDEX('SETORES VARRIÇÃO'!$B:$B,MATCH($E7415,'SETORES VARRIÇÃO'!$H:$H,0)),
IFERROR(
INDEX('SETORES PRAÇA'!$B:$B,MATCH($E7415,'SETORES PRAÇA'!$H:$H,0)),
))</f>
        <v>CV10203VJ0047</v>
      </c>
      <c r="E7415" s="30" t="str">
        <f t="shared" si="157"/>
        <v>03-0039</v>
      </c>
      <c r="F7415" s="30" t="str">
        <f>IFERROR(
INDEX('SETORES VARRIÇÃO'!$F:$F,MATCH($E7415,'SETORES VARRIÇÃO'!$H:$H,0)),
IFERROR(
INDEX('SETORES PRAÇA'!$F:$F,MATCH($E7415,'SETORES PRAÇA'!$H:$H,0)),
))</f>
        <v>Terça/Quinta/Sábado</v>
      </c>
      <c r="G7415" s="18" t="s">
        <v>888</v>
      </c>
      <c r="H7415" s="46">
        <v>0.77</v>
      </c>
      <c r="I7415" s="18" t="s">
        <v>7469</v>
      </c>
    </row>
    <row r="7416" spans="1:9" x14ac:dyDescent="0.35">
      <c r="A7416" s="68">
        <v>46126</v>
      </c>
      <c r="B7416" s="52" t="s">
        <v>788</v>
      </c>
      <c r="C7416" s="30" t="str">
        <f>IFERROR(
INDEX('SETORES VARRIÇÃO'!$A:$A,MATCH($E7416,'SETORES VARRIÇÃO'!$H:$H,0)),
IFERROR(
INDEX('SETORES PRAÇA'!$A:$A,MATCH($E7416,'SETORES PRAÇA'!$H:$H,0)),
))</f>
        <v>JT</v>
      </c>
      <c r="D7416" s="30" t="str">
        <f>IFERROR(
INDEX('SETORES VARRIÇÃO'!$B:$B,MATCH($E7416,'SETORES VARRIÇÃO'!$H:$H,0)),
IFERROR(
INDEX('SETORES PRAÇA'!$B:$B,MATCH($E7416,'SETORES PRAÇA'!$H:$H,0)),
))</f>
        <v>JT10304VJ0037</v>
      </c>
      <c r="E7416" s="30" t="str">
        <f t="shared" si="157"/>
        <v>03-0040</v>
      </c>
      <c r="F7416" s="30" t="str">
        <f>IFERROR(
INDEX('SETORES VARRIÇÃO'!$F:$F,MATCH($E7416,'SETORES VARRIÇÃO'!$H:$H,0)),
IFERROR(
INDEX('SETORES PRAÇA'!$F:$F,MATCH($E7416,'SETORES PRAÇA'!$H:$H,0)),
))</f>
        <v>Quarta/Sábado</v>
      </c>
      <c r="G7416" s="18" t="s">
        <v>888</v>
      </c>
      <c r="H7416" s="46">
        <v>0.54</v>
      </c>
      <c r="I7416" s="18" t="s">
        <v>7470</v>
      </c>
    </row>
    <row r="7417" spans="1:9" x14ac:dyDescent="0.35">
      <c r="A7417" s="68">
        <v>46126</v>
      </c>
      <c r="B7417" s="52" t="s">
        <v>789</v>
      </c>
      <c r="C7417" s="30" t="str">
        <f>IFERROR(
INDEX('SETORES VARRIÇÃO'!$A:$A,MATCH($E7417,'SETORES VARRIÇÃO'!$H:$H,0)),
IFERROR(
INDEX('SETORES PRAÇA'!$A:$A,MATCH($E7417,'SETORES PRAÇA'!$H:$H,0)),
))</f>
        <v>JT</v>
      </c>
      <c r="D7417" s="30" t="str">
        <f>IFERROR(
INDEX('SETORES VARRIÇÃO'!$B:$B,MATCH($E7417,'SETORES VARRIÇÃO'!$H:$H,0)),
IFERROR(
INDEX('SETORES PRAÇA'!$B:$B,MATCH($E7417,'SETORES PRAÇA'!$H:$H,0)),
))</f>
        <v>JT10303VJ0033</v>
      </c>
      <c r="E7417" s="30" t="str">
        <f t="shared" si="157"/>
        <v>03-0041</v>
      </c>
      <c r="F7417" s="30" t="str">
        <f>IFERROR(
INDEX('SETORES VARRIÇÃO'!$F:$F,MATCH($E7417,'SETORES VARRIÇÃO'!$H:$H,0)),
IFERROR(
INDEX('SETORES PRAÇA'!$F:$F,MATCH($E7417,'SETORES PRAÇA'!$H:$H,0)),
))</f>
        <v>Terça/Sexta</v>
      </c>
      <c r="G7417" s="18" t="s">
        <v>888</v>
      </c>
      <c r="H7417" s="46">
        <v>0.96</v>
      </c>
      <c r="I7417" s="18" t="s">
        <v>7471</v>
      </c>
    </row>
    <row r="7418" spans="1:9" x14ac:dyDescent="0.35">
      <c r="A7418" s="68">
        <v>46126</v>
      </c>
      <c r="B7418" s="52" t="s">
        <v>790</v>
      </c>
      <c r="C7418" s="30" t="str">
        <f>IFERROR(
INDEX('SETORES VARRIÇÃO'!$A:$A,MATCH($E7418,'SETORES VARRIÇÃO'!$H:$H,0)),
IFERROR(
INDEX('SETORES PRAÇA'!$A:$A,MATCH($E7418,'SETORES PRAÇA'!$H:$H,0)),
))</f>
        <v>JT</v>
      </c>
      <c r="D7418" s="30" t="str">
        <f>IFERROR(
INDEX('SETORES VARRIÇÃO'!$B:$B,MATCH($E7418,'SETORES VARRIÇÃO'!$H:$H,0)),
IFERROR(
INDEX('SETORES PRAÇA'!$B:$B,MATCH($E7418,'SETORES PRAÇA'!$H:$H,0)),
))</f>
        <v>JT10202VJ0056</v>
      </c>
      <c r="E7418" s="30" t="str">
        <f t="shared" si="157"/>
        <v>03-0042</v>
      </c>
      <c r="F7418" s="30" t="str">
        <f>IFERROR(
INDEX('SETORES VARRIÇÃO'!$F:$F,MATCH($E7418,'SETORES VARRIÇÃO'!$H:$H,0)),
IFERROR(
INDEX('SETORES PRAÇA'!$F:$F,MATCH($E7418,'SETORES PRAÇA'!$H:$H,0)),
))</f>
        <v>Segunda/Quarta/Sexta</v>
      </c>
      <c r="G7418" s="18" t="s">
        <v>888</v>
      </c>
      <c r="H7418" s="46">
        <v>0.59</v>
      </c>
      <c r="I7418" s="18" t="s">
        <v>7472</v>
      </c>
    </row>
    <row r="7419" spans="1:9" x14ac:dyDescent="0.35">
      <c r="A7419" s="68">
        <v>46126</v>
      </c>
      <c r="B7419" s="52" t="s">
        <v>566</v>
      </c>
      <c r="C7419" s="30" t="str">
        <f>IFERROR(
INDEX('SETORES VARRIÇÃO'!$A:$A,MATCH($E7419,'SETORES VARRIÇÃO'!$H:$H,0)),
IFERROR(
INDEX('SETORES PRAÇA'!$A:$A,MATCH($E7419,'SETORES PRAÇA'!$H:$H,0)),
))</f>
        <v>JT</v>
      </c>
      <c r="D7419" s="30" t="str">
        <f>IFERROR(
INDEX('SETORES VARRIÇÃO'!$B:$B,MATCH($E7419,'SETORES VARRIÇÃO'!$H:$H,0)),
IFERROR(
INDEX('SETORES PRAÇA'!$B:$B,MATCH($E7419,'SETORES PRAÇA'!$H:$H,0)),
))</f>
        <v>JT10303VJ0029</v>
      </c>
      <c r="E7419" s="30" t="str">
        <f t="shared" si="157"/>
        <v>03-0043</v>
      </c>
      <c r="F7419" s="30" t="str">
        <f>IFERROR(
INDEX('SETORES VARRIÇÃO'!$F:$F,MATCH($E7419,'SETORES VARRIÇÃO'!$H:$H,0)),
IFERROR(
INDEX('SETORES PRAÇA'!$F:$F,MATCH($E7419,'SETORES PRAÇA'!$H:$H,0)),
))</f>
        <v>Terça/Sexta</v>
      </c>
      <c r="G7419" s="18" t="s">
        <v>888</v>
      </c>
      <c r="H7419" s="46">
        <v>0.81</v>
      </c>
      <c r="I7419" s="18" t="s">
        <v>7473</v>
      </c>
    </row>
    <row r="7420" spans="1:9" x14ac:dyDescent="0.35">
      <c r="A7420" s="68">
        <v>46126</v>
      </c>
      <c r="B7420" s="52" t="s">
        <v>735</v>
      </c>
      <c r="C7420" s="30" t="str">
        <f>IFERROR(
INDEX('SETORES VARRIÇÃO'!$A:$A,MATCH($E7420,'SETORES VARRIÇÃO'!$H:$H,0)),
IFERROR(
INDEX('SETORES PRAÇA'!$A:$A,MATCH($E7420,'SETORES PRAÇA'!$H:$H,0)),
))</f>
        <v>CV</v>
      </c>
      <c r="D7420" s="30" t="str">
        <f>IFERROR(
INDEX('SETORES VARRIÇÃO'!$B:$B,MATCH($E7420,'SETORES VARRIÇÃO'!$H:$H,0)),
IFERROR(
INDEX('SETORES PRAÇA'!$B:$B,MATCH($E7420,'SETORES PRAÇA'!$H:$H,0)),
))</f>
        <v>CV10304VJ0023</v>
      </c>
      <c r="E7420" s="30" t="str">
        <f t="shared" si="157"/>
        <v>03-0044</v>
      </c>
      <c r="F7420" s="30" t="str">
        <f>IFERROR(
INDEX('SETORES VARRIÇÃO'!$F:$F,MATCH($E7420,'SETORES VARRIÇÃO'!$H:$H,0)),
IFERROR(
INDEX('SETORES PRAÇA'!$F:$F,MATCH($E7420,'SETORES PRAÇA'!$H:$H,0)),
))</f>
        <v>Quarta/Sábado</v>
      </c>
      <c r="G7420" s="18" t="s">
        <v>887</v>
      </c>
      <c r="H7420" s="46" t="s">
        <v>1104</v>
      </c>
      <c r="I7420" s="18" t="s">
        <v>7262</v>
      </c>
    </row>
    <row r="7421" spans="1:9" x14ac:dyDescent="0.35">
      <c r="A7421" s="68">
        <v>46126</v>
      </c>
      <c r="B7421" s="52" t="s">
        <v>791</v>
      </c>
      <c r="C7421" s="30" t="str">
        <f>IFERROR(
INDEX('SETORES VARRIÇÃO'!$A:$A,MATCH($E7421,'SETORES VARRIÇÃO'!$H:$H,0)),
IFERROR(
INDEX('SETORES PRAÇA'!$A:$A,MATCH($E7421,'SETORES PRAÇA'!$H:$H,0)),
))</f>
        <v>JT</v>
      </c>
      <c r="D7421" s="30" t="str">
        <f>IFERROR(
INDEX('SETORES VARRIÇÃO'!$B:$B,MATCH($E7421,'SETORES VARRIÇÃO'!$H:$H,0)),
IFERROR(
INDEX('SETORES PRAÇA'!$B:$B,MATCH($E7421,'SETORES PRAÇA'!$H:$H,0)),
))</f>
        <v>JT10302VJ0016</v>
      </c>
      <c r="E7421" s="30" t="str">
        <f t="shared" si="157"/>
        <v>03-0045</v>
      </c>
      <c r="F7421" s="30" t="str">
        <f>IFERROR(
INDEX('SETORES VARRIÇÃO'!$F:$F,MATCH($E7421,'SETORES VARRIÇÃO'!$H:$H,0)),
IFERROR(
INDEX('SETORES PRAÇA'!$F:$F,MATCH($E7421,'SETORES PRAÇA'!$H:$H,0)),
))</f>
        <v>Segunda/Quinta</v>
      </c>
      <c r="G7421" s="18" t="s">
        <v>888</v>
      </c>
      <c r="H7421" s="46">
        <v>0.59</v>
      </c>
      <c r="I7421" s="18" t="s">
        <v>7474</v>
      </c>
    </row>
    <row r="7422" spans="1:9" x14ac:dyDescent="0.35">
      <c r="A7422" s="68">
        <v>46126</v>
      </c>
      <c r="B7422" s="52" t="s">
        <v>792</v>
      </c>
      <c r="C7422" s="30" t="str">
        <f>IFERROR(
INDEX('SETORES VARRIÇÃO'!$A:$A,MATCH($E7422,'SETORES VARRIÇÃO'!$H:$H,0)),
IFERROR(
INDEX('SETORES PRAÇA'!$A:$A,MATCH($E7422,'SETORES PRAÇA'!$H:$H,0)),
))</f>
        <v>JT</v>
      </c>
      <c r="D7422" s="30" t="str">
        <f>IFERROR(
INDEX('SETORES VARRIÇÃO'!$B:$B,MATCH($E7422,'SETORES VARRIÇÃO'!$H:$H,0)),
IFERROR(
INDEX('SETORES PRAÇA'!$B:$B,MATCH($E7422,'SETORES PRAÇA'!$H:$H,0)),
))</f>
        <v>JT10203VJ0055</v>
      </c>
      <c r="E7422" s="30" t="str">
        <f t="shared" si="157"/>
        <v>03-0046</v>
      </c>
      <c r="F7422" s="30" t="str">
        <f>IFERROR(
INDEX('SETORES VARRIÇÃO'!$F:$F,MATCH($E7422,'SETORES VARRIÇÃO'!$H:$H,0)),
IFERROR(
INDEX('SETORES PRAÇA'!$F:$F,MATCH($E7422,'SETORES PRAÇA'!$H:$H,0)),
))</f>
        <v>Terça/Quinta/Sábado</v>
      </c>
      <c r="G7422" s="18" t="s">
        <v>888</v>
      </c>
      <c r="H7422" s="46">
        <v>0.59</v>
      </c>
      <c r="I7422" s="18" t="s">
        <v>7461</v>
      </c>
    </row>
    <row r="7423" spans="1:9" x14ac:dyDescent="0.35">
      <c r="A7423" s="68">
        <v>46126</v>
      </c>
      <c r="B7423" s="52" t="s">
        <v>793</v>
      </c>
      <c r="C7423" s="30" t="str">
        <f>IFERROR(
INDEX('SETORES VARRIÇÃO'!$A:$A,MATCH($E7423,'SETORES VARRIÇÃO'!$H:$H,0)),
IFERROR(
INDEX('SETORES PRAÇA'!$A:$A,MATCH($E7423,'SETORES PRAÇA'!$H:$H,0)),
))</f>
        <v>MG</v>
      </c>
      <c r="D7423" s="30" t="str">
        <f>IFERROR(
INDEX('SETORES VARRIÇÃO'!$B:$B,MATCH($E7423,'SETORES VARRIÇÃO'!$H:$H,0)),
IFERROR(
INDEX('SETORES PRAÇA'!$B:$B,MATCH($E7423,'SETORES PRAÇA'!$H:$H,0)),
))</f>
        <v>MG10101VJ0002</v>
      </c>
      <c r="E7423" s="30" t="str">
        <f t="shared" si="157"/>
        <v>03-0047</v>
      </c>
      <c r="F7423" s="30" t="str">
        <f>IFERROR(
INDEX('SETORES VARRIÇÃO'!$F:$F,MATCH($E7423,'SETORES VARRIÇÃO'!$H:$H,0)),
IFERROR(
INDEX('SETORES PRAÇA'!$F:$F,MATCH($E7423,'SETORES PRAÇA'!$H:$H,0)),
))</f>
        <v>Segunda a Domingo</v>
      </c>
      <c r="G7423" s="18" t="s">
        <v>888</v>
      </c>
      <c r="H7423" s="46">
        <v>0.23</v>
      </c>
      <c r="I7423" s="18" t="s">
        <v>7475</v>
      </c>
    </row>
    <row r="7424" spans="1:9" x14ac:dyDescent="0.35">
      <c r="A7424" s="68">
        <v>46126</v>
      </c>
      <c r="B7424" s="52" t="s">
        <v>794</v>
      </c>
      <c r="C7424" s="30" t="str">
        <f>IFERROR(
INDEX('SETORES VARRIÇÃO'!$A:$A,MATCH($E7424,'SETORES VARRIÇÃO'!$H:$H,0)),
IFERROR(
INDEX('SETORES PRAÇA'!$A:$A,MATCH($E7424,'SETORES PRAÇA'!$H:$H,0)),
))</f>
        <v>JT</v>
      </c>
      <c r="D7424" s="30" t="str">
        <f>IFERROR(
INDEX('SETORES VARRIÇÃO'!$B:$B,MATCH($E7424,'SETORES VARRIÇÃO'!$H:$H,0)),
IFERROR(
INDEX('SETORES PRAÇA'!$B:$B,MATCH($E7424,'SETORES PRAÇA'!$H:$H,0)),
))</f>
        <v>JT10303VJ0026</v>
      </c>
      <c r="E7424" s="30" t="str">
        <f t="shared" si="157"/>
        <v>03-0048</v>
      </c>
      <c r="F7424" s="30" t="str">
        <f>IFERROR(
INDEX('SETORES VARRIÇÃO'!$F:$F,MATCH($E7424,'SETORES VARRIÇÃO'!$H:$H,0)),
IFERROR(
INDEX('SETORES PRAÇA'!$F:$F,MATCH($E7424,'SETORES PRAÇA'!$H:$H,0)),
))</f>
        <v>Terça/Sexta</v>
      </c>
      <c r="G7424" s="18" t="s">
        <v>888</v>
      </c>
      <c r="H7424" s="46">
        <v>0.39</v>
      </c>
      <c r="I7424" s="18" t="s">
        <v>7476</v>
      </c>
    </row>
    <row r="7425" spans="1:9" x14ac:dyDescent="0.35">
      <c r="A7425" s="68">
        <v>46126</v>
      </c>
      <c r="B7425" s="52" t="s">
        <v>795</v>
      </c>
      <c r="C7425" s="30" t="str">
        <f>IFERROR(
INDEX('SETORES VARRIÇÃO'!$A:$A,MATCH($E7425,'SETORES VARRIÇÃO'!$H:$H,0)),
IFERROR(
INDEX('SETORES PRAÇA'!$A:$A,MATCH($E7425,'SETORES PRAÇA'!$H:$H,0)),
))</f>
        <v>JT</v>
      </c>
      <c r="D7425" s="30" t="str">
        <f>IFERROR(
INDEX('SETORES VARRIÇÃO'!$B:$B,MATCH($E7425,'SETORES VARRIÇÃO'!$H:$H,0)),
IFERROR(
INDEX('SETORES PRAÇA'!$B:$B,MATCH($E7425,'SETORES PRAÇA'!$H:$H,0)),
))</f>
        <v>JT10102VJ0001</v>
      </c>
      <c r="E7425" s="30" t="str">
        <f t="shared" ref="E7425" si="158">SUBSTITUTE(B7425,"SMSUB-LUTOCAR-","")</f>
        <v>03-0049</v>
      </c>
      <c r="F7425" s="30" t="str">
        <f>IFERROR(
INDEX('SETORES VARRIÇÃO'!$F:$F,MATCH($E7425,'SETORES VARRIÇÃO'!$H:$H,0)),
IFERROR(
INDEX('SETORES PRAÇA'!$F:$F,MATCH($E7425,'SETORES PRAÇA'!$H:$H,0)),
))</f>
        <v>Segunda a Domingo</v>
      </c>
      <c r="G7425" s="18" t="s">
        <v>888</v>
      </c>
      <c r="H7425" s="46">
        <v>0.39</v>
      </c>
      <c r="I7425" s="18" t="s">
        <v>7477</v>
      </c>
    </row>
    <row r="7426" spans="1:9" x14ac:dyDescent="0.35">
      <c r="A7426" s="68">
        <v>46126</v>
      </c>
      <c r="B7426" s="52" t="s">
        <v>796</v>
      </c>
      <c r="C7426" s="30" t="str">
        <f>IFERROR(
INDEX('SETORES VARRIÇÃO'!$A:$A,MATCH($E7426,'SETORES VARRIÇÃO'!$H:$H,0)),
IFERROR(
INDEX('SETORES PRAÇA'!$A:$A,MATCH($E7426,'SETORES PRAÇA'!$H:$H,0)),
))</f>
        <v>CV</v>
      </c>
      <c r="D7426" s="30" t="str">
        <f>IFERROR(
INDEX('SETORES VARRIÇÃO'!$B:$B,MATCH($E7426,'SETORES VARRIÇÃO'!$H:$H,0)),
IFERROR(
INDEX('SETORES PRAÇA'!$B:$B,MATCH($E7426,'SETORES PRAÇA'!$H:$H,0)),
))</f>
        <v>CV10203VJ0064</v>
      </c>
      <c r="E7426" s="30" t="str">
        <f t="shared" si="157"/>
        <v>03-0050</v>
      </c>
      <c r="F7426" s="30" t="str">
        <f>IFERROR(
INDEX('SETORES VARRIÇÃO'!$F:$F,MATCH($E7426,'SETORES VARRIÇÃO'!$H:$H,0)),
IFERROR(
INDEX('SETORES PRAÇA'!$F:$F,MATCH($E7426,'SETORES PRAÇA'!$H:$H,0)),
))</f>
        <v>Terça/Quinta/Sábado</v>
      </c>
      <c r="G7426" s="18" t="s">
        <v>887</v>
      </c>
      <c r="H7426" s="46" t="s">
        <v>7268</v>
      </c>
      <c r="I7426" s="18" t="s">
        <v>7269</v>
      </c>
    </row>
    <row r="7427" spans="1:9" x14ac:dyDescent="0.35">
      <c r="A7427" s="68">
        <v>46126</v>
      </c>
      <c r="B7427" s="52" t="s">
        <v>736</v>
      </c>
      <c r="C7427" s="30" t="str">
        <f>IFERROR(
INDEX('SETORES VARRIÇÃO'!$A:$A,MATCH($E7427,'SETORES VARRIÇÃO'!$H:$H,0)),
IFERROR(
INDEX('SETORES PRAÇA'!$A:$A,MATCH($E7427,'SETORES PRAÇA'!$H:$H,0)),
))</f>
        <v>JT</v>
      </c>
      <c r="D7427" s="30" t="str">
        <f>IFERROR(
INDEX('SETORES VARRIÇÃO'!$B:$B,MATCH($E7427,'SETORES VARRIÇÃO'!$H:$H,0)),
IFERROR(
INDEX('SETORES PRAÇA'!$B:$B,MATCH($E7427,'SETORES PRAÇA'!$H:$H,0)),
))</f>
        <v>JT10304VJ0041</v>
      </c>
      <c r="E7427" s="30" t="str">
        <f t="shared" si="157"/>
        <v>03-0051</v>
      </c>
      <c r="F7427" s="30" t="str">
        <f>IFERROR(
INDEX('SETORES VARRIÇÃO'!$F:$F,MATCH($E7427,'SETORES VARRIÇÃO'!$H:$H,0)),
IFERROR(
INDEX('SETORES PRAÇA'!$F:$F,MATCH($E7427,'SETORES PRAÇA'!$H:$H,0)),
))</f>
        <v>Quarta/Sábado</v>
      </c>
      <c r="G7427" s="18" t="s">
        <v>887</v>
      </c>
      <c r="H7427" s="46" t="s">
        <v>2910</v>
      </c>
      <c r="I7427" s="18" t="s">
        <v>5861</v>
      </c>
    </row>
    <row r="7428" spans="1:9" x14ac:dyDescent="0.35">
      <c r="A7428" s="68">
        <v>46126</v>
      </c>
      <c r="B7428" s="52" t="s">
        <v>797</v>
      </c>
      <c r="C7428" s="30" t="str">
        <f>IFERROR(
INDEX('SETORES VARRIÇÃO'!$A:$A,MATCH($E7428,'SETORES VARRIÇÃO'!$H:$H,0)),
IFERROR(
INDEX('SETORES PRAÇA'!$A:$A,MATCH($E7428,'SETORES PRAÇA'!$H:$H,0)),
))</f>
        <v>JT</v>
      </c>
      <c r="D7428" s="30" t="str">
        <f>IFERROR(
INDEX('SETORES VARRIÇÃO'!$B:$B,MATCH($E7428,'SETORES VARRIÇÃO'!$H:$H,0)),
IFERROR(
INDEX('SETORES PRAÇA'!$B:$B,MATCH($E7428,'SETORES PRAÇA'!$H:$H,0)),
))</f>
        <v>JT10302VJ0006</v>
      </c>
      <c r="E7428" s="30" t="str">
        <f t="shared" si="157"/>
        <v>03-0052</v>
      </c>
      <c r="F7428" s="30" t="str">
        <f>IFERROR(
INDEX('SETORES VARRIÇÃO'!$F:$F,MATCH($E7428,'SETORES VARRIÇÃO'!$H:$H,0)),
IFERROR(
INDEX('SETORES PRAÇA'!$F:$F,MATCH($E7428,'SETORES PRAÇA'!$H:$H,0)),
))</f>
        <v>Segunda/Quinta</v>
      </c>
      <c r="G7428" s="18" t="s">
        <v>888</v>
      </c>
      <c r="H7428" s="46">
        <v>0.54</v>
      </c>
      <c r="I7428" s="18" t="s">
        <v>7478</v>
      </c>
    </row>
    <row r="7429" spans="1:9" x14ac:dyDescent="0.35">
      <c r="A7429" s="68">
        <v>46126</v>
      </c>
      <c r="B7429" s="52" t="s">
        <v>716</v>
      </c>
      <c r="C7429" s="30" t="str">
        <f>IFERROR(
INDEX('SETORES VARRIÇÃO'!$A:$A,MATCH($E7429,'SETORES VARRIÇÃO'!$H:$H,0)),
IFERROR(
INDEX('SETORES PRAÇA'!$A:$A,MATCH($E7429,'SETORES PRAÇA'!$H:$H,0)),
))</f>
        <v>JT</v>
      </c>
      <c r="D7429" s="30" t="str">
        <f>IFERROR(
INDEX('SETORES VARRIÇÃO'!$B:$B,MATCH($E7429,'SETORES VARRIÇÃO'!$H:$H,0)),
IFERROR(
INDEX('SETORES PRAÇA'!$B:$B,MATCH($E7429,'SETORES PRAÇA'!$H:$H,0)),
))</f>
        <v>JT10303VJ0034</v>
      </c>
      <c r="E7429" s="30" t="str">
        <f t="shared" si="157"/>
        <v>03-0053</v>
      </c>
      <c r="F7429" s="30" t="str">
        <f>IFERROR(
INDEX('SETORES VARRIÇÃO'!$F:$F,MATCH($E7429,'SETORES VARRIÇÃO'!$H:$H,0)),
IFERROR(
INDEX('SETORES PRAÇA'!$F:$F,MATCH($E7429,'SETORES PRAÇA'!$H:$H,0)),
))</f>
        <v>Terça/Sexta</v>
      </c>
      <c r="G7429" s="18" t="s">
        <v>887</v>
      </c>
      <c r="H7429" s="46" t="s">
        <v>1138</v>
      </c>
      <c r="I7429" s="18" t="s">
        <v>5263</v>
      </c>
    </row>
    <row r="7430" spans="1:9" x14ac:dyDescent="0.35">
      <c r="A7430" s="68">
        <v>46126</v>
      </c>
      <c r="B7430" s="52" t="s">
        <v>798</v>
      </c>
      <c r="C7430" s="30" t="str">
        <f>IFERROR(
INDEX('SETORES VARRIÇÃO'!$A:$A,MATCH($E7430,'SETORES VARRIÇÃO'!$H:$H,0)),
IFERROR(
INDEX('SETORES PRAÇA'!$A:$A,MATCH($E7430,'SETORES PRAÇA'!$H:$H,0)),
))</f>
        <v>JT</v>
      </c>
      <c r="D7430" s="30" t="str">
        <f>IFERROR(
INDEX('SETORES VARRIÇÃO'!$B:$B,MATCH($E7430,'SETORES VARRIÇÃO'!$H:$H,0)),
IFERROR(
INDEX('SETORES PRAÇA'!$B:$B,MATCH($E7430,'SETORES PRAÇA'!$H:$H,0)),
))</f>
        <v>JT10304VJ0040</v>
      </c>
      <c r="E7430" s="30" t="str">
        <f t="shared" si="157"/>
        <v>03-0054</v>
      </c>
      <c r="F7430" s="30" t="str">
        <f>IFERROR(
INDEX('SETORES VARRIÇÃO'!$F:$F,MATCH($E7430,'SETORES VARRIÇÃO'!$H:$H,0)),
IFERROR(
INDEX('SETORES PRAÇA'!$F:$F,MATCH($E7430,'SETORES PRAÇA'!$H:$H,0)),
))</f>
        <v>Quarta/Sábado</v>
      </c>
      <c r="G7430" s="18" t="s">
        <v>888</v>
      </c>
      <c r="H7430" s="46">
        <v>0.28999999999999998</v>
      </c>
      <c r="I7430" s="18" t="s">
        <v>7479</v>
      </c>
    </row>
    <row r="7431" spans="1:9" x14ac:dyDescent="0.35">
      <c r="A7431" s="68">
        <v>46126</v>
      </c>
      <c r="B7431" s="52" t="s">
        <v>799</v>
      </c>
      <c r="C7431" s="30" t="str">
        <f>IFERROR(
INDEX('SETORES VARRIÇÃO'!$A:$A,MATCH($E7431,'SETORES VARRIÇÃO'!$H:$H,0)),
IFERROR(
INDEX('SETORES PRAÇA'!$A:$A,MATCH($E7431,'SETORES PRAÇA'!$H:$H,0)),
))</f>
        <v>CV</v>
      </c>
      <c r="D7431" s="30" t="str">
        <f>IFERROR(
INDEX('SETORES VARRIÇÃO'!$B:$B,MATCH($E7431,'SETORES VARRIÇÃO'!$H:$H,0)),
IFERROR(
INDEX('SETORES PRAÇA'!$B:$B,MATCH($E7431,'SETORES PRAÇA'!$H:$H,0)),
))</f>
        <v>CV10101VJ0001</v>
      </c>
      <c r="E7431" s="30" t="str">
        <f t="shared" si="157"/>
        <v>03-0055</v>
      </c>
      <c r="F7431" s="30" t="str">
        <f>IFERROR(
INDEX('SETORES VARRIÇÃO'!$F:$F,MATCH($E7431,'SETORES VARRIÇÃO'!$H:$H,0)),
IFERROR(
INDEX('SETORES PRAÇA'!$F:$F,MATCH($E7431,'SETORES PRAÇA'!$H:$H,0)),
))</f>
        <v>Segunda a Domingo</v>
      </c>
      <c r="G7431" s="18" t="s">
        <v>888</v>
      </c>
      <c r="H7431" s="46">
        <v>0.59</v>
      </c>
      <c r="I7431" s="18" t="s">
        <v>7480</v>
      </c>
    </row>
    <row r="7432" spans="1:9" x14ac:dyDescent="0.35">
      <c r="A7432" s="68">
        <v>46126</v>
      </c>
      <c r="B7432" s="52" t="s">
        <v>800</v>
      </c>
      <c r="C7432" s="30" t="str">
        <f>IFERROR(
INDEX('SETORES VARRIÇÃO'!$A:$A,MATCH($E7432,'SETORES VARRIÇÃO'!$H:$H,0)),
IFERROR(
INDEX('SETORES PRAÇA'!$A:$A,MATCH($E7432,'SETORES PRAÇA'!$H:$H,0)),
))</f>
        <v>CV</v>
      </c>
      <c r="D7432" s="30" t="str">
        <f>IFERROR(
INDEX('SETORES VARRIÇÃO'!$B:$B,MATCH($E7432,'SETORES VARRIÇÃO'!$H:$H,0)),
IFERROR(
INDEX('SETORES PRAÇA'!$B:$B,MATCH($E7432,'SETORES PRAÇA'!$H:$H,0)),
))</f>
        <v>CV10202VJ0032</v>
      </c>
      <c r="E7432" s="30" t="str">
        <f t="shared" si="157"/>
        <v>03-0056</v>
      </c>
      <c r="F7432" s="30" t="str">
        <f>IFERROR(
INDEX('SETORES VARRIÇÃO'!$F:$F,MATCH($E7432,'SETORES VARRIÇÃO'!$H:$H,0)),
IFERROR(
INDEX('SETORES PRAÇA'!$F:$F,MATCH($E7432,'SETORES PRAÇA'!$H:$H,0)),
))</f>
        <v>Segunda/Quarta/Sexta</v>
      </c>
      <c r="G7432" s="18" t="s">
        <v>887</v>
      </c>
      <c r="H7432" s="46" t="s">
        <v>1034</v>
      </c>
      <c r="I7432" s="18" t="s">
        <v>6491</v>
      </c>
    </row>
    <row r="7433" spans="1:9" x14ac:dyDescent="0.35">
      <c r="A7433" s="68">
        <v>46126</v>
      </c>
      <c r="B7433" s="52" t="s">
        <v>748</v>
      </c>
      <c r="C7433" s="30" t="str">
        <f>IFERROR(
INDEX('SETORES VARRIÇÃO'!$A:$A,MATCH($E7433,'SETORES VARRIÇÃO'!$H:$H,0)),
IFERROR(
INDEX('SETORES PRAÇA'!$A:$A,MATCH($E7433,'SETORES PRAÇA'!$H:$H,0)),
))</f>
        <v>CV</v>
      </c>
      <c r="D7433" s="30" t="str">
        <f>IFERROR(
INDEX('SETORES VARRIÇÃO'!$B:$B,MATCH($E7433,'SETORES VARRIÇÃO'!$H:$H,0)),
IFERROR(
INDEX('SETORES PRAÇA'!$B:$B,MATCH($E7433,'SETORES PRAÇA'!$H:$H,0)),
))</f>
        <v>CV10101VJ0005</v>
      </c>
      <c r="E7433" s="30" t="str">
        <f t="shared" si="157"/>
        <v>03-0057</v>
      </c>
      <c r="F7433" s="30" t="str">
        <f>IFERROR(
INDEX('SETORES VARRIÇÃO'!$F:$F,MATCH($E7433,'SETORES VARRIÇÃO'!$H:$H,0)),
IFERROR(
INDEX('SETORES PRAÇA'!$F:$F,MATCH($E7433,'SETORES PRAÇA'!$H:$H,0)),
))</f>
        <v>Segunda a Domingo</v>
      </c>
      <c r="G7433" s="18" t="s">
        <v>888</v>
      </c>
      <c r="H7433" s="46">
        <v>0.38</v>
      </c>
      <c r="I7433" s="18" t="s">
        <v>7481</v>
      </c>
    </row>
    <row r="7434" spans="1:9" x14ac:dyDescent="0.35">
      <c r="A7434" s="68">
        <v>46126</v>
      </c>
      <c r="B7434" s="52" t="s">
        <v>801</v>
      </c>
      <c r="C7434" s="30" t="str">
        <f>IFERROR(
INDEX('SETORES VARRIÇÃO'!$A:$A,MATCH($E7434,'SETORES VARRIÇÃO'!$H:$H,0)),
IFERROR(
INDEX('SETORES PRAÇA'!$A:$A,MATCH($E7434,'SETORES PRAÇA'!$H:$H,0)),
))</f>
        <v>JT</v>
      </c>
      <c r="D7434" s="30" t="str">
        <f>IFERROR(
INDEX('SETORES VARRIÇÃO'!$B:$B,MATCH($E7434,'SETORES VARRIÇÃO'!$H:$H,0)),
IFERROR(
INDEX('SETORES PRAÇA'!$B:$B,MATCH($E7434,'SETORES PRAÇA'!$H:$H,0)),
))</f>
        <v>JT10302VJ0019</v>
      </c>
      <c r="E7434" s="30" t="str">
        <f t="shared" si="157"/>
        <v>03-0058</v>
      </c>
      <c r="F7434" s="30" t="str">
        <f>IFERROR(
INDEX('SETORES VARRIÇÃO'!$F:$F,MATCH($E7434,'SETORES VARRIÇÃO'!$H:$H,0)),
IFERROR(
INDEX('SETORES PRAÇA'!$F:$F,MATCH($E7434,'SETORES PRAÇA'!$H:$H,0)),
))</f>
        <v>Segunda/Quinta</v>
      </c>
      <c r="G7434" s="18" t="s">
        <v>888</v>
      </c>
      <c r="H7434" s="46">
        <v>0.35</v>
      </c>
      <c r="I7434" s="18" t="s">
        <v>7482</v>
      </c>
    </row>
    <row r="7435" spans="1:9" x14ac:dyDescent="0.35">
      <c r="A7435" s="68">
        <v>46126</v>
      </c>
      <c r="B7435" s="52" t="s">
        <v>802</v>
      </c>
      <c r="C7435" s="30" t="str">
        <f>IFERROR(
INDEX('SETORES VARRIÇÃO'!$A:$A,MATCH($E7435,'SETORES VARRIÇÃO'!$H:$H,0)),
IFERROR(
INDEX('SETORES PRAÇA'!$A:$A,MATCH($E7435,'SETORES PRAÇA'!$H:$H,0)),
))</f>
        <v>JT</v>
      </c>
      <c r="D7435" s="30" t="str">
        <f>IFERROR(
INDEX('SETORES VARRIÇÃO'!$B:$B,MATCH($E7435,'SETORES VARRIÇÃO'!$H:$H,0)),
IFERROR(
INDEX('SETORES PRAÇA'!$B:$B,MATCH($E7435,'SETORES PRAÇA'!$H:$H,0)),
))</f>
        <v>JT20102VJ0003</v>
      </c>
      <c r="E7435" s="30" t="str">
        <f t="shared" si="157"/>
        <v>03-0059</v>
      </c>
      <c r="F7435" s="30" t="str">
        <f>IFERROR(
INDEX('SETORES VARRIÇÃO'!$F:$F,MATCH($E7435,'SETORES VARRIÇÃO'!$H:$H,0)),
IFERROR(
INDEX('SETORES PRAÇA'!$F:$F,MATCH($E7435,'SETORES PRAÇA'!$H:$H,0)),
))</f>
        <v>Segunda a Domingo</v>
      </c>
      <c r="G7435" s="18" t="s">
        <v>887</v>
      </c>
      <c r="H7435" s="46" t="s">
        <v>1034</v>
      </c>
      <c r="I7435" s="18" t="s">
        <v>6201</v>
      </c>
    </row>
    <row r="7436" spans="1:9" x14ac:dyDescent="0.35">
      <c r="A7436" s="68">
        <v>46126</v>
      </c>
      <c r="B7436" s="52" t="s">
        <v>803</v>
      </c>
      <c r="C7436" s="30" t="str">
        <f>IFERROR(
INDEX('SETORES VARRIÇÃO'!$A:$A,MATCH($E7436,'SETORES VARRIÇÃO'!$H:$H,0)),
IFERROR(
INDEX('SETORES PRAÇA'!$A:$A,MATCH($E7436,'SETORES PRAÇA'!$H:$H,0)),
))</f>
        <v>CV</v>
      </c>
      <c r="D7436" s="30" t="str">
        <f>IFERROR(
INDEX('SETORES VARRIÇÃO'!$B:$B,MATCH($E7436,'SETORES VARRIÇÃO'!$H:$H,0)),
IFERROR(
INDEX('SETORES PRAÇA'!$B:$B,MATCH($E7436,'SETORES PRAÇA'!$H:$H,0)),
))</f>
        <v>CV10101VJ0002</v>
      </c>
      <c r="E7436" s="30" t="str">
        <f t="shared" si="157"/>
        <v>03-0060</v>
      </c>
      <c r="F7436" s="30" t="str">
        <f>IFERROR(
INDEX('SETORES VARRIÇÃO'!$F:$F,MATCH($E7436,'SETORES VARRIÇÃO'!$H:$H,0)),
IFERROR(
INDEX('SETORES PRAÇA'!$F:$F,MATCH($E7436,'SETORES PRAÇA'!$H:$H,0)),
))</f>
        <v>Segunda a Domingo</v>
      </c>
      <c r="G7436" s="18" t="s">
        <v>888</v>
      </c>
      <c r="H7436" s="46">
        <v>0.83</v>
      </c>
      <c r="I7436" s="18" t="s">
        <v>7483</v>
      </c>
    </row>
    <row r="7437" spans="1:9" x14ac:dyDescent="0.35">
      <c r="A7437" s="68">
        <v>46126</v>
      </c>
      <c r="B7437" s="52" t="s">
        <v>804</v>
      </c>
      <c r="C7437" s="30" t="str">
        <f>IFERROR(
INDEX('SETORES VARRIÇÃO'!$A:$A,MATCH($E7437,'SETORES VARRIÇÃO'!$H:$H,0)),
IFERROR(
INDEX('SETORES PRAÇA'!$A:$A,MATCH($E7437,'SETORES PRAÇA'!$H:$H,0)),
))</f>
        <v>CV</v>
      </c>
      <c r="D7437" s="30" t="str">
        <f>IFERROR(
INDEX('SETORES VARRIÇÃO'!$B:$B,MATCH($E7437,'SETORES VARRIÇÃO'!$H:$H,0)),
IFERROR(
INDEX('SETORES PRAÇA'!$B:$B,MATCH($E7437,'SETORES PRAÇA'!$H:$H,0)),
))</f>
        <v>CV10303VJ0019</v>
      </c>
      <c r="E7437" s="30" t="str">
        <f t="shared" si="157"/>
        <v>03-0061</v>
      </c>
      <c r="F7437" s="30" t="str">
        <f>IFERROR(
INDEX('SETORES VARRIÇÃO'!$F:$F,MATCH($E7437,'SETORES VARRIÇÃO'!$H:$H,0)),
IFERROR(
INDEX('SETORES PRAÇA'!$F:$F,MATCH($E7437,'SETORES PRAÇA'!$H:$H,0)),
))</f>
        <v>Terça/Sexta</v>
      </c>
      <c r="G7437" s="18" t="s">
        <v>887</v>
      </c>
      <c r="H7437" s="46" t="s">
        <v>907</v>
      </c>
      <c r="I7437" s="18" t="s">
        <v>5869</v>
      </c>
    </row>
    <row r="7438" spans="1:9" x14ac:dyDescent="0.35">
      <c r="A7438" s="68">
        <v>46126</v>
      </c>
      <c r="B7438" s="52" t="s">
        <v>737</v>
      </c>
      <c r="C7438" s="30" t="str">
        <f>IFERROR(
INDEX('SETORES VARRIÇÃO'!$A:$A,MATCH($E7438,'SETORES VARRIÇÃO'!$H:$H,0)),
IFERROR(
INDEX('SETORES PRAÇA'!$A:$A,MATCH($E7438,'SETORES PRAÇA'!$H:$H,0)),
))</f>
        <v>CV</v>
      </c>
      <c r="D7438" s="30" t="str">
        <f>IFERROR(
INDEX('SETORES VARRIÇÃO'!$B:$B,MATCH($E7438,'SETORES VARRIÇÃO'!$H:$H,0)),
IFERROR(
INDEX('SETORES PRAÇA'!$B:$B,MATCH($E7438,'SETORES PRAÇA'!$H:$H,0)),
))</f>
        <v>CV10304VJ0024</v>
      </c>
      <c r="E7438" s="30" t="str">
        <f t="shared" si="157"/>
        <v>03-0062</v>
      </c>
      <c r="F7438" s="30" t="str">
        <f>IFERROR(
INDEX('SETORES VARRIÇÃO'!$F:$F,MATCH($E7438,'SETORES VARRIÇÃO'!$H:$H,0)),
IFERROR(
INDEX('SETORES PRAÇA'!$F:$F,MATCH($E7438,'SETORES PRAÇA'!$H:$H,0)),
))</f>
        <v>Quarta/Sábado</v>
      </c>
      <c r="G7438" s="18" t="s">
        <v>887</v>
      </c>
      <c r="H7438" s="46" t="s">
        <v>946</v>
      </c>
      <c r="I7438" s="18" t="s">
        <v>7276</v>
      </c>
    </row>
    <row r="7439" spans="1:9" x14ac:dyDescent="0.35">
      <c r="A7439" s="68">
        <v>46126</v>
      </c>
      <c r="B7439" s="52" t="s">
        <v>805</v>
      </c>
      <c r="C7439" s="30" t="str">
        <f>IFERROR(
INDEX('SETORES VARRIÇÃO'!$A:$A,MATCH($E7439,'SETORES VARRIÇÃO'!$H:$H,0)),
IFERROR(
INDEX('SETORES PRAÇA'!$A:$A,MATCH($E7439,'SETORES PRAÇA'!$H:$H,0)),
))</f>
        <v>JT</v>
      </c>
      <c r="D7439" s="30" t="str">
        <f>IFERROR(
INDEX('SETORES VARRIÇÃO'!$B:$B,MATCH($E7439,'SETORES VARRIÇÃO'!$H:$H,0)),
IFERROR(
INDEX('SETORES PRAÇA'!$B:$B,MATCH($E7439,'SETORES PRAÇA'!$H:$H,0)),
))</f>
        <v>JT10303VJ0028</v>
      </c>
      <c r="E7439" s="30" t="str">
        <f t="shared" si="157"/>
        <v>03-0063</v>
      </c>
      <c r="F7439" s="30" t="str">
        <f>IFERROR(
INDEX('SETORES VARRIÇÃO'!$F:$F,MATCH($E7439,'SETORES VARRIÇÃO'!$H:$H,0)),
IFERROR(
INDEX('SETORES PRAÇA'!$F:$F,MATCH($E7439,'SETORES PRAÇA'!$H:$H,0)),
))</f>
        <v>Terça/Sexta</v>
      </c>
      <c r="G7439" s="18" t="s">
        <v>888</v>
      </c>
      <c r="H7439" s="46">
        <v>0.4</v>
      </c>
      <c r="I7439" s="18" t="s">
        <v>7484</v>
      </c>
    </row>
    <row r="7440" spans="1:9" x14ac:dyDescent="0.35">
      <c r="A7440" s="68">
        <v>46126</v>
      </c>
      <c r="B7440" s="52" t="s">
        <v>806</v>
      </c>
      <c r="C7440" s="30" t="str">
        <f>IFERROR(
INDEX('SETORES VARRIÇÃO'!$A:$A,MATCH($E7440,'SETORES VARRIÇÃO'!$H:$H,0)),
IFERROR(
INDEX('SETORES PRAÇA'!$A:$A,MATCH($E7440,'SETORES PRAÇA'!$H:$H,0)),
))</f>
        <v>CV</v>
      </c>
      <c r="D7440" s="30" t="str">
        <f>IFERROR(
INDEX('SETORES VARRIÇÃO'!$B:$B,MATCH($E7440,'SETORES VARRIÇÃO'!$H:$H,0)),
IFERROR(
INDEX('SETORES PRAÇA'!$B:$B,MATCH($E7440,'SETORES PRAÇA'!$H:$H,0)),
))</f>
        <v>CV10101VJ0003</v>
      </c>
      <c r="E7440" s="30" t="str">
        <f t="shared" si="157"/>
        <v>03-0064</v>
      </c>
      <c r="F7440" s="30" t="str">
        <f>IFERROR(
INDEX('SETORES VARRIÇÃO'!$F:$F,MATCH($E7440,'SETORES VARRIÇÃO'!$H:$H,0)),
IFERROR(
INDEX('SETORES PRAÇA'!$F:$F,MATCH($E7440,'SETORES PRAÇA'!$H:$H,0)),
))</f>
        <v>Segunda a Domingo</v>
      </c>
      <c r="G7440" s="18" t="s">
        <v>888</v>
      </c>
      <c r="H7440" s="46">
        <v>0.72</v>
      </c>
      <c r="I7440" s="18" t="s">
        <v>7485</v>
      </c>
    </row>
    <row r="7441" spans="1:9" x14ac:dyDescent="0.35">
      <c r="A7441" s="68">
        <v>46126</v>
      </c>
      <c r="B7441" s="52" t="s">
        <v>807</v>
      </c>
      <c r="C7441" s="30" t="str">
        <f>IFERROR(
INDEX('SETORES VARRIÇÃO'!$A:$A,MATCH($E7441,'SETORES VARRIÇÃO'!$H:$H,0)),
IFERROR(
INDEX('SETORES PRAÇA'!$A:$A,MATCH($E7441,'SETORES PRAÇA'!$H:$H,0)),
))</f>
        <v>CV</v>
      </c>
      <c r="D7441" s="30" t="str">
        <f>IFERROR(
INDEX('SETORES VARRIÇÃO'!$B:$B,MATCH($E7441,'SETORES VARRIÇÃO'!$H:$H,0)),
IFERROR(
INDEX('SETORES PRAÇA'!$B:$B,MATCH($E7441,'SETORES PRAÇA'!$H:$H,0)),
))</f>
        <v>CV10302VJ0013</v>
      </c>
      <c r="E7441" s="30" t="str">
        <f t="shared" ref="E7441:E7504" si="159">SUBSTITUTE(B7441,"SMSUB-LUTOCAR-","")</f>
        <v>03-0065</v>
      </c>
      <c r="F7441" s="30" t="str">
        <f>IFERROR(
INDEX('SETORES VARRIÇÃO'!$F:$F,MATCH($E7441,'SETORES VARRIÇÃO'!$H:$H,0)),
IFERROR(
INDEX('SETORES PRAÇA'!$F:$F,MATCH($E7441,'SETORES PRAÇA'!$H:$H,0)),
))</f>
        <v>Segunda/Quinta</v>
      </c>
      <c r="G7441" s="18" t="s">
        <v>887</v>
      </c>
      <c r="H7441" s="46" t="s">
        <v>1050</v>
      </c>
      <c r="I7441" s="18" t="s">
        <v>4920</v>
      </c>
    </row>
    <row r="7442" spans="1:9" x14ac:dyDescent="0.35">
      <c r="A7442" s="68">
        <v>46126</v>
      </c>
      <c r="B7442" s="52" t="s">
        <v>808</v>
      </c>
      <c r="C7442" s="30" t="str">
        <f>IFERROR(
INDEX('SETORES VARRIÇÃO'!$A:$A,MATCH($E7442,'SETORES VARRIÇÃO'!$H:$H,0)),
IFERROR(
INDEX('SETORES PRAÇA'!$A:$A,MATCH($E7442,'SETORES PRAÇA'!$H:$H,0)),
))</f>
        <v>CV</v>
      </c>
      <c r="D7442" s="30" t="str">
        <f>IFERROR(
INDEX('SETORES VARRIÇÃO'!$B:$B,MATCH($E7442,'SETORES VARRIÇÃO'!$H:$H,0)),
IFERROR(
INDEX('SETORES PRAÇA'!$B:$B,MATCH($E7442,'SETORES PRAÇA'!$H:$H,0)),
))</f>
        <v>CV10203VJ0048</v>
      </c>
      <c r="E7442" s="30" t="str">
        <f t="shared" si="159"/>
        <v>03-0066</v>
      </c>
      <c r="F7442" s="30" t="str">
        <f>IFERROR(
INDEX('SETORES VARRIÇÃO'!$F:$F,MATCH($E7442,'SETORES VARRIÇÃO'!$H:$H,0)),
IFERROR(
INDEX('SETORES PRAÇA'!$F:$F,MATCH($E7442,'SETORES PRAÇA'!$H:$H,0)),
))</f>
        <v>Terça/Quinta/Sábado</v>
      </c>
      <c r="G7442" s="18" t="s">
        <v>888</v>
      </c>
      <c r="H7442" s="46">
        <v>0.46</v>
      </c>
      <c r="I7442" s="18" t="s">
        <v>7486</v>
      </c>
    </row>
    <row r="7443" spans="1:9" x14ac:dyDescent="0.35">
      <c r="A7443" s="68">
        <v>46126</v>
      </c>
      <c r="B7443" s="52" t="s">
        <v>809</v>
      </c>
      <c r="C7443" s="30" t="str">
        <f>IFERROR(
INDEX('SETORES VARRIÇÃO'!$A:$A,MATCH($E7443,'SETORES VARRIÇÃO'!$H:$H,0)),
IFERROR(
INDEX('SETORES PRAÇA'!$A:$A,MATCH($E7443,'SETORES PRAÇA'!$H:$H,0)),
))</f>
        <v>CV</v>
      </c>
      <c r="D7443" s="30" t="str">
        <f>IFERROR(
INDEX('SETORES VARRIÇÃO'!$B:$B,MATCH($E7443,'SETORES VARRIÇÃO'!$H:$H,0)),
IFERROR(
INDEX('SETORES PRAÇA'!$B:$B,MATCH($E7443,'SETORES PRAÇA'!$H:$H,0)),
))</f>
        <v>CV10303VJ0021</v>
      </c>
      <c r="E7443" s="30" t="str">
        <f t="shared" si="159"/>
        <v>03-0067</v>
      </c>
      <c r="F7443" s="30" t="str">
        <f>IFERROR(
INDEX('SETORES VARRIÇÃO'!$F:$F,MATCH($E7443,'SETORES VARRIÇÃO'!$H:$H,0)),
IFERROR(
INDEX('SETORES PRAÇA'!$F:$F,MATCH($E7443,'SETORES PRAÇA'!$H:$H,0)),
))</f>
        <v>Terça/Sexta</v>
      </c>
      <c r="G7443" s="18" t="s">
        <v>887</v>
      </c>
      <c r="H7443" s="46" t="s">
        <v>2910</v>
      </c>
      <c r="I7443" s="18" t="s">
        <v>6500</v>
      </c>
    </row>
    <row r="7444" spans="1:9" x14ac:dyDescent="0.35">
      <c r="A7444" s="68">
        <v>46126</v>
      </c>
      <c r="B7444" s="52" t="s">
        <v>810</v>
      </c>
      <c r="C7444" s="30" t="str">
        <f>IFERROR(
INDEX('SETORES VARRIÇÃO'!$A:$A,MATCH($E7444,'SETORES VARRIÇÃO'!$H:$H,0)),
IFERROR(
INDEX('SETORES PRAÇA'!$A:$A,MATCH($E7444,'SETORES PRAÇA'!$H:$H,0)),
))</f>
        <v>JT</v>
      </c>
      <c r="D7444" s="30" t="str">
        <f>IFERROR(
INDEX('SETORES VARRIÇÃO'!$B:$B,MATCH($E7444,'SETORES VARRIÇÃO'!$H:$H,0)),
IFERROR(
INDEX('SETORES PRAÇA'!$B:$B,MATCH($E7444,'SETORES PRAÇA'!$H:$H,0)),
))</f>
        <v>JT10302VJ0007</v>
      </c>
      <c r="E7444" s="30" t="str">
        <f t="shared" si="159"/>
        <v>03-0068</v>
      </c>
      <c r="F7444" s="30" t="str">
        <f>IFERROR(
INDEX('SETORES VARRIÇÃO'!$F:$F,MATCH($E7444,'SETORES VARRIÇÃO'!$H:$H,0)),
IFERROR(
INDEX('SETORES PRAÇA'!$F:$F,MATCH($E7444,'SETORES PRAÇA'!$H:$H,0)),
))</f>
        <v>Segunda/Quinta</v>
      </c>
      <c r="G7444" s="18" t="s">
        <v>888</v>
      </c>
      <c r="H7444" s="46">
        <v>0.83</v>
      </c>
      <c r="I7444" s="18" t="s">
        <v>7487</v>
      </c>
    </row>
    <row r="7445" spans="1:9" x14ac:dyDescent="0.35">
      <c r="A7445" s="68">
        <v>46126</v>
      </c>
      <c r="B7445" s="52" t="s">
        <v>811</v>
      </c>
      <c r="C7445" s="30" t="str">
        <f>IFERROR(
INDEX('SETORES VARRIÇÃO'!$A:$A,MATCH($E7445,'SETORES VARRIÇÃO'!$H:$H,0)),
IFERROR(
INDEX('SETORES PRAÇA'!$A:$A,MATCH($E7445,'SETORES PRAÇA'!$H:$H,0)),
))</f>
        <v>MG</v>
      </c>
      <c r="D7445" s="30" t="str">
        <f>IFERROR(
INDEX('SETORES VARRIÇÃO'!$B:$B,MATCH($E7445,'SETORES VARRIÇÃO'!$H:$H,0)),
IFERROR(
INDEX('SETORES PRAÇA'!$B:$B,MATCH($E7445,'SETORES PRAÇA'!$H:$H,0)),
))</f>
        <v>MG10101VJ0004</v>
      </c>
      <c r="E7445" s="30" t="str">
        <f t="shared" si="159"/>
        <v>03-0069</v>
      </c>
      <c r="F7445" s="30" t="str">
        <f>IFERROR(
INDEX('SETORES VARRIÇÃO'!$F:$F,MATCH($E7445,'SETORES VARRIÇÃO'!$H:$H,0)),
IFERROR(
INDEX('SETORES PRAÇA'!$F:$F,MATCH($E7445,'SETORES PRAÇA'!$H:$H,0)),
))</f>
        <v>Segunda a Domingo</v>
      </c>
      <c r="G7445" s="18" t="s">
        <v>888</v>
      </c>
      <c r="H7445" s="46">
        <v>0.54</v>
      </c>
      <c r="I7445" s="18" t="s">
        <v>7488</v>
      </c>
    </row>
    <row r="7446" spans="1:9" x14ac:dyDescent="0.35">
      <c r="A7446" s="68">
        <v>46126</v>
      </c>
      <c r="B7446" s="52" t="s">
        <v>812</v>
      </c>
      <c r="C7446" s="30" t="str">
        <f>IFERROR(
INDEX('SETORES VARRIÇÃO'!$A:$A,MATCH($E7446,'SETORES VARRIÇÃO'!$H:$H,0)),
IFERROR(
INDEX('SETORES PRAÇA'!$A:$A,MATCH($E7446,'SETORES PRAÇA'!$H:$H,0)),
))</f>
        <v>CV</v>
      </c>
      <c r="D7446" s="30" t="str">
        <f>IFERROR(
INDEX('SETORES VARRIÇÃO'!$B:$B,MATCH($E7446,'SETORES VARRIÇÃO'!$H:$H,0)),
IFERROR(
INDEX('SETORES PRAÇA'!$B:$B,MATCH($E7446,'SETORES PRAÇA'!$H:$H,0)),
))</f>
        <v>CV10302VJ0016</v>
      </c>
      <c r="E7446" s="30" t="str">
        <f t="shared" si="159"/>
        <v>03-0070</v>
      </c>
      <c r="F7446" s="30" t="str">
        <f>IFERROR(
INDEX('SETORES VARRIÇÃO'!$F:$F,MATCH($E7446,'SETORES VARRIÇÃO'!$H:$H,0)),
IFERROR(
INDEX('SETORES PRAÇA'!$F:$F,MATCH($E7446,'SETORES PRAÇA'!$H:$H,0)),
))</f>
        <v>Segunda/Quinta</v>
      </c>
      <c r="G7446" s="18" t="s">
        <v>888</v>
      </c>
      <c r="H7446" s="46">
        <v>0.88</v>
      </c>
      <c r="I7446" s="18" t="s">
        <v>7489</v>
      </c>
    </row>
    <row r="7447" spans="1:9" x14ac:dyDescent="0.35">
      <c r="A7447" s="68">
        <v>46126</v>
      </c>
      <c r="B7447" s="52" t="s">
        <v>717</v>
      </c>
      <c r="C7447" s="30" t="str">
        <f>IFERROR(
INDEX('SETORES VARRIÇÃO'!$A:$A,MATCH($E7447,'SETORES VARRIÇÃO'!$H:$H,0)),
IFERROR(
INDEX('SETORES PRAÇA'!$A:$A,MATCH($E7447,'SETORES PRAÇA'!$H:$H,0)),
))</f>
        <v>CV</v>
      </c>
      <c r="D7447" s="30" t="str">
        <f>IFERROR(
INDEX('SETORES VARRIÇÃO'!$B:$B,MATCH($E7447,'SETORES VARRIÇÃO'!$H:$H,0)),
IFERROR(
INDEX('SETORES PRAÇA'!$B:$B,MATCH($E7447,'SETORES PRAÇA'!$H:$H,0)),
))</f>
        <v>CV10203VJ0050</v>
      </c>
      <c r="E7447" s="30" t="str">
        <f t="shared" si="159"/>
        <v>03-0071</v>
      </c>
      <c r="F7447" s="30" t="str">
        <f>IFERROR(
INDEX('SETORES VARRIÇÃO'!$F:$F,MATCH($E7447,'SETORES VARRIÇÃO'!$H:$H,0)),
IFERROR(
INDEX('SETORES PRAÇA'!$F:$F,MATCH($E7447,'SETORES PRAÇA'!$H:$H,0)),
))</f>
        <v>Terça/Quinta/Sábado</v>
      </c>
      <c r="G7447" s="18" t="s">
        <v>888</v>
      </c>
      <c r="H7447" s="46">
        <v>1</v>
      </c>
      <c r="I7447" s="18" t="s">
        <v>7490</v>
      </c>
    </row>
    <row r="7448" spans="1:9" x14ac:dyDescent="0.35">
      <c r="A7448" s="68">
        <v>46126</v>
      </c>
      <c r="B7448" s="52" t="s">
        <v>813</v>
      </c>
      <c r="C7448" s="30" t="str">
        <f>IFERROR(
INDEX('SETORES VARRIÇÃO'!$A:$A,MATCH($E7448,'SETORES VARRIÇÃO'!$H:$H,0)),
IFERROR(
INDEX('SETORES PRAÇA'!$A:$A,MATCH($E7448,'SETORES PRAÇA'!$H:$H,0)),
))</f>
        <v>MG</v>
      </c>
      <c r="D7448" s="30" t="str">
        <f>IFERROR(
INDEX('SETORES VARRIÇÃO'!$B:$B,MATCH($E7448,'SETORES VARRIÇÃO'!$H:$H,0)),
IFERROR(
INDEX('SETORES PRAÇA'!$B:$B,MATCH($E7448,'SETORES PRAÇA'!$H:$H,0)),
))</f>
        <v>MG10101VJ0011</v>
      </c>
      <c r="E7448" s="30" t="str">
        <f t="shared" si="159"/>
        <v>03-0072</v>
      </c>
      <c r="F7448" s="30" t="str">
        <f>IFERROR(
INDEX('SETORES VARRIÇÃO'!$F:$F,MATCH($E7448,'SETORES VARRIÇÃO'!$H:$H,0)),
IFERROR(
INDEX('SETORES PRAÇA'!$F:$F,MATCH($E7448,'SETORES PRAÇA'!$H:$H,0)),
))</f>
        <v>Segunda a Domingo</v>
      </c>
      <c r="G7448" s="18" t="s">
        <v>888</v>
      </c>
      <c r="H7448" s="46">
        <v>0.59</v>
      </c>
      <c r="I7448" s="18" t="s">
        <v>7491</v>
      </c>
    </row>
    <row r="7449" spans="1:9" x14ac:dyDescent="0.35">
      <c r="A7449" s="68">
        <v>46126</v>
      </c>
      <c r="B7449" s="52" t="s">
        <v>718</v>
      </c>
      <c r="C7449" s="30" t="str">
        <f>IFERROR(
INDEX('SETORES VARRIÇÃO'!$A:$A,MATCH($E7449,'SETORES VARRIÇÃO'!$H:$H,0)),
IFERROR(
INDEX('SETORES PRAÇA'!$A:$A,MATCH($E7449,'SETORES PRAÇA'!$H:$H,0)),
))</f>
        <v>CV</v>
      </c>
      <c r="D7449" s="30" t="str">
        <f>IFERROR(
INDEX('SETORES VARRIÇÃO'!$B:$B,MATCH($E7449,'SETORES VARRIÇÃO'!$H:$H,0)),
IFERROR(
INDEX('SETORES PRAÇA'!$B:$B,MATCH($E7449,'SETORES PRAÇA'!$H:$H,0)),
))</f>
        <v>CV10303VJ0017</v>
      </c>
      <c r="E7449" s="30" t="str">
        <f t="shared" si="159"/>
        <v>03-0073</v>
      </c>
      <c r="F7449" s="30" t="str">
        <f>IFERROR(
INDEX('SETORES VARRIÇÃO'!$F:$F,MATCH($E7449,'SETORES VARRIÇÃO'!$H:$H,0)),
IFERROR(
INDEX('SETORES PRAÇA'!$F:$F,MATCH($E7449,'SETORES PRAÇA'!$H:$H,0)),
))</f>
        <v>Terça/Sexta</v>
      </c>
      <c r="G7449" s="18" t="s">
        <v>887</v>
      </c>
      <c r="H7449" s="46" t="s">
        <v>1138</v>
      </c>
      <c r="I7449" s="18" t="s">
        <v>4804</v>
      </c>
    </row>
    <row r="7450" spans="1:9" x14ac:dyDescent="0.35">
      <c r="A7450" s="68">
        <v>46126</v>
      </c>
      <c r="B7450" s="52" t="s">
        <v>814</v>
      </c>
      <c r="C7450" s="30" t="str">
        <f>IFERROR(
INDEX('SETORES VARRIÇÃO'!$A:$A,MATCH($E7450,'SETORES VARRIÇÃO'!$H:$H,0)),
IFERROR(
INDEX('SETORES PRAÇA'!$A:$A,MATCH($E7450,'SETORES PRAÇA'!$H:$H,0)),
))</f>
        <v>JT</v>
      </c>
      <c r="D7450" s="30" t="str">
        <f>IFERROR(
INDEX('SETORES VARRIÇÃO'!$B:$B,MATCH($E7450,'SETORES VARRIÇÃO'!$H:$H,0)),
IFERROR(
INDEX('SETORES PRAÇA'!$B:$B,MATCH($E7450,'SETORES PRAÇA'!$H:$H,0)),
))</f>
        <v>JT10302VJ0008</v>
      </c>
      <c r="E7450" s="30" t="str">
        <f t="shared" si="159"/>
        <v>03-0074</v>
      </c>
      <c r="F7450" s="30" t="str">
        <f>IFERROR(
INDEX('SETORES VARRIÇÃO'!$F:$F,MATCH($E7450,'SETORES VARRIÇÃO'!$H:$H,0)),
IFERROR(
INDEX('SETORES PRAÇA'!$F:$F,MATCH($E7450,'SETORES PRAÇA'!$H:$H,0)),
))</f>
        <v>Segunda/Quinta</v>
      </c>
      <c r="G7450" s="18" t="s">
        <v>888</v>
      </c>
      <c r="H7450" s="46">
        <v>0.84</v>
      </c>
      <c r="I7450" s="18" t="s">
        <v>7492</v>
      </c>
    </row>
    <row r="7451" spans="1:9" x14ac:dyDescent="0.35">
      <c r="A7451" s="68">
        <v>46126</v>
      </c>
      <c r="B7451" s="52" t="s">
        <v>815</v>
      </c>
      <c r="C7451" s="30" t="str">
        <f>IFERROR(
INDEX('SETORES VARRIÇÃO'!$A:$A,MATCH($E7451,'SETORES VARRIÇÃO'!$H:$H,0)),
IFERROR(
INDEX('SETORES PRAÇA'!$A:$A,MATCH($E7451,'SETORES PRAÇA'!$H:$H,0)),
))</f>
        <v>MG</v>
      </c>
      <c r="D7451" s="30" t="str">
        <f>IFERROR(
INDEX('SETORES VARRIÇÃO'!$B:$B,MATCH($E7451,'SETORES VARRIÇÃO'!$H:$H,0)),
IFERROR(
INDEX('SETORES PRAÇA'!$B:$B,MATCH($E7451,'SETORES PRAÇA'!$H:$H,0)),
))</f>
        <v>MG10101VJ0010</v>
      </c>
      <c r="E7451" s="30" t="str">
        <f t="shared" si="159"/>
        <v>03-0075</v>
      </c>
      <c r="F7451" s="30" t="str">
        <f>IFERROR(
INDEX('SETORES VARRIÇÃO'!$F:$F,MATCH($E7451,'SETORES VARRIÇÃO'!$H:$H,0)),
IFERROR(
INDEX('SETORES PRAÇA'!$F:$F,MATCH($E7451,'SETORES PRAÇA'!$H:$H,0)),
))</f>
        <v>Segunda a Domingo</v>
      </c>
      <c r="G7451" s="18" t="s">
        <v>888</v>
      </c>
      <c r="H7451" s="46">
        <v>0.49</v>
      </c>
      <c r="I7451" s="18" t="s">
        <v>7493</v>
      </c>
    </row>
    <row r="7452" spans="1:9" x14ac:dyDescent="0.35">
      <c r="A7452" s="68">
        <v>46126</v>
      </c>
      <c r="B7452" s="52" t="s">
        <v>749</v>
      </c>
      <c r="C7452" s="30" t="str">
        <f>IFERROR(
INDEX('SETORES VARRIÇÃO'!$A:$A,MATCH($E7452,'SETORES VARRIÇÃO'!$H:$H,0)),
IFERROR(
INDEX('SETORES PRAÇA'!$A:$A,MATCH($E7452,'SETORES PRAÇA'!$H:$H,0)),
))</f>
        <v>JT</v>
      </c>
      <c r="D7452" s="30" t="str">
        <f>IFERROR(
INDEX('SETORES VARRIÇÃO'!$B:$B,MATCH($E7452,'SETORES VARRIÇÃO'!$H:$H,0)),
IFERROR(
INDEX('SETORES PRAÇA'!$B:$B,MATCH($E7452,'SETORES PRAÇA'!$H:$H,0)),
))</f>
        <v>JT10302VJ0057</v>
      </c>
      <c r="E7452" s="30" t="str">
        <f t="shared" si="159"/>
        <v>03-0076</v>
      </c>
      <c r="F7452" s="30" t="str">
        <f>IFERROR(
INDEX('SETORES VARRIÇÃO'!$F:$F,MATCH($E7452,'SETORES VARRIÇÃO'!$H:$H,0)),
IFERROR(
INDEX('SETORES PRAÇA'!$F:$F,MATCH($E7452,'SETORES PRAÇA'!$H:$H,0)),
))</f>
        <v>Segunda/Quinta</v>
      </c>
      <c r="G7452" s="18" t="s">
        <v>887</v>
      </c>
      <c r="H7452" s="46" t="s">
        <v>907</v>
      </c>
      <c r="I7452" s="18" t="s">
        <v>5284</v>
      </c>
    </row>
    <row r="7453" spans="1:9" x14ac:dyDescent="0.35">
      <c r="A7453" s="68">
        <v>46126</v>
      </c>
      <c r="B7453" s="52" t="s">
        <v>816</v>
      </c>
      <c r="C7453" s="30" t="str">
        <f>IFERROR(
INDEX('SETORES VARRIÇÃO'!$A:$A,MATCH($E7453,'SETORES VARRIÇÃO'!$H:$H,0)),
IFERROR(
INDEX('SETORES PRAÇA'!$A:$A,MATCH($E7453,'SETORES PRAÇA'!$H:$H,0)),
))</f>
        <v>CV</v>
      </c>
      <c r="D7453" s="30" t="str">
        <f>IFERROR(
INDEX('SETORES VARRIÇÃO'!$B:$B,MATCH($E7453,'SETORES VARRIÇÃO'!$H:$H,0)),
IFERROR(
INDEX('SETORES PRAÇA'!$B:$B,MATCH($E7453,'SETORES PRAÇA'!$H:$H,0)),
))</f>
        <v>CV10202VJ0034</v>
      </c>
      <c r="E7453" s="30" t="str">
        <f t="shared" si="159"/>
        <v>03-0077</v>
      </c>
      <c r="F7453" s="30" t="str">
        <f>IFERROR(
INDEX('SETORES VARRIÇÃO'!$F:$F,MATCH($E7453,'SETORES VARRIÇÃO'!$H:$H,0)),
IFERROR(
INDEX('SETORES PRAÇA'!$F:$F,MATCH($E7453,'SETORES PRAÇA'!$H:$H,0)),
))</f>
        <v>Segunda/Quarta/Sexta</v>
      </c>
      <c r="G7453" s="18" t="s">
        <v>888</v>
      </c>
      <c r="H7453" s="46">
        <v>0.5</v>
      </c>
      <c r="I7453" s="18" t="s">
        <v>7494</v>
      </c>
    </row>
    <row r="7454" spans="1:9" x14ac:dyDescent="0.35">
      <c r="A7454" s="68">
        <v>46126</v>
      </c>
      <c r="B7454" s="52" t="s">
        <v>817</v>
      </c>
      <c r="C7454" s="30" t="str">
        <f>IFERROR(
INDEX('SETORES VARRIÇÃO'!$A:$A,MATCH($E7454,'SETORES VARRIÇÃO'!$H:$H,0)),
IFERROR(
INDEX('SETORES PRAÇA'!$A:$A,MATCH($E7454,'SETORES PRAÇA'!$H:$H,0)),
))</f>
        <v>CV</v>
      </c>
      <c r="D7454" s="30" t="str">
        <f>IFERROR(
INDEX('SETORES VARRIÇÃO'!$B:$B,MATCH($E7454,'SETORES VARRIÇÃO'!$H:$H,0)),
IFERROR(
INDEX('SETORES PRAÇA'!$B:$B,MATCH($E7454,'SETORES PRAÇA'!$H:$H,0)),
))</f>
        <v>CV10303VJ0018</v>
      </c>
      <c r="E7454" s="30" t="str">
        <f t="shared" si="159"/>
        <v>03-0078</v>
      </c>
      <c r="F7454" s="30" t="str">
        <f>IFERROR(
INDEX('SETORES VARRIÇÃO'!$F:$F,MATCH($E7454,'SETORES VARRIÇÃO'!$H:$H,0)),
IFERROR(
INDEX('SETORES PRAÇA'!$F:$F,MATCH($E7454,'SETORES PRAÇA'!$H:$H,0)),
))</f>
        <v>Terça/Sexta</v>
      </c>
      <c r="G7454" s="18" t="s">
        <v>887</v>
      </c>
      <c r="H7454" s="46" t="s">
        <v>907</v>
      </c>
      <c r="I7454" s="18" t="s">
        <v>7288</v>
      </c>
    </row>
    <row r="7455" spans="1:9" x14ac:dyDescent="0.35">
      <c r="A7455" s="68">
        <v>46126</v>
      </c>
      <c r="B7455" s="52" t="s">
        <v>818</v>
      </c>
      <c r="C7455" s="30" t="str">
        <f>IFERROR(
INDEX('SETORES VARRIÇÃO'!$A:$A,MATCH($E7455,'SETORES VARRIÇÃO'!$H:$H,0)),
IFERROR(
INDEX('SETORES PRAÇA'!$A:$A,MATCH($E7455,'SETORES PRAÇA'!$H:$H,0)),
))</f>
        <v>JT</v>
      </c>
      <c r="D7455" s="30" t="str">
        <f>IFERROR(
INDEX('SETORES VARRIÇÃO'!$B:$B,MATCH($E7455,'SETORES VARRIÇÃO'!$H:$H,0)),
IFERROR(
INDEX('SETORES PRAÇA'!$B:$B,MATCH($E7455,'SETORES PRAÇA'!$H:$H,0)),
))</f>
        <v>JT10302VJ0009</v>
      </c>
      <c r="E7455" s="30" t="str">
        <f t="shared" si="159"/>
        <v>03-0079</v>
      </c>
      <c r="F7455" s="30" t="str">
        <f>IFERROR(
INDEX('SETORES VARRIÇÃO'!$F:$F,MATCH($E7455,'SETORES VARRIÇÃO'!$H:$H,0)),
IFERROR(
INDEX('SETORES PRAÇA'!$F:$F,MATCH($E7455,'SETORES PRAÇA'!$H:$H,0)),
))</f>
        <v>Segunda/Quinta</v>
      </c>
      <c r="G7455" s="18" t="s">
        <v>888</v>
      </c>
      <c r="H7455" s="46">
        <v>0.44</v>
      </c>
      <c r="I7455" s="18" t="s">
        <v>7495</v>
      </c>
    </row>
    <row r="7456" spans="1:9" x14ac:dyDescent="0.35">
      <c r="A7456" s="68">
        <v>46126</v>
      </c>
      <c r="B7456" s="52" t="s">
        <v>819</v>
      </c>
      <c r="C7456" s="30" t="str">
        <f>IFERROR(
INDEX('SETORES VARRIÇÃO'!$A:$A,MATCH($E7456,'SETORES VARRIÇÃO'!$H:$H,0)),
IFERROR(
INDEX('SETORES PRAÇA'!$A:$A,MATCH($E7456,'SETORES PRAÇA'!$H:$H,0)),
))</f>
        <v>JT</v>
      </c>
      <c r="D7456" s="30" t="str">
        <f>IFERROR(
INDEX('SETORES VARRIÇÃO'!$B:$B,MATCH($E7456,'SETORES VARRIÇÃO'!$H:$H,0)),
IFERROR(
INDEX('SETORES PRAÇA'!$B:$B,MATCH($E7456,'SETORES PRAÇA'!$H:$H,0)),
))</f>
        <v>JT10101VJ0004</v>
      </c>
      <c r="E7456" s="30" t="str">
        <f t="shared" si="159"/>
        <v>03-0080</v>
      </c>
      <c r="F7456" s="30" t="str">
        <f>IFERROR(
INDEX('SETORES VARRIÇÃO'!$F:$F,MATCH($E7456,'SETORES VARRIÇÃO'!$H:$H,0)),
IFERROR(
INDEX('SETORES PRAÇA'!$F:$F,MATCH($E7456,'SETORES PRAÇA'!$H:$H,0)),
))</f>
        <v>Segunda a Domingo</v>
      </c>
      <c r="G7456" s="18" t="s">
        <v>888</v>
      </c>
      <c r="H7456" s="46">
        <v>0.47</v>
      </c>
      <c r="I7456" s="18" t="s">
        <v>7496</v>
      </c>
    </row>
    <row r="7457" spans="1:9" x14ac:dyDescent="0.35">
      <c r="A7457" s="68">
        <v>46126</v>
      </c>
      <c r="B7457" s="52" t="s">
        <v>820</v>
      </c>
      <c r="C7457" s="30" t="str">
        <f>IFERROR(
INDEX('SETORES VARRIÇÃO'!$A:$A,MATCH($E7457,'SETORES VARRIÇÃO'!$H:$H,0)),
IFERROR(
INDEX('SETORES PRAÇA'!$A:$A,MATCH($E7457,'SETORES PRAÇA'!$H:$H,0)),
))</f>
        <v>JT</v>
      </c>
      <c r="D7457" s="30" t="str">
        <f>IFERROR(
INDEX('SETORES VARRIÇÃO'!$B:$B,MATCH($E7457,'SETORES VARRIÇÃO'!$H:$H,0)),
IFERROR(
INDEX('SETORES PRAÇA'!$B:$B,MATCH($E7457,'SETORES PRAÇA'!$H:$H,0)),
))</f>
        <v>JT10303VJ0027</v>
      </c>
      <c r="E7457" s="30" t="str">
        <f t="shared" si="159"/>
        <v>03-0081</v>
      </c>
      <c r="F7457" s="30" t="str">
        <f>IFERROR(
INDEX('SETORES VARRIÇÃO'!$F:$F,MATCH($E7457,'SETORES VARRIÇÃO'!$H:$H,0)),
IFERROR(
INDEX('SETORES PRAÇA'!$F:$F,MATCH($E7457,'SETORES PRAÇA'!$H:$H,0)),
))</f>
        <v>Terça/Sexta</v>
      </c>
      <c r="G7457" s="18" t="s">
        <v>888</v>
      </c>
      <c r="H7457" s="46">
        <v>0.54</v>
      </c>
      <c r="I7457" s="18" t="s">
        <v>7497</v>
      </c>
    </row>
    <row r="7458" spans="1:9" x14ac:dyDescent="0.35">
      <c r="A7458" s="68">
        <v>46126</v>
      </c>
      <c r="B7458" s="52" t="s">
        <v>821</v>
      </c>
      <c r="C7458" s="30" t="str">
        <f>IFERROR(
INDEX('SETORES VARRIÇÃO'!$A:$A,MATCH($E7458,'SETORES VARRIÇÃO'!$H:$H,0)),
IFERROR(
INDEX('SETORES PRAÇA'!$A:$A,MATCH($E7458,'SETORES PRAÇA'!$H:$H,0)),
))</f>
        <v>CV</v>
      </c>
      <c r="D7458" s="30" t="str">
        <f>IFERROR(
INDEX('SETORES VARRIÇÃO'!$B:$B,MATCH($E7458,'SETORES VARRIÇÃO'!$H:$H,0)),
IFERROR(
INDEX('SETORES PRAÇA'!$B:$B,MATCH($E7458,'SETORES PRAÇA'!$H:$H,0)),
))</f>
        <v>CV10202VJ0029</v>
      </c>
      <c r="E7458" s="30" t="str">
        <f t="shared" si="159"/>
        <v>03-0082</v>
      </c>
      <c r="F7458" s="30" t="str">
        <f>IFERROR(
INDEX('SETORES VARRIÇÃO'!$F:$F,MATCH($E7458,'SETORES VARRIÇÃO'!$H:$H,0)),
IFERROR(
INDEX('SETORES PRAÇA'!$F:$F,MATCH($E7458,'SETORES PRAÇA'!$H:$H,0)),
))</f>
        <v>Segunda/Quarta/Sexta</v>
      </c>
      <c r="G7458" s="18" t="s">
        <v>887</v>
      </c>
      <c r="H7458" s="46" t="s">
        <v>1118</v>
      </c>
      <c r="I7458" s="18" t="s">
        <v>7292</v>
      </c>
    </row>
    <row r="7459" spans="1:9" x14ac:dyDescent="0.35">
      <c r="A7459" s="68">
        <v>46126</v>
      </c>
      <c r="B7459" s="52" t="s">
        <v>822</v>
      </c>
      <c r="C7459" s="30" t="str">
        <f>IFERROR(
INDEX('SETORES VARRIÇÃO'!$A:$A,MATCH($E7459,'SETORES VARRIÇÃO'!$H:$H,0)),
IFERROR(
INDEX('SETORES PRAÇA'!$A:$A,MATCH($E7459,'SETORES PRAÇA'!$H:$H,0)),
))</f>
        <v>CV</v>
      </c>
      <c r="D7459" s="30" t="str">
        <f>IFERROR(
INDEX('SETORES VARRIÇÃO'!$B:$B,MATCH($E7459,'SETORES VARRIÇÃO'!$H:$H,0)),
IFERROR(
INDEX('SETORES PRAÇA'!$B:$B,MATCH($E7459,'SETORES PRAÇA'!$H:$H,0)),
))</f>
        <v>CV10203VJ0063</v>
      </c>
      <c r="E7459" s="30" t="str">
        <f t="shared" si="159"/>
        <v>03-0083</v>
      </c>
      <c r="F7459" s="30" t="str">
        <f>IFERROR(
INDEX('SETORES VARRIÇÃO'!$F:$F,MATCH($E7459,'SETORES VARRIÇÃO'!$H:$H,0)),
IFERROR(
INDEX('SETORES PRAÇA'!$F:$F,MATCH($E7459,'SETORES PRAÇA'!$H:$H,0)),
))</f>
        <v>Terça/Quinta/Sábado</v>
      </c>
      <c r="G7459" s="18" t="s">
        <v>888</v>
      </c>
      <c r="H7459" s="46">
        <v>0.49</v>
      </c>
      <c r="I7459" s="18" t="s">
        <v>7498</v>
      </c>
    </row>
    <row r="7460" spans="1:9" x14ac:dyDescent="0.35">
      <c r="A7460" s="68">
        <v>46126</v>
      </c>
      <c r="B7460" s="52" t="s">
        <v>823</v>
      </c>
      <c r="C7460" s="30" t="str">
        <f>IFERROR(
INDEX('SETORES VARRIÇÃO'!$A:$A,MATCH($E7460,'SETORES VARRIÇÃO'!$H:$H,0)),
IFERROR(
INDEX('SETORES PRAÇA'!$A:$A,MATCH($E7460,'SETORES PRAÇA'!$H:$H,0)),
))</f>
        <v>CV</v>
      </c>
      <c r="D7460" s="30" t="str">
        <f>IFERROR(
INDEX('SETORES VARRIÇÃO'!$B:$B,MATCH($E7460,'SETORES VARRIÇÃO'!$H:$H,0)),
IFERROR(
INDEX('SETORES PRAÇA'!$B:$B,MATCH($E7460,'SETORES PRAÇA'!$H:$H,0)),
))</f>
        <v>CV10302VJ0011</v>
      </c>
      <c r="E7460" s="30" t="str">
        <f t="shared" si="159"/>
        <v>03-0084</v>
      </c>
      <c r="F7460" s="30" t="str">
        <f>IFERROR(
INDEX('SETORES VARRIÇÃO'!$F:$F,MATCH($E7460,'SETORES VARRIÇÃO'!$H:$H,0)),
IFERROR(
INDEX('SETORES PRAÇA'!$F:$F,MATCH($E7460,'SETORES PRAÇA'!$H:$H,0)),
))</f>
        <v>Segunda/Quinta</v>
      </c>
      <c r="G7460" s="18" t="s">
        <v>888</v>
      </c>
      <c r="H7460" s="46">
        <v>0.67</v>
      </c>
      <c r="I7460" s="18" t="s">
        <v>7499</v>
      </c>
    </row>
    <row r="7461" spans="1:9" x14ac:dyDescent="0.35">
      <c r="A7461" s="68">
        <v>46126</v>
      </c>
      <c r="B7461" s="52" t="s">
        <v>824</v>
      </c>
      <c r="C7461" s="30" t="str">
        <f>IFERROR(
INDEX('SETORES VARRIÇÃO'!$A:$A,MATCH($E7461,'SETORES VARRIÇÃO'!$H:$H,0)),
IFERROR(
INDEX('SETORES PRAÇA'!$A:$A,MATCH($E7461,'SETORES PRAÇA'!$H:$H,0)),
))</f>
        <v>CV</v>
      </c>
      <c r="D7461" s="30" t="str">
        <f>IFERROR(
INDEX('SETORES VARRIÇÃO'!$B:$B,MATCH($E7461,'SETORES VARRIÇÃO'!$H:$H,0)),
IFERROR(
INDEX('SETORES PRAÇA'!$B:$B,MATCH($E7461,'SETORES PRAÇA'!$H:$H,0)),
))</f>
        <v>CV10202VJ0036</v>
      </c>
      <c r="E7461" s="30" t="str">
        <f t="shared" si="159"/>
        <v>03-0085</v>
      </c>
      <c r="F7461" s="30" t="str">
        <f>IFERROR(
INDEX('SETORES VARRIÇÃO'!$F:$F,MATCH($E7461,'SETORES VARRIÇÃO'!$H:$H,0)),
IFERROR(
INDEX('SETORES PRAÇA'!$F:$F,MATCH($E7461,'SETORES PRAÇA'!$H:$H,0)),
))</f>
        <v>Segunda/Quarta/Sexta</v>
      </c>
      <c r="G7461" s="18" t="s">
        <v>888</v>
      </c>
      <c r="H7461" s="46">
        <v>0.59</v>
      </c>
      <c r="I7461" s="18" t="s">
        <v>7500</v>
      </c>
    </row>
    <row r="7462" spans="1:9" x14ac:dyDescent="0.35">
      <c r="A7462" s="68">
        <v>46126</v>
      </c>
      <c r="B7462" s="52" t="s">
        <v>825</v>
      </c>
      <c r="C7462" s="30" t="str">
        <f>IFERROR(
INDEX('SETORES VARRIÇÃO'!$A:$A,MATCH($E7462,'SETORES VARRIÇÃO'!$H:$H,0)),
IFERROR(
INDEX('SETORES PRAÇA'!$A:$A,MATCH($E7462,'SETORES PRAÇA'!$H:$H,0)),
))</f>
        <v>JT</v>
      </c>
      <c r="D7462" s="30" t="str">
        <f>IFERROR(
INDEX('SETORES VARRIÇÃO'!$B:$B,MATCH($E7462,'SETORES VARRIÇÃO'!$H:$H,0)),
IFERROR(
INDEX('SETORES PRAÇA'!$B:$B,MATCH($E7462,'SETORES PRAÇA'!$H:$H,0)),
))</f>
        <v>JT10101VL0002</v>
      </c>
      <c r="E7462" s="30" t="str">
        <f t="shared" si="159"/>
        <v>03-0086</v>
      </c>
      <c r="F7462" s="30" t="str">
        <f>IFERROR(
INDEX('SETORES VARRIÇÃO'!$F:$F,MATCH($E7462,'SETORES VARRIÇÃO'!$H:$H,0)),
IFERROR(
INDEX('SETORES PRAÇA'!$F:$F,MATCH($E7462,'SETORES PRAÇA'!$H:$H,0)),
))</f>
        <v>Segunda a Sábado</v>
      </c>
      <c r="G7462" s="18" t="s">
        <v>888</v>
      </c>
      <c r="H7462" s="46">
        <v>0.68</v>
      </c>
      <c r="I7462" s="18" t="s">
        <v>7501</v>
      </c>
    </row>
    <row r="7463" spans="1:9" x14ac:dyDescent="0.35">
      <c r="A7463" s="68">
        <v>46126</v>
      </c>
      <c r="B7463" s="52" t="s">
        <v>826</v>
      </c>
      <c r="C7463" s="30" t="str">
        <f>IFERROR(
INDEX('SETORES VARRIÇÃO'!$A:$A,MATCH($E7463,'SETORES VARRIÇÃO'!$H:$H,0)),
IFERROR(
INDEX('SETORES PRAÇA'!$A:$A,MATCH($E7463,'SETORES PRAÇA'!$H:$H,0)),
))</f>
        <v>MG</v>
      </c>
      <c r="D7463" s="30" t="str">
        <f>IFERROR(
INDEX('SETORES VARRIÇÃO'!$B:$B,MATCH($E7463,'SETORES VARRIÇÃO'!$H:$H,0)),
IFERROR(
INDEX('SETORES PRAÇA'!$B:$B,MATCH($E7463,'SETORES PRAÇA'!$H:$H,0)),
))</f>
        <v>MG10101VJ0005</v>
      </c>
      <c r="E7463" s="30" t="str">
        <f t="shared" si="159"/>
        <v>03-0087</v>
      </c>
      <c r="F7463" s="30" t="str">
        <f>IFERROR(
INDEX('SETORES VARRIÇÃO'!$F:$F,MATCH($E7463,'SETORES VARRIÇÃO'!$H:$H,0)),
IFERROR(
INDEX('SETORES PRAÇA'!$F:$F,MATCH($E7463,'SETORES PRAÇA'!$H:$H,0)),
))</f>
        <v>Segunda a Domingo</v>
      </c>
      <c r="G7463" s="18" t="s">
        <v>888</v>
      </c>
      <c r="H7463" s="46">
        <v>0.45</v>
      </c>
      <c r="I7463" s="18" t="s">
        <v>7502</v>
      </c>
    </row>
    <row r="7464" spans="1:9" x14ac:dyDescent="0.35">
      <c r="A7464" s="68">
        <v>46126</v>
      </c>
      <c r="B7464" s="52" t="s">
        <v>827</v>
      </c>
      <c r="C7464" s="30" t="str">
        <f>IFERROR(
INDEX('SETORES VARRIÇÃO'!$A:$A,MATCH($E7464,'SETORES VARRIÇÃO'!$H:$H,0)),
IFERROR(
INDEX('SETORES PRAÇA'!$A:$A,MATCH($E7464,'SETORES PRAÇA'!$H:$H,0)),
))</f>
        <v>MG</v>
      </c>
      <c r="D7464" s="30" t="str">
        <f>IFERROR(
INDEX('SETORES VARRIÇÃO'!$B:$B,MATCH($E7464,'SETORES VARRIÇÃO'!$H:$H,0)),
IFERROR(
INDEX('SETORES PRAÇA'!$B:$B,MATCH($E7464,'SETORES PRAÇA'!$H:$H,0)),
))</f>
        <v>MG10101VJ0007</v>
      </c>
      <c r="E7464" s="30" t="str">
        <f t="shared" si="159"/>
        <v>03-0088</v>
      </c>
      <c r="F7464" s="30" t="str">
        <f>IFERROR(
INDEX('SETORES VARRIÇÃO'!$F:$F,MATCH($E7464,'SETORES VARRIÇÃO'!$H:$H,0)),
IFERROR(
INDEX('SETORES PRAÇA'!$F:$F,MATCH($E7464,'SETORES PRAÇA'!$H:$H,0)),
))</f>
        <v>Segunda a Domingo</v>
      </c>
      <c r="G7464" s="18" t="s">
        <v>887</v>
      </c>
      <c r="H7464" s="46" t="s">
        <v>941</v>
      </c>
      <c r="I7464" s="18" t="s">
        <v>7298</v>
      </c>
    </row>
    <row r="7465" spans="1:9" x14ac:dyDescent="0.35">
      <c r="A7465" s="68">
        <v>46126</v>
      </c>
      <c r="B7465" s="52" t="s">
        <v>828</v>
      </c>
      <c r="C7465" s="30" t="str">
        <f>IFERROR(
INDEX('SETORES VARRIÇÃO'!$A:$A,MATCH($E7465,'SETORES VARRIÇÃO'!$H:$H,0)),
IFERROR(
INDEX('SETORES PRAÇA'!$A:$A,MATCH($E7465,'SETORES PRAÇA'!$H:$H,0)),
))</f>
        <v>CV</v>
      </c>
      <c r="D7465" s="30" t="str">
        <f>IFERROR(
INDEX('SETORES VARRIÇÃO'!$B:$B,MATCH($E7465,'SETORES VARRIÇÃO'!$H:$H,0)),
IFERROR(
INDEX('SETORES PRAÇA'!$B:$B,MATCH($E7465,'SETORES PRAÇA'!$H:$H,0)),
))</f>
        <v>CV10203VJ0053</v>
      </c>
      <c r="E7465" s="30" t="str">
        <f t="shared" si="159"/>
        <v>03-0089</v>
      </c>
      <c r="F7465" s="30" t="str">
        <f>IFERROR(
INDEX('SETORES VARRIÇÃO'!$F:$F,MATCH($E7465,'SETORES VARRIÇÃO'!$H:$H,0)),
IFERROR(
INDEX('SETORES PRAÇA'!$F:$F,MATCH($E7465,'SETORES PRAÇA'!$H:$H,0)),
))</f>
        <v>Terça/Quinta/Sábado</v>
      </c>
      <c r="G7465" s="18" t="s">
        <v>888</v>
      </c>
      <c r="H7465" s="46">
        <v>0.5</v>
      </c>
      <c r="I7465" s="18" t="s">
        <v>7503</v>
      </c>
    </row>
    <row r="7466" spans="1:9" x14ac:dyDescent="0.35">
      <c r="A7466" s="68">
        <v>46126</v>
      </c>
      <c r="B7466" s="52" t="s">
        <v>750</v>
      </c>
      <c r="C7466" s="30" t="str">
        <f>IFERROR(
INDEX('SETORES VARRIÇÃO'!$A:$A,MATCH($E7466,'SETORES VARRIÇÃO'!$H:$H,0)),
IFERROR(
INDEX('SETORES PRAÇA'!$A:$A,MATCH($E7466,'SETORES PRAÇA'!$H:$H,0)),
))</f>
        <v>JT</v>
      </c>
      <c r="D7466" s="30" t="str">
        <f>IFERROR(
INDEX('SETORES VARRIÇÃO'!$B:$B,MATCH($E7466,'SETORES VARRIÇÃO'!$H:$H,0)),
IFERROR(
INDEX('SETORES PRAÇA'!$B:$B,MATCH($E7466,'SETORES PRAÇA'!$H:$H,0)),
))</f>
        <v>JT10303VJ0032</v>
      </c>
      <c r="E7466" s="30" t="str">
        <f t="shared" si="159"/>
        <v>03-0090</v>
      </c>
      <c r="F7466" s="30" t="str">
        <f>IFERROR(
INDEX('SETORES VARRIÇÃO'!$F:$F,MATCH($E7466,'SETORES VARRIÇÃO'!$H:$H,0)),
IFERROR(
INDEX('SETORES PRAÇA'!$F:$F,MATCH($E7466,'SETORES PRAÇA'!$H:$H,0)),
))</f>
        <v>Terça/Sexta</v>
      </c>
      <c r="G7466" s="18" t="s">
        <v>887</v>
      </c>
      <c r="H7466" s="46" t="s">
        <v>1048</v>
      </c>
      <c r="I7466" s="18" t="s">
        <v>5561</v>
      </c>
    </row>
    <row r="7467" spans="1:9" x14ac:dyDescent="0.35">
      <c r="A7467" s="68">
        <v>46126</v>
      </c>
      <c r="B7467" s="52" t="s">
        <v>829</v>
      </c>
      <c r="C7467" s="30" t="str">
        <f>IFERROR(
INDEX('SETORES VARRIÇÃO'!$A:$A,MATCH($E7467,'SETORES VARRIÇÃO'!$H:$H,0)),
IFERROR(
INDEX('SETORES PRAÇA'!$A:$A,MATCH($E7467,'SETORES PRAÇA'!$H:$H,0)),
))</f>
        <v>JT</v>
      </c>
      <c r="D7467" s="30" t="str">
        <f>IFERROR(
INDEX('SETORES VARRIÇÃO'!$B:$B,MATCH($E7467,'SETORES VARRIÇÃO'!$H:$H,0)),
IFERROR(
INDEX('SETORES PRAÇA'!$B:$B,MATCH($E7467,'SETORES PRAÇA'!$H:$H,0)),
))</f>
        <v>JT10304VJ0044</v>
      </c>
      <c r="E7467" s="30" t="str">
        <f t="shared" si="159"/>
        <v>03-0091</v>
      </c>
      <c r="F7467" s="30" t="str">
        <f>IFERROR(
INDEX('SETORES VARRIÇÃO'!$F:$F,MATCH($E7467,'SETORES VARRIÇÃO'!$H:$H,0)),
IFERROR(
INDEX('SETORES PRAÇA'!$F:$F,MATCH($E7467,'SETORES PRAÇA'!$H:$H,0)),
))</f>
        <v>Quarta/Sábado</v>
      </c>
      <c r="G7467" s="18" t="s">
        <v>888</v>
      </c>
      <c r="H7467" s="46">
        <v>0.6</v>
      </c>
      <c r="I7467" s="18" t="s">
        <v>7504</v>
      </c>
    </row>
    <row r="7468" spans="1:9" x14ac:dyDescent="0.35">
      <c r="A7468" s="68">
        <v>46126</v>
      </c>
      <c r="B7468" s="52" t="s">
        <v>719</v>
      </c>
      <c r="C7468" s="30" t="str">
        <f>IFERROR(
INDEX('SETORES VARRIÇÃO'!$A:$A,MATCH($E7468,'SETORES VARRIÇÃO'!$H:$H,0)),
IFERROR(
INDEX('SETORES PRAÇA'!$A:$A,MATCH($E7468,'SETORES PRAÇA'!$H:$H,0)),
))</f>
        <v>CV</v>
      </c>
      <c r="D7468" s="30" t="str">
        <f>IFERROR(
INDEX('SETORES VARRIÇÃO'!$B:$B,MATCH($E7468,'SETORES VARRIÇÃO'!$H:$H,0)),
IFERROR(
INDEX('SETORES PRAÇA'!$B:$B,MATCH($E7468,'SETORES PRAÇA'!$H:$H,0)),
))</f>
        <v>CV10302VJ0012</v>
      </c>
      <c r="E7468" s="30" t="str">
        <f t="shared" si="159"/>
        <v>03-0092</v>
      </c>
      <c r="F7468" s="30" t="str">
        <f>IFERROR(
INDEX('SETORES VARRIÇÃO'!$F:$F,MATCH($E7468,'SETORES VARRIÇÃO'!$H:$H,0)),
IFERROR(
INDEX('SETORES PRAÇA'!$F:$F,MATCH($E7468,'SETORES PRAÇA'!$H:$H,0)),
))</f>
        <v>Segunda/Quinta</v>
      </c>
      <c r="G7468" s="18" t="s">
        <v>888</v>
      </c>
      <c r="H7468" s="46">
        <v>0.44</v>
      </c>
      <c r="I7468" s="18" t="s">
        <v>7505</v>
      </c>
    </row>
    <row r="7469" spans="1:9" x14ac:dyDescent="0.35">
      <c r="A7469" s="68">
        <v>46126</v>
      </c>
      <c r="B7469" s="52" t="s">
        <v>830</v>
      </c>
      <c r="C7469" s="30" t="str">
        <f>IFERROR(
INDEX('SETORES VARRIÇÃO'!$A:$A,MATCH($E7469,'SETORES VARRIÇÃO'!$H:$H,0)),
IFERROR(
INDEX('SETORES PRAÇA'!$A:$A,MATCH($E7469,'SETORES PRAÇA'!$H:$H,0)),
))</f>
        <v>JT</v>
      </c>
      <c r="D7469" s="30" t="str">
        <f>IFERROR(
INDEX('SETORES VARRIÇÃO'!$B:$B,MATCH($E7469,'SETORES VARRIÇÃO'!$H:$H,0)),
IFERROR(
INDEX('SETORES PRAÇA'!$B:$B,MATCH($E7469,'SETORES PRAÇA'!$H:$H,0)),
))</f>
        <v>JT10302VJ0017</v>
      </c>
      <c r="E7469" s="30" t="str">
        <f t="shared" si="159"/>
        <v>03-0093</v>
      </c>
      <c r="F7469" s="30" t="str">
        <f>IFERROR(
INDEX('SETORES VARRIÇÃO'!$F:$F,MATCH($E7469,'SETORES VARRIÇÃO'!$H:$H,0)),
IFERROR(
INDEX('SETORES PRAÇA'!$F:$F,MATCH($E7469,'SETORES PRAÇA'!$H:$H,0)),
))</f>
        <v>Segunda/Quinta</v>
      </c>
      <c r="G7469" s="18" t="s">
        <v>888</v>
      </c>
      <c r="H7469" s="46">
        <v>0.69</v>
      </c>
      <c r="I7469" s="18" t="s">
        <v>7506</v>
      </c>
    </row>
    <row r="7470" spans="1:9" x14ac:dyDescent="0.35">
      <c r="A7470" s="68">
        <v>46126</v>
      </c>
      <c r="B7470" s="52" t="s">
        <v>831</v>
      </c>
      <c r="C7470" s="30" t="str">
        <f>IFERROR(
INDEX('SETORES VARRIÇÃO'!$A:$A,MATCH($E7470,'SETORES VARRIÇÃO'!$H:$H,0)),
IFERROR(
INDEX('SETORES PRAÇA'!$A:$A,MATCH($E7470,'SETORES PRAÇA'!$H:$H,0)),
))</f>
        <v>JT</v>
      </c>
      <c r="D7470" s="30" t="str">
        <f>IFERROR(
INDEX('SETORES VARRIÇÃO'!$B:$B,MATCH($E7470,'SETORES VARRIÇÃO'!$H:$H,0)),
IFERROR(
INDEX('SETORES PRAÇA'!$B:$B,MATCH($E7470,'SETORES PRAÇA'!$H:$H,0)),
))</f>
        <v>JT10303VJ0024</v>
      </c>
      <c r="E7470" s="30" t="str">
        <f t="shared" si="159"/>
        <v>03-0094</v>
      </c>
      <c r="F7470" s="30" t="str">
        <f>IFERROR(
INDEX('SETORES VARRIÇÃO'!$F:$F,MATCH($E7470,'SETORES VARRIÇÃO'!$H:$H,0)),
IFERROR(
INDEX('SETORES PRAÇA'!$F:$F,MATCH($E7470,'SETORES PRAÇA'!$H:$H,0)),
))</f>
        <v>Terça/Sexta</v>
      </c>
      <c r="G7470" s="18" t="s">
        <v>888</v>
      </c>
      <c r="H7470" s="46">
        <v>0.24</v>
      </c>
      <c r="I7470" s="18" t="s">
        <v>7507</v>
      </c>
    </row>
    <row r="7471" spans="1:9" x14ac:dyDescent="0.35">
      <c r="A7471" s="68">
        <v>46126</v>
      </c>
      <c r="B7471" s="52" t="s">
        <v>738</v>
      </c>
      <c r="C7471" s="30" t="str">
        <f>IFERROR(
INDEX('SETORES VARRIÇÃO'!$A:$A,MATCH($E7471,'SETORES VARRIÇÃO'!$H:$H,0)),
IFERROR(
INDEX('SETORES PRAÇA'!$A:$A,MATCH($E7471,'SETORES PRAÇA'!$H:$H,0)),
))</f>
        <v>JT</v>
      </c>
      <c r="D7471" s="30" t="str">
        <f>IFERROR(
INDEX('SETORES VARRIÇÃO'!$B:$B,MATCH($E7471,'SETORES VARRIÇÃO'!$H:$H,0)),
IFERROR(
INDEX('SETORES PRAÇA'!$B:$B,MATCH($E7471,'SETORES PRAÇA'!$H:$H,0)),
))</f>
        <v>JT10304VJ0042</v>
      </c>
      <c r="E7471" s="30" t="str">
        <f t="shared" si="159"/>
        <v>03-0095</v>
      </c>
      <c r="F7471" s="30" t="str">
        <f>IFERROR(
INDEX('SETORES VARRIÇÃO'!$F:$F,MATCH($E7471,'SETORES VARRIÇÃO'!$H:$H,0)),
IFERROR(
INDEX('SETORES PRAÇA'!$F:$F,MATCH($E7471,'SETORES PRAÇA'!$H:$H,0)),
))</f>
        <v>Quarta/Sábado</v>
      </c>
      <c r="G7471" s="18" t="s">
        <v>887</v>
      </c>
      <c r="H7471" s="46" t="s">
        <v>1048</v>
      </c>
      <c r="I7471" s="18" t="s">
        <v>7304</v>
      </c>
    </row>
    <row r="7472" spans="1:9" x14ac:dyDescent="0.35">
      <c r="A7472" s="68">
        <v>46126</v>
      </c>
      <c r="B7472" s="52" t="s">
        <v>832</v>
      </c>
      <c r="C7472" s="30" t="str">
        <f>IFERROR(
INDEX('SETORES VARRIÇÃO'!$A:$A,MATCH($E7472,'SETORES VARRIÇÃO'!$H:$H,0)),
IFERROR(
INDEX('SETORES PRAÇA'!$A:$A,MATCH($E7472,'SETORES PRAÇA'!$H:$H,0)),
))</f>
        <v>CV</v>
      </c>
      <c r="D7472" s="30" t="str">
        <f>IFERROR(
INDEX('SETORES VARRIÇÃO'!$B:$B,MATCH($E7472,'SETORES VARRIÇÃO'!$H:$H,0)),
IFERROR(
INDEX('SETORES PRAÇA'!$B:$B,MATCH($E7472,'SETORES PRAÇA'!$H:$H,0)),
))</f>
        <v>CV10101VJ0007</v>
      </c>
      <c r="E7472" s="30" t="str">
        <f t="shared" si="159"/>
        <v>03-0096</v>
      </c>
      <c r="F7472" s="30" t="str">
        <f>IFERROR(
INDEX('SETORES VARRIÇÃO'!$F:$F,MATCH($E7472,'SETORES VARRIÇÃO'!$H:$H,0)),
IFERROR(
INDEX('SETORES PRAÇA'!$F:$F,MATCH($E7472,'SETORES PRAÇA'!$H:$H,0)),
))</f>
        <v>Segunda a Domingo</v>
      </c>
      <c r="G7472" s="18" t="s">
        <v>887</v>
      </c>
      <c r="H7472" s="46" t="s">
        <v>907</v>
      </c>
      <c r="I7472" s="18" t="s">
        <v>7305</v>
      </c>
    </row>
    <row r="7473" spans="1:9" x14ac:dyDescent="0.35">
      <c r="A7473" s="68">
        <v>46126</v>
      </c>
      <c r="B7473" s="52" t="s">
        <v>833</v>
      </c>
      <c r="C7473" s="30" t="str">
        <f>IFERROR(
INDEX('SETORES VARRIÇÃO'!$A:$A,MATCH($E7473,'SETORES VARRIÇÃO'!$H:$H,0)),
IFERROR(
INDEX('SETORES PRAÇA'!$A:$A,MATCH($E7473,'SETORES PRAÇA'!$H:$H,0)),
))</f>
        <v>CV</v>
      </c>
      <c r="D7473" s="30" t="str">
        <f>IFERROR(
INDEX('SETORES VARRIÇÃO'!$B:$B,MATCH($E7473,'SETORES VARRIÇÃO'!$H:$H,0)),
IFERROR(
INDEX('SETORES PRAÇA'!$B:$B,MATCH($E7473,'SETORES PRAÇA'!$H:$H,0)),
))</f>
        <v>CV10202VJ0035</v>
      </c>
      <c r="E7473" s="30" t="str">
        <f t="shared" si="159"/>
        <v>03-0097</v>
      </c>
      <c r="F7473" s="30" t="str">
        <f>IFERROR(
INDEX('SETORES VARRIÇÃO'!$F:$F,MATCH($E7473,'SETORES VARRIÇÃO'!$H:$H,0)),
IFERROR(
INDEX('SETORES PRAÇA'!$F:$F,MATCH($E7473,'SETORES PRAÇA'!$H:$H,0)),
))</f>
        <v>Segunda/Quarta/Sexta</v>
      </c>
      <c r="G7473" s="18" t="s">
        <v>888</v>
      </c>
      <c r="H7473" s="46">
        <v>0.44</v>
      </c>
      <c r="I7473" s="18" t="s">
        <v>7492</v>
      </c>
    </row>
    <row r="7474" spans="1:9" x14ac:dyDescent="0.35">
      <c r="A7474" s="68">
        <v>46126</v>
      </c>
      <c r="B7474" s="52" t="s">
        <v>834</v>
      </c>
      <c r="C7474" s="30" t="str">
        <f>IFERROR(
INDEX('SETORES VARRIÇÃO'!$A:$A,MATCH($E7474,'SETORES VARRIÇÃO'!$H:$H,0)),
IFERROR(
INDEX('SETORES PRAÇA'!$A:$A,MATCH($E7474,'SETORES PRAÇA'!$H:$H,0)),
))</f>
        <v>CV</v>
      </c>
      <c r="D7474" s="30" t="str">
        <f>IFERROR(
INDEX('SETORES VARRIÇÃO'!$B:$B,MATCH($E7474,'SETORES VARRIÇÃO'!$H:$H,0)),
IFERROR(
INDEX('SETORES PRAÇA'!$B:$B,MATCH($E7474,'SETORES PRAÇA'!$H:$H,0)),
))</f>
        <v>CV10203VJ0062</v>
      </c>
      <c r="E7474" s="30" t="str">
        <f t="shared" si="159"/>
        <v>03-0098</v>
      </c>
      <c r="F7474" s="30" t="str">
        <f>IFERROR(
INDEX('SETORES VARRIÇÃO'!$F:$F,MATCH($E7474,'SETORES VARRIÇÃO'!$H:$H,0)),
IFERROR(
INDEX('SETORES PRAÇA'!$F:$F,MATCH($E7474,'SETORES PRAÇA'!$H:$H,0)),
))</f>
        <v>Terça/Quinta/Sábado</v>
      </c>
      <c r="G7474" s="18" t="s">
        <v>888</v>
      </c>
      <c r="H7474" s="46">
        <v>0.79</v>
      </c>
      <c r="I7474" s="18" t="s">
        <v>7508</v>
      </c>
    </row>
    <row r="7475" spans="1:9" x14ac:dyDescent="0.35">
      <c r="A7475" s="68">
        <v>46126</v>
      </c>
      <c r="B7475" s="52" t="s">
        <v>835</v>
      </c>
      <c r="C7475" s="30" t="str">
        <f>IFERROR(
INDEX('SETORES VARRIÇÃO'!$A:$A,MATCH($E7475,'SETORES VARRIÇÃO'!$H:$H,0)),
IFERROR(
INDEX('SETORES PRAÇA'!$A:$A,MATCH($E7475,'SETORES PRAÇA'!$H:$H,0)),
))</f>
        <v>CV</v>
      </c>
      <c r="D7475" s="30" t="str">
        <f>IFERROR(
INDEX('SETORES VARRIÇÃO'!$B:$B,MATCH($E7475,'SETORES VARRIÇÃO'!$H:$H,0)),
IFERROR(
INDEX('SETORES PRAÇA'!$B:$B,MATCH($E7475,'SETORES PRAÇA'!$H:$H,0)),
))</f>
        <v>CV10203VJ0060</v>
      </c>
      <c r="E7475" s="30" t="str">
        <f t="shared" si="159"/>
        <v>03-0099</v>
      </c>
      <c r="F7475" s="30" t="str">
        <f>IFERROR(
INDEX('SETORES VARRIÇÃO'!$F:$F,MATCH($E7475,'SETORES VARRIÇÃO'!$H:$H,0)),
IFERROR(
INDEX('SETORES PRAÇA'!$F:$F,MATCH($E7475,'SETORES PRAÇA'!$H:$H,0)),
))</f>
        <v>Terça/Quinta/Sábado</v>
      </c>
      <c r="G7475" s="18" t="s">
        <v>888</v>
      </c>
      <c r="H7475" s="46">
        <v>0.49</v>
      </c>
      <c r="I7475" s="18" t="s">
        <v>7509</v>
      </c>
    </row>
    <row r="7476" spans="1:9" x14ac:dyDescent="0.35">
      <c r="A7476" s="68">
        <v>46126</v>
      </c>
      <c r="B7476" s="52" t="s">
        <v>836</v>
      </c>
      <c r="C7476" s="30" t="str">
        <f>IFERROR(
INDEX('SETORES VARRIÇÃO'!$A:$A,MATCH($E7476,'SETORES VARRIÇÃO'!$H:$H,0)),
IFERROR(
INDEX('SETORES PRAÇA'!$A:$A,MATCH($E7476,'SETORES PRAÇA'!$H:$H,0)),
))</f>
        <v>CV</v>
      </c>
      <c r="D7476" s="30" t="str">
        <f>IFERROR(
INDEX('SETORES VARRIÇÃO'!$B:$B,MATCH($E7476,'SETORES VARRIÇÃO'!$H:$H,0)),
IFERROR(
INDEX('SETORES PRAÇA'!$B:$B,MATCH($E7476,'SETORES PRAÇA'!$H:$H,0)),
))</f>
        <v>CV10203VJ0054</v>
      </c>
      <c r="E7476" s="30" t="str">
        <f t="shared" si="159"/>
        <v>03-0100</v>
      </c>
      <c r="F7476" s="30" t="str">
        <f>IFERROR(
INDEX('SETORES VARRIÇÃO'!$F:$F,MATCH($E7476,'SETORES VARRIÇÃO'!$H:$H,0)),
IFERROR(
INDEX('SETORES PRAÇA'!$F:$F,MATCH($E7476,'SETORES PRAÇA'!$H:$H,0)),
))</f>
        <v>Terça/Quinta/Sábado</v>
      </c>
      <c r="G7476" s="18" t="s">
        <v>888</v>
      </c>
      <c r="H7476" s="46">
        <v>1</v>
      </c>
      <c r="I7476" s="18" t="s">
        <v>7510</v>
      </c>
    </row>
    <row r="7477" spans="1:9" x14ac:dyDescent="0.35">
      <c r="A7477" s="68">
        <v>46126</v>
      </c>
      <c r="B7477" s="52" t="s">
        <v>837</v>
      </c>
      <c r="C7477" s="30" t="str">
        <f>IFERROR(
INDEX('SETORES VARRIÇÃO'!$A:$A,MATCH($E7477,'SETORES VARRIÇÃO'!$H:$H,0)),
IFERROR(
INDEX('SETORES PRAÇA'!$A:$A,MATCH($E7477,'SETORES PRAÇA'!$H:$H,0)),
))</f>
        <v>CV</v>
      </c>
      <c r="D7477" s="30" t="str">
        <f>IFERROR(
INDEX('SETORES VARRIÇÃO'!$B:$B,MATCH($E7477,'SETORES VARRIÇÃO'!$H:$H,0)),
IFERROR(
INDEX('SETORES PRAÇA'!$B:$B,MATCH($E7477,'SETORES PRAÇA'!$H:$H,0)),
))</f>
        <v>CV10101VJ0004</v>
      </c>
      <c r="E7477" s="30" t="str">
        <f t="shared" si="159"/>
        <v>03-0101</v>
      </c>
      <c r="F7477" s="30" t="str">
        <f>IFERROR(
INDEX('SETORES VARRIÇÃO'!$F:$F,MATCH($E7477,'SETORES VARRIÇÃO'!$H:$H,0)),
IFERROR(
INDEX('SETORES PRAÇA'!$F:$F,MATCH($E7477,'SETORES PRAÇA'!$H:$H,0)),
))</f>
        <v>Segunda a Domingo</v>
      </c>
      <c r="G7477" s="18" t="s">
        <v>888</v>
      </c>
      <c r="H7477" s="46">
        <v>0.59</v>
      </c>
      <c r="I7477" s="18" t="s">
        <v>7511</v>
      </c>
    </row>
    <row r="7478" spans="1:9" x14ac:dyDescent="0.35">
      <c r="A7478" s="68">
        <v>46126</v>
      </c>
      <c r="B7478" s="52" t="s">
        <v>838</v>
      </c>
      <c r="C7478" s="30" t="str">
        <f>IFERROR(
INDEX('SETORES VARRIÇÃO'!$A:$A,MATCH($E7478,'SETORES VARRIÇÃO'!$H:$H,0)),
IFERROR(
INDEX('SETORES PRAÇA'!$A:$A,MATCH($E7478,'SETORES PRAÇA'!$H:$H,0)),
))</f>
        <v>CV</v>
      </c>
      <c r="D7478" s="30" t="str">
        <f>IFERROR(
INDEX('SETORES VARRIÇÃO'!$B:$B,MATCH($E7478,'SETORES VARRIÇÃO'!$H:$H,0)),
IFERROR(
INDEX('SETORES PRAÇA'!$B:$B,MATCH($E7478,'SETORES PRAÇA'!$H:$H,0)),
))</f>
        <v>CV10101VJ0009</v>
      </c>
      <c r="E7478" s="30" t="str">
        <f t="shared" si="159"/>
        <v>03-0102</v>
      </c>
      <c r="F7478" s="30" t="str">
        <f>IFERROR(
INDEX('SETORES VARRIÇÃO'!$F:$F,MATCH($E7478,'SETORES VARRIÇÃO'!$H:$H,0)),
IFERROR(
INDEX('SETORES PRAÇA'!$F:$F,MATCH($E7478,'SETORES PRAÇA'!$H:$H,0)),
))</f>
        <v>Segunda a Domingo</v>
      </c>
      <c r="G7478" s="18" t="s">
        <v>888</v>
      </c>
      <c r="H7478" s="46">
        <v>0.31</v>
      </c>
      <c r="I7478" s="18" t="s">
        <v>7512</v>
      </c>
    </row>
    <row r="7479" spans="1:9" x14ac:dyDescent="0.35">
      <c r="A7479" s="68">
        <v>46126</v>
      </c>
      <c r="B7479" s="52" t="s">
        <v>839</v>
      </c>
      <c r="C7479" s="30" t="str">
        <f>IFERROR(
INDEX('SETORES VARRIÇÃO'!$A:$A,MATCH($E7479,'SETORES VARRIÇÃO'!$H:$H,0)),
IFERROR(
INDEX('SETORES PRAÇA'!$A:$A,MATCH($E7479,'SETORES PRAÇA'!$H:$H,0)),
))</f>
        <v>JT</v>
      </c>
      <c r="D7479" s="30" t="str">
        <f>IFERROR(
INDEX('SETORES VARRIÇÃO'!$B:$B,MATCH($E7479,'SETORES VARRIÇÃO'!$H:$H,0)),
IFERROR(
INDEX('SETORES PRAÇA'!$B:$B,MATCH($E7479,'SETORES PRAÇA'!$H:$H,0)),
))</f>
        <v>JT20102VJ0001</v>
      </c>
      <c r="E7479" s="30" t="str">
        <f t="shared" si="159"/>
        <v>03-0103</v>
      </c>
      <c r="F7479" s="30" t="str">
        <f>IFERROR(
INDEX('SETORES VARRIÇÃO'!$F:$F,MATCH($E7479,'SETORES VARRIÇÃO'!$H:$H,0)),
IFERROR(
INDEX('SETORES PRAÇA'!$F:$F,MATCH($E7479,'SETORES PRAÇA'!$H:$H,0)),
))</f>
        <v>Segunda a Domingo</v>
      </c>
      <c r="G7479" s="18" t="s">
        <v>888</v>
      </c>
      <c r="H7479" s="46">
        <v>0</v>
      </c>
      <c r="I7479" s="18" t="s">
        <v>7513</v>
      </c>
    </row>
    <row r="7480" spans="1:9" x14ac:dyDescent="0.35">
      <c r="A7480" s="68">
        <v>46126</v>
      </c>
      <c r="B7480" s="52" t="s">
        <v>751</v>
      </c>
      <c r="C7480" s="30" t="str">
        <f>IFERROR(
INDEX('SETORES VARRIÇÃO'!$A:$A,MATCH($E7480,'SETORES VARRIÇÃO'!$H:$H,0)),
IFERROR(
INDEX('SETORES PRAÇA'!$A:$A,MATCH($E7480,'SETORES PRAÇA'!$H:$H,0)),
))</f>
        <v>JT</v>
      </c>
      <c r="D7480" s="30" t="str">
        <f>IFERROR(
INDEX('SETORES VARRIÇÃO'!$B:$B,MATCH($E7480,'SETORES VARRIÇÃO'!$H:$H,0)),
IFERROR(
INDEX('SETORES PRAÇA'!$B:$B,MATCH($E7480,'SETORES PRAÇA'!$H:$H,0)),
))</f>
        <v>JT10304VJ0045</v>
      </c>
      <c r="E7480" s="30" t="str">
        <f t="shared" si="159"/>
        <v>03-0104</v>
      </c>
      <c r="F7480" s="30" t="str">
        <f>IFERROR(
INDEX('SETORES VARRIÇÃO'!$F:$F,MATCH($E7480,'SETORES VARRIÇÃO'!$H:$H,0)),
IFERROR(
INDEX('SETORES PRAÇA'!$F:$F,MATCH($E7480,'SETORES PRAÇA'!$H:$H,0)),
))</f>
        <v>Quarta/Sábado</v>
      </c>
      <c r="G7480" s="18" t="s">
        <v>888</v>
      </c>
      <c r="H7480" s="46">
        <v>0.44</v>
      </c>
      <c r="I7480" s="18" t="s">
        <v>7514</v>
      </c>
    </row>
    <row r="7481" spans="1:9" x14ac:dyDescent="0.35">
      <c r="A7481" s="68">
        <v>46126</v>
      </c>
      <c r="B7481" s="52" t="s">
        <v>840</v>
      </c>
      <c r="C7481" s="30" t="str">
        <f>IFERROR(
INDEX('SETORES VARRIÇÃO'!$A:$A,MATCH($E7481,'SETORES VARRIÇÃO'!$H:$H,0)),
IFERROR(
INDEX('SETORES PRAÇA'!$A:$A,MATCH($E7481,'SETORES PRAÇA'!$H:$H,0)),
))</f>
        <v>CV</v>
      </c>
      <c r="D7481" s="30" t="str">
        <f>IFERROR(
INDEX('SETORES VARRIÇÃO'!$B:$B,MATCH($E7481,'SETORES VARRIÇÃO'!$H:$H,0)),
IFERROR(
INDEX('SETORES PRAÇA'!$B:$B,MATCH($E7481,'SETORES PRAÇA'!$H:$H,0)),
))</f>
        <v>CV10302VJ0015</v>
      </c>
      <c r="E7481" s="30" t="str">
        <f t="shared" si="159"/>
        <v>03-0105</v>
      </c>
      <c r="F7481" s="30" t="str">
        <f>IFERROR(
INDEX('SETORES VARRIÇÃO'!$F:$F,MATCH($E7481,'SETORES VARRIÇÃO'!$H:$H,0)),
IFERROR(
INDEX('SETORES PRAÇA'!$F:$F,MATCH($E7481,'SETORES PRAÇA'!$H:$H,0)),
))</f>
        <v>Segunda/Quinta</v>
      </c>
      <c r="G7481" s="18" t="s">
        <v>887</v>
      </c>
      <c r="H7481" s="46" t="s">
        <v>896</v>
      </c>
      <c r="I7481" s="18" t="s">
        <v>7313</v>
      </c>
    </row>
    <row r="7482" spans="1:9" x14ac:dyDescent="0.35">
      <c r="A7482" s="68">
        <v>46126</v>
      </c>
      <c r="B7482" s="52" t="s">
        <v>841</v>
      </c>
      <c r="C7482" s="30" t="str">
        <f>IFERROR(
INDEX('SETORES VARRIÇÃO'!$A:$A,MATCH($E7482,'SETORES VARRIÇÃO'!$H:$H,0)),
IFERROR(
INDEX('SETORES PRAÇA'!$A:$A,MATCH($E7482,'SETORES PRAÇA'!$H:$H,0)),
))</f>
        <v>CV</v>
      </c>
      <c r="D7482" s="30" t="str">
        <f>IFERROR(
INDEX('SETORES VARRIÇÃO'!$B:$B,MATCH($E7482,'SETORES VARRIÇÃO'!$H:$H,0)),
IFERROR(
INDEX('SETORES PRAÇA'!$B:$B,MATCH($E7482,'SETORES PRAÇA'!$H:$H,0)),
))</f>
        <v>CV10101VL0002</v>
      </c>
      <c r="E7482" s="30" t="str">
        <f t="shared" si="159"/>
        <v>03-0106</v>
      </c>
      <c r="F7482" s="30" t="str">
        <f>IFERROR(
INDEX('SETORES VARRIÇÃO'!$F:$F,MATCH($E7482,'SETORES VARRIÇÃO'!$H:$H,0)),
IFERROR(
INDEX('SETORES PRAÇA'!$F:$F,MATCH($E7482,'SETORES PRAÇA'!$H:$H,0)),
))</f>
        <v>Segunda a Domingo</v>
      </c>
      <c r="G7482" s="18" t="s">
        <v>888</v>
      </c>
      <c r="H7482" s="46">
        <v>0.83</v>
      </c>
      <c r="I7482" s="18" t="s">
        <v>7515</v>
      </c>
    </row>
    <row r="7483" spans="1:9" x14ac:dyDescent="0.35">
      <c r="A7483" s="68">
        <v>46126</v>
      </c>
      <c r="B7483" s="52" t="s">
        <v>842</v>
      </c>
      <c r="C7483" s="30" t="str">
        <f>IFERROR(
INDEX('SETORES VARRIÇÃO'!$A:$A,MATCH($E7483,'SETORES VARRIÇÃO'!$H:$H,0)),
IFERROR(
INDEX('SETORES PRAÇA'!$A:$A,MATCH($E7483,'SETORES PRAÇA'!$H:$H,0)),
))</f>
        <v>CV</v>
      </c>
      <c r="D7483" s="30" t="str">
        <f>IFERROR(
INDEX('SETORES VARRIÇÃO'!$B:$B,MATCH($E7483,'SETORES VARRIÇÃO'!$H:$H,0)),
IFERROR(
INDEX('SETORES PRAÇA'!$B:$B,MATCH($E7483,'SETORES PRAÇA'!$H:$H,0)),
))</f>
        <v>CV10202VJ0046</v>
      </c>
      <c r="E7483" s="30" t="str">
        <f t="shared" si="159"/>
        <v>03-0107</v>
      </c>
      <c r="F7483" s="30" t="str">
        <f>IFERROR(
INDEX('SETORES VARRIÇÃO'!$F:$F,MATCH($E7483,'SETORES VARRIÇÃO'!$H:$H,0)),
IFERROR(
INDEX('SETORES PRAÇA'!$F:$F,MATCH($E7483,'SETORES PRAÇA'!$H:$H,0)),
))</f>
        <v>Segunda/Quarta/Sexta</v>
      </c>
      <c r="G7483" s="18" t="s">
        <v>888</v>
      </c>
      <c r="H7483" s="46">
        <v>0.24</v>
      </c>
      <c r="I7483" s="18" t="s">
        <v>7516</v>
      </c>
    </row>
    <row r="7484" spans="1:9" x14ac:dyDescent="0.35">
      <c r="A7484" s="68">
        <v>46126</v>
      </c>
      <c r="B7484" s="52" t="s">
        <v>843</v>
      </c>
      <c r="C7484" s="30" t="str">
        <f>IFERROR(
INDEX('SETORES VARRIÇÃO'!$A:$A,MATCH($E7484,'SETORES VARRIÇÃO'!$H:$H,0)),
IFERROR(
INDEX('SETORES PRAÇA'!$A:$A,MATCH($E7484,'SETORES PRAÇA'!$H:$H,0)),
))</f>
        <v>CV</v>
      </c>
      <c r="D7484" s="30" t="str">
        <f>IFERROR(
INDEX('SETORES VARRIÇÃO'!$B:$B,MATCH($E7484,'SETORES VARRIÇÃO'!$H:$H,0)),
IFERROR(
INDEX('SETORES PRAÇA'!$B:$B,MATCH($E7484,'SETORES PRAÇA'!$H:$H,0)),
))</f>
        <v>CV10202VJ0042</v>
      </c>
      <c r="E7484" s="30" t="str">
        <f t="shared" si="159"/>
        <v>03-0108</v>
      </c>
      <c r="F7484" s="30" t="str">
        <f>IFERROR(
INDEX('SETORES VARRIÇÃO'!$F:$F,MATCH($E7484,'SETORES VARRIÇÃO'!$H:$H,0)),
IFERROR(
INDEX('SETORES PRAÇA'!$F:$F,MATCH($E7484,'SETORES PRAÇA'!$H:$H,0)),
))</f>
        <v>Segunda/Quarta/Sexta</v>
      </c>
      <c r="G7484" s="18" t="s">
        <v>888</v>
      </c>
      <c r="H7484" s="46">
        <v>0.42</v>
      </c>
      <c r="I7484" s="18" t="s">
        <v>7517</v>
      </c>
    </row>
    <row r="7485" spans="1:9" x14ac:dyDescent="0.35">
      <c r="A7485" s="68">
        <v>46126</v>
      </c>
      <c r="B7485" s="52" t="s">
        <v>844</v>
      </c>
      <c r="C7485" s="30" t="str">
        <f>IFERROR(
INDEX('SETORES VARRIÇÃO'!$A:$A,MATCH($E7485,'SETORES VARRIÇÃO'!$H:$H,0)),
IFERROR(
INDEX('SETORES PRAÇA'!$A:$A,MATCH($E7485,'SETORES PRAÇA'!$H:$H,0)),
))</f>
        <v>JT</v>
      </c>
      <c r="D7485" s="30" t="str">
        <f>IFERROR(
INDEX('SETORES VARRIÇÃO'!$B:$B,MATCH($E7485,'SETORES VARRIÇÃO'!$H:$H,0)),
IFERROR(
INDEX('SETORES PRAÇA'!$B:$B,MATCH($E7485,'SETORES PRAÇA'!$H:$H,0)),
))</f>
        <v>JT10302VJ0020</v>
      </c>
      <c r="E7485" s="30" t="str">
        <f t="shared" si="159"/>
        <v>03-0109</v>
      </c>
      <c r="F7485" s="30" t="str">
        <f>IFERROR(
INDEX('SETORES VARRIÇÃO'!$F:$F,MATCH($E7485,'SETORES VARRIÇÃO'!$H:$H,0)),
IFERROR(
INDEX('SETORES PRAÇA'!$F:$F,MATCH($E7485,'SETORES PRAÇA'!$H:$H,0)),
))</f>
        <v>Segunda/Quinta</v>
      </c>
      <c r="G7485" s="18" t="s">
        <v>888</v>
      </c>
      <c r="H7485" s="46">
        <v>0.14000000000000001</v>
      </c>
      <c r="I7485" s="18" t="s">
        <v>7518</v>
      </c>
    </row>
    <row r="7486" spans="1:9" x14ac:dyDescent="0.35">
      <c r="A7486" s="68">
        <v>46126</v>
      </c>
      <c r="B7486" s="52" t="s">
        <v>845</v>
      </c>
      <c r="C7486" s="30" t="str">
        <f>IFERROR(
INDEX('SETORES VARRIÇÃO'!$A:$A,MATCH($E7486,'SETORES VARRIÇÃO'!$H:$H,0)),
IFERROR(
INDEX('SETORES PRAÇA'!$A:$A,MATCH($E7486,'SETORES PRAÇA'!$H:$H,0)),
))</f>
        <v>JT</v>
      </c>
      <c r="D7486" s="30" t="str">
        <f>IFERROR(
INDEX('SETORES VARRIÇÃO'!$B:$B,MATCH($E7486,'SETORES VARRIÇÃO'!$H:$H,0)),
IFERROR(
INDEX('SETORES PRAÇA'!$B:$B,MATCH($E7486,'SETORES PRAÇA'!$H:$H,0)),
))</f>
        <v>JT10302VJ0014</v>
      </c>
      <c r="E7486" s="30" t="str">
        <f t="shared" si="159"/>
        <v>03-0110</v>
      </c>
      <c r="F7486" s="30" t="str">
        <f>IFERROR(
INDEX('SETORES VARRIÇÃO'!$F:$F,MATCH($E7486,'SETORES VARRIÇÃO'!$H:$H,0)),
IFERROR(
INDEX('SETORES PRAÇA'!$F:$F,MATCH($E7486,'SETORES PRAÇA'!$H:$H,0)),
))</f>
        <v>Segunda/Quinta</v>
      </c>
      <c r="G7486" s="18" t="s">
        <v>888</v>
      </c>
      <c r="H7486" s="46">
        <v>0.17</v>
      </c>
      <c r="I7486" s="18" t="s">
        <v>7519</v>
      </c>
    </row>
    <row r="7487" spans="1:9" x14ac:dyDescent="0.35">
      <c r="A7487" s="68">
        <v>46126</v>
      </c>
      <c r="B7487" s="52" t="s">
        <v>846</v>
      </c>
      <c r="C7487" s="30" t="str">
        <f>IFERROR(
INDEX('SETORES VARRIÇÃO'!$A:$A,MATCH($E7487,'SETORES VARRIÇÃO'!$H:$H,0)),
IFERROR(
INDEX('SETORES PRAÇA'!$A:$A,MATCH($E7487,'SETORES PRAÇA'!$H:$H,0)),
))</f>
        <v>JT</v>
      </c>
      <c r="D7487" s="30" t="str">
        <f>IFERROR(
INDEX('SETORES VARRIÇÃO'!$B:$B,MATCH($E7487,'SETORES VARRIÇÃO'!$H:$H,0)),
IFERROR(
INDEX('SETORES PRAÇA'!$B:$B,MATCH($E7487,'SETORES PRAÇA'!$H:$H,0)),
))</f>
        <v>JT10303VJ0058</v>
      </c>
      <c r="E7487" s="30" t="str">
        <f t="shared" si="159"/>
        <v>03-0111</v>
      </c>
      <c r="F7487" s="30" t="str">
        <f>IFERROR(
INDEX('SETORES VARRIÇÃO'!$F:$F,MATCH($E7487,'SETORES VARRIÇÃO'!$H:$H,0)),
IFERROR(
INDEX('SETORES PRAÇA'!$F:$F,MATCH($E7487,'SETORES PRAÇA'!$H:$H,0)),
))</f>
        <v>Terça/Sexta</v>
      </c>
      <c r="G7487" s="18" t="s">
        <v>887</v>
      </c>
      <c r="H7487" s="46" t="s">
        <v>907</v>
      </c>
      <c r="I7487" s="18" t="s">
        <v>6543</v>
      </c>
    </row>
    <row r="7488" spans="1:9" x14ac:dyDescent="0.35">
      <c r="A7488" s="68">
        <v>46126</v>
      </c>
      <c r="B7488" s="52" t="s">
        <v>847</v>
      </c>
      <c r="C7488" s="30" t="str">
        <f>IFERROR(
INDEX('SETORES VARRIÇÃO'!$A:$A,MATCH($E7488,'SETORES VARRIÇÃO'!$H:$H,0)),
IFERROR(
INDEX('SETORES PRAÇA'!$A:$A,MATCH($E7488,'SETORES PRAÇA'!$H:$H,0)),
))</f>
        <v>CV</v>
      </c>
      <c r="D7488" s="30" t="str">
        <f>IFERROR(
INDEX('SETORES VARRIÇÃO'!$B:$B,MATCH($E7488,'SETORES VARRIÇÃO'!$H:$H,0)),
IFERROR(
INDEX('SETORES PRAÇA'!$B:$B,MATCH($E7488,'SETORES PRAÇA'!$H:$H,0)),
))</f>
        <v>CV10101VJ0006</v>
      </c>
      <c r="E7488" s="30" t="str">
        <f t="shared" si="159"/>
        <v>03-0112</v>
      </c>
      <c r="F7488" s="30" t="str">
        <f>IFERROR(
INDEX('SETORES VARRIÇÃO'!$F:$F,MATCH($E7488,'SETORES VARRIÇÃO'!$H:$H,0)),
IFERROR(
INDEX('SETORES PRAÇA'!$F:$F,MATCH($E7488,'SETORES PRAÇA'!$H:$H,0)),
))</f>
        <v>Segunda a Domingo</v>
      </c>
      <c r="G7488" s="18" t="s">
        <v>887</v>
      </c>
      <c r="H7488" s="46" t="s">
        <v>907</v>
      </c>
      <c r="I7488" s="18" t="s">
        <v>7319</v>
      </c>
    </row>
    <row r="7489" spans="1:9" x14ac:dyDescent="0.35">
      <c r="A7489" s="68">
        <v>46126</v>
      </c>
      <c r="B7489" s="52" t="s">
        <v>848</v>
      </c>
      <c r="C7489" s="30" t="str">
        <f>IFERROR(
INDEX('SETORES VARRIÇÃO'!$A:$A,MATCH($E7489,'SETORES VARRIÇÃO'!$H:$H,0)),
IFERROR(
INDEX('SETORES PRAÇA'!$A:$A,MATCH($E7489,'SETORES PRAÇA'!$H:$H,0)),
))</f>
        <v>CV</v>
      </c>
      <c r="D7489" s="30" t="str">
        <f>IFERROR(
INDEX('SETORES VARRIÇÃO'!$B:$B,MATCH($E7489,'SETORES VARRIÇÃO'!$H:$H,0)),
IFERROR(
INDEX('SETORES PRAÇA'!$B:$B,MATCH($E7489,'SETORES PRAÇA'!$H:$H,0)),
))</f>
        <v>CV10202VJ0044</v>
      </c>
      <c r="E7489" s="30" t="str">
        <f t="shared" si="159"/>
        <v>03-0113</v>
      </c>
      <c r="F7489" s="30" t="str">
        <f>IFERROR(
INDEX('SETORES VARRIÇÃO'!$F:$F,MATCH($E7489,'SETORES VARRIÇÃO'!$H:$H,0)),
IFERROR(
INDEX('SETORES PRAÇA'!$F:$F,MATCH($E7489,'SETORES PRAÇA'!$H:$H,0)),
))</f>
        <v>Segunda/Quarta/Sexta</v>
      </c>
      <c r="G7489" s="18" t="s">
        <v>888</v>
      </c>
      <c r="H7489" s="46">
        <v>0.39</v>
      </c>
      <c r="I7489" s="18" t="s">
        <v>7520</v>
      </c>
    </row>
    <row r="7490" spans="1:9" x14ac:dyDescent="0.35">
      <c r="A7490" s="68">
        <v>46126</v>
      </c>
      <c r="B7490" s="52" t="s">
        <v>849</v>
      </c>
      <c r="C7490" s="30" t="str">
        <f>IFERROR(
INDEX('SETORES VARRIÇÃO'!$A:$A,MATCH($E7490,'SETORES VARRIÇÃO'!$H:$H,0)),
IFERROR(
INDEX('SETORES PRAÇA'!$A:$A,MATCH($E7490,'SETORES PRAÇA'!$H:$H,0)),
))</f>
        <v>CV</v>
      </c>
      <c r="D7490" s="30" t="str">
        <f>IFERROR(
INDEX('SETORES VARRIÇÃO'!$B:$B,MATCH($E7490,'SETORES VARRIÇÃO'!$H:$H,0)),
IFERROR(
INDEX('SETORES PRAÇA'!$B:$B,MATCH($E7490,'SETORES PRAÇA'!$H:$H,0)),
))</f>
        <v>CV10202VJ0043</v>
      </c>
      <c r="E7490" s="30" t="str">
        <f t="shared" si="159"/>
        <v>03-0114</v>
      </c>
      <c r="F7490" s="30" t="str">
        <f>IFERROR(
INDEX('SETORES VARRIÇÃO'!$F:$F,MATCH($E7490,'SETORES VARRIÇÃO'!$H:$H,0)),
IFERROR(
INDEX('SETORES PRAÇA'!$F:$F,MATCH($E7490,'SETORES PRAÇA'!$H:$H,0)),
))</f>
        <v>Segunda/Quarta/Sexta</v>
      </c>
      <c r="G7490" s="18" t="s">
        <v>888</v>
      </c>
      <c r="H7490" s="46">
        <v>0.41</v>
      </c>
      <c r="I7490" s="18" t="s">
        <v>7521</v>
      </c>
    </row>
    <row r="7491" spans="1:9" x14ac:dyDescent="0.35">
      <c r="A7491" s="68">
        <v>46126</v>
      </c>
      <c r="B7491" s="52" t="s">
        <v>850</v>
      </c>
      <c r="C7491" s="30" t="str">
        <f>IFERROR(
INDEX('SETORES VARRIÇÃO'!$A:$A,MATCH($E7491,'SETORES VARRIÇÃO'!$H:$H,0)),
IFERROR(
INDEX('SETORES PRAÇA'!$A:$A,MATCH($E7491,'SETORES PRAÇA'!$H:$H,0)),
))</f>
        <v>CV</v>
      </c>
      <c r="D7491" s="30" t="str">
        <f>IFERROR(
INDEX('SETORES VARRIÇÃO'!$B:$B,MATCH($E7491,'SETORES VARRIÇÃO'!$H:$H,0)),
IFERROR(
INDEX('SETORES PRAÇA'!$B:$B,MATCH($E7491,'SETORES PRAÇA'!$H:$H,0)),
))</f>
        <v>CV10202VJ0037</v>
      </c>
      <c r="E7491" s="30" t="str">
        <f t="shared" si="159"/>
        <v>03-0115</v>
      </c>
      <c r="F7491" s="30" t="str">
        <f>IFERROR(
INDEX('SETORES VARRIÇÃO'!$F:$F,MATCH($E7491,'SETORES VARRIÇÃO'!$H:$H,0)),
IFERROR(
INDEX('SETORES PRAÇA'!$F:$F,MATCH($E7491,'SETORES PRAÇA'!$H:$H,0)),
))</f>
        <v>Segunda/Quarta/Sexta</v>
      </c>
      <c r="G7491" s="18" t="s">
        <v>887</v>
      </c>
      <c r="H7491" s="46" t="s">
        <v>907</v>
      </c>
      <c r="I7491" s="18" t="s">
        <v>7322</v>
      </c>
    </row>
    <row r="7492" spans="1:9" x14ac:dyDescent="0.35">
      <c r="A7492" s="68">
        <v>46126</v>
      </c>
      <c r="B7492" s="52" t="s">
        <v>851</v>
      </c>
      <c r="C7492" s="30" t="str">
        <f>IFERROR(
INDEX('SETORES VARRIÇÃO'!$A:$A,MATCH($E7492,'SETORES VARRIÇÃO'!$H:$H,0)),
IFERROR(
INDEX('SETORES PRAÇA'!$A:$A,MATCH($E7492,'SETORES PRAÇA'!$H:$H,0)),
))</f>
        <v>CV</v>
      </c>
      <c r="D7492" s="30" t="str">
        <f>IFERROR(
INDEX('SETORES VARRIÇÃO'!$B:$B,MATCH($E7492,'SETORES VARRIÇÃO'!$H:$H,0)),
IFERROR(
INDEX('SETORES PRAÇA'!$B:$B,MATCH($E7492,'SETORES PRAÇA'!$H:$H,0)),
))</f>
        <v>CV10303VJ0022</v>
      </c>
      <c r="E7492" s="30" t="str">
        <f t="shared" si="159"/>
        <v>03-0116</v>
      </c>
      <c r="F7492" s="30" t="str">
        <f>IFERROR(
INDEX('SETORES VARRIÇÃO'!$F:$F,MATCH($E7492,'SETORES VARRIÇÃO'!$H:$H,0)),
IFERROR(
INDEX('SETORES PRAÇA'!$F:$F,MATCH($E7492,'SETORES PRAÇA'!$H:$H,0)),
))</f>
        <v>Terça/Sexta</v>
      </c>
      <c r="G7492" s="18" t="s">
        <v>887</v>
      </c>
      <c r="H7492" s="46" t="s">
        <v>907</v>
      </c>
      <c r="I7492" s="18" t="s">
        <v>7142</v>
      </c>
    </row>
    <row r="7493" spans="1:9" x14ac:dyDescent="0.35">
      <c r="A7493" s="68">
        <v>46126</v>
      </c>
      <c r="B7493" s="52" t="s">
        <v>852</v>
      </c>
      <c r="C7493" s="30" t="str">
        <f>IFERROR(
INDEX('SETORES VARRIÇÃO'!$A:$A,MATCH($E7493,'SETORES VARRIÇÃO'!$H:$H,0)),
IFERROR(
INDEX('SETORES PRAÇA'!$A:$A,MATCH($E7493,'SETORES PRAÇA'!$H:$H,0)),
))</f>
        <v>JT</v>
      </c>
      <c r="D7493" s="30" t="str">
        <f>IFERROR(
INDEX('SETORES VARRIÇÃO'!$B:$B,MATCH($E7493,'SETORES VARRIÇÃO'!$H:$H,0)),
IFERROR(
INDEX('SETORES PRAÇA'!$B:$B,MATCH($E7493,'SETORES PRAÇA'!$H:$H,0)),
))</f>
        <v>JT10302VJ0013</v>
      </c>
      <c r="E7493" s="30" t="str">
        <f t="shared" si="159"/>
        <v>03-0117</v>
      </c>
      <c r="F7493" s="30" t="str">
        <f>IFERROR(
INDEX('SETORES VARRIÇÃO'!$F:$F,MATCH($E7493,'SETORES VARRIÇÃO'!$H:$H,0)),
IFERROR(
INDEX('SETORES PRAÇA'!$F:$F,MATCH($E7493,'SETORES PRAÇA'!$H:$H,0)),
))</f>
        <v>Segunda/Quinta</v>
      </c>
      <c r="G7493" s="18" t="s">
        <v>888</v>
      </c>
      <c r="H7493" s="46">
        <v>0.19</v>
      </c>
      <c r="I7493" s="18" t="s">
        <v>7522</v>
      </c>
    </row>
    <row r="7494" spans="1:9" x14ac:dyDescent="0.35">
      <c r="A7494" s="68">
        <v>46126</v>
      </c>
      <c r="B7494" s="52" t="s">
        <v>853</v>
      </c>
      <c r="C7494" s="30" t="str">
        <f>IFERROR(
INDEX('SETORES VARRIÇÃO'!$A:$A,MATCH($E7494,'SETORES VARRIÇÃO'!$H:$H,0)),
IFERROR(
INDEX('SETORES PRAÇA'!$A:$A,MATCH($E7494,'SETORES PRAÇA'!$H:$H,0)),
))</f>
        <v>CV</v>
      </c>
      <c r="D7494" s="30" t="str">
        <f>IFERROR(
INDEX('SETORES VARRIÇÃO'!$B:$B,MATCH($E7494,'SETORES VARRIÇÃO'!$H:$H,0)),
IFERROR(
INDEX('SETORES PRAÇA'!$B:$B,MATCH($E7494,'SETORES PRAÇA'!$H:$H,0)),
))</f>
        <v>CV10202VJ0045</v>
      </c>
      <c r="E7494" s="30" t="str">
        <f t="shared" si="159"/>
        <v>03-0118</v>
      </c>
      <c r="F7494" s="30" t="str">
        <f>IFERROR(
INDEX('SETORES VARRIÇÃO'!$F:$F,MATCH($E7494,'SETORES VARRIÇÃO'!$H:$H,0)),
IFERROR(
INDEX('SETORES PRAÇA'!$F:$F,MATCH($E7494,'SETORES PRAÇA'!$H:$H,0)),
))</f>
        <v>Segunda/Quarta/Sexta</v>
      </c>
      <c r="G7494" s="18" t="s">
        <v>888</v>
      </c>
      <c r="H7494" s="46">
        <v>0.69</v>
      </c>
      <c r="I7494" s="18" t="s">
        <v>7493</v>
      </c>
    </row>
    <row r="7495" spans="1:9" x14ac:dyDescent="0.35">
      <c r="A7495" s="68">
        <v>46126</v>
      </c>
      <c r="B7495" s="52" t="s">
        <v>854</v>
      </c>
      <c r="C7495" s="30" t="str">
        <f>IFERROR(
INDEX('SETORES VARRIÇÃO'!$A:$A,MATCH($E7495,'SETORES VARRIÇÃO'!$H:$H,0)),
IFERROR(
INDEX('SETORES PRAÇA'!$A:$A,MATCH($E7495,'SETORES PRAÇA'!$H:$H,0)),
))</f>
        <v>MG</v>
      </c>
      <c r="D7495" s="30" t="str">
        <f>IFERROR(
INDEX('SETORES VARRIÇÃO'!$B:$B,MATCH($E7495,'SETORES VARRIÇÃO'!$H:$H,0)),
IFERROR(
INDEX('SETORES PRAÇA'!$B:$B,MATCH($E7495,'SETORES PRAÇA'!$H:$H,0)),
))</f>
        <v>MG10101VJ0003</v>
      </c>
      <c r="E7495" s="30" t="str">
        <f t="shared" si="159"/>
        <v>03-0119</v>
      </c>
      <c r="F7495" s="30" t="str">
        <f>IFERROR(
INDEX('SETORES VARRIÇÃO'!$F:$F,MATCH($E7495,'SETORES VARRIÇÃO'!$H:$H,0)),
IFERROR(
INDEX('SETORES PRAÇA'!$F:$F,MATCH($E7495,'SETORES PRAÇA'!$H:$H,0)),
))</f>
        <v>Segunda a Domingo</v>
      </c>
      <c r="G7495" s="18" t="s">
        <v>888</v>
      </c>
      <c r="H7495" s="46">
        <v>0.59</v>
      </c>
      <c r="I7495" s="18" t="s">
        <v>7523</v>
      </c>
    </row>
    <row r="7496" spans="1:9" x14ac:dyDescent="0.35">
      <c r="A7496" s="68">
        <v>46126</v>
      </c>
      <c r="B7496" s="52" t="s">
        <v>855</v>
      </c>
      <c r="C7496" s="30" t="str">
        <f>IFERROR(
INDEX('SETORES VARRIÇÃO'!$A:$A,MATCH($E7496,'SETORES VARRIÇÃO'!$H:$H,0)),
IFERROR(
INDEX('SETORES PRAÇA'!$A:$A,MATCH($E7496,'SETORES PRAÇA'!$H:$H,0)),
))</f>
        <v>CV</v>
      </c>
      <c r="D7496" s="30" t="str">
        <f>IFERROR(
INDEX('SETORES VARRIÇÃO'!$B:$B,MATCH($E7496,'SETORES VARRIÇÃO'!$H:$H,0)),
IFERROR(
INDEX('SETORES PRAÇA'!$B:$B,MATCH($E7496,'SETORES PRAÇA'!$H:$H,0)),
))</f>
        <v>CV10101VJ0008</v>
      </c>
      <c r="E7496" s="30" t="str">
        <f t="shared" si="159"/>
        <v>03-0120</v>
      </c>
      <c r="F7496" s="30" t="str">
        <f>IFERROR(
INDEX('SETORES VARRIÇÃO'!$F:$F,MATCH($E7496,'SETORES VARRIÇÃO'!$H:$H,0)),
IFERROR(
INDEX('SETORES PRAÇA'!$F:$F,MATCH($E7496,'SETORES PRAÇA'!$H:$H,0)),
))</f>
        <v>Segunda a Domingo</v>
      </c>
      <c r="G7496" s="18" t="s">
        <v>888</v>
      </c>
      <c r="H7496" s="46">
        <v>0.53</v>
      </c>
      <c r="I7496" s="18" t="s">
        <v>7524</v>
      </c>
    </row>
    <row r="7497" spans="1:9" x14ac:dyDescent="0.35">
      <c r="A7497" s="68">
        <v>46126</v>
      </c>
      <c r="B7497" s="52" t="s">
        <v>856</v>
      </c>
      <c r="C7497" s="30" t="str">
        <f>IFERROR(
INDEX('SETORES VARRIÇÃO'!$A:$A,MATCH($E7497,'SETORES VARRIÇÃO'!$H:$H,0)),
IFERROR(
INDEX('SETORES PRAÇA'!$A:$A,MATCH($E7497,'SETORES PRAÇA'!$H:$H,0)),
))</f>
        <v>CV</v>
      </c>
      <c r="D7497" s="30" t="str">
        <f>IFERROR(
INDEX('SETORES VARRIÇÃO'!$B:$B,MATCH($E7497,'SETORES VARRIÇÃO'!$H:$H,0)),
IFERROR(
INDEX('SETORES PRAÇA'!$B:$B,MATCH($E7497,'SETORES PRAÇA'!$H:$H,0)),
))</f>
        <v>CV10202VJ0040</v>
      </c>
      <c r="E7497" s="30" t="str">
        <f t="shared" si="159"/>
        <v>03-0121</v>
      </c>
      <c r="F7497" s="30" t="str">
        <f>IFERROR(
INDEX('SETORES VARRIÇÃO'!$F:$F,MATCH($E7497,'SETORES VARRIÇÃO'!$H:$H,0)),
IFERROR(
INDEX('SETORES PRAÇA'!$F:$F,MATCH($E7497,'SETORES PRAÇA'!$H:$H,0)),
))</f>
        <v>Segunda/Quarta/Sexta</v>
      </c>
      <c r="G7497" s="18" t="s">
        <v>887</v>
      </c>
      <c r="H7497" s="46" t="s">
        <v>907</v>
      </c>
      <c r="I7497" s="18" t="s">
        <v>7326</v>
      </c>
    </row>
    <row r="7498" spans="1:9" x14ac:dyDescent="0.35">
      <c r="A7498" s="68">
        <v>46126</v>
      </c>
      <c r="B7498" s="52" t="s">
        <v>857</v>
      </c>
      <c r="C7498" s="30" t="str">
        <f>IFERROR(
INDEX('SETORES VARRIÇÃO'!$A:$A,MATCH($E7498,'SETORES VARRIÇÃO'!$H:$H,0)),
IFERROR(
INDEX('SETORES PRAÇA'!$A:$A,MATCH($E7498,'SETORES PRAÇA'!$H:$H,0)),
))</f>
        <v>CV</v>
      </c>
      <c r="D7498" s="30" t="str">
        <f>IFERROR(
INDEX('SETORES VARRIÇÃO'!$B:$B,MATCH($E7498,'SETORES VARRIÇÃO'!$H:$H,0)),
IFERROR(
INDEX('SETORES PRAÇA'!$B:$B,MATCH($E7498,'SETORES PRAÇA'!$H:$H,0)),
))</f>
        <v>CV10202VJ0039</v>
      </c>
      <c r="E7498" s="30" t="str">
        <f t="shared" si="159"/>
        <v>03-0122</v>
      </c>
      <c r="F7498" s="30" t="str">
        <f>IFERROR(
INDEX('SETORES VARRIÇÃO'!$F:$F,MATCH($E7498,'SETORES VARRIÇÃO'!$H:$H,0)),
IFERROR(
INDEX('SETORES PRAÇA'!$F:$F,MATCH($E7498,'SETORES PRAÇA'!$H:$H,0)),
))</f>
        <v>Segunda/Quarta/Sexta</v>
      </c>
      <c r="G7498" s="18" t="s">
        <v>887</v>
      </c>
      <c r="H7498" s="46" t="s">
        <v>946</v>
      </c>
      <c r="I7498" s="18" t="s">
        <v>7327</v>
      </c>
    </row>
    <row r="7499" spans="1:9" x14ac:dyDescent="0.35">
      <c r="A7499" s="68">
        <v>46126</v>
      </c>
      <c r="B7499" s="52" t="s">
        <v>858</v>
      </c>
      <c r="C7499" s="30" t="str">
        <f>IFERROR(
INDEX('SETORES VARRIÇÃO'!$A:$A,MATCH($E7499,'SETORES VARRIÇÃO'!$H:$H,0)),
IFERROR(
INDEX('SETORES PRAÇA'!$A:$A,MATCH($E7499,'SETORES PRAÇA'!$H:$H,0)),
))</f>
        <v>JT</v>
      </c>
      <c r="D7499" s="30" t="str">
        <f>IFERROR(
INDEX('SETORES VARRIÇÃO'!$B:$B,MATCH($E7499,'SETORES VARRIÇÃO'!$H:$H,0)),
IFERROR(
INDEX('SETORES PRAÇA'!$B:$B,MATCH($E7499,'SETORES PRAÇA'!$H:$H,0)),
))</f>
        <v>JT10302VJ0012</v>
      </c>
      <c r="E7499" s="30" t="str">
        <f t="shared" si="159"/>
        <v>03-0123</v>
      </c>
      <c r="F7499" s="30" t="str">
        <f>IFERROR(
INDEX('SETORES VARRIÇÃO'!$F:$F,MATCH($E7499,'SETORES VARRIÇÃO'!$H:$H,0)),
IFERROR(
INDEX('SETORES PRAÇA'!$F:$F,MATCH($E7499,'SETORES PRAÇA'!$H:$H,0)),
))</f>
        <v>Segunda/Quinta</v>
      </c>
      <c r="G7499" s="18" t="s">
        <v>888</v>
      </c>
      <c r="H7499" s="46">
        <v>0.44</v>
      </c>
      <c r="I7499" s="18" t="s">
        <v>7525</v>
      </c>
    </row>
    <row r="7500" spans="1:9" x14ac:dyDescent="0.35">
      <c r="A7500" s="68">
        <v>46126</v>
      </c>
      <c r="B7500" s="52" t="s">
        <v>720</v>
      </c>
      <c r="C7500" s="30" t="str">
        <f>IFERROR(
INDEX('SETORES VARRIÇÃO'!$A:$A,MATCH($E7500,'SETORES VARRIÇÃO'!$H:$H,0)),
IFERROR(
INDEX('SETORES PRAÇA'!$A:$A,MATCH($E7500,'SETORES PRAÇA'!$H:$H,0)),
))</f>
        <v>MG</v>
      </c>
      <c r="D7500" s="30" t="str">
        <f>IFERROR(
INDEX('SETORES VARRIÇÃO'!$B:$B,MATCH($E7500,'SETORES VARRIÇÃO'!$H:$H,0)),
IFERROR(
INDEX('SETORES PRAÇA'!$B:$B,MATCH($E7500,'SETORES PRAÇA'!$H:$H,0)),
))</f>
        <v>MG10101VJ0001</v>
      </c>
      <c r="E7500" s="30" t="str">
        <f t="shared" si="159"/>
        <v>03-0124</v>
      </c>
      <c r="F7500" s="30" t="str">
        <f>IFERROR(
INDEX('SETORES VARRIÇÃO'!$F:$F,MATCH($E7500,'SETORES VARRIÇÃO'!$H:$H,0)),
IFERROR(
INDEX('SETORES PRAÇA'!$F:$F,MATCH($E7500,'SETORES PRAÇA'!$H:$H,0)),
))</f>
        <v>Segunda a Domingo</v>
      </c>
      <c r="G7500" s="18" t="s">
        <v>888</v>
      </c>
      <c r="H7500" s="46">
        <v>1</v>
      </c>
      <c r="I7500" s="18" t="s">
        <v>7526</v>
      </c>
    </row>
    <row r="7501" spans="1:9" x14ac:dyDescent="0.35">
      <c r="A7501" s="68">
        <v>46126</v>
      </c>
      <c r="B7501" s="52" t="s">
        <v>739</v>
      </c>
      <c r="C7501" s="30" t="str">
        <f>IFERROR(
INDEX('SETORES VARRIÇÃO'!$A:$A,MATCH($E7501,'SETORES VARRIÇÃO'!$H:$H,0)),
IFERROR(
INDEX('SETORES PRAÇA'!$A:$A,MATCH($E7501,'SETORES PRAÇA'!$H:$H,0)),
))</f>
        <v>CV</v>
      </c>
      <c r="D7501" s="30" t="str">
        <f>IFERROR(
INDEX('SETORES VARRIÇÃO'!$B:$B,MATCH($E7501,'SETORES VARRIÇÃO'!$H:$H,0)),
IFERROR(
INDEX('SETORES PRAÇA'!$B:$B,MATCH($E7501,'SETORES PRAÇA'!$H:$H,0)),
))</f>
        <v>CV10304VJ0028</v>
      </c>
      <c r="E7501" s="30" t="str">
        <f t="shared" si="159"/>
        <v>03-0125</v>
      </c>
      <c r="F7501" s="30" t="str">
        <f>IFERROR(
INDEX('SETORES VARRIÇÃO'!$F:$F,MATCH($E7501,'SETORES VARRIÇÃO'!$H:$H,0)),
IFERROR(
INDEX('SETORES PRAÇA'!$F:$F,MATCH($E7501,'SETORES PRAÇA'!$H:$H,0)),
))</f>
        <v>Quarta/Sábado</v>
      </c>
      <c r="G7501" s="18" t="s">
        <v>888</v>
      </c>
      <c r="H7501" s="46">
        <v>0.19</v>
      </c>
      <c r="I7501" s="18" t="s">
        <v>7527</v>
      </c>
    </row>
    <row r="7502" spans="1:9" x14ac:dyDescent="0.35">
      <c r="A7502" s="68">
        <v>46126</v>
      </c>
      <c r="B7502" s="52" t="s">
        <v>859</v>
      </c>
      <c r="C7502" s="30" t="str">
        <f>IFERROR(
INDEX('SETORES VARRIÇÃO'!$A:$A,MATCH($E7502,'SETORES VARRIÇÃO'!$H:$H,0)),
IFERROR(
INDEX('SETORES PRAÇA'!$A:$A,MATCH($E7502,'SETORES PRAÇA'!$H:$H,0)),
))</f>
        <v>CV</v>
      </c>
      <c r="D7502" s="30" t="str">
        <f>IFERROR(
INDEX('SETORES VARRIÇÃO'!$B:$B,MATCH($E7502,'SETORES VARRIÇÃO'!$H:$H,0)),
IFERROR(
INDEX('SETORES PRAÇA'!$B:$B,MATCH($E7502,'SETORES PRAÇA'!$H:$H,0)),
))</f>
        <v>CV10202VJ0033</v>
      </c>
      <c r="E7502" s="30" t="str">
        <f t="shared" si="159"/>
        <v>03-0126</v>
      </c>
      <c r="F7502" s="30" t="str">
        <f>IFERROR(
INDEX('SETORES VARRIÇÃO'!$F:$F,MATCH($E7502,'SETORES VARRIÇÃO'!$H:$H,0)),
IFERROR(
INDEX('SETORES PRAÇA'!$F:$F,MATCH($E7502,'SETORES PRAÇA'!$H:$H,0)),
))</f>
        <v>Segunda/Quarta/Sexta</v>
      </c>
      <c r="G7502" s="18" t="s">
        <v>887</v>
      </c>
      <c r="H7502" s="46" t="s">
        <v>907</v>
      </c>
      <c r="I7502" s="18" t="s">
        <v>7331</v>
      </c>
    </row>
    <row r="7503" spans="1:9" x14ac:dyDescent="0.35">
      <c r="A7503" s="68">
        <v>46126</v>
      </c>
      <c r="B7503" s="52" t="s">
        <v>740</v>
      </c>
      <c r="C7503" s="30" t="str">
        <f>IFERROR(
INDEX('SETORES VARRIÇÃO'!$A:$A,MATCH($E7503,'SETORES VARRIÇÃO'!$H:$H,0)),
IFERROR(
INDEX('SETORES PRAÇA'!$A:$A,MATCH($E7503,'SETORES PRAÇA'!$H:$H,0)),
))</f>
        <v>JT</v>
      </c>
      <c r="D7503" s="30" t="str">
        <f>IFERROR(
INDEX('SETORES VARRIÇÃO'!$B:$B,MATCH($E7503,'SETORES VARRIÇÃO'!$H:$H,0)),
IFERROR(
INDEX('SETORES PRAÇA'!$B:$B,MATCH($E7503,'SETORES PRAÇA'!$H:$H,0)),
))</f>
        <v>JT10304VJ0039</v>
      </c>
      <c r="E7503" s="30" t="str">
        <f t="shared" si="159"/>
        <v>03-0127</v>
      </c>
      <c r="F7503" s="30" t="str">
        <f>IFERROR(
INDEX('SETORES VARRIÇÃO'!$F:$F,MATCH($E7503,'SETORES VARRIÇÃO'!$H:$H,0)),
IFERROR(
INDEX('SETORES PRAÇA'!$F:$F,MATCH($E7503,'SETORES PRAÇA'!$H:$H,0)),
))</f>
        <v>Quarta/Sábado</v>
      </c>
      <c r="G7503" s="18" t="s">
        <v>887</v>
      </c>
      <c r="H7503" s="46" t="s">
        <v>5211</v>
      </c>
      <c r="I7503" s="18" t="s">
        <v>6560</v>
      </c>
    </row>
    <row r="7504" spans="1:9" x14ac:dyDescent="0.35">
      <c r="A7504" s="68">
        <v>46126</v>
      </c>
      <c r="B7504" s="52" t="s">
        <v>860</v>
      </c>
      <c r="C7504" s="30" t="str">
        <f>IFERROR(
INDEX('SETORES VARRIÇÃO'!$A:$A,MATCH($E7504,'SETORES VARRIÇÃO'!$H:$H,0)),
IFERROR(
INDEX('SETORES PRAÇA'!$A:$A,MATCH($E7504,'SETORES PRAÇA'!$H:$H,0)),
))</f>
        <v>JT</v>
      </c>
      <c r="D7504" s="30" t="str">
        <f>IFERROR(
INDEX('SETORES VARRIÇÃO'!$B:$B,MATCH($E7504,'SETORES VARRIÇÃO'!$H:$H,0)),
IFERROR(
INDEX('SETORES PRAÇA'!$B:$B,MATCH($E7504,'SETORES PRAÇA'!$H:$H,0)),
))</f>
        <v>JT10303VJ0030</v>
      </c>
      <c r="E7504" s="30" t="str">
        <f t="shared" si="159"/>
        <v>03-0128</v>
      </c>
      <c r="F7504" s="30" t="str">
        <f>IFERROR(
INDEX('SETORES VARRIÇÃO'!$F:$F,MATCH($E7504,'SETORES VARRIÇÃO'!$H:$H,0)),
IFERROR(
INDEX('SETORES PRAÇA'!$F:$F,MATCH($E7504,'SETORES PRAÇA'!$H:$H,0)),
))</f>
        <v>Terça/Sexta</v>
      </c>
      <c r="G7504" s="18" t="s">
        <v>888</v>
      </c>
      <c r="H7504" s="46">
        <v>0</v>
      </c>
      <c r="I7504" s="18" t="s">
        <v>7528</v>
      </c>
    </row>
    <row r="7505" spans="1:9" x14ac:dyDescent="0.35">
      <c r="A7505" s="68">
        <v>46126</v>
      </c>
      <c r="B7505" s="52" t="s">
        <v>861</v>
      </c>
      <c r="C7505" s="30" t="str">
        <f>IFERROR(
INDEX('SETORES VARRIÇÃO'!$A:$A,MATCH($E7505,'SETORES VARRIÇÃO'!$H:$H,0)),
IFERROR(
INDEX('SETORES PRAÇA'!$A:$A,MATCH($E7505,'SETORES PRAÇA'!$H:$H,0)),
))</f>
        <v>CV</v>
      </c>
      <c r="D7505" s="30" t="str">
        <f>IFERROR(
INDEX('SETORES VARRIÇÃO'!$B:$B,MATCH($E7505,'SETORES VARRIÇÃO'!$H:$H,0)),
IFERROR(
INDEX('SETORES PRAÇA'!$B:$B,MATCH($E7505,'SETORES PRAÇA'!$H:$H,0)),
))</f>
        <v>CV10202VJ0041</v>
      </c>
      <c r="E7505" s="30" t="str">
        <f t="shared" ref="E7505:E7568" si="160">SUBSTITUTE(B7505,"SMSUB-LUTOCAR-","")</f>
        <v>03-0129</v>
      </c>
      <c r="F7505" s="30" t="str">
        <f>IFERROR(
INDEX('SETORES VARRIÇÃO'!$F:$F,MATCH($E7505,'SETORES VARRIÇÃO'!$H:$H,0)),
IFERROR(
INDEX('SETORES PRAÇA'!$F:$F,MATCH($E7505,'SETORES PRAÇA'!$H:$H,0)),
))</f>
        <v>Segunda/Quarta/Sexta</v>
      </c>
      <c r="G7505" s="18" t="s">
        <v>888</v>
      </c>
      <c r="H7505" s="46">
        <v>0.7</v>
      </c>
      <c r="I7505" s="18" t="s">
        <v>7529</v>
      </c>
    </row>
    <row r="7506" spans="1:9" x14ac:dyDescent="0.35">
      <c r="A7506" s="68">
        <v>46126</v>
      </c>
      <c r="B7506" s="52" t="s">
        <v>862</v>
      </c>
      <c r="C7506" s="30" t="str">
        <f>IFERROR(
INDEX('SETORES VARRIÇÃO'!$A:$A,MATCH($E7506,'SETORES VARRIÇÃO'!$H:$H,0)),
IFERROR(
INDEX('SETORES PRAÇA'!$A:$A,MATCH($E7506,'SETORES PRAÇA'!$H:$H,0)),
))</f>
        <v>CV</v>
      </c>
      <c r="D7506" s="30" t="str">
        <f>IFERROR(
INDEX('SETORES VARRIÇÃO'!$B:$B,MATCH($E7506,'SETORES VARRIÇÃO'!$H:$H,0)),
IFERROR(
INDEX('SETORES PRAÇA'!$B:$B,MATCH($E7506,'SETORES PRAÇA'!$H:$H,0)),
))</f>
        <v>CV10102VJ0010</v>
      </c>
      <c r="E7506" s="30" t="str">
        <f t="shared" si="160"/>
        <v>03-0130</v>
      </c>
      <c r="F7506" s="30" t="str">
        <f>IFERROR(
INDEX('SETORES VARRIÇÃO'!$F:$F,MATCH($E7506,'SETORES VARRIÇÃO'!$H:$H,0)),
IFERROR(
INDEX('SETORES PRAÇA'!$F:$F,MATCH($E7506,'SETORES PRAÇA'!$H:$H,0)),
))</f>
        <v>Segunda a Domingo</v>
      </c>
      <c r="G7506" s="18" t="s">
        <v>888</v>
      </c>
      <c r="H7506" s="46">
        <v>0.54</v>
      </c>
      <c r="I7506" s="18" t="s">
        <v>7530</v>
      </c>
    </row>
    <row r="7507" spans="1:9" x14ac:dyDescent="0.35">
      <c r="A7507" s="68">
        <v>46126</v>
      </c>
      <c r="B7507" s="52" t="s">
        <v>565</v>
      </c>
      <c r="C7507" s="30" t="str">
        <f>IFERROR(
INDEX('SETORES VARRIÇÃO'!$A:$A,MATCH($E7507,'SETORES VARRIÇÃO'!$H:$H,0)),
IFERROR(
INDEX('SETORES PRAÇA'!$A:$A,MATCH($E7507,'SETORES PRAÇA'!$H:$H,0)),
))</f>
        <v>CV</v>
      </c>
      <c r="D7507" s="30" t="str">
        <f>IFERROR(
INDEX('SETORES VARRIÇÃO'!$B:$B,MATCH($E7507,'SETORES VARRIÇÃO'!$H:$H,0)),
IFERROR(
INDEX('SETORES PRAÇA'!$B:$B,MATCH($E7507,'SETORES PRAÇA'!$H:$H,0)),
))</f>
        <v>CV10303VJ0020</v>
      </c>
      <c r="E7507" s="30" t="str">
        <f t="shared" si="160"/>
        <v>03-0131</v>
      </c>
      <c r="F7507" s="30" t="str">
        <f>IFERROR(
INDEX('SETORES VARRIÇÃO'!$F:$F,MATCH($E7507,'SETORES VARRIÇÃO'!$H:$H,0)),
IFERROR(
INDEX('SETORES PRAÇA'!$F:$F,MATCH($E7507,'SETORES PRAÇA'!$H:$H,0)),
))</f>
        <v>Terça/Sexta</v>
      </c>
      <c r="G7507" s="18" t="s">
        <v>887</v>
      </c>
      <c r="H7507" s="46" t="s">
        <v>5211</v>
      </c>
      <c r="I7507" s="18" t="s">
        <v>5095</v>
      </c>
    </row>
    <row r="7508" spans="1:9" x14ac:dyDescent="0.35">
      <c r="A7508" s="68">
        <v>46126</v>
      </c>
      <c r="B7508" s="52" t="s">
        <v>863</v>
      </c>
      <c r="C7508" s="30" t="str">
        <f>IFERROR(
INDEX('SETORES VARRIÇÃO'!$A:$A,MATCH($E7508,'SETORES VARRIÇÃO'!$H:$H,0)),
IFERROR(
INDEX('SETORES PRAÇA'!$A:$A,MATCH($E7508,'SETORES PRAÇA'!$H:$H,0)),
))</f>
        <v>CV</v>
      </c>
      <c r="D7508" s="30" t="str">
        <f>IFERROR(
INDEX('SETORES VARRIÇÃO'!$B:$B,MATCH($E7508,'SETORES VARRIÇÃO'!$H:$H,0)),
IFERROR(
INDEX('SETORES PRAÇA'!$B:$B,MATCH($E7508,'SETORES PRAÇA'!$H:$H,0)),
))</f>
        <v>CV10202VJ0038</v>
      </c>
      <c r="E7508" s="30" t="str">
        <f t="shared" si="160"/>
        <v>03-0132</v>
      </c>
      <c r="F7508" s="30" t="str">
        <f>IFERROR(
INDEX('SETORES VARRIÇÃO'!$F:$F,MATCH($E7508,'SETORES VARRIÇÃO'!$H:$H,0)),
IFERROR(
INDEX('SETORES PRAÇA'!$F:$F,MATCH($E7508,'SETORES PRAÇA'!$H:$H,0)),
))</f>
        <v>Segunda/Quarta/Sexta</v>
      </c>
      <c r="G7508" s="18" t="s">
        <v>888</v>
      </c>
      <c r="H7508" s="46">
        <v>0.69</v>
      </c>
      <c r="I7508" s="18" t="s">
        <v>7531</v>
      </c>
    </row>
    <row r="7509" spans="1:9" x14ac:dyDescent="0.35">
      <c r="A7509" s="68">
        <v>46126</v>
      </c>
      <c r="B7509" s="52" t="s">
        <v>721</v>
      </c>
      <c r="C7509" s="30" t="str">
        <f>IFERROR(
INDEX('SETORES VARRIÇÃO'!$A:$A,MATCH($E7509,'SETORES VARRIÇÃO'!$H:$H,0)),
IFERROR(
INDEX('SETORES PRAÇA'!$A:$A,MATCH($E7509,'SETORES PRAÇA'!$H:$H,0)),
))</f>
        <v>JT</v>
      </c>
      <c r="D7509" s="30" t="str">
        <f>IFERROR(
INDEX('SETORES VARRIÇÃO'!$B:$B,MATCH($E7509,'SETORES VARRIÇÃO'!$H:$H,0)),
IFERROR(
INDEX('SETORES PRAÇA'!$B:$B,MATCH($E7509,'SETORES PRAÇA'!$H:$H,0)),
))</f>
        <v>JT10303VJ0031</v>
      </c>
      <c r="E7509" s="30" t="str">
        <f t="shared" si="160"/>
        <v>03-0133</v>
      </c>
      <c r="F7509" s="30" t="str">
        <f>IFERROR(
INDEX('SETORES VARRIÇÃO'!$F:$F,MATCH($E7509,'SETORES VARRIÇÃO'!$H:$H,0)),
IFERROR(
INDEX('SETORES PRAÇA'!$F:$F,MATCH($E7509,'SETORES PRAÇA'!$H:$H,0)),
))</f>
        <v>Terça/Sexta</v>
      </c>
      <c r="G7509" s="18" t="s">
        <v>887</v>
      </c>
      <c r="H7509" s="46" t="s">
        <v>1052</v>
      </c>
      <c r="I7509" s="18" t="s">
        <v>7155</v>
      </c>
    </row>
    <row r="7510" spans="1:9" x14ac:dyDescent="0.35">
      <c r="A7510" s="68">
        <v>46126</v>
      </c>
      <c r="B7510" s="52" t="s">
        <v>864</v>
      </c>
      <c r="C7510" s="30" t="str">
        <f>IFERROR(
INDEX('SETORES VARRIÇÃO'!$A:$A,MATCH($E7510,'SETORES VARRIÇÃO'!$H:$H,0)),
IFERROR(
INDEX('SETORES PRAÇA'!$A:$A,MATCH($E7510,'SETORES PRAÇA'!$H:$H,0)),
))</f>
        <v>CV</v>
      </c>
      <c r="D7510" s="30" t="str">
        <f>IFERROR(
INDEX('SETORES VARRIÇÃO'!$B:$B,MATCH($E7510,'SETORES VARRIÇÃO'!$H:$H,0)),
IFERROR(
INDEX('SETORES PRAÇA'!$B:$B,MATCH($E7510,'SETORES PRAÇA'!$H:$H,0)),
))</f>
        <v>CV10203VJ0049</v>
      </c>
      <c r="E7510" s="30" t="str">
        <f t="shared" si="160"/>
        <v>03-0134</v>
      </c>
      <c r="F7510" s="30" t="str">
        <f>IFERROR(
INDEX('SETORES VARRIÇÃO'!$F:$F,MATCH($E7510,'SETORES VARRIÇÃO'!$H:$H,0)),
IFERROR(
INDEX('SETORES PRAÇA'!$F:$F,MATCH($E7510,'SETORES PRAÇA'!$H:$H,0)),
))</f>
        <v>Terça/Quinta/Sábado</v>
      </c>
      <c r="G7510" s="18" t="s">
        <v>888</v>
      </c>
      <c r="H7510" s="46">
        <v>0.53</v>
      </c>
      <c r="I7510" s="18" t="s">
        <v>7532</v>
      </c>
    </row>
    <row r="7511" spans="1:9" x14ac:dyDescent="0.35">
      <c r="A7511" s="68">
        <v>46126</v>
      </c>
      <c r="B7511" s="52" t="s">
        <v>865</v>
      </c>
      <c r="C7511" s="30" t="str">
        <f>IFERROR(
INDEX('SETORES VARRIÇÃO'!$A:$A,MATCH($E7511,'SETORES VARRIÇÃO'!$H:$H,0)),
IFERROR(
INDEX('SETORES PRAÇA'!$A:$A,MATCH($E7511,'SETORES PRAÇA'!$H:$H,0)),
))</f>
        <v>JT</v>
      </c>
      <c r="D7511" s="30" t="str">
        <f>IFERROR(
INDEX('SETORES VARRIÇÃO'!$B:$B,MATCH($E7511,'SETORES VARRIÇÃO'!$H:$H,0)),
IFERROR(
INDEX('SETORES PRAÇA'!$B:$B,MATCH($E7511,'SETORES PRAÇA'!$H:$H,0)),
))</f>
        <v>JT10303VJ0022</v>
      </c>
      <c r="E7511" s="30" t="str">
        <f t="shared" si="160"/>
        <v>03-0135</v>
      </c>
      <c r="F7511" s="30" t="str">
        <f>IFERROR(
INDEX('SETORES VARRIÇÃO'!$F:$F,MATCH($E7511,'SETORES VARRIÇÃO'!$H:$H,0)),
IFERROR(
INDEX('SETORES PRAÇA'!$F:$F,MATCH($E7511,'SETORES PRAÇA'!$H:$H,0)),
))</f>
        <v>Terça/Sexta</v>
      </c>
      <c r="G7511" s="18" t="s">
        <v>888</v>
      </c>
      <c r="H7511" s="46">
        <v>0.28999999999999998</v>
      </c>
      <c r="I7511" s="18" t="s">
        <v>7533</v>
      </c>
    </row>
    <row r="7512" spans="1:9" x14ac:dyDescent="0.35">
      <c r="A7512" s="68">
        <v>46126</v>
      </c>
      <c r="B7512" s="52" t="s">
        <v>866</v>
      </c>
      <c r="C7512" s="30" t="str">
        <f>IFERROR(
INDEX('SETORES VARRIÇÃO'!$A:$A,MATCH($E7512,'SETORES VARRIÇÃO'!$H:$H,0)),
IFERROR(
INDEX('SETORES PRAÇA'!$A:$A,MATCH($E7512,'SETORES PRAÇA'!$H:$H,0)),
))</f>
        <v>CV</v>
      </c>
      <c r="D7512" s="30" t="str">
        <f>IFERROR(
INDEX('SETORES VARRIÇÃO'!$B:$B,MATCH($E7512,'SETORES VARRIÇÃO'!$H:$H,0)),
IFERROR(
INDEX('SETORES PRAÇA'!$B:$B,MATCH($E7512,'SETORES PRAÇA'!$H:$H,0)),
))</f>
        <v>CV10202VJ0031</v>
      </c>
      <c r="E7512" s="30" t="str">
        <f t="shared" si="160"/>
        <v>03-0136</v>
      </c>
      <c r="F7512" s="30" t="str">
        <f>IFERROR(
INDEX('SETORES VARRIÇÃO'!$F:$F,MATCH($E7512,'SETORES VARRIÇÃO'!$H:$H,0)),
IFERROR(
INDEX('SETORES PRAÇA'!$F:$F,MATCH($E7512,'SETORES PRAÇA'!$H:$H,0)),
))</f>
        <v>Segunda/Quarta/Sexta</v>
      </c>
      <c r="G7512" s="18" t="s">
        <v>887</v>
      </c>
      <c r="H7512" s="46" t="s">
        <v>4477</v>
      </c>
      <c r="I7512" s="18" t="s">
        <v>4114</v>
      </c>
    </row>
    <row r="7513" spans="1:9" x14ac:dyDescent="0.35">
      <c r="A7513" s="68">
        <v>46126</v>
      </c>
      <c r="B7513" s="52" t="s">
        <v>722</v>
      </c>
      <c r="C7513" s="30" t="str">
        <f>IFERROR(
INDEX('SETORES VARRIÇÃO'!$A:$A,MATCH($E7513,'SETORES VARRIÇÃO'!$H:$H,0)),
IFERROR(
INDEX('SETORES PRAÇA'!$A:$A,MATCH($E7513,'SETORES PRAÇA'!$H:$H,0)),
))</f>
        <v>JT</v>
      </c>
      <c r="D7513" s="30" t="str">
        <f>IFERROR(
INDEX('SETORES VARRIÇÃO'!$B:$B,MATCH($E7513,'SETORES VARRIÇÃO'!$H:$H,0)),
IFERROR(
INDEX('SETORES PRAÇA'!$B:$B,MATCH($E7513,'SETORES PRAÇA'!$H:$H,0)),
))</f>
        <v>JT10303VJ0021</v>
      </c>
      <c r="E7513" s="30" t="str">
        <f t="shared" si="160"/>
        <v>03-0137</v>
      </c>
      <c r="F7513" s="30" t="str">
        <f>IFERROR(
INDEX('SETORES VARRIÇÃO'!$F:$F,MATCH($E7513,'SETORES VARRIÇÃO'!$H:$H,0)),
IFERROR(
INDEX('SETORES PRAÇA'!$F:$F,MATCH($E7513,'SETORES PRAÇA'!$H:$H,0)),
))</f>
        <v>Terça/Sexta</v>
      </c>
      <c r="G7513" s="18" t="s">
        <v>887</v>
      </c>
      <c r="H7513" s="46" t="s">
        <v>7158</v>
      </c>
      <c r="I7513" s="18" t="s">
        <v>7159</v>
      </c>
    </row>
    <row r="7514" spans="1:9" x14ac:dyDescent="0.35">
      <c r="A7514" s="68">
        <v>46126</v>
      </c>
      <c r="B7514" s="52" t="s">
        <v>867</v>
      </c>
      <c r="C7514" s="30" t="str">
        <f>IFERROR(
INDEX('SETORES VARRIÇÃO'!$A:$A,MATCH($E7514,'SETORES VARRIÇÃO'!$H:$H,0)),
IFERROR(
INDEX('SETORES PRAÇA'!$A:$A,MATCH($E7514,'SETORES PRAÇA'!$H:$H,0)),
))</f>
        <v>JT</v>
      </c>
      <c r="D7514" s="30" t="str">
        <f>IFERROR(
INDEX('SETORES VARRIÇÃO'!$B:$B,MATCH($E7514,'SETORES VARRIÇÃO'!$H:$H,0)),
IFERROR(
INDEX('SETORES PRAÇA'!$B:$B,MATCH($E7514,'SETORES PRAÇA'!$H:$H,0)),
))</f>
        <v>JT10102VJ0002</v>
      </c>
      <c r="E7514" s="30" t="str">
        <f t="shared" si="160"/>
        <v>03-0138</v>
      </c>
      <c r="F7514" s="30" t="str">
        <f>IFERROR(
INDEX('SETORES VARRIÇÃO'!$F:$F,MATCH($E7514,'SETORES VARRIÇÃO'!$H:$H,0)),
IFERROR(
INDEX('SETORES PRAÇA'!$F:$F,MATCH($E7514,'SETORES PRAÇA'!$H:$H,0)),
))</f>
        <v>Segunda a Domingo</v>
      </c>
      <c r="G7514" s="18" t="s">
        <v>888</v>
      </c>
      <c r="H7514" s="46">
        <v>0.55000000000000004</v>
      </c>
      <c r="I7514" s="18" t="s">
        <v>7534</v>
      </c>
    </row>
    <row r="7515" spans="1:9" x14ac:dyDescent="0.35">
      <c r="A7515" s="68">
        <v>46126</v>
      </c>
      <c r="B7515" s="52" t="s">
        <v>868</v>
      </c>
      <c r="C7515" s="30" t="str">
        <f>IFERROR(
INDEX('SETORES VARRIÇÃO'!$A:$A,MATCH($E7515,'SETORES VARRIÇÃO'!$H:$H,0)),
IFERROR(
INDEX('SETORES PRAÇA'!$A:$A,MATCH($E7515,'SETORES PRAÇA'!$H:$H,0)),
))</f>
        <v>CV</v>
      </c>
      <c r="D7515" s="30" t="str">
        <f>IFERROR(
INDEX('SETORES VARRIÇÃO'!$B:$B,MATCH($E7515,'SETORES VARRIÇÃO'!$H:$H,0)),
IFERROR(
INDEX('SETORES PRAÇA'!$B:$B,MATCH($E7515,'SETORES PRAÇA'!$H:$H,0)),
))</f>
        <v>CV10302VJ0014</v>
      </c>
      <c r="E7515" s="30" t="str">
        <f t="shared" si="160"/>
        <v>03-0139</v>
      </c>
      <c r="F7515" s="30" t="str">
        <f>IFERROR(
INDEX('SETORES VARRIÇÃO'!$F:$F,MATCH($E7515,'SETORES VARRIÇÃO'!$H:$H,0)),
IFERROR(
INDEX('SETORES PRAÇA'!$F:$F,MATCH($E7515,'SETORES PRAÇA'!$H:$H,0)),
))</f>
        <v>Segunda/Quinta</v>
      </c>
      <c r="G7515" s="18" t="s">
        <v>888</v>
      </c>
      <c r="H7515" s="46">
        <v>0.55000000000000004</v>
      </c>
      <c r="I7515" s="18" t="s">
        <v>7535</v>
      </c>
    </row>
    <row r="7516" spans="1:9" x14ac:dyDescent="0.35">
      <c r="A7516" s="68">
        <v>46126</v>
      </c>
      <c r="B7516" s="52" t="s">
        <v>869</v>
      </c>
      <c r="C7516" s="30" t="str">
        <f>IFERROR(
INDEX('SETORES VARRIÇÃO'!$A:$A,MATCH($E7516,'SETORES VARRIÇÃO'!$H:$H,0)),
IFERROR(
INDEX('SETORES PRAÇA'!$A:$A,MATCH($E7516,'SETORES PRAÇA'!$H:$H,0)),
))</f>
        <v>JT</v>
      </c>
      <c r="D7516" s="30" t="str">
        <f>IFERROR(
INDEX('SETORES VARRIÇÃO'!$B:$B,MATCH($E7516,'SETORES VARRIÇÃO'!$H:$H,0)),
IFERROR(
INDEX('SETORES PRAÇA'!$B:$B,MATCH($E7516,'SETORES PRAÇA'!$H:$H,0)),
))</f>
        <v>JT10203VJ0053</v>
      </c>
      <c r="E7516" s="30" t="str">
        <f t="shared" si="160"/>
        <v>03-0140</v>
      </c>
      <c r="F7516" s="30" t="str">
        <f>IFERROR(
INDEX('SETORES VARRIÇÃO'!$F:$F,MATCH($E7516,'SETORES VARRIÇÃO'!$H:$H,0)),
IFERROR(
INDEX('SETORES PRAÇA'!$F:$F,MATCH($E7516,'SETORES PRAÇA'!$H:$H,0)),
))</f>
        <v>Terça/Quinta/Sábado</v>
      </c>
      <c r="G7516" s="18" t="s">
        <v>888</v>
      </c>
      <c r="H7516" s="46">
        <v>0.43</v>
      </c>
      <c r="I7516" s="18" t="s">
        <v>7536</v>
      </c>
    </row>
    <row r="7517" spans="1:9" x14ac:dyDescent="0.35">
      <c r="A7517" s="68">
        <v>46126</v>
      </c>
      <c r="B7517" s="52" t="s">
        <v>870</v>
      </c>
      <c r="C7517" s="30" t="str">
        <f>IFERROR(
INDEX('SETORES VARRIÇÃO'!$A:$A,MATCH($E7517,'SETORES VARRIÇÃO'!$H:$H,0)),
IFERROR(
INDEX('SETORES PRAÇA'!$A:$A,MATCH($E7517,'SETORES PRAÇA'!$H:$H,0)),
))</f>
        <v>JT</v>
      </c>
      <c r="D7517" s="30" t="str">
        <f>IFERROR(
INDEX('SETORES VARRIÇÃO'!$B:$B,MATCH($E7517,'SETORES VARRIÇÃO'!$H:$H,0)),
IFERROR(
INDEX('SETORES PRAÇA'!$B:$B,MATCH($E7517,'SETORES PRAÇA'!$H:$H,0)),
))</f>
        <v>JT10302VJ0018</v>
      </c>
      <c r="E7517" s="30" t="str">
        <f t="shared" si="160"/>
        <v>03-0141</v>
      </c>
      <c r="F7517" s="30" t="str">
        <f>IFERROR(
INDEX('SETORES VARRIÇÃO'!$F:$F,MATCH($E7517,'SETORES VARRIÇÃO'!$H:$H,0)),
IFERROR(
INDEX('SETORES PRAÇA'!$F:$F,MATCH($E7517,'SETORES PRAÇA'!$H:$H,0)),
))</f>
        <v>Segunda/Quinta</v>
      </c>
      <c r="G7517" s="18" t="s">
        <v>888</v>
      </c>
      <c r="H7517" s="46">
        <v>0.44</v>
      </c>
      <c r="I7517" s="18" t="s">
        <v>7537</v>
      </c>
    </row>
    <row r="7518" spans="1:9" x14ac:dyDescent="0.35">
      <c r="A7518" s="68">
        <v>46126</v>
      </c>
      <c r="B7518" s="52" t="s">
        <v>752</v>
      </c>
      <c r="C7518" s="30" t="str">
        <f>IFERROR(
INDEX('SETORES VARRIÇÃO'!$A:$A,MATCH($E7518,'SETORES VARRIÇÃO'!$H:$H,0)),
IFERROR(
INDEX('SETORES PRAÇA'!$A:$A,MATCH($E7518,'SETORES PRAÇA'!$H:$H,0)),
))</f>
        <v>JT</v>
      </c>
      <c r="D7518" s="30" t="str">
        <f>IFERROR(
INDEX('SETORES VARRIÇÃO'!$B:$B,MATCH($E7518,'SETORES VARRIÇÃO'!$H:$H,0)),
IFERROR(
INDEX('SETORES PRAÇA'!$B:$B,MATCH($E7518,'SETORES PRAÇA'!$H:$H,0)),
))</f>
        <v>JT10303VJ0023</v>
      </c>
      <c r="E7518" s="30" t="str">
        <f t="shared" si="160"/>
        <v>03-0142</v>
      </c>
      <c r="F7518" s="30" t="str">
        <f>IFERROR(
INDEX('SETORES VARRIÇÃO'!$F:$F,MATCH($E7518,'SETORES VARRIÇÃO'!$H:$H,0)),
IFERROR(
INDEX('SETORES PRAÇA'!$F:$F,MATCH($E7518,'SETORES PRAÇA'!$H:$H,0)),
))</f>
        <v>Terça/Sexta</v>
      </c>
      <c r="G7518" s="18" t="s">
        <v>887</v>
      </c>
      <c r="H7518" s="46" t="s">
        <v>907</v>
      </c>
      <c r="I7518" s="18" t="s">
        <v>6273</v>
      </c>
    </row>
    <row r="7519" spans="1:9" x14ac:dyDescent="0.35">
      <c r="A7519" s="68">
        <v>46126</v>
      </c>
      <c r="B7519" s="52" t="s">
        <v>871</v>
      </c>
      <c r="C7519" s="30" t="str">
        <f>IFERROR(
INDEX('SETORES VARRIÇÃO'!$A:$A,MATCH($E7519,'SETORES VARRIÇÃO'!$H:$H,0)),
IFERROR(
INDEX('SETORES PRAÇA'!$A:$A,MATCH($E7519,'SETORES PRAÇA'!$H:$H,0)),
))</f>
        <v>JT</v>
      </c>
      <c r="D7519" s="30" t="str">
        <f>IFERROR(
INDEX('SETORES VARRIÇÃO'!$B:$B,MATCH($E7519,'SETORES VARRIÇÃO'!$H:$H,0)),
IFERROR(
INDEX('SETORES PRAÇA'!$B:$B,MATCH($E7519,'SETORES PRAÇA'!$H:$H,0)),
))</f>
        <v>JT10304VJ0038</v>
      </c>
      <c r="E7519" s="30" t="str">
        <f t="shared" si="160"/>
        <v>03-0143</v>
      </c>
      <c r="F7519" s="30" t="str">
        <f>IFERROR(
INDEX('SETORES VARRIÇÃO'!$F:$F,MATCH($E7519,'SETORES VARRIÇÃO'!$H:$H,0)),
IFERROR(
INDEX('SETORES PRAÇA'!$F:$F,MATCH($E7519,'SETORES PRAÇA'!$H:$H,0)),
))</f>
        <v>Quarta/Sábado</v>
      </c>
      <c r="G7519" s="18" t="s">
        <v>888</v>
      </c>
      <c r="H7519" s="46">
        <v>0.54</v>
      </c>
      <c r="I7519" s="18" t="s">
        <v>7538</v>
      </c>
    </row>
    <row r="7520" spans="1:9" x14ac:dyDescent="0.35">
      <c r="A7520" s="68">
        <v>46126</v>
      </c>
      <c r="B7520" s="52" t="s">
        <v>6575</v>
      </c>
      <c r="C7520" s="30" t="str">
        <f>IFERROR(
INDEX('SETORES VARRIÇÃO'!$A:$A,MATCH($E7520,'SETORES VARRIÇÃO'!$H:$H,0)),
IFERROR(
INDEX('SETORES PRAÇA'!$A:$A,MATCH($E7520,'SETORES PRAÇA'!$H:$H,0)),
))</f>
        <v>ST</v>
      </c>
      <c r="D7520" s="30" t="str">
        <f>IFERROR(
INDEX('SETORES VARRIÇÃO'!$B:$B,MATCH($E7520,'SETORES VARRIÇÃO'!$H:$H,0)),
IFERROR(
INDEX('SETORES PRAÇA'!$B:$B,MATCH($E7520,'SETORES PRAÇA'!$H:$H,0)),
))</f>
        <v>ST10101VJ0019</v>
      </c>
      <c r="E7520" s="30" t="str">
        <f t="shared" si="160"/>
        <v>03-0144</v>
      </c>
      <c r="F7520" s="30" t="str">
        <f>IFERROR(
INDEX('SETORES VARRIÇÃO'!$F:$F,MATCH($E7520,'SETORES VARRIÇÃO'!$H:$H,0)),
IFERROR(
INDEX('SETORES PRAÇA'!$F:$F,MATCH($E7520,'SETORES PRAÇA'!$H:$H,0)),
))</f>
        <v>Segunda a Sábado</v>
      </c>
      <c r="G7520" s="18" t="s">
        <v>888</v>
      </c>
      <c r="H7520" s="46">
        <v>1</v>
      </c>
      <c r="I7520" s="18" t="s">
        <v>7539</v>
      </c>
    </row>
    <row r="7521" spans="1:9" x14ac:dyDescent="0.35">
      <c r="A7521" s="68">
        <v>46126</v>
      </c>
      <c r="B7521" s="52" t="s">
        <v>6576</v>
      </c>
      <c r="C7521" s="30" t="str">
        <f>IFERROR(
INDEX('SETORES VARRIÇÃO'!$A:$A,MATCH($E7521,'SETORES VARRIÇÃO'!$H:$H,0)),
IFERROR(
INDEX('SETORES PRAÇA'!$A:$A,MATCH($E7521,'SETORES PRAÇA'!$H:$H,0)),
))</f>
        <v>CV</v>
      </c>
      <c r="D7521" s="30" t="str">
        <f>IFERROR(
INDEX('SETORES VARRIÇÃO'!$B:$B,MATCH($E7521,'SETORES VARRIÇÃO'!$H:$H,0)),
IFERROR(
INDEX('SETORES PRAÇA'!$B:$B,MATCH($E7521,'SETORES PRAÇA'!$H:$H,0)),
))</f>
        <v>CV10203VP0019</v>
      </c>
      <c r="E7521" s="30" t="str">
        <f t="shared" si="160"/>
        <v>03-0145</v>
      </c>
      <c r="F7521" s="30" t="str">
        <f>IFERROR(
INDEX('SETORES VARRIÇÃO'!$F:$F,MATCH($E7521,'SETORES VARRIÇÃO'!$H:$H,0)),
IFERROR(
INDEX('SETORES PRAÇA'!$F:$F,MATCH($E7521,'SETORES PRAÇA'!$H:$H,0)),
))</f>
        <v>Terça/Quinta/Sábado</v>
      </c>
      <c r="G7521" s="18" t="s">
        <v>887</v>
      </c>
      <c r="H7521" s="46" t="s">
        <v>1034</v>
      </c>
      <c r="I7521" s="18" t="s">
        <v>6872</v>
      </c>
    </row>
    <row r="7522" spans="1:9" x14ac:dyDescent="0.35">
      <c r="A7522" s="68">
        <v>46126</v>
      </c>
      <c r="B7522" s="52" t="s">
        <v>6577</v>
      </c>
      <c r="C7522" s="30" t="str">
        <f>IFERROR(
INDEX('SETORES VARRIÇÃO'!$A:$A,MATCH($E7522,'SETORES VARRIÇÃO'!$H:$H,0)),
IFERROR(
INDEX('SETORES PRAÇA'!$A:$A,MATCH($E7522,'SETORES PRAÇA'!$H:$H,0)),
))</f>
        <v>MG</v>
      </c>
      <c r="D7522" s="30" t="str">
        <f>IFERROR(
INDEX('SETORES VARRIÇÃO'!$B:$B,MATCH($E7522,'SETORES VARRIÇÃO'!$H:$H,0)),
IFERROR(
INDEX('SETORES PRAÇA'!$B:$B,MATCH($E7522,'SETORES PRAÇA'!$H:$H,0)),
))</f>
        <v>MG10203VP0025</v>
      </c>
      <c r="E7522" s="30" t="str">
        <f t="shared" si="160"/>
        <v>03-0146</v>
      </c>
      <c r="F7522" s="30" t="str">
        <f>IFERROR(
INDEX('SETORES VARRIÇÃO'!$F:$F,MATCH($E7522,'SETORES VARRIÇÃO'!$H:$H,0)),
IFERROR(
INDEX('SETORES PRAÇA'!$F:$F,MATCH($E7522,'SETORES PRAÇA'!$H:$H,0)),
))</f>
        <v>Terça/Quinta/Sábado</v>
      </c>
      <c r="G7522" s="18" t="s">
        <v>887</v>
      </c>
      <c r="H7522" s="46" t="s">
        <v>1034</v>
      </c>
      <c r="I7522" s="18" t="s">
        <v>6873</v>
      </c>
    </row>
    <row r="7523" spans="1:9" x14ac:dyDescent="0.35">
      <c r="A7523" s="68">
        <v>46126</v>
      </c>
      <c r="B7523" s="52" t="s">
        <v>6578</v>
      </c>
      <c r="C7523" s="30" t="str">
        <f>IFERROR(
INDEX('SETORES VARRIÇÃO'!$A:$A,MATCH($E7523,'SETORES VARRIÇÃO'!$H:$H,0)),
IFERROR(
INDEX('SETORES PRAÇA'!$A:$A,MATCH($E7523,'SETORES PRAÇA'!$H:$H,0)),
))</f>
        <v>MG</v>
      </c>
      <c r="D7523" s="30" t="str">
        <f>IFERROR(
INDEX('SETORES VARRIÇÃO'!$B:$B,MATCH($E7523,'SETORES VARRIÇÃO'!$H:$H,0)),
IFERROR(
INDEX('SETORES PRAÇA'!$B:$B,MATCH($E7523,'SETORES PRAÇA'!$H:$H,0)),
))</f>
        <v>MG10202VP0021</v>
      </c>
      <c r="E7523" s="30" t="str">
        <f t="shared" si="160"/>
        <v>03-0147</v>
      </c>
      <c r="F7523" s="30" t="str">
        <f>IFERROR(
INDEX('SETORES VARRIÇÃO'!$F:$F,MATCH($E7523,'SETORES VARRIÇÃO'!$H:$H,0)),
IFERROR(
INDEX('SETORES PRAÇA'!$F:$F,MATCH($E7523,'SETORES PRAÇA'!$H:$H,0)),
))</f>
        <v>Segunda/Quarta/Sexta</v>
      </c>
      <c r="G7523" s="18" t="s">
        <v>888</v>
      </c>
      <c r="H7523" s="46">
        <v>1</v>
      </c>
      <c r="I7523" s="18" t="s">
        <v>7540</v>
      </c>
    </row>
    <row r="7524" spans="1:9" x14ac:dyDescent="0.35">
      <c r="A7524" s="68">
        <v>46126</v>
      </c>
      <c r="B7524" s="52" t="s">
        <v>6579</v>
      </c>
      <c r="C7524" s="30" t="str">
        <f>IFERROR(
INDEX('SETORES VARRIÇÃO'!$A:$A,MATCH($E7524,'SETORES VARRIÇÃO'!$H:$H,0)),
IFERROR(
INDEX('SETORES PRAÇA'!$A:$A,MATCH($E7524,'SETORES PRAÇA'!$H:$H,0)),
))</f>
        <v>ST</v>
      </c>
      <c r="D7524" s="30" t="str">
        <f>IFERROR(
INDEX('SETORES VARRIÇÃO'!$B:$B,MATCH($E7524,'SETORES VARRIÇÃO'!$H:$H,0)),
IFERROR(
INDEX('SETORES PRAÇA'!$B:$B,MATCH($E7524,'SETORES PRAÇA'!$H:$H,0)),
))</f>
        <v>ST10304VJ0067</v>
      </c>
      <c r="E7524" s="30" t="str">
        <f t="shared" si="160"/>
        <v>03-0148</v>
      </c>
      <c r="F7524" s="30" t="str">
        <f>IFERROR(
INDEX('SETORES VARRIÇÃO'!$F:$F,MATCH($E7524,'SETORES VARRIÇÃO'!$H:$H,0)),
IFERROR(
INDEX('SETORES PRAÇA'!$F:$F,MATCH($E7524,'SETORES PRAÇA'!$H:$H,0)),
))</f>
        <v>Quarta/Sábado</v>
      </c>
      <c r="G7524" s="18" t="s">
        <v>887</v>
      </c>
      <c r="H7524" s="46" t="s">
        <v>1034</v>
      </c>
      <c r="I7524" s="18" t="s">
        <v>6875</v>
      </c>
    </row>
    <row r="7525" spans="1:9" x14ac:dyDescent="0.35">
      <c r="A7525" s="68">
        <v>46126</v>
      </c>
      <c r="B7525" s="52" t="s">
        <v>6580</v>
      </c>
      <c r="C7525" s="30" t="str">
        <f>IFERROR(
INDEX('SETORES VARRIÇÃO'!$A:$A,MATCH($E7525,'SETORES VARRIÇÃO'!$H:$H,0)),
IFERROR(
INDEX('SETORES PRAÇA'!$A:$A,MATCH($E7525,'SETORES PRAÇA'!$H:$H,0)),
))</f>
        <v>MG</v>
      </c>
      <c r="D7525" s="30" t="str">
        <f>IFERROR(
INDEX('SETORES VARRIÇÃO'!$B:$B,MATCH($E7525,'SETORES VARRIÇÃO'!$H:$H,0)),
IFERROR(
INDEX('SETORES PRAÇA'!$B:$B,MATCH($E7525,'SETORES PRAÇA'!$H:$H,0)),
))</f>
        <v>MG10203VP0030</v>
      </c>
      <c r="E7525" s="30" t="str">
        <f t="shared" si="160"/>
        <v>03-0149</v>
      </c>
      <c r="F7525" s="30" t="str">
        <f>IFERROR(
INDEX('SETORES VARRIÇÃO'!$F:$F,MATCH($E7525,'SETORES VARRIÇÃO'!$H:$H,0)),
IFERROR(
INDEX('SETORES PRAÇA'!$F:$F,MATCH($E7525,'SETORES PRAÇA'!$H:$H,0)),
))</f>
        <v>Terça/Quinta/Sábado</v>
      </c>
      <c r="G7525" s="18" t="s">
        <v>888</v>
      </c>
      <c r="H7525" s="46">
        <v>1</v>
      </c>
      <c r="I7525" s="18" t="s">
        <v>7541</v>
      </c>
    </row>
    <row r="7526" spans="1:9" x14ac:dyDescent="0.35">
      <c r="A7526" s="68">
        <v>46126</v>
      </c>
      <c r="B7526" s="52" t="s">
        <v>6581</v>
      </c>
      <c r="C7526" s="30" t="str">
        <f>IFERROR(
INDEX('SETORES VARRIÇÃO'!$A:$A,MATCH($E7526,'SETORES VARRIÇÃO'!$H:$H,0)),
IFERROR(
INDEX('SETORES PRAÇA'!$A:$A,MATCH($E7526,'SETORES PRAÇA'!$H:$H,0)),
))</f>
        <v>ST</v>
      </c>
      <c r="D7526" s="30" t="str">
        <f>IFERROR(
INDEX('SETORES VARRIÇÃO'!$B:$B,MATCH($E7526,'SETORES VARRIÇÃO'!$H:$H,0)),
IFERROR(
INDEX('SETORES PRAÇA'!$B:$B,MATCH($E7526,'SETORES PRAÇA'!$H:$H,0)),
))</f>
        <v>ST10304VJ0066</v>
      </c>
      <c r="E7526" s="30" t="str">
        <f t="shared" si="160"/>
        <v>03-0150</v>
      </c>
      <c r="F7526" s="30" t="str">
        <f>IFERROR(
INDEX('SETORES VARRIÇÃO'!$F:$F,MATCH($E7526,'SETORES VARRIÇÃO'!$H:$H,0)),
IFERROR(
INDEX('SETORES PRAÇA'!$F:$F,MATCH($E7526,'SETORES PRAÇA'!$H:$H,0)),
))</f>
        <v>Quarta/Sábado</v>
      </c>
      <c r="G7526" s="18" t="s">
        <v>888</v>
      </c>
      <c r="H7526" s="46">
        <v>1</v>
      </c>
      <c r="I7526" s="18" t="s">
        <v>7345</v>
      </c>
    </row>
    <row r="7527" spans="1:9" x14ac:dyDescent="0.35">
      <c r="A7527" s="68">
        <v>46126</v>
      </c>
      <c r="B7527" s="52" t="s">
        <v>6582</v>
      </c>
      <c r="C7527" s="30" t="str">
        <f>IFERROR(
INDEX('SETORES VARRIÇÃO'!$A:$A,MATCH($E7527,'SETORES VARRIÇÃO'!$H:$H,0)),
IFERROR(
INDEX('SETORES PRAÇA'!$A:$A,MATCH($E7527,'SETORES PRAÇA'!$H:$H,0)),
))</f>
        <v>ST</v>
      </c>
      <c r="D7527" s="30" t="str">
        <f>IFERROR(
INDEX('SETORES VARRIÇÃO'!$B:$B,MATCH($E7527,'SETORES VARRIÇÃO'!$H:$H,0)),
IFERROR(
INDEX('SETORES PRAÇA'!$B:$B,MATCH($E7527,'SETORES PRAÇA'!$H:$H,0)),
))</f>
        <v>ST10303VJ0044</v>
      </c>
      <c r="E7527" s="30" t="str">
        <f t="shared" si="160"/>
        <v>03-0151</v>
      </c>
      <c r="F7527" s="30" t="str">
        <f>IFERROR(
INDEX('SETORES VARRIÇÃO'!$F:$F,MATCH($E7527,'SETORES VARRIÇÃO'!$H:$H,0)),
IFERROR(
INDEX('SETORES PRAÇA'!$F:$F,MATCH($E7527,'SETORES PRAÇA'!$H:$H,0)),
))</f>
        <v>Terça/Sexta</v>
      </c>
      <c r="G7527" s="18" t="s">
        <v>888</v>
      </c>
      <c r="H7527" s="46">
        <v>1</v>
      </c>
      <c r="I7527" s="18" t="s">
        <v>7542</v>
      </c>
    </row>
    <row r="7528" spans="1:9" x14ac:dyDescent="0.35">
      <c r="A7528" s="68">
        <v>46126</v>
      </c>
      <c r="B7528" s="52" t="s">
        <v>6583</v>
      </c>
      <c r="C7528" s="30" t="str">
        <f>IFERROR(
INDEX('SETORES VARRIÇÃO'!$A:$A,MATCH($E7528,'SETORES VARRIÇÃO'!$H:$H,0)),
IFERROR(
INDEX('SETORES PRAÇA'!$A:$A,MATCH($E7528,'SETORES PRAÇA'!$H:$H,0)),
))</f>
        <v>ST</v>
      </c>
      <c r="D7528" s="30" t="str">
        <f>IFERROR(
INDEX('SETORES VARRIÇÃO'!$B:$B,MATCH($E7528,'SETORES VARRIÇÃO'!$H:$H,0)),
IFERROR(
INDEX('SETORES PRAÇA'!$B:$B,MATCH($E7528,'SETORES PRAÇA'!$H:$H,0)),
))</f>
        <v>ST10102VL0001</v>
      </c>
      <c r="E7528" s="30" t="str">
        <f t="shared" si="160"/>
        <v>03-0152</v>
      </c>
      <c r="F7528" s="30" t="str">
        <f>IFERROR(
INDEX('SETORES VARRIÇÃO'!$F:$F,MATCH($E7528,'SETORES VARRIÇÃO'!$H:$H,0)),
IFERROR(
INDEX('SETORES PRAÇA'!$F:$F,MATCH($E7528,'SETORES PRAÇA'!$H:$H,0)),
))</f>
        <v>Segunda a Domingo</v>
      </c>
      <c r="G7528" s="18" t="s">
        <v>887</v>
      </c>
      <c r="H7528" s="46" t="s">
        <v>1034</v>
      </c>
      <c r="I7528" s="18" t="s">
        <v>6879</v>
      </c>
    </row>
    <row r="7529" spans="1:9" x14ac:dyDescent="0.35">
      <c r="A7529" s="68">
        <v>46126</v>
      </c>
      <c r="B7529" s="52" t="s">
        <v>6584</v>
      </c>
      <c r="C7529" s="30" t="str">
        <f>IFERROR(
INDEX('SETORES VARRIÇÃO'!$A:$A,MATCH($E7529,'SETORES VARRIÇÃO'!$H:$H,0)),
IFERROR(
INDEX('SETORES PRAÇA'!$A:$A,MATCH($E7529,'SETORES PRAÇA'!$H:$H,0)),
))</f>
        <v>JT</v>
      </c>
      <c r="D7529" s="30" t="str">
        <f>IFERROR(
INDEX('SETORES VARRIÇÃO'!$B:$B,MATCH($E7529,'SETORES VARRIÇÃO'!$H:$H,0)),
IFERROR(
INDEX('SETORES PRAÇA'!$B:$B,MATCH($E7529,'SETORES PRAÇA'!$H:$H,0)),
))</f>
        <v>JT10101VP0002/03</v>
      </c>
      <c r="E7529" s="30" t="str">
        <f t="shared" si="160"/>
        <v>03-0153</v>
      </c>
      <c r="F7529" s="30" t="str">
        <f>IFERROR(
INDEX('SETORES VARRIÇÃO'!$F:$F,MATCH($E7529,'SETORES VARRIÇÃO'!$H:$H,0)),
IFERROR(
INDEX('SETORES PRAÇA'!$F:$F,MATCH($E7529,'SETORES PRAÇA'!$H:$H,0)),
))</f>
        <v>Segunda a Sábado</v>
      </c>
      <c r="G7529" s="18" t="s">
        <v>888</v>
      </c>
      <c r="H7529" s="46">
        <v>1</v>
      </c>
      <c r="I7529" s="18" t="s">
        <v>7167</v>
      </c>
    </row>
    <row r="7530" spans="1:9" x14ac:dyDescent="0.35">
      <c r="A7530" s="68">
        <v>46126</v>
      </c>
      <c r="B7530" s="52" t="s">
        <v>6585</v>
      </c>
      <c r="C7530" s="30" t="str">
        <f>IFERROR(
INDEX('SETORES VARRIÇÃO'!$A:$A,MATCH($E7530,'SETORES VARRIÇÃO'!$H:$H,0)),
IFERROR(
INDEX('SETORES PRAÇA'!$A:$A,MATCH($E7530,'SETORES PRAÇA'!$H:$H,0)),
))</f>
        <v>MG</v>
      </c>
      <c r="D7530" s="30" t="str">
        <f>IFERROR(
INDEX('SETORES VARRIÇÃO'!$B:$B,MATCH($E7530,'SETORES VARRIÇÃO'!$H:$H,0)),
IFERROR(
INDEX('SETORES PRAÇA'!$B:$B,MATCH($E7530,'SETORES PRAÇA'!$H:$H,0)),
))</f>
        <v>MG10203VJ0058</v>
      </c>
      <c r="E7530" s="30" t="str">
        <f t="shared" si="160"/>
        <v>03-0154</v>
      </c>
      <c r="F7530" s="30" t="str">
        <f>IFERROR(
INDEX('SETORES VARRIÇÃO'!$F:$F,MATCH($E7530,'SETORES VARRIÇÃO'!$H:$H,0)),
IFERROR(
INDEX('SETORES PRAÇA'!$F:$F,MATCH($E7530,'SETORES PRAÇA'!$H:$H,0)),
))</f>
        <v>Terça/Quinta/Sábado</v>
      </c>
      <c r="G7530" s="18" t="s">
        <v>888</v>
      </c>
      <c r="H7530" s="46">
        <v>1</v>
      </c>
      <c r="I7530" s="18" t="s">
        <v>7543</v>
      </c>
    </row>
    <row r="7531" spans="1:9" x14ac:dyDescent="0.35">
      <c r="A7531" s="68">
        <v>46126</v>
      </c>
      <c r="B7531" s="52" t="s">
        <v>6586</v>
      </c>
      <c r="C7531" s="30" t="str">
        <f>IFERROR(
INDEX('SETORES VARRIÇÃO'!$A:$A,MATCH($E7531,'SETORES VARRIÇÃO'!$H:$H,0)),
IFERROR(
INDEX('SETORES PRAÇA'!$A:$A,MATCH($E7531,'SETORES PRAÇA'!$H:$H,0)),
))</f>
        <v>MG</v>
      </c>
      <c r="D7531" s="30" t="str">
        <f>IFERROR(
INDEX('SETORES VARRIÇÃO'!$B:$B,MATCH($E7531,'SETORES VARRIÇÃO'!$H:$H,0)),
IFERROR(
INDEX('SETORES PRAÇA'!$B:$B,MATCH($E7531,'SETORES PRAÇA'!$H:$H,0)),
))</f>
        <v>MG10203VJ0053</v>
      </c>
      <c r="E7531" s="30" t="str">
        <f t="shared" si="160"/>
        <v>03-0155</v>
      </c>
      <c r="F7531" s="30" t="str">
        <f>IFERROR(
INDEX('SETORES VARRIÇÃO'!$F:$F,MATCH($E7531,'SETORES VARRIÇÃO'!$H:$H,0)),
IFERROR(
INDEX('SETORES PRAÇA'!$F:$F,MATCH($E7531,'SETORES PRAÇA'!$H:$H,0)),
))</f>
        <v>Terça/Quinta/Sábado</v>
      </c>
      <c r="G7531" s="18" t="s">
        <v>888</v>
      </c>
      <c r="H7531" s="46">
        <v>1</v>
      </c>
      <c r="I7531" s="18" t="s">
        <v>7544</v>
      </c>
    </row>
    <row r="7532" spans="1:9" x14ac:dyDescent="0.35">
      <c r="A7532" s="68">
        <v>46126</v>
      </c>
      <c r="B7532" s="52" t="s">
        <v>6587</v>
      </c>
      <c r="C7532" s="30" t="str">
        <f>IFERROR(
INDEX('SETORES VARRIÇÃO'!$A:$A,MATCH($E7532,'SETORES VARRIÇÃO'!$H:$H,0)),
IFERROR(
INDEX('SETORES PRAÇA'!$A:$A,MATCH($E7532,'SETORES PRAÇA'!$H:$H,0)),
))</f>
        <v>JT</v>
      </c>
      <c r="D7532" s="30" t="str">
        <f>IFERROR(
INDEX('SETORES VARRIÇÃO'!$B:$B,MATCH($E7532,'SETORES VARRIÇÃO'!$H:$H,0)),
IFERROR(
INDEX('SETORES PRAÇA'!$B:$B,MATCH($E7532,'SETORES PRAÇA'!$H:$H,0)),
))</f>
        <v>JT10302VP0004/05</v>
      </c>
      <c r="E7532" s="30" t="str">
        <f t="shared" si="160"/>
        <v>03-0156</v>
      </c>
      <c r="F7532" s="30" t="str">
        <f>IFERROR(
INDEX('SETORES VARRIÇÃO'!$F:$F,MATCH($E7532,'SETORES VARRIÇÃO'!$H:$H,0)),
IFERROR(
INDEX('SETORES PRAÇA'!$F:$F,MATCH($E7532,'SETORES PRAÇA'!$H:$H,0)),
))</f>
        <v>Segunda/Quinta</v>
      </c>
      <c r="G7532" s="18" t="s">
        <v>887</v>
      </c>
      <c r="H7532" s="46" t="s">
        <v>1034</v>
      </c>
      <c r="I7532" s="18" t="s">
        <v>6883</v>
      </c>
    </row>
    <row r="7533" spans="1:9" x14ac:dyDescent="0.35">
      <c r="A7533" s="68">
        <v>46126</v>
      </c>
      <c r="B7533" s="52" t="s">
        <v>6588</v>
      </c>
      <c r="C7533" s="30" t="str">
        <f>IFERROR(
INDEX('SETORES VARRIÇÃO'!$A:$A,MATCH($E7533,'SETORES VARRIÇÃO'!$H:$H,0)),
IFERROR(
INDEX('SETORES PRAÇA'!$A:$A,MATCH($E7533,'SETORES PRAÇA'!$H:$H,0)),
))</f>
        <v>MG</v>
      </c>
      <c r="D7533" s="30" t="str">
        <f>IFERROR(
INDEX('SETORES VARRIÇÃO'!$B:$B,MATCH($E7533,'SETORES VARRIÇÃO'!$H:$H,0)),
IFERROR(
INDEX('SETORES PRAÇA'!$B:$B,MATCH($E7533,'SETORES PRAÇA'!$H:$H,0)),
))</f>
        <v>MG10202VP0013/14</v>
      </c>
      <c r="E7533" s="30" t="str">
        <f t="shared" si="160"/>
        <v>03-0157</v>
      </c>
      <c r="F7533" s="30" t="str">
        <f>IFERROR(
INDEX('SETORES VARRIÇÃO'!$F:$F,MATCH($E7533,'SETORES VARRIÇÃO'!$H:$H,0)),
IFERROR(
INDEX('SETORES PRAÇA'!$F:$F,MATCH($E7533,'SETORES PRAÇA'!$H:$H,0)),
))</f>
        <v>Segunda/Quarta/Sexta</v>
      </c>
      <c r="G7533" s="18" t="s">
        <v>887</v>
      </c>
      <c r="H7533" s="46" t="s">
        <v>1034</v>
      </c>
      <c r="I7533" s="18" t="s">
        <v>6884</v>
      </c>
    </row>
    <row r="7534" spans="1:9" x14ac:dyDescent="0.35">
      <c r="A7534" s="68">
        <v>46126</v>
      </c>
      <c r="B7534" s="52" t="s">
        <v>6589</v>
      </c>
      <c r="C7534" s="30" t="str">
        <f>IFERROR(
INDEX('SETORES VARRIÇÃO'!$A:$A,MATCH($E7534,'SETORES VARRIÇÃO'!$H:$H,0)),
IFERROR(
INDEX('SETORES PRAÇA'!$A:$A,MATCH($E7534,'SETORES PRAÇA'!$H:$H,0)),
))</f>
        <v>CV</v>
      </c>
      <c r="D7534" s="30" t="str">
        <f>IFERROR(
INDEX('SETORES VARRIÇÃO'!$B:$B,MATCH($E7534,'SETORES VARRIÇÃO'!$H:$H,0)),
IFERROR(
INDEX('SETORES PRAÇA'!$B:$B,MATCH($E7534,'SETORES PRAÇA'!$H:$H,0)),
))</f>
        <v>CV10202VP0009/10</v>
      </c>
      <c r="E7534" s="30" t="str">
        <f t="shared" si="160"/>
        <v>03-0158</v>
      </c>
      <c r="F7534" s="30" t="str">
        <f>IFERROR(
INDEX('SETORES VARRIÇÃO'!$F:$F,MATCH($E7534,'SETORES VARRIÇÃO'!$H:$H,0)),
IFERROR(
INDEX('SETORES PRAÇA'!$F:$F,MATCH($E7534,'SETORES PRAÇA'!$H:$H,0)),
))</f>
        <v>Segunda/Quarta/Sexta</v>
      </c>
      <c r="G7534" s="18" t="s">
        <v>887</v>
      </c>
      <c r="H7534" s="46" t="s">
        <v>1034</v>
      </c>
      <c r="I7534" s="18" t="s">
        <v>6885</v>
      </c>
    </row>
    <row r="7535" spans="1:9" x14ac:dyDescent="0.35">
      <c r="A7535" s="68">
        <v>46126</v>
      </c>
      <c r="B7535" s="52" t="s">
        <v>6590</v>
      </c>
      <c r="C7535" s="30" t="str">
        <f>IFERROR(
INDEX('SETORES VARRIÇÃO'!$A:$A,MATCH($E7535,'SETORES VARRIÇÃO'!$H:$H,0)),
IFERROR(
INDEX('SETORES PRAÇA'!$A:$A,MATCH($E7535,'SETORES PRAÇA'!$H:$H,0)),
))</f>
        <v>JT</v>
      </c>
      <c r="D7535" s="30" t="str">
        <f>IFERROR(
INDEX('SETORES VARRIÇÃO'!$B:$B,MATCH($E7535,'SETORES VARRIÇÃO'!$H:$H,0)),
IFERROR(
INDEX('SETORES PRAÇA'!$B:$B,MATCH($E7535,'SETORES PRAÇA'!$H:$H,0)),
))</f>
        <v>JT10303VP0010/11</v>
      </c>
      <c r="E7535" s="30" t="str">
        <f t="shared" si="160"/>
        <v>03-0159</v>
      </c>
      <c r="F7535" s="30" t="str">
        <f>IFERROR(
INDEX('SETORES VARRIÇÃO'!$F:$F,MATCH($E7535,'SETORES VARRIÇÃO'!$H:$H,0)),
IFERROR(
INDEX('SETORES PRAÇA'!$F:$F,MATCH($E7535,'SETORES PRAÇA'!$H:$H,0)),
))</f>
        <v>Terça/Sexta</v>
      </c>
      <c r="G7535" s="18" t="s">
        <v>888</v>
      </c>
      <c r="H7535" s="46">
        <v>1</v>
      </c>
      <c r="I7535" s="18" t="s">
        <v>7545</v>
      </c>
    </row>
    <row r="7536" spans="1:9" x14ac:dyDescent="0.35">
      <c r="A7536" s="68">
        <v>46126</v>
      </c>
      <c r="B7536" s="52" t="s">
        <v>6591</v>
      </c>
      <c r="C7536" s="30" t="str">
        <f>IFERROR(
INDEX('SETORES VARRIÇÃO'!$A:$A,MATCH($E7536,'SETORES VARRIÇÃO'!$H:$H,0)),
IFERROR(
INDEX('SETORES PRAÇA'!$A:$A,MATCH($E7536,'SETORES PRAÇA'!$H:$H,0)),
))</f>
        <v>JT</v>
      </c>
      <c r="D7536" s="30" t="str">
        <f>IFERROR(
INDEX('SETORES VARRIÇÃO'!$B:$B,MATCH($E7536,'SETORES VARRIÇÃO'!$H:$H,0)),
IFERROR(
INDEX('SETORES PRAÇA'!$B:$B,MATCH($E7536,'SETORES PRAÇA'!$H:$H,0)),
))</f>
        <v>JT10304VP0013 </v>
      </c>
      <c r="E7536" s="30" t="str">
        <f t="shared" si="160"/>
        <v>03-0160</v>
      </c>
      <c r="F7536" s="30" t="str">
        <f>IFERROR(
INDEX('SETORES VARRIÇÃO'!$F:$F,MATCH($E7536,'SETORES VARRIÇÃO'!$H:$H,0)),
IFERROR(
INDEX('SETORES PRAÇA'!$F:$F,MATCH($E7536,'SETORES PRAÇA'!$H:$H,0)),
))</f>
        <v>Quarta/Sábado</v>
      </c>
      <c r="G7536" s="18" t="s">
        <v>887</v>
      </c>
      <c r="H7536" s="46" t="s">
        <v>1034</v>
      </c>
      <c r="I7536" s="18" t="s">
        <v>6886</v>
      </c>
    </row>
    <row r="7537" spans="1:9" x14ac:dyDescent="0.35">
      <c r="A7537" s="68">
        <v>46126</v>
      </c>
      <c r="B7537" s="52" t="s">
        <v>6592</v>
      </c>
      <c r="C7537" s="30" t="str">
        <f>IFERROR(
INDEX('SETORES VARRIÇÃO'!$A:$A,MATCH($E7537,'SETORES VARRIÇÃO'!$H:$H,0)),
IFERROR(
INDEX('SETORES PRAÇA'!$A:$A,MATCH($E7537,'SETORES PRAÇA'!$H:$H,0)),
))</f>
        <v>JT</v>
      </c>
      <c r="D7537" s="30" t="str">
        <f>IFERROR(
INDEX('SETORES VARRIÇÃO'!$B:$B,MATCH($E7537,'SETORES VARRIÇÃO'!$H:$H,0)),
IFERROR(
INDEX('SETORES PRAÇA'!$B:$B,MATCH($E7537,'SETORES PRAÇA'!$H:$H,0)),
))</f>
        <v>JT10101VP0001 </v>
      </c>
      <c r="E7537" s="30" t="str">
        <f t="shared" si="160"/>
        <v>03-0161</v>
      </c>
      <c r="F7537" s="30" t="str">
        <f>IFERROR(
INDEX('SETORES VARRIÇÃO'!$F:$F,MATCH($E7537,'SETORES VARRIÇÃO'!$H:$H,0)),
IFERROR(
INDEX('SETORES PRAÇA'!$F:$F,MATCH($E7537,'SETORES PRAÇA'!$H:$H,0)),
))</f>
        <v>Segunda a Sábado</v>
      </c>
      <c r="G7537" s="18" t="s">
        <v>887</v>
      </c>
      <c r="H7537" s="46" t="s">
        <v>1034</v>
      </c>
      <c r="I7537" s="18" t="s">
        <v>6887</v>
      </c>
    </row>
    <row r="7538" spans="1:9" x14ac:dyDescent="0.35">
      <c r="A7538" s="68">
        <v>46126</v>
      </c>
      <c r="B7538" s="52" t="s">
        <v>6593</v>
      </c>
      <c r="C7538" s="30" t="str">
        <f>IFERROR(
INDEX('SETORES VARRIÇÃO'!$A:$A,MATCH($E7538,'SETORES VARRIÇÃO'!$H:$H,0)),
IFERROR(
INDEX('SETORES PRAÇA'!$A:$A,MATCH($E7538,'SETORES PRAÇA'!$H:$H,0)),
))</f>
        <v>JT</v>
      </c>
      <c r="D7538" s="30" t="str">
        <f>IFERROR(
INDEX('SETORES VARRIÇÃO'!$B:$B,MATCH($E7538,'SETORES VARRIÇÃO'!$H:$H,0)),
IFERROR(
INDEX('SETORES PRAÇA'!$B:$B,MATCH($E7538,'SETORES PRAÇA'!$H:$H,0)),
))</f>
        <v>JT10304VP0012 </v>
      </c>
      <c r="E7538" s="30" t="str">
        <f t="shared" si="160"/>
        <v>03-0162</v>
      </c>
      <c r="F7538" s="30" t="str">
        <f>IFERROR(
INDEX('SETORES VARRIÇÃO'!$F:$F,MATCH($E7538,'SETORES VARRIÇÃO'!$H:$H,0)),
IFERROR(
INDEX('SETORES PRAÇA'!$F:$F,MATCH($E7538,'SETORES PRAÇA'!$H:$H,0)),
))</f>
        <v>Quarta/Sábado</v>
      </c>
      <c r="G7538" s="18" t="s">
        <v>887</v>
      </c>
      <c r="H7538" s="46" t="s">
        <v>1034</v>
      </c>
      <c r="I7538" s="18" t="s">
        <v>6888</v>
      </c>
    </row>
    <row r="7539" spans="1:9" x14ac:dyDescent="0.35">
      <c r="A7539" s="68">
        <v>46126</v>
      </c>
      <c r="B7539" s="52" t="s">
        <v>6594</v>
      </c>
      <c r="C7539" s="30" t="str">
        <f>IFERROR(
INDEX('SETORES VARRIÇÃO'!$A:$A,MATCH($E7539,'SETORES VARRIÇÃO'!$H:$H,0)),
IFERROR(
INDEX('SETORES PRAÇA'!$A:$A,MATCH($E7539,'SETORES PRAÇA'!$H:$H,0)),
))</f>
        <v>MG</v>
      </c>
      <c r="D7539" s="30" t="str">
        <f>IFERROR(
INDEX('SETORES VARRIÇÃO'!$B:$B,MATCH($E7539,'SETORES VARRIÇÃO'!$H:$H,0)),
IFERROR(
INDEX('SETORES PRAÇA'!$B:$B,MATCH($E7539,'SETORES PRAÇA'!$H:$H,0)),
))</f>
        <v>MG10202VP0024</v>
      </c>
      <c r="E7539" s="30" t="str">
        <f t="shared" si="160"/>
        <v>03-0163</v>
      </c>
      <c r="F7539" s="30" t="str">
        <f>IFERROR(
INDEX('SETORES VARRIÇÃO'!$F:$F,MATCH($E7539,'SETORES VARRIÇÃO'!$H:$H,0)),
IFERROR(
INDEX('SETORES PRAÇA'!$F:$F,MATCH($E7539,'SETORES PRAÇA'!$H:$H,0)),
))</f>
        <v>Segunda/Quarta/Sexta</v>
      </c>
      <c r="G7539" s="18" t="s">
        <v>888</v>
      </c>
      <c r="H7539" s="46">
        <v>1</v>
      </c>
      <c r="I7539" s="18" t="s">
        <v>7546</v>
      </c>
    </row>
    <row r="7540" spans="1:9" x14ac:dyDescent="0.35">
      <c r="A7540" s="68">
        <v>46126</v>
      </c>
      <c r="B7540" s="52" t="s">
        <v>6595</v>
      </c>
      <c r="C7540" s="30" t="str">
        <f>IFERROR(
INDEX('SETORES VARRIÇÃO'!$A:$A,MATCH($E7540,'SETORES VARRIÇÃO'!$H:$H,0)),
IFERROR(
INDEX('SETORES PRAÇA'!$A:$A,MATCH($E7540,'SETORES PRAÇA'!$H:$H,0)),
))</f>
        <v>MG</v>
      </c>
      <c r="D7540" s="30" t="str">
        <f>IFERROR(
INDEX('SETORES VARRIÇÃO'!$B:$B,MATCH($E7540,'SETORES VARRIÇÃO'!$H:$H,0)),
IFERROR(
INDEX('SETORES PRAÇA'!$B:$B,MATCH($E7540,'SETORES PRAÇA'!$H:$H,0)),
))</f>
        <v>MG10202VP0022/23</v>
      </c>
      <c r="E7540" s="30" t="str">
        <f t="shared" si="160"/>
        <v>03-0164</v>
      </c>
      <c r="F7540" s="30" t="str">
        <f>IFERROR(
INDEX('SETORES VARRIÇÃO'!$F:$F,MATCH($E7540,'SETORES VARRIÇÃO'!$H:$H,0)),
IFERROR(
INDEX('SETORES PRAÇA'!$F:$F,MATCH($E7540,'SETORES PRAÇA'!$H:$H,0)),
))</f>
        <v>Segunda/Quarta/Sexta</v>
      </c>
      <c r="G7540" s="18" t="s">
        <v>887</v>
      </c>
      <c r="H7540" s="46" t="s">
        <v>907</v>
      </c>
      <c r="I7540" s="18" t="s">
        <v>6890</v>
      </c>
    </row>
    <row r="7541" spans="1:9" x14ac:dyDescent="0.35">
      <c r="A7541" s="68">
        <v>46126</v>
      </c>
      <c r="B7541" s="52" t="s">
        <v>6596</v>
      </c>
      <c r="C7541" s="30" t="str">
        <f>IFERROR(
INDEX('SETORES VARRIÇÃO'!$A:$A,MATCH($E7541,'SETORES VARRIÇÃO'!$H:$H,0)),
IFERROR(
INDEX('SETORES PRAÇA'!$A:$A,MATCH($E7541,'SETORES PRAÇA'!$H:$H,0)),
))</f>
        <v>JT</v>
      </c>
      <c r="D7541" s="30" t="str">
        <f>IFERROR(
INDEX('SETORES VARRIÇÃO'!$B:$B,MATCH($E7541,'SETORES VARRIÇÃO'!$H:$H,0)),
IFERROR(
INDEX('SETORES PRAÇA'!$B:$B,MATCH($E7541,'SETORES PRAÇA'!$H:$H,0)),
))</f>
        <v>JT10303VP0008/09</v>
      </c>
      <c r="E7541" s="30" t="str">
        <f t="shared" si="160"/>
        <v>03-0165</v>
      </c>
      <c r="F7541" s="30" t="str">
        <f>IFERROR(
INDEX('SETORES VARRIÇÃO'!$F:$F,MATCH($E7541,'SETORES VARRIÇÃO'!$H:$H,0)),
IFERROR(
INDEX('SETORES PRAÇA'!$F:$F,MATCH($E7541,'SETORES PRAÇA'!$H:$H,0)),
))</f>
        <v>Terça/Sexta</v>
      </c>
      <c r="G7541" s="18" t="s">
        <v>888</v>
      </c>
      <c r="H7541" s="46">
        <v>1</v>
      </c>
      <c r="I7541" s="18" t="s">
        <v>7547</v>
      </c>
    </row>
    <row r="7542" spans="1:9" x14ac:dyDescent="0.35">
      <c r="A7542" s="68">
        <v>46126</v>
      </c>
      <c r="B7542" s="52" t="s">
        <v>6597</v>
      </c>
      <c r="C7542" s="30" t="str">
        <f>IFERROR(
INDEX('SETORES VARRIÇÃO'!$A:$A,MATCH($E7542,'SETORES VARRIÇÃO'!$H:$H,0)),
IFERROR(
INDEX('SETORES PRAÇA'!$A:$A,MATCH($E7542,'SETORES PRAÇA'!$H:$H,0)),
))</f>
        <v>ST</v>
      </c>
      <c r="D7542" s="30" t="str">
        <f>IFERROR(
INDEX('SETORES VARRIÇÃO'!$B:$B,MATCH($E7542,'SETORES VARRIÇÃO'!$H:$H,0)),
IFERROR(
INDEX('SETORES PRAÇA'!$B:$B,MATCH($E7542,'SETORES PRAÇA'!$H:$H,0)),
))</f>
        <v>ST10303VJ0045</v>
      </c>
      <c r="E7542" s="30" t="str">
        <f t="shared" si="160"/>
        <v>03-0166</v>
      </c>
      <c r="F7542" s="30" t="str">
        <f>IFERROR(
INDEX('SETORES VARRIÇÃO'!$F:$F,MATCH($E7542,'SETORES VARRIÇÃO'!$H:$H,0)),
IFERROR(
INDEX('SETORES PRAÇA'!$F:$F,MATCH($E7542,'SETORES PRAÇA'!$H:$H,0)),
))</f>
        <v>Terça/Sexta</v>
      </c>
      <c r="G7542" s="18" t="s">
        <v>887</v>
      </c>
      <c r="H7542" s="46" t="s">
        <v>1034</v>
      </c>
      <c r="I7542" s="18" t="s">
        <v>6892</v>
      </c>
    </row>
    <row r="7543" spans="1:9" x14ac:dyDescent="0.35">
      <c r="A7543" s="68">
        <v>46126</v>
      </c>
      <c r="B7543" s="52" t="s">
        <v>6598</v>
      </c>
      <c r="C7543" s="30" t="str">
        <f>IFERROR(
INDEX('SETORES VARRIÇÃO'!$A:$A,MATCH($E7543,'SETORES VARRIÇÃO'!$H:$H,0)),
IFERROR(
INDEX('SETORES PRAÇA'!$A:$A,MATCH($E7543,'SETORES PRAÇA'!$H:$H,0)),
))</f>
        <v>ST</v>
      </c>
      <c r="D7543" s="30" t="str">
        <f>IFERROR(
INDEX('SETORES VARRIÇÃO'!$B:$B,MATCH($E7543,'SETORES VARRIÇÃO'!$H:$H,0)),
IFERROR(
INDEX('SETORES PRAÇA'!$B:$B,MATCH($E7543,'SETORES PRAÇA'!$H:$H,0)),
))</f>
        <v>ST10303VJ0046</v>
      </c>
      <c r="E7543" s="30" t="str">
        <f t="shared" si="160"/>
        <v>03-0167</v>
      </c>
      <c r="F7543" s="30" t="str">
        <f>IFERROR(
INDEX('SETORES VARRIÇÃO'!$F:$F,MATCH($E7543,'SETORES VARRIÇÃO'!$H:$H,0)),
IFERROR(
INDEX('SETORES PRAÇA'!$F:$F,MATCH($E7543,'SETORES PRAÇA'!$H:$H,0)),
))</f>
        <v>Terça/Sexta</v>
      </c>
      <c r="G7543" s="18" t="s">
        <v>888</v>
      </c>
      <c r="H7543" s="46">
        <v>1</v>
      </c>
      <c r="I7543" s="18" t="s">
        <v>7548</v>
      </c>
    </row>
    <row r="7544" spans="1:9" x14ac:dyDescent="0.35">
      <c r="A7544" s="68">
        <v>46126</v>
      </c>
      <c r="B7544" s="52" t="s">
        <v>6599</v>
      </c>
      <c r="C7544" s="30" t="str">
        <f>IFERROR(
INDEX('SETORES VARRIÇÃO'!$A:$A,MATCH($E7544,'SETORES VARRIÇÃO'!$H:$H,0)),
IFERROR(
INDEX('SETORES PRAÇA'!$A:$A,MATCH($E7544,'SETORES PRAÇA'!$H:$H,0)),
))</f>
        <v>ST</v>
      </c>
      <c r="D7544" s="30" t="str">
        <f>IFERROR(
INDEX('SETORES VARRIÇÃO'!$B:$B,MATCH($E7544,'SETORES VARRIÇÃO'!$H:$H,0)),
IFERROR(
INDEX('SETORES PRAÇA'!$B:$B,MATCH($E7544,'SETORES PRAÇA'!$H:$H,0)),
))</f>
        <v>ST10302VJ0029</v>
      </c>
      <c r="E7544" s="30" t="str">
        <f t="shared" si="160"/>
        <v>03-0168</v>
      </c>
      <c r="F7544" s="30" t="str">
        <f>IFERROR(
INDEX('SETORES VARRIÇÃO'!$F:$F,MATCH($E7544,'SETORES VARRIÇÃO'!$H:$H,0)),
IFERROR(
INDEX('SETORES PRAÇA'!$F:$F,MATCH($E7544,'SETORES PRAÇA'!$H:$H,0)),
))</f>
        <v>Segunda/Quinta</v>
      </c>
      <c r="G7544" s="18" t="s">
        <v>887</v>
      </c>
      <c r="H7544" s="46" t="s">
        <v>1034</v>
      </c>
      <c r="I7544" s="18" t="s">
        <v>6894</v>
      </c>
    </row>
    <row r="7545" spans="1:9" x14ac:dyDescent="0.35">
      <c r="A7545" s="68">
        <v>46126</v>
      </c>
      <c r="B7545" s="52" t="s">
        <v>6600</v>
      </c>
      <c r="C7545" s="30" t="str">
        <f>IFERROR(
INDEX('SETORES VARRIÇÃO'!$A:$A,MATCH($E7545,'SETORES VARRIÇÃO'!$H:$H,0)),
IFERROR(
INDEX('SETORES PRAÇA'!$A:$A,MATCH($E7545,'SETORES PRAÇA'!$H:$H,0)),
))</f>
        <v>ST</v>
      </c>
      <c r="D7545" s="30" t="str">
        <f>IFERROR(
INDEX('SETORES VARRIÇÃO'!$B:$B,MATCH($E7545,'SETORES VARRIÇÃO'!$H:$H,0)),
IFERROR(
INDEX('SETORES PRAÇA'!$B:$B,MATCH($E7545,'SETORES PRAÇA'!$H:$H,0)),
))</f>
        <v>ST10302VJ0030</v>
      </c>
      <c r="E7545" s="30" t="str">
        <f t="shared" si="160"/>
        <v>03-0169</v>
      </c>
      <c r="F7545" s="30" t="str">
        <f>IFERROR(
INDEX('SETORES VARRIÇÃO'!$F:$F,MATCH($E7545,'SETORES VARRIÇÃO'!$H:$H,0)),
IFERROR(
INDEX('SETORES PRAÇA'!$F:$F,MATCH($E7545,'SETORES PRAÇA'!$H:$H,0)),
))</f>
        <v>Segunda/Quinta</v>
      </c>
      <c r="G7545" s="18" t="s">
        <v>888</v>
      </c>
      <c r="H7545" s="46">
        <v>1</v>
      </c>
      <c r="I7545" s="18" t="s">
        <v>7549</v>
      </c>
    </row>
    <row r="7546" spans="1:9" x14ac:dyDescent="0.35">
      <c r="A7546" s="68">
        <v>46126</v>
      </c>
      <c r="B7546" s="52" t="s">
        <v>6601</v>
      </c>
      <c r="C7546" s="30" t="str">
        <f>IFERROR(
INDEX('SETORES VARRIÇÃO'!$A:$A,MATCH($E7546,'SETORES VARRIÇÃO'!$H:$H,0)),
IFERROR(
INDEX('SETORES PRAÇA'!$A:$A,MATCH($E7546,'SETORES PRAÇA'!$H:$H,0)),
))</f>
        <v>MG</v>
      </c>
      <c r="D7546" s="30" t="str">
        <f>IFERROR(
INDEX('SETORES VARRIÇÃO'!$B:$B,MATCH($E7546,'SETORES VARRIÇÃO'!$H:$H,0)),
IFERROR(
INDEX('SETORES PRAÇA'!$B:$B,MATCH($E7546,'SETORES PRAÇA'!$H:$H,0)),
))</f>
        <v>MG10203VJ0063</v>
      </c>
      <c r="E7546" s="30" t="str">
        <f t="shared" si="160"/>
        <v>03-0170</v>
      </c>
      <c r="F7546" s="30" t="str">
        <f>IFERROR(
INDEX('SETORES VARRIÇÃO'!$F:$F,MATCH($E7546,'SETORES VARRIÇÃO'!$H:$H,0)),
IFERROR(
INDEX('SETORES PRAÇA'!$F:$F,MATCH($E7546,'SETORES PRAÇA'!$H:$H,0)),
))</f>
        <v>Terça/Quinta/Sábado</v>
      </c>
      <c r="G7546" s="18" t="s">
        <v>888</v>
      </c>
      <c r="H7546" s="46">
        <v>1</v>
      </c>
      <c r="I7546" s="18" t="s">
        <v>7550</v>
      </c>
    </row>
    <row r="7547" spans="1:9" x14ac:dyDescent="0.35">
      <c r="A7547" s="68">
        <v>46126</v>
      </c>
      <c r="B7547" s="52" t="s">
        <v>6602</v>
      </c>
      <c r="C7547" s="30" t="str">
        <f>IFERROR(
INDEX('SETORES VARRIÇÃO'!$A:$A,MATCH($E7547,'SETORES VARRIÇÃO'!$H:$H,0)),
IFERROR(
INDEX('SETORES PRAÇA'!$A:$A,MATCH($E7547,'SETORES PRAÇA'!$H:$H,0)),
))</f>
        <v>MG</v>
      </c>
      <c r="D7547" s="30" t="str">
        <f>IFERROR(
INDEX('SETORES VARRIÇÃO'!$B:$B,MATCH($E7547,'SETORES VARRIÇÃO'!$H:$H,0)),
IFERROR(
INDEX('SETORES PRAÇA'!$B:$B,MATCH($E7547,'SETORES PRAÇA'!$H:$H,0)),
))</f>
        <v>MG10203VJ0048</v>
      </c>
      <c r="E7547" s="30" t="str">
        <f t="shared" si="160"/>
        <v>03-0171</v>
      </c>
      <c r="F7547" s="30" t="str">
        <f>IFERROR(
INDEX('SETORES VARRIÇÃO'!$F:$F,MATCH($E7547,'SETORES VARRIÇÃO'!$H:$H,0)),
IFERROR(
INDEX('SETORES PRAÇA'!$F:$F,MATCH($E7547,'SETORES PRAÇA'!$H:$H,0)),
))</f>
        <v>Terça/Quinta/Sábado</v>
      </c>
      <c r="G7547" s="18" t="s">
        <v>888</v>
      </c>
      <c r="H7547" s="46">
        <v>1</v>
      </c>
      <c r="I7547" s="18" t="s">
        <v>7551</v>
      </c>
    </row>
    <row r="7548" spans="1:9" x14ac:dyDescent="0.35">
      <c r="A7548" s="68">
        <v>46126</v>
      </c>
      <c r="B7548" s="52" t="s">
        <v>6603</v>
      </c>
      <c r="C7548" s="30" t="str">
        <f>IFERROR(
INDEX('SETORES VARRIÇÃO'!$A:$A,MATCH($E7548,'SETORES VARRIÇÃO'!$H:$H,0)),
IFERROR(
INDEX('SETORES PRAÇA'!$A:$A,MATCH($E7548,'SETORES PRAÇA'!$H:$H,0)),
))</f>
        <v>MG</v>
      </c>
      <c r="D7548" s="30" t="str">
        <f>IFERROR(
INDEX('SETORES VARRIÇÃO'!$B:$B,MATCH($E7548,'SETORES VARRIÇÃO'!$H:$H,0)),
IFERROR(
INDEX('SETORES PRAÇA'!$B:$B,MATCH($E7548,'SETORES PRAÇA'!$H:$H,0)),
))</f>
        <v>MG10203VJ0047</v>
      </c>
      <c r="E7548" s="30" t="str">
        <f t="shared" si="160"/>
        <v>03-0172</v>
      </c>
      <c r="F7548" s="30" t="str">
        <f>IFERROR(
INDEX('SETORES VARRIÇÃO'!$F:$F,MATCH($E7548,'SETORES VARRIÇÃO'!$H:$H,0)),
IFERROR(
INDEX('SETORES PRAÇA'!$F:$F,MATCH($E7548,'SETORES PRAÇA'!$H:$H,0)),
))</f>
        <v>Terça/Quinta/Sábado</v>
      </c>
      <c r="G7548" s="18" t="s">
        <v>888</v>
      </c>
      <c r="H7548" s="46">
        <v>1</v>
      </c>
      <c r="I7548" s="18" t="s">
        <v>7552</v>
      </c>
    </row>
    <row r="7549" spans="1:9" x14ac:dyDescent="0.35">
      <c r="A7549" s="68">
        <v>46126</v>
      </c>
      <c r="B7549" s="52" t="s">
        <v>6604</v>
      </c>
      <c r="C7549" s="30" t="str">
        <f>IFERROR(
INDEX('SETORES VARRIÇÃO'!$A:$A,MATCH($E7549,'SETORES VARRIÇÃO'!$H:$H,0)),
IFERROR(
INDEX('SETORES PRAÇA'!$A:$A,MATCH($E7549,'SETORES PRAÇA'!$H:$H,0)),
))</f>
        <v>ST</v>
      </c>
      <c r="D7549" s="30" t="str">
        <f>IFERROR(
INDEX('SETORES VARRIÇÃO'!$B:$B,MATCH($E7549,'SETORES VARRIÇÃO'!$H:$H,0)),
IFERROR(
INDEX('SETORES PRAÇA'!$B:$B,MATCH($E7549,'SETORES PRAÇA'!$H:$H,0)),
))</f>
        <v>ST10302VJ0028</v>
      </c>
      <c r="E7549" s="30" t="str">
        <f t="shared" si="160"/>
        <v>03-0173</v>
      </c>
      <c r="F7549" s="30" t="str">
        <f>IFERROR(
INDEX('SETORES VARRIÇÃO'!$F:$F,MATCH($E7549,'SETORES VARRIÇÃO'!$H:$H,0)),
IFERROR(
INDEX('SETORES PRAÇA'!$F:$F,MATCH($E7549,'SETORES PRAÇA'!$H:$H,0)),
))</f>
        <v>Segunda/Quinta</v>
      </c>
      <c r="G7549" s="18" t="s">
        <v>888</v>
      </c>
      <c r="H7549" s="46">
        <v>1</v>
      </c>
      <c r="I7549" s="18" t="s">
        <v>7553</v>
      </c>
    </row>
    <row r="7550" spans="1:9" x14ac:dyDescent="0.35">
      <c r="A7550" s="68">
        <v>46126</v>
      </c>
      <c r="B7550" s="52" t="s">
        <v>6605</v>
      </c>
      <c r="C7550" s="30" t="str">
        <f>IFERROR(
INDEX('SETORES VARRIÇÃO'!$A:$A,MATCH($E7550,'SETORES VARRIÇÃO'!$H:$H,0)),
IFERROR(
INDEX('SETORES PRAÇA'!$A:$A,MATCH($E7550,'SETORES PRAÇA'!$H:$H,0)),
))</f>
        <v>ST</v>
      </c>
      <c r="D7550" s="30" t="str">
        <f>IFERROR(
INDEX('SETORES VARRIÇÃO'!$B:$B,MATCH($E7550,'SETORES VARRIÇÃO'!$H:$H,0)),
IFERROR(
INDEX('SETORES PRAÇA'!$B:$B,MATCH($E7550,'SETORES PRAÇA'!$H:$H,0)),
))</f>
        <v>ST10202VJ0072</v>
      </c>
      <c r="E7550" s="30" t="str">
        <f t="shared" si="160"/>
        <v>03-0174</v>
      </c>
      <c r="F7550" s="30" t="str">
        <f>IFERROR(
INDEX('SETORES VARRIÇÃO'!$F:$F,MATCH($E7550,'SETORES VARRIÇÃO'!$H:$H,0)),
IFERROR(
INDEX('SETORES PRAÇA'!$F:$F,MATCH($E7550,'SETORES PRAÇA'!$H:$H,0)),
))</f>
        <v>Segunda/Quarta/Sexta</v>
      </c>
      <c r="G7550" s="18" t="s">
        <v>887</v>
      </c>
      <c r="H7550" s="46" t="s">
        <v>1034</v>
      </c>
      <c r="I7550" s="18" t="s">
        <v>6900</v>
      </c>
    </row>
    <row r="7551" spans="1:9" x14ac:dyDescent="0.35">
      <c r="A7551" s="68">
        <v>46126</v>
      </c>
      <c r="B7551" s="52" t="s">
        <v>6606</v>
      </c>
      <c r="C7551" s="30" t="str">
        <f>IFERROR(
INDEX('SETORES VARRIÇÃO'!$A:$A,MATCH($E7551,'SETORES VARRIÇÃO'!$H:$H,0)),
IFERROR(
INDEX('SETORES PRAÇA'!$A:$A,MATCH($E7551,'SETORES PRAÇA'!$H:$H,0)),
))</f>
        <v>ST</v>
      </c>
      <c r="D7551" s="30" t="str">
        <f>IFERROR(
INDEX('SETORES VARRIÇÃO'!$B:$B,MATCH($E7551,'SETORES VARRIÇÃO'!$H:$H,0)),
IFERROR(
INDEX('SETORES PRAÇA'!$B:$B,MATCH($E7551,'SETORES PRAÇA'!$H:$H,0)),
))</f>
        <v>ST10202VJ0071</v>
      </c>
      <c r="E7551" s="30" t="str">
        <f t="shared" si="160"/>
        <v>03-0175</v>
      </c>
      <c r="F7551" s="30" t="str">
        <f>IFERROR(
INDEX('SETORES VARRIÇÃO'!$F:$F,MATCH($E7551,'SETORES VARRIÇÃO'!$H:$H,0)),
IFERROR(
INDEX('SETORES PRAÇA'!$F:$F,MATCH($E7551,'SETORES PRAÇA'!$H:$H,0)),
))</f>
        <v>Segunda/Quarta/Sexta</v>
      </c>
      <c r="G7551" s="18" t="s">
        <v>887</v>
      </c>
      <c r="H7551" s="46" t="s">
        <v>1034</v>
      </c>
      <c r="I7551" s="18" t="s">
        <v>6901</v>
      </c>
    </row>
    <row r="7552" spans="1:9" x14ac:dyDescent="0.35">
      <c r="A7552" s="68">
        <v>46126</v>
      </c>
      <c r="B7552" s="52" t="s">
        <v>6607</v>
      </c>
      <c r="C7552" s="30" t="str">
        <f>IFERROR(
INDEX('SETORES VARRIÇÃO'!$A:$A,MATCH($E7552,'SETORES VARRIÇÃO'!$H:$H,0)),
IFERROR(
INDEX('SETORES PRAÇA'!$A:$A,MATCH($E7552,'SETORES PRAÇA'!$H:$H,0)),
))</f>
        <v>ST</v>
      </c>
      <c r="D7552" s="30" t="str">
        <f>IFERROR(
INDEX('SETORES VARRIÇÃO'!$B:$B,MATCH($E7552,'SETORES VARRIÇÃO'!$H:$H,0)),
IFERROR(
INDEX('SETORES PRAÇA'!$B:$B,MATCH($E7552,'SETORES PRAÇA'!$H:$H,0)),
))</f>
        <v>ST10202VJ0070</v>
      </c>
      <c r="E7552" s="30" t="str">
        <f t="shared" si="160"/>
        <v>03-0176</v>
      </c>
      <c r="F7552" s="30" t="str">
        <f>IFERROR(
INDEX('SETORES VARRIÇÃO'!$F:$F,MATCH($E7552,'SETORES VARRIÇÃO'!$H:$H,0)),
IFERROR(
INDEX('SETORES PRAÇA'!$F:$F,MATCH($E7552,'SETORES PRAÇA'!$H:$H,0)),
))</f>
        <v>Segunda/Quarta/Sexta</v>
      </c>
      <c r="G7552" s="18" t="s">
        <v>887</v>
      </c>
      <c r="H7552" s="46" t="s">
        <v>1034</v>
      </c>
      <c r="I7552" s="18" t="s">
        <v>6902</v>
      </c>
    </row>
    <row r="7553" spans="1:9" x14ac:dyDescent="0.35">
      <c r="A7553" s="68">
        <v>46126</v>
      </c>
      <c r="B7553" s="52" t="s">
        <v>6608</v>
      </c>
      <c r="C7553" s="30" t="str">
        <f>IFERROR(
INDEX('SETORES VARRIÇÃO'!$A:$A,MATCH($E7553,'SETORES VARRIÇÃO'!$H:$H,0)),
IFERROR(
INDEX('SETORES PRAÇA'!$A:$A,MATCH($E7553,'SETORES PRAÇA'!$H:$H,0)),
))</f>
        <v>ST</v>
      </c>
      <c r="D7553" s="30" t="str">
        <f>IFERROR(
INDEX('SETORES VARRIÇÃO'!$B:$B,MATCH($E7553,'SETORES VARRIÇÃO'!$H:$H,0)),
IFERROR(
INDEX('SETORES PRAÇA'!$B:$B,MATCH($E7553,'SETORES PRAÇA'!$H:$H,0)),
))</f>
        <v>ST10202VJ0069</v>
      </c>
      <c r="E7553" s="30" t="str">
        <f t="shared" si="160"/>
        <v>03-0177</v>
      </c>
      <c r="F7553" s="30" t="str">
        <f>IFERROR(
INDEX('SETORES VARRIÇÃO'!$F:$F,MATCH($E7553,'SETORES VARRIÇÃO'!$H:$H,0)),
IFERROR(
INDEX('SETORES PRAÇA'!$F:$F,MATCH($E7553,'SETORES PRAÇA'!$H:$H,0)),
))</f>
        <v>Segunda/Quarta/Sexta</v>
      </c>
      <c r="G7553" s="18" t="s">
        <v>888</v>
      </c>
      <c r="H7553" s="46">
        <v>1</v>
      </c>
      <c r="I7553" s="18" t="s">
        <v>7554</v>
      </c>
    </row>
    <row r="7554" spans="1:9" x14ac:dyDescent="0.35">
      <c r="A7554" s="68">
        <v>46126</v>
      </c>
      <c r="B7554" s="52" t="s">
        <v>6609</v>
      </c>
      <c r="C7554" s="30" t="str">
        <f>IFERROR(
INDEX('SETORES VARRIÇÃO'!$A:$A,MATCH($E7554,'SETORES VARRIÇÃO'!$H:$H,0)),
IFERROR(
INDEX('SETORES PRAÇA'!$A:$A,MATCH($E7554,'SETORES PRAÇA'!$H:$H,0)),
))</f>
        <v>MG</v>
      </c>
      <c r="D7554" s="30" t="str">
        <f>IFERROR(
INDEX('SETORES VARRIÇÃO'!$B:$B,MATCH($E7554,'SETORES VARRIÇÃO'!$H:$H,0)),
IFERROR(
INDEX('SETORES PRAÇA'!$B:$B,MATCH($E7554,'SETORES PRAÇA'!$H:$H,0)),
))</f>
        <v>MG10202VJ0036</v>
      </c>
      <c r="E7554" s="30" t="str">
        <f t="shared" si="160"/>
        <v>03-0178</v>
      </c>
      <c r="F7554" s="30" t="str">
        <f>IFERROR(
INDEX('SETORES VARRIÇÃO'!$F:$F,MATCH($E7554,'SETORES VARRIÇÃO'!$H:$H,0)),
IFERROR(
INDEX('SETORES PRAÇA'!$F:$F,MATCH($E7554,'SETORES PRAÇA'!$H:$H,0)),
))</f>
        <v>Segunda/Quarta/Sexta</v>
      </c>
      <c r="G7554" s="18" t="s">
        <v>888</v>
      </c>
      <c r="H7554" s="46">
        <v>1</v>
      </c>
      <c r="I7554" s="18" t="s">
        <v>7356</v>
      </c>
    </row>
    <row r="7555" spans="1:9" x14ac:dyDescent="0.35">
      <c r="A7555" s="68">
        <v>46126</v>
      </c>
      <c r="B7555" s="52" t="s">
        <v>6610</v>
      </c>
      <c r="C7555" s="30" t="str">
        <f>IFERROR(
INDEX('SETORES VARRIÇÃO'!$A:$A,MATCH($E7555,'SETORES VARRIÇÃO'!$H:$H,0)),
IFERROR(
INDEX('SETORES PRAÇA'!$A:$A,MATCH($E7555,'SETORES PRAÇA'!$H:$H,0)),
))</f>
        <v>MG</v>
      </c>
      <c r="D7555" s="30" t="str">
        <f>IFERROR(
INDEX('SETORES VARRIÇÃO'!$B:$B,MATCH($E7555,'SETORES VARRIÇÃO'!$H:$H,0)),
IFERROR(
INDEX('SETORES PRAÇA'!$B:$B,MATCH($E7555,'SETORES PRAÇA'!$H:$H,0)),
))</f>
        <v>MG10202VJ0026</v>
      </c>
      <c r="E7555" s="30" t="str">
        <f t="shared" si="160"/>
        <v>03-0179</v>
      </c>
      <c r="F7555" s="30" t="str">
        <f>IFERROR(
INDEX('SETORES VARRIÇÃO'!$F:$F,MATCH($E7555,'SETORES VARRIÇÃO'!$H:$H,0)),
IFERROR(
INDEX('SETORES PRAÇA'!$F:$F,MATCH($E7555,'SETORES PRAÇA'!$H:$H,0)),
))</f>
        <v>Segunda/Quarta/Sexta</v>
      </c>
      <c r="G7555" s="18" t="s">
        <v>888</v>
      </c>
      <c r="H7555" s="46">
        <v>1</v>
      </c>
      <c r="I7555" s="18" t="s">
        <v>7357</v>
      </c>
    </row>
    <row r="7556" spans="1:9" x14ac:dyDescent="0.35">
      <c r="A7556" s="68">
        <v>46126</v>
      </c>
      <c r="B7556" s="52" t="s">
        <v>6611</v>
      </c>
      <c r="C7556" s="30" t="str">
        <f>IFERROR(
INDEX('SETORES VARRIÇÃO'!$A:$A,MATCH($E7556,'SETORES VARRIÇÃO'!$H:$H,0)),
IFERROR(
INDEX('SETORES PRAÇA'!$A:$A,MATCH($E7556,'SETORES PRAÇA'!$H:$H,0)),
))</f>
        <v>MG</v>
      </c>
      <c r="D7556" s="30" t="str">
        <f>IFERROR(
INDEX('SETORES VARRIÇÃO'!$B:$B,MATCH($E7556,'SETORES VARRIÇÃO'!$H:$H,0)),
IFERROR(
INDEX('SETORES PRAÇA'!$B:$B,MATCH($E7556,'SETORES PRAÇA'!$H:$H,0)),
))</f>
        <v>MG10202VJ0037</v>
      </c>
      <c r="E7556" s="30" t="str">
        <f t="shared" si="160"/>
        <v>03-0180</v>
      </c>
      <c r="F7556" s="30" t="str">
        <f>IFERROR(
INDEX('SETORES VARRIÇÃO'!$F:$F,MATCH($E7556,'SETORES VARRIÇÃO'!$H:$H,0)),
IFERROR(
INDEX('SETORES PRAÇA'!$F:$F,MATCH($E7556,'SETORES PRAÇA'!$H:$H,0)),
))</f>
        <v>Segunda/Quarta/Sexta</v>
      </c>
      <c r="G7556" s="18" t="s">
        <v>888</v>
      </c>
      <c r="H7556" s="46">
        <v>1</v>
      </c>
      <c r="I7556" s="18" t="s">
        <v>7555</v>
      </c>
    </row>
    <row r="7557" spans="1:9" x14ac:dyDescent="0.35">
      <c r="A7557" s="68">
        <v>46126</v>
      </c>
      <c r="B7557" s="52" t="s">
        <v>6612</v>
      </c>
      <c r="C7557" s="30" t="str">
        <f>IFERROR(
INDEX('SETORES VARRIÇÃO'!$A:$A,MATCH($E7557,'SETORES VARRIÇÃO'!$H:$H,0)),
IFERROR(
INDEX('SETORES PRAÇA'!$A:$A,MATCH($E7557,'SETORES PRAÇA'!$H:$H,0)),
))</f>
        <v>MG</v>
      </c>
      <c r="D7557" s="30" t="str">
        <f>IFERROR(
INDEX('SETORES VARRIÇÃO'!$B:$B,MATCH($E7557,'SETORES VARRIÇÃO'!$H:$H,0)),
IFERROR(
INDEX('SETORES PRAÇA'!$B:$B,MATCH($E7557,'SETORES PRAÇA'!$H:$H,0)),
))</f>
        <v>MG10202VJ0025</v>
      </c>
      <c r="E7557" s="30" t="str">
        <f t="shared" si="160"/>
        <v>03-0181</v>
      </c>
      <c r="F7557" s="30" t="str">
        <f>IFERROR(
INDEX('SETORES VARRIÇÃO'!$F:$F,MATCH($E7557,'SETORES VARRIÇÃO'!$H:$H,0)),
IFERROR(
INDEX('SETORES PRAÇA'!$F:$F,MATCH($E7557,'SETORES PRAÇA'!$H:$H,0)),
))</f>
        <v>Segunda/Quarta/Sexta</v>
      </c>
      <c r="G7557" s="18" t="s">
        <v>887</v>
      </c>
      <c r="H7557" s="46" t="s">
        <v>1034</v>
      </c>
      <c r="I7557" s="18" t="s">
        <v>6907</v>
      </c>
    </row>
    <row r="7558" spans="1:9" x14ac:dyDescent="0.35">
      <c r="A7558" s="68">
        <v>46126</v>
      </c>
      <c r="B7558" s="52" t="s">
        <v>6613</v>
      </c>
      <c r="C7558" s="30" t="str">
        <f>IFERROR(
INDEX('SETORES VARRIÇÃO'!$A:$A,MATCH($E7558,'SETORES VARRIÇÃO'!$H:$H,0)),
IFERROR(
INDEX('SETORES PRAÇA'!$A:$A,MATCH($E7558,'SETORES PRAÇA'!$H:$H,0)),
))</f>
        <v>MG</v>
      </c>
      <c r="D7558" s="30" t="str">
        <f>IFERROR(
INDEX('SETORES VARRIÇÃO'!$B:$B,MATCH($E7558,'SETORES VARRIÇÃO'!$H:$H,0)),
IFERROR(
INDEX('SETORES PRAÇA'!$B:$B,MATCH($E7558,'SETORES PRAÇA'!$H:$H,0)),
))</f>
        <v>MG10101VL0001</v>
      </c>
      <c r="E7558" s="30" t="str">
        <f t="shared" si="160"/>
        <v>03-0182</v>
      </c>
      <c r="F7558" s="30" t="str">
        <f>IFERROR(
INDEX('SETORES VARRIÇÃO'!$F:$F,MATCH($E7558,'SETORES VARRIÇÃO'!$H:$H,0)),
IFERROR(
INDEX('SETORES PRAÇA'!$F:$F,MATCH($E7558,'SETORES PRAÇA'!$H:$H,0)),
))</f>
        <v>Segunda a Domingo</v>
      </c>
      <c r="G7558" s="18" t="s">
        <v>887</v>
      </c>
      <c r="H7558" s="46" t="s">
        <v>1034</v>
      </c>
      <c r="I7558" s="18" t="s">
        <v>6908</v>
      </c>
    </row>
    <row r="7559" spans="1:9" x14ac:dyDescent="0.35">
      <c r="A7559" s="68">
        <v>46126</v>
      </c>
      <c r="B7559" s="52" t="s">
        <v>6614</v>
      </c>
      <c r="C7559" s="30" t="str">
        <f>IFERROR(
INDEX('SETORES VARRIÇÃO'!$A:$A,MATCH($E7559,'SETORES VARRIÇÃO'!$H:$H,0)),
IFERROR(
INDEX('SETORES PRAÇA'!$A:$A,MATCH($E7559,'SETORES PRAÇA'!$H:$H,0)),
))</f>
        <v>MG</v>
      </c>
      <c r="D7559" s="30" t="str">
        <f>IFERROR(
INDEX('SETORES VARRIÇÃO'!$B:$B,MATCH($E7559,'SETORES VARRIÇÃO'!$H:$H,0)),
IFERROR(
INDEX('SETORES PRAÇA'!$B:$B,MATCH($E7559,'SETORES PRAÇA'!$H:$H,0)),
))</f>
        <v>MG10203VJ0050</v>
      </c>
      <c r="E7559" s="30" t="str">
        <f t="shared" si="160"/>
        <v>03-0183</v>
      </c>
      <c r="F7559" s="30" t="str">
        <f>IFERROR(
INDEX('SETORES VARRIÇÃO'!$F:$F,MATCH($E7559,'SETORES VARRIÇÃO'!$H:$H,0)),
IFERROR(
INDEX('SETORES PRAÇA'!$F:$F,MATCH($E7559,'SETORES PRAÇA'!$H:$H,0)),
))</f>
        <v>Terça/Quinta/Sábado</v>
      </c>
      <c r="G7559" s="18" t="s">
        <v>888</v>
      </c>
      <c r="H7559" s="46">
        <v>1</v>
      </c>
      <c r="I7559" s="18" t="s">
        <v>7556</v>
      </c>
    </row>
    <row r="7560" spans="1:9" x14ac:dyDescent="0.35">
      <c r="A7560" s="68">
        <v>46126</v>
      </c>
      <c r="B7560" s="52" t="s">
        <v>6615</v>
      </c>
      <c r="C7560" s="30" t="str">
        <f>IFERROR(
INDEX('SETORES VARRIÇÃO'!$A:$A,MATCH($E7560,'SETORES VARRIÇÃO'!$H:$H,0)),
IFERROR(
INDEX('SETORES PRAÇA'!$A:$A,MATCH($E7560,'SETORES PRAÇA'!$H:$H,0)),
))</f>
        <v>MG</v>
      </c>
      <c r="D7560" s="30" t="str">
        <f>IFERROR(
INDEX('SETORES VARRIÇÃO'!$B:$B,MATCH($E7560,'SETORES VARRIÇÃO'!$H:$H,0)),
IFERROR(
INDEX('SETORES PRAÇA'!$B:$B,MATCH($E7560,'SETORES PRAÇA'!$H:$H,0)),
))</f>
        <v>MG10203VJ0057</v>
      </c>
      <c r="E7560" s="30" t="str">
        <f t="shared" si="160"/>
        <v>03-0184</v>
      </c>
      <c r="F7560" s="30" t="str">
        <f>IFERROR(
INDEX('SETORES VARRIÇÃO'!$F:$F,MATCH($E7560,'SETORES VARRIÇÃO'!$H:$H,0)),
IFERROR(
INDEX('SETORES PRAÇA'!$F:$F,MATCH($E7560,'SETORES PRAÇA'!$H:$H,0)),
))</f>
        <v>Terça/Quinta/Sábado</v>
      </c>
      <c r="G7560" s="18" t="s">
        <v>888</v>
      </c>
      <c r="H7560" s="46">
        <v>1</v>
      </c>
      <c r="I7560" s="18" t="s">
        <v>7557</v>
      </c>
    </row>
    <row r="7561" spans="1:9" x14ac:dyDescent="0.35">
      <c r="A7561" s="68">
        <v>46126</v>
      </c>
      <c r="B7561" s="52" t="s">
        <v>6616</v>
      </c>
      <c r="C7561" s="30" t="str">
        <f>IFERROR(
INDEX('SETORES VARRIÇÃO'!$A:$A,MATCH($E7561,'SETORES VARRIÇÃO'!$H:$H,0)),
IFERROR(
INDEX('SETORES PRAÇA'!$A:$A,MATCH($E7561,'SETORES PRAÇA'!$H:$H,0)),
))</f>
        <v>ST</v>
      </c>
      <c r="D7561" s="30" t="str">
        <f>IFERROR(
INDEX('SETORES VARRIÇÃO'!$B:$B,MATCH($E7561,'SETORES VARRIÇÃO'!$H:$H,0)),
IFERROR(
INDEX('SETORES PRAÇA'!$B:$B,MATCH($E7561,'SETORES PRAÇA'!$H:$H,0)),
))</f>
        <v>ST10303VJ0052</v>
      </c>
      <c r="E7561" s="30" t="str">
        <f t="shared" si="160"/>
        <v>03-0185</v>
      </c>
      <c r="F7561" s="30" t="str">
        <f>IFERROR(
INDEX('SETORES VARRIÇÃO'!$F:$F,MATCH($E7561,'SETORES VARRIÇÃO'!$H:$H,0)),
IFERROR(
INDEX('SETORES PRAÇA'!$F:$F,MATCH($E7561,'SETORES PRAÇA'!$H:$H,0)),
))</f>
        <v>Terça/Sexta</v>
      </c>
      <c r="G7561" s="18" t="s">
        <v>888</v>
      </c>
      <c r="H7561" s="46">
        <v>1</v>
      </c>
      <c r="I7561" s="18" t="s">
        <v>7558</v>
      </c>
    </row>
    <row r="7562" spans="1:9" x14ac:dyDescent="0.35">
      <c r="A7562" s="68">
        <v>46126</v>
      </c>
      <c r="B7562" s="52" t="s">
        <v>6617</v>
      </c>
      <c r="C7562" s="30" t="str">
        <f>IFERROR(
INDEX('SETORES VARRIÇÃO'!$A:$A,MATCH($E7562,'SETORES VARRIÇÃO'!$H:$H,0)),
IFERROR(
INDEX('SETORES PRAÇA'!$A:$A,MATCH($E7562,'SETORES PRAÇA'!$H:$H,0)),
))</f>
        <v>ST</v>
      </c>
      <c r="D7562" s="30" t="str">
        <f>IFERROR(
INDEX('SETORES VARRIÇÃO'!$B:$B,MATCH($E7562,'SETORES VARRIÇÃO'!$H:$H,0)),
IFERROR(
INDEX('SETORES PRAÇA'!$B:$B,MATCH($E7562,'SETORES PRAÇA'!$H:$H,0)),
))</f>
        <v>ST10304VJ0068</v>
      </c>
      <c r="E7562" s="30" t="str">
        <f t="shared" si="160"/>
        <v>03-0186</v>
      </c>
      <c r="F7562" s="30" t="str">
        <f>IFERROR(
INDEX('SETORES VARRIÇÃO'!$F:$F,MATCH($E7562,'SETORES VARRIÇÃO'!$H:$H,0)),
IFERROR(
INDEX('SETORES PRAÇA'!$F:$F,MATCH($E7562,'SETORES PRAÇA'!$H:$H,0)),
))</f>
        <v>Quarta/Sábado</v>
      </c>
      <c r="G7562" s="18" t="s">
        <v>887</v>
      </c>
      <c r="H7562" s="46" t="s">
        <v>1034</v>
      </c>
      <c r="I7562" s="18" t="s">
        <v>7360</v>
      </c>
    </row>
    <row r="7563" spans="1:9" x14ac:dyDescent="0.35">
      <c r="A7563" s="68">
        <v>46126</v>
      </c>
      <c r="B7563" s="52" t="s">
        <v>6618</v>
      </c>
      <c r="C7563" s="30" t="str">
        <f>IFERROR(
INDEX('SETORES VARRIÇÃO'!$A:$A,MATCH($E7563,'SETORES VARRIÇÃO'!$H:$H,0)),
IFERROR(
INDEX('SETORES PRAÇA'!$A:$A,MATCH($E7563,'SETORES PRAÇA'!$H:$H,0)),
))</f>
        <v>ST</v>
      </c>
      <c r="D7563" s="30" t="str">
        <f>IFERROR(
INDEX('SETORES VARRIÇÃO'!$B:$B,MATCH($E7563,'SETORES VARRIÇÃO'!$H:$H,0)),
IFERROR(
INDEX('SETORES PRAÇA'!$B:$B,MATCH($E7563,'SETORES PRAÇA'!$H:$H,0)),
))</f>
        <v>ST10303VJ0053</v>
      </c>
      <c r="E7563" s="30" t="str">
        <f t="shared" si="160"/>
        <v>03-0187</v>
      </c>
      <c r="F7563" s="30" t="str">
        <f>IFERROR(
INDEX('SETORES VARRIÇÃO'!$F:$F,MATCH($E7563,'SETORES VARRIÇÃO'!$H:$H,0)),
IFERROR(
INDEX('SETORES PRAÇA'!$F:$F,MATCH($E7563,'SETORES PRAÇA'!$H:$H,0)),
))</f>
        <v>Terça/Sexta</v>
      </c>
      <c r="G7563" s="18" t="s">
        <v>888</v>
      </c>
      <c r="H7563" s="46">
        <v>1</v>
      </c>
      <c r="I7563" s="18" t="s">
        <v>7559</v>
      </c>
    </row>
    <row r="7564" spans="1:9" x14ac:dyDescent="0.35">
      <c r="A7564" s="68">
        <v>46126</v>
      </c>
      <c r="B7564" s="52" t="s">
        <v>6619</v>
      </c>
      <c r="C7564" s="30" t="str">
        <f>IFERROR(
INDEX('SETORES VARRIÇÃO'!$A:$A,MATCH($E7564,'SETORES VARRIÇÃO'!$H:$H,0)),
IFERROR(
INDEX('SETORES PRAÇA'!$A:$A,MATCH($E7564,'SETORES PRAÇA'!$H:$H,0)),
))</f>
        <v>MG</v>
      </c>
      <c r="D7564" s="30" t="str">
        <f>IFERROR(
INDEX('SETORES VARRIÇÃO'!$B:$B,MATCH($E7564,'SETORES VARRIÇÃO'!$H:$H,0)),
IFERROR(
INDEX('SETORES PRAÇA'!$B:$B,MATCH($E7564,'SETORES PRAÇA'!$H:$H,0)),
))</f>
        <v>MG10203VJ0052</v>
      </c>
      <c r="E7564" s="30" t="str">
        <f t="shared" si="160"/>
        <v>03-0188</v>
      </c>
      <c r="F7564" s="30" t="str">
        <f>IFERROR(
INDEX('SETORES VARRIÇÃO'!$F:$F,MATCH($E7564,'SETORES VARRIÇÃO'!$H:$H,0)),
IFERROR(
INDEX('SETORES PRAÇA'!$F:$F,MATCH($E7564,'SETORES PRAÇA'!$H:$H,0)),
))</f>
        <v>Terça/Quinta/Sábado</v>
      </c>
      <c r="G7564" s="18" t="s">
        <v>888</v>
      </c>
      <c r="H7564" s="46">
        <v>1</v>
      </c>
      <c r="I7564" s="18" t="s">
        <v>7560</v>
      </c>
    </row>
    <row r="7565" spans="1:9" x14ac:dyDescent="0.35">
      <c r="A7565" s="68">
        <v>46126</v>
      </c>
      <c r="B7565" s="52" t="s">
        <v>6620</v>
      </c>
      <c r="C7565" s="30" t="str">
        <f>IFERROR(
INDEX('SETORES VARRIÇÃO'!$A:$A,MATCH($E7565,'SETORES VARRIÇÃO'!$H:$H,0)),
IFERROR(
INDEX('SETORES PRAÇA'!$A:$A,MATCH($E7565,'SETORES PRAÇA'!$H:$H,0)),
))</f>
        <v>ST</v>
      </c>
      <c r="D7565" s="30" t="str">
        <f>IFERROR(
INDEX('SETORES VARRIÇÃO'!$B:$B,MATCH($E7565,'SETORES VARRIÇÃO'!$H:$H,0)),
IFERROR(
INDEX('SETORES PRAÇA'!$B:$B,MATCH($E7565,'SETORES PRAÇA'!$H:$H,0)),
))</f>
        <v>ST10304VJ0061</v>
      </c>
      <c r="E7565" s="30" t="str">
        <f t="shared" si="160"/>
        <v>03-0189</v>
      </c>
      <c r="F7565" s="30" t="str">
        <f>IFERROR(
INDEX('SETORES VARRIÇÃO'!$F:$F,MATCH($E7565,'SETORES VARRIÇÃO'!$H:$H,0)),
IFERROR(
INDEX('SETORES PRAÇA'!$F:$F,MATCH($E7565,'SETORES PRAÇA'!$H:$H,0)),
))</f>
        <v>Quarta/Sábado</v>
      </c>
      <c r="G7565" s="18" t="s">
        <v>888</v>
      </c>
      <c r="H7565" s="46">
        <v>1</v>
      </c>
      <c r="I7565" s="18" t="s">
        <v>7362</v>
      </c>
    </row>
    <row r="7566" spans="1:9" x14ac:dyDescent="0.35">
      <c r="A7566" s="68">
        <v>46126</v>
      </c>
      <c r="B7566" s="52" t="s">
        <v>6621</v>
      </c>
      <c r="C7566" s="30" t="str">
        <f>IFERROR(
INDEX('SETORES VARRIÇÃO'!$A:$A,MATCH($E7566,'SETORES VARRIÇÃO'!$H:$H,0)),
IFERROR(
INDEX('SETORES PRAÇA'!$A:$A,MATCH($E7566,'SETORES PRAÇA'!$H:$H,0)),
))</f>
        <v>MG</v>
      </c>
      <c r="D7566" s="30" t="str">
        <f>IFERROR(
INDEX('SETORES VARRIÇÃO'!$B:$B,MATCH($E7566,'SETORES VARRIÇÃO'!$H:$H,0)),
IFERROR(
INDEX('SETORES PRAÇA'!$B:$B,MATCH($E7566,'SETORES PRAÇA'!$H:$H,0)),
))</f>
        <v>MG10203VJ0069</v>
      </c>
      <c r="E7566" s="30" t="str">
        <f t="shared" si="160"/>
        <v>03-0190</v>
      </c>
      <c r="F7566" s="30" t="str">
        <f>IFERROR(
INDEX('SETORES VARRIÇÃO'!$F:$F,MATCH($E7566,'SETORES VARRIÇÃO'!$H:$H,0)),
IFERROR(
INDEX('SETORES PRAÇA'!$F:$F,MATCH($E7566,'SETORES PRAÇA'!$H:$H,0)),
))</f>
        <v>Terça/Quinta/Sábado</v>
      </c>
      <c r="G7566" s="18" t="s">
        <v>888</v>
      </c>
      <c r="H7566" s="46">
        <v>1</v>
      </c>
      <c r="I7566" s="18" t="s">
        <v>7561</v>
      </c>
    </row>
    <row r="7567" spans="1:9" x14ac:dyDescent="0.35">
      <c r="A7567" s="68">
        <v>46126</v>
      </c>
      <c r="B7567" s="52" t="s">
        <v>6622</v>
      </c>
      <c r="C7567" s="30" t="str">
        <f>IFERROR(
INDEX('SETORES VARRIÇÃO'!$A:$A,MATCH($E7567,'SETORES VARRIÇÃO'!$H:$H,0)),
IFERROR(
INDEX('SETORES PRAÇA'!$A:$A,MATCH($E7567,'SETORES PRAÇA'!$H:$H,0)),
))</f>
        <v>MG</v>
      </c>
      <c r="D7567" s="30" t="str">
        <f>IFERROR(
INDEX('SETORES VARRIÇÃO'!$B:$B,MATCH($E7567,'SETORES VARRIÇÃO'!$H:$H,0)),
IFERROR(
INDEX('SETORES PRAÇA'!$B:$B,MATCH($E7567,'SETORES PRAÇA'!$H:$H,0)),
))</f>
        <v>MG10203VJ0059</v>
      </c>
      <c r="E7567" s="30" t="str">
        <f t="shared" si="160"/>
        <v>03-0191</v>
      </c>
      <c r="F7567" s="30" t="str">
        <f>IFERROR(
INDEX('SETORES VARRIÇÃO'!$F:$F,MATCH($E7567,'SETORES VARRIÇÃO'!$H:$H,0)),
IFERROR(
INDEX('SETORES PRAÇA'!$F:$F,MATCH($E7567,'SETORES PRAÇA'!$H:$H,0)),
))</f>
        <v>Terça/Quinta/Sábado</v>
      </c>
      <c r="G7567" s="18" t="s">
        <v>888</v>
      </c>
      <c r="H7567" s="46">
        <v>1</v>
      </c>
      <c r="I7567" s="18" t="s">
        <v>7562</v>
      </c>
    </row>
    <row r="7568" spans="1:9" x14ac:dyDescent="0.35">
      <c r="A7568" s="68">
        <v>46126</v>
      </c>
      <c r="B7568" s="52" t="s">
        <v>6623</v>
      </c>
      <c r="C7568" s="30" t="str">
        <f>IFERROR(
INDEX('SETORES VARRIÇÃO'!$A:$A,MATCH($E7568,'SETORES VARRIÇÃO'!$H:$H,0)),
IFERROR(
INDEX('SETORES PRAÇA'!$A:$A,MATCH($E7568,'SETORES PRAÇA'!$H:$H,0)),
))</f>
        <v>ST</v>
      </c>
      <c r="D7568" s="30" t="str">
        <f>IFERROR(
INDEX('SETORES VARRIÇÃO'!$B:$B,MATCH($E7568,'SETORES VARRIÇÃO'!$H:$H,0)),
IFERROR(
INDEX('SETORES PRAÇA'!$B:$B,MATCH($E7568,'SETORES PRAÇA'!$H:$H,0)),
))</f>
        <v>ST10302VJ0032</v>
      </c>
      <c r="E7568" s="30" t="str">
        <f t="shared" si="160"/>
        <v>03-0192</v>
      </c>
      <c r="F7568" s="30" t="str">
        <f>IFERROR(
INDEX('SETORES VARRIÇÃO'!$F:$F,MATCH($E7568,'SETORES VARRIÇÃO'!$H:$H,0)),
IFERROR(
INDEX('SETORES PRAÇA'!$F:$F,MATCH($E7568,'SETORES PRAÇA'!$H:$H,0)),
))</f>
        <v>Segunda/Quinta</v>
      </c>
      <c r="G7568" s="18" t="s">
        <v>888</v>
      </c>
      <c r="H7568" s="46">
        <v>1</v>
      </c>
      <c r="I7568" s="18" t="s">
        <v>7364</v>
      </c>
    </row>
    <row r="7569" spans="1:9" x14ac:dyDescent="0.35">
      <c r="A7569" s="68">
        <v>46126</v>
      </c>
      <c r="B7569" s="52" t="s">
        <v>6624</v>
      </c>
      <c r="C7569" s="30" t="str">
        <f>IFERROR(
INDEX('SETORES VARRIÇÃO'!$A:$A,MATCH($E7569,'SETORES VARRIÇÃO'!$H:$H,0)),
IFERROR(
INDEX('SETORES PRAÇA'!$A:$A,MATCH($E7569,'SETORES PRAÇA'!$H:$H,0)),
))</f>
        <v>ST</v>
      </c>
      <c r="D7569" s="30" t="str">
        <f>IFERROR(
INDEX('SETORES VARRIÇÃO'!$B:$B,MATCH($E7569,'SETORES VARRIÇÃO'!$H:$H,0)),
IFERROR(
INDEX('SETORES PRAÇA'!$B:$B,MATCH($E7569,'SETORES PRAÇA'!$H:$H,0)),
))</f>
        <v>ST10101VJ0011</v>
      </c>
      <c r="E7569" s="30" t="str">
        <f t="shared" ref="E7569:E7632" si="161">SUBSTITUTE(B7569,"SMSUB-LUTOCAR-","")</f>
        <v>03-0193</v>
      </c>
      <c r="F7569" s="30" t="str">
        <f>IFERROR(
INDEX('SETORES VARRIÇÃO'!$F:$F,MATCH($E7569,'SETORES VARRIÇÃO'!$H:$H,0)),
IFERROR(
INDEX('SETORES PRAÇA'!$F:$F,MATCH($E7569,'SETORES PRAÇA'!$H:$H,0)),
))</f>
        <v>Segunda a Domingo</v>
      </c>
      <c r="G7569" s="18" t="s">
        <v>887</v>
      </c>
      <c r="H7569" s="46" t="s">
        <v>1034</v>
      </c>
      <c r="I7569" s="18" t="s">
        <v>6919</v>
      </c>
    </row>
    <row r="7570" spans="1:9" x14ac:dyDescent="0.35">
      <c r="A7570" s="68">
        <v>46126</v>
      </c>
      <c r="B7570" s="52" t="s">
        <v>6625</v>
      </c>
      <c r="C7570" s="30" t="str">
        <f>IFERROR(
INDEX('SETORES VARRIÇÃO'!$A:$A,MATCH($E7570,'SETORES VARRIÇÃO'!$H:$H,0)),
IFERROR(
INDEX('SETORES PRAÇA'!$A:$A,MATCH($E7570,'SETORES PRAÇA'!$H:$H,0)),
))</f>
        <v>ST</v>
      </c>
      <c r="D7570" s="30" t="str">
        <f>IFERROR(
INDEX('SETORES VARRIÇÃO'!$B:$B,MATCH($E7570,'SETORES VARRIÇÃO'!$H:$H,0)),
IFERROR(
INDEX('SETORES PRAÇA'!$B:$B,MATCH($E7570,'SETORES PRAÇA'!$H:$H,0)),
))</f>
        <v>ST10303VJ0043</v>
      </c>
      <c r="E7570" s="30" t="str">
        <f t="shared" si="161"/>
        <v>03-0194</v>
      </c>
      <c r="F7570" s="30" t="str">
        <f>IFERROR(
INDEX('SETORES VARRIÇÃO'!$F:$F,MATCH($E7570,'SETORES VARRIÇÃO'!$H:$H,0)),
IFERROR(
INDEX('SETORES PRAÇA'!$F:$F,MATCH($E7570,'SETORES PRAÇA'!$H:$H,0)),
))</f>
        <v>Terça/Sexta</v>
      </c>
      <c r="G7570" s="18" t="s">
        <v>888</v>
      </c>
      <c r="H7570" s="46">
        <v>1</v>
      </c>
      <c r="I7570" s="18" t="s">
        <v>7563</v>
      </c>
    </row>
    <row r="7571" spans="1:9" x14ac:dyDescent="0.35">
      <c r="A7571" s="68">
        <v>46126</v>
      </c>
      <c r="B7571" s="52" t="s">
        <v>6626</v>
      </c>
      <c r="C7571" s="30" t="str">
        <f>IFERROR(
INDEX('SETORES VARRIÇÃO'!$A:$A,MATCH($E7571,'SETORES VARRIÇÃO'!$H:$H,0)),
IFERROR(
INDEX('SETORES PRAÇA'!$A:$A,MATCH($E7571,'SETORES PRAÇA'!$H:$H,0)),
))</f>
        <v>ST</v>
      </c>
      <c r="D7571" s="30" t="str">
        <f>IFERROR(
INDEX('SETORES VARRIÇÃO'!$B:$B,MATCH($E7571,'SETORES VARRIÇÃO'!$H:$H,0)),
IFERROR(
INDEX('SETORES PRAÇA'!$B:$B,MATCH($E7571,'SETORES PRAÇA'!$H:$H,0)),
))</f>
        <v>ST10302VJ0033</v>
      </c>
      <c r="E7571" s="30" t="str">
        <f t="shared" si="161"/>
        <v>03-0195</v>
      </c>
      <c r="F7571" s="30" t="str">
        <f>IFERROR(
INDEX('SETORES VARRIÇÃO'!$F:$F,MATCH($E7571,'SETORES VARRIÇÃO'!$H:$H,0)),
IFERROR(
INDEX('SETORES PRAÇA'!$F:$F,MATCH($E7571,'SETORES PRAÇA'!$H:$H,0)),
))</f>
        <v>Segunda/Quinta</v>
      </c>
      <c r="G7571" s="18" t="s">
        <v>888</v>
      </c>
      <c r="H7571" s="46">
        <v>1</v>
      </c>
      <c r="I7571" s="18" t="s">
        <v>7366</v>
      </c>
    </row>
    <row r="7572" spans="1:9" x14ac:dyDescent="0.35">
      <c r="A7572" s="68">
        <v>46126</v>
      </c>
      <c r="B7572" s="52" t="s">
        <v>6627</v>
      </c>
      <c r="C7572" s="30" t="str">
        <f>IFERROR(
INDEX('SETORES VARRIÇÃO'!$A:$A,MATCH($E7572,'SETORES VARRIÇÃO'!$H:$H,0)),
IFERROR(
INDEX('SETORES PRAÇA'!$A:$A,MATCH($E7572,'SETORES PRAÇA'!$H:$H,0)),
))</f>
        <v>ST</v>
      </c>
      <c r="D7572" s="30" t="str">
        <f>IFERROR(
INDEX('SETORES VARRIÇÃO'!$B:$B,MATCH($E7572,'SETORES VARRIÇÃO'!$H:$H,0)),
IFERROR(
INDEX('SETORES PRAÇA'!$B:$B,MATCH($E7572,'SETORES PRAÇA'!$H:$H,0)),
))</f>
        <v>ST10101VJ0014</v>
      </c>
      <c r="E7572" s="30" t="str">
        <f t="shared" si="161"/>
        <v>03-0196</v>
      </c>
      <c r="F7572" s="30" t="str">
        <f>IFERROR(
INDEX('SETORES VARRIÇÃO'!$F:$F,MATCH($E7572,'SETORES VARRIÇÃO'!$H:$H,0)),
IFERROR(
INDEX('SETORES PRAÇA'!$F:$F,MATCH($E7572,'SETORES PRAÇA'!$H:$H,0)),
))</f>
        <v>Segunda a Sábado</v>
      </c>
      <c r="G7572" s="18" t="s">
        <v>887</v>
      </c>
      <c r="H7572" s="46" t="s">
        <v>1034</v>
      </c>
      <c r="I7572" s="18" t="s">
        <v>7564</v>
      </c>
    </row>
    <row r="7573" spans="1:9" x14ac:dyDescent="0.35">
      <c r="A7573" s="68">
        <v>46126</v>
      </c>
      <c r="B7573" s="52" t="s">
        <v>6628</v>
      </c>
      <c r="C7573" s="30" t="str">
        <f>IFERROR(
INDEX('SETORES VARRIÇÃO'!$A:$A,MATCH($E7573,'SETORES VARRIÇÃO'!$H:$H,0)),
IFERROR(
INDEX('SETORES PRAÇA'!$A:$A,MATCH($E7573,'SETORES PRAÇA'!$H:$H,0)),
))</f>
        <v>MG</v>
      </c>
      <c r="D7573" s="30" t="str">
        <f>IFERROR(
INDEX('SETORES VARRIÇÃO'!$B:$B,MATCH($E7573,'SETORES VARRIÇÃO'!$H:$H,0)),
IFERROR(
INDEX('SETORES PRAÇA'!$B:$B,MATCH($E7573,'SETORES PRAÇA'!$H:$H,0)),
))</f>
        <v>MG10203VJ0065</v>
      </c>
      <c r="E7573" s="30" t="str">
        <f t="shared" si="161"/>
        <v>03-0197</v>
      </c>
      <c r="F7573" s="30" t="str">
        <f>IFERROR(
INDEX('SETORES VARRIÇÃO'!$F:$F,MATCH($E7573,'SETORES VARRIÇÃO'!$H:$H,0)),
IFERROR(
INDEX('SETORES PRAÇA'!$F:$F,MATCH($E7573,'SETORES PRAÇA'!$H:$H,0)),
))</f>
        <v>Terça/Quinta/Sábado</v>
      </c>
      <c r="G7573" s="18" t="s">
        <v>888</v>
      </c>
      <c r="H7573" s="46">
        <v>1</v>
      </c>
      <c r="I7573" s="18" t="s">
        <v>7565</v>
      </c>
    </row>
    <row r="7574" spans="1:9" x14ac:dyDescent="0.35">
      <c r="A7574" s="68">
        <v>46126</v>
      </c>
      <c r="B7574" s="52" t="s">
        <v>6629</v>
      </c>
      <c r="C7574" s="30" t="str">
        <f>IFERROR(
INDEX('SETORES VARRIÇÃO'!$A:$A,MATCH($E7574,'SETORES VARRIÇÃO'!$H:$H,0)),
IFERROR(
INDEX('SETORES PRAÇA'!$A:$A,MATCH($E7574,'SETORES PRAÇA'!$H:$H,0)),
))</f>
        <v>MG</v>
      </c>
      <c r="D7574" s="30" t="str">
        <f>IFERROR(
INDEX('SETORES VARRIÇÃO'!$B:$B,MATCH($E7574,'SETORES VARRIÇÃO'!$H:$H,0)),
IFERROR(
INDEX('SETORES PRAÇA'!$B:$B,MATCH($E7574,'SETORES PRAÇA'!$H:$H,0)),
))</f>
        <v>MG10203VJ0055</v>
      </c>
      <c r="E7574" s="30" t="str">
        <f t="shared" si="161"/>
        <v>03-0198</v>
      </c>
      <c r="F7574" s="30" t="str">
        <f>IFERROR(
INDEX('SETORES VARRIÇÃO'!$F:$F,MATCH($E7574,'SETORES VARRIÇÃO'!$H:$H,0)),
IFERROR(
INDEX('SETORES PRAÇA'!$F:$F,MATCH($E7574,'SETORES PRAÇA'!$H:$H,0)),
))</f>
        <v>Terça/Quinta/Sábado</v>
      </c>
      <c r="G7574" s="18" t="s">
        <v>888</v>
      </c>
      <c r="H7574" s="46">
        <v>1</v>
      </c>
      <c r="I7574" s="18" t="s">
        <v>7566</v>
      </c>
    </row>
    <row r="7575" spans="1:9" x14ac:dyDescent="0.35">
      <c r="A7575" s="68">
        <v>46126</v>
      </c>
      <c r="B7575" s="52" t="s">
        <v>6630</v>
      </c>
      <c r="C7575" s="30" t="str">
        <f>IFERROR(
INDEX('SETORES VARRIÇÃO'!$A:$A,MATCH($E7575,'SETORES VARRIÇÃO'!$H:$H,0)),
IFERROR(
INDEX('SETORES PRAÇA'!$A:$A,MATCH($E7575,'SETORES PRAÇA'!$H:$H,0)),
))</f>
        <v>MG</v>
      </c>
      <c r="D7575" s="30" t="str">
        <f>IFERROR(
INDEX('SETORES VARRIÇÃO'!$B:$B,MATCH($E7575,'SETORES VARRIÇÃO'!$H:$H,0)),
IFERROR(
INDEX('SETORES PRAÇA'!$B:$B,MATCH($E7575,'SETORES PRAÇA'!$H:$H,0)),
))</f>
        <v>MG10203VJ0068</v>
      </c>
      <c r="E7575" s="30" t="str">
        <f t="shared" si="161"/>
        <v>03-0199</v>
      </c>
      <c r="F7575" s="30" t="str">
        <f>IFERROR(
INDEX('SETORES VARRIÇÃO'!$F:$F,MATCH($E7575,'SETORES VARRIÇÃO'!$H:$H,0)),
IFERROR(
INDEX('SETORES PRAÇA'!$F:$F,MATCH($E7575,'SETORES PRAÇA'!$H:$H,0)),
))</f>
        <v>Terça/Quinta/Sábado</v>
      </c>
      <c r="G7575" s="18" t="s">
        <v>888</v>
      </c>
      <c r="H7575" s="46">
        <v>1</v>
      </c>
      <c r="I7575" s="18" t="s">
        <v>7370</v>
      </c>
    </row>
    <row r="7576" spans="1:9" x14ac:dyDescent="0.35">
      <c r="A7576" s="68">
        <v>46126</v>
      </c>
      <c r="B7576" s="52" t="s">
        <v>6631</v>
      </c>
      <c r="C7576" s="30" t="str">
        <f>IFERROR(
INDEX('SETORES VARRIÇÃO'!$A:$A,MATCH($E7576,'SETORES VARRIÇÃO'!$H:$H,0)),
IFERROR(
INDEX('SETORES PRAÇA'!$A:$A,MATCH($E7576,'SETORES PRAÇA'!$H:$H,0)),
))</f>
        <v>MG</v>
      </c>
      <c r="D7576" s="30" t="str">
        <f>IFERROR(
INDEX('SETORES VARRIÇÃO'!$B:$B,MATCH($E7576,'SETORES VARRIÇÃO'!$H:$H,0)),
IFERROR(
INDEX('SETORES PRAÇA'!$B:$B,MATCH($E7576,'SETORES PRAÇA'!$H:$H,0)),
))</f>
        <v>MG10203VJ0054</v>
      </c>
      <c r="E7576" s="30" t="str">
        <f t="shared" si="161"/>
        <v>03-0200</v>
      </c>
      <c r="F7576" s="30" t="str">
        <f>IFERROR(
INDEX('SETORES VARRIÇÃO'!$F:$F,MATCH($E7576,'SETORES VARRIÇÃO'!$H:$H,0)),
IFERROR(
INDEX('SETORES PRAÇA'!$F:$F,MATCH($E7576,'SETORES PRAÇA'!$H:$H,0)),
))</f>
        <v>Terça/Quinta/Sábado</v>
      </c>
      <c r="G7576" s="18" t="s">
        <v>888</v>
      </c>
      <c r="H7576" s="46">
        <v>1</v>
      </c>
      <c r="I7576" s="18" t="s">
        <v>7567</v>
      </c>
    </row>
    <row r="7577" spans="1:9" x14ac:dyDescent="0.35">
      <c r="A7577" s="68">
        <v>46126</v>
      </c>
      <c r="B7577" s="52" t="s">
        <v>6632</v>
      </c>
      <c r="C7577" s="30" t="str">
        <f>IFERROR(
INDEX('SETORES VARRIÇÃO'!$A:$A,MATCH($E7577,'SETORES VARRIÇÃO'!$H:$H,0)),
IFERROR(
INDEX('SETORES PRAÇA'!$A:$A,MATCH($E7577,'SETORES PRAÇA'!$H:$H,0)),
))</f>
        <v>MG</v>
      </c>
      <c r="D7577" s="30" t="str">
        <f>IFERROR(
INDEX('SETORES VARRIÇÃO'!$B:$B,MATCH($E7577,'SETORES VARRIÇÃO'!$H:$H,0)),
IFERROR(
INDEX('SETORES PRAÇA'!$B:$B,MATCH($E7577,'SETORES PRAÇA'!$H:$H,0)),
))</f>
        <v>MG10203VJ0051</v>
      </c>
      <c r="E7577" s="30" t="str">
        <f t="shared" si="161"/>
        <v>03-0201</v>
      </c>
      <c r="F7577" s="30" t="str">
        <f>IFERROR(
INDEX('SETORES VARRIÇÃO'!$F:$F,MATCH($E7577,'SETORES VARRIÇÃO'!$H:$H,0)),
IFERROR(
INDEX('SETORES PRAÇA'!$F:$F,MATCH($E7577,'SETORES PRAÇA'!$H:$H,0)),
))</f>
        <v>Terça/Quinta/Sábado</v>
      </c>
      <c r="G7577" s="18" t="s">
        <v>888</v>
      </c>
      <c r="H7577" s="46">
        <v>1</v>
      </c>
      <c r="I7577" s="18" t="s">
        <v>7568</v>
      </c>
    </row>
    <row r="7578" spans="1:9" x14ac:dyDescent="0.35">
      <c r="A7578" s="68">
        <v>46126</v>
      </c>
      <c r="B7578" s="52" t="s">
        <v>6633</v>
      </c>
      <c r="C7578" s="30" t="str">
        <f>IFERROR(
INDEX('SETORES VARRIÇÃO'!$A:$A,MATCH($E7578,'SETORES VARRIÇÃO'!$H:$H,0)),
IFERROR(
INDEX('SETORES PRAÇA'!$A:$A,MATCH($E7578,'SETORES PRAÇA'!$H:$H,0)),
))</f>
        <v>MG</v>
      </c>
      <c r="D7578" s="30" t="str">
        <f>IFERROR(
INDEX('SETORES VARRIÇÃO'!$B:$B,MATCH($E7578,'SETORES VARRIÇÃO'!$H:$H,0)),
IFERROR(
INDEX('SETORES PRAÇA'!$B:$B,MATCH($E7578,'SETORES PRAÇA'!$H:$H,0)),
))</f>
        <v>MG10203VP0037</v>
      </c>
      <c r="E7578" s="30" t="str">
        <f t="shared" si="161"/>
        <v>03-0202</v>
      </c>
      <c r="F7578" s="30" t="str">
        <f>IFERROR(
INDEX('SETORES VARRIÇÃO'!$F:$F,MATCH($E7578,'SETORES VARRIÇÃO'!$H:$H,0)),
IFERROR(
INDEX('SETORES PRAÇA'!$F:$F,MATCH($E7578,'SETORES PRAÇA'!$H:$H,0)),
))</f>
        <v>Terça/Quinta/Sábado</v>
      </c>
      <c r="G7578" s="18" t="s">
        <v>887</v>
      </c>
      <c r="H7578" s="46" t="s">
        <v>1034</v>
      </c>
      <c r="I7578" s="18" t="s">
        <v>6928</v>
      </c>
    </row>
    <row r="7579" spans="1:9" x14ac:dyDescent="0.35">
      <c r="A7579" s="68">
        <v>46126</v>
      </c>
      <c r="B7579" s="52" t="s">
        <v>6634</v>
      </c>
      <c r="C7579" s="30" t="str">
        <f>IFERROR(
INDEX('SETORES VARRIÇÃO'!$A:$A,MATCH($E7579,'SETORES VARRIÇÃO'!$H:$H,0)),
IFERROR(
INDEX('SETORES PRAÇA'!$A:$A,MATCH($E7579,'SETORES PRAÇA'!$H:$H,0)),
))</f>
        <v>ST</v>
      </c>
      <c r="D7579" s="30" t="str">
        <f>IFERROR(
INDEX('SETORES VARRIÇÃO'!$B:$B,MATCH($E7579,'SETORES VARRIÇÃO'!$H:$H,0)),
IFERROR(
INDEX('SETORES PRAÇA'!$B:$B,MATCH($E7579,'SETORES PRAÇA'!$H:$H,0)),
))</f>
        <v>ST10303VJ0051</v>
      </c>
      <c r="E7579" s="30" t="str">
        <f t="shared" si="161"/>
        <v>03-0203</v>
      </c>
      <c r="F7579" s="30" t="str">
        <f>IFERROR(
INDEX('SETORES VARRIÇÃO'!$F:$F,MATCH($E7579,'SETORES VARRIÇÃO'!$H:$H,0)),
IFERROR(
INDEX('SETORES PRAÇA'!$F:$F,MATCH($E7579,'SETORES PRAÇA'!$H:$H,0)),
))</f>
        <v>Terça/Sexta</v>
      </c>
      <c r="G7579" s="18" t="s">
        <v>888</v>
      </c>
      <c r="H7579" s="46">
        <v>1</v>
      </c>
      <c r="I7579" s="18" t="s">
        <v>7569</v>
      </c>
    </row>
    <row r="7580" spans="1:9" x14ac:dyDescent="0.35">
      <c r="A7580" s="68">
        <v>46126</v>
      </c>
      <c r="B7580" s="52" t="s">
        <v>6635</v>
      </c>
      <c r="C7580" s="30" t="str">
        <f>IFERROR(
INDEX('SETORES VARRIÇÃO'!$A:$A,MATCH($E7580,'SETORES VARRIÇÃO'!$H:$H,0)),
IFERROR(
INDEX('SETORES PRAÇA'!$A:$A,MATCH($E7580,'SETORES PRAÇA'!$H:$H,0)),
))</f>
        <v>MG</v>
      </c>
      <c r="D7580" s="30" t="str">
        <f>IFERROR(
INDEX('SETORES VARRIÇÃO'!$B:$B,MATCH($E7580,'SETORES VARRIÇÃO'!$H:$H,0)),
IFERROR(
INDEX('SETORES PRAÇA'!$B:$B,MATCH($E7580,'SETORES PRAÇA'!$H:$H,0)),
))</f>
        <v>MG10202VP0001/02/03</v>
      </c>
      <c r="E7580" s="30" t="str">
        <f t="shared" si="161"/>
        <v>03-0204</v>
      </c>
      <c r="F7580" s="30" t="str">
        <f>IFERROR(
INDEX('SETORES VARRIÇÃO'!$F:$F,MATCH($E7580,'SETORES VARRIÇÃO'!$H:$H,0)),
IFERROR(
INDEX('SETORES PRAÇA'!$F:$F,MATCH($E7580,'SETORES PRAÇA'!$H:$H,0)),
))</f>
        <v>Segunda/Quarta/Sexta</v>
      </c>
      <c r="G7580" s="18" t="s">
        <v>888</v>
      </c>
      <c r="H7580" s="46">
        <v>1</v>
      </c>
      <c r="I7580" s="18" t="s">
        <v>7570</v>
      </c>
    </row>
    <row r="7581" spans="1:9" x14ac:dyDescent="0.35">
      <c r="A7581" s="68">
        <v>46126</v>
      </c>
      <c r="B7581" s="52" t="s">
        <v>6636</v>
      </c>
      <c r="C7581" s="30" t="str">
        <f>IFERROR(
INDEX('SETORES VARRIÇÃO'!$A:$A,MATCH($E7581,'SETORES VARRIÇÃO'!$H:$H,0)),
IFERROR(
INDEX('SETORES PRAÇA'!$A:$A,MATCH($E7581,'SETORES PRAÇA'!$H:$H,0)),
))</f>
        <v>ST</v>
      </c>
      <c r="D7581" s="30" t="str">
        <f>IFERROR(
INDEX('SETORES VARRIÇÃO'!$B:$B,MATCH($E7581,'SETORES VARRIÇÃO'!$H:$H,0)),
IFERROR(
INDEX('SETORES PRAÇA'!$B:$B,MATCH($E7581,'SETORES PRAÇA'!$H:$H,0)),
))</f>
        <v>ST10304VJ0058</v>
      </c>
      <c r="E7581" s="30" t="str">
        <f t="shared" si="161"/>
        <v>03-0205</v>
      </c>
      <c r="F7581" s="30" t="str">
        <f>IFERROR(
INDEX('SETORES VARRIÇÃO'!$F:$F,MATCH($E7581,'SETORES VARRIÇÃO'!$H:$H,0)),
IFERROR(
INDEX('SETORES PRAÇA'!$F:$F,MATCH($E7581,'SETORES PRAÇA'!$H:$H,0)),
))</f>
        <v>Quarta/Sábado</v>
      </c>
      <c r="G7581" s="18" t="s">
        <v>887</v>
      </c>
      <c r="H7581" s="46" t="s">
        <v>1034</v>
      </c>
      <c r="I7581" s="18" t="s">
        <v>6931</v>
      </c>
    </row>
    <row r="7582" spans="1:9" x14ac:dyDescent="0.35">
      <c r="A7582" s="68">
        <v>46126</v>
      </c>
      <c r="B7582" s="52" t="s">
        <v>6637</v>
      </c>
      <c r="C7582" s="30" t="str">
        <f>IFERROR(
INDEX('SETORES VARRIÇÃO'!$A:$A,MATCH($E7582,'SETORES VARRIÇÃO'!$H:$H,0)),
IFERROR(
INDEX('SETORES PRAÇA'!$A:$A,MATCH($E7582,'SETORES PRAÇA'!$H:$H,0)),
))</f>
        <v>ST</v>
      </c>
      <c r="D7582" s="30" t="str">
        <f>IFERROR(
INDEX('SETORES VARRIÇÃO'!$B:$B,MATCH($E7582,'SETORES VARRIÇÃO'!$H:$H,0)),
IFERROR(
INDEX('SETORES PRAÇA'!$B:$B,MATCH($E7582,'SETORES PRAÇA'!$H:$H,0)),
))</f>
        <v>ST10302VJ0031</v>
      </c>
      <c r="E7582" s="30" t="str">
        <f t="shared" si="161"/>
        <v>03-0206</v>
      </c>
      <c r="F7582" s="30" t="str">
        <f>IFERROR(
INDEX('SETORES VARRIÇÃO'!$F:$F,MATCH($E7582,'SETORES VARRIÇÃO'!$H:$H,0)),
IFERROR(
INDEX('SETORES PRAÇA'!$F:$F,MATCH($E7582,'SETORES PRAÇA'!$H:$H,0)),
))</f>
        <v>Segunda/Quinta</v>
      </c>
      <c r="G7582" s="18" t="s">
        <v>888</v>
      </c>
      <c r="H7582" s="46">
        <v>1</v>
      </c>
      <c r="I7582" s="18" t="s">
        <v>7571</v>
      </c>
    </row>
    <row r="7583" spans="1:9" x14ac:dyDescent="0.35">
      <c r="A7583" s="68">
        <v>46126</v>
      </c>
      <c r="B7583" s="52" t="s">
        <v>6638</v>
      </c>
      <c r="C7583" s="30" t="str">
        <f>IFERROR(
INDEX('SETORES VARRIÇÃO'!$A:$A,MATCH($E7583,'SETORES VARRIÇÃO'!$H:$H,0)),
IFERROR(
INDEX('SETORES PRAÇA'!$A:$A,MATCH($E7583,'SETORES PRAÇA'!$H:$H,0)),
))</f>
        <v>MG</v>
      </c>
      <c r="D7583" s="30" t="str">
        <f>IFERROR(
INDEX('SETORES VARRIÇÃO'!$B:$B,MATCH($E7583,'SETORES VARRIÇÃO'!$H:$H,0)),
IFERROR(
INDEX('SETORES PRAÇA'!$B:$B,MATCH($E7583,'SETORES PRAÇA'!$H:$H,0)),
))</f>
        <v>MG10302VJ0014</v>
      </c>
      <c r="E7583" s="30" t="str">
        <f t="shared" si="161"/>
        <v>03-0207</v>
      </c>
      <c r="F7583" s="30" t="str">
        <f>IFERROR(
INDEX('SETORES VARRIÇÃO'!$F:$F,MATCH($E7583,'SETORES VARRIÇÃO'!$H:$H,0)),
IFERROR(
INDEX('SETORES PRAÇA'!$F:$F,MATCH($E7583,'SETORES PRAÇA'!$H:$H,0)),
))</f>
        <v>Segunda/Quinta</v>
      </c>
      <c r="G7583" s="18" t="s">
        <v>888</v>
      </c>
      <c r="H7583" s="46">
        <v>1</v>
      </c>
      <c r="I7583" s="18" t="s">
        <v>7572</v>
      </c>
    </row>
    <row r="7584" spans="1:9" x14ac:dyDescent="0.35">
      <c r="A7584" s="68">
        <v>46126</v>
      </c>
      <c r="B7584" s="52" t="s">
        <v>6639</v>
      </c>
      <c r="C7584" s="30" t="str">
        <f>IFERROR(
INDEX('SETORES VARRIÇÃO'!$A:$A,MATCH($E7584,'SETORES VARRIÇÃO'!$H:$H,0)),
IFERROR(
INDEX('SETORES PRAÇA'!$A:$A,MATCH($E7584,'SETORES PRAÇA'!$H:$H,0)),
))</f>
        <v>MG</v>
      </c>
      <c r="D7584" s="30" t="str">
        <f>IFERROR(
INDEX('SETORES VARRIÇÃO'!$B:$B,MATCH($E7584,'SETORES VARRIÇÃO'!$H:$H,0)),
IFERROR(
INDEX('SETORES PRAÇA'!$B:$B,MATCH($E7584,'SETORES PRAÇA'!$H:$H,0)),
))</f>
        <v>MG10203VJ0066</v>
      </c>
      <c r="E7584" s="30" t="str">
        <f t="shared" si="161"/>
        <v>03-0208</v>
      </c>
      <c r="F7584" s="30" t="str">
        <f>IFERROR(
INDEX('SETORES VARRIÇÃO'!$F:$F,MATCH($E7584,'SETORES VARRIÇÃO'!$H:$H,0)),
IFERROR(
INDEX('SETORES PRAÇA'!$F:$F,MATCH($E7584,'SETORES PRAÇA'!$H:$H,0)),
))</f>
        <v>Terça/Quinta/Sábado</v>
      </c>
      <c r="G7584" s="18" t="s">
        <v>888</v>
      </c>
      <c r="H7584" s="46">
        <v>1</v>
      </c>
      <c r="I7584" s="18" t="s">
        <v>7573</v>
      </c>
    </row>
    <row r="7585" spans="1:9" x14ac:dyDescent="0.35">
      <c r="A7585" s="68">
        <v>46126</v>
      </c>
      <c r="B7585" s="52" t="s">
        <v>6640</v>
      </c>
      <c r="C7585" s="30" t="str">
        <f>IFERROR(
INDEX('SETORES VARRIÇÃO'!$A:$A,MATCH($E7585,'SETORES VARRIÇÃO'!$H:$H,0)),
IFERROR(
INDEX('SETORES PRAÇA'!$A:$A,MATCH($E7585,'SETORES PRAÇA'!$H:$H,0)),
))</f>
        <v>MG</v>
      </c>
      <c r="D7585" s="30" t="str">
        <f>IFERROR(
INDEX('SETORES VARRIÇÃO'!$B:$B,MATCH($E7585,'SETORES VARRIÇÃO'!$H:$H,0)),
IFERROR(
INDEX('SETORES PRAÇA'!$B:$B,MATCH($E7585,'SETORES PRAÇA'!$H:$H,0)),
))</f>
        <v>MG10203VP0036</v>
      </c>
      <c r="E7585" s="30" t="str">
        <f t="shared" si="161"/>
        <v>03-0209</v>
      </c>
      <c r="F7585" s="30" t="str">
        <f>IFERROR(
INDEX('SETORES VARRIÇÃO'!$F:$F,MATCH($E7585,'SETORES VARRIÇÃO'!$H:$H,0)),
IFERROR(
INDEX('SETORES PRAÇA'!$F:$F,MATCH($E7585,'SETORES PRAÇA'!$H:$H,0)),
))</f>
        <v>Terça/Quinta/Sábado</v>
      </c>
      <c r="G7585" s="18" t="s">
        <v>888</v>
      </c>
      <c r="H7585" s="46">
        <v>1</v>
      </c>
      <c r="I7585" s="18" t="s">
        <v>7574</v>
      </c>
    </row>
    <row r="7586" spans="1:9" x14ac:dyDescent="0.35">
      <c r="A7586" s="68">
        <v>46126</v>
      </c>
      <c r="B7586" s="52" t="s">
        <v>6641</v>
      </c>
      <c r="C7586" s="30" t="str">
        <f>IFERROR(
INDEX('SETORES VARRIÇÃO'!$A:$A,MATCH($E7586,'SETORES VARRIÇÃO'!$H:$H,0)),
IFERROR(
INDEX('SETORES PRAÇA'!$A:$A,MATCH($E7586,'SETORES PRAÇA'!$H:$H,0)),
))</f>
        <v>MG</v>
      </c>
      <c r="D7586" s="30" t="str">
        <f>IFERROR(
INDEX('SETORES VARRIÇÃO'!$B:$B,MATCH($E7586,'SETORES VARRIÇÃO'!$H:$H,0)),
IFERROR(
INDEX('SETORES PRAÇA'!$B:$B,MATCH($E7586,'SETORES PRAÇA'!$H:$H,0)),
))</f>
        <v>MG10203VP0031</v>
      </c>
      <c r="E7586" s="30" t="str">
        <f t="shared" si="161"/>
        <v>03-0210</v>
      </c>
      <c r="F7586" s="30" t="str">
        <f>IFERROR(
INDEX('SETORES VARRIÇÃO'!$F:$F,MATCH($E7586,'SETORES VARRIÇÃO'!$H:$H,0)),
IFERROR(
INDEX('SETORES PRAÇA'!$F:$F,MATCH($E7586,'SETORES PRAÇA'!$H:$H,0)),
))</f>
        <v>Terça/Quinta/Sábado</v>
      </c>
      <c r="G7586" s="18" t="s">
        <v>888</v>
      </c>
      <c r="H7586" s="46">
        <v>1</v>
      </c>
      <c r="I7586" s="18" t="s">
        <v>7377</v>
      </c>
    </row>
    <row r="7587" spans="1:9" x14ac:dyDescent="0.35">
      <c r="A7587" s="68">
        <v>46126</v>
      </c>
      <c r="B7587" s="52" t="s">
        <v>6642</v>
      </c>
      <c r="C7587" s="30" t="str">
        <f>IFERROR(
INDEX('SETORES VARRIÇÃO'!$A:$A,MATCH($E7587,'SETORES VARRIÇÃO'!$H:$H,0)),
IFERROR(
INDEX('SETORES PRAÇA'!$A:$A,MATCH($E7587,'SETORES PRAÇA'!$H:$H,0)),
))</f>
        <v>MG</v>
      </c>
      <c r="D7587" s="30" t="str">
        <f>IFERROR(
INDEX('SETORES VARRIÇÃO'!$B:$B,MATCH($E7587,'SETORES VARRIÇÃO'!$H:$H,0)),
IFERROR(
INDEX('SETORES PRAÇA'!$B:$B,MATCH($E7587,'SETORES PRAÇA'!$H:$H,0)),
))</f>
        <v>MG10203VJ0049</v>
      </c>
      <c r="E7587" s="30" t="str">
        <f t="shared" si="161"/>
        <v>03-0211</v>
      </c>
      <c r="F7587" s="30" t="str">
        <f>IFERROR(
INDEX('SETORES VARRIÇÃO'!$F:$F,MATCH($E7587,'SETORES VARRIÇÃO'!$H:$H,0)),
IFERROR(
INDEX('SETORES PRAÇA'!$F:$F,MATCH($E7587,'SETORES PRAÇA'!$H:$H,0)),
))</f>
        <v>Terça/Quinta/Sábado</v>
      </c>
      <c r="G7587" s="18" t="s">
        <v>888</v>
      </c>
      <c r="H7587" s="46">
        <v>1</v>
      </c>
      <c r="I7587" s="18" t="s">
        <v>7575</v>
      </c>
    </row>
    <row r="7588" spans="1:9" x14ac:dyDescent="0.35">
      <c r="A7588" s="68">
        <v>46126</v>
      </c>
      <c r="B7588" s="52" t="s">
        <v>6643</v>
      </c>
      <c r="C7588" s="30" t="str">
        <f>IFERROR(
INDEX('SETORES VARRIÇÃO'!$A:$A,MATCH($E7588,'SETORES VARRIÇÃO'!$H:$H,0)),
IFERROR(
INDEX('SETORES PRAÇA'!$A:$A,MATCH($E7588,'SETORES PRAÇA'!$H:$H,0)),
))</f>
        <v>CV</v>
      </c>
      <c r="D7588" s="30" t="str">
        <f>IFERROR(
INDEX('SETORES VARRIÇÃO'!$B:$B,MATCH($E7588,'SETORES VARRIÇÃO'!$H:$H,0)),
IFERROR(
INDEX('SETORES PRAÇA'!$B:$B,MATCH($E7588,'SETORES PRAÇA'!$H:$H,0)),
))</f>
        <v>CV10203VP0017/18</v>
      </c>
      <c r="E7588" s="30" t="str">
        <f t="shared" si="161"/>
        <v>03-0212</v>
      </c>
      <c r="F7588" s="30" t="str">
        <f>IFERROR(
INDEX('SETORES VARRIÇÃO'!$F:$F,MATCH($E7588,'SETORES VARRIÇÃO'!$H:$H,0)),
IFERROR(
INDEX('SETORES PRAÇA'!$F:$F,MATCH($E7588,'SETORES PRAÇA'!$H:$H,0)),
))</f>
        <v>Terça/Quinta/Sábado</v>
      </c>
      <c r="G7588" s="18" t="s">
        <v>887</v>
      </c>
      <c r="H7588" s="46" t="s">
        <v>1034</v>
      </c>
      <c r="I7588" s="18" t="s">
        <v>6938</v>
      </c>
    </row>
    <row r="7589" spans="1:9" x14ac:dyDescent="0.35">
      <c r="A7589" s="68">
        <v>46126</v>
      </c>
      <c r="B7589" s="52" t="s">
        <v>6644</v>
      </c>
      <c r="C7589" s="30" t="str">
        <f>IFERROR(
INDEX('SETORES VARRIÇÃO'!$A:$A,MATCH($E7589,'SETORES VARRIÇÃO'!$H:$H,0)),
IFERROR(
INDEX('SETORES PRAÇA'!$A:$A,MATCH($E7589,'SETORES PRAÇA'!$H:$H,0)),
))</f>
        <v>CV</v>
      </c>
      <c r="D7589" s="30" t="str">
        <f>IFERROR(
INDEX('SETORES VARRIÇÃO'!$B:$B,MATCH($E7589,'SETORES VARRIÇÃO'!$H:$H,0)),
IFERROR(
INDEX('SETORES PRAÇA'!$B:$B,MATCH($E7589,'SETORES PRAÇA'!$H:$H,0)),
))</f>
        <v>CV10101VP0004 </v>
      </c>
      <c r="E7589" s="30" t="str">
        <f t="shared" si="161"/>
        <v>03-0213</v>
      </c>
      <c r="F7589" s="30" t="str">
        <f>IFERROR(
INDEX('SETORES VARRIÇÃO'!$F:$F,MATCH($E7589,'SETORES VARRIÇÃO'!$H:$H,0)),
IFERROR(
INDEX('SETORES PRAÇA'!$F:$F,MATCH($E7589,'SETORES PRAÇA'!$H:$H,0)),
))</f>
        <v>Segunda a Sábado</v>
      </c>
      <c r="G7589" s="18" t="s">
        <v>887</v>
      </c>
      <c r="H7589" s="46" t="s">
        <v>1034</v>
      </c>
      <c r="I7589" s="18" t="s">
        <v>6939</v>
      </c>
    </row>
    <row r="7590" spans="1:9" x14ac:dyDescent="0.35">
      <c r="A7590" s="68">
        <v>46126</v>
      </c>
      <c r="B7590" s="52" t="s">
        <v>6645</v>
      </c>
      <c r="C7590" s="30" t="str">
        <f>IFERROR(
INDEX('SETORES VARRIÇÃO'!$A:$A,MATCH($E7590,'SETORES VARRIÇÃO'!$H:$H,0)),
IFERROR(
INDEX('SETORES PRAÇA'!$A:$A,MATCH($E7590,'SETORES PRAÇA'!$H:$H,0)),
))</f>
        <v>MG</v>
      </c>
      <c r="D7590" s="30" t="str">
        <f>IFERROR(
INDEX('SETORES VARRIÇÃO'!$B:$B,MATCH($E7590,'SETORES VARRIÇÃO'!$H:$H,0)),
IFERROR(
INDEX('SETORES PRAÇA'!$B:$B,MATCH($E7590,'SETORES PRAÇA'!$H:$H,0)),
))</f>
        <v>MG10303VJ0019</v>
      </c>
      <c r="E7590" s="30" t="str">
        <f t="shared" si="161"/>
        <v>03-0214</v>
      </c>
      <c r="F7590" s="30" t="str">
        <f>IFERROR(
INDEX('SETORES VARRIÇÃO'!$F:$F,MATCH($E7590,'SETORES VARRIÇÃO'!$H:$H,0)),
IFERROR(
INDEX('SETORES PRAÇA'!$F:$F,MATCH($E7590,'SETORES PRAÇA'!$H:$H,0)),
))</f>
        <v>Terça/Sexta</v>
      </c>
      <c r="G7590" s="18" t="s">
        <v>887</v>
      </c>
      <c r="H7590" s="46" t="s">
        <v>1034</v>
      </c>
      <c r="I7590" s="18" t="s">
        <v>6940</v>
      </c>
    </row>
    <row r="7591" spans="1:9" x14ac:dyDescent="0.35">
      <c r="A7591" s="68">
        <v>46126</v>
      </c>
      <c r="B7591" s="52" t="s">
        <v>6646</v>
      </c>
      <c r="C7591" s="30" t="str">
        <f>IFERROR(
INDEX('SETORES VARRIÇÃO'!$A:$A,MATCH($E7591,'SETORES VARRIÇÃO'!$H:$H,0)),
IFERROR(
INDEX('SETORES PRAÇA'!$A:$A,MATCH($E7591,'SETORES PRAÇA'!$H:$H,0)),
))</f>
        <v>MG</v>
      </c>
      <c r="D7591" s="30" t="str">
        <f>IFERROR(
INDEX('SETORES VARRIÇÃO'!$B:$B,MATCH($E7591,'SETORES VARRIÇÃO'!$H:$H,0)),
IFERROR(
INDEX('SETORES PRAÇA'!$B:$B,MATCH($E7591,'SETORES PRAÇA'!$H:$H,0)),
))</f>
        <v>MG10303VJ0018</v>
      </c>
      <c r="E7591" s="30" t="str">
        <f t="shared" si="161"/>
        <v>03-0215</v>
      </c>
      <c r="F7591" s="30" t="str">
        <f>IFERROR(
INDEX('SETORES VARRIÇÃO'!$F:$F,MATCH($E7591,'SETORES VARRIÇÃO'!$H:$H,0)),
IFERROR(
INDEX('SETORES PRAÇA'!$F:$F,MATCH($E7591,'SETORES PRAÇA'!$H:$H,0)),
))</f>
        <v>Terça/Sexta</v>
      </c>
      <c r="G7591" s="18" t="s">
        <v>888</v>
      </c>
      <c r="H7591" s="46">
        <v>1</v>
      </c>
      <c r="I7591" s="18" t="s">
        <v>7576</v>
      </c>
    </row>
    <row r="7592" spans="1:9" x14ac:dyDescent="0.35">
      <c r="A7592" s="68">
        <v>46126</v>
      </c>
      <c r="B7592" s="52" t="s">
        <v>6647</v>
      </c>
      <c r="C7592" s="30" t="str">
        <f>IFERROR(
INDEX('SETORES VARRIÇÃO'!$A:$A,MATCH($E7592,'SETORES VARRIÇÃO'!$H:$H,0)),
IFERROR(
INDEX('SETORES PRAÇA'!$A:$A,MATCH($E7592,'SETORES PRAÇA'!$H:$H,0)),
))</f>
        <v>MG</v>
      </c>
      <c r="D7592" s="30" t="str">
        <f>IFERROR(
INDEX('SETORES VARRIÇÃO'!$B:$B,MATCH($E7592,'SETORES VARRIÇÃO'!$H:$H,0)),
IFERROR(
INDEX('SETORES PRAÇA'!$B:$B,MATCH($E7592,'SETORES PRAÇA'!$H:$H,0)),
))</f>
        <v>MG10203VJ0060</v>
      </c>
      <c r="E7592" s="30" t="str">
        <f t="shared" si="161"/>
        <v>03-0216</v>
      </c>
      <c r="F7592" s="30" t="str">
        <f>IFERROR(
INDEX('SETORES VARRIÇÃO'!$F:$F,MATCH($E7592,'SETORES VARRIÇÃO'!$H:$H,0)),
IFERROR(
INDEX('SETORES PRAÇA'!$F:$F,MATCH($E7592,'SETORES PRAÇA'!$H:$H,0)),
))</f>
        <v>Terça/Quinta/Sábado</v>
      </c>
      <c r="G7592" s="18" t="s">
        <v>888</v>
      </c>
      <c r="H7592" s="46">
        <v>1</v>
      </c>
      <c r="I7592" s="18" t="s">
        <v>7577</v>
      </c>
    </row>
    <row r="7593" spans="1:9" x14ac:dyDescent="0.35">
      <c r="A7593" s="68">
        <v>46126</v>
      </c>
      <c r="B7593" s="52" t="s">
        <v>6648</v>
      </c>
      <c r="C7593" s="30" t="str">
        <f>IFERROR(
INDEX('SETORES VARRIÇÃO'!$A:$A,MATCH($E7593,'SETORES VARRIÇÃO'!$H:$H,0)),
IFERROR(
INDEX('SETORES PRAÇA'!$A:$A,MATCH($E7593,'SETORES PRAÇA'!$H:$H,0)),
))</f>
        <v>CV</v>
      </c>
      <c r="D7593" s="30" t="str">
        <f>IFERROR(
INDEX('SETORES VARRIÇÃO'!$B:$B,MATCH($E7593,'SETORES VARRIÇÃO'!$H:$H,0)),
IFERROR(
INDEX('SETORES PRAÇA'!$B:$B,MATCH($E7593,'SETORES PRAÇA'!$H:$H,0)),
))</f>
        <v>CV10101VP0001/02/03</v>
      </c>
      <c r="E7593" s="30" t="str">
        <f t="shared" si="161"/>
        <v>03-0217</v>
      </c>
      <c r="F7593" s="30" t="str">
        <f>IFERROR(
INDEX('SETORES VARRIÇÃO'!$F:$F,MATCH($E7593,'SETORES VARRIÇÃO'!$H:$H,0)),
IFERROR(
INDEX('SETORES PRAÇA'!$F:$F,MATCH($E7593,'SETORES PRAÇA'!$H:$H,0)),
))</f>
        <v>Segunda a Sábado</v>
      </c>
      <c r="G7593" s="18" t="s">
        <v>888</v>
      </c>
      <c r="H7593" s="46">
        <v>1</v>
      </c>
      <c r="I7593" s="18" t="s">
        <v>7380</v>
      </c>
    </row>
    <row r="7594" spans="1:9" x14ac:dyDescent="0.35">
      <c r="A7594" s="68">
        <v>46126</v>
      </c>
      <c r="B7594" s="52" t="s">
        <v>6649</v>
      </c>
      <c r="C7594" s="30" t="str">
        <f>IFERROR(
INDEX('SETORES VARRIÇÃO'!$A:$A,MATCH($E7594,'SETORES VARRIÇÃO'!$H:$H,0)),
IFERROR(
INDEX('SETORES PRAÇA'!$A:$A,MATCH($E7594,'SETORES PRAÇA'!$H:$H,0)),
))</f>
        <v>MG</v>
      </c>
      <c r="D7594" s="30" t="str">
        <f>IFERROR(
INDEX('SETORES VARRIÇÃO'!$B:$B,MATCH($E7594,'SETORES VARRIÇÃO'!$H:$H,0)),
IFERROR(
INDEX('SETORES PRAÇA'!$B:$B,MATCH($E7594,'SETORES PRAÇA'!$H:$H,0)),
))</f>
        <v>MG10303VJ0017</v>
      </c>
      <c r="E7594" s="30" t="str">
        <f t="shared" si="161"/>
        <v>03-0218</v>
      </c>
      <c r="F7594" s="30" t="str">
        <f>IFERROR(
INDEX('SETORES VARRIÇÃO'!$F:$F,MATCH($E7594,'SETORES VARRIÇÃO'!$H:$H,0)),
IFERROR(
INDEX('SETORES PRAÇA'!$F:$F,MATCH($E7594,'SETORES PRAÇA'!$H:$H,0)),
))</f>
        <v>Terça/Sexta</v>
      </c>
      <c r="G7594" s="18" t="s">
        <v>888</v>
      </c>
      <c r="H7594" s="46">
        <v>1</v>
      </c>
      <c r="I7594" s="18" t="s">
        <v>7381</v>
      </c>
    </row>
    <row r="7595" spans="1:9" x14ac:dyDescent="0.35">
      <c r="A7595" s="68">
        <v>46126</v>
      </c>
      <c r="B7595" s="52" t="s">
        <v>6650</v>
      </c>
      <c r="C7595" s="30" t="str">
        <f>IFERROR(
INDEX('SETORES VARRIÇÃO'!$A:$A,MATCH($E7595,'SETORES VARRIÇÃO'!$H:$H,0)),
IFERROR(
INDEX('SETORES PRAÇA'!$A:$A,MATCH($E7595,'SETORES PRAÇA'!$H:$H,0)),
))</f>
        <v>MG</v>
      </c>
      <c r="D7595" s="30" t="str">
        <f>IFERROR(
INDEX('SETORES VARRIÇÃO'!$B:$B,MATCH($E7595,'SETORES VARRIÇÃO'!$H:$H,0)),
IFERROR(
INDEX('SETORES PRAÇA'!$B:$B,MATCH($E7595,'SETORES PRAÇA'!$H:$H,0)),
))</f>
        <v>MG10203VJ0064</v>
      </c>
      <c r="E7595" s="30" t="str">
        <f t="shared" si="161"/>
        <v>03-0219</v>
      </c>
      <c r="F7595" s="30" t="str">
        <f>IFERROR(
INDEX('SETORES VARRIÇÃO'!$F:$F,MATCH($E7595,'SETORES VARRIÇÃO'!$H:$H,0)),
IFERROR(
INDEX('SETORES PRAÇA'!$F:$F,MATCH($E7595,'SETORES PRAÇA'!$H:$H,0)),
))</f>
        <v>Terça/Quinta/Sábado</v>
      </c>
      <c r="G7595" s="18" t="s">
        <v>887</v>
      </c>
      <c r="H7595" s="46" t="s">
        <v>1034</v>
      </c>
      <c r="I7595" s="18" t="s">
        <v>6945</v>
      </c>
    </row>
    <row r="7596" spans="1:9" x14ac:dyDescent="0.35">
      <c r="A7596" s="68">
        <v>46126</v>
      </c>
      <c r="B7596" s="52" t="s">
        <v>6651</v>
      </c>
      <c r="C7596" s="30" t="str">
        <f>IFERROR(
INDEX('SETORES VARRIÇÃO'!$A:$A,MATCH($E7596,'SETORES VARRIÇÃO'!$H:$H,0)),
IFERROR(
INDEX('SETORES PRAÇA'!$A:$A,MATCH($E7596,'SETORES PRAÇA'!$H:$H,0)),
))</f>
        <v>MG</v>
      </c>
      <c r="D7596" s="30" t="str">
        <f>IFERROR(
INDEX('SETORES VARRIÇÃO'!$B:$B,MATCH($E7596,'SETORES VARRIÇÃO'!$H:$H,0)),
IFERROR(
INDEX('SETORES PRAÇA'!$B:$B,MATCH($E7596,'SETORES PRAÇA'!$H:$H,0)),
))</f>
        <v>MG10304VJ0022</v>
      </c>
      <c r="E7596" s="30" t="str">
        <f t="shared" si="161"/>
        <v>03-0220</v>
      </c>
      <c r="F7596" s="30" t="str">
        <f>IFERROR(
INDEX('SETORES VARRIÇÃO'!$F:$F,MATCH($E7596,'SETORES VARRIÇÃO'!$H:$H,0)),
IFERROR(
INDEX('SETORES PRAÇA'!$F:$F,MATCH($E7596,'SETORES PRAÇA'!$H:$H,0)),
))</f>
        <v>Quarta/Sábado</v>
      </c>
      <c r="G7596" s="18" t="s">
        <v>887</v>
      </c>
      <c r="H7596" s="46" t="s">
        <v>1034</v>
      </c>
      <c r="I7596" s="18" t="s">
        <v>6946</v>
      </c>
    </row>
    <row r="7597" spans="1:9" x14ac:dyDescent="0.35">
      <c r="A7597" s="68">
        <v>46126</v>
      </c>
      <c r="B7597" s="52" t="s">
        <v>6652</v>
      </c>
      <c r="C7597" s="30" t="str">
        <f>IFERROR(
INDEX('SETORES VARRIÇÃO'!$A:$A,MATCH($E7597,'SETORES VARRIÇÃO'!$H:$H,0)),
IFERROR(
INDEX('SETORES PRAÇA'!$A:$A,MATCH($E7597,'SETORES PRAÇA'!$H:$H,0)),
))</f>
        <v>MG</v>
      </c>
      <c r="D7597" s="30" t="str">
        <f>IFERROR(
INDEX('SETORES VARRIÇÃO'!$B:$B,MATCH($E7597,'SETORES VARRIÇÃO'!$H:$H,0)),
IFERROR(
INDEX('SETORES PRAÇA'!$B:$B,MATCH($E7597,'SETORES PRAÇA'!$H:$H,0)),
))</f>
        <v>MG10203VJ0062</v>
      </c>
      <c r="E7597" s="30" t="str">
        <f t="shared" si="161"/>
        <v>03-0221</v>
      </c>
      <c r="F7597" s="30" t="str">
        <f>IFERROR(
INDEX('SETORES VARRIÇÃO'!$F:$F,MATCH($E7597,'SETORES VARRIÇÃO'!$H:$H,0)),
IFERROR(
INDEX('SETORES PRAÇA'!$F:$F,MATCH($E7597,'SETORES PRAÇA'!$H:$H,0)),
))</f>
        <v>Terça/Quinta/Sábado</v>
      </c>
      <c r="G7597" s="18" t="s">
        <v>888</v>
      </c>
      <c r="H7597" s="46">
        <v>1</v>
      </c>
      <c r="I7597" s="18" t="s">
        <v>7578</v>
      </c>
    </row>
    <row r="7598" spans="1:9" x14ac:dyDescent="0.35">
      <c r="A7598" s="68">
        <v>46126</v>
      </c>
      <c r="B7598" s="52" t="s">
        <v>6653</v>
      </c>
      <c r="C7598" s="30" t="str">
        <f>IFERROR(
INDEX('SETORES VARRIÇÃO'!$A:$A,MATCH($E7598,'SETORES VARRIÇÃO'!$H:$H,0)),
IFERROR(
INDEX('SETORES PRAÇA'!$A:$A,MATCH($E7598,'SETORES PRAÇA'!$H:$H,0)),
))</f>
        <v>ST</v>
      </c>
      <c r="D7598" s="30" t="str">
        <f>IFERROR(
INDEX('SETORES VARRIÇÃO'!$B:$B,MATCH($E7598,'SETORES VARRIÇÃO'!$H:$H,0)),
IFERROR(
INDEX('SETORES PRAÇA'!$B:$B,MATCH($E7598,'SETORES PRAÇA'!$H:$H,0)),
))</f>
        <v>ST10302VJ0025</v>
      </c>
      <c r="E7598" s="30" t="str">
        <f t="shared" si="161"/>
        <v>03-0222</v>
      </c>
      <c r="F7598" s="30" t="str">
        <f>IFERROR(
INDEX('SETORES VARRIÇÃO'!$F:$F,MATCH($E7598,'SETORES VARRIÇÃO'!$H:$H,0)),
IFERROR(
INDEX('SETORES PRAÇA'!$F:$F,MATCH($E7598,'SETORES PRAÇA'!$H:$H,0)),
))</f>
        <v>Segunda/Quinta</v>
      </c>
      <c r="G7598" s="18" t="s">
        <v>888</v>
      </c>
      <c r="H7598" s="46">
        <v>1</v>
      </c>
      <c r="I7598" s="18" t="s">
        <v>7579</v>
      </c>
    </row>
    <row r="7599" spans="1:9" x14ac:dyDescent="0.35">
      <c r="A7599" s="68">
        <v>46126</v>
      </c>
      <c r="B7599" s="52" t="s">
        <v>6654</v>
      </c>
      <c r="C7599" s="30" t="str">
        <f>IFERROR(
INDEX('SETORES VARRIÇÃO'!$A:$A,MATCH($E7599,'SETORES VARRIÇÃO'!$H:$H,0)),
IFERROR(
INDEX('SETORES PRAÇA'!$A:$A,MATCH($E7599,'SETORES PRAÇA'!$H:$H,0)),
))</f>
        <v>CV</v>
      </c>
      <c r="D7599" s="30" t="str">
        <f>IFERROR(
INDEX('SETORES VARRIÇÃO'!$B:$B,MATCH($E7599,'SETORES VARRIÇÃO'!$H:$H,0)),
IFERROR(
INDEX('SETORES PRAÇA'!$B:$B,MATCH($E7599,'SETORES PRAÇA'!$H:$H,0)),
))</f>
        <v>CV10203VP0020/21</v>
      </c>
      <c r="E7599" s="30" t="str">
        <f t="shared" si="161"/>
        <v>03-0223</v>
      </c>
      <c r="F7599" s="30" t="str">
        <f>IFERROR(
INDEX('SETORES VARRIÇÃO'!$F:$F,MATCH($E7599,'SETORES VARRIÇÃO'!$H:$H,0)),
IFERROR(
INDEX('SETORES PRAÇA'!$F:$F,MATCH($E7599,'SETORES PRAÇA'!$H:$H,0)),
))</f>
        <v>Terça/Quinta/Sábado</v>
      </c>
      <c r="G7599" s="18" t="s">
        <v>888</v>
      </c>
      <c r="H7599" s="46">
        <v>1</v>
      </c>
      <c r="I7599" s="18" t="s">
        <v>7544</v>
      </c>
    </row>
    <row r="7600" spans="1:9" x14ac:dyDescent="0.35">
      <c r="A7600" s="68">
        <v>46126</v>
      </c>
      <c r="B7600" s="52" t="s">
        <v>6655</v>
      </c>
      <c r="C7600" s="30" t="str">
        <f>IFERROR(
INDEX('SETORES VARRIÇÃO'!$A:$A,MATCH($E7600,'SETORES VARRIÇÃO'!$H:$H,0)),
IFERROR(
INDEX('SETORES PRAÇA'!$A:$A,MATCH($E7600,'SETORES PRAÇA'!$H:$H,0)),
))</f>
        <v>MG</v>
      </c>
      <c r="D7600" s="30" t="str">
        <f>IFERROR(
INDEX('SETORES VARRIÇÃO'!$B:$B,MATCH($E7600,'SETORES VARRIÇÃO'!$H:$H,0)),
IFERROR(
INDEX('SETORES PRAÇA'!$B:$B,MATCH($E7600,'SETORES PRAÇA'!$H:$H,0)),
))</f>
        <v>MG10202VP0017/18/19/20</v>
      </c>
      <c r="E7600" s="30" t="str">
        <f t="shared" si="161"/>
        <v>03-0224</v>
      </c>
      <c r="F7600" s="30" t="str">
        <f>IFERROR(
INDEX('SETORES VARRIÇÃO'!$F:$F,MATCH($E7600,'SETORES VARRIÇÃO'!$H:$H,0)),
IFERROR(
INDEX('SETORES PRAÇA'!$F:$F,MATCH($E7600,'SETORES PRAÇA'!$H:$H,0)),
))</f>
        <v>Segunda/Quarta/Sexta</v>
      </c>
      <c r="G7600" s="18" t="s">
        <v>887</v>
      </c>
      <c r="H7600" s="46" t="s">
        <v>1034</v>
      </c>
      <c r="I7600" s="18" t="s">
        <v>6950</v>
      </c>
    </row>
    <row r="7601" spans="1:9" x14ac:dyDescent="0.35">
      <c r="A7601" s="68">
        <v>46126</v>
      </c>
      <c r="B7601" s="52" t="s">
        <v>6656</v>
      </c>
      <c r="C7601" s="30" t="str">
        <f>IFERROR(
INDEX('SETORES VARRIÇÃO'!$A:$A,MATCH($E7601,'SETORES VARRIÇÃO'!$H:$H,0)),
IFERROR(
INDEX('SETORES PRAÇA'!$A:$A,MATCH($E7601,'SETORES PRAÇA'!$H:$H,0)),
))</f>
        <v>ST</v>
      </c>
      <c r="D7601" s="30" t="str">
        <f>IFERROR(
INDEX('SETORES VARRIÇÃO'!$B:$B,MATCH($E7601,'SETORES VARRIÇÃO'!$H:$H,0)),
IFERROR(
INDEX('SETORES PRAÇA'!$B:$B,MATCH($E7601,'SETORES PRAÇA'!$H:$H,0)),
))</f>
        <v>ST10302VJ0027</v>
      </c>
      <c r="E7601" s="30" t="str">
        <f t="shared" si="161"/>
        <v>03-0225</v>
      </c>
      <c r="F7601" s="30" t="str">
        <f>IFERROR(
INDEX('SETORES VARRIÇÃO'!$F:$F,MATCH($E7601,'SETORES VARRIÇÃO'!$H:$H,0)),
IFERROR(
INDEX('SETORES PRAÇA'!$F:$F,MATCH($E7601,'SETORES PRAÇA'!$H:$H,0)),
))</f>
        <v>Segunda/Quinta</v>
      </c>
      <c r="G7601" s="18" t="s">
        <v>888</v>
      </c>
      <c r="H7601" s="46">
        <v>1</v>
      </c>
      <c r="I7601" s="18" t="s">
        <v>7385</v>
      </c>
    </row>
    <row r="7602" spans="1:9" x14ac:dyDescent="0.35">
      <c r="A7602" s="68">
        <v>46126</v>
      </c>
      <c r="B7602" s="52" t="s">
        <v>6657</v>
      </c>
      <c r="C7602" s="30" t="str">
        <f>IFERROR(
INDEX('SETORES VARRIÇÃO'!$A:$A,MATCH($E7602,'SETORES VARRIÇÃO'!$H:$H,0)),
IFERROR(
INDEX('SETORES PRAÇA'!$A:$A,MATCH($E7602,'SETORES PRAÇA'!$H:$H,0)),
))</f>
        <v>ST</v>
      </c>
      <c r="D7602" s="30" t="str">
        <f>IFERROR(
INDEX('SETORES VARRIÇÃO'!$B:$B,MATCH($E7602,'SETORES VARRIÇÃO'!$H:$H,0)),
IFERROR(
INDEX('SETORES PRAÇA'!$B:$B,MATCH($E7602,'SETORES PRAÇA'!$H:$H,0)),
))</f>
        <v>ST10303VJ0039</v>
      </c>
      <c r="E7602" s="30" t="str">
        <f t="shared" si="161"/>
        <v>03-0226</v>
      </c>
      <c r="F7602" s="30" t="str">
        <f>IFERROR(
INDEX('SETORES VARRIÇÃO'!$F:$F,MATCH($E7602,'SETORES VARRIÇÃO'!$H:$H,0)),
IFERROR(
INDEX('SETORES PRAÇA'!$F:$F,MATCH($E7602,'SETORES PRAÇA'!$H:$H,0)),
))</f>
        <v>Terça/Sexta</v>
      </c>
      <c r="G7602" s="18" t="s">
        <v>888</v>
      </c>
      <c r="H7602" s="46">
        <v>1</v>
      </c>
      <c r="I7602" s="18" t="s">
        <v>7580</v>
      </c>
    </row>
    <row r="7603" spans="1:9" x14ac:dyDescent="0.35">
      <c r="A7603" s="68">
        <v>46126</v>
      </c>
      <c r="B7603" s="52" t="s">
        <v>6658</v>
      </c>
      <c r="C7603" s="30" t="str">
        <f>IFERROR(
INDEX('SETORES VARRIÇÃO'!$A:$A,MATCH($E7603,'SETORES VARRIÇÃO'!$H:$H,0)),
IFERROR(
INDEX('SETORES PRAÇA'!$A:$A,MATCH($E7603,'SETORES PRAÇA'!$H:$H,0)),
))</f>
        <v>ST</v>
      </c>
      <c r="D7603" s="30" t="str">
        <f>IFERROR(
INDEX('SETORES VARRIÇÃO'!$B:$B,MATCH($E7603,'SETORES VARRIÇÃO'!$H:$H,0)),
IFERROR(
INDEX('SETORES PRAÇA'!$B:$B,MATCH($E7603,'SETORES PRAÇA'!$H:$H,0)),
))</f>
        <v>ST10302VJ0038</v>
      </c>
      <c r="E7603" s="30" t="str">
        <f t="shared" si="161"/>
        <v>03-0227</v>
      </c>
      <c r="F7603" s="30" t="str">
        <f>IFERROR(
INDEX('SETORES VARRIÇÃO'!$F:$F,MATCH($E7603,'SETORES VARRIÇÃO'!$H:$H,0)),
IFERROR(
INDEX('SETORES PRAÇA'!$F:$F,MATCH($E7603,'SETORES PRAÇA'!$H:$H,0)),
))</f>
        <v>Segunda/Quinta</v>
      </c>
      <c r="G7603" s="18" t="s">
        <v>888</v>
      </c>
      <c r="H7603" s="46">
        <v>1</v>
      </c>
      <c r="I7603" s="18" t="s">
        <v>7581</v>
      </c>
    </row>
    <row r="7604" spans="1:9" x14ac:dyDescent="0.35">
      <c r="A7604" s="68">
        <v>46126</v>
      </c>
      <c r="B7604" s="52" t="s">
        <v>6659</v>
      </c>
      <c r="C7604" s="30" t="str">
        <f>IFERROR(
INDEX('SETORES VARRIÇÃO'!$A:$A,MATCH($E7604,'SETORES VARRIÇÃO'!$H:$H,0)),
IFERROR(
INDEX('SETORES PRAÇA'!$A:$A,MATCH($E7604,'SETORES PRAÇA'!$H:$H,0)),
))</f>
        <v>MG</v>
      </c>
      <c r="D7604" s="30" t="str">
        <f>IFERROR(
INDEX('SETORES VARRIÇÃO'!$B:$B,MATCH($E7604,'SETORES VARRIÇÃO'!$H:$H,0)),
IFERROR(
INDEX('SETORES PRAÇA'!$B:$B,MATCH($E7604,'SETORES PRAÇA'!$H:$H,0)),
))</f>
        <v>MG10203VP0035</v>
      </c>
      <c r="E7604" s="30" t="str">
        <f t="shared" si="161"/>
        <v>03-0228</v>
      </c>
      <c r="F7604" s="30" t="str">
        <f>IFERROR(
INDEX('SETORES VARRIÇÃO'!$F:$F,MATCH($E7604,'SETORES VARRIÇÃO'!$H:$H,0)),
IFERROR(
INDEX('SETORES PRAÇA'!$F:$F,MATCH($E7604,'SETORES PRAÇA'!$H:$H,0)),
))</f>
        <v>Terça/Quinta/Sábado</v>
      </c>
      <c r="G7604" s="18" t="s">
        <v>887</v>
      </c>
      <c r="H7604" s="46" t="s">
        <v>1034</v>
      </c>
      <c r="I7604" s="18" t="s">
        <v>6953</v>
      </c>
    </row>
    <row r="7605" spans="1:9" x14ac:dyDescent="0.35">
      <c r="A7605" s="68">
        <v>46126</v>
      </c>
      <c r="B7605" s="52" t="s">
        <v>6660</v>
      </c>
      <c r="C7605" s="30" t="str">
        <f>IFERROR(
INDEX('SETORES VARRIÇÃO'!$A:$A,MATCH($E7605,'SETORES VARRIÇÃO'!$H:$H,0)),
IFERROR(
INDEX('SETORES PRAÇA'!$A:$A,MATCH($E7605,'SETORES PRAÇA'!$H:$H,0)),
))</f>
        <v>CV</v>
      </c>
      <c r="D7605" s="30" t="str">
        <f>IFERROR(
INDEX('SETORES VARRIÇÃO'!$B:$B,MATCH($E7605,'SETORES VARRIÇÃO'!$H:$H,0)),
IFERROR(
INDEX('SETORES PRAÇA'!$B:$B,MATCH($E7605,'SETORES PRAÇA'!$H:$H,0)),
))</f>
        <v>CV10202VP0015/16</v>
      </c>
      <c r="E7605" s="30" t="str">
        <f t="shared" si="161"/>
        <v>03-0229</v>
      </c>
      <c r="F7605" s="30" t="str">
        <f>IFERROR(
INDEX('SETORES VARRIÇÃO'!$F:$F,MATCH($E7605,'SETORES VARRIÇÃO'!$H:$H,0)),
IFERROR(
INDEX('SETORES PRAÇA'!$F:$F,MATCH($E7605,'SETORES PRAÇA'!$H:$H,0)),
))</f>
        <v>Segunda/Quarta/Sexta</v>
      </c>
      <c r="G7605" s="18" t="s">
        <v>887</v>
      </c>
      <c r="H7605" s="46" t="s">
        <v>1034</v>
      </c>
      <c r="I7605" s="18" t="s">
        <v>6954</v>
      </c>
    </row>
    <row r="7606" spans="1:9" x14ac:dyDescent="0.35">
      <c r="A7606" s="68">
        <v>46126</v>
      </c>
      <c r="B7606" s="52" t="s">
        <v>5820</v>
      </c>
      <c r="C7606" s="30" t="str">
        <f>IFERROR(
INDEX('SETORES VARRIÇÃO'!$A:$A,MATCH($E7606,'SETORES VARRIÇÃO'!$H:$H,0)),
IFERROR(
INDEX('SETORES PRAÇA'!$A:$A,MATCH($E7606,'SETORES PRAÇA'!$H:$H,0)),
))</f>
        <v>CV</v>
      </c>
      <c r="D7606" s="30" t="str">
        <f>IFERROR(
INDEX('SETORES VARRIÇÃO'!$B:$B,MATCH($E7606,'SETORES VARRIÇÃO'!$H:$H,0)),
IFERROR(
INDEX('SETORES PRAÇA'!$B:$B,MATCH($E7606,'SETORES PRAÇA'!$H:$H,0)),
))</f>
        <v>CV10202VP0013/14</v>
      </c>
      <c r="E7606" s="30" t="str">
        <f t="shared" si="161"/>
        <v>03-0230</v>
      </c>
      <c r="F7606" s="30" t="str">
        <f>IFERROR(
INDEX('SETORES VARRIÇÃO'!$F:$F,MATCH($E7606,'SETORES VARRIÇÃO'!$H:$H,0)),
IFERROR(
INDEX('SETORES PRAÇA'!$F:$F,MATCH($E7606,'SETORES PRAÇA'!$H:$H,0)),
))</f>
        <v>Segunda/Quarta/Sexta</v>
      </c>
      <c r="G7606" s="18" t="s">
        <v>888</v>
      </c>
      <c r="H7606" s="46">
        <v>1</v>
      </c>
      <c r="I7606" s="18" t="s">
        <v>7582</v>
      </c>
    </row>
    <row r="7607" spans="1:9" x14ac:dyDescent="0.35">
      <c r="A7607" s="68">
        <v>46126</v>
      </c>
      <c r="B7607" s="52" t="s">
        <v>6661</v>
      </c>
      <c r="C7607" s="30" t="str">
        <f>IFERROR(
INDEX('SETORES VARRIÇÃO'!$A:$A,MATCH($E7607,'SETORES VARRIÇÃO'!$H:$H,0)),
IFERROR(
INDEX('SETORES PRAÇA'!$A:$A,MATCH($E7607,'SETORES PRAÇA'!$H:$H,0)),
))</f>
        <v>CV</v>
      </c>
      <c r="D7607" s="30" t="str">
        <f>IFERROR(
INDEX('SETORES VARRIÇÃO'!$B:$B,MATCH($E7607,'SETORES VARRIÇÃO'!$H:$H,0)),
IFERROR(
INDEX('SETORES PRAÇA'!$B:$B,MATCH($E7607,'SETORES PRAÇA'!$H:$H,0)),
))</f>
        <v>CV10101VP0006/07/08</v>
      </c>
      <c r="E7607" s="30" t="str">
        <f t="shared" si="161"/>
        <v>03-0231</v>
      </c>
      <c r="F7607" s="30" t="str">
        <f>IFERROR(
INDEX('SETORES VARRIÇÃO'!$F:$F,MATCH($E7607,'SETORES VARRIÇÃO'!$H:$H,0)),
IFERROR(
INDEX('SETORES PRAÇA'!$F:$F,MATCH($E7607,'SETORES PRAÇA'!$H:$H,0)),
))</f>
        <v>Segunda a Sábado</v>
      </c>
      <c r="G7607" s="18" t="s">
        <v>887</v>
      </c>
      <c r="H7607" s="46" t="s">
        <v>1034</v>
      </c>
      <c r="I7607" s="18" t="s">
        <v>6956</v>
      </c>
    </row>
    <row r="7608" spans="1:9" x14ac:dyDescent="0.35">
      <c r="A7608" s="68">
        <v>46126</v>
      </c>
      <c r="B7608" s="52" t="s">
        <v>6662</v>
      </c>
      <c r="C7608" s="30" t="str">
        <f>IFERROR(
INDEX('SETORES VARRIÇÃO'!$A:$A,MATCH($E7608,'SETORES VARRIÇÃO'!$H:$H,0)),
IFERROR(
INDEX('SETORES PRAÇA'!$A:$A,MATCH($E7608,'SETORES PRAÇA'!$H:$H,0)),
))</f>
        <v>ST</v>
      </c>
      <c r="D7608" s="30" t="str">
        <f>IFERROR(
INDEX('SETORES VARRIÇÃO'!$B:$B,MATCH($E7608,'SETORES VARRIÇÃO'!$H:$H,0)),
IFERROR(
INDEX('SETORES PRAÇA'!$B:$B,MATCH($E7608,'SETORES PRAÇA'!$H:$H,0)),
))</f>
        <v>ST10303VJ0042</v>
      </c>
      <c r="E7608" s="30" t="str">
        <f t="shared" si="161"/>
        <v>03-0232</v>
      </c>
      <c r="F7608" s="30" t="str">
        <f>IFERROR(
INDEX('SETORES VARRIÇÃO'!$F:$F,MATCH($E7608,'SETORES VARRIÇÃO'!$H:$H,0)),
IFERROR(
INDEX('SETORES PRAÇA'!$F:$F,MATCH($E7608,'SETORES PRAÇA'!$H:$H,0)),
))</f>
        <v>Terça/Sexta</v>
      </c>
      <c r="G7608" s="18" t="s">
        <v>888</v>
      </c>
      <c r="H7608" s="46">
        <v>1</v>
      </c>
      <c r="I7608" s="18" t="s">
        <v>7583</v>
      </c>
    </row>
    <row r="7609" spans="1:9" x14ac:dyDescent="0.35">
      <c r="A7609" s="68">
        <v>46126</v>
      </c>
      <c r="B7609" s="52" t="s">
        <v>6663</v>
      </c>
      <c r="C7609" s="30" t="str">
        <f>IFERROR(
INDEX('SETORES VARRIÇÃO'!$A:$A,MATCH($E7609,'SETORES VARRIÇÃO'!$H:$H,0)),
IFERROR(
INDEX('SETORES PRAÇA'!$A:$A,MATCH($E7609,'SETORES PRAÇA'!$H:$H,0)),
))</f>
        <v>MG</v>
      </c>
      <c r="D7609" s="30" t="str">
        <f>IFERROR(
INDEX('SETORES VARRIÇÃO'!$B:$B,MATCH($E7609,'SETORES VARRIÇÃO'!$H:$H,0)),
IFERROR(
INDEX('SETORES PRAÇA'!$B:$B,MATCH($E7609,'SETORES PRAÇA'!$H:$H,0)),
))</f>
        <v>MG10202VJ0032</v>
      </c>
      <c r="E7609" s="30" t="str">
        <f t="shared" si="161"/>
        <v>03-0233</v>
      </c>
      <c r="F7609" s="30" t="str">
        <f>IFERROR(
INDEX('SETORES VARRIÇÃO'!$F:$F,MATCH($E7609,'SETORES VARRIÇÃO'!$H:$H,0)),
IFERROR(
INDEX('SETORES PRAÇA'!$F:$F,MATCH($E7609,'SETORES PRAÇA'!$H:$H,0)),
))</f>
        <v>Segunda/Quarta/Sexta</v>
      </c>
      <c r="G7609" s="18" t="s">
        <v>887</v>
      </c>
      <c r="H7609" s="46" t="s">
        <v>1034</v>
      </c>
      <c r="I7609" s="18" t="s">
        <v>6958</v>
      </c>
    </row>
    <row r="7610" spans="1:9" x14ac:dyDescent="0.35">
      <c r="A7610" s="68">
        <v>46126</v>
      </c>
      <c r="B7610" s="52" t="s">
        <v>6664</v>
      </c>
      <c r="C7610" s="30" t="str">
        <f>IFERROR(
INDEX('SETORES VARRIÇÃO'!$A:$A,MATCH($E7610,'SETORES VARRIÇÃO'!$H:$H,0)),
IFERROR(
INDEX('SETORES PRAÇA'!$A:$A,MATCH($E7610,'SETORES PRAÇA'!$H:$H,0)),
))</f>
        <v>MG</v>
      </c>
      <c r="D7610" s="30" t="str">
        <f>IFERROR(
INDEX('SETORES VARRIÇÃO'!$B:$B,MATCH($E7610,'SETORES VARRIÇÃO'!$H:$H,0)),
IFERROR(
INDEX('SETORES PRAÇA'!$B:$B,MATCH($E7610,'SETORES PRAÇA'!$H:$H,0)),
))</f>
        <v>MG10202VJ0041</v>
      </c>
      <c r="E7610" s="30" t="str">
        <f t="shared" si="161"/>
        <v>03-0234</v>
      </c>
      <c r="F7610" s="30" t="str">
        <f>IFERROR(
INDEX('SETORES VARRIÇÃO'!$F:$F,MATCH($E7610,'SETORES VARRIÇÃO'!$H:$H,0)),
IFERROR(
INDEX('SETORES PRAÇA'!$F:$F,MATCH($E7610,'SETORES PRAÇA'!$H:$H,0)),
))</f>
        <v>Segunda/Quarta/Sexta</v>
      </c>
      <c r="G7610" s="18" t="s">
        <v>887</v>
      </c>
      <c r="H7610" s="46" t="s">
        <v>1034</v>
      </c>
      <c r="I7610" s="18" t="s">
        <v>6959</v>
      </c>
    </row>
    <row r="7611" spans="1:9" x14ac:dyDescent="0.35">
      <c r="A7611" s="68">
        <v>46126</v>
      </c>
      <c r="B7611" s="52" t="s">
        <v>6665</v>
      </c>
      <c r="C7611" s="30" t="str">
        <f>IFERROR(
INDEX('SETORES VARRIÇÃO'!$A:$A,MATCH($E7611,'SETORES VARRIÇÃO'!$H:$H,0)),
IFERROR(
INDEX('SETORES PRAÇA'!$A:$A,MATCH($E7611,'SETORES PRAÇA'!$H:$H,0)),
))</f>
        <v>MG</v>
      </c>
      <c r="D7611" s="30" t="str">
        <f>IFERROR(
INDEX('SETORES VARRIÇÃO'!$B:$B,MATCH($E7611,'SETORES VARRIÇÃO'!$H:$H,0)),
IFERROR(
INDEX('SETORES PRAÇA'!$B:$B,MATCH($E7611,'SETORES PRAÇA'!$H:$H,0)),
))</f>
        <v>MG10202VJ0043</v>
      </c>
      <c r="E7611" s="30" t="str">
        <f t="shared" si="161"/>
        <v>03-0235</v>
      </c>
      <c r="F7611" s="30" t="str">
        <f>IFERROR(
INDEX('SETORES VARRIÇÃO'!$F:$F,MATCH($E7611,'SETORES VARRIÇÃO'!$H:$H,0)),
IFERROR(
INDEX('SETORES PRAÇA'!$F:$F,MATCH($E7611,'SETORES PRAÇA'!$H:$H,0)),
))</f>
        <v>Segunda/Quarta/Sexta</v>
      </c>
      <c r="G7611" s="18" t="s">
        <v>887</v>
      </c>
      <c r="H7611" s="46" t="s">
        <v>1034</v>
      </c>
      <c r="I7611" s="18" t="s">
        <v>6960</v>
      </c>
    </row>
    <row r="7612" spans="1:9" x14ac:dyDescent="0.35">
      <c r="A7612" s="68">
        <v>46126</v>
      </c>
      <c r="B7612" s="52" t="s">
        <v>6666</v>
      </c>
      <c r="C7612" s="30" t="str">
        <f>IFERROR(
INDEX('SETORES VARRIÇÃO'!$A:$A,MATCH($E7612,'SETORES VARRIÇÃO'!$H:$H,0)),
IFERROR(
INDEX('SETORES PRAÇA'!$A:$A,MATCH($E7612,'SETORES PRAÇA'!$H:$H,0)),
))</f>
        <v>MG</v>
      </c>
      <c r="D7612" s="30" t="str">
        <f>IFERROR(
INDEX('SETORES VARRIÇÃO'!$B:$B,MATCH($E7612,'SETORES VARRIÇÃO'!$H:$H,0)),
IFERROR(
INDEX('SETORES PRAÇA'!$B:$B,MATCH($E7612,'SETORES PRAÇA'!$H:$H,0)),
))</f>
        <v>MG10202VJ0042</v>
      </c>
      <c r="E7612" s="30" t="str">
        <f t="shared" si="161"/>
        <v>03-0236</v>
      </c>
      <c r="F7612" s="30" t="str">
        <f>IFERROR(
INDEX('SETORES VARRIÇÃO'!$F:$F,MATCH($E7612,'SETORES VARRIÇÃO'!$H:$H,0)),
IFERROR(
INDEX('SETORES PRAÇA'!$F:$F,MATCH($E7612,'SETORES PRAÇA'!$H:$H,0)),
))</f>
        <v>Segunda/Quarta/Sexta</v>
      </c>
      <c r="G7612" s="18" t="s">
        <v>887</v>
      </c>
      <c r="H7612" s="46" t="s">
        <v>1034</v>
      </c>
      <c r="I7612" s="18" t="s">
        <v>6961</v>
      </c>
    </row>
    <row r="7613" spans="1:9" x14ac:dyDescent="0.35">
      <c r="A7613" s="68">
        <v>46126</v>
      </c>
      <c r="B7613" s="52" t="s">
        <v>6667</v>
      </c>
      <c r="C7613" s="30" t="str">
        <f>IFERROR(
INDEX('SETORES VARRIÇÃO'!$A:$A,MATCH($E7613,'SETORES VARRIÇÃO'!$H:$H,0)),
IFERROR(
INDEX('SETORES PRAÇA'!$A:$A,MATCH($E7613,'SETORES PRAÇA'!$H:$H,0)),
))</f>
        <v>CV</v>
      </c>
      <c r="D7613" s="30" t="str">
        <f>IFERROR(
INDEX('SETORES VARRIÇÃO'!$B:$B,MATCH($E7613,'SETORES VARRIÇÃO'!$H:$H,0)),
IFERROR(
INDEX('SETORES PRAÇA'!$B:$B,MATCH($E7613,'SETORES PRAÇA'!$H:$H,0)),
))</f>
        <v>CV10203VP0022</v>
      </c>
      <c r="E7613" s="30" t="str">
        <f t="shared" si="161"/>
        <v>03-0237</v>
      </c>
      <c r="F7613" s="30" t="str">
        <f>IFERROR(
INDEX('SETORES VARRIÇÃO'!$F:$F,MATCH($E7613,'SETORES VARRIÇÃO'!$H:$H,0)),
IFERROR(
INDEX('SETORES PRAÇA'!$F:$F,MATCH($E7613,'SETORES PRAÇA'!$H:$H,0)),
))</f>
        <v>Terça/Quinta/Sábado</v>
      </c>
      <c r="G7613" s="18" t="s">
        <v>888</v>
      </c>
      <c r="H7613" s="46">
        <v>1</v>
      </c>
      <c r="I7613" s="18" t="s">
        <v>7584</v>
      </c>
    </row>
    <row r="7614" spans="1:9" x14ac:dyDescent="0.35">
      <c r="A7614" s="68">
        <v>46126</v>
      </c>
      <c r="B7614" s="52" t="s">
        <v>6668</v>
      </c>
      <c r="C7614" s="30" t="str">
        <f>IFERROR(
INDEX('SETORES VARRIÇÃO'!$A:$A,MATCH($E7614,'SETORES VARRIÇÃO'!$H:$H,0)),
IFERROR(
INDEX('SETORES PRAÇA'!$A:$A,MATCH($E7614,'SETORES PRAÇA'!$H:$H,0)),
))</f>
        <v>ST</v>
      </c>
      <c r="D7614" s="30" t="str">
        <f>IFERROR(
INDEX('SETORES VARRIÇÃO'!$B:$B,MATCH($E7614,'SETORES VARRIÇÃO'!$H:$H,0)),
IFERROR(
INDEX('SETORES PRAÇA'!$B:$B,MATCH($E7614,'SETORES PRAÇA'!$H:$H,0)),
))</f>
        <v>ST20102VL0002</v>
      </c>
      <c r="E7614" s="30" t="str">
        <f t="shared" si="161"/>
        <v>03-0238</v>
      </c>
      <c r="F7614" s="30" t="str">
        <f>IFERROR(
INDEX('SETORES VARRIÇÃO'!$F:$F,MATCH($E7614,'SETORES VARRIÇÃO'!$H:$H,0)),
IFERROR(
INDEX('SETORES PRAÇA'!$F:$F,MATCH($E7614,'SETORES PRAÇA'!$H:$H,0)),
))</f>
        <v>Segunda a Domingo</v>
      </c>
      <c r="G7614" s="18" t="s">
        <v>887</v>
      </c>
      <c r="H7614" s="46" t="s">
        <v>1034</v>
      </c>
      <c r="I7614" s="18" t="s">
        <v>6963</v>
      </c>
    </row>
    <row r="7615" spans="1:9" x14ac:dyDescent="0.35">
      <c r="A7615" s="68">
        <v>46126</v>
      </c>
      <c r="B7615" s="52" t="s">
        <v>6669</v>
      </c>
      <c r="C7615" s="30" t="str">
        <f>IFERROR(
INDEX('SETORES VARRIÇÃO'!$A:$A,MATCH($E7615,'SETORES VARRIÇÃO'!$H:$H,0)),
IFERROR(
INDEX('SETORES PRAÇA'!$A:$A,MATCH($E7615,'SETORES PRAÇA'!$H:$H,0)),
))</f>
        <v>MG</v>
      </c>
      <c r="D7615" s="30" t="str">
        <f>IFERROR(
INDEX('SETORES VARRIÇÃO'!$B:$B,MATCH($E7615,'SETORES VARRIÇÃO'!$H:$H,0)),
IFERROR(
INDEX('SETORES PRAÇA'!$B:$B,MATCH($E7615,'SETORES PRAÇA'!$H:$H,0)),
))</f>
        <v>MG10202VJ0030</v>
      </c>
      <c r="E7615" s="30" t="str">
        <f t="shared" si="161"/>
        <v>03-0239</v>
      </c>
      <c r="F7615" s="30" t="str">
        <f>IFERROR(
INDEX('SETORES VARRIÇÃO'!$F:$F,MATCH($E7615,'SETORES VARRIÇÃO'!$H:$H,0)),
IFERROR(
INDEX('SETORES PRAÇA'!$F:$F,MATCH($E7615,'SETORES PRAÇA'!$H:$H,0)),
))</f>
        <v>Segunda/Quarta/Sexta</v>
      </c>
      <c r="G7615" s="18" t="s">
        <v>888</v>
      </c>
      <c r="H7615" s="46">
        <v>1</v>
      </c>
      <c r="I7615" s="18" t="s">
        <v>7585</v>
      </c>
    </row>
    <row r="7616" spans="1:9" x14ac:dyDescent="0.35">
      <c r="A7616" s="68">
        <v>46126</v>
      </c>
      <c r="B7616" s="52" t="s">
        <v>6670</v>
      </c>
      <c r="C7616" s="30" t="str">
        <f>IFERROR(
INDEX('SETORES VARRIÇÃO'!$A:$A,MATCH($E7616,'SETORES VARRIÇÃO'!$H:$H,0)),
IFERROR(
INDEX('SETORES PRAÇA'!$A:$A,MATCH($E7616,'SETORES PRAÇA'!$H:$H,0)),
))</f>
        <v>MG</v>
      </c>
      <c r="D7616" s="30" t="str">
        <f>IFERROR(
INDEX('SETORES VARRIÇÃO'!$B:$B,MATCH($E7616,'SETORES VARRIÇÃO'!$H:$H,0)),
IFERROR(
INDEX('SETORES PRAÇA'!$B:$B,MATCH($E7616,'SETORES PRAÇA'!$H:$H,0)),
))</f>
        <v>MG10202VJ0031</v>
      </c>
      <c r="E7616" s="30" t="str">
        <f t="shared" si="161"/>
        <v>03-0240</v>
      </c>
      <c r="F7616" s="30" t="str">
        <f>IFERROR(
INDEX('SETORES VARRIÇÃO'!$F:$F,MATCH($E7616,'SETORES VARRIÇÃO'!$H:$H,0)),
IFERROR(
INDEX('SETORES PRAÇA'!$F:$F,MATCH($E7616,'SETORES PRAÇA'!$H:$H,0)),
))</f>
        <v>Segunda/Quarta/Sexta</v>
      </c>
      <c r="G7616" s="18" t="s">
        <v>888</v>
      </c>
      <c r="H7616" s="46">
        <v>1</v>
      </c>
      <c r="I7616" s="18" t="s">
        <v>7391</v>
      </c>
    </row>
    <row r="7617" spans="1:9" x14ac:dyDescent="0.35">
      <c r="A7617" s="68">
        <v>46126</v>
      </c>
      <c r="B7617" s="52" t="s">
        <v>6671</v>
      </c>
      <c r="C7617" s="30" t="str">
        <f>IFERROR(
INDEX('SETORES VARRIÇÃO'!$A:$A,MATCH($E7617,'SETORES VARRIÇÃO'!$H:$H,0)),
IFERROR(
INDEX('SETORES PRAÇA'!$A:$A,MATCH($E7617,'SETORES PRAÇA'!$H:$H,0)),
))</f>
        <v>MG</v>
      </c>
      <c r="D7617" s="30" t="str">
        <f>IFERROR(
INDEX('SETORES VARRIÇÃO'!$B:$B,MATCH($E7617,'SETORES VARRIÇÃO'!$H:$H,0)),
IFERROR(
INDEX('SETORES PRAÇA'!$B:$B,MATCH($E7617,'SETORES PRAÇA'!$H:$H,0)),
))</f>
        <v>MG10202VJ0046</v>
      </c>
      <c r="E7617" s="30" t="str">
        <f t="shared" si="161"/>
        <v>03-0241</v>
      </c>
      <c r="F7617" s="30" t="str">
        <f>IFERROR(
INDEX('SETORES VARRIÇÃO'!$F:$F,MATCH($E7617,'SETORES VARRIÇÃO'!$H:$H,0)),
IFERROR(
INDEX('SETORES PRAÇA'!$F:$F,MATCH($E7617,'SETORES PRAÇA'!$H:$H,0)),
))</f>
        <v>Segunda/Quarta/Sexta</v>
      </c>
      <c r="G7617" s="18" t="s">
        <v>888</v>
      </c>
      <c r="H7617" s="46">
        <v>1</v>
      </c>
      <c r="I7617" s="18" t="s">
        <v>7586</v>
      </c>
    </row>
    <row r="7618" spans="1:9" x14ac:dyDescent="0.35">
      <c r="A7618" s="68">
        <v>46126</v>
      </c>
      <c r="B7618" s="52" t="s">
        <v>6672</v>
      </c>
      <c r="C7618" s="30" t="str">
        <f>IFERROR(
INDEX('SETORES VARRIÇÃO'!$A:$A,MATCH($E7618,'SETORES VARRIÇÃO'!$H:$H,0)),
IFERROR(
INDEX('SETORES PRAÇA'!$A:$A,MATCH($E7618,'SETORES PRAÇA'!$H:$H,0)),
))</f>
        <v>MG</v>
      </c>
      <c r="D7618" s="30" t="str">
        <f>IFERROR(
INDEX('SETORES VARRIÇÃO'!$B:$B,MATCH($E7618,'SETORES VARRIÇÃO'!$H:$H,0)),
IFERROR(
INDEX('SETORES PRAÇA'!$B:$B,MATCH($E7618,'SETORES PRAÇA'!$H:$H,0)),
))</f>
        <v>MG10202VJ0045</v>
      </c>
      <c r="E7618" s="30" t="str">
        <f t="shared" si="161"/>
        <v>03-0242</v>
      </c>
      <c r="F7618" s="30" t="str">
        <f>IFERROR(
INDEX('SETORES VARRIÇÃO'!$F:$F,MATCH($E7618,'SETORES VARRIÇÃO'!$H:$H,0)),
IFERROR(
INDEX('SETORES PRAÇA'!$F:$F,MATCH($E7618,'SETORES PRAÇA'!$H:$H,0)),
))</f>
        <v>Segunda/Quarta/Sexta</v>
      </c>
      <c r="G7618" s="18" t="s">
        <v>887</v>
      </c>
      <c r="H7618" s="46" t="s">
        <v>1034</v>
      </c>
      <c r="I7618" s="18" t="s">
        <v>6967</v>
      </c>
    </row>
    <row r="7619" spans="1:9" x14ac:dyDescent="0.35">
      <c r="A7619" s="68">
        <v>46126</v>
      </c>
      <c r="B7619" s="52" t="s">
        <v>6673</v>
      </c>
      <c r="C7619" s="30" t="str">
        <f>IFERROR(
INDEX('SETORES VARRIÇÃO'!$A:$A,MATCH($E7619,'SETORES VARRIÇÃO'!$H:$H,0)),
IFERROR(
INDEX('SETORES PRAÇA'!$A:$A,MATCH($E7619,'SETORES PRAÇA'!$H:$H,0)),
))</f>
        <v>MG</v>
      </c>
      <c r="D7619" s="30" t="str">
        <f>IFERROR(
INDEX('SETORES VARRIÇÃO'!$B:$B,MATCH($E7619,'SETORES VARRIÇÃO'!$H:$H,0)),
IFERROR(
INDEX('SETORES PRAÇA'!$B:$B,MATCH($E7619,'SETORES PRAÇA'!$H:$H,0)),
))</f>
        <v>MG10202VJ0040</v>
      </c>
      <c r="E7619" s="30" t="str">
        <f t="shared" si="161"/>
        <v>03-0243</v>
      </c>
      <c r="F7619" s="30" t="str">
        <f>IFERROR(
INDEX('SETORES VARRIÇÃO'!$F:$F,MATCH($E7619,'SETORES VARRIÇÃO'!$H:$H,0)),
IFERROR(
INDEX('SETORES PRAÇA'!$F:$F,MATCH($E7619,'SETORES PRAÇA'!$H:$H,0)),
))</f>
        <v>Segunda/Quarta/Sexta</v>
      </c>
      <c r="G7619" s="18" t="s">
        <v>888</v>
      </c>
      <c r="H7619" s="46">
        <v>1</v>
      </c>
      <c r="I7619" s="18" t="s">
        <v>7587</v>
      </c>
    </row>
    <row r="7620" spans="1:9" x14ac:dyDescent="0.35">
      <c r="A7620" s="68">
        <v>46126</v>
      </c>
      <c r="B7620" s="52" t="s">
        <v>6674</v>
      </c>
      <c r="C7620" s="30" t="str">
        <f>IFERROR(
INDEX('SETORES VARRIÇÃO'!$A:$A,MATCH($E7620,'SETORES VARRIÇÃO'!$H:$H,0)),
IFERROR(
INDEX('SETORES PRAÇA'!$A:$A,MATCH($E7620,'SETORES PRAÇA'!$H:$H,0)),
))</f>
        <v>ST</v>
      </c>
      <c r="D7620" s="30" t="str">
        <f>IFERROR(
INDEX('SETORES VARRIÇÃO'!$B:$B,MATCH($E7620,'SETORES VARRIÇÃO'!$H:$H,0)),
IFERROR(
INDEX('SETORES PRAÇA'!$B:$B,MATCH($E7620,'SETORES PRAÇA'!$H:$H,0)),
))</f>
        <v>ST10101VJ0015</v>
      </c>
      <c r="E7620" s="30" t="str">
        <f t="shared" si="161"/>
        <v>03-0244</v>
      </c>
      <c r="F7620" s="30" t="str">
        <f>IFERROR(
INDEX('SETORES VARRIÇÃO'!$F:$F,MATCH($E7620,'SETORES VARRIÇÃO'!$H:$H,0)),
IFERROR(
INDEX('SETORES PRAÇA'!$F:$F,MATCH($E7620,'SETORES PRAÇA'!$H:$H,0)),
))</f>
        <v>Segunda a Sábado</v>
      </c>
      <c r="G7620" s="18" t="s">
        <v>888</v>
      </c>
      <c r="H7620" s="46">
        <v>1</v>
      </c>
      <c r="I7620" s="18" t="s">
        <v>7588</v>
      </c>
    </row>
    <row r="7621" spans="1:9" x14ac:dyDescent="0.35">
      <c r="A7621" s="68">
        <v>46126</v>
      </c>
      <c r="B7621" s="52" t="s">
        <v>6675</v>
      </c>
      <c r="C7621" s="30" t="str">
        <f>IFERROR(
INDEX('SETORES VARRIÇÃO'!$A:$A,MATCH($E7621,'SETORES VARRIÇÃO'!$H:$H,0)),
IFERROR(
INDEX('SETORES PRAÇA'!$A:$A,MATCH($E7621,'SETORES PRAÇA'!$H:$H,0)),
))</f>
        <v>ST</v>
      </c>
      <c r="D7621" s="30" t="str">
        <f>IFERROR(
INDEX('SETORES VARRIÇÃO'!$B:$B,MATCH($E7621,'SETORES VARRIÇÃO'!$H:$H,0)),
IFERROR(
INDEX('SETORES PRAÇA'!$B:$B,MATCH($E7621,'SETORES PRAÇA'!$H:$H,0)),
))</f>
        <v>ST10101VJ0012</v>
      </c>
      <c r="E7621" s="30" t="str">
        <f t="shared" si="161"/>
        <v>03-0245</v>
      </c>
      <c r="F7621" s="30" t="str">
        <f>IFERROR(
INDEX('SETORES VARRIÇÃO'!$F:$F,MATCH($E7621,'SETORES VARRIÇÃO'!$H:$H,0)),
IFERROR(
INDEX('SETORES PRAÇA'!$F:$F,MATCH($E7621,'SETORES PRAÇA'!$H:$H,0)),
))</f>
        <v>Segunda a Domingo</v>
      </c>
      <c r="G7621" s="18" t="s">
        <v>887</v>
      </c>
      <c r="H7621" s="46" t="s">
        <v>1034</v>
      </c>
      <c r="I7621" s="18" t="s">
        <v>6970</v>
      </c>
    </row>
    <row r="7622" spans="1:9" x14ac:dyDescent="0.35">
      <c r="A7622" s="68">
        <v>46126</v>
      </c>
      <c r="B7622" s="52" t="s">
        <v>6676</v>
      </c>
      <c r="C7622" s="30" t="str">
        <f>IFERROR(
INDEX('SETORES VARRIÇÃO'!$A:$A,MATCH($E7622,'SETORES VARRIÇÃO'!$H:$H,0)),
IFERROR(
INDEX('SETORES PRAÇA'!$A:$A,MATCH($E7622,'SETORES PRAÇA'!$H:$H,0)),
))</f>
        <v>ST</v>
      </c>
      <c r="D7622" s="30" t="str">
        <f>IFERROR(
INDEX('SETORES VARRIÇÃO'!$B:$B,MATCH($E7622,'SETORES VARRIÇÃO'!$H:$H,0)),
IFERROR(
INDEX('SETORES PRAÇA'!$B:$B,MATCH($E7622,'SETORES PRAÇA'!$H:$H,0)),
))</f>
        <v>ST10303VJ0050</v>
      </c>
      <c r="E7622" s="30" t="str">
        <f t="shared" si="161"/>
        <v>03-0246</v>
      </c>
      <c r="F7622" s="30" t="str">
        <f>IFERROR(
INDEX('SETORES VARRIÇÃO'!$F:$F,MATCH($E7622,'SETORES VARRIÇÃO'!$H:$H,0)),
IFERROR(
INDEX('SETORES PRAÇA'!$F:$F,MATCH($E7622,'SETORES PRAÇA'!$H:$H,0)),
))</f>
        <v>Terça/Sexta</v>
      </c>
      <c r="G7622" s="18" t="s">
        <v>887</v>
      </c>
      <c r="H7622" s="46" t="s">
        <v>1034</v>
      </c>
      <c r="I7622" s="18" t="s">
        <v>6971</v>
      </c>
    </row>
    <row r="7623" spans="1:9" x14ac:dyDescent="0.35">
      <c r="A7623" s="68">
        <v>46126</v>
      </c>
      <c r="B7623" s="52" t="s">
        <v>6677</v>
      </c>
      <c r="C7623" s="30" t="str">
        <f>IFERROR(
INDEX('SETORES VARRIÇÃO'!$A:$A,MATCH($E7623,'SETORES VARRIÇÃO'!$H:$H,0)),
IFERROR(
INDEX('SETORES PRAÇA'!$A:$A,MATCH($E7623,'SETORES PRAÇA'!$H:$H,0)),
))</f>
        <v>ST</v>
      </c>
      <c r="D7623" s="30" t="str">
        <f>IFERROR(
INDEX('SETORES VARRIÇÃO'!$B:$B,MATCH($E7623,'SETORES VARRIÇÃO'!$H:$H,0)),
IFERROR(
INDEX('SETORES PRAÇA'!$B:$B,MATCH($E7623,'SETORES PRAÇA'!$H:$H,0)),
))</f>
        <v>ST10303VJ0049</v>
      </c>
      <c r="E7623" s="30" t="str">
        <f t="shared" si="161"/>
        <v>03-0247</v>
      </c>
      <c r="F7623" s="30" t="str">
        <f>IFERROR(
INDEX('SETORES VARRIÇÃO'!$F:$F,MATCH($E7623,'SETORES VARRIÇÃO'!$H:$H,0)),
IFERROR(
INDEX('SETORES PRAÇA'!$F:$F,MATCH($E7623,'SETORES PRAÇA'!$H:$H,0)),
))</f>
        <v>Terça/Sexta</v>
      </c>
      <c r="G7623" s="18" t="s">
        <v>887</v>
      </c>
      <c r="H7623" s="46" t="s">
        <v>1034</v>
      </c>
      <c r="I7623" s="18" t="s">
        <v>6972</v>
      </c>
    </row>
    <row r="7624" spans="1:9" x14ac:dyDescent="0.35">
      <c r="A7624" s="68">
        <v>46126</v>
      </c>
      <c r="B7624" s="52" t="s">
        <v>6678</v>
      </c>
      <c r="C7624" s="30" t="str">
        <f>IFERROR(
INDEX('SETORES VARRIÇÃO'!$A:$A,MATCH($E7624,'SETORES VARRIÇÃO'!$H:$H,0)),
IFERROR(
INDEX('SETORES PRAÇA'!$A:$A,MATCH($E7624,'SETORES PRAÇA'!$H:$H,0)),
))</f>
        <v>ST</v>
      </c>
      <c r="D7624" s="30" t="str">
        <f>IFERROR(
INDEX('SETORES VARRIÇÃO'!$B:$B,MATCH($E7624,'SETORES VARRIÇÃO'!$H:$H,0)),
IFERROR(
INDEX('SETORES PRAÇA'!$B:$B,MATCH($E7624,'SETORES PRAÇA'!$H:$H,0)),
))</f>
        <v>ST10303VJ0048</v>
      </c>
      <c r="E7624" s="30" t="str">
        <f t="shared" si="161"/>
        <v>03-0248</v>
      </c>
      <c r="F7624" s="30" t="str">
        <f>IFERROR(
INDEX('SETORES VARRIÇÃO'!$F:$F,MATCH($E7624,'SETORES VARRIÇÃO'!$H:$H,0)),
IFERROR(
INDEX('SETORES PRAÇA'!$F:$F,MATCH($E7624,'SETORES PRAÇA'!$H:$H,0)),
))</f>
        <v>Terça/Sexta</v>
      </c>
      <c r="G7624" s="18" t="s">
        <v>888</v>
      </c>
      <c r="H7624" s="46">
        <v>1</v>
      </c>
      <c r="I7624" s="18" t="s">
        <v>7199</v>
      </c>
    </row>
    <row r="7625" spans="1:9" x14ac:dyDescent="0.35">
      <c r="A7625" s="68">
        <v>46126</v>
      </c>
      <c r="B7625" s="52" t="s">
        <v>6679</v>
      </c>
      <c r="C7625" s="30" t="str">
        <f>IFERROR(
INDEX('SETORES VARRIÇÃO'!$A:$A,MATCH($E7625,'SETORES VARRIÇÃO'!$H:$H,0)),
IFERROR(
INDEX('SETORES PRAÇA'!$A:$A,MATCH($E7625,'SETORES PRAÇA'!$H:$H,0)),
))</f>
        <v>MG</v>
      </c>
      <c r="D7625" s="30" t="str">
        <f>IFERROR(
INDEX('SETORES VARRIÇÃO'!$B:$B,MATCH($E7625,'SETORES VARRIÇÃO'!$H:$H,0)),
IFERROR(
INDEX('SETORES PRAÇA'!$B:$B,MATCH($E7625,'SETORES PRAÇA'!$H:$H,0)),
))</f>
        <v>MG10202VJ0044</v>
      </c>
      <c r="E7625" s="30" t="str">
        <f t="shared" si="161"/>
        <v>03-0249</v>
      </c>
      <c r="F7625" s="30" t="str">
        <f>IFERROR(
INDEX('SETORES VARRIÇÃO'!$F:$F,MATCH($E7625,'SETORES VARRIÇÃO'!$H:$H,0)),
IFERROR(
INDEX('SETORES PRAÇA'!$F:$F,MATCH($E7625,'SETORES PRAÇA'!$H:$H,0)),
))</f>
        <v>Segunda/Quarta/Sexta</v>
      </c>
      <c r="G7625" s="18" t="s">
        <v>888</v>
      </c>
      <c r="H7625" s="46">
        <v>1</v>
      </c>
      <c r="I7625" s="18" t="s">
        <v>7589</v>
      </c>
    </row>
    <row r="7626" spans="1:9" x14ac:dyDescent="0.35">
      <c r="A7626" s="68">
        <v>46126</v>
      </c>
      <c r="B7626" s="52" t="s">
        <v>6680</v>
      </c>
      <c r="C7626" s="30" t="str">
        <f>IFERROR(
INDEX('SETORES VARRIÇÃO'!$A:$A,MATCH($E7626,'SETORES VARRIÇÃO'!$H:$H,0)),
IFERROR(
INDEX('SETORES PRAÇA'!$A:$A,MATCH($E7626,'SETORES PRAÇA'!$H:$H,0)),
))</f>
        <v>MG</v>
      </c>
      <c r="D7626" s="30" t="str">
        <f>IFERROR(
INDEX('SETORES VARRIÇÃO'!$B:$B,MATCH($E7626,'SETORES VARRIÇÃO'!$H:$H,0)),
IFERROR(
INDEX('SETORES PRAÇA'!$B:$B,MATCH($E7626,'SETORES PRAÇA'!$H:$H,0)),
))</f>
        <v>MG10202VJ0028</v>
      </c>
      <c r="E7626" s="30" t="str">
        <f t="shared" si="161"/>
        <v>03-0250</v>
      </c>
      <c r="F7626" s="30" t="str">
        <f>IFERROR(
INDEX('SETORES VARRIÇÃO'!$F:$F,MATCH($E7626,'SETORES VARRIÇÃO'!$H:$H,0)),
IFERROR(
INDEX('SETORES PRAÇA'!$F:$F,MATCH($E7626,'SETORES PRAÇA'!$H:$H,0)),
))</f>
        <v>Segunda/Quarta/Sexta</v>
      </c>
      <c r="G7626" s="18" t="s">
        <v>888</v>
      </c>
      <c r="H7626" s="46">
        <v>1</v>
      </c>
      <c r="I7626" s="18" t="s">
        <v>7396</v>
      </c>
    </row>
    <row r="7627" spans="1:9" x14ac:dyDescent="0.35">
      <c r="A7627" s="68">
        <v>46126</v>
      </c>
      <c r="B7627" s="52" t="s">
        <v>6681</v>
      </c>
      <c r="C7627" s="30" t="str">
        <f>IFERROR(
INDEX('SETORES VARRIÇÃO'!$A:$A,MATCH($E7627,'SETORES VARRIÇÃO'!$H:$H,0)),
IFERROR(
INDEX('SETORES PRAÇA'!$A:$A,MATCH($E7627,'SETORES PRAÇA'!$H:$H,0)),
))</f>
        <v>MG</v>
      </c>
      <c r="D7627" s="30" t="str">
        <f>IFERROR(
INDEX('SETORES VARRIÇÃO'!$B:$B,MATCH($E7627,'SETORES VARRIÇÃO'!$H:$H,0)),
IFERROR(
INDEX('SETORES PRAÇA'!$B:$B,MATCH($E7627,'SETORES PRAÇA'!$H:$H,0)),
))</f>
        <v>MG10304VJ0020</v>
      </c>
      <c r="E7627" s="30" t="str">
        <f t="shared" si="161"/>
        <v>03-0251</v>
      </c>
      <c r="F7627" s="30" t="str">
        <f>IFERROR(
INDEX('SETORES VARRIÇÃO'!$F:$F,MATCH($E7627,'SETORES VARRIÇÃO'!$H:$H,0)),
IFERROR(
INDEX('SETORES PRAÇA'!$F:$F,MATCH($E7627,'SETORES PRAÇA'!$H:$H,0)),
))</f>
        <v>Quarta/Sábado</v>
      </c>
      <c r="G7627" s="18" t="s">
        <v>888</v>
      </c>
      <c r="H7627" s="46">
        <v>1</v>
      </c>
      <c r="I7627" s="18" t="s">
        <v>7397</v>
      </c>
    </row>
    <row r="7628" spans="1:9" x14ac:dyDescent="0.35">
      <c r="A7628" s="68">
        <v>46126</v>
      </c>
      <c r="B7628" s="52" t="s">
        <v>6682</v>
      </c>
      <c r="C7628" s="30" t="str">
        <f>IFERROR(
INDEX('SETORES VARRIÇÃO'!$A:$A,MATCH($E7628,'SETORES VARRIÇÃO'!$H:$H,0)),
IFERROR(
INDEX('SETORES PRAÇA'!$A:$A,MATCH($E7628,'SETORES PRAÇA'!$H:$H,0)),
))</f>
        <v>ST</v>
      </c>
      <c r="D7628" s="30" t="str">
        <f>IFERROR(
INDEX('SETORES VARRIÇÃO'!$B:$B,MATCH($E7628,'SETORES VARRIÇÃO'!$H:$H,0)),
IFERROR(
INDEX('SETORES PRAÇA'!$B:$B,MATCH($E7628,'SETORES PRAÇA'!$H:$H,0)),
))</f>
        <v>ST10304VJ0054</v>
      </c>
      <c r="E7628" s="30" t="str">
        <f t="shared" si="161"/>
        <v>03-0252</v>
      </c>
      <c r="F7628" s="30" t="str">
        <f>IFERROR(
INDEX('SETORES VARRIÇÃO'!$F:$F,MATCH($E7628,'SETORES VARRIÇÃO'!$H:$H,0)),
IFERROR(
INDEX('SETORES PRAÇA'!$F:$F,MATCH($E7628,'SETORES PRAÇA'!$H:$H,0)),
))</f>
        <v>Quarta/Sábado</v>
      </c>
      <c r="G7628" s="18" t="s">
        <v>887</v>
      </c>
      <c r="H7628" s="46" t="s">
        <v>1034</v>
      </c>
      <c r="I7628" s="18" t="s">
        <v>6977</v>
      </c>
    </row>
    <row r="7629" spans="1:9" x14ac:dyDescent="0.35">
      <c r="A7629" s="68">
        <v>46126</v>
      </c>
      <c r="B7629" s="52" t="s">
        <v>6683</v>
      </c>
      <c r="C7629" s="30" t="str">
        <f>IFERROR(
INDEX('SETORES VARRIÇÃO'!$A:$A,MATCH($E7629,'SETORES VARRIÇÃO'!$H:$H,0)),
IFERROR(
INDEX('SETORES PRAÇA'!$A:$A,MATCH($E7629,'SETORES PRAÇA'!$H:$H,0)),
))</f>
        <v>ST</v>
      </c>
      <c r="D7629" s="30" t="str">
        <f>IFERROR(
INDEX('SETORES VARRIÇÃO'!$B:$B,MATCH($E7629,'SETORES VARRIÇÃO'!$H:$H,0)),
IFERROR(
INDEX('SETORES PRAÇA'!$B:$B,MATCH($E7629,'SETORES PRAÇA'!$H:$H,0)),
))</f>
        <v>ST10101VJ0022</v>
      </c>
      <c r="E7629" s="30" t="str">
        <f t="shared" si="161"/>
        <v>03-0253</v>
      </c>
      <c r="F7629" s="30" t="str">
        <f>IFERROR(
INDEX('SETORES VARRIÇÃO'!$F:$F,MATCH($E7629,'SETORES VARRIÇÃO'!$H:$H,0)),
IFERROR(
INDEX('SETORES PRAÇA'!$F:$F,MATCH($E7629,'SETORES PRAÇA'!$H:$H,0)),
))</f>
        <v>Segunda a Sábado</v>
      </c>
      <c r="G7629" s="18" t="s">
        <v>888</v>
      </c>
      <c r="H7629" s="46">
        <v>1</v>
      </c>
      <c r="I7629" s="18" t="s">
        <v>7590</v>
      </c>
    </row>
    <row r="7630" spans="1:9" x14ac:dyDescent="0.35">
      <c r="A7630" s="68">
        <v>46126</v>
      </c>
      <c r="B7630" s="52" t="s">
        <v>6684</v>
      </c>
      <c r="C7630" s="30" t="str">
        <f>IFERROR(
INDEX('SETORES VARRIÇÃO'!$A:$A,MATCH($E7630,'SETORES VARRIÇÃO'!$H:$H,0)),
IFERROR(
INDEX('SETORES PRAÇA'!$A:$A,MATCH($E7630,'SETORES PRAÇA'!$H:$H,0)),
))</f>
        <v>MG</v>
      </c>
      <c r="D7630" s="30" t="str">
        <f>IFERROR(
INDEX('SETORES VARRIÇÃO'!$B:$B,MATCH($E7630,'SETORES VARRIÇÃO'!$H:$H,0)),
IFERROR(
INDEX('SETORES PRAÇA'!$B:$B,MATCH($E7630,'SETORES PRAÇA'!$H:$H,0)),
))</f>
        <v>MG10202VP0006/07/08/09</v>
      </c>
      <c r="E7630" s="30" t="str">
        <f t="shared" si="161"/>
        <v>03-0254</v>
      </c>
      <c r="F7630" s="30" t="str">
        <f>IFERROR(
INDEX('SETORES VARRIÇÃO'!$F:$F,MATCH($E7630,'SETORES VARRIÇÃO'!$H:$H,0)),
IFERROR(
INDEX('SETORES PRAÇA'!$F:$F,MATCH($E7630,'SETORES PRAÇA'!$H:$H,0)),
))</f>
        <v>Segunda/Quarta/Sexta</v>
      </c>
      <c r="G7630" s="18" t="s">
        <v>888</v>
      </c>
      <c r="H7630" s="46">
        <v>1</v>
      </c>
      <c r="I7630" s="18" t="s">
        <v>7591</v>
      </c>
    </row>
    <row r="7631" spans="1:9" x14ac:dyDescent="0.35">
      <c r="A7631" s="68">
        <v>46126</v>
      </c>
      <c r="B7631" s="52" t="s">
        <v>6685</v>
      </c>
      <c r="C7631" s="30" t="str">
        <f>IFERROR(
INDEX('SETORES VARRIÇÃO'!$A:$A,MATCH($E7631,'SETORES VARRIÇÃO'!$H:$H,0)),
IFERROR(
INDEX('SETORES PRAÇA'!$A:$A,MATCH($E7631,'SETORES PRAÇA'!$H:$H,0)),
))</f>
        <v>ST</v>
      </c>
      <c r="D7631" s="30" t="str">
        <f>IFERROR(
INDEX('SETORES VARRIÇÃO'!$B:$B,MATCH($E7631,'SETORES VARRIÇÃO'!$H:$H,0)),
IFERROR(
INDEX('SETORES PRAÇA'!$B:$B,MATCH($E7631,'SETORES PRAÇA'!$H:$H,0)),
))</f>
        <v>ST20102VL0001</v>
      </c>
      <c r="E7631" s="30" t="str">
        <f t="shared" si="161"/>
        <v>03-0255</v>
      </c>
      <c r="F7631" s="30" t="str">
        <f>IFERROR(
INDEX('SETORES VARRIÇÃO'!$F:$F,MATCH($E7631,'SETORES VARRIÇÃO'!$H:$H,0)),
IFERROR(
INDEX('SETORES PRAÇA'!$F:$F,MATCH($E7631,'SETORES PRAÇA'!$H:$H,0)),
))</f>
        <v>Segunda a Domingo</v>
      </c>
      <c r="G7631" s="18" t="s">
        <v>887</v>
      </c>
      <c r="H7631" s="46" t="s">
        <v>1034</v>
      </c>
      <c r="I7631" s="18" t="s">
        <v>6979</v>
      </c>
    </row>
    <row r="7632" spans="1:9" x14ac:dyDescent="0.35">
      <c r="A7632" s="68">
        <v>46126</v>
      </c>
      <c r="B7632" s="52" t="s">
        <v>6686</v>
      </c>
      <c r="C7632" s="30" t="str">
        <f>IFERROR(
INDEX('SETORES VARRIÇÃO'!$A:$A,MATCH($E7632,'SETORES VARRIÇÃO'!$H:$H,0)),
IFERROR(
INDEX('SETORES PRAÇA'!$A:$A,MATCH($E7632,'SETORES PRAÇA'!$H:$H,0)),
))</f>
        <v>MG</v>
      </c>
      <c r="D7632" s="30" t="str">
        <f>IFERROR(
INDEX('SETORES VARRIÇÃO'!$B:$B,MATCH($E7632,'SETORES VARRIÇÃO'!$H:$H,0)),
IFERROR(
INDEX('SETORES PRAÇA'!$B:$B,MATCH($E7632,'SETORES PRAÇA'!$H:$H,0)),
))</f>
        <v>MG10203VJ0061</v>
      </c>
      <c r="E7632" s="30" t="str">
        <f t="shared" si="161"/>
        <v>03-0256</v>
      </c>
      <c r="F7632" s="30" t="str">
        <f>IFERROR(
INDEX('SETORES VARRIÇÃO'!$F:$F,MATCH($E7632,'SETORES VARRIÇÃO'!$H:$H,0)),
IFERROR(
INDEX('SETORES PRAÇA'!$F:$F,MATCH($E7632,'SETORES PRAÇA'!$H:$H,0)),
))</f>
        <v>Terça/Quinta/Sábado</v>
      </c>
      <c r="G7632" s="18" t="s">
        <v>888</v>
      </c>
      <c r="H7632" s="46">
        <v>1</v>
      </c>
      <c r="I7632" s="18" t="s">
        <v>7592</v>
      </c>
    </row>
    <row r="7633" spans="1:9" x14ac:dyDescent="0.35">
      <c r="A7633" s="68">
        <v>46126</v>
      </c>
      <c r="B7633" s="52" t="s">
        <v>6687</v>
      </c>
      <c r="C7633" s="30" t="str">
        <f>IFERROR(
INDEX('SETORES VARRIÇÃO'!$A:$A,MATCH($E7633,'SETORES VARRIÇÃO'!$H:$H,0)),
IFERROR(
INDEX('SETORES PRAÇA'!$A:$A,MATCH($E7633,'SETORES PRAÇA'!$H:$H,0)),
))</f>
        <v>MG</v>
      </c>
      <c r="D7633" s="30" t="str">
        <f>IFERROR(
INDEX('SETORES VARRIÇÃO'!$B:$B,MATCH($E7633,'SETORES VARRIÇÃO'!$H:$H,0)),
IFERROR(
INDEX('SETORES PRAÇA'!$B:$B,MATCH($E7633,'SETORES PRAÇA'!$H:$H,0)),
))</f>
        <v>MG10203VP0034</v>
      </c>
      <c r="E7633" s="30" t="str">
        <f t="shared" ref="E7633:E7696" si="162">SUBSTITUTE(B7633,"SMSUB-LUTOCAR-","")</f>
        <v>03-0257</v>
      </c>
      <c r="F7633" s="30" t="str">
        <f>IFERROR(
INDEX('SETORES VARRIÇÃO'!$F:$F,MATCH($E7633,'SETORES VARRIÇÃO'!$H:$H,0)),
IFERROR(
INDEX('SETORES PRAÇA'!$F:$F,MATCH($E7633,'SETORES PRAÇA'!$H:$H,0)),
))</f>
        <v>Terça/Quinta/Sábado</v>
      </c>
      <c r="G7633" s="18" t="s">
        <v>887</v>
      </c>
      <c r="H7633" s="46" t="s">
        <v>1034</v>
      </c>
      <c r="I7633" s="18" t="s">
        <v>6981</v>
      </c>
    </row>
    <row r="7634" spans="1:9" x14ac:dyDescent="0.35">
      <c r="A7634" s="68">
        <v>46126</v>
      </c>
      <c r="B7634" s="52" t="s">
        <v>6688</v>
      </c>
      <c r="C7634" s="30" t="str">
        <f>IFERROR(
INDEX('SETORES VARRIÇÃO'!$A:$A,MATCH($E7634,'SETORES VARRIÇÃO'!$H:$H,0)),
IFERROR(
INDEX('SETORES PRAÇA'!$A:$A,MATCH($E7634,'SETORES PRAÇA'!$H:$H,0)),
))</f>
        <v>ST</v>
      </c>
      <c r="D7634" s="30" t="str">
        <f>IFERROR(
INDEX('SETORES VARRIÇÃO'!$B:$B,MATCH($E7634,'SETORES VARRIÇÃO'!$H:$H,0)),
IFERROR(
INDEX('SETORES PRAÇA'!$B:$B,MATCH($E7634,'SETORES PRAÇA'!$H:$H,0)),
))</f>
        <v>ST10304VJ0059</v>
      </c>
      <c r="E7634" s="30" t="str">
        <f t="shared" si="162"/>
        <v>03-0258</v>
      </c>
      <c r="F7634" s="30" t="str">
        <f>IFERROR(
INDEX('SETORES VARRIÇÃO'!$F:$F,MATCH($E7634,'SETORES VARRIÇÃO'!$H:$H,0)),
IFERROR(
INDEX('SETORES PRAÇA'!$F:$F,MATCH($E7634,'SETORES PRAÇA'!$H:$H,0)),
))</f>
        <v>Quarta/Sábado</v>
      </c>
      <c r="G7634" s="18" t="s">
        <v>888</v>
      </c>
      <c r="H7634" s="46">
        <v>1</v>
      </c>
      <c r="I7634" s="18" t="s">
        <v>7593</v>
      </c>
    </row>
    <row r="7635" spans="1:9" x14ac:dyDescent="0.35">
      <c r="A7635" s="68">
        <v>46126</v>
      </c>
      <c r="B7635" s="52" t="s">
        <v>6689</v>
      </c>
      <c r="C7635" s="30" t="str">
        <f>IFERROR(
INDEX('SETORES VARRIÇÃO'!$A:$A,MATCH($E7635,'SETORES VARRIÇÃO'!$H:$H,0)),
IFERROR(
INDEX('SETORES PRAÇA'!$A:$A,MATCH($E7635,'SETORES PRAÇA'!$H:$H,0)),
))</f>
        <v>MG</v>
      </c>
      <c r="D7635" s="30" t="str">
        <f>IFERROR(
INDEX('SETORES VARRIÇÃO'!$B:$B,MATCH($E7635,'SETORES VARRIÇÃO'!$H:$H,0)),
IFERROR(
INDEX('SETORES PRAÇA'!$B:$B,MATCH($E7635,'SETORES PRAÇA'!$H:$H,0)),
))</f>
        <v>MG10302VP0038/39/40</v>
      </c>
      <c r="E7635" s="30" t="str">
        <f t="shared" si="162"/>
        <v>03-0259</v>
      </c>
      <c r="F7635" s="30" t="str">
        <f>IFERROR(
INDEX('SETORES VARRIÇÃO'!$F:$F,MATCH($E7635,'SETORES VARRIÇÃO'!$H:$H,0)),
IFERROR(
INDEX('SETORES PRAÇA'!$F:$F,MATCH($E7635,'SETORES PRAÇA'!$H:$H,0)),
))</f>
        <v>Segunda/Quinta</v>
      </c>
      <c r="G7635" s="18" t="s">
        <v>887</v>
      </c>
      <c r="H7635" s="46" t="s">
        <v>1034</v>
      </c>
      <c r="I7635" s="18" t="s">
        <v>6983</v>
      </c>
    </row>
    <row r="7636" spans="1:9" x14ac:dyDescent="0.35">
      <c r="A7636" s="68">
        <v>46126</v>
      </c>
      <c r="B7636" s="52" t="s">
        <v>6690</v>
      </c>
      <c r="C7636" s="30" t="str">
        <f>IFERROR(
INDEX('SETORES VARRIÇÃO'!$A:$A,MATCH($E7636,'SETORES VARRIÇÃO'!$H:$H,0)),
IFERROR(
INDEX('SETORES PRAÇA'!$A:$A,MATCH($E7636,'SETORES PRAÇA'!$H:$H,0)),
))</f>
        <v>MG</v>
      </c>
      <c r="D7636" s="30" t="str">
        <f>IFERROR(
INDEX('SETORES VARRIÇÃO'!$B:$B,MATCH($E7636,'SETORES VARRIÇÃO'!$H:$H,0)),
IFERROR(
INDEX('SETORES PRAÇA'!$B:$B,MATCH($E7636,'SETORES PRAÇA'!$H:$H,0)),
))</f>
        <v>MG10303VP0041/42/43/44/45</v>
      </c>
      <c r="E7636" s="30" t="str">
        <f t="shared" si="162"/>
        <v>03-0260</v>
      </c>
      <c r="F7636" s="30" t="str">
        <f>IFERROR(
INDEX('SETORES VARRIÇÃO'!$F:$F,MATCH($E7636,'SETORES VARRIÇÃO'!$H:$H,0)),
IFERROR(
INDEX('SETORES PRAÇA'!$F:$F,MATCH($E7636,'SETORES PRAÇA'!$H:$H,0)),
))</f>
        <v>Terça/Sexta</v>
      </c>
      <c r="G7636" s="18" t="s">
        <v>887</v>
      </c>
      <c r="H7636" s="46" t="s">
        <v>1034</v>
      </c>
      <c r="I7636" s="18" t="s">
        <v>6984</v>
      </c>
    </row>
    <row r="7637" spans="1:9" x14ac:dyDescent="0.35">
      <c r="A7637" s="68">
        <v>46126</v>
      </c>
      <c r="B7637" s="52" t="s">
        <v>6691</v>
      </c>
      <c r="C7637" s="30" t="str">
        <f>IFERROR(
INDEX('SETORES VARRIÇÃO'!$A:$A,MATCH($E7637,'SETORES VARRIÇÃO'!$H:$H,0)),
IFERROR(
INDEX('SETORES PRAÇA'!$A:$A,MATCH($E7637,'SETORES PRAÇA'!$H:$H,0)),
))</f>
        <v>ST</v>
      </c>
      <c r="D7637" s="30" t="str">
        <f>IFERROR(
INDEX('SETORES VARRIÇÃO'!$B:$B,MATCH($E7637,'SETORES VARRIÇÃO'!$H:$H,0)),
IFERROR(
INDEX('SETORES PRAÇA'!$B:$B,MATCH($E7637,'SETORES PRAÇA'!$H:$H,0)),
))</f>
        <v>ST10302VJ0035</v>
      </c>
      <c r="E7637" s="30" t="str">
        <f t="shared" si="162"/>
        <v>03-0261</v>
      </c>
      <c r="F7637" s="30" t="str">
        <f>IFERROR(
INDEX('SETORES VARRIÇÃO'!$F:$F,MATCH($E7637,'SETORES VARRIÇÃO'!$H:$H,0)),
IFERROR(
INDEX('SETORES PRAÇA'!$F:$F,MATCH($E7637,'SETORES PRAÇA'!$H:$H,0)),
))</f>
        <v>Segunda/Quinta</v>
      </c>
      <c r="G7637" s="18" t="s">
        <v>888</v>
      </c>
      <c r="H7637" s="46">
        <v>1</v>
      </c>
      <c r="I7637" s="18" t="s">
        <v>7594</v>
      </c>
    </row>
    <row r="7638" spans="1:9" x14ac:dyDescent="0.35">
      <c r="A7638" s="68">
        <v>46126</v>
      </c>
      <c r="B7638" s="52" t="s">
        <v>6692</v>
      </c>
      <c r="C7638" s="30" t="str">
        <f>IFERROR(
INDEX('SETORES VARRIÇÃO'!$A:$A,MATCH($E7638,'SETORES VARRIÇÃO'!$H:$H,0)),
IFERROR(
INDEX('SETORES PRAÇA'!$A:$A,MATCH($E7638,'SETORES PRAÇA'!$H:$H,0)),
))</f>
        <v>ST</v>
      </c>
      <c r="D7638" s="30" t="str">
        <f>IFERROR(
INDEX('SETORES VARRIÇÃO'!$B:$B,MATCH($E7638,'SETORES VARRIÇÃO'!$H:$H,0)),
IFERROR(
INDEX('SETORES PRAÇA'!$B:$B,MATCH($E7638,'SETORES PRAÇA'!$H:$H,0)),
))</f>
        <v>ST10203VJ0075</v>
      </c>
      <c r="E7638" s="30" t="str">
        <f t="shared" si="162"/>
        <v>03-0262</v>
      </c>
      <c r="F7638" s="30" t="str">
        <f>IFERROR(
INDEX('SETORES VARRIÇÃO'!$F:$F,MATCH($E7638,'SETORES VARRIÇÃO'!$H:$H,0)),
IFERROR(
INDEX('SETORES PRAÇA'!$F:$F,MATCH($E7638,'SETORES PRAÇA'!$H:$H,0)),
))</f>
        <v>Terça/Quinta/Sábado</v>
      </c>
      <c r="G7638" s="18" t="s">
        <v>887</v>
      </c>
      <c r="H7638" s="46" t="s">
        <v>1034</v>
      </c>
      <c r="I7638" s="18" t="s">
        <v>6986</v>
      </c>
    </row>
    <row r="7639" spans="1:9" x14ac:dyDescent="0.35">
      <c r="A7639" s="68">
        <v>46126</v>
      </c>
      <c r="B7639" s="52" t="s">
        <v>6693</v>
      </c>
      <c r="C7639" s="30" t="str">
        <f>IFERROR(
INDEX('SETORES VARRIÇÃO'!$A:$A,MATCH($E7639,'SETORES VARRIÇÃO'!$H:$H,0)),
IFERROR(
INDEX('SETORES PRAÇA'!$A:$A,MATCH($E7639,'SETORES PRAÇA'!$H:$H,0)),
))</f>
        <v>ST</v>
      </c>
      <c r="D7639" s="30" t="str">
        <f>IFERROR(
INDEX('SETORES VARRIÇÃO'!$B:$B,MATCH($E7639,'SETORES VARRIÇÃO'!$H:$H,0)),
IFERROR(
INDEX('SETORES PRAÇA'!$B:$B,MATCH($E7639,'SETORES PRAÇA'!$H:$H,0)),
))</f>
        <v>ST10203VJ0078</v>
      </c>
      <c r="E7639" s="30" t="str">
        <f t="shared" si="162"/>
        <v>03-0263</v>
      </c>
      <c r="F7639" s="30" t="str">
        <f>IFERROR(
INDEX('SETORES VARRIÇÃO'!$F:$F,MATCH($E7639,'SETORES VARRIÇÃO'!$H:$H,0)),
IFERROR(
INDEX('SETORES PRAÇA'!$F:$F,MATCH($E7639,'SETORES PRAÇA'!$H:$H,0)),
))</f>
        <v>Terça/Quinta/Sábado</v>
      </c>
      <c r="G7639" s="18" t="s">
        <v>888</v>
      </c>
      <c r="H7639" s="46">
        <v>1</v>
      </c>
      <c r="I7639" s="18" t="s">
        <v>7595</v>
      </c>
    </row>
    <row r="7640" spans="1:9" x14ac:dyDescent="0.35">
      <c r="A7640" s="68">
        <v>46126</v>
      </c>
      <c r="B7640" s="52" t="s">
        <v>6694</v>
      </c>
      <c r="C7640" s="30" t="str">
        <f>IFERROR(
INDEX('SETORES VARRIÇÃO'!$A:$A,MATCH($E7640,'SETORES VARRIÇÃO'!$H:$H,0)),
IFERROR(
INDEX('SETORES PRAÇA'!$A:$A,MATCH($E7640,'SETORES PRAÇA'!$H:$H,0)),
))</f>
        <v>ST</v>
      </c>
      <c r="D7640" s="30" t="str">
        <f>IFERROR(
INDEX('SETORES VARRIÇÃO'!$B:$B,MATCH($E7640,'SETORES VARRIÇÃO'!$H:$H,0)),
IFERROR(
INDEX('SETORES PRAÇA'!$B:$B,MATCH($E7640,'SETORES PRAÇA'!$H:$H,0)),
))</f>
        <v>ST10203VJ0076</v>
      </c>
      <c r="E7640" s="30" t="str">
        <f t="shared" si="162"/>
        <v>03-0264</v>
      </c>
      <c r="F7640" s="30" t="str">
        <f>IFERROR(
INDEX('SETORES VARRIÇÃO'!$F:$F,MATCH($E7640,'SETORES VARRIÇÃO'!$H:$H,0)),
IFERROR(
INDEX('SETORES PRAÇA'!$F:$F,MATCH($E7640,'SETORES PRAÇA'!$H:$H,0)),
))</f>
        <v>Terça/Quinta/Sábado</v>
      </c>
      <c r="G7640" s="18" t="s">
        <v>887</v>
      </c>
      <c r="H7640" s="46" t="s">
        <v>1034</v>
      </c>
      <c r="I7640" s="18" t="s">
        <v>6988</v>
      </c>
    </row>
    <row r="7641" spans="1:9" x14ac:dyDescent="0.35">
      <c r="A7641" s="68">
        <v>46126</v>
      </c>
      <c r="B7641" s="52" t="s">
        <v>6695</v>
      </c>
      <c r="C7641" s="30" t="str">
        <f>IFERROR(
INDEX('SETORES VARRIÇÃO'!$A:$A,MATCH($E7641,'SETORES VARRIÇÃO'!$H:$H,0)),
IFERROR(
INDEX('SETORES PRAÇA'!$A:$A,MATCH($E7641,'SETORES PRAÇA'!$H:$H,0)),
))</f>
        <v>ST</v>
      </c>
      <c r="D7641" s="30" t="str">
        <f>IFERROR(
INDEX('SETORES VARRIÇÃO'!$B:$B,MATCH($E7641,'SETORES VARRIÇÃO'!$H:$H,0)),
IFERROR(
INDEX('SETORES PRAÇA'!$B:$B,MATCH($E7641,'SETORES PRAÇA'!$H:$H,0)),
))</f>
        <v>ST10302VJ0037</v>
      </c>
      <c r="E7641" s="30" t="str">
        <f t="shared" si="162"/>
        <v>03-0265</v>
      </c>
      <c r="F7641" s="30" t="str">
        <f>IFERROR(
INDEX('SETORES VARRIÇÃO'!$F:$F,MATCH($E7641,'SETORES VARRIÇÃO'!$H:$H,0)),
IFERROR(
INDEX('SETORES PRAÇA'!$F:$F,MATCH($E7641,'SETORES PRAÇA'!$H:$H,0)),
))</f>
        <v>Segunda/Quinta</v>
      </c>
      <c r="G7641" s="18" t="s">
        <v>887</v>
      </c>
      <c r="H7641" s="46" t="s">
        <v>1034</v>
      </c>
      <c r="I7641" s="18" t="s">
        <v>6989</v>
      </c>
    </row>
    <row r="7642" spans="1:9" x14ac:dyDescent="0.35">
      <c r="A7642" s="68">
        <v>46126</v>
      </c>
      <c r="B7642" s="52" t="s">
        <v>6696</v>
      </c>
      <c r="C7642" s="30" t="str">
        <f>IFERROR(
INDEX('SETORES VARRIÇÃO'!$A:$A,MATCH($E7642,'SETORES VARRIÇÃO'!$H:$H,0)),
IFERROR(
INDEX('SETORES PRAÇA'!$A:$A,MATCH($E7642,'SETORES PRAÇA'!$H:$H,0)),
))</f>
        <v>ST</v>
      </c>
      <c r="D7642" s="30" t="str">
        <f>IFERROR(
INDEX('SETORES VARRIÇÃO'!$B:$B,MATCH($E7642,'SETORES VARRIÇÃO'!$H:$H,0)),
IFERROR(
INDEX('SETORES PRAÇA'!$B:$B,MATCH($E7642,'SETORES PRAÇA'!$H:$H,0)),
))</f>
        <v>ST10302VJ0036</v>
      </c>
      <c r="E7642" s="30" t="str">
        <f t="shared" si="162"/>
        <v>03-0266</v>
      </c>
      <c r="F7642" s="30" t="str">
        <f>IFERROR(
INDEX('SETORES VARRIÇÃO'!$F:$F,MATCH($E7642,'SETORES VARRIÇÃO'!$H:$H,0)),
IFERROR(
INDEX('SETORES PRAÇA'!$F:$F,MATCH($E7642,'SETORES PRAÇA'!$H:$H,0)),
))</f>
        <v>Segunda/Quinta</v>
      </c>
      <c r="G7642" s="18" t="s">
        <v>888</v>
      </c>
      <c r="H7642" s="46">
        <v>1</v>
      </c>
      <c r="I7642" s="18" t="s">
        <v>7403</v>
      </c>
    </row>
    <row r="7643" spans="1:9" x14ac:dyDescent="0.35">
      <c r="A7643" s="68">
        <v>46126</v>
      </c>
      <c r="B7643" s="52" t="s">
        <v>6697</v>
      </c>
      <c r="C7643" s="30" t="str">
        <f>IFERROR(
INDEX('SETORES VARRIÇÃO'!$A:$A,MATCH($E7643,'SETORES VARRIÇÃO'!$H:$H,0)),
IFERROR(
INDEX('SETORES PRAÇA'!$A:$A,MATCH($E7643,'SETORES PRAÇA'!$H:$H,0)),
))</f>
        <v>ST</v>
      </c>
      <c r="D7643" s="30" t="str">
        <f>IFERROR(
INDEX('SETORES VARRIÇÃO'!$B:$B,MATCH($E7643,'SETORES VARRIÇÃO'!$H:$H,0)),
IFERROR(
INDEX('SETORES PRAÇA'!$B:$B,MATCH($E7643,'SETORES PRAÇA'!$H:$H,0)),
))</f>
        <v>ST10101VJ0007</v>
      </c>
      <c r="E7643" s="30" t="str">
        <f t="shared" si="162"/>
        <v>03-0267</v>
      </c>
      <c r="F7643" s="30" t="str">
        <f>IFERROR(
INDEX('SETORES VARRIÇÃO'!$F:$F,MATCH($E7643,'SETORES VARRIÇÃO'!$H:$H,0)),
IFERROR(
INDEX('SETORES PRAÇA'!$F:$F,MATCH($E7643,'SETORES PRAÇA'!$H:$H,0)),
))</f>
        <v>Segunda a Domingo</v>
      </c>
      <c r="G7643" s="18" t="s">
        <v>888</v>
      </c>
      <c r="H7643" s="46">
        <v>1</v>
      </c>
      <c r="I7643" s="18" t="s">
        <v>7404</v>
      </c>
    </row>
    <row r="7644" spans="1:9" x14ac:dyDescent="0.35">
      <c r="A7644" s="68">
        <v>46126</v>
      </c>
      <c r="B7644" s="52" t="s">
        <v>6698</v>
      </c>
      <c r="C7644" s="30" t="str">
        <f>IFERROR(
INDEX('SETORES VARRIÇÃO'!$A:$A,MATCH($E7644,'SETORES VARRIÇÃO'!$H:$H,0)),
IFERROR(
INDEX('SETORES PRAÇA'!$A:$A,MATCH($E7644,'SETORES PRAÇA'!$H:$H,0)),
))</f>
        <v>MG</v>
      </c>
      <c r="D7644" s="30" t="str">
        <f>IFERROR(
INDEX('SETORES VARRIÇÃO'!$B:$B,MATCH($E7644,'SETORES VARRIÇÃO'!$H:$H,0)),
IFERROR(
INDEX('SETORES PRAÇA'!$B:$B,MATCH($E7644,'SETORES PRAÇA'!$H:$H,0)),
))</f>
        <v>MG10202VJ0038</v>
      </c>
      <c r="E7644" s="30" t="str">
        <f t="shared" si="162"/>
        <v>03-0268</v>
      </c>
      <c r="F7644" s="30" t="str">
        <f>IFERROR(
INDEX('SETORES VARRIÇÃO'!$F:$F,MATCH($E7644,'SETORES VARRIÇÃO'!$H:$H,0)),
IFERROR(
INDEX('SETORES PRAÇA'!$F:$F,MATCH($E7644,'SETORES PRAÇA'!$H:$H,0)),
))</f>
        <v>Segunda/Quarta/Sexta</v>
      </c>
      <c r="G7644" s="18" t="s">
        <v>888</v>
      </c>
      <c r="H7644" s="46">
        <v>1</v>
      </c>
      <c r="I7644" s="18" t="s">
        <v>7596</v>
      </c>
    </row>
    <row r="7645" spans="1:9" x14ac:dyDescent="0.35">
      <c r="A7645" s="68">
        <v>46126</v>
      </c>
      <c r="B7645" s="52" t="s">
        <v>6699</v>
      </c>
      <c r="C7645" s="30" t="str">
        <f>IFERROR(
INDEX('SETORES VARRIÇÃO'!$A:$A,MATCH($E7645,'SETORES VARRIÇÃO'!$H:$H,0)),
IFERROR(
INDEX('SETORES PRAÇA'!$A:$A,MATCH($E7645,'SETORES PRAÇA'!$H:$H,0)),
))</f>
        <v>MG</v>
      </c>
      <c r="D7645" s="30" t="str">
        <f>IFERROR(
INDEX('SETORES VARRIÇÃO'!$B:$B,MATCH($E7645,'SETORES VARRIÇÃO'!$H:$H,0)),
IFERROR(
INDEX('SETORES PRAÇA'!$B:$B,MATCH($E7645,'SETORES PRAÇA'!$H:$H,0)),
))</f>
        <v>MG10202VJ0039</v>
      </c>
      <c r="E7645" s="30" t="str">
        <f t="shared" si="162"/>
        <v>03-0269</v>
      </c>
      <c r="F7645" s="30" t="str">
        <f>IFERROR(
INDEX('SETORES VARRIÇÃO'!$F:$F,MATCH($E7645,'SETORES VARRIÇÃO'!$H:$H,0)),
IFERROR(
INDEX('SETORES PRAÇA'!$F:$F,MATCH($E7645,'SETORES PRAÇA'!$H:$H,0)),
))</f>
        <v>Segunda/Quarta/Sexta</v>
      </c>
      <c r="G7645" s="18" t="s">
        <v>888</v>
      </c>
      <c r="H7645" s="46">
        <v>1</v>
      </c>
      <c r="I7645" s="18" t="s">
        <v>7597</v>
      </c>
    </row>
    <row r="7646" spans="1:9" x14ac:dyDescent="0.35">
      <c r="A7646" s="68">
        <v>46126</v>
      </c>
      <c r="B7646" s="52" t="s">
        <v>6700</v>
      </c>
      <c r="C7646" s="30" t="str">
        <f>IFERROR(
INDEX('SETORES VARRIÇÃO'!$A:$A,MATCH($E7646,'SETORES VARRIÇÃO'!$H:$H,0)),
IFERROR(
INDEX('SETORES PRAÇA'!$A:$A,MATCH($E7646,'SETORES PRAÇA'!$H:$H,0)),
))</f>
        <v>ST</v>
      </c>
      <c r="D7646" s="30" t="str">
        <f>IFERROR(
INDEX('SETORES VARRIÇÃO'!$B:$B,MATCH($E7646,'SETORES VARRIÇÃO'!$H:$H,0)),
IFERROR(
INDEX('SETORES PRAÇA'!$B:$B,MATCH($E7646,'SETORES PRAÇA'!$H:$H,0)),
))</f>
        <v>ST10101VJ0009</v>
      </c>
      <c r="E7646" s="30" t="str">
        <f t="shared" si="162"/>
        <v>03-0270</v>
      </c>
      <c r="F7646" s="30" t="str">
        <f>IFERROR(
INDEX('SETORES VARRIÇÃO'!$F:$F,MATCH($E7646,'SETORES VARRIÇÃO'!$H:$H,0)),
IFERROR(
INDEX('SETORES PRAÇA'!$F:$F,MATCH($E7646,'SETORES PRAÇA'!$H:$H,0)),
))</f>
        <v>Segunda a Domingo</v>
      </c>
      <c r="G7646" s="18" t="s">
        <v>888</v>
      </c>
      <c r="H7646" s="46">
        <v>1</v>
      </c>
      <c r="I7646" s="18" t="s">
        <v>7598</v>
      </c>
    </row>
    <row r="7647" spans="1:9" x14ac:dyDescent="0.35">
      <c r="A7647" s="68">
        <v>46126</v>
      </c>
      <c r="B7647" s="52" t="s">
        <v>6701</v>
      </c>
      <c r="C7647" s="30" t="str">
        <f>IFERROR(
INDEX('SETORES VARRIÇÃO'!$A:$A,MATCH($E7647,'SETORES VARRIÇÃO'!$H:$H,0)),
IFERROR(
INDEX('SETORES PRAÇA'!$A:$A,MATCH($E7647,'SETORES PRAÇA'!$H:$H,0)),
))</f>
        <v>ST</v>
      </c>
      <c r="D7647" s="30" t="str">
        <f>IFERROR(
INDEX('SETORES VARRIÇÃO'!$B:$B,MATCH($E7647,'SETORES VARRIÇÃO'!$H:$H,0)),
IFERROR(
INDEX('SETORES PRAÇA'!$B:$B,MATCH($E7647,'SETORES PRAÇA'!$H:$H,0)),
))</f>
        <v>ST10101VJ0017</v>
      </c>
      <c r="E7647" s="30" t="str">
        <f t="shared" si="162"/>
        <v>03-0271</v>
      </c>
      <c r="F7647" s="30" t="str">
        <f>IFERROR(
INDEX('SETORES VARRIÇÃO'!$F:$F,MATCH($E7647,'SETORES VARRIÇÃO'!$H:$H,0)),
IFERROR(
INDEX('SETORES PRAÇA'!$F:$F,MATCH($E7647,'SETORES PRAÇA'!$H:$H,0)),
))</f>
        <v>Segunda a Sábado</v>
      </c>
      <c r="G7647" s="18" t="s">
        <v>887</v>
      </c>
      <c r="H7647" s="46" t="s">
        <v>1034</v>
      </c>
      <c r="I7647" s="18" t="s">
        <v>6995</v>
      </c>
    </row>
    <row r="7648" spans="1:9" x14ac:dyDescent="0.35">
      <c r="A7648" s="68">
        <v>46126</v>
      </c>
      <c r="B7648" s="52" t="s">
        <v>6702</v>
      </c>
      <c r="C7648" s="30" t="str">
        <f>IFERROR(
INDEX('SETORES VARRIÇÃO'!$A:$A,MATCH($E7648,'SETORES VARRIÇÃO'!$H:$H,0)),
IFERROR(
INDEX('SETORES PRAÇA'!$A:$A,MATCH($E7648,'SETORES PRAÇA'!$H:$H,0)),
))</f>
        <v>ST</v>
      </c>
      <c r="D7648" s="30" t="str">
        <f>IFERROR(
INDEX('SETORES VARRIÇÃO'!$B:$B,MATCH($E7648,'SETORES VARRIÇÃO'!$H:$H,0)),
IFERROR(
INDEX('SETORES PRAÇA'!$B:$B,MATCH($E7648,'SETORES PRAÇA'!$H:$H,0)),
))</f>
        <v>ST10101VJ0001</v>
      </c>
      <c r="E7648" s="30" t="str">
        <f t="shared" si="162"/>
        <v>03-0272</v>
      </c>
      <c r="F7648" s="30" t="str">
        <f>IFERROR(
INDEX('SETORES VARRIÇÃO'!$F:$F,MATCH($E7648,'SETORES VARRIÇÃO'!$H:$H,0)),
IFERROR(
INDEX('SETORES PRAÇA'!$F:$F,MATCH($E7648,'SETORES PRAÇA'!$H:$H,0)),
))</f>
        <v>Segunda a Domingo</v>
      </c>
      <c r="G7648" s="18" t="s">
        <v>887</v>
      </c>
      <c r="H7648" s="46" t="s">
        <v>1034</v>
      </c>
      <c r="I7648" s="18" t="s">
        <v>6996</v>
      </c>
    </row>
    <row r="7649" spans="1:9" x14ac:dyDescent="0.35">
      <c r="A7649" s="68">
        <v>46126</v>
      </c>
      <c r="B7649" s="52" t="s">
        <v>6703</v>
      </c>
      <c r="C7649" s="30" t="str">
        <f>IFERROR(
INDEX('SETORES VARRIÇÃO'!$A:$A,MATCH($E7649,'SETORES VARRIÇÃO'!$H:$H,0)),
IFERROR(
INDEX('SETORES PRAÇA'!$A:$A,MATCH($E7649,'SETORES PRAÇA'!$H:$H,0)),
))</f>
        <v>ST</v>
      </c>
      <c r="D7649" s="30" t="str">
        <f>IFERROR(
INDEX('SETORES VARRIÇÃO'!$B:$B,MATCH($E7649,'SETORES VARRIÇÃO'!$H:$H,0)),
IFERROR(
INDEX('SETORES PRAÇA'!$B:$B,MATCH($E7649,'SETORES PRAÇA'!$H:$H,0)),
))</f>
        <v>ST10101VJ0005</v>
      </c>
      <c r="E7649" s="30" t="str">
        <f t="shared" si="162"/>
        <v>03-0273</v>
      </c>
      <c r="F7649" s="30" t="str">
        <f>IFERROR(
INDEX('SETORES VARRIÇÃO'!$F:$F,MATCH($E7649,'SETORES VARRIÇÃO'!$H:$H,0)),
IFERROR(
INDEX('SETORES PRAÇA'!$F:$F,MATCH($E7649,'SETORES PRAÇA'!$H:$H,0)),
))</f>
        <v>Segunda a Domingo</v>
      </c>
      <c r="G7649" s="18" t="s">
        <v>888</v>
      </c>
      <c r="H7649" s="46">
        <v>1</v>
      </c>
      <c r="I7649" s="18" t="s">
        <v>7599</v>
      </c>
    </row>
    <row r="7650" spans="1:9" x14ac:dyDescent="0.35">
      <c r="A7650" s="68">
        <v>46126</v>
      </c>
      <c r="B7650" s="52" t="s">
        <v>6704</v>
      </c>
      <c r="C7650" s="30" t="str">
        <f>IFERROR(
INDEX('SETORES VARRIÇÃO'!$A:$A,MATCH($E7650,'SETORES VARRIÇÃO'!$H:$H,0)),
IFERROR(
INDEX('SETORES PRAÇA'!$A:$A,MATCH($E7650,'SETORES PRAÇA'!$H:$H,0)),
))</f>
        <v>MG</v>
      </c>
      <c r="D7650" s="30" t="str">
        <f>IFERROR(
INDEX('SETORES VARRIÇÃO'!$B:$B,MATCH($E7650,'SETORES VARRIÇÃO'!$H:$H,0)),
IFERROR(
INDEX('SETORES PRAÇA'!$B:$B,MATCH($E7650,'SETORES PRAÇA'!$H:$H,0)),
))</f>
        <v>MG10203VJ0070</v>
      </c>
      <c r="E7650" s="30" t="str">
        <f t="shared" si="162"/>
        <v>03-0274</v>
      </c>
      <c r="F7650" s="30" t="str">
        <f>IFERROR(
INDEX('SETORES VARRIÇÃO'!$F:$F,MATCH($E7650,'SETORES VARRIÇÃO'!$H:$H,0)),
IFERROR(
INDEX('SETORES PRAÇA'!$F:$F,MATCH($E7650,'SETORES PRAÇA'!$H:$H,0)),
))</f>
        <v>Terça/Quinta/Sábado</v>
      </c>
      <c r="G7650" s="18" t="s">
        <v>888</v>
      </c>
      <c r="H7650" s="46">
        <v>1</v>
      </c>
      <c r="I7650" s="18" t="s">
        <v>7600</v>
      </c>
    </row>
    <row r="7651" spans="1:9" x14ac:dyDescent="0.35">
      <c r="A7651" s="68">
        <v>46126</v>
      </c>
      <c r="B7651" s="52" t="s">
        <v>6705</v>
      </c>
      <c r="C7651" s="30" t="str">
        <f>IFERROR(
INDEX('SETORES VARRIÇÃO'!$A:$A,MATCH($E7651,'SETORES VARRIÇÃO'!$H:$H,0)),
IFERROR(
INDEX('SETORES PRAÇA'!$A:$A,MATCH($E7651,'SETORES PRAÇA'!$H:$H,0)),
))</f>
        <v>ST</v>
      </c>
      <c r="D7651" s="30" t="str">
        <f>IFERROR(
INDEX('SETORES VARRIÇÃO'!$B:$B,MATCH($E7651,'SETORES VARRIÇÃO'!$H:$H,0)),
IFERROR(
INDEX('SETORES PRAÇA'!$B:$B,MATCH($E7651,'SETORES PRAÇA'!$H:$H,0)),
))</f>
        <v>ST10101VJ0021</v>
      </c>
      <c r="E7651" s="30" t="str">
        <f t="shared" si="162"/>
        <v>03-0275</v>
      </c>
      <c r="F7651" s="30" t="str">
        <f>IFERROR(
INDEX('SETORES VARRIÇÃO'!$F:$F,MATCH($E7651,'SETORES VARRIÇÃO'!$H:$H,0)),
IFERROR(
INDEX('SETORES PRAÇA'!$F:$F,MATCH($E7651,'SETORES PRAÇA'!$H:$H,0)),
))</f>
        <v>Segunda a Sábado</v>
      </c>
      <c r="G7651" s="18" t="s">
        <v>888</v>
      </c>
      <c r="H7651" s="46">
        <v>1</v>
      </c>
      <c r="I7651" s="18" t="s">
        <v>7601</v>
      </c>
    </row>
    <row r="7652" spans="1:9" x14ac:dyDescent="0.35">
      <c r="A7652" s="68">
        <v>46126</v>
      </c>
      <c r="B7652" s="52" t="s">
        <v>6706</v>
      </c>
      <c r="C7652" s="30" t="str">
        <f>IFERROR(
INDEX('SETORES VARRIÇÃO'!$A:$A,MATCH($E7652,'SETORES VARRIÇÃO'!$H:$H,0)),
IFERROR(
INDEX('SETORES PRAÇA'!$A:$A,MATCH($E7652,'SETORES PRAÇA'!$H:$H,0)),
))</f>
        <v>MG</v>
      </c>
      <c r="D7652" s="30" t="str">
        <f>IFERROR(
INDEX('SETORES VARRIÇÃO'!$B:$B,MATCH($E7652,'SETORES VARRIÇÃO'!$H:$H,0)),
IFERROR(
INDEX('SETORES PRAÇA'!$B:$B,MATCH($E7652,'SETORES PRAÇA'!$H:$H,0)),
))</f>
        <v>MG10203VJ0067</v>
      </c>
      <c r="E7652" s="30" t="str">
        <f t="shared" si="162"/>
        <v>03-0276</v>
      </c>
      <c r="F7652" s="30" t="str">
        <f>IFERROR(
INDEX('SETORES VARRIÇÃO'!$F:$F,MATCH($E7652,'SETORES VARRIÇÃO'!$H:$H,0)),
IFERROR(
INDEX('SETORES PRAÇA'!$F:$F,MATCH($E7652,'SETORES PRAÇA'!$H:$H,0)),
))</f>
        <v>Terça/Quinta/Sábado</v>
      </c>
      <c r="G7652" s="18" t="s">
        <v>888</v>
      </c>
      <c r="H7652" s="46">
        <v>1</v>
      </c>
      <c r="I7652" s="18" t="s">
        <v>7602</v>
      </c>
    </row>
    <row r="7653" spans="1:9" x14ac:dyDescent="0.35">
      <c r="A7653" s="68">
        <v>46126</v>
      </c>
      <c r="B7653" s="52" t="s">
        <v>6707</v>
      </c>
      <c r="C7653" s="30" t="str">
        <f>IFERROR(
INDEX('SETORES VARRIÇÃO'!$A:$A,MATCH($E7653,'SETORES VARRIÇÃO'!$H:$H,0)),
IFERROR(
INDEX('SETORES PRAÇA'!$A:$A,MATCH($E7653,'SETORES PRAÇA'!$H:$H,0)),
))</f>
        <v>ST</v>
      </c>
      <c r="D7653" s="30" t="str">
        <f>IFERROR(
INDEX('SETORES VARRIÇÃO'!$B:$B,MATCH($E7653,'SETORES VARRIÇÃO'!$H:$H,0)),
IFERROR(
INDEX('SETORES PRAÇA'!$B:$B,MATCH($E7653,'SETORES PRAÇA'!$H:$H,0)),
))</f>
        <v>ST10101VJ0020</v>
      </c>
      <c r="E7653" s="30" t="str">
        <f t="shared" si="162"/>
        <v>03-0277</v>
      </c>
      <c r="F7653" s="30" t="str">
        <f>IFERROR(
INDEX('SETORES VARRIÇÃO'!$F:$F,MATCH($E7653,'SETORES VARRIÇÃO'!$H:$H,0)),
IFERROR(
INDEX('SETORES PRAÇA'!$F:$F,MATCH($E7653,'SETORES PRAÇA'!$H:$H,0)),
))</f>
        <v>Segunda a Sábado</v>
      </c>
      <c r="G7653" s="18" t="s">
        <v>888</v>
      </c>
      <c r="H7653" s="46">
        <v>1</v>
      </c>
      <c r="I7653" s="18" t="s">
        <v>7206</v>
      </c>
    </row>
    <row r="7654" spans="1:9" x14ac:dyDescent="0.35">
      <c r="A7654" s="68">
        <v>46126</v>
      </c>
      <c r="B7654" s="52" t="s">
        <v>6708</v>
      </c>
      <c r="C7654" s="30" t="str">
        <f>IFERROR(
INDEX('SETORES VARRIÇÃO'!$A:$A,MATCH($E7654,'SETORES VARRIÇÃO'!$H:$H,0)),
IFERROR(
INDEX('SETORES PRAÇA'!$A:$A,MATCH($E7654,'SETORES PRAÇA'!$H:$H,0)),
))</f>
        <v>ST</v>
      </c>
      <c r="D7654" s="30" t="str">
        <f>IFERROR(
INDEX('SETORES VARRIÇÃO'!$B:$B,MATCH($E7654,'SETORES VARRIÇÃO'!$H:$H,0)),
IFERROR(
INDEX('SETORES PRAÇA'!$B:$B,MATCH($E7654,'SETORES PRAÇA'!$H:$H,0)),
))</f>
        <v>ST10101VJ0010</v>
      </c>
      <c r="E7654" s="30" t="str">
        <f t="shared" si="162"/>
        <v>03-0278</v>
      </c>
      <c r="F7654" s="30" t="str">
        <f>IFERROR(
INDEX('SETORES VARRIÇÃO'!$F:$F,MATCH($E7654,'SETORES VARRIÇÃO'!$H:$H,0)),
IFERROR(
INDEX('SETORES PRAÇA'!$F:$F,MATCH($E7654,'SETORES PRAÇA'!$H:$H,0)),
))</f>
        <v>Segunda a Domingo</v>
      </c>
      <c r="G7654" s="18" t="s">
        <v>887</v>
      </c>
      <c r="H7654" s="46" t="s">
        <v>1034</v>
      </c>
      <c r="I7654" s="18" t="s">
        <v>7002</v>
      </c>
    </row>
    <row r="7655" spans="1:9" x14ac:dyDescent="0.35">
      <c r="A7655" s="68">
        <v>46126</v>
      </c>
      <c r="B7655" s="52" t="s">
        <v>6709</v>
      </c>
      <c r="C7655" s="30" t="str">
        <f>IFERROR(
INDEX('SETORES VARRIÇÃO'!$A:$A,MATCH($E7655,'SETORES VARRIÇÃO'!$H:$H,0)),
IFERROR(
INDEX('SETORES PRAÇA'!$A:$A,MATCH($E7655,'SETORES PRAÇA'!$H:$H,0)),
))</f>
        <v>MG</v>
      </c>
      <c r="D7655" s="30" t="str">
        <f>IFERROR(
INDEX('SETORES VARRIÇÃO'!$B:$B,MATCH($E7655,'SETORES VARRIÇÃO'!$H:$H,0)),
IFERROR(
INDEX('SETORES PRAÇA'!$B:$B,MATCH($E7655,'SETORES PRAÇA'!$H:$H,0)),
))</f>
        <v>MG10302VJ0016</v>
      </c>
      <c r="E7655" s="30" t="str">
        <f t="shared" si="162"/>
        <v>03-0279</v>
      </c>
      <c r="F7655" s="30" t="str">
        <f>IFERROR(
INDEX('SETORES VARRIÇÃO'!$F:$F,MATCH($E7655,'SETORES VARRIÇÃO'!$H:$H,0)),
IFERROR(
INDEX('SETORES PRAÇA'!$F:$F,MATCH($E7655,'SETORES PRAÇA'!$H:$H,0)),
))</f>
        <v>Segunda/Quinta</v>
      </c>
      <c r="G7655" s="18" t="s">
        <v>888</v>
      </c>
      <c r="H7655" s="46">
        <v>1</v>
      </c>
      <c r="I7655" s="18" t="s">
        <v>7603</v>
      </c>
    </row>
    <row r="7656" spans="1:9" x14ac:dyDescent="0.35">
      <c r="A7656" s="68">
        <v>46126</v>
      </c>
      <c r="B7656" s="52" t="s">
        <v>6710</v>
      </c>
      <c r="C7656" s="30" t="str">
        <f>IFERROR(
INDEX('SETORES VARRIÇÃO'!$A:$A,MATCH($E7656,'SETORES VARRIÇÃO'!$H:$H,0)),
IFERROR(
INDEX('SETORES PRAÇA'!$A:$A,MATCH($E7656,'SETORES PRAÇA'!$H:$H,0)),
))</f>
        <v>MG</v>
      </c>
      <c r="D7656" s="30" t="str">
        <f>IFERROR(
INDEX('SETORES VARRIÇÃO'!$B:$B,MATCH($E7656,'SETORES VARRIÇÃO'!$H:$H,0)),
IFERROR(
INDEX('SETORES PRAÇA'!$B:$B,MATCH($E7656,'SETORES PRAÇA'!$H:$H,0)),
))</f>
        <v>MG10302VJ0015</v>
      </c>
      <c r="E7656" s="30" t="str">
        <f t="shared" si="162"/>
        <v>03-0280</v>
      </c>
      <c r="F7656" s="30" t="str">
        <f>IFERROR(
INDEX('SETORES VARRIÇÃO'!$F:$F,MATCH($E7656,'SETORES VARRIÇÃO'!$H:$H,0)),
IFERROR(
INDEX('SETORES PRAÇA'!$F:$F,MATCH($E7656,'SETORES PRAÇA'!$H:$H,0)),
))</f>
        <v>Segunda/Quinta</v>
      </c>
      <c r="G7656" s="18" t="s">
        <v>887</v>
      </c>
      <c r="H7656" s="46" t="s">
        <v>1034</v>
      </c>
      <c r="I7656" s="18" t="s">
        <v>7004</v>
      </c>
    </row>
    <row r="7657" spans="1:9" x14ac:dyDescent="0.35">
      <c r="A7657" s="68">
        <v>46126</v>
      </c>
      <c r="B7657" s="52" t="s">
        <v>6711</v>
      </c>
      <c r="C7657" s="30" t="str">
        <f>IFERROR(
INDEX('SETORES VARRIÇÃO'!$A:$A,MATCH($E7657,'SETORES VARRIÇÃO'!$H:$H,0)),
IFERROR(
INDEX('SETORES PRAÇA'!$A:$A,MATCH($E7657,'SETORES PRAÇA'!$H:$H,0)),
))</f>
        <v>ST</v>
      </c>
      <c r="D7657" s="30" t="str">
        <f>IFERROR(
INDEX('SETORES VARRIÇÃO'!$B:$B,MATCH($E7657,'SETORES VARRIÇÃO'!$H:$H,0)),
IFERROR(
INDEX('SETORES PRAÇA'!$B:$B,MATCH($E7657,'SETORES PRAÇA'!$H:$H,0)),
))</f>
        <v>ST10303VJ0047</v>
      </c>
      <c r="E7657" s="30" t="str">
        <f t="shared" si="162"/>
        <v>03-0281</v>
      </c>
      <c r="F7657" s="30" t="str">
        <f>IFERROR(
INDEX('SETORES VARRIÇÃO'!$F:$F,MATCH($E7657,'SETORES VARRIÇÃO'!$H:$H,0)),
IFERROR(
INDEX('SETORES PRAÇA'!$F:$F,MATCH($E7657,'SETORES PRAÇA'!$H:$H,0)),
))</f>
        <v>Terça/Sexta</v>
      </c>
      <c r="G7657" s="18" t="s">
        <v>887</v>
      </c>
      <c r="H7657" s="46" t="s">
        <v>1034</v>
      </c>
      <c r="I7657" s="18" t="s">
        <v>7005</v>
      </c>
    </row>
    <row r="7658" spans="1:9" x14ac:dyDescent="0.35">
      <c r="A7658" s="68">
        <v>46126</v>
      </c>
      <c r="B7658" s="52" t="s">
        <v>6712</v>
      </c>
      <c r="C7658" s="30" t="str">
        <f>IFERROR(
INDEX('SETORES VARRIÇÃO'!$A:$A,MATCH($E7658,'SETORES VARRIÇÃO'!$H:$H,0)),
IFERROR(
INDEX('SETORES PRAÇA'!$A:$A,MATCH($E7658,'SETORES PRAÇA'!$H:$H,0)),
))</f>
        <v>ST</v>
      </c>
      <c r="D7658" s="30" t="str">
        <f>IFERROR(
INDEX('SETORES VARRIÇÃO'!$B:$B,MATCH($E7658,'SETORES VARRIÇÃO'!$H:$H,0)),
IFERROR(
INDEX('SETORES PRAÇA'!$B:$B,MATCH($E7658,'SETORES PRAÇA'!$H:$H,0)),
))</f>
        <v>ST10202VJ0073</v>
      </c>
      <c r="E7658" s="30" t="str">
        <f t="shared" si="162"/>
        <v>03-0282</v>
      </c>
      <c r="F7658" s="30" t="str">
        <f>IFERROR(
INDEX('SETORES VARRIÇÃO'!$F:$F,MATCH($E7658,'SETORES VARRIÇÃO'!$H:$H,0)),
IFERROR(
INDEX('SETORES PRAÇA'!$F:$F,MATCH($E7658,'SETORES PRAÇA'!$H:$H,0)),
))</f>
        <v>Segunda/Quarta/Sexta</v>
      </c>
      <c r="G7658" s="18" t="s">
        <v>888</v>
      </c>
      <c r="H7658" s="46">
        <v>1</v>
      </c>
      <c r="I7658" s="18" t="s">
        <v>7208</v>
      </c>
    </row>
    <row r="7659" spans="1:9" x14ac:dyDescent="0.35">
      <c r="A7659" s="68">
        <v>46126</v>
      </c>
      <c r="B7659" s="52" t="s">
        <v>6713</v>
      </c>
      <c r="C7659" s="30" t="str">
        <f>IFERROR(
INDEX('SETORES VARRIÇÃO'!$A:$A,MATCH($E7659,'SETORES VARRIÇÃO'!$H:$H,0)),
IFERROR(
INDEX('SETORES PRAÇA'!$A:$A,MATCH($E7659,'SETORES PRAÇA'!$H:$H,0)),
))</f>
        <v>ST</v>
      </c>
      <c r="D7659" s="30" t="str">
        <f>IFERROR(
INDEX('SETORES VARRIÇÃO'!$B:$B,MATCH($E7659,'SETORES VARRIÇÃO'!$H:$H,0)),
IFERROR(
INDEX('SETORES PRAÇA'!$B:$B,MATCH($E7659,'SETORES PRAÇA'!$H:$H,0)),
))</f>
        <v>ST10302VJ0034</v>
      </c>
      <c r="E7659" s="30" t="str">
        <f t="shared" si="162"/>
        <v>03-0283</v>
      </c>
      <c r="F7659" s="30" t="str">
        <f>IFERROR(
INDEX('SETORES VARRIÇÃO'!$F:$F,MATCH($E7659,'SETORES VARRIÇÃO'!$H:$H,0)),
IFERROR(
INDEX('SETORES PRAÇA'!$F:$F,MATCH($E7659,'SETORES PRAÇA'!$H:$H,0)),
))</f>
        <v>Segunda/Quinta</v>
      </c>
      <c r="G7659" s="18" t="s">
        <v>887</v>
      </c>
      <c r="H7659" s="46" t="s">
        <v>1034</v>
      </c>
      <c r="I7659" s="18" t="s">
        <v>7007</v>
      </c>
    </row>
    <row r="7660" spans="1:9" x14ac:dyDescent="0.35">
      <c r="A7660" s="68">
        <v>46126</v>
      </c>
      <c r="B7660" s="52" t="s">
        <v>6714</v>
      </c>
      <c r="C7660" s="30" t="str">
        <f>IFERROR(
INDEX('SETORES VARRIÇÃO'!$A:$A,MATCH($E7660,'SETORES VARRIÇÃO'!$H:$H,0)),
IFERROR(
INDEX('SETORES PRAÇA'!$A:$A,MATCH($E7660,'SETORES PRAÇA'!$H:$H,0)),
))</f>
        <v>ST</v>
      </c>
      <c r="D7660" s="30" t="str">
        <f>IFERROR(
INDEX('SETORES VARRIÇÃO'!$B:$B,MATCH($E7660,'SETORES VARRIÇÃO'!$H:$H,0)),
IFERROR(
INDEX('SETORES PRAÇA'!$B:$B,MATCH($E7660,'SETORES PRAÇA'!$H:$H,0)),
))</f>
        <v>ST10101VJ0004</v>
      </c>
      <c r="E7660" s="30" t="str">
        <f t="shared" si="162"/>
        <v>03-0284</v>
      </c>
      <c r="F7660" s="30" t="str">
        <f>IFERROR(
INDEX('SETORES VARRIÇÃO'!$F:$F,MATCH($E7660,'SETORES VARRIÇÃO'!$H:$H,0)),
IFERROR(
INDEX('SETORES PRAÇA'!$F:$F,MATCH($E7660,'SETORES PRAÇA'!$H:$H,0)),
))</f>
        <v>Segunda a Domingo</v>
      </c>
      <c r="G7660" s="18" t="s">
        <v>887</v>
      </c>
      <c r="H7660" s="46" t="s">
        <v>1034</v>
      </c>
      <c r="I7660" s="18" t="s">
        <v>7008</v>
      </c>
    </row>
    <row r="7661" spans="1:9" x14ac:dyDescent="0.35">
      <c r="A7661" s="68">
        <v>46126</v>
      </c>
      <c r="B7661" s="52" t="s">
        <v>6715</v>
      </c>
      <c r="C7661" s="30" t="str">
        <f>IFERROR(
INDEX('SETORES VARRIÇÃO'!$A:$A,MATCH($E7661,'SETORES VARRIÇÃO'!$H:$H,0)),
IFERROR(
INDEX('SETORES PRAÇA'!$A:$A,MATCH($E7661,'SETORES PRAÇA'!$H:$H,0)),
))</f>
        <v>ST</v>
      </c>
      <c r="D7661" s="30" t="str">
        <f>IFERROR(
INDEX('SETORES VARRIÇÃO'!$B:$B,MATCH($E7661,'SETORES VARRIÇÃO'!$H:$H,0)),
IFERROR(
INDEX('SETORES PRAÇA'!$B:$B,MATCH($E7661,'SETORES PRAÇA'!$H:$H,0)),
))</f>
        <v>ST10203VJ0077</v>
      </c>
      <c r="E7661" s="30" t="str">
        <f t="shared" si="162"/>
        <v>03-0285</v>
      </c>
      <c r="F7661" s="30" t="str">
        <f>IFERROR(
INDEX('SETORES VARRIÇÃO'!$F:$F,MATCH($E7661,'SETORES VARRIÇÃO'!$H:$H,0)),
IFERROR(
INDEX('SETORES PRAÇA'!$F:$F,MATCH($E7661,'SETORES PRAÇA'!$H:$H,0)),
))</f>
        <v>Terça/Quinta/Sábado</v>
      </c>
      <c r="G7661" s="18" t="s">
        <v>888</v>
      </c>
      <c r="H7661" s="46">
        <v>1</v>
      </c>
      <c r="I7661" s="18" t="s">
        <v>7604</v>
      </c>
    </row>
    <row r="7662" spans="1:9" x14ac:dyDescent="0.35">
      <c r="A7662" s="68">
        <v>46126</v>
      </c>
      <c r="B7662" s="52" t="s">
        <v>6716</v>
      </c>
      <c r="C7662" s="30" t="str">
        <f>IFERROR(
INDEX('SETORES VARRIÇÃO'!$A:$A,MATCH($E7662,'SETORES VARRIÇÃO'!$H:$H,0)),
IFERROR(
INDEX('SETORES PRAÇA'!$A:$A,MATCH($E7662,'SETORES PRAÇA'!$H:$H,0)),
))</f>
        <v>ST</v>
      </c>
      <c r="D7662" s="30" t="str">
        <f>IFERROR(
INDEX('SETORES VARRIÇÃO'!$B:$B,MATCH($E7662,'SETORES VARRIÇÃO'!$H:$H,0)),
IFERROR(
INDEX('SETORES PRAÇA'!$B:$B,MATCH($E7662,'SETORES PRAÇA'!$H:$H,0)),
))</f>
        <v>ST10202VJ0074</v>
      </c>
      <c r="E7662" s="30" t="str">
        <f t="shared" si="162"/>
        <v>03-0286</v>
      </c>
      <c r="F7662" s="30" t="str">
        <f>IFERROR(
INDEX('SETORES VARRIÇÃO'!$F:$F,MATCH($E7662,'SETORES VARRIÇÃO'!$H:$H,0)),
IFERROR(
INDEX('SETORES PRAÇA'!$F:$F,MATCH($E7662,'SETORES PRAÇA'!$H:$H,0)),
))</f>
        <v>Segunda/Quarta/Sexta</v>
      </c>
      <c r="G7662" s="18" t="s">
        <v>888</v>
      </c>
      <c r="H7662" s="46">
        <v>1</v>
      </c>
      <c r="I7662" s="18" t="s">
        <v>7412</v>
      </c>
    </row>
    <row r="7663" spans="1:9" x14ac:dyDescent="0.35">
      <c r="A7663" s="68">
        <v>46126</v>
      </c>
      <c r="B7663" s="52" t="s">
        <v>6717</v>
      </c>
      <c r="C7663" s="30" t="str">
        <f>IFERROR(
INDEX('SETORES VARRIÇÃO'!$A:$A,MATCH($E7663,'SETORES VARRIÇÃO'!$H:$H,0)),
IFERROR(
INDEX('SETORES PRAÇA'!$A:$A,MATCH($E7663,'SETORES PRAÇA'!$H:$H,0)),
))</f>
        <v>ST</v>
      </c>
      <c r="D7663" s="30" t="str">
        <f>IFERROR(
INDEX('SETORES VARRIÇÃO'!$B:$B,MATCH($E7663,'SETORES VARRIÇÃO'!$H:$H,0)),
IFERROR(
INDEX('SETORES PRAÇA'!$B:$B,MATCH($E7663,'SETORES PRAÇA'!$H:$H,0)),
))</f>
        <v>ST10303VJ0041</v>
      </c>
      <c r="E7663" s="30" t="str">
        <f t="shared" si="162"/>
        <v>03-0287</v>
      </c>
      <c r="F7663" s="30" t="str">
        <f>IFERROR(
INDEX('SETORES VARRIÇÃO'!$F:$F,MATCH($E7663,'SETORES VARRIÇÃO'!$H:$H,0)),
IFERROR(
INDEX('SETORES PRAÇA'!$F:$F,MATCH($E7663,'SETORES PRAÇA'!$H:$H,0)),
))</f>
        <v>Terça/Sexta</v>
      </c>
      <c r="G7663" s="18" t="s">
        <v>888</v>
      </c>
      <c r="H7663" s="46">
        <v>1</v>
      </c>
      <c r="I7663" s="18" t="s">
        <v>7605</v>
      </c>
    </row>
    <row r="7664" spans="1:9" x14ac:dyDescent="0.35">
      <c r="A7664" s="68">
        <v>46126</v>
      </c>
      <c r="B7664" s="52" t="s">
        <v>6718</v>
      </c>
      <c r="C7664" s="30" t="str">
        <f>IFERROR(
INDEX('SETORES VARRIÇÃO'!$A:$A,MATCH($E7664,'SETORES VARRIÇÃO'!$H:$H,0)),
IFERROR(
INDEX('SETORES PRAÇA'!$A:$A,MATCH($E7664,'SETORES PRAÇA'!$H:$H,0)),
))</f>
        <v>ST</v>
      </c>
      <c r="D7664" s="30" t="str">
        <f>IFERROR(
INDEX('SETORES VARRIÇÃO'!$B:$B,MATCH($E7664,'SETORES VARRIÇÃO'!$H:$H,0)),
IFERROR(
INDEX('SETORES PRAÇA'!$B:$B,MATCH($E7664,'SETORES PRAÇA'!$H:$H,0)),
))</f>
        <v>ST10101VJ0002</v>
      </c>
      <c r="E7664" s="30" t="str">
        <f t="shared" si="162"/>
        <v>03-0288</v>
      </c>
      <c r="F7664" s="30" t="str">
        <f>IFERROR(
INDEX('SETORES VARRIÇÃO'!$F:$F,MATCH($E7664,'SETORES VARRIÇÃO'!$H:$H,0)),
IFERROR(
INDEX('SETORES PRAÇA'!$F:$F,MATCH($E7664,'SETORES PRAÇA'!$H:$H,0)),
))</f>
        <v>Segunda a Domingo</v>
      </c>
      <c r="G7664" s="18" t="s">
        <v>888</v>
      </c>
      <c r="H7664" s="46">
        <v>1</v>
      </c>
      <c r="I7664" s="18" t="s">
        <v>7606</v>
      </c>
    </row>
    <row r="7665" spans="1:9" x14ac:dyDescent="0.35">
      <c r="A7665" s="68">
        <v>46126</v>
      </c>
      <c r="B7665" s="52" t="s">
        <v>6719</v>
      </c>
      <c r="C7665" s="30" t="str">
        <f>IFERROR(
INDEX('SETORES VARRIÇÃO'!$A:$A,MATCH($E7665,'SETORES VARRIÇÃO'!$H:$H,0)),
IFERROR(
INDEX('SETORES PRAÇA'!$A:$A,MATCH($E7665,'SETORES PRAÇA'!$H:$H,0)),
))</f>
        <v>ST</v>
      </c>
      <c r="D7665" s="30" t="str">
        <f>IFERROR(
INDEX('SETORES VARRIÇÃO'!$B:$B,MATCH($E7665,'SETORES VARRIÇÃO'!$H:$H,0)),
IFERROR(
INDEX('SETORES PRAÇA'!$B:$B,MATCH($E7665,'SETORES PRAÇA'!$H:$H,0)),
))</f>
        <v>ST10303VJ0040</v>
      </c>
      <c r="E7665" s="30" t="str">
        <f t="shared" si="162"/>
        <v>03-0289</v>
      </c>
      <c r="F7665" s="30" t="str">
        <f>IFERROR(
INDEX('SETORES VARRIÇÃO'!$F:$F,MATCH($E7665,'SETORES VARRIÇÃO'!$H:$H,0)),
IFERROR(
INDEX('SETORES PRAÇA'!$F:$F,MATCH($E7665,'SETORES PRAÇA'!$H:$H,0)),
))</f>
        <v>Terça/Sexta</v>
      </c>
      <c r="G7665" s="18" t="s">
        <v>887</v>
      </c>
      <c r="H7665" s="46" t="s">
        <v>1034</v>
      </c>
      <c r="I7665" s="18" t="s">
        <v>7013</v>
      </c>
    </row>
    <row r="7666" spans="1:9" x14ac:dyDescent="0.35">
      <c r="A7666" s="68">
        <v>46126</v>
      </c>
      <c r="B7666" s="52" t="s">
        <v>6720</v>
      </c>
      <c r="C7666" s="30" t="str">
        <f>IFERROR(
INDEX('SETORES VARRIÇÃO'!$A:$A,MATCH($E7666,'SETORES VARRIÇÃO'!$H:$H,0)),
IFERROR(
INDEX('SETORES PRAÇA'!$A:$A,MATCH($E7666,'SETORES PRAÇA'!$H:$H,0)),
))</f>
        <v>MG</v>
      </c>
      <c r="D7666" s="30" t="str">
        <f>IFERROR(
INDEX('SETORES VARRIÇÃO'!$B:$B,MATCH($E7666,'SETORES VARRIÇÃO'!$H:$H,0)),
IFERROR(
INDEX('SETORES PRAÇA'!$B:$B,MATCH($E7666,'SETORES PRAÇA'!$H:$H,0)),
))</f>
        <v>MG10202VJ0027</v>
      </c>
      <c r="E7666" s="30" t="str">
        <f t="shared" si="162"/>
        <v>03-0290</v>
      </c>
      <c r="F7666" s="30" t="str">
        <f>IFERROR(
INDEX('SETORES VARRIÇÃO'!$F:$F,MATCH($E7666,'SETORES VARRIÇÃO'!$H:$H,0)),
IFERROR(
INDEX('SETORES PRAÇA'!$F:$F,MATCH($E7666,'SETORES PRAÇA'!$H:$H,0)),
))</f>
        <v>Segunda/Quarta/Sexta</v>
      </c>
      <c r="G7666" s="18" t="s">
        <v>888</v>
      </c>
      <c r="H7666" s="46">
        <v>1</v>
      </c>
      <c r="I7666" s="18" t="s">
        <v>7607</v>
      </c>
    </row>
    <row r="7667" spans="1:9" x14ac:dyDescent="0.35">
      <c r="A7667" s="68">
        <v>46126</v>
      </c>
      <c r="B7667" s="52" t="s">
        <v>6721</v>
      </c>
      <c r="C7667" s="30" t="str">
        <f>IFERROR(
INDEX('SETORES VARRIÇÃO'!$A:$A,MATCH($E7667,'SETORES VARRIÇÃO'!$H:$H,0)),
IFERROR(
INDEX('SETORES PRAÇA'!$A:$A,MATCH($E7667,'SETORES PRAÇA'!$H:$H,0)),
))</f>
        <v>ST</v>
      </c>
      <c r="D7667" s="30" t="str">
        <f>IFERROR(
INDEX('SETORES VARRIÇÃO'!$B:$B,MATCH($E7667,'SETORES VARRIÇÃO'!$H:$H,0)),
IFERROR(
INDEX('SETORES PRAÇA'!$B:$B,MATCH($E7667,'SETORES PRAÇA'!$H:$H,0)),
))</f>
        <v>ST10302VJ0024</v>
      </c>
      <c r="E7667" s="30" t="str">
        <f t="shared" si="162"/>
        <v>03-0291</v>
      </c>
      <c r="F7667" s="30" t="str">
        <f>IFERROR(
INDEX('SETORES VARRIÇÃO'!$F:$F,MATCH($E7667,'SETORES VARRIÇÃO'!$H:$H,0)),
IFERROR(
INDEX('SETORES PRAÇA'!$F:$F,MATCH($E7667,'SETORES PRAÇA'!$H:$H,0)),
))</f>
        <v>Segunda/Quinta</v>
      </c>
      <c r="G7667" s="18" t="s">
        <v>887</v>
      </c>
      <c r="H7667" s="46" t="s">
        <v>1034</v>
      </c>
      <c r="I7667" s="18" t="s">
        <v>7015</v>
      </c>
    </row>
    <row r="7668" spans="1:9" x14ac:dyDescent="0.35">
      <c r="A7668" s="68">
        <v>46126</v>
      </c>
      <c r="B7668" s="52" t="s">
        <v>6722</v>
      </c>
      <c r="C7668" s="30" t="str">
        <f>IFERROR(
INDEX('SETORES VARRIÇÃO'!$A:$A,MATCH($E7668,'SETORES VARRIÇÃO'!$H:$H,0)),
IFERROR(
INDEX('SETORES PRAÇA'!$A:$A,MATCH($E7668,'SETORES PRAÇA'!$H:$H,0)),
))</f>
        <v>MG</v>
      </c>
      <c r="D7668" s="30" t="str">
        <f>IFERROR(
INDEX('SETORES VARRIÇÃO'!$B:$B,MATCH($E7668,'SETORES VARRIÇÃO'!$H:$H,0)),
IFERROR(
INDEX('SETORES PRAÇA'!$B:$B,MATCH($E7668,'SETORES PRAÇA'!$H:$H,0)),
))</f>
        <v>MG10203VP0028/29</v>
      </c>
      <c r="E7668" s="30" t="str">
        <f t="shared" si="162"/>
        <v>03-0292</v>
      </c>
      <c r="F7668" s="30" t="str">
        <f>IFERROR(
INDEX('SETORES VARRIÇÃO'!$F:$F,MATCH($E7668,'SETORES VARRIÇÃO'!$H:$H,0)),
IFERROR(
INDEX('SETORES PRAÇA'!$F:$F,MATCH($E7668,'SETORES PRAÇA'!$H:$H,0)),
))</f>
        <v>Terça/Quinta/Sábado</v>
      </c>
      <c r="G7668" s="18" t="s">
        <v>887</v>
      </c>
      <c r="H7668" s="46" t="s">
        <v>1034</v>
      </c>
      <c r="I7668" s="18" t="s">
        <v>7016</v>
      </c>
    </row>
    <row r="7669" spans="1:9" x14ac:dyDescent="0.35">
      <c r="A7669" s="68">
        <v>46126</v>
      </c>
      <c r="B7669" s="52" t="s">
        <v>6723</v>
      </c>
      <c r="C7669" s="30" t="str">
        <f>IFERROR(
INDEX('SETORES VARRIÇÃO'!$A:$A,MATCH($E7669,'SETORES VARRIÇÃO'!$H:$H,0)),
IFERROR(
INDEX('SETORES PRAÇA'!$A:$A,MATCH($E7669,'SETORES PRAÇA'!$H:$H,0)),
))</f>
        <v>ST</v>
      </c>
      <c r="D7669" s="30" t="str">
        <f>IFERROR(
INDEX('SETORES VARRIÇÃO'!$B:$B,MATCH($E7669,'SETORES VARRIÇÃO'!$H:$H,0)),
IFERROR(
INDEX('SETORES PRAÇA'!$B:$B,MATCH($E7669,'SETORES PRAÇA'!$H:$H,0)),
))</f>
        <v>ST10101VJ0023</v>
      </c>
      <c r="E7669" s="30" t="str">
        <f t="shared" si="162"/>
        <v>03-0293</v>
      </c>
      <c r="F7669" s="30" t="str">
        <f>IFERROR(
INDEX('SETORES VARRIÇÃO'!$F:$F,MATCH($E7669,'SETORES VARRIÇÃO'!$H:$H,0)),
IFERROR(
INDEX('SETORES PRAÇA'!$F:$F,MATCH($E7669,'SETORES PRAÇA'!$H:$H,0)),
))</f>
        <v>Segunda a Sábado</v>
      </c>
      <c r="G7669" s="18" t="s">
        <v>888</v>
      </c>
      <c r="H7669" s="46">
        <v>1</v>
      </c>
      <c r="I7669" s="18" t="s">
        <v>7608</v>
      </c>
    </row>
    <row r="7670" spans="1:9" x14ac:dyDescent="0.35">
      <c r="A7670" s="68">
        <v>46126</v>
      </c>
      <c r="B7670" s="52" t="s">
        <v>6724</v>
      </c>
      <c r="C7670" s="30" t="str">
        <f>IFERROR(
INDEX('SETORES VARRIÇÃO'!$A:$A,MATCH($E7670,'SETORES VARRIÇÃO'!$H:$H,0)),
IFERROR(
INDEX('SETORES PRAÇA'!$A:$A,MATCH($E7670,'SETORES PRAÇA'!$H:$H,0)),
))</f>
        <v>CV</v>
      </c>
      <c r="D7670" s="30" t="str">
        <f>IFERROR(
INDEX('SETORES VARRIÇÃO'!$B:$B,MATCH($E7670,'SETORES VARRIÇÃO'!$H:$H,0)),
IFERROR(
INDEX('SETORES PRAÇA'!$B:$B,MATCH($E7670,'SETORES PRAÇA'!$H:$H,0)),
))</f>
        <v>CV10202VP0012</v>
      </c>
      <c r="E7670" s="30" t="str">
        <f t="shared" si="162"/>
        <v>03-0294</v>
      </c>
      <c r="F7670" s="30" t="str">
        <f>IFERROR(
INDEX('SETORES VARRIÇÃO'!$F:$F,MATCH($E7670,'SETORES VARRIÇÃO'!$H:$H,0)),
IFERROR(
INDEX('SETORES PRAÇA'!$F:$F,MATCH($E7670,'SETORES PRAÇA'!$H:$H,0)),
))</f>
        <v>Segunda/Quarta/Sexta</v>
      </c>
      <c r="G7670" s="18" t="s">
        <v>888</v>
      </c>
      <c r="H7670" s="46">
        <v>1</v>
      </c>
      <c r="I7670" s="18" t="s">
        <v>7609</v>
      </c>
    </row>
    <row r="7671" spans="1:9" x14ac:dyDescent="0.35">
      <c r="A7671" s="68">
        <v>46126</v>
      </c>
      <c r="B7671" s="52" t="s">
        <v>6725</v>
      </c>
      <c r="C7671" s="30" t="str">
        <f>IFERROR(
INDEX('SETORES VARRIÇÃO'!$A:$A,MATCH($E7671,'SETORES VARRIÇÃO'!$H:$H,0)),
IFERROR(
INDEX('SETORES PRAÇA'!$A:$A,MATCH($E7671,'SETORES PRAÇA'!$H:$H,0)),
))</f>
        <v>ST</v>
      </c>
      <c r="D7671" s="30" t="str">
        <f>IFERROR(
INDEX('SETORES VARRIÇÃO'!$B:$B,MATCH($E7671,'SETORES VARRIÇÃO'!$H:$H,0)),
IFERROR(
INDEX('SETORES PRAÇA'!$B:$B,MATCH($E7671,'SETORES PRAÇA'!$H:$H,0)),
))</f>
        <v>ST10101VJ0018</v>
      </c>
      <c r="E7671" s="30" t="str">
        <f t="shared" si="162"/>
        <v>03-0295</v>
      </c>
      <c r="F7671" s="30" t="str">
        <f>IFERROR(
INDEX('SETORES VARRIÇÃO'!$F:$F,MATCH($E7671,'SETORES VARRIÇÃO'!$H:$H,0)),
IFERROR(
INDEX('SETORES PRAÇA'!$F:$F,MATCH($E7671,'SETORES PRAÇA'!$H:$H,0)),
))</f>
        <v>Segunda a Sábado</v>
      </c>
      <c r="G7671" s="18" t="s">
        <v>888</v>
      </c>
      <c r="H7671" s="46">
        <v>1</v>
      </c>
      <c r="I7671" s="18" t="s">
        <v>7418</v>
      </c>
    </row>
    <row r="7672" spans="1:9" x14ac:dyDescent="0.35">
      <c r="A7672" s="68">
        <v>46126</v>
      </c>
      <c r="B7672" s="52" t="s">
        <v>6726</v>
      </c>
      <c r="C7672" s="30" t="str">
        <f>IFERROR(
INDEX('SETORES VARRIÇÃO'!$A:$A,MATCH($E7672,'SETORES VARRIÇÃO'!$H:$H,0)),
IFERROR(
INDEX('SETORES PRAÇA'!$A:$A,MATCH($E7672,'SETORES PRAÇA'!$H:$H,0)),
))</f>
        <v>CV</v>
      </c>
      <c r="D7672" s="30" t="str">
        <f>IFERROR(
INDEX('SETORES VARRIÇÃO'!$B:$B,MATCH($E7672,'SETORES VARRIÇÃO'!$H:$H,0)),
IFERROR(
INDEX('SETORES PRAÇA'!$B:$B,MATCH($E7672,'SETORES PRAÇA'!$H:$H,0)),
))</f>
        <v>CV10202VP0011</v>
      </c>
      <c r="E7672" s="30" t="str">
        <f t="shared" si="162"/>
        <v>03-0296</v>
      </c>
      <c r="F7672" s="30" t="str">
        <f>IFERROR(
INDEX('SETORES VARRIÇÃO'!$F:$F,MATCH($E7672,'SETORES VARRIÇÃO'!$H:$H,0)),
IFERROR(
INDEX('SETORES PRAÇA'!$F:$F,MATCH($E7672,'SETORES PRAÇA'!$H:$H,0)),
))</f>
        <v>Segunda/Quarta/Sexta</v>
      </c>
      <c r="G7672" s="18" t="s">
        <v>887</v>
      </c>
      <c r="H7672" s="46" t="s">
        <v>1034</v>
      </c>
      <c r="I7672" s="18" t="s">
        <v>7020</v>
      </c>
    </row>
    <row r="7673" spans="1:9" x14ac:dyDescent="0.35">
      <c r="A7673" s="68">
        <v>46126</v>
      </c>
      <c r="B7673" s="52" t="s">
        <v>6727</v>
      </c>
      <c r="C7673" s="30" t="str">
        <f>IFERROR(
INDEX('SETORES VARRIÇÃO'!$A:$A,MATCH($E7673,'SETORES VARRIÇÃO'!$H:$H,0)),
IFERROR(
INDEX('SETORES PRAÇA'!$A:$A,MATCH($E7673,'SETORES PRAÇA'!$H:$H,0)),
))</f>
        <v>MG</v>
      </c>
      <c r="D7673" s="30" t="str">
        <f>IFERROR(
INDEX('SETORES VARRIÇÃO'!$B:$B,MATCH($E7673,'SETORES VARRIÇÃO'!$H:$H,0)),
IFERROR(
INDEX('SETORES PRAÇA'!$B:$B,MATCH($E7673,'SETORES PRAÇA'!$H:$H,0)),
))</f>
        <v>MG10203VP0026/27</v>
      </c>
      <c r="E7673" s="30" t="str">
        <f t="shared" si="162"/>
        <v>03-0297</v>
      </c>
      <c r="F7673" s="30" t="str">
        <f>IFERROR(
INDEX('SETORES VARRIÇÃO'!$F:$F,MATCH($E7673,'SETORES VARRIÇÃO'!$H:$H,0)),
IFERROR(
INDEX('SETORES PRAÇA'!$F:$F,MATCH($E7673,'SETORES PRAÇA'!$H:$H,0)),
))</f>
        <v>Terça/Quinta/Sábado</v>
      </c>
      <c r="G7673" s="18" t="s">
        <v>887</v>
      </c>
      <c r="H7673" s="46" t="s">
        <v>1034</v>
      </c>
      <c r="I7673" s="18" t="s">
        <v>7021</v>
      </c>
    </row>
    <row r="7674" spans="1:9" x14ac:dyDescent="0.35">
      <c r="A7674" s="68">
        <v>46126</v>
      </c>
      <c r="B7674" s="52" t="s">
        <v>6728</v>
      </c>
      <c r="C7674" s="30" t="str">
        <f>IFERROR(
INDEX('SETORES VARRIÇÃO'!$A:$A,MATCH($E7674,'SETORES VARRIÇÃO'!$H:$H,0)),
IFERROR(
INDEX('SETORES PRAÇA'!$A:$A,MATCH($E7674,'SETORES PRAÇA'!$H:$H,0)),
))</f>
        <v>ST</v>
      </c>
      <c r="D7674" s="30" t="str">
        <f>IFERROR(
INDEX('SETORES VARRIÇÃO'!$B:$B,MATCH($E7674,'SETORES VARRIÇÃO'!$H:$H,0)),
IFERROR(
INDEX('SETORES PRAÇA'!$B:$B,MATCH($E7674,'SETORES PRAÇA'!$H:$H,0)),
))</f>
        <v>ST10304VJ0057</v>
      </c>
      <c r="E7674" s="30" t="str">
        <f t="shared" si="162"/>
        <v>03-0298</v>
      </c>
      <c r="F7674" s="30" t="str">
        <f>IFERROR(
INDEX('SETORES VARRIÇÃO'!$F:$F,MATCH($E7674,'SETORES VARRIÇÃO'!$H:$H,0)),
IFERROR(
INDEX('SETORES PRAÇA'!$F:$F,MATCH($E7674,'SETORES PRAÇA'!$H:$H,0)),
))</f>
        <v>Quarta/Sábado</v>
      </c>
      <c r="G7674" s="18" t="s">
        <v>887</v>
      </c>
      <c r="H7674" s="46" t="s">
        <v>1034</v>
      </c>
      <c r="I7674" s="18" t="s">
        <v>7022</v>
      </c>
    </row>
    <row r="7675" spans="1:9" x14ac:dyDescent="0.35">
      <c r="A7675" s="68">
        <v>46126</v>
      </c>
      <c r="B7675" s="52" t="s">
        <v>6729</v>
      </c>
      <c r="C7675" s="30" t="str">
        <f>IFERROR(
INDEX('SETORES VARRIÇÃO'!$A:$A,MATCH($E7675,'SETORES VARRIÇÃO'!$H:$H,0)),
IFERROR(
INDEX('SETORES PRAÇA'!$A:$A,MATCH($E7675,'SETORES PRAÇA'!$H:$H,0)),
))</f>
        <v>ST</v>
      </c>
      <c r="D7675" s="30" t="str">
        <f>IFERROR(
INDEX('SETORES VARRIÇÃO'!$B:$B,MATCH($E7675,'SETORES VARRIÇÃO'!$H:$H,0)),
IFERROR(
INDEX('SETORES PRAÇA'!$B:$B,MATCH($E7675,'SETORES PRAÇA'!$H:$H,0)),
))</f>
        <v>ST10304VJ0055</v>
      </c>
      <c r="E7675" s="30" t="str">
        <f t="shared" si="162"/>
        <v>03-0299</v>
      </c>
      <c r="F7675" s="30" t="str">
        <f>IFERROR(
INDEX('SETORES VARRIÇÃO'!$F:$F,MATCH($E7675,'SETORES VARRIÇÃO'!$H:$H,0)),
IFERROR(
INDEX('SETORES PRAÇA'!$F:$F,MATCH($E7675,'SETORES PRAÇA'!$H:$H,0)),
))</f>
        <v>Quarta/Sábado</v>
      </c>
      <c r="G7675" s="18" t="s">
        <v>888</v>
      </c>
      <c r="H7675" s="46">
        <v>1</v>
      </c>
      <c r="I7675" s="18" t="s">
        <v>7419</v>
      </c>
    </row>
    <row r="7676" spans="1:9" x14ac:dyDescent="0.35">
      <c r="A7676" s="68">
        <v>46126</v>
      </c>
      <c r="B7676" s="52" t="s">
        <v>6730</v>
      </c>
      <c r="C7676" s="30" t="str">
        <f>IFERROR(
INDEX('SETORES VARRIÇÃO'!$A:$A,MATCH($E7676,'SETORES VARRIÇÃO'!$H:$H,0)),
IFERROR(
INDEX('SETORES PRAÇA'!$A:$A,MATCH($E7676,'SETORES PRAÇA'!$H:$H,0)),
))</f>
        <v>MG</v>
      </c>
      <c r="D7676" s="30" t="str">
        <f>IFERROR(
INDEX('SETORES VARRIÇÃO'!$B:$B,MATCH($E7676,'SETORES VARRIÇÃO'!$H:$H,0)),
IFERROR(
INDEX('SETORES PRAÇA'!$B:$B,MATCH($E7676,'SETORES PRAÇA'!$H:$H,0)),
))</f>
        <v>MG10203VP0032/33</v>
      </c>
      <c r="E7676" s="30" t="str">
        <f t="shared" si="162"/>
        <v>03-0300</v>
      </c>
      <c r="F7676" s="30" t="str">
        <f>IFERROR(
INDEX('SETORES VARRIÇÃO'!$F:$F,MATCH($E7676,'SETORES VARRIÇÃO'!$H:$H,0)),
IFERROR(
INDEX('SETORES PRAÇA'!$F:$F,MATCH($E7676,'SETORES PRAÇA'!$H:$H,0)),
))</f>
        <v>Terça/Quinta/Sábado</v>
      </c>
      <c r="G7676" s="18" t="s">
        <v>887</v>
      </c>
      <c r="H7676" s="46" t="s">
        <v>1034</v>
      </c>
      <c r="I7676" s="18" t="s">
        <v>7024</v>
      </c>
    </row>
    <row r="7677" spans="1:9" x14ac:dyDescent="0.35">
      <c r="A7677" s="68">
        <v>46126</v>
      </c>
      <c r="B7677" s="52" t="s">
        <v>6731</v>
      </c>
      <c r="C7677" s="30" t="str">
        <f>IFERROR(
INDEX('SETORES VARRIÇÃO'!$A:$A,MATCH($E7677,'SETORES VARRIÇÃO'!$H:$H,0)),
IFERROR(
INDEX('SETORES PRAÇA'!$A:$A,MATCH($E7677,'SETORES PRAÇA'!$H:$H,0)),
))</f>
        <v>ST</v>
      </c>
      <c r="D7677" s="30" t="str">
        <f>IFERROR(
INDEX('SETORES VARRIÇÃO'!$B:$B,MATCH($E7677,'SETORES VARRIÇÃO'!$H:$H,0)),
IFERROR(
INDEX('SETORES PRAÇA'!$B:$B,MATCH($E7677,'SETORES PRAÇA'!$H:$H,0)),
))</f>
        <v>ST10102VL0002</v>
      </c>
      <c r="E7677" s="30" t="str">
        <f t="shared" si="162"/>
        <v>03-0301</v>
      </c>
      <c r="F7677" s="30" t="str">
        <f>IFERROR(
INDEX('SETORES VARRIÇÃO'!$F:$F,MATCH($E7677,'SETORES VARRIÇÃO'!$H:$H,0)),
IFERROR(
INDEX('SETORES PRAÇA'!$F:$F,MATCH($E7677,'SETORES PRAÇA'!$H:$H,0)),
))</f>
        <v>Segunda a Domingo</v>
      </c>
      <c r="G7677" s="18" t="s">
        <v>888</v>
      </c>
      <c r="H7677" s="46">
        <v>1</v>
      </c>
      <c r="I7677" s="18" t="s">
        <v>7215</v>
      </c>
    </row>
    <row r="7678" spans="1:9" x14ac:dyDescent="0.35">
      <c r="A7678" s="68">
        <v>46126</v>
      </c>
      <c r="B7678" s="52" t="s">
        <v>6732</v>
      </c>
      <c r="C7678" s="30" t="str">
        <f>IFERROR(
INDEX('SETORES VARRIÇÃO'!$A:$A,MATCH($E7678,'SETORES VARRIÇÃO'!$H:$H,0)),
IFERROR(
INDEX('SETORES PRAÇA'!$A:$A,MATCH($E7678,'SETORES PRAÇA'!$H:$H,0)),
))</f>
        <v>ST</v>
      </c>
      <c r="D7678" s="30" t="str">
        <f>IFERROR(
INDEX('SETORES VARRIÇÃO'!$B:$B,MATCH($E7678,'SETORES VARRIÇÃO'!$H:$H,0)),
IFERROR(
INDEX('SETORES PRAÇA'!$B:$B,MATCH($E7678,'SETORES PRAÇA'!$H:$H,0)),
))</f>
        <v>ST10101VJ0006</v>
      </c>
      <c r="E7678" s="30" t="str">
        <f t="shared" si="162"/>
        <v>03-0302</v>
      </c>
      <c r="F7678" s="30" t="str">
        <f>IFERROR(
INDEX('SETORES VARRIÇÃO'!$F:$F,MATCH($E7678,'SETORES VARRIÇÃO'!$H:$H,0)),
IFERROR(
INDEX('SETORES PRAÇA'!$F:$F,MATCH($E7678,'SETORES PRAÇA'!$H:$H,0)),
))</f>
        <v>Segunda a Domingo</v>
      </c>
      <c r="G7678" s="18" t="s">
        <v>888</v>
      </c>
      <c r="H7678" s="46">
        <v>1</v>
      </c>
      <c r="I7678" s="18" t="s">
        <v>7610</v>
      </c>
    </row>
    <row r="7679" spans="1:9" x14ac:dyDescent="0.35">
      <c r="A7679" s="68">
        <v>46126</v>
      </c>
      <c r="B7679" s="52" t="s">
        <v>6733</v>
      </c>
      <c r="C7679" s="30" t="str">
        <f>IFERROR(
INDEX('SETORES VARRIÇÃO'!$A:$A,MATCH($E7679,'SETORES VARRIÇÃO'!$H:$H,0)),
IFERROR(
INDEX('SETORES PRAÇA'!$A:$A,MATCH($E7679,'SETORES PRAÇA'!$H:$H,0)),
))</f>
        <v>ST</v>
      </c>
      <c r="D7679" s="30" t="str">
        <f>IFERROR(
INDEX('SETORES VARRIÇÃO'!$B:$B,MATCH($E7679,'SETORES VARRIÇÃO'!$H:$H,0)),
IFERROR(
INDEX('SETORES PRAÇA'!$B:$B,MATCH($E7679,'SETORES PRAÇA'!$H:$H,0)),
))</f>
        <v>ST10101VJ0003</v>
      </c>
      <c r="E7679" s="30" t="str">
        <f t="shared" si="162"/>
        <v>03-0303</v>
      </c>
      <c r="F7679" s="30" t="str">
        <f>IFERROR(
INDEX('SETORES VARRIÇÃO'!$F:$F,MATCH($E7679,'SETORES VARRIÇÃO'!$H:$H,0)),
IFERROR(
INDEX('SETORES PRAÇA'!$F:$F,MATCH($E7679,'SETORES PRAÇA'!$H:$H,0)),
))</f>
        <v>Segunda a Domingo</v>
      </c>
      <c r="G7679" s="18" t="s">
        <v>887</v>
      </c>
      <c r="H7679" s="46" t="s">
        <v>1034</v>
      </c>
      <c r="I7679" s="18" t="s">
        <v>7027</v>
      </c>
    </row>
    <row r="7680" spans="1:9" x14ac:dyDescent="0.35">
      <c r="A7680" s="68">
        <v>46126</v>
      </c>
      <c r="B7680" s="52" t="s">
        <v>6734</v>
      </c>
      <c r="C7680" s="30" t="str">
        <f>IFERROR(
INDEX('SETORES VARRIÇÃO'!$A:$A,MATCH($E7680,'SETORES VARRIÇÃO'!$H:$H,0)),
IFERROR(
INDEX('SETORES PRAÇA'!$A:$A,MATCH($E7680,'SETORES PRAÇA'!$H:$H,0)),
))</f>
        <v>JT</v>
      </c>
      <c r="D7680" s="30" t="str">
        <f>IFERROR(
INDEX('SETORES VARRIÇÃO'!$B:$B,MATCH($E7680,'SETORES VARRIÇÃO'!$H:$H,0)),
IFERROR(
INDEX('SETORES PRAÇA'!$B:$B,MATCH($E7680,'SETORES PRAÇA'!$H:$H,0)),
))</f>
        <v>JT10302VP0006/07</v>
      </c>
      <c r="E7680" s="30" t="str">
        <f t="shared" si="162"/>
        <v>03-0304</v>
      </c>
      <c r="F7680" s="30" t="str">
        <f>IFERROR(
INDEX('SETORES VARRIÇÃO'!$F:$F,MATCH($E7680,'SETORES VARRIÇÃO'!$H:$H,0)),
IFERROR(
INDEX('SETORES PRAÇA'!$F:$F,MATCH($E7680,'SETORES PRAÇA'!$H:$H,0)),
))</f>
        <v>Segunda/Quinta</v>
      </c>
      <c r="G7680" s="18" t="s">
        <v>887</v>
      </c>
      <c r="H7680" s="46" t="s">
        <v>1034</v>
      </c>
      <c r="I7680" s="18" t="s">
        <v>7028</v>
      </c>
    </row>
    <row r="7681" spans="1:9" x14ac:dyDescent="0.35">
      <c r="A7681" s="68">
        <v>46126</v>
      </c>
      <c r="B7681" s="52" t="s">
        <v>6735</v>
      </c>
      <c r="C7681" s="30" t="str">
        <f>IFERROR(
INDEX('SETORES VARRIÇÃO'!$A:$A,MATCH($E7681,'SETORES VARRIÇÃO'!$H:$H,0)),
IFERROR(
INDEX('SETORES PRAÇA'!$A:$A,MATCH($E7681,'SETORES PRAÇA'!$H:$H,0)),
))</f>
        <v>CV</v>
      </c>
      <c r="D7681" s="30" t="str">
        <f>IFERROR(
INDEX('SETORES VARRIÇÃO'!$B:$B,MATCH($E7681,'SETORES VARRIÇÃO'!$H:$H,0)),
IFERROR(
INDEX('SETORES PRAÇA'!$B:$B,MATCH($E7681,'SETORES PRAÇA'!$H:$H,0)),
))</f>
        <v>CV10101VP0005 </v>
      </c>
      <c r="E7681" s="30" t="str">
        <f t="shared" si="162"/>
        <v>03-0305</v>
      </c>
      <c r="F7681" s="30" t="str">
        <f>IFERROR(
INDEX('SETORES VARRIÇÃO'!$F:$F,MATCH($E7681,'SETORES VARRIÇÃO'!$H:$H,0)),
IFERROR(
INDEX('SETORES PRAÇA'!$F:$F,MATCH($E7681,'SETORES PRAÇA'!$H:$H,0)),
))</f>
        <v>Segunda a Sábado</v>
      </c>
      <c r="G7681" s="18" t="s">
        <v>887</v>
      </c>
      <c r="H7681" s="46" t="s">
        <v>1034</v>
      </c>
      <c r="I7681" s="18" t="s">
        <v>7029</v>
      </c>
    </row>
    <row r="7682" spans="1:9" x14ac:dyDescent="0.35">
      <c r="A7682" s="68">
        <v>46126</v>
      </c>
      <c r="B7682" s="52" t="s">
        <v>6736</v>
      </c>
      <c r="C7682" s="30" t="str">
        <f>IFERROR(
INDEX('SETORES VARRIÇÃO'!$A:$A,MATCH($E7682,'SETORES VARRIÇÃO'!$H:$H,0)),
IFERROR(
INDEX('SETORES PRAÇA'!$A:$A,MATCH($E7682,'SETORES PRAÇA'!$H:$H,0)),
))</f>
        <v>CV</v>
      </c>
      <c r="D7682" s="30" t="str">
        <f>IFERROR(
INDEX('SETORES VARRIÇÃO'!$B:$B,MATCH($E7682,'SETORES VARRIÇÃO'!$H:$H,0)),
IFERROR(
INDEX('SETORES PRAÇA'!$B:$B,MATCH($E7682,'SETORES PRAÇA'!$H:$H,0)),
))</f>
        <v>CV10203VP0023</v>
      </c>
      <c r="E7682" s="30" t="str">
        <f t="shared" si="162"/>
        <v>03-0306</v>
      </c>
      <c r="F7682" s="30" t="str">
        <f>IFERROR(
INDEX('SETORES VARRIÇÃO'!$F:$F,MATCH($E7682,'SETORES VARRIÇÃO'!$H:$H,0)),
IFERROR(
INDEX('SETORES PRAÇA'!$F:$F,MATCH($E7682,'SETORES PRAÇA'!$H:$H,0)),
))</f>
        <v>Terça/Quinta/Sábado</v>
      </c>
      <c r="G7682" s="18" t="s">
        <v>887</v>
      </c>
      <c r="H7682" s="46" t="s">
        <v>1034</v>
      </c>
      <c r="I7682" s="18" t="s">
        <v>7030</v>
      </c>
    </row>
    <row r="7683" spans="1:9" x14ac:dyDescent="0.35">
      <c r="A7683" s="68">
        <v>46126</v>
      </c>
      <c r="B7683" s="52" t="s">
        <v>6737</v>
      </c>
      <c r="C7683" s="30" t="str">
        <f>IFERROR(
INDEX('SETORES VARRIÇÃO'!$A:$A,MATCH($E7683,'SETORES VARRIÇÃO'!$H:$H,0)),
IFERROR(
INDEX('SETORES PRAÇA'!$A:$A,MATCH($E7683,'SETORES PRAÇA'!$H:$H,0)),
))</f>
        <v>MG</v>
      </c>
      <c r="D7683" s="30" t="str">
        <f>IFERROR(
INDEX('SETORES VARRIÇÃO'!$B:$B,MATCH($E7683,'SETORES VARRIÇÃO'!$H:$H,0)),
IFERROR(
INDEX('SETORES PRAÇA'!$B:$B,MATCH($E7683,'SETORES PRAÇA'!$H:$H,0)),
))</f>
        <v>MG10202VJ0034</v>
      </c>
      <c r="E7683" s="30" t="str">
        <f t="shared" si="162"/>
        <v>03-0307</v>
      </c>
      <c r="F7683" s="30" t="str">
        <f>IFERROR(
INDEX('SETORES VARRIÇÃO'!$F:$F,MATCH($E7683,'SETORES VARRIÇÃO'!$H:$H,0)),
IFERROR(
INDEX('SETORES PRAÇA'!$F:$F,MATCH($E7683,'SETORES PRAÇA'!$H:$H,0)),
))</f>
        <v>Segunda/Quarta/Sexta</v>
      </c>
      <c r="G7683" s="18" t="s">
        <v>888</v>
      </c>
      <c r="H7683" s="46">
        <v>1</v>
      </c>
      <c r="I7683" s="18" t="s">
        <v>7421</v>
      </c>
    </row>
    <row r="7684" spans="1:9" x14ac:dyDescent="0.35">
      <c r="A7684" s="68">
        <v>46126</v>
      </c>
      <c r="B7684" s="52" t="s">
        <v>6738</v>
      </c>
      <c r="C7684" s="30" t="str">
        <f>IFERROR(
INDEX('SETORES VARRIÇÃO'!$A:$A,MATCH($E7684,'SETORES VARRIÇÃO'!$H:$H,0)),
IFERROR(
INDEX('SETORES PRAÇA'!$A:$A,MATCH($E7684,'SETORES PRAÇA'!$H:$H,0)),
))</f>
        <v>MG</v>
      </c>
      <c r="D7684" s="30" t="str">
        <f>IFERROR(
INDEX('SETORES VARRIÇÃO'!$B:$B,MATCH($E7684,'SETORES VARRIÇÃO'!$H:$H,0)),
IFERROR(
INDEX('SETORES PRAÇA'!$B:$B,MATCH($E7684,'SETORES PRAÇA'!$H:$H,0)),
))</f>
        <v>MG10202VJ0033</v>
      </c>
      <c r="E7684" s="30" t="str">
        <f t="shared" si="162"/>
        <v>03-0308</v>
      </c>
      <c r="F7684" s="30" t="str">
        <f>IFERROR(
INDEX('SETORES VARRIÇÃO'!$F:$F,MATCH($E7684,'SETORES VARRIÇÃO'!$H:$H,0)),
IFERROR(
INDEX('SETORES PRAÇA'!$F:$F,MATCH($E7684,'SETORES PRAÇA'!$H:$H,0)),
))</f>
        <v>Segunda/Quarta/Sexta</v>
      </c>
      <c r="G7684" s="18" t="s">
        <v>888</v>
      </c>
      <c r="H7684" s="46">
        <v>1</v>
      </c>
      <c r="I7684" s="18" t="s">
        <v>7611</v>
      </c>
    </row>
    <row r="7685" spans="1:9" x14ac:dyDescent="0.35">
      <c r="A7685" s="68">
        <v>46126</v>
      </c>
      <c r="B7685" s="52" t="s">
        <v>6739</v>
      </c>
      <c r="C7685" s="30" t="str">
        <f>IFERROR(
INDEX('SETORES VARRIÇÃO'!$A:$A,MATCH($E7685,'SETORES VARRIÇÃO'!$H:$H,0)),
IFERROR(
INDEX('SETORES PRAÇA'!$A:$A,MATCH($E7685,'SETORES PRAÇA'!$H:$H,0)),
))</f>
        <v>MG</v>
      </c>
      <c r="D7685" s="30" t="str">
        <f>IFERROR(
INDEX('SETORES VARRIÇÃO'!$B:$B,MATCH($E7685,'SETORES VARRIÇÃO'!$H:$H,0)),
IFERROR(
INDEX('SETORES PRAÇA'!$B:$B,MATCH($E7685,'SETORES PRAÇA'!$H:$H,0)),
))</f>
        <v>MG10202VJ0023</v>
      </c>
      <c r="E7685" s="30" t="str">
        <f t="shared" si="162"/>
        <v>03-0309</v>
      </c>
      <c r="F7685" s="30" t="str">
        <f>IFERROR(
INDEX('SETORES VARRIÇÃO'!$F:$F,MATCH($E7685,'SETORES VARRIÇÃO'!$H:$H,0)),
IFERROR(
INDEX('SETORES PRAÇA'!$F:$F,MATCH($E7685,'SETORES PRAÇA'!$H:$H,0)),
))</f>
        <v>Segunda/Quarta/Sexta</v>
      </c>
      <c r="G7685" s="18" t="s">
        <v>887</v>
      </c>
      <c r="H7685" s="46" t="s">
        <v>1034</v>
      </c>
      <c r="I7685" s="18" t="s">
        <v>7033</v>
      </c>
    </row>
    <row r="7686" spans="1:9" x14ac:dyDescent="0.35">
      <c r="A7686" s="68">
        <v>46126</v>
      </c>
      <c r="B7686" s="52" t="s">
        <v>6740</v>
      </c>
      <c r="C7686" s="30" t="str">
        <f>IFERROR(
INDEX('SETORES VARRIÇÃO'!$A:$A,MATCH($E7686,'SETORES VARRIÇÃO'!$H:$H,0)),
IFERROR(
INDEX('SETORES PRAÇA'!$A:$A,MATCH($E7686,'SETORES PRAÇA'!$H:$H,0)),
))</f>
        <v>MG</v>
      </c>
      <c r="D7686" s="30" t="str">
        <f>IFERROR(
INDEX('SETORES VARRIÇÃO'!$B:$B,MATCH($E7686,'SETORES VARRIÇÃO'!$H:$H,0)),
IFERROR(
INDEX('SETORES PRAÇA'!$B:$B,MATCH($E7686,'SETORES PRAÇA'!$H:$H,0)),
))</f>
        <v>MG10101VL0002</v>
      </c>
      <c r="E7686" s="30" t="str">
        <f t="shared" si="162"/>
        <v>03-0310</v>
      </c>
      <c r="F7686" s="30" t="str">
        <f>IFERROR(
INDEX('SETORES VARRIÇÃO'!$F:$F,MATCH($E7686,'SETORES VARRIÇÃO'!$H:$H,0)),
IFERROR(
INDEX('SETORES PRAÇA'!$F:$F,MATCH($E7686,'SETORES PRAÇA'!$H:$H,0)),
))</f>
        <v>Segunda a Domingo</v>
      </c>
      <c r="G7686" s="18" t="s">
        <v>888</v>
      </c>
      <c r="H7686" s="46">
        <v>1</v>
      </c>
      <c r="I7686" s="18" t="s">
        <v>7612</v>
      </c>
    </row>
    <row r="7687" spans="1:9" x14ac:dyDescent="0.35">
      <c r="A7687" s="68">
        <v>46126</v>
      </c>
      <c r="B7687" s="52" t="s">
        <v>6741</v>
      </c>
      <c r="C7687" s="30" t="str">
        <f>IFERROR(
INDEX('SETORES VARRIÇÃO'!$A:$A,MATCH($E7687,'SETORES VARRIÇÃO'!$H:$H,0)),
IFERROR(
INDEX('SETORES PRAÇA'!$A:$A,MATCH($E7687,'SETORES PRAÇA'!$H:$H,0)),
))</f>
        <v>ST</v>
      </c>
      <c r="D7687" s="30" t="str">
        <f>IFERROR(
INDEX('SETORES VARRIÇÃO'!$B:$B,MATCH($E7687,'SETORES VARRIÇÃO'!$H:$H,0)),
IFERROR(
INDEX('SETORES PRAÇA'!$B:$B,MATCH($E7687,'SETORES PRAÇA'!$H:$H,0)),
))</f>
        <v>ST10101VJ0013</v>
      </c>
      <c r="E7687" s="30" t="str">
        <f t="shared" si="162"/>
        <v>03-0311</v>
      </c>
      <c r="F7687" s="30" t="str">
        <f>IFERROR(
INDEX('SETORES VARRIÇÃO'!$F:$F,MATCH($E7687,'SETORES VARRIÇÃO'!$H:$H,0)),
IFERROR(
INDEX('SETORES PRAÇA'!$F:$F,MATCH($E7687,'SETORES PRAÇA'!$H:$H,0)),
))</f>
        <v>Segunda a Sábado</v>
      </c>
      <c r="G7687" s="18" t="s">
        <v>888</v>
      </c>
      <c r="H7687" s="46">
        <v>1</v>
      </c>
      <c r="I7687" s="18" t="s">
        <v>7613</v>
      </c>
    </row>
    <row r="7688" spans="1:9" x14ac:dyDescent="0.35">
      <c r="A7688" s="68">
        <v>46126</v>
      </c>
      <c r="B7688" s="52" t="s">
        <v>6742</v>
      </c>
      <c r="C7688" s="30" t="str">
        <f>IFERROR(
INDEX('SETORES VARRIÇÃO'!$A:$A,MATCH($E7688,'SETORES VARRIÇÃO'!$H:$H,0)),
IFERROR(
INDEX('SETORES PRAÇA'!$A:$A,MATCH($E7688,'SETORES PRAÇA'!$H:$H,0)),
))</f>
        <v>MG</v>
      </c>
      <c r="D7688" s="30" t="str">
        <f>IFERROR(
INDEX('SETORES VARRIÇÃO'!$B:$B,MATCH($E7688,'SETORES VARRIÇÃO'!$H:$H,0)),
IFERROR(
INDEX('SETORES PRAÇA'!$B:$B,MATCH($E7688,'SETORES PRAÇA'!$H:$H,0)),
))</f>
        <v>MG10202VJ0024</v>
      </c>
      <c r="E7688" s="30" t="str">
        <f t="shared" si="162"/>
        <v>03-0312</v>
      </c>
      <c r="F7688" s="30" t="str">
        <f>IFERROR(
INDEX('SETORES VARRIÇÃO'!$F:$F,MATCH($E7688,'SETORES VARRIÇÃO'!$H:$H,0)),
IFERROR(
INDEX('SETORES PRAÇA'!$F:$F,MATCH($E7688,'SETORES PRAÇA'!$H:$H,0)),
))</f>
        <v>Segunda/Quarta/Sexta</v>
      </c>
      <c r="G7688" s="18" t="s">
        <v>888</v>
      </c>
      <c r="H7688" s="46">
        <v>1</v>
      </c>
      <c r="I7688" s="18" t="s">
        <v>7614</v>
      </c>
    </row>
    <row r="7689" spans="1:9" x14ac:dyDescent="0.35">
      <c r="A7689" s="68">
        <v>46126</v>
      </c>
      <c r="B7689" s="52" t="s">
        <v>6743</v>
      </c>
      <c r="C7689" s="30" t="str">
        <f>IFERROR(
INDEX('SETORES VARRIÇÃO'!$A:$A,MATCH($E7689,'SETORES VARRIÇÃO'!$H:$H,0)),
IFERROR(
INDEX('SETORES PRAÇA'!$A:$A,MATCH($E7689,'SETORES PRAÇA'!$H:$H,0)),
))</f>
        <v>ST</v>
      </c>
      <c r="D7689" s="30" t="str">
        <f>IFERROR(
INDEX('SETORES VARRIÇÃO'!$B:$B,MATCH($E7689,'SETORES VARRIÇÃO'!$H:$H,0)),
IFERROR(
INDEX('SETORES PRAÇA'!$B:$B,MATCH($E7689,'SETORES PRAÇA'!$H:$H,0)),
))</f>
        <v>ST10101VJ0016</v>
      </c>
      <c r="E7689" s="30" t="str">
        <f t="shared" si="162"/>
        <v>03-0313</v>
      </c>
      <c r="F7689" s="30" t="str">
        <f>IFERROR(
INDEX('SETORES VARRIÇÃO'!$F:$F,MATCH($E7689,'SETORES VARRIÇÃO'!$H:$H,0)),
IFERROR(
INDEX('SETORES PRAÇA'!$F:$F,MATCH($E7689,'SETORES PRAÇA'!$H:$H,0)),
))</f>
        <v>Segunda a Sábado</v>
      </c>
      <c r="G7689" s="18" t="s">
        <v>887</v>
      </c>
      <c r="H7689" s="46" t="s">
        <v>1034</v>
      </c>
      <c r="I7689" s="18" t="s">
        <v>7037</v>
      </c>
    </row>
    <row r="7690" spans="1:9" x14ac:dyDescent="0.35">
      <c r="A7690" s="68">
        <v>46126</v>
      </c>
      <c r="B7690" s="52" t="s">
        <v>6744</v>
      </c>
      <c r="C7690" s="30" t="str">
        <f>IFERROR(
INDEX('SETORES VARRIÇÃO'!$A:$A,MATCH($E7690,'SETORES VARRIÇÃO'!$H:$H,0)),
IFERROR(
INDEX('SETORES PRAÇA'!$A:$A,MATCH($E7690,'SETORES PRAÇA'!$H:$H,0)),
))</f>
        <v>ST</v>
      </c>
      <c r="D7690" s="30" t="str">
        <f>IFERROR(
INDEX('SETORES VARRIÇÃO'!$B:$B,MATCH($E7690,'SETORES VARRIÇÃO'!$H:$H,0)),
IFERROR(
INDEX('SETORES PRAÇA'!$B:$B,MATCH($E7690,'SETORES PRAÇA'!$H:$H,0)),
))</f>
        <v>ST10101VJ0008</v>
      </c>
      <c r="E7690" s="30" t="str">
        <f t="shared" si="162"/>
        <v>03-0314</v>
      </c>
      <c r="F7690" s="30" t="str">
        <f>IFERROR(
INDEX('SETORES VARRIÇÃO'!$F:$F,MATCH($E7690,'SETORES VARRIÇÃO'!$H:$H,0)),
IFERROR(
INDEX('SETORES PRAÇA'!$F:$F,MATCH($E7690,'SETORES PRAÇA'!$H:$H,0)),
))</f>
        <v>Segunda a Domingo</v>
      </c>
      <c r="G7690" s="18" t="s">
        <v>887</v>
      </c>
      <c r="H7690" s="46" t="s">
        <v>907</v>
      </c>
      <c r="I7690" s="18" t="s">
        <v>7038</v>
      </c>
    </row>
    <row r="7691" spans="1:9" x14ac:dyDescent="0.35">
      <c r="A7691" s="68">
        <v>46126</v>
      </c>
      <c r="B7691" s="52" t="s">
        <v>6745</v>
      </c>
      <c r="C7691" s="30" t="str">
        <f>IFERROR(
INDEX('SETORES VARRIÇÃO'!$A:$A,MATCH($E7691,'SETORES VARRIÇÃO'!$H:$H,0)),
IFERROR(
INDEX('SETORES PRAÇA'!$A:$A,MATCH($E7691,'SETORES PRAÇA'!$H:$H,0)),
))</f>
        <v>MG</v>
      </c>
      <c r="D7691" s="30" t="str">
        <f>IFERROR(
INDEX('SETORES VARRIÇÃO'!$B:$B,MATCH($E7691,'SETORES VARRIÇÃO'!$H:$H,0)),
IFERROR(
INDEX('SETORES PRAÇA'!$B:$B,MATCH($E7691,'SETORES PRAÇA'!$H:$H,0)),
))</f>
        <v>MG10202VJ0029</v>
      </c>
      <c r="E7691" s="30" t="str">
        <f t="shared" si="162"/>
        <v>03-0315</v>
      </c>
      <c r="F7691" s="30" t="str">
        <f>IFERROR(
INDEX('SETORES VARRIÇÃO'!$F:$F,MATCH($E7691,'SETORES VARRIÇÃO'!$H:$H,0)),
IFERROR(
INDEX('SETORES PRAÇA'!$F:$F,MATCH($E7691,'SETORES PRAÇA'!$H:$H,0)),
))</f>
        <v>Segunda/Quarta/Sexta</v>
      </c>
      <c r="G7691" s="18" t="s">
        <v>888</v>
      </c>
      <c r="H7691" s="46">
        <v>1</v>
      </c>
      <c r="I7691" s="18" t="s">
        <v>7615</v>
      </c>
    </row>
    <row r="7692" spans="1:9" x14ac:dyDescent="0.35">
      <c r="A7692" s="68">
        <v>46126</v>
      </c>
      <c r="B7692" s="52" t="s">
        <v>6746</v>
      </c>
      <c r="C7692" s="30" t="str">
        <f>IFERROR(
INDEX('SETORES VARRIÇÃO'!$A:$A,MATCH($E7692,'SETORES VARRIÇÃO'!$H:$H,0)),
IFERROR(
INDEX('SETORES PRAÇA'!$A:$A,MATCH($E7692,'SETORES PRAÇA'!$H:$H,0)),
))</f>
        <v>ST</v>
      </c>
      <c r="D7692" s="30" t="str">
        <f>IFERROR(
INDEX('SETORES VARRIÇÃO'!$B:$B,MATCH($E7692,'SETORES VARRIÇÃO'!$H:$H,0)),
IFERROR(
INDEX('SETORES PRAÇA'!$B:$B,MATCH($E7692,'SETORES PRAÇA'!$H:$H,0)),
))</f>
        <v>ST10203VJ0080</v>
      </c>
      <c r="E7692" s="30" t="str">
        <f t="shared" si="162"/>
        <v>03-0316</v>
      </c>
      <c r="F7692" s="30" t="str">
        <f>IFERROR(
INDEX('SETORES VARRIÇÃO'!$F:$F,MATCH($E7692,'SETORES VARRIÇÃO'!$H:$H,0)),
IFERROR(
INDEX('SETORES PRAÇA'!$F:$F,MATCH($E7692,'SETORES PRAÇA'!$H:$H,0)),
))</f>
        <v>Terça/Quinta/Sábado</v>
      </c>
      <c r="G7692" s="18" t="s">
        <v>887</v>
      </c>
      <c r="H7692" s="46" t="s">
        <v>1034</v>
      </c>
      <c r="I7692" s="18" t="s">
        <v>7040</v>
      </c>
    </row>
    <row r="7693" spans="1:9" x14ac:dyDescent="0.35">
      <c r="A7693" s="68">
        <v>46126</v>
      </c>
      <c r="B7693" s="52" t="s">
        <v>6747</v>
      </c>
      <c r="C7693" s="30" t="str">
        <f>IFERROR(
INDEX('SETORES VARRIÇÃO'!$A:$A,MATCH($E7693,'SETORES VARRIÇÃO'!$H:$H,0)),
IFERROR(
INDEX('SETORES PRAÇA'!$A:$A,MATCH($E7693,'SETORES PRAÇA'!$H:$H,0)),
))</f>
        <v>ST</v>
      </c>
      <c r="D7693" s="30" t="str">
        <f>IFERROR(
INDEX('SETORES VARRIÇÃO'!$B:$B,MATCH($E7693,'SETORES VARRIÇÃO'!$H:$H,0)),
IFERROR(
INDEX('SETORES PRAÇA'!$B:$B,MATCH($E7693,'SETORES PRAÇA'!$H:$H,0)),
))</f>
        <v>ST10304VJ0056</v>
      </c>
      <c r="E7693" s="30" t="str">
        <f t="shared" si="162"/>
        <v>03-0317</v>
      </c>
      <c r="F7693" s="30" t="str">
        <f>IFERROR(
INDEX('SETORES VARRIÇÃO'!$F:$F,MATCH($E7693,'SETORES VARRIÇÃO'!$H:$H,0)),
IFERROR(
INDEX('SETORES PRAÇA'!$F:$F,MATCH($E7693,'SETORES PRAÇA'!$H:$H,0)),
))</f>
        <v>Quarta/Sábado</v>
      </c>
      <c r="G7693" s="18" t="s">
        <v>888</v>
      </c>
      <c r="H7693" s="46">
        <v>1</v>
      </c>
      <c r="I7693" s="18" t="s">
        <v>7616</v>
      </c>
    </row>
    <row r="7694" spans="1:9" x14ac:dyDescent="0.35">
      <c r="A7694" s="68">
        <v>46126</v>
      </c>
      <c r="B7694" s="52" t="s">
        <v>6748</v>
      </c>
      <c r="C7694" s="30" t="str">
        <f>IFERROR(
INDEX('SETORES VARRIÇÃO'!$A:$A,MATCH($E7694,'SETORES VARRIÇÃO'!$H:$H,0)),
IFERROR(
INDEX('SETORES PRAÇA'!$A:$A,MATCH($E7694,'SETORES PRAÇA'!$H:$H,0)),
))</f>
        <v>MG</v>
      </c>
      <c r="D7694" s="30" t="str">
        <f>IFERROR(
INDEX('SETORES VARRIÇÃO'!$B:$B,MATCH($E7694,'SETORES VARRIÇÃO'!$H:$H,0)),
IFERROR(
INDEX('SETORES PRAÇA'!$B:$B,MATCH($E7694,'SETORES PRAÇA'!$H:$H,0)),
))</f>
        <v>MG10202VP0015/16</v>
      </c>
      <c r="E7694" s="30" t="str">
        <f t="shared" si="162"/>
        <v>03-0318</v>
      </c>
      <c r="F7694" s="30" t="str">
        <f>IFERROR(
INDEX('SETORES VARRIÇÃO'!$F:$F,MATCH($E7694,'SETORES VARRIÇÃO'!$H:$H,0)),
IFERROR(
INDEX('SETORES PRAÇA'!$F:$F,MATCH($E7694,'SETORES PRAÇA'!$H:$H,0)),
))</f>
        <v>Segunda/Quarta/Sexta</v>
      </c>
      <c r="G7694" s="18" t="s">
        <v>888</v>
      </c>
      <c r="H7694" s="46">
        <v>1</v>
      </c>
      <c r="I7694" s="18" t="s">
        <v>7617</v>
      </c>
    </row>
    <row r="7695" spans="1:9" x14ac:dyDescent="0.35">
      <c r="A7695" s="68">
        <v>46126</v>
      </c>
      <c r="B7695" s="52" t="s">
        <v>6749</v>
      </c>
      <c r="C7695" s="30" t="str">
        <f>IFERROR(
INDEX('SETORES VARRIÇÃO'!$A:$A,MATCH($E7695,'SETORES VARRIÇÃO'!$H:$H,0)),
IFERROR(
INDEX('SETORES PRAÇA'!$A:$A,MATCH($E7695,'SETORES PRAÇA'!$H:$H,0)),
))</f>
        <v>MG</v>
      </c>
      <c r="D7695" s="30" t="str">
        <f>IFERROR(
INDEX('SETORES VARRIÇÃO'!$B:$B,MATCH($E7695,'SETORES VARRIÇÃO'!$H:$H,0)),
IFERROR(
INDEX('SETORES PRAÇA'!$B:$B,MATCH($E7695,'SETORES PRAÇA'!$H:$H,0)),
))</f>
        <v>MG10202VJ0035</v>
      </c>
      <c r="E7695" s="30" t="str">
        <f t="shared" si="162"/>
        <v>03-0319</v>
      </c>
      <c r="F7695" s="30" t="str">
        <f>IFERROR(
INDEX('SETORES VARRIÇÃO'!$F:$F,MATCH($E7695,'SETORES VARRIÇÃO'!$H:$H,0)),
IFERROR(
INDEX('SETORES PRAÇA'!$F:$F,MATCH($E7695,'SETORES PRAÇA'!$H:$H,0)),
))</f>
        <v>Segunda/Quarta/Sexta</v>
      </c>
      <c r="G7695" s="18" t="s">
        <v>888</v>
      </c>
      <c r="H7695" s="46">
        <v>1</v>
      </c>
      <c r="I7695" s="18" t="s">
        <v>7428</v>
      </c>
    </row>
    <row r="7696" spans="1:9" x14ac:dyDescent="0.35">
      <c r="A7696" s="68">
        <v>46126</v>
      </c>
      <c r="B7696" s="52" t="s">
        <v>6750</v>
      </c>
      <c r="C7696" s="30" t="str">
        <f>IFERROR(
INDEX('SETORES VARRIÇÃO'!$A:$A,MATCH($E7696,'SETORES VARRIÇÃO'!$H:$H,0)),
IFERROR(
INDEX('SETORES PRAÇA'!$A:$A,MATCH($E7696,'SETORES PRAÇA'!$H:$H,0)),
))</f>
        <v>ST</v>
      </c>
      <c r="D7696" s="30" t="str">
        <f>IFERROR(
INDEX('SETORES VARRIÇÃO'!$B:$B,MATCH($E7696,'SETORES VARRIÇÃO'!$H:$H,0)),
IFERROR(
INDEX('SETORES PRAÇA'!$B:$B,MATCH($E7696,'SETORES PRAÇA'!$H:$H,0)),
))</f>
        <v>ST10302VJ0026</v>
      </c>
      <c r="E7696" s="30" t="str">
        <f t="shared" si="162"/>
        <v>03-0320</v>
      </c>
      <c r="F7696" s="30" t="str">
        <f>IFERROR(
INDEX('SETORES VARRIÇÃO'!$F:$F,MATCH($E7696,'SETORES VARRIÇÃO'!$H:$H,0)),
IFERROR(
INDEX('SETORES PRAÇA'!$F:$F,MATCH($E7696,'SETORES PRAÇA'!$H:$H,0)),
))</f>
        <v>Segunda/Quinta</v>
      </c>
      <c r="G7696" s="18" t="s">
        <v>888</v>
      </c>
      <c r="H7696" s="46">
        <v>1</v>
      </c>
      <c r="I7696" s="18" t="s">
        <v>7429</v>
      </c>
    </row>
    <row r="7697" spans="1:9" x14ac:dyDescent="0.35">
      <c r="A7697" s="68">
        <v>46126</v>
      </c>
      <c r="B7697" s="52" t="s">
        <v>6751</v>
      </c>
      <c r="C7697" s="30" t="str">
        <f>IFERROR(
INDEX('SETORES VARRIÇÃO'!$A:$A,MATCH($E7697,'SETORES VARRIÇÃO'!$H:$H,0)),
IFERROR(
INDEX('SETORES PRAÇA'!$A:$A,MATCH($E7697,'SETORES PRAÇA'!$H:$H,0)),
))</f>
        <v>ST</v>
      </c>
      <c r="D7697" s="30" t="str">
        <f>IFERROR(
INDEX('SETORES VARRIÇÃO'!$B:$B,MATCH($E7697,'SETORES VARRIÇÃO'!$H:$H,0)),
IFERROR(
INDEX('SETORES PRAÇA'!$B:$B,MATCH($E7697,'SETORES PRAÇA'!$H:$H,0)),
))</f>
        <v>ST10203VJ0079</v>
      </c>
      <c r="E7697" s="30" t="str">
        <f t="shared" ref="E7697:E7760" si="163">SUBSTITUTE(B7697,"SMSUB-LUTOCAR-","")</f>
        <v>03-0321</v>
      </c>
      <c r="F7697" s="30" t="str">
        <f>IFERROR(
INDEX('SETORES VARRIÇÃO'!$F:$F,MATCH($E7697,'SETORES VARRIÇÃO'!$H:$H,0)),
IFERROR(
INDEX('SETORES PRAÇA'!$F:$F,MATCH($E7697,'SETORES PRAÇA'!$H:$H,0)),
))</f>
        <v>Terça/Quinta/Sábado</v>
      </c>
      <c r="G7697" s="18" t="s">
        <v>888</v>
      </c>
      <c r="H7697" s="46">
        <v>1</v>
      </c>
      <c r="I7697" s="18" t="s">
        <v>7618</v>
      </c>
    </row>
    <row r="7698" spans="1:9" x14ac:dyDescent="0.35">
      <c r="A7698" s="68">
        <v>46126</v>
      </c>
      <c r="B7698" s="52" t="s">
        <v>6752</v>
      </c>
      <c r="C7698" s="30" t="str">
        <f>IFERROR(
INDEX('SETORES VARRIÇÃO'!$A:$A,MATCH($E7698,'SETORES VARRIÇÃO'!$H:$H,0)),
IFERROR(
INDEX('SETORES PRAÇA'!$A:$A,MATCH($E7698,'SETORES PRAÇA'!$H:$H,0)),
))</f>
        <v>ST</v>
      </c>
      <c r="D7698" s="30" t="str">
        <f>IFERROR(
INDEX('SETORES VARRIÇÃO'!$B:$B,MATCH($E7698,'SETORES VARRIÇÃO'!$H:$H,0)),
IFERROR(
INDEX('SETORES PRAÇA'!$B:$B,MATCH($E7698,'SETORES PRAÇA'!$H:$H,0)),
))</f>
        <v>ST10304VJ0063</v>
      </c>
      <c r="E7698" s="30" t="str">
        <f t="shared" si="163"/>
        <v>03-0322</v>
      </c>
      <c r="F7698" s="30" t="str">
        <f>IFERROR(
INDEX('SETORES VARRIÇÃO'!$F:$F,MATCH($E7698,'SETORES VARRIÇÃO'!$H:$H,0)),
IFERROR(
INDEX('SETORES PRAÇA'!$F:$F,MATCH($E7698,'SETORES PRAÇA'!$H:$H,0)),
))</f>
        <v>Quarta/Sábado</v>
      </c>
      <c r="G7698" s="18" t="s">
        <v>888</v>
      </c>
      <c r="H7698" s="46">
        <v>1</v>
      </c>
      <c r="I7698" s="18" t="s">
        <v>7619</v>
      </c>
    </row>
    <row r="7699" spans="1:9" x14ac:dyDescent="0.35">
      <c r="A7699" s="68">
        <v>46126</v>
      </c>
      <c r="B7699" s="52" t="s">
        <v>6753</v>
      </c>
      <c r="C7699" s="30" t="str">
        <f>IFERROR(
INDEX('SETORES VARRIÇÃO'!$A:$A,MATCH($E7699,'SETORES VARRIÇÃO'!$H:$H,0)),
IFERROR(
INDEX('SETORES PRAÇA'!$A:$A,MATCH($E7699,'SETORES PRAÇA'!$H:$H,0)),
))</f>
        <v>MG</v>
      </c>
      <c r="D7699" s="30" t="str">
        <f>IFERROR(
INDEX('SETORES VARRIÇÃO'!$B:$B,MATCH($E7699,'SETORES VARRIÇÃO'!$H:$H,0)),
IFERROR(
INDEX('SETORES PRAÇA'!$B:$B,MATCH($E7699,'SETORES PRAÇA'!$H:$H,0)),
))</f>
        <v>MG10304VJ0021</v>
      </c>
      <c r="E7699" s="30" t="str">
        <f t="shared" si="163"/>
        <v>03-0323</v>
      </c>
      <c r="F7699" s="30" t="str">
        <f>IFERROR(
INDEX('SETORES VARRIÇÃO'!$F:$F,MATCH($E7699,'SETORES VARRIÇÃO'!$H:$H,0)),
IFERROR(
INDEX('SETORES PRAÇA'!$F:$F,MATCH($E7699,'SETORES PRAÇA'!$H:$H,0)),
))</f>
        <v>Quarta/Sábado</v>
      </c>
      <c r="G7699" s="18" t="s">
        <v>888</v>
      </c>
      <c r="H7699" s="46">
        <v>1</v>
      </c>
      <c r="I7699" s="18" t="s">
        <v>7224</v>
      </c>
    </row>
    <row r="7700" spans="1:9" x14ac:dyDescent="0.35">
      <c r="A7700" s="68">
        <v>46126</v>
      </c>
      <c r="B7700" s="52" t="s">
        <v>6754</v>
      </c>
      <c r="C7700" s="30" t="str">
        <f>IFERROR(
INDEX('SETORES VARRIÇÃO'!$A:$A,MATCH($E7700,'SETORES VARRIÇÃO'!$H:$H,0)),
IFERROR(
INDEX('SETORES PRAÇA'!$A:$A,MATCH($E7700,'SETORES PRAÇA'!$H:$H,0)),
))</f>
        <v>ST</v>
      </c>
      <c r="D7700" s="30" t="str">
        <f>IFERROR(
INDEX('SETORES VARRIÇÃO'!$B:$B,MATCH($E7700,'SETORES VARRIÇÃO'!$H:$H,0)),
IFERROR(
INDEX('SETORES PRAÇA'!$B:$B,MATCH($E7700,'SETORES PRAÇA'!$H:$H,0)),
))</f>
        <v>ST10304VJ0060</v>
      </c>
      <c r="E7700" s="30" t="str">
        <f t="shared" si="163"/>
        <v>03-0324</v>
      </c>
      <c r="F7700" s="30" t="str">
        <f>IFERROR(
INDEX('SETORES VARRIÇÃO'!$F:$F,MATCH($E7700,'SETORES VARRIÇÃO'!$H:$H,0)),
IFERROR(
INDEX('SETORES PRAÇA'!$F:$F,MATCH($E7700,'SETORES PRAÇA'!$H:$H,0)),
))</f>
        <v>Quarta/Sábado</v>
      </c>
      <c r="G7700" s="18" t="s">
        <v>888</v>
      </c>
      <c r="H7700" s="46">
        <v>1</v>
      </c>
      <c r="I7700" s="18" t="s">
        <v>7620</v>
      </c>
    </row>
    <row r="7701" spans="1:9" x14ac:dyDescent="0.35">
      <c r="A7701" s="68">
        <v>46126</v>
      </c>
      <c r="B7701" s="52" t="s">
        <v>6755</v>
      </c>
      <c r="C7701" s="30" t="str">
        <f>IFERROR(
INDEX('SETORES VARRIÇÃO'!$A:$A,MATCH($E7701,'SETORES VARRIÇÃO'!$H:$H,0)),
IFERROR(
INDEX('SETORES PRAÇA'!$A:$A,MATCH($E7701,'SETORES PRAÇA'!$H:$H,0)),
))</f>
        <v>MG</v>
      </c>
      <c r="D7701" s="30" t="str">
        <f>IFERROR(
INDEX('SETORES VARRIÇÃO'!$B:$B,MATCH($E7701,'SETORES VARRIÇÃO'!$H:$H,0)),
IFERROR(
INDEX('SETORES PRAÇA'!$B:$B,MATCH($E7701,'SETORES PRAÇA'!$H:$H,0)),
))</f>
        <v>MG10203VJ0056</v>
      </c>
      <c r="E7701" s="30" t="str">
        <f t="shared" si="163"/>
        <v>03-0325</v>
      </c>
      <c r="F7701" s="30" t="str">
        <f>IFERROR(
INDEX('SETORES VARRIÇÃO'!$F:$F,MATCH($E7701,'SETORES VARRIÇÃO'!$H:$H,0)),
IFERROR(
INDEX('SETORES PRAÇA'!$F:$F,MATCH($E7701,'SETORES PRAÇA'!$H:$H,0)),
))</f>
        <v>Terça/Quinta/Sábado</v>
      </c>
      <c r="G7701" s="18" t="s">
        <v>888</v>
      </c>
      <c r="H7701" s="46">
        <v>1</v>
      </c>
      <c r="I7701" s="18" t="s">
        <v>7621</v>
      </c>
    </row>
    <row r="7702" spans="1:9" x14ac:dyDescent="0.35">
      <c r="A7702" s="68">
        <v>46126</v>
      </c>
      <c r="B7702" s="52" t="s">
        <v>6756</v>
      </c>
      <c r="C7702" s="30" t="str">
        <f>IFERROR(
INDEX('SETORES VARRIÇÃO'!$A:$A,MATCH($E7702,'SETORES VARRIÇÃO'!$H:$H,0)),
IFERROR(
INDEX('SETORES PRAÇA'!$A:$A,MATCH($E7702,'SETORES PRAÇA'!$H:$H,0)),
))</f>
        <v>ST</v>
      </c>
      <c r="D7702" s="30" t="str">
        <f>IFERROR(
INDEX('SETORES VARRIÇÃO'!$B:$B,MATCH($E7702,'SETORES VARRIÇÃO'!$H:$H,0)),
IFERROR(
INDEX('SETORES PRAÇA'!$B:$B,MATCH($E7702,'SETORES PRAÇA'!$H:$H,0)),
))</f>
        <v>ST10304VJ0062</v>
      </c>
      <c r="E7702" s="30" t="str">
        <f t="shared" si="163"/>
        <v>03-0326</v>
      </c>
      <c r="F7702" s="30" t="str">
        <f>IFERROR(
INDEX('SETORES VARRIÇÃO'!$F:$F,MATCH($E7702,'SETORES VARRIÇÃO'!$H:$H,0)),
IFERROR(
INDEX('SETORES PRAÇA'!$F:$F,MATCH($E7702,'SETORES PRAÇA'!$H:$H,0)),
))</f>
        <v>Quarta/Sábado</v>
      </c>
      <c r="G7702" s="18" t="s">
        <v>888</v>
      </c>
      <c r="H7702" s="46">
        <v>1</v>
      </c>
      <c r="I7702" s="18" t="s">
        <v>7432</v>
      </c>
    </row>
    <row r="7703" spans="1:9" x14ac:dyDescent="0.35">
      <c r="A7703" s="68">
        <v>46126</v>
      </c>
      <c r="B7703" s="52" t="s">
        <v>6757</v>
      </c>
      <c r="C7703" s="30" t="str">
        <f>IFERROR(
INDEX('SETORES VARRIÇÃO'!$A:$A,MATCH($E7703,'SETORES VARRIÇÃO'!$H:$H,0)),
IFERROR(
INDEX('SETORES PRAÇA'!$A:$A,MATCH($E7703,'SETORES PRAÇA'!$H:$H,0)),
))</f>
        <v>MG</v>
      </c>
      <c r="D7703" s="30" t="str">
        <f>IFERROR(
INDEX('SETORES VARRIÇÃO'!$B:$B,MATCH($E7703,'SETORES VARRIÇÃO'!$H:$H,0)),
IFERROR(
INDEX('SETORES PRAÇA'!$B:$B,MATCH($E7703,'SETORES PRAÇA'!$H:$H,0)),
))</f>
        <v>MG10202VP0010/11/12</v>
      </c>
      <c r="E7703" s="30" t="str">
        <f t="shared" si="163"/>
        <v>03-0327</v>
      </c>
      <c r="F7703" s="30" t="str">
        <f>IFERROR(
INDEX('SETORES VARRIÇÃO'!$F:$F,MATCH($E7703,'SETORES VARRIÇÃO'!$H:$H,0)),
IFERROR(
INDEX('SETORES PRAÇA'!$F:$F,MATCH($E7703,'SETORES PRAÇA'!$H:$H,0)),
))</f>
        <v>Segunda/Quarta/Sexta</v>
      </c>
      <c r="G7703" s="18" t="s">
        <v>887</v>
      </c>
      <c r="H7703" s="46" t="s">
        <v>1034</v>
      </c>
      <c r="I7703" s="18" t="s">
        <v>7050</v>
      </c>
    </row>
    <row r="7704" spans="1:9" x14ac:dyDescent="0.35">
      <c r="A7704" s="68">
        <v>46126</v>
      </c>
      <c r="B7704" s="52" t="s">
        <v>6758</v>
      </c>
      <c r="C7704" s="30" t="str">
        <f>IFERROR(
INDEX('SETORES VARRIÇÃO'!$A:$A,MATCH($E7704,'SETORES VARRIÇÃO'!$H:$H,0)),
IFERROR(
INDEX('SETORES PRAÇA'!$A:$A,MATCH($E7704,'SETORES PRAÇA'!$H:$H,0)),
))</f>
        <v>ST</v>
      </c>
      <c r="D7704" s="30" t="str">
        <f>IFERROR(
INDEX('SETORES VARRIÇÃO'!$B:$B,MATCH($E7704,'SETORES VARRIÇÃO'!$H:$H,0)),
IFERROR(
INDEX('SETORES PRAÇA'!$B:$B,MATCH($E7704,'SETORES PRAÇA'!$H:$H,0)),
))</f>
        <v>ST10304VJ0065</v>
      </c>
      <c r="E7704" s="30" t="str">
        <f t="shared" si="163"/>
        <v>03-0328</v>
      </c>
      <c r="F7704" s="30" t="str">
        <f>IFERROR(
INDEX('SETORES VARRIÇÃO'!$F:$F,MATCH($E7704,'SETORES VARRIÇÃO'!$H:$H,0)),
IFERROR(
INDEX('SETORES PRAÇA'!$F:$F,MATCH($E7704,'SETORES PRAÇA'!$H:$H,0)),
))</f>
        <v>Quarta/Sábado</v>
      </c>
      <c r="G7704" s="18" t="s">
        <v>888</v>
      </c>
      <c r="H7704" s="46">
        <v>1</v>
      </c>
      <c r="I7704" s="18" t="s">
        <v>7433</v>
      </c>
    </row>
    <row r="7705" spans="1:9" x14ac:dyDescent="0.35">
      <c r="A7705" s="68">
        <v>46126</v>
      </c>
      <c r="B7705" s="52" t="s">
        <v>6759</v>
      </c>
      <c r="C7705" s="30" t="str">
        <f>IFERROR(
INDEX('SETORES VARRIÇÃO'!$A:$A,MATCH($E7705,'SETORES VARRIÇÃO'!$H:$H,0)),
IFERROR(
INDEX('SETORES PRAÇA'!$A:$A,MATCH($E7705,'SETORES PRAÇA'!$H:$H,0)),
))</f>
        <v>ST</v>
      </c>
      <c r="D7705" s="30" t="str">
        <f>IFERROR(
INDEX('SETORES VARRIÇÃO'!$B:$B,MATCH($E7705,'SETORES VARRIÇÃO'!$H:$H,0)),
IFERROR(
INDEX('SETORES PRAÇA'!$B:$B,MATCH($E7705,'SETORES PRAÇA'!$H:$H,0)),
))</f>
        <v>ST10304VJ0064</v>
      </c>
      <c r="E7705" s="30" t="str">
        <f t="shared" si="163"/>
        <v>03-0329</v>
      </c>
      <c r="F7705" s="30" t="str">
        <f>IFERROR(
INDEX('SETORES VARRIÇÃO'!$F:$F,MATCH($E7705,'SETORES VARRIÇÃO'!$H:$H,0)),
IFERROR(
INDEX('SETORES PRAÇA'!$F:$F,MATCH($E7705,'SETORES PRAÇA'!$H:$H,0)),
))</f>
        <v>Quarta/Sábado</v>
      </c>
      <c r="G7705" s="18" t="s">
        <v>887</v>
      </c>
      <c r="H7705" s="46" t="s">
        <v>1034</v>
      </c>
      <c r="I7705" s="18" t="s">
        <v>7052</v>
      </c>
    </row>
    <row r="7706" spans="1:9" x14ac:dyDescent="0.35">
      <c r="A7706" s="68">
        <v>46126</v>
      </c>
      <c r="B7706" s="52" t="s">
        <v>6760</v>
      </c>
      <c r="C7706" s="30" t="str">
        <f>IFERROR(
INDEX('SETORES VARRIÇÃO'!$A:$A,MATCH($E7706,'SETORES VARRIÇÃO'!$H:$H,0)),
IFERROR(
INDEX('SETORES PRAÇA'!$A:$A,MATCH($E7706,'SETORES PRAÇA'!$H:$H,0)),
))</f>
        <v>MG</v>
      </c>
      <c r="D7706" s="30" t="str">
        <f>IFERROR(
INDEX('SETORES VARRIÇÃO'!$B:$B,MATCH($E7706,'SETORES VARRIÇÃO'!$H:$H,0)),
IFERROR(
INDEX('SETORES PRAÇA'!$B:$B,MATCH($E7706,'SETORES PRAÇA'!$H:$H,0)),
))</f>
        <v>MG10202VP0004/05</v>
      </c>
      <c r="E7706" s="30" t="str">
        <f t="shared" si="163"/>
        <v>03-0330</v>
      </c>
      <c r="F7706" s="30" t="str">
        <f>IFERROR(
INDEX('SETORES VARRIÇÃO'!$F:$F,MATCH($E7706,'SETORES VARRIÇÃO'!$H:$H,0)),
IFERROR(
INDEX('SETORES PRAÇA'!$F:$F,MATCH($E7706,'SETORES PRAÇA'!$H:$H,0)),
))</f>
        <v>Segunda/Quarta/Sexta</v>
      </c>
      <c r="G7706" s="18" t="s">
        <v>887</v>
      </c>
      <c r="H7706" s="46" t="s">
        <v>1034</v>
      </c>
      <c r="I7706" s="18" t="s">
        <v>7053</v>
      </c>
    </row>
    <row r="7707" spans="1:9" x14ac:dyDescent="0.35">
      <c r="A7707" s="68">
        <v>46126</v>
      </c>
      <c r="B7707" s="52" t="s">
        <v>6761</v>
      </c>
      <c r="C7707" s="30" t="str">
        <f>IFERROR(
INDEX('SETORES VARRIÇÃO'!$A:$A,MATCH($E7707,'SETORES VARRIÇÃO'!$H:$H,0)),
IFERROR(
INDEX('SETORES PRAÇA'!$A:$A,MATCH($E7707,'SETORES PRAÇA'!$H:$H,0)),
))</f>
        <v>MG</v>
      </c>
      <c r="D7707" s="30" t="str">
        <f>IFERROR(
INDEX('SETORES VARRIÇÃO'!$B:$B,MATCH($E7707,'SETORES VARRIÇÃO'!$H:$H,0)),
IFERROR(
INDEX('SETORES PRAÇA'!$B:$B,MATCH($E7707,'SETORES PRAÇA'!$H:$H,0)),
))</f>
        <v>MG10304VP0046/47/48/49</v>
      </c>
      <c r="E7707" s="30" t="str">
        <f t="shared" si="163"/>
        <v>03-0331</v>
      </c>
      <c r="F7707" s="30" t="str">
        <f>IFERROR(
INDEX('SETORES VARRIÇÃO'!$F:$F,MATCH($E7707,'SETORES VARRIÇÃO'!$H:$H,0)),
IFERROR(
INDEX('SETORES PRAÇA'!$F:$F,MATCH($E7707,'SETORES PRAÇA'!$H:$H,0)),
))</f>
        <v>Quarta/Sábado</v>
      </c>
      <c r="G7707" s="18" t="s">
        <v>888</v>
      </c>
      <c r="H7707" s="46">
        <v>1</v>
      </c>
      <c r="I7707" s="18" t="s">
        <v>7622</v>
      </c>
    </row>
    <row r="7708" spans="1:9" x14ac:dyDescent="0.35">
      <c r="A7708" s="68">
        <v>46127</v>
      </c>
      <c r="B7708" s="52" t="s">
        <v>731</v>
      </c>
      <c r="C7708" s="30" t="str">
        <f>IFERROR(
INDEX('SETORES VARRIÇÃO'!$A:$A,MATCH($E7708,'SETORES VARRIÇÃO'!$H:$H,0)),
IFERROR(
INDEX('SETORES PRAÇA'!$A:$A,MATCH($E7708,'SETORES PRAÇA'!$H:$H,0)),
))</f>
        <v>JT</v>
      </c>
      <c r="D7708" s="30" t="str">
        <f>IFERROR(
INDEX('SETORES VARRIÇÃO'!$B:$B,MATCH($E7708,'SETORES VARRIÇÃO'!$H:$H,0)),
IFERROR(
INDEX('SETORES PRAÇA'!$B:$B,MATCH($E7708,'SETORES PRAÇA'!$H:$H,0)),
))</f>
        <v>JT10304VJ0043</v>
      </c>
      <c r="E7708" s="30" t="str">
        <f t="shared" si="163"/>
        <v>03-0025</v>
      </c>
      <c r="F7708" s="30" t="str">
        <f>IFERROR(
INDEX('SETORES VARRIÇÃO'!$F:$F,MATCH($E7708,'SETORES VARRIÇÃO'!$H:$H,0)),
IFERROR(
INDEX('SETORES PRAÇA'!$F:$F,MATCH($E7708,'SETORES PRAÇA'!$H:$H,0)),
))</f>
        <v>Quarta/Sábado</v>
      </c>
      <c r="G7708" s="18" t="s">
        <v>887</v>
      </c>
      <c r="H7708" s="46" t="s">
        <v>1104</v>
      </c>
      <c r="I7708" s="18" t="s">
        <v>7228</v>
      </c>
    </row>
    <row r="7709" spans="1:9" x14ac:dyDescent="0.35">
      <c r="A7709" s="68">
        <v>46127</v>
      </c>
      <c r="B7709" s="52" t="s">
        <v>756</v>
      </c>
      <c r="C7709" s="30" t="str">
        <f>IFERROR(
INDEX('SETORES VARRIÇÃO'!$A:$A,MATCH($E7709,'SETORES VARRIÇÃO'!$H:$H,0)),
IFERROR(
INDEX('SETORES PRAÇA'!$A:$A,MATCH($E7709,'SETORES PRAÇA'!$H:$H,0)),
))</f>
        <v>JT</v>
      </c>
      <c r="D7709" s="30" t="str">
        <f>IFERROR(
INDEX('SETORES VARRIÇÃO'!$B:$B,MATCH($E7709,'SETORES VARRIÇÃO'!$H:$H,0)),
IFERROR(
INDEX('SETORES PRAÇA'!$B:$B,MATCH($E7709,'SETORES PRAÇA'!$H:$H,0)),
))</f>
        <v>JT10303VJ0035</v>
      </c>
      <c r="E7709" s="30" t="str">
        <f t="shared" si="163"/>
        <v>03-0001</v>
      </c>
      <c r="F7709" s="30" t="str">
        <f>IFERROR(
INDEX('SETORES VARRIÇÃO'!$F:$F,MATCH($E7709,'SETORES VARRIÇÃO'!$H:$H,0)),
IFERROR(
INDEX('SETORES PRAÇA'!$F:$F,MATCH($E7709,'SETORES PRAÇA'!$H:$H,0)),
))</f>
        <v>Terça/Sexta</v>
      </c>
      <c r="G7709" s="18" t="s">
        <v>888</v>
      </c>
      <c r="H7709" s="46" t="s">
        <v>6315</v>
      </c>
      <c r="I7709" s="18" t="s">
        <v>7624</v>
      </c>
    </row>
    <row r="7710" spans="1:9" x14ac:dyDescent="0.35">
      <c r="A7710" s="68">
        <v>46127</v>
      </c>
      <c r="B7710" s="52" t="s">
        <v>567</v>
      </c>
      <c r="C7710" s="30" t="str">
        <f>IFERROR(
INDEX('SETORES VARRIÇÃO'!$A:$A,MATCH($E7710,'SETORES VARRIÇÃO'!$H:$H,0)),
IFERROR(
INDEX('SETORES PRAÇA'!$A:$A,MATCH($E7710,'SETORES PRAÇA'!$H:$H,0)),
))</f>
        <v>JT</v>
      </c>
      <c r="D7710" s="30" t="str">
        <f>IFERROR(
INDEX('SETORES VARRIÇÃO'!$B:$B,MATCH($E7710,'SETORES VARRIÇÃO'!$H:$H,0)),
IFERROR(
INDEX('SETORES PRAÇA'!$B:$B,MATCH($E7710,'SETORES PRAÇA'!$H:$H,0)),
))</f>
        <v>JT10303VJ0025</v>
      </c>
      <c r="E7710" s="30" t="str">
        <f t="shared" si="163"/>
        <v>03-0002</v>
      </c>
      <c r="F7710" s="30" t="str">
        <f>IFERROR(
INDEX('SETORES VARRIÇÃO'!$F:$F,MATCH($E7710,'SETORES VARRIÇÃO'!$H:$H,0)),
IFERROR(
INDEX('SETORES PRAÇA'!$F:$F,MATCH($E7710,'SETORES PRAÇA'!$H:$H,0)),
))</f>
        <v>Terça/Sexta</v>
      </c>
      <c r="G7710" s="18" t="s">
        <v>887</v>
      </c>
      <c r="H7710" s="46" t="s">
        <v>1034</v>
      </c>
      <c r="I7710" s="18" t="s">
        <v>4865</v>
      </c>
    </row>
    <row r="7711" spans="1:9" x14ac:dyDescent="0.35">
      <c r="A7711" s="68">
        <v>46127</v>
      </c>
      <c r="B7711" s="52" t="s">
        <v>757</v>
      </c>
      <c r="C7711" s="30" t="str">
        <f>IFERROR(
INDEX('SETORES VARRIÇÃO'!$A:$A,MATCH($E7711,'SETORES VARRIÇÃO'!$H:$H,0)),
IFERROR(
INDEX('SETORES PRAÇA'!$A:$A,MATCH($E7711,'SETORES PRAÇA'!$H:$H,0)),
))</f>
        <v>CV</v>
      </c>
      <c r="D7711" s="30" t="str">
        <f>IFERROR(
INDEX('SETORES VARRIÇÃO'!$B:$B,MATCH($E7711,'SETORES VARRIÇÃO'!$H:$H,0)),
IFERROR(
INDEX('SETORES PRAÇA'!$B:$B,MATCH($E7711,'SETORES PRAÇA'!$H:$H,0)),
))</f>
        <v>CV10304VJ0025</v>
      </c>
      <c r="E7711" s="30" t="str">
        <f t="shared" si="163"/>
        <v>03-0003</v>
      </c>
      <c r="F7711" s="30" t="str">
        <f>IFERROR(
INDEX('SETORES VARRIÇÃO'!$F:$F,MATCH($E7711,'SETORES VARRIÇÃO'!$H:$H,0)),
IFERROR(
INDEX('SETORES PRAÇA'!$F:$F,MATCH($E7711,'SETORES PRAÇA'!$H:$H,0)),
))</f>
        <v>Quarta/Sábado</v>
      </c>
      <c r="G7711" s="18" t="s">
        <v>888</v>
      </c>
      <c r="H7711" s="46" t="s">
        <v>6289</v>
      </c>
      <c r="I7711" s="18" t="s">
        <v>7625</v>
      </c>
    </row>
    <row r="7712" spans="1:9" x14ac:dyDescent="0.35">
      <c r="A7712" s="68">
        <v>46127</v>
      </c>
      <c r="B7712" s="52" t="s">
        <v>732</v>
      </c>
      <c r="C7712" s="30" t="str">
        <f>IFERROR(
INDEX('SETORES VARRIÇÃO'!$A:$A,MATCH($E7712,'SETORES VARRIÇÃO'!$H:$H,0)),
IFERROR(
INDEX('SETORES PRAÇA'!$A:$A,MATCH($E7712,'SETORES PRAÇA'!$H:$H,0)),
))</f>
        <v>JT</v>
      </c>
      <c r="D7712" s="30" t="str">
        <f>IFERROR(
INDEX('SETORES VARRIÇÃO'!$B:$B,MATCH($E7712,'SETORES VARRIÇÃO'!$H:$H,0)),
IFERROR(
INDEX('SETORES PRAÇA'!$B:$B,MATCH($E7712,'SETORES PRAÇA'!$H:$H,0)),
))</f>
        <v>JT10304VJ0059</v>
      </c>
      <c r="E7712" s="30" t="str">
        <f t="shared" si="163"/>
        <v>03-0004</v>
      </c>
      <c r="F7712" s="30" t="str">
        <f>IFERROR(
INDEX('SETORES VARRIÇÃO'!$F:$F,MATCH($E7712,'SETORES VARRIÇÃO'!$H:$H,0)),
IFERROR(
INDEX('SETORES PRAÇA'!$F:$F,MATCH($E7712,'SETORES PRAÇA'!$H:$H,0)),
))</f>
        <v>Quarta/Sábado</v>
      </c>
      <c r="G7712" s="18" t="s">
        <v>887</v>
      </c>
      <c r="H7712" s="46" t="s">
        <v>7231</v>
      </c>
      <c r="I7712" s="18" t="s">
        <v>7232</v>
      </c>
    </row>
    <row r="7713" spans="1:9" x14ac:dyDescent="0.35">
      <c r="A7713" s="68">
        <v>46127</v>
      </c>
      <c r="B7713" s="52" t="s">
        <v>758</v>
      </c>
      <c r="C7713" s="30" t="str">
        <f>IFERROR(
INDEX('SETORES VARRIÇÃO'!$A:$A,MATCH($E7713,'SETORES VARRIÇÃO'!$H:$H,0)),
IFERROR(
INDEX('SETORES PRAÇA'!$A:$A,MATCH($E7713,'SETORES PRAÇA'!$H:$H,0)),
))</f>
        <v>JT</v>
      </c>
      <c r="D7713" s="30" t="str">
        <f>IFERROR(
INDEX('SETORES VARRIÇÃO'!$B:$B,MATCH($E7713,'SETORES VARRIÇÃO'!$H:$H,0)),
IFERROR(
INDEX('SETORES PRAÇA'!$B:$B,MATCH($E7713,'SETORES PRAÇA'!$H:$H,0)),
))</f>
        <v>JT10202VJ0054</v>
      </c>
      <c r="E7713" s="30" t="str">
        <f t="shared" si="163"/>
        <v>03-0005</v>
      </c>
      <c r="F7713" s="30" t="str">
        <f>IFERROR(
INDEX('SETORES VARRIÇÃO'!$F:$F,MATCH($E7713,'SETORES VARRIÇÃO'!$H:$H,0)),
IFERROR(
INDEX('SETORES PRAÇA'!$F:$F,MATCH($E7713,'SETORES PRAÇA'!$H:$H,0)),
))</f>
        <v>Segunda/Quarta/Sexta</v>
      </c>
      <c r="G7713" s="18" t="s">
        <v>888</v>
      </c>
      <c r="H7713" s="46" t="s">
        <v>6409</v>
      </c>
      <c r="I7713" s="18" t="s">
        <v>7626</v>
      </c>
    </row>
    <row r="7714" spans="1:9" x14ac:dyDescent="0.35">
      <c r="A7714" s="68">
        <v>46127</v>
      </c>
      <c r="B7714" s="52" t="s">
        <v>759</v>
      </c>
      <c r="C7714" s="30" t="str">
        <f>IFERROR(
INDEX('SETORES VARRIÇÃO'!$A:$A,MATCH($E7714,'SETORES VARRIÇÃO'!$H:$H,0)),
IFERROR(
INDEX('SETORES PRAÇA'!$A:$A,MATCH($E7714,'SETORES PRAÇA'!$H:$H,0)),
))</f>
        <v>MG</v>
      </c>
      <c r="D7714" s="30" t="str">
        <f>IFERROR(
INDEX('SETORES VARRIÇÃO'!$B:$B,MATCH($E7714,'SETORES VARRIÇÃO'!$H:$H,0)),
IFERROR(
INDEX('SETORES PRAÇA'!$B:$B,MATCH($E7714,'SETORES PRAÇA'!$H:$H,0)),
))</f>
        <v>MG10101VJ0006</v>
      </c>
      <c r="E7714" s="30" t="str">
        <f t="shared" si="163"/>
        <v>03-0006</v>
      </c>
      <c r="F7714" s="30" t="str">
        <f>IFERROR(
INDEX('SETORES VARRIÇÃO'!$F:$F,MATCH($E7714,'SETORES VARRIÇÃO'!$H:$H,0)),
IFERROR(
INDEX('SETORES PRAÇA'!$F:$F,MATCH($E7714,'SETORES PRAÇA'!$H:$H,0)),
))</f>
        <v>Segunda a Domingo</v>
      </c>
      <c r="G7714" s="18" t="s">
        <v>888</v>
      </c>
      <c r="H7714" s="46" t="s">
        <v>6308</v>
      </c>
      <c r="I7714" s="18" t="s">
        <v>7627</v>
      </c>
    </row>
    <row r="7715" spans="1:9" x14ac:dyDescent="0.35">
      <c r="A7715" s="68">
        <v>46127</v>
      </c>
      <c r="B7715" s="52" t="s">
        <v>760</v>
      </c>
      <c r="C7715" s="30" t="str">
        <f>IFERROR(
INDEX('SETORES VARRIÇÃO'!$A:$A,MATCH($E7715,'SETORES VARRIÇÃO'!$H:$H,0)),
IFERROR(
INDEX('SETORES PRAÇA'!$A:$A,MATCH($E7715,'SETORES PRAÇA'!$H:$H,0)),
))</f>
        <v>JT</v>
      </c>
      <c r="D7715" s="30" t="str">
        <f>IFERROR(
INDEX('SETORES VARRIÇÃO'!$B:$B,MATCH($E7715,'SETORES VARRIÇÃO'!$H:$H,0)),
IFERROR(
INDEX('SETORES PRAÇA'!$B:$B,MATCH($E7715,'SETORES PRAÇA'!$H:$H,0)),
))</f>
        <v>JT10304VJ0048</v>
      </c>
      <c r="E7715" s="30" t="str">
        <f t="shared" si="163"/>
        <v>03-0007</v>
      </c>
      <c r="F7715" s="30" t="str">
        <f>IFERROR(
INDEX('SETORES VARRIÇÃO'!$F:$F,MATCH($E7715,'SETORES VARRIÇÃO'!$H:$H,0)),
IFERROR(
INDEX('SETORES PRAÇA'!$F:$F,MATCH($E7715,'SETORES PRAÇA'!$H:$H,0)),
))</f>
        <v>Quarta/Sábado</v>
      </c>
      <c r="G7715" s="18" t="s">
        <v>887</v>
      </c>
      <c r="H7715" s="46" t="s">
        <v>1034</v>
      </c>
      <c r="I7715" s="18" t="s">
        <v>6156</v>
      </c>
    </row>
    <row r="7716" spans="1:9" x14ac:dyDescent="0.35">
      <c r="A7716" s="68">
        <v>46127</v>
      </c>
      <c r="B7716" s="52" t="s">
        <v>761</v>
      </c>
      <c r="C7716" s="30" t="str">
        <f>IFERROR(
INDEX('SETORES VARRIÇÃO'!$A:$A,MATCH($E7716,'SETORES VARRIÇÃO'!$H:$H,0)),
IFERROR(
INDEX('SETORES PRAÇA'!$A:$A,MATCH($E7716,'SETORES PRAÇA'!$H:$H,0)),
))</f>
        <v>JT</v>
      </c>
      <c r="D7716" s="30" t="str">
        <f>IFERROR(
INDEX('SETORES VARRIÇÃO'!$B:$B,MATCH($E7716,'SETORES VARRIÇÃO'!$H:$H,0)),
IFERROR(
INDEX('SETORES PRAÇA'!$B:$B,MATCH($E7716,'SETORES PRAÇA'!$H:$H,0)),
))</f>
        <v>JT10303VJ0036</v>
      </c>
      <c r="E7716" s="30" t="str">
        <f t="shared" si="163"/>
        <v>03-0008</v>
      </c>
      <c r="F7716" s="30" t="str">
        <f>IFERROR(
INDEX('SETORES VARRIÇÃO'!$F:$F,MATCH($E7716,'SETORES VARRIÇÃO'!$H:$H,0)),
IFERROR(
INDEX('SETORES PRAÇA'!$F:$F,MATCH($E7716,'SETORES PRAÇA'!$H:$H,0)),
))</f>
        <v>Terça/Sexta</v>
      </c>
      <c r="G7716" s="18" t="s">
        <v>887</v>
      </c>
      <c r="H7716" s="46" t="s">
        <v>946</v>
      </c>
      <c r="I7716" s="18" t="s">
        <v>6157</v>
      </c>
    </row>
    <row r="7717" spans="1:9" x14ac:dyDescent="0.35">
      <c r="A7717" s="68">
        <v>46127</v>
      </c>
      <c r="B7717" s="52" t="s">
        <v>762</v>
      </c>
      <c r="C7717" s="30" t="str">
        <f>IFERROR(
INDEX('SETORES VARRIÇÃO'!$A:$A,MATCH($E7717,'SETORES VARRIÇÃO'!$H:$H,0)),
IFERROR(
INDEX('SETORES PRAÇA'!$A:$A,MATCH($E7717,'SETORES PRAÇA'!$H:$H,0)),
))</f>
        <v>MG</v>
      </c>
      <c r="D7717" s="30" t="str">
        <f>IFERROR(
INDEX('SETORES VARRIÇÃO'!$B:$B,MATCH($E7717,'SETORES VARRIÇÃO'!$H:$H,0)),
IFERROR(
INDEX('SETORES PRAÇA'!$B:$B,MATCH($E7717,'SETORES PRAÇA'!$H:$H,0)),
))</f>
        <v>MG10101VJ0009</v>
      </c>
      <c r="E7717" s="30" t="str">
        <f t="shared" si="163"/>
        <v>03-0009</v>
      </c>
      <c r="F7717" s="30" t="str">
        <f>IFERROR(
INDEX('SETORES VARRIÇÃO'!$F:$F,MATCH($E7717,'SETORES VARRIÇÃO'!$H:$H,0)),
IFERROR(
INDEX('SETORES PRAÇA'!$F:$F,MATCH($E7717,'SETORES PRAÇA'!$H:$H,0)),
))</f>
        <v>Segunda a Domingo</v>
      </c>
      <c r="G7717" s="18" t="s">
        <v>887</v>
      </c>
      <c r="H7717" s="46" t="s">
        <v>5211</v>
      </c>
      <c r="I7717" s="18" t="s">
        <v>7235</v>
      </c>
    </row>
    <row r="7718" spans="1:9" x14ac:dyDescent="0.35">
      <c r="A7718" s="68">
        <v>46127</v>
      </c>
      <c r="B7718" s="52" t="s">
        <v>746</v>
      </c>
      <c r="C7718" s="30" t="str">
        <f>IFERROR(
INDEX('SETORES VARRIÇÃO'!$A:$A,MATCH($E7718,'SETORES VARRIÇÃO'!$H:$H,0)),
IFERROR(
INDEX('SETORES PRAÇA'!$A:$A,MATCH($E7718,'SETORES PRAÇA'!$H:$H,0)),
))</f>
        <v>CV</v>
      </c>
      <c r="D7718" s="30" t="str">
        <f>IFERROR(
INDEX('SETORES VARRIÇÃO'!$B:$B,MATCH($E7718,'SETORES VARRIÇÃO'!$H:$H,0)),
IFERROR(
INDEX('SETORES PRAÇA'!$B:$B,MATCH($E7718,'SETORES PRAÇA'!$H:$H,0)),
))</f>
        <v>CV10304VJ0027</v>
      </c>
      <c r="E7718" s="30" t="str">
        <f t="shared" si="163"/>
        <v>03-0010</v>
      </c>
      <c r="F7718" s="30" t="str">
        <f>IFERROR(
INDEX('SETORES VARRIÇÃO'!$F:$F,MATCH($E7718,'SETORES VARRIÇÃO'!$H:$H,0)),
IFERROR(
INDEX('SETORES PRAÇA'!$F:$F,MATCH($E7718,'SETORES PRAÇA'!$H:$H,0)),
))</f>
        <v>Quarta/Sábado</v>
      </c>
      <c r="G7718" s="18" t="s">
        <v>887</v>
      </c>
      <c r="H7718" s="46" t="s">
        <v>907</v>
      </c>
      <c r="I7718" s="18" t="s">
        <v>5115</v>
      </c>
    </row>
    <row r="7719" spans="1:9" x14ac:dyDescent="0.35">
      <c r="A7719" s="68">
        <v>46127</v>
      </c>
      <c r="B7719" s="52" t="s">
        <v>763</v>
      </c>
      <c r="C7719" s="30" t="str">
        <f>IFERROR(
INDEX('SETORES VARRIÇÃO'!$A:$A,MATCH($E7719,'SETORES VARRIÇÃO'!$H:$H,0)),
IFERROR(
INDEX('SETORES PRAÇA'!$A:$A,MATCH($E7719,'SETORES PRAÇA'!$H:$H,0)),
))</f>
        <v>CV</v>
      </c>
      <c r="D7719" s="30" t="str">
        <f>IFERROR(
INDEX('SETORES VARRIÇÃO'!$B:$B,MATCH($E7719,'SETORES VARRIÇÃO'!$H:$H,0)),
IFERROR(
INDEX('SETORES PRAÇA'!$B:$B,MATCH($E7719,'SETORES PRAÇA'!$H:$H,0)),
))</f>
        <v>CV10203VJ0051</v>
      </c>
      <c r="E7719" s="30" t="str">
        <f t="shared" si="163"/>
        <v>03-0011</v>
      </c>
      <c r="F7719" s="30" t="str">
        <f>IFERROR(
INDEX('SETORES VARRIÇÃO'!$F:$F,MATCH($E7719,'SETORES VARRIÇÃO'!$H:$H,0)),
IFERROR(
INDEX('SETORES PRAÇA'!$F:$F,MATCH($E7719,'SETORES PRAÇA'!$H:$H,0)),
))</f>
        <v>Terça/Quinta/Sábado</v>
      </c>
      <c r="G7719" s="18" t="s">
        <v>888</v>
      </c>
      <c r="H7719" s="46" t="s">
        <v>7628</v>
      </c>
      <c r="I7719" s="18" t="s">
        <v>7629</v>
      </c>
    </row>
    <row r="7720" spans="1:9" x14ac:dyDescent="0.35">
      <c r="A7720" s="68">
        <v>46127</v>
      </c>
      <c r="B7720" s="52" t="s">
        <v>764</v>
      </c>
      <c r="C7720" s="30" t="str">
        <f>IFERROR(
INDEX('SETORES VARRIÇÃO'!$A:$A,MATCH($E7720,'SETORES VARRIÇÃO'!$H:$H,0)),
IFERROR(
INDEX('SETORES PRAÇA'!$A:$A,MATCH($E7720,'SETORES PRAÇA'!$H:$H,0)),
))</f>
        <v>CV</v>
      </c>
      <c r="D7720" s="30" t="str">
        <f>IFERROR(
INDEX('SETORES VARRIÇÃO'!$B:$B,MATCH($E7720,'SETORES VARRIÇÃO'!$H:$H,0)),
IFERROR(
INDEX('SETORES PRAÇA'!$B:$B,MATCH($E7720,'SETORES PRAÇA'!$H:$H,0)),
))</f>
        <v>CV10203VJ0052</v>
      </c>
      <c r="E7720" s="30" t="str">
        <f t="shared" si="163"/>
        <v>03-0012</v>
      </c>
      <c r="F7720" s="30" t="str">
        <f>IFERROR(
INDEX('SETORES VARRIÇÃO'!$F:$F,MATCH($E7720,'SETORES VARRIÇÃO'!$H:$H,0)),
IFERROR(
INDEX('SETORES PRAÇA'!$F:$F,MATCH($E7720,'SETORES PRAÇA'!$H:$H,0)),
))</f>
        <v>Terça/Quinta/Sábado</v>
      </c>
      <c r="G7720" s="18" t="s">
        <v>888</v>
      </c>
      <c r="H7720" s="46" t="s">
        <v>6353</v>
      </c>
      <c r="I7720" s="18" t="s">
        <v>7630</v>
      </c>
    </row>
    <row r="7721" spans="1:9" x14ac:dyDescent="0.35">
      <c r="A7721" s="68">
        <v>46127</v>
      </c>
      <c r="B7721" s="52" t="s">
        <v>765</v>
      </c>
      <c r="C7721" s="30" t="str">
        <f>IFERROR(
INDEX('SETORES VARRIÇÃO'!$A:$A,MATCH($E7721,'SETORES VARRIÇÃO'!$H:$H,0)),
IFERROR(
INDEX('SETORES PRAÇA'!$A:$A,MATCH($E7721,'SETORES PRAÇA'!$H:$H,0)),
))</f>
        <v>MG</v>
      </c>
      <c r="D7721" s="30" t="str">
        <f>IFERROR(
INDEX('SETORES VARRIÇÃO'!$B:$B,MATCH($E7721,'SETORES VARRIÇÃO'!$H:$H,0)),
IFERROR(
INDEX('SETORES PRAÇA'!$B:$B,MATCH($E7721,'SETORES PRAÇA'!$H:$H,0)),
))</f>
        <v>MG10101VJ0013</v>
      </c>
      <c r="E7721" s="30" t="str">
        <f t="shared" si="163"/>
        <v>03-0013</v>
      </c>
      <c r="F7721" s="30" t="str">
        <f>IFERROR(
INDEX('SETORES VARRIÇÃO'!$F:$F,MATCH($E7721,'SETORES VARRIÇÃO'!$H:$H,0)),
IFERROR(
INDEX('SETORES PRAÇA'!$F:$F,MATCH($E7721,'SETORES PRAÇA'!$H:$H,0)),
))</f>
        <v>Segunda a Domingo</v>
      </c>
      <c r="G7721" s="18" t="s">
        <v>888</v>
      </c>
      <c r="H7721" s="46" t="s">
        <v>6310</v>
      </c>
      <c r="I7721" s="18" t="s">
        <v>7631</v>
      </c>
    </row>
    <row r="7722" spans="1:9" x14ac:dyDescent="0.35">
      <c r="A7722" s="68">
        <v>46127</v>
      </c>
      <c r="B7722" s="52" t="s">
        <v>766</v>
      </c>
      <c r="C7722" s="30" t="str">
        <f>IFERROR(
INDEX('SETORES VARRIÇÃO'!$A:$A,MATCH($E7722,'SETORES VARRIÇÃO'!$H:$H,0)),
IFERROR(
INDEX('SETORES PRAÇA'!$A:$A,MATCH($E7722,'SETORES PRAÇA'!$H:$H,0)),
))</f>
        <v>JT</v>
      </c>
      <c r="D7722" s="30" t="str">
        <f>IFERROR(
INDEX('SETORES VARRIÇÃO'!$B:$B,MATCH($E7722,'SETORES VARRIÇÃO'!$H:$H,0)),
IFERROR(
INDEX('SETORES PRAÇA'!$B:$B,MATCH($E7722,'SETORES PRAÇA'!$H:$H,0)),
))</f>
        <v>JT10302VJ0011</v>
      </c>
      <c r="E7722" s="30" t="str">
        <f t="shared" si="163"/>
        <v>03-0014</v>
      </c>
      <c r="F7722" s="30" t="str">
        <f>IFERROR(
INDEX('SETORES VARRIÇÃO'!$F:$F,MATCH($E7722,'SETORES VARRIÇÃO'!$H:$H,0)),
IFERROR(
INDEX('SETORES PRAÇA'!$F:$F,MATCH($E7722,'SETORES PRAÇA'!$H:$H,0)),
))</f>
        <v>Segunda/Quinta</v>
      </c>
      <c r="G7722" s="18" t="s">
        <v>888</v>
      </c>
      <c r="H7722" s="46" t="s">
        <v>7632</v>
      </c>
      <c r="I7722" s="18" t="s">
        <v>7633</v>
      </c>
    </row>
    <row r="7723" spans="1:9" x14ac:dyDescent="0.35">
      <c r="A7723" s="68">
        <v>46127</v>
      </c>
      <c r="B7723" s="52" t="s">
        <v>767</v>
      </c>
      <c r="C7723" s="30" t="str">
        <f>IFERROR(
INDEX('SETORES VARRIÇÃO'!$A:$A,MATCH($E7723,'SETORES VARRIÇÃO'!$H:$H,0)),
IFERROR(
INDEX('SETORES PRAÇA'!$A:$A,MATCH($E7723,'SETORES PRAÇA'!$H:$H,0)),
))</f>
        <v>CV</v>
      </c>
      <c r="D7723" s="30" t="str">
        <f>IFERROR(
INDEX('SETORES VARRIÇÃO'!$B:$B,MATCH($E7723,'SETORES VARRIÇÃO'!$H:$H,0)),
IFERROR(
INDEX('SETORES PRAÇA'!$B:$B,MATCH($E7723,'SETORES PRAÇA'!$H:$H,0)),
))</f>
        <v>CV10203VJ0057</v>
      </c>
      <c r="E7723" s="30" t="str">
        <f t="shared" si="163"/>
        <v>03-0015</v>
      </c>
      <c r="F7723" s="30" t="str">
        <f>IFERROR(
INDEX('SETORES VARRIÇÃO'!$F:$F,MATCH($E7723,'SETORES VARRIÇÃO'!$H:$H,0)),
IFERROR(
INDEX('SETORES PRAÇA'!$F:$F,MATCH($E7723,'SETORES PRAÇA'!$H:$H,0)),
))</f>
        <v>Terça/Quinta/Sábado</v>
      </c>
      <c r="G7723" s="18" t="s">
        <v>888</v>
      </c>
      <c r="H7723" s="46" t="s">
        <v>6292</v>
      </c>
      <c r="I7723" s="18" t="s">
        <v>7634</v>
      </c>
    </row>
    <row r="7724" spans="1:9" x14ac:dyDescent="0.35">
      <c r="A7724" s="68">
        <v>46127</v>
      </c>
      <c r="B7724" s="52" t="s">
        <v>768</v>
      </c>
      <c r="C7724" s="30" t="str">
        <f>IFERROR(
INDEX('SETORES VARRIÇÃO'!$A:$A,MATCH($E7724,'SETORES VARRIÇÃO'!$H:$H,0)),
IFERROR(
INDEX('SETORES PRAÇA'!$A:$A,MATCH($E7724,'SETORES PRAÇA'!$H:$H,0)),
))</f>
        <v>JT</v>
      </c>
      <c r="D7724" s="30" t="str">
        <f>IFERROR(
INDEX('SETORES VARRIÇÃO'!$B:$B,MATCH($E7724,'SETORES VARRIÇÃO'!$H:$H,0)),
IFERROR(
INDEX('SETORES PRAÇA'!$B:$B,MATCH($E7724,'SETORES PRAÇA'!$H:$H,0)),
))</f>
        <v>JT10304VJ0050</v>
      </c>
      <c r="E7724" s="30" t="str">
        <f t="shared" si="163"/>
        <v>03-0016</v>
      </c>
      <c r="F7724" s="30" t="str">
        <f>IFERROR(
INDEX('SETORES VARRIÇÃO'!$F:$F,MATCH($E7724,'SETORES VARRIÇÃO'!$H:$H,0)),
IFERROR(
INDEX('SETORES PRAÇA'!$F:$F,MATCH($E7724,'SETORES PRAÇA'!$H:$H,0)),
))</f>
        <v>Quarta/Sábado</v>
      </c>
      <c r="G7724" s="18" t="s">
        <v>888</v>
      </c>
      <c r="H7724" s="46" t="s">
        <v>6315</v>
      </c>
      <c r="I7724" s="18" t="s">
        <v>7635</v>
      </c>
    </row>
    <row r="7725" spans="1:9" x14ac:dyDescent="0.35">
      <c r="A7725" s="68">
        <v>46127</v>
      </c>
      <c r="B7725" s="52" t="s">
        <v>769</v>
      </c>
      <c r="C7725" s="30" t="str">
        <f>IFERROR(
INDEX('SETORES VARRIÇÃO'!$A:$A,MATCH($E7725,'SETORES VARRIÇÃO'!$H:$H,0)),
IFERROR(
INDEX('SETORES PRAÇA'!$A:$A,MATCH($E7725,'SETORES PRAÇA'!$H:$H,0)),
))</f>
        <v>MG</v>
      </c>
      <c r="D7725" s="30" t="str">
        <f>IFERROR(
INDEX('SETORES VARRIÇÃO'!$B:$B,MATCH($E7725,'SETORES VARRIÇÃO'!$H:$H,0)),
IFERROR(
INDEX('SETORES PRAÇA'!$B:$B,MATCH($E7725,'SETORES PRAÇA'!$H:$H,0)),
))</f>
        <v>MG10101VJ0012</v>
      </c>
      <c r="E7725" s="30" t="str">
        <f t="shared" si="163"/>
        <v>03-0017</v>
      </c>
      <c r="F7725" s="30" t="str">
        <f>IFERROR(
INDEX('SETORES VARRIÇÃO'!$F:$F,MATCH($E7725,'SETORES VARRIÇÃO'!$H:$H,0)),
IFERROR(
INDEX('SETORES PRAÇA'!$F:$F,MATCH($E7725,'SETORES PRAÇA'!$H:$H,0)),
))</f>
        <v>Segunda a Domingo</v>
      </c>
      <c r="G7725" s="18" t="s">
        <v>888</v>
      </c>
      <c r="H7725" s="46" t="s">
        <v>6310</v>
      </c>
      <c r="I7725" s="18" t="s">
        <v>7636</v>
      </c>
    </row>
    <row r="7726" spans="1:9" x14ac:dyDescent="0.35">
      <c r="A7726" s="68">
        <v>46127</v>
      </c>
      <c r="B7726" s="52" t="s">
        <v>770</v>
      </c>
      <c r="C7726" s="30" t="str">
        <f>IFERROR(
INDEX('SETORES VARRIÇÃO'!$A:$A,MATCH($E7726,'SETORES VARRIÇÃO'!$H:$H,0)),
IFERROR(
INDEX('SETORES PRAÇA'!$A:$A,MATCH($E7726,'SETORES PRAÇA'!$H:$H,0)),
))</f>
        <v>JT</v>
      </c>
      <c r="D7726" s="30" t="str">
        <f>IFERROR(
INDEX('SETORES VARRIÇÃO'!$B:$B,MATCH($E7726,'SETORES VARRIÇÃO'!$H:$H,0)),
IFERROR(
INDEX('SETORES PRAÇA'!$B:$B,MATCH($E7726,'SETORES PRAÇA'!$H:$H,0)),
))</f>
        <v>JT10302VJ0010</v>
      </c>
      <c r="E7726" s="30" t="str">
        <f t="shared" si="163"/>
        <v>03-0018</v>
      </c>
      <c r="F7726" s="30" t="str">
        <f>IFERROR(
INDEX('SETORES VARRIÇÃO'!$F:$F,MATCH($E7726,'SETORES VARRIÇÃO'!$H:$H,0)),
IFERROR(
INDEX('SETORES PRAÇA'!$F:$F,MATCH($E7726,'SETORES PRAÇA'!$H:$H,0)),
))</f>
        <v>Segunda/Quinta</v>
      </c>
      <c r="G7726" s="18" t="s">
        <v>888</v>
      </c>
      <c r="H7726" s="46" t="s">
        <v>6302</v>
      </c>
      <c r="I7726" s="18" t="s">
        <v>7637</v>
      </c>
    </row>
    <row r="7727" spans="1:9" x14ac:dyDescent="0.35">
      <c r="A7727" s="68">
        <v>46127</v>
      </c>
      <c r="B7727" s="52" t="s">
        <v>771</v>
      </c>
      <c r="C7727" s="30" t="str">
        <f>IFERROR(
INDEX('SETORES VARRIÇÃO'!$A:$A,MATCH($E7727,'SETORES VARRIÇÃO'!$H:$H,0)),
IFERROR(
INDEX('SETORES PRAÇA'!$A:$A,MATCH($E7727,'SETORES PRAÇA'!$H:$H,0)),
))</f>
        <v>JT</v>
      </c>
      <c r="D7727" s="30" t="str">
        <f>IFERROR(
INDEX('SETORES VARRIÇÃO'!$B:$B,MATCH($E7727,'SETORES VARRIÇÃO'!$H:$H,0)),
IFERROR(
INDEX('SETORES PRAÇA'!$B:$B,MATCH($E7727,'SETORES PRAÇA'!$H:$H,0)),
))</f>
        <v>JT10304VJ0049</v>
      </c>
      <c r="E7727" s="30" t="str">
        <f t="shared" si="163"/>
        <v>03-0019</v>
      </c>
      <c r="F7727" s="30" t="str">
        <f>IFERROR(
INDEX('SETORES VARRIÇÃO'!$F:$F,MATCH($E7727,'SETORES VARRIÇÃO'!$H:$H,0)),
IFERROR(
INDEX('SETORES PRAÇA'!$F:$F,MATCH($E7727,'SETORES PRAÇA'!$H:$H,0)),
))</f>
        <v>Quarta/Sábado</v>
      </c>
      <c r="G7727" s="18" t="s">
        <v>888</v>
      </c>
      <c r="H7727" s="46" t="s">
        <v>6310</v>
      </c>
      <c r="I7727" s="18" t="s">
        <v>7638</v>
      </c>
    </row>
    <row r="7728" spans="1:9" x14ac:dyDescent="0.35">
      <c r="A7728" s="68">
        <v>46127</v>
      </c>
      <c r="B7728" s="52" t="s">
        <v>733</v>
      </c>
      <c r="C7728" s="30" t="str">
        <f>IFERROR(
INDEX('SETORES VARRIÇÃO'!$A:$A,MATCH($E7728,'SETORES VARRIÇÃO'!$H:$H,0)),
IFERROR(
INDEX('SETORES PRAÇA'!$A:$A,MATCH($E7728,'SETORES PRAÇA'!$H:$H,0)),
))</f>
        <v>CV</v>
      </c>
      <c r="D7728" s="30" t="str">
        <f>IFERROR(
INDEX('SETORES VARRIÇÃO'!$B:$B,MATCH($E7728,'SETORES VARRIÇÃO'!$H:$H,0)),
IFERROR(
INDEX('SETORES PRAÇA'!$B:$B,MATCH($E7728,'SETORES PRAÇA'!$H:$H,0)),
))</f>
        <v>CV10304VJ0026</v>
      </c>
      <c r="E7728" s="30" t="str">
        <f t="shared" si="163"/>
        <v>03-0020</v>
      </c>
      <c r="F7728" s="30" t="str">
        <f>IFERROR(
INDEX('SETORES VARRIÇÃO'!$F:$F,MATCH($E7728,'SETORES VARRIÇÃO'!$H:$H,0)),
IFERROR(
INDEX('SETORES PRAÇA'!$F:$F,MATCH($E7728,'SETORES PRAÇA'!$H:$H,0)),
))</f>
        <v>Quarta/Sábado</v>
      </c>
      <c r="G7728" s="18" t="s">
        <v>887</v>
      </c>
      <c r="H7728" s="46" t="s">
        <v>1047</v>
      </c>
      <c r="I7728" s="18" t="s">
        <v>6457</v>
      </c>
    </row>
    <row r="7729" spans="1:9" x14ac:dyDescent="0.35">
      <c r="A7729" s="68">
        <v>46127</v>
      </c>
      <c r="B7729" s="52" t="s">
        <v>772</v>
      </c>
      <c r="C7729" s="30" t="str">
        <f>IFERROR(
INDEX('SETORES VARRIÇÃO'!$A:$A,MATCH($E7729,'SETORES VARRIÇÃO'!$H:$H,0)),
IFERROR(
INDEX('SETORES PRAÇA'!$A:$A,MATCH($E7729,'SETORES PRAÇA'!$H:$H,0)),
))</f>
        <v>MG</v>
      </c>
      <c r="D7729" s="30" t="str">
        <f>IFERROR(
INDEX('SETORES VARRIÇÃO'!$B:$B,MATCH($E7729,'SETORES VARRIÇÃO'!$H:$H,0)),
IFERROR(
INDEX('SETORES PRAÇA'!$B:$B,MATCH($E7729,'SETORES PRAÇA'!$H:$H,0)),
))</f>
        <v>MG10101VJ0008</v>
      </c>
      <c r="E7729" s="30" t="str">
        <f t="shared" si="163"/>
        <v>03-0021</v>
      </c>
      <c r="F7729" s="30" t="str">
        <f>IFERROR(
INDEX('SETORES VARRIÇÃO'!$F:$F,MATCH($E7729,'SETORES VARRIÇÃO'!$H:$H,0)),
IFERROR(
INDEX('SETORES PRAÇA'!$F:$F,MATCH($E7729,'SETORES PRAÇA'!$H:$H,0)),
))</f>
        <v>Segunda a Domingo</v>
      </c>
      <c r="G7729" s="18" t="s">
        <v>888</v>
      </c>
      <c r="H7729" s="46" t="s">
        <v>6285</v>
      </c>
      <c r="I7729" s="18" t="s">
        <v>7639</v>
      </c>
    </row>
    <row r="7730" spans="1:9" x14ac:dyDescent="0.35">
      <c r="A7730" s="68">
        <v>46127</v>
      </c>
      <c r="B7730" s="52" t="s">
        <v>773</v>
      </c>
      <c r="C7730" s="30" t="str">
        <f>IFERROR(
INDEX('SETORES VARRIÇÃO'!$A:$A,MATCH($E7730,'SETORES VARRIÇÃO'!$H:$H,0)),
IFERROR(
INDEX('SETORES PRAÇA'!$A:$A,MATCH($E7730,'SETORES PRAÇA'!$H:$H,0)),
))</f>
        <v>CV</v>
      </c>
      <c r="D7730" s="30" t="str">
        <f>IFERROR(
INDEX('SETORES VARRIÇÃO'!$B:$B,MATCH($E7730,'SETORES VARRIÇÃO'!$H:$H,0)),
IFERROR(
INDEX('SETORES PRAÇA'!$B:$B,MATCH($E7730,'SETORES PRAÇA'!$H:$H,0)),
))</f>
        <v>CV10203VJ0056</v>
      </c>
      <c r="E7730" s="30" t="str">
        <f t="shared" si="163"/>
        <v>03-0022</v>
      </c>
      <c r="F7730" s="30" t="str">
        <f>IFERROR(
INDEX('SETORES VARRIÇÃO'!$F:$F,MATCH($E7730,'SETORES VARRIÇÃO'!$H:$H,0)),
IFERROR(
INDEX('SETORES PRAÇA'!$F:$F,MATCH($E7730,'SETORES PRAÇA'!$H:$H,0)),
))</f>
        <v>Terça/Quinta/Sábado</v>
      </c>
      <c r="G7730" s="18" t="s">
        <v>887</v>
      </c>
      <c r="H7730" s="46" t="s">
        <v>5211</v>
      </c>
      <c r="I7730" s="18" t="s">
        <v>6776</v>
      </c>
    </row>
    <row r="7731" spans="1:9" x14ac:dyDescent="0.35">
      <c r="A7731" s="68">
        <v>46127</v>
      </c>
      <c r="B7731" s="52" t="s">
        <v>774</v>
      </c>
      <c r="C7731" s="30" t="str">
        <f>IFERROR(
INDEX('SETORES VARRIÇÃO'!$A:$A,MATCH($E7731,'SETORES VARRIÇÃO'!$H:$H,0)),
IFERROR(
INDEX('SETORES PRAÇA'!$A:$A,MATCH($E7731,'SETORES PRAÇA'!$H:$H,0)),
))</f>
        <v>JT</v>
      </c>
      <c r="D7731" s="30" t="str">
        <f>IFERROR(
INDEX('SETORES VARRIÇÃO'!$B:$B,MATCH($E7731,'SETORES VARRIÇÃO'!$H:$H,0)),
IFERROR(
INDEX('SETORES PRAÇA'!$B:$B,MATCH($E7731,'SETORES PRAÇA'!$H:$H,0)),
))</f>
        <v>JT10102VJ0003</v>
      </c>
      <c r="E7731" s="30" t="str">
        <f t="shared" si="163"/>
        <v>03-0023</v>
      </c>
      <c r="F7731" s="30" t="str">
        <f>IFERROR(
INDEX('SETORES VARRIÇÃO'!$F:$F,MATCH($E7731,'SETORES VARRIÇÃO'!$H:$H,0)),
IFERROR(
INDEX('SETORES PRAÇA'!$F:$F,MATCH($E7731,'SETORES PRAÇA'!$H:$H,0)),
))</f>
        <v>Segunda a Domingo</v>
      </c>
      <c r="G7731" s="18" t="s">
        <v>888</v>
      </c>
      <c r="H7731" s="46" t="s">
        <v>6308</v>
      </c>
      <c r="I7731" s="18" t="s">
        <v>7640</v>
      </c>
    </row>
    <row r="7732" spans="1:9" x14ac:dyDescent="0.35">
      <c r="A7732" s="68">
        <v>46127</v>
      </c>
      <c r="B7732" s="52" t="s">
        <v>775</v>
      </c>
      <c r="C7732" s="30" t="str">
        <f>IFERROR(
INDEX('SETORES VARRIÇÃO'!$A:$A,MATCH($E7732,'SETORES VARRIÇÃO'!$H:$H,0)),
IFERROR(
INDEX('SETORES PRAÇA'!$A:$A,MATCH($E7732,'SETORES PRAÇA'!$H:$H,0)),
))</f>
        <v>JT</v>
      </c>
      <c r="D7732" s="30" t="str">
        <f>IFERROR(
INDEX('SETORES VARRIÇÃO'!$B:$B,MATCH($E7732,'SETORES VARRIÇÃO'!$H:$H,0)),
IFERROR(
INDEX('SETORES PRAÇA'!$B:$B,MATCH($E7732,'SETORES PRAÇA'!$H:$H,0)),
))</f>
        <v>JT10304VJ0046</v>
      </c>
      <c r="E7732" s="30" t="str">
        <f t="shared" si="163"/>
        <v>03-0024</v>
      </c>
      <c r="F7732" s="30" t="str">
        <f>IFERROR(
INDEX('SETORES VARRIÇÃO'!$F:$F,MATCH($E7732,'SETORES VARRIÇÃO'!$H:$H,0)),
IFERROR(
INDEX('SETORES PRAÇA'!$F:$F,MATCH($E7732,'SETORES PRAÇA'!$H:$H,0)),
))</f>
        <v>Quarta/Sábado</v>
      </c>
      <c r="G7732" s="18" t="s">
        <v>888</v>
      </c>
      <c r="H7732" s="46" t="s">
        <v>6555</v>
      </c>
      <c r="I7732" s="18" t="s">
        <v>7641</v>
      </c>
    </row>
    <row r="7733" spans="1:9" x14ac:dyDescent="0.35">
      <c r="A7733" s="68">
        <v>46127</v>
      </c>
      <c r="B7733" s="52" t="s">
        <v>776</v>
      </c>
      <c r="C7733" s="30" t="str">
        <f>IFERROR(
INDEX('SETORES VARRIÇÃO'!$A:$A,MATCH($E7733,'SETORES VARRIÇÃO'!$H:$H,0)),
IFERROR(
INDEX('SETORES PRAÇA'!$A:$A,MATCH($E7733,'SETORES PRAÇA'!$H:$H,0)),
))</f>
        <v>JT</v>
      </c>
      <c r="D7733" s="30" t="str">
        <f>IFERROR(
INDEX('SETORES VARRIÇÃO'!$B:$B,MATCH($E7733,'SETORES VARRIÇÃO'!$H:$H,0)),
IFERROR(
INDEX('SETORES PRAÇA'!$B:$B,MATCH($E7733,'SETORES PRAÇA'!$H:$H,0)),
))</f>
        <v>JT10101VL0001</v>
      </c>
      <c r="E7733" s="30" t="str">
        <f t="shared" si="163"/>
        <v>03-0026</v>
      </c>
      <c r="F7733" s="30" t="str">
        <f>IFERROR(
INDEX('SETORES VARRIÇÃO'!$F:$F,MATCH($E7733,'SETORES VARRIÇÃO'!$H:$H,0)),
IFERROR(
INDEX('SETORES PRAÇA'!$F:$F,MATCH($E7733,'SETORES PRAÇA'!$H:$H,0)),
))</f>
        <v>Segunda a Domingo</v>
      </c>
      <c r="G7733" s="18" t="s">
        <v>888</v>
      </c>
      <c r="H7733" s="46" t="s">
        <v>6336</v>
      </c>
      <c r="I7733" s="18" t="s">
        <v>7642</v>
      </c>
    </row>
    <row r="7734" spans="1:9" x14ac:dyDescent="0.35">
      <c r="A7734" s="68">
        <v>46127</v>
      </c>
      <c r="B7734" s="52" t="s">
        <v>734</v>
      </c>
      <c r="C7734" s="30" t="str">
        <f>IFERROR(
INDEX('SETORES VARRIÇÃO'!$A:$A,MATCH($E7734,'SETORES VARRIÇÃO'!$H:$H,0)),
IFERROR(
INDEX('SETORES PRAÇA'!$A:$A,MATCH($E7734,'SETORES PRAÇA'!$H:$H,0)),
))</f>
        <v>JT</v>
      </c>
      <c r="D7734" s="30" t="str">
        <f>IFERROR(
INDEX('SETORES VARRIÇÃO'!$B:$B,MATCH($E7734,'SETORES VARRIÇÃO'!$H:$H,0)),
IFERROR(
INDEX('SETORES PRAÇA'!$B:$B,MATCH($E7734,'SETORES PRAÇA'!$H:$H,0)),
))</f>
        <v>JT10304VJ0052</v>
      </c>
      <c r="E7734" s="30" t="str">
        <f t="shared" si="163"/>
        <v>03-0027</v>
      </c>
      <c r="F7734" s="30" t="str">
        <f>IFERROR(
INDEX('SETORES VARRIÇÃO'!$F:$F,MATCH($E7734,'SETORES VARRIÇÃO'!$H:$H,0)),
IFERROR(
INDEX('SETORES PRAÇA'!$F:$F,MATCH($E7734,'SETORES PRAÇA'!$H:$H,0)),
))</f>
        <v>Quarta/Sábado</v>
      </c>
      <c r="G7734" s="18" t="s">
        <v>888</v>
      </c>
      <c r="H7734" s="46" t="s">
        <v>7643</v>
      </c>
      <c r="I7734" s="18" t="s">
        <v>7644</v>
      </c>
    </row>
    <row r="7735" spans="1:9" x14ac:dyDescent="0.35">
      <c r="A7735" s="68">
        <v>46127</v>
      </c>
      <c r="B7735" s="52" t="s">
        <v>777</v>
      </c>
      <c r="C7735" s="30" t="str">
        <f>IFERROR(
INDEX('SETORES VARRIÇÃO'!$A:$A,MATCH($E7735,'SETORES VARRIÇÃO'!$H:$H,0)),
IFERROR(
INDEX('SETORES PRAÇA'!$A:$A,MATCH($E7735,'SETORES PRAÇA'!$H:$H,0)),
))</f>
        <v>CV</v>
      </c>
      <c r="D7735" s="30" t="str">
        <f>IFERROR(
INDEX('SETORES VARRIÇÃO'!$B:$B,MATCH($E7735,'SETORES VARRIÇÃO'!$H:$H,0)),
IFERROR(
INDEX('SETORES PRAÇA'!$B:$B,MATCH($E7735,'SETORES PRAÇA'!$H:$H,0)),
))</f>
        <v>CV10203VJ0058</v>
      </c>
      <c r="E7735" s="30" t="str">
        <f t="shared" si="163"/>
        <v>03-0028</v>
      </c>
      <c r="F7735" s="30" t="str">
        <f>IFERROR(
INDEX('SETORES VARRIÇÃO'!$F:$F,MATCH($E7735,'SETORES VARRIÇÃO'!$H:$H,0)),
IFERROR(
INDEX('SETORES PRAÇA'!$F:$F,MATCH($E7735,'SETORES PRAÇA'!$H:$H,0)),
))</f>
        <v>Terça/Quinta/Sábado</v>
      </c>
      <c r="G7735" s="18" t="s">
        <v>888</v>
      </c>
      <c r="H7735" s="46" t="s">
        <v>7632</v>
      </c>
      <c r="I7735" s="18" t="s">
        <v>7645</v>
      </c>
    </row>
    <row r="7736" spans="1:9" x14ac:dyDescent="0.35">
      <c r="A7736" s="68">
        <v>46127</v>
      </c>
      <c r="B7736" s="52" t="s">
        <v>778</v>
      </c>
      <c r="C7736" s="30" t="str">
        <f>IFERROR(
INDEX('SETORES VARRIÇÃO'!$A:$A,MATCH($E7736,'SETORES VARRIÇÃO'!$H:$H,0)),
IFERROR(
INDEX('SETORES PRAÇA'!$A:$A,MATCH($E7736,'SETORES PRAÇA'!$H:$H,0)),
))</f>
        <v>CV</v>
      </c>
      <c r="D7736" s="30" t="str">
        <f>IFERROR(
INDEX('SETORES VARRIÇÃO'!$B:$B,MATCH($E7736,'SETORES VARRIÇÃO'!$H:$H,0)),
IFERROR(
INDEX('SETORES PRAÇA'!$B:$B,MATCH($E7736,'SETORES PRAÇA'!$H:$H,0)),
))</f>
        <v>CV10203VJ0055</v>
      </c>
      <c r="E7736" s="30" t="str">
        <f t="shared" si="163"/>
        <v>03-0029</v>
      </c>
      <c r="F7736" s="30" t="str">
        <f>IFERROR(
INDEX('SETORES VARRIÇÃO'!$F:$F,MATCH($E7736,'SETORES VARRIÇÃO'!$H:$H,0)),
IFERROR(
INDEX('SETORES PRAÇA'!$F:$F,MATCH($E7736,'SETORES PRAÇA'!$H:$H,0)),
))</f>
        <v>Terça/Quinta/Sábado</v>
      </c>
      <c r="G7736" s="18" t="s">
        <v>888</v>
      </c>
      <c r="H7736" s="46" t="s">
        <v>7632</v>
      </c>
      <c r="I7736" s="18" t="s">
        <v>7646</v>
      </c>
    </row>
    <row r="7737" spans="1:9" x14ac:dyDescent="0.35">
      <c r="A7737" s="68">
        <v>46127</v>
      </c>
      <c r="B7737" s="52" t="s">
        <v>779</v>
      </c>
      <c r="C7737" s="30" t="str">
        <f>IFERROR(
INDEX('SETORES VARRIÇÃO'!$A:$A,MATCH($E7737,'SETORES VARRIÇÃO'!$H:$H,0)),
IFERROR(
INDEX('SETORES PRAÇA'!$A:$A,MATCH($E7737,'SETORES PRAÇA'!$H:$H,0)),
))</f>
        <v>JT</v>
      </c>
      <c r="D7737" s="30" t="str">
        <f>IFERROR(
INDEX('SETORES VARRIÇÃO'!$B:$B,MATCH($E7737,'SETORES VARRIÇÃO'!$H:$H,0)),
IFERROR(
INDEX('SETORES PRAÇA'!$B:$B,MATCH($E7737,'SETORES PRAÇA'!$H:$H,0)),
))</f>
        <v>JT10302VJ0015</v>
      </c>
      <c r="E7737" s="30" t="str">
        <f t="shared" si="163"/>
        <v>03-0030</v>
      </c>
      <c r="F7737" s="30" t="str">
        <f>IFERROR(
INDEX('SETORES VARRIÇÃO'!$F:$F,MATCH($E7737,'SETORES VARRIÇÃO'!$H:$H,0)),
IFERROR(
INDEX('SETORES PRAÇA'!$F:$F,MATCH($E7737,'SETORES PRAÇA'!$H:$H,0)),
))</f>
        <v>Segunda/Quinta</v>
      </c>
      <c r="G7737" s="18" t="s">
        <v>888</v>
      </c>
      <c r="H7737" s="46" t="s">
        <v>6292</v>
      </c>
      <c r="I7737" s="18" t="s">
        <v>7647</v>
      </c>
    </row>
    <row r="7738" spans="1:9" x14ac:dyDescent="0.35">
      <c r="A7738" s="68">
        <v>46127</v>
      </c>
      <c r="B7738" s="52" t="s">
        <v>780</v>
      </c>
      <c r="C7738" s="30" t="str">
        <f>IFERROR(
INDEX('SETORES VARRIÇÃO'!$A:$A,MATCH($E7738,'SETORES VARRIÇÃO'!$H:$H,0)),
IFERROR(
INDEX('SETORES PRAÇA'!$A:$A,MATCH($E7738,'SETORES PRAÇA'!$H:$H,0)),
))</f>
        <v>JT</v>
      </c>
      <c r="D7738" s="30" t="str">
        <f>IFERROR(
INDEX('SETORES VARRIÇÃO'!$B:$B,MATCH($E7738,'SETORES VARRIÇÃO'!$H:$H,0)),
IFERROR(
INDEX('SETORES PRAÇA'!$B:$B,MATCH($E7738,'SETORES PRAÇA'!$H:$H,0)),
))</f>
        <v>JT10304VJ0047</v>
      </c>
      <c r="E7738" s="30" t="str">
        <f t="shared" si="163"/>
        <v>03-0031</v>
      </c>
      <c r="F7738" s="30" t="str">
        <f>IFERROR(
INDEX('SETORES VARRIÇÃO'!$F:$F,MATCH($E7738,'SETORES VARRIÇÃO'!$H:$H,0)),
IFERROR(
INDEX('SETORES PRAÇA'!$F:$F,MATCH($E7738,'SETORES PRAÇA'!$H:$H,0)),
))</f>
        <v>Quarta/Sábado</v>
      </c>
      <c r="G7738" s="18" t="s">
        <v>888</v>
      </c>
      <c r="H7738" s="46" t="s">
        <v>7648</v>
      </c>
      <c r="I7738" s="18" t="s">
        <v>7649</v>
      </c>
    </row>
    <row r="7739" spans="1:9" x14ac:dyDescent="0.35">
      <c r="A7739" s="68">
        <v>46127</v>
      </c>
      <c r="B7739" s="52" t="s">
        <v>747</v>
      </c>
      <c r="C7739" s="30" t="str">
        <f>IFERROR(
INDEX('SETORES VARRIÇÃO'!$A:$A,MATCH($E7739,'SETORES VARRIÇÃO'!$H:$H,0)),
IFERROR(
INDEX('SETORES PRAÇA'!$A:$A,MATCH($E7739,'SETORES PRAÇA'!$H:$H,0)),
))</f>
        <v>JT</v>
      </c>
      <c r="D7739" s="30" t="str">
        <f>IFERROR(
INDEX('SETORES VARRIÇÃO'!$B:$B,MATCH($E7739,'SETORES VARRIÇÃO'!$H:$H,0)),
IFERROR(
INDEX('SETORES PRAÇA'!$B:$B,MATCH($E7739,'SETORES PRAÇA'!$H:$H,0)),
))</f>
        <v>JT10304VJ0051</v>
      </c>
      <c r="E7739" s="30" t="str">
        <f t="shared" si="163"/>
        <v>03-0032</v>
      </c>
      <c r="F7739" s="30" t="str">
        <f>IFERROR(
INDEX('SETORES VARRIÇÃO'!$F:$F,MATCH($E7739,'SETORES VARRIÇÃO'!$H:$H,0)),
IFERROR(
INDEX('SETORES PRAÇA'!$F:$F,MATCH($E7739,'SETORES PRAÇA'!$H:$H,0)),
))</f>
        <v>Quarta/Sábado</v>
      </c>
      <c r="G7739" s="18" t="s">
        <v>888</v>
      </c>
      <c r="H7739" s="46" t="s">
        <v>6289</v>
      </c>
      <c r="I7739" s="18" t="s">
        <v>7650</v>
      </c>
    </row>
    <row r="7740" spans="1:9" x14ac:dyDescent="0.35">
      <c r="A7740" s="68">
        <v>46127</v>
      </c>
      <c r="B7740" s="52" t="s">
        <v>781</v>
      </c>
      <c r="C7740" s="30" t="str">
        <f>IFERROR(
INDEX('SETORES VARRIÇÃO'!$A:$A,MATCH($E7740,'SETORES VARRIÇÃO'!$H:$H,0)),
IFERROR(
INDEX('SETORES PRAÇA'!$A:$A,MATCH($E7740,'SETORES PRAÇA'!$H:$H,0)),
))</f>
        <v>JT</v>
      </c>
      <c r="D7740" s="30" t="str">
        <f>IFERROR(
INDEX('SETORES VARRIÇÃO'!$B:$B,MATCH($E7740,'SETORES VARRIÇÃO'!$H:$H,0)),
IFERROR(
INDEX('SETORES PRAÇA'!$B:$B,MATCH($E7740,'SETORES PRAÇA'!$H:$H,0)),
))</f>
        <v>JT20102VJ0002</v>
      </c>
      <c r="E7740" s="30" t="str">
        <f t="shared" si="163"/>
        <v>03-0033</v>
      </c>
      <c r="F7740" s="30" t="str">
        <f>IFERROR(
INDEX('SETORES VARRIÇÃO'!$F:$F,MATCH($E7740,'SETORES VARRIÇÃO'!$H:$H,0)),
IFERROR(
INDEX('SETORES PRAÇA'!$F:$F,MATCH($E7740,'SETORES PRAÇA'!$H:$H,0)),
))</f>
        <v>Segunda a Domingo</v>
      </c>
      <c r="G7740" s="18" t="s">
        <v>887</v>
      </c>
      <c r="H7740" s="46" t="s">
        <v>2074</v>
      </c>
      <c r="I7740" s="18" t="s">
        <v>3431</v>
      </c>
    </row>
    <row r="7741" spans="1:9" x14ac:dyDescent="0.35">
      <c r="A7741" s="68">
        <v>46127</v>
      </c>
      <c r="B7741" s="52" t="s">
        <v>782</v>
      </c>
      <c r="C7741" s="30" t="str">
        <f>IFERROR(
INDEX('SETORES VARRIÇÃO'!$A:$A,MATCH($E7741,'SETORES VARRIÇÃO'!$H:$H,0)),
IFERROR(
INDEX('SETORES PRAÇA'!$A:$A,MATCH($E7741,'SETORES PRAÇA'!$H:$H,0)),
))</f>
        <v>CV</v>
      </c>
      <c r="D7741" s="30" t="str">
        <f>IFERROR(
INDEX('SETORES VARRIÇÃO'!$B:$B,MATCH($E7741,'SETORES VARRIÇÃO'!$H:$H,0)),
IFERROR(
INDEX('SETORES PRAÇA'!$B:$B,MATCH($E7741,'SETORES PRAÇA'!$H:$H,0)),
))</f>
        <v>CV10203VJ0059</v>
      </c>
      <c r="E7741" s="30" t="str">
        <f t="shared" si="163"/>
        <v>03-0034</v>
      </c>
      <c r="F7741" s="30" t="str">
        <f>IFERROR(
INDEX('SETORES VARRIÇÃO'!$F:$F,MATCH($E7741,'SETORES VARRIÇÃO'!$H:$H,0)),
IFERROR(
INDEX('SETORES PRAÇA'!$F:$F,MATCH($E7741,'SETORES PRAÇA'!$H:$H,0)),
))</f>
        <v>Terça/Quinta/Sábado</v>
      </c>
      <c r="G7741" s="18" t="s">
        <v>888</v>
      </c>
      <c r="H7741" s="46" t="s">
        <v>6454</v>
      </c>
      <c r="I7741" s="18" t="s">
        <v>7651</v>
      </c>
    </row>
    <row r="7742" spans="1:9" x14ac:dyDescent="0.35">
      <c r="A7742" s="68">
        <v>46127</v>
      </c>
      <c r="B7742" s="52" t="s">
        <v>783</v>
      </c>
      <c r="C7742" s="30" t="str">
        <f>IFERROR(
INDEX('SETORES VARRIÇÃO'!$A:$A,MATCH($E7742,'SETORES VARRIÇÃO'!$H:$H,0)),
IFERROR(
INDEX('SETORES PRAÇA'!$A:$A,MATCH($E7742,'SETORES PRAÇA'!$H:$H,0)),
))</f>
        <v>CV</v>
      </c>
      <c r="D7742" s="30" t="str">
        <f>IFERROR(
INDEX('SETORES VARRIÇÃO'!$B:$B,MATCH($E7742,'SETORES VARRIÇÃO'!$H:$H,0)),
IFERROR(
INDEX('SETORES PRAÇA'!$B:$B,MATCH($E7742,'SETORES PRAÇA'!$H:$H,0)),
))</f>
        <v>CV10203VJ0061</v>
      </c>
      <c r="E7742" s="30" t="str">
        <f t="shared" si="163"/>
        <v>03-0035</v>
      </c>
      <c r="F7742" s="30" t="str">
        <f>IFERROR(
INDEX('SETORES VARRIÇÃO'!$F:$F,MATCH($E7742,'SETORES VARRIÇÃO'!$H:$H,0)),
IFERROR(
INDEX('SETORES PRAÇA'!$F:$F,MATCH($E7742,'SETORES PRAÇA'!$H:$H,0)),
))</f>
        <v>Terça/Quinta/Sábado</v>
      </c>
      <c r="G7742" s="18" t="s">
        <v>887</v>
      </c>
      <c r="H7742" s="46" t="s">
        <v>2347</v>
      </c>
      <c r="I7742" s="18" t="s">
        <v>5136</v>
      </c>
    </row>
    <row r="7743" spans="1:9" x14ac:dyDescent="0.35">
      <c r="A7743" s="68">
        <v>46127</v>
      </c>
      <c r="B7743" s="52" t="s">
        <v>784</v>
      </c>
      <c r="C7743" s="30" t="str">
        <f>IFERROR(
INDEX('SETORES VARRIÇÃO'!$A:$A,MATCH($E7743,'SETORES VARRIÇÃO'!$H:$H,0)),
IFERROR(
INDEX('SETORES PRAÇA'!$A:$A,MATCH($E7743,'SETORES PRAÇA'!$H:$H,0)),
))</f>
        <v>CV</v>
      </c>
      <c r="D7743" s="30" t="str">
        <f>IFERROR(
INDEX('SETORES VARRIÇÃO'!$B:$B,MATCH($E7743,'SETORES VARRIÇÃO'!$H:$H,0)),
IFERROR(
INDEX('SETORES PRAÇA'!$B:$B,MATCH($E7743,'SETORES PRAÇA'!$H:$H,0)),
))</f>
        <v>CV10101VL0001</v>
      </c>
      <c r="E7743" s="30" t="str">
        <f t="shared" si="163"/>
        <v>03-0036</v>
      </c>
      <c r="F7743" s="30" t="str">
        <f>IFERROR(
INDEX('SETORES VARRIÇÃO'!$F:$F,MATCH($E7743,'SETORES VARRIÇÃO'!$H:$H,0)),
IFERROR(
INDEX('SETORES PRAÇA'!$F:$F,MATCH($E7743,'SETORES PRAÇA'!$H:$H,0)),
))</f>
        <v>Segunda a Domingo</v>
      </c>
      <c r="G7743" s="18" t="s">
        <v>888</v>
      </c>
      <c r="H7743" s="46" t="s">
        <v>6292</v>
      </c>
      <c r="I7743" s="18" t="s">
        <v>7652</v>
      </c>
    </row>
    <row r="7744" spans="1:9" x14ac:dyDescent="0.35">
      <c r="A7744" s="68">
        <v>46127</v>
      </c>
      <c r="B7744" s="52" t="s">
        <v>785</v>
      </c>
      <c r="C7744" s="30" t="str">
        <f>IFERROR(
INDEX('SETORES VARRIÇÃO'!$A:$A,MATCH($E7744,'SETORES VARRIÇÃO'!$H:$H,0)),
IFERROR(
INDEX('SETORES PRAÇA'!$A:$A,MATCH($E7744,'SETORES PRAÇA'!$H:$H,0)),
))</f>
        <v>JT</v>
      </c>
      <c r="D7744" s="30" t="str">
        <f>IFERROR(
INDEX('SETORES VARRIÇÃO'!$B:$B,MATCH($E7744,'SETORES VARRIÇÃO'!$H:$H,0)),
IFERROR(
INDEX('SETORES PRAÇA'!$B:$B,MATCH($E7744,'SETORES PRAÇA'!$H:$H,0)),
))</f>
        <v>JT10302VJ0005</v>
      </c>
      <c r="E7744" s="30" t="str">
        <f t="shared" si="163"/>
        <v>03-0037</v>
      </c>
      <c r="F7744" s="30" t="str">
        <f>IFERROR(
INDEX('SETORES VARRIÇÃO'!$F:$F,MATCH($E7744,'SETORES VARRIÇÃO'!$H:$H,0)),
IFERROR(
INDEX('SETORES PRAÇA'!$F:$F,MATCH($E7744,'SETORES PRAÇA'!$H:$H,0)),
))</f>
        <v>Segunda/Quinta</v>
      </c>
      <c r="G7744" s="18" t="s">
        <v>888</v>
      </c>
      <c r="H7744" s="46" t="s">
        <v>6555</v>
      </c>
      <c r="I7744" s="18" t="s">
        <v>7653</v>
      </c>
    </row>
    <row r="7745" spans="1:9" x14ac:dyDescent="0.35">
      <c r="A7745" s="68">
        <v>46127</v>
      </c>
      <c r="B7745" s="52" t="s">
        <v>786</v>
      </c>
      <c r="C7745" s="30" t="str">
        <f>IFERROR(
INDEX('SETORES VARRIÇÃO'!$A:$A,MATCH($E7745,'SETORES VARRIÇÃO'!$H:$H,0)),
IFERROR(
INDEX('SETORES PRAÇA'!$A:$A,MATCH($E7745,'SETORES PRAÇA'!$H:$H,0)),
))</f>
        <v>CV</v>
      </c>
      <c r="D7745" s="30" t="str">
        <f>IFERROR(
INDEX('SETORES VARRIÇÃO'!$B:$B,MATCH($E7745,'SETORES VARRIÇÃO'!$H:$H,0)),
IFERROR(
INDEX('SETORES PRAÇA'!$B:$B,MATCH($E7745,'SETORES PRAÇA'!$H:$H,0)),
))</f>
        <v>CV10202VJ0030</v>
      </c>
      <c r="E7745" s="30" t="str">
        <f t="shared" si="163"/>
        <v>03-0038</v>
      </c>
      <c r="F7745" s="30" t="str">
        <f>IFERROR(
INDEX('SETORES VARRIÇÃO'!$F:$F,MATCH($E7745,'SETORES VARRIÇÃO'!$H:$H,0)),
IFERROR(
INDEX('SETORES PRAÇA'!$F:$F,MATCH($E7745,'SETORES PRAÇA'!$H:$H,0)),
))</f>
        <v>Segunda/Quarta/Sexta</v>
      </c>
      <c r="G7745" s="18" t="s">
        <v>887</v>
      </c>
      <c r="H7745" s="46" t="s">
        <v>1138</v>
      </c>
      <c r="I7745" s="18" t="s">
        <v>4397</v>
      </c>
    </row>
    <row r="7746" spans="1:9" x14ac:dyDescent="0.35">
      <c r="A7746" s="68">
        <v>46127</v>
      </c>
      <c r="B7746" s="52" t="s">
        <v>787</v>
      </c>
      <c r="C7746" s="30" t="str">
        <f>IFERROR(
INDEX('SETORES VARRIÇÃO'!$A:$A,MATCH($E7746,'SETORES VARRIÇÃO'!$H:$H,0)),
IFERROR(
INDEX('SETORES PRAÇA'!$A:$A,MATCH($E7746,'SETORES PRAÇA'!$H:$H,0)),
))</f>
        <v>CV</v>
      </c>
      <c r="D7746" s="30" t="str">
        <f>IFERROR(
INDEX('SETORES VARRIÇÃO'!$B:$B,MATCH($E7746,'SETORES VARRIÇÃO'!$H:$H,0)),
IFERROR(
INDEX('SETORES PRAÇA'!$B:$B,MATCH($E7746,'SETORES PRAÇA'!$H:$H,0)),
))</f>
        <v>CV10203VJ0047</v>
      </c>
      <c r="E7746" s="30" t="str">
        <f t="shared" si="163"/>
        <v>03-0039</v>
      </c>
      <c r="F7746" s="30" t="str">
        <f>IFERROR(
INDEX('SETORES VARRIÇÃO'!$F:$F,MATCH($E7746,'SETORES VARRIÇÃO'!$H:$H,0)),
IFERROR(
INDEX('SETORES PRAÇA'!$F:$F,MATCH($E7746,'SETORES PRAÇA'!$H:$H,0)),
))</f>
        <v>Terça/Quinta/Sábado</v>
      </c>
      <c r="G7746" s="18" t="s">
        <v>888</v>
      </c>
      <c r="H7746" s="46" t="s">
        <v>6362</v>
      </c>
      <c r="I7746" s="18" t="s">
        <v>7654</v>
      </c>
    </row>
    <row r="7747" spans="1:9" x14ac:dyDescent="0.35">
      <c r="A7747" s="68">
        <v>46127</v>
      </c>
      <c r="B7747" s="52" t="s">
        <v>788</v>
      </c>
      <c r="C7747" s="30" t="str">
        <f>IFERROR(
INDEX('SETORES VARRIÇÃO'!$A:$A,MATCH($E7747,'SETORES VARRIÇÃO'!$H:$H,0)),
IFERROR(
INDEX('SETORES PRAÇA'!$A:$A,MATCH($E7747,'SETORES PRAÇA'!$H:$H,0)),
))</f>
        <v>JT</v>
      </c>
      <c r="D7747" s="30" t="str">
        <f>IFERROR(
INDEX('SETORES VARRIÇÃO'!$B:$B,MATCH($E7747,'SETORES VARRIÇÃO'!$H:$H,0)),
IFERROR(
INDEX('SETORES PRAÇA'!$B:$B,MATCH($E7747,'SETORES PRAÇA'!$H:$H,0)),
))</f>
        <v>JT10304VJ0037</v>
      </c>
      <c r="E7747" s="30" t="str">
        <f t="shared" si="163"/>
        <v>03-0040</v>
      </c>
      <c r="F7747" s="30" t="str">
        <f>IFERROR(
INDEX('SETORES VARRIÇÃO'!$F:$F,MATCH($E7747,'SETORES VARRIÇÃO'!$H:$H,0)),
IFERROR(
INDEX('SETORES PRAÇA'!$F:$F,MATCH($E7747,'SETORES PRAÇA'!$H:$H,0)),
))</f>
        <v>Quarta/Sábado</v>
      </c>
      <c r="G7747" s="18" t="s">
        <v>888</v>
      </c>
      <c r="H7747" s="46" t="s">
        <v>6292</v>
      </c>
      <c r="I7747" s="18" t="s">
        <v>7655</v>
      </c>
    </row>
    <row r="7748" spans="1:9" x14ac:dyDescent="0.35">
      <c r="A7748" s="68">
        <v>46127</v>
      </c>
      <c r="B7748" s="52" t="s">
        <v>789</v>
      </c>
      <c r="C7748" s="30" t="str">
        <f>IFERROR(
INDEX('SETORES VARRIÇÃO'!$A:$A,MATCH($E7748,'SETORES VARRIÇÃO'!$H:$H,0)),
IFERROR(
INDEX('SETORES PRAÇA'!$A:$A,MATCH($E7748,'SETORES PRAÇA'!$H:$H,0)),
))</f>
        <v>JT</v>
      </c>
      <c r="D7748" s="30" t="str">
        <f>IFERROR(
INDEX('SETORES VARRIÇÃO'!$B:$B,MATCH($E7748,'SETORES VARRIÇÃO'!$H:$H,0)),
IFERROR(
INDEX('SETORES PRAÇA'!$B:$B,MATCH($E7748,'SETORES PRAÇA'!$H:$H,0)),
))</f>
        <v>JT10303VJ0033</v>
      </c>
      <c r="E7748" s="30" t="str">
        <f t="shared" si="163"/>
        <v>03-0041</v>
      </c>
      <c r="F7748" s="30" t="str">
        <f>IFERROR(
INDEX('SETORES VARRIÇÃO'!$F:$F,MATCH($E7748,'SETORES VARRIÇÃO'!$H:$H,0)),
IFERROR(
INDEX('SETORES PRAÇA'!$F:$F,MATCH($E7748,'SETORES PRAÇA'!$H:$H,0)),
))</f>
        <v>Terça/Sexta</v>
      </c>
      <c r="G7748" s="18" t="s">
        <v>888</v>
      </c>
      <c r="H7748" s="46" t="s">
        <v>6446</v>
      </c>
      <c r="I7748" s="18" t="s">
        <v>7656</v>
      </c>
    </row>
    <row r="7749" spans="1:9" x14ac:dyDescent="0.35">
      <c r="A7749" s="68">
        <v>46127</v>
      </c>
      <c r="B7749" s="52" t="s">
        <v>790</v>
      </c>
      <c r="C7749" s="30" t="str">
        <f>IFERROR(
INDEX('SETORES VARRIÇÃO'!$A:$A,MATCH($E7749,'SETORES VARRIÇÃO'!$H:$H,0)),
IFERROR(
INDEX('SETORES PRAÇA'!$A:$A,MATCH($E7749,'SETORES PRAÇA'!$H:$H,0)),
))</f>
        <v>JT</v>
      </c>
      <c r="D7749" s="30" t="str">
        <f>IFERROR(
INDEX('SETORES VARRIÇÃO'!$B:$B,MATCH($E7749,'SETORES VARRIÇÃO'!$H:$H,0)),
IFERROR(
INDEX('SETORES PRAÇA'!$B:$B,MATCH($E7749,'SETORES PRAÇA'!$H:$H,0)),
))</f>
        <v>JT10202VJ0056</v>
      </c>
      <c r="E7749" s="30" t="str">
        <f t="shared" si="163"/>
        <v>03-0042</v>
      </c>
      <c r="F7749" s="30" t="str">
        <f>IFERROR(
INDEX('SETORES VARRIÇÃO'!$F:$F,MATCH($E7749,'SETORES VARRIÇÃO'!$H:$H,0)),
IFERROR(
INDEX('SETORES PRAÇA'!$F:$F,MATCH($E7749,'SETORES PRAÇA'!$H:$H,0)),
))</f>
        <v>Segunda/Quarta/Sexta</v>
      </c>
      <c r="G7749" s="18" t="s">
        <v>888</v>
      </c>
      <c r="H7749" s="46" t="s">
        <v>6292</v>
      </c>
      <c r="I7749" s="18" t="s">
        <v>7657</v>
      </c>
    </row>
    <row r="7750" spans="1:9" x14ac:dyDescent="0.35">
      <c r="A7750" s="68">
        <v>46127</v>
      </c>
      <c r="B7750" s="52" t="s">
        <v>566</v>
      </c>
      <c r="C7750" s="30" t="str">
        <f>IFERROR(
INDEX('SETORES VARRIÇÃO'!$A:$A,MATCH($E7750,'SETORES VARRIÇÃO'!$H:$H,0)),
IFERROR(
INDEX('SETORES PRAÇA'!$A:$A,MATCH($E7750,'SETORES PRAÇA'!$H:$H,0)),
))</f>
        <v>JT</v>
      </c>
      <c r="D7750" s="30" t="str">
        <f>IFERROR(
INDEX('SETORES VARRIÇÃO'!$B:$B,MATCH($E7750,'SETORES VARRIÇÃO'!$H:$H,0)),
IFERROR(
INDEX('SETORES PRAÇA'!$B:$B,MATCH($E7750,'SETORES PRAÇA'!$H:$H,0)),
))</f>
        <v>JT10303VJ0029</v>
      </c>
      <c r="E7750" s="30" t="str">
        <f t="shared" si="163"/>
        <v>03-0043</v>
      </c>
      <c r="F7750" s="30" t="str">
        <f>IFERROR(
INDEX('SETORES VARRIÇÃO'!$F:$F,MATCH($E7750,'SETORES VARRIÇÃO'!$H:$H,0)),
IFERROR(
INDEX('SETORES PRAÇA'!$F:$F,MATCH($E7750,'SETORES PRAÇA'!$H:$H,0)),
))</f>
        <v>Terça/Sexta</v>
      </c>
      <c r="G7750" s="18" t="s">
        <v>888</v>
      </c>
      <c r="H7750" s="46" t="s">
        <v>6325</v>
      </c>
      <c r="I7750" s="18" t="s">
        <v>7658</v>
      </c>
    </row>
    <row r="7751" spans="1:9" x14ac:dyDescent="0.35">
      <c r="A7751" s="68">
        <v>46127</v>
      </c>
      <c r="B7751" s="52" t="s">
        <v>735</v>
      </c>
      <c r="C7751" s="30" t="str">
        <f>IFERROR(
INDEX('SETORES VARRIÇÃO'!$A:$A,MATCH($E7751,'SETORES VARRIÇÃO'!$H:$H,0)),
IFERROR(
INDEX('SETORES PRAÇA'!$A:$A,MATCH($E7751,'SETORES PRAÇA'!$H:$H,0)),
))</f>
        <v>CV</v>
      </c>
      <c r="D7751" s="30" t="str">
        <f>IFERROR(
INDEX('SETORES VARRIÇÃO'!$B:$B,MATCH($E7751,'SETORES VARRIÇÃO'!$H:$H,0)),
IFERROR(
INDEX('SETORES PRAÇA'!$B:$B,MATCH($E7751,'SETORES PRAÇA'!$H:$H,0)),
))</f>
        <v>CV10304VJ0023</v>
      </c>
      <c r="E7751" s="30" t="str">
        <f t="shared" si="163"/>
        <v>03-0044</v>
      </c>
      <c r="F7751" s="30" t="str">
        <f>IFERROR(
INDEX('SETORES VARRIÇÃO'!$F:$F,MATCH($E7751,'SETORES VARRIÇÃO'!$H:$H,0)),
IFERROR(
INDEX('SETORES PRAÇA'!$F:$F,MATCH($E7751,'SETORES PRAÇA'!$H:$H,0)),
))</f>
        <v>Quarta/Sábado</v>
      </c>
      <c r="G7751" s="18" t="s">
        <v>887</v>
      </c>
      <c r="H7751" s="46" t="s">
        <v>1104</v>
      </c>
      <c r="I7751" s="18" t="s">
        <v>7262</v>
      </c>
    </row>
    <row r="7752" spans="1:9" x14ac:dyDescent="0.35">
      <c r="A7752" s="68">
        <v>46127</v>
      </c>
      <c r="B7752" s="52" t="s">
        <v>791</v>
      </c>
      <c r="C7752" s="30" t="str">
        <f>IFERROR(
INDEX('SETORES VARRIÇÃO'!$A:$A,MATCH($E7752,'SETORES VARRIÇÃO'!$H:$H,0)),
IFERROR(
INDEX('SETORES PRAÇA'!$A:$A,MATCH($E7752,'SETORES PRAÇA'!$H:$H,0)),
))</f>
        <v>JT</v>
      </c>
      <c r="D7752" s="30" t="str">
        <f>IFERROR(
INDEX('SETORES VARRIÇÃO'!$B:$B,MATCH($E7752,'SETORES VARRIÇÃO'!$H:$H,0)),
IFERROR(
INDEX('SETORES PRAÇA'!$B:$B,MATCH($E7752,'SETORES PRAÇA'!$H:$H,0)),
))</f>
        <v>JT10302VJ0016</v>
      </c>
      <c r="E7752" s="30" t="str">
        <f t="shared" si="163"/>
        <v>03-0045</v>
      </c>
      <c r="F7752" s="30" t="str">
        <f>IFERROR(
INDEX('SETORES VARRIÇÃO'!$F:$F,MATCH($E7752,'SETORES VARRIÇÃO'!$H:$H,0)),
IFERROR(
INDEX('SETORES PRAÇA'!$F:$F,MATCH($E7752,'SETORES PRAÇA'!$H:$H,0)),
))</f>
        <v>Segunda/Quinta</v>
      </c>
      <c r="G7752" s="18" t="s">
        <v>888</v>
      </c>
      <c r="H7752" s="46" t="s">
        <v>6302</v>
      </c>
      <c r="I7752" s="18" t="s">
        <v>7659</v>
      </c>
    </row>
    <row r="7753" spans="1:9" x14ac:dyDescent="0.35">
      <c r="A7753" s="68">
        <v>46127</v>
      </c>
      <c r="B7753" s="52" t="s">
        <v>792</v>
      </c>
      <c r="C7753" s="30" t="str">
        <f>IFERROR(
INDEX('SETORES VARRIÇÃO'!$A:$A,MATCH($E7753,'SETORES VARRIÇÃO'!$H:$H,0)),
IFERROR(
INDEX('SETORES PRAÇA'!$A:$A,MATCH($E7753,'SETORES PRAÇA'!$H:$H,0)),
))</f>
        <v>JT</v>
      </c>
      <c r="D7753" s="30" t="str">
        <f>IFERROR(
INDEX('SETORES VARRIÇÃO'!$B:$B,MATCH($E7753,'SETORES VARRIÇÃO'!$H:$H,0)),
IFERROR(
INDEX('SETORES PRAÇA'!$B:$B,MATCH($E7753,'SETORES PRAÇA'!$H:$H,0)),
))</f>
        <v>JT10203VJ0055</v>
      </c>
      <c r="E7753" s="30" t="str">
        <f t="shared" si="163"/>
        <v>03-0046</v>
      </c>
      <c r="F7753" s="30" t="str">
        <f>IFERROR(
INDEX('SETORES VARRIÇÃO'!$F:$F,MATCH($E7753,'SETORES VARRIÇÃO'!$H:$H,0)),
IFERROR(
INDEX('SETORES PRAÇA'!$F:$F,MATCH($E7753,'SETORES PRAÇA'!$H:$H,0)),
))</f>
        <v>Terça/Quinta/Sábado</v>
      </c>
      <c r="G7753" s="18" t="s">
        <v>888</v>
      </c>
      <c r="H7753" s="46" t="s">
        <v>6295</v>
      </c>
      <c r="I7753" s="18" t="s">
        <v>7660</v>
      </c>
    </row>
    <row r="7754" spans="1:9" x14ac:dyDescent="0.35">
      <c r="A7754" s="68">
        <v>46127</v>
      </c>
      <c r="B7754" s="52" t="s">
        <v>793</v>
      </c>
      <c r="C7754" s="30" t="str">
        <f>IFERROR(
INDEX('SETORES VARRIÇÃO'!$A:$A,MATCH($E7754,'SETORES VARRIÇÃO'!$H:$H,0)),
IFERROR(
INDEX('SETORES PRAÇA'!$A:$A,MATCH($E7754,'SETORES PRAÇA'!$H:$H,0)),
))</f>
        <v>MG</v>
      </c>
      <c r="D7754" s="30" t="str">
        <f>IFERROR(
INDEX('SETORES VARRIÇÃO'!$B:$B,MATCH($E7754,'SETORES VARRIÇÃO'!$H:$H,0)),
IFERROR(
INDEX('SETORES PRAÇA'!$B:$B,MATCH($E7754,'SETORES PRAÇA'!$H:$H,0)),
))</f>
        <v>MG10101VJ0002</v>
      </c>
      <c r="E7754" s="30" t="str">
        <f t="shared" si="163"/>
        <v>03-0047</v>
      </c>
      <c r="F7754" s="30" t="str">
        <f>IFERROR(
INDEX('SETORES VARRIÇÃO'!$F:$F,MATCH($E7754,'SETORES VARRIÇÃO'!$H:$H,0)),
IFERROR(
INDEX('SETORES PRAÇA'!$F:$F,MATCH($E7754,'SETORES PRAÇA'!$H:$H,0)),
))</f>
        <v>Segunda a Domingo</v>
      </c>
      <c r="G7754" s="18" t="s">
        <v>888</v>
      </c>
      <c r="H7754" s="46" t="s">
        <v>6425</v>
      </c>
      <c r="I7754" s="18" t="s">
        <v>7661</v>
      </c>
    </row>
    <row r="7755" spans="1:9" x14ac:dyDescent="0.35">
      <c r="A7755" s="68">
        <v>46127</v>
      </c>
      <c r="B7755" s="52" t="s">
        <v>794</v>
      </c>
      <c r="C7755" s="30" t="str">
        <f>IFERROR(
INDEX('SETORES VARRIÇÃO'!$A:$A,MATCH($E7755,'SETORES VARRIÇÃO'!$H:$H,0)),
IFERROR(
INDEX('SETORES PRAÇA'!$A:$A,MATCH($E7755,'SETORES PRAÇA'!$H:$H,0)),
))</f>
        <v>JT</v>
      </c>
      <c r="D7755" s="30" t="str">
        <f>IFERROR(
INDEX('SETORES VARRIÇÃO'!$B:$B,MATCH($E7755,'SETORES VARRIÇÃO'!$H:$H,0)),
IFERROR(
INDEX('SETORES PRAÇA'!$B:$B,MATCH($E7755,'SETORES PRAÇA'!$H:$H,0)),
))</f>
        <v>JT10303VJ0026</v>
      </c>
      <c r="E7755" s="30" t="str">
        <f t="shared" si="163"/>
        <v>03-0048</v>
      </c>
      <c r="F7755" s="30" t="str">
        <f>IFERROR(
INDEX('SETORES VARRIÇÃO'!$F:$F,MATCH($E7755,'SETORES VARRIÇÃO'!$H:$H,0)),
IFERROR(
INDEX('SETORES PRAÇA'!$F:$F,MATCH($E7755,'SETORES PRAÇA'!$H:$H,0)),
))</f>
        <v>Terça/Sexta</v>
      </c>
      <c r="G7755" s="18" t="s">
        <v>888</v>
      </c>
      <c r="H7755" s="46" t="s">
        <v>6310</v>
      </c>
      <c r="I7755" s="18" t="s">
        <v>7662</v>
      </c>
    </row>
    <row r="7756" spans="1:9" x14ac:dyDescent="0.35">
      <c r="A7756" s="68">
        <v>46127</v>
      </c>
      <c r="B7756" s="52" t="s">
        <v>795</v>
      </c>
      <c r="C7756" s="30" t="str">
        <f>IFERROR(
INDEX('SETORES VARRIÇÃO'!$A:$A,MATCH($E7756,'SETORES VARRIÇÃO'!$H:$H,0)),
IFERROR(
INDEX('SETORES PRAÇA'!$A:$A,MATCH($E7756,'SETORES PRAÇA'!$H:$H,0)),
))</f>
        <v>JT</v>
      </c>
      <c r="D7756" s="30" t="str">
        <f>IFERROR(
INDEX('SETORES VARRIÇÃO'!$B:$B,MATCH($E7756,'SETORES VARRIÇÃO'!$H:$H,0)),
IFERROR(
INDEX('SETORES PRAÇA'!$B:$B,MATCH($E7756,'SETORES PRAÇA'!$H:$H,0)),
))</f>
        <v>JT10102VJ0001</v>
      </c>
      <c r="E7756" s="30" t="str">
        <f t="shared" si="163"/>
        <v>03-0049</v>
      </c>
      <c r="F7756" s="30" t="str">
        <f>IFERROR(
INDEX('SETORES VARRIÇÃO'!$F:$F,MATCH($E7756,'SETORES VARRIÇÃO'!$H:$H,0)),
IFERROR(
INDEX('SETORES PRAÇA'!$F:$F,MATCH($E7756,'SETORES PRAÇA'!$H:$H,0)),
))</f>
        <v>Segunda a Domingo</v>
      </c>
      <c r="G7756" s="18" t="s">
        <v>888</v>
      </c>
      <c r="H7756" s="46" t="s">
        <v>6542</v>
      </c>
      <c r="I7756" s="18" t="s">
        <v>7663</v>
      </c>
    </row>
    <row r="7757" spans="1:9" x14ac:dyDescent="0.35">
      <c r="A7757" s="68">
        <v>46127</v>
      </c>
      <c r="B7757" s="52" t="s">
        <v>796</v>
      </c>
      <c r="C7757" s="30" t="str">
        <f>IFERROR(
INDEX('SETORES VARRIÇÃO'!$A:$A,MATCH($E7757,'SETORES VARRIÇÃO'!$H:$H,0)),
IFERROR(
INDEX('SETORES PRAÇA'!$A:$A,MATCH($E7757,'SETORES PRAÇA'!$H:$H,0)),
))</f>
        <v>CV</v>
      </c>
      <c r="D7757" s="30" t="str">
        <f>IFERROR(
INDEX('SETORES VARRIÇÃO'!$B:$B,MATCH($E7757,'SETORES VARRIÇÃO'!$H:$H,0)),
IFERROR(
INDEX('SETORES PRAÇA'!$B:$B,MATCH($E7757,'SETORES PRAÇA'!$H:$H,0)),
))</f>
        <v>CV10203VJ0064</v>
      </c>
      <c r="E7757" s="30" t="str">
        <f t="shared" si="163"/>
        <v>03-0050</v>
      </c>
      <c r="F7757" s="30" t="str">
        <f>IFERROR(
INDEX('SETORES VARRIÇÃO'!$F:$F,MATCH($E7757,'SETORES VARRIÇÃO'!$H:$H,0)),
IFERROR(
INDEX('SETORES PRAÇA'!$F:$F,MATCH($E7757,'SETORES PRAÇA'!$H:$H,0)),
))</f>
        <v>Terça/Quinta/Sábado</v>
      </c>
      <c r="G7757" s="18" t="s">
        <v>887</v>
      </c>
      <c r="H7757" s="46" t="s">
        <v>7268</v>
      </c>
      <c r="I7757" s="18" t="s">
        <v>7269</v>
      </c>
    </row>
    <row r="7758" spans="1:9" x14ac:dyDescent="0.35">
      <c r="A7758" s="68">
        <v>46127</v>
      </c>
      <c r="B7758" s="52" t="s">
        <v>736</v>
      </c>
      <c r="C7758" s="30" t="str">
        <f>IFERROR(
INDEX('SETORES VARRIÇÃO'!$A:$A,MATCH($E7758,'SETORES VARRIÇÃO'!$H:$H,0)),
IFERROR(
INDEX('SETORES PRAÇA'!$A:$A,MATCH($E7758,'SETORES PRAÇA'!$H:$H,0)),
))</f>
        <v>JT</v>
      </c>
      <c r="D7758" s="30" t="str">
        <f>IFERROR(
INDEX('SETORES VARRIÇÃO'!$B:$B,MATCH($E7758,'SETORES VARRIÇÃO'!$H:$H,0)),
IFERROR(
INDEX('SETORES PRAÇA'!$B:$B,MATCH($E7758,'SETORES PRAÇA'!$H:$H,0)),
))</f>
        <v>JT10304VJ0041</v>
      </c>
      <c r="E7758" s="30" t="str">
        <f t="shared" si="163"/>
        <v>03-0051</v>
      </c>
      <c r="F7758" s="30" t="str">
        <f>IFERROR(
INDEX('SETORES VARRIÇÃO'!$F:$F,MATCH($E7758,'SETORES VARRIÇÃO'!$H:$H,0)),
IFERROR(
INDEX('SETORES PRAÇA'!$F:$F,MATCH($E7758,'SETORES PRAÇA'!$H:$H,0)),
))</f>
        <v>Quarta/Sábado</v>
      </c>
      <c r="G7758" s="18" t="s">
        <v>887</v>
      </c>
      <c r="H7758" s="46" t="s">
        <v>2910</v>
      </c>
      <c r="I7758" s="18" t="s">
        <v>5861</v>
      </c>
    </row>
    <row r="7759" spans="1:9" x14ac:dyDescent="0.35">
      <c r="A7759" s="68">
        <v>46127</v>
      </c>
      <c r="B7759" s="52" t="s">
        <v>797</v>
      </c>
      <c r="C7759" s="30" t="str">
        <f>IFERROR(
INDEX('SETORES VARRIÇÃO'!$A:$A,MATCH($E7759,'SETORES VARRIÇÃO'!$H:$H,0)),
IFERROR(
INDEX('SETORES PRAÇA'!$A:$A,MATCH($E7759,'SETORES PRAÇA'!$H:$H,0)),
))</f>
        <v>JT</v>
      </c>
      <c r="D7759" s="30" t="str">
        <f>IFERROR(
INDEX('SETORES VARRIÇÃO'!$B:$B,MATCH($E7759,'SETORES VARRIÇÃO'!$H:$H,0)),
IFERROR(
INDEX('SETORES PRAÇA'!$B:$B,MATCH($E7759,'SETORES PRAÇA'!$H:$H,0)),
))</f>
        <v>JT10302VJ0006</v>
      </c>
      <c r="E7759" s="30" t="str">
        <f t="shared" si="163"/>
        <v>03-0052</v>
      </c>
      <c r="F7759" s="30" t="str">
        <f>IFERROR(
INDEX('SETORES VARRIÇÃO'!$F:$F,MATCH($E7759,'SETORES VARRIÇÃO'!$H:$H,0)),
IFERROR(
INDEX('SETORES PRAÇA'!$F:$F,MATCH($E7759,'SETORES PRAÇA'!$H:$H,0)),
))</f>
        <v>Segunda/Quinta</v>
      </c>
      <c r="G7759" s="18" t="s">
        <v>888</v>
      </c>
      <c r="H7759" s="46" t="s">
        <v>6292</v>
      </c>
      <c r="I7759" s="18" t="s">
        <v>7664</v>
      </c>
    </row>
    <row r="7760" spans="1:9" x14ac:dyDescent="0.35">
      <c r="A7760" s="68">
        <v>46127</v>
      </c>
      <c r="B7760" s="52" t="s">
        <v>716</v>
      </c>
      <c r="C7760" s="30" t="str">
        <f>IFERROR(
INDEX('SETORES VARRIÇÃO'!$A:$A,MATCH($E7760,'SETORES VARRIÇÃO'!$H:$H,0)),
IFERROR(
INDEX('SETORES PRAÇA'!$A:$A,MATCH($E7760,'SETORES PRAÇA'!$H:$H,0)),
))</f>
        <v>JT</v>
      </c>
      <c r="D7760" s="30" t="str">
        <f>IFERROR(
INDEX('SETORES VARRIÇÃO'!$B:$B,MATCH($E7760,'SETORES VARRIÇÃO'!$H:$H,0)),
IFERROR(
INDEX('SETORES PRAÇA'!$B:$B,MATCH($E7760,'SETORES PRAÇA'!$H:$H,0)),
))</f>
        <v>JT10303VJ0034</v>
      </c>
      <c r="E7760" s="30" t="str">
        <f t="shared" si="163"/>
        <v>03-0053</v>
      </c>
      <c r="F7760" s="30" t="str">
        <f>IFERROR(
INDEX('SETORES VARRIÇÃO'!$F:$F,MATCH($E7760,'SETORES VARRIÇÃO'!$H:$H,0)),
IFERROR(
INDEX('SETORES PRAÇA'!$F:$F,MATCH($E7760,'SETORES PRAÇA'!$H:$H,0)),
))</f>
        <v>Terça/Sexta</v>
      </c>
      <c r="G7760" s="18" t="s">
        <v>887</v>
      </c>
      <c r="H7760" s="46" t="s">
        <v>1138</v>
      </c>
      <c r="I7760" s="18" t="s">
        <v>5263</v>
      </c>
    </row>
    <row r="7761" spans="1:9" x14ac:dyDescent="0.35">
      <c r="A7761" s="68">
        <v>46127</v>
      </c>
      <c r="B7761" s="52" t="s">
        <v>798</v>
      </c>
      <c r="C7761" s="30" t="str">
        <f>IFERROR(
INDEX('SETORES VARRIÇÃO'!$A:$A,MATCH($E7761,'SETORES VARRIÇÃO'!$H:$H,0)),
IFERROR(
INDEX('SETORES PRAÇA'!$A:$A,MATCH($E7761,'SETORES PRAÇA'!$H:$H,0)),
))</f>
        <v>JT</v>
      </c>
      <c r="D7761" s="30" t="str">
        <f>IFERROR(
INDEX('SETORES VARRIÇÃO'!$B:$B,MATCH($E7761,'SETORES VARRIÇÃO'!$H:$H,0)),
IFERROR(
INDEX('SETORES PRAÇA'!$B:$B,MATCH($E7761,'SETORES PRAÇA'!$H:$H,0)),
))</f>
        <v>JT10304VJ0040</v>
      </c>
      <c r="E7761" s="30" t="str">
        <f t="shared" ref="E7761:E7824" si="164">SUBSTITUTE(B7761,"SMSUB-LUTOCAR-","")</f>
        <v>03-0054</v>
      </c>
      <c r="F7761" s="30" t="str">
        <f>IFERROR(
INDEX('SETORES VARRIÇÃO'!$F:$F,MATCH($E7761,'SETORES VARRIÇÃO'!$H:$H,0)),
IFERROR(
INDEX('SETORES PRAÇA'!$F:$F,MATCH($E7761,'SETORES PRAÇA'!$H:$H,0)),
))</f>
        <v>Quarta/Sábado</v>
      </c>
      <c r="G7761" s="18" t="s">
        <v>888</v>
      </c>
      <c r="H7761" s="46" t="s">
        <v>6425</v>
      </c>
      <c r="I7761" s="18" t="s">
        <v>7665</v>
      </c>
    </row>
    <row r="7762" spans="1:9" x14ac:dyDescent="0.35">
      <c r="A7762" s="68">
        <v>46127</v>
      </c>
      <c r="B7762" s="52" t="s">
        <v>799</v>
      </c>
      <c r="C7762" s="30" t="str">
        <f>IFERROR(
INDEX('SETORES VARRIÇÃO'!$A:$A,MATCH($E7762,'SETORES VARRIÇÃO'!$H:$H,0)),
IFERROR(
INDEX('SETORES PRAÇA'!$A:$A,MATCH($E7762,'SETORES PRAÇA'!$H:$H,0)),
))</f>
        <v>CV</v>
      </c>
      <c r="D7762" s="30" t="str">
        <f>IFERROR(
INDEX('SETORES VARRIÇÃO'!$B:$B,MATCH($E7762,'SETORES VARRIÇÃO'!$H:$H,0)),
IFERROR(
INDEX('SETORES PRAÇA'!$B:$B,MATCH($E7762,'SETORES PRAÇA'!$H:$H,0)),
))</f>
        <v>CV10101VJ0001</v>
      </c>
      <c r="E7762" s="30" t="str">
        <f t="shared" si="164"/>
        <v>03-0055</v>
      </c>
      <c r="F7762" s="30" t="str">
        <f>IFERROR(
INDEX('SETORES VARRIÇÃO'!$F:$F,MATCH($E7762,'SETORES VARRIÇÃO'!$H:$H,0)),
IFERROR(
INDEX('SETORES PRAÇA'!$F:$F,MATCH($E7762,'SETORES PRAÇA'!$H:$H,0)),
))</f>
        <v>Segunda a Domingo</v>
      </c>
      <c r="G7762" s="18" t="s">
        <v>888</v>
      </c>
      <c r="H7762" s="46" t="s">
        <v>6292</v>
      </c>
      <c r="I7762" s="18" t="s">
        <v>7666</v>
      </c>
    </row>
    <row r="7763" spans="1:9" x14ac:dyDescent="0.35">
      <c r="A7763" s="68">
        <v>46127</v>
      </c>
      <c r="B7763" s="52" t="s">
        <v>800</v>
      </c>
      <c r="C7763" s="30" t="str">
        <f>IFERROR(
INDEX('SETORES VARRIÇÃO'!$A:$A,MATCH($E7763,'SETORES VARRIÇÃO'!$H:$H,0)),
IFERROR(
INDEX('SETORES PRAÇA'!$A:$A,MATCH($E7763,'SETORES PRAÇA'!$H:$H,0)),
))</f>
        <v>CV</v>
      </c>
      <c r="D7763" s="30" t="str">
        <f>IFERROR(
INDEX('SETORES VARRIÇÃO'!$B:$B,MATCH($E7763,'SETORES VARRIÇÃO'!$H:$H,0)),
IFERROR(
INDEX('SETORES PRAÇA'!$B:$B,MATCH($E7763,'SETORES PRAÇA'!$H:$H,0)),
))</f>
        <v>CV10202VJ0032</v>
      </c>
      <c r="E7763" s="30" t="str">
        <f t="shared" si="164"/>
        <v>03-0056</v>
      </c>
      <c r="F7763" s="30" t="str">
        <f>IFERROR(
INDEX('SETORES VARRIÇÃO'!$F:$F,MATCH($E7763,'SETORES VARRIÇÃO'!$H:$H,0)),
IFERROR(
INDEX('SETORES PRAÇA'!$F:$F,MATCH($E7763,'SETORES PRAÇA'!$H:$H,0)),
))</f>
        <v>Segunda/Quarta/Sexta</v>
      </c>
      <c r="G7763" s="18" t="s">
        <v>888</v>
      </c>
      <c r="H7763" s="46" t="s">
        <v>6289</v>
      </c>
      <c r="I7763" s="18" t="s">
        <v>7667</v>
      </c>
    </row>
    <row r="7764" spans="1:9" x14ac:dyDescent="0.35">
      <c r="A7764" s="68">
        <v>46127</v>
      </c>
      <c r="B7764" s="52" t="s">
        <v>748</v>
      </c>
      <c r="C7764" s="30" t="str">
        <f>IFERROR(
INDEX('SETORES VARRIÇÃO'!$A:$A,MATCH($E7764,'SETORES VARRIÇÃO'!$H:$H,0)),
IFERROR(
INDEX('SETORES PRAÇA'!$A:$A,MATCH($E7764,'SETORES PRAÇA'!$H:$H,0)),
))</f>
        <v>CV</v>
      </c>
      <c r="D7764" s="30" t="str">
        <f>IFERROR(
INDEX('SETORES VARRIÇÃO'!$B:$B,MATCH($E7764,'SETORES VARRIÇÃO'!$H:$H,0)),
IFERROR(
INDEX('SETORES PRAÇA'!$B:$B,MATCH($E7764,'SETORES PRAÇA'!$H:$H,0)),
))</f>
        <v>CV10101VJ0005</v>
      </c>
      <c r="E7764" s="30" t="str">
        <f t="shared" si="164"/>
        <v>03-0057</v>
      </c>
      <c r="F7764" s="30" t="str">
        <f>IFERROR(
INDEX('SETORES VARRIÇÃO'!$F:$F,MATCH($E7764,'SETORES VARRIÇÃO'!$H:$H,0)),
IFERROR(
INDEX('SETORES PRAÇA'!$F:$F,MATCH($E7764,'SETORES PRAÇA'!$H:$H,0)),
))</f>
        <v>Segunda a Domingo</v>
      </c>
      <c r="G7764" s="18" t="s">
        <v>888</v>
      </c>
      <c r="H7764" s="46" t="s">
        <v>6324</v>
      </c>
      <c r="I7764" s="18" t="s">
        <v>7668</v>
      </c>
    </row>
    <row r="7765" spans="1:9" x14ac:dyDescent="0.35">
      <c r="A7765" s="68">
        <v>46127</v>
      </c>
      <c r="B7765" s="52" t="s">
        <v>801</v>
      </c>
      <c r="C7765" s="30" t="str">
        <f>IFERROR(
INDEX('SETORES VARRIÇÃO'!$A:$A,MATCH($E7765,'SETORES VARRIÇÃO'!$H:$H,0)),
IFERROR(
INDEX('SETORES PRAÇA'!$A:$A,MATCH($E7765,'SETORES PRAÇA'!$H:$H,0)),
))</f>
        <v>JT</v>
      </c>
      <c r="D7765" s="30" t="str">
        <f>IFERROR(
INDEX('SETORES VARRIÇÃO'!$B:$B,MATCH($E7765,'SETORES VARRIÇÃO'!$H:$H,0)),
IFERROR(
INDEX('SETORES PRAÇA'!$B:$B,MATCH($E7765,'SETORES PRAÇA'!$H:$H,0)),
))</f>
        <v>JT10302VJ0019</v>
      </c>
      <c r="E7765" s="30" t="str">
        <f t="shared" si="164"/>
        <v>03-0058</v>
      </c>
      <c r="F7765" s="30" t="str">
        <f>IFERROR(
INDEX('SETORES VARRIÇÃO'!$F:$F,MATCH($E7765,'SETORES VARRIÇÃO'!$H:$H,0)),
IFERROR(
INDEX('SETORES PRAÇA'!$F:$F,MATCH($E7765,'SETORES PRAÇA'!$H:$H,0)),
))</f>
        <v>Segunda/Quinta</v>
      </c>
      <c r="G7765" s="18" t="s">
        <v>888</v>
      </c>
      <c r="H7765" s="46" t="s">
        <v>6324</v>
      </c>
      <c r="I7765" s="18" t="s">
        <v>7669</v>
      </c>
    </row>
    <row r="7766" spans="1:9" x14ac:dyDescent="0.35">
      <c r="A7766" s="68">
        <v>46127</v>
      </c>
      <c r="B7766" s="52" t="s">
        <v>802</v>
      </c>
      <c r="C7766" s="30" t="str">
        <f>IFERROR(
INDEX('SETORES VARRIÇÃO'!$A:$A,MATCH($E7766,'SETORES VARRIÇÃO'!$H:$H,0)),
IFERROR(
INDEX('SETORES PRAÇA'!$A:$A,MATCH($E7766,'SETORES PRAÇA'!$H:$H,0)),
))</f>
        <v>JT</v>
      </c>
      <c r="D7766" s="30" t="str">
        <f>IFERROR(
INDEX('SETORES VARRIÇÃO'!$B:$B,MATCH($E7766,'SETORES VARRIÇÃO'!$H:$H,0)),
IFERROR(
INDEX('SETORES PRAÇA'!$B:$B,MATCH($E7766,'SETORES PRAÇA'!$H:$H,0)),
))</f>
        <v>JT20102VJ0003</v>
      </c>
      <c r="E7766" s="30" t="str">
        <f t="shared" si="164"/>
        <v>03-0059</v>
      </c>
      <c r="F7766" s="30" t="str">
        <f>IFERROR(
INDEX('SETORES VARRIÇÃO'!$F:$F,MATCH($E7766,'SETORES VARRIÇÃO'!$H:$H,0)),
IFERROR(
INDEX('SETORES PRAÇA'!$F:$F,MATCH($E7766,'SETORES PRAÇA'!$H:$H,0)),
))</f>
        <v>Segunda a Domingo</v>
      </c>
      <c r="G7766" s="18" t="s">
        <v>887</v>
      </c>
      <c r="H7766" s="46" t="s">
        <v>1034</v>
      </c>
      <c r="I7766" s="18" t="s">
        <v>6201</v>
      </c>
    </row>
    <row r="7767" spans="1:9" x14ac:dyDescent="0.35">
      <c r="A7767" s="68">
        <v>46127</v>
      </c>
      <c r="B7767" s="52" t="s">
        <v>803</v>
      </c>
      <c r="C7767" s="30" t="str">
        <f>IFERROR(
INDEX('SETORES VARRIÇÃO'!$A:$A,MATCH($E7767,'SETORES VARRIÇÃO'!$H:$H,0)),
IFERROR(
INDEX('SETORES PRAÇA'!$A:$A,MATCH($E7767,'SETORES PRAÇA'!$H:$H,0)),
))</f>
        <v>CV</v>
      </c>
      <c r="D7767" s="30" t="str">
        <f>IFERROR(
INDEX('SETORES VARRIÇÃO'!$B:$B,MATCH($E7767,'SETORES VARRIÇÃO'!$H:$H,0)),
IFERROR(
INDEX('SETORES PRAÇA'!$B:$B,MATCH($E7767,'SETORES PRAÇA'!$H:$H,0)),
))</f>
        <v>CV10101VJ0002</v>
      </c>
      <c r="E7767" s="30" t="str">
        <f t="shared" si="164"/>
        <v>03-0060</v>
      </c>
      <c r="F7767" s="30" t="str">
        <f>IFERROR(
INDEX('SETORES VARRIÇÃO'!$F:$F,MATCH($E7767,'SETORES VARRIÇÃO'!$H:$H,0)),
IFERROR(
INDEX('SETORES PRAÇA'!$F:$F,MATCH($E7767,'SETORES PRAÇA'!$H:$H,0)),
))</f>
        <v>Segunda a Domingo</v>
      </c>
      <c r="G7767" s="18" t="s">
        <v>888</v>
      </c>
      <c r="H7767" s="46" t="s">
        <v>6372</v>
      </c>
      <c r="I7767" s="18" t="s">
        <v>7670</v>
      </c>
    </row>
    <row r="7768" spans="1:9" x14ac:dyDescent="0.35">
      <c r="A7768" s="68">
        <v>46127</v>
      </c>
      <c r="B7768" s="52" t="s">
        <v>804</v>
      </c>
      <c r="C7768" s="30" t="str">
        <f>IFERROR(
INDEX('SETORES VARRIÇÃO'!$A:$A,MATCH($E7768,'SETORES VARRIÇÃO'!$H:$H,0)),
IFERROR(
INDEX('SETORES PRAÇA'!$A:$A,MATCH($E7768,'SETORES PRAÇA'!$H:$H,0)),
))</f>
        <v>CV</v>
      </c>
      <c r="D7768" s="30" t="str">
        <f>IFERROR(
INDEX('SETORES VARRIÇÃO'!$B:$B,MATCH($E7768,'SETORES VARRIÇÃO'!$H:$H,0)),
IFERROR(
INDEX('SETORES PRAÇA'!$B:$B,MATCH($E7768,'SETORES PRAÇA'!$H:$H,0)),
))</f>
        <v>CV10303VJ0019</v>
      </c>
      <c r="E7768" s="30" t="str">
        <f t="shared" si="164"/>
        <v>03-0061</v>
      </c>
      <c r="F7768" s="30" t="str">
        <f>IFERROR(
INDEX('SETORES VARRIÇÃO'!$F:$F,MATCH($E7768,'SETORES VARRIÇÃO'!$H:$H,0)),
IFERROR(
INDEX('SETORES PRAÇA'!$F:$F,MATCH($E7768,'SETORES PRAÇA'!$H:$H,0)),
))</f>
        <v>Terça/Sexta</v>
      </c>
      <c r="G7768" s="18" t="s">
        <v>887</v>
      </c>
      <c r="H7768" s="46" t="s">
        <v>907</v>
      </c>
      <c r="I7768" s="18" t="s">
        <v>5869</v>
      </c>
    </row>
    <row r="7769" spans="1:9" x14ac:dyDescent="0.35">
      <c r="A7769" s="68">
        <v>46127</v>
      </c>
      <c r="B7769" s="52" t="s">
        <v>737</v>
      </c>
      <c r="C7769" s="30" t="str">
        <f>IFERROR(
INDEX('SETORES VARRIÇÃO'!$A:$A,MATCH($E7769,'SETORES VARRIÇÃO'!$H:$H,0)),
IFERROR(
INDEX('SETORES PRAÇA'!$A:$A,MATCH($E7769,'SETORES PRAÇA'!$H:$H,0)),
))</f>
        <v>CV</v>
      </c>
      <c r="D7769" s="30" t="str">
        <f>IFERROR(
INDEX('SETORES VARRIÇÃO'!$B:$B,MATCH($E7769,'SETORES VARRIÇÃO'!$H:$H,0)),
IFERROR(
INDEX('SETORES PRAÇA'!$B:$B,MATCH($E7769,'SETORES PRAÇA'!$H:$H,0)),
))</f>
        <v>CV10304VJ0024</v>
      </c>
      <c r="E7769" s="30" t="str">
        <f t="shared" si="164"/>
        <v>03-0062</v>
      </c>
      <c r="F7769" s="30" t="str">
        <f>IFERROR(
INDEX('SETORES VARRIÇÃO'!$F:$F,MATCH($E7769,'SETORES VARRIÇÃO'!$H:$H,0)),
IFERROR(
INDEX('SETORES PRAÇA'!$F:$F,MATCH($E7769,'SETORES PRAÇA'!$H:$H,0)),
))</f>
        <v>Quarta/Sábado</v>
      </c>
      <c r="G7769" s="18" t="s">
        <v>887</v>
      </c>
      <c r="H7769" s="46" t="s">
        <v>896</v>
      </c>
      <c r="I7769" s="18" t="s">
        <v>7671</v>
      </c>
    </row>
    <row r="7770" spans="1:9" x14ac:dyDescent="0.35">
      <c r="A7770" s="68">
        <v>46127</v>
      </c>
      <c r="B7770" s="52" t="s">
        <v>805</v>
      </c>
      <c r="C7770" s="30" t="str">
        <f>IFERROR(
INDEX('SETORES VARRIÇÃO'!$A:$A,MATCH($E7770,'SETORES VARRIÇÃO'!$H:$H,0)),
IFERROR(
INDEX('SETORES PRAÇA'!$A:$A,MATCH($E7770,'SETORES PRAÇA'!$H:$H,0)),
))</f>
        <v>JT</v>
      </c>
      <c r="D7770" s="30" t="str">
        <f>IFERROR(
INDEX('SETORES VARRIÇÃO'!$B:$B,MATCH($E7770,'SETORES VARRIÇÃO'!$H:$H,0)),
IFERROR(
INDEX('SETORES PRAÇA'!$B:$B,MATCH($E7770,'SETORES PRAÇA'!$H:$H,0)),
))</f>
        <v>JT10303VJ0028</v>
      </c>
      <c r="E7770" s="30" t="str">
        <f t="shared" si="164"/>
        <v>03-0063</v>
      </c>
      <c r="F7770" s="30" t="str">
        <f>IFERROR(
INDEX('SETORES VARRIÇÃO'!$F:$F,MATCH($E7770,'SETORES VARRIÇÃO'!$H:$H,0)),
IFERROR(
INDEX('SETORES PRAÇA'!$F:$F,MATCH($E7770,'SETORES PRAÇA'!$H:$H,0)),
))</f>
        <v>Terça/Sexta</v>
      </c>
      <c r="G7770" s="18" t="s">
        <v>888</v>
      </c>
      <c r="H7770" s="46" t="s">
        <v>6310</v>
      </c>
      <c r="I7770" s="18" t="s">
        <v>7672</v>
      </c>
    </row>
    <row r="7771" spans="1:9" x14ac:dyDescent="0.35">
      <c r="A7771" s="68">
        <v>46127</v>
      </c>
      <c r="B7771" s="52" t="s">
        <v>806</v>
      </c>
      <c r="C7771" s="30" t="str">
        <f>IFERROR(
INDEX('SETORES VARRIÇÃO'!$A:$A,MATCH($E7771,'SETORES VARRIÇÃO'!$H:$H,0)),
IFERROR(
INDEX('SETORES PRAÇA'!$A:$A,MATCH($E7771,'SETORES PRAÇA'!$H:$H,0)),
))</f>
        <v>CV</v>
      </c>
      <c r="D7771" s="30" t="str">
        <f>IFERROR(
INDEX('SETORES VARRIÇÃO'!$B:$B,MATCH($E7771,'SETORES VARRIÇÃO'!$H:$H,0)),
IFERROR(
INDEX('SETORES PRAÇA'!$B:$B,MATCH($E7771,'SETORES PRAÇA'!$H:$H,0)),
))</f>
        <v>CV10101VJ0003</v>
      </c>
      <c r="E7771" s="30" t="str">
        <f t="shared" si="164"/>
        <v>03-0064</v>
      </c>
      <c r="F7771" s="30" t="str">
        <f>IFERROR(
INDEX('SETORES VARRIÇÃO'!$F:$F,MATCH($E7771,'SETORES VARRIÇÃO'!$H:$H,0)),
IFERROR(
INDEX('SETORES PRAÇA'!$F:$F,MATCH($E7771,'SETORES PRAÇA'!$H:$H,0)),
))</f>
        <v>Segunda a Domingo</v>
      </c>
      <c r="G7771" s="18" t="s">
        <v>888</v>
      </c>
      <c r="H7771" s="46" t="s">
        <v>6367</v>
      </c>
      <c r="I7771" s="18" t="s">
        <v>7673</v>
      </c>
    </row>
    <row r="7772" spans="1:9" x14ac:dyDescent="0.35">
      <c r="A7772" s="68">
        <v>46127</v>
      </c>
      <c r="B7772" s="52" t="s">
        <v>807</v>
      </c>
      <c r="C7772" s="30" t="str">
        <f>IFERROR(
INDEX('SETORES VARRIÇÃO'!$A:$A,MATCH($E7772,'SETORES VARRIÇÃO'!$H:$H,0)),
IFERROR(
INDEX('SETORES PRAÇA'!$A:$A,MATCH($E7772,'SETORES PRAÇA'!$H:$H,0)),
))</f>
        <v>CV</v>
      </c>
      <c r="D7772" s="30" t="str">
        <f>IFERROR(
INDEX('SETORES VARRIÇÃO'!$B:$B,MATCH($E7772,'SETORES VARRIÇÃO'!$H:$H,0)),
IFERROR(
INDEX('SETORES PRAÇA'!$B:$B,MATCH($E7772,'SETORES PRAÇA'!$H:$H,0)),
))</f>
        <v>CV10302VJ0013</v>
      </c>
      <c r="E7772" s="30" t="str">
        <f t="shared" si="164"/>
        <v>03-0065</v>
      </c>
      <c r="F7772" s="30" t="str">
        <f>IFERROR(
INDEX('SETORES VARRIÇÃO'!$F:$F,MATCH($E7772,'SETORES VARRIÇÃO'!$H:$H,0)),
IFERROR(
INDEX('SETORES PRAÇA'!$F:$F,MATCH($E7772,'SETORES PRAÇA'!$H:$H,0)),
))</f>
        <v>Segunda/Quinta</v>
      </c>
      <c r="G7772" s="18" t="s">
        <v>887</v>
      </c>
      <c r="H7772" s="46" t="s">
        <v>1050</v>
      </c>
      <c r="I7772" s="18" t="s">
        <v>4920</v>
      </c>
    </row>
    <row r="7773" spans="1:9" x14ac:dyDescent="0.35">
      <c r="A7773" s="68">
        <v>46127</v>
      </c>
      <c r="B7773" s="52" t="s">
        <v>808</v>
      </c>
      <c r="C7773" s="30" t="str">
        <f>IFERROR(
INDEX('SETORES VARRIÇÃO'!$A:$A,MATCH($E7773,'SETORES VARRIÇÃO'!$H:$H,0)),
IFERROR(
INDEX('SETORES PRAÇA'!$A:$A,MATCH($E7773,'SETORES PRAÇA'!$H:$H,0)),
))</f>
        <v>CV</v>
      </c>
      <c r="D7773" s="30" t="str">
        <f>IFERROR(
INDEX('SETORES VARRIÇÃO'!$B:$B,MATCH($E7773,'SETORES VARRIÇÃO'!$H:$H,0)),
IFERROR(
INDEX('SETORES PRAÇA'!$B:$B,MATCH($E7773,'SETORES PRAÇA'!$H:$H,0)),
))</f>
        <v>CV10203VJ0048</v>
      </c>
      <c r="E7773" s="30" t="str">
        <f t="shared" si="164"/>
        <v>03-0066</v>
      </c>
      <c r="F7773" s="30" t="str">
        <f>IFERROR(
INDEX('SETORES VARRIÇÃO'!$F:$F,MATCH($E7773,'SETORES VARRIÇÃO'!$H:$H,0)),
IFERROR(
INDEX('SETORES PRAÇA'!$F:$F,MATCH($E7773,'SETORES PRAÇA'!$H:$H,0)),
))</f>
        <v>Terça/Quinta/Sábado</v>
      </c>
      <c r="G7773" s="18" t="s">
        <v>888</v>
      </c>
      <c r="H7773" s="46" t="s">
        <v>7674</v>
      </c>
      <c r="I7773" s="18" t="s">
        <v>7675</v>
      </c>
    </row>
    <row r="7774" spans="1:9" x14ac:dyDescent="0.35">
      <c r="A7774" s="68">
        <v>46127</v>
      </c>
      <c r="B7774" s="52" t="s">
        <v>809</v>
      </c>
      <c r="C7774" s="30" t="str">
        <f>IFERROR(
INDEX('SETORES VARRIÇÃO'!$A:$A,MATCH($E7774,'SETORES VARRIÇÃO'!$H:$H,0)),
IFERROR(
INDEX('SETORES PRAÇA'!$A:$A,MATCH($E7774,'SETORES PRAÇA'!$H:$H,0)),
))</f>
        <v>CV</v>
      </c>
      <c r="D7774" s="30" t="str">
        <f>IFERROR(
INDEX('SETORES VARRIÇÃO'!$B:$B,MATCH($E7774,'SETORES VARRIÇÃO'!$H:$H,0)),
IFERROR(
INDEX('SETORES PRAÇA'!$B:$B,MATCH($E7774,'SETORES PRAÇA'!$H:$H,0)),
))</f>
        <v>CV10303VJ0021</v>
      </c>
      <c r="E7774" s="30" t="str">
        <f t="shared" si="164"/>
        <v>03-0067</v>
      </c>
      <c r="F7774" s="30" t="str">
        <f>IFERROR(
INDEX('SETORES VARRIÇÃO'!$F:$F,MATCH($E7774,'SETORES VARRIÇÃO'!$H:$H,0)),
IFERROR(
INDEX('SETORES PRAÇA'!$F:$F,MATCH($E7774,'SETORES PRAÇA'!$H:$H,0)),
))</f>
        <v>Terça/Sexta</v>
      </c>
      <c r="G7774" s="18" t="s">
        <v>887</v>
      </c>
      <c r="H7774" s="46" t="s">
        <v>2910</v>
      </c>
      <c r="I7774" s="18" t="s">
        <v>6500</v>
      </c>
    </row>
    <row r="7775" spans="1:9" x14ac:dyDescent="0.35">
      <c r="A7775" s="68">
        <v>46127</v>
      </c>
      <c r="B7775" s="52" t="s">
        <v>810</v>
      </c>
      <c r="C7775" s="30" t="str">
        <f>IFERROR(
INDEX('SETORES VARRIÇÃO'!$A:$A,MATCH($E7775,'SETORES VARRIÇÃO'!$H:$H,0)),
IFERROR(
INDEX('SETORES PRAÇA'!$A:$A,MATCH($E7775,'SETORES PRAÇA'!$H:$H,0)),
))</f>
        <v>JT</v>
      </c>
      <c r="D7775" s="30" t="str">
        <f>IFERROR(
INDEX('SETORES VARRIÇÃO'!$B:$B,MATCH($E7775,'SETORES VARRIÇÃO'!$H:$H,0)),
IFERROR(
INDEX('SETORES PRAÇA'!$B:$B,MATCH($E7775,'SETORES PRAÇA'!$H:$H,0)),
))</f>
        <v>JT10302VJ0007</v>
      </c>
      <c r="E7775" s="30" t="str">
        <f t="shared" si="164"/>
        <v>03-0068</v>
      </c>
      <c r="F7775" s="30" t="str">
        <f>IFERROR(
INDEX('SETORES VARRIÇÃO'!$F:$F,MATCH($E7775,'SETORES VARRIÇÃO'!$H:$H,0)),
IFERROR(
INDEX('SETORES PRAÇA'!$F:$F,MATCH($E7775,'SETORES PRAÇA'!$H:$H,0)),
))</f>
        <v>Segunda/Quinta</v>
      </c>
      <c r="G7775" s="18" t="s">
        <v>888</v>
      </c>
      <c r="H7775" s="46" t="s">
        <v>6287</v>
      </c>
      <c r="I7775" s="18" t="s">
        <v>7676</v>
      </c>
    </row>
    <row r="7776" spans="1:9" x14ac:dyDescent="0.35">
      <c r="A7776" s="68">
        <v>46127</v>
      </c>
      <c r="B7776" s="52" t="s">
        <v>811</v>
      </c>
      <c r="C7776" s="30" t="str">
        <f>IFERROR(
INDEX('SETORES VARRIÇÃO'!$A:$A,MATCH($E7776,'SETORES VARRIÇÃO'!$H:$H,0)),
IFERROR(
INDEX('SETORES PRAÇA'!$A:$A,MATCH($E7776,'SETORES PRAÇA'!$H:$H,0)),
))</f>
        <v>MG</v>
      </c>
      <c r="D7776" s="30" t="str">
        <f>IFERROR(
INDEX('SETORES VARRIÇÃO'!$B:$B,MATCH($E7776,'SETORES VARRIÇÃO'!$H:$H,0)),
IFERROR(
INDEX('SETORES PRAÇA'!$B:$B,MATCH($E7776,'SETORES PRAÇA'!$H:$H,0)),
))</f>
        <v>MG10101VJ0004</v>
      </c>
      <c r="E7776" s="30" t="str">
        <f t="shared" si="164"/>
        <v>03-0069</v>
      </c>
      <c r="F7776" s="30" t="str">
        <f>IFERROR(
INDEX('SETORES VARRIÇÃO'!$F:$F,MATCH($E7776,'SETORES VARRIÇÃO'!$H:$H,0)),
IFERROR(
INDEX('SETORES PRAÇA'!$F:$F,MATCH($E7776,'SETORES PRAÇA'!$H:$H,0)),
))</f>
        <v>Segunda a Domingo</v>
      </c>
      <c r="G7776" s="18" t="s">
        <v>888</v>
      </c>
      <c r="H7776" s="46" t="s">
        <v>6308</v>
      </c>
      <c r="I7776" s="18" t="s">
        <v>7677</v>
      </c>
    </row>
    <row r="7777" spans="1:9" x14ac:dyDescent="0.35">
      <c r="A7777" s="68">
        <v>46127</v>
      </c>
      <c r="B7777" s="52" t="s">
        <v>812</v>
      </c>
      <c r="C7777" s="30" t="str">
        <f>IFERROR(
INDEX('SETORES VARRIÇÃO'!$A:$A,MATCH($E7777,'SETORES VARRIÇÃO'!$H:$H,0)),
IFERROR(
INDEX('SETORES PRAÇA'!$A:$A,MATCH($E7777,'SETORES PRAÇA'!$H:$H,0)),
))</f>
        <v>CV</v>
      </c>
      <c r="D7777" s="30" t="str">
        <f>IFERROR(
INDEX('SETORES VARRIÇÃO'!$B:$B,MATCH($E7777,'SETORES VARRIÇÃO'!$H:$H,0)),
IFERROR(
INDEX('SETORES PRAÇA'!$B:$B,MATCH($E7777,'SETORES PRAÇA'!$H:$H,0)),
))</f>
        <v>CV10302VJ0016</v>
      </c>
      <c r="E7777" s="30" t="str">
        <f t="shared" si="164"/>
        <v>03-0070</v>
      </c>
      <c r="F7777" s="30" t="str">
        <f>IFERROR(
INDEX('SETORES VARRIÇÃO'!$F:$F,MATCH($E7777,'SETORES VARRIÇÃO'!$H:$H,0)),
IFERROR(
INDEX('SETORES PRAÇA'!$F:$F,MATCH($E7777,'SETORES PRAÇA'!$H:$H,0)),
))</f>
        <v>Segunda/Quinta</v>
      </c>
      <c r="G7777" s="18" t="s">
        <v>888</v>
      </c>
      <c r="H7777" s="46" t="s">
        <v>6372</v>
      </c>
      <c r="I7777" s="18" t="s">
        <v>7678</v>
      </c>
    </row>
    <row r="7778" spans="1:9" x14ac:dyDescent="0.35">
      <c r="A7778" s="68">
        <v>46127</v>
      </c>
      <c r="B7778" s="52" t="s">
        <v>717</v>
      </c>
      <c r="C7778" s="30" t="str">
        <f>IFERROR(
INDEX('SETORES VARRIÇÃO'!$A:$A,MATCH($E7778,'SETORES VARRIÇÃO'!$H:$H,0)),
IFERROR(
INDEX('SETORES PRAÇA'!$A:$A,MATCH($E7778,'SETORES PRAÇA'!$H:$H,0)),
))</f>
        <v>CV</v>
      </c>
      <c r="D7778" s="30" t="str">
        <f>IFERROR(
INDEX('SETORES VARRIÇÃO'!$B:$B,MATCH($E7778,'SETORES VARRIÇÃO'!$H:$H,0)),
IFERROR(
INDEX('SETORES PRAÇA'!$B:$B,MATCH($E7778,'SETORES PRAÇA'!$H:$H,0)),
))</f>
        <v>CV10203VJ0050</v>
      </c>
      <c r="E7778" s="30" t="str">
        <f t="shared" si="164"/>
        <v>03-0071</v>
      </c>
      <c r="F7778" s="30" t="str">
        <f>IFERROR(
INDEX('SETORES VARRIÇÃO'!$F:$F,MATCH($E7778,'SETORES VARRIÇÃO'!$H:$H,0)),
IFERROR(
INDEX('SETORES PRAÇA'!$F:$F,MATCH($E7778,'SETORES PRAÇA'!$H:$H,0)),
))</f>
        <v>Terça/Quinta/Sábado</v>
      </c>
      <c r="G7778" s="18" t="s">
        <v>888</v>
      </c>
      <c r="H7778" s="46" t="s">
        <v>6289</v>
      </c>
      <c r="I7778" s="18" t="s">
        <v>7679</v>
      </c>
    </row>
    <row r="7779" spans="1:9" x14ac:dyDescent="0.35">
      <c r="A7779" s="68">
        <v>46127</v>
      </c>
      <c r="B7779" s="52" t="s">
        <v>813</v>
      </c>
      <c r="C7779" s="30" t="str">
        <f>IFERROR(
INDEX('SETORES VARRIÇÃO'!$A:$A,MATCH($E7779,'SETORES VARRIÇÃO'!$H:$H,0)),
IFERROR(
INDEX('SETORES PRAÇA'!$A:$A,MATCH($E7779,'SETORES PRAÇA'!$H:$H,0)),
))</f>
        <v>MG</v>
      </c>
      <c r="D7779" s="30" t="str">
        <f>IFERROR(
INDEX('SETORES VARRIÇÃO'!$B:$B,MATCH($E7779,'SETORES VARRIÇÃO'!$H:$H,0)),
IFERROR(
INDEX('SETORES PRAÇA'!$B:$B,MATCH($E7779,'SETORES PRAÇA'!$H:$H,0)),
))</f>
        <v>MG10101VJ0011</v>
      </c>
      <c r="E7779" s="30" t="str">
        <f t="shared" si="164"/>
        <v>03-0072</v>
      </c>
      <c r="F7779" s="30" t="str">
        <f>IFERROR(
INDEX('SETORES VARRIÇÃO'!$F:$F,MATCH($E7779,'SETORES VARRIÇÃO'!$H:$H,0)),
IFERROR(
INDEX('SETORES PRAÇA'!$F:$F,MATCH($E7779,'SETORES PRAÇA'!$H:$H,0)),
))</f>
        <v>Segunda a Domingo</v>
      </c>
      <c r="G7779" s="18" t="s">
        <v>888</v>
      </c>
      <c r="H7779" s="46" t="s">
        <v>6347</v>
      </c>
      <c r="I7779" s="18" t="s">
        <v>7680</v>
      </c>
    </row>
    <row r="7780" spans="1:9" x14ac:dyDescent="0.35">
      <c r="A7780" s="68">
        <v>46127</v>
      </c>
      <c r="B7780" s="52" t="s">
        <v>718</v>
      </c>
      <c r="C7780" s="30" t="str">
        <f>IFERROR(
INDEX('SETORES VARRIÇÃO'!$A:$A,MATCH($E7780,'SETORES VARRIÇÃO'!$H:$H,0)),
IFERROR(
INDEX('SETORES PRAÇA'!$A:$A,MATCH($E7780,'SETORES PRAÇA'!$H:$H,0)),
))</f>
        <v>CV</v>
      </c>
      <c r="D7780" s="30" t="str">
        <f>IFERROR(
INDEX('SETORES VARRIÇÃO'!$B:$B,MATCH($E7780,'SETORES VARRIÇÃO'!$H:$H,0)),
IFERROR(
INDEX('SETORES PRAÇA'!$B:$B,MATCH($E7780,'SETORES PRAÇA'!$H:$H,0)),
))</f>
        <v>CV10303VJ0017</v>
      </c>
      <c r="E7780" s="30" t="str">
        <f t="shared" si="164"/>
        <v>03-0073</v>
      </c>
      <c r="F7780" s="30" t="str">
        <f>IFERROR(
INDEX('SETORES VARRIÇÃO'!$F:$F,MATCH($E7780,'SETORES VARRIÇÃO'!$H:$H,0)),
IFERROR(
INDEX('SETORES PRAÇA'!$F:$F,MATCH($E7780,'SETORES PRAÇA'!$H:$H,0)),
))</f>
        <v>Terça/Sexta</v>
      </c>
      <c r="G7780" s="18" t="s">
        <v>887</v>
      </c>
      <c r="H7780" s="46" t="s">
        <v>1138</v>
      </c>
      <c r="I7780" s="18" t="s">
        <v>4804</v>
      </c>
    </row>
    <row r="7781" spans="1:9" x14ac:dyDescent="0.35">
      <c r="A7781" s="68">
        <v>46127</v>
      </c>
      <c r="B7781" s="52" t="s">
        <v>814</v>
      </c>
      <c r="C7781" s="30" t="str">
        <f>IFERROR(
INDEX('SETORES VARRIÇÃO'!$A:$A,MATCH($E7781,'SETORES VARRIÇÃO'!$H:$H,0)),
IFERROR(
INDEX('SETORES PRAÇA'!$A:$A,MATCH($E7781,'SETORES PRAÇA'!$H:$H,0)),
))</f>
        <v>JT</v>
      </c>
      <c r="D7781" s="30" t="str">
        <f>IFERROR(
INDEX('SETORES VARRIÇÃO'!$B:$B,MATCH($E7781,'SETORES VARRIÇÃO'!$H:$H,0)),
IFERROR(
INDEX('SETORES PRAÇA'!$B:$B,MATCH($E7781,'SETORES PRAÇA'!$H:$H,0)),
))</f>
        <v>JT10302VJ0008</v>
      </c>
      <c r="E7781" s="30" t="str">
        <f t="shared" si="164"/>
        <v>03-0074</v>
      </c>
      <c r="F7781" s="30" t="str">
        <f>IFERROR(
INDEX('SETORES VARRIÇÃO'!$F:$F,MATCH($E7781,'SETORES VARRIÇÃO'!$H:$H,0)),
IFERROR(
INDEX('SETORES PRAÇA'!$F:$F,MATCH($E7781,'SETORES PRAÇA'!$H:$H,0)),
))</f>
        <v>Segunda/Quinta</v>
      </c>
      <c r="G7781" s="18" t="s">
        <v>888</v>
      </c>
      <c r="H7781" s="46" t="s">
        <v>6496</v>
      </c>
      <c r="I7781" s="18" t="s">
        <v>7681</v>
      </c>
    </row>
    <row r="7782" spans="1:9" x14ac:dyDescent="0.35">
      <c r="A7782" s="68">
        <v>46127</v>
      </c>
      <c r="B7782" s="52" t="s">
        <v>815</v>
      </c>
      <c r="C7782" s="30" t="str">
        <f>IFERROR(
INDEX('SETORES VARRIÇÃO'!$A:$A,MATCH($E7782,'SETORES VARRIÇÃO'!$H:$H,0)),
IFERROR(
INDEX('SETORES PRAÇA'!$A:$A,MATCH($E7782,'SETORES PRAÇA'!$H:$H,0)),
))</f>
        <v>MG</v>
      </c>
      <c r="D7782" s="30" t="str">
        <f>IFERROR(
INDEX('SETORES VARRIÇÃO'!$B:$B,MATCH($E7782,'SETORES VARRIÇÃO'!$H:$H,0)),
IFERROR(
INDEX('SETORES PRAÇA'!$B:$B,MATCH($E7782,'SETORES PRAÇA'!$H:$H,0)),
))</f>
        <v>MG10101VJ0010</v>
      </c>
      <c r="E7782" s="30" t="str">
        <f t="shared" si="164"/>
        <v>03-0075</v>
      </c>
      <c r="F7782" s="30" t="str">
        <f>IFERROR(
INDEX('SETORES VARRIÇÃO'!$F:$F,MATCH($E7782,'SETORES VARRIÇÃO'!$H:$H,0)),
IFERROR(
INDEX('SETORES PRAÇA'!$F:$F,MATCH($E7782,'SETORES PRAÇA'!$H:$H,0)),
))</f>
        <v>Segunda a Domingo</v>
      </c>
      <c r="G7782" s="18" t="s">
        <v>888</v>
      </c>
      <c r="H7782" s="46" t="s">
        <v>7682</v>
      </c>
      <c r="I7782" s="18" t="s">
        <v>7683</v>
      </c>
    </row>
    <row r="7783" spans="1:9" x14ac:dyDescent="0.35">
      <c r="A7783" s="68">
        <v>46127</v>
      </c>
      <c r="B7783" s="52" t="s">
        <v>749</v>
      </c>
      <c r="C7783" s="30" t="str">
        <f>IFERROR(
INDEX('SETORES VARRIÇÃO'!$A:$A,MATCH($E7783,'SETORES VARRIÇÃO'!$H:$H,0)),
IFERROR(
INDEX('SETORES PRAÇA'!$A:$A,MATCH($E7783,'SETORES PRAÇA'!$H:$H,0)),
))</f>
        <v>JT</v>
      </c>
      <c r="D7783" s="30" t="str">
        <f>IFERROR(
INDEX('SETORES VARRIÇÃO'!$B:$B,MATCH($E7783,'SETORES VARRIÇÃO'!$H:$H,0)),
IFERROR(
INDEX('SETORES PRAÇA'!$B:$B,MATCH($E7783,'SETORES PRAÇA'!$H:$H,0)),
))</f>
        <v>JT10302VJ0057</v>
      </c>
      <c r="E7783" s="30" t="str">
        <f t="shared" si="164"/>
        <v>03-0076</v>
      </c>
      <c r="F7783" s="30" t="str">
        <f>IFERROR(
INDEX('SETORES VARRIÇÃO'!$F:$F,MATCH($E7783,'SETORES VARRIÇÃO'!$H:$H,0)),
IFERROR(
INDEX('SETORES PRAÇA'!$F:$F,MATCH($E7783,'SETORES PRAÇA'!$H:$H,0)),
))</f>
        <v>Segunda/Quinta</v>
      </c>
      <c r="G7783" s="18" t="s">
        <v>887</v>
      </c>
      <c r="H7783" s="46" t="s">
        <v>907</v>
      </c>
      <c r="I7783" s="18" t="s">
        <v>5284</v>
      </c>
    </row>
    <row r="7784" spans="1:9" x14ac:dyDescent="0.35">
      <c r="A7784" s="68">
        <v>46127</v>
      </c>
      <c r="B7784" s="52" t="s">
        <v>816</v>
      </c>
      <c r="C7784" s="30" t="str">
        <f>IFERROR(
INDEX('SETORES VARRIÇÃO'!$A:$A,MATCH($E7784,'SETORES VARRIÇÃO'!$H:$H,0)),
IFERROR(
INDEX('SETORES PRAÇA'!$A:$A,MATCH($E7784,'SETORES PRAÇA'!$H:$H,0)),
))</f>
        <v>CV</v>
      </c>
      <c r="D7784" s="30" t="str">
        <f>IFERROR(
INDEX('SETORES VARRIÇÃO'!$B:$B,MATCH($E7784,'SETORES VARRIÇÃO'!$H:$H,0)),
IFERROR(
INDEX('SETORES PRAÇA'!$B:$B,MATCH($E7784,'SETORES PRAÇA'!$H:$H,0)),
))</f>
        <v>CV10202VJ0034</v>
      </c>
      <c r="E7784" s="30" t="str">
        <f t="shared" si="164"/>
        <v>03-0077</v>
      </c>
      <c r="F7784" s="30" t="str">
        <f>IFERROR(
INDEX('SETORES VARRIÇÃO'!$F:$F,MATCH($E7784,'SETORES VARRIÇÃO'!$H:$H,0)),
IFERROR(
INDEX('SETORES PRAÇA'!$F:$F,MATCH($E7784,'SETORES PRAÇA'!$H:$H,0)),
))</f>
        <v>Segunda/Quarta/Sexta</v>
      </c>
      <c r="G7784" s="18" t="s">
        <v>888</v>
      </c>
      <c r="H7784" s="46" t="s">
        <v>6308</v>
      </c>
      <c r="I7784" s="18" t="s">
        <v>7684</v>
      </c>
    </row>
    <row r="7785" spans="1:9" x14ac:dyDescent="0.35">
      <c r="A7785" s="68">
        <v>46127</v>
      </c>
      <c r="B7785" s="52" t="s">
        <v>817</v>
      </c>
      <c r="C7785" s="30" t="str">
        <f>IFERROR(
INDEX('SETORES VARRIÇÃO'!$A:$A,MATCH($E7785,'SETORES VARRIÇÃO'!$H:$H,0)),
IFERROR(
INDEX('SETORES PRAÇA'!$A:$A,MATCH($E7785,'SETORES PRAÇA'!$H:$H,0)),
))</f>
        <v>CV</v>
      </c>
      <c r="D7785" s="30" t="str">
        <f>IFERROR(
INDEX('SETORES VARRIÇÃO'!$B:$B,MATCH($E7785,'SETORES VARRIÇÃO'!$H:$H,0)),
IFERROR(
INDEX('SETORES PRAÇA'!$B:$B,MATCH($E7785,'SETORES PRAÇA'!$H:$H,0)),
))</f>
        <v>CV10303VJ0018</v>
      </c>
      <c r="E7785" s="30" t="str">
        <f t="shared" si="164"/>
        <v>03-0078</v>
      </c>
      <c r="F7785" s="30" t="str">
        <f>IFERROR(
INDEX('SETORES VARRIÇÃO'!$F:$F,MATCH($E7785,'SETORES VARRIÇÃO'!$H:$H,0)),
IFERROR(
INDEX('SETORES PRAÇA'!$F:$F,MATCH($E7785,'SETORES PRAÇA'!$H:$H,0)),
))</f>
        <v>Terça/Sexta</v>
      </c>
      <c r="G7785" s="18" t="s">
        <v>887</v>
      </c>
      <c r="H7785" s="46" t="s">
        <v>907</v>
      </c>
      <c r="I7785" s="18" t="s">
        <v>7288</v>
      </c>
    </row>
    <row r="7786" spans="1:9" x14ac:dyDescent="0.35">
      <c r="A7786" s="68">
        <v>46127</v>
      </c>
      <c r="B7786" s="52" t="s">
        <v>818</v>
      </c>
      <c r="C7786" s="30" t="str">
        <f>IFERROR(
INDEX('SETORES VARRIÇÃO'!$A:$A,MATCH($E7786,'SETORES VARRIÇÃO'!$H:$H,0)),
IFERROR(
INDEX('SETORES PRAÇA'!$A:$A,MATCH($E7786,'SETORES PRAÇA'!$H:$H,0)),
))</f>
        <v>JT</v>
      </c>
      <c r="D7786" s="30" t="str">
        <f>IFERROR(
INDEX('SETORES VARRIÇÃO'!$B:$B,MATCH($E7786,'SETORES VARRIÇÃO'!$H:$H,0)),
IFERROR(
INDEX('SETORES PRAÇA'!$B:$B,MATCH($E7786,'SETORES PRAÇA'!$H:$H,0)),
))</f>
        <v>JT10302VJ0009</v>
      </c>
      <c r="E7786" s="30" t="str">
        <f t="shared" si="164"/>
        <v>03-0079</v>
      </c>
      <c r="F7786" s="30" t="str">
        <f>IFERROR(
INDEX('SETORES VARRIÇÃO'!$F:$F,MATCH($E7786,'SETORES VARRIÇÃO'!$H:$H,0)),
IFERROR(
INDEX('SETORES PRAÇA'!$F:$F,MATCH($E7786,'SETORES PRAÇA'!$H:$H,0)),
))</f>
        <v>Segunda/Quinta</v>
      </c>
      <c r="G7786" s="18" t="s">
        <v>888</v>
      </c>
      <c r="H7786" s="46" t="s">
        <v>6290</v>
      </c>
      <c r="I7786" s="18" t="s">
        <v>7685</v>
      </c>
    </row>
    <row r="7787" spans="1:9" x14ac:dyDescent="0.35">
      <c r="A7787" s="68">
        <v>46127</v>
      </c>
      <c r="B7787" s="52" t="s">
        <v>819</v>
      </c>
      <c r="C7787" s="30" t="str">
        <f>IFERROR(
INDEX('SETORES VARRIÇÃO'!$A:$A,MATCH($E7787,'SETORES VARRIÇÃO'!$H:$H,0)),
IFERROR(
INDEX('SETORES PRAÇA'!$A:$A,MATCH($E7787,'SETORES PRAÇA'!$H:$H,0)),
))</f>
        <v>JT</v>
      </c>
      <c r="D7787" s="30" t="str">
        <f>IFERROR(
INDEX('SETORES VARRIÇÃO'!$B:$B,MATCH($E7787,'SETORES VARRIÇÃO'!$H:$H,0)),
IFERROR(
INDEX('SETORES PRAÇA'!$B:$B,MATCH($E7787,'SETORES PRAÇA'!$H:$H,0)),
))</f>
        <v>JT10101VJ0004</v>
      </c>
      <c r="E7787" s="30" t="str">
        <f t="shared" si="164"/>
        <v>03-0080</v>
      </c>
      <c r="F7787" s="30" t="str">
        <f>IFERROR(
INDEX('SETORES VARRIÇÃO'!$F:$F,MATCH($E7787,'SETORES VARRIÇÃO'!$H:$H,0)),
IFERROR(
INDEX('SETORES PRAÇA'!$F:$F,MATCH($E7787,'SETORES PRAÇA'!$H:$H,0)),
))</f>
        <v>Segunda a Domingo</v>
      </c>
      <c r="G7787" s="18" t="s">
        <v>888</v>
      </c>
      <c r="H7787" s="46" t="s">
        <v>6308</v>
      </c>
      <c r="I7787" s="18" t="s">
        <v>7686</v>
      </c>
    </row>
    <row r="7788" spans="1:9" x14ac:dyDescent="0.35">
      <c r="A7788" s="68">
        <v>46127</v>
      </c>
      <c r="B7788" s="52" t="s">
        <v>820</v>
      </c>
      <c r="C7788" s="30" t="str">
        <f>IFERROR(
INDEX('SETORES VARRIÇÃO'!$A:$A,MATCH($E7788,'SETORES VARRIÇÃO'!$H:$H,0)),
IFERROR(
INDEX('SETORES PRAÇA'!$A:$A,MATCH($E7788,'SETORES PRAÇA'!$H:$H,0)),
))</f>
        <v>JT</v>
      </c>
      <c r="D7788" s="30" t="str">
        <f>IFERROR(
INDEX('SETORES VARRIÇÃO'!$B:$B,MATCH($E7788,'SETORES VARRIÇÃO'!$H:$H,0)),
IFERROR(
INDEX('SETORES PRAÇA'!$B:$B,MATCH($E7788,'SETORES PRAÇA'!$H:$H,0)),
))</f>
        <v>JT10303VJ0027</v>
      </c>
      <c r="E7788" s="30" t="str">
        <f t="shared" si="164"/>
        <v>03-0081</v>
      </c>
      <c r="F7788" s="30" t="str">
        <f>IFERROR(
INDEX('SETORES VARRIÇÃO'!$F:$F,MATCH($E7788,'SETORES VARRIÇÃO'!$H:$H,0)),
IFERROR(
INDEX('SETORES PRAÇA'!$F:$F,MATCH($E7788,'SETORES PRAÇA'!$H:$H,0)),
))</f>
        <v>Terça/Sexta</v>
      </c>
      <c r="G7788" s="18" t="s">
        <v>888</v>
      </c>
      <c r="H7788" s="46" t="s">
        <v>6555</v>
      </c>
      <c r="I7788" s="18" t="s">
        <v>7687</v>
      </c>
    </row>
    <row r="7789" spans="1:9" x14ac:dyDescent="0.35">
      <c r="A7789" s="68">
        <v>46127</v>
      </c>
      <c r="B7789" s="52" t="s">
        <v>821</v>
      </c>
      <c r="C7789" s="30" t="str">
        <f>IFERROR(
INDEX('SETORES VARRIÇÃO'!$A:$A,MATCH($E7789,'SETORES VARRIÇÃO'!$H:$H,0)),
IFERROR(
INDEX('SETORES PRAÇA'!$A:$A,MATCH($E7789,'SETORES PRAÇA'!$H:$H,0)),
))</f>
        <v>CV</v>
      </c>
      <c r="D7789" s="30" t="str">
        <f>IFERROR(
INDEX('SETORES VARRIÇÃO'!$B:$B,MATCH($E7789,'SETORES VARRIÇÃO'!$H:$H,0)),
IFERROR(
INDEX('SETORES PRAÇA'!$B:$B,MATCH($E7789,'SETORES PRAÇA'!$H:$H,0)),
))</f>
        <v>CV10202VJ0029</v>
      </c>
      <c r="E7789" s="30" t="str">
        <f t="shared" si="164"/>
        <v>03-0082</v>
      </c>
      <c r="F7789" s="30" t="str">
        <f>IFERROR(
INDEX('SETORES VARRIÇÃO'!$F:$F,MATCH($E7789,'SETORES VARRIÇÃO'!$H:$H,0)),
IFERROR(
INDEX('SETORES PRAÇA'!$F:$F,MATCH($E7789,'SETORES PRAÇA'!$H:$H,0)),
))</f>
        <v>Segunda/Quarta/Sexta</v>
      </c>
      <c r="G7789" s="18" t="s">
        <v>888</v>
      </c>
      <c r="H7789" s="46" t="s">
        <v>6421</v>
      </c>
      <c r="I7789" s="18" t="s">
        <v>7688</v>
      </c>
    </row>
    <row r="7790" spans="1:9" x14ac:dyDescent="0.35">
      <c r="A7790" s="68">
        <v>46127</v>
      </c>
      <c r="B7790" s="52" t="s">
        <v>822</v>
      </c>
      <c r="C7790" s="30" t="str">
        <f>IFERROR(
INDEX('SETORES VARRIÇÃO'!$A:$A,MATCH($E7790,'SETORES VARRIÇÃO'!$H:$H,0)),
IFERROR(
INDEX('SETORES PRAÇA'!$A:$A,MATCH($E7790,'SETORES PRAÇA'!$H:$H,0)),
))</f>
        <v>CV</v>
      </c>
      <c r="D7790" s="30" t="str">
        <f>IFERROR(
INDEX('SETORES VARRIÇÃO'!$B:$B,MATCH($E7790,'SETORES VARRIÇÃO'!$H:$H,0)),
IFERROR(
INDEX('SETORES PRAÇA'!$B:$B,MATCH($E7790,'SETORES PRAÇA'!$H:$H,0)),
))</f>
        <v>CV10203VJ0063</v>
      </c>
      <c r="E7790" s="30" t="str">
        <f t="shared" si="164"/>
        <v>03-0083</v>
      </c>
      <c r="F7790" s="30" t="str">
        <f>IFERROR(
INDEX('SETORES VARRIÇÃO'!$F:$F,MATCH($E7790,'SETORES VARRIÇÃO'!$H:$H,0)),
IFERROR(
INDEX('SETORES PRAÇA'!$F:$F,MATCH($E7790,'SETORES PRAÇA'!$H:$H,0)),
))</f>
        <v>Terça/Quinta/Sábado</v>
      </c>
      <c r="G7790" s="18" t="s">
        <v>888</v>
      </c>
      <c r="H7790" s="46" t="s">
        <v>6308</v>
      </c>
      <c r="I7790" s="18" t="s">
        <v>7689</v>
      </c>
    </row>
    <row r="7791" spans="1:9" x14ac:dyDescent="0.35">
      <c r="A7791" s="68">
        <v>46127</v>
      </c>
      <c r="B7791" s="52" t="s">
        <v>823</v>
      </c>
      <c r="C7791" s="30" t="str">
        <f>IFERROR(
INDEX('SETORES VARRIÇÃO'!$A:$A,MATCH($E7791,'SETORES VARRIÇÃO'!$H:$H,0)),
IFERROR(
INDEX('SETORES PRAÇA'!$A:$A,MATCH($E7791,'SETORES PRAÇA'!$H:$H,0)),
))</f>
        <v>CV</v>
      </c>
      <c r="D7791" s="30" t="str">
        <f>IFERROR(
INDEX('SETORES VARRIÇÃO'!$B:$B,MATCH($E7791,'SETORES VARRIÇÃO'!$H:$H,0)),
IFERROR(
INDEX('SETORES PRAÇA'!$B:$B,MATCH($E7791,'SETORES PRAÇA'!$H:$H,0)),
))</f>
        <v>CV10302VJ0011</v>
      </c>
      <c r="E7791" s="30" t="str">
        <f t="shared" si="164"/>
        <v>03-0084</v>
      </c>
      <c r="F7791" s="30" t="str">
        <f>IFERROR(
INDEX('SETORES VARRIÇÃO'!$F:$F,MATCH($E7791,'SETORES VARRIÇÃO'!$H:$H,0)),
IFERROR(
INDEX('SETORES PRAÇA'!$F:$F,MATCH($E7791,'SETORES PRAÇA'!$H:$H,0)),
))</f>
        <v>Segunda/Quinta</v>
      </c>
      <c r="G7791" s="18" t="s">
        <v>888</v>
      </c>
      <c r="H7791" s="46" t="s">
        <v>6353</v>
      </c>
      <c r="I7791" s="18" t="s">
        <v>7677</v>
      </c>
    </row>
    <row r="7792" spans="1:9" x14ac:dyDescent="0.35">
      <c r="A7792" s="68">
        <v>46127</v>
      </c>
      <c r="B7792" s="52" t="s">
        <v>824</v>
      </c>
      <c r="C7792" s="30" t="str">
        <f>IFERROR(
INDEX('SETORES VARRIÇÃO'!$A:$A,MATCH($E7792,'SETORES VARRIÇÃO'!$H:$H,0)),
IFERROR(
INDEX('SETORES PRAÇA'!$A:$A,MATCH($E7792,'SETORES PRAÇA'!$H:$H,0)),
))</f>
        <v>CV</v>
      </c>
      <c r="D7792" s="30" t="str">
        <f>IFERROR(
INDEX('SETORES VARRIÇÃO'!$B:$B,MATCH($E7792,'SETORES VARRIÇÃO'!$H:$H,0)),
IFERROR(
INDEX('SETORES PRAÇA'!$B:$B,MATCH($E7792,'SETORES PRAÇA'!$H:$H,0)),
))</f>
        <v>CV10202VJ0036</v>
      </c>
      <c r="E7792" s="30" t="str">
        <f t="shared" si="164"/>
        <v>03-0085</v>
      </c>
      <c r="F7792" s="30" t="str">
        <f>IFERROR(
INDEX('SETORES VARRIÇÃO'!$F:$F,MATCH($E7792,'SETORES VARRIÇÃO'!$H:$H,0)),
IFERROR(
INDEX('SETORES PRAÇA'!$F:$F,MATCH($E7792,'SETORES PRAÇA'!$H:$H,0)),
))</f>
        <v>Segunda/Quarta/Sexta</v>
      </c>
      <c r="G7792" s="18" t="s">
        <v>888</v>
      </c>
      <c r="H7792" s="46" t="s">
        <v>7690</v>
      </c>
      <c r="I7792" s="18" t="s">
        <v>7691</v>
      </c>
    </row>
    <row r="7793" spans="1:9" x14ac:dyDescent="0.35">
      <c r="A7793" s="68">
        <v>46127</v>
      </c>
      <c r="B7793" s="52" t="s">
        <v>825</v>
      </c>
      <c r="C7793" s="30" t="str">
        <f>IFERROR(
INDEX('SETORES VARRIÇÃO'!$A:$A,MATCH($E7793,'SETORES VARRIÇÃO'!$H:$H,0)),
IFERROR(
INDEX('SETORES PRAÇA'!$A:$A,MATCH($E7793,'SETORES PRAÇA'!$H:$H,0)),
))</f>
        <v>JT</v>
      </c>
      <c r="D7793" s="30" t="str">
        <f>IFERROR(
INDEX('SETORES VARRIÇÃO'!$B:$B,MATCH($E7793,'SETORES VARRIÇÃO'!$H:$H,0)),
IFERROR(
INDEX('SETORES PRAÇA'!$B:$B,MATCH($E7793,'SETORES PRAÇA'!$H:$H,0)),
))</f>
        <v>JT10101VL0002</v>
      </c>
      <c r="E7793" s="30" t="str">
        <f t="shared" si="164"/>
        <v>03-0086</v>
      </c>
      <c r="F7793" s="30" t="str">
        <f>IFERROR(
INDEX('SETORES VARRIÇÃO'!$F:$F,MATCH($E7793,'SETORES VARRIÇÃO'!$H:$H,0)),
IFERROR(
INDEX('SETORES PRAÇA'!$F:$F,MATCH($E7793,'SETORES PRAÇA'!$H:$H,0)),
))</f>
        <v>Segunda a Sábado</v>
      </c>
      <c r="G7793" s="18" t="s">
        <v>888</v>
      </c>
      <c r="H7793" s="46" t="s">
        <v>6302</v>
      </c>
      <c r="I7793" s="18" t="s">
        <v>7692</v>
      </c>
    </row>
    <row r="7794" spans="1:9" x14ac:dyDescent="0.35">
      <c r="A7794" s="68">
        <v>46127</v>
      </c>
      <c r="B7794" s="52" t="s">
        <v>826</v>
      </c>
      <c r="C7794" s="30" t="str">
        <f>IFERROR(
INDEX('SETORES VARRIÇÃO'!$A:$A,MATCH($E7794,'SETORES VARRIÇÃO'!$H:$H,0)),
IFERROR(
INDEX('SETORES PRAÇA'!$A:$A,MATCH($E7794,'SETORES PRAÇA'!$H:$H,0)),
))</f>
        <v>MG</v>
      </c>
      <c r="D7794" s="30" t="str">
        <f>IFERROR(
INDEX('SETORES VARRIÇÃO'!$B:$B,MATCH($E7794,'SETORES VARRIÇÃO'!$H:$H,0)),
IFERROR(
INDEX('SETORES PRAÇA'!$B:$B,MATCH($E7794,'SETORES PRAÇA'!$H:$H,0)),
))</f>
        <v>MG10101VJ0005</v>
      </c>
      <c r="E7794" s="30" t="str">
        <f t="shared" si="164"/>
        <v>03-0087</v>
      </c>
      <c r="F7794" s="30" t="str">
        <f>IFERROR(
INDEX('SETORES VARRIÇÃO'!$F:$F,MATCH($E7794,'SETORES VARRIÇÃO'!$H:$H,0)),
IFERROR(
INDEX('SETORES PRAÇA'!$F:$F,MATCH($E7794,'SETORES PRAÇA'!$H:$H,0)),
))</f>
        <v>Segunda a Domingo</v>
      </c>
      <c r="G7794" s="18" t="s">
        <v>888</v>
      </c>
      <c r="H7794" s="46" t="s">
        <v>6285</v>
      </c>
      <c r="I7794" s="18" t="s">
        <v>7693</v>
      </c>
    </row>
    <row r="7795" spans="1:9" x14ac:dyDescent="0.35">
      <c r="A7795" s="68">
        <v>46127</v>
      </c>
      <c r="B7795" s="52" t="s">
        <v>827</v>
      </c>
      <c r="C7795" s="30" t="str">
        <f>IFERROR(
INDEX('SETORES VARRIÇÃO'!$A:$A,MATCH($E7795,'SETORES VARRIÇÃO'!$H:$H,0)),
IFERROR(
INDEX('SETORES PRAÇA'!$A:$A,MATCH($E7795,'SETORES PRAÇA'!$H:$H,0)),
))</f>
        <v>MG</v>
      </c>
      <c r="D7795" s="30" t="str">
        <f>IFERROR(
INDEX('SETORES VARRIÇÃO'!$B:$B,MATCH($E7795,'SETORES VARRIÇÃO'!$H:$H,0)),
IFERROR(
INDEX('SETORES PRAÇA'!$B:$B,MATCH($E7795,'SETORES PRAÇA'!$H:$H,0)),
))</f>
        <v>MG10101VJ0007</v>
      </c>
      <c r="E7795" s="30" t="str">
        <f t="shared" si="164"/>
        <v>03-0088</v>
      </c>
      <c r="F7795" s="30" t="str">
        <f>IFERROR(
INDEX('SETORES VARRIÇÃO'!$F:$F,MATCH($E7795,'SETORES VARRIÇÃO'!$H:$H,0)),
IFERROR(
INDEX('SETORES PRAÇA'!$F:$F,MATCH($E7795,'SETORES PRAÇA'!$H:$H,0)),
))</f>
        <v>Segunda a Domingo</v>
      </c>
      <c r="G7795" s="18" t="s">
        <v>888</v>
      </c>
      <c r="H7795" s="46" t="s">
        <v>6289</v>
      </c>
      <c r="I7795" s="18" t="s">
        <v>7694</v>
      </c>
    </row>
    <row r="7796" spans="1:9" x14ac:dyDescent="0.35">
      <c r="A7796" s="68">
        <v>46127</v>
      </c>
      <c r="B7796" s="52" t="s">
        <v>828</v>
      </c>
      <c r="C7796" s="30" t="str">
        <f>IFERROR(
INDEX('SETORES VARRIÇÃO'!$A:$A,MATCH($E7796,'SETORES VARRIÇÃO'!$H:$H,0)),
IFERROR(
INDEX('SETORES PRAÇA'!$A:$A,MATCH($E7796,'SETORES PRAÇA'!$H:$H,0)),
))</f>
        <v>CV</v>
      </c>
      <c r="D7796" s="30" t="str">
        <f>IFERROR(
INDEX('SETORES VARRIÇÃO'!$B:$B,MATCH($E7796,'SETORES VARRIÇÃO'!$H:$H,0)),
IFERROR(
INDEX('SETORES PRAÇA'!$B:$B,MATCH($E7796,'SETORES PRAÇA'!$H:$H,0)),
))</f>
        <v>CV10203VJ0053</v>
      </c>
      <c r="E7796" s="30" t="str">
        <f t="shared" si="164"/>
        <v>03-0089</v>
      </c>
      <c r="F7796" s="30" t="str">
        <f>IFERROR(
INDEX('SETORES VARRIÇÃO'!$F:$F,MATCH($E7796,'SETORES VARRIÇÃO'!$H:$H,0)),
IFERROR(
INDEX('SETORES PRAÇA'!$F:$F,MATCH($E7796,'SETORES PRAÇA'!$H:$H,0)),
))</f>
        <v>Terça/Quinta/Sábado</v>
      </c>
      <c r="G7796" s="18" t="s">
        <v>888</v>
      </c>
      <c r="H7796" s="46" t="s">
        <v>6308</v>
      </c>
      <c r="I7796" s="18" t="s">
        <v>7695</v>
      </c>
    </row>
    <row r="7797" spans="1:9" x14ac:dyDescent="0.35">
      <c r="A7797" s="68">
        <v>46127</v>
      </c>
      <c r="B7797" s="52" t="s">
        <v>750</v>
      </c>
      <c r="C7797" s="30" t="str">
        <f>IFERROR(
INDEX('SETORES VARRIÇÃO'!$A:$A,MATCH($E7797,'SETORES VARRIÇÃO'!$H:$H,0)),
IFERROR(
INDEX('SETORES PRAÇA'!$A:$A,MATCH($E7797,'SETORES PRAÇA'!$H:$H,0)),
))</f>
        <v>JT</v>
      </c>
      <c r="D7797" s="30" t="str">
        <f>IFERROR(
INDEX('SETORES VARRIÇÃO'!$B:$B,MATCH($E7797,'SETORES VARRIÇÃO'!$H:$H,0)),
IFERROR(
INDEX('SETORES PRAÇA'!$B:$B,MATCH($E7797,'SETORES PRAÇA'!$H:$H,0)),
))</f>
        <v>JT10303VJ0032</v>
      </c>
      <c r="E7797" s="30" t="str">
        <f t="shared" si="164"/>
        <v>03-0090</v>
      </c>
      <c r="F7797" s="30" t="str">
        <f>IFERROR(
INDEX('SETORES VARRIÇÃO'!$F:$F,MATCH($E7797,'SETORES VARRIÇÃO'!$H:$H,0)),
IFERROR(
INDEX('SETORES PRAÇA'!$F:$F,MATCH($E7797,'SETORES PRAÇA'!$H:$H,0)),
))</f>
        <v>Terça/Sexta</v>
      </c>
      <c r="G7797" s="18" t="s">
        <v>887</v>
      </c>
      <c r="H7797" s="46" t="s">
        <v>1048</v>
      </c>
      <c r="I7797" s="18" t="s">
        <v>5561</v>
      </c>
    </row>
    <row r="7798" spans="1:9" x14ac:dyDescent="0.35">
      <c r="A7798" s="68">
        <v>46127</v>
      </c>
      <c r="B7798" s="52" t="s">
        <v>829</v>
      </c>
      <c r="C7798" s="30" t="str">
        <f>IFERROR(
INDEX('SETORES VARRIÇÃO'!$A:$A,MATCH($E7798,'SETORES VARRIÇÃO'!$H:$H,0)),
IFERROR(
INDEX('SETORES PRAÇA'!$A:$A,MATCH($E7798,'SETORES PRAÇA'!$H:$H,0)),
))</f>
        <v>JT</v>
      </c>
      <c r="D7798" s="30" t="str">
        <f>IFERROR(
INDEX('SETORES VARRIÇÃO'!$B:$B,MATCH($E7798,'SETORES VARRIÇÃO'!$H:$H,0)),
IFERROR(
INDEX('SETORES PRAÇA'!$B:$B,MATCH($E7798,'SETORES PRAÇA'!$H:$H,0)),
))</f>
        <v>JT10304VJ0044</v>
      </c>
      <c r="E7798" s="30" t="str">
        <f t="shared" si="164"/>
        <v>03-0091</v>
      </c>
      <c r="F7798" s="30" t="str">
        <f>IFERROR(
INDEX('SETORES VARRIÇÃO'!$F:$F,MATCH($E7798,'SETORES VARRIÇÃO'!$H:$H,0)),
IFERROR(
INDEX('SETORES PRAÇA'!$F:$F,MATCH($E7798,'SETORES PRAÇA'!$H:$H,0)),
))</f>
        <v>Quarta/Sábado</v>
      </c>
      <c r="G7798" s="18" t="s">
        <v>888</v>
      </c>
      <c r="H7798" s="46" t="s">
        <v>6302</v>
      </c>
      <c r="I7798" s="18" t="s">
        <v>7696</v>
      </c>
    </row>
    <row r="7799" spans="1:9" x14ac:dyDescent="0.35">
      <c r="A7799" s="68">
        <v>46127</v>
      </c>
      <c r="B7799" s="52" t="s">
        <v>719</v>
      </c>
      <c r="C7799" s="30" t="str">
        <f>IFERROR(
INDEX('SETORES VARRIÇÃO'!$A:$A,MATCH($E7799,'SETORES VARRIÇÃO'!$H:$H,0)),
IFERROR(
INDEX('SETORES PRAÇA'!$A:$A,MATCH($E7799,'SETORES PRAÇA'!$H:$H,0)),
))</f>
        <v>CV</v>
      </c>
      <c r="D7799" s="30" t="str">
        <f>IFERROR(
INDEX('SETORES VARRIÇÃO'!$B:$B,MATCH($E7799,'SETORES VARRIÇÃO'!$H:$H,0)),
IFERROR(
INDEX('SETORES PRAÇA'!$B:$B,MATCH($E7799,'SETORES PRAÇA'!$H:$H,0)),
))</f>
        <v>CV10302VJ0012</v>
      </c>
      <c r="E7799" s="30" t="str">
        <f t="shared" si="164"/>
        <v>03-0092</v>
      </c>
      <c r="F7799" s="30" t="str">
        <f>IFERROR(
INDEX('SETORES VARRIÇÃO'!$F:$F,MATCH($E7799,'SETORES VARRIÇÃO'!$H:$H,0)),
IFERROR(
INDEX('SETORES PRAÇA'!$F:$F,MATCH($E7799,'SETORES PRAÇA'!$H:$H,0)),
))</f>
        <v>Segunda/Quinta</v>
      </c>
      <c r="G7799" s="18" t="s">
        <v>888</v>
      </c>
      <c r="H7799" s="46" t="s">
        <v>7682</v>
      </c>
      <c r="I7799" s="18" t="s">
        <v>7697</v>
      </c>
    </row>
    <row r="7800" spans="1:9" x14ac:dyDescent="0.35">
      <c r="A7800" s="68">
        <v>46127</v>
      </c>
      <c r="B7800" s="52" t="s">
        <v>830</v>
      </c>
      <c r="C7800" s="30" t="str">
        <f>IFERROR(
INDEX('SETORES VARRIÇÃO'!$A:$A,MATCH($E7800,'SETORES VARRIÇÃO'!$H:$H,0)),
IFERROR(
INDEX('SETORES PRAÇA'!$A:$A,MATCH($E7800,'SETORES PRAÇA'!$H:$H,0)),
))</f>
        <v>JT</v>
      </c>
      <c r="D7800" s="30" t="str">
        <f>IFERROR(
INDEX('SETORES VARRIÇÃO'!$B:$B,MATCH($E7800,'SETORES VARRIÇÃO'!$H:$H,0)),
IFERROR(
INDEX('SETORES PRAÇA'!$B:$B,MATCH($E7800,'SETORES PRAÇA'!$H:$H,0)),
))</f>
        <v>JT10302VJ0017</v>
      </c>
      <c r="E7800" s="30" t="str">
        <f t="shared" si="164"/>
        <v>03-0093</v>
      </c>
      <c r="F7800" s="30" t="str">
        <f>IFERROR(
INDEX('SETORES VARRIÇÃO'!$F:$F,MATCH($E7800,'SETORES VARRIÇÃO'!$H:$H,0)),
IFERROR(
INDEX('SETORES PRAÇA'!$F:$F,MATCH($E7800,'SETORES PRAÇA'!$H:$H,0)),
))</f>
        <v>Segunda/Quinta</v>
      </c>
      <c r="G7800" s="18" t="s">
        <v>888</v>
      </c>
      <c r="H7800" s="46" t="s">
        <v>6321</v>
      </c>
      <c r="I7800" s="18" t="s">
        <v>7698</v>
      </c>
    </row>
    <row r="7801" spans="1:9" x14ac:dyDescent="0.35">
      <c r="A7801" s="68">
        <v>46127</v>
      </c>
      <c r="B7801" s="52" t="s">
        <v>831</v>
      </c>
      <c r="C7801" s="30" t="str">
        <f>IFERROR(
INDEX('SETORES VARRIÇÃO'!$A:$A,MATCH($E7801,'SETORES VARRIÇÃO'!$H:$H,0)),
IFERROR(
INDEX('SETORES PRAÇA'!$A:$A,MATCH($E7801,'SETORES PRAÇA'!$H:$H,0)),
))</f>
        <v>JT</v>
      </c>
      <c r="D7801" s="30" t="str">
        <f>IFERROR(
INDEX('SETORES VARRIÇÃO'!$B:$B,MATCH($E7801,'SETORES VARRIÇÃO'!$H:$H,0)),
IFERROR(
INDEX('SETORES PRAÇA'!$B:$B,MATCH($E7801,'SETORES PRAÇA'!$H:$H,0)),
))</f>
        <v>JT10303VJ0024</v>
      </c>
      <c r="E7801" s="30" t="str">
        <f t="shared" si="164"/>
        <v>03-0094</v>
      </c>
      <c r="F7801" s="30" t="str">
        <f>IFERROR(
INDEX('SETORES VARRIÇÃO'!$F:$F,MATCH($E7801,'SETORES VARRIÇÃO'!$H:$H,0)),
IFERROR(
INDEX('SETORES PRAÇA'!$F:$F,MATCH($E7801,'SETORES PRAÇA'!$H:$H,0)),
))</f>
        <v>Terça/Sexta</v>
      </c>
      <c r="G7801" s="18" t="s">
        <v>888</v>
      </c>
      <c r="H7801" s="46" t="s">
        <v>6542</v>
      </c>
      <c r="I7801" s="18" t="s">
        <v>7699</v>
      </c>
    </row>
    <row r="7802" spans="1:9" x14ac:dyDescent="0.35">
      <c r="A7802" s="68">
        <v>46127</v>
      </c>
      <c r="B7802" s="52" t="s">
        <v>738</v>
      </c>
      <c r="C7802" s="30" t="str">
        <f>IFERROR(
INDEX('SETORES VARRIÇÃO'!$A:$A,MATCH($E7802,'SETORES VARRIÇÃO'!$H:$H,0)),
IFERROR(
INDEX('SETORES PRAÇA'!$A:$A,MATCH($E7802,'SETORES PRAÇA'!$H:$H,0)),
))</f>
        <v>JT</v>
      </c>
      <c r="D7802" s="30" t="str">
        <f>IFERROR(
INDEX('SETORES VARRIÇÃO'!$B:$B,MATCH($E7802,'SETORES VARRIÇÃO'!$H:$H,0)),
IFERROR(
INDEX('SETORES PRAÇA'!$B:$B,MATCH($E7802,'SETORES PRAÇA'!$H:$H,0)),
))</f>
        <v>JT10304VJ0042</v>
      </c>
      <c r="E7802" s="30" t="str">
        <f t="shared" si="164"/>
        <v>03-0095</v>
      </c>
      <c r="F7802" s="30" t="str">
        <f>IFERROR(
INDEX('SETORES VARRIÇÃO'!$F:$F,MATCH($E7802,'SETORES VARRIÇÃO'!$H:$H,0)),
IFERROR(
INDEX('SETORES PRAÇA'!$F:$F,MATCH($E7802,'SETORES PRAÇA'!$H:$H,0)),
))</f>
        <v>Quarta/Sábado</v>
      </c>
      <c r="G7802" s="18" t="s">
        <v>887</v>
      </c>
      <c r="H7802" s="46" t="s">
        <v>1048</v>
      </c>
      <c r="I7802" s="18" t="s">
        <v>7304</v>
      </c>
    </row>
    <row r="7803" spans="1:9" x14ac:dyDescent="0.35">
      <c r="A7803" s="68">
        <v>46127</v>
      </c>
      <c r="B7803" s="52" t="s">
        <v>832</v>
      </c>
      <c r="C7803" s="30" t="str">
        <f>IFERROR(
INDEX('SETORES VARRIÇÃO'!$A:$A,MATCH($E7803,'SETORES VARRIÇÃO'!$H:$H,0)),
IFERROR(
INDEX('SETORES PRAÇA'!$A:$A,MATCH($E7803,'SETORES PRAÇA'!$H:$H,0)),
))</f>
        <v>CV</v>
      </c>
      <c r="D7803" s="30" t="str">
        <f>IFERROR(
INDEX('SETORES VARRIÇÃO'!$B:$B,MATCH($E7803,'SETORES VARRIÇÃO'!$H:$H,0)),
IFERROR(
INDEX('SETORES PRAÇA'!$B:$B,MATCH($E7803,'SETORES PRAÇA'!$H:$H,0)),
))</f>
        <v>CV10101VJ0007</v>
      </c>
      <c r="E7803" s="30" t="str">
        <f t="shared" si="164"/>
        <v>03-0096</v>
      </c>
      <c r="F7803" s="30" t="str">
        <f>IFERROR(
INDEX('SETORES VARRIÇÃO'!$F:$F,MATCH($E7803,'SETORES VARRIÇÃO'!$H:$H,0)),
IFERROR(
INDEX('SETORES PRAÇA'!$F:$F,MATCH($E7803,'SETORES PRAÇA'!$H:$H,0)),
))</f>
        <v>Segunda a Domingo</v>
      </c>
      <c r="G7803" s="18" t="s">
        <v>887</v>
      </c>
      <c r="H7803" s="46" t="s">
        <v>907</v>
      </c>
      <c r="I7803" s="18" t="s">
        <v>7305</v>
      </c>
    </row>
    <row r="7804" spans="1:9" x14ac:dyDescent="0.35">
      <c r="A7804" s="68">
        <v>46127</v>
      </c>
      <c r="B7804" s="52" t="s">
        <v>833</v>
      </c>
      <c r="C7804" s="30" t="str">
        <f>IFERROR(
INDEX('SETORES VARRIÇÃO'!$A:$A,MATCH($E7804,'SETORES VARRIÇÃO'!$H:$H,0)),
IFERROR(
INDEX('SETORES PRAÇA'!$A:$A,MATCH($E7804,'SETORES PRAÇA'!$H:$H,0)),
))</f>
        <v>CV</v>
      </c>
      <c r="D7804" s="30" t="str">
        <f>IFERROR(
INDEX('SETORES VARRIÇÃO'!$B:$B,MATCH($E7804,'SETORES VARRIÇÃO'!$H:$H,0)),
IFERROR(
INDEX('SETORES PRAÇA'!$B:$B,MATCH($E7804,'SETORES PRAÇA'!$H:$H,0)),
))</f>
        <v>CV10202VJ0035</v>
      </c>
      <c r="E7804" s="30" t="str">
        <f t="shared" si="164"/>
        <v>03-0097</v>
      </c>
      <c r="F7804" s="30" t="str">
        <f>IFERROR(
INDEX('SETORES VARRIÇÃO'!$F:$F,MATCH($E7804,'SETORES VARRIÇÃO'!$H:$H,0)),
IFERROR(
INDEX('SETORES PRAÇA'!$F:$F,MATCH($E7804,'SETORES PRAÇA'!$H:$H,0)),
))</f>
        <v>Segunda/Quarta/Sexta</v>
      </c>
      <c r="G7804" s="18" t="s">
        <v>888</v>
      </c>
      <c r="H7804" s="46" t="s">
        <v>6290</v>
      </c>
      <c r="I7804" s="18" t="s">
        <v>7700</v>
      </c>
    </row>
    <row r="7805" spans="1:9" x14ac:dyDescent="0.35">
      <c r="A7805" s="68">
        <v>46127</v>
      </c>
      <c r="B7805" s="52" t="s">
        <v>834</v>
      </c>
      <c r="C7805" s="30" t="str">
        <f>IFERROR(
INDEX('SETORES VARRIÇÃO'!$A:$A,MATCH($E7805,'SETORES VARRIÇÃO'!$H:$H,0)),
IFERROR(
INDEX('SETORES PRAÇA'!$A:$A,MATCH($E7805,'SETORES PRAÇA'!$H:$H,0)),
))</f>
        <v>CV</v>
      </c>
      <c r="D7805" s="30" t="str">
        <f>IFERROR(
INDEX('SETORES VARRIÇÃO'!$B:$B,MATCH($E7805,'SETORES VARRIÇÃO'!$H:$H,0)),
IFERROR(
INDEX('SETORES PRAÇA'!$B:$B,MATCH($E7805,'SETORES PRAÇA'!$H:$H,0)),
))</f>
        <v>CV10203VJ0062</v>
      </c>
      <c r="E7805" s="30" t="str">
        <f t="shared" si="164"/>
        <v>03-0098</v>
      </c>
      <c r="F7805" s="30" t="str">
        <f>IFERROR(
INDEX('SETORES VARRIÇÃO'!$F:$F,MATCH($E7805,'SETORES VARRIÇÃO'!$H:$H,0)),
IFERROR(
INDEX('SETORES PRAÇA'!$F:$F,MATCH($E7805,'SETORES PRAÇA'!$H:$H,0)),
))</f>
        <v>Terça/Quinta/Sábado</v>
      </c>
      <c r="G7805" s="18" t="s">
        <v>888</v>
      </c>
      <c r="H7805" s="46" t="s">
        <v>6315</v>
      </c>
      <c r="I7805" s="18" t="s">
        <v>7701</v>
      </c>
    </row>
    <row r="7806" spans="1:9" x14ac:dyDescent="0.35">
      <c r="A7806" s="68">
        <v>46127</v>
      </c>
      <c r="B7806" s="52" t="s">
        <v>835</v>
      </c>
      <c r="C7806" s="30" t="str">
        <f>IFERROR(
INDEX('SETORES VARRIÇÃO'!$A:$A,MATCH($E7806,'SETORES VARRIÇÃO'!$H:$H,0)),
IFERROR(
INDEX('SETORES PRAÇA'!$A:$A,MATCH($E7806,'SETORES PRAÇA'!$H:$H,0)),
))</f>
        <v>CV</v>
      </c>
      <c r="D7806" s="30" t="str">
        <f>IFERROR(
INDEX('SETORES VARRIÇÃO'!$B:$B,MATCH($E7806,'SETORES VARRIÇÃO'!$H:$H,0)),
IFERROR(
INDEX('SETORES PRAÇA'!$B:$B,MATCH($E7806,'SETORES PRAÇA'!$H:$H,0)),
))</f>
        <v>CV10203VJ0060</v>
      </c>
      <c r="E7806" s="30" t="str">
        <f t="shared" si="164"/>
        <v>03-0099</v>
      </c>
      <c r="F7806" s="30" t="str">
        <f>IFERROR(
INDEX('SETORES VARRIÇÃO'!$F:$F,MATCH($E7806,'SETORES VARRIÇÃO'!$H:$H,0)),
IFERROR(
INDEX('SETORES PRAÇA'!$F:$F,MATCH($E7806,'SETORES PRAÇA'!$H:$H,0)),
))</f>
        <v>Terça/Quinta/Sábado</v>
      </c>
      <c r="G7806" s="18" t="s">
        <v>888</v>
      </c>
      <c r="H7806" s="46" t="s">
        <v>6555</v>
      </c>
      <c r="I7806" s="18" t="s">
        <v>7702</v>
      </c>
    </row>
    <row r="7807" spans="1:9" x14ac:dyDescent="0.35">
      <c r="A7807" s="68">
        <v>46127</v>
      </c>
      <c r="B7807" s="52" t="s">
        <v>836</v>
      </c>
      <c r="C7807" s="30" t="str">
        <f>IFERROR(
INDEX('SETORES VARRIÇÃO'!$A:$A,MATCH($E7807,'SETORES VARRIÇÃO'!$H:$H,0)),
IFERROR(
INDEX('SETORES PRAÇA'!$A:$A,MATCH($E7807,'SETORES PRAÇA'!$H:$H,0)),
))</f>
        <v>CV</v>
      </c>
      <c r="D7807" s="30" t="str">
        <f>IFERROR(
INDEX('SETORES VARRIÇÃO'!$B:$B,MATCH($E7807,'SETORES VARRIÇÃO'!$H:$H,0)),
IFERROR(
INDEX('SETORES PRAÇA'!$B:$B,MATCH($E7807,'SETORES PRAÇA'!$H:$H,0)),
))</f>
        <v>CV10203VJ0054</v>
      </c>
      <c r="E7807" s="30" t="str">
        <f t="shared" si="164"/>
        <v>03-0100</v>
      </c>
      <c r="F7807" s="30" t="str">
        <f>IFERROR(
INDEX('SETORES VARRIÇÃO'!$F:$F,MATCH($E7807,'SETORES VARRIÇÃO'!$H:$H,0)),
IFERROR(
INDEX('SETORES PRAÇA'!$F:$F,MATCH($E7807,'SETORES PRAÇA'!$H:$H,0)),
))</f>
        <v>Terça/Quinta/Sábado</v>
      </c>
      <c r="G7807" s="18" t="s">
        <v>888</v>
      </c>
      <c r="H7807" s="46" t="s">
        <v>6289</v>
      </c>
      <c r="I7807" s="18" t="s">
        <v>7703</v>
      </c>
    </row>
    <row r="7808" spans="1:9" x14ac:dyDescent="0.35">
      <c r="A7808" s="68">
        <v>46127</v>
      </c>
      <c r="B7808" s="52" t="s">
        <v>837</v>
      </c>
      <c r="C7808" s="30" t="str">
        <f>IFERROR(
INDEX('SETORES VARRIÇÃO'!$A:$A,MATCH($E7808,'SETORES VARRIÇÃO'!$H:$H,0)),
IFERROR(
INDEX('SETORES PRAÇA'!$A:$A,MATCH($E7808,'SETORES PRAÇA'!$H:$H,0)),
))</f>
        <v>CV</v>
      </c>
      <c r="D7808" s="30" t="str">
        <f>IFERROR(
INDEX('SETORES VARRIÇÃO'!$B:$B,MATCH($E7808,'SETORES VARRIÇÃO'!$H:$H,0)),
IFERROR(
INDEX('SETORES PRAÇA'!$B:$B,MATCH($E7808,'SETORES PRAÇA'!$H:$H,0)),
))</f>
        <v>CV10101VJ0004</v>
      </c>
      <c r="E7808" s="30" t="str">
        <f t="shared" si="164"/>
        <v>03-0101</v>
      </c>
      <c r="F7808" s="30" t="str">
        <f>IFERROR(
INDEX('SETORES VARRIÇÃO'!$F:$F,MATCH($E7808,'SETORES VARRIÇÃO'!$H:$H,0)),
IFERROR(
INDEX('SETORES PRAÇA'!$F:$F,MATCH($E7808,'SETORES PRAÇA'!$H:$H,0)),
))</f>
        <v>Segunda a Domingo</v>
      </c>
      <c r="G7808" s="18" t="s">
        <v>888</v>
      </c>
      <c r="H7808" s="46" t="s">
        <v>7704</v>
      </c>
      <c r="I7808" s="18" t="s">
        <v>7705</v>
      </c>
    </row>
    <row r="7809" spans="1:9" x14ac:dyDescent="0.35">
      <c r="A7809" s="68">
        <v>46127</v>
      </c>
      <c r="B7809" s="52" t="s">
        <v>838</v>
      </c>
      <c r="C7809" s="30" t="str">
        <f>IFERROR(
INDEX('SETORES VARRIÇÃO'!$A:$A,MATCH($E7809,'SETORES VARRIÇÃO'!$H:$H,0)),
IFERROR(
INDEX('SETORES PRAÇA'!$A:$A,MATCH($E7809,'SETORES PRAÇA'!$H:$H,0)),
))</f>
        <v>CV</v>
      </c>
      <c r="D7809" s="30" t="str">
        <f>IFERROR(
INDEX('SETORES VARRIÇÃO'!$B:$B,MATCH($E7809,'SETORES VARRIÇÃO'!$H:$H,0)),
IFERROR(
INDEX('SETORES PRAÇA'!$B:$B,MATCH($E7809,'SETORES PRAÇA'!$H:$H,0)),
))</f>
        <v>CV10101VJ0009</v>
      </c>
      <c r="E7809" s="30" t="str">
        <f t="shared" si="164"/>
        <v>03-0102</v>
      </c>
      <c r="F7809" s="30" t="str">
        <f>IFERROR(
INDEX('SETORES VARRIÇÃO'!$F:$F,MATCH($E7809,'SETORES VARRIÇÃO'!$H:$H,0)),
IFERROR(
INDEX('SETORES PRAÇA'!$F:$F,MATCH($E7809,'SETORES PRAÇA'!$H:$H,0)),
))</f>
        <v>Segunda a Domingo</v>
      </c>
      <c r="G7809" s="18" t="s">
        <v>888</v>
      </c>
      <c r="H7809" s="46" t="s">
        <v>6425</v>
      </c>
      <c r="I7809" s="18" t="s">
        <v>7706</v>
      </c>
    </row>
    <row r="7810" spans="1:9" x14ac:dyDescent="0.35">
      <c r="A7810" s="68">
        <v>46127</v>
      </c>
      <c r="B7810" s="52" t="s">
        <v>839</v>
      </c>
      <c r="C7810" s="30" t="str">
        <f>IFERROR(
INDEX('SETORES VARRIÇÃO'!$A:$A,MATCH($E7810,'SETORES VARRIÇÃO'!$H:$H,0)),
IFERROR(
INDEX('SETORES PRAÇA'!$A:$A,MATCH($E7810,'SETORES PRAÇA'!$H:$H,0)),
))</f>
        <v>JT</v>
      </c>
      <c r="D7810" s="30" t="str">
        <f>IFERROR(
INDEX('SETORES VARRIÇÃO'!$B:$B,MATCH($E7810,'SETORES VARRIÇÃO'!$H:$H,0)),
IFERROR(
INDEX('SETORES PRAÇA'!$B:$B,MATCH($E7810,'SETORES PRAÇA'!$H:$H,0)),
))</f>
        <v>JT20102VJ0001</v>
      </c>
      <c r="E7810" s="30" t="str">
        <f t="shared" si="164"/>
        <v>03-0103</v>
      </c>
      <c r="F7810" s="30" t="str">
        <f>IFERROR(
INDEX('SETORES VARRIÇÃO'!$F:$F,MATCH($E7810,'SETORES VARRIÇÃO'!$H:$H,0)),
IFERROR(
INDEX('SETORES PRAÇA'!$F:$F,MATCH($E7810,'SETORES PRAÇA'!$H:$H,0)),
))</f>
        <v>Segunda a Domingo</v>
      </c>
      <c r="G7810" s="18" t="s">
        <v>887</v>
      </c>
      <c r="H7810" s="46" t="s">
        <v>907</v>
      </c>
      <c r="I7810" s="18" t="s">
        <v>7513</v>
      </c>
    </row>
    <row r="7811" spans="1:9" x14ac:dyDescent="0.35">
      <c r="A7811" s="68">
        <v>46127</v>
      </c>
      <c r="B7811" s="52" t="s">
        <v>751</v>
      </c>
      <c r="C7811" s="30" t="str">
        <f>IFERROR(
INDEX('SETORES VARRIÇÃO'!$A:$A,MATCH($E7811,'SETORES VARRIÇÃO'!$H:$H,0)),
IFERROR(
INDEX('SETORES PRAÇA'!$A:$A,MATCH($E7811,'SETORES PRAÇA'!$H:$H,0)),
))</f>
        <v>JT</v>
      </c>
      <c r="D7811" s="30" t="str">
        <f>IFERROR(
INDEX('SETORES VARRIÇÃO'!$B:$B,MATCH($E7811,'SETORES VARRIÇÃO'!$H:$H,0)),
IFERROR(
INDEX('SETORES PRAÇA'!$B:$B,MATCH($E7811,'SETORES PRAÇA'!$H:$H,0)),
))</f>
        <v>JT10304VJ0045</v>
      </c>
      <c r="E7811" s="30" t="str">
        <f t="shared" si="164"/>
        <v>03-0104</v>
      </c>
      <c r="F7811" s="30" t="str">
        <f>IFERROR(
INDEX('SETORES VARRIÇÃO'!$F:$F,MATCH($E7811,'SETORES VARRIÇÃO'!$H:$H,0)),
IFERROR(
INDEX('SETORES PRAÇA'!$F:$F,MATCH($E7811,'SETORES PRAÇA'!$H:$H,0)),
))</f>
        <v>Quarta/Sábado</v>
      </c>
      <c r="G7811" s="18" t="s">
        <v>888</v>
      </c>
      <c r="H7811" s="46" t="s">
        <v>6290</v>
      </c>
      <c r="I7811" s="18" t="s">
        <v>7707</v>
      </c>
    </row>
    <row r="7812" spans="1:9" x14ac:dyDescent="0.35">
      <c r="A7812" s="68">
        <v>46127</v>
      </c>
      <c r="B7812" s="52" t="s">
        <v>840</v>
      </c>
      <c r="C7812" s="30" t="str">
        <f>IFERROR(
INDEX('SETORES VARRIÇÃO'!$A:$A,MATCH($E7812,'SETORES VARRIÇÃO'!$H:$H,0)),
IFERROR(
INDEX('SETORES PRAÇA'!$A:$A,MATCH($E7812,'SETORES PRAÇA'!$H:$H,0)),
))</f>
        <v>CV</v>
      </c>
      <c r="D7812" s="30" t="str">
        <f>IFERROR(
INDEX('SETORES VARRIÇÃO'!$B:$B,MATCH($E7812,'SETORES VARRIÇÃO'!$H:$H,0)),
IFERROR(
INDEX('SETORES PRAÇA'!$B:$B,MATCH($E7812,'SETORES PRAÇA'!$H:$H,0)),
))</f>
        <v>CV10302VJ0015</v>
      </c>
      <c r="E7812" s="30" t="str">
        <f t="shared" si="164"/>
        <v>03-0105</v>
      </c>
      <c r="F7812" s="30" t="str">
        <f>IFERROR(
INDEX('SETORES VARRIÇÃO'!$F:$F,MATCH($E7812,'SETORES VARRIÇÃO'!$H:$H,0)),
IFERROR(
INDEX('SETORES PRAÇA'!$F:$F,MATCH($E7812,'SETORES PRAÇA'!$H:$H,0)),
))</f>
        <v>Segunda/Quinta</v>
      </c>
      <c r="G7812" s="18" t="s">
        <v>888</v>
      </c>
      <c r="H7812" s="46" t="s">
        <v>7708</v>
      </c>
      <c r="I7812" s="18" t="s">
        <v>7709</v>
      </c>
    </row>
    <row r="7813" spans="1:9" x14ac:dyDescent="0.35">
      <c r="A7813" s="68">
        <v>46127</v>
      </c>
      <c r="B7813" s="52" t="s">
        <v>841</v>
      </c>
      <c r="C7813" s="30" t="str">
        <f>IFERROR(
INDEX('SETORES VARRIÇÃO'!$A:$A,MATCH($E7813,'SETORES VARRIÇÃO'!$H:$H,0)),
IFERROR(
INDEX('SETORES PRAÇA'!$A:$A,MATCH($E7813,'SETORES PRAÇA'!$H:$H,0)),
))</f>
        <v>CV</v>
      </c>
      <c r="D7813" s="30" t="str">
        <f>IFERROR(
INDEX('SETORES VARRIÇÃO'!$B:$B,MATCH($E7813,'SETORES VARRIÇÃO'!$H:$H,0)),
IFERROR(
INDEX('SETORES PRAÇA'!$B:$B,MATCH($E7813,'SETORES PRAÇA'!$H:$H,0)),
))</f>
        <v>CV10101VL0002</v>
      </c>
      <c r="E7813" s="30" t="str">
        <f t="shared" si="164"/>
        <v>03-0106</v>
      </c>
      <c r="F7813" s="30" t="str">
        <f>IFERROR(
INDEX('SETORES VARRIÇÃO'!$F:$F,MATCH($E7813,'SETORES VARRIÇÃO'!$H:$H,0)),
IFERROR(
INDEX('SETORES PRAÇA'!$F:$F,MATCH($E7813,'SETORES PRAÇA'!$H:$H,0)),
))</f>
        <v>Segunda a Domingo</v>
      </c>
      <c r="G7813" s="18" t="s">
        <v>888</v>
      </c>
      <c r="H7813" s="46" t="s">
        <v>6319</v>
      </c>
      <c r="I7813" s="18" t="s">
        <v>7710</v>
      </c>
    </row>
    <row r="7814" spans="1:9" x14ac:dyDescent="0.35">
      <c r="A7814" s="68">
        <v>46127</v>
      </c>
      <c r="B7814" s="52" t="s">
        <v>842</v>
      </c>
      <c r="C7814" s="30" t="str">
        <f>IFERROR(
INDEX('SETORES VARRIÇÃO'!$A:$A,MATCH($E7814,'SETORES VARRIÇÃO'!$H:$H,0)),
IFERROR(
INDEX('SETORES PRAÇA'!$A:$A,MATCH($E7814,'SETORES PRAÇA'!$H:$H,0)),
))</f>
        <v>CV</v>
      </c>
      <c r="D7814" s="30" t="str">
        <f>IFERROR(
INDEX('SETORES VARRIÇÃO'!$B:$B,MATCH($E7814,'SETORES VARRIÇÃO'!$H:$H,0)),
IFERROR(
INDEX('SETORES PRAÇA'!$B:$B,MATCH($E7814,'SETORES PRAÇA'!$H:$H,0)),
))</f>
        <v>CV10202VJ0046</v>
      </c>
      <c r="E7814" s="30" t="str">
        <f t="shared" si="164"/>
        <v>03-0107</v>
      </c>
      <c r="F7814" s="30" t="str">
        <f>IFERROR(
INDEX('SETORES VARRIÇÃO'!$F:$F,MATCH($E7814,'SETORES VARRIÇÃO'!$H:$H,0)),
IFERROR(
INDEX('SETORES PRAÇA'!$F:$F,MATCH($E7814,'SETORES PRAÇA'!$H:$H,0)),
))</f>
        <v>Segunda/Quarta/Sexta</v>
      </c>
      <c r="G7814" s="18" t="s">
        <v>888</v>
      </c>
      <c r="H7814" s="46" t="s">
        <v>6425</v>
      </c>
      <c r="I7814" s="18" t="s">
        <v>7711</v>
      </c>
    </row>
    <row r="7815" spans="1:9" x14ac:dyDescent="0.35">
      <c r="A7815" s="68">
        <v>46127</v>
      </c>
      <c r="B7815" s="52" t="s">
        <v>843</v>
      </c>
      <c r="C7815" s="30" t="str">
        <f>IFERROR(
INDEX('SETORES VARRIÇÃO'!$A:$A,MATCH($E7815,'SETORES VARRIÇÃO'!$H:$H,0)),
IFERROR(
INDEX('SETORES PRAÇA'!$A:$A,MATCH($E7815,'SETORES PRAÇA'!$H:$H,0)),
))</f>
        <v>CV</v>
      </c>
      <c r="D7815" s="30" t="str">
        <f>IFERROR(
INDEX('SETORES VARRIÇÃO'!$B:$B,MATCH($E7815,'SETORES VARRIÇÃO'!$H:$H,0)),
IFERROR(
INDEX('SETORES PRAÇA'!$B:$B,MATCH($E7815,'SETORES PRAÇA'!$H:$H,0)),
))</f>
        <v>CV10202VJ0042</v>
      </c>
      <c r="E7815" s="30" t="str">
        <f t="shared" si="164"/>
        <v>03-0108</v>
      </c>
      <c r="F7815" s="30" t="str">
        <f>IFERROR(
INDEX('SETORES VARRIÇÃO'!$F:$F,MATCH($E7815,'SETORES VARRIÇÃO'!$H:$H,0)),
IFERROR(
INDEX('SETORES PRAÇA'!$F:$F,MATCH($E7815,'SETORES PRAÇA'!$H:$H,0)),
))</f>
        <v>Segunda/Quarta/Sexta</v>
      </c>
      <c r="G7815" s="18" t="s">
        <v>888</v>
      </c>
      <c r="H7815" s="46" t="s">
        <v>6356</v>
      </c>
      <c r="I7815" s="18" t="s">
        <v>7712</v>
      </c>
    </row>
    <row r="7816" spans="1:9" x14ac:dyDescent="0.35">
      <c r="A7816" s="68">
        <v>46127</v>
      </c>
      <c r="B7816" s="52" t="s">
        <v>844</v>
      </c>
      <c r="C7816" s="30" t="str">
        <f>IFERROR(
INDEX('SETORES VARRIÇÃO'!$A:$A,MATCH($E7816,'SETORES VARRIÇÃO'!$H:$H,0)),
IFERROR(
INDEX('SETORES PRAÇA'!$A:$A,MATCH($E7816,'SETORES PRAÇA'!$H:$H,0)),
))</f>
        <v>JT</v>
      </c>
      <c r="D7816" s="30" t="str">
        <f>IFERROR(
INDEX('SETORES VARRIÇÃO'!$B:$B,MATCH($E7816,'SETORES VARRIÇÃO'!$H:$H,0)),
IFERROR(
INDEX('SETORES PRAÇA'!$B:$B,MATCH($E7816,'SETORES PRAÇA'!$H:$H,0)),
))</f>
        <v>JT10302VJ0020</v>
      </c>
      <c r="E7816" s="30" t="str">
        <f t="shared" si="164"/>
        <v>03-0109</v>
      </c>
      <c r="F7816" s="30" t="str">
        <f>IFERROR(
INDEX('SETORES VARRIÇÃO'!$F:$F,MATCH($E7816,'SETORES VARRIÇÃO'!$H:$H,0)),
IFERROR(
INDEX('SETORES PRAÇA'!$F:$F,MATCH($E7816,'SETORES PRAÇA'!$H:$H,0)),
))</f>
        <v>Segunda/Quinta</v>
      </c>
      <c r="G7816" s="18" t="s">
        <v>888</v>
      </c>
      <c r="H7816" s="46" t="s">
        <v>6503</v>
      </c>
      <c r="I7816" s="18" t="s">
        <v>7713</v>
      </c>
    </row>
    <row r="7817" spans="1:9" x14ac:dyDescent="0.35">
      <c r="A7817" s="68">
        <v>46127</v>
      </c>
      <c r="B7817" s="52" t="s">
        <v>845</v>
      </c>
      <c r="C7817" s="30" t="str">
        <f>IFERROR(
INDEX('SETORES VARRIÇÃO'!$A:$A,MATCH($E7817,'SETORES VARRIÇÃO'!$H:$H,0)),
IFERROR(
INDEX('SETORES PRAÇA'!$A:$A,MATCH($E7817,'SETORES PRAÇA'!$H:$H,0)),
))</f>
        <v>JT</v>
      </c>
      <c r="D7817" s="30" t="str">
        <f>IFERROR(
INDEX('SETORES VARRIÇÃO'!$B:$B,MATCH($E7817,'SETORES VARRIÇÃO'!$H:$H,0)),
IFERROR(
INDEX('SETORES PRAÇA'!$B:$B,MATCH($E7817,'SETORES PRAÇA'!$H:$H,0)),
))</f>
        <v>JT10302VJ0014</v>
      </c>
      <c r="E7817" s="30" t="str">
        <f t="shared" si="164"/>
        <v>03-0110</v>
      </c>
      <c r="F7817" s="30" t="str">
        <f>IFERROR(
INDEX('SETORES VARRIÇÃO'!$F:$F,MATCH($E7817,'SETORES VARRIÇÃO'!$H:$H,0)),
IFERROR(
INDEX('SETORES PRAÇA'!$F:$F,MATCH($E7817,'SETORES PRAÇA'!$H:$H,0)),
))</f>
        <v>Segunda/Quinta</v>
      </c>
      <c r="G7817" s="18" t="s">
        <v>888</v>
      </c>
      <c r="H7817" s="46" t="s">
        <v>7714</v>
      </c>
      <c r="I7817" s="18" t="s">
        <v>7715</v>
      </c>
    </row>
    <row r="7818" spans="1:9" x14ac:dyDescent="0.35">
      <c r="A7818" s="68">
        <v>46127</v>
      </c>
      <c r="B7818" s="52" t="s">
        <v>846</v>
      </c>
      <c r="C7818" s="30" t="str">
        <f>IFERROR(
INDEX('SETORES VARRIÇÃO'!$A:$A,MATCH($E7818,'SETORES VARRIÇÃO'!$H:$H,0)),
IFERROR(
INDEX('SETORES PRAÇA'!$A:$A,MATCH($E7818,'SETORES PRAÇA'!$H:$H,0)),
))</f>
        <v>JT</v>
      </c>
      <c r="D7818" s="30" t="str">
        <f>IFERROR(
INDEX('SETORES VARRIÇÃO'!$B:$B,MATCH($E7818,'SETORES VARRIÇÃO'!$H:$H,0)),
IFERROR(
INDEX('SETORES PRAÇA'!$B:$B,MATCH($E7818,'SETORES PRAÇA'!$H:$H,0)),
))</f>
        <v>JT10303VJ0058</v>
      </c>
      <c r="E7818" s="30" t="str">
        <f t="shared" si="164"/>
        <v>03-0111</v>
      </c>
      <c r="F7818" s="30" t="str">
        <f>IFERROR(
INDEX('SETORES VARRIÇÃO'!$F:$F,MATCH($E7818,'SETORES VARRIÇÃO'!$H:$H,0)),
IFERROR(
INDEX('SETORES PRAÇA'!$F:$F,MATCH($E7818,'SETORES PRAÇA'!$H:$H,0)),
))</f>
        <v>Terça/Sexta</v>
      </c>
      <c r="G7818" s="18" t="s">
        <v>887</v>
      </c>
      <c r="H7818" s="46" t="s">
        <v>907</v>
      </c>
      <c r="I7818" s="18" t="s">
        <v>6543</v>
      </c>
    </row>
    <row r="7819" spans="1:9" x14ac:dyDescent="0.35">
      <c r="A7819" s="68">
        <v>46127</v>
      </c>
      <c r="B7819" s="52" t="s">
        <v>847</v>
      </c>
      <c r="C7819" s="30" t="str">
        <f>IFERROR(
INDEX('SETORES VARRIÇÃO'!$A:$A,MATCH($E7819,'SETORES VARRIÇÃO'!$H:$H,0)),
IFERROR(
INDEX('SETORES PRAÇA'!$A:$A,MATCH($E7819,'SETORES PRAÇA'!$H:$H,0)),
))</f>
        <v>CV</v>
      </c>
      <c r="D7819" s="30" t="str">
        <f>IFERROR(
INDEX('SETORES VARRIÇÃO'!$B:$B,MATCH($E7819,'SETORES VARRIÇÃO'!$H:$H,0)),
IFERROR(
INDEX('SETORES PRAÇA'!$B:$B,MATCH($E7819,'SETORES PRAÇA'!$H:$H,0)),
))</f>
        <v>CV10101VJ0006</v>
      </c>
      <c r="E7819" s="30" t="str">
        <f t="shared" si="164"/>
        <v>03-0112</v>
      </c>
      <c r="F7819" s="30" t="str">
        <f>IFERROR(
INDEX('SETORES VARRIÇÃO'!$F:$F,MATCH($E7819,'SETORES VARRIÇÃO'!$H:$H,0)),
IFERROR(
INDEX('SETORES PRAÇA'!$F:$F,MATCH($E7819,'SETORES PRAÇA'!$H:$H,0)),
))</f>
        <v>Segunda a Domingo</v>
      </c>
      <c r="G7819" s="18" t="s">
        <v>887</v>
      </c>
      <c r="H7819" s="46" t="s">
        <v>907</v>
      </c>
      <c r="I7819" s="18" t="s">
        <v>7319</v>
      </c>
    </row>
    <row r="7820" spans="1:9" x14ac:dyDescent="0.35">
      <c r="A7820" s="68">
        <v>46127</v>
      </c>
      <c r="B7820" s="52" t="s">
        <v>848</v>
      </c>
      <c r="C7820" s="30" t="str">
        <f>IFERROR(
INDEX('SETORES VARRIÇÃO'!$A:$A,MATCH($E7820,'SETORES VARRIÇÃO'!$H:$H,0)),
IFERROR(
INDEX('SETORES PRAÇA'!$A:$A,MATCH($E7820,'SETORES PRAÇA'!$H:$H,0)),
))</f>
        <v>CV</v>
      </c>
      <c r="D7820" s="30" t="str">
        <f>IFERROR(
INDEX('SETORES VARRIÇÃO'!$B:$B,MATCH($E7820,'SETORES VARRIÇÃO'!$H:$H,0)),
IFERROR(
INDEX('SETORES PRAÇA'!$B:$B,MATCH($E7820,'SETORES PRAÇA'!$H:$H,0)),
))</f>
        <v>CV10202VJ0044</v>
      </c>
      <c r="E7820" s="30" t="str">
        <f t="shared" si="164"/>
        <v>03-0113</v>
      </c>
      <c r="F7820" s="30" t="str">
        <f>IFERROR(
INDEX('SETORES VARRIÇÃO'!$F:$F,MATCH($E7820,'SETORES VARRIÇÃO'!$H:$H,0)),
IFERROR(
INDEX('SETORES PRAÇA'!$F:$F,MATCH($E7820,'SETORES PRAÇA'!$H:$H,0)),
))</f>
        <v>Segunda/Quarta/Sexta</v>
      </c>
      <c r="G7820" s="18" t="s">
        <v>888</v>
      </c>
      <c r="H7820" s="46" t="s">
        <v>6356</v>
      </c>
      <c r="I7820" s="18" t="s">
        <v>7716</v>
      </c>
    </row>
    <row r="7821" spans="1:9" x14ac:dyDescent="0.35">
      <c r="A7821" s="68">
        <v>46127</v>
      </c>
      <c r="B7821" s="52" t="s">
        <v>849</v>
      </c>
      <c r="C7821" s="30" t="str">
        <f>IFERROR(
INDEX('SETORES VARRIÇÃO'!$A:$A,MATCH($E7821,'SETORES VARRIÇÃO'!$H:$H,0)),
IFERROR(
INDEX('SETORES PRAÇA'!$A:$A,MATCH($E7821,'SETORES PRAÇA'!$H:$H,0)),
))</f>
        <v>CV</v>
      </c>
      <c r="D7821" s="30" t="str">
        <f>IFERROR(
INDEX('SETORES VARRIÇÃO'!$B:$B,MATCH($E7821,'SETORES VARRIÇÃO'!$H:$H,0)),
IFERROR(
INDEX('SETORES PRAÇA'!$B:$B,MATCH($E7821,'SETORES PRAÇA'!$H:$H,0)),
))</f>
        <v>CV10202VJ0043</v>
      </c>
      <c r="E7821" s="30" t="str">
        <f t="shared" si="164"/>
        <v>03-0114</v>
      </c>
      <c r="F7821" s="30" t="str">
        <f>IFERROR(
INDEX('SETORES VARRIÇÃO'!$F:$F,MATCH($E7821,'SETORES VARRIÇÃO'!$H:$H,0)),
IFERROR(
INDEX('SETORES PRAÇA'!$F:$F,MATCH($E7821,'SETORES PRAÇA'!$H:$H,0)),
))</f>
        <v>Segunda/Quarta/Sexta</v>
      </c>
      <c r="G7821" s="18" t="s">
        <v>888</v>
      </c>
      <c r="H7821" s="46" t="s">
        <v>7648</v>
      </c>
      <c r="I7821" s="18" t="s">
        <v>7717</v>
      </c>
    </row>
    <row r="7822" spans="1:9" x14ac:dyDescent="0.35">
      <c r="A7822" s="68">
        <v>46127</v>
      </c>
      <c r="B7822" s="52" t="s">
        <v>850</v>
      </c>
      <c r="C7822" s="30" t="str">
        <f>IFERROR(
INDEX('SETORES VARRIÇÃO'!$A:$A,MATCH($E7822,'SETORES VARRIÇÃO'!$H:$H,0)),
IFERROR(
INDEX('SETORES PRAÇA'!$A:$A,MATCH($E7822,'SETORES PRAÇA'!$H:$H,0)),
))</f>
        <v>CV</v>
      </c>
      <c r="D7822" s="30" t="str">
        <f>IFERROR(
INDEX('SETORES VARRIÇÃO'!$B:$B,MATCH($E7822,'SETORES VARRIÇÃO'!$H:$H,0)),
IFERROR(
INDEX('SETORES PRAÇA'!$B:$B,MATCH($E7822,'SETORES PRAÇA'!$H:$H,0)),
))</f>
        <v>CV10202VJ0037</v>
      </c>
      <c r="E7822" s="30" t="str">
        <f t="shared" si="164"/>
        <v>03-0115</v>
      </c>
      <c r="F7822" s="30" t="str">
        <f>IFERROR(
INDEX('SETORES VARRIÇÃO'!$F:$F,MATCH($E7822,'SETORES VARRIÇÃO'!$H:$H,0)),
IFERROR(
INDEX('SETORES PRAÇA'!$F:$F,MATCH($E7822,'SETORES PRAÇA'!$H:$H,0)),
))</f>
        <v>Segunda/Quarta/Sexta</v>
      </c>
      <c r="G7822" s="18" t="s">
        <v>887</v>
      </c>
      <c r="H7822" s="46" t="s">
        <v>907</v>
      </c>
      <c r="I7822" s="18" t="s">
        <v>7322</v>
      </c>
    </row>
    <row r="7823" spans="1:9" x14ac:dyDescent="0.35">
      <c r="A7823" s="68">
        <v>46127</v>
      </c>
      <c r="B7823" s="52" t="s">
        <v>851</v>
      </c>
      <c r="C7823" s="30" t="str">
        <f>IFERROR(
INDEX('SETORES VARRIÇÃO'!$A:$A,MATCH($E7823,'SETORES VARRIÇÃO'!$H:$H,0)),
IFERROR(
INDEX('SETORES PRAÇA'!$A:$A,MATCH($E7823,'SETORES PRAÇA'!$H:$H,0)),
))</f>
        <v>CV</v>
      </c>
      <c r="D7823" s="30" t="str">
        <f>IFERROR(
INDEX('SETORES VARRIÇÃO'!$B:$B,MATCH($E7823,'SETORES VARRIÇÃO'!$H:$H,0)),
IFERROR(
INDEX('SETORES PRAÇA'!$B:$B,MATCH($E7823,'SETORES PRAÇA'!$H:$H,0)),
))</f>
        <v>CV10303VJ0022</v>
      </c>
      <c r="E7823" s="30" t="str">
        <f t="shared" si="164"/>
        <v>03-0116</v>
      </c>
      <c r="F7823" s="30" t="str">
        <f>IFERROR(
INDEX('SETORES VARRIÇÃO'!$F:$F,MATCH($E7823,'SETORES VARRIÇÃO'!$H:$H,0)),
IFERROR(
INDEX('SETORES PRAÇA'!$F:$F,MATCH($E7823,'SETORES PRAÇA'!$H:$H,0)),
))</f>
        <v>Terça/Sexta</v>
      </c>
      <c r="G7823" s="18" t="s">
        <v>887</v>
      </c>
      <c r="H7823" s="46" t="s">
        <v>907</v>
      </c>
      <c r="I7823" s="18" t="s">
        <v>7142</v>
      </c>
    </row>
    <row r="7824" spans="1:9" x14ac:dyDescent="0.35">
      <c r="A7824" s="68">
        <v>46127</v>
      </c>
      <c r="B7824" s="52" t="s">
        <v>852</v>
      </c>
      <c r="C7824" s="30" t="str">
        <f>IFERROR(
INDEX('SETORES VARRIÇÃO'!$A:$A,MATCH($E7824,'SETORES VARRIÇÃO'!$H:$H,0)),
IFERROR(
INDEX('SETORES PRAÇA'!$A:$A,MATCH($E7824,'SETORES PRAÇA'!$H:$H,0)),
))</f>
        <v>JT</v>
      </c>
      <c r="D7824" s="30" t="str">
        <f>IFERROR(
INDEX('SETORES VARRIÇÃO'!$B:$B,MATCH($E7824,'SETORES VARRIÇÃO'!$H:$H,0)),
IFERROR(
INDEX('SETORES PRAÇA'!$B:$B,MATCH($E7824,'SETORES PRAÇA'!$H:$H,0)),
))</f>
        <v>JT10302VJ0013</v>
      </c>
      <c r="E7824" s="30" t="str">
        <f t="shared" si="164"/>
        <v>03-0117</v>
      </c>
      <c r="F7824" s="30" t="str">
        <f>IFERROR(
INDEX('SETORES VARRIÇÃO'!$F:$F,MATCH($E7824,'SETORES VARRIÇÃO'!$H:$H,0)),
IFERROR(
INDEX('SETORES PRAÇA'!$F:$F,MATCH($E7824,'SETORES PRAÇA'!$H:$H,0)),
))</f>
        <v>Segunda/Quinta</v>
      </c>
      <c r="G7824" s="18" t="s">
        <v>888</v>
      </c>
      <c r="H7824" s="46" t="s">
        <v>6364</v>
      </c>
      <c r="I7824" s="18" t="s">
        <v>7718</v>
      </c>
    </row>
    <row r="7825" spans="1:9" x14ac:dyDescent="0.35">
      <c r="A7825" s="68">
        <v>46127</v>
      </c>
      <c r="B7825" s="52" t="s">
        <v>853</v>
      </c>
      <c r="C7825" s="30" t="str">
        <f>IFERROR(
INDEX('SETORES VARRIÇÃO'!$A:$A,MATCH($E7825,'SETORES VARRIÇÃO'!$H:$H,0)),
IFERROR(
INDEX('SETORES PRAÇA'!$A:$A,MATCH($E7825,'SETORES PRAÇA'!$H:$H,0)),
))</f>
        <v>CV</v>
      </c>
      <c r="D7825" s="30" t="str">
        <f>IFERROR(
INDEX('SETORES VARRIÇÃO'!$B:$B,MATCH($E7825,'SETORES VARRIÇÃO'!$H:$H,0)),
IFERROR(
INDEX('SETORES PRAÇA'!$B:$B,MATCH($E7825,'SETORES PRAÇA'!$H:$H,0)),
))</f>
        <v>CV10202VJ0045</v>
      </c>
      <c r="E7825" s="30" t="str">
        <f t="shared" ref="E7825:E7888" si="165">SUBSTITUTE(B7825,"SMSUB-LUTOCAR-","")</f>
        <v>03-0118</v>
      </c>
      <c r="F7825" s="30" t="str">
        <f>IFERROR(
INDEX('SETORES VARRIÇÃO'!$F:$F,MATCH($E7825,'SETORES VARRIÇÃO'!$H:$H,0)),
IFERROR(
INDEX('SETORES PRAÇA'!$F:$F,MATCH($E7825,'SETORES PRAÇA'!$H:$H,0)),
))</f>
        <v>Segunda/Quarta/Sexta</v>
      </c>
      <c r="G7825" s="18" t="s">
        <v>888</v>
      </c>
      <c r="H7825" s="46" t="s">
        <v>6321</v>
      </c>
      <c r="I7825" s="18" t="s">
        <v>7719</v>
      </c>
    </row>
    <row r="7826" spans="1:9" x14ac:dyDescent="0.35">
      <c r="A7826" s="68">
        <v>46127</v>
      </c>
      <c r="B7826" s="52" t="s">
        <v>854</v>
      </c>
      <c r="C7826" s="30" t="str">
        <f>IFERROR(
INDEX('SETORES VARRIÇÃO'!$A:$A,MATCH($E7826,'SETORES VARRIÇÃO'!$H:$H,0)),
IFERROR(
INDEX('SETORES PRAÇA'!$A:$A,MATCH($E7826,'SETORES PRAÇA'!$H:$H,0)),
))</f>
        <v>MG</v>
      </c>
      <c r="D7826" s="30" t="str">
        <f>IFERROR(
INDEX('SETORES VARRIÇÃO'!$B:$B,MATCH($E7826,'SETORES VARRIÇÃO'!$H:$H,0)),
IFERROR(
INDEX('SETORES PRAÇA'!$B:$B,MATCH($E7826,'SETORES PRAÇA'!$H:$H,0)),
))</f>
        <v>MG10101VJ0003</v>
      </c>
      <c r="E7826" s="30" t="str">
        <f t="shared" si="165"/>
        <v>03-0119</v>
      </c>
      <c r="F7826" s="30" t="str">
        <f>IFERROR(
INDEX('SETORES VARRIÇÃO'!$F:$F,MATCH($E7826,'SETORES VARRIÇÃO'!$H:$H,0)),
IFERROR(
INDEX('SETORES PRAÇA'!$F:$F,MATCH($E7826,'SETORES PRAÇA'!$H:$H,0)),
))</f>
        <v>Segunda a Domingo</v>
      </c>
      <c r="G7826" s="18" t="s">
        <v>888</v>
      </c>
      <c r="H7826" s="46" t="s">
        <v>6302</v>
      </c>
      <c r="I7826" s="18" t="s">
        <v>7720</v>
      </c>
    </row>
    <row r="7827" spans="1:9" x14ac:dyDescent="0.35">
      <c r="A7827" s="68">
        <v>46127</v>
      </c>
      <c r="B7827" s="52" t="s">
        <v>855</v>
      </c>
      <c r="C7827" s="30" t="str">
        <f>IFERROR(
INDEX('SETORES VARRIÇÃO'!$A:$A,MATCH($E7827,'SETORES VARRIÇÃO'!$H:$H,0)),
IFERROR(
INDEX('SETORES PRAÇA'!$A:$A,MATCH($E7827,'SETORES PRAÇA'!$H:$H,0)),
))</f>
        <v>CV</v>
      </c>
      <c r="D7827" s="30" t="str">
        <f>IFERROR(
INDEX('SETORES VARRIÇÃO'!$B:$B,MATCH($E7827,'SETORES VARRIÇÃO'!$H:$H,0)),
IFERROR(
INDEX('SETORES PRAÇA'!$B:$B,MATCH($E7827,'SETORES PRAÇA'!$H:$H,0)),
))</f>
        <v>CV10101VJ0008</v>
      </c>
      <c r="E7827" s="30" t="str">
        <f t="shared" si="165"/>
        <v>03-0120</v>
      </c>
      <c r="F7827" s="30" t="str">
        <f>IFERROR(
INDEX('SETORES VARRIÇÃO'!$F:$F,MATCH($E7827,'SETORES VARRIÇÃO'!$H:$H,0)),
IFERROR(
INDEX('SETORES PRAÇA'!$F:$F,MATCH($E7827,'SETORES PRAÇA'!$H:$H,0)),
))</f>
        <v>Segunda a Domingo</v>
      </c>
      <c r="G7827" s="18" t="s">
        <v>888</v>
      </c>
      <c r="H7827" s="46" t="s">
        <v>6555</v>
      </c>
      <c r="I7827" s="18" t="s">
        <v>7721</v>
      </c>
    </row>
    <row r="7828" spans="1:9" x14ac:dyDescent="0.35">
      <c r="A7828" s="68">
        <v>46127</v>
      </c>
      <c r="B7828" s="52" t="s">
        <v>856</v>
      </c>
      <c r="C7828" s="30" t="str">
        <f>IFERROR(
INDEX('SETORES VARRIÇÃO'!$A:$A,MATCH($E7828,'SETORES VARRIÇÃO'!$H:$H,0)),
IFERROR(
INDEX('SETORES PRAÇA'!$A:$A,MATCH($E7828,'SETORES PRAÇA'!$H:$H,0)),
))</f>
        <v>CV</v>
      </c>
      <c r="D7828" s="30" t="str">
        <f>IFERROR(
INDEX('SETORES VARRIÇÃO'!$B:$B,MATCH($E7828,'SETORES VARRIÇÃO'!$H:$H,0)),
IFERROR(
INDEX('SETORES PRAÇA'!$B:$B,MATCH($E7828,'SETORES PRAÇA'!$H:$H,0)),
))</f>
        <v>CV10202VJ0040</v>
      </c>
      <c r="E7828" s="30" t="str">
        <f t="shared" si="165"/>
        <v>03-0121</v>
      </c>
      <c r="F7828" s="30" t="str">
        <f>IFERROR(
INDEX('SETORES VARRIÇÃO'!$F:$F,MATCH($E7828,'SETORES VARRIÇÃO'!$H:$H,0)),
IFERROR(
INDEX('SETORES PRAÇA'!$F:$F,MATCH($E7828,'SETORES PRAÇA'!$H:$H,0)),
))</f>
        <v>Segunda/Quarta/Sexta</v>
      </c>
      <c r="G7828" s="18" t="s">
        <v>887</v>
      </c>
      <c r="H7828" s="46" t="s">
        <v>907</v>
      </c>
      <c r="I7828" s="18" t="s">
        <v>7326</v>
      </c>
    </row>
    <row r="7829" spans="1:9" x14ac:dyDescent="0.35">
      <c r="A7829" s="68">
        <v>46127</v>
      </c>
      <c r="B7829" s="52" t="s">
        <v>857</v>
      </c>
      <c r="C7829" s="30" t="str">
        <f>IFERROR(
INDEX('SETORES VARRIÇÃO'!$A:$A,MATCH($E7829,'SETORES VARRIÇÃO'!$H:$H,0)),
IFERROR(
INDEX('SETORES PRAÇA'!$A:$A,MATCH($E7829,'SETORES PRAÇA'!$H:$H,0)),
))</f>
        <v>CV</v>
      </c>
      <c r="D7829" s="30" t="str">
        <f>IFERROR(
INDEX('SETORES VARRIÇÃO'!$B:$B,MATCH($E7829,'SETORES VARRIÇÃO'!$H:$H,0)),
IFERROR(
INDEX('SETORES PRAÇA'!$B:$B,MATCH($E7829,'SETORES PRAÇA'!$H:$H,0)),
))</f>
        <v>CV10202VJ0039</v>
      </c>
      <c r="E7829" s="30" t="str">
        <f t="shared" si="165"/>
        <v>03-0122</v>
      </c>
      <c r="F7829" s="30" t="str">
        <f>IFERROR(
INDEX('SETORES VARRIÇÃO'!$F:$F,MATCH($E7829,'SETORES VARRIÇÃO'!$H:$H,0)),
IFERROR(
INDEX('SETORES PRAÇA'!$F:$F,MATCH($E7829,'SETORES PRAÇA'!$H:$H,0)),
))</f>
        <v>Segunda/Quarta/Sexta</v>
      </c>
      <c r="G7829" s="18" t="s">
        <v>888</v>
      </c>
      <c r="H7829" s="46" t="s">
        <v>6308</v>
      </c>
      <c r="I7829" s="18" t="s">
        <v>7722</v>
      </c>
    </row>
    <row r="7830" spans="1:9" x14ac:dyDescent="0.35">
      <c r="A7830" s="68">
        <v>46127</v>
      </c>
      <c r="B7830" s="52" t="s">
        <v>858</v>
      </c>
      <c r="C7830" s="30" t="str">
        <f>IFERROR(
INDEX('SETORES VARRIÇÃO'!$A:$A,MATCH($E7830,'SETORES VARRIÇÃO'!$H:$H,0)),
IFERROR(
INDEX('SETORES PRAÇA'!$A:$A,MATCH($E7830,'SETORES PRAÇA'!$H:$H,0)),
))</f>
        <v>JT</v>
      </c>
      <c r="D7830" s="30" t="str">
        <f>IFERROR(
INDEX('SETORES VARRIÇÃO'!$B:$B,MATCH($E7830,'SETORES VARRIÇÃO'!$H:$H,0)),
IFERROR(
INDEX('SETORES PRAÇA'!$B:$B,MATCH($E7830,'SETORES PRAÇA'!$H:$H,0)),
))</f>
        <v>JT10302VJ0012</v>
      </c>
      <c r="E7830" s="30" t="str">
        <f t="shared" si="165"/>
        <v>03-0123</v>
      </c>
      <c r="F7830" s="30" t="str">
        <f>IFERROR(
INDEX('SETORES VARRIÇÃO'!$F:$F,MATCH($E7830,'SETORES VARRIÇÃO'!$H:$H,0)),
IFERROR(
INDEX('SETORES PRAÇA'!$F:$F,MATCH($E7830,'SETORES PRAÇA'!$H:$H,0)),
))</f>
        <v>Segunda/Quinta</v>
      </c>
      <c r="G7830" s="18" t="s">
        <v>888</v>
      </c>
      <c r="H7830" s="46" t="s">
        <v>6290</v>
      </c>
      <c r="I7830" s="18" t="s">
        <v>7723</v>
      </c>
    </row>
    <row r="7831" spans="1:9" x14ac:dyDescent="0.35">
      <c r="A7831" s="68">
        <v>46127</v>
      </c>
      <c r="B7831" s="52" t="s">
        <v>720</v>
      </c>
      <c r="C7831" s="30" t="str">
        <f>IFERROR(
INDEX('SETORES VARRIÇÃO'!$A:$A,MATCH($E7831,'SETORES VARRIÇÃO'!$H:$H,0)),
IFERROR(
INDEX('SETORES PRAÇA'!$A:$A,MATCH($E7831,'SETORES PRAÇA'!$H:$H,0)),
))</f>
        <v>MG</v>
      </c>
      <c r="D7831" s="30" t="str">
        <f>IFERROR(
INDEX('SETORES VARRIÇÃO'!$B:$B,MATCH($E7831,'SETORES VARRIÇÃO'!$H:$H,0)),
IFERROR(
INDEX('SETORES PRAÇA'!$B:$B,MATCH($E7831,'SETORES PRAÇA'!$H:$H,0)),
))</f>
        <v>MG10101VJ0001</v>
      </c>
      <c r="E7831" s="30" t="str">
        <f t="shared" si="165"/>
        <v>03-0124</v>
      </c>
      <c r="F7831" s="30" t="str">
        <f>IFERROR(
INDEX('SETORES VARRIÇÃO'!$F:$F,MATCH($E7831,'SETORES VARRIÇÃO'!$H:$H,0)),
IFERROR(
INDEX('SETORES PRAÇA'!$F:$F,MATCH($E7831,'SETORES PRAÇA'!$H:$H,0)),
))</f>
        <v>Segunda a Domingo</v>
      </c>
      <c r="G7831" s="18" t="s">
        <v>888</v>
      </c>
      <c r="H7831" s="46" t="s">
        <v>6289</v>
      </c>
      <c r="I7831" s="18" t="s">
        <v>7646</v>
      </c>
    </row>
    <row r="7832" spans="1:9" x14ac:dyDescent="0.35">
      <c r="A7832" s="68">
        <v>46127</v>
      </c>
      <c r="B7832" s="52" t="s">
        <v>739</v>
      </c>
      <c r="C7832" s="30" t="str">
        <f>IFERROR(
INDEX('SETORES VARRIÇÃO'!$A:$A,MATCH($E7832,'SETORES VARRIÇÃO'!$H:$H,0)),
IFERROR(
INDEX('SETORES PRAÇA'!$A:$A,MATCH($E7832,'SETORES PRAÇA'!$H:$H,0)),
))</f>
        <v>CV</v>
      </c>
      <c r="D7832" s="30" t="str">
        <f>IFERROR(
INDEX('SETORES VARRIÇÃO'!$B:$B,MATCH($E7832,'SETORES VARRIÇÃO'!$H:$H,0)),
IFERROR(
INDEX('SETORES PRAÇA'!$B:$B,MATCH($E7832,'SETORES PRAÇA'!$H:$H,0)),
))</f>
        <v>CV10304VJ0028</v>
      </c>
      <c r="E7832" s="30" t="str">
        <f t="shared" si="165"/>
        <v>03-0125</v>
      </c>
      <c r="F7832" s="30" t="str">
        <f>IFERROR(
INDEX('SETORES VARRIÇÃO'!$F:$F,MATCH($E7832,'SETORES VARRIÇÃO'!$H:$H,0)),
IFERROR(
INDEX('SETORES PRAÇA'!$F:$F,MATCH($E7832,'SETORES PRAÇA'!$H:$H,0)),
))</f>
        <v>Quarta/Sábado</v>
      </c>
      <c r="G7832" s="18" t="s">
        <v>888</v>
      </c>
      <c r="H7832" s="46" t="s">
        <v>7724</v>
      </c>
      <c r="I7832" s="18" t="s">
        <v>7725</v>
      </c>
    </row>
    <row r="7833" spans="1:9" x14ac:dyDescent="0.35">
      <c r="A7833" s="68">
        <v>46127</v>
      </c>
      <c r="B7833" s="52" t="s">
        <v>859</v>
      </c>
      <c r="C7833" s="30" t="str">
        <f>IFERROR(
INDEX('SETORES VARRIÇÃO'!$A:$A,MATCH($E7833,'SETORES VARRIÇÃO'!$H:$H,0)),
IFERROR(
INDEX('SETORES PRAÇA'!$A:$A,MATCH($E7833,'SETORES PRAÇA'!$H:$H,0)),
))</f>
        <v>CV</v>
      </c>
      <c r="D7833" s="30" t="str">
        <f>IFERROR(
INDEX('SETORES VARRIÇÃO'!$B:$B,MATCH($E7833,'SETORES VARRIÇÃO'!$H:$H,0)),
IFERROR(
INDEX('SETORES PRAÇA'!$B:$B,MATCH($E7833,'SETORES PRAÇA'!$H:$H,0)),
))</f>
        <v>CV10202VJ0033</v>
      </c>
      <c r="E7833" s="30" t="str">
        <f t="shared" si="165"/>
        <v>03-0126</v>
      </c>
      <c r="F7833" s="30" t="str">
        <f>IFERROR(
INDEX('SETORES VARRIÇÃO'!$F:$F,MATCH($E7833,'SETORES VARRIÇÃO'!$H:$H,0)),
IFERROR(
INDEX('SETORES PRAÇA'!$F:$F,MATCH($E7833,'SETORES PRAÇA'!$H:$H,0)),
))</f>
        <v>Segunda/Quarta/Sexta</v>
      </c>
      <c r="G7833" s="18" t="s">
        <v>888</v>
      </c>
      <c r="H7833" s="46" t="s">
        <v>7726</v>
      </c>
      <c r="I7833" s="18" t="s">
        <v>7727</v>
      </c>
    </row>
    <row r="7834" spans="1:9" x14ac:dyDescent="0.35">
      <c r="A7834" s="68">
        <v>46127</v>
      </c>
      <c r="B7834" s="52" t="s">
        <v>740</v>
      </c>
      <c r="C7834" s="30" t="str">
        <f>IFERROR(
INDEX('SETORES VARRIÇÃO'!$A:$A,MATCH($E7834,'SETORES VARRIÇÃO'!$H:$H,0)),
IFERROR(
INDEX('SETORES PRAÇA'!$A:$A,MATCH($E7834,'SETORES PRAÇA'!$H:$H,0)),
))</f>
        <v>JT</v>
      </c>
      <c r="D7834" s="30" t="str">
        <f>IFERROR(
INDEX('SETORES VARRIÇÃO'!$B:$B,MATCH($E7834,'SETORES VARRIÇÃO'!$H:$H,0)),
IFERROR(
INDEX('SETORES PRAÇA'!$B:$B,MATCH($E7834,'SETORES PRAÇA'!$H:$H,0)),
))</f>
        <v>JT10304VJ0039</v>
      </c>
      <c r="E7834" s="30" t="str">
        <f t="shared" si="165"/>
        <v>03-0127</v>
      </c>
      <c r="F7834" s="30" t="str">
        <f>IFERROR(
INDEX('SETORES VARRIÇÃO'!$F:$F,MATCH($E7834,'SETORES VARRIÇÃO'!$H:$H,0)),
IFERROR(
INDEX('SETORES PRAÇA'!$F:$F,MATCH($E7834,'SETORES PRAÇA'!$H:$H,0)),
))</f>
        <v>Quarta/Sábado</v>
      </c>
      <c r="G7834" s="18" t="s">
        <v>887</v>
      </c>
      <c r="H7834" s="46" t="s">
        <v>5211</v>
      </c>
      <c r="I7834" s="18" t="s">
        <v>6560</v>
      </c>
    </row>
    <row r="7835" spans="1:9" x14ac:dyDescent="0.35">
      <c r="A7835" s="68">
        <v>46127</v>
      </c>
      <c r="B7835" s="52" t="s">
        <v>860</v>
      </c>
      <c r="C7835" s="30" t="str">
        <f>IFERROR(
INDEX('SETORES VARRIÇÃO'!$A:$A,MATCH($E7835,'SETORES VARRIÇÃO'!$H:$H,0)),
IFERROR(
INDEX('SETORES PRAÇA'!$A:$A,MATCH($E7835,'SETORES PRAÇA'!$H:$H,0)),
))</f>
        <v>JT</v>
      </c>
      <c r="D7835" s="30" t="str">
        <f>IFERROR(
INDEX('SETORES VARRIÇÃO'!$B:$B,MATCH($E7835,'SETORES VARRIÇÃO'!$H:$H,0)),
IFERROR(
INDEX('SETORES PRAÇA'!$B:$B,MATCH($E7835,'SETORES PRAÇA'!$H:$H,0)),
))</f>
        <v>JT10303VJ0030</v>
      </c>
      <c r="E7835" s="30" t="str">
        <f t="shared" si="165"/>
        <v>03-0128</v>
      </c>
      <c r="F7835" s="30" t="str">
        <f>IFERROR(
INDEX('SETORES VARRIÇÃO'!$F:$F,MATCH($E7835,'SETORES VARRIÇÃO'!$H:$H,0)),
IFERROR(
INDEX('SETORES PRAÇA'!$F:$F,MATCH($E7835,'SETORES PRAÇA'!$H:$H,0)),
))</f>
        <v>Terça/Sexta</v>
      </c>
      <c r="G7835" s="18" t="s">
        <v>887</v>
      </c>
      <c r="H7835" s="46" t="s">
        <v>907</v>
      </c>
      <c r="I7835" s="18" t="s">
        <v>7528</v>
      </c>
    </row>
    <row r="7836" spans="1:9" x14ac:dyDescent="0.35">
      <c r="A7836" s="68">
        <v>46127</v>
      </c>
      <c r="B7836" s="52" t="s">
        <v>861</v>
      </c>
      <c r="C7836" s="30" t="str">
        <f>IFERROR(
INDEX('SETORES VARRIÇÃO'!$A:$A,MATCH($E7836,'SETORES VARRIÇÃO'!$H:$H,0)),
IFERROR(
INDEX('SETORES PRAÇA'!$A:$A,MATCH($E7836,'SETORES PRAÇA'!$H:$H,0)),
))</f>
        <v>CV</v>
      </c>
      <c r="D7836" s="30" t="str">
        <f>IFERROR(
INDEX('SETORES VARRIÇÃO'!$B:$B,MATCH($E7836,'SETORES VARRIÇÃO'!$H:$H,0)),
IFERROR(
INDEX('SETORES PRAÇA'!$B:$B,MATCH($E7836,'SETORES PRAÇA'!$H:$H,0)),
))</f>
        <v>CV10202VJ0041</v>
      </c>
      <c r="E7836" s="30" t="str">
        <f t="shared" si="165"/>
        <v>03-0129</v>
      </c>
      <c r="F7836" s="30" t="str">
        <f>IFERROR(
INDEX('SETORES VARRIÇÃO'!$F:$F,MATCH($E7836,'SETORES VARRIÇÃO'!$H:$H,0)),
IFERROR(
INDEX('SETORES PRAÇA'!$F:$F,MATCH($E7836,'SETORES PRAÇA'!$H:$H,0)),
))</f>
        <v>Segunda/Quarta/Sexta</v>
      </c>
      <c r="G7836" s="18" t="s">
        <v>888</v>
      </c>
      <c r="H7836" s="46" t="s">
        <v>6321</v>
      </c>
      <c r="I7836" s="18" t="s">
        <v>7728</v>
      </c>
    </row>
    <row r="7837" spans="1:9" x14ac:dyDescent="0.35">
      <c r="A7837" s="68">
        <v>46127</v>
      </c>
      <c r="B7837" s="52" t="s">
        <v>862</v>
      </c>
      <c r="C7837" s="30" t="str">
        <f>IFERROR(
INDEX('SETORES VARRIÇÃO'!$A:$A,MATCH($E7837,'SETORES VARRIÇÃO'!$H:$H,0)),
IFERROR(
INDEX('SETORES PRAÇA'!$A:$A,MATCH($E7837,'SETORES PRAÇA'!$H:$H,0)),
))</f>
        <v>CV</v>
      </c>
      <c r="D7837" s="30" t="str">
        <f>IFERROR(
INDEX('SETORES VARRIÇÃO'!$B:$B,MATCH($E7837,'SETORES VARRIÇÃO'!$H:$H,0)),
IFERROR(
INDEX('SETORES PRAÇA'!$B:$B,MATCH($E7837,'SETORES PRAÇA'!$H:$H,0)),
))</f>
        <v>CV10102VJ0010</v>
      </c>
      <c r="E7837" s="30" t="str">
        <f t="shared" si="165"/>
        <v>03-0130</v>
      </c>
      <c r="F7837" s="30" t="str">
        <f>IFERROR(
INDEX('SETORES VARRIÇÃO'!$F:$F,MATCH($E7837,'SETORES VARRIÇÃO'!$H:$H,0)),
IFERROR(
INDEX('SETORES PRAÇA'!$F:$F,MATCH($E7837,'SETORES PRAÇA'!$H:$H,0)),
))</f>
        <v>Segunda a Domingo</v>
      </c>
      <c r="G7837" s="18" t="s">
        <v>888</v>
      </c>
      <c r="H7837" s="46" t="s">
        <v>6292</v>
      </c>
      <c r="I7837" s="18" t="s">
        <v>7729</v>
      </c>
    </row>
    <row r="7838" spans="1:9" x14ac:dyDescent="0.35">
      <c r="A7838" s="68">
        <v>46127</v>
      </c>
      <c r="B7838" s="52" t="s">
        <v>565</v>
      </c>
      <c r="C7838" s="30" t="str">
        <f>IFERROR(
INDEX('SETORES VARRIÇÃO'!$A:$A,MATCH($E7838,'SETORES VARRIÇÃO'!$H:$H,0)),
IFERROR(
INDEX('SETORES PRAÇA'!$A:$A,MATCH($E7838,'SETORES PRAÇA'!$H:$H,0)),
))</f>
        <v>CV</v>
      </c>
      <c r="D7838" s="30" t="str">
        <f>IFERROR(
INDEX('SETORES VARRIÇÃO'!$B:$B,MATCH($E7838,'SETORES VARRIÇÃO'!$H:$H,0)),
IFERROR(
INDEX('SETORES PRAÇA'!$B:$B,MATCH($E7838,'SETORES PRAÇA'!$H:$H,0)),
))</f>
        <v>CV10303VJ0020</v>
      </c>
      <c r="E7838" s="30" t="str">
        <f t="shared" si="165"/>
        <v>03-0131</v>
      </c>
      <c r="F7838" s="30" t="str">
        <f>IFERROR(
INDEX('SETORES VARRIÇÃO'!$F:$F,MATCH($E7838,'SETORES VARRIÇÃO'!$H:$H,0)),
IFERROR(
INDEX('SETORES PRAÇA'!$F:$F,MATCH($E7838,'SETORES PRAÇA'!$H:$H,0)),
))</f>
        <v>Terça/Sexta</v>
      </c>
      <c r="G7838" s="18" t="s">
        <v>887</v>
      </c>
      <c r="H7838" s="46" t="s">
        <v>5211</v>
      </c>
      <c r="I7838" s="18" t="s">
        <v>5095</v>
      </c>
    </row>
    <row r="7839" spans="1:9" x14ac:dyDescent="0.35">
      <c r="A7839" s="68">
        <v>46127</v>
      </c>
      <c r="B7839" s="52" t="s">
        <v>863</v>
      </c>
      <c r="C7839" s="30" t="str">
        <f>IFERROR(
INDEX('SETORES VARRIÇÃO'!$A:$A,MATCH($E7839,'SETORES VARRIÇÃO'!$H:$H,0)),
IFERROR(
INDEX('SETORES PRAÇA'!$A:$A,MATCH($E7839,'SETORES PRAÇA'!$H:$H,0)),
))</f>
        <v>CV</v>
      </c>
      <c r="D7839" s="30" t="str">
        <f>IFERROR(
INDEX('SETORES VARRIÇÃO'!$B:$B,MATCH($E7839,'SETORES VARRIÇÃO'!$H:$H,0)),
IFERROR(
INDEX('SETORES PRAÇA'!$B:$B,MATCH($E7839,'SETORES PRAÇA'!$H:$H,0)),
))</f>
        <v>CV10202VJ0038</v>
      </c>
      <c r="E7839" s="30" t="str">
        <f t="shared" si="165"/>
        <v>03-0132</v>
      </c>
      <c r="F7839" s="30" t="str">
        <f>IFERROR(
INDEX('SETORES VARRIÇÃO'!$F:$F,MATCH($E7839,'SETORES VARRIÇÃO'!$H:$H,0)),
IFERROR(
INDEX('SETORES PRAÇA'!$F:$F,MATCH($E7839,'SETORES PRAÇA'!$H:$H,0)),
))</f>
        <v>Segunda/Quarta/Sexta</v>
      </c>
      <c r="G7839" s="18" t="s">
        <v>888</v>
      </c>
      <c r="H7839" s="46" t="s">
        <v>6321</v>
      </c>
      <c r="I7839" s="18" t="s">
        <v>7721</v>
      </c>
    </row>
    <row r="7840" spans="1:9" x14ac:dyDescent="0.35">
      <c r="A7840" s="68">
        <v>46127</v>
      </c>
      <c r="B7840" s="52" t="s">
        <v>721</v>
      </c>
      <c r="C7840" s="30" t="str">
        <f>IFERROR(
INDEX('SETORES VARRIÇÃO'!$A:$A,MATCH($E7840,'SETORES VARRIÇÃO'!$H:$H,0)),
IFERROR(
INDEX('SETORES PRAÇA'!$A:$A,MATCH($E7840,'SETORES PRAÇA'!$H:$H,0)),
))</f>
        <v>JT</v>
      </c>
      <c r="D7840" s="30" t="str">
        <f>IFERROR(
INDEX('SETORES VARRIÇÃO'!$B:$B,MATCH($E7840,'SETORES VARRIÇÃO'!$H:$H,0)),
IFERROR(
INDEX('SETORES PRAÇA'!$B:$B,MATCH($E7840,'SETORES PRAÇA'!$H:$H,0)),
))</f>
        <v>JT10303VJ0031</v>
      </c>
      <c r="E7840" s="30" t="str">
        <f t="shared" si="165"/>
        <v>03-0133</v>
      </c>
      <c r="F7840" s="30" t="str">
        <f>IFERROR(
INDEX('SETORES VARRIÇÃO'!$F:$F,MATCH($E7840,'SETORES VARRIÇÃO'!$H:$H,0)),
IFERROR(
INDEX('SETORES PRAÇA'!$F:$F,MATCH($E7840,'SETORES PRAÇA'!$H:$H,0)),
))</f>
        <v>Terça/Sexta</v>
      </c>
      <c r="G7840" s="18" t="s">
        <v>887</v>
      </c>
      <c r="H7840" s="46" t="s">
        <v>1052</v>
      </c>
      <c r="I7840" s="18" t="s">
        <v>7155</v>
      </c>
    </row>
    <row r="7841" spans="1:9" x14ac:dyDescent="0.35">
      <c r="A7841" s="68">
        <v>46127</v>
      </c>
      <c r="B7841" s="52" t="s">
        <v>864</v>
      </c>
      <c r="C7841" s="30" t="str">
        <f>IFERROR(
INDEX('SETORES VARRIÇÃO'!$A:$A,MATCH($E7841,'SETORES VARRIÇÃO'!$H:$H,0)),
IFERROR(
INDEX('SETORES PRAÇA'!$A:$A,MATCH($E7841,'SETORES PRAÇA'!$H:$H,0)),
))</f>
        <v>CV</v>
      </c>
      <c r="D7841" s="30" t="str">
        <f>IFERROR(
INDEX('SETORES VARRIÇÃO'!$B:$B,MATCH($E7841,'SETORES VARRIÇÃO'!$H:$H,0)),
IFERROR(
INDEX('SETORES PRAÇA'!$B:$B,MATCH($E7841,'SETORES PRAÇA'!$H:$H,0)),
))</f>
        <v>CV10203VJ0049</v>
      </c>
      <c r="E7841" s="30" t="str">
        <f t="shared" si="165"/>
        <v>03-0134</v>
      </c>
      <c r="F7841" s="30" t="str">
        <f>IFERROR(
INDEX('SETORES VARRIÇÃO'!$F:$F,MATCH($E7841,'SETORES VARRIÇÃO'!$H:$H,0)),
IFERROR(
INDEX('SETORES PRAÇA'!$F:$F,MATCH($E7841,'SETORES PRAÇA'!$H:$H,0)),
))</f>
        <v>Terça/Quinta/Sábado</v>
      </c>
      <c r="G7841" s="18" t="s">
        <v>888</v>
      </c>
      <c r="H7841" s="46" t="s">
        <v>7730</v>
      </c>
      <c r="I7841" s="18" t="s">
        <v>7731</v>
      </c>
    </row>
    <row r="7842" spans="1:9" x14ac:dyDescent="0.35">
      <c r="A7842" s="68">
        <v>46127</v>
      </c>
      <c r="B7842" s="52" t="s">
        <v>865</v>
      </c>
      <c r="C7842" s="30" t="str">
        <f>IFERROR(
INDEX('SETORES VARRIÇÃO'!$A:$A,MATCH($E7842,'SETORES VARRIÇÃO'!$H:$H,0)),
IFERROR(
INDEX('SETORES PRAÇA'!$A:$A,MATCH($E7842,'SETORES PRAÇA'!$H:$H,0)),
))</f>
        <v>JT</v>
      </c>
      <c r="D7842" s="30" t="str">
        <f>IFERROR(
INDEX('SETORES VARRIÇÃO'!$B:$B,MATCH($E7842,'SETORES VARRIÇÃO'!$H:$H,0)),
IFERROR(
INDEX('SETORES PRAÇA'!$B:$B,MATCH($E7842,'SETORES PRAÇA'!$H:$H,0)),
))</f>
        <v>JT10303VJ0022</v>
      </c>
      <c r="E7842" s="30" t="str">
        <f t="shared" si="165"/>
        <v>03-0135</v>
      </c>
      <c r="F7842" s="30" t="str">
        <f>IFERROR(
INDEX('SETORES VARRIÇÃO'!$F:$F,MATCH($E7842,'SETORES VARRIÇÃO'!$H:$H,0)),
IFERROR(
INDEX('SETORES PRAÇA'!$F:$F,MATCH($E7842,'SETORES PRAÇA'!$H:$H,0)),
))</f>
        <v>Terça/Sexta</v>
      </c>
      <c r="G7842" s="18" t="s">
        <v>888</v>
      </c>
      <c r="H7842" s="46" t="s">
        <v>6456</v>
      </c>
      <c r="I7842" s="18" t="s">
        <v>7732</v>
      </c>
    </row>
    <row r="7843" spans="1:9" x14ac:dyDescent="0.35">
      <c r="A7843" s="68">
        <v>46127</v>
      </c>
      <c r="B7843" s="52" t="s">
        <v>866</v>
      </c>
      <c r="C7843" s="30" t="str">
        <f>IFERROR(
INDEX('SETORES VARRIÇÃO'!$A:$A,MATCH($E7843,'SETORES VARRIÇÃO'!$H:$H,0)),
IFERROR(
INDEX('SETORES PRAÇA'!$A:$A,MATCH($E7843,'SETORES PRAÇA'!$H:$H,0)),
))</f>
        <v>CV</v>
      </c>
      <c r="D7843" s="30" t="str">
        <f>IFERROR(
INDEX('SETORES VARRIÇÃO'!$B:$B,MATCH($E7843,'SETORES VARRIÇÃO'!$H:$H,0)),
IFERROR(
INDEX('SETORES PRAÇA'!$B:$B,MATCH($E7843,'SETORES PRAÇA'!$H:$H,0)),
))</f>
        <v>CV10202VJ0031</v>
      </c>
      <c r="E7843" s="30" t="str">
        <f t="shared" si="165"/>
        <v>03-0136</v>
      </c>
      <c r="F7843" s="30" t="str">
        <f>IFERROR(
INDEX('SETORES VARRIÇÃO'!$F:$F,MATCH($E7843,'SETORES VARRIÇÃO'!$H:$H,0)),
IFERROR(
INDEX('SETORES PRAÇA'!$F:$F,MATCH($E7843,'SETORES PRAÇA'!$H:$H,0)),
))</f>
        <v>Segunda/Quarta/Sexta</v>
      </c>
      <c r="G7843" s="18" t="s">
        <v>887</v>
      </c>
      <c r="H7843" s="46" t="s">
        <v>4477</v>
      </c>
      <c r="I7843" s="18" t="s">
        <v>4114</v>
      </c>
    </row>
    <row r="7844" spans="1:9" x14ac:dyDescent="0.35">
      <c r="A7844" s="68">
        <v>46127</v>
      </c>
      <c r="B7844" s="52" t="s">
        <v>722</v>
      </c>
      <c r="C7844" s="30" t="str">
        <f>IFERROR(
INDEX('SETORES VARRIÇÃO'!$A:$A,MATCH($E7844,'SETORES VARRIÇÃO'!$H:$H,0)),
IFERROR(
INDEX('SETORES PRAÇA'!$A:$A,MATCH($E7844,'SETORES PRAÇA'!$H:$H,0)),
))</f>
        <v>JT</v>
      </c>
      <c r="D7844" s="30" t="str">
        <f>IFERROR(
INDEX('SETORES VARRIÇÃO'!$B:$B,MATCH($E7844,'SETORES VARRIÇÃO'!$H:$H,0)),
IFERROR(
INDEX('SETORES PRAÇA'!$B:$B,MATCH($E7844,'SETORES PRAÇA'!$H:$H,0)),
))</f>
        <v>JT10303VJ0021</v>
      </c>
      <c r="E7844" s="30" t="str">
        <f t="shared" si="165"/>
        <v>03-0137</v>
      </c>
      <c r="F7844" s="30" t="str">
        <f>IFERROR(
INDEX('SETORES VARRIÇÃO'!$F:$F,MATCH($E7844,'SETORES VARRIÇÃO'!$H:$H,0)),
IFERROR(
INDEX('SETORES PRAÇA'!$F:$F,MATCH($E7844,'SETORES PRAÇA'!$H:$H,0)),
))</f>
        <v>Terça/Sexta</v>
      </c>
      <c r="G7844" s="18" t="s">
        <v>887</v>
      </c>
      <c r="H7844" s="46" t="s">
        <v>7158</v>
      </c>
      <c r="I7844" s="18" t="s">
        <v>7159</v>
      </c>
    </row>
    <row r="7845" spans="1:9" x14ac:dyDescent="0.35">
      <c r="A7845" s="68">
        <v>46127</v>
      </c>
      <c r="B7845" s="52" t="s">
        <v>867</v>
      </c>
      <c r="C7845" s="30" t="str">
        <f>IFERROR(
INDEX('SETORES VARRIÇÃO'!$A:$A,MATCH($E7845,'SETORES VARRIÇÃO'!$H:$H,0)),
IFERROR(
INDEX('SETORES PRAÇA'!$A:$A,MATCH($E7845,'SETORES PRAÇA'!$H:$H,0)),
))</f>
        <v>JT</v>
      </c>
      <c r="D7845" s="30" t="str">
        <f>IFERROR(
INDEX('SETORES VARRIÇÃO'!$B:$B,MATCH($E7845,'SETORES VARRIÇÃO'!$H:$H,0)),
IFERROR(
INDEX('SETORES PRAÇA'!$B:$B,MATCH($E7845,'SETORES PRAÇA'!$H:$H,0)),
))</f>
        <v>JT10102VJ0002</v>
      </c>
      <c r="E7845" s="30" t="str">
        <f t="shared" si="165"/>
        <v>03-0138</v>
      </c>
      <c r="F7845" s="30" t="str">
        <f>IFERROR(
INDEX('SETORES VARRIÇÃO'!$F:$F,MATCH($E7845,'SETORES VARRIÇÃO'!$H:$H,0)),
IFERROR(
INDEX('SETORES PRAÇA'!$F:$F,MATCH($E7845,'SETORES PRAÇA'!$H:$H,0)),
))</f>
        <v>Segunda a Domingo</v>
      </c>
      <c r="G7845" s="18" t="s">
        <v>888</v>
      </c>
      <c r="H7845" s="46" t="s">
        <v>6292</v>
      </c>
      <c r="I7845" s="18" t="s">
        <v>7733</v>
      </c>
    </row>
    <row r="7846" spans="1:9" x14ac:dyDescent="0.35">
      <c r="A7846" s="68">
        <v>46127</v>
      </c>
      <c r="B7846" s="52" t="s">
        <v>868</v>
      </c>
      <c r="C7846" s="30" t="str">
        <f>IFERROR(
INDEX('SETORES VARRIÇÃO'!$A:$A,MATCH($E7846,'SETORES VARRIÇÃO'!$H:$H,0)),
IFERROR(
INDEX('SETORES PRAÇA'!$A:$A,MATCH($E7846,'SETORES PRAÇA'!$H:$H,0)),
))</f>
        <v>CV</v>
      </c>
      <c r="D7846" s="30" t="str">
        <f>IFERROR(
INDEX('SETORES VARRIÇÃO'!$B:$B,MATCH($E7846,'SETORES VARRIÇÃO'!$H:$H,0)),
IFERROR(
INDEX('SETORES PRAÇA'!$B:$B,MATCH($E7846,'SETORES PRAÇA'!$H:$H,0)),
))</f>
        <v>CV10302VJ0014</v>
      </c>
      <c r="E7846" s="30" t="str">
        <f t="shared" si="165"/>
        <v>03-0139</v>
      </c>
      <c r="F7846" s="30" t="str">
        <f>IFERROR(
INDEX('SETORES VARRIÇÃO'!$F:$F,MATCH($E7846,'SETORES VARRIÇÃO'!$H:$H,0)),
IFERROR(
INDEX('SETORES PRAÇA'!$F:$F,MATCH($E7846,'SETORES PRAÇA'!$H:$H,0)),
))</f>
        <v>Segunda/Quinta</v>
      </c>
      <c r="G7846" s="18" t="s">
        <v>888</v>
      </c>
      <c r="H7846" s="46" t="s">
        <v>6292</v>
      </c>
      <c r="I7846" s="18" t="s">
        <v>7734</v>
      </c>
    </row>
    <row r="7847" spans="1:9" x14ac:dyDescent="0.35">
      <c r="A7847" s="68">
        <v>46127</v>
      </c>
      <c r="B7847" s="52" t="s">
        <v>869</v>
      </c>
      <c r="C7847" s="30" t="str">
        <f>IFERROR(
INDEX('SETORES VARRIÇÃO'!$A:$A,MATCH($E7847,'SETORES VARRIÇÃO'!$H:$H,0)),
IFERROR(
INDEX('SETORES PRAÇA'!$A:$A,MATCH($E7847,'SETORES PRAÇA'!$H:$H,0)),
))</f>
        <v>JT</v>
      </c>
      <c r="D7847" s="30" t="str">
        <f>IFERROR(
INDEX('SETORES VARRIÇÃO'!$B:$B,MATCH($E7847,'SETORES VARRIÇÃO'!$H:$H,0)),
IFERROR(
INDEX('SETORES PRAÇA'!$B:$B,MATCH($E7847,'SETORES PRAÇA'!$H:$H,0)),
))</f>
        <v>JT10203VJ0053</v>
      </c>
      <c r="E7847" s="30" t="str">
        <f t="shared" si="165"/>
        <v>03-0140</v>
      </c>
      <c r="F7847" s="30" t="str">
        <f>IFERROR(
INDEX('SETORES VARRIÇÃO'!$F:$F,MATCH($E7847,'SETORES VARRIÇÃO'!$H:$H,0)),
IFERROR(
INDEX('SETORES PRAÇA'!$F:$F,MATCH($E7847,'SETORES PRAÇA'!$H:$H,0)),
))</f>
        <v>Terça/Quinta/Sábado</v>
      </c>
      <c r="G7847" s="18" t="s">
        <v>888</v>
      </c>
      <c r="H7847" s="46" t="s">
        <v>6310</v>
      </c>
      <c r="I7847" s="18" t="s">
        <v>7735</v>
      </c>
    </row>
    <row r="7848" spans="1:9" x14ac:dyDescent="0.35">
      <c r="A7848" s="68">
        <v>46127</v>
      </c>
      <c r="B7848" s="52" t="s">
        <v>870</v>
      </c>
      <c r="C7848" s="30" t="str">
        <f>IFERROR(
INDEX('SETORES VARRIÇÃO'!$A:$A,MATCH($E7848,'SETORES VARRIÇÃO'!$H:$H,0)),
IFERROR(
INDEX('SETORES PRAÇA'!$A:$A,MATCH($E7848,'SETORES PRAÇA'!$H:$H,0)),
))</f>
        <v>JT</v>
      </c>
      <c r="D7848" s="30" t="str">
        <f>IFERROR(
INDEX('SETORES VARRIÇÃO'!$B:$B,MATCH($E7848,'SETORES VARRIÇÃO'!$H:$H,0)),
IFERROR(
INDEX('SETORES PRAÇA'!$B:$B,MATCH($E7848,'SETORES PRAÇA'!$H:$H,0)),
))</f>
        <v>JT10302VJ0018</v>
      </c>
      <c r="E7848" s="30" t="str">
        <f t="shared" si="165"/>
        <v>03-0141</v>
      </c>
      <c r="F7848" s="30" t="str">
        <f>IFERROR(
INDEX('SETORES VARRIÇÃO'!$F:$F,MATCH($E7848,'SETORES VARRIÇÃO'!$H:$H,0)),
IFERROR(
INDEX('SETORES PRAÇA'!$F:$F,MATCH($E7848,'SETORES PRAÇA'!$H:$H,0)),
))</f>
        <v>Segunda/Quinta</v>
      </c>
      <c r="G7848" s="18" t="s">
        <v>888</v>
      </c>
      <c r="H7848" s="46" t="s">
        <v>6310</v>
      </c>
      <c r="I7848" s="18" t="s">
        <v>7736</v>
      </c>
    </row>
    <row r="7849" spans="1:9" x14ac:dyDescent="0.35">
      <c r="A7849" s="68">
        <v>46127</v>
      </c>
      <c r="B7849" s="52" t="s">
        <v>752</v>
      </c>
      <c r="C7849" s="30" t="str">
        <f>IFERROR(
INDEX('SETORES VARRIÇÃO'!$A:$A,MATCH($E7849,'SETORES VARRIÇÃO'!$H:$H,0)),
IFERROR(
INDEX('SETORES PRAÇA'!$A:$A,MATCH($E7849,'SETORES PRAÇA'!$H:$H,0)),
))</f>
        <v>JT</v>
      </c>
      <c r="D7849" s="30" t="str">
        <f>IFERROR(
INDEX('SETORES VARRIÇÃO'!$B:$B,MATCH($E7849,'SETORES VARRIÇÃO'!$H:$H,0)),
IFERROR(
INDEX('SETORES PRAÇA'!$B:$B,MATCH($E7849,'SETORES PRAÇA'!$H:$H,0)),
))</f>
        <v>JT10303VJ0023</v>
      </c>
      <c r="E7849" s="30" t="str">
        <f t="shared" si="165"/>
        <v>03-0142</v>
      </c>
      <c r="F7849" s="30" t="str">
        <f>IFERROR(
INDEX('SETORES VARRIÇÃO'!$F:$F,MATCH($E7849,'SETORES VARRIÇÃO'!$H:$H,0)),
IFERROR(
INDEX('SETORES PRAÇA'!$F:$F,MATCH($E7849,'SETORES PRAÇA'!$H:$H,0)),
))</f>
        <v>Terça/Sexta</v>
      </c>
      <c r="G7849" s="18" t="s">
        <v>887</v>
      </c>
      <c r="H7849" s="46" t="s">
        <v>907</v>
      </c>
      <c r="I7849" s="18" t="s">
        <v>6273</v>
      </c>
    </row>
    <row r="7850" spans="1:9" x14ac:dyDescent="0.35">
      <c r="A7850" s="68">
        <v>46127</v>
      </c>
      <c r="B7850" s="52" t="s">
        <v>871</v>
      </c>
      <c r="C7850" s="30" t="str">
        <f>IFERROR(
INDEX('SETORES VARRIÇÃO'!$A:$A,MATCH($E7850,'SETORES VARRIÇÃO'!$H:$H,0)),
IFERROR(
INDEX('SETORES PRAÇA'!$A:$A,MATCH($E7850,'SETORES PRAÇA'!$H:$H,0)),
))</f>
        <v>JT</v>
      </c>
      <c r="D7850" s="30" t="str">
        <f>IFERROR(
INDEX('SETORES VARRIÇÃO'!$B:$B,MATCH($E7850,'SETORES VARRIÇÃO'!$H:$H,0)),
IFERROR(
INDEX('SETORES PRAÇA'!$B:$B,MATCH($E7850,'SETORES PRAÇA'!$H:$H,0)),
))</f>
        <v>JT10304VJ0038</v>
      </c>
      <c r="E7850" s="30" t="str">
        <f t="shared" si="165"/>
        <v>03-0143</v>
      </c>
      <c r="F7850" s="30" t="str">
        <f>IFERROR(
INDEX('SETORES VARRIÇÃO'!$F:$F,MATCH($E7850,'SETORES VARRIÇÃO'!$H:$H,0)),
IFERROR(
INDEX('SETORES PRAÇA'!$F:$F,MATCH($E7850,'SETORES PRAÇA'!$H:$H,0)),
))</f>
        <v>Quarta/Sábado</v>
      </c>
      <c r="G7850" s="18" t="s">
        <v>888</v>
      </c>
      <c r="H7850" s="46" t="s">
        <v>6555</v>
      </c>
      <c r="I7850" s="18" t="s">
        <v>7737</v>
      </c>
    </row>
    <row r="7851" spans="1:9" x14ac:dyDescent="0.35">
      <c r="A7851" s="68">
        <v>46127</v>
      </c>
      <c r="B7851" s="52" t="s">
        <v>6575</v>
      </c>
      <c r="C7851" s="30" t="str">
        <f>IFERROR(
INDEX('SETORES VARRIÇÃO'!$A:$A,MATCH($E7851,'SETORES VARRIÇÃO'!$H:$H,0)),
IFERROR(
INDEX('SETORES PRAÇA'!$A:$A,MATCH($E7851,'SETORES PRAÇA'!$H:$H,0)),
))</f>
        <v>ST</v>
      </c>
      <c r="D7851" s="30" t="str">
        <f>IFERROR(
INDEX('SETORES VARRIÇÃO'!$B:$B,MATCH($E7851,'SETORES VARRIÇÃO'!$H:$H,0)),
IFERROR(
INDEX('SETORES PRAÇA'!$B:$B,MATCH($E7851,'SETORES PRAÇA'!$H:$H,0)),
))</f>
        <v>ST10101VJ0019</v>
      </c>
      <c r="E7851" s="30" t="str">
        <f t="shared" si="165"/>
        <v>03-0144</v>
      </c>
      <c r="F7851" s="30" t="str">
        <f>IFERROR(
INDEX('SETORES VARRIÇÃO'!$F:$F,MATCH($E7851,'SETORES VARRIÇÃO'!$H:$H,0)),
IFERROR(
INDEX('SETORES PRAÇA'!$F:$F,MATCH($E7851,'SETORES PRAÇA'!$H:$H,0)),
))</f>
        <v>Segunda a Sábado</v>
      </c>
      <c r="G7851" s="18" t="s">
        <v>888</v>
      </c>
      <c r="H7851" s="46" t="s">
        <v>6289</v>
      </c>
      <c r="I7851" s="18" t="s">
        <v>7738</v>
      </c>
    </row>
    <row r="7852" spans="1:9" x14ac:dyDescent="0.35">
      <c r="A7852" s="68">
        <v>46127</v>
      </c>
      <c r="B7852" s="52" t="s">
        <v>6576</v>
      </c>
      <c r="C7852" s="30" t="str">
        <f>IFERROR(
INDEX('SETORES VARRIÇÃO'!$A:$A,MATCH($E7852,'SETORES VARRIÇÃO'!$H:$H,0)),
IFERROR(
INDEX('SETORES PRAÇA'!$A:$A,MATCH($E7852,'SETORES PRAÇA'!$H:$H,0)),
))</f>
        <v>CV</v>
      </c>
      <c r="D7852" s="30" t="str">
        <f>IFERROR(
INDEX('SETORES VARRIÇÃO'!$B:$B,MATCH($E7852,'SETORES VARRIÇÃO'!$H:$H,0)),
IFERROR(
INDEX('SETORES PRAÇA'!$B:$B,MATCH($E7852,'SETORES PRAÇA'!$H:$H,0)),
))</f>
        <v>CV10203VP0019</v>
      </c>
      <c r="E7852" s="30" t="str">
        <f t="shared" si="165"/>
        <v>03-0145</v>
      </c>
      <c r="F7852" s="30" t="str">
        <f>IFERROR(
INDEX('SETORES VARRIÇÃO'!$F:$F,MATCH($E7852,'SETORES VARRIÇÃO'!$H:$H,0)),
IFERROR(
INDEX('SETORES PRAÇA'!$F:$F,MATCH($E7852,'SETORES PRAÇA'!$H:$H,0)),
))</f>
        <v>Terça/Quinta/Sábado</v>
      </c>
      <c r="G7852" s="18" t="s">
        <v>887</v>
      </c>
      <c r="H7852" s="46" t="s">
        <v>1034</v>
      </c>
      <c r="I7852" s="18" t="s">
        <v>6872</v>
      </c>
    </row>
    <row r="7853" spans="1:9" x14ac:dyDescent="0.35">
      <c r="A7853" s="68">
        <v>46127</v>
      </c>
      <c r="B7853" s="52" t="s">
        <v>6577</v>
      </c>
      <c r="C7853" s="30" t="str">
        <f>IFERROR(
INDEX('SETORES VARRIÇÃO'!$A:$A,MATCH($E7853,'SETORES VARRIÇÃO'!$H:$H,0)),
IFERROR(
INDEX('SETORES PRAÇA'!$A:$A,MATCH($E7853,'SETORES PRAÇA'!$H:$H,0)),
))</f>
        <v>MG</v>
      </c>
      <c r="D7853" s="30" t="str">
        <f>IFERROR(
INDEX('SETORES VARRIÇÃO'!$B:$B,MATCH($E7853,'SETORES VARRIÇÃO'!$H:$H,0)),
IFERROR(
INDEX('SETORES PRAÇA'!$B:$B,MATCH($E7853,'SETORES PRAÇA'!$H:$H,0)),
))</f>
        <v>MG10203VP0025</v>
      </c>
      <c r="E7853" s="30" t="str">
        <f t="shared" si="165"/>
        <v>03-0146</v>
      </c>
      <c r="F7853" s="30" t="str">
        <f>IFERROR(
INDEX('SETORES VARRIÇÃO'!$F:$F,MATCH($E7853,'SETORES VARRIÇÃO'!$H:$H,0)),
IFERROR(
INDEX('SETORES PRAÇA'!$F:$F,MATCH($E7853,'SETORES PRAÇA'!$H:$H,0)),
))</f>
        <v>Terça/Quinta/Sábado</v>
      </c>
      <c r="G7853" s="18" t="s">
        <v>887</v>
      </c>
      <c r="H7853" s="46" t="s">
        <v>1034</v>
      </c>
      <c r="I7853" s="18" t="s">
        <v>6873</v>
      </c>
    </row>
    <row r="7854" spans="1:9" x14ac:dyDescent="0.35">
      <c r="A7854" s="68">
        <v>46127</v>
      </c>
      <c r="B7854" s="52" t="s">
        <v>6578</v>
      </c>
      <c r="C7854" s="30" t="str">
        <f>IFERROR(
INDEX('SETORES VARRIÇÃO'!$A:$A,MATCH($E7854,'SETORES VARRIÇÃO'!$H:$H,0)),
IFERROR(
INDEX('SETORES PRAÇA'!$A:$A,MATCH($E7854,'SETORES PRAÇA'!$H:$H,0)),
))</f>
        <v>MG</v>
      </c>
      <c r="D7854" s="30" t="str">
        <f>IFERROR(
INDEX('SETORES VARRIÇÃO'!$B:$B,MATCH($E7854,'SETORES VARRIÇÃO'!$H:$H,0)),
IFERROR(
INDEX('SETORES PRAÇA'!$B:$B,MATCH($E7854,'SETORES PRAÇA'!$H:$H,0)),
))</f>
        <v>MG10202VP0021</v>
      </c>
      <c r="E7854" s="30" t="str">
        <f t="shared" si="165"/>
        <v>03-0147</v>
      </c>
      <c r="F7854" s="30" t="str">
        <f>IFERROR(
INDEX('SETORES VARRIÇÃO'!$F:$F,MATCH($E7854,'SETORES VARRIÇÃO'!$H:$H,0)),
IFERROR(
INDEX('SETORES PRAÇA'!$F:$F,MATCH($E7854,'SETORES PRAÇA'!$H:$H,0)),
))</f>
        <v>Segunda/Quarta/Sexta</v>
      </c>
      <c r="G7854" s="18" t="s">
        <v>888</v>
      </c>
      <c r="H7854" s="46" t="s">
        <v>6289</v>
      </c>
      <c r="I7854" s="18" t="s">
        <v>7739</v>
      </c>
    </row>
    <row r="7855" spans="1:9" x14ac:dyDescent="0.35">
      <c r="A7855" s="68">
        <v>46127</v>
      </c>
      <c r="B7855" s="52" t="s">
        <v>6579</v>
      </c>
      <c r="C7855" s="30" t="str">
        <f>IFERROR(
INDEX('SETORES VARRIÇÃO'!$A:$A,MATCH($E7855,'SETORES VARRIÇÃO'!$H:$H,0)),
IFERROR(
INDEX('SETORES PRAÇA'!$A:$A,MATCH($E7855,'SETORES PRAÇA'!$H:$H,0)),
))</f>
        <v>ST</v>
      </c>
      <c r="D7855" s="30" t="str">
        <f>IFERROR(
INDEX('SETORES VARRIÇÃO'!$B:$B,MATCH($E7855,'SETORES VARRIÇÃO'!$H:$H,0)),
IFERROR(
INDEX('SETORES PRAÇA'!$B:$B,MATCH($E7855,'SETORES PRAÇA'!$H:$H,0)),
))</f>
        <v>ST10304VJ0067</v>
      </c>
      <c r="E7855" s="30" t="str">
        <f t="shared" si="165"/>
        <v>03-0148</v>
      </c>
      <c r="F7855" s="30" t="str">
        <f>IFERROR(
INDEX('SETORES VARRIÇÃO'!$F:$F,MATCH($E7855,'SETORES VARRIÇÃO'!$H:$H,0)),
IFERROR(
INDEX('SETORES PRAÇA'!$F:$F,MATCH($E7855,'SETORES PRAÇA'!$H:$H,0)),
))</f>
        <v>Quarta/Sábado</v>
      </c>
      <c r="G7855" s="18" t="s">
        <v>888</v>
      </c>
      <c r="H7855" s="46" t="s">
        <v>6289</v>
      </c>
      <c r="I7855" s="18" t="s">
        <v>7740</v>
      </c>
    </row>
    <row r="7856" spans="1:9" x14ac:dyDescent="0.35">
      <c r="A7856" s="68">
        <v>46127</v>
      </c>
      <c r="B7856" s="52" t="s">
        <v>6580</v>
      </c>
      <c r="C7856" s="30" t="str">
        <f>IFERROR(
INDEX('SETORES VARRIÇÃO'!$A:$A,MATCH($E7856,'SETORES VARRIÇÃO'!$H:$H,0)),
IFERROR(
INDEX('SETORES PRAÇA'!$A:$A,MATCH($E7856,'SETORES PRAÇA'!$H:$H,0)),
))</f>
        <v>MG</v>
      </c>
      <c r="D7856" s="30" t="str">
        <f>IFERROR(
INDEX('SETORES VARRIÇÃO'!$B:$B,MATCH($E7856,'SETORES VARRIÇÃO'!$H:$H,0)),
IFERROR(
INDEX('SETORES PRAÇA'!$B:$B,MATCH($E7856,'SETORES PRAÇA'!$H:$H,0)),
))</f>
        <v>MG10203VP0030</v>
      </c>
      <c r="E7856" s="30" t="str">
        <f t="shared" si="165"/>
        <v>03-0149</v>
      </c>
      <c r="F7856" s="30" t="str">
        <f>IFERROR(
INDEX('SETORES VARRIÇÃO'!$F:$F,MATCH($E7856,'SETORES VARRIÇÃO'!$H:$H,0)),
IFERROR(
INDEX('SETORES PRAÇA'!$F:$F,MATCH($E7856,'SETORES PRAÇA'!$H:$H,0)),
))</f>
        <v>Terça/Quinta/Sábado</v>
      </c>
      <c r="G7856" s="18" t="s">
        <v>888</v>
      </c>
      <c r="H7856" s="46" t="s">
        <v>6289</v>
      </c>
      <c r="I7856" s="18" t="s">
        <v>7741</v>
      </c>
    </row>
    <row r="7857" spans="1:9" x14ac:dyDescent="0.35">
      <c r="A7857" s="68">
        <v>46127</v>
      </c>
      <c r="B7857" s="52" t="s">
        <v>6581</v>
      </c>
      <c r="C7857" s="30" t="str">
        <f>IFERROR(
INDEX('SETORES VARRIÇÃO'!$A:$A,MATCH($E7857,'SETORES VARRIÇÃO'!$H:$H,0)),
IFERROR(
INDEX('SETORES PRAÇA'!$A:$A,MATCH($E7857,'SETORES PRAÇA'!$H:$H,0)),
))</f>
        <v>ST</v>
      </c>
      <c r="D7857" s="30" t="str">
        <f>IFERROR(
INDEX('SETORES VARRIÇÃO'!$B:$B,MATCH($E7857,'SETORES VARRIÇÃO'!$H:$H,0)),
IFERROR(
INDEX('SETORES PRAÇA'!$B:$B,MATCH($E7857,'SETORES PRAÇA'!$H:$H,0)),
))</f>
        <v>ST10304VJ0066</v>
      </c>
      <c r="E7857" s="30" t="str">
        <f t="shared" si="165"/>
        <v>03-0150</v>
      </c>
      <c r="F7857" s="30" t="str">
        <f>IFERROR(
INDEX('SETORES VARRIÇÃO'!$F:$F,MATCH($E7857,'SETORES VARRIÇÃO'!$H:$H,0)),
IFERROR(
INDEX('SETORES PRAÇA'!$F:$F,MATCH($E7857,'SETORES PRAÇA'!$H:$H,0)),
))</f>
        <v>Quarta/Sábado</v>
      </c>
      <c r="G7857" s="18" t="s">
        <v>888</v>
      </c>
      <c r="H7857" s="46" t="s">
        <v>6289</v>
      </c>
      <c r="I7857" s="18" t="s">
        <v>7742</v>
      </c>
    </row>
    <row r="7858" spans="1:9" x14ac:dyDescent="0.35">
      <c r="A7858" s="68">
        <v>46127</v>
      </c>
      <c r="B7858" s="52" t="s">
        <v>6582</v>
      </c>
      <c r="C7858" s="30" t="str">
        <f>IFERROR(
INDEX('SETORES VARRIÇÃO'!$A:$A,MATCH($E7858,'SETORES VARRIÇÃO'!$H:$H,0)),
IFERROR(
INDEX('SETORES PRAÇA'!$A:$A,MATCH($E7858,'SETORES PRAÇA'!$H:$H,0)),
))</f>
        <v>ST</v>
      </c>
      <c r="D7858" s="30" t="str">
        <f>IFERROR(
INDEX('SETORES VARRIÇÃO'!$B:$B,MATCH($E7858,'SETORES VARRIÇÃO'!$H:$H,0)),
IFERROR(
INDEX('SETORES PRAÇA'!$B:$B,MATCH($E7858,'SETORES PRAÇA'!$H:$H,0)),
))</f>
        <v>ST10303VJ0044</v>
      </c>
      <c r="E7858" s="30" t="str">
        <f t="shared" si="165"/>
        <v>03-0151</v>
      </c>
      <c r="F7858" s="30" t="str">
        <f>IFERROR(
INDEX('SETORES VARRIÇÃO'!$F:$F,MATCH($E7858,'SETORES VARRIÇÃO'!$H:$H,0)),
IFERROR(
INDEX('SETORES PRAÇA'!$F:$F,MATCH($E7858,'SETORES PRAÇA'!$H:$H,0)),
))</f>
        <v>Terça/Sexta</v>
      </c>
      <c r="G7858" s="18" t="s">
        <v>888</v>
      </c>
      <c r="H7858" s="46" t="s">
        <v>6289</v>
      </c>
      <c r="I7858" s="18" t="s">
        <v>7743</v>
      </c>
    </row>
    <row r="7859" spans="1:9" x14ac:dyDescent="0.35">
      <c r="A7859" s="68">
        <v>46127</v>
      </c>
      <c r="B7859" s="52" t="s">
        <v>6583</v>
      </c>
      <c r="C7859" s="30" t="str">
        <f>IFERROR(
INDEX('SETORES VARRIÇÃO'!$A:$A,MATCH($E7859,'SETORES VARRIÇÃO'!$H:$H,0)),
IFERROR(
INDEX('SETORES PRAÇA'!$A:$A,MATCH($E7859,'SETORES PRAÇA'!$H:$H,0)),
))</f>
        <v>ST</v>
      </c>
      <c r="D7859" s="30" t="str">
        <f>IFERROR(
INDEX('SETORES VARRIÇÃO'!$B:$B,MATCH($E7859,'SETORES VARRIÇÃO'!$H:$H,0)),
IFERROR(
INDEX('SETORES PRAÇA'!$B:$B,MATCH($E7859,'SETORES PRAÇA'!$H:$H,0)),
))</f>
        <v>ST10102VL0001</v>
      </c>
      <c r="E7859" s="30" t="str">
        <f t="shared" si="165"/>
        <v>03-0152</v>
      </c>
      <c r="F7859" s="30" t="str">
        <f>IFERROR(
INDEX('SETORES VARRIÇÃO'!$F:$F,MATCH($E7859,'SETORES VARRIÇÃO'!$H:$H,0)),
IFERROR(
INDEX('SETORES PRAÇA'!$F:$F,MATCH($E7859,'SETORES PRAÇA'!$H:$H,0)),
))</f>
        <v>Segunda a Domingo</v>
      </c>
      <c r="G7859" s="18" t="s">
        <v>887</v>
      </c>
      <c r="H7859" s="46" t="s">
        <v>1034</v>
      </c>
      <c r="I7859" s="18" t="s">
        <v>6879</v>
      </c>
    </row>
    <row r="7860" spans="1:9" x14ac:dyDescent="0.35">
      <c r="A7860" s="68">
        <v>46127</v>
      </c>
      <c r="B7860" s="52" t="s">
        <v>6584</v>
      </c>
      <c r="C7860" s="30" t="str">
        <f>IFERROR(
INDEX('SETORES VARRIÇÃO'!$A:$A,MATCH($E7860,'SETORES VARRIÇÃO'!$H:$H,0)),
IFERROR(
INDEX('SETORES PRAÇA'!$A:$A,MATCH($E7860,'SETORES PRAÇA'!$H:$H,0)),
))</f>
        <v>JT</v>
      </c>
      <c r="D7860" s="30" t="str">
        <f>IFERROR(
INDEX('SETORES VARRIÇÃO'!$B:$B,MATCH($E7860,'SETORES VARRIÇÃO'!$H:$H,0)),
IFERROR(
INDEX('SETORES PRAÇA'!$B:$B,MATCH($E7860,'SETORES PRAÇA'!$H:$H,0)),
))</f>
        <v>JT10101VP0002/03</v>
      </c>
      <c r="E7860" s="30" t="str">
        <f t="shared" si="165"/>
        <v>03-0153</v>
      </c>
      <c r="F7860" s="30" t="str">
        <f>IFERROR(
INDEX('SETORES VARRIÇÃO'!$F:$F,MATCH($E7860,'SETORES VARRIÇÃO'!$H:$H,0)),
IFERROR(
INDEX('SETORES PRAÇA'!$F:$F,MATCH($E7860,'SETORES PRAÇA'!$H:$H,0)),
))</f>
        <v>Segunda a Sábado</v>
      </c>
      <c r="G7860" s="18" t="s">
        <v>887</v>
      </c>
      <c r="H7860" s="46" t="s">
        <v>1034</v>
      </c>
      <c r="I7860" s="18" t="s">
        <v>7167</v>
      </c>
    </row>
    <row r="7861" spans="1:9" x14ac:dyDescent="0.35">
      <c r="A7861" s="68">
        <v>46127</v>
      </c>
      <c r="B7861" s="52" t="s">
        <v>6585</v>
      </c>
      <c r="C7861" s="30" t="str">
        <f>IFERROR(
INDEX('SETORES VARRIÇÃO'!$A:$A,MATCH($E7861,'SETORES VARRIÇÃO'!$H:$H,0)),
IFERROR(
INDEX('SETORES PRAÇA'!$A:$A,MATCH($E7861,'SETORES PRAÇA'!$H:$H,0)),
))</f>
        <v>MG</v>
      </c>
      <c r="D7861" s="30" t="str">
        <f>IFERROR(
INDEX('SETORES VARRIÇÃO'!$B:$B,MATCH($E7861,'SETORES VARRIÇÃO'!$H:$H,0)),
IFERROR(
INDEX('SETORES PRAÇA'!$B:$B,MATCH($E7861,'SETORES PRAÇA'!$H:$H,0)),
))</f>
        <v>MG10203VJ0058</v>
      </c>
      <c r="E7861" s="30" t="str">
        <f t="shared" si="165"/>
        <v>03-0154</v>
      </c>
      <c r="F7861" s="30" t="str">
        <f>IFERROR(
INDEX('SETORES VARRIÇÃO'!$F:$F,MATCH($E7861,'SETORES VARRIÇÃO'!$H:$H,0)),
IFERROR(
INDEX('SETORES PRAÇA'!$F:$F,MATCH($E7861,'SETORES PRAÇA'!$H:$H,0)),
))</f>
        <v>Terça/Quinta/Sábado</v>
      </c>
      <c r="G7861" s="18" t="s">
        <v>888</v>
      </c>
      <c r="H7861" s="46" t="s">
        <v>6289</v>
      </c>
      <c r="I7861" s="18" t="s">
        <v>7744</v>
      </c>
    </row>
    <row r="7862" spans="1:9" x14ac:dyDescent="0.35">
      <c r="A7862" s="68">
        <v>46127</v>
      </c>
      <c r="B7862" s="52" t="s">
        <v>6586</v>
      </c>
      <c r="C7862" s="30" t="str">
        <f>IFERROR(
INDEX('SETORES VARRIÇÃO'!$A:$A,MATCH($E7862,'SETORES VARRIÇÃO'!$H:$H,0)),
IFERROR(
INDEX('SETORES PRAÇA'!$A:$A,MATCH($E7862,'SETORES PRAÇA'!$H:$H,0)),
))</f>
        <v>MG</v>
      </c>
      <c r="D7862" s="30" t="str">
        <f>IFERROR(
INDEX('SETORES VARRIÇÃO'!$B:$B,MATCH($E7862,'SETORES VARRIÇÃO'!$H:$H,0)),
IFERROR(
INDEX('SETORES PRAÇA'!$B:$B,MATCH($E7862,'SETORES PRAÇA'!$H:$H,0)),
))</f>
        <v>MG10203VJ0053</v>
      </c>
      <c r="E7862" s="30" t="str">
        <f t="shared" si="165"/>
        <v>03-0155</v>
      </c>
      <c r="F7862" s="30" t="str">
        <f>IFERROR(
INDEX('SETORES VARRIÇÃO'!$F:$F,MATCH($E7862,'SETORES VARRIÇÃO'!$H:$H,0)),
IFERROR(
INDEX('SETORES PRAÇA'!$F:$F,MATCH($E7862,'SETORES PRAÇA'!$H:$H,0)),
))</f>
        <v>Terça/Quinta/Sábado</v>
      </c>
      <c r="G7862" s="18" t="s">
        <v>888</v>
      </c>
      <c r="H7862" s="46" t="s">
        <v>6289</v>
      </c>
      <c r="I7862" s="18" t="s">
        <v>7745</v>
      </c>
    </row>
    <row r="7863" spans="1:9" x14ac:dyDescent="0.35">
      <c r="A7863" s="68">
        <v>46127</v>
      </c>
      <c r="B7863" s="52" t="s">
        <v>6587</v>
      </c>
      <c r="C7863" s="30" t="str">
        <f>IFERROR(
INDEX('SETORES VARRIÇÃO'!$A:$A,MATCH($E7863,'SETORES VARRIÇÃO'!$H:$H,0)),
IFERROR(
INDEX('SETORES PRAÇA'!$A:$A,MATCH($E7863,'SETORES PRAÇA'!$H:$H,0)),
))</f>
        <v>JT</v>
      </c>
      <c r="D7863" s="30" t="str">
        <f>IFERROR(
INDEX('SETORES VARRIÇÃO'!$B:$B,MATCH($E7863,'SETORES VARRIÇÃO'!$H:$H,0)),
IFERROR(
INDEX('SETORES PRAÇA'!$B:$B,MATCH($E7863,'SETORES PRAÇA'!$H:$H,0)),
))</f>
        <v>JT10302VP0004/05</v>
      </c>
      <c r="E7863" s="30" t="str">
        <f t="shared" si="165"/>
        <v>03-0156</v>
      </c>
      <c r="F7863" s="30" t="str">
        <f>IFERROR(
INDEX('SETORES VARRIÇÃO'!$F:$F,MATCH($E7863,'SETORES VARRIÇÃO'!$H:$H,0)),
IFERROR(
INDEX('SETORES PRAÇA'!$F:$F,MATCH($E7863,'SETORES PRAÇA'!$H:$H,0)),
))</f>
        <v>Segunda/Quinta</v>
      </c>
      <c r="G7863" s="18" t="s">
        <v>887</v>
      </c>
      <c r="H7863" s="46" t="s">
        <v>1034</v>
      </c>
      <c r="I7863" s="18" t="s">
        <v>6883</v>
      </c>
    </row>
    <row r="7864" spans="1:9" x14ac:dyDescent="0.35">
      <c r="A7864" s="68">
        <v>46127</v>
      </c>
      <c r="B7864" s="52" t="s">
        <v>6588</v>
      </c>
      <c r="C7864" s="30" t="str">
        <f>IFERROR(
INDEX('SETORES VARRIÇÃO'!$A:$A,MATCH($E7864,'SETORES VARRIÇÃO'!$H:$H,0)),
IFERROR(
INDEX('SETORES PRAÇA'!$A:$A,MATCH($E7864,'SETORES PRAÇA'!$H:$H,0)),
))</f>
        <v>MG</v>
      </c>
      <c r="D7864" s="30" t="str">
        <f>IFERROR(
INDEX('SETORES VARRIÇÃO'!$B:$B,MATCH($E7864,'SETORES VARRIÇÃO'!$H:$H,0)),
IFERROR(
INDEX('SETORES PRAÇA'!$B:$B,MATCH($E7864,'SETORES PRAÇA'!$H:$H,0)),
))</f>
        <v>MG10202VP0013/14</v>
      </c>
      <c r="E7864" s="30" t="str">
        <f t="shared" si="165"/>
        <v>03-0157</v>
      </c>
      <c r="F7864" s="30" t="str">
        <f>IFERROR(
INDEX('SETORES VARRIÇÃO'!$F:$F,MATCH($E7864,'SETORES VARRIÇÃO'!$H:$H,0)),
IFERROR(
INDEX('SETORES PRAÇA'!$F:$F,MATCH($E7864,'SETORES PRAÇA'!$H:$H,0)),
))</f>
        <v>Segunda/Quarta/Sexta</v>
      </c>
      <c r="G7864" s="18" t="s">
        <v>887</v>
      </c>
      <c r="H7864" s="46" t="s">
        <v>1034</v>
      </c>
      <c r="I7864" s="18" t="s">
        <v>6884</v>
      </c>
    </row>
    <row r="7865" spans="1:9" x14ac:dyDescent="0.35">
      <c r="A7865" s="68">
        <v>46127</v>
      </c>
      <c r="B7865" s="52" t="s">
        <v>6589</v>
      </c>
      <c r="C7865" s="30" t="str">
        <f>IFERROR(
INDEX('SETORES VARRIÇÃO'!$A:$A,MATCH($E7865,'SETORES VARRIÇÃO'!$H:$H,0)),
IFERROR(
INDEX('SETORES PRAÇA'!$A:$A,MATCH($E7865,'SETORES PRAÇA'!$H:$H,0)),
))</f>
        <v>CV</v>
      </c>
      <c r="D7865" s="30" t="str">
        <f>IFERROR(
INDEX('SETORES VARRIÇÃO'!$B:$B,MATCH($E7865,'SETORES VARRIÇÃO'!$H:$H,0)),
IFERROR(
INDEX('SETORES PRAÇA'!$B:$B,MATCH($E7865,'SETORES PRAÇA'!$H:$H,0)),
))</f>
        <v>CV10202VP0009/10</v>
      </c>
      <c r="E7865" s="30" t="str">
        <f t="shared" si="165"/>
        <v>03-0158</v>
      </c>
      <c r="F7865" s="30" t="str">
        <f>IFERROR(
INDEX('SETORES VARRIÇÃO'!$F:$F,MATCH($E7865,'SETORES VARRIÇÃO'!$H:$H,0)),
IFERROR(
INDEX('SETORES PRAÇA'!$F:$F,MATCH($E7865,'SETORES PRAÇA'!$H:$H,0)),
))</f>
        <v>Segunda/Quarta/Sexta</v>
      </c>
      <c r="G7865" s="18" t="s">
        <v>887</v>
      </c>
      <c r="H7865" s="46" t="s">
        <v>1034</v>
      </c>
      <c r="I7865" s="18" t="s">
        <v>6885</v>
      </c>
    </row>
    <row r="7866" spans="1:9" x14ac:dyDescent="0.35">
      <c r="A7866" s="68">
        <v>46127</v>
      </c>
      <c r="B7866" s="52" t="s">
        <v>6590</v>
      </c>
      <c r="C7866" s="30" t="str">
        <f>IFERROR(
INDEX('SETORES VARRIÇÃO'!$A:$A,MATCH($E7866,'SETORES VARRIÇÃO'!$H:$H,0)),
IFERROR(
INDEX('SETORES PRAÇA'!$A:$A,MATCH($E7866,'SETORES PRAÇA'!$H:$H,0)),
))</f>
        <v>JT</v>
      </c>
      <c r="D7866" s="30" t="str">
        <f>IFERROR(
INDEX('SETORES VARRIÇÃO'!$B:$B,MATCH($E7866,'SETORES VARRIÇÃO'!$H:$H,0)),
IFERROR(
INDEX('SETORES PRAÇA'!$B:$B,MATCH($E7866,'SETORES PRAÇA'!$H:$H,0)),
))</f>
        <v>JT10303VP0010/11</v>
      </c>
      <c r="E7866" s="30" t="str">
        <f t="shared" si="165"/>
        <v>03-0159</v>
      </c>
      <c r="F7866" s="30" t="str">
        <f>IFERROR(
INDEX('SETORES VARRIÇÃO'!$F:$F,MATCH($E7866,'SETORES VARRIÇÃO'!$H:$H,0)),
IFERROR(
INDEX('SETORES PRAÇA'!$F:$F,MATCH($E7866,'SETORES PRAÇA'!$H:$H,0)),
))</f>
        <v>Terça/Sexta</v>
      </c>
      <c r="G7866" s="18" t="s">
        <v>888</v>
      </c>
      <c r="H7866" s="46" t="s">
        <v>6289</v>
      </c>
      <c r="I7866" s="18" t="s">
        <v>7545</v>
      </c>
    </row>
    <row r="7867" spans="1:9" x14ac:dyDescent="0.35">
      <c r="A7867" s="68">
        <v>46127</v>
      </c>
      <c r="B7867" s="52" t="s">
        <v>6591</v>
      </c>
      <c r="C7867" s="30" t="str">
        <f>IFERROR(
INDEX('SETORES VARRIÇÃO'!$A:$A,MATCH($E7867,'SETORES VARRIÇÃO'!$H:$H,0)),
IFERROR(
INDEX('SETORES PRAÇA'!$A:$A,MATCH($E7867,'SETORES PRAÇA'!$H:$H,0)),
))</f>
        <v>JT</v>
      </c>
      <c r="D7867" s="30" t="str">
        <f>IFERROR(
INDEX('SETORES VARRIÇÃO'!$B:$B,MATCH($E7867,'SETORES VARRIÇÃO'!$H:$H,0)),
IFERROR(
INDEX('SETORES PRAÇA'!$B:$B,MATCH($E7867,'SETORES PRAÇA'!$H:$H,0)),
))</f>
        <v>JT10304VP0013 </v>
      </c>
      <c r="E7867" s="30" t="str">
        <f t="shared" si="165"/>
        <v>03-0160</v>
      </c>
      <c r="F7867" s="30" t="str">
        <f>IFERROR(
INDEX('SETORES VARRIÇÃO'!$F:$F,MATCH($E7867,'SETORES VARRIÇÃO'!$H:$H,0)),
IFERROR(
INDEX('SETORES PRAÇA'!$F:$F,MATCH($E7867,'SETORES PRAÇA'!$H:$H,0)),
))</f>
        <v>Quarta/Sábado</v>
      </c>
      <c r="G7867" s="18" t="s">
        <v>887</v>
      </c>
      <c r="H7867" s="46" t="s">
        <v>1034</v>
      </c>
      <c r="I7867" s="18" t="s">
        <v>6886</v>
      </c>
    </row>
    <row r="7868" spans="1:9" x14ac:dyDescent="0.35">
      <c r="A7868" s="68">
        <v>46127</v>
      </c>
      <c r="B7868" s="52" t="s">
        <v>6592</v>
      </c>
      <c r="C7868" s="30" t="str">
        <f>IFERROR(
INDEX('SETORES VARRIÇÃO'!$A:$A,MATCH($E7868,'SETORES VARRIÇÃO'!$H:$H,0)),
IFERROR(
INDEX('SETORES PRAÇA'!$A:$A,MATCH($E7868,'SETORES PRAÇA'!$H:$H,0)),
))</f>
        <v>JT</v>
      </c>
      <c r="D7868" s="30" t="str">
        <f>IFERROR(
INDEX('SETORES VARRIÇÃO'!$B:$B,MATCH($E7868,'SETORES VARRIÇÃO'!$H:$H,0)),
IFERROR(
INDEX('SETORES PRAÇA'!$B:$B,MATCH($E7868,'SETORES PRAÇA'!$H:$H,0)),
))</f>
        <v>JT10101VP0001 </v>
      </c>
      <c r="E7868" s="30" t="str">
        <f t="shared" si="165"/>
        <v>03-0161</v>
      </c>
      <c r="F7868" s="30" t="str">
        <f>IFERROR(
INDEX('SETORES VARRIÇÃO'!$F:$F,MATCH($E7868,'SETORES VARRIÇÃO'!$H:$H,0)),
IFERROR(
INDEX('SETORES PRAÇA'!$F:$F,MATCH($E7868,'SETORES PRAÇA'!$H:$H,0)),
))</f>
        <v>Segunda a Sábado</v>
      </c>
      <c r="G7868" s="18" t="s">
        <v>887</v>
      </c>
      <c r="H7868" s="46" t="s">
        <v>1034</v>
      </c>
      <c r="I7868" s="18" t="s">
        <v>6887</v>
      </c>
    </row>
    <row r="7869" spans="1:9" x14ac:dyDescent="0.35">
      <c r="A7869" s="68">
        <v>46127</v>
      </c>
      <c r="B7869" s="52" t="s">
        <v>6593</v>
      </c>
      <c r="C7869" s="30" t="str">
        <f>IFERROR(
INDEX('SETORES VARRIÇÃO'!$A:$A,MATCH($E7869,'SETORES VARRIÇÃO'!$H:$H,0)),
IFERROR(
INDEX('SETORES PRAÇA'!$A:$A,MATCH($E7869,'SETORES PRAÇA'!$H:$H,0)),
))</f>
        <v>JT</v>
      </c>
      <c r="D7869" s="30" t="str">
        <f>IFERROR(
INDEX('SETORES VARRIÇÃO'!$B:$B,MATCH($E7869,'SETORES VARRIÇÃO'!$H:$H,0)),
IFERROR(
INDEX('SETORES PRAÇA'!$B:$B,MATCH($E7869,'SETORES PRAÇA'!$H:$H,0)),
))</f>
        <v>JT10304VP0012 </v>
      </c>
      <c r="E7869" s="30" t="str">
        <f t="shared" si="165"/>
        <v>03-0162</v>
      </c>
      <c r="F7869" s="30" t="str">
        <f>IFERROR(
INDEX('SETORES VARRIÇÃO'!$F:$F,MATCH($E7869,'SETORES VARRIÇÃO'!$H:$H,0)),
IFERROR(
INDEX('SETORES PRAÇA'!$F:$F,MATCH($E7869,'SETORES PRAÇA'!$H:$H,0)),
))</f>
        <v>Quarta/Sábado</v>
      </c>
      <c r="G7869" s="18" t="s">
        <v>887</v>
      </c>
      <c r="H7869" s="46" t="s">
        <v>1034</v>
      </c>
      <c r="I7869" s="18" t="s">
        <v>6888</v>
      </c>
    </row>
    <row r="7870" spans="1:9" x14ac:dyDescent="0.35">
      <c r="A7870" s="68">
        <v>46127</v>
      </c>
      <c r="B7870" s="52" t="s">
        <v>6594</v>
      </c>
      <c r="C7870" s="30" t="str">
        <f>IFERROR(
INDEX('SETORES VARRIÇÃO'!$A:$A,MATCH($E7870,'SETORES VARRIÇÃO'!$H:$H,0)),
IFERROR(
INDEX('SETORES PRAÇA'!$A:$A,MATCH($E7870,'SETORES PRAÇA'!$H:$H,0)),
))</f>
        <v>MG</v>
      </c>
      <c r="D7870" s="30" t="str">
        <f>IFERROR(
INDEX('SETORES VARRIÇÃO'!$B:$B,MATCH($E7870,'SETORES VARRIÇÃO'!$H:$H,0)),
IFERROR(
INDEX('SETORES PRAÇA'!$B:$B,MATCH($E7870,'SETORES PRAÇA'!$H:$H,0)),
))</f>
        <v>MG10202VP0024</v>
      </c>
      <c r="E7870" s="30" t="str">
        <f t="shared" si="165"/>
        <v>03-0163</v>
      </c>
      <c r="F7870" s="30" t="str">
        <f>IFERROR(
INDEX('SETORES VARRIÇÃO'!$F:$F,MATCH($E7870,'SETORES VARRIÇÃO'!$H:$H,0)),
IFERROR(
INDEX('SETORES PRAÇA'!$F:$F,MATCH($E7870,'SETORES PRAÇA'!$H:$H,0)),
))</f>
        <v>Segunda/Quarta/Sexta</v>
      </c>
      <c r="G7870" s="18" t="s">
        <v>888</v>
      </c>
      <c r="H7870" s="46" t="s">
        <v>6289</v>
      </c>
      <c r="I7870" s="18" t="s">
        <v>7746</v>
      </c>
    </row>
    <row r="7871" spans="1:9" x14ac:dyDescent="0.35">
      <c r="A7871" s="68">
        <v>46127</v>
      </c>
      <c r="B7871" s="52" t="s">
        <v>6595</v>
      </c>
      <c r="C7871" s="30" t="str">
        <f>IFERROR(
INDEX('SETORES VARRIÇÃO'!$A:$A,MATCH($E7871,'SETORES VARRIÇÃO'!$H:$H,0)),
IFERROR(
INDEX('SETORES PRAÇA'!$A:$A,MATCH($E7871,'SETORES PRAÇA'!$H:$H,0)),
))</f>
        <v>MG</v>
      </c>
      <c r="D7871" s="30" t="str">
        <f>IFERROR(
INDEX('SETORES VARRIÇÃO'!$B:$B,MATCH($E7871,'SETORES VARRIÇÃO'!$H:$H,0)),
IFERROR(
INDEX('SETORES PRAÇA'!$B:$B,MATCH($E7871,'SETORES PRAÇA'!$H:$H,0)),
))</f>
        <v>MG10202VP0022/23</v>
      </c>
      <c r="E7871" s="30" t="str">
        <f t="shared" si="165"/>
        <v>03-0164</v>
      </c>
      <c r="F7871" s="30" t="str">
        <f>IFERROR(
INDEX('SETORES VARRIÇÃO'!$F:$F,MATCH($E7871,'SETORES VARRIÇÃO'!$H:$H,0)),
IFERROR(
INDEX('SETORES PRAÇA'!$F:$F,MATCH($E7871,'SETORES PRAÇA'!$H:$H,0)),
))</f>
        <v>Segunda/Quarta/Sexta</v>
      </c>
      <c r="G7871" s="18" t="s">
        <v>887</v>
      </c>
      <c r="H7871" s="46" t="s">
        <v>907</v>
      </c>
      <c r="I7871" s="18" t="s">
        <v>6890</v>
      </c>
    </row>
    <row r="7872" spans="1:9" x14ac:dyDescent="0.35">
      <c r="A7872" s="68">
        <v>46127</v>
      </c>
      <c r="B7872" s="52" t="s">
        <v>6596</v>
      </c>
      <c r="C7872" s="30" t="str">
        <f>IFERROR(
INDEX('SETORES VARRIÇÃO'!$A:$A,MATCH($E7872,'SETORES VARRIÇÃO'!$H:$H,0)),
IFERROR(
INDEX('SETORES PRAÇA'!$A:$A,MATCH($E7872,'SETORES PRAÇA'!$H:$H,0)),
))</f>
        <v>JT</v>
      </c>
      <c r="D7872" s="30" t="str">
        <f>IFERROR(
INDEX('SETORES VARRIÇÃO'!$B:$B,MATCH($E7872,'SETORES VARRIÇÃO'!$H:$H,0)),
IFERROR(
INDEX('SETORES PRAÇA'!$B:$B,MATCH($E7872,'SETORES PRAÇA'!$H:$H,0)),
))</f>
        <v>JT10303VP0008/09</v>
      </c>
      <c r="E7872" s="30" t="str">
        <f t="shared" si="165"/>
        <v>03-0165</v>
      </c>
      <c r="F7872" s="30" t="str">
        <f>IFERROR(
INDEX('SETORES VARRIÇÃO'!$F:$F,MATCH($E7872,'SETORES VARRIÇÃO'!$H:$H,0)),
IFERROR(
INDEX('SETORES PRAÇA'!$F:$F,MATCH($E7872,'SETORES PRAÇA'!$H:$H,0)),
))</f>
        <v>Terça/Sexta</v>
      </c>
      <c r="G7872" s="18" t="s">
        <v>888</v>
      </c>
      <c r="H7872" s="46" t="s">
        <v>6289</v>
      </c>
      <c r="I7872" s="18" t="s">
        <v>7747</v>
      </c>
    </row>
    <row r="7873" spans="1:9" x14ac:dyDescent="0.35">
      <c r="A7873" s="68">
        <v>46127</v>
      </c>
      <c r="B7873" s="52" t="s">
        <v>6597</v>
      </c>
      <c r="C7873" s="30" t="str">
        <f>IFERROR(
INDEX('SETORES VARRIÇÃO'!$A:$A,MATCH($E7873,'SETORES VARRIÇÃO'!$H:$H,0)),
IFERROR(
INDEX('SETORES PRAÇA'!$A:$A,MATCH($E7873,'SETORES PRAÇA'!$H:$H,0)),
))</f>
        <v>ST</v>
      </c>
      <c r="D7873" s="30" t="str">
        <f>IFERROR(
INDEX('SETORES VARRIÇÃO'!$B:$B,MATCH($E7873,'SETORES VARRIÇÃO'!$H:$H,0)),
IFERROR(
INDEX('SETORES PRAÇA'!$B:$B,MATCH($E7873,'SETORES PRAÇA'!$H:$H,0)),
))</f>
        <v>ST10303VJ0045</v>
      </c>
      <c r="E7873" s="30" t="str">
        <f t="shared" si="165"/>
        <v>03-0166</v>
      </c>
      <c r="F7873" s="30" t="str">
        <f>IFERROR(
INDEX('SETORES VARRIÇÃO'!$F:$F,MATCH($E7873,'SETORES VARRIÇÃO'!$H:$H,0)),
IFERROR(
INDEX('SETORES PRAÇA'!$F:$F,MATCH($E7873,'SETORES PRAÇA'!$H:$H,0)),
))</f>
        <v>Terça/Sexta</v>
      </c>
      <c r="G7873" s="18" t="s">
        <v>887</v>
      </c>
      <c r="H7873" s="46" t="s">
        <v>1034</v>
      </c>
      <c r="I7873" s="18" t="s">
        <v>6892</v>
      </c>
    </row>
    <row r="7874" spans="1:9" x14ac:dyDescent="0.35">
      <c r="A7874" s="68">
        <v>46127</v>
      </c>
      <c r="B7874" s="52" t="s">
        <v>6598</v>
      </c>
      <c r="C7874" s="30" t="str">
        <f>IFERROR(
INDEX('SETORES VARRIÇÃO'!$A:$A,MATCH($E7874,'SETORES VARRIÇÃO'!$H:$H,0)),
IFERROR(
INDEX('SETORES PRAÇA'!$A:$A,MATCH($E7874,'SETORES PRAÇA'!$H:$H,0)),
))</f>
        <v>ST</v>
      </c>
      <c r="D7874" s="30" t="str">
        <f>IFERROR(
INDEX('SETORES VARRIÇÃO'!$B:$B,MATCH($E7874,'SETORES VARRIÇÃO'!$H:$H,0)),
IFERROR(
INDEX('SETORES PRAÇA'!$B:$B,MATCH($E7874,'SETORES PRAÇA'!$H:$H,0)),
))</f>
        <v>ST10303VJ0046</v>
      </c>
      <c r="E7874" s="30" t="str">
        <f t="shared" si="165"/>
        <v>03-0167</v>
      </c>
      <c r="F7874" s="30" t="str">
        <f>IFERROR(
INDEX('SETORES VARRIÇÃO'!$F:$F,MATCH($E7874,'SETORES VARRIÇÃO'!$H:$H,0)),
IFERROR(
INDEX('SETORES PRAÇA'!$F:$F,MATCH($E7874,'SETORES PRAÇA'!$H:$H,0)),
))</f>
        <v>Terça/Sexta</v>
      </c>
      <c r="G7874" s="18" t="s">
        <v>888</v>
      </c>
      <c r="H7874" s="46" t="s">
        <v>6289</v>
      </c>
      <c r="I7874" s="18" t="s">
        <v>7548</v>
      </c>
    </row>
    <row r="7875" spans="1:9" x14ac:dyDescent="0.35">
      <c r="A7875" s="68">
        <v>46127</v>
      </c>
      <c r="B7875" s="52" t="s">
        <v>6599</v>
      </c>
      <c r="C7875" s="30" t="str">
        <f>IFERROR(
INDEX('SETORES VARRIÇÃO'!$A:$A,MATCH($E7875,'SETORES VARRIÇÃO'!$H:$H,0)),
IFERROR(
INDEX('SETORES PRAÇA'!$A:$A,MATCH($E7875,'SETORES PRAÇA'!$H:$H,0)),
))</f>
        <v>ST</v>
      </c>
      <c r="D7875" s="30" t="str">
        <f>IFERROR(
INDEX('SETORES VARRIÇÃO'!$B:$B,MATCH($E7875,'SETORES VARRIÇÃO'!$H:$H,0)),
IFERROR(
INDEX('SETORES PRAÇA'!$B:$B,MATCH($E7875,'SETORES PRAÇA'!$H:$H,0)),
))</f>
        <v>ST10302VJ0029</v>
      </c>
      <c r="E7875" s="30" t="str">
        <f t="shared" si="165"/>
        <v>03-0168</v>
      </c>
      <c r="F7875" s="30" t="str">
        <f>IFERROR(
INDEX('SETORES VARRIÇÃO'!$F:$F,MATCH($E7875,'SETORES VARRIÇÃO'!$H:$H,0)),
IFERROR(
INDEX('SETORES PRAÇA'!$F:$F,MATCH($E7875,'SETORES PRAÇA'!$H:$H,0)),
))</f>
        <v>Segunda/Quinta</v>
      </c>
      <c r="G7875" s="18" t="s">
        <v>887</v>
      </c>
      <c r="H7875" s="46" t="s">
        <v>1034</v>
      </c>
      <c r="I7875" s="18" t="s">
        <v>6894</v>
      </c>
    </row>
    <row r="7876" spans="1:9" x14ac:dyDescent="0.35">
      <c r="A7876" s="68">
        <v>46127</v>
      </c>
      <c r="B7876" s="52" t="s">
        <v>6600</v>
      </c>
      <c r="C7876" s="30" t="str">
        <f>IFERROR(
INDEX('SETORES VARRIÇÃO'!$A:$A,MATCH($E7876,'SETORES VARRIÇÃO'!$H:$H,0)),
IFERROR(
INDEX('SETORES PRAÇA'!$A:$A,MATCH($E7876,'SETORES PRAÇA'!$H:$H,0)),
))</f>
        <v>ST</v>
      </c>
      <c r="D7876" s="30" t="str">
        <f>IFERROR(
INDEX('SETORES VARRIÇÃO'!$B:$B,MATCH($E7876,'SETORES VARRIÇÃO'!$H:$H,0)),
IFERROR(
INDEX('SETORES PRAÇA'!$B:$B,MATCH($E7876,'SETORES PRAÇA'!$H:$H,0)),
))</f>
        <v>ST10302VJ0030</v>
      </c>
      <c r="E7876" s="30" t="str">
        <f t="shared" si="165"/>
        <v>03-0169</v>
      </c>
      <c r="F7876" s="30" t="str">
        <f>IFERROR(
INDEX('SETORES VARRIÇÃO'!$F:$F,MATCH($E7876,'SETORES VARRIÇÃO'!$H:$H,0)),
IFERROR(
INDEX('SETORES PRAÇA'!$F:$F,MATCH($E7876,'SETORES PRAÇA'!$H:$H,0)),
))</f>
        <v>Segunda/Quinta</v>
      </c>
      <c r="G7876" s="18" t="s">
        <v>888</v>
      </c>
      <c r="H7876" s="46" t="s">
        <v>6289</v>
      </c>
      <c r="I7876" s="18" t="s">
        <v>7748</v>
      </c>
    </row>
    <row r="7877" spans="1:9" x14ac:dyDescent="0.35">
      <c r="A7877" s="68">
        <v>46127</v>
      </c>
      <c r="B7877" s="52" t="s">
        <v>6601</v>
      </c>
      <c r="C7877" s="30" t="str">
        <f>IFERROR(
INDEX('SETORES VARRIÇÃO'!$A:$A,MATCH($E7877,'SETORES VARRIÇÃO'!$H:$H,0)),
IFERROR(
INDEX('SETORES PRAÇA'!$A:$A,MATCH($E7877,'SETORES PRAÇA'!$H:$H,0)),
))</f>
        <v>MG</v>
      </c>
      <c r="D7877" s="30" t="str">
        <f>IFERROR(
INDEX('SETORES VARRIÇÃO'!$B:$B,MATCH($E7877,'SETORES VARRIÇÃO'!$H:$H,0)),
IFERROR(
INDEX('SETORES PRAÇA'!$B:$B,MATCH($E7877,'SETORES PRAÇA'!$H:$H,0)),
))</f>
        <v>MG10203VJ0063</v>
      </c>
      <c r="E7877" s="30" t="str">
        <f t="shared" si="165"/>
        <v>03-0170</v>
      </c>
      <c r="F7877" s="30" t="str">
        <f>IFERROR(
INDEX('SETORES VARRIÇÃO'!$F:$F,MATCH($E7877,'SETORES VARRIÇÃO'!$H:$H,0)),
IFERROR(
INDEX('SETORES PRAÇA'!$F:$F,MATCH($E7877,'SETORES PRAÇA'!$H:$H,0)),
))</f>
        <v>Terça/Quinta/Sábado</v>
      </c>
      <c r="G7877" s="18" t="s">
        <v>888</v>
      </c>
      <c r="H7877" s="46" t="s">
        <v>6289</v>
      </c>
      <c r="I7877" s="18" t="s">
        <v>7749</v>
      </c>
    </row>
    <row r="7878" spans="1:9" x14ac:dyDescent="0.35">
      <c r="A7878" s="68">
        <v>46127</v>
      </c>
      <c r="B7878" s="52" t="s">
        <v>6602</v>
      </c>
      <c r="C7878" s="30" t="str">
        <f>IFERROR(
INDEX('SETORES VARRIÇÃO'!$A:$A,MATCH($E7878,'SETORES VARRIÇÃO'!$H:$H,0)),
IFERROR(
INDEX('SETORES PRAÇA'!$A:$A,MATCH($E7878,'SETORES PRAÇA'!$H:$H,0)),
))</f>
        <v>MG</v>
      </c>
      <c r="D7878" s="30" t="str">
        <f>IFERROR(
INDEX('SETORES VARRIÇÃO'!$B:$B,MATCH($E7878,'SETORES VARRIÇÃO'!$H:$H,0)),
IFERROR(
INDEX('SETORES PRAÇA'!$B:$B,MATCH($E7878,'SETORES PRAÇA'!$H:$H,0)),
))</f>
        <v>MG10203VJ0048</v>
      </c>
      <c r="E7878" s="30" t="str">
        <f t="shared" si="165"/>
        <v>03-0171</v>
      </c>
      <c r="F7878" s="30" t="str">
        <f>IFERROR(
INDEX('SETORES VARRIÇÃO'!$F:$F,MATCH($E7878,'SETORES VARRIÇÃO'!$H:$H,0)),
IFERROR(
INDEX('SETORES PRAÇA'!$F:$F,MATCH($E7878,'SETORES PRAÇA'!$H:$H,0)),
))</f>
        <v>Terça/Quinta/Sábado</v>
      </c>
      <c r="G7878" s="18" t="s">
        <v>888</v>
      </c>
      <c r="H7878" s="46" t="s">
        <v>6289</v>
      </c>
      <c r="I7878" s="18" t="s">
        <v>7551</v>
      </c>
    </row>
    <row r="7879" spans="1:9" x14ac:dyDescent="0.35">
      <c r="A7879" s="68">
        <v>46127</v>
      </c>
      <c r="B7879" s="52" t="s">
        <v>6603</v>
      </c>
      <c r="C7879" s="30" t="str">
        <f>IFERROR(
INDEX('SETORES VARRIÇÃO'!$A:$A,MATCH($E7879,'SETORES VARRIÇÃO'!$H:$H,0)),
IFERROR(
INDEX('SETORES PRAÇA'!$A:$A,MATCH($E7879,'SETORES PRAÇA'!$H:$H,0)),
))</f>
        <v>MG</v>
      </c>
      <c r="D7879" s="30" t="str">
        <f>IFERROR(
INDEX('SETORES VARRIÇÃO'!$B:$B,MATCH($E7879,'SETORES VARRIÇÃO'!$H:$H,0)),
IFERROR(
INDEX('SETORES PRAÇA'!$B:$B,MATCH($E7879,'SETORES PRAÇA'!$H:$H,0)),
))</f>
        <v>MG10203VJ0047</v>
      </c>
      <c r="E7879" s="30" t="str">
        <f t="shared" si="165"/>
        <v>03-0172</v>
      </c>
      <c r="F7879" s="30" t="str">
        <f>IFERROR(
INDEX('SETORES VARRIÇÃO'!$F:$F,MATCH($E7879,'SETORES VARRIÇÃO'!$H:$H,0)),
IFERROR(
INDEX('SETORES PRAÇA'!$F:$F,MATCH($E7879,'SETORES PRAÇA'!$H:$H,0)),
))</f>
        <v>Terça/Quinta/Sábado</v>
      </c>
      <c r="G7879" s="18" t="s">
        <v>888</v>
      </c>
      <c r="H7879" s="46" t="s">
        <v>6289</v>
      </c>
      <c r="I7879" s="18" t="s">
        <v>7732</v>
      </c>
    </row>
    <row r="7880" spans="1:9" x14ac:dyDescent="0.35">
      <c r="A7880" s="68">
        <v>46127</v>
      </c>
      <c r="B7880" s="52" t="s">
        <v>6604</v>
      </c>
      <c r="C7880" s="30" t="str">
        <f>IFERROR(
INDEX('SETORES VARRIÇÃO'!$A:$A,MATCH($E7880,'SETORES VARRIÇÃO'!$H:$H,0)),
IFERROR(
INDEX('SETORES PRAÇA'!$A:$A,MATCH($E7880,'SETORES PRAÇA'!$H:$H,0)),
))</f>
        <v>ST</v>
      </c>
      <c r="D7880" s="30" t="str">
        <f>IFERROR(
INDEX('SETORES VARRIÇÃO'!$B:$B,MATCH($E7880,'SETORES VARRIÇÃO'!$H:$H,0)),
IFERROR(
INDEX('SETORES PRAÇA'!$B:$B,MATCH($E7880,'SETORES PRAÇA'!$H:$H,0)),
))</f>
        <v>ST10302VJ0028</v>
      </c>
      <c r="E7880" s="30" t="str">
        <f t="shared" si="165"/>
        <v>03-0173</v>
      </c>
      <c r="F7880" s="30" t="str">
        <f>IFERROR(
INDEX('SETORES VARRIÇÃO'!$F:$F,MATCH($E7880,'SETORES VARRIÇÃO'!$H:$H,0)),
IFERROR(
INDEX('SETORES PRAÇA'!$F:$F,MATCH($E7880,'SETORES PRAÇA'!$H:$H,0)),
))</f>
        <v>Segunda/Quinta</v>
      </c>
      <c r="G7880" s="18" t="s">
        <v>888</v>
      </c>
      <c r="H7880" s="46" t="s">
        <v>6289</v>
      </c>
      <c r="I7880" s="18" t="s">
        <v>7750</v>
      </c>
    </row>
    <row r="7881" spans="1:9" x14ac:dyDescent="0.35">
      <c r="A7881" s="68">
        <v>46127</v>
      </c>
      <c r="B7881" s="52" t="s">
        <v>6605</v>
      </c>
      <c r="C7881" s="30" t="str">
        <f>IFERROR(
INDEX('SETORES VARRIÇÃO'!$A:$A,MATCH($E7881,'SETORES VARRIÇÃO'!$H:$H,0)),
IFERROR(
INDEX('SETORES PRAÇA'!$A:$A,MATCH($E7881,'SETORES PRAÇA'!$H:$H,0)),
))</f>
        <v>ST</v>
      </c>
      <c r="D7881" s="30" t="str">
        <f>IFERROR(
INDEX('SETORES VARRIÇÃO'!$B:$B,MATCH($E7881,'SETORES VARRIÇÃO'!$H:$H,0)),
IFERROR(
INDEX('SETORES PRAÇA'!$B:$B,MATCH($E7881,'SETORES PRAÇA'!$H:$H,0)),
))</f>
        <v>ST10202VJ0072</v>
      </c>
      <c r="E7881" s="30" t="str">
        <f t="shared" si="165"/>
        <v>03-0174</v>
      </c>
      <c r="F7881" s="30" t="str">
        <f>IFERROR(
INDEX('SETORES VARRIÇÃO'!$F:$F,MATCH($E7881,'SETORES VARRIÇÃO'!$H:$H,0)),
IFERROR(
INDEX('SETORES PRAÇA'!$F:$F,MATCH($E7881,'SETORES PRAÇA'!$H:$H,0)),
))</f>
        <v>Segunda/Quarta/Sexta</v>
      </c>
      <c r="G7881" s="18" t="s">
        <v>887</v>
      </c>
      <c r="H7881" s="46" t="s">
        <v>1034</v>
      </c>
      <c r="I7881" s="18" t="s">
        <v>6900</v>
      </c>
    </row>
    <row r="7882" spans="1:9" x14ac:dyDescent="0.35">
      <c r="A7882" s="68">
        <v>46127</v>
      </c>
      <c r="B7882" s="52" t="s">
        <v>6606</v>
      </c>
      <c r="C7882" s="30" t="str">
        <f>IFERROR(
INDEX('SETORES VARRIÇÃO'!$A:$A,MATCH($E7882,'SETORES VARRIÇÃO'!$H:$H,0)),
IFERROR(
INDEX('SETORES PRAÇA'!$A:$A,MATCH($E7882,'SETORES PRAÇA'!$H:$H,0)),
))</f>
        <v>ST</v>
      </c>
      <c r="D7882" s="30" t="str">
        <f>IFERROR(
INDEX('SETORES VARRIÇÃO'!$B:$B,MATCH($E7882,'SETORES VARRIÇÃO'!$H:$H,0)),
IFERROR(
INDEX('SETORES PRAÇA'!$B:$B,MATCH($E7882,'SETORES PRAÇA'!$H:$H,0)),
))</f>
        <v>ST10202VJ0071</v>
      </c>
      <c r="E7882" s="30" t="str">
        <f t="shared" si="165"/>
        <v>03-0175</v>
      </c>
      <c r="F7882" s="30" t="str">
        <f>IFERROR(
INDEX('SETORES VARRIÇÃO'!$F:$F,MATCH($E7882,'SETORES VARRIÇÃO'!$H:$H,0)),
IFERROR(
INDEX('SETORES PRAÇA'!$F:$F,MATCH($E7882,'SETORES PRAÇA'!$H:$H,0)),
))</f>
        <v>Segunda/Quarta/Sexta</v>
      </c>
      <c r="G7882" s="18" t="s">
        <v>887</v>
      </c>
      <c r="H7882" s="46" t="s">
        <v>1034</v>
      </c>
      <c r="I7882" s="18" t="s">
        <v>6901</v>
      </c>
    </row>
    <row r="7883" spans="1:9" x14ac:dyDescent="0.35">
      <c r="A7883" s="68">
        <v>46127</v>
      </c>
      <c r="B7883" s="52" t="s">
        <v>6607</v>
      </c>
      <c r="C7883" s="30" t="str">
        <f>IFERROR(
INDEX('SETORES VARRIÇÃO'!$A:$A,MATCH($E7883,'SETORES VARRIÇÃO'!$H:$H,0)),
IFERROR(
INDEX('SETORES PRAÇA'!$A:$A,MATCH($E7883,'SETORES PRAÇA'!$H:$H,0)),
))</f>
        <v>ST</v>
      </c>
      <c r="D7883" s="30" t="str">
        <f>IFERROR(
INDEX('SETORES VARRIÇÃO'!$B:$B,MATCH($E7883,'SETORES VARRIÇÃO'!$H:$H,0)),
IFERROR(
INDEX('SETORES PRAÇA'!$B:$B,MATCH($E7883,'SETORES PRAÇA'!$H:$H,0)),
))</f>
        <v>ST10202VJ0070</v>
      </c>
      <c r="E7883" s="30" t="str">
        <f t="shared" si="165"/>
        <v>03-0176</v>
      </c>
      <c r="F7883" s="30" t="str">
        <f>IFERROR(
INDEX('SETORES VARRIÇÃO'!$F:$F,MATCH($E7883,'SETORES VARRIÇÃO'!$H:$H,0)),
IFERROR(
INDEX('SETORES PRAÇA'!$F:$F,MATCH($E7883,'SETORES PRAÇA'!$H:$H,0)),
))</f>
        <v>Segunda/Quarta/Sexta</v>
      </c>
      <c r="G7883" s="18" t="s">
        <v>887</v>
      </c>
      <c r="H7883" s="46" t="s">
        <v>1034</v>
      </c>
      <c r="I7883" s="18" t="s">
        <v>6902</v>
      </c>
    </row>
    <row r="7884" spans="1:9" x14ac:dyDescent="0.35">
      <c r="A7884" s="68">
        <v>46127</v>
      </c>
      <c r="B7884" s="52" t="s">
        <v>6608</v>
      </c>
      <c r="C7884" s="30" t="str">
        <f>IFERROR(
INDEX('SETORES VARRIÇÃO'!$A:$A,MATCH($E7884,'SETORES VARRIÇÃO'!$H:$H,0)),
IFERROR(
INDEX('SETORES PRAÇA'!$A:$A,MATCH($E7884,'SETORES PRAÇA'!$H:$H,0)),
))</f>
        <v>ST</v>
      </c>
      <c r="D7884" s="30" t="str">
        <f>IFERROR(
INDEX('SETORES VARRIÇÃO'!$B:$B,MATCH($E7884,'SETORES VARRIÇÃO'!$H:$H,0)),
IFERROR(
INDEX('SETORES PRAÇA'!$B:$B,MATCH($E7884,'SETORES PRAÇA'!$H:$H,0)),
))</f>
        <v>ST10202VJ0069</v>
      </c>
      <c r="E7884" s="30" t="str">
        <f t="shared" si="165"/>
        <v>03-0177</v>
      </c>
      <c r="F7884" s="30" t="str">
        <f>IFERROR(
INDEX('SETORES VARRIÇÃO'!$F:$F,MATCH($E7884,'SETORES VARRIÇÃO'!$H:$H,0)),
IFERROR(
INDEX('SETORES PRAÇA'!$F:$F,MATCH($E7884,'SETORES PRAÇA'!$H:$H,0)),
))</f>
        <v>Segunda/Quarta/Sexta</v>
      </c>
      <c r="G7884" s="18" t="s">
        <v>888</v>
      </c>
      <c r="H7884" s="46" t="s">
        <v>6289</v>
      </c>
      <c r="I7884" s="18" t="s">
        <v>7751</v>
      </c>
    </row>
    <row r="7885" spans="1:9" x14ac:dyDescent="0.35">
      <c r="A7885" s="68">
        <v>46127</v>
      </c>
      <c r="B7885" s="52" t="s">
        <v>6609</v>
      </c>
      <c r="C7885" s="30" t="str">
        <f>IFERROR(
INDEX('SETORES VARRIÇÃO'!$A:$A,MATCH($E7885,'SETORES VARRIÇÃO'!$H:$H,0)),
IFERROR(
INDEX('SETORES PRAÇA'!$A:$A,MATCH($E7885,'SETORES PRAÇA'!$H:$H,0)),
))</f>
        <v>MG</v>
      </c>
      <c r="D7885" s="30" t="str">
        <f>IFERROR(
INDEX('SETORES VARRIÇÃO'!$B:$B,MATCH($E7885,'SETORES VARRIÇÃO'!$H:$H,0)),
IFERROR(
INDEX('SETORES PRAÇA'!$B:$B,MATCH($E7885,'SETORES PRAÇA'!$H:$H,0)),
))</f>
        <v>MG10202VJ0036</v>
      </c>
      <c r="E7885" s="30" t="str">
        <f t="shared" si="165"/>
        <v>03-0178</v>
      </c>
      <c r="F7885" s="30" t="str">
        <f>IFERROR(
INDEX('SETORES VARRIÇÃO'!$F:$F,MATCH($E7885,'SETORES VARRIÇÃO'!$H:$H,0)),
IFERROR(
INDEX('SETORES PRAÇA'!$F:$F,MATCH($E7885,'SETORES PRAÇA'!$H:$H,0)),
))</f>
        <v>Segunda/Quarta/Sexta</v>
      </c>
      <c r="G7885" s="18" t="s">
        <v>888</v>
      </c>
      <c r="H7885" s="46" t="s">
        <v>6289</v>
      </c>
      <c r="I7885" s="18" t="s">
        <v>7752</v>
      </c>
    </row>
    <row r="7886" spans="1:9" x14ac:dyDescent="0.35">
      <c r="A7886" s="68">
        <v>46127</v>
      </c>
      <c r="B7886" s="52" t="s">
        <v>6610</v>
      </c>
      <c r="C7886" s="30" t="str">
        <f>IFERROR(
INDEX('SETORES VARRIÇÃO'!$A:$A,MATCH($E7886,'SETORES VARRIÇÃO'!$H:$H,0)),
IFERROR(
INDEX('SETORES PRAÇA'!$A:$A,MATCH($E7886,'SETORES PRAÇA'!$H:$H,0)),
))</f>
        <v>MG</v>
      </c>
      <c r="D7886" s="30" t="str">
        <f>IFERROR(
INDEX('SETORES VARRIÇÃO'!$B:$B,MATCH($E7886,'SETORES VARRIÇÃO'!$H:$H,0)),
IFERROR(
INDEX('SETORES PRAÇA'!$B:$B,MATCH($E7886,'SETORES PRAÇA'!$H:$H,0)),
))</f>
        <v>MG10202VJ0026</v>
      </c>
      <c r="E7886" s="30" t="str">
        <f t="shared" si="165"/>
        <v>03-0179</v>
      </c>
      <c r="F7886" s="30" t="str">
        <f>IFERROR(
INDEX('SETORES VARRIÇÃO'!$F:$F,MATCH($E7886,'SETORES VARRIÇÃO'!$H:$H,0)),
IFERROR(
INDEX('SETORES PRAÇA'!$F:$F,MATCH($E7886,'SETORES PRAÇA'!$H:$H,0)),
))</f>
        <v>Segunda/Quarta/Sexta</v>
      </c>
      <c r="G7886" s="18" t="s">
        <v>888</v>
      </c>
      <c r="H7886" s="46" t="s">
        <v>6289</v>
      </c>
      <c r="I7886" s="18" t="s">
        <v>7753</v>
      </c>
    </row>
    <row r="7887" spans="1:9" x14ac:dyDescent="0.35">
      <c r="A7887" s="68">
        <v>46127</v>
      </c>
      <c r="B7887" s="52" t="s">
        <v>6611</v>
      </c>
      <c r="C7887" s="30" t="str">
        <f>IFERROR(
INDEX('SETORES VARRIÇÃO'!$A:$A,MATCH($E7887,'SETORES VARRIÇÃO'!$H:$H,0)),
IFERROR(
INDEX('SETORES PRAÇA'!$A:$A,MATCH($E7887,'SETORES PRAÇA'!$H:$H,0)),
))</f>
        <v>MG</v>
      </c>
      <c r="D7887" s="30" t="str">
        <f>IFERROR(
INDEX('SETORES VARRIÇÃO'!$B:$B,MATCH($E7887,'SETORES VARRIÇÃO'!$H:$H,0)),
IFERROR(
INDEX('SETORES PRAÇA'!$B:$B,MATCH($E7887,'SETORES PRAÇA'!$H:$H,0)),
))</f>
        <v>MG10202VJ0037</v>
      </c>
      <c r="E7887" s="30" t="str">
        <f t="shared" si="165"/>
        <v>03-0180</v>
      </c>
      <c r="F7887" s="30" t="str">
        <f>IFERROR(
INDEX('SETORES VARRIÇÃO'!$F:$F,MATCH($E7887,'SETORES VARRIÇÃO'!$H:$H,0)),
IFERROR(
INDEX('SETORES PRAÇA'!$F:$F,MATCH($E7887,'SETORES PRAÇA'!$H:$H,0)),
))</f>
        <v>Segunda/Quarta/Sexta</v>
      </c>
      <c r="G7887" s="18" t="s">
        <v>888</v>
      </c>
      <c r="H7887" s="46" t="s">
        <v>6289</v>
      </c>
      <c r="I7887" s="18" t="s">
        <v>7754</v>
      </c>
    </row>
    <row r="7888" spans="1:9" x14ac:dyDescent="0.35">
      <c r="A7888" s="68">
        <v>46127</v>
      </c>
      <c r="B7888" s="52" t="s">
        <v>6612</v>
      </c>
      <c r="C7888" s="30" t="str">
        <f>IFERROR(
INDEX('SETORES VARRIÇÃO'!$A:$A,MATCH($E7888,'SETORES VARRIÇÃO'!$H:$H,0)),
IFERROR(
INDEX('SETORES PRAÇA'!$A:$A,MATCH($E7888,'SETORES PRAÇA'!$H:$H,0)),
))</f>
        <v>MG</v>
      </c>
      <c r="D7888" s="30" t="str">
        <f>IFERROR(
INDEX('SETORES VARRIÇÃO'!$B:$B,MATCH($E7888,'SETORES VARRIÇÃO'!$H:$H,0)),
IFERROR(
INDEX('SETORES PRAÇA'!$B:$B,MATCH($E7888,'SETORES PRAÇA'!$H:$H,0)),
))</f>
        <v>MG10202VJ0025</v>
      </c>
      <c r="E7888" s="30" t="str">
        <f t="shared" si="165"/>
        <v>03-0181</v>
      </c>
      <c r="F7888" s="30" t="str">
        <f>IFERROR(
INDEX('SETORES VARRIÇÃO'!$F:$F,MATCH($E7888,'SETORES VARRIÇÃO'!$H:$H,0)),
IFERROR(
INDEX('SETORES PRAÇA'!$F:$F,MATCH($E7888,'SETORES PRAÇA'!$H:$H,0)),
))</f>
        <v>Segunda/Quarta/Sexta</v>
      </c>
      <c r="G7888" s="18" t="s">
        <v>888</v>
      </c>
      <c r="H7888" s="46" t="s">
        <v>6289</v>
      </c>
      <c r="I7888" s="18" t="s">
        <v>7755</v>
      </c>
    </row>
    <row r="7889" spans="1:9" x14ac:dyDescent="0.35">
      <c r="A7889" s="68">
        <v>46127</v>
      </c>
      <c r="B7889" s="52" t="s">
        <v>6613</v>
      </c>
      <c r="C7889" s="30" t="str">
        <f>IFERROR(
INDEX('SETORES VARRIÇÃO'!$A:$A,MATCH($E7889,'SETORES VARRIÇÃO'!$H:$H,0)),
IFERROR(
INDEX('SETORES PRAÇA'!$A:$A,MATCH($E7889,'SETORES PRAÇA'!$H:$H,0)),
))</f>
        <v>MG</v>
      </c>
      <c r="D7889" s="30" t="str">
        <f>IFERROR(
INDEX('SETORES VARRIÇÃO'!$B:$B,MATCH($E7889,'SETORES VARRIÇÃO'!$H:$H,0)),
IFERROR(
INDEX('SETORES PRAÇA'!$B:$B,MATCH($E7889,'SETORES PRAÇA'!$H:$H,0)),
))</f>
        <v>MG10101VL0001</v>
      </c>
      <c r="E7889" s="30" t="str">
        <f t="shared" ref="E7889:E7952" si="166">SUBSTITUTE(B7889,"SMSUB-LUTOCAR-","")</f>
        <v>03-0182</v>
      </c>
      <c r="F7889" s="30" t="str">
        <f>IFERROR(
INDEX('SETORES VARRIÇÃO'!$F:$F,MATCH($E7889,'SETORES VARRIÇÃO'!$H:$H,0)),
IFERROR(
INDEX('SETORES PRAÇA'!$F:$F,MATCH($E7889,'SETORES PRAÇA'!$H:$H,0)),
))</f>
        <v>Segunda a Domingo</v>
      </c>
      <c r="G7889" s="18" t="s">
        <v>888</v>
      </c>
      <c r="H7889" s="46" t="s">
        <v>6289</v>
      </c>
      <c r="I7889" s="18" t="s">
        <v>7751</v>
      </c>
    </row>
    <row r="7890" spans="1:9" x14ac:dyDescent="0.35">
      <c r="A7890" s="68">
        <v>46127</v>
      </c>
      <c r="B7890" s="52" t="s">
        <v>6614</v>
      </c>
      <c r="C7890" s="30" t="str">
        <f>IFERROR(
INDEX('SETORES VARRIÇÃO'!$A:$A,MATCH($E7890,'SETORES VARRIÇÃO'!$H:$H,0)),
IFERROR(
INDEX('SETORES PRAÇA'!$A:$A,MATCH($E7890,'SETORES PRAÇA'!$H:$H,0)),
))</f>
        <v>MG</v>
      </c>
      <c r="D7890" s="30" t="str">
        <f>IFERROR(
INDEX('SETORES VARRIÇÃO'!$B:$B,MATCH($E7890,'SETORES VARRIÇÃO'!$H:$H,0)),
IFERROR(
INDEX('SETORES PRAÇA'!$B:$B,MATCH($E7890,'SETORES PRAÇA'!$H:$H,0)),
))</f>
        <v>MG10203VJ0050</v>
      </c>
      <c r="E7890" s="30" t="str">
        <f t="shared" si="166"/>
        <v>03-0183</v>
      </c>
      <c r="F7890" s="30" t="str">
        <f>IFERROR(
INDEX('SETORES VARRIÇÃO'!$F:$F,MATCH($E7890,'SETORES VARRIÇÃO'!$H:$H,0)),
IFERROR(
INDEX('SETORES PRAÇA'!$F:$F,MATCH($E7890,'SETORES PRAÇA'!$H:$H,0)),
))</f>
        <v>Terça/Quinta/Sábado</v>
      </c>
      <c r="G7890" s="18" t="s">
        <v>888</v>
      </c>
      <c r="H7890" s="46" t="s">
        <v>6289</v>
      </c>
      <c r="I7890" s="18" t="s">
        <v>7756</v>
      </c>
    </row>
    <row r="7891" spans="1:9" x14ac:dyDescent="0.35">
      <c r="A7891" s="68">
        <v>46127</v>
      </c>
      <c r="B7891" s="52" t="s">
        <v>6615</v>
      </c>
      <c r="C7891" s="30" t="str">
        <f>IFERROR(
INDEX('SETORES VARRIÇÃO'!$A:$A,MATCH($E7891,'SETORES VARRIÇÃO'!$H:$H,0)),
IFERROR(
INDEX('SETORES PRAÇA'!$A:$A,MATCH($E7891,'SETORES PRAÇA'!$H:$H,0)),
))</f>
        <v>MG</v>
      </c>
      <c r="D7891" s="30" t="str">
        <f>IFERROR(
INDEX('SETORES VARRIÇÃO'!$B:$B,MATCH($E7891,'SETORES VARRIÇÃO'!$H:$H,0)),
IFERROR(
INDEX('SETORES PRAÇA'!$B:$B,MATCH($E7891,'SETORES PRAÇA'!$H:$H,0)),
))</f>
        <v>MG10203VJ0057</v>
      </c>
      <c r="E7891" s="30" t="str">
        <f t="shared" si="166"/>
        <v>03-0184</v>
      </c>
      <c r="F7891" s="30" t="str">
        <f>IFERROR(
INDEX('SETORES VARRIÇÃO'!$F:$F,MATCH($E7891,'SETORES VARRIÇÃO'!$H:$H,0)),
IFERROR(
INDEX('SETORES PRAÇA'!$F:$F,MATCH($E7891,'SETORES PRAÇA'!$H:$H,0)),
))</f>
        <v>Terça/Quinta/Sábado</v>
      </c>
      <c r="G7891" s="18" t="s">
        <v>888</v>
      </c>
      <c r="H7891" s="46" t="s">
        <v>6289</v>
      </c>
      <c r="I7891" s="18" t="s">
        <v>7757</v>
      </c>
    </row>
    <row r="7892" spans="1:9" x14ac:dyDescent="0.35">
      <c r="A7892" s="68">
        <v>46127</v>
      </c>
      <c r="B7892" s="52" t="s">
        <v>6616</v>
      </c>
      <c r="C7892" s="30" t="str">
        <f>IFERROR(
INDEX('SETORES VARRIÇÃO'!$A:$A,MATCH($E7892,'SETORES VARRIÇÃO'!$H:$H,0)),
IFERROR(
INDEX('SETORES PRAÇA'!$A:$A,MATCH($E7892,'SETORES PRAÇA'!$H:$H,0)),
))</f>
        <v>ST</v>
      </c>
      <c r="D7892" s="30" t="str">
        <f>IFERROR(
INDEX('SETORES VARRIÇÃO'!$B:$B,MATCH($E7892,'SETORES VARRIÇÃO'!$H:$H,0)),
IFERROR(
INDEX('SETORES PRAÇA'!$B:$B,MATCH($E7892,'SETORES PRAÇA'!$H:$H,0)),
))</f>
        <v>ST10303VJ0052</v>
      </c>
      <c r="E7892" s="30" t="str">
        <f t="shared" si="166"/>
        <v>03-0185</v>
      </c>
      <c r="F7892" s="30" t="str">
        <f>IFERROR(
INDEX('SETORES VARRIÇÃO'!$F:$F,MATCH($E7892,'SETORES VARRIÇÃO'!$H:$H,0)),
IFERROR(
INDEX('SETORES PRAÇA'!$F:$F,MATCH($E7892,'SETORES PRAÇA'!$H:$H,0)),
))</f>
        <v>Terça/Sexta</v>
      </c>
      <c r="G7892" s="18" t="s">
        <v>888</v>
      </c>
      <c r="H7892" s="46" t="s">
        <v>6289</v>
      </c>
      <c r="I7892" s="18" t="s">
        <v>7758</v>
      </c>
    </row>
    <row r="7893" spans="1:9" x14ac:dyDescent="0.35">
      <c r="A7893" s="68">
        <v>46127</v>
      </c>
      <c r="B7893" s="52" t="s">
        <v>6617</v>
      </c>
      <c r="C7893" s="30" t="str">
        <f>IFERROR(
INDEX('SETORES VARRIÇÃO'!$A:$A,MATCH($E7893,'SETORES VARRIÇÃO'!$H:$H,0)),
IFERROR(
INDEX('SETORES PRAÇA'!$A:$A,MATCH($E7893,'SETORES PRAÇA'!$H:$H,0)),
))</f>
        <v>ST</v>
      </c>
      <c r="D7893" s="30" t="str">
        <f>IFERROR(
INDEX('SETORES VARRIÇÃO'!$B:$B,MATCH($E7893,'SETORES VARRIÇÃO'!$H:$H,0)),
IFERROR(
INDEX('SETORES PRAÇA'!$B:$B,MATCH($E7893,'SETORES PRAÇA'!$H:$H,0)),
))</f>
        <v>ST10304VJ0068</v>
      </c>
      <c r="E7893" s="30" t="str">
        <f t="shared" si="166"/>
        <v>03-0186</v>
      </c>
      <c r="F7893" s="30" t="str">
        <f>IFERROR(
INDEX('SETORES VARRIÇÃO'!$F:$F,MATCH($E7893,'SETORES VARRIÇÃO'!$H:$H,0)),
IFERROR(
INDEX('SETORES PRAÇA'!$F:$F,MATCH($E7893,'SETORES PRAÇA'!$H:$H,0)),
))</f>
        <v>Quarta/Sábado</v>
      </c>
      <c r="G7893" s="18" t="s">
        <v>888</v>
      </c>
      <c r="H7893" s="46" t="s">
        <v>6289</v>
      </c>
      <c r="I7893" s="18" t="s">
        <v>7759</v>
      </c>
    </row>
    <row r="7894" spans="1:9" x14ac:dyDescent="0.35">
      <c r="A7894" s="68">
        <v>46127</v>
      </c>
      <c r="B7894" s="52" t="s">
        <v>6618</v>
      </c>
      <c r="C7894" s="30" t="str">
        <f>IFERROR(
INDEX('SETORES VARRIÇÃO'!$A:$A,MATCH($E7894,'SETORES VARRIÇÃO'!$H:$H,0)),
IFERROR(
INDEX('SETORES PRAÇA'!$A:$A,MATCH($E7894,'SETORES PRAÇA'!$H:$H,0)),
))</f>
        <v>ST</v>
      </c>
      <c r="D7894" s="30" t="str">
        <f>IFERROR(
INDEX('SETORES VARRIÇÃO'!$B:$B,MATCH($E7894,'SETORES VARRIÇÃO'!$H:$H,0)),
IFERROR(
INDEX('SETORES PRAÇA'!$B:$B,MATCH($E7894,'SETORES PRAÇA'!$H:$H,0)),
))</f>
        <v>ST10303VJ0053</v>
      </c>
      <c r="E7894" s="30" t="str">
        <f t="shared" si="166"/>
        <v>03-0187</v>
      </c>
      <c r="F7894" s="30" t="str">
        <f>IFERROR(
INDEX('SETORES VARRIÇÃO'!$F:$F,MATCH($E7894,'SETORES VARRIÇÃO'!$H:$H,0)),
IFERROR(
INDEX('SETORES PRAÇA'!$F:$F,MATCH($E7894,'SETORES PRAÇA'!$H:$H,0)),
))</f>
        <v>Terça/Sexta</v>
      </c>
      <c r="G7894" s="18" t="s">
        <v>888</v>
      </c>
      <c r="H7894" s="46" t="s">
        <v>6289</v>
      </c>
      <c r="I7894" s="18" t="s">
        <v>7559</v>
      </c>
    </row>
    <row r="7895" spans="1:9" x14ac:dyDescent="0.35">
      <c r="A7895" s="68">
        <v>46127</v>
      </c>
      <c r="B7895" s="52" t="s">
        <v>6619</v>
      </c>
      <c r="C7895" s="30" t="str">
        <f>IFERROR(
INDEX('SETORES VARRIÇÃO'!$A:$A,MATCH($E7895,'SETORES VARRIÇÃO'!$H:$H,0)),
IFERROR(
INDEX('SETORES PRAÇA'!$A:$A,MATCH($E7895,'SETORES PRAÇA'!$H:$H,0)),
))</f>
        <v>MG</v>
      </c>
      <c r="D7895" s="30" t="str">
        <f>IFERROR(
INDEX('SETORES VARRIÇÃO'!$B:$B,MATCH($E7895,'SETORES VARRIÇÃO'!$H:$H,0)),
IFERROR(
INDEX('SETORES PRAÇA'!$B:$B,MATCH($E7895,'SETORES PRAÇA'!$H:$H,0)),
))</f>
        <v>MG10203VJ0052</v>
      </c>
      <c r="E7895" s="30" t="str">
        <f t="shared" si="166"/>
        <v>03-0188</v>
      </c>
      <c r="F7895" s="30" t="str">
        <f>IFERROR(
INDEX('SETORES VARRIÇÃO'!$F:$F,MATCH($E7895,'SETORES VARRIÇÃO'!$H:$H,0)),
IFERROR(
INDEX('SETORES PRAÇA'!$F:$F,MATCH($E7895,'SETORES PRAÇA'!$H:$H,0)),
))</f>
        <v>Terça/Quinta/Sábado</v>
      </c>
      <c r="G7895" s="18" t="s">
        <v>888</v>
      </c>
      <c r="H7895" s="46" t="s">
        <v>6289</v>
      </c>
      <c r="I7895" s="18" t="s">
        <v>7760</v>
      </c>
    </row>
    <row r="7896" spans="1:9" x14ac:dyDescent="0.35">
      <c r="A7896" s="68">
        <v>46127</v>
      </c>
      <c r="B7896" s="52" t="s">
        <v>6620</v>
      </c>
      <c r="C7896" s="30" t="str">
        <f>IFERROR(
INDEX('SETORES VARRIÇÃO'!$A:$A,MATCH($E7896,'SETORES VARRIÇÃO'!$H:$H,0)),
IFERROR(
INDEX('SETORES PRAÇA'!$A:$A,MATCH($E7896,'SETORES PRAÇA'!$H:$H,0)),
))</f>
        <v>ST</v>
      </c>
      <c r="D7896" s="30" t="str">
        <f>IFERROR(
INDEX('SETORES VARRIÇÃO'!$B:$B,MATCH($E7896,'SETORES VARRIÇÃO'!$H:$H,0)),
IFERROR(
INDEX('SETORES PRAÇA'!$B:$B,MATCH($E7896,'SETORES PRAÇA'!$H:$H,0)),
))</f>
        <v>ST10304VJ0061</v>
      </c>
      <c r="E7896" s="30" t="str">
        <f t="shared" si="166"/>
        <v>03-0189</v>
      </c>
      <c r="F7896" s="30" t="str">
        <f>IFERROR(
INDEX('SETORES VARRIÇÃO'!$F:$F,MATCH($E7896,'SETORES VARRIÇÃO'!$H:$H,0)),
IFERROR(
INDEX('SETORES PRAÇA'!$F:$F,MATCH($E7896,'SETORES PRAÇA'!$H:$H,0)),
))</f>
        <v>Quarta/Sábado</v>
      </c>
      <c r="G7896" s="18" t="s">
        <v>888</v>
      </c>
      <c r="H7896" s="46" t="s">
        <v>6289</v>
      </c>
      <c r="I7896" s="18" t="s">
        <v>7761</v>
      </c>
    </row>
    <row r="7897" spans="1:9" x14ac:dyDescent="0.35">
      <c r="A7897" s="68">
        <v>46127</v>
      </c>
      <c r="B7897" s="52" t="s">
        <v>6621</v>
      </c>
      <c r="C7897" s="30" t="str">
        <f>IFERROR(
INDEX('SETORES VARRIÇÃO'!$A:$A,MATCH($E7897,'SETORES VARRIÇÃO'!$H:$H,0)),
IFERROR(
INDEX('SETORES PRAÇA'!$A:$A,MATCH($E7897,'SETORES PRAÇA'!$H:$H,0)),
))</f>
        <v>MG</v>
      </c>
      <c r="D7897" s="30" t="str">
        <f>IFERROR(
INDEX('SETORES VARRIÇÃO'!$B:$B,MATCH($E7897,'SETORES VARRIÇÃO'!$H:$H,0)),
IFERROR(
INDEX('SETORES PRAÇA'!$B:$B,MATCH($E7897,'SETORES PRAÇA'!$H:$H,0)),
))</f>
        <v>MG10203VJ0069</v>
      </c>
      <c r="E7897" s="30" t="str">
        <f t="shared" si="166"/>
        <v>03-0190</v>
      </c>
      <c r="F7897" s="30" t="str">
        <f>IFERROR(
INDEX('SETORES VARRIÇÃO'!$F:$F,MATCH($E7897,'SETORES VARRIÇÃO'!$H:$H,0)),
IFERROR(
INDEX('SETORES PRAÇA'!$F:$F,MATCH($E7897,'SETORES PRAÇA'!$H:$H,0)),
))</f>
        <v>Terça/Quinta/Sábado</v>
      </c>
      <c r="G7897" s="18" t="s">
        <v>888</v>
      </c>
      <c r="H7897" s="46" t="s">
        <v>6289</v>
      </c>
      <c r="I7897" s="18" t="s">
        <v>7561</v>
      </c>
    </row>
    <row r="7898" spans="1:9" x14ac:dyDescent="0.35">
      <c r="A7898" s="68">
        <v>46127</v>
      </c>
      <c r="B7898" s="52" t="s">
        <v>6622</v>
      </c>
      <c r="C7898" s="30" t="str">
        <f>IFERROR(
INDEX('SETORES VARRIÇÃO'!$A:$A,MATCH($E7898,'SETORES VARRIÇÃO'!$H:$H,0)),
IFERROR(
INDEX('SETORES PRAÇA'!$A:$A,MATCH($E7898,'SETORES PRAÇA'!$H:$H,0)),
))</f>
        <v>MG</v>
      </c>
      <c r="D7898" s="30" t="str">
        <f>IFERROR(
INDEX('SETORES VARRIÇÃO'!$B:$B,MATCH($E7898,'SETORES VARRIÇÃO'!$H:$H,0)),
IFERROR(
INDEX('SETORES PRAÇA'!$B:$B,MATCH($E7898,'SETORES PRAÇA'!$H:$H,0)),
))</f>
        <v>MG10203VJ0059</v>
      </c>
      <c r="E7898" s="30" t="str">
        <f t="shared" si="166"/>
        <v>03-0191</v>
      </c>
      <c r="F7898" s="30" t="str">
        <f>IFERROR(
INDEX('SETORES VARRIÇÃO'!$F:$F,MATCH($E7898,'SETORES VARRIÇÃO'!$H:$H,0)),
IFERROR(
INDEX('SETORES PRAÇA'!$F:$F,MATCH($E7898,'SETORES PRAÇA'!$H:$H,0)),
))</f>
        <v>Terça/Quinta/Sábado</v>
      </c>
      <c r="G7898" s="18" t="s">
        <v>888</v>
      </c>
      <c r="H7898" s="46" t="s">
        <v>6289</v>
      </c>
      <c r="I7898" s="18" t="s">
        <v>7562</v>
      </c>
    </row>
    <row r="7899" spans="1:9" x14ac:dyDescent="0.35">
      <c r="A7899" s="68">
        <v>46127</v>
      </c>
      <c r="B7899" s="52" t="s">
        <v>6623</v>
      </c>
      <c r="C7899" s="30" t="str">
        <f>IFERROR(
INDEX('SETORES VARRIÇÃO'!$A:$A,MATCH($E7899,'SETORES VARRIÇÃO'!$H:$H,0)),
IFERROR(
INDEX('SETORES PRAÇA'!$A:$A,MATCH($E7899,'SETORES PRAÇA'!$H:$H,0)),
))</f>
        <v>ST</v>
      </c>
      <c r="D7899" s="30" t="str">
        <f>IFERROR(
INDEX('SETORES VARRIÇÃO'!$B:$B,MATCH($E7899,'SETORES VARRIÇÃO'!$H:$H,0)),
IFERROR(
INDEX('SETORES PRAÇA'!$B:$B,MATCH($E7899,'SETORES PRAÇA'!$H:$H,0)),
))</f>
        <v>ST10302VJ0032</v>
      </c>
      <c r="E7899" s="30" t="str">
        <f t="shared" si="166"/>
        <v>03-0192</v>
      </c>
      <c r="F7899" s="30" t="str">
        <f>IFERROR(
INDEX('SETORES VARRIÇÃO'!$F:$F,MATCH($E7899,'SETORES VARRIÇÃO'!$H:$H,0)),
IFERROR(
INDEX('SETORES PRAÇA'!$F:$F,MATCH($E7899,'SETORES PRAÇA'!$H:$H,0)),
))</f>
        <v>Segunda/Quinta</v>
      </c>
      <c r="G7899" s="18" t="s">
        <v>888</v>
      </c>
      <c r="H7899" s="46" t="s">
        <v>6289</v>
      </c>
      <c r="I7899" s="18" t="s">
        <v>7364</v>
      </c>
    </row>
    <row r="7900" spans="1:9" x14ac:dyDescent="0.35">
      <c r="A7900" s="68">
        <v>46127</v>
      </c>
      <c r="B7900" s="52" t="s">
        <v>6624</v>
      </c>
      <c r="C7900" s="30" t="str">
        <f>IFERROR(
INDEX('SETORES VARRIÇÃO'!$A:$A,MATCH($E7900,'SETORES VARRIÇÃO'!$H:$H,0)),
IFERROR(
INDEX('SETORES PRAÇA'!$A:$A,MATCH($E7900,'SETORES PRAÇA'!$H:$H,0)),
))</f>
        <v>ST</v>
      </c>
      <c r="D7900" s="30" t="str">
        <f>IFERROR(
INDEX('SETORES VARRIÇÃO'!$B:$B,MATCH($E7900,'SETORES VARRIÇÃO'!$H:$H,0)),
IFERROR(
INDEX('SETORES PRAÇA'!$B:$B,MATCH($E7900,'SETORES PRAÇA'!$H:$H,0)),
))</f>
        <v>ST10101VJ0011</v>
      </c>
      <c r="E7900" s="30" t="str">
        <f t="shared" si="166"/>
        <v>03-0193</v>
      </c>
      <c r="F7900" s="30" t="str">
        <f>IFERROR(
INDEX('SETORES VARRIÇÃO'!$F:$F,MATCH($E7900,'SETORES VARRIÇÃO'!$H:$H,0)),
IFERROR(
INDEX('SETORES PRAÇA'!$F:$F,MATCH($E7900,'SETORES PRAÇA'!$H:$H,0)),
))</f>
        <v>Segunda a Domingo</v>
      </c>
      <c r="G7900" s="18" t="s">
        <v>887</v>
      </c>
      <c r="H7900" s="46" t="s">
        <v>1034</v>
      </c>
      <c r="I7900" s="18" t="s">
        <v>6919</v>
      </c>
    </row>
    <row r="7901" spans="1:9" x14ac:dyDescent="0.35">
      <c r="A7901" s="68">
        <v>46127</v>
      </c>
      <c r="B7901" s="52" t="s">
        <v>6625</v>
      </c>
      <c r="C7901" s="30" t="str">
        <f>IFERROR(
INDEX('SETORES VARRIÇÃO'!$A:$A,MATCH($E7901,'SETORES VARRIÇÃO'!$H:$H,0)),
IFERROR(
INDEX('SETORES PRAÇA'!$A:$A,MATCH($E7901,'SETORES PRAÇA'!$H:$H,0)),
))</f>
        <v>ST</v>
      </c>
      <c r="D7901" s="30" t="str">
        <f>IFERROR(
INDEX('SETORES VARRIÇÃO'!$B:$B,MATCH($E7901,'SETORES VARRIÇÃO'!$H:$H,0)),
IFERROR(
INDEX('SETORES PRAÇA'!$B:$B,MATCH($E7901,'SETORES PRAÇA'!$H:$H,0)),
))</f>
        <v>ST10303VJ0043</v>
      </c>
      <c r="E7901" s="30" t="str">
        <f t="shared" si="166"/>
        <v>03-0194</v>
      </c>
      <c r="F7901" s="30" t="str">
        <f>IFERROR(
INDEX('SETORES VARRIÇÃO'!$F:$F,MATCH($E7901,'SETORES VARRIÇÃO'!$H:$H,0)),
IFERROR(
INDEX('SETORES PRAÇA'!$F:$F,MATCH($E7901,'SETORES PRAÇA'!$H:$H,0)),
))</f>
        <v>Terça/Sexta</v>
      </c>
      <c r="G7901" s="18" t="s">
        <v>888</v>
      </c>
      <c r="H7901" s="46" t="s">
        <v>6289</v>
      </c>
      <c r="I7901" s="18" t="s">
        <v>7762</v>
      </c>
    </row>
    <row r="7902" spans="1:9" x14ac:dyDescent="0.35">
      <c r="A7902" s="68">
        <v>46127</v>
      </c>
      <c r="B7902" s="52" t="s">
        <v>6626</v>
      </c>
      <c r="C7902" s="30" t="str">
        <f>IFERROR(
INDEX('SETORES VARRIÇÃO'!$A:$A,MATCH($E7902,'SETORES VARRIÇÃO'!$H:$H,0)),
IFERROR(
INDEX('SETORES PRAÇA'!$A:$A,MATCH($E7902,'SETORES PRAÇA'!$H:$H,0)),
))</f>
        <v>ST</v>
      </c>
      <c r="D7902" s="30" t="str">
        <f>IFERROR(
INDEX('SETORES VARRIÇÃO'!$B:$B,MATCH($E7902,'SETORES VARRIÇÃO'!$H:$H,0)),
IFERROR(
INDEX('SETORES PRAÇA'!$B:$B,MATCH($E7902,'SETORES PRAÇA'!$H:$H,0)),
))</f>
        <v>ST10302VJ0033</v>
      </c>
      <c r="E7902" s="30" t="str">
        <f t="shared" si="166"/>
        <v>03-0195</v>
      </c>
      <c r="F7902" s="30" t="str">
        <f>IFERROR(
INDEX('SETORES VARRIÇÃO'!$F:$F,MATCH($E7902,'SETORES VARRIÇÃO'!$H:$H,0)),
IFERROR(
INDEX('SETORES PRAÇA'!$F:$F,MATCH($E7902,'SETORES PRAÇA'!$H:$H,0)),
))</f>
        <v>Segunda/Quinta</v>
      </c>
      <c r="G7902" s="18" t="s">
        <v>888</v>
      </c>
      <c r="H7902" s="46" t="s">
        <v>6289</v>
      </c>
      <c r="I7902" s="18" t="s">
        <v>7366</v>
      </c>
    </row>
    <row r="7903" spans="1:9" x14ac:dyDescent="0.35">
      <c r="A7903" s="68">
        <v>46127</v>
      </c>
      <c r="B7903" s="52" t="s">
        <v>6627</v>
      </c>
      <c r="C7903" s="30" t="str">
        <f>IFERROR(
INDEX('SETORES VARRIÇÃO'!$A:$A,MATCH($E7903,'SETORES VARRIÇÃO'!$H:$H,0)),
IFERROR(
INDEX('SETORES PRAÇA'!$A:$A,MATCH($E7903,'SETORES PRAÇA'!$H:$H,0)),
))</f>
        <v>ST</v>
      </c>
      <c r="D7903" s="30" t="str">
        <f>IFERROR(
INDEX('SETORES VARRIÇÃO'!$B:$B,MATCH($E7903,'SETORES VARRIÇÃO'!$H:$H,0)),
IFERROR(
INDEX('SETORES PRAÇA'!$B:$B,MATCH($E7903,'SETORES PRAÇA'!$H:$H,0)),
))</f>
        <v>ST10101VJ0014</v>
      </c>
      <c r="E7903" s="30" t="str">
        <f t="shared" si="166"/>
        <v>03-0196</v>
      </c>
      <c r="F7903" s="30" t="str">
        <f>IFERROR(
INDEX('SETORES VARRIÇÃO'!$F:$F,MATCH($E7903,'SETORES VARRIÇÃO'!$H:$H,0)),
IFERROR(
INDEX('SETORES PRAÇA'!$F:$F,MATCH($E7903,'SETORES PRAÇA'!$H:$H,0)),
))</f>
        <v>Segunda a Sábado</v>
      </c>
      <c r="G7903" s="18" t="s">
        <v>888</v>
      </c>
      <c r="H7903" s="46" t="s">
        <v>6289</v>
      </c>
      <c r="I7903" s="18" t="s">
        <v>7763</v>
      </c>
    </row>
    <row r="7904" spans="1:9" x14ac:dyDescent="0.35">
      <c r="A7904" s="68">
        <v>46127</v>
      </c>
      <c r="B7904" s="52" t="s">
        <v>6628</v>
      </c>
      <c r="C7904" s="30" t="str">
        <f>IFERROR(
INDEX('SETORES VARRIÇÃO'!$A:$A,MATCH($E7904,'SETORES VARRIÇÃO'!$H:$H,0)),
IFERROR(
INDEX('SETORES PRAÇA'!$A:$A,MATCH($E7904,'SETORES PRAÇA'!$H:$H,0)),
))</f>
        <v>MG</v>
      </c>
      <c r="D7904" s="30" t="str">
        <f>IFERROR(
INDEX('SETORES VARRIÇÃO'!$B:$B,MATCH($E7904,'SETORES VARRIÇÃO'!$H:$H,0)),
IFERROR(
INDEX('SETORES PRAÇA'!$B:$B,MATCH($E7904,'SETORES PRAÇA'!$H:$H,0)),
))</f>
        <v>MG10203VJ0065</v>
      </c>
      <c r="E7904" s="30" t="str">
        <f t="shared" si="166"/>
        <v>03-0197</v>
      </c>
      <c r="F7904" s="30" t="str">
        <f>IFERROR(
INDEX('SETORES VARRIÇÃO'!$F:$F,MATCH($E7904,'SETORES VARRIÇÃO'!$H:$H,0)),
IFERROR(
INDEX('SETORES PRAÇA'!$F:$F,MATCH($E7904,'SETORES PRAÇA'!$H:$H,0)),
))</f>
        <v>Terça/Quinta/Sábado</v>
      </c>
      <c r="G7904" s="18" t="s">
        <v>888</v>
      </c>
      <c r="H7904" s="46" t="s">
        <v>6289</v>
      </c>
      <c r="I7904" s="18" t="s">
        <v>7764</v>
      </c>
    </row>
    <row r="7905" spans="1:9" x14ac:dyDescent="0.35">
      <c r="A7905" s="68">
        <v>46127</v>
      </c>
      <c r="B7905" s="52" t="s">
        <v>6629</v>
      </c>
      <c r="C7905" s="30" t="str">
        <f>IFERROR(
INDEX('SETORES VARRIÇÃO'!$A:$A,MATCH($E7905,'SETORES VARRIÇÃO'!$H:$H,0)),
IFERROR(
INDEX('SETORES PRAÇA'!$A:$A,MATCH($E7905,'SETORES PRAÇA'!$H:$H,0)),
))</f>
        <v>MG</v>
      </c>
      <c r="D7905" s="30" t="str">
        <f>IFERROR(
INDEX('SETORES VARRIÇÃO'!$B:$B,MATCH($E7905,'SETORES VARRIÇÃO'!$H:$H,0)),
IFERROR(
INDEX('SETORES PRAÇA'!$B:$B,MATCH($E7905,'SETORES PRAÇA'!$H:$H,0)),
))</f>
        <v>MG10203VJ0055</v>
      </c>
      <c r="E7905" s="30" t="str">
        <f t="shared" si="166"/>
        <v>03-0198</v>
      </c>
      <c r="F7905" s="30" t="str">
        <f>IFERROR(
INDEX('SETORES VARRIÇÃO'!$F:$F,MATCH($E7905,'SETORES VARRIÇÃO'!$H:$H,0)),
IFERROR(
INDEX('SETORES PRAÇA'!$F:$F,MATCH($E7905,'SETORES PRAÇA'!$H:$H,0)),
))</f>
        <v>Terça/Quinta/Sábado</v>
      </c>
      <c r="G7905" s="18" t="s">
        <v>888</v>
      </c>
      <c r="H7905" s="46" t="s">
        <v>6289</v>
      </c>
      <c r="I7905" s="18" t="s">
        <v>7765</v>
      </c>
    </row>
    <row r="7906" spans="1:9" x14ac:dyDescent="0.35">
      <c r="A7906" s="68">
        <v>46127</v>
      </c>
      <c r="B7906" s="52" t="s">
        <v>6630</v>
      </c>
      <c r="C7906" s="30" t="str">
        <f>IFERROR(
INDEX('SETORES VARRIÇÃO'!$A:$A,MATCH($E7906,'SETORES VARRIÇÃO'!$H:$H,0)),
IFERROR(
INDEX('SETORES PRAÇA'!$A:$A,MATCH($E7906,'SETORES PRAÇA'!$H:$H,0)),
))</f>
        <v>MG</v>
      </c>
      <c r="D7906" s="30" t="str">
        <f>IFERROR(
INDEX('SETORES VARRIÇÃO'!$B:$B,MATCH($E7906,'SETORES VARRIÇÃO'!$H:$H,0)),
IFERROR(
INDEX('SETORES PRAÇA'!$B:$B,MATCH($E7906,'SETORES PRAÇA'!$H:$H,0)),
))</f>
        <v>MG10203VJ0068</v>
      </c>
      <c r="E7906" s="30" t="str">
        <f t="shared" si="166"/>
        <v>03-0199</v>
      </c>
      <c r="F7906" s="30" t="str">
        <f>IFERROR(
INDEX('SETORES VARRIÇÃO'!$F:$F,MATCH($E7906,'SETORES VARRIÇÃO'!$H:$H,0)),
IFERROR(
INDEX('SETORES PRAÇA'!$F:$F,MATCH($E7906,'SETORES PRAÇA'!$H:$H,0)),
))</f>
        <v>Terça/Quinta/Sábado</v>
      </c>
      <c r="G7906" s="18" t="s">
        <v>888</v>
      </c>
      <c r="H7906" s="46" t="s">
        <v>6289</v>
      </c>
      <c r="I7906" s="18" t="s">
        <v>7370</v>
      </c>
    </row>
    <row r="7907" spans="1:9" x14ac:dyDescent="0.35">
      <c r="A7907" s="68">
        <v>46127</v>
      </c>
      <c r="B7907" s="52" t="s">
        <v>6631</v>
      </c>
      <c r="C7907" s="30" t="str">
        <f>IFERROR(
INDEX('SETORES VARRIÇÃO'!$A:$A,MATCH($E7907,'SETORES VARRIÇÃO'!$H:$H,0)),
IFERROR(
INDEX('SETORES PRAÇA'!$A:$A,MATCH($E7907,'SETORES PRAÇA'!$H:$H,0)),
))</f>
        <v>MG</v>
      </c>
      <c r="D7907" s="30" t="str">
        <f>IFERROR(
INDEX('SETORES VARRIÇÃO'!$B:$B,MATCH($E7907,'SETORES VARRIÇÃO'!$H:$H,0)),
IFERROR(
INDEX('SETORES PRAÇA'!$B:$B,MATCH($E7907,'SETORES PRAÇA'!$H:$H,0)),
))</f>
        <v>MG10203VJ0054</v>
      </c>
      <c r="E7907" s="30" t="str">
        <f t="shared" si="166"/>
        <v>03-0200</v>
      </c>
      <c r="F7907" s="30" t="str">
        <f>IFERROR(
INDEX('SETORES VARRIÇÃO'!$F:$F,MATCH($E7907,'SETORES VARRIÇÃO'!$H:$H,0)),
IFERROR(
INDEX('SETORES PRAÇA'!$F:$F,MATCH($E7907,'SETORES PRAÇA'!$H:$H,0)),
))</f>
        <v>Terça/Quinta/Sábado</v>
      </c>
      <c r="G7907" s="18" t="s">
        <v>888</v>
      </c>
      <c r="H7907" s="46" t="s">
        <v>6289</v>
      </c>
      <c r="I7907" s="18" t="s">
        <v>7766</v>
      </c>
    </row>
    <row r="7908" spans="1:9" x14ac:dyDescent="0.35">
      <c r="A7908" s="68">
        <v>46127</v>
      </c>
      <c r="B7908" s="52" t="s">
        <v>6632</v>
      </c>
      <c r="C7908" s="30" t="str">
        <f>IFERROR(
INDEX('SETORES VARRIÇÃO'!$A:$A,MATCH($E7908,'SETORES VARRIÇÃO'!$H:$H,0)),
IFERROR(
INDEX('SETORES PRAÇA'!$A:$A,MATCH($E7908,'SETORES PRAÇA'!$H:$H,0)),
))</f>
        <v>MG</v>
      </c>
      <c r="D7908" s="30" t="str">
        <f>IFERROR(
INDEX('SETORES VARRIÇÃO'!$B:$B,MATCH($E7908,'SETORES VARRIÇÃO'!$H:$H,0)),
IFERROR(
INDEX('SETORES PRAÇA'!$B:$B,MATCH($E7908,'SETORES PRAÇA'!$H:$H,0)),
))</f>
        <v>MG10203VJ0051</v>
      </c>
      <c r="E7908" s="30" t="str">
        <f t="shared" si="166"/>
        <v>03-0201</v>
      </c>
      <c r="F7908" s="30" t="str">
        <f>IFERROR(
INDEX('SETORES VARRIÇÃO'!$F:$F,MATCH($E7908,'SETORES VARRIÇÃO'!$H:$H,0)),
IFERROR(
INDEX('SETORES PRAÇA'!$F:$F,MATCH($E7908,'SETORES PRAÇA'!$H:$H,0)),
))</f>
        <v>Terça/Quinta/Sábado</v>
      </c>
      <c r="G7908" s="18" t="s">
        <v>888</v>
      </c>
      <c r="H7908" s="46" t="s">
        <v>6289</v>
      </c>
      <c r="I7908" s="18" t="s">
        <v>7767</v>
      </c>
    </row>
    <row r="7909" spans="1:9" x14ac:dyDescent="0.35">
      <c r="A7909" s="68">
        <v>46127</v>
      </c>
      <c r="B7909" s="52" t="s">
        <v>6633</v>
      </c>
      <c r="C7909" s="30" t="str">
        <f>IFERROR(
INDEX('SETORES VARRIÇÃO'!$A:$A,MATCH($E7909,'SETORES VARRIÇÃO'!$H:$H,0)),
IFERROR(
INDEX('SETORES PRAÇA'!$A:$A,MATCH($E7909,'SETORES PRAÇA'!$H:$H,0)),
))</f>
        <v>MG</v>
      </c>
      <c r="D7909" s="30" t="str">
        <f>IFERROR(
INDEX('SETORES VARRIÇÃO'!$B:$B,MATCH($E7909,'SETORES VARRIÇÃO'!$H:$H,0)),
IFERROR(
INDEX('SETORES PRAÇA'!$B:$B,MATCH($E7909,'SETORES PRAÇA'!$H:$H,0)),
))</f>
        <v>MG10203VP0037</v>
      </c>
      <c r="E7909" s="30" t="str">
        <f t="shared" si="166"/>
        <v>03-0202</v>
      </c>
      <c r="F7909" s="30" t="str">
        <f>IFERROR(
INDEX('SETORES VARRIÇÃO'!$F:$F,MATCH($E7909,'SETORES VARRIÇÃO'!$H:$H,0)),
IFERROR(
INDEX('SETORES PRAÇA'!$F:$F,MATCH($E7909,'SETORES PRAÇA'!$H:$H,0)),
))</f>
        <v>Terça/Quinta/Sábado</v>
      </c>
      <c r="G7909" s="18" t="s">
        <v>887</v>
      </c>
      <c r="H7909" s="46" t="s">
        <v>1034</v>
      </c>
      <c r="I7909" s="18" t="s">
        <v>6928</v>
      </c>
    </row>
    <row r="7910" spans="1:9" x14ac:dyDescent="0.35">
      <c r="A7910" s="68">
        <v>46127</v>
      </c>
      <c r="B7910" s="52" t="s">
        <v>6634</v>
      </c>
      <c r="C7910" s="30" t="str">
        <f>IFERROR(
INDEX('SETORES VARRIÇÃO'!$A:$A,MATCH($E7910,'SETORES VARRIÇÃO'!$H:$H,0)),
IFERROR(
INDEX('SETORES PRAÇA'!$A:$A,MATCH($E7910,'SETORES PRAÇA'!$H:$H,0)),
))</f>
        <v>ST</v>
      </c>
      <c r="D7910" s="30" t="str">
        <f>IFERROR(
INDEX('SETORES VARRIÇÃO'!$B:$B,MATCH($E7910,'SETORES VARRIÇÃO'!$H:$H,0)),
IFERROR(
INDEX('SETORES PRAÇA'!$B:$B,MATCH($E7910,'SETORES PRAÇA'!$H:$H,0)),
))</f>
        <v>ST10303VJ0051</v>
      </c>
      <c r="E7910" s="30" t="str">
        <f t="shared" si="166"/>
        <v>03-0203</v>
      </c>
      <c r="F7910" s="30" t="str">
        <f>IFERROR(
INDEX('SETORES VARRIÇÃO'!$F:$F,MATCH($E7910,'SETORES VARRIÇÃO'!$H:$H,0)),
IFERROR(
INDEX('SETORES PRAÇA'!$F:$F,MATCH($E7910,'SETORES PRAÇA'!$H:$H,0)),
))</f>
        <v>Terça/Sexta</v>
      </c>
      <c r="G7910" s="18" t="s">
        <v>888</v>
      </c>
      <c r="H7910" s="46" t="s">
        <v>6289</v>
      </c>
      <c r="I7910" s="18" t="s">
        <v>7569</v>
      </c>
    </row>
    <row r="7911" spans="1:9" x14ac:dyDescent="0.35">
      <c r="A7911" s="68">
        <v>46127</v>
      </c>
      <c r="B7911" s="52" t="s">
        <v>6635</v>
      </c>
      <c r="C7911" s="30" t="str">
        <f>IFERROR(
INDEX('SETORES VARRIÇÃO'!$A:$A,MATCH($E7911,'SETORES VARRIÇÃO'!$H:$H,0)),
IFERROR(
INDEX('SETORES PRAÇA'!$A:$A,MATCH($E7911,'SETORES PRAÇA'!$H:$H,0)),
))</f>
        <v>MG</v>
      </c>
      <c r="D7911" s="30" t="str">
        <f>IFERROR(
INDEX('SETORES VARRIÇÃO'!$B:$B,MATCH($E7911,'SETORES VARRIÇÃO'!$H:$H,0)),
IFERROR(
INDEX('SETORES PRAÇA'!$B:$B,MATCH($E7911,'SETORES PRAÇA'!$H:$H,0)),
))</f>
        <v>MG10202VP0001/02/03</v>
      </c>
      <c r="E7911" s="30" t="str">
        <f t="shared" si="166"/>
        <v>03-0204</v>
      </c>
      <c r="F7911" s="30" t="str">
        <f>IFERROR(
INDEX('SETORES VARRIÇÃO'!$F:$F,MATCH($E7911,'SETORES VARRIÇÃO'!$H:$H,0)),
IFERROR(
INDEX('SETORES PRAÇA'!$F:$F,MATCH($E7911,'SETORES PRAÇA'!$H:$H,0)),
))</f>
        <v>Segunda/Quarta/Sexta</v>
      </c>
      <c r="G7911" s="18" t="s">
        <v>888</v>
      </c>
      <c r="H7911" s="46" t="s">
        <v>6289</v>
      </c>
      <c r="I7911" s="18" t="s">
        <v>7768</v>
      </c>
    </row>
    <row r="7912" spans="1:9" x14ac:dyDescent="0.35">
      <c r="A7912" s="68">
        <v>46127</v>
      </c>
      <c r="B7912" s="52" t="s">
        <v>6636</v>
      </c>
      <c r="C7912" s="30" t="str">
        <f>IFERROR(
INDEX('SETORES VARRIÇÃO'!$A:$A,MATCH($E7912,'SETORES VARRIÇÃO'!$H:$H,0)),
IFERROR(
INDEX('SETORES PRAÇA'!$A:$A,MATCH($E7912,'SETORES PRAÇA'!$H:$H,0)),
))</f>
        <v>ST</v>
      </c>
      <c r="D7912" s="30" t="str">
        <f>IFERROR(
INDEX('SETORES VARRIÇÃO'!$B:$B,MATCH($E7912,'SETORES VARRIÇÃO'!$H:$H,0)),
IFERROR(
INDEX('SETORES PRAÇA'!$B:$B,MATCH($E7912,'SETORES PRAÇA'!$H:$H,0)),
))</f>
        <v>ST10304VJ0058</v>
      </c>
      <c r="E7912" s="30" t="str">
        <f t="shared" si="166"/>
        <v>03-0205</v>
      </c>
      <c r="F7912" s="30" t="str">
        <f>IFERROR(
INDEX('SETORES VARRIÇÃO'!$F:$F,MATCH($E7912,'SETORES VARRIÇÃO'!$H:$H,0)),
IFERROR(
INDEX('SETORES PRAÇA'!$F:$F,MATCH($E7912,'SETORES PRAÇA'!$H:$H,0)),
))</f>
        <v>Quarta/Sábado</v>
      </c>
      <c r="G7912" s="18" t="s">
        <v>887</v>
      </c>
      <c r="H7912" s="46" t="s">
        <v>1034</v>
      </c>
      <c r="I7912" s="18" t="s">
        <v>6931</v>
      </c>
    </row>
    <row r="7913" spans="1:9" x14ac:dyDescent="0.35">
      <c r="A7913" s="68">
        <v>46127</v>
      </c>
      <c r="B7913" s="52" t="s">
        <v>6637</v>
      </c>
      <c r="C7913" s="30" t="str">
        <f>IFERROR(
INDEX('SETORES VARRIÇÃO'!$A:$A,MATCH($E7913,'SETORES VARRIÇÃO'!$H:$H,0)),
IFERROR(
INDEX('SETORES PRAÇA'!$A:$A,MATCH($E7913,'SETORES PRAÇA'!$H:$H,0)),
))</f>
        <v>ST</v>
      </c>
      <c r="D7913" s="30" t="str">
        <f>IFERROR(
INDEX('SETORES VARRIÇÃO'!$B:$B,MATCH($E7913,'SETORES VARRIÇÃO'!$H:$H,0)),
IFERROR(
INDEX('SETORES PRAÇA'!$B:$B,MATCH($E7913,'SETORES PRAÇA'!$H:$H,0)),
))</f>
        <v>ST10302VJ0031</v>
      </c>
      <c r="E7913" s="30" t="str">
        <f t="shared" si="166"/>
        <v>03-0206</v>
      </c>
      <c r="F7913" s="30" t="str">
        <f>IFERROR(
INDEX('SETORES VARRIÇÃO'!$F:$F,MATCH($E7913,'SETORES VARRIÇÃO'!$H:$H,0)),
IFERROR(
INDEX('SETORES PRAÇA'!$F:$F,MATCH($E7913,'SETORES PRAÇA'!$H:$H,0)),
))</f>
        <v>Segunda/Quinta</v>
      </c>
      <c r="G7913" s="18" t="s">
        <v>888</v>
      </c>
      <c r="H7913" s="46" t="s">
        <v>6289</v>
      </c>
      <c r="I7913" s="18" t="s">
        <v>7769</v>
      </c>
    </row>
    <row r="7914" spans="1:9" x14ac:dyDescent="0.35">
      <c r="A7914" s="68">
        <v>46127</v>
      </c>
      <c r="B7914" s="52" t="s">
        <v>6638</v>
      </c>
      <c r="C7914" s="30" t="str">
        <f>IFERROR(
INDEX('SETORES VARRIÇÃO'!$A:$A,MATCH($E7914,'SETORES VARRIÇÃO'!$H:$H,0)),
IFERROR(
INDEX('SETORES PRAÇA'!$A:$A,MATCH($E7914,'SETORES PRAÇA'!$H:$H,0)),
))</f>
        <v>MG</v>
      </c>
      <c r="D7914" s="30" t="str">
        <f>IFERROR(
INDEX('SETORES VARRIÇÃO'!$B:$B,MATCH($E7914,'SETORES VARRIÇÃO'!$H:$H,0)),
IFERROR(
INDEX('SETORES PRAÇA'!$B:$B,MATCH($E7914,'SETORES PRAÇA'!$H:$H,0)),
))</f>
        <v>MG10302VJ0014</v>
      </c>
      <c r="E7914" s="30" t="str">
        <f t="shared" si="166"/>
        <v>03-0207</v>
      </c>
      <c r="F7914" s="30" t="str">
        <f>IFERROR(
INDEX('SETORES VARRIÇÃO'!$F:$F,MATCH($E7914,'SETORES VARRIÇÃO'!$H:$H,0)),
IFERROR(
INDEX('SETORES PRAÇA'!$F:$F,MATCH($E7914,'SETORES PRAÇA'!$H:$H,0)),
))</f>
        <v>Segunda/Quinta</v>
      </c>
      <c r="G7914" s="18" t="s">
        <v>888</v>
      </c>
      <c r="H7914" s="46" t="s">
        <v>6289</v>
      </c>
      <c r="I7914" s="18" t="s">
        <v>7770</v>
      </c>
    </row>
    <row r="7915" spans="1:9" x14ac:dyDescent="0.35">
      <c r="A7915" s="68">
        <v>46127</v>
      </c>
      <c r="B7915" s="52" t="s">
        <v>6639</v>
      </c>
      <c r="C7915" s="30" t="str">
        <f>IFERROR(
INDEX('SETORES VARRIÇÃO'!$A:$A,MATCH($E7915,'SETORES VARRIÇÃO'!$H:$H,0)),
IFERROR(
INDEX('SETORES PRAÇA'!$A:$A,MATCH($E7915,'SETORES PRAÇA'!$H:$H,0)),
))</f>
        <v>MG</v>
      </c>
      <c r="D7915" s="30" t="str">
        <f>IFERROR(
INDEX('SETORES VARRIÇÃO'!$B:$B,MATCH($E7915,'SETORES VARRIÇÃO'!$H:$H,0)),
IFERROR(
INDEX('SETORES PRAÇA'!$B:$B,MATCH($E7915,'SETORES PRAÇA'!$H:$H,0)),
))</f>
        <v>MG10203VJ0066</v>
      </c>
      <c r="E7915" s="30" t="str">
        <f t="shared" si="166"/>
        <v>03-0208</v>
      </c>
      <c r="F7915" s="30" t="str">
        <f>IFERROR(
INDEX('SETORES VARRIÇÃO'!$F:$F,MATCH($E7915,'SETORES VARRIÇÃO'!$H:$H,0)),
IFERROR(
INDEX('SETORES PRAÇA'!$F:$F,MATCH($E7915,'SETORES PRAÇA'!$H:$H,0)),
))</f>
        <v>Terça/Quinta/Sábado</v>
      </c>
      <c r="G7915" s="18" t="s">
        <v>888</v>
      </c>
      <c r="H7915" s="46" t="s">
        <v>6289</v>
      </c>
      <c r="I7915" s="18" t="s">
        <v>7771</v>
      </c>
    </row>
    <row r="7916" spans="1:9" x14ac:dyDescent="0.35">
      <c r="A7916" s="68">
        <v>46127</v>
      </c>
      <c r="B7916" s="52" t="s">
        <v>6640</v>
      </c>
      <c r="C7916" s="30" t="str">
        <f>IFERROR(
INDEX('SETORES VARRIÇÃO'!$A:$A,MATCH($E7916,'SETORES VARRIÇÃO'!$H:$H,0)),
IFERROR(
INDEX('SETORES PRAÇA'!$A:$A,MATCH($E7916,'SETORES PRAÇA'!$H:$H,0)),
))</f>
        <v>MG</v>
      </c>
      <c r="D7916" s="30" t="str">
        <f>IFERROR(
INDEX('SETORES VARRIÇÃO'!$B:$B,MATCH($E7916,'SETORES VARRIÇÃO'!$H:$H,0)),
IFERROR(
INDEX('SETORES PRAÇA'!$B:$B,MATCH($E7916,'SETORES PRAÇA'!$H:$H,0)),
))</f>
        <v>MG10203VP0036</v>
      </c>
      <c r="E7916" s="30" t="str">
        <f t="shared" si="166"/>
        <v>03-0209</v>
      </c>
      <c r="F7916" s="30" t="str">
        <f>IFERROR(
INDEX('SETORES VARRIÇÃO'!$F:$F,MATCH($E7916,'SETORES VARRIÇÃO'!$H:$H,0)),
IFERROR(
INDEX('SETORES PRAÇA'!$F:$F,MATCH($E7916,'SETORES PRAÇA'!$H:$H,0)),
))</f>
        <v>Terça/Quinta/Sábado</v>
      </c>
      <c r="G7916" s="18" t="s">
        <v>888</v>
      </c>
      <c r="H7916" s="46" t="s">
        <v>6289</v>
      </c>
      <c r="I7916" s="18" t="s">
        <v>7772</v>
      </c>
    </row>
    <row r="7917" spans="1:9" x14ac:dyDescent="0.35">
      <c r="A7917" s="68">
        <v>46127</v>
      </c>
      <c r="B7917" s="52" t="s">
        <v>6641</v>
      </c>
      <c r="C7917" s="30" t="str">
        <f>IFERROR(
INDEX('SETORES VARRIÇÃO'!$A:$A,MATCH($E7917,'SETORES VARRIÇÃO'!$H:$H,0)),
IFERROR(
INDEX('SETORES PRAÇA'!$A:$A,MATCH($E7917,'SETORES PRAÇA'!$H:$H,0)),
))</f>
        <v>MG</v>
      </c>
      <c r="D7917" s="30" t="str">
        <f>IFERROR(
INDEX('SETORES VARRIÇÃO'!$B:$B,MATCH($E7917,'SETORES VARRIÇÃO'!$H:$H,0)),
IFERROR(
INDEX('SETORES PRAÇA'!$B:$B,MATCH($E7917,'SETORES PRAÇA'!$H:$H,0)),
))</f>
        <v>MG10203VP0031</v>
      </c>
      <c r="E7917" s="30" t="str">
        <f t="shared" si="166"/>
        <v>03-0210</v>
      </c>
      <c r="F7917" s="30" t="str">
        <f>IFERROR(
INDEX('SETORES VARRIÇÃO'!$F:$F,MATCH($E7917,'SETORES VARRIÇÃO'!$H:$H,0)),
IFERROR(
INDEX('SETORES PRAÇA'!$F:$F,MATCH($E7917,'SETORES PRAÇA'!$H:$H,0)),
))</f>
        <v>Terça/Quinta/Sábado</v>
      </c>
      <c r="G7917" s="18" t="s">
        <v>888</v>
      </c>
      <c r="H7917" s="46" t="s">
        <v>6289</v>
      </c>
      <c r="I7917" s="18" t="s">
        <v>7377</v>
      </c>
    </row>
    <row r="7918" spans="1:9" x14ac:dyDescent="0.35">
      <c r="A7918" s="68">
        <v>46127</v>
      </c>
      <c r="B7918" s="52" t="s">
        <v>6642</v>
      </c>
      <c r="C7918" s="30" t="str">
        <f>IFERROR(
INDEX('SETORES VARRIÇÃO'!$A:$A,MATCH($E7918,'SETORES VARRIÇÃO'!$H:$H,0)),
IFERROR(
INDEX('SETORES PRAÇA'!$A:$A,MATCH($E7918,'SETORES PRAÇA'!$H:$H,0)),
))</f>
        <v>MG</v>
      </c>
      <c r="D7918" s="30" t="str">
        <f>IFERROR(
INDEX('SETORES VARRIÇÃO'!$B:$B,MATCH($E7918,'SETORES VARRIÇÃO'!$H:$H,0)),
IFERROR(
INDEX('SETORES PRAÇA'!$B:$B,MATCH($E7918,'SETORES PRAÇA'!$H:$H,0)),
))</f>
        <v>MG10203VJ0049</v>
      </c>
      <c r="E7918" s="30" t="str">
        <f t="shared" si="166"/>
        <v>03-0211</v>
      </c>
      <c r="F7918" s="30" t="str">
        <f>IFERROR(
INDEX('SETORES VARRIÇÃO'!$F:$F,MATCH($E7918,'SETORES VARRIÇÃO'!$H:$H,0)),
IFERROR(
INDEX('SETORES PRAÇA'!$F:$F,MATCH($E7918,'SETORES PRAÇA'!$H:$H,0)),
))</f>
        <v>Terça/Quinta/Sábado</v>
      </c>
      <c r="G7918" s="18" t="s">
        <v>888</v>
      </c>
      <c r="H7918" s="46" t="s">
        <v>6289</v>
      </c>
      <c r="I7918" s="18" t="s">
        <v>7773</v>
      </c>
    </row>
    <row r="7919" spans="1:9" x14ac:dyDescent="0.35">
      <c r="A7919" s="68">
        <v>46127</v>
      </c>
      <c r="B7919" s="52" t="s">
        <v>6643</v>
      </c>
      <c r="C7919" s="30" t="str">
        <f>IFERROR(
INDEX('SETORES VARRIÇÃO'!$A:$A,MATCH($E7919,'SETORES VARRIÇÃO'!$H:$H,0)),
IFERROR(
INDEX('SETORES PRAÇA'!$A:$A,MATCH($E7919,'SETORES PRAÇA'!$H:$H,0)),
))</f>
        <v>CV</v>
      </c>
      <c r="D7919" s="30" t="str">
        <f>IFERROR(
INDEX('SETORES VARRIÇÃO'!$B:$B,MATCH($E7919,'SETORES VARRIÇÃO'!$H:$H,0)),
IFERROR(
INDEX('SETORES PRAÇA'!$B:$B,MATCH($E7919,'SETORES PRAÇA'!$H:$H,0)),
))</f>
        <v>CV10203VP0017/18</v>
      </c>
      <c r="E7919" s="30" t="str">
        <f t="shared" si="166"/>
        <v>03-0212</v>
      </c>
      <c r="F7919" s="30" t="str">
        <f>IFERROR(
INDEX('SETORES VARRIÇÃO'!$F:$F,MATCH($E7919,'SETORES VARRIÇÃO'!$H:$H,0)),
IFERROR(
INDEX('SETORES PRAÇA'!$F:$F,MATCH($E7919,'SETORES PRAÇA'!$H:$H,0)),
))</f>
        <v>Terça/Quinta/Sábado</v>
      </c>
      <c r="G7919" s="18" t="s">
        <v>887</v>
      </c>
      <c r="H7919" s="46" t="s">
        <v>1034</v>
      </c>
      <c r="I7919" s="18" t="s">
        <v>6938</v>
      </c>
    </row>
    <row r="7920" spans="1:9" x14ac:dyDescent="0.35">
      <c r="A7920" s="68">
        <v>46127</v>
      </c>
      <c r="B7920" s="52" t="s">
        <v>6644</v>
      </c>
      <c r="C7920" s="30" t="str">
        <f>IFERROR(
INDEX('SETORES VARRIÇÃO'!$A:$A,MATCH($E7920,'SETORES VARRIÇÃO'!$H:$H,0)),
IFERROR(
INDEX('SETORES PRAÇA'!$A:$A,MATCH($E7920,'SETORES PRAÇA'!$H:$H,0)),
))</f>
        <v>CV</v>
      </c>
      <c r="D7920" s="30" t="str">
        <f>IFERROR(
INDEX('SETORES VARRIÇÃO'!$B:$B,MATCH($E7920,'SETORES VARRIÇÃO'!$H:$H,0)),
IFERROR(
INDEX('SETORES PRAÇA'!$B:$B,MATCH($E7920,'SETORES PRAÇA'!$H:$H,0)),
))</f>
        <v>CV10101VP0004 </v>
      </c>
      <c r="E7920" s="30" t="str">
        <f t="shared" si="166"/>
        <v>03-0213</v>
      </c>
      <c r="F7920" s="30" t="str">
        <f>IFERROR(
INDEX('SETORES VARRIÇÃO'!$F:$F,MATCH($E7920,'SETORES VARRIÇÃO'!$H:$H,0)),
IFERROR(
INDEX('SETORES PRAÇA'!$F:$F,MATCH($E7920,'SETORES PRAÇA'!$H:$H,0)),
))</f>
        <v>Segunda a Sábado</v>
      </c>
      <c r="G7920" s="18" t="s">
        <v>887</v>
      </c>
      <c r="H7920" s="46" t="s">
        <v>1034</v>
      </c>
      <c r="I7920" s="18" t="s">
        <v>6939</v>
      </c>
    </row>
    <row r="7921" spans="1:9" x14ac:dyDescent="0.35">
      <c r="A7921" s="68">
        <v>46127</v>
      </c>
      <c r="B7921" s="52" t="s">
        <v>6645</v>
      </c>
      <c r="C7921" s="30" t="str">
        <f>IFERROR(
INDEX('SETORES VARRIÇÃO'!$A:$A,MATCH($E7921,'SETORES VARRIÇÃO'!$H:$H,0)),
IFERROR(
INDEX('SETORES PRAÇA'!$A:$A,MATCH($E7921,'SETORES PRAÇA'!$H:$H,0)),
))</f>
        <v>MG</v>
      </c>
      <c r="D7921" s="30" t="str">
        <f>IFERROR(
INDEX('SETORES VARRIÇÃO'!$B:$B,MATCH($E7921,'SETORES VARRIÇÃO'!$H:$H,0)),
IFERROR(
INDEX('SETORES PRAÇA'!$B:$B,MATCH($E7921,'SETORES PRAÇA'!$H:$H,0)),
))</f>
        <v>MG10303VJ0019</v>
      </c>
      <c r="E7921" s="30" t="str">
        <f t="shared" si="166"/>
        <v>03-0214</v>
      </c>
      <c r="F7921" s="30" t="str">
        <f>IFERROR(
INDEX('SETORES VARRIÇÃO'!$F:$F,MATCH($E7921,'SETORES VARRIÇÃO'!$H:$H,0)),
IFERROR(
INDEX('SETORES PRAÇA'!$F:$F,MATCH($E7921,'SETORES PRAÇA'!$H:$H,0)),
))</f>
        <v>Terça/Sexta</v>
      </c>
      <c r="G7921" s="18" t="s">
        <v>887</v>
      </c>
      <c r="H7921" s="46" t="s">
        <v>1034</v>
      </c>
      <c r="I7921" s="18" t="s">
        <v>6940</v>
      </c>
    </row>
    <row r="7922" spans="1:9" x14ac:dyDescent="0.35">
      <c r="A7922" s="68">
        <v>46127</v>
      </c>
      <c r="B7922" s="52" t="s">
        <v>6646</v>
      </c>
      <c r="C7922" s="30" t="str">
        <f>IFERROR(
INDEX('SETORES VARRIÇÃO'!$A:$A,MATCH($E7922,'SETORES VARRIÇÃO'!$H:$H,0)),
IFERROR(
INDEX('SETORES PRAÇA'!$A:$A,MATCH($E7922,'SETORES PRAÇA'!$H:$H,0)),
))</f>
        <v>MG</v>
      </c>
      <c r="D7922" s="30" t="str">
        <f>IFERROR(
INDEX('SETORES VARRIÇÃO'!$B:$B,MATCH($E7922,'SETORES VARRIÇÃO'!$H:$H,0)),
IFERROR(
INDEX('SETORES PRAÇA'!$B:$B,MATCH($E7922,'SETORES PRAÇA'!$H:$H,0)),
))</f>
        <v>MG10303VJ0018</v>
      </c>
      <c r="E7922" s="30" t="str">
        <f t="shared" si="166"/>
        <v>03-0215</v>
      </c>
      <c r="F7922" s="30" t="str">
        <f>IFERROR(
INDEX('SETORES VARRIÇÃO'!$F:$F,MATCH($E7922,'SETORES VARRIÇÃO'!$H:$H,0)),
IFERROR(
INDEX('SETORES PRAÇA'!$F:$F,MATCH($E7922,'SETORES PRAÇA'!$H:$H,0)),
))</f>
        <v>Terça/Sexta</v>
      </c>
      <c r="G7922" s="18" t="s">
        <v>888</v>
      </c>
      <c r="H7922" s="46" t="s">
        <v>6289</v>
      </c>
      <c r="I7922" s="18" t="s">
        <v>7774</v>
      </c>
    </row>
    <row r="7923" spans="1:9" x14ac:dyDescent="0.35">
      <c r="A7923" s="68">
        <v>46127</v>
      </c>
      <c r="B7923" s="52" t="s">
        <v>6647</v>
      </c>
      <c r="C7923" s="30" t="str">
        <f>IFERROR(
INDEX('SETORES VARRIÇÃO'!$A:$A,MATCH($E7923,'SETORES VARRIÇÃO'!$H:$H,0)),
IFERROR(
INDEX('SETORES PRAÇA'!$A:$A,MATCH($E7923,'SETORES PRAÇA'!$H:$H,0)),
))</f>
        <v>MG</v>
      </c>
      <c r="D7923" s="30" t="str">
        <f>IFERROR(
INDEX('SETORES VARRIÇÃO'!$B:$B,MATCH($E7923,'SETORES VARRIÇÃO'!$H:$H,0)),
IFERROR(
INDEX('SETORES PRAÇA'!$B:$B,MATCH($E7923,'SETORES PRAÇA'!$H:$H,0)),
))</f>
        <v>MG10203VJ0060</v>
      </c>
      <c r="E7923" s="30" t="str">
        <f t="shared" si="166"/>
        <v>03-0216</v>
      </c>
      <c r="F7923" s="30" t="str">
        <f>IFERROR(
INDEX('SETORES VARRIÇÃO'!$F:$F,MATCH($E7923,'SETORES VARRIÇÃO'!$H:$H,0)),
IFERROR(
INDEX('SETORES PRAÇA'!$F:$F,MATCH($E7923,'SETORES PRAÇA'!$H:$H,0)),
))</f>
        <v>Terça/Quinta/Sábado</v>
      </c>
      <c r="G7923" s="18" t="s">
        <v>888</v>
      </c>
      <c r="H7923" s="46" t="s">
        <v>6289</v>
      </c>
      <c r="I7923" s="18" t="s">
        <v>7577</v>
      </c>
    </row>
    <row r="7924" spans="1:9" x14ac:dyDescent="0.35">
      <c r="A7924" s="68">
        <v>46127</v>
      </c>
      <c r="B7924" s="52" t="s">
        <v>6648</v>
      </c>
      <c r="C7924" s="30" t="str">
        <f>IFERROR(
INDEX('SETORES VARRIÇÃO'!$A:$A,MATCH($E7924,'SETORES VARRIÇÃO'!$H:$H,0)),
IFERROR(
INDEX('SETORES PRAÇA'!$A:$A,MATCH($E7924,'SETORES PRAÇA'!$H:$H,0)),
))</f>
        <v>CV</v>
      </c>
      <c r="D7924" s="30" t="str">
        <f>IFERROR(
INDEX('SETORES VARRIÇÃO'!$B:$B,MATCH($E7924,'SETORES VARRIÇÃO'!$H:$H,0)),
IFERROR(
INDEX('SETORES PRAÇA'!$B:$B,MATCH($E7924,'SETORES PRAÇA'!$H:$H,0)),
))</f>
        <v>CV10101VP0001/02/03</v>
      </c>
      <c r="E7924" s="30" t="str">
        <f t="shared" si="166"/>
        <v>03-0217</v>
      </c>
      <c r="F7924" s="30" t="str">
        <f>IFERROR(
INDEX('SETORES VARRIÇÃO'!$F:$F,MATCH($E7924,'SETORES VARRIÇÃO'!$H:$H,0)),
IFERROR(
INDEX('SETORES PRAÇA'!$F:$F,MATCH($E7924,'SETORES PRAÇA'!$H:$H,0)),
))</f>
        <v>Segunda a Sábado</v>
      </c>
      <c r="G7924" s="18" t="s">
        <v>888</v>
      </c>
      <c r="H7924" s="46" t="s">
        <v>6289</v>
      </c>
      <c r="I7924" s="18" t="s">
        <v>7380</v>
      </c>
    </row>
    <row r="7925" spans="1:9" x14ac:dyDescent="0.35">
      <c r="A7925" s="68">
        <v>46127</v>
      </c>
      <c r="B7925" s="52" t="s">
        <v>6649</v>
      </c>
      <c r="C7925" s="30" t="str">
        <f>IFERROR(
INDEX('SETORES VARRIÇÃO'!$A:$A,MATCH($E7925,'SETORES VARRIÇÃO'!$H:$H,0)),
IFERROR(
INDEX('SETORES PRAÇA'!$A:$A,MATCH($E7925,'SETORES PRAÇA'!$H:$H,0)),
))</f>
        <v>MG</v>
      </c>
      <c r="D7925" s="30" t="str">
        <f>IFERROR(
INDEX('SETORES VARRIÇÃO'!$B:$B,MATCH($E7925,'SETORES VARRIÇÃO'!$H:$H,0)),
IFERROR(
INDEX('SETORES PRAÇA'!$B:$B,MATCH($E7925,'SETORES PRAÇA'!$H:$H,0)),
))</f>
        <v>MG10303VJ0017</v>
      </c>
      <c r="E7925" s="30" t="str">
        <f t="shared" si="166"/>
        <v>03-0218</v>
      </c>
      <c r="F7925" s="30" t="str">
        <f>IFERROR(
INDEX('SETORES VARRIÇÃO'!$F:$F,MATCH($E7925,'SETORES VARRIÇÃO'!$H:$H,0)),
IFERROR(
INDEX('SETORES PRAÇA'!$F:$F,MATCH($E7925,'SETORES PRAÇA'!$H:$H,0)),
))</f>
        <v>Terça/Sexta</v>
      </c>
      <c r="G7925" s="18" t="s">
        <v>888</v>
      </c>
      <c r="H7925" s="46" t="s">
        <v>6289</v>
      </c>
      <c r="I7925" s="18" t="s">
        <v>7381</v>
      </c>
    </row>
    <row r="7926" spans="1:9" x14ac:dyDescent="0.35">
      <c r="A7926" s="68">
        <v>46127</v>
      </c>
      <c r="B7926" s="52" t="s">
        <v>6650</v>
      </c>
      <c r="C7926" s="30" t="str">
        <f>IFERROR(
INDEX('SETORES VARRIÇÃO'!$A:$A,MATCH($E7926,'SETORES VARRIÇÃO'!$H:$H,0)),
IFERROR(
INDEX('SETORES PRAÇA'!$A:$A,MATCH($E7926,'SETORES PRAÇA'!$H:$H,0)),
))</f>
        <v>MG</v>
      </c>
      <c r="D7926" s="30" t="str">
        <f>IFERROR(
INDEX('SETORES VARRIÇÃO'!$B:$B,MATCH($E7926,'SETORES VARRIÇÃO'!$H:$H,0)),
IFERROR(
INDEX('SETORES PRAÇA'!$B:$B,MATCH($E7926,'SETORES PRAÇA'!$H:$H,0)),
))</f>
        <v>MG10203VJ0064</v>
      </c>
      <c r="E7926" s="30" t="str">
        <f t="shared" si="166"/>
        <v>03-0219</v>
      </c>
      <c r="F7926" s="30" t="str">
        <f>IFERROR(
INDEX('SETORES VARRIÇÃO'!$F:$F,MATCH($E7926,'SETORES VARRIÇÃO'!$H:$H,0)),
IFERROR(
INDEX('SETORES PRAÇA'!$F:$F,MATCH($E7926,'SETORES PRAÇA'!$H:$H,0)),
))</f>
        <v>Terça/Quinta/Sábado</v>
      </c>
      <c r="G7926" s="18" t="s">
        <v>887</v>
      </c>
      <c r="H7926" s="46" t="s">
        <v>1034</v>
      </c>
      <c r="I7926" s="18" t="s">
        <v>6945</v>
      </c>
    </row>
    <row r="7927" spans="1:9" x14ac:dyDescent="0.35">
      <c r="A7927" s="68">
        <v>46127</v>
      </c>
      <c r="B7927" s="52" t="s">
        <v>6651</v>
      </c>
      <c r="C7927" s="30" t="str">
        <f>IFERROR(
INDEX('SETORES VARRIÇÃO'!$A:$A,MATCH($E7927,'SETORES VARRIÇÃO'!$H:$H,0)),
IFERROR(
INDEX('SETORES PRAÇA'!$A:$A,MATCH($E7927,'SETORES PRAÇA'!$H:$H,0)),
))</f>
        <v>MG</v>
      </c>
      <c r="D7927" s="30" t="str">
        <f>IFERROR(
INDEX('SETORES VARRIÇÃO'!$B:$B,MATCH($E7927,'SETORES VARRIÇÃO'!$H:$H,0)),
IFERROR(
INDEX('SETORES PRAÇA'!$B:$B,MATCH($E7927,'SETORES PRAÇA'!$H:$H,0)),
))</f>
        <v>MG10304VJ0022</v>
      </c>
      <c r="E7927" s="30" t="str">
        <f t="shared" si="166"/>
        <v>03-0220</v>
      </c>
      <c r="F7927" s="30" t="str">
        <f>IFERROR(
INDEX('SETORES VARRIÇÃO'!$F:$F,MATCH($E7927,'SETORES VARRIÇÃO'!$H:$H,0)),
IFERROR(
INDEX('SETORES PRAÇA'!$F:$F,MATCH($E7927,'SETORES PRAÇA'!$H:$H,0)),
))</f>
        <v>Quarta/Sábado</v>
      </c>
      <c r="G7927" s="18" t="s">
        <v>887</v>
      </c>
      <c r="H7927" s="46" t="s">
        <v>1034</v>
      </c>
      <c r="I7927" s="18" t="s">
        <v>7775</v>
      </c>
    </row>
    <row r="7928" spans="1:9" x14ac:dyDescent="0.35">
      <c r="A7928" s="68">
        <v>46127</v>
      </c>
      <c r="B7928" s="52" t="s">
        <v>6652</v>
      </c>
      <c r="C7928" s="30" t="str">
        <f>IFERROR(
INDEX('SETORES VARRIÇÃO'!$A:$A,MATCH($E7928,'SETORES VARRIÇÃO'!$H:$H,0)),
IFERROR(
INDEX('SETORES PRAÇA'!$A:$A,MATCH($E7928,'SETORES PRAÇA'!$H:$H,0)),
))</f>
        <v>MG</v>
      </c>
      <c r="D7928" s="30" t="str">
        <f>IFERROR(
INDEX('SETORES VARRIÇÃO'!$B:$B,MATCH($E7928,'SETORES VARRIÇÃO'!$H:$H,0)),
IFERROR(
INDEX('SETORES PRAÇA'!$B:$B,MATCH($E7928,'SETORES PRAÇA'!$H:$H,0)),
))</f>
        <v>MG10203VJ0062</v>
      </c>
      <c r="E7928" s="30" t="str">
        <f t="shared" si="166"/>
        <v>03-0221</v>
      </c>
      <c r="F7928" s="30" t="str">
        <f>IFERROR(
INDEX('SETORES VARRIÇÃO'!$F:$F,MATCH($E7928,'SETORES VARRIÇÃO'!$H:$H,0)),
IFERROR(
INDEX('SETORES PRAÇA'!$F:$F,MATCH($E7928,'SETORES PRAÇA'!$H:$H,0)),
))</f>
        <v>Terça/Quinta/Sábado</v>
      </c>
      <c r="G7928" s="18" t="s">
        <v>888</v>
      </c>
      <c r="H7928" s="46" t="s">
        <v>6289</v>
      </c>
      <c r="I7928" s="18" t="s">
        <v>7776</v>
      </c>
    </row>
    <row r="7929" spans="1:9" x14ac:dyDescent="0.35">
      <c r="A7929" s="68">
        <v>46127</v>
      </c>
      <c r="B7929" s="52" t="s">
        <v>6653</v>
      </c>
      <c r="C7929" s="30" t="str">
        <f>IFERROR(
INDEX('SETORES VARRIÇÃO'!$A:$A,MATCH($E7929,'SETORES VARRIÇÃO'!$H:$H,0)),
IFERROR(
INDEX('SETORES PRAÇA'!$A:$A,MATCH($E7929,'SETORES PRAÇA'!$H:$H,0)),
))</f>
        <v>ST</v>
      </c>
      <c r="D7929" s="30" t="str">
        <f>IFERROR(
INDEX('SETORES VARRIÇÃO'!$B:$B,MATCH($E7929,'SETORES VARRIÇÃO'!$H:$H,0)),
IFERROR(
INDEX('SETORES PRAÇA'!$B:$B,MATCH($E7929,'SETORES PRAÇA'!$H:$H,0)),
))</f>
        <v>ST10302VJ0025</v>
      </c>
      <c r="E7929" s="30" t="str">
        <f t="shared" si="166"/>
        <v>03-0222</v>
      </c>
      <c r="F7929" s="30" t="str">
        <f>IFERROR(
INDEX('SETORES VARRIÇÃO'!$F:$F,MATCH($E7929,'SETORES VARRIÇÃO'!$H:$H,0)),
IFERROR(
INDEX('SETORES PRAÇA'!$F:$F,MATCH($E7929,'SETORES PRAÇA'!$H:$H,0)),
))</f>
        <v>Segunda/Quinta</v>
      </c>
      <c r="G7929" s="18" t="s">
        <v>888</v>
      </c>
      <c r="H7929" s="46" t="s">
        <v>6289</v>
      </c>
      <c r="I7929" s="18" t="s">
        <v>7777</v>
      </c>
    </row>
    <row r="7930" spans="1:9" x14ac:dyDescent="0.35">
      <c r="A7930" s="68">
        <v>46127</v>
      </c>
      <c r="B7930" s="52" t="s">
        <v>6654</v>
      </c>
      <c r="C7930" s="30" t="str">
        <f>IFERROR(
INDEX('SETORES VARRIÇÃO'!$A:$A,MATCH($E7930,'SETORES VARRIÇÃO'!$H:$H,0)),
IFERROR(
INDEX('SETORES PRAÇA'!$A:$A,MATCH($E7930,'SETORES PRAÇA'!$H:$H,0)),
))</f>
        <v>CV</v>
      </c>
      <c r="D7930" s="30" t="str">
        <f>IFERROR(
INDEX('SETORES VARRIÇÃO'!$B:$B,MATCH($E7930,'SETORES VARRIÇÃO'!$H:$H,0)),
IFERROR(
INDEX('SETORES PRAÇA'!$B:$B,MATCH($E7930,'SETORES PRAÇA'!$H:$H,0)),
))</f>
        <v>CV10203VP0020/21</v>
      </c>
      <c r="E7930" s="30" t="str">
        <f t="shared" si="166"/>
        <v>03-0223</v>
      </c>
      <c r="F7930" s="30" t="str">
        <f>IFERROR(
INDEX('SETORES VARRIÇÃO'!$F:$F,MATCH($E7930,'SETORES VARRIÇÃO'!$H:$H,0)),
IFERROR(
INDEX('SETORES PRAÇA'!$F:$F,MATCH($E7930,'SETORES PRAÇA'!$H:$H,0)),
))</f>
        <v>Terça/Quinta/Sábado</v>
      </c>
      <c r="G7930" s="18" t="s">
        <v>888</v>
      </c>
      <c r="H7930" s="46" t="s">
        <v>6289</v>
      </c>
      <c r="I7930" s="18" t="s">
        <v>7778</v>
      </c>
    </row>
    <row r="7931" spans="1:9" x14ac:dyDescent="0.35">
      <c r="A7931" s="68">
        <v>46127</v>
      </c>
      <c r="B7931" s="52" t="s">
        <v>6655</v>
      </c>
      <c r="C7931" s="30" t="str">
        <f>IFERROR(
INDEX('SETORES VARRIÇÃO'!$A:$A,MATCH($E7931,'SETORES VARRIÇÃO'!$H:$H,0)),
IFERROR(
INDEX('SETORES PRAÇA'!$A:$A,MATCH($E7931,'SETORES PRAÇA'!$H:$H,0)),
))</f>
        <v>MG</v>
      </c>
      <c r="D7931" s="30" t="str">
        <f>IFERROR(
INDEX('SETORES VARRIÇÃO'!$B:$B,MATCH($E7931,'SETORES VARRIÇÃO'!$H:$H,0)),
IFERROR(
INDEX('SETORES PRAÇA'!$B:$B,MATCH($E7931,'SETORES PRAÇA'!$H:$H,0)),
))</f>
        <v>MG10202VP0017/18/19/20</v>
      </c>
      <c r="E7931" s="30" t="str">
        <f t="shared" si="166"/>
        <v>03-0224</v>
      </c>
      <c r="F7931" s="30" t="str">
        <f>IFERROR(
INDEX('SETORES VARRIÇÃO'!$F:$F,MATCH($E7931,'SETORES VARRIÇÃO'!$H:$H,0)),
IFERROR(
INDEX('SETORES PRAÇA'!$F:$F,MATCH($E7931,'SETORES PRAÇA'!$H:$H,0)),
))</f>
        <v>Segunda/Quarta/Sexta</v>
      </c>
      <c r="G7931" s="18" t="s">
        <v>887</v>
      </c>
      <c r="H7931" s="46" t="s">
        <v>1034</v>
      </c>
      <c r="I7931" s="18" t="s">
        <v>6950</v>
      </c>
    </row>
    <row r="7932" spans="1:9" x14ac:dyDescent="0.35">
      <c r="A7932" s="68">
        <v>46127</v>
      </c>
      <c r="B7932" s="52" t="s">
        <v>6656</v>
      </c>
      <c r="C7932" s="30" t="str">
        <f>IFERROR(
INDEX('SETORES VARRIÇÃO'!$A:$A,MATCH($E7932,'SETORES VARRIÇÃO'!$H:$H,0)),
IFERROR(
INDEX('SETORES PRAÇA'!$A:$A,MATCH($E7932,'SETORES PRAÇA'!$H:$H,0)),
))</f>
        <v>ST</v>
      </c>
      <c r="D7932" s="30" t="str">
        <f>IFERROR(
INDEX('SETORES VARRIÇÃO'!$B:$B,MATCH($E7932,'SETORES VARRIÇÃO'!$H:$H,0)),
IFERROR(
INDEX('SETORES PRAÇA'!$B:$B,MATCH($E7932,'SETORES PRAÇA'!$H:$H,0)),
))</f>
        <v>ST10302VJ0027</v>
      </c>
      <c r="E7932" s="30" t="str">
        <f t="shared" si="166"/>
        <v>03-0225</v>
      </c>
      <c r="F7932" s="30" t="str">
        <f>IFERROR(
INDEX('SETORES VARRIÇÃO'!$F:$F,MATCH($E7932,'SETORES VARRIÇÃO'!$H:$H,0)),
IFERROR(
INDEX('SETORES PRAÇA'!$F:$F,MATCH($E7932,'SETORES PRAÇA'!$H:$H,0)),
))</f>
        <v>Segunda/Quinta</v>
      </c>
      <c r="G7932" s="18" t="s">
        <v>888</v>
      </c>
      <c r="H7932" s="46" t="s">
        <v>6289</v>
      </c>
      <c r="I7932" s="18" t="s">
        <v>7385</v>
      </c>
    </row>
    <row r="7933" spans="1:9" x14ac:dyDescent="0.35">
      <c r="A7933" s="68">
        <v>46127</v>
      </c>
      <c r="B7933" s="52" t="s">
        <v>6657</v>
      </c>
      <c r="C7933" s="30" t="str">
        <f>IFERROR(
INDEX('SETORES VARRIÇÃO'!$A:$A,MATCH($E7933,'SETORES VARRIÇÃO'!$H:$H,0)),
IFERROR(
INDEX('SETORES PRAÇA'!$A:$A,MATCH($E7933,'SETORES PRAÇA'!$H:$H,0)),
))</f>
        <v>ST</v>
      </c>
      <c r="D7933" s="30" t="str">
        <f>IFERROR(
INDEX('SETORES VARRIÇÃO'!$B:$B,MATCH($E7933,'SETORES VARRIÇÃO'!$H:$H,0)),
IFERROR(
INDEX('SETORES PRAÇA'!$B:$B,MATCH($E7933,'SETORES PRAÇA'!$H:$H,0)),
))</f>
        <v>ST10303VJ0039</v>
      </c>
      <c r="E7933" s="30" t="str">
        <f t="shared" si="166"/>
        <v>03-0226</v>
      </c>
      <c r="F7933" s="30" t="str">
        <f>IFERROR(
INDEX('SETORES VARRIÇÃO'!$F:$F,MATCH($E7933,'SETORES VARRIÇÃO'!$H:$H,0)),
IFERROR(
INDEX('SETORES PRAÇA'!$F:$F,MATCH($E7933,'SETORES PRAÇA'!$H:$H,0)),
))</f>
        <v>Terça/Sexta</v>
      </c>
      <c r="G7933" s="18" t="s">
        <v>888</v>
      </c>
      <c r="H7933" s="46" t="s">
        <v>6289</v>
      </c>
      <c r="I7933" s="18" t="s">
        <v>7779</v>
      </c>
    </row>
    <row r="7934" spans="1:9" x14ac:dyDescent="0.35">
      <c r="A7934" s="68">
        <v>46127</v>
      </c>
      <c r="B7934" s="52" t="s">
        <v>6658</v>
      </c>
      <c r="C7934" s="30" t="str">
        <f>IFERROR(
INDEX('SETORES VARRIÇÃO'!$A:$A,MATCH($E7934,'SETORES VARRIÇÃO'!$H:$H,0)),
IFERROR(
INDEX('SETORES PRAÇA'!$A:$A,MATCH($E7934,'SETORES PRAÇA'!$H:$H,0)),
))</f>
        <v>ST</v>
      </c>
      <c r="D7934" s="30" t="str">
        <f>IFERROR(
INDEX('SETORES VARRIÇÃO'!$B:$B,MATCH($E7934,'SETORES VARRIÇÃO'!$H:$H,0)),
IFERROR(
INDEX('SETORES PRAÇA'!$B:$B,MATCH($E7934,'SETORES PRAÇA'!$H:$H,0)),
))</f>
        <v>ST10302VJ0038</v>
      </c>
      <c r="E7934" s="30" t="str">
        <f t="shared" si="166"/>
        <v>03-0227</v>
      </c>
      <c r="F7934" s="30" t="str">
        <f>IFERROR(
INDEX('SETORES VARRIÇÃO'!$F:$F,MATCH($E7934,'SETORES VARRIÇÃO'!$H:$H,0)),
IFERROR(
INDEX('SETORES PRAÇA'!$F:$F,MATCH($E7934,'SETORES PRAÇA'!$H:$H,0)),
))</f>
        <v>Segunda/Quinta</v>
      </c>
      <c r="G7934" s="18" t="s">
        <v>888</v>
      </c>
      <c r="H7934" s="46" t="s">
        <v>6289</v>
      </c>
      <c r="I7934" s="18" t="s">
        <v>7780</v>
      </c>
    </row>
    <row r="7935" spans="1:9" x14ac:dyDescent="0.35">
      <c r="A7935" s="68">
        <v>46127</v>
      </c>
      <c r="B7935" s="52" t="s">
        <v>6659</v>
      </c>
      <c r="C7935" s="30" t="str">
        <f>IFERROR(
INDEX('SETORES VARRIÇÃO'!$A:$A,MATCH($E7935,'SETORES VARRIÇÃO'!$H:$H,0)),
IFERROR(
INDEX('SETORES PRAÇA'!$A:$A,MATCH($E7935,'SETORES PRAÇA'!$H:$H,0)),
))</f>
        <v>MG</v>
      </c>
      <c r="D7935" s="30" t="str">
        <f>IFERROR(
INDEX('SETORES VARRIÇÃO'!$B:$B,MATCH($E7935,'SETORES VARRIÇÃO'!$H:$H,0)),
IFERROR(
INDEX('SETORES PRAÇA'!$B:$B,MATCH($E7935,'SETORES PRAÇA'!$H:$H,0)),
))</f>
        <v>MG10203VP0035</v>
      </c>
      <c r="E7935" s="30" t="str">
        <f t="shared" si="166"/>
        <v>03-0228</v>
      </c>
      <c r="F7935" s="30" t="str">
        <f>IFERROR(
INDEX('SETORES VARRIÇÃO'!$F:$F,MATCH($E7935,'SETORES VARRIÇÃO'!$H:$H,0)),
IFERROR(
INDEX('SETORES PRAÇA'!$F:$F,MATCH($E7935,'SETORES PRAÇA'!$H:$H,0)),
))</f>
        <v>Terça/Quinta/Sábado</v>
      </c>
      <c r="G7935" s="18" t="s">
        <v>887</v>
      </c>
      <c r="H7935" s="46" t="s">
        <v>1034</v>
      </c>
      <c r="I7935" s="18" t="s">
        <v>6953</v>
      </c>
    </row>
    <row r="7936" spans="1:9" x14ac:dyDescent="0.35">
      <c r="A7936" s="68">
        <v>46127</v>
      </c>
      <c r="B7936" s="52" t="s">
        <v>6660</v>
      </c>
      <c r="C7936" s="30" t="str">
        <f>IFERROR(
INDEX('SETORES VARRIÇÃO'!$A:$A,MATCH($E7936,'SETORES VARRIÇÃO'!$H:$H,0)),
IFERROR(
INDEX('SETORES PRAÇA'!$A:$A,MATCH($E7936,'SETORES PRAÇA'!$H:$H,0)),
))</f>
        <v>CV</v>
      </c>
      <c r="D7936" s="30" t="str">
        <f>IFERROR(
INDEX('SETORES VARRIÇÃO'!$B:$B,MATCH($E7936,'SETORES VARRIÇÃO'!$H:$H,0)),
IFERROR(
INDEX('SETORES PRAÇA'!$B:$B,MATCH($E7936,'SETORES PRAÇA'!$H:$H,0)),
))</f>
        <v>CV10202VP0015/16</v>
      </c>
      <c r="E7936" s="30" t="str">
        <f t="shared" si="166"/>
        <v>03-0229</v>
      </c>
      <c r="F7936" s="30" t="str">
        <f>IFERROR(
INDEX('SETORES VARRIÇÃO'!$F:$F,MATCH($E7936,'SETORES VARRIÇÃO'!$H:$H,0)),
IFERROR(
INDEX('SETORES PRAÇA'!$F:$F,MATCH($E7936,'SETORES PRAÇA'!$H:$H,0)),
))</f>
        <v>Segunda/Quarta/Sexta</v>
      </c>
      <c r="G7936" s="18" t="s">
        <v>887</v>
      </c>
      <c r="H7936" s="46" t="s">
        <v>1034</v>
      </c>
      <c r="I7936" s="18" t="s">
        <v>6954</v>
      </c>
    </row>
    <row r="7937" spans="1:9" x14ac:dyDescent="0.35">
      <c r="A7937" s="68">
        <v>46127</v>
      </c>
      <c r="B7937" s="52" t="s">
        <v>5820</v>
      </c>
      <c r="C7937" s="30" t="str">
        <f>IFERROR(
INDEX('SETORES VARRIÇÃO'!$A:$A,MATCH($E7937,'SETORES VARRIÇÃO'!$H:$H,0)),
IFERROR(
INDEX('SETORES PRAÇA'!$A:$A,MATCH($E7937,'SETORES PRAÇA'!$H:$H,0)),
))</f>
        <v>CV</v>
      </c>
      <c r="D7937" s="30" t="str">
        <f>IFERROR(
INDEX('SETORES VARRIÇÃO'!$B:$B,MATCH($E7937,'SETORES VARRIÇÃO'!$H:$H,0)),
IFERROR(
INDEX('SETORES PRAÇA'!$B:$B,MATCH($E7937,'SETORES PRAÇA'!$H:$H,0)),
))</f>
        <v>CV10202VP0013/14</v>
      </c>
      <c r="E7937" s="30" t="str">
        <f t="shared" si="166"/>
        <v>03-0230</v>
      </c>
      <c r="F7937" s="30" t="str">
        <f>IFERROR(
INDEX('SETORES VARRIÇÃO'!$F:$F,MATCH($E7937,'SETORES VARRIÇÃO'!$H:$H,0)),
IFERROR(
INDEX('SETORES PRAÇA'!$F:$F,MATCH($E7937,'SETORES PRAÇA'!$H:$H,0)),
))</f>
        <v>Segunda/Quarta/Sexta</v>
      </c>
      <c r="G7937" s="18" t="s">
        <v>888</v>
      </c>
      <c r="H7937" s="46" t="s">
        <v>6289</v>
      </c>
      <c r="I7937" s="18" t="s">
        <v>7781</v>
      </c>
    </row>
    <row r="7938" spans="1:9" x14ac:dyDescent="0.35">
      <c r="A7938" s="68">
        <v>46127</v>
      </c>
      <c r="B7938" s="52" t="s">
        <v>6661</v>
      </c>
      <c r="C7938" s="30" t="str">
        <f>IFERROR(
INDEX('SETORES VARRIÇÃO'!$A:$A,MATCH($E7938,'SETORES VARRIÇÃO'!$H:$H,0)),
IFERROR(
INDEX('SETORES PRAÇA'!$A:$A,MATCH($E7938,'SETORES PRAÇA'!$H:$H,0)),
))</f>
        <v>CV</v>
      </c>
      <c r="D7938" s="30" t="str">
        <f>IFERROR(
INDEX('SETORES VARRIÇÃO'!$B:$B,MATCH($E7938,'SETORES VARRIÇÃO'!$H:$H,0)),
IFERROR(
INDEX('SETORES PRAÇA'!$B:$B,MATCH($E7938,'SETORES PRAÇA'!$H:$H,0)),
))</f>
        <v>CV10101VP0006/07/08</v>
      </c>
      <c r="E7938" s="30" t="str">
        <f t="shared" si="166"/>
        <v>03-0231</v>
      </c>
      <c r="F7938" s="30" t="str">
        <f>IFERROR(
INDEX('SETORES VARRIÇÃO'!$F:$F,MATCH($E7938,'SETORES VARRIÇÃO'!$H:$H,0)),
IFERROR(
INDEX('SETORES PRAÇA'!$F:$F,MATCH($E7938,'SETORES PRAÇA'!$H:$H,0)),
))</f>
        <v>Segunda a Sábado</v>
      </c>
      <c r="G7938" s="18" t="s">
        <v>887</v>
      </c>
      <c r="H7938" s="46" t="s">
        <v>1034</v>
      </c>
      <c r="I7938" s="18" t="s">
        <v>6956</v>
      </c>
    </row>
    <row r="7939" spans="1:9" x14ac:dyDescent="0.35">
      <c r="A7939" s="68">
        <v>46127</v>
      </c>
      <c r="B7939" s="52" t="s">
        <v>6662</v>
      </c>
      <c r="C7939" s="30" t="str">
        <f>IFERROR(
INDEX('SETORES VARRIÇÃO'!$A:$A,MATCH($E7939,'SETORES VARRIÇÃO'!$H:$H,0)),
IFERROR(
INDEX('SETORES PRAÇA'!$A:$A,MATCH($E7939,'SETORES PRAÇA'!$H:$H,0)),
))</f>
        <v>ST</v>
      </c>
      <c r="D7939" s="30" t="str">
        <f>IFERROR(
INDEX('SETORES VARRIÇÃO'!$B:$B,MATCH($E7939,'SETORES VARRIÇÃO'!$H:$H,0)),
IFERROR(
INDEX('SETORES PRAÇA'!$B:$B,MATCH($E7939,'SETORES PRAÇA'!$H:$H,0)),
))</f>
        <v>ST10303VJ0042</v>
      </c>
      <c r="E7939" s="30" t="str">
        <f t="shared" si="166"/>
        <v>03-0232</v>
      </c>
      <c r="F7939" s="30" t="str">
        <f>IFERROR(
INDEX('SETORES VARRIÇÃO'!$F:$F,MATCH($E7939,'SETORES VARRIÇÃO'!$H:$H,0)),
IFERROR(
INDEX('SETORES PRAÇA'!$F:$F,MATCH($E7939,'SETORES PRAÇA'!$H:$H,0)),
))</f>
        <v>Terça/Sexta</v>
      </c>
      <c r="G7939" s="18" t="s">
        <v>888</v>
      </c>
      <c r="H7939" s="46" t="s">
        <v>6289</v>
      </c>
      <c r="I7939" s="18" t="s">
        <v>7782</v>
      </c>
    </row>
    <row r="7940" spans="1:9" x14ac:dyDescent="0.35">
      <c r="A7940" s="68">
        <v>46127</v>
      </c>
      <c r="B7940" s="52" t="s">
        <v>6663</v>
      </c>
      <c r="C7940" s="30" t="str">
        <f>IFERROR(
INDEX('SETORES VARRIÇÃO'!$A:$A,MATCH($E7940,'SETORES VARRIÇÃO'!$H:$H,0)),
IFERROR(
INDEX('SETORES PRAÇA'!$A:$A,MATCH($E7940,'SETORES PRAÇA'!$H:$H,0)),
))</f>
        <v>MG</v>
      </c>
      <c r="D7940" s="30" t="str">
        <f>IFERROR(
INDEX('SETORES VARRIÇÃO'!$B:$B,MATCH($E7940,'SETORES VARRIÇÃO'!$H:$H,0)),
IFERROR(
INDEX('SETORES PRAÇA'!$B:$B,MATCH($E7940,'SETORES PRAÇA'!$H:$H,0)),
))</f>
        <v>MG10202VJ0032</v>
      </c>
      <c r="E7940" s="30" t="str">
        <f t="shared" si="166"/>
        <v>03-0233</v>
      </c>
      <c r="F7940" s="30" t="str">
        <f>IFERROR(
INDEX('SETORES VARRIÇÃO'!$F:$F,MATCH($E7940,'SETORES VARRIÇÃO'!$H:$H,0)),
IFERROR(
INDEX('SETORES PRAÇA'!$F:$F,MATCH($E7940,'SETORES PRAÇA'!$H:$H,0)),
))</f>
        <v>Segunda/Quarta/Sexta</v>
      </c>
      <c r="G7940" s="18" t="s">
        <v>888</v>
      </c>
      <c r="H7940" s="46" t="s">
        <v>6289</v>
      </c>
      <c r="I7940" s="18" t="s">
        <v>7783</v>
      </c>
    </row>
    <row r="7941" spans="1:9" x14ac:dyDescent="0.35">
      <c r="A7941" s="68">
        <v>46127</v>
      </c>
      <c r="B7941" s="52" t="s">
        <v>6664</v>
      </c>
      <c r="C7941" s="30" t="str">
        <f>IFERROR(
INDEX('SETORES VARRIÇÃO'!$A:$A,MATCH($E7941,'SETORES VARRIÇÃO'!$H:$H,0)),
IFERROR(
INDEX('SETORES PRAÇA'!$A:$A,MATCH($E7941,'SETORES PRAÇA'!$H:$H,0)),
))</f>
        <v>MG</v>
      </c>
      <c r="D7941" s="30" t="str">
        <f>IFERROR(
INDEX('SETORES VARRIÇÃO'!$B:$B,MATCH($E7941,'SETORES VARRIÇÃO'!$H:$H,0)),
IFERROR(
INDEX('SETORES PRAÇA'!$B:$B,MATCH($E7941,'SETORES PRAÇA'!$H:$H,0)),
))</f>
        <v>MG10202VJ0041</v>
      </c>
      <c r="E7941" s="30" t="str">
        <f t="shared" si="166"/>
        <v>03-0234</v>
      </c>
      <c r="F7941" s="30" t="str">
        <f>IFERROR(
INDEX('SETORES VARRIÇÃO'!$F:$F,MATCH($E7941,'SETORES VARRIÇÃO'!$H:$H,0)),
IFERROR(
INDEX('SETORES PRAÇA'!$F:$F,MATCH($E7941,'SETORES PRAÇA'!$H:$H,0)),
))</f>
        <v>Segunda/Quarta/Sexta</v>
      </c>
      <c r="G7941" s="18" t="s">
        <v>887</v>
      </c>
      <c r="H7941" s="46" t="s">
        <v>1034</v>
      </c>
      <c r="I7941" s="18" t="s">
        <v>6959</v>
      </c>
    </row>
    <row r="7942" spans="1:9" x14ac:dyDescent="0.35">
      <c r="A7942" s="68">
        <v>46127</v>
      </c>
      <c r="B7942" s="52" t="s">
        <v>6665</v>
      </c>
      <c r="C7942" s="30" t="str">
        <f>IFERROR(
INDEX('SETORES VARRIÇÃO'!$A:$A,MATCH($E7942,'SETORES VARRIÇÃO'!$H:$H,0)),
IFERROR(
INDEX('SETORES PRAÇA'!$A:$A,MATCH($E7942,'SETORES PRAÇA'!$H:$H,0)),
))</f>
        <v>MG</v>
      </c>
      <c r="D7942" s="30" t="str">
        <f>IFERROR(
INDEX('SETORES VARRIÇÃO'!$B:$B,MATCH($E7942,'SETORES VARRIÇÃO'!$H:$H,0)),
IFERROR(
INDEX('SETORES PRAÇA'!$B:$B,MATCH($E7942,'SETORES PRAÇA'!$H:$H,0)),
))</f>
        <v>MG10202VJ0043</v>
      </c>
      <c r="E7942" s="30" t="str">
        <f t="shared" si="166"/>
        <v>03-0235</v>
      </c>
      <c r="F7942" s="30" t="str">
        <f>IFERROR(
INDEX('SETORES VARRIÇÃO'!$F:$F,MATCH($E7942,'SETORES VARRIÇÃO'!$H:$H,0)),
IFERROR(
INDEX('SETORES PRAÇA'!$F:$F,MATCH($E7942,'SETORES PRAÇA'!$H:$H,0)),
))</f>
        <v>Segunda/Quarta/Sexta</v>
      </c>
      <c r="G7942" s="18" t="s">
        <v>887</v>
      </c>
      <c r="H7942" s="46" t="s">
        <v>1034</v>
      </c>
      <c r="I7942" s="18" t="s">
        <v>6960</v>
      </c>
    </row>
    <row r="7943" spans="1:9" x14ac:dyDescent="0.35">
      <c r="A7943" s="68">
        <v>46127</v>
      </c>
      <c r="B7943" s="52" t="s">
        <v>6666</v>
      </c>
      <c r="C7943" s="30" t="str">
        <f>IFERROR(
INDEX('SETORES VARRIÇÃO'!$A:$A,MATCH($E7943,'SETORES VARRIÇÃO'!$H:$H,0)),
IFERROR(
INDEX('SETORES PRAÇA'!$A:$A,MATCH($E7943,'SETORES PRAÇA'!$H:$H,0)),
))</f>
        <v>MG</v>
      </c>
      <c r="D7943" s="30" t="str">
        <f>IFERROR(
INDEX('SETORES VARRIÇÃO'!$B:$B,MATCH($E7943,'SETORES VARRIÇÃO'!$H:$H,0)),
IFERROR(
INDEX('SETORES PRAÇA'!$B:$B,MATCH($E7943,'SETORES PRAÇA'!$H:$H,0)),
))</f>
        <v>MG10202VJ0042</v>
      </c>
      <c r="E7943" s="30" t="str">
        <f t="shared" si="166"/>
        <v>03-0236</v>
      </c>
      <c r="F7943" s="30" t="str">
        <f>IFERROR(
INDEX('SETORES VARRIÇÃO'!$F:$F,MATCH($E7943,'SETORES VARRIÇÃO'!$H:$H,0)),
IFERROR(
INDEX('SETORES PRAÇA'!$F:$F,MATCH($E7943,'SETORES PRAÇA'!$H:$H,0)),
))</f>
        <v>Segunda/Quarta/Sexta</v>
      </c>
      <c r="G7943" s="18" t="s">
        <v>887</v>
      </c>
      <c r="H7943" s="46" t="s">
        <v>1034</v>
      </c>
      <c r="I7943" s="18" t="s">
        <v>6961</v>
      </c>
    </row>
    <row r="7944" spans="1:9" x14ac:dyDescent="0.35">
      <c r="A7944" s="68">
        <v>46127</v>
      </c>
      <c r="B7944" s="52" t="s">
        <v>6667</v>
      </c>
      <c r="C7944" s="30" t="str">
        <f>IFERROR(
INDEX('SETORES VARRIÇÃO'!$A:$A,MATCH($E7944,'SETORES VARRIÇÃO'!$H:$H,0)),
IFERROR(
INDEX('SETORES PRAÇA'!$A:$A,MATCH($E7944,'SETORES PRAÇA'!$H:$H,0)),
))</f>
        <v>CV</v>
      </c>
      <c r="D7944" s="30" t="str">
        <f>IFERROR(
INDEX('SETORES VARRIÇÃO'!$B:$B,MATCH($E7944,'SETORES VARRIÇÃO'!$H:$H,0)),
IFERROR(
INDEX('SETORES PRAÇA'!$B:$B,MATCH($E7944,'SETORES PRAÇA'!$H:$H,0)),
))</f>
        <v>CV10203VP0022</v>
      </c>
      <c r="E7944" s="30" t="str">
        <f t="shared" si="166"/>
        <v>03-0237</v>
      </c>
      <c r="F7944" s="30" t="str">
        <f>IFERROR(
INDEX('SETORES VARRIÇÃO'!$F:$F,MATCH($E7944,'SETORES VARRIÇÃO'!$H:$H,0)),
IFERROR(
INDEX('SETORES PRAÇA'!$F:$F,MATCH($E7944,'SETORES PRAÇA'!$H:$H,0)),
))</f>
        <v>Terça/Quinta/Sábado</v>
      </c>
      <c r="G7944" s="18" t="s">
        <v>888</v>
      </c>
      <c r="H7944" s="46" t="s">
        <v>6289</v>
      </c>
      <c r="I7944" s="18" t="s">
        <v>7784</v>
      </c>
    </row>
    <row r="7945" spans="1:9" x14ac:dyDescent="0.35">
      <c r="A7945" s="68">
        <v>46127</v>
      </c>
      <c r="B7945" s="52" t="s">
        <v>6668</v>
      </c>
      <c r="C7945" s="30" t="str">
        <f>IFERROR(
INDEX('SETORES VARRIÇÃO'!$A:$A,MATCH($E7945,'SETORES VARRIÇÃO'!$H:$H,0)),
IFERROR(
INDEX('SETORES PRAÇA'!$A:$A,MATCH($E7945,'SETORES PRAÇA'!$H:$H,0)),
))</f>
        <v>ST</v>
      </c>
      <c r="D7945" s="30" t="str">
        <f>IFERROR(
INDEX('SETORES VARRIÇÃO'!$B:$B,MATCH($E7945,'SETORES VARRIÇÃO'!$H:$H,0)),
IFERROR(
INDEX('SETORES PRAÇA'!$B:$B,MATCH($E7945,'SETORES PRAÇA'!$H:$H,0)),
))</f>
        <v>ST20102VL0002</v>
      </c>
      <c r="E7945" s="30" t="str">
        <f t="shared" si="166"/>
        <v>03-0238</v>
      </c>
      <c r="F7945" s="30" t="str">
        <f>IFERROR(
INDEX('SETORES VARRIÇÃO'!$F:$F,MATCH($E7945,'SETORES VARRIÇÃO'!$H:$H,0)),
IFERROR(
INDEX('SETORES PRAÇA'!$F:$F,MATCH($E7945,'SETORES PRAÇA'!$H:$H,0)),
))</f>
        <v>Segunda a Domingo</v>
      </c>
      <c r="G7945" s="18" t="s">
        <v>887</v>
      </c>
      <c r="H7945" s="46" t="s">
        <v>1034</v>
      </c>
      <c r="I7945" s="18" t="s">
        <v>6963</v>
      </c>
    </row>
    <row r="7946" spans="1:9" x14ac:dyDescent="0.35">
      <c r="A7946" s="68">
        <v>46127</v>
      </c>
      <c r="B7946" s="52" t="s">
        <v>6669</v>
      </c>
      <c r="C7946" s="30" t="str">
        <f>IFERROR(
INDEX('SETORES VARRIÇÃO'!$A:$A,MATCH($E7946,'SETORES VARRIÇÃO'!$H:$H,0)),
IFERROR(
INDEX('SETORES PRAÇA'!$A:$A,MATCH($E7946,'SETORES PRAÇA'!$H:$H,0)),
))</f>
        <v>MG</v>
      </c>
      <c r="D7946" s="30" t="str">
        <f>IFERROR(
INDEX('SETORES VARRIÇÃO'!$B:$B,MATCH($E7946,'SETORES VARRIÇÃO'!$H:$H,0)),
IFERROR(
INDEX('SETORES PRAÇA'!$B:$B,MATCH($E7946,'SETORES PRAÇA'!$H:$H,0)),
))</f>
        <v>MG10202VJ0030</v>
      </c>
      <c r="E7946" s="30" t="str">
        <f t="shared" si="166"/>
        <v>03-0239</v>
      </c>
      <c r="F7946" s="30" t="str">
        <f>IFERROR(
INDEX('SETORES VARRIÇÃO'!$F:$F,MATCH($E7946,'SETORES VARRIÇÃO'!$H:$H,0)),
IFERROR(
INDEX('SETORES PRAÇA'!$F:$F,MATCH($E7946,'SETORES PRAÇA'!$H:$H,0)),
))</f>
        <v>Segunda/Quarta/Sexta</v>
      </c>
      <c r="G7946" s="18" t="s">
        <v>888</v>
      </c>
      <c r="H7946" s="46" t="s">
        <v>6289</v>
      </c>
      <c r="I7946" s="18" t="s">
        <v>7785</v>
      </c>
    </row>
    <row r="7947" spans="1:9" x14ac:dyDescent="0.35">
      <c r="A7947" s="68">
        <v>46127</v>
      </c>
      <c r="B7947" s="52" t="s">
        <v>6670</v>
      </c>
      <c r="C7947" s="30" t="str">
        <f>IFERROR(
INDEX('SETORES VARRIÇÃO'!$A:$A,MATCH($E7947,'SETORES VARRIÇÃO'!$H:$H,0)),
IFERROR(
INDEX('SETORES PRAÇA'!$A:$A,MATCH($E7947,'SETORES PRAÇA'!$H:$H,0)),
))</f>
        <v>MG</v>
      </c>
      <c r="D7947" s="30" t="str">
        <f>IFERROR(
INDEX('SETORES VARRIÇÃO'!$B:$B,MATCH($E7947,'SETORES VARRIÇÃO'!$H:$H,0)),
IFERROR(
INDEX('SETORES PRAÇA'!$B:$B,MATCH($E7947,'SETORES PRAÇA'!$H:$H,0)),
))</f>
        <v>MG10202VJ0031</v>
      </c>
      <c r="E7947" s="30" t="str">
        <f t="shared" si="166"/>
        <v>03-0240</v>
      </c>
      <c r="F7947" s="30" t="str">
        <f>IFERROR(
INDEX('SETORES VARRIÇÃO'!$F:$F,MATCH($E7947,'SETORES VARRIÇÃO'!$H:$H,0)),
IFERROR(
INDEX('SETORES PRAÇA'!$F:$F,MATCH($E7947,'SETORES PRAÇA'!$H:$H,0)),
))</f>
        <v>Segunda/Quarta/Sexta</v>
      </c>
      <c r="G7947" s="18" t="s">
        <v>888</v>
      </c>
      <c r="H7947" s="46" t="s">
        <v>6289</v>
      </c>
      <c r="I7947" s="18" t="s">
        <v>7786</v>
      </c>
    </row>
    <row r="7948" spans="1:9" x14ac:dyDescent="0.35">
      <c r="A7948" s="68">
        <v>46127</v>
      </c>
      <c r="B7948" s="52" t="s">
        <v>6671</v>
      </c>
      <c r="C7948" s="30" t="str">
        <f>IFERROR(
INDEX('SETORES VARRIÇÃO'!$A:$A,MATCH($E7948,'SETORES VARRIÇÃO'!$H:$H,0)),
IFERROR(
INDEX('SETORES PRAÇA'!$A:$A,MATCH($E7948,'SETORES PRAÇA'!$H:$H,0)),
))</f>
        <v>MG</v>
      </c>
      <c r="D7948" s="30" t="str">
        <f>IFERROR(
INDEX('SETORES VARRIÇÃO'!$B:$B,MATCH($E7948,'SETORES VARRIÇÃO'!$H:$H,0)),
IFERROR(
INDEX('SETORES PRAÇA'!$B:$B,MATCH($E7948,'SETORES PRAÇA'!$H:$H,0)),
))</f>
        <v>MG10202VJ0046</v>
      </c>
      <c r="E7948" s="30" t="str">
        <f t="shared" si="166"/>
        <v>03-0241</v>
      </c>
      <c r="F7948" s="30" t="str">
        <f>IFERROR(
INDEX('SETORES VARRIÇÃO'!$F:$F,MATCH($E7948,'SETORES VARRIÇÃO'!$H:$H,0)),
IFERROR(
INDEX('SETORES PRAÇA'!$F:$F,MATCH($E7948,'SETORES PRAÇA'!$H:$H,0)),
))</f>
        <v>Segunda/Quarta/Sexta</v>
      </c>
      <c r="G7948" s="18" t="s">
        <v>888</v>
      </c>
      <c r="H7948" s="46" t="s">
        <v>6289</v>
      </c>
      <c r="I7948" s="18" t="s">
        <v>7787</v>
      </c>
    </row>
    <row r="7949" spans="1:9" x14ac:dyDescent="0.35">
      <c r="A7949" s="68">
        <v>46127</v>
      </c>
      <c r="B7949" s="52" t="s">
        <v>6672</v>
      </c>
      <c r="C7949" s="30" t="str">
        <f>IFERROR(
INDEX('SETORES VARRIÇÃO'!$A:$A,MATCH($E7949,'SETORES VARRIÇÃO'!$H:$H,0)),
IFERROR(
INDEX('SETORES PRAÇA'!$A:$A,MATCH($E7949,'SETORES PRAÇA'!$H:$H,0)),
))</f>
        <v>MG</v>
      </c>
      <c r="D7949" s="30" t="str">
        <f>IFERROR(
INDEX('SETORES VARRIÇÃO'!$B:$B,MATCH($E7949,'SETORES VARRIÇÃO'!$H:$H,0)),
IFERROR(
INDEX('SETORES PRAÇA'!$B:$B,MATCH($E7949,'SETORES PRAÇA'!$H:$H,0)),
))</f>
        <v>MG10202VJ0045</v>
      </c>
      <c r="E7949" s="30" t="str">
        <f t="shared" si="166"/>
        <v>03-0242</v>
      </c>
      <c r="F7949" s="30" t="str">
        <f>IFERROR(
INDEX('SETORES VARRIÇÃO'!$F:$F,MATCH($E7949,'SETORES VARRIÇÃO'!$H:$H,0)),
IFERROR(
INDEX('SETORES PRAÇA'!$F:$F,MATCH($E7949,'SETORES PRAÇA'!$H:$H,0)),
))</f>
        <v>Segunda/Quarta/Sexta</v>
      </c>
      <c r="G7949" s="18" t="s">
        <v>887</v>
      </c>
      <c r="H7949" s="46" t="s">
        <v>1034</v>
      </c>
      <c r="I7949" s="18" t="s">
        <v>6967</v>
      </c>
    </row>
    <row r="7950" spans="1:9" x14ac:dyDescent="0.35">
      <c r="A7950" s="68">
        <v>46127</v>
      </c>
      <c r="B7950" s="52" t="s">
        <v>6673</v>
      </c>
      <c r="C7950" s="30" t="str">
        <f>IFERROR(
INDEX('SETORES VARRIÇÃO'!$A:$A,MATCH($E7950,'SETORES VARRIÇÃO'!$H:$H,0)),
IFERROR(
INDEX('SETORES PRAÇA'!$A:$A,MATCH($E7950,'SETORES PRAÇA'!$H:$H,0)),
))</f>
        <v>MG</v>
      </c>
      <c r="D7950" s="30" t="str">
        <f>IFERROR(
INDEX('SETORES VARRIÇÃO'!$B:$B,MATCH($E7950,'SETORES VARRIÇÃO'!$H:$H,0)),
IFERROR(
INDEX('SETORES PRAÇA'!$B:$B,MATCH($E7950,'SETORES PRAÇA'!$H:$H,0)),
))</f>
        <v>MG10202VJ0040</v>
      </c>
      <c r="E7950" s="30" t="str">
        <f t="shared" si="166"/>
        <v>03-0243</v>
      </c>
      <c r="F7950" s="30" t="str">
        <f>IFERROR(
INDEX('SETORES VARRIÇÃO'!$F:$F,MATCH($E7950,'SETORES VARRIÇÃO'!$H:$H,0)),
IFERROR(
INDEX('SETORES PRAÇA'!$F:$F,MATCH($E7950,'SETORES PRAÇA'!$H:$H,0)),
))</f>
        <v>Segunda/Quarta/Sexta</v>
      </c>
      <c r="G7950" s="18" t="s">
        <v>888</v>
      </c>
      <c r="H7950" s="46" t="s">
        <v>6289</v>
      </c>
      <c r="I7950" s="18" t="s">
        <v>7788</v>
      </c>
    </row>
    <row r="7951" spans="1:9" x14ac:dyDescent="0.35">
      <c r="A7951" s="68">
        <v>46127</v>
      </c>
      <c r="B7951" s="52" t="s">
        <v>6674</v>
      </c>
      <c r="C7951" s="30" t="str">
        <f>IFERROR(
INDEX('SETORES VARRIÇÃO'!$A:$A,MATCH($E7951,'SETORES VARRIÇÃO'!$H:$H,0)),
IFERROR(
INDEX('SETORES PRAÇA'!$A:$A,MATCH($E7951,'SETORES PRAÇA'!$H:$H,0)),
))</f>
        <v>ST</v>
      </c>
      <c r="D7951" s="30" t="str">
        <f>IFERROR(
INDEX('SETORES VARRIÇÃO'!$B:$B,MATCH($E7951,'SETORES VARRIÇÃO'!$H:$H,0)),
IFERROR(
INDEX('SETORES PRAÇA'!$B:$B,MATCH($E7951,'SETORES PRAÇA'!$H:$H,0)),
))</f>
        <v>ST10101VJ0015</v>
      </c>
      <c r="E7951" s="30" t="str">
        <f t="shared" si="166"/>
        <v>03-0244</v>
      </c>
      <c r="F7951" s="30" t="str">
        <f>IFERROR(
INDEX('SETORES VARRIÇÃO'!$F:$F,MATCH($E7951,'SETORES VARRIÇÃO'!$H:$H,0)),
IFERROR(
INDEX('SETORES PRAÇA'!$F:$F,MATCH($E7951,'SETORES PRAÇA'!$H:$H,0)),
))</f>
        <v>Segunda a Sábado</v>
      </c>
      <c r="G7951" s="18" t="s">
        <v>888</v>
      </c>
      <c r="H7951" s="46" t="s">
        <v>6289</v>
      </c>
      <c r="I7951" s="18" t="s">
        <v>7789</v>
      </c>
    </row>
    <row r="7952" spans="1:9" x14ac:dyDescent="0.35">
      <c r="A7952" s="68">
        <v>46127</v>
      </c>
      <c r="B7952" s="52" t="s">
        <v>6675</v>
      </c>
      <c r="C7952" s="30" t="str">
        <f>IFERROR(
INDEX('SETORES VARRIÇÃO'!$A:$A,MATCH($E7952,'SETORES VARRIÇÃO'!$H:$H,0)),
IFERROR(
INDEX('SETORES PRAÇA'!$A:$A,MATCH($E7952,'SETORES PRAÇA'!$H:$H,0)),
))</f>
        <v>ST</v>
      </c>
      <c r="D7952" s="30" t="str">
        <f>IFERROR(
INDEX('SETORES VARRIÇÃO'!$B:$B,MATCH($E7952,'SETORES VARRIÇÃO'!$H:$H,0)),
IFERROR(
INDEX('SETORES PRAÇA'!$B:$B,MATCH($E7952,'SETORES PRAÇA'!$H:$H,0)),
))</f>
        <v>ST10101VJ0012</v>
      </c>
      <c r="E7952" s="30" t="str">
        <f t="shared" si="166"/>
        <v>03-0245</v>
      </c>
      <c r="F7952" s="30" t="str">
        <f>IFERROR(
INDEX('SETORES VARRIÇÃO'!$F:$F,MATCH($E7952,'SETORES VARRIÇÃO'!$H:$H,0)),
IFERROR(
INDEX('SETORES PRAÇA'!$F:$F,MATCH($E7952,'SETORES PRAÇA'!$H:$H,0)),
))</f>
        <v>Segunda a Domingo</v>
      </c>
      <c r="G7952" s="18" t="s">
        <v>887</v>
      </c>
      <c r="H7952" s="46" t="s">
        <v>1034</v>
      </c>
      <c r="I7952" s="18" t="s">
        <v>6970</v>
      </c>
    </row>
    <row r="7953" spans="1:9" x14ac:dyDescent="0.35">
      <c r="A7953" s="68">
        <v>46127</v>
      </c>
      <c r="B7953" s="52" t="s">
        <v>6676</v>
      </c>
      <c r="C7953" s="30" t="str">
        <f>IFERROR(
INDEX('SETORES VARRIÇÃO'!$A:$A,MATCH($E7953,'SETORES VARRIÇÃO'!$H:$H,0)),
IFERROR(
INDEX('SETORES PRAÇA'!$A:$A,MATCH($E7953,'SETORES PRAÇA'!$H:$H,0)),
))</f>
        <v>ST</v>
      </c>
      <c r="D7953" s="30" t="str">
        <f>IFERROR(
INDEX('SETORES VARRIÇÃO'!$B:$B,MATCH($E7953,'SETORES VARRIÇÃO'!$H:$H,0)),
IFERROR(
INDEX('SETORES PRAÇA'!$B:$B,MATCH($E7953,'SETORES PRAÇA'!$H:$H,0)),
))</f>
        <v>ST10303VJ0050</v>
      </c>
      <c r="E7953" s="30" t="str">
        <f t="shared" ref="E7953:E8016" si="167">SUBSTITUTE(B7953,"SMSUB-LUTOCAR-","")</f>
        <v>03-0246</v>
      </c>
      <c r="F7953" s="30" t="str">
        <f>IFERROR(
INDEX('SETORES VARRIÇÃO'!$F:$F,MATCH($E7953,'SETORES VARRIÇÃO'!$H:$H,0)),
IFERROR(
INDEX('SETORES PRAÇA'!$F:$F,MATCH($E7953,'SETORES PRAÇA'!$H:$H,0)),
))</f>
        <v>Terça/Sexta</v>
      </c>
      <c r="G7953" s="18" t="s">
        <v>887</v>
      </c>
      <c r="H7953" s="46" t="s">
        <v>1034</v>
      </c>
      <c r="I7953" s="18" t="s">
        <v>6971</v>
      </c>
    </row>
    <row r="7954" spans="1:9" x14ac:dyDescent="0.35">
      <c r="A7954" s="68">
        <v>46127</v>
      </c>
      <c r="B7954" s="52" t="s">
        <v>6677</v>
      </c>
      <c r="C7954" s="30" t="str">
        <f>IFERROR(
INDEX('SETORES VARRIÇÃO'!$A:$A,MATCH($E7954,'SETORES VARRIÇÃO'!$H:$H,0)),
IFERROR(
INDEX('SETORES PRAÇA'!$A:$A,MATCH($E7954,'SETORES PRAÇA'!$H:$H,0)),
))</f>
        <v>ST</v>
      </c>
      <c r="D7954" s="30" t="str">
        <f>IFERROR(
INDEX('SETORES VARRIÇÃO'!$B:$B,MATCH($E7954,'SETORES VARRIÇÃO'!$H:$H,0)),
IFERROR(
INDEX('SETORES PRAÇA'!$B:$B,MATCH($E7954,'SETORES PRAÇA'!$H:$H,0)),
))</f>
        <v>ST10303VJ0049</v>
      </c>
      <c r="E7954" s="30" t="str">
        <f t="shared" si="167"/>
        <v>03-0247</v>
      </c>
      <c r="F7954" s="30" t="str">
        <f>IFERROR(
INDEX('SETORES VARRIÇÃO'!$F:$F,MATCH($E7954,'SETORES VARRIÇÃO'!$H:$H,0)),
IFERROR(
INDEX('SETORES PRAÇA'!$F:$F,MATCH($E7954,'SETORES PRAÇA'!$H:$H,0)),
))</f>
        <v>Terça/Sexta</v>
      </c>
      <c r="G7954" s="18" t="s">
        <v>887</v>
      </c>
      <c r="H7954" s="46" t="s">
        <v>1034</v>
      </c>
      <c r="I7954" s="18" t="s">
        <v>6972</v>
      </c>
    </row>
    <row r="7955" spans="1:9" x14ac:dyDescent="0.35">
      <c r="A7955" s="68">
        <v>46127</v>
      </c>
      <c r="B7955" s="52" t="s">
        <v>6678</v>
      </c>
      <c r="C7955" s="30" t="str">
        <f>IFERROR(
INDEX('SETORES VARRIÇÃO'!$A:$A,MATCH($E7955,'SETORES VARRIÇÃO'!$H:$H,0)),
IFERROR(
INDEX('SETORES PRAÇA'!$A:$A,MATCH($E7955,'SETORES PRAÇA'!$H:$H,0)),
))</f>
        <v>ST</v>
      </c>
      <c r="D7955" s="30" t="str">
        <f>IFERROR(
INDEX('SETORES VARRIÇÃO'!$B:$B,MATCH($E7955,'SETORES VARRIÇÃO'!$H:$H,0)),
IFERROR(
INDEX('SETORES PRAÇA'!$B:$B,MATCH($E7955,'SETORES PRAÇA'!$H:$H,0)),
))</f>
        <v>ST10303VJ0048</v>
      </c>
      <c r="E7955" s="30" t="str">
        <f t="shared" si="167"/>
        <v>03-0248</v>
      </c>
      <c r="F7955" s="30" t="str">
        <f>IFERROR(
INDEX('SETORES VARRIÇÃO'!$F:$F,MATCH($E7955,'SETORES VARRIÇÃO'!$H:$H,0)),
IFERROR(
INDEX('SETORES PRAÇA'!$F:$F,MATCH($E7955,'SETORES PRAÇA'!$H:$H,0)),
))</f>
        <v>Terça/Sexta</v>
      </c>
      <c r="G7955" s="18" t="s">
        <v>887</v>
      </c>
      <c r="H7955" s="46" t="s">
        <v>1034</v>
      </c>
      <c r="I7955" s="18" t="s">
        <v>7199</v>
      </c>
    </row>
    <row r="7956" spans="1:9" x14ac:dyDescent="0.35">
      <c r="A7956" s="68">
        <v>46127</v>
      </c>
      <c r="B7956" s="52" t="s">
        <v>6679</v>
      </c>
      <c r="C7956" s="30" t="str">
        <f>IFERROR(
INDEX('SETORES VARRIÇÃO'!$A:$A,MATCH($E7956,'SETORES VARRIÇÃO'!$H:$H,0)),
IFERROR(
INDEX('SETORES PRAÇA'!$A:$A,MATCH($E7956,'SETORES PRAÇA'!$H:$H,0)),
))</f>
        <v>MG</v>
      </c>
      <c r="D7956" s="30" t="str">
        <f>IFERROR(
INDEX('SETORES VARRIÇÃO'!$B:$B,MATCH($E7956,'SETORES VARRIÇÃO'!$H:$H,0)),
IFERROR(
INDEX('SETORES PRAÇA'!$B:$B,MATCH($E7956,'SETORES PRAÇA'!$H:$H,0)),
))</f>
        <v>MG10202VJ0044</v>
      </c>
      <c r="E7956" s="30" t="str">
        <f t="shared" si="167"/>
        <v>03-0249</v>
      </c>
      <c r="F7956" s="30" t="str">
        <f>IFERROR(
INDEX('SETORES VARRIÇÃO'!$F:$F,MATCH($E7956,'SETORES VARRIÇÃO'!$H:$H,0)),
IFERROR(
INDEX('SETORES PRAÇA'!$F:$F,MATCH($E7956,'SETORES PRAÇA'!$H:$H,0)),
))</f>
        <v>Segunda/Quarta/Sexta</v>
      </c>
      <c r="G7956" s="18" t="s">
        <v>888</v>
      </c>
      <c r="H7956" s="46" t="s">
        <v>6289</v>
      </c>
      <c r="I7956" s="18" t="s">
        <v>7790</v>
      </c>
    </row>
    <row r="7957" spans="1:9" x14ac:dyDescent="0.35">
      <c r="A7957" s="68">
        <v>46127</v>
      </c>
      <c r="B7957" s="52" t="s">
        <v>6680</v>
      </c>
      <c r="C7957" s="30" t="str">
        <f>IFERROR(
INDEX('SETORES VARRIÇÃO'!$A:$A,MATCH($E7957,'SETORES VARRIÇÃO'!$H:$H,0)),
IFERROR(
INDEX('SETORES PRAÇA'!$A:$A,MATCH($E7957,'SETORES PRAÇA'!$H:$H,0)),
))</f>
        <v>MG</v>
      </c>
      <c r="D7957" s="30" t="str">
        <f>IFERROR(
INDEX('SETORES VARRIÇÃO'!$B:$B,MATCH($E7957,'SETORES VARRIÇÃO'!$H:$H,0)),
IFERROR(
INDEX('SETORES PRAÇA'!$B:$B,MATCH($E7957,'SETORES PRAÇA'!$H:$H,0)),
))</f>
        <v>MG10202VJ0028</v>
      </c>
      <c r="E7957" s="30" t="str">
        <f t="shared" si="167"/>
        <v>03-0250</v>
      </c>
      <c r="F7957" s="30" t="str">
        <f>IFERROR(
INDEX('SETORES VARRIÇÃO'!$F:$F,MATCH($E7957,'SETORES VARRIÇÃO'!$H:$H,0)),
IFERROR(
INDEX('SETORES PRAÇA'!$F:$F,MATCH($E7957,'SETORES PRAÇA'!$H:$H,0)),
))</f>
        <v>Segunda/Quarta/Sexta</v>
      </c>
      <c r="G7957" s="18" t="s">
        <v>888</v>
      </c>
      <c r="H7957" s="46" t="s">
        <v>6289</v>
      </c>
      <c r="I7957" s="18" t="s">
        <v>7791</v>
      </c>
    </row>
    <row r="7958" spans="1:9" x14ac:dyDescent="0.35">
      <c r="A7958" s="68">
        <v>46127</v>
      </c>
      <c r="B7958" s="52" t="s">
        <v>6681</v>
      </c>
      <c r="C7958" s="30" t="str">
        <f>IFERROR(
INDEX('SETORES VARRIÇÃO'!$A:$A,MATCH($E7958,'SETORES VARRIÇÃO'!$H:$H,0)),
IFERROR(
INDEX('SETORES PRAÇA'!$A:$A,MATCH($E7958,'SETORES PRAÇA'!$H:$H,0)),
))</f>
        <v>MG</v>
      </c>
      <c r="D7958" s="30" t="str">
        <f>IFERROR(
INDEX('SETORES VARRIÇÃO'!$B:$B,MATCH($E7958,'SETORES VARRIÇÃO'!$H:$H,0)),
IFERROR(
INDEX('SETORES PRAÇA'!$B:$B,MATCH($E7958,'SETORES PRAÇA'!$H:$H,0)),
))</f>
        <v>MG10304VJ0020</v>
      </c>
      <c r="E7958" s="30" t="str">
        <f t="shared" si="167"/>
        <v>03-0251</v>
      </c>
      <c r="F7958" s="30" t="str">
        <f>IFERROR(
INDEX('SETORES VARRIÇÃO'!$F:$F,MATCH($E7958,'SETORES VARRIÇÃO'!$H:$H,0)),
IFERROR(
INDEX('SETORES PRAÇA'!$F:$F,MATCH($E7958,'SETORES PRAÇA'!$H:$H,0)),
))</f>
        <v>Quarta/Sábado</v>
      </c>
      <c r="G7958" s="18" t="s">
        <v>888</v>
      </c>
      <c r="H7958" s="46" t="s">
        <v>6289</v>
      </c>
      <c r="I7958" s="18" t="s">
        <v>7792</v>
      </c>
    </row>
    <row r="7959" spans="1:9" x14ac:dyDescent="0.35">
      <c r="A7959" s="68">
        <v>46127</v>
      </c>
      <c r="B7959" s="52" t="s">
        <v>6682</v>
      </c>
      <c r="C7959" s="30" t="str">
        <f>IFERROR(
INDEX('SETORES VARRIÇÃO'!$A:$A,MATCH($E7959,'SETORES VARRIÇÃO'!$H:$H,0)),
IFERROR(
INDEX('SETORES PRAÇA'!$A:$A,MATCH($E7959,'SETORES PRAÇA'!$H:$H,0)),
))</f>
        <v>ST</v>
      </c>
      <c r="D7959" s="30" t="str">
        <f>IFERROR(
INDEX('SETORES VARRIÇÃO'!$B:$B,MATCH($E7959,'SETORES VARRIÇÃO'!$H:$H,0)),
IFERROR(
INDEX('SETORES PRAÇA'!$B:$B,MATCH($E7959,'SETORES PRAÇA'!$H:$H,0)),
))</f>
        <v>ST10304VJ0054</v>
      </c>
      <c r="E7959" s="30" t="str">
        <f t="shared" si="167"/>
        <v>03-0252</v>
      </c>
      <c r="F7959" s="30" t="str">
        <f>IFERROR(
INDEX('SETORES VARRIÇÃO'!$F:$F,MATCH($E7959,'SETORES VARRIÇÃO'!$H:$H,0)),
IFERROR(
INDEX('SETORES PRAÇA'!$F:$F,MATCH($E7959,'SETORES PRAÇA'!$H:$H,0)),
))</f>
        <v>Quarta/Sábado</v>
      </c>
      <c r="G7959" s="18" t="s">
        <v>887</v>
      </c>
      <c r="H7959" s="46" t="s">
        <v>1034</v>
      </c>
      <c r="I7959" s="18" t="s">
        <v>6977</v>
      </c>
    </row>
    <row r="7960" spans="1:9" x14ac:dyDescent="0.35">
      <c r="A7960" s="68">
        <v>46127</v>
      </c>
      <c r="B7960" s="52" t="s">
        <v>6683</v>
      </c>
      <c r="C7960" s="30" t="str">
        <f>IFERROR(
INDEX('SETORES VARRIÇÃO'!$A:$A,MATCH($E7960,'SETORES VARRIÇÃO'!$H:$H,0)),
IFERROR(
INDEX('SETORES PRAÇA'!$A:$A,MATCH($E7960,'SETORES PRAÇA'!$H:$H,0)),
))</f>
        <v>ST</v>
      </c>
      <c r="D7960" s="30" t="str">
        <f>IFERROR(
INDEX('SETORES VARRIÇÃO'!$B:$B,MATCH($E7960,'SETORES VARRIÇÃO'!$H:$H,0)),
IFERROR(
INDEX('SETORES PRAÇA'!$B:$B,MATCH($E7960,'SETORES PRAÇA'!$H:$H,0)),
))</f>
        <v>ST10101VJ0022</v>
      </c>
      <c r="E7960" s="30" t="str">
        <f t="shared" si="167"/>
        <v>03-0253</v>
      </c>
      <c r="F7960" s="30" t="str">
        <f>IFERROR(
INDEX('SETORES VARRIÇÃO'!$F:$F,MATCH($E7960,'SETORES VARRIÇÃO'!$H:$H,0)),
IFERROR(
INDEX('SETORES PRAÇA'!$F:$F,MATCH($E7960,'SETORES PRAÇA'!$H:$H,0)),
))</f>
        <v>Segunda a Sábado</v>
      </c>
      <c r="G7960" s="18" t="s">
        <v>888</v>
      </c>
      <c r="H7960" s="46" t="s">
        <v>6289</v>
      </c>
      <c r="I7960" s="18" t="s">
        <v>7793</v>
      </c>
    </row>
    <row r="7961" spans="1:9" x14ac:dyDescent="0.35">
      <c r="A7961" s="68">
        <v>46127</v>
      </c>
      <c r="B7961" s="52" t="s">
        <v>6684</v>
      </c>
      <c r="C7961" s="30" t="str">
        <f>IFERROR(
INDEX('SETORES VARRIÇÃO'!$A:$A,MATCH($E7961,'SETORES VARRIÇÃO'!$H:$H,0)),
IFERROR(
INDEX('SETORES PRAÇA'!$A:$A,MATCH($E7961,'SETORES PRAÇA'!$H:$H,0)),
))</f>
        <v>MG</v>
      </c>
      <c r="D7961" s="30" t="str">
        <f>IFERROR(
INDEX('SETORES VARRIÇÃO'!$B:$B,MATCH($E7961,'SETORES VARRIÇÃO'!$H:$H,0)),
IFERROR(
INDEX('SETORES PRAÇA'!$B:$B,MATCH($E7961,'SETORES PRAÇA'!$H:$H,0)),
))</f>
        <v>MG10202VP0006/07/08/09</v>
      </c>
      <c r="E7961" s="30" t="str">
        <f t="shared" si="167"/>
        <v>03-0254</v>
      </c>
      <c r="F7961" s="30" t="str">
        <f>IFERROR(
INDEX('SETORES VARRIÇÃO'!$F:$F,MATCH($E7961,'SETORES VARRIÇÃO'!$H:$H,0)),
IFERROR(
INDEX('SETORES PRAÇA'!$F:$F,MATCH($E7961,'SETORES PRAÇA'!$H:$H,0)),
))</f>
        <v>Segunda/Quarta/Sexta</v>
      </c>
      <c r="G7961" s="18" t="s">
        <v>888</v>
      </c>
      <c r="H7961" s="46" t="s">
        <v>6289</v>
      </c>
      <c r="I7961" s="18" t="s">
        <v>7642</v>
      </c>
    </row>
    <row r="7962" spans="1:9" x14ac:dyDescent="0.35">
      <c r="A7962" s="68">
        <v>46127</v>
      </c>
      <c r="B7962" s="52" t="s">
        <v>6685</v>
      </c>
      <c r="C7962" s="30" t="str">
        <f>IFERROR(
INDEX('SETORES VARRIÇÃO'!$A:$A,MATCH($E7962,'SETORES VARRIÇÃO'!$H:$H,0)),
IFERROR(
INDEX('SETORES PRAÇA'!$A:$A,MATCH($E7962,'SETORES PRAÇA'!$H:$H,0)),
))</f>
        <v>ST</v>
      </c>
      <c r="D7962" s="30" t="str">
        <f>IFERROR(
INDEX('SETORES VARRIÇÃO'!$B:$B,MATCH($E7962,'SETORES VARRIÇÃO'!$H:$H,0)),
IFERROR(
INDEX('SETORES PRAÇA'!$B:$B,MATCH($E7962,'SETORES PRAÇA'!$H:$H,0)),
))</f>
        <v>ST20102VL0001</v>
      </c>
      <c r="E7962" s="30" t="str">
        <f t="shared" si="167"/>
        <v>03-0255</v>
      </c>
      <c r="F7962" s="30" t="str">
        <f>IFERROR(
INDEX('SETORES VARRIÇÃO'!$F:$F,MATCH($E7962,'SETORES VARRIÇÃO'!$H:$H,0)),
IFERROR(
INDEX('SETORES PRAÇA'!$F:$F,MATCH($E7962,'SETORES PRAÇA'!$H:$H,0)),
))</f>
        <v>Segunda a Domingo</v>
      </c>
      <c r="G7962" s="18" t="s">
        <v>887</v>
      </c>
      <c r="H7962" s="46" t="s">
        <v>1034</v>
      </c>
      <c r="I7962" s="18" t="s">
        <v>6979</v>
      </c>
    </row>
    <row r="7963" spans="1:9" x14ac:dyDescent="0.35">
      <c r="A7963" s="68">
        <v>46127</v>
      </c>
      <c r="B7963" s="52" t="s">
        <v>6686</v>
      </c>
      <c r="C7963" s="30" t="str">
        <f>IFERROR(
INDEX('SETORES VARRIÇÃO'!$A:$A,MATCH($E7963,'SETORES VARRIÇÃO'!$H:$H,0)),
IFERROR(
INDEX('SETORES PRAÇA'!$A:$A,MATCH($E7963,'SETORES PRAÇA'!$H:$H,0)),
))</f>
        <v>MG</v>
      </c>
      <c r="D7963" s="30" t="str">
        <f>IFERROR(
INDEX('SETORES VARRIÇÃO'!$B:$B,MATCH($E7963,'SETORES VARRIÇÃO'!$H:$H,0)),
IFERROR(
INDEX('SETORES PRAÇA'!$B:$B,MATCH($E7963,'SETORES PRAÇA'!$H:$H,0)),
))</f>
        <v>MG10203VJ0061</v>
      </c>
      <c r="E7963" s="30" t="str">
        <f t="shared" si="167"/>
        <v>03-0256</v>
      </c>
      <c r="F7963" s="30" t="str">
        <f>IFERROR(
INDEX('SETORES VARRIÇÃO'!$F:$F,MATCH($E7963,'SETORES VARRIÇÃO'!$H:$H,0)),
IFERROR(
INDEX('SETORES PRAÇA'!$F:$F,MATCH($E7963,'SETORES PRAÇA'!$H:$H,0)),
))</f>
        <v>Terça/Quinta/Sábado</v>
      </c>
      <c r="G7963" s="18" t="s">
        <v>888</v>
      </c>
      <c r="H7963" s="46" t="s">
        <v>6289</v>
      </c>
      <c r="I7963" s="18" t="s">
        <v>7652</v>
      </c>
    </row>
    <row r="7964" spans="1:9" x14ac:dyDescent="0.35">
      <c r="A7964" s="68">
        <v>46127</v>
      </c>
      <c r="B7964" s="52" t="s">
        <v>6687</v>
      </c>
      <c r="C7964" s="30" t="str">
        <f>IFERROR(
INDEX('SETORES VARRIÇÃO'!$A:$A,MATCH($E7964,'SETORES VARRIÇÃO'!$H:$H,0)),
IFERROR(
INDEX('SETORES PRAÇA'!$A:$A,MATCH($E7964,'SETORES PRAÇA'!$H:$H,0)),
))</f>
        <v>MG</v>
      </c>
      <c r="D7964" s="30" t="str">
        <f>IFERROR(
INDEX('SETORES VARRIÇÃO'!$B:$B,MATCH($E7964,'SETORES VARRIÇÃO'!$H:$H,0)),
IFERROR(
INDEX('SETORES PRAÇA'!$B:$B,MATCH($E7964,'SETORES PRAÇA'!$H:$H,0)),
))</f>
        <v>MG10203VP0034</v>
      </c>
      <c r="E7964" s="30" t="str">
        <f t="shared" si="167"/>
        <v>03-0257</v>
      </c>
      <c r="F7964" s="30" t="str">
        <f>IFERROR(
INDEX('SETORES VARRIÇÃO'!$F:$F,MATCH($E7964,'SETORES VARRIÇÃO'!$H:$H,0)),
IFERROR(
INDEX('SETORES PRAÇA'!$F:$F,MATCH($E7964,'SETORES PRAÇA'!$H:$H,0)),
))</f>
        <v>Terça/Quinta/Sábado</v>
      </c>
      <c r="G7964" s="18" t="s">
        <v>887</v>
      </c>
      <c r="H7964" s="46" t="s">
        <v>1034</v>
      </c>
      <c r="I7964" s="18" t="s">
        <v>6981</v>
      </c>
    </row>
    <row r="7965" spans="1:9" x14ac:dyDescent="0.35">
      <c r="A7965" s="68">
        <v>46127</v>
      </c>
      <c r="B7965" s="52" t="s">
        <v>6688</v>
      </c>
      <c r="C7965" s="30" t="str">
        <f>IFERROR(
INDEX('SETORES VARRIÇÃO'!$A:$A,MATCH($E7965,'SETORES VARRIÇÃO'!$H:$H,0)),
IFERROR(
INDEX('SETORES PRAÇA'!$A:$A,MATCH($E7965,'SETORES PRAÇA'!$H:$H,0)),
))</f>
        <v>ST</v>
      </c>
      <c r="D7965" s="30" t="str">
        <f>IFERROR(
INDEX('SETORES VARRIÇÃO'!$B:$B,MATCH($E7965,'SETORES VARRIÇÃO'!$H:$H,0)),
IFERROR(
INDEX('SETORES PRAÇA'!$B:$B,MATCH($E7965,'SETORES PRAÇA'!$H:$H,0)),
))</f>
        <v>ST10304VJ0059</v>
      </c>
      <c r="E7965" s="30" t="str">
        <f t="shared" si="167"/>
        <v>03-0258</v>
      </c>
      <c r="F7965" s="30" t="str">
        <f>IFERROR(
INDEX('SETORES VARRIÇÃO'!$F:$F,MATCH($E7965,'SETORES VARRIÇÃO'!$H:$H,0)),
IFERROR(
INDEX('SETORES PRAÇA'!$F:$F,MATCH($E7965,'SETORES PRAÇA'!$H:$H,0)),
))</f>
        <v>Quarta/Sábado</v>
      </c>
      <c r="G7965" s="18" t="s">
        <v>888</v>
      </c>
      <c r="H7965" s="46" t="s">
        <v>6289</v>
      </c>
      <c r="I7965" s="18" t="s">
        <v>7794</v>
      </c>
    </row>
    <row r="7966" spans="1:9" x14ac:dyDescent="0.35">
      <c r="A7966" s="68">
        <v>46127</v>
      </c>
      <c r="B7966" s="52" t="s">
        <v>6689</v>
      </c>
      <c r="C7966" s="30" t="str">
        <f>IFERROR(
INDEX('SETORES VARRIÇÃO'!$A:$A,MATCH($E7966,'SETORES VARRIÇÃO'!$H:$H,0)),
IFERROR(
INDEX('SETORES PRAÇA'!$A:$A,MATCH($E7966,'SETORES PRAÇA'!$H:$H,0)),
))</f>
        <v>MG</v>
      </c>
      <c r="D7966" s="30" t="str">
        <f>IFERROR(
INDEX('SETORES VARRIÇÃO'!$B:$B,MATCH($E7966,'SETORES VARRIÇÃO'!$H:$H,0)),
IFERROR(
INDEX('SETORES PRAÇA'!$B:$B,MATCH($E7966,'SETORES PRAÇA'!$H:$H,0)),
))</f>
        <v>MG10302VP0038/39/40</v>
      </c>
      <c r="E7966" s="30" t="str">
        <f t="shared" si="167"/>
        <v>03-0259</v>
      </c>
      <c r="F7966" s="30" t="str">
        <f>IFERROR(
INDEX('SETORES VARRIÇÃO'!$F:$F,MATCH($E7966,'SETORES VARRIÇÃO'!$H:$H,0)),
IFERROR(
INDEX('SETORES PRAÇA'!$F:$F,MATCH($E7966,'SETORES PRAÇA'!$H:$H,0)),
))</f>
        <v>Segunda/Quinta</v>
      </c>
      <c r="G7966" s="18" t="s">
        <v>887</v>
      </c>
      <c r="H7966" s="46" t="s">
        <v>1034</v>
      </c>
      <c r="I7966" s="18" t="s">
        <v>6983</v>
      </c>
    </row>
    <row r="7967" spans="1:9" x14ac:dyDescent="0.35">
      <c r="A7967" s="68">
        <v>46127</v>
      </c>
      <c r="B7967" s="52" t="s">
        <v>6690</v>
      </c>
      <c r="C7967" s="30" t="str">
        <f>IFERROR(
INDEX('SETORES VARRIÇÃO'!$A:$A,MATCH($E7967,'SETORES VARRIÇÃO'!$H:$H,0)),
IFERROR(
INDEX('SETORES PRAÇA'!$A:$A,MATCH($E7967,'SETORES PRAÇA'!$H:$H,0)),
))</f>
        <v>MG</v>
      </c>
      <c r="D7967" s="30" t="str">
        <f>IFERROR(
INDEX('SETORES VARRIÇÃO'!$B:$B,MATCH($E7967,'SETORES VARRIÇÃO'!$H:$H,0)),
IFERROR(
INDEX('SETORES PRAÇA'!$B:$B,MATCH($E7967,'SETORES PRAÇA'!$H:$H,0)),
))</f>
        <v>MG10303VP0041/42/43/44/45</v>
      </c>
      <c r="E7967" s="30" t="str">
        <f t="shared" si="167"/>
        <v>03-0260</v>
      </c>
      <c r="F7967" s="30" t="str">
        <f>IFERROR(
INDEX('SETORES VARRIÇÃO'!$F:$F,MATCH($E7967,'SETORES VARRIÇÃO'!$H:$H,0)),
IFERROR(
INDEX('SETORES PRAÇA'!$F:$F,MATCH($E7967,'SETORES PRAÇA'!$H:$H,0)),
))</f>
        <v>Terça/Sexta</v>
      </c>
      <c r="G7967" s="18" t="s">
        <v>887</v>
      </c>
      <c r="H7967" s="46" t="s">
        <v>1034</v>
      </c>
      <c r="I7967" s="18" t="s">
        <v>6984</v>
      </c>
    </row>
    <row r="7968" spans="1:9" x14ac:dyDescent="0.35">
      <c r="A7968" s="68">
        <v>46127</v>
      </c>
      <c r="B7968" s="52" t="s">
        <v>6691</v>
      </c>
      <c r="C7968" s="30" t="str">
        <f>IFERROR(
INDEX('SETORES VARRIÇÃO'!$A:$A,MATCH($E7968,'SETORES VARRIÇÃO'!$H:$H,0)),
IFERROR(
INDEX('SETORES PRAÇA'!$A:$A,MATCH($E7968,'SETORES PRAÇA'!$H:$H,0)),
))</f>
        <v>ST</v>
      </c>
      <c r="D7968" s="30" t="str">
        <f>IFERROR(
INDEX('SETORES VARRIÇÃO'!$B:$B,MATCH($E7968,'SETORES VARRIÇÃO'!$H:$H,0)),
IFERROR(
INDEX('SETORES PRAÇA'!$B:$B,MATCH($E7968,'SETORES PRAÇA'!$H:$H,0)),
))</f>
        <v>ST10302VJ0035</v>
      </c>
      <c r="E7968" s="30" t="str">
        <f t="shared" si="167"/>
        <v>03-0261</v>
      </c>
      <c r="F7968" s="30" t="str">
        <f>IFERROR(
INDEX('SETORES VARRIÇÃO'!$F:$F,MATCH($E7968,'SETORES VARRIÇÃO'!$H:$H,0)),
IFERROR(
INDEX('SETORES PRAÇA'!$F:$F,MATCH($E7968,'SETORES PRAÇA'!$H:$H,0)),
))</f>
        <v>Segunda/Quinta</v>
      </c>
      <c r="G7968" s="18" t="s">
        <v>888</v>
      </c>
      <c r="H7968" s="46" t="s">
        <v>6289</v>
      </c>
      <c r="I7968" s="18" t="s">
        <v>7795</v>
      </c>
    </row>
    <row r="7969" spans="1:9" x14ac:dyDescent="0.35">
      <c r="A7969" s="68">
        <v>46127</v>
      </c>
      <c r="B7969" s="52" t="s">
        <v>6692</v>
      </c>
      <c r="C7969" s="30" t="str">
        <f>IFERROR(
INDEX('SETORES VARRIÇÃO'!$A:$A,MATCH($E7969,'SETORES VARRIÇÃO'!$H:$H,0)),
IFERROR(
INDEX('SETORES PRAÇA'!$A:$A,MATCH($E7969,'SETORES PRAÇA'!$H:$H,0)),
))</f>
        <v>ST</v>
      </c>
      <c r="D7969" s="30" t="str">
        <f>IFERROR(
INDEX('SETORES VARRIÇÃO'!$B:$B,MATCH($E7969,'SETORES VARRIÇÃO'!$H:$H,0)),
IFERROR(
INDEX('SETORES PRAÇA'!$B:$B,MATCH($E7969,'SETORES PRAÇA'!$H:$H,0)),
))</f>
        <v>ST10203VJ0075</v>
      </c>
      <c r="E7969" s="30" t="str">
        <f t="shared" si="167"/>
        <v>03-0262</v>
      </c>
      <c r="F7969" s="30" t="str">
        <f>IFERROR(
INDEX('SETORES VARRIÇÃO'!$F:$F,MATCH($E7969,'SETORES VARRIÇÃO'!$H:$H,0)),
IFERROR(
INDEX('SETORES PRAÇA'!$F:$F,MATCH($E7969,'SETORES PRAÇA'!$H:$H,0)),
))</f>
        <v>Terça/Quinta/Sábado</v>
      </c>
      <c r="G7969" s="18" t="s">
        <v>887</v>
      </c>
      <c r="H7969" s="46" t="s">
        <v>1034</v>
      </c>
      <c r="I7969" s="18" t="s">
        <v>6986</v>
      </c>
    </row>
    <row r="7970" spans="1:9" x14ac:dyDescent="0.35">
      <c r="A7970" s="68">
        <v>46127</v>
      </c>
      <c r="B7970" s="52" t="s">
        <v>6693</v>
      </c>
      <c r="C7970" s="30" t="str">
        <f>IFERROR(
INDEX('SETORES VARRIÇÃO'!$A:$A,MATCH($E7970,'SETORES VARRIÇÃO'!$H:$H,0)),
IFERROR(
INDEX('SETORES PRAÇA'!$A:$A,MATCH($E7970,'SETORES PRAÇA'!$H:$H,0)),
))</f>
        <v>ST</v>
      </c>
      <c r="D7970" s="30" t="str">
        <f>IFERROR(
INDEX('SETORES VARRIÇÃO'!$B:$B,MATCH($E7970,'SETORES VARRIÇÃO'!$H:$H,0)),
IFERROR(
INDEX('SETORES PRAÇA'!$B:$B,MATCH($E7970,'SETORES PRAÇA'!$H:$H,0)),
))</f>
        <v>ST10203VJ0078</v>
      </c>
      <c r="E7970" s="30" t="str">
        <f t="shared" si="167"/>
        <v>03-0263</v>
      </c>
      <c r="F7970" s="30" t="str">
        <f>IFERROR(
INDEX('SETORES VARRIÇÃO'!$F:$F,MATCH($E7970,'SETORES VARRIÇÃO'!$H:$H,0)),
IFERROR(
INDEX('SETORES PRAÇA'!$F:$F,MATCH($E7970,'SETORES PRAÇA'!$H:$H,0)),
))</f>
        <v>Terça/Quinta/Sábado</v>
      </c>
      <c r="G7970" s="18" t="s">
        <v>888</v>
      </c>
      <c r="H7970" s="46" t="s">
        <v>6289</v>
      </c>
      <c r="I7970" s="18" t="s">
        <v>7796</v>
      </c>
    </row>
    <row r="7971" spans="1:9" x14ac:dyDescent="0.35">
      <c r="A7971" s="68">
        <v>46127</v>
      </c>
      <c r="B7971" s="52" t="s">
        <v>6694</v>
      </c>
      <c r="C7971" s="30" t="str">
        <f>IFERROR(
INDEX('SETORES VARRIÇÃO'!$A:$A,MATCH($E7971,'SETORES VARRIÇÃO'!$H:$H,0)),
IFERROR(
INDEX('SETORES PRAÇA'!$A:$A,MATCH($E7971,'SETORES PRAÇA'!$H:$H,0)),
))</f>
        <v>ST</v>
      </c>
      <c r="D7971" s="30" t="str">
        <f>IFERROR(
INDEX('SETORES VARRIÇÃO'!$B:$B,MATCH($E7971,'SETORES VARRIÇÃO'!$H:$H,0)),
IFERROR(
INDEX('SETORES PRAÇA'!$B:$B,MATCH($E7971,'SETORES PRAÇA'!$H:$H,0)),
))</f>
        <v>ST10203VJ0076</v>
      </c>
      <c r="E7971" s="30" t="str">
        <f t="shared" si="167"/>
        <v>03-0264</v>
      </c>
      <c r="F7971" s="30" t="str">
        <f>IFERROR(
INDEX('SETORES VARRIÇÃO'!$F:$F,MATCH($E7971,'SETORES VARRIÇÃO'!$H:$H,0)),
IFERROR(
INDEX('SETORES PRAÇA'!$F:$F,MATCH($E7971,'SETORES PRAÇA'!$H:$H,0)),
))</f>
        <v>Terça/Quinta/Sábado</v>
      </c>
      <c r="G7971" s="18" t="s">
        <v>887</v>
      </c>
      <c r="H7971" s="46" t="s">
        <v>1034</v>
      </c>
      <c r="I7971" s="18" t="s">
        <v>6988</v>
      </c>
    </row>
    <row r="7972" spans="1:9" x14ac:dyDescent="0.35">
      <c r="A7972" s="68">
        <v>46127</v>
      </c>
      <c r="B7972" s="52" t="s">
        <v>6695</v>
      </c>
      <c r="C7972" s="30" t="str">
        <f>IFERROR(
INDEX('SETORES VARRIÇÃO'!$A:$A,MATCH($E7972,'SETORES VARRIÇÃO'!$H:$H,0)),
IFERROR(
INDEX('SETORES PRAÇA'!$A:$A,MATCH($E7972,'SETORES PRAÇA'!$H:$H,0)),
))</f>
        <v>ST</v>
      </c>
      <c r="D7972" s="30" t="str">
        <f>IFERROR(
INDEX('SETORES VARRIÇÃO'!$B:$B,MATCH($E7972,'SETORES VARRIÇÃO'!$H:$H,0)),
IFERROR(
INDEX('SETORES PRAÇA'!$B:$B,MATCH($E7972,'SETORES PRAÇA'!$H:$H,0)),
))</f>
        <v>ST10302VJ0037</v>
      </c>
      <c r="E7972" s="30" t="str">
        <f t="shared" si="167"/>
        <v>03-0265</v>
      </c>
      <c r="F7972" s="30" t="str">
        <f>IFERROR(
INDEX('SETORES VARRIÇÃO'!$F:$F,MATCH($E7972,'SETORES VARRIÇÃO'!$H:$H,0)),
IFERROR(
INDEX('SETORES PRAÇA'!$F:$F,MATCH($E7972,'SETORES PRAÇA'!$H:$H,0)),
))</f>
        <v>Segunda/Quinta</v>
      </c>
      <c r="G7972" s="18" t="s">
        <v>887</v>
      </c>
      <c r="H7972" s="46" t="s">
        <v>1034</v>
      </c>
      <c r="I7972" s="18" t="s">
        <v>6989</v>
      </c>
    </row>
    <row r="7973" spans="1:9" x14ac:dyDescent="0.35">
      <c r="A7973" s="68">
        <v>46127</v>
      </c>
      <c r="B7973" s="52" t="s">
        <v>6696</v>
      </c>
      <c r="C7973" s="30" t="str">
        <f>IFERROR(
INDEX('SETORES VARRIÇÃO'!$A:$A,MATCH($E7973,'SETORES VARRIÇÃO'!$H:$H,0)),
IFERROR(
INDEX('SETORES PRAÇA'!$A:$A,MATCH($E7973,'SETORES PRAÇA'!$H:$H,0)),
))</f>
        <v>ST</v>
      </c>
      <c r="D7973" s="30" t="str">
        <f>IFERROR(
INDEX('SETORES VARRIÇÃO'!$B:$B,MATCH($E7973,'SETORES VARRIÇÃO'!$H:$H,0)),
IFERROR(
INDEX('SETORES PRAÇA'!$B:$B,MATCH($E7973,'SETORES PRAÇA'!$H:$H,0)),
))</f>
        <v>ST10302VJ0036</v>
      </c>
      <c r="E7973" s="30" t="str">
        <f t="shared" si="167"/>
        <v>03-0266</v>
      </c>
      <c r="F7973" s="30" t="str">
        <f>IFERROR(
INDEX('SETORES VARRIÇÃO'!$F:$F,MATCH($E7973,'SETORES VARRIÇÃO'!$H:$H,0)),
IFERROR(
INDEX('SETORES PRAÇA'!$F:$F,MATCH($E7973,'SETORES PRAÇA'!$H:$H,0)),
))</f>
        <v>Segunda/Quinta</v>
      </c>
      <c r="G7973" s="18" t="s">
        <v>888</v>
      </c>
      <c r="H7973" s="46" t="s">
        <v>6289</v>
      </c>
      <c r="I7973" s="18" t="s">
        <v>7403</v>
      </c>
    </row>
    <row r="7974" spans="1:9" x14ac:dyDescent="0.35">
      <c r="A7974" s="68">
        <v>46127</v>
      </c>
      <c r="B7974" s="52" t="s">
        <v>6697</v>
      </c>
      <c r="C7974" s="30" t="str">
        <f>IFERROR(
INDEX('SETORES VARRIÇÃO'!$A:$A,MATCH($E7974,'SETORES VARRIÇÃO'!$H:$H,0)),
IFERROR(
INDEX('SETORES PRAÇA'!$A:$A,MATCH($E7974,'SETORES PRAÇA'!$H:$H,0)),
))</f>
        <v>ST</v>
      </c>
      <c r="D7974" s="30" t="str">
        <f>IFERROR(
INDEX('SETORES VARRIÇÃO'!$B:$B,MATCH($E7974,'SETORES VARRIÇÃO'!$H:$H,0)),
IFERROR(
INDEX('SETORES PRAÇA'!$B:$B,MATCH($E7974,'SETORES PRAÇA'!$H:$H,0)),
))</f>
        <v>ST10101VJ0007</v>
      </c>
      <c r="E7974" s="30" t="str">
        <f t="shared" si="167"/>
        <v>03-0267</v>
      </c>
      <c r="F7974" s="30" t="str">
        <f>IFERROR(
INDEX('SETORES VARRIÇÃO'!$F:$F,MATCH($E7974,'SETORES VARRIÇÃO'!$H:$H,0)),
IFERROR(
INDEX('SETORES PRAÇA'!$F:$F,MATCH($E7974,'SETORES PRAÇA'!$H:$H,0)),
))</f>
        <v>Segunda a Domingo</v>
      </c>
      <c r="G7974" s="18" t="s">
        <v>888</v>
      </c>
      <c r="H7974" s="46" t="s">
        <v>6289</v>
      </c>
      <c r="I7974" s="18" t="s">
        <v>7797</v>
      </c>
    </row>
    <row r="7975" spans="1:9" x14ac:dyDescent="0.35">
      <c r="A7975" s="68">
        <v>46127</v>
      </c>
      <c r="B7975" s="52" t="s">
        <v>6698</v>
      </c>
      <c r="C7975" s="30" t="str">
        <f>IFERROR(
INDEX('SETORES VARRIÇÃO'!$A:$A,MATCH($E7975,'SETORES VARRIÇÃO'!$H:$H,0)),
IFERROR(
INDEX('SETORES PRAÇA'!$A:$A,MATCH($E7975,'SETORES PRAÇA'!$H:$H,0)),
))</f>
        <v>MG</v>
      </c>
      <c r="D7975" s="30" t="str">
        <f>IFERROR(
INDEX('SETORES VARRIÇÃO'!$B:$B,MATCH($E7975,'SETORES VARRIÇÃO'!$H:$H,0)),
IFERROR(
INDEX('SETORES PRAÇA'!$B:$B,MATCH($E7975,'SETORES PRAÇA'!$H:$H,0)),
))</f>
        <v>MG10202VJ0038</v>
      </c>
      <c r="E7975" s="30" t="str">
        <f t="shared" si="167"/>
        <v>03-0268</v>
      </c>
      <c r="F7975" s="30" t="str">
        <f>IFERROR(
INDEX('SETORES VARRIÇÃO'!$F:$F,MATCH($E7975,'SETORES VARRIÇÃO'!$H:$H,0)),
IFERROR(
INDEX('SETORES PRAÇA'!$F:$F,MATCH($E7975,'SETORES PRAÇA'!$H:$H,0)),
))</f>
        <v>Segunda/Quarta/Sexta</v>
      </c>
      <c r="G7975" s="18" t="s">
        <v>888</v>
      </c>
      <c r="H7975" s="46" t="s">
        <v>6289</v>
      </c>
      <c r="I7975" s="18" t="s">
        <v>7798</v>
      </c>
    </row>
    <row r="7976" spans="1:9" x14ac:dyDescent="0.35">
      <c r="A7976" s="68">
        <v>46127</v>
      </c>
      <c r="B7976" s="52" t="s">
        <v>6699</v>
      </c>
      <c r="C7976" s="30" t="str">
        <f>IFERROR(
INDEX('SETORES VARRIÇÃO'!$A:$A,MATCH($E7976,'SETORES VARRIÇÃO'!$H:$H,0)),
IFERROR(
INDEX('SETORES PRAÇA'!$A:$A,MATCH($E7976,'SETORES PRAÇA'!$H:$H,0)),
))</f>
        <v>MG</v>
      </c>
      <c r="D7976" s="30" t="str">
        <f>IFERROR(
INDEX('SETORES VARRIÇÃO'!$B:$B,MATCH($E7976,'SETORES VARRIÇÃO'!$H:$H,0)),
IFERROR(
INDEX('SETORES PRAÇA'!$B:$B,MATCH($E7976,'SETORES PRAÇA'!$H:$H,0)),
))</f>
        <v>MG10202VJ0039</v>
      </c>
      <c r="E7976" s="30" t="str">
        <f t="shared" si="167"/>
        <v>03-0269</v>
      </c>
      <c r="F7976" s="30" t="str">
        <f>IFERROR(
INDEX('SETORES VARRIÇÃO'!$F:$F,MATCH($E7976,'SETORES VARRIÇÃO'!$H:$H,0)),
IFERROR(
INDEX('SETORES PRAÇA'!$F:$F,MATCH($E7976,'SETORES PRAÇA'!$H:$H,0)),
))</f>
        <v>Segunda/Quarta/Sexta</v>
      </c>
      <c r="G7976" s="18" t="s">
        <v>888</v>
      </c>
      <c r="H7976" s="46" t="s">
        <v>6289</v>
      </c>
      <c r="I7976" s="18" t="s">
        <v>7799</v>
      </c>
    </row>
    <row r="7977" spans="1:9" x14ac:dyDescent="0.35">
      <c r="A7977" s="68">
        <v>46127</v>
      </c>
      <c r="B7977" s="52" t="s">
        <v>6700</v>
      </c>
      <c r="C7977" s="30" t="str">
        <f>IFERROR(
INDEX('SETORES VARRIÇÃO'!$A:$A,MATCH($E7977,'SETORES VARRIÇÃO'!$H:$H,0)),
IFERROR(
INDEX('SETORES PRAÇA'!$A:$A,MATCH($E7977,'SETORES PRAÇA'!$H:$H,0)),
))</f>
        <v>ST</v>
      </c>
      <c r="D7977" s="30" t="str">
        <f>IFERROR(
INDEX('SETORES VARRIÇÃO'!$B:$B,MATCH($E7977,'SETORES VARRIÇÃO'!$H:$H,0)),
IFERROR(
INDEX('SETORES PRAÇA'!$B:$B,MATCH($E7977,'SETORES PRAÇA'!$H:$H,0)),
))</f>
        <v>ST10101VJ0009</v>
      </c>
      <c r="E7977" s="30" t="str">
        <f t="shared" si="167"/>
        <v>03-0270</v>
      </c>
      <c r="F7977" s="30" t="str">
        <f>IFERROR(
INDEX('SETORES VARRIÇÃO'!$F:$F,MATCH($E7977,'SETORES VARRIÇÃO'!$H:$H,0)),
IFERROR(
INDEX('SETORES PRAÇA'!$F:$F,MATCH($E7977,'SETORES PRAÇA'!$H:$H,0)),
))</f>
        <v>Segunda a Domingo</v>
      </c>
      <c r="G7977" s="18" t="s">
        <v>888</v>
      </c>
      <c r="H7977" s="46" t="s">
        <v>6289</v>
      </c>
      <c r="I7977" s="18" t="s">
        <v>7800</v>
      </c>
    </row>
    <row r="7978" spans="1:9" x14ac:dyDescent="0.35">
      <c r="A7978" s="68">
        <v>46127</v>
      </c>
      <c r="B7978" s="52" t="s">
        <v>6701</v>
      </c>
      <c r="C7978" s="30" t="str">
        <f>IFERROR(
INDEX('SETORES VARRIÇÃO'!$A:$A,MATCH($E7978,'SETORES VARRIÇÃO'!$H:$H,0)),
IFERROR(
INDEX('SETORES PRAÇA'!$A:$A,MATCH($E7978,'SETORES PRAÇA'!$H:$H,0)),
))</f>
        <v>ST</v>
      </c>
      <c r="D7978" s="30" t="str">
        <f>IFERROR(
INDEX('SETORES VARRIÇÃO'!$B:$B,MATCH($E7978,'SETORES VARRIÇÃO'!$H:$H,0)),
IFERROR(
INDEX('SETORES PRAÇA'!$B:$B,MATCH($E7978,'SETORES PRAÇA'!$H:$H,0)),
))</f>
        <v>ST10101VJ0017</v>
      </c>
      <c r="E7978" s="30" t="str">
        <f t="shared" si="167"/>
        <v>03-0271</v>
      </c>
      <c r="F7978" s="30" t="str">
        <f>IFERROR(
INDEX('SETORES VARRIÇÃO'!$F:$F,MATCH($E7978,'SETORES VARRIÇÃO'!$H:$H,0)),
IFERROR(
INDEX('SETORES PRAÇA'!$F:$F,MATCH($E7978,'SETORES PRAÇA'!$H:$H,0)),
))</f>
        <v>Segunda a Sábado</v>
      </c>
      <c r="G7978" s="18" t="s">
        <v>887</v>
      </c>
      <c r="H7978" s="46" t="s">
        <v>1034</v>
      </c>
      <c r="I7978" s="18" t="s">
        <v>6995</v>
      </c>
    </row>
    <row r="7979" spans="1:9" x14ac:dyDescent="0.35">
      <c r="A7979" s="68">
        <v>46127</v>
      </c>
      <c r="B7979" s="52" t="s">
        <v>6702</v>
      </c>
      <c r="C7979" s="30" t="str">
        <f>IFERROR(
INDEX('SETORES VARRIÇÃO'!$A:$A,MATCH($E7979,'SETORES VARRIÇÃO'!$H:$H,0)),
IFERROR(
INDEX('SETORES PRAÇA'!$A:$A,MATCH($E7979,'SETORES PRAÇA'!$H:$H,0)),
))</f>
        <v>ST</v>
      </c>
      <c r="D7979" s="30" t="str">
        <f>IFERROR(
INDEX('SETORES VARRIÇÃO'!$B:$B,MATCH($E7979,'SETORES VARRIÇÃO'!$H:$H,0)),
IFERROR(
INDEX('SETORES PRAÇA'!$B:$B,MATCH($E7979,'SETORES PRAÇA'!$H:$H,0)),
))</f>
        <v>ST10101VJ0001</v>
      </c>
      <c r="E7979" s="30" t="str">
        <f t="shared" si="167"/>
        <v>03-0272</v>
      </c>
      <c r="F7979" s="30" t="str">
        <f>IFERROR(
INDEX('SETORES VARRIÇÃO'!$F:$F,MATCH($E7979,'SETORES VARRIÇÃO'!$H:$H,0)),
IFERROR(
INDEX('SETORES PRAÇA'!$F:$F,MATCH($E7979,'SETORES PRAÇA'!$H:$H,0)),
))</f>
        <v>Segunda a Domingo</v>
      </c>
      <c r="G7979" s="18" t="s">
        <v>888</v>
      </c>
      <c r="H7979" s="46" t="s">
        <v>6289</v>
      </c>
      <c r="I7979" s="18" t="s">
        <v>7687</v>
      </c>
    </row>
    <row r="7980" spans="1:9" x14ac:dyDescent="0.35">
      <c r="A7980" s="68">
        <v>46127</v>
      </c>
      <c r="B7980" s="52" t="s">
        <v>6703</v>
      </c>
      <c r="C7980" s="30" t="str">
        <f>IFERROR(
INDEX('SETORES VARRIÇÃO'!$A:$A,MATCH($E7980,'SETORES VARRIÇÃO'!$H:$H,0)),
IFERROR(
INDEX('SETORES PRAÇA'!$A:$A,MATCH($E7980,'SETORES PRAÇA'!$H:$H,0)),
))</f>
        <v>ST</v>
      </c>
      <c r="D7980" s="30" t="str">
        <f>IFERROR(
INDEX('SETORES VARRIÇÃO'!$B:$B,MATCH($E7980,'SETORES VARRIÇÃO'!$H:$H,0)),
IFERROR(
INDEX('SETORES PRAÇA'!$B:$B,MATCH($E7980,'SETORES PRAÇA'!$H:$H,0)),
))</f>
        <v>ST10101VJ0005</v>
      </c>
      <c r="E7980" s="30" t="str">
        <f t="shared" si="167"/>
        <v>03-0273</v>
      </c>
      <c r="F7980" s="30" t="str">
        <f>IFERROR(
INDEX('SETORES VARRIÇÃO'!$F:$F,MATCH($E7980,'SETORES VARRIÇÃO'!$H:$H,0)),
IFERROR(
INDEX('SETORES PRAÇA'!$F:$F,MATCH($E7980,'SETORES PRAÇA'!$H:$H,0)),
))</f>
        <v>Segunda a Domingo</v>
      </c>
      <c r="G7980" s="18" t="s">
        <v>888</v>
      </c>
      <c r="H7980" s="46" t="s">
        <v>6289</v>
      </c>
      <c r="I7980" s="18" t="s">
        <v>7599</v>
      </c>
    </row>
    <row r="7981" spans="1:9" x14ac:dyDescent="0.35">
      <c r="A7981" s="68">
        <v>46127</v>
      </c>
      <c r="B7981" s="52" t="s">
        <v>6704</v>
      </c>
      <c r="C7981" s="30" t="str">
        <f>IFERROR(
INDEX('SETORES VARRIÇÃO'!$A:$A,MATCH($E7981,'SETORES VARRIÇÃO'!$H:$H,0)),
IFERROR(
INDEX('SETORES PRAÇA'!$A:$A,MATCH($E7981,'SETORES PRAÇA'!$H:$H,0)),
))</f>
        <v>MG</v>
      </c>
      <c r="D7981" s="30" t="str">
        <f>IFERROR(
INDEX('SETORES VARRIÇÃO'!$B:$B,MATCH($E7981,'SETORES VARRIÇÃO'!$H:$H,0)),
IFERROR(
INDEX('SETORES PRAÇA'!$B:$B,MATCH($E7981,'SETORES PRAÇA'!$H:$H,0)),
))</f>
        <v>MG10203VJ0070</v>
      </c>
      <c r="E7981" s="30" t="str">
        <f t="shared" si="167"/>
        <v>03-0274</v>
      </c>
      <c r="F7981" s="30" t="str">
        <f>IFERROR(
INDEX('SETORES VARRIÇÃO'!$F:$F,MATCH($E7981,'SETORES VARRIÇÃO'!$H:$H,0)),
IFERROR(
INDEX('SETORES PRAÇA'!$F:$F,MATCH($E7981,'SETORES PRAÇA'!$H:$H,0)),
))</f>
        <v>Terça/Quinta/Sábado</v>
      </c>
      <c r="G7981" s="18" t="s">
        <v>888</v>
      </c>
      <c r="H7981" s="46" t="s">
        <v>6289</v>
      </c>
      <c r="I7981" s="18" t="s">
        <v>7801</v>
      </c>
    </row>
    <row r="7982" spans="1:9" x14ac:dyDescent="0.35">
      <c r="A7982" s="68">
        <v>46127</v>
      </c>
      <c r="B7982" s="52" t="s">
        <v>6705</v>
      </c>
      <c r="C7982" s="30" t="str">
        <f>IFERROR(
INDEX('SETORES VARRIÇÃO'!$A:$A,MATCH($E7982,'SETORES VARRIÇÃO'!$H:$H,0)),
IFERROR(
INDEX('SETORES PRAÇA'!$A:$A,MATCH($E7982,'SETORES PRAÇA'!$H:$H,0)),
))</f>
        <v>ST</v>
      </c>
      <c r="D7982" s="30" t="str">
        <f>IFERROR(
INDEX('SETORES VARRIÇÃO'!$B:$B,MATCH($E7982,'SETORES VARRIÇÃO'!$H:$H,0)),
IFERROR(
INDEX('SETORES PRAÇA'!$B:$B,MATCH($E7982,'SETORES PRAÇA'!$H:$H,0)),
))</f>
        <v>ST10101VJ0021</v>
      </c>
      <c r="E7982" s="30" t="str">
        <f t="shared" si="167"/>
        <v>03-0275</v>
      </c>
      <c r="F7982" s="30" t="str">
        <f>IFERROR(
INDEX('SETORES VARRIÇÃO'!$F:$F,MATCH($E7982,'SETORES VARRIÇÃO'!$H:$H,0)),
IFERROR(
INDEX('SETORES PRAÇA'!$F:$F,MATCH($E7982,'SETORES PRAÇA'!$H:$H,0)),
))</f>
        <v>Segunda a Sábado</v>
      </c>
      <c r="G7982" s="18" t="s">
        <v>888</v>
      </c>
      <c r="H7982" s="46" t="s">
        <v>6289</v>
      </c>
      <c r="I7982" s="18" t="s">
        <v>7802</v>
      </c>
    </row>
    <row r="7983" spans="1:9" x14ac:dyDescent="0.35">
      <c r="A7983" s="68">
        <v>46127</v>
      </c>
      <c r="B7983" s="52" t="s">
        <v>6706</v>
      </c>
      <c r="C7983" s="30" t="str">
        <f>IFERROR(
INDEX('SETORES VARRIÇÃO'!$A:$A,MATCH($E7983,'SETORES VARRIÇÃO'!$H:$H,0)),
IFERROR(
INDEX('SETORES PRAÇA'!$A:$A,MATCH($E7983,'SETORES PRAÇA'!$H:$H,0)),
))</f>
        <v>MG</v>
      </c>
      <c r="D7983" s="30" t="str">
        <f>IFERROR(
INDEX('SETORES VARRIÇÃO'!$B:$B,MATCH($E7983,'SETORES VARRIÇÃO'!$H:$H,0)),
IFERROR(
INDEX('SETORES PRAÇA'!$B:$B,MATCH($E7983,'SETORES PRAÇA'!$H:$H,0)),
))</f>
        <v>MG10203VJ0067</v>
      </c>
      <c r="E7983" s="30" t="str">
        <f t="shared" si="167"/>
        <v>03-0276</v>
      </c>
      <c r="F7983" s="30" t="str">
        <f>IFERROR(
INDEX('SETORES VARRIÇÃO'!$F:$F,MATCH($E7983,'SETORES VARRIÇÃO'!$H:$H,0)),
IFERROR(
INDEX('SETORES PRAÇA'!$F:$F,MATCH($E7983,'SETORES PRAÇA'!$H:$H,0)),
))</f>
        <v>Terça/Quinta/Sábado</v>
      </c>
      <c r="G7983" s="18" t="s">
        <v>888</v>
      </c>
      <c r="H7983" s="46" t="s">
        <v>6289</v>
      </c>
      <c r="I7983" s="18" t="s">
        <v>7656</v>
      </c>
    </row>
    <row r="7984" spans="1:9" x14ac:dyDescent="0.35">
      <c r="A7984" s="68">
        <v>46127</v>
      </c>
      <c r="B7984" s="52" t="s">
        <v>6707</v>
      </c>
      <c r="C7984" s="30" t="str">
        <f>IFERROR(
INDEX('SETORES VARRIÇÃO'!$A:$A,MATCH($E7984,'SETORES VARRIÇÃO'!$H:$H,0)),
IFERROR(
INDEX('SETORES PRAÇA'!$A:$A,MATCH($E7984,'SETORES PRAÇA'!$H:$H,0)),
))</f>
        <v>ST</v>
      </c>
      <c r="D7984" s="30" t="str">
        <f>IFERROR(
INDEX('SETORES VARRIÇÃO'!$B:$B,MATCH($E7984,'SETORES VARRIÇÃO'!$H:$H,0)),
IFERROR(
INDEX('SETORES PRAÇA'!$B:$B,MATCH($E7984,'SETORES PRAÇA'!$H:$H,0)),
))</f>
        <v>ST10101VJ0020</v>
      </c>
      <c r="E7984" s="30" t="str">
        <f t="shared" si="167"/>
        <v>03-0277</v>
      </c>
      <c r="F7984" s="30" t="str">
        <f>IFERROR(
INDEX('SETORES VARRIÇÃO'!$F:$F,MATCH($E7984,'SETORES VARRIÇÃO'!$H:$H,0)),
IFERROR(
INDEX('SETORES PRAÇA'!$F:$F,MATCH($E7984,'SETORES PRAÇA'!$H:$H,0)),
))</f>
        <v>Segunda a Sábado</v>
      </c>
      <c r="G7984" s="18" t="s">
        <v>887</v>
      </c>
      <c r="H7984" s="46" t="s">
        <v>1034</v>
      </c>
      <c r="I7984" s="18" t="s">
        <v>7206</v>
      </c>
    </row>
    <row r="7985" spans="1:9" x14ac:dyDescent="0.35">
      <c r="A7985" s="68">
        <v>46127</v>
      </c>
      <c r="B7985" s="52" t="s">
        <v>6708</v>
      </c>
      <c r="C7985" s="30" t="str">
        <f>IFERROR(
INDEX('SETORES VARRIÇÃO'!$A:$A,MATCH($E7985,'SETORES VARRIÇÃO'!$H:$H,0)),
IFERROR(
INDEX('SETORES PRAÇA'!$A:$A,MATCH($E7985,'SETORES PRAÇA'!$H:$H,0)),
))</f>
        <v>ST</v>
      </c>
      <c r="D7985" s="30" t="str">
        <f>IFERROR(
INDEX('SETORES VARRIÇÃO'!$B:$B,MATCH($E7985,'SETORES VARRIÇÃO'!$H:$H,0)),
IFERROR(
INDEX('SETORES PRAÇA'!$B:$B,MATCH($E7985,'SETORES PRAÇA'!$H:$H,0)),
))</f>
        <v>ST10101VJ0010</v>
      </c>
      <c r="E7985" s="30" t="str">
        <f t="shared" si="167"/>
        <v>03-0278</v>
      </c>
      <c r="F7985" s="30" t="str">
        <f>IFERROR(
INDEX('SETORES VARRIÇÃO'!$F:$F,MATCH($E7985,'SETORES VARRIÇÃO'!$H:$H,0)),
IFERROR(
INDEX('SETORES PRAÇA'!$F:$F,MATCH($E7985,'SETORES PRAÇA'!$H:$H,0)),
))</f>
        <v>Segunda a Domingo</v>
      </c>
      <c r="G7985" s="18" t="s">
        <v>887</v>
      </c>
      <c r="H7985" s="46" t="s">
        <v>1034</v>
      </c>
      <c r="I7985" s="18" t="s">
        <v>7002</v>
      </c>
    </row>
    <row r="7986" spans="1:9" x14ac:dyDescent="0.35">
      <c r="A7986" s="68">
        <v>46127</v>
      </c>
      <c r="B7986" s="52" t="s">
        <v>6709</v>
      </c>
      <c r="C7986" s="30" t="str">
        <f>IFERROR(
INDEX('SETORES VARRIÇÃO'!$A:$A,MATCH($E7986,'SETORES VARRIÇÃO'!$H:$H,0)),
IFERROR(
INDEX('SETORES PRAÇA'!$A:$A,MATCH($E7986,'SETORES PRAÇA'!$H:$H,0)),
))</f>
        <v>MG</v>
      </c>
      <c r="D7986" s="30" t="str">
        <f>IFERROR(
INDEX('SETORES VARRIÇÃO'!$B:$B,MATCH($E7986,'SETORES VARRIÇÃO'!$H:$H,0)),
IFERROR(
INDEX('SETORES PRAÇA'!$B:$B,MATCH($E7986,'SETORES PRAÇA'!$H:$H,0)),
))</f>
        <v>MG10302VJ0016</v>
      </c>
      <c r="E7986" s="30" t="str">
        <f t="shared" si="167"/>
        <v>03-0279</v>
      </c>
      <c r="F7986" s="30" t="str">
        <f>IFERROR(
INDEX('SETORES VARRIÇÃO'!$F:$F,MATCH($E7986,'SETORES VARRIÇÃO'!$H:$H,0)),
IFERROR(
INDEX('SETORES PRAÇA'!$F:$F,MATCH($E7986,'SETORES PRAÇA'!$H:$H,0)),
))</f>
        <v>Segunda/Quinta</v>
      </c>
      <c r="G7986" s="18" t="s">
        <v>888</v>
      </c>
      <c r="H7986" s="46" t="s">
        <v>6289</v>
      </c>
      <c r="I7986" s="18" t="s">
        <v>7803</v>
      </c>
    </row>
    <row r="7987" spans="1:9" x14ac:dyDescent="0.35">
      <c r="A7987" s="68">
        <v>46127</v>
      </c>
      <c r="B7987" s="52" t="s">
        <v>6710</v>
      </c>
      <c r="C7987" s="30" t="str">
        <f>IFERROR(
INDEX('SETORES VARRIÇÃO'!$A:$A,MATCH($E7987,'SETORES VARRIÇÃO'!$H:$H,0)),
IFERROR(
INDEX('SETORES PRAÇA'!$A:$A,MATCH($E7987,'SETORES PRAÇA'!$H:$H,0)),
))</f>
        <v>MG</v>
      </c>
      <c r="D7987" s="30" t="str">
        <f>IFERROR(
INDEX('SETORES VARRIÇÃO'!$B:$B,MATCH($E7987,'SETORES VARRIÇÃO'!$H:$H,0)),
IFERROR(
INDEX('SETORES PRAÇA'!$B:$B,MATCH($E7987,'SETORES PRAÇA'!$H:$H,0)),
))</f>
        <v>MG10302VJ0015</v>
      </c>
      <c r="E7987" s="30" t="str">
        <f t="shared" si="167"/>
        <v>03-0280</v>
      </c>
      <c r="F7987" s="30" t="str">
        <f>IFERROR(
INDEX('SETORES VARRIÇÃO'!$F:$F,MATCH($E7987,'SETORES VARRIÇÃO'!$H:$H,0)),
IFERROR(
INDEX('SETORES PRAÇA'!$F:$F,MATCH($E7987,'SETORES PRAÇA'!$H:$H,0)),
))</f>
        <v>Segunda/Quinta</v>
      </c>
      <c r="G7987" s="18" t="s">
        <v>887</v>
      </c>
      <c r="H7987" s="46" t="s">
        <v>1034</v>
      </c>
      <c r="I7987" s="18" t="s">
        <v>7004</v>
      </c>
    </row>
    <row r="7988" spans="1:9" x14ac:dyDescent="0.35">
      <c r="A7988" s="68">
        <v>46127</v>
      </c>
      <c r="B7988" s="52" t="s">
        <v>6711</v>
      </c>
      <c r="C7988" s="30" t="str">
        <f>IFERROR(
INDEX('SETORES VARRIÇÃO'!$A:$A,MATCH($E7988,'SETORES VARRIÇÃO'!$H:$H,0)),
IFERROR(
INDEX('SETORES PRAÇA'!$A:$A,MATCH($E7988,'SETORES PRAÇA'!$H:$H,0)),
))</f>
        <v>ST</v>
      </c>
      <c r="D7988" s="30" t="str">
        <f>IFERROR(
INDEX('SETORES VARRIÇÃO'!$B:$B,MATCH($E7988,'SETORES VARRIÇÃO'!$H:$H,0)),
IFERROR(
INDEX('SETORES PRAÇA'!$B:$B,MATCH($E7988,'SETORES PRAÇA'!$H:$H,0)),
))</f>
        <v>ST10303VJ0047</v>
      </c>
      <c r="E7988" s="30" t="str">
        <f t="shared" si="167"/>
        <v>03-0281</v>
      </c>
      <c r="F7988" s="30" t="str">
        <f>IFERROR(
INDEX('SETORES VARRIÇÃO'!$F:$F,MATCH($E7988,'SETORES VARRIÇÃO'!$H:$H,0)),
IFERROR(
INDEX('SETORES PRAÇA'!$F:$F,MATCH($E7988,'SETORES PRAÇA'!$H:$H,0)),
))</f>
        <v>Terça/Sexta</v>
      </c>
      <c r="G7988" s="18" t="s">
        <v>887</v>
      </c>
      <c r="H7988" s="46" t="s">
        <v>1034</v>
      </c>
      <c r="I7988" s="18" t="s">
        <v>7005</v>
      </c>
    </row>
    <row r="7989" spans="1:9" x14ac:dyDescent="0.35">
      <c r="A7989" s="68">
        <v>46127</v>
      </c>
      <c r="B7989" s="52" t="s">
        <v>6712</v>
      </c>
      <c r="C7989" s="30" t="str">
        <f>IFERROR(
INDEX('SETORES VARRIÇÃO'!$A:$A,MATCH($E7989,'SETORES VARRIÇÃO'!$H:$H,0)),
IFERROR(
INDEX('SETORES PRAÇA'!$A:$A,MATCH($E7989,'SETORES PRAÇA'!$H:$H,0)),
))</f>
        <v>ST</v>
      </c>
      <c r="D7989" s="30" t="str">
        <f>IFERROR(
INDEX('SETORES VARRIÇÃO'!$B:$B,MATCH($E7989,'SETORES VARRIÇÃO'!$H:$H,0)),
IFERROR(
INDEX('SETORES PRAÇA'!$B:$B,MATCH($E7989,'SETORES PRAÇA'!$H:$H,0)),
))</f>
        <v>ST10202VJ0073</v>
      </c>
      <c r="E7989" s="30" t="str">
        <f t="shared" si="167"/>
        <v>03-0282</v>
      </c>
      <c r="F7989" s="30" t="str">
        <f>IFERROR(
INDEX('SETORES VARRIÇÃO'!$F:$F,MATCH($E7989,'SETORES VARRIÇÃO'!$H:$H,0)),
IFERROR(
INDEX('SETORES PRAÇA'!$F:$F,MATCH($E7989,'SETORES PRAÇA'!$H:$H,0)),
))</f>
        <v>Segunda/Quarta/Sexta</v>
      </c>
      <c r="G7989" s="18" t="s">
        <v>887</v>
      </c>
      <c r="H7989" s="46" t="s">
        <v>1034</v>
      </c>
      <c r="I7989" s="18" t="s">
        <v>7208</v>
      </c>
    </row>
    <row r="7990" spans="1:9" x14ac:dyDescent="0.35">
      <c r="A7990" s="68">
        <v>46127</v>
      </c>
      <c r="B7990" s="52" t="s">
        <v>6713</v>
      </c>
      <c r="C7990" s="30" t="str">
        <f>IFERROR(
INDEX('SETORES VARRIÇÃO'!$A:$A,MATCH($E7990,'SETORES VARRIÇÃO'!$H:$H,0)),
IFERROR(
INDEX('SETORES PRAÇA'!$A:$A,MATCH($E7990,'SETORES PRAÇA'!$H:$H,0)),
))</f>
        <v>ST</v>
      </c>
      <c r="D7990" s="30" t="str">
        <f>IFERROR(
INDEX('SETORES VARRIÇÃO'!$B:$B,MATCH($E7990,'SETORES VARRIÇÃO'!$H:$H,0)),
IFERROR(
INDEX('SETORES PRAÇA'!$B:$B,MATCH($E7990,'SETORES PRAÇA'!$H:$H,0)),
))</f>
        <v>ST10302VJ0034</v>
      </c>
      <c r="E7990" s="30" t="str">
        <f t="shared" si="167"/>
        <v>03-0283</v>
      </c>
      <c r="F7990" s="30" t="str">
        <f>IFERROR(
INDEX('SETORES VARRIÇÃO'!$F:$F,MATCH($E7990,'SETORES VARRIÇÃO'!$H:$H,0)),
IFERROR(
INDEX('SETORES PRAÇA'!$F:$F,MATCH($E7990,'SETORES PRAÇA'!$H:$H,0)),
))</f>
        <v>Segunda/Quinta</v>
      </c>
      <c r="G7990" s="18" t="s">
        <v>887</v>
      </c>
      <c r="H7990" s="46" t="s">
        <v>1034</v>
      </c>
      <c r="I7990" s="18" t="s">
        <v>7007</v>
      </c>
    </row>
    <row r="7991" spans="1:9" x14ac:dyDescent="0.35">
      <c r="A7991" s="68">
        <v>46127</v>
      </c>
      <c r="B7991" s="52" t="s">
        <v>6714</v>
      </c>
      <c r="C7991" s="30" t="str">
        <f>IFERROR(
INDEX('SETORES VARRIÇÃO'!$A:$A,MATCH($E7991,'SETORES VARRIÇÃO'!$H:$H,0)),
IFERROR(
INDEX('SETORES PRAÇA'!$A:$A,MATCH($E7991,'SETORES PRAÇA'!$H:$H,0)),
))</f>
        <v>ST</v>
      </c>
      <c r="D7991" s="30" t="str">
        <f>IFERROR(
INDEX('SETORES VARRIÇÃO'!$B:$B,MATCH($E7991,'SETORES VARRIÇÃO'!$H:$H,0)),
IFERROR(
INDEX('SETORES PRAÇA'!$B:$B,MATCH($E7991,'SETORES PRAÇA'!$H:$H,0)),
))</f>
        <v>ST10101VJ0004</v>
      </c>
      <c r="E7991" s="30" t="str">
        <f t="shared" si="167"/>
        <v>03-0284</v>
      </c>
      <c r="F7991" s="30" t="str">
        <f>IFERROR(
INDEX('SETORES VARRIÇÃO'!$F:$F,MATCH($E7991,'SETORES VARRIÇÃO'!$H:$H,0)),
IFERROR(
INDEX('SETORES PRAÇA'!$F:$F,MATCH($E7991,'SETORES PRAÇA'!$H:$H,0)),
))</f>
        <v>Segunda a Domingo</v>
      </c>
      <c r="G7991" s="18" t="s">
        <v>887</v>
      </c>
      <c r="H7991" s="46" t="s">
        <v>1034</v>
      </c>
      <c r="I7991" s="18" t="s">
        <v>7008</v>
      </c>
    </row>
    <row r="7992" spans="1:9" x14ac:dyDescent="0.35">
      <c r="A7992" s="68">
        <v>46127</v>
      </c>
      <c r="B7992" s="52" t="s">
        <v>6715</v>
      </c>
      <c r="C7992" s="30" t="str">
        <f>IFERROR(
INDEX('SETORES VARRIÇÃO'!$A:$A,MATCH($E7992,'SETORES VARRIÇÃO'!$H:$H,0)),
IFERROR(
INDEX('SETORES PRAÇA'!$A:$A,MATCH($E7992,'SETORES PRAÇA'!$H:$H,0)),
))</f>
        <v>ST</v>
      </c>
      <c r="D7992" s="30" t="str">
        <f>IFERROR(
INDEX('SETORES VARRIÇÃO'!$B:$B,MATCH($E7992,'SETORES VARRIÇÃO'!$H:$H,0)),
IFERROR(
INDEX('SETORES PRAÇA'!$B:$B,MATCH($E7992,'SETORES PRAÇA'!$H:$H,0)),
))</f>
        <v>ST10203VJ0077</v>
      </c>
      <c r="E7992" s="30" t="str">
        <f t="shared" si="167"/>
        <v>03-0285</v>
      </c>
      <c r="F7992" s="30" t="str">
        <f>IFERROR(
INDEX('SETORES VARRIÇÃO'!$F:$F,MATCH($E7992,'SETORES VARRIÇÃO'!$H:$H,0)),
IFERROR(
INDEX('SETORES PRAÇA'!$F:$F,MATCH($E7992,'SETORES PRAÇA'!$H:$H,0)),
))</f>
        <v>Terça/Quinta/Sábado</v>
      </c>
      <c r="G7992" s="18" t="s">
        <v>888</v>
      </c>
      <c r="H7992" s="46" t="s">
        <v>6289</v>
      </c>
      <c r="I7992" s="18" t="s">
        <v>7604</v>
      </c>
    </row>
    <row r="7993" spans="1:9" x14ac:dyDescent="0.35">
      <c r="A7993" s="68">
        <v>46127</v>
      </c>
      <c r="B7993" s="52" t="s">
        <v>6716</v>
      </c>
      <c r="C7993" s="30" t="str">
        <f>IFERROR(
INDEX('SETORES VARRIÇÃO'!$A:$A,MATCH($E7993,'SETORES VARRIÇÃO'!$H:$H,0)),
IFERROR(
INDEX('SETORES PRAÇA'!$A:$A,MATCH($E7993,'SETORES PRAÇA'!$H:$H,0)),
))</f>
        <v>ST</v>
      </c>
      <c r="D7993" s="30" t="str">
        <f>IFERROR(
INDEX('SETORES VARRIÇÃO'!$B:$B,MATCH($E7993,'SETORES VARRIÇÃO'!$H:$H,0)),
IFERROR(
INDEX('SETORES PRAÇA'!$B:$B,MATCH($E7993,'SETORES PRAÇA'!$H:$H,0)),
))</f>
        <v>ST10202VJ0074</v>
      </c>
      <c r="E7993" s="30" t="str">
        <f t="shared" si="167"/>
        <v>03-0286</v>
      </c>
      <c r="F7993" s="30" t="str">
        <f>IFERROR(
INDEX('SETORES VARRIÇÃO'!$F:$F,MATCH($E7993,'SETORES VARRIÇÃO'!$H:$H,0)),
IFERROR(
INDEX('SETORES PRAÇA'!$F:$F,MATCH($E7993,'SETORES PRAÇA'!$H:$H,0)),
))</f>
        <v>Segunda/Quarta/Sexta</v>
      </c>
      <c r="G7993" s="18" t="s">
        <v>888</v>
      </c>
      <c r="H7993" s="46" t="s">
        <v>6289</v>
      </c>
      <c r="I7993" s="18" t="s">
        <v>7412</v>
      </c>
    </row>
    <row r="7994" spans="1:9" x14ac:dyDescent="0.35">
      <c r="A7994" s="68">
        <v>46127</v>
      </c>
      <c r="B7994" s="52" t="s">
        <v>6717</v>
      </c>
      <c r="C7994" s="30" t="str">
        <f>IFERROR(
INDEX('SETORES VARRIÇÃO'!$A:$A,MATCH($E7994,'SETORES VARRIÇÃO'!$H:$H,0)),
IFERROR(
INDEX('SETORES PRAÇA'!$A:$A,MATCH($E7994,'SETORES PRAÇA'!$H:$H,0)),
))</f>
        <v>ST</v>
      </c>
      <c r="D7994" s="30" t="str">
        <f>IFERROR(
INDEX('SETORES VARRIÇÃO'!$B:$B,MATCH($E7994,'SETORES VARRIÇÃO'!$H:$H,0)),
IFERROR(
INDEX('SETORES PRAÇA'!$B:$B,MATCH($E7994,'SETORES PRAÇA'!$H:$H,0)),
))</f>
        <v>ST10303VJ0041</v>
      </c>
      <c r="E7994" s="30" t="str">
        <f t="shared" si="167"/>
        <v>03-0287</v>
      </c>
      <c r="F7994" s="30" t="str">
        <f>IFERROR(
INDEX('SETORES VARRIÇÃO'!$F:$F,MATCH($E7994,'SETORES VARRIÇÃO'!$H:$H,0)),
IFERROR(
INDEX('SETORES PRAÇA'!$F:$F,MATCH($E7994,'SETORES PRAÇA'!$H:$H,0)),
))</f>
        <v>Terça/Sexta</v>
      </c>
      <c r="G7994" s="18" t="s">
        <v>888</v>
      </c>
      <c r="H7994" s="46" t="s">
        <v>6289</v>
      </c>
      <c r="I7994" s="18" t="s">
        <v>7804</v>
      </c>
    </row>
    <row r="7995" spans="1:9" x14ac:dyDescent="0.35">
      <c r="A7995" s="68">
        <v>46127</v>
      </c>
      <c r="B7995" s="52" t="s">
        <v>6718</v>
      </c>
      <c r="C7995" s="30" t="str">
        <f>IFERROR(
INDEX('SETORES VARRIÇÃO'!$A:$A,MATCH($E7995,'SETORES VARRIÇÃO'!$H:$H,0)),
IFERROR(
INDEX('SETORES PRAÇA'!$A:$A,MATCH($E7995,'SETORES PRAÇA'!$H:$H,0)),
))</f>
        <v>ST</v>
      </c>
      <c r="D7995" s="30" t="str">
        <f>IFERROR(
INDEX('SETORES VARRIÇÃO'!$B:$B,MATCH($E7995,'SETORES VARRIÇÃO'!$H:$H,0)),
IFERROR(
INDEX('SETORES PRAÇA'!$B:$B,MATCH($E7995,'SETORES PRAÇA'!$H:$H,0)),
))</f>
        <v>ST10101VJ0002</v>
      </c>
      <c r="E7995" s="30" t="str">
        <f t="shared" si="167"/>
        <v>03-0288</v>
      </c>
      <c r="F7995" s="30" t="str">
        <f>IFERROR(
INDEX('SETORES VARRIÇÃO'!$F:$F,MATCH($E7995,'SETORES VARRIÇÃO'!$H:$H,0)),
IFERROR(
INDEX('SETORES PRAÇA'!$F:$F,MATCH($E7995,'SETORES PRAÇA'!$H:$H,0)),
))</f>
        <v>Segunda a Domingo</v>
      </c>
      <c r="G7995" s="18" t="s">
        <v>888</v>
      </c>
      <c r="H7995" s="46" t="s">
        <v>6289</v>
      </c>
      <c r="I7995" s="18" t="s">
        <v>7805</v>
      </c>
    </row>
    <row r="7996" spans="1:9" x14ac:dyDescent="0.35">
      <c r="A7996" s="68">
        <v>46127</v>
      </c>
      <c r="B7996" s="52" t="s">
        <v>6719</v>
      </c>
      <c r="C7996" s="30" t="str">
        <f>IFERROR(
INDEX('SETORES VARRIÇÃO'!$A:$A,MATCH($E7996,'SETORES VARRIÇÃO'!$H:$H,0)),
IFERROR(
INDEX('SETORES PRAÇA'!$A:$A,MATCH($E7996,'SETORES PRAÇA'!$H:$H,0)),
))</f>
        <v>ST</v>
      </c>
      <c r="D7996" s="30" t="str">
        <f>IFERROR(
INDEX('SETORES VARRIÇÃO'!$B:$B,MATCH($E7996,'SETORES VARRIÇÃO'!$H:$H,0)),
IFERROR(
INDEX('SETORES PRAÇA'!$B:$B,MATCH($E7996,'SETORES PRAÇA'!$H:$H,0)),
))</f>
        <v>ST10303VJ0040</v>
      </c>
      <c r="E7996" s="30" t="str">
        <f t="shared" si="167"/>
        <v>03-0289</v>
      </c>
      <c r="F7996" s="30" t="str">
        <f>IFERROR(
INDEX('SETORES VARRIÇÃO'!$F:$F,MATCH($E7996,'SETORES VARRIÇÃO'!$H:$H,0)),
IFERROR(
INDEX('SETORES PRAÇA'!$F:$F,MATCH($E7996,'SETORES PRAÇA'!$H:$H,0)),
))</f>
        <v>Terça/Sexta</v>
      </c>
      <c r="G7996" s="18" t="s">
        <v>887</v>
      </c>
      <c r="H7996" s="46" t="s">
        <v>1034</v>
      </c>
      <c r="I7996" s="18" t="s">
        <v>7013</v>
      </c>
    </row>
    <row r="7997" spans="1:9" x14ac:dyDescent="0.35">
      <c r="A7997" s="68">
        <v>46127</v>
      </c>
      <c r="B7997" s="52" t="s">
        <v>6720</v>
      </c>
      <c r="C7997" s="30" t="str">
        <f>IFERROR(
INDEX('SETORES VARRIÇÃO'!$A:$A,MATCH($E7997,'SETORES VARRIÇÃO'!$H:$H,0)),
IFERROR(
INDEX('SETORES PRAÇA'!$A:$A,MATCH($E7997,'SETORES PRAÇA'!$H:$H,0)),
))</f>
        <v>MG</v>
      </c>
      <c r="D7997" s="30" t="str">
        <f>IFERROR(
INDEX('SETORES VARRIÇÃO'!$B:$B,MATCH($E7997,'SETORES VARRIÇÃO'!$H:$H,0)),
IFERROR(
INDEX('SETORES PRAÇA'!$B:$B,MATCH($E7997,'SETORES PRAÇA'!$H:$H,0)),
))</f>
        <v>MG10202VJ0027</v>
      </c>
      <c r="E7997" s="30" t="str">
        <f t="shared" si="167"/>
        <v>03-0290</v>
      </c>
      <c r="F7997" s="30" t="str">
        <f>IFERROR(
INDEX('SETORES VARRIÇÃO'!$F:$F,MATCH($E7997,'SETORES VARRIÇÃO'!$H:$H,0)),
IFERROR(
INDEX('SETORES PRAÇA'!$F:$F,MATCH($E7997,'SETORES PRAÇA'!$H:$H,0)),
))</f>
        <v>Segunda/Quarta/Sexta</v>
      </c>
      <c r="G7997" s="18" t="s">
        <v>888</v>
      </c>
      <c r="H7997" s="46" t="s">
        <v>6289</v>
      </c>
      <c r="I7997" s="18" t="s">
        <v>7806</v>
      </c>
    </row>
    <row r="7998" spans="1:9" x14ac:dyDescent="0.35">
      <c r="A7998" s="68">
        <v>46127</v>
      </c>
      <c r="B7998" s="52" t="s">
        <v>6721</v>
      </c>
      <c r="C7998" s="30" t="str">
        <f>IFERROR(
INDEX('SETORES VARRIÇÃO'!$A:$A,MATCH($E7998,'SETORES VARRIÇÃO'!$H:$H,0)),
IFERROR(
INDEX('SETORES PRAÇA'!$A:$A,MATCH($E7998,'SETORES PRAÇA'!$H:$H,0)),
))</f>
        <v>ST</v>
      </c>
      <c r="D7998" s="30" t="str">
        <f>IFERROR(
INDEX('SETORES VARRIÇÃO'!$B:$B,MATCH($E7998,'SETORES VARRIÇÃO'!$H:$H,0)),
IFERROR(
INDEX('SETORES PRAÇA'!$B:$B,MATCH($E7998,'SETORES PRAÇA'!$H:$H,0)),
))</f>
        <v>ST10302VJ0024</v>
      </c>
      <c r="E7998" s="30" t="str">
        <f t="shared" si="167"/>
        <v>03-0291</v>
      </c>
      <c r="F7998" s="30" t="str">
        <f>IFERROR(
INDEX('SETORES VARRIÇÃO'!$F:$F,MATCH($E7998,'SETORES VARRIÇÃO'!$H:$H,0)),
IFERROR(
INDEX('SETORES PRAÇA'!$F:$F,MATCH($E7998,'SETORES PRAÇA'!$H:$H,0)),
))</f>
        <v>Segunda/Quinta</v>
      </c>
      <c r="G7998" s="18" t="s">
        <v>887</v>
      </c>
      <c r="H7998" s="46" t="s">
        <v>1034</v>
      </c>
      <c r="I7998" s="18" t="s">
        <v>7015</v>
      </c>
    </row>
    <row r="7999" spans="1:9" x14ac:dyDescent="0.35">
      <c r="A7999" s="68">
        <v>46127</v>
      </c>
      <c r="B7999" s="52" t="s">
        <v>6722</v>
      </c>
      <c r="C7999" s="30" t="str">
        <f>IFERROR(
INDEX('SETORES VARRIÇÃO'!$A:$A,MATCH($E7999,'SETORES VARRIÇÃO'!$H:$H,0)),
IFERROR(
INDEX('SETORES PRAÇA'!$A:$A,MATCH($E7999,'SETORES PRAÇA'!$H:$H,0)),
))</f>
        <v>MG</v>
      </c>
      <c r="D7999" s="30" t="str">
        <f>IFERROR(
INDEX('SETORES VARRIÇÃO'!$B:$B,MATCH($E7999,'SETORES VARRIÇÃO'!$H:$H,0)),
IFERROR(
INDEX('SETORES PRAÇA'!$B:$B,MATCH($E7999,'SETORES PRAÇA'!$H:$H,0)),
))</f>
        <v>MG10203VP0028/29</v>
      </c>
      <c r="E7999" s="30" t="str">
        <f t="shared" si="167"/>
        <v>03-0292</v>
      </c>
      <c r="F7999" s="30" t="str">
        <f>IFERROR(
INDEX('SETORES VARRIÇÃO'!$F:$F,MATCH($E7999,'SETORES VARRIÇÃO'!$H:$H,0)),
IFERROR(
INDEX('SETORES PRAÇA'!$F:$F,MATCH($E7999,'SETORES PRAÇA'!$H:$H,0)),
))</f>
        <v>Terça/Quinta/Sábado</v>
      </c>
      <c r="G7999" s="18" t="s">
        <v>887</v>
      </c>
      <c r="H7999" s="46" t="s">
        <v>1034</v>
      </c>
      <c r="I7999" s="18" t="s">
        <v>7016</v>
      </c>
    </row>
    <row r="8000" spans="1:9" x14ac:dyDescent="0.35">
      <c r="A8000" s="68">
        <v>46127</v>
      </c>
      <c r="B8000" s="52" t="s">
        <v>6723</v>
      </c>
      <c r="C8000" s="30" t="str">
        <f>IFERROR(
INDEX('SETORES VARRIÇÃO'!$A:$A,MATCH($E8000,'SETORES VARRIÇÃO'!$H:$H,0)),
IFERROR(
INDEX('SETORES PRAÇA'!$A:$A,MATCH($E8000,'SETORES PRAÇA'!$H:$H,0)),
))</f>
        <v>ST</v>
      </c>
      <c r="D8000" s="30" t="str">
        <f>IFERROR(
INDEX('SETORES VARRIÇÃO'!$B:$B,MATCH($E8000,'SETORES VARRIÇÃO'!$H:$H,0)),
IFERROR(
INDEX('SETORES PRAÇA'!$B:$B,MATCH($E8000,'SETORES PRAÇA'!$H:$H,0)),
))</f>
        <v>ST10101VJ0023</v>
      </c>
      <c r="E8000" s="30" t="str">
        <f t="shared" si="167"/>
        <v>03-0293</v>
      </c>
      <c r="F8000" s="30" t="str">
        <f>IFERROR(
INDEX('SETORES VARRIÇÃO'!$F:$F,MATCH($E8000,'SETORES VARRIÇÃO'!$H:$H,0)),
IFERROR(
INDEX('SETORES PRAÇA'!$F:$F,MATCH($E8000,'SETORES PRAÇA'!$H:$H,0)),
))</f>
        <v>Segunda a Sábado</v>
      </c>
      <c r="G8000" s="18" t="s">
        <v>888</v>
      </c>
      <c r="H8000" s="46" t="s">
        <v>6289</v>
      </c>
      <c r="I8000" s="18" t="s">
        <v>7807</v>
      </c>
    </row>
    <row r="8001" spans="1:9" x14ac:dyDescent="0.35">
      <c r="A8001" s="68">
        <v>46127</v>
      </c>
      <c r="B8001" s="52" t="s">
        <v>6724</v>
      </c>
      <c r="C8001" s="30" t="str">
        <f>IFERROR(
INDEX('SETORES VARRIÇÃO'!$A:$A,MATCH($E8001,'SETORES VARRIÇÃO'!$H:$H,0)),
IFERROR(
INDEX('SETORES PRAÇA'!$A:$A,MATCH($E8001,'SETORES PRAÇA'!$H:$H,0)),
))</f>
        <v>CV</v>
      </c>
      <c r="D8001" s="30" t="str">
        <f>IFERROR(
INDEX('SETORES VARRIÇÃO'!$B:$B,MATCH($E8001,'SETORES VARRIÇÃO'!$H:$H,0)),
IFERROR(
INDEX('SETORES PRAÇA'!$B:$B,MATCH($E8001,'SETORES PRAÇA'!$H:$H,0)),
))</f>
        <v>CV10202VP0012</v>
      </c>
      <c r="E8001" s="30" t="str">
        <f t="shared" si="167"/>
        <v>03-0294</v>
      </c>
      <c r="F8001" s="30" t="str">
        <f>IFERROR(
INDEX('SETORES VARRIÇÃO'!$F:$F,MATCH($E8001,'SETORES VARRIÇÃO'!$H:$H,0)),
IFERROR(
INDEX('SETORES PRAÇA'!$F:$F,MATCH($E8001,'SETORES PRAÇA'!$H:$H,0)),
))</f>
        <v>Segunda/Quarta/Sexta</v>
      </c>
      <c r="G8001" s="18" t="s">
        <v>888</v>
      </c>
      <c r="H8001" s="46" t="s">
        <v>6289</v>
      </c>
      <c r="I8001" s="18" t="s">
        <v>7808</v>
      </c>
    </row>
    <row r="8002" spans="1:9" x14ac:dyDescent="0.35">
      <c r="A8002" s="68">
        <v>46127</v>
      </c>
      <c r="B8002" s="52" t="s">
        <v>6725</v>
      </c>
      <c r="C8002" s="30" t="str">
        <f>IFERROR(
INDEX('SETORES VARRIÇÃO'!$A:$A,MATCH($E8002,'SETORES VARRIÇÃO'!$H:$H,0)),
IFERROR(
INDEX('SETORES PRAÇA'!$A:$A,MATCH($E8002,'SETORES PRAÇA'!$H:$H,0)),
))</f>
        <v>ST</v>
      </c>
      <c r="D8002" s="30" t="str">
        <f>IFERROR(
INDEX('SETORES VARRIÇÃO'!$B:$B,MATCH($E8002,'SETORES VARRIÇÃO'!$H:$H,0)),
IFERROR(
INDEX('SETORES PRAÇA'!$B:$B,MATCH($E8002,'SETORES PRAÇA'!$H:$H,0)),
))</f>
        <v>ST10101VJ0018</v>
      </c>
      <c r="E8002" s="30" t="str">
        <f t="shared" si="167"/>
        <v>03-0295</v>
      </c>
      <c r="F8002" s="30" t="str">
        <f>IFERROR(
INDEX('SETORES VARRIÇÃO'!$F:$F,MATCH($E8002,'SETORES VARRIÇÃO'!$H:$H,0)),
IFERROR(
INDEX('SETORES PRAÇA'!$F:$F,MATCH($E8002,'SETORES PRAÇA'!$H:$H,0)),
))</f>
        <v>Segunda a Sábado</v>
      </c>
      <c r="G8002" s="18" t="s">
        <v>888</v>
      </c>
      <c r="H8002" s="46" t="s">
        <v>6289</v>
      </c>
      <c r="I8002" s="18" t="s">
        <v>7418</v>
      </c>
    </row>
    <row r="8003" spans="1:9" x14ac:dyDescent="0.35">
      <c r="A8003" s="68">
        <v>46127</v>
      </c>
      <c r="B8003" s="52" t="s">
        <v>6726</v>
      </c>
      <c r="C8003" s="30" t="str">
        <f>IFERROR(
INDEX('SETORES VARRIÇÃO'!$A:$A,MATCH($E8003,'SETORES VARRIÇÃO'!$H:$H,0)),
IFERROR(
INDEX('SETORES PRAÇA'!$A:$A,MATCH($E8003,'SETORES PRAÇA'!$H:$H,0)),
))</f>
        <v>CV</v>
      </c>
      <c r="D8003" s="30" t="str">
        <f>IFERROR(
INDEX('SETORES VARRIÇÃO'!$B:$B,MATCH($E8003,'SETORES VARRIÇÃO'!$H:$H,0)),
IFERROR(
INDEX('SETORES PRAÇA'!$B:$B,MATCH($E8003,'SETORES PRAÇA'!$H:$H,0)),
))</f>
        <v>CV10202VP0011</v>
      </c>
      <c r="E8003" s="30" t="str">
        <f t="shared" si="167"/>
        <v>03-0296</v>
      </c>
      <c r="F8003" s="30" t="str">
        <f>IFERROR(
INDEX('SETORES VARRIÇÃO'!$F:$F,MATCH($E8003,'SETORES VARRIÇÃO'!$H:$H,0)),
IFERROR(
INDEX('SETORES PRAÇA'!$F:$F,MATCH($E8003,'SETORES PRAÇA'!$H:$H,0)),
))</f>
        <v>Segunda/Quarta/Sexta</v>
      </c>
      <c r="G8003" s="18" t="s">
        <v>887</v>
      </c>
      <c r="H8003" s="46" t="s">
        <v>1034</v>
      </c>
      <c r="I8003" s="18" t="s">
        <v>7020</v>
      </c>
    </row>
    <row r="8004" spans="1:9" x14ac:dyDescent="0.35">
      <c r="A8004" s="68">
        <v>46127</v>
      </c>
      <c r="B8004" s="52" t="s">
        <v>6727</v>
      </c>
      <c r="C8004" s="30" t="str">
        <f>IFERROR(
INDEX('SETORES VARRIÇÃO'!$A:$A,MATCH($E8004,'SETORES VARRIÇÃO'!$H:$H,0)),
IFERROR(
INDEX('SETORES PRAÇA'!$A:$A,MATCH($E8004,'SETORES PRAÇA'!$H:$H,0)),
))</f>
        <v>MG</v>
      </c>
      <c r="D8004" s="30" t="str">
        <f>IFERROR(
INDEX('SETORES VARRIÇÃO'!$B:$B,MATCH($E8004,'SETORES VARRIÇÃO'!$H:$H,0)),
IFERROR(
INDEX('SETORES PRAÇA'!$B:$B,MATCH($E8004,'SETORES PRAÇA'!$H:$H,0)),
))</f>
        <v>MG10203VP0026/27</v>
      </c>
      <c r="E8004" s="30" t="str">
        <f t="shared" si="167"/>
        <v>03-0297</v>
      </c>
      <c r="F8004" s="30" t="str">
        <f>IFERROR(
INDEX('SETORES VARRIÇÃO'!$F:$F,MATCH($E8004,'SETORES VARRIÇÃO'!$H:$H,0)),
IFERROR(
INDEX('SETORES PRAÇA'!$F:$F,MATCH($E8004,'SETORES PRAÇA'!$H:$H,0)),
))</f>
        <v>Terça/Quinta/Sábado</v>
      </c>
      <c r="G8004" s="18" t="s">
        <v>887</v>
      </c>
      <c r="H8004" s="46" t="s">
        <v>1034</v>
      </c>
      <c r="I8004" s="18" t="s">
        <v>7021</v>
      </c>
    </row>
    <row r="8005" spans="1:9" x14ac:dyDescent="0.35">
      <c r="A8005" s="68">
        <v>46127</v>
      </c>
      <c r="B8005" s="52" t="s">
        <v>6728</v>
      </c>
      <c r="C8005" s="30" t="str">
        <f>IFERROR(
INDEX('SETORES VARRIÇÃO'!$A:$A,MATCH($E8005,'SETORES VARRIÇÃO'!$H:$H,0)),
IFERROR(
INDEX('SETORES PRAÇA'!$A:$A,MATCH($E8005,'SETORES PRAÇA'!$H:$H,0)),
))</f>
        <v>ST</v>
      </c>
      <c r="D8005" s="30" t="str">
        <f>IFERROR(
INDEX('SETORES VARRIÇÃO'!$B:$B,MATCH($E8005,'SETORES VARRIÇÃO'!$H:$H,0)),
IFERROR(
INDEX('SETORES PRAÇA'!$B:$B,MATCH($E8005,'SETORES PRAÇA'!$H:$H,0)),
))</f>
        <v>ST10304VJ0057</v>
      </c>
      <c r="E8005" s="30" t="str">
        <f t="shared" si="167"/>
        <v>03-0298</v>
      </c>
      <c r="F8005" s="30" t="str">
        <f>IFERROR(
INDEX('SETORES VARRIÇÃO'!$F:$F,MATCH($E8005,'SETORES VARRIÇÃO'!$H:$H,0)),
IFERROR(
INDEX('SETORES PRAÇA'!$F:$F,MATCH($E8005,'SETORES PRAÇA'!$H:$H,0)),
))</f>
        <v>Quarta/Sábado</v>
      </c>
      <c r="G8005" s="18" t="s">
        <v>887</v>
      </c>
      <c r="H8005" s="46" t="s">
        <v>1034</v>
      </c>
      <c r="I8005" s="18" t="s">
        <v>7022</v>
      </c>
    </row>
    <row r="8006" spans="1:9" x14ac:dyDescent="0.35">
      <c r="A8006" s="68">
        <v>46127</v>
      </c>
      <c r="B8006" s="52" t="s">
        <v>6729</v>
      </c>
      <c r="C8006" s="30" t="str">
        <f>IFERROR(
INDEX('SETORES VARRIÇÃO'!$A:$A,MATCH($E8006,'SETORES VARRIÇÃO'!$H:$H,0)),
IFERROR(
INDEX('SETORES PRAÇA'!$A:$A,MATCH($E8006,'SETORES PRAÇA'!$H:$H,0)),
))</f>
        <v>ST</v>
      </c>
      <c r="D8006" s="30" t="str">
        <f>IFERROR(
INDEX('SETORES VARRIÇÃO'!$B:$B,MATCH($E8006,'SETORES VARRIÇÃO'!$H:$H,0)),
IFERROR(
INDEX('SETORES PRAÇA'!$B:$B,MATCH($E8006,'SETORES PRAÇA'!$H:$H,0)),
))</f>
        <v>ST10304VJ0055</v>
      </c>
      <c r="E8006" s="30" t="str">
        <f t="shared" si="167"/>
        <v>03-0299</v>
      </c>
      <c r="F8006" s="30" t="str">
        <f>IFERROR(
INDEX('SETORES VARRIÇÃO'!$F:$F,MATCH($E8006,'SETORES VARRIÇÃO'!$H:$H,0)),
IFERROR(
INDEX('SETORES PRAÇA'!$F:$F,MATCH($E8006,'SETORES PRAÇA'!$H:$H,0)),
))</f>
        <v>Quarta/Sábado</v>
      </c>
      <c r="G8006" s="18" t="s">
        <v>888</v>
      </c>
      <c r="H8006" s="46" t="s">
        <v>6289</v>
      </c>
      <c r="I8006" s="18" t="s">
        <v>7787</v>
      </c>
    </row>
    <row r="8007" spans="1:9" x14ac:dyDescent="0.35">
      <c r="A8007" s="68">
        <v>46127</v>
      </c>
      <c r="B8007" s="52" t="s">
        <v>6730</v>
      </c>
      <c r="C8007" s="30" t="str">
        <f>IFERROR(
INDEX('SETORES VARRIÇÃO'!$A:$A,MATCH($E8007,'SETORES VARRIÇÃO'!$H:$H,0)),
IFERROR(
INDEX('SETORES PRAÇA'!$A:$A,MATCH($E8007,'SETORES PRAÇA'!$H:$H,0)),
))</f>
        <v>MG</v>
      </c>
      <c r="D8007" s="30" t="str">
        <f>IFERROR(
INDEX('SETORES VARRIÇÃO'!$B:$B,MATCH($E8007,'SETORES VARRIÇÃO'!$H:$H,0)),
IFERROR(
INDEX('SETORES PRAÇA'!$B:$B,MATCH($E8007,'SETORES PRAÇA'!$H:$H,0)),
))</f>
        <v>MG10203VP0032/33</v>
      </c>
      <c r="E8007" s="30" t="str">
        <f t="shared" si="167"/>
        <v>03-0300</v>
      </c>
      <c r="F8007" s="30" t="str">
        <f>IFERROR(
INDEX('SETORES VARRIÇÃO'!$F:$F,MATCH($E8007,'SETORES VARRIÇÃO'!$H:$H,0)),
IFERROR(
INDEX('SETORES PRAÇA'!$F:$F,MATCH($E8007,'SETORES PRAÇA'!$H:$H,0)),
))</f>
        <v>Terça/Quinta/Sábado</v>
      </c>
      <c r="G8007" s="18" t="s">
        <v>887</v>
      </c>
      <c r="H8007" s="46" t="s">
        <v>1034</v>
      </c>
      <c r="I8007" s="18" t="s">
        <v>7024</v>
      </c>
    </row>
    <row r="8008" spans="1:9" x14ac:dyDescent="0.35">
      <c r="A8008" s="68">
        <v>46127</v>
      </c>
      <c r="B8008" s="52" t="s">
        <v>6731</v>
      </c>
      <c r="C8008" s="30" t="str">
        <f>IFERROR(
INDEX('SETORES VARRIÇÃO'!$A:$A,MATCH($E8008,'SETORES VARRIÇÃO'!$H:$H,0)),
IFERROR(
INDEX('SETORES PRAÇA'!$A:$A,MATCH($E8008,'SETORES PRAÇA'!$H:$H,0)),
))</f>
        <v>ST</v>
      </c>
      <c r="D8008" s="30" t="str">
        <f>IFERROR(
INDEX('SETORES VARRIÇÃO'!$B:$B,MATCH($E8008,'SETORES VARRIÇÃO'!$H:$H,0)),
IFERROR(
INDEX('SETORES PRAÇA'!$B:$B,MATCH($E8008,'SETORES PRAÇA'!$H:$H,0)),
))</f>
        <v>ST10102VL0002</v>
      </c>
      <c r="E8008" s="30" t="str">
        <f t="shared" si="167"/>
        <v>03-0301</v>
      </c>
      <c r="F8008" s="30" t="str">
        <f>IFERROR(
INDEX('SETORES VARRIÇÃO'!$F:$F,MATCH($E8008,'SETORES VARRIÇÃO'!$H:$H,0)),
IFERROR(
INDEX('SETORES PRAÇA'!$F:$F,MATCH($E8008,'SETORES PRAÇA'!$H:$H,0)),
))</f>
        <v>Segunda a Domingo</v>
      </c>
      <c r="G8008" s="18" t="s">
        <v>887</v>
      </c>
      <c r="H8008" s="46" t="s">
        <v>1034</v>
      </c>
      <c r="I8008" s="18" t="s">
        <v>7215</v>
      </c>
    </row>
    <row r="8009" spans="1:9" x14ac:dyDescent="0.35">
      <c r="A8009" s="68">
        <v>46127</v>
      </c>
      <c r="B8009" s="52" t="s">
        <v>6732</v>
      </c>
      <c r="C8009" s="30" t="str">
        <f>IFERROR(
INDEX('SETORES VARRIÇÃO'!$A:$A,MATCH($E8009,'SETORES VARRIÇÃO'!$H:$H,0)),
IFERROR(
INDEX('SETORES PRAÇA'!$A:$A,MATCH($E8009,'SETORES PRAÇA'!$H:$H,0)),
))</f>
        <v>ST</v>
      </c>
      <c r="D8009" s="30" t="str">
        <f>IFERROR(
INDEX('SETORES VARRIÇÃO'!$B:$B,MATCH($E8009,'SETORES VARRIÇÃO'!$H:$H,0)),
IFERROR(
INDEX('SETORES PRAÇA'!$B:$B,MATCH($E8009,'SETORES PRAÇA'!$H:$H,0)),
))</f>
        <v>ST10101VJ0006</v>
      </c>
      <c r="E8009" s="30" t="str">
        <f t="shared" si="167"/>
        <v>03-0302</v>
      </c>
      <c r="F8009" s="30" t="str">
        <f>IFERROR(
INDEX('SETORES VARRIÇÃO'!$F:$F,MATCH($E8009,'SETORES VARRIÇÃO'!$H:$H,0)),
IFERROR(
INDEX('SETORES PRAÇA'!$F:$F,MATCH($E8009,'SETORES PRAÇA'!$H:$H,0)),
))</f>
        <v>Segunda a Domingo</v>
      </c>
      <c r="G8009" s="18" t="s">
        <v>888</v>
      </c>
      <c r="H8009" s="46" t="s">
        <v>6289</v>
      </c>
      <c r="I8009" s="18" t="s">
        <v>7809</v>
      </c>
    </row>
    <row r="8010" spans="1:9" x14ac:dyDescent="0.35">
      <c r="A8010" s="68">
        <v>46127</v>
      </c>
      <c r="B8010" s="52" t="s">
        <v>6733</v>
      </c>
      <c r="C8010" s="30" t="str">
        <f>IFERROR(
INDEX('SETORES VARRIÇÃO'!$A:$A,MATCH($E8010,'SETORES VARRIÇÃO'!$H:$H,0)),
IFERROR(
INDEX('SETORES PRAÇA'!$A:$A,MATCH($E8010,'SETORES PRAÇA'!$H:$H,0)),
))</f>
        <v>ST</v>
      </c>
      <c r="D8010" s="30" t="str">
        <f>IFERROR(
INDEX('SETORES VARRIÇÃO'!$B:$B,MATCH($E8010,'SETORES VARRIÇÃO'!$H:$H,0)),
IFERROR(
INDEX('SETORES PRAÇA'!$B:$B,MATCH($E8010,'SETORES PRAÇA'!$H:$H,0)),
))</f>
        <v>ST10101VJ0003</v>
      </c>
      <c r="E8010" s="30" t="str">
        <f t="shared" si="167"/>
        <v>03-0303</v>
      </c>
      <c r="F8010" s="30" t="str">
        <f>IFERROR(
INDEX('SETORES VARRIÇÃO'!$F:$F,MATCH($E8010,'SETORES VARRIÇÃO'!$H:$H,0)),
IFERROR(
INDEX('SETORES PRAÇA'!$F:$F,MATCH($E8010,'SETORES PRAÇA'!$H:$H,0)),
))</f>
        <v>Segunda a Domingo</v>
      </c>
      <c r="G8010" s="18" t="s">
        <v>888</v>
      </c>
      <c r="H8010" s="46" t="s">
        <v>6289</v>
      </c>
      <c r="I8010" s="18" t="s">
        <v>7810</v>
      </c>
    </row>
    <row r="8011" spans="1:9" x14ac:dyDescent="0.35">
      <c r="A8011" s="68">
        <v>46127</v>
      </c>
      <c r="B8011" s="52" t="s">
        <v>6734</v>
      </c>
      <c r="C8011" s="30" t="str">
        <f>IFERROR(
INDEX('SETORES VARRIÇÃO'!$A:$A,MATCH($E8011,'SETORES VARRIÇÃO'!$H:$H,0)),
IFERROR(
INDEX('SETORES PRAÇA'!$A:$A,MATCH($E8011,'SETORES PRAÇA'!$H:$H,0)),
))</f>
        <v>JT</v>
      </c>
      <c r="D8011" s="30" t="str">
        <f>IFERROR(
INDEX('SETORES VARRIÇÃO'!$B:$B,MATCH($E8011,'SETORES VARRIÇÃO'!$H:$H,0)),
IFERROR(
INDEX('SETORES PRAÇA'!$B:$B,MATCH($E8011,'SETORES PRAÇA'!$H:$H,0)),
))</f>
        <v>JT10302VP0006/07</v>
      </c>
      <c r="E8011" s="30" t="str">
        <f t="shared" si="167"/>
        <v>03-0304</v>
      </c>
      <c r="F8011" s="30" t="str">
        <f>IFERROR(
INDEX('SETORES VARRIÇÃO'!$F:$F,MATCH($E8011,'SETORES VARRIÇÃO'!$H:$H,0)),
IFERROR(
INDEX('SETORES PRAÇA'!$F:$F,MATCH($E8011,'SETORES PRAÇA'!$H:$H,0)),
))</f>
        <v>Segunda/Quinta</v>
      </c>
      <c r="G8011" s="18" t="s">
        <v>887</v>
      </c>
      <c r="H8011" s="46" t="s">
        <v>1034</v>
      </c>
      <c r="I8011" s="18" t="s">
        <v>7028</v>
      </c>
    </row>
    <row r="8012" spans="1:9" x14ac:dyDescent="0.35">
      <c r="A8012" s="68">
        <v>46127</v>
      </c>
      <c r="B8012" s="52" t="s">
        <v>6735</v>
      </c>
      <c r="C8012" s="30" t="str">
        <f>IFERROR(
INDEX('SETORES VARRIÇÃO'!$A:$A,MATCH($E8012,'SETORES VARRIÇÃO'!$H:$H,0)),
IFERROR(
INDEX('SETORES PRAÇA'!$A:$A,MATCH($E8012,'SETORES PRAÇA'!$H:$H,0)),
))</f>
        <v>CV</v>
      </c>
      <c r="D8012" s="30" t="str">
        <f>IFERROR(
INDEX('SETORES VARRIÇÃO'!$B:$B,MATCH($E8012,'SETORES VARRIÇÃO'!$H:$H,0)),
IFERROR(
INDEX('SETORES PRAÇA'!$B:$B,MATCH($E8012,'SETORES PRAÇA'!$H:$H,0)),
))</f>
        <v>CV10101VP0005 </v>
      </c>
      <c r="E8012" s="30" t="str">
        <f t="shared" si="167"/>
        <v>03-0305</v>
      </c>
      <c r="F8012" s="30" t="str">
        <f>IFERROR(
INDEX('SETORES VARRIÇÃO'!$F:$F,MATCH($E8012,'SETORES VARRIÇÃO'!$H:$H,0)),
IFERROR(
INDEX('SETORES PRAÇA'!$F:$F,MATCH($E8012,'SETORES PRAÇA'!$H:$H,0)),
))</f>
        <v>Segunda a Sábado</v>
      </c>
      <c r="G8012" s="18" t="s">
        <v>887</v>
      </c>
      <c r="H8012" s="46" t="s">
        <v>1034</v>
      </c>
      <c r="I8012" s="18" t="s">
        <v>7029</v>
      </c>
    </row>
    <row r="8013" spans="1:9" x14ac:dyDescent="0.35">
      <c r="A8013" s="68">
        <v>46127</v>
      </c>
      <c r="B8013" s="52" t="s">
        <v>6736</v>
      </c>
      <c r="C8013" s="30" t="str">
        <f>IFERROR(
INDEX('SETORES VARRIÇÃO'!$A:$A,MATCH($E8013,'SETORES VARRIÇÃO'!$H:$H,0)),
IFERROR(
INDEX('SETORES PRAÇA'!$A:$A,MATCH($E8013,'SETORES PRAÇA'!$H:$H,0)),
))</f>
        <v>CV</v>
      </c>
      <c r="D8013" s="30" t="str">
        <f>IFERROR(
INDEX('SETORES VARRIÇÃO'!$B:$B,MATCH($E8013,'SETORES VARRIÇÃO'!$H:$H,0)),
IFERROR(
INDEX('SETORES PRAÇA'!$B:$B,MATCH($E8013,'SETORES PRAÇA'!$H:$H,0)),
))</f>
        <v>CV10203VP0023</v>
      </c>
      <c r="E8013" s="30" t="str">
        <f t="shared" si="167"/>
        <v>03-0306</v>
      </c>
      <c r="F8013" s="30" t="str">
        <f>IFERROR(
INDEX('SETORES VARRIÇÃO'!$F:$F,MATCH($E8013,'SETORES VARRIÇÃO'!$H:$H,0)),
IFERROR(
INDEX('SETORES PRAÇA'!$F:$F,MATCH($E8013,'SETORES PRAÇA'!$H:$H,0)),
))</f>
        <v>Terça/Quinta/Sábado</v>
      </c>
      <c r="G8013" s="18" t="s">
        <v>887</v>
      </c>
      <c r="H8013" s="46" t="s">
        <v>1034</v>
      </c>
      <c r="I8013" s="18" t="s">
        <v>7030</v>
      </c>
    </row>
    <row r="8014" spans="1:9" x14ac:dyDescent="0.35">
      <c r="A8014" s="68">
        <v>46127</v>
      </c>
      <c r="B8014" s="52" t="s">
        <v>6737</v>
      </c>
      <c r="C8014" s="30" t="str">
        <f>IFERROR(
INDEX('SETORES VARRIÇÃO'!$A:$A,MATCH($E8014,'SETORES VARRIÇÃO'!$H:$H,0)),
IFERROR(
INDEX('SETORES PRAÇA'!$A:$A,MATCH($E8014,'SETORES PRAÇA'!$H:$H,0)),
))</f>
        <v>MG</v>
      </c>
      <c r="D8014" s="30" t="str">
        <f>IFERROR(
INDEX('SETORES VARRIÇÃO'!$B:$B,MATCH($E8014,'SETORES VARRIÇÃO'!$H:$H,0)),
IFERROR(
INDEX('SETORES PRAÇA'!$B:$B,MATCH($E8014,'SETORES PRAÇA'!$H:$H,0)),
))</f>
        <v>MG10202VJ0034</v>
      </c>
      <c r="E8014" s="30" t="str">
        <f t="shared" si="167"/>
        <v>03-0307</v>
      </c>
      <c r="F8014" s="30" t="str">
        <f>IFERROR(
INDEX('SETORES VARRIÇÃO'!$F:$F,MATCH($E8014,'SETORES VARRIÇÃO'!$H:$H,0)),
IFERROR(
INDEX('SETORES PRAÇA'!$F:$F,MATCH($E8014,'SETORES PRAÇA'!$H:$H,0)),
))</f>
        <v>Segunda/Quarta/Sexta</v>
      </c>
      <c r="G8014" s="18" t="s">
        <v>888</v>
      </c>
      <c r="H8014" s="46" t="s">
        <v>6289</v>
      </c>
      <c r="I8014" s="18" t="s">
        <v>7811</v>
      </c>
    </row>
    <row r="8015" spans="1:9" x14ac:dyDescent="0.35">
      <c r="A8015" s="68">
        <v>46127</v>
      </c>
      <c r="B8015" s="52" t="s">
        <v>6738</v>
      </c>
      <c r="C8015" s="30" t="str">
        <f>IFERROR(
INDEX('SETORES VARRIÇÃO'!$A:$A,MATCH($E8015,'SETORES VARRIÇÃO'!$H:$H,0)),
IFERROR(
INDEX('SETORES PRAÇA'!$A:$A,MATCH($E8015,'SETORES PRAÇA'!$H:$H,0)),
))</f>
        <v>MG</v>
      </c>
      <c r="D8015" s="30" t="str">
        <f>IFERROR(
INDEX('SETORES VARRIÇÃO'!$B:$B,MATCH($E8015,'SETORES VARRIÇÃO'!$H:$H,0)),
IFERROR(
INDEX('SETORES PRAÇA'!$B:$B,MATCH($E8015,'SETORES PRAÇA'!$H:$H,0)),
))</f>
        <v>MG10202VJ0033</v>
      </c>
      <c r="E8015" s="30" t="str">
        <f t="shared" si="167"/>
        <v>03-0308</v>
      </c>
      <c r="F8015" s="30" t="str">
        <f>IFERROR(
INDEX('SETORES VARRIÇÃO'!$F:$F,MATCH($E8015,'SETORES VARRIÇÃO'!$H:$H,0)),
IFERROR(
INDEX('SETORES PRAÇA'!$F:$F,MATCH($E8015,'SETORES PRAÇA'!$H:$H,0)),
))</f>
        <v>Segunda/Quarta/Sexta</v>
      </c>
      <c r="G8015" s="18" t="s">
        <v>888</v>
      </c>
      <c r="H8015" s="46" t="s">
        <v>6289</v>
      </c>
      <c r="I8015" s="18" t="s">
        <v>7812</v>
      </c>
    </row>
    <row r="8016" spans="1:9" x14ac:dyDescent="0.35">
      <c r="A8016" s="68">
        <v>46127</v>
      </c>
      <c r="B8016" s="52" t="s">
        <v>6739</v>
      </c>
      <c r="C8016" s="30" t="str">
        <f>IFERROR(
INDEX('SETORES VARRIÇÃO'!$A:$A,MATCH($E8016,'SETORES VARRIÇÃO'!$H:$H,0)),
IFERROR(
INDEX('SETORES PRAÇA'!$A:$A,MATCH($E8016,'SETORES PRAÇA'!$H:$H,0)),
))</f>
        <v>MG</v>
      </c>
      <c r="D8016" s="30" t="str">
        <f>IFERROR(
INDEX('SETORES VARRIÇÃO'!$B:$B,MATCH($E8016,'SETORES VARRIÇÃO'!$H:$H,0)),
IFERROR(
INDEX('SETORES PRAÇA'!$B:$B,MATCH($E8016,'SETORES PRAÇA'!$H:$H,0)),
))</f>
        <v>MG10202VJ0023</v>
      </c>
      <c r="E8016" s="30" t="str">
        <f t="shared" si="167"/>
        <v>03-0309</v>
      </c>
      <c r="F8016" s="30" t="str">
        <f>IFERROR(
INDEX('SETORES VARRIÇÃO'!$F:$F,MATCH($E8016,'SETORES VARRIÇÃO'!$H:$H,0)),
IFERROR(
INDEX('SETORES PRAÇA'!$F:$F,MATCH($E8016,'SETORES PRAÇA'!$H:$H,0)),
))</f>
        <v>Segunda/Quarta/Sexta</v>
      </c>
      <c r="G8016" s="18" t="s">
        <v>888</v>
      </c>
      <c r="H8016" s="46" t="s">
        <v>6289</v>
      </c>
      <c r="I8016" s="18" t="s">
        <v>7813</v>
      </c>
    </row>
    <row r="8017" spans="1:9" x14ac:dyDescent="0.35">
      <c r="A8017" s="68">
        <v>46127</v>
      </c>
      <c r="B8017" s="52" t="s">
        <v>6740</v>
      </c>
      <c r="C8017" s="30" t="str">
        <f>IFERROR(
INDEX('SETORES VARRIÇÃO'!$A:$A,MATCH($E8017,'SETORES VARRIÇÃO'!$H:$H,0)),
IFERROR(
INDEX('SETORES PRAÇA'!$A:$A,MATCH($E8017,'SETORES PRAÇA'!$H:$H,0)),
))</f>
        <v>MG</v>
      </c>
      <c r="D8017" s="30" t="str">
        <f>IFERROR(
INDEX('SETORES VARRIÇÃO'!$B:$B,MATCH($E8017,'SETORES VARRIÇÃO'!$H:$H,0)),
IFERROR(
INDEX('SETORES PRAÇA'!$B:$B,MATCH($E8017,'SETORES PRAÇA'!$H:$H,0)),
))</f>
        <v>MG10101VL0002</v>
      </c>
      <c r="E8017" s="30" t="str">
        <f t="shared" ref="E8017:E8038" si="168">SUBSTITUTE(B8017,"SMSUB-LUTOCAR-","")</f>
        <v>03-0310</v>
      </c>
      <c r="F8017" s="30" t="str">
        <f>IFERROR(
INDEX('SETORES VARRIÇÃO'!$F:$F,MATCH($E8017,'SETORES VARRIÇÃO'!$H:$H,0)),
IFERROR(
INDEX('SETORES PRAÇA'!$F:$F,MATCH($E8017,'SETORES PRAÇA'!$H:$H,0)),
))</f>
        <v>Segunda a Domingo</v>
      </c>
      <c r="G8017" s="18" t="s">
        <v>888</v>
      </c>
      <c r="H8017" s="46" t="s">
        <v>6289</v>
      </c>
      <c r="I8017" s="18" t="s">
        <v>7814</v>
      </c>
    </row>
    <row r="8018" spans="1:9" x14ac:dyDescent="0.35">
      <c r="A8018" s="68">
        <v>46127</v>
      </c>
      <c r="B8018" s="52" t="s">
        <v>6741</v>
      </c>
      <c r="C8018" s="30" t="str">
        <f>IFERROR(
INDEX('SETORES VARRIÇÃO'!$A:$A,MATCH($E8018,'SETORES VARRIÇÃO'!$H:$H,0)),
IFERROR(
INDEX('SETORES PRAÇA'!$A:$A,MATCH($E8018,'SETORES PRAÇA'!$H:$H,0)),
))</f>
        <v>ST</v>
      </c>
      <c r="D8018" s="30" t="str">
        <f>IFERROR(
INDEX('SETORES VARRIÇÃO'!$B:$B,MATCH($E8018,'SETORES VARRIÇÃO'!$H:$H,0)),
IFERROR(
INDEX('SETORES PRAÇA'!$B:$B,MATCH($E8018,'SETORES PRAÇA'!$H:$H,0)),
))</f>
        <v>ST10101VJ0013</v>
      </c>
      <c r="E8018" s="30" t="str">
        <f t="shared" si="168"/>
        <v>03-0311</v>
      </c>
      <c r="F8018" s="30" t="str">
        <f>IFERROR(
INDEX('SETORES VARRIÇÃO'!$F:$F,MATCH($E8018,'SETORES VARRIÇÃO'!$H:$H,0)),
IFERROR(
INDEX('SETORES PRAÇA'!$F:$F,MATCH($E8018,'SETORES PRAÇA'!$H:$H,0)),
))</f>
        <v>Segunda a Sábado</v>
      </c>
      <c r="G8018" s="18" t="s">
        <v>888</v>
      </c>
      <c r="H8018" s="46" t="s">
        <v>6289</v>
      </c>
      <c r="I8018" s="18" t="s">
        <v>7815</v>
      </c>
    </row>
    <row r="8019" spans="1:9" x14ac:dyDescent="0.35">
      <c r="A8019" s="68">
        <v>46127</v>
      </c>
      <c r="B8019" s="52" t="s">
        <v>6742</v>
      </c>
      <c r="C8019" s="30" t="str">
        <f>IFERROR(
INDEX('SETORES VARRIÇÃO'!$A:$A,MATCH($E8019,'SETORES VARRIÇÃO'!$H:$H,0)),
IFERROR(
INDEX('SETORES PRAÇA'!$A:$A,MATCH($E8019,'SETORES PRAÇA'!$H:$H,0)),
))</f>
        <v>MG</v>
      </c>
      <c r="D8019" s="30" t="str">
        <f>IFERROR(
INDEX('SETORES VARRIÇÃO'!$B:$B,MATCH($E8019,'SETORES VARRIÇÃO'!$H:$H,0)),
IFERROR(
INDEX('SETORES PRAÇA'!$B:$B,MATCH($E8019,'SETORES PRAÇA'!$H:$H,0)),
))</f>
        <v>MG10202VJ0024</v>
      </c>
      <c r="E8019" s="30" t="str">
        <f t="shared" si="168"/>
        <v>03-0312</v>
      </c>
      <c r="F8019" s="30" t="str">
        <f>IFERROR(
INDEX('SETORES VARRIÇÃO'!$F:$F,MATCH($E8019,'SETORES VARRIÇÃO'!$H:$H,0)),
IFERROR(
INDEX('SETORES PRAÇA'!$F:$F,MATCH($E8019,'SETORES PRAÇA'!$H:$H,0)),
))</f>
        <v>Segunda/Quarta/Sexta</v>
      </c>
      <c r="G8019" s="18" t="s">
        <v>888</v>
      </c>
      <c r="H8019" s="46" t="s">
        <v>6289</v>
      </c>
      <c r="I8019" s="18" t="s">
        <v>7816</v>
      </c>
    </row>
    <row r="8020" spans="1:9" x14ac:dyDescent="0.35">
      <c r="A8020" s="68">
        <v>46127</v>
      </c>
      <c r="B8020" s="52" t="s">
        <v>6743</v>
      </c>
      <c r="C8020" s="30" t="str">
        <f>IFERROR(
INDEX('SETORES VARRIÇÃO'!$A:$A,MATCH($E8020,'SETORES VARRIÇÃO'!$H:$H,0)),
IFERROR(
INDEX('SETORES PRAÇA'!$A:$A,MATCH($E8020,'SETORES PRAÇA'!$H:$H,0)),
))</f>
        <v>ST</v>
      </c>
      <c r="D8020" s="30" t="str">
        <f>IFERROR(
INDEX('SETORES VARRIÇÃO'!$B:$B,MATCH($E8020,'SETORES VARRIÇÃO'!$H:$H,0)),
IFERROR(
INDEX('SETORES PRAÇA'!$B:$B,MATCH($E8020,'SETORES PRAÇA'!$H:$H,0)),
))</f>
        <v>ST10101VJ0016</v>
      </c>
      <c r="E8020" s="30" t="str">
        <f t="shared" si="168"/>
        <v>03-0313</v>
      </c>
      <c r="F8020" s="30" t="str">
        <f>IFERROR(
INDEX('SETORES VARRIÇÃO'!$F:$F,MATCH($E8020,'SETORES VARRIÇÃO'!$H:$H,0)),
IFERROR(
INDEX('SETORES PRAÇA'!$F:$F,MATCH($E8020,'SETORES PRAÇA'!$H:$H,0)),
))</f>
        <v>Segunda a Sábado</v>
      </c>
      <c r="G8020" s="18" t="s">
        <v>887</v>
      </c>
      <c r="H8020" s="46" t="s">
        <v>1034</v>
      </c>
      <c r="I8020" s="18" t="s">
        <v>7037</v>
      </c>
    </row>
    <row r="8021" spans="1:9" x14ac:dyDescent="0.35">
      <c r="A8021" s="68">
        <v>46127</v>
      </c>
      <c r="B8021" s="52" t="s">
        <v>6744</v>
      </c>
      <c r="C8021" s="30" t="str">
        <f>IFERROR(
INDEX('SETORES VARRIÇÃO'!$A:$A,MATCH($E8021,'SETORES VARRIÇÃO'!$H:$H,0)),
IFERROR(
INDEX('SETORES PRAÇA'!$A:$A,MATCH($E8021,'SETORES PRAÇA'!$H:$H,0)),
))</f>
        <v>ST</v>
      </c>
      <c r="D8021" s="30" t="str">
        <f>IFERROR(
INDEX('SETORES VARRIÇÃO'!$B:$B,MATCH($E8021,'SETORES VARRIÇÃO'!$H:$H,0)),
IFERROR(
INDEX('SETORES PRAÇA'!$B:$B,MATCH($E8021,'SETORES PRAÇA'!$H:$H,0)),
))</f>
        <v>ST10101VJ0008</v>
      </c>
      <c r="E8021" s="30" t="str">
        <f t="shared" si="168"/>
        <v>03-0314</v>
      </c>
      <c r="F8021" s="30" t="str">
        <f>IFERROR(
INDEX('SETORES VARRIÇÃO'!$F:$F,MATCH($E8021,'SETORES VARRIÇÃO'!$H:$H,0)),
IFERROR(
INDEX('SETORES PRAÇA'!$F:$F,MATCH($E8021,'SETORES PRAÇA'!$H:$H,0)),
))</f>
        <v>Segunda a Domingo</v>
      </c>
      <c r="G8021" s="18" t="s">
        <v>888</v>
      </c>
      <c r="H8021" s="46" t="s">
        <v>6289</v>
      </c>
      <c r="I8021" s="18" t="s">
        <v>7672</v>
      </c>
    </row>
    <row r="8022" spans="1:9" x14ac:dyDescent="0.35">
      <c r="A8022" s="68">
        <v>46127</v>
      </c>
      <c r="B8022" s="52" t="s">
        <v>6745</v>
      </c>
      <c r="C8022" s="30" t="str">
        <f>IFERROR(
INDEX('SETORES VARRIÇÃO'!$A:$A,MATCH($E8022,'SETORES VARRIÇÃO'!$H:$H,0)),
IFERROR(
INDEX('SETORES PRAÇA'!$A:$A,MATCH($E8022,'SETORES PRAÇA'!$H:$H,0)),
))</f>
        <v>MG</v>
      </c>
      <c r="D8022" s="30" t="str">
        <f>IFERROR(
INDEX('SETORES VARRIÇÃO'!$B:$B,MATCH($E8022,'SETORES VARRIÇÃO'!$H:$H,0)),
IFERROR(
INDEX('SETORES PRAÇA'!$B:$B,MATCH($E8022,'SETORES PRAÇA'!$H:$H,0)),
))</f>
        <v>MG10202VJ0029</v>
      </c>
      <c r="E8022" s="30" t="str">
        <f t="shared" si="168"/>
        <v>03-0315</v>
      </c>
      <c r="F8022" s="30" t="str">
        <f>IFERROR(
INDEX('SETORES VARRIÇÃO'!$F:$F,MATCH($E8022,'SETORES VARRIÇÃO'!$H:$H,0)),
IFERROR(
INDEX('SETORES PRAÇA'!$F:$F,MATCH($E8022,'SETORES PRAÇA'!$H:$H,0)),
))</f>
        <v>Segunda/Quarta/Sexta</v>
      </c>
      <c r="G8022" s="18" t="s">
        <v>888</v>
      </c>
      <c r="H8022" s="46" t="s">
        <v>6289</v>
      </c>
      <c r="I8022" s="18" t="s">
        <v>7817</v>
      </c>
    </row>
    <row r="8023" spans="1:9" x14ac:dyDescent="0.35">
      <c r="A8023" s="68">
        <v>46127</v>
      </c>
      <c r="B8023" s="52" t="s">
        <v>6746</v>
      </c>
      <c r="C8023" s="30" t="str">
        <f>IFERROR(
INDEX('SETORES VARRIÇÃO'!$A:$A,MATCH($E8023,'SETORES VARRIÇÃO'!$H:$H,0)),
IFERROR(
INDEX('SETORES PRAÇA'!$A:$A,MATCH($E8023,'SETORES PRAÇA'!$H:$H,0)),
))</f>
        <v>ST</v>
      </c>
      <c r="D8023" s="30" t="str">
        <f>IFERROR(
INDEX('SETORES VARRIÇÃO'!$B:$B,MATCH($E8023,'SETORES VARRIÇÃO'!$H:$H,0)),
IFERROR(
INDEX('SETORES PRAÇA'!$B:$B,MATCH($E8023,'SETORES PRAÇA'!$H:$H,0)),
))</f>
        <v>ST10203VJ0080</v>
      </c>
      <c r="E8023" s="30" t="str">
        <f t="shared" si="168"/>
        <v>03-0316</v>
      </c>
      <c r="F8023" s="30" t="str">
        <f>IFERROR(
INDEX('SETORES VARRIÇÃO'!$F:$F,MATCH($E8023,'SETORES VARRIÇÃO'!$H:$H,0)),
IFERROR(
INDEX('SETORES PRAÇA'!$F:$F,MATCH($E8023,'SETORES PRAÇA'!$H:$H,0)),
))</f>
        <v>Terça/Quinta/Sábado</v>
      </c>
      <c r="G8023" s="18" t="s">
        <v>887</v>
      </c>
      <c r="H8023" s="46" t="s">
        <v>1034</v>
      </c>
      <c r="I8023" s="18" t="s">
        <v>7040</v>
      </c>
    </row>
    <row r="8024" spans="1:9" x14ac:dyDescent="0.35">
      <c r="A8024" s="68">
        <v>46127</v>
      </c>
      <c r="B8024" s="52" t="s">
        <v>6747</v>
      </c>
      <c r="C8024" s="30" t="str">
        <f>IFERROR(
INDEX('SETORES VARRIÇÃO'!$A:$A,MATCH($E8024,'SETORES VARRIÇÃO'!$H:$H,0)),
IFERROR(
INDEX('SETORES PRAÇA'!$A:$A,MATCH($E8024,'SETORES PRAÇA'!$H:$H,0)),
))</f>
        <v>ST</v>
      </c>
      <c r="D8024" s="30" t="str">
        <f>IFERROR(
INDEX('SETORES VARRIÇÃO'!$B:$B,MATCH($E8024,'SETORES VARRIÇÃO'!$H:$H,0)),
IFERROR(
INDEX('SETORES PRAÇA'!$B:$B,MATCH($E8024,'SETORES PRAÇA'!$H:$H,0)),
))</f>
        <v>ST10304VJ0056</v>
      </c>
      <c r="E8024" s="30" t="str">
        <f t="shared" si="168"/>
        <v>03-0317</v>
      </c>
      <c r="F8024" s="30" t="str">
        <f>IFERROR(
INDEX('SETORES VARRIÇÃO'!$F:$F,MATCH($E8024,'SETORES VARRIÇÃO'!$H:$H,0)),
IFERROR(
INDEX('SETORES PRAÇA'!$F:$F,MATCH($E8024,'SETORES PRAÇA'!$H:$H,0)),
))</f>
        <v>Quarta/Sábado</v>
      </c>
      <c r="G8024" s="18" t="s">
        <v>888</v>
      </c>
      <c r="H8024" s="46" t="s">
        <v>6289</v>
      </c>
      <c r="I8024" s="18" t="s">
        <v>7818</v>
      </c>
    </row>
    <row r="8025" spans="1:9" x14ac:dyDescent="0.35">
      <c r="A8025" s="68">
        <v>46127</v>
      </c>
      <c r="B8025" s="52" t="s">
        <v>6748</v>
      </c>
      <c r="C8025" s="30" t="str">
        <f>IFERROR(
INDEX('SETORES VARRIÇÃO'!$A:$A,MATCH($E8025,'SETORES VARRIÇÃO'!$H:$H,0)),
IFERROR(
INDEX('SETORES PRAÇA'!$A:$A,MATCH($E8025,'SETORES PRAÇA'!$H:$H,0)),
))</f>
        <v>MG</v>
      </c>
      <c r="D8025" s="30" t="str">
        <f>IFERROR(
INDEX('SETORES VARRIÇÃO'!$B:$B,MATCH($E8025,'SETORES VARRIÇÃO'!$H:$H,0)),
IFERROR(
INDEX('SETORES PRAÇA'!$B:$B,MATCH($E8025,'SETORES PRAÇA'!$H:$H,0)),
))</f>
        <v>MG10202VP0015/16</v>
      </c>
      <c r="E8025" s="30" t="str">
        <f t="shared" si="168"/>
        <v>03-0318</v>
      </c>
      <c r="F8025" s="30" t="str">
        <f>IFERROR(
INDEX('SETORES VARRIÇÃO'!$F:$F,MATCH($E8025,'SETORES VARRIÇÃO'!$H:$H,0)),
IFERROR(
INDEX('SETORES PRAÇA'!$F:$F,MATCH($E8025,'SETORES PRAÇA'!$H:$H,0)),
))</f>
        <v>Segunda/Quarta/Sexta</v>
      </c>
      <c r="G8025" s="18" t="s">
        <v>888</v>
      </c>
      <c r="H8025" s="46" t="s">
        <v>6289</v>
      </c>
      <c r="I8025" s="18" t="s">
        <v>7819</v>
      </c>
    </row>
    <row r="8026" spans="1:9" x14ac:dyDescent="0.35">
      <c r="A8026" s="68">
        <v>46127</v>
      </c>
      <c r="B8026" s="52" t="s">
        <v>6749</v>
      </c>
      <c r="C8026" s="30" t="str">
        <f>IFERROR(
INDEX('SETORES VARRIÇÃO'!$A:$A,MATCH($E8026,'SETORES VARRIÇÃO'!$H:$H,0)),
IFERROR(
INDEX('SETORES PRAÇA'!$A:$A,MATCH($E8026,'SETORES PRAÇA'!$H:$H,0)),
))</f>
        <v>MG</v>
      </c>
      <c r="D8026" s="30" t="str">
        <f>IFERROR(
INDEX('SETORES VARRIÇÃO'!$B:$B,MATCH($E8026,'SETORES VARRIÇÃO'!$H:$H,0)),
IFERROR(
INDEX('SETORES PRAÇA'!$B:$B,MATCH($E8026,'SETORES PRAÇA'!$H:$H,0)),
))</f>
        <v>MG10202VJ0035</v>
      </c>
      <c r="E8026" s="30" t="str">
        <f t="shared" si="168"/>
        <v>03-0319</v>
      </c>
      <c r="F8026" s="30" t="str">
        <f>IFERROR(
INDEX('SETORES VARRIÇÃO'!$F:$F,MATCH($E8026,'SETORES VARRIÇÃO'!$H:$H,0)),
IFERROR(
INDEX('SETORES PRAÇA'!$F:$F,MATCH($E8026,'SETORES PRAÇA'!$H:$H,0)),
))</f>
        <v>Segunda/Quarta/Sexta</v>
      </c>
      <c r="G8026" s="18" t="s">
        <v>888</v>
      </c>
      <c r="H8026" s="46" t="s">
        <v>6289</v>
      </c>
      <c r="I8026" s="18" t="s">
        <v>7820</v>
      </c>
    </row>
    <row r="8027" spans="1:9" x14ac:dyDescent="0.35">
      <c r="A8027" s="68">
        <v>46127</v>
      </c>
      <c r="B8027" s="52" t="s">
        <v>6750</v>
      </c>
      <c r="C8027" s="30" t="str">
        <f>IFERROR(
INDEX('SETORES VARRIÇÃO'!$A:$A,MATCH($E8027,'SETORES VARRIÇÃO'!$H:$H,0)),
IFERROR(
INDEX('SETORES PRAÇA'!$A:$A,MATCH($E8027,'SETORES PRAÇA'!$H:$H,0)),
))</f>
        <v>ST</v>
      </c>
      <c r="D8027" s="30" t="str">
        <f>IFERROR(
INDEX('SETORES VARRIÇÃO'!$B:$B,MATCH($E8027,'SETORES VARRIÇÃO'!$H:$H,0)),
IFERROR(
INDEX('SETORES PRAÇA'!$B:$B,MATCH($E8027,'SETORES PRAÇA'!$H:$H,0)),
))</f>
        <v>ST10302VJ0026</v>
      </c>
      <c r="E8027" s="30" t="str">
        <f t="shared" si="168"/>
        <v>03-0320</v>
      </c>
      <c r="F8027" s="30" t="str">
        <f>IFERROR(
INDEX('SETORES VARRIÇÃO'!$F:$F,MATCH($E8027,'SETORES VARRIÇÃO'!$H:$H,0)),
IFERROR(
INDEX('SETORES PRAÇA'!$F:$F,MATCH($E8027,'SETORES PRAÇA'!$H:$H,0)),
))</f>
        <v>Segunda/Quinta</v>
      </c>
      <c r="G8027" s="18" t="s">
        <v>888</v>
      </c>
      <c r="H8027" s="46" t="s">
        <v>6289</v>
      </c>
      <c r="I8027" s="18" t="s">
        <v>7429</v>
      </c>
    </row>
    <row r="8028" spans="1:9" x14ac:dyDescent="0.35">
      <c r="A8028" s="68">
        <v>46127</v>
      </c>
      <c r="B8028" s="52" t="s">
        <v>6751</v>
      </c>
      <c r="C8028" s="30" t="str">
        <f>IFERROR(
INDEX('SETORES VARRIÇÃO'!$A:$A,MATCH($E8028,'SETORES VARRIÇÃO'!$H:$H,0)),
IFERROR(
INDEX('SETORES PRAÇA'!$A:$A,MATCH($E8028,'SETORES PRAÇA'!$H:$H,0)),
))</f>
        <v>ST</v>
      </c>
      <c r="D8028" s="30" t="str">
        <f>IFERROR(
INDEX('SETORES VARRIÇÃO'!$B:$B,MATCH($E8028,'SETORES VARRIÇÃO'!$H:$H,0)),
IFERROR(
INDEX('SETORES PRAÇA'!$B:$B,MATCH($E8028,'SETORES PRAÇA'!$H:$H,0)),
))</f>
        <v>ST10203VJ0079</v>
      </c>
      <c r="E8028" s="30" t="str">
        <f t="shared" si="168"/>
        <v>03-0321</v>
      </c>
      <c r="F8028" s="30" t="str">
        <f>IFERROR(
INDEX('SETORES VARRIÇÃO'!$F:$F,MATCH($E8028,'SETORES VARRIÇÃO'!$H:$H,0)),
IFERROR(
INDEX('SETORES PRAÇA'!$F:$F,MATCH($E8028,'SETORES PRAÇA'!$H:$H,0)),
))</f>
        <v>Terça/Quinta/Sábado</v>
      </c>
      <c r="G8028" s="18" t="s">
        <v>888</v>
      </c>
      <c r="H8028" s="46" t="s">
        <v>6289</v>
      </c>
      <c r="I8028" s="18" t="s">
        <v>7821</v>
      </c>
    </row>
    <row r="8029" spans="1:9" x14ac:dyDescent="0.35">
      <c r="A8029" s="68">
        <v>46127</v>
      </c>
      <c r="B8029" s="52" t="s">
        <v>6752</v>
      </c>
      <c r="C8029" s="30" t="str">
        <f>IFERROR(
INDEX('SETORES VARRIÇÃO'!$A:$A,MATCH($E8029,'SETORES VARRIÇÃO'!$H:$H,0)),
IFERROR(
INDEX('SETORES PRAÇA'!$A:$A,MATCH($E8029,'SETORES PRAÇA'!$H:$H,0)),
))</f>
        <v>ST</v>
      </c>
      <c r="D8029" s="30" t="str">
        <f>IFERROR(
INDEX('SETORES VARRIÇÃO'!$B:$B,MATCH($E8029,'SETORES VARRIÇÃO'!$H:$H,0)),
IFERROR(
INDEX('SETORES PRAÇA'!$B:$B,MATCH($E8029,'SETORES PRAÇA'!$H:$H,0)),
))</f>
        <v>ST10304VJ0063</v>
      </c>
      <c r="E8029" s="30" t="str">
        <f t="shared" si="168"/>
        <v>03-0322</v>
      </c>
      <c r="F8029" s="30" t="str">
        <f>IFERROR(
INDEX('SETORES VARRIÇÃO'!$F:$F,MATCH($E8029,'SETORES VARRIÇÃO'!$H:$H,0)),
IFERROR(
INDEX('SETORES PRAÇA'!$F:$F,MATCH($E8029,'SETORES PRAÇA'!$H:$H,0)),
))</f>
        <v>Quarta/Sábado</v>
      </c>
      <c r="G8029" s="18" t="s">
        <v>888</v>
      </c>
      <c r="H8029" s="46" t="s">
        <v>6289</v>
      </c>
      <c r="I8029" s="18" t="s">
        <v>7677</v>
      </c>
    </row>
    <row r="8030" spans="1:9" x14ac:dyDescent="0.35">
      <c r="A8030" s="68">
        <v>46127</v>
      </c>
      <c r="B8030" s="52" t="s">
        <v>6753</v>
      </c>
      <c r="C8030" s="30" t="str">
        <f>IFERROR(
INDEX('SETORES VARRIÇÃO'!$A:$A,MATCH($E8030,'SETORES VARRIÇÃO'!$H:$H,0)),
IFERROR(
INDEX('SETORES PRAÇA'!$A:$A,MATCH($E8030,'SETORES PRAÇA'!$H:$H,0)),
))</f>
        <v>MG</v>
      </c>
      <c r="D8030" s="30" t="str">
        <f>IFERROR(
INDEX('SETORES VARRIÇÃO'!$B:$B,MATCH($E8030,'SETORES VARRIÇÃO'!$H:$H,0)),
IFERROR(
INDEX('SETORES PRAÇA'!$B:$B,MATCH($E8030,'SETORES PRAÇA'!$H:$H,0)),
))</f>
        <v>MG10304VJ0021</v>
      </c>
      <c r="E8030" s="30" t="str">
        <f t="shared" si="168"/>
        <v>03-0323</v>
      </c>
      <c r="F8030" s="30" t="str">
        <f>IFERROR(
INDEX('SETORES VARRIÇÃO'!$F:$F,MATCH($E8030,'SETORES VARRIÇÃO'!$H:$H,0)),
IFERROR(
INDEX('SETORES PRAÇA'!$F:$F,MATCH($E8030,'SETORES PRAÇA'!$H:$H,0)),
))</f>
        <v>Quarta/Sábado</v>
      </c>
      <c r="G8030" s="18" t="s">
        <v>887</v>
      </c>
      <c r="H8030" s="46" t="s">
        <v>1034</v>
      </c>
      <c r="I8030" s="18" t="s">
        <v>7224</v>
      </c>
    </row>
    <row r="8031" spans="1:9" x14ac:dyDescent="0.35">
      <c r="A8031" s="68">
        <v>46127</v>
      </c>
      <c r="B8031" s="52" t="s">
        <v>6754</v>
      </c>
      <c r="C8031" s="30" t="str">
        <f>IFERROR(
INDEX('SETORES VARRIÇÃO'!$A:$A,MATCH($E8031,'SETORES VARRIÇÃO'!$H:$H,0)),
IFERROR(
INDEX('SETORES PRAÇA'!$A:$A,MATCH($E8031,'SETORES PRAÇA'!$H:$H,0)),
))</f>
        <v>ST</v>
      </c>
      <c r="D8031" s="30" t="str">
        <f>IFERROR(
INDEX('SETORES VARRIÇÃO'!$B:$B,MATCH($E8031,'SETORES VARRIÇÃO'!$H:$H,0)),
IFERROR(
INDEX('SETORES PRAÇA'!$B:$B,MATCH($E8031,'SETORES PRAÇA'!$H:$H,0)),
))</f>
        <v>ST10304VJ0060</v>
      </c>
      <c r="E8031" s="30" t="str">
        <f t="shared" si="168"/>
        <v>03-0324</v>
      </c>
      <c r="F8031" s="30" t="str">
        <f>IFERROR(
INDEX('SETORES VARRIÇÃO'!$F:$F,MATCH($E8031,'SETORES VARRIÇÃO'!$H:$H,0)),
IFERROR(
INDEX('SETORES PRAÇA'!$F:$F,MATCH($E8031,'SETORES PRAÇA'!$H:$H,0)),
))</f>
        <v>Quarta/Sábado</v>
      </c>
      <c r="G8031" s="18" t="s">
        <v>888</v>
      </c>
      <c r="H8031" s="46" t="s">
        <v>6289</v>
      </c>
      <c r="I8031" s="18" t="s">
        <v>7822</v>
      </c>
    </row>
    <row r="8032" spans="1:9" x14ac:dyDescent="0.35">
      <c r="A8032" s="68">
        <v>46127</v>
      </c>
      <c r="B8032" s="52" t="s">
        <v>6755</v>
      </c>
      <c r="C8032" s="30" t="str">
        <f>IFERROR(
INDEX('SETORES VARRIÇÃO'!$A:$A,MATCH($E8032,'SETORES VARRIÇÃO'!$H:$H,0)),
IFERROR(
INDEX('SETORES PRAÇA'!$A:$A,MATCH($E8032,'SETORES PRAÇA'!$H:$H,0)),
))</f>
        <v>MG</v>
      </c>
      <c r="D8032" s="30" t="str">
        <f>IFERROR(
INDEX('SETORES VARRIÇÃO'!$B:$B,MATCH($E8032,'SETORES VARRIÇÃO'!$H:$H,0)),
IFERROR(
INDEX('SETORES PRAÇA'!$B:$B,MATCH($E8032,'SETORES PRAÇA'!$H:$H,0)),
))</f>
        <v>MG10203VJ0056</v>
      </c>
      <c r="E8032" s="30" t="str">
        <f t="shared" si="168"/>
        <v>03-0325</v>
      </c>
      <c r="F8032" s="30" t="str">
        <f>IFERROR(
INDEX('SETORES VARRIÇÃO'!$F:$F,MATCH($E8032,'SETORES VARRIÇÃO'!$H:$H,0)),
IFERROR(
INDEX('SETORES PRAÇA'!$F:$F,MATCH($E8032,'SETORES PRAÇA'!$H:$H,0)),
))</f>
        <v>Terça/Quinta/Sábado</v>
      </c>
      <c r="G8032" s="18" t="s">
        <v>888</v>
      </c>
      <c r="H8032" s="46" t="s">
        <v>6289</v>
      </c>
      <c r="I8032" s="18" t="s">
        <v>7823</v>
      </c>
    </row>
    <row r="8033" spans="1:9" x14ac:dyDescent="0.35">
      <c r="A8033" s="68">
        <v>46127</v>
      </c>
      <c r="B8033" s="52" t="s">
        <v>6756</v>
      </c>
      <c r="C8033" s="30" t="str">
        <f>IFERROR(
INDEX('SETORES VARRIÇÃO'!$A:$A,MATCH($E8033,'SETORES VARRIÇÃO'!$H:$H,0)),
IFERROR(
INDEX('SETORES PRAÇA'!$A:$A,MATCH($E8033,'SETORES PRAÇA'!$H:$H,0)),
))</f>
        <v>ST</v>
      </c>
      <c r="D8033" s="30" t="str">
        <f>IFERROR(
INDEX('SETORES VARRIÇÃO'!$B:$B,MATCH($E8033,'SETORES VARRIÇÃO'!$H:$H,0)),
IFERROR(
INDEX('SETORES PRAÇA'!$B:$B,MATCH($E8033,'SETORES PRAÇA'!$H:$H,0)),
))</f>
        <v>ST10304VJ0062</v>
      </c>
      <c r="E8033" s="30" t="str">
        <f t="shared" si="168"/>
        <v>03-0326</v>
      </c>
      <c r="F8033" s="30" t="str">
        <f>IFERROR(
INDEX('SETORES VARRIÇÃO'!$F:$F,MATCH($E8033,'SETORES VARRIÇÃO'!$H:$H,0)),
IFERROR(
INDEX('SETORES PRAÇA'!$F:$F,MATCH($E8033,'SETORES PRAÇA'!$H:$H,0)),
))</f>
        <v>Quarta/Sábado</v>
      </c>
      <c r="G8033" s="18" t="s">
        <v>888</v>
      </c>
      <c r="H8033" s="46" t="s">
        <v>6289</v>
      </c>
      <c r="I8033" s="18" t="s">
        <v>7432</v>
      </c>
    </row>
    <row r="8034" spans="1:9" x14ac:dyDescent="0.35">
      <c r="A8034" s="68">
        <v>46127</v>
      </c>
      <c r="B8034" s="52" t="s">
        <v>6757</v>
      </c>
      <c r="C8034" s="30" t="str">
        <f>IFERROR(
INDEX('SETORES VARRIÇÃO'!$A:$A,MATCH($E8034,'SETORES VARRIÇÃO'!$H:$H,0)),
IFERROR(
INDEX('SETORES PRAÇA'!$A:$A,MATCH($E8034,'SETORES PRAÇA'!$H:$H,0)),
))</f>
        <v>MG</v>
      </c>
      <c r="D8034" s="30" t="str">
        <f>IFERROR(
INDEX('SETORES VARRIÇÃO'!$B:$B,MATCH($E8034,'SETORES VARRIÇÃO'!$H:$H,0)),
IFERROR(
INDEX('SETORES PRAÇA'!$B:$B,MATCH($E8034,'SETORES PRAÇA'!$H:$H,0)),
))</f>
        <v>MG10202VP0010/11/12</v>
      </c>
      <c r="E8034" s="30" t="str">
        <f t="shared" si="168"/>
        <v>03-0327</v>
      </c>
      <c r="F8034" s="30" t="str">
        <f>IFERROR(
INDEX('SETORES VARRIÇÃO'!$F:$F,MATCH($E8034,'SETORES VARRIÇÃO'!$H:$H,0)),
IFERROR(
INDEX('SETORES PRAÇA'!$F:$F,MATCH($E8034,'SETORES PRAÇA'!$H:$H,0)),
))</f>
        <v>Segunda/Quarta/Sexta</v>
      </c>
      <c r="G8034" s="18" t="s">
        <v>887</v>
      </c>
      <c r="H8034" s="46" t="s">
        <v>1034</v>
      </c>
      <c r="I8034" s="18" t="s">
        <v>7050</v>
      </c>
    </row>
    <row r="8035" spans="1:9" x14ac:dyDescent="0.35">
      <c r="A8035" s="68">
        <v>46127</v>
      </c>
      <c r="B8035" s="52" t="s">
        <v>6758</v>
      </c>
      <c r="C8035" s="30" t="str">
        <f>IFERROR(
INDEX('SETORES VARRIÇÃO'!$A:$A,MATCH($E8035,'SETORES VARRIÇÃO'!$H:$H,0)),
IFERROR(
INDEX('SETORES PRAÇA'!$A:$A,MATCH($E8035,'SETORES PRAÇA'!$H:$H,0)),
))</f>
        <v>ST</v>
      </c>
      <c r="D8035" s="30" t="str">
        <f>IFERROR(
INDEX('SETORES VARRIÇÃO'!$B:$B,MATCH($E8035,'SETORES VARRIÇÃO'!$H:$H,0)),
IFERROR(
INDEX('SETORES PRAÇA'!$B:$B,MATCH($E8035,'SETORES PRAÇA'!$H:$H,0)),
))</f>
        <v>ST10304VJ0065</v>
      </c>
      <c r="E8035" s="30" t="str">
        <f t="shared" si="168"/>
        <v>03-0328</v>
      </c>
      <c r="F8035" s="30" t="str">
        <f>IFERROR(
INDEX('SETORES VARRIÇÃO'!$F:$F,MATCH($E8035,'SETORES VARRIÇÃO'!$H:$H,0)),
IFERROR(
INDEX('SETORES PRAÇA'!$F:$F,MATCH($E8035,'SETORES PRAÇA'!$H:$H,0)),
))</f>
        <v>Quarta/Sábado</v>
      </c>
      <c r="G8035" s="18" t="s">
        <v>888</v>
      </c>
      <c r="H8035" s="46" t="s">
        <v>6289</v>
      </c>
      <c r="I8035" s="18" t="s">
        <v>7824</v>
      </c>
    </row>
    <row r="8036" spans="1:9" x14ac:dyDescent="0.35">
      <c r="A8036" s="68">
        <v>46127</v>
      </c>
      <c r="B8036" s="52" t="s">
        <v>6759</v>
      </c>
      <c r="C8036" s="30" t="str">
        <f>IFERROR(
INDEX('SETORES VARRIÇÃO'!$A:$A,MATCH($E8036,'SETORES VARRIÇÃO'!$H:$H,0)),
IFERROR(
INDEX('SETORES PRAÇA'!$A:$A,MATCH($E8036,'SETORES PRAÇA'!$H:$H,0)),
))</f>
        <v>ST</v>
      </c>
      <c r="D8036" s="30" t="str">
        <f>IFERROR(
INDEX('SETORES VARRIÇÃO'!$B:$B,MATCH($E8036,'SETORES VARRIÇÃO'!$H:$H,0)),
IFERROR(
INDEX('SETORES PRAÇA'!$B:$B,MATCH($E8036,'SETORES PRAÇA'!$H:$H,0)),
))</f>
        <v>ST10304VJ0064</v>
      </c>
      <c r="E8036" s="30" t="str">
        <f t="shared" si="168"/>
        <v>03-0329</v>
      </c>
      <c r="F8036" s="30" t="str">
        <f>IFERROR(
INDEX('SETORES VARRIÇÃO'!$F:$F,MATCH($E8036,'SETORES VARRIÇÃO'!$H:$H,0)),
IFERROR(
INDEX('SETORES PRAÇA'!$F:$F,MATCH($E8036,'SETORES PRAÇA'!$H:$H,0)),
))</f>
        <v>Quarta/Sábado</v>
      </c>
      <c r="G8036" s="18" t="s">
        <v>887</v>
      </c>
      <c r="H8036" s="46" t="s">
        <v>1034</v>
      </c>
      <c r="I8036" s="18" t="s">
        <v>7052</v>
      </c>
    </row>
    <row r="8037" spans="1:9" x14ac:dyDescent="0.35">
      <c r="A8037" s="68">
        <v>46127</v>
      </c>
      <c r="B8037" s="52" t="s">
        <v>6760</v>
      </c>
      <c r="C8037" s="30" t="str">
        <f>IFERROR(
INDEX('SETORES VARRIÇÃO'!$A:$A,MATCH($E8037,'SETORES VARRIÇÃO'!$H:$H,0)),
IFERROR(
INDEX('SETORES PRAÇA'!$A:$A,MATCH($E8037,'SETORES PRAÇA'!$H:$H,0)),
))</f>
        <v>MG</v>
      </c>
      <c r="D8037" s="30" t="str">
        <f>IFERROR(
INDEX('SETORES VARRIÇÃO'!$B:$B,MATCH($E8037,'SETORES VARRIÇÃO'!$H:$H,0)),
IFERROR(
INDEX('SETORES PRAÇA'!$B:$B,MATCH($E8037,'SETORES PRAÇA'!$H:$H,0)),
))</f>
        <v>MG10202VP0004/05</v>
      </c>
      <c r="E8037" s="30" t="str">
        <f t="shared" si="168"/>
        <v>03-0330</v>
      </c>
      <c r="F8037" s="30" t="str">
        <f>IFERROR(
INDEX('SETORES VARRIÇÃO'!$F:$F,MATCH($E8037,'SETORES VARRIÇÃO'!$H:$H,0)),
IFERROR(
INDEX('SETORES PRAÇA'!$F:$F,MATCH($E8037,'SETORES PRAÇA'!$H:$H,0)),
))</f>
        <v>Segunda/Quarta/Sexta</v>
      </c>
      <c r="G8037" s="18" t="s">
        <v>887</v>
      </c>
      <c r="H8037" s="46" t="s">
        <v>1034</v>
      </c>
      <c r="I8037" s="18" t="s">
        <v>7053</v>
      </c>
    </row>
    <row r="8038" spans="1:9" x14ac:dyDescent="0.35">
      <c r="A8038" s="68">
        <v>46127</v>
      </c>
      <c r="B8038" s="52" t="s">
        <v>6761</v>
      </c>
      <c r="C8038" s="30" t="str">
        <f>IFERROR(
INDEX('SETORES VARRIÇÃO'!$A:$A,MATCH($E8038,'SETORES VARRIÇÃO'!$H:$H,0)),
IFERROR(
INDEX('SETORES PRAÇA'!$A:$A,MATCH($E8038,'SETORES PRAÇA'!$H:$H,0)),
))</f>
        <v>MG</v>
      </c>
      <c r="D8038" s="30" t="str">
        <f>IFERROR(
INDEX('SETORES VARRIÇÃO'!$B:$B,MATCH($E8038,'SETORES VARRIÇÃO'!$H:$H,0)),
IFERROR(
INDEX('SETORES PRAÇA'!$B:$B,MATCH($E8038,'SETORES PRAÇA'!$H:$H,0)),
))</f>
        <v>MG10304VP0046/47/48/49</v>
      </c>
      <c r="E8038" s="30" t="str">
        <f t="shared" si="168"/>
        <v>03-0331</v>
      </c>
      <c r="F8038" s="30" t="str">
        <f>IFERROR(
INDEX('SETORES VARRIÇÃO'!$F:$F,MATCH($E8038,'SETORES VARRIÇÃO'!$H:$H,0)),
IFERROR(
INDEX('SETORES PRAÇA'!$F:$F,MATCH($E8038,'SETORES PRAÇA'!$H:$H,0)),
))</f>
        <v>Quarta/Sábado</v>
      </c>
      <c r="G8038" s="18" t="s">
        <v>888</v>
      </c>
      <c r="H8038" s="46" t="s">
        <v>6289</v>
      </c>
      <c r="I8038" s="18" t="s">
        <v>7825</v>
      </c>
    </row>
    <row r="8039" spans="1:9" x14ac:dyDescent="0.35">
      <c r="A8039" s="68">
        <v>46128</v>
      </c>
      <c r="B8039" s="52" t="s">
        <v>731</v>
      </c>
      <c r="C8039" s="30" t="str">
        <f>IFERROR(
INDEX('SETORES VARRIÇÃO'!$A:$A,MATCH($E8039,'SETORES VARRIÇÃO'!$H:$H,0)),
IFERROR(
INDEX('SETORES PRAÇA'!$A:$A,MATCH($E8039,'SETORES PRAÇA'!$H:$H,0)),
))</f>
        <v>JT</v>
      </c>
      <c r="D8039" s="30" t="str">
        <f>IFERROR(
INDEX('SETORES VARRIÇÃO'!$B:$B,MATCH($E8039,'SETORES VARRIÇÃO'!$H:$H,0)),
IFERROR(
INDEX('SETORES PRAÇA'!$B:$B,MATCH($E8039,'SETORES PRAÇA'!$H:$H,0)),
))</f>
        <v>JT10304VJ0043</v>
      </c>
      <c r="E8039" s="30" t="str">
        <f t="shared" ref="E8039:E8102" si="169">SUBSTITUTE(B8039,"SMSUB-LUTOCAR-","")</f>
        <v>03-0025</v>
      </c>
      <c r="F8039" s="30" t="str">
        <f>IFERROR(
INDEX('SETORES VARRIÇÃO'!$F:$F,MATCH($E8039,'SETORES VARRIÇÃO'!$H:$H,0)),
IFERROR(
INDEX('SETORES PRAÇA'!$F:$F,MATCH($E8039,'SETORES PRAÇA'!$H:$H,0)),
))</f>
        <v>Quarta/Sábado</v>
      </c>
      <c r="G8039" s="18" t="s">
        <v>887</v>
      </c>
      <c r="H8039" s="46" t="s">
        <v>1104</v>
      </c>
      <c r="I8039" s="18" t="s">
        <v>7228</v>
      </c>
    </row>
    <row r="8040" spans="1:9" x14ac:dyDescent="0.35">
      <c r="A8040" s="68">
        <v>46128</v>
      </c>
      <c r="B8040" s="52" t="s">
        <v>756</v>
      </c>
      <c r="C8040" s="30" t="str">
        <f>IFERROR(
INDEX('SETORES VARRIÇÃO'!$A:$A,MATCH($E8040,'SETORES VARRIÇÃO'!$H:$H,0)),
IFERROR(
INDEX('SETORES PRAÇA'!$A:$A,MATCH($E8040,'SETORES PRAÇA'!$H:$H,0)),
))</f>
        <v>JT</v>
      </c>
      <c r="D8040" s="30" t="str">
        <f>IFERROR(
INDEX('SETORES VARRIÇÃO'!$B:$B,MATCH($E8040,'SETORES VARRIÇÃO'!$H:$H,0)),
IFERROR(
INDEX('SETORES PRAÇA'!$B:$B,MATCH($E8040,'SETORES PRAÇA'!$H:$H,0)),
))</f>
        <v>JT10303VJ0035</v>
      </c>
      <c r="E8040" s="30" t="str">
        <f t="shared" si="169"/>
        <v>03-0001</v>
      </c>
      <c r="F8040" s="30" t="str">
        <f>IFERROR(
INDEX('SETORES VARRIÇÃO'!$F:$F,MATCH($E8040,'SETORES VARRIÇÃO'!$H:$H,0)),
IFERROR(
INDEX('SETORES PRAÇA'!$F:$F,MATCH($E8040,'SETORES PRAÇA'!$H:$H,0)),
))</f>
        <v>Terça/Sexta</v>
      </c>
      <c r="G8040" s="18" t="s">
        <v>888</v>
      </c>
      <c r="H8040" s="46">
        <v>0.74</v>
      </c>
      <c r="I8040" s="18" t="s">
        <v>7826</v>
      </c>
    </row>
    <row r="8041" spans="1:9" x14ac:dyDescent="0.35">
      <c r="A8041" s="68">
        <v>46128</v>
      </c>
      <c r="B8041" s="52" t="s">
        <v>567</v>
      </c>
      <c r="C8041" s="30" t="str">
        <f>IFERROR(
INDEX('SETORES VARRIÇÃO'!$A:$A,MATCH($E8041,'SETORES VARRIÇÃO'!$H:$H,0)),
IFERROR(
INDEX('SETORES PRAÇA'!$A:$A,MATCH($E8041,'SETORES PRAÇA'!$H:$H,0)),
))</f>
        <v>JT</v>
      </c>
      <c r="D8041" s="30" t="str">
        <f>IFERROR(
INDEX('SETORES VARRIÇÃO'!$B:$B,MATCH($E8041,'SETORES VARRIÇÃO'!$H:$H,0)),
IFERROR(
INDEX('SETORES PRAÇA'!$B:$B,MATCH($E8041,'SETORES PRAÇA'!$H:$H,0)),
))</f>
        <v>JT10303VJ0025</v>
      </c>
      <c r="E8041" s="30" t="str">
        <f t="shared" si="169"/>
        <v>03-0002</v>
      </c>
      <c r="F8041" s="30" t="str">
        <f>IFERROR(
INDEX('SETORES VARRIÇÃO'!$F:$F,MATCH($E8041,'SETORES VARRIÇÃO'!$H:$H,0)),
IFERROR(
INDEX('SETORES PRAÇA'!$F:$F,MATCH($E8041,'SETORES PRAÇA'!$H:$H,0)),
))</f>
        <v>Terça/Sexta</v>
      </c>
      <c r="G8041" s="18" t="s">
        <v>887</v>
      </c>
      <c r="H8041" s="46" t="s">
        <v>1034</v>
      </c>
      <c r="I8041" s="18" t="s">
        <v>4865</v>
      </c>
    </row>
    <row r="8042" spans="1:9" x14ac:dyDescent="0.35">
      <c r="A8042" s="68">
        <v>46128</v>
      </c>
      <c r="B8042" s="52" t="s">
        <v>757</v>
      </c>
      <c r="C8042" s="30" t="str">
        <f>IFERROR(
INDEX('SETORES VARRIÇÃO'!$A:$A,MATCH($E8042,'SETORES VARRIÇÃO'!$H:$H,0)),
IFERROR(
INDEX('SETORES PRAÇA'!$A:$A,MATCH($E8042,'SETORES PRAÇA'!$H:$H,0)),
))</f>
        <v>CV</v>
      </c>
      <c r="D8042" s="30" t="str">
        <f>IFERROR(
INDEX('SETORES VARRIÇÃO'!$B:$B,MATCH($E8042,'SETORES VARRIÇÃO'!$H:$H,0)),
IFERROR(
INDEX('SETORES PRAÇA'!$B:$B,MATCH($E8042,'SETORES PRAÇA'!$H:$H,0)),
))</f>
        <v>CV10304VJ0025</v>
      </c>
      <c r="E8042" s="30" t="str">
        <f t="shared" si="169"/>
        <v>03-0003</v>
      </c>
      <c r="F8042" s="30" t="str">
        <f>IFERROR(
INDEX('SETORES VARRIÇÃO'!$F:$F,MATCH($E8042,'SETORES VARRIÇÃO'!$H:$H,0)),
IFERROR(
INDEX('SETORES PRAÇA'!$F:$F,MATCH($E8042,'SETORES PRAÇA'!$H:$H,0)),
))</f>
        <v>Quarta/Sábado</v>
      </c>
      <c r="G8042" s="18" t="s">
        <v>888</v>
      </c>
      <c r="H8042" s="46">
        <v>1</v>
      </c>
      <c r="I8042" s="18" t="s">
        <v>7625</v>
      </c>
    </row>
    <row r="8043" spans="1:9" x14ac:dyDescent="0.35">
      <c r="A8043" s="68">
        <v>46128</v>
      </c>
      <c r="B8043" s="52" t="s">
        <v>732</v>
      </c>
      <c r="C8043" s="30" t="str">
        <f>IFERROR(
INDEX('SETORES VARRIÇÃO'!$A:$A,MATCH($E8043,'SETORES VARRIÇÃO'!$H:$H,0)),
IFERROR(
INDEX('SETORES PRAÇA'!$A:$A,MATCH($E8043,'SETORES PRAÇA'!$H:$H,0)),
))</f>
        <v>JT</v>
      </c>
      <c r="D8043" s="30" t="str">
        <f>IFERROR(
INDEX('SETORES VARRIÇÃO'!$B:$B,MATCH($E8043,'SETORES VARRIÇÃO'!$H:$H,0)),
IFERROR(
INDEX('SETORES PRAÇA'!$B:$B,MATCH($E8043,'SETORES PRAÇA'!$H:$H,0)),
))</f>
        <v>JT10304VJ0059</v>
      </c>
      <c r="E8043" s="30" t="str">
        <f t="shared" si="169"/>
        <v>03-0004</v>
      </c>
      <c r="F8043" s="30" t="str">
        <f>IFERROR(
INDEX('SETORES VARRIÇÃO'!$F:$F,MATCH($E8043,'SETORES VARRIÇÃO'!$H:$H,0)),
IFERROR(
INDEX('SETORES PRAÇA'!$F:$F,MATCH($E8043,'SETORES PRAÇA'!$H:$H,0)),
))</f>
        <v>Quarta/Sábado</v>
      </c>
      <c r="G8043" s="18" t="s">
        <v>887</v>
      </c>
      <c r="H8043" s="46" t="s">
        <v>7231</v>
      </c>
      <c r="I8043" s="18" t="s">
        <v>7232</v>
      </c>
    </row>
    <row r="8044" spans="1:9" x14ac:dyDescent="0.35">
      <c r="A8044" s="68">
        <v>46128</v>
      </c>
      <c r="B8044" s="52" t="s">
        <v>758</v>
      </c>
      <c r="C8044" s="30" t="str">
        <f>IFERROR(
INDEX('SETORES VARRIÇÃO'!$A:$A,MATCH($E8044,'SETORES VARRIÇÃO'!$H:$H,0)),
IFERROR(
INDEX('SETORES PRAÇA'!$A:$A,MATCH($E8044,'SETORES PRAÇA'!$H:$H,0)),
))</f>
        <v>JT</v>
      </c>
      <c r="D8044" s="30" t="str">
        <f>IFERROR(
INDEX('SETORES VARRIÇÃO'!$B:$B,MATCH($E8044,'SETORES VARRIÇÃO'!$H:$H,0)),
IFERROR(
INDEX('SETORES PRAÇA'!$B:$B,MATCH($E8044,'SETORES PRAÇA'!$H:$H,0)),
))</f>
        <v>JT10202VJ0054</v>
      </c>
      <c r="E8044" s="30" t="str">
        <f t="shared" si="169"/>
        <v>03-0005</v>
      </c>
      <c r="F8044" s="30" t="str">
        <f>IFERROR(
INDEX('SETORES VARRIÇÃO'!$F:$F,MATCH($E8044,'SETORES VARRIÇÃO'!$H:$H,0)),
IFERROR(
INDEX('SETORES PRAÇA'!$F:$F,MATCH($E8044,'SETORES PRAÇA'!$H:$H,0)),
))</f>
        <v>Segunda/Quarta/Sexta</v>
      </c>
      <c r="G8044" s="18" t="s">
        <v>888</v>
      </c>
      <c r="H8044" s="46">
        <v>0.28999999999999998</v>
      </c>
      <c r="I8044" s="18" t="s">
        <v>7827</v>
      </c>
    </row>
    <row r="8045" spans="1:9" x14ac:dyDescent="0.35">
      <c r="A8045" s="68">
        <v>46128</v>
      </c>
      <c r="B8045" s="52" t="s">
        <v>759</v>
      </c>
      <c r="C8045" s="30" t="str">
        <f>IFERROR(
INDEX('SETORES VARRIÇÃO'!$A:$A,MATCH($E8045,'SETORES VARRIÇÃO'!$H:$H,0)),
IFERROR(
INDEX('SETORES PRAÇA'!$A:$A,MATCH($E8045,'SETORES PRAÇA'!$H:$H,0)),
))</f>
        <v>MG</v>
      </c>
      <c r="D8045" s="30" t="str">
        <f>IFERROR(
INDEX('SETORES VARRIÇÃO'!$B:$B,MATCH($E8045,'SETORES VARRIÇÃO'!$H:$H,0)),
IFERROR(
INDEX('SETORES PRAÇA'!$B:$B,MATCH($E8045,'SETORES PRAÇA'!$H:$H,0)),
))</f>
        <v>MG10101VJ0006</v>
      </c>
      <c r="E8045" s="30" t="str">
        <f t="shared" si="169"/>
        <v>03-0006</v>
      </c>
      <c r="F8045" s="30" t="str">
        <f>IFERROR(
INDEX('SETORES VARRIÇÃO'!$F:$F,MATCH($E8045,'SETORES VARRIÇÃO'!$H:$H,0)),
IFERROR(
INDEX('SETORES PRAÇA'!$F:$F,MATCH($E8045,'SETORES PRAÇA'!$H:$H,0)),
))</f>
        <v>Segunda a Domingo</v>
      </c>
      <c r="G8045" s="18" t="s">
        <v>888</v>
      </c>
      <c r="H8045" s="46">
        <v>0.47</v>
      </c>
      <c r="I8045" s="18" t="s">
        <v>7828</v>
      </c>
    </row>
    <row r="8046" spans="1:9" x14ac:dyDescent="0.35">
      <c r="A8046" s="68">
        <v>46128</v>
      </c>
      <c r="B8046" s="52" t="s">
        <v>760</v>
      </c>
      <c r="C8046" s="30" t="str">
        <f>IFERROR(
INDEX('SETORES VARRIÇÃO'!$A:$A,MATCH($E8046,'SETORES VARRIÇÃO'!$H:$H,0)),
IFERROR(
INDEX('SETORES PRAÇA'!$A:$A,MATCH($E8046,'SETORES PRAÇA'!$H:$H,0)),
))</f>
        <v>JT</v>
      </c>
      <c r="D8046" s="30" t="str">
        <f>IFERROR(
INDEX('SETORES VARRIÇÃO'!$B:$B,MATCH($E8046,'SETORES VARRIÇÃO'!$H:$H,0)),
IFERROR(
INDEX('SETORES PRAÇA'!$B:$B,MATCH($E8046,'SETORES PRAÇA'!$H:$H,0)),
))</f>
        <v>JT10304VJ0048</v>
      </c>
      <c r="E8046" s="30" t="str">
        <f t="shared" si="169"/>
        <v>03-0007</v>
      </c>
      <c r="F8046" s="30" t="str">
        <f>IFERROR(
INDEX('SETORES VARRIÇÃO'!$F:$F,MATCH($E8046,'SETORES VARRIÇÃO'!$H:$H,0)),
IFERROR(
INDEX('SETORES PRAÇA'!$F:$F,MATCH($E8046,'SETORES PRAÇA'!$H:$H,0)),
))</f>
        <v>Quarta/Sábado</v>
      </c>
      <c r="G8046" s="18" t="s">
        <v>887</v>
      </c>
      <c r="H8046" s="46" t="s">
        <v>1034</v>
      </c>
      <c r="I8046" s="18" t="s">
        <v>6156</v>
      </c>
    </row>
    <row r="8047" spans="1:9" x14ac:dyDescent="0.35">
      <c r="A8047" s="68">
        <v>46128</v>
      </c>
      <c r="B8047" s="52" t="s">
        <v>761</v>
      </c>
      <c r="C8047" s="30" t="str">
        <f>IFERROR(
INDEX('SETORES VARRIÇÃO'!$A:$A,MATCH($E8047,'SETORES VARRIÇÃO'!$H:$H,0)),
IFERROR(
INDEX('SETORES PRAÇA'!$A:$A,MATCH($E8047,'SETORES PRAÇA'!$H:$H,0)),
))</f>
        <v>JT</v>
      </c>
      <c r="D8047" s="30" t="str">
        <f>IFERROR(
INDEX('SETORES VARRIÇÃO'!$B:$B,MATCH($E8047,'SETORES VARRIÇÃO'!$H:$H,0)),
IFERROR(
INDEX('SETORES PRAÇA'!$B:$B,MATCH($E8047,'SETORES PRAÇA'!$H:$H,0)),
))</f>
        <v>JT10303VJ0036</v>
      </c>
      <c r="E8047" s="30" t="str">
        <f t="shared" si="169"/>
        <v>03-0008</v>
      </c>
      <c r="F8047" s="30" t="str">
        <f>IFERROR(
INDEX('SETORES VARRIÇÃO'!$F:$F,MATCH($E8047,'SETORES VARRIÇÃO'!$H:$H,0)),
IFERROR(
INDEX('SETORES PRAÇA'!$F:$F,MATCH($E8047,'SETORES PRAÇA'!$H:$H,0)),
))</f>
        <v>Terça/Sexta</v>
      </c>
      <c r="G8047" s="18" t="s">
        <v>887</v>
      </c>
      <c r="H8047" s="46" t="s">
        <v>946</v>
      </c>
      <c r="I8047" s="18" t="s">
        <v>6157</v>
      </c>
    </row>
    <row r="8048" spans="1:9" x14ac:dyDescent="0.35">
      <c r="A8048" s="68">
        <v>46128</v>
      </c>
      <c r="B8048" s="52" t="s">
        <v>762</v>
      </c>
      <c r="C8048" s="30" t="str">
        <f>IFERROR(
INDEX('SETORES VARRIÇÃO'!$A:$A,MATCH($E8048,'SETORES VARRIÇÃO'!$H:$H,0)),
IFERROR(
INDEX('SETORES PRAÇA'!$A:$A,MATCH($E8048,'SETORES PRAÇA'!$H:$H,0)),
))</f>
        <v>MG</v>
      </c>
      <c r="D8048" s="30" t="str">
        <f>IFERROR(
INDEX('SETORES VARRIÇÃO'!$B:$B,MATCH($E8048,'SETORES VARRIÇÃO'!$H:$H,0)),
IFERROR(
INDEX('SETORES PRAÇA'!$B:$B,MATCH($E8048,'SETORES PRAÇA'!$H:$H,0)),
))</f>
        <v>MG10101VJ0009</v>
      </c>
      <c r="E8048" s="30" t="str">
        <f t="shared" si="169"/>
        <v>03-0009</v>
      </c>
      <c r="F8048" s="30" t="str">
        <f>IFERROR(
INDEX('SETORES VARRIÇÃO'!$F:$F,MATCH($E8048,'SETORES VARRIÇÃO'!$H:$H,0)),
IFERROR(
INDEX('SETORES PRAÇA'!$F:$F,MATCH($E8048,'SETORES PRAÇA'!$H:$H,0)),
))</f>
        <v>Segunda a Domingo</v>
      </c>
      <c r="G8048" s="18" t="s">
        <v>887</v>
      </c>
      <c r="H8048" s="46" t="s">
        <v>5211</v>
      </c>
      <c r="I8048" s="18" t="s">
        <v>7235</v>
      </c>
    </row>
    <row r="8049" spans="1:9" x14ac:dyDescent="0.35">
      <c r="A8049" s="68">
        <v>46128</v>
      </c>
      <c r="B8049" s="52" t="s">
        <v>746</v>
      </c>
      <c r="C8049" s="30" t="str">
        <f>IFERROR(
INDEX('SETORES VARRIÇÃO'!$A:$A,MATCH($E8049,'SETORES VARRIÇÃO'!$H:$H,0)),
IFERROR(
INDEX('SETORES PRAÇA'!$A:$A,MATCH($E8049,'SETORES PRAÇA'!$H:$H,0)),
))</f>
        <v>CV</v>
      </c>
      <c r="D8049" s="30" t="str">
        <f>IFERROR(
INDEX('SETORES VARRIÇÃO'!$B:$B,MATCH($E8049,'SETORES VARRIÇÃO'!$H:$H,0)),
IFERROR(
INDEX('SETORES PRAÇA'!$B:$B,MATCH($E8049,'SETORES PRAÇA'!$H:$H,0)),
))</f>
        <v>CV10304VJ0027</v>
      </c>
      <c r="E8049" s="30" t="str">
        <f t="shared" si="169"/>
        <v>03-0010</v>
      </c>
      <c r="F8049" s="30" t="str">
        <f>IFERROR(
INDEX('SETORES VARRIÇÃO'!$F:$F,MATCH($E8049,'SETORES VARRIÇÃO'!$H:$H,0)),
IFERROR(
INDEX('SETORES PRAÇA'!$F:$F,MATCH($E8049,'SETORES PRAÇA'!$H:$H,0)),
))</f>
        <v>Quarta/Sábado</v>
      </c>
      <c r="G8049" s="18" t="s">
        <v>887</v>
      </c>
      <c r="H8049" s="46" t="s">
        <v>907</v>
      </c>
      <c r="I8049" s="18" t="s">
        <v>5115</v>
      </c>
    </row>
    <row r="8050" spans="1:9" x14ac:dyDescent="0.35">
      <c r="A8050" s="68">
        <v>46128</v>
      </c>
      <c r="B8050" s="52" t="s">
        <v>763</v>
      </c>
      <c r="C8050" s="30" t="str">
        <f>IFERROR(
INDEX('SETORES VARRIÇÃO'!$A:$A,MATCH($E8050,'SETORES VARRIÇÃO'!$H:$H,0)),
IFERROR(
INDEX('SETORES PRAÇA'!$A:$A,MATCH($E8050,'SETORES PRAÇA'!$H:$H,0)),
))</f>
        <v>CV</v>
      </c>
      <c r="D8050" s="30" t="str">
        <f>IFERROR(
INDEX('SETORES VARRIÇÃO'!$B:$B,MATCH($E8050,'SETORES VARRIÇÃO'!$H:$H,0)),
IFERROR(
INDEX('SETORES PRAÇA'!$B:$B,MATCH($E8050,'SETORES PRAÇA'!$H:$H,0)),
))</f>
        <v>CV10203VJ0051</v>
      </c>
      <c r="E8050" s="30" t="str">
        <f t="shared" si="169"/>
        <v>03-0011</v>
      </c>
      <c r="F8050" s="30" t="str">
        <f>IFERROR(
INDEX('SETORES VARRIÇÃO'!$F:$F,MATCH($E8050,'SETORES VARRIÇÃO'!$H:$H,0)),
IFERROR(
INDEX('SETORES PRAÇA'!$F:$F,MATCH($E8050,'SETORES PRAÇA'!$H:$H,0)),
))</f>
        <v>Terça/Quinta/Sábado</v>
      </c>
      <c r="G8050" s="18" t="s">
        <v>887</v>
      </c>
      <c r="H8050" s="46" t="s">
        <v>907</v>
      </c>
      <c r="I8050" s="18" t="s">
        <v>7829</v>
      </c>
    </row>
    <row r="8051" spans="1:9" x14ac:dyDescent="0.35">
      <c r="A8051" s="68">
        <v>46128</v>
      </c>
      <c r="B8051" s="52" t="s">
        <v>764</v>
      </c>
      <c r="C8051" s="30" t="str">
        <f>IFERROR(
INDEX('SETORES VARRIÇÃO'!$A:$A,MATCH($E8051,'SETORES VARRIÇÃO'!$H:$H,0)),
IFERROR(
INDEX('SETORES PRAÇA'!$A:$A,MATCH($E8051,'SETORES PRAÇA'!$H:$H,0)),
))</f>
        <v>CV</v>
      </c>
      <c r="D8051" s="30" t="str">
        <f>IFERROR(
INDEX('SETORES VARRIÇÃO'!$B:$B,MATCH($E8051,'SETORES VARRIÇÃO'!$H:$H,0)),
IFERROR(
INDEX('SETORES PRAÇA'!$B:$B,MATCH($E8051,'SETORES PRAÇA'!$H:$H,0)),
))</f>
        <v>CV10203VJ0052</v>
      </c>
      <c r="E8051" s="30" t="str">
        <f t="shared" si="169"/>
        <v>03-0012</v>
      </c>
      <c r="F8051" s="30" t="str">
        <f>IFERROR(
INDEX('SETORES VARRIÇÃO'!$F:$F,MATCH($E8051,'SETORES VARRIÇÃO'!$H:$H,0)),
IFERROR(
INDEX('SETORES PRAÇA'!$F:$F,MATCH($E8051,'SETORES PRAÇA'!$H:$H,0)),
))</f>
        <v>Terça/Quinta/Sábado</v>
      </c>
      <c r="G8051" s="18" t="s">
        <v>888</v>
      </c>
      <c r="H8051" s="46">
        <v>0.64</v>
      </c>
      <c r="I8051" s="18" t="s">
        <v>7830</v>
      </c>
    </row>
    <row r="8052" spans="1:9" x14ac:dyDescent="0.35">
      <c r="A8052" s="68">
        <v>46128</v>
      </c>
      <c r="B8052" s="52" t="s">
        <v>765</v>
      </c>
      <c r="C8052" s="30" t="str">
        <f>IFERROR(
INDEX('SETORES VARRIÇÃO'!$A:$A,MATCH($E8052,'SETORES VARRIÇÃO'!$H:$H,0)),
IFERROR(
INDEX('SETORES PRAÇA'!$A:$A,MATCH($E8052,'SETORES PRAÇA'!$H:$H,0)),
))</f>
        <v>MG</v>
      </c>
      <c r="D8052" s="30" t="str">
        <f>IFERROR(
INDEX('SETORES VARRIÇÃO'!$B:$B,MATCH($E8052,'SETORES VARRIÇÃO'!$H:$H,0)),
IFERROR(
INDEX('SETORES PRAÇA'!$B:$B,MATCH($E8052,'SETORES PRAÇA'!$H:$H,0)),
))</f>
        <v>MG10101VJ0013</v>
      </c>
      <c r="E8052" s="30" t="str">
        <f t="shared" si="169"/>
        <v>03-0013</v>
      </c>
      <c r="F8052" s="30" t="str">
        <f>IFERROR(
INDEX('SETORES VARRIÇÃO'!$F:$F,MATCH($E8052,'SETORES VARRIÇÃO'!$H:$H,0)),
IFERROR(
INDEX('SETORES PRAÇA'!$F:$F,MATCH($E8052,'SETORES PRAÇA'!$H:$H,0)),
))</f>
        <v>Segunda a Domingo</v>
      </c>
      <c r="G8052" s="18" t="s">
        <v>888</v>
      </c>
      <c r="H8052" s="46">
        <v>0.44</v>
      </c>
      <c r="I8052" s="18" t="s">
        <v>7831</v>
      </c>
    </row>
    <row r="8053" spans="1:9" x14ac:dyDescent="0.35">
      <c r="A8053" s="68">
        <v>46128</v>
      </c>
      <c r="B8053" s="52" t="s">
        <v>766</v>
      </c>
      <c r="C8053" s="30" t="str">
        <f>IFERROR(
INDEX('SETORES VARRIÇÃO'!$A:$A,MATCH($E8053,'SETORES VARRIÇÃO'!$H:$H,0)),
IFERROR(
INDEX('SETORES PRAÇA'!$A:$A,MATCH($E8053,'SETORES PRAÇA'!$H:$H,0)),
))</f>
        <v>JT</v>
      </c>
      <c r="D8053" s="30" t="str">
        <f>IFERROR(
INDEX('SETORES VARRIÇÃO'!$B:$B,MATCH($E8053,'SETORES VARRIÇÃO'!$H:$H,0)),
IFERROR(
INDEX('SETORES PRAÇA'!$B:$B,MATCH($E8053,'SETORES PRAÇA'!$H:$H,0)),
))</f>
        <v>JT10302VJ0011</v>
      </c>
      <c r="E8053" s="30" t="str">
        <f t="shared" si="169"/>
        <v>03-0014</v>
      </c>
      <c r="F8053" s="30" t="str">
        <f>IFERROR(
INDEX('SETORES VARRIÇÃO'!$F:$F,MATCH($E8053,'SETORES VARRIÇÃO'!$H:$H,0)),
IFERROR(
INDEX('SETORES PRAÇA'!$F:$F,MATCH($E8053,'SETORES PRAÇA'!$H:$H,0)),
))</f>
        <v>Segunda/Quinta</v>
      </c>
      <c r="G8053" s="18" t="s">
        <v>888</v>
      </c>
      <c r="H8053" s="46">
        <v>0.68</v>
      </c>
      <c r="I8053" s="18" t="s">
        <v>7832</v>
      </c>
    </row>
    <row r="8054" spans="1:9" x14ac:dyDescent="0.35">
      <c r="A8054" s="68">
        <v>46128</v>
      </c>
      <c r="B8054" s="52" t="s">
        <v>767</v>
      </c>
      <c r="C8054" s="30" t="str">
        <f>IFERROR(
INDEX('SETORES VARRIÇÃO'!$A:$A,MATCH($E8054,'SETORES VARRIÇÃO'!$H:$H,0)),
IFERROR(
INDEX('SETORES PRAÇA'!$A:$A,MATCH($E8054,'SETORES PRAÇA'!$H:$H,0)),
))</f>
        <v>CV</v>
      </c>
      <c r="D8054" s="30" t="str">
        <f>IFERROR(
INDEX('SETORES VARRIÇÃO'!$B:$B,MATCH($E8054,'SETORES VARRIÇÃO'!$H:$H,0)),
IFERROR(
INDEX('SETORES PRAÇA'!$B:$B,MATCH($E8054,'SETORES PRAÇA'!$H:$H,0)),
))</f>
        <v>CV10203VJ0057</v>
      </c>
      <c r="E8054" s="30" t="str">
        <f t="shared" si="169"/>
        <v>03-0015</v>
      </c>
      <c r="F8054" s="30" t="str">
        <f>IFERROR(
INDEX('SETORES VARRIÇÃO'!$F:$F,MATCH($E8054,'SETORES VARRIÇÃO'!$H:$H,0)),
IFERROR(
INDEX('SETORES PRAÇA'!$F:$F,MATCH($E8054,'SETORES PRAÇA'!$H:$H,0)),
))</f>
        <v>Terça/Quinta/Sábado</v>
      </c>
      <c r="G8054" s="18" t="s">
        <v>888</v>
      </c>
      <c r="H8054" s="46">
        <v>0.54</v>
      </c>
      <c r="I8054" s="18" t="s">
        <v>7833</v>
      </c>
    </row>
    <row r="8055" spans="1:9" x14ac:dyDescent="0.35">
      <c r="A8055" s="68">
        <v>46128</v>
      </c>
      <c r="B8055" s="52" t="s">
        <v>768</v>
      </c>
      <c r="C8055" s="30" t="str">
        <f>IFERROR(
INDEX('SETORES VARRIÇÃO'!$A:$A,MATCH($E8055,'SETORES VARRIÇÃO'!$H:$H,0)),
IFERROR(
INDEX('SETORES PRAÇA'!$A:$A,MATCH($E8055,'SETORES PRAÇA'!$H:$H,0)),
))</f>
        <v>JT</v>
      </c>
      <c r="D8055" s="30" t="str">
        <f>IFERROR(
INDEX('SETORES VARRIÇÃO'!$B:$B,MATCH($E8055,'SETORES VARRIÇÃO'!$H:$H,0)),
IFERROR(
INDEX('SETORES PRAÇA'!$B:$B,MATCH($E8055,'SETORES PRAÇA'!$H:$H,0)),
))</f>
        <v>JT10304VJ0050</v>
      </c>
      <c r="E8055" s="30" t="str">
        <f t="shared" si="169"/>
        <v>03-0016</v>
      </c>
      <c r="F8055" s="30" t="str">
        <f>IFERROR(
INDEX('SETORES VARRIÇÃO'!$F:$F,MATCH($E8055,'SETORES VARRIÇÃO'!$H:$H,0)),
IFERROR(
INDEX('SETORES PRAÇA'!$F:$F,MATCH($E8055,'SETORES PRAÇA'!$H:$H,0)),
))</f>
        <v>Quarta/Sábado</v>
      </c>
      <c r="G8055" s="18" t="s">
        <v>888</v>
      </c>
      <c r="H8055" s="46">
        <v>0.73</v>
      </c>
      <c r="I8055" s="18" t="s">
        <v>7834</v>
      </c>
    </row>
    <row r="8056" spans="1:9" x14ac:dyDescent="0.35">
      <c r="A8056" s="68">
        <v>46128</v>
      </c>
      <c r="B8056" s="52" t="s">
        <v>769</v>
      </c>
      <c r="C8056" s="30" t="str">
        <f>IFERROR(
INDEX('SETORES VARRIÇÃO'!$A:$A,MATCH($E8056,'SETORES VARRIÇÃO'!$H:$H,0)),
IFERROR(
INDEX('SETORES PRAÇA'!$A:$A,MATCH($E8056,'SETORES PRAÇA'!$H:$H,0)),
))</f>
        <v>MG</v>
      </c>
      <c r="D8056" s="30" t="str">
        <f>IFERROR(
INDEX('SETORES VARRIÇÃO'!$B:$B,MATCH($E8056,'SETORES VARRIÇÃO'!$H:$H,0)),
IFERROR(
INDEX('SETORES PRAÇA'!$B:$B,MATCH($E8056,'SETORES PRAÇA'!$H:$H,0)),
))</f>
        <v>MG10101VJ0012</v>
      </c>
      <c r="E8056" s="30" t="str">
        <f t="shared" si="169"/>
        <v>03-0017</v>
      </c>
      <c r="F8056" s="30" t="str">
        <f>IFERROR(
INDEX('SETORES VARRIÇÃO'!$F:$F,MATCH($E8056,'SETORES VARRIÇÃO'!$H:$H,0)),
IFERROR(
INDEX('SETORES PRAÇA'!$F:$F,MATCH($E8056,'SETORES PRAÇA'!$H:$H,0)),
))</f>
        <v>Segunda a Domingo</v>
      </c>
      <c r="G8056" s="18" t="s">
        <v>888</v>
      </c>
      <c r="H8056" s="46">
        <v>0.33</v>
      </c>
      <c r="I8056" s="18" t="s">
        <v>7835</v>
      </c>
    </row>
    <row r="8057" spans="1:9" x14ac:dyDescent="0.35">
      <c r="A8057" s="68">
        <v>46128</v>
      </c>
      <c r="B8057" s="52" t="s">
        <v>770</v>
      </c>
      <c r="C8057" s="30" t="str">
        <f>IFERROR(
INDEX('SETORES VARRIÇÃO'!$A:$A,MATCH($E8057,'SETORES VARRIÇÃO'!$H:$H,0)),
IFERROR(
INDEX('SETORES PRAÇA'!$A:$A,MATCH($E8057,'SETORES PRAÇA'!$H:$H,0)),
))</f>
        <v>JT</v>
      </c>
      <c r="D8057" s="30" t="str">
        <f>IFERROR(
INDEX('SETORES VARRIÇÃO'!$B:$B,MATCH($E8057,'SETORES VARRIÇÃO'!$H:$H,0)),
IFERROR(
INDEX('SETORES PRAÇA'!$B:$B,MATCH($E8057,'SETORES PRAÇA'!$H:$H,0)),
))</f>
        <v>JT10302VJ0010</v>
      </c>
      <c r="E8057" s="30" t="str">
        <f t="shared" si="169"/>
        <v>03-0018</v>
      </c>
      <c r="F8057" s="30" t="str">
        <f>IFERROR(
INDEX('SETORES VARRIÇÃO'!$F:$F,MATCH($E8057,'SETORES VARRIÇÃO'!$H:$H,0)),
IFERROR(
INDEX('SETORES PRAÇA'!$F:$F,MATCH($E8057,'SETORES PRAÇA'!$H:$H,0)),
))</f>
        <v>Segunda/Quinta</v>
      </c>
      <c r="G8057" s="18" t="s">
        <v>888</v>
      </c>
      <c r="H8057" s="46">
        <v>0.54</v>
      </c>
      <c r="I8057" s="18" t="s">
        <v>7836</v>
      </c>
    </row>
    <row r="8058" spans="1:9" x14ac:dyDescent="0.35">
      <c r="A8058" s="68">
        <v>46128</v>
      </c>
      <c r="B8058" s="52" t="s">
        <v>771</v>
      </c>
      <c r="C8058" s="30" t="str">
        <f>IFERROR(
INDEX('SETORES VARRIÇÃO'!$A:$A,MATCH($E8058,'SETORES VARRIÇÃO'!$H:$H,0)),
IFERROR(
INDEX('SETORES PRAÇA'!$A:$A,MATCH($E8058,'SETORES PRAÇA'!$H:$H,0)),
))</f>
        <v>JT</v>
      </c>
      <c r="D8058" s="30" t="str">
        <f>IFERROR(
INDEX('SETORES VARRIÇÃO'!$B:$B,MATCH($E8058,'SETORES VARRIÇÃO'!$H:$H,0)),
IFERROR(
INDEX('SETORES PRAÇA'!$B:$B,MATCH($E8058,'SETORES PRAÇA'!$H:$H,0)),
))</f>
        <v>JT10304VJ0049</v>
      </c>
      <c r="E8058" s="30" t="str">
        <f t="shared" si="169"/>
        <v>03-0019</v>
      </c>
      <c r="F8058" s="30" t="str">
        <f>IFERROR(
INDEX('SETORES VARRIÇÃO'!$F:$F,MATCH($E8058,'SETORES VARRIÇÃO'!$H:$H,0)),
IFERROR(
INDEX('SETORES PRAÇA'!$F:$F,MATCH($E8058,'SETORES PRAÇA'!$H:$H,0)),
))</f>
        <v>Quarta/Sábado</v>
      </c>
      <c r="G8058" s="18" t="s">
        <v>888</v>
      </c>
      <c r="H8058" s="46">
        <v>0.39</v>
      </c>
      <c r="I8058" s="18" t="s">
        <v>7837</v>
      </c>
    </row>
    <row r="8059" spans="1:9" x14ac:dyDescent="0.35">
      <c r="A8059" s="68">
        <v>46128</v>
      </c>
      <c r="B8059" s="52" t="s">
        <v>733</v>
      </c>
      <c r="C8059" s="30" t="str">
        <f>IFERROR(
INDEX('SETORES VARRIÇÃO'!$A:$A,MATCH($E8059,'SETORES VARRIÇÃO'!$H:$H,0)),
IFERROR(
INDEX('SETORES PRAÇA'!$A:$A,MATCH($E8059,'SETORES PRAÇA'!$H:$H,0)),
))</f>
        <v>CV</v>
      </c>
      <c r="D8059" s="30" t="str">
        <f>IFERROR(
INDEX('SETORES VARRIÇÃO'!$B:$B,MATCH($E8059,'SETORES VARRIÇÃO'!$H:$H,0)),
IFERROR(
INDEX('SETORES PRAÇA'!$B:$B,MATCH($E8059,'SETORES PRAÇA'!$H:$H,0)),
))</f>
        <v>CV10304VJ0026</v>
      </c>
      <c r="E8059" s="30" t="str">
        <f t="shared" si="169"/>
        <v>03-0020</v>
      </c>
      <c r="F8059" s="30" t="str">
        <f>IFERROR(
INDEX('SETORES VARRIÇÃO'!$F:$F,MATCH($E8059,'SETORES VARRIÇÃO'!$H:$H,0)),
IFERROR(
INDEX('SETORES PRAÇA'!$F:$F,MATCH($E8059,'SETORES PRAÇA'!$H:$H,0)),
))</f>
        <v>Quarta/Sábado</v>
      </c>
      <c r="G8059" s="18" t="s">
        <v>887</v>
      </c>
      <c r="H8059" s="46" t="s">
        <v>1047</v>
      </c>
      <c r="I8059" s="18" t="s">
        <v>6457</v>
      </c>
    </row>
    <row r="8060" spans="1:9" x14ac:dyDescent="0.35">
      <c r="A8060" s="68">
        <v>46128</v>
      </c>
      <c r="B8060" s="52" t="s">
        <v>772</v>
      </c>
      <c r="C8060" s="30" t="str">
        <f>IFERROR(
INDEX('SETORES VARRIÇÃO'!$A:$A,MATCH($E8060,'SETORES VARRIÇÃO'!$H:$H,0)),
IFERROR(
INDEX('SETORES PRAÇA'!$A:$A,MATCH($E8060,'SETORES PRAÇA'!$H:$H,0)),
))</f>
        <v>MG</v>
      </c>
      <c r="D8060" s="30" t="str">
        <f>IFERROR(
INDEX('SETORES VARRIÇÃO'!$B:$B,MATCH($E8060,'SETORES VARRIÇÃO'!$H:$H,0)),
IFERROR(
INDEX('SETORES PRAÇA'!$B:$B,MATCH($E8060,'SETORES PRAÇA'!$H:$H,0)),
))</f>
        <v>MG10101VJ0008</v>
      </c>
      <c r="E8060" s="30" t="str">
        <f t="shared" si="169"/>
        <v>03-0021</v>
      </c>
      <c r="F8060" s="30" t="str">
        <f>IFERROR(
INDEX('SETORES VARRIÇÃO'!$F:$F,MATCH($E8060,'SETORES VARRIÇÃO'!$H:$H,0)),
IFERROR(
INDEX('SETORES PRAÇA'!$F:$F,MATCH($E8060,'SETORES PRAÇA'!$H:$H,0)),
))</f>
        <v>Segunda a Domingo</v>
      </c>
      <c r="G8060" s="18" t="s">
        <v>888</v>
      </c>
      <c r="H8060" s="46">
        <v>0.44</v>
      </c>
      <c r="I8060" s="18" t="s">
        <v>7838</v>
      </c>
    </row>
    <row r="8061" spans="1:9" x14ac:dyDescent="0.35">
      <c r="A8061" s="68">
        <v>46128</v>
      </c>
      <c r="B8061" s="52" t="s">
        <v>773</v>
      </c>
      <c r="C8061" s="30" t="str">
        <f>IFERROR(
INDEX('SETORES VARRIÇÃO'!$A:$A,MATCH($E8061,'SETORES VARRIÇÃO'!$H:$H,0)),
IFERROR(
INDEX('SETORES PRAÇA'!$A:$A,MATCH($E8061,'SETORES PRAÇA'!$H:$H,0)),
))</f>
        <v>CV</v>
      </c>
      <c r="D8061" s="30" t="str">
        <f>IFERROR(
INDEX('SETORES VARRIÇÃO'!$B:$B,MATCH($E8061,'SETORES VARRIÇÃO'!$H:$H,0)),
IFERROR(
INDEX('SETORES PRAÇA'!$B:$B,MATCH($E8061,'SETORES PRAÇA'!$H:$H,0)),
))</f>
        <v>CV10203VJ0056</v>
      </c>
      <c r="E8061" s="30" t="str">
        <f t="shared" si="169"/>
        <v>03-0022</v>
      </c>
      <c r="F8061" s="30" t="str">
        <f>IFERROR(
INDEX('SETORES VARRIÇÃO'!$F:$F,MATCH($E8061,'SETORES VARRIÇÃO'!$H:$H,0)),
IFERROR(
INDEX('SETORES PRAÇA'!$F:$F,MATCH($E8061,'SETORES PRAÇA'!$H:$H,0)),
))</f>
        <v>Terça/Quinta/Sábado</v>
      </c>
      <c r="G8061" s="18" t="s">
        <v>887</v>
      </c>
      <c r="H8061" s="46" t="s">
        <v>5211</v>
      </c>
      <c r="I8061" s="18" t="s">
        <v>6776</v>
      </c>
    </row>
    <row r="8062" spans="1:9" x14ac:dyDescent="0.35">
      <c r="A8062" s="68">
        <v>46128</v>
      </c>
      <c r="B8062" s="52" t="s">
        <v>774</v>
      </c>
      <c r="C8062" s="30" t="str">
        <f>IFERROR(
INDEX('SETORES VARRIÇÃO'!$A:$A,MATCH($E8062,'SETORES VARRIÇÃO'!$H:$H,0)),
IFERROR(
INDEX('SETORES PRAÇA'!$A:$A,MATCH($E8062,'SETORES PRAÇA'!$H:$H,0)),
))</f>
        <v>JT</v>
      </c>
      <c r="D8062" s="30" t="str">
        <f>IFERROR(
INDEX('SETORES VARRIÇÃO'!$B:$B,MATCH($E8062,'SETORES VARRIÇÃO'!$H:$H,0)),
IFERROR(
INDEX('SETORES PRAÇA'!$B:$B,MATCH($E8062,'SETORES PRAÇA'!$H:$H,0)),
))</f>
        <v>JT10102VJ0003</v>
      </c>
      <c r="E8062" s="30" t="str">
        <f t="shared" si="169"/>
        <v>03-0023</v>
      </c>
      <c r="F8062" s="30" t="str">
        <f>IFERROR(
INDEX('SETORES VARRIÇÃO'!$F:$F,MATCH($E8062,'SETORES VARRIÇÃO'!$H:$H,0)),
IFERROR(
INDEX('SETORES PRAÇA'!$F:$F,MATCH($E8062,'SETORES PRAÇA'!$H:$H,0)),
))</f>
        <v>Segunda a Domingo</v>
      </c>
      <c r="G8062" s="18" t="s">
        <v>888</v>
      </c>
      <c r="H8062" s="46">
        <v>0.49</v>
      </c>
      <c r="I8062" s="18" t="s">
        <v>7839</v>
      </c>
    </row>
    <row r="8063" spans="1:9" x14ac:dyDescent="0.35">
      <c r="A8063" s="68">
        <v>46128</v>
      </c>
      <c r="B8063" s="52" t="s">
        <v>775</v>
      </c>
      <c r="C8063" s="30" t="str">
        <f>IFERROR(
INDEX('SETORES VARRIÇÃO'!$A:$A,MATCH($E8063,'SETORES VARRIÇÃO'!$H:$H,0)),
IFERROR(
INDEX('SETORES PRAÇA'!$A:$A,MATCH($E8063,'SETORES PRAÇA'!$H:$H,0)),
))</f>
        <v>JT</v>
      </c>
      <c r="D8063" s="30" t="str">
        <f>IFERROR(
INDEX('SETORES VARRIÇÃO'!$B:$B,MATCH($E8063,'SETORES VARRIÇÃO'!$H:$H,0)),
IFERROR(
INDEX('SETORES PRAÇA'!$B:$B,MATCH($E8063,'SETORES PRAÇA'!$H:$H,0)),
))</f>
        <v>JT10304VJ0046</v>
      </c>
      <c r="E8063" s="30" t="str">
        <f t="shared" si="169"/>
        <v>03-0024</v>
      </c>
      <c r="F8063" s="30" t="str">
        <f>IFERROR(
INDEX('SETORES VARRIÇÃO'!$F:$F,MATCH($E8063,'SETORES VARRIÇÃO'!$H:$H,0)),
IFERROR(
INDEX('SETORES PRAÇA'!$F:$F,MATCH($E8063,'SETORES PRAÇA'!$H:$H,0)),
))</f>
        <v>Quarta/Sábado</v>
      </c>
      <c r="G8063" s="18" t="s">
        <v>888</v>
      </c>
      <c r="H8063" s="46">
        <v>0.49</v>
      </c>
      <c r="I8063" s="18" t="s">
        <v>7840</v>
      </c>
    </row>
    <row r="8064" spans="1:9" x14ac:dyDescent="0.35">
      <c r="A8064" s="68">
        <v>46128</v>
      </c>
      <c r="B8064" s="52" t="s">
        <v>776</v>
      </c>
      <c r="C8064" s="30" t="str">
        <f>IFERROR(
INDEX('SETORES VARRIÇÃO'!$A:$A,MATCH($E8064,'SETORES VARRIÇÃO'!$H:$H,0)),
IFERROR(
INDEX('SETORES PRAÇA'!$A:$A,MATCH($E8064,'SETORES PRAÇA'!$H:$H,0)),
))</f>
        <v>JT</v>
      </c>
      <c r="D8064" s="30" t="str">
        <f>IFERROR(
INDEX('SETORES VARRIÇÃO'!$B:$B,MATCH($E8064,'SETORES VARRIÇÃO'!$H:$H,0)),
IFERROR(
INDEX('SETORES PRAÇA'!$B:$B,MATCH($E8064,'SETORES PRAÇA'!$H:$H,0)),
))</f>
        <v>JT10101VL0001</v>
      </c>
      <c r="E8064" s="30" t="str">
        <f t="shared" si="169"/>
        <v>03-0026</v>
      </c>
      <c r="F8064" s="30" t="str">
        <f>IFERROR(
INDEX('SETORES VARRIÇÃO'!$F:$F,MATCH($E8064,'SETORES VARRIÇÃO'!$H:$H,0)),
IFERROR(
INDEX('SETORES PRAÇA'!$F:$F,MATCH($E8064,'SETORES PRAÇA'!$H:$H,0)),
))</f>
        <v>Segunda a Domingo</v>
      </c>
      <c r="G8064" s="18" t="s">
        <v>888</v>
      </c>
      <c r="H8064" s="46">
        <v>0.28000000000000003</v>
      </c>
      <c r="I8064" s="18" t="s">
        <v>7841</v>
      </c>
    </row>
    <row r="8065" spans="1:9" x14ac:dyDescent="0.35">
      <c r="A8065" s="68">
        <v>46128</v>
      </c>
      <c r="B8065" s="52" t="s">
        <v>734</v>
      </c>
      <c r="C8065" s="30" t="str">
        <f>IFERROR(
INDEX('SETORES VARRIÇÃO'!$A:$A,MATCH($E8065,'SETORES VARRIÇÃO'!$H:$H,0)),
IFERROR(
INDEX('SETORES PRAÇA'!$A:$A,MATCH($E8065,'SETORES PRAÇA'!$H:$H,0)),
))</f>
        <v>JT</v>
      </c>
      <c r="D8065" s="30" t="str">
        <f>IFERROR(
INDEX('SETORES VARRIÇÃO'!$B:$B,MATCH($E8065,'SETORES VARRIÇÃO'!$H:$H,0)),
IFERROR(
INDEX('SETORES PRAÇA'!$B:$B,MATCH($E8065,'SETORES PRAÇA'!$H:$H,0)),
))</f>
        <v>JT10304VJ0052</v>
      </c>
      <c r="E8065" s="30" t="str">
        <f t="shared" si="169"/>
        <v>03-0027</v>
      </c>
      <c r="F8065" s="30" t="str">
        <f>IFERROR(
INDEX('SETORES VARRIÇÃO'!$F:$F,MATCH($E8065,'SETORES VARRIÇÃO'!$H:$H,0)),
IFERROR(
INDEX('SETORES PRAÇA'!$F:$F,MATCH($E8065,'SETORES PRAÇA'!$H:$H,0)),
))</f>
        <v>Quarta/Sábado</v>
      </c>
      <c r="G8065" s="18" t="s">
        <v>888</v>
      </c>
      <c r="H8065" s="46">
        <v>0.62</v>
      </c>
      <c r="I8065" s="18" t="s">
        <v>7842</v>
      </c>
    </row>
    <row r="8066" spans="1:9" x14ac:dyDescent="0.35">
      <c r="A8066" s="68">
        <v>46128</v>
      </c>
      <c r="B8066" s="52" t="s">
        <v>777</v>
      </c>
      <c r="C8066" s="30" t="str">
        <f>IFERROR(
INDEX('SETORES VARRIÇÃO'!$A:$A,MATCH($E8066,'SETORES VARRIÇÃO'!$H:$H,0)),
IFERROR(
INDEX('SETORES PRAÇA'!$A:$A,MATCH($E8066,'SETORES PRAÇA'!$H:$H,0)),
))</f>
        <v>CV</v>
      </c>
      <c r="D8066" s="30" t="str">
        <f>IFERROR(
INDEX('SETORES VARRIÇÃO'!$B:$B,MATCH($E8066,'SETORES VARRIÇÃO'!$H:$H,0)),
IFERROR(
INDEX('SETORES PRAÇA'!$B:$B,MATCH($E8066,'SETORES PRAÇA'!$H:$H,0)),
))</f>
        <v>CV10203VJ0058</v>
      </c>
      <c r="E8066" s="30" t="str">
        <f t="shared" si="169"/>
        <v>03-0028</v>
      </c>
      <c r="F8066" s="30" t="str">
        <f>IFERROR(
INDEX('SETORES VARRIÇÃO'!$F:$F,MATCH($E8066,'SETORES VARRIÇÃO'!$H:$H,0)),
IFERROR(
INDEX('SETORES PRAÇA'!$F:$F,MATCH($E8066,'SETORES PRAÇA'!$H:$H,0)),
))</f>
        <v>Terça/Quinta/Sábado</v>
      </c>
      <c r="G8066" s="18" t="s">
        <v>888</v>
      </c>
      <c r="H8066" s="46">
        <v>0.69</v>
      </c>
      <c r="I8066" s="18" t="s">
        <v>7843</v>
      </c>
    </row>
    <row r="8067" spans="1:9" x14ac:dyDescent="0.35">
      <c r="A8067" s="68">
        <v>46128</v>
      </c>
      <c r="B8067" s="52" t="s">
        <v>778</v>
      </c>
      <c r="C8067" s="30" t="str">
        <f>IFERROR(
INDEX('SETORES VARRIÇÃO'!$A:$A,MATCH($E8067,'SETORES VARRIÇÃO'!$H:$H,0)),
IFERROR(
INDEX('SETORES PRAÇA'!$A:$A,MATCH($E8067,'SETORES PRAÇA'!$H:$H,0)),
))</f>
        <v>CV</v>
      </c>
      <c r="D8067" s="30" t="str">
        <f>IFERROR(
INDEX('SETORES VARRIÇÃO'!$B:$B,MATCH($E8067,'SETORES VARRIÇÃO'!$H:$H,0)),
IFERROR(
INDEX('SETORES PRAÇA'!$B:$B,MATCH($E8067,'SETORES PRAÇA'!$H:$H,0)),
))</f>
        <v>CV10203VJ0055</v>
      </c>
      <c r="E8067" s="30" t="str">
        <f t="shared" si="169"/>
        <v>03-0029</v>
      </c>
      <c r="F8067" s="30" t="str">
        <f>IFERROR(
INDEX('SETORES VARRIÇÃO'!$F:$F,MATCH($E8067,'SETORES VARRIÇÃO'!$H:$H,0)),
IFERROR(
INDEX('SETORES PRAÇA'!$F:$F,MATCH($E8067,'SETORES PRAÇA'!$H:$H,0)),
))</f>
        <v>Terça/Quinta/Sábado</v>
      </c>
      <c r="G8067" s="18" t="s">
        <v>888</v>
      </c>
      <c r="H8067" s="46">
        <v>0.69</v>
      </c>
      <c r="I8067" s="18" t="s">
        <v>7844</v>
      </c>
    </row>
    <row r="8068" spans="1:9" x14ac:dyDescent="0.35">
      <c r="A8068" s="68">
        <v>46128</v>
      </c>
      <c r="B8068" s="52" t="s">
        <v>779</v>
      </c>
      <c r="C8068" s="30" t="str">
        <f>IFERROR(
INDEX('SETORES VARRIÇÃO'!$A:$A,MATCH($E8068,'SETORES VARRIÇÃO'!$H:$H,0)),
IFERROR(
INDEX('SETORES PRAÇA'!$A:$A,MATCH($E8068,'SETORES PRAÇA'!$H:$H,0)),
))</f>
        <v>JT</v>
      </c>
      <c r="D8068" s="30" t="str">
        <f>IFERROR(
INDEX('SETORES VARRIÇÃO'!$B:$B,MATCH($E8068,'SETORES VARRIÇÃO'!$H:$H,0)),
IFERROR(
INDEX('SETORES PRAÇA'!$B:$B,MATCH($E8068,'SETORES PRAÇA'!$H:$H,0)),
))</f>
        <v>JT10302VJ0015</v>
      </c>
      <c r="E8068" s="30" t="str">
        <f t="shared" si="169"/>
        <v>03-0030</v>
      </c>
      <c r="F8068" s="30" t="str">
        <f>IFERROR(
INDEX('SETORES VARRIÇÃO'!$F:$F,MATCH($E8068,'SETORES VARRIÇÃO'!$H:$H,0)),
IFERROR(
INDEX('SETORES PRAÇA'!$F:$F,MATCH($E8068,'SETORES PRAÇA'!$H:$H,0)),
))</f>
        <v>Segunda/Quinta</v>
      </c>
      <c r="G8068" s="18" t="s">
        <v>888</v>
      </c>
      <c r="H8068" s="46">
        <v>0.53</v>
      </c>
      <c r="I8068" s="18" t="s">
        <v>7845</v>
      </c>
    </row>
    <row r="8069" spans="1:9" x14ac:dyDescent="0.35">
      <c r="A8069" s="68">
        <v>46128</v>
      </c>
      <c r="B8069" s="52" t="s">
        <v>780</v>
      </c>
      <c r="C8069" s="30" t="str">
        <f>IFERROR(
INDEX('SETORES VARRIÇÃO'!$A:$A,MATCH($E8069,'SETORES VARRIÇÃO'!$H:$H,0)),
IFERROR(
INDEX('SETORES PRAÇA'!$A:$A,MATCH($E8069,'SETORES PRAÇA'!$H:$H,0)),
))</f>
        <v>JT</v>
      </c>
      <c r="D8069" s="30" t="str">
        <f>IFERROR(
INDEX('SETORES VARRIÇÃO'!$B:$B,MATCH($E8069,'SETORES VARRIÇÃO'!$H:$H,0)),
IFERROR(
INDEX('SETORES PRAÇA'!$B:$B,MATCH($E8069,'SETORES PRAÇA'!$H:$H,0)),
))</f>
        <v>JT10304VJ0047</v>
      </c>
      <c r="E8069" s="30" t="str">
        <f t="shared" si="169"/>
        <v>03-0031</v>
      </c>
      <c r="F8069" s="30" t="str">
        <f>IFERROR(
INDEX('SETORES VARRIÇÃO'!$F:$F,MATCH($E8069,'SETORES VARRIÇÃO'!$H:$H,0)),
IFERROR(
INDEX('SETORES PRAÇA'!$F:$F,MATCH($E8069,'SETORES PRAÇA'!$H:$H,0)),
))</f>
        <v>Quarta/Sábado</v>
      </c>
      <c r="G8069" s="18" t="s">
        <v>888</v>
      </c>
      <c r="H8069" s="46">
        <v>0.34</v>
      </c>
      <c r="I8069" s="18" t="s">
        <v>7846</v>
      </c>
    </row>
    <row r="8070" spans="1:9" x14ac:dyDescent="0.35">
      <c r="A8070" s="68">
        <v>46128</v>
      </c>
      <c r="B8070" s="52" t="s">
        <v>747</v>
      </c>
      <c r="C8070" s="30" t="str">
        <f>IFERROR(
INDEX('SETORES VARRIÇÃO'!$A:$A,MATCH($E8070,'SETORES VARRIÇÃO'!$H:$H,0)),
IFERROR(
INDEX('SETORES PRAÇA'!$A:$A,MATCH($E8070,'SETORES PRAÇA'!$H:$H,0)),
))</f>
        <v>JT</v>
      </c>
      <c r="D8070" s="30" t="str">
        <f>IFERROR(
INDEX('SETORES VARRIÇÃO'!$B:$B,MATCH($E8070,'SETORES VARRIÇÃO'!$H:$H,0)),
IFERROR(
INDEX('SETORES PRAÇA'!$B:$B,MATCH($E8070,'SETORES PRAÇA'!$H:$H,0)),
))</f>
        <v>JT10304VJ0051</v>
      </c>
      <c r="E8070" s="30" t="str">
        <f t="shared" si="169"/>
        <v>03-0032</v>
      </c>
      <c r="F8070" s="30" t="str">
        <f>IFERROR(
INDEX('SETORES VARRIÇÃO'!$F:$F,MATCH($E8070,'SETORES VARRIÇÃO'!$H:$H,0)),
IFERROR(
INDEX('SETORES PRAÇA'!$F:$F,MATCH($E8070,'SETORES PRAÇA'!$H:$H,0)),
))</f>
        <v>Quarta/Sábado</v>
      </c>
      <c r="G8070" s="18" t="s">
        <v>888</v>
      </c>
      <c r="H8070" s="46">
        <v>0.99</v>
      </c>
      <c r="I8070" s="18" t="s">
        <v>7847</v>
      </c>
    </row>
    <row r="8071" spans="1:9" x14ac:dyDescent="0.35">
      <c r="A8071" s="68">
        <v>46128</v>
      </c>
      <c r="B8071" s="52" t="s">
        <v>781</v>
      </c>
      <c r="C8071" s="30" t="str">
        <f>IFERROR(
INDEX('SETORES VARRIÇÃO'!$A:$A,MATCH($E8071,'SETORES VARRIÇÃO'!$H:$H,0)),
IFERROR(
INDEX('SETORES PRAÇA'!$A:$A,MATCH($E8071,'SETORES PRAÇA'!$H:$H,0)),
))</f>
        <v>JT</v>
      </c>
      <c r="D8071" s="30" t="str">
        <f>IFERROR(
INDEX('SETORES VARRIÇÃO'!$B:$B,MATCH($E8071,'SETORES VARRIÇÃO'!$H:$H,0)),
IFERROR(
INDEX('SETORES PRAÇA'!$B:$B,MATCH($E8071,'SETORES PRAÇA'!$H:$H,0)),
))</f>
        <v>JT20102VJ0002</v>
      </c>
      <c r="E8071" s="30" t="str">
        <f t="shared" si="169"/>
        <v>03-0033</v>
      </c>
      <c r="F8071" s="30" t="str">
        <f>IFERROR(
INDEX('SETORES VARRIÇÃO'!$F:$F,MATCH($E8071,'SETORES VARRIÇÃO'!$H:$H,0)),
IFERROR(
INDEX('SETORES PRAÇA'!$F:$F,MATCH($E8071,'SETORES PRAÇA'!$H:$H,0)),
))</f>
        <v>Segunda a Domingo</v>
      </c>
      <c r="G8071" s="18" t="s">
        <v>887</v>
      </c>
      <c r="H8071" s="46" t="s">
        <v>2074</v>
      </c>
      <c r="I8071" s="18" t="s">
        <v>3431</v>
      </c>
    </row>
    <row r="8072" spans="1:9" x14ac:dyDescent="0.35">
      <c r="A8072" s="68">
        <v>46128</v>
      </c>
      <c r="B8072" s="52" t="s">
        <v>782</v>
      </c>
      <c r="C8072" s="30" t="str">
        <f>IFERROR(
INDEX('SETORES VARRIÇÃO'!$A:$A,MATCH($E8072,'SETORES VARRIÇÃO'!$H:$H,0)),
IFERROR(
INDEX('SETORES PRAÇA'!$A:$A,MATCH($E8072,'SETORES PRAÇA'!$H:$H,0)),
))</f>
        <v>CV</v>
      </c>
      <c r="D8072" s="30" t="str">
        <f>IFERROR(
INDEX('SETORES VARRIÇÃO'!$B:$B,MATCH($E8072,'SETORES VARRIÇÃO'!$H:$H,0)),
IFERROR(
INDEX('SETORES PRAÇA'!$B:$B,MATCH($E8072,'SETORES PRAÇA'!$H:$H,0)),
))</f>
        <v>CV10203VJ0059</v>
      </c>
      <c r="E8072" s="30" t="str">
        <f t="shared" si="169"/>
        <v>03-0034</v>
      </c>
      <c r="F8072" s="30" t="str">
        <f>IFERROR(
INDEX('SETORES VARRIÇÃO'!$F:$F,MATCH($E8072,'SETORES VARRIÇÃO'!$H:$H,0)),
IFERROR(
INDEX('SETORES PRAÇA'!$F:$F,MATCH($E8072,'SETORES PRAÇA'!$H:$H,0)),
))</f>
        <v>Terça/Quinta/Sábado</v>
      </c>
      <c r="G8072" s="18" t="s">
        <v>888</v>
      </c>
      <c r="H8072" s="46">
        <v>0.62</v>
      </c>
      <c r="I8072" s="18" t="s">
        <v>7848</v>
      </c>
    </row>
    <row r="8073" spans="1:9" x14ac:dyDescent="0.35">
      <c r="A8073" s="68">
        <v>46128</v>
      </c>
      <c r="B8073" s="52" t="s">
        <v>783</v>
      </c>
      <c r="C8073" s="30" t="str">
        <f>IFERROR(
INDEX('SETORES VARRIÇÃO'!$A:$A,MATCH($E8073,'SETORES VARRIÇÃO'!$H:$H,0)),
IFERROR(
INDEX('SETORES PRAÇA'!$A:$A,MATCH($E8073,'SETORES PRAÇA'!$H:$H,0)),
))</f>
        <v>CV</v>
      </c>
      <c r="D8073" s="30" t="str">
        <f>IFERROR(
INDEX('SETORES VARRIÇÃO'!$B:$B,MATCH($E8073,'SETORES VARRIÇÃO'!$H:$H,0)),
IFERROR(
INDEX('SETORES PRAÇA'!$B:$B,MATCH($E8073,'SETORES PRAÇA'!$H:$H,0)),
))</f>
        <v>CV10203VJ0061</v>
      </c>
      <c r="E8073" s="30" t="str">
        <f t="shared" si="169"/>
        <v>03-0035</v>
      </c>
      <c r="F8073" s="30" t="str">
        <f>IFERROR(
INDEX('SETORES VARRIÇÃO'!$F:$F,MATCH($E8073,'SETORES VARRIÇÃO'!$H:$H,0)),
IFERROR(
INDEX('SETORES PRAÇA'!$F:$F,MATCH($E8073,'SETORES PRAÇA'!$H:$H,0)),
))</f>
        <v>Terça/Quinta/Sábado</v>
      </c>
      <c r="G8073" s="18" t="s">
        <v>887</v>
      </c>
      <c r="H8073" s="46" t="s">
        <v>2347</v>
      </c>
      <c r="I8073" s="18" t="s">
        <v>5136</v>
      </c>
    </row>
    <row r="8074" spans="1:9" x14ac:dyDescent="0.35">
      <c r="A8074" s="68">
        <v>46128</v>
      </c>
      <c r="B8074" s="52" t="s">
        <v>784</v>
      </c>
      <c r="C8074" s="30" t="str">
        <f>IFERROR(
INDEX('SETORES VARRIÇÃO'!$A:$A,MATCH($E8074,'SETORES VARRIÇÃO'!$H:$H,0)),
IFERROR(
INDEX('SETORES PRAÇA'!$A:$A,MATCH($E8074,'SETORES PRAÇA'!$H:$H,0)),
))</f>
        <v>CV</v>
      </c>
      <c r="D8074" s="30" t="str">
        <f>IFERROR(
INDEX('SETORES VARRIÇÃO'!$B:$B,MATCH($E8074,'SETORES VARRIÇÃO'!$H:$H,0)),
IFERROR(
INDEX('SETORES PRAÇA'!$B:$B,MATCH($E8074,'SETORES PRAÇA'!$H:$H,0)),
))</f>
        <v>CV10101VL0001</v>
      </c>
      <c r="E8074" s="30" t="str">
        <f t="shared" si="169"/>
        <v>03-0036</v>
      </c>
      <c r="F8074" s="30" t="str">
        <f>IFERROR(
INDEX('SETORES VARRIÇÃO'!$F:$F,MATCH($E8074,'SETORES VARRIÇÃO'!$H:$H,0)),
IFERROR(
INDEX('SETORES PRAÇA'!$F:$F,MATCH($E8074,'SETORES PRAÇA'!$H:$H,0)),
))</f>
        <v>Segunda a Domingo</v>
      </c>
      <c r="G8074" s="18" t="s">
        <v>888</v>
      </c>
      <c r="H8074" s="46">
        <v>0.49</v>
      </c>
      <c r="I8074" s="18" t="s">
        <v>7849</v>
      </c>
    </row>
    <row r="8075" spans="1:9" x14ac:dyDescent="0.35">
      <c r="A8075" s="68">
        <v>46128</v>
      </c>
      <c r="B8075" s="52" t="s">
        <v>785</v>
      </c>
      <c r="C8075" s="30" t="str">
        <f>IFERROR(
INDEX('SETORES VARRIÇÃO'!$A:$A,MATCH($E8075,'SETORES VARRIÇÃO'!$H:$H,0)),
IFERROR(
INDEX('SETORES PRAÇA'!$A:$A,MATCH($E8075,'SETORES PRAÇA'!$H:$H,0)),
))</f>
        <v>JT</v>
      </c>
      <c r="D8075" s="30" t="str">
        <f>IFERROR(
INDEX('SETORES VARRIÇÃO'!$B:$B,MATCH($E8075,'SETORES VARRIÇÃO'!$H:$H,0)),
IFERROR(
INDEX('SETORES PRAÇA'!$B:$B,MATCH($E8075,'SETORES PRAÇA'!$H:$H,0)),
))</f>
        <v>JT10302VJ0005</v>
      </c>
      <c r="E8075" s="30" t="str">
        <f t="shared" si="169"/>
        <v>03-0037</v>
      </c>
      <c r="F8075" s="30" t="str">
        <f>IFERROR(
INDEX('SETORES VARRIÇÃO'!$F:$F,MATCH($E8075,'SETORES VARRIÇÃO'!$H:$H,0)),
IFERROR(
INDEX('SETORES PRAÇA'!$F:$F,MATCH($E8075,'SETORES PRAÇA'!$H:$H,0)),
))</f>
        <v>Segunda/Quinta</v>
      </c>
      <c r="G8075" s="18" t="s">
        <v>888</v>
      </c>
      <c r="H8075" s="46">
        <v>0.49</v>
      </c>
      <c r="I8075" s="18" t="s">
        <v>7850</v>
      </c>
    </row>
    <row r="8076" spans="1:9" x14ac:dyDescent="0.35">
      <c r="A8076" s="68">
        <v>46128</v>
      </c>
      <c r="B8076" s="52" t="s">
        <v>786</v>
      </c>
      <c r="C8076" s="30" t="str">
        <f>IFERROR(
INDEX('SETORES VARRIÇÃO'!$A:$A,MATCH($E8076,'SETORES VARRIÇÃO'!$H:$H,0)),
IFERROR(
INDEX('SETORES PRAÇA'!$A:$A,MATCH($E8076,'SETORES PRAÇA'!$H:$H,0)),
))</f>
        <v>CV</v>
      </c>
      <c r="D8076" s="30" t="str">
        <f>IFERROR(
INDEX('SETORES VARRIÇÃO'!$B:$B,MATCH($E8076,'SETORES VARRIÇÃO'!$H:$H,0)),
IFERROR(
INDEX('SETORES PRAÇA'!$B:$B,MATCH($E8076,'SETORES PRAÇA'!$H:$H,0)),
))</f>
        <v>CV10202VJ0030</v>
      </c>
      <c r="E8076" s="30" t="str">
        <f t="shared" si="169"/>
        <v>03-0038</v>
      </c>
      <c r="F8076" s="30" t="str">
        <f>IFERROR(
INDEX('SETORES VARRIÇÃO'!$F:$F,MATCH($E8076,'SETORES VARRIÇÃO'!$H:$H,0)),
IFERROR(
INDEX('SETORES PRAÇA'!$F:$F,MATCH($E8076,'SETORES PRAÇA'!$H:$H,0)),
))</f>
        <v>Segunda/Quarta/Sexta</v>
      </c>
      <c r="G8076" s="18" t="s">
        <v>887</v>
      </c>
      <c r="H8076" s="46" t="s">
        <v>1138</v>
      </c>
      <c r="I8076" s="18" t="s">
        <v>4397</v>
      </c>
    </row>
    <row r="8077" spans="1:9" x14ac:dyDescent="0.35">
      <c r="A8077" s="68">
        <v>46128</v>
      </c>
      <c r="B8077" s="52" t="s">
        <v>787</v>
      </c>
      <c r="C8077" s="30" t="str">
        <f>IFERROR(
INDEX('SETORES VARRIÇÃO'!$A:$A,MATCH($E8077,'SETORES VARRIÇÃO'!$H:$H,0)),
IFERROR(
INDEX('SETORES PRAÇA'!$A:$A,MATCH($E8077,'SETORES PRAÇA'!$H:$H,0)),
))</f>
        <v>CV</v>
      </c>
      <c r="D8077" s="30" t="str">
        <f>IFERROR(
INDEX('SETORES VARRIÇÃO'!$B:$B,MATCH($E8077,'SETORES VARRIÇÃO'!$H:$H,0)),
IFERROR(
INDEX('SETORES PRAÇA'!$B:$B,MATCH($E8077,'SETORES PRAÇA'!$H:$H,0)),
))</f>
        <v>CV10203VJ0047</v>
      </c>
      <c r="E8077" s="30" t="str">
        <f t="shared" si="169"/>
        <v>03-0039</v>
      </c>
      <c r="F8077" s="30" t="str">
        <f>IFERROR(
INDEX('SETORES VARRIÇÃO'!$F:$F,MATCH($E8077,'SETORES VARRIÇÃO'!$H:$H,0)),
IFERROR(
INDEX('SETORES PRAÇA'!$F:$F,MATCH($E8077,'SETORES PRAÇA'!$H:$H,0)),
))</f>
        <v>Terça/Quinta/Sábado</v>
      </c>
      <c r="G8077" s="18" t="s">
        <v>888</v>
      </c>
      <c r="H8077" s="46">
        <v>0.71</v>
      </c>
      <c r="I8077" s="18" t="s">
        <v>7851</v>
      </c>
    </row>
    <row r="8078" spans="1:9" x14ac:dyDescent="0.35">
      <c r="A8078" s="68">
        <v>46128</v>
      </c>
      <c r="B8078" s="52" t="s">
        <v>788</v>
      </c>
      <c r="C8078" s="30" t="str">
        <f>IFERROR(
INDEX('SETORES VARRIÇÃO'!$A:$A,MATCH($E8078,'SETORES VARRIÇÃO'!$H:$H,0)),
IFERROR(
INDEX('SETORES PRAÇA'!$A:$A,MATCH($E8078,'SETORES PRAÇA'!$H:$H,0)),
))</f>
        <v>JT</v>
      </c>
      <c r="D8078" s="30" t="str">
        <f>IFERROR(
INDEX('SETORES VARRIÇÃO'!$B:$B,MATCH($E8078,'SETORES VARRIÇÃO'!$H:$H,0)),
IFERROR(
INDEX('SETORES PRAÇA'!$B:$B,MATCH($E8078,'SETORES PRAÇA'!$H:$H,0)),
))</f>
        <v>JT10304VJ0037</v>
      </c>
      <c r="E8078" s="30" t="str">
        <f t="shared" si="169"/>
        <v>03-0040</v>
      </c>
      <c r="F8078" s="30" t="str">
        <f>IFERROR(
INDEX('SETORES VARRIÇÃO'!$F:$F,MATCH($E8078,'SETORES VARRIÇÃO'!$H:$H,0)),
IFERROR(
INDEX('SETORES PRAÇA'!$F:$F,MATCH($E8078,'SETORES PRAÇA'!$H:$H,0)),
))</f>
        <v>Quarta/Sábado</v>
      </c>
      <c r="G8078" s="18" t="s">
        <v>888</v>
      </c>
      <c r="H8078" s="46">
        <v>0.5</v>
      </c>
      <c r="I8078" s="18" t="s">
        <v>7852</v>
      </c>
    </row>
    <row r="8079" spans="1:9" x14ac:dyDescent="0.35">
      <c r="A8079" s="68">
        <v>46128</v>
      </c>
      <c r="B8079" s="52" t="s">
        <v>789</v>
      </c>
      <c r="C8079" s="30" t="str">
        <f>IFERROR(
INDEX('SETORES VARRIÇÃO'!$A:$A,MATCH($E8079,'SETORES VARRIÇÃO'!$H:$H,0)),
IFERROR(
INDEX('SETORES PRAÇA'!$A:$A,MATCH($E8079,'SETORES PRAÇA'!$H:$H,0)),
))</f>
        <v>JT</v>
      </c>
      <c r="D8079" s="30" t="str">
        <f>IFERROR(
INDEX('SETORES VARRIÇÃO'!$B:$B,MATCH($E8079,'SETORES VARRIÇÃO'!$H:$H,0)),
IFERROR(
INDEX('SETORES PRAÇA'!$B:$B,MATCH($E8079,'SETORES PRAÇA'!$H:$H,0)),
))</f>
        <v>JT10303VJ0033</v>
      </c>
      <c r="E8079" s="30" t="str">
        <f t="shared" si="169"/>
        <v>03-0041</v>
      </c>
      <c r="F8079" s="30" t="str">
        <f>IFERROR(
INDEX('SETORES VARRIÇÃO'!$F:$F,MATCH($E8079,'SETORES VARRIÇÃO'!$H:$H,0)),
IFERROR(
INDEX('SETORES PRAÇA'!$F:$F,MATCH($E8079,'SETORES PRAÇA'!$H:$H,0)),
))</f>
        <v>Terça/Sexta</v>
      </c>
      <c r="G8079" s="18" t="s">
        <v>888</v>
      </c>
      <c r="H8079" s="46">
        <v>0.77</v>
      </c>
      <c r="I8079" s="18" t="s">
        <v>7853</v>
      </c>
    </row>
    <row r="8080" spans="1:9" x14ac:dyDescent="0.35">
      <c r="A8080" s="68">
        <v>46128</v>
      </c>
      <c r="B8080" s="52" t="s">
        <v>790</v>
      </c>
      <c r="C8080" s="30" t="str">
        <f>IFERROR(
INDEX('SETORES VARRIÇÃO'!$A:$A,MATCH($E8080,'SETORES VARRIÇÃO'!$H:$H,0)),
IFERROR(
INDEX('SETORES PRAÇA'!$A:$A,MATCH($E8080,'SETORES PRAÇA'!$H:$H,0)),
))</f>
        <v>JT</v>
      </c>
      <c r="D8080" s="30" t="str">
        <f>IFERROR(
INDEX('SETORES VARRIÇÃO'!$B:$B,MATCH($E8080,'SETORES VARRIÇÃO'!$H:$H,0)),
IFERROR(
INDEX('SETORES PRAÇA'!$B:$B,MATCH($E8080,'SETORES PRAÇA'!$H:$H,0)),
))</f>
        <v>JT10202VJ0056</v>
      </c>
      <c r="E8080" s="30" t="str">
        <f t="shared" si="169"/>
        <v>03-0042</v>
      </c>
      <c r="F8080" s="30" t="str">
        <f>IFERROR(
INDEX('SETORES VARRIÇÃO'!$F:$F,MATCH($E8080,'SETORES VARRIÇÃO'!$H:$H,0)),
IFERROR(
INDEX('SETORES PRAÇA'!$F:$F,MATCH($E8080,'SETORES PRAÇA'!$H:$H,0)),
))</f>
        <v>Segunda/Quarta/Sexta</v>
      </c>
      <c r="G8080" s="18" t="s">
        <v>888</v>
      </c>
      <c r="H8080" s="46">
        <v>0.55000000000000004</v>
      </c>
      <c r="I8080" s="18" t="s">
        <v>7854</v>
      </c>
    </row>
    <row r="8081" spans="1:9" x14ac:dyDescent="0.35">
      <c r="A8081" s="68">
        <v>46128</v>
      </c>
      <c r="B8081" s="52" t="s">
        <v>566</v>
      </c>
      <c r="C8081" s="30" t="str">
        <f>IFERROR(
INDEX('SETORES VARRIÇÃO'!$A:$A,MATCH($E8081,'SETORES VARRIÇÃO'!$H:$H,0)),
IFERROR(
INDEX('SETORES PRAÇA'!$A:$A,MATCH($E8081,'SETORES PRAÇA'!$H:$H,0)),
))</f>
        <v>JT</v>
      </c>
      <c r="D8081" s="30" t="str">
        <f>IFERROR(
INDEX('SETORES VARRIÇÃO'!$B:$B,MATCH($E8081,'SETORES VARRIÇÃO'!$H:$H,0)),
IFERROR(
INDEX('SETORES PRAÇA'!$B:$B,MATCH($E8081,'SETORES PRAÇA'!$H:$H,0)),
))</f>
        <v>JT10303VJ0029</v>
      </c>
      <c r="E8081" s="30" t="str">
        <f t="shared" si="169"/>
        <v>03-0043</v>
      </c>
      <c r="F8081" s="30" t="str">
        <f>IFERROR(
INDEX('SETORES VARRIÇÃO'!$F:$F,MATCH($E8081,'SETORES VARRIÇÃO'!$H:$H,0)),
IFERROR(
INDEX('SETORES PRAÇA'!$F:$F,MATCH($E8081,'SETORES PRAÇA'!$H:$H,0)),
))</f>
        <v>Terça/Sexta</v>
      </c>
      <c r="G8081" s="18" t="s">
        <v>888</v>
      </c>
      <c r="H8081" s="46">
        <v>0.6</v>
      </c>
      <c r="I8081" s="18" t="s">
        <v>7855</v>
      </c>
    </row>
    <row r="8082" spans="1:9" x14ac:dyDescent="0.35">
      <c r="A8082" s="68">
        <v>46128</v>
      </c>
      <c r="B8082" s="52" t="s">
        <v>735</v>
      </c>
      <c r="C8082" s="30" t="str">
        <f>IFERROR(
INDEX('SETORES VARRIÇÃO'!$A:$A,MATCH($E8082,'SETORES VARRIÇÃO'!$H:$H,0)),
IFERROR(
INDEX('SETORES PRAÇA'!$A:$A,MATCH($E8082,'SETORES PRAÇA'!$H:$H,0)),
))</f>
        <v>CV</v>
      </c>
      <c r="D8082" s="30" t="str">
        <f>IFERROR(
INDEX('SETORES VARRIÇÃO'!$B:$B,MATCH($E8082,'SETORES VARRIÇÃO'!$H:$H,0)),
IFERROR(
INDEX('SETORES PRAÇA'!$B:$B,MATCH($E8082,'SETORES PRAÇA'!$H:$H,0)),
))</f>
        <v>CV10304VJ0023</v>
      </c>
      <c r="E8082" s="30" t="str">
        <f t="shared" si="169"/>
        <v>03-0044</v>
      </c>
      <c r="F8082" s="30" t="str">
        <f>IFERROR(
INDEX('SETORES VARRIÇÃO'!$F:$F,MATCH($E8082,'SETORES VARRIÇÃO'!$H:$H,0)),
IFERROR(
INDEX('SETORES PRAÇA'!$F:$F,MATCH($E8082,'SETORES PRAÇA'!$H:$H,0)),
))</f>
        <v>Quarta/Sábado</v>
      </c>
      <c r="G8082" s="18" t="s">
        <v>887</v>
      </c>
      <c r="H8082" s="46" t="s">
        <v>1104</v>
      </c>
      <c r="I8082" s="18" t="s">
        <v>7262</v>
      </c>
    </row>
    <row r="8083" spans="1:9" x14ac:dyDescent="0.35">
      <c r="A8083" s="68">
        <v>46128</v>
      </c>
      <c r="B8083" s="52" t="s">
        <v>791</v>
      </c>
      <c r="C8083" s="30" t="str">
        <f>IFERROR(
INDEX('SETORES VARRIÇÃO'!$A:$A,MATCH($E8083,'SETORES VARRIÇÃO'!$H:$H,0)),
IFERROR(
INDEX('SETORES PRAÇA'!$A:$A,MATCH($E8083,'SETORES PRAÇA'!$H:$H,0)),
))</f>
        <v>JT</v>
      </c>
      <c r="D8083" s="30" t="str">
        <f>IFERROR(
INDEX('SETORES VARRIÇÃO'!$B:$B,MATCH($E8083,'SETORES VARRIÇÃO'!$H:$H,0)),
IFERROR(
INDEX('SETORES PRAÇA'!$B:$B,MATCH($E8083,'SETORES PRAÇA'!$H:$H,0)),
))</f>
        <v>JT10302VJ0016</v>
      </c>
      <c r="E8083" s="30" t="str">
        <f t="shared" si="169"/>
        <v>03-0045</v>
      </c>
      <c r="F8083" s="30" t="str">
        <f>IFERROR(
INDEX('SETORES VARRIÇÃO'!$F:$F,MATCH($E8083,'SETORES VARRIÇÃO'!$H:$H,0)),
IFERROR(
INDEX('SETORES PRAÇA'!$F:$F,MATCH($E8083,'SETORES PRAÇA'!$H:$H,0)),
))</f>
        <v>Segunda/Quinta</v>
      </c>
      <c r="G8083" s="18" t="s">
        <v>888</v>
      </c>
      <c r="H8083" s="46">
        <v>0.59</v>
      </c>
      <c r="I8083" s="18" t="s">
        <v>7856</v>
      </c>
    </row>
    <row r="8084" spans="1:9" x14ac:dyDescent="0.35">
      <c r="A8084" s="68">
        <v>46128</v>
      </c>
      <c r="B8084" s="52" t="s">
        <v>792</v>
      </c>
      <c r="C8084" s="30" t="str">
        <f>IFERROR(
INDEX('SETORES VARRIÇÃO'!$A:$A,MATCH($E8084,'SETORES VARRIÇÃO'!$H:$H,0)),
IFERROR(
INDEX('SETORES PRAÇA'!$A:$A,MATCH($E8084,'SETORES PRAÇA'!$H:$H,0)),
))</f>
        <v>JT</v>
      </c>
      <c r="D8084" s="30" t="str">
        <f>IFERROR(
INDEX('SETORES VARRIÇÃO'!$B:$B,MATCH($E8084,'SETORES VARRIÇÃO'!$H:$H,0)),
IFERROR(
INDEX('SETORES PRAÇA'!$B:$B,MATCH($E8084,'SETORES PRAÇA'!$H:$H,0)),
))</f>
        <v>JT10203VJ0055</v>
      </c>
      <c r="E8084" s="30" t="str">
        <f t="shared" si="169"/>
        <v>03-0046</v>
      </c>
      <c r="F8084" s="30" t="str">
        <f>IFERROR(
INDEX('SETORES VARRIÇÃO'!$F:$F,MATCH($E8084,'SETORES VARRIÇÃO'!$H:$H,0)),
IFERROR(
INDEX('SETORES PRAÇA'!$F:$F,MATCH($E8084,'SETORES PRAÇA'!$H:$H,0)),
))</f>
        <v>Terça/Quinta/Sábado</v>
      </c>
      <c r="G8084" s="18" t="s">
        <v>888</v>
      </c>
      <c r="H8084" s="46">
        <v>0.53</v>
      </c>
      <c r="I8084" s="18" t="s">
        <v>7857</v>
      </c>
    </row>
    <row r="8085" spans="1:9" x14ac:dyDescent="0.35">
      <c r="A8085" s="68">
        <v>46128</v>
      </c>
      <c r="B8085" s="52" t="s">
        <v>793</v>
      </c>
      <c r="C8085" s="30" t="str">
        <f>IFERROR(
INDEX('SETORES VARRIÇÃO'!$A:$A,MATCH($E8085,'SETORES VARRIÇÃO'!$H:$H,0)),
IFERROR(
INDEX('SETORES PRAÇA'!$A:$A,MATCH($E8085,'SETORES PRAÇA'!$H:$H,0)),
))</f>
        <v>MG</v>
      </c>
      <c r="D8085" s="30" t="str">
        <f>IFERROR(
INDEX('SETORES VARRIÇÃO'!$B:$B,MATCH($E8085,'SETORES VARRIÇÃO'!$H:$H,0)),
IFERROR(
INDEX('SETORES PRAÇA'!$B:$B,MATCH($E8085,'SETORES PRAÇA'!$H:$H,0)),
))</f>
        <v>MG10101VJ0002</v>
      </c>
      <c r="E8085" s="30" t="str">
        <f t="shared" si="169"/>
        <v>03-0047</v>
      </c>
      <c r="F8085" s="30" t="str">
        <f>IFERROR(
INDEX('SETORES VARRIÇÃO'!$F:$F,MATCH($E8085,'SETORES VARRIÇÃO'!$H:$H,0)),
IFERROR(
INDEX('SETORES PRAÇA'!$F:$F,MATCH($E8085,'SETORES PRAÇA'!$H:$H,0)),
))</f>
        <v>Segunda a Domingo</v>
      </c>
      <c r="G8085" s="18" t="s">
        <v>888</v>
      </c>
      <c r="H8085" s="46">
        <v>0.12</v>
      </c>
      <c r="I8085" s="18" t="s">
        <v>7858</v>
      </c>
    </row>
    <row r="8086" spans="1:9" x14ac:dyDescent="0.35">
      <c r="A8086" s="68">
        <v>46128</v>
      </c>
      <c r="B8086" s="52" t="s">
        <v>794</v>
      </c>
      <c r="C8086" s="30" t="str">
        <f>IFERROR(
INDEX('SETORES VARRIÇÃO'!$A:$A,MATCH($E8086,'SETORES VARRIÇÃO'!$H:$H,0)),
IFERROR(
INDEX('SETORES PRAÇA'!$A:$A,MATCH($E8086,'SETORES PRAÇA'!$H:$H,0)),
))</f>
        <v>JT</v>
      </c>
      <c r="D8086" s="30" t="str">
        <f>IFERROR(
INDEX('SETORES VARRIÇÃO'!$B:$B,MATCH($E8086,'SETORES VARRIÇÃO'!$H:$H,0)),
IFERROR(
INDEX('SETORES PRAÇA'!$B:$B,MATCH($E8086,'SETORES PRAÇA'!$H:$H,0)),
))</f>
        <v>JT10303VJ0026</v>
      </c>
      <c r="E8086" s="30" t="str">
        <f t="shared" si="169"/>
        <v>03-0048</v>
      </c>
      <c r="F8086" s="30" t="str">
        <f>IFERROR(
INDEX('SETORES VARRIÇÃO'!$F:$F,MATCH($E8086,'SETORES VARRIÇÃO'!$H:$H,0)),
IFERROR(
INDEX('SETORES PRAÇA'!$F:$F,MATCH($E8086,'SETORES PRAÇA'!$H:$H,0)),
))</f>
        <v>Terça/Sexta</v>
      </c>
      <c r="G8086" s="18" t="s">
        <v>888</v>
      </c>
      <c r="H8086" s="46">
        <v>0.28999999999999998</v>
      </c>
      <c r="I8086" s="18" t="s">
        <v>7859</v>
      </c>
    </row>
    <row r="8087" spans="1:9" x14ac:dyDescent="0.35">
      <c r="A8087" s="68">
        <v>46128</v>
      </c>
      <c r="B8087" s="52" t="s">
        <v>795</v>
      </c>
      <c r="C8087" s="30" t="str">
        <f>IFERROR(
INDEX('SETORES VARRIÇÃO'!$A:$A,MATCH($E8087,'SETORES VARRIÇÃO'!$H:$H,0)),
IFERROR(
INDEX('SETORES PRAÇA'!$A:$A,MATCH($E8087,'SETORES PRAÇA'!$H:$H,0)),
))</f>
        <v>JT</v>
      </c>
      <c r="D8087" s="30" t="str">
        <f>IFERROR(
INDEX('SETORES VARRIÇÃO'!$B:$B,MATCH($E8087,'SETORES VARRIÇÃO'!$H:$H,0)),
IFERROR(
INDEX('SETORES PRAÇA'!$B:$B,MATCH($E8087,'SETORES PRAÇA'!$H:$H,0)),
))</f>
        <v>JT10102VJ0001</v>
      </c>
      <c r="E8087" s="30" t="str">
        <f t="shared" si="169"/>
        <v>03-0049</v>
      </c>
      <c r="F8087" s="30" t="str">
        <f>IFERROR(
INDEX('SETORES VARRIÇÃO'!$F:$F,MATCH($E8087,'SETORES VARRIÇÃO'!$H:$H,0)),
IFERROR(
INDEX('SETORES PRAÇA'!$F:$F,MATCH($E8087,'SETORES PRAÇA'!$H:$H,0)),
))</f>
        <v>Segunda a Domingo</v>
      </c>
      <c r="G8087" s="18" t="s">
        <v>887</v>
      </c>
      <c r="H8087" s="46" t="s">
        <v>907</v>
      </c>
      <c r="I8087" s="18" t="s">
        <v>7663</v>
      </c>
    </row>
    <row r="8088" spans="1:9" x14ac:dyDescent="0.35">
      <c r="A8088" s="68">
        <v>46128</v>
      </c>
      <c r="B8088" s="52" t="s">
        <v>796</v>
      </c>
      <c r="C8088" s="30" t="str">
        <f>IFERROR(
INDEX('SETORES VARRIÇÃO'!$A:$A,MATCH($E8088,'SETORES VARRIÇÃO'!$H:$H,0)),
IFERROR(
INDEX('SETORES PRAÇA'!$A:$A,MATCH($E8088,'SETORES PRAÇA'!$H:$H,0)),
))</f>
        <v>CV</v>
      </c>
      <c r="D8088" s="30" t="str">
        <f>IFERROR(
INDEX('SETORES VARRIÇÃO'!$B:$B,MATCH($E8088,'SETORES VARRIÇÃO'!$H:$H,0)),
IFERROR(
INDEX('SETORES PRAÇA'!$B:$B,MATCH($E8088,'SETORES PRAÇA'!$H:$H,0)),
))</f>
        <v>CV10203VJ0064</v>
      </c>
      <c r="E8088" s="30" t="str">
        <f t="shared" si="169"/>
        <v>03-0050</v>
      </c>
      <c r="F8088" s="30" t="str">
        <f>IFERROR(
INDEX('SETORES VARRIÇÃO'!$F:$F,MATCH($E8088,'SETORES VARRIÇÃO'!$H:$H,0)),
IFERROR(
INDEX('SETORES PRAÇA'!$F:$F,MATCH($E8088,'SETORES PRAÇA'!$H:$H,0)),
))</f>
        <v>Terça/Quinta/Sábado</v>
      </c>
      <c r="G8088" s="18" t="s">
        <v>887</v>
      </c>
      <c r="H8088" s="46" t="s">
        <v>7268</v>
      </c>
      <c r="I8088" s="18" t="s">
        <v>7269</v>
      </c>
    </row>
    <row r="8089" spans="1:9" x14ac:dyDescent="0.35">
      <c r="A8089" s="68">
        <v>46128</v>
      </c>
      <c r="B8089" s="52" t="s">
        <v>736</v>
      </c>
      <c r="C8089" s="30" t="str">
        <f>IFERROR(
INDEX('SETORES VARRIÇÃO'!$A:$A,MATCH($E8089,'SETORES VARRIÇÃO'!$H:$H,0)),
IFERROR(
INDEX('SETORES PRAÇA'!$A:$A,MATCH($E8089,'SETORES PRAÇA'!$H:$H,0)),
))</f>
        <v>JT</v>
      </c>
      <c r="D8089" s="30" t="str">
        <f>IFERROR(
INDEX('SETORES VARRIÇÃO'!$B:$B,MATCH($E8089,'SETORES VARRIÇÃO'!$H:$H,0)),
IFERROR(
INDEX('SETORES PRAÇA'!$B:$B,MATCH($E8089,'SETORES PRAÇA'!$H:$H,0)),
))</f>
        <v>JT10304VJ0041</v>
      </c>
      <c r="E8089" s="30" t="str">
        <f t="shared" si="169"/>
        <v>03-0051</v>
      </c>
      <c r="F8089" s="30" t="str">
        <f>IFERROR(
INDEX('SETORES VARRIÇÃO'!$F:$F,MATCH($E8089,'SETORES VARRIÇÃO'!$H:$H,0)),
IFERROR(
INDEX('SETORES PRAÇA'!$F:$F,MATCH($E8089,'SETORES PRAÇA'!$H:$H,0)),
))</f>
        <v>Quarta/Sábado</v>
      </c>
      <c r="G8089" s="18" t="s">
        <v>887</v>
      </c>
      <c r="H8089" s="46" t="s">
        <v>2910</v>
      </c>
      <c r="I8089" s="18" t="s">
        <v>5861</v>
      </c>
    </row>
    <row r="8090" spans="1:9" x14ac:dyDescent="0.35">
      <c r="A8090" s="68">
        <v>46128</v>
      </c>
      <c r="B8090" s="52" t="s">
        <v>797</v>
      </c>
      <c r="C8090" s="30" t="str">
        <f>IFERROR(
INDEX('SETORES VARRIÇÃO'!$A:$A,MATCH($E8090,'SETORES VARRIÇÃO'!$H:$H,0)),
IFERROR(
INDEX('SETORES PRAÇA'!$A:$A,MATCH($E8090,'SETORES PRAÇA'!$H:$H,0)),
))</f>
        <v>JT</v>
      </c>
      <c r="D8090" s="30" t="str">
        <f>IFERROR(
INDEX('SETORES VARRIÇÃO'!$B:$B,MATCH($E8090,'SETORES VARRIÇÃO'!$H:$H,0)),
IFERROR(
INDEX('SETORES PRAÇA'!$B:$B,MATCH($E8090,'SETORES PRAÇA'!$H:$H,0)),
))</f>
        <v>JT10302VJ0006</v>
      </c>
      <c r="E8090" s="30" t="str">
        <f t="shared" si="169"/>
        <v>03-0052</v>
      </c>
      <c r="F8090" s="30" t="str">
        <f>IFERROR(
INDEX('SETORES VARRIÇÃO'!$F:$F,MATCH($E8090,'SETORES VARRIÇÃO'!$H:$H,0)),
IFERROR(
INDEX('SETORES PRAÇA'!$F:$F,MATCH($E8090,'SETORES PRAÇA'!$H:$H,0)),
))</f>
        <v>Segunda/Quinta</v>
      </c>
      <c r="G8090" s="18" t="s">
        <v>888</v>
      </c>
      <c r="H8090" s="46">
        <v>0.49</v>
      </c>
      <c r="I8090" s="18" t="s">
        <v>7860</v>
      </c>
    </row>
    <row r="8091" spans="1:9" x14ac:dyDescent="0.35">
      <c r="A8091" s="68">
        <v>46128</v>
      </c>
      <c r="B8091" s="52" t="s">
        <v>716</v>
      </c>
      <c r="C8091" s="30" t="str">
        <f>IFERROR(
INDEX('SETORES VARRIÇÃO'!$A:$A,MATCH($E8091,'SETORES VARRIÇÃO'!$H:$H,0)),
IFERROR(
INDEX('SETORES PRAÇA'!$A:$A,MATCH($E8091,'SETORES PRAÇA'!$H:$H,0)),
))</f>
        <v>JT</v>
      </c>
      <c r="D8091" s="30" t="str">
        <f>IFERROR(
INDEX('SETORES VARRIÇÃO'!$B:$B,MATCH($E8091,'SETORES VARRIÇÃO'!$H:$H,0)),
IFERROR(
INDEX('SETORES PRAÇA'!$B:$B,MATCH($E8091,'SETORES PRAÇA'!$H:$H,0)),
))</f>
        <v>JT10303VJ0034</v>
      </c>
      <c r="E8091" s="30" t="str">
        <f t="shared" si="169"/>
        <v>03-0053</v>
      </c>
      <c r="F8091" s="30" t="str">
        <f>IFERROR(
INDEX('SETORES VARRIÇÃO'!$F:$F,MATCH($E8091,'SETORES VARRIÇÃO'!$H:$H,0)),
IFERROR(
INDEX('SETORES PRAÇA'!$F:$F,MATCH($E8091,'SETORES PRAÇA'!$H:$H,0)),
))</f>
        <v>Terça/Sexta</v>
      </c>
      <c r="G8091" s="18" t="s">
        <v>887</v>
      </c>
      <c r="H8091" s="46" t="s">
        <v>1138</v>
      </c>
      <c r="I8091" s="18" t="s">
        <v>5263</v>
      </c>
    </row>
    <row r="8092" spans="1:9" x14ac:dyDescent="0.35">
      <c r="A8092" s="68">
        <v>46128</v>
      </c>
      <c r="B8092" s="52" t="s">
        <v>798</v>
      </c>
      <c r="C8092" s="30" t="str">
        <f>IFERROR(
INDEX('SETORES VARRIÇÃO'!$A:$A,MATCH($E8092,'SETORES VARRIÇÃO'!$H:$H,0)),
IFERROR(
INDEX('SETORES PRAÇA'!$A:$A,MATCH($E8092,'SETORES PRAÇA'!$H:$H,0)),
))</f>
        <v>JT</v>
      </c>
      <c r="D8092" s="30" t="str">
        <f>IFERROR(
INDEX('SETORES VARRIÇÃO'!$B:$B,MATCH($E8092,'SETORES VARRIÇÃO'!$H:$H,0)),
IFERROR(
INDEX('SETORES PRAÇA'!$B:$B,MATCH($E8092,'SETORES PRAÇA'!$H:$H,0)),
))</f>
        <v>JT10304VJ0040</v>
      </c>
      <c r="E8092" s="30" t="str">
        <f t="shared" si="169"/>
        <v>03-0054</v>
      </c>
      <c r="F8092" s="30" t="str">
        <f>IFERROR(
INDEX('SETORES VARRIÇÃO'!$F:$F,MATCH($E8092,'SETORES VARRIÇÃO'!$H:$H,0)),
IFERROR(
INDEX('SETORES PRAÇA'!$F:$F,MATCH($E8092,'SETORES PRAÇA'!$H:$H,0)),
))</f>
        <v>Quarta/Sábado</v>
      </c>
      <c r="G8092" s="18" t="s">
        <v>888</v>
      </c>
      <c r="H8092" s="46">
        <v>0.24</v>
      </c>
      <c r="I8092" s="18" t="s">
        <v>7861</v>
      </c>
    </row>
    <row r="8093" spans="1:9" x14ac:dyDescent="0.35">
      <c r="A8093" s="68">
        <v>46128</v>
      </c>
      <c r="B8093" s="52" t="s">
        <v>799</v>
      </c>
      <c r="C8093" s="30" t="str">
        <f>IFERROR(
INDEX('SETORES VARRIÇÃO'!$A:$A,MATCH($E8093,'SETORES VARRIÇÃO'!$H:$H,0)),
IFERROR(
INDEX('SETORES PRAÇA'!$A:$A,MATCH($E8093,'SETORES PRAÇA'!$H:$H,0)),
))</f>
        <v>CV</v>
      </c>
      <c r="D8093" s="30" t="str">
        <f>IFERROR(
INDEX('SETORES VARRIÇÃO'!$B:$B,MATCH($E8093,'SETORES VARRIÇÃO'!$H:$H,0)),
IFERROR(
INDEX('SETORES PRAÇA'!$B:$B,MATCH($E8093,'SETORES PRAÇA'!$H:$H,0)),
))</f>
        <v>CV10101VJ0001</v>
      </c>
      <c r="E8093" s="30" t="str">
        <f t="shared" si="169"/>
        <v>03-0055</v>
      </c>
      <c r="F8093" s="30" t="str">
        <f>IFERROR(
INDEX('SETORES VARRIÇÃO'!$F:$F,MATCH($E8093,'SETORES VARRIÇÃO'!$H:$H,0)),
IFERROR(
INDEX('SETORES PRAÇA'!$F:$F,MATCH($E8093,'SETORES PRAÇA'!$H:$H,0)),
))</f>
        <v>Segunda a Domingo</v>
      </c>
      <c r="G8093" s="18" t="s">
        <v>888</v>
      </c>
      <c r="H8093" s="46">
        <v>0.44</v>
      </c>
      <c r="I8093" s="18" t="s">
        <v>7862</v>
      </c>
    </row>
    <row r="8094" spans="1:9" x14ac:dyDescent="0.35">
      <c r="A8094" s="68">
        <v>46128</v>
      </c>
      <c r="B8094" s="52" t="s">
        <v>800</v>
      </c>
      <c r="C8094" s="30" t="str">
        <f>IFERROR(
INDEX('SETORES VARRIÇÃO'!$A:$A,MATCH($E8094,'SETORES VARRIÇÃO'!$H:$H,0)),
IFERROR(
INDEX('SETORES PRAÇA'!$A:$A,MATCH($E8094,'SETORES PRAÇA'!$H:$H,0)),
))</f>
        <v>CV</v>
      </c>
      <c r="D8094" s="30" t="str">
        <f>IFERROR(
INDEX('SETORES VARRIÇÃO'!$B:$B,MATCH($E8094,'SETORES VARRIÇÃO'!$H:$H,0)),
IFERROR(
INDEX('SETORES PRAÇA'!$B:$B,MATCH($E8094,'SETORES PRAÇA'!$H:$H,0)),
))</f>
        <v>CV10202VJ0032</v>
      </c>
      <c r="E8094" s="30" t="str">
        <f t="shared" si="169"/>
        <v>03-0056</v>
      </c>
      <c r="F8094" s="30" t="str">
        <f>IFERROR(
INDEX('SETORES VARRIÇÃO'!$F:$F,MATCH($E8094,'SETORES VARRIÇÃO'!$H:$H,0)),
IFERROR(
INDEX('SETORES PRAÇA'!$F:$F,MATCH($E8094,'SETORES PRAÇA'!$H:$H,0)),
))</f>
        <v>Segunda/Quarta/Sexta</v>
      </c>
      <c r="G8094" s="18" t="s">
        <v>888</v>
      </c>
      <c r="H8094" s="46">
        <v>1</v>
      </c>
      <c r="I8094" s="18" t="s">
        <v>7667</v>
      </c>
    </row>
    <row r="8095" spans="1:9" x14ac:dyDescent="0.35">
      <c r="A8095" s="68">
        <v>46128</v>
      </c>
      <c r="B8095" s="52" t="s">
        <v>748</v>
      </c>
      <c r="C8095" s="30" t="str">
        <f>IFERROR(
INDEX('SETORES VARRIÇÃO'!$A:$A,MATCH($E8095,'SETORES VARRIÇÃO'!$H:$H,0)),
IFERROR(
INDEX('SETORES PRAÇA'!$A:$A,MATCH($E8095,'SETORES PRAÇA'!$H:$H,0)),
))</f>
        <v>CV</v>
      </c>
      <c r="D8095" s="30" t="str">
        <f>IFERROR(
INDEX('SETORES VARRIÇÃO'!$B:$B,MATCH($E8095,'SETORES VARRIÇÃO'!$H:$H,0)),
IFERROR(
INDEX('SETORES PRAÇA'!$B:$B,MATCH($E8095,'SETORES PRAÇA'!$H:$H,0)),
))</f>
        <v>CV10101VJ0005</v>
      </c>
      <c r="E8095" s="30" t="str">
        <f t="shared" si="169"/>
        <v>03-0057</v>
      </c>
      <c r="F8095" s="30" t="str">
        <f>IFERROR(
INDEX('SETORES VARRIÇÃO'!$F:$F,MATCH($E8095,'SETORES VARRIÇÃO'!$H:$H,0)),
IFERROR(
INDEX('SETORES PRAÇA'!$F:$F,MATCH($E8095,'SETORES PRAÇA'!$H:$H,0)),
))</f>
        <v>Segunda a Domingo</v>
      </c>
      <c r="G8095" s="18" t="s">
        <v>888</v>
      </c>
      <c r="H8095" s="46">
        <v>0.34</v>
      </c>
      <c r="I8095" s="18" t="s">
        <v>7863</v>
      </c>
    </row>
    <row r="8096" spans="1:9" x14ac:dyDescent="0.35">
      <c r="A8096" s="68">
        <v>46128</v>
      </c>
      <c r="B8096" s="52" t="s">
        <v>801</v>
      </c>
      <c r="C8096" s="30" t="str">
        <f>IFERROR(
INDEX('SETORES VARRIÇÃO'!$A:$A,MATCH($E8096,'SETORES VARRIÇÃO'!$H:$H,0)),
IFERROR(
INDEX('SETORES PRAÇA'!$A:$A,MATCH($E8096,'SETORES PRAÇA'!$H:$H,0)),
))</f>
        <v>JT</v>
      </c>
      <c r="D8096" s="30" t="str">
        <f>IFERROR(
INDEX('SETORES VARRIÇÃO'!$B:$B,MATCH($E8096,'SETORES VARRIÇÃO'!$H:$H,0)),
IFERROR(
INDEX('SETORES PRAÇA'!$B:$B,MATCH($E8096,'SETORES PRAÇA'!$H:$H,0)),
))</f>
        <v>JT10302VJ0019</v>
      </c>
      <c r="E8096" s="30" t="str">
        <f t="shared" si="169"/>
        <v>03-0058</v>
      </c>
      <c r="F8096" s="30" t="str">
        <f>IFERROR(
INDEX('SETORES VARRIÇÃO'!$F:$F,MATCH($E8096,'SETORES VARRIÇÃO'!$H:$H,0)),
IFERROR(
INDEX('SETORES PRAÇA'!$F:$F,MATCH($E8096,'SETORES PRAÇA'!$H:$H,0)),
))</f>
        <v>Segunda/Quinta</v>
      </c>
      <c r="G8096" s="18" t="s">
        <v>888</v>
      </c>
      <c r="H8096" s="46">
        <v>0.34</v>
      </c>
      <c r="I8096" s="18" t="s">
        <v>7864</v>
      </c>
    </row>
    <row r="8097" spans="1:9" x14ac:dyDescent="0.35">
      <c r="A8097" s="68">
        <v>46128</v>
      </c>
      <c r="B8097" s="52" t="s">
        <v>802</v>
      </c>
      <c r="C8097" s="30" t="str">
        <f>IFERROR(
INDEX('SETORES VARRIÇÃO'!$A:$A,MATCH($E8097,'SETORES VARRIÇÃO'!$H:$H,0)),
IFERROR(
INDEX('SETORES PRAÇA'!$A:$A,MATCH($E8097,'SETORES PRAÇA'!$H:$H,0)),
))</f>
        <v>JT</v>
      </c>
      <c r="D8097" s="30" t="str">
        <f>IFERROR(
INDEX('SETORES VARRIÇÃO'!$B:$B,MATCH($E8097,'SETORES VARRIÇÃO'!$H:$H,0)),
IFERROR(
INDEX('SETORES PRAÇA'!$B:$B,MATCH($E8097,'SETORES PRAÇA'!$H:$H,0)),
))</f>
        <v>JT20102VJ0003</v>
      </c>
      <c r="E8097" s="30" t="str">
        <f t="shared" si="169"/>
        <v>03-0059</v>
      </c>
      <c r="F8097" s="30" t="str">
        <f>IFERROR(
INDEX('SETORES VARRIÇÃO'!$F:$F,MATCH($E8097,'SETORES VARRIÇÃO'!$H:$H,0)),
IFERROR(
INDEX('SETORES PRAÇA'!$F:$F,MATCH($E8097,'SETORES PRAÇA'!$H:$H,0)),
))</f>
        <v>Segunda a Domingo</v>
      </c>
      <c r="G8097" s="18" t="s">
        <v>887</v>
      </c>
      <c r="H8097" s="46" t="s">
        <v>1034</v>
      </c>
      <c r="I8097" s="18" t="s">
        <v>6201</v>
      </c>
    </row>
    <row r="8098" spans="1:9" x14ac:dyDescent="0.35">
      <c r="A8098" s="68">
        <v>46128</v>
      </c>
      <c r="B8098" s="52" t="s">
        <v>803</v>
      </c>
      <c r="C8098" s="30" t="str">
        <f>IFERROR(
INDEX('SETORES VARRIÇÃO'!$A:$A,MATCH($E8098,'SETORES VARRIÇÃO'!$H:$H,0)),
IFERROR(
INDEX('SETORES PRAÇA'!$A:$A,MATCH($E8098,'SETORES PRAÇA'!$H:$H,0)),
))</f>
        <v>CV</v>
      </c>
      <c r="D8098" s="30" t="str">
        <f>IFERROR(
INDEX('SETORES VARRIÇÃO'!$B:$B,MATCH($E8098,'SETORES VARRIÇÃO'!$H:$H,0)),
IFERROR(
INDEX('SETORES PRAÇA'!$B:$B,MATCH($E8098,'SETORES PRAÇA'!$H:$H,0)),
))</f>
        <v>CV10101VJ0002</v>
      </c>
      <c r="E8098" s="30" t="str">
        <f t="shared" si="169"/>
        <v>03-0060</v>
      </c>
      <c r="F8098" s="30" t="str">
        <f>IFERROR(
INDEX('SETORES VARRIÇÃO'!$F:$F,MATCH($E8098,'SETORES VARRIÇÃO'!$H:$H,0)),
IFERROR(
INDEX('SETORES PRAÇA'!$F:$F,MATCH($E8098,'SETORES PRAÇA'!$H:$H,0)),
))</f>
        <v>Segunda a Domingo</v>
      </c>
      <c r="G8098" s="18" t="s">
        <v>888</v>
      </c>
      <c r="H8098" s="46">
        <v>0.79</v>
      </c>
      <c r="I8098" s="18" t="s">
        <v>7865</v>
      </c>
    </row>
    <row r="8099" spans="1:9" x14ac:dyDescent="0.35">
      <c r="A8099" s="68">
        <v>46128</v>
      </c>
      <c r="B8099" s="52" t="s">
        <v>804</v>
      </c>
      <c r="C8099" s="30" t="str">
        <f>IFERROR(
INDEX('SETORES VARRIÇÃO'!$A:$A,MATCH($E8099,'SETORES VARRIÇÃO'!$H:$H,0)),
IFERROR(
INDEX('SETORES PRAÇA'!$A:$A,MATCH($E8099,'SETORES PRAÇA'!$H:$H,0)),
))</f>
        <v>CV</v>
      </c>
      <c r="D8099" s="30" t="str">
        <f>IFERROR(
INDEX('SETORES VARRIÇÃO'!$B:$B,MATCH($E8099,'SETORES VARRIÇÃO'!$H:$H,0)),
IFERROR(
INDEX('SETORES PRAÇA'!$B:$B,MATCH($E8099,'SETORES PRAÇA'!$H:$H,0)),
))</f>
        <v>CV10303VJ0019</v>
      </c>
      <c r="E8099" s="30" t="str">
        <f t="shared" si="169"/>
        <v>03-0061</v>
      </c>
      <c r="F8099" s="30" t="str">
        <f>IFERROR(
INDEX('SETORES VARRIÇÃO'!$F:$F,MATCH($E8099,'SETORES VARRIÇÃO'!$H:$H,0)),
IFERROR(
INDEX('SETORES PRAÇA'!$F:$F,MATCH($E8099,'SETORES PRAÇA'!$H:$H,0)),
))</f>
        <v>Terça/Sexta</v>
      </c>
      <c r="G8099" s="18" t="s">
        <v>887</v>
      </c>
      <c r="H8099" s="46" t="s">
        <v>907</v>
      </c>
      <c r="I8099" s="18" t="s">
        <v>5869</v>
      </c>
    </row>
    <row r="8100" spans="1:9" x14ac:dyDescent="0.35">
      <c r="A8100" s="68">
        <v>46128</v>
      </c>
      <c r="B8100" s="52" t="s">
        <v>737</v>
      </c>
      <c r="C8100" s="30" t="str">
        <f>IFERROR(
INDEX('SETORES VARRIÇÃO'!$A:$A,MATCH($E8100,'SETORES VARRIÇÃO'!$H:$H,0)),
IFERROR(
INDEX('SETORES PRAÇA'!$A:$A,MATCH($E8100,'SETORES PRAÇA'!$H:$H,0)),
))</f>
        <v>CV</v>
      </c>
      <c r="D8100" s="30" t="str">
        <f>IFERROR(
INDEX('SETORES VARRIÇÃO'!$B:$B,MATCH($E8100,'SETORES VARRIÇÃO'!$H:$H,0)),
IFERROR(
INDEX('SETORES PRAÇA'!$B:$B,MATCH($E8100,'SETORES PRAÇA'!$H:$H,0)),
))</f>
        <v>CV10304VJ0024</v>
      </c>
      <c r="E8100" s="30" t="str">
        <f t="shared" si="169"/>
        <v>03-0062</v>
      </c>
      <c r="F8100" s="30" t="str">
        <f>IFERROR(
INDEX('SETORES VARRIÇÃO'!$F:$F,MATCH($E8100,'SETORES VARRIÇÃO'!$H:$H,0)),
IFERROR(
INDEX('SETORES PRAÇA'!$F:$F,MATCH($E8100,'SETORES PRAÇA'!$H:$H,0)),
))</f>
        <v>Quarta/Sábado</v>
      </c>
      <c r="G8100" s="18" t="s">
        <v>887</v>
      </c>
      <c r="H8100" s="46" t="s">
        <v>896</v>
      </c>
      <c r="I8100" s="18" t="s">
        <v>7671</v>
      </c>
    </row>
    <row r="8101" spans="1:9" x14ac:dyDescent="0.35">
      <c r="A8101" s="68">
        <v>46128</v>
      </c>
      <c r="B8101" s="52" t="s">
        <v>805</v>
      </c>
      <c r="C8101" s="30" t="str">
        <f>IFERROR(
INDEX('SETORES VARRIÇÃO'!$A:$A,MATCH($E8101,'SETORES VARRIÇÃO'!$H:$H,0)),
IFERROR(
INDEX('SETORES PRAÇA'!$A:$A,MATCH($E8101,'SETORES PRAÇA'!$H:$H,0)),
))</f>
        <v>JT</v>
      </c>
      <c r="D8101" s="30" t="str">
        <f>IFERROR(
INDEX('SETORES VARRIÇÃO'!$B:$B,MATCH($E8101,'SETORES VARRIÇÃO'!$H:$H,0)),
IFERROR(
INDEX('SETORES PRAÇA'!$B:$B,MATCH($E8101,'SETORES PRAÇA'!$H:$H,0)),
))</f>
        <v>JT10303VJ0028</v>
      </c>
      <c r="E8101" s="30" t="str">
        <f t="shared" si="169"/>
        <v>03-0063</v>
      </c>
      <c r="F8101" s="30" t="str">
        <f>IFERROR(
INDEX('SETORES VARRIÇÃO'!$F:$F,MATCH($E8101,'SETORES VARRIÇÃO'!$H:$H,0)),
IFERROR(
INDEX('SETORES PRAÇA'!$F:$F,MATCH($E8101,'SETORES PRAÇA'!$H:$H,0)),
))</f>
        <v>Terça/Sexta</v>
      </c>
      <c r="G8101" s="18" t="s">
        <v>888</v>
      </c>
      <c r="H8101" s="46">
        <v>0.39</v>
      </c>
      <c r="I8101" s="18" t="s">
        <v>7866</v>
      </c>
    </row>
    <row r="8102" spans="1:9" x14ac:dyDescent="0.35">
      <c r="A8102" s="68">
        <v>46128</v>
      </c>
      <c r="B8102" s="52" t="s">
        <v>806</v>
      </c>
      <c r="C8102" s="30" t="str">
        <f>IFERROR(
INDEX('SETORES VARRIÇÃO'!$A:$A,MATCH($E8102,'SETORES VARRIÇÃO'!$H:$H,0)),
IFERROR(
INDEX('SETORES PRAÇA'!$A:$A,MATCH($E8102,'SETORES PRAÇA'!$H:$H,0)),
))</f>
        <v>CV</v>
      </c>
      <c r="D8102" s="30" t="str">
        <f>IFERROR(
INDEX('SETORES VARRIÇÃO'!$B:$B,MATCH($E8102,'SETORES VARRIÇÃO'!$H:$H,0)),
IFERROR(
INDEX('SETORES PRAÇA'!$B:$B,MATCH($E8102,'SETORES PRAÇA'!$H:$H,0)),
))</f>
        <v>CV10101VJ0003</v>
      </c>
      <c r="E8102" s="30" t="str">
        <f t="shared" si="169"/>
        <v>03-0064</v>
      </c>
      <c r="F8102" s="30" t="str">
        <f>IFERROR(
INDEX('SETORES VARRIÇÃO'!$F:$F,MATCH($E8102,'SETORES VARRIÇÃO'!$H:$H,0)),
IFERROR(
INDEX('SETORES PRAÇA'!$F:$F,MATCH($E8102,'SETORES PRAÇA'!$H:$H,0)),
))</f>
        <v>Segunda a Domingo</v>
      </c>
      <c r="G8102" s="18" t="s">
        <v>888</v>
      </c>
      <c r="H8102" s="46">
        <v>0.68</v>
      </c>
      <c r="I8102" s="18" t="s">
        <v>7867</v>
      </c>
    </row>
    <row r="8103" spans="1:9" x14ac:dyDescent="0.35">
      <c r="A8103" s="68">
        <v>46128</v>
      </c>
      <c r="B8103" s="52" t="s">
        <v>807</v>
      </c>
      <c r="C8103" s="30" t="str">
        <f>IFERROR(
INDEX('SETORES VARRIÇÃO'!$A:$A,MATCH($E8103,'SETORES VARRIÇÃO'!$H:$H,0)),
IFERROR(
INDEX('SETORES PRAÇA'!$A:$A,MATCH($E8103,'SETORES PRAÇA'!$H:$H,0)),
))</f>
        <v>CV</v>
      </c>
      <c r="D8103" s="30" t="str">
        <f>IFERROR(
INDEX('SETORES VARRIÇÃO'!$B:$B,MATCH($E8103,'SETORES VARRIÇÃO'!$H:$H,0)),
IFERROR(
INDEX('SETORES PRAÇA'!$B:$B,MATCH($E8103,'SETORES PRAÇA'!$H:$H,0)),
))</f>
        <v>CV10302VJ0013</v>
      </c>
      <c r="E8103" s="30" t="str">
        <f t="shared" ref="E8103:E8166" si="170">SUBSTITUTE(B8103,"SMSUB-LUTOCAR-","")</f>
        <v>03-0065</v>
      </c>
      <c r="F8103" s="30" t="str">
        <f>IFERROR(
INDEX('SETORES VARRIÇÃO'!$F:$F,MATCH($E8103,'SETORES VARRIÇÃO'!$H:$H,0)),
IFERROR(
INDEX('SETORES PRAÇA'!$F:$F,MATCH($E8103,'SETORES PRAÇA'!$H:$H,0)),
))</f>
        <v>Segunda/Quinta</v>
      </c>
      <c r="G8103" s="18" t="s">
        <v>887</v>
      </c>
      <c r="H8103" s="46" t="s">
        <v>1050</v>
      </c>
      <c r="I8103" s="18" t="s">
        <v>4920</v>
      </c>
    </row>
    <row r="8104" spans="1:9" x14ac:dyDescent="0.35">
      <c r="A8104" s="68">
        <v>46128</v>
      </c>
      <c r="B8104" s="52" t="s">
        <v>808</v>
      </c>
      <c r="C8104" s="30" t="str">
        <f>IFERROR(
INDEX('SETORES VARRIÇÃO'!$A:$A,MATCH($E8104,'SETORES VARRIÇÃO'!$H:$H,0)),
IFERROR(
INDEX('SETORES PRAÇA'!$A:$A,MATCH($E8104,'SETORES PRAÇA'!$H:$H,0)),
))</f>
        <v>CV</v>
      </c>
      <c r="D8104" s="30" t="str">
        <f>IFERROR(
INDEX('SETORES VARRIÇÃO'!$B:$B,MATCH($E8104,'SETORES VARRIÇÃO'!$H:$H,0)),
IFERROR(
INDEX('SETORES PRAÇA'!$B:$B,MATCH($E8104,'SETORES PRAÇA'!$H:$H,0)),
))</f>
        <v>CV10203VJ0048</v>
      </c>
      <c r="E8104" s="30" t="str">
        <f t="shared" si="170"/>
        <v>03-0066</v>
      </c>
      <c r="F8104" s="30" t="str">
        <f>IFERROR(
INDEX('SETORES VARRIÇÃO'!$F:$F,MATCH($E8104,'SETORES VARRIÇÃO'!$H:$H,0)),
IFERROR(
INDEX('SETORES PRAÇA'!$F:$F,MATCH($E8104,'SETORES PRAÇA'!$H:$H,0)),
))</f>
        <v>Terça/Quinta/Sábado</v>
      </c>
      <c r="G8104" s="18" t="s">
        <v>888</v>
      </c>
      <c r="H8104" s="46">
        <v>0.47</v>
      </c>
      <c r="I8104" s="18" t="s">
        <v>7868</v>
      </c>
    </row>
    <row r="8105" spans="1:9" x14ac:dyDescent="0.35">
      <c r="A8105" s="68">
        <v>46128</v>
      </c>
      <c r="B8105" s="52" t="s">
        <v>809</v>
      </c>
      <c r="C8105" s="30" t="str">
        <f>IFERROR(
INDEX('SETORES VARRIÇÃO'!$A:$A,MATCH($E8105,'SETORES VARRIÇÃO'!$H:$H,0)),
IFERROR(
INDEX('SETORES PRAÇA'!$A:$A,MATCH($E8105,'SETORES PRAÇA'!$H:$H,0)),
))</f>
        <v>CV</v>
      </c>
      <c r="D8105" s="30" t="str">
        <f>IFERROR(
INDEX('SETORES VARRIÇÃO'!$B:$B,MATCH($E8105,'SETORES VARRIÇÃO'!$H:$H,0)),
IFERROR(
INDEX('SETORES PRAÇA'!$B:$B,MATCH($E8105,'SETORES PRAÇA'!$H:$H,0)),
))</f>
        <v>CV10303VJ0021</v>
      </c>
      <c r="E8105" s="30" t="str">
        <f t="shared" si="170"/>
        <v>03-0067</v>
      </c>
      <c r="F8105" s="30" t="str">
        <f>IFERROR(
INDEX('SETORES VARRIÇÃO'!$F:$F,MATCH($E8105,'SETORES VARRIÇÃO'!$H:$H,0)),
IFERROR(
INDEX('SETORES PRAÇA'!$F:$F,MATCH($E8105,'SETORES PRAÇA'!$H:$H,0)),
))</f>
        <v>Terça/Sexta</v>
      </c>
      <c r="G8105" s="18" t="s">
        <v>887</v>
      </c>
      <c r="H8105" s="46" t="s">
        <v>2910</v>
      </c>
      <c r="I8105" s="18" t="s">
        <v>6500</v>
      </c>
    </row>
    <row r="8106" spans="1:9" x14ac:dyDescent="0.35">
      <c r="A8106" s="68">
        <v>46128</v>
      </c>
      <c r="B8106" s="52" t="s">
        <v>810</v>
      </c>
      <c r="C8106" s="30" t="str">
        <f>IFERROR(
INDEX('SETORES VARRIÇÃO'!$A:$A,MATCH($E8106,'SETORES VARRIÇÃO'!$H:$H,0)),
IFERROR(
INDEX('SETORES PRAÇA'!$A:$A,MATCH($E8106,'SETORES PRAÇA'!$H:$H,0)),
))</f>
        <v>JT</v>
      </c>
      <c r="D8106" s="30" t="str">
        <f>IFERROR(
INDEX('SETORES VARRIÇÃO'!$B:$B,MATCH($E8106,'SETORES VARRIÇÃO'!$H:$H,0)),
IFERROR(
INDEX('SETORES PRAÇA'!$B:$B,MATCH($E8106,'SETORES PRAÇA'!$H:$H,0)),
))</f>
        <v>JT10302VJ0007</v>
      </c>
      <c r="E8106" s="30" t="str">
        <f t="shared" si="170"/>
        <v>03-0068</v>
      </c>
      <c r="F8106" s="30" t="str">
        <f>IFERROR(
INDEX('SETORES VARRIÇÃO'!$F:$F,MATCH($E8106,'SETORES VARRIÇÃO'!$H:$H,0)),
IFERROR(
INDEX('SETORES PRAÇA'!$F:$F,MATCH($E8106,'SETORES PRAÇA'!$H:$H,0)),
))</f>
        <v>Segunda/Quinta</v>
      </c>
      <c r="G8106" s="18" t="s">
        <v>888</v>
      </c>
      <c r="H8106" s="46">
        <v>0.79</v>
      </c>
      <c r="I8106" s="18" t="s">
        <v>7869</v>
      </c>
    </row>
    <row r="8107" spans="1:9" x14ac:dyDescent="0.35">
      <c r="A8107" s="68">
        <v>46128</v>
      </c>
      <c r="B8107" s="52" t="s">
        <v>811</v>
      </c>
      <c r="C8107" s="30" t="str">
        <f>IFERROR(
INDEX('SETORES VARRIÇÃO'!$A:$A,MATCH($E8107,'SETORES VARRIÇÃO'!$H:$H,0)),
IFERROR(
INDEX('SETORES PRAÇA'!$A:$A,MATCH($E8107,'SETORES PRAÇA'!$H:$H,0)),
))</f>
        <v>MG</v>
      </c>
      <c r="D8107" s="30" t="str">
        <f>IFERROR(
INDEX('SETORES VARRIÇÃO'!$B:$B,MATCH($E8107,'SETORES VARRIÇÃO'!$H:$H,0)),
IFERROR(
INDEX('SETORES PRAÇA'!$B:$B,MATCH($E8107,'SETORES PRAÇA'!$H:$H,0)),
))</f>
        <v>MG10101VJ0004</v>
      </c>
      <c r="E8107" s="30" t="str">
        <f t="shared" si="170"/>
        <v>03-0069</v>
      </c>
      <c r="F8107" s="30" t="str">
        <f>IFERROR(
INDEX('SETORES VARRIÇÃO'!$F:$F,MATCH($E8107,'SETORES VARRIÇÃO'!$H:$H,0)),
IFERROR(
INDEX('SETORES PRAÇA'!$F:$F,MATCH($E8107,'SETORES PRAÇA'!$H:$H,0)),
))</f>
        <v>Segunda a Domingo</v>
      </c>
      <c r="G8107" s="18" t="s">
        <v>888</v>
      </c>
      <c r="H8107" s="46">
        <v>0.49</v>
      </c>
      <c r="I8107" s="18" t="s">
        <v>7870</v>
      </c>
    </row>
    <row r="8108" spans="1:9" x14ac:dyDescent="0.35">
      <c r="A8108" s="68">
        <v>46128</v>
      </c>
      <c r="B8108" s="52" t="s">
        <v>812</v>
      </c>
      <c r="C8108" s="30" t="str">
        <f>IFERROR(
INDEX('SETORES VARRIÇÃO'!$A:$A,MATCH($E8108,'SETORES VARRIÇÃO'!$H:$H,0)),
IFERROR(
INDEX('SETORES PRAÇA'!$A:$A,MATCH($E8108,'SETORES PRAÇA'!$H:$H,0)),
))</f>
        <v>CV</v>
      </c>
      <c r="D8108" s="30" t="str">
        <f>IFERROR(
INDEX('SETORES VARRIÇÃO'!$B:$B,MATCH($E8108,'SETORES VARRIÇÃO'!$H:$H,0)),
IFERROR(
INDEX('SETORES PRAÇA'!$B:$B,MATCH($E8108,'SETORES PRAÇA'!$H:$H,0)),
))</f>
        <v>CV10302VJ0016</v>
      </c>
      <c r="E8108" s="30" t="str">
        <f t="shared" si="170"/>
        <v>03-0070</v>
      </c>
      <c r="F8108" s="30" t="str">
        <f>IFERROR(
INDEX('SETORES VARRIÇÃO'!$F:$F,MATCH($E8108,'SETORES VARRIÇÃO'!$H:$H,0)),
IFERROR(
INDEX('SETORES PRAÇA'!$F:$F,MATCH($E8108,'SETORES PRAÇA'!$H:$H,0)),
))</f>
        <v>Segunda/Quinta</v>
      </c>
      <c r="G8108" s="18" t="s">
        <v>888</v>
      </c>
      <c r="H8108" s="46">
        <v>0.82</v>
      </c>
      <c r="I8108" s="18" t="s">
        <v>7871</v>
      </c>
    </row>
    <row r="8109" spans="1:9" x14ac:dyDescent="0.35">
      <c r="A8109" s="68">
        <v>46128</v>
      </c>
      <c r="B8109" s="52" t="s">
        <v>717</v>
      </c>
      <c r="C8109" s="30" t="str">
        <f>IFERROR(
INDEX('SETORES VARRIÇÃO'!$A:$A,MATCH($E8109,'SETORES VARRIÇÃO'!$H:$H,0)),
IFERROR(
INDEX('SETORES PRAÇA'!$A:$A,MATCH($E8109,'SETORES PRAÇA'!$H:$H,0)),
))</f>
        <v>CV</v>
      </c>
      <c r="D8109" s="30" t="str">
        <f>IFERROR(
INDEX('SETORES VARRIÇÃO'!$B:$B,MATCH($E8109,'SETORES VARRIÇÃO'!$H:$H,0)),
IFERROR(
INDEX('SETORES PRAÇA'!$B:$B,MATCH($E8109,'SETORES PRAÇA'!$H:$H,0)),
))</f>
        <v>CV10203VJ0050</v>
      </c>
      <c r="E8109" s="30" t="str">
        <f t="shared" si="170"/>
        <v>03-0071</v>
      </c>
      <c r="F8109" s="30" t="str">
        <f>IFERROR(
INDEX('SETORES VARRIÇÃO'!$F:$F,MATCH($E8109,'SETORES VARRIÇÃO'!$H:$H,0)),
IFERROR(
INDEX('SETORES PRAÇA'!$F:$F,MATCH($E8109,'SETORES PRAÇA'!$H:$H,0)),
))</f>
        <v>Terça/Quinta/Sábado</v>
      </c>
      <c r="G8109" s="18" t="s">
        <v>888</v>
      </c>
      <c r="H8109" s="46">
        <v>1</v>
      </c>
      <c r="I8109" s="18" t="s">
        <v>7872</v>
      </c>
    </row>
    <row r="8110" spans="1:9" x14ac:dyDescent="0.35">
      <c r="A8110" s="68">
        <v>46128</v>
      </c>
      <c r="B8110" s="52" t="s">
        <v>813</v>
      </c>
      <c r="C8110" s="30" t="str">
        <f>IFERROR(
INDEX('SETORES VARRIÇÃO'!$A:$A,MATCH($E8110,'SETORES VARRIÇÃO'!$H:$H,0)),
IFERROR(
INDEX('SETORES PRAÇA'!$A:$A,MATCH($E8110,'SETORES PRAÇA'!$H:$H,0)),
))</f>
        <v>MG</v>
      </c>
      <c r="D8110" s="30" t="str">
        <f>IFERROR(
INDEX('SETORES VARRIÇÃO'!$B:$B,MATCH($E8110,'SETORES VARRIÇÃO'!$H:$H,0)),
IFERROR(
INDEX('SETORES PRAÇA'!$B:$B,MATCH($E8110,'SETORES PRAÇA'!$H:$H,0)),
))</f>
        <v>MG10101VJ0011</v>
      </c>
      <c r="E8110" s="30" t="str">
        <f t="shared" si="170"/>
        <v>03-0072</v>
      </c>
      <c r="F8110" s="30" t="str">
        <f>IFERROR(
INDEX('SETORES VARRIÇÃO'!$F:$F,MATCH($E8110,'SETORES VARRIÇÃO'!$H:$H,0)),
IFERROR(
INDEX('SETORES PRAÇA'!$F:$F,MATCH($E8110,'SETORES PRAÇA'!$H:$H,0)),
))</f>
        <v>Segunda a Domingo</v>
      </c>
      <c r="G8110" s="18" t="s">
        <v>888</v>
      </c>
      <c r="H8110" s="46">
        <v>0.49</v>
      </c>
      <c r="I8110" s="18" t="s">
        <v>7873</v>
      </c>
    </row>
    <row r="8111" spans="1:9" x14ac:dyDescent="0.35">
      <c r="A8111" s="68">
        <v>46128</v>
      </c>
      <c r="B8111" s="52" t="s">
        <v>718</v>
      </c>
      <c r="C8111" s="30" t="str">
        <f>IFERROR(
INDEX('SETORES VARRIÇÃO'!$A:$A,MATCH($E8111,'SETORES VARRIÇÃO'!$H:$H,0)),
IFERROR(
INDEX('SETORES PRAÇA'!$A:$A,MATCH($E8111,'SETORES PRAÇA'!$H:$H,0)),
))</f>
        <v>CV</v>
      </c>
      <c r="D8111" s="30" t="str">
        <f>IFERROR(
INDEX('SETORES VARRIÇÃO'!$B:$B,MATCH($E8111,'SETORES VARRIÇÃO'!$H:$H,0)),
IFERROR(
INDEX('SETORES PRAÇA'!$B:$B,MATCH($E8111,'SETORES PRAÇA'!$H:$H,0)),
))</f>
        <v>CV10303VJ0017</v>
      </c>
      <c r="E8111" s="30" t="str">
        <f t="shared" si="170"/>
        <v>03-0073</v>
      </c>
      <c r="F8111" s="30" t="str">
        <f>IFERROR(
INDEX('SETORES VARRIÇÃO'!$F:$F,MATCH($E8111,'SETORES VARRIÇÃO'!$H:$H,0)),
IFERROR(
INDEX('SETORES PRAÇA'!$F:$F,MATCH($E8111,'SETORES PRAÇA'!$H:$H,0)),
))</f>
        <v>Terça/Sexta</v>
      </c>
      <c r="G8111" s="18" t="s">
        <v>887</v>
      </c>
      <c r="H8111" s="46" t="s">
        <v>1138</v>
      </c>
      <c r="I8111" s="18" t="s">
        <v>4804</v>
      </c>
    </row>
    <row r="8112" spans="1:9" x14ac:dyDescent="0.35">
      <c r="A8112" s="68">
        <v>46128</v>
      </c>
      <c r="B8112" s="52" t="s">
        <v>814</v>
      </c>
      <c r="C8112" s="30" t="str">
        <f>IFERROR(
INDEX('SETORES VARRIÇÃO'!$A:$A,MATCH($E8112,'SETORES VARRIÇÃO'!$H:$H,0)),
IFERROR(
INDEX('SETORES PRAÇA'!$A:$A,MATCH($E8112,'SETORES PRAÇA'!$H:$H,0)),
))</f>
        <v>JT</v>
      </c>
      <c r="D8112" s="30" t="str">
        <f>IFERROR(
INDEX('SETORES VARRIÇÃO'!$B:$B,MATCH($E8112,'SETORES VARRIÇÃO'!$H:$H,0)),
IFERROR(
INDEX('SETORES PRAÇA'!$B:$B,MATCH($E8112,'SETORES PRAÇA'!$H:$H,0)),
))</f>
        <v>JT10302VJ0008</v>
      </c>
      <c r="E8112" s="30" t="str">
        <f t="shared" si="170"/>
        <v>03-0074</v>
      </c>
      <c r="F8112" s="30" t="str">
        <f>IFERROR(
INDEX('SETORES VARRIÇÃO'!$F:$F,MATCH($E8112,'SETORES VARRIÇÃO'!$H:$H,0)),
IFERROR(
INDEX('SETORES PRAÇA'!$F:$F,MATCH($E8112,'SETORES PRAÇA'!$H:$H,0)),
))</f>
        <v>Segunda/Quinta</v>
      </c>
      <c r="G8112" s="18" t="s">
        <v>888</v>
      </c>
      <c r="H8112" s="46">
        <v>0.84</v>
      </c>
      <c r="I8112" s="18" t="s">
        <v>7874</v>
      </c>
    </row>
    <row r="8113" spans="1:9" x14ac:dyDescent="0.35">
      <c r="A8113" s="68">
        <v>46128</v>
      </c>
      <c r="B8113" s="52" t="s">
        <v>815</v>
      </c>
      <c r="C8113" s="30" t="str">
        <f>IFERROR(
INDEX('SETORES VARRIÇÃO'!$A:$A,MATCH($E8113,'SETORES VARRIÇÃO'!$H:$H,0)),
IFERROR(
INDEX('SETORES PRAÇA'!$A:$A,MATCH($E8113,'SETORES PRAÇA'!$H:$H,0)),
))</f>
        <v>MG</v>
      </c>
      <c r="D8113" s="30" t="str">
        <f>IFERROR(
INDEX('SETORES VARRIÇÃO'!$B:$B,MATCH($E8113,'SETORES VARRIÇÃO'!$H:$H,0)),
IFERROR(
INDEX('SETORES PRAÇA'!$B:$B,MATCH($E8113,'SETORES PRAÇA'!$H:$H,0)),
))</f>
        <v>MG10101VJ0010</v>
      </c>
      <c r="E8113" s="30" t="str">
        <f t="shared" si="170"/>
        <v>03-0075</v>
      </c>
      <c r="F8113" s="30" t="str">
        <f>IFERROR(
INDEX('SETORES VARRIÇÃO'!$F:$F,MATCH($E8113,'SETORES VARRIÇÃO'!$H:$H,0)),
IFERROR(
INDEX('SETORES PRAÇA'!$F:$F,MATCH($E8113,'SETORES PRAÇA'!$H:$H,0)),
))</f>
        <v>Segunda a Domingo</v>
      </c>
      <c r="G8113" s="18" t="s">
        <v>888</v>
      </c>
      <c r="H8113" s="46">
        <v>0.39</v>
      </c>
      <c r="I8113" s="18" t="s">
        <v>7875</v>
      </c>
    </row>
    <row r="8114" spans="1:9" x14ac:dyDescent="0.35">
      <c r="A8114" s="68">
        <v>46128</v>
      </c>
      <c r="B8114" s="52" t="s">
        <v>749</v>
      </c>
      <c r="C8114" s="30" t="str">
        <f>IFERROR(
INDEX('SETORES VARRIÇÃO'!$A:$A,MATCH($E8114,'SETORES VARRIÇÃO'!$H:$H,0)),
IFERROR(
INDEX('SETORES PRAÇA'!$A:$A,MATCH($E8114,'SETORES PRAÇA'!$H:$H,0)),
))</f>
        <v>JT</v>
      </c>
      <c r="D8114" s="30" t="str">
        <f>IFERROR(
INDEX('SETORES VARRIÇÃO'!$B:$B,MATCH($E8114,'SETORES VARRIÇÃO'!$H:$H,0)),
IFERROR(
INDEX('SETORES PRAÇA'!$B:$B,MATCH($E8114,'SETORES PRAÇA'!$H:$H,0)),
))</f>
        <v>JT10302VJ0057</v>
      </c>
      <c r="E8114" s="30" t="str">
        <f t="shared" si="170"/>
        <v>03-0076</v>
      </c>
      <c r="F8114" s="30" t="str">
        <f>IFERROR(
INDEX('SETORES VARRIÇÃO'!$F:$F,MATCH($E8114,'SETORES VARRIÇÃO'!$H:$H,0)),
IFERROR(
INDEX('SETORES PRAÇA'!$F:$F,MATCH($E8114,'SETORES PRAÇA'!$H:$H,0)),
))</f>
        <v>Segunda/Quinta</v>
      </c>
      <c r="G8114" s="18" t="s">
        <v>887</v>
      </c>
      <c r="H8114" s="46" t="s">
        <v>907</v>
      </c>
      <c r="I8114" s="18" t="s">
        <v>5284</v>
      </c>
    </row>
    <row r="8115" spans="1:9" x14ac:dyDescent="0.35">
      <c r="A8115" s="68">
        <v>46128</v>
      </c>
      <c r="B8115" s="52" t="s">
        <v>816</v>
      </c>
      <c r="C8115" s="30" t="str">
        <f>IFERROR(
INDEX('SETORES VARRIÇÃO'!$A:$A,MATCH($E8115,'SETORES VARRIÇÃO'!$H:$H,0)),
IFERROR(
INDEX('SETORES PRAÇA'!$A:$A,MATCH($E8115,'SETORES PRAÇA'!$H:$H,0)),
))</f>
        <v>CV</v>
      </c>
      <c r="D8115" s="30" t="str">
        <f>IFERROR(
INDEX('SETORES VARRIÇÃO'!$B:$B,MATCH($E8115,'SETORES VARRIÇÃO'!$H:$H,0)),
IFERROR(
INDEX('SETORES PRAÇA'!$B:$B,MATCH($E8115,'SETORES PRAÇA'!$H:$H,0)),
))</f>
        <v>CV10202VJ0034</v>
      </c>
      <c r="E8115" s="30" t="str">
        <f t="shared" si="170"/>
        <v>03-0077</v>
      </c>
      <c r="F8115" s="30" t="str">
        <f>IFERROR(
INDEX('SETORES VARRIÇÃO'!$F:$F,MATCH($E8115,'SETORES VARRIÇÃO'!$H:$H,0)),
IFERROR(
INDEX('SETORES PRAÇA'!$F:$F,MATCH($E8115,'SETORES PRAÇA'!$H:$H,0)),
))</f>
        <v>Segunda/Quarta/Sexta</v>
      </c>
      <c r="G8115" s="18" t="s">
        <v>888</v>
      </c>
      <c r="H8115" s="46">
        <v>0.49</v>
      </c>
      <c r="I8115" s="18" t="s">
        <v>7876</v>
      </c>
    </row>
    <row r="8116" spans="1:9" x14ac:dyDescent="0.35">
      <c r="A8116" s="68">
        <v>46128</v>
      </c>
      <c r="B8116" s="52" t="s">
        <v>817</v>
      </c>
      <c r="C8116" s="30" t="str">
        <f>IFERROR(
INDEX('SETORES VARRIÇÃO'!$A:$A,MATCH($E8116,'SETORES VARRIÇÃO'!$H:$H,0)),
IFERROR(
INDEX('SETORES PRAÇA'!$A:$A,MATCH($E8116,'SETORES PRAÇA'!$H:$H,0)),
))</f>
        <v>CV</v>
      </c>
      <c r="D8116" s="30" t="str">
        <f>IFERROR(
INDEX('SETORES VARRIÇÃO'!$B:$B,MATCH($E8116,'SETORES VARRIÇÃO'!$H:$H,0)),
IFERROR(
INDEX('SETORES PRAÇA'!$B:$B,MATCH($E8116,'SETORES PRAÇA'!$H:$H,0)),
))</f>
        <v>CV10303VJ0018</v>
      </c>
      <c r="E8116" s="30" t="str">
        <f t="shared" si="170"/>
        <v>03-0078</v>
      </c>
      <c r="F8116" s="30" t="str">
        <f>IFERROR(
INDEX('SETORES VARRIÇÃO'!$F:$F,MATCH($E8116,'SETORES VARRIÇÃO'!$H:$H,0)),
IFERROR(
INDEX('SETORES PRAÇA'!$F:$F,MATCH($E8116,'SETORES PRAÇA'!$H:$H,0)),
))</f>
        <v>Terça/Sexta</v>
      </c>
      <c r="G8116" s="18" t="s">
        <v>887</v>
      </c>
      <c r="H8116" s="46" t="s">
        <v>907</v>
      </c>
      <c r="I8116" s="18" t="s">
        <v>7288</v>
      </c>
    </row>
    <row r="8117" spans="1:9" x14ac:dyDescent="0.35">
      <c r="A8117" s="68">
        <v>46128</v>
      </c>
      <c r="B8117" s="52" t="s">
        <v>818</v>
      </c>
      <c r="C8117" s="30" t="str">
        <f>IFERROR(
INDEX('SETORES VARRIÇÃO'!$A:$A,MATCH($E8117,'SETORES VARRIÇÃO'!$H:$H,0)),
IFERROR(
INDEX('SETORES PRAÇA'!$A:$A,MATCH($E8117,'SETORES PRAÇA'!$H:$H,0)),
))</f>
        <v>JT</v>
      </c>
      <c r="D8117" s="30" t="str">
        <f>IFERROR(
INDEX('SETORES VARRIÇÃO'!$B:$B,MATCH($E8117,'SETORES VARRIÇÃO'!$H:$H,0)),
IFERROR(
INDEX('SETORES PRAÇA'!$B:$B,MATCH($E8117,'SETORES PRAÇA'!$H:$H,0)),
))</f>
        <v>JT10302VJ0009</v>
      </c>
      <c r="E8117" s="30" t="str">
        <f t="shared" si="170"/>
        <v>03-0079</v>
      </c>
      <c r="F8117" s="30" t="str">
        <f>IFERROR(
INDEX('SETORES VARRIÇÃO'!$F:$F,MATCH($E8117,'SETORES VARRIÇÃO'!$H:$H,0)),
IFERROR(
INDEX('SETORES PRAÇA'!$F:$F,MATCH($E8117,'SETORES PRAÇA'!$H:$H,0)),
))</f>
        <v>Segunda/Quinta</v>
      </c>
      <c r="G8117" s="18" t="s">
        <v>888</v>
      </c>
      <c r="H8117" s="46">
        <v>0.41</v>
      </c>
      <c r="I8117" s="18" t="s">
        <v>7877</v>
      </c>
    </row>
    <row r="8118" spans="1:9" x14ac:dyDescent="0.35">
      <c r="A8118" s="68">
        <v>46128</v>
      </c>
      <c r="B8118" s="52" t="s">
        <v>819</v>
      </c>
      <c r="C8118" s="30" t="str">
        <f>IFERROR(
INDEX('SETORES VARRIÇÃO'!$A:$A,MATCH($E8118,'SETORES VARRIÇÃO'!$H:$H,0)),
IFERROR(
INDEX('SETORES PRAÇA'!$A:$A,MATCH($E8118,'SETORES PRAÇA'!$H:$H,0)),
))</f>
        <v>JT</v>
      </c>
      <c r="D8118" s="30" t="str">
        <f>IFERROR(
INDEX('SETORES VARRIÇÃO'!$B:$B,MATCH($E8118,'SETORES VARRIÇÃO'!$H:$H,0)),
IFERROR(
INDEX('SETORES PRAÇA'!$B:$B,MATCH($E8118,'SETORES PRAÇA'!$H:$H,0)),
))</f>
        <v>JT10101VJ0004</v>
      </c>
      <c r="E8118" s="30" t="str">
        <f t="shared" si="170"/>
        <v>03-0080</v>
      </c>
      <c r="F8118" s="30" t="str">
        <f>IFERROR(
INDEX('SETORES VARRIÇÃO'!$F:$F,MATCH($E8118,'SETORES VARRIÇÃO'!$H:$H,0)),
IFERROR(
INDEX('SETORES PRAÇA'!$F:$F,MATCH($E8118,'SETORES PRAÇA'!$H:$H,0)),
))</f>
        <v>Segunda a Domingo</v>
      </c>
      <c r="G8118" s="18" t="s">
        <v>888</v>
      </c>
      <c r="H8118" s="46">
        <v>0.44</v>
      </c>
      <c r="I8118" s="18" t="s">
        <v>7878</v>
      </c>
    </row>
    <row r="8119" spans="1:9" x14ac:dyDescent="0.35">
      <c r="A8119" s="68">
        <v>46128</v>
      </c>
      <c r="B8119" s="52" t="s">
        <v>820</v>
      </c>
      <c r="C8119" s="30" t="str">
        <f>IFERROR(
INDEX('SETORES VARRIÇÃO'!$A:$A,MATCH($E8119,'SETORES VARRIÇÃO'!$H:$H,0)),
IFERROR(
INDEX('SETORES PRAÇA'!$A:$A,MATCH($E8119,'SETORES PRAÇA'!$H:$H,0)),
))</f>
        <v>JT</v>
      </c>
      <c r="D8119" s="30" t="str">
        <f>IFERROR(
INDEX('SETORES VARRIÇÃO'!$B:$B,MATCH($E8119,'SETORES VARRIÇÃO'!$H:$H,0)),
IFERROR(
INDEX('SETORES PRAÇA'!$B:$B,MATCH($E8119,'SETORES PRAÇA'!$H:$H,0)),
))</f>
        <v>JT10303VJ0027</v>
      </c>
      <c r="E8119" s="30" t="str">
        <f t="shared" si="170"/>
        <v>03-0081</v>
      </c>
      <c r="F8119" s="30" t="str">
        <f>IFERROR(
INDEX('SETORES VARRIÇÃO'!$F:$F,MATCH($E8119,'SETORES VARRIÇÃO'!$H:$H,0)),
IFERROR(
INDEX('SETORES PRAÇA'!$F:$F,MATCH($E8119,'SETORES PRAÇA'!$H:$H,0)),
))</f>
        <v>Terça/Sexta</v>
      </c>
      <c r="G8119" s="18" t="s">
        <v>888</v>
      </c>
      <c r="H8119" s="46">
        <v>0.5</v>
      </c>
      <c r="I8119" s="18" t="s">
        <v>7879</v>
      </c>
    </row>
    <row r="8120" spans="1:9" x14ac:dyDescent="0.35">
      <c r="A8120" s="68">
        <v>46128</v>
      </c>
      <c r="B8120" s="52" t="s">
        <v>821</v>
      </c>
      <c r="C8120" s="30" t="str">
        <f>IFERROR(
INDEX('SETORES VARRIÇÃO'!$A:$A,MATCH($E8120,'SETORES VARRIÇÃO'!$H:$H,0)),
IFERROR(
INDEX('SETORES PRAÇA'!$A:$A,MATCH($E8120,'SETORES PRAÇA'!$H:$H,0)),
))</f>
        <v>CV</v>
      </c>
      <c r="D8120" s="30" t="str">
        <f>IFERROR(
INDEX('SETORES VARRIÇÃO'!$B:$B,MATCH($E8120,'SETORES VARRIÇÃO'!$H:$H,0)),
IFERROR(
INDEX('SETORES PRAÇA'!$B:$B,MATCH($E8120,'SETORES PRAÇA'!$H:$H,0)),
))</f>
        <v>CV10202VJ0029</v>
      </c>
      <c r="E8120" s="30" t="str">
        <f t="shared" si="170"/>
        <v>03-0082</v>
      </c>
      <c r="F8120" s="30" t="str">
        <f>IFERROR(
INDEX('SETORES VARRIÇÃO'!$F:$F,MATCH($E8120,'SETORES VARRIÇÃO'!$H:$H,0)),
IFERROR(
INDEX('SETORES PRAÇA'!$F:$F,MATCH($E8120,'SETORES PRAÇA'!$H:$H,0)),
))</f>
        <v>Segunda/Quarta/Sexta</v>
      </c>
      <c r="G8120" s="18" t="s">
        <v>887</v>
      </c>
      <c r="H8120" s="46" t="s">
        <v>7880</v>
      </c>
      <c r="I8120" s="18" t="s">
        <v>7688</v>
      </c>
    </row>
    <row r="8121" spans="1:9" x14ac:dyDescent="0.35">
      <c r="A8121" s="68">
        <v>46128</v>
      </c>
      <c r="B8121" s="52" t="s">
        <v>822</v>
      </c>
      <c r="C8121" s="30" t="str">
        <f>IFERROR(
INDEX('SETORES VARRIÇÃO'!$A:$A,MATCH($E8121,'SETORES VARRIÇÃO'!$H:$H,0)),
IFERROR(
INDEX('SETORES PRAÇA'!$A:$A,MATCH($E8121,'SETORES PRAÇA'!$H:$H,0)),
))</f>
        <v>CV</v>
      </c>
      <c r="D8121" s="30" t="str">
        <f>IFERROR(
INDEX('SETORES VARRIÇÃO'!$B:$B,MATCH($E8121,'SETORES VARRIÇÃO'!$H:$H,0)),
IFERROR(
INDEX('SETORES PRAÇA'!$B:$B,MATCH($E8121,'SETORES PRAÇA'!$H:$H,0)),
))</f>
        <v>CV10203VJ0063</v>
      </c>
      <c r="E8121" s="30" t="str">
        <f t="shared" si="170"/>
        <v>03-0083</v>
      </c>
      <c r="F8121" s="30" t="str">
        <f>IFERROR(
INDEX('SETORES VARRIÇÃO'!$F:$F,MATCH($E8121,'SETORES VARRIÇÃO'!$H:$H,0)),
IFERROR(
INDEX('SETORES PRAÇA'!$F:$F,MATCH($E8121,'SETORES PRAÇA'!$H:$H,0)),
))</f>
        <v>Terça/Quinta/Sábado</v>
      </c>
      <c r="G8121" s="18" t="s">
        <v>888</v>
      </c>
      <c r="H8121" s="46">
        <v>0.44</v>
      </c>
      <c r="I8121" s="18" t="s">
        <v>7881</v>
      </c>
    </row>
    <row r="8122" spans="1:9" x14ac:dyDescent="0.35">
      <c r="A8122" s="68">
        <v>46128</v>
      </c>
      <c r="B8122" s="52" t="s">
        <v>823</v>
      </c>
      <c r="C8122" s="30" t="str">
        <f>IFERROR(
INDEX('SETORES VARRIÇÃO'!$A:$A,MATCH($E8122,'SETORES VARRIÇÃO'!$H:$H,0)),
IFERROR(
INDEX('SETORES PRAÇA'!$A:$A,MATCH($E8122,'SETORES PRAÇA'!$H:$H,0)),
))</f>
        <v>CV</v>
      </c>
      <c r="D8122" s="30" t="str">
        <f>IFERROR(
INDEX('SETORES VARRIÇÃO'!$B:$B,MATCH($E8122,'SETORES VARRIÇÃO'!$H:$H,0)),
IFERROR(
INDEX('SETORES PRAÇA'!$B:$B,MATCH($E8122,'SETORES PRAÇA'!$H:$H,0)),
))</f>
        <v>CV10302VJ0011</v>
      </c>
      <c r="E8122" s="30" t="str">
        <f t="shared" si="170"/>
        <v>03-0084</v>
      </c>
      <c r="F8122" s="30" t="str">
        <f>IFERROR(
INDEX('SETORES VARRIÇÃO'!$F:$F,MATCH($E8122,'SETORES VARRIÇÃO'!$H:$H,0)),
IFERROR(
INDEX('SETORES PRAÇA'!$F:$F,MATCH($E8122,'SETORES PRAÇA'!$H:$H,0)),
))</f>
        <v>Segunda/Quinta</v>
      </c>
      <c r="G8122" s="18" t="s">
        <v>888</v>
      </c>
      <c r="H8122" s="46">
        <v>0.64</v>
      </c>
      <c r="I8122" s="18" t="s">
        <v>7882</v>
      </c>
    </row>
    <row r="8123" spans="1:9" x14ac:dyDescent="0.35">
      <c r="A8123" s="68">
        <v>46128</v>
      </c>
      <c r="B8123" s="52" t="s">
        <v>824</v>
      </c>
      <c r="C8123" s="30" t="str">
        <f>IFERROR(
INDEX('SETORES VARRIÇÃO'!$A:$A,MATCH($E8123,'SETORES VARRIÇÃO'!$H:$H,0)),
IFERROR(
INDEX('SETORES PRAÇA'!$A:$A,MATCH($E8123,'SETORES PRAÇA'!$H:$H,0)),
))</f>
        <v>CV</v>
      </c>
      <c r="D8123" s="30" t="str">
        <f>IFERROR(
INDEX('SETORES VARRIÇÃO'!$B:$B,MATCH($E8123,'SETORES VARRIÇÃO'!$H:$H,0)),
IFERROR(
INDEX('SETORES PRAÇA'!$B:$B,MATCH($E8123,'SETORES PRAÇA'!$H:$H,0)),
))</f>
        <v>CV10202VJ0036</v>
      </c>
      <c r="E8123" s="30" t="str">
        <f t="shared" si="170"/>
        <v>03-0085</v>
      </c>
      <c r="F8123" s="30" t="str">
        <f>IFERROR(
INDEX('SETORES VARRIÇÃO'!$F:$F,MATCH($E8123,'SETORES VARRIÇÃO'!$H:$H,0)),
IFERROR(
INDEX('SETORES PRAÇA'!$F:$F,MATCH($E8123,'SETORES PRAÇA'!$H:$H,0)),
))</f>
        <v>Segunda/Quarta/Sexta</v>
      </c>
      <c r="G8123" s="18" t="s">
        <v>888</v>
      </c>
      <c r="H8123" s="46">
        <v>0.54</v>
      </c>
      <c r="I8123" s="18" t="s">
        <v>7883</v>
      </c>
    </row>
    <row r="8124" spans="1:9" x14ac:dyDescent="0.35">
      <c r="A8124" s="68">
        <v>46128</v>
      </c>
      <c r="B8124" s="52" t="s">
        <v>825</v>
      </c>
      <c r="C8124" s="30" t="str">
        <f>IFERROR(
INDEX('SETORES VARRIÇÃO'!$A:$A,MATCH($E8124,'SETORES VARRIÇÃO'!$H:$H,0)),
IFERROR(
INDEX('SETORES PRAÇA'!$A:$A,MATCH($E8124,'SETORES PRAÇA'!$H:$H,0)),
))</f>
        <v>JT</v>
      </c>
      <c r="D8124" s="30" t="str">
        <f>IFERROR(
INDEX('SETORES VARRIÇÃO'!$B:$B,MATCH($E8124,'SETORES VARRIÇÃO'!$H:$H,0)),
IFERROR(
INDEX('SETORES PRAÇA'!$B:$B,MATCH($E8124,'SETORES PRAÇA'!$H:$H,0)),
))</f>
        <v>JT10101VL0002</v>
      </c>
      <c r="E8124" s="30" t="str">
        <f t="shared" si="170"/>
        <v>03-0086</v>
      </c>
      <c r="F8124" s="30" t="str">
        <f>IFERROR(
INDEX('SETORES VARRIÇÃO'!$F:$F,MATCH($E8124,'SETORES VARRIÇÃO'!$H:$H,0)),
IFERROR(
INDEX('SETORES PRAÇA'!$F:$F,MATCH($E8124,'SETORES PRAÇA'!$H:$H,0)),
))</f>
        <v>Segunda a Sábado</v>
      </c>
      <c r="G8124" s="18" t="s">
        <v>888</v>
      </c>
      <c r="H8124" s="46">
        <v>0.54</v>
      </c>
      <c r="I8124" s="18" t="s">
        <v>7884</v>
      </c>
    </row>
    <row r="8125" spans="1:9" x14ac:dyDescent="0.35">
      <c r="A8125" s="68">
        <v>46128</v>
      </c>
      <c r="B8125" s="52" t="s">
        <v>826</v>
      </c>
      <c r="C8125" s="30" t="str">
        <f>IFERROR(
INDEX('SETORES VARRIÇÃO'!$A:$A,MATCH($E8125,'SETORES VARRIÇÃO'!$H:$H,0)),
IFERROR(
INDEX('SETORES PRAÇA'!$A:$A,MATCH($E8125,'SETORES PRAÇA'!$H:$H,0)),
))</f>
        <v>MG</v>
      </c>
      <c r="D8125" s="30" t="str">
        <f>IFERROR(
INDEX('SETORES VARRIÇÃO'!$B:$B,MATCH($E8125,'SETORES VARRIÇÃO'!$H:$H,0)),
IFERROR(
INDEX('SETORES PRAÇA'!$B:$B,MATCH($E8125,'SETORES PRAÇA'!$H:$H,0)),
))</f>
        <v>MG10101VJ0005</v>
      </c>
      <c r="E8125" s="30" t="str">
        <f t="shared" si="170"/>
        <v>03-0087</v>
      </c>
      <c r="F8125" s="30" t="str">
        <f>IFERROR(
INDEX('SETORES VARRIÇÃO'!$F:$F,MATCH($E8125,'SETORES VARRIÇÃO'!$H:$H,0)),
IFERROR(
INDEX('SETORES PRAÇA'!$F:$F,MATCH($E8125,'SETORES PRAÇA'!$H:$H,0)),
))</f>
        <v>Segunda a Domingo</v>
      </c>
      <c r="G8125" s="18" t="s">
        <v>888</v>
      </c>
      <c r="H8125" s="46">
        <v>0.39</v>
      </c>
      <c r="I8125" s="18" t="s">
        <v>7885</v>
      </c>
    </row>
    <row r="8126" spans="1:9" x14ac:dyDescent="0.35">
      <c r="A8126" s="68">
        <v>46128</v>
      </c>
      <c r="B8126" s="52" t="s">
        <v>827</v>
      </c>
      <c r="C8126" s="30" t="str">
        <f>IFERROR(
INDEX('SETORES VARRIÇÃO'!$A:$A,MATCH($E8126,'SETORES VARRIÇÃO'!$H:$H,0)),
IFERROR(
INDEX('SETORES PRAÇA'!$A:$A,MATCH($E8126,'SETORES PRAÇA'!$H:$H,0)),
))</f>
        <v>MG</v>
      </c>
      <c r="D8126" s="30" t="str">
        <f>IFERROR(
INDEX('SETORES VARRIÇÃO'!$B:$B,MATCH($E8126,'SETORES VARRIÇÃO'!$H:$H,0)),
IFERROR(
INDEX('SETORES PRAÇA'!$B:$B,MATCH($E8126,'SETORES PRAÇA'!$H:$H,0)),
))</f>
        <v>MG10101VJ0007</v>
      </c>
      <c r="E8126" s="30" t="str">
        <f t="shared" si="170"/>
        <v>03-0088</v>
      </c>
      <c r="F8126" s="30" t="str">
        <f>IFERROR(
INDEX('SETORES VARRIÇÃO'!$F:$F,MATCH($E8126,'SETORES VARRIÇÃO'!$H:$H,0)),
IFERROR(
INDEX('SETORES PRAÇA'!$F:$F,MATCH($E8126,'SETORES PRAÇA'!$H:$H,0)),
))</f>
        <v>Segunda a Domingo</v>
      </c>
      <c r="G8126" s="18" t="s">
        <v>888</v>
      </c>
      <c r="H8126" s="46">
        <v>1</v>
      </c>
      <c r="I8126" s="18" t="s">
        <v>7886</v>
      </c>
    </row>
    <row r="8127" spans="1:9" x14ac:dyDescent="0.35">
      <c r="A8127" s="68">
        <v>46128</v>
      </c>
      <c r="B8127" s="52" t="s">
        <v>828</v>
      </c>
      <c r="C8127" s="30" t="str">
        <f>IFERROR(
INDEX('SETORES VARRIÇÃO'!$A:$A,MATCH($E8127,'SETORES VARRIÇÃO'!$H:$H,0)),
IFERROR(
INDEX('SETORES PRAÇA'!$A:$A,MATCH($E8127,'SETORES PRAÇA'!$H:$H,0)),
))</f>
        <v>CV</v>
      </c>
      <c r="D8127" s="30" t="str">
        <f>IFERROR(
INDEX('SETORES VARRIÇÃO'!$B:$B,MATCH($E8127,'SETORES VARRIÇÃO'!$H:$H,0)),
IFERROR(
INDEX('SETORES PRAÇA'!$B:$B,MATCH($E8127,'SETORES PRAÇA'!$H:$H,0)),
))</f>
        <v>CV10203VJ0053</v>
      </c>
      <c r="E8127" s="30" t="str">
        <f t="shared" si="170"/>
        <v>03-0089</v>
      </c>
      <c r="F8127" s="30" t="str">
        <f>IFERROR(
INDEX('SETORES VARRIÇÃO'!$F:$F,MATCH($E8127,'SETORES VARRIÇÃO'!$H:$H,0)),
IFERROR(
INDEX('SETORES PRAÇA'!$F:$F,MATCH($E8127,'SETORES PRAÇA'!$H:$H,0)),
))</f>
        <v>Terça/Quinta/Sábado</v>
      </c>
      <c r="G8127" s="18" t="s">
        <v>888</v>
      </c>
      <c r="H8127" s="46">
        <v>0.49</v>
      </c>
      <c r="I8127" s="18" t="s">
        <v>7887</v>
      </c>
    </row>
    <row r="8128" spans="1:9" x14ac:dyDescent="0.35">
      <c r="A8128" s="68">
        <v>46128</v>
      </c>
      <c r="B8128" s="52" t="s">
        <v>750</v>
      </c>
      <c r="C8128" s="30" t="str">
        <f>IFERROR(
INDEX('SETORES VARRIÇÃO'!$A:$A,MATCH($E8128,'SETORES VARRIÇÃO'!$H:$H,0)),
IFERROR(
INDEX('SETORES PRAÇA'!$A:$A,MATCH($E8128,'SETORES PRAÇA'!$H:$H,0)),
))</f>
        <v>JT</v>
      </c>
      <c r="D8128" s="30" t="str">
        <f>IFERROR(
INDEX('SETORES VARRIÇÃO'!$B:$B,MATCH($E8128,'SETORES VARRIÇÃO'!$H:$H,0)),
IFERROR(
INDEX('SETORES PRAÇA'!$B:$B,MATCH($E8128,'SETORES PRAÇA'!$H:$H,0)),
))</f>
        <v>JT10303VJ0032</v>
      </c>
      <c r="E8128" s="30" t="str">
        <f t="shared" si="170"/>
        <v>03-0090</v>
      </c>
      <c r="F8128" s="30" t="str">
        <f>IFERROR(
INDEX('SETORES VARRIÇÃO'!$F:$F,MATCH($E8128,'SETORES VARRIÇÃO'!$H:$H,0)),
IFERROR(
INDEX('SETORES PRAÇA'!$F:$F,MATCH($E8128,'SETORES PRAÇA'!$H:$H,0)),
))</f>
        <v>Terça/Sexta</v>
      </c>
      <c r="G8128" s="18" t="s">
        <v>887</v>
      </c>
      <c r="H8128" s="46" t="s">
        <v>1048</v>
      </c>
      <c r="I8128" s="18" t="s">
        <v>5561</v>
      </c>
    </row>
    <row r="8129" spans="1:9" x14ac:dyDescent="0.35">
      <c r="A8129" s="68">
        <v>46128</v>
      </c>
      <c r="B8129" s="52" t="s">
        <v>829</v>
      </c>
      <c r="C8129" s="30" t="str">
        <f>IFERROR(
INDEX('SETORES VARRIÇÃO'!$A:$A,MATCH($E8129,'SETORES VARRIÇÃO'!$H:$H,0)),
IFERROR(
INDEX('SETORES PRAÇA'!$A:$A,MATCH($E8129,'SETORES PRAÇA'!$H:$H,0)),
))</f>
        <v>JT</v>
      </c>
      <c r="D8129" s="30" t="str">
        <f>IFERROR(
INDEX('SETORES VARRIÇÃO'!$B:$B,MATCH($E8129,'SETORES VARRIÇÃO'!$H:$H,0)),
IFERROR(
INDEX('SETORES PRAÇA'!$B:$B,MATCH($E8129,'SETORES PRAÇA'!$H:$H,0)),
))</f>
        <v>JT10304VJ0044</v>
      </c>
      <c r="E8129" s="30" t="str">
        <f t="shared" si="170"/>
        <v>03-0091</v>
      </c>
      <c r="F8129" s="30" t="str">
        <f>IFERROR(
INDEX('SETORES VARRIÇÃO'!$F:$F,MATCH($E8129,'SETORES VARRIÇÃO'!$H:$H,0)),
IFERROR(
INDEX('SETORES PRAÇA'!$F:$F,MATCH($E8129,'SETORES PRAÇA'!$H:$H,0)),
))</f>
        <v>Quarta/Sábado</v>
      </c>
      <c r="G8129" s="18" t="s">
        <v>888</v>
      </c>
      <c r="H8129" s="46">
        <v>0.59</v>
      </c>
      <c r="I8129" s="18" t="s">
        <v>7888</v>
      </c>
    </row>
    <row r="8130" spans="1:9" x14ac:dyDescent="0.35">
      <c r="A8130" s="68">
        <v>46128</v>
      </c>
      <c r="B8130" s="52" t="s">
        <v>719</v>
      </c>
      <c r="C8130" s="30" t="str">
        <f>IFERROR(
INDEX('SETORES VARRIÇÃO'!$A:$A,MATCH($E8130,'SETORES VARRIÇÃO'!$H:$H,0)),
IFERROR(
INDEX('SETORES PRAÇA'!$A:$A,MATCH($E8130,'SETORES PRAÇA'!$H:$H,0)),
))</f>
        <v>CV</v>
      </c>
      <c r="D8130" s="30" t="str">
        <f>IFERROR(
INDEX('SETORES VARRIÇÃO'!$B:$B,MATCH($E8130,'SETORES VARRIÇÃO'!$H:$H,0)),
IFERROR(
INDEX('SETORES PRAÇA'!$B:$B,MATCH($E8130,'SETORES PRAÇA'!$H:$H,0)),
))</f>
        <v>CV10302VJ0012</v>
      </c>
      <c r="E8130" s="30" t="str">
        <f t="shared" si="170"/>
        <v>03-0092</v>
      </c>
      <c r="F8130" s="30" t="str">
        <f>IFERROR(
INDEX('SETORES VARRIÇÃO'!$F:$F,MATCH($E8130,'SETORES VARRIÇÃO'!$H:$H,0)),
IFERROR(
INDEX('SETORES PRAÇA'!$F:$F,MATCH($E8130,'SETORES PRAÇA'!$H:$H,0)),
))</f>
        <v>Segunda/Quinta</v>
      </c>
      <c r="G8130" s="18" t="s">
        <v>888</v>
      </c>
      <c r="H8130" s="46">
        <v>0.39</v>
      </c>
      <c r="I8130" s="18" t="s">
        <v>7889</v>
      </c>
    </row>
    <row r="8131" spans="1:9" x14ac:dyDescent="0.35">
      <c r="A8131" s="68">
        <v>46128</v>
      </c>
      <c r="B8131" s="52" t="s">
        <v>830</v>
      </c>
      <c r="C8131" s="30" t="str">
        <f>IFERROR(
INDEX('SETORES VARRIÇÃO'!$A:$A,MATCH($E8131,'SETORES VARRIÇÃO'!$H:$H,0)),
IFERROR(
INDEX('SETORES PRAÇA'!$A:$A,MATCH($E8131,'SETORES PRAÇA'!$H:$H,0)),
))</f>
        <v>JT</v>
      </c>
      <c r="D8131" s="30" t="str">
        <f>IFERROR(
INDEX('SETORES VARRIÇÃO'!$B:$B,MATCH($E8131,'SETORES VARRIÇÃO'!$H:$H,0)),
IFERROR(
INDEX('SETORES PRAÇA'!$B:$B,MATCH($E8131,'SETORES PRAÇA'!$H:$H,0)),
))</f>
        <v>JT10302VJ0017</v>
      </c>
      <c r="E8131" s="30" t="str">
        <f t="shared" si="170"/>
        <v>03-0093</v>
      </c>
      <c r="F8131" s="30" t="str">
        <f>IFERROR(
INDEX('SETORES VARRIÇÃO'!$F:$F,MATCH($E8131,'SETORES VARRIÇÃO'!$H:$H,0)),
IFERROR(
INDEX('SETORES PRAÇA'!$F:$F,MATCH($E8131,'SETORES PRAÇA'!$H:$H,0)),
))</f>
        <v>Segunda/Quinta</v>
      </c>
      <c r="G8131" s="18" t="s">
        <v>888</v>
      </c>
      <c r="H8131" s="46">
        <v>0.67</v>
      </c>
      <c r="I8131" s="18" t="s">
        <v>7890</v>
      </c>
    </row>
    <row r="8132" spans="1:9" x14ac:dyDescent="0.35">
      <c r="A8132" s="68">
        <v>46128</v>
      </c>
      <c r="B8132" s="52" t="s">
        <v>831</v>
      </c>
      <c r="C8132" s="30" t="str">
        <f>IFERROR(
INDEX('SETORES VARRIÇÃO'!$A:$A,MATCH($E8132,'SETORES VARRIÇÃO'!$H:$H,0)),
IFERROR(
INDEX('SETORES PRAÇA'!$A:$A,MATCH($E8132,'SETORES PRAÇA'!$H:$H,0)),
))</f>
        <v>JT</v>
      </c>
      <c r="D8132" s="30" t="str">
        <f>IFERROR(
INDEX('SETORES VARRIÇÃO'!$B:$B,MATCH($E8132,'SETORES VARRIÇÃO'!$H:$H,0)),
IFERROR(
INDEX('SETORES PRAÇA'!$B:$B,MATCH($E8132,'SETORES PRAÇA'!$H:$H,0)),
))</f>
        <v>JT10303VJ0024</v>
      </c>
      <c r="E8132" s="30" t="str">
        <f t="shared" si="170"/>
        <v>03-0094</v>
      </c>
      <c r="F8132" s="30" t="str">
        <f>IFERROR(
INDEX('SETORES VARRIÇÃO'!$F:$F,MATCH($E8132,'SETORES VARRIÇÃO'!$H:$H,0)),
IFERROR(
INDEX('SETORES PRAÇA'!$F:$F,MATCH($E8132,'SETORES PRAÇA'!$H:$H,0)),
))</f>
        <v>Terça/Sexta</v>
      </c>
      <c r="G8132" s="18" t="s">
        <v>887</v>
      </c>
      <c r="H8132" s="46" t="s">
        <v>907</v>
      </c>
      <c r="I8132" s="18" t="s">
        <v>7891</v>
      </c>
    </row>
    <row r="8133" spans="1:9" x14ac:dyDescent="0.35">
      <c r="A8133" s="68">
        <v>46128</v>
      </c>
      <c r="B8133" s="52" t="s">
        <v>738</v>
      </c>
      <c r="C8133" s="30" t="str">
        <f>IFERROR(
INDEX('SETORES VARRIÇÃO'!$A:$A,MATCH($E8133,'SETORES VARRIÇÃO'!$H:$H,0)),
IFERROR(
INDEX('SETORES PRAÇA'!$A:$A,MATCH($E8133,'SETORES PRAÇA'!$H:$H,0)),
))</f>
        <v>JT</v>
      </c>
      <c r="D8133" s="30" t="str">
        <f>IFERROR(
INDEX('SETORES VARRIÇÃO'!$B:$B,MATCH($E8133,'SETORES VARRIÇÃO'!$H:$H,0)),
IFERROR(
INDEX('SETORES PRAÇA'!$B:$B,MATCH($E8133,'SETORES PRAÇA'!$H:$H,0)),
))</f>
        <v>JT10304VJ0042</v>
      </c>
      <c r="E8133" s="30" t="str">
        <f t="shared" si="170"/>
        <v>03-0095</v>
      </c>
      <c r="F8133" s="30" t="str">
        <f>IFERROR(
INDEX('SETORES VARRIÇÃO'!$F:$F,MATCH($E8133,'SETORES VARRIÇÃO'!$H:$H,0)),
IFERROR(
INDEX('SETORES PRAÇA'!$F:$F,MATCH($E8133,'SETORES PRAÇA'!$H:$H,0)),
))</f>
        <v>Quarta/Sábado</v>
      </c>
      <c r="G8133" s="18" t="s">
        <v>887</v>
      </c>
      <c r="H8133" s="46" t="s">
        <v>1048</v>
      </c>
      <c r="I8133" s="18" t="s">
        <v>7304</v>
      </c>
    </row>
    <row r="8134" spans="1:9" x14ac:dyDescent="0.35">
      <c r="A8134" s="68">
        <v>46128</v>
      </c>
      <c r="B8134" s="52" t="s">
        <v>832</v>
      </c>
      <c r="C8134" s="30" t="str">
        <f>IFERROR(
INDEX('SETORES VARRIÇÃO'!$A:$A,MATCH($E8134,'SETORES VARRIÇÃO'!$H:$H,0)),
IFERROR(
INDEX('SETORES PRAÇA'!$A:$A,MATCH($E8134,'SETORES PRAÇA'!$H:$H,0)),
))</f>
        <v>CV</v>
      </c>
      <c r="D8134" s="30" t="str">
        <f>IFERROR(
INDEX('SETORES VARRIÇÃO'!$B:$B,MATCH($E8134,'SETORES VARRIÇÃO'!$H:$H,0)),
IFERROR(
INDEX('SETORES PRAÇA'!$B:$B,MATCH($E8134,'SETORES PRAÇA'!$H:$H,0)),
))</f>
        <v>CV10101VJ0007</v>
      </c>
      <c r="E8134" s="30" t="str">
        <f t="shared" si="170"/>
        <v>03-0096</v>
      </c>
      <c r="F8134" s="30" t="str">
        <f>IFERROR(
INDEX('SETORES VARRIÇÃO'!$F:$F,MATCH($E8134,'SETORES VARRIÇÃO'!$H:$H,0)),
IFERROR(
INDEX('SETORES PRAÇA'!$F:$F,MATCH($E8134,'SETORES PRAÇA'!$H:$H,0)),
))</f>
        <v>Segunda a Domingo</v>
      </c>
      <c r="G8134" s="18" t="s">
        <v>887</v>
      </c>
      <c r="H8134" s="46" t="s">
        <v>907</v>
      </c>
      <c r="I8134" s="18" t="s">
        <v>7305</v>
      </c>
    </row>
    <row r="8135" spans="1:9" x14ac:dyDescent="0.35">
      <c r="A8135" s="68">
        <v>46128</v>
      </c>
      <c r="B8135" s="52" t="s">
        <v>833</v>
      </c>
      <c r="C8135" s="30" t="str">
        <f>IFERROR(
INDEX('SETORES VARRIÇÃO'!$A:$A,MATCH($E8135,'SETORES VARRIÇÃO'!$H:$H,0)),
IFERROR(
INDEX('SETORES PRAÇA'!$A:$A,MATCH($E8135,'SETORES PRAÇA'!$H:$H,0)),
))</f>
        <v>CV</v>
      </c>
      <c r="D8135" s="30" t="str">
        <f>IFERROR(
INDEX('SETORES VARRIÇÃO'!$B:$B,MATCH($E8135,'SETORES VARRIÇÃO'!$H:$H,0)),
IFERROR(
INDEX('SETORES PRAÇA'!$B:$B,MATCH($E8135,'SETORES PRAÇA'!$H:$H,0)),
))</f>
        <v>CV10202VJ0035</v>
      </c>
      <c r="E8135" s="30" t="str">
        <f t="shared" si="170"/>
        <v>03-0097</v>
      </c>
      <c r="F8135" s="30" t="str">
        <f>IFERROR(
INDEX('SETORES VARRIÇÃO'!$F:$F,MATCH($E8135,'SETORES VARRIÇÃO'!$H:$H,0)),
IFERROR(
INDEX('SETORES PRAÇA'!$F:$F,MATCH($E8135,'SETORES PRAÇA'!$H:$H,0)),
))</f>
        <v>Segunda/Quarta/Sexta</v>
      </c>
      <c r="G8135" s="18" t="s">
        <v>888</v>
      </c>
      <c r="H8135" s="46">
        <v>0.43</v>
      </c>
      <c r="I8135" s="18" t="s">
        <v>7892</v>
      </c>
    </row>
    <row r="8136" spans="1:9" x14ac:dyDescent="0.35">
      <c r="A8136" s="68">
        <v>46128</v>
      </c>
      <c r="B8136" s="52" t="s">
        <v>834</v>
      </c>
      <c r="C8136" s="30" t="str">
        <f>IFERROR(
INDEX('SETORES VARRIÇÃO'!$A:$A,MATCH($E8136,'SETORES VARRIÇÃO'!$H:$H,0)),
IFERROR(
INDEX('SETORES PRAÇA'!$A:$A,MATCH($E8136,'SETORES PRAÇA'!$H:$H,0)),
))</f>
        <v>CV</v>
      </c>
      <c r="D8136" s="30" t="str">
        <f>IFERROR(
INDEX('SETORES VARRIÇÃO'!$B:$B,MATCH($E8136,'SETORES VARRIÇÃO'!$H:$H,0)),
IFERROR(
INDEX('SETORES PRAÇA'!$B:$B,MATCH($E8136,'SETORES PRAÇA'!$H:$H,0)),
))</f>
        <v>CV10203VJ0062</v>
      </c>
      <c r="E8136" s="30" t="str">
        <f t="shared" si="170"/>
        <v>03-0098</v>
      </c>
      <c r="F8136" s="30" t="str">
        <f>IFERROR(
INDEX('SETORES VARRIÇÃO'!$F:$F,MATCH($E8136,'SETORES VARRIÇÃO'!$H:$H,0)),
IFERROR(
INDEX('SETORES PRAÇA'!$F:$F,MATCH($E8136,'SETORES PRAÇA'!$H:$H,0)),
))</f>
        <v>Terça/Quinta/Sábado</v>
      </c>
      <c r="G8136" s="18" t="s">
        <v>888</v>
      </c>
      <c r="H8136" s="46">
        <v>0.74</v>
      </c>
      <c r="I8136" s="18" t="s">
        <v>7893</v>
      </c>
    </row>
    <row r="8137" spans="1:9" x14ac:dyDescent="0.35">
      <c r="A8137" s="68">
        <v>46128</v>
      </c>
      <c r="B8137" s="52" t="s">
        <v>835</v>
      </c>
      <c r="C8137" s="30" t="str">
        <f>IFERROR(
INDEX('SETORES VARRIÇÃO'!$A:$A,MATCH($E8137,'SETORES VARRIÇÃO'!$H:$H,0)),
IFERROR(
INDEX('SETORES PRAÇA'!$A:$A,MATCH($E8137,'SETORES PRAÇA'!$H:$H,0)),
))</f>
        <v>CV</v>
      </c>
      <c r="D8137" s="30" t="str">
        <f>IFERROR(
INDEX('SETORES VARRIÇÃO'!$B:$B,MATCH($E8137,'SETORES VARRIÇÃO'!$H:$H,0)),
IFERROR(
INDEX('SETORES PRAÇA'!$B:$B,MATCH($E8137,'SETORES PRAÇA'!$H:$H,0)),
))</f>
        <v>CV10203VJ0060</v>
      </c>
      <c r="E8137" s="30" t="str">
        <f t="shared" si="170"/>
        <v>03-0099</v>
      </c>
      <c r="F8137" s="30" t="str">
        <f>IFERROR(
INDEX('SETORES VARRIÇÃO'!$F:$F,MATCH($E8137,'SETORES VARRIÇÃO'!$H:$H,0)),
IFERROR(
INDEX('SETORES PRAÇA'!$F:$F,MATCH($E8137,'SETORES PRAÇA'!$H:$H,0)),
))</f>
        <v>Terça/Quinta/Sábado</v>
      </c>
      <c r="G8137" s="18" t="s">
        <v>888</v>
      </c>
      <c r="H8137" s="46">
        <v>0.48</v>
      </c>
      <c r="I8137" s="18" t="s">
        <v>7894</v>
      </c>
    </row>
    <row r="8138" spans="1:9" x14ac:dyDescent="0.35">
      <c r="A8138" s="68">
        <v>46128</v>
      </c>
      <c r="B8138" s="52" t="s">
        <v>836</v>
      </c>
      <c r="C8138" s="30" t="str">
        <f>IFERROR(
INDEX('SETORES VARRIÇÃO'!$A:$A,MATCH($E8138,'SETORES VARRIÇÃO'!$H:$H,0)),
IFERROR(
INDEX('SETORES PRAÇA'!$A:$A,MATCH($E8138,'SETORES PRAÇA'!$H:$H,0)),
))</f>
        <v>CV</v>
      </c>
      <c r="D8138" s="30" t="str">
        <f>IFERROR(
INDEX('SETORES VARRIÇÃO'!$B:$B,MATCH($E8138,'SETORES VARRIÇÃO'!$H:$H,0)),
IFERROR(
INDEX('SETORES PRAÇA'!$B:$B,MATCH($E8138,'SETORES PRAÇA'!$H:$H,0)),
))</f>
        <v>CV10203VJ0054</v>
      </c>
      <c r="E8138" s="30" t="str">
        <f t="shared" si="170"/>
        <v>03-0100</v>
      </c>
      <c r="F8138" s="30" t="str">
        <f>IFERROR(
INDEX('SETORES VARRIÇÃO'!$F:$F,MATCH($E8138,'SETORES VARRIÇÃO'!$H:$H,0)),
IFERROR(
INDEX('SETORES PRAÇA'!$F:$F,MATCH($E8138,'SETORES PRAÇA'!$H:$H,0)),
))</f>
        <v>Terça/Quinta/Sábado</v>
      </c>
      <c r="G8138" s="18" t="s">
        <v>888</v>
      </c>
      <c r="H8138" s="46">
        <v>1</v>
      </c>
      <c r="I8138" s="18" t="s">
        <v>7895</v>
      </c>
    </row>
    <row r="8139" spans="1:9" x14ac:dyDescent="0.35">
      <c r="A8139" s="68">
        <v>46128</v>
      </c>
      <c r="B8139" s="52" t="s">
        <v>837</v>
      </c>
      <c r="C8139" s="30" t="str">
        <f>IFERROR(
INDEX('SETORES VARRIÇÃO'!$A:$A,MATCH($E8139,'SETORES VARRIÇÃO'!$H:$H,0)),
IFERROR(
INDEX('SETORES PRAÇA'!$A:$A,MATCH($E8139,'SETORES PRAÇA'!$H:$H,0)),
))</f>
        <v>CV</v>
      </c>
      <c r="D8139" s="30" t="str">
        <f>IFERROR(
INDEX('SETORES VARRIÇÃO'!$B:$B,MATCH($E8139,'SETORES VARRIÇÃO'!$H:$H,0)),
IFERROR(
INDEX('SETORES PRAÇA'!$B:$B,MATCH($E8139,'SETORES PRAÇA'!$H:$H,0)),
))</f>
        <v>CV10101VJ0004</v>
      </c>
      <c r="E8139" s="30" t="str">
        <f t="shared" si="170"/>
        <v>03-0101</v>
      </c>
      <c r="F8139" s="30" t="str">
        <f>IFERROR(
INDEX('SETORES VARRIÇÃO'!$F:$F,MATCH($E8139,'SETORES VARRIÇÃO'!$H:$H,0)),
IFERROR(
INDEX('SETORES PRAÇA'!$F:$F,MATCH($E8139,'SETORES PRAÇA'!$H:$H,0)),
))</f>
        <v>Segunda a Domingo</v>
      </c>
      <c r="G8139" s="18" t="s">
        <v>888</v>
      </c>
      <c r="H8139" s="46">
        <v>0</v>
      </c>
      <c r="I8139" s="18" t="s">
        <v>7896</v>
      </c>
    </row>
    <row r="8140" spans="1:9" x14ac:dyDescent="0.35">
      <c r="A8140" s="68">
        <v>46128</v>
      </c>
      <c r="B8140" s="52" t="s">
        <v>838</v>
      </c>
      <c r="C8140" s="30" t="str">
        <f>IFERROR(
INDEX('SETORES VARRIÇÃO'!$A:$A,MATCH($E8140,'SETORES VARRIÇÃO'!$H:$H,0)),
IFERROR(
INDEX('SETORES PRAÇA'!$A:$A,MATCH($E8140,'SETORES PRAÇA'!$H:$H,0)),
))</f>
        <v>CV</v>
      </c>
      <c r="D8140" s="30" t="str">
        <f>IFERROR(
INDEX('SETORES VARRIÇÃO'!$B:$B,MATCH($E8140,'SETORES VARRIÇÃO'!$H:$H,0)),
IFERROR(
INDEX('SETORES PRAÇA'!$B:$B,MATCH($E8140,'SETORES PRAÇA'!$H:$H,0)),
))</f>
        <v>CV10101VJ0009</v>
      </c>
      <c r="E8140" s="30" t="str">
        <f t="shared" si="170"/>
        <v>03-0102</v>
      </c>
      <c r="F8140" s="30" t="str">
        <f>IFERROR(
INDEX('SETORES VARRIÇÃO'!$F:$F,MATCH($E8140,'SETORES VARRIÇÃO'!$H:$H,0)),
IFERROR(
INDEX('SETORES PRAÇA'!$F:$F,MATCH($E8140,'SETORES PRAÇA'!$H:$H,0)),
))</f>
        <v>Segunda a Domingo</v>
      </c>
      <c r="G8140" s="18" t="s">
        <v>888</v>
      </c>
      <c r="H8140" s="46">
        <v>0.09</v>
      </c>
      <c r="I8140" s="18" t="s">
        <v>7897</v>
      </c>
    </row>
    <row r="8141" spans="1:9" x14ac:dyDescent="0.35">
      <c r="A8141" s="68">
        <v>46128</v>
      </c>
      <c r="B8141" s="52" t="s">
        <v>839</v>
      </c>
      <c r="C8141" s="30" t="str">
        <f>IFERROR(
INDEX('SETORES VARRIÇÃO'!$A:$A,MATCH($E8141,'SETORES VARRIÇÃO'!$H:$H,0)),
IFERROR(
INDEX('SETORES PRAÇA'!$A:$A,MATCH($E8141,'SETORES PRAÇA'!$H:$H,0)),
))</f>
        <v>JT</v>
      </c>
      <c r="D8141" s="30" t="str">
        <f>IFERROR(
INDEX('SETORES VARRIÇÃO'!$B:$B,MATCH($E8141,'SETORES VARRIÇÃO'!$H:$H,0)),
IFERROR(
INDEX('SETORES PRAÇA'!$B:$B,MATCH($E8141,'SETORES PRAÇA'!$H:$H,0)),
))</f>
        <v>JT20102VJ0001</v>
      </c>
      <c r="E8141" s="30" t="str">
        <f t="shared" si="170"/>
        <v>03-0103</v>
      </c>
      <c r="F8141" s="30" t="str">
        <f>IFERROR(
INDEX('SETORES VARRIÇÃO'!$F:$F,MATCH($E8141,'SETORES VARRIÇÃO'!$H:$H,0)),
IFERROR(
INDEX('SETORES PRAÇA'!$F:$F,MATCH($E8141,'SETORES PRAÇA'!$H:$H,0)),
))</f>
        <v>Segunda a Domingo</v>
      </c>
      <c r="G8141" s="18" t="s">
        <v>888</v>
      </c>
      <c r="H8141" s="46">
        <v>0.79</v>
      </c>
      <c r="I8141" s="18" t="s">
        <v>7898</v>
      </c>
    </row>
    <row r="8142" spans="1:9" x14ac:dyDescent="0.35">
      <c r="A8142" s="68">
        <v>46128</v>
      </c>
      <c r="B8142" s="52" t="s">
        <v>751</v>
      </c>
      <c r="C8142" s="30" t="str">
        <f>IFERROR(
INDEX('SETORES VARRIÇÃO'!$A:$A,MATCH($E8142,'SETORES VARRIÇÃO'!$H:$H,0)),
IFERROR(
INDEX('SETORES PRAÇA'!$A:$A,MATCH($E8142,'SETORES PRAÇA'!$H:$H,0)),
))</f>
        <v>JT</v>
      </c>
      <c r="D8142" s="30" t="str">
        <f>IFERROR(
INDEX('SETORES VARRIÇÃO'!$B:$B,MATCH($E8142,'SETORES VARRIÇÃO'!$H:$H,0)),
IFERROR(
INDEX('SETORES PRAÇA'!$B:$B,MATCH($E8142,'SETORES PRAÇA'!$H:$H,0)),
))</f>
        <v>JT10304VJ0045</v>
      </c>
      <c r="E8142" s="30" t="str">
        <f t="shared" si="170"/>
        <v>03-0104</v>
      </c>
      <c r="F8142" s="30" t="str">
        <f>IFERROR(
INDEX('SETORES VARRIÇÃO'!$F:$F,MATCH($E8142,'SETORES VARRIÇÃO'!$H:$H,0)),
IFERROR(
INDEX('SETORES PRAÇA'!$F:$F,MATCH($E8142,'SETORES PRAÇA'!$H:$H,0)),
))</f>
        <v>Quarta/Sábado</v>
      </c>
      <c r="G8142" s="18" t="s">
        <v>888</v>
      </c>
      <c r="H8142" s="46">
        <v>0.28999999999999998</v>
      </c>
      <c r="I8142" s="18" t="s">
        <v>7899</v>
      </c>
    </row>
    <row r="8143" spans="1:9" x14ac:dyDescent="0.35">
      <c r="A8143" s="68">
        <v>46128</v>
      </c>
      <c r="B8143" s="52" t="s">
        <v>840</v>
      </c>
      <c r="C8143" s="30" t="str">
        <f>IFERROR(
INDEX('SETORES VARRIÇÃO'!$A:$A,MATCH($E8143,'SETORES VARRIÇÃO'!$H:$H,0)),
IFERROR(
INDEX('SETORES PRAÇA'!$A:$A,MATCH($E8143,'SETORES PRAÇA'!$H:$H,0)),
))</f>
        <v>CV</v>
      </c>
      <c r="D8143" s="30" t="str">
        <f>IFERROR(
INDEX('SETORES VARRIÇÃO'!$B:$B,MATCH($E8143,'SETORES VARRIÇÃO'!$H:$H,0)),
IFERROR(
INDEX('SETORES PRAÇA'!$B:$B,MATCH($E8143,'SETORES PRAÇA'!$H:$H,0)),
))</f>
        <v>CV10302VJ0015</v>
      </c>
      <c r="E8143" s="30" t="str">
        <f t="shared" si="170"/>
        <v>03-0105</v>
      </c>
      <c r="F8143" s="30" t="str">
        <f>IFERROR(
INDEX('SETORES VARRIÇÃO'!$F:$F,MATCH($E8143,'SETORES VARRIÇÃO'!$H:$H,0)),
IFERROR(
INDEX('SETORES PRAÇA'!$F:$F,MATCH($E8143,'SETORES PRAÇA'!$H:$H,0)),
))</f>
        <v>Segunda/Quinta</v>
      </c>
      <c r="G8143" s="18" t="s">
        <v>888</v>
      </c>
      <c r="H8143" s="46">
        <v>0.28999999999999998</v>
      </c>
      <c r="I8143" s="18" t="s">
        <v>7900</v>
      </c>
    </row>
    <row r="8144" spans="1:9" x14ac:dyDescent="0.35">
      <c r="A8144" s="68">
        <v>46128</v>
      </c>
      <c r="B8144" s="52" t="s">
        <v>841</v>
      </c>
      <c r="C8144" s="30" t="str">
        <f>IFERROR(
INDEX('SETORES VARRIÇÃO'!$A:$A,MATCH($E8144,'SETORES VARRIÇÃO'!$H:$H,0)),
IFERROR(
INDEX('SETORES PRAÇA'!$A:$A,MATCH($E8144,'SETORES PRAÇA'!$H:$H,0)),
))</f>
        <v>CV</v>
      </c>
      <c r="D8144" s="30" t="str">
        <f>IFERROR(
INDEX('SETORES VARRIÇÃO'!$B:$B,MATCH($E8144,'SETORES VARRIÇÃO'!$H:$H,0)),
IFERROR(
INDEX('SETORES PRAÇA'!$B:$B,MATCH($E8144,'SETORES PRAÇA'!$H:$H,0)),
))</f>
        <v>CV10101VL0002</v>
      </c>
      <c r="E8144" s="30" t="str">
        <f t="shared" si="170"/>
        <v>03-0106</v>
      </c>
      <c r="F8144" s="30" t="str">
        <f>IFERROR(
INDEX('SETORES VARRIÇÃO'!$F:$F,MATCH($E8144,'SETORES VARRIÇÃO'!$H:$H,0)),
IFERROR(
INDEX('SETORES PRAÇA'!$F:$F,MATCH($E8144,'SETORES PRAÇA'!$H:$H,0)),
))</f>
        <v>Segunda a Domingo</v>
      </c>
      <c r="G8144" s="18" t="s">
        <v>888</v>
      </c>
      <c r="H8144" s="46">
        <v>0.79</v>
      </c>
      <c r="I8144" s="18" t="s">
        <v>7901</v>
      </c>
    </row>
    <row r="8145" spans="1:9" x14ac:dyDescent="0.35">
      <c r="A8145" s="68">
        <v>46128</v>
      </c>
      <c r="B8145" s="52" t="s">
        <v>842</v>
      </c>
      <c r="C8145" s="30" t="str">
        <f>IFERROR(
INDEX('SETORES VARRIÇÃO'!$A:$A,MATCH($E8145,'SETORES VARRIÇÃO'!$H:$H,0)),
IFERROR(
INDEX('SETORES PRAÇA'!$A:$A,MATCH($E8145,'SETORES PRAÇA'!$H:$H,0)),
))</f>
        <v>CV</v>
      </c>
      <c r="D8145" s="30" t="str">
        <f>IFERROR(
INDEX('SETORES VARRIÇÃO'!$B:$B,MATCH($E8145,'SETORES VARRIÇÃO'!$H:$H,0)),
IFERROR(
INDEX('SETORES PRAÇA'!$B:$B,MATCH($E8145,'SETORES PRAÇA'!$H:$H,0)),
))</f>
        <v>CV10202VJ0046</v>
      </c>
      <c r="E8145" s="30" t="str">
        <f t="shared" si="170"/>
        <v>03-0107</v>
      </c>
      <c r="F8145" s="30" t="str">
        <f>IFERROR(
INDEX('SETORES VARRIÇÃO'!$F:$F,MATCH($E8145,'SETORES VARRIÇÃO'!$H:$H,0)),
IFERROR(
INDEX('SETORES PRAÇA'!$F:$F,MATCH($E8145,'SETORES PRAÇA'!$H:$H,0)),
))</f>
        <v>Segunda/Quarta/Sexta</v>
      </c>
      <c r="G8145" s="18" t="s">
        <v>887</v>
      </c>
      <c r="H8145" s="46" t="s">
        <v>5211</v>
      </c>
      <c r="I8145" s="18" t="s">
        <v>7711</v>
      </c>
    </row>
    <row r="8146" spans="1:9" x14ac:dyDescent="0.35">
      <c r="A8146" s="68">
        <v>46128</v>
      </c>
      <c r="B8146" s="52" t="s">
        <v>843</v>
      </c>
      <c r="C8146" s="30" t="str">
        <f>IFERROR(
INDEX('SETORES VARRIÇÃO'!$A:$A,MATCH($E8146,'SETORES VARRIÇÃO'!$H:$H,0)),
IFERROR(
INDEX('SETORES PRAÇA'!$A:$A,MATCH($E8146,'SETORES PRAÇA'!$H:$H,0)),
))</f>
        <v>CV</v>
      </c>
      <c r="D8146" s="30" t="str">
        <f>IFERROR(
INDEX('SETORES VARRIÇÃO'!$B:$B,MATCH($E8146,'SETORES VARRIÇÃO'!$H:$H,0)),
IFERROR(
INDEX('SETORES PRAÇA'!$B:$B,MATCH($E8146,'SETORES PRAÇA'!$H:$H,0)),
))</f>
        <v>CV10202VJ0042</v>
      </c>
      <c r="E8146" s="30" t="str">
        <f t="shared" si="170"/>
        <v>03-0108</v>
      </c>
      <c r="F8146" s="30" t="str">
        <f>IFERROR(
INDEX('SETORES VARRIÇÃO'!$F:$F,MATCH($E8146,'SETORES VARRIÇÃO'!$H:$H,0)),
IFERROR(
INDEX('SETORES PRAÇA'!$F:$F,MATCH($E8146,'SETORES PRAÇA'!$H:$H,0)),
))</f>
        <v>Segunda/Quarta/Sexta</v>
      </c>
      <c r="G8146" s="18" t="s">
        <v>888</v>
      </c>
      <c r="H8146" s="46">
        <v>0.28000000000000003</v>
      </c>
      <c r="I8146" s="18" t="s">
        <v>7902</v>
      </c>
    </row>
    <row r="8147" spans="1:9" x14ac:dyDescent="0.35">
      <c r="A8147" s="68">
        <v>46128</v>
      </c>
      <c r="B8147" s="52" t="s">
        <v>844</v>
      </c>
      <c r="C8147" s="30" t="str">
        <f>IFERROR(
INDEX('SETORES VARRIÇÃO'!$A:$A,MATCH($E8147,'SETORES VARRIÇÃO'!$H:$H,0)),
IFERROR(
INDEX('SETORES PRAÇA'!$A:$A,MATCH($E8147,'SETORES PRAÇA'!$H:$H,0)),
))</f>
        <v>JT</v>
      </c>
      <c r="D8147" s="30" t="str">
        <f>IFERROR(
INDEX('SETORES VARRIÇÃO'!$B:$B,MATCH($E8147,'SETORES VARRIÇÃO'!$H:$H,0)),
IFERROR(
INDEX('SETORES PRAÇA'!$B:$B,MATCH($E8147,'SETORES PRAÇA'!$H:$H,0)),
))</f>
        <v>JT10302VJ0020</v>
      </c>
      <c r="E8147" s="30" t="str">
        <f t="shared" si="170"/>
        <v>03-0109</v>
      </c>
      <c r="F8147" s="30" t="str">
        <f>IFERROR(
INDEX('SETORES VARRIÇÃO'!$F:$F,MATCH($E8147,'SETORES VARRIÇÃO'!$H:$H,0)),
IFERROR(
INDEX('SETORES PRAÇA'!$F:$F,MATCH($E8147,'SETORES PRAÇA'!$H:$H,0)),
))</f>
        <v>Segunda/Quinta</v>
      </c>
      <c r="G8147" s="18" t="s">
        <v>888</v>
      </c>
      <c r="H8147" s="46">
        <v>0</v>
      </c>
      <c r="I8147" s="18" t="s">
        <v>7903</v>
      </c>
    </row>
    <row r="8148" spans="1:9" x14ac:dyDescent="0.35">
      <c r="A8148" s="68">
        <v>46128</v>
      </c>
      <c r="B8148" s="52" t="s">
        <v>845</v>
      </c>
      <c r="C8148" s="30" t="str">
        <f>IFERROR(
INDEX('SETORES VARRIÇÃO'!$A:$A,MATCH($E8148,'SETORES VARRIÇÃO'!$H:$H,0)),
IFERROR(
INDEX('SETORES PRAÇA'!$A:$A,MATCH($E8148,'SETORES PRAÇA'!$H:$H,0)),
))</f>
        <v>JT</v>
      </c>
      <c r="D8148" s="30" t="str">
        <f>IFERROR(
INDEX('SETORES VARRIÇÃO'!$B:$B,MATCH($E8148,'SETORES VARRIÇÃO'!$H:$H,0)),
IFERROR(
INDEX('SETORES PRAÇA'!$B:$B,MATCH($E8148,'SETORES PRAÇA'!$H:$H,0)),
))</f>
        <v>JT10302VJ0014</v>
      </c>
      <c r="E8148" s="30" t="str">
        <f t="shared" si="170"/>
        <v>03-0110</v>
      </c>
      <c r="F8148" s="30" t="str">
        <f>IFERROR(
INDEX('SETORES VARRIÇÃO'!$F:$F,MATCH($E8148,'SETORES VARRIÇÃO'!$H:$H,0)),
IFERROR(
INDEX('SETORES PRAÇA'!$F:$F,MATCH($E8148,'SETORES PRAÇA'!$H:$H,0)),
))</f>
        <v>Segunda/Quinta</v>
      </c>
      <c r="G8148" s="18" t="s">
        <v>888</v>
      </c>
      <c r="H8148" s="46">
        <v>0.01</v>
      </c>
      <c r="I8148" s="18" t="s">
        <v>7904</v>
      </c>
    </row>
    <row r="8149" spans="1:9" x14ac:dyDescent="0.35">
      <c r="A8149" s="68">
        <v>46128</v>
      </c>
      <c r="B8149" s="52" t="s">
        <v>846</v>
      </c>
      <c r="C8149" s="30" t="str">
        <f>IFERROR(
INDEX('SETORES VARRIÇÃO'!$A:$A,MATCH($E8149,'SETORES VARRIÇÃO'!$H:$H,0)),
IFERROR(
INDEX('SETORES PRAÇA'!$A:$A,MATCH($E8149,'SETORES PRAÇA'!$H:$H,0)),
))</f>
        <v>JT</v>
      </c>
      <c r="D8149" s="30" t="str">
        <f>IFERROR(
INDEX('SETORES VARRIÇÃO'!$B:$B,MATCH($E8149,'SETORES VARRIÇÃO'!$H:$H,0)),
IFERROR(
INDEX('SETORES PRAÇA'!$B:$B,MATCH($E8149,'SETORES PRAÇA'!$H:$H,0)),
))</f>
        <v>JT10303VJ0058</v>
      </c>
      <c r="E8149" s="30" t="str">
        <f t="shared" si="170"/>
        <v>03-0111</v>
      </c>
      <c r="F8149" s="30" t="str">
        <f>IFERROR(
INDEX('SETORES VARRIÇÃO'!$F:$F,MATCH($E8149,'SETORES VARRIÇÃO'!$H:$H,0)),
IFERROR(
INDEX('SETORES PRAÇA'!$F:$F,MATCH($E8149,'SETORES PRAÇA'!$H:$H,0)),
))</f>
        <v>Terça/Sexta</v>
      </c>
      <c r="G8149" s="18" t="s">
        <v>887</v>
      </c>
      <c r="H8149" s="46" t="s">
        <v>907</v>
      </c>
      <c r="I8149" s="18" t="s">
        <v>6543</v>
      </c>
    </row>
    <row r="8150" spans="1:9" x14ac:dyDescent="0.35">
      <c r="A8150" s="68">
        <v>46128</v>
      </c>
      <c r="B8150" s="52" t="s">
        <v>847</v>
      </c>
      <c r="C8150" s="30" t="str">
        <f>IFERROR(
INDEX('SETORES VARRIÇÃO'!$A:$A,MATCH($E8150,'SETORES VARRIÇÃO'!$H:$H,0)),
IFERROR(
INDEX('SETORES PRAÇA'!$A:$A,MATCH($E8150,'SETORES PRAÇA'!$H:$H,0)),
))</f>
        <v>CV</v>
      </c>
      <c r="D8150" s="30" t="str">
        <f>IFERROR(
INDEX('SETORES VARRIÇÃO'!$B:$B,MATCH($E8150,'SETORES VARRIÇÃO'!$H:$H,0)),
IFERROR(
INDEX('SETORES PRAÇA'!$B:$B,MATCH($E8150,'SETORES PRAÇA'!$H:$H,0)),
))</f>
        <v>CV10101VJ0006</v>
      </c>
      <c r="E8150" s="30" t="str">
        <f t="shared" si="170"/>
        <v>03-0112</v>
      </c>
      <c r="F8150" s="30" t="str">
        <f>IFERROR(
INDEX('SETORES VARRIÇÃO'!$F:$F,MATCH($E8150,'SETORES VARRIÇÃO'!$H:$H,0)),
IFERROR(
INDEX('SETORES PRAÇA'!$F:$F,MATCH($E8150,'SETORES PRAÇA'!$H:$H,0)),
))</f>
        <v>Segunda a Domingo</v>
      </c>
      <c r="G8150" s="18" t="s">
        <v>887</v>
      </c>
      <c r="H8150" s="46" t="s">
        <v>907</v>
      </c>
      <c r="I8150" s="18" t="s">
        <v>7319</v>
      </c>
    </row>
    <row r="8151" spans="1:9" x14ac:dyDescent="0.35">
      <c r="A8151" s="68">
        <v>46128</v>
      </c>
      <c r="B8151" s="52" t="s">
        <v>848</v>
      </c>
      <c r="C8151" s="30" t="str">
        <f>IFERROR(
INDEX('SETORES VARRIÇÃO'!$A:$A,MATCH($E8151,'SETORES VARRIÇÃO'!$H:$H,0)),
IFERROR(
INDEX('SETORES PRAÇA'!$A:$A,MATCH($E8151,'SETORES PRAÇA'!$H:$H,0)),
))</f>
        <v>CV</v>
      </c>
      <c r="D8151" s="30" t="str">
        <f>IFERROR(
INDEX('SETORES VARRIÇÃO'!$B:$B,MATCH($E8151,'SETORES VARRIÇÃO'!$H:$H,0)),
IFERROR(
INDEX('SETORES PRAÇA'!$B:$B,MATCH($E8151,'SETORES PRAÇA'!$H:$H,0)),
))</f>
        <v>CV10202VJ0044</v>
      </c>
      <c r="E8151" s="30" t="str">
        <f t="shared" si="170"/>
        <v>03-0113</v>
      </c>
      <c r="F8151" s="30" t="str">
        <f>IFERROR(
INDEX('SETORES VARRIÇÃO'!$F:$F,MATCH($E8151,'SETORES VARRIÇÃO'!$H:$H,0)),
IFERROR(
INDEX('SETORES PRAÇA'!$F:$F,MATCH($E8151,'SETORES PRAÇA'!$H:$H,0)),
))</f>
        <v>Segunda/Quarta/Sexta</v>
      </c>
      <c r="G8151" s="18" t="s">
        <v>888</v>
      </c>
      <c r="H8151" s="46">
        <v>0.33</v>
      </c>
      <c r="I8151" s="18" t="s">
        <v>7905</v>
      </c>
    </row>
    <row r="8152" spans="1:9" x14ac:dyDescent="0.35">
      <c r="A8152" s="68">
        <v>46128</v>
      </c>
      <c r="B8152" s="52" t="s">
        <v>849</v>
      </c>
      <c r="C8152" s="30" t="str">
        <f>IFERROR(
INDEX('SETORES VARRIÇÃO'!$A:$A,MATCH($E8152,'SETORES VARRIÇÃO'!$H:$H,0)),
IFERROR(
INDEX('SETORES PRAÇA'!$A:$A,MATCH($E8152,'SETORES PRAÇA'!$H:$H,0)),
))</f>
        <v>CV</v>
      </c>
      <c r="D8152" s="30" t="str">
        <f>IFERROR(
INDEX('SETORES VARRIÇÃO'!$B:$B,MATCH($E8152,'SETORES VARRIÇÃO'!$H:$H,0)),
IFERROR(
INDEX('SETORES PRAÇA'!$B:$B,MATCH($E8152,'SETORES PRAÇA'!$H:$H,0)),
))</f>
        <v>CV10202VJ0043</v>
      </c>
      <c r="E8152" s="30" t="str">
        <f t="shared" si="170"/>
        <v>03-0114</v>
      </c>
      <c r="F8152" s="30" t="str">
        <f>IFERROR(
INDEX('SETORES VARRIÇÃO'!$F:$F,MATCH($E8152,'SETORES VARRIÇÃO'!$H:$H,0)),
IFERROR(
INDEX('SETORES PRAÇA'!$F:$F,MATCH($E8152,'SETORES PRAÇA'!$H:$H,0)),
))</f>
        <v>Segunda/Quarta/Sexta</v>
      </c>
      <c r="G8152" s="18" t="s">
        <v>888</v>
      </c>
      <c r="H8152" s="46">
        <v>0.34</v>
      </c>
      <c r="I8152" s="18" t="s">
        <v>7906</v>
      </c>
    </row>
    <row r="8153" spans="1:9" x14ac:dyDescent="0.35">
      <c r="A8153" s="68">
        <v>46128</v>
      </c>
      <c r="B8153" s="52" t="s">
        <v>850</v>
      </c>
      <c r="C8153" s="30" t="str">
        <f>IFERROR(
INDEX('SETORES VARRIÇÃO'!$A:$A,MATCH($E8153,'SETORES VARRIÇÃO'!$H:$H,0)),
IFERROR(
INDEX('SETORES PRAÇA'!$A:$A,MATCH($E8153,'SETORES PRAÇA'!$H:$H,0)),
))</f>
        <v>CV</v>
      </c>
      <c r="D8153" s="30" t="str">
        <f>IFERROR(
INDEX('SETORES VARRIÇÃO'!$B:$B,MATCH($E8153,'SETORES VARRIÇÃO'!$H:$H,0)),
IFERROR(
INDEX('SETORES PRAÇA'!$B:$B,MATCH($E8153,'SETORES PRAÇA'!$H:$H,0)),
))</f>
        <v>CV10202VJ0037</v>
      </c>
      <c r="E8153" s="30" t="str">
        <f t="shared" si="170"/>
        <v>03-0115</v>
      </c>
      <c r="F8153" s="30" t="str">
        <f>IFERROR(
INDEX('SETORES VARRIÇÃO'!$F:$F,MATCH($E8153,'SETORES VARRIÇÃO'!$H:$H,0)),
IFERROR(
INDEX('SETORES PRAÇA'!$F:$F,MATCH($E8153,'SETORES PRAÇA'!$H:$H,0)),
))</f>
        <v>Segunda/Quarta/Sexta</v>
      </c>
      <c r="G8153" s="18" t="s">
        <v>887</v>
      </c>
      <c r="H8153" s="46" t="s">
        <v>907</v>
      </c>
      <c r="I8153" s="18" t="s">
        <v>7322</v>
      </c>
    </row>
    <row r="8154" spans="1:9" x14ac:dyDescent="0.35">
      <c r="A8154" s="68">
        <v>46128</v>
      </c>
      <c r="B8154" s="52" t="s">
        <v>851</v>
      </c>
      <c r="C8154" s="30" t="str">
        <f>IFERROR(
INDEX('SETORES VARRIÇÃO'!$A:$A,MATCH($E8154,'SETORES VARRIÇÃO'!$H:$H,0)),
IFERROR(
INDEX('SETORES PRAÇA'!$A:$A,MATCH($E8154,'SETORES PRAÇA'!$H:$H,0)),
))</f>
        <v>CV</v>
      </c>
      <c r="D8154" s="30" t="str">
        <f>IFERROR(
INDEX('SETORES VARRIÇÃO'!$B:$B,MATCH($E8154,'SETORES VARRIÇÃO'!$H:$H,0)),
IFERROR(
INDEX('SETORES PRAÇA'!$B:$B,MATCH($E8154,'SETORES PRAÇA'!$H:$H,0)),
))</f>
        <v>CV10303VJ0022</v>
      </c>
      <c r="E8154" s="30" t="str">
        <f t="shared" si="170"/>
        <v>03-0116</v>
      </c>
      <c r="F8154" s="30" t="str">
        <f>IFERROR(
INDEX('SETORES VARRIÇÃO'!$F:$F,MATCH($E8154,'SETORES VARRIÇÃO'!$H:$H,0)),
IFERROR(
INDEX('SETORES PRAÇA'!$F:$F,MATCH($E8154,'SETORES PRAÇA'!$H:$H,0)),
))</f>
        <v>Terça/Sexta</v>
      </c>
      <c r="G8154" s="18" t="s">
        <v>887</v>
      </c>
      <c r="H8154" s="46" t="s">
        <v>907</v>
      </c>
      <c r="I8154" s="18" t="s">
        <v>7142</v>
      </c>
    </row>
    <row r="8155" spans="1:9" x14ac:dyDescent="0.35">
      <c r="A8155" s="68">
        <v>46128</v>
      </c>
      <c r="B8155" s="52" t="s">
        <v>852</v>
      </c>
      <c r="C8155" s="30" t="str">
        <f>IFERROR(
INDEX('SETORES VARRIÇÃO'!$A:$A,MATCH($E8155,'SETORES VARRIÇÃO'!$H:$H,0)),
IFERROR(
INDEX('SETORES PRAÇA'!$A:$A,MATCH($E8155,'SETORES PRAÇA'!$H:$H,0)),
))</f>
        <v>JT</v>
      </c>
      <c r="D8155" s="30" t="str">
        <f>IFERROR(
INDEX('SETORES VARRIÇÃO'!$B:$B,MATCH($E8155,'SETORES VARRIÇÃO'!$H:$H,0)),
IFERROR(
INDEX('SETORES PRAÇA'!$B:$B,MATCH($E8155,'SETORES PRAÇA'!$H:$H,0)),
))</f>
        <v>JT10302VJ0013</v>
      </c>
      <c r="E8155" s="30" t="str">
        <f t="shared" si="170"/>
        <v>03-0117</v>
      </c>
      <c r="F8155" s="30" t="str">
        <f>IFERROR(
INDEX('SETORES VARRIÇÃO'!$F:$F,MATCH($E8155,'SETORES VARRIÇÃO'!$H:$H,0)),
IFERROR(
INDEX('SETORES PRAÇA'!$F:$F,MATCH($E8155,'SETORES PRAÇA'!$H:$H,0)),
))</f>
        <v>Segunda/Quinta</v>
      </c>
      <c r="G8155" s="18" t="s">
        <v>888</v>
      </c>
      <c r="H8155" s="46">
        <v>0.13</v>
      </c>
      <c r="I8155" s="18" t="s">
        <v>7907</v>
      </c>
    </row>
    <row r="8156" spans="1:9" x14ac:dyDescent="0.35">
      <c r="A8156" s="68">
        <v>46128</v>
      </c>
      <c r="B8156" s="52" t="s">
        <v>853</v>
      </c>
      <c r="C8156" s="30" t="str">
        <f>IFERROR(
INDEX('SETORES VARRIÇÃO'!$A:$A,MATCH($E8156,'SETORES VARRIÇÃO'!$H:$H,0)),
IFERROR(
INDEX('SETORES PRAÇA'!$A:$A,MATCH($E8156,'SETORES PRAÇA'!$H:$H,0)),
))</f>
        <v>CV</v>
      </c>
      <c r="D8156" s="30" t="str">
        <f>IFERROR(
INDEX('SETORES VARRIÇÃO'!$B:$B,MATCH($E8156,'SETORES VARRIÇÃO'!$H:$H,0)),
IFERROR(
INDEX('SETORES PRAÇA'!$B:$B,MATCH($E8156,'SETORES PRAÇA'!$H:$H,0)),
))</f>
        <v>CV10202VJ0045</v>
      </c>
      <c r="E8156" s="30" t="str">
        <f t="shared" si="170"/>
        <v>03-0118</v>
      </c>
      <c r="F8156" s="30" t="str">
        <f>IFERROR(
INDEX('SETORES VARRIÇÃO'!$F:$F,MATCH($E8156,'SETORES VARRIÇÃO'!$H:$H,0)),
IFERROR(
INDEX('SETORES PRAÇA'!$F:$F,MATCH($E8156,'SETORES PRAÇA'!$H:$H,0)),
))</f>
        <v>Segunda/Quarta/Sexta</v>
      </c>
      <c r="G8156" s="18" t="s">
        <v>888</v>
      </c>
      <c r="H8156" s="46">
        <v>0.66</v>
      </c>
      <c r="I8156" s="18" t="s">
        <v>7908</v>
      </c>
    </row>
    <row r="8157" spans="1:9" x14ac:dyDescent="0.35">
      <c r="A8157" s="68">
        <v>46128</v>
      </c>
      <c r="B8157" s="52" t="s">
        <v>854</v>
      </c>
      <c r="C8157" s="30" t="str">
        <f>IFERROR(
INDEX('SETORES VARRIÇÃO'!$A:$A,MATCH($E8157,'SETORES VARRIÇÃO'!$H:$H,0)),
IFERROR(
INDEX('SETORES PRAÇA'!$A:$A,MATCH($E8157,'SETORES PRAÇA'!$H:$H,0)),
))</f>
        <v>MG</v>
      </c>
      <c r="D8157" s="30" t="str">
        <f>IFERROR(
INDEX('SETORES VARRIÇÃO'!$B:$B,MATCH($E8157,'SETORES VARRIÇÃO'!$H:$H,0)),
IFERROR(
INDEX('SETORES PRAÇA'!$B:$B,MATCH($E8157,'SETORES PRAÇA'!$H:$H,0)),
))</f>
        <v>MG10101VJ0003</v>
      </c>
      <c r="E8157" s="30" t="str">
        <f t="shared" si="170"/>
        <v>03-0119</v>
      </c>
      <c r="F8157" s="30" t="str">
        <f>IFERROR(
INDEX('SETORES VARRIÇÃO'!$F:$F,MATCH($E8157,'SETORES VARRIÇÃO'!$H:$H,0)),
IFERROR(
INDEX('SETORES PRAÇA'!$F:$F,MATCH($E8157,'SETORES PRAÇA'!$H:$H,0)),
))</f>
        <v>Segunda a Domingo</v>
      </c>
      <c r="G8157" s="18" t="s">
        <v>888</v>
      </c>
      <c r="H8157" s="46">
        <v>0.5</v>
      </c>
      <c r="I8157" s="18" t="s">
        <v>7909</v>
      </c>
    </row>
    <row r="8158" spans="1:9" x14ac:dyDescent="0.35">
      <c r="A8158" s="68">
        <v>46128</v>
      </c>
      <c r="B8158" s="52" t="s">
        <v>855</v>
      </c>
      <c r="C8158" s="30" t="str">
        <f>IFERROR(
INDEX('SETORES VARRIÇÃO'!$A:$A,MATCH($E8158,'SETORES VARRIÇÃO'!$H:$H,0)),
IFERROR(
INDEX('SETORES PRAÇA'!$A:$A,MATCH($E8158,'SETORES PRAÇA'!$H:$H,0)),
))</f>
        <v>CV</v>
      </c>
      <c r="D8158" s="30" t="str">
        <f>IFERROR(
INDEX('SETORES VARRIÇÃO'!$B:$B,MATCH($E8158,'SETORES VARRIÇÃO'!$H:$H,0)),
IFERROR(
INDEX('SETORES PRAÇA'!$B:$B,MATCH($E8158,'SETORES PRAÇA'!$H:$H,0)),
))</f>
        <v>CV10101VJ0008</v>
      </c>
      <c r="E8158" s="30" t="str">
        <f t="shared" si="170"/>
        <v>03-0120</v>
      </c>
      <c r="F8158" s="30" t="str">
        <f>IFERROR(
INDEX('SETORES VARRIÇÃO'!$F:$F,MATCH($E8158,'SETORES VARRIÇÃO'!$H:$H,0)),
IFERROR(
INDEX('SETORES PRAÇA'!$F:$F,MATCH($E8158,'SETORES PRAÇA'!$H:$H,0)),
))</f>
        <v>Segunda a Domingo</v>
      </c>
      <c r="G8158" s="18" t="s">
        <v>888</v>
      </c>
      <c r="H8158" s="46">
        <v>0.49</v>
      </c>
      <c r="I8158" s="18" t="s">
        <v>7910</v>
      </c>
    </row>
    <row r="8159" spans="1:9" x14ac:dyDescent="0.35">
      <c r="A8159" s="68">
        <v>46128</v>
      </c>
      <c r="B8159" s="52" t="s">
        <v>856</v>
      </c>
      <c r="C8159" s="30" t="str">
        <f>IFERROR(
INDEX('SETORES VARRIÇÃO'!$A:$A,MATCH($E8159,'SETORES VARRIÇÃO'!$H:$H,0)),
IFERROR(
INDEX('SETORES PRAÇA'!$A:$A,MATCH($E8159,'SETORES PRAÇA'!$H:$H,0)),
))</f>
        <v>CV</v>
      </c>
      <c r="D8159" s="30" t="str">
        <f>IFERROR(
INDEX('SETORES VARRIÇÃO'!$B:$B,MATCH($E8159,'SETORES VARRIÇÃO'!$H:$H,0)),
IFERROR(
INDEX('SETORES PRAÇA'!$B:$B,MATCH($E8159,'SETORES PRAÇA'!$H:$H,0)),
))</f>
        <v>CV10202VJ0040</v>
      </c>
      <c r="E8159" s="30" t="str">
        <f t="shared" si="170"/>
        <v>03-0121</v>
      </c>
      <c r="F8159" s="30" t="str">
        <f>IFERROR(
INDEX('SETORES VARRIÇÃO'!$F:$F,MATCH($E8159,'SETORES VARRIÇÃO'!$H:$H,0)),
IFERROR(
INDEX('SETORES PRAÇA'!$F:$F,MATCH($E8159,'SETORES PRAÇA'!$H:$H,0)),
))</f>
        <v>Segunda/Quarta/Sexta</v>
      </c>
      <c r="G8159" s="18" t="s">
        <v>887</v>
      </c>
      <c r="H8159" s="46" t="s">
        <v>907</v>
      </c>
      <c r="I8159" s="18" t="s">
        <v>7326</v>
      </c>
    </row>
    <row r="8160" spans="1:9" x14ac:dyDescent="0.35">
      <c r="A8160" s="68">
        <v>46128</v>
      </c>
      <c r="B8160" s="52" t="s">
        <v>857</v>
      </c>
      <c r="C8160" s="30" t="str">
        <f>IFERROR(
INDEX('SETORES VARRIÇÃO'!$A:$A,MATCH($E8160,'SETORES VARRIÇÃO'!$H:$H,0)),
IFERROR(
INDEX('SETORES PRAÇA'!$A:$A,MATCH($E8160,'SETORES PRAÇA'!$H:$H,0)),
))</f>
        <v>CV</v>
      </c>
      <c r="D8160" s="30" t="str">
        <f>IFERROR(
INDEX('SETORES VARRIÇÃO'!$B:$B,MATCH($E8160,'SETORES VARRIÇÃO'!$H:$H,0)),
IFERROR(
INDEX('SETORES PRAÇA'!$B:$B,MATCH($E8160,'SETORES PRAÇA'!$H:$H,0)),
))</f>
        <v>CV10202VJ0039</v>
      </c>
      <c r="E8160" s="30" t="str">
        <f t="shared" si="170"/>
        <v>03-0122</v>
      </c>
      <c r="F8160" s="30" t="str">
        <f>IFERROR(
INDEX('SETORES VARRIÇÃO'!$F:$F,MATCH($E8160,'SETORES VARRIÇÃO'!$H:$H,0)),
IFERROR(
INDEX('SETORES PRAÇA'!$F:$F,MATCH($E8160,'SETORES PRAÇA'!$H:$H,0)),
))</f>
        <v>Segunda/Quarta/Sexta</v>
      </c>
      <c r="G8160" s="18" t="s">
        <v>887</v>
      </c>
      <c r="H8160" s="46" t="s">
        <v>903</v>
      </c>
      <c r="I8160" s="18" t="s">
        <v>7722</v>
      </c>
    </row>
    <row r="8161" spans="1:9" x14ac:dyDescent="0.35">
      <c r="A8161" s="68">
        <v>46128</v>
      </c>
      <c r="B8161" s="52" t="s">
        <v>858</v>
      </c>
      <c r="C8161" s="30" t="str">
        <f>IFERROR(
INDEX('SETORES VARRIÇÃO'!$A:$A,MATCH($E8161,'SETORES VARRIÇÃO'!$H:$H,0)),
IFERROR(
INDEX('SETORES PRAÇA'!$A:$A,MATCH($E8161,'SETORES PRAÇA'!$H:$H,0)),
))</f>
        <v>JT</v>
      </c>
      <c r="D8161" s="30" t="str">
        <f>IFERROR(
INDEX('SETORES VARRIÇÃO'!$B:$B,MATCH($E8161,'SETORES VARRIÇÃO'!$H:$H,0)),
IFERROR(
INDEX('SETORES PRAÇA'!$B:$B,MATCH($E8161,'SETORES PRAÇA'!$H:$H,0)),
))</f>
        <v>JT10302VJ0012</v>
      </c>
      <c r="E8161" s="30" t="str">
        <f t="shared" si="170"/>
        <v>03-0123</v>
      </c>
      <c r="F8161" s="30" t="str">
        <f>IFERROR(
INDEX('SETORES VARRIÇÃO'!$F:$F,MATCH($E8161,'SETORES VARRIÇÃO'!$H:$H,0)),
IFERROR(
INDEX('SETORES PRAÇA'!$F:$F,MATCH($E8161,'SETORES PRAÇA'!$H:$H,0)),
))</f>
        <v>Segunda/Quinta</v>
      </c>
      <c r="G8161" s="18" t="s">
        <v>888</v>
      </c>
      <c r="H8161" s="46">
        <v>0.41</v>
      </c>
      <c r="I8161" s="18" t="s">
        <v>7911</v>
      </c>
    </row>
    <row r="8162" spans="1:9" x14ac:dyDescent="0.35">
      <c r="A8162" s="68">
        <v>46128</v>
      </c>
      <c r="B8162" s="52" t="s">
        <v>720</v>
      </c>
      <c r="C8162" s="30" t="str">
        <f>IFERROR(
INDEX('SETORES VARRIÇÃO'!$A:$A,MATCH($E8162,'SETORES VARRIÇÃO'!$H:$H,0)),
IFERROR(
INDEX('SETORES PRAÇA'!$A:$A,MATCH($E8162,'SETORES PRAÇA'!$H:$H,0)),
))</f>
        <v>MG</v>
      </c>
      <c r="D8162" s="30" t="str">
        <f>IFERROR(
INDEX('SETORES VARRIÇÃO'!$B:$B,MATCH($E8162,'SETORES VARRIÇÃO'!$H:$H,0)),
IFERROR(
INDEX('SETORES PRAÇA'!$B:$B,MATCH($E8162,'SETORES PRAÇA'!$H:$H,0)),
))</f>
        <v>MG10101VJ0001</v>
      </c>
      <c r="E8162" s="30" t="str">
        <f t="shared" si="170"/>
        <v>03-0124</v>
      </c>
      <c r="F8162" s="30" t="str">
        <f>IFERROR(
INDEX('SETORES VARRIÇÃO'!$F:$F,MATCH($E8162,'SETORES VARRIÇÃO'!$H:$H,0)),
IFERROR(
INDEX('SETORES PRAÇA'!$F:$F,MATCH($E8162,'SETORES PRAÇA'!$H:$H,0)),
))</f>
        <v>Segunda a Domingo</v>
      </c>
      <c r="G8162" s="18" t="s">
        <v>888</v>
      </c>
      <c r="H8162" s="46">
        <v>1</v>
      </c>
      <c r="I8162" s="18" t="s">
        <v>7912</v>
      </c>
    </row>
    <row r="8163" spans="1:9" x14ac:dyDescent="0.35">
      <c r="A8163" s="68">
        <v>46128</v>
      </c>
      <c r="B8163" s="52" t="s">
        <v>739</v>
      </c>
      <c r="C8163" s="30" t="str">
        <f>IFERROR(
INDEX('SETORES VARRIÇÃO'!$A:$A,MATCH($E8163,'SETORES VARRIÇÃO'!$H:$H,0)),
IFERROR(
INDEX('SETORES PRAÇA'!$A:$A,MATCH($E8163,'SETORES PRAÇA'!$H:$H,0)),
))</f>
        <v>CV</v>
      </c>
      <c r="D8163" s="30" t="str">
        <f>IFERROR(
INDEX('SETORES VARRIÇÃO'!$B:$B,MATCH($E8163,'SETORES VARRIÇÃO'!$H:$H,0)),
IFERROR(
INDEX('SETORES PRAÇA'!$B:$B,MATCH($E8163,'SETORES PRAÇA'!$H:$H,0)),
))</f>
        <v>CV10304VJ0028</v>
      </c>
      <c r="E8163" s="30" t="str">
        <f t="shared" si="170"/>
        <v>03-0125</v>
      </c>
      <c r="F8163" s="30" t="str">
        <f>IFERROR(
INDEX('SETORES VARRIÇÃO'!$F:$F,MATCH($E8163,'SETORES VARRIÇÃO'!$H:$H,0)),
IFERROR(
INDEX('SETORES PRAÇA'!$F:$F,MATCH($E8163,'SETORES PRAÇA'!$H:$H,0)),
))</f>
        <v>Quarta/Sábado</v>
      </c>
      <c r="G8163" s="18" t="s">
        <v>888</v>
      </c>
      <c r="H8163" s="46">
        <v>0</v>
      </c>
      <c r="I8163" s="18" t="s">
        <v>7913</v>
      </c>
    </row>
    <row r="8164" spans="1:9" x14ac:dyDescent="0.35">
      <c r="A8164" s="68">
        <v>46128</v>
      </c>
      <c r="B8164" s="52" t="s">
        <v>859</v>
      </c>
      <c r="C8164" s="30" t="str">
        <f>IFERROR(
INDEX('SETORES VARRIÇÃO'!$A:$A,MATCH($E8164,'SETORES VARRIÇÃO'!$H:$H,0)),
IFERROR(
INDEX('SETORES PRAÇA'!$A:$A,MATCH($E8164,'SETORES PRAÇA'!$H:$H,0)),
))</f>
        <v>CV</v>
      </c>
      <c r="D8164" s="30" t="str">
        <f>IFERROR(
INDEX('SETORES VARRIÇÃO'!$B:$B,MATCH($E8164,'SETORES VARRIÇÃO'!$H:$H,0)),
IFERROR(
INDEX('SETORES PRAÇA'!$B:$B,MATCH($E8164,'SETORES PRAÇA'!$H:$H,0)),
))</f>
        <v>CV10202VJ0033</v>
      </c>
      <c r="E8164" s="30" t="str">
        <f t="shared" si="170"/>
        <v>03-0126</v>
      </c>
      <c r="F8164" s="30" t="str">
        <f>IFERROR(
INDEX('SETORES VARRIÇÃO'!$F:$F,MATCH($E8164,'SETORES VARRIÇÃO'!$H:$H,0)),
IFERROR(
INDEX('SETORES PRAÇA'!$F:$F,MATCH($E8164,'SETORES PRAÇA'!$H:$H,0)),
))</f>
        <v>Segunda/Quarta/Sexta</v>
      </c>
      <c r="G8164" s="18" t="s">
        <v>888</v>
      </c>
      <c r="H8164" s="46">
        <v>0.93</v>
      </c>
      <c r="I8164" s="18" t="s">
        <v>7914</v>
      </c>
    </row>
    <row r="8165" spans="1:9" x14ac:dyDescent="0.35">
      <c r="A8165" s="68">
        <v>46128</v>
      </c>
      <c r="B8165" s="52" t="s">
        <v>740</v>
      </c>
      <c r="C8165" s="30" t="str">
        <f>IFERROR(
INDEX('SETORES VARRIÇÃO'!$A:$A,MATCH($E8165,'SETORES VARRIÇÃO'!$H:$H,0)),
IFERROR(
INDEX('SETORES PRAÇA'!$A:$A,MATCH($E8165,'SETORES PRAÇA'!$H:$H,0)),
))</f>
        <v>JT</v>
      </c>
      <c r="D8165" s="30" t="str">
        <f>IFERROR(
INDEX('SETORES VARRIÇÃO'!$B:$B,MATCH($E8165,'SETORES VARRIÇÃO'!$H:$H,0)),
IFERROR(
INDEX('SETORES PRAÇA'!$B:$B,MATCH($E8165,'SETORES PRAÇA'!$H:$H,0)),
))</f>
        <v>JT10304VJ0039</v>
      </c>
      <c r="E8165" s="30" t="str">
        <f t="shared" si="170"/>
        <v>03-0127</v>
      </c>
      <c r="F8165" s="30" t="str">
        <f>IFERROR(
INDEX('SETORES VARRIÇÃO'!$F:$F,MATCH($E8165,'SETORES VARRIÇÃO'!$H:$H,0)),
IFERROR(
INDEX('SETORES PRAÇA'!$F:$F,MATCH($E8165,'SETORES PRAÇA'!$H:$H,0)),
))</f>
        <v>Quarta/Sábado</v>
      </c>
      <c r="G8165" s="18" t="s">
        <v>887</v>
      </c>
      <c r="H8165" s="46" t="s">
        <v>5211</v>
      </c>
      <c r="I8165" s="18" t="s">
        <v>6560</v>
      </c>
    </row>
    <row r="8166" spans="1:9" x14ac:dyDescent="0.35">
      <c r="A8166" s="68">
        <v>46128</v>
      </c>
      <c r="B8166" s="52" t="s">
        <v>860</v>
      </c>
      <c r="C8166" s="30" t="str">
        <f>IFERROR(
INDEX('SETORES VARRIÇÃO'!$A:$A,MATCH($E8166,'SETORES VARRIÇÃO'!$H:$H,0)),
IFERROR(
INDEX('SETORES PRAÇA'!$A:$A,MATCH($E8166,'SETORES PRAÇA'!$H:$H,0)),
))</f>
        <v>JT</v>
      </c>
      <c r="D8166" s="30" t="str">
        <f>IFERROR(
INDEX('SETORES VARRIÇÃO'!$B:$B,MATCH($E8166,'SETORES VARRIÇÃO'!$H:$H,0)),
IFERROR(
INDEX('SETORES PRAÇA'!$B:$B,MATCH($E8166,'SETORES PRAÇA'!$H:$H,0)),
))</f>
        <v>JT10303VJ0030</v>
      </c>
      <c r="E8166" s="30" t="str">
        <f t="shared" si="170"/>
        <v>03-0128</v>
      </c>
      <c r="F8166" s="30" t="str">
        <f>IFERROR(
INDEX('SETORES VARRIÇÃO'!$F:$F,MATCH($E8166,'SETORES VARRIÇÃO'!$H:$H,0)),
IFERROR(
INDEX('SETORES PRAÇA'!$F:$F,MATCH($E8166,'SETORES PRAÇA'!$H:$H,0)),
))</f>
        <v>Terça/Sexta</v>
      </c>
      <c r="G8166" s="18" t="s">
        <v>887</v>
      </c>
      <c r="H8166" s="46" t="s">
        <v>907</v>
      </c>
      <c r="I8166" s="18" t="s">
        <v>7528</v>
      </c>
    </row>
    <row r="8167" spans="1:9" x14ac:dyDescent="0.35">
      <c r="A8167" s="68">
        <v>46128</v>
      </c>
      <c r="B8167" s="52" t="s">
        <v>861</v>
      </c>
      <c r="C8167" s="30" t="str">
        <f>IFERROR(
INDEX('SETORES VARRIÇÃO'!$A:$A,MATCH($E8167,'SETORES VARRIÇÃO'!$H:$H,0)),
IFERROR(
INDEX('SETORES PRAÇA'!$A:$A,MATCH($E8167,'SETORES PRAÇA'!$H:$H,0)),
))</f>
        <v>CV</v>
      </c>
      <c r="D8167" s="30" t="str">
        <f>IFERROR(
INDEX('SETORES VARRIÇÃO'!$B:$B,MATCH($E8167,'SETORES VARRIÇÃO'!$H:$H,0)),
IFERROR(
INDEX('SETORES PRAÇA'!$B:$B,MATCH($E8167,'SETORES PRAÇA'!$H:$H,0)),
))</f>
        <v>CV10202VJ0041</v>
      </c>
      <c r="E8167" s="30" t="str">
        <f t="shared" ref="E8167:E8230" si="171">SUBSTITUTE(B8167,"SMSUB-LUTOCAR-","")</f>
        <v>03-0129</v>
      </c>
      <c r="F8167" s="30" t="str">
        <f>IFERROR(
INDEX('SETORES VARRIÇÃO'!$F:$F,MATCH($E8167,'SETORES VARRIÇÃO'!$H:$H,0)),
IFERROR(
INDEX('SETORES PRAÇA'!$F:$F,MATCH($E8167,'SETORES PRAÇA'!$H:$H,0)),
))</f>
        <v>Segunda/Quarta/Sexta</v>
      </c>
      <c r="G8167" s="18" t="s">
        <v>888</v>
      </c>
      <c r="H8167" s="46">
        <v>0.69</v>
      </c>
      <c r="I8167" s="18" t="s">
        <v>7915</v>
      </c>
    </row>
    <row r="8168" spans="1:9" x14ac:dyDescent="0.35">
      <c r="A8168" s="68">
        <v>46128</v>
      </c>
      <c r="B8168" s="52" t="s">
        <v>862</v>
      </c>
      <c r="C8168" s="30" t="str">
        <f>IFERROR(
INDEX('SETORES VARRIÇÃO'!$A:$A,MATCH($E8168,'SETORES VARRIÇÃO'!$H:$H,0)),
IFERROR(
INDEX('SETORES PRAÇA'!$A:$A,MATCH($E8168,'SETORES PRAÇA'!$H:$H,0)),
))</f>
        <v>CV</v>
      </c>
      <c r="D8168" s="30" t="str">
        <f>IFERROR(
INDEX('SETORES VARRIÇÃO'!$B:$B,MATCH($E8168,'SETORES VARRIÇÃO'!$H:$H,0)),
IFERROR(
INDEX('SETORES PRAÇA'!$B:$B,MATCH($E8168,'SETORES PRAÇA'!$H:$H,0)),
))</f>
        <v>CV10102VJ0010</v>
      </c>
      <c r="E8168" s="30" t="str">
        <f t="shared" si="171"/>
        <v>03-0130</v>
      </c>
      <c r="F8168" s="30" t="str">
        <f>IFERROR(
INDEX('SETORES VARRIÇÃO'!$F:$F,MATCH($E8168,'SETORES VARRIÇÃO'!$H:$H,0)),
IFERROR(
INDEX('SETORES PRAÇA'!$F:$F,MATCH($E8168,'SETORES PRAÇA'!$H:$H,0)),
))</f>
        <v>Segunda a Domingo</v>
      </c>
      <c r="G8168" s="18" t="s">
        <v>888</v>
      </c>
      <c r="H8168" s="46">
        <v>0.53</v>
      </c>
      <c r="I8168" s="18" t="s">
        <v>7916</v>
      </c>
    </row>
    <row r="8169" spans="1:9" x14ac:dyDescent="0.35">
      <c r="A8169" s="68">
        <v>46128</v>
      </c>
      <c r="B8169" s="52" t="s">
        <v>565</v>
      </c>
      <c r="C8169" s="30" t="str">
        <f>IFERROR(
INDEX('SETORES VARRIÇÃO'!$A:$A,MATCH($E8169,'SETORES VARRIÇÃO'!$H:$H,0)),
IFERROR(
INDEX('SETORES PRAÇA'!$A:$A,MATCH($E8169,'SETORES PRAÇA'!$H:$H,0)),
))</f>
        <v>CV</v>
      </c>
      <c r="D8169" s="30" t="str">
        <f>IFERROR(
INDEX('SETORES VARRIÇÃO'!$B:$B,MATCH($E8169,'SETORES VARRIÇÃO'!$H:$H,0)),
IFERROR(
INDEX('SETORES PRAÇA'!$B:$B,MATCH($E8169,'SETORES PRAÇA'!$H:$H,0)),
))</f>
        <v>CV10303VJ0020</v>
      </c>
      <c r="E8169" s="30" t="str">
        <f t="shared" si="171"/>
        <v>03-0131</v>
      </c>
      <c r="F8169" s="30" t="str">
        <f>IFERROR(
INDEX('SETORES VARRIÇÃO'!$F:$F,MATCH($E8169,'SETORES VARRIÇÃO'!$H:$H,0)),
IFERROR(
INDEX('SETORES PRAÇA'!$F:$F,MATCH($E8169,'SETORES PRAÇA'!$H:$H,0)),
))</f>
        <v>Terça/Sexta</v>
      </c>
      <c r="G8169" s="18" t="s">
        <v>887</v>
      </c>
      <c r="H8169" s="46" t="s">
        <v>5211</v>
      </c>
      <c r="I8169" s="18" t="s">
        <v>5095</v>
      </c>
    </row>
    <row r="8170" spans="1:9" x14ac:dyDescent="0.35">
      <c r="A8170" s="68">
        <v>46128</v>
      </c>
      <c r="B8170" s="52" t="s">
        <v>863</v>
      </c>
      <c r="C8170" s="30" t="str">
        <f>IFERROR(
INDEX('SETORES VARRIÇÃO'!$A:$A,MATCH($E8170,'SETORES VARRIÇÃO'!$H:$H,0)),
IFERROR(
INDEX('SETORES PRAÇA'!$A:$A,MATCH($E8170,'SETORES PRAÇA'!$H:$H,0)),
))</f>
        <v>CV</v>
      </c>
      <c r="D8170" s="30" t="str">
        <f>IFERROR(
INDEX('SETORES VARRIÇÃO'!$B:$B,MATCH($E8170,'SETORES VARRIÇÃO'!$H:$H,0)),
IFERROR(
INDEX('SETORES PRAÇA'!$B:$B,MATCH($E8170,'SETORES PRAÇA'!$H:$H,0)),
))</f>
        <v>CV10202VJ0038</v>
      </c>
      <c r="E8170" s="30" t="str">
        <f t="shared" si="171"/>
        <v>03-0132</v>
      </c>
      <c r="F8170" s="30" t="str">
        <f>IFERROR(
INDEX('SETORES VARRIÇÃO'!$F:$F,MATCH($E8170,'SETORES VARRIÇÃO'!$H:$H,0)),
IFERROR(
INDEX('SETORES PRAÇA'!$F:$F,MATCH($E8170,'SETORES PRAÇA'!$H:$H,0)),
))</f>
        <v>Segunda/Quarta/Sexta</v>
      </c>
      <c r="G8170" s="18" t="s">
        <v>888</v>
      </c>
      <c r="H8170" s="46">
        <v>0.69</v>
      </c>
      <c r="I8170" s="18" t="s">
        <v>7917</v>
      </c>
    </row>
    <row r="8171" spans="1:9" x14ac:dyDescent="0.35">
      <c r="A8171" s="68">
        <v>46128</v>
      </c>
      <c r="B8171" s="52" t="s">
        <v>721</v>
      </c>
      <c r="C8171" s="30" t="str">
        <f>IFERROR(
INDEX('SETORES VARRIÇÃO'!$A:$A,MATCH($E8171,'SETORES VARRIÇÃO'!$H:$H,0)),
IFERROR(
INDEX('SETORES PRAÇA'!$A:$A,MATCH($E8171,'SETORES PRAÇA'!$H:$H,0)),
))</f>
        <v>JT</v>
      </c>
      <c r="D8171" s="30" t="str">
        <f>IFERROR(
INDEX('SETORES VARRIÇÃO'!$B:$B,MATCH($E8171,'SETORES VARRIÇÃO'!$H:$H,0)),
IFERROR(
INDEX('SETORES PRAÇA'!$B:$B,MATCH($E8171,'SETORES PRAÇA'!$H:$H,0)),
))</f>
        <v>JT10303VJ0031</v>
      </c>
      <c r="E8171" s="30" t="str">
        <f t="shared" si="171"/>
        <v>03-0133</v>
      </c>
      <c r="F8171" s="30" t="str">
        <f>IFERROR(
INDEX('SETORES VARRIÇÃO'!$F:$F,MATCH($E8171,'SETORES VARRIÇÃO'!$H:$H,0)),
IFERROR(
INDEX('SETORES PRAÇA'!$F:$F,MATCH($E8171,'SETORES PRAÇA'!$H:$H,0)),
))</f>
        <v>Terça/Sexta</v>
      </c>
      <c r="G8171" s="18" t="s">
        <v>887</v>
      </c>
      <c r="H8171" s="46" t="s">
        <v>1052</v>
      </c>
      <c r="I8171" s="18" t="s">
        <v>7155</v>
      </c>
    </row>
    <row r="8172" spans="1:9" x14ac:dyDescent="0.35">
      <c r="A8172" s="68">
        <v>46128</v>
      </c>
      <c r="B8172" s="52" t="s">
        <v>864</v>
      </c>
      <c r="C8172" s="30" t="str">
        <f>IFERROR(
INDEX('SETORES VARRIÇÃO'!$A:$A,MATCH($E8172,'SETORES VARRIÇÃO'!$H:$H,0)),
IFERROR(
INDEX('SETORES PRAÇA'!$A:$A,MATCH($E8172,'SETORES PRAÇA'!$H:$H,0)),
))</f>
        <v>CV</v>
      </c>
      <c r="D8172" s="30" t="str">
        <f>IFERROR(
INDEX('SETORES VARRIÇÃO'!$B:$B,MATCH($E8172,'SETORES VARRIÇÃO'!$H:$H,0)),
IFERROR(
INDEX('SETORES PRAÇA'!$B:$B,MATCH($E8172,'SETORES PRAÇA'!$H:$H,0)),
))</f>
        <v>CV10203VJ0049</v>
      </c>
      <c r="E8172" s="30" t="str">
        <f t="shared" si="171"/>
        <v>03-0134</v>
      </c>
      <c r="F8172" s="30" t="str">
        <f>IFERROR(
INDEX('SETORES VARRIÇÃO'!$F:$F,MATCH($E8172,'SETORES VARRIÇÃO'!$H:$H,0)),
IFERROR(
INDEX('SETORES PRAÇA'!$F:$F,MATCH($E8172,'SETORES PRAÇA'!$H:$H,0)),
))</f>
        <v>Terça/Quinta/Sábado</v>
      </c>
      <c r="G8172" s="18" t="s">
        <v>888</v>
      </c>
      <c r="H8172" s="46">
        <v>0.48</v>
      </c>
      <c r="I8172" s="18" t="s">
        <v>7918</v>
      </c>
    </row>
    <row r="8173" spans="1:9" x14ac:dyDescent="0.35">
      <c r="A8173" s="68">
        <v>46128</v>
      </c>
      <c r="B8173" s="52" t="s">
        <v>865</v>
      </c>
      <c r="C8173" s="30" t="str">
        <f>IFERROR(
INDEX('SETORES VARRIÇÃO'!$A:$A,MATCH($E8173,'SETORES VARRIÇÃO'!$H:$H,0)),
IFERROR(
INDEX('SETORES PRAÇA'!$A:$A,MATCH($E8173,'SETORES PRAÇA'!$H:$H,0)),
))</f>
        <v>JT</v>
      </c>
      <c r="D8173" s="30" t="str">
        <f>IFERROR(
INDEX('SETORES VARRIÇÃO'!$B:$B,MATCH($E8173,'SETORES VARRIÇÃO'!$H:$H,0)),
IFERROR(
INDEX('SETORES PRAÇA'!$B:$B,MATCH($E8173,'SETORES PRAÇA'!$H:$H,0)),
))</f>
        <v>JT10303VJ0022</v>
      </c>
      <c r="E8173" s="30" t="str">
        <f t="shared" si="171"/>
        <v>03-0135</v>
      </c>
      <c r="F8173" s="30" t="str">
        <f>IFERROR(
INDEX('SETORES VARRIÇÃO'!$F:$F,MATCH($E8173,'SETORES VARRIÇÃO'!$H:$H,0)),
IFERROR(
INDEX('SETORES PRAÇA'!$F:$F,MATCH($E8173,'SETORES PRAÇA'!$H:$H,0)),
))</f>
        <v>Terça/Sexta</v>
      </c>
      <c r="G8173" s="18" t="s">
        <v>888</v>
      </c>
      <c r="H8173" s="46">
        <v>0</v>
      </c>
      <c r="I8173" s="18" t="s">
        <v>7919</v>
      </c>
    </row>
    <row r="8174" spans="1:9" x14ac:dyDescent="0.35">
      <c r="A8174" s="68">
        <v>46128</v>
      </c>
      <c r="B8174" s="52" t="s">
        <v>866</v>
      </c>
      <c r="C8174" s="30" t="str">
        <f>IFERROR(
INDEX('SETORES VARRIÇÃO'!$A:$A,MATCH($E8174,'SETORES VARRIÇÃO'!$H:$H,0)),
IFERROR(
INDEX('SETORES PRAÇA'!$A:$A,MATCH($E8174,'SETORES PRAÇA'!$H:$H,0)),
))</f>
        <v>CV</v>
      </c>
      <c r="D8174" s="30" t="str">
        <f>IFERROR(
INDEX('SETORES VARRIÇÃO'!$B:$B,MATCH($E8174,'SETORES VARRIÇÃO'!$H:$H,0)),
IFERROR(
INDEX('SETORES PRAÇA'!$B:$B,MATCH($E8174,'SETORES PRAÇA'!$H:$H,0)),
))</f>
        <v>CV10202VJ0031</v>
      </c>
      <c r="E8174" s="30" t="str">
        <f t="shared" si="171"/>
        <v>03-0136</v>
      </c>
      <c r="F8174" s="30" t="str">
        <f>IFERROR(
INDEX('SETORES VARRIÇÃO'!$F:$F,MATCH($E8174,'SETORES VARRIÇÃO'!$H:$H,0)),
IFERROR(
INDEX('SETORES PRAÇA'!$F:$F,MATCH($E8174,'SETORES PRAÇA'!$H:$H,0)),
))</f>
        <v>Segunda/Quarta/Sexta</v>
      </c>
      <c r="G8174" s="18" t="s">
        <v>887</v>
      </c>
      <c r="H8174" s="46" t="s">
        <v>4477</v>
      </c>
      <c r="I8174" s="18" t="s">
        <v>4114</v>
      </c>
    </row>
    <row r="8175" spans="1:9" x14ac:dyDescent="0.35">
      <c r="A8175" s="68">
        <v>46128</v>
      </c>
      <c r="B8175" s="52" t="s">
        <v>722</v>
      </c>
      <c r="C8175" s="30" t="str">
        <f>IFERROR(
INDEX('SETORES VARRIÇÃO'!$A:$A,MATCH($E8175,'SETORES VARRIÇÃO'!$H:$H,0)),
IFERROR(
INDEX('SETORES PRAÇA'!$A:$A,MATCH($E8175,'SETORES PRAÇA'!$H:$H,0)),
))</f>
        <v>JT</v>
      </c>
      <c r="D8175" s="30" t="str">
        <f>IFERROR(
INDEX('SETORES VARRIÇÃO'!$B:$B,MATCH($E8175,'SETORES VARRIÇÃO'!$H:$H,0)),
IFERROR(
INDEX('SETORES PRAÇA'!$B:$B,MATCH($E8175,'SETORES PRAÇA'!$H:$H,0)),
))</f>
        <v>JT10303VJ0021</v>
      </c>
      <c r="E8175" s="30" t="str">
        <f t="shared" si="171"/>
        <v>03-0137</v>
      </c>
      <c r="F8175" s="30" t="str">
        <f>IFERROR(
INDEX('SETORES VARRIÇÃO'!$F:$F,MATCH($E8175,'SETORES VARRIÇÃO'!$H:$H,0)),
IFERROR(
INDEX('SETORES PRAÇA'!$F:$F,MATCH($E8175,'SETORES PRAÇA'!$H:$H,0)),
))</f>
        <v>Terça/Sexta</v>
      </c>
      <c r="G8175" s="18" t="s">
        <v>887</v>
      </c>
      <c r="H8175" s="46" t="s">
        <v>7158</v>
      </c>
      <c r="I8175" s="18" t="s">
        <v>7159</v>
      </c>
    </row>
    <row r="8176" spans="1:9" x14ac:dyDescent="0.35">
      <c r="A8176" s="68">
        <v>46128</v>
      </c>
      <c r="B8176" s="52" t="s">
        <v>867</v>
      </c>
      <c r="C8176" s="30" t="str">
        <f>IFERROR(
INDEX('SETORES VARRIÇÃO'!$A:$A,MATCH($E8176,'SETORES VARRIÇÃO'!$H:$H,0)),
IFERROR(
INDEX('SETORES PRAÇA'!$A:$A,MATCH($E8176,'SETORES PRAÇA'!$H:$H,0)),
))</f>
        <v>JT</v>
      </c>
      <c r="D8176" s="30" t="str">
        <f>IFERROR(
INDEX('SETORES VARRIÇÃO'!$B:$B,MATCH($E8176,'SETORES VARRIÇÃO'!$H:$H,0)),
IFERROR(
INDEX('SETORES PRAÇA'!$B:$B,MATCH($E8176,'SETORES PRAÇA'!$H:$H,0)),
))</f>
        <v>JT10102VJ0002</v>
      </c>
      <c r="E8176" s="30" t="str">
        <f t="shared" si="171"/>
        <v>03-0138</v>
      </c>
      <c r="F8176" s="30" t="str">
        <f>IFERROR(
INDEX('SETORES VARRIÇÃO'!$F:$F,MATCH($E8176,'SETORES VARRIÇÃO'!$H:$H,0)),
IFERROR(
INDEX('SETORES PRAÇA'!$F:$F,MATCH($E8176,'SETORES PRAÇA'!$H:$H,0)),
))</f>
        <v>Segunda a Domingo</v>
      </c>
      <c r="G8176" s="18" t="s">
        <v>888</v>
      </c>
      <c r="H8176" s="46">
        <v>0.54</v>
      </c>
      <c r="I8176" s="18" t="s">
        <v>7920</v>
      </c>
    </row>
    <row r="8177" spans="1:9" x14ac:dyDescent="0.35">
      <c r="A8177" s="68">
        <v>46128</v>
      </c>
      <c r="B8177" s="52" t="s">
        <v>868</v>
      </c>
      <c r="C8177" s="30" t="str">
        <f>IFERROR(
INDEX('SETORES VARRIÇÃO'!$A:$A,MATCH($E8177,'SETORES VARRIÇÃO'!$H:$H,0)),
IFERROR(
INDEX('SETORES PRAÇA'!$A:$A,MATCH($E8177,'SETORES PRAÇA'!$H:$H,0)),
))</f>
        <v>CV</v>
      </c>
      <c r="D8177" s="30" t="str">
        <f>IFERROR(
INDEX('SETORES VARRIÇÃO'!$B:$B,MATCH($E8177,'SETORES VARRIÇÃO'!$H:$H,0)),
IFERROR(
INDEX('SETORES PRAÇA'!$B:$B,MATCH($E8177,'SETORES PRAÇA'!$H:$H,0)),
))</f>
        <v>CV10302VJ0014</v>
      </c>
      <c r="E8177" s="30" t="str">
        <f t="shared" si="171"/>
        <v>03-0139</v>
      </c>
      <c r="F8177" s="30" t="str">
        <f>IFERROR(
INDEX('SETORES VARRIÇÃO'!$F:$F,MATCH($E8177,'SETORES VARRIÇÃO'!$H:$H,0)),
IFERROR(
INDEX('SETORES PRAÇA'!$F:$F,MATCH($E8177,'SETORES PRAÇA'!$H:$H,0)),
))</f>
        <v>Segunda/Quinta</v>
      </c>
      <c r="G8177" s="18" t="s">
        <v>888</v>
      </c>
      <c r="H8177" s="46">
        <v>0.39</v>
      </c>
      <c r="I8177" s="18" t="s">
        <v>7921</v>
      </c>
    </row>
    <row r="8178" spans="1:9" x14ac:dyDescent="0.35">
      <c r="A8178" s="68">
        <v>46128</v>
      </c>
      <c r="B8178" s="52" t="s">
        <v>869</v>
      </c>
      <c r="C8178" s="30" t="str">
        <f>IFERROR(
INDEX('SETORES VARRIÇÃO'!$A:$A,MATCH($E8178,'SETORES VARRIÇÃO'!$H:$H,0)),
IFERROR(
INDEX('SETORES PRAÇA'!$A:$A,MATCH($E8178,'SETORES PRAÇA'!$H:$H,0)),
))</f>
        <v>JT</v>
      </c>
      <c r="D8178" s="30" t="str">
        <f>IFERROR(
INDEX('SETORES VARRIÇÃO'!$B:$B,MATCH($E8178,'SETORES VARRIÇÃO'!$H:$H,0)),
IFERROR(
INDEX('SETORES PRAÇA'!$B:$B,MATCH($E8178,'SETORES PRAÇA'!$H:$H,0)),
))</f>
        <v>JT10203VJ0053</v>
      </c>
      <c r="E8178" s="30" t="str">
        <f t="shared" si="171"/>
        <v>03-0140</v>
      </c>
      <c r="F8178" s="30" t="str">
        <f>IFERROR(
INDEX('SETORES VARRIÇÃO'!$F:$F,MATCH($E8178,'SETORES VARRIÇÃO'!$H:$H,0)),
IFERROR(
INDEX('SETORES PRAÇA'!$F:$F,MATCH($E8178,'SETORES PRAÇA'!$H:$H,0)),
))</f>
        <v>Terça/Quinta/Sábado</v>
      </c>
      <c r="G8178" s="18" t="s">
        <v>888</v>
      </c>
      <c r="H8178" s="46">
        <v>0.34</v>
      </c>
      <c r="I8178" s="18" t="s">
        <v>7922</v>
      </c>
    </row>
    <row r="8179" spans="1:9" x14ac:dyDescent="0.35">
      <c r="A8179" s="68">
        <v>46128</v>
      </c>
      <c r="B8179" s="52" t="s">
        <v>870</v>
      </c>
      <c r="C8179" s="30" t="str">
        <f>IFERROR(
INDEX('SETORES VARRIÇÃO'!$A:$A,MATCH($E8179,'SETORES VARRIÇÃO'!$H:$H,0)),
IFERROR(
INDEX('SETORES PRAÇA'!$A:$A,MATCH($E8179,'SETORES PRAÇA'!$H:$H,0)),
))</f>
        <v>JT</v>
      </c>
      <c r="D8179" s="30" t="str">
        <f>IFERROR(
INDEX('SETORES VARRIÇÃO'!$B:$B,MATCH($E8179,'SETORES VARRIÇÃO'!$H:$H,0)),
IFERROR(
INDEX('SETORES PRAÇA'!$B:$B,MATCH($E8179,'SETORES PRAÇA'!$H:$H,0)),
))</f>
        <v>JT10302VJ0018</v>
      </c>
      <c r="E8179" s="30" t="str">
        <f t="shared" si="171"/>
        <v>03-0141</v>
      </c>
      <c r="F8179" s="30" t="str">
        <f>IFERROR(
INDEX('SETORES VARRIÇÃO'!$F:$F,MATCH($E8179,'SETORES VARRIÇÃO'!$H:$H,0)),
IFERROR(
INDEX('SETORES PRAÇA'!$F:$F,MATCH($E8179,'SETORES PRAÇA'!$H:$H,0)),
))</f>
        <v>Segunda/Quinta</v>
      </c>
      <c r="G8179" s="18" t="s">
        <v>888</v>
      </c>
      <c r="H8179" s="46">
        <v>0.43</v>
      </c>
      <c r="I8179" s="18" t="s">
        <v>7923</v>
      </c>
    </row>
    <row r="8180" spans="1:9" x14ac:dyDescent="0.35">
      <c r="A8180" s="68">
        <v>46128</v>
      </c>
      <c r="B8180" s="52" t="s">
        <v>752</v>
      </c>
      <c r="C8180" s="30" t="str">
        <f>IFERROR(
INDEX('SETORES VARRIÇÃO'!$A:$A,MATCH($E8180,'SETORES VARRIÇÃO'!$H:$H,0)),
IFERROR(
INDEX('SETORES PRAÇA'!$A:$A,MATCH($E8180,'SETORES PRAÇA'!$H:$H,0)),
))</f>
        <v>JT</v>
      </c>
      <c r="D8180" s="30" t="str">
        <f>IFERROR(
INDEX('SETORES VARRIÇÃO'!$B:$B,MATCH($E8180,'SETORES VARRIÇÃO'!$H:$H,0)),
IFERROR(
INDEX('SETORES PRAÇA'!$B:$B,MATCH($E8180,'SETORES PRAÇA'!$H:$H,0)),
))</f>
        <v>JT10303VJ0023</v>
      </c>
      <c r="E8180" s="30" t="str">
        <f t="shared" si="171"/>
        <v>03-0142</v>
      </c>
      <c r="F8180" s="30" t="str">
        <f>IFERROR(
INDEX('SETORES VARRIÇÃO'!$F:$F,MATCH($E8180,'SETORES VARRIÇÃO'!$H:$H,0)),
IFERROR(
INDEX('SETORES PRAÇA'!$F:$F,MATCH($E8180,'SETORES PRAÇA'!$H:$H,0)),
))</f>
        <v>Terça/Sexta</v>
      </c>
      <c r="G8180" s="18" t="s">
        <v>887</v>
      </c>
      <c r="H8180" s="46" t="s">
        <v>907</v>
      </c>
      <c r="I8180" s="18" t="s">
        <v>6273</v>
      </c>
    </row>
    <row r="8181" spans="1:9" x14ac:dyDescent="0.35">
      <c r="A8181" s="68">
        <v>46128</v>
      </c>
      <c r="B8181" s="52" t="s">
        <v>871</v>
      </c>
      <c r="C8181" s="30" t="str">
        <f>IFERROR(
INDEX('SETORES VARRIÇÃO'!$A:$A,MATCH($E8181,'SETORES VARRIÇÃO'!$H:$H,0)),
IFERROR(
INDEX('SETORES PRAÇA'!$A:$A,MATCH($E8181,'SETORES PRAÇA'!$H:$H,0)),
))</f>
        <v>JT</v>
      </c>
      <c r="D8181" s="30" t="str">
        <f>IFERROR(
INDEX('SETORES VARRIÇÃO'!$B:$B,MATCH($E8181,'SETORES VARRIÇÃO'!$H:$H,0)),
IFERROR(
INDEX('SETORES PRAÇA'!$B:$B,MATCH($E8181,'SETORES PRAÇA'!$H:$H,0)),
))</f>
        <v>JT10304VJ0038</v>
      </c>
      <c r="E8181" s="30" t="str">
        <f t="shared" si="171"/>
        <v>03-0143</v>
      </c>
      <c r="F8181" s="30" t="str">
        <f>IFERROR(
INDEX('SETORES VARRIÇÃO'!$F:$F,MATCH($E8181,'SETORES VARRIÇÃO'!$H:$H,0)),
IFERROR(
INDEX('SETORES PRAÇA'!$F:$F,MATCH($E8181,'SETORES PRAÇA'!$H:$H,0)),
))</f>
        <v>Quarta/Sábado</v>
      </c>
      <c r="G8181" s="18" t="s">
        <v>888</v>
      </c>
      <c r="H8181" s="46">
        <v>0.49</v>
      </c>
      <c r="I8181" s="18" t="s">
        <v>7924</v>
      </c>
    </row>
    <row r="8182" spans="1:9" x14ac:dyDescent="0.35">
      <c r="A8182" s="68">
        <v>46128</v>
      </c>
      <c r="B8182" s="52" t="s">
        <v>6575</v>
      </c>
      <c r="C8182" s="30" t="str">
        <f>IFERROR(
INDEX('SETORES VARRIÇÃO'!$A:$A,MATCH($E8182,'SETORES VARRIÇÃO'!$H:$H,0)),
IFERROR(
INDEX('SETORES PRAÇA'!$A:$A,MATCH($E8182,'SETORES PRAÇA'!$H:$H,0)),
))</f>
        <v>ST</v>
      </c>
      <c r="D8182" s="30" t="str">
        <f>IFERROR(
INDEX('SETORES VARRIÇÃO'!$B:$B,MATCH($E8182,'SETORES VARRIÇÃO'!$H:$H,0)),
IFERROR(
INDEX('SETORES PRAÇA'!$B:$B,MATCH($E8182,'SETORES PRAÇA'!$H:$H,0)),
))</f>
        <v>ST10101VJ0019</v>
      </c>
      <c r="E8182" s="30" t="str">
        <f t="shared" si="171"/>
        <v>03-0144</v>
      </c>
      <c r="F8182" s="30" t="str">
        <f>IFERROR(
INDEX('SETORES VARRIÇÃO'!$F:$F,MATCH($E8182,'SETORES VARRIÇÃO'!$H:$H,0)),
IFERROR(
INDEX('SETORES PRAÇA'!$F:$F,MATCH($E8182,'SETORES PRAÇA'!$H:$H,0)),
))</f>
        <v>Segunda a Sábado</v>
      </c>
      <c r="G8182" s="18" t="s">
        <v>888</v>
      </c>
      <c r="H8182" s="46">
        <v>1</v>
      </c>
      <c r="I8182" s="18" t="s">
        <v>7925</v>
      </c>
    </row>
    <row r="8183" spans="1:9" x14ac:dyDescent="0.35">
      <c r="A8183" s="68">
        <v>46128</v>
      </c>
      <c r="B8183" s="52" t="s">
        <v>6576</v>
      </c>
      <c r="C8183" s="30" t="str">
        <f>IFERROR(
INDEX('SETORES VARRIÇÃO'!$A:$A,MATCH($E8183,'SETORES VARRIÇÃO'!$H:$H,0)),
IFERROR(
INDEX('SETORES PRAÇA'!$A:$A,MATCH($E8183,'SETORES PRAÇA'!$H:$H,0)),
))</f>
        <v>CV</v>
      </c>
      <c r="D8183" s="30" t="str">
        <f>IFERROR(
INDEX('SETORES VARRIÇÃO'!$B:$B,MATCH($E8183,'SETORES VARRIÇÃO'!$H:$H,0)),
IFERROR(
INDEX('SETORES PRAÇA'!$B:$B,MATCH($E8183,'SETORES PRAÇA'!$H:$H,0)),
))</f>
        <v>CV10203VP0019</v>
      </c>
      <c r="E8183" s="30" t="str">
        <f t="shared" si="171"/>
        <v>03-0145</v>
      </c>
      <c r="F8183" s="30" t="str">
        <f>IFERROR(
INDEX('SETORES VARRIÇÃO'!$F:$F,MATCH($E8183,'SETORES VARRIÇÃO'!$H:$H,0)),
IFERROR(
INDEX('SETORES PRAÇA'!$F:$F,MATCH($E8183,'SETORES PRAÇA'!$H:$H,0)),
))</f>
        <v>Terça/Quinta/Sábado</v>
      </c>
      <c r="G8183" s="18" t="s">
        <v>887</v>
      </c>
      <c r="H8183" s="46" t="s">
        <v>1034</v>
      </c>
      <c r="I8183" s="18" t="s">
        <v>6872</v>
      </c>
    </row>
    <row r="8184" spans="1:9" x14ac:dyDescent="0.35">
      <c r="A8184" s="68">
        <v>46128</v>
      </c>
      <c r="B8184" s="52" t="s">
        <v>6577</v>
      </c>
      <c r="C8184" s="30" t="str">
        <f>IFERROR(
INDEX('SETORES VARRIÇÃO'!$A:$A,MATCH($E8184,'SETORES VARRIÇÃO'!$H:$H,0)),
IFERROR(
INDEX('SETORES PRAÇA'!$A:$A,MATCH($E8184,'SETORES PRAÇA'!$H:$H,0)),
))</f>
        <v>MG</v>
      </c>
      <c r="D8184" s="30" t="str">
        <f>IFERROR(
INDEX('SETORES VARRIÇÃO'!$B:$B,MATCH($E8184,'SETORES VARRIÇÃO'!$H:$H,0)),
IFERROR(
INDEX('SETORES PRAÇA'!$B:$B,MATCH($E8184,'SETORES PRAÇA'!$H:$H,0)),
))</f>
        <v>MG10203VP0025</v>
      </c>
      <c r="E8184" s="30" t="str">
        <f t="shared" si="171"/>
        <v>03-0146</v>
      </c>
      <c r="F8184" s="30" t="str">
        <f>IFERROR(
INDEX('SETORES VARRIÇÃO'!$F:$F,MATCH($E8184,'SETORES VARRIÇÃO'!$H:$H,0)),
IFERROR(
INDEX('SETORES PRAÇA'!$F:$F,MATCH($E8184,'SETORES PRAÇA'!$H:$H,0)),
))</f>
        <v>Terça/Quinta/Sábado</v>
      </c>
      <c r="G8184" s="18" t="s">
        <v>887</v>
      </c>
      <c r="H8184" s="46" t="s">
        <v>1034</v>
      </c>
      <c r="I8184" s="18" t="s">
        <v>6873</v>
      </c>
    </row>
    <row r="8185" spans="1:9" x14ac:dyDescent="0.35">
      <c r="A8185" s="68">
        <v>46128</v>
      </c>
      <c r="B8185" s="52" t="s">
        <v>6578</v>
      </c>
      <c r="C8185" s="30" t="str">
        <f>IFERROR(
INDEX('SETORES VARRIÇÃO'!$A:$A,MATCH($E8185,'SETORES VARRIÇÃO'!$H:$H,0)),
IFERROR(
INDEX('SETORES PRAÇA'!$A:$A,MATCH($E8185,'SETORES PRAÇA'!$H:$H,0)),
))</f>
        <v>MG</v>
      </c>
      <c r="D8185" s="30" t="str">
        <f>IFERROR(
INDEX('SETORES VARRIÇÃO'!$B:$B,MATCH($E8185,'SETORES VARRIÇÃO'!$H:$H,0)),
IFERROR(
INDEX('SETORES PRAÇA'!$B:$B,MATCH($E8185,'SETORES PRAÇA'!$H:$H,0)),
))</f>
        <v>MG10202VP0021</v>
      </c>
      <c r="E8185" s="30" t="str">
        <f t="shared" si="171"/>
        <v>03-0147</v>
      </c>
      <c r="F8185" s="30" t="str">
        <f>IFERROR(
INDEX('SETORES VARRIÇÃO'!$F:$F,MATCH($E8185,'SETORES VARRIÇÃO'!$H:$H,0)),
IFERROR(
INDEX('SETORES PRAÇA'!$F:$F,MATCH($E8185,'SETORES PRAÇA'!$H:$H,0)),
))</f>
        <v>Segunda/Quarta/Sexta</v>
      </c>
      <c r="G8185" s="18" t="s">
        <v>888</v>
      </c>
      <c r="H8185" s="46">
        <v>1</v>
      </c>
      <c r="I8185" s="18" t="s">
        <v>7926</v>
      </c>
    </row>
    <row r="8186" spans="1:9" x14ac:dyDescent="0.35">
      <c r="A8186" s="68">
        <v>46128</v>
      </c>
      <c r="B8186" s="52" t="s">
        <v>6579</v>
      </c>
      <c r="C8186" s="30" t="str">
        <f>IFERROR(
INDEX('SETORES VARRIÇÃO'!$A:$A,MATCH($E8186,'SETORES VARRIÇÃO'!$H:$H,0)),
IFERROR(
INDEX('SETORES PRAÇA'!$A:$A,MATCH($E8186,'SETORES PRAÇA'!$H:$H,0)),
))</f>
        <v>ST</v>
      </c>
      <c r="D8186" s="30" t="str">
        <f>IFERROR(
INDEX('SETORES VARRIÇÃO'!$B:$B,MATCH($E8186,'SETORES VARRIÇÃO'!$H:$H,0)),
IFERROR(
INDEX('SETORES PRAÇA'!$B:$B,MATCH($E8186,'SETORES PRAÇA'!$H:$H,0)),
))</f>
        <v>ST10304VJ0067</v>
      </c>
      <c r="E8186" s="30" t="str">
        <f t="shared" si="171"/>
        <v>03-0148</v>
      </c>
      <c r="F8186" s="30" t="str">
        <f>IFERROR(
INDEX('SETORES VARRIÇÃO'!$F:$F,MATCH($E8186,'SETORES VARRIÇÃO'!$H:$H,0)),
IFERROR(
INDEX('SETORES PRAÇA'!$F:$F,MATCH($E8186,'SETORES PRAÇA'!$H:$H,0)),
))</f>
        <v>Quarta/Sábado</v>
      </c>
      <c r="G8186" s="18" t="s">
        <v>887</v>
      </c>
      <c r="H8186" s="46" t="s">
        <v>1034</v>
      </c>
      <c r="I8186" s="18" t="s">
        <v>7740</v>
      </c>
    </row>
    <row r="8187" spans="1:9" x14ac:dyDescent="0.35">
      <c r="A8187" s="68">
        <v>46128</v>
      </c>
      <c r="B8187" s="52" t="s">
        <v>6580</v>
      </c>
      <c r="C8187" s="30" t="str">
        <f>IFERROR(
INDEX('SETORES VARRIÇÃO'!$A:$A,MATCH($E8187,'SETORES VARRIÇÃO'!$H:$H,0)),
IFERROR(
INDEX('SETORES PRAÇA'!$A:$A,MATCH($E8187,'SETORES PRAÇA'!$H:$H,0)),
))</f>
        <v>MG</v>
      </c>
      <c r="D8187" s="30" t="str">
        <f>IFERROR(
INDEX('SETORES VARRIÇÃO'!$B:$B,MATCH($E8187,'SETORES VARRIÇÃO'!$H:$H,0)),
IFERROR(
INDEX('SETORES PRAÇA'!$B:$B,MATCH($E8187,'SETORES PRAÇA'!$H:$H,0)),
))</f>
        <v>MG10203VP0030</v>
      </c>
      <c r="E8187" s="30" t="str">
        <f t="shared" si="171"/>
        <v>03-0149</v>
      </c>
      <c r="F8187" s="30" t="str">
        <f>IFERROR(
INDEX('SETORES VARRIÇÃO'!$F:$F,MATCH($E8187,'SETORES VARRIÇÃO'!$H:$H,0)),
IFERROR(
INDEX('SETORES PRAÇA'!$F:$F,MATCH($E8187,'SETORES PRAÇA'!$H:$H,0)),
))</f>
        <v>Terça/Quinta/Sábado</v>
      </c>
      <c r="G8187" s="18" t="s">
        <v>888</v>
      </c>
      <c r="H8187" s="46">
        <v>1</v>
      </c>
      <c r="I8187" s="18" t="s">
        <v>7927</v>
      </c>
    </row>
    <row r="8188" spans="1:9" x14ac:dyDescent="0.35">
      <c r="A8188" s="68">
        <v>46128</v>
      </c>
      <c r="B8188" s="52" t="s">
        <v>6581</v>
      </c>
      <c r="C8188" s="30" t="str">
        <f>IFERROR(
INDEX('SETORES VARRIÇÃO'!$A:$A,MATCH($E8188,'SETORES VARRIÇÃO'!$H:$H,0)),
IFERROR(
INDEX('SETORES PRAÇA'!$A:$A,MATCH($E8188,'SETORES PRAÇA'!$H:$H,0)),
))</f>
        <v>ST</v>
      </c>
      <c r="D8188" s="30" t="str">
        <f>IFERROR(
INDEX('SETORES VARRIÇÃO'!$B:$B,MATCH($E8188,'SETORES VARRIÇÃO'!$H:$H,0)),
IFERROR(
INDEX('SETORES PRAÇA'!$B:$B,MATCH($E8188,'SETORES PRAÇA'!$H:$H,0)),
))</f>
        <v>ST10304VJ0066</v>
      </c>
      <c r="E8188" s="30" t="str">
        <f t="shared" si="171"/>
        <v>03-0150</v>
      </c>
      <c r="F8188" s="30" t="str">
        <f>IFERROR(
INDEX('SETORES VARRIÇÃO'!$F:$F,MATCH($E8188,'SETORES VARRIÇÃO'!$H:$H,0)),
IFERROR(
INDEX('SETORES PRAÇA'!$F:$F,MATCH($E8188,'SETORES PRAÇA'!$H:$H,0)),
))</f>
        <v>Quarta/Sábado</v>
      </c>
      <c r="G8188" s="18" t="s">
        <v>888</v>
      </c>
      <c r="H8188" s="46">
        <v>1</v>
      </c>
      <c r="I8188" s="18" t="s">
        <v>7742</v>
      </c>
    </row>
    <row r="8189" spans="1:9" x14ac:dyDescent="0.35">
      <c r="A8189" s="68">
        <v>46128</v>
      </c>
      <c r="B8189" s="52" t="s">
        <v>6582</v>
      </c>
      <c r="C8189" s="30" t="str">
        <f>IFERROR(
INDEX('SETORES VARRIÇÃO'!$A:$A,MATCH($E8189,'SETORES VARRIÇÃO'!$H:$H,0)),
IFERROR(
INDEX('SETORES PRAÇA'!$A:$A,MATCH($E8189,'SETORES PRAÇA'!$H:$H,0)),
))</f>
        <v>ST</v>
      </c>
      <c r="D8189" s="30" t="str">
        <f>IFERROR(
INDEX('SETORES VARRIÇÃO'!$B:$B,MATCH($E8189,'SETORES VARRIÇÃO'!$H:$H,0)),
IFERROR(
INDEX('SETORES PRAÇA'!$B:$B,MATCH($E8189,'SETORES PRAÇA'!$H:$H,0)),
))</f>
        <v>ST10303VJ0044</v>
      </c>
      <c r="E8189" s="30" t="str">
        <f t="shared" si="171"/>
        <v>03-0151</v>
      </c>
      <c r="F8189" s="30" t="str">
        <f>IFERROR(
INDEX('SETORES VARRIÇÃO'!$F:$F,MATCH($E8189,'SETORES VARRIÇÃO'!$H:$H,0)),
IFERROR(
INDEX('SETORES PRAÇA'!$F:$F,MATCH($E8189,'SETORES PRAÇA'!$H:$H,0)),
))</f>
        <v>Terça/Sexta</v>
      </c>
      <c r="G8189" s="18" t="s">
        <v>888</v>
      </c>
      <c r="H8189" s="46">
        <v>1</v>
      </c>
      <c r="I8189" s="18" t="s">
        <v>7928</v>
      </c>
    </row>
    <row r="8190" spans="1:9" x14ac:dyDescent="0.35">
      <c r="A8190" s="68">
        <v>46128</v>
      </c>
      <c r="B8190" s="52" t="s">
        <v>6583</v>
      </c>
      <c r="C8190" s="30" t="str">
        <f>IFERROR(
INDEX('SETORES VARRIÇÃO'!$A:$A,MATCH($E8190,'SETORES VARRIÇÃO'!$H:$H,0)),
IFERROR(
INDEX('SETORES PRAÇA'!$A:$A,MATCH($E8190,'SETORES PRAÇA'!$H:$H,0)),
))</f>
        <v>ST</v>
      </c>
      <c r="D8190" s="30" t="str">
        <f>IFERROR(
INDEX('SETORES VARRIÇÃO'!$B:$B,MATCH($E8190,'SETORES VARRIÇÃO'!$H:$H,0)),
IFERROR(
INDEX('SETORES PRAÇA'!$B:$B,MATCH($E8190,'SETORES PRAÇA'!$H:$H,0)),
))</f>
        <v>ST10102VL0001</v>
      </c>
      <c r="E8190" s="30" t="str">
        <f t="shared" si="171"/>
        <v>03-0152</v>
      </c>
      <c r="F8190" s="30" t="str">
        <f>IFERROR(
INDEX('SETORES VARRIÇÃO'!$F:$F,MATCH($E8190,'SETORES VARRIÇÃO'!$H:$H,0)),
IFERROR(
INDEX('SETORES PRAÇA'!$F:$F,MATCH($E8190,'SETORES PRAÇA'!$H:$H,0)),
))</f>
        <v>Segunda a Domingo</v>
      </c>
      <c r="G8190" s="18" t="s">
        <v>888</v>
      </c>
      <c r="H8190" s="46">
        <v>1</v>
      </c>
      <c r="I8190" s="18" t="s">
        <v>7929</v>
      </c>
    </row>
    <row r="8191" spans="1:9" x14ac:dyDescent="0.35">
      <c r="A8191" s="68">
        <v>46128</v>
      </c>
      <c r="B8191" s="52" t="s">
        <v>6584</v>
      </c>
      <c r="C8191" s="30" t="str">
        <f>IFERROR(
INDEX('SETORES VARRIÇÃO'!$A:$A,MATCH($E8191,'SETORES VARRIÇÃO'!$H:$H,0)),
IFERROR(
INDEX('SETORES PRAÇA'!$A:$A,MATCH($E8191,'SETORES PRAÇA'!$H:$H,0)),
))</f>
        <v>JT</v>
      </c>
      <c r="D8191" s="30" t="str">
        <f>IFERROR(
INDEX('SETORES VARRIÇÃO'!$B:$B,MATCH($E8191,'SETORES VARRIÇÃO'!$H:$H,0)),
IFERROR(
INDEX('SETORES PRAÇA'!$B:$B,MATCH($E8191,'SETORES PRAÇA'!$H:$H,0)),
))</f>
        <v>JT10101VP0002/03</v>
      </c>
      <c r="E8191" s="30" t="str">
        <f t="shared" si="171"/>
        <v>03-0153</v>
      </c>
      <c r="F8191" s="30" t="str">
        <f>IFERROR(
INDEX('SETORES VARRIÇÃO'!$F:$F,MATCH($E8191,'SETORES VARRIÇÃO'!$H:$H,0)),
IFERROR(
INDEX('SETORES PRAÇA'!$F:$F,MATCH($E8191,'SETORES PRAÇA'!$H:$H,0)),
))</f>
        <v>Segunda a Sábado</v>
      </c>
      <c r="G8191" s="18" t="s">
        <v>887</v>
      </c>
      <c r="H8191" s="46" t="s">
        <v>1034</v>
      </c>
      <c r="I8191" s="18" t="s">
        <v>7167</v>
      </c>
    </row>
    <row r="8192" spans="1:9" x14ac:dyDescent="0.35">
      <c r="A8192" s="68">
        <v>46128</v>
      </c>
      <c r="B8192" s="52" t="s">
        <v>6585</v>
      </c>
      <c r="C8192" s="30" t="str">
        <f>IFERROR(
INDEX('SETORES VARRIÇÃO'!$A:$A,MATCH($E8192,'SETORES VARRIÇÃO'!$H:$H,0)),
IFERROR(
INDEX('SETORES PRAÇA'!$A:$A,MATCH($E8192,'SETORES PRAÇA'!$H:$H,0)),
))</f>
        <v>MG</v>
      </c>
      <c r="D8192" s="30" t="str">
        <f>IFERROR(
INDEX('SETORES VARRIÇÃO'!$B:$B,MATCH($E8192,'SETORES VARRIÇÃO'!$H:$H,0)),
IFERROR(
INDEX('SETORES PRAÇA'!$B:$B,MATCH($E8192,'SETORES PRAÇA'!$H:$H,0)),
))</f>
        <v>MG10203VJ0058</v>
      </c>
      <c r="E8192" s="30" t="str">
        <f t="shared" si="171"/>
        <v>03-0154</v>
      </c>
      <c r="F8192" s="30" t="str">
        <f>IFERROR(
INDEX('SETORES VARRIÇÃO'!$F:$F,MATCH($E8192,'SETORES VARRIÇÃO'!$H:$H,0)),
IFERROR(
INDEX('SETORES PRAÇA'!$F:$F,MATCH($E8192,'SETORES PRAÇA'!$H:$H,0)),
))</f>
        <v>Terça/Quinta/Sábado</v>
      </c>
      <c r="G8192" s="18" t="s">
        <v>888</v>
      </c>
      <c r="H8192" s="46">
        <v>1</v>
      </c>
      <c r="I8192" s="18" t="s">
        <v>7930</v>
      </c>
    </row>
    <row r="8193" spans="1:9" x14ac:dyDescent="0.35">
      <c r="A8193" s="68">
        <v>46128</v>
      </c>
      <c r="B8193" s="52" t="s">
        <v>6586</v>
      </c>
      <c r="C8193" s="30" t="str">
        <f>IFERROR(
INDEX('SETORES VARRIÇÃO'!$A:$A,MATCH($E8193,'SETORES VARRIÇÃO'!$H:$H,0)),
IFERROR(
INDEX('SETORES PRAÇA'!$A:$A,MATCH($E8193,'SETORES PRAÇA'!$H:$H,0)),
))</f>
        <v>MG</v>
      </c>
      <c r="D8193" s="30" t="str">
        <f>IFERROR(
INDEX('SETORES VARRIÇÃO'!$B:$B,MATCH($E8193,'SETORES VARRIÇÃO'!$H:$H,0)),
IFERROR(
INDEX('SETORES PRAÇA'!$B:$B,MATCH($E8193,'SETORES PRAÇA'!$H:$H,0)),
))</f>
        <v>MG10203VJ0053</v>
      </c>
      <c r="E8193" s="30" t="str">
        <f t="shared" si="171"/>
        <v>03-0155</v>
      </c>
      <c r="F8193" s="30" t="str">
        <f>IFERROR(
INDEX('SETORES VARRIÇÃO'!$F:$F,MATCH($E8193,'SETORES VARRIÇÃO'!$H:$H,0)),
IFERROR(
INDEX('SETORES PRAÇA'!$F:$F,MATCH($E8193,'SETORES PRAÇA'!$H:$H,0)),
))</f>
        <v>Terça/Quinta/Sábado</v>
      </c>
      <c r="G8193" s="18" t="s">
        <v>888</v>
      </c>
      <c r="H8193" s="46">
        <v>1</v>
      </c>
      <c r="I8193" s="18" t="s">
        <v>7931</v>
      </c>
    </row>
    <row r="8194" spans="1:9" x14ac:dyDescent="0.35">
      <c r="A8194" s="68">
        <v>46128</v>
      </c>
      <c r="B8194" s="52" t="s">
        <v>6587</v>
      </c>
      <c r="C8194" s="30" t="str">
        <f>IFERROR(
INDEX('SETORES VARRIÇÃO'!$A:$A,MATCH($E8194,'SETORES VARRIÇÃO'!$H:$H,0)),
IFERROR(
INDEX('SETORES PRAÇA'!$A:$A,MATCH($E8194,'SETORES PRAÇA'!$H:$H,0)),
))</f>
        <v>JT</v>
      </c>
      <c r="D8194" s="30" t="str">
        <f>IFERROR(
INDEX('SETORES VARRIÇÃO'!$B:$B,MATCH($E8194,'SETORES VARRIÇÃO'!$H:$H,0)),
IFERROR(
INDEX('SETORES PRAÇA'!$B:$B,MATCH($E8194,'SETORES PRAÇA'!$H:$H,0)),
))</f>
        <v>JT10302VP0004/05</v>
      </c>
      <c r="E8194" s="30" t="str">
        <f t="shared" si="171"/>
        <v>03-0156</v>
      </c>
      <c r="F8194" s="30" t="str">
        <f>IFERROR(
INDEX('SETORES VARRIÇÃO'!$F:$F,MATCH($E8194,'SETORES VARRIÇÃO'!$H:$H,0)),
IFERROR(
INDEX('SETORES PRAÇA'!$F:$F,MATCH($E8194,'SETORES PRAÇA'!$H:$H,0)),
))</f>
        <v>Segunda/Quinta</v>
      </c>
      <c r="G8194" s="18" t="s">
        <v>887</v>
      </c>
      <c r="H8194" s="46" t="s">
        <v>1034</v>
      </c>
      <c r="I8194" s="18" t="s">
        <v>6883</v>
      </c>
    </row>
    <row r="8195" spans="1:9" x14ac:dyDescent="0.35">
      <c r="A8195" s="68">
        <v>46128</v>
      </c>
      <c r="B8195" s="52" t="s">
        <v>6588</v>
      </c>
      <c r="C8195" s="30" t="str">
        <f>IFERROR(
INDEX('SETORES VARRIÇÃO'!$A:$A,MATCH($E8195,'SETORES VARRIÇÃO'!$H:$H,0)),
IFERROR(
INDEX('SETORES PRAÇA'!$A:$A,MATCH($E8195,'SETORES PRAÇA'!$H:$H,0)),
))</f>
        <v>MG</v>
      </c>
      <c r="D8195" s="30" t="str">
        <f>IFERROR(
INDEX('SETORES VARRIÇÃO'!$B:$B,MATCH($E8195,'SETORES VARRIÇÃO'!$H:$H,0)),
IFERROR(
INDEX('SETORES PRAÇA'!$B:$B,MATCH($E8195,'SETORES PRAÇA'!$H:$H,0)),
))</f>
        <v>MG10202VP0013/14</v>
      </c>
      <c r="E8195" s="30" t="str">
        <f t="shared" si="171"/>
        <v>03-0157</v>
      </c>
      <c r="F8195" s="30" t="str">
        <f>IFERROR(
INDEX('SETORES VARRIÇÃO'!$F:$F,MATCH($E8195,'SETORES VARRIÇÃO'!$H:$H,0)),
IFERROR(
INDEX('SETORES PRAÇA'!$F:$F,MATCH($E8195,'SETORES PRAÇA'!$H:$H,0)),
))</f>
        <v>Segunda/Quarta/Sexta</v>
      </c>
      <c r="G8195" s="18" t="s">
        <v>887</v>
      </c>
      <c r="H8195" s="46" t="s">
        <v>1034</v>
      </c>
      <c r="I8195" s="18" t="s">
        <v>6884</v>
      </c>
    </row>
    <row r="8196" spans="1:9" x14ac:dyDescent="0.35">
      <c r="A8196" s="68">
        <v>46128</v>
      </c>
      <c r="B8196" s="52" t="s">
        <v>6589</v>
      </c>
      <c r="C8196" s="30" t="str">
        <f>IFERROR(
INDEX('SETORES VARRIÇÃO'!$A:$A,MATCH($E8196,'SETORES VARRIÇÃO'!$H:$H,0)),
IFERROR(
INDEX('SETORES PRAÇA'!$A:$A,MATCH($E8196,'SETORES PRAÇA'!$H:$H,0)),
))</f>
        <v>CV</v>
      </c>
      <c r="D8196" s="30" t="str">
        <f>IFERROR(
INDEX('SETORES VARRIÇÃO'!$B:$B,MATCH($E8196,'SETORES VARRIÇÃO'!$H:$H,0)),
IFERROR(
INDEX('SETORES PRAÇA'!$B:$B,MATCH($E8196,'SETORES PRAÇA'!$H:$H,0)),
))</f>
        <v>CV10202VP0009/10</v>
      </c>
      <c r="E8196" s="30" t="str">
        <f t="shared" si="171"/>
        <v>03-0158</v>
      </c>
      <c r="F8196" s="30" t="str">
        <f>IFERROR(
INDEX('SETORES VARRIÇÃO'!$F:$F,MATCH($E8196,'SETORES VARRIÇÃO'!$H:$H,0)),
IFERROR(
INDEX('SETORES PRAÇA'!$F:$F,MATCH($E8196,'SETORES PRAÇA'!$H:$H,0)),
))</f>
        <v>Segunda/Quarta/Sexta</v>
      </c>
      <c r="G8196" s="18" t="s">
        <v>887</v>
      </c>
      <c r="H8196" s="46" t="s">
        <v>1034</v>
      </c>
      <c r="I8196" s="18" t="s">
        <v>6885</v>
      </c>
    </row>
    <row r="8197" spans="1:9" x14ac:dyDescent="0.35">
      <c r="A8197" s="68">
        <v>46128</v>
      </c>
      <c r="B8197" s="52" t="s">
        <v>6590</v>
      </c>
      <c r="C8197" s="30" t="str">
        <f>IFERROR(
INDEX('SETORES VARRIÇÃO'!$A:$A,MATCH($E8197,'SETORES VARRIÇÃO'!$H:$H,0)),
IFERROR(
INDEX('SETORES PRAÇA'!$A:$A,MATCH($E8197,'SETORES PRAÇA'!$H:$H,0)),
))</f>
        <v>JT</v>
      </c>
      <c r="D8197" s="30" t="str">
        <f>IFERROR(
INDEX('SETORES VARRIÇÃO'!$B:$B,MATCH($E8197,'SETORES VARRIÇÃO'!$H:$H,0)),
IFERROR(
INDEX('SETORES PRAÇA'!$B:$B,MATCH($E8197,'SETORES PRAÇA'!$H:$H,0)),
))</f>
        <v>JT10303VP0010/11</v>
      </c>
      <c r="E8197" s="30" t="str">
        <f t="shared" si="171"/>
        <v>03-0159</v>
      </c>
      <c r="F8197" s="30" t="str">
        <f>IFERROR(
INDEX('SETORES VARRIÇÃO'!$F:$F,MATCH($E8197,'SETORES VARRIÇÃO'!$H:$H,0)),
IFERROR(
INDEX('SETORES PRAÇA'!$F:$F,MATCH($E8197,'SETORES PRAÇA'!$H:$H,0)),
))</f>
        <v>Terça/Sexta</v>
      </c>
      <c r="G8197" s="18" t="s">
        <v>888</v>
      </c>
      <c r="H8197" s="46">
        <v>1</v>
      </c>
      <c r="I8197" s="18" t="s">
        <v>7545</v>
      </c>
    </row>
    <row r="8198" spans="1:9" x14ac:dyDescent="0.35">
      <c r="A8198" s="68">
        <v>46128</v>
      </c>
      <c r="B8198" s="52" t="s">
        <v>6591</v>
      </c>
      <c r="C8198" s="30" t="str">
        <f>IFERROR(
INDEX('SETORES VARRIÇÃO'!$A:$A,MATCH($E8198,'SETORES VARRIÇÃO'!$H:$H,0)),
IFERROR(
INDEX('SETORES PRAÇA'!$A:$A,MATCH($E8198,'SETORES PRAÇA'!$H:$H,0)),
))</f>
        <v>JT</v>
      </c>
      <c r="D8198" s="30" t="str">
        <f>IFERROR(
INDEX('SETORES VARRIÇÃO'!$B:$B,MATCH($E8198,'SETORES VARRIÇÃO'!$H:$H,0)),
IFERROR(
INDEX('SETORES PRAÇA'!$B:$B,MATCH($E8198,'SETORES PRAÇA'!$H:$H,0)),
))</f>
        <v>JT10304VP0013 </v>
      </c>
      <c r="E8198" s="30" t="str">
        <f t="shared" si="171"/>
        <v>03-0160</v>
      </c>
      <c r="F8198" s="30" t="str">
        <f>IFERROR(
INDEX('SETORES VARRIÇÃO'!$F:$F,MATCH($E8198,'SETORES VARRIÇÃO'!$H:$H,0)),
IFERROR(
INDEX('SETORES PRAÇA'!$F:$F,MATCH($E8198,'SETORES PRAÇA'!$H:$H,0)),
))</f>
        <v>Quarta/Sábado</v>
      </c>
      <c r="G8198" s="18" t="s">
        <v>887</v>
      </c>
      <c r="H8198" s="46" t="s">
        <v>1034</v>
      </c>
      <c r="I8198" s="18" t="s">
        <v>6886</v>
      </c>
    </row>
    <row r="8199" spans="1:9" x14ac:dyDescent="0.35">
      <c r="A8199" s="68">
        <v>46128</v>
      </c>
      <c r="B8199" s="52" t="s">
        <v>6592</v>
      </c>
      <c r="C8199" s="30" t="str">
        <f>IFERROR(
INDEX('SETORES VARRIÇÃO'!$A:$A,MATCH($E8199,'SETORES VARRIÇÃO'!$H:$H,0)),
IFERROR(
INDEX('SETORES PRAÇA'!$A:$A,MATCH($E8199,'SETORES PRAÇA'!$H:$H,0)),
))</f>
        <v>JT</v>
      </c>
      <c r="D8199" s="30" t="str">
        <f>IFERROR(
INDEX('SETORES VARRIÇÃO'!$B:$B,MATCH($E8199,'SETORES VARRIÇÃO'!$H:$H,0)),
IFERROR(
INDEX('SETORES PRAÇA'!$B:$B,MATCH($E8199,'SETORES PRAÇA'!$H:$H,0)),
))</f>
        <v>JT10101VP0001 </v>
      </c>
      <c r="E8199" s="30" t="str">
        <f t="shared" si="171"/>
        <v>03-0161</v>
      </c>
      <c r="F8199" s="30" t="str">
        <f>IFERROR(
INDEX('SETORES VARRIÇÃO'!$F:$F,MATCH($E8199,'SETORES VARRIÇÃO'!$H:$H,0)),
IFERROR(
INDEX('SETORES PRAÇA'!$F:$F,MATCH($E8199,'SETORES PRAÇA'!$H:$H,0)),
))</f>
        <v>Segunda a Sábado</v>
      </c>
      <c r="G8199" s="18" t="s">
        <v>887</v>
      </c>
      <c r="H8199" s="46" t="s">
        <v>1034</v>
      </c>
      <c r="I8199" s="18" t="s">
        <v>6887</v>
      </c>
    </row>
    <row r="8200" spans="1:9" x14ac:dyDescent="0.35">
      <c r="A8200" s="68">
        <v>46128</v>
      </c>
      <c r="B8200" s="52" t="s">
        <v>6593</v>
      </c>
      <c r="C8200" s="30" t="str">
        <f>IFERROR(
INDEX('SETORES VARRIÇÃO'!$A:$A,MATCH($E8200,'SETORES VARRIÇÃO'!$H:$H,0)),
IFERROR(
INDEX('SETORES PRAÇA'!$A:$A,MATCH($E8200,'SETORES PRAÇA'!$H:$H,0)),
))</f>
        <v>JT</v>
      </c>
      <c r="D8200" s="30" t="str">
        <f>IFERROR(
INDEX('SETORES VARRIÇÃO'!$B:$B,MATCH($E8200,'SETORES VARRIÇÃO'!$H:$H,0)),
IFERROR(
INDEX('SETORES PRAÇA'!$B:$B,MATCH($E8200,'SETORES PRAÇA'!$H:$H,0)),
))</f>
        <v>JT10304VP0012 </v>
      </c>
      <c r="E8200" s="30" t="str">
        <f t="shared" si="171"/>
        <v>03-0162</v>
      </c>
      <c r="F8200" s="30" t="str">
        <f>IFERROR(
INDEX('SETORES VARRIÇÃO'!$F:$F,MATCH($E8200,'SETORES VARRIÇÃO'!$H:$H,0)),
IFERROR(
INDEX('SETORES PRAÇA'!$F:$F,MATCH($E8200,'SETORES PRAÇA'!$H:$H,0)),
))</f>
        <v>Quarta/Sábado</v>
      </c>
      <c r="G8200" s="18" t="s">
        <v>887</v>
      </c>
      <c r="H8200" s="46" t="s">
        <v>1034</v>
      </c>
      <c r="I8200" s="18" t="s">
        <v>6888</v>
      </c>
    </row>
    <row r="8201" spans="1:9" x14ac:dyDescent="0.35">
      <c r="A8201" s="68">
        <v>46128</v>
      </c>
      <c r="B8201" s="52" t="s">
        <v>6594</v>
      </c>
      <c r="C8201" s="30" t="str">
        <f>IFERROR(
INDEX('SETORES VARRIÇÃO'!$A:$A,MATCH($E8201,'SETORES VARRIÇÃO'!$H:$H,0)),
IFERROR(
INDEX('SETORES PRAÇA'!$A:$A,MATCH($E8201,'SETORES PRAÇA'!$H:$H,0)),
))</f>
        <v>MG</v>
      </c>
      <c r="D8201" s="30" t="str">
        <f>IFERROR(
INDEX('SETORES VARRIÇÃO'!$B:$B,MATCH($E8201,'SETORES VARRIÇÃO'!$H:$H,0)),
IFERROR(
INDEX('SETORES PRAÇA'!$B:$B,MATCH($E8201,'SETORES PRAÇA'!$H:$H,0)),
))</f>
        <v>MG10202VP0024</v>
      </c>
      <c r="E8201" s="30" t="str">
        <f t="shared" si="171"/>
        <v>03-0163</v>
      </c>
      <c r="F8201" s="30" t="str">
        <f>IFERROR(
INDEX('SETORES VARRIÇÃO'!$F:$F,MATCH($E8201,'SETORES VARRIÇÃO'!$H:$H,0)),
IFERROR(
INDEX('SETORES PRAÇA'!$F:$F,MATCH($E8201,'SETORES PRAÇA'!$H:$H,0)),
))</f>
        <v>Segunda/Quarta/Sexta</v>
      </c>
      <c r="G8201" s="18" t="s">
        <v>888</v>
      </c>
      <c r="H8201" s="46">
        <v>1</v>
      </c>
      <c r="I8201" s="18" t="s">
        <v>7932</v>
      </c>
    </row>
    <row r="8202" spans="1:9" x14ac:dyDescent="0.35">
      <c r="A8202" s="68">
        <v>46128</v>
      </c>
      <c r="B8202" s="52" t="s">
        <v>6595</v>
      </c>
      <c r="C8202" s="30" t="str">
        <f>IFERROR(
INDEX('SETORES VARRIÇÃO'!$A:$A,MATCH($E8202,'SETORES VARRIÇÃO'!$H:$H,0)),
IFERROR(
INDEX('SETORES PRAÇA'!$A:$A,MATCH($E8202,'SETORES PRAÇA'!$H:$H,0)),
))</f>
        <v>MG</v>
      </c>
      <c r="D8202" s="30" t="str">
        <f>IFERROR(
INDEX('SETORES VARRIÇÃO'!$B:$B,MATCH($E8202,'SETORES VARRIÇÃO'!$H:$H,0)),
IFERROR(
INDEX('SETORES PRAÇA'!$B:$B,MATCH($E8202,'SETORES PRAÇA'!$H:$H,0)),
))</f>
        <v>MG10202VP0022/23</v>
      </c>
      <c r="E8202" s="30" t="str">
        <f t="shared" si="171"/>
        <v>03-0164</v>
      </c>
      <c r="F8202" s="30" t="str">
        <f>IFERROR(
INDEX('SETORES VARRIÇÃO'!$F:$F,MATCH($E8202,'SETORES VARRIÇÃO'!$H:$H,0)),
IFERROR(
INDEX('SETORES PRAÇA'!$F:$F,MATCH($E8202,'SETORES PRAÇA'!$H:$H,0)),
))</f>
        <v>Segunda/Quarta/Sexta</v>
      </c>
      <c r="G8202" s="18" t="s">
        <v>887</v>
      </c>
      <c r="H8202" s="46" t="s">
        <v>907</v>
      </c>
      <c r="I8202" s="18" t="s">
        <v>6890</v>
      </c>
    </row>
    <row r="8203" spans="1:9" x14ac:dyDescent="0.35">
      <c r="A8203" s="68">
        <v>46128</v>
      </c>
      <c r="B8203" s="52" t="s">
        <v>6596</v>
      </c>
      <c r="C8203" s="30" t="str">
        <f>IFERROR(
INDEX('SETORES VARRIÇÃO'!$A:$A,MATCH($E8203,'SETORES VARRIÇÃO'!$H:$H,0)),
IFERROR(
INDEX('SETORES PRAÇA'!$A:$A,MATCH($E8203,'SETORES PRAÇA'!$H:$H,0)),
))</f>
        <v>JT</v>
      </c>
      <c r="D8203" s="30" t="str">
        <f>IFERROR(
INDEX('SETORES VARRIÇÃO'!$B:$B,MATCH($E8203,'SETORES VARRIÇÃO'!$H:$H,0)),
IFERROR(
INDEX('SETORES PRAÇA'!$B:$B,MATCH($E8203,'SETORES PRAÇA'!$H:$H,0)),
))</f>
        <v>JT10303VP0008/09</v>
      </c>
      <c r="E8203" s="30" t="str">
        <f t="shared" si="171"/>
        <v>03-0165</v>
      </c>
      <c r="F8203" s="30" t="str">
        <f>IFERROR(
INDEX('SETORES VARRIÇÃO'!$F:$F,MATCH($E8203,'SETORES VARRIÇÃO'!$H:$H,0)),
IFERROR(
INDEX('SETORES PRAÇA'!$F:$F,MATCH($E8203,'SETORES PRAÇA'!$H:$H,0)),
))</f>
        <v>Terça/Sexta</v>
      </c>
      <c r="G8203" s="18" t="s">
        <v>888</v>
      </c>
      <c r="H8203" s="46">
        <v>1</v>
      </c>
      <c r="I8203" s="18" t="s">
        <v>7933</v>
      </c>
    </row>
    <row r="8204" spans="1:9" x14ac:dyDescent="0.35">
      <c r="A8204" s="68">
        <v>46128</v>
      </c>
      <c r="B8204" s="52" t="s">
        <v>6597</v>
      </c>
      <c r="C8204" s="30" t="str">
        <f>IFERROR(
INDEX('SETORES VARRIÇÃO'!$A:$A,MATCH($E8204,'SETORES VARRIÇÃO'!$H:$H,0)),
IFERROR(
INDEX('SETORES PRAÇA'!$A:$A,MATCH($E8204,'SETORES PRAÇA'!$H:$H,0)),
))</f>
        <v>ST</v>
      </c>
      <c r="D8204" s="30" t="str">
        <f>IFERROR(
INDEX('SETORES VARRIÇÃO'!$B:$B,MATCH($E8204,'SETORES VARRIÇÃO'!$H:$H,0)),
IFERROR(
INDEX('SETORES PRAÇA'!$B:$B,MATCH($E8204,'SETORES PRAÇA'!$H:$H,0)),
))</f>
        <v>ST10303VJ0045</v>
      </c>
      <c r="E8204" s="30" t="str">
        <f t="shared" si="171"/>
        <v>03-0166</v>
      </c>
      <c r="F8204" s="30" t="str">
        <f>IFERROR(
INDEX('SETORES VARRIÇÃO'!$F:$F,MATCH($E8204,'SETORES VARRIÇÃO'!$H:$H,0)),
IFERROR(
INDEX('SETORES PRAÇA'!$F:$F,MATCH($E8204,'SETORES PRAÇA'!$H:$H,0)),
))</f>
        <v>Terça/Sexta</v>
      </c>
      <c r="G8204" s="18" t="s">
        <v>887</v>
      </c>
      <c r="H8204" s="46" t="s">
        <v>1034</v>
      </c>
      <c r="I8204" s="18" t="s">
        <v>6892</v>
      </c>
    </row>
    <row r="8205" spans="1:9" x14ac:dyDescent="0.35">
      <c r="A8205" s="68">
        <v>46128</v>
      </c>
      <c r="B8205" s="52" t="s">
        <v>6598</v>
      </c>
      <c r="C8205" s="30" t="str">
        <f>IFERROR(
INDEX('SETORES VARRIÇÃO'!$A:$A,MATCH($E8205,'SETORES VARRIÇÃO'!$H:$H,0)),
IFERROR(
INDEX('SETORES PRAÇA'!$A:$A,MATCH($E8205,'SETORES PRAÇA'!$H:$H,0)),
))</f>
        <v>ST</v>
      </c>
      <c r="D8205" s="30" t="str">
        <f>IFERROR(
INDEX('SETORES VARRIÇÃO'!$B:$B,MATCH($E8205,'SETORES VARRIÇÃO'!$H:$H,0)),
IFERROR(
INDEX('SETORES PRAÇA'!$B:$B,MATCH($E8205,'SETORES PRAÇA'!$H:$H,0)),
))</f>
        <v>ST10303VJ0046</v>
      </c>
      <c r="E8205" s="30" t="str">
        <f t="shared" si="171"/>
        <v>03-0167</v>
      </c>
      <c r="F8205" s="30" t="str">
        <f>IFERROR(
INDEX('SETORES VARRIÇÃO'!$F:$F,MATCH($E8205,'SETORES VARRIÇÃO'!$H:$H,0)),
IFERROR(
INDEX('SETORES PRAÇA'!$F:$F,MATCH($E8205,'SETORES PRAÇA'!$H:$H,0)),
))</f>
        <v>Terça/Sexta</v>
      </c>
      <c r="G8205" s="18" t="s">
        <v>888</v>
      </c>
      <c r="H8205" s="46">
        <v>1</v>
      </c>
      <c r="I8205" s="18" t="s">
        <v>7548</v>
      </c>
    </row>
    <row r="8206" spans="1:9" x14ac:dyDescent="0.35">
      <c r="A8206" s="68">
        <v>46128</v>
      </c>
      <c r="B8206" s="52" t="s">
        <v>6599</v>
      </c>
      <c r="C8206" s="30" t="str">
        <f>IFERROR(
INDEX('SETORES VARRIÇÃO'!$A:$A,MATCH($E8206,'SETORES VARRIÇÃO'!$H:$H,0)),
IFERROR(
INDEX('SETORES PRAÇA'!$A:$A,MATCH($E8206,'SETORES PRAÇA'!$H:$H,0)),
))</f>
        <v>ST</v>
      </c>
      <c r="D8206" s="30" t="str">
        <f>IFERROR(
INDEX('SETORES VARRIÇÃO'!$B:$B,MATCH($E8206,'SETORES VARRIÇÃO'!$H:$H,0)),
IFERROR(
INDEX('SETORES PRAÇA'!$B:$B,MATCH($E8206,'SETORES PRAÇA'!$H:$H,0)),
))</f>
        <v>ST10302VJ0029</v>
      </c>
      <c r="E8206" s="30" t="str">
        <f t="shared" si="171"/>
        <v>03-0168</v>
      </c>
      <c r="F8206" s="30" t="str">
        <f>IFERROR(
INDEX('SETORES VARRIÇÃO'!$F:$F,MATCH($E8206,'SETORES VARRIÇÃO'!$H:$H,0)),
IFERROR(
INDEX('SETORES PRAÇA'!$F:$F,MATCH($E8206,'SETORES PRAÇA'!$H:$H,0)),
))</f>
        <v>Segunda/Quinta</v>
      </c>
      <c r="G8206" s="18" t="s">
        <v>887</v>
      </c>
      <c r="H8206" s="46" t="s">
        <v>1034</v>
      </c>
      <c r="I8206" s="18" t="s">
        <v>6894</v>
      </c>
    </row>
    <row r="8207" spans="1:9" x14ac:dyDescent="0.35">
      <c r="A8207" s="68">
        <v>46128</v>
      </c>
      <c r="B8207" s="52" t="s">
        <v>6600</v>
      </c>
      <c r="C8207" s="30" t="str">
        <f>IFERROR(
INDEX('SETORES VARRIÇÃO'!$A:$A,MATCH($E8207,'SETORES VARRIÇÃO'!$H:$H,0)),
IFERROR(
INDEX('SETORES PRAÇA'!$A:$A,MATCH($E8207,'SETORES PRAÇA'!$H:$H,0)),
))</f>
        <v>ST</v>
      </c>
      <c r="D8207" s="30" t="str">
        <f>IFERROR(
INDEX('SETORES VARRIÇÃO'!$B:$B,MATCH($E8207,'SETORES VARRIÇÃO'!$H:$H,0)),
IFERROR(
INDEX('SETORES PRAÇA'!$B:$B,MATCH($E8207,'SETORES PRAÇA'!$H:$H,0)),
))</f>
        <v>ST10302VJ0030</v>
      </c>
      <c r="E8207" s="30" t="str">
        <f t="shared" si="171"/>
        <v>03-0169</v>
      </c>
      <c r="F8207" s="30" t="str">
        <f>IFERROR(
INDEX('SETORES VARRIÇÃO'!$F:$F,MATCH($E8207,'SETORES VARRIÇÃO'!$H:$H,0)),
IFERROR(
INDEX('SETORES PRAÇA'!$F:$F,MATCH($E8207,'SETORES PRAÇA'!$H:$H,0)),
))</f>
        <v>Segunda/Quinta</v>
      </c>
      <c r="G8207" s="18" t="s">
        <v>888</v>
      </c>
      <c r="H8207" s="46">
        <v>1</v>
      </c>
      <c r="I8207" s="18" t="s">
        <v>7934</v>
      </c>
    </row>
    <row r="8208" spans="1:9" x14ac:dyDescent="0.35">
      <c r="A8208" s="68">
        <v>46128</v>
      </c>
      <c r="B8208" s="52" t="s">
        <v>6601</v>
      </c>
      <c r="C8208" s="30" t="str">
        <f>IFERROR(
INDEX('SETORES VARRIÇÃO'!$A:$A,MATCH($E8208,'SETORES VARRIÇÃO'!$H:$H,0)),
IFERROR(
INDEX('SETORES PRAÇA'!$A:$A,MATCH($E8208,'SETORES PRAÇA'!$H:$H,0)),
))</f>
        <v>MG</v>
      </c>
      <c r="D8208" s="30" t="str">
        <f>IFERROR(
INDEX('SETORES VARRIÇÃO'!$B:$B,MATCH($E8208,'SETORES VARRIÇÃO'!$H:$H,0)),
IFERROR(
INDEX('SETORES PRAÇA'!$B:$B,MATCH($E8208,'SETORES PRAÇA'!$H:$H,0)),
))</f>
        <v>MG10203VJ0063</v>
      </c>
      <c r="E8208" s="30" t="str">
        <f t="shared" si="171"/>
        <v>03-0170</v>
      </c>
      <c r="F8208" s="30" t="str">
        <f>IFERROR(
INDEX('SETORES VARRIÇÃO'!$F:$F,MATCH($E8208,'SETORES VARRIÇÃO'!$H:$H,0)),
IFERROR(
INDEX('SETORES PRAÇA'!$F:$F,MATCH($E8208,'SETORES PRAÇA'!$H:$H,0)),
))</f>
        <v>Terça/Quinta/Sábado</v>
      </c>
      <c r="G8208" s="18" t="s">
        <v>888</v>
      </c>
      <c r="H8208" s="46">
        <v>1</v>
      </c>
      <c r="I8208" s="18" t="s">
        <v>7935</v>
      </c>
    </row>
    <row r="8209" spans="1:9" x14ac:dyDescent="0.35">
      <c r="A8209" s="68">
        <v>46128</v>
      </c>
      <c r="B8209" s="52" t="s">
        <v>6602</v>
      </c>
      <c r="C8209" s="30" t="str">
        <f>IFERROR(
INDEX('SETORES VARRIÇÃO'!$A:$A,MATCH($E8209,'SETORES VARRIÇÃO'!$H:$H,0)),
IFERROR(
INDEX('SETORES PRAÇA'!$A:$A,MATCH($E8209,'SETORES PRAÇA'!$H:$H,0)),
))</f>
        <v>MG</v>
      </c>
      <c r="D8209" s="30" t="str">
        <f>IFERROR(
INDEX('SETORES VARRIÇÃO'!$B:$B,MATCH($E8209,'SETORES VARRIÇÃO'!$H:$H,0)),
IFERROR(
INDEX('SETORES PRAÇA'!$B:$B,MATCH($E8209,'SETORES PRAÇA'!$H:$H,0)),
))</f>
        <v>MG10203VJ0048</v>
      </c>
      <c r="E8209" s="30" t="str">
        <f t="shared" si="171"/>
        <v>03-0171</v>
      </c>
      <c r="F8209" s="30" t="str">
        <f>IFERROR(
INDEX('SETORES VARRIÇÃO'!$F:$F,MATCH($E8209,'SETORES VARRIÇÃO'!$H:$H,0)),
IFERROR(
INDEX('SETORES PRAÇA'!$F:$F,MATCH($E8209,'SETORES PRAÇA'!$H:$H,0)),
))</f>
        <v>Terça/Quinta/Sábado</v>
      </c>
      <c r="G8209" s="18" t="s">
        <v>888</v>
      </c>
      <c r="H8209" s="46">
        <v>1</v>
      </c>
      <c r="I8209" s="18" t="s">
        <v>7936</v>
      </c>
    </row>
    <row r="8210" spans="1:9" x14ac:dyDescent="0.35">
      <c r="A8210" s="68">
        <v>46128</v>
      </c>
      <c r="B8210" s="52" t="s">
        <v>6603</v>
      </c>
      <c r="C8210" s="30" t="str">
        <f>IFERROR(
INDEX('SETORES VARRIÇÃO'!$A:$A,MATCH($E8210,'SETORES VARRIÇÃO'!$H:$H,0)),
IFERROR(
INDEX('SETORES PRAÇA'!$A:$A,MATCH($E8210,'SETORES PRAÇA'!$H:$H,0)),
))</f>
        <v>MG</v>
      </c>
      <c r="D8210" s="30" t="str">
        <f>IFERROR(
INDEX('SETORES VARRIÇÃO'!$B:$B,MATCH($E8210,'SETORES VARRIÇÃO'!$H:$H,0)),
IFERROR(
INDEX('SETORES PRAÇA'!$B:$B,MATCH($E8210,'SETORES PRAÇA'!$H:$H,0)),
))</f>
        <v>MG10203VJ0047</v>
      </c>
      <c r="E8210" s="30" t="str">
        <f t="shared" si="171"/>
        <v>03-0172</v>
      </c>
      <c r="F8210" s="30" t="str">
        <f>IFERROR(
INDEX('SETORES VARRIÇÃO'!$F:$F,MATCH($E8210,'SETORES VARRIÇÃO'!$H:$H,0)),
IFERROR(
INDEX('SETORES PRAÇA'!$F:$F,MATCH($E8210,'SETORES PRAÇA'!$H:$H,0)),
))</f>
        <v>Terça/Quinta/Sábado</v>
      </c>
      <c r="G8210" s="18" t="s">
        <v>888</v>
      </c>
      <c r="H8210" s="46">
        <v>1</v>
      </c>
      <c r="I8210" s="18" t="s">
        <v>7937</v>
      </c>
    </row>
    <row r="8211" spans="1:9" x14ac:dyDescent="0.35">
      <c r="A8211" s="68">
        <v>46128</v>
      </c>
      <c r="B8211" s="52" t="s">
        <v>6604</v>
      </c>
      <c r="C8211" s="30" t="str">
        <f>IFERROR(
INDEX('SETORES VARRIÇÃO'!$A:$A,MATCH($E8211,'SETORES VARRIÇÃO'!$H:$H,0)),
IFERROR(
INDEX('SETORES PRAÇA'!$A:$A,MATCH($E8211,'SETORES PRAÇA'!$H:$H,0)),
))</f>
        <v>ST</v>
      </c>
      <c r="D8211" s="30" t="str">
        <f>IFERROR(
INDEX('SETORES VARRIÇÃO'!$B:$B,MATCH($E8211,'SETORES VARRIÇÃO'!$H:$H,0)),
IFERROR(
INDEX('SETORES PRAÇA'!$B:$B,MATCH($E8211,'SETORES PRAÇA'!$H:$H,0)),
))</f>
        <v>ST10302VJ0028</v>
      </c>
      <c r="E8211" s="30" t="str">
        <f t="shared" si="171"/>
        <v>03-0173</v>
      </c>
      <c r="F8211" s="30" t="str">
        <f>IFERROR(
INDEX('SETORES VARRIÇÃO'!$F:$F,MATCH($E8211,'SETORES VARRIÇÃO'!$H:$H,0)),
IFERROR(
INDEX('SETORES PRAÇA'!$F:$F,MATCH($E8211,'SETORES PRAÇA'!$H:$H,0)),
))</f>
        <v>Segunda/Quinta</v>
      </c>
      <c r="G8211" s="18" t="s">
        <v>888</v>
      </c>
      <c r="H8211" s="46">
        <v>1</v>
      </c>
      <c r="I8211" s="18" t="s">
        <v>7938</v>
      </c>
    </row>
    <row r="8212" spans="1:9" x14ac:dyDescent="0.35">
      <c r="A8212" s="68">
        <v>46128</v>
      </c>
      <c r="B8212" s="52" t="s">
        <v>6605</v>
      </c>
      <c r="C8212" s="30" t="str">
        <f>IFERROR(
INDEX('SETORES VARRIÇÃO'!$A:$A,MATCH($E8212,'SETORES VARRIÇÃO'!$H:$H,0)),
IFERROR(
INDEX('SETORES PRAÇA'!$A:$A,MATCH($E8212,'SETORES PRAÇA'!$H:$H,0)),
))</f>
        <v>ST</v>
      </c>
      <c r="D8212" s="30" t="str">
        <f>IFERROR(
INDEX('SETORES VARRIÇÃO'!$B:$B,MATCH($E8212,'SETORES VARRIÇÃO'!$H:$H,0)),
IFERROR(
INDEX('SETORES PRAÇA'!$B:$B,MATCH($E8212,'SETORES PRAÇA'!$H:$H,0)),
))</f>
        <v>ST10202VJ0072</v>
      </c>
      <c r="E8212" s="30" t="str">
        <f t="shared" si="171"/>
        <v>03-0174</v>
      </c>
      <c r="F8212" s="30" t="str">
        <f>IFERROR(
INDEX('SETORES VARRIÇÃO'!$F:$F,MATCH($E8212,'SETORES VARRIÇÃO'!$H:$H,0)),
IFERROR(
INDEX('SETORES PRAÇA'!$F:$F,MATCH($E8212,'SETORES PRAÇA'!$H:$H,0)),
))</f>
        <v>Segunda/Quarta/Sexta</v>
      </c>
      <c r="G8212" s="18" t="s">
        <v>887</v>
      </c>
      <c r="H8212" s="46" t="s">
        <v>1034</v>
      </c>
      <c r="I8212" s="18" t="s">
        <v>6900</v>
      </c>
    </row>
    <row r="8213" spans="1:9" x14ac:dyDescent="0.35">
      <c r="A8213" s="68">
        <v>46128</v>
      </c>
      <c r="B8213" s="52" t="s">
        <v>6606</v>
      </c>
      <c r="C8213" s="30" t="str">
        <f>IFERROR(
INDEX('SETORES VARRIÇÃO'!$A:$A,MATCH($E8213,'SETORES VARRIÇÃO'!$H:$H,0)),
IFERROR(
INDEX('SETORES PRAÇA'!$A:$A,MATCH($E8213,'SETORES PRAÇA'!$H:$H,0)),
))</f>
        <v>ST</v>
      </c>
      <c r="D8213" s="30" t="str">
        <f>IFERROR(
INDEX('SETORES VARRIÇÃO'!$B:$B,MATCH($E8213,'SETORES VARRIÇÃO'!$H:$H,0)),
IFERROR(
INDEX('SETORES PRAÇA'!$B:$B,MATCH($E8213,'SETORES PRAÇA'!$H:$H,0)),
))</f>
        <v>ST10202VJ0071</v>
      </c>
      <c r="E8213" s="30" t="str">
        <f t="shared" si="171"/>
        <v>03-0175</v>
      </c>
      <c r="F8213" s="30" t="str">
        <f>IFERROR(
INDEX('SETORES VARRIÇÃO'!$F:$F,MATCH($E8213,'SETORES VARRIÇÃO'!$H:$H,0)),
IFERROR(
INDEX('SETORES PRAÇA'!$F:$F,MATCH($E8213,'SETORES PRAÇA'!$H:$H,0)),
))</f>
        <v>Segunda/Quarta/Sexta</v>
      </c>
      <c r="G8213" s="18" t="s">
        <v>887</v>
      </c>
      <c r="H8213" s="46" t="s">
        <v>1034</v>
      </c>
      <c r="I8213" s="18" t="s">
        <v>6901</v>
      </c>
    </row>
    <row r="8214" spans="1:9" x14ac:dyDescent="0.35">
      <c r="A8214" s="68">
        <v>46128</v>
      </c>
      <c r="B8214" s="52" t="s">
        <v>6607</v>
      </c>
      <c r="C8214" s="30" t="str">
        <f>IFERROR(
INDEX('SETORES VARRIÇÃO'!$A:$A,MATCH($E8214,'SETORES VARRIÇÃO'!$H:$H,0)),
IFERROR(
INDEX('SETORES PRAÇA'!$A:$A,MATCH($E8214,'SETORES PRAÇA'!$H:$H,0)),
))</f>
        <v>ST</v>
      </c>
      <c r="D8214" s="30" t="str">
        <f>IFERROR(
INDEX('SETORES VARRIÇÃO'!$B:$B,MATCH($E8214,'SETORES VARRIÇÃO'!$H:$H,0)),
IFERROR(
INDEX('SETORES PRAÇA'!$B:$B,MATCH($E8214,'SETORES PRAÇA'!$H:$H,0)),
))</f>
        <v>ST10202VJ0070</v>
      </c>
      <c r="E8214" s="30" t="str">
        <f t="shared" si="171"/>
        <v>03-0176</v>
      </c>
      <c r="F8214" s="30" t="str">
        <f>IFERROR(
INDEX('SETORES VARRIÇÃO'!$F:$F,MATCH($E8214,'SETORES VARRIÇÃO'!$H:$H,0)),
IFERROR(
INDEX('SETORES PRAÇA'!$F:$F,MATCH($E8214,'SETORES PRAÇA'!$H:$H,0)),
))</f>
        <v>Segunda/Quarta/Sexta</v>
      </c>
      <c r="G8214" s="18" t="s">
        <v>887</v>
      </c>
      <c r="H8214" s="46" t="s">
        <v>1034</v>
      </c>
      <c r="I8214" s="18" t="s">
        <v>6902</v>
      </c>
    </row>
    <row r="8215" spans="1:9" x14ac:dyDescent="0.35">
      <c r="A8215" s="68">
        <v>46128</v>
      </c>
      <c r="B8215" s="52" t="s">
        <v>6608</v>
      </c>
      <c r="C8215" s="30" t="str">
        <f>IFERROR(
INDEX('SETORES VARRIÇÃO'!$A:$A,MATCH($E8215,'SETORES VARRIÇÃO'!$H:$H,0)),
IFERROR(
INDEX('SETORES PRAÇA'!$A:$A,MATCH($E8215,'SETORES PRAÇA'!$H:$H,0)),
))</f>
        <v>ST</v>
      </c>
      <c r="D8215" s="30" t="str">
        <f>IFERROR(
INDEX('SETORES VARRIÇÃO'!$B:$B,MATCH($E8215,'SETORES VARRIÇÃO'!$H:$H,0)),
IFERROR(
INDEX('SETORES PRAÇA'!$B:$B,MATCH($E8215,'SETORES PRAÇA'!$H:$H,0)),
))</f>
        <v>ST10202VJ0069</v>
      </c>
      <c r="E8215" s="30" t="str">
        <f t="shared" si="171"/>
        <v>03-0177</v>
      </c>
      <c r="F8215" s="30" t="str">
        <f>IFERROR(
INDEX('SETORES VARRIÇÃO'!$F:$F,MATCH($E8215,'SETORES VARRIÇÃO'!$H:$H,0)),
IFERROR(
INDEX('SETORES PRAÇA'!$F:$F,MATCH($E8215,'SETORES PRAÇA'!$H:$H,0)),
))</f>
        <v>Segunda/Quarta/Sexta</v>
      </c>
      <c r="G8215" s="18" t="s">
        <v>888</v>
      </c>
      <c r="H8215" s="46">
        <v>1</v>
      </c>
      <c r="I8215" s="18" t="s">
        <v>7939</v>
      </c>
    </row>
    <row r="8216" spans="1:9" x14ac:dyDescent="0.35">
      <c r="A8216" s="68">
        <v>46128</v>
      </c>
      <c r="B8216" s="52" t="s">
        <v>6609</v>
      </c>
      <c r="C8216" s="30" t="str">
        <f>IFERROR(
INDEX('SETORES VARRIÇÃO'!$A:$A,MATCH($E8216,'SETORES VARRIÇÃO'!$H:$H,0)),
IFERROR(
INDEX('SETORES PRAÇA'!$A:$A,MATCH($E8216,'SETORES PRAÇA'!$H:$H,0)),
))</f>
        <v>MG</v>
      </c>
      <c r="D8216" s="30" t="str">
        <f>IFERROR(
INDEX('SETORES VARRIÇÃO'!$B:$B,MATCH($E8216,'SETORES VARRIÇÃO'!$H:$H,0)),
IFERROR(
INDEX('SETORES PRAÇA'!$B:$B,MATCH($E8216,'SETORES PRAÇA'!$H:$H,0)),
))</f>
        <v>MG10202VJ0036</v>
      </c>
      <c r="E8216" s="30" t="str">
        <f t="shared" si="171"/>
        <v>03-0178</v>
      </c>
      <c r="F8216" s="30" t="str">
        <f>IFERROR(
INDEX('SETORES VARRIÇÃO'!$F:$F,MATCH($E8216,'SETORES VARRIÇÃO'!$H:$H,0)),
IFERROR(
INDEX('SETORES PRAÇA'!$F:$F,MATCH($E8216,'SETORES PRAÇA'!$H:$H,0)),
))</f>
        <v>Segunda/Quarta/Sexta</v>
      </c>
      <c r="G8216" s="18" t="s">
        <v>888</v>
      </c>
      <c r="H8216" s="46">
        <v>1</v>
      </c>
      <c r="I8216" s="18" t="s">
        <v>7752</v>
      </c>
    </row>
    <row r="8217" spans="1:9" x14ac:dyDescent="0.35">
      <c r="A8217" s="68">
        <v>46128</v>
      </c>
      <c r="B8217" s="52" t="s">
        <v>6610</v>
      </c>
      <c r="C8217" s="30" t="str">
        <f>IFERROR(
INDEX('SETORES VARRIÇÃO'!$A:$A,MATCH($E8217,'SETORES VARRIÇÃO'!$H:$H,0)),
IFERROR(
INDEX('SETORES PRAÇA'!$A:$A,MATCH($E8217,'SETORES PRAÇA'!$H:$H,0)),
))</f>
        <v>MG</v>
      </c>
      <c r="D8217" s="30" t="str">
        <f>IFERROR(
INDEX('SETORES VARRIÇÃO'!$B:$B,MATCH($E8217,'SETORES VARRIÇÃO'!$H:$H,0)),
IFERROR(
INDEX('SETORES PRAÇA'!$B:$B,MATCH($E8217,'SETORES PRAÇA'!$H:$H,0)),
))</f>
        <v>MG10202VJ0026</v>
      </c>
      <c r="E8217" s="30" t="str">
        <f t="shared" si="171"/>
        <v>03-0179</v>
      </c>
      <c r="F8217" s="30" t="str">
        <f>IFERROR(
INDEX('SETORES VARRIÇÃO'!$F:$F,MATCH($E8217,'SETORES VARRIÇÃO'!$H:$H,0)),
IFERROR(
INDEX('SETORES PRAÇA'!$F:$F,MATCH($E8217,'SETORES PRAÇA'!$H:$H,0)),
))</f>
        <v>Segunda/Quarta/Sexta</v>
      </c>
      <c r="G8217" s="18" t="s">
        <v>888</v>
      </c>
      <c r="H8217" s="46">
        <v>1</v>
      </c>
      <c r="I8217" s="18" t="s">
        <v>7753</v>
      </c>
    </row>
    <row r="8218" spans="1:9" x14ac:dyDescent="0.35">
      <c r="A8218" s="68">
        <v>46128</v>
      </c>
      <c r="B8218" s="52" t="s">
        <v>6611</v>
      </c>
      <c r="C8218" s="30" t="str">
        <f>IFERROR(
INDEX('SETORES VARRIÇÃO'!$A:$A,MATCH($E8218,'SETORES VARRIÇÃO'!$H:$H,0)),
IFERROR(
INDEX('SETORES PRAÇA'!$A:$A,MATCH($E8218,'SETORES PRAÇA'!$H:$H,0)),
))</f>
        <v>MG</v>
      </c>
      <c r="D8218" s="30" t="str">
        <f>IFERROR(
INDEX('SETORES VARRIÇÃO'!$B:$B,MATCH($E8218,'SETORES VARRIÇÃO'!$H:$H,0)),
IFERROR(
INDEX('SETORES PRAÇA'!$B:$B,MATCH($E8218,'SETORES PRAÇA'!$H:$H,0)),
))</f>
        <v>MG10202VJ0037</v>
      </c>
      <c r="E8218" s="30" t="str">
        <f t="shared" si="171"/>
        <v>03-0180</v>
      </c>
      <c r="F8218" s="30" t="str">
        <f>IFERROR(
INDEX('SETORES VARRIÇÃO'!$F:$F,MATCH($E8218,'SETORES VARRIÇÃO'!$H:$H,0)),
IFERROR(
INDEX('SETORES PRAÇA'!$F:$F,MATCH($E8218,'SETORES PRAÇA'!$H:$H,0)),
))</f>
        <v>Segunda/Quarta/Sexta</v>
      </c>
      <c r="G8218" s="18" t="s">
        <v>888</v>
      </c>
      <c r="H8218" s="46">
        <v>1</v>
      </c>
      <c r="I8218" s="18" t="s">
        <v>7940</v>
      </c>
    </row>
    <row r="8219" spans="1:9" x14ac:dyDescent="0.35">
      <c r="A8219" s="68">
        <v>46128</v>
      </c>
      <c r="B8219" s="52" t="s">
        <v>6612</v>
      </c>
      <c r="C8219" s="30" t="str">
        <f>IFERROR(
INDEX('SETORES VARRIÇÃO'!$A:$A,MATCH($E8219,'SETORES VARRIÇÃO'!$H:$H,0)),
IFERROR(
INDEX('SETORES PRAÇA'!$A:$A,MATCH($E8219,'SETORES PRAÇA'!$H:$H,0)),
))</f>
        <v>MG</v>
      </c>
      <c r="D8219" s="30" t="str">
        <f>IFERROR(
INDEX('SETORES VARRIÇÃO'!$B:$B,MATCH($E8219,'SETORES VARRIÇÃO'!$H:$H,0)),
IFERROR(
INDEX('SETORES PRAÇA'!$B:$B,MATCH($E8219,'SETORES PRAÇA'!$H:$H,0)),
))</f>
        <v>MG10202VJ0025</v>
      </c>
      <c r="E8219" s="30" t="str">
        <f t="shared" si="171"/>
        <v>03-0181</v>
      </c>
      <c r="F8219" s="30" t="str">
        <f>IFERROR(
INDEX('SETORES VARRIÇÃO'!$F:$F,MATCH($E8219,'SETORES VARRIÇÃO'!$H:$H,0)),
IFERROR(
INDEX('SETORES PRAÇA'!$F:$F,MATCH($E8219,'SETORES PRAÇA'!$H:$H,0)),
))</f>
        <v>Segunda/Quarta/Sexta</v>
      </c>
      <c r="G8219" s="18" t="s">
        <v>888</v>
      </c>
      <c r="H8219" s="46">
        <v>1</v>
      </c>
      <c r="I8219" s="18" t="s">
        <v>7941</v>
      </c>
    </row>
    <row r="8220" spans="1:9" x14ac:dyDescent="0.35">
      <c r="A8220" s="68">
        <v>46128</v>
      </c>
      <c r="B8220" s="52" t="s">
        <v>6613</v>
      </c>
      <c r="C8220" s="30" t="str">
        <f>IFERROR(
INDEX('SETORES VARRIÇÃO'!$A:$A,MATCH($E8220,'SETORES VARRIÇÃO'!$H:$H,0)),
IFERROR(
INDEX('SETORES PRAÇA'!$A:$A,MATCH($E8220,'SETORES PRAÇA'!$H:$H,0)),
))</f>
        <v>MG</v>
      </c>
      <c r="D8220" s="30" t="str">
        <f>IFERROR(
INDEX('SETORES VARRIÇÃO'!$B:$B,MATCH($E8220,'SETORES VARRIÇÃO'!$H:$H,0)),
IFERROR(
INDEX('SETORES PRAÇA'!$B:$B,MATCH($E8220,'SETORES PRAÇA'!$H:$H,0)),
))</f>
        <v>MG10101VL0001</v>
      </c>
      <c r="E8220" s="30" t="str">
        <f t="shared" si="171"/>
        <v>03-0182</v>
      </c>
      <c r="F8220" s="30" t="str">
        <f>IFERROR(
INDEX('SETORES VARRIÇÃO'!$F:$F,MATCH($E8220,'SETORES VARRIÇÃO'!$H:$H,0)),
IFERROR(
INDEX('SETORES PRAÇA'!$F:$F,MATCH($E8220,'SETORES PRAÇA'!$H:$H,0)),
))</f>
        <v>Segunda a Domingo</v>
      </c>
      <c r="G8220" s="18" t="s">
        <v>888</v>
      </c>
      <c r="H8220" s="46">
        <v>1</v>
      </c>
      <c r="I8220" s="18" t="s">
        <v>7942</v>
      </c>
    </row>
    <row r="8221" spans="1:9" x14ac:dyDescent="0.35">
      <c r="A8221" s="68">
        <v>46128</v>
      </c>
      <c r="B8221" s="52" t="s">
        <v>6614</v>
      </c>
      <c r="C8221" s="30" t="str">
        <f>IFERROR(
INDEX('SETORES VARRIÇÃO'!$A:$A,MATCH($E8221,'SETORES VARRIÇÃO'!$H:$H,0)),
IFERROR(
INDEX('SETORES PRAÇA'!$A:$A,MATCH($E8221,'SETORES PRAÇA'!$H:$H,0)),
))</f>
        <v>MG</v>
      </c>
      <c r="D8221" s="30" t="str">
        <f>IFERROR(
INDEX('SETORES VARRIÇÃO'!$B:$B,MATCH($E8221,'SETORES VARRIÇÃO'!$H:$H,0)),
IFERROR(
INDEX('SETORES PRAÇA'!$B:$B,MATCH($E8221,'SETORES PRAÇA'!$H:$H,0)),
))</f>
        <v>MG10203VJ0050</v>
      </c>
      <c r="E8221" s="30" t="str">
        <f t="shared" si="171"/>
        <v>03-0183</v>
      </c>
      <c r="F8221" s="30" t="str">
        <f>IFERROR(
INDEX('SETORES VARRIÇÃO'!$F:$F,MATCH($E8221,'SETORES VARRIÇÃO'!$H:$H,0)),
IFERROR(
INDEX('SETORES PRAÇA'!$F:$F,MATCH($E8221,'SETORES PRAÇA'!$H:$H,0)),
))</f>
        <v>Terça/Quinta/Sábado</v>
      </c>
      <c r="G8221" s="18" t="s">
        <v>888</v>
      </c>
      <c r="H8221" s="46">
        <v>1</v>
      </c>
      <c r="I8221" s="18" t="s">
        <v>7943</v>
      </c>
    </row>
    <row r="8222" spans="1:9" x14ac:dyDescent="0.35">
      <c r="A8222" s="68">
        <v>46128</v>
      </c>
      <c r="B8222" s="52" t="s">
        <v>6615</v>
      </c>
      <c r="C8222" s="30" t="str">
        <f>IFERROR(
INDEX('SETORES VARRIÇÃO'!$A:$A,MATCH($E8222,'SETORES VARRIÇÃO'!$H:$H,0)),
IFERROR(
INDEX('SETORES PRAÇA'!$A:$A,MATCH($E8222,'SETORES PRAÇA'!$H:$H,0)),
))</f>
        <v>MG</v>
      </c>
      <c r="D8222" s="30" t="str">
        <f>IFERROR(
INDEX('SETORES VARRIÇÃO'!$B:$B,MATCH($E8222,'SETORES VARRIÇÃO'!$H:$H,0)),
IFERROR(
INDEX('SETORES PRAÇA'!$B:$B,MATCH($E8222,'SETORES PRAÇA'!$H:$H,0)),
))</f>
        <v>MG10203VJ0057</v>
      </c>
      <c r="E8222" s="30" t="str">
        <f t="shared" si="171"/>
        <v>03-0184</v>
      </c>
      <c r="F8222" s="30" t="str">
        <f>IFERROR(
INDEX('SETORES VARRIÇÃO'!$F:$F,MATCH($E8222,'SETORES VARRIÇÃO'!$H:$H,0)),
IFERROR(
INDEX('SETORES PRAÇA'!$F:$F,MATCH($E8222,'SETORES PRAÇA'!$H:$H,0)),
))</f>
        <v>Terça/Quinta/Sábado</v>
      </c>
      <c r="G8222" s="18" t="s">
        <v>888</v>
      </c>
      <c r="H8222" s="46">
        <v>1</v>
      </c>
      <c r="I8222" s="18" t="s">
        <v>7944</v>
      </c>
    </row>
    <row r="8223" spans="1:9" x14ac:dyDescent="0.35">
      <c r="A8223" s="68">
        <v>46128</v>
      </c>
      <c r="B8223" s="52" t="s">
        <v>6616</v>
      </c>
      <c r="C8223" s="30" t="str">
        <f>IFERROR(
INDEX('SETORES VARRIÇÃO'!$A:$A,MATCH($E8223,'SETORES VARRIÇÃO'!$H:$H,0)),
IFERROR(
INDEX('SETORES PRAÇA'!$A:$A,MATCH($E8223,'SETORES PRAÇA'!$H:$H,0)),
))</f>
        <v>ST</v>
      </c>
      <c r="D8223" s="30" t="str">
        <f>IFERROR(
INDEX('SETORES VARRIÇÃO'!$B:$B,MATCH($E8223,'SETORES VARRIÇÃO'!$H:$H,0)),
IFERROR(
INDEX('SETORES PRAÇA'!$B:$B,MATCH($E8223,'SETORES PRAÇA'!$H:$H,0)),
))</f>
        <v>ST10303VJ0052</v>
      </c>
      <c r="E8223" s="30" t="str">
        <f t="shared" si="171"/>
        <v>03-0185</v>
      </c>
      <c r="F8223" s="30" t="str">
        <f>IFERROR(
INDEX('SETORES VARRIÇÃO'!$F:$F,MATCH($E8223,'SETORES VARRIÇÃO'!$H:$H,0)),
IFERROR(
INDEX('SETORES PRAÇA'!$F:$F,MATCH($E8223,'SETORES PRAÇA'!$H:$H,0)),
))</f>
        <v>Terça/Sexta</v>
      </c>
      <c r="G8223" s="18" t="s">
        <v>888</v>
      </c>
      <c r="H8223" s="46">
        <v>1</v>
      </c>
      <c r="I8223" s="18" t="s">
        <v>7945</v>
      </c>
    </row>
    <row r="8224" spans="1:9" x14ac:dyDescent="0.35">
      <c r="A8224" s="68">
        <v>46128</v>
      </c>
      <c r="B8224" s="52" t="s">
        <v>6617</v>
      </c>
      <c r="C8224" s="30" t="str">
        <f>IFERROR(
INDEX('SETORES VARRIÇÃO'!$A:$A,MATCH($E8224,'SETORES VARRIÇÃO'!$H:$H,0)),
IFERROR(
INDEX('SETORES PRAÇA'!$A:$A,MATCH($E8224,'SETORES PRAÇA'!$H:$H,0)),
))</f>
        <v>ST</v>
      </c>
      <c r="D8224" s="30" t="str">
        <f>IFERROR(
INDEX('SETORES VARRIÇÃO'!$B:$B,MATCH($E8224,'SETORES VARRIÇÃO'!$H:$H,0)),
IFERROR(
INDEX('SETORES PRAÇA'!$B:$B,MATCH($E8224,'SETORES PRAÇA'!$H:$H,0)),
))</f>
        <v>ST10304VJ0068</v>
      </c>
      <c r="E8224" s="30" t="str">
        <f t="shared" si="171"/>
        <v>03-0186</v>
      </c>
      <c r="F8224" s="30" t="str">
        <f>IFERROR(
INDEX('SETORES VARRIÇÃO'!$F:$F,MATCH($E8224,'SETORES VARRIÇÃO'!$H:$H,0)),
IFERROR(
INDEX('SETORES PRAÇA'!$F:$F,MATCH($E8224,'SETORES PRAÇA'!$H:$H,0)),
))</f>
        <v>Quarta/Sábado</v>
      </c>
      <c r="G8224" s="18" t="s">
        <v>888</v>
      </c>
      <c r="H8224" s="46">
        <v>1</v>
      </c>
      <c r="I8224" s="18" t="s">
        <v>7759</v>
      </c>
    </row>
    <row r="8225" spans="1:9" x14ac:dyDescent="0.35">
      <c r="A8225" s="68">
        <v>46128</v>
      </c>
      <c r="B8225" s="52" t="s">
        <v>6618</v>
      </c>
      <c r="C8225" s="30" t="str">
        <f>IFERROR(
INDEX('SETORES VARRIÇÃO'!$A:$A,MATCH($E8225,'SETORES VARRIÇÃO'!$H:$H,0)),
IFERROR(
INDEX('SETORES PRAÇA'!$A:$A,MATCH($E8225,'SETORES PRAÇA'!$H:$H,0)),
))</f>
        <v>ST</v>
      </c>
      <c r="D8225" s="30" t="str">
        <f>IFERROR(
INDEX('SETORES VARRIÇÃO'!$B:$B,MATCH($E8225,'SETORES VARRIÇÃO'!$H:$H,0)),
IFERROR(
INDEX('SETORES PRAÇA'!$B:$B,MATCH($E8225,'SETORES PRAÇA'!$H:$H,0)),
))</f>
        <v>ST10303VJ0053</v>
      </c>
      <c r="E8225" s="30" t="str">
        <f t="shared" si="171"/>
        <v>03-0187</v>
      </c>
      <c r="F8225" s="30" t="str">
        <f>IFERROR(
INDEX('SETORES VARRIÇÃO'!$F:$F,MATCH($E8225,'SETORES VARRIÇÃO'!$H:$H,0)),
IFERROR(
INDEX('SETORES PRAÇA'!$F:$F,MATCH($E8225,'SETORES PRAÇA'!$H:$H,0)),
))</f>
        <v>Terça/Sexta</v>
      </c>
      <c r="G8225" s="18" t="s">
        <v>888</v>
      </c>
      <c r="H8225" s="46">
        <v>1</v>
      </c>
      <c r="I8225" s="18" t="s">
        <v>7559</v>
      </c>
    </row>
    <row r="8226" spans="1:9" x14ac:dyDescent="0.35">
      <c r="A8226" s="68">
        <v>46128</v>
      </c>
      <c r="B8226" s="52" t="s">
        <v>6619</v>
      </c>
      <c r="C8226" s="30" t="str">
        <f>IFERROR(
INDEX('SETORES VARRIÇÃO'!$A:$A,MATCH($E8226,'SETORES VARRIÇÃO'!$H:$H,0)),
IFERROR(
INDEX('SETORES PRAÇA'!$A:$A,MATCH($E8226,'SETORES PRAÇA'!$H:$H,0)),
))</f>
        <v>MG</v>
      </c>
      <c r="D8226" s="30" t="str">
        <f>IFERROR(
INDEX('SETORES VARRIÇÃO'!$B:$B,MATCH($E8226,'SETORES VARRIÇÃO'!$H:$H,0)),
IFERROR(
INDEX('SETORES PRAÇA'!$B:$B,MATCH($E8226,'SETORES PRAÇA'!$H:$H,0)),
))</f>
        <v>MG10203VJ0052</v>
      </c>
      <c r="E8226" s="30" t="str">
        <f t="shared" si="171"/>
        <v>03-0188</v>
      </c>
      <c r="F8226" s="30" t="str">
        <f>IFERROR(
INDEX('SETORES VARRIÇÃO'!$F:$F,MATCH($E8226,'SETORES VARRIÇÃO'!$H:$H,0)),
IFERROR(
INDEX('SETORES PRAÇA'!$F:$F,MATCH($E8226,'SETORES PRAÇA'!$H:$H,0)),
))</f>
        <v>Terça/Quinta/Sábado</v>
      </c>
      <c r="G8226" s="18" t="s">
        <v>888</v>
      </c>
      <c r="H8226" s="46">
        <v>1</v>
      </c>
      <c r="I8226" s="18" t="s">
        <v>7946</v>
      </c>
    </row>
    <row r="8227" spans="1:9" x14ac:dyDescent="0.35">
      <c r="A8227" s="68">
        <v>46128</v>
      </c>
      <c r="B8227" s="52" t="s">
        <v>6620</v>
      </c>
      <c r="C8227" s="30" t="str">
        <f>IFERROR(
INDEX('SETORES VARRIÇÃO'!$A:$A,MATCH($E8227,'SETORES VARRIÇÃO'!$H:$H,0)),
IFERROR(
INDEX('SETORES PRAÇA'!$A:$A,MATCH($E8227,'SETORES PRAÇA'!$H:$H,0)),
))</f>
        <v>ST</v>
      </c>
      <c r="D8227" s="30" t="str">
        <f>IFERROR(
INDEX('SETORES VARRIÇÃO'!$B:$B,MATCH($E8227,'SETORES VARRIÇÃO'!$H:$H,0)),
IFERROR(
INDEX('SETORES PRAÇA'!$B:$B,MATCH($E8227,'SETORES PRAÇA'!$H:$H,0)),
))</f>
        <v>ST10304VJ0061</v>
      </c>
      <c r="E8227" s="30" t="str">
        <f t="shared" si="171"/>
        <v>03-0189</v>
      </c>
      <c r="F8227" s="30" t="str">
        <f>IFERROR(
INDEX('SETORES VARRIÇÃO'!$F:$F,MATCH($E8227,'SETORES VARRIÇÃO'!$H:$H,0)),
IFERROR(
INDEX('SETORES PRAÇA'!$F:$F,MATCH($E8227,'SETORES PRAÇA'!$H:$H,0)),
))</f>
        <v>Quarta/Sábado</v>
      </c>
      <c r="G8227" s="18" t="s">
        <v>888</v>
      </c>
      <c r="H8227" s="46">
        <v>1</v>
      </c>
      <c r="I8227" s="18" t="s">
        <v>7761</v>
      </c>
    </row>
    <row r="8228" spans="1:9" x14ac:dyDescent="0.35">
      <c r="A8228" s="68">
        <v>46128</v>
      </c>
      <c r="B8228" s="52" t="s">
        <v>6621</v>
      </c>
      <c r="C8228" s="30" t="str">
        <f>IFERROR(
INDEX('SETORES VARRIÇÃO'!$A:$A,MATCH($E8228,'SETORES VARRIÇÃO'!$H:$H,0)),
IFERROR(
INDEX('SETORES PRAÇA'!$A:$A,MATCH($E8228,'SETORES PRAÇA'!$H:$H,0)),
))</f>
        <v>MG</v>
      </c>
      <c r="D8228" s="30" t="str">
        <f>IFERROR(
INDEX('SETORES VARRIÇÃO'!$B:$B,MATCH($E8228,'SETORES VARRIÇÃO'!$H:$H,0)),
IFERROR(
INDEX('SETORES PRAÇA'!$B:$B,MATCH($E8228,'SETORES PRAÇA'!$H:$H,0)),
))</f>
        <v>MG10203VJ0069</v>
      </c>
      <c r="E8228" s="30" t="str">
        <f t="shared" si="171"/>
        <v>03-0190</v>
      </c>
      <c r="F8228" s="30" t="str">
        <f>IFERROR(
INDEX('SETORES VARRIÇÃO'!$F:$F,MATCH($E8228,'SETORES VARRIÇÃO'!$H:$H,0)),
IFERROR(
INDEX('SETORES PRAÇA'!$F:$F,MATCH($E8228,'SETORES PRAÇA'!$H:$H,0)),
))</f>
        <v>Terça/Quinta/Sábado</v>
      </c>
      <c r="G8228" s="18" t="s">
        <v>888</v>
      </c>
      <c r="H8228" s="46">
        <v>1</v>
      </c>
      <c r="I8228" s="18" t="s">
        <v>7947</v>
      </c>
    </row>
    <row r="8229" spans="1:9" x14ac:dyDescent="0.35">
      <c r="A8229" s="68">
        <v>46128</v>
      </c>
      <c r="B8229" s="52" t="s">
        <v>6622</v>
      </c>
      <c r="C8229" s="30" t="str">
        <f>IFERROR(
INDEX('SETORES VARRIÇÃO'!$A:$A,MATCH($E8229,'SETORES VARRIÇÃO'!$H:$H,0)),
IFERROR(
INDEX('SETORES PRAÇA'!$A:$A,MATCH($E8229,'SETORES PRAÇA'!$H:$H,0)),
))</f>
        <v>MG</v>
      </c>
      <c r="D8229" s="30" t="str">
        <f>IFERROR(
INDEX('SETORES VARRIÇÃO'!$B:$B,MATCH($E8229,'SETORES VARRIÇÃO'!$H:$H,0)),
IFERROR(
INDEX('SETORES PRAÇA'!$B:$B,MATCH($E8229,'SETORES PRAÇA'!$H:$H,0)),
))</f>
        <v>MG10203VJ0059</v>
      </c>
      <c r="E8229" s="30" t="str">
        <f t="shared" si="171"/>
        <v>03-0191</v>
      </c>
      <c r="F8229" s="30" t="str">
        <f>IFERROR(
INDEX('SETORES VARRIÇÃO'!$F:$F,MATCH($E8229,'SETORES VARRIÇÃO'!$H:$H,0)),
IFERROR(
INDEX('SETORES PRAÇA'!$F:$F,MATCH($E8229,'SETORES PRAÇA'!$H:$H,0)),
))</f>
        <v>Terça/Quinta/Sábado</v>
      </c>
      <c r="G8229" s="18" t="s">
        <v>888</v>
      </c>
      <c r="H8229" s="46">
        <v>1</v>
      </c>
      <c r="I8229" s="18" t="s">
        <v>7948</v>
      </c>
    </row>
    <row r="8230" spans="1:9" x14ac:dyDescent="0.35">
      <c r="A8230" s="68">
        <v>46128</v>
      </c>
      <c r="B8230" s="52" t="s">
        <v>6623</v>
      </c>
      <c r="C8230" s="30" t="str">
        <f>IFERROR(
INDEX('SETORES VARRIÇÃO'!$A:$A,MATCH($E8230,'SETORES VARRIÇÃO'!$H:$H,0)),
IFERROR(
INDEX('SETORES PRAÇA'!$A:$A,MATCH($E8230,'SETORES PRAÇA'!$H:$H,0)),
))</f>
        <v>ST</v>
      </c>
      <c r="D8230" s="30" t="str">
        <f>IFERROR(
INDEX('SETORES VARRIÇÃO'!$B:$B,MATCH($E8230,'SETORES VARRIÇÃO'!$H:$H,0)),
IFERROR(
INDEX('SETORES PRAÇA'!$B:$B,MATCH($E8230,'SETORES PRAÇA'!$H:$H,0)),
))</f>
        <v>ST10302VJ0032</v>
      </c>
      <c r="E8230" s="30" t="str">
        <f t="shared" si="171"/>
        <v>03-0192</v>
      </c>
      <c r="F8230" s="30" t="str">
        <f>IFERROR(
INDEX('SETORES VARRIÇÃO'!$F:$F,MATCH($E8230,'SETORES VARRIÇÃO'!$H:$H,0)),
IFERROR(
INDEX('SETORES PRAÇA'!$F:$F,MATCH($E8230,'SETORES PRAÇA'!$H:$H,0)),
))</f>
        <v>Segunda/Quinta</v>
      </c>
      <c r="G8230" s="18" t="s">
        <v>888</v>
      </c>
      <c r="H8230" s="46">
        <v>1</v>
      </c>
      <c r="I8230" s="18" t="s">
        <v>7949</v>
      </c>
    </row>
    <row r="8231" spans="1:9" x14ac:dyDescent="0.35">
      <c r="A8231" s="68">
        <v>46128</v>
      </c>
      <c r="B8231" s="52" t="s">
        <v>6624</v>
      </c>
      <c r="C8231" s="30" t="str">
        <f>IFERROR(
INDEX('SETORES VARRIÇÃO'!$A:$A,MATCH($E8231,'SETORES VARRIÇÃO'!$H:$H,0)),
IFERROR(
INDEX('SETORES PRAÇA'!$A:$A,MATCH($E8231,'SETORES PRAÇA'!$H:$H,0)),
))</f>
        <v>ST</v>
      </c>
      <c r="D8231" s="30" t="str">
        <f>IFERROR(
INDEX('SETORES VARRIÇÃO'!$B:$B,MATCH($E8231,'SETORES VARRIÇÃO'!$H:$H,0)),
IFERROR(
INDEX('SETORES PRAÇA'!$B:$B,MATCH($E8231,'SETORES PRAÇA'!$H:$H,0)),
))</f>
        <v>ST10101VJ0011</v>
      </c>
      <c r="E8231" s="30" t="str">
        <f t="shared" ref="E8231:E8294" si="172">SUBSTITUTE(B8231,"SMSUB-LUTOCAR-","")</f>
        <v>03-0193</v>
      </c>
      <c r="F8231" s="30" t="str">
        <f>IFERROR(
INDEX('SETORES VARRIÇÃO'!$F:$F,MATCH($E8231,'SETORES VARRIÇÃO'!$H:$H,0)),
IFERROR(
INDEX('SETORES PRAÇA'!$F:$F,MATCH($E8231,'SETORES PRAÇA'!$H:$H,0)),
))</f>
        <v>Segunda a Domingo</v>
      </c>
      <c r="G8231" s="18" t="s">
        <v>888</v>
      </c>
      <c r="H8231" s="46">
        <v>1</v>
      </c>
      <c r="I8231" s="18" t="s">
        <v>7950</v>
      </c>
    </row>
    <row r="8232" spans="1:9" x14ac:dyDescent="0.35">
      <c r="A8232" s="68">
        <v>46128</v>
      </c>
      <c r="B8232" s="52" t="s">
        <v>6625</v>
      </c>
      <c r="C8232" s="30" t="str">
        <f>IFERROR(
INDEX('SETORES VARRIÇÃO'!$A:$A,MATCH($E8232,'SETORES VARRIÇÃO'!$H:$H,0)),
IFERROR(
INDEX('SETORES PRAÇA'!$A:$A,MATCH($E8232,'SETORES PRAÇA'!$H:$H,0)),
))</f>
        <v>ST</v>
      </c>
      <c r="D8232" s="30" t="str">
        <f>IFERROR(
INDEX('SETORES VARRIÇÃO'!$B:$B,MATCH($E8232,'SETORES VARRIÇÃO'!$H:$H,0)),
IFERROR(
INDEX('SETORES PRAÇA'!$B:$B,MATCH($E8232,'SETORES PRAÇA'!$H:$H,0)),
))</f>
        <v>ST10303VJ0043</v>
      </c>
      <c r="E8232" s="30" t="str">
        <f t="shared" si="172"/>
        <v>03-0194</v>
      </c>
      <c r="F8232" s="30" t="str">
        <f>IFERROR(
INDEX('SETORES VARRIÇÃO'!$F:$F,MATCH($E8232,'SETORES VARRIÇÃO'!$H:$H,0)),
IFERROR(
INDEX('SETORES PRAÇA'!$F:$F,MATCH($E8232,'SETORES PRAÇA'!$H:$H,0)),
))</f>
        <v>Terça/Sexta</v>
      </c>
      <c r="G8232" s="18" t="s">
        <v>888</v>
      </c>
      <c r="H8232" s="46">
        <v>1</v>
      </c>
      <c r="I8232" s="18" t="s">
        <v>7951</v>
      </c>
    </row>
    <row r="8233" spans="1:9" x14ac:dyDescent="0.35">
      <c r="A8233" s="68">
        <v>46128</v>
      </c>
      <c r="B8233" s="52" t="s">
        <v>6626</v>
      </c>
      <c r="C8233" s="30" t="str">
        <f>IFERROR(
INDEX('SETORES VARRIÇÃO'!$A:$A,MATCH($E8233,'SETORES VARRIÇÃO'!$H:$H,0)),
IFERROR(
INDEX('SETORES PRAÇA'!$A:$A,MATCH($E8233,'SETORES PRAÇA'!$H:$H,0)),
))</f>
        <v>ST</v>
      </c>
      <c r="D8233" s="30" t="str">
        <f>IFERROR(
INDEX('SETORES VARRIÇÃO'!$B:$B,MATCH($E8233,'SETORES VARRIÇÃO'!$H:$H,0)),
IFERROR(
INDEX('SETORES PRAÇA'!$B:$B,MATCH($E8233,'SETORES PRAÇA'!$H:$H,0)),
))</f>
        <v>ST10302VJ0033</v>
      </c>
      <c r="E8233" s="30" t="str">
        <f t="shared" si="172"/>
        <v>03-0195</v>
      </c>
      <c r="F8233" s="30" t="str">
        <f>IFERROR(
INDEX('SETORES VARRIÇÃO'!$F:$F,MATCH($E8233,'SETORES VARRIÇÃO'!$H:$H,0)),
IFERROR(
INDEX('SETORES PRAÇA'!$F:$F,MATCH($E8233,'SETORES PRAÇA'!$H:$H,0)),
))</f>
        <v>Segunda/Quinta</v>
      </c>
      <c r="G8233" s="18" t="s">
        <v>888</v>
      </c>
      <c r="H8233" s="46">
        <v>1</v>
      </c>
      <c r="I8233" s="18" t="s">
        <v>7366</v>
      </c>
    </row>
    <row r="8234" spans="1:9" x14ac:dyDescent="0.35">
      <c r="A8234" s="68">
        <v>46128</v>
      </c>
      <c r="B8234" s="52" t="s">
        <v>6627</v>
      </c>
      <c r="C8234" s="30" t="str">
        <f>IFERROR(
INDEX('SETORES VARRIÇÃO'!$A:$A,MATCH($E8234,'SETORES VARRIÇÃO'!$H:$H,0)),
IFERROR(
INDEX('SETORES PRAÇA'!$A:$A,MATCH($E8234,'SETORES PRAÇA'!$H:$H,0)),
))</f>
        <v>ST</v>
      </c>
      <c r="D8234" s="30" t="str">
        <f>IFERROR(
INDEX('SETORES VARRIÇÃO'!$B:$B,MATCH($E8234,'SETORES VARRIÇÃO'!$H:$H,0)),
IFERROR(
INDEX('SETORES PRAÇA'!$B:$B,MATCH($E8234,'SETORES PRAÇA'!$H:$H,0)),
))</f>
        <v>ST10101VJ0014</v>
      </c>
      <c r="E8234" s="30" t="str">
        <f t="shared" si="172"/>
        <v>03-0196</v>
      </c>
      <c r="F8234" s="30" t="str">
        <f>IFERROR(
INDEX('SETORES VARRIÇÃO'!$F:$F,MATCH($E8234,'SETORES VARRIÇÃO'!$H:$H,0)),
IFERROR(
INDEX('SETORES PRAÇA'!$F:$F,MATCH($E8234,'SETORES PRAÇA'!$H:$H,0)),
))</f>
        <v>Segunda a Sábado</v>
      </c>
      <c r="G8234" s="18" t="s">
        <v>887</v>
      </c>
      <c r="H8234" s="46" t="s">
        <v>1034</v>
      </c>
      <c r="I8234" s="18" t="s">
        <v>7763</v>
      </c>
    </row>
    <row r="8235" spans="1:9" x14ac:dyDescent="0.35">
      <c r="A8235" s="68">
        <v>46128</v>
      </c>
      <c r="B8235" s="52" t="s">
        <v>6628</v>
      </c>
      <c r="C8235" s="30" t="str">
        <f>IFERROR(
INDEX('SETORES VARRIÇÃO'!$A:$A,MATCH($E8235,'SETORES VARRIÇÃO'!$H:$H,0)),
IFERROR(
INDEX('SETORES PRAÇA'!$A:$A,MATCH($E8235,'SETORES PRAÇA'!$H:$H,0)),
))</f>
        <v>MG</v>
      </c>
      <c r="D8235" s="30" t="str">
        <f>IFERROR(
INDEX('SETORES VARRIÇÃO'!$B:$B,MATCH($E8235,'SETORES VARRIÇÃO'!$H:$H,0)),
IFERROR(
INDEX('SETORES PRAÇA'!$B:$B,MATCH($E8235,'SETORES PRAÇA'!$H:$H,0)),
))</f>
        <v>MG10203VJ0065</v>
      </c>
      <c r="E8235" s="30" t="str">
        <f t="shared" si="172"/>
        <v>03-0197</v>
      </c>
      <c r="F8235" s="30" t="str">
        <f>IFERROR(
INDEX('SETORES VARRIÇÃO'!$F:$F,MATCH($E8235,'SETORES VARRIÇÃO'!$H:$H,0)),
IFERROR(
INDEX('SETORES PRAÇA'!$F:$F,MATCH($E8235,'SETORES PRAÇA'!$H:$H,0)),
))</f>
        <v>Terça/Quinta/Sábado</v>
      </c>
      <c r="G8235" s="18" t="s">
        <v>888</v>
      </c>
      <c r="H8235" s="46">
        <v>1</v>
      </c>
      <c r="I8235" s="18" t="s">
        <v>7909</v>
      </c>
    </row>
    <row r="8236" spans="1:9" x14ac:dyDescent="0.35">
      <c r="A8236" s="68">
        <v>46128</v>
      </c>
      <c r="B8236" s="52" t="s">
        <v>6629</v>
      </c>
      <c r="C8236" s="30" t="str">
        <f>IFERROR(
INDEX('SETORES VARRIÇÃO'!$A:$A,MATCH($E8236,'SETORES VARRIÇÃO'!$H:$H,0)),
IFERROR(
INDEX('SETORES PRAÇA'!$A:$A,MATCH($E8236,'SETORES PRAÇA'!$H:$H,0)),
))</f>
        <v>MG</v>
      </c>
      <c r="D8236" s="30" t="str">
        <f>IFERROR(
INDEX('SETORES VARRIÇÃO'!$B:$B,MATCH($E8236,'SETORES VARRIÇÃO'!$H:$H,0)),
IFERROR(
INDEX('SETORES PRAÇA'!$B:$B,MATCH($E8236,'SETORES PRAÇA'!$H:$H,0)),
))</f>
        <v>MG10203VJ0055</v>
      </c>
      <c r="E8236" s="30" t="str">
        <f t="shared" si="172"/>
        <v>03-0198</v>
      </c>
      <c r="F8236" s="30" t="str">
        <f>IFERROR(
INDEX('SETORES VARRIÇÃO'!$F:$F,MATCH($E8236,'SETORES VARRIÇÃO'!$H:$H,0)),
IFERROR(
INDEX('SETORES PRAÇA'!$F:$F,MATCH($E8236,'SETORES PRAÇA'!$H:$H,0)),
))</f>
        <v>Terça/Quinta/Sábado</v>
      </c>
      <c r="G8236" s="18" t="s">
        <v>888</v>
      </c>
      <c r="H8236" s="46">
        <v>1</v>
      </c>
      <c r="I8236" s="18" t="s">
        <v>7952</v>
      </c>
    </row>
    <row r="8237" spans="1:9" x14ac:dyDescent="0.35">
      <c r="A8237" s="68">
        <v>46128</v>
      </c>
      <c r="B8237" s="52" t="s">
        <v>6630</v>
      </c>
      <c r="C8237" s="30" t="str">
        <f>IFERROR(
INDEX('SETORES VARRIÇÃO'!$A:$A,MATCH($E8237,'SETORES VARRIÇÃO'!$H:$H,0)),
IFERROR(
INDEX('SETORES PRAÇA'!$A:$A,MATCH($E8237,'SETORES PRAÇA'!$H:$H,0)),
))</f>
        <v>MG</v>
      </c>
      <c r="D8237" s="30" t="str">
        <f>IFERROR(
INDEX('SETORES VARRIÇÃO'!$B:$B,MATCH($E8237,'SETORES VARRIÇÃO'!$H:$H,0)),
IFERROR(
INDEX('SETORES PRAÇA'!$B:$B,MATCH($E8237,'SETORES PRAÇA'!$H:$H,0)),
))</f>
        <v>MG10203VJ0068</v>
      </c>
      <c r="E8237" s="30" t="str">
        <f t="shared" si="172"/>
        <v>03-0199</v>
      </c>
      <c r="F8237" s="30" t="str">
        <f>IFERROR(
INDEX('SETORES VARRIÇÃO'!$F:$F,MATCH($E8237,'SETORES VARRIÇÃO'!$H:$H,0)),
IFERROR(
INDEX('SETORES PRAÇA'!$F:$F,MATCH($E8237,'SETORES PRAÇA'!$H:$H,0)),
))</f>
        <v>Terça/Quinta/Sábado</v>
      </c>
      <c r="G8237" s="18" t="s">
        <v>888</v>
      </c>
      <c r="H8237" s="46">
        <v>1</v>
      </c>
      <c r="I8237" s="18" t="s">
        <v>7370</v>
      </c>
    </row>
    <row r="8238" spans="1:9" x14ac:dyDescent="0.35">
      <c r="A8238" s="68">
        <v>46128</v>
      </c>
      <c r="B8238" s="52" t="s">
        <v>6631</v>
      </c>
      <c r="C8238" s="30" t="str">
        <f>IFERROR(
INDEX('SETORES VARRIÇÃO'!$A:$A,MATCH($E8238,'SETORES VARRIÇÃO'!$H:$H,0)),
IFERROR(
INDEX('SETORES PRAÇA'!$A:$A,MATCH($E8238,'SETORES PRAÇA'!$H:$H,0)),
))</f>
        <v>MG</v>
      </c>
      <c r="D8238" s="30" t="str">
        <f>IFERROR(
INDEX('SETORES VARRIÇÃO'!$B:$B,MATCH($E8238,'SETORES VARRIÇÃO'!$H:$H,0)),
IFERROR(
INDEX('SETORES PRAÇA'!$B:$B,MATCH($E8238,'SETORES PRAÇA'!$H:$H,0)),
))</f>
        <v>MG10203VJ0054</v>
      </c>
      <c r="E8238" s="30" t="str">
        <f t="shared" si="172"/>
        <v>03-0200</v>
      </c>
      <c r="F8238" s="30" t="str">
        <f>IFERROR(
INDEX('SETORES VARRIÇÃO'!$F:$F,MATCH($E8238,'SETORES VARRIÇÃO'!$H:$H,0)),
IFERROR(
INDEX('SETORES PRAÇA'!$F:$F,MATCH($E8238,'SETORES PRAÇA'!$H:$H,0)),
))</f>
        <v>Terça/Quinta/Sábado</v>
      </c>
      <c r="G8238" s="18" t="s">
        <v>888</v>
      </c>
      <c r="H8238" s="46">
        <v>1</v>
      </c>
      <c r="I8238" s="18" t="s">
        <v>7953</v>
      </c>
    </row>
    <row r="8239" spans="1:9" x14ac:dyDescent="0.35">
      <c r="A8239" s="68">
        <v>46128</v>
      </c>
      <c r="B8239" s="52" t="s">
        <v>6632</v>
      </c>
      <c r="C8239" s="30" t="str">
        <f>IFERROR(
INDEX('SETORES VARRIÇÃO'!$A:$A,MATCH($E8239,'SETORES VARRIÇÃO'!$H:$H,0)),
IFERROR(
INDEX('SETORES PRAÇA'!$A:$A,MATCH($E8239,'SETORES PRAÇA'!$H:$H,0)),
))</f>
        <v>MG</v>
      </c>
      <c r="D8239" s="30" t="str">
        <f>IFERROR(
INDEX('SETORES VARRIÇÃO'!$B:$B,MATCH($E8239,'SETORES VARRIÇÃO'!$H:$H,0)),
IFERROR(
INDEX('SETORES PRAÇA'!$B:$B,MATCH($E8239,'SETORES PRAÇA'!$H:$H,0)),
))</f>
        <v>MG10203VJ0051</v>
      </c>
      <c r="E8239" s="30" t="str">
        <f t="shared" si="172"/>
        <v>03-0201</v>
      </c>
      <c r="F8239" s="30" t="str">
        <f>IFERROR(
INDEX('SETORES VARRIÇÃO'!$F:$F,MATCH($E8239,'SETORES VARRIÇÃO'!$H:$H,0)),
IFERROR(
INDEX('SETORES PRAÇA'!$F:$F,MATCH($E8239,'SETORES PRAÇA'!$H:$H,0)),
))</f>
        <v>Terça/Quinta/Sábado</v>
      </c>
      <c r="G8239" s="18" t="s">
        <v>888</v>
      </c>
      <c r="H8239" s="46">
        <v>1</v>
      </c>
      <c r="I8239" s="18" t="s">
        <v>7954</v>
      </c>
    </row>
    <row r="8240" spans="1:9" x14ac:dyDescent="0.35">
      <c r="A8240" s="68">
        <v>46128</v>
      </c>
      <c r="B8240" s="52" t="s">
        <v>6633</v>
      </c>
      <c r="C8240" s="30" t="str">
        <f>IFERROR(
INDEX('SETORES VARRIÇÃO'!$A:$A,MATCH($E8240,'SETORES VARRIÇÃO'!$H:$H,0)),
IFERROR(
INDEX('SETORES PRAÇA'!$A:$A,MATCH($E8240,'SETORES PRAÇA'!$H:$H,0)),
))</f>
        <v>MG</v>
      </c>
      <c r="D8240" s="30" t="str">
        <f>IFERROR(
INDEX('SETORES VARRIÇÃO'!$B:$B,MATCH($E8240,'SETORES VARRIÇÃO'!$H:$H,0)),
IFERROR(
INDEX('SETORES PRAÇA'!$B:$B,MATCH($E8240,'SETORES PRAÇA'!$H:$H,0)),
))</f>
        <v>MG10203VP0037</v>
      </c>
      <c r="E8240" s="30" t="str">
        <f t="shared" si="172"/>
        <v>03-0202</v>
      </c>
      <c r="F8240" s="30" t="str">
        <f>IFERROR(
INDEX('SETORES VARRIÇÃO'!$F:$F,MATCH($E8240,'SETORES VARRIÇÃO'!$H:$H,0)),
IFERROR(
INDEX('SETORES PRAÇA'!$F:$F,MATCH($E8240,'SETORES PRAÇA'!$H:$H,0)),
))</f>
        <v>Terça/Quinta/Sábado</v>
      </c>
      <c r="G8240" s="18" t="s">
        <v>887</v>
      </c>
      <c r="H8240" s="46" t="s">
        <v>1034</v>
      </c>
      <c r="I8240" s="18" t="s">
        <v>6928</v>
      </c>
    </row>
    <row r="8241" spans="1:9" x14ac:dyDescent="0.35">
      <c r="A8241" s="68">
        <v>46128</v>
      </c>
      <c r="B8241" s="52" t="s">
        <v>6634</v>
      </c>
      <c r="C8241" s="30" t="str">
        <f>IFERROR(
INDEX('SETORES VARRIÇÃO'!$A:$A,MATCH($E8241,'SETORES VARRIÇÃO'!$H:$H,0)),
IFERROR(
INDEX('SETORES PRAÇA'!$A:$A,MATCH($E8241,'SETORES PRAÇA'!$H:$H,0)),
))</f>
        <v>ST</v>
      </c>
      <c r="D8241" s="30" t="str">
        <f>IFERROR(
INDEX('SETORES VARRIÇÃO'!$B:$B,MATCH($E8241,'SETORES VARRIÇÃO'!$H:$H,0)),
IFERROR(
INDEX('SETORES PRAÇA'!$B:$B,MATCH($E8241,'SETORES PRAÇA'!$H:$H,0)),
))</f>
        <v>ST10303VJ0051</v>
      </c>
      <c r="E8241" s="30" t="str">
        <f t="shared" si="172"/>
        <v>03-0203</v>
      </c>
      <c r="F8241" s="30" t="str">
        <f>IFERROR(
INDEX('SETORES VARRIÇÃO'!$F:$F,MATCH($E8241,'SETORES VARRIÇÃO'!$H:$H,0)),
IFERROR(
INDEX('SETORES PRAÇA'!$F:$F,MATCH($E8241,'SETORES PRAÇA'!$H:$H,0)),
))</f>
        <v>Terça/Sexta</v>
      </c>
      <c r="G8241" s="18" t="s">
        <v>888</v>
      </c>
      <c r="H8241" s="46">
        <v>1</v>
      </c>
      <c r="I8241" s="18" t="s">
        <v>7569</v>
      </c>
    </row>
    <row r="8242" spans="1:9" x14ac:dyDescent="0.35">
      <c r="A8242" s="68">
        <v>46128</v>
      </c>
      <c r="B8242" s="52" t="s">
        <v>6635</v>
      </c>
      <c r="C8242" s="30" t="str">
        <f>IFERROR(
INDEX('SETORES VARRIÇÃO'!$A:$A,MATCH($E8242,'SETORES VARRIÇÃO'!$H:$H,0)),
IFERROR(
INDEX('SETORES PRAÇA'!$A:$A,MATCH($E8242,'SETORES PRAÇA'!$H:$H,0)),
))</f>
        <v>MG</v>
      </c>
      <c r="D8242" s="30" t="str">
        <f>IFERROR(
INDEX('SETORES VARRIÇÃO'!$B:$B,MATCH($E8242,'SETORES VARRIÇÃO'!$H:$H,0)),
IFERROR(
INDEX('SETORES PRAÇA'!$B:$B,MATCH($E8242,'SETORES PRAÇA'!$H:$H,0)),
))</f>
        <v>MG10202VP0001/02/03</v>
      </c>
      <c r="E8242" s="30" t="str">
        <f t="shared" si="172"/>
        <v>03-0204</v>
      </c>
      <c r="F8242" s="30" t="str">
        <f>IFERROR(
INDEX('SETORES VARRIÇÃO'!$F:$F,MATCH($E8242,'SETORES VARRIÇÃO'!$H:$H,0)),
IFERROR(
INDEX('SETORES PRAÇA'!$F:$F,MATCH($E8242,'SETORES PRAÇA'!$H:$H,0)),
))</f>
        <v>Segunda/Quarta/Sexta</v>
      </c>
      <c r="G8242" s="18" t="s">
        <v>888</v>
      </c>
      <c r="H8242" s="46">
        <v>1</v>
      </c>
      <c r="I8242" s="18" t="s">
        <v>7955</v>
      </c>
    </row>
    <row r="8243" spans="1:9" x14ac:dyDescent="0.35">
      <c r="A8243" s="68">
        <v>46128</v>
      </c>
      <c r="B8243" s="52" t="s">
        <v>6636</v>
      </c>
      <c r="C8243" s="30" t="str">
        <f>IFERROR(
INDEX('SETORES VARRIÇÃO'!$A:$A,MATCH($E8243,'SETORES VARRIÇÃO'!$H:$H,0)),
IFERROR(
INDEX('SETORES PRAÇA'!$A:$A,MATCH($E8243,'SETORES PRAÇA'!$H:$H,0)),
))</f>
        <v>ST</v>
      </c>
      <c r="D8243" s="30" t="str">
        <f>IFERROR(
INDEX('SETORES VARRIÇÃO'!$B:$B,MATCH($E8243,'SETORES VARRIÇÃO'!$H:$H,0)),
IFERROR(
INDEX('SETORES PRAÇA'!$B:$B,MATCH($E8243,'SETORES PRAÇA'!$H:$H,0)),
))</f>
        <v>ST10304VJ0058</v>
      </c>
      <c r="E8243" s="30" t="str">
        <f t="shared" si="172"/>
        <v>03-0205</v>
      </c>
      <c r="F8243" s="30" t="str">
        <f>IFERROR(
INDEX('SETORES VARRIÇÃO'!$F:$F,MATCH($E8243,'SETORES VARRIÇÃO'!$H:$H,0)),
IFERROR(
INDEX('SETORES PRAÇA'!$F:$F,MATCH($E8243,'SETORES PRAÇA'!$H:$H,0)),
))</f>
        <v>Quarta/Sábado</v>
      </c>
      <c r="G8243" s="18" t="s">
        <v>887</v>
      </c>
      <c r="H8243" s="46" t="s">
        <v>1034</v>
      </c>
      <c r="I8243" s="18" t="s">
        <v>6931</v>
      </c>
    </row>
    <row r="8244" spans="1:9" x14ac:dyDescent="0.35">
      <c r="A8244" s="68">
        <v>46128</v>
      </c>
      <c r="B8244" s="52" t="s">
        <v>6637</v>
      </c>
      <c r="C8244" s="30" t="str">
        <f>IFERROR(
INDEX('SETORES VARRIÇÃO'!$A:$A,MATCH($E8244,'SETORES VARRIÇÃO'!$H:$H,0)),
IFERROR(
INDEX('SETORES PRAÇA'!$A:$A,MATCH($E8244,'SETORES PRAÇA'!$H:$H,0)),
))</f>
        <v>ST</v>
      </c>
      <c r="D8244" s="30" t="str">
        <f>IFERROR(
INDEX('SETORES VARRIÇÃO'!$B:$B,MATCH($E8244,'SETORES VARRIÇÃO'!$H:$H,0)),
IFERROR(
INDEX('SETORES PRAÇA'!$B:$B,MATCH($E8244,'SETORES PRAÇA'!$H:$H,0)),
))</f>
        <v>ST10302VJ0031</v>
      </c>
      <c r="E8244" s="30" t="str">
        <f t="shared" si="172"/>
        <v>03-0206</v>
      </c>
      <c r="F8244" s="30" t="str">
        <f>IFERROR(
INDEX('SETORES VARRIÇÃO'!$F:$F,MATCH($E8244,'SETORES VARRIÇÃO'!$H:$H,0)),
IFERROR(
INDEX('SETORES PRAÇA'!$F:$F,MATCH($E8244,'SETORES PRAÇA'!$H:$H,0)),
))</f>
        <v>Segunda/Quinta</v>
      </c>
      <c r="G8244" s="18" t="s">
        <v>888</v>
      </c>
      <c r="H8244" s="46">
        <v>1</v>
      </c>
      <c r="I8244" s="18" t="s">
        <v>7956</v>
      </c>
    </row>
    <row r="8245" spans="1:9" x14ac:dyDescent="0.35">
      <c r="A8245" s="68">
        <v>46128</v>
      </c>
      <c r="B8245" s="52" t="s">
        <v>6638</v>
      </c>
      <c r="C8245" s="30" t="str">
        <f>IFERROR(
INDEX('SETORES VARRIÇÃO'!$A:$A,MATCH($E8245,'SETORES VARRIÇÃO'!$H:$H,0)),
IFERROR(
INDEX('SETORES PRAÇA'!$A:$A,MATCH($E8245,'SETORES PRAÇA'!$H:$H,0)),
))</f>
        <v>MG</v>
      </c>
      <c r="D8245" s="30" t="str">
        <f>IFERROR(
INDEX('SETORES VARRIÇÃO'!$B:$B,MATCH($E8245,'SETORES VARRIÇÃO'!$H:$H,0)),
IFERROR(
INDEX('SETORES PRAÇA'!$B:$B,MATCH($E8245,'SETORES PRAÇA'!$H:$H,0)),
))</f>
        <v>MG10302VJ0014</v>
      </c>
      <c r="E8245" s="30" t="str">
        <f t="shared" si="172"/>
        <v>03-0207</v>
      </c>
      <c r="F8245" s="30" t="str">
        <f>IFERROR(
INDEX('SETORES VARRIÇÃO'!$F:$F,MATCH($E8245,'SETORES VARRIÇÃO'!$H:$H,0)),
IFERROR(
INDEX('SETORES PRAÇA'!$F:$F,MATCH($E8245,'SETORES PRAÇA'!$H:$H,0)),
))</f>
        <v>Segunda/Quinta</v>
      </c>
      <c r="G8245" s="18" t="s">
        <v>888</v>
      </c>
      <c r="H8245" s="46">
        <v>1</v>
      </c>
      <c r="I8245" s="18" t="s">
        <v>7957</v>
      </c>
    </row>
    <row r="8246" spans="1:9" x14ac:dyDescent="0.35">
      <c r="A8246" s="68">
        <v>46128</v>
      </c>
      <c r="B8246" s="52" t="s">
        <v>6639</v>
      </c>
      <c r="C8246" s="30" t="str">
        <f>IFERROR(
INDEX('SETORES VARRIÇÃO'!$A:$A,MATCH($E8246,'SETORES VARRIÇÃO'!$H:$H,0)),
IFERROR(
INDEX('SETORES PRAÇA'!$A:$A,MATCH($E8246,'SETORES PRAÇA'!$H:$H,0)),
))</f>
        <v>MG</v>
      </c>
      <c r="D8246" s="30" t="str">
        <f>IFERROR(
INDEX('SETORES VARRIÇÃO'!$B:$B,MATCH($E8246,'SETORES VARRIÇÃO'!$H:$H,0)),
IFERROR(
INDEX('SETORES PRAÇA'!$B:$B,MATCH($E8246,'SETORES PRAÇA'!$H:$H,0)),
))</f>
        <v>MG10203VJ0066</v>
      </c>
      <c r="E8246" s="30" t="str">
        <f t="shared" si="172"/>
        <v>03-0208</v>
      </c>
      <c r="F8246" s="30" t="str">
        <f>IFERROR(
INDEX('SETORES VARRIÇÃO'!$F:$F,MATCH($E8246,'SETORES VARRIÇÃO'!$H:$H,0)),
IFERROR(
INDEX('SETORES PRAÇA'!$F:$F,MATCH($E8246,'SETORES PRAÇA'!$H:$H,0)),
))</f>
        <v>Terça/Quinta/Sábado</v>
      </c>
      <c r="G8246" s="18" t="s">
        <v>888</v>
      </c>
      <c r="H8246" s="46">
        <v>1</v>
      </c>
      <c r="I8246" s="18" t="s">
        <v>7951</v>
      </c>
    </row>
    <row r="8247" spans="1:9" x14ac:dyDescent="0.35">
      <c r="A8247" s="68">
        <v>46128</v>
      </c>
      <c r="B8247" s="52" t="s">
        <v>6640</v>
      </c>
      <c r="C8247" s="30" t="str">
        <f>IFERROR(
INDEX('SETORES VARRIÇÃO'!$A:$A,MATCH($E8247,'SETORES VARRIÇÃO'!$H:$H,0)),
IFERROR(
INDEX('SETORES PRAÇA'!$A:$A,MATCH($E8247,'SETORES PRAÇA'!$H:$H,0)),
))</f>
        <v>MG</v>
      </c>
      <c r="D8247" s="30" t="str">
        <f>IFERROR(
INDEX('SETORES VARRIÇÃO'!$B:$B,MATCH($E8247,'SETORES VARRIÇÃO'!$H:$H,0)),
IFERROR(
INDEX('SETORES PRAÇA'!$B:$B,MATCH($E8247,'SETORES PRAÇA'!$H:$H,0)),
))</f>
        <v>MG10203VP0036</v>
      </c>
      <c r="E8247" s="30" t="str">
        <f t="shared" si="172"/>
        <v>03-0209</v>
      </c>
      <c r="F8247" s="30" t="str">
        <f>IFERROR(
INDEX('SETORES VARRIÇÃO'!$F:$F,MATCH($E8247,'SETORES VARRIÇÃO'!$H:$H,0)),
IFERROR(
INDEX('SETORES PRAÇA'!$F:$F,MATCH($E8247,'SETORES PRAÇA'!$H:$H,0)),
))</f>
        <v>Terça/Quinta/Sábado</v>
      </c>
      <c r="G8247" s="18" t="s">
        <v>888</v>
      </c>
      <c r="H8247" s="46">
        <v>1</v>
      </c>
      <c r="I8247" s="18" t="s">
        <v>7958</v>
      </c>
    </row>
    <row r="8248" spans="1:9" x14ac:dyDescent="0.35">
      <c r="A8248" s="68">
        <v>46128</v>
      </c>
      <c r="B8248" s="52" t="s">
        <v>6641</v>
      </c>
      <c r="C8248" s="30" t="str">
        <f>IFERROR(
INDEX('SETORES VARRIÇÃO'!$A:$A,MATCH($E8248,'SETORES VARRIÇÃO'!$H:$H,0)),
IFERROR(
INDEX('SETORES PRAÇA'!$A:$A,MATCH($E8248,'SETORES PRAÇA'!$H:$H,0)),
))</f>
        <v>MG</v>
      </c>
      <c r="D8248" s="30" t="str">
        <f>IFERROR(
INDEX('SETORES VARRIÇÃO'!$B:$B,MATCH($E8248,'SETORES VARRIÇÃO'!$H:$H,0)),
IFERROR(
INDEX('SETORES PRAÇA'!$B:$B,MATCH($E8248,'SETORES PRAÇA'!$H:$H,0)),
))</f>
        <v>MG10203VP0031</v>
      </c>
      <c r="E8248" s="30" t="str">
        <f t="shared" si="172"/>
        <v>03-0210</v>
      </c>
      <c r="F8248" s="30" t="str">
        <f>IFERROR(
INDEX('SETORES VARRIÇÃO'!$F:$F,MATCH($E8248,'SETORES VARRIÇÃO'!$H:$H,0)),
IFERROR(
INDEX('SETORES PRAÇA'!$F:$F,MATCH($E8248,'SETORES PRAÇA'!$H:$H,0)),
))</f>
        <v>Terça/Quinta/Sábado</v>
      </c>
      <c r="G8248" s="18" t="s">
        <v>888</v>
      </c>
      <c r="H8248" s="46">
        <v>1</v>
      </c>
      <c r="I8248" s="18" t="s">
        <v>7377</v>
      </c>
    </row>
    <row r="8249" spans="1:9" x14ac:dyDescent="0.35">
      <c r="A8249" s="68">
        <v>46128</v>
      </c>
      <c r="B8249" s="52" t="s">
        <v>6642</v>
      </c>
      <c r="C8249" s="30" t="str">
        <f>IFERROR(
INDEX('SETORES VARRIÇÃO'!$A:$A,MATCH($E8249,'SETORES VARRIÇÃO'!$H:$H,0)),
IFERROR(
INDEX('SETORES PRAÇA'!$A:$A,MATCH($E8249,'SETORES PRAÇA'!$H:$H,0)),
))</f>
        <v>MG</v>
      </c>
      <c r="D8249" s="30" t="str">
        <f>IFERROR(
INDEX('SETORES VARRIÇÃO'!$B:$B,MATCH($E8249,'SETORES VARRIÇÃO'!$H:$H,0)),
IFERROR(
INDEX('SETORES PRAÇA'!$B:$B,MATCH($E8249,'SETORES PRAÇA'!$H:$H,0)),
))</f>
        <v>MG10203VJ0049</v>
      </c>
      <c r="E8249" s="30" t="str">
        <f t="shared" si="172"/>
        <v>03-0211</v>
      </c>
      <c r="F8249" s="30" t="str">
        <f>IFERROR(
INDEX('SETORES VARRIÇÃO'!$F:$F,MATCH($E8249,'SETORES VARRIÇÃO'!$H:$H,0)),
IFERROR(
INDEX('SETORES PRAÇA'!$F:$F,MATCH($E8249,'SETORES PRAÇA'!$H:$H,0)),
))</f>
        <v>Terça/Quinta/Sábado</v>
      </c>
      <c r="G8249" s="18" t="s">
        <v>888</v>
      </c>
      <c r="H8249" s="46">
        <v>1</v>
      </c>
      <c r="I8249" s="18" t="s">
        <v>7959</v>
      </c>
    </row>
    <row r="8250" spans="1:9" x14ac:dyDescent="0.35">
      <c r="A8250" s="68">
        <v>46128</v>
      </c>
      <c r="B8250" s="52" t="s">
        <v>6643</v>
      </c>
      <c r="C8250" s="30" t="str">
        <f>IFERROR(
INDEX('SETORES VARRIÇÃO'!$A:$A,MATCH($E8250,'SETORES VARRIÇÃO'!$H:$H,0)),
IFERROR(
INDEX('SETORES PRAÇA'!$A:$A,MATCH($E8250,'SETORES PRAÇA'!$H:$H,0)),
))</f>
        <v>CV</v>
      </c>
      <c r="D8250" s="30" t="str">
        <f>IFERROR(
INDEX('SETORES VARRIÇÃO'!$B:$B,MATCH($E8250,'SETORES VARRIÇÃO'!$H:$H,0)),
IFERROR(
INDEX('SETORES PRAÇA'!$B:$B,MATCH($E8250,'SETORES PRAÇA'!$H:$H,0)),
))</f>
        <v>CV10203VP0017/18</v>
      </c>
      <c r="E8250" s="30" t="str">
        <f t="shared" si="172"/>
        <v>03-0212</v>
      </c>
      <c r="F8250" s="30" t="str">
        <f>IFERROR(
INDEX('SETORES VARRIÇÃO'!$F:$F,MATCH($E8250,'SETORES VARRIÇÃO'!$H:$H,0)),
IFERROR(
INDEX('SETORES PRAÇA'!$F:$F,MATCH($E8250,'SETORES PRAÇA'!$H:$H,0)),
))</f>
        <v>Terça/Quinta/Sábado</v>
      </c>
      <c r="G8250" s="18" t="s">
        <v>887</v>
      </c>
      <c r="H8250" s="46" t="s">
        <v>1034</v>
      </c>
      <c r="I8250" s="18" t="s">
        <v>6938</v>
      </c>
    </row>
    <row r="8251" spans="1:9" x14ac:dyDescent="0.35">
      <c r="A8251" s="68">
        <v>46128</v>
      </c>
      <c r="B8251" s="52" t="s">
        <v>6644</v>
      </c>
      <c r="C8251" s="30" t="str">
        <f>IFERROR(
INDEX('SETORES VARRIÇÃO'!$A:$A,MATCH($E8251,'SETORES VARRIÇÃO'!$H:$H,0)),
IFERROR(
INDEX('SETORES PRAÇA'!$A:$A,MATCH($E8251,'SETORES PRAÇA'!$H:$H,0)),
))</f>
        <v>CV</v>
      </c>
      <c r="D8251" s="30" t="str">
        <f>IFERROR(
INDEX('SETORES VARRIÇÃO'!$B:$B,MATCH($E8251,'SETORES VARRIÇÃO'!$H:$H,0)),
IFERROR(
INDEX('SETORES PRAÇA'!$B:$B,MATCH($E8251,'SETORES PRAÇA'!$H:$H,0)),
))</f>
        <v>CV10101VP0004 </v>
      </c>
      <c r="E8251" s="30" t="str">
        <f t="shared" si="172"/>
        <v>03-0213</v>
      </c>
      <c r="F8251" s="30" t="str">
        <f>IFERROR(
INDEX('SETORES VARRIÇÃO'!$F:$F,MATCH($E8251,'SETORES VARRIÇÃO'!$H:$H,0)),
IFERROR(
INDEX('SETORES PRAÇA'!$F:$F,MATCH($E8251,'SETORES PRAÇA'!$H:$H,0)),
))</f>
        <v>Segunda a Sábado</v>
      </c>
      <c r="G8251" s="18" t="s">
        <v>887</v>
      </c>
      <c r="H8251" s="46" t="s">
        <v>1034</v>
      </c>
      <c r="I8251" s="18" t="s">
        <v>6939</v>
      </c>
    </row>
    <row r="8252" spans="1:9" x14ac:dyDescent="0.35">
      <c r="A8252" s="68">
        <v>46128</v>
      </c>
      <c r="B8252" s="52" t="s">
        <v>6645</v>
      </c>
      <c r="C8252" s="30" t="str">
        <f>IFERROR(
INDEX('SETORES VARRIÇÃO'!$A:$A,MATCH($E8252,'SETORES VARRIÇÃO'!$H:$H,0)),
IFERROR(
INDEX('SETORES PRAÇA'!$A:$A,MATCH($E8252,'SETORES PRAÇA'!$H:$H,0)),
))</f>
        <v>MG</v>
      </c>
      <c r="D8252" s="30" t="str">
        <f>IFERROR(
INDEX('SETORES VARRIÇÃO'!$B:$B,MATCH($E8252,'SETORES VARRIÇÃO'!$H:$H,0)),
IFERROR(
INDEX('SETORES PRAÇA'!$B:$B,MATCH($E8252,'SETORES PRAÇA'!$H:$H,0)),
))</f>
        <v>MG10303VJ0019</v>
      </c>
      <c r="E8252" s="30" t="str">
        <f t="shared" si="172"/>
        <v>03-0214</v>
      </c>
      <c r="F8252" s="30" t="str">
        <f>IFERROR(
INDEX('SETORES VARRIÇÃO'!$F:$F,MATCH($E8252,'SETORES VARRIÇÃO'!$H:$H,0)),
IFERROR(
INDEX('SETORES PRAÇA'!$F:$F,MATCH($E8252,'SETORES PRAÇA'!$H:$H,0)),
))</f>
        <v>Terça/Sexta</v>
      </c>
      <c r="G8252" s="18" t="s">
        <v>887</v>
      </c>
      <c r="H8252" s="46" t="s">
        <v>1034</v>
      </c>
      <c r="I8252" s="18" t="s">
        <v>6940</v>
      </c>
    </row>
    <row r="8253" spans="1:9" x14ac:dyDescent="0.35">
      <c r="A8253" s="68">
        <v>46128</v>
      </c>
      <c r="B8253" s="52" t="s">
        <v>6646</v>
      </c>
      <c r="C8253" s="30" t="str">
        <f>IFERROR(
INDEX('SETORES VARRIÇÃO'!$A:$A,MATCH($E8253,'SETORES VARRIÇÃO'!$H:$H,0)),
IFERROR(
INDEX('SETORES PRAÇA'!$A:$A,MATCH($E8253,'SETORES PRAÇA'!$H:$H,0)),
))</f>
        <v>MG</v>
      </c>
      <c r="D8253" s="30" t="str">
        <f>IFERROR(
INDEX('SETORES VARRIÇÃO'!$B:$B,MATCH($E8253,'SETORES VARRIÇÃO'!$H:$H,0)),
IFERROR(
INDEX('SETORES PRAÇA'!$B:$B,MATCH($E8253,'SETORES PRAÇA'!$H:$H,0)),
))</f>
        <v>MG10303VJ0018</v>
      </c>
      <c r="E8253" s="30" t="str">
        <f t="shared" si="172"/>
        <v>03-0215</v>
      </c>
      <c r="F8253" s="30" t="str">
        <f>IFERROR(
INDEX('SETORES VARRIÇÃO'!$F:$F,MATCH($E8253,'SETORES VARRIÇÃO'!$H:$H,0)),
IFERROR(
INDEX('SETORES PRAÇA'!$F:$F,MATCH($E8253,'SETORES PRAÇA'!$H:$H,0)),
))</f>
        <v>Terça/Sexta</v>
      </c>
      <c r="G8253" s="18" t="s">
        <v>888</v>
      </c>
      <c r="H8253" s="46">
        <v>1</v>
      </c>
      <c r="I8253" s="18" t="s">
        <v>7960</v>
      </c>
    </row>
    <row r="8254" spans="1:9" x14ac:dyDescent="0.35">
      <c r="A8254" s="68">
        <v>46128</v>
      </c>
      <c r="B8254" s="52" t="s">
        <v>6647</v>
      </c>
      <c r="C8254" s="30" t="str">
        <f>IFERROR(
INDEX('SETORES VARRIÇÃO'!$A:$A,MATCH($E8254,'SETORES VARRIÇÃO'!$H:$H,0)),
IFERROR(
INDEX('SETORES PRAÇA'!$A:$A,MATCH($E8254,'SETORES PRAÇA'!$H:$H,0)),
))</f>
        <v>MG</v>
      </c>
      <c r="D8254" s="30" t="str">
        <f>IFERROR(
INDEX('SETORES VARRIÇÃO'!$B:$B,MATCH($E8254,'SETORES VARRIÇÃO'!$H:$H,0)),
IFERROR(
INDEX('SETORES PRAÇA'!$B:$B,MATCH($E8254,'SETORES PRAÇA'!$H:$H,0)),
))</f>
        <v>MG10203VJ0060</v>
      </c>
      <c r="E8254" s="30" t="str">
        <f t="shared" si="172"/>
        <v>03-0216</v>
      </c>
      <c r="F8254" s="30" t="str">
        <f>IFERROR(
INDEX('SETORES VARRIÇÃO'!$F:$F,MATCH($E8254,'SETORES VARRIÇÃO'!$H:$H,0)),
IFERROR(
INDEX('SETORES PRAÇA'!$F:$F,MATCH($E8254,'SETORES PRAÇA'!$H:$H,0)),
))</f>
        <v>Terça/Quinta/Sábado</v>
      </c>
      <c r="G8254" s="18" t="s">
        <v>888</v>
      </c>
      <c r="H8254" s="46">
        <v>1</v>
      </c>
      <c r="I8254" s="18" t="s">
        <v>7961</v>
      </c>
    </row>
    <row r="8255" spans="1:9" x14ac:dyDescent="0.35">
      <c r="A8255" s="68">
        <v>46128</v>
      </c>
      <c r="B8255" s="52" t="s">
        <v>6648</v>
      </c>
      <c r="C8255" s="30" t="str">
        <f>IFERROR(
INDEX('SETORES VARRIÇÃO'!$A:$A,MATCH($E8255,'SETORES VARRIÇÃO'!$H:$H,0)),
IFERROR(
INDEX('SETORES PRAÇA'!$A:$A,MATCH($E8255,'SETORES PRAÇA'!$H:$H,0)),
))</f>
        <v>CV</v>
      </c>
      <c r="D8255" s="30" t="str">
        <f>IFERROR(
INDEX('SETORES VARRIÇÃO'!$B:$B,MATCH($E8255,'SETORES VARRIÇÃO'!$H:$H,0)),
IFERROR(
INDEX('SETORES PRAÇA'!$B:$B,MATCH($E8255,'SETORES PRAÇA'!$H:$H,0)),
))</f>
        <v>CV10101VP0001/02/03</v>
      </c>
      <c r="E8255" s="30" t="str">
        <f t="shared" si="172"/>
        <v>03-0217</v>
      </c>
      <c r="F8255" s="30" t="str">
        <f>IFERROR(
INDEX('SETORES VARRIÇÃO'!$F:$F,MATCH($E8255,'SETORES VARRIÇÃO'!$H:$H,0)),
IFERROR(
INDEX('SETORES PRAÇA'!$F:$F,MATCH($E8255,'SETORES PRAÇA'!$H:$H,0)),
))</f>
        <v>Segunda a Sábado</v>
      </c>
      <c r="G8255" s="18" t="s">
        <v>888</v>
      </c>
      <c r="H8255" s="46">
        <v>1</v>
      </c>
      <c r="I8255" s="18" t="s">
        <v>7380</v>
      </c>
    </row>
    <row r="8256" spans="1:9" x14ac:dyDescent="0.35">
      <c r="A8256" s="68">
        <v>46128</v>
      </c>
      <c r="B8256" s="52" t="s">
        <v>6649</v>
      </c>
      <c r="C8256" s="30" t="str">
        <f>IFERROR(
INDEX('SETORES VARRIÇÃO'!$A:$A,MATCH($E8256,'SETORES VARRIÇÃO'!$H:$H,0)),
IFERROR(
INDEX('SETORES PRAÇA'!$A:$A,MATCH($E8256,'SETORES PRAÇA'!$H:$H,0)),
))</f>
        <v>MG</v>
      </c>
      <c r="D8256" s="30" t="str">
        <f>IFERROR(
INDEX('SETORES VARRIÇÃO'!$B:$B,MATCH($E8256,'SETORES VARRIÇÃO'!$H:$H,0)),
IFERROR(
INDEX('SETORES PRAÇA'!$B:$B,MATCH($E8256,'SETORES PRAÇA'!$H:$H,0)),
))</f>
        <v>MG10303VJ0017</v>
      </c>
      <c r="E8256" s="30" t="str">
        <f t="shared" si="172"/>
        <v>03-0218</v>
      </c>
      <c r="F8256" s="30" t="str">
        <f>IFERROR(
INDEX('SETORES VARRIÇÃO'!$F:$F,MATCH($E8256,'SETORES VARRIÇÃO'!$H:$H,0)),
IFERROR(
INDEX('SETORES PRAÇA'!$F:$F,MATCH($E8256,'SETORES PRAÇA'!$H:$H,0)),
))</f>
        <v>Terça/Sexta</v>
      </c>
      <c r="G8256" s="18" t="s">
        <v>887</v>
      </c>
      <c r="H8256" s="46" t="s">
        <v>1034</v>
      </c>
      <c r="I8256" s="18" t="s">
        <v>7381</v>
      </c>
    </row>
    <row r="8257" spans="1:9" x14ac:dyDescent="0.35">
      <c r="A8257" s="68">
        <v>46128</v>
      </c>
      <c r="B8257" s="52" t="s">
        <v>6650</v>
      </c>
      <c r="C8257" s="30" t="str">
        <f>IFERROR(
INDEX('SETORES VARRIÇÃO'!$A:$A,MATCH($E8257,'SETORES VARRIÇÃO'!$H:$H,0)),
IFERROR(
INDEX('SETORES PRAÇA'!$A:$A,MATCH($E8257,'SETORES PRAÇA'!$H:$H,0)),
))</f>
        <v>MG</v>
      </c>
      <c r="D8257" s="30" t="str">
        <f>IFERROR(
INDEX('SETORES VARRIÇÃO'!$B:$B,MATCH($E8257,'SETORES VARRIÇÃO'!$H:$H,0)),
IFERROR(
INDEX('SETORES PRAÇA'!$B:$B,MATCH($E8257,'SETORES PRAÇA'!$H:$H,0)),
))</f>
        <v>MG10203VJ0064</v>
      </c>
      <c r="E8257" s="30" t="str">
        <f t="shared" si="172"/>
        <v>03-0219</v>
      </c>
      <c r="F8257" s="30" t="str">
        <f>IFERROR(
INDEX('SETORES VARRIÇÃO'!$F:$F,MATCH($E8257,'SETORES VARRIÇÃO'!$H:$H,0)),
IFERROR(
INDEX('SETORES PRAÇA'!$F:$F,MATCH($E8257,'SETORES PRAÇA'!$H:$H,0)),
))</f>
        <v>Terça/Quinta/Sábado</v>
      </c>
      <c r="G8257" s="18" t="s">
        <v>888</v>
      </c>
      <c r="H8257" s="46">
        <v>1</v>
      </c>
      <c r="I8257" s="18" t="s">
        <v>7962</v>
      </c>
    </row>
    <row r="8258" spans="1:9" x14ac:dyDescent="0.35">
      <c r="A8258" s="68">
        <v>46128</v>
      </c>
      <c r="B8258" s="52" t="s">
        <v>6651</v>
      </c>
      <c r="C8258" s="30" t="str">
        <f>IFERROR(
INDEX('SETORES VARRIÇÃO'!$A:$A,MATCH($E8258,'SETORES VARRIÇÃO'!$H:$H,0)),
IFERROR(
INDEX('SETORES PRAÇA'!$A:$A,MATCH($E8258,'SETORES PRAÇA'!$H:$H,0)),
))</f>
        <v>MG</v>
      </c>
      <c r="D8258" s="30" t="str">
        <f>IFERROR(
INDEX('SETORES VARRIÇÃO'!$B:$B,MATCH($E8258,'SETORES VARRIÇÃO'!$H:$H,0)),
IFERROR(
INDEX('SETORES PRAÇA'!$B:$B,MATCH($E8258,'SETORES PRAÇA'!$H:$H,0)),
))</f>
        <v>MG10304VJ0022</v>
      </c>
      <c r="E8258" s="30" t="str">
        <f t="shared" si="172"/>
        <v>03-0220</v>
      </c>
      <c r="F8258" s="30" t="str">
        <f>IFERROR(
INDEX('SETORES VARRIÇÃO'!$F:$F,MATCH($E8258,'SETORES VARRIÇÃO'!$H:$H,0)),
IFERROR(
INDEX('SETORES PRAÇA'!$F:$F,MATCH($E8258,'SETORES PRAÇA'!$H:$H,0)),
))</f>
        <v>Quarta/Sábado</v>
      </c>
      <c r="G8258" s="18" t="s">
        <v>887</v>
      </c>
      <c r="H8258" s="46" t="s">
        <v>1034</v>
      </c>
      <c r="I8258" s="18" t="s">
        <v>7775</v>
      </c>
    </row>
    <row r="8259" spans="1:9" x14ac:dyDescent="0.35">
      <c r="A8259" s="68">
        <v>46128</v>
      </c>
      <c r="B8259" s="52" t="s">
        <v>6652</v>
      </c>
      <c r="C8259" s="30" t="str">
        <f>IFERROR(
INDEX('SETORES VARRIÇÃO'!$A:$A,MATCH($E8259,'SETORES VARRIÇÃO'!$H:$H,0)),
IFERROR(
INDEX('SETORES PRAÇA'!$A:$A,MATCH($E8259,'SETORES PRAÇA'!$H:$H,0)),
))</f>
        <v>MG</v>
      </c>
      <c r="D8259" s="30" t="str">
        <f>IFERROR(
INDEX('SETORES VARRIÇÃO'!$B:$B,MATCH($E8259,'SETORES VARRIÇÃO'!$H:$H,0)),
IFERROR(
INDEX('SETORES PRAÇA'!$B:$B,MATCH($E8259,'SETORES PRAÇA'!$H:$H,0)),
))</f>
        <v>MG10203VJ0062</v>
      </c>
      <c r="E8259" s="30" t="str">
        <f t="shared" si="172"/>
        <v>03-0221</v>
      </c>
      <c r="F8259" s="30" t="str">
        <f>IFERROR(
INDEX('SETORES VARRIÇÃO'!$F:$F,MATCH($E8259,'SETORES VARRIÇÃO'!$H:$H,0)),
IFERROR(
INDEX('SETORES PRAÇA'!$F:$F,MATCH($E8259,'SETORES PRAÇA'!$H:$H,0)),
))</f>
        <v>Terça/Quinta/Sábado</v>
      </c>
      <c r="G8259" s="18" t="s">
        <v>888</v>
      </c>
      <c r="H8259" s="46">
        <v>1</v>
      </c>
      <c r="I8259" s="18" t="s">
        <v>7963</v>
      </c>
    </row>
    <row r="8260" spans="1:9" x14ac:dyDescent="0.35">
      <c r="A8260" s="68">
        <v>46128</v>
      </c>
      <c r="B8260" s="52" t="s">
        <v>6653</v>
      </c>
      <c r="C8260" s="30" t="str">
        <f>IFERROR(
INDEX('SETORES VARRIÇÃO'!$A:$A,MATCH($E8260,'SETORES VARRIÇÃO'!$H:$H,0)),
IFERROR(
INDEX('SETORES PRAÇA'!$A:$A,MATCH($E8260,'SETORES PRAÇA'!$H:$H,0)),
))</f>
        <v>ST</v>
      </c>
      <c r="D8260" s="30" t="str">
        <f>IFERROR(
INDEX('SETORES VARRIÇÃO'!$B:$B,MATCH($E8260,'SETORES VARRIÇÃO'!$H:$H,0)),
IFERROR(
INDEX('SETORES PRAÇA'!$B:$B,MATCH($E8260,'SETORES PRAÇA'!$H:$H,0)),
))</f>
        <v>ST10302VJ0025</v>
      </c>
      <c r="E8260" s="30" t="str">
        <f t="shared" si="172"/>
        <v>03-0222</v>
      </c>
      <c r="F8260" s="30" t="str">
        <f>IFERROR(
INDEX('SETORES VARRIÇÃO'!$F:$F,MATCH($E8260,'SETORES VARRIÇÃO'!$H:$H,0)),
IFERROR(
INDEX('SETORES PRAÇA'!$F:$F,MATCH($E8260,'SETORES PRAÇA'!$H:$H,0)),
))</f>
        <v>Segunda/Quinta</v>
      </c>
      <c r="G8260" s="18" t="s">
        <v>888</v>
      </c>
      <c r="H8260" s="46">
        <v>1</v>
      </c>
      <c r="I8260" s="18" t="s">
        <v>7964</v>
      </c>
    </row>
    <row r="8261" spans="1:9" x14ac:dyDescent="0.35">
      <c r="A8261" s="68">
        <v>46128</v>
      </c>
      <c r="B8261" s="52" t="s">
        <v>6654</v>
      </c>
      <c r="C8261" s="30" t="str">
        <f>IFERROR(
INDEX('SETORES VARRIÇÃO'!$A:$A,MATCH($E8261,'SETORES VARRIÇÃO'!$H:$H,0)),
IFERROR(
INDEX('SETORES PRAÇA'!$A:$A,MATCH($E8261,'SETORES PRAÇA'!$H:$H,0)),
))</f>
        <v>CV</v>
      </c>
      <c r="D8261" s="30" t="str">
        <f>IFERROR(
INDEX('SETORES VARRIÇÃO'!$B:$B,MATCH($E8261,'SETORES VARRIÇÃO'!$H:$H,0)),
IFERROR(
INDEX('SETORES PRAÇA'!$B:$B,MATCH($E8261,'SETORES PRAÇA'!$H:$H,0)),
))</f>
        <v>CV10203VP0020/21</v>
      </c>
      <c r="E8261" s="30" t="str">
        <f t="shared" si="172"/>
        <v>03-0223</v>
      </c>
      <c r="F8261" s="30" t="str">
        <f>IFERROR(
INDEX('SETORES VARRIÇÃO'!$F:$F,MATCH($E8261,'SETORES VARRIÇÃO'!$H:$H,0)),
IFERROR(
INDEX('SETORES PRAÇA'!$F:$F,MATCH($E8261,'SETORES PRAÇA'!$H:$H,0)),
))</f>
        <v>Terça/Quinta/Sábado</v>
      </c>
      <c r="G8261" s="18" t="s">
        <v>888</v>
      </c>
      <c r="H8261" s="46">
        <v>1</v>
      </c>
      <c r="I8261" s="18" t="s">
        <v>7965</v>
      </c>
    </row>
    <row r="8262" spans="1:9" x14ac:dyDescent="0.35">
      <c r="A8262" s="68">
        <v>46128</v>
      </c>
      <c r="B8262" s="52" t="s">
        <v>6655</v>
      </c>
      <c r="C8262" s="30" t="str">
        <f>IFERROR(
INDEX('SETORES VARRIÇÃO'!$A:$A,MATCH($E8262,'SETORES VARRIÇÃO'!$H:$H,0)),
IFERROR(
INDEX('SETORES PRAÇA'!$A:$A,MATCH($E8262,'SETORES PRAÇA'!$H:$H,0)),
))</f>
        <v>MG</v>
      </c>
      <c r="D8262" s="30" t="str">
        <f>IFERROR(
INDEX('SETORES VARRIÇÃO'!$B:$B,MATCH($E8262,'SETORES VARRIÇÃO'!$H:$H,0)),
IFERROR(
INDEX('SETORES PRAÇA'!$B:$B,MATCH($E8262,'SETORES PRAÇA'!$H:$H,0)),
))</f>
        <v>MG10202VP0017/18/19/20</v>
      </c>
      <c r="E8262" s="30" t="str">
        <f t="shared" si="172"/>
        <v>03-0224</v>
      </c>
      <c r="F8262" s="30" t="str">
        <f>IFERROR(
INDEX('SETORES VARRIÇÃO'!$F:$F,MATCH($E8262,'SETORES VARRIÇÃO'!$H:$H,0)),
IFERROR(
INDEX('SETORES PRAÇA'!$F:$F,MATCH($E8262,'SETORES PRAÇA'!$H:$H,0)),
))</f>
        <v>Segunda/Quarta/Sexta</v>
      </c>
      <c r="G8262" s="18" t="s">
        <v>887</v>
      </c>
      <c r="H8262" s="46" t="s">
        <v>1034</v>
      </c>
      <c r="I8262" s="18" t="s">
        <v>6950</v>
      </c>
    </row>
    <row r="8263" spans="1:9" x14ac:dyDescent="0.35">
      <c r="A8263" s="68">
        <v>46128</v>
      </c>
      <c r="B8263" s="52" t="s">
        <v>6656</v>
      </c>
      <c r="C8263" s="30" t="str">
        <f>IFERROR(
INDEX('SETORES VARRIÇÃO'!$A:$A,MATCH($E8263,'SETORES VARRIÇÃO'!$H:$H,0)),
IFERROR(
INDEX('SETORES PRAÇA'!$A:$A,MATCH($E8263,'SETORES PRAÇA'!$H:$H,0)),
))</f>
        <v>ST</v>
      </c>
      <c r="D8263" s="30" t="str">
        <f>IFERROR(
INDEX('SETORES VARRIÇÃO'!$B:$B,MATCH($E8263,'SETORES VARRIÇÃO'!$H:$H,0)),
IFERROR(
INDEX('SETORES PRAÇA'!$B:$B,MATCH($E8263,'SETORES PRAÇA'!$H:$H,0)),
))</f>
        <v>ST10302VJ0027</v>
      </c>
      <c r="E8263" s="30" t="str">
        <f t="shared" si="172"/>
        <v>03-0225</v>
      </c>
      <c r="F8263" s="30" t="str">
        <f>IFERROR(
INDEX('SETORES VARRIÇÃO'!$F:$F,MATCH($E8263,'SETORES VARRIÇÃO'!$H:$H,0)),
IFERROR(
INDEX('SETORES PRAÇA'!$F:$F,MATCH($E8263,'SETORES PRAÇA'!$H:$H,0)),
))</f>
        <v>Segunda/Quinta</v>
      </c>
      <c r="G8263" s="18" t="s">
        <v>888</v>
      </c>
      <c r="H8263" s="46">
        <v>1</v>
      </c>
      <c r="I8263" s="18" t="s">
        <v>7966</v>
      </c>
    </row>
    <row r="8264" spans="1:9" x14ac:dyDescent="0.35">
      <c r="A8264" s="68">
        <v>46128</v>
      </c>
      <c r="B8264" s="52" t="s">
        <v>6657</v>
      </c>
      <c r="C8264" s="30" t="str">
        <f>IFERROR(
INDEX('SETORES VARRIÇÃO'!$A:$A,MATCH($E8264,'SETORES VARRIÇÃO'!$H:$H,0)),
IFERROR(
INDEX('SETORES PRAÇA'!$A:$A,MATCH($E8264,'SETORES PRAÇA'!$H:$H,0)),
))</f>
        <v>ST</v>
      </c>
      <c r="D8264" s="30" t="str">
        <f>IFERROR(
INDEX('SETORES VARRIÇÃO'!$B:$B,MATCH($E8264,'SETORES VARRIÇÃO'!$H:$H,0)),
IFERROR(
INDEX('SETORES PRAÇA'!$B:$B,MATCH($E8264,'SETORES PRAÇA'!$H:$H,0)),
))</f>
        <v>ST10303VJ0039</v>
      </c>
      <c r="E8264" s="30" t="str">
        <f t="shared" si="172"/>
        <v>03-0226</v>
      </c>
      <c r="F8264" s="30" t="str">
        <f>IFERROR(
INDEX('SETORES VARRIÇÃO'!$F:$F,MATCH($E8264,'SETORES VARRIÇÃO'!$H:$H,0)),
IFERROR(
INDEX('SETORES PRAÇA'!$F:$F,MATCH($E8264,'SETORES PRAÇA'!$H:$H,0)),
))</f>
        <v>Terça/Sexta</v>
      </c>
      <c r="G8264" s="18" t="s">
        <v>888</v>
      </c>
      <c r="H8264" s="46">
        <v>1</v>
      </c>
      <c r="I8264" s="18" t="s">
        <v>7967</v>
      </c>
    </row>
    <row r="8265" spans="1:9" x14ac:dyDescent="0.35">
      <c r="A8265" s="68">
        <v>46128</v>
      </c>
      <c r="B8265" s="52" t="s">
        <v>6658</v>
      </c>
      <c r="C8265" s="30" t="str">
        <f>IFERROR(
INDEX('SETORES VARRIÇÃO'!$A:$A,MATCH($E8265,'SETORES VARRIÇÃO'!$H:$H,0)),
IFERROR(
INDEX('SETORES PRAÇA'!$A:$A,MATCH($E8265,'SETORES PRAÇA'!$H:$H,0)),
))</f>
        <v>ST</v>
      </c>
      <c r="D8265" s="30" t="str">
        <f>IFERROR(
INDEX('SETORES VARRIÇÃO'!$B:$B,MATCH($E8265,'SETORES VARRIÇÃO'!$H:$H,0)),
IFERROR(
INDEX('SETORES PRAÇA'!$B:$B,MATCH($E8265,'SETORES PRAÇA'!$H:$H,0)),
))</f>
        <v>ST10302VJ0038</v>
      </c>
      <c r="E8265" s="30" t="str">
        <f t="shared" si="172"/>
        <v>03-0227</v>
      </c>
      <c r="F8265" s="30" t="str">
        <f>IFERROR(
INDEX('SETORES VARRIÇÃO'!$F:$F,MATCH($E8265,'SETORES VARRIÇÃO'!$H:$H,0)),
IFERROR(
INDEX('SETORES PRAÇA'!$F:$F,MATCH($E8265,'SETORES PRAÇA'!$H:$H,0)),
))</f>
        <v>Segunda/Quinta</v>
      </c>
      <c r="G8265" s="18" t="s">
        <v>888</v>
      </c>
      <c r="H8265" s="46">
        <v>1</v>
      </c>
      <c r="I8265" s="18" t="s">
        <v>7968</v>
      </c>
    </row>
    <row r="8266" spans="1:9" x14ac:dyDescent="0.35">
      <c r="A8266" s="68">
        <v>46128</v>
      </c>
      <c r="B8266" s="52" t="s">
        <v>6659</v>
      </c>
      <c r="C8266" s="30" t="str">
        <f>IFERROR(
INDEX('SETORES VARRIÇÃO'!$A:$A,MATCH($E8266,'SETORES VARRIÇÃO'!$H:$H,0)),
IFERROR(
INDEX('SETORES PRAÇA'!$A:$A,MATCH($E8266,'SETORES PRAÇA'!$H:$H,0)),
))</f>
        <v>MG</v>
      </c>
      <c r="D8266" s="30" t="str">
        <f>IFERROR(
INDEX('SETORES VARRIÇÃO'!$B:$B,MATCH($E8266,'SETORES VARRIÇÃO'!$H:$H,0)),
IFERROR(
INDEX('SETORES PRAÇA'!$B:$B,MATCH($E8266,'SETORES PRAÇA'!$H:$H,0)),
))</f>
        <v>MG10203VP0035</v>
      </c>
      <c r="E8266" s="30" t="str">
        <f t="shared" si="172"/>
        <v>03-0228</v>
      </c>
      <c r="F8266" s="30" t="str">
        <f>IFERROR(
INDEX('SETORES VARRIÇÃO'!$F:$F,MATCH($E8266,'SETORES VARRIÇÃO'!$H:$H,0)),
IFERROR(
INDEX('SETORES PRAÇA'!$F:$F,MATCH($E8266,'SETORES PRAÇA'!$H:$H,0)),
))</f>
        <v>Terça/Quinta/Sábado</v>
      </c>
      <c r="G8266" s="18" t="s">
        <v>887</v>
      </c>
      <c r="H8266" s="46" t="s">
        <v>1034</v>
      </c>
      <c r="I8266" s="18" t="s">
        <v>6953</v>
      </c>
    </row>
    <row r="8267" spans="1:9" x14ac:dyDescent="0.35">
      <c r="A8267" s="68">
        <v>46128</v>
      </c>
      <c r="B8267" s="52" t="s">
        <v>6660</v>
      </c>
      <c r="C8267" s="30" t="str">
        <f>IFERROR(
INDEX('SETORES VARRIÇÃO'!$A:$A,MATCH($E8267,'SETORES VARRIÇÃO'!$H:$H,0)),
IFERROR(
INDEX('SETORES PRAÇA'!$A:$A,MATCH($E8267,'SETORES PRAÇA'!$H:$H,0)),
))</f>
        <v>CV</v>
      </c>
      <c r="D8267" s="30" t="str">
        <f>IFERROR(
INDEX('SETORES VARRIÇÃO'!$B:$B,MATCH($E8267,'SETORES VARRIÇÃO'!$H:$H,0)),
IFERROR(
INDEX('SETORES PRAÇA'!$B:$B,MATCH($E8267,'SETORES PRAÇA'!$H:$H,0)),
))</f>
        <v>CV10202VP0015/16</v>
      </c>
      <c r="E8267" s="30" t="str">
        <f t="shared" si="172"/>
        <v>03-0229</v>
      </c>
      <c r="F8267" s="30" t="str">
        <f>IFERROR(
INDEX('SETORES VARRIÇÃO'!$F:$F,MATCH($E8267,'SETORES VARRIÇÃO'!$H:$H,0)),
IFERROR(
INDEX('SETORES PRAÇA'!$F:$F,MATCH($E8267,'SETORES PRAÇA'!$H:$H,0)),
))</f>
        <v>Segunda/Quarta/Sexta</v>
      </c>
      <c r="G8267" s="18" t="s">
        <v>887</v>
      </c>
      <c r="H8267" s="46" t="s">
        <v>1034</v>
      </c>
      <c r="I8267" s="18" t="s">
        <v>6954</v>
      </c>
    </row>
    <row r="8268" spans="1:9" x14ac:dyDescent="0.35">
      <c r="A8268" s="68">
        <v>46128</v>
      </c>
      <c r="B8268" s="52" t="s">
        <v>5820</v>
      </c>
      <c r="C8268" s="30" t="str">
        <f>IFERROR(
INDEX('SETORES VARRIÇÃO'!$A:$A,MATCH($E8268,'SETORES VARRIÇÃO'!$H:$H,0)),
IFERROR(
INDEX('SETORES PRAÇA'!$A:$A,MATCH($E8268,'SETORES PRAÇA'!$H:$H,0)),
))</f>
        <v>CV</v>
      </c>
      <c r="D8268" s="30" t="str">
        <f>IFERROR(
INDEX('SETORES VARRIÇÃO'!$B:$B,MATCH($E8268,'SETORES VARRIÇÃO'!$H:$H,0)),
IFERROR(
INDEX('SETORES PRAÇA'!$B:$B,MATCH($E8268,'SETORES PRAÇA'!$H:$H,0)),
))</f>
        <v>CV10202VP0013/14</v>
      </c>
      <c r="E8268" s="30" t="str">
        <f t="shared" si="172"/>
        <v>03-0230</v>
      </c>
      <c r="F8268" s="30" t="str">
        <f>IFERROR(
INDEX('SETORES VARRIÇÃO'!$F:$F,MATCH($E8268,'SETORES VARRIÇÃO'!$H:$H,0)),
IFERROR(
INDEX('SETORES PRAÇA'!$F:$F,MATCH($E8268,'SETORES PRAÇA'!$H:$H,0)),
))</f>
        <v>Segunda/Quarta/Sexta</v>
      </c>
      <c r="G8268" s="18" t="s">
        <v>888</v>
      </c>
      <c r="H8268" s="46">
        <v>1</v>
      </c>
      <c r="I8268" s="18" t="s">
        <v>7969</v>
      </c>
    </row>
    <row r="8269" spans="1:9" x14ac:dyDescent="0.35">
      <c r="A8269" s="68">
        <v>46128</v>
      </c>
      <c r="B8269" s="52" t="s">
        <v>6661</v>
      </c>
      <c r="C8269" s="30" t="str">
        <f>IFERROR(
INDEX('SETORES VARRIÇÃO'!$A:$A,MATCH($E8269,'SETORES VARRIÇÃO'!$H:$H,0)),
IFERROR(
INDEX('SETORES PRAÇA'!$A:$A,MATCH($E8269,'SETORES PRAÇA'!$H:$H,0)),
))</f>
        <v>CV</v>
      </c>
      <c r="D8269" s="30" t="str">
        <f>IFERROR(
INDEX('SETORES VARRIÇÃO'!$B:$B,MATCH($E8269,'SETORES VARRIÇÃO'!$H:$H,0)),
IFERROR(
INDEX('SETORES PRAÇA'!$B:$B,MATCH($E8269,'SETORES PRAÇA'!$H:$H,0)),
))</f>
        <v>CV10101VP0006/07/08</v>
      </c>
      <c r="E8269" s="30" t="str">
        <f t="shared" si="172"/>
        <v>03-0231</v>
      </c>
      <c r="F8269" s="30" t="str">
        <f>IFERROR(
INDEX('SETORES VARRIÇÃO'!$F:$F,MATCH($E8269,'SETORES VARRIÇÃO'!$H:$H,0)),
IFERROR(
INDEX('SETORES PRAÇA'!$F:$F,MATCH($E8269,'SETORES PRAÇA'!$H:$H,0)),
))</f>
        <v>Segunda a Sábado</v>
      </c>
      <c r="G8269" s="18" t="s">
        <v>887</v>
      </c>
      <c r="H8269" s="46" t="s">
        <v>1034</v>
      </c>
      <c r="I8269" s="18" t="s">
        <v>6956</v>
      </c>
    </row>
    <row r="8270" spans="1:9" x14ac:dyDescent="0.35">
      <c r="A8270" s="68">
        <v>46128</v>
      </c>
      <c r="B8270" s="52" t="s">
        <v>6662</v>
      </c>
      <c r="C8270" s="30" t="str">
        <f>IFERROR(
INDEX('SETORES VARRIÇÃO'!$A:$A,MATCH($E8270,'SETORES VARRIÇÃO'!$H:$H,0)),
IFERROR(
INDEX('SETORES PRAÇA'!$A:$A,MATCH($E8270,'SETORES PRAÇA'!$H:$H,0)),
))</f>
        <v>ST</v>
      </c>
      <c r="D8270" s="30" t="str">
        <f>IFERROR(
INDEX('SETORES VARRIÇÃO'!$B:$B,MATCH($E8270,'SETORES VARRIÇÃO'!$H:$H,0)),
IFERROR(
INDEX('SETORES PRAÇA'!$B:$B,MATCH($E8270,'SETORES PRAÇA'!$H:$H,0)),
))</f>
        <v>ST10303VJ0042</v>
      </c>
      <c r="E8270" s="30" t="str">
        <f t="shared" si="172"/>
        <v>03-0232</v>
      </c>
      <c r="F8270" s="30" t="str">
        <f>IFERROR(
INDEX('SETORES VARRIÇÃO'!$F:$F,MATCH($E8270,'SETORES VARRIÇÃO'!$H:$H,0)),
IFERROR(
INDEX('SETORES PRAÇA'!$F:$F,MATCH($E8270,'SETORES PRAÇA'!$H:$H,0)),
))</f>
        <v>Terça/Sexta</v>
      </c>
      <c r="G8270" s="18" t="s">
        <v>888</v>
      </c>
      <c r="H8270" s="46">
        <v>1</v>
      </c>
      <c r="I8270" s="18" t="s">
        <v>7970</v>
      </c>
    </row>
    <row r="8271" spans="1:9" x14ac:dyDescent="0.35">
      <c r="A8271" s="68">
        <v>46128</v>
      </c>
      <c r="B8271" s="52" t="s">
        <v>6663</v>
      </c>
      <c r="C8271" s="30" t="str">
        <f>IFERROR(
INDEX('SETORES VARRIÇÃO'!$A:$A,MATCH($E8271,'SETORES VARRIÇÃO'!$H:$H,0)),
IFERROR(
INDEX('SETORES PRAÇA'!$A:$A,MATCH($E8271,'SETORES PRAÇA'!$H:$H,0)),
))</f>
        <v>MG</v>
      </c>
      <c r="D8271" s="30" t="str">
        <f>IFERROR(
INDEX('SETORES VARRIÇÃO'!$B:$B,MATCH($E8271,'SETORES VARRIÇÃO'!$H:$H,0)),
IFERROR(
INDEX('SETORES PRAÇA'!$B:$B,MATCH($E8271,'SETORES PRAÇA'!$H:$H,0)),
))</f>
        <v>MG10202VJ0032</v>
      </c>
      <c r="E8271" s="30" t="str">
        <f t="shared" si="172"/>
        <v>03-0233</v>
      </c>
      <c r="F8271" s="30" t="str">
        <f>IFERROR(
INDEX('SETORES VARRIÇÃO'!$F:$F,MATCH($E8271,'SETORES VARRIÇÃO'!$H:$H,0)),
IFERROR(
INDEX('SETORES PRAÇA'!$F:$F,MATCH($E8271,'SETORES PRAÇA'!$H:$H,0)),
))</f>
        <v>Segunda/Quarta/Sexta</v>
      </c>
      <c r="G8271" s="18" t="s">
        <v>888</v>
      </c>
      <c r="H8271" s="46">
        <v>1</v>
      </c>
      <c r="I8271" s="18" t="s">
        <v>7783</v>
      </c>
    </row>
    <row r="8272" spans="1:9" x14ac:dyDescent="0.35">
      <c r="A8272" s="68">
        <v>46128</v>
      </c>
      <c r="B8272" s="52" t="s">
        <v>6664</v>
      </c>
      <c r="C8272" s="30" t="str">
        <f>IFERROR(
INDEX('SETORES VARRIÇÃO'!$A:$A,MATCH($E8272,'SETORES VARRIÇÃO'!$H:$H,0)),
IFERROR(
INDEX('SETORES PRAÇA'!$A:$A,MATCH($E8272,'SETORES PRAÇA'!$H:$H,0)),
))</f>
        <v>MG</v>
      </c>
      <c r="D8272" s="30" t="str">
        <f>IFERROR(
INDEX('SETORES VARRIÇÃO'!$B:$B,MATCH($E8272,'SETORES VARRIÇÃO'!$H:$H,0)),
IFERROR(
INDEX('SETORES PRAÇA'!$B:$B,MATCH($E8272,'SETORES PRAÇA'!$H:$H,0)),
))</f>
        <v>MG10202VJ0041</v>
      </c>
      <c r="E8272" s="30" t="str">
        <f t="shared" si="172"/>
        <v>03-0234</v>
      </c>
      <c r="F8272" s="30" t="str">
        <f>IFERROR(
INDEX('SETORES VARRIÇÃO'!$F:$F,MATCH($E8272,'SETORES VARRIÇÃO'!$H:$H,0)),
IFERROR(
INDEX('SETORES PRAÇA'!$F:$F,MATCH($E8272,'SETORES PRAÇA'!$H:$H,0)),
))</f>
        <v>Segunda/Quarta/Sexta</v>
      </c>
      <c r="G8272" s="18" t="s">
        <v>887</v>
      </c>
      <c r="H8272" s="46" t="s">
        <v>1034</v>
      </c>
      <c r="I8272" s="18" t="s">
        <v>6959</v>
      </c>
    </row>
    <row r="8273" spans="1:9" x14ac:dyDescent="0.35">
      <c r="A8273" s="68">
        <v>46128</v>
      </c>
      <c r="B8273" s="52" t="s">
        <v>6665</v>
      </c>
      <c r="C8273" s="30" t="str">
        <f>IFERROR(
INDEX('SETORES VARRIÇÃO'!$A:$A,MATCH($E8273,'SETORES VARRIÇÃO'!$H:$H,0)),
IFERROR(
INDEX('SETORES PRAÇA'!$A:$A,MATCH($E8273,'SETORES PRAÇA'!$H:$H,0)),
))</f>
        <v>MG</v>
      </c>
      <c r="D8273" s="30" t="str">
        <f>IFERROR(
INDEX('SETORES VARRIÇÃO'!$B:$B,MATCH($E8273,'SETORES VARRIÇÃO'!$H:$H,0)),
IFERROR(
INDEX('SETORES PRAÇA'!$B:$B,MATCH($E8273,'SETORES PRAÇA'!$H:$H,0)),
))</f>
        <v>MG10202VJ0043</v>
      </c>
      <c r="E8273" s="30" t="str">
        <f t="shared" si="172"/>
        <v>03-0235</v>
      </c>
      <c r="F8273" s="30" t="str">
        <f>IFERROR(
INDEX('SETORES VARRIÇÃO'!$F:$F,MATCH($E8273,'SETORES VARRIÇÃO'!$H:$H,0)),
IFERROR(
INDEX('SETORES PRAÇA'!$F:$F,MATCH($E8273,'SETORES PRAÇA'!$H:$H,0)),
))</f>
        <v>Segunda/Quarta/Sexta</v>
      </c>
      <c r="G8273" s="18" t="s">
        <v>887</v>
      </c>
      <c r="H8273" s="46" t="s">
        <v>1034</v>
      </c>
      <c r="I8273" s="18" t="s">
        <v>6960</v>
      </c>
    </row>
    <row r="8274" spans="1:9" x14ac:dyDescent="0.35">
      <c r="A8274" s="68">
        <v>46128</v>
      </c>
      <c r="B8274" s="52" t="s">
        <v>6666</v>
      </c>
      <c r="C8274" s="30" t="str">
        <f>IFERROR(
INDEX('SETORES VARRIÇÃO'!$A:$A,MATCH($E8274,'SETORES VARRIÇÃO'!$H:$H,0)),
IFERROR(
INDEX('SETORES PRAÇA'!$A:$A,MATCH($E8274,'SETORES PRAÇA'!$H:$H,0)),
))</f>
        <v>MG</v>
      </c>
      <c r="D8274" s="30" t="str">
        <f>IFERROR(
INDEX('SETORES VARRIÇÃO'!$B:$B,MATCH($E8274,'SETORES VARRIÇÃO'!$H:$H,0)),
IFERROR(
INDEX('SETORES PRAÇA'!$B:$B,MATCH($E8274,'SETORES PRAÇA'!$H:$H,0)),
))</f>
        <v>MG10202VJ0042</v>
      </c>
      <c r="E8274" s="30" t="str">
        <f t="shared" si="172"/>
        <v>03-0236</v>
      </c>
      <c r="F8274" s="30" t="str">
        <f>IFERROR(
INDEX('SETORES VARRIÇÃO'!$F:$F,MATCH($E8274,'SETORES VARRIÇÃO'!$H:$H,0)),
IFERROR(
INDEX('SETORES PRAÇA'!$F:$F,MATCH($E8274,'SETORES PRAÇA'!$H:$H,0)),
))</f>
        <v>Segunda/Quarta/Sexta</v>
      </c>
      <c r="G8274" s="18" t="s">
        <v>887</v>
      </c>
      <c r="H8274" s="46" t="s">
        <v>1034</v>
      </c>
      <c r="I8274" s="18" t="s">
        <v>6961</v>
      </c>
    </row>
    <row r="8275" spans="1:9" x14ac:dyDescent="0.35">
      <c r="A8275" s="68">
        <v>46128</v>
      </c>
      <c r="B8275" s="52" t="s">
        <v>6667</v>
      </c>
      <c r="C8275" s="30" t="str">
        <f>IFERROR(
INDEX('SETORES VARRIÇÃO'!$A:$A,MATCH($E8275,'SETORES VARRIÇÃO'!$H:$H,0)),
IFERROR(
INDEX('SETORES PRAÇA'!$A:$A,MATCH($E8275,'SETORES PRAÇA'!$H:$H,0)),
))</f>
        <v>CV</v>
      </c>
      <c r="D8275" s="30" t="str">
        <f>IFERROR(
INDEX('SETORES VARRIÇÃO'!$B:$B,MATCH($E8275,'SETORES VARRIÇÃO'!$H:$H,0)),
IFERROR(
INDEX('SETORES PRAÇA'!$B:$B,MATCH($E8275,'SETORES PRAÇA'!$H:$H,0)),
))</f>
        <v>CV10203VP0022</v>
      </c>
      <c r="E8275" s="30" t="str">
        <f t="shared" si="172"/>
        <v>03-0237</v>
      </c>
      <c r="F8275" s="30" t="str">
        <f>IFERROR(
INDEX('SETORES VARRIÇÃO'!$F:$F,MATCH($E8275,'SETORES VARRIÇÃO'!$H:$H,0)),
IFERROR(
INDEX('SETORES PRAÇA'!$F:$F,MATCH($E8275,'SETORES PRAÇA'!$H:$H,0)),
))</f>
        <v>Terça/Quinta/Sábado</v>
      </c>
      <c r="G8275" s="18" t="s">
        <v>888</v>
      </c>
      <c r="H8275" s="46">
        <v>1</v>
      </c>
      <c r="I8275" s="18" t="s">
        <v>7971</v>
      </c>
    </row>
    <row r="8276" spans="1:9" x14ac:dyDescent="0.35">
      <c r="A8276" s="68">
        <v>46128</v>
      </c>
      <c r="B8276" s="52" t="s">
        <v>6668</v>
      </c>
      <c r="C8276" s="30" t="str">
        <f>IFERROR(
INDEX('SETORES VARRIÇÃO'!$A:$A,MATCH($E8276,'SETORES VARRIÇÃO'!$H:$H,0)),
IFERROR(
INDEX('SETORES PRAÇA'!$A:$A,MATCH($E8276,'SETORES PRAÇA'!$H:$H,0)),
))</f>
        <v>ST</v>
      </c>
      <c r="D8276" s="30" t="str">
        <f>IFERROR(
INDEX('SETORES VARRIÇÃO'!$B:$B,MATCH($E8276,'SETORES VARRIÇÃO'!$H:$H,0)),
IFERROR(
INDEX('SETORES PRAÇA'!$B:$B,MATCH($E8276,'SETORES PRAÇA'!$H:$H,0)),
))</f>
        <v>ST20102VL0002</v>
      </c>
      <c r="E8276" s="30" t="str">
        <f t="shared" si="172"/>
        <v>03-0238</v>
      </c>
      <c r="F8276" s="30" t="str">
        <f>IFERROR(
INDEX('SETORES VARRIÇÃO'!$F:$F,MATCH($E8276,'SETORES VARRIÇÃO'!$H:$H,0)),
IFERROR(
INDEX('SETORES PRAÇA'!$F:$F,MATCH($E8276,'SETORES PRAÇA'!$H:$H,0)),
))</f>
        <v>Segunda a Domingo</v>
      </c>
      <c r="G8276" s="18" t="s">
        <v>888</v>
      </c>
      <c r="H8276" s="46">
        <v>1</v>
      </c>
      <c r="I8276" s="18" t="s">
        <v>7972</v>
      </c>
    </row>
    <row r="8277" spans="1:9" x14ac:dyDescent="0.35">
      <c r="A8277" s="68">
        <v>46128</v>
      </c>
      <c r="B8277" s="52" t="s">
        <v>6669</v>
      </c>
      <c r="C8277" s="30" t="str">
        <f>IFERROR(
INDEX('SETORES VARRIÇÃO'!$A:$A,MATCH($E8277,'SETORES VARRIÇÃO'!$H:$H,0)),
IFERROR(
INDEX('SETORES PRAÇA'!$A:$A,MATCH($E8277,'SETORES PRAÇA'!$H:$H,0)),
))</f>
        <v>MG</v>
      </c>
      <c r="D8277" s="30" t="str">
        <f>IFERROR(
INDEX('SETORES VARRIÇÃO'!$B:$B,MATCH($E8277,'SETORES VARRIÇÃO'!$H:$H,0)),
IFERROR(
INDEX('SETORES PRAÇA'!$B:$B,MATCH($E8277,'SETORES PRAÇA'!$H:$H,0)),
))</f>
        <v>MG10202VJ0030</v>
      </c>
      <c r="E8277" s="30" t="str">
        <f t="shared" si="172"/>
        <v>03-0239</v>
      </c>
      <c r="F8277" s="30" t="str">
        <f>IFERROR(
INDEX('SETORES VARRIÇÃO'!$F:$F,MATCH($E8277,'SETORES VARRIÇÃO'!$H:$H,0)),
IFERROR(
INDEX('SETORES PRAÇA'!$F:$F,MATCH($E8277,'SETORES PRAÇA'!$H:$H,0)),
))</f>
        <v>Segunda/Quarta/Sexta</v>
      </c>
      <c r="G8277" s="18" t="s">
        <v>888</v>
      </c>
      <c r="H8277" s="46">
        <v>1</v>
      </c>
      <c r="I8277" s="18" t="s">
        <v>7973</v>
      </c>
    </row>
    <row r="8278" spans="1:9" x14ac:dyDescent="0.35">
      <c r="A8278" s="68">
        <v>46128</v>
      </c>
      <c r="B8278" s="52" t="s">
        <v>6670</v>
      </c>
      <c r="C8278" s="30" t="str">
        <f>IFERROR(
INDEX('SETORES VARRIÇÃO'!$A:$A,MATCH($E8278,'SETORES VARRIÇÃO'!$H:$H,0)),
IFERROR(
INDEX('SETORES PRAÇA'!$A:$A,MATCH($E8278,'SETORES PRAÇA'!$H:$H,0)),
))</f>
        <v>MG</v>
      </c>
      <c r="D8278" s="30" t="str">
        <f>IFERROR(
INDEX('SETORES VARRIÇÃO'!$B:$B,MATCH($E8278,'SETORES VARRIÇÃO'!$H:$H,0)),
IFERROR(
INDEX('SETORES PRAÇA'!$B:$B,MATCH($E8278,'SETORES PRAÇA'!$H:$H,0)),
))</f>
        <v>MG10202VJ0031</v>
      </c>
      <c r="E8278" s="30" t="str">
        <f t="shared" si="172"/>
        <v>03-0240</v>
      </c>
      <c r="F8278" s="30" t="str">
        <f>IFERROR(
INDEX('SETORES VARRIÇÃO'!$F:$F,MATCH($E8278,'SETORES VARRIÇÃO'!$H:$H,0)),
IFERROR(
INDEX('SETORES PRAÇA'!$F:$F,MATCH($E8278,'SETORES PRAÇA'!$H:$H,0)),
))</f>
        <v>Segunda/Quarta/Sexta</v>
      </c>
      <c r="G8278" s="18" t="s">
        <v>888</v>
      </c>
      <c r="H8278" s="46">
        <v>1</v>
      </c>
      <c r="I8278" s="18" t="s">
        <v>7786</v>
      </c>
    </row>
    <row r="8279" spans="1:9" x14ac:dyDescent="0.35">
      <c r="A8279" s="68">
        <v>46128</v>
      </c>
      <c r="B8279" s="52" t="s">
        <v>6671</v>
      </c>
      <c r="C8279" s="30" t="str">
        <f>IFERROR(
INDEX('SETORES VARRIÇÃO'!$A:$A,MATCH($E8279,'SETORES VARRIÇÃO'!$H:$H,0)),
IFERROR(
INDEX('SETORES PRAÇA'!$A:$A,MATCH($E8279,'SETORES PRAÇA'!$H:$H,0)),
))</f>
        <v>MG</v>
      </c>
      <c r="D8279" s="30" t="str">
        <f>IFERROR(
INDEX('SETORES VARRIÇÃO'!$B:$B,MATCH($E8279,'SETORES VARRIÇÃO'!$H:$H,0)),
IFERROR(
INDEX('SETORES PRAÇA'!$B:$B,MATCH($E8279,'SETORES PRAÇA'!$H:$H,0)),
))</f>
        <v>MG10202VJ0046</v>
      </c>
      <c r="E8279" s="30" t="str">
        <f t="shared" si="172"/>
        <v>03-0241</v>
      </c>
      <c r="F8279" s="30" t="str">
        <f>IFERROR(
INDEX('SETORES VARRIÇÃO'!$F:$F,MATCH($E8279,'SETORES VARRIÇÃO'!$H:$H,0)),
IFERROR(
INDEX('SETORES PRAÇA'!$F:$F,MATCH($E8279,'SETORES PRAÇA'!$H:$H,0)),
))</f>
        <v>Segunda/Quarta/Sexta</v>
      </c>
      <c r="G8279" s="18" t="s">
        <v>888</v>
      </c>
      <c r="H8279" s="46">
        <v>1</v>
      </c>
      <c r="I8279" s="18" t="s">
        <v>7787</v>
      </c>
    </row>
    <row r="8280" spans="1:9" x14ac:dyDescent="0.35">
      <c r="A8280" s="68">
        <v>46128</v>
      </c>
      <c r="B8280" s="52" t="s">
        <v>6672</v>
      </c>
      <c r="C8280" s="30" t="str">
        <f>IFERROR(
INDEX('SETORES VARRIÇÃO'!$A:$A,MATCH($E8280,'SETORES VARRIÇÃO'!$H:$H,0)),
IFERROR(
INDEX('SETORES PRAÇA'!$A:$A,MATCH($E8280,'SETORES PRAÇA'!$H:$H,0)),
))</f>
        <v>MG</v>
      </c>
      <c r="D8280" s="30" t="str">
        <f>IFERROR(
INDEX('SETORES VARRIÇÃO'!$B:$B,MATCH($E8280,'SETORES VARRIÇÃO'!$H:$H,0)),
IFERROR(
INDEX('SETORES PRAÇA'!$B:$B,MATCH($E8280,'SETORES PRAÇA'!$H:$H,0)),
))</f>
        <v>MG10202VJ0045</v>
      </c>
      <c r="E8280" s="30" t="str">
        <f t="shared" si="172"/>
        <v>03-0242</v>
      </c>
      <c r="F8280" s="30" t="str">
        <f>IFERROR(
INDEX('SETORES VARRIÇÃO'!$F:$F,MATCH($E8280,'SETORES VARRIÇÃO'!$H:$H,0)),
IFERROR(
INDEX('SETORES PRAÇA'!$F:$F,MATCH($E8280,'SETORES PRAÇA'!$H:$H,0)),
))</f>
        <v>Segunda/Quarta/Sexta</v>
      </c>
      <c r="G8280" s="18" t="s">
        <v>887</v>
      </c>
      <c r="H8280" s="46" t="s">
        <v>1034</v>
      </c>
      <c r="I8280" s="18" t="s">
        <v>6967</v>
      </c>
    </row>
    <row r="8281" spans="1:9" x14ac:dyDescent="0.35">
      <c r="A8281" s="68">
        <v>46128</v>
      </c>
      <c r="B8281" s="52" t="s">
        <v>6673</v>
      </c>
      <c r="C8281" s="30" t="str">
        <f>IFERROR(
INDEX('SETORES VARRIÇÃO'!$A:$A,MATCH($E8281,'SETORES VARRIÇÃO'!$H:$H,0)),
IFERROR(
INDEX('SETORES PRAÇA'!$A:$A,MATCH($E8281,'SETORES PRAÇA'!$H:$H,0)),
))</f>
        <v>MG</v>
      </c>
      <c r="D8281" s="30" t="str">
        <f>IFERROR(
INDEX('SETORES VARRIÇÃO'!$B:$B,MATCH($E8281,'SETORES VARRIÇÃO'!$H:$H,0)),
IFERROR(
INDEX('SETORES PRAÇA'!$B:$B,MATCH($E8281,'SETORES PRAÇA'!$H:$H,0)),
))</f>
        <v>MG10202VJ0040</v>
      </c>
      <c r="E8281" s="30" t="str">
        <f t="shared" si="172"/>
        <v>03-0243</v>
      </c>
      <c r="F8281" s="30" t="str">
        <f>IFERROR(
INDEX('SETORES VARRIÇÃO'!$F:$F,MATCH($E8281,'SETORES VARRIÇÃO'!$H:$H,0)),
IFERROR(
INDEX('SETORES PRAÇA'!$F:$F,MATCH($E8281,'SETORES PRAÇA'!$H:$H,0)),
))</f>
        <v>Segunda/Quarta/Sexta</v>
      </c>
      <c r="G8281" s="18" t="s">
        <v>888</v>
      </c>
      <c r="H8281" s="46">
        <v>1</v>
      </c>
      <c r="I8281" s="18" t="s">
        <v>7788</v>
      </c>
    </row>
    <row r="8282" spans="1:9" x14ac:dyDescent="0.35">
      <c r="A8282" s="68">
        <v>46128</v>
      </c>
      <c r="B8282" s="52" t="s">
        <v>6674</v>
      </c>
      <c r="C8282" s="30" t="str">
        <f>IFERROR(
INDEX('SETORES VARRIÇÃO'!$A:$A,MATCH($E8282,'SETORES VARRIÇÃO'!$H:$H,0)),
IFERROR(
INDEX('SETORES PRAÇA'!$A:$A,MATCH($E8282,'SETORES PRAÇA'!$H:$H,0)),
))</f>
        <v>ST</v>
      </c>
      <c r="D8282" s="30" t="str">
        <f>IFERROR(
INDEX('SETORES VARRIÇÃO'!$B:$B,MATCH($E8282,'SETORES VARRIÇÃO'!$H:$H,0)),
IFERROR(
INDEX('SETORES PRAÇA'!$B:$B,MATCH($E8282,'SETORES PRAÇA'!$H:$H,0)),
))</f>
        <v>ST10101VJ0015</v>
      </c>
      <c r="E8282" s="30" t="str">
        <f t="shared" si="172"/>
        <v>03-0244</v>
      </c>
      <c r="F8282" s="30" t="str">
        <f>IFERROR(
INDEX('SETORES VARRIÇÃO'!$F:$F,MATCH($E8282,'SETORES VARRIÇÃO'!$H:$H,0)),
IFERROR(
INDEX('SETORES PRAÇA'!$F:$F,MATCH($E8282,'SETORES PRAÇA'!$H:$H,0)),
))</f>
        <v>Segunda a Sábado</v>
      </c>
      <c r="G8282" s="18" t="s">
        <v>888</v>
      </c>
      <c r="H8282" s="46">
        <v>1</v>
      </c>
      <c r="I8282" s="18" t="s">
        <v>7974</v>
      </c>
    </row>
    <row r="8283" spans="1:9" x14ac:dyDescent="0.35">
      <c r="A8283" s="68">
        <v>46128</v>
      </c>
      <c r="B8283" s="52" t="s">
        <v>6675</v>
      </c>
      <c r="C8283" s="30" t="str">
        <f>IFERROR(
INDEX('SETORES VARRIÇÃO'!$A:$A,MATCH($E8283,'SETORES VARRIÇÃO'!$H:$H,0)),
IFERROR(
INDEX('SETORES PRAÇA'!$A:$A,MATCH($E8283,'SETORES PRAÇA'!$H:$H,0)),
))</f>
        <v>ST</v>
      </c>
      <c r="D8283" s="30" t="str">
        <f>IFERROR(
INDEX('SETORES VARRIÇÃO'!$B:$B,MATCH($E8283,'SETORES VARRIÇÃO'!$H:$H,0)),
IFERROR(
INDEX('SETORES PRAÇA'!$B:$B,MATCH($E8283,'SETORES PRAÇA'!$H:$H,0)),
))</f>
        <v>ST10101VJ0012</v>
      </c>
      <c r="E8283" s="30" t="str">
        <f t="shared" si="172"/>
        <v>03-0245</v>
      </c>
      <c r="F8283" s="30" t="str">
        <f>IFERROR(
INDEX('SETORES VARRIÇÃO'!$F:$F,MATCH($E8283,'SETORES VARRIÇÃO'!$H:$H,0)),
IFERROR(
INDEX('SETORES PRAÇA'!$F:$F,MATCH($E8283,'SETORES PRAÇA'!$H:$H,0)),
))</f>
        <v>Segunda a Domingo</v>
      </c>
      <c r="G8283" s="18" t="s">
        <v>888</v>
      </c>
      <c r="H8283" s="46">
        <v>1</v>
      </c>
      <c r="I8283" s="18" t="s">
        <v>7975</v>
      </c>
    </row>
    <row r="8284" spans="1:9" x14ac:dyDescent="0.35">
      <c r="A8284" s="68">
        <v>46128</v>
      </c>
      <c r="B8284" s="52" t="s">
        <v>6676</v>
      </c>
      <c r="C8284" s="30" t="str">
        <f>IFERROR(
INDEX('SETORES VARRIÇÃO'!$A:$A,MATCH($E8284,'SETORES VARRIÇÃO'!$H:$H,0)),
IFERROR(
INDEX('SETORES PRAÇA'!$A:$A,MATCH($E8284,'SETORES PRAÇA'!$H:$H,0)),
))</f>
        <v>ST</v>
      </c>
      <c r="D8284" s="30" t="str">
        <f>IFERROR(
INDEX('SETORES VARRIÇÃO'!$B:$B,MATCH($E8284,'SETORES VARRIÇÃO'!$H:$H,0)),
IFERROR(
INDEX('SETORES PRAÇA'!$B:$B,MATCH($E8284,'SETORES PRAÇA'!$H:$H,0)),
))</f>
        <v>ST10303VJ0050</v>
      </c>
      <c r="E8284" s="30" t="str">
        <f t="shared" si="172"/>
        <v>03-0246</v>
      </c>
      <c r="F8284" s="30" t="str">
        <f>IFERROR(
INDEX('SETORES VARRIÇÃO'!$F:$F,MATCH($E8284,'SETORES VARRIÇÃO'!$H:$H,0)),
IFERROR(
INDEX('SETORES PRAÇA'!$F:$F,MATCH($E8284,'SETORES PRAÇA'!$H:$H,0)),
))</f>
        <v>Terça/Sexta</v>
      </c>
      <c r="G8284" s="18" t="s">
        <v>887</v>
      </c>
      <c r="H8284" s="46" t="s">
        <v>1034</v>
      </c>
      <c r="I8284" s="18" t="s">
        <v>6971</v>
      </c>
    </row>
    <row r="8285" spans="1:9" x14ac:dyDescent="0.35">
      <c r="A8285" s="68">
        <v>46128</v>
      </c>
      <c r="B8285" s="52" t="s">
        <v>6677</v>
      </c>
      <c r="C8285" s="30" t="str">
        <f>IFERROR(
INDEX('SETORES VARRIÇÃO'!$A:$A,MATCH($E8285,'SETORES VARRIÇÃO'!$H:$H,0)),
IFERROR(
INDEX('SETORES PRAÇA'!$A:$A,MATCH($E8285,'SETORES PRAÇA'!$H:$H,0)),
))</f>
        <v>ST</v>
      </c>
      <c r="D8285" s="30" t="str">
        <f>IFERROR(
INDEX('SETORES VARRIÇÃO'!$B:$B,MATCH($E8285,'SETORES VARRIÇÃO'!$H:$H,0)),
IFERROR(
INDEX('SETORES PRAÇA'!$B:$B,MATCH($E8285,'SETORES PRAÇA'!$H:$H,0)),
))</f>
        <v>ST10303VJ0049</v>
      </c>
      <c r="E8285" s="30" t="str">
        <f t="shared" si="172"/>
        <v>03-0247</v>
      </c>
      <c r="F8285" s="30" t="str">
        <f>IFERROR(
INDEX('SETORES VARRIÇÃO'!$F:$F,MATCH($E8285,'SETORES VARRIÇÃO'!$H:$H,0)),
IFERROR(
INDEX('SETORES PRAÇA'!$F:$F,MATCH($E8285,'SETORES PRAÇA'!$H:$H,0)),
))</f>
        <v>Terça/Sexta</v>
      </c>
      <c r="G8285" s="18" t="s">
        <v>887</v>
      </c>
      <c r="H8285" s="46" t="s">
        <v>1034</v>
      </c>
      <c r="I8285" s="18" t="s">
        <v>6972</v>
      </c>
    </row>
    <row r="8286" spans="1:9" x14ac:dyDescent="0.35">
      <c r="A8286" s="68">
        <v>46128</v>
      </c>
      <c r="B8286" s="52" t="s">
        <v>6678</v>
      </c>
      <c r="C8286" s="30" t="str">
        <f>IFERROR(
INDEX('SETORES VARRIÇÃO'!$A:$A,MATCH($E8286,'SETORES VARRIÇÃO'!$H:$H,0)),
IFERROR(
INDEX('SETORES PRAÇA'!$A:$A,MATCH($E8286,'SETORES PRAÇA'!$H:$H,0)),
))</f>
        <v>ST</v>
      </c>
      <c r="D8286" s="30" t="str">
        <f>IFERROR(
INDEX('SETORES VARRIÇÃO'!$B:$B,MATCH($E8286,'SETORES VARRIÇÃO'!$H:$H,0)),
IFERROR(
INDEX('SETORES PRAÇA'!$B:$B,MATCH($E8286,'SETORES PRAÇA'!$H:$H,0)),
))</f>
        <v>ST10303VJ0048</v>
      </c>
      <c r="E8286" s="30" t="str">
        <f t="shared" si="172"/>
        <v>03-0248</v>
      </c>
      <c r="F8286" s="30" t="str">
        <f>IFERROR(
INDEX('SETORES VARRIÇÃO'!$F:$F,MATCH($E8286,'SETORES VARRIÇÃO'!$H:$H,0)),
IFERROR(
INDEX('SETORES PRAÇA'!$F:$F,MATCH($E8286,'SETORES PRAÇA'!$H:$H,0)),
))</f>
        <v>Terça/Sexta</v>
      </c>
      <c r="G8286" s="18" t="s">
        <v>887</v>
      </c>
      <c r="H8286" s="46" t="s">
        <v>1034</v>
      </c>
      <c r="I8286" s="18" t="s">
        <v>7199</v>
      </c>
    </row>
    <row r="8287" spans="1:9" x14ac:dyDescent="0.35">
      <c r="A8287" s="68">
        <v>46128</v>
      </c>
      <c r="B8287" s="52" t="s">
        <v>6679</v>
      </c>
      <c r="C8287" s="30" t="str">
        <f>IFERROR(
INDEX('SETORES VARRIÇÃO'!$A:$A,MATCH($E8287,'SETORES VARRIÇÃO'!$H:$H,0)),
IFERROR(
INDEX('SETORES PRAÇA'!$A:$A,MATCH($E8287,'SETORES PRAÇA'!$H:$H,0)),
))</f>
        <v>MG</v>
      </c>
      <c r="D8287" s="30" t="str">
        <f>IFERROR(
INDEX('SETORES VARRIÇÃO'!$B:$B,MATCH($E8287,'SETORES VARRIÇÃO'!$H:$H,0)),
IFERROR(
INDEX('SETORES PRAÇA'!$B:$B,MATCH($E8287,'SETORES PRAÇA'!$H:$H,0)),
))</f>
        <v>MG10202VJ0044</v>
      </c>
      <c r="E8287" s="30" t="str">
        <f t="shared" si="172"/>
        <v>03-0249</v>
      </c>
      <c r="F8287" s="30" t="str">
        <f>IFERROR(
INDEX('SETORES VARRIÇÃO'!$F:$F,MATCH($E8287,'SETORES VARRIÇÃO'!$H:$H,0)),
IFERROR(
INDEX('SETORES PRAÇA'!$F:$F,MATCH($E8287,'SETORES PRAÇA'!$H:$H,0)),
))</f>
        <v>Segunda/Quarta/Sexta</v>
      </c>
      <c r="G8287" s="18" t="s">
        <v>888</v>
      </c>
      <c r="H8287" s="46">
        <v>1</v>
      </c>
      <c r="I8287" s="18" t="s">
        <v>7976</v>
      </c>
    </row>
    <row r="8288" spans="1:9" x14ac:dyDescent="0.35">
      <c r="A8288" s="68">
        <v>46128</v>
      </c>
      <c r="B8288" s="52" t="s">
        <v>6680</v>
      </c>
      <c r="C8288" s="30" t="str">
        <f>IFERROR(
INDEX('SETORES VARRIÇÃO'!$A:$A,MATCH($E8288,'SETORES VARRIÇÃO'!$H:$H,0)),
IFERROR(
INDEX('SETORES PRAÇA'!$A:$A,MATCH($E8288,'SETORES PRAÇA'!$H:$H,0)),
))</f>
        <v>MG</v>
      </c>
      <c r="D8288" s="30" t="str">
        <f>IFERROR(
INDEX('SETORES VARRIÇÃO'!$B:$B,MATCH($E8288,'SETORES VARRIÇÃO'!$H:$H,0)),
IFERROR(
INDEX('SETORES PRAÇA'!$B:$B,MATCH($E8288,'SETORES PRAÇA'!$H:$H,0)),
))</f>
        <v>MG10202VJ0028</v>
      </c>
      <c r="E8288" s="30" t="str">
        <f t="shared" si="172"/>
        <v>03-0250</v>
      </c>
      <c r="F8288" s="30" t="str">
        <f>IFERROR(
INDEX('SETORES VARRIÇÃO'!$F:$F,MATCH($E8288,'SETORES VARRIÇÃO'!$H:$H,0)),
IFERROR(
INDEX('SETORES PRAÇA'!$F:$F,MATCH($E8288,'SETORES PRAÇA'!$H:$H,0)),
))</f>
        <v>Segunda/Quarta/Sexta</v>
      </c>
      <c r="G8288" s="18" t="s">
        <v>888</v>
      </c>
      <c r="H8288" s="46">
        <v>1</v>
      </c>
      <c r="I8288" s="18" t="s">
        <v>7791</v>
      </c>
    </row>
    <row r="8289" spans="1:9" x14ac:dyDescent="0.35">
      <c r="A8289" s="68">
        <v>46128</v>
      </c>
      <c r="B8289" s="52" t="s">
        <v>6681</v>
      </c>
      <c r="C8289" s="30" t="str">
        <f>IFERROR(
INDEX('SETORES VARRIÇÃO'!$A:$A,MATCH($E8289,'SETORES VARRIÇÃO'!$H:$H,0)),
IFERROR(
INDEX('SETORES PRAÇA'!$A:$A,MATCH($E8289,'SETORES PRAÇA'!$H:$H,0)),
))</f>
        <v>MG</v>
      </c>
      <c r="D8289" s="30" t="str">
        <f>IFERROR(
INDEX('SETORES VARRIÇÃO'!$B:$B,MATCH($E8289,'SETORES VARRIÇÃO'!$H:$H,0)),
IFERROR(
INDEX('SETORES PRAÇA'!$B:$B,MATCH($E8289,'SETORES PRAÇA'!$H:$H,0)),
))</f>
        <v>MG10304VJ0020</v>
      </c>
      <c r="E8289" s="30" t="str">
        <f t="shared" si="172"/>
        <v>03-0251</v>
      </c>
      <c r="F8289" s="30" t="str">
        <f>IFERROR(
INDEX('SETORES VARRIÇÃO'!$F:$F,MATCH($E8289,'SETORES VARRIÇÃO'!$H:$H,0)),
IFERROR(
INDEX('SETORES PRAÇA'!$F:$F,MATCH($E8289,'SETORES PRAÇA'!$H:$H,0)),
))</f>
        <v>Quarta/Sábado</v>
      </c>
      <c r="G8289" s="18" t="s">
        <v>888</v>
      </c>
      <c r="H8289" s="46">
        <v>1</v>
      </c>
      <c r="I8289" s="18" t="s">
        <v>7792</v>
      </c>
    </row>
    <row r="8290" spans="1:9" x14ac:dyDescent="0.35">
      <c r="A8290" s="68">
        <v>46128</v>
      </c>
      <c r="B8290" s="52" t="s">
        <v>6682</v>
      </c>
      <c r="C8290" s="30" t="str">
        <f>IFERROR(
INDEX('SETORES VARRIÇÃO'!$A:$A,MATCH($E8290,'SETORES VARRIÇÃO'!$H:$H,0)),
IFERROR(
INDEX('SETORES PRAÇA'!$A:$A,MATCH($E8290,'SETORES PRAÇA'!$H:$H,0)),
))</f>
        <v>ST</v>
      </c>
      <c r="D8290" s="30" t="str">
        <f>IFERROR(
INDEX('SETORES VARRIÇÃO'!$B:$B,MATCH($E8290,'SETORES VARRIÇÃO'!$H:$H,0)),
IFERROR(
INDEX('SETORES PRAÇA'!$B:$B,MATCH($E8290,'SETORES PRAÇA'!$H:$H,0)),
))</f>
        <v>ST10304VJ0054</v>
      </c>
      <c r="E8290" s="30" t="str">
        <f t="shared" si="172"/>
        <v>03-0252</v>
      </c>
      <c r="F8290" s="30" t="str">
        <f>IFERROR(
INDEX('SETORES VARRIÇÃO'!$F:$F,MATCH($E8290,'SETORES VARRIÇÃO'!$H:$H,0)),
IFERROR(
INDEX('SETORES PRAÇA'!$F:$F,MATCH($E8290,'SETORES PRAÇA'!$H:$H,0)),
))</f>
        <v>Quarta/Sábado</v>
      </c>
      <c r="G8290" s="18" t="s">
        <v>887</v>
      </c>
      <c r="H8290" s="46" t="s">
        <v>1034</v>
      </c>
      <c r="I8290" s="18" t="s">
        <v>6977</v>
      </c>
    </row>
    <row r="8291" spans="1:9" x14ac:dyDescent="0.35">
      <c r="A8291" s="68">
        <v>46128</v>
      </c>
      <c r="B8291" s="52" t="s">
        <v>6683</v>
      </c>
      <c r="C8291" s="30" t="str">
        <f>IFERROR(
INDEX('SETORES VARRIÇÃO'!$A:$A,MATCH($E8291,'SETORES VARRIÇÃO'!$H:$H,0)),
IFERROR(
INDEX('SETORES PRAÇA'!$A:$A,MATCH($E8291,'SETORES PRAÇA'!$H:$H,0)),
))</f>
        <v>ST</v>
      </c>
      <c r="D8291" s="30" t="str">
        <f>IFERROR(
INDEX('SETORES VARRIÇÃO'!$B:$B,MATCH($E8291,'SETORES VARRIÇÃO'!$H:$H,0)),
IFERROR(
INDEX('SETORES PRAÇA'!$B:$B,MATCH($E8291,'SETORES PRAÇA'!$H:$H,0)),
))</f>
        <v>ST10101VJ0022</v>
      </c>
      <c r="E8291" s="30" t="str">
        <f t="shared" si="172"/>
        <v>03-0253</v>
      </c>
      <c r="F8291" s="30" t="str">
        <f>IFERROR(
INDEX('SETORES VARRIÇÃO'!$F:$F,MATCH($E8291,'SETORES VARRIÇÃO'!$H:$H,0)),
IFERROR(
INDEX('SETORES PRAÇA'!$F:$F,MATCH($E8291,'SETORES PRAÇA'!$H:$H,0)),
))</f>
        <v>Segunda a Sábado</v>
      </c>
      <c r="G8291" s="18" t="s">
        <v>888</v>
      </c>
      <c r="H8291" s="46">
        <v>1</v>
      </c>
      <c r="I8291" s="18" t="s">
        <v>7977</v>
      </c>
    </row>
    <row r="8292" spans="1:9" x14ac:dyDescent="0.35">
      <c r="A8292" s="68">
        <v>46128</v>
      </c>
      <c r="B8292" s="52" t="s">
        <v>6684</v>
      </c>
      <c r="C8292" s="30" t="str">
        <f>IFERROR(
INDEX('SETORES VARRIÇÃO'!$A:$A,MATCH($E8292,'SETORES VARRIÇÃO'!$H:$H,0)),
IFERROR(
INDEX('SETORES PRAÇA'!$A:$A,MATCH($E8292,'SETORES PRAÇA'!$H:$H,0)),
))</f>
        <v>MG</v>
      </c>
      <c r="D8292" s="30" t="str">
        <f>IFERROR(
INDEX('SETORES VARRIÇÃO'!$B:$B,MATCH($E8292,'SETORES VARRIÇÃO'!$H:$H,0)),
IFERROR(
INDEX('SETORES PRAÇA'!$B:$B,MATCH($E8292,'SETORES PRAÇA'!$H:$H,0)),
))</f>
        <v>MG10202VP0006/07/08/09</v>
      </c>
      <c r="E8292" s="30" t="str">
        <f t="shared" si="172"/>
        <v>03-0254</v>
      </c>
      <c r="F8292" s="30" t="str">
        <f>IFERROR(
INDEX('SETORES VARRIÇÃO'!$F:$F,MATCH($E8292,'SETORES VARRIÇÃO'!$H:$H,0)),
IFERROR(
INDEX('SETORES PRAÇA'!$F:$F,MATCH($E8292,'SETORES PRAÇA'!$H:$H,0)),
))</f>
        <v>Segunda/Quarta/Sexta</v>
      </c>
      <c r="G8292" s="18" t="s">
        <v>888</v>
      </c>
      <c r="H8292" s="46">
        <v>1</v>
      </c>
      <c r="I8292" s="18" t="s">
        <v>7978</v>
      </c>
    </row>
    <row r="8293" spans="1:9" x14ac:dyDescent="0.35">
      <c r="A8293" s="68">
        <v>46128</v>
      </c>
      <c r="B8293" s="52" t="s">
        <v>6685</v>
      </c>
      <c r="C8293" s="30" t="str">
        <f>IFERROR(
INDEX('SETORES VARRIÇÃO'!$A:$A,MATCH($E8293,'SETORES VARRIÇÃO'!$H:$H,0)),
IFERROR(
INDEX('SETORES PRAÇA'!$A:$A,MATCH($E8293,'SETORES PRAÇA'!$H:$H,0)),
))</f>
        <v>ST</v>
      </c>
      <c r="D8293" s="30" t="str">
        <f>IFERROR(
INDEX('SETORES VARRIÇÃO'!$B:$B,MATCH($E8293,'SETORES VARRIÇÃO'!$H:$H,0)),
IFERROR(
INDEX('SETORES PRAÇA'!$B:$B,MATCH($E8293,'SETORES PRAÇA'!$H:$H,0)),
))</f>
        <v>ST20102VL0001</v>
      </c>
      <c r="E8293" s="30" t="str">
        <f t="shared" si="172"/>
        <v>03-0255</v>
      </c>
      <c r="F8293" s="30" t="str">
        <f>IFERROR(
INDEX('SETORES VARRIÇÃO'!$F:$F,MATCH($E8293,'SETORES VARRIÇÃO'!$H:$H,0)),
IFERROR(
INDEX('SETORES PRAÇA'!$F:$F,MATCH($E8293,'SETORES PRAÇA'!$H:$H,0)),
))</f>
        <v>Segunda a Domingo</v>
      </c>
      <c r="G8293" s="18" t="s">
        <v>887</v>
      </c>
      <c r="H8293" s="46" t="s">
        <v>1034</v>
      </c>
      <c r="I8293" s="18" t="s">
        <v>6979</v>
      </c>
    </row>
    <row r="8294" spans="1:9" x14ac:dyDescent="0.35">
      <c r="A8294" s="68">
        <v>46128</v>
      </c>
      <c r="B8294" s="52" t="s">
        <v>6686</v>
      </c>
      <c r="C8294" s="30" t="str">
        <f>IFERROR(
INDEX('SETORES VARRIÇÃO'!$A:$A,MATCH($E8294,'SETORES VARRIÇÃO'!$H:$H,0)),
IFERROR(
INDEX('SETORES PRAÇA'!$A:$A,MATCH($E8294,'SETORES PRAÇA'!$H:$H,0)),
))</f>
        <v>MG</v>
      </c>
      <c r="D8294" s="30" t="str">
        <f>IFERROR(
INDEX('SETORES VARRIÇÃO'!$B:$B,MATCH($E8294,'SETORES VARRIÇÃO'!$H:$H,0)),
IFERROR(
INDEX('SETORES PRAÇA'!$B:$B,MATCH($E8294,'SETORES PRAÇA'!$H:$H,0)),
))</f>
        <v>MG10203VJ0061</v>
      </c>
      <c r="E8294" s="30" t="str">
        <f t="shared" si="172"/>
        <v>03-0256</v>
      </c>
      <c r="F8294" s="30" t="str">
        <f>IFERROR(
INDEX('SETORES VARRIÇÃO'!$F:$F,MATCH($E8294,'SETORES VARRIÇÃO'!$H:$H,0)),
IFERROR(
INDEX('SETORES PRAÇA'!$F:$F,MATCH($E8294,'SETORES PRAÇA'!$H:$H,0)),
))</f>
        <v>Terça/Quinta/Sábado</v>
      </c>
      <c r="G8294" s="18" t="s">
        <v>888</v>
      </c>
      <c r="H8294" s="46">
        <v>1</v>
      </c>
      <c r="I8294" s="18" t="s">
        <v>7979</v>
      </c>
    </row>
    <row r="8295" spans="1:9" x14ac:dyDescent="0.35">
      <c r="A8295" s="68">
        <v>46128</v>
      </c>
      <c r="B8295" s="52" t="s">
        <v>6687</v>
      </c>
      <c r="C8295" s="30" t="str">
        <f>IFERROR(
INDEX('SETORES VARRIÇÃO'!$A:$A,MATCH($E8295,'SETORES VARRIÇÃO'!$H:$H,0)),
IFERROR(
INDEX('SETORES PRAÇA'!$A:$A,MATCH($E8295,'SETORES PRAÇA'!$H:$H,0)),
))</f>
        <v>MG</v>
      </c>
      <c r="D8295" s="30" t="str">
        <f>IFERROR(
INDEX('SETORES VARRIÇÃO'!$B:$B,MATCH($E8295,'SETORES VARRIÇÃO'!$H:$H,0)),
IFERROR(
INDEX('SETORES PRAÇA'!$B:$B,MATCH($E8295,'SETORES PRAÇA'!$H:$H,0)),
))</f>
        <v>MG10203VP0034</v>
      </c>
      <c r="E8295" s="30" t="str">
        <f t="shared" ref="E8295:E8358" si="173">SUBSTITUTE(B8295,"SMSUB-LUTOCAR-","")</f>
        <v>03-0257</v>
      </c>
      <c r="F8295" s="30" t="str">
        <f>IFERROR(
INDEX('SETORES VARRIÇÃO'!$F:$F,MATCH($E8295,'SETORES VARRIÇÃO'!$H:$H,0)),
IFERROR(
INDEX('SETORES PRAÇA'!$F:$F,MATCH($E8295,'SETORES PRAÇA'!$H:$H,0)),
))</f>
        <v>Terça/Quinta/Sábado</v>
      </c>
      <c r="G8295" s="18" t="s">
        <v>887</v>
      </c>
      <c r="H8295" s="46" t="s">
        <v>1034</v>
      </c>
      <c r="I8295" s="18" t="s">
        <v>6981</v>
      </c>
    </row>
    <row r="8296" spans="1:9" x14ac:dyDescent="0.35">
      <c r="A8296" s="68">
        <v>46128</v>
      </c>
      <c r="B8296" s="52" t="s">
        <v>6688</v>
      </c>
      <c r="C8296" s="30" t="str">
        <f>IFERROR(
INDEX('SETORES VARRIÇÃO'!$A:$A,MATCH($E8296,'SETORES VARRIÇÃO'!$H:$H,0)),
IFERROR(
INDEX('SETORES PRAÇA'!$A:$A,MATCH($E8296,'SETORES PRAÇA'!$H:$H,0)),
))</f>
        <v>ST</v>
      </c>
      <c r="D8296" s="30" t="str">
        <f>IFERROR(
INDEX('SETORES VARRIÇÃO'!$B:$B,MATCH($E8296,'SETORES VARRIÇÃO'!$H:$H,0)),
IFERROR(
INDEX('SETORES PRAÇA'!$B:$B,MATCH($E8296,'SETORES PRAÇA'!$H:$H,0)),
))</f>
        <v>ST10304VJ0059</v>
      </c>
      <c r="E8296" s="30" t="str">
        <f t="shared" si="173"/>
        <v>03-0258</v>
      </c>
      <c r="F8296" s="30" t="str">
        <f>IFERROR(
INDEX('SETORES VARRIÇÃO'!$F:$F,MATCH($E8296,'SETORES VARRIÇÃO'!$H:$H,0)),
IFERROR(
INDEX('SETORES PRAÇA'!$F:$F,MATCH($E8296,'SETORES PRAÇA'!$H:$H,0)),
))</f>
        <v>Quarta/Sábado</v>
      </c>
      <c r="G8296" s="18" t="s">
        <v>888</v>
      </c>
      <c r="H8296" s="46">
        <v>1</v>
      </c>
      <c r="I8296" s="18" t="s">
        <v>7980</v>
      </c>
    </row>
    <row r="8297" spans="1:9" x14ac:dyDescent="0.35">
      <c r="A8297" s="68">
        <v>46128</v>
      </c>
      <c r="B8297" s="52" t="s">
        <v>6689</v>
      </c>
      <c r="C8297" s="30" t="str">
        <f>IFERROR(
INDEX('SETORES VARRIÇÃO'!$A:$A,MATCH($E8297,'SETORES VARRIÇÃO'!$H:$H,0)),
IFERROR(
INDEX('SETORES PRAÇA'!$A:$A,MATCH($E8297,'SETORES PRAÇA'!$H:$H,0)),
))</f>
        <v>MG</v>
      </c>
      <c r="D8297" s="30" t="str">
        <f>IFERROR(
INDEX('SETORES VARRIÇÃO'!$B:$B,MATCH($E8297,'SETORES VARRIÇÃO'!$H:$H,0)),
IFERROR(
INDEX('SETORES PRAÇA'!$B:$B,MATCH($E8297,'SETORES PRAÇA'!$H:$H,0)),
))</f>
        <v>MG10302VP0038/39/40</v>
      </c>
      <c r="E8297" s="30" t="str">
        <f t="shared" si="173"/>
        <v>03-0259</v>
      </c>
      <c r="F8297" s="30" t="str">
        <f>IFERROR(
INDEX('SETORES VARRIÇÃO'!$F:$F,MATCH($E8297,'SETORES VARRIÇÃO'!$H:$H,0)),
IFERROR(
INDEX('SETORES PRAÇA'!$F:$F,MATCH($E8297,'SETORES PRAÇA'!$H:$H,0)),
))</f>
        <v>Segunda/Quinta</v>
      </c>
      <c r="G8297" s="18" t="s">
        <v>888</v>
      </c>
      <c r="H8297" s="46">
        <v>1</v>
      </c>
      <c r="I8297" s="18" t="s">
        <v>7981</v>
      </c>
    </row>
    <row r="8298" spans="1:9" x14ac:dyDescent="0.35">
      <c r="A8298" s="68">
        <v>46128</v>
      </c>
      <c r="B8298" s="52" t="s">
        <v>6690</v>
      </c>
      <c r="C8298" s="30" t="str">
        <f>IFERROR(
INDEX('SETORES VARRIÇÃO'!$A:$A,MATCH($E8298,'SETORES VARRIÇÃO'!$H:$H,0)),
IFERROR(
INDEX('SETORES PRAÇA'!$A:$A,MATCH($E8298,'SETORES PRAÇA'!$H:$H,0)),
))</f>
        <v>MG</v>
      </c>
      <c r="D8298" s="30" t="str">
        <f>IFERROR(
INDEX('SETORES VARRIÇÃO'!$B:$B,MATCH($E8298,'SETORES VARRIÇÃO'!$H:$H,0)),
IFERROR(
INDEX('SETORES PRAÇA'!$B:$B,MATCH($E8298,'SETORES PRAÇA'!$H:$H,0)),
))</f>
        <v>MG10303VP0041/42/43/44/45</v>
      </c>
      <c r="E8298" s="30" t="str">
        <f t="shared" si="173"/>
        <v>03-0260</v>
      </c>
      <c r="F8298" s="30" t="str">
        <f>IFERROR(
INDEX('SETORES VARRIÇÃO'!$F:$F,MATCH($E8298,'SETORES VARRIÇÃO'!$H:$H,0)),
IFERROR(
INDEX('SETORES PRAÇA'!$F:$F,MATCH($E8298,'SETORES PRAÇA'!$H:$H,0)),
))</f>
        <v>Terça/Sexta</v>
      </c>
      <c r="G8298" s="18" t="s">
        <v>887</v>
      </c>
      <c r="H8298" s="46" t="s">
        <v>1034</v>
      </c>
      <c r="I8298" s="18" t="s">
        <v>6984</v>
      </c>
    </row>
    <row r="8299" spans="1:9" x14ac:dyDescent="0.35">
      <c r="A8299" s="68">
        <v>46128</v>
      </c>
      <c r="B8299" s="52" t="s">
        <v>6691</v>
      </c>
      <c r="C8299" s="30" t="str">
        <f>IFERROR(
INDEX('SETORES VARRIÇÃO'!$A:$A,MATCH($E8299,'SETORES VARRIÇÃO'!$H:$H,0)),
IFERROR(
INDEX('SETORES PRAÇA'!$A:$A,MATCH($E8299,'SETORES PRAÇA'!$H:$H,0)),
))</f>
        <v>ST</v>
      </c>
      <c r="D8299" s="30" t="str">
        <f>IFERROR(
INDEX('SETORES VARRIÇÃO'!$B:$B,MATCH($E8299,'SETORES VARRIÇÃO'!$H:$H,0)),
IFERROR(
INDEX('SETORES PRAÇA'!$B:$B,MATCH($E8299,'SETORES PRAÇA'!$H:$H,0)),
))</f>
        <v>ST10302VJ0035</v>
      </c>
      <c r="E8299" s="30" t="str">
        <f t="shared" si="173"/>
        <v>03-0261</v>
      </c>
      <c r="F8299" s="30" t="str">
        <f>IFERROR(
INDEX('SETORES VARRIÇÃO'!$F:$F,MATCH($E8299,'SETORES VARRIÇÃO'!$H:$H,0)),
IFERROR(
INDEX('SETORES PRAÇA'!$F:$F,MATCH($E8299,'SETORES PRAÇA'!$H:$H,0)),
))</f>
        <v>Segunda/Quinta</v>
      </c>
      <c r="G8299" s="18" t="s">
        <v>888</v>
      </c>
      <c r="H8299" s="46">
        <v>1</v>
      </c>
      <c r="I8299" s="18" t="s">
        <v>7982</v>
      </c>
    </row>
    <row r="8300" spans="1:9" x14ac:dyDescent="0.35">
      <c r="A8300" s="68">
        <v>46128</v>
      </c>
      <c r="B8300" s="52" t="s">
        <v>6692</v>
      </c>
      <c r="C8300" s="30" t="str">
        <f>IFERROR(
INDEX('SETORES VARRIÇÃO'!$A:$A,MATCH($E8300,'SETORES VARRIÇÃO'!$H:$H,0)),
IFERROR(
INDEX('SETORES PRAÇA'!$A:$A,MATCH($E8300,'SETORES PRAÇA'!$H:$H,0)),
))</f>
        <v>ST</v>
      </c>
      <c r="D8300" s="30" t="str">
        <f>IFERROR(
INDEX('SETORES VARRIÇÃO'!$B:$B,MATCH($E8300,'SETORES VARRIÇÃO'!$H:$H,0)),
IFERROR(
INDEX('SETORES PRAÇA'!$B:$B,MATCH($E8300,'SETORES PRAÇA'!$H:$H,0)),
))</f>
        <v>ST10203VJ0075</v>
      </c>
      <c r="E8300" s="30" t="str">
        <f t="shared" si="173"/>
        <v>03-0262</v>
      </c>
      <c r="F8300" s="30" t="str">
        <f>IFERROR(
INDEX('SETORES VARRIÇÃO'!$F:$F,MATCH($E8300,'SETORES VARRIÇÃO'!$H:$H,0)),
IFERROR(
INDEX('SETORES PRAÇA'!$F:$F,MATCH($E8300,'SETORES PRAÇA'!$H:$H,0)),
))</f>
        <v>Terça/Quinta/Sábado</v>
      </c>
      <c r="G8300" s="18" t="s">
        <v>887</v>
      </c>
      <c r="H8300" s="46" t="s">
        <v>1034</v>
      </c>
      <c r="I8300" s="18" t="s">
        <v>6986</v>
      </c>
    </row>
    <row r="8301" spans="1:9" x14ac:dyDescent="0.35">
      <c r="A8301" s="68">
        <v>46128</v>
      </c>
      <c r="B8301" s="52" t="s">
        <v>6693</v>
      </c>
      <c r="C8301" s="30" t="str">
        <f>IFERROR(
INDEX('SETORES VARRIÇÃO'!$A:$A,MATCH($E8301,'SETORES VARRIÇÃO'!$H:$H,0)),
IFERROR(
INDEX('SETORES PRAÇA'!$A:$A,MATCH($E8301,'SETORES PRAÇA'!$H:$H,0)),
))</f>
        <v>ST</v>
      </c>
      <c r="D8301" s="30" t="str">
        <f>IFERROR(
INDEX('SETORES VARRIÇÃO'!$B:$B,MATCH($E8301,'SETORES VARRIÇÃO'!$H:$H,0)),
IFERROR(
INDEX('SETORES PRAÇA'!$B:$B,MATCH($E8301,'SETORES PRAÇA'!$H:$H,0)),
))</f>
        <v>ST10203VJ0078</v>
      </c>
      <c r="E8301" s="30" t="str">
        <f t="shared" si="173"/>
        <v>03-0263</v>
      </c>
      <c r="F8301" s="30" t="str">
        <f>IFERROR(
INDEX('SETORES VARRIÇÃO'!$F:$F,MATCH($E8301,'SETORES VARRIÇÃO'!$H:$H,0)),
IFERROR(
INDEX('SETORES PRAÇA'!$F:$F,MATCH($E8301,'SETORES PRAÇA'!$H:$H,0)),
))</f>
        <v>Terça/Quinta/Sábado</v>
      </c>
      <c r="G8301" s="18" t="s">
        <v>888</v>
      </c>
      <c r="H8301" s="46">
        <v>1</v>
      </c>
      <c r="I8301" s="18" t="s">
        <v>7983</v>
      </c>
    </row>
    <row r="8302" spans="1:9" x14ac:dyDescent="0.35">
      <c r="A8302" s="68">
        <v>46128</v>
      </c>
      <c r="B8302" s="52" t="s">
        <v>6694</v>
      </c>
      <c r="C8302" s="30" t="str">
        <f>IFERROR(
INDEX('SETORES VARRIÇÃO'!$A:$A,MATCH($E8302,'SETORES VARRIÇÃO'!$H:$H,0)),
IFERROR(
INDEX('SETORES PRAÇA'!$A:$A,MATCH($E8302,'SETORES PRAÇA'!$H:$H,0)),
))</f>
        <v>ST</v>
      </c>
      <c r="D8302" s="30" t="str">
        <f>IFERROR(
INDEX('SETORES VARRIÇÃO'!$B:$B,MATCH($E8302,'SETORES VARRIÇÃO'!$H:$H,0)),
IFERROR(
INDEX('SETORES PRAÇA'!$B:$B,MATCH($E8302,'SETORES PRAÇA'!$H:$H,0)),
))</f>
        <v>ST10203VJ0076</v>
      </c>
      <c r="E8302" s="30" t="str">
        <f t="shared" si="173"/>
        <v>03-0264</v>
      </c>
      <c r="F8302" s="30" t="str">
        <f>IFERROR(
INDEX('SETORES VARRIÇÃO'!$F:$F,MATCH($E8302,'SETORES VARRIÇÃO'!$H:$H,0)),
IFERROR(
INDEX('SETORES PRAÇA'!$F:$F,MATCH($E8302,'SETORES PRAÇA'!$H:$H,0)),
))</f>
        <v>Terça/Quinta/Sábado</v>
      </c>
      <c r="G8302" s="18" t="s">
        <v>887</v>
      </c>
      <c r="H8302" s="46" t="s">
        <v>1034</v>
      </c>
      <c r="I8302" s="18" t="s">
        <v>6988</v>
      </c>
    </row>
    <row r="8303" spans="1:9" x14ac:dyDescent="0.35">
      <c r="A8303" s="68">
        <v>46128</v>
      </c>
      <c r="B8303" s="52" t="s">
        <v>6695</v>
      </c>
      <c r="C8303" s="30" t="str">
        <f>IFERROR(
INDEX('SETORES VARRIÇÃO'!$A:$A,MATCH($E8303,'SETORES VARRIÇÃO'!$H:$H,0)),
IFERROR(
INDEX('SETORES PRAÇA'!$A:$A,MATCH($E8303,'SETORES PRAÇA'!$H:$H,0)),
))</f>
        <v>ST</v>
      </c>
      <c r="D8303" s="30" t="str">
        <f>IFERROR(
INDEX('SETORES VARRIÇÃO'!$B:$B,MATCH($E8303,'SETORES VARRIÇÃO'!$H:$H,0)),
IFERROR(
INDEX('SETORES PRAÇA'!$B:$B,MATCH($E8303,'SETORES PRAÇA'!$H:$H,0)),
))</f>
        <v>ST10302VJ0037</v>
      </c>
      <c r="E8303" s="30" t="str">
        <f t="shared" si="173"/>
        <v>03-0265</v>
      </c>
      <c r="F8303" s="30" t="str">
        <f>IFERROR(
INDEX('SETORES VARRIÇÃO'!$F:$F,MATCH($E8303,'SETORES VARRIÇÃO'!$H:$H,0)),
IFERROR(
INDEX('SETORES PRAÇA'!$F:$F,MATCH($E8303,'SETORES PRAÇA'!$H:$H,0)),
))</f>
        <v>Segunda/Quinta</v>
      </c>
      <c r="G8303" s="18" t="s">
        <v>887</v>
      </c>
      <c r="H8303" s="46" t="s">
        <v>1034</v>
      </c>
      <c r="I8303" s="18" t="s">
        <v>6989</v>
      </c>
    </row>
    <row r="8304" spans="1:9" x14ac:dyDescent="0.35">
      <c r="A8304" s="68">
        <v>46128</v>
      </c>
      <c r="B8304" s="52" t="s">
        <v>6696</v>
      </c>
      <c r="C8304" s="30" t="str">
        <f>IFERROR(
INDEX('SETORES VARRIÇÃO'!$A:$A,MATCH($E8304,'SETORES VARRIÇÃO'!$H:$H,0)),
IFERROR(
INDEX('SETORES PRAÇA'!$A:$A,MATCH($E8304,'SETORES PRAÇA'!$H:$H,0)),
))</f>
        <v>ST</v>
      </c>
      <c r="D8304" s="30" t="str">
        <f>IFERROR(
INDEX('SETORES VARRIÇÃO'!$B:$B,MATCH($E8304,'SETORES VARRIÇÃO'!$H:$H,0)),
IFERROR(
INDEX('SETORES PRAÇA'!$B:$B,MATCH($E8304,'SETORES PRAÇA'!$H:$H,0)),
))</f>
        <v>ST10302VJ0036</v>
      </c>
      <c r="E8304" s="30" t="str">
        <f t="shared" si="173"/>
        <v>03-0266</v>
      </c>
      <c r="F8304" s="30" t="str">
        <f>IFERROR(
INDEX('SETORES VARRIÇÃO'!$F:$F,MATCH($E8304,'SETORES VARRIÇÃO'!$H:$H,0)),
IFERROR(
INDEX('SETORES PRAÇA'!$F:$F,MATCH($E8304,'SETORES PRAÇA'!$H:$H,0)),
))</f>
        <v>Segunda/Quinta</v>
      </c>
      <c r="G8304" s="18" t="s">
        <v>887</v>
      </c>
      <c r="H8304" s="46" t="s">
        <v>1034</v>
      </c>
      <c r="I8304" s="18" t="s">
        <v>7403</v>
      </c>
    </row>
    <row r="8305" spans="1:9" x14ac:dyDescent="0.35">
      <c r="A8305" s="68">
        <v>46128</v>
      </c>
      <c r="B8305" s="52" t="s">
        <v>6697</v>
      </c>
      <c r="C8305" s="30" t="str">
        <f>IFERROR(
INDEX('SETORES VARRIÇÃO'!$A:$A,MATCH($E8305,'SETORES VARRIÇÃO'!$H:$H,0)),
IFERROR(
INDEX('SETORES PRAÇA'!$A:$A,MATCH($E8305,'SETORES PRAÇA'!$H:$H,0)),
))</f>
        <v>ST</v>
      </c>
      <c r="D8305" s="30" t="str">
        <f>IFERROR(
INDEX('SETORES VARRIÇÃO'!$B:$B,MATCH($E8305,'SETORES VARRIÇÃO'!$H:$H,0)),
IFERROR(
INDEX('SETORES PRAÇA'!$B:$B,MATCH($E8305,'SETORES PRAÇA'!$H:$H,0)),
))</f>
        <v>ST10101VJ0007</v>
      </c>
      <c r="E8305" s="30" t="str">
        <f t="shared" si="173"/>
        <v>03-0267</v>
      </c>
      <c r="F8305" s="30" t="str">
        <f>IFERROR(
INDEX('SETORES VARRIÇÃO'!$F:$F,MATCH($E8305,'SETORES VARRIÇÃO'!$H:$H,0)),
IFERROR(
INDEX('SETORES PRAÇA'!$F:$F,MATCH($E8305,'SETORES PRAÇA'!$H:$H,0)),
))</f>
        <v>Segunda a Domingo</v>
      </c>
      <c r="G8305" s="18" t="s">
        <v>888</v>
      </c>
      <c r="H8305" s="46">
        <v>1</v>
      </c>
      <c r="I8305" s="18" t="s">
        <v>7984</v>
      </c>
    </row>
    <row r="8306" spans="1:9" x14ac:dyDescent="0.35">
      <c r="A8306" s="68">
        <v>46128</v>
      </c>
      <c r="B8306" s="52" t="s">
        <v>6698</v>
      </c>
      <c r="C8306" s="30" t="str">
        <f>IFERROR(
INDEX('SETORES VARRIÇÃO'!$A:$A,MATCH($E8306,'SETORES VARRIÇÃO'!$H:$H,0)),
IFERROR(
INDEX('SETORES PRAÇA'!$A:$A,MATCH($E8306,'SETORES PRAÇA'!$H:$H,0)),
))</f>
        <v>MG</v>
      </c>
      <c r="D8306" s="30" t="str">
        <f>IFERROR(
INDEX('SETORES VARRIÇÃO'!$B:$B,MATCH($E8306,'SETORES VARRIÇÃO'!$H:$H,0)),
IFERROR(
INDEX('SETORES PRAÇA'!$B:$B,MATCH($E8306,'SETORES PRAÇA'!$H:$H,0)),
))</f>
        <v>MG10202VJ0038</v>
      </c>
      <c r="E8306" s="30" t="str">
        <f t="shared" si="173"/>
        <v>03-0268</v>
      </c>
      <c r="F8306" s="30" t="str">
        <f>IFERROR(
INDEX('SETORES VARRIÇÃO'!$F:$F,MATCH($E8306,'SETORES VARRIÇÃO'!$H:$H,0)),
IFERROR(
INDEX('SETORES PRAÇA'!$F:$F,MATCH($E8306,'SETORES PRAÇA'!$H:$H,0)),
))</f>
        <v>Segunda/Quarta/Sexta</v>
      </c>
      <c r="G8306" s="18" t="s">
        <v>888</v>
      </c>
      <c r="H8306" s="46">
        <v>1</v>
      </c>
      <c r="I8306" s="18" t="s">
        <v>7985</v>
      </c>
    </row>
    <row r="8307" spans="1:9" x14ac:dyDescent="0.35">
      <c r="A8307" s="68">
        <v>46128</v>
      </c>
      <c r="B8307" s="52" t="s">
        <v>6699</v>
      </c>
      <c r="C8307" s="30" t="str">
        <f>IFERROR(
INDEX('SETORES VARRIÇÃO'!$A:$A,MATCH($E8307,'SETORES VARRIÇÃO'!$H:$H,0)),
IFERROR(
INDEX('SETORES PRAÇA'!$A:$A,MATCH($E8307,'SETORES PRAÇA'!$H:$H,0)),
))</f>
        <v>MG</v>
      </c>
      <c r="D8307" s="30" t="str">
        <f>IFERROR(
INDEX('SETORES VARRIÇÃO'!$B:$B,MATCH($E8307,'SETORES VARRIÇÃO'!$H:$H,0)),
IFERROR(
INDEX('SETORES PRAÇA'!$B:$B,MATCH($E8307,'SETORES PRAÇA'!$H:$H,0)),
))</f>
        <v>MG10202VJ0039</v>
      </c>
      <c r="E8307" s="30" t="str">
        <f t="shared" si="173"/>
        <v>03-0269</v>
      </c>
      <c r="F8307" s="30" t="str">
        <f>IFERROR(
INDEX('SETORES VARRIÇÃO'!$F:$F,MATCH($E8307,'SETORES VARRIÇÃO'!$H:$H,0)),
IFERROR(
INDEX('SETORES PRAÇA'!$F:$F,MATCH($E8307,'SETORES PRAÇA'!$H:$H,0)),
))</f>
        <v>Segunda/Quarta/Sexta</v>
      </c>
      <c r="G8307" s="18" t="s">
        <v>888</v>
      </c>
      <c r="H8307" s="46">
        <v>1</v>
      </c>
      <c r="I8307" s="18" t="s">
        <v>7877</v>
      </c>
    </row>
    <row r="8308" spans="1:9" x14ac:dyDescent="0.35">
      <c r="A8308" s="68">
        <v>46128</v>
      </c>
      <c r="B8308" s="52" t="s">
        <v>6700</v>
      </c>
      <c r="C8308" s="30" t="str">
        <f>IFERROR(
INDEX('SETORES VARRIÇÃO'!$A:$A,MATCH($E8308,'SETORES VARRIÇÃO'!$H:$H,0)),
IFERROR(
INDEX('SETORES PRAÇA'!$A:$A,MATCH($E8308,'SETORES PRAÇA'!$H:$H,0)),
))</f>
        <v>ST</v>
      </c>
      <c r="D8308" s="30" t="str">
        <f>IFERROR(
INDEX('SETORES VARRIÇÃO'!$B:$B,MATCH($E8308,'SETORES VARRIÇÃO'!$H:$H,0)),
IFERROR(
INDEX('SETORES PRAÇA'!$B:$B,MATCH($E8308,'SETORES PRAÇA'!$H:$H,0)),
))</f>
        <v>ST10101VJ0009</v>
      </c>
      <c r="E8308" s="30" t="str">
        <f t="shared" si="173"/>
        <v>03-0270</v>
      </c>
      <c r="F8308" s="30" t="str">
        <f>IFERROR(
INDEX('SETORES VARRIÇÃO'!$F:$F,MATCH($E8308,'SETORES VARRIÇÃO'!$H:$H,0)),
IFERROR(
INDEX('SETORES PRAÇA'!$F:$F,MATCH($E8308,'SETORES PRAÇA'!$H:$H,0)),
))</f>
        <v>Segunda a Domingo</v>
      </c>
      <c r="G8308" s="18" t="s">
        <v>888</v>
      </c>
      <c r="H8308" s="46">
        <v>1</v>
      </c>
      <c r="I8308" s="18" t="s">
        <v>7986</v>
      </c>
    </row>
    <row r="8309" spans="1:9" x14ac:dyDescent="0.35">
      <c r="A8309" s="68">
        <v>46128</v>
      </c>
      <c r="B8309" s="52" t="s">
        <v>6701</v>
      </c>
      <c r="C8309" s="30" t="str">
        <f>IFERROR(
INDEX('SETORES VARRIÇÃO'!$A:$A,MATCH($E8309,'SETORES VARRIÇÃO'!$H:$H,0)),
IFERROR(
INDEX('SETORES PRAÇA'!$A:$A,MATCH($E8309,'SETORES PRAÇA'!$H:$H,0)),
))</f>
        <v>ST</v>
      </c>
      <c r="D8309" s="30" t="str">
        <f>IFERROR(
INDEX('SETORES VARRIÇÃO'!$B:$B,MATCH($E8309,'SETORES VARRIÇÃO'!$H:$H,0)),
IFERROR(
INDEX('SETORES PRAÇA'!$B:$B,MATCH($E8309,'SETORES PRAÇA'!$H:$H,0)),
))</f>
        <v>ST10101VJ0017</v>
      </c>
      <c r="E8309" s="30" t="str">
        <f t="shared" si="173"/>
        <v>03-0271</v>
      </c>
      <c r="F8309" s="30" t="str">
        <f>IFERROR(
INDEX('SETORES VARRIÇÃO'!$F:$F,MATCH($E8309,'SETORES VARRIÇÃO'!$H:$H,0)),
IFERROR(
INDEX('SETORES PRAÇA'!$F:$F,MATCH($E8309,'SETORES PRAÇA'!$H:$H,0)),
))</f>
        <v>Segunda a Sábado</v>
      </c>
      <c r="G8309" s="18" t="s">
        <v>888</v>
      </c>
      <c r="H8309" s="46">
        <v>1</v>
      </c>
      <c r="I8309" s="18" t="s">
        <v>7987</v>
      </c>
    </row>
    <row r="8310" spans="1:9" x14ac:dyDescent="0.35">
      <c r="A8310" s="68">
        <v>46128</v>
      </c>
      <c r="B8310" s="52" t="s">
        <v>6702</v>
      </c>
      <c r="C8310" s="30" t="str">
        <f>IFERROR(
INDEX('SETORES VARRIÇÃO'!$A:$A,MATCH($E8310,'SETORES VARRIÇÃO'!$H:$H,0)),
IFERROR(
INDEX('SETORES PRAÇA'!$A:$A,MATCH($E8310,'SETORES PRAÇA'!$H:$H,0)),
))</f>
        <v>ST</v>
      </c>
      <c r="D8310" s="30" t="str">
        <f>IFERROR(
INDEX('SETORES VARRIÇÃO'!$B:$B,MATCH($E8310,'SETORES VARRIÇÃO'!$H:$H,0)),
IFERROR(
INDEX('SETORES PRAÇA'!$B:$B,MATCH($E8310,'SETORES PRAÇA'!$H:$H,0)),
))</f>
        <v>ST10101VJ0001</v>
      </c>
      <c r="E8310" s="30" t="str">
        <f t="shared" si="173"/>
        <v>03-0272</v>
      </c>
      <c r="F8310" s="30" t="str">
        <f>IFERROR(
INDEX('SETORES VARRIÇÃO'!$F:$F,MATCH($E8310,'SETORES VARRIÇÃO'!$H:$H,0)),
IFERROR(
INDEX('SETORES PRAÇA'!$F:$F,MATCH($E8310,'SETORES PRAÇA'!$H:$H,0)),
))</f>
        <v>Segunda a Domingo</v>
      </c>
      <c r="G8310" s="18" t="s">
        <v>888</v>
      </c>
      <c r="H8310" s="46">
        <v>1</v>
      </c>
      <c r="I8310" s="18" t="s">
        <v>7922</v>
      </c>
    </row>
    <row r="8311" spans="1:9" x14ac:dyDescent="0.35">
      <c r="A8311" s="68">
        <v>46128</v>
      </c>
      <c r="B8311" s="52" t="s">
        <v>6703</v>
      </c>
      <c r="C8311" s="30" t="str">
        <f>IFERROR(
INDEX('SETORES VARRIÇÃO'!$A:$A,MATCH($E8311,'SETORES VARRIÇÃO'!$H:$H,0)),
IFERROR(
INDEX('SETORES PRAÇA'!$A:$A,MATCH($E8311,'SETORES PRAÇA'!$H:$H,0)),
))</f>
        <v>ST</v>
      </c>
      <c r="D8311" s="30" t="str">
        <f>IFERROR(
INDEX('SETORES VARRIÇÃO'!$B:$B,MATCH($E8311,'SETORES VARRIÇÃO'!$H:$H,0)),
IFERROR(
INDEX('SETORES PRAÇA'!$B:$B,MATCH($E8311,'SETORES PRAÇA'!$H:$H,0)),
))</f>
        <v>ST10101VJ0005</v>
      </c>
      <c r="E8311" s="30" t="str">
        <f t="shared" si="173"/>
        <v>03-0273</v>
      </c>
      <c r="F8311" s="30" t="str">
        <f>IFERROR(
INDEX('SETORES VARRIÇÃO'!$F:$F,MATCH($E8311,'SETORES VARRIÇÃO'!$H:$H,0)),
IFERROR(
INDEX('SETORES PRAÇA'!$F:$F,MATCH($E8311,'SETORES PRAÇA'!$H:$H,0)),
))</f>
        <v>Segunda a Domingo</v>
      </c>
      <c r="G8311" s="18" t="s">
        <v>888</v>
      </c>
      <c r="H8311" s="46">
        <v>1</v>
      </c>
      <c r="I8311" s="18" t="s">
        <v>7599</v>
      </c>
    </row>
    <row r="8312" spans="1:9" x14ac:dyDescent="0.35">
      <c r="A8312" s="68">
        <v>46128</v>
      </c>
      <c r="B8312" s="52" t="s">
        <v>6704</v>
      </c>
      <c r="C8312" s="30" t="str">
        <f>IFERROR(
INDEX('SETORES VARRIÇÃO'!$A:$A,MATCH($E8312,'SETORES VARRIÇÃO'!$H:$H,0)),
IFERROR(
INDEX('SETORES PRAÇA'!$A:$A,MATCH($E8312,'SETORES PRAÇA'!$H:$H,0)),
))</f>
        <v>MG</v>
      </c>
      <c r="D8312" s="30" t="str">
        <f>IFERROR(
INDEX('SETORES VARRIÇÃO'!$B:$B,MATCH($E8312,'SETORES VARRIÇÃO'!$H:$H,0)),
IFERROR(
INDEX('SETORES PRAÇA'!$B:$B,MATCH($E8312,'SETORES PRAÇA'!$H:$H,0)),
))</f>
        <v>MG10203VJ0070</v>
      </c>
      <c r="E8312" s="30" t="str">
        <f t="shared" si="173"/>
        <v>03-0274</v>
      </c>
      <c r="F8312" s="30" t="str">
        <f>IFERROR(
INDEX('SETORES VARRIÇÃO'!$F:$F,MATCH($E8312,'SETORES VARRIÇÃO'!$H:$H,0)),
IFERROR(
INDEX('SETORES PRAÇA'!$F:$F,MATCH($E8312,'SETORES PRAÇA'!$H:$H,0)),
))</f>
        <v>Terça/Quinta/Sábado</v>
      </c>
      <c r="G8312" s="18" t="s">
        <v>888</v>
      </c>
      <c r="H8312" s="46">
        <v>1</v>
      </c>
      <c r="I8312" s="18" t="s">
        <v>7988</v>
      </c>
    </row>
    <row r="8313" spans="1:9" x14ac:dyDescent="0.35">
      <c r="A8313" s="68">
        <v>46128</v>
      </c>
      <c r="B8313" s="52" t="s">
        <v>6705</v>
      </c>
      <c r="C8313" s="30" t="str">
        <f>IFERROR(
INDEX('SETORES VARRIÇÃO'!$A:$A,MATCH($E8313,'SETORES VARRIÇÃO'!$H:$H,0)),
IFERROR(
INDEX('SETORES PRAÇA'!$A:$A,MATCH($E8313,'SETORES PRAÇA'!$H:$H,0)),
))</f>
        <v>ST</v>
      </c>
      <c r="D8313" s="30" t="str">
        <f>IFERROR(
INDEX('SETORES VARRIÇÃO'!$B:$B,MATCH($E8313,'SETORES VARRIÇÃO'!$H:$H,0)),
IFERROR(
INDEX('SETORES PRAÇA'!$B:$B,MATCH($E8313,'SETORES PRAÇA'!$H:$H,0)),
))</f>
        <v>ST10101VJ0021</v>
      </c>
      <c r="E8313" s="30" t="str">
        <f t="shared" si="173"/>
        <v>03-0275</v>
      </c>
      <c r="F8313" s="30" t="str">
        <f>IFERROR(
INDEX('SETORES VARRIÇÃO'!$F:$F,MATCH($E8313,'SETORES VARRIÇÃO'!$H:$H,0)),
IFERROR(
INDEX('SETORES PRAÇA'!$F:$F,MATCH($E8313,'SETORES PRAÇA'!$H:$H,0)),
))</f>
        <v>Segunda a Sábado</v>
      </c>
      <c r="G8313" s="18" t="s">
        <v>888</v>
      </c>
      <c r="H8313" s="46">
        <v>1</v>
      </c>
      <c r="I8313" s="18" t="s">
        <v>7989</v>
      </c>
    </row>
    <row r="8314" spans="1:9" x14ac:dyDescent="0.35">
      <c r="A8314" s="68">
        <v>46128</v>
      </c>
      <c r="B8314" s="52" t="s">
        <v>6706</v>
      </c>
      <c r="C8314" s="30" t="str">
        <f>IFERROR(
INDEX('SETORES VARRIÇÃO'!$A:$A,MATCH($E8314,'SETORES VARRIÇÃO'!$H:$H,0)),
IFERROR(
INDEX('SETORES PRAÇA'!$A:$A,MATCH($E8314,'SETORES PRAÇA'!$H:$H,0)),
))</f>
        <v>MG</v>
      </c>
      <c r="D8314" s="30" t="str">
        <f>IFERROR(
INDEX('SETORES VARRIÇÃO'!$B:$B,MATCH($E8314,'SETORES VARRIÇÃO'!$H:$H,0)),
IFERROR(
INDEX('SETORES PRAÇA'!$B:$B,MATCH($E8314,'SETORES PRAÇA'!$H:$H,0)),
))</f>
        <v>MG10203VJ0067</v>
      </c>
      <c r="E8314" s="30" t="str">
        <f t="shared" si="173"/>
        <v>03-0276</v>
      </c>
      <c r="F8314" s="30" t="str">
        <f>IFERROR(
INDEX('SETORES VARRIÇÃO'!$F:$F,MATCH($E8314,'SETORES VARRIÇÃO'!$H:$H,0)),
IFERROR(
INDEX('SETORES PRAÇA'!$F:$F,MATCH($E8314,'SETORES PRAÇA'!$H:$H,0)),
))</f>
        <v>Terça/Quinta/Sábado</v>
      </c>
      <c r="G8314" s="18" t="s">
        <v>888</v>
      </c>
      <c r="H8314" s="46">
        <v>1</v>
      </c>
      <c r="I8314" s="18" t="s">
        <v>7990</v>
      </c>
    </row>
    <row r="8315" spans="1:9" x14ac:dyDescent="0.35">
      <c r="A8315" s="68">
        <v>46128</v>
      </c>
      <c r="B8315" s="52" t="s">
        <v>6707</v>
      </c>
      <c r="C8315" s="30" t="str">
        <f>IFERROR(
INDEX('SETORES VARRIÇÃO'!$A:$A,MATCH($E8315,'SETORES VARRIÇÃO'!$H:$H,0)),
IFERROR(
INDEX('SETORES PRAÇA'!$A:$A,MATCH($E8315,'SETORES PRAÇA'!$H:$H,0)),
))</f>
        <v>ST</v>
      </c>
      <c r="D8315" s="30" t="str">
        <f>IFERROR(
INDEX('SETORES VARRIÇÃO'!$B:$B,MATCH($E8315,'SETORES VARRIÇÃO'!$H:$H,0)),
IFERROR(
INDEX('SETORES PRAÇA'!$B:$B,MATCH($E8315,'SETORES PRAÇA'!$H:$H,0)),
))</f>
        <v>ST10101VJ0020</v>
      </c>
      <c r="E8315" s="30" t="str">
        <f t="shared" si="173"/>
        <v>03-0277</v>
      </c>
      <c r="F8315" s="30" t="str">
        <f>IFERROR(
INDEX('SETORES VARRIÇÃO'!$F:$F,MATCH($E8315,'SETORES VARRIÇÃO'!$H:$H,0)),
IFERROR(
INDEX('SETORES PRAÇA'!$F:$F,MATCH($E8315,'SETORES PRAÇA'!$H:$H,0)),
))</f>
        <v>Segunda a Sábado</v>
      </c>
      <c r="G8315" s="18" t="s">
        <v>888</v>
      </c>
      <c r="H8315" s="46">
        <v>1</v>
      </c>
      <c r="I8315" s="18" t="s">
        <v>7991</v>
      </c>
    </row>
    <row r="8316" spans="1:9" x14ac:dyDescent="0.35">
      <c r="A8316" s="68">
        <v>46128</v>
      </c>
      <c r="B8316" s="52" t="s">
        <v>6708</v>
      </c>
      <c r="C8316" s="30" t="str">
        <f>IFERROR(
INDEX('SETORES VARRIÇÃO'!$A:$A,MATCH($E8316,'SETORES VARRIÇÃO'!$H:$H,0)),
IFERROR(
INDEX('SETORES PRAÇA'!$A:$A,MATCH($E8316,'SETORES PRAÇA'!$H:$H,0)),
))</f>
        <v>ST</v>
      </c>
      <c r="D8316" s="30" t="str">
        <f>IFERROR(
INDEX('SETORES VARRIÇÃO'!$B:$B,MATCH($E8316,'SETORES VARRIÇÃO'!$H:$H,0)),
IFERROR(
INDEX('SETORES PRAÇA'!$B:$B,MATCH($E8316,'SETORES PRAÇA'!$H:$H,0)),
))</f>
        <v>ST10101VJ0010</v>
      </c>
      <c r="E8316" s="30" t="str">
        <f t="shared" si="173"/>
        <v>03-0278</v>
      </c>
      <c r="F8316" s="30" t="str">
        <f>IFERROR(
INDEX('SETORES VARRIÇÃO'!$F:$F,MATCH($E8316,'SETORES VARRIÇÃO'!$H:$H,0)),
IFERROR(
INDEX('SETORES PRAÇA'!$F:$F,MATCH($E8316,'SETORES PRAÇA'!$H:$H,0)),
))</f>
        <v>Segunda a Domingo</v>
      </c>
      <c r="G8316" s="18" t="s">
        <v>888</v>
      </c>
      <c r="H8316" s="46">
        <v>1</v>
      </c>
      <c r="I8316" s="18" t="s">
        <v>7992</v>
      </c>
    </row>
    <row r="8317" spans="1:9" x14ac:dyDescent="0.35">
      <c r="A8317" s="68">
        <v>46128</v>
      </c>
      <c r="B8317" s="52" t="s">
        <v>6709</v>
      </c>
      <c r="C8317" s="30" t="str">
        <f>IFERROR(
INDEX('SETORES VARRIÇÃO'!$A:$A,MATCH($E8317,'SETORES VARRIÇÃO'!$H:$H,0)),
IFERROR(
INDEX('SETORES PRAÇA'!$A:$A,MATCH($E8317,'SETORES PRAÇA'!$H:$H,0)),
))</f>
        <v>MG</v>
      </c>
      <c r="D8317" s="30" t="str">
        <f>IFERROR(
INDEX('SETORES VARRIÇÃO'!$B:$B,MATCH($E8317,'SETORES VARRIÇÃO'!$H:$H,0)),
IFERROR(
INDEX('SETORES PRAÇA'!$B:$B,MATCH($E8317,'SETORES PRAÇA'!$H:$H,0)),
))</f>
        <v>MG10302VJ0016</v>
      </c>
      <c r="E8317" s="30" t="str">
        <f t="shared" si="173"/>
        <v>03-0279</v>
      </c>
      <c r="F8317" s="30" t="str">
        <f>IFERROR(
INDEX('SETORES VARRIÇÃO'!$F:$F,MATCH($E8317,'SETORES VARRIÇÃO'!$H:$H,0)),
IFERROR(
INDEX('SETORES PRAÇA'!$F:$F,MATCH($E8317,'SETORES PRAÇA'!$H:$H,0)),
))</f>
        <v>Segunda/Quinta</v>
      </c>
      <c r="G8317" s="18" t="s">
        <v>888</v>
      </c>
      <c r="H8317" s="46">
        <v>1</v>
      </c>
      <c r="I8317" s="18" t="s">
        <v>7993</v>
      </c>
    </row>
    <row r="8318" spans="1:9" x14ac:dyDescent="0.35">
      <c r="A8318" s="68">
        <v>46128</v>
      </c>
      <c r="B8318" s="52" t="s">
        <v>6710</v>
      </c>
      <c r="C8318" s="30" t="str">
        <f>IFERROR(
INDEX('SETORES VARRIÇÃO'!$A:$A,MATCH($E8318,'SETORES VARRIÇÃO'!$H:$H,0)),
IFERROR(
INDEX('SETORES PRAÇA'!$A:$A,MATCH($E8318,'SETORES PRAÇA'!$H:$H,0)),
))</f>
        <v>MG</v>
      </c>
      <c r="D8318" s="30" t="str">
        <f>IFERROR(
INDEX('SETORES VARRIÇÃO'!$B:$B,MATCH($E8318,'SETORES VARRIÇÃO'!$H:$H,0)),
IFERROR(
INDEX('SETORES PRAÇA'!$B:$B,MATCH($E8318,'SETORES PRAÇA'!$H:$H,0)),
))</f>
        <v>MG10302VJ0015</v>
      </c>
      <c r="E8318" s="30" t="str">
        <f t="shared" si="173"/>
        <v>03-0280</v>
      </c>
      <c r="F8318" s="30" t="str">
        <f>IFERROR(
INDEX('SETORES VARRIÇÃO'!$F:$F,MATCH($E8318,'SETORES VARRIÇÃO'!$H:$H,0)),
IFERROR(
INDEX('SETORES PRAÇA'!$F:$F,MATCH($E8318,'SETORES PRAÇA'!$H:$H,0)),
))</f>
        <v>Segunda/Quinta</v>
      </c>
      <c r="G8318" s="18" t="s">
        <v>888</v>
      </c>
      <c r="H8318" s="46">
        <v>1</v>
      </c>
      <c r="I8318" s="18" t="s">
        <v>7994</v>
      </c>
    </row>
    <row r="8319" spans="1:9" x14ac:dyDescent="0.35">
      <c r="A8319" s="68">
        <v>46128</v>
      </c>
      <c r="B8319" s="52" t="s">
        <v>6711</v>
      </c>
      <c r="C8319" s="30" t="str">
        <f>IFERROR(
INDEX('SETORES VARRIÇÃO'!$A:$A,MATCH($E8319,'SETORES VARRIÇÃO'!$H:$H,0)),
IFERROR(
INDEX('SETORES PRAÇA'!$A:$A,MATCH($E8319,'SETORES PRAÇA'!$H:$H,0)),
))</f>
        <v>ST</v>
      </c>
      <c r="D8319" s="30" t="str">
        <f>IFERROR(
INDEX('SETORES VARRIÇÃO'!$B:$B,MATCH($E8319,'SETORES VARRIÇÃO'!$H:$H,0)),
IFERROR(
INDEX('SETORES PRAÇA'!$B:$B,MATCH($E8319,'SETORES PRAÇA'!$H:$H,0)),
))</f>
        <v>ST10303VJ0047</v>
      </c>
      <c r="E8319" s="30" t="str">
        <f t="shared" si="173"/>
        <v>03-0281</v>
      </c>
      <c r="F8319" s="30" t="str">
        <f>IFERROR(
INDEX('SETORES VARRIÇÃO'!$F:$F,MATCH($E8319,'SETORES VARRIÇÃO'!$H:$H,0)),
IFERROR(
INDEX('SETORES PRAÇA'!$F:$F,MATCH($E8319,'SETORES PRAÇA'!$H:$H,0)),
))</f>
        <v>Terça/Sexta</v>
      </c>
      <c r="G8319" s="18" t="s">
        <v>887</v>
      </c>
      <c r="H8319" s="46" t="s">
        <v>1034</v>
      </c>
      <c r="I8319" s="18" t="s">
        <v>7005</v>
      </c>
    </row>
    <row r="8320" spans="1:9" x14ac:dyDescent="0.35">
      <c r="A8320" s="68">
        <v>46128</v>
      </c>
      <c r="B8320" s="52" t="s">
        <v>6712</v>
      </c>
      <c r="C8320" s="30" t="str">
        <f>IFERROR(
INDEX('SETORES VARRIÇÃO'!$A:$A,MATCH($E8320,'SETORES VARRIÇÃO'!$H:$H,0)),
IFERROR(
INDEX('SETORES PRAÇA'!$A:$A,MATCH($E8320,'SETORES PRAÇA'!$H:$H,0)),
))</f>
        <v>ST</v>
      </c>
      <c r="D8320" s="30" t="str">
        <f>IFERROR(
INDEX('SETORES VARRIÇÃO'!$B:$B,MATCH($E8320,'SETORES VARRIÇÃO'!$H:$H,0)),
IFERROR(
INDEX('SETORES PRAÇA'!$B:$B,MATCH($E8320,'SETORES PRAÇA'!$H:$H,0)),
))</f>
        <v>ST10202VJ0073</v>
      </c>
      <c r="E8320" s="30" t="str">
        <f t="shared" si="173"/>
        <v>03-0282</v>
      </c>
      <c r="F8320" s="30" t="str">
        <f>IFERROR(
INDEX('SETORES VARRIÇÃO'!$F:$F,MATCH($E8320,'SETORES VARRIÇÃO'!$H:$H,0)),
IFERROR(
INDEX('SETORES PRAÇA'!$F:$F,MATCH($E8320,'SETORES PRAÇA'!$H:$H,0)),
))</f>
        <v>Segunda/Quarta/Sexta</v>
      </c>
      <c r="G8320" s="18" t="s">
        <v>887</v>
      </c>
      <c r="H8320" s="46" t="s">
        <v>1034</v>
      </c>
      <c r="I8320" s="18" t="s">
        <v>7208</v>
      </c>
    </row>
    <row r="8321" spans="1:9" x14ac:dyDescent="0.35">
      <c r="A8321" s="68">
        <v>46128</v>
      </c>
      <c r="B8321" s="52" t="s">
        <v>6713</v>
      </c>
      <c r="C8321" s="30" t="str">
        <f>IFERROR(
INDEX('SETORES VARRIÇÃO'!$A:$A,MATCH($E8321,'SETORES VARRIÇÃO'!$H:$H,0)),
IFERROR(
INDEX('SETORES PRAÇA'!$A:$A,MATCH($E8321,'SETORES PRAÇA'!$H:$H,0)),
))</f>
        <v>ST</v>
      </c>
      <c r="D8321" s="30" t="str">
        <f>IFERROR(
INDEX('SETORES VARRIÇÃO'!$B:$B,MATCH($E8321,'SETORES VARRIÇÃO'!$H:$H,0)),
IFERROR(
INDEX('SETORES PRAÇA'!$B:$B,MATCH($E8321,'SETORES PRAÇA'!$H:$H,0)),
))</f>
        <v>ST10302VJ0034</v>
      </c>
      <c r="E8321" s="30" t="str">
        <f t="shared" si="173"/>
        <v>03-0283</v>
      </c>
      <c r="F8321" s="30" t="str">
        <f>IFERROR(
INDEX('SETORES VARRIÇÃO'!$F:$F,MATCH($E8321,'SETORES VARRIÇÃO'!$H:$H,0)),
IFERROR(
INDEX('SETORES PRAÇA'!$F:$F,MATCH($E8321,'SETORES PRAÇA'!$H:$H,0)),
))</f>
        <v>Segunda/Quinta</v>
      </c>
      <c r="G8321" s="18" t="s">
        <v>887</v>
      </c>
      <c r="H8321" s="46" t="s">
        <v>1034</v>
      </c>
      <c r="I8321" s="18" t="s">
        <v>7007</v>
      </c>
    </row>
    <row r="8322" spans="1:9" x14ac:dyDescent="0.35">
      <c r="A8322" s="68">
        <v>46128</v>
      </c>
      <c r="B8322" s="52" t="s">
        <v>6714</v>
      </c>
      <c r="C8322" s="30" t="str">
        <f>IFERROR(
INDEX('SETORES VARRIÇÃO'!$A:$A,MATCH($E8322,'SETORES VARRIÇÃO'!$H:$H,0)),
IFERROR(
INDEX('SETORES PRAÇA'!$A:$A,MATCH($E8322,'SETORES PRAÇA'!$H:$H,0)),
))</f>
        <v>ST</v>
      </c>
      <c r="D8322" s="30" t="str">
        <f>IFERROR(
INDEX('SETORES VARRIÇÃO'!$B:$B,MATCH($E8322,'SETORES VARRIÇÃO'!$H:$H,0)),
IFERROR(
INDEX('SETORES PRAÇA'!$B:$B,MATCH($E8322,'SETORES PRAÇA'!$H:$H,0)),
))</f>
        <v>ST10101VJ0004</v>
      </c>
      <c r="E8322" s="30" t="str">
        <f t="shared" si="173"/>
        <v>03-0284</v>
      </c>
      <c r="F8322" s="30" t="str">
        <f>IFERROR(
INDEX('SETORES VARRIÇÃO'!$F:$F,MATCH($E8322,'SETORES VARRIÇÃO'!$H:$H,0)),
IFERROR(
INDEX('SETORES PRAÇA'!$F:$F,MATCH($E8322,'SETORES PRAÇA'!$H:$H,0)),
))</f>
        <v>Segunda a Domingo</v>
      </c>
      <c r="G8322" s="18" t="s">
        <v>887</v>
      </c>
      <c r="H8322" s="46" t="s">
        <v>1034</v>
      </c>
      <c r="I8322" s="18" t="s">
        <v>7008</v>
      </c>
    </row>
    <row r="8323" spans="1:9" x14ac:dyDescent="0.35">
      <c r="A8323" s="68">
        <v>46128</v>
      </c>
      <c r="B8323" s="52" t="s">
        <v>6715</v>
      </c>
      <c r="C8323" s="30" t="str">
        <f>IFERROR(
INDEX('SETORES VARRIÇÃO'!$A:$A,MATCH($E8323,'SETORES VARRIÇÃO'!$H:$H,0)),
IFERROR(
INDEX('SETORES PRAÇA'!$A:$A,MATCH($E8323,'SETORES PRAÇA'!$H:$H,0)),
))</f>
        <v>ST</v>
      </c>
      <c r="D8323" s="30" t="str">
        <f>IFERROR(
INDEX('SETORES VARRIÇÃO'!$B:$B,MATCH($E8323,'SETORES VARRIÇÃO'!$H:$H,0)),
IFERROR(
INDEX('SETORES PRAÇA'!$B:$B,MATCH($E8323,'SETORES PRAÇA'!$H:$H,0)),
))</f>
        <v>ST10203VJ0077</v>
      </c>
      <c r="E8323" s="30" t="str">
        <f t="shared" si="173"/>
        <v>03-0285</v>
      </c>
      <c r="F8323" s="30" t="str">
        <f>IFERROR(
INDEX('SETORES VARRIÇÃO'!$F:$F,MATCH($E8323,'SETORES VARRIÇÃO'!$H:$H,0)),
IFERROR(
INDEX('SETORES PRAÇA'!$F:$F,MATCH($E8323,'SETORES PRAÇA'!$H:$H,0)),
))</f>
        <v>Terça/Quinta/Sábado</v>
      </c>
      <c r="G8323" s="18" t="s">
        <v>888</v>
      </c>
      <c r="H8323" s="46">
        <v>1</v>
      </c>
      <c r="I8323" s="18" t="s">
        <v>7995</v>
      </c>
    </row>
    <row r="8324" spans="1:9" x14ac:dyDescent="0.35">
      <c r="A8324" s="68">
        <v>46128</v>
      </c>
      <c r="B8324" s="52" t="s">
        <v>6716</v>
      </c>
      <c r="C8324" s="30" t="str">
        <f>IFERROR(
INDEX('SETORES VARRIÇÃO'!$A:$A,MATCH($E8324,'SETORES VARRIÇÃO'!$H:$H,0)),
IFERROR(
INDEX('SETORES PRAÇA'!$A:$A,MATCH($E8324,'SETORES PRAÇA'!$H:$H,0)),
))</f>
        <v>ST</v>
      </c>
      <c r="D8324" s="30" t="str">
        <f>IFERROR(
INDEX('SETORES VARRIÇÃO'!$B:$B,MATCH($E8324,'SETORES VARRIÇÃO'!$H:$H,0)),
IFERROR(
INDEX('SETORES PRAÇA'!$B:$B,MATCH($E8324,'SETORES PRAÇA'!$H:$H,0)),
))</f>
        <v>ST10202VJ0074</v>
      </c>
      <c r="E8324" s="30" t="str">
        <f t="shared" si="173"/>
        <v>03-0286</v>
      </c>
      <c r="F8324" s="30" t="str">
        <f>IFERROR(
INDEX('SETORES VARRIÇÃO'!$F:$F,MATCH($E8324,'SETORES VARRIÇÃO'!$H:$H,0)),
IFERROR(
INDEX('SETORES PRAÇA'!$F:$F,MATCH($E8324,'SETORES PRAÇA'!$H:$H,0)),
))</f>
        <v>Segunda/Quarta/Sexta</v>
      </c>
      <c r="G8324" s="18" t="s">
        <v>887</v>
      </c>
      <c r="H8324" s="46" t="s">
        <v>1034</v>
      </c>
      <c r="I8324" s="18" t="s">
        <v>7412</v>
      </c>
    </row>
    <row r="8325" spans="1:9" x14ac:dyDescent="0.35">
      <c r="A8325" s="68">
        <v>46128</v>
      </c>
      <c r="B8325" s="52" t="s">
        <v>6717</v>
      </c>
      <c r="C8325" s="30" t="str">
        <f>IFERROR(
INDEX('SETORES VARRIÇÃO'!$A:$A,MATCH($E8325,'SETORES VARRIÇÃO'!$H:$H,0)),
IFERROR(
INDEX('SETORES PRAÇA'!$A:$A,MATCH($E8325,'SETORES PRAÇA'!$H:$H,0)),
))</f>
        <v>ST</v>
      </c>
      <c r="D8325" s="30" t="str">
        <f>IFERROR(
INDEX('SETORES VARRIÇÃO'!$B:$B,MATCH($E8325,'SETORES VARRIÇÃO'!$H:$H,0)),
IFERROR(
INDEX('SETORES PRAÇA'!$B:$B,MATCH($E8325,'SETORES PRAÇA'!$H:$H,0)),
))</f>
        <v>ST10303VJ0041</v>
      </c>
      <c r="E8325" s="30" t="str">
        <f t="shared" si="173"/>
        <v>03-0287</v>
      </c>
      <c r="F8325" s="30" t="str">
        <f>IFERROR(
INDEX('SETORES VARRIÇÃO'!$F:$F,MATCH($E8325,'SETORES VARRIÇÃO'!$H:$H,0)),
IFERROR(
INDEX('SETORES PRAÇA'!$F:$F,MATCH($E8325,'SETORES PRAÇA'!$H:$H,0)),
))</f>
        <v>Terça/Sexta</v>
      </c>
      <c r="G8325" s="18" t="s">
        <v>888</v>
      </c>
      <c r="H8325" s="46">
        <v>1</v>
      </c>
      <c r="I8325" s="18" t="s">
        <v>7860</v>
      </c>
    </row>
    <row r="8326" spans="1:9" x14ac:dyDescent="0.35">
      <c r="A8326" s="68">
        <v>46128</v>
      </c>
      <c r="B8326" s="52" t="s">
        <v>6718</v>
      </c>
      <c r="C8326" s="30" t="str">
        <f>IFERROR(
INDEX('SETORES VARRIÇÃO'!$A:$A,MATCH($E8326,'SETORES VARRIÇÃO'!$H:$H,0)),
IFERROR(
INDEX('SETORES PRAÇA'!$A:$A,MATCH($E8326,'SETORES PRAÇA'!$H:$H,0)),
))</f>
        <v>ST</v>
      </c>
      <c r="D8326" s="30" t="str">
        <f>IFERROR(
INDEX('SETORES VARRIÇÃO'!$B:$B,MATCH($E8326,'SETORES VARRIÇÃO'!$H:$H,0)),
IFERROR(
INDEX('SETORES PRAÇA'!$B:$B,MATCH($E8326,'SETORES PRAÇA'!$H:$H,0)),
))</f>
        <v>ST10101VJ0002</v>
      </c>
      <c r="E8326" s="30" t="str">
        <f t="shared" si="173"/>
        <v>03-0288</v>
      </c>
      <c r="F8326" s="30" t="str">
        <f>IFERROR(
INDEX('SETORES VARRIÇÃO'!$F:$F,MATCH($E8326,'SETORES VARRIÇÃO'!$H:$H,0)),
IFERROR(
INDEX('SETORES PRAÇA'!$F:$F,MATCH($E8326,'SETORES PRAÇA'!$H:$H,0)),
))</f>
        <v>Segunda a Domingo</v>
      </c>
      <c r="G8326" s="18" t="s">
        <v>888</v>
      </c>
      <c r="H8326" s="46">
        <v>1</v>
      </c>
      <c r="I8326" s="18" t="s">
        <v>7996</v>
      </c>
    </row>
    <row r="8327" spans="1:9" x14ac:dyDescent="0.35">
      <c r="A8327" s="68">
        <v>46128</v>
      </c>
      <c r="B8327" s="52" t="s">
        <v>6719</v>
      </c>
      <c r="C8327" s="30" t="str">
        <f>IFERROR(
INDEX('SETORES VARRIÇÃO'!$A:$A,MATCH($E8327,'SETORES VARRIÇÃO'!$H:$H,0)),
IFERROR(
INDEX('SETORES PRAÇA'!$A:$A,MATCH($E8327,'SETORES PRAÇA'!$H:$H,0)),
))</f>
        <v>ST</v>
      </c>
      <c r="D8327" s="30" t="str">
        <f>IFERROR(
INDEX('SETORES VARRIÇÃO'!$B:$B,MATCH($E8327,'SETORES VARRIÇÃO'!$H:$H,0)),
IFERROR(
INDEX('SETORES PRAÇA'!$B:$B,MATCH($E8327,'SETORES PRAÇA'!$H:$H,0)),
))</f>
        <v>ST10303VJ0040</v>
      </c>
      <c r="E8327" s="30" t="str">
        <f t="shared" si="173"/>
        <v>03-0289</v>
      </c>
      <c r="F8327" s="30" t="str">
        <f>IFERROR(
INDEX('SETORES VARRIÇÃO'!$F:$F,MATCH($E8327,'SETORES VARRIÇÃO'!$H:$H,0)),
IFERROR(
INDEX('SETORES PRAÇA'!$F:$F,MATCH($E8327,'SETORES PRAÇA'!$H:$H,0)),
))</f>
        <v>Terça/Sexta</v>
      </c>
      <c r="G8327" s="18" t="s">
        <v>887</v>
      </c>
      <c r="H8327" s="46" t="s">
        <v>1034</v>
      </c>
      <c r="I8327" s="18" t="s">
        <v>7013</v>
      </c>
    </row>
    <row r="8328" spans="1:9" x14ac:dyDescent="0.35">
      <c r="A8328" s="68">
        <v>46128</v>
      </c>
      <c r="B8328" s="52" t="s">
        <v>6720</v>
      </c>
      <c r="C8328" s="30" t="str">
        <f>IFERROR(
INDEX('SETORES VARRIÇÃO'!$A:$A,MATCH($E8328,'SETORES VARRIÇÃO'!$H:$H,0)),
IFERROR(
INDEX('SETORES PRAÇA'!$A:$A,MATCH($E8328,'SETORES PRAÇA'!$H:$H,0)),
))</f>
        <v>MG</v>
      </c>
      <c r="D8328" s="30" t="str">
        <f>IFERROR(
INDEX('SETORES VARRIÇÃO'!$B:$B,MATCH($E8328,'SETORES VARRIÇÃO'!$H:$H,0)),
IFERROR(
INDEX('SETORES PRAÇA'!$B:$B,MATCH($E8328,'SETORES PRAÇA'!$H:$H,0)),
))</f>
        <v>MG10202VJ0027</v>
      </c>
      <c r="E8328" s="30" t="str">
        <f t="shared" si="173"/>
        <v>03-0290</v>
      </c>
      <c r="F8328" s="30" t="str">
        <f>IFERROR(
INDEX('SETORES VARRIÇÃO'!$F:$F,MATCH($E8328,'SETORES VARRIÇÃO'!$H:$H,0)),
IFERROR(
INDEX('SETORES PRAÇA'!$F:$F,MATCH($E8328,'SETORES PRAÇA'!$H:$H,0)),
))</f>
        <v>Segunda/Quarta/Sexta</v>
      </c>
      <c r="G8328" s="18" t="s">
        <v>888</v>
      </c>
      <c r="H8328" s="46">
        <v>1</v>
      </c>
      <c r="I8328" s="18" t="s">
        <v>7806</v>
      </c>
    </row>
    <row r="8329" spans="1:9" x14ac:dyDescent="0.35">
      <c r="A8329" s="68">
        <v>46128</v>
      </c>
      <c r="B8329" s="52" t="s">
        <v>6721</v>
      </c>
      <c r="C8329" s="30" t="str">
        <f>IFERROR(
INDEX('SETORES VARRIÇÃO'!$A:$A,MATCH($E8329,'SETORES VARRIÇÃO'!$H:$H,0)),
IFERROR(
INDEX('SETORES PRAÇA'!$A:$A,MATCH($E8329,'SETORES PRAÇA'!$H:$H,0)),
))</f>
        <v>ST</v>
      </c>
      <c r="D8329" s="30" t="str">
        <f>IFERROR(
INDEX('SETORES VARRIÇÃO'!$B:$B,MATCH($E8329,'SETORES VARRIÇÃO'!$H:$H,0)),
IFERROR(
INDEX('SETORES PRAÇA'!$B:$B,MATCH($E8329,'SETORES PRAÇA'!$H:$H,0)),
))</f>
        <v>ST10302VJ0024</v>
      </c>
      <c r="E8329" s="30" t="str">
        <f t="shared" si="173"/>
        <v>03-0291</v>
      </c>
      <c r="F8329" s="30" t="str">
        <f>IFERROR(
INDEX('SETORES VARRIÇÃO'!$F:$F,MATCH($E8329,'SETORES VARRIÇÃO'!$H:$H,0)),
IFERROR(
INDEX('SETORES PRAÇA'!$F:$F,MATCH($E8329,'SETORES PRAÇA'!$H:$H,0)),
))</f>
        <v>Segunda/Quinta</v>
      </c>
      <c r="G8329" s="18" t="s">
        <v>887</v>
      </c>
      <c r="H8329" s="46" t="s">
        <v>1034</v>
      </c>
      <c r="I8329" s="18" t="s">
        <v>7997</v>
      </c>
    </row>
    <row r="8330" spans="1:9" x14ac:dyDescent="0.35">
      <c r="A8330" s="68">
        <v>46128</v>
      </c>
      <c r="B8330" s="52" t="s">
        <v>6722</v>
      </c>
      <c r="C8330" s="30" t="str">
        <f>IFERROR(
INDEX('SETORES VARRIÇÃO'!$A:$A,MATCH($E8330,'SETORES VARRIÇÃO'!$H:$H,0)),
IFERROR(
INDEX('SETORES PRAÇA'!$A:$A,MATCH($E8330,'SETORES PRAÇA'!$H:$H,0)),
))</f>
        <v>MG</v>
      </c>
      <c r="D8330" s="30" t="str">
        <f>IFERROR(
INDEX('SETORES VARRIÇÃO'!$B:$B,MATCH($E8330,'SETORES VARRIÇÃO'!$H:$H,0)),
IFERROR(
INDEX('SETORES PRAÇA'!$B:$B,MATCH($E8330,'SETORES PRAÇA'!$H:$H,0)),
))</f>
        <v>MG10203VP0028/29</v>
      </c>
      <c r="E8330" s="30" t="str">
        <f t="shared" si="173"/>
        <v>03-0292</v>
      </c>
      <c r="F8330" s="30" t="str">
        <f>IFERROR(
INDEX('SETORES VARRIÇÃO'!$F:$F,MATCH($E8330,'SETORES VARRIÇÃO'!$H:$H,0)),
IFERROR(
INDEX('SETORES PRAÇA'!$F:$F,MATCH($E8330,'SETORES PRAÇA'!$H:$H,0)),
))</f>
        <v>Terça/Quinta/Sábado</v>
      </c>
      <c r="G8330" s="18" t="s">
        <v>888</v>
      </c>
      <c r="H8330" s="46">
        <v>1</v>
      </c>
      <c r="I8330" s="18" t="s">
        <v>7998</v>
      </c>
    </row>
    <row r="8331" spans="1:9" x14ac:dyDescent="0.35">
      <c r="A8331" s="68">
        <v>46128</v>
      </c>
      <c r="B8331" s="52" t="s">
        <v>6723</v>
      </c>
      <c r="C8331" s="30" t="str">
        <f>IFERROR(
INDEX('SETORES VARRIÇÃO'!$A:$A,MATCH($E8331,'SETORES VARRIÇÃO'!$H:$H,0)),
IFERROR(
INDEX('SETORES PRAÇA'!$A:$A,MATCH($E8331,'SETORES PRAÇA'!$H:$H,0)),
))</f>
        <v>ST</v>
      </c>
      <c r="D8331" s="30" t="str">
        <f>IFERROR(
INDEX('SETORES VARRIÇÃO'!$B:$B,MATCH($E8331,'SETORES VARRIÇÃO'!$H:$H,0)),
IFERROR(
INDEX('SETORES PRAÇA'!$B:$B,MATCH($E8331,'SETORES PRAÇA'!$H:$H,0)),
))</f>
        <v>ST10101VJ0023</v>
      </c>
      <c r="E8331" s="30" t="str">
        <f t="shared" si="173"/>
        <v>03-0293</v>
      </c>
      <c r="F8331" s="30" t="str">
        <f>IFERROR(
INDEX('SETORES VARRIÇÃO'!$F:$F,MATCH($E8331,'SETORES VARRIÇÃO'!$H:$H,0)),
IFERROR(
INDEX('SETORES PRAÇA'!$F:$F,MATCH($E8331,'SETORES PRAÇA'!$H:$H,0)),
))</f>
        <v>Segunda a Sábado</v>
      </c>
      <c r="G8331" s="18" t="s">
        <v>888</v>
      </c>
      <c r="H8331" s="46">
        <v>1</v>
      </c>
      <c r="I8331" s="18" t="s">
        <v>7999</v>
      </c>
    </row>
    <row r="8332" spans="1:9" x14ac:dyDescent="0.35">
      <c r="A8332" s="68">
        <v>46128</v>
      </c>
      <c r="B8332" s="52" t="s">
        <v>6724</v>
      </c>
      <c r="C8332" s="30" t="str">
        <f>IFERROR(
INDEX('SETORES VARRIÇÃO'!$A:$A,MATCH($E8332,'SETORES VARRIÇÃO'!$H:$H,0)),
IFERROR(
INDEX('SETORES PRAÇA'!$A:$A,MATCH($E8332,'SETORES PRAÇA'!$H:$H,0)),
))</f>
        <v>CV</v>
      </c>
      <c r="D8332" s="30" t="str">
        <f>IFERROR(
INDEX('SETORES VARRIÇÃO'!$B:$B,MATCH($E8332,'SETORES VARRIÇÃO'!$H:$H,0)),
IFERROR(
INDEX('SETORES PRAÇA'!$B:$B,MATCH($E8332,'SETORES PRAÇA'!$H:$H,0)),
))</f>
        <v>CV10202VP0012</v>
      </c>
      <c r="E8332" s="30" t="str">
        <f t="shared" si="173"/>
        <v>03-0294</v>
      </c>
      <c r="F8332" s="30" t="str">
        <f>IFERROR(
INDEX('SETORES VARRIÇÃO'!$F:$F,MATCH($E8332,'SETORES VARRIÇÃO'!$H:$H,0)),
IFERROR(
INDEX('SETORES PRAÇA'!$F:$F,MATCH($E8332,'SETORES PRAÇA'!$H:$H,0)),
))</f>
        <v>Segunda/Quarta/Sexta</v>
      </c>
      <c r="G8332" s="18" t="s">
        <v>888</v>
      </c>
      <c r="H8332" s="46">
        <v>1</v>
      </c>
      <c r="I8332" s="18" t="s">
        <v>7808</v>
      </c>
    </row>
    <row r="8333" spans="1:9" x14ac:dyDescent="0.35">
      <c r="A8333" s="68">
        <v>46128</v>
      </c>
      <c r="B8333" s="52" t="s">
        <v>6725</v>
      </c>
      <c r="C8333" s="30" t="str">
        <f>IFERROR(
INDEX('SETORES VARRIÇÃO'!$A:$A,MATCH($E8333,'SETORES VARRIÇÃO'!$H:$H,0)),
IFERROR(
INDEX('SETORES PRAÇA'!$A:$A,MATCH($E8333,'SETORES PRAÇA'!$H:$H,0)),
))</f>
        <v>ST</v>
      </c>
      <c r="D8333" s="30" t="str">
        <f>IFERROR(
INDEX('SETORES VARRIÇÃO'!$B:$B,MATCH($E8333,'SETORES VARRIÇÃO'!$H:$H,0)),
IFERROR(
INDEX('SETORES PRAÇA'!$B:$B,MATCH($E8333,'SETORES PRAÇA'!$H:$H,0)),
))</f>
        <v>ST10101VJ0018</v>
      </c>
      <c r="E8333" s="30" t="str">
        <f t="shared" si="173"/>
        <v>03-0295</v>
      </c>
      <c r="F8333" s="30" t="str">
        <f>IFERROR(
INDEX('SETORES VARRIÇÃO'!$F:$F,MATCH($E8333,'SETORES VARRIÇÃO'!$H:$H,0)),
IFERROR(
INDEX('SETORES PRAÇA'!$F:$F,MATCH($E8333,'SETORES PRAÇA'!$H:$H,0)),
))</f>
        <v>Segunda a Sábado</v>
      </c>
      <c r="G8333" s="18" t="s">
        <v>888</v>
      </c>
      <c r="H8333" s="46">
        <v>1</v>
      </c>
      <c r="I8333" s="18" t="s">
        <v>7418</v>
      </c>
    </row>
    <row r="8334" spans="1:9" x14ac:dyDescent="0.35">
      <c r="A8334" s="68">
        <v>46128</v>
      </c>
      <c r="B8334" s="52" t="s">
        <v>6726</v>
      </c>
      <c r="C8334" s="30" t="str">
        <f>IFERROR(
INDEX('SETORES VARRIÇÃO'!$A:$A,MATCH($E8334,'SETORES VARRIÇÃO'!$H:$H,0)),
IFERROR(
INDEX('SETORES PRAÇA'!$A:$A,MATCH($E8334,'SETORES PRAÇA'!$H:$H,0)),
))</f>
        <v>CV</v>
      </c>
      <c r="D8334" s="30" t="str">
        <f>IFERROR(
INDEX('SETORES VARRIÇÃO'!$B:$B,MATCH($E8334,'SETORES VARRIÇÃO'!$H:$H,0)),
IFERROR(
INDEX('SETORES PRAÇA'!$B:$B,MATCH($E8334,'SETORES PRAÇA'!$H:$H,0)),
))</f>
        <v>CV10202VP0011</v>
      </c>
      <c r="E8334" s="30" t="str">
        <f t="shared" si="173"/>
        <v>03-0296</v>
      </c>
      <c r="F8334" s="30" t="str">
        <f>IFERROR(
INDEX('SETORES VARRIÇÃO'!$F:$F,MATCH($E8334,'SETORES VARRIÇÃO'!$H:$H,0)),
IFERROR(
INDEX('SETORES PRAÇA'!$F:$F,MATCH($E8334,'SETORES PRAÇA'!$H:$H,0)),
))</f>
        <v>Segunda/Quarta/Sexta</v>
      </c>
      <c r="G8334" s="18" t="s">
        <v>887</v>
      </c>
      <c r="H8334" s="46" t="s">
        <v>1034</v>
      </c>
      <c r="I8334" s="18" t="s">
        <v>7020</v>
      </c>
    </row>
    <row r="8335" spans="1:9" x14ac:dyDescent="0.35">
      <c r="A8335" s="68">
        <v>46128</v>
      </c>
      <c r="B8335" s="52" t="s">
        <v>6727</v>
      </c>
      <c r="C8335" s="30" t="str">
        <f>IFERROR(
INDEX('SETORES VARRIÇÃO'!$A:$A,MATCH($E8335,'SETORES VARRIÇÃO'!$H:$H,0)),
IFERROR(
INDEX('SETORES PRAÇA'!$A:$A,MATCH($E8335,'SETORES PRAÇA'!$H:$H,0)),
))</f>
        <v>MG</v>
      </c>
      <c r="D8335" s="30" t="str">
        <f>IFERROR(
INDEX('SETORES VARRIÇÃO'!$B:$B,MATCH($E8335,'SETORES VARRIÇÃO'!$H:$H,0)),
IFERROR(
INDEX('SETORES PRAÇA'!$B:$B,MATCH($E8335,'SETORES PRAÇA'!$H:$H,0)),
))</f>
        <v>MG10203VP0026/27</v>
      </c>
      <c r="E8335" s="30" t="str">
        <f t="shared" si="173"/>
        <v>03-0297</v>
      </c>
      <c r="F8335" s="30" t="str">
        <f>IFERROR(
INDEX('SETORES VARRIÇÃO'!$F:$F,MATCH($E8335,'SETORES VARRIÇÃO'!$H:$H,0)),
IFERROR(
INDEX('SETORES PRAÇA'!$F:$F,MATCH($E8335,'SETORES PRAÇA'!$H:$H,0)),
))</f>
        <v>Terça/Quinta/Sábado</v>
      </c>
      <c r="G8335" s="18" t="s">
        <v>888</v>
      </c>
      <c r="H8335" s="46">
        <v>1</v>
      </c>
      <c r="I8335" s="18" t="s">
        <v>8000</v>
      </c>
    </row>
    <row r="8336" spans="1:9" x14ac:dyDescent="0.35">
      <c r="A8336" s="68">
        <v>46128</v>
      </c>
      <c r="B8336" s="52" t="s">
        <v>6728</v>
      </c>
      <c r="C8336" s="30" t="str">
        <f>IFERROR(
INDEX('SETORES VARRIÇÃO'!$A:$A,MATCH($E8336,'SETORES VARRIÇÃO'!$H:$H,0)),
IFERROR(
INDEX('SETORES PRAÇA'!$A:$A,MATCH($E8336,'SETORES PRAÇA'!$H:$H,0)),
))</f>
        <v>ST</v>
      </c>
      <c r="D8336" s="30" t="str">
        <f>IFERROR(
INDEX('SETORES VARRIÇÃO'!$B:$B,MATCH($E8336,'SETORES VARRIÇÃO'!$H:$H,0)),
IFERROR(
INDEX('SETORES PRAÇA'!$B:$B,MATCH($E8336,'SETORES PRAÇA'!$H:$H,0)),
))</f>
        <v>ST10304VJ0057</v>
      </c>
      <c r="E8336" s="30" t="str">
        <f t="shared" si="173"/>
        <v>03-0298</v>
      </c>
      <c r="F8336" s="30" t="str">
        <f>IFERROR(
INDEX('SETORES VARRIÇÃO'!$F:$F,MATCH($E8336,'SETORES VARRIÇÃO'!$H:$H,0)),
IFERROR(
INDEX('SETORES PRAÇA'!$F:$F,MATCH($E8336,'SETORES PRAÇA'!$H:$H,0)),
))</f>
        <v>Quarta/Sábado</v>
      </c>
      <c r="G8336" s="18" t="s">
        <v>887</v>
      </c>
      <c r="H8336" s="46" t="s">
        <v>1034</v>
      </c>
      <c r="I8336" s="18" t="s">
        <v>7022</v>
      </c>
    </row>
    <row r="8337" spans="1:9" x14ac:dyDescent="0.35">
      <c r="A8337" s="68">
        <v>46128</v>
      </c>
      <c r="B8337" s="52" t="s">
        <v>6729</v>
      </c>
      <c r="C8337" s="30" t="str">
        <f>IFERROR(
INDEX('SETORES VARRIÇÃO'!$A:$A,MATCH($E8337,'SETORES VARRIÇÃO'!$H:$H,0)),
IFERROR(
INDEX('SETORES PRAÇA'!$A:$A,MATCH($E8337,'SETORES PRAÇA'!$H:$H,0)),
))</f>
        <v>ST</v>
      </c>
      <c r="D8337" s="30" t="str">
        <f>IFERROR(
INDEX('SETORES VARRIÇÃO'!$B:$B,MATCH($E8337,'SETORES VARRIÇÃO'!$H:$H,0)),
IFERROR(
INDEX('SETORES PRAÇA'!$B:$B,MATCH($E8337,'SETORES PRAÇA'!$H:$H,0)),
))</f>
        <v>ST10304VJ0055</v>
      </c>
      <c r="E8337" s="30" t="str">
        <f t="shared" si="173"/>
        <v>03-0299</v>
      </c>
      <c r="F8337" s="30" t="str">
        <f>IFERROR(
INDEX('SETORES VARRIÇÃO'!$F:$F,MATCH($E8337,'SETORES VARRIÇÃO'!$H:$H,0)),
IFERROR(
INDEX('SETORES PRAÇA'!$F:$F,MATCH($E8337,'SETORES PRAÇA'!$H:$H,0)),
))</f>
        <v>Quarta/Sábado</v>
      </c>
      <c r="G8337" s="18" t="s">
        <v>888</v>
      </c>
      <c r="H8337" s="46">
        <v>1</v>
      </c>
      <c r="I8337" s="18" t="s">
        <v>7787</v>
      </c>
    </row>
    <row r="8338" spans="1:9" x14ac:dyDescent="0.35">
      <c r="A8338" s="68">
        <v>46128</v>
      </c>
      <c r="B8338" s="52" t="s">
        <v>6730</v>
      </c>
      <c r="C8338" s="30" t="str">
        <f>IFERROR(
INDEX('SETORES VARRIÇÃO'!$A:$A,MATCH($E8338,'SETORES VARRIÇÃO'!$H:$H,0)),
IFERROR(
INDEX('SETORES PRAÇA'!$A:$A,MATCH($E8338,'SETORES PRAÇA'!$H:$H,0)),
))</f>
        <v>MG</v>
      </c>
      <c r="D8338" s="30" t="str">
        <f>IFERROR(
INDEX('SETORES VARRIÇÃO'!$B:$B,MATCH($E8338,'SETORES VARRIÇÃO'!$H:$H,0)),
IFERROR(
INDEX('SETORES PRAÇA'!$B:$B,MATCH($E8338,'SETORES PRAÇA'!$H:$H,0)),
))</f>
        <v>MG10203VP0032/33</v>
      </c>
      <c r="E8338" s="30" t="str">
        <f t="shared" si="173"/>
        <v>03-0300</v>
      </c>
      <c r="F8338" s="30" t="str">
        <f>IFERROR(
INDEX('SETORES VARRIÇÃO'!$F:$F,MATCH($E8338,'SETORES VARRIÇÃO'!$H:$H,0)),
IFERROR(
INDEX('SETORES PRAÇA'!$F:$F,MATCH($E8338,'SETORES PRAÇA'!$H:$H,0)),
))</f>
        <v>Terça/Quinta/Sábado</v>
      </c>
      <c r="G8338" s="18" t="s">
        <v>888</v>
      </c>
      <c r="H8338" s="46">
        <v>1</v>
      </c>
      <c r="I8338" s="18" t="s">
        <v>8001</v>
      </c>
    </row>
    <row r="8339" spans="1:9" x14ac:dyDescent="0.35">
      <c r="A8339" s="68">
        <v>46128</v>
      </c>
      <c r="B8339" s="52" t="s">
        <v>6731</v>
      </c>
      <c r="C8339" s="30" t="str">
        <f>IFERROR(
INDEX('SETORES VARRIÇÃO'!$A:$A,MATCH($E8339,'SETORES VARRIÇÃO'!$H:$H,0)),
IFERROR(
INDEX('SETORES PRAÇA'!$A:$A,MATCH($E8339,'SETORES PRAÇA'!$H:$H,0)),
))</f>
        <v>ST</v>
      </c>
      <c r="D8339" s="30" t="str">
        <f>IFERROR(
INDEX('SETORES VARRIÇÃO'!$B:$B,MATCH($E8339,'SETORES VARRIÇÃO'!$H:$H,0)),
IFERROR(
INDEX('SETORES PRAÇA'!$B:$B,MATCH($E8339,'SETORES PRAÇA'!$H:$H,0)),
))</f>
        <v>ST10102VL0002</v>
      </c>
      <c r="E8339" s="30" t="str">
        <f t="shared" si="173"/>
        <v>03-0301</v>
      </c>
      <c r="F8339" s="30" t="str">
        <f>IFERROR(
INDEX('SETORES VARRIÇÃO'!$F:$F,MATCH($E8339,'SETORES VARRIÇÃO'!$H:$H,0)),
IFERROR(
INDEX('SETORES PRAÇA'!$F:$F,MATCH($E8339,'SETORES PRAÇA'!$H:$H,0)),
))</f>
        <v>Segunda a Domingo</v>
      </c>
      <c r="G8339" s="18" t="s">
        <v>887</v>
      </c>
      <c r="H8339" s="46" t="s">
        <v>1034</v>
      </c>
      <c r="I8339" s="18" t="s">
        <v>7215</v>
      </c>
    </row>
    <row r="8340" spans="1:9" x14ac:dyDescent="0.35">
      <c r="A8340" s="68">
        <v>46128</v>
      </c>
      <c r="B8340" s="52" t="s">
        <v>6732</v>
      </c>
      <c r="C8340" s="30" t="str">
        <f>IFERROR(
INDEX('SETORES VARRIÇÃO'!$A:$A,MATCH($E8340,'SETORES VARRIÇÃO'!$H:$H,0)),
IFERROR(
INDEX('SETORES PRAÇA'!$A:$A,MATCH($E8340,'SETORES PRAÇA'!$H:$H,0)),
))</f>
        <v>ST</v>
      </c>
      <c r="D8340" s="30" t="str">
        <f>IFERROR(
INDEX('SETORES VARRIÇÃO'!$B:$B,MATCH($E8340,'SETORES VARRIÇÃO'!$H:$H,0)),
IFERROR(
INDEX('SETORES PRAÇA'!$B:$B,MATCH($E8340,'SETORES PRAÇA'!$H:$H,0)),
))</f>
        <v>ST10101VJ0006</v>
      </c>
      <c r="E8340" s="30" t="str">
        <f t="shared" si="173"/>
        <v>03-0302</v>
      </c>
      <c r="F8340" s="30" t="str">
        <f>IFERROR(
INDEX('SETORES VARRIÇÃO'!$F:$F,MATCH($E8340,'SETORES VARRIÇÃO'!$H:$H,0)),
IFERROR(
INDEX('SETORES PRAÇA'!$F:$F,MATCH($E8340,'SETORES PRAÇA'!$H:$H,0)),
))</f>
        <v>Segunda a Domingo</v>
      </c>
      <c r="G8340" s="18" t="s">
        <v>888</v>
      </c>
      <c r="H8340" s="46">
        <v>1</v>
      </c>
      <c r="I8340" s="18" t="s">
        <v>8002</v>
      </c>
    </row>
    <row r="8341" spans="1:9" x14ac:dyDescent="0.35">
      <c r="A8341" s="68">
        <v>46128</v>
      </c>
      <c r="B8341" s="52" t="s">
        <v>6733</v>
      </c>
      <c r="C8341" s="30" t="str">
        <f>IFERROR(
INDEX('SETORES VARRIÇÃO'!$A:$A,MATCH($E8341,'SETORES VARRIÇÃO'!$H:$H,0)),
IFERROR(
INDEX('SETORES PRAÇA'!$A:$A,MATCH($E8341,'SETORES PRAÇA'!$H:$H,0)),
))</f>
        <v>ST</v>
      </c>
      <c r="D8341" s="30" t="str">
        <f>IFERROR(
INDEX('SETORES VARRIÇÃO'!$B:$B,MATCH($E8341,'SETORES VARRIÇÃO'!$H:$H,0)),
IFERROR(
INDEX('SETORES PRAÇA'!$B:$B,MATCH($E8341,'SETORES PRAÇA'!$H:$H,0)),
))</f>
        <v>ST10101VJ0003</v>
      </c>
      <c r="E8341" s="30" t="str">
        <f t="shared" si="173"/>
        <v>03-0303</v>
      </c>
      <c r="F8341" s="30" t="str">
        <f>IFERROR(
INDEX('SETORES VARRIÇÃO'!$F:$F,MATCH($E8341,'SETORES VARRIÇÃO'!$H:$H,0)),
IFERROR(
INDEX('SETORES PRAÇA'!$F:$F,MATCH($E8341,'SETORES PRAÇA'!$H:$H,0)),
))</f>
        <v>Segunda a Domingo</v>
      </c>
      <c r="G8341" s="18" t="s">
        <v>888</v>
      </c>
      <c r="H8341" s="46">
        <v>1</v>
      </c>
      <c r="I8341" s="18" t="s">
        <v>7882</v>
      </c>
    </row>
    <row r="8342" spans="1:9" x14ac:dyDescent="0.35">
      <c r="A8342" s="68">
        <v>46128</v>
      </c>
      <c r="B8342" s="52" t="s">
        <v>6734</v>
      </c>
      <c r="C8342" s="30" t="str">
        <f>IFERROR(
INDEX('SETORES VARRIÇÃO'!$A:$A,MATCH($E8342,'SETORES VARRIÇÃO'!$H:$H,0)),
IFERROR(
INDEX('SETORES PRAÇA'!$A:$A,MATCH($E8342,'SETORES PRAÇA'!$H:$H,0)),
))</f>
        <v>JT</v>
      </c>
      <c r="D8342" s="30" t="str">
        <f>IFERROR(
INDEX('SETORES VARRIÇÃO'!$B:$B,MATCH($E8342,'SETORES VARRIÇÃO'!$H:$H,0)),
IFERROR(
INDEX('SETORES PRAÇA'!$B:$B,MATCH($E8342,'SETORES PRAÇA'!$H:$H,0)),
))</f>
        <v>JT10302VP0006/07</v>
      </c>
      <c r="E8342" s="30" t="str">
        <f t="shared" si="173"/>
        <v>03-0304</v>
      </c>
      <c r="F8342" s="30" t="str">
        <f>IFERROR(
INDEX('SETORES VARRIÇÃO'!$F:$F,MATCH($E8342,'SETORES VARRIÇÃO'!$H:$H,0)),
IFERROR(
INDEX('SETORES PRAÇA'!$F:$F,MATCH($E8342,'SETORES PRAÇA'!$H:$H,0)),
))</f>
        <v>Segunda/Quinta</v>
      </c>
      <c r="G8342" s="18" t="s">
        <v>887</v>
      </c>
      <c r="H8342" s="46" t="s">
        <v>1034</v>
      </c>
      <c r="I8342" s="18" t="s">
        <v>7028</v>
      </c>
    </row>
    <row r="8343" spans="1:9" x14ac:dyDescent="0.35">
      <c r="A8343" s="68">
        <v>46128</v>
      </c>
      <c r="B8343" s="52" t="s">
        <v>6735</v>
      </c>
      <c r="C8343" s="30" t="str">
        <f>IFERROR(
INDEX('SETORES VARRIÇÃO'!$A:$A,MATCH($E8343,'SETORES VARRIÇÃO'!$H:$H,0)),
IFERROR(
INDEX('SETORES PRAÇA'!$A:$A,MATCH($E8343,'SETORES PRAÇA'!$H:$H,0)),
))</f>
        <v>CV</v>
      </c>
      <c r="D8343" s="30" t="str">
        <f>IFERROR(
INDEX('SETORES VARRIÇÃO'!$B:$B,MATCH($E8343,'SETORES VARRIÇÃO'!$H:$H,0)),
IFERROR(
INDEX('SETORES PRAÇA'!$B:$B,MATCH($E8343,'SETORES PRAÇA'!$H:$H,0)),
))</f>
        <v>CV10101VP0005 </v>
      </c>
      <c r="E8343" s="30" t="str">
        <f t="shared" si="173"/>
        <v>03-0305</v>
      </c>
      <c r="F8343" s="30" t="str">
        <f>IFERROR(
INDEX('SETORES VARRIÇÃO'!$F:$F,MATCH($E8343,'SETORES VARRIÇÃO'!$H:$H,0)),
IFERROR(
INDEX('SETORES PRAÇA'!$F:$F,MATCH($E8343,'SETORES PRAÇA'!$H:$H,0)),
))</f>
        <v>Segunda a Sábado</v>
      </c>
      <c r="G8343" s="18" t="s">
        <v>887</v>
      </c>
      <c r="H8343" s="46" t="s">
        <v>1034</v>
      </c>
      <c r="I8343" s="18" t="s">
        <v>7029</v>
      </c>
    </row>
    <row r="8344" spans="1:9" x14ac:dyDescent="0.35">
      <c r="A8344" s="68">
        <v>46128</v>
      </c>
      <c r="B8344" s="52" t="s">
        <v>6736</v>
      </c>
      <c r="C8344" s="30" t="str">
        <f>IFERROR(
INDEX('SETORES VARRIÇÃO'!$A:$A,MATCH($E8344,'SETORES VARRIÇÃO'!$H:$H,0)),
IFERROR(
INDEX('SETORES PRAÇA'!$A:$A,MATCH($E8344,'SETORES PRAÇA'!$H:$H,0)),
))</f>
        <v>CV</v>
      </c>
      <c r="D8344" s="30" t="str">
        <f>IFERROR(
INDEX('SETORES VARRIÇÃO'!$B:$B,MATCH($E8344,'SETORES VARRIÇÃO'!$H:$H,0)),
IFERROR(
INDEX('SETORES PRAÇA'!$B:$B,MATCH($E8344,'SETORES PRAÇA'!$H:$H,0)),
))</f>
        <v>CV10203VP0023</v>
      </c>
      <c r="E8344" s="30" t="str">
        <f t="shared" si="173"/>
        <v>03-0306</v>
      </c>
      <c r="F8344" s="30" t="str">
        <f>IFERROR(
INDEX('SETORES VARRIÇÃO'!$F:$F,MATCH($E8344,'SETORES VARRIÇÃO'!$H:$H,0)),
IFERROR(
INDEX('SETORES PRAÇA'!$F:$F,MATCH($E8344,'SETORES PRAÇA'!$H:$H,0)),
))</f>
        <v>Terça/Quinta/Sábado</v>
      </c>
      <c r="G8344" s="18" t="s">
        <v>887</v>
      </c>
      <c r="H8344" s="46" t="s">
        <v>1034</v>
      </c>
      <c r="I8344" s="18" t="s">
        <v>7030</v>
      </c>
    </row>
    <row r="8345" spans="1:9" x14ac:dyDescent="0.35">
      <c r="A8345" s="68">
        <v>46128</v>
      </c>
      <c r="B8345" s="52" t="s">
        <v>6737</v>
      </c>
      <c r="C8345" s="30" t="str">
        <f>IFERROR(
INDEX('SETORES VARRIÇÃO'!$A:$A,MATCH($E8345,'SETORES VARRIÇÃO'!$H:$H,0)),
IFERROR(
INDEX('SETORES PRAÇA'!$A:$A,MATCH($E8345,'SETORES PRAÇA'!$H:$H,0)),
))</f>
        <v>MG</v>
      </c>
      <c r="D8345" s="30" t="str">
        <f>IFERROR(
INDEX('SETORES VARRIÇÃO'!$B:$B,MATCH($E8345,'SETORES VARRIÇÃO'!$H:$H,0)),
IFERROR(
INDEX('SETORES PRAÇA'!$B:$B,MATCH($E8345,'SETORES PRAÇA'!$H:$H,0)),
))</f>
        <v>MG10202VJ0034</v>
      </c>
      <c r="E8345" s="30" t="str">
        <f t="shared" si="173"/>
        <v>03-0307</v>
      </c>
      <c r="F8345" s="30" t="str">
        <f>IFERROR(
INDEX('SETORES VARRIÇÃO'!$F:$F,MATCH($E8345,'SETORES VARRIÇÃO'!$H:$H,0)),
IFERROR(
INDEX('SETORES PRAÇA'!$F:$F,MATCH($E8345,'SETORES PRAÇA'!$H:$H,0)),
))</f>
        <v>Segunda/Quarta/Sexta</v>
      </c>
      <c r="G8345" s="18" t="s">
        <v>888</v>
      </c>
      <c r="H8345" s="46">
        <v>1</v>
      </c>
      <c r="I8345" s="18" t="s">
        <v>7811</v>
      </c>
    </row>
    <row r="8346" spans="1:9" x14ac:dyDescent="0.35">
      <c r="A8346" s="68">
        <v>46128</v>
      </c>
      <c r="B8346" s="52" t="s">
        <v>6738</v>
      </c>
      <c r="C8346" s="30" t="str">
        <f>IFERROR(
INDEX('SETORES VARRIÇÃO'!$A:$A,MATCH($E8346,'SETORES VARRIÇÃO'!$H:$H,0)),
IFERROR(
INDEX('SETORES PRAÇA'!$A:$A,MATCH($E8346,'SETORES PRAÇA'!$H:$H,0)),
))</f>
        <v>MG</v>
      </c>
      <c r="D8346" s="30" t="str">
        <f>IFERROR(
INDEX('SETORES VARRIÇÃO'!$B:$B,MATCH($E8346,'SETORES VARRIÇÃO'!$H:$H,0)),
IFERROR(
INDEX('SETORES PRAÇA'!$B:$B,MATCH($E8346,'SETORES PRAÇA'!$H:$H,0)),
))</f>
        <v>MG10202VJ0033</v>
      </c>
      <c r="E8346" s="30" t="str">
        <f t="shared" si="173"/>
        <v>03-0308</v>
      </c>
      <c r="F8346" s="30" t="str">
        <f>IFERROR(
INDEX('SETORES VARRIÇÃO'!$F:$F,MATCH($E8346,'SETORES VARRIÇÃO'!$H:$H,0)),
IFERROR(
INDEX('SETORES PRAÇA'!$F:$F,MATCH($E8346,'SETORES PRAÇA'!$H:$H,0)),
))</f>
        <v>Segunda/Quarta/Sexta</v>
      </c>
      <c r="G8346" s="18" t="s">
        <v>888</v>
      </c>
      <c r="H8346" s="46">
        <v>1</v>
      </c>
      <c r="I8346" s="18" t="s">
        <v>7812</v>
      </c>
    </row>
    <row r="8347" spans="1:9" x14ac:dyDescent="0.35">
      <c r="A8347" s="68">
        <v>46128</v>
      </c>
      <c r="B8347" s="52" t="s">
        <v>6739</v>
      </c>
      <c r="C8347" s="30" t="str">
        <f>IFERROR(
INDEX('SETORES VARRIÇÃO'!$A:$A,MATCH($E8347,'SETORES VARRIÇÃO'!$H:$H,0)),
IFERROR(
INDEX('SETORES PRAÇA'!$A:$A,MATCH($E8347,'SETORES PRAÇA'!$H:$H,0)),
))</f>
        <v>MG</v>
      </c>
      <c r="D8347" s="30" t="str">
        <f>IFERROR(
INDEX('SETORES VARRIÇÃO'!$B:$B,MATCH($E8347,'SETORES VARRIÇÃO'!$H:$H,0)),
IFERROR(
INDEX('SETORES PRAÇA'!$B:$B,MATCH($E8347,'SETORES PRAÇA'!$H:$H,0)),
))</f>
        <v>MG10202VJ0023</v>
      </c>
      <c r="E8347" s="30" t="str">
        <f t="shared" si="173"/>
        <v>03-0309</v>
      </c>
      <c r="F8347" s="30" t="str">
        <f>IFERROR(
INDEX('SETORES VARRIÇÃO'!$F:$F,MATCH($E8347,'SETORES VARRIÇÃO'!$H:$H,0)),
IFERROR(
INDEX('SETORES PRAÇA'!$F:$F,MATCH($E8347,'SETORES PRAÇA'!$H:$H,0)),
))</f>
        <v>Segunda/Quarta/Sexta</v>
      </c>
      <c r="G8347" s="18" t="s">
        <v>888</v>
      </c>
      <c r="H8347" s="46">
        <v>1</v>
      </c>
      <c r="I8347" s="18" t="s">
        <v>8003</v>
      </c>
    </row>
    <row r="8348" spans="1:9" x14ac:dyDescent="0.35">
      <c r="A8348" s="68">
        <v>46128</v>
      </c>
      <c r="B8348" s="52" t="s">
        <v>6740</v>
      </c>
      <c r="C8348" s="30" t="str">
        <f>IFERROR(
INDEX('SETORES VARRIÇÃO'!$A:$A,MATCH($E8348,'SETORES VARRIÇÃO'!$H:$H,0)),
IFERROR(
INDEX('SETORES PRAÇA'!$A:$A,MATCH($E8348,'SETORES PRAÇA'!$H:$H,0)),
))</f>
        <v>MG</v>
      </c>
      <c r="D8348" s="30" t="str">
        <f>IFERROR(
INDEX('SETORES VARRIÇÃO'!$B:$B,MATCH($E8348,'SETORES VARRIÇÃO'!$H:$H,0)),
IFERROR(
INDEX('SETORES PRAÇA'!$B:$B,MATCH($E8348,'SETORES PRAÇA'!$H:$H,0)),
))</f>
        <v>MG10101VL0002</v>
      </c>
      <c r="E8348" s="30" t="str">
        <f t="shared" si="173"/>
        <v>03-0310</v>
      </c>
      <c r="F8348" s="30" t="str">
        <f>IFERROR(
INDEX('SETORES VARRIÇÃO'!$F:$F,MATCH($E8348,'SETORES VARRIÇÃO'!$H:$H,0)),
IFERROR(
INDEX('SETORES PRAÇA'!$F:$F,MATCH($E8348,'SETORES PRAÇA'!$H:$H,0)),
))</f>
        <v>Segunda a Domingo</v>
      </c>
      <c r="G8348" s="18" t="s">
        <v>888</v>
      </c>
      <c r="H8348" s="46">
        <v>1</v>
      </c>
      <c r="I8348" s="18" t="s">
        <v>8004</v>
      </c>
    </row>
    <row r="8349" spans="1:9" x14ac:dyDescent="0.35">
      <c r="A8349" s="68">
        <v>46128</v>
      </c>
      <c r="B8349" s="52" t="s">
        <v>6741</v>
      </c>
      <c r="C8349" s="30" t="str">
        <f>IFERROR(
INDEX('SETORES VARRIÇÃO'!$A:$A,MATCH($E8349,'SETORES VARRIÇÃO'!$H:$H,0)),
IFERROR(
INDEX('SETORES PRAÇA'!$A:$A,MATCH($E8349,'SETORES PRAÇA'!$H:$H,0)),
))</f>
        <v>ST</v>
      </c>
      <c r="D8349" s="30" t="str">
        <f>IFERROR(
INDEX('SETORES VARRIÇÃO'!$B:$B,MATCH($E8349,'SETORES VARRIÇÃO'!$H:$H,0)),
IFERROR(
INDEX('SETORES PRAÇA'!$B:$B,MATCH($E8349,'SETORES PRAÇA'!$H:$H,0)),
))</f>
        <v>ST10101VJ0013</v>
      </c>
      <c r="E8349" s="30" t="str">
        <f t="shared" si="173"/>
        <v>03-0311</v>
      </c>
      <c r="F8349" s="30" t="str">
        <f>IFERROR(
INDEX('SETORES VARRIÇÃO'!$F:$F,MATCH($E8349,'SETORES VARRIÇÃO'!$H:$H,0)),
IFERROR(
INDEX('SETORES PRAÇA'!$F:$F,MATCH($E8349,'SETORES PRAÇA'!$H:$H,0)),
))</f>
        <v>Segunda a Sábado</v>
      </c>
      <c r="G8349" s="18" t="s">
        <v>888</v>
      </c>
      <c r="H8349" s="46">
        <v>1</v>
      </c>
      <c r="I8349" s="18" t="s">
        <v>8005</v>
      </c>
    </row>
    <row r="8350" spans="1:9" x14ac:dyDescent="0.35">
      <c r="A8350" s="68">
        <v>46128</v>
      </c>
      <c r="B8350" s="52" t="s">
        <v>6742</v>
      </c>
      <c r="C8350" s="30" t="str">
        <f>IFERROR(
INDEX('SETORES VARRIÇÃO'!$A:$A,MATCH($E8350,'SETORES VARRIÇÃO'!$H:$H,0)),
IFERROR(
INDEX('SETORES PRAÇA'!$A:$A,MATCH($E8350,'SETORES PRAÇA'!$H:$H,0)),
))</f>
        <v>MG</v>
      </c>
      <c r="D8350" s="30" t="str">
        <f>IFERROR(
INDEX('SETORES VARRIÇÃO'!$B:$B,MATCH($E8350,'SETORES VARRIÇÃO'!$H:$H,0)),
IFERROR(
INDEX('SETORES PRAÇA'!$B:$B,MATCH($E8350,'SETORES PRAÇA'!$H:$H,0)),
))</f>
        <v>MG10202VJ0024</v>
      </c>
      <c r="E8350" s="30" t="str">
        <f t="shared" si="173"/>
        <v>03-0312</v>
      </c>
      <c r="F8350" s="30" t="str">
        <f>IFERROR(
INDEX('SETORES VARRIÇÃO'!$F:$F,MATCH($E8350,'SETORES VARRIÇÃO'!$H:$H,0)),
IFERROR(
INDEX('SETORES PRAÇA'!$F:$F,MATCH($E8350,'SETORES PRAÇA'!$H:$H,0)),
))</f>
        <v>Segunda/Quarta/Sexta</v>
      </c>
      <c r="G8350" s="18" t="s">
        <v>888</v>
      </c>
      <c r="H8350" s="46">
        <v>1</v>
      </c>
      <c r="I8350" s="18" t="s">
        <v>7910</v>
      </c>
    </row>
    <row r="8351" spans="1:9" x14ac:dyDescent="0.35">
      <c r="A8351" s="68">
        <v>46128</v>
      </c>
      <c r="B8351" s="52" t="s">
        <v>6743</v>
      </c>
      <c r="C8351" s="30" t="str">
        <f>IFERROR(
INDEX('SETORES VARRIÇÃO'!$A:$A,MATCH($E8351,'SETORES VARRIÇÃO'!$H:$H,0)),
IFERROR(
INDEX('SETORES PRAÇA'!$A:$A,MATCH($E8351,'SETORES PRAÇA'!$H:$H,0)),
))</f>
        <v>ST</v>
      </c>
      <c r="D8351" s="30" t="str">
        <f>IFERROR(
INDEX('SETORES VARRIÇÃO'!$B:$B,MATCH($E8351,'SETORES VARRIÇÃO'!$H:$H,0)),
IFERROR(
INDEX('SETORES PRAÇA'!$B:$B,MATCH($E8351,'SETORES PRAÇA'!$H:$H,0)),
))</f>
        <v>ST10101VJ0016</v>
      </c>
      <c r="E8351" s="30" t="str">
        <f t="shared" si="173"/>
        <v>03-0313</v>
      </c>
      <c r="F8351" s="30" t="str">
        <f>IFERROR(
INDEX('SETORES VARRIÇÃO'!$F:$F,MATCH($E8351,'SETORES VARRIÇÃO'!$H:$H,0)),
IFERROR(
INDEX('SETORES PRAÇA'!$F:$F,MATCH($E8351,'SETORES PRAÇA'!$H:$H,0)),
))</f>
        <v>Segunda a Sábado</v>
      </c>
      <c r="G8351" s="18" t="s">
        <v>887</v>
      </c>
      <c r="H8351" s="46" t="s">
        <v>1034</v>
      </c>
      <c r="I8351" s="18" t="s">
        <v>7037</v>
      </c>
    </row>
    <row r="8352" spans="1:9" x14ac:dyDescent="0.35">
      <c r="A8352" s="68">
        <v>46128</v>
      </c>
      <c r="B8352" s="52" t="s">
        <v>6744</v>
      </c>
      <c r="C8352" s="30" t="str">
        <f>IFERROR(
INDEX('SETORES VARRIÇÃO'!$A:$A,MATCH($E8352,'SETORES VARRIÇÃO'!$H:$H,0)),
IFERROR(
INDEX('SETORES PRAÇA'!$A:$A,MATCH($E8352,'SETORES PRAÇA'!$H:$H,0)),
))</f>
        <v>ST</v>
      </c>
      <c r="D8352" s="30" t="str">
        <f>IFERROR(
INDEX('SETORES VARRIÇÃO'!$B:$B,MATCH($E8352,'SETORES VARRIÇÃO'!$H:$H,0)),
IFERROR(
INDEX('SETORES PRAÇA'!$B:$B,MATCH($E8352,'SETORES PRAÇA'!$H:$H,0)),
))</f>
        <v>ST10101VJ0008</v>
      </c>
      <c r="E8352" s="30" t="str">
        <f t="shared" si="173"/>
        <v>03-0314</v>
      </c>
      <c r="F8352" s="30" t="str">
        <f>IFERROR(
INDEX('SETORES VARRIÇÃO'!$F:$F,MATCH($E8352,'SETORES VARRIÇÃO'!$H:$H,0)),
IFERROR(
INDEX('SETORES PRAÇA'!$F:$F,MATCH($E8352,'SETORES PRAÇA'!$H:$H,0)),
))</f>
        <v>Segunda a Domingo</v>
      </c>
      <c r="G8352" s="18" t="s">
        <v>888</v>
      </c>
      <c r="H8352" s="46">
        <v>1</v>
      </c>
      <c r="I8352" s="18" t="s">
        <v>8006</v>
      </c>
    </row>
    <row r="8353" spans="1:9" x14ac:dyDescent="0.35">
      <c r="A8353" s="68">
        <v>46128</v>
      </c>
      <c r="B8353" s="52" t="s">
        <v>6745</v>
      </c>
      <c r="C8353" s="30" t="str">
        <f>IFERROR(
INDEX('SETORES VARRIÇÃO'!$A:$A,MATCH($E8353,'SETORES VARRIÇÃO'!$H:$H,0)),
IFERROR(
INDEX('SETORES PRAÇA'!$A:$A,MATCH($E8353,'SETORES PRAÇA'!$H:$H,0)),
))</f>
        <v>MG</v>
      </c>
      <c r="D8353" s="30" t="str">
        <f>IFERROR(
INDEX('SETORES VARRIÇÃO'!$B:$B,MATCH($E8353,'SETORES VARRIÇÃO'!$H:$H,0)),
IFERROR(
INDEX('SETORES PRAÇA'!$B:$B,MATCH($E8353,'SETORES PRAÇA'!$H:$H,0)),
))</f>
        <v>MG10202VJ0029</v>
      </c>
      <c r="E8353" s="30" t="str">
        <f t="shared" si="173"/>
        <v>03-0315</v>
      </c>
      <c r="F8353" s="30" t="str">
        <f>IFERROR(
INDEX('SETORES VARRIÇÃO'!$F:$F,MATCH($E8353,'SETORES VARRIÇÃO'!$H:$H,0)),
IFERROR(
INDEX('SETORES PRAÇA'!$F:$F,MATCH($E8353,'SETORES PRAÇA'!$H:$H,0)),
))</f>
        <v>Segunda/Quarta/Sexta</v>
      </c>
      <c r="G8353" s="18" t="s">
        <v>888</v>
      </c>
      <c r="H8353" s="46">
        <v>1</v>
      </c>
      <c r="I8353" s="18" t="s">
        <v>8007</v>
      </c>
    </row>
    <row r="8354" spans="1:9" x14ac:dyDescent="0.35">
      <c r="A8354" s="68">
        <v>46128</v>
      </c>
      <c r="B8354" s="52" t="s">
        <v>6746</v>
      </c>
      <c r="C8354" s="30" t="str">
        <f>IFERROR(
INDEX('SETORES VARRIÇÃO'!$A:$A,MATCH($E8354,'SETORES VARRIÇÃO'!$H:$H,0)),
IFERROR(
INDEX('SETORES PRAÇA'!$A:$A,MATCH($E8354,'SETORES PRAÇA'!$H:$H,0)),
))</f>
        <v>ST</v>
      </c>
      <c r="D8354" s="30" t="str">
        <f>IFERROR(
INDEX('SETORES VARRIÇÃO'!$B:$B,MATCH($E8354,'SETORES VARRIÇÃO'!$H:$H,0)),
IFERROR(
INDEX('SETORES PRAÇA'!$B:$B,MATCH($E8354,'SETORES PRAÇA'!$H:$H,0)),
))</f>
        <v>ST10203VJ0080</v>
      </c>
      <c r="E8354" s="30" t="str">
        <f t="shared" si="173"/>
        <v>03-0316</v>
      </c>
      <c r="F8354" s="30" t="str">
        <f>IFERROR(
INDEX('SETORES VARRIÇÃO'!$F:$F,MATCH($E8354,'SETORES VARRIÇÃO'!$H:$H,0)),
IFERROR(
INDEX('SETORES PRAÇA'!$F:$F,MATCH($E8354,'SETORES PRAÇA'!$H:$H,0)),
))</f>
        <v>Terça/Quinta/Sábado</v>
      </c>
      <c r="G8354" s="18" t="s">
        <v>887</v>
      </c>
      <c r="H8354" s="46" t="s">
        <v>1034</v>
      </c>
      <c r="I8354" s="18" t="s">
        <v>7040</v>
      </c>
    </row>
    <row r="8355" spans="1:9" x14ac:dyDescent="0.35">
      <c r="A8355" s="68">
        <v>46128</v>
      </c>
      <c r="B8355" s="52" t="s">
        <v>6747</v>
      </c>
      <c r="C8355" s="30" t="str">
        <f>IFERROR(
INDEX('SETORES VARRIÇÃO'!$A:$A,MATCH($E8355,'SETORES VARRIÇÃO'!$H:$H,0)),
IFERROR(
INDEX('SETORES PRAÇA'!$A:$A,MATCH($E8355,'SETORES PRAÇA'!$H:$H,0)),
))</f>
        <v>ST</v>
      </c>
      <c r="D8355" s="30" t="str">
        <f>IFERROR(
INDEX('SETORES VARRIÇÃO'!$B:$B,MATCH($E8355,'SETORES VARRIÇÃO'!$H:$H,0)),
IFERROR(
INDEX('SETORES PRAÇA'!$B:$B,MATCH($E8355,'SETORES PRAÇA'!$H:$H,0)),
))</f>
        <v>ST10304VJ0056</v>
      </c>
      <c r="E8355" s="30" t="str">
        <f t="shared" si="173"/>
        <v>03-0317</v>
      </c>
      <c r="F8355" s="30" t="str">
        <f>IFERROR(
INDEX('SETORES VARRIÇÃO'!$F:$F,MATCH($E8355,'SETORES VARRIÇÃO'!$H:$H,0)),
IFERROR(
INDEX('SETORES PRAÇA'!$F:$F,MATCH($E8355,'SETORES PRAÇA'!$H:$H,0)),
))</f>
        <v>Quarta/Sábado</v>
      </c>
      <c r="G8355" s="18" t="s">
        <v>888</v>
      </c>
      <c r="H8355" s="46">
        <v>1</v>
      </c>
      <c r="I8355" s="18" t="s">
        <v>8008</v>
      </c>
    </row>
    <row r="8356" spans="1:9" x14ac:dyDescent="0.35">
      <c r="A8356" s="68">
        <v>46128</v>
      </c>
      <c r="B8356" s="52" t="s">
        <v>6748</v>
      </c>
      <c r="C8356" s="30" t="str">
        <f>IFERROR(
INDEX('SETORES VARRIÇÃO'!$A:$A,MATCH($E8356,'SETORES VARRIÇÃO'!$H:$H,0)),
IFERROR(
INDEX('SETORES PRAÇA'!$A:$A,MATCH($E8356,'SETORES PRAÇA'!$H:$H,0)),
))</f>
        <v>MG</v>
      </c>
      <c r="D8356" s="30" t="str">
        <f>IFERROR(
INDEX('SETORES VARRIÇÃO'!$B:$B,MATCH($E8356,'SETORES VARRIÇÃO'!$H:$H,0)),
IFERROR(
INDEX('SETORES PRAÇA'!$B:$B,MATCH($E8356,'SETORES PRAÇA'!$H:$H,0)),
))</f>
        <v>MG10202VP0015/16</v>
      </c>
      <c r="E8356" s="30" t="str">
        <f t="shared" si="173"/>
        <v>03-0318</v>
      </c>
      <c r="F8356" s="30" t="str">
        <f>IFERROR(
INDEX('SETORES VARRIÇÃO'!$F:$F,MATCH($E8356,'SETORES VARRIÇÃO'!$H:$H,0)),
IFERROR(
INDEX('SETORES PRAÇA'!$F:$F,MATCH($E8356,'SETORES PRAÇA'!$H:$H,0)),
))</f>
        <v>Segunda/Quarta/Sexta</v>
      </c>
      <c r="G8356" s="18" t="s">
        <v>888</v>
      </c>
      <c r="H8356" s="46">
        <v>1</v>
      </c>
      <c r="I8356" s="18" t="s">
        <v>7859</v>
      </c>
    </row>
    <row r="8357" spans="1:9" x14ac:dyDescent="0.35">
      <c r="A8357" s="68">
        <v>46128</v>
      </c>
      <c r="B8357" s="52" t="s">
        <v>6749</v>
      </c>
      <c r="C8357" s="30" t="str">
        <f>IFERROR(
INDEX('SETORES VARRIÇÃO'!$A:$A,MATCH($E8357,'SETORES VARRIÇÃO'!$H:$H,0)),
IFERROR(
INDEX('SETORES PRAÇA'!$A:$A,MATCH($E8357,'SETORES PRAÇA'!$H:$H,0)),
))</f>
        <v>MG</v>
      </c>
      <c r="D8357" s="30" t="str">
        <f>IFERROR(
INDEX('SETORES VARRIÇÃO'!$B:$B,MATCH($E8357,'SETORES VARRIÇÃO'!$H:$H,0)),
IFERROR(
INDEX('SETORES PRAÇA'!$B:$B,MATCH($E8357,'SETORES PRAÇA'!$H:$H,0)),
))</f>
        <v>MG10202VJ0035</v>
      </c>
      <c r="E8357" s="30" t="str">
        <f t="shared" si="173"/>
        <v>03-0319</v>
      </c>
      <c r="F8357" s="30" t="str">
        <f>IFERROR(
INDEX('SETORES VARRIÇÃO'!$F:$F,MATCH($E8357,'SETORES VARRIÇÃO'!$H:$H,0)),
IFERROR(
INDEX('SETORES PRAÇA'!$F:$F,MATCH($E8357,'SETORES PRAÇA'!$H:$H,0)),
))</f>
        <v>Segunda/Quarta/Sexta</v>
      </c>
      <c r="G8357" s="18" t="s">
        <v>888</v>
      </c>
      <c r="H8357" s="46">
        <v>1</v>
      </c>
      <c r="I8357" s="18" t="s">
        <v>7820</v>
      </c>
    </row>
    <row r="8358" spans="1:9" x14ac:dyDescent="0.35">
      <c r="A8358" s="68">
        <v>46128</v>
      </c>
      <c r="B8358" s="52" t="s">
        <v>6750</v>
      </c>
      <c r="C8358" s="30" t="str">
        <f>IFERROR(
INDEX('SETORES VARRIÇÃO'!$A:$A,MATCH($E8358,'SETORES VARRIÇÃO'!$H:$H,0)),
IFERROR(
INDEX('SETORES PRAÇA'!$A:$A,MATCH($E8358,'SETORES PRAÇA'!$H:$H,0)),
))</f>
        <v>ST</v>
      </c>
      <c r="D8358" s="30" t="str">
        <f>IFERROR(
INDEX('SETORES VARRIÇÃO'!$B:$B,MATCH($E8358,'SETORES VARRIÇÃO'!$H:$H,0)),
IFERROR(
INDEX('SETORES PRAÇA'!$B:$B,MATCH($E8358,'SETORES PRAÇA'!$H:$H,0)),
))</f>
        <v>ST10302VJ0026</v>
      </c>
      <c r="E8358" s="30" t="str">
        <f t="shared" si="173"/>
        <v>03-0320</v>
      </c>
      <c r="F8358" s="30" t="str">
        <f>IFERROR(
INDEX('SETORES VARRIÇÃO'!$F:$F,MATCH($E8358,'SETORES VARRIÇÃO'!$H:$H,0)),
IFERROR(
INDEX('SETORES PRAÇA'!$F:$F,MATCH($E8358,'SETORES PRAÇA'!$H:$H,0)),
))</f>
        <v>Segunda/Quinta</v>
      </c>
      <c r="G8358" s="18" t="s">
        <v>888</v>
      </c>
      <c r="H8358" s="46">
        <v>1</v>
      </c>
      <c r="I8358" s="18" t="s">
        <v>8009</v>
      </c>
    </row>
    <row r="8359" spans="1:9" x14ac:dyDescent="0.35">
      <c r="A8359" s="68">
        <v>46128</v>
      </c>
      <c r="B8359" s="52" t="s">
        <v>6751</v>
      </c>
      <c r="C8359" s="30" t="str">
        <f>IFERROR(
INDEX('SETORES VARRIÇÃO'!$A:$A,MATCH($E8359,'SETORES VARRIÇÃO'!$H:$H,0)),
IFERROR(
INDEX('SETORES PRAÇA'!$A:$A,MATCH($E8359,'SETORES PRAÇA'!$H:$H,0)),
))</f>
        <v>ST</v>
      </c>
      <c r="D8359" s="30" t="str">
        <f>IFERROR(
INDEX('SETORES VARRIÇÃO'!$B:$B,MATCH($E8359,'SETORES VARRIÇÃO'!$H:$H,0)),
IFERROR(
INDEX('SETORES PRAÇA'!$B:$B,MATCH($E8359,'SETORES PRAÇA'!$H:$H,0)),
))</f>
        <v>ST10203VJ0079</v>
      </c>
      <c r="E8359" s="30" t="str">
        <f t="shared" ref="E8359:E8369" si="174">SUBSTITUTE(B8359,"SMSUB-LUTOCAR-","")</f>
        <v>03-0321</v>
      </c>
      <c r="F8359" s="30" t="str">
        <f>IFERROR(
INDEX('SETORES VARRIÇÃO'!$F:$F,MATCH($E8359,'SETORES VARRIÇÃO'!$H:$H,0)),
IFERROR(
INDEX('SETORES PRAÇA'!$F:$F,MATCH($E8359,'SETORES PRAÇA'!$H:$H,0)),
))</f>
        <v>Terça/Quinta/Sábado</v>
      </c>
      <c r="G8359" s="18" t="s">
        <v>888</v>
      </c>
      <c r="H8359" s="46">
        <v>1</v>
      </c>
      <c r="I8359" s="18" t="s">
        <v>8010</v>
      </c>
    </row>
    <row r="8360" spans="1:9" x14ac:dyDescent="0.35">
      <c r="A8360" s="68">
        <v>46128</v>
      </c>
      <c r="B8360" s="52" t="s">
        <v>6752</v>
      </c>
      <c r="C8360" s="30" t="str">
        <f>IFERROR(
INDEX('SETORES VARRIÇÃO'!$A:$A,MATCH($E8360,'SETORES VARRIÇÃO'!$H:$H,0)),
IFERROR(
INDEX('SETORES PRAÇA'!$A:$A,MATCH($E8360,'SETORES PRAÇA'!$H:$H,0)),
))</f>
        <v>ST</v>
      </c>
      <c r="D8360" s="30" t="str">
        <f>IFERROR(
INDEX('SETORES VARRIÇÃO'!$B:$B,MATCH($E8360,'SETORES VARRIÇÃO'!$H:$H,0)),
IFERROR(
INDEX('SETORES PRAÇA'!$B:$B,MATCH($E8360,'SETORES PRAÇA'!$H:$H,0)),
))</f>
        <v>ST10304VJ0063</v>
      </c>
      <c r="E8360" s="30" t="str">
        <f t="shared" si="174"/>
        <v>03-0322</v>
      </c>
      <c r="F8360" s="30" t="str">
        <f>IFERROR(
INDEX('SETORES VARRIÇÃO'!$F:$F,MATCH($E8360,'SETORES VARRIÇÃO'!$H:$H,0)),
IFERROR(
INDEX('SETORES PRAÇA'!$F:$F,MATCH($E8360,'SETORES PRAÇA'!$H:$H,0)),
))</f>
        <v>Quarta/Sábado</v>
      </c>
      <c r="G8360" s="18" t="s">
        <v>888</v>
      </c>
      <c r="H8360" s="46">
        <v>1</v>
      </c>
      <c r="I8360" s="18" t="s">
        <v>8011</v>
      </c>
    </row>
    <row r="8361" spans="1:9" x14ac:dyDescent="0.35">
      <c r="A8361" s="68">
        <v>46128</v>
      </c>
      <c r="B8361" s="52" t="s">
        <v>6753</v>
      </c>
      <c r="C8361" s="30" t="str">
        <f>IFERROR(
INDEX('SETORES VARRIÇÃO'!$A:$A,MATCH($E8361,'SETORES VARRIÇÃO'!$H:$H,0)),
IFERROR(
INDEX('SETORES PRAÇA'!$A:$A,MATCH($E8361,'SETORES PRAÇA'!$H:$H,0)),
))</f>
        <v>MG</v>
      </c>
      <c r="D8361" s="30" t="str">
        <f>IFERROR(
INDEX('SETORES VARRIÇÃO'!$B:$B,MATCH($E8361,'SETORES VARRIÇÃO'!$H:$H,0)),
IFERROR(
INDEX('SETORES PRAÇA'!$B:$B,MATCH($E8361,'SETORES PRAÇA'!$H:$H,0)),
))</f>
        <v>MG10304VJ0021</v>
      </c>
      <c r="E8361" s="30" t="str">
        <f t="shared" si="174"/>
        <v>03-0323</v>
      </c>
      <c r="F8361" s="30" t="str">
        <f>IFERROR(
INDEX('SETORES VARRIÇÃO'!$F:$F,MATCH($E8361,'SETORES VARRIÇÃO'!$H:$H,0)),
IFERROR(
INDEX('SETORES PRAÇA'!$F:$F,MATCH($E8361,'SETORES PRAÇA'!$H:$H,0)),
))</f>
        <v>Quarta/Sábado</v>
      </c>
      <c r="G8361" s="18" t="s">
        <v>887</v>
      </c>
      <c r="H8361" s="46" t="s">
        <v>1034</v>
      </c>
      <c r="I8361" s="18" t="s">
        <v>7224</v>
      </c>
    </row>
    <row r="8362" spans="1:9" x14ac:dyDescent="0.35">
      <c r="A8362" s="68">
        <v>46128</v>
      </c>
      <c r="B8362" s="52" t="s">
        <v>6754</v>
      </c>
      <c r="C8362" s="30" t="str">
        <f>IFERROR(
INDEX('SETORES VARRIÇÃO'!$A:$A,MATCH($E8362,'SETORES VARRIÇÃO'!$H:$H,0)),
IFERROR(
INDEX('SETORES PRAÇA'!$A:$A,MATCH($E8362,'SETORES PRAÇA'!$H:$H,0)),
))</f>
        <v>ST</v>
      </c>
      <c r="D8362" s="30" t="str">
        <f>IFERROR(
INDEX('SETORES VARRIÇÃO'!$B:$B,MATCH($E8362,'SETORES VARRIÇÃO'!$H:$H,0)),
IFERROR(
INDEX('SETORES PRAÇA'!$B:$B,MATCH($E8362,'SETORES PRAÇA'!$H:$H,0)),
))</f>
        <v>ST10304VJ0060</v>
      </c>
      <c r="E8362" s="30" t="str">
        <f t="shared" si="174"/>
        <v>03-0324</v>
      </c>
      <c r="F8362" s="30" t="str">
        <f>IFERROR(
INDEX('SETORES VARRIÇÃO'!$F:$F,MATCH($E8362,'SETORES VARRIÇÃO'!$H:$H,0)),
IFERROR(
INDEX('SETORES PRAÇA'!$F:$F,MATCH($E8362,'SETORES PRAÇA'!$H:$H,0)),
))</f>
        <v>Quarta/Sábado</v>
      </c>
      <c r="G8362" s="18" t="s">
        <v>888</v>
      </c>
      <c r="H8362" s="46">
        <v>1</v>
      </c>
      <c r="I8362" s="18" t="s">
        <v>8012</v>
      </c>
    </row>
    <row r="8363" spans="1:9" x14ac:dyDescent="0.35">
      <c r="A8363" s="68">
        <v>46128</v>
      </c>
      <c r="B8363" s="52" t="s">
        <v>6755</v>
      </c>
      <c r="C8363" s="30" t="str">
        <f>IFERROR(
INDEX('SETORES VARRIÇÃO'!$A:$A,MATCH($E8363,'SETORES VARRIÇÃO'!$H:$H,0)),
IFERROR(
INDEX('SETORES PRAÇA'!$A:$A,MATCH($E8363,'SETORES PRAÇA'!$H:$H,0)),
))</f>
        <v>MG</v>
      </c>
      <c r="D8363" s="30" t="str">
        <f>IFERROR(
INDEX('SETORES VARRIÇÃO'!$B:$B,MATCH($E8363,'SETORES VARRIÇÃO'!$H:$H,0)),
IFERROR(
INDEX('SETORES PRAÇA'!$B:$B,MATCH($E8363,'SETORES PRAÇA'!$H:$H,0)),
))</f>
        <v>MG10203VJ0056</v>
      </c>
      <c r="E8363" s="30" t="str">
        <f t="shared" si="174"/>
        <v>03-0325</v>
      </c>
      <c r="F8363" s="30" t="str">
        <f>IFERROR(
INDEX('SETORES VARRIÇÃO'!$F:$F,MATCH($E8363,'SETORES VARRIÇÃO'!$H:$H,0)),
IFERROR(
INDEX('SETORES PRAÇA'!$F:$F,MATCH($E8363,'SETORES PRAÇA'!$H:$H,0)),
))</f>
        <v>Terça/Quinta/Sábado</v>
      </c>
      <c r="G8363" s="18" t="s">
        <v>888</v>
      </c>
      <c r="H8363" s="46">
        <v>1</v>
      </c>
      <c r="I8363" s="18" t="s">
        <v>8013</v>
      </c>
    </row>
    <row r="8364" spans="1:9" x14ac:dyDescent="0.35">
      <c r="A8364" s="68">
        <v>46128</v>
      </c>
      <c r="B8364" s="52" t="s">
        <v>6756</v>
      </c>
      <c r="C8364" s="30" t="str">
        <f>IFERROR(
INDEX('SETORES VARRIÇÃO'!$A:$A,MATCH($E8364,'SETORES VARRIÇÃO'!$H:$H,0)),
IFERROR(
INDEX('SETORES PRAÇA'!$A:$A,MATCH($E8364,'SETORES PRAÇA'!$H:$H,0)),
))</f>
        <v>ST</v>
      </c>
      <c r="D8364" s="30" t="str">
        <f>IFERROR(
INDEX('SETORES VARRIÇÃO'!$B:$B,MATCH($E8364,'SETORES VARRIÇÃO'!$H:$H,0)),
IFERROR(
INDEX('SETORES PRAÇA'!$B:$B,MATCH($E8364,'SETORES PRAÇA'!$H:$H,0)),
))</f>
        <v>ST10304VJ0062</v>
      </c>
      <c r="E8364" s="30" t="str">
        <f t="shared" si="174"/>
        <v>03-0326</v>
      </c>
      <c r="F8364" s="30" t="str">
        <f>IFERROR(
INDEX('SETORES VARRIÇÃO'!$F:$F,MATCH($E8364,'SETORES VARRIÇÃO'!$H:$H,0)),
IFERROR(
INDEX('SETORES PRAÇA'!$F:$F,MATCH($E8364,'SETORES PRAÇA'!$H:$H,0)),
))</f>
        <v>Quarta/Sábado</v>
      </c>
      <c r="G8364" s="18" t="s">
        <v>887</v>
      </c>
      <c r="H8364" s="46" t="s">
        <v>1034</v>
      </c>
      <c r="I8364" s="18" t="s">
        <v>7432</v>
      </c>
    </row>
    <row r="8365" spans="1:9" x14ac:dyDescent="0.35">
      <c r="A8365" s="68">
        <v>46128</v>
      </c>
      <c r="B8365" s="52" t="s">
        <v>6757</v>
      </c>
      <c r="C8365" s="30" t="str">
        <f>IFERROR(
INDEX('SETORES VARRIÇÃO'!$A:$A,MATCH($E8365,'SETORES VARRIÇÃO'!$H:$H,0)),
IFERROR(
INDEX('SETORES PRAÇA'!$A:$A,MATCH($E8365,'SETORES PRAÇA'!$H:$H,0)),
))</f>
        <v>MG</v>
      </c>
      <c r="D8365" s="30" t="str">
        <f>IFERROR(
INDEX('SETORES VARRIÇÃO'!$B:$B,MATCH($E8365,'SETORES VARRIÇÃO'!$H:$H,0)),
IFERROR(
INDEX('SETORES PRAÇA'!$B:$B,MATCH($E8365,'SETORES PRAÇA'!$H:$H,0)),
))</f>
        <v>MG10202VP0010/11/12</v>
      </c>
      <c r="E8365" s="30" t="str">
        <f t="shared" si="174"/>
        <v>03-0327</v>
      </c>
      <c r="F8365" s="30" t="str">
        <f>IFERROR(
INDEX('SETORES VARRIÇÃO'!$F:$F,MATCH($E8365,'SETORES VARRIÇÃO'!$H:$H,0)),
IFERROR(
INDEX('SETORES PRAÇA'!$F:$F,MATCH($E8365,'SETORES PRAÇA'!$H:$H,0)),
))</f>
        <v>Segunda/Quarta/Sexta</v>
      </c>
      <c r="G8365" s="18" t="s">
        <v>887</v>
      </c>
      <c r="H8365" s="46" t="s">
        <v>1034</v>
      </c>
      <c r="I8365" s="18" t="s">
        <v>7050</v>
      </c>
    </row>
    <row r="8366" spans="1:9" x14ac:dyDescent="0.35">
      <c r="A8366" s="68">
        <v>46128</v>
      </c>
      <c r="B8366" s="52" t="s">
        <v>6758</v>
      </c>
      <c r="C8366" s="30" t="str">
        <f>IFERROR(
INDEX('SETORES VARRIÇÃO'!$A:$A,MATCH($E8366,'SETORES VARRIÇÃO'!$H:$H,0)),
IFERROR(
INDEX('SETORES PRAÇA'!$A:$A,MATCH($E8366,'SETORES PRAÇA'!$H:$H,0)),
))</f>
        <v>ST</v>
      </c>
      <c r="D8366" s="30" t="str">
        <f>IFERROR(
INDEX('SETORES VARRIÇÃO'!$B:$B,MATCH($E8366,'SETORES VARRIÇÃO'!$H:$H,0)),
IFERROR(
INDEX('SETORES PRAÇA'!$B:$B,MATCH($E8366,'SETORES PRAÇA'!$H:$H,0)),
))</f>
        <v>ST10304VJ0065</v>
      </c>
      <c r="E8366" s="30" t="str">
        <f t="shared" si="174"/>
        <v>03-0328</v>
      </c>
      <c r="F8366" s="30" t="str">
        <f>IFERROR(
INDEX('SETORES VARRIÇÃO'!$F:$F,MATCH($E8366,'SETORES VARRIÇÃO'!$H:$H,0)),
IFERROR(
INDEX('SETORES PRAÇA'!$F:$F,MATCH($E8366,'SETORES PRAÇA'!$H:$H,0)),
))</f>
        <v>Quarta/Sábado</v>
      </c>
      <c r="G8366" s="18" t="s">
        <v>888</v>
      </c>
      <c r="H8366" s="46">
        <v>1</v>
      </c>
      <c r="I8366" s="18" t="s">
        <v>7824</v>
      </c>
    </row>
    <row r="8367" spans="1:9" x14ac:dyDescent="0.35">
      <c r="A8367" s="68">
        <v>46128</v>
      </c>
      <c r="B8367" s="52" t="s">
        <v>6759</v>
      </c>
      <c r="C8367" s="30" t="str">
        <f>IFERROR(
INDEX('SETORES VARRIÇÃO'!$A:$A,MATCH($E8367,'SETORES VARRIÇÃO'!$H:$H,0)),
IFERROR(
INDEX('SETORES PRAÇA'!$A:$A,MATCH($E8367,'SETORES PRAÇA'!$H:$H,0)),
))</f>
        <v>ST</v>
      </c>
      <c r="D8367" s="30" t="str">
        <f>IFERROR(
INDEX('SETORES VARRIÇÃO'!$B:$B,MATCH($E8367,'SETORES VARRIÇÃO'!$H:$H,0)),
IFERROR(
INDEX('SETORES PRAÇA'!$B:$B,MATCH($E8367,'SETORES PRAÇA'!$H:$H,0)),
))</f>
        <v>ST10304VJ0064</v>
      </c>
      <c r="E8367" s="30" t="str">
        <f t="shared" si="174"/>
        <v>03-0329</v>
      </c>
      <c r="F8367" s="30" t="str">
        <f>IFERROR(
INDEX('SETORES VARRIÇÃO'!$F:$F,MATCH($E8367,'SETORES VARRIÇÃO'!$H:$H,0)),
IFERROR(
INDEX('SETORES PRAÇA'!$F:$F,MATCH($E8367,'SETORES PRAÇA'!$H:$H,0)),
))</f>
        <v>Quarta/Sábado</v>
      </c>
      <c r="G8367" s="18" t="s">
        <v>887</v>
      </c>
      <c r="H8367" s="46" t="s">
        <v>1034</v>
      </c>
      <c r="I8367" s="18" t="s">
        <v>7052</v>
      </c>
    </row>
    <row r="8368" spans="1:9" x14ac:dyDescent="0.35">
      <c r="A8368" s="68">
        <v>46128</v>
      </c>
      <c r="B8368" s="52" t="s">
        <v>6760</v>
      </c>
      <c r="C8368" s="30" t="str">
        <f>IFERROR(
INDEX('SETORES VARRIÇÃO'!$A:$A,MATCH($E8368,'SETORES VARRIÇÃO'!$H:$H,0)),
IFERROR(
INDEX('SETORES PRAÇA'!$A:$A,MATCH($E8368,'SETORES PRAÇA'!$H:$H,0)),
))</f>
        <v>MG</v>
      </c>
      <c r="D8368" s="30" t="str">
        <f>IFERROR(
INDEX('SETORES VARRIÇÃO'!$B:$B,MATCH($E8368,'SETORES VARRIÇÃO'!$H:$H,0)),
IFERROR(
INDEX('SETORES PRAÇA'!$B:$B,MATCH($E8368,'SETORES PRAÇA'!$H:$H,0)),
))</f>
        <v>MG10202VP0004/05</v>
      </c>
      <c r="E8368" s="30" t="str">
        <f t="shared" si="174"/>
        <v>03-0330</v>
      </c>
      <c r="F8368" s="30" t="str">
        <f>IFERROR(
INDEX('SETORES VARRIÇÃO'!$F:$F,MATCH($E8368,'SETORES VARRIÇÃO'!$H:$H,0)),
IFERROR(
INDEX('SETORES PRAÇA'!$F:$F,MATCH($E8368,'SETORES PRAÇA'!$H:$H,0)),
))</f>
        <v>Segunda/Quarta/Sexta</v>
      </c>
      <c r="G8368" s="18" t="s">
        <v>887</v>
      </c>
      <c r="H8368" s="46" t="s">
        <v>1034</v>
      </c>
      <c r="I8368" s="18" t="s">
        <v>7053</v>
      </c>
    </row>
    <row r="8369" spans="1:9" x14ac:dyDescent="0.35">
      <c r="A8369" s="68">
        <v>46128</v>
      </c>
      <c r="B8369" s="52" t="s">
        <v>6761</v>
      </c>
      <c r="C8369" s="30" t="str">
        <f>IFERROR(
INDEX('SETORES VARRIÇÃO'!$A:$A,MATCH($E8369,'SETORES VARRIÇÃO'!$H:$H,0)),
IFERROR(
INDEX('SETORES PRAÇA'!$A:$A,MATCH($E8369,'SETORES PRAÇA'!$H:$H,0)),
))</f>
        <v>MG</v>
      </c>
      <c r="D8369" s="30" t="str">
        <f>IFERROR(
INDEX('SETORES VARRIÇÃO'!$B:$B,MATCH($E8369,'SETORES VARRIÇÃO'!$H:$H,0)),
IFERROR(
INDEX('SETORES PRAÇA'!$B:$B,MATCH($E8369,'SETORES PRAÇA'!$H:$H,0)),
))</f>
        <v>MG10304VP0046/47/48/49</v>
      </c>
      <c r="E8369" s="30" t="str">
        <f t="shared" si="174"/>
        <v>03-0331</v>
      </c>
      <c r="F8369" s="30" t="str">
        <f>IFERROR(
INDEX('SETORES VARRIÇÃO'!$F:$F,MATCH($E8369,'SETORES VARRIÇÃO'!$H:$H,0)),
IFERROR(
INDEX('SETORES PRAÇA'!$F:$F,MATCH($E8369,'SETORES PRAÇA'!$H:$H,0)),
))</f>
        <v>Quarta/Sábado</v>
      </c>
      <c r="G8369" s="18" t="s">
        <v>888</v>
      </c>
      <c r="H8369" s="46">
        <v>1</v>
      </c>
      <c r="I8369" s="18" t="s">
        <v>8014</v>
      </c>
    </row>
    <row r="8370" spans="1:9" x14ac:dyDescent="0.35">
      <c r="A8370" s="68">
        <v>46129</v>
      </c>
      <c r="B8370" s="52" t="s">
        <v>731</v>
      </c>
      <c r="C8370" s="30" t="str">
        <f>IFERROR(
INDEX('SETORES VARRIÇÃO'!$A:$A,MATCH($E8370,'SETORES VARRIÇÃO'!$H:$H,0)),
IFERROR(
INDEX('SETORES PRAÇA'!$A:$A,MATCH($E8370,'SETORES PRAÇA'!$H:$H,0)),
))</f>
        <v>JT</v>
      </c>
      <c r="D8370" s="30" t="str">
        <f>IFERROR(
INDEX('SETORES VARRIÇÃO'!$B:$B,MATCH($E8370,'SETORES VARRIÇÃO'!$H:$H,0)),
IFERROR(
INDEX('SETORES PRAÇA'!$B:$B,MATCH($E8370,'SETORES PRAÇA'!$H:$H,0)),
))</f>
        <v>JT10304VJ0043</v>
      </c>
      <c r="E8370" s="30" t="str">
        <f t="shared" ref="E8370:E8433" si="175">SUBSTITUTE(B8370,"SMSUB-LUTOCAR-","")</f>
        <v>03-0025</v>
      </c>
      <c r="F8370" s="30" t="str">
        <f>IFERROR(
INDEX('SETORES VARRIÇÃO'!$F:$F,MATCH($E8370,'SETORES VARRIÇÃO'!$H:$H,0)),
IFERROR(
INDEX('SETORES PRAÇA'!$F:$F,MATCH($E8370,'SETORES PRAÇA'!$H:$H,0)),
))</f>
        <v>Quarta/Sábado</v>
      </c>
      <c r="G8370" s="18" t="s">
        <v>887</v>
      </c>
      <c r="H8370" s="46" t="s">
        <v>1104</v>
      </c>
      <c r="I8370" s="18" t="s">
        <v>7228</v>
      </c>
    </row>
    <row r="8371" spans="1:9" x14ac:dyDescent="0.35">
      <c r="A8371" s="68">
        <v>46129</v>
      </c>
      <c r="B8371" s="52" t="s">
        <v>756</v>
      </c>
      <c r="C8371" s="30" t="str">
        <f>IFERROR(
INDEX('SETORES VARRIÇÃO'!$A:$A,MATCH($E8371,'SETORES VARRIÇÃO'!$H:$H,0)),
IFERROR(
INDEX('SETORES PRAÇA'!$A:$A,MATCH($E8371,'SETORES PRAÇA'!$H:$H,0)),
))</f>
        <v>JT</v>
      </c>
      <c r="D8371" s="30" t="str">
        <f>IFERROR(
INDEX('SETORES VARRIÇÃO'!$B:$B,MATCH($E8371,'SETORES VARRIÇÃO'!$H:$H,0)),
IFERROR(
INDEX('SETORES PRAÇA'!$B:$B,MATCH($E8371,'SETORES PRAÇA'!$H:$H,0)),
))</f>
        <v>JT10303VJ0035</v>
      </c>
      <c r="E8371" s="30" t="str">
        <f t="shared" si="175"/>
        <v>03-0001</v>
      </c>
      <c r="F8371" s="30" t="str">
        <f>IFERROR(
INDEX('SETORES VARRIÇÃO'!$F:$F,MATCH($E8371,'SETORES VARRIÇÃO'!$H:$H,0)),
IFERROR(
INDEX('SETORES PRAÇA'!$F:$F,MATCH($E8371,'SETORES PRAÇA'!$H:$H,0)),
))</f>
        <v>Terça/Sexta</v>
      </c>
      <c r="G8371" s="18" t="s">
        <v>888</v>
      </c>
      <c r="H8371" s="46">
        <v>0.74</v>
      </c>
      <c r="I8371" s="18" t="s">
        <v>8015</v>
      </c>
    </row>
    <row r="8372" spans="1:9" x14ac:dyDescent="0.35">
      <c r="A8372" s="68">
        <v>46129</v>
      </c>
      <c r="B8372" s="52" t="s">
        <v>567</v>
      </c>
      <c r="C8372" s="30" t="str">
        <f>IFERROR(
INDEX('SETORES VARRIÇÃO'!$A:$A,MATCH($E8372,'SETORES VARRIÇÃO'!$H:$H,0)),
IFERROR(
INDEX('SETORES PRAÇA'!$A:$A,MATCH($E8372,'SETORES PRAÇA'!$H:$H,0)),
))</f>
        <v>JT</v>
      </c>
      <c r="D8372" s="30" t="str">
        <f>IFERROR(
INDEX('SETORES VARRIÇÃO'!$B:$B,MATCH($E8372,'SETORES VARRIÇÃO'!$H:$H,0)),
IFERROR(
INDEX('SETORES PRAÇA'!$B:$B,MATCH($E8372,'SETORES PRAÇA'!$H:$H,0)),
))</f>
        <v>JT10303VJ0025</v>
      </c>
      <c r="E8372" s="30" t="str">
        <f t="shared" si="175"/>
        <v>03-0002</v>
      </c>
      <c r="F8372" s="30" t="str">
        <f>IFERROR(
INDEX('SETORES VARRIÇÃO'!$F:$F,MATCH($E8372,'SETORES VARRIÇÃO'!$H:$H,0)),
IFERROR(
INDEX('SETORES PRAÇA'!$F:$F,MATCH($E8372,'SETORES PRAÇA'!$H:$H,0)),
))</f>
        <v>Terça/Sexta</v>
      </c>
      <c r="G8372" s="18" t="s">
        <v>887</v>
      </c>
      <c r="H8372" s="46" t="s">
        <v>1034</v>
      </c>
      <c r="I8372" s="18" t="s">
        <v>4865</v>
      </c>
    </row>
    <row r="8373" spans="1:9" x14ac:dyDescent="0.35">
      <c r="A8373" s="68">
        <v>46129</v>
      </c>
      <c r="B8373" s="52" t="s">
        <v>757</v>
      </c>
      <c r="C8373" s="30" t="str">
        <f>IFERROR(
INDEX('SETORES VARRIÇÃO'!$A:$A,MATCH($E8373,'SETORES VARRIÇÃO'!$H:$H,0)),
IFERROR(
INDEX('SETORES PRAÇA'!$A:$A,MATCH($E8373,'SETORES PRAÇA'!$H:$H,0)),
))</f>
        <v>CV</v>
      </c>
      <c r="D8373" s="30" t="str">
        <f>IFERROR(
INDEX('SETORES VARRIÇÃO'!$B:$B,MATCH($E8373,'SETORES VARRIÇÃO'!$H:$H,0)),
IFERROR(
INDEX('SETORES PRAÇA'!$B:$B,MATCH($E8373,'SETORES PRAÇA'!$H:$H,0)),
))</f>
        <v>CV10304VJ0025</v>
      </c>
      <c r="E8373" s="30" t="str">
        <f t="shared" si="175"/>
        <v>03-0003</v>
      </c>
      <c r="F8373" s="30" t="str">
        <f>IFERROR(
INDEX('SETORES VARRIÇÃO'!$F:$F,MATCH($E8373,'SETORES VARRIÇÃO'!$H:$H,0)),
IFERROR(
INDEX('SETORES PRAÇA'!$F:$F,MATCH($E8373,'SETORES PRAÇA'!$H:$H,0)),
))</f>
        <v>Quarta/Sábado</v>
      </c>
      <c r="G8373" s="18" t="s">
        <v>888</v>
      </c>
      <c r="H8373" s="46">
        <v>1</v>
      </c>
      <c r="I8373" s="18" t="s">
        <v>7625</v>
      </c>
    </row>
    <row r="8374" spans="1:9" x14ac:dyDescent="0.35">
      <c r="A8374" s="68">
        <v>46129</v>
      </c>
      <c r="B8374" s="52" t="s">
        <v>732</v>
      </c>
      <c r="C8374" s="30" t="str">
        <f>IFERROR(
INDEX('SETORES VARRIÇÃO'!$A:$A,MATCH($E8374,'SETORES VARRIÇÃO'!$H:$H,0)),
IFERROR(
INDEX('SETORES PRAÇA'!$A:$A,MATCH($E8374,'SETORES PRAÇA'!$H:$H,0)),
))</f>
        <v>JT</v>
      </c>
      <c r="D8374" s="30" t="str">
        <f>IFERROR(
INDEX('SETORES VARRIÇÃO'!$B:$B,MATCH($E8374,'SETORES VARRIÇÃO'!$H:$H,0)),
IFERROR(
INDEX('SETORES PRAÇA'!$B:$B,MATCH($E8374,'SETORES PRAÇA'!$H:$H,0)),
))</f>
        <v>JT10304VJ0059</v>
      </c>
      <c r="E8374" s="30" t="str">
        <f t="shared" si="175"/>
        <v>03-0004</v>
      </c>
      <c r="F8374" s="30" t="str">
        <f>IFERROR(
INDEX('SETORES VARRIÇÃO'!$F:$F,MATCH($E8374,'SETORES VARRIÇÃO'!$H:$H,0)),
IFERROR(
INDEX('SETORES PRAÇA'!$F:$F,MATCH($E8374,'SETORES PRAÇA'!$H:$H,0)),
))</f>
        <v>Quarta/Sábado</v>
      </c>
      <c r="G8374" s="18" t="s">
        <v>887</v>
      </c>
      <c r="H8374" s="46" t="s">
        <v>7231</v>
      </c>
      <c r="I8374" s="18" t="s">
        <v>7232</v>
      </c>
    </row>
    <row r="8375" spans="1:9" x14ac:dyDescent="0.35">
      <c r="A8375" s="68">
        <v>46129</v>
      </c>
      <c r="B8375" s="52" t="s">
        <v>758</v>
      </c>
      <c r="C8375" s="30" t="str">
        <f>IFERROR(
INDEX('SETORES VARRIÇÃO'!$A:$A,MATCH($E8375,'SETORES VARRIÇÃO'!$H:$H,0)),
IFERROR(
INDEX('SETORES PRAÇA'!$A:$A,MATCH($E8375,'SETORES PRAÇA'!$H:$H,0)),
))</f>
        <v>JT</v>
      </c>
      <c r="D8375" s="30" t="str">
        <f>IFERROR(
INDEX('SETORES VARRIÇÃO'!$B:$B,MATCH($E8375,'SETORES VARRIÇÃO'!$H:$H,0)),
IFERROR(
INDEX('SETORES PRAÇA'!$B:$B,MATCH($E8375,'SETORES PRAÇA'!$H:$H,0)),
))</f>
        <v>JT10202VJ0054</v>
      </c>
      <c r="E8375" s="30" t="str">
        <f t="shared" si="175"/>
        <v>03-0005</v>
      </c>
      <c r="F8375" s="30" t="str">
        <f>IFERROR(
INDEX('SETORES VARRIÇÃO'!$F:$F,MATCH($E8375,'SETORES VARRIÇÃO'!$H:$H,0)),
IFERROR(
INDEX('SETORES PRAÇA'!$F:$F,MATCH($E8375,'SETORES PRAÇA'!$H:$H,0)),
))</f>
        <v>Segunda/Quarta/Sexta</v>
      </c>
      <c r="G8375" s="18" t="s">
        <v>888</v>
      </c>
      <c r="H8375" s="46">
        <v>0.28000000000000003</v>
      </c>
      <c r="I8375" s="18" t="s">
        <v>8016</v>
      </c>
    </row>
    <row r="8376" spans="1:9" x14ac:dyDescent="0.35">
      <c r="A8376" s="68">
        <v>46129</v>
      </c>
      <c r="B8376" s="52" t="s">
        <v>759</v>
      </c>
      <c r="C8376" s="30" t="str">
        <f>IFERROR(
INDEX('SETORES VARRIÇÃO'!$A:$A,MATCH($E8376,'SETORES VARRIÇÃO'!$H:$H,0)),
IFERROR(
INDEX('SETORES PRAÇA'!$A:$A,MATCH($E8376,'SETORES PRAÇA'!$H:$H,0)),
))</f>
        <v>MG</v>
      </c>
      <c r="D8376" s="30" t="str">
        <f>IFERROR(
INDEX('SETORES VARRIÇÃO'!$B:$B,MATCH($E8376,'SETORES VARRIÇÃO'!$H:$H,0)),
IFERROR(
INDEX('SETORES PRAÇA'!$B:$B,MATCH($E8376,'SETORES PRAÇA'!$H:$H,0)),
))</f>
        <v>MG10101VJ0006</v>
      </c>
      <c r="E8376" s="30" t="str">
        <f t="shared" si="175"/>
        <v>03-0006</v>
      </c>
      <c r="F8376" s="30" t="str">
        <f>IFERROR(
INDEX('SETORES VARRIÇÃO'!$F:$F,MATCH($E8376,'SETORES VARRIÇÃO'!$H:$H,0)),
IFERROR(
INDEX('SETORES PRAÇA'!$F:$F,MATCH($E8376,'SETORES PRAÇA'!$H:$H,0)),
))</f>
        <v>Segunda a Domingo</v>
      </c>
      <c r="G8376" s="18" t="s">
        <v>888</v>
      </c>
      <c r="H8376" s="46">
        <v>0.44</v>
      </c>
      <c r="I8376" s="18" t="s">
        <v>8017</v>
      </c>
    </row>
    <row r="8377" spans="1:9" x14ac:dyDescent="0.35">
      <c r="A8377" s="68">
        <v>46129</v>
      </c>
      <c r="B8377" s="52" t="s">
        <v>760</v>
      </c>
      <c r="C8377" s="30" t="str">
        <f>IFERROR(
INDEX('SETORES VARRIÇÃO'!$A:$A,MATCH($E8377,'SETORES VARRIÇÃO'!$H:$H,0)),
IFERROR(
INDEX('SETORES PRAÇA'!$A:$A,MATCH($E8377,'SETORES PRAÇA'!$H:$H,0)),
))</f>
        <v>JT</v>
      </c>
      <c r="D8377" s="30" t="str">
        <f>IFERROR(
INDEX('SETORES VARRIÇÃO'!$B:$B,MATCH($E8377,'SETORES VARRIÇÃO'!$H:$H,0)),
IFERROR(
INDEX('SETORES PRAÇA'!$B:$B,MATCH($E8377,'SETORES PRAÇA'!$H:$H,0)),
))</f>
        <v>JT10304VJ0048</v>
      </c>
      <c r="E8377" s="30" t="str">
        <f t="shared" si="175"/>
        <v>03-0007</v>
      </c>
      <c r="F8377" s="30" t="str">
        <f>IFERROR(
INDEX('SETORES VARRIÇÃO'!$F:$F,MATCH($E8377,'SETORES VARRIÇÃO'!$H:$H,0)),
IFERROR(
INDEX('SETORES PRAÇA'!$F:$F,MATCH($E8377,'SETORES PRAÇA'!$H:$H,0)),
))</f>
        <v>Quarta/Sábado</v>
      </c>
      <c r="G8377" s="18" t="s">
        <v>887</v>
      </c>
      <c r="H8377" s="46" t="s">
        <v>1034</v>
      </c>
      <c r="I8377" s="18" t="s">
        <v>6156</v>
      </c>
    </row>
    <row r="8378" spans="1:9" x14ac:dyDescent="0.35">
      <c r="A8378" s="68">
        <v>46129</v>
      </c>
      <c r="B8378" s="52" t="s">
        <v>761</v>
      </c>
      <c r="C8378" s="30" t="str">
        <f>IFERROR(
INDEX('SETORES VARRIÇÃO'!$A:$A,MATCH($E8378,'SETORES VARRIÇÃO'!$H:$H,0)),
IFERROR(
INDEX('SETORES PRAÇA'!$A:$A,MATCH($E8378,'SETORES PRAÇA'!$H:$H,0)),
))</f>
        <v>JT</v>
      </c>
      <c r="D8378" s="30" t="str">
        <f>IFERROR(
INDEX('SETORES VARRIÇÃO'!$B:$B,MATCH($E8378,'SETORES VARRIÇÃO'!$H:$H,0)),
IFERROR(
INDEX('SETORES PRAÇA'!$B:$B,MATCH($E8378,'SETORES PRAÇA'!$H:$H,0)),
))</f>
        <v>JT10303VJ0036</v>
      </c>
      <c r="E8378" s="30" t="str">
        <f t="shared" si="175"/>
        <v>03-0008</v>
      </c>
      <c r="F8378" s="30" t="str">
        <f>IFERROR(
INDEX('SETORES VARRIÇÃO'!$F:$F,MATCH($E8378,'SETORES VARRIÇÃO'!$H:$H,0)),
IFERROR(
INDEX('SETORES PRAÇA'!$F:$F,MATCH($E8378,'SETORES PRAÇA'!$H:$H,0)),
))</f>
        <v>Terça/Sexta</v>
      </c>
      <c r="G8378" s="18" t="s">
        <v>887</v>
      </c>
      <c r="H8378" s="46" t="s">
        <v>946</v>
      </c>
      <c r="I8378" s="18" t="s">
        <v>6157</v>
      </c>
    </row>
    <row r="8379" spans="1:9" x14ac:dyDescent="0.35">
      <c r="A8379" s="68">
        <v>46129</v>
      </c>
      <c r="B8379" s="52" t="s">
        <v>762</v>
      </c>
      <c r="C8379" s="30" t="str">
        <f>IFERROR(
INDEX('SETORES VARRIÇÃO'!$A:$A,MATCH($E8379,'SETORES VARRIÇÃO'!$H:$H,0)),
IFERROR(
INDEX('SETORES PRAÇA'!$A:$A,MATCH($E8379,'SETORES PRAÇA'!$H:$H,0)),
))</f>
        <v>MG</v>
      </c>
      <c r="D8379" s="30" t="str">
        <f>IFERROR(
INDEX('SETORES VARRIÇÃO'!$B:$B,MATCH($E8379,'SETORES VARRIÇÃO'!$H:$H,0)),
IFERROR(
INDEX('SETORES PRAÇA'!$B:$B,MATCH($E8379,'SETORES PRAÇA'!$H:$H,0)),
))</f>
        <v>MG10101VJ0009</v>
      </c>
      <c r="E8379" s="30" t="str">
        <f t="shared" si="175"/>
        <v>03-0009</v>
      </c>
      <c r="F8379" s="30" t="str">
        <f>IFERROR(
INDEX('SETORES VARRIÇÃO'!$F:$F,MATCH($E8379,'SETORES VARRIÇÃO'!$H:$H,0)),
IFERROR(
INDEX('SETORES PRAÇA'!$F:$F,MATCH($E8379,'SETORES PRAÇA'!$H:$H,0)),
))</f>
        <v>Segunda a Domingo</v>
      </c>
      <c r="G8379" s="18" t="s">
        <v>887</v>
      </c>
      <c r="H8379" s="46" t="s">
        <v>5211</v>
      </c>
      <c r="I8379" s="18" t="s">
        <v>7235</v>
      </c>
    </row>
    <row r="8380" spans="1:9" x14ac:dyDescent="0.35">
      <c r="A8380" s="68">
        <v>46129</v>
      </c>
      <c r="B8380" s="52" t="s">
        <v>746</v>
      </c>
      <c r="C8380" s="30" t="str">
        <f>IFERROR(
INDEX('SETORES VARRIÇÃO'!$A:$A,MATCH($E8380,'SETORES VARRIÇÃO'!$H:$H,0)),
IFERROR(
INDEX('SETORES PRAÇA'!$A:$A,MATCH($E8380,'SETORES PRAÇA'!$H:$H,0)),
))</f>
        <v>CV</v>
      </c>
      <c r="D8380" s="30" t="str">
        <f>IFERROR(
INDEX('SETORES VARRIÇÃO'!$B:$B,MATCH($E8380,'SETORES VARRIÇÃO'!$H:$H,0)),
IFERROR(
INDEX('SETORES PRAÇA'!$B:$B,MATCH($E8380,'SETORES PRAÇA'!$H:$H,0)),
))</f>
        <v>CV10304VJ0027</v>
      </c>
      <c r="E8380" s="30" t="str">
        <f t="shared" si="175"/>
        <v>03-0010</v>
      </c>
      <c r="F8380" s="30" t="str">
        <f>IFERROR(
INDEX('SETORES VARRIÇÃO'!$F:$F,MATCH($E8380,'SETORES VARRIÇÃO'!$H:$H,0)),
IFERROR(
INDEX('SETORES PRAÇA'!$F:$F,MATCH($E8380,'SETORES PRAÇA'!$H:$H,0)),
))</f>
        <v>Quarta/Sábado</v>
      </c>
      <c r="G8380" s="18" t="s">
        <v>887</v>
      </c>
      <c r="H8380" s="46" t="s">
        <v>907</v>
      </c>
      <c r="I8380" s="18" t="s">
        <v>5115</v>
      </c>
    </row>
    <row r="8381" spans="1:9" x14ac:dyDescent="0.35">
      <c r="A8381" s="68">
        <v>46129</v>
      </c>
      <c r="B8381" s="52" t="s">
        <v>763</v>
      </c>
      <c r="C8381" s="30" t="str">
        <f>IFERROR(
INDEX('SETORES VARRIÇÃO'!$A:$A,MATCH($E8381,'SETORES VARRIÇÃO'!$H:$H,0)),
IFERROR(
INDEX('SETORES PRAÇA'!$A:$A,MATCH($E8381,'SETORES PRAÇA'!$H:$H,0)),
))</f>
        <v>CV</v>
      </c>
      <c r="D8381" s="30" t="str">
        <f>IFERROR(
INDEX('SETORES VARRIÇÃO'!$B:$B,MATCH($E8381,'SETORES VARRIÇÃO'!$H:$H,0)),
IFERROR(
INDEX('SETORES PRAÇA'!$B:$B,MATCH($E8381,'SETORES PRAÇA'!$H:$H,0)),
))</f>
        <v>CV10203VJ0051</v>
      </c>
      <c r="E8381" s="30" t="str">
        <f t="shared" si="175"/>
        <v>03-0011</v>
      </c>
      <c r="F8381" s="30" t="str">
        <f>IFERROR(
INDEX('SETORES VARRIÇÃO'!$F:$F,MATCH($E8381,'SETORES VARRIÇÃO'!$H:$H,0)),
IFERROR(
INDEX('SETORES PRAÇA'!$F:$F,MATCH($E8381,'SETORES PRAÇA'!$H:$H,0)),
))</f>
        <v>Terça/Quinta/Sábado</v>
      </c>
      <c r="G8381" s="18" t="s">
        <v>887</v>
      </c>
      <c r="H8381" s="46" t="s">
        <v>907</v>
      </c>
      <c r="I8381" s="18" t="s">
        <v>7829</v>
      </c>
    </row>
    <row r="8382" spans="1:9" x14ac:dyDescent="0.35">
      <c r="A8382" s="68">
        <v>46129</v>
      </c>
      <c r="B8382" s="52" t="s">
        <v>764</v>
      </c>
      <c r="C8382" s="30" t="str">
        <f>IFERROR(
INDEX('SETORES VARRIÇÃO'!$A:$A,MATCH($E8382,'SETORES VARRIÇÃO'!$H:$H,0)),
IFERROR(
INDEX('SETORES PRAÇA'!$A:$A,MATCH($E8382,'SETORES PRAÇA'!$H:$H,0)),
))</f>
        <v>CV</v>
      </c>
      <c r="D8382" s="30" t="str">
        <f>IFERROR(
INDEX('SETORES VARRIÇÃO'!$B:$B,MATCH($E8382,'SETORES VARRIÇÃO'!$H:$H,0)),
IFERROR(
INDEX('SETORES PRAÇA'!$B:$B,MATCH($E8382,'SETORES PRAÇA'!$H:$H,0)),
))</f>
        <v>CV10203VJ0052</v>
      </c>
      <c r="E8382" s="30" t="str">
        <f t="shared" si="175"/>
        <v>03-0012</v>
      </c>
      <c r="F8382" s="30" t="str">
        <f>IFERROR(
INDEX('SETORES VARRIÇÃO'!$F:$F,MATCH($E8382,'SETORES VARRIÇÃO'!$H:$H,0)),
IFERROR(
INDEX('SETORES PRAÇA'!$F:$F,MATCH($E8382,'SETORES PRAÇA'!$H:$H,0)),
))</f>
        <v>Terça/Quinta/Sábado</v>
      </c>
      <c r="G8382" s="18" t="s">
        <v>888</v>
      </c>
      <c r="H8382" s="46">
        <v>0.64</v>
      </c>
      <c r="I8382" s="18" t="s">
        <v>8018</v>
      </c>
    </row>
    <row r="8383" spans="1:9" x14ac:dyDescent="0.35">
      <c r="A8383" s="68">
        <v>46129</v>
      </c>
      <c r="B8383" s="52" t="s">
        <v>765</v>
      </c>
      <c r="C8383" s="30" t="str">
        <f>IFERROR(
INDEX('SETORES VARRIÇÃO'!$A:$A,MATCH($E8383,'SETORES VARRIÇÃO'!$H:$H,0)),
IFERROR(
INDEX('SETORES PRAÇA'!$A:$A,MATCH($E8383,'SETORES PRAÇA'!$H:$H,0)),
))</f>
        <v>MG</v>
      </c>
      <c r="D8383" s="30" t="str">
        <f>IFERROR(
INDEX('SETORES VARRIÇÃO'!$B:$B,MATCH($E8383,'SETORES VARRIÇÃO'!$H:$H,0)),
IFERROR(
INDEX('SETORES PRAÇA'!$B:$B,MATCH($E8383,'SETORES PRAÇA'!$H:$H,0)),
))</f>
        <v>MG10101VJ0013</v>
      </c>
      <c r="E8383" s="30" t="str">
        <f t="shared" si="175"/>
        <v>03-0013</v>
      </c>
      <c r="F8383" s="30" t="str">
        <f>IFERROR(
INDEX('SETORES VARRIÇÃO'!$F:$F,MATCH($E8383,'SETORES VARRIÇÃO'!$H:$H,0)),
IFERROR(
INDEX('SETORES PRAÇA'!$F:$F,MATCH($E8383,'SETORES PRAÇA'!$H:$H,0)),
))</f>
        <v>Segunda a Domingo</v>
      </c>
      <c r="G8383" s="18" t="s">
        <v>888</v>
      </c>
      <c r="H8383" s="46">
        <v>0.39</v>
      </c>
      <c r="I8383" s="18" t="s">
        <v>8019</v>
      </c>
    </row>
    <row r="8384" spans="1:9" x14ac:dyDescent="0.35">
      <c r="A8384" s="68">
        <v>46129</v>
      </c>
      <c r="B8384" s="52" t="s">
        <v>766</v>
      </c>
      <c r="C8384" s="30" t="str">
        <f>IFERROR(
INDEX('SETORES VARRIÇÃO'!$A:$A,MATCH($E8384,'SETORES VARRIÇÃO'!$H:$H,0)),
IFERROR(
INDEX('SETORES PRAÇA'!$A:$A,MATCH($E8384,'SETORES PRAÇA'!$H:$H,0)),
))</f>
        <v>JT</v>
      </c>
      <c r="D8384" s="30" t="str">
        <f>IFERROR(
INDEX('SETORES VARRIÇÃO'!$B:$B,MATCH($E8384,'SETORES VARRIÇÃO'!$H:$H,0)),
IFERROR(
INDEX('SETORES PRAÇA'!$B:$B,MATCH($E8384,'SETORES PRAÇA'!$H:$H,0)),
))</f>
        <v>JT10302VJ0011</v>
      </c>
      <c r="E8384" s="30" t="str">
        <f t="shared" si="175"/>
        <v>03-0014</v>
      </c>
      <c r="F8384" s="30" t="str">
        <f>IFERROR(
INDEX('SETORES VARRIÇÃO'!$F:$F,MATCH($E8384,'SETORES VARRIÇÃO'!$H:$H,0)),
IFERROR(
INDEX('SETORES PRAÇA'!$F:$F,MATCH($E8384,'SETORES PRAÇA'!$H:$H,0)),
))</f>
        <v>Segunda/Quinta</v>
      </c>
      <c r="G8384" s="18" t="s">
        <v>888</v>
      </c>
      <c r="H8384" s="46">
        <v>0.69</v>
      </c>
      <c r="I8384" s="18" t="s">
        <v>8020</v>
      </c>
    </row>
    <row r="8385" spans="1:9" x14ac:dyDescent="0.35">
      <c r="A8385" s="68">
        <v>46129</v>
      </c>
      <c r="B8385" s="52" t="s">
        <v>767</v>
      </c>
      <c r="C8385" s="30" t="str">
        <f>IFERROR(
INDEX('SETORES VARRIÇÃO'!$A:$A,MATCH($E8385,'SETORES VARRIÇÃO'!$H:$H,0)),
IFERROR(
INDEX('SETORES PRAÇA'!$A:$A,MATCH($E8385,'SETORES PRAÇA'!$H:$H,0)),
))</f>
        <v>CV</v>
      </c>
      <c r="D8385" s="30" t="str">
        <f>IFERROR(
INDEX('SETORES VARRIÇÃO'!$B:$B,MATCH($E8385,'SETORES VARRIÇÃO'!$H:$H,0)),
IFERROR(
INDEX('SETORES PRAÇA'!$B:$B,MATCH($E8385,'SETORES PRAÇA'!$H:$H,0)),
))</f>
        <v>CV10203VJ0057</v>
      </c>
      <c r="E8385" s="30" t="str">
        <f t="shared" si="175"/>
        <v>03-0015</v>
      </c>
      <c r="F8385" s="30" t="str">
        <f>IFERROR(
INDEX('SETORES VARRIÇÃO'!$F:$F,MATCH($E8385,'SETORES VARRIÇÃO'!$H:$H,0)),
IFERROR(
INDEX('SETORES PRAÇA'!$F:$F,MATCH($E8385,'SETORES PRAÇA'!$H:$H,0)),
))</f>
        <v>Terça/Quinta/Sábado</v>
      </c>
      <c r="G8385" s="18" t="s">
        <v>888</v>
      </c>
      <c r="H8385" s="46">
        <v>0.54</v>
      </c>
      <c r="I8385" s="18" t="s">
        <v>8021</v>
      </c>
    </row>
    <row r="8386" spans="1:9" x14ac:dyDescent="0.35">
      <c r="A8386" s="68">
        <v>46129</v>
      </c>
      <c r="B8386" s="52" t="s">
        <v>768</v>
      </c>
      <c r="C8386" s="30" t="str">
        <f>IFERROR(
INDEX('SETORES VARRIÇÃO'!$A:$A,MATCH($E8386,'SETORES VARRIÇÃO'!$H:$H,0)),
IFERROR(
INDEX('SETORES PRAÇA'!$A:$A,MATCH($E8386,'SETORES PRAÇA'!$H:$H,0)),
))</f>
        <v>JT</v>
      </c>
      <c r="D8386" s="30" t="str">
        <f>IFERROR(
INDEX('SETORES VARRIÇÃO'!$B:$B,MATCH($E8386,'SETORES VARRIÇÃO'!$H:$H,0)),
IFERROR(
INDEX('SETORES PRAÇA'!$B:$B,MATCH($E8386,'SETORES PRAÇA'!$H:$H,0)),
))</f>
        <v>JT10304VJ0050</v>
      </c>
      <c r="E8386" s="30" t="str">
        <f t="shared" si="175"/>
        <v>03-0016</v>
      </c>
      <c r="F8386" s="30" t="str">
        <f>IFERROR(
INDEX('SETORES VARRIÇÃO'!$F:$F,MATCH($E8386,'SETORES VARRIÇÃO'!$H:$H,0)),
IFERROR(
INDEX('SETORES PRAÇA'!$F:$F,MATCH($E8386,'SETORES PRAÇA'!$H:$H,0)),
))</f>
        <v>Quarta/Sábado</v>
      </c>
      <c r="G8386" s="18" t="s">
        <v>888</v>
      </c>
      <c r="H8386" s="46">
        <v>0.73</v>
      </c>
      <c r="I8386" s="18" t="s">
        <v>8022</v>
      </c>
    </row>
    <row r="8387" spans="1:9" x14ac:dyDescent="0.35">
      <c r="A8387" s="68">
        <v>46129</v>
      </c>
      <c r="B8387" s="52" t="s">
        <v>769</v>
      </c>
      <c r="C8387" s="30" t="str">
        <f>IFERROR(
INDEX('SETORES VARRIÇÃO'!$A:$A,MATCH($E8387,'SETORES VARRIÇÃO'!$H:$H,0)),
IFERROR(
INDEX('SETORES PRAÇA'!$A:$A,MATCH($E8387,'SETORES PRAÇA'!$H:$H,0)),
))</f>
        <v>MG</v>
      </c>
      <c r="D8387" s="30" t="str">
        <f>IFERROR(
INDEX('SETORES VARRIÇÃO'!$B:$B,MATCH($E8387,'SETORES VARRIÇÃO'!$H:$H,0)),
IFERROR(
INDEX('SETORES PRAÇA'!$B:$B,MATCH($E8387,'SETORES PRAÇA'!$H:$H,0)),
))</f>
        <v>MG10101VJ0012</v>
      </c>
      <c r="E8387" s="30" t="str">
        <f t="shared" si="175"/>
        <v>03-0017</v>
      </c>
      <c r="F8387" s="30" t="str">
        <f>IFERROR(
INDEX('SETORES VARRIÇÃO'!$F:$F,MATCH($E8387,'SETORES VARRIÇÃO'!$H:$H,0)),
IFERROR(
INDEX('SETORES PRAÇA'!$F:$F,MATCH($E8387,'SETORES PRAÇA'!$H:$H,0)),
))</f>
        <v>Segunda a Domingo</v>
      </c>
      <c r="G8387" s="18" t="s">
        <v>888</v>
      </c>
      <c r="H8387" s="46">
        <v>0.34</v>
      </c>
      <c r="I8387" s="18" t="s">
        <v>8023</v>
      </c>
    </row>
    <row r="8388" spans="1:9" x14ac:dyDescent="0.35">
      <c r="A8388" s="68">
        <v>46129</v>
      </c>
      <c r="B8388" s="52" t="s">
        <v>770</v>
      </c>
      <c r="C8388" s="30" t="str">
        <f>IFERROR(
INDEX('SETORES VARRIÇÃO'!$A:$A,MATCH($E8388,'SETORES VARRIÇÃO'!$H:$H,0)),
IFERROR(
INDEX('SETORES PRAÇA'!$A:$A,MATCH($E8388,'SETORES PRAÇA'!$H:$H,0)),
))</f>
        <v>JT</v>
      </c>
      <c r="D8388" s="30" t="str">
        <f>IFERROR(
INDEX('SETORES VARRIÇÃO'!$B:$B,MATCH($E8388,'SETORES VARRIÇÃO'!$H:$H,0)),
IFERROR(
INDEX('SETORES PRAÇA'!$B:$B,MATCH($E8388,'SETORES PRAÇA'!$H:$H,0)),
))</f>
        <v>JT10302VJ0010</v>
      </c>
      <c r="E8388" s="30" t="str">
        <f t="shared" si="175"/>
        <v>03-0018</v>
      </c>
      <c r="F8388" s="30" t="str">
        <f>IFERROR(
INDEX('SETORES VARRIÇÃO'!$F:$F,MATCH($E8388,'SETORES VARRIÇÃO'!$H:$H,0)),
IFERROR(
INDEX('SETORES PRAÇA'!$F:$F,MATCH($E8388,'SETORES PRAÇA'!$H:$H,0)),
))</f>
        <v>Segunda/Quinta</v>
      </c>
      <c r="G8388" s="18" t="s">
        <v>888</v>
      </c>
      <c r="H8388" s="46">
        <v>0.49</v>
      </c>
      <c r="I8388" s="18" t="s">
        <v>8024</v>
      </c>
    </row>
    <row r="8389" spans="1:9" x14ac:dyDescent="0.35">
      <c r="A8389" s="68">
        <v>46129</v>
      </c>
      <c r="B8389" s="52" t="s">
        <v>771</v>
      </c>
      <c r="C8389" s="30" t="str">
        <f>IFERROR(
INDEX('SETORES VARRIÇÃO'!$A:$A,MATCH($E8389,'SETORES VARRIÇÃO'!$H:$H,0)),
IFERROR(
INDEX('SETORES PRAÇA'!$A:$A,MATCH($E8389,'SETORES PRAÇA'!$H:$H,0)),
))</f>
        <v>JT</v>
      </c>
      <c r="D8389" s="30" t="str">
        <f>IFERROR(
INDEX('SETORES VARRIÇÃO'!$B:$B,MATCH($E8389,'SETORES VARRIÇÃO'!$H:$H,0)),
IFERROR(
INDEX('SETORES PRAÇA'!$B:$B,MATCH($E8389,'SETORES PRAÇA'!$H:$H,0)),
))</f>
        <v>JT10304VJ0049</v>
      </c>
      <c r="E8389" s="30" t="str">
        <f t="shared" si="175"/>
        <v>03-0019</v>
      </c>
      <c r="F8389" s="30" t="str">
        <f>IFERROR(
INDEX('SETORES VARRIÇÃO'!$F:$F,MATCH($E8389,'SETORES VARRIÇÃO'!$H:$H,0)),
IFERROR(
INDEX('SETORES PRAÇA'!$F:$F,MATCH($E8389,'SETORES PRAÇA'!$H:$H,0)),
))</f>
        <v>Quarta/Sábado</v>
      </c>
      <c r="G8389" s="18" t="s">
        <v>888</v>
      </c>
      <c r="H8389" s="46">
        <v>0.34</v>
      </c>
      <c r="I8389" s="18" t="s">
        <v>8025</v>
      </c>
    </row>
    <row r="8390" spans="1:9" x14ac:dyDescent="0.35">
      <c r="A8390" s="68">
        <v>46129</v>
      </c>
      <c r="B8390" s="52" t="s">
        <v>733</v>
      </c>
      <c r="C8390" s="30" t="str">
        <f>IFERROR(
INDEX('SETORES VARRIÇÃO'!$A:$A,MATCH($E8390,'SETORES VARRIÇÃO'!$H:$H,0)),
IFERROR(
INDEX('SETORES PRAÇA'!$A:$A,MATCH($E8390,'SETORES PRAÇA'!$H:$H,0)),
))</f>
        <v>CV</v>
      </c>
      <c r="D8390" s="30" t="str">
        <f>IFERROR(
INDEX('SETORES VARRIÇÃO'!$B:$B,MATCH($E8390,'SETORES VARRIÇÃO'!$H:$H,0)),
IFERROR(
INDEX('SETORES PRAÇA'!$B:$B,MATCH($E8390,'SETORES PRAÇA'!$H:$H,0)),
))</f>
        <v>CV10304VJ0026</v>
      </c>
      <c r="E8390" s="30" t="str">
        <f t="shared" si="175"/>
        <v>03-0020</v>
      </c>
      <c r="F8390" s="30" t="str">
        <f>IFERROR(
INDEX('SETORES VARRIÇÃO'!$F:$F,MATCH($E8390,'SETORES VARRIÇÃO'!$H:$H,0)),
IFERROR(
INDEX('SETORES PRAÇA'!$F:$F,MATCH($E8390,'SETORES PRAÇA'!$H:$H,0)),
))</f>
        <v>Quarta/Sábado</v>
      </c>
      <c r="G8390" s="18" t="s">
        <v>887</v>
      </c>
      <c r="H8390" s="46" t="s">
        <v>1047</v>
      </c>
      <c r="I8390" s="18" t="s">
        <v>6457</v>
      </c>
    </row>
    <row r="8391" spans="1:9" x14ac:dyDescent="0.35">
      <c r="A8391" s="68">
        <v>46129</v>
      </c>
      <c r="B8391" s="52" t="s">
        <v>772</v>
      </c>
      <c r="C8391" s="30" t="str">
        <f>IFERROR(
INDEX('SETORES VARRIÇÃO'!$A:$A,MATCH($E8391,'SETORES VARRIÇÃO'!$H:$H,0)),
IFERROR(
INDEX('SETORES PRAÇA'!$A:$A,MATCH($E8391,'SETORES PRAÇA'!$H:$H,0)),
))</f>
        <v>MG</v>
      </c>
      <c r="D8391" s="30" t="str">
        <f>IFERROR(
INDEX('SETORES VARRIÇÃO'!$B:$B,MATCH($E8391,'SETORES VARRIÇÃO'!$H:$H,0)),
IFERROR(
INDEX('SETORES PRAÇA'!$B:$B,MATCH($E8391,'SETORES PRAÇA'!$H:$H,0)),
))</f>
        <v>MG10101VJ0008</v>
      </c>
      <c r="E8391" s="30" t="str">
        <f t="shared" si="175"/>
        <v>03-0021</v>
      </c>
      <c r="F8391" s="30" t="str">
        <f>IFERROR(
INDEX('SETORES VARRIÇÃO'!$F:$F,MATCH($E8391,'SETORES VARRIÇÃO'!$H:$H,0)),
IFERROR(
INDEX('SETORES PRAÇA'!$F:$F,MATCH($E8391,'SETORES PRAÇA'!$H:$H,0)),
))</f>
        <v>Segunda a Domingo</v>
      </c>
      <c r="G8391" s="18" t="s">
        <v>888</v>
      </c>
      <c r="H8391" s="46">
        <v>0.44</v>
      </c>
      <c r="I8391" s="18" t="s">
        <v>8026</v>
      </c>
    </row>
    <row r="8392" spans="1:9" x14ac:dyDescent="0.35">
      <c r="A8392" s="68">
        <v>46129</v>
      </c>
      <c r="B8392" s="52" t="s">
        <v>773</v>
      </c>
      <c r="C8392" s="30" t="str">
        <f>IFERROR(
INDEX('SETORES VARRIÇÃO'!$A:$A,MATCH($E8392,'SETORES VARRIÇÃO'!$H:$H,0)),
IFERROR(
INDEX('SETORES PRAÇA'!$A:$A,MATCH($E8392,'SETORES PRAÇA'!$H:$H,0)),
))</f>
        <v>CV</v>
      </c>
      <c r="D8392" s="30" t="str">
        <f>IFERROR(
INDEX('SETORES VARRIÇÃO'!$B:$B,MATCH($E8392,'SETORES VARRIÇÃO'!$H:$H,0)),
IFERROR(
INDEX('SETORES PRAÇA'!$B:$B,MATCH($E8392,'SETORES PRAÇA'!$H:$H,0)),
))</f>
        <v>CV10203VJ0056</v>
      </c>
      <c r="E8392" s="30" t="str">
        <f t="shared" si="175"/>
        <v>03-0022</v>
      </c>
      <c r="F8392" s="30" t="str">
        <f>IFERROR(
INDEX('SETORES VARRIÇÃO'!$F:$F,MATCH($E8392,'SETORES VARRIÇÃO'!$H:$H,0)),
IFERROR(
INDEX('SETORES PRAÇA'!$F:$F,MATCH($E8392,'SETORES PRAÇA'!$H:$H,0)),
))</f>
        <v>Terça/Quinta/Sábado</v>
      </c>
      <c r="G8392" s="18" t="s">
        <v>887</v>
      </c>
      <c r="H8392" s="46" t="s">
        <v>5211</v>
      </c>
      <c r="I8392" s="18" t="s">
        <v>6776</v>
      </c>
    </row>
    <row r="8393" spans="1:9" x14ac:dyDescent="0.35">
      <c r="A8393" s="68">
        <v>46129</v>
      </c>
      <c r="B8393" s="52" t="s">
        <v>774</v>
      </c>
      <c r="C8393" s="30" t="str">
        <f>IFERROR(
INDEX('SETORES VARRIÇÃO'!$A:$A,MATCH($E8393,'SETORES VARRIÇÃO'!$H:$H,0)),
IFERROR(
INDEX('SETORES PRAÇA'!$A:$A,MATCH($E8393,'SETORES PRAÇA'!$H:$H,0)),
))</f>
        <v>JT</v>
      </c>
      <c r="D8393" s="30" t="str">
        <f>IFERROR(
INDEX('SETORES VARRIÇÃO'!$B:$B,MATCH($E8393,'SETORES VARRIÇÃO'!$H:$H,0)),
IFERROR(
INDEX('SETORES PRAÇA'!$B:$B,MATCH($E8393,'SETORES PRAÇA'!$H:$H,0)),
))</f>
        <v>JT10102VJ0003</v>
      </c>
      <c r="E8393" s="30" t="str">
        <f t="shared" si="175"/>
        <v>03-0023</v>
      </c>
      <c r="F8393" s="30" t="str">
        <f>IFERROR(
INDEX('SETORES VARRIÇÃO'!$F:$F,MATCH($E8393,'SETORES VARRIÇÃO'!$H:$H,0)),
IFERROR(
INDEX('SETORES PRAÇA'!$F:$F,MATCH($E8393,'SETORES PRAÇA'!$H:$H,0)),
))</f>
        <v>Segunda a Domingo</v>
      </c>
      <c r="G8393" s="18" t="s">
        <v>888</v>
      </c>
      <c r="H8393" s="46">
        <v>0.46</v>
      </c>
      <c r="I8393" s="18" t="s">
        <v>8027</v>
      </c>
    </row>
    <row r="8394" spans="1:9" x14ac:dyDescent="0.35">
      <c r="A8394" s="68">
        <v>46129</v>
      </c>
      <c r="B8394" s="52" t="s">
        <v>775</v>
      </c>
      <c r="C8394" s="30" t="str">
        <f>IFERROR(
INDEX('SETORES VARRIÇÃO'!$A:$A,MATCH($E8394,'SETORES VARRIÇÃO'!$H:$H,0)),
IFERROR(
INDEX('SETORES PRAÇA'!$A:$A,MATCH($E8394,'SETORES PRAÇA'!$H:$H,0)),
))</f>
        <v>JT</v>
      </c>
      <c r="D8394" s="30" t="str">
        <f>IFERROR(
INDEX('SETORES VARRIÇÃO'!$B:$B,MATCH($E8394,'SETORES VARRIÇÃO'!$H:$H,0)),
IFERROR(
INDEX('SETORES PRAÇA'!$B:$B,MATCH($E8394,'SETORES PRAÇA'!$H:$H,0)),
))</f>
        <v>JT10304VJ0046</v>
      </c>
      <c r="E8394" s="30" t="str">
        <f t="shared" si="175"/>
        <v>03-0024</v>
      </c>
      <c r="F8394" s="30" t="str">
        <f>IFERROR(
INDEX('SETORES VARRIÇÃO'!$F:$F,MATCH($E8394,'SETORES VARRIÇÃO'!$H:$H,0)),
IFERROR(
INDEX('SETORES PRAÇA'!$F:$F,MATCH($E8394,'SETORES PRAÇA'!$H:$H,0)),
))</f>
        <v>Quarta/Sábado</v>
      </c>
      <c r="G8394" s="18" t="s">
        <v>887</v>
      </c>
      <c r="H8394" s="46" t="s">
        <v>903</v>
      </c>
      <c r="I8394" s="18" t="s">
        <v>7840</v>
      </c>
    </row>
    <row r="8395" spans="1:9" x14ac:dyDescent="0.35">
      <c r="A8395" s="68">
        <v>46129</v>
      </c>
      <c r="B8395" s="52" t="s">
        <v>776</v>
      </c>
      <c r="C8395" s="30" t="str">
        <f>IFERROR(
INDEX('SETORES VARRIÇÃO'!$A:$A,MATCH($E8395,'SETORES VARRIÇÃO'!$H:$H,0)),
IFERROR(
INDEX('SETORES PRAÇA'!$A:$A,MATCH($E8395,'SETORES PRAÇA'!$H:$H,0)),
))</f>
        <v>JT</v>
      </c>
      <c r="D8395" s="30" t="str">
        <f>IFERROR(
INDEX('SETORES VARRIÇÃO'!$B:$B,MATCH($E8395,'SETORES VARRIÇÃO'!$H:$H,0)),
IFERROR(
INDEX('SETORES PRAÇA'!$B:$B,MATCH($E8395,'SETORES PRAÇA'!$H:$H,0)),
))</f>
        <v>JT10101VL0001</v>
      </c>
      <c r="E8395" s="30" t="str">
        <f t="shared" si="175"/>
        <v>03-0026</v>
      </c>
      <c r="F8395" s="30" t="str">
        <f>IFERROR(
INDEX('SETORES VARRIÇÃO'!$F:$F,MATCH($E8395,'SETORES VARRIÇÃO'!$H:$H,0)),
IFERROR(
INDEX('SETORES PRAÇA'!$F:$F,MATCH($E8395,'SETORES PRAÇA'!$H:$H,0)),
))</f>
        <v>Segunda a Domingo</v>
      </c>
      <c r="G8395" s="18" t="s">
        <v>888</v>
      </c>
      <c r="H8395" s="46">
        <v>0.19</v>
      </c>
      <c r="I8395" s="18" t="s">
        <v>8028</v>
      </c>
    </row>
    <row r="8396" spans="1:9" x14ac:dyDescent="0.35">
      <c r="A8396" s="68">
        <v>46129</v>
      </c>
      <c r="B8396" s="52" t="s">
        <v>734</v>
      </c>
      <c r="C8396" s="30" t="str">
        <f>IFERROR(
INDEX('SETORES VARRIÇÃO'!$A:$A,MATCH($E8396,'SETORES VARRIÇÃO'!$H:$H,0)),
IFERROR(
INDEX('SETORES PRAÇA'!$A:$A,MATCH($E8396,'SETORES PRAÇA'!$H:$H,0)),
))</f>
        <v>JT</v>
      </c>
      <c r="D8396" s="30" t="str">
        <f>IFERROR(
INDEX('SETORES VARRIÇÃO'!$B:$B,MATCH($E8396,'SETORES VARRIÇÃO'!$H:$H,0)),
IFERROR(
INDEX('SETORES PRAÇA'!$B:$B,MATCH($E8396,'SETORES PRAÇA'!$H:$H,0)),
))</f>
        <v>JT10304VJ0052</v>
      </c>
      <c r="E8396" s="30" t="str">
        <f t="shared" si="175"/>
        <v>03-0027</v>
      </c>
      <c r="F8396" s="30" t="str">
        <f>IFERROR(
INDEX('SETORES VARRIÇÃO'!$F:$F,MATCH($E8396,'SETORES VARRIÇÃO'!$H:$H,0)),
IFERROR(
INDEX('SETORES PRAÇA'!$F:$F,MATCH($E8396,'SETORES PRAÇA'!$H:$H,0)),
))</f>
        <v>Quarta/Sábado</v>
      </c>
      <c r="G8396" s="18" t="s">
        <v>888</v>
      </c>
      <c r="H8396" s="46">
        <v>0.59</v>
      </c>
      <c r="I8396" s="18" t="s">
        <v>8029</v>
      </c>
    </row>
    <row r="8397" spans="1:9" x14ac:dyDescent="0.35">
      <c r="A8397" s="68">
        <v>46129</v>
      </c>
      <c r="B8397" s="52" t="s">
        <v>777</v>
      </c>
      <c r="C8397" s="30" t="str">
        <f>IFERROR(
INDEX('SETORES VARRIÇÃO'!$A:$A,MATCH($E8397,'SETORES VARRIÇÃO'!$H:$H,0)),
IFERROR(
INDEX('SETORES PRAÇA'!$A:$A,MATCH($E8397,'SETORES PRAÇA'!$H:$H,0)),
))</f>
        <v>CV</v>
      </c>
      <c r="D8397" s="30" t="str">
        <f>IFERROR(
INDEX('SETORES VARRIÇÃO'!$B:$B,MATCH($E8397,'SETORES VARRIÇÃO'!$H:$H,0)),
IFERROR(
INDEX('SETORES PRAÇA'!$B:$B,MATCH($E8397,'SETORES PRAÇA'!$H:$H,0)),
))</f>
        <v>CV10203VJ0058</v>
      </c>
      <c r="E8397" s="30" t="str">
        <f t="shared" si="175"/>
        <v>03-0028</v>
      </c>
      <c r="F8397" s="30" t="str">
        <f>IFERROR(
INDEX('SETORES VARRIÇÃO'!$F:$F,MATCH($E8397,'SETORES VARRIÇÃO'!$H:$H,0)),
IFERROR(
INDEX('SETORES PRAÇA'!$F:$F,MATCH($E8397,'SETORES PRAÇA'!$H:$H,0)),
))</f>
        <v>Terça/Quinta/Sábado</v>
      </c>
      <c r="G8397" s="18" t="s">
        <v>888</v>
      </c>
      <c r="H8397" s="46">
        <v>0.68</v>
      </c>
      <c r="I8397" s="18" t="s">
        <v>8030</v>
      </c>
    </row>
    <row r="8398" spans="1:9" x14ac:dyDescent="0.35">
      <c r="A8398" s="68">
        <v>46129</v>
      </c>
      <c r="B8398" s="52" t="s">
        <v>778</v>
      </c>
      <c r="C8398" s="30" t="str">
        <f>IFERROR(
INDEX('SETORES VARRIÇÃO'!$A:$A,MATCH($E8398,'SETORES VARRIÇÃO'!$H:$H,0)),
IFERROR(
INDEX('SETORES PRAÇA'!$A:$A,MATCH($E8398,'SETORES PRAÇA'!$H:$H,0)),
))</f>
        <v>CV</v>
      </c>
      <c r="D8398" s="30" t="str">
        <f>IFERROR(
INDEX('SETORES VARRIÇÃO'!$B:$B,MATCH($E8398,'SETORES VARRIÇÃO'!$H:$H,0)),
IFERROR(
INDEX('SETORES PRAÇA'!$B:$B,MATCH($E8398,'SETORES PRAÇA'!$H:$H,0)),
))</f>
        <v>CV10203VJ0055</v>
      </c>
      <c r="E8398" s="30" t="str">
        <f t="shared" si="175"/>
        <v>03-0029</v>
      </c>
      <c r="F8398" s="30" t="str">
        <f>IFERROR(
INDEX('SETORES VARRIÇÃO'!$F:$F,MATCH($E8398,'SETORES VARRIÇÃO'!$H:$H,0)),
IFERROR(
INDEX('SETORES PRAÇA'!$F:$F,MATCH($E8398,'SETORES PRAÇA'!$H:$H,0)),
))</f>
        <v>Terça/Quinta/Sábado</v>
      </c>
      <c r="G8398" s="18" t="s">
        <v>888</v>
      </c>
      <c r="H8398" s="46">
        <v>0.69</v>
      </c>
      <c r="I8398" s="18" t="s">
        <v>8031</v>
      </c>
    </row>
    <row r="8399" spans="1:9" x14ac:dyDescent="0.35">
      <c r="A8399" s="68">
        <v>46129</v>
      </c>
      <c r="B8399" s="52" t="s">
        <v>779</v>
      </c>
      <c r="C8399" s="30" t="str">
        <f>IFERROR(
INDEX('SETORES VARRIÇÃO'!$A:$A,MATCH($E8399,'SETORES VARRIÇÃO'!$H:$H,0)),
IFERROR(
INDEX('SETORES PRAÇA'!$A:$A,MATCH($E8399,'SETORES PRAÇA'!$H:$H,0)),
))</f>
        <v>JT</v>
      </c>
      <c r="D8399" s="30" t="str">
        <f>IFERROR(
INDEX('SETORES VARRIÇÃO'!$B:$B,MATCH($E8399,'SETORES VARRIÇÃO'!$H:$H,0)),
IFERROR(
INDEX('SETORES PRAÇA'!$B:$B,MATCH($E8399,'SETORES PRAÇA'!$H:$H,0)),
))</f>
        <v>JT10302VJ0015</v>
      </c>
      <c r="E8399" s="30" t="str">
        <f t="shared" si="175"/>
        <v>03-0030</v>
      </c>
      <c r="F8399" s="30" t="str">
        <f>IFERROR(
INDEX('SETORES VARRIÇÃO'!$F:$F,MATCH($E8399,'SETORES VARRIÇÃO'!$H:$H,0)),
IFERROR(
INDEX('SETORES PRAÇA'!$F:$F,MATCH($E8399,'SETORES PRAÇA'!$H:$H,0)),
))</f>
        <v>Segunda/Quinta</v>
      </c>
      <c r="G8399" s="18" t="s">
        <v>888</v>
      </c>
      <c r="H8399" s="46">
        <v>0.54</v>
      </c>
      <c r="I8399" s="18" t="s">
        <v>8032</v>
      </c>
    </row>
    <row r="8400" spans="1:9" x14ac:dyDescent="0.35">
      <c r="A8400" s="68">
        <v>46129</v>
      </c>
      <c r="B8400" s="52" t="s">
        <v>780</v>
      </c>
      <c r="C8400" s="30" t="str">
        <f>IFERROR(
INDEX('SETORES VARRIÇÃO'!$A:$A,MATCH($E8400,'SETORES VARRIÇÃO'!$H:$H,0)),
IFERROR(
INDEX('SETORES PRAÇA'!$A:$A,MATCH($E8400,'SETORES PRAÇA'!$H:$H,0)),
))</f>
        <v>JT</v>
      </c>
      <c r="D8400" s="30" t="str">
        <f>IFERROR(
INDEX('SETORES VARRIÇÃO'!$B:$B,MATCH($E8400,'SETORES VARRIÇÃO'!$H:$H,0)),
IFERROR(
INDEX('SETORES PRAÇA'!$B:$B,MATCH($E8400,'SETORES PRAÇA'!$H:$H,0)),
))</f>
        <v>JT10304VJ0047</v>
      </c>
      <c r="E8400" s="30" t="str">
        <f t="shared" si="175"/>
        <v>03-0031</v>
      </c>
      <c r="F8400" s="30" t="str">
        <f>IFERROR(
INDEX('SETORES VARRIÇÃO'!$F:$F,MATCH($E8400,'SETORES VARRIÇÃO'!$H:$H,0)),
IFERROR(
INDEX('SETORES PRAÇA'!$F:$F,MATCH($E8400,'SETORES PRAÇA'!$H:$H,0)),
))</f>
        <v>Quarta/Sábado</v>
      </c>
      <c r="G8400" s="18" t="s">
        <v>888</v>
      </c>
      <c r="H8400" s="46">
        <v>0.32</v>
      </c>
      <c r="I8400" s="18" t="s">
        <v>8033</v>
      </c>
    </row>
    <row r="8401" spans="1:9" x14ac:dyDescent="0.35">
      <c r="A8401" s="68">
        <v>46129</v>
      </c>
      <c r="B8401" s="52" t="s">
        <v>747</v>
      </c>
      <c r="C8401" s="30" t="str">
        <f>IFERROR(
INDEX('SETORES VARRIÇÃO'!$A:$A,MATCH($E8401,'SETORES VARRIÇÃO'!$H:$H,0)),
IFERROR(
INDEX('SETORES PRAÇA'!$A:$A,MATCH($E8401,'SETORES PRAÇA'!$H:$H,0)),
))</f>
        <v>JT</v>
      </c>
      <c r="D8401" s="30" t="str">
        <f>IFERROR(
INDEX('SETORES VARRIÇÃO'!$B:$B,MATCH($E8401,'SETORES VARRIÇÃO'!$H:$H,0)),
IFERROR(
INDEX('SETORES PRAÇA'!$B:$B,MATCH($E8401,'SETORES PRAÇA'!$H:$H,0)),
))</f>
        <v>JT10304VJ0051</v>
      </c>
      <c r="E8401" s="30" t="str">
        <f t="shared" si="175"/>
        <v>03-0032</v>
      </c>
      <c r="F8401" s="30" t="str">
        <f>IFERROR(
INDEX('SETORES VARRIÇÃO'!$F:$F,MATCH($E8401,'SETORES VARRIÇÃO'!$H:$H,0)),
IFERROR(
INDEX('SETORES PRAÇA'!$F:$F,MATCH($E8401,'SETORES PRAÇA'!$H:$H,0)),
))</f>
        <v>Quarta/Sábado</v>
      </c>
      <c r="G8401" s="18" t="s">
        <v>888</v>
      </c>
      <c r="H8401" s="46">
        <v>0.99</v>
      </c>
      <c r="I8401" s="18" t="s">
        <v>8034</v>
      </c>
    </row>
    <row r="8402" spans="1:9" x14ac:dyDescent="0.35">
      <c r="A8402" s="68">
        <v>46129</v>
      </c>
      <c r="B8402" s="52" t="s">
        <v>781</v>
      </c>
      <c r="C8402" s="30" t="str">
        <f>IFERROR(
INDEX('SETORES VARRIÇÃO'!$A:$A,MATCH($E8402,'SETORES VARRIÇÃO'!$H:$H,0)),
IFERROR(
INDEX('SETORES PRAÇA'!$A:$A,MATCH($E8402,'SETORES PRAÇA'!$H:$H,0)),
))</f>
        <v>JT</v>
      </c>
      <c r="D8402" s="30" t="str">
        <f>IFERROR(
INDEX('SETORES VARRIÇÃO'!$B:$B,MATCH($E8402,'SETORES VARRIÇÃO'!$H:$H,0)),
IFERROR(
INDEX('SETORES PRAÇA'!$B:$B,MATCH($E8402,'SETORES PRAÇA'!$H:$H,0)),
))</f>
        <v>JT20102VJ0002</v>
      </c>
      <c r="E8402" s="30" t="str">
        <f t="shared" si="175"/>
        <v>03-0033</v>
      </c>
      <c r="F8402" s="30" t="str">
        <f>IFERROR(
INDEX('SETORES VARRIÇÃO'!$F:$F,MATCH($E8402,'SETORES VARRIÇÃO'!$H:$H,0)),
IFERROR(
INDEX('SETORES PRAÇA'!$F:$F,MATCH($E8402,'SETORES PRAÇA'!$H:$H,0)),
))</f>
        <v>Segunda a Domingo</v>
      </c>
      <c r="G8402" s="18" t="s">
        <v>887</v>
      </c>
      <c r="H8402" s="46" t="s">
        <v>2074</v>
      </c>
      <c r="I8402" s="18" t="s">
        <v>3431</v>
      </c>
    </row>
    <row r="8403" spans="1:9" x14ac:dyDescent="0.35">
      <c r="A8403" s="68">
        <v>46129</v>
      </c>
      <c r="B8403" s="52" t="s">
        <v>782</v>
      </c>
      <c r="C8403" s="30" t="str">
        <f>IFERROR(
INDEX('SETORES VARRIÇÃO'!$A:$A,MATCH($E8403,'SETORES VARRIÇÃO'!$H:$H,0)),
IFERROR(
INDEX('SETORES PRAÇA'!$A:$A,MATCH($E8403,'SETORES PRAÇA'!$H:$H,0)),
))</f>
        <v>CV</v>
      </c>
      <c r="D8403" s="30" t="str">
        <f>IFERROR(
INDEX('SETORES VARRIÇÃO'!$B:$B,MATCH($E8403,'SETORES VARRIÇÃO'!$H:$H,0)),
IFERROR(
INDEX('SETORES PRAÇA'!$B:$B,MATCH($E8403,'SETORES PRAÇA'!$H:$H,0)),
))</f>
        <v>CV10203VJ0059</v>
      </c>
      <c r="E8403" s="30" t="str">
        <f t="shared" si="175"/>
        <v>03-0034</v>
      </c>
      <c r="F8403" s="30" t="str">
        <f>IFERROR(
INDEX('SETORES VARRIÇÃO'!$F:$F,MATCH($E8403,'SETORES VARRIÇÃO'!$H:$H,0)),
IFERROR(
INDEX('SETORES PRAÇA'!$F:$F,MATCH($E8403,'SETORES PRAÇA'!$H:$H,0)),
))</f>
        <v>Terça/Quinta/Sábado</v>
      </c>
      <c r="G8403" s="18" t="s">
        <v>888</v>
      </c>
      <c r="H8403" s="46">
        <v>0.59</v>
      </c>
      <c r="I8403" s="18" t="s">
        <v>8035</v>
      </c>
    </row>
    <row r="8404" spans="1:9" x14ac:dyDescent="0.35">
      <c r="A8404" s="68">
        <v>46129</v>
      </c>
      <c r="B8404" s="52" t="s">
        <v>783</v>
      </c>
      <c r="C8404" s="30" t="str">
        <f>IFERROR(
INDEX('SETORES VARRIÇÃO'!$A:$A,MATCH($E8404,'SETORES VARRIÇÃO'!$H:$H,0)),
IFERROR(
INDEX('SETORES PRAÇA'!$A:$A,MATCH($E8404,'SETORES PRAÇA'!$H:$H,0)),
))</f>
        <v>CV</v>
      </c>
      <c r="D8404" s="30" t="str">
        <f>IFERROR(
INDEX('SETORES VARRIÇÃO'!$B:$B,MATCH($E8404,'SETORES VARRIÇÃO'!$H:$H,0)),
IFERROR(
INDEX('SETORES PRAÇA'!$B:$B,MATCH($E8404,'SETORES PRAÇA'!$H:$H,0)),
))</f>
        <v>CV10203VJ0061</v>
      </c>
      <c r="E8404" s="30" t="str">
        <f t="shared" si="175"/>
        <v>03-0035</v>
      </c>
      <c r="F8404" s="30" t="str">
        <f>IFERROR(
INDEX('SETORES VARRIÇÃO'!$F:$F,MATCH($E8404,'SETORES VARRIÇÃO'!$H:$H,0)),
IFERROR(
INDEX('SETORES PRAÇA'!$F:$F,MATCH($E8404,'SETORES PRAÇA'!$H:$H,0)),
))</f>
        <v>Terça/Quinta/Sábado</v>
      </c>
      <c r="G8404" s="18" t="s">
        <v>887</v>
      </c>
      <c r="H8404" s="46" t="s">
        <v>2347</v>
      </c>
      <c r="I8404" s="18" t="s">
        <v>5136</v>
      </c>
    </row>
    <row r="8405" spans="1:9" x14ac:dyDescent="0.35">
      <c r="A8405" s="68">
        <v>46129</v>
      </c>
      <c r="B8405" s="52" t="s">
        <v>784</v>
      </c>
      <c r="C8405" s="30" t="str">
        <f>IFERROR(
INDEX('SETORES VARRIÇÃO'!$A:$A,MATCH($E8405,'SETORES VARRIÇÃO'!$H:$H,0)),
IFERROR(
INDEX('SETORES PRAÇA'!$A:$A,MATCH($E8405,'SETORES PRAÇA'!$H:$H,0)),
))</f>
        <v>CV</v>
      </c>
      <c r="D8405" s="30" t="str">
        <f>IFERROR(
INDEX('SETORES VARRIÇÃO'!$B:$B,MATCH($E8405,'SETORES VARRIÇÃO'!$H:$H,0)),
IFERROR(
INDEX('SETORES PRAÇA'!$B:$B,MATCH($E8405,'SETORES PRAÇA'!$H:$H,0)),
))</f>
        <v>CV10101VL0001</v>
      </c>
      <c r="E8405" s="30" t="str">
        <f t="shared" si="175"/>
        <v>03-0036</v>
      </c>
      <c r="F8405" s="30" t="str">
        <f>IFERROR(
INDEX('SETORES VARRIÇÃO'!$F:$F,MATCH($E8405,'SETORES VARRIÇÃO'!$H:$H,0)),
IFERROR(
INDEX('SETORES PRAÇA'!$F:$F,MATCH($E8405,'SETORES PRAÇA'!$H:$H,0)),
))</f>
        <v>Segunda a Domingo</v>
      </c>
      <c r="G8405" s="18" t="s">
        <v>888</v>
      </c>
      <c r="H8405" s="46">
        <v>0.44</v>
      </c>
      <c r="I8405" s="18" t="s">
        <v>8036</v>
      </c>
    </row>
    <row r="8406" spans="1:9" x14ac:dyDescent="0.35">
      <c r="A8406" s="68">
        <v>46129</v>
      </c>
      <c r="B8406" s="52" t="s">
        <v>785</v>
      </c>
      <c r="C8406" s="30" t="str">
        <f>IFERROR(
INDEX('SETORES VARRIÇÃO'!$A:$A,MATCH($E8406,'SETORES VARRIÇÃO'!$H:$H,0)),
IFERROR(
INDEX('SETORES PRAÇA'!$A:$A,MATCH($E8406,'SETORES PRAÇA'!$H:$H,0)),
))</f>
        <v>JT</v>
      </c>
      <c r="D8406" s="30" t="str">
        <f>IFERROR(
INDEX('SETORES VARRIÇÃO'!$B:$B,MATCH($E8406,'SETORES VARRIÇÃO'!$H:$H,0)),
IFERROR(
INDEX('SETORES PRAÇA'!$B:$B,MATCH($E8406,'SETORES PRAÇA'!$H:$H,0)),
))</f>
        <v>JT10302VJ0005</v>
      </c>
      <c r="E8406" s="30" t="str">
        <f t="shared" si="175"/>
        <v>03-0037</v>
      </c>
      <c r="F8406" s="30" t="str">
        <f>IFERROR(
INDEX('SETORES VARRIÇÃO'!$F:$F,MATCH($E8406,'SETORES VARRIÇÃO'!$H:$H,0)),
IFERROR(
INDEX('SETORES PRAÇA'!$F:$F,MATCH($E8406,'SETORES PRAÇA'!$H:$H,0)),
))</f>
        <v>Segunda/Quinta</v>
      </c>
      <c r="G8406" s="18" t="s">
        <v>888</v>
      </c>
      <c r="H8406" s="46">
        <v>0.49</v>
      </c>
      <c r="I8406" s="18" t="s">
        <v>8037</v>
      </c>
    </row>
    <row r="8407" spans="1:9" x14ac:dyDescent="0.35">
      <c r="A8407" s="68">
        <v>46129</v>
      </c>
      <c r="B8407" s="52" t="s">
        <v>786</v>
      </c>
      <c r="C8407" s="30" t="str">
        <f>IFERROR(
INDEX('SETORES VARRIÇÃO'!$A:$A,MATCH($E8407,'SETORES VARRIÇÃO'!$H:$H,0)),
IFERROR(
INDEX('SETORES PRAÇA'!$A:$A,MATCH($E8407,'SETORES PRAÇA'!$H:$H,0)),
))</f>
        <v>CV</v>
      </c>
      <c r="D8407" s="30" t="str">
        <f>IFERROR(
INDEX('SETORES VARRIÇÃO'!$B:$B,MATCH($E8407,'SETORES VARRIÇÃO'!$H:$H,0)),
IFERROR(
INDEX('SETORES PRAÇA'!$B:$B,MATCH($E8407,'SETORES PRAÇA'!$H:$H,0)),
))</f>
        <v>CV10202VJ0030</v>
      </c>
      <c r="E8407" s="30" t="str">
        <f t="shared" si="175"/>
        <v>03-0038</v>
      </c>
      <c r="F8407" s="30" t="str">
        <f>IFERROR(
INDEX('SETORES VARRIÇÃO'!$F:$F,MATCH($E8407,'SETORES VARRIÇÃO'!$H:$H,0)),
IFERROR(
INDEX('SETORES PRAÇA'!$F:$F,MATCH($E8407,'SETORES PRAÇA'!$H:$H,0)),
))</f>
        <v>Segunda/Quarta/Sexta</v>
      </c>
      <c r="G8407" s="18" t="s">
        <v>887</v>
      </c>
      <c r="H8407" s="46" t="s">
        <v>1138</v>
      </c>
      <c r="I8407" s="18" t="s">
        <v>4397</v>
      </c>
    </row>
    <row r="8408" spans="1:9" x14ac:dyDescent="0.35">
      <c r="A8408" s="68">
        <v>46129</v>
      </c>
      <c r="B8408" s="52" t="s">
        <v>787</v>
      </c>
      <c r="C8408" s="30" t="str">
        <f>IFERROR(
INDEX('SETORES VARRIÇÃO'!$A:$A,MATCH($E8408,'SETORES VARRIÇÃO'!$H:$H,0)),
IFERROR(
INDEX('SETORES PRAÇA'!$A:$A,MATCH($E8408,'SETORES PRAÇA'!$H:$H,0)),
))</f>
        <v>CV</v>
      </c>
      <c r="D8408" s="30" t="str">
        <f>IFERROR(
INDEX('SETORES VARRIÇÃO'!$B:$B,MATCH($E8408,'SETORES VARRIÇÃO'!$H:$H,0)),
IFERROR(
INDEX('SETORES PRAÇA'!$B:$B,MATCH($E8408,'SETORES PRAÇA'!$H:$H,0)),
))</f>
        <v>CV10203VJ0047</v>
      </c>
      <c r="E8408" s="30" t="str">
        <f t="shared" si="175"/>
        <v>03-0039</v>
      </c>
      <c r="F8408" s="30" t="str">
        <f>IFERROR(
INDEX('SETORES VARRIÇÃO'!$F:$F,MATCH($E8408,'SETORES VARRIÇÃO'!$H:$H,0)),
IFERROR(
INDEX('SETORES PRAÇA'!$F:$F,MATCH($E8408,'SETORES PRAÇA'!$H:$H,0)),
))</f>
        <v>Terça/Quinta/Sábado</v>
      </c>
      <c r="G8408" s="18" t="s">
        <v>888</v>
      </c>
      <c r="H8408" s="46">
        <v>0.69</v>
      </c>
      <c r="I8408" s="18" t="s">
        <v>8038</v>
      </c>
    </row>
    <row r="8409" spans="1:9" x14ac:dyDescent="0.35">
      <c r="A8409" s="68">
        <v>46129</v>
      </c>
      <c r="B8409" s="52" t="s">
        <v>788</v>
      </c>
      <c r="C8409" s="30" t="str">
        <f>IFERROR(
INDEX('SETORES VARRIÇÃO'!$A:$A,MATCH($E8409,'SETORES VARRIÇÃO'!$H:$H,0)),
IFERROR(
INDEX('SETORES PRAÇA'!$A:$A,MATCH($E8409,'SETORES PRAÇA'!$H:$H,0)),
))</f>
        <v>JT</v>
      </c>
      <c r="D8409" s="30" t="str">
        <f>IFERROR(
INDEX('SETORES VARRIÇÃO'!$B:$B,MATCH($E8409,'SETORES VARRIÇÃO'!$H:$H,0)),
IFERROR(
INDEX('SETORES PRAÇA'!$B:$B,MATCH($E8409,'SETORES PRAÇA'!$H:$H,0)),
))</f>
        <v>JT10304VJ0037</v>
      </c>
      <c r="E8409" s="30" t="str">
        <f t="shared" si="175"/>
        <v>03-0040</v>
      </c>
      <c r="F8409" s="30" t="str">
        <f>IFERROR(
INDEX('SETORES VARRIÇÃO'!$F:$F,MATCH($E8409,'SETORES VARRIÇÃO'!$H:$H,0)),
IFERROR(
INDEX('SETORES PRAÇA'!$F:$F,MATCH($E8409,'SETORES PRAÇA'!$H:$H,0)),
))</f>
        <v>Quarta/Sábado</v>
      </c>
      <c r="G8409" s="18" t="s">
        <v>888</v>
      </c>
      <c r="H8409" s="46">
        <v>0.49</v>
      </c>
      <c r="I8409" s="18" t="s">
        <v>8039</v>
      </c>
    </row>
    <row r="8410" spans="1:9" x14ac:dyDescent="0.35">
      <c r="A8410" s="68">
        <v>46129</v>
      </c>
      <c r="B8410" s="52" t="s">
        <v>789</v>
      </c>
      <c r="C8410" s="30" t="str">
        <f>IFERROR(
INDEX('SETORES VARRIÇÃO'!$A:$A,MATCH($E8410,'SETORES VARRIÇÃO'!$H:$H,0)),
IFERROR(
INDEX('SETORES PRAÇA'!$A:$A,MATCH($E8410,'SETORES PRAÇA'!$H:$H,0)),
))</f>
        <v>JT</v>
      </c>
      <c r="D8410" s="30" t="str">
        <f>IFERROR(
INDEX('SETORES VARRIÇÃO'!$B:$B,MATCH($E8410,'SETORES VARRIÇÃO'!$H:$H,0)),
IFERROR(
INDEX('SETORES PRAÇA'!$B:$B,MATCH($E8410,'SETORES PRAÇA'!$H:$H,0)),
))</f>
        <v>JT10303VJ0033</v>
      </c>
      <c r="E8410" s="30" t="str">
        <f t="shared" si="175"/>
        <v>03-0041</v>
      </c>
      <c r="F8410" s="30" t="str">
        <f>IFERROR(
INDEX('SETORES VARRIÇÃO'!$F:$F,MATCH($E8410,'SETORES VARRIÇÃO'!$H:$H,0)),
IFERROR(
INDEX('SETORES PRAÇA'!$F:$F,MATCH($E8410,'SETORES PRAÇA'!$H:$H,0)),
))</f>
        <v>Terça/Sexta</v>
      </c>
      <c r="G8410" s="18" t="s">
        <v>888</v>
      </c>
      <c r="H8410" s="46">
        <v>0.69</v>
      </c>
      <c r="I8410" s="18" t="s">
        <v>8040</v>
      </c>
    </row>
    <row r="8411" spans="1:9" x14ac:dyDescent="0.35">
      <c r="A8411" s="68">
        <v>46129</v>
      </c>
      <c r="B8411" s="52" t="s">
        <v>790</v>
      </c>
      <c r="C8411" s="30" t="str">
        <f>IFERROR(
INDEX('SETORES VARRIÇÃO'!$A:$A,MATCH($E8411,'SETORES VARRIÇÃO'!$H:$H,0)),
IFERROR(
INDEX('SETORES PRAÇA'!$A:$A,MATCH($E8411,'SETORES PRAÇA'!$H:$H,0)),
))</f>
        <v>JT</v>
      </c>
      <c r="D8411" s="30" t="str">
        <f>IFERROR(
INDEX('SETORES VARRIÇÃO'!$B:$B,MATCH($E8411,'SETORES VARRIÇÃO'!$H:$H,0)),
IFERROR(
INDEX('SETORES PRAÇA'!$B:$B,MATCH($E8411,'SETORES PRAÇA'!$H:$H,0)),
))</f>
        <v>JT10202VJ0056</v>
      </c>
      <c r="E8411" s="30" t="str">
        <f t="shared" si="175"/>
        <v>03-0042</v>
      </c>
      <c r="F8411" s="30" t="str">
        <f>IFERROR(
INDEX('SETORES VARRIÇÃO'!$F:$F,MATCH($E8411,'SETORES VARRIÇÃO'!$H:$H,0)),
IFERROR(
INDEX('SETORES PRAÇA'!$F:$F,MATCH($E8411,'SETORES PRAÇA'!$H:$H,0)),
))</f>
        <v>Segunda/Quarta/Sexta</v>
      </c>
      <c r="G8411" s="18" t="s">
        <v>888</v>
      </c>
      <c r="H8411" s="46">
        <v>0.54</v>
      </c>
      <c r="I8411" s="18" t="s">
        <v>8041</v>
      </c>
    </row>
    <row r="8412" spans="1:9" x14ac:dyDescent="0.35">
      <c r="A8412" s="68">
        <v>46129</v>
      </c>
      <c r="B8412" s="52" t="s">
        <v>566</v>
      </c>
      <c r="C8412" s="30" t="str">
        <f>IFERROR(
INDEX('SETORES VARRIÇÃO'!$A:$A,MATCH($E8412,'SETORES VARRIÇÃO'!$H:$H,0)),
IFERROR(
INDEX('SETORES PRAÇA'!$A:$A,MATCH($E8412,'SETORES PRAÇA'!$H:$H,0)),
))</f>
        <v>JT</v>
      </c>
      <c r="D8412" s="30" t="str">
        <f>IFERROR(
INDEX('SETORES VARRIÇÃO'!$B:$B,MATCH($E8412,'SETORES VARRIÇÃO'!$H:$H,0)),
IFERROR(
INDEX('SETORES PRAÇA'!$B:$B,MATCH($E8412,'SETORES PRAÇA'!$H:$H,0)),
))</f>
        <v>JT10303VJ0029</v>
      </c>
      <c r="E8412" s="30" t="str">
        <f t="shared" si="175"/>
        <v>03-0043</v>
      </c>
      <c r="F8412" s="30" t="str">
        <f>IFERROR(
INDEX('SETORES VARRIÇÃO'!$F:$F,MATCH($E8412,'SETORES VARRIÇÃO'!$H:$H,0)),
IFERROR(
INDEX('SETORES PRAÇA'!$F:$F,MATCH($E8412,'SETORES PRAÇA'!$H:$H,0)),
))</f>
        <v>Terça/Sexta</v>
      </c>
      <c r="G8412" s="18" t="s">
        <v>888</v>
      </c>
      <c r="H8412" s="46">
        <v>0.54</v>
      </c>
      <c r="I8412" s="18" t="s">
        <v>8042</v>
      </c>
    </row>
    <row r="8413" spans="1:9" x14ac:dyDescent="0.35">
      <c r="A8413" s="68">
        <v>46129</v>
      </c>
      <c r="B8413" s="52" t="s">
        <v>735</v>
      </c>
      <c r="C8413" s="30" t="str">
        <f>IFERROR(
INDEX('SETORES VARRIÇÃO'!$A:$A,MATCH($E8413,'SETORES VARRIÇÃO'!$H:$H,0)),
IFERROR(
INDEX('SETORES PRAÇA'!$A:$A,MATCH($E8413,'SETORES PRAÇA'!$H:$H,0)),
))</f>
        <v>CV</v>
      </c>
      <c r="D8413" s="30" t="str">
        <f>IFERROR(
INDEX('SETORES VARRIÇÃO'!$B:$B,MATCH($E8413,'SETORES VARRIÇÃO'!$H:$H,0)),
IFERROR(
INDEX('SETORES PRAÇA'!$B:$B,MATCH($E8413,'SETORES PRAÇA'!$H:$H,0)),
))</f>
        <v>CV10304VJ0023</v>
      </c>
      <c r="E8413" s="30" t="str">
        <f t="shared" si="175"/>
        <v>03-0044</v>
      </c>
      <c r="F8413" s="30" t="str">
        <f>IFERROR(
INDEX('SETORES VARRIÇÃO'!$F:$F,MATCH($E8413,'SETORES VARRIÇÃO'!$H:$H,0)),
IFERROR(
INDEX('SETORES PRAÇA'!$F:$F,MATCH($E8413,'SETORES PRAÇA'!$H:$H,0)),
))</f>
        <v>Quarta/Sábado</v>
      </c>
      <c r="G8413" s="18" t="s">
        <v>887</v>
      </c>
      <c r="H8413" s="46" t="s">
        <v>1104</v>
      </c>
      <c r="I8413" s="18" t="s">
        <v>7262</v>
      </c>
    </row>
    <row r="8414" spans="1:9" x14ac:dyDescent="0.35">
      <c r="A8414" s="68">
        <v>46129</v>
      </c>
      <c r="B8414" s="52" t="s">
        <v>791</v>
      </c>
      <c r="C8414" s="30" t="str">
        <f>IFERROR(
INDEX('SETORES VARRIÇÃO'!$A:$A,MATCH($E8414,'SETORES VARRIÇÃO'!$H:$H,0)),
IFERROR(
INDEX('SETORES PRAÇA'!$A:$A,MATCH($E8414,'SETORES PRAÇA'!$H:$H,0)),
))</f>
        <v>JT</v>
      </c>
      <c r="D8414" s="30" t="str">
        <f>IFERROR(
INDEX('SETORES VARRIÇÃO'!$B:$B,MATCH($E8414,'SETORES VARRIÇÃO'!$H:$H,0)),
IFERROR(
INDEX('SETORES PRAÇA'!$B:$B,MATCH($E8414,'SETORES PRAÇA'!$H:$H,0)),
))</f>
        <v>JT10302VJ0016</v>
      </c>
      <c r="E8414" s="30" t="str">
        <f t="shared" si="175"/>
        <v>03-0045</v>
      </c>
      <c r="F8414" s="30" t="str">
        <f>IFERROR(
INDEX('SETORES VARRIÇÃO'!$F:$F,MATCH($E8414,'SETORES VARRIÇÃO'!$H:$H,0)),
IFERROR(
INDEX('SETORES PRAÇA'!$F:$F,MATCH($E8414,'SETORES PRAÇA'!$H:$H,0)),
))</f>
        <v>Segunda/Quinta</v>
      </c>
      <c r="G8414" s="18" t="s">
        <v>888</v>
      </c>
      <c r="H8414" s="46">
        <v>0.59</v>
      </c>
      <c r="I8414" s="18" t="s">
        <v>8042</v>
      </c>
    </row>
    <row r="8415" spans="1:9" x14ac:dyDescent="0.35">
      <c r="A8415" s="68">
        <v>46129</v>
      </c>
      <c r="B8415" s="52" t="s">
        <v>792</v>
      </c>
      <c r="C8415" s="30" t="str">
        <f>IFERROR(
INDEX('SETORES VARRIÇÃO'!$A:$A,MATCH($E8415,'SETORES VARRIÇÃO'!$H:$H,0)),
IFERROR(
INDEX('SETORES PRAÇA'!$A:$A,MATCH($E8415,'SETORES PRAÇA'!$H:$H,0)),
))</f>
        <v>JT</v>
      </c>
      <c r="D8415" s="30" t="str">
        <f>IFERROR(
INDEX('SETORES VARRIÇÃO'!$B:$B,MATCH($E8415,'SETORES VARRIÇÃO'!$H:$H,0)),
IFERROR(
INDEX('SETORES PRAÇA'!$B:$B,MATCH($E8415,'SETORES PRAÇA'!$H:$H,0)),
))</f>
        <v>JT10203VJ0055</v>
      </c>
      <c r="E8415" s="30" t="str">
        <f t="shared" si="175"/>
        <v>03-0046</v>
      </c>
      <c r="F8415" s="30" t="str">
        <f>IFERROR(
INDEX('SETORES VARRIÇÃO'!$F:$F,MATCH($E8415,'SETORES VARRIÇÃO'!$H:$H,0)),
IFERROR(
INDEX('SETORES PRAÇA'!$F:$F,MATCH($E8415,'SETORES PRAÇA'!$H:$H,0)),
))</f>
        <v>Terça/Quinta/Sábado</v>
      </c>
      <c r="G8415" s="18" t="s">
        <v>888</v>
      </c>
      <c r="H8415" s="46">
        <v>0.5</v>
      </c>
      <c r="I8415" s="18" t="s">
        <v>8026</v>
      </c>
    </row>
    <row r="8416" spans="1:9" x14ac:dyDescent="0.35">
      <c r="A8416" s="68">
        <v>46129</v>
      </c>
      <c r="B8416" s="52" t="s">
        <v>793</v>
      </c>
      <c r="C8416" s="30" t="str">
        <f>IFERROR(
INDEX('SETORES VARRIÇÃO'!$A:$A,MATCH($E8416,'SETORES VARRIÇÃO'!$H:$H,0)),
IFERROR(
INDEX('SETORES PRAÇA'!$A:$A,MATCH($E8416,'SETORES PRAÇA'!$H:$H,0)),
))</f>
        <v>MG</v>
      </c>
      <c r="D8416" s="30" t="str">
        <f>IFERROR(
INDEX('SETORES VARRIÇÃO'!$B:$B,MATCH($E8416,'SETORES VARRIÇÃO'!$H:$H,0)),
IFERROR(
INDEX('SETORES PRAÇA'!$B:$B,MATCH($E8416,'SETORES PRAÇA'!$H:$H,0)),
))</f>
        <v>MG10101VJ0002</v>
      </c>
      <c r="E8416" s="30" t="str">
        <f t="shared" si="175"/>
        <v>03-0047</v>
      </c>
      <c r="F8416" s="30" t="str">
        <f>IFERROR(
INDEX('SETORES VARRIÇÃO'!$F:$F,MATCH($E8416,'SETORES VARRIÇÃO'!$H:$H,0)),
IFERROR(
INDEX('SETORES PRAÇA'!$F:$F,MATCH($E8416,'SETORES PRAÇA'!$H:$H,0)),
))</f>
        <v>Segunda a Domingo</v>
      </c>
      <c r="G8416" s="18" t="s">
        <v>888</v>
      </c>
      <c r="H8416" s="46">
        <v>0.18</v>
      </c>
      <c r="I8416" s="18" t="s">
        <v>8043</v>
      </c>
    </row>
    <row r="8417" spans="1:9" x14ac:dyDescent="0.35">
      <c r="A8417" s="68">
        <v>46129</v>
      </c>
      <c r="B8417" s="52" t="s">
        <v>794</v>
      </c>
      <c r="C8417" s="30" t="str">
        <f>IFERROR(
INDEX('SETORES VARRIÇÃO'!$A:$A,MATCH($E8417,'SETORES VARRIÇÃO'!$H:$H,0)),
IFERROR(
INDEX('SETORES PRAÇA'!$A:$A,MATCH($E8417,'SETORES PRAÇA'!$H:$H,0)),
))</f>
        <v>JT</v>
      </c>
      <c r="D8417" s="30" t="str">
        <f>IFERROR(
INDEX('SETORES VARRIÇÃO'!$B:$B,MATCH($E8417,'SETORES VARRIÇÃO'!$H:$H,0)),
IFERROR(
INDEX('SETORES PRAÇA'!$B:$B,MATCH($E8417,'SETORES PRAÇA'!$H:$H,0)),
))</f>
        <v>JT10303VJ0026</v>
      </c>
      <c r="E8417" s="30" t="str">
        <f t="shared" si="175"/>
        <v>03-0048</v>
      </c>
      <c r="F8417" s="30" t="str">
        <f>IFERROR(
INDEX('SETORES VARRIÇÃO'!$F:$F,MATCH($E8417,'SETORES VARRIÇÃO'!$H:$H,0)),
IFERROR(
INDEX('SETORES PRAÇA'!$F:$F,MATCH($E8417,'SETORES PRAÇA'!$H:$H,0)),
))</f>
        <v>Terça/Sexta</v>
      </c>
      <c r="G8417" s="18" t="s">
        <v>888</v>
      </c>
      <c r="H8417" s="46">
        <v>0.19</v>
      </c>
      <c r="I8417" s="18" t="s">
        <v>8044</v>
      </c>
    </row>
    <row r="8418" spans="1:9" x14ac:dyDescent="0.35">
      <c r="A8418" s="68">
        <v>46129</v>
      </c>
      <c r="B8418" s="52" t="s">
        <v>795</v>
      </c>
      <c r="C8418" s="30" t="str">
        <f>IFERROR(
INDEX('SETORES VARRIÇÃO'!$A:$A,MATCH($E8418,'SETORES VARRIÇÃO'!$H:$H,0)),
IFERROR(
INDEX('SETORES PRAÇA'!$A:$A,MATCH($E8418,'SETORES PRAÇA'!$H:$H,0)),
))</f>
        <v>JT</v>
      </c>
      <c r="D8418" s="30" t="str">
        <f>IFERROR(
INDEX('SETORES VARRIÇÃO'!$B:$B,MATCH($E8418,'SETORES VARRIÇÃO'!$H:$H,0)),
IFERROR(
INDEX('SETORES PRAÇA'!$B:$B,MATCH($E8418,'SETORES PRAÇA'!$H:$H,0)),
))</f>
        <v>JT10102VJ0001</v>
      </c>
      <c r="E8418" s="30" t="str">
        <f t="shared" si="175"/>
        <v>03-0049</v>
      </c>
      <c r="F8418" s="30" t="str">
        <f>IFERROR(
INDEX('SETORES VARRIÇÃO'!$F:$F,MATCH($E8418,'SETORES VARRIÇÃO'!$H:$H,0)),
IFERROR(
INDEX('SETORES PRAÇA'!$F:$F,MATCH($E8418,'SETORES PRAÇA'!$H:$H,0)),
))</f>
        <v>Segunda a Domingo</v>
      </c>
      <c r="G8418" s="18" t="s">
        <v>887</v>
      </c>
      <c r="H8418" s="46" t="s">
        <v>907</v>
      </c>
      <c r="I8418" s="18" t="s">
        <v>7663</v>
      </c>
    </row>
    <row r="8419" spans="1:9" x14ac:dyDescent="0.35">
      <c r="A8419" s="68">
        <v>46129</v>
      </c>
      <c r="B8419" s="52" t="s">
        <v>796</v>
      </c>
      <c r="C8419" s="30" t="str">
        <f>IFERROR(
INDEX('SETORES VARRIÇÃO'!$A:$A,MATCH($E8419,'SETORES VARRIÇÃO'!$H:$H,0)),
IFERROR(
INDEX('SETORES PRAÇA'!$A:$A,MATCH($E8419,'SETORES PRAÇA'!$H:$H,0)),
))</f>
        <v>CV</v>
      </c>
      <c r="D8419" s="30" t="str">
        <f>IFERROR(
INDEX('SETORES VARRIÇÃO'!$B:$B,MATCH($E8419,'SETORES VARRIÇÃO'!$H:$H,0)),
IFERROR(
INDEX('SETORES PRAÇA'!$B:$B,MATCH($E8419,'SETORES PRAÇA'!$H:$H,0)),
))</f>
        <v>CV10203VJ0064</v>
      </c>
      <c r="E8419" s="30" t="str">
        <f t="shared" si="175"/>
        <v>03-0050</v>
      </c>
      <c r="F8419" s="30" t="str">
        <f>IFERROR(
INDEX('SETORES VARRIÇÃO'!$F:$F,MATCH($E8419,'SETORES VARRIÇÃO'!$H:$H,0)),
IFERROR(
INDEX('SETORES PRAÇA'!$F:$F,MATCH($E8419,'SETORES PRAÇA'!$H:$H,0)),
))</f>
        <v>Terça/Quinta/Sábado</v>
      </c>
      <c r="G8419" s="18" t="s">
        <v>887</v>
      </c>
      <c r="H8419" s="46" t="s">
        <v>7268</v>
      </c>
      <c r="I8419" s="18" t="s">
        <v>7269</v>
      </c>
    </row>
    <row r="8420" spans="1:9" x14ac:dyDescent="0.35">
      <c r="A8420" s="68">
        <v>46129</v>
      </c>
      <c r="B8420" s="52" t="s">
        <v>736</v>
      </c>
      <c r="C8420" s="30" t="str">
        <f>IFERROR(
INDEX('SETORES VARRIÇÃO'!$A:$A,MATCH($E8420,'SETORES VARRIÇÃO'!$H:$H,0)),
IFERROR(
INDEX('SETORES PRAÇA'!$A:$A,MATCH($E8420,'SETORES PRAÇA'!$H:$H,0)),
))</f>
        <v>JT</v>
      </c>
      <c r="D8420" s="30" t="str">
        <f>IFERROR(
INDEX('SETORES VARRIÇÃO'!$B:$B,MATCH($E8420,'SETORES VARRIÇÃO'!$H:$H,0)),
IFERROR(
INDEX('SETORES PRAÇA'!$B:$B,MATCH($E8420,'SETORES PRAÇA'!$H:$H,0)),
))</f>
        <v>JT10304VJ0041</v>
      </c>
      <c r="E8420" s="30" t="str">
        <f t="shared" si="175"/>
        <v>03-0051</v>
      </c>
      <c r="F8420" s="30" t="str">
        <f>IFERROR(
INDEX('SETORES VARRIÇÃO'!$F:$F,MATCH($E8420,'SETORES VARRIÇÃO'!$H:$H,0)),
IFERROR(
INDEX('SETORES PRAÇA'!$F:$F,MATCH($E8420,'SETORES PRAÇA'!$H:$H,0)),
))</f>
        <v>Quarta/Sábado</v>
      </c>
      <c r="G8420" s="18" t="s">
        <v>887</v>
      </c>
      <c r="H8420" s="46" t="s">
        <v>2910</v>
      </c>
      <c r="I8420" s="18" t="s">
        <v>5861</v>
      </c>
    </row>
    <row r="8421" spans="1:9" x14ac:dyDescent="0.35">
      <c r="A8421" s="68">
        <v>46129</v>
      </c>
      <c r="B8421" s="52" t="s">
        <v>797</v>
      </c>
      <c r="C8421" s="30" t="str">
        <f>IFERROR(
INDEX('SETORES VARRIÇÃO'!$A:$A,MATCH($E8421,'SETORES VARRIÇÃO'!$H:$H,0)),
IFERROR(
INDEX('SETORES PRAÇA'!$A:$A,MATCH($E8421,'SETORES PRAÇA'!$H:$H,0)),
))</f>
        <v>JT</v>
      </c>
      <c r="D8421" s="30" t="str">
        <f>IFERROR(
INDEX('SETORES VARRIÇÃO'!$B:$B,MATCH($E8421,'SETORES VARRIÇÃO'!$H:$H,0)),
IFERROR(
INDEX('SETORES PRAÇA'!$B:$B,MATCH($E8421,'SETORES PRAÇA'!$H:$H,0)),
))</f>
        <v>JT10302VJ0006</v>
      </c>
      <c r="E8421" s="30" t="str">
        <f t="shared" si="175"/>
        <v>03-0052</v>
      </c>
      <c r="F8421" s="30" t="str">
        <f>IFERROR(
INDEX('SETORES VARRIÇÃO'!$F:$F,MATCH($E8421,'SETORES VARRIÇÃO'!$H:$H,0)),
IFERROR(
INDEX('SETORES PRAÇA'!$F:$F,MATCH($E8421,'SETORES PRAÇA'!$H:$H,0)),
))</f>
        <v>Segunda/Quinta</v>
      </c>
      <c r="G8421" s="18" t="s">
        <v>888</v>
      </c>
      <c r="H8421" s="46">
        <v>0.49</v>
      </c>
      <c r="I8421" s="18" t="s">
        <v>8045</v>
      </c>
    </row>
    <row r="8422" spans="1:9" x14ac:dyDescent="0.35">
      <c r="A8422" s="68">
        <v>46129</v>
      </c>
      <c r="B8422" s="52" t="s">
        <v>716</v>
      </c>
      <c r="C8422" s="30" t="str">
        <f>IFERROR(
INDEX('SETORES VARRIÇÃO'!$A:$A,MATCH($E8422,'SETORES VARRIÇÃO'!$H:$H,0)),
IFERROR(
INDEX('SETORES PRAÇA'!$A:$A,MATCH($E8422,'SETORES PRAÇA'!$H:$H,0)),
))</f>
        <v>JT</v>
      </c>
      <c r="D8422" s="30" t="str">
        <f>IFERROR(
INDEX('SETORES VARRIÇÃO'!$B:$B,MATCH($E8422,'SETORES VARRIÇÃO'!$H:$H,0)),
IFERROR(
INDEX('SETORES PRAÇA'!$B:$B,MATCH($E8422,'SETORES PRAÇA'!$H:$H,0)),
))</f>
        <v>JT10303VJ0034</v>
      </c>
      <c r="E8422" s="30" t="str">
        <f t="shared" si="175"/>
        <v>03-0053</v>
      </c>
      <c r="F8422" s="30" t="str">
        <f>IFERROR(
INDEX('SETORES VARRIÇÃO'!$F:$F,MATCH($E8422,'SETORES VARRIÇÃO'!$H:$H,0)),
IFERROR(
INDEX('SETORES PRAÇA'!$F:$F,MATCH($E8422,'SETORES PRAÇA'!$H:$H,0)),
))</f>
        <v>Terça/Sexta</v>
      </c>
      <c r="G8422" s="18" t="s">
        <v>887</v>
      </c>
      <c r="H8422" s="46" t="s">
        <v>1138</v>
      </c>
      <c r="I8422" s="18" t="s">
        <v>5263</v>
      </c>
    </row>
    <row r="8423" spans="1:9" x14ac:dyDescent="0.35">
      <c r="A8423" s="68">
        <v>46129</v>
      </c>
      <c r="B8423" s="52" t="s">
        <v>798</v>
      </c>
      <c r="C8423" s="30" t="str">
        <f>IFERROR(
INDEX('SETORES VARRIÇÃO'!$A:$A,MATCH($E8423,'SETORES VARRIÇÃO'!$H:$H,0)),
IFERROR(
INDEX('SETORES PRAÇA'!$A:$A,MATCH($E8423,'SETORES PRAÇA'!$H:$H,0)),
))</f>
        <v>JT</v>
      </c>
      <c r="D8423" s="30" t="str">
        <f>IFERROR(
INDEX('SETORES VARRIÇÃO'!$B:$B,MATCH($E8423,'SETORES VARRIÇÃO'!$H:$H,0)),
IFERROR(
INDEX('SETORES PRAÇA'!$B:$B,MATCH($E8423,'SETORES PRAÇA'!$H:$H,0)),
))</f>
        <v>JT10304VJ0040</v>
      </c>
      <c r="E8423" s="30" t="str">
        <f t="shared" si="175"/>
        <v>03-0054</v>
      </c>
      <c r="F8423" s="30" t="str">
        <f>IFERROR(
INDEX('SETORES VARRIÇÃO'!$F:$F,MATCH($E8423,'SETORES VARRIÇÃO'!$H:$H,0)),
IFERROR(
INDEX('SETORES PRAÇA'!$F:$F,MATCH($E8423,'SETORES PRAÇA'!$H:$H,0)),
))</f>
        <v>Quarta/Sábado</v>
      </c>
      <c r="G8423" s="18" t="s">
        <v>888</v>
      </c>
      <c r="H8423" s="46">
        <v>0.19</v>
      </c>
      <c r="I8423" s="18" t="s">
        <v>8046</v>
      </c>
    </row>
    <row r="8424" spans="1:9" x14ac:dyDescent="0.35">
      <c r="A8424" s="68">
        <v>46129</v>
      </c>
      <c r="B8424" s="52" t="s">
        <v>799</v>
      </c>
      <c r="C8424" s="30" t="str">
        <f>IFERROR(
INDEX('SETORES VARRIÇÃO'!$A:$A,MATCH($E8424,'SETORES VARRIÇÃO'!$H:$H,0)),
IFERROR(
INDEX('SETORES PRAÇA'!$A:$A,MATCH($E8424,'SETORES PRAÇA'!$H:$H,0)),
))</f>
        <v>CV</v>
      </c>
      <c r="D8424" s="30" t="str">
        <f>IFERROR(
INDEX('SETORES VARRIÇÃO'!$B:$B,MATCH($E8424,'SETORES VARRIÇÃO'!$H:$H,0)),
IFERROR(
INDEX('SETORES PRAÇA'!$B:$B,MATCH($E8424,'SETORES PRAÇA'!$H:$H,0)),
))</f>
        <v>CV10101VJ0001</v>
      </c>
      <c r="E8424" s="30" t="str">
        <f t="shared" si="175"/>
        <v>03-0055</v>
      </c>
      <c r="F8424" s="30" t="str">
        <f>IFERROR(
INDEX('SETORES VARRIÇÃO'!$F:$F,MATCH($E8424,'SETORES VARRIÇÃO'!$H:$H,0)),
IFERROR(
INDEX('SETORES PRAÇA'!$F:$F,MATCH($E8424,'SETORES PRAÇA'!$H:$H,0)),
))</f>
        <v>Segunda a Domingo</v>
      </c>
      <c r="G8424" s="18" t="s">
        <v>888</v>
      </c>
      <c r="H8424" s="46">
        <v>0.38</v>
      </c>
      <c r="I8424" s="18" t="s">
        <v>8047</v>
      </c>
    </row>
    <row r="8425" spans="1:9" x14ac:dyDescent="0.35">
      <c r="A8425" s="68">
        <v>46129</v>
      </c>
      <c r="B8425" s="52" t="s">
        <v>800</v>
      </c>
      <c r="C8425" s="30" t="str">
        <f>IFERROR(
INDEX('SETORES VARRIÇÃO'!$A:$A,MATCH($E8425,'SETORES VARRIÇÃO'!$H:$H,0)),
IFERROR(
INDEX('SETORES PRAÇA'!$A:$A,MATCH($E8425,'SETORES PRAÇA'!$H:$H,0)),
))</f>
        <v>CV</v>
      </c>
      <c r="D8425" s="30" t="str">
        <f>IFERROR(
INDEX('SETORES VARRIÇÃO'!$B:$B,MATCH($E8425,'SETORES VARRIÇÃO'!$H:$H,0)),
IFERROR(
INDEX('SETORES PRAÇA'!$B:$B,MATCH($E8425,'SETORES PRAÇA'!$H:$H,0)),
))</f>
        <v>CV10202VJ0032</v>
      </c>
      <c r="E8425" s="30" t="str">
        <f t="shared" si="175"/>
        <v>03-0056</v>
      </c>
      <c r="F8425" s="30" t="str">
        <f>IFERROR(
INDEX('SETORES VARRIÇÃO'!$F:$F,MATCH($E8425,'SETORES VARRIÇÃO'!$H:$H,0)),
IFERROR(
INDEX('SETORES PRAÇA'!$F:$F,MATCH($E8425,'SETORES PRAÇA'!$H:$H,0)),
))</f>
        <v>Segunda/Quarta/Sexta</v>
      </c>
      <c r="G8425" s="18" t="s">
        <v>888</v>
      </c>
      <c r="H8425" s="46">
        <v>1</v>
      </c>
      <c r="I8425" s="18" t="s">
        <v>8048</v>
      </c>
    </row>
    <row r="8426" spans="1:9" x14ac:dyDescent="0.35">
      <c r="A8426" s="68">
        <v>46129</v>
      </c>
      <c r="B8426" s="52" t="s">
        <v>748</v>
      </c>
      <c r="C8426" s="30" t="str">
        <f>IFERROR(
INDEX('SETORES VARRIÇÃO'!$A:$A,MATCH($E8426,'SETORES VARRIÇÃO'!$H:$H,0)),
IFERROR(
INDEX('SETORES PRAÇA'!$A:$A,MATCH($E8426,'SETORES PRAÇA'!$H:$H,0)),
))</f>
        <v>CV</v>
      </c>
      <c r="D8426" s="30" t="str">
        <f>IFERROR(
INDEX('SETORES VARRIÇÃO'!$B:$B,MATCH($E8426,'SETORES VARRIÇÃO'!$H:$H,0)),
IFERROR(
INDEX('SETORES PRAÇA'!$B:$B,MATCH($E8426,'SETORES PRAÇA'!$H:$H,0)),
))</f>
        <v>CV10101VJ0005</v>
      </c>
      <c r="E8426" s="30" t="str">
        <f t="shared" si="175"/>
        <v>03-0057</v>
      </c>
      <c r="F8426" s="30" t="str">
        <f>IFERROR(
INDEX('SETORES VARRIÇÃO'!$F:$F,MATCH($E8426,'SETORES VARRIÇÃO'!$H:$H,0)),
IFERROR(
INDEX('SETORES PRAÇA'!$F:$F,MATCH($E8426,'SETORES PRAÇA'!$H:$H,0)),
))</f>
        <v>Segunda a Domingo</v>
      </c>
      <c r="G8426" s="18" t="s">
        <v>888</v>
      </c>
      <c r="H8426" s="46">
        <v>0.33</v>
      </c>
      <c r="I8426" s="18" t="s">
        <v>8049</v>
      </c>
    </row>
    <row r="8427" spans="1:9" x14ac:dyDescent="0.35">
      <c r="A8427" s="68">
        <v>46129</v>
      </c>
      <c r="B8427" s="52" t="s">
        <v>801</v>
      </c>
      <c r="C8427" s="30" t="str">
        <f>IFERROR(
INDEX('SETORES VARRIÇÃO'!$A:$A,MATCH($E8427,'SETORES VARRIÇÃO'!$H:$H,0)),
IFERROR(
INDEX('SETORES PRAÇA'!$A:$A,MATCH($E8427,'SETORES PRAÇA'!$H:$H,0)),
))</f>
        <v>JT</v>
      </c>
      <c r="D8427" s="30" t="str">
        <f>IFERROR(
INDEX('SETORES VARRIÇÃO'!$B:$B,MATCH($E8427,'SETORES VARRIÇÃO'!$H:$H,0)),
IFERROR(
INDEX('SETORES PRAÇA'!$B:$B,MATCH($E8427,'SETORES PRAÇA'!$H:$H,0)),
))</f>
        <v>JT10302VJ0019</v>
      </c>
      <c r="E8427" s="30" t="str">
        <f t="shared" si="175"/>
        <v>03-0058</v>
      </c>
      <c r="F8427" s="30" t="str">
        <f>IFERROR(
INDEX('SETORES VARRIÇÃO'!$F:$F,MATCH($E8427,'SETORES VARRIÇÃO'!$H:$H,0)),
IFERROR(
INDEX('SETORES PRAÇA'!$F:$F,MATCH($E8427,'SETORES PRAÇA'!$H:$H,0)),
))</f>
        <v>Segunda/Quinta</v>
      </c>
      <c r="G8427" s="18" t="s">
        <v>888</v>
      </c>
      <c r="H8427" s="46">
        <v>0.34</v>
      </c>
      <c r="I8427" s="18" t="s">
        <v>8050</v>
      </c>
    </row>
    <row r="8428" spans="1:9" x14ac:dyDescent="0.35">
      <c r="A8428" s="68">
        <v>46129</v>
      </c>
      <c r="B8428" s="52" t="s">
        <v>802</v>
      </c>
      <c r="C8428" s="30" t="str">
        <f>IFERROR(
INDEX('SETORES VARRIÇÃO'!$A:$A,MATCH($E8428,'SETORES VARRIÇÃO'!$H:$H,0)),
IFERROR(
INDEX('SETORES PRAÇA'!$A:$A,MATCH($E8428,'SETORES PRAÇA'!$H:$H,0)),
))</f>
        <v>JT</v>
      </c>
      <c r="D8428" s="30" t="str">
        <f>IFERROR(
INDEX('SETORES VARRIÇÃO'!$B:$B,MATCH($E8428,'SETORES VARRIÇÃO'!$H:$H,0)),
IFERROR(
INDEX('SETORES PRAÇA'!$B:$B,MATCH($E8428,'SETORES PRAÇA'!$H:$H,0)),
))</f>
        <v>JT20102VJ0003</v>
      </c>
      <c r="E8428" s="30" t="str">
        <f t="shared" si="175"/>
        <v>03-0059</v>
      </c>
      <c r="F8428" s="30" t="str">
        <f>IFERROR(
INDEX('SETORES VARRIÇÃO'!$F:$F,MATCH($E8428,'SETORES VARRIÇÃO'!$H:$H,0)),
IFERROR(
INDEX('SETORES PRAÇA'!$F:$F,MATCH($E8428,'SETORES PRAÇA'!$H:$H,0)),
))</f>
        <v>Segunda a Domingo</v>
      </c>
      <c r="G8428" s="18" t="s">
        <v>887</v>
      </c>
      <c r="H8428" s="46" t="s">
        <v>1034</v>
      </c>
      <c r="I8428" s="18" t="s">
        <v>6201</v>
      </c>
    </row>
    <row r="8429" spans="1:9" x14ac:dyDescent="0.35">
      <c r="A8429" s="68">
        <v>46129</v>
      </c>
      <c r="B8429" s="52" t="s">
        <v>803</v>
      </c>
      <c r="C8429" s="30" t="str">
        <f>IFERROR(
INDEX('SETORES VARRIÇÃO'!$A:$A,MATCH($E8429,'SETORES VARRIÇÃO'!$H:$H,0)),
IFERROR(
INDEX('SETORES PRAÇA'!$A:$A,MATCH($E8429,'SETORES PRAÇA'!$H:$H,0)),
))</f>
        <v>CV</v>
      </c>
      <c r="D8429" s="30" t="str">
        <f>IFERROR(
INDEX('SETORES VARRIÇÃO'!$B:$B,MATCH($E8429,'SETORES VARRIÇÃO'!$H:$H,0)),
IFERROR(
INDEX('SETORES PRAÇA'!$B:$B,MATCH($E8429,'SETORES PRAÇA'!$H:$H,0)),
))</f>
        <v>CV10101VJ0002</v>
      </c>
      <c r="E8429" s="30" t="str">
        <f t="shared" si="175"/>
        <v>03-0060</v>
      </c>
      <c r="F8429" s="30" t="str">
        <f>IFERROR(
INDEX('SETORES VARRIÇÃO'!$F:$F,MATCH($E8429,'SETORES VARRIÇÃO'!$H:$H,0)),
IFERROR(
INDEX('SETORES PRAÇA'!$F:$F,MATCH($E8429,'SETORES PRAÇA'!$H:$H,0)),
))</f>
        <v>Segunda a Domingo</v>
      </c>
      <c r="G8429" s="18" t="s">
        <v>888</v>
      </c>
      <c r="H8429" s="46">
        <v>0.78</v>
      </c>
      <c r="I8429" s="18" t="s">
        <v>8051</v>
      </c>
    </row>
    <row r="8430" spans="1:9" x14ac:dyDescent="0.35">
      <c r="A8430" s="68">
        <v>46129</v>
      </c>
      <c r="B8430" s="52" t="s">
        <v>804</v>
      </c>
      <c r="C8430" s="30" t="str">
        <f>IFERROR(
INDEX('SETORES VARRIÇÃO'!$A:$A,MATCH($E8430,'SETORES VARRIÇÃO'!$H:$H,0)),
IFERROR(
INDEX('SETORES PRAÇA'!$A:$A,MATCH($E8430,'SETORES PRAÇA'!$H:$H,0)),
))</f>
        <v>CV</v>
      </c>
      <c r="D8430" s="30" t="str">
        <f>IFERROR(
INDEX('SETORES VARRIÇÃO'!$B:$B,MATCH($E8430,'SETORES VARRIÇÃO'!$H:$H,0)),
IFERROR(
INDEX('SETORES PRAÇA'!$B:$B,MATCH($E8430,'SETORES PRAÇA'!$H:$H,0)),
))</f>
        <v>CV10303VJ0019</v>
      </c>
      <c r="E8430" s="30" t="str">
        <f t="shared" si="175"/>
        <v>03-0061</v>
      </c>
      <c r="F8430" s="30" t="str">
        <f>IFERROR(
INDEX('SETORES VARRIÇÃO'!$F:$F,MATCH($E8430,'SETORES VARRIÇÃO'!$H:$H,0)),
IFERROR(
INDEX('SETORES PRAÇA'!$F:$F,MATCH($E8430,'SETORES PRAÇA'!$H:$H,0)),
))</f>
        <v>Terça/Sexta</v>
      </c>
      <c r="G8430" s="18" t="s">
        <v>887</v>
      </c>
      <c r="H8430" s="46" t="s">
        <v>907</v>
      </c>
      <c r="I8430" s="18" t="s">
        <v>5869</v>
      </c>
    </row>
    <row r="8431" spans="1:9" x14ac:dyDescent="0.35">
      <c r="A8431" s="68">
        <v>46129</v>
      </c>
      <c r="B8431" s="52" t="s">
        <v>737</v>
      </c>
      <c r="C8431" s="30" t="str">
        <f>IFERROR(
INDEX('SETORES VARRIÇÃO'!$A:$A,MATCH($E8431,'SETORES VARRIÇÃO'!$H:$H,0)),
IFERROR(
INDEX('SETORES PRAÇA'!$A:$A,MATCH($E8431,'SETORES PRAÇA'!$H:$H,0)),
))</f>
        <v>CV</v>
      </c>
      <c r="D8431" s="30" t="str">
        <f>IFERROR(
INDEX('SETORES VARRIÇÃO'!$B:$B,MATCH($E8431,'SETORES VARRIÇÃO'!$H:$H,0)),
IFERROR(
INDEX('SETORES PRAÇA'!$B:$B,MATCH($E8431,'SETORES PRAÇA'!$H:$H,0)),
))</f>
        <v>CV10304VJ0024</v>
      </c>
      <c r="E8431" s="30" t="str">
        <f t="shared" si="175"/>
        <v>03-0062</v>
      </c>
      <c r="F8431" s="30" t="str">
        <f>IFERROR(
INDEX('SETORES VARRIÇÃO'!$F:$F,MATCH($E8431,'SETORES VARRIÇÃO'!$H:$H,0)),
IFERROR(
INDEX('SETORES PRAÇA'!$F:$F,MATCH($E8431,'SETORES PRAÇA'!$H:$H,0)),
))</f>
        <v>Quarta/Sábado</v>
      </c>
      <c r="G8431" s="18" t="s">
        <v>887</v>
      </c>
      <c r="H8431" s="46" t="s">
        <v>896</v>
      </c>
      <c r="I8431" s="18" t="s">
        <v>7671</v>
      </c>
    </row>
    <row r="8432" spans="1:9" x14ac:dyDescent="0.35">
      <c r="A8432" s="68">
        <v>46129</v>
      </c>
      <c r="B8432" s="52" t="s">
        <v>805</v>
      </c>
      <c r="C8432" s="30" t="str">
        <f>IFERROR(
INDEX('SETORES VARRIÇÃO'!$A:$A,MATCH($E8432,'SETORES VARRIÇÃO'!$H:$H,0)),
IFERROR(
INDEX('SETORES PRAÇA'!$A:$A,MATCH($E8432,'SETORES PRAÇA'!$H:$H,0)),
))</f>
        <v>JT</v>
      </c>
      <c r="D8432" s="30" t="str">
        <f>IFERROR(
INDEX('SETORES VARRIÇÃO'!$B:$B,MATCH($E8432,'SETORES VARRIÇÃO'!$H:$H,0)),
IFERROR(
INDEX('SETORES PRAÇA'!$B:$B,MATCH($E8432,'SETORES PRAÇA'!$H:$H,0)),
))</f>
        <v>JT10303VJ0028</v>
      </c>
      <c r="E8432" s="30" t="str">
        <f t="shared" si="175"/>
        <v>03-0063</v>
      </c>
      <c r="F8432" s="30" t="str">
        <f>IFERROR(
INDEX('SETORES VARRIÇÃO'!$F:$F,MATCH($E8432,'SETORES VARRIÇÃO'!$H:$H,0)),
IFERROR(
INDEX('SETORES PRAÇA'!$F:$F,MATCH($E8432,'SETORES PRAÇA'!$H:$H,0)),
))</f>
        <v>Terça/Sexta</v>
      </c>
      <c r="G8432" s="18" t="s">
        <v>888</v>
      </c>
      <c r="H8432" s="46">
        <v>0.39</v>
      </c>
      <c r="I8432" s="18" t="s">
        <v>8052</v>
      </c>
    </row>
    <row r="8433" spans="1:9" x14ac:dyDescent="0.35">
      <c r="A8433" s="68">
        <v>46129</v>
      </c>
      <c r="B8433" s="52" t="s">
        <v>806</v>
      </c>
      <c r="C8433" s="30" t="str">
        <f>IFERROR(
INDEX('SETORES VARRIÇÃO'!$A:$A,MATCH($E8433,'SETORES VARRIÇÃO'!$H:$H,0)),
IFERROR(
INDEX('SETORES PRAÇA'!$A:$A,MATCH($E8433,'SETORES PRAÇA'!$H:$H,0)),
))</f>
        <v>CV</v>
      </c>
      <c r="D8433" s="30" t="str">
        <f>IFERROR(
INDEX('SETORES VARRIÇÃO'!$B:$B,MATCH($E8433,'SETORES VARRIÇÃO'!$H:$H,0)),
IFERROR(
INDEX('SETORES PRAÇA'!$B:$B,MATCH($E8433,'SETORES PRAÇA'!$H:$H,0)),
))</f>
        <v>CV10101VJ0003</v>
      </c>
      <c r="E8433" s="30" t="str">
        <f t="shared" si="175"/>
        <v>03-0064</v>
      </c>
      <c r="F8433" s="30" t="str">
        <f>IFERROR(
INDEX('SETORES VARRIÇÃO'!$F:$F,MATCH($E8433,'SETORES VARRIÇÃO'!$H:$H,0)),
IFERROR(
INDEX('SETORES PRAÇA'!$F:$F,MATCH($E8433,'SETORES PRAÇA'!$H:$H,0)),
))</f>
        <v>Segunda a Domingo</v>
      </c>
      <c r="G8433" s="18" t="s">
        <v>888</v>
      </c>
      <c r="H8433" s="46">
        <v>0.64</v>
      </c>
      <c r="I8433" s="18" t="s">
        <v>8053</v>
      </c>
    </row>
    <row r="8434" spans="1:9" x14ac:dyDescent="0.35">
      <c r="A8434" s="68">
        <v>46129</v>
      </c>
      <c r="B8434" s="52" t="s">
        <v>807</v>
      </c>
      <c r="C8434" s="30" t="str">
        <f>IFERROR(
INDEX('SETORES VARRIÇÃO'!$A:$A,MATCH($E8434,'SETORES VARRIÇÃO'!$H:$H,0)),
IFERROR(
INDEX('SETORES PRAÇA'!$A:$A,MATCH($E8434,'SETORES PRAÇA'!$H:$H,0)),
))</f>
        <v>CV</v>
      </c>
      <c r="D8434" s="30" t="str">
        <f>IFERROR(
INDEX('SETORES VARRIÇÃO'!$B:$B,MATCH($E8434,'SETORES VARRIÇÃO'!$H:$H,0)),
IFERROR(
INDEX('SETORES PRAÇA'!$B:$B,MATCH($E8434,'SETORES PRAÇA'!$H:$H,0)),
))</f>
        <v>CV10302VJ0013</v>
      </c>
      <c r="E8434" s="30" t="str">
        <f t="shared" ref="E8434:E8497" si="176">SUBSTITUTE(B8434,"SMSUB-LUTOCAR-","")</f>
        <v>03-0065</v>
      </c>
      <c r="F8434" s="30" t="str">
        <f>IFERROR(
INDEX('SETORES VARRIÇÃO'!$F:$F,MATCH($E8434,'SETORES VARRIÇÃO'!$H:$H,0)),
IFERROR(
INDEX('SETORES PRAÇA'!$F:$F,MATCH($E8434,'SETORES PRAÇA'!$H:$H,0)),
))</f>
        <v>Segunda/Quinta</v>
      </c>
      <c r="G8434" s="18" t="s">
        <v>887</v>
      </c>
      <c r="H8434" s="46" t="s">
        <v>1050</v>
      </c>
      <c r="I8434" s="18" t="s">
        <v>4920</v>
      </c>
    </row>
    <row r="8435" spans="1:9" x14ac:dyDescent="0.35">
      <c r="A8435" s="68">
        <v>46129</v>
      </c>
      <c r="B8435" s="52" t="s">
        <v>808</v>
      </c>
      <c r="C8435" s="30" t="str">
        <f>IFERROR(
INDEX('SETORES VARRIÇÃO'!$A:$A,MATCH($E8435,'SETORES VARRIÇÃO'!$H:$H,0)),
IFERROR(
INDEX('SETORES PRAÇA'!$A:$A,MATCH($E8435,'SETORES PRAÇA'!$H:$H,0)),
))</f>
        <v>CV</v>
      </c>
      <c r="D8435" s="30" t="str">
        <f>IFERROR(
INDEX('SETORES VARRIÇÃO'!$B:$B,MATCH($E8435,'SETORES VARRIÇÃO'!$H:$H,0)),
IFERROR(
INDEX('SETORES PRAÇA'!$B:$B,MATCH($E8435,'SETORES PRAÇA'!$H:$H,0)),
))</f>
        <v>CV10203VJ0048</v>
      </c>
      <c r="E8435" s="30" t="str">
        <f t="shared" si="176"/>
        <v>03-0066</v>
      </c>
      <c r="F8435" s="30" t="str">
        <f>IFERROR(
INDEX('SETORES VARRIÇÃO'!$F:$F,MATCH($E8435,'SETORES VARRIÇÃO'!$H:$H,0)),
IFERROR(
INDEX('SETORES PRAÇA'!$F:$F,MATCH($E8435,'SETORES PRAÇA'!$H:$H,0)),
))</f>
        <v>Terça/Quinta/Sábado</v>
      </c>
      <c r="G8435" s="18" t="s">
        <v>888</v>
      </c>
      <c r="H8435" s="46">
        <v>0.44</v>
      </c>
      <c r="I8435" s="18" t="s">
        <v>8054</v>
      </c>
    </row>
    <row r="8436" spans="1:9" x14ac:dyDescent="0.35">
      <c r="A8436" s="68">
        <v>46129</v>
      </c>
      <c r="B8436" s="52" t="s">
        <v>809</v>
      </c>
      <c r="C8436" s="30" t="str">
        <f>IFERROR(
INDEX('SETORES VARRIÇÃO'!$A:$A,MATCH($E8436,'SETORES VARRIÇÃO'!$H:$H,0)),
IFERROR(
INDEX('SETORES PRAÇA'!$A:$A,MATCH($E8436,'SETORES PRAÇA'!$H:$H,0)),
))</f>
        <v>CV</v>
      </c>
      <c r="D8436" s="30" t="str">
        <f>IFERROR(
INDEX('SETORES VARRIÇÃO'!$B:$B,MATCH($E8436,'SETORES VARRIÇÃO'!$H:$H,0)),
IFERROR(
INDEX('SETORES PRAÇA'!$B:$B,MATCH($E8436,'SETORES PRAÇA'!$H:$H,0)),
))</f>
        <v>CV10303VJ0021</v>
      </c>
      <c r="E8436" s="30" t="str">
        <f t="shared" si="176"/>
        <v>03-0067</v>
      </c>
      <c r="F8436" s="30" t="str">
        <f>IFERROR(
INDEX('SETORES VARRIÇÃO'!$F:$F,MATCH($E8436,'SETORES VARRIÇÃO'!$H:$H,0)),
IFERROR(
INDEX('SETORES PRAÇA'!$F:$F,MATCH($E8436,'SETORES PRAÇA'!$H:$H,0)),
))</f>
        <v>Terça/Sexta</v>
      </c>
      <c r="G8436" s="18" t="s">
        <v>887</v>
      </c>
      <c r="H8436" s="46" t="s">
        <v>2910</v>
      </c>
      <c r="I8436" s="18" t="s">
        <v>6500</v>
      </c>
    </row>
    <row r="8437" spans="1:9" x14ac:dyDescent="0.35">
      <c r="A8437" s="68">
        <v>46129</v>
      </c>
      <c r="B8437" s="52" t="s">
        <v>810</v>
      </c>
      <c r="C8437" s="30" t="str">
        <f>IFERROR(
INDEX('SETORES VARRIÇÃO'!$A:$A,MATCH($E8437,'SETORES VARRIÇÃO'!$H:$H,0)),
IFERROR(
INDEX('SETORES PRAÇA'!$A:$A,MATCH($E8437,'SETORES PRAÇA'!$H:$H,0)),
))</f>
        <v>JT</v>
      </c>
      <c r="D8437" s="30" t="str">
        <f>IFERROR(
INDEX('SETORES VARRIÇÃO'!$B:$B,MATCH($E8437,'SETORES VARRIÇÃO'!$H:$H,0)),
IFERROR(
INDEX('SETORES PRAÇA'!$B:$B,MATCH($E8437,'SETORES PRAÇA'!$H:$H,0)),
))</f>
        <v>JT10302VJ0007</v>
      </c>
      <c r="E8437" s="30" t="str">
        <f t="shared" si="176"/>
        <v>03-0068</v>
      </c>
      <c r="F8437" s="30" t="str">
        <f>IFERROR(
INDEX('SETORES VARRIÇÃO'!$F:$F,MATCH($E8437,'SETORES VARRIÇÃO'!$H:$H,0)),
IFERROR(
INDEX('SETORES PRAÇA'!$F:$F,MATCH($E8437,'SETORES PRAÇA'!$H:$H,0)),
))</f>
        <v>Segunda/Quinta</v>
      </c>
      <c r="G8437" s="18" t="s">
        <v>888</v>
      </c>
      <c r="H8437" s="46">
        <v>0.73</v>
      </c>
      <c r="I8437" s="18" t="s">
        <v>8023</v>
      </c>
    </row>
    <row r="8438" spans="1:9" x14ac:dyDescent="0.35">
      <c r="A8438" s="68">
        <v>46129</v>
      </c>
      <c r="B8438" s="52" t="s">
        <v>811</v>
      </c>
      <c r="C8438" s="30" t="str">
        <f>IFERROR(
INDEX('SETORES VARRIÇÃO'!$A:$A,MATCH($E8438,'SETORES VARRIÇÃO'!$H:$H,0)),
IFERROR(
INDEX('SETORES PRAÇA'!$A:$A,MATCH($E8438,'SETORES PRAÇA'!$H:$H,0)),
))</f>
        <v>MG</v>
      </c>
      <c r="D8438" s="30" t="str">
        <f>IFERROR(
INDEX('SETORES VARRIÇÃO'!$B:$B,MATCH($E8438,'SETORES VARRIÇÃO'!$H:$H,0)),
IFERROR(
INDEX('SETORES PRAÇA'!$B:$B,MATCH($E8438,'SETORES PRAÇA'!$H:$H,0)),
))</f>
        <v>MG10101VJ0004</v>
      </c>
      <c r="E8438" s="30" t="str">
        <f t="shared" si="176"/>
        <v>03-0069</v>
      </c>
      <c r="F8438" s="30" t="str">
        <f>IFERROR(
INDEX('SETORES VARRIÇÃO'!$F:$F,MATCH($E8438,'SETORES VARRIÇÃO'!$H:$H,0)),
IFERROR(
INDEX('SETORES PRAÇA'!$F:$F,MATCH($E8438,'SETORES PRAÇA'!$H:$H,0)),
))</f>
        <v>Segunda a Domingo</v>
      </c>
      <c r="G8438" s="18" t="s">
        <v>888</v>
      </c>
      <c r="H8438" s="46">
        <v>0.44</v>
      </c>
      <c r="I8438" s="18" t="s">
        <v>8055</v>
      </c>
    </row>
    <row r="8439" spans="1:9" x14ac:dyDescent="0.35">
      <c r="A8439" s="68">
        <v>46129</v>
      </c>
      <c r="B8439" s="52" t="s">
        <v>812</v>
      </c>
      <c r="C8439" s="30" t="str">
        <f>IFERROR(
INDEX('SETORES VARRIÇÃO'!$A:$A,MATCH($E8439,'SETORES VARRIÇÃO'!$H:$H,0)),
IFERROR(
INDEX('SETORES PRAÇA'!$A:$A,MATCH($E8439,'SETORES PRAÇA'!$H:$H,0)),
))</f>
        <v>CV</v>
      </c>
      <c r="D8439" s="30" t="str">
        <f>IFERROR(
INDEX('SETORES VARRIÇÃO'!$B:$B,MATCH($E8439,'SETORES VARRIÇÃO'!$H:$H,0)),
IFERROR(
INDEX('SETORES PRAÇA'!$B:$B,MATCH($E8439,'SETORES PRAÇA'!$H:$H,0)),
))</f>
        <v>CV10302VJ0016</v>
      </c>
      <c r="E8439" s="30" t="str">
        <f t="shared" si="176"/>
        <v>03-0070</v>
      </c>
      <c r="F8439" s="30" t="str">
        <f>IFERROR(
INDEX('SETORES VARRIÇÃO'!$F:$F,MATCH($E8439,'SETORES VARRIÇÃO'!$H:$H,0)),
IFERROR(
INDEX('SETORES PRAÇA'!$F:$F,MATCH($E8439,'SETORES PRAÇA'!$H:$H,0)),
))</f>
        <v>Segunda/Quinta</v>
      </c>
      <c r="G8439" s="18" t="s">
        <v>888</v>
      </c>
      <c r="H8439" s="46">
        <v>0.82</v>
      </c>
      <c r="I8439" s="18" t="s">
        <v>8056</v>
      </c>
    </row>
    <row r="8440" spans="1:9" x14ac:dyDescent="0.35">
      <c r="A8440" s="68">
        <v>46129</v>
      </c>
      <c r="B8440" s="52" t="s">
        <v>717</v>
      </c>
      <c r="C8440" s="30" t="str">
        <f>IFERROR(
INDEX('SETORES VARRIÇÃO'!$A:$A,MATCH($E8440,'SETORES VARRIÇÃO'!$H:$H,0)),
IFERROR(
INDEX('SETORES PRAÇA'!$A:$A,MATCH($E8440,'SETORES PRAÇA'!$H:$H,0)),
))</f>
        <v>CV</v>
      </c>
      <c r="D8440" s="30" t="str">
        <f>IFERROR(
INDEX('SETORES VARRIÇÃO'!$B:$B,MATCH($E8440,'SETORES VARRIÇÃO'!$H:$H,0)),
IFERROR(
INDEX('SETORES PRAÇA'!$B:$B,MATCH($E8440,'SETORES PRAÇA'!$H:$H,0)),
))</f>
        <v>CV10203VJ0050</v>
      </c>
      <c r="E8440" s="30" t="str">
        <f t="shared" si="176"/>
        <v>03-0071</v>
      </c>
      <c r="F8440" s="30" t="str">
        <f>IFERROR(
INDEX('SETORES VARRIÇÃO'!$F:$F,MATCH($E8440,'SETORES VARRIÇÃO'!$H:$H,0)),
IFERROR(
INDEX('SETORES PRAÇA'!$F:$F,MATCH($E8440,'SETORES PRAÇA'!$H:$H,0)),
))</f>
        <v>Terça/Quinta/Sábado</v>
      </c>
      <c r="G8440" s="18" t="s">
        <v>888</v>
      </c>
      <c r="H8440" s="46">
        <v>1</v>
      </c>
      <c r="I8440" s="18" t="s">
        <v>8057</v>
      </c>
    </row>
    <row r="8441" spans="1:9" x14ac:dyDescent="0.35">
      <c r="A8441" s="68">
        <v>46129</v>
      </c>
      <c r="B8441" s="52" t="s">
        <v>813</v>
      </c>
      <c r="C8441" s="30" t="str">
        <f>IFERROR(
INDEX('SETORES VARRIÇÃO'!$A:$A,MATCH($E8441,'SETORES VARRIÇÃO'!$H:$H,0)),
IFERROR(
INDEX('SETORES PRAÇA'!$A:$A,MATCH($E8441,'SETORES PRAÇA'!$H:$H,0)),
))</f>
        <v>MG</v>
      </c>
      <c r="D8441" s="30" t="str">
        <f>IFERROR(
INDEX('SETORES VARRIÇÃO'!$B:$B,MATCH($E8441,'SETORES VARRIÇÃO'!$H:$H,0)),
IFERROR(
INDEX('SETORES PRAÇA'!$B:$B,MATCH($E8441,'SETORES PRAÇA'!$H:$H,0)),
))</f>
        <v>MG10101VJ0011</v>
      </c>
      <c r="E8441" s="30" t="str">
        <f t="shared" si="176"/>
        <v>03-0072</v>
      </c>
      <c r="F8441" s="30" t="str">
        <f>IFERROR(
INDEX('SETORES VARRIÇÃO'!$F:$F,MATCH($E8441,'SETORES VARRIÇÃO'!$H:$H,0)),
IFERROR(
INDEX('SETORES PRAÇA'!$F:$F,MATCH($E8441,'SETORES PRAÇA'!$H:$H,0)),
))</f>
        <v>Segunda a Domingo</v>
      </c>
      <c r="G8441" s="18" t="s">
        <v>888</v>
      </c>
      <c r="H8441" s="46">
        <v>0.48</v>
      </c>
      <c r="I8441" s="18" t="s">
        <v>8058</v>
      </c>
    </row>
    <row r="8442" spans="1:9" x14ac:dyDescent="0.35">
      <c r="A8442" s="68">
        <v>46129</v>
      </c>
      <c r="B8442" s="52" t="s">
        <v>718</v>
      </c>
      <c r="C8442" s="30" t="str">
        <f>IFERROR(
INDEX('SETORES VARRIÇÃO'!$A:$A,MATCH($E8442,'SETORES VARRIÇÃO'!$H:$H,0)),
IFERROR(
INDEX('SETORES PRAÇA'!$A:$A,MATCH($E8442,'SETORES PRAÇA'!$H:$H,0)),
))</f>
        <v>CV</v>
      </c>
      <c r="D8442" s="30" t="str">
        <f>IFERROR(
INDEX('SETORES VARRIÇÃO'!$B:$B,MATCH($E8442,'SETORES VARRIÇÃO'!$H:$H,0)),
IFERROR(
INDEX('SETORES PRAÇA'!$B:$B,MATCH($E8442,'SETORES PRAÇA'!$H:$H,0)),
))</f>
        <v>CV10303VJ0017</v>
      </c>
      <c r="E8442" s="30" t="str">
        <f t="shared" si="176"/>
        <v>03-0073</v>
      </c>
      <c r="F8442" s="30" t="str">
        <f>IFERROR(
INDEX('SETORES VARRIÇÃO'!$F:$F,MATCH($E8442,'SETORES VARRIÇÃO'!$H:$H,0)),
IFERROR(
INDEX('SETORES PRAÇA'!$F:$F,MATCH($E8442,'SETORES PRAÇA'!$H:$H,0)),
))</f>
        <v>Terça/Sexta</v>
      </c>
      <c r="G8442" s="18" t="s">
        <v>887</v>
      </c>
      <c r="H8442" s="46" t="s">
        <v>1138</v>
      </c>
      <c r="I8442" s="18" t="s">
        <v>4804</v>
      </c>
    </row>
    <row r="8443" spans="1:9" x14ac:dyDescent="0.35">
      <c r="A8443" s="68">
        <v>46129</v>
      </c>
      <c r="B8443" s="52" t="s">
        <v>814</v>
      </c>
      <c r="C8443" s="30" t="str">
        <f>IFERROR(
INDEX('SETORES VARRIÇÃO'!$A:$A,MATCH($E8443,'SETORES VARRIÇÃO'!$H:$H,0)),
IFERROR(
INDEX('SETORES PRAÇA'!$A:$A,MATCH($E8443,'SETORES PRAÇA'!$H:$H,0)),
))</f>
        <v>JT</v>
      </c>
      <c r="D8443" s="30" t="str">
        <f>IFERROR(
INDEX('SETORES VARRIÇÃO'!$B:$B,MATCH($E8443,'SETORES VARRIÇÃO'!$H:$H,0)),
IFERROR(
INDEX('SETORES PRAÇA'!$B:$B,MATCH($E8443,'SETORES PRAÇA'!$H:$H,0)),
))</f>
        <v>JT10302VJ0008</v>
      </c>
      <c r="E8443" s="30" t="str">
        <f t="shared" si="176"/>
        <v>03-0074</v>
      </c>
      <c r="F8443" s="30" t="str">
        <f>IFERROR(
INDEX('SETORES VARRIÇÃO'!$F:$F,MATCH($E8443,'SETORES VARRIÇÃO'!$H:$H,0)),
IFERROR(
INDEX('SETORES PRAÇA'!$F:$F,MATCH($E8443,'SETORES PRAÇA'!$H:$H,0)),
))</f>
        <v>Segunda/Quinta</v>
      </c>
      <c r="G8443" s="18" t="s">
        <v>888</v>
      </c>
      <c r="H8443" s="46">
        <v>0.83</v>
      </c>
      <c r="I8443" s="18" t="s">
        <v>8059</v>
      </c>
    </row>
    <row r="8444" spans="1:9" x14ac:dyDescent="0.35">
      <c r="A8444" s="68">
        <v>46129</v>
      </c>
      <c r="B8444" s="52" t="s">
        <v>815</v>
      </c>
      <c r="C8444" s="30" t="str">
        <f>IFERROR(
INDEX('SETORES VARRIÇÃO'!$A:$A,MATCH($E8444,'SETORES VARRIÇÃO'!$H:$H,0)),
IFERROR(
INDEX('SETORES PRAÇA'!$A:$A,MATCH($E8444,'SETORES PRAÇA'!$H:$H,0)),
))</f>
        <v>MG</v>
      </c>
      <c r="D8444" s="30" t="str">
        <f>IFERROR(
INDEX('SETORES VARRIÇÃO'!$B:$B,MATCH($E8444,'SETORES VARRIÇÃO'!$H:$H,0)),
IFERROR(
INDEX('SETORES PRAÇA'!$B:$B,MATCH($E8444,'SETORES PRAÇA'!$H:$H,0)),
))</f>
        <v>MG10101VJ0010</v>
      </c>
      <c r="E8444" s="30" t="str">
        <f t="shared" si="176"/>
        <v>03-0075</v>
      </c>
      <c r="F8444" s="30" t="str">
        <f>IFERROR(
INDEX('SETORES VARRIÇÃO'!$F:$F,MATCH($E8444,'SETORES VARRIÇÃO'!$H:$H,0)),
IFERROR(
INDEX('SETORES PRAÇA'!$F:$F,MATCH($E8444,'SETORES PRAÇA'!$H:$H,0)),
))</f>
        <v>Segunda a Domingo</v>
      </c>
      <c r="G8444" s="18" t="s">
        <v>888</v>
      </c>
      <c r="H8444" s="46">
        <v>0.34</v>
      </c>
      <c r="I8444" s="18" t="s">
        <v>8060</v>
      </c>
    </row>
    <row r="8445" spans="1:9" x14ac:dyDescent="0.35">
      <c r="A8445" s="68">
        <v>46129</v>
      </c>
      <c r="B8445" s="52" t="s">
        <v>749</v>
      </c>
      <c r="C8445" s="30" t="str">
        <f>IFERROR(
INDEX('SETORES VARRIÇÃO'!$A:$A,MATCH($E8445,'SETORES VARRIÇÃO'!$H:$H,0)),
IFERROR(
INDEX('SETORES PRAÇA'!$A:$A,MATCH($E8445,'SETORES PRAÇA'!$H:$H,0)),
))</f>
        <v>JT</v>
      </c>
      <c r="D8445" s="30" t="str">
        <f>IFERROR(
INDEX('SETORES VARRIÇÃO'!$B:$B,MATCH($E8445,'SETORES VARRIÇÃO'!$H:$H,0)),
IFERROR(
INDEX('SETORES PRAÇA'!$B:$B,MATCH($E8445,'SETORES PRAÇA'!$H:$H,0)),
))</f>
        <v>JT10302VJ0057</v>
      </c>
      <c r="E8445" s="30" t="str">
        <f t="shared" si="176"/>
        <v>03-0076</v>
      </c>
      <c r="F8445" s="30" t="str">
        <f>IFERROR(
INDEX('SETORES VARRIÇÃO'!$F:$F,MATCH($E8445,'SETORES VARRIÇÃO'!$H:$H,0)),
IFERROR(
INDEX('SETORES PRAÇA'!$F:$F,MATCH($E8445,'SETORES PRAÇA'!$H:$H,0)),
))</f>
        <v>Segunda/Quinta</v>
      </c>
      <c r="G8445" s="18" t="s">
        <v>887</v>
      </c>
      <c r="H8445" s="46" t="s">
        <v>907</v>
      </c>
      <c r="I8445" s="18" t="s">
        <v>5284</v>
      </c>
    </row>
    <row r="8446" spans="1:9" x14ac:dyDescent="0.35">
      <c r="A8446" s="68">
        <v>46129</v>
      </c>
      <c r="B8446" s="52" t="s">
        <v>816</v>
      </c>
      <c r="C8446" s="30" t="str">
        <f>IFERROR(
INDEX('SETORES VARRIÇÃO'!$A:$A,MATCH($E8446,'SETORES VARRIÇÃO'!$H:$H,0)),
IFERROR(
INDEX('SETORES PRAÇA'!$A:$A,MATCH($E8446,'SETORES PRAÇA'!$H:$H,0)),
))</f>
        <v>CV</v>
      </c>
      <c r="D8446" s="30" t="str">
        <f>IFERROR(
INDEX('SETORES VARRIÇÃO'!$B:$B,MATCH($E8446,'SETORES VARRIÇÃO'!$H:$H,0)),
IFERROR(
INDEX('SETORES PRAÇA'!$B:$B,MATCH($E8446,'SETORES PRAÇA'!$H:$H,0)),
))</f>
        <v>CV10202VJ0034</v>
      </c>
      <c r="E8446" s="30" t="str">
        <f t="shared" si="176"/>
        <v>03-0077</v>
      </c>
      <c r="F8446" s="30" t="str">
        <f>IFERROR(
INDEX('SETORES VARRIÇÃO'!$F:$F,MATCH($E8446,'SETORES VARRIÇÃO'!$H:$H,0)),
IFERROR(
INDEX('SETORES PRAÇA'!$F:$F,MATCH($E8446,'SETORES PRAÇA'!$H:$H,0)),
))</f>
        <v>Segunda/Quarta/Sexta</v>
      </c>
      <c r="G8446" s="18" t="s">
        <v>888</v>
      </c>
      <c r="H8446" s="46">
        <v>0.45</v>
      </c>
      <c r="I8446" s="18" t="s">
        <v>8061</v>
      </c>
    </row>
    <row r="8447" spans="1:9" x14ac:dyDescent="0.35">
      <c r="A8447" s="68">
        <v>46129</v>
      </c>
      <c r="B8447" s="52" t="s">
        <v>817</v>
      </c>
      <c r="C8447" s="30" t="str">
        <f>IFERROR(
INDEX('SETORES VARRIÇÃO'!$A:$A,MATCH($E8447,'SETORES VARRIÇÃO'!$H:$H,0)),
IFERROR(
INDEX('SETORES PRAÇA'!$A:$A,MATCH($E8447,'SETORES PRAÇA'!$H:$H,0)),
))</f>
        <v>CV</v>
      </c>
      <c r="D8447" s="30" t="str">
        <f>IFERROR(
INDEX('SETORES VARRIÇÃO'!$B:$B,MATCH($E8447,'SETORES VARRIÇÃO'!$H:$H,0)),
IFERROR(
INDEX('SETORES PRAÇA'!$B:$B,MATCH($E8447,'SETORES PRAÇA'!$H:$H,0)),
))</f>
        <v>CV10303VJ0018</v>
      </c>
      <c r="E8447" s="30" t="str">
        <f t="shared" si="176"/>
        <v>03-0078</v>
      </c>
      <c r="F8447" s="30" t="str">
        <f>IFERROR(
INDEX('SETORES VARRIÇÃO'!$F:$F,MATCH($E8447,'SETORES VARRIÇÃO'!$H:$H,0)),
IFERROR(
INDEX('SETORES PRAÇA'!$F:$F,MATCH($E8447,'SETORES PRAÇA'!$H:$H,0)),
))</f>
        <v>Terça/Sexta</v>
      </c>
      <c r="G8447" s="18" t="s">
        <v>887</v>
      </c>
      <c r="H8447" s="46" t="s">
        <v>907</v>
      </c>
      <c r="I8447" s="18" t="s">
        <v>7288</v>
      </c>
    </row>
    <row r="8448" spans="1:9" x14ac:dyDescent="0.35">
      <c r="A8448" s="68">
        <v>46129</v>
      </c>
      <c r="B8448" s="52" t="s">
        <v>818</v>
      </c>
      <c r="C8448" s="30" t="str">
        <f>IFERROR(
INDEX('SETORES VARRIÇÃO'!$A:$A,MATCH($E8448,'SETORES VARRIÇÃO'!$H:$H,0)),
IFERROR(
INDEX('SETORES PRAÇA'!$A:$A,MATCH($E8448,'SETORES PRAÇA'!$H:$H,0)),
))</f>
        <v>JT</v>
      </c>
      <c r="D8448" s="30" t="str">
        <f>IFERROR(
INDEX('SETORES VARRIÇÃO'!$B:$B,MATCH($E8448,'SETORES VARRIÇÃO'!$H:$H,0)),
IFERROR(
INDEX('SETORES PRAÇA'!$B:$B,MATCH($E8448,'SETORES PRAÇA'!$H:$H,0)),
))</f>
        <v>JT10302VJ0009</v>
      </c>
      <c r="E8448" s="30" t="str">
        <f t="shared" si="176"/>
        <v>03-0079</v>
      </c>
      <c r="F8448" s="30" t="str">
        <f>IFERROR(
INDEX('SETORES VARRIÇÃO'!$F:$F,MATCH($E8448,'SETORES VARRIÇÃO'!$H:$H,0)),
IFERROR(
INDEX('SETORES PRAÇA'!$F:$F,MATCH($E8448,'SETORES PRAÇA'!$H:$H,0)),
))</f>
        <v>Segunda/Quinta</v>
      </c>
      <c r="G8448" s="18" t="s">
        <v>888</v>
      </c>
      <c r="H8448" s="46">
        <v>0.42</v>
      </c>
      <c r="I8448" s="18" t="s">
        <v>8062</v>
      </c>
    </row>
    <row r="8449" spans="1:9" x14ac:dyDescent="0.35">
      <c r="A8449" s="68">
        <v>46129</v>
      </c>
      <c r="B8449" s="52" t="s">
        <v>819</v>
      </c>
      <c r="C8449" s="30" t="str">
        <f>IFERROR(
INDEX('SETORES VARRIÇÃO'!$A:$A,MATCH($E8449,'SETORES VARRIÇÃO'!$H:$H,0)),
IFERROR(
INDEX('SETORES PRAÇA'!$A:$A,MATCH($E8449,'SETORES PRAÇA'!$H:$H,0)),
))</f>
        <v>JT</v>
      </c>
      <c r="D8449" s="30" t="str">
        <f>IFERROR(
INDEX('SETORES VARRIÇÃO'!$B:$B,MATCH($E8449,'SETORES VARRIÇÃO'!$H:$H,0)),
IFERROR(
INDEX('SETORES PRAÇA'!$B:$B,MATCH($E8449,'SETORES PRAÇA'!$H:$H,0)),
))</f>
        <v>JT10101VJ0004</v>
      </c>
      <c r="E8449" s="30" t="str">
        <f t="shared" si="176"/>
        <v>03-0080</v>
      </c>
      <c r="F8449" s="30" t="str">
        <f>IFERROR(
INDEX('SETORES VARRIÇÃO'!$F:$F,MATCH($E8449,'SETORES VARRIÇÃO'!$H:$H,0)),
IFERROR(
INDEX('SETORES PRAÇA'!$F:$F,MATCH($E8449,'SETORES PRAÇA'!$H:$H,0)),
))</f>
        <v>Segunda a Domingo</v>
      </c>
      <c r="G8449" s="18" t="s">
        <v>888</v>
      </c>
      <c r="H8449" s="46">
        <v>0.39</v>
      </c>
      <c r="I8449" s="18" t="s">
        <v>8063</v>
      </c>
    </row>
    <row r="8450" spans="1:9" x14ac:dyDescent="0.35">
      <c r="A8450" s="68">
        <v>46129</v>
      </c>
      <c r="B8450" s="52" t="s">
        <v>820</v>
      </c>
      <c r="C8450" s="30" t="str">
        <f>IFERROR(
INDEX('SETORES VARRIÇÃO'!$A:$A,MATCH($E8450,'SETORES VARRIÇÃO'!$H:$H,0)),
IFERROR(
INDEX('SETORES PRAÇA'!$A:$A,MATCH($E8450,'SETORES PRAÇA'!$H:$H,0)),
))</f>
        <v>JT</v>
      </c>
      <c r="D8450" s="30" t="str">
        <f>IFERROR(
INDEX('SETORES VARRIÇÃO'!$B:$B,MATCH($E8450,'SETORES VARRIÇÃO'!$H:$H,0)),
IFERROR(
INDEX('SETORES PRAÇA'!$B:$B,MATCH($E8450,'SETORES PRAÇA'!$H:$H,0)),
))</f>
        <v>JT10303VJ0027</v>
      </c>
      <c r="E8450" s="30" t="str">
        <f t="shared" si="176"/>
        <v>03-0081</v>
      </c>
      <c r="F8450" s="30" t="str">
        <f>IFERROR(
INDEX('SETORES VARRIÇÃO'!$F:$F,MATCH($E8450,'SETORES VARRIÇÃO'!$H:$H,0)),
IFERROR(
INDEX('SETORES PRAÇA'!$F:$F,MATCH($E8450,'SETORES PRAÇA'!$H:$H,0)),
))</f>
        <v>Terça/Sexta</v>
      </c>
      <c r="G8450" s="18" t="s">
        <v>888</v>
      </c>
      <c r="H8450" s="46">
        <v>0.49</v>
      </c>
      <c r="I8450" s="18" t="s">
        <v>8064</v>
      </c>
    </row>
    <row r="8451" spans="1:9" x14ac:dyDescent="0.35">
      <c r="A8451" s="68">
        <v>46129</v>
      </c>
      <c r="B8451" s="52" t="s">
        <v>821</v>
      </c>
      <c r="C8451" s="30" t="str">
        <f>IFERROR(
INDEX('SETORES VARRIÇÃO'!$A:$A,MATCH($E8451,'SETORES VARRIÇÃO'!$H:$H,0)),
IFERROR(
INDEX('SETORES PRAÇA'!$A:$A,MATCH($E8451,'SETORES PRAÇA'!$H:$H,0)),
))</f>
        <v>CV</v>
      </c>
      <c r="D8451" s="30" t="str">
        <f>IFERROR(
INDEX('SETORES VARRIÇÃO'!$B:$B,MATCH($E8451,'SETORES VARRIÇÃO'!$H:$H,0)),
IFERROR(
INDEX('SETORES PRAÇA'!$B:$B,MATCH($E8451,'SETORES PRAÇA'!$H:$H,0)),
))</f>
        <v>CV10202VJ0029</v>
      </c>
      <c r="E8451" s="30" t="str">
        <f t="shared" si="176"/>
        <v>03-0082</v>
      </c>
      <c r="F8451" s="30" t="str">
        <f>IFERROR(
INDEX('SETORES VARRIÇÃO'!$F:$F,MATCH($E8451,'SETORES VARRIÇÃO'!$H:$H,0)),
IFERROR(
INDEX('SETORES PRAÇA'!$F:$F,MATCH($E8451,'SETORES PRAÇA'!$H:$H,0)),
))</f>
        <v>Segunda/Quarta/Sexta</v>
      </c>
      <c r="G8451" s="18" t="s">
        <v>888</v>
      </c>
      <c r="H8451" s="46">
        <v>0.09</v>
      </c>
      <c r="I8451" s="18" t="s">
        <v>8065</v>
      </c>
    </row>
    <row r="8452" spans="1:9" x14ac:dyDescent="0.35">
      <c r="A8452" s="68">
        <v>46129</v>
      </c>
      <c r="B8452" s="52" t="s">
        <v>822</v>
      </c>
      <c r="C8452" s="30" t="str">
        <f>IFERROR(
INDEX('SETORES VARRIÇÃO'!$A:$A,MATCH($E8452,'SETORES VARRIÇÃO'!$H:$H,0)),
IFERROR(
INDEX('SETORES PRAÇA'!$A:$A,MATCH($E8452,'SETORES PRAÇA'!$H:$H,0)),
))</f>
        <v>CV</v>
      </c>
      <c r="D8452" s="30" t="str">
        <f>IFERROR(
INDEX('SETORES VARRIÇÃO'!$B:$B,MATCH($E8452,'SETORES VARRIÇÃO'!$H:$H,0)),
IFERROR(
INDEX('SETORES PRAÇA'!$B:$B,MATCH($E8452,'SETORES PRAÇA'!$H:$H,0)),
))</f>
        <v>CV10203VJ0063</v>
      </c>
      <c r="E8452" s="30" t="str">
        <f t="shared" si="176"/>
        <v>03-0083</v>
      </c>
      <c r="F8452" s="30" t="str">
        <f>IFERROR(
INDEX('SETORES VARRIÇÃO'!$F:$F,MATCH($E8452,'SETORES VARRIÇÃO'!$H:$H,0)),
IFERROR(
INDEX('SETORES PRAÇA'!$F:$F,MATCH($E8452,'SETORES PRAÇA'!$H:$H,0)),
))</f>
        <v>Terça/Quinta/Sábado</v>
      </c>
      <c r="G8452" s="18" t="s">
        <v>888</v>
      </c>
      <c r="H8452" s="46">
        <v>0.4</v>
      </c>
      <c r="I8452" s="18" t="s">
        <v>8066</v>
      </c>
    </row>
    <row r="8453" spans="1:9" x14ac:dyDescent="0.35">
      <c r="A8453" s="68">
        <v>46129</v>
      </c>
      <c r="B8453" s="52" t="s">
        <v>823</v>
      </c>
      <c r="C8453" s="30" t="str">
        <f>IFERROR(
INDEX('SETORES VARRIÇÃO'!$A:$A,MATCH($E8453,'SETORES VARRIÇÃO'!$H:$H,0)),
IFERROR(
INDEX('SETORES PRAÇA'!$A:$A,MATCH($E8453,'SETORES PRAÇA'!$H:$H,0)),
))</f>
        <v>CV</v>
      </c>
      <c r="D8453" s="30" t="str">
        <f>IFERROR(
INDEX('SETORES VARRIÇÃO'!$B:$B,MATCH($E8453,'SETORES VARRIÇÃO'!$H:$H,0)),
IFERROR(
INDEX('SETORES PRAÇA'!$B:$B,MATCH($E8453,'SETORES PRAÇA'!$H:$H,0)),
))</f>
        <v>CV10302VJ0011</v>
      </c>
      <c r="E8453" s="30" t="str">
        <f t="shared" si="176"/>
        <v>03-0084</v>
      </c>
      <c r="F8453" s="30" t="str">
        <f>IFERROR(
INDEX('SETORES VARRIÇÃO'!$F:$F,MATCH($E8453,'SETORES VARRIÇÃO'!$H:$H,0)),
IFERROR(
INDEX('SETORES PRAÇA'!$F:$F,MATCH($E8453,'SETORES PRAÇA'!$H:$H,0)),
))</f>
        <v>Segunda/Quinta</v>
      </c>
      <c r="G8453" s="18" t="s">
        <v>888</v>
      </c>
      <c r="H8453" s="46">
        <v>0.64</v>
      </c>
      <c r="I8453" s="18" t="s">
        <v>8067</v>
      </c>
    </row>
    <row r="8454" spans="1:9" x14ac:dyDescent="0.35">
      <c r="A8454" s="68">
        <v>46129</v>
      </c>
      <c r="B8454" s="52" t="s">
        <v>824</v>
      </c>
      <c r="C8454" s="30" t="str">
        <f>IFERROR(
INDEX('SETORES VARRIÇÃO'!$A:$A,MATCH($E8454,'SETORES VARRIÇÃO'!$H:$H,0)),
IFERROR(
INDEX('SETORES PRAÇA'!$A:$A,MATCH($E8454,'SETORES PRAÇA'!$H:$H,0)),
))</f>
        <v>CV</v>
      </c>
      <c r="D8454" s="30" t="str">
        <f>IFERROR(
INDEX('SETORES VARRIÇÃO'!$B:$B,MATCH($E8454,'SETORES VARRIÇÃO'!$H:$H,0)),
IFERROR(
INDEX('SETORES PRAÇA'!$B:$B,MATCH($E8454,'SETORES PRAÇA'!$H:$H,0)),
))</f>
        <v>CV10202VJ0036</v>
      </c>
      <c r="E8454" s="30" t="str">
        <f t="shared" si="176"/>
        <v>03-0085</v>
      </c>
      <c r="F8454" s="30" t="str">
        <f>IFERROR(
INDEX('SETORES VARRIÇÃO'!$F:$F,MATCH($E8454,'SETORES VARRIÇÃO'!$H:$H,0)),
IFERROR(
INDEX('SETORES PRAÇA'!$F:$F,MATCH($E8454,'SETORES PRAÇA'!$H:$H,0)),
))</f>
        <v>Segunda/Quarta/Sexta</v>
      </c>
      <c r="G8454" s="18" t="s">
        <v>888</v>
      </c>
      <c r="H8454" s="46">
        <v>0.53</v>
      </c>
      <c r="I8454" s="18" t="s">
        <v>8068</v>
      </c>
    </row>
    <row r="8455" spans="1:9" x14ac:dyDescent="0.35">
      <c r="A8455" s="68">
        <v>46129</v>
      </c>
      <c r="B8455" s="52" t="s">
        <v>825</v>
      </c>
      <c r="C8455" s="30" t="str">
        <f>IFERROR(
INDEX('SETORES VARRIÇÃO'!$A:$A,MATCH($E8455,'SETORES VARRIÇÃO'!$H:$H,0)),
IFERROR(
INDEX('SETORES PRAÇA'!$A:$A,MATCH($E8455,'SETORES PRAÇA'!$H:$H,0)),
))</f>
        <v>JT</v>
      </c>
      <c r="D8455" s="30" t="str">
        <f>IFERROR(
INDEX('SETORES VARRIÇÃO'!$B:$B,MATCH($E8455,'SETORES VARRIÇÃO'!$H:$H,0)),
IFERROR(
INDEX('SETORES PRAÇA'!$B:$B,MATCH($E8455,'SETORES PRAÇA'!$H:$H,0)),
))</f>
        <v>JT10101VL0002</v>
      </c>
      <c r="E8455" s="30" t="str">
        <f t="shared" si="176"/>
        <v>03-0086</v>
      </c>
      <c r="F8455" s="30" t="str">
        <f>IFERROR(
INDEX('SETORES VARRIÇÃO'!$F:$F,MATCH($E8455,'SETORES VARRIÇÃO'!$H:$H,0)),
IFERROR(
INDEX('SETORES PRAÇA'!$F:$F,MATCH($E8455,'SETORES PRAÇA'!$H:$H,0)),
))</f>
        <v>Segunda a Sábado</v>
      </c>
      <c r="G8455" s="18" t="s">
        <v>888</v>
      </c>
      <c r="H8455" s="46">
        <v>0.44</v>
      </c>
      <c r="I8455" s="18" t="s">
        <v>8069</v>
      </c>
    </row>
    <row r="8456" spans="1:9" x14ac:dyDescent="0.35">
      <c r="A8456" s="68">
        <v>46129</v>
      </c>
      <c r="B8456" s="52" t="s">
        <v>826</v>
      </c>
      <c r="C8456" s="30" t="str">
        <f>IFERROR(
INDEX('SETORES VARRIÇÃO'!$A:$A,MATCH($E8456,'SETORES VARRIÇÃO'!$H:$H,0)),
IFERROR(
INDEX('SETORES PRAÇA'!$A:$A,MATCH($E8456,'SETORES PRAÇA'!$H:$H,0)),
))</f>
        <v>MG</v>
      </c>
      <c r="D8456" s="30" t="str">
        <f>IFERROR(
INDEX('SETORES VARRIÇÃO'!$B:$B,MATCH($E8456,'SETORES VARRIÇÃO'!$H:$H,0)),
IFERROR(
INDEX('SETORES PRAÇA'!$B:$B,MATCH($E8456,'SETORES PRAÇA'!$H:$H,0)),
))</f>
        <v>MG10101VJ0005</v>
      </c>
      <c r="E8456" s="30" t="str">
        <f t="shared" si="176"/>
        <v>03-0087</v>
      </c>
      <c r="F8456" s="30" t="str">
        <f>IFERROR(
INDEX('SETORES VARRIÇÃO'!$F:$F,MATCH($E8456,'SETORES VARRIÇÃO'!$H:$H,0)),
IFERROR(
INDEX('SETORES PRAÇA'!$F:$F,MATCH($E8456,'SETORES PRAÇA'!$H:$H,0)),
))</f>
        <v>Segunda a Domingo</v>
      </c>
      <c r="G8456" s="18" t="s">
        <v>888</v>
      </c>
      <c r="H8456" s="46">
        <v>0.39</v>
      </c>
      <c r="I8456" s="18" t="s">
        <v>8070</v>
      </c>
    </row>
    <row r="8457" spans="1:9" x14ac:dyDescent="0.35">
      <c r="A8457" s="68">
        <v>46129</v>
      </c>
      <c r="B8457" s="52" t="s">
        <v>827</v>
      </c>
      <c r="C8457" s="30" t="str">
        <f>IFERROR(
INDEX('SETORES VARRIÇÃO'!$A:$A,MATCH($E8457,'SETORES VARRIÇÃO'!$H:$H,0)),
IFERROR(
INDEX('SETORES PRAÇA'!$A:$A,MATCH($E8457,'SETORES PRAÇA'!$H:$H,0)),
))</f>
        <v>MG</v>
      </c>
      <c r="D8457" s="30" t="str">
        <f>IFERROR(
INDEX('SETORES VARRIÇÃO'!$B:$B,MATCH($E8457,'SETORES VARRIÇÃO'!$H:$H,0)),
IFERROR(
INDEX('SETORES PRAÇA'!$B:$B,MATCH($E8457,'SETORES PRAÇA'!$H:$H,0)),
))</f>
        <v>MG10101VJ0007</v>
      </c>
      <c r="E8457" s="30" t="str">
        <f t="shared" si="176"/>
        <v>03-0088</v>
      </c>
      <c r="F8457" s="30" t="str">
        <f>IFERROR(
INDEX('SETORES VARRIÇÃO'!$F:$F,MATCH($E8457,'SETORES VARRIÇÃO'!$H:$H,0)),
IFERROR(
INDEX('SETORES PRAÇA'!$F:$F,MATCH($E8457,'SETORES PRAÇA'!$H:$H,0)),
))</f>
        <v>Segunda a Domingo</v>
      </c>
      <c r="G8457" s="18" t="s">
        <v>888</v>
      </c>
      <c r="H8457" s="46">
        <v>1</v>
      </c>
      <c r="I8457" s="18" t="s">
        <v>8071</v>
      </c>
    </row>
    <row r="8458" spans="1:9" x14ac:dyDescent="0.35">
      <c r="A8458" s="68">
        <v>46129</v>
      </c>
      <c r="B8458" s="52" t="s">
        <v>828</v>
      </c>
      <c r="C8458" s="30" t="str">
        <f>IFERROR(
INDEX('SETORES VARRIÇÃO'!$A:$A,MATCH($E8458,'SETORES VARRIÇÃO'!$H:$H,0)),
IFERROR(
INDEX('SETORES PRAÇA'!$A:$A,MATCH($E8458,'SETORES PRAÇA'!$H:$H,0)),
))</f>
        <v>CV</v>
      </c>
      <c r="D8458" s="30" t="str">
        <f>IFERROR(
INDEX('SETORES VARRIÇÃO'!$B:$B,MATCH($E8458,'SETORES VARRIÇÃO'!$H:$H,0)),
IFERROR(
INDEX('SETORES PRAÇA'!$B:$B,MATCH($E8458,'SETORES PRAÇA'!$H:$H,0)),
))</f>
        <v>CV10203VJ0053</v>
      </c>
      <c r="E8458" s="30" t="str">
        <f t="shared" si="176"/>
        <v>03-0089</v>
      </c>
      <c r="F8458" s="30" t="str">
        <f>IFERROR(
INDEX('SETORES VARRIÇÃO'!$F:$F,MATCH($E8458,'SETORES VARRIÇÃO'!$H:$H,0)),
IFERROR(
INDEX('SETORES PRAÇA'!$F:$F,MATCH($E8458,'SETORES PRAÇA'!$H:$H,0)),
))</f>
        <v>Terça/Quinta/Sábado</v>
      </c>
      <c r="G8458" s="18" t="s">
        <v>888</v>
      </c>
      <c r="H8458" s="46">
        <v>0.49</v>
      </c>
      <c r="I8458" s="18" t="s">
        <v>8072</v>
      </c>
    </row>
    <row r="8459" spans="1:9" x14ac:dyDescent="0.35">
      <c r="A8459" s="68">
        <v>46129</v>
      </c>
      <c r="B8459" s="52" t="s">
        <v>750</v>
      </c>
      <c r="C8459" s="30" t="str">
        <f>IFERROR(
INDEX('SETORES VARRIÇÃO'!$A:$A,MATCH($E8459,'SETORES VARRIÇÃO'!$H:$H,0)),
IFERROR(
INDEX('SETORES PRAÇA'!$A:$A,MATCH($E8459,'SETORES PRAÇA'!$H:$H,0)),
))</f>
        <v>JT</v>
      </c>
      <c r="D8459" s="30" t="str">
        <f>IFERROR(
INDEX('SETORES VARRIÇÃO'!$B:$B,MATCH($E8459,'SETORES VARRIÇÃO'!$H:$H,0)),
IFERROR(
INDEX('SETORES PRAÇA'!$B:$B,MATCH($E8459,'SETORES PRAÇA'!$H:$H,0)),
))</f>
        <v>JT10303VJ0032</v>
      </c>
      <c r="E8459" s="30" t="str">
        <f t="shared" si="176"/>
        <v>03-0090</v>
      </c>
      <c r="F8459" s="30" t="str">
        <f>IFERROR(
INDEX('SETORES VARRIÇÃO'!$F:$F,MATCH($E8459,'SETORES VARRIÇÃO'!$H:$H,0)),
IFERROR(
INDEX('SETORES PRAÇA'!$F:$F,MATCH($E8459,'SETORES PRAÇA'!$H:$H,0)),
))</f>
        <v>Terça/Sexta</v>
      </c>
      <c r="G8459" s="18" t="s">
        <v>887</v>
      </c>
      <c r="H8459" s="46" t="s">
        <v>1048</v>
      </c>
      <c r="I8459" s="18" t="s">
        <v>5561</v>
      </c>
    </row>
    <row r="8460" spans="1:9" x14ac:dyDescent="0.35">
      <c r="A8460" s="68">
        <v>46129</v>
      </c>
      <c r="B8460" s="52" t="s">
        <v>829</v>
      </c>
      <c r="C8460" s="30" t="str">
        <f>IFERROR(
INDEX('SETORES VARRIÇÃO'!$A:$A,MATCH($E8460,'SETORES VARRIÇÃO'!$H:$H,0)),
IFERROR(
INDEX('SETORES PRAÇA'!$A:$A,MATCH($E8460,'SETORES PRAÇA'!$H:$H,0)),
))</f>
        <v>JT</v>
      </c>
      <c r="D8460" s="30" t="str">
        <f>IFERROR(
INDEX('SETORES VARRIÇÃO'!$B:$B,MATCH($E8460,'SETORES VARRIÇÃO'!$H:$H,0)),
IFERROR(
INDEX('SETORES PRAÇA'!$B:$B,MATCH($E8460,'SETORES PRAÇA'!$H:$H,0)),
))</f>
        <v>JT10304VJ0044</v>
      </c>
      <c r="E8460" s="30" t="str">
        <f t="shared" si="176"/>
        <v>03-0091</v>
      </c>
      <c r="F8460" s="30" t="str">
        <f>IFERROR(
INDEX('SETORES VARRIÇÃO'!$F:$F,MATCH($E8460,'SETORES VARRIÇÃO'!$H:$H,0)),
IFERROR(
INDEX('SETORES PRAÇA'!$F:$F,MATCH($E8460,'SETORES PRAÇA'!$H:$H,0)),
))</f>
        <v>Quarta/Sábado</v>
      </c>
      <c r="G8460" s="18" t="s">
        <v>888</v>
      </c>
      <c r="H8460" s="46">
        <v>0.57999999999999996</v>
      </c>
      <c r="I8460" s="18" t="s">
        <v>8073</v>
      </c>
    </row>
    <row r="8461" spans="1:9" x14ac:dyDescent="0.35">
      <c r="A8461" s="68">
        <v>46129</v>
      </c>
      <c r="B8461" s="52" t="s">
        <v>719</v>
      </c>
      <c r="C8461" s="30" t="str">
        <f>IFERROR(
INDEX('SETORES VARRIÇÃO'!$A:$A,MATCH($E8461,'SETORES VARRIÇÃO'!$H:$H,0)),
IFERROR(
INDEX('SETORES PRAÇA'!$A:$A,MATCH($E8461,'SETORES PRAÇA'!$H:$H,0)),
))</f>
        <v>CV</v>
      </c>
      <c r="D8461" s="30" t="str">
        <f>IFERROR(
INDEX('SETORES VARRIÇÃO'!$B:$B,MATCH($E8461,'SETORES VARRIÇÃO'!$H:$H,0)),
IFERROR(
INDEX('SETORES PRAÇA'!$B:$B,MATCH($E8461,'SETORES PRAÇA'!$H:$H,0)),
))</f>
        <v>CV10302VJ0012</v>
      </c>
      <c r="E8461" s="30" t="str">
        <f t="shared" si="176"/>
        <v>03-0092</v>
      </c>
      <c r="F8461" s="30" t="str">
        <f>IFERROR(
INDEX('SETORES VARRIÇÃO'!$F:$F,MATCH($E8461,'SETORES VARRIÇÃO'!$H:$H,0)),
IFERROR(
INDEX('SETORES PRAÇA'!$F:$F,MATCH($E8461,'SETORES PRAÇA'!$H:$H,0)),
))</f>
        <v>Segunda/Quinta</v>
      </c>
      <c r="G8461" s="18" t="s">
        <v>888</v>
      </c>
      <c r="H8461" s="46">
        <v>0.33</v>
      </c>
      <c r="I8461" s="18" t="s">
        <v>8074</v>
      </c>
    </row>
    <row r="8462" spans="1:9" x14ac:dyDescent="0.35">
      <c r="A8462" s="68">
        <v>46129</v>
      </c>
      <c r="B8462" s="52" t="s">
        <v>830</v>
      </c>
      <c r="C8462" s="30" t="str">
        <f>IFERROR(
INDEX('SETORES VARRIÇÃO'!$A:$A,MATCH($E8462,'SETORES VARRIÇÃO'!$H:$H,0)),
IFERROR(
INDEX('SETORES PRAÇA'!$A:$A,MATCH($E8462,'SETORES PRAÇA'!$H:$H,0)),
))</f>
        <v>JT</v>
      </c>
      <c r="D8462" s="30" t="str">
        <f>IFERROR(
INDEX('SETORES VARRIÇÃO'!$B:$B,MATCH($E8462,'SETORES VARRIÇÃO'!$H:$H,0)),
IFERROR(
INDEX('SETORES PRAÇA'!$B:$B,MATCH($E8462,'SETORES PRAÇA'!$H:$H,0)),
))</f>
        <v>JT10302VJ0017</v>
      </c>
      <c r="E8462" s="30" t="str">
        <f t="shared" si="176"/>
        <v>03-0093</v>
      </c>
      <c r="F8462" s="30" t="str">
        <f>IFERROR(
INDEX('SETORES VARRIÇÃO'!$F:$F,MATCH($E8462,'SETORES VARRIÇÃO'!$H:$H,0)),
IFERROR(
INDEX('SETORES PRAÇA'!$F:$F,MATCH($E8462,'SETORES PRAÇA'!$H:$H,0)),
))</f>
        <v>Segunda/Quinta</v>
      </c>
      <c r="G8462" s="18" t="s">
        <v>888</v>
      </c>
      <c r="H8462" s="46">
        <v>0.54</v>
      </c>
      <c r="I8462" s="18" t="s">
        <v>8075</v>
      </c>
    </row>
    <row r="8463" spans="1:9" x14ac:dyDescent="0.35">
      <c r="A8463" s="68">
        <v>46129</v>
      </c>
      <c r="B8463" s="52" t="s">
        <v>831</v>
      </c>
      <c r="C8463" s="30" t="str">
        <f>IFERROR(
INDEX('SETORES VARRIÇÃO'!$A:$A,MATCH($E8463,'SETORES VARRIÇÃO'!$H:$H,0)),
IFERROR(
INDEX('SETORES PRAÇA'!$A:$A,MATCH($E8463,'SETORES PRAÇA'!$H:$H,0)),
))</f>
        <v>JT</v>
      </c>
      <c r="D8463" s="30" t="str">
        <f>IFERROR(
INDEX('SETORES VARRIÇÃO'!$B:$B,MATCH($E8463,'SETORES VARRIÇÃO'!$H:$H,0)),
IFERROR(
INDEX('SETORES PRAÇA'!$B:$B,MATCH($E8463,'SETORES PRAÇA'!$H:$H,0)),
))</f>
        <v>JT10303VJ0024</v>
      </c>
      <c r="E8463" s="30" t="str">
        <f t="shared" si="176"/>
        <v>03-0094</v>
      </c>
      <c r="F8463" s="30" t="str">
        <f>IFERROR(
INDEX('SETORES VARRIÇÃO'!$F:$F,MATCH($E8463,'SETORES VARRIÇÃO'!$H:$H,0)),
IFERROR(
INDEX('SETORES PRAÇA'!$F:$F,MATCH($E8463,'SETORES PRAÇA'!$H:$H,0)),
))</f>
        <v>Terça/Sexta</v>
      </c>
      <c r="G8463" s="18" t="s">
        <v>887</v>
      </c>
      <c r="H8463" s="46" t="s">
        <v>907</v>
      </c>
      <c r="I8463" s="18" t="s">
        <v>7891</v>
      </c>
    </row>
    <row r="8464" spans="1:9" x14ac:dyDescent="0.35">
      <c r="A8464" s="68">
        <v>46129</v>
      </c>
      <c r="B8464" s="52" t="s">
        <v>738</v>
      </c>
      <c r="C8464" s="30" t="str">
        <f>IFERROR(
INDEX('SETORES VARRIÇÃO'!$A:$A,MATCH($E8464,'SETORES VARRIÇÃO'!$H:$H,0)),
IFERROR(
INDEX('SETORES PRAÇA'!$A:$A,MATCH($E8464,'SETORES PRAÇA'!$H:$H,0)),
))</f>
        <v>JT</v>
      </c>
      <c r="D8464" s="30" t="str">
        <f>IFERROR(
INDEX('SETORES VARRIÇÃO'!$B:$B,MATCH($E8464,'SETORES VARRIÇÃO'!$H:$H,0)),
IFERROR(
INDEX('SETORES PRAÇA'!$B:$B,MATCH($E8464,'SETORES PRAÇA'!$H:$H,0)),
))</f>
        <v>JT10304VJ0042</v>
      </c>
      <c r="E8464" s="30" t="str">
        <f t="shared" si="176"/>
        <v>03-0095</v>
      </c>
      <c r="F8464" s="30" t="str">
        <f>IFERROR(
INDEX('SETORES VARRIÇÃO'!$F:$F,MATCH($E8464,'SETORES VARRIÇÃO'!$H:$H,0)),
IFERROR(
INDEX('SETORES PRAÇA'!$F:$F,MATCH($E8464,'SETORES PRAÇA'!$H:$H,0)),
))</f>
        <v>Quarta/Sábado</v>
      </c>
      <c r="G8464" s="18" t="s">
        <v>887</v>
      </c>
      <c r="H8464" s="46" t="s">
        <v>1048</v>
      </c>
      <c r="I8464" s="18" t="s">
        <v>7304</v>
      </c>
    </row>
    <row r="8465" spans="1:9" x14ac:dyDescent="0.35">
      <c r="A8465" s="68">
        <v>46129</v>
      </c>
      <c r="B8465" s="52" t="s">
        <v>832</v>
      </c>
      <c r="C8465" s="30" t="str">
        <f>IFERROR(
INDEX('SETORES VARRIÇÃO'!$A:$A,MATCH($E8465,'SETORES VARRIÇÃO'!$H:$H,0)),
IFERROR(
INDEX('SETORES PRAÇA'!$A:$A,MATCH($E8465,'SETORES PRAÇA'!$H:$H,0)),
))</f>
        <v>CV</v>
      </c>
      <c r="D8465" s="30" t="str">
        <f>IFERROR(
INDEX('SETORES VARRIÇÃO'!$B:$B,MATCH($E8465,'SETORES VARRIÇÃO'!$H:$H,0)),
IFERROR(
INDEX('SETORES PRAÇA'!$B:$B,MATCH($E8465,'SETORES PRAÇA'!$H:$H,0)),
))</f>
        <v>CV10101VJ0007</v>
      </c>
      <c r="E8465" s="30" t="str">
        <f t="shared" si="176"/>
        <v>03-0096</v>
      </c>
      <c r="F8465" s="30" t="str">
        <f>IFERROR(
INDEX('SETORES VARRIÇÃO'!$F:$F,MATCH($E8465,'SETORES VARRIÇÃO'!$H:$H,0)),
IFERROR(
INDEX('SETORES PRAÇA'!$F:$F,MATCH($E8465,'SETORES PRAÇA'!$H:$H,0)),
))</f>
        <v>Segunda a Domingo</v>
      </c>
      <c r="G8465" s="18" t="s">
        <v>887</v>
      </c>
      <c r="H8465" s="46" t="s">
        <v>907</v>
      </c>
      <c r="I8465" s="18" t="s">
        <v>7305</v>
      </c>
    </row>
    <row r="8466" spans="1:9" x14ac:dyDescent="0.35">
      <c r="A8466" s="68">
        <v>46129</v>
      </c>
      <c r="B8466" s="52" t="s">
        <v>833</v>
      </c>
      <c r="C8466" s="30" t="str">
        <f>IFERROR(
INDEX('SETORES VARRIÇÃO'!$A:$A,MATCH($E8466,'SETORES VARRIÇÃO'!$H:$H,0)),
IFERROR(
INDEX('SETORES PRAÇA'!$A:$A,MATCH($E8466,'SETORES PRAÇA'!$H:$H,0)),
))</f>
        <v>CV</v>
      </c>
      <c r="D8466" s="30" t="str">
        <f>IFERROR(
INDEX('SETORES VARRIÇÃO'!$B:$B,MATCH($E8466,'SETORES VARRIÇÃO'!$H:$H,0)),
IFERROR(
INDEX('SETORES PRAÇA'!$B:$B,MATCH($E8466,'SETORES PRAÇA'!$H:$H,0)),
))</f>
        <v>CV10202VJ0035</v>
      </c>
      <c r="E8466" s="30" t="str">
        <f t="shared" si="176"/>
        <v>03-0097</v>
      </c>
      <c r="F8466" s="30" t="str">
        <f>IFERROR(
INDEX('SETORES VARRIÇÃO'!$F:$F,MATCH($E8466,'SETORES VARRIÇÃO'!$H:$H,0)),
IFERROR(
INDEX('SETORES PRAÇA'!$F:$F,MATCH($E8466,'SETORES PRAÇA'!$H:$H,0)),
))</f>
        <v>Segunda/Quarta/Sexta</v>
      </c>
      <c r="G8466" s="18" t="s">
        <v>888</v>
      </c>
      <c r="H8466" s="46">
        <v>0.43</v>
      </c>
      <c r="I8466" s="18" t="s">
        <v>8076</v>
      </c>
    </row>
    <row r="8467" spans="1:9" x14ac:dyDescent="0.35">
      <c r="A8467" s="68">
        <v>46129</v>
      </c>
      <c r="B8467" s="52" t="s">
        <v>834</v>
      </c>
      <c r="C8467" s="30" t="str">
        <f>IFERROR(
INDEX('SETORES VARRIÇÃO'!$A:$A,MATCH($E8467,'SETORES VARRIÇÃO'!$H:$H,0)),
IFERROR(
INDEX('SETORES PRAÇA'!$A:$A,MATCH($E8467,'SETORES PRAÇA'!$H:$H,0)),
))</f>
        <v>CV</v>
      </c>
      <c r="D8467" s="30" t="str">
        <f>IFERROR(
INDEX('SETORES VARRIÇÃO'!$B:$B,MATCH($E8467,'SETORES VARRIÇÃO'!$H:$H,0)),
IFERROR(
INDEX('SETORES PRAÇA'!$B:$B,MATCH($E8467,'SETORES PRAÇA'!$H:$H,0)),
))</f>
        <v>CV10203VJ0062</v>
      </c>
      <c r="E8467" s="30" t="str">
        <f t="shared" si="176"/>
        <v>03-0098</v>
      </c>
      <c r="F8467" s="30" t="str">
        <f>IFERROR(
INDEX('SETORES VARRIÇÃO'!$F:$F,MATCH($E8467,'SETORES VARRIÇÃO'!$H:$H,0)),
IFERROR(
INDEX('SETORES PRAÇA'!$F:$F,MATCH($E8467,'SETORES PRAÇA'!$H:$H,0)),
))</f>
        <v>Terça/Quinta/Sábado</v>
      </c>
      <c r="G8467" s="18" t="s">
        <v>888</v>
      </c>
      <c r="H8467" s="46">
        <v>0.74</v>
      </c>
      <c r="I8467" s="18" t="s">
        <v>8077</v>
      </c>
    </row>
    <row r="8468" spans="1:9" x14ac:dyDescent="0.35">
      <c r="A8468" s="68">
        <v>46129</v>
      </c>
      <c r="B8468" s="52" t="s">
        <v>835</v>
      </c>
      <c r="C8468" s="30" t="str">
        <f>IFERROR(
INDEX('SETORES VARRIÇÃO'!$A:$A,MATCH($E8468,'SETORES VARRIÇÃO'!$H:$H,0)),
IFERROR(
INDEX('SETORES PRAÇA'!$A:$A,MATCH($E8468,'SETORES PRAÇA'!$H:$H,0)),
))</f>
        <v>CV</v>
      </c>
      <c r="D8468" s="30" t="str">
        <f>IFERROR(
INDEX('SETORES VARRIÇÃO'!$B:$B,MATCH($E8468,'SETORES VARRIÇÃO'!$H:$H,0)),
IFERROR(
INDEX('SETORES PRAÇA'!$B:$B,MATCH($E8468,'SETORES PRAÇA'!$H:$H,0)),
))</f>
        <v>CV10203VJ0060</v>
      </c>
      <c r="E8468" s="30" t="str">
        <f t="shared" si="176"/>
        <v>03-0099</v>
      </c>
      <c r="F8468" s="30" t="str">
        <f>IFERROR(
INDEX('SETORES VARRIÇÃO'!$F:$F,MATCH($E8468,'SETORES VARRIÇÃO'!$H:$H,0)),
IFERROR(
INDEX('SETORES PRAÇA'!$F:$F,MATCH($E8468,'SETORES PRAÇA'!$H:$H,0)),
))</f>
        <v>Terça/Quinta/Sábado</v>
      </c>
      <c r="G8468" s="18" t="s">
        <v>888</v>
      </c>
      <c r="H8468" s="46">
        <v>0.48</v>
      </c>
      <c r="I8468" s="18" t="s">
        <v>8078</v>
      </c>
    </row>
    <row r="8469" spans="1:9" x14ac:dyDescent="0.35">
      <c r="A8469" s="68">
        <v>46129</v>
      </c>
      <c r="B8469" s="52" t="s">
        <v>836</v>
      </c>
      <c r="C8469" s="30" t="str">
        <f>IFERROR(
INDEX('SETORES VARRIÇÃO'!$A:$A,MATCH($E8469,'SETORES VARRIÇÃO'!$H:$H,0)),
IFERROR(
INDEX('SETORES PRAÇA'!$A:$A,MATCH($E8469,'SETORES PRAÇA'!$H:$H,0)),
))</f>
        <v>CV</v>
      </c>
      <c r="D8469" s="30" t="str">
        <f>IFERROR(
INDEX('SETORES VARRIÇÃO'!$B:$B,MATCH($E8469,'SETORES VARRIÇÃO'!$H:$H,0)),
IFERROR(
INDEX('SETORES PRAÇA'!$B:$B,MATCH($E8469,'SETORES PRAÇA'!$H:$H,0)),
))</f>
        <v>CV10203VJ0054</v>
      </c>
      <c r="E8469" s="30" t="str">
        <f t="shared" si="176"/>
        <v>03-0100</v>
      </c>
      <c r="F8469" s="30" t="str">
        <f>IFERROR(
INDEX('SETORES VARRIÇÃO'!$F:$F,MATCH($E8469,'SETORES VARRIÇÃO'!$H:$H,0)),
IFERROR(
INDEX('SETORES PRAÇA'!$F:$F,MATCH($E8469,'SETORES PRAÇA'!$H:$H,0)),
))</f>
        <v>Terça/Quinta/Sábado</v>
      </c>
      <c r="G8469" s="18" t="s">
        <v>888</v>
      </c>
      <c r="H8469" s="46">
        <v>1</v>
      </c>
      <c r="I8469" s="18" t="s">
        <v>8079</v>
      </c>
    </row>
    <row r="8470" spans="1:9" x14ac:dyDescent="0.35">
      <c r="A8470" s="68">
        <v>46129</v>
      </c>
      <c r="B8470" s="52" t="s">
        <v>837</v>
      </c>
      <c r="C8470" s="30" t="str">
        <f>IFERROR(
INDEX('SETORES VARRIÇÃO'!$A:$A,MATCH($E8470,'SETORES VARRIÇÃO'!$H:$H,0)),
IFERROR(
INDEX('SETORES PRAÇA'!$A:$A,MATCH($E8470,'SETORES PRAÇA'!$H:$H,0)),
))</f>
        <v>CV</v>
      </c>
      <c r="D8470" s="30" t="str">
        <f>IFERROR(
INDEX('SETORES VARRIÇÃO'!$B:$B,MATCH($E8470,'SETORES VARRIÇÃO'!$H:$H,0)),
IFERROR(
INDEX('SETORES PRAÇA'!$B:$B,MATCH($E8470,'SETORES PRAÇA'!$H:$H,0)),
))</f>
        <v>CV10101VJ0004</v>
      </c>
      <c r="E8470" s="30" t="str">
        <f t="shared" si="176"/>
        <v>03-0101</v>
      </c>
      <c r="F8470" s="30" t="str">
        <f>IFERROR(
INDEX('SETORES VARRIÇÃO'!$F:$F,MATCH($E8470,'SETORES VARRIÇÃO'!$H:$H,0)),
IFERROR(
INDEX('SETORES PRAÇA'!$F:$F,MATCH($E8470,'SETORES PRAÇA'!$H:$H,0)),
))</f>
        <v>Segunda a Domingo</v>
      </c>
      <c r="G8470" s="18" t="s">
        <v>887</v>
      </c>
      <c r="H8470" s="46" t="s">
        <v>907</v>
      </c>
      <c r="I8470" s="18" t="s">
        <v>7896</v>
      </c>
    </row>
    <row r="8471" spans="1:9" x14ac:dyDescent="0.35">
      <c r="A8471" s="68">
        <v>46129</v>
      </c>
      <c r="B8471" s="52" t="s">
        <v>838</v>
      </c>
      <c r="C8471" s="30" t="str">
        <f>IFERROR(
INDEX('SETORES VARRIÇÃO'!$A:$A,MATCH($E8471,'SETORES VARRIÇÃO'!$H:$H,0)),
IFERROR(
INDEX('SETORES PRAÇA'!$A:$A,MATCH($E8471,'SETORES PRAÇA'!$H:$H,0)),
))</f>
        <v>CV</v>
      </c>
      <c r="D8471" s="30" t="str">
        <f>IFERROR(
INDEX('SETORES VARRIÇÃO'!$B:$B,MATCH($E8471,'SETORES VARRIÇÃO'!$H:$H,0)),
IFERROR(
INDEX('SETORES PRAÇA'!$B:$B,MATCH($E8471,'SETORES PRAÇA'!$H:$H,0)),
))</f>
        <v>CV10101VJ0009</v>
      </c>
      <c r="E8471" s="30" t="str">
        <f t="shared" si="176"/>
        <v>03-0102</v>
      </c>
      <c r="F8471" s="30" t="str">
        <f>IFERROR(
INDEX('SETORES VARRIÇÃO'!$F:$F,MATCH($E8471,'SETORES VARRIÇÃO'!$H:$H,0)),
IFERROR(
INDEX('SETORES PRAÇA'!$F:$F,MATCH($E8471,'SETORES PRAÇA'!$H:$H,0)),
))</f>
        <v>Segunda a Domingo</v>
      </c>
      <c r="G8471" s="18" t="s">
        <v>888</v>
      </c>
      <c r="H8471" s="46">
        <v>0</v>
      </c>
      <c r="I8471" s="18" t="s">
        <v>8080</v>
      </c>
    </row>
    <row r="8472" spans="1:9" x14ac:dyDescent="0.35">
      <c r="A8472" s="68">
        <v>46129</v>
      </c>
      <c r="B8472" s="52" t="s">
        <v>839</v>
      </c>
      <c r="C8472" s="30" t="str">
        <f>IFERROR(
INDEX('SETORES VARRIÇÃO'!$A:$A,MATCH($E8472,'SETORES VARRIÇÃO'!$H:$H,0)),
IFERROR(
INDEX('SETORES PRAÇA'!$A:$A,MATCH($E8472,'SETORES PRAÇA'!$H:$H,0)),
))</f>
        <v>JT</v>
      </c>
      <c r="D8472" s="30" t="str">
        <f>IFERROR(
INDEX('SETORES VARRIÇÃO'!$B:$B,MATCH($E8472,'SETORES VARRIÇÃO'!$H:$H,0)),
IFERROR(
INDEX('SETORES PRAÇA'!$B:$B,MATCH($E8472,'SETORES PRAÇA'!$H:$H,0)),
))</f>
        <v>JT20102VJ0001</v>
      </c>
      <c r="E8472" s="30" t="str">
        <f t="shared" si="176"/>
        <v>03-0103</v>
      </c>
      <c r="F8472" s="30" t="str">
        <f>IFERROR(
INDEX('SETORES VARRIÇÃO'!$F:$F,MATCH($E8472,'SETORES VARRIÇÃO'!$H:$H,0)),
IFERROR(
INDEX('SETORES PRAÇA'!$F:$F,MATCH($E8472,'SETORES PRAÇA'!$H:$H,0)),
))</f>
        <v>Segunda a Domingo</v>
      </c>
      <c r="G8472" s="18" t="s">
        <v>888</v>
      </c>
      <c r="H8472" s="46">
        <v>0.76</v>
      </c>
      <c r="I8472" s="18" t="s">
        <v>8081</v>
      </c>
    </row>
    <row r="8473" spans="1:9" x14ac:dyDescent="0.35">
      <c r="A8473" s="68">
        <v>46129</v>
      </c>
      <c r="B8473" s="52" t="s">
        <v>751</v>
      </c>
      <c r="C8473" s="30" t="str">
        <f>IFERROR(
INDEX('SETORES VARRIÇÃO'!$A:$A,MATCH($E8473,'SETORES VARRIÇÃO'!$H:$H,0)),
IFERROR(
INDEX('SETORES PRAÇA'!$A:$A,MATCH($E8473,'SETORES PRAÇA'!$H:$H,0)),
))</f>
        <v>JT</v>
      </c>
      <c r="D8473" s="30" t="str">
        <f>IFERROR(
INDEX('SETORES VARRIÇÃO'!$B:$B,MATCH($E8473,'SETORES VARRIÇÃO'!$H:$H,0)),
IFERROR(
INDEX('SETORES PRAÇA'!$B:$B,MATCH($E8473,'SETORES PRAÇA'!$H:$H,0)),
))</f>
        <v>JT10304VJ0045</v>
      </c>
      <c r="E8473" s="30" t="str">
        <f t="shared" si="176"/>
        <v>03-0104</v>
      </c>
      <c r="F8473" s="30" t="str">
        <f>IFERROR(
INDEX('SETORES VARRIÇÃO'!$F:$F,MATCH($E8473,'SETORES VARRIÇÃO'!$H:$H,0)),
IFERROR(
INDEX('SETORES PRAÇA'!$F:$F,MATCH($E8473,'SETORES PRAÇA'!$H:$H,0)),
))</f>
        <v>Quarta/Sábado</v>
      </c>
      <c r="G8473" s="18" t="s">
        <v>888</v>
      </c>
      <c r="H8473" s="46">
        <v>0.18</v>
      </c>
      <c r="I8473" s="18" t="s">
        <v>8082</v>
      </c>
    </row>
    <row r="8474" spans="1:9" x14ac:dyDescent="0.35">
      <c r="A8474" s="68">
        <v>46129</v>
      </c>
      <c r="B8474" s="52" t="s">
        <v>840</v>
      </c>
      <c r="C8474" s="30" t="str">
        <f>IFERROR(
INDEX('SETORES VARRIÇÃO'!$A:$A,MATCH($E8474,'SETORES VARRIÇÃO'!$H:$H,0)),
IFERROR(
INDEX('SETORES PRAÇA'!$A:$A,MATCH($E8474,'SETORES PRAÇA'!$H:$H,0)),
))</f>
        <v>CV</v>
      </c>
      <c r="D8474" s="30" t="str">
        <f>IFERROR(
INDEX('SETORES VARRIÇÃO'!$B:$B,MATCH($E8474,'SETORES VARRIÇÃO'!$H:$H,0)),
IFERROR(
INDEX('SETORES PRAÇA'!$B:$B,MATCH($E8474,'SETORES PRAÇA'!$H:$H,0)),
))</f>
        <v>CV10302VJ0015</v>
      </c>
      <c r="E8474" s="30" t="str">
        <f t="shared" si="176"/>
        <v>03-0105</v>
      </c>
      <c r="F8474" s="30" t="str">
        <f>IFERROR(
INDEX('SETORES VARRIÇÃO'!$F:$F,MATCH($E8474,'SETORES VARRIÇÃO'!$H:$H,0)),
IFERROR(
INDEX('SETORES PRAÇA'!$F:$F,MATCH($E8474,'SETORES PRAÇA'!$H:$H,0)),
))</f>
        <v>Segunda/Quinta</v>
      </c>
      <c r="G8474" s="18" t="s">
        <v>887</v>
      </c>
      <c r="H8474" s="46" t="s">
        <v>2910</v>
      </c>
      <c r="I8474" s="18" t="s">
        <v>7900</v>
      </c>
    </row>
    <row r="8475" spans="1:9" x14ac:dyDescent="0.35">
      <c r="A8475" s="68">
        <v>46129</v>
      </c>
      <c r="B8475" s="52" t="s">
        <v>841</v>
      </c>
      <c r="C8475" s="30" t="str">
        <f>IFERROR(
INDEX('SETORES VARRIÇÃO'!$A:$A,MATCH($E8475,'SETORES VARRIÇÃO'!$H:$H,0)),
IFERROR(
INDEX('SETORES PRAÇA'!$A:$A,MATCH($E8475,'SETORES PRAÇA'!$H:$H,0)),
))</f>
        <v>CV</v>
      </c>
      <c r="D8475" s="30" t="str">
        <f>IFERROR(
INDEX('SETORES VARRIÇÃO'!$B:$B,MATCH($E8475,'SETORES VARRIÇÃO'!$H:$H,0)),
IFERROR(
INDEX('SETORES PRAÇA'!$B:$B,MATCH($E8475,'SETORES PRAÇA'!$H:$H,0)),
))</f>
        <v>CV10101VL0002</v>
      </c>
      <c r="E8475" s="30" t="str">
        <f t="shared" si="176"/>
        <v>03-0106</v>
      </c>
      <c r="F8475" s="30" t="str">
        <f>IFERROR(
INDEX('SETORES VARRIÇÃO'!$F:$F,MATCH($E8475,'SETORES VARRIÇÃO'!$H:$H,0)),
IFERROR(
INDEX('SETORES PRAÇA'!$F:$F,MATCH($E8475,'SETORES PRAÇA'!$H:$H,0)),
))</f>
        <v>Segunda a Domingo</v>
      </c>
      <c r="G8475" s="18" t="s">
        <v>888</v>
      </c>
      <c r="H8475" s="46">
        <v>0.78</v>
      </c>
      <c r="I8475" s="18" t="s">
        <v>8083</v>
      </c>
    </row>
    <row r="8476" spans="1:9" x14ac:dyDescent="0.35">
      <c r="A8476" s="68">
        <v>46129</v>
      </c>
      <c r="B8476" s="52" t="s">
        <v>842</v>
      </c>
      <c r="C8476" s="30" t="str">
        <f>IFERROR(
INDEX('SETORES VARRIÇÃO'!$A:$A,MATCH($E8476,'SETORES VARRIÇÃO'!$H:$H,0)),
IFERROR(
INDEX('SETORES PRAÇA'!$A:$A,MATCH($E8476,'SETORES PRAÇA'!$H:$H,0)),
))</f>
        <v>CV</v>
      </c>
      <c r="D8476" s="30" t="str">
        <f>IFERROR(
INDEX('SETORES VARRIÇÃO'!$B:$B,MATCH($E8476,'SETORES VARRIÇÃO'!$H:$H,0)),
IFERROR(
INDEX('SETORES PRAÇA'!$B:$B,MATCH($E8476,'SETORES PRAÇA'!$H:$H,0)),
))</f>
        <v>CV10202VJ0046</v>
      </c>
      <c r="E8476" s="30" t="str">
        <f t="shared" si="176"/>
        <v>03-0107</v>
      </c>
      <c r="F8476" s="30" t="str">
        <f>IFERROR(
INDEX('SETORES VARRIÇÃO'!$F:$F,MATCH($E8476,'SETORES VARRIÇÃO'!$H:$H,0)),
IFERROR(
INDEX('SETORES PRAÇA'!$F:$F,MATCH($E8476,'SETORES PRAÇA'!$H:$H,0)),
))</f>
        <v>Segunda/Quarta/Sexta</v>
      </c>
      <c r="G8476" s="18" t="s">
        <v>887</v>
      </c>
      <c r="H8476" s="46" t="s">
        <v>5211</v>
      </c>
      <c r="I8476" s="18" t="s">
        <v>7711</v>
      </c>
    </row>
    <row r="8477" spans="1:9" x14ac:dyDescent="0.35">
      <c r="A8477" s="68">
        <v>46129</v>
      </c>
      <c r="B8477" s="52" t="s">
        <v>843</v>
      </c>
      <c r="C8477" s="30" t="str">
        <f>IFERROR(
INDEX('SETORES VARRIÇÃO'!$A:$A,MATCH($E8477,'SETORES VARRIÇÃO'!$H:$H,0)),
IFERROR(
INDEX('SETORES PRAÇA'!$A:$A,MATCH($E8477,'SETORES PRAÇA'!$H:$H,0)),
))</f>
        <v>CV</v>
      </c>
      <c r="D8477" s="30" t="str">
        <f>IFERROR(
INDEX('SETORES VARRIÇÃO'!$B:$B,MATCH($E8477,'SETORES VARRIÇÃO'!$H:$H,0)),
IFERROR(
INDEX('SETORES PRAÇA'!$B:$B,MATCH($E8477,'SETORES PRAÇA'!$H:$H,0)),
))</f>
        <v>CV10202VJ0042</v>
      </c>
      <c r="E8477" s="30" t="str">
        <f t="shared" si="176"/>
        <v>03-0108</v>
      </c>
      <c r="F8477" s="30" t="str">
        <f>IFERROR(
INDEX('SETORES VARRIÇÃO'!$F:$F,MATCH($E8477,'SETORES VARRIÇÃO'!$H:$H,0)),
IFERROR(
INDEX('SETORES PRAÇA'!$F:$F,MATCH($E8477,'SETORES PRAÇA'!$H:$H,0)),
))</f>
        <v>Segunda/Quarta/Sexta</v>
      </c>
      <c r="G8477" s="18" t="s">
        <v>888</v>
      </c>
      <c r="H8477" s="46">
        <v>0.19</v>
      </c>
      <c r="I8477" s="18" t="s">
        <v>8084</v>
      </c>
    </row>
    <row r="8478" spans="1:9" x14ac:dyDescent="0.35">
      <c r="A8478" s="68">
        <v>46129</v>
      </c>
      <c r="B8478" s="52" t="s">
        <v>844</v>
      </c>
      <c r="C8478" s="30" t="str">
        <f>IFERROR(
INDEX('SETORES VARRIÇÃO'!$A:$A,MATCH($E8478,'SETORES VARRIÇÃO'!$H:$H,0)),
IFERROR(
INDEX('SETORES PRAÇA'!$A:$A,MATCH($E8478,'SETORES PRAÇA'!$H:$H,0)),
))</f>
        <v>JT</v>
      </c>
      <c r="D8478" s="30" t="str">
        <f>IFERROR(
INDEX('SETORES VARRIÇÃO'!$B:$B,MATCH($E8478,'SETORES VARRIÇÃO'!$H:$H,0)),
IFERROR(
INDEX('SETORES PRAÇA'!$B:$B,MATCH($E8478,'SETORES PRAÇA'!$H:$H,0)),
))</f>
        <v>JT10302VJ0020</v>
      </c>
      <c r="E8478" s="30" t="str">
        <f t="shared" si="176"/>
        <v>03-0109</v>
      </c>
      <c r="F8478" s="30" t="str">
        <f>IFERROR(
INDEX('SETORES VARRIÇÃO'!$F:$F,MATCH($E8478,'SETORES VARRIÇÃO'!$H:$H,0)),
IFERROR(
INDEX('SETORES PRAÇA'!$F:$F,MATCH($E8478,'SETORES PRAÇA'!$H:$H,0)),
))</f>
        <v>Segunda/Quinta</v>
      </c>
      <c r="G8478" s="18" t="s">
        <v>887</v>
      </c>
      <c r="H8478" s="46" t="s">
        <v>907</v>
      </c>
      <c r="I8478" s="18" t="s">
        <v>7903</v>
      </c>
    </row>
    <row r="8479" spans="1:9" x14ac:dyDescent="0.35">
      <c r="A8479" s="68">
        <v>46129</v>
      </c>
      <c r="B8479" s="52" t="s">
        <v>845</v>
      </c>
      <c r="C8479" s="30" t="str">
        <f>IFERROR(
INDEX('SETORES VARRIÇÃO'!$A:$A,MATCH($E8479,'SETORES VARRIÇÃO'!$H:$H,0)),
IFERROR(
INDEX('SETORES PRAÇA'!$A:$A,MATCH($E8479,'SETORES PRAÇA'!$H:$H,0)),
))</f>
        <v>JT</v>
      </c>
      <c r="D8479" s="30" t="str">
        <f>IFERROR(
INDEX('SETORES VARRIÇÃO'!$B:$B,MATCH($E8479,'SETORES VARRIÇÃO'!$H:$H,0)),
IFERROR(
INDEX('SETORES PRAÇA'!$B:$B,MATCH($E8479,'SETORES PRAÇA'!$H:$H,0)),
))</f>
        <v>JT10302VJ0014</v>
      </c>
      <c r="E8479" s="30" t="str">
        <f t="shared" si="176"/>
        <v>03-0110</v>
      </c>
      <c r="F8479" s="30" t="str">
        <f>IFERROR(
INDEX('SETORES VARRIÇÃO'!$F:$F,MATCH($E8479,'SETORES VARRIÇÃO'!$H:$H,0)),
IFERROR(
INDEX('SETORES PRAÇA'!$F:$F,MATCH($E8479,'SETORES PRAÇA'!$H:$H,0)),
))</f>
        <v>Segunda/Quinta</v>
      </c>
      <c r="G8479" s="18" t="s">
        <v>888</v>
      </c>
      <c r="H8479" s="46">
        <v>0</v>
      </c>
      <c r="I8479" s="18" t="s">
        <v>8085</v>
      </c>
    </row>
    <row r="8480" spans="1:9" x14ac:dyDescent="0.35">
      <c r="A8480" s="68">
        <v>46129</v>
      </c>
      <c r="B8480" s="52" t="s">
        <v>846</v>
      </c>
      <c r="C8480" s="30" t="str">
        <f>IFERROR(
INDEX('SETORES VARRIÇÃO'!$A:$A,MATCH($E8480,'SETORES VARRIÇÃO'!$H:$H,0)),
IFERROR(
INDEX('SETORES PRAÇA'!$A:$A,MATCH($E8480,'SETORES PRAÇA'!$H:$H,0)),
))</f>
        <v>JT</v>
      </c>
      <c r="D8480" s="30" t="str">
        <f>IFERROR(
INDEX('SETORES VARRIÇÃO'!$B:$B,MATCH($E8480,'SETORES VARRIÇÃO'!$H:$H,0)),
IFERROR(
INDEX('SETORES PRAÇA'!$B:$B,MATCH($E8480,'SETORES PRAÇA'!$H:$H,0)),
))</f>
        <v>JT10303VJ0058</v>
      </c>
      <c r="E8480" s="30" t="str">
        <f t="shared" si="176"/>
        <v>03-0111</v>
      </c>
      <c r="F8480" s="30" t="str">
        <f>IFERROR(
INDEX('SETORES VARRIÇÃO'!$F:$F,MATCH($E8480,'SETORES VARRIÇÃO'!$H:$H,0)),
IFERROR(
INDEX('SETORES PRAÇA'!$F:$F,MATCH($E8480,'SETORES PRAÇA'!$H:$H,0)),
))</f>
        <v>Terça/Sexta</v>
      </c>
      <c r="G8480" s="18" t="s">
        <v>887</v>
      </c>
      <c r="H8480" s="46" t="s">
        <v>907</v>
      </c>
      <c r="I8480" s="18" t="s">
        <v>6543</v>
      </c>
    </row>
    <row r="8481" spans="1:9" x14ac:dyDescent="0.35">
      <c r="A8481" s="68">
        <v>46129</v>
      </c>
      <c r="B8481" s="52" t="s">
        <v>847</v>
      </c>
      <c r="C8481" s="30" t="str">
        <f>IFERROR(
INDEX('SETORES VARRIÇÃO'!$A:$A,MATCH($E8481,'SETORES VARRIÇÃO'!$H:$H,0)),
IFERROR(
INDEX('SETORES PRAÇA'!$A:$A,MATCH($E8481,'SETORES PRAÇA'!$H:$H,0)),
))</f>
        <v>CV</v>
      </c>
      <c r="D8481" s="30" t="str">
        <f>IFERROR(
INDEX('SETORES VARRIÇÃO'!$B:$B,MATCH($E8481,'SETORES VARRIÇÃO'!$H:$H,0)),
IFERROR(
INDEX('SETORES PRAÇA'!$B:$B,MATCH($E8481,'SETORES PRAÇA'!$H:$H,0)),
))</f>
        <v>CV10101VJ0006</v>
      </c>
      <c r="E8481" s="30" t="str">
        <f t="shared" si="176"/>
        <v>03-0112</v>
      </c>
      <c r="F8481" s="30" t="str">
        <f>IFERROR(
INDEX('SETORES VARRIÇÃO'!$F:$F,MATCH($E8481,'SETORES VARRIÇÃO'!$H:$H,0)),
IFERROR(
INDEX('SETORES PRAÇA'!$F:$F,MATCH($E8481,'SETORES PRAÇA'!$H:$H,0)),
))</f>
        <v>Segunda a Domingo</v>
      </c>
      <c r="G8481" s="18" t="s">
        <v>887</v>
      </c>
      <c r="H8481" s="46" t="s">
        <v>907</v>
      </c>
      <c r="I8481" s="18" t="s">
        <v>7319</v>
      </c>
    </row>
    <row r="8482" spans="1:9" x14ac:dyDescent="0.35">
      <c r="A8482" s="68">
        <v>46129</v>
      </c>
      <c r="B8482" s="52" t="s">
        <v>848</v>
      </c>
      <c r="C8482" s="30" t="str">
        <f>IFERROR(
INDEX('SETORES VARRIÇÃO'!$A:$A,MATCH($E8482,'SETORES VARRIÇÃO'!$H:$H,0)),
IFERROR(
INDEX('SETORES PRAÇA'!$A:$A,MATCH($E8482,'SETORES PRAÇA'!$H:$H,0)),
))</f>
        <v>CV</v>
      </c>
      <c r="D8482" s="30" t="str">
        <f>IFERROR(
INDEX('SETORES VARRIÇÃO'!$B:$B,MATCH($E8482,'SETORES VARRIÇÃO'!$H:$H,0)),
IFERROR(
INDEX('SETORES PRAÇA'!$B:$B,MATCH($E8482,'SETORES PRAÇA'!$H:$H,0)),
))</f>
        <v>CV10202VJ0044</v>
      </c>
      <c r="E8482" s="30" t="str">
        <f t="shared" si="176"/>
        <v>03-0113</v>
      </c>
      <c r="F8482" s="30" t="str">
        <f>IFERROR(
INDEX('SETORES VARRIÇÃO'!$F:$F,MATCH($E8482,'SETORES VARRIÇÃO'!$H:$H,0)),
IFERROR(
INDEX('SETORES PRAÇA'!$F:$F,MATCH($E8482,'SETORES PRAÇA'!$H:$H,0)),
))</f>
        <v>Segunda/Quarta/Sexta</v>
      </c>
      <c r="G8482" s="18" t="s">
        <v>888</v>
      </c>
      <c r="H8482" s="46">
        <v>0.28999999999999998</v>
      </c>
      <c r="I8482" s="18" t="s">
        <v>8086</v>
      </c>
    </row>
    <row r="8483" spans="1:9" x14ac:dyDescent="0.35">
      <c r="A8483" s="68">
        <v>46129</v>
      </c>
      <c r="B8483" s="52" t="s">
        <v>849</v>
      </c>
      <c r="C8483" s="30" t="str">
        <f>IFERROR(
INDEX('SETORES VARRIÇÃO'!$A:$A,MATCH($E8483,'SETORES VARRIÇÃO'!$H:$H,0)),
IFERROR(
INDEX('SETORES PRAÇA'!$A:$A,MATCH($E8483,'SETORES PRAÇA'!$H:$H,0)),
))</f>
        <v>CV</v>
      </c>
      <c r="D8483" s="30" t="str">
        <f>IFERROR(
INDEX('SETORES VARRIÇÃO'!$B:$B,MATCH($E8483,'SETORES VARRIÇÃO'!$H:$H,0)),
IFERROR(
INDEX('SETORES PRAÇA'!$B:$B,MATCH($E8483,'SETORES PRAÇA'!$H:$H,0)),
))</f>
        <v>CV10202VJ0043</v>
      </c>
      <c r="E8483" s="30" t="str">
        <f t="shared" si="176"/>
        <v>03-0114</v>
      </c>
      <c r="F8483" s="30" t="str">
        <f>IFERROR(
INDEX('SETORES VARRIÇÃO'!$F:$F,MATCH($E8483,'SETORES VARRIÇÃO'!$H:$H,0)),
IFERROR(
INDEX('SETORES PRAÇA'!$F:$F,MATCH($E8483,'SETORES PRAÇA'!$H:$H,0)),
))</f>
        <v>Segunda/Quarta/Sexta</v>
      </c>
      <c r="G8483" s="18" t="s">
        <v>888</v>
      </c>
      <c r="H8483" s="46">
        <v>0.34</v>
      </c>
      <c r="I8483" s="18" t="s">
        <v>8087</v>
      </c>
    </row>
    <row r="8484" spans="1:9" x14ac:dyDescent="0.35">
      <c r="A8484" s="68">
        <v>46129</v>
      </c>
      <c r="B8484" s="52" t="s">
        <v>850</v>
      </c>
      <c r="C8484" s="30" t="str">
        <f>IFERROR(
INDEX('SETORES VARRIÇÃO'!$A:$A,MATCH($E8484,'SETORES VARRIÇÃO'!$H:$H,0)),
IFERROR(
INDEX('SETORES PRAÇA'!$A:$A,MATCH($E8484,'SETORES PRAÇA'!$H:$H,0)),
))</f>
        <v>CV</v>
      </c>
      <c r="D8484" s="30" t="str">
        <f>IFERROR(
INDEX('SETORES VARRIÇÃO'!$B:$B,MATCH($E8484,'SETORES VARRIÇÃO'!$H:$H,0)),
IFERROR(
INDEX('SETORES PRAÇA'!$B:$B,MATCH($E8484,'SETORES PRAÇA'!$H:$H,0)),
))</f>
        <v>CV10202VJ0037</v>
      </c>
      <c r="E8484" s="30" t="str">
        <f t="shared" si="176"/>
        <v>03-0115</v>
      </c>
      <c r="F8484" s="30" t="str">
        <f>IFERROR(
INDEX('SETORES VARRIÇÃO'!$F:$F,MATCH($E8484,'SETORES VARRIÇÃO'!$H:$H,0)),
IFERROR(
INDEX('SETORES PRAÇA'!$F:$F,MATCH($E8484,'SETORES PRAÇA'!$H:$H,0)),
))</f>
        <v>Segunda/Quarta/Sexta</v>
      </c>
      <c r="G8484" s="18" t="s">
        <v>887</v>
      </c>
      <c r="H8484" s="46" t="s">
        <v>907</v>
      </c>
      <c r="I8484" s="18" t="s">
        <v>7322</v>
      </c>
    </row>
    <row r="8485" spans="1:9" x14ac:dyDescent="0.35">
      <c r="A8485" s="68">
        <v>46129</v>
      </c>
      <c r="B8485" s="52" t="s">
        <v>851</v>
      </c>
      <c r="C8485" s="30" t="str">
        <f>IFERROR(
INDEX('SETORES VARRIÇÃO'!$A:$A,MATCH($E8485,'SETORES VARRIÇÃO'!$H:$H,0)),
IFERROR(
INDEX('SETORES PRAÇA'!$A:$A,MATCH($E8485,'SETORES PRAÇA'!$H:$H,0)),
))</f>
        <v>CV</v>
      </c>
      <c r="D8485" s="30" t="str">
        <f>IFERROR(
INDEX('SETORES VARRIÇÃO'!$B:$B,MATCH($E8485,'SETORES VARRIÇÃO'!$H:$H,0)),
IFERROR(
INDEX('SETORES PRAÇA'!$B:$B,MATCH($E8485,'SETORES PRAÇA'!$H:$H,0)),
))</f>
        <v>CV10303VJ0022</v>
      </c>
      <c r="E8485" s="30" t="str">
        <f t="shared" si="176"/>
        <v>03-0116</v>
      </c>
      <c r="F8485" s="30" t="str">
        <f>IFERROR(
INDEX('SETORES VARRIÇÃO'!$F:$F,MATCH($E8485,'SETORES VARRIÇÃO'!$H:$H,0)),
IFERROR(
INDEX('SETORES PRAÇA'!$F:$F,MATCH($E8485,'SETORES PRAÇA'!$H:$H,0)),
))</f>
        <v>Terça/Sexta</v>
      </c>
      <c r="G8485" s="18" t="s">
        <v>887</v>
      </c>
      <c r="H8485" s="46" t="s">
        <v>907</v>
      </c>
      <c r="I8485" s="18" t="s">
        <v>7142</v>
      </c>
    </row>
    <row r="8486" spans="1:9" x14ac:dyDescent="0.35">
      <c r="A8486" s="68">
        <v>46129</v>
      </c>
      <c r="B8486" s="52" t="s">
        <v>852</v>
      </c>
      <c r="C8486" s="30" t="str">
        <f>IFERROR(
INDEX('SETORES VARRIÇÃO'!$A:$A,MATCH($E8486,'SETORES VARRIÇÃO'!$H:$H,0)),
IFERROR(
INDEX('SETORES PRAÇA'!$A:$A,MATCH($E8486,'SETORES PRAÇA'!$H:$H,0)),
))</f>
        <v>JT</v>
      </c>
      <c r="D8486" s="30" t="str">
        <f>IFERROR(
INDEX('SETORES VARRIÇÃO'!$B:$B,MATCH($E8486,'SETORES VARRIÇÃO'!$H:$H,0)),
IFERROR(
INDEX('SETORES PRAÇA'!$B:$B,MATCH($E8486,'SETORES PRAÇA'!$H:$H,0)),
))</f>
        <v>JT10302VJ0013</v>
      </c>
      <c r="E8486" s="30" t="str">
        <f t="shared" si="176"/>
        <v>03-0117</v>
      </c>
      <c r="F8486" s="30" t="str">
        <f>IFERROR(
INDEX('SETORES VARRIÇÃO'!$F:$F,MATCH($E8486,'SETORES VARRIÇÃO'!$H:$H,0)),
IFERROR(
INDEX('SETORES PRAÇA'!$F:$F,MATCH($E8486,'SETORES PRAÇA'!$H:$H,0)),
))</f>
        <v>Segunda/Quinta</v>
      </c>
      <c r="G8486" s="18" t="s">
        <v>888</v>
      </c>
      <c r="H8486" s="46">
        <v>0.09</v>
      </c>
      <c r="I8486" s="18" t="s">
        <v>8088</v>
      </c>
    </row>
    <row r="8487" spans="1:9" x14ac:dyDescent="0.35">
      <c r="A8487" s="68">
        <v>46129</v>
      </c>
      <c r="B8487" s="52" t="s">
        <v>853</v>
      </c>
      <c r="C8487" s="30" t="str">
        <f>IFERROR(
INDEX('SETORES VARRIÇÃO'!$A:$A,MATCH($E8487,'SETORES VARRIÇÃO'!$H:$H,0)),
IFERROR(
INDEX('SETORES PRAÇA'!$A:$A,MATCH($E8487,'SETORES PRAÇA'!$H:$H,0)),
))</f>
        <v>CV</v>
      </c>
      <c r="D8487" s="30" t="str">
        <f>IFERROR(
INDEX('SETORES VARRIÇÃO'!$B:$B,MATCH($E8487,'SETORES VARRIÇÃO'!$H:$H,0)),
IFERROR(
INDEX('SETORES PRAÇA'!$B:$B,MATCH($E8487,'SETORES PRAÇA'!$H:$H,0)),
))</f>
        <v>CV10202VJ0045</v>
      </c>
      <c r="E8487" s="30" t="str">
        <f t="shared" si="176"/>
        <v>03-0118</v>
      </c>
      <c r="F8487" s="30" t="str">
        <f>IFERROR(
INDEX('SETORES VARRIÇÃO'!$F:$F,MATCH($E8487,'SETORES VARRIÇÃO'!$H:$H,0)),
IFERROR(
INDEX('SETORES PRAÇA'!$F:$F,MATCH($E8487,'SETORES PRAÇA'!$H:$H,0)),
))</f>
        <v>Segunda/Quarta/Sexta</v>
      </c>
      <c r="G8487" s="18" t="s">
        <v>888</v>
      </c>
      <c r="H8487" s="46">
        <v>0.67</v>
      </c>
      <c r="I8487" s="18" t="s">
        <v>8089</v>
      </c>
    </row>
    <row r="8488" spans="1:9" x14ac:dyDescent="0.35">
      <c r="A8488" s="68">
        <v>46129</v>
      </c>
      <c r="B8488" s="52" t="s">
        <v>854</v>
      </c>
      <c r="C8488" s="30" t="str">
        <f>IFERROR(
INDEX('SETORES VARRIÇÃO'!$A:$A,MATCH($E8488,'SETORES VARRIÇÃO'!$H:$H,0)),
IFERROR(
INDEX('SETORES PRAÇA'!$A:$A,MATCH($E8488,'SETORES PRAÇA'!$H:$H,0)),
))</f>
        <v>MG</v>
      </c>
      <c r="D8488" s="30" t="str">
        <f>IFERROR(
INDEX('SETORES VARRIÇÃO'!$B:$B,MATCH($E8488,'SETORES VARRIÇÃO'!$H:$H,0)),
IFERROR(
INDEX('SETORES PRAÇA'!$B:$B,MATCH($E8488,'SETORES PRAÇA'!$H:$H,0)),
))</f>
        <v>MG10101VJ0003</v>
      </c>
      <c r="E8488" s="30" t="str">
        <f t="shared" si="176"/>
        <v>03-0119</v>
      </c>
      <c r="F8488" s="30" t="str">
        <f>IFERROR(
INDEX('SETORES VARRIÇÃO'!$F:$F,MATCH($E8488,'SETORES VARRIÇÃO'!$H:$H,0)),
IFERROR(
INDEX('SETORES PRAÇA'!$F:$F,MATCH($E8488,'SETORES PRAÇA'!$H:$H,0)),
))</f>
        <v>Segunda a Domingo</v>
      </c>
      <c r="G8488" s="18" t="s">
        <v>888</v>
      </c>
      <c r="H8488" s="46">
        <v>0.44</v>
      </c>
      <c r="I8488" s="18" t="s">
        <v>8090</v>
      </c>
    </row>
    <row r="8489" spans="1:9" x14ac:dyDescent="0.35">
      <c r="A8489" s="68">
        <v>46129</v>
      </c>
      <c r="B8489" s="52" t="s">
        <v>855</v>
      </c>
      <c r="C8489" s="30" t="str">
        <f>IFERROR(
INDEX('SETORES VARRIÇÃO'!$A:$A,MATCH($E8489,'SETORES VARRIÇÃO'!$H:$H,0)),
IFERROR(
INDEX('SETORES PRAÇA'!$A:$A,MATCH($E8489,'SETORES PRAÇA'!$H:$H,0)),
))</f>
        <v>CV</v>
      </c>
      <c r="D8489" s="30" t="str">
        <f>IFERROR(
INDEX('SETORES VARRIÇÃO'!$B:$B,MATCH($E8489,'SETORES VARRIÇÃO'!$H:$H,0)),
IFERROR(
INDEX('SETORES PRAÇA'!$B:$B,MATCH($E8489,'SETORES PRAÇA'!$H:$H,0)),
))</f>
        <v>CV10101VJ0008</v>
      </c>
      <c r="E8489" s="30" t="str">
        <f t="shared" si="176"/>
        <v>03-0120</v>
      </c>
      <c r="F8489" s="30" t="str">
        <f>IFERROR(
INDEX('SETORES VARRIÇÃO'!$F:$F,MATCH($E8489,'SETORES VARRIÇÃO'!$H:$H,0)),
IFERROR(
INDEX('SETORES PRAÇA'!$F:$F,MATCH($E8489,'SETORES PRAÇA'!$H:$H,0)),
))</f>
        <v>Segunda a Domingo</v>
      </c>
      <c r="G8489" s="18" t="s">
        <v>888</v>
      </c>
      <c r="H8489" s="46">
        <v>0.46</v>
      </c>
      <c r="I8489" s="18" t="s">
        <v>8091</v>
      </c>
    </row>
    <row r="8490" spans="1:9" x14ac:dyDescent="0.35">
      <c r="A8490" s="68">
        <v>46129</v>
      </c>
      <c r="B8490" s="52" t="s">
        <v>856</v>
      </c>
      <c r="C8490" s="30" t="str">
        <f>IFERROR(
INDEX('SETORES VARRIÇÃO'!$A:$A,MATCH($E8490,'SETORES VARRIÇÃO'!$H:$H,0)),
IFERROR(
INDEX('SETORES PRAÇA'!$A:$A,MATCH($E8490,'SETORES PRAÇA'!$H:$H,0)),
))</f>
        <v>CV</v>
      </c>
      <c r="D8490" s="30" t="str">
        <f>IFERROR(
INDEX('SETORES VARRIÇÃO'!$B:$B,MATCH($E8490,'SETORES VARRIÇÃO'!$H:$H,0)),
IFERROR(
INDEX('SETORES PRAÇA'!$B:$B,MATCH($E8490,'SETORES PRAÇA'!$H:$H,0)),
))</f>
        <v>CV10202VJ0040</v>
      </c>
      <c r="E8490" s="30" t="str">
        <f t="shared" si="176"/>
        <v>03-0121</v>
      </c>
      <c r="F8490" s="30" t="str">
        <f>IFERROR(
INDEX('SETORES VARRIÇÃO'!$F:$F,MATCH($E8490,'SETORES VARRIÇÃO'!$H:$H,0)),
IFERROR(
INDEX('SETORES PRAÇA'!$F:$F,MATCH($E8490,'SETORES PRAÇA'!$H:$H,0)),
))</f>
        <v>Segunda/Quarta/Sexta</v>
      </c>
      <c r="G8490" s="18" t="s">
        <v>887</v>
      </c>
      <c r="H8490" s="46" t="s">
        <v>907</v>
      </c>
      <c r="I8490" s="18" t="s">
        <v>7326</v>
      </c>
    </row>
    <row r="8491" spans="1:9" x14ac:dyDescent="0.35">
      <c r="A8491" s="68">
        <v>46129</v>
      </c>
      <c r="B8491" s="52" t="s">
        <v>857</v>
      </c>
      <c r="C8491" s="30" t="str">
        <f>IFERROR(
INDEX('SETORES VARRIÇÃO'!$A:$A,MATCH($E8491,'SETORES VARRIÇÃO'!$H:$H,0)),
IFERROR(
INDEX('SETORES PRAÇA'!$A:$A,MATCH($E8491,'SETORES PRAÇA'!$H:$H,0)),
))</f>
        <v>CV</v>
      </c>
      <c r="D8491" s="30" t="str">
        <f>IFERROR(
INDEX('SETORES VARRIÇÃO'!$B:$B,MATCH($E8491,'SETORES VARRIÇÃO'!$H:$H,0)),
IFERROR(
INDEX('SETORES PRAÇA'!$B:$B,MATCH($E8491,'SETORES PRAÇA'!$H:$H,0)),
))</f>
        <v>CV10202VJ0039</v>
      </c>
      <c r="E8491" s="30" t="str">
        <f t="shared" si="176"/>
        <v>03-0122</v>
      </c>
      <c r="F8491" s="30" t="str">
        <f>IFERROR(
INDEX('SETORES VARRIÇÃO'!$F:$F,MATCH($E8491,'SETORES VARRIÇÃO'!$H:$H,0)),
IFERROR(
INDEX('SETORES PRAÇA'!$F:$F,MATCH($E8491,'SETORES PRAÇA'!$H:$H,0)),
))</f>
        <v>Segunda/Quarta/Sexta</v>
      </c>
      <c r="G8491" s="18" t="s">
        <v>888</v>
      </c>
      <c r="H8491" s="46">
        <v>0.49</v>
      </c>
      <c r="I8491" s="18" t="s">
        <v>8092</v>
      </c>
    </row>
    <row r="8492" spans="1:9" x14ac:dyDescent="0.35">
      <c r="A8492" s="68">
        <v>46129</v>
      </c>
      <c r="B8492" s="52" t="s">
        <v>858</v>
      </c>
      <c r="C8492" s="30" t="str">
        <f>IFERROR(
INDEX('SETORES VARRIÇÃO'!$A:$A,MATCH($E8492,'SETORES VARRIÇÃO'!$H:$H,0)),
IFERROR(
INDEX('SETORES PRAÇA'!$A:$A,MATCH($E8492,'SETORES PRAÇA'!$H:$H,0)),
))</f>
        <v>JT</v>
      </c>
      <c r="D8492" s="30" t="str">
        <f>IFERROR(
INDEX('SETORES VARRIÇÃO'!$B:$B,MATCH($E8492,'SETORES VARRIÇÃO'!$H:$H,0)),
IFERROR(
INDEX('SETORES PRAÇA'!$B:$B,MATCH($E8492,'SETORES PRAÇA'!$H:$H,0)),
))</f>
        <v>JT10302VJ0012</v>
      </c>
      <c r="E8492" s="30" t="str">
        <f t="shared" si="176"/>
        <v>03-0123</v>
      </c>
      <c r="F8492" s="30" t="str">
        <f>IFERROR(
INDEX('SETORES VARRIÇÃO'!$F:$F,MATCH($E8492,'SETORES VARRIÇÃO'!$H:$H,0)),
IFERROR(
INDEX('SETORES PRAÇA'!$F:$F,MATCH($E8492,'SETORES PRAÇA'!$H:$H,0)),
))</f>
        <v>Segunda/Quinta</v>
      </c>
      <c r="G8492" s="18" t="s">
        <v>888</v>
      </c>
      <c r="H8492" s="46">
        <v>0.39</v>
      </c>
      <c r="I8492" s="18" t="s">
        <v>8037</v>
      </c>
    </row>
    <row r="8493" spans="1:9" x14ac:dyDescent="0.35">
      <c r="A8493" s="68">
        <v>46129</v>
      </c>
      <c r="B8493" s="52" t="s">
        <v>720</v>
      </c>
      <c r="C8493" s="30" t="str">
        <f>IFERROR(
INDEX('SETORES VARRIÇÃO'!$A:$A,MATCH($E8493,'SETORES VARRIÇÃO'!$H:$H,0)),
IFERROR(
INDEX('SETORES PRAÇA'!$A:$A,MATCH($E8493,'SETORES PRAÇA'!$H:$H,0)),
))</f>
        <v>MG</v>
      </c>
      <c r="D8493" s="30" t="str">
        <f>IFERROR(
INDEX('SETORES VARRIÇÃO'!$B:$B,MATCH($E8493,'SETORES VARRIÇÃO'!$H:$H,0)),
IFERROR(
INDEX('SETORES PRAÇA'!$B:$B,MATCH($E8493,'SETORES PRAÇA'!$H:$H,0)),
))</f>
        <v>MG10101VJ0001</v>
      </c>
      <c r="E8493" s="30" t="str">
        <f t="shared" si="176"/>
        <v>03-0124</v>
      </c>
      <c r="F8493" s="30" t="str">
        <f>IFERROR(
INDEX('SETORES VARRIÇÃO'!$F:$F,MATCH($E8493,'SETORES VARRIÇÃO'!$H:$H,0)),
IFERROR(
INDEX('SETORES PRAÇA'!$F:$F,MATCH($E8493,'SETORES PRAÇA'!$H:$H,0)),
))</f>
        <v>Segunda a Domingo</v>
      </c>
      <c r="G8493" s="18" t="s">
        <v>888</v>
      </c>
      <c r="H8493" s="46">
        <v>1</v>
      </c>
      <c r="I8493" s="18" t="s">
        <v>8019</v>
      </c>
    </row>
    <row r="8494" spans="1:9" x14ac:dyDescent="0.35">
      <c r="A8494" s="68">
        <v>46129</v>
      </c>
      <c r="B8494" s="52" t="s">
        <v>739</v>
      </c>
      <c r="C8494" s="30" t="str">
        <f>IFERROR(
INDEX('SETORES VARRIÇÃO'!$A:$A,MATCH($E8494,'SETORES VARRIÇÃO'!$H:$H,0)),
IFERROR(
INDEX('SETORES PRAÇA'!$A:$A,MATCH($E8494,'SETORES PRAÇA'!$H:$H,0)),
))</f>
        <v>CV</v>
      </c>
      <c r="D8494" s="30" t="str">
        <f>IFERROR(
INDEX('SETORES VARRIÇÃO'!$B:$B,MATCH($E8494,'SETORES VARRIÇÃO'!$H:$H,0)),
IFERROR(
INDEX('SETORES PRAÇA'!$B:$B,MATCH($E8494,'SETORES PRAÇA'!$H:$H,0)),
))</f>
        <v>CV10304VJ0028</v>
      </c>
      <c r="E8494" s="30" t="str">
        <f t="shared" si="176"/>
        <v>03-0125</v>
      </c>
      <c r="F8494" s="30" t="str">
        <f>IFERROR(
INDEX('SETORES VARRIÇÃO'!$F:$F,MATCH($E8494,'SETORES VARRIÇÃO'!$H:$H,0)),
IFERROR(
INDEX('SETORES PRAÇA'!$F:$F,MATCH($E8494,'SETORES PRAÇA'!$H:$H,0)),
))</f>
        <v>Quarta/Sábado</v>
      </c>
      <c r="G8494" s="18" t="s">
        <v>887</v>
      </c>
      <c r="H8494" s="46" t="s">
        <v>907</v>
      </c>
      <c r="I8494" s="18" t="s">
        <v>7913</v>
      </c>
    </row>
    <row r="8495" spans="1:9" x14ac:dyDescent="0.35">
      <c r="A8495" s="68">
        <v>46129</v>
      </c>
      <c r="B8495" s="52" t="s">
        <v>859</v>
      </c>
      <c r="C8495" s="30" t="str">
        <f>IFERROR(
INDEX('SETORES VARRIÇÃO'!$A:$A,MATCH($E8495,'SETORES VARRIÇÃO'!$H:$H,0)),
IFERROR(
INDEX('SETORES PRAÇA'!$A:$A,MATCH($E8495,'SETORES PRAÇA'!$H:$H,0)),
))</f>
        <v>CV</v>
      </c>
      <c r="D8495" s="30" t="str">
        <f>IFERROR(
INDEX('SETORES VARRIÇÃO'!$B:$B,MATCH($E8495,'SETORES VARRIÇÃO'!$H:$H,0)),
IFERROR(
INDEX('SETORES PRAÇA'!$B:$B,MATCH($E8495,'SETORES PRAÇA'!$H:$H,0)),
))</f>
        <v>CV10202VJ0033</v>
      </c>
      <c r="E8495" s="30" t="str">
        <f t="shared" si="176"/>
        <v>03-0126</v>
      </c>
      <c r="F8495" s="30" t="str">
        <f>IFERROR(
INDEX('SETORES VARRIÇÃO'!$F:$F,MATCH($E8495,'SETORES VARRIÇÃO'!$H:$H,0)),
IFERROR(
INDEX('SETORES PRAÇA'!$F:$F,MATCH($E8495,'SETORES PRAÇA'!$H:$H,0)),
))</f>
        <v>Segunda/Quarta/Sexta</v>
      </c>
      <c r="G8495" s="18" t="s">
        <v>888</v>
      </c>
      <c r="H8495" s="46">
        <v>0.87</v>
      </c>
      <c r="I8495" s="18" t="s">
        <v>8093</v>
      </c>
    </row>
    <row r="8496" spans="1:9" x14ac:dyDescent="0.35">
      <c r="A8496" s="68">
        <v>46129</v>
      </c>
      <c r="B8496" s="52" t="s">
        <v>740</v>
      </c>
      <c r="C8496" s="30" t="str">
        <f>IFERROR(
INDEX('SETORES VARRIÇÃO'!$A:$A,MATCH($E8496,'SETORES VARRIÇÃO'!$H:$H,0)),
IFERROR(
INDEX('SETORES PRAÇA'!$A:$A,MATCH($E8496,'SETORES PRAÇA'!$H:$H,0)),
))</f>
        <v>JT</v>
      </c>
      <c r="D8496" s="30" t="str">
        <f>IFERROR(
INDEX('SETORES VARRIÇÃO'!$B:$B,MATCH($E8496,'SETORES VARRIÇÃO'!$H:$H,0)),
IFERROR(
INDEX('SETORES PRAÇA'!$B:$B,MATCH($E8496,'SETORES PRAÇA'!$H:$H,0)),
))</f>
        <v>JT10304VJ0039</v>
      </c>
      <c r="E8496" s="30" t="str">
        <f t="shared" si="176"/>
        <v>03-0127</v>
      </c>
      <c r="F8496" s="30" t="str">
        <f>IFERROR(
INDEX('SETORES VARRIÇÃO'!$F:$F,MATCH($E8496,'SETORES VARRIÇÃO'!$H:$H,0)),
IFERROR(
INDEX('SETORES PRAÇA'!$F:$F,MATCH($E8496,'SETORES PRAÇA'!$H:$H,0)),
))</f>
        <v>Quarta/Sábado</v>
      </c>
      <c r="G8496" s="18" t="s">
        <v>887</v>
      </c>
      <c r="H8496" s="46" t="s">
        <v>5211</v>
      </c>
      <c r="I8496" s="18" t="s">
        <v>6560</v>
      </c>
    </row>
    <row r="8497" spans="1:9" x14ac:dyDescent="0.35">
      <c r="A8497" s="68">
        <v>46129</v>
      </c>
      <c r="B8497" s="52" t="s">
        <v>860</v>
      </c>
      <c r="C8497" s="30" t="str">
        <f>IFERROR(
INDEX('SETORES VARRIÇÃO'!$A:$A,MATCH($E8497,'SETORES VARRIÇÃO'!$H:$H,0)),
IFERROR(
INDEX('SETORES PRAÇA'!$A:$A,MATCH($E8497,'SETORES PRAÇA'!$H:$H,0)),
))</f>
        <v>JT</v>
      </c>
      <c r="D8497" s="30" t="str">
        <f>IFERROR(
INDEX('SETORES VARRIÇÃO'!$B:$B,MATCH($E8497,'SETORES VARRIÇÃO'!$H:$H,0)),
IFERROR(
INDEX('SETORES PRAÇA'!$B:$B,MATCH($E8497,'SETORES PRAÇA'!$H:$H,0)),
))</f>
        <v>JT10303VJ0030</v>
      </c>
      <c r="E8497" s="30" t="str">
        <f t="shared" si="176"/>
        <v>03-0128</v>
      </c>
      <c r="F8497" s="30" t="str">
        <f>IFERROR(
INDEX('SETORES VARRIÇÃO'!$F:$F,MATCH($E8497,'SETORES VARRIÇÃO'!$H:$H,0)),
IFERROR(
INDEX('SETORES PRAÇA'!$F:$F,MATCH($E8497,'SETORES PRAÇA'!$H:$H,0)),
))</f>
        <v>Terça/Sexta</v>
      </c>
      <c r="G8497" s="18" t="s">
        <v>887</v>
      </c>
      <c r="H8497" s="46" t="s">
        <v>907</v>
      </c>
      <c r="I8497" s="18" t="s">
        <v>7528</v>
      </c>
    </row>
    <row r="8498" spans="1:9" x14ac:dyDescent="0.35">
      <c r="A8498" s="68">
        <v>46129</v>
      </c>
      <c r="B8498" s="52" t="s">
        <v>861</v>
      </c>
      <c r="C8498" s="30" t="str">
        <f>IFERROR(
INDEX('SETORES VARRIÇÃO'!$A:$A,MATCH($E8498,'SETORES VARRIÇÃO'!$H:$H,0)),
IFERROR(
INDEX('SETORES PRAÇA'!$A:$A,MATCH($E8498,'SETORES PRAÇA'!$H:$H,0)),
))</f>
        <v>CV</v>
      </c>
      <c r="D8498" s="30" t="str">
        <f>IFERROR(
INDEX('SETORES VARRIÇÃO'!$B:$B,MATCH($E8498,'SETORES VARRIÇÃO'!$H:$H,0)),
IFERROR(
INDEX('SETORES PRAÇA'!$B:$B,MATCH($E8498,'SETORES PRAÇA'!$H:$H,0)),
))</f>
        <v>CV10202VJ0041</v>
      </c>
      <c r="E8498" s="30" t="str">
        <f t="shared" ref="E8498:E8561" si="177">SUBSTITUTE(B8498,"SMSUB-LUTOCAR-","")</f>
        <v>03-0129</v>
      </c>
      <c r="F8498" s="30" t="str">
        <f>IFERROR(
INDEX('SETORES VARRIÇÃO'!$F:$F,MATCH($E8498,'SETORES VARRIÇÃO'!$H:$H,0)),
IFERROR(
INDEX('SETORES PRAÇA'!$F:$F,MATCH($E8498,'SETORES PRAÇA'!$H:$H,0)),
))</f>
        <v>Segunda/Quarta/Sexta</v>
      </c>
      <c r="G8498" s="18" t="s">
        <v>888</v>
      </c>
      <c r="H8498" s="46">
        <v>0.66</v>
      </c>
      <c r="I8498" s="18" t="s">
        <v>8094</v>
      </c>
    </row>
    <row r="8499" spans="1:9" x14ac:dyDescent="0.35">
      <c r="A8499" s="68">
        <v>46129</v>
      </c>
      <c r="B8499" s="52" t="s">
        <v>862</v>
      </c>
      <c r="C8499" s="30" t="str">
        <f>IFERROR(
INDEX('SETORES VARRIÇÃO'!$A:$A,MATCH($E8499,'SETORES VARRIÇÃO'!$H:$H,0)),
IFERROR(
INDEX('SETORES PRAÇA'!$A:$A,MATCH($E8499,'SETORES PRAÇA'!$H:$H,0)),
))</f>
        <v>CV</v>
      </c>
      <c r="D8499" s="30" t="str">
        <f>IFERROR(
INDEX('SETORES VARRIÇÃO'!$B:$B,MATCH($E8499,'SETORES VARRIÇÃO'!$H:$H,0)),
IFERROR(
INDEX('SETORES PRAÇA'!$B:$B,MATCH($E8499,'SETORES PRAÇA'!$H:$H,0)),
))</f>
        <v>CV10102VJ0010</v>
      </c>
      <c r="E8499" s="30" t="str">
        <f t="shared" si="177"/>
        <v>03-0130</v>
      </c>
      <c r="F8499" s="30" t="str">
        <f>IFERROR(
INDEX('SETORES VARRIÇÃO'!$F:$F,MATCH($E8499,'SETORES VARRIÇÃO'!$H:$H,0)),
IFERROR(
INDEX('SETORES PRAÇA'!$F:$F,MATCH($E8499,'SETORES PRAÇA'!$H:$H,0)),
))</f>
        <v>Segunda a Domingo</v>
      </c>
      <c r="G8499" s="18" t="s">
        <v>888</v>
      </c>
      <c r="H8499" s="46">
        <v>0.52</v>
      </c>
      <c r="I8499" s="18" t="s">
        <v>8036</v>
      </c>
    </row>
    <row r="8500" spans="1:9" x14ac:dyDescent="0.35">
      <c r="A8500" s="68">
        <v>46129</v>
      </c>
      <c r="B8500" s="52" t="s">
        <v>565</v>
      </c>
      <c r="C8500" s="30" t="str">
        <f>IFERROR(
INDEX('SETORES VARRIÇÃO'!$A:$A,MATCH($E8500,'SETORES VARRIÇÃO'!$H:$H,0)),
IFERROR(
INDEX('SETORES PRAÇA'!$A:$A,MATCH($E8500,'SETORES PRAÇA'!$H:$H,0)),
))</f>
        <v>CV</v>
      </c>
      <c r="D8500" s="30" t="str">
        <f>IFERROR(
INDEX('SETORES VARRIÇÃO'!$B:$B,MATCH($E8500,'SETORES VARRIÇÃO'!$H:$H,0)),
IFERROR(
INDEX('SETORES PRAÇA'!$B:$B,MATCH($E8500,'SETORES PRAÇA'!$H:$H,0)),
))</f>
        <v>CV10303VJ0020</v>
      </c>
      <c r="E8500" s="30" t="str">
        <f t="shared" si="177"/>
        <v>03-0131</v>
      </c>
      <c r="F8500" s="30" t="str">
        <f>IFERROR(
INDEX('SETORES VARRIÇÃO'!$F:$F,MATCH($E8500,'SETORES VARRIÇÃO'!$H:$H,0)),
IFERROR(
INDEX('SETORES PRAÇA'!$F:$F,MATCH($E8500,'SETORES PRAÇA'!$H:$H,0)),
))</f>
        <v>Terça/Sexta</v>
      </c>
      <c r="G8500" s="18" t="s">
        <v>887</v>
      </c>
      <c r="H8500" s="46" t="s">
        <v>5211</v>
      </c>
      <c r="I8500" s="18" t="s">
        <v>5095</v>
      </c>
    </row>
    <row r="8501" spans="1:9" x14ac:dyDescent="0.35">
      <c r="A8501" s="68">
        <v>46129</v>
      </c>
      <c r="B8501" s="52" t="s">
        <v>863</v>
      </c>
      <c r="C8501" s="30" t="str">
        <f>IFERROR(
INDEX('SETORES VARRIÇÃO'!$A:$A,MATCH($E8501,'SETORES VARRIÇÃO'!$H:$H,0)),
IFERROR(
INDEX('SETORES PRAÇA'!$A:$A,MATCH($E8501,'SETORES PRAÇA'!$H:$H,0)),
))</f>
        <v>CV</v>
      </c>
      <c r="D8501" s="30" t="str">
        <f>IFERROR(
INDEX('SETORES VARRIÇÃO'!$B:$B,MATCH($E8501,'SETORES VARRIÇÃO'!$H:$H,0)),
IFERROR(
INDEX('SETORES PRAÇA'!$B:$B,MATCH($E8501,'SETORES PRAÇA'!$H:$H,0)),
))</f>
        <v>CV10202VJ0038</v>
      </c>
      <c r="E8501" s="30" t="str">
        <f t="shared" si="177"/>
        <v>03-0132</v>
      </c>
      <c r="F8501" s="30" t="str">
        <f>IFERROR(
INDEX('SETORES VARRIÇÃO'!$F:$F,MATCH($E8501,'SETORES VARRIÇÃO'!$H:$H,0)),
IFERROR(
INDEX('SETORES PRAÇA'!$F:$F,MATCH($E8501,'SETORES PRAÇA'!$H:$H,0)),
))</f>
        <v>Segunda/Quarta/Sexta</v>
      </c>
      <c r="G8501" s="18" t="s">
        <v>888</v>
      </c>
      <c r="H8501" s="46">
        <v>0.64</v>
      </c>
      <c r="I8501" s="18" t="s">
        <v>8095</v>
      </c>
    </row>
    <row r="8502" spans="1:9" x14ac:dyDescent="0.35">
      <c r="A8502" s="68">
        <v>46129</v>
      </c>
      <c r="B8502" s="52" t="s">
        <v>721</v>
      </c>
      <c r="C8502" s="30" t="str">
        <f>IFERROR(
INDEX('SETORES VARRIÇÃO'!$A:$A,MATCH($E8502,'SETORES VARRIÇÃO'!$H:$H,0)),
IFERROR(
INDEX('SETORES PRAÇA'!$A:$A,MATCH($E8502,'SETORES PRAÇA'!$H:$H,0)),
))</f>
        <v>JT</v>
      </c>
      <c r="D8502" s="30" t="str">
        <f>IFERROR(
INDEX('SETORES VARRIÇÃO'!$B:$B,MATCH($E8502,'SETORES VARRIÇÃO'!$H:$H,0)),
IFERROR(
INDEX('SETORES PRAÇA'!$B:$B,MATCH($E8502,'SETORES PRAÇA'!$H:$H,0)),
))</f>
        <v>JT10303VJ0031</v>
      </c>
      <c r="E8502" s="30" t="str">
        <f t="shared" si="177"/>
        <v>03-0133</v>
      </c>
      <c r="F8502" s="30" t="str">
        <f>IFERROR(
INDEX('SETORES VARRIÇÃO'!$F:$F,MATCH($E8502,'SETORES VARRIÇÃO'!$H:$H,0)),
IFERROR(
INDEX('SETORES PRAÇA'!$F:$F,MATCH($E8502,'SETORES PRAÇA'!$H:$H,0)),
))</f>
        <v>Terça/Sexta</v>
      </c>
      <c r="G8502" s="18" t="s">
        <v>887</v>
      </c>
      <c r="H8502" s="46" t="s">
        <v>1052</v>
      </c>
      <c r="I8502" s="18" t="s">
        <v>7155</v>
      </c>
    </row>
    <row r="8503" spans="1:9" x14ac:dyDescent="0.35">
      <c r="A8503" s="68">
        <v>46129</v>
      </c>
      <c r="B8503" s="52" t="s">
        <v>864</v>
      </c>
      <c r="C8503" s="30" t="str">
        <f>IFERROR(
INDEX('SETORES VARRIÇÃO'!$A:$A,MATCH($E8503,'SETORES VARRIÇÃO'!$H:$H,0)),
IFERROR(
INDEX('SETORES PRAÇA'!$A:$A,MATCH($E8503,'SETORES PRAÇA'!$H:$H,0)),
))</f>
        <v>CV</v>
      </c>
      <c r="D8503" s="30" t="str">
        <f>IFERROR(
INDEX('SETORES VARRIÇÃO'!$B:$B,MATCH($E8503,'SETORES VARRIÇÃO'!$H:$H,0)),
IFERROR(
INDEX('SETORES PRAÇA'!$B:$B,MATCH($E8503,'SETORES PRAÇA'!$H:$H,0)),
))</f>
        <v>CV10203VJ0049</v>
      </c>
      <c r="E8503" s="30" t="str">
        <f t="shared" si="177"/>
        <v>03-0134</v>
      </c>
      <c r="F8503" s="30" t="str">
        <f>IFERROR(
INDEX('SETORES VARRIÇÃO'!$F:$F,MATCH($E8503,'SETORES VARRIÇÃO'!$H:$H,0)),
IFERROR(
INDEX('SETORES PRAÇA'!$F:$F,MATCH($E8503,'SETORES PRAÇA'!$H:$H,0)),
))</f>
        <v>Terça/Quinta/Sábado</v>
      </c>
      <c r="G8503" s="18" t="s">
        <v>888</v>
      </c>
      <c r="H8503" s="46">
        <v>0.47</v>
      </c>
      <c r="I8503" s="18" t="s">
        <v>8096</v>
      </c>
    </row>
    <row r="8504" spans="1:9" x14ac:dyDescent="0.35">
      <c r="A8504" s="68">
        <v>46129</v>
      </c>
      <c r="B8504" s="52" t="s">
        <v>865</v>
      </c>
      <c r="C8504" s="30" t="str">
        <f>IFERROR(
INDEX('SETORES VARRIÇÃO'!$A:$A,MATCH($E8504,'SETORES VARRIÇÃO'!$H:$H,0)),
IFERROR(
INDEX('SETORES PRAÇA'!$A:$A,MATCH($E8504,'SETORES PRAÇA'!$H:$H,0)),
))</f>
        <v>JT</v>
      </c>
      <c r="D8504" s="30" t="str">
        <f>IFERROR(
INDEX('SETORES VARRIÇÃO'!$B:$B,MATCH($E8504,'SETORES VARRIÇÃO'!$H:$H,0)),
IFERROR(
INDEX('SETORES PRAÇA'!$B:$B,MATCH($E8504,'SETORES PRAÇA'!$H:$H,0)),
))</f>
        <v>JT10303VJ0022</v>
      </c>
      <c r="E8504" s="30" t="str">
        <f t="shared" si="177"/>
        <v>03-0135</v>
      </c>
      <c r="F8504" s="30" t="str">
        <f>IFERROR(
INDEX('SETORES VARRIÇÃO'!$F:$F,MATCH($E8504,'SETORES VARRIÇÃO'!$H:$H,0)),
IFERROR(
INDEX('SETORES PRAÇA'!$F:$F,MATCH($E8504,'SETORES PRAÇA'!$H:$H,0)),
))</f>
        <v>Terça/Sexta</v>
      </c>
      <c r="G8504" s="18" t="s">
        <v>887</v>
      </c>
      <c r="H8504" s="46" t="s">
        <v>907</v>
      </c>
      <c r="I8504" s="18" t="s">
        <v>7919</v>
      </c>
    </row>
    <row r="8505" spans="1:9" x14ac:dyDescent="0.35">
      <c r="A8505" s="68">
        <v>46129</v>
      </c>
      <c r="B8505" s="52" t="s">
        <v>866</v>
      </c>
      <c r="C8505" s="30" t="str">
        <f>IFERROR(
INDEX('SETORES VARRIÇÃO'!$A:$A,MATCH($E8505,'SETORES VARRIÇÃO'!$H:$H,0)),
IFERROR(
INDEX('SETORES PRAÇA'!$A:$A,MATCH($E8505,'SETORES PRAÇA'!$H:$H,0)),
))</f>
        <v>CV</v>
      </c>
      <c r="D8505" s="30" t="str">
        <f>IFERROR(
INDEX('SETORES VARRIÇÃO'!$B:$B,MATCH($E8505,'SETORES VARRIÇÃO'!$H:$H,0)),
IFERROR(
INDEX('SETORES PRAÇA'!$B:$B,MATCH($E8505,'SETORES PRAÇA'!$H:$H,0)),
))</f>
        <v>CV10202VJ0031</v>
      </c>
      <c r="E8505" s="30" t="str">
        <f t="shared" si="177"/>
        <v>03-0136</v>
      </c>
      <c r="F8505" s="30" t="str">
        <f>IFERROR(
INDEX('SETORES VARRIÇÃO'!$F:$F,MATCH($E8505,'SETORES VARRIÇÃO'!$H:$H,0)),
IFERROR(
INDEX('SETORES PRAÇA'!$F:$F,MATCH($E8505,'SETORES PRAÇA'!$H:$H,0)),
))</f>
        <v>Segunda/Quarta/Sexta</v>
      </c>
      <c r="G8505" s="18" t="s">
        <v>887</v>
      </c>
      <c r="H8505" s="46" t="s">
        <v>4477</v>
      </c>
      <c r="I8505" s="18" t="s">
        <v>4114</v>
      </c>
    </row>
    <row r="8506" spans="1:9" x14ac:dyDescent="0.35">
      <c r="A8506" s="68">
        <v>46129</v>
      </c>
      <c r="B8506" s="52" t="s">
        <v>722</v>
      </c>
      <c r="C8506" s="30" t="str">
        <f>IFERROR(
INDEX('SETORES VARRIÇÃO'!$A:$A,MATCH($E8506,'SETORES VARRIÇÃO'!$H:$H,0)),
IFERROR(
INDEX('SETORES PRAÇA'!$A:$A,MATCH($E8506,'SETORES PRAÇA'!$H:$H,0)),
))</f>
        <v>JT</v>
      </c>
      <c r="D8506" s="30" t="str">
        <f>IFERROR(
INDEX('SETORES VARRIÇÃO'!$B:$B,MATCH($E8506,'SETORES VARRIÇÃO'!$H:$H,0)),
IFERROR(
INDEX('SETORES PRAÇA'!$B:$B,MATCH($E8506,'SETORES PRAÇA'!$H:$H,0)),
))</f>
        <v>JT10303VJ0021</v>
      </c>
      <c r="E8506" s="30" t="str">
        <f t="shared" si="177"/>
        <v>03-0137</v>
      </c>
      <c r="F8506" s="30" t="str">
        <f>IFERROR(
INDEX('SETORES VARRIÇÃO'!$F:$F,MATCH($E8506,'SETORES VARRIÇÃO'!$H:$H,0)),
IFERROR(
INDEX('SETORES PRAÇA'!$F:$F,MATCH($E8506,'SETORES PRAÇA'!$H:$H,0)),
))</f>
        <v>Terça/Sexta</v>
      </c>
      <c r="G8506" s="18" t="s">
        <v>887</v>
      </c>
      <c r="H8506" s="46" t="s">
        <v>1046</v>
      </c>
      <c r="I8506" s="18" t="s">
        <v>8097</v>
      </c>
    </row>
    <row r="8507" spans="1:9" x14ac:dyDescent="0.35">
      <c r="A8507" s="68">
        <v>46129</v>
      </c>
      <c r="B8507" s="52" t="s">
        <v>867</v>
      </c>
      <c r="C8507" s="30" t="str">
        <f>IFERROR(
INDEX('SETORES VARRIÇÃO'!$A:$A,MATCH($E8507,'SETORES VARRIÇÃO'!$H:$H,0)),
IFERROR(
INDEX('SETORES PRAÇA'!$A:$A,MATCH($E8507,'SETORES PRAÇA'!$H:$H,0)),
))</f>
        <v>JT</v>
      </c>
      <c r="D8507" s="30" t="str">
        <f>IFERROR(
INDEX('SETORES VARRIÇÃO'!$B:$B,MATCH($E8507,'SETORES VARRIÇÃO'!$H:$H,0)),
IFERROR(
INDEX('SETORES PRAÇA'!$B:$B,MATCH($E8507,'SETORES PRAÇA'!$H:$H,0)),
))</f>
        <v>JT10102VJ0002</v>
      </c>
      <c r="E8507" s="30" t="str">
        <f t="shared" si="177"/>
        <v>03-0138</v>
      </c>
      <c r="F8507" s="30" t="str">
        <f>IFERROR(
INDEX('SETORES VARRIÇÃO'!$F:$F,MATCH($E8507,'SETORES VARRIÇÃO'!$H:$H,0)),
IFERROR(
INDEX('SETORES PRAÇA'!$F:$F,MATCH($E8507,'SETORES PRAÇA'!$H:$H,0)),
))</f>
        <v>Segunda a Domingo</v>
      </c>
      <c r="G8507" s="18" t="s">
        <v>888</v>
      </c>
      <c r="H8507" s="46">
        <v>0.54</v>
      </c>
      <c r="I8507" s="18" t="s">
        <v>8098</v>
      </c>
    </row>
    <row r="8508" spans="1:9" x14ac:dyDescent="0.35">
      <c r="A8508" s="68">
        <v>46129</v>
      </c>
      <c r="B8508" s="52" t="s">
        <v>868</v>
      </c>
      <c r="C8508" s="30" t="str">
        <f>IFERROR(
INDEX('SETORES VARRIÇÃO'!$A:$A,MATCH($E8508,'SETORES VARRIÇÃO'!$H:$H,0)),
IFERROR(
INDEX('SETORES PRAÇA'!$A:$A,MATCH($E8508,'SETORES PRAÇA'!$H:$H,0)),
))</f>
        <v>CV</v>
      </c>
      <c r="D8508" s="30" t="str">
        <f>IFERROR(
INDEX('SETORES VARRIÇÃO'!$B:$B,MATCH($E8508,'SETORES VARRIÇÃO'!$H:$H,0)),
IFERROR(
INDEX('SETORES PRAÇA'!$B:$B,MATCH($E8508,'SETORES PRAÇA'!$H:$H,0)),
))</f>
        <v>CV10302VJ0014</v>
      </c>
      <c r="E8508" s="30" t="str">
        <f t="shared" si="177"/>
        <v>03-0139</v>
      </c>
      <c r="F8508" s="30" t="str">
        <f>IFERROR(
INDEX('SETORES VARRIÇÃO'!$F:$F,MATCH($E8508,'SETORES VARRIÇÃO'!$H:$H,0)),
IFERROR(
INDEX('SETORES PRAÇA'!$F:$F,MATCH($E8508,'SETORES PRAÇA'!$H:$H,0)),
))</f>
        <v>Segunda/Quinta</v>
      </c>
      <c r="G8508" s="18" t="s">
        <v>887</v>
      </c>
      <c r="H8508" s="46" t="s">
        <v>947</v>
      </c>
      <c r="I8508" s="18" t="s">
        <v>7921</v>
      </c>
    </row>
    <row r="8509" spans="1:9" x14ac:dyDescent="0.35">
      <c r="A8509" s="68">
        <v>46129</v>
      </c>
      <c r="B8509" s="52" t="s">
        <v>869</v>
      </c>
      <c r="C8509" s="30" t="str">
        <f>IFERROR(
INDEX('SETORES VARRIÇÃO'!$A:$A,MATCH($E8509,'SETORES VARRIÇÃO'!$H:$H,0)),
IFERROR(
INDEX('SETORES PRAÇA'!$A:$A,MATCH($E8509,'SETORES PRAÇA'!$H:$H,0)),
))</f>
        <v>JT</v>
      </c>
      <c r="D8509" s="30" t="str">
        <f>IFERROR(
INDEX('SETORES VARRIÇÃO'!$B:$B,MATCH($E8509,'SETORES VARRIÇÃO'!$H:$H,0)),
IFERROR(
INDEX('SETORES PRAÇA'!$B:$B,MATCH($E8509,'SETORES PRAÇA'!$H:$H,0)),
))</f>
        <v>JT10203VJ0053</v>
      </c>
      <c r="E8509" s="30" t="str">
        <f t="shared" si="177"/>
        <v>03-0140</v>
      </c>
      <c r="F8509" s="30" t="str">
        <f>IFERROR(
INDEX('SETORES VARRIÇÃO'!$F:$F,MATCH($E8509,'SETORES VARRIÇÃO'!$H:$H,0)),
IFERROR(
INDEX('SETORES PRAÇA'!$F:$F,MATCH($E8509,'SETORES PRAÇA'!$H:$H,0)),
))</f>
        <v>Terça/Quinta/Sábado</v>
      </c>
      <c r="G8509" s="18" t="s">
        <v>888</v>
      </c>
      <c r="H8509" s="46">
        <v>0.28999999999999998</v>
      </c>
      <c r="I8509" s="18" t="s">
        <v>8099</v>
      </c>
    </row>
    <row r="8510" spans="1:9" x14ac:dyDescent="0.35">
      <c r="A8510" s="68">
        <v>46129</v>
      </c>
      <c r="B8510" s="52" t="s">
        <v>870</v>
      </c>
      <c r="C8510" s="30" t="str">
        <f>IFERROR(
INDEX('SETORES VARRIÇÃO'!$A:$A,MATCH($E8510,'SETORES VARRIÇÃO'!$H:$H,0)),
IFERROR(
INDEX('SETORES PRAÇA'!$A:$A,MATCH($E8510,'SETORES PRAÇA'!$H:$H,0)),
))</f>
        <v>JT</v>
      </c>
      <c r="D8510" s="30" t="str">
        <f>IFERROR(
INDEX('SETORES VARRIÇÃO'!$B:$B,MATCH($E8510,'SETORES VARRIÇÃO'!$H:$H,0)),
IFERROR(
INDEX('SETORES PRAÇA'!$B:$B,MATCH($E8510,'SETORES PRAÇA'!$H:$H,0)),
))</f>
        <v>JT10302VJ0018</v>
      </c>
      <c r="E8510" s="30" t="str">
        <f t="shared" si="177"/>
        <v>03-0141</v>
      </c>
      <c r="F8510" s="30" t="str">
        <f>IFERROR(
INDEX('SETORES VARRIÇÃO'!$F:$F,MATCH($E8510,'SETORES VARRIÇÃO'!$H:$H,0)),
IFERROR(
INDEX('SETORES PRAÇA'!$F:$F,MATCH($E8510,'SETORES PRAÇA'!$H:$H,0)),
))</f>
        <v>Segunda/Quinta</v>
      </c>
      <c r="G8510" s="18" t="s">
        <v>888</v>
      </c>
      <c r="H8510" s="46">
        <v>0.39</v>
      </c>
      <c r="I8510" s="18" t="s">
        <v>8100</v>
      </c>
    </row>
    <row r="8511" spans="1:9" x14ac:dyDescent="0.35">
      <c r="A8511" s="68">
        <v>46129</v>
      </c>
      <c r="B8511" s="52" t="s">
        <v>752</v>
      </c>
      <c r="C8511" s="30" t="str">
        <f>IFERROR(
INDEX('SETORES VARRIÇÃO'!$A:$A,MATCH($E8511,'SETORES VARRIÇÃO'!$H:$H,0)),
IFERROR(
INDEX('SETORES PRAÇA'!$A:$A,MATCH($E8511,'SETORES PRAÇA'!$H:$H,0)),
))</f>
        <v>JT</v>
      </c>
      <c r="D8511" s="30" t="str">
        <f>IFERROR(
INDEX('SETORES VARRIÇÃO'!$B:$B,MATCH($E8511,'SETORES VARRIÇÃO'!$H:$H,0)),
IFERROR(
INDEX('SETORES PRAÇA'!$B:$B,MATCH($E8511,'SETORES PRAÇA'!$H:$H,0)),
))</f>
        <v>JT10303VJ0023</v>
      </c>
      <c r="E8511" s="30" t="str">
        <f t="shared" si="177"/>
        <v>03-0142</v>
      </c>
      <c r="F8511" s="30" t="str">
        <f>IFERROR(
INDEX('SETORES VARRIÇÃO'!$F:$F,MATCH($E8511,'SETORES VARRIÇÃO'!$H:$H,0)),
IFERROR(
INDEX('SETORES PRAÇA'!$F:$F,MATCH($E8511,'SETORES PRAÇA'!$H:$H,0)),
))</f>
        <v>Terça/Sexta</v>
      </c>
      <c r="G8511" s="18" t="s">
        <v>887</v>
      </c>
      <c r="H8511" s="46" t="s">
        <v>907</v>
      </c>
      <c r="I8511" s="18" t="s">
        <v>6273</v>
      </c>
    </row>
    <row r="8512" spans="1:9" x14ac:dyDescent="0.35">
      <c r="A8512" s="68">
        <v>46129</v>
      </c>
      <c r="B8512" s="52" t="s">
        <v>871</v>
      </c>
      <c r="C8512" s="30" t="str">
        <f>IFERROR(
INDEX('SETORES VARRIÇÃO'!$A:$A,MATCH($E8512,'SETORES VARRIÇÃO'!$H:$H,0)),
IFERROR(
INDEX('SETORES PRAÇA'!$A:$A,MATCH($E8512,'SETORES PRAÇA'!$H:$H,0)),
))</f>
        <v>JT</v>
      </c>
      <c r="D8512" s="30" t="str">
        <f>IFERROR(
INDEX('SETORES VARRIÇÃO'!$B:$B,MATCH($E8512,'SETORES VARRIÇÃO'!$H:$H,0)),
IFERROR(
INDEX('SETORES PRAÇA'!$B:$B,MATCH($E8512,'SETORES PRAÇA'!$H:$H,0)),
))</f>
        <v>JT10304VJ0038</v>
      </c>
      <c r="E8512" s="30" t="str">
        <f t="shared" si="177"/>
        <v>03-0143</v>
      </c>
      <c r="F8512" s="30" t="str">
        <f>IFERROR(
INDEX('SETORES VARRIÇÃO'!$F:$F,MATCH($E8512,'SETORES VARRIÇÃO'!$H:$H,0)),
IFERROR(
INDEX('SETORES PRAÇA'!$F:$F,MATCH($E8512,'SETORES PRAÇA'!$H:$H,0)),
))</f>
        <v>Quarta/Sábado</v>
      </c>
      <c r="G8512" s="18" t="s">
        <v>888</v>
      </c>
      <c r="H8512" s="46">
        <v>0.49</v>
      </c>
      <c r="I8512" s="18" t="s">
        <v>8101</v>
      </c>
    </row>
    <row r="8513" spans="1:9" x14ac:dyDescent="0.35">
      <c r="A8513" s="68">
        <v>46129</v>
      </c>
      <c r="B8513" s="52" t="s">
        <v>6575</v>
      </c>
      <c r="C8513" s="30" t="str">
        <f>IFERROR(
INDEX('SETORES VARRIÇÃO'!$A:$A,MATCH($E8513,'SETORES VARRIÇÃO'!$H:$H,0)),
IFERROR(
INDEX('SETORES PRAÇA'!$A:$A,MATCH($E8513,'SETORES PRAÇA'!$H:$H,0)),
))</f>
        <v>ST</v>
      </c>
      <c r="D8513" s="30" t="str">
        <f>IFERROR(
INDEX('SETORES VARRIÇÃO'!$B:$B,MATCH($E8513,'SETORES VARRIÇÃO'!$H:$H,0)),
IFERROR(
INDEX('SETORES PRAÇA'!$B:$B,MATCH($E8513,'SETORES PRAÇA'!$H:$H,0)),
))</f>
        <v>ST10101VJ0019</v>
      </c>
      <c r="E8513" s="30" t="str">
        <f t="shared" si="177"/>
        <v>03-0144</v>
      </c>
      <c r="F8513" s="30" t="str">
        <f>IFERROR(
INDEX('SETORES VARRIÇÃO'!$F:$F,MATCH($E8513,'SETORES VARRIÇÃO'!$H:$H,0)),
IFERROR(
INDEX('SETORES PRAÇA'!$F:$F,MATCH($E8513,'SETORES PRAÇA'!$H:$H,0)),
))</f>
        <v>Segunda a Sábado</v>
      </c>
      <c r="G8513" s="18" t="s">
        <v>888</v>
      </c>
      <c r="H8513" s="46">
        <v>1</v>
      </c>
      <c r="I8513" s="18" t="s">
        <v>8102</v>
      </c>
    </row>
    <row r="8514" spans="1:9" x14ac:dyDescent="0.35">
      <c r="A8514" s="68">
        <v>46129</v>
      </c>
      <c r="B8514" s="52" t="s">
        <v>6576</v>
      </c>
      <c r="C8514" s="30" t="str">
        <f>IFERROR(
INDEX('SETORES VARRIÇÃO'!$A:$A,MATCH($E8514,'SETORES VARRIÇÃO'!$H:$H,0)),
IFERROR(
INDEX('SETORES PRAÇA'!$A:$A,MATCH($E8514,'SETORES PRAÇA'!$H:$H,0)),
))</f>
        <v>CV</v>
      </c>
      <c r="D8514" s="30" t="str">
        <f>IFERROR(
INDEX('SETORES VARRIÇÃO'!$B:$B,MATCH($E8514,'SETORES VARRIÇÃO'!$H:$H,0)),
IFERROR(
INDEX('SETORES PRAÇA'!$B:$B,MATCH($E8514,'SETORES PRAÇA'!$H:$H,0)),
))</f>
        <v>CV10203VP0019</v>
      </c>
      <c r="E8514" s="30" t="str">
        <f t="shared" si="177"/>
        <v>03-0145</v>
      </c>
      <c r="F8514" s="30" t="str">
        <f>IFERROR(
INDEX('SETORES VARRIÇÃO'!$F:$F,MATCH($E8514,'SETORES VARRIÇÃO'!$H:$H,0)),
IFERROR(
INDEX('SETORES PRAÇA'!$F:$F,MATCH($E8514,'SETORES PRAÇA'!$H:$H,0)),
))</f>
        <v>Terça/Quinta/Sábado</v>
      </c>
      <c r="G8514" s="18" t="s">
        <v>887</v>
      </c>
      <c r="H8514" s="46" t="s">
        <v>1034</v>
      </c>
      <c r="I8514" s="18" t="s">
        <v>6872</v>
      </c>
    </row>
    <row r="8515" spans="1:9" x14ac:dyDescent="0.35">
      <c r="A8515" s="68">
        <v>46129</v>
      </c>
      <c r="B8515" s="52" t="s">
        <v>6577</v>
      </c>
      <c r="C8515" s="30" t="str">
        <f>IFERROR(
INDEX('SETORES VARRIÇÃO'!$A:$A,MATCH($E8515,'SETORES VARRIÇÃO'!$H:$H,0)),
IFERROR(
INDEX('SETORES PRAÇA'!$A:$A,MATCH($E8515,'SETORES PRAÇA'!$H:$H,0)),
))</f>
        <v>MG</v>
      </c>
      <c r="D8515" s="30" t="str">
        <f>IFERROR(
INDEX('SETORES VARRIÇÃO'!$B:$B,MATCH($E8515,'SETORES VARRIÇÃO'!$H:$H,0)),
IFERROR(
INDEX('SETORES PRAÇA'!$B:$B,MATCH($E8515,'SETORES PRAÇA'!$H:$H,0)),
))</f>
        <v>MG10203VP0025</v>
      </c>
      <c r="E8515" s="30" t="str">
        <f t="shared" si="177"/>
        <v>03-0146</v>
      </c>
      <c r="F8515" s="30" t="str">
        <f>IFERROR(
INDEX('SETORES VARRIÇÃO'!$F:$F,MATCH($E8515,'SETORES VARRIÇÃO'!$H:$H,0)),
IFERROR(
INDEX('SETORES PRAÇA'!$F:$F,MATCH($E8515,'SETORES PRAÇA'!$H:$H,0)),
))</f>
        <v>Terça/Quinta/Sábado</v>
      </c>
      <c r="G8515" s="18" t="s">
        <v>887</v>
      </c>
      <c r="H8515" s="46" t="s">
        <v>1034</v>
      </c>
      <c r="I8515" s="18" t="s">
        <v>6873</v>
      </c>
    </row>
    <row r="8516" spans="1:9" x14ac:dyDescent="0.35">
      <c r="A8516" s="68">
        <v>46129</v>
      </c>
      <c r="B8516" s="52" t="s">
        <v>6578</v>
      </c>
      <c r="C8516" s="30" t="str">
        <f>IFERROR(
INDEX('SETORES VARRIÇÃO'!$A:$A,MATCH($E8516,'SETORES VARRIÇÃO'!$H:$H,0)),
IFERROR(
INDEX('SETORES PRAÇA'!$A:$A,MATCH($E8516,'SETORES PRAÇA'!$H:$H,0)),
))</f>
        <v>MG</v>
      </c>
      <c r="D8516" s="30" t="str">
        <f>IFERROR(
INDEX('SETORES VARRIÇÃO'!$B:$B,MATCH($E8516,'SETORES VARRIÇÃO'!$H:$H,0)),
IFERROR(
INDEX('SETORES PRAÇA'!$B:$B,MATCH($E8516,'SETORES PRAÇA'!$H:$H,0)),
))</f>
        <v>MG10202VP0021</v>
      </c>
      <c r="E8516" s="30" t="str">
        <f t="shared" si="177"/>
        <v>03-0147</v>
      </c>
      <c r="F8516" s="30" t="str">
        <f>IFERROR(
INDEX('SETORES VARRIÇÃO'!$F:$F,MATCH($E8516,'SETORES VARRIÇÃO'!$H:$H,0)),
IFERROR(
INDEX('SETORES PRAÇA'!$F:$F,MATCH($E8516,'SETORES PRAÇA'!$H:$H,0)),
))</f>
        <v>Segunda/Quarta/Sexta</v>
      </c>
      <c r="G8516" s="18" t="s">
        <v>888</v>
      </c>
      <c r="H8516" s="46">
        <v>1</v>
      </c>
      <c r="I8516" s="18" t="s">
        <v>8035</v>
      </c>
    </row>
    <row r="8517" spans="1:9" x14ac:dyDescent="0.35">
      <c r="A8517" s="68">
        <v>46129</v>
      </c>
      <c r="B8517" s="52" t="s">
        <v>6579</v>
      </c>
      <c r="C8517" s="30" t="str">
        <f>IFERROR(
INDEX('SETORES VARRIÇÃO'!$A:$A,MATCH($E8517,'SETORES VARRIÇÃO'!$H:$H,0)),
IFERROR(
INDEX('SETORES PRAÇA'!$A:$A,MATCH($E8517,'SETORES PRAÇA'!$H:$H,0)),
))</f>
        <v>ST</v>
      </c>
      <c r="D8517" s="30" t="str">
        <f>IFERROR(
INDEX('SETORES VARRIÇÃO'!$B:$B,MATCH($E8517,'SETORES VARRIÇÃO'!$H:$H,0)),
IFERROR(
INDEX('SETORES PRAÇA'!$B:$B,MATCH($E8517,'SETORES PRAÇA'!$H:$H,0)),
))</f>
        <v>ST10304VJ0067</v>
      </c>
      <c r="E8517" s="30" t="str">
        <f t="shared" si="177"/>
        <v>03-0148</v>
      </c>
      <c r="F8517" s="30" t="str">
        <f>IFERROR(
INDEX('SETORES VARRIÇÃO'!$F:$F,MATCH($E8517,'SETORES VARRIÇÃO'!$H:$H,0)),
IFERROR(
INDEX('SETORES PRAÇA'!$F:$F,MATCH($E8517,'SETORES PRAÇA'!$H:$H,0)),
))</f>
        <v>Quarta/Sábado</v>
      </c>
      <c r="G8517" s="18" t="s">
        <v>887</v>
      </c>
      <c r="H8517" s="46" t="s">
        <v>1034</v>
      </c>
      <c r="I8517" s="18" t="s">
        <v>7740</v>
      </c>
    </row>
    <row r="8518" spans="1:9" x14ac:dyDescent="0.35">
      <c r="A8518" s="68">
        <v>46129</v>
      </c>
      <c r="B8518" s="52" t="s">
        <v>6580</v>
      </c>
      <c r="C8518" s="30" t="str">
        <f>IFERROR(
INDEX('SETORES VARRIÇÃO'!$A:$A,MATCH($E8518,'SETORES VARRIÇÃO'!$H:$H,0)),
IFERROR(
INDEX('SETORES PRAÇA'!$A:$A,MATCH($E8518,'SETORES PRAÇA'!$H:$H,0)),
))</f>
        <v>MG</v>
      </c>
      <c r="D8518" s="30" t="str">
        <f>IFERROR(
INDEX('SETORES VARRIÇÃO'!$B:$B,MATCH($E8518,'SETORES VARRIÇÃO'!$H:$H,0)),
IFERROR(
INDEX('SETORES PRAÇA'!$B:$B,MATCH($E8518,'SETORES PRAÇA'!$H:$H,0)),
))</f>
        <v>MG10203VP0030</v>
      </c>
      <c r="E8518" s="30" t="str">
        <f t="shared" si="177"/>
        <v>03-0149</v>
      </c>
      <c r="F8518" s="30" t="str">
        <f>IFERROR(
INDEX('SETORES VARRIÇÃO'!$F:$F,MATCH($E8518,'SETORES VARRIÇÃO'!$H:$H,0)),
IFERROR(
INDEX('SETORES PRAÇA'!$F:$F,MATCH($E8518,'SETORES PRAÇA'!$H:$H,0)),
))</f>
        <v>Terça/Quinta/Sábado</v>
      </c>
      <c r="G8518" s="18" t="s">
        <v>888</v>
      </c>
      <c r="H8518" s="46">
        <v>1</v>
      </c>
      <c r="I8518" s="18" t="s">
        <v>8103</v>
      </c>
    </row>
    <row r="8519" spans="1:9" x14ac:dyDescent="0.35">
      <c r="A8519" s="68">
        <v>46129</v>
      </c>
      <c r="B8519" s="52" t="s">
        <v>6581</v>
      </c>
      <c r="C8519" s="30" t="str">
        <f>IFERROR(
INDEX('SETORES VARRIÇÃO'!$A:$A,MATCH($E8519,'SETORES VARRIÇÃO'!$H:$H,0)),
IFERROR(
INDEX('SETORES PRAÇA'!$A:$A,MATCH($E8519,'SETORES PRAÇA'!$H:$H,0)),
))</f>
        <v>ST</v>
      </c>
      <c r="D8519" s="30" t="str">
        <f>IFERROR(
INDEX('SETORES VARRIÇÃO'!$B:$B,MATCH($E8519,'SETORES VARRIÇÃO'!$H:$H,0)),
IFERROR(
INDEX('SETORES PRAÇA'!$B:$B,MATCH($E8519,'SETORES PRAÇA'!$H:$H,0)),
))</f>
        <v>ST10304VJ0066</v>
      </c>
      <c r="E8519" s="30" t="str">
        <f t="shared" si="177"/>
        <v>03-0150</v>
      </c>
      <c r="F8519" s="30" t="str">
        <f>IFERROR(
INDEX('SETORES VARRIÇÃO'!$F:$F,MATCH($E8519,'SETORES VARRIÇÃO'!$H:$H,0)),
IFERROR(
INDEX('SETORES PRAÇA'!$F:$F,MATCH($E8519,'SETORES PRAÇA'!$H:$H,0)),
))</f>
        <v>Quarta/Sábado</v>
      </c>
      <c r="G8519" s="18" t="s">
        <v>888</v>
      </c>
      <c r="H8519" s="46">
        <v>1</v>
      </c>
      <c r="I8519" s="18" t="s">
        <v>7742</v>
      </c>
    </row>
    <row r="8520" spans="1:9" x14ac:dyDescent="0.35">
      <c r="A8520" s="68">
        <v>46129</v>
      </c>
      <c r="B8520" s="52" t="s">
        <v>6582</v>
      </c>
      <c r="C8520" s="30" t="str">
        <f>IFERROR(
INDEX('SETORES VARRIÇÃO'!$A:$A,MATCH($E8520,'SETORES VARRIÇÃO'!$H:$H,0)),
IFERROR(
INDEX('SETORES PRAÇA'!$A:$A,MATCH($E8520,'SETORES PRAÇA'!$H:$H,0)),
))</f>
        <v>ST</v>
      </c>
      <c r="D8520" s="30" t="str">
        <f>IFERROR(
INDEX('SETORES VARRIÇÃO'!$B:$B,MATCH($E8520,'SETORES VARRIÇÃO'!$H:$H,0)),
IFERROR(
INDEX('SETORES PRAÇA'!$B:$B,MATCH($E8520,'SETORES PRAÇA'!$H:$H,0)),
))</f>
        <v>ST10303VJ0044</v>
      </c>
      <c r="E8520" s="30" t="str">
        <f t="shared" si="177"/>
        <v>03-0151</v>
      </c>
      <c r="F8520" s="30" t="str">
        <f>IFERROR(
INDEX('SETORES VARRIÇÃO'!$F:$F,MATCH($E8520,'SETORES VARRIÇÃO'!$H:$H,0)),
IFERROR(
INDEX('SETORES PRAÇA'!$F:$F,MATCH($E8520,'SETORES PRAÇA'!$H:$H,0)),
))</f>
        <v>Terça/Sexta</v>
      </c>
      <c r="G8520" s="18" t="s">
        <v>888</v>
      </c>
      <c r="H8520" s="46">
        <v>1</v>
      </c>
      <c r="I8520" s="18" t="s">
        <v>8104</v>
      </c>
    </row>
    <row r="8521" spans="1:9" x14ac:dyDescent="0.35">
      <c r="A8521" s="68">
        <v>46129</v>
      </c>
      <c r="B8521" s="52" t="s">
        <v>6583</v>
      </c>
      <c r="C8521" s="30" t="str">
        <f>IFERROR(
INDEX('SETORES VARRIÇÃO'!$A:$A,MATCH($E8521,'SETORES VARRIÇÃO'!$H:$H,0)),
IFERROR(
INDEX('SETORES PRAÇA'!$A:$A,MATCH($E8521,'SETORES PRAÇA'!$H:$H,0)),
))</f>
        <v>ST</v>
      </c>
      <c r="D8521" s="30" t="str">
        <f>IFERROR(
INDEX('SETORES VARRIÇÃO'!$B:$B,MATCH($E8521,'SETORES VARRIÇÃO'!$H:$H,0)),
IFERROR(
INDEX('SETORES PRAÇA'!$B:$B,MATCH($E8521,'SETORES PRAÇA'!$H:$H,0)),
))</f>
        <v>ST10102VL0001</v>
      </c>
      <c r="E8521" s="30" t="str">
        <f t="shared" si="177"/>
        <v>03-0152</v>
      </c>
      <c r="F8521" s="30" t="str">
        <f>IFERROR(
INDEX('SETORES VARRIÇÃO'!$F:$F,MATCH($E8521,'SETORES VARRIÇÃO'!$H:$H,0)),
IFERROR(
INDEX('SETORES PRAÇA'!$F:$F,MATCH($E8521,'SETORES PRAÇA'!$H:$H,0)),
))</f>
        <v>Segunda a Domingo</v>
      </c>
      <c r="G8521" s="18" t="s">
        <v>888</v>
      </c>
      <c r="H8521" s="46">
        <v>1</v>
      </c>
      <c r="I8521" s="18" t="s">
        <v>8100</v>
      </c>
    </row>
    <row r="8522" spans="1:9" x14ac:dyDescent="0.35">
      <c r="A8522" s="68">
        <v>46129</v>
      </c>
      <c r="B8522" s="52" t="s">
        <v>6584</v>
      </c>
      <c r="C8522" s="30" t="str">
        <f>IFERROR(
INDEX('SETORES VARRIÇÃO'!$A:$A,MATCH($E8522,'SETORES VARRIÇÃO'!$H:$H,0)),
IFERROR(
INDEX('SETORES PRAÇA'!$A:$A,MATCH($E8522,'SETORES PRAÇA'!$H:$H,0)),
))</f>
        <v>JT</v>
      </c>
      <c r="D8522" s="30" t="str">
        <f>IFERROR(
INDEX('SETORES VARRIÇÃO'!$B:$B,MATCH($E8522,'SETORES VARRIÇÃO'!$H:$H,0)),
IFERROR(
INDEX('SETORES PRAÇA'!$B:$B,MATCH($E8522,'SETORES PRAÇA'!$H:$H,0)),
))</f>
        <v>JT10101VP0002/03</v>
      </c>
      <c r="E8522" s="30" t="str">
        <f t="shared" si="177"/>
        <v>03-0153</v>
      </c>
      <c r="F8522" s="30" t="str">
        <f>IFERROR(
INDEX('SETORES VARRIÇÃO'!$F:$F,MATCH($E8522,'SETORES VARRIÇÃO'!$H:$H,0)),
IFERROR(
INDEX('SETORES PRAÇA'!$F:$F,MATCH($E8522,'SETORES PRAÇA'!$H:$H,0)),
))</f>
        <v>Segunda a Sábado</v>
      </c>
      <c r="G8522" s="18" t="s">
        <v>887</v>
      </c>
      <c r="H8522" s="46" t="s">
        <v>1034</v>
      </c>
      <c r="I8522" s="18" t="s">
        <v>7167</v>
      </c>
    </row>
    <row r="8523" spans="1:9" x14ac:dyDescent="0.35">
      <c r="A8523" s="68">
        <v>46129</v>
      </c>
      <c r="B8523" s="52" t="s">
        <v>6585</v>
      </c>
      <c r="C8523" s="30" t="str">
        <f>IFERROR(
INDEX('SETORES VARRIÇÃO'!$A:$A,MATCH($E8523,'SETORES VARRIÇÃO'!$H:$H,0)),
IFERROR(
INDEX('SETORES PRAÇA'!$A:$A,MATCH($E8523,'SETORES PRAÇA'!$H:$H,0)),
))</f>
        <v>MG</v>
      </c>
      <c r="D8523" s="30" t="str">
        <f>IFERROR(
INDEX('SETORES VARRIÇÃO'!$B:$B,MATCH($E8523,'SETORES VARRIÇÃO'!$H:$H,0)),
IFERROR(
INDEX('SETORES PRAÇA'!$B:$B,MATCH($E8523,'SETORES PRAÇA'!$H:$H,0)),
))</f>
        <v>MG10203VJ0058</v>
      </c>
      <c r="E8523" s="30" t="str">
        <f t="shared" si="177"/>
        <v>03-0154</v>
      </c>
      <c r="F8523" s="30" t="str">
        <f>IFERROR(
INDEX('SETORES VARRIÇÃO'!$F:$F,MATCH($E8523,'SETORES VARRIÇÃO'!$H:$H,0)),
IFERROR(
INDEX('SETORES PRAÇA'!$F:$F,MATCH($E8523,'SETORES PRAÇA'!$H:$H,0)),
))</f>
        <v>Terça/Quinta/Sábado</v>
      </c>
      <c r="G8523" s="18" t="s">
        <v>888</v>
      </c>
      <c r="H8523" s="46">
        <v>1</v>
      </c>
      <c r="I8523" s="18" t="s">
        <v>8105</v>
      </c>
    </row>
    <row r="8524" spans="1:9" x14ac:dyDescent="0.35">
      <c r="A8524" s="68">
        <v>46129</v>
      </c>
      <c r="B8524" s="52" t="s">
        <v>6586</v>
      </c>
      <c r="C8524" s="30" t="str">
        <f>IFERROR(
INDEX('SETORES VARRIÇÃO'!$A:$A,MATCH($E8524,'SETORES VARRIÇÃO'!$H:$H,0)),
IFERROR(
INDEX('SETORES PRAÇA'!$A:$A,MATCH($E8524,'SETORES PRAÇA'!$H:$H,0)),
))</f>
        <v>MG</v>
      </c>
      <c r="D8524" s="30" t="str">
        <f>IFERROR(
INDEX('SETORES VARRIÇÃO'!$B:$B,MATCH($E8524,'SETORES VARRIÇÃO'!$H:$H,0)),
IFERROR(
INDEX('SETORES PRAÇA'!$B:$B,MATCH($E8524,'SETORES PRAÇA'!$H:$H,0)),
))</f>
        <v>MG10203VJ0053</v>
      </c>
      <c r="E8524" s="30" t="str">
        <f t="shared" si="177"/>
        <v>03-0155</v>
      </c>
      <c r="F8524" s="30" t="str">
        <f>IFERROR(
INDEX('SETORES VARRIÇÃO'!$F:$F,MATCH($E8524,'SETORES VARRIÇÃO'!$H:$H,0)),
IFERROR(
INDEX('SETORES PRAÇA'!$F:$F,MATCH($E8524,'SETORES PRAÇA'!$H:$H,0)),
))</f>
        <v>Terça/Quinta/Sábado</v>
      </c>
      <c r="G8524" s="18" t="s">
        <v>888</v>
      </c>
      <c r="H8524" s="46">
        <v>1</v>
      </c>
      <c r="I8524" s="18" t="s">
        <v>8106</v>
      </c>
    </row>
    <row r="8525" spans="1:9" x14ac:dyDescent="0.35">
      <c r="A8525" s="68">
        <v>46129</v>
      </c>
      <c r="B8525" s="52" t="s">
        <v>6587</v>
      </c>
      <c r="C8525" s="30" t="str">
        <f>IFERROR(
INDEX('SETORES VARRIÇÃO'!$A:$A,MATCH($E8525,'SETORES VARRIÇÃO'!$H:$H,0)),
IFERROR(
INDEX('SETORES PRAÇA'!$A:$A,MATCH($E8525,'SETORES PRAÇA'!$H:$H,0)),
))</f>
        <v>JT</v>
      </c>
      <c r="D8525" s="30" t="str">
        <f>IFERROR(
INDEX('SETORES VARRIÇÃO'!$B:$B,MATCH($E8525,'SETORES VARRIÇÃO'!$H:$H,0)),
IFERROR(
INDEX('SETORES PRAÇA'!$B:$B,MATCH($E8525,'SETORES PRAÇA'!$H:$H,0)),
))</f>
        <v>JT10302VP0004/05</v>
      </c>
      <c r="E8525" s="30" t="str">
        <f t="shared" si="177"/>
        <v>03-0156</v>
      </c>
      <c r="F8525" s="30" t="str">
        <f>IFERROR(
INDEX('SETORES VARRIÇÃO'!$F:$F,MATCH($E8525,'SETORES VARRIÇÃO'!$H:$H,0)),
IFERROR(
INDEX('SETORES PRAÇA'!$F:$F,MATCH($E8525,'SETORES PRAÇA'!$H:$H,0)),
))</f>
        <v>Segunda/Quinta</v>
      </c>
      <c r="G8525" s="18" t="s">
        <v>887</v>
      </c>
      <c r="H8525" s="46" t="s">
        <v>1034</v>
      </c>
      <c r="I8525" s="18" t="s">
        <v>6883</v>
      </c>
    </row>
    <row r="8526" spans="1:9" x14ac:dyDescent="0.35">
      <c r="A8526" s="68">
        <v>46129</v>
      </c>
      <c r="B8526" s="52" t="s">
        <v>6588</v>
      </c>
      <c r="C8526" s="30" t="str">
        <f>IFERROR(
INDEX('SETORES VARRIÇÃO'!$A:$A,MATCH($E8526,'SETORES VARRIÇÃO'!$H:$H,0)),
IFERROR(
INDEX('SETORES PRAÇA'!$A:$A,MATCH($E8526,'SETORES PRAÇA'!$H:$H,0)),
))</f>
        <v>MG</v>
      </c>
      <c r="D8526" s="30" t="str">
        <f>IFERROR(
INDEX('SETORES VARRIÇÃO'!$B:$B,MATCH($E8526,'SETORES VARRIÇÃO'!$H:$H,0)),
IFERROR(
INDEX('SETORES PRAÇA'!$B:$B,MATCH($E8526,'SETORES PRAÇA'!$H:$H,0)),
))</f>
        <v>MG10202VP0013/14</v>
      </c>
      <c r="E8526" s="30" t="str">
        <f t="shared" si="177"/>
        <v>03-0157</v>
      </c>
      <c r="F8526" s="30" t="str">
        <f>IFERROR(
INDEX('SETORES VARRIÇÃO'!$F:$F,MATCH($E8526,'SETORES VARRIÇÃO'!$H:$H,0)),
IFERROR(
INDEX('SETORES PRAÇA'!$F:$F,MATCH($E8526,'SETORES PRAÇA'!$H:$H,0)),
))</f>
        <v>Segunda/Quarta/Sexta</v>
      </c>
      <c r="G8526" s="18" t="s">
        <v>887</v>
      </c>
      <c r="H8526" s="46" t="s">
        <v>1034</v>
      </c>
      <c r="I8526" s="18" t="s">
        <v>8107</v>
      </c>
    </row>
    <row r="8527" spans="1:9" x14ac:dyDescent="0.35">
      <c r="A8527" s="68">
        <v>46129</v>
      </c>
      <c r="B8527" s="52" t="s">
        <v>6589</v>
      </c>
      <c r="C8527" s="30" t="str">
        <f>IFERROR(
INDEX('SETORES VARRIÇÃO'!$A:$A,MATCH($E8527,'SETORES VARRIÇÃO'!$H:$H,0)),
IFERROR(
INDEX('SETORES PRAÇA'!$A:$A,MATCH($E8527,'SETORES PRAÇA'!$H:$H,0)),
))</f>
        <v>CV</v>
      </c>
      <c r="D8527" s="30" t="str">
        <f>IFERROR(
INDEX('SETORES VARRIÇÃO'!$B:$B,MATCH($E8527,'SETORES VARRIÇÃO'!$H:$H,0)),
IFERROR(
INDEX('SETORES PRAÇA'!$B:$B,MATCH($E8527,'SETORES PRAÇA'!$H:$H,0)),
))</f>
        <v>CV10202VP0009/10</v>
      </c>
      <c r="E8527" s="30" t="str">
        <f t="shared" si="177"/>
        <v>03-0158</v>
      </c>
      <c r="F8527" s="30" t="str">
        <f>IFERROR(
INDEX('SETORES VARRIÇÃO'!$F:$F,MATCH($E8527,'SETORES VARRIÇÃO'!$H:$H,0)),
IFERROR(
INDEX('SETORES PRAÇA'!$F:$F,MATCH($E8527,'SETORES PRAÇA'!$H:$H,0)),
))</f>
        <v>Segunda/Quarta/Sexta</v>
      </c>
      <c r="G8527" s="18" t="s">
        <v>887</v>
      </c>
      <c r="H8527" s="46" t="s">
        <v>1034</v>
      </c>
      <c r="I8527" s="18" t="s">
        <v>6885</v>
      </c>
    </row>
    <row r="8528" spans="1:9" x14ac:dyDescent="0.35">
      <c r="A8528" s="68">
        <v>46129</v>
      </c>
      <c r="B8528" s="52" t="s">
        <v>6590</v>
      </c>
      <c r="C8528" s="30" t="str">
        <f>IFERROR(
INDEX('SETORES VARRIÇÃO'!$A:$A,MATCH($E8528,'SETORES VARRIÇÃO'!$H:$H,0)),
IFERROR(
INDEX('SETORES PRAÇA'!$A:$A,MATCH($E8528,'SETORES PRAÇA'!$H:$H,0)),
))</f>
        <v>JT</v>
      </c>
      <c r="D8528" s="30" t="str">
        <f>IFERROR(
INDEX('SETORES VARRIÇÃO'!$B:$B,MATCH($E8528,'SETORES VARRIÇÃO'!$H:$H,0)),
IFERROR(
INDEX('SETORES PRAÇA'!$B:$B,MATCH($E8528,'SETORES PRAÇA'!$H:$H,0)),
))</f>
        <v>JT10303VP0010/11</v>
      </c>
      <c r="E8528" s="30" t="str">
        <f t="shared" si="177"/>
        <v>03-0159</v>
      </c>
      <c r="F8528" s="30" t="str">
        <f>IFERROR(
INDEX('SETORES VARRIÇÃO'!$F:$F,MATCH($E8528,'SETORES VARRIÇÃO'!$H:$H,0)),
IFERROR(
INDEX('SETORES PRAÇA'!$F:$F,MATCH($E8528,'SETORES PRAÇA'!$H:$H,0)),
))</f>
        <v>Terça/Sexta</v>
      </c>
      <c r="G8528" s="18" t="s">
        <v>888</v>
      </c>
      <c r="H8528" s="46">
        <v>1</v>
      </c>
      <c r="I8528" s="18" t="s">
        <v>7545</v>
      </c>
    </row>
    <row r="8529" spans="1:9" x14ac:dyDescent="0.35">
      <c r="A8529" s="68">
        <v>46129</v>
      </c>
      <c r="B8529" s="52" t="s">
        <v>6591</v>
      </c>
      <c r="C8529" s="30" t="str">
        <f>IFERROR(
INDEX('SETORES VARRIÇÃO'!$A:$A,MATCH($E8529,'SETORES VARRIÇÃO'!$H:$H,0)),
IFERROR(
INDEX('SETORES PRAÇA'!$A:$A,MATCH($E8529,'SETORES PRAÇA'!$H:$H,0)),
))</f>
        <v>JT</v>
      </c>
      <c r="D8529" s="30" t="str">
        <f>IFERROR(
INDEX('SETORES VARRIÇÃO'!$B:$B,MATCH($E8529,'SETORES VARRIÇÃO'!$H:$H,0)),
IFERROR(
INDEX('SETORES PRAÇA'!$B:$B,MATCH($E8529,'SETORES PRAÇA'!$H:$H,0)),
))</f>
        <v>JT10304VP0013 </v>
      </c>
      <c r="E8529" s="30" t="str">
        <f t="shared" si="177"/>
        <v>03-0160</v>
      </c>
      <c r="F8529" s="30" t="str">
        <f>IFERROR(
INDEX('SETORES VARRIÇÃO'!$F:$F,MATCH($E8529,'SETORES VARRIÇÃO'!$H:$H,0)),
IFERROR(
INDEX('SETORES PRAÇA'!$F:$F,MATCH($E8529,'SETORES PRAÇA'!$H:$H,0)),
))</f>
        <v>Quarta/Sábado</v>
      </c>
      <c r="G8529" s="18" t="s">
        <v>887</v>
      </c>
      <c r="H8529" s="46" t="s">
        <v>1034</v>
      </c>
      <c r="I8529" s="18" t="s">
        <v>6886</v>
      </c>
    </row>
    <row r="8530" spans="1:9" x14ac:dyDescent="0.35">
      <c r="A8530" s="68">
        <v>46129</v>
      </c>
      <c r="B8530" s="52" t="s">
        <v>6592</v>
      </c>
      <c r="C8530" s="30" t="str">
        <f>IFERROR(
INDEX('SETORES VARRIÇÃO'!$A:$A,MATCH($E8530,'SETORES VARRIÇÃO'!$H:$H,0)),
IFERROR(
INDEX('SETORES PRAÇA'!$A:$A,MATCH($E8530,'SETORES PRAÇA'!$H:$H,0)),
))</f>
        <v>JT</v>
      </c>
      <c r="D8530" s="30" t="str">
        <f>IFERROR(
INDEX('SETORES VARRIÇÃO'!$B:$B,MATCH($E8530,'SETORES VARRIÇÃO'!$H:$H,0)),
IFERROR(
INDEX('SETORES PRAÇA'!$B:$B,MATCH($E8530,'SETORES PRAÇA'!$H:$H,0)),
))</f>
        <v>JT10101VP0001 </v>
      </c>
      <c r="E8530" s="30" t="str">
        <f t="shared" si="177"/>
        <v>03-0161</v>
      </c>
      <c r="F8530" s="30" t="str">
        <f>IFERROR(
INDEX('SETORES VARRIÇÃO'!$F:$F,MATCH($E8530,'SETORES VARRIÇÃO'!$H:$H,0)),
IFERROR(
INDEX('SETORES PRAÇA'!$F:$F,MATCH($E8530,'SETORES PRAÇA'!$H:$H,0)),
))</f>
        <v>Segunda a Sábado</v>
      </c>
      <c r="G8530" s="18" t="s">
        <v>887</v>
      </c>
      <c r="H8530" s="46" t="s">
        <v>1034</v>
      </c>
      <c r="I8530" s="18" t="s">
        <v>6887</v>
      </c>
    </row>
    <row r="8531" spans="1:9" x14ac:dyDescent="0.35">
      <c r="A8531" s="68">
        <v>46129</v>
      </c>
      <c r="B8531" s="52" t="s">
        <v>6593</v>
      </c>
      <c r="C8531" s="30" t="str">
        <f>IFERROR(
INDEX('SETORES VARRIÇÃO'!$A:$A,MATCH($E8531,'SETORES VARRIÇÃO'!$H:$H,0)),
IFERROR(
INDEX('SETORES PRAÇA'!$A:$A,MATCH($E8531,'SETORES PRAÇA'!$H:$H,0)),
))</f>
        <v>JT</v>
      </c>
      <c r="D8531" s="30" t="str">
        <f>IFERROR(
INDEX('SETORES VARRIÇÃO'!$B:$B,MATCH($E8531,'SETORES VARRIÇÃO'!$H:$H,0)),
IFERROR(
INDEX('SETORES PRAÇA'!$B:$B,MATCH($E8531,'SETORES PRAÇA'!$H:$H,0)),
))</f>
        <v>JT10304VP0012 </v>
      </c>
      <c r="E8531" s="30" t="str">
        <f t="shared" si="177"/>
        <v>03-0162</v>
      </c>
      <c r="F8531" s="30" t="str">
        <f>IFERROR(
INDEX('SETORES VARRIÇÃO'!$F:$F,MATCH($E8531,'SETORES VARRIÇÃO'!$H:$H,0)),
IFERROR(
INDEX('SETORES PRAÇA'!$F:$F,MATCH($E8531,'SETORES PRAÇA'!$H:$H,0)),
))</f>
        <v>Quarta/Sábado</v>
      </c>
      <c r="G8531" s="18" t="s">
        <v>887</v>
      </c>
      <c r="H8531" s="46" t="s">
        <v>1034</v>
      </c>
      <c r="I8531" s="18" t="s">
        <v>6888</v>
      </c>
    </row>
    <row r="8532" spans="1:9" x14ac:dyDescent="0.35">
      <c r="A8532" s="68">
        <v>46129</v>
      </c>
      <c r="B8532" s="52" t="s">
        <v>6594</v>
      </c>
      <c r="C8532" s="30" t="str">
        <f>IFERROR(
INDEX('SETORES VARRIÇÃO'!$A:$A,MATCH($E8532,'SETORES VARRIÇÃO'!$H:$H,0)),
IFERROR(
INDEX('SETORES PRAÇA'!$A:$A,MATCH($E8532,'SETORES PRAÇA'!$H:$H,0)),
))</f>
        <v>MG</v>
      </c>
      <c r="D8532" s="30" t="str">
        <f>IFERROR(
INDEX('SETORES VARRIÇÃO'!$B:$B,MATCH($E8532,'SETORES VARRIÇÃO'!$H:$H,0)),
IFERROR(
INDEX('SETORES PRAÇA'!$B:$B,MATCH($E8532,'SETORES PRAÇA'!$H:$H,0)),
))</f>
        <v>MG10202VP0024</v>
      </c>
      <c r="E8532" s="30" t="str">
        <f t="shared" si="177"/>
        <v>03-0163</v>
      </c>
      <c r="F8532" s="30" t="str">
        <f>IFERROR(
INDEX('SETORES VARRIÇÃO'!$F:$F,MATCH($E8532,'SETORES VARRIÇÃO'!$H:$H,0)),
IFERROR(
INDEX('SETORES PRAÇA'!$F:$F,MATCH($E8532,'SETORES PRAÇA'!$H:$H,0)),
))</f>
        <v>Segunda/Quarta/Sexta</v>
      </c>
      <c r="G8532" s="18" t="s">
        <v>888</v>
      </c>
      <c r="H8532" s="46">
        <v>1</v>
      </c>
      <c r="I8532" s="18" t="s">
        <v>8108</v>
      </c>
    </row>
    <row r="8533" spans="1:9" x14ac:dyDescent="0.35">
      <c r="A8533" s="68">
        <v>46129</v>
      </c>
      <c r="B8533" s="52" t="s">
        <v>6595</v>
      </c>
      <c r="C8533" s="30" t="str">
        <f>IFERROR(
INDEX('SETORES VARRIÇÃO'!$A:$A,MATCH($E8533,'SETORES VARRIÇÃO'!$H:$H,0)),
IFERROR(
INDEX('SETORES PRAÇA'!$A:$A,MATCH($E8533,'SETORES PRAÇA'!$H:$H,0)),
))</f>
        <v>MG</v>
      </c>
      <c r="D8533" s="30" t="str">
        <f>IFERROR(
INDEX('SETORES VARRIÇÃO'!$B:$B,MATCH($E8533,'SETORES VARRIÇÃO'!$H:$H,0)),
IFERROR(
INDEX('SETORES PRAÇA'!$B:$B,MATCH($E8533,'SETORES PRAÇA'!$H:$H,0)),
))</f>
        <v>MG10202VP0022/23</v>
      </c>
      <c r="E8533" s="30" t="str">
        <f t="shared" si="177"/>
        <v>03-0164</v>
      </c>
      <c r="F8533" s="30" t="str">
        <f>IFERROR(
INDEX('SETORES VARRIÇÃO'!$F:$F,MATCH($E8533,'SETORES VARRIÇÃO'!$H:$H,0)),
IFERROR(
INDEX('SETORES PRAÇA'!$F:$F,MATCH($E8533,'SETORES PRAÇA'!$H:$H,0)),
))</f>
        <v>Segunda/Quarta/Sexta</v>
      </c>
      <c r="G8533" s="18" t="s">
        <v>887</v>
      </c>
      <c r="H8533" s="46" t="s">
        <v>907</v>
      </c>
      <c r="I8533" s="18" t="s">
        <v>6890</v>
      </c>
    </row>
    <row r="8534" spans="1:9" x14ac:dyDescent="0.35">
      <c r="A8534" s="68">
        <v>46129</v>
      </c>
      <c r="B8534" s="52" t="s">
        <v>6596</v>
      </c>
      <c r="C8534" s="30" t="str">
        <f>IFERROR(
INDEX('SETORES VARRIÇÃO'!$A:$A,MATCH($E8534,'SETORES VARRIÇÃO'!$H:$H,0)),
IFERROR(
INDEX('SETORES PRAÇA'!$A:$A,MATCH($E8534,'SETORES PRAÇA'!$H:$H,0)),
))</f>
        <v>JT</v>
      </c>
      <c r="D8534" s="30" t="str">
        <f>IFERROR(
INDEX('SETORES VARRIÇÃO'!$B:$B,MATCH($E8534,'SETORES VARRIÇÃO'!$H:$H,0)),
IFERROR(
INDEX('SETORES PRAÇA'!$B:$B,MATCH($E8534,'SETORES PRAÇA'!$H:$H,0)),
))</f>
        <v>JT10303VP0008/09</v>
      </c>
      <c r="E8534" s="30" t="str">
        <f t="shared" si="177"/>
        <v>03-0165</v>
      </c>
      <c r="F8534" s="30" t="str">
        <f>IFERROR(
INDEX('SETORES VARRIÇÃO'!$F:$F,MATCH($E8534,'SETORES VARRIÇÃO'!$H:$H,0)),
IFERROR(
INDEX('SETORES PRAÇA'!$F:$F,MATCH($E8534,'SETORES PRAÇA'!$H:$H,0)),
))</f>
        <v>Terça/Sexta</v>
      </c>
      <c r="G8534" s="18" t="s">
        <v>888</v>
      </c>
      <c r="H8534" s="46">
        <v>1</v>
      </c>
      <c r="I8534" s="18" t="s">
        <v>8109</v>
      </c>
    </row>
    <row r="8535" spans="1:9" x14ac:dyDescent="0.35">
      <c r="A8535" s="68">
        <v>46129</v>
      </c>
      <c r="B8535" s="52" t="s">
        <v>6597</v>
      </c>
      <c r="C8535" s="30" t="str">
        <f>IFERROR(
INDEX('SETORES VARRIÇÃO'!$A:$A,MATCH($E8535,'SETORES VARRIÇÃO'!$H:$H,0)),
IFERROR(
INDEX('SETORES PRAÇA'!$A:$A,MATCH($E8535,'SETORES PRAÇA'!$H:$H,0)),
))</f>
        <v>ST</v>
      </c>
      <c r="D8535" s="30" t="str">
        <f>IFERROR(
INDEX('SETORES VARRIÇÃO'!$B:$B,MATCH($E8535,'SETORES VARRIÇÃO'!$H:$H,0)),
IFERROR(
INDEX('SETORES PRAÇA'!$B:$B,MATCH($E8535,'SETORES PRAÇA'!$H:$H,0)),
))</f>
        <v>ST10303VJ0045</v>
      </c>
      <c r="E8535" s="30" t="str">
        <f t="shared" si="177"/>
        <v>03-0166</v>
      </c>
      <c r="F8535" s="30" t="str">
        <f>IFERROR(
INDEX('SETORES VARRIÇÃO'!$F:$F,MATCH($E8535,'SETORES VARRIÇÃO'!$H:$H,0)),
IFERROR(
INDEX('SETORES PRAÇA'!$F:$F,MATCH($E8535,'SETORES PRAÇA'!$H:$H,0)),
))</f>
        <v>Terça/Sexta</v>
      </c>
      <c r="G8535" s="18" t="s">
        <v>887</v>
      </c>
      <c r="H8535" s="46" t="s">
        <v>1034</v>
      </c>
      <c r="I8535" s="18" t="s">
        <v>6892</v>
      </c>
    </row>
    <row r="8536" spans="1:9" x14ac:dyDescent="0.35">
      <c r="A8536" s="68">
        <v>46129</v>
      </c>
      <c r="B8536" s="52" t="s">
        <v>6598</v>
      </c>
      <c r="C8536" s="30" t="str">
        <f>IFERROR(
INDEX('SETORES VARRIÇÃO'!$A:$A,MATCH($E8536,'SETORES VARRIÇÃO'!$H:$H,0)),
IFERROR(
INDEX('SETORES PRAÇA'!$A:$A,MATCH($E8536,'SETORES PRAÇA'!$H:$H,0)),
))</f>
        <v>ST</v>
      </c>
      <c r="D8536" s="30" t="str">
        <f>IFERROR(
INDEX('SETORES VARRIÇÃO'!$B:$B,MATCH($E8536,'SETORES VARRIÇÃO'!$H:$H,0)),
IFERROR(
INDEX('SETORES PRAÇA'!$B:$B,MATCH($E8536,'SETORES PRAÇA'!$H:$H,0)),
))</f>
        <v>ST10303VJ0046</v>
      </c>
      <c r="E8536" s="30" t="str">
        <f t="shared" si="177"/>
        <v>03-0167</v>
      </c>
      <c r="F8536" s="30" t="str">
        <f>IFERROR(
INDEX('SETORES VARRIÇÃO'!$F:$F,MATCH($E8536,'SETORES VARRIÇÃO'!$H:$H,0)),
IFERROR(
INDEX('SETORES PRAÇA'!$F:$F,MATCH($E8536,'SETORES PRAÇA'!$H:$H,0)),
))</f>
        <v>Terça/Sexta</v>
      </c>
      <c r="G8536" s="18" t="s">
        <v>888</v>
      </c>
      <c r="H8536" s="46">
        <v>1</v>
      </c>
      <c r="I8536" s="18" t="s">
        <v>8110</v>
      </c>
    </row>
    <row r="8537" spans="1:9" x14ac:dyDescent="0.35">
      <c r="A8537" s="68">
        <v>46129</v>
      </c>
      <c r="B8537" s="52" t="s">
        <v>6599</v>
      </c>
      <c r="C8537" s="30" t="str">
        <f>IFERROR(
INDEX('SETORES VARRIÇÃO'!$A:$A,MATCH($E8537,'SETORES VARRIÇÃO'!$H:$H,0)),
IFERROR(
INDEX('SETORES PRAÇA'!$A:$A,MATCH($E8537,'SETORES PRAÇA'!$H:$H,0)),
))</f>
        <v>ST</v>
      </c>
      <c r="D8537" s="30" t="str">
        <f>IFERROR(
INDEX('SETORES VARRIÇÃO'!$B:$B,MATCH($E8537,'SETORES VARRIÇÃO'!$H:$H,0)),
IFERROR(
INDEX('SETORES PRAÇA'!$B:$B,MATCH($E8537,'SETORES PRAÇA'!$H:$H,0)),
))</f>
        <v>ST10302VJ0029</v>
      </c>
      <c r="E8537" s="30" t="str">
        <f t="shared" si="177"/>
        <v>03-0168</v>
      </c>
      <c r="F8537" s="30" t="str">
        <f>IFERROR(
INDEX('SETORES VARRIÇÃO'!$F:$F,MATCH($E8537,'SETORES VARRIÇÃO'!$H:$H,0)),
IFERROR(
INDEX('SETORES PRAÇA'!$F:$F,MATCH($E8537,'SETORES PRAÇA'!$H:$H,0)),
))</f>
        <v>Segunda/Quinta</v>
      </c>
      <c r="G8537" s="18" t="s">
        <v>887</v>
      </c>
      <c r="H8537" s="46" t="s">
        <v>1034</v>
      </c>
      <c r="I8537" s="18" t="s">
        <v>6894</v>
      </c>
    </row>
    <row r="8538" spans="1:9" x14ac:dyDescent="0.35">
      <c r="A8538" s="68">
        <v>46129</v>
      </c>
      <c r="B8538" s="52" t="s">
        <v>6600</v>
      </c>
      <c r="C8538" s="30" t="str">
        <f>IFERROR(
INDEX('SETORES VARRIÇÃO'!$A:$A,MATCH($E8538,'SETORES VARRIÇÃO'!$H:$H,0)),
IFERROR(
INDEX('SETORES PRAÇA'!$A:$A,MATCH($E8538,'SETORES PRAÇA'!$H:$H,0)),
))</f>
        <v>ST</v>
      </c>
      <c r="D8538" s="30" t="str">
        <f>IFERROR(
INDEX('SETORES VARRIÇÃO'!$B:$B,MATCH($E8538,'SETORES VARRIÇÃO'!$H:$H,0)),
IFERROR(
INDEX('SETORES PRAÇA'!$B:$B,MATCH($E8538,'SETORES PRAÇA'!$H:$H,0)),
))</f>
        <v>ST10302VJ0030</v>
      </c>
      <c r="E8538" s="30" t="str">
        <f t="shared" si="177"/>
        <v>03-0169</v>
      </c>
      <c r="F8538" s="30" t="str">
        <f>IFERROR(
INDEX('SETORES VARRIÇÃO'!$F:$F,MATCH($E8538,'SETORES VARRIÇÃO'!$H:$H,0)),
IFERROR(
INDEX('SETORES PRAÇA'!$F:$F,MATCH($E8538,'SETORES PRAÇA'!$H:$H,0)),
))</f>
        <v>Segunda/Quinta</v>
      </c>
      <c r="G8538" s="18" t="s">
        <v>888</v>
      </c>
      <c r="H8538" s="46">
        <v>1</v>
      </c>
      <c r="I8538" s="18" t="s">
        <v>8111</v>
      </c>
    </row>
    <row r="8539" spans="1:9" x14ac:dyDescent="0.35">
      <c r="A8539" s="68">
        <v>46129</v>
      </c>
      <c r="B8539" s="52" t="s">
        <v>6601</v>
      </c>
      <c r="C8539" s="30" t="str">
        <f>IFERROR(
INDEX('SETORES VARRIÇÃO'!$A:$A,MATCH($E8539,'SETORES VARRIÇÃO'!$H:$H,0)),
IFERROR(
INDEX('SETORES PRAÇA'!$A:$A,MATCH($E8539,'SETORES PRAÇA'!$H:$H,0)),
))</f>
        <v>MG</v>
      </c>
      <c r="D8539" s="30" t="str">
        <f>IFERROR(
INDEX('SETORES VARRIÇÃO'!$B:$B,MATCH($E8539,'SETORES VARRIÇÃO'!$H:$H,0)),
IFERROR(
INDEX('SETORES PRAÇA'!$B:$B,MATCH($E8539,'SETORES PRAÇA'!$H:$H,0)),
))</f>
        <v>MG10203VJ0063</v>
      </c>
      <c r="E8539" s="30" t="str">
        <f t="shared" si="177"/>
        <v>03-0170</v>
      </c>
      <c r="F8539" s="30" t="str">
        <f>IFERROR(
INDEX('SETORES VARRIÇÃO'!$F:$F,MATCH($E8539,'SETORES VARRIÇÃO'!$H:$H,0)),
IFERROR(
INDEX('SETORES PRAÇA'!$F:$F,MATCH($E8539,'SETORES PRAÇA'!$H:$H,0)),
))</f>
        <v>Terça/Quinta/Sábado</v>
      </c>
      <c r="G8539" s="18" t="s">
        <v>888</v>
      </c>
      <c r="H8539" s="46">
        <v>1</v>
      </c>
      <c r="I8539" s="18" t="s">
        <v>8112</v>
      </c>
    </row>
    <row r="8540" spans="1:9" x14ac:dyDescent="0.35">
      <c r="A8540" s="68">
        <v>46129</v>
      </c>
      <c r="B8540" s="52" t="s">
        <v>6602</v>
      </c>
      <c r="C8540" s="30" t="str">
        <f>IFERROR(
INDEX('SETORES VARRIÇÃO'!$A:$A,MATCH($E8540,'SETORES VARRIÇÃO'!$H:$H,0)),
IFERROR(
INDEX('SETORES PRAÇA'!$A:$A,MATCH($E8540,'SETORES PRAÇA'!$H:$H,0)),
))</f>
        <v>MG</v>
      </c>
      <c r="D8540" s="30" t="str">
        <f>IFERROR(
INDEX('SETORES VARRIÇÃO'!$B:$B,MATCH($E8540,'SETORES VARRIÇÃO'!$H:$H,0)),
IFERROR(
INDEX('SETORES PRAÇA'!$B:$B,MATCH($E8540,'SETORES PRAÇA'!$H:$H,0)),
))</f>
        <v>MG10203VJ0048</v>
      </c>
      <c r="E8540" s="30" t="str">
        <f t="shared" si="177"/>
        <v>03-0171</v>
      </c>
      <c r="F8540" s="30" t="str">
        <f>IFERROR(
INDEX('SETORES VARRIÇÃO'!$F:$F,MATCH($E8540,'SETORES VARRIÇÃO'!$H:$H,0)),
IFERROR(
INDEX('SETORES PRAÇA'!$F:$F,MATCH($E8540,'SETORES PRAÇA'!$H:$H,0)),
))</f>
        <v>Terça/Quinta/Sábado</v>
      </c>
      <c r="G8540" s="18" t="s">
        <v>888</v>
      </c>
      <c r="H8540" s="46">
        <v>1</v>
      </c>
      <c r="I8540" s="18" t="s">
        <v>7936</v>
      </c>
    </row>
    <row r="8541" spans="1:9" x14ac:dyDescent="0.35">
      <c r="A8541" s="68">
        <v>46129</v>
      </c>
      <c r="B8541" s="52" t="s">
        <v>6603</v>
      </c>
      <c r="C8541" s="30" t="str">
        <f>IFERROR(
INDEX('SETORES VARRIÇÃO'!$A:$A,MATCH($E8541,'SETORES VARRIÇÃO'!$H:$H,0)),
IFERROR(
INDEX('SETORES PRAÇA'!$A:$A,MATCH($E8541,'SETORES PRAÇA'!$H:$H,0)),
))</f>
        <v>MG</v>
      </c>
      <c r="D8541" s="30" t="str">
        <f>IFERROR(
INDEX('SETORES VARRIÇÃO'!$B:$B,MATCH($E8541,'SETORES VARRIÇÃO'!$H:$H,0)),
IFERROR(
INDEX('SETORES PRAÇA'!$B:$B,MATCH($E8541,'SETORES PRAÇA'!$H:$H,0)),
))</f>
        <v>MG10203VJ0047</v>
      </c>
      <c r="E8541" s="30" t="str">
        <f t="shared" si="177"/>
        <v>03-0172</v>
      </c>
      <c r="F8541" s="30" t="str">
        <f>IFERROR(
INDEX('SETORES VARRIÇÃO'!$F:$F,MATCH($E8541,'SETORES VARRIÇÃO'!$H:$H,0)),
IFERROR(
INDEX('SETORES PRAÇA'!$F:$F,MATCH($E8541,'SETORES PRAÇA'!$H:$H,0)),
))</f>
        <v>Terça/Quinta/Sábado</v>
      </c>
      <c r="G8541" s="18" t="s">
        <v>888</v>
      </c>
      <c r="H8541" s="46">
        <v>1</v>
      </c>
      <c r="I8541" s="18" t="s">
        <v>7937</v>
      </c>
    </row>
    <row r="8542" spans="1:9" x14ac:dyDescent="0.35">
      <c r="A8542" s="68">
        <v>46129</v>
      </c>
      <c r="B8542" s="52" t="s">
        <v>6604</v>
      </c>
      <c r="C8542" s="30" t="str">
        <f>IFERROR(
INDEX('SETORES VARRIÇÃO'!$A:$A,MATCH($E8542,'SETORES VARRIÇÃO'!$H:$H,0)),
IFERROR(
INDEX('SETORES PRAÇA'!$A:$A,MATCH($E8542,'SETORES PRAÇA'!$H:$H,0)),
))</f>
        <v>ST</v>
      </c>
      <c r="D8542" s="30" t="str">
        <f>IFERROR(
INDEX('SETORES VARRIÇÃO'!$B:$B,MATCH($E8542,'SETORES VARRIÇÃO'!$H:$H,0)),
IFERROR(
INDEX('SETORES PRAÇA'!$B:$B,MATCH($E8542,'SETORES PRAÇA'!$H:$H,0)),
))</f>
        <v>ST10302VJ0028</v>
      </c>
      <c r="E8542" s="30" t="str">
        <f t="shared" si="177"/>
        <v>03-0173</v>
      </c>
      <c r="F8542" s="30" t="str">
        <f>IFERROR(
INDEX('SETORES VARRIÇÃO'!$F:$F,MATCH($E8542,'SETORES VARRIÇÃO'!$H:$H,0)),
IFERROR(
INDEX('SETORES PRAÇA'!$F:$F,MATCH($E8542,'SETORES PRAÇA'!$H:$H,0)),
))</f>
        <v>Segunda/Quinta</v>
      </c>
      <c r="G8542" s="18" t="s">
        <v>888</v>
      </c>
      <c r="H8542" s="46">
        <v>1</v>
      </c>
      <c r="I8542" s="18" t="s">
        <v>8113</v>
      </c>
    </row>
    <row r="8543" spans="1:9" x14ac:dyDescent="0.35">
      <c r="A8543" s="68">
        <v>46129</v>
      </c>
      <c r="B8543" s="52" t="s">
        <v>6605</v>
      </c>
      <c r="C8543" s="30" t="str">
        <f>IFERROR(
INDEX('SETORES VARRIÇÃO'!$A:$A,MATCH($E8543,'SETORES VARRIÇÃO'!$H:$H,0)),
IFERROR(
INDEX('SETORES PRAÇA'!$A:$A,MATCH($E8543,'SETORES PRAÇA'!$H:$H,0)),
))</f>
        <v>ST</v>
      </c>
      <c r="D8543" s="30" t="str">
        <f>IFERROR(
INDEX('SETORES VARRIÇÃO'!$B:$B,MATCH($E8543,'SETORES VARRIÇÃO'!$H:$H,0)),
IFERROR(
INDEX('SETORES PRAÇA'!$B:$B,MATCH($E8543,'SETORES PRAÇA'!$H:$H,0)),
))</f>
        <v>ST10202VJ0072</v>
      </c>
      <c r="E8543" s="30" t="str">
        <f t="shared" si="177"/>
        <v>03-0174</v>
      </c>
      <c r="F8543" s="30" t="str">
        <f>IFERROR(
INDEX('SETORES VARRIÇÃO'!$F:$F,MATCH($E8543,'SETORES VARRIÇÃO'!$H:$H,0)),
IFERROR(
INDEX('SETORES PRAÇA'!$F:$F,MATCH($E8543,'SETORES PRAÇA'!$H:$H,0)),
))</f>
        <v>Segunda/Quarta/Sexta</v>
      </c>
      <c r="G8543" s="18" t="s">
        <v>888</v>
      </c>
      <c r="H8543" s="46">
        <v>1</v>
      </c>
      <c r="I8543" s="18" t="s">
        <v>8114</v>
      </c>
    </row>
    <row r="8544" spans="1:9" x14ac:dyDescent="0.35">
      <c r="A8544" s="68">
        <v>46129</v>
      </c>
      <c r="B8544" s="52" t="s">
        <v>6606</v>
      </c>
      <c r="C8544" s="30" t="str">
        <f>IFERROR(
INDEX('SETORES VARRIÇÃO'!$A:$A,MATCH($E8544,'SETORES VARRIÇÃO'!$H:$H,0)),
IFERROR(
INDEX('SETORES PRAÇA'!$A:$A,MATCH($E8544,'SETORES PRAÇA'!$H:$H,0)),
))</f>
        <v>ST</v>
      </c>
      <c r="D8544" s="30" t="str">
        <f>IFERROR(
INDEX('SETORES VARRIÇÃO'!$B:$B,MATCH($E8544,'SETORES VARRIÇÃO'!$H:$H,0)),
IFERROR(
INDEX('SETORES PRAÇA'!$B:$B,MATCH($E8544,'SETORES PRAÇA'!$H:$H,0)),
))</f>
        <v>ST10202VJ0071</v>
      </c>
      <c r="E8544" s="30" t="str">
        <f t="shared" si="177"/>
        <v>03-0175</v>
      </c>
      <c r="F8544" s="30" t="str">
        <f>IFERROR(
INDEX('SETORES VARRIÇÃO'!$F:$F,MATCH($E8544,'SETORES VARRIÇÃO'!$H:$H,0)),
IFERROR(
INDEX('SETORES PRAÇA'!$F:$F,MATCH($E8544,'SETORES PRAÇA'!$H:$H,0)),
))</f>
        <v>Segunda/Quarta/Sexta</v>
      </c>
      <c r="G8544" s="18" t="s">
        <v>888</v>
      </c>
      <c r="H8544" s="46">
        <v>1</v>
      </c>
      <c r="I8544" s="18" t="s">
        <v>8115</v>
      </c>
    </row>
    <row r="8545" spans="1:9" x14ac:dyDescent="0.35">
      <c r="A8545" s="68">
        <v>46129</v>
      </c>
      <c r="B8545" s="52" t="s">
        <v>6607</v>
      </c>
      <c r="C8545" s="30" t="str">
        <f>IFERROR(
INDEX('SETORES VARRIÇÃO'!$A:$A,MATCH($E8545,'SETORES VARRIÇÃO'!$H:$H,0)),
IFERROR(
INDEX('SETORES PRAÇA'!$A:$A,MATCH($E8545,'SETORES PRAÇA'!$H:$H,0)),
))</f>
        <v>ST</v>
      </c>
      <c r="D8545" s="30" t="str">
        <f>IFERROR(
INDEX('SETORES VARRIÇÃO'!$B:$B,MATCH($E8545,'SETORES VARRIÇÃO'!$H:$H,0)),
IFERROR(
INDEX('SETORES PRAÇA'!$B:$B,MATCH($E8545,'SETORES PRAÇA'!$H:$H,0)),
))</f>
        <v>ST10202VJ0070</v>
      </c>
      <c r="E8545" s="30" t="str">
        <f t="shared" si="177"/>
        <v>03-0176</v>
      </c>
      <c r="F8545" s="30" t="str">
        <f>IFERROR(
INDEX('SETORES VARRIÇÃO'!$F:$F,MATCH($E8545,'SETORES VARRIÇÃO'!$H:$H,0)),
IFERROR(
INDEX('SETORES PRAÇA'!$F:$F,MATCH($E8545,'SETORES PRAÇA'!$H:$H,0)),
))</f>
        <v>Segunda/Quarta/Sexta</v>
      </c>
      <c r="G8545" s="18" t="s">
        <v>888</v>
      </c>
      <c r="H8545" s="46">
        <v>1</v>
      </c>
      <c r="I8545" s="18" t="s">
        <v>8116</v>
      </c>
    </row>
    <row r="8546" spans="1:9" x14ac:dyDescent="0.35">
      <c r="A8546" s="68">
        <v>46129</v>
      </c>
      <c r="B8546" s="52" t="s">
        <v>6608</v>
      </c>
      <c r="C8546" s="30" t="str">
        <f>IFERROR(
INDEX('SETORES VARRIÇÃO'!$A:$A,MATCH($E8546,'SETORES VARRIÇÃO'!$H:$H,0)),
IFERROR(
INDEX('SETORES PRAÇA'!$A:$A,MATCH($E8546,'SETORES PRAÇA'!$H:$H,0)),
))</f>
        <v>ST</v>
      </c>
      <c r="D8546" s="30" t="str">
        <f>IFERROR(
INDEX('SETORES VARRIÇÃO'!$B:$B,MATCH($E8546,'SETORES VARRIÇÃO'!$H:$H,0)),
IFERROR(
INDEX('SETORES PRAÇA'!$B:$B,MATCH($E8546,'SETORES PRAÇA'!$H:$H,0)),
))</f>
        <v>ST10202VJ0069</v>
      </c>
      <c r="E8546" s="30" t="str">
        <f t="shared" si="177"/>
        <v>03-0177</v>
      </c>
      <c r="F8546" s="30" t="str">
        <f>IFERROR(
INDEX('SETORES VARRIÇÃO'!$F:$F,MATCH($E8546,'SETORES VARRIÇÃO'!$H:$H,0)),
IFERROR(
INDEX('SETORES PRAÇA'!$F:$F,MATCH($E8546,'SETORES PRAÇA'!$H:$H,0)),
))</f>
        <v>Segunda/Quarta/Sexta</v>
      </c>
      <c r="G8546" s="18" t="s">
        <v>888</v>
      </c>
      <c r="H8546" s="46">
        <v>1</v>
      </c>
      <c r="I8546" s="18" t="s">
        <v>8117</v>
      </c>
    </row>
    <row r="8547" spans="1:9" x14ac:dyDescent="0.35">
      <c r="A8547" s="68">
        <v>46129</v>
      </c>
      <c r="B8547" s="52" t="s">
        <v>6609</v>
      </c>
      <c r="C8547" s="30" t="str">
        <f>IFERROR(
INDEX('SETORES VARRIÇÃO'!$A:$A,MATCH($E8547,'SETORES VARRIÇÃO'!$H:$H,0)),
IFERROR(
INDEX('SETORES PRAÇA'!$A:$A,MATCH($E8547,'SETORES PRAÇA'!$H:$H,0)),
))</f>
        <v>MG</v>
      </c>
      <c r="D8547" s="30" t="str">
        <f>IFERROR(
INDEX('SETORES VARRIÇÃO'!$B:$B,MATCH($E8547,'SETORES VARRIÇÃO'!$H:$H,0)),
IFERROR(
INDEX('SETORES PRAÇA'!$B:$B,MATCH($E8547,'SETORES PRAÇA'!$H:$H,0)),
))</f>
        <v>MG10202VJ0036</v>
      </c>
      <c r="E8547" s="30" t="str">
        <f t="shared" si="177"/>
        <v>03-0178</v>
      </c>
      <c r="F8547" s="30" t="str">
        <f>IFERROR(
INDEX('SETORES VARRIÇÃO'!$F:$F,MATCH($E8547,'SETORES VARRIÇÃO'!$H:$H,0)),
IFERROR(
INDEX('SETORES PRAÇA'!$F:$F,MATCH($E8547,'SETORES PRAÇA'!$H:$H,0)),
))</f>
        <v>Segunda/Quarta/Sexta</v>
      </c>
      <c r="G8547" s="18" t="s">
        <v>888</v>
      </c>
      <c r="H8547" s="46">
        <v>1</v>
      </c>
      <c r="I8547" s="18" t="s">
        <v>8118</v>
      </c>
    </row>
    <row r="8548" spans="1:9" x14ac:dyDescent="0.35">
      <c r="A8548" s="68">
        <v>46129</v>
      </c>
      <c r="B8548" s="52" t="s">
        <v>6610</v>
      </c>
      <c r="C8548" s="30" t="str">
        <f>IFERROR(
INDEX('SETORES VARRIÇÃO'!$A:$A,MATCH($E8548,'SETORES VARRIÇÃO'!$H:$H,0)),
IFERROR(
INDEX('SETORES PRAÇA'!$A:$A,MATCH($E8548,'SETORES PRAÇA'!$H:$H,0)),
))</f>
        <v>MG</v>
      </c>
      <c r="D8548" s="30" t="str">
        <f>IFERROR(
INDEX('SETORES VARRIÇÃO'!$B:$B,MATCH($E8548,'SETORES VARRIÇÃO'!$H:$H,0)),
IFERROR(
INDEX('SETORES PRAÇA'!$B:$B,MATCH($E8548,'SETORES PRAÇA'!$H:$H,0)),
))</f>
        <v>MG10202VJ0026</v>
      </c>
      <c r="E8548" s="30" t="str">
        <f t="shared" si="177"/>
        <v>03-0179</v>
      </c>
      <c r="F8548" s="30" t="str">
        <f>IFERROR(
INDEX('SETORES VARRIÇÃO'!$F:$F,MATCH($E8548,'SETORES VARRIÇÃO'!$H:$H,0)),
IFERROR(
INDEX('SETORES PRAÇA'!$F:$F,MATCH($E8548,'SETORES PRAÇA'!$H:$H,0)),
))</f>
        <v>Segunda/Quarta/Sexta</v>
      </c>
      <c r="G8548" s="18" t="s">
        <v>888</v>
      </c>
      <c r="H8548" s="46">
        <v>1</v>
      </c>
      <c r="I8548" s="18" t="s">
        <v>8119</v>
      </c>
    </row>
    <row r="8549" spans="1:9" x14ac:dyDescent="0.35">
      <c r="A8549" s="68">
        <v>46129</v>
      </c>
      <c r="B8549" s="52" t="s">
        <v>6611</v>
      </c>
      <c r="C8549" s="30" t="str">
        <f>IFERROR(
INDEX('SETORES VARRIÇÃO'!$A:$A,MATCH($E8549,'SETORES VARRIÇÃO'!$H:$H,0)),
IFERROR(
INDEX('SETORES PRAÇA'!$A:$A,MATCH($E8549,'SETORES PRAÇA'!$H:$H,0)),
))</f>
        <v>MG</v>
      </c>
      <c r="D8549" s="30" t="str">
        <f>IFERROR(
INDEX('SETORES VARRIÇÃO'!$B:$B,MATCH($E8549,'SETORES VARRIÇÃO'!$H:$H,0)),
IFERROR(
INDEX('SETORES PRAÇA'!$B:$B,MATCH($E8549,'SETORES PRAÇA'!$H:$H,0)),
))</f>
        <v>MG10202VJ0037</v>
      </c>
      <c r="E8549" s="30" t="str">
        <f t="shared" si="177"/>
        <v>03-0180</v>
      </c>
      <c r="F8549" s="30" t="str">
        <f>IFERROR(
INDEX('SETORES VARRIÇÃO'!$F:$F,MATCH($E8549,'SETORES VARRIÇÃO'!$H:$H,0)),
IFERROR(
INDEX('SETORES PRAÇA'!$F:$F,MATCH($E8549,'SETORES PRAÇA'!$H:$H,0)),
))</f>
        <v>Segunda/Quarta/Sexta</v>
      </c>
      <c r="G8549" s="18" t="s">
        <v>888</v>
      </c>
      <c r="H8549" s="46">
        <v>1</v>
      </c>
      <c r="I8549" s="18" t="s">
        <v>8120</v>
      </c>
    </row>
    <row r="8550" spans="1:9" x14ac:dyDescent="0.35">
      <c r="A8550" s="68">
        <v>46129</v>
      </c>
      <c r="B8550" s="52" t="s">
        <v>6612</v>
      </c>
      <c r="C8550" s="30" t="str">
        <f>IFERROR(
INDEX('SETORES VARRIÇÃO'!$A:$A,MATCH($E8550,'SETORES VARRIÇÃO'!$H:$H,0)),
IFERROR(
INDEX('SETORES PRAÇA'!$A:$A,MATCH($E8550,'SETORES PRAÇA'!$H:$H,0)),
))</f>
        <v>MG</v>
      </c>
      <c r="D8550" s="30" t="str">
        <f>IFERROR(
INDEX('SETORES VARRIÇÃO'!$B:$B,MATCH($E8550,'SETORES VARRIÇÃO'!$H:$H,0)),
IFERROR(
INDEX('SETORES PRAÇA'!$B:$B,MATCH($E8550,'SETORES PRAÇA'!$H:$H,0)),
))</f>
        <v>MG10202VJ0025</v>
      </c>
      <c r="E8550" s="30" t="str">
        <f t="shared" si="177"/>
        <v>03-0181</v>
      </c>
      <c r="F8550" s="30" t="str">
        <f>IFERROR(
INDEX('SETORES VARRIÇÃO'!$F:$F,MATCH($E8550,'SETORES VARRIÇÃO'!$H:$H,0)),
IFERROR(
INDEX('SETORES PRAÇA'!$F:$F,MATCH($E8550,'SETORES PRAÇA'!$H:$H,0)),
))</f>
        <v>Segunda/Quarta/Sexta</v>
      </c>
      <c r="G8550" s="18" t="s">
        <v>888</v>
      </c>
      <c r="H8550" s="46">
        <v>1</v>
      </c>
      <c r="I8550" s="18" t="s">
        <v>8121</v>
      </c>
    </row>
    <row r="8551" spans="1:9" x14ac:dyDescent="0.35">
      <c r="A8551" s="68">
        <v>46129</v>
      </c>
      <c r="B8551" s="52" t="s">
        <v>6613</v>
      </c>
      <c r="C8551" s="30" t="str">
        <f>IFERROR(
INDEX('SETORES VARRIÇÃO'!$A:$A,MATCH($E8551,'SETORES VARRIÇÃO'!$H:$H,0)),
IFERROR(
INDEX('SETORES PRAÇA'!$A:$A,MATCH($E8551,'SETORES PRAÇA'!$H:$H,0)),
))</f>
        <v>MG</v>
      </c>
      <c r="D8551" s="30" t="str">
        <f>IFERROR(
INDEX('SETORES VARRIÇÃO'!$B:$B,MATCH($E8551,'SETORES VARRIÇÃO'!$H:$H,0)),
IFERROR(
INDEX('SETORES PRAÇA'!$B:$B,MATCH($E8551,'SETORES PRAÇA'!$H:$H,0)),
))</f>
        <v>MG10101VL0001</v>
      </c>
      <c r="E8551" s="30" t="str">
        <f t="shared" si="177"/>
        <v>03-0182</v>
      </c>
      <c r="F8551" s="30" t="str">
        <f>IFERROR(
INDEX('SETORES VARRIÇÃO'!$F:$F,MATCH($E8551,'SETORES VARRIÇÃO'!$H:$H,0)),
IFERROR(
INDEX('SETORES PRAÇA'!$F:$F,MATCH($E8551,'SETORES PRAÇA'!$H:$H,0)),
))</f>
        <v>Segunda a Domingo</v>
      </c>
      <c r="G8551" s="18" t="s">
        <v>888</v>
      </c>
      <c r="H8551" s="46">
        <v>1</v>
      </c>
      <c r="I8551" s="18" t="s">
        <v>8122</v>
      </c>
    </row>
    <row r="8552" spans="1:9" x14ac:dyDescent="0.35">
      <c r="A8552" s="68">
        <v>46129</v>
      </c>
      <c r="B8552" s="52" t="s">
        <v>6614</v>
      </c>
      <c r="C8552" s="30" t="str">
        <f>IFERROR(
INDEX('SETORES VARRIÇÃO'!$A:$A,MATCH($E8552,'SETORES VARRIÇÃO'!$H:$H,0)),
IFERROR(
INDEX('SETORES PRAÇA'!$A:$A,MATCH($E8552,'SETORES PRAÇA'!$H:$H,0)),
))</f>
        <v>MG</v>
      </c>
      <c r="D8552" s="30" t="str">
        <f>IFERROR(
INDEX('SETORES VARRIÇÃO'!$B:$B,MATCH($E8552,'SETORES VARRIÇÃO'!$H:$H,0)),
IFERROR(
INDEX('SETORES PRAÇA'!$B:$B,MATCH($E8552,'SETORES PRAÇA'!$H:$H,0)),
))</f>
        <v>MG10203VJ0050</v>
      </c>
      <c r="E8552" s="30" t="str">
        <f t="shared" si="177"/>
        <v>03-0183</v>
      </c>
      <c r="F8552" s="30" t="str">
        <f>IFERROR(
INDEX('SETORES VARRIÇÃO'!$F:$F,MATCH($E8552,'SETORES VARRIÇÃO'!$H:$H,0)),
IFERROR(
INDEX('SETORES PRAÇA'!$F:$F,MATCH($E8552,'SETORES PRAÇA'!$H:$H,0)),
))</f>
        <v>Terça/Quinta/Sábado</v>
      </c>
      <c r="G8552" s="18" t="s">
        <v>888</v>
      </c>
      <c r="H8552" s="46">
        <v>1</v>
      </c>
      <c r="I8552" s="18" t="s">
        <v>8123</v>
      </c>
    </row>
    <row r="8553" spans="1:9" x14ac:dyDescent="0.35">
      <c r="A8553" s="68">
        <v>46129</v>
      </c>
      <c r="B8553" s="52" t="s">
        <v>6615</v>
      </c>
      <c r="C8553" s="30" t="str">
        <f>IFERROR(
INDEX('SETORES VARRIÇÃO'!$A:$A,MATCH($E8553,'SETORES VARRIÇÃO'!$H:$H,0)),
IFERROR(
INDEX('SETORES PRAÇA'!$A:$A,MATCH($E8553,'SETORES PRAÇA'!$H:$H,0)),
))</f>
        <v>MG</v>
      </c>
      <c r="D8553" s="30" t="str">
        <f>IFERROR(
INDEX('SETORES VARRIÇÃO'!$B:$B,MATCH($E8553,'SETORES VARRIÇÃO'!$H:$H,0)),
IFERROR(
INDEX('SETORES PRAÇA'!$B:$B,MATCH($E8553,'SETORES PRAÇA'!$H:$H,0)),
))</f>
        <v>MG10203VJ0057</v>
      </c>
      <c r="E8553" s="30" t="str">
        <f t="shared" si="177"/>
        <v>03-0184</v>
      </c>
      <c r="F8553" s="30" t="str">
        <f>IFERROR(
INDEX('SETORES VARRIÇÃO'!$F:$F,MATCH($E8553,'SETORES VARRIÇÃO'!$H:$H,0)),
IFERROR(
INDEX('SETORES PRAÇA'!$F:$F,MATCH($E8553,'SETORES PRAÇA'!$H:$H,0)),
))</f>
        <v>Terça/Quinta/Sábado</v>
      </c>
      <c r="G8553" s="18" t="s">
        <v>888</v>
      </c>
      <c r="H8553" s="46">
        <v>1</v>
      </c>
      <c r="I8553" s="18" t="s">
        <v>8062</v>
      </c>
    </row>
    <row r="8554" spans="1:9" x14ac:dyDescent="0.35">
      <c r="A8554" s="68">
        <v>46129</v>
      </c>
      <c r="B8554" s="52" t="s">
        <v>6616</v>
      </c>
      <c r="C8554" s="30" t="str">
        <f>IFERROR(
INDEX('SETORES VARRIÇÃO'!$A:$A,MATCH($E8554,'SETORES VARRIÇÃO'!$H:$H,0)),
IFERROR(
INDEX('SETORES PRAÇA'!$A:$A,MATCH($E8554,'SETORES PRAÇA'!$H:$H,0)),
))</f>
        <v>ST</v>
      </c>
      <c r="D8554" s="30" t="str">
        <f>IFERROR(
INDEX('SETORES VARRIÇÃO'!$B:$B,MATCH($E8554,'SETORES VARRIÇÃO'!$H:$H,0)),
IFERROR(
INDEX('SETORES PRAÇA'!$B:$B,MATCH($E8554,'SETORES PRAÇA'!$H:$H,0)),
))</f>
        <v>ST10303VJ0052</v>
      </c>
      <c r="E8554" s="30" t="str">
        <f t="shared" si="177"/>
        <v>03-0185</v>
      </c>
      <c r="F8554" s="30" t="str">
        <f>IFERROR(
INDEX('SETORES VARRIÇÃO'!$F:$F,MATCH($E8554,'SETORES VARRIÇÃO'!$H:$H,0)),
IFERROR(
INDEX('SETORES PRAÇA'!$F:$F,MATCH($E8554,'SETORES PRAÇA'!$H:$H,0)),
))</f>
        <v>Terça/Sexta</v>
      </c>
      <c r="G8554" s="18" t="s">
        <v>888</v>
      </c>
      <c r="H8554" s="46">
        <v>1</v>
      </c>
      <c r="I8554" s="18" t="s">
        <v>8124</v>
      </c>
    </row>
    <row r="8555" spans="1:9" x14ac:dyDescent="0.35">
      <c r="A8555" s="68">
        <v>46129</v>
      </c>
      <c r="B8555" s="52" t="s">
        <v>6617</v>
      </c>
      <c r="C8555" s="30" t="str">
        <f>IFERROR(
INDEX('SETORES VARRIÇÃO'!$A:$A,MATCH($E8555,'SETORES VARRIÇÃO'!$H:$H,0)),
IFERROR(
INDEX('SETORES PRAÇA'!$A:$A,MATCH($E8555,'SETORES PRAÇA'!$H:$H,0)),
))</f>
        <v>ST</v>
      </c>
      <c r="D8555" s="30" t="str">
        <f>IFERROR(
INDEX('SETORES VARRIÇÃO'!$B:$B,MATCH($E8555,'SETORES VARRIÇÃO'!$H:$H,0)),
IFERROR(
INDEX('SETORES PRAÇA'!$B:$B,MATCH($E8555,'SETORES PRAÇA'!$H:$H,0)),
))</f>
        <v>ST10304VJ0068</v>
      </c>
      <c r="E8555" s="30" t="str">
        <f t="shared" si="177"/>
        <v>03-0186</v>
      </c>
      <c r="F8555" s="30" t="str">
        <f>IFERROR(
INDEX('SETORES VARRIÇÃO'!$F:$F,MATCH($E8555,'SETORES VARRIÇÃO'!$H:$H,0)),
IFERROR(
INDEX('SETORES PRAÇA'!$F:$F,MATCH($E8555,'SETORES PRAÇA'!$H:$H,0)),
))</f>
        <v>Quarta/Sábado</v>
      </c>
      <c r="G8555" s="18" t="s">
        <v>888</v>
      </c>
      <c r="H8555" s="46">
        <v>1</v>
      </c>
      <c r="I8555" s="18" t="s">
        <v>7759</v>
      </c>
    </row>
    <row r="8556" spans="1:9" x14ac:dyDescent="0.35">
      <c r="A8556" s="68">
        <v>46129</v>
      </c>
      <c r="B8556" s="52" t="s">
        <v>6618</v>
      </c>
      <c r="C8556" s="30" t="str">
        <f>IFERROR(
INDEX('SETORES VARRIÇÃO'!$A:$A,MATCH($E8556,'SETORES VARRIÇÃO'!$H:$H,0)),
IFERROR(
INDEX('SETORES PRAÇA'!$A:$A,MATCH($E8556,'SETORES PRAÇA'!$H:$H,0)),
))</f>
        <v>ST</v>
      </c>
      <c r="D8556" s="30" t="str">
        <f>IFERROR(
INDEX('SETORES VARRIÇÃO'!$B:$B,MATCH($E8556,'SETORES VARRIÇÃO'!$H:$H,0)),
IFERROR(
INDEX('SETORES PRAÇA'!$B:$B,MATCH($E8556,'SETORES PRAÇA'!$H:$H,0)),
))</f>
        <v>ST10303VJ0053</v>
      </c>
      <c r="E8556" s="30" t="str">
        <f t="shared" si="177"/>
        <v>03-0187</v>
      </c>
      <c r="F8556" s="30" t="str">
        <f>IFERROR(
INDEX('SETORES VARRIÇÃO'!$F:$F,MATCH($E8556,'SETORES VARRIÇÃO'!$H:$H,0)),
IFERROR(
INDEX('SETORES PRAÇA'!$F:$F,MATCH($E8556,'SETORES PRAÇA'!$H:$H,0)),
))</f>
        <v>Terça/Sexta</v>
      </c>
      <c r="G8556" s="18" t="s">
        <v>888</v>
      </c>
      <c r="H8556" s="46">
        <v>1</v>
      </c>
      <c r="I8556" s="18" t="s">
        <v>7559</v>
      </c>
    </row>
    <row r="8557" spans="1:9" x14ac:dyDescent="0.35">
      <c r="A8557" s="68">
        <v>46129</v>
      </c>
      <c r="B8557" s="52" t="s">
        <v>6619</v>
      </c>
      <c r="C8557" s="30" t="str">
        <f>IFERROR(
INDEX('SETORES VARRIÇÃO'!$A:$A,MATCH($E8557,'SETORES VARRIÇÃO'!$H:$H,0)),
IFERROR(
INDEX('SETORES PRAÇA'!$A:$A,MATCH($E8557,'SETORES PRAÇA'!$H:$H,0)),
))</f>
        <v>MG</v>
      </c>
      <c r="D8557" s="30" t="str">
        <f>IFERROR(
INDEX('SETORES VARRIÇÃO'!$B:$B,MATCH($E8557,'SETORES VARRIÇÃO'!$H:$H,0)),
IFERROR(
INDEX('SETORES PRAÇA'!$B:$B,MATCH($E8557,'SETORES PRAÇA'!$H:$H,0)),
))</f>
        <v>MG10203VJ0052</v>
      </c>
      <c r="E8557" s="30" t="str">
        <f t="shared" si="177"/>
        <v>03-0188</v>
      </c>
      <c r="F8557" s="30" t="str">
        <f>IFERROR(
INDEX('SETORES VARRIÇÃO'!$F:$F,MATCH($E8557,'SETORES VARRIÇÃO'!$H:$H,0)),
IFERROR(
INDEX('SETORES PRAÇA'!$F:$F,MATCH($E8557,'SETORES PRAÇA'!$H:$H,0)),
))</f>
        <v>Terça/Quinta/Sábado</v>
      </c>
      <c r="G8557" s="18" t="s">
        <v>888</v>
      </c>
      <c r="H8557" s="46">
        <v>1</v>
      </c>
      <c r="I8557" s="18" t="s">
        <v>8125</v>
      </c>
    </row>
    <row r="8558" spans="1:9" x14ac:dyDescent="0.35">
      <c r="A8558" s="68">
        <v>46129</v>
      </c>
      <c r="B8558" s="52" t="s">
        <v>6620</v>
      </c>
      <c r="C8558" s="30" t="str">
        <f>IFERROR(
INDEX('SETORES VARRIÇÃO'!$A:$A,MATCH($E8558,'SETORES VARRIÇÃO'!$H:$H,0)),
IFERROR(
INDEX('SETORES PRAÇA'!$A:$A,MATCH($E8558,'SETORES PRAÇA'!$H:$H,0)),
))</f>
        <v>ST</v>
      </c>
      <c r="D8558" s="30" t="str">
        <f>IFERROR(
INDEX('SETORES VARRIÇÃO'!$B:$B,MATCH($E8558,'SETORES VARRIÇÃO'!$H:$H,0)),
IFERROR(
INDEX('SETORES PRAÇA'!$B:$B,MATCH($E8558,'SETORES PRAÇA'!$H:$H,0)),
))</f>
        <v>ST10304VJ0061</v>
      </c>
      <c r="E8558" s="30" t="str">
        <f t="shared" si="177"/>
        <v>03-0189</v>
      </c>
      <c r="F8558" s="30" t="str">
        <f>IFERROR(
INDEX('SETORES VARRIÇÃO'!$F:$F,MATCH($E8558,'SETORES VARRIÇÃO'!$H:$H,0)),
IFERROR(
INDEX('SETORES PRAÇA'!$F:$F,MATCH($E8558,'SETORES PRAÇA'!$H:$H,0)),
))</f>
        <v>Quarta/Sábado</v>
      </c>
      <c r="G8558" s="18" t="s">
        <v>888</v>
      </c>
      <c r="H8558" s="46">
        <v>1</v>
      </c>
      <c r="I8558" s="18" t="s">
        <v>7761</v>
      </c>
    </row>
    <row r="8559" spans="1:9" x14ac:dyDescent="0.35">
      <c r="A8559" s="68">
        <v>46129</v>
      </c>
      <c r="B8559" s="52" t="s">
        <v>6621</v>
      </c>
      <c r="C8559" s="30" t="str">
        <f>IFERROR(
INDEX('SETORES VARRIÇÃO'!$A:$A,MATCH($E8559,'SETORES VARRIÇÃO'!$H:$H,0)),
IFERROR(
INDEX('SETORES PRAÇA'!$A:$A,MATCH($E8559,'SETORES PRAÇA'!$H:$H,0)),
))</f>
        <v>MG</v>
      </c>
      <c r="D8559" s="30" t="str">
        <f>IFERROR(
INDEX('SETORES VARRIÇÃO'!$B:$B,MATCH($E8559,'SETORES VARRIÇÃO'!$H:$H,0)),
IFERROR(
INDEX('SETORES PRAÇA'!$B:$B,MATCH($E8559,'SETORES PRAÇA'!$H:$H,0)),
))</f>
        <v>MG10203VJ0069</v>
      </c>
      <c r="E8559" s="30" t="str">
        <f t="shared" si="177"/>
        <v>03-0190</v>
      </c>
      <c r="F8559" s="30" t="str">
        <f>IFERROR(
INDEX('SETORES VARRIÇÃO'!$F:$F,MATCH($E8559,'SETORES VARRIÇÃO'!$H:$H,0)),
IFERROR(
INDEX('SETORES PRAÇA'!$F:$F,MATCH($E8559,'SETORES PRAÇA'!$H:$H,0)),
))</f>
        <v>Terça/Quinta/Sábado</v>
      </c>
      <c r="G8559" s="18" t="s">
        <v>888</v>
      </c>
      <c r="H8559" s="46">
        <v>1</v>
      </c>
      <c r="I8559" s="18" t="s">
        <v>8126</v>
      </c>
    </row>
    <row r="8560" spans="1:9" x14ac:dyDescent="0.35">
      <c r="A8560" s="68">
        <v>46129</v>
      </c>
      <c r="B8560" s="52" t="s">
        <v>6622</v>
      </c>
      <c r="C8560" s="30" t="str">
        <f>IFERROR(
INDEX('SETORES VARRIÇÃO'!$A:$A,MATCH($E8560,'SETORES VARRIÇÃO'!$H:$H,0)),
IFERROR(
INDEX('SETORES PRAÇA'!$A:$A,MATCH($E8560,'SETORES PRAÇA'!$H:$H,0)),
))</f>
        <v>MG</v>
      </c>
      <c r="D8560" s="30" t="str">
        <f>IFERROR(
INDEX('SETORES VARRIÇÃO'!$B:$B,MATCH($E8560,'SETORES VARRIÇÃO'!$H:$H,0)),
IFERROR(
INDEX('SETORES PRAÇA'!$B:$B,MATCH($E8560,'SETORES PRAÇA'!$H:$H,0)),
))</f>
        <v>MG10203VJ0059</v>
      </c>
      <c r="E8560" s="30" t="str">
        <f t="shared" si="177"/>
        <v>03-0191</v>
      </c>
      <c r="F8560" s="30" t="str">
        <f>IFERROR(
INDEX('SETORES VARRIÇÃO'!$F:$F,MATCH($E8560,'SETORES VARRIÇÃO'!$H:$H,0)),
IFERROR(
INDEX('SETORES PRAÇA'!$F:$F,MATCH($E8560,'SETORES PRAÇA'!$H:$H,0)),
))</f>
        <v>Terça/Quinta/Sábado</v>
      </c>
      <c r="G8560" s="18" t="s">
        <v>888</v>
      </c>
      <c r="H8560" s="46">
        <v>1</v>
      </c>
      <c r="I8560" s="18" t="s">
        <v>7948</v>
      </c>
    </row>
    <row r="8561" spans="1:9" x14ac:dyDescent="0.35">
      <c r="A8561" s="68">
        <v>46129</v>
      </c>
      <c r="B8561" s="52" t="s">
        <v>6623</v>
      </c>
      <c r="C8561" s="30" t="str">
        <f>IFERROR(
INDEX('SETORES VARRIÇÃO'!$A:$A,MATCH($E8561,'SETORES VARRIÇÃO'!$H:$H,0)),
IFERROR(
INDEX('SETORES PRAÇA'!$A:$A,MATCH($E8561,'SETORES PRAÇA'!$H:$H,0)),
))</f>
        <v>ST</v>
      </c>
      <c r="D8561" s="30" t="str">
        <f>IFERROR(
INDEX('SETORES VARRIÇÃO'!$B:$B,MATCH($E8561,'SETORES VARRIÇÃO'!$H:$H,0)),
IFERROR(
INDEX('SETORES PRAÇA'!$B:$B,MATCH($E8561,'SETORES PRAÇA'!$H:$H,0)),
))</f>
        <v>ST10302VJ0032</v>
      </c>
      <c r="E8561" s="30" t="str">
        <f t="shared" si="177"/>
        <v>03-0192</v>
      </c>
      <c r="F8561" s="30" t="str">
        <f>IFERROR(
INDEX('SETORES VARRIÇÃO'!$F:$F,MATCH($E8561,'SETORES VARRIÇÃO'!$H:$H,0)),
IFERROR(
INDEX('SETORES PRAÇA'!$F:$F,MATCH($E8561,'SETORES PRAÇA'!$H:$H,0)),
))</f>
        <v>Segunda/Quinta</v>
      </c>
      <c r="G8561" s="18" t="s">
        <v>888</v>
      </c>
      <c r="H8561" s="46">
        <v>1</v>
      </c>
      <c r="I8561" s="18" t="s">
        <v>7949</v>
      </c>
    </row>
    <row r="8562" spans="1:9" x14ac:dyDescent="0.35">
      <c r="A8562" s="68">
        <v>46129</v>
      </c>
      <c r="B8562" s="52" t="s">
        <v>6624</v>
      </c>
      <c r="C8562" s="30" t="str">
        <f>IFERROR(
INDEX('SETORES VARRIÇÃO'!$A:$A,MATCH($E8562,'SETORES VARRIÇÃO'!$H:$H,0)),
IFERROR(
INDEX('SETORES PRAÇA'!$A:$A,MATCH($E8562,'SETORES PRAÇA'!$H:$H,0)),
))</f>
        <v>ST</v>
      </c>
      <c r="D8562" s="30" t="str">
        <f>IFERROR(
INDEX('SETORES VARRIÇÃO'!$B:$B,MATCH($E8562,'SETORES VARRIÇÃO'!$H:$H,0)),
IFERROR(
INDEX('SETORES PRAÇA'!$B:$B,MATCH($E8562,'SETORES PRAÇA'!$H:$H,0)),
))</f>
        <v>ST10101VJ0011</v>
      </c>
      <c r="E8562" s="30" t="str">
        <f t="shared" ref="E8562:E8625" si="178">SUBSTITUTE(B8562,"SMSUB-LUTOCAR-","")</f>
        <v>03-0193</v>
      </c>
      <c r="F8562" s="30" t="str">
        <f>IFERROR(
INDEX('SETORES VARRIÇÃO'!$F:$F,MATCH($E8562,'SETORES VARRIÇÃO'!$H:$H,0)),
IFERROR(
INDEX('SETORES PRAÇA'!$F:$F,MATCH($E8562,'SETORES PRAÇA'!$H:$H,0)),
))</f>
        <v>Segunda a Domingo</v>
      </c>
      <c r="G8562" s="18" t="s">
        <v>888</v>
      </c>
      <c r="H8562" s="46">
        <v>1</v>
      </c>
      <c r="I8562" s="18" t="s">
        <v>8127</v>
      </c>
    </row>
    <row r="8563" spans="1:9" x14ac:dyDescent="0.35">
      <c r="A8563" s="68">
        <v>46129</v>
      </c>
      <c r="B8563" s="52" t="s">
        <v>6625</v>
      </c>
      <c r="C8563" s="30" t="str">
        <f>IFERROR(
INDEX('SETORES VARRIÇÃO'!$A:$A,MATCH($E8563,'SETORES VARRIÇÃO'!$H:$H,0)),
IFERROR(
INDEX('SETORES PRAÇA'!$A:$A,MATCH($E8563,'SETORES PRAÇA'!$H:$H,0)),
))</f>
        <v>ST</v>
      </c>
      <c r="D8563" s="30" t="str">
        <f>IFERROR(
INDEX('SETORES VARRIÇÃO'!$B:$B,MATCH($E8563,'SETORES VARRIÇÃO'!$H:$H,0)),
IFERROR(
INDEX('SETORES PRAÇA'!$B:$B,MATCH($E8563,'SETORES PRAÇA'!$H:$H,0)),
))</f>
        <v>ST10303VJ0043</v>
      </c>
      <c r="E8563" s="30" t="str">
        <f t="shared" si="178"/>
        <v>03-0194</v>
      </c>
      <c r="F8563" s="30" t="str">
        <f>IFERROR(
INDEX('SETORES VARRIÇÃO'!$F:$F,MATCH($E8563,'SETORES VARRIÇÃO'!$H:$H,0)),
IFERROR(
INDEX('SETORES PRAÇA'!$F:$F,MATCH($E8563,'SETORES PRAÇA'!$H:$H,0)),
))</f>
        <v>Terça/Sexta</v>
      </c>
      <c r="G8563" s="18" t="s">
        <v>888</v>
      </c>
      <c r="H8563" s="46">
        <v>1</v>
      </c>
      <c r="I8563" s="18" t="s">
        <v>8040</v>
      </c>
    </row>
    <row r="8564" spans="1:9" x14ac:dyDescent="0.35">
      <c r="A8564" s="68">
        <v>46129</v>
      </c>
      <c r="B8564" s="52" t="s">
        <v>6626</v>
      </c>
      <c r="C8564" s="30" t="str">
        <f>IFERROR(
INDEX('SETORES VARRIÇÃO'!$A:$A,MATCH($E8564,'SETORES VARRIÇÃO'!$H:$H,0)),
IFERROR(
INDEX('SETORES PRAÇA'!$A:$A,MATCH($E8564,'SETORES PRAÇA'!$H:$H,0)),
))</f>
        <v>ST</v>
      </c>
      <c r="D8564" s="30" t="str">
        <f>IFERROR(
INDEX('SETORES VARRIÇÃO'!$B:$B,MATCH($E8564,'SETORES VARRIÇÃO'!$H:$H,0)),
IFERROR(
INDEX('SETORES PRAÇA'!$B:$B,MATCH($E8564,'SETORES PRAÇA'!$H:$H,0)),
))</f>
        <v>ST10302VJ0033</v>
      </c>
      <c r="E8564" s="30" t="str">
        <f t="shared" si="178"/>
        <v>03-0195</v>
      </c>
      <c r="F8564" s="30" t="str">
        <f>IFERROR(
INDEX('SETORES VARRIÇÃO'!$F:$F,MATCH($E8564,'SETORES VARRIÇÃO'!$H:$H,0)),
IFERROR(
INDEX('SETORES PRAÇA'!$F:$F,MATCH($E8564,'SETORES PRAÇA'!$H:$H,0)),
))</f>
        <v>Segunda/Quinta</v>
      </c>
      <c r="G8564" s="18" t="s">
        <v>888</v>
      </c>
      <c r="H8564" s="46">
        <v>1</v>
      </c>
      <c r="I8564" s="18" t="s">
        <v>7366</v>
      </c>
    </row>
    <row r="8565" spans="1:9" x14ac:dyDescent="0.35">
      <c r="A8565" s="68">
        <v>46129</v>
      </c>
      <c r="B8565" s="52" t="s">
        <v>6627</v>
      </c>
      <c r="C8565" s="30" t="str">
        <f>IFERROR(
INDEX('SETORES VARRIÇÃO'!$A:$A,MATCH($E8565,'SETORES VARRIÇÃO'!$H:$H,0)),
IFERROR(
INDEX('SETORES PRAÇA'!$A:$A,MATCH($E8565,'SETORES PRAÇA'!$H:$H,0)),
))</f>
        <v>ST</v>
      </c>
      <c r="D8565" s="30" t="str">
        <f>IFERROR(
INDEX('SETORES VARRIÇÃO'!$B:$B,MATCH($E8565,'SETORES VARRIÇÃO'!$H:$H,0)),
IFERROR(
INDEX('SETORES PRAÇA'!$B:$B,MATCH($E8565,'SETORES PRAÇA'!$H:$H,0)),
))</f>
        <v>ST10101VJ0014</v>
      </c>
      <c r="E8565" s="30" t="str">
        <f t="shared" si="178"/>
        <v>03-0196</v>
      </c>
      <c r="F8565" s="30" t="str">
        <f>IFERROR(
INDEX('SETORES VARRIÇÃO'!$F:$F,MATCH($E8565,'SETORES VARRIÇÃO'!$H:$H,0)),
IFERROR(
INDEX('SETORES PRAÇA'!$F:$F,MATCH($E8565,'SETORES PRAÇA'!$H:$H,0)),
))</f>
        <v>Segunda a Sábado</v>
      </c>
      <c r="G8565" s="18" t="s">
        <v>888</v>
      </c>
      <c r="H8565" s="46">
        <v>1</v>
      </c>
      <c r="I8565" s="18" t="s">
        <v>8128</v>
      </c>
    </row>
    <row r="8566" spans="1:9" x14ac:dyDescent="0.35">
      <c r="A8566" s="68">
        <v>46129</v>
      </c>
      <c r="B8566" s="52" t="s">
        <v>6628</v>
      </c>
      <c r="C8566" s="30" t="str">
        <f>IFERROR(
INDEX('SETORES VARRIÇÃO'!$A:$A,MATCH($E8566,'SETORES VARRIÇÃO'!$H:$H,0)),
IFERROR(
INDEX('SETORES PRAÇA'!$A:$A,MATCH($E8566,'SETORES PRAÇA'!$H:$H,0)),
))</f>
        <v>MG</v>
      </c>
      <c r="D8566" s="30" t="str">
        <f>IFERROR(
INDEX('SETORES VARRIÇÃO'!$B:$B,MATCH($E8566,'SETORES VARRIÇÃO'!$H:$H,0)),
IFERROR(
INDEX('SETORES PRAÇA'!$B:$B,MATCH($E8566,'SETORES PRAÇA'!$H:$H,0)),
))</f>
        <v>MG10203VJ0065</v>
      </c>
      <c r="E8566" s="30" t="str">
        <f t="shared" si="178"/>
        <v>03-0197</v>
      </c>
      <c r="F8566" s="30" t="str">
        <f>IFERROR(
INDEX('SETORES VARRIÇÃO'!$F:$F,MATCH($E8566,'SETORES VARRIÇÃO'!$H:$H,0)),
IFERROR(
INDEX('SETORES PRAÇA'!$F:$F,MATCH($E8566,'SETORES PRAÇA'!$H:$H,0)),
))</f>
        <v>Terça/Quinta/Sábado</v>
      </c>
      <c r="G8566" s="18" t="s">
        <v>888</v>
      </c>
      <c r="H8566" s="46">
        <v>1</v>
      </c>
      <c r="I8566" s="18" t="s">
        <v>8129</v>
      </c>
    </row>
    <row r="8567" spans="1:9" x14ac:dyDescent="0.35">
      <c r="A8567" s="68">
        <v>46129</v>
      </c>
      <c r="B8567" s="52" t="s">
        <v>6629</v>
      </c>
      <c r="C8567" s="30" t="str">
        <f>IFERROR(
INDEX('SETORES VARRIÇÃO'!$A:$A,MATCH($E8567,'SETORES VARRIÇÃO'!$H:$H,0)),
IFERROR(
INDEX('SETORES PRAÇA'!$A:$A,MATCH($E8567,'SETORES PRAÇA'!$H:$H,0)),
))</f>
        <v>MG</v>
      </c>
      <c r="D8567" s="30" t="str">
        <f>IFERROR(
INDEX('SETORES VARRIÇÃO'!$B:$B,MATCH($E8567,'SETORES VARRIÇÃO'!$H:$H,0)),
IFERROR(
INDEX('SETORES PRAÇA'!$B:$B,MATCH($E8567,'SETORES PRAÇA'!$H:$H,0)),
))</f>
        <v>MG10203VJ0055</v>
      </c>
      <c r="E8567" s="30" t="str">
        <f t="shared" si="178"/>
        <v>03-0198</v>
      </c>
      <c r="F8567" s="30" t="str">
        <f>IFERROR(
INDEX('SETORES VARRIÇÃO'!$F:$F,MATCH($E8567,'SETORES VARRIÇÃO'!$H:$H,0)),
IFERROR(
INDEX('SETORES PRAÇA'!$F:$F,MATCH($E8567,'SETORES PRAÇA'!$H:$H,0)),
))</f>
        <v>Terça/Quinta/Sábado</v>
      </c>
      <c r="G8567" s="18" t="s">
        <v>888</v>
      </c>
      <c r="H8567" s="46">
        <v>1</v>
      </c>
      <c r="I8567" s="18" t="s">
        <v>8130</v>
      </c>
    </row>
    <row r="8568" spans="1:9" x14ac:dyDescent="0.35">
      <c r="A8568" s="68">
        <v>46129</v>
      </c>
      <c r="B8568" s="52" t="s">
        <v>6630</v>
      </c>
      <c r="C8568" s="30" t="str">
        <f>IFERROR(
INDEX('SETORES VARRIÇÃO'!$A:$A,MATCH($E8568,'SETORES VARRIÇÃO'!$H:$H,0)),
IFERROR(
INDEX('SETORES PRAÇA'!$A:$A,MATCH($E8568,'SETORES PRAÇA'!$H:$H,0)),
))</f>
        <v>MG</v>
      </c>
      <c r="D8568" s="30" t="str">
        <f>IFERROR(
INDEX('SETORES VARRIÇÃO'!$B:$B,MATCH($E8568,'SETORES VARRIÇÃO'!$H:$H,0)),
IFERROR(
INDEX('SETORES PRAÇA'!$B:$B,MATCH($E8568,'SETORES PRAÇA'!$H:$H,0)),
))</f>
        <v>MG10203VJ0068</v>
      </c>
      <c r="E8568" s="30" t="str">
        <f t="shared" si="178"/>
        <v>03-0199</v>
      </c>
      <c r="F8568" s="30" t="str">
        <f>IFERROR(
INDEX('SETORES VARRIÇÃO'!$F:$F,MATCH($E8568,'SETORES VARRIÇÃO'!$H:$H,0)),
IFERROR(
INDEX('SETORES PRAÇA'!$F:$F,MATCH($E8568,'SETORES PRAÇA'!$H:$H,0)),
))</f>
        <v>Terça/Quinta/Sábado</v>
      </c>
      <c r="G8568" s="18" t="s">
        <v>887</v>
      </c>
      <c r="H8568" s="46" t="s">
        <v>1034</v>
      </c>
      <c r="I8568" s="18" t="s">
        <v>7370</v>
      </c>
    </row>
    <row r="8569" spans="1:9" x14ac:dyDescent="0.35">
      <c r="A8569" s="68">
        <v>46129</v>
      </c>
      <c r="B8569" s="52" t="s">
        <v>6631</v>
      </c>
      <c r="C8569" s="30" t="str">
        <f>IFERROR(
INDEX('SETORES VARRIÇÃO'!$A:$A,MATCH($E8569,'SETORES VARRIÇÃO'!$H:$H,0)),
IFERROR(
INDEX('SETORES PRAÇA'!$A:$A,MATCH($E8569,'SETORES PRAÇA'!$H:$H,0)),
))</f>
        <v>MG</v>
      </c>
      <c r="D8569" s="30" t="str">
        <f>IFERROR(
INDEX('SETORES VARRIÇÃO'!$B:$B,MATCH($E8569,'SETORES VARRIÇÃO'!$H:$H,0)),
IFERROR(
INDEX('SETORES PRAÇA'!$B:$B,MATCH($E8569,'SETORES PRAÇA'!$H:$H,0)),
))</f>
        <v>MG10203VJ0054</v>
      </c>
      <c r="E8569" s="30" t="str">
        <f t="shared" si="178"/>
        <v>03-0200</v>
      </c>
      <c r="F8569" s="30" t="str">
        <f>IFERROR(
INDEX('SETORES VARRIÇÃO'!$F:$F,MATCH($E8569,'SETORES VARRIÇÃO'!$H:$H,0)),
IFERROR(
INDEX('SETORES PRAÇA'!$F:$F,MATCH($E8569,'SETORES PRAÇA'!$H:$H,0)),
))</f>
        <v>Terça/Quinta/Sábado</v>
      </c>
      <c r="G8569" s="18" t="s">
        <v>888</v>
      </c>
      <c r="H8569" s="46">
        <v>1</v>
      </c>
      <c r="I8569" s="18" t="s">
        <v>7953</v>
      </c>
    </row>
    <row r="8570" spans="1:9" x14ac:dyDescent="0.35">
      <c r="A8570" s="68">
        <v>46129</v>
      </c>
      <c r="B8570" s="52" t="s">
        <v>6632</v>
      </c>
      <c r="C8570" s="30" t="str">
        <f>IFERROR(
INDEX('SETORES VARRIÇÃO'!$A:$A,MATCH($E8570,'SETORES VARRIÇÃO'!$H:$H,0)),
IFERROR(
INDEX('SETORES PRAÇA'!$A:$A,MATCH($E8570,'SETORES PRAÇA'!$H:$H,0)),
))</f>
        <v>MG</v>
      </c>
      <c r="D8570" s="30" t="str">
        <f>IFERROR(
INDEX('SETORES VARRIÇÃO'!$B:$B,MATCH($E8570,'SETORES VARRIÇÃO'!$H:$H,0)),
IFERROR(
INDEX('SETORES PRAÇA'!$B:$B,MATCH($E8570,'SETORES PRAÇA'!$H:$H,0)),
))</f>
        <v>MG10203VJ0051</v>
      </c>
      <c r="E8570" s="30" t="str">
        <f t="shared" si="178"/>
        <v>03-0201</v>
      </c>
      <c r="F8570" s="30" t="str">
        <f>IFERROR(
INDEX('SETORES VARRIÇÃO'!$F:$F,MATCH($E8570,'SETORES VARRIÇÃO'!$H:$H,0)),
IFERROR(
INDEX('SETORES PRAÇA'!$F:$F,MATCH($E8570,'SETORES PRAÇA'!$H:$H,0)),
))</f>
        <v>Terça/Quinta/Sábado</v>
      </c>
      <c r="G8570" s="18" t="s">
        <v>888</v>
      </c>
      <c r="H8570" s="46">
        <v>1</v>
      </c>
      <c r="I8570" s="18" t="s">
        <v>8131</v>
      </c>
    </row>
    <row r="8571" spans="1:9" x14ac:dyDescent="0.35">
      <c r="A8571" s="68">
        <v>46129</v>
      </c>
      <c r="B8571" s="52" t="s">
        <v>6633</v>
      </c>
      <c r="C8571" s="30" t="str">
        <f>IFERROR(
INDEX('SETORES VARRIÇÃO'!$A:$A,MATCH($E8571,'SETORES VARRIÇÃO'!$H:$H,0)),
IFERROR(
INDEX('SETORES PRAÇA'!$A:$A,MATCH($E8571,'SETORES PRAÇA'!$H:$H,0)),
))</f>
        <v>MG</v>
      </c>
      <c r="D8571" s="30" t="str">
        <f>IFERROR(
INDEX('SETORES VARRIÇÃO'!$B:$B,MATCH($E8571,'SETORES VARRIÇÃO'!$H:$H,0)),
IFERROR(
INDEX('SETORES PRAÇA'!$B:$B,MATCH($E8571,'SETORES PRAÇA'!$H:$H,0)),
))</f>
        <v>MG10203VP0037</v>
      </c>
      <c r="E8571" s="30" t="str">
        <f t="shared" si="178"/>
        <v>03-0202</v>
      </c>
      <c r="F8571" s="30" t="str">
        <f>IFERROR(
INDEX('SETORES VARRIÇÃO'!$F:$F,MATCH($E8571,'SETORES VARRIÇÃO'!$H:$H,0)),
IFERROR(
INDEX('SETORES PRAÇA'!$F:$F,MATCH($E8571,'SETORES PRAÇA'!$H:$H,0)),
))</f>
        <v>Terça/Quinta/Sábado</v>
      </c>
      <c r="G8571" s="18" t="s">
        <v>887</v>
      </c>
      <c r="H8571" s="46" t="s">
        <v>1034</v>
      </c>
      <c r="I8571" s="18" t="s">
        <v>6928</v>
      </c>
    </row>
    <row r="8572" spans="1:9" x14ac:dyDescent="0.35">
      <c r="A8572" s="68">
        <v>46129</v>
      </c>
      <c r="B8572" s="52" t="s">
        <v>6634</v>
      </c>
      <c r="C8572" s="30" t="str">
        <f>IFERROR(
INDEX('SETORES VARRIÇÃO'!$A:$A,MATCH($E8572,'SETORES VARRIÇÃO'!$H:$H,0)),
IFERROR(
INDEX('SETORES PRAÇA'!$A:$A,MATCH($E8572,'SETORES PRAÇA'!$H:$H,0)),
))</f>
        <v>ST</v>
      </c>
      <c r="D8572" s="30" t="str">
        <f>IFERROR(
INDEX('SETORES VARRIÇÃO'!$B:$B,MATCH($E8572,'SETORES VARRIÇÃO'!$H:$H,0)),
IFERROR(
INDEX('SETORES PRAÇA'!$B:$B,MATCH($E8572,'SETORES PRAÇA'!$H:$H,0)),
))</f>
        <v>ST10303VJ0051</v>
      </c>
      <c r="E8572" s="30" t="str">
        <f t="shared" si="178"/>
        <v>03-0203</v>
      </c>
      <c r="F8572" s="30" t="str">
        <f>IFERROR(
INDEX('SETORES VARRIÇÃO'!$F:$F,MATCH($E8572,'SETORES VARRIÇÃO'!$H:$H,0)),
IFERROR(
INDEX('SETORES PRAÇA'!$F:$F,MATCH($E8572,'SETORES PRAÇA'!$H:$H,0)),
))</f>
        <v>Terça/Sexta</v>
      </c>
      <c r="G8572" s="18" t="s">
        <v>888</v>
      </c>
      <c r="H8572" s="46">
        <v>1</v>
      </c>
      <c r="I8572" s="18" t="s">
        <v>8132</v>
      </c>
    </row>
    <row r="8573" spans="1:9" x14ac:dyDescent="0.35">
      <c r="A8573" s="68">
        <v>46129</v>
      </c>
      <c r="B8573" s="52" t="s">
        <v>6635</v>
      </c>
      <c r="C8573" s="30" t="str">
        <f>IFERROR(
INDEX('SETORES VARRIÇÃO'!$A:$A,MATCH($E8573,'SETORES VARRIÇÃO'!$H:$H,0)),
IFERROR(
INDEX('SETORES PRAÇA'!$A:$A,MATCH($E8573,'SETORES PRAÇA'!$H:$H,0)),
))</f>
        <v>MG</v>
      </c>
      <c r="D8573" s="30" t="str">
        <f>IFERROR(
INDEX('SETORES VARRIÇÃO'!$B:$B,MATCH($E8573,'SETORES VARRIÇÃO'!$H:$H,0)),
IFERROR(
INDEX('SETORES PRAÇA'!$B:$B,MATCH($E8573,'SETORES PRAÇA'!$H:$H,0)),
))</f>
        <v>MG10202VP0001/02/03</v>
      </c>
      <c r="E8573" s="30" t="str">
        <f t="shared" si="178"/>
        <v>03-0204</v>
      </c>
      <c r="F8573" s="30" t="str">
        <f>IFERROR(
INDEX('SETORES VARRIÇÃO'!$F:$F,MATCH($E8573,'SETORES VARRIÇÃO'!$H:$H,0)),
IFERROR(
INDEX('SETORES PRAÇA'!$F:$F,MATCH($E8573,'SETORES PRAÇA'!$H:$H,0)),
))</f>
        <v>Segunda/Quarta/Sexta</v>
      </c>
      <c r="G8573" s="18" t="s">
        <v>888</v>
      </c>
      <c r="H8573" s="46">
        <v>1</v>
      </c>
      <c r="I8573" s="18" t="s">
        <v>8133</v>
      </c>
    </row>
    <row r="8574" spans="1:9" x14ac:dyDescent="0.35">
      <c r="A8574" s="68">
        <v>46129</v>
      </c>
      <c r="B8574" s="52" t="s">
        <v>6636</v>
      </c>
      <c r="C8574" s="30" t="str">
        <f>IFERROR(
INDEX('SETORES VARRIÇÃO'!$A:$A,MATCH($E8574,'SETORES VARRIÇÃO'!$H:$H,0)),
IFERROR(
INDEX('SETORES PRAÇA'!$A:$A,MATCH($E8574,'SETORES PRAÇA'!$H:$H,0)),
))</f>
        <v>ST</v>
      </c>
      <c r="D8574" s="30" t="str">
        <f>IFERROR(
INDEX('SETORES VARRIÇÃO'!$B:$B,MATCH($E8574,'SETORES VARRIÇÃO'!$H:$H,0)),
IFERROR(
INDEX('SETORES PRAÇA'!$B:$B,MATCH($E8574,'SETORES PRAÇA'!$H:$H,0)),
))</f>
        <v>ST10304VJ0058</v>
      </c>
      <c r="E8574" s="30" t="str">
        <f t="shared" si="178"/>
        <v>03-0205</v>
      </c>
      <c r="F8574" s="30" t="str">
        <f>IFERROR(
INDEX('SETORES VARRIÇÃO'!$F:$F,MATCH($E8574,'SETORES VARRIÇÃO'!$H:$H,0)),
IFERROR(
INDEX('SETORES PRAÇA'!$F:$F,MATCH($E8574,'SETORES PRAÇA'!$H:$H,0)),
))</f>
        <v>Quarta/Sábado</v>
      </c>
      <c r="G8574" s="18" t="s">
        <v>887</v>
      </c>
      <c r="H8574" s="46" t="s">
        <v>1034</v>
      </c>
      <c r="I8574" s="18" t="s">
        <v>6931</v>
      </c>
    </row>
    <row r="8575" spans="1:9" x14ac:dyDescent="0.35">
      <c r="A8575" s="68">
        <v>46129</v>
      </c>
      <c r="B8575" s="52" t="s">
        <v>6637</v>
      </c>
      <c r="C8575" s="30" t="str">
        <f>IFERROR(
INDEX('SETORES VARRIÇÃO'!$A:$A,MATCH($E8575,'SETORES VARRIÇÃO'!$H:$H,0)),
IFERROR(
INDEX('SETORES PRAÇA'!$A:$A,MATCH($E8575,'SETORES PRAÇA'!$H:$H,0)),
))</f>
        <v>ST</v>
      </c>
      <c r="D8575" s="30" t="str">
        <f>IFERROR(
INDEX('SETORES VARRIÇÃO'!$B:$B,MATCH($E8575,'SETORES VARRIÇÃO'!$H:$H,0)),
IFERROR(
INDEX('SETORES PRAÇA'!$B:$B,MATCH($E8575,'SETORES PRAÇA'!$H:$H,0)),
))</f>
        <v>ST10302VJ0031</v>
      </c>
      <c r="E8575" s="30" t="str">
        <f t="shared" si="178"/>
        <v>03-0206</v>
      </c>
      <c r="F8575" s="30" t="str">
        <f>IFERROR(
INDEX('SETORES VARRIÇÃO'!$F:$F,MATCH($E8575,'SETORES VARRIÇÃO'!$H:$H,0)),
IFERROR(
INDEX('SETORES PRAÇA'!$F:$F,MATCH($E8575,'SETORES PRAÇA'!$H:$H,0)),
))</f>
        <v>Segunda/Quinta</v>
      </c>
      <c r="G8575" s="18" t="s">
        <v>888</v>
      </c>
      <c r="H8575" s="46">
        <v>1</v>
      </c>
      <c r="I8575" s="18" t="s">
        <v>8134</v>
      </c>
    </row>
    <row r="8576" spans="1:9" x14ac:dyDescent="0.35">
      <c r="A8576" s="68">
        <v>46129</v>
      </c>
      <c r="B8576" s="52" t="s">
        <v>6638</v>
      </c>
      <c r="C8576" s="30" t="str">
        <f>IFERROR(
INDEX('SETORES VARRIÇÃO'!$A:$A,MATCH($E8576,'SETORES VARRIÇÃO'!$H:$H,0)),
IFERROR(
INDEX('SETORES PRAÇA'!$A:$A,MATCH($E8576,'SETORES PRAÇA'!$H:$H,0)),
))</f>
        <v>MG</v>
      </c>
      <c r="D8576" s="30" t="str">
        <f>IFERROR(
INDEX('SETORES VARRIÇÃO'!$B:$B,MATCH($E8576,'SETORES VARRIÇÃO'!$H:$H,0)),
IFERROR(
INDEX('SETORES PRAÇA'!$B:$B,MATCH($E8576,'SETORES PRAÇA'!$H:$H,0)),
))</f>
        <v>MG10302VJ0014</v>
      </c>
      <c r="E8576" s="30" t="str">
        <f t="shared" si="178"/>
        <v>03-0207</v>
      </c>
      <c r="F8576" s="30" t="str">
        <f>IFERROR(
INDEX('SETORES VARRIÇÃO'!$F:$F,MATCH($E8576,'SETORES VARRIÇÃO'!$H:$H,0)),
IFERROR(
INDEX('SETORES PRAÇA'!$F:$F,MATCH($E8576,'SETORES PRAÇA'!$H:$H,0)),
))</f>
        <v>Segunda/Quinta</v>
      </c>
      <c r="G8576" s="18" t="s">
        <v>888</v>
      </c>
      <c r="H8576" s="46">
        <v>1</v>
      </c>
      <c r="I8576" s="18" t="s">
        <v>7957</v>
      </c>
    </row>
    <row r="8577" spans="1:9" x14ac:dyDescent="0.35">
      <c r="A8577" s="68">
        <v>46129</v>
      </c>
      <c r="B8577" s="52" t="s">
        <v>6639</v>
      </c>
      <c r="C8577" s="30" t="str">
        <f>IFERROR(
INDEX('SETORES VARRIÇÃO'!$A:$A,MATCH($E8577,'SETORES VARRIÇÃO'!$H:$H,0)),
IFERROR(
INDEX('SETORES PRAÇA'!$A:$A,MATCH($E8577,'SETORES PRAÇA'!$H:$H,0)),
))</f>
        <v>MG</v>
      </c>
      <c r="D8577" s="30" t="str">
        <f>IFERROR(
INDEX('SETORES VARRIÇÃO'!$B:$B,MATCH($E8577,'SETORES VARRIÇÃO'!$H:$H,0)),
IFERROR(
INDEX('SETORES PRAÇA'!$B:$B,MATCH($E8577,'SETORES PRAÇA'!$H:$H,0)),
))</f>
        <v>MG10203VJ0066</v>
      </c>
      <c r="E8577" s="30" t="str">
        <f t="shared" si="178"/>
        <v>03-0208</v>
      </c>
      <c r="F8577" s="30" t="str">
        <f>IFERROR(
INDEX('SETORES VARRIÇÃO'!$F:$F,MATCH($E8577,'SETORES VARRIÇÃO'!$H:$H,0)),
IFERROR(
INDEX('SETORES PRAÇA'!$F:$F,MATCH($E8577,'SETORES PRAÇA'!$H:$H,0)),
))</f>
        <v>Terça/Quinta/Sábado</v>
      </c>
      <c r="G8577" s="18" t="s">
        <v>888</v>
      </c>
      <c r="H8577" s="46">
        <v>1</v>
      </c>
      <c r="I8577" s="18" t="s">
        <v>8135</v>
      </c>
    </row>
    <row r="8578" spans="1:9" x14ac:dyDescent="0.35">
      <c r="A8578" s="68">
        <v>46129</v>
      </c>
      <c r="B8578" s="52" t="s">
        <v>6640</v>
      </c>
      <c r="C8578" s="30" t="str">
        <f>IFERROR(
INDEX('SETORES VARRIÇÃO'!$A:$A,MATCH($E8578,'SETORES VARRIÇÃO'!$H:$H,0)),
IFERROR(
INDEX('SETORES PRAÇA'!$A:$A,MATCH($E8578,'SETORES PRAÇA'!$H:$H,0)),
))</f>
        <v>MG</v>
      </c>
      <c r="D8578" s="30" t="str">
        <f>IFERROR(
INDEX('SETORES VARRIÇÃO'!$B:$B,MATCH($E8578,'SETORES VARRIÇÃO'!$H:$H,0)),
IFERROR(
INDEX('SETORES PRAÇA'!$B:$B,MATCH($E8578,'SETORES PRAÇA'!$H:$H,0)),
))</f>
        <v>MG10203VP0036</v>
      </c>
      <c r="E8578" s="30" t="str">
        <f t="shared" si="178"/>
        <v>03-0209</v>
      </c>
      <c r="F8578" s="30" t="str">
        <f>IFERROR(
INDEX('SETORES VARRIÇÃO'!$F:$F,MATCH($E8578,'SETORES VARRIÇÃO'!$H:$H,0)),
IFERROR(
INDEX('SETORES PRAÇA'!$F:$F,MATCH($E8578,'SETORES PRAÇA'!$H:$H,0)),
))</f>
        <v>Terça/Quinta/Sábado</v>
      </c>
      <c r="G8578" s="18" t="s">
        <v>888</v>
      </c>
      <c r="H8578" s="46">
        <v>1</v>
      </c>
      <c r="I8578" s="18" t="s">
        <v>7958</v>
      </c>
    </row>
    <row r="8579" spans="1:9" x14ac:dyDescent="0.35">
      <c r="A8579" s="68">
        <v>46129</v>
      </c>
      <c r="B8579" s="52" t="s">
        <v>6641</v>
      </c>
      <c r="C8579" s="30" t="str">
        <f>IFERROR(
INDEX('SETORES VARRIÇÃO'!$A:$A,MATCH($E8579,'SETORES VARRIÇÃO'!$H:$H,0)),
IFERROR(
INDEX('SETORES PRAÇA'!$A:$A,MATCH($E8579,'SETORES PRAÇA'!$H:$H,0)),
))</f>
        <v>MG</v>
      </c>
      <c r="D8579" s="30" t="str">
        <f>IFERROR(
INDEX('SETORES VARRIÇÃO'!$B:$B,MATCH($E8579,'SETORES VARRIÇÃO'!$H:$H,0)),
IFERROR(
INDEX('SETORES PRAÇA'!$B:$B,MATCH($E8579,'SETORES PRAÇA'!$H:$H,0)),
))</f>
        <v>MG10203VP0031</v>
      </c>
      <c r="E8579" s="30" t="str">
        <f t="shared" si="178"/>
        <v>03-0210</v>
      </c>
      <c r="F8579" s="30" t="str">
        <f>IFERROR(
INDEX('SETORES VARRIÇÃO'!$F:$F,MATCH($E8579,'SETORES VARRIÇÃO'!$H:$H,0)),
IFERROR(
INDEX('SETORES PRAÇA'!$F:$F,MATCH($E8579,'SETORES PRAÇA'!$H:$H,0)),
))</f>
        <v>Terça/Quinta/Sábado</v>
      </c>
      <c r="G8579" s="18" t="s">
        <v>888</v>
      </c>
      <c r="H8579" s="46">
        <v>1</v>
      </c>
      <c r="I8579" s="18" t="s">
        <v>7377</v>
      </c>
    </row>
    <row r="8580" spans="1:9" x14ac:dyDescent="0.35">
      <c r="A8580" s="68">
        <v>46129</v>
      </c>
      <c r="B8580" s="52" t="s">
        <v>6642</v>
      </c>
      <c r="C8580" s="30" t="str">
        <f>IFERROR(
INDEX('SETORES VARRIÇÃO'!$A:$A,MATCH($E8580,'SETORES VARRIÇÃO'!$H:$H,0)),
IFERROR(
INDEX('SETORES PRAÇA'!$A:$A,MATCH($E8580,'SETORES PRAÇA'!$H:$H,0)),
))</f>
        <v>MG</v>
      </c>
      <c r="D8580" s="30" t="str">
        <f>IFERROR(
INDEX('SETORES VARRIÇÃO'!$B:$B,MATCH($E8580,'SETORES VARRIÇÃO'!$H:$H,0)),
IFERROR(
INDEX('SETORES PRAÇA'!$B:$B,MATCH($E8580,'SETORES PRAÇA'!$H:$H,0)),
))</f>
        <v>MG10203VJ0049</v>
      </c>
      <c r="E8580" s="30" t="str">
        <f t="shared" si="178"/>
        <v>03-0211</v>
      </c>
      <c r="F8580" s="30" t="str">
        <f>IFERROR(
INDEX('SETORES VARRIÇÃO'!$F:$F,MATCH($E8580,'SETORES VARRIÇÃO'!$H:$H,0)),
IFERROR(
INDEX('SETORES PRAÇA'!$F:$F,MATCH($E8580,'SETORES PRAÇA'!$H:$H,0)),
))</f>
        <v>Terça/Quinta/Sábado</v>
      </c>
      <c r="G8580" s="18" t="s">
        <v>888</v>
      </c>
      <c r="H8580" s="46">
        <v>1</v>
      </c>
      <c r="I8580" s="18" t="s">
        <v>8136</v>
      </c>
    </row>
    <row r="8581" spans="1:9" x14ac:dyDescent="0.35">
      <c r="A8581" s="68">
        <v>46129</v>
      </c>
      <c r="B8581" s="52" t="s">
        <v>6643</v>
      </c>
      <c r="C8581" s="30" t="str">
        <f>IFERROR(
INDEX('SETORES VARRIÇÃO'!$A:$A,MATCH($E8581,'SETORES VARRIÇÃO'!$H:$H,0)),
IFERROR(
INDEX('SETORES PRAÇA'!$A:$A,MATCH($E8581,'SETORES PRAÇA'!$H:$H,0)),
))</f>
        <v>CV</v>
      </c>
      <c r="D8581" s="30" t="str">
        <f>IFERROR(
INDEX('SETORES VARRIÇÃO'!$B:$B,MATCH($E8581,'SETORES VARRIÇÃO'!$H:$H,0)),
IFERROR(
INDEX('SETORES PRAÇA'!$B:$B,MATCH($E8581,'SETORES PRAÇA'!$H:$H,0)),
))</f>
        <v>CV10203VP0017/18</v>
      </c>
      <c r="E8581" s="30" t="str">
        <f t="shared" si="178"/>
        <v>03-0212</v>
      </c>
      <c r="F8581" s="30" t="str">
        <f>IFERROR(
INDEX('SETORES VARRIÇÃO'!$F:$F,MATCH($E8581,'SETORES VARRIÇÃO'!$H:$H,0)),
IFERROR(
INDEX('SETORES PRAÇA'!$F:$F,MATCH($E8581,'SETORES PRAÇA'!$H:$H,0)),
))</f>
        <v>Terça/Quinta/Sábado</v>
      </c>
      <c r="G8581" s="18" t="s">
        <v>887</v>
      </c>
      <c r="H8581" s="46" t="s">
        <v>1034</v>
      </c>
      <c r="I8581" s="18" t="s">
        <v>6938</v>
      </c>
    </row>
    <row r="8582" spans="1:9" x14ac:dyDescent="0.35">
      <c r="A8582" s="68">
        <v>46129</v>
      </c>
      <c r="B8582" s="52" t="s">
        <v>6644</v>
      </c>
      <c r="C8582" s="30" t="str">
        <f>IFERROR(
INDEX('SETORES VARRIÇÃO'!$A:$A,MATCH($E8582,'SETORES VARRIÇÃO'!$H:$H,0)),
IFERROR(
INDEX('SETORES PRAÇA'!$A:$A,MATCH($E8582,'SETORES PRAÇA'!$H:$H,0)),
))</f>
        <v>CV</v>
      </c>
      <c r="D8582" s="30" t="str">
        <f>IFERROR(
INDEX('SETORES VARRIÇÃO'!$B:$B,MATCH($E8582,'SETORES VARRIÇÃO'!$H:$H,0)),
IFERROR(
INDEX('SETORES PRAÇA'!$B:$B,MATCH($E8582,'SETORES PRAÇA'!$H:$H,0)),
))</f>
        <v>CV10101VP0004 </v>
      </c>
      <c r="E8582" s="30" t="str">
        <f t="shared" si="178"/>
        <v>03-0213</v>
      </c>
      <c r="F8582" s="30" t="str">
        <f>IFERROR(
INDEX('SETORES VARRIÇÃO'!$F:$F,MATCH($E8582,'SETORES VARRIÇÃO'!$H:$H,0)),
IFERROR(
INDEX('SETORES PRAÇA'!$F:$F,MATCH($E8582,'SETORES PRAÇA'!$H:$H,0)),
))</f>
        <v>Segunda a Sábado</v>
      </c>
      <c r="G8582" s="18" t="s">
        <v>887</v>
      </c>
      <c r="H8582" s="46" t="s">
        <v>1034</v>
      </c>
      <c r="I8582" s="18" t="s">
        <v>6939</v>
      </c>
    </row>
    <row r="8583" spans="1:9" x14ac:dyDescent="0.35">
      <c r="A8583" s="68">
        <v>46129</v>
      </c>
      <c r="B8583" s="52" t="s">
        <v>6645</v>
      </c>
      <c r="C8583" s="30" t="str">
        <f>IFERROR(
INDEX('SETORES VARRIÇÃO'!$A:$A,MATCH($E8583,'SETORES VARRIÇÃO'!$H:$H,0)),
IFERROR(
INDEX('SETORES PRAÇA'!$A:$A,MATCH($E8583,'SETORES PRAÇA'!$H:$H,0)),
))</f>
        <v>MG</v>
      </c>
      <c r="D8583" s="30" t="str">
        <f>IFERROR(
INDEX('SETORES VARRIÇÃO'!$B:$B,MATCH($E8583,'SETORES VARRIÇÃO'!$H:$H,0)),
IFERROR(
INDEX('SETORES PRAÇA'!$B:$B,MATCH($E8583,'SETORES PRAÇA'!$H:$H,0)),
))</f>
        <v>MG10303VJ0019</v>
      </c>
      <c r="E8583" s="30" t="str">
        <f t="shared" si="178"/>
        <v>03-0214</v>
      </c>
      <c r="F8583" s="30" t="str">
        <f>IFERROR(
INDEX('SETORES VARRIÇÃO'!$F:$F,MATCH($E8583,'SETORES VARRIÇÃO'!$H:$H,0)),
IFERROR(
INDEX('SETORES PRAÇA'!$F:$F,MATCH($E8583,'SETORES PRAÇA'!$H:$H,0)),
))</f>
        <v>Terça/Sexta</v>
      </c>
      <c r="G8583" s="18" t="s">
        <v>887</v>
      </c>
      <c r="H8583" s="46" t="s">
        <v>1034</v>
      </c>
      <c r="I8583" s="18" t="s">
        <v>6940</v>
      </c>
    </row>
    <row r="8584" spans="1:9" x14ac:dyDescent="0.35">
      <c r="A8584" s="68">
        <v>46129</v>
      </c>
      <c r="B8584" s="52" t="s">
        <v>6646</v>
      </c>
      <c r="C8584" s="30" t="str">
        <f>IFERROR(
INDEX('SETORES VARRIÇÃO'!$A:$A,MATCH($E8584,'SETORES VARRIÇÃO'!$H:$H,0)),
IFERROR(
INDEX('SETORES PRAÇA'!$A:$A,MATCH($E8584,'SETORES PRAÇA'!$H:$H,0)),
))</f>
        <v>MG</v>
      </c>
      <c r="D8584" s="30" t="str">
        <f>IFERROR(
INDEX('SETORES VARRIÇÃO'!$B:$B,MATCH($E8584,'SETORES VARRIÇÃO'!$H:$H,0)),
IFERROR(
INDEX('SETORES PRAÇA'!$B:$B,MATCH($E8584,'SETORES PRAÇA'!$H:$H,0)),
))</f>
        <v>MG10303VJ0018</v>
      </c>
      <c r="E8584" s="30" t="str">
        <f t="shared" si="178"/>
        <v>03-0215</v>
      </c>
      <c r="F8584" s="30" t="str">
        <f>IFERROR(
INDEX('SETORES VARRIÇÃO'!$F:$F,MATCH($E8584,'SETORES VARRIÇÃO'!$H:$H,0)),
IFERROR(
INDEX('SETORES PRAÇA'!$F:$F,MATCH($E8584,'SETORES PRAÇA'!$H:$H,0)),
))</f>
        <v>Terça/Sexta</v>
      </c>
      <c r="G8584" s="18" t="s">
        <v>888</v>
      </c>
      <c r="H8584" s="46">
        <v>1</v>
      </c>
      <c r="I8584" s="18" t="s">
        <v>8137</v>
      </c>
    </row>
    <row r="8585" spans="1:9" x14ac:dyDescent="0.35">
      <c r="A8585" s="68">
        <v>46129</v>
      </c>
      <c r="B8585" s="52" t="s">
        <v>6647</v>
      </c>
      <c r="C8585" s="30" t="str">
        <f>IFERROR(
INDEX('SETORES VARRIÇÃO'!$A:$A,MATCH($E8585,'SETORES VARRIÇÃO'!$H:$H,0)),
IFERROR(
INDEX('SETORES PRAÇA'!$A:$A,MATCH($E8585,'SETORES PRAÇA'!$H:$H,0)),
))</f>
        <v>MG</v>
      </c>
      <c r="D8585" s="30" t="str">
        <f>IFERROR(
INDEX('SETORES VARRIÇÃO'!$B:$B,MATCH($E8585,'SETORES VARRIÇÃO'!$H:$H,0)),
IFERROR(
INDEX('SETORES PRAÇA'!$B:$B,MATCH($E8585,'SETORES PRAÇA'!$H:$H,0)),
))</f>
        <v>MG10203VJ0060</v>
      </c>
      <c r="E8585" s="30" t="str">
        <f t="shared" si="178"/>
        <v>03-0216</v>
      </c>
      <c r="F8585" s="30" t="str">
        <f>IFERROR(
INDEX('SETORES VARRIÇÃO'!$F:$F,MATCH($E8585,'SETORES VARRIÇÃO'!$H:$H,0)),
IFERROR(
INDEX('SETORES PRAÇA'!$F:$F,MATCH($E8585,'SETORES PRAÇA'!$H:$H,0)),
))</f>
        <v>Terça/Quinta/Sábado</v>
      </c>
      <c r="G8585" s="18" t="s">
        <v>888</v>
      </c>
      <c r="H8585" s="46">
        <v>1</v>
      </c>
      <c r="I8585" s="18" t="s">
        <v>7961</v>
      </c>
    </row>
    <row r="8586" spans="1:9" x14ac:dyDescent="0.35">
      <c r="A8586" s="68">
        <v>46129</v>
      </c>
      <c r="B8586" s="52" t="s">
        <v>6648</v>
      </c>
      <c r="C8586" s="30" t="str">
        <f>IFERROR(
INDEX('SETORES VARRIÇÃO'!$A:$A,MATCH($E8586,'SETORES VARRIÇÃO'!$H:$H,0)),
IFERROR(
INDEX('SETORES PRAÇA'!$A:$A,MATCH($E8586,'SETORES PRAÇA'!$H:$H,0)),
))</f>
        <v>CV</v>
      </c>
      <c r="D8586" s="30" t="str">
        <f>IFERROR(
INDEX('SETORES VARRIÇÃO'!$B:$B,MATCH($E8586,'SETORES VARRIÇÃO'!$H:$H,0)),
IFERROR(
INDEX('SETORES PRAÇA'!$B:$B,MATCH($E8586,'SETORES PRAÇA'!$H:$H,0)),
))</f>
        <v>CV10101VP0001/02/03</v>
      </c>
      <c r="E8586" s="30" t="str">
        <f t="shared" si="178"/>
        <v>03-0217</v>
      </c>
      <c r="F8586" s="30" t="str">
        <f>IFERROR(
INDEX('SETORES VARRIÇÃO'!$F:$F,MATCH($E8586,'SETORES VARRIÇÃO'!$H:$H,0)),
IFERROR(
INDEX('SETORES PRAÇA'!$F:$F,MATCH($E8586,'SETORES PRAÇA'!$H:$H,0)),
))</f>
        <v>Segunda a Sábado</v>
      </c>
      <c r="G8586" s="18" t="s">
        <v>888</v>
      </c>
      <c r="H8586" s="46">
        <v>1</v>
      </c>
      <c r="I8586" s="18" t="s">
        <v>7380</v>
      </c>
    </row>
    <row r="8587" spans="1:9" x14ac:dyDescent="0.35">
      <c r="A8587" s="68">
        <v>46129</v>
      </c>
      <c r="B8587" s="52" t="s">
        <v>6649</v>
      </c>
      <c r="C8587" s="30" t="str">
        <f>IFERROR(
INDEX('SETORES VARRIÇÃO'!$A:$A,MATCH($E8587,'SETORES VARRIÇÃO'!$H:$H,0)),
IFERROR(
INDEX('SETORES PRAÇA'!$A:$A,MATCH($E8587,'SETORES PRAÇA'!$H:$H,0)),
))</f>
        <v>MG</v>
      </c>
      <c r="D8587" s="30" t="str">
        <f>IFERROR(
INDEX('SETORES VARRIÇÃO'!$B:$B,MATCH($E8587,'SETORES VARRIÇÃO'!$H:$H,0)),
IFERROR(
INDEX('SETORES PRAÇA'!$B:$B,MATCH($E8587,'SETORES PRAÇA'!$H:$H,0)),
))</f>
        <v>MG10303VJ0017</v>
      </c>
      <c r="E8587" s="30" t="str">
        <f t="shared" si="178"/>
        <v>03-0218</v>
      </c>
      <c r="F8587" s="30" t="str">
        <f>IFERROR(
INDEX('SETORES VARRIÇÃO'!$F:$F,MATCH($E8587,'SETORES VARRIÇÃO'!$H:$H,0)),
IFERROR(
INDEX('SETORES PRAÇA'!$F:$F,MATCH($E8587,'SETORES PRAÇA'!$H:$H,0)),
))</f>
        <v>Terça/Sexta</v>
      </c>
      <c r="G8587" s="18" t="s">
        <v>887</v>
      </c>
      <c r="H8587" s="46" t="s">
        <v>1034</v>
      </c>
      <c r="I8587" s="18" t="s">
        <v>7381</v>
      </c>
    </row>
    <row r="8588" spans="1:9" x14ac:dyDescent="0.35">
      <c r="A8588" s="68">
        <v>46129</v>
      </c>
      <c r="B8588" s="52" t="s">
        <v>6650</v>
      </c>
      <c r="C8588" s="30" t="str">
        <f>IFERROR(
INDEX('SETORES VARRIÇÃO'!$A:$A,MATCH($E8588,'SETORES VARRIÇÃO'!$H:$H,0)),
IFERROR(
INDEX('SETORES PRAÇA'!$A:$A,MATCH($E8588,'SETORES PRAÇA'!$H:$H,0)),
))</f>
        <v>MG</v>
      </c>
      <c r="D8588" s="30" t="str">
        <f>IFERROR(
INDEX('SETORES VARRIÇÃO'!$B:$B,MATCH($E8588,'SETORES VARRIÇÃO'!$H:$H,0)),
IFERROR(
INDEX('SETORES PRAÇA'!$B:$B,MATCH($E8588,'SETORES PRAÇA'!$H:$H,0)),
))</f>
        <v>MG10203VJ0064</v>
      </c>
      <c r="E8588" s="30" t="str">
        <f t="shared" si="178"/>
        <v>03-0219</v>
      </c>
      <c r="F8588" s="30" t="str">
        <f>IFERROR(
INDEX('SETORES VARRIÇÃO'!$F:$F,MATCH($E8588,'SETORES VARRIÇÃO'!$H:$H,0)),
IFERROR(
INDEX('SETORES PRAÇA'!$F:$F,MATCH($E8588,'SETORES PRAÇA'!$H:$H,0)),
))</f>
        <v>Terça/Quinta/Sábado</v>
      </c>
      <c r="G8588" s="18" t="s">
        <v>888</v>
      </c>
      <c r="H8588" s="46">
        <v>1</v>
      </c>
      <c r="I8588" s="18" t="s">
        <v>8138</v>
      </c>
    </row>
    <row r="8589" spans="1:9" x14ac:dyDescent="0.35">
      <c r="A8589" s="68">
        <v>46129</v>
      </c>
      <c r="B8589" s="52" t="s">
        <v>6651</v>
      </c>
      <c r="C8589" s="30" t="str">
        <f>IFERROR(
INDEX('SETORES VARRIÇÃO'!$A:$A,MATCH($E8589,'SETORES VARRIÇÃO'!$H:$H,0)),
IFERROR(
INDEX('SETORES PRAÇA'!$A:$A,MATCH($E8589,'SETORES PRAÇA'!$H:$H,0)),
))</f>
        <v>MG</v>
      </c>
      <c r="D8589" s="30" t="str">
        <f>IFERROR(
INDEX('SETORES VARRIÇÃO'!$B:$B,MATCH($E8589,'SETORES VARRIÇÃO'!$H:$H,0)),
IFERROR(
INDEX('SETORES PRAÇA'!$B:$B,MATCH($E8589,'SETORES PRAÇA'!$H:$H,0)),
))</f>
        <v>MG10304VJ0022</v>
      </c>
      <c r="E8589" s="30" t="str">
        <f t="shared" si="178"/>
        <v>03-0220</v>
      </c>
      <c r="F8589" s="30" t="str">
        <f>IFERROR(
INDEX('SETORES VARRIÇÃO'!$F:$F,MATCH($E8589,'SETORES VARRIÇÃO'!$H:$H,0)),
IFERROR(
INDEX('SETORES PRAÇA'!$F:$F,MATCH($E8589,'SETORES PRAÇA'!$H:$H,0)),
))</f>
        <v>Quarta/Sábado</v>
      </c>
      <c r="G8589" s="18" t="s">
        <v>887</v>
      </c>
      <c r="H8589" s="46" t="s">
        <v>1034</v>
      </c>
      <c r="I8589" s="18" t="s">
        <v>7775</v>
      </c>
    </row>
    <row r="8590" spans="1:9" x14ac:dyDescent="0.35">
      <c r="A8590" s="68">
        <v>46129</v>
      </c>
      <c r="B8590" s="52" t="s">
        <v>6652</v>
      </c>
      <c r="C8590" s="30" t="str">
        <f>IFERROR(
INDEX('SETORES VARRIÇÃO'!$A:$A,MATCH($E8590,'SETORES VARRIÇÃO'!$H:$H,0)),
IFERROR(
INDEX('SETORES PRAÇA'!$A:$A,MATCH($E8590,'SETORES PRAÇA'!$H:$H,0)),
))</f>
        <v>MG</v>
      </c>
      <c r="D8590" s="30" t="str">
        <f>IFERROR(
INDEX('SETORES VARRIÇÃO'!$B:$B,MATCH($E8590,'SETORES VARRIÇÃO'!$H:$H,0)),
IFERROR(
INDEX('SETORES PRAÇA'!$B:$B,MATCH($E8590,'SETORES PRAÇA'!$H:$H,0)),
))</f>
        <v>MG10203VJ0062</v>
      </c>
      <c r="E8590" s="30" t="str">
        <f t="shared" si="178"/>
        <v>03-0221</v>
      </c>
      <c r="F8590" s="30" t="str">
        <f>IFERROR(
INDEX('SETORES VARRIÇÃO'!$F:$F,MATCH($E8590,'SETORES VARRIÇÃO'!$H:$H,0)),
IFERROR(
INDEX('SETORES PRAÇA'!$F:$F,MATCH($E8590,'SETORES PRAÇA'!$H:$H,0)),
))</f>
        <v>Terça/Quinta/Sábado</v>
      </c>
      <c r="G8590" s="18" t="s">
        <v>888</v>
      </c>
      <c r="H8590" s="46">
        <v>1</v>
      </c>
      <c r="I8590" s="18" t="s">
        <v>8045</v>
      </c>
    </row>
    <row r="8591" spans="1:9" x14ac:dyDescent="0.35">
      <c r="A8591" s="68">
        <v>46129</v>
      </c>
      <c r="B8591" s="52" t="s">
        <v>6653</v>
      </c>
      <c r="C8591" s="30" t="str">
        <f>IFERROR(
INDEX('SETORES VARRIÇÃO'!$A:$A,MATCH($E8591,'SETORES VARRIÇÃO'!$H:$H,0)),
IFERROR(
INDEX('SETORES PRAÇA'!$A:$A,MATCH($E8591,'SETORES PRAÇA'!$H:$H,0)),
))</f>
        <v>ST</v>
      </c>
      <c r="D8591" s="30" t="str">
        <f>IFERROR(
INDEX('SETORES VARRIÇÃO'!$B:$B,MATCH($E8591,'SETORES VARRIÇÃO'!$H:$H,0)),
IFERROR(
INDEX('SETORES PRAÇA'!$B:$B,MATCH($E8591,'SETORES PRAÇA'!$H:$H,0)),
))</f>
        <v>ST10302VJ0025</v>
      </c>
      <c r="E8591" s="30" t="str">
        <f t="shared" si="178"/>
        <v>03-0222</v>
      </c>
      <c r="F8591" s="30" t="str">
        <f>IFERROR(
INDEX('SETORES VARRIÇÃO'!$F:$F,MATCH($E8591,'SETORES VARRIÇÃO'!$H:$H,0)),
IFERROR(
INDEX('SETORES PRAÇA'!$F:$F,MATCH($E8591,'SETORES PRAÇA'!$H:$H,0)),
))</f>
        <v>Segunda/Quinta</v>
      </c>
      <c r="G8591" s="18" t="s">
        <v>888</v>
      </c>
      <c r="H8591" s="46">
        <v>1</v>
      </c>
      <c r="I8591" s="18" t="s">
        <v>8139</v>
      </c>
    </row>
    <row r="8592" spans="1:9" x14ac:dyDescent="0.35">
      <c r="A8592" s="68">
        <v>46129</v>
      </c>
      <c r="B8592" s="52" t="s">
        <v>6654</v>
      </c>
      <c r="C8592" s="30" t="str">
        <f>IFERROR(
INDEX('SETORES VARRIÇÃO'!$A:$A,MATCH($E8592,'SETORES VARRIÇÃO'!$H:$H,0)),
IFERROR(
INDEX('SETORES PRAÇA'!$A:$A,MATCH($E8592,'SETORES PRAÇA'!$H:$H,0)),
))</f>
        <v>CV</v>
      </c>
      <c r="D8592" s="30" t="str">
        <f>IFERROR(
INDEX('SETORES VARRIÇÃO'!$B:$B,MATCH($E8592,'SETORES VARRIÇÃO'!$H:$H,0)),
IFERROR(
INDEX('SETORES PRAÇA'!$B:$B,MATCH($E8592,'SETORES PRAÇA'!$H:$H,0)),
))</f>
        <v>CV10203VP0020/21</v>
      </c>
      <c r="E8592" s="30" t="str">
        <f t="shared" si="178"/>
        <v>03-0223</v>
      </c>
      <c r="F8592" s="30" t="str">
        <f>IFERROR(
INDEX('SETORES VARRIÇÃO'!$F:$F,MATCH($E8592,'SETORES VARRIÇÃO'!$H:$H,0)),
IFERROR(
INDEX('SETORES PRAÇA'!$F:$F,MATCH($E8592,'SETORES PRAÇA'!$H:$H,0)),
))</f>
        <v>Terça/Quinta/Sábado</v>
      </c>
      <c r="G8592" s="18" t="s">
        <v>888</v>
      </c>
      <c r="H8592" s="46">
        <v>1</v>
      </c>
      <c r="I8592" s="18" t="s">
        <v>8140</v>
      </c>
    </row>
    <row r="8593" spans="1:9" x14ac:dyDescent="0.35">
      <c r="A8593" s="68">
        <v>46129</v>
      </c>
      <c r="B8593" s="52" t="s">
        <v>6655</v>
      </c>
      <c r="C8593" s="30" t="str">
        <f>IFERROR(
INDEX('SETORES VARRIÇÃO'!$A:$A,MATCH($E8593,'SETORES VARRIÇÃO'!$H:$H,0)),
IFERROR(
INDEX('SETORES PRAÇA'!$A:$A,MATCH($E8593,'SETORES PRAÇA'!$H:$H,0)),
))</f>
        <v>MG</v>
      </c>
      <c r="D8593" s="30" t="str">
        <f>IFERROR(
INDEX('SETORES VARRIÇÃO'!$B:$B,MATCH($E8593,'SETORES VARRIÇÃO'!$H:$H,0)),
IFERROR(
INDEX('SETORES PRAÇA'!$B:$B,MATCH($E8593,'SETORES PRAÇA'!$H:$H,0)),
))</f>
        <v>MG10202VP0017/18/19/20</v>
      </c>
      <c r="E8593" s="30" t="str">
        <f t="shared" si="178"/>
        <v>03-0224</v>
      </c>
      <c r="F8593" s="30" t="str">
        <f>IFERROR(
INDEX('SETORES VARRIÇÃO'!$F:$F,MATCH($E8593,'SETORES VARRIÇÃO'!$H:$H,0)),
IFERROR(
INDEX('SETORES PRAÇA'!$F:$F,MATCH($E8593,'SETORES PRAÇA'!$H:$H,0)),
))</f>
        <v>Segunda/Quarta/Sexta</v>
      </c>
      <c r="G8593" s="18" t="s">
        <v>888</v>
      </c>
      <c r="H8593" s="46">
        <v>1</v>
      </c>
      <c r="I8593" s="18" t="s">
        <v>8141</v>
      </c>
    </row>
    <row r="8594" spans="1:9" x14ac:dyDescent="0.35">
      <c r="A8594" s="68">
        <v>46129</v>
      </c>
      <c r="B8594" s="52" t="s">
        <v>6656</v>
      </c>
      <c r="C8594" s="30" t="str">
        <f>IFERROR(
INDEX('SETORES VARRIÇÃO'!$A:$A,MATCH($E8594,'SETORES VARRIÇÃO'!$H:$H,0)),
IFERROR(
INDEX('SETORES PRAÇA'!$A:$A,MATCH($E8594,'SETORES PRAÇA'!$H:$H,0)),
))</f>
        <v>ST</v>
      </c>
      <c r="D8594" s="30" t="str">
        <f>IFERROR(
INDEX('SETORES VARRIÇÃO'!$B:$B,MATCH($E8594,'SETORES VARRIÇÃO'!$H:$H,0)),
IFERROR(
INDEX('SETORES PRAÇA'!$B:$B,MATCH($E8594,'SETORES PRAÇA'!$H:$H,0)),
))</f>
        <v>ST10302VJ0027</v>
      </c>
      <c r="E8594" s="30" t="str">
        <f t="shared" si="178"/>
        <v>03-0225</v>
      </c>
      <c r="F8594" s="30" t="str">
        <f>IFERROR(
INDEX('SETORES VARRIÇÃO'!$F:$F,MATCH($E8594,'SETORES VARRIÇÃO'!$H:$H,0)),
IFERROR(
INDEX('SETORES PRAÇA'!$F:$F,MATCH($E8594,'SETORES PRAÇA'!$H:$H,0)),
))</f>
        <v>Segunda/Quinta</v>
      </c>
      <c r="G8594" s="18" t="s">
        <v>888</v>
      </c>
      <c r="H8594" s="46">
        <v>1</v>
      </c>
      <c r="I8594" s="18" t="s">
        <v>7966</v>
      </c>
    </row>
    <row r="8595" spans="1:9" x14ac:dyDescent="0.35">
      <c r="A8595" s="68">
        <v>46129</v>
      </c>
      <c r="B8595" s="52" t="s">
        <v>6657</v>
      </c>
      <c r="C8595" s="30" t="str">
        <f>IFERROR(
INDEX('SETORES VARRIÇÃO'!$A:$A,MATCH($E8595,'SETORES VARRIÇÃO'!$H:$H,0)),
IFERROR(
INDEX('SETORES PRAÇA'!$A:$A,MATCH($E8595,'SETORES PRAÇA'!$H:$H,0)),
))</f>
        <v>ST</v>
      </c>
      <c r="D8595" s="30" t="str">
        <f>IFERROR(
INDEX('SETORES VARRIÇÃO'!$B:$B,MATCH($E8595,'SETORES VARRIÇÃO'!$H:$H,0)),
IFERROR(
INDEX('SETORES PRAÇA'!$B:$B,MATCH($E8595,'SETORES PRAÇA'!$H:$H,0)),
))</f>
        <v>ST10303VJ0039</v>
      </c>
      <c r="E8595" s="30" t="str">
        <f t="shared" si="178"/>
        <v>03-0226</v>
      </c>
      <c r="F8595" s="30" t="str">
        <f>IFERROR(
INDEX('SETORES VARRIÇÃO'!$F:$F,MATCH($E8595,'SETORES VARRIÇÃO'!$H:$H,0)),
IFERROR(
INDEX('SETORES PRAÇA'!$F:$F,MATCH($E8595,'SETORES PRAÇA'!$H:$H,0)),
))</f>
        <v>Terça/Sexta</v>
      </c>
      <c r="G8595" s="18" t="s">
        <v>888</v>
      </c>
      <c r="H8595" s="46">
        <v>1</v>
      </c>
      <c r="I8595" s="18" t="s">
        <v>8142</v>
      </c>
    </row>
    <row r="8596" spans="1:9" x14ac:dyDescent="0.35">
      <c r="A8596" s="68">
        <v>46129</v>
      </c>
      <c r="B8596" s="52" t="s">
        <v>6658</v>
      </c>
      <c r="C8596" s="30" t="str">
        <f>IFERROR(
INDEX('SETORES VARRIÇÃO'!$A:$A,MATCH($E8596,'SETORES VARRIÇÃO'!$H:$H,0)),
IFERROR(
INDEX('SETORES PRAÇA'!$A:$A,MATCH($E8596,'SETORES PRAÇA'!$H:$H,0)),
))</f>
        <v>ST</v>
      </c>
      <c r="D8596" s="30" t="str">
        <f>IFERROR(
INDEX('SETORES VARRIÇÃO'!$B:$B,MATCH($E8596,'SETORES VARRIÇÃO'!$H:$H,0)),
IFERROR(
INDEX('SETORES PRAÇA'!$B:$B,MATCH($E8596,'SETORES PRAÇA'!$H:$H,0)),
))</f>
        <v>ST10302VJ0038</v>
      </c>
      <c r="E8596" s="30" t="str">
        <f t="shared" si="178"/>
        <v>03-0227</v>
      </c>
      <c r="F8596" s="30" t="str">
        <f>IFERROR(
INDEX('SETORES VARRIÇÃO'!$F:$F,MATCH($E8596,'SETORES VARRIÇÃO'!$H:$H,0)),
IFERROR(
INDEX('SETORES PRAÇA'!$F:$F,MATCH($E8596,'SETORES PRAÇA'!$H:$H,0)),
))</f>
        <v>Segunda/Quinta</v>
      </c>
      <c r="G8596" s="18" t="s">
        <v>888</v>
      </c>
      <c r="H8596" s="46">
        <v>1</v>
      </c>
      <c r="I8596" s="18" t="s">
        <v>8143</v>
      </c>
    </row>
    <row r="8597" spans="1:9" x14ac:dyDescent="0.35">
      <c r="A8597" s="68">
        <v>46129</v>
      </c>
      <c r="B8597" s="52" t="s">
        <v>6659</v>
      </c>
      <c r="C8597" s="30" t="str">
        <f>IFERROR(
INDEX('SETORES VARRIÇÃO'!$A:$A,MATCH($E8597,'SETORES VARRIÇÃO'!$H:$H,0)),
IFERROR(
INDEX('SETORES PRAÇA'!$A:$A,MATCH($E8597,'SETORES PRAÇA'!$H:$H,0)),
))</f>
        <v>MG</v>
      </c>
      <c r="D8597" s="30" t="str">
        <f>IFERROR(
INDEX('SETORES VARRIÇÃO'!$B:$B,MATCH($E8597,'SETORES VARRIÇÃO'!$H:$H,0)),
IFERROR(
INDEX('SETORES PRAÇA'!$B:$B,MATCH($E8597,'SETORES PRAÇA'!$H:$H,0)),
))</f>
        <v>MG10203VP0035</v>
      </c>
      <c r="E8597" s="30" t="str">
        <f t="shared" si="178"/>
        <v>03-0228</v>
      </c>
      <c r="F8597" s="30" t="str">
        <f>IFERROR(
INDEX('SETORES VARRIÇÃO'!$F:$F,MATCH($E8597,'SETORES VARRIÇÃO'!$H:$H,0)),
IFERROR(
INDEX('SETORES PRAÇA'!$F:$F,MATCH($E8597,'SETORES PRAÇA'!$H:$H,0)),
))</f>
        <v>Terça/Quinta/Sábado</v>
      </c>
      <c r="G8597" s="18" t="s">
        <v>887</v>
      </c>
      <c r="H8597" s="46" t="s">
        <v>1034</v>
      </c>
      <c r="I8597" s="18" t="s">
        <v>6953</v>
      </c>
    </row>
    <row r="8598" spans="1:9" x14ac:dyDescent="0.35">
      <c r="A8598" s="68">
        <v>46129</v>
      </c>
      <c r="B8598" s="52" t="s">
        <v>6660</v>
      </c>
      <c r="C8598" s="30" t="str">
        <f>IFERROR(
INDEX('SETORES VARRIÇÃO'!$A:$A,MATCH($E8598,'SETORES VARRIÇÃO'!$H:$H,0)),
IFERROR(
INDEX('SETORES PRAÇA'!$A:$A,MATCH($E8598,'SETORES PRAÇA'!$H:$H,0)),
))</f>
        <v>CV</v>
      </c>
      <c r="D8598" s="30" t="str">
        <f>IFERROR(
INDEX('SETORES VARRIÇÃO'!$B:$B,MATCH($E8598,'SETORES VARRIÇÃO'!$H:$H,0)),
IFERROR(
INDEX('SETORES PRAÇA'!$B:$B,MATCH($E8598,'SETORES PRAÇA'!$H:$H,0)),
))</f>
        <v>CV10202VP0015/16</v>
      </c>
      <c r="E8598" s="30" t="str">
        <f t="shared" si="178"/>
        <v>03-0229</v>
      </c>
      <c r="F8598" s="30" t="str">
        <f>IFERROR(
INDEX('SETORES VARRIÇÃO'!$F:$F,MATCH($E8598,'SETORES VARRIÇÃO'!$H:$H,0)),
IFERROR(
INDEX('SETORES PRAÇA'!$F:$F,MATCH($E8598,'SETORES PRAÇA'!$H:$H,0)),
))</f>
        <v>Segunda/Quarta/Sexta</v>
      </c>
      <c r="G8598" s="18" t="s">
        <v>887</v>
      </c>
      <c r="H8598" s="46" t="s">
        <v>1034</v>
      </c>
      <c r="I8598" s="18" t="s">
        <v>6954</v>
      </c>
    </row>
    <row r="8599" spans="1:9" x14ac:dyDescent="0.35">
      <c r="A8599" s="68">
        <v>46129</v>
      </c>
      <c r="B8599" s="52" t="s">
        <v>5820</v>
      </c>
      <c r="C8599" s="30" t="str">
        <f>IFERROR(
INDEX('SETORES VARRIÇÃO'!$A:$A,MATCH($E8599,'SETORES VARRIÇÃO'!$H:$H,0)),
IFERROR(
INDEX('SETORES PRAÇA'!$A:$A,MATCH($E8599,'SETORES PRAÇA'!$H:$H,0)),
))</f>
        <v>CV</v>
      </c>
      <c r="D8599" s="30" t="str">
        <f>IFERROR(
INDEX('SETORES VARRIÇÃO'!$B:$B,MATCH($E8599,'SETORES VARRIÇÃO'!$H:$H,0)),
IFERROR(
INDEX('SETORES PRAÇA'!$B:$B,MATCH($E8599,'SETORES PRAÇA'!$H:$H,0)),
))</f>
        <v>CV10202VP0013/14</v>
      </c>
      <c r="E8599" s="30" t="str">
        <f t="shared" si="178"/>
        <v>03-0230</v>
      </c>
      <c r="F8599" s="30" t="str">
        <f>IFERROR(
INDEX('SETORES VARRIÇÃO'!$F:$F,MATCH($E8599,'SETORES VARRIÇÃO'!$H:$H,0)),
IFERROR(
INDEX('SETORES PRAÇA'!$F:$F,MATCH($E8599,'SETORES PRAÇA'!$H:$H,0)),
))</f>
        <v>Segunda/Quarta/Sexta</v>
      </c>
      <c r="G8599" s="18" t="s">
        <v>888</v>
      </c>
      <c r="H8599" s="46">
        <v>1</v>
      </c>
      <c r="I8599" s="18" t="s">
        <v>8144</v>
      </c>
    </row>
    <row r="8600" spans="1:9" x14ac:dyDescent="0.35">
      <c r="A8600" s="68">
        <v>46129</v>
      </c>
      <c r="B8600" s="52" t="s">
        <v>6661</v>
      </c>
      <c r="C8600" s="30" t="str">
        <f>IFERROR(
INDEX('SETORES VARRIÇÃO'!$A:$A,MATCH($E8600,'SETORES VARRIÇÃO'!$H:$H,0)),
IFERROR(
INDEX('SETORES PRAÇA'!$A:$A,MATCH($E8600,'SETORES PRAÇA'!$H:$H,0)),
))</f>
        <v>CV</v>
      </c>
      <c r="D8600" s="30" t="str">
        <f>IFERROR(
INDEX('SETORES VARRIÇÃO'!$B:$B,MATCH($E8600,'SETORES VARRIÇÃO'!$H:$H,0)),
IFERROR(
INDEX('SETORES PRAÇA'!$B:$B,MATCH($E8600,'SETORES PRAÇA'!$H:$H,0)),
))</f>
        <v>CV10101VP0006/07/08</v>
      </c>
      <c r="E8600" s="30" t="str">
        <f t="shared" si="178"/>
        <v>03-0231</v>
      </c>
      <c r="F8600" s="30" t="str">
        <f>IFERROR(
INDEX('SETORES VARRIÇÃO'!$F:$F,MATCH($E8600,'SETORES VARRIÇÃO'!$H:$H,0)),
IFERROR(
INDEX('SETORES PRAÇA'!$F:$F,MATCH($E8600,'SETORES PRAÇA'!$H:$H,0)),
))</f>
        <v>Segunda a Sábado</v>
      </c>
      <c r="G8600" s="18" t="s">
        <v>887</v>
      </c>
      <c r="H8600" s="46" t="s">
        <v>1034</v>
      </c>
      <c r="I8600" s="18" t="s">
        <v>6956</v>
      </c>
    </row>
    <row r="8601" spans="1:9" x14ac:dyDescent="0.35">
      <c r="A8601" s="68">
        <v>46129</v>
      </c>
      <c r="B8601" s="52" t="s">
        <v>6662</v>
      </c>
      <c r="C8601" s="30" t="str">
        <f>IFERROR(
INDEX('SETORES VARRIÇÃO'!$A:$A,MATCH($E8601,'SETORES VARRIÇÃO'!$H:$H,0)),
IFERROR(
INDEX('SETORES PRAÇA'!$A:$A,MATCH($E8601,'SETORES PRAÇA'!$H:$H,0)),
))</f>
        <v>ST</v>
      </c>
      <c r="D8601" s="30" t="str">
        <f>IFERROR(
INDEX('SETORES VARRIÇÃO'!$B:$B,MATCH($E8601,'SETORES VARRIÇÃO'!$H:$H,0)),
IFERROR(
INDEX('SETORES PRAÇA'!$B:$B,MATCH($E8601,'SETORES PRAÇA'!$H:$H,0)),
))</f>
        <v>ST10303VJ0042</v>
      </c>
      <c r="E8601" s="30" t="str">
        <f t="shared" si="178"/>
        <v>03-0232</v>
      </c>
      <c r="F8601" s="30" t="str">
        <f>IFERROR(
INDEX('SETORES VARRIÇÃO'!$F:$F,MATCH($E8601,'SETORES VARRIÇÃO'!$H:$H,0)),
IFERROR(
INDEX('SETORES PRAÇA'!$F:$F,MATCH($E8601,'SETORES PRAÇA'!$H:$H,0)),
))</f>
        <v>Terça/Sexta</v>
      </c>
      <c r="G8601" s="18" t="s">
        <v>888</v>
      </c>
      <c r="H8601" s="46">
        <v>1</v>
      </c>
      <c r="I8601" s="18" t="s">
        <v>8145</v>
      </c>
    </row>
    <row r="8602" spans="1:9" x14ac:dyDescent="0.35">
      <c r="A8602" s="68">
        <v>46129</v>
      </c>
      <c r="B8602" s="52" t="s">
        <v>6663</v>
      </c>
      <c r="C8602" s="30" t="str">
        <f>IFERROR(
INDEX('SETORES VARRIÇÃO'!$A:$A,MATCH($E8602,'SETORES VARRIÇÃO'!$H:$H,0)),
IFERROR(
INDEX('SETORES PRAÇA'!$A:$A,MATCH($E8602,'SETORES PRAÇA'!$H:$H,0)),
))</f>
        <v>MG</v>
      </c>
      <c r="D8602" s="30" t="str">
        <f>IFERROR(
INDEX('SETORES VARRIÇÃO'!$B:$B,MATCH($E8602,'SETORES VARRIÇÃO'!$H:$H,0)),
IFERROR(
INDEX('SETORES PRAÇA'!$B:$B,MATCH($E8602,'SETORES PRAÇA'!$H:$H,0)),
))</f>
        <v>MG10202VJ0032</v>
      </c>
      <c r="E8602" s="30" t="str">
        <f t="shared" si="178"/>
        <v>03-0233</v>
      </c>
      <c r="F8602" s="30" t="str">
        <f>IFERROR(
INDEX('SETORES VARRIÇÃO'!$F:$F,MATCH($E8602,'SETORES VARRIÇÃO'!$H:$H,0)),
IFERROR(
INDEX('SETORES PRAÇA'!$F:$F,MATCH($E8602,'SETORES PRAÇA'!$H:$H,0)),
))</f>
        <v>Segunda/Quarta/Sexta</v>
      </c>
      <c r="G8602" s="18" t="s">
        <v>888</v>
      </c>
      <c r="H8602" s="46">
        <v>1</v>
      </c>
      <c r="I8602" s="18" t="s">
        <v>8146</v>
      </c>
    </row>
    <row r="8603" spans="1:9" x14ac:dyDescent="0.35">
      <c r="A8603" s="68">
        <v>46129</v>
      </c>
      <c r="B8603" s="52" t="s">
        <v>6664</v>
      </c>
      <c r="C8603" s="30" t="str">
        <f>IFERROR(
INDEX('SETORES VARRIÇÃO'!$A:$A,MATCH($E8603,'SETORES VARRIÇÃO'!$H:$H,0)),
IFERROR(
INDEX('SETORES PRAÇA'!$A:$A,MATCH($E8603,'SETORES PRAÇA'!$H:$H,0)),
))</f>
        <v>MG</v>
      </c>
      <c r="D8603" s="30" t="str">
        <f>IFERROR(
INDEX('SETORES VARRIÇÃO'!$B:$B,MATCH($E8603,'SETORES VARRIÇÃO'!$H:$H,0)),
IFERROR(
INDEX('SETORES PRAÇA'!$B:$B,MATCH($E8603,'SETORES PRAÇA'!$H:$H,0)),
))</f>
        <v>MG10202VJ0041</v>
      </c>
      <c r="E8603" s="30" t="str">
        <f t="shared" si="178"/>
        <v>03-0234</v>
      </c>
      <c r="F8603" s="30" t="str">
        <f>IFERROR(
INDEX('SETORES VARRIÇÃO'!$F:$F,MATCH($E8603,'SETORES VARRIÇÃO'!$H:$H,0)),
IFERROR(
INDEX('SETORES PRAÇA'!$F:$F,MATCH($E8603,'SETORES PRAÇA'!$H:$H,0)),
))</f>
        <v>Segunda/Quarta/Sexta</v>
      </c>
      <c r="G8603" s="18" t="s">
        <v>888</v>
      </c>
      <c r="H8603" s="46">
        <v>1</v>
      </c>
      <c r="I8603" s="18" t="s">
        <v>8147</v>
      </c>
    </row>
    <row r="8604" spans="1:9" x14ac:dyDescent="0.35">
      <c r="A8604" s="68">
        <v>46129</v>
      </c>
      <c r="B8604" s="52" t="s">
        <v>6665</v>
      </c>
      <c r="C8604" s="30" t="str">
        <f>IFERROR(
INDEX('SETORES VARRIÇÃO'!$A:$A,MATCH($E8604,'SETORES VARRIÇÃO'!$H:$H,0)),
IFERROR(
INDEX('SETORES PRAÇA'!$A:$A,MATCH($E8604,'SETORES PRAÇA'!$H:$H,0)),
))</f>
        <v>MG</v>
      </c>
      <c r="D8604" s="30" t="str">
        <f>IFERROR(
INDEX('SETORES VARRIÇÃO'!$B:$B,MATCH($E8604,'SETORES VARRIÇÃO'!$H:$H,0)),
IFERROR(
INDEX('SETORES PRAÇA'!$B:$B,MATCH($E8604,'SETORES PRAÇA'!$H:$H,0)),
))</f>
        <v>MG10202VJ0043</v>
      </c>
      <c r="E8604" s="30" t="str">
        <f t="shared" si="178"/>
        <v>03-0235</v>
      </c>
      <c r="F8604" s="30" t="str">
        <f>IFERROR(
INDEX('SETORES VARRIÇÃO'!$F:$F,MATCH($E8604,'SETORES VARRIÇÃO'!$H:$H,0)),
IFERROR(
INDEX('SETORES PRAÇA'!$F:$F,MATCH($E8604,'SETORES PRAÇA'!$H:$H,0)),
))</f>
        <v>Segunda/Quarta/Sexta</v>
      </c>
      <c r="G8604" s="18" t="s">
        <v>887</v>
      </c>
      <c r="H8604" s="46" t="s">
        <v>1034</v>
      </c>
      <c r="I8604" s="18" t="s">
        <v>6960</v>
      </c>
    </row>
    <row r="8605" spans="1:9" x14ac:dyDescent="0.35">
      <c r="A8605" s="68">
        <v>46129</v>
      </c>
      <c r="B8605" s="52" t="s">
        <v>6666</v>
      </c>
      <c r="C8605" s="30" t="str">
        <f>IFERROR(
INDEX('SETORES VARRIÇÃO'!$A:$A,MATCH($E8605,'SETORES VARRIÇÃO'!$H:$H,0)),
IFERROR(
INDEX('SETORES PRAÇA'!$A:$A,MATCH($E8605,'SETORES PRAÇA'!$H:$H,0)),
))</f>
        <v>MG</v>
      </c>
      <c r="D8605" s="30" t="str">
        <f>IFERROR(
INDEX('SETORES VARRIÇÃO'!$B:$B,MATCH($E8605,'SETORES VARRIÇÃO'!$H:$H,0)),
IFERROR(
INDEX('SETORES PRAÇA'!$B:$B,MATCH($E8605,'SETORES PRAÇA'!$H:$H,0)),
))</f>
        <v>MG10202VJ0042</v>
      </c>
      <c r="E8605" s="30" t="str">
        <f t="shared" si="178"/>
        <v>03-0236</v>
      </c>
      <c r="F8605" s="30" t="str">
        <f>IFERROR(
INDEX('SETORES VARRIÇÃO'!$F:$F,MATCH($E8605,'SETORES VARRIÇÃO'!$H:$H,0)),
IFERROR(
INDEX('SETORES PRAÇA'!$F:$F,MATCH($E8605,'SETORES PRAÇA'!$H:$H,0)),
))</f>
        <v>Segunda/Quarta/Sexta</v>
      </c>
      <c r="G8605" s="18" t="s">
        <v>887</v>
      </c>
      <c r="H8605" s="46" t="s">
        <v>1034</v>
      </c>
      <c r="I8605" s="18" t="s">
        <v>6961</v>
      </c>
    </row>
    <row r="8606" spans="1:9" x14ac:dyDescent="0.35">
      <c r="A8606" s="68">
        <v>46129</v>
      </c>
      <c r="B8606" s="52" t="s">
        <v>6667</v>
      </c>
      <c r="C8606" s="30" t="str">
        <f>IFERROR(
INDEX('SETORES VARRIÇÃO'!$A:$A,MATCH($E8606,'SETORES VARRIÇÃO'!$H:$H,0)),
IFERROR(
INDEX('SETORES PRAÇA'!$A:$A,MATCH($E8606,'SETORES PRAÇA'!$H:$H,0)),
))</f>
        <v>CV</v>
      </c>
      <c r="D8606" s="30" t="str">
        <f>IFERROR(
INDEX('SETORES VARRIÇÃO'!$B:$B,MATCH($E8606,'SETORES VARRIÇÃO'!$H:$H,0)),
IFERROR(
INDEX('SETORES PRAÇA'!$B:$B,MATCH($E8606,'SETORES PRAÇA'!$H:$H,0)),
))</f>
        <v>CV10203VP0022</v>
      </c>
      <c r="E8606" s="30" t="str">
        <f t="shared" si="178"/>
        <v>03-0237</v>
      </c>
      <c r="F8606" s="30" t="str">
        <f>IFERROR(
INDEX('SETORES VARRIÇÃO'!$F:$F,MATCH($E8606,'SETORES VARRIÇÃO'!$H:$H,0)),
IFERROR(
INDEX('SETORES PRAÇA'!$F:$F,MATCH($E8606,'SETORES PRAÇA'!$H:$H,0)),
))</f>
        <v>Terça/Quinta/Sábado</v>
      </c>
      <c r="G8606" s="18" t="s">
        <v>888</v>
      </c>
      <c r="H8606" s="46">
        <v>1</v>
      </c>
      <c r="I8606" s="18" t="s">
        <v>8148</v>
      </c>
    </row>
    <row r="8607" spans="1:9" x14ac:dyDescent="0.35">
      <c r="A8607" s="68">
        <v>46129</v>
      </c>
      <c r="B8607" s="52" t="s">
        <v>6668</v>
      </c>
      <c r="C8607" s="30" t="str">
        <f>IFERROR(
INDEX('SETORES VARRIÇÃO'!$A:$A,MATCH($E8607,'SETORES VARRIÇÃO'!$H:$H,0)),
IFERROR(
INDEX('SETORES PRAÇA'!$A:$A,MATCH($E8607,'SETORES PRAÇA'!$H:$H,0)),
))</f>
        <v>ST</v>
      </c>
      <c r="D8607" s="30" t="str">
        <f>IFERROR(
INDEX('SETORES VARRIÇÃO'!$B:$B,MATCH($E8607,'SETORES VARRIÇÃO'!$H:$H,0)),
IFERROR(
INDEX('SETORES PRAÇA'!$B:$B,MATCH($E8607,'SETORES PRAÇA'!$H:$H,0)),
))</f>
        <v>ST20102VL0002</v>
      </c>
      <c r="E8607" s="30" t="str">
        <f t="shared" si="178"/>
        <v>03-0238</v>
      </c>
      <c r="F8607" s="30" t="str">
        <f>IFERROR(
INDEX('SETORES VARRIÇÃO'!$F:$F,MATCH($E8607,'SETORES VARRIÇÃO'!$H:$H,0)),
IFERROR(
INDEX('SETORES PRAÇA'!$F:$F,MATCH($E8607,'SETORES PRAÇA'!$H:$H,0)),
))</f>
        <v>Segunda a Domingo</v>
      </c>
      <c r="G8607" s="18" t="s">
        <v>888</v>
      </c>
      <c r="H8607" s="46">
        <v>1</v>
      </c>
      <c r="I8607" s="18" t="s">
        <v>8149</v>
      </c>
    </row>
    <row r="8608" spans="1:9" x14ac:dyDescent="0.35">
      <c r="A8608" s="68">
        <v>46129</v>
      </c>
      <c r="B8608" s="52" t="s">
        <v>6669</v>
      </c>
      <c r="C8608" s="30" t="str">
        <f>IFERROR(
INDEX('SETORES VARRIÇÃO'!$A:$A,MATCH($E8608,'SETORES VARRIÇÃO'!$H:$H,0)),
IFERROR(
INDEX('SETORES PRAÇA'!$A:$A,MATCH($E8608,'SETORES PRAÇA'!$H:$H,0)),
))</f>
        <v>MG</v>
      </c>
      <c r="D8608" s="30" t="str">
        <f>IFERROR(
INDEX('SETORES VARRIÇÃO'!$B:$B,MATCH($E8608,'SETORES VARRIÇÃO'!$H:$H,0)),
IFERROR(
INDEX('SETORES PRAÇA'!$B:$B,MATCH($E8608,'SETORES PRAÇA'!$H:$H,0)),
))</f>
        <v>MG10202VJ0030</v>
      </c>
      <c r="E8608" s="30" t="str">
        <f t="shared" si="178"/>
        <v>03-0239</v>
      </c>
      <c r="F8608" s="30" t="str">
        <f>IFERROR(
INDEX('SETORES VARRIÇÃO'!$F:$F,MATCH($E8608,'SETORES VARRIÇÃO'!$H:$H,0)),
IFERROR(
INDEX('SETORES PRAÇA'!$F:$F,MATCH($E8608,'SETORES PRAÇA'!$H:$H,0)),
))</f>
        <v>Segunda/Quarta/Sexta</v>
      </c>
      <c r="G8608" s="18" t="s">
        <v>888</v>
      </c>
      <c r="H8608" s="46">
        <v>1</v>
      </c>
      <c r="I8608" s="18" t="s">
        <v>8150</v>
      </c>
    </row>
    <row r="8609" spans="1:9" x14ac:dyDescent="0.35">
      <c r="A8609" s="68">
        <v>46129</v>
      </c>
      <c r="B8609" s="52" t="s">
        <v>6670</v>
      </c>
      <c r="C8609" s="30" t="str">
        <f>IFERROR(
INDEX('SETORES VARRIÇÃO'!$A:$A,MATCH($E8609,'SETORES VARRIÇÃO'!$H:$H,0)),
IFERROR(
INDEX('SETORES PRAÇA'!$A:$A,MATCH($E8609,'SETORES PRAÇA'!$H:$H,0)),
))</f>
        <v>MG</v>
      </c>
      <c r="D8609" s="30" t="str">
        <f>IFERROR(
INDEX('SETORES VARRIÇÃO'!$B:$B,MATCH($E8609,'SETORES VARRIÇÃO'!$H:$H,0)),
IFERROR(
INDEX('SETORES PRAÇA'!$B:$B,MATCH($E8609,'SETORES PRAÇA'!$H:$H,0)),
))</f>
        <v>MG10202VJ0031</v>
      </c>
      <c r="E8609" s="30" t="str">
        <f t="shared" si="178"/>
        <v>03-0240</v>
      </c>
      <c r="F8609" s="30" t="str">
        <f>IFERROR(
INDEX('SETORES VARRIÇÃO'!$F:$F,MATCH($E8609,'SETORES VARRIÇÃO'!$H:$H,0)),
IFERROR(
INDEX('SETORES PRAÇA'!$F:$F,MATCH($E8609,'SETORES PRAÇA'!$H:$H,0)),
))</f>
        <v>Segunda/Quarta/Sexta</v>
      </c>
      <c r="G8609" s="18" t="s">
        <v>888</v>
      </c>
      <c r="H8609" s="46">
        <v>1</v>
      </c>
      <c r="I8609" s="18" t="s">
        <v>8151</v>
      </c>
    </row>
    <row r="8610" spans="1:9" x14ac:dyDescent="0.35">
      <c r="A8610" s="68">
        <v>46129</v>
      </c>
      <c r="B8610" s="52" t="s">
        <v>6671</v>
      </c>
      <c r="C8610" s="30" t="str">
        <f>IFERROR(
INDEX('SETORES VARRIÇÃO'!$A:$A,MATCH($E8610,'SETORES VARRIÇÃO'!$H:$H,0)),
IFERROR(
INDEX('SETORES PRAÇA'!$A:$A,MATCH($E8610,'SETORES PRAÇA'!$H:$H,0)),
))</f>
        <v>MG</v>
      </c>
      <c r="D8610" s="30" t="str">
        <f>IFERROR(
INDEX('SETORES VARRIÇÃO'!$B:$B,MATCH($E8610,'SETORES VARRIÇÃO'!$H:$H,0)),
IFERROR(
INDEX('SETORES PRAÇA'!$B:$B,MATCH($E8610,'SETORES PRAÇA'!$H:$H,0)),
))</f>
        <v>MG10202VJ0046</v>
      </c>
      <c r="E8610" s="30" t="str">
        <f t="shared" si="178"/>
        <v>03-0241</v>
      </c>
      <c r="F8610" s="30" t="str">
        <f>IFERROR(
INDEX('SETORES VARRIÇÃO'!$F:$F,MATCH($E8610,'SETORES VARRIÇÃO'!$H:$H,0)),
IFERROR(
INDEX('SETORES PRAÇA'!$F:$F,MATCH($E8610,'SETORES PRAÇA'!$H:$H,0)),
))</f>
        <v>Segunda/Quarta/Sexta</v>
      </c>
      <c r="G8610" s="18" t="s">
        <v>888</v>
      </c>
      <c r="H8610" s="46">
        <v>1</v>
      </c>
      <c r="I8610" s="18" t="s">
        <v>7787</v>
      </c>
    </row>
    <row r="8611" spans="1:9" x14ac:dyDescent="0.35">
      <c r="A8611" s="68">
        <v>46129</v>
      </c>
      <c r="B8611" s="52" t="s">
        <v>6672</v>
      </c>
      <c r="C8611" s="30" t="str">
        <f>IFERROR(
INDEX('SETORES VARRIÇÃO'!$A:$A,MATCH($E8611,'SETORES VARRIÇÃO'!$H:$H,0)),
IFERROR(
INDEX('SETORES PRAÇA'!$A:$A,MATCH($E8611,'SETORES PRAÇA'!$H:$H,0)),
))</f>
        <v>MG</v>
      </c>
      <c r="D8611" s="30" t="str">
        <f>IFERROR(
INDEX('SETORES VARRIÇÃO'!$B:$B,MATCH($E8611,'SETORES VARRIÇÃO'!$H:$H,0)),
IFERROR(
INDEX('SETORES PRAÇA'!$B:$B,MATCH($E8611,'SETORES PRAÇA'!$H:$H,0)),
))</f>
        <v>MG10202VJ0045</v>
      </c>
      <c r="E8611" s="30" t="str">
        <f t="shared" si="178"/>
        <v>03-0242</v>
      </c>
      <c r="F8611" s="30" t="str">
        <f>IFERROR(
INDEX('SETORES VARRIÇÃO'!$F:$F,MATCH($E8611,'SETORES VARRIÇÃO'!$H:$H,0)),
IFERROR(
INDEX('SETORES PRAÇA'!$F:$F,MATCH($E8611,'SETORES PRAÇA'!$H:$H,0)),
))</f>
        <v>Segunda/Quarta/Sexta</v>
      </c>
      <c r="G8611" s="18" t="s">
        <v>887</v>
      </c>
      <c r="H8611" s="46" t="s">
        <v>1034</v>
      </c>
      <c r="I8611" s="18" t="s">
        <v>6967</v>
      </c>
    </row>
    <row r="8612" spans="1:9" x14ac:dyDescent="0.35">
      <c r="A8612" s="68">
        <v>46129</v>
      </c>
      <c r="B8612" s="52" t="s">
        <v>6673</v>
      </c>
      <c r="C8612" s="30" t="str">
        <f>IFERROR(
INDEX('SETORES VARRIÇÃO'!$A:$A,MATCH($E8612,'SETORES VARRIÇÃO'!$H:$H,0)),
IFERROR(
INDEX('SETORES PRAÇA'!$A:$A,MATCH($E8612,'SETORES PRAÇA'!$H:$H,0)),
))</f>
        <v>MG</v>
      </c>
      <c r="D8612" s="30" t="str">
        <f>IFERROR(
INDEX('SETORES VARRIÇÃO'!$B:$B,MATCH($E8612,'SETORES VARRIÇÃO'!$H:$H,0)),
IFERROR(
INDEX('SETORES PRAÇA'!$B:$B,MATCH($E8612,'SETORES PRAÇA'!$H:$H,0)),
))</f>
        <v>MG10202VJ0040</v>
      </c>
      <c r="E8612" s="30" t="str">
        <f t="shared" si="178"/>
        <v>03-0243</v>
      </c>
      <c r="F8612" s="30" t="str">
        <f>IFERROR(
INDEX('SETORES VARRIÇÃO'!$F:$F,MATCH($E8612,'SETORES VARRIÇÃO'!$H:$H,0)),
IFERROR(
INDEX('SETORES PRAÇA'!$F:$F,MATCH($E8612,'SETORES PRAÇA'!$H:$H,0)),
))</f>
        <v>Segunda/Quarta/Sexta</v>
      </c>
      <c r="G8612" s="18" t="s">
        <v>888</v>
      </c>
      <c r="H8612" s="46">
        <v>1</v>
      </c>
      <c r="I8612" s="18" t="s">
        <v>8152</v>
      </c>
    </row>
    <row r="8613" spans="1:9" x14ac:dyDescent="0.35">
      <c r="A8613" s="68">
        <v>46129</v>
      </c>
      <c r="B8613" s="52" t="s">
        <v>6674</v>
      </c>
      <c r="C8613" s="30" t="str">
        <f>IFERROR(
INDEX('SETORES VARRIÇÃO'!$A:$A,MATCH($E8613,'SETORES VARRIÇÃO'!$H:$H,0)),
IFERROR(
INDEX('SETORES PRAÇA'!$A:$A,MATCH($E8613,'SETORES PRAÇA'!$H:$H,0)),
))</f>
        <v>ST</v>
      </c>
      <c r="D8613" s="30" t="str">
        <f>IFERROR(
INDEX('SETORES VARRIÇÃO'!$B:$B,MATCH($E8613,'SETORES VARRIÇÃO'!$H:$H,0)),
IFERROR(
INDEX('SETORES PRAÇA'!$B:$B,MATCH($E8613,'SETORES PRAÇA'!$H:$H,0)),
))</f>
        <v>ST10101VJ0015</v>
      </c>
      <c r="E8613" s="30" t="str">
        <f t="shared" si="178"/>
        <v>03-0244</v>
      </c>
      <c r="F8613" s="30" t="str">
        <f>IFERROR(
INDEX('SETORES VARRIÇÃO'!$F:$F,MATCH($E8613,'SETORES VARRIÇÃO'!$H:$H,0)),
IFERROR(
INDEX('SETORES PRAÇA'!$F:$F,MATCH($E8613,'SETORES PRAÇA'!$H:$H,0)),
))</f>
        <v>Segunda a Sábado</v>
      </c>
      <c r="G8613" s="18" t="s">
        <v>888</v>
      </c>
      <c r="H8613" s="46">
        <v>1</v>
      </c>
      <c r="I8613" s="18" t="s">
        <v>8153</v>
      </c>
    </row>
    <row r="8614" spans="1:9" x14ac:dyDescent="0.35">
      <c r="A8614" s="68">
        <v>46129</v>
      </c>
      <c r="B8614" s="52" t="s">
        <v>6675</v>
      </c>
      <c r="C8614" s="30" t="str">
        <f>IFERROR(
INDEX('SETORES VARRIÇÃO'!$A:$A,MATCH($E8614,'SETORES VARRIÇÃO'!$H:$H,0)),
IFERROR(
INDEX('SETORES PRAÇA'!$A:$A,MATCH($E8614,'SETORES PRAÇA'!$H:$H,0)),
))</f>
        <v>ST</v>
      </c>
      <c r="D8614" s="30" t="str">
        <f>IFERROR(
INDEX('SETORES VARRIÇÃO'!$B:$B,MATCH($E8614,'SETORES VARRIÇÃO'!$H:$H,0)),
IFERROR(
INDEX('SETORES PRAÇA'!$B:$B,MATCH($E8614,'SETORES PRAÇA'!$H:$H,0)),
))</f>
        <v>ST10101VJ0012</v>
      </c>
      <c r="E8614" s="30" t="str">
        <f t="shared" si="178"/>
        <v>03-0245</v>
      </c>
      <c r="F8614" s="30" t="str">
        <f>IFERROR(
INDEX('SETORES VARRIÇÃO'!$F:$F,MATCH($E8614,'SETORES VARRIÇÃO'!$H:$H,0)),
IFERROR(
INDEX('SETORES PRAÇA'!$F:$F,MATCH($E8614,'SETORES PRAÇA'!$H:$H,0)),
))</f>
        <v>Segunda a Domingo</v>
      </c>
      <c r="G8614" s="18" t="s">
        <v>888</v>
      </c>
      <c r="H8614" s="46">
        <v>1</v>
      </c>
      <c r="I8614" s="18" t="s">
        <v>8154</v>
      </c>
    </row>
    <row r="8615" spans="1:9" x14ac:dyDescent="0.35">
      <c r="A8615" s="68">
        <v>46129</v>
      </c>
      <c r="B8615" s="52" t="s">
        <v>6676</v>
      </c>
      <c r="C8615" s="30" t="str">
        <f>IFERROR(
INDEX('SETORES VARRIÇÃO'!$A:$A,MATCH($E8615,'SETORES VARRIÇÃO'!$H:$H,0)),
IFERROR(
INDEX('SETORES PRAÇA'!$A:$A,MATCH($E8615,'SETORES PRAÇA'!$H:$H,0)),
))</f>
        <v>ST</v>
      </c>
      <c r="D8615" s="30" t="str">
        <f>IFERROR(
INDEX('SETORES VARRIÇÃO'!$B:$B,MATCH($E8615,'SETORES VARRIÇÃO'!$H:$H,0)),
IFERROR(
INDEX('SETORES PRAÇA'!$B:$B,MATCH($E8615,'SETORES PRAÇA'!$H:$H,0)),
))</f>
        <v>ST10303VJ0050</v>
      </c>
      <c r="E8615" s="30" t="str">
        <f t="shared" si="178"/>
        <v>03-0246</v>
      </c>
      <c r="F8615" s="30" t="str">
        <f>IFERROR(
INDEX('SETORES VARRIÇÃO'!$F:$F,MATCH($E8615,'SETORES VARRIÇÃO'!$H:$H,0)),
IFERROR(
INDEX('SETORES PRAÇA'!$F:$F,MATCH($E8615,'SETORES PRAÇA'!$H:$H,0)),
))</f>
        <v>Terça/Sexta</v>
      </c>
      <c r="G8615" s="18" t="s">
        <v>887</v>
      </c>
      <c r="H8615" s="46" t="s">
        <v>1034</v>
      </c>
      <c r="I8615" s="18" t="s">
        <v>6971</v>
      </c>
    </row>
    <row r="8616" spans="1:9" x14ac:dyDescent="0.35">
      <c r="A8616" s="68">
        <v>46129</v>
      </c>
      <c r="B8616" s="52" t="s">
        <v>6677</v>
      </c>
      <c r="C8616" s="30" t="str">
        <f>IFERROR(
INDEX('SETORES VARRIÇÃO'!$A:$A,MATCH($E8616,'SETORES VARRIÇÃO'!$H:$H,0)),
IFERROR(
INDEX('SETORES PRAÇA'!$A:$A,MATCH($E8616,'SETORES PRAÇA'!$H:$H,0)),
))</f>
        <v>ST</v>
      </c>
      <c r="D8616" s="30" t="str">
        <f>IFERROR(
INDEX('SETORES VARRIÇÃO'!$B:$B,MATCH($E8616,'SETORES VARRIÇÃO'!$H:$H,0)),
IFERROR(
INDEX('SETORES PRAÇA'!$B:$B,MATCH($E8616,'SETORES PRAÇA'!$H:$H,0)),
))</f>
        <v>ST10303VJ0049</v>
      </c>
      <c r="E8616" s="30" t="str">
        <f t="shared" si="178"/>
        <v>03-0247</v>
      </c>
      <c r="F8616" s="30" t="str">
        <f>IFERROR(
INDEX('SETORES VARRIÇÃO'!$F:$F,MATCH($E8616,'SETORES VARRIÇÃO'!$H:$H,0)),
IFERROR(
INDEX('SETORES PRAÇA'!$F:$F,MATCH($E8616,'SETORES PRAÇA'!$H:$H,0)),
))</f>
        <v>Terça/Sexta</v>
      </c>
      <c r="G8616" s="18" t="s">
        <v>888</v>
      </c>
      <c r="H8616" s="46">
        <v>1</v>
      </c>
      <c r="I8616" s="18" t="s">
        <v>8155</v>
      </c>
    </row>
    <row r="8617" spans="1:9" x14ac:dyDescent="0.35">
      <c r="A8617" s="68">
        <v>46129</v>
      </c>
      <c r="B8617" s="52" t="s">
        <v>6678</v>
      </c>
      <c r="C8617" s="30" t="str">
        <f>IFERROR(
INDEX('SETORES VARRIÇÃO'!$A:$A,MATCH($E8617,'SETORES VARRIÇÃO'!$H:$H,0)),
IFERROR(
INDEX('SETORES PRAÇA'!$A:$A,MATCH($E8617,'SETORES PRAÇA'!$H:$H,0)),
))</f>
        <v>ST</v>
      </c>
      <c r="D8617" s="30" t="str">
        <f>IFERROR(
INDEX('SETORES VARRIÇÃO'!$B:$B,MATCH($E8617,'SETORES VARRIÇÃO'!$H:$H,0)),
IFERROR(
INDEX('SETORES PRAÇA'!$B:$B,MATCH($E8617,'SETORES PRAÇA'!$H:$H,0)),
))</f>
        <v>ST10303VJ0048</v>
      </c>
      <c r="E8617" s="30" t="str">
        <f t="shared" si="178"/>
        <v>03-0248</v>
      </c>
      <c r="F8617" s="30" t="str">
        <f>IFERROR(
INDEX('SETORES VARRIÇÃO'!$F:$F,MATCH($E8617,'SETORES VARRIÇÃO'!$H:$H,0)),
IFERROR(
INDEX('SETORES PRAÇA'!$F:$F,MATCH($E8617,'SETORES PRAÇA'!$H:$H,0)),
))</f>
        <v>Terça/Sexta</v>
      </c>
      <c r="G8617" s="18" t="s">
        <v>887</v>
      </c>
      <c r="H8617" s="46" t="s">
        <v>1034</v>
      </c>
      <c r="I8617" s="18" t="s">
        <v>7199</v>
      </c>
    </row>
    <row r="8618" spans="1:9" x14ac:dyDescent="0.35">
      <c r="A8618" s="68">
        <v>46129</v>
      </c>
      <c r="B8618" s="52" t="s">
        <v>6679</v>
      </c>
      <c r="C8618" s="30" t="str">
        <f>IFERROR(
INDEX('SETORES VARRIÇÃO'!$A:$A,MATCH($E8618,'SETORES VARRIÇÃO'!$H:$H,0)),
IFERROR(
INDEX('SETORES PRAÇA'!$A:$A,MATCH($E8618,'SETORES PRAÇA'!$H:$H,0)),
))</f>
        <v>MG</v>
      </c>
      <c r="D8618" s="30" t="str">
        <f>IFERROR(
INDEX('SETORES VARRIÇÃO'!$B:$B,MATCH($E8618,'SETORES VARRIÇÃO'!$H:$H,0)),
IFERROR(
INDEX('SETORES PRAÇA'!$B:$B,MATCH($E8618,'SETORES PRAÇA'!$H:$H,0)),
))</f>
        <v>MG10202VJ0044</v>
      </c>
      <c r="E8618" s="30" t="str">
        <f t="shared" si="178"/>
        <v>03-0249</v>
      </c>
      <c r="F8618" s="30" t="str">
        <f>IFERROR(
INDEX('SETORES VARRIÇÃO'!$F:$F,MATCH($E8618,'SETORES VARRIÇÃO'!$H:$H,0)),
IFERROR(
INDEX('SETORES PRAÇA'!$F:$F,MATCH($E8618,'SETORES PRAÇA'!$H:$H,0)),
))</f>
        <v>Segunda/Quarta/Sexta</v>
      </c>
      <c r="G8618" s="18" t="s">
        <v>888</v>
      </c>
      <c r="H8618" s="46">
        <v>1</v>
      </c>
      <c r="I8618" s="18" t="s">
        <v>8156</v>
      </c>
    </row>
    <row r="8619" spans="1:9" x14ac:dyDescent="0.35">
      <c r="A8619" s="68">
        <v>46129</v>
      </c>
      <c r="B8619" s="52" t="s">
        <v>6680</v>
      </c>
      <c r="C8619" s="30" t="str">
        <f>IFERROR(
INDEX('SETORES VARRIÇÃO'!$A:$A,MATCH($E8619,'SETORES VARRIÇÃO'!$H:$H,0)),
IFERROR(
INDEX('SETORES PRAÇA'!$A:$A,MATCH($E8619,'SETORES PRAÇA'!$H:$H,0)),
))</f>
        <v>MG</v>
      </c>
      <c r="D8619" s="30" t="str">
        <f>IFERROR(
INDEX('SETORES VARRIÇÃO'!$B:$B,MATCH($E8619,'SETORES VARRIÇÃO'!$H:$H,0)),
IFERROR(
INDEX('SETORES PRAÇA'!$B:$B,MATCH($E8619,'SETORES PRAÇA'!$H:$H,0)),
))</f>
        <v>MG10202VJ0028</v>
      </c>
      <c r="E8619" s="30" t="str">
        <f t="shared" si="178"/>
        <v>03-0250</v>
      </c>
      <c r="F8619" s="30" t="str">
        <f>IFERROR(
INDEX('SETORES VARRIÇÃO'!$F:$F,MATCH($E8619,'SETORES VARRIÇÃO'!$H:$H,0)),
IFERROR(
INDEX('SETORES PRAÇA'!$F:$F,MATCH($E8619,'SETORES PRAÇA'!$H:$H,0)),
))</f>
        <v>Segunda/Quarta/Sexta</v>
      </c>
      <c r="G8619" s="18" t="s">
        <v>888</v>
      </c>
      <c r="H8619" s="46">
        <v>1</v>
      </c>
      <c r="I8619" s="18" t="s">
        <v>8157</v>
      </c>
    </row>
    <row r="8620" spans="1:9" x14ac:dyDescent="0.35">
      <c r="A8620" s="68">
        <v>46129</v>
      </c>
      <c r="B8620" s="52" t="s">
        <v>6681</v>
      </c>
      <c r="C8620" s="30" t="str">
        <f>IFERROR(
INDEX('SETORES VARRIÇÃO'!$A:$A,MATCH($E8620,'SETORES VARRIÇÃO'!$H:$H,0)),
IFERROR(
INDEX('SETORES PRAÇA'!$A:$A,MATCH($E8620,'SETORES PRAÇA'!$H:$H,0)),
))</f>
        <v>MG</v>
      </c>
      <c r="D8620" s="30" t="str">
        <f>IFERROR(
INDEX('SETORES VARRIÇÃO'!$B:$B,MATCH($E8620,'SETORES VARRIÇÃO'!$H:$H,0)),
IFERROR(
INDEX('SETORES PRAÇA'!$B:$B,MATCH($E8620,'SETORES PRAÇA'!$H:$H,0)),
))</f>
        <v>MG10304VJ0020</v>
      </c>
      <c r="E8620" s="30" t="str">
        <f t="shared" si="178"/>
        <v>03-0251</v>
      </c>
      <c r="F8620" s="30" t="str">
        <f>IFERROR(
INDEX('SETORES VARRIÇÃO'!$F:$F,MATCH($E8620,'SETORES VARRIÇÃO'!$H:$H,0)),
IFERROR(
INDEX('SETORES PRAÇA'!$F:$F,MATCH($E8620,'SETORES PRAÇA'!$H:$H,0)),
))</f>
        <v>Quarta/Sábado</v>
      </c>
      <c r="G8620" s="18" t="s">
        <v>888</v>
      </c>
      <c r="H8620" s="46">
        <v>1</v>
      </c>
      <c r="I8620" s="18" t="s">
        <v>7792</v>
      </c>
    </row>
    <row r="8621" spans="1:9" x14ac:dyDescent="0.35">
      <c r="A8621" s="68">
        <v>46129</v>
      </c>
      <c r="B8621" s="52" t="s">
        <v>6682</v>
      </c>
      <c r="C8621" s="30" t="str">
        <f>IFERROR(
INDEX('SETORES VARRIÇÃO'!$A:$A,MATCH($E8621,'SETORES VARRIÇÃO'!$H:$H,0)),
IFERROR(
INDEX('SETORES PRAÇA'!$A:$A,MATCH($E8621,'SETORES PRAÇA'!$H:$H,0)),
))</f>
        <v>ST</v>
      </c>
      <c r="D8621" s="30" t="str">
        <f>IFERROR(
INDEX('SETORES VARRIÇÃO'!$B:$B,MATCH($E8621,'SETORES VARRIÇÃO'!$H:$H,0)),
IFERROR(
INDEX('SETORES PRAÇA'!$B:$B,MATCH($E8621,'SETORES PRAÇA'!$H:$H,0)),
))</f>
        <v>ST10304VJ0054</v>
      </c>
      <c r="E8621" s="30" t="str">
        <f t="shared" si="178"/>
        <v>03-0252</v>
      </c>
      <c r="F8621" s="30" t="str">
        <f>IFERROR(
INDEX('SETORES VARRIÇÃO'!$F:$F,MATCH($E8621,'SETORES VARRIÇÃO'!$H:$H,0)),
IFERROR(
INDEX('SETORES PRAÇA'!$F:$F,MATCH($E8621,'SETORES PRAÇA'!$H:$H,0)),
))</f>
        <v>Quarta/Sábado</v>
      </c>
      <c r="G8621" s="18" t="s">
        <v>887</v>
      </c>
      <c r="H8621" s="46" t="s">
        <v>1034</v>
      </c>
      <c r="I8621" s="18" t="s">
        <v>6977</v>
      </c>
    </row>
    <row r="8622" spans="1:9" x14ac:dyDescent="0.35">
      <c r="A8622" s="68">
        <v>46129</v>
      </c>
      <c r="B8622" s="52" t="s">
        <v>6683</v>
      </c>
      <c r="C8622" s="30" t="str">
        <f>IFERROR(
INDEX('SETORES VARRIÇÃO'!$A:$A,MATCH($E8622,'SETORES VARRIÇÃO'!$H:$H,0)),
IFERROR(
INDEX('SETORES PRAÇA'!$A:$A,MATCH($E8622,'SETORES PRAÇA'!$H:$H,0)),
))</f>
        <v>ST</v>
      </c>
      <c r="D8622" s="30" t="str">
        <f>IFERROR(
INDEX('SETORES VARRIÇÃO'!$B:$B,MATCH($E8622,'SETORES VARRIÇÃO'!$H:$H,0)),
IFERROR(
INDEX('SETORES PRAÇA'!$B:$B,MATCH($E8622,'SETORES PRAÇA'!$H:$H,0)),
))</f>
        <v>ST10101VJ0022</v>
      </c>
      <c r="E8622" s="30" t="str">
        <f t="shared" si="178"/>
        <v>03-0253</v>
      </c>
      <c r="F8622" s="30" t="str">
        <f>IFERROR(
INDEX('SETORES VARRIÇÃO'!$F:$F,MATCH($E8622,'SETORES VARRIÇÃO'!$H:$H,0)),
IFERROR(
INDEX('SETORES PRAÇA'!$F:$F,MATCH($E8622,'SETORES PRAÇA'!$H:$H,0)),
))</f>
        <v>Segunda a Sábado</v>
      </c>
      <c r="G8622" s="18" t="s">
        <v>888</v>
      </c>
      <c r="H8622" s="46">
        <v>1</v>
      </c>
      <c r="I8622" s="18" t="s">
        <v>8158</v>
      </c>
    </row>
    <row r="8623" spans="1:9" x14ac:dyDescent="0.35">
      <c r="A8623" s="68">
        <v>46129</v>
      </c>
      <c r="B8623" s="52" t="s">
        <v>6684</v>
      </c>
      <c r="C8623" s="30" t="str">
        <f>IFERROR(
INDEX('SETORES VARRIÇÃO'!$A:$A,MATCH($E8623,'SETORES VARRIÇÃO'!$H:$H,0)),
IFERROR(
INDEX('SETORES PRAÇA'!$A:$A,MATCH($E8623,'SETORES PRAÇA'!$H:$H,0)),
))</f>
        <v>MG</v>
      </c>
      <c r="D8623" s="30" t="str">
        <f>IFERROR(
INDEX('SETORES VARRIÇÃO'!$B:$B,MATCH($E8623,'SETORES VARRIÇÃO'!$H:$H,0)),
IFERROR(
INDEX('SETORES PRAÇA'!$B:$B,MATCH($E8623,'SETORES PRAÇA'!$H:$H,0)),
))</f>
        <v>MG10202VP0006/07/08/09</v>
      </c>
      <c r="E8623" s="30" t="str">
        <f t="shared" si="178"/>
        <v>03-0254</v>
      </c>
      <c r="F8623" s="30" t="str">
        <f>IFERROR(
INDEX('SETORES VARRIÇÃO'!$F:$F,MATCH($E8623,'SETORES VARRIÇÃO'!$H:$H,0)),
IFERROR(
INDEX('SETORES PRAÇA'!$F:$F,MATCH($E8623,'SETORES PRAÇA'!$H:$H,0)),
))</f>
        <v>Segunda/Quarta/Sexta</v>
      </c>
      <c r="G8623" s="18" t="s">
        <v>888</v>
      </c>
      <c r="H8623" s="46">
        <v>1</v>
      </c>
      <c r="I8623" s="18" t="s">
        <v>8159</v>
      </c>
    </row>
    <row r="8624" spans="1:9" x14ac:dyDescent="0.35">
      <c r="A8624" s="68">
        <v>46129</v>
      </c>
      <c r="B8624" s="52" t="s">
        <v>6685</v>
      </c>
      <c r="C8624" s="30" t="str">
        <f>IFERROR(
INDEX('SETORES VARRIÇÃO'!$A:$A,MATCH($E8624,'SETORES VARRIÇÃO'!$H:$H,0)),
IFERROR(
INDEX('SETORES PRAÇA'!$A:$A,MATCH($E8624,'SETORES PRAÇA'!$H:$H,0)),
))</f>
        <v>ST</v>
      </c>
      <c r="D8624" s="30" t="str">
        <f>IFERROR(
INDEX('SETORES VARRIÇÃO'!$B:$B,MATCH($E8624,'SETORES VARRIÇÃO'!$H:$H,0)),
IFERROR(
INDEX('SETORES PRAÇA'!$B:$B,MATCH($E8624,'SETORES PRAÇA'!$H:$H,0)),
))</f>
        <v>ST20102VL0001</v>
      </c>
      <c r="E8624" s="30" t="str">
        <f t="shared" si="178"/>
        <v>03-0255</v>
      </c>
      <c r="F8624" s="30" t="str">
        <f>IFERROR(
INDEX('SETORES VARRIÇÃO'!$F:$F,MATCH($E8624,'SETORES VARRIÇÃO'!$H:$H,0)),
IFERROR(
INDEX('SETORES PRAÇA'!$F:$F,MATCH($E8624,'SETORES PRAÇA'!$H:$H,0)),
))</f>
        <v>Segunda a Domingo</v>
      </c>
      <c r="G8624" s="18" t="s">
        <v>887</v>
      </c>
      <c r="H8624" s="46" t="s">
        <v>1034</v>
      </c>
      <c r="I8624" s="18" t="s">
        <v>6979</v>
      </c>
    </row>
    <row r="8625" spans="1:9" x14ac:dyDescent="0.35">
      <c r="A8625" s="68">
        <v>46129</v>
      </c>
      <c r="B8625" s="52" t="s">
        <v>6686</v>
      </c>
      <c r="C8625" s="30" t="str">
        <f>IFERROR(
INDEX('SETORES VARRIÇÃO'!$A:$A,MATCH($E8625,'SETORES VARRIÇÃO'!$H:$H,0)),
IFERROR(
INDEX('SETORES PRAÇA'!$A:$A,MATCH($E8625,'SETORES PRAÇA'!$H:$H,0)),
))</f>
        <v>MG</v>
      </c>
      <c r="D8625" s="30" t="str">
        <f>IFERROR(
INDEX('SETORES VARRIÇÃO'!$B:$B,MATCH($E8625,'SETORES VARRIÇÃO'!$H:$H,0)),
IFERROR(
INDEX('SETORES PRAÇA'!$B:$B,MATCH($E8625,'SETORES PRAÇA'!$H:$H,0)),
))</f>
        <v>MG10203VJ0061</v>
      </c>
      <c r="E8625" s="30" t="str">
        <f t="shared" si="178"/>
        <v>03-0256</v>
      </c>
      <c r="F8625" s="30" t="str">
        <f>IFERROR(
INDEX('SETORES VARRIÇÃO'!$F:$F,MATCH($E8625,'SETORES VARRIÇÃO'!$H:$H,0)),
IFERROR(
INDEX('SETORES PRAÇA'!$F:$F,MATCH($E8625,'SETORES PRAÇA'!$H:$H,0)),
))</f>
        <v>Terça/Quinta/Sábado</v>
      </c>
      <c r="G8625" s="18" t="s">
        <v>888</v>
      </c>
      <c r="H8625" s="46">
        <v>1</v>
      </c>
      <c r="I8625" s="18" t="s">
        <v>8160</v>
      </c>
    </row>
    <row r="8626" spans="1:9" x14ac:dyDescent="0.35">
      <c r="A8626" s="68">
        <v>46129</v>
      </c>
      <c r="B8626" s="52" t="s">
        <v>6687</v>
      </c>
      <c r="C8626" s="30" t="str">
        <f>IFERROR(
INDEX('SETORES VARRIÇÃO'!$A:$A,MATCH($E8626,'SETORES VARRIÇÃO'!$H:$H,0)),
IFERROR(
INDEX('SETORES PRAÇA'!$A:$A,MATCH($E8626,'SETORES PRAÇA'!$H:$H,0)),
))</f>
        <v>MG</v>
      </c>
      <c r="D8626" s="30" t="str">
        <f>IFERROR(
INDEX('SETORES VARRIÇÃO'!$B:$B,MATCH($E8626,'SETORES VARRIÇÃO'!$H:$H,0)),
IFERROR(
INDEX('SETORES PRAÇA'!$B:$B,MATCH($E8626,'SETORES PRAÇA'!$H:$H,0)),
))</f>
        <v>MG10203VP0034</v>
      </c>
      <c r="E8626" s="30" t="str">
        <f t="shared" ref="E8626:E8689" si="179">SUBSTITUTE(B8626,"SMSUB-LUTOCAR-","")</f>
        <v>03-0257</v>
      </c>
      <c r="F8626" s="30" t="str">
        <f>IFERROR(
INDEX('SETORES VARRIÇÃO'!$F:$F,MATCH($E8626,'SETORES VARRIÇÃO'!$H:$H,0)),
IFERROR(
INDEX('SETORES PRAÇA'!$F:$F,MATCH($E8626,'SETORES PRAÇA'!$H:$H,0)),
))</f>
        <v>Terça/Quinta/Sábado</v>
      </c>
      <c r="G8626" s="18" t="s">
        <v>887</v>
      </c>
      <c r="H8626" s="46" t="s">
        <v>1034</v>
      </c>
      <c r="I8626" s="18" t="s">
        <v>6981</v>
      </c>
    </row>
    <row r="8627" spans="1:9" x14ac:dyDescent="0.35">
      <c r="A8627" s="68">
        <v>46129</v>
      </c>
      <c r="B8627" s="52" t="s">
        <v>6688</v>
      </c>
      <c r="C8627" s="30" t="str">
        <f>IFERROR(
INDEX('SETORES VARRIÇÃO'!$A:$A,MATCH($E8627,'SETORES VARRIÇÃO'!$H:$H,0)),
IFERROR(
INDEX('SETORES PRAÇA'!$A:$A,MATCH($E8627,'SETORES PRAÇA'!$H:$H,0)),
))</f>
        <v>ST</v>
      </c>
      <c r="D8627" s="30" t="str">
        <f>IFERROR(
INDEX('SETORES VARRIÇÃO'!$B:$B,MATCH($E8627,'SETORES VARRIÇÃO'!$H:$H,0)),
IFERROR(
INDEX('SETORES PRAÇA'!$B:$B,MATCH($E8627,'SETORES PRAÇA'!$H:$H,0)),
))</f>
        <v>ST10304VJ0059</v>
      </c>
      <c r="E8627" s="30" t="str">
        <f t="shared" si="179"/>
        <v>03-0258</v>
      </c>
      <c r="F8627" s="30" t="str">
        <f>IFERROR(
INDEX('SETORES VARRIÇÃO'!$F:$F,MATCH($E8627,'SETORES VARRIÇÃO'!$H:$H,0)),
IFERROR(
INDEX('SETORES PRAÇA'!$F:$F,MATCH($E8627,'SETORES PRAÇA'!$H:$H,0)),
))</f>
        <v>Quarta/Sábado</v>
      </c>
      <c r="G8627" s="18" t="s">
        <v>888</v>
      </c>
      <c r="H8627" s="46">
        <v>1</v>
      </c>
      <c r="I8627" s="18" t="s">
        <v>8161</v>
      </c>
    </row>
    <row r="8628" spans="1:9" x14ac:dyDescent="0.35">
      <c r="A8628" s="68">
        <v>46129</v>
      </c>
      <c r="B8628" s="52" t="s">
        <v>6689</v>
      </c>
      <c r="C8628" s="30" t="str">
        <f>IFERROR(
INDEX('SETORES VARRIÇÃO'!$A:$A,MATCH($E8628,'SETORES VARRIÇÃO'!$H:$H,0)),
IFERROR(
INDEX('SETORES PRAÇA'!$A:$A,MATCH($E8628,'SETORES PRAÇA'!$H:$H,0)),
))</f>
        <v>MG</v>
      </c>
      <c r="D8628" s="30" t="str">
        <f>IFERROR(
INDEX('SETORES VARRIÇÃO'!$B:$B,MATCH($E8628,'SETORES VARRIÇÃO'!$H:$H,0)),
IFERROR(
INDEX('SETORES PRAÇA'!$B:$B,MATCH($E8628,'SETORES PRAÇA'!$H:$H,0)),
))</f>
        <v>MG10302VP0038/39/40</v>
      </c>
      <c r="E8628" s="30" t="str">
        <f t="shared" si="179"/>
        <v>03-0259</v>
      </c>
      <c r="F8628" s="30" t="str">
        <f>IFERROR(
INDEX('SETORES VARRIÇÃO'!$F:$F,MATCH($E8628,'SETORES VARRIÇÃO'!$H:$H,0)),
IFERROR(
INDEX('SETORES PRAÇA'!$F:$F,MATCH($E8628,'SETORES PRAÇA'!$H:$H,0)),
))</f>
        <v>Segunda/Quinta</v>
      </c>
      <c r="G8628" s="18" t="s">
        <v>888</v>
      </c>
      <c r="H8628" s="46">
        <v>1</v>
      </c>
      <c r="I8628" s="18" t="s">
        <v>7981</v>
      </c>
    </row>
    <row r="8629" spans="1:9" x14ac:dyDescent="0.35">
      <c r="A8629" s="68">
        <v>46129</v>
      </c>
      <c r="B8629" s="52" t="s">
        <v>6690</v>
      </c>
      <c r="C8629" s="30" t="str">
        <f>IFERROR(
INDEX('SETORES VARRIÇÃO'!$A:$A,MATCH($E8629,'SETORES VARRIÇÃO'!$H:$H,0)),
IFERROR(
INDEX('SETORES PRAÇA'!$A:$A,MATCH($E8629,'SETORES PRAÇA'!$H:$H,0)),
))</f>
        <v>MG</v>
      </c>
      <c r="D8629" s="30" t="str">
        <f>IFERROR(
INDEX('SETORES VARRIÇÃO'!$B:$B,MATCH($E8629,'SETORES VARRIÇÃO'!$H:$H,0)),
IFERROR(
INDEX('SETORES PRAÇA'!$B:$B,MATCH($E8629,'SETORES PRAÇA'!$H:$H,0)),
))</f>
        <v>MG10303VP0041/42/43/44/45</v>
      </c>
      <c r="E8629" s="30" t="str">
        <f t="shared" si="179"/>
        <v>03-0260</v>
      </c>
      <c r="F8629" s="30" t="str">
        <f>IFERROR(
INDEX('SETORES VARRIÇÃO'!$F:$F,MATCH($E8629,'SETORES VARRIÇÃO'!$H:$H,0)),
IFERROR(
INDEX('SETORES PRAÇA'!$F:$F,MATCH($E8629,'SETORES PRAÇA'!$H:$H,0)),
))</f>
        <v>Terça/Sexta</v>
      </c>
      <c r="G8629" s="18" t="s">
        <v>888</v>
      </c>
      <c r="H8629" s="46">
        <v>1</v>
      </c>
      <c r="I8629" s="18" t="s">
        <v>8162</v>
      </c>
    </row>
    <row r="8630" spans="1:9" x14ac:dyDescent="0.35">
      <c r="A8630" s="68">
        <v>46129</v>
      </c>
      <c r="B8630" s="52" t="s">
        <v>6691</v>
      </c>
      <c r="C8630" s="30" t="str">
        <f>IFERROR(
INDEX('SETORES VARRIÇÃO'!$A:$A,MATCH($E8630,'SETORES VARRIÇÃO'!$H:$H,0)),
IFERROR(
INDEX('SETORES PRAÇA'!$A:$A,MATCH($E8630,'SETORES PRAÇA'!$H:$H,0)),
))</f>
        <v>ST</v>
      </c>
      <c r="D8630" s="30" t="str">
        <f>IFERROR(
INDEX('SETORES VARRIÇÃO'!$B:$B,MATCH($E8630,'SETORES VARRIÇÃO'!$H:$H,0)),
IFERROR(
INDEX('SETORES PRAÇA'!$B:$B,MATCH($E8630,'SETORES PRAÇA'!$H:$H,0)),
))</f>
        <v>ST10302VJ0035</v>
      </c>
      <c r="E8630" s="30" t="str">
        <f t="shared" si="179"/>
        <v>03-0261</v>
      </c>
      <c r="F8630" s="30" t="str">
        <f>IFERROR(
INDEX('SETORES VARRIÇÃO'!$F:$F,MATCH($E8630,'SETORES VARRIÇÃO'!$H:$H,0)),
IFERROR(
INDEX('SETORES PRAÇA'!$F:$F,MATCH($E8630,'SETORES PRAÇA'!$H:$H,0)),
))</f>
        <v>Segunda/Quinta</v>
      </c>
      <c r="G8630" s="18" t="s">
        <v>888</v>
      </c>
      <c r="H8630" s="46">
        <v>1</v>
      </c>
      <c r="I8630" s="18" t="s">
        <v>8042</v>
      </c>
    </row>
    <row r="8631" spans="1:9" x14ac:dyDescent="0.35">
      <c r="A8631" s="68">
        <v>46129</v>
      </c>
      <c r="B8631" s="52" t="s">
        <v>6692</v>
      </c>
      <c r="C8631" s="30" t="str">
        <f>IFERROR(
INDEX('SETORES VARRIÇÃO'!$A:$A,MATCH($E8631,'SETORES VARRIÇÃO'!$H:$H,0)),
IFERROR(
INDEX('SETORES PRAÇA'!$A:$A,MATCH($E8631,'SETORES PRAÇA'!$H:$H,0)),
))</f>
        <v>ST</v>
      </c>
      <c r="D8631" s="30" t="str">
        <f>IFERROR(
INDEX('SETORES VARRIÇÃO'!$B:$B,MATCH($E8631,'SETORES VARRIÇÃO'!$H:$H,0)),
IFERROR(
INDEX('SETORES PRAÇA'!$B:$B,MATCH($E8631,'SETORES PRAÇA'!$H:$H,0)),
))</f>
        <v>ST10203VJ0075</v>
      </c>
      <c r="E8631" s="30" t="str">
        <f t="shared" si="179"/>
        <v>03-0262</v>
      </c>
      <c r="F8631" s="30" t="str">
        <f>IFERROR(
INDEX('SETORES VARRIÇÃO'!$F:$F,MATCH($E8631,'SETORES VARRIÇÃO'!$H:$H,0)),
IFERROR(
INDEX('SETORES PRAÇA'!$F:$F,MATCH($E8631,'SETORES PRAÇA'!$H:$H,0)),
))</f>
        <v>Terça/Quinta/Sábado</v>
      </c>
      <c r="G8631" s="18" t="s">
        <v>887</v>
      </c>
      <c r="H8631" s="46" t="s">
        <v>1034</v>
      </c>
      <c r="I8631" s="18" t="s">
        <v>6986</v>
      </c>
    </row>
    <row r="8632" spans="1:9" x14ac:dyDescent="0.35">
      <c r="A8632" s="68">
        <v>46129</v>
      </c>
      <c r="B8632" s="52" t="s">
        <v>6693</v>
      </c>
      <c r="C8632" s="30" t="str">
        <f>IFERROR(
INDEX('SETORES VARRIÇÃO'!$A:$A,MATCH($E8632,'SETORES VARRIÇÃO'!$H:$H,0)),
IFERROR(
INDEX('SETORES PRAÇA'!$A:$A,MATCH($E8632,'SETORES PRAÇA'!$H:$H,0)),
))</f>
        <v>ST</v>
      </c>
      <c r="D8632" s="30" t="str">
        <f>IFERROR(
INDEX('SETORES VARRIÇÃO'!$B:$B,MATCH($E8632,'SETORES VARRIÇÃO'!$H:$H,0)),
IFERROR(
INDEX('SETORES PRAÇA'!$B:$B,MATCH($E8632,'SETORES PRAÇA'!$H:$H,0)),
))</f>
        <v>ST10203VJ0078</v>
      </c>
      <c r="E8632" s="30" t="str">
        <f t="shared" si="179"/>
        <v>03-0263</v>
      </c>
      <c r="F8632" s="30" t="str">
        <f>IFERROR(
INDEX('SETORES VARRIÇÃO'!$F:$F,MATCH($E8632,'SETORES VARRIÇÃO'!$H:$H,0)),
IFERROR(
INDEX('SETORES PRAÇA'!$F:$F,MATCH($E8632,'SETORES PRAÇA'!$H:$H,0)),
))</f>
        <v>Terça/Quinta/Sábado</v>
      </c>
      <c r="G8632" s="18" t="s">
        <v>888</v>
      </c>
      <c r="H8632" s="46">
        <v>1</v>
      </c>
      <c r="I8632" s="18" t="s">
        <v>8163</v>
      </c>
    </row>
    <row r="8633" spans="1:9" x14ac:dyDescent="0.35">
      <c r="A8633" s="68">
        <v>46129</v>
      </c>
      <c r="B8633" s="52" t="s">
        <v>6694</v>
      </c>
      <c r="C8633" s="30" t="str">
        <f>IFERROR(
INDEX('SETORES VARRIÇÃO'!$A:$A,MATCH($E8633,'SETORES VARRIÇÃO'!$H:$H,0)),
IFERROR(
INDEX('SETORES PRAÇA'!$A:$A,MATCH($E8633,'SETORES PRAÇA'!$H:$H,0)),
))</f>
        <v>ST</v>
      </c>
      <c r="D8633" s="30" t="str">
        <f>IFERROR(
INDEX('SETORES VARRIÇÃO'!$B:$B,MATCH($E8633,'SETORES VARRIÇÃO'!$H:$H,0)),
IFERROR(
INDEX('SETORES PRAÇA'!$B:$B,MATCH($E8633,'SETORES PRAÇA'!$H:$H,0)),
))</f>
        <v>ST10203VJ0076</v>
      </c>
      <c r="E8633" s="30" t="str">
        <f t="shared" si="179"/>
        <v>03-0264</v>
      </c>
      <c r="F8633" s="30" t="str">
        <f>IFERROR(
INDEX('SETORES VARRIÇÃO'!$F:$F,MATCH($E8633,'SETORES VARRIÇÃO'!$H:$H,0)),
IFERROR(
INDEX('SETORES PRAÇA'!$F:$F,MATCH($E8633,'SETORES PRAÇA'!$H:$H,0)),
))</f>
        <v>Terça/Quinta/Sábado</v>
      </c>
      <c r="G8633" s="18" t="s">
        <v>887</v>
      </c>
      <c r="H8633" s="46" t="s">
        <v>1034</v>
      </c>
      <c r="I8633" s="18" t="s">
        <v>6988</v>
      </c>
    </row>
    <row r="8634" spans="1:9" x14ac:dyDescent="0.35">
      <c r="A8634" s="68">
        <v>46129</v>
      </c>
      <c r="B8634" s="52" t="s">
        <v>6695</v>
      </c>
      <c r="C8634" s="30" t="str">
        <f>IFERROR(
INDEX('SETORES VARRIÇÃO'!$A:$A,MATCH($E8634,'SETORES VARRIÇÃO'!$H:$H,0)),
IFERROR(
INDEX('SETORES PRAÇA'!$A:$A,MATCH($E8634,'SETORES PRAÇA'!$H:$H,0)),
))</f>
        <v>ST</v>
      </c>
      <c r="D8634" s="30" t="str">
        <f>IFERROR(
INDEX('SETORES VARRIÇÃO'!$B:$B,MATCH($E8634,'SETORES VARRIÇÃO'!$H:$H,0)),
IFERROR(
INDEX('SETORES PRAÇA'!$B:$B,MATCH($E8634,'SETORES PRAÇA'!$H:$H,0)),
))</f>
        <v>ST10302VJ0037</v>
      </c>
      <c r="E8634" s="30" t="str">
        <f t="shared" si="179"/>
        <v>03-0265</v>
      </c>
      <c r="F8634" s="30" t="str">
        <f>IFERROR(
INDEX('SETORES VARRIÇÃO'!$F:$F,MATCH($E8634,'SETORES VARRIÇÃO'!$H:$H,0)),
IFERROR(
INDEX('SETORES PRAÇA'!$F:$F,MATCH($E8634,'SETORES PRAÇA'!$H:$H,0)),
))</f>
        <v>Segunda/Quinta</v>
      </c>
      <c r="G8634" s="18" t="s">
        <v>887</v>
      </c>
      <c r="H8634" s="46" t="s">
        <v>1034</v>
      </c>
      <c r="I8634" s="18" t="s">
        <v>6989</v>
      </c>
    </row>
    <row r="8635" spans="1:9" x14ac:dyDescent="0.35">
      <c r="A8635" s="68">
        <v>46129</v>
      </c>
      <c r="B8635" s="52" t="s">
        <v>6696</v>
      </c>
      <c r="C8635" s="30" t="str">
        <f>IFERROR(
INDEX('SETORES VARRIÇÃO'!$A:$A,MATCH($E8635,'SETORES VARRIÇÃO'!$H:$H,0)),
IFERROR(
INDEX('SETORES PRAÇA'!$A:$A,MATCH($E8635,'SETORES PRAÇA'!$H:$H,0)),
))</f>
        <v>ST</v>
      </c>
      <c r="D8635" s="30" t="str">
        <f>IFERROR(
INDEX('SETORES VARRIÇÃO'!$B:$B,MATCH($E8635,'SETORES VARRIÇÃO'!$H:$H,0)),
IFERROR(
INDEX('SETORES PRAÇA'!$B:$B,MATCH($E8635,'SETORES PRAÇA'!$H:$H,0)),
))</f>
        <v>ST10302VJ0036</v>
      </c>
      <c r="E8635" s="30" t="str">
        <f t="shared" si="179"/>
        <v>03-0266</v>
      </c>
      <c r="F8635" s="30" t="str">
        <f>IFERROR(
INDEX('SETORES VARRIÇÃO'!$F:$F,MATCH($E8635,'SETORES VARRIÇÃO'!$H:$H,0)),
IFERROR(
INDEX('SETORES PRAÇA'!$F:$F,MATCH($E8635,'SETORES PRAÇA'!$H:$H,0)),
))</f>
        <v>Segunda/Quinta</v>
      </c>
      <c r="G8635" s="18" t="s">
        <v>887</v>
      </c>
      <c r="H8635" s="46" t="s">
        <v>1034</v>
      </c>
      <c r="I8635" s="18" t="s">
        <v>7403</v>
      </c>
    </row>
    <row r="8636" spans="1:9" x14ac:dyDescent="0.35">
      <c r="A8636" s="68">
        <v>46129</v>
      </c>
      <c r="B8636" s="52" t="s">
        <v>6697</v>
      </c>
      <c r="C8636" s="30" t="str">
        <f>IFERROR(
INDEX('SETORES VARRIÇÃO'!$A:$A,MATCH($E8636,'SETORES VARRIÇÃO'!$H:$H,0)),
IFERROR(
INDEX('SETORES PRAÇA'!$A:$A,MATCH($E8636,'SETORES PRAÇA'!$H:$H,0)),
))</f>
        <v>ST</v>
      </c>
      <c r="D8636" s="30" t="str">
        <f>IFERROR(
INDEX('SETORES VARRIÇÃO'!$B:$B,MATCH($E8636,'SETORES VARRIÇÃO'!$H:$H,0)),
IFERROR(
INDEX('SETORES PRAÇA'!$B:$B,MATCH($E8636,'SETORES PRAÇA'!$H:$H,0)),
))</f>
        <v>ST10101VJ0007</v>
      </c>
      <c r="E8636" s="30" t="str">
        <f t="shared" si="179"/>
        <v>03-0267</v>
      </c>
      <c r="F8636" s="30" t="str">
        <f>IFERROR(
INDEX('SETORES VARRIÇÃO'!$F:$F,MATCH($E8636,'SETORES VARRIÇÃO'!$H:$H,0)),
IFERROR(
INDEX('SETORES PRAÇA'!$F:$F,MATCH($E8636,'SETORES PRAÇA'!$H:$H,0)),
))</f>
        <v>Segunda a Domingo</v>
      </c>
      <c r="G8636" s="18" t="s">
        <v>888</v>
      </c>
      <c r="H8636" s="46">
        <v>1</v>
      </c>
      <c r="I8636" s="18" t="s">
        <v>8164</v>
      </c>
    </row>
    <row r="8637" spans="1:9" x14ac:dyDescent="0.35">
      <c r="A8637" s="68">
        <v>46129</v>
      </c>
      <c r="B8637" s="52" t="s">
        <v>6698</v>
      </c>
      <c r="C8637" s="30" t="str">
        <f>IFERROR(
INDEX('SETORES VARRIÇÃO'!$A:$A,MATCH($E8637,'SETORES VARRIÇÃO'!$H:$H,0)),
IFERROR(
INDEX('SETORES PRAÇA'!$A:$A,MATCH($E8637,'SETORES PRAÇA'!$H:$H,0)),
))</f>
        <v>MG</v>
      </c>
      <c r="D8637" s="30" t="str">
        <f>IFERROR(
INDEX('SETORES VARRIÇÃO'!$B:$B,MATCH($E8637,'SETORES VARRIÇÃO'!$H:$H,0)),
IFERROR(
INDEX('SETORES PRAÇA'!$B:$B,MATCH($E8637,'SETORES PRAÇA'!$H:$H,0)),
))</f>
        <v>MG10202VJ0038</v>
      </c>
      <c r="E8637" s="30" t="str">
        <f t="shared" si="179"/>
        <v>03-0268</v>
      </c>
      <c r="F8637" s="30" t="str">
        <f>IFERROR(
INDEX('SETORES VARRIÇÃO'!$F:$F,MATCH($E8637,'SETORES VARRIÇÃO'!$H:$H,0)),
IFERROR(
INDEX('SETORES PRAÇA'!$F:$F,MATCH($E8637,'SETORES PRAÇA'!$H:$H,0)),
))</f>
        <v>Segunda/Quarta/Sexta</v>
      </c>
      <c r="G8637" s="18" t="s">
        <v>888</v>
      </c>
      <c r="H8637" s="46">
        <v>1</v>
      </c>
      <c r="I8637" s="18" t="s">
        <v>8165</v>
      </c>
    </row>
    <row r="8638" spans="1:9" x14ac:dyDescent="0.35">
      <c r="A8638" s="68">
        <v>46129</v>
      </c>
      <c r="B8638" s="52" t="s">
        <v>6699</v>
      </c>
      <c r="C8638" s="30" t="str">
        <f>IFERROR(
INDEX('SETORES VARRIÇÃO'!$A:$A,MATCH($E8638,'SETORES VARRIÇÃO'!$H:$H,0)),
IFERROR(
INDEX('SETORES PRAÇA'!$A:$A,MATCH($E8638,'SETORES PRAÇA'!$H:$H,0)),
))</f>
        <v>MG</v>
      </c>
      <c r="D8638" s="30" t="str">
        <f>IFERROR(
INDEX('SETORES VARRIÇÃO'!$B:$B,MATCH($E8638,'SETORES VARRIÇÃO'!$H:$H,0)),
IFERROR(
INDEX('SETORES PRAÇA'!$B:$B,MATCH($E8638,'SETORES PRAÇA'!$H:$H,0)),
))</f>
        <v>MG10202VJ0039</v>
      </c>
      <c r="E8638" s="30" t="str">
        <f t="shared" si="179"/>
        <v>03-0269</v>
      </c>
      <c r="F8638" s="30" t="str">
        <f>IFERROR(
INDEX('SETORES VARRIÇÃO'!$F:$F,MATCH($E8638,'SETORES VARRIÇÃO'!$H:$H,0)),
IFERROR(
INDEX('SETORES PRAÇA'!$F:$F,MATCH($E8638,'SETORES PRAÇA'!$H:$H,0)),
))</f>
        <v>Segunda/Quarta/Sexta</v>
      </c>
      <c r="G8638" s="18" t="s">
        <v>888</v>
      </c>
      <c r="H8638" s="46">
        <v>1</v>
      </c>
      <c r="I8638" s="18" t="s">
        <v>8166</v>
      </c>
    </row>
    <row r="8639" spans="1:9" x14ac:dyDescent="0.35">
      <c r="A8639" s="68">
        <v>46129</v>
      </c>
      <c r="B8639" s="52" t="s">
        <v>6700</v>
      </c>
      <c r="C8639" s="30" t="str">
        <f>IFERROR(
INDEX('SETORES VARRIÇÃO'!$A:$A,MATCH($E8639,'SETORES VARRIÇÃO'!$H:$H,0)),
IFERROR(
INDEX('SETORES PRAÇA'!$A:$A,MATCH($E8639,'SETORES PRAÇA'!$H:$H,0)),
))</f>
        <v>ST</v>
      </c>
      <c r="D8639" s="30" t="str">
        <f>IFERROR(
INDEX('SETORES VARRIÇÃO'!$B:$B,MATCH($E8639,'SETORES VARRIÇÃO'!$H:$H,0)),
IFERROR(
INDEX('SETORES PRAÇA'!$B:$B,MATCH($E8639,'SETORES PRAÇA'!$H:$H,0)),
))</f>
        <v>ST10101VJ0009</v>
      </c>
      <c r="E8639" s="30" t="str">
        <f t="shared" si="179"/>
        <v>03-0270</v>
      </c>
      <c r="F8639" s="30" t="str">
        <f>IFERROR(
INDEX('SETORES VARRIÇÃO'!$F:$F,MATCH($E8639,'SETORES VARRIÇÃO'!$H:$H,0)),
IFERROR(
INDEX('SETORES PRAÇA'!$F:$F,MATCH($E8639,'SETORES PRAÇA'!$H:$H,0)),
))</f>
        <v>Segunda a Domingo</v>
      </c>
      <c r="G8639" s="18" t="s">
        <v>888</v>
      </c>
      <c r="H8639" s="46">
        <v>1</v>
      </c>
      <c r="I8639" s="18" t="s">
        <v>8167</v>
      </c>
    </row>
    <row r="8640" spans="1:9" x14ac:dyDescent="0.35">
      <c r="A8640" s="68">
        <v>46129</v>
      </c>
      <c r="B8640" s="52" t="s">
        <v>6701</v>
      </c>
      <c r="C8640" s="30" t="str">
        <f>IFERROR(
INDEX('SETORES VARRIÇÃO'!$A:$A,MATCH($E8640,'SETORES VARRIÇÃO'!$H:$H,0)),
IFERROR(
INDEX('SETORES PRAÇA'!$A:$A,MATCH($E8640,'SETORES PRAÇA'!$H:$H,0)),
))</f>
        <v>ST</v>
      </c>
      <c r="D8640" s="30" t="str">
        <f>IFERROR(
INDEX('SETORES VARRIÇÃO'!$B:$B,MATCH($E8640,'SETORES VARRIÇÃO'!$H:$H,0)),
IFERROR(
INDEX('SETORES PRAÇA'!$B:$B,MATCH($E8640,'SETORES PRAÇA'!$H:$H,0)),
))</f>
        <v>ST10101VJ0017</v>
      </c>
      <c r="E8640" s="30" t="str">
        <f t="shared" si="179"/>
        <v>03-0271</v>
      </c>
      <c r="F8640" s="30" t="str">
        <f>IFERROR(
INDEX('SETORES VARRIÇÃO'!$F:$F,MATCH($E8640,'SETORES VARRIÇÃO'!$H:$H,0)),
IFERROR(
INDEX('SETORES PRAÇA'!$F:$F,MATCH($E8640,'SETORES PRAÇA'!$H:$H,0)),
))</f>
        <v>Segunda a Sábado</v>
      </c>
      <c r="G8640" s="18" t="s">
        <v>888</v>
      </c>
      <c r="H8640" s="46">
        <v>1</v>
      </c>
      <c r="I8640" s="18" t="s">
        <v>8168</v>
      </c>
    </row>
    <row r="8641" spans="1:9" x14ac:dyDescent="0.35">
      <c r="A8641" s="68">
        <v>46129</v>
      </c>
      <c r="B8641" s="52" t="s">
        <v>6702</v>
      </c>
      <c r="C8641" s="30" t="str">
        <f>IFERROR(
INDEX('SETORES VARRIÇÃO'!$A:$A,MATCH($E8641,'SETORES VARRIÇÃO'!$H:$H,0)),
IFERROR(
INDEX('SETORES PRAÇA'!$A:$A,MATCH($E8641,'SETORES PRAÇA'!$H:$H,0)),
))</f>
        <v>ST</v>
      </c>
      <c r="D8641" s="30" t="str">
        <f>IFERROR(
INDEX('SETORES VARRIÇÃO'!$B:$B,MATCH($E8641,'SETORES VARRIÇÃO'!$H:$H,0)),
IFERROR(
INDEX('SETORES PRAÇA'!$B:$B,MATCH($E8641,'SETORES PRAÇA'!$H:$H,0)),
))</f>
        <v>ST10101VJ0001</v>
      </c>
      <c r="E8641" s="30" t="str">
        <f t="shared" si="179"/>
        <v>03-0272</v>
      </c>
      <c r="F8641" s="30" t="str">
        <f>IFERROR(
INDEX('SETORES VARRIÇÃO'!$F:$F,MATCH($E8641,'SETORES VARRIÇÃO'!$H:$H,0)),
IFERROR(
INDEX('SETORES PRAÇA'!$F:$F,MATCH($E8641,'SETORES PRAÇA'!$H:$H,0)),
))</f>
        <v>Segunda a Domingo</v>
      </c>
      <c r="G8641" s="18" t="s">
        <v>888</v>
      </c>
      <c r="H8641" s="46">
        <v>1</v>
      </c>
      <c r="I8641" s="18" t="s">
        <v>8169</v>
      </c>
    </row>
    <row r="8642" spans="1:9" x14ac:dyDescent="0.35">
      <c r="A8642" s="68">
        <v>46129</v>
      </c>
      <c r="B8642" s="52" t="s">
        <v>6703</v>
      </c>
      <c r="C8642" s="30" t="str">
        <f>IFERROR(
INDEX('SETORES VARRIÇÃO'!$A:$A,MATCH($E8642,'SETORES VARRIÇÃO'!$H:$H,0)),
IFERROR(
INDEX('SETORES PRAÇA'!$A:$A,MATCH($E8642,'SETORES PRAÇA'!$H:$H,0)),
))</f>
        <v>ST</v>
      </c>
      <c r="D8642" s="30" t="str">
        <f>IFERROR(
INDEX('SETORES VARRIÇÃO'!$B:$B,MATCH($E8642,'SETORES VARRIÇÃO'!$H:$H,0)),
IFERROR(
INDEX('SETORES PRAÇA'!$B:$B,MATCH($E8642,'SETORES PRAÇA'!$H:$H,0)),
))</f>
        <v>ST10101VJ0005</v>
      </c>
      <c r="E8642" s="30" t="str">
        <f t="shared" si="179"/>
        <v>03-0273</v>
      </c>
      <c r="F8642" s="30" t="str">
        <f>IFERROR(
INDEX('SETORES VARRIÇÃO'!$F:$F,MATCH($E8642,'SETORES VARRIÇÃO'!$H:$H,0)),
IFERROR(
INDEX('SETORES PRAÇA'!$F:$F,MATCH($E8642,'SETORES PRAÇA'!$H:$H,0)),
))</f>
        <v>Segunda a Domingo</v>
      </c>
      <c r="G8642" s="18" t="s">
        <v>888</v>
      </c>
      <c r="H8642" s="46">
        <v>1</v>
      </c>
      <c r="I8642" s="18" t="s">
        <v>7599</v>
      </c>
    </row>
    <row r="8643" spans="1:9" x14ac:dyDescent="0.35">
      <c r="A8643" s="68">
        <v>46129</v>
      </c>
      <c r="B8643" s="52" t="s">
        <v>6704</v>
      </c>
      <c r="C8643" s="30" t="str">
        <f>IFERROR(
INDEX('SETORES VARRIÇÃO'!$A:$A,MATCH($E8643,'SETORES VARRIÇÃO'!$H:$H,0)),
IFERROR(
INDEX('SETORES PRAÇA'!$A:$A,MATCH($E8643,'SETORES PRAÇA'!$H:$H,0)),
))</f>
        <v>MG</v>
      </c>
      <c r="D8643" s="30" t="str">
        <f>IFERROR(
INDEX('SETORES VARRIÇÃO'!$B:$B,MATCH($E8643,'SETORES VARRIÇÃO'!$H:$H,0)),
IFERROR(
INDEX('SETORES PRAÇA'!$B:$B,MATCH($E8643,'SETORES PRAÇA'!$H:$H,0)),
))</f>
        <v>MG10203VJ0070</v>
      </c>
      <c r="E8643" s="30" t="str">
        <f t="shared" si="179"/>
        <v>03-0274</v>
      </c>
      <c r="F8643" s="30" t="str">
        <f>IFERROR(
INDEX('SETORES VARRIÇÃO'!$F:$F,MATCH($E8643,'SETORES VARRIÇÃO'!$H:$H,0)),
IFERROR(
INDEX('SETORES PRAÇA'!$F:$F,MATCH($E8643,'SETORES PRAÇA'!$H:$H,0)),
))</f>
        <v>Terça/Quinta/Sábado</v>
      </c>
      <c r="G8643" s="18" t="s">
        <v>888</v>
      </c>
      <c r="H8643" s="46">
        <v>1</v>
      </c>
      <c r="I8643" s="18" t="s">
        <v>8100</v>
      </c>
    </row>
    <row r="8644" spans="1:9" x14ac:dyDescent="0.35">
      <c r="A8644" s="68">
        <v>46129</v>
      </c>
      <c r="B8644" s="52" t="s">
        <v>6705</v>
      </c>
      <c r="C8644" s="30" t="str">
        <f>IFERROR(
INDEX('SETORES VARRIÇÃO'!$A:$A,MATCH($E8644,'SETORES VARRIÇÃO'!$H:$H,0)),
IFERROR(
INDEX('SETORES PRAÇA'!$A:$A,MATCH($E8644,'SETORES PRAÇA'!$H:$H,0)),
))</f>
        <v>ST</v>
      </c>
      <c r="D8644" s="30" t="str">
        <f>IFERROR(
INDEX('SETORES VARRIÇÃO'!$B:$B,MATCH($E8644,'SETORES VARRIÇÃO'!$H:$H,0)),
IFERROR(
INDEX('SETORES PRAÇA'!$B:$B,MATCH($E8644,'SETORES PRAÇA'!$H:$H,0)),
))</f>
        <v>ST10101VJ0021</v>
      </c>
      <c r="E8644" s="30" t="str">
        <f t="shared" si="179"/>
        <v>03-0275</v>
      </c>
      <c r="F8644" s="30" t="str">
        <f>IFERROR(
INDEX('SETORES VARRIÇÃO'!$F:$F,MATCH($E8644,'SETORES VARRIÇÃO'!$H:$H,0)),
IFERROR(
INDEX('SETORES PRAÇA'!$F:$F,MATCH($E8644,'SETORES PRAÇA'!$H:$H,0)),
))</f>
        <v>Segunda a Sábado</v>
      </c>
      <c r="G8644" s="18" t="s">
        <v>888</v>
      </c>
      <c r="H8644" s="46">
        <v>1</v>
      </c>
      <c r="I8644" s="18" t="s">
        <v>8170</v>
      </c>
    </row>
    <row r="8645" spans="1:9" x14ac:dyDescent="0.35">
      <c r="A8645" s="68">
        <v>46129</v>
      </c>
      <c r="B8645" s="52" t="s">
        <v>6706</v>
      </c>
      <c r="C8645" s="30" t="str">
        <f>IFERROR(
INDEX('SETORES VARRIÇÃO'!$A:$A,MATCH($E8645,'SETORES VARRIÇÃO'!$H:$H,0)),
IFERROR(
INDEX('SETORES PRAÇA'!$A:$A,MATCH($E8645,'SETORES PRAÇA'!$H:$H,0)),
))</f>
        <v>MG</v>
      </c>
      <c r="D8645" s="30" t="str">
        <f>IFERROR(
INDEX('SETORES VARRIÇÃO'!$B:$B,MATCH($E8645,'SETORES VARRIÇÃO'!$H:$H,0)),
IFERROR(
INDEX('SETORES PRAÇA'!$B:$B,MATCH($E8645,'SETORES PRAÇA'!$H:$H,0)),
))</f>
        <v>MG10203VJ0067</v>
      </c>
      <c r="E8645" s="30" t="str">
        <f t="shared" si="179"/>
        <v>03-0276</v>
      </c>
      <c r="F8645" s="30" t="str">
        <f>IFERROR(
INDEX('SETORES VARRIÇÃO'!$F:$F,MATCH($E8645,'SETORES VARRIÇÃO'!$H:$H,0)),
IFERROR(
INDEX('SETORES PRAÇA'!$F:$F,MATCH($E8645,'SETORES PRAÇA'!$H:$H,0)),
))</f>
        <v>Terça/Quinta/Sábado</v>
      </c>
      <c r="G8645" s="18" t="s">
        <v>888</v>
      </c>
      <c r="H8645" s="46">
        <v>1</v>
      </c>
      <c r="I8645" s="18" t="s">
        <v>8171</v>
      </c>
    </row>
    <row r="8646" spans="1:9" x14ac:dyDescent="0.35">
      <c r="A8646" s="68">
        <v>46129</v>
      </c>
      <c r="B8646" s="52" t="s">
        <v>6707</v>
      </c>
      <c r="C8646" s="30" t="str">
        <f>IFERROR(
INDEX('SETORES VARRIÇÃO'!$A:$A,MATCH($E8646,'SETORES VARRIÇÃO'!$H:$H,0)),
IFERROR(
INDEX('SETORES PRAÇA'!$A:$A,MATCH($E8646,'SETORES PRAÇA'!$H:$H,0)),
))</f>
        <v>ST</v>
      </c>
      <c r="D8646" s="30" t="str">
        <f>IFERROR(
INDEX('SETORES VARRIÇÃO'!$B:$B,MATCH($E8646,'SETORES VARRIÇÃO'!$H:$H,0)),
IFERROR(
INDEX('SETORES PRAÇA'!$B:$B,MATCH($E8646,'SETORES PRAÇA'!$H:$H,0)),
))</f>
        <v>ST10101VJ0020</v>
      </c>
      <c r="E8646" s="30" t="str">
        <f t="shared" si="179"/>
        <v>03-0277</v>
      </c>
      <c r="F8646" s="30" t="str">
        <f>IFERROR(
INDEX('SETORES VARRIÇÃO'!$F:$F,MATCH($E8646,'SETORES VARRIÇÃO'!$H:$H,0)),
IFERROR(
INDEX('SETORES PRAÇA'!$F:$F,MATCH($E8646,'SETORES PRAÇA'!$H:$H,0)),
))</f>
        <v>Segunda a Sábado</v>
      </c>
      <c r="G8646" s="18" t="s">
        <v>888</v>
      </c>
      <c r="H8646" s="46">
        <v>1</v>
      </c>
      <c r="I8646" s="18" t="s">
        <v>8095</v>
      </c>
    </row>
    <row r="8647" spans="1:9" x14ac:dyDescent="0.35">
      <c r="A8647" s="68">
        <v>46129</v>
      </c>
      <c r="B8647" s="52" t="s">
        <v>6708</v>
      </c>
      <c r="C8647" s="30" t="str">
        <f>IFERROR(
INDEX('SETORES VARRIÇÃO'!$A:$A,MATCH($E8647,'SETORES VARRIÇÃO'!$H:$H,0)),
IFERROR(
INDEX('SETORES PRAÇA'!$A:$A,MATCH($E8647,'SETORES PRAÇA'!$H:$H,0)),
))</f>
        <v>ST</v>
      </c>
      <c r="D8647" s="30" t="str">
        <f>IFERROR(
INDEX('SETORES VARRIÇÃO'!$B:$B,MATCH($E8647,'SETORES VARRIÇÃO'!$H:$H,0)),
IFERROR(
INDEX('SETORES PRAÇA'!$B:$B,MATCH($E8647,'SETORES PRAÇA'!$H:$H,0)),
))</f>
        <v>ST10101VJ0010</v>
      </c>
      <c r="E8647" s="30" t="str">
        <f t="shared" si="179"/>
        <v>03-0278</v>
      </c>
      <c r="F8647" s="30" t="str">
        <f>IFERROR(
INDEX('SETORES VARRIÇÃO'!$F:$F,MATCH($E8647,'SETORES VARRIÇÃO'!$H:$H,0)),
IFERROR(
INDEX('SETORES PRAÇA'!$F:$F,MATCH($E8647,'SETORES PRAÇA'!$H:$H,0)),
))</f>
        <v>Segunda a Domingo</v>
      </c>
      <c r="G8647" s="18" t="s">
        <v>888</v>
      </c>
      <c r="H8647" s="46">
        <v>1</v>
      </c>
      <c r="I8647" s="18" t="s">
        <v>8172</v>
      </c>
    </row>
    <row r="8648" spans="1:9" x14ac:dyDescent="0.35">
      <c r="A8648" s="68">
        <v>46129</v>
      </c>
      <c r="B8648" s="52" t="s">
        <v>6709</v>
      </c>
      <c r="C8648" s="30" t="str">
        <f>IFERROR(
INDEX('SETORES VARRIÇÃO'!$A:$A,MATCH($E8648,'SETORES VARRIÇÃO'!$H:$H,0)),
IFERROR(
INDEX('SETORES PRAÇA'!$A:$A,MATCH($E8648,'SETORES PRAÇA'!$H:$H,0)),
))</f>
        <v>MG</v>
      </c>
      <c r="D8648" s="30" t="str">
        <f>IFERROR(
INDEX('SETORES VARRIÇÃO'!$B:$B,MATCH($E8648,'SETORES VARRIÇÃO'!$H:$H,0)),
IFERROR(
INDEX('SETORES PRAÇA'!$B:$B,MATCH($E8648,'SETORES PRAÇA'!$H:$H,0)),
))</f>
        <v>MG10302VJ0016</v>
      </c>
      <c r="E8648" s="30" t="str">
        <f t="shared" si="179"/>
        <v>03-0279</v>
      </c>
      <c r="F8648" s="30" t="str">
        <f>IFERROR(
INDEX('SETORES VARRIÇÃO'!$F:$F,MATCH($E8648,'SETORES VARRIÇÃO'!$H:$H,0)),
IFERROR(
INDEX('SETORES PRAÇA'!$F:$F,MATCH($E8648,'SETORES PRAÇA'!$H:$H,0)),
))</f>
        <v>Segunda/Quinta</v>
      </c>
      <c r="G8648" s="18" t="s">
        <v>888</v>
      </c>
      <c r="H8648" s="46">
        <v>1</v>
      </c>
      <c r="I8648" s="18" t="s">
        <v>8173</v>
      </c>
    </row>
    <row r="8649" spans="1:9" x14ac:dyDescent="0.35">
      <c r="A8649" s="68">
        <v>46129</v>
      </c>
      <c r="B8649" s="52" t="s">
        <v>6710</v>
      </c>
      <c r="C8649" s="30" t="str">
        <f>IFERROR(
INDEX('SETORES VARRIÇÃO'!$A:$A,MATCH($E8649,'SETORES VARRIÇÃO'!$H:$H,0)),
IFERROR(
INDEX('SETORES PRAÇA'!$A:$A,MATCH($E8649,'SETORES PRAÇA'!$H:$H,0)),
))</f>
        <v>MG</v>
      </c>
      <c r="D8649" s="30" t="str">
        <f>IFERROR(
INDEX('SETORES VARRIÇÃO'!$B:$B,MATCH($E8649,'SETORES VARRIÇÃO'!$H:$H,0)),
IFERROR(
INDEX('SETORES PRAÇA'!$B:$B,MATCH($E8649,'SETORES PRAÇA'!$H:$H,0)),
))</f>
        <v>MG10302VJ0015</v>
      </c>
      <c r="E8649" s="30" t="str">
        <f t="shared" si="179"/>
        <v>03-0280</v>
      </c>
      <c r="F8649" s="30" t="str">
        <f>IFERROR(
INDEX('SETORES VARRIÇÃO'!$F:$F,MATCH($E8649,'SETORES VARRIÇÃO'!$H:$H,0)),
IFERROR(
INDEX('SETORES PRAÇA'!$F:$F,MATCH($E8649,'SETORES PRAÇA'!$H:$H,0)),
))</f>
        <v>Segunda/Quinta</v>
      </c>
      <c r="G8649" s="18" t="s">
        <v>888</v>
      </c>
      <c r="H8649" s="46">
        <v>1</v>
      </c>
      <c r="I8649" s="18" t="s">
        <v>8174</v>
      </c>
    </row>
    <row r="8650" spans="1:9" x14ac:dyDescent="0.35">
      <c r="A8650" s="68">
        <v>46129</v>
      </c>
      <c r="B8650" s="52" t="s">
        <v>6711</v>
      </c>
      <c r="C8650" s="30" t="str">
        <f>IFERROR(
INDEX('SETORES VARRIÇÃO'!$A:$A,MATCH($E8650,'SETORES VARRIÇÃO'!$H:$H,0)),
IFERROR(
INDEX('SETORES PRAÇA'!$A:$A,MATCH($E8650,'SETORES PRAÇA'!$H:$H,0)),
))</f>
        <v>ST</v>
      </c>
      <c r="D8650" s="30" t="str">
        <f>IFERROR(
INDEX('SETORES VARRIÇÃO'!$B:$B,MATCH($E8650,'SETORES VARRIÇÃO'!$H:$H,0)),
IFERROR(
INDEX('SETORES PRAÇA'!$B:$B,MATCH($E8650,'SETORES PRAÇA'!$H:$H,0)),
))</f>
        <v>ST10303VJ0047</v>
      </c>
      <c r="E8650" s="30" t="str">
        <f t="shared" si="179"/>
        <v>03-0281</v>
      </c>
      <c r="F8650" s="30" t="str">
        <f>IFERROR(
INDEX('SETORES VARRIÇÃO'!$F:$F,MATCH($E8650,'SETORES VARRIÇÃO'!$H:$H,0)),
IFERROR(
INDEX('SETORES PRAÇA'!$F:$F,MATCH($E8650,'SETORES PRAÇA'!$H:$H,0)),
))</f>
        <v>Terça/Sexta</v>
      </c>
      <c r="G8650" s="18" t="s">
        <v>887</v>
      </c>
      <c r="H8650" s="46" t="s">
        <v>1034</v>
      </c>
      <c r="I8650" s="18" t="s">
        <v>7005</v>
      </c>
    </row>
    <row r="8651" spans="1:9" x14ac:dyDescent="0.35">
      <c r="A8651" s="68">
        <v>46129</v>
      </c>
      <c r="B8651" s="52" t="s">
        <v>6712</v>
      </c>
      <c r="C8651" s="30" t="str">
        <f>IFERROR(
INDEX('SETORES VARRIÇÃO'!$A:$A,MATCH($E8651,'SETORES VARRIÇÃO'!$H:$H,0)),
IFERROR(
INDEX('SETORES PRAÇA'!$A:$A,MATCH($E8651,'SETORES PRAÇA'!$H:$H,0)),
))</f>
        <v>ST</v>
      </c>
      <c r="D8651" s="30" t="str">
        <f>IFERROR(
INDEX('SETORES VARRIÇÃO'!$B:$B,MATCH($E8651,'SETORES VARRIÇÃO'!$H:$H,0)),
IFERROR(
INDEX('SETORES PRAÇA'!$B:$B,MATCH($E8651,'SETORES PRAÇA'!$H:$H,0)),
))</f>
        <v>ST10202VJ0073</v>
      </c>
      <c r="E8651" s="30" t="str">
        <f t="shared" si="179"/>
        <v>03-0282</v>
      </c>
      <c r="F8651" s="30" t="str">
        <f>IFERROR(
INDEX('SETORES VARRIÇÃO'!$F:$F,MATCH($E8651,'SETORES VARRIÇÃO'!$H:$H,0)),
IFERROR(
INDEX('SETORES PRAÇA'!$F:$F,MATCH($E8651,'SETORES PRAÇA'!$H:$H,0)),
))</f>
        <v>Segunda/Quarta/Sexta</v>
      </c>
      <c r="G8651" s="18" t="s">
        <v>888</v>
      </c>
      <c r="H8651" s="46">
        <v>1</v>
      </c>
      <c r="I8651" s="18" t="s">
        <v>8099</v>
      </c>
    </row>
    <row r="8652" spans="1:9" x14ac:dyDescent="0.35">
      <c r="A8652" s="68">
        <v>46129</v>
      </c>
      <c r="B8652" s="52" t="s">
        <v>6713</v>
      </c>
      <c r="C8652" s="30" t="str">
        <f>IFERROR(
INDEX('SETORES VARRIÇÃO'!$A:$A,MATCH($E8652,'SETORES VARRIÇÃO'!$H:$H,0)),
IFERROR(
INDEX('SETORES PRAÇA'!$A:$A,MATCH($E8652,'SETORES PRAÇA'!$H:$H,0)),
))</f>
        <v>ST</v>
      </c>
      <c r="D8652" s="30" t="str">
        <f>IFERROR(
INDEX('SETORES VARRIÇÃO'!$B:$B,MATCH($E8652,'SETORES VARRIÇÃO'!$H:$H,0)),
IFERROR(
INDEX('SETORES PRAÇA'!$B:$B,MATCH($E8652,'SETORES PRAÇA'!$H:$H,0)),
))</f>
        <v>ST10302VJ0034</v>
      </c>
      <c r="E8652" s="30" t="str">
        <f t="shared" si="179"/>
        <v>03-0283</v>
      </c>
      <c r="F8652" s="30" t="str">
        <f>IFERROR(
INDEX('SETORES VARRIÇÃO'!$F:$F,MATCH($E8652,'SETORES VARRIÇÃO'!$H:$H,0)),
IFERROR(
INDEX('SETORES PRAÇA'!$F:$F,MATCH($E8652,'SETORES PRAÇA'!$H:$H,0)),
))</f>
        <v>Segunda/Quinta</v>
      </c>
      <c r="G8652" s="18" t="s">
        <v>887</v>
      </c>
      <c r="H8652" s="46" t="s">
        <v>1034</v>
      </c>
      <c r="I8652" s="18" t="s">
        <v>7007</v>
      </c>
    </row>
    <row r="8653" spans="1:9" x14ac:dyDescent="0.35">
      <c r="A8653" s="68">
        <v>46129</v>
      </c>
      <c r="B8653" s="52" t="s">
        <v>6714</v>
      </c>
      <c r="C8653" s="30" t="str">
        <f>IFERROR(
INDEX('SETORES VARRIÇÃO'!$A:$A,MATCH($E8653,'SETORES VARRIÇÃO'!$H:$H,0)),
IFERROR(
INDEX('SETORES PRAÇA'!$A:$A,MATCH($E8653,'SETORES PRAÇA'!$H:$H,0)),
))</f>
        <v>ST</v>
      </c>
      <c r="D8653" s="30" t="str">
        <f>IFERROR(
INDEX('SETORES VARRIÇÃO'!$B:$B,MATCH($E8653,'SETORES VARRIÇÃO'!$H:$H,0)),
IFERROR(
INDEX('SETORES PRAÇA'!$B:$B,MATCH($E8653,'SETORES PRAÇA'!$H:$H,0)),
))</f>
        <v>ST10101VJ0004</v>
      </c>
      <c r="E8653" s="30" t="str">
        <f t="shared" si="179"/>
        <v>03-0284</v>
      </c>
      <c r="F8653" s="30" t="str">
        <f>IFERROR(
INDEX('SETORES VARRIÇÃO'!$F:$F,MATCH($E8653,'SETORES VARRIÇÃO'!$H:$H,0)),
IFERROR(
INDEX('SETORES PRAÇA'!$F:$F,MATCH($E8653,'SETORES PRAÇA'!$H:$H,0)),
))</f>
        <v>Segunda a Domingo</v>
      </c>
      <c r="G8653" s="18" t="s">
        <v>887</v>
      </c>
      <c r="H8653" s="46" t="s">
        <v>1034</v>
      </c>
      <c r="I8653" s="18" t="s">
        <v>7008</v>
      </c>
    </row>
    <row r="8654" spans="1:9" x14ac:dyDescent="0.35">
      <c r="A8654" s="68">
        <v>46129</v>
      </c>
      <c r="B8654" s="52" t="s">
        <v>6715</v>
      </c>
      <c r="C8654" s="30" t="str">
        <f>IFERROR(
INDEX('SETORES VARRIÇÃO'!$A:$A,MATCH($E8654,'SETORES VARRIÇÃO'!$H:$H,0)),
IFERROR(
INDEX('SETORES PRAÇA'!$A:$A,MATCH($E8654,'SETORES PRAÇA'!$H:$H,0)),
))</f>
        <v>ST</v>
      </c>
      <c r="D8654" s="30" t="str">
        <f>IFERROR(
INDEX('SETORES VARRIÇÃO'!$B:$B,MATCH($E8654,'SETORES VARRIÇÃO'!$H:$H,0)),
IFERROR(
INDEX('SETORES PRAÇA'!$B:$B,MATCH($E8654,'SETORES PRAÇA'!$H:$H,0)),
))</f>
        <v>ST10203VJ0077</v>
      </c>
      <c r="E8654" s="30" t="str">
        <f t="shared" si="179"/>
        <v>03-0285</v>
      </c>
      <c r="F8654" s="30" t="str">
        <f>IFERROR(
INDEX('SETORES VARRIÇÃO'!$F:$F,MATCH($E8654,'SETORES VARRIÇÃO'!$H:$H,0)),
IFERROR(
INDEX('SETORES PRAÇA'!$F:$F,MATCH($E8654,'SETORES PRAÇA'!$H:$H,0)),
))</f>
        <v>Terça/Quinta/Sábado</v>
      </c>
      <c r="G8654" s="18" t="s">
        <v>888</v>
      </c>
      <c r="H8654" s="46">
        <v>1</v>
      </c>
      <c r="I8654" s="18" t="s">
        <v>7995</v>
      </c>
    </row>
    <row r="8655" spans="1:9" x14ac:dyDescent="0.35">
      <c r="A8655" s="68">
        <v>46129</v>
      </c>
      <c r="B8655" s="52" t="s">
        <v>6716</v>
      </c>
      <c r="C8655" s="30" t="str">
        <f>IFERROR(
INDEX('SETORES VARRIÇÃO'!$A:$A,MATCH($E8655,'SETORES VARRIÇÃO'!$H:$H,0)),
IFERROR(
INDEX('SETORES PRAÇA'!$A:$A,MATCH($E8655,'SETORES PRAÇA'!$H:$H,0)),
))</f>
        <v>ST</v>
      </c>
      <c r="D8655" s="30" t="str">
        <f>IFERROR(
INDEX('SETORES VARRIÇÃO'!$B:$B,MATCH($E8655,'SETORES VARRIÇÃO'!$H:$H,0)),
IFERROR(
INDEX('SETORES PRAÇA'!$B:$B,MATCH($E8655,'SETORES PRAÇA'!$H:$H,0)),
))</f>
        <v>ST10202VJ0074</v>
      </c>
      <c r="E8655" s="30" t="str">
        <f t="shared" si="179"/>
        <v>03-0286</v>
      </c>
      <c r="F8655" s="30" t="str">
        <f>IFERROR(
INDEX('SETORES VARRIÇÃO'!$F:$F,MATCH($E8655,'SETORES VARRIÇÃO'!$H:$H,0)),
IFERROR(
INDEX('SETORES PRAÇA'!$F:$F,MATCH($E8655,'SETORES PRAÇA'!$H:$H,0)),
))</f>
        <v>Segunda/Quarta/Sexta</v>
      </c>
      <c r="G8655" s="18" t="s">
        <v>888</v>
      </c>
      <c r="H8655" s="46">
        <v>1</v>
      </c>
      <c r="I8655" s="18" t="s">
        <v>8175</v>
      </c>
    </row>
    <row r="8656" spans="1:9" x14ac:dyDescent="0.35">
      <c r="A8656" s="68">
        <v>46129</v>
      </c>
      <c r="B8656" s="52" t="s">
        <v>6717</v>
      </c>
      <c r="C8656" s="30" t="str">
        <f>IFERROR(
INDEX('SETORES VARRIÇÃO'!$A:$A,MATCH($E8656,'SETORES VARRIÇÃO'!$H:$H,0)),
IFERROR(
INDEX('SETORES PRAÇA'!$A:$A,MATCH($E8656,'SETORES PRAÇA'!$H:$H,0)),
))</f>
        <v>ST</v>
      </c>
      <c r="D8656" s="30" t="str">
        <f>IFERROR(
INDEX('SETORES VARRIÇÃO'!$B:$B,MATCH($E8656,'SETORES VARRIÇÃO'!$H:$H,0)),
IFERROR(
INDEX('SETORES PRAÇA'!$B:$B,MATCH($E8656,'SETORES PRAÇA'!$H:$H,0)),
))</f>
        <v>ST10303VJ0041</v>
      </c>
      <c r="E8656" s="30" t="str">
        <f t="shared" si="179"/>
        <v>03-0287</v>
      </c>
      <c r="F8656" s="30" t="str">
        <f>IFERROR(
INDEX('SETORES VARRIÇÃO'!$F:$F,MATCH($E8656,'SETORES VARRIÇÃO'!$H:$H,0)),
IFERROR(
INDEX('SETORES PRAÇA'!$F:$F,MATCH($E8656,'SETORES PRAÇA'!$H:$H,0)),
))</f>
        <v>Terça/Sexta</v>
      </c>
      <c r="G8656" s="18" t="s">
        <v>888</v>
      </c>
      <c r="H8656" s="46">
        <v>1</v>
      </c>
      <c r="I8656" s="18" t="s">
        <v>8176</v>
      </c>
    </row>
    <row r="8657" spans="1:9" x14ac:dyDescent="0.35">
      <c r="A8657" s="68">
        <v>46129</v>
      </c>
      <c r="B8657" s="52" t="s">
        <v>6718</v>
      </c>
      <c r="C8657" s="30" t="str">
        <f>IFERROR(
INDEX('SETORES VARRIÇÃO'!$A:$A,MATCH($E8657,'SETORES VARRIÇÃO'!$H:$H,0)),
IFERROR(
INDEX('SETORES PRAÇA'!$A:$A,MATCH($E8657,'SETORES PRAÇA'!$H:$H,0)),
))</f>
        <v>ST</v>
      </c>
      <c r="D8657" s="30" t="str">
        <f>IFERROR(
INDEX('SETORES VARRIÇÃO'!$B:$B,MATCH($E8657,'SETORES VARRIÇÃO'!$H:$H,0)),
IFERROR(
INDEX('SETORES PRAÇA'!$B:$B,MATCH($E8657,'SETORES PRAÇA'!$H:$H,0)),
))</f>
        <v>ST10101VJ0002</v>
      </c>
      <c r="E8657" s="30" t="str">
        <f t="shared" si="179"/>
        <v>03-0288</v>
      </c>
      <c r="F8657" s="30" t="str">
        <f>IFERROR(
INDEX('SETORES VARRIÇÃO'!$F:$F,MATCH($E8657,'SETORES VARRIÇÃO'!$H:$H,0)),
IFERROR(
INDEX('SETORES PRAÇA'!$F:$F,MATCH($E8657,'SETORES PRAÇA'!$H:$H,0)),
))</f>
        <v>Segunda a Domingo</v>
      </c>
      <c r="G8657" s="18" t="s">
        <v>888</v>
      </c>
      <c r="H8657" s="46">
        <v>1</v>
      </c>
      <c r="I8657" s="18" t="s">
        <v>8177</v>
      </c>
    </row>
    <row r="8658" spans="1:9" x14ac:dyDescent="0.35">
      <c r="A8658" s="68">
        <v>46129</v>
      </c>
      <c r="B8658" s="52" t="s">
        <v>6719</v>
      </c>
      <c r="C8658" s="30" t="str">
        <f>IFERROR(
INDEX('SETORES VARRIÇÃO'!$A:$A,MATCH($E8658,'SETORES VARRIÇÃO'!$H:$H,0)),
IFERROR(
INDEX('SETORES PRAÇA'!$A:$A,MATCH($E8658,'SETORES PRAÇA'!$H:$H,0)),
))</f>
        <v>ST</v>
      </c>
      <c r="D8658" s="30" t="str">
        <f>IFERROR(
INDEX('SETORES VARRIÇÃO'!$B:$B,MATCH($E8658,'SETORES VARRIÇÃO'!$H:$H,0)),
IFERROR(
INDEX('SETORES PRAÇA'!$B:$B,MATCH($E8658,'SETORES PRAÇA'!$H:$H,0)),
))</f>
        <v>ST10303VJ0040</v>
      </c>
      <c r="E8658" s="30" t="str">
        <f t="shared" si="179"/>
        <v>03-0289</v>
      </c>
      <c r="F8658" s="30" t="str">
        <f>IFERROR(
INDEX('SETORES VARRIÇÃO'!$F:$F,MATCH($E8658,'SETORES VARRIÇÃO'!$H:$H,0)),
IFERROR(
INDEX('SETORES PRAÇA'!$F:$F,MATCH($E8658,'SETORES PRAÇA'!$H:$H,0)),
))</f>
        <v>Terça/Sexta</v>
      </c>
      <c r="G8658" s="18" t="s">
        <v>887</v>
      </c>
      <c r="H8658" s="46" t="s">
        <v>1034</v>
      </c>
      <c r="I8658" s="18" t="s">
        <v>7013</v>
      </c>
    </row>
    <row r="8659" spans="1:9" x14ac:dyDescent="0.35">
      <c r="A8659" s="68">
        <v>46129</v>
      </c>
      <c r="B8659" s="52" t="s">
        <v>6720</v>
      </c>
      <c r="C8659" s="30" t="str">
        <f>IFERROR(
INDEX('SETORES VARRIÇÃO'!$A:$A,MATCH($E8659,'SETORES VARRIÇÃO'!$H:$H,0)),
IFERROR(
INDEX('SETORES PRAÇA'!$A:$A,MATCH($E8659,'SETORES PRAÇA'!$H:$H,0)),
))</f>
        <v>MG</v>
      </c>
      <c r="D8659" s="30" t="str">
        <f>IFERROR(
INDEX('SETORES VARRIÇÃO'!$B:$B,MATCH($E8659,'SETORES VARRIÇÃO'!$H:$H,0)),
IFERROR(
INDEX('SETORES PRAÇA'!$B:$B,MATCH($E8659,'SETORES PRAÇA'!$H:$H,0)),
))</f>
        <v>MG10202VJ0027</v>
      </c>
      <c r="E8659" s="30" t="str">
        <f t="shared" si="179"/>
        <v>03-0290</v>
      </c>
      <c r="F8659" s="30" t="str">
        <f>IFERROR(
INDEX('SETORES VARRIÇÃO'!$F:$F,MATCH($E8659,'SETORES VARRIÇÃO'!$H:$H,0)),
IFERROR(
INDEX('SETORES PRAÇA'!$F:$F,MATCH($E8659,'SETORES PRAÇA'!$H:$H,0)),
))</f>
        <v>Segunda/Quarta/Sexta</v>
      </c>
      <c r="G8659" s="18" t="s">
        <v>888</v>
      </c>
      <c r="H8659" s="46">
        <v>1</v>
      </c>
      <c r="I8659" s="18" t="s">
        <v>8178</v>
      </c>
    </row>
    <row r="8660" spans="1:9" x14ac:dyDescent="0.35">
      <c r="A8660" s="68">
        <v>46129</v>
      </c>
      <c r="B8660" s="52" t="s">
        <v>6721</v>
      </c>
      <c r="C8660" s="30" t="str">
        <f>IFERROR(
INDEX('SETORES VARRIÇÃO'!$A:$A,MATCH($E8660,'SETORES VARRIÇÃO'!$H:$H,0)),
IFERROR(
INDEX('SETORES PRAÇA'!$A:$A,MATCH($E8660,'SETORES PRAÇA'!$H:$H,0)),
))</f>
        <v>ST</v>
      </c>
      <c r="D8660" s="30" t="str">
        <f>IFERROR(
INDEX('SETORES VARRIÇÃO'!$B:$B,MATCH($E8660,'SETORES VARRIÇÃO'!$H:$H,0)),
IFERROR(
INDEX('SETORES PRAÇA'!$B:$B,MATCH($E8660,'SETORES PRAÇA'!$H:$H,0)),
))</f>
        <v>ST10302VJ0024</v>
      </c>
      <c r="E8660" s="30" t="str">
        <f t="shared" si="179"/>
        <v>03-0291</v>
      </c>
      <c r="F8660" s="30" t="str">
        <f>IFERROR(
INDEX('SETORES VARRIÇÃO'!$F:$F,MATCH($E8660,'SETORES VARRIÇÃO'!$H:$H,0)),
IFERROR(
INDEX('SETORES PRAÇA'!$F:$F,MATCH($E8660,'SETORES PRAÇA'!$H:$H,0)),
))</f>
        <v>Segunda/Quinta</v>
      </c>
      <c r="G8660" s="18" t="s">
        <v>887</v>
      </c>
      <c r="H8660" s="46" t="s">
        <v>1034</v>
      </c>
      <c r="I8660" s="18" t="s">
        <v>7997</v>
      </c>
    </row>
    <row r="8661" spans="1:9" x14ac:dyDescent="0.35">
      <c r="A8661" s="68">
        <v>46129</v>
      </c>
      <c r="B8661" s="52" t="s">
        <v>6722</v>
      </c>
      <c r="C8661" s="30" t="str">
        <f>IFERROR(
INDEX('SETORES VARRIÇÃO'!$A:$A,MATCH($E8661,'SETORES VARRIÇÃO'!$H:$H,0)),
IFERROR(
INDEX('SETORES PRAÇA'!$A:$A,MATCH($E8661,'SETORES PRAÇA'!$H:$H,0)),
))</f>
        <v>MG</v>
      </c>
      <c r="D8661" s="30" t="str">
        <f>IFERROR(
INDEX('SETORES VARRIÇÃO'!$B:$B,MATCH($E8661,'SETORES VARRIÇÃO'!$H:$H,0)),
IFERROR(
INDEX('SETORES PRAÇA'!$B:$B,MATCH($E8661,'SETORES PRAÇA'!$H:$H,0)),
))</f>
        <v>MG10203VP0028/29</v>
      </c>
      <c r="E8661" s="30" t="str">
        <f t="shared" si="179"/>
        <v>03-0292</v>
      </c>
      <c r="F8661" s="30" t="str">
        <f>IFERROR(
INDEX('SETORES VARRIÇÃO'!$F:$F,MATCH($E8661,'SETORES VARRIÇÃO'!$H:$H,0)),
IFERROR(
INDEX('SETORES PRAÇA'!$F:$F,MATCH($E8661,'SETORES PRAÇA'!$H:$H,0)),
))</f>
        <v>Terça/Quinta/Sábado</v>
      </c>
      <c r="G8661" s="18" t="s">
        <v>888</v>
      </c>
      <c r="H8661" s="46">
        <v>1</v>
      </c>
      <c r="I8661" s="18" t="s">
        <v>7998</v>
      </c>
    </row>
    <row r="8662" spans="1:9" x14ac:dyDescent="0.35">
      <c r="A8662" s="68">
        <v>46129</v>
      </c>
      <c r="B8662" s="52" t="s">
        <v>6723</v>
      </c>
      <c r="C8662" s="30" t="str">
        <f>IFERROR(
INDEX('SETORES VARRIÇÃO'!$A:$A,MATCH($E8662,'SETORES VARRIÇÃO'!$H:$H,0)),
IFERROR(
INDEX('SETORES PRAÇA'!$A:$A,MATCH($E8662,'SETORES PRAÇA'!$H:$H,0)),
))</f>
        <v>ST</v>
      </c>
      <c r="D8662" s="30" t="str">
        <f>IFERROR(
INDEX('SETORES VARRIÇÃO'!$B:$B,MATCH($E8662,'SETORES VARRIÇÃO'!$H:$H,0)),
IFERROR(
INDEX('SETORES PRAÇA'!$B:$B,MATCH($E8662,'SETORES PRAÇA'!$H:$H,0)),
))</f>
        <v>ST10101VJ0023</v>
      </c>
      <c r="E8662" s="30" t="str">
        <f t="shared" si="179"/>
        <v>03-0293</v>
      </c>
      <c r="F8662" s="30" t="str">
        <f>IFERROR(
INDEX('SETORES VARRIÇÃO'!$F:$F,MATCH($E8662,'SETORES VARRIÇÃO'!$H:$H,0)),
IFERROR(
INDEX('SETORES PRAÇA'!$F:$F,MATCH($E8662,'SETORES PRAÇA'!$H:$H,0)),
))</f>
        <v>Segunda a Sábado</v>
      </c>
      <c r="G8662" s="18" t="s">
        <v>888</v>
      </c>
      <c r="H8662" s="46">
        <v>1</v>
      </c>
      <c r="I8662" s="18" t="s">
        <v>8179</v>
      </c>
    </row>
    <row r="8663" spans="1:9" x14ac:dyDescent="0.35">
      <c r="A8663" s="68">
        <v>46129</v>
      </c>
      <c r="B8663" s="52" t="s">
        <v>6724</v>
      </c>
      <c r="C8663" s="30" t="str">
        <f>IFERROR(
INDEX('SETORES VARRIÇÃO'!$A:$A,MATCH($E8663,'SETORES VARRIÇÃO'!$H:$H,0)),
IFERROR(
INDEX('SETORES PRAÇA'!$A:$A,MATCH($E8663,'SETORES PRAÇA'!$H:$H,0)),
))</f>
        <v>CV</v>
      </c>
      <c r="D8663" s="30" t="str">
        <f>IFERROR(
INDEX('SETORES VARRIÇÃO'!$B:$B,MATCH($E8663,'SETORES VARRIÇÃO'!$H:$H,0)),
IFERROR(
INDEX('SETORES PRAÇA'!$B:$B,MATCH($E8663,'SETORES PRAÇA'!$H:$H,0)),
))</f>
        <v>CV10202VP0012</v>
      </c>
      <c r="E8663" s="30" t="str">
        <f t="shared" si="179"/>
        <v>03-0294</v>
      </c>
      <c r="F8663" s="30" t="str">
        <f>IFERROR(
INDEX('SETORES VARRIÇÃO'!$F:$F,MATCH($E8663,'SETORES VARRIÇÃO'!$H:$H,0)),
IFERROR(
INDEX('SETORES PRAÇA'!$F:$F,MATCH($E8663,'SETORES PRAÇA'!$H:$H,0)),
))</f>
        <v>Segunda/Quarta/Sexta</v>
      </c>
      <c r="G8663" s="18" t="s">
        <v>888</v>
      </c>
      <c r="H8663" s="46">
        <v>1</v>
      </c>
      <c r="I8663" s="18" t="s">
        <v>7808</v>
      </c>
    </row>
    <row r="8664" spans="1:9" x14ac:dyDescent="0.35">
      <c r="A8664" s="68">
        <v>46129</v>
      </c>
      <c r="B8664" s="52" t="s">
        <v>6725</v>
      </c>
      <c r="C8664" s="30" t="str">
        <f>IFERROR(
INDEX('SETORES VARRIÇÃO'!$A:$A,MATCH($E8664,'SETORES VARRIÇÃO'!$H:$H,0)),
IFERROR(
INDEX('SETORES PRAÇA'!$A:$A,MATCH($E8664,'SETORES PRAÇA'!$H:$H,0)),
))</f>
        <v>ST</v>
      </c>
      <c r="D8664" s="30" t="str">
        <f>IFERROR(
INDEX('SETORES VARRIÇÃO'!$B:$B,MATCH($E8664,'SETORES VARRIÇÃO'!$H:$H,0)),
IFERROR(
INDEX('SETORES PRAÇA'!$B:$B,MATCH($E8664,'SETORES PRAÇA'!$H:$H,0)),
))</f>
        <v>ST10101VJ0018</v>
      </c>
      <c r="E8664" s="30" t="str">
        <f t="shared" si="179"/>
        <v>03-0295</v>
      </c>
      <c r="F8664" s="30" t="str">
        <f>IFERROR(
INDEX('SETORES VARRIÇÃO'!$F:$F,MATCH($E8664,'SETORES VARRIÇÃO'!$H:$H,0)),
IFERROR(
INDEX('SETORES PRAÇA'!$F:$F,MATCH($E8664,'SETORES PRAÇA'!$H:$H,0)),
))</f>
        <v>Segunda a Sábado</v>
      </c>
      <c r="G8664" s="18" t="s">
        <v>888</v>
      </c>
      <c r="H8664" s="46">
        <v>1</v>
      </c>
      <c r="I8664" s="18" t="s">
        <v>7418</v>
      </c>
    </row>
    <row r="8665" spans="1:9" x14ac:dyDescent="0.35">
      <c r="A8665" s="68">
        <v>46129</v>
      </c>
      <c r="B8665" s="52" t="s">
        <v>6726</v>
      </c>
      <c r="C8665" s="30" t="str">
        <f>IFERROR(
INDEX('SETORES VARRIÇÃO'!$A:$A,MATCH($E8665,'SETORES VARRIÇÃO'!$H:$H,0)),
IFERROR(
INDEX('SETORES PRAÇA'!$A:$A,MATCH($E8665,'SETORES PRAÇA'!$H:$H,0)),
))</f>
        <v>CV</v>
      </c>
      <c r="D8665" s="30" t="str">
        <f>IFERROR(
INDEX('SETORES VARRIÇÃO'!$B:$B,MATCH($E8665,'SETORES VARRIÇÃO'!$H:$H,0)),
IFERROR(
INDEX('SETORES PRAÇA'!$B:$B,MATCH($E8665,'SETORES PRAÇA'!$H:$H,0)),
))</f>
        <v>CV10202VP0011</v>
      </c>
      <c r="E8665" s="30" t="str">
        <f t="shared" si="179"/>
        <v>03-0296</v>
      </c>
      <c r="F8665" s="30" t="str">
        <f>IFERROR(
INDEX('SETORES VARRIÇÃO'!$F:$F,MATCH($E8665,'SETORES VARRIÇÃO'!$H:$H,0)),
IFERROR(
INDEX('SETORES PRAÇA'!$F:$F,MATCH($E8665,'SETORES PRAÇA'!$H:$H,0)),
))</f>
        <v>Segunda/Quarta/Sexta</v>
      </c>
      <c r="G8665" s="18" t="s">
        <v>887</v>
      </c>
      <c r="H8665" s="46" t="s">
        <v>1034</v>
      </c>
      <c r="I8665" s="18" t="s">
        <v>7020</v>
      </c>
    </row>
    <row r="8666" spans="1:9" x14ac:dyDescent="0.35">
      <c r="A8666" s="68">
        <v>46129</v>
      </c>
      <c r="B8666" s="52" t="s">
        <v>6727</v>
      </c>
      <c r="C8666" s="30" t="str">
        <f>IFERROR(
INDEX('SETORES VARRIÇÃO'!$A:$A,MATCH($E8666,'SETORES VARRIÇÃO'!$H:$H,0)),
IFERROR(
INDEX('SETORES PRAÇA'!$A:$A,MATCH($E8666,'SETORES PRAÇA'!$H:$H,0)),
))</f>
        <v>MG</v>
      </c>
      <c r="D8666" s="30" t="str">
        <f>IFERROR(
INDEX('SETORES VARRIÇÃO'!$B:$B,MATCH($E8666,'SETORES VARRIÇÃO'!$H:$H,0)),
IFERROR(
INDEX('SETORES PRAÇA'!$B:$B,MATCH($E8666,'SETORES PRAÇA'!$H:$H,0)),
))</f>
        <v>MG10203VP0026/27</v>
      </c>
      <c r="E8666" s="30" t="str">
        <f t="shared" si="179"/>
        <v>03-0297</v>
      </c>
      <c r="F8666" s="30" t="str">
        <f>IFERROR(
INDEX('SETORES VARRIÇÃO'!$F:$F,MATCH($E8666,'SETORES VARRIÇÃO'!$H:$H,0)),
IFERROR(
INDEX('SETORES PRAÇA'!$F:$F,MATCH($E8666,'SETORES PRAÇA'!$H:$H,0)),
))</f>
        <v>Terça/Quinta/Sábado</v>
      </c>
      <c r="G8666" s="18" t="s">
        <v>888</v>
      </c>
      <c r="H8666" s="46">
        <v>1</v>
      </c>
      <c r="I8666" s="18" t="s">
        <v>8000</v>
      </c>
    </row>
    <row r="8667" spans="1:9" x14ac:dyDescent="0.35">
      <c r="A8667" s="68">
        <v>46129</v>
      </c>
      <c r="B8667" s="52" t="s">
        <v>6728</v>
      </c>
      <c r="C8667" s="30" t="str">
        <f>IFERROR(
INDEX('SETORES VARRIÇÃO'!$A:$A,MATCH($E8667,'SETORES VARRIÇÃO'!$H:$H,0)),
IFERROR(
INDEX('SETORES PRAÇA'!$A:$A,MATCH($E8667,'SETORES PRAÇA'!$H:$H,0)),
))</f>
        <v>ST</v>
      </c>
      <c r="D8667" s="30" t="str">
        <f>IFERROR(
INDEX('SETORES VARRIÇÃO'!$B:$B,MATCH($E8667,'SETORES VARRIÇÃO'!$H:$H,0)),
IFERROR(
INDEX('SETORES PRAÇA'!$B:$B,MATCH($E8667,'SETORES PRAÇA'!$H:$H,0)),
))</f>
        <v>ST10304VJ0057</v>
      </c>
      <c r="E8667" s="30" t="str">
        <f t="shared" si="179"/>
        <v>03-0298</v>
      </c>
      <c r="F8667" s="30" t="str">
        <f>IFERROR(
INDEX('SETORES VARRIÇÃO'!$F:$F,MATCH($E8667,'SETORES VARRIÇÃO'!$H:$H,0)),
IFERROR(
INDEX('SETORES PRAÇA'!$F:$F,MATCH($E8667,'SETORES PRAÇA'!$H:$H,0)),
))</f>
        <v>Quarta/Sábado</v>
      </c>
      <c r="G8667" s="18" t="s">
        <v>887</v>
      </c>
      <c r="H8667" s="46" t="s">
        <v>1034</v>
      </c>
      <c r="I8667" s="18" t="s">
        <v>7022</v>
      </c>
    </row>
    <row r="8668" spans="1:9" x14ac:dyDescent="0.35">
      <c r="A8668" s="68">
        <v>46129</v>
      </c>
      <c r="B8668" s="52" t="s">
        <v>6729</v>
      </c>
      <c r="C8668" s="30" t="str">
        <f>IFERROR(
INDEX('SETORES VARRIÇÃO'!$A:$A,MATCH($E8668,'SETORES VARRIÇÃO'!$H:$H,0)),
IFERROR(
INDEX('SETORES PRAÇA'!$A:$A,MATCH($E8668,'SETORES PRAÇA'!$H:$H,0)),
))</f>
        <v>ST</v>
      </c>
      <c r="D8668" s="30" t="str">
        <f>IFERROR(
INDEX('SETORES VARRIÇÃO'!$B:$B,MATCH($E8668,'SETORES VARRIÇÃO'!$H:$H,0)),
IFERROR(
INDEX('SETORES PRAÇA'!$B:$B,MATCH($E8668,'SETORES PRAÇA'!$H:$H,0)),
))</f>
        <v>ST10304VJ0055</v>
      </c>
      <c r="E8668" s="30" t="str">
        <f t="shared" si="179"/>
        <v>03-0299</v>
      </c>
      <c r="F8668" s="30" t="str">
        <f>IFERROR(
INDEX('SETORES VARRIÇÃO'!$F:$F,MATCH($E8668,'SETORES VARRIÇÃO'!$H:$H,0)),
IFERROR(
INDEX('SETORES PRAÇA'!$F:$F,MATCH($E8668,'SETORES PRAÇA'!$H:$H,0)),
))</f>
        <v>Quarta/Sábado</v>
      </c>
      <c r="G8668" s="18" t="s">
        <v>888</v>
      </c>
      <c r="H8668" s="46">
        <v>1</v>
      </c>
      <c r="I8668" s="18" t="s">
        <v>7787</v>
      </c>
    </row>
    <row r="8669" spans="1:9" x14ac:dyDescent="0.35">
      <c r="A8669" s="68">
        <v>46129</v>
      </c>
      <c r="B8669" s="52" t="s">
        <v>6730</v>
      </c>
      <c r="C8669" s="30" t="str">
        <f>IFERROR(
INDEX('SETORES VARRIÇÃO'!$A:$A,MATCH($E8669,'SETORES VARRIÇÃO'!$H:$H,0)),
IFERROR(
INDEX('SETORES PRAÇA'!$A:$A,MATCH($E8669,'SETORES PRAÇA'!$H:$H,0)),
))</f>
        <v>MG</v>
      </c>
      <c r="D8669" s="30" t="str">
        <f>IFERROR(
INDEX('SETORES VARRIÇÃO'!$B:$B,MATCH($E8669,'SETORES VARRIÇÃO'!$H:$H,0)),
IFERROR(
INDEX('SETORES PRAÇA'!$B:$B,MATCH($E8669,'SETORES PRAÇA'!$H:$H,0)),
))</f>
        <v>MG10203VP0032/33</v>
      </c>
      <c r="E8669" s="30" t="str">
        <f t="shared" si="179"/>
        <v>03-0300</v>
      </c>
      <c r="F8669" s="30" t="str">
        <f>IFERROR(
INDEX('SETORES VARRIÇÃO'!$F:$F,MATCH($E8669,'SETORES VARRIÇÃO'!$H:$H,0)),
IFERROR(
INDEX('SETORES PRAÇA'!$F:$F,MATCH($E8669,'SETORES PRAÇA'!$H:$H,0)),
))</f>
        <v>Terça/Quinta/Sábado</v>
      </c>
      <c r="G8669" s="18" t="s">
        <v>888</v>
      </c>
      <c r="H8669" s="46">
        <v>1</v>
      </c>
      <c r="I8669" s="18" t="s">
        <v>8180</v>
      </c>
    </row>
    <row r="8670" spans="1:9" x14ac:dyDescent="0.35">
      <c r="A8670" s="68">
        <v>46129</v>
      </c>
      <c r="B8670" s="52" t="s">
        <v>6731</v>
      </c>
      <c r="C8670" s="30" t="str">
        <f>IFERROR(
INDEX('SETORES VARRIÇÃO'!$A:$A,MATCH($E8670,'SETORES VARRIÇÃO'!$H:$H,0)),
IFERROR(
INDEX('SETORES PRAÇA'!$A:$A,MATCH($E8670,'SETORES PRAÇA'!$H:$H,0)),
))</f>
        <v>ST</v>
      </c>
      <c r="D8670" s="30" t="str">
        <f>IFERROR(
INDEX('SETORES VARRIÇÃO'!$B:$B,MATCH($E8670,'SETORES VARRIÇÃO'!$H:$H,0)),
IFERROR(
INDEX('SETORES PRAÇA'!$B:$B,MATCH($E8670,'SETORES PRAÇA'!$H:$H,0)),
))</f>
        <v>ST10102VL0002</v>
      </c>
      <c r="E8670" s="30" t="str">
        <f t="shared" si="179"/>
        <v>03-0301</v>
      </c>
      <c r="F8670" s="30" t="str">
        <f>IFERROR(
INDEX('SETORES VARRIÇÃO'!$F:$F,MATCH($E8670,'SETORES VARRIÇÃO'!$H:$H,0)),
IFERROR(
INDEX('SETORES PRAÇA'!$F:$F,MATCH($E8670,'SETORES PRAÇA'!$H:$H,0)),
))</f>
        <v>Segunda a Domingo</v>
      </c>
      <c r="G8670" s="18" t="s">
        <v>887</v>
      </c>
      <c r="H8670" s="46" t="s">
        <v>1034</v>
      </c>
      <c r="I8670" s="18" t="s">
        <v>7215</v>
      </c>
    </row>
    <row r="8671" spans="1:9" x14ac:dyDescent="0.35">
      <c r="A8671" s="68">
        <v>46129</v>
      </c>
      <c r="B8671" s="52" t="s">
        <v>6732</v>
      </c>
      <c r="C8671" s="30" t="str">
        <f>IFERROR(
INDEX('SETORES VARRIÇÃO'!$A:$A,MATCH($E8671,'SETORES VARRIÇÃO'!$H:$H,0)),
IFERROR(
INDEX('SETORES PRAÇA'!$A:$A,MATCH($E8671,'SETORES PRAÇA'!$H:$H,0)),
))</f>
        <v>ST</v>
      </c>
      <c r="D8671" s="30" t="str">
        <f>IFERROR(
INDEX('SETORES VARRIÇÃO'!$B:$B,MATCH($E8671,'SETORES VARRIÇÃO'!$H:$H,0)),
IFERROR(
INDEX('SETORES PRAÇA'!$B:$B,MATCH($E8671,'SETORES PRAÇA'!$H:$H,0)),
))</f>
        <v>ST10101VJ0006</v>
      </c>
      <c r="E8671" s="30" t="str">
        <f t="shared" si="179"/>
        <v>03-0302</v>
      </c>
      <c r="F8671" s="30" t="str">
        <f>IFERROR(
INDEX('SETORES VARRIÇÃO'!$F:$F,MATCH($E8671,'SETORES VARRIÇÃO'!$H:$H,0)),
IFERROR(
INDEX('SETORES PRAÇA'!$F:$F,MATCH($E8671,'SETORES PRAÇA'!$H:$H,0)),
))</f>
        <v>Segunda a Domingo</v>
      </c>
      <c r="G8671" s="18" t="s">
        <v>888</v>
      </c>
      <c r="H8671" s="46">
        <v>1</v>
      </c>
      <c r="I8671" s="18" t="s">
        <v>8181</v>
      </c>
    </row>
    <row r="8672" spans="1:9" x14ac:dyDescent="0.35">
      <c r="A8672" s="68">
        <v>46129</v>
      </c>
      <c r="B8672" s="52" t="s">
        <v>6733</v>
      </c>
      <c r="C8672" s="30" t="str">
        <f>IFERROR(
INDEX('SETORES VARRIÇÃO'!$A:$A,MATCH($E8672,'SETORES VARRIÇÃO'!$H:$H,0)),
IFERROR(
INDEX('SETORES PRAÇA'!$A:$A,MATCH($E8672,'SETORES PRAÇA'!$H:$H,0)),
))</f>
        <v>ST</v>
      </c>
      <c r="D8672" s="30" t="str">
        <f>IFERROR(
INDEX('SETORES VARRIÇÃO'!$B:$B,MATCH($E8672,'SETORES VARRIÇÃO'!$H:$H,0)),
IFERROR(
INDEX('SETORES PRAÇA'!$B:$B,MATCH($E8672,'SETORES PRAÇA'!$H:$H,0)),
))</f>
        <v>ST10101VJ0003</v>
      </c>
      <c r="E8672" s="30" t="str">
        <f t="shared" si="179"/>
        <v>03-0303</v>
      </c>
      <c r="F8672" s="30" t="str">
        <f>IFERROR(
INDEX('SETORES VARRIÇÃO'!$F:$F,MATCH($E8672,'SETORES VARRIÇÃO'!$H:$H,0)),
IFERROR(
INDEX('SETORES PRAÇA'!$F:$F,MATCH($E8672,'SETORES PRAÇA'!$H:$H,0)),
))</f>
        <v>Segunda a Domingo</v>
      </c>
      <c r="G8672" s="18" t="s">
        <v>888</v>
      </c>
      <c r="H8672" s="46">
        <v>1</v>
      </c>
      <c r="I8672" s="18" t="s">
        <v>8040</v>
      </c>
    </row>
    <row r="8673" spans="1:9" x14ac:dyDescent="0.35">
      <c r="A8673" s="68">
        <v>46129</v>
      </c>
      <c r="B8673" s="52" t="s">
        <v>6734</v>
      </c>
      <c r="C8673" s="30" t="str">
        <f>IFERROR(
INDEX('SETORES VARRIÇÃO'!$A:$A,MATCH($E8673,'SETORES VARRIÇÃO'!$H:$H,0)),
IFERROR(
INDEX('SETORES PRAÇA'!$A:$A,MATCH($E8673,'SETORES PRAÇA'!$H:$H,0)),
))</f>
        <v>JT</v>
      </c>
      <c r="D8673" s="30" t="str">
        <f>IFERROR(
INDEX('SETORES VARRIÇÃO'!$B:$B,MATCH($E8673,'SETORES VARRIÇÃO'!$H:$H,0)),
IFERROR(
INDEX('SETORES PRAÇA'!$B:$B,MATCH($E8673,'SETORES PRAÇA'!$H:$H,0)),
))</f>
        <v>JT10302VP0006/07</v>
      </c>
      <c r="E8673" s="30" t="str">
        <f t="shared" si="179"/>
        <v>03-0304</v>
      </c>
      <c r="F8673" s="30" t="str">
        <f>IFERROR(
INDEX('SETORES VARRIÇÃO'!$F:$F,MATCH($E8673,'SETORES VARRIÇÃO'!$H:$H,0)),
IFERROR(
INDEX('SETORES PRAÇA'!$F:$F,MATCH($E8673,'SETORES PRAÇA'!$H:$H,0)),
))</f>
        <v>Segunda/Quinta</v>
      </c>
      <c r="G8673" s="18" t="s">
        <v>887</v>
      </c>
      <c r="H8673" s="46" t="s">
        <v>1034</v>
      </c>
      <c r="I8673" s="18" t="s">
        <v>7028</v>
      </c>
    </row>
    <row r="8674" spans="1:9" x14ac:dyDescent="0.35">
      <c r="A8674" s="68">
        <v>46129</v>
      </c>
      <c r="B8674" s="52" t="s">
        <v>6735</v>
      </c>
      <c r="C8674" s="30" t="str">
        <f>IFERROR(
INDEX('SETORES VARRIÇÃO'!$A:$A,MATCH($E8674,'SETORES VARRIÇÃO'!$H:$H,0)),
IFERROR(
INDEX('SETORES PRAÇA'!$A:$A,MATCH($E8674,'SETORES PRAÇA'!$H:$H,0)),
))</f>
        <v>CV</v>
      </c>
      <c r="D8674" s="30" t="str">
        <f>IFERROR(
INDEX('SETORES VARRIÇÃO'!$B:$B,MATCH($E8674,'SETORES VARRIÇÃO'!$H:$H,0)),
IFERROR(
INDEX('SETORES PRAÇA'!$B:$B,MATCH($E8674,'SETORES PRAÇA'!$H:$H,0)),
))</f>
        <v>CV10101VP0005 </v>
      </c>
      <c r="E8674" s="30" t="str">
        <f t="shared" si="179"/>
        <v>03-0305</v>
      </c>
      <c r="F8674" s="30" t="str">
        <f>IFERROR(
INDEX('SETORES VARRIÇÃO'!$F:$F,MATCH($E8674,'SETORES VARRIÇÃO'!$H:$H,0)),
IFERROR(
INDEX('SETORES PRAÇA'!$F:$F,MATCH($E8674,'SETORES PRAÇA'!$H:$H,0)),
))</f>
        <v>Segunda a Sábado</v>
      </c>
      <c r="G8674" s="18" t="s">
        <v>887</v>
      </c>
      <c r="H8674" s="46" t="s">
        <v>1034</v>
      </c>
      <c r="I8674" s="18" t="s">
        <v>7029</v>
      </c>
    </row>
    <row r="8675" spans="1:9" x14ac:dyDescent="0.35">
      <c r="A8675" s="68">
        <v>46129</v>
      </c>
      <c r="B8675" s="52" t="s">
        <v>6736</v>
      </c>
      <c r="C8675" s="30" t="str">
        <f>IFERROR(
INDEX('SETORES VARRIÇÃO'!$A:$A,MATCH($E8675,'SETORES VARRIÇÃO'!$H:$H,0)),
IFERROR(
INDEX('SETORES PRAÇA'!$A:$A,MATCH($E8675,'SETORES PRAÇA'!$H:$H,0)),
))</f>
        <v>CV</v>
      </c>
      <c r="D8675" s="30" t="str">
        <f>IFERROR(
INDEX('SETORES VARRIÇÃO'!$B:$B,MATCH($E8675,'SETORES VARRIÇÃO'!$H:$H,0)),
IFERROR(
INDEX('SETORES PRAÇA'!$B:$B,MATCH($E8675,'SETORES PRAÇA'!$H:$H,0)),
))</f>
        <v>CV10203VP0023</v>
      </c>
      <c r="E8675" s="30" t="str">
        <f t="shared" si="179"/>
        <v>03-0306</v>
      </c>
      <c r="F8675" s="30" t="str">
        <f>IFERROR(
INDEX('SETORES VARRIÇÃO'!$F:$F,MATCH($E8675,'SETORES VARRIÇÃO'!$H:$H,0)),
IFERROR(
INDEX('SETORES PRAÇA'!$F:$F,MATCH($E8675,'SETORES PRAÇA'!$H:$H,0)),
))</f>
        <v>Terça/Quinta/Sábado</v>
      </c>
      <c r="G8675" s="18" t="s">
        <v>887</v>
      </c>
      <c r="H8675" s="46" t="s">
        <v>1034</v>
      </c>
      <c r="I8675" s="18" t="s">
        <v>7030</v>
      </c>
    </row>
    <row r="8676" spans="1:9" x14ac:dyDescent="0.35">
      <c r="A8676" s="68">
        <v>46129</v>
      </c>
      <c r="B8676" s="52" t="s">
        <v>6737</v>
      </c>
      <c r="C8676" s="30" t="str">
        <f>IFERROR(
INDEX('SETORES VARRIÇÃO'!$A:$A,MATCH($E8676,'SETORES VARRIÇÃO'!$H:$H,0)),
IFERROR(
INDEX('SETORES PRAÇA'!$A:$A,MATCH($E8676,'SETORES PRAÇA'!$H:$H,0)),
))</f>
        <v>MG</v>
      </c>
      <c r="D8676" s="30" t="str">
        <f>IFERROR(
INDEX('SETORES VARRIÇÃO'!$B:$B,MATCH($E8676,'SETORES VARRIÇÃO'!$H:$H,0)),
IFERROR(
INDEX('SETORES PRAÇA'!$B:$B,MATCH($E8676,'SETORES PRAÇA'!$H:$H,0)),
))</f>
        <v>MG10202VJ0034</v>
      </c>
      <c r="E8676" s="30" t="str">
        <f t="shared" si="179"/>
        <v>03-0307</v>
      </c>
      <c r="F8676" s="30" t="str">
        <f>IFERROR(
INDEX('SETORES VARRIÇÃO'!$F:$F,MATCH($E8676,'SETORES VARRIÇÃO'!$H:$H,0)),
IFERROR(
INDEX('SETORES PRAÇA'!$F:$F,MATCH($E8676,'SETORES PRAÇA'!$H:$H,0)),
))</f>
        <v>Segunda/Quarta/Sexta</v>
      </c>
      <c r="G8676" s="18" t="s">
        <v>888</v>
      </c>
      <c r="H8676" s="46">
        <v>1</v>
      </c>
      <c r="I8676" s="18" t="s">
        <v>8182</v>
      </c>
    </row>
    <row r="8677" spans="1:9" x14ac:dyDescent="0.35">
      <c r="A8677" s="68">
        <v>46129</v>
      </c>
      <c r="B8677" s="52" t="s">
        <v>6738</v>
      </c>
      <c r="C8677" s="30" t="str">
        <f>IFERROR(
INDEX('SETORES VARRIÇÃO'!$A:$A,MATCH($E8677,'SETORES VARRIÇÃO'!$H:$H,0)),
IFERROR(
INDEX('SETORES PRAÇA'!$A:$A,MATCH($E8677,'SETORES PRAÇA'!$H:$H,0)),
))</f>
        <v>MG</v>
      </c>
      <c r="D8677" s="30" t="str">
        <f>IFERROR(
INDEX('SETORES VARRIÇÃO'!$B:$B,MATCH($E8677,'SETORES VARRIÇÃO'!$H:$H,0)),
IFERROR(
INDEX('SETORES PRAÇA'!$B:$B,MATCH($E8677,'SETORES PRAÇA'!$H:$H,0)),
))</f>
        <v>MG10202VJ0033</v>
      </c>
      <c r="E8677" s="30" t="str">
        <f t="shared" si="179"/>
        <v>03-0308</v>
      </c>
      <c r="F8677" s="30" t="str">
        <f>IFERROR(
INDEX('SETORES VARRIÇÃO'!$F:$F,MATCH($E8677,'SETORES VARRIÇÃO'!$H:$H,0)),
IFERROR(
INDEX('SETORES PRAÇA'!$F:$F,MATCH($E8677,'SETORES PRAÇA'!$H:$H,0)),
))</f>
        <v>Segunda/Quarta/Sexta</v>
      </c>
      <c r="G8677" s="18" t="s">
        <v>888</v>
      </c>
      <c r="H8677" s="46">
        <v>1</v>
      </c>
      <c r="I8677" s="18" t="s">
        <v>7812</v>
      </c>
    </row>
    <row r="8678" spans="1:9" x14ac:dyDescent="0.35">
      <c r="A8678" s="68">
        <v>46129</v>
      </c>
      <c r="B8678" s="52" t="s">
        <v>6739</v>
      </c>
      <c r="C8678" s="30" t="str">
        <f>IFERROR(
INDEX('SETORES VARRIÇÃO'!$A:$A,MATCH($E8678,'SETORES VARRIÇÃO'!$H:$H,0)),
IFERROR(
INDEX('SETORES PRAÇA'!$A:$A,MATCH($E8678,'SETORES PRAÇA'!$H:$H,0)),
))</f>
        <v>MG</v>
      </c>
      <c r="D8678" s="30" t="str">
        <f>IFERROR(
INDEX('SETORES VARRIÇÃO'!$B:$B,MATCH($E8678,'SETORES VARRIÇÃO'!$H:$H,0)),
IFERROR(
INDEX('SETORES PRAÇA'!$B:$B,MATCH($E8678,'SETORES PRAÇA'!$H:$H,0)),
))</f>
        <v>MG10202VJ0023</v>
      </c>
      <c r="E8678" s="30" t="str">
        <f t="shared" si="179"/>
        <v>03-0309</v>
      </c>
      <c r="F8678" s="30" t="str">
        <f>IFERROR(
INDEX('SETORES VARRIÇÃO'!$F:$F,MATCH($E8678,'SETORES VARRIÇÃO'!$H:$H,0)),
IFERROR(
INDEX('SETORES PRAÇA'!$F:$F,MATCH($E8678,'SETORES PRAÇA'!$H:$H,0)),
))</f>
        <v>Segunda/Quarta/Sexta</v>
      </c>
      <c r="G8678" s="18" t="s">
        <v>888</v>
      </c>
      <c r="H8678" s="46">
        <v>1</v>
      </c>
      <c r="I8678" s="18" t="s">
        <v>8183</v>
      </c>
    </row>
    <row r="8679" spans="1:9" x14ac:dyDescent="0.35">
      <c r="A8679" s="68">
        <v>46129</v>
      </c>
      <c r="B8679" s="52" t="s">
        <v>6740</v>
      </c>
      <c r="C8679" s="30" t="str">
        <f>IFERROR(
INDEX('SETORES VARRIÇÃO'!$A:$A,MATCH($E8679,'SETORES VARRIÇÃO'!$H:$H,0)),
IFERROR(
INDEX('SETORES PRAÇA'!$A:$A,MATCH($E8679,'SETORES PRAÇA'!$H:$H,0)),
))</f>
        <v>MG</v>
      </c>
      <c r="D8679" s="30" t="str">
        <f>IFERROR(
INDEX('SETORES VARRIÇÃO'!$B:$B,MATCH($E8679,'SETORES VARRIÇÃO'!$H:$H,0)),
IFERROR(
INDEX('SETORES PRAÇA'!$B:$B,MATCH($E8679,'SETORES PRAÇA'!$H:$H,0)),
))</f>
        <v>MG10101VL0002</v>
      </c>
      <c r="E8679" s="30" t="str">
        <f t="shared" si="179"/>
        <v>03-0310</v>
      </c>
      <c r="F8679" s="30" t="str">
        <f>IFERROR(
INDEX('SETORES VARRIÇÃO'!$F:$F,MATCH($E8679,'SETORES VARRIÇÃO'!$H:$H,0)),
IFERROR(
INDEX('SETORES PRAÇA'!$F:$F,MATCH($E8679,'SETORES PRAÇA'!$H:$H,0)),
))</f>
        <v>Segunda a Domingo</v>
      </c>
      <c r="G8679" s="18" t="s">
        <v>888</v>
      </c>
      <c r="H8679" s="46">
        <v>1</v>
      </c>
      <c r="I8679" s="18" t="s">
        <v>8184</v>
      </c>
    </row>
    <row r="8680" spans="1:9" x14ac:dyDescent="0.35">
      <c r="A8680" s="68">
        <v>46129</v>
      </c>
      <c r="B8680" s="52" t="s">
        <v>6741</v>
      </c>
      <c r="C8680" s="30" t="str">
        <f>IFERROR(
INDEX('SETORES VARRIÇÃO'!$A:$A,MATCH($E8680,'SETORES VARRIÇÃO'!$H:$H,0)),
IFERROR(
INDEX('SETORES PRAÇA'!$A:$A,MATCH($E8680,'SETORES PRAÇA'!$H:$H,0)),
))</f>
        <v>ST</v>
      </c>
      <c r="D8680" s="30" t="str">
        <f>IFERROR(
INDEX('SETORES VARRIÇÃO'!$B:$B,MATCH($E8680,'SETORES VARRIÇÃO'!$H:$H,0)),
IFERROR(
INDEX('SETORES PRAÇA'!$B:$B,MATCH($E8680,'SETORES PRAÇA'!$H:$H,0)),
))</f>
        <v>ST10101VJ0013</v>
      </c>
      <c r="E8680" s="30" t="str">
        <f t="shared" si="179"/>
        <v>03-0311</v>
      </c>
      <c r="F8680" s="30" t="str">
        <f>IFERROR(
INDEX('SETORES VARRIÇÃO'!$F:$F,MATCH($E8680,'SETORES VARRIÇÃO'!$H:$H,0)),
IFERROR(
INDEX('SETORES PRAÇA'!$F:$F,MATCH($E8680,'SETORES PRAÇA'!$H:$H,0)),
))</f>
        <v>Segunda a Sábado</v>
      </c>
      <c r="G8680" s="18" t="s">
        <v>888</v>
      </c>
      <c r="H8680" s="46">
        <v>1</v>
      </c>
      <c r="I8680" s="18" t="s">
        <v>8185</v>
      </c>
    </row>
    <row r="8681" spans="1:9" x14ac:dyDescent="0.35">
      <c r="A8681" s="68">
        <v>46129</v>
      </c>
      <c r="B8681" s="52" t="s">
        <v>6742</v>
      </c>
      <c r="C8681" s="30" t="str">
        <f>IFERROR(
INDEX('SETORES VARRIÇÃO'!$A:$A,MATCH($E8681,'SETORES VARRIÇÃO'!$H:$H,0)),
IFERROR(
INDEX('SETORES PRAÇA'!$A:$A,MATCH($E8681,'SETORES PRAÇA'!$H:$H,0)),
))</f>
        <v>MG</v>
      </c>
      <c r="D8681" s="30" t="str">
        <f>IFERROR(
INDEX('SETORES VARRIÇÃO'!$B:$B,MATCH($E8681,'SETORES VARRIÇÃO'!$H:$H,0)),
IFERROR(
INDEX('SETORES PRAÇA'!$B:$B,MATCH($E8681,'SETORES PRAÇA'!$H:$H,0)),
))</f>
        <v>MG10202VJ0024</v>
      </c>
      <c r="E8681" s="30" t="str">
        <f t="shared" si="179"/>
        <v>03-0312</v>
      </c>
      <c r="F8681" s="30" t="str">
        <f>IFERROR(
INDEX('SETORES VARRIÇÃO'!$F:$F,MATCH($E8681,'SETORES VARRIÇÃO'!$H:$H,0)),
IFERROR(
INDEX('SETORES PRAÇA'!$F:$F,MATCH($E8681,'SETORES PRAÇA'!$H:$H,0)),
))</f>
        <v>Segunda/Quarta/Sexta</v>
      </c>
      <c r="G8681" s="18" t="s">
        <v>888</v>
      </c>
      <c r="H8681" s="46">
        <v>1</v>
      </c>
      <c r="I8681" s="18" t="s">
        <v>8148</v>
      </c>
    </row>
    <row r="8682" spans="1:9" x14ac:dyDescent="0.35">
      <c r="A8682" s="68">
        <v>46129</v>
      </c>
      <c r="B8682" s="52" t="s">
        <v>6743</v>
      </c>
      <c r="C8682" s="30" t="str">
        <f>IFERROR(
INDEX('SETORES VARRIÇÃO'!$A:$A,MATCH($E8682,'SETORES VARRIÇÃO'!$H:$H,0)),
IFERROR(
INDEX('SETORES PRAÇA'!$A:$A,MATCH($E8682,'SETORES PRAÇA'!$H:$H,0)),
))</f>
        <v>ST</v>
      </c>
      <c r="D8682" s="30" t="str">
        <f>IFERROR(
INDEX('SETORES VARRIÇÃO'!$B:$B,MATCH($E8682,'SETORES VARRIÇÃO'!$H:$H,0)),
IFERROR(
INDEX('SETORES PRAÇA'!$B:$B,MATCH($E8682,'SETORES PRAÇA'!$H:$H,0)),
))</f>
        <v>ST10101VJ0016</v>
      </c>
      <c r="E8682" s="30" t="str">
        <f t="shared" si="179"/>
        <v>03-0313</v>
      </c>
      <c r="F8682" s="30" t="str">
        <f>IFERROR(
INDEX('SETORES VARRIÇÃO'!$F:$F,MATCH($E8682,'SETORES VARRIÇÃO'!$H:$H,0)),
IFERROR(
INDEX('SETORES PRAÇA'!$F:$F,MATCH($E8682,'SETORES PRAÇA'!$H:$H,0)),
))</f>
        <v>Segunda a Sábado</v>
      </c>
      <c r="G8682" s="18" t="s">
        <v>887</v>
      </c>
      <c r="H8682" s="46" t="s">
        <v>1034</v>
      </c>
      <c r="I8682" s="18" t="s">
        <v>7037</v>
      </c>
    </row>
    <row r="8683" spans="1:9" x14ac:dyDescent="0.35">
      <c r="A8683" s="68">
        <v>46129</v>
      </c>
      <c r="B8683" s="52" t="s">
        <v>6744</v>
      </c>
      <c r="C8683" s="30" t="str">
        <f>IFERROR(
INDEX('SETORES VARRIÇÃO'!$A:$A,MATCH($E8683,'SETORES VARRIÇÃO'!$H:$H,0)),
IFERROR(
INDEX('SETORES PRAÇA'!$A:$A,MATCH($E8683,'SETORES PRAÇA'!$H:$H,0)),
))</f>
        <v>ST</v>
      </c>
      <c r="D8683" s="30" t="str">
        <f>IFERROR(
INDEX('SETORES VARRIÇÃO'!$B:$B,MATCH($E8683,'SETORES VARRIÇÃO'!$H:$H,0)),
IFERROR(
INDEX('SETORES PRAÇA'!$B:$B,MATCH($E8683,'SETORES PRAÇA'!$H:$H,0)),
))</f>
        <v>ST10101VJ0008</v>
      </c>
      <c r="E8683" s="30" t="str">
        <f t="shared" si="179"/>
        <v>03-0314</v>
      </c>
      <c r="F8683" s="30" t="str">
        <f>IFERROR(
INDEX('SETORES VARRIÇÃO'!$F:$F,MATCH($E8683,'SETORES VARRIÇÃO'!$H:$H,0)),
IFERROR(
INDEX('SETORES PRAÇA'!$F:$F,MATCH($E8683,'SETORES PRAÇA'!$H:$H,0)),
))</f>
        <v>Segunda a Domingo</v>
      </c>
      <c r="G8683" s="18" t="s">
        <v>888</v>
      </c>
      <c r="H8683" s="46">
        <v>1</v>
      </c>
      <c r="I8683" s="18" t="s">
        <v>8186</v>
      </c>
    </row>
    <row r="8684" spans="1:9" x14ac:dyDescent="0.35">
      <c r="A8684" s="68">
        <v>46129</v>
      </c>
      <c r="B8684" s="52" t="s">
        <v>6745</v>
      </c>
      <c r="C8684" s="30" t="str">
        <f>IFERROR(
INDEX('SETORES VARRIÇÃO'!$A:$A,MATCH($E8684,'SETORES VARRIÇÃO'!$H:$H,0)),
IFERROR(
INDEX('SETORES PRAÇA'!$A:$A,MATCH($E8684,'SETORES PRAÇA'!$H:$H,0)),
))</f>
        <v>MG</v>
      </c>
      <c r="D8684" s="30" t="str">
        <f>IFERROR(
INDEX('SETORES VARRIÇÃO'!$B:$B,MATCH($E8684,'SETORES VARRIÇÃO'!$H:$H,0)),
IFERROR(
INDEX('SETORES PRAÇA'!$B:$B,MATCH($E8684,'SETORES PRAÇA'!$H:$H,0)),
))</f>
        <v>MG10202VJ0029</v>
      </c>
      <c r="E8684" s="30" t="str">
        <f t="shared" si="179"/>
        <v>03-0315</v>
      </c>
      <c r="F8684" s="30" t="str">
        <f>IFERROR(
INDEX('SETORES VARRIÇÃO'!$F:$F,MATCH($E8684,'SETORES VARRIÇÃO'!$H:$H,0)),
IFERROR(
INDEX('SETORES PRAÇA'!$F:$F,MATCH($E8684,'SETORES PRAÇA'!$H:$H,0)),
))</f>
        <v>Segunda/Quarta/Sexta</v>
      </c>
      <c r="G8684" s="18" t="s">
        <v>888</v>
      </c>
      <c r="H8684" s="46">
        <v>1</v>
      </c>
      <c r="I8684" s="18" t="s">
        <v>8187</v>
      </c>
    </row>
    <row r="8685" spans="1:9" x14ac:dyDescent="0.35">
      <c r="A8685" s="68">
        <v>46129</v>
      </c>
      <c r="B8685" s="52" t="s">
        <v>6746</v>
      </c>
      <c r="C8685" s="30" t="str">
        <f>IFERROR(
INDEX('SETORES VARRIÇÃO'!$A:$A,MATCH($E8685,'SETORES VARRIÇÃO'!$H:$H,0)),
IFERROR(
INDEX('SETORES PRAÇA'!$A:$A,MATCH($E8685,'SETORES PRAÇA'!$H:$H,0)),
))</f>
        <v>ST</v>
      </c>
      <c r="D8685" s="30" t="str">
        <f>IFERROR(
INDEX('SETORES VARRIÇÃO'!$B:$B,MATCH($E8685,'SETORES VARRIÇÃO'!$H:$H,0)),
IFERROR(
INDEX('SETORES PRAÇA'!$B:$B,MATCH($E8685,'SETORES PRAÇA'!$H:$H,0)),
))</f>
        <v>ST10203VJ0080</v>
      </c>
      <c r="E8685" s="30" t="str">
        <f t="shared" si="179"/>
        <v>03-0316</v>
      </c>
      <c r="F8685" s="30" t="str">
        <f>IFERROR(
INDEX('SETORES VARRIÇÃO'!$F:$F,MATCH($E8685,'SETORES VARRIÇÃO'!$H:$H,0)),
IFERROR(
INDEX('SETORES PRAÇA'!$F:$F,MATCH($E8685,'SETORES PRAÇA'!$H:$H,0)),
))</f>
        <v>Terça/Quinta/Sábado</v>
      </c>
      <c r="G8685" s="18" t="s">
        <v>887</v>
      </c>
      <c r="H8685" s="46" t="s">
        <v>1034</v>
      </c>
      <c r="I8685" s="18" t="s">
        <v>7040</v>
      </c>
    </row>
    <row r="8686" spans="1:9" x14ac:dyDescent="0.35">
      <c r="A8686" s="68">
        <v>46129</v>
      </c>
      <c r="B8686" s="52" t="s">
        <v>6747</v>
      </c>
      <c r="C8686" s="30" t="str">
        <f>IFERROR(
INDEX('SETORES VARRIÇÃO'!$A:$A,MATCH($E8686,'SETORES VARRIÇÃO'!$H:$H,0)),
IFERROR(
INDEX('SETORES PRAÇA'!$A:$A,MATCH($E8686,'SETORES PRAÇA'!$H:$H,0)),
))</f>
        <v>ST</v>
      </c>
      <c r="D8686" s="30" t="str">
        <f>IFERROR(
INDEX('SETORES VARRIÇÃO'!$B:$B,MATCH($E8686,'SETORES VARRIÇÃO'!$H:$H,0)),
IFERROR(
INDEX('SETORES PRAÇA'!$B:$B,MATCH($E8686,'SETORES PRAÇA'!$H:$H,0)),
))</f>
        <v>ST10304VJ0056</v>
      </c>
      <c r="E8686" s="30" t="str">
        <f t="shared" si="179"/>
        <v>03-0317</v>
      </c>
      <c r="F8686" s="30" t="str">
        <f>IFERROR(
INDEX('SETORES VARRIÇÃO'!$F:$F,MATCH($E8686,'SETORES VARRIÇÃO'!$H:$H,0)),
IFERROR(
INDEX('SETORES PRAÇA'!$F:$F,MATCH($E8686,'SETORES PRAÇA'!$H:$H,0)),
))</f>
        <v>Quarta/Sábado</v>
      </c>
      <c r="G8686" s="18" t="s">
        <v>888</v>
      </c>
      <c r="H8686" s="46">
        <v>1</v>
      </c>
      <c r="I8686" s="18" t="s">
        <v>8142</v>
      </c>
    </row>
    <row r="8687" spans="1:9" x14ac:dyDescent="0.35">
      <c r="A8687" s="68">
        <v>46129</v>
      </c>
      <c r="B8687" s="52" t="s">
        <v>6748</v>
      </c>
      <c r="C8687" s="30" t="str">
        <f>IFERROR(
INDEX('SETORES VARRIÇÃO'!$A:$A,MATCH($E8687,'SETORES VARRIÇÃO'!$H:$H,0)),
IFERROR(
INDEX('SETORES PRAÇA'!$A:$A,MATCH($E8687,'SETORES PRAÇA'!$H:$H,0)),
))</f>
        <v>MG</v>
      </c>
      <c r="D8687" s="30" t="str">
        <f>IFERROR(
INDEX('SETORES VARRIÇÃO'!$B:$B,MATCH($E8687,'SETORES VARRIÇÃO'!$H:$H,0)),
IFERROR(
INDEX('SETORES PRAÇA'!$B:$B,MATCH($E8687,'SETORES PRAÇA'!$H:$H,0)),
))</f>
        <v>MG10202VP0015/16</v>
      </c>
      <c r="E8687" s="30" t="str">
        <f t="shared" si="179"/>
        <v>03-0318</v>
      </c>
      <c r="F8687" s="30" t="str">
        <f>IFERROR(
INDEX('SETORES VARRIÇÃO'!$F:$F,MATCH($E8687,'SETORES VARRIÇÃO'!$H:$H,0)),
IFERROR(
INDEX('SETORES PRAÇA'!$F:$F,MATCH($E8687,'SETORES PRAÇA'!$H:$H,0)),
))</f>
        <v>Segunda/Quarta/Sexta</v>
      </c>
      <c r="G8687" s="18" t="s">
        <v>888</v>
      </c>
      <c r="H8687" s="46">
        <v>1</v>
      </c>
      <c r="I8687" s="18" t="s">
        <v>8108</v>
      </c>
    </row>
    <row r="8688" spans="1:9" x14ac:dyDescent="0.35">
      <c r="A8688" s="68">
        <v>46129</v>
      </c>
      <c r="B8688" s="52" t="s">
        <v>6749</v>
      </c>
      <c r="C8688" s="30" t="str">
        <f>IFERROR(
INDEX('SETORES VARRIÇÃO'!$A:$A,MATCH($E8688,'SETORES VARRIÇÃO'!$H:$H,0)),
IFERROR(
INDEX('SETORES PRAÇA'!$A:$A,MATCH($E8688,'SETORES PRAÇA'!$H:$H,0)),
))</f>
        <v>MG</v>
      </c>
      <c r="D8688" s="30" t="str">
        <f>IFERROR(
INDEX('SETORES VARRIÇÃO'!$B:$B,MATCH($E8688,'SETORES VARRIÇÃO'!$H:$H,0)),
IFERROR(
INDEX('SETORES PRAÇA'!$B:$B,MATCH($E8688,'SETORES PRAÇA'!$H:$H,0)),
))</f>
        <v>MG10202VJ0035</v>
      </c>
      <c r="E8688" s="30" t="str">
        <f t="shared" si="179"/>
        <v>03-0319</v>
      </c>
      <c r="F8688" s="30" t="str">
        <f>IFERROR(
INDEX('SETORES VARRIÇÃO'!$F:$F,MATCH($E8688,'SETORES VARRIÇÃO'!$H:$H,0)),
IFERROR(
INDEX('SETORES PRAÇA'!$F:$F,MATCH($E8688,'SETORES PRAÇA'!$H:$H,0)),
))</f>
        <v>Segunda/Quarta/Sexta</v>
      </c>
      <c r="G8688" s="18" t="s">
        <v>888</v>
      </c>
      <c r="H8688" s="46">
        <v>1</v>
      </c>
      <c r="I8688" s="18" t="s">
        <v>8188</v>
      </c>
    </row>
    <row r="8689" spans="1:9" x14ac:dyDescent="0.35">
      <c r="A8689" s="68">
        <v>46129</v>
      </c>
      <c r="B8689" s="52" t="s">
        <v>6750</v>
      </c>
      <c r="C8689" s="30" t="str">
        <f>IFERROR(
INDEX('SETORES VARRIÇÃO'!$A:$A,MATCH($E8689,'SETORES VARRIÇÃO'!$H:$H,0)),
IFERROR(
INDEX('SETORES PRAÇA'!$A:$A,MATCH($E8689,'SETORES PRAÇA'!$H:$H,0)),
))</f>
        <v>ST</v>
      </c>
      <c r="D8689" s="30" t="str">
        <f>IFERROR(
INDEX('SETORES VARRIÇÃO'!$B:$B,MATCH($E8689,'SETORES VARRIÇÃO'!$H:$H,0)),
IFERROR(
INDEX('SETORES PRAÇA'!$B:$B,MATCH($E8689,'SETORES PRAÇA'!$H:$H,0)),
))</f>
        <v>ST10302VJ0026</v>
      </c>
      <c r="E8689" s="30" t="str">
        <f t="shared" si="179"/>
        <v>03-0320</v>
      </c>
      <c r="F8689" s="30" t="str">
        <f>IFERROR(
INDEX('SETORES VARRIÇÃO'!$F:$F,MATCH($E8689,'SETORES VARRIÇÃO'!$H:$H,0)),
IFERROR(
INDEX('SETORES PRAÇA'!$F:$F,MATCH($E8689,'SETORES PRAÇA'!$H:$H,0)),
))</f>
        <v>Segunda/Quinta</v>
      </c>
      <c r="G8689" s="18" t="s">
        <v>888</v>
      </c>
      <c r="H8689" s="46">
        <v>1</v>
      </c>
      <c r="I8689" s="18" t="s">
        <v>8009</v>
      </c>
    </row>
    <row r="8690" spans="1:9" x14ac:dyDescent="0.35">
      <c r="A8690" s="68">
        <v>46129</v>
      </c>
      <c r="B8690" s="52" t="s">
        <v>6751</v>
      </c>
      <c r="C8690" s="30" t="str">
        <f>IFERROR(
INDEX('SETORES VARRIÇÃO'!$A:$A,MATCH($E8690,'SETORES VARRIÇÃO'!$H:$H,0)),
IFERROR(
INDEX('SETORES PRAÇA'!$A:$A,MATCH($E8690,'SETORES PRAÇA'!$H:$H,0)),
))</f>
        <v>ST</v>
      </c>
      <c r="D8690" s="30" t="str">
        <f>IFERROR(
INDEX('SETORES VARRIÇÃO'!$B:$B,MATCH($E8690,'SETORES VARRIÇÃO'!$H:$H,0)),
IFERROR(
INDEX('SETORES PRAÇA'!$B:$B,MATCH($E8690,'SETORES PRAÇA'!$H:$H,0)),
))</f>
        <v>ST10203VJ0079</v>
      </c>
      <c r="E8690" s="30" t="str">
        <f t="shared" ref="E8690:E8700" si="180">SUBSTITUTE(B8690,"SMSUB-LUTOCAR-","")</f>
        <v>03-0321</v>
      </c>
      <c r="F8690" s="30" t="str">
        <f>IFERROR(
INDEX('SETORES VARRIÇÃO'!$F:$F,MATCH($E8690,'SETORES VARRIÇÃO'!$H:$H,0)),
IFERROR(
INDEX('SETORES PRAÇA'!$F:$F,MATCH($E8690,'SETORES PRAÇA'!$H:$H,0)),
))</f>
        <v>Terça/Quinta/Sábado</v>
      </c>
      <c r="G8690" s="18" t="s">
        <v>888</v>
      </c>
      <c r="H8690" s="46">
        <v>1</v>
      </c>
      <c r="I8690" s="18" t="s">
        <v>8010</v>
      </c>
    </row>
    <row r="8691" spans="1:9" x14ac:dyDescent="0.35">
      <c r="A8691" s="68">
        <v>46129</v>
      </c>
      <c r="B8691" s="52" t="s">
        <v>6752</v>
      </c>
      <c r="C8691" s="30" t="str">
        <f>IFERROR(
INDEX('SETORES VARRIÇÃO'!$A:$A,MATCH($E8691,'SETORES VARRIÇÃO'!$H:$H,0)),
IFERROR(
INDEX('SETORES PRAÇA'!$A:$A,MATCH($E8691,'SETORES PRAÇA'!$H:$H,0)),
))</f>
        <v>ST</v>
      </c>
      <c r="D8691" s="30" t="str">
        <f>IFERROR(
INDEX('SETORES VARRIÇÃO'!$B:$B,MATCH($E8691,'SETORES VARRIÇÃO'!$H:$H,0)),
IFERROR(
INDEX('SETORES PRAÇA'!$B:$B,MATCH($E8691,'SETORES PRAÇA'!$H:$H,0)),
))</f>
        <v>ST10304VJ0063</v>
      </c>
      <c r="E8691" s="30" t="str">
        <f t="shared" si="180"/>
        <v>03-0322</v>
      </c>
      <c r="F8691" s="30" t="str">
        <f>IFERROR(
INDEX('SETORES VARRIÇÃO'!$F:$F,MATCH($E8691,'SETORES VARRIÇÃO'!$H:$H,0)),
IFERROR(
INDEX('SETORES PRAÇA'!$F:$F,MATCH($E8691,'SETORES PRAÇA'!$H:$H,0)),
))</f>
        <v>Quarta/Sábado</v>
      </c>
      <c r="G8691" s="18" t="s">
        <v>888</v>
      </c>
      <c r="H8691" s="46">
        <v>1</v>
      </c>
      <c r="I8691" s="18" t="s">
        <v>8189</v>
      </c>
    </row>
    <row r="8692" spans="1:9" x14ac:dyDescent="0.35">
      <c r="A8692" s="68">
        <v>46129</v>
      </c>
      <c r="B8692" s="52" t="s">
        <v>6753</v>
      </c>
      <c r="C8692" s="30" t="str">
        <f>IFERROR(
INDEX('SETORES VARRIÇÃO'!$A:$A,MATCH($E8692,'SETORES VARRIÇÃO'!$H:$H,0)),
IFERROR(
INDEX('SETORES PRAÇA'!$A:$A,MATCH($E8692,'SETORES PRAÇA'!$H:$H,0)),
))</f>
        <v>MG</v>
      </c>
      <c r="D8692" s="30" t="str">
        <f>IFERROR(
INDEX('SETORES VARRIÇÃO'!$B:$B,MATCH($E8692,'SETORES VARRIÇÃO'!$H:$H,0)),
IFERROR(
INDEX('SETORES PRAÇA'!$B:$B,MATCH($E8692,'SETORES PRAÇA'!$H:$H,0)),
))</f>
        <v>MG10304VJ0021</v>
      </c>
      <c r="E8692" s="30" t="str">
        <f t="shared" si="180"/>
        <v>03-0323</v>
      </c>
      <c r="F8692" s="30" t="str">
        <f>IFERROR(
INDEX('SETORES VARRIÇÃO'!$F:$F,MATCH($E8692,'SETORES VARRIÇÃO'!$H:$H,0)),
IFERROR(
INDEX('SETORES PRAÇA'!$F:$F,MATCH($E8692,'SETORES PRAÇA'!$H:$H,0)),
))</f>
        <v>Quarta/Sábado</v>
      </c>
      <c r="G8692" s="18" t="s">
        <v>887</v>
      </c>
      <c r="H8692" s="46" t="s">
        <v>1034</v>
      </c>
      <c r="I8692" s="18" t="s">
        <v>7224</v>
      </c>
    </row>
    <row r="8693" spans="1:9" x14ac:dyDescent="0.35">
      <c r="A8693" s="68">
        <v>46129</v>
      </c>
      <c r="B8693" s="52" t="s">
        <v>6754</v>
      </c>
      <c r="C8693" s="30" t="str">
        <f>IFERROR(
INDEX('SETORES VARRIÇÃO'!$A:$A,MATCH($E8693,'SETORES VARRIÇÃO'!$H:$H,0)),
IFERROR(
INDEX('SETORES PRAÇA'!$A:$A,MATCH($E8693,'SETORES PRAÇA'!$H:$H,0)),
))</f>
        <v>ST</v>
      </c>
      <c r="D8693" s="30" t="str">
        <f>IFERROR(
INDEX('SETORES VARRIÇÃO'!$B:$B,MATCH($E8693,'SETORES VARRIÇÃO'!$H:$H,0)),
IFERROR(
INDEX('SETORES PRAÇA'!$B:$B,MATCH($E8693,'SETORES PRAÇA'!$H:$H,0)),
))</f>
        <v>ST10304VJ0060</v>
      </c>
      <c r="E8693" s="30" t="str">
        <f t="shared" si="180"/>
        <v>03-0324</v>
      </c>
      <c r="F8693" s="30" t="str">
        <f>IFERROR(
INDEX('SETORES VARRIÇÃO'!$F:$F,MATCH($E8693,'SETORES VARRIÇÃO'!$H:$H,0)),
IFERROR(
INDEX('SETORES PRAÇA'!$F:$F,MATCH($E8693,'SETORES PRAÇA'!$H:$H,0)),
))</f>
        <v>Quarta/Sábado</v>
      </c>
      <c r="G8693" s="18" t="s">
        <v>888</v>
      </c>
      <c r="H8693" s="46">
        <v>1</v>
      </c>
      <c r="I8693" s="18" t="s">
        <v>8190</v>
      </c>
    </row>
    <row r="8694" spans="1:9" x14ac:dyDescent="0.35">
      <c r="A8694" s="68">
        <v>46129</v>
      </c>
      <c r="B8694" s="52" t="s">
        <v>6755</v>
      </c>
      <c r="C8694" s="30" t="str">
        <f>IFERROR(
INDEX('SETORES VARRIÇÃO'!$A:$A,MATCH($E8694,'SETORES VARRIÇÃO'!$H:$H,0)),
IFERROR(
INDEX('SETORES PRAÇA'!$A:$A,MATCH($E8694,'SETORES PRAÇA'!$H:$H,0)),
))</f>
        <v>MG</v>
      </c>
      <c r="D8694" s="30" t="str">
        <f>IFERROR(
INDEX('SETORES VARRIÇÃO'!$B:$B,MATCH($E8694,'SETORES VARRIÇÃO'!$H:$H,0)),
IFERROR(
INDEX('SETORES PRAÇA'!$B:$B,MATCH($E8694,'SETORES PRAÇA'!$H:$H,0)),
))</f>
        <v>MG10203VJ0056</v>
      </c>
      <c r="E8694" s="30" t="str">
        <f t="shared" si="180"/>
        <v>03-0325</v>
      </c>
      <c r="F8694" s="30" t="str">
        <f>IFERROR(
INDEX('SETORES VARRIÇÃO'!$F:$F,MATCH($E8694,'SETORES VARRIÇÃO'!$H:$H,0)),
IFERROR(
INDEX('SETORES PRAÇA'!$F:$F,MATCH($E8694,'SETORES PRAÇA'!$H:$H,0)),
))</f>
        <v>Terça/Quinta/Sábado</v>
      </c>
      <c r="G8694" s="18" t="s">
        <v>888</v>
      </c>
      <c r="H8694" s="46">
        <v>1</v>
      </c>
      <c r="I8694" s="18" t="s">
        <v>8191</v>
      </c>
    </row>
    <row r="8695" spans="1:9" x14ac:dyDescent="0.35">
      <c r="A8695" s="68">
        <v>46129</v>
      </c>
      <c r="B8695" s="52" t="s">
        <v>6756</v>
      </c>
      <c r="C8695" s="30" t="str">
        <f>IFERROR(
INDEX('SETORES VARRIÇÃO'!$A:$A,MATCH($E8695,'SETORES VARRIÇÃO'!$H:$H,0)),
IFERROR(
INDEX('SETORES PRAÇA'!$A:$A,MATCH($E8695,'SETORES PRAÇA'!$H:$H,0)),
))</f>
        <v>ST</v>
      </c>
      <c r="D8695" s="30" t="str">
        <f>IFERROR(
INDEX('SETORES VARRIÇÃO'!$B:$B,MATCH($E8695,'SETORES VARRIÇÃO'!$H:$H,0)),
IFERROR(
INDEX('SETORES PRAÇA'!$B:$B,MATCH($E8695,'SETORES PRAÇA'!$H:$H,0)),
))</f>
        <v>ST10304VJ0062</v>
      </c>
      <c r="E8695" s="30" t="str">
        <f t="shared" si="180"/>
        <v>03-0326</v>
      </c>
      <c r="F8695" s="30" t="str">
        <f>IFERROR(
INDEX('SETORES VARRIÇÃO'!$F:$F,MATCH($E8695,'SETORES VARRIÇÃO'!$H:$H,0)),
IFERROR(
INDEX('SETORES PRAÇA'!$F:$F,MATCH($E8695,'SETORES PRAÇA'!$H:$H,0)),
))</f>
        <v>Quarta/Sábado</v>
      </c>
      <c r="G8695" s="18" t="s">
        <v>887</v>
      </c>
      <c r="H8695" s="46" t="s">
        <v>1034</v>
      </c>
      <c r="I8695" s="18" t="s">
        <v>7432</v>
      </c>
    </row>
    <row r="8696" spans="1:9" x14ac:dyDescent="0.35">
      <c r="A8696" s="68">
        <v>46129</v>
      </c>
      <c r="B8696" s="52" t="s">
        <v>6757</v>
      </c>
      <c r="C8696" s="30" t="str">
        <f>IFERROR(
INDEX('SETORES VARRIÇÃO'!$A:$A,MATCH($E8696,'SETORES VARRIÇÃO'!$H:$H,0)),
IFERROR(
INDEX('SETORES PRAÇA'!$A:$A,MATCH($E8696,'SETORES PRAÇA'!$H:$H,0)),
))</f>
        <v>MG</v>
      </c>
      <c r="D8696" s="30" t="str">
        <f>IFERROR(
INDEX('SETORES VARRIÇÃO'!$B:$B,MATCH($E8696,'SETORES VARRIÇÃO'!$H:$H,0)),
IFERROR(
INDEX('SETORES PRAÇA'!$B:$B,MATCH($E8696,'SETORES PRAÇA'!$H:$H,0)),
))</f>
        <v>MG10202VP0010/11/12</v>
      </c>
      <c r="E8696" s="30" t="str">
        <f t="shared" si="180"/>
        <v>03-0327</v>
      </c>
      <c r="F8696" s="30" t="str">
        <f>IFERROR(
INDEX('SETORES VARRIÇÃO'!$F:$F,MATCH($E8696,'SETORES VARRIÇÃO'!$H:$H,0)),
IFERROR(
INDEX('SETORES PRAÇA'!$F:$F,MATCH($E8696,'SETORES PRAÇA'!$H:$H,0)),
))</f>
        <v>Segunda/Quarta/Sexta</v>
      </c>
      <c r="G8696" s="18" t="s">
        <v>888</v>
      </c>
      <c r="H8696" s="46">
        <v>1</v>
      </c>
      <c r="I8696" s="18" t="s">
        <v>8192</v>
      </c>
    </row>
    <row r="8697" spans="1:9" x14ac:dyDescent="0.35">
      <c r="A8697" s="68">
        <v>46129</v>
      </c>
      <c r="B8697" s="52" t="s">
        <v>6758</v>
      </c>
      <c r="C8697" s="30" t="str">
        <f>IFERROR(
INDEX('SETORES VARRIÇÃO'!$A:$A,MATCH($E8697,'SETORES VARRIÇÃO'!$H:$H,0)),
IFERROR(
INDEX('SETORES PRAÇA'!$A:$A,MATCH($E8697,'SETORES PRAÇA'!$H:$H,0)),
))</f>
        <v>ST</v>
      </c>
      <c r="D8697" s="30" t="str">
        <f>IFERROR(
INDEX('SETORES VARRIÇÃO'!$B:$B,MATCH($E8697,'SETORES VARRIÇÃO'!$H:$H,0)),
IFERROR(
INDEX('SETORES PRAÇA'!$B:$B,MATCH($E8697,'SETORES PRAÇA'!$H:$H,0)),
))</f>
        <v>ST10304VJ0065</v>
      </c>
      <c r="E8697" s="30" t="str">
        <f t="shared" si="180"/>
        <v>03-0328</v>
      </c>
      <c r="F8697" s="30" t="str">
        <f>IFERROR(
INDEX('SETORES VARRIÇÃO'!$F:$F,MATCH($E8697,'SETORES VARRIÇÃO'!$H:$H,0)),
IFERROR(
INDEX('SETORES PRAÇA'!$F:$F,MATCH($E8697,'SETORES PRAÇA'!$H:$H,0)),
))</f>
        <v>Quarta/Sábado</v>
      </c>
      <c r="G8697" s="18" t="s">
        <v>888</v>
      </c>
      <c r="H8697" s="46">
        <v>1</v>
      </c>
      <c r="I8697" s="18" t="s">
        <v>7824</v>
      </c>
    </row>
    <row r="8698" spans="1:9" x14ac:dyDescent="0.35">
      <c r="A8698" s="68">
        <v>46129</v>
      </c>
      <c r="B8698" s="52" t="s">
        <v>6759</v>
      </c>
      <c r="C8698" s="30" t="str">
        <f>IFERROR(
INDEX('SETORES VARRIÇÃO'!$A:$A,MATCH($E8698,'SETORES VARRIÇÃO'!$H:$H,0)),
IFERROR(
INDEX('SETORES PRAÇA'!$A:$A,MATCH($E8698,'SETORES PRAÇA'!$H:$H,0)),
))</f>
        <v>ST</v>
      </c>
      <c r="D8698" s="30" t="str">
        <f>IFERROR(
INDEX('SETORES VARRIÇÃO'!$B:$B,MATCH($E8698,'SETORES VARRIÇÃO'!$H:$H,0)),
IFERROR(
INDEX('SETORES PRAÇA'!$B:$B,MATCH($E8698,'SETORES PRAÇA'!$H:$H,0)),
))</f>
        <v>ST10304VJ0064</v>
      </c>
      <c r="E8698" s="30" t="str">
        <f t="shared" si="180"/>
        <v>03-0329</v>
      </c>
      <c r="F8698" s="30" t="str">
        <f>IFERROR(
INDEX('SETORES VARRIÇÃO'!$F:$F,MATCH($E8698,'SETORES VARRIÇÃO'!$H:$H,0)),
IFERROR(
INDEX('SETORES PRAÇA'!$F:$F,MATCH($E8698,'SETORES PRAÇA'!$H:$H,0)),
))</f>
        <v>Quarta/Sábado</v>
      </c>
      <c r="G8698" s="18" t="s">
        <v>887</v>
      </c>
      <c r="H8698" s="46" t="s">
        <v>1034</v>
      </c>
      <c r="I8698" s="18" t="s">
        <v>7052</v>
      </c>
    </row>
    <row r="8699" spans="1:9" x14ac:dyDescent="0.35">
      <c r="A8699" s="68">
        <v>46129</v>
      </c>
      <c r="B8699" s="52" t="s">
        <v>6760</v>
      </c>
      <c r="C8699" s="30" t="str">
        <f>IFERROR(
INDEX('SETORES VARRIÇÃO'!$A:$A,MATCH($E8699,'SETORES VARRIÇÃO'!$H:$H,0)),
IFERROR(
INDEX('SETORES PRAÇA'!$A:$A,MATCH($E8699,'SETORES PRAÇA'!$H:$H,0)),
))</f>
        <v>MG</v>
      </c>
      <c r="D8699" s="30" t="str">
        <f>IFERROR(
INDEX('SETORES VARRIÇÃO'!$B:$B,MATCH($E8699,'SETORES VARRIÇÃO'!$H:$H,0)),
IFERROR(
INDEX('SETORES PRAÇA'!$B:$B,MATCH($E8699,'SETORES PRAÇA'!$H:$H,0)),
))</f>
        <v>MG10202VP0004/05</v>
      </c>
      <c r="E8699" s="30" t="str">
        <f t="shared" si="180"/>
        <v>03-0330</v>
      </c>
      <c r="F8699" s="30" t="str">
        <f>IFERROR(
INDEX('SETORES VARRIÇÃO'!$F:$F,MATCH($E8699,'SETORES VARRIÇÃO'!$H:$H,0)),
IFERROR(
INDEX('SETORES PRAÇA'!$F:$F,MATCH($E8699,'SETORES PRAÇA'!$H:$H,0)),
))</f>
        <v>Segunda/Quarta/Sexta</v>
      </c>
      <c r="G8699" s="18" t="s">
        <v>888</v>
      </c>
      <c r="H8699" s="46">
        <v>1</v>
      </c>
      <c r="I8699" s="18" t="s">
        <v>8193</v>
      </c>
    </row>
    <row r="8700" spans="1:9" x14ac:dyDescent="0.35">
      <c r="A8700" s="68">
        <v>46129</v>
      </c>
      <c r="B8700" s="52" t="s">
        <v>6761</v>
      </c>
      <c r="C8700" s="30" t="str">
        <f>IFERROR(
INDEX('SETORES VARRIÇÃO'!$A:$A,MATCH($E8700,'SETORES VARRIÇÃO'!$H:$H,0)),
IFERROR(
INDEX('SETORES PRAÇA'!$A:$A,MATCH($E8700,'SETORES PRAÇA'!$H:$H,0)),
))</f>
        <v>MG</v>
      </c>
      <c r="D8700" s="30" t="str">
        <f>IFERROR(
INDEX('SETORES VARRIÇÃO'!$B:$B,MATCH($E8700,'SETORES VARRIÇÃO'!$H:$H,0)),
IFERROR(
INDEX('SETORES PRAÇA'!$B:$B,MATCH($E8700,'SETORES PRAÇA'!$H:$H,0)),
))</f>
        <v>MG10304VP0046/47/48/49</v>
      </c>
      <c r="E8700" s="30" t="str">
        <f t="shared" si="180"/>
        <v>03-0331</v>
      </c>
      <c r="F8700" s="30" t="str">
        <f>IFERROR(
INDEX('SETORES VARRIÇÃO'!$F:$F,MATCH($E8700,'SETORES VARRIÇÃO'!$H:$H,0)),
IFERROR(
INDEX('SETORES PRAÇA'!$F:$F,MATCH($E8700,'SETORES PRAÇA'!$H:$H,0)),
))</f>
        <v>Quarta/Sábado</v>
      </c>
      <c r="G8700" s="18" t="s">
        <v>888</v>
      </c>
      <c r="H8700" s="46">
        <v>1</v>
      </c>
      <c r="I8700" s="18" t="s">
        <v>8194</v>
      </c>
    </row>
    <row r="8701" spans="1:9" x14ac:dyDescent="0.35">
      <c r="A8701" s="68">
        <v>46134</v>
      </c>
      <c r="B8701" s="52" t="s">
        <v>731</v>
      </c>
      <c r="C8701" s="30" t="str">
        <f>IFERROR(
INDEX('SETORES VARRIÇÃO'!$A:$A,MATCH($E8701,'SETORES VARRIÇÃO'!$H:$H,0)),
IFERROR(
INDEX('SETORES PRAÇA'!$A:$A,MATCH($E8701,'SETORES PRAÇA'!$H:$H,0)),
))</f>
        <v>JT</v>
      </c>
      <c r="D8701" s="30" t="str">
        <f>IFERROR(
INDEX('SETORES VARRIÇÃO'!$B:$B,MATCH($E8701,'SETORES VARRIÇÃO'!$H:$H,0)),
IFERROR(
INDEX('SETORES PRAÇA'!$B:$B,MATCH($E8701,'SETORES PRAÇA'!$H:$H,0)),
))</f>
        <v>JT10304VJ0043</v>
      </c>
      <c r="E8701" s="30" t="str">
        <f t="shared" ref="E8701:E8764" si="181">SUBSTITUTE(B8701,"SMSUB-LUTOCAR-","")</f>
        <v>03-0025</v>
      </c>
      <c r="F8701" s="30" t="str">
        <f>IFERROR(
INDEX('SETORES VARRIÇÃO'!$F:$F,MATCH($E8701,'SETORES VARRIÇÃO'!$H:$H,0)),
IFERROR(
INDEX('SETORES PRAÇA'!$F:$F,MATCH($E8701,'SETORES PRAÇA'!$H:$H,0)),
))</f>
        <v>Quarta/Sábado</v>
      </c>
      <c r="G8701" s="18" t="s">
        <v>887</v>
      </c>
      <c r="H8701" s="46" t="s">
        <v>1104</v>
      </c>
      <c r="I8701" s="18" t="s">
        <v>7228</v>
      </c>
    </row>
    <row r="8702" spans="1:9" x14ac:dyDescent="0.35">
      <c r="A8702" s="68">
        <v>46134</v>
      </c>
      <c r="B8702" s="52" t="s">
        <v>756</v>
      </c>
      <c r="C8702" s="30" t="str">
        <f>IFERROR(
INDEX('SETORES VARRIÇÃO'!$A:$A,MATCH($E8702,'SETORES VARRIÇÃO'!$H:$H,0)),
IFERROR(
INDEX('SETORES PRAÇA'!$A:$A,MATCH($E8702,'SETORES PRAÇA'!$H:$H,0)),
))</f>
        <v>JT</v>
      </c>
      <c r="D8702" s="30" t="str">
        <f>IFERROR(
INDEX('SETORES VARRIÇÃO'!$B:$B,MATCH($E8702,'SETORES VARRIÇÃO'!$H:$H,0)),
IFERROR(
INDEX('SETORES PRAÇA'!$B:$B,MATCH($E8702,'SETORES PRAÇA'!$H:$H,0)),
))</f>
        <v>JT10303VJ0035</v>
      </c>
      <c r="E8702" s="30" t="str">
        <f t="shared" si="181"/>
        <v>03-0001</v>
      </c>
      <c r="F8702" s="30" t="str">
        <f>IFERROR(
INDEX('SETORES VARRIÇÃO'!$F:$F,MATCH($E8702,'SETORES VARRIÇÃO'!$H:$H,0)),
IFERROR(
INDEX('SETORES PRAÇA'!$F:$F,MATCH($E8702,'SETORES PRAÇA'!$H:$H,0)),
))</f>
        <v>Terça/Sexta</v>
      </c>
      <c r="G8702" s="18" t="s">
        <v>888</v>
      </c>
      <c r="H8702" s="46">
        <v>0.64</v>
      </c>
      <c r="I8702" s="18" t="s">
        <v>8195</v>
      </c>
    </row>
    <row r="8703" spans="1:9" x14ac:dyDescent="0.35">
      <c r="A8703" s="68">
        <v>46134</v>
      </c>
      <c r="B8703" s="52" t="s">
        <v>567</v>
      </c>
      <c r="C8703" s="30" t="str">
        <f>IFERROR(
INDEX('SETORES VARRIÇÃO'!$A:$A,MATCH($E8703,'SETORES VARRIÇÃO'!$H:$H,0)),
IFERROR(
INDEX('SETORES PRAÇA'!$A:$A,MATCH($E8703,'SETORES PRAÇA'!$H:$H,0)),
))</f>
        <v>JT</v>
      </c>
      <c r="D8703" s="30" t="str">
        <f>IFERROR(
INDEX('SETORES VARRIÇÃO'!$B:$B,MATCH($E8703,'SETORES VARRIÇÃO'!$H:$H,0)),
IFERROR(
INDEX('SETORES PRAÇA'!$B:$B,MATCH($E8703,'SETORES PRAÇA'!$H:$H,0)),
))</f>
        <v>JT10303VJ0025</v>
      </c>
      <c r="E8703" s="30" t="str">
        <f t="shared" si="181"/>
        <v>03-0002</v>
      </c>
      <c r="F8703" s="30" t="str">
        <f>IFERROR(
INDEX('SETORES VARRIÇÃO'!$F:$F,MATCH($E8703,'SETORES VARRIÇÃO'!$H:$H,0)),
IFERROR(
INDEX('SETORES PRAÇA'!$F:$F,MATCH($E8703,'SETORES PRAÇA'!$H:$H,0)),
))</f>
        <v>Terça/Sexta</v>
      </c>
      <c r="G8703" s="18" t="s">
        <v>887</v>
      </c>
      <c r="H8703" s="46" t="s">
        <v>1034</v>
      </c>
      <c r="I8703" s="18" t="s">
        <v>4865</v>
      </c>
    </row>
    <row r="8704" spans="1:9" x14ac:dyDescent="0.35">
      <c r="A8704" s="68">
        <v>46134</v>
      </c>
      <c r="B8704" s="52" t="s">
        <v>757</v>
      </c>
      <c r="C8704" s="30" t="str">
        <f>IFERROR(
INDEX('SETORES VARRIÇÃO'!$A:$A,MATCH($E8704,'SETORES VARRIÇÃO'!$H:$H,0)),
IFERROR(
INDEX('SETORES PRAÇA'!$A:$A,MATCH($E8704,'SETORES PRAÇA'!$H:$H,0)),
))</f>
        <v>CV</v>
      </c>
      <c r="D8704" s="30" t="str">
        <f>IFERROR(
INDEX('SETORES VARRIÇÃO'!$B:$B,MATCH($E8704,'SETORES VARRIÇÃO'!$H:$H,0)),
IFERROR(
INDEX('SETORES PRAÇA'!$B:$B,MATCH($E8704,'SETORES PRAÇA'!$H:$H,0)),
))</f>
        <v>CV10304VJ0025</v>
      </c>
      <c r="E8704" s="30" t="str">
        <f t="shared" si="181"/>
        <v>03-0003</v>
      </c>
      <c r="F8704" s="30" t="str">
        <f>IFERROR(
INDEX('SETORES VARRIÇÃO'!$F:$F,MATCH($E8704,'SETORES VARRIÇÃO'!$H:$H,0)),
IFERROR(
INDEX('SETORES PRAÇA'!$F:$F,MATCH($E8704,'SETORES PRAÇA'!$H:$H,0)),
))</f>
        <v>Quarta/Sábado</v>
      </c>
      <c r="G8704" s="18" t="s">
        <v>888</v>
      </c>
      <c r="H8704" s="46">
        <v>1</v>
      </c>
      <c r="I8704" s="18" t="s">
        <v>8196</v>
      </c>
    </row>
    <row r="8705" spans="1:9" x14ac:dyDescent="0.35">
      <c r="A8705" s="68">
        <v>46134</v>
      </c>
      <c r="B8705" s="52" t="s">
        <v>732</v>
      </c>
      <c r="C8705" s="30" t="str">
        <f>IFERROR(
INDEX('SETORES VARRIÇÃO'!$A:$A,MATCH($E8705,'SETORES VARRIÇÃO'!$H:$H,0)),
IFERROR(
INDEX('SETORES PRAÇA'!$A:$A,MATCH($E8705,'SETORES PRAÇA'!$H:$H,0)),
))</f>
        <v>JT</v>
      </c>
      <c r="D8705" s="30" t="str">
        <f>IFERROR(
INDEX('SETORES VARRIÇÃO'!$B:$B,MATCH($E8705,'SETORES VARRIÇÃO'!$H:$H,0)),
IFERROR(
INDEX('SETORES PRAÇA'!$B:$B,MATCH($E8705,'SETORES PRAÇA'!$H:$H,0)),
))</f>
        <v>JT10304VJ0059</v>
      </c>
      <c r="E8705" s="30" t="str">
        <f t="shared" si="181"/>
        <v>03-0004</v>
      </c>
      <c r="F8705" s="30" t="str">
        <f>IFERROR(
INDEX('SETORES VARRIÇÃO'!$F:$F,MATCH($E8705,'SETORES VARRIÇÃO'!$H:$H,0)),
IFERROR(
INDEX('SETORES PRAÇA'!$F:$F,MATCH($E8705,'SETORES PRAÇA'!$H:$H,0)),
))</f>
        <v>Quarta/Sábado</v>
      </c>
      <c r="G8705" s="18" t="s">
        <v>887</v>
      </c>
      <c r="H8705" s="46" t="s">
        <v>7231</v>
      </c>
      <c r="I8705" s="18" t="s">
        <v>7232</v>
      </c>
    </row>
    <row r="8706" spans="1:9" x14ac:dyDescent="0.35">
      <c r="A8706" s="68">
        <v>46134</v>
      </c>
      <c r="B8706" s="52" t="s">
        <v>758</v>
      </c>
      <c r="C8706" s="30" t="str">
        <f>IFERROR(
INDEX('SETORES VARRIÇÃO'!$A:$A,MATCH($E8706,'SETORES VARRIÇÃO'!$H:$H,0)),
IFERROR(
INDEX('SETORES PRAÇA'!$A:$A,MATCH($E8706,'SETORES PRAÇA'!$H:$H,0)),
))</f>
        <v>JT</v>
      </c>
      <c r="D8706" s="30" t="str">
        <f>IFERROR(
INDEX('SETORES VARRIÇÃO'!$B:$B,MATCH($E8706,'SETORES VARRIÇÃO'!$H:$H,0)),
IFERROR(
INDEX('SETORES PRAÇA'!$B:$B,MATCH($E8706,'SETORES PRAÇA'!$H:$H,0)),
))</f>
        <v>JT10202VJ0054</v>
      </c>
      <c r="E8706" s="30" t="str">
        <f t="shared" si="181"/>
        <v>03-0005</v>
      </c>
      <c r="F8706" s="30" t="str">
        <f>IFERROR(
INDEX('SETORES VARRIÇÃO'!$F:$F,MATCH($E8706,'SETORES VARRIÇÃO'!$H:$H,0)),
IFERROR(
INDEX('SETORES PRAÇA'!$F:$F,MATCH($E8706,'SETORES PRAÇA'!$H:$H,0)),
))</f>
        <v>Segunda/Quarta/Sexta</v>
      </c>
      <c r="G8706" s="18" t="s">
        <v>887</v>
      </c>
      <c r="H8706" s="46" t="s">
        <v>907</v>
      </c>
      <c r="I8706" s="18" t="s">
        <v>8197</v>
      </c>
    </row>
    <row r="8707" spans="1:9" x14ac:dyDescent="0.35">
      <c r="A8707" s="68">
        <v>46134</v>
      </c>
      <c r="B8707" s="52" t="s">
        <v>759</v>
      </c>
      <c r="C8707" s="30" t="str">
        <f>IFERROR(
INDEX('SETORES VARRIÇÃO'!$A:$A,MATCH($E8707,'SETORES VARRIÇÃO'!$H:$H,0)),
IFERROR(
INDEX('SETORES PRAÇA'!$A:$A,MATCH($E8707,'SETORES PRAÇA'!$H:$H,0)),
))</f>
        <v>MG</v>
      </c>
      <c r="D8707" s="30" t="str">
        <f>IFERROR(
INDEX('SETORES VARRIÇÃO'!$B:$B,MATCH($E8707,'SETORES VARRIÇÃO'!$H:$H,0)),
IFERROR(
INDEX('SETORES PRAÇA'!$B:$B,MATCH($E8707,'SETORES PRAÇA'!$H:$H,0)),
))</f>
        <v>MG10101VJ0006</v>
      </c>
      <c r="E8707" s="30" t="str">
        <f t="shared" si="181"/>
        <v>03-0006</v>
      </c>
      <c r="F8707" s="30" t="str">
        <f>IFERROR(
INDEX('SETORES VARRIÇÃO'!$F:$F,MATCH($E8707,'SETORES VARRIÇÃO'!$H:$H,0)),
IFERROR(
INDEX('SETORES PRAÇA'!$F:$F,MATCH($E8707,'SETORES PRAÇA'!$H:$H,0)),
))</f>
        <v>Segunda a Domingo</v>
      </c>
      <c r="G8707" s="18" t="s">
        <v>887</v>
      </c>
      <c r="H8707" s="46" t="s">
        <v>907</v>
      </c>
      <c r="I8707" s="18" t="s">
        <v>8198</v>
      </c>
    </row>
    <row r="8708" spans="1:9" x14ac:dyDescent="0.35">
      <c r="A8708" s="68">
        <v>46134</v>
      </c>
      <c r="B8708" s="52" t="s">
        <v>760</v>
      </c>
      <c r="C8708" s="30" t="str">
        <f>IFERROR(
INDEX('SETORES VARRIÇÃO'!$A:$A,MATCH($E8708,'SETORES VARRIÇÃO'!$H:$H,0)),
IFERROR(
INDEX('SETORES PRAÇA'!$A:$A,MATCH($E8708,'SETORES PRAÇA'!$H:$H,0)),
))</f>
        <v>JT</v>
      </c>
      <c r="D8708" s="30" t="str">
        <f>IFERROR(
INDEX('SETORES VARRIÇÃO'!$B:$B,MATCH($E8708,'SETORES VARRIÇÃO'!$H:$H,0)),
IFERROR(
INDEX('SETORES PRAÇA'!$B:$B,MATCH($E8708,'SETORES PRAÇA'!$H:$H,0)),
))</f>
        <v>JT10304VJ0048</v>
      </c>
      <c r="E8708" s="30" t="str">
        <f t="shared" si="181"/>
        <v>03-0007</v>
      </c>
      <c r="F8708" s="30" t="str">
        <f>IFERROR(
INDEX('SETORES VARRIÇÃO'!$F:$F,MATCH($E8708,'SETORES VARRIÇÃO'!$H:$H,0)),
IFERROR(
INDEX('SETORES PRAÇA'!$F:$F,MATCH($E8708,'SETORES PRAÇA'!$H:$H,0)),
))</f>
        <v>Quarta/Sábado</v>
      </c>
      <c r="G8708" s="18" t="s">
        <v>887</v>
      </c>
      <c r="H8708" s="46" t="s">
        <v>1034</v>
      </c>
      <c r="I8708" s="18" t="s">
        <v>6156</v>
      </c>
    </row>
    <row r="8709" spans="1:9" x14ac:dyDescent="0.35">
      <c r="A8709" s="68">
        <v>46134</v>
      </c>
      <c r="B8709" s="52" t="s">
        <v>761</v>
      </c>
      <c r="C8709" s="30" t="str">
        <f>IFERROR(
INDEX('SETORES VARRIÇÃO'!$A:$A,MATCH($E8709,'SETORES VARRIÇÃO'!$H:$H,0)),
IFERROR(
INDEX('SETORES PRAÇA'!$A:$A,MATCH($E8709,'SETORES PRAÇA'!$H:$H,0)),
))</f>
        <v>JT</v>
      </c>
      <c r="D8709" s="30" t="str">
        <f>IFERROR(
INDEX('SETORES VARRIÇÃO'!$B:$B,MATCH($E8709,'SETORES VARRIÇÃO'!$H:$H,0)),
IFERROR(
INDEX('SETORES PRAÇA'!$B:$B,MATCH($E8709,'SETORES PRAÇA'!$H:$H,0)),
))</f>
        <v>JT10303VJ0036</v>
      </c>
      <c r="E8709" s="30" t="str">
        <f t="shared" si="181"/>
        <v>03-0008</v>
      </c>
      <c r="F8709" s="30" t="str">
        <f>IFERROR(
INDEX('SETORES VARRIÇÃO'!$F:$F,MATCH($E8709,'SETORES VARRIÇÃO'!$H:$H,0)),
IFERROR(
INDEX('SETORES PRAÇA'!$F:$F,MATCH($E8709,'SETORES PRAÇA'!$H:$H,0)),
))</f>
        <v>Terça/Sexta</v>
      </c>
      <c r="G8709" s="18" t="s">
        <v>887</v>
      </c>
      <c r="H8709" s="46" t="s">
        <v>946</v>
      </c>
      <c r="I8709" s="18" t="s">
        <v>6157</v>
      </c>
    </row>
    <row r="8710" spans="1:9" x14ac:dyDescent="0.35">
      <c r="A8710" s="68">
        <v>46134</v>
      </c>
      <c r="B8710" s="52" t="s">
        <v>762</v>
      </c>
      <c r="C8710" s="30" t="str">
        <f>IFERROR(
INDEX('SETORES VARRIÇÃO'!$A:$A,MATCH($E8710,'SETORES VARRIÇÃO'!$H:$H,0)),
IFERROR(
INDEX('SETORES PRAÇA'!$A:$A,MATCH($E8710,'SETORES PRAÇA'!$H:$H,0)),
))</f>
        <v>MG</v>
      </c>
      <c r="D8710" s="30" t="str">
        <f>IFERROR(
INDEX('SETORES VARRIÇÃO'!$B:$B,MATCH($E8710,'SETORES VARRIÇÃO'!$H:$H,0)),
IFERROR(
INDEX('SETORES PRAÇA'!$B:$B,MATCH($E8710,'SETORES PRAÇA'!$H:$H,0)),
))</f>
        <v>MG10101VJ0009</v>
      </c>
      <c r="E8710" s="30" t="str">
        <f t="shared" si="181"/>
        <v>03-0009</v>
      </c>
      <c r="F8710" s="30" t="str">
        <f>IFERROR(
INDEX('SETORES VARRIÇÃO'!$F:$F,MATCH($E8710,'SETORES VARRIÇÃO'!$H:$H,0)),
IFERROR(
INDEX('SETORES PRAÇA'!$F:$F,MATCH($E8710,'SETORES PRAÇA'!$H:$H,0)),
))</f>
        <v>Segunda a Domingo</v>
      </c>
      <c r="G8710" s="18" t="s">
        <v>887</v>
      </c>
      <c r="H8710" s="46" t="s">
        <v>5211</v>
      </c>
      <c r="I8710" s="18" t="s">
        <v>7235</v>
      </c>
    </row>
    <row r="8711" spans="1:9" x14ac:dyDescent="0.35">
      <c r="A8711" s="68">
        <v>46134</v>
      </c>
      <c r="B8711" s="52" t="s">
        <v>746</v>
      </c>
      <c r="C8711" s="30" t="str">
        <f>IFERROR(
INDEX('SETORES VARRIÇÃO'!$A:$A,MATCH($E8711,'SETORES VARRIÇÃO'!$H:$H,0)),
IFERROR(
INDEX('SETORES PRAÇA'!$A:$A,MATCH($E8711,'SETORES PRAÇA'!$H:$H,0)),
))</f>
        <v>CV</v>
      </c>
      <c r="D8711" s="30" t="str">
        <f>IFERROR(
INDEX('SETORES VARRIÇÃO'!$B:$B,MATCH($E8711,'SETORES VARRIÇÃO'!$H:$H,0)),
IFERROR(
INDEX('SETORES PRAÇA'!$B:$B,MATCH($E8711,'SETORES PRAÇA'!$H:$H,0)),
))</f>
        <v>CV10304VJ0027</v>
      </c>
      <c r="E8711" s="30" t="str">
        <f t="shared" si="181"/>
        <v>03-0010</v>
      </c>
      <c r="F8711" s="30" t="str">
        <f>IFERROR(
INDEX('SETORES VARRIÇÃO'!$F:$F,MATCH($E8711,'SETORES VARRIÇÃO'!$H:$H,0)),
IFERROR(
INDEX('SETORES PRAÇA'!$F:$F,MATCH($E8711,'SETORES PRAÇA'!$H:$H,0)),
))</f>
        <v>Quarta/Sábado</v>
      </c>
      <c r="G8711" s="18" t="s">
        <v>887</v>
      </c>
      <c r="H8711" s="46" t="s">
        <v>907</v>
      </c>
      <c r="I8711" s="18" t="s">
        <v>5115</v>
      </c>
    </row>
    <row r="8712" spans="1:9" x14ac:dyDescent="0.35">
      <c r="A8712" s="68">
        <v>46134</v>
      </c>
      <c r="B8712" s="52" t="s">
        <v>763</v>
      </c>
      <c r="C8712" s="30" t="str">
        <f>IFERROR(
INDEX('SETORES VARRIÇÃO'!$A:$A,MATCH($E8712,'SETORES VARRIÇÃO'!$H:$H,0)),
IFERROR(
INDEX('SETORES PRAÇA'!$A:$A,MATCH($E8712,'SETORES PRAÇA'!$H:$H,0)),
))</f>
        <v>CV</v>
      </c>
      <c r="D8712" s="30" t="str">
        <f>IFERROR(
INDEX('SETORES VARRIÇÃO'!$B:$B,MATCH($E8712,'SETORES VARRIÇÃO'!$H:$H,0)),
IFERROR(
INDEX('SETORES PRAÇA'!$B:$B,MATCH($E8712,'SETORES PRAÇA'!$H:$H,0)),
))</f>
        <v>CV10203VJ0051</v>
      </c>
      <c r="E8712" s="30" t="str">
        <f t="shared" si="181"/>
        <v>03-0011</v>
      </c>
      <c r="F8712" s="30" t="str">
        <f>IFERROR(
INDEX('SETORES VARRIÇÃO'!$F:$F,MATCH($E8712,'SETORES VARRIÇÃO'!$H:$H,0)),
IFERROR(
INDEX('SETORES PRAÇA'!$F:$F,MATCH($E8712,'SETORES PRAÇA'!$H:$H,0)),
))</f>
        <v>Terça/Quinta/Sábado</v>
      </c>
      <c r="G8712" s="18" t="s">
        <v>887</v>
      </c>
      <c r="H8712" s="46" t="s">
        <v>907</v>
      </c>
      <c r="I8712" s="18" t="s">
        <v>7829</v>
      </c>
    </row>
    <row r="8713" spans="1:9" x14ac:dyDescent="0.35">
      <c r="A8713" s="68">
        <v>46134</v>
      </c>
      <c r="B8713" s="52" t="s">
        <v>764</v>
      </c>
      <c r="C8713" s="30" t="str">
        <f>IFERROR(
INDEX('SETORES VARRIÇÃO'!$A:$A,MATCH($E8713,'SETORES VARRIÇÃO'!$H:$H,0)),
IFERROR(
INDEX('SETORES PRAÇA'!$A:$A,MATCH($E8713,'SETORES PRAÇA'!$H:$H,0)),
))</f>
        <v>CV</v>
      </c>
      <c r="D8713" s="30" t="str">
        <f>IFERROR(
INDEX('SETORES VARRIÇÃO'!$B:$B,MATCH($E8713,'SETORES VARRIÇÃO'!$H:$H,0)),
IFERROR(
INDEX('SETORES PRAÇA'!$B:$B,MATCH($E8713,'SETORES PRAÇA'!$H:$H,0)),
))</f>
        <v>CV10203VJ0052</v>
      </c>
      <c r="E8713" s="30" t="str">
        <f t="shared" si="181"/>
        <v>03-0012</v>
      </c>
      <c r="F8713" s="30" t="str">
        <f>IFERROR(
INDEX('SETORES VARRIÇÃO'!$F:$F,MATCH($E8713,'SETORES VARRIÇÃO'!$H:$H,0)),
IFERROR(
INDEX('SETORES PRAÇA'!$F:$F,MATCH($E8713,'SETORES PRAÇA'!$H:$H,0)),
))</f>
        <v>Terça/Quinta/Sábado</v>
      </c>
      <c r="G8713" s="18" t="s">
        <v>888</v>
      </c>
      <c r="H8713" s="46">
        <v>0.39</v>
      </c>
      <c r="I8713" s="18" t="s">
        <v>8199</v>
      </c>
    </row>
    <row r="8714" spans="1:9" x14ac:dyDescent="0.35">
      <c r="A8714" s="68">
        <v>46134</v>
      </c>
      <c r="B8714" s="52" t="s">
        <v>765</v>
      </c>
      <c r="C8714" s="30" t="str">
        <f>IFERROR(
INDEX('SETORES VARRIÇÃO'!$A:$A,MATCH($E8714,'SETORES VARRIÇÃO'!$H:$H,0)),
IFERROR(
INDEX('SETORES PRAÇA'!$A:$A,MATCH($E8714,'SETORES PRAÇA'!$H:$H,0)),
))</f>
        <v>MG</v>
      </c>
      <c r="D8714" s="30" t="str">
        <f>IFERROR(
INDEX('SETORES VARRIÇÃO'!$B:$B,MATCH($E8714,'SETORES VARRIÇÃO'!$H:$H,0)),
IFERROR(
INDEX('SETORES PRAÇA'!$B:$B,MATCH($E8714,'SETORES PRAÇA'!$H:$H,0)),
))</f>
        <v>MG10101VJ0013</v>
      </c>
      <c r="E8714" s="30" t="str">
        <f t="shared" si="181"/>
        <v>03-0013</v>
      </c>
      <c r="F8714" s="30" t="str">
        <f>IFERROR(
INDEX('SETORES VARRIÇÃO'!$F:$F,MATCH($E8714,'SETORES VARRIÇÃO'!$H:$H,0)),
IFERROR(
INDEX('SETORES PRAÇA'!$F:$F,MATCH($E8714,'SETORES PRAÇA'!$H:$H,0)),
))</f>
        <v>Segunda a Domingo</v>
      </c>
      <c r="G8714" s="18" t="s">
        <v>888</v>
      </c>
      <c r="H8714" s="46">
        <v>0</v>
      </c>
      <c r="I8714" s="18" t="s">
        <v>8200</v>
      </c>
    </row>
    <row r="8715" spans="1:9" x14ac:dyDescent="0.35">
      <c r="A8715" s="68">
        <v>46134</v>
      </c>
      <c r="B8715" s="52" t="s">
        <v>766</v>
      </c>
      <c r="C8715" s="30" t="str">
        <f>IFERROR(
INDEX('SETORES VARRIÇÃO'!$A:$A,MATCH($E8715,'SETORES VARRIÇÃO'!$H:$H,0)),
IFERROR(
INDEX('SETORES PRAÇA'!$A:$A,MATCH($E8715,'SETORES PRAÇA'!$H:$H,0)),
))</f>
        <v>JT</v>
      </c>
      <c r="D8715" s="30" t="str">
        <f>IFERROR(
INDEX('SETORES VARRIÇÃO'!$B:$B,MATCH($E8715,'SETORES VARRIÇÃO'!$H:$H,0)),
IFERROR(
INDEX('SETORES PRAÇA'!$B:$B,MATCH($E8715,'SETORES PRAÇA'!$H:$H,0)),
))</f>
        <v>JT10302VJ0011</v>
      </c>
      <c r="E8715" s="30" t="str">
        <f t="shared" si="181"/>
        <v>03-0014</v>
      </c>
      <c r="F8715" s="30" t="str">
        <f>IFERROR(
INDEX('SETORES VARRIÇÃO'!$F:$F,MATCH($E8715,'SETORES VARRIÇÃO'!$H:$H,0)),
IFERROR(
INDEX('SETORES PRAÇA'!$F:$F,MATCH($E8715,'SETORES PRAÇA'!$H:$H,0)),
))</f>
        <v>Segunda/Quinta</v>
      </c>
      <c r="G8715" s="18" t="s">
        <v>888</v>
      </c>
      <c r="H8715" s="46">
        <v>0.54</v>
      </c>
      <c r="I8715" s="18" t="s">
        <v>8201</v>
      </c>
    </row>
    <row r="8716" spans="1:9" x14ac:dyDescent="0.35">
      <c r="A8716" s="68">
        <v>46134</v>
      </c>
      <c r="B8716" s="52" t="s">
        <v>767</v>
      </c>
      <c r="C8716" s="30" t="str">
        <f>IFERROR(
INDEX('SETORES VARRIÇÃO'!$A:$A,MATCH($E8716,'SETORES VARRIÇÃO'!$H:$H,0)),
IFERROR(
INDEX('SETORES PRAÇA'!$A:$A,MATCH($E8716,'SETORES PRAÇA'!$H:$H,0)),
))</f>
        <v>CV</v>
      </c>
      <c r="D8716" s="30" t="str">
        <f>IFERROR(
INDEX('SETORES VARRIÇÃO'!$B:$B,MATCH($E8716,'SETORES VARRIÇÃO'!$H:$H,0)),
IFERROR(
INDEX('SETORES PRAÇA'!$B:$B,MATCH($E8716,'SETORES PRAÇA'!$H:$H,0)),
))</f>
        <v>CV10203VJ0057</v>
      </c>
      <c r="E8716" s="30" t="str">
        <f t="shared" si="181"/>
        <v>03-0015</v>
      </c>
      <c r="F8716" s="30" t="str">
        <f>IFERROR(
INDEX('SETORES VARRIÇÃO'!$F:$F,MATCH($E8716,'SETORES VARRIÇÃO'!$H:$H,0)),
IFERROR(
INDEX('SETORES PRAÇA'!$F:$F,MATCH($E8716,'SETORES PRAÇA'!$H:$H,0)),
))</f>
        <v>Terça/Quinta/Sábado</v>
      </c>
      <c r="G8716" s="18" t="s">
        <v>888</v>
      </c>
      <c r="H8716" s="46">
        <v>0</v>
      </c>
      <c r="I8716" s="18" t="s">
        <v>8202</v>
      </c>
    </row>
    <row r="8717" spans="1:9" x14ac:dyDescent="0.35">
      <c r="A8717" s="68">
        <v>46134</v>
      </c>
      <c r="B8717" s="52" t="s">
        <v>768</v>
      </c>
      <c r="C8717" s="30" t="str">
        <f>IFERROR(
INDEX('SETORES VARRIÇÃO'!$A:$A,MATCH($E8717,'SETORES VARRIÇÃO'!$H:$H,0)),
IFERROR(
INDEX('SETORES PRAÇA'!$A:$A,MATCH($E8717,'SETORES PRAÇA'!$H:$H,0)),
))</f>
        <v>JT</v>
      </c>
      <c r="D8717" s="30" t="str">
        <f>IFERROR(
INDEX('SETORES VARRIÇÃO'!$B:$B,MATCH($E8717,'SETORES VARRIÇÃO'!$H:$H,0)),
IFERROR(
INDEX('SETORES PRAÇA'!$B:$B,MATCH($E8717,'SETORES PRAÇA'!$H:$H,0)),
))</f>
        <v>JT10304VJ0050</v>
      </c>
      <c r="E8717" s="30" t="str">
        <f t="shared" si="181"/>
        <v>03-0016</v>
      </c>
      <c r="F8717" s="30" t="str">
        <f>IFERROR(
INDEX('SETORES VARRIÇÃO'!$F:$F,MATCH($E8717,'SETORES VARRIÇÃO'!$H:$H,0)),
IFERROR(
INDEX('SETORES PRAÇA'!$F:$F,MATCH($E8717,'SETORES PRAÇA'!$H:$H,0)),
))</f>
        <v>Quarta/Sábado</v>
      </c>
      <c r="G8717" s="18" t="s">
        <v>888</v>
      </c>
      <c r="H8717" s="46">
        <v>0.6</v>
      </c>
      <c r="I8717" s="18" t="s">
        <v>8203</v>
      </c>
    </row>
    <row r="8718" spans="1:9" x14ac:dyDescent="0.35">
      <c r="A8718" s="68">
        <v>46134</v>
      </c>
      <c r="B8718" s="52" t="s">
        <v>769</v>
      </c>
      <c r="C8718" s="30" t="str">
        <f>IFERROR(
INDEX('SETORES VARRIÇÃO'!$A:$A,MATCH($E8718,'SETORES VARRIÇÃO'!$H:$H,0)),
IFERROR(
INDEX('SETORES PRAÇA'!$A:$A,MATCH($E8718,'SETORES PRAÇA'!$H:$H,0)),
))</f>
        <v>MG</v>
      </c>
      <c r="D8718" s="30" t="str">
        <f>IFERROR(
INDEX('SETORES VARRIÇÃO'!$B:$B,MATCH($E8718,'SETORES VARRIÇÃO'!$H:$H,0)),
IFERROR(
INDEX('SETORES PRAÇA'!$B:$B,MATCH($E8718,'SETORES PRAÇA'!$H:$H,0)),
))</f>
        <v>MG10101VJ0012</v>
      </c>
      <c r="E8718" s="30" t="str">
        <f t="shared" si="181"/>
        <v>03-0017</v>
      </c>
      <c r="F8718" s="30" t="str">
        <f>IFERROR(
INDEX('SETORES VARRIÇÃO'!$F:$F,MATCH($E8718,'SETORES VARRIÇÃO'!$H:$H,0)),
IFERROR(
INDEX('SETORES PRAÇA'!$F:$F,MATCH($E8718,'SETORES PRAÇA'!$H:$H,0)),
))</f>
        <v>Segunda a Domingo</v>
      </c>
      <c r="G8718" s="18" t="s">
        <v>887</v>
      </c>
      <c r="H8718" s="46" t="s">
        <v>907</v>
      </c>
      <c r="I8718" s="18" t="s">
        <v>8204</v>
      </c>
    </row>
    <row r="8719" spans="1:9" x14ac:dyDescent="0.35">
      <c r="A8719" s="68">
        <v>46134</v>
      </c>
      <c r="B8719" s="52" t="s">
        <v>770</v>
      </c>
      <c r="C8719" s="30" t="str">
        <f>IFERROR(
INDEX('SETORES VARRIÇÃO'!$A:$A,MATCH($E8719,'SETORES VARRIÇÃO'!$H:$H,0)),
IFERROR(
INDEX('SETORES PRAÇA'!$A:$A,MATCH($E8719,'SETORES PRAÇA'!$H:$H,0)),
))</f>
        <v>JT</v>
      </c>
      <c r="D8719" s="30" t="str">
        <f>IFERROR(
INDEX('SETORES VARRIÇÃO'!$B:$B,MATCH($E8719,'SETORES VARRIÇÃO'!$H:$H,0)),
IFERROR(
INDEX('SETORES PRAÇA'!$B:$B,MATCH($E8719,'SETORES PRAÇA'!$H:$H,0)),
))</f>
        <v>JT10302VJ0010</v>
      </c>
      <c r="E8719" s="30" t="str">
        <f t="shared" si="181"/>
        <v>03-0018</v>
      </c>
      <c r="F8719" s="30" t="str">
        <f>IFERROR(
INDEX('SETORES VARRIÇÃO'!$F:$F,MATCH($E8719,'SETORES VARRIÇÃO'!$H:$H,0)),
IFERROR(
INDEX('SETORES PRAÇA'!$F:$F,MATCH($E8719,'SETORES PRAÇA'!$H:$H,0)),
))</f>
        <v>Segunda/Quinta</v>
      </c>
      <c r="G8719" s="18" t="s">
        <v>888</v>
      </c>
      <c r="H8719" s="46">
        <v>0.34</v>
      </c>
      <c r="I8719" s="18" t="s">
        <v>8205</v>
      </c>
    </row>
    <row r="8720" spans="1:9" x14ac:dyDescent="0.35">
      <c r="A8720" s="68">
        <v>46134</v>
      </c>
      <c r="B8720" s="52" t="s">
        <v>771</v>
      </c>
      <c r="C8720" s="30" t="str">
        <f>IFERROR(
INDEX('SETORES VARRIÇÃO'!$A:$A,MATCH($E8720,'SETORES VARRIÇÃO'!$H:$H,0)),
IFERROR(
INDEX('SETORES PRAÇA'!$A:$A,MATCH($E8720,'SETORES PRAÇA'!$H:$H,0)),
))</f>
        <v>JT</v>
      </c>
      <c r="D8720" s="30" t="str">
        <f>IFERROR(
INDEX('SETORES VARRIÇÃO'!$B:$B,MATCH($E8720,'SETORES VARRIÇÃO'!$H:$H,0)),
IFERROR(
INDEX('SETORES PRAÇA'!$B:$B,MATCH($E8720,'SETORES PRAÇA'!$H:$H,0)),
))</f>
        <v>JT10304VJ0049</v>
      </c>
      <c r="E8720" s="30" t="str">
        <f t="shared" si="181"/>
        <v>03-0019</v>
      </c>
      <c r="F8720" s="30" t="str">
        <f>IFERROR(
INDEX('SETORES VARRIÇÃO'!$F:$F,MATCH($E8720,'SETORES VARRIÇÃO'!$H:$H,0)),
IFERROR(
INDEX('SETORES PRAÇA'!$F:$F,MATCH($E8720,'SETORES PRAÇA'!$H:$H,0)),
))</f>
        <v>Quarta/Sábado</v>
      </c>
      <c r="G8720" s="18" t="s">
        <v>888</v>
      </c>
      <c r="H8720" s="46">
        <v>0.28999999999999998</v>
      </c>
      <c r="I8720" s="18" t="s">
        <v>8206</v>
      </c>
    </row>
    <row r="8721" spans="1:9" x14ac:dyDescent="0.35">
      <c r="A8721" s="68">
        <v>46134</v>
      </c>
      <c r="B8721" s="52" t="s">
        <v>733</v>
      </c>
      <c r="C8721" s="30" t="str">
        <f>IFERROR(
INDEX('SETORES VARRIÇÃO'!$A:$A,MATCH($E8721,'SETORES VARRIÇÃO'!$H:$H,0)),
IFERROR(
INDEX('SETORES PRAÇA'!$A:$A,MATCH($E8721,'SETORES PRAÇA'!$H:$H,0)),
))</f>
        <v>CV</v>
      </c>
      <c r="D8721" s="30" t="str">
        <f>IFERROR(
INDEX('SETORES VARRIÇÃO'!$B:$B,MATCH($E8721,'SETORES VARRIÇÃO'!$H:$H,0)),
IFERROR(
INDEX('SETORES PRAÇA'!$B:$B,MATCH($E8721,'SETORES PRAÇA'!$H:$H,0)),
))</f>
        <v>CV10304VJ0026</v>
      </c>
      <c r="E8721" s="30" t="str">
        <f t="shared" si="181"/>
        <v>03-0020</v>
      </c>
      <c r="F8721" s="30" t="str">
        <f>IFERROR(
INDEX('SETORES VARRIÇÃO'!$F:$F,MATCH($E8721,'SETORES VARRIÇÃO'!$H:$H,0)),
IFERROR(
INDEX('SETORES PRAÇA'!$F:$F,MATCH($E8721,'SETORES PRAÇA'!$H:$H,0)),
))</f>
        <v>Quarta/Sábado</v>
      </c>
      <c r="G8721" s="18" t="s">
        <v>887</v>
      </c>
      <c r="H8721" s="46" t="s">
        <v>1047</v>
      </c>
      <c r="I8721" s="18" t="s">
        <v>6457</v>
      </c>
    </row>
    <row r="8722" spans="1:9" x14ac:dyDescent="0.35">
      <c r="A8722" s="68">
        <v>46134</v>
      </c>
      <c r="B8722" s="52" t="s">
        <v>772</v>
      </c>
      <c r="C8722" s="30" t="str">
        <f>IFERROR(
INDEX('SETORES VARRIÇÃO'!$A:$A,MATCH($E8722,'SETORES VARRIÇÃO'!$H:$H,0)),
IFERROR(
INDEX('SETORES PRAÇA'!$A:$A,MATCH($E8722,'SETORES PRAÇA'!$H:$H,0)),
))</f>
        <v>MG</v>
      </c>
      <c r="D8722" s="30" t="str">
        <f>IFERROR(
INDEX('SETORES VARRIÇÃO'!$B:$B,MATCH($E8722,'SETORES VARRIÇÃO'!$H:$H,0)),
IFERROR(
INDEX('SETORES PRAÇA'!$B:$B,MATCH($E8722,'SETORES PRAÇA'!$H:$H,0)),
))</f>
        <v>MG10101VJ0008</v>
      </c>
      <c r="E8722" s="30" t="str">
        <f t="shared" si="181"/>
        <v>03-0021</v>
      </c>
      <c r="F8722" s="30" t="str">
        <f>IFERROR(
INDEX('SETORES VARRIÇÃO'!$F:$F,MATCH($E8722,'SETORES VARRIÇÃO'!$H:$H,0)),
IFERROR(
INDEX('SETORES PRAÇA'!$F:$F,MATCH($E8722,'SETORES PRAÇA'!$H:$H,0)),
))</f>
        <v>Segunda a Domingo</v>
      </c>
      <c r="G8722" s="18" t="s">
        <v>888</v>
      </c>
      <c r="H8722" s="46">
        <v>0.13</v>
      </c>
      <c r="I8722" s="18" t="s">
        <v>8207</v>
      </c>
    </row>
    <row r="8723" spans="1:9" x14ac:dyDescent="0.35">
      <c r="A8723" s="68">
        <v>46134</v>
      </c>
      <c r="B8723" s="52" t="s">
        <v>773</v>
      </c>
      <c r="C8723" s="30" t="str">
        <f>IFERROR(
INDEX('SETORES VARRIÇÃO'!$A:$A,MATCH($E8723,'SETORES VARRIÇÃO'!$H:$H,0)),
IFERROR(
INDEX('SETORES PRAÇA'!$A:$A,MATCH($E8723,'SETORES PRAÇA'!$H:$H,0)),
))</f>
        <v>CV</v>
      </c>
      <c r="D8723" s="30" t="str">
        <f>IFERROR(
INDEX('SETORES VARRIÇÃO'!$B:$B,MATCH($E8723,'SETORES VARRIÇÃO'!$H:$H,0)),
IFERROR(
INDEX('SETORES PRAÇA'!$B:$B,MATCH($E8723,'SETORES PRAÇA'!$H:$H,0)),
))</f>
        <v>CV10203VJ0056</v>
      </c>
      <c r="E8723" s="30" t="str">
        <f t="shared" si="181"/>
        <v>03-0022</v>
      </c>
      <c r="F8723" s="30" t="str">
        <f>IFERROR(
INDEX('SETORES VARRIÇÃO'!$F:$F,MATCH($E8723,'SETORES VARRIÇÃO'!$H:$H,0)),
IFERROR(
INDEX('SETORES PRAÇA'!$F:$F,MATCH($E8723,'SETORES PRAÇA'!$H:$H,0)),
))</f>
        <v>Terça/Quinta/Sábado</v>
      </c>
      <c r="G8723" s="18" t="s">
        <v>887</v>
      </c>
      <c r="H8723" s="46" t="s">
        <v>5211</v>
      </c>
      <c r="I8723" s="18" t="s">
        <v>6776</v>
      </c>
    </row>
    <row r="8724" spans="1:9" x14ac:dyDescent="0.35">
      <c r="A8724" s="68">
        <v>46134</v>
      </c>
      <c r="B8724" s="52" t="s">
        <v>774</v>
      </c>
      <c r="C8724" s="30" t="str">
        <f>IFERROR(
INDEX('SETORES VARRIÇÃO'!$A:$A,MATCH($E8724,'SETORES VARRIÇÃO'!$H:$H,0)),
IFERROR(
INDEX('SETORES PRAÇA'!$A:$A,MATCH($E8724,'SETORES PRAÇA'!$H:$H,0)),
))</f>
        <v>JT</v>
      </c>
      <c r="D8724" s="30" t="str">
        <f>IFERROR(
INDEX('SETORES VARRIÇÃO'!$B:$B,MATCH($E8724,'SETORES VARRIÇÃO'!$H:$H,0)),
IFERROR(
INDEX('SETORES PRAÇA'!$B:$B,MATCH($E8724,'SETORES PRAÇA'!$H:$H,0)),
))</f>
        <v>JT10102VJ0003</v>
      </c>
      <c r="E8724" s="30" t="str">
        <f t="shared" si="181"/>
        <v>03-0023</v>
      </c>
      <c r="F8724" s="30" t="str">
        <f>IFERROR(
INDEX('SETORES VARRIÇÃO'!$F:$F,MATCH($E8724,'SETORES VARRIÇÃO'!$H:$H,0)),
IFERROR(
INDEX('SETORES PRAÇA'!$F:$F,MATCH($E8724,'SETORES PRAÇA'!$H:$H,0)),
))</f>
        <v>Segunda a Domingo</v>
      </c>
      <c r="G8724" s="18" t="s">
        <v>887</v>
      </c>
      <c r="H8724" s="46" t="s">
        <v>1047</v>
      </c>
      <c r="I8724" s="18" t="s">
        <v>8208</v>
      </c>
    </row>
    <row r="8725" spans="1:9" x14ac:dyDescent="0.35">
      <c r="A8725" s="68">
        <v>46134</v>
      </c>
      <c r="B8725" s="52" t="s">
        <v>775</v>
      </c>
      <c r="C8725" s="30" t="str">
        <f>IFERROR(
INDEX('SETORES VARRIÇÃO'!$A:$A,MATCH($E8725,'SETORES VARRIÇÃO'!$H:$H,0)),
IFERROR(
INDEX('SETORES PRAÇA'!$A:$A,MATCH($E8725,'SETORES PRAÇA'!$H:$H,0)),
))</f>
        <v>JT</v>
      </c>
      <c r="D8725" s="30" t="str">
        <f>IFERROR(
INDEX('SETORES VARRIÇÃO'!$B:$B,MATCH($E8725,'SETORES VARRIÇÃO'!$H:$H,0)),
IFERROR(
INDEX('SETORES PRAÇA'!$B:$B,MATCH($E8725,'SETORES PRAÇA'!$H:$H,0)),
))</f>
        <v>JT10304VJ0046</v>
      </c>
      <c r="E8725" s="30" t="str">
        <f t="shared" si="181"/>
        <v>03-0024</v>
      </c>
      <c r="F8725" s="30" t="str">
        <f>IFERROR(
INDEX('SETORES VARRIÇÃO'!$F:$F,MATCH($E8725,'SETORES VARRIÇÃO'!$H:$H,0)),
IFERROR(
INDEX('SETORES PRAÇA'!$F:$F,MATCH($E8725,'SETORES PRAÇA'!$H:$H,0)),
))</f>
        <v>Quarta/Sábado</v>
      </c>
      <c r="G8725" s="18" t="s">
        <v>888</v>
      </c>
      <c r="H8725" s="46">
        <v>0.09</v>
      </c>
      <c r="I8725" s="18" t="s">
        <v>8209</v>
      </c>
    </row>
    <row r="8726" spans="1:9" x14ac:dyDescent="0.35">
      <c r="A8726" s="68">
        <v>46134</v>
      </c>
      <c r="B8726" s="52" t="s">
        <v>776</v>
      </c>
      <c r="C8726" s="30" t="str">
        <f>IFERROR(
INDEX('SETORES VARRIÇÃO'!$A:$A,MATCH($E8726,'SETORES VARRIÇÃO'!$H:$H,0)),
IFERROR(
INDEX('SETORES PRAÇA'!$A:$A,MATCH($E8726,'SETORES PRAÇA'!$H:$H,0)),
))</f>
        <v>JT</v>
      </c>
      <c r="D8726" s="30" t="str">
        <f>IFERROR(
INDEX('SETORES VARRIÇÃO'!$B:$B,MATCH($E8726,'SETORES VARRIÇÃO'!$H:$H,0)),
IFERROR(
INDEX('SETORES PRAÇA'!$B:$B,MATCH($E8726,'SETORES PRAÇA'!$H:$H,0)),
))</f>
        <v>JT10101VL0001</v>
      </c>
      <c r="E8726" s="30" t="str">
        <f t="shared" si="181"/>
        <v>03-0026</v>
      </c>
      <c r="F8726" s="30" t="str">
        <f>IFERROR(
INDEX('SETORES VARRIÇÃO'!$F:$F,MATCH($E8726,'SETORES VARRIÇÃO'!$H:$H,0)),
IFERROR(
INDEX('SETORES PRAÇA'!$F:$F,MATCH($E8726,'SETORES PRAÇA'!$H:$H,0)),
))</f>
        <v>Segunda a Domingo</v>
      </c>
      <c r="G8726" s="18" t="s">
        <v>887</v>
      </c>
      <c r="H8726" s="46" t="s">
        <v>907</v>
      </c>
      <c r="I8726" s="18" t="s">
        <v>8210</v>
      </c>
    </row>
    <row r="8727" spans="1:9" x14ac:dyDescent="0.35">
      <c r="A8727" s="68">
        <v>46134</v>
      </c>
      <c r="B8727" s="52" t="s">
        <v>734</v>
      </c>
      <c r="C8727" s="30" t="str">
        <f>IFERROR(
INDEX('SETORES VARRIÇÃO'!$A:$A,MATCH($E8727,'SETORES VARRIÇÃO'!$H:$H,0)),
IFERROR(
INDEX('SETORES PRAÇA'!$A:$A,MATCH($E8727,'SETORES PRAÇA'!$H:$H,0)),
))</f>
        <v>JT</v>
      </c>
      <c r="D8727" s="30" t="str">
        <f>IFERROR(
INDEX('SETORES VARRIÇÃO'!$B:$B,MATCH($E8727,'SETORES VARRIÇÃO'!$H:$H,0)),
IFERROR(
INDEX('SETORES PRAÇA'!$B:$B,MATCH($E8727,'SETORES PRAÇA'!$H:$H,0)),
))</f>
        <v>JT10304VJ0052</v>
      </c>
      <c r="E8727" s="30" t="str">
        <f t="shared" si="181"/>
        <v>03-0027</v>
      </c>
      <c r="F8727" s="30" t="str">
        <f>IFERROR(
INDEX('SETORES VARRIÇÃO'!$F:$F,MATCH($E8727,'SETORES VARRIÇÃO'!$H:$H,0)),
IFERROR(
INDEX('SETORES PRAÇA'!$F:$F,MATCH($E8727,'SETORES PRAÇA'!$H:$H,0)),
))</f>
        <v>Quarta/Sábado</v>
      </c>
      <c r="G8727" s="18" t="s">
        <v>888</v>
      </c>
      <c r="H8727" s="46">
        <v>0.54</v>
      </c>
      <c r="I8727" s="18" t="s">
        <v>8211</v>
      </c>
    </row>
    <row r="8728" spans="1:9" x14ac:dyDescent="0.35">
      <c r="A8728" s="68">
        <v>46134</v>
      </c>
      <c r="B8728" s="52" t="s">
        <v>777</v>
      </c>
      <c r="C8728" s="30" t="str">
        <f>IFERROR(
INDEX('SETORES VARRIÇÃO'!$A:$A,MATCH($E8728,'SETORES VARRIÇÃO'!$H:$H,0)),
IFERROR(
INDEX('SETORES PRAÇA'!$A:$A,MATCH($E8728,'SETORES PRAÇA'!$H:$H,0)),
))</f>
        <v>CV</v>
      </c>
      <c r="D8728" s="30" t="str">
        <f>IFERROR(
INDEX('SETORES VARRIÇÃO'!$B:$B,MATCH($E8728,'SETORES VARRIÇÃO'!$H:$H,0)),
IFERROR(
INDEX('SETORES PRAÇA'!$B:$B,MATCH($E8728,'SETORES PRAÇA'!$H:$H,0)),
))</f>
        <v>CV10203VJ0058</v>
      </c>
      <c r="E8728" s="30" t="str">
        <f t="shared" si="181"/>
        <v>03-0028</v>
      </c>
      <c r="F8728" s="30" t="str">
        <f>IFERROR(
INDEX('SETORES VARRIÇÃO'!$F:$F,MATCH($E8728,'SETORES VARRIÇÃO'!$H:$H,0)),
IFERROR(
INDEX('SETORES PRAÇA'!$F:$F,MATCH($E8728,'SETORES PRAÇA'!$H:$H,0)),
))</f>
        <v>Terça/Quinta/Sábado</v>
      </c>
      <c r="G8728" s="18" t="s">
        <v>888</v>
      </c>
      <c r="H8728" s="46">
        <v>0.44</v>
      </c>
      <c r="I8728" s="18" t="s">
        <v>8212</v>
      </c>
    </row>
    <row r="8729" spans="1:9" x14ac:dyDescent="0.35">
      <c r="A8729" s="68">
        <v>46134</v>
      </c>
      <c r="B8729" s="52" t="s">
        <v>778</v>
      </c>
      <c r="C8729" s="30" t="str">
        <f>IFERROR(
INDEX('SETORES VARRIÇÃO'!$A:$A,MATCH($E8729,'SETORES VARRIÇÃO'!$H:$H,0)),
IFERROR(
INDEX('SETORES PRAÇA'!$A:$A,MATCH($E8729,'SETORES PRAÇA'!$H:$H,0)),
))</f>
        <v>CV</v>
      </c>
      <c r="D8729" s="30" t="str">
        <f>IFERROR(
INDEX('SETORES VARRIÇÃO'!$B:$B,MATCH($E8729,'SETORES VARRIÇÃO'!$H:$H,0)),
IFERROR(
INDEX('SETORES PRAÇA'!$B:$B,MATCH($E8729,'SETORES PRAÇA'!$H:$H,0)),
))</f>
        <v>CV10203VJ0055</v>
      </c>
      <c r="E8729" s="30" t="str">
        <f t="shared" si="181"/>
        <v>03-0029</v>
      </c>
      <c r="F8729" s="30" t="str">
        <f>IFERROR(
INDEX('SETORES VARRIÇÃO'!$F:$F,MATCH($E8729,'SETORES VARRIÇÃO'!$H:$H,0)),
IFERROR(
INDEX('SETORES PRAÇA'!$F:$F,MATCH($E8729,'SETORES PRAÇA'!$H:$H,0)),
))</f>
        <v>Terça/Quinta/Sábado</v>
      </c>
      <c r="G8729" s="18" t="s">
        <v>888</v>
      </c>
      <c r="H8729" s="46">
        <v>0.44</v>
      </c>
      <c r="I8729" s="18" t="s">
        <v>8213</v>
      </c>
    </row>
    <row r="8730" spans="1:9" x14ac:dyDescent="0.35">
      <c r="A8730" s="68">
        <v>46134</v>
      </c>
      <c r="B8730" s="52" t="s">
        <v>779</v>
      </c>
      <c r="C8730" s="30" t="str">
        <f>IFERROR(
INDEX('SETORES VARRIÇÃO'!$A:$A,MATCH($E8730,'SETORES VARRIÇÃO'!$H:$H,0)),
IFERROR(
INDEX('SETORES PRAÇA'!$A:$A,MATCH($E8730,'SETORES PRAÇA'!$H:$H,0)),
))</f>
        <v>JT</v>
      </c>
      <c r="D8730" s="30" t="str">
        <f>IFERROR(
INDEX('SETORES VARRIÇÃO'!$B:$B,MATCH($E8730,'SETORES VARRIÇÃO'!$H:$H,0)),
IFERROR(
INDEX('SETORES PRAÇA'!$B:$B,MATCH($E8730,'SETORES PRAÇA'!$H:$H,0)),
))</f>
        <v>JT10302VJ0015</v>
      </c>
      <c r="E8730" s="30" t="str">
        <f t="shared" si="181"/>
        <v>03-0030</v>
      </c>
      <c r="F8730" s="30" t="str">
        <f>IFERROR(
INDEX('SETORES VARRIÇÃO'!$F:$F,MATCH($E8730,'SETORES VARRIÇÃO'!$H:$H,0)),
IFERROR(
INDEX('SETORES PRAÇA'!$F:$F,MATCH($E8730,'SETORES PRAÇA'!$H:$H,0)),
))</f>
        <v>Segunda/Quinta</v>
      </c>
      <c r="G8730" s="18" t="s">
        <v>888</v>
      </c>
      <c r="H8730" s="46">
        <v>0.44</v>
      </c>
      <c r="I8730" s="18" t="s">
        <v>8214</v>
      </c>
    </row>
    <row r="8731" spans="1:9" x14ac:dyDescent="0.35">
      <c r="A8731" s="68">
        <v>46134</v>
      </c>
      <c r="B8731" s="52" t="s">
        <v>780</v>
      </c>
      <c r="C8731" s="30" t="str">
        <f>IFERROR(
INDEX('SETORES VARRIÇÃO'!$A:$A,MATCH($E8731,'SETORES VARRIÇÃO'!$H:$H,0)),
IFERROR(
INDEX('SETORES PRAÇA'!$A:$A,MATCH($E8731,'SETORES PRAÇA'!$H:$H,0)),
))</f>
        <v>JT</v>
      </c>
      <c r="D8731" s="30" t="str">
        <f>IFERROR(
INDEX('SETORES VARRIÇÃO'!$B:$B,MATCH($E8731,'SETORES VARRIÇÃO'!$H:$H,0)),
IFERROR(
INDEX('SETORES PRAÇA'!$B:$B,MATCH($E8731,'SETORES PRAÇA'!$H:$H,0)),
))</f>
        <v>JT10304VJ0047</v>
      </c>
      <c r="E8731" s="30" t="str">
        <f t="shared" si="181"/>
        <v>03-0031</v>
      </c>
      <c r="F8731" s="30" t="str">
        <f>IFERROR(
INDEX('SETORES VARRIÇÃO'!$F:$F,MATCH($E8731,'SETORES VARRIÇÃO'!$H:$H,0)),
IFERROR(
INDEX('SETORES PRAÇA'!$F:$F,MATCH($E8731,'SETORES PRAÇA'!$H:$H,0)),
))</f>
        <v>Quarta/Sábado</v>
      </c>
      <c r="G8731" s="18" t="s">
        <v>888</v>
      </c>
      <c r="H8731" s="46">
        <v>0.27</v>
      </c>
      <c r="I8731" s="18" t="s">
        <v>8215</v>
      </c>
    </row>
    <row r="8732" spans="1:9" x14ac:dyDescent="0.35">
      <c r="A8732" s="68">
        <v>46134</v>
      </c>
      <c r="B8732" s="52" t="s">
        <v>747</v>
      </c>
      <c r="C8732" s="30" t="str">
        <f>IFERROR(
INDEX('SETORES VARRIÇÃO'!$A:$A,MATCH($E8732,'SETORES VARRIÇÃO'!$H:$H,0)),
IFERROR(
INDEX('SETORES PRAÇA'!$A:$A,MATCH($E8732,'SETORES PRAÇA'!$H:$H,0)),
))</f>
        <v>JT</v>
      </c>
      <c r="D8732" s="30" t="str">
        <f>IFERROR(
INDEX('SETORES VARRIÇÃO'!$B:$B,MATCH($E8732,'SETORES VARRIÇÃO'!$H:$H,0)),
IFERROR(
INDEX('SETORES PRAÇA'!$B:$B,MATCH($E8732,'SETORES PRAÇA'!$H:$H,0)),
))</f>
        <v>JT10304VJ0051</v>
      </c>
      <c r="E8732" s="30" t="str">
        <f t="shared" si="181"/>
        <v>03-0032</v>
      </c>
      <c r="F8732" s="30" t="str">
        <f>IFERROR(
INDEX('SETORES VARRIÇÃO'!$F:$F,MATCH($E8732,'SETORES VARRIÇÃO'!$H:$H,0)),
IFERROR(
INDEX('SETORES PRAÇA'!$F:$F,MATCH($E8732,'SETORES PRAÇA'!$H:$H,0)),
))</f>
        <v>Quarta/Sábado</v>
      </c>
      <c r="G8732" s="18" t="s">
        <v>888</v>
      </c>
      <c r="H8732" s="46">
        <v>0.89</v>
      </c>
      <c r="I8732" s="18" t="s">
        <v>8216</v>
      </c>
    </row>
    <row r="8733" spans="1:9" x14ac:dyDescent="0.35">
      <c r="A8733" s="68">
        <v>46134</v>
      </c>
      <c r="B8733" s="52" t="s">
        <v>781</v>
      </c>
      <c r="C8733" s="30" t="str">
        <f>IFERROR(
INDEX('SETORES VARRIÇÃO'!$A:$A,MATCH($E8733,'SETORES VARRIÇÃO'!$H:$H,0)),
IFERROR(
INDEX('SETORES PRAÇA'!$A:$A,MATCH($E8733,'SETORES PRAÇA'!$H:$H,0)),
))</f>
        <v>JT</v>
      </c>
      <c r="D8733" s="30" t="str">
        <f>IFERROR(
INDEX('SETORES VARRIÇÃO'!$B:$B,MATCH($E8733,'SETORES VARRIÇÃO'!$H:$H,0)),
IFERROR(
INDEX('SETORES PRAÇA'!$B:$B,MATCH($E8733,'SETORES PRAÇA'!$H:$H,0)),
))</f>
        <v>JT20102VJ0002</v>
      </c>
      <c r="E8733" s="30" t="str">
        <f t="shared" si="181"/>
        <v>03-0033</v>
      </c>
      <c r="F8733" s="30" t="str">
        <f>IFERROR(
INDEX('SETORES VARRIÇÃO'!$F:$F,MATCH($E8733,'SETORES VARRIÇÃO'!$H:$H,0)),
IFERROR(
INDEX('SETORES PRAÇA'!$F:$F,MATCH($E8733,'SETORES PRAÇA'!$H:$H,0)),
))</f>
        <v>Segunda a Domingo</v>
      </c>
      <c r="G8733" s="18" t="s">
        <v>887</v>
      </c>
      <c r="H8733" s="46" t="s">
        <v>2074</v>
      </c>
      <c r="I8733" s="18" t="s">
        <v>3431</v>
      </c>
    </row>
    <row r="8734" spans="1:9" x14ac:dyDescent="0.35">
      <c r="A8734" s="68">
        <v>46134</v>
      </c>
      <c r="B8734" s="52" t="s">
        <v>782</v>
      </c>
      <c r="C8734" s="30" t="str">
        <f>IFERROR(
INDEX('SETORES VARRIÇÃO'!$A:$A,MATCH($E8734,'SETORES VARRIÇÃO'!$H:$H,0)),
IFERROR(
INDEX('SETORES PRAÇA'!$A:$A,MATCH($E8734,'SETORES PRAÇA'!$H:$H,0)),
))</f>
        <v>CV</v>
      </c>
      <c r="D8734" s="30" t="str">
        <f>IFERROR(
INDEX('SETORES VARRIÇÃO'!$B:$B,MATCH($E8734,'SETORES VARRIÇÃO'!$H:$H,0)),
IFERROR(
INDEX('SETORES PRAÇA'!$B:$B,MATCH($E8734,'SETORES PRAÇA'!$H:$H,0)),
))</f>
        <v>CV10203VJ0059</v>
      </c>
      <c r="E8734" s="30" t="str">
        <f t="shared" si="181"/>
        <v>03-0034</v>
      </c>
      <c r="F8734" s="30" t="str">
        <f>IFERROR(
INDEX('SETORES VARRIÇÃO'!$F:$F,MATCH($E8734,'SETORES VARRIÇÃO'!$H:$H,0)),
IFERROR(
INDEX('SETORES PRAÇA'!$F:$F,MATCH($E8734,'SETORES PRAÇA'!$H:$H,0)),
))</f>
        <v>Terça/Quinta/Sábado</v>
      </c>
      <c r="G8734" s="18" t="s">
        <v>888</v>
      </c>
      <c r="H8734" s="46">
        <v>0.28999999999999998</v>
      </c>
      <c r="I8734" s="18" t="s">
        <v>8217</v>
      </c>
    </row>
    <row r="8735" spans="1:9" x14ac:dyDescent="0.35">
      <c r="A8735" s="68">
        <v>46134</v>
      </c>
      <c r="B8735" s="52" t="s">
        <v>783</v>
      </c>
      <c r="C8735" s="30" t="str">
        <f>IFERROR(
INDEX('SETORES VARRIÇÃO'!$A:$A,MATCH($E8735,'SETORES VARRIÇÃO'!$H:$H,0)),
IFERROR(
INDEX('SETORES PRAÇA'!$A:$A,MATCH($E8735,'SETORES PRAÇA'!$H:$H,0)),
))</f>
        <v>CV</v>
      </c>
      <c r="D8735" s="30" t="str">
        <f>IFERROR(
INDEX('SETORES VARRIÇÃO'!$B:$B,MATCH($E8735,'SETORES VARRIÇÃO'!$H:$H,0)),
IFERROR(
INDEX('SETORES PRAÇA'!$B:$B,MATCH($E8735,'SETORES PRAÇA'!$H:$H,0)),
))</f>
        <v>CV10203VJ0061</v>
      </c>
      <c r="E8735" s="30" t="str">
        <f t="shared" si="181"/>
        <v>03-0035</v>
      </c>
      <c r="F8735" s="30" t="str">
        <f>IFERROR(
INDEX('SETORES VARRIÇÃO'!$F:$F,MATCH($E8735,'SETORES VARRIÇÃO'!$H:$H,0)),
IFERROR(
INDEX('SETORES PRAÇA'!$F:$F,MATCH($E8735,'SETORES PRAÇA'!$H:$H,0)),
))</f>
        <v>Terça/Quinta/Sábado</v>
      </c>
      <c r="G8735" s="18" t="s">
        <v>887</v>
      </c>
      <c r="H8735" s="46" t="s">
        <v>2347</v>
      </c>
      <c r="I8735" s="18" t="s">
        <v>5136</v>
      </c>
    </row>
    <row r="8736" spans="1:9" x14ac:dyDescent="0.35">
      <c r="A8736" s="68">
        <v>46134</v>
      </c>
      <c r="B8736" s="52" t="s">
        <v>784</v>
      </c>
      <c r="C8736" s="30" t="str">
        <f>IFERROR(
INDEX('SETORES VARRIÇÃO'!$A:$A,MATCH($E8736,'SETORES VARRIÇÃO'!$H:$H,0)),
IFERROR(
INDEX('SETORES PRAÇA'!$A:$A,MATCH($E8736,'SETORES PRAÇA'!$H:$H,0)),
))</f>
        <v>CV</v>
      </c>
      <c r="D8736" s="30" t="str">
        <f>IFERROR(
INDEX('SETORES VARRIÇÃO'!$B:$B,MATCH($E8736,'SETORES VARRIÇÃO'!$H:$H,0)),
IFERROR(
INDEX('SETORES PRAÇA'!$B:$B,MATCH($E8736,'SETORES PRAÇA'!$H:$H,0)),
))</f>
        <v>CV10101VL0001</v>
      </c>
      <c r="E8736" s="30" t="str">
        <f t="shared" si="181"/>
        <v>03-0036</v>
      </c>
      <c r="F8736" s="30" t="str">
        <f>IFERROR(
INDEX('SETORES VARRIÇÃO'!$F:$F,MATCH($E8736,'SETORES VARRIÇÃO'!$H:$H,0)),
IFERROR(
INDEX('SETORES PRAÇA'!$F:$F,MATCH($E8736,'SETORES PRAÇA'!$H:$H,0)),
))</f>
        <v>Segunda a Domingo</v>
      </c>
      <c r="G8736" s="18" t="s">
        <v>888</v>
      </c>
      <c r="H8736" s="46">
        <v>0.24</v>
      </c>
      <c r="I8736" s="18" t="s">
        <v>8218</v>
      </c>
    </row>
    <row r="8737" spans="1:9" x14ac:dyDescent="0.35">
      <c r="A8737" s="68">
        <v>46134</v>
      </c>
      <c r="B8737" s="52" t="s">
        <v>785</v>
      </c>
      <c r="C8737" s="30" t="str">
        <f>IFERROR(
INDEX('SETORES VARRIÇÃO'!$A:$A,MATCH($E8737,'SETORES VARRIÇÃO'!$H:$H,0)),
IFERROR(
INDEX('SETORES PRAÇA'!$A:$A,MATCH($E8737,'SETORES PRAÇA'!$H:$H,0)),
))</f>
        <v>JT</v>
      </c>
      <c r="D8737" s="30" t="str">
        <f>IFERROR(
INDEX('SETORES VARRIÇÃO'!$B:$B,MATCH($E8737,'SETORES VARRIÇÃO'!$H:$H,0)),
IFERROR(
INDEX('SETORES PRAÇA'!$B:$B,MATCH($E8737,'SETORES PRAÇA'!$H:$H,0)),
))</f>
        <v>JT10302VJ0005</v>
      </c>
      <c r="E8737" s="30" t="str">
        <f t="shared" si="181"/>
        <v>03-0037</v>
      </c>
      <c r="F8737" s="30" t="str">
        <f>IFERROR(
INDEX('SETORES VARRIÇÃO'!$F:$F,MATCH($E8737,'SETORES VARRIÇÃO'!$H:$H,0)),
IFERROR(
INDEX('SETORES PRAÇA'!$F:$F,MATCH($E8737,'SETORES PRAÇA'!$H:$H,0)),
))</f>
        <v>Segunda/Quinta</v>
      </c>
      <c r="G8737" s="18" t="s">
        <v>888</v>
      </c>
      <c r="H8737" s="46">
        <v>0.44</v>
      </c>
      <c r="I8737" s="18" t="s">
        <v>8219</v>
      </c>
    </row>
    <row r="8738" spans="1:9" x14ac:dyDescent="0.35">
      <c r="A8738" s="68">
        <v>46134</v>
      </c>
      <c r="B8738" s="52" t="s">
        <v>786</v>
      </c>
      <c r="C8738" s="30" t="str">
        <f>IFERROR(
INDEX('SETORES VARRIÇÃO'!$A:$A,MATCH($E8738,'SETORES VARRIÇÃO'!$H:$H,0)),
IFERROR(
INDEX('SETORES PRAÇA'!$A:$A,MATCH($E8738,'SETORES PRAÇA'!$H:$H,0)),
))</f>
        <v>CV</v>
      </c>
      <c r="D8738" s="30" t="str">
        <f>IFERROR(
INDEX('SETORES VARRIÇÃO'!$B:$B,MATCH($E8738,'SETORES VARRIÇÃO'!$H:$H,0)),
IFERROR(
INDEX('SETORES PRAÇA'!$B:$B,MATCH($E8738,'SETORES PRAÇA'!$H:$H,0)),
))</f>
        <v>CV10202VJ0030</v>
      </c>
      <c r="E8738" s="30" t="str">
        <f t="shared" si="181"/>
        <v>03-0038</v>
      </c>
      <c r="F8738" s="30" t="str">
        <f>IFERROR(
INDEX('SETORES VARRIÇÃO'!$F:$F,MATCH($E8738,'SETORES VARRIÇÃO'!$H:$H,0)),
IFERROR(
INDEX('SETORES PRAÇA'!$F:$F,MATCH($E8738,'SETORES PRAÇA'!$H:$H,0)),
))</f>
        <v>Segunda/Quarta/Sexta</v>
      </c>
      <c r="G8738" s="18" t="s">
        <v>887</v>
      </c>
      <c r="H8738" s="46" t="s">
        <v>1138</v>
      </c>
      <c r="I8738" s="18" t="s">
        <v>4397</v>
      </c>
    </row>
    <row r="8739" spans="1:9" x14ac:dyDescent="0.35">
      <c r="A8739" s="68">
        <v>46134</v>
      </c>
      <c r="B8739" s="52" t="s">
        <v>787</v>
      </c>
      <c r="C8739" s="30" t="str">
        <f>IFERROR(
INDEX('SETORES VARRIÇÃO'!$A:$A,MATCH($E8739,'SETORES VARRIÇÃO'!$H:$H,0)),
IFERROR(
INDEX('SETORES PRAÇA'!$A:$A,MATCH($E8739,'SETORES PRAÇA'!$H:$H,0)),
))</f>
        <v>CV</v>
      </c>
      <c r="D8739" s="30" t="str">
        <f>IFERROR(
INDEX('SETORES VARRIÇÃO'!$B:$B,MATCH($E8739,'SETORES VARRIÇÃO'!$H:$H,0)),
IFERROR(
INDEX('SETORES PRAÇA'!$B:$B,MATCH($E8739,'SETORES PRAÇA'!$H:$H,0)),
))</f>
        <v>CV10203VJ0047</v>
      </c>
      <c r="E8739" s="30" t="str">
        <f t="shared" si="181"/>
        <v>03-0039</v>
      </c>
      <c r="F8739" s="30" t="str">
        <f>IFERROR(
INDEX('SETORES VARRIÇÃO'!$F:$F,MATCH($E8739,'SETORES VARRIÇÃO'!$H:$H,0)),
IFERROR(
INDEX('SETORES PRAÇA'!$F:$F,MATCH($E8739,'SETORES PRAÇA'!$H:$H,0)),
))</f>
        <v>Terça/Quinta/Sábado</v>
      </c>
      <c r="G8739" s="18" t="s">
        <v>888</v>
      </c>
      <c r="H8739" s="46">
        <v>0.44</v>
      </c>
      <c r="I8739" s="18" t="s">
        <v>8220</v>
      </c>
    </row>
    <row r="8740" spans="1:9" x14ac:dyDescent="0.35">
      <c r="A8740" s="68">
        <v>46134</v>
      </c>
      <c r="B8740" s="52" t="s">
        <v>788</v>
      </c>
      <c r="C8740" s="30" t="str">
        <f>IFERROR(
INDEX('SETORES VARRIÇÃO'!$A:$A,MATCH($E8740,'SETORES VARRIÇÃO'!$H:$H,0)),
IFERROR(
INDEX('SETORES PRAÇA'!$A:$A,MATCH($E8740,'SETORES PRAÇA'!$H:$H,0)),
))</f>
        <v>JT</v>
      </c>
      <c r="D8740" s="30" t="str">
        <f>IFERROR(
INDEX('SETORES VARRIÇÃO'!$B:$B,MATCH($E8740,'SETORES VARRIÇÃO'!$H:$H,0)),
IFERROR(
INDEX('SETORES PRAÇA'!$B:$B,MATCH($E8740,'SETORES PRAÇA'!$H:$H,0)),
))</f>
        <v>JT10304VJ0037</v>
      </c>
      <c r="E8740" s="30" t="str">
        <f t="shared" si="181"/>
        <v>03-0040</v>
      </c>
      <c r="F8740" s="30" t="str">
        <f>IFERROR(
INDEX('SETORES VARRIÇÃO'!$F:$F,MATCH($E8740,'SETORES VARRIÇÃO'!$H:$H,0)),
IFERROR(
INDEX('SETORES PRAÇA'!$F:$F,MATCH($E8740,'SETORES PRAÇA'!$H:$H,0)),
))</f>
        <v>Quarta/Sábado</v>
      </c>
      <c r="G8740" s="18" t="s">
        <v>888</v>
      </c>
      <c r="H8740" s="46">
        <v>0.43</v>
      </c>
      <c r="I8740" s="18" t="s">
        <v>8221</v>
      </c>
    </row>
    <row r="8741" spans="1:9" x14ac:dyDescent="0.35">
      <c r="A8741" s="68">
        <v>46134</v>
      </c>
      <c r="B8741" s="52" t="s">
        <v>789</v>
      </c>
      <c r="C8741" s="30" t="str">
        <f>IFERROR(
INDEX('SETORES VARRIÇÃO'!$A:$A,MATCH($E8741,'SETORES VARRIÇÃO'!$H:$H,0)),
IFERROR(
INDEX('SETORES PRAÇA'!$A:$A,MATCH($E8741,'SETORES PRAÇA'!$H:$H,0)),
))</f>
        <v>JT</v>
      </c>
      <c r="D8741" s="30" t="str">
        <f>IFERROR(
INDEX('SETORES VARRIÇÃO'!$B:$B,MATCH($E8741,'SETORES VARRIÇÃO'!$H:$H,0)),
IFERROR(
INDEX('SETORES PRAÇA'!$B:$B,MATCH($E8741,'SETORES PRAÇA'!$H:$H,0)),
))</f>
        <v>JT10303VJ0033</v>
      </c>
      <c r="E8741" s="30" t="str">
        <f t="shared" si="181"/>
        <v>03-0041</v>
      </c>
      <c r="F8741" s="30" t="str">
        <f>IFERROR(
INDEX('SETORES VARRIÇÃO'!$F:$F,MATCH($E8741,'SETORES VARRIÇÃO'!$H:$H,0)),
IFERROR(
INDEX('SETORES PRAÇA'!$F:$F,MATCH($E8741,'SETORES PRAÇA'!$H:$H,0)),
))</f>
        <v>Terça/Sexta</v>
      </c>
      <c r="G8741" s="18" t="s">
        <v>888</v>
      </c>
      <c r="H8741" s="46">
        <v>0.59</v>
      </c>
      <c r="I8741" s="18" t="s">
        <v>8222</v>
      </c>
    </row>
    <row r="8742" spans="1:9" x14ac:dyDescent="0.35">
      <c r="A8742" s="68">
        <v>46134</v>
      </c>
      <c r="B8742" s="52" t="s">
        <v>790</v>
      </c>
      <c r="C8742" s="30" t="str">
        <f>IFERROR(
INDEX('SETORES VARRIÇÃO'!$A:$A,MATCH($E8742,'SETORES VARRIÇÃO'!$H:$H,0)),
IFERROR(
INDEX('SETORES PRAÇA'!$A:$A,MATCH($E8742,'SETORES PRAÇA'!$H:$H,0)),
))</f>
        <v>JT</v>
      </c>
      <c r="D8742" s="30" t="str">
        <f>IFERROR(
INDEX('SETORES VARRIÇÃO'!$B:$B,MATCH($E8742,'SETORES VARRIÇÃO'!$H:$H,0)),
IFERROR(
INDEX('SETORES PRAÇA'!$B:$B,MATCH($E8742,'SETORES PRAÇA'!$H:$H,0)),
))</f>
        <v>JT10202VJ0056</v>
      </c>
      <c r="E8742" s="30" t="str">
        <f t="shared" si="181"/>
        <v>03-0042</v>
      </c>
      <c r="F8742" s="30" t="str">
        <f>IFERROR(
INDEX('SETORES VARRIÇÃO'!$F:$F,MATCH($E8742,'SETORES VARRIÇÃO'!$H:$H,0)),
IFERROR(
INDEX('SETORES PRAÇA'!$F:$F,MATCH($E8742,'SETORES PRAÇA'!$H:$H,0)),
))</f>
        <v>Segunda/Quarta/Sexta</v>
      </c>
      <c r="G8742" s="18" t="s">
        <v>888</v>
      </c>
      <c r="H8742" s="46">
        <v>0.46</v>
      </c>
      <c r="I8742" s="18" t="s">
        <v>8223</v>
      </c>
    </row>
    <row r="8743" spans="1:9" x14ac:dyDescent="0.35">
      <c r="A8743" s="68">
        <v>46134</v>
      </c>
      <c r="B8743" s="52" t="s">
        <v>566</v>
      </c>
      <c r="C8743" s="30" t="str">
        <f>IFERROR(
INDEX('SETORES VARRIÇÃO'!$A:$A,MATCH($E8743,'SETORES VARRIÇÃO'!$H:$H,0)),
IFERROR(
INDEX('SETORES PRAÇA'!$A:$A,MATCH($E8743,'SETORES PRAÇA'!$H:$H,0)),
))</f>
        <v>JT</v>
      </c>
      <c r="D8743" s="30" t="str">
        <f>IFERROR(
INDEX('SETORES VARRIÇÃO'!$B:$B,MATCH($E8743,'SETORES VARRIÇÃO'!$H:$H,0)),
IFERROR(
INDEX('SETORES PRAÇA'!$B:$B,MATCH($E8743,'SETORES PRAÇA'!$H:$H,0)),
))</f>
        <v>JT10303VJ0029</v>
      </c>
      <c r="E8743" s="30" t="str">
        <f t="shared" si="181"/>
        <v>03-0043</v>
      </c>
      <c r="F8743" s="30" t="str">
        <f>IFERROR(
INDEX('SETORES VARRIÇÃO'!$F:$F,MATCH($E8743,'SETORES VARRIÇÃO'!$H:$H,0)),
IFERROR(
INDEX('SETORES PRAÇA'!$F:$F,MATCH($E8743,'SETORES PRAÇA'!$H:$H,0)),
))</f>
        <v>Terça/Sexta</v>
      </c>
      <c r="G8743" s="18" t="s">
        <v>888</v>
      </c>
      <c r="H8743" s="46">
        <v>0.49</v>
      </c>
      <c r="I8743" s="18" t="s">
        <v>8224</v>
      </c>
    </row>
    <row r="8744" spans="1:9" x14ac:dyDescent="0.35">
      <c r="A8744" s="68">
        <v>46134</v>
      </c>
      <c r="B8744" s="52" t="s">
        <v>735</v>
      </c>
      <c r="C8744" s="30" t="str">
        <f>IFERROR(
INDEX('SETORES VARRIÇÃO'!$A:$A,MATCH($E8744,'SETORES VARRIÇÃO'!$H:$H,0)),
IFERROR(
INDEX('SETORES PRAÇA'!$A:$A,MATCH($E8744,'SETORES PRAÇA'!$H:$H,0)),
))</f>
        <v>CV</v>
      </c>
      <c r="D8744" s="30" t="str">
        <f>IFERROR(
INDEX('SETORES VARRIÇÃO'!$B:$B,MATCH($E8744,'SETORES VARRIÇÃO'!$H:$H,0)),
IFERROR(
INDEX('SETORES PRAÇA'!$B:$B,MATCH($E8744,'SETORES PRAÇA'!$H:$H,0)),
))</f>
        <v>CV10304VJ0023</v>
      </c>
      <c r="E8744" s="30" t="str">
        <f t="shared" si="181"/>
        <v>03-0044</v>
      </c>
      <c r="F8744" s="30" t="str">
        <f>IFERROR(
INDEX('SETORES VARRIÇÃO'!$F:$F,MATCH($E8744,'SETORES VARRIÇÃO'!$H:$H,0)),
IFERROR(
INDEX('SETORES PRAÇA'!$F:$F,MATCH($E8744,'SETORES PRAÇA'!$H:$H,0)),
))</f>
        <v>Quarta/Sábado</v>
      </c>
      <c r="G8744" s="18" t="s">
        <v>887</v>
      </c>
      <c r="H8744" s="46" t="s">
        <v>1104</v>
      </c>
      <c r="I8744" s="18" t="s">
        <v>7262</v>
      </c>
    </row>
    <row r="8745" spans="1:9" x14ac:dyDescent="0.35">
      <c r="A8745" s="68">
        <v>46134</v>
      </c>
      <c r="B8745" s="52" t="s">
        <v>791</v>
      </c>
      <c r="C8745" s="30" t="str">
        <f>IFERROR(
INDEX('SETORES VARRIÇÃO'!$A:$A,MATCH($E8745,'SETORES VARRIÇÃO'!$H:$H,0)),
IFERROR(
INDEX('SETORES PRAÇA'!$A:$A,MATCH($E8745,'SETORES PRAÇA'!$H:$H,0)),
))</f>
        <v>JT</v>
      </c>
      <c r="D8745" s="30" t="str">
        <f>IFERROR(
INDEX('SETORES VARRIÇÃO'!$B:$B,MATCH($E8745,'SETORES VARRIÇÃO'!$H:$H,0)),
IFERROR(
INDEX('SETORES PRAÇA'!$B:$B,MATCH($E8745,'SETORES PRAÇA'!$H:$H,0)),
))</f>
        <v>JT10302VJ0016</v>
      </c>
      <c r="E8745" s="30" t="str">
        <f t="shared" si="181"/>
        <v>03-0045</v>
      </c>
      <c r="F8745" s="30" t="str">
        <f>IFERROR(
INDEX('SETORES VARRIÇÃO'!$F:$F,MATCH($E8745,'SETORES VARRIÇÃO'!$H:$H,0)),
IFERROR(
INDEX('SETORES PRAÇA'!$F:$F,MATCH($E8745,'SETORES PRAÇA'!$H:$H,0)),
))</f>
        <v>Segunda/Quinta</v>
      </c>
      <c r="G8745" s="18" t="s">
        <v>888</v>
      </c>
      <c r="H8745" s="46">
        <v>0.54</v>
      </c>
      <c r="I8745" s="18" t="s">
        <v>8225</v>
      </c>
    </row>
    <row r="8746" spans="1:9" x14ac:dyDescent="0.35">
      <c r="A8746" s="68">
        <v>46134</v>
      </c>
      <c r="B8746" s="52" t="s">
        <v>792</v>
      </c>
      <c r="C8746" s="30" t="str">
        <f>IFERROR(
INDEX('SETORES VARRIÇÃO'!$A:$A,MATCH($E8746,'SETORES VARRIÇÃO'!$H:$H,0)),
IFERROR(
INDEX('SETORES PRAÇA'!$A:$A,MATCH($E8746,'SETORES PRAÇA'!$H:$H,0)),
))</f>
        <v>JT</v>
      </c>
      <c r="D8746" s="30" t="str">
        <f>IFERROR(
INDEX('SETORES VARRIÇÃO'!$B:$B,MATCH($E8746,'SETORES VARRIÇÃO'!$H:$H,0)),
IFERROR(
INDEX('SETORES PRAÇA'!$B:$B,MATCH($E8746,'SETORES PRAÇA'!$H:$H,0)),
))</f>
        <v>JT10203VJ0055</v>
      </c>
      <c r="E8746" s="30" t="str">
        <f t="shared" si="181"/>
        <v>03-0046</v>
      </c>
      <c r="F8746" s="30" t="str">
        <f>IFERROR(
INDEX('SETORES VARRIÇÃO'!$F:$F,MATCH($E8746,'SETORES VARRIÇÃO'!$H:$H,0)),
IFERROR(
INDEX('SETORES PRAÇA'!$F:$F,MATCH($E8746,'SETORES PRAÇA'!$H:$H,0)),
))</f>
        <v>Terça/Quinta/Sábado</v>
      </c>
      <c r="G8746" s="18" t="s">
        <v>887</v>
      </c>
      <c r="H8746" s="46" t="s">
        <v>907</v>
      </c>
      <c r="I8746" s="18" t="s">
        <v>8226</v>
      </c>
    </row>
    <row r="8747" spans="1:9" x14ac:dyDescent="0.35">
      <c r="A8747" s="68">
        <v>46134</v>
      </c>
      <c r="B8747" s="52" t="s">
        <v>793</v>
      </c>
      <c r="C8747" s="30" t="str">
        <f>IFERROR(
INDEX('SETORES VARRIÇÃO'!$A:$A,MATCH($E8747,'SETORES VARRIÇÃO'!$H:$H,0)),
IFERROR(
INDEX('SETORES PRAÇA'!$A:$A,MATCH($E8747,'SETORES PRAÇA'!$H:$H,0)),
))</f>
        <v>MG</v>
      </c>
      <c r="D8747" s="30" t="str">
        <f>IFERROR(
INDEX('SETORES VARRIÇÃO'!$B:$B,MATCH($E8747,'SETORES VARRIÇÃO'!$H:$H,0)),
IFERROR(
INDEX('SETORES PRAÇA'!$B:$B,MATCH($E8747,'SETORES PRAÇA'!$H:$H,0)),
))</f>
        <v>MG10101VJ0002</v>
      </c>
      <c r="E8747" s="30" t="str">
        <f t="shared" si="181"/>
        <v>03-0047</v>
      </c>
      <c r="F8747" s="30" t="str">
        <f>IFERROR(
INDEX('SETORES VARRIÇÃO'!$F:$F,MATCH($E8747,'SETORES VARRIÇÃO'!$H:$H,0)),
IFERROR(
INDEX('SETORES PRAÇA'!$F:$F,MATCH($E8747,'SETORES PRAÇA'!$H:$H,0)),
))</f>
        <v>Segunda a Domingo</v>
      </c>
      <c r="G8747" s="18" t="s">
        <v>887</v>
      </c>
      <c r="H8747" s="46" t="s">
        <v>907</v>
      </c>
      <c r="I8747" s="18" t="s">
        <v>8227</v>
      </c>
    </row>
    <row r="8748" spans="1:9" x14ac:dyDescent="0.35">
      <c r="A8748" s="68">
        <v>46134</v>
      </c>
      <c r="B8748" s="52" t="s">
        <v>794</v>
      </c>
      <c r="C8748" s="30" t="str">
        <f>IFERROR(
INDEX('SETORES VARRIÇÃO'!$A:$A,MATCH($E8748,'SETORES VARRIÇÃO'!$H:$H,0)),
IFERROR(
INDEX('SETORES PRAÇA'!$A:$A,MATCH($E8748,'SETORES PRAÇA'!$H:$H,0)),
))</f>
        <v>JT</v>
      </c>
      <c r="D8748" s="30" t="str">
        <f>IFERROR(
INDEX('SETORES VARRIÇÃO'!$B:$B,MATCH($E8748,'SETORES VARRIÇÃO'!$H:$H,0)),
IFERROR(
INDEX('SETORES PRAÇA'!$B:$B,MATCH($E8748,'SETORES PRAÇA'!$H:$H,0)),
))</f>
        <v>JT10303VJ0026</v>
      </c>
      <c r="E8748" s="30" t="str">
        <f t="shared" si="181"/>
        <v>03-0048</v>
      </c>
      <c r="F8748" s="30" t="str">
        <f>IFERROR(
INDEX('SETORES VARRIÇÃO'!$F:$F,MATCH($E8748,'SETORES VARRIÇÃO'!$H:$H,0)),
IFERROR(
INDEX('SETORES PRAÇA'!$F:$F,MATCH($E8748,'SETORES PRAÇA'!$H:$H,0)),
))</f>
        <v>Terça/Sexta</v>
      </c>
      <c r="G8748" s="18" t="s">
        <v>888</v>
      </c>
      <c r="H8748" s="46">
        <v>0.13</v>
      </c>
      <c r="I8748" s="18" t="s">
        <v>8228</v>
      </c>
    </row>
    <row r="8749" spans="1:9" x14ac:dyDescent="0.35">
      <c r="A8749" s="68">
        <v>46134</v>
      </c>
      <c r="B8749" s="52" t="s">
        <v>795</v>
      </c>
      <c r="C8749" s="30" t="str">
        <f>IFERROR(
INDEX('SETORES VARRIÇÃO'!$A:$A,MATCH($E8749,'SETORES VARRIÇÃO'!$H:$H,0)),
IFERROR(
INDEX('SETORES PRAÇA'!$A:$A,MATCH($E8749,'SETORES PRAÇA'!$H:$H,0)),
))</f>
        <v>JT</v>
      </c>
      <c r="D8749" s="30" t="str">
        <f>IFERROR(
INDEX('SETORES VARRIÇÃO'!$B:$B,MATCH($E8749,'SETORES VARRIÇÃO'!$H:$H,0)),
IFERROR(
INDEX('SETORES PRAÇA'!$B:$B,MATCH($E8749,'SETORES PRAÇA'!$H:$H,0)),
))</f>
        <v>JT10102VJ0001</v>
      </c>
      <c r="E8749" s="30" t="str">
        <f t="shared" si="181"/>
        <v>03-0049</v>
      </c>
      <c r="F8749" s="30" t="str">
        <f>IFERROR(
INDEX('SETORES VARRIÇÃO'!$F:$F,MATCH($E8749,'SETORES VARRIÇÃO'!$H:$H,0)),
IFERROR(
INDEX('SETORES PRAÇA'!$F:$F,MATCH($E8749,'SETORES PRAÇA'!$H:$H,0)),
))</f>
        <v>Segunda a Domingo</v>
      </c>
      <c r="G8749" s="18" t="s">
        <v>887</v>
      </c>
      <c r="H8749" s="46" t="s">
        <v>907</v>
      </c>
      <c r="I8749" s="18" t="s">
        <v>7663</v>
      </c>
    </row>
    <row r="8750" spans="1:9" x14ac:dyDescent="0.35">
      <c r="A8750" s="68">
        <v>46134</v>
      </c>
      <c r="B8750" s="52" t="s">
        <v>796</v>
      </c>
      <c r="C8750" s="30" t="str">
        <f>IFERROR(
INDEX('SETORES VARRIÇÃO'!$A:$A,MATCH($E8750,'SETORES VARRIÇÃO'!$H:$H,0)),
IFERROR(
INDEX('SETORES PRAÇA'!$A:$A,MATCH($E8750,'SETORES PRAÇA'!$H:$H,0)),
))</f>
        <v>CV</v>
      </c>
      <c r="D8750" s="30" t="str">
        <f>IFERROR(
INDEX('SETORES VARRIÇÃO'!$B:$B,MATCH($E8750,'SETORES VARRIÇÃO'!$H:$H,0)),
IFERROR(
INDEX('SETORES PRAÇA'!$B:$B,MATCH($E8750,'SETORES PRAÇA'!$H:$H,0)),
))</f>
        <v>CV10203VJ0064</v>
      </c>
      <c r="E8750" s="30" t="str">
        <f t="shared" si="181"/>
        <v>03-0050</v>
      </c>
      <c r="F8750" s="30" t="str">
        <f>IFERROR(
INDEX('SETORES VARRIÇÃO'!$F:$F,MATCH($E8750,'SETORES VARRIÇÃO'!$H:$H,0)),
IFERROR(
INDEX('SETORES PRAÇA'!$F:$F,MATCH($E8750,'SETORES PRAÇA'!$H:$H,0)),
))</f>
        <v>Terça/Quinta/Sábado</v>
      </c>
      <c r="G8750" s="18" t="s">
        <v>887</v>
      </c>
      <c r="H8750" s="46" t="s">
        <v>7268</v>
      </c>
      <c r="I8750" s="18" t="s">
        <v>7269</v>
      </c>
    </row>
    <row r="8751" spans="1:9" x14ac:dyDescent="0.35">
      <c r="A8751" s="68">
        <v>46134</v>
      </c>
      <c r="B8751" s="52" t="s">
        <v>736</v>
      </c>
      <c r="C8751" s="30" t="str">
        <f>IFERROR(
INDEX('SETORES VARRIÇÃO'!$A:$A,MATCH($E8751,'SETORES VARRIÇÃO'!$H:$H,0)),
IFERROR(
INDEX('SETORES PRAÇA'!$A:$A,MATCH($E8751,'SETORES PRAÇA'!$H:$H,0)),
))</f>
        <v>JT</v>
      </c>
      <c r="D8751" s="30" t="str">
        <f>IFERROR(
INDEX('SETORES VARRIÇÃO'!$B:$B,MATCH($E8751,'SETORES VARRIÇÃO'!$H:$H,0)),
IFERROR(
INDEX('SETORES PRAÇA'!$B:$B,MATCH($E8751,'SETORES PRAÇA'!$H:$H,0)),
))</f>
        <v>JT10304VJ0041</v>
      </c>
      <c r="E8751" s="30" t="str">
        <f t="shared" si="181"/>
        <v>03-0051</v>
      </c>
      <c r="F8751" s="30" t="str">
        <f>IFERROR(
INDEX('SETORES VARRIÇÃO'!$F:$F,MATCH($E8751,'SETORES VARRIÇÃO'!$H:$H,0)),
IFERROR(
INDEX('SETORES PRAÇA'!$F:$F,MATCH($E8751,'SETORES PRAÇA'!$H:$H,0)),
))</f>
        <v>Quarta/Sábado</v>
      </c>
      <c r="G8751" s="18" t="s">
        <v>887</v>
      </c>
      <c r="H8751" s="46" t="s">
        <v>2910</v>
      </c>
      <c r="I8751" s="18" t="s">
        <v>5861</v>
      </c>
    </row>
    <row r="8752" spans="1:9" x14ac:dyDescent="0.35">
      <c r="A8752" s="68">
        <v>46134</v>
      </c>
      <c r="B8752" s="52" t="s">
        <v>797</v>
      </c>
      <c r="C8752" s="30" t="str">
        <f>IFERROR(
INDEX('SETORES VARRIÇÃO'!$A:$A,MATCH($E8752,'SETORES VARRIÇÃO'!$H:$H,0)),
IFERROR(
INDEX('SETORES PRAÇA'!$A:$A,MATCH($E8752,'SETORES PRAÇA'!$H:$H,0)),
))</f>
        <v>JT</v>
      </c>
      <c r="D8752" s="30" t="str">
        <f>IFERROR(
INDEX('SETORES VARRIÇÃO'!$B:$B,MATCH($E8752,'SETORES VARRIÇÃO'!$H:$H,0)),
IFERROR(
INDEX('SETORES PRAÇA'!$B:$B,MATCH($E8752,'SETORES PRAÇA'!$H:$H,0)),
))</f>
        <v>JT10302VJ0006</v>
      </c>
      <c r="E8752" s="30" t="str">
        <f t="shared" si="181"/>
        <v>03-0052</v>
      </c>
      <c r="F8752" s="30" t="str">
        <f>IFERROR(
INDEX('SETORES VARRIÇÃO'!$F:$F,MATCH($E8752,'SETORES VARRIÇÃO'!$H:$H,0)),
IFERROR(
INDEX('SETORES PRAÇA'!$F:$F,MATCH($E8752,'SETORES PRAÇA'!$H:$H,0)),
))</f>
        <v>Segunda/Quinta</v>
      </c>
      <c r="G8752" s="18" t="s">
        <v>888</v>
      </c>
      <c r="H8752" s="46">
        <v>0.34</v>
      </c>
      <c r="I8752" s="18" t="s">
        <v>8229</v>
      </c>
    </row>
    <row r="8753" spans="1:9" x14ac:dyDescent="0.35">
      <c r="A8753" s="68">
        <v>46134</v>
      </c>
      <c r="B8753" s="52" t="s">
        <v>716</v>
      </c>
      <c r="C8753" s="30" t="str">
        <f>IFERROR(
INDEX('SETORES VARRIÇÃO'!$A:$A,MATCH($E8753,'SETORES VARRIÇÃO'!$H:$H,0)),
IFERROR(
INDEX('SETORES PRAÇA'!$A:$A,MATCH($E8753,'SETORES PRAÇA'!$H:$H,0)),
))</f>
        <v>JT</v>
      </c>
      <c r="D8753" s="30" t="str">
        <f>IFERROR(
INDEX('SETORES VARRIÇÃO'!$B:$B,MATCH($E8753,'SETORES VARRIÇÃO'!$H:$H,0)),
IFERROR(
INDEX('SETORES PRAÇA'!$B:$B,MATCH($E8753,'SETORES PRAÇA'!$H:$H,0)),
))</f>
        <v>JT10303VJ0034</v>
      </c>
      <c r="E8753" s="30" t="str">
        <f t="shared" si="181"/>
        <v>03-0053</v>
      </c>
      <c r="F8753" s="30" t="str">
        <f>IFERROR(
INDEX('SETORES VARRIÇÃO'!$F:$F,MATCH($E8753,'SETORES VARRIÇÃO'!$H:$H,0)),
IFERROR(
INDEX('SETORES PRAÇA'!$F:$F,MATCH($E8753,'SETORES PRAÇA'!$H:$H,0)),
))</f>
        <v>Terça/Sexta</v>
      </c>
      <c r="G8753" s="18" t="s">
        <v>887</v>
      </c>
      <c r="H8753" s="46" t="s">
        <v>1138</v>
      </c>
      <c r="I8753" s="18" t="s">
        <v>5263</v>
      </c>
    </row>
    <row r="8754" spans="1:9" x14ac:dyDescent="0.35">
      <c r="A8754" s="68">
        <v>46134</v>
      </c>
      <c r="B8754" s="52" t="s">
        <v>798</v>
      </c>
      <c r="C8754" s="30" t="str">
        <f>IFERROR(
INDEX('SETORES VARRIÇÃO'!$A:$A,MATCH($E8754,'SETORES VARRIÇÃO'!$H:$H,0)),
IFERROR(
INDEX('SETORES PRAÇA'!$A:$A,MATCH($E8754,'SETORES PRAÇA'!$H:$H,0)),
))</f>
        <v>JT</v>
      </c>
      <c r="D8754" s="30" t="str">
        <f>IFERROR(
INDEX('SETORES VARRIÇÃO'!$B:$B,MATCH($E8754,'SETORES VARRIÇÃO'!$H:$H,0)),
IFERROR(
INDEX('SETORES PRAÇA'!$B:$B,MATCH($E8754,'SETORES PRAÇA'!$H:$H,0)),
))</f>
        <v>JT10304VJ0040</v>
      </c>
      <c r="E8754" s="30" t="str">
        <f t="shared" si="181"/>
        <v>03-0054</v>
      </c>
      <c r="F8754" s="30" t="str">
        <f>IFERROR(
INDEX('SETORES VARRIÇÃO'!$F:$F,MATCH($E8754,'SETORES VARRIÇÃO'!$H:$H,0)),
IFERROR(
INDEX('SETORES PRAÇA'!$F:$F,MATCH($E8754,'SETORES PRAÇA'!$H:$H,0)),
))</f>
        <v>Quarta/Sábado</v>
      </c>
      <c r="G8754" s="18" t="s">
        <v>887</v>
      </c>
      <c r="H8754" s="46" t="s">
        <v>1047</v>
      </c>
      <c r="I8754" s="18" t="s">
        <v>8230</v>
      </c>
    </row>
    <row r="8755" spans="1:9" x14ac:dyDescent="0.35">
      <c r="A8755" s="68">
        <v>46134</v>
      </c>
      <c r="B8755" s="52" t="s">
        <v>799</v>
      </c>
      <c r="C8755" s="30" t="str">
        <f>IFERROR(
INDEX('SETORES VARRIÇÃO'!$A:$A,MATCH($E8755,'SETORES VARRIÇÃO'!$H:$H,0)),
IFERROR(
INDEX('SETORES PRAÇA'!$A:$A,MATCH($E8755,'SETORES PRAÇA'!$H:$H,0)),
))</f>
        <v>CV</v>
      </c>
      <c r="D8755" s="30" t="str">
        <f>IFERROR(
INDEX('SETORES VARRIÇÃO'!$B:$B,MATCH($E8755,'SETORES VARRIÇÃO'!$H:$H,0)),
IFERROR(
INDEX('SETORES PRAÇA'!$B:$B,MATCH($E8755,'SETORES PRAÇA'!$H:$H,0)),
))</f>
        <v>CV10101VJ0001</v>
      </c>
      <c r="E8755" s="30" t="str">
        <f t="shared" si="181"/>
        <v>03-0055</v>
      </c>
      <c r="F8755" s="30" t="str">
        <f>IFERROR(
INDEX('SETORES VARRIÇÃO'!$F:$F,MATCH($E8755,'SETORES VARRIÇÃO'!$H:$H,0)),
IFERROR(
INDEX('SETORES PRAÇA'!$F:$F,MATCH($E8755,'SETORES PRAÇA'!$H:$H,0)),
))</f>
        <v>Segunda a Domingo</v>
      </c>
      <c r="G8755" s="18" t="s">
        <v>888</v>
      </c>
      <c r="H8755" s="46">
        <v>0</v>
      </c>
      <c r="I8755" s="18" t="s">
        <v>8231</v>
      </c>
    </row>
    <row r="8756" spans="1:9" x14ac:dyDescent="0.35">
      <c r="A8756" s="68">
        <v>46134</v>
      </c>
      <c r="B8756" s="52" t="s">
        <v>800</v>
      </c>
      <c r="C8756" s="30" t="str">
        <f>IFERROR(
INDEX('SETORES VARRIÇÃO'!$A:$A,MATCH($E8756,'SETORES VARRIÇÃO'!$H:$H,0)),
IFERROR(
INDEX('SETORES PRAÇA'!$A:$A,MATCH($E8756,'SETORES PRAÇA'!$H:$H,0)),
))</f>
        <v>CV</v>
      </c>
      <c r="D8756" s="30" t="str">
        <f>IFERROR(
INDEX('SETORES VARRIÇÃO'!$B:$B,MATCH($E8756,'SETORES VARRIÇÃO'!$H:$H,0)),
IFERROR(
INDEX('SETORES PRAÇA'!$B:$B,MATCH($E8756,'SETORES PRAÇA'!$H:$H,0)),
))</f>
        <v>CV10202VJ0032</v>
      </c>
      <c r="E8756" s="30" t="str">
        <f t="shared" si="181"/>
        <v>03-0056</v>
      </c>
      <c r="F8756" s="30" t="str">
        <f>IFERROR(
INDEX('SETORES VARRIÇÃO'!$F:$F,MATCH($E8756,'SETORES VARRIÇÃO'!$H:$H,0)),
IFERROR(
INDEX('SETORES PRAÇA'!$F:$F,MATCH($E8756,'SETORES PRAÇA'!$H:$H,0)),
))</f>
        <v>Segunda/Quarta/Sexta</v>
      </c>
      <c r="G8756" s="18" t="s">
        <v>888</v>
      </c>
      <c r="H8756" s="46">
        <v>1</v>
      </c>
      <c r="I8756" s="18" t="s">
        <v>8232</v>
      </c>
    </row>
    <row r="8757" spans="1:9" x14ac:dyDescent="0.35">
      <c r="A8757" s="68">
        <v>46134</v>
      </c>
      <c r="B8757" s="52" t="s">
        <v>748</v>
      </c>
      <c r="C8757" s="30" t="str">
        <f>IFERROR(
INDEX('SETORES VARRIÇÃO'!$A:$A,MATCH($E8757,'SETORES VARRIÇÃO'!$H:$H,0)),
IFERROR(
INDEX('SETORES PRAÇA'!$A:$A,MATCH($E8757,'SETORES PRAÇA'!$H:$H,0)),
))</f>
        <v>CV</v>
      </c>
      <c r="D8757" s="30" t="str">
        <f>IFERROR(
INDEX('SETORES VARRIÇÃO'!$B:$B,MATCH($E8757,'SETORES VARRIÇÃO'!$H:$H,0)),
IFERROR(
INDEX('SETORES PRAÇA'!$B:$B,MATCH($E8757,'SETORES PRAÇA'!$H:$H,0)),
))</f>
        <v>CV10101VJ0005</v>
      </c>
      <c r="E8757" s="30" t="str">
        <f t="shared" si="181"/>
        <v>03-0057</v>
      </c>
      <c r="F8757" s="30" t="str">
        <f>IFERROR(
INDEX('SETORES VARRIÇÃO'!$F:$F,MATCH($E8757,'SETORES VARRIÇÃO'!$H:$H,0)),
IFERROR(
INDEX('SETORES PRAÇA'!$F:$F,MATCH($E8757,'SETORES PRAÇA'!$H:$H,0)),
))</f>
        <v>Segunda a Domingo</v>
      </c>
      <c r="G8757" s="18" t="s">
        <v>887</v>
      </c>
      <c r="H8757" s="46" t="s">
        <v>907</v>
      </c>
      <c r="I8757" s="18" t="s">
        <v>8233</v>
      </c>
    </row>
    <row r="8758" spans="1:9" x14ac:dyDescent="0.35">
      <c r="A8758" s="68">
        <v>46134</v>
      </c>
      <c r="B8758" s="52" t="s">
        <v>801</v>
      </c>
      <c r="C8758" s="30" t="str">
        <f>IFERROR(
INDEX('SETORES VARRIÇÃO'!$A:$A,MATCH($E8758,'SETORES VARRIÇÃO'!$H:$H,0)),
IFERROR(
INDEX('SETORES PRAÇA'!$A:$A,MATCH($E8758,'SETORES PRAÇA'!$H:$H,0)),
))</f>
        <v>JT</v>
      </c>
      <c r="D8758" s="30" t="str">
        <f>IFERROR(
INDEX('SETORES VARRIÇÃO'!$B:$B,MATCH($E8758,'SETORES VARRIÇÃO'!$H:$H,0)),
IFERROR(
INDEX('SETORES PRAÇA'!$B:$B,MATCH($E8758,'SETORES PRAÇA'!$H:$H,0)),
))</f>
        <v>JT10302VJ0019</v>
      </c>
      <c r="E8758" s="30" t="str">
        <f t="shared" si="181"/>
        <v>03-0058</v>
      </c>
      <c r="F8758" s="30" t="str">
        <f>IFERROR(
INDEX('SETORES VARRIÇÃO'!$F:$F,MATCH($E8758,'SETORES VARRIÇÃO'!$H:$H,0)),
IFERROR(
INDEX('SETORES PRAÇA'!$F:$F,MATCH($E8758,'SETORES PRAÇA'!$H:$H,0)),
))</f>
        <v>Segunda/Quinta</v>
      </c>
      <c r="G8758" s="18" t="s">
        <v>888</v>
      </c>
      <c r="H8758" s="46">
        <v>0.12</v>
      </c>
      <c r="I8758" s="18" t="s">
        <v>8234</v>
      </c>
    </row>
    <row r="8759" spans="1:9" x14ac:dyDescent="0.35">
      <c r="A8759" s="68">
        <v>46134</v>
      </c>
      <c r="B8759" s="52" t="s">
        <v>802</v>
      </c>
      <c r="C8759" s="30" t="str">
        <f>IFERROR(
INDEX('SETORES VARRIÇÃO'!$A:$A,MATCH($E8759,'SETORES VARRIÇÃO'!$H:$H,0)),
IFERROR(
INDEX('SETORES PRAÇA'!$A:$A,MATCH($E8759,'SETORES PRAÇA'!$H:$H,0)),
))</f>
        <v>JT</v>
      </c>
      <c r="D8759" s="30" t="str">
        <f>IFERROR(
INDEX('SETORES VARRIÇÃO'!$B:$B,MATCH($E8759,'SETORES VARRIÇÃO'!$H:$H,0)),
IFERROR(
INDEX('SETORES PRAÇA'!$B:$B,MATCH($E8759,'SETORES PRAÇA'!$H:$H,0)),
))</f>
        <v>JT20102VJ0003</v>
      </c>
      <c r="E8759" s="30" t="str">
        <f t="shared" si="181"/>
        <v>03-0059</v>
      </c>
      <c r="F8759" s="30" t="str">
        <f>IFERROR(
INDEX('SETORES VARRIÇÃO'!$F:$F,MATCH($E8759,'SETORES VARRIÇÃO'!$H:$H,0)),
IFERROR(
INDEX('SETORES PRAÇA'!$F:$F,MATCH($E8759,'SETORES PRAÇA'!$H:$H,0)),
))</f>
        <v>Segunda a Domingo</v>
      </c>
      <c r="G8759" s="18" t="s">
        <v>888</v>
      </c>
      <c r="H8759" s="46">
        <v>1</v>
      </c>
      <c r="I8759" s="18" t="s">
        <v>8235</v>
      </c>
    </row>
    <row r="8760" spans="1:9" x14ac:dyDescent="0.35">
      <c r="A8760" s="68">
        <v>46134</v>
      </c>
      <c r="B8760" s="52" t="s">
        <v>803</v>
      </c>
      <c r="C8760" s="30" t="str">
        <f>IFERROR(
INDEX('SETORES VARRIÇÃO'!$A:$A,MATCH($E8760,'SETORES VARRIÇÃO'!$H:$H,0)),
IFERROR(
INDEX('SETORES PRAÇA'!$A:$A,MATCH($E8760,'SETORES PRAÇA'!$H:$H,0)),
))</f>
        <v>CV</v>
      </c>
      <c r="D8760" s="30" t="str">
        <f>IFERROR(
INDEX('SETORES VARRIÇÃO'!$B:$B,MATCH($E8760,'SETORES VARRIÇÃO'!$H:$H,0)),
IFERROR(
INDEX('SETORES PRAÇA'!$B:$B,MATCH($E8760,'SETORES PRAÇA'!$H:$H,0)),
))</f>
        <v>CV10101VJ0002</v>
      </c>
      <c r="E8760" s="30" t="str">
        <f t="shared" si="181"/>
        <v>03-0060</v>
      </c>
      <c r="F8760" s="30" t="str">
        <f>IFERROR(
INDEX('SETORES VARRIÇÃO'!$F:$F,MATCH($E8760,'SETORES VARRIÇÃO'!$H:$H,0)),
IFERROR(
INDEX('SETORES PRAÇA'!$F:$F,MATCH($E8760,'SETORES PRAÇA'!$H:$H,0)),
))</f>
        <v>Segunda a Domingo</v>
      </c>
      <c r="G8760" s="18" t="s">
        <v>888</v>
      </c>
      <c r="H8760" s="46">
        <v>0.52</v>
      </c>
      <c r="I8760" s="18" t="s">
        <v>8236</v>
      </c>
    </row>
    <row r="8761" spans="1:9" x14ac:dyDescent="0.35">
      <c r="A8761" s="68">
        <v>46134</v>
      </c>
      <c r="B8761" s="52" t="s">
        <v>804</v>
      </c>
      <c r="C8761" s="30" t="str">
        <f>IFERROR(
INDEX('SETORES VARRIÇÃO'!$A:$A,MATCH($E8761,'SETORES VARRIÇÃO'!$H:$H,0)),
IFERROR(
INDEX('SETORES PRAÇA'!$A:$A,MATCH($E8761,'SETORES PRAÇA'!$H:$H,0)),
))</f>
        <v>CV</v>
      </c>
      <c r="D8761" s="30" t="str">
        <f>IFERROR(
INDEX('SETORES VARRIÇÃO'!$B:$B,MATCH($E8761,'SETORES VARRIÇÃO'!$H:$H,0)),
IFERROR(
INDEX('SETORES PRAÇA'!$B:$B,MATCH($E8761,'SETORES PRAÇA'!$H:$H,0)),
))</f>
        <v>CV10303VJ0019</v>
      </c>
      <c r="E8761" s="30" t="str">
        <f t="shared" si="181"/>
        <v>03-0061</v>
      </c>
      <c r="F8761" s="30" t="str">
        <f>IFERROR(
INDEX('SETORES VARRIÇÃO'!$F:$F,MATCH($E8761,'SETORES VARRIÇÃO'!$H:$H,0)),
IFERROR(
INDEX('SETORES PRAÇA'!$F:$F,MATCH($E8761,'SETORES PRAÇA'!$H:$H,0)),
))</f>
        <v>Terça/Sexta</v>
      </c>
      <c r="G8761" s="18" t="s">
        <v>887</v>
      </c>
      <c r="H8761" s="46" t="s">
        <v>907</v>
      </c>
      <c r="I8761" s="18" t="s">
        <v>5869</v>
      </c>
    </row>
    <row r="8762" spans="1:9" x14ac:dyDescent="0.35">
      <c r="A8762" s="68">
        <v>46134</v>
      </c>
      <c r="B8762" s="52" t="s">
        <v>737</v>
      </c>
      <c r="C8762" s="30" t="str">
        <f>IFERROR(
INDEX('SETORES VARRIÇÃO'!$A:$A,MATCH($E8762,'SETORES VARRIÇÃO'!$H:$H,0)),
IFERROR(
INDEX('SETORES PRAÇA'!$A:$A,MATCH($E8762,'SETORES PRAÇA'!$H:$H,0)),
))</f>
        <v>CV</v>
      </c>
      <c r="D8762" s="30" t="str">
        <f>IFERROR(
INDEX('SETORES VARRIÇÃO'!$B:$B,MATCH($E8762,'SETORES VARRIÇÃO'!$H:$H,0)),
IFERROR(
INDEX('SETORES PRAÇA'!$B:$B,MATCH($E8762,'SETORES PRAÇA'!$H:$H,0)),
))</f>
        <v>CV10304VJ0024</v>
      </c>
      <c r="E8762" s="30" t="str">
        <f t="shared" si="181"/>
        <v>03-0062</v>
      </c>
      <c r="F8762" s="30" t="str">
        <f>IFERROR(
INDEX('SETORES VARRIÇÃO'!$F:$F,MATCH($E8762,'SETORES VARRIÇÃO'!$H:$H,0)),
IFERROR(
INDEX('SETORES PRAÇA'!$F:$F,MATCH($E8762,'SETORES PRAÇA'!$H:$H,0)),
))</f>
        <v>Quarta/Sábado</v>
      </c>
      <c r="G8762" s="18" t="s">
        <v>887</v>
      </c>
      <c r="H8762" s="46" t="s">
        <v>1041</v>
      </c>
      <c r="I8762" s="18" t="s">
        <v>8237</v>
      </c>
    </row>
    <row r="8763" spans="1:9" x14ac:dyDescent="0.35">
      <c r="A8763" s="68">
        <v>46134</v>
      </c>
      <c r="B8763" s="52" t="s">
        <v>805</v>
      </c>
      <c r="C8763" s="30" t="str">
        <f>IFERROR(
INDEX('SETORES VARRIÇÃO'!$A:$A,MATCH($E8763,'SETORES VARRIÇÃO'!$H:$H,0)),
IFERROR(
INDEX('SETORES PRAÇA'!$A:$A,MATCH($E8763,'SETORES PRAÇA'!$H:$H,0)),
))</f>
        <v>JT</v>
      </c>
      <c r="D8763" s="30" t="str">
        <f>IFERROR(
INDEX('SETORES VARRIÇÃO'!$B:$B,MATCH($E8763,'SETORES VARRIÇÃO'!$H:$H,0)),
IFERROR(
INDEX('SETORES PRAÇA'!$B:$B,MATCH($E8763,'SETORES PRAÇA'!$H:$H,0)),
))</f>
        <v>JT10303VJ0028</v>
      </c>
      <c r="E8763" s="30" t="str">
        <f t="shared" si="181"/>
        <v>03-0063</v>
      </c>
      <c r="F8763" s="30" t="str">
        <f>IFERROR(
INDEX('SETORES VARRIÇÃO'!$F:$F,MATCH($E8763,'SETORES VARRIÇÃO'!$H:$H,0)),
IFERROR(
INDEX('SETORES PRAÇA'!$F:$F,MATCH($E8763,'SETORES PRAÇA'!$H:$H,0)),
))</f>
        <v>Terça/Sexta</v>
      </c>
      <c r="G8763" s="18" t="s">
        <v>888</v>
      </c>
      <c r="H8763" s="46">
        <v>0.33</v>
      </c>
      <c r="I8763" s="18" t="s">
        <v>8238</v>
      </c>
    </row>
    <row r="8764" spans="1:9" x14ac:dyDescent="0.35">
      <c r="A8764" s="68">
        <v>46134</v>
      </c>
      <c r="B8764" s="52" t="s">
        <v>806</v>
      </c>
      <c r="C8764" s="30" t="str">
        <f>IFERROR(
INDEX('SETORES VARRIÇÃO'!$A:$A,MATCH($E8764,'SETORES VARRIÇÃO'!$H:$H,0)),
IFERROR(
INDEX('SETORES PRAÇA'!$A:$A,MATCH($E8764,'SETORES PRAÇA'!$H:$H,0)),
))</f>
        <v>CV</v>
      </c>
      <c r="D8764" s="30" t="str">
        <f>IFERROR(
INDEX('SETORES VARRIÇÃO'!$B:$B,MATCH($E8764,'SETORES VARRIÇÃO'!$H:$H,0)),
IFERROR(
INDEX('SETORES PRAÇA'!$B:$B,MATCH($E8764,'SETORES PRAÇA'!$H:$H,0)),
))</f>
        <v>CV10101VJ0003</v>
      </c>
      <c r="E8764" s="30" t="str">
        <f t="shared" si="181"/>
        <v>03-0064</v>
      </c>
      <c r="F8764" s="30" t="str">
        <f>IFERROR(
INDEX('SETORES VARRIÇÃO'!$F:$F,MATCH($E8764,'SETORES VARRIÇÃO'!$H:$H,0)),
IFERROR(
INDEX('SETORES PRAÇA'!$F:$F,MATCH($E8764,'SETORES PRAÇA'!$H:$H,0)),
))</f>
        <v>Segunda a Domingo</v>
      </c>
      <c r="G8764" s="18" t="s">
        <v>888</v>
      </c>
      <c r="H8764" s="46">
        <v>0.49</v>
      </c>
      <c r="I8764" s="18" t="s">
        <v>8239</v>
      </c>
    </row>
    <row r="8765" spans="1:9" x14ac:dyDescent="0.35">
      <c r="A8765" s="68">
        <v>46134</v>
      </c>
      <c r="B8765" s="52" t="s">
        <v>807</v>
      </c>
      <c r="C8765" s="30" t="str">
        <f>IFERROR(
INDEX('SETORES VARRIÇÃO'!$A:$A,MATCH($E8765,'SETORES VARRIÇÃO'!$H:$H,0)),
IFERROR(
INDEX('SETORES PRAÇA'!$A:$A,MATCH($E8765,'SETORES PRAÇA'!$H:$H,0)),
))</f>
        <v>CV</v>
      </c>
      <c r="D8765" s="30" t="str">
        <f>IFERROR(
INDEX('SETORES VARRIÇÃO'!$B:$B,MATCH($E8765,'SETORES VARRIÇÃO'!$H:$H,0)),
IFERROR(
INDEX('SETORES PRAÇA'!$B:$B,MATCH($E8765,'SETORES PRAÇA'!$H:$H,0)),
))</f>
        <v>CV10302VJ0013</v>
      </c>
      <c r="E8765" s="30" t="str">
        <f t="shared" ref="E8765:E8828" si="182">SUBSTITUTE(B8765,"SMSUB-LUTOCAR-","")</f>
        <v>03-0065</v>
      </c>
      <c r="F8765" s="30" t="str">
        <f>IFERROR(
INDEX('SETORES VARRIÇÃO'!$F:$F,MATCH($E8765,'SETORES VARRIÇÃO'!$H:$H,0)),
IFERROR(
INDEX('SETORES PRAÇA'!$F:$F,MATCH($E8765,'SETORES PRAÇA'!$H:$H,0)),
))</f>
        <v>Segunda/Quinta</v>
      </c>
      <c r="G8765" s="18" t="s">
        <v>887</v>
      </c>
      <c r="H8765" s="46" t="s">
        <v>1050</v>
      </c>
      <c r="I8765" s="18" t="s">
        <v>4920</v>
      </c>
    </row>
    <row r="8766" spans="1:9" x14ac:dyDescent="0.35">
      <c r="A8766" s="68">
        <v>46134</v>
      </c>
      <c r="B8766" s="52" t="s">
        <v>808</v>
      </c>
      <c r="C8766" s="30" t="str">
        <f>IFERROR(
INDEX('SETORES VARRIÇÃO'!$A:$A,MATCH($E8766,'SETORES VARRIÇÃO'!$H:$H,0)),
IFERROR(
INDEX('SETORES PRAÇA'!$A:$A,MATCH($E8766,'SETORES PRAÇA'!$H:$H,0)),
))</f>
        <v>CV</v>
      </c>
      <c r="D8766" s="30" t="str">
        <f>IFERROR(
INDEX('SETORES VARRIÇÃO'!$B:$B,MATCH($E8766,'SETORES VARRIÇÃO'!$H:$H,0)),
IFERROR(
INDEX('SETORES PRAÇA'!$B:$B,MATCH($E8766,'SETORES PRAÇA'!$H:$H,0)),
))</f>
        <v>CV10203VJ0048</v>
      </c>
      <c r="E8766" s="30" t="str">
        <f t="shared" si="182"/>
        <v>03-0066</v>
      </c>
      <c r="F8766" s="30" t="str">
        <f>IFERROR(
INDEX('SETORES VARRIÇÃO'!$F:$F,MATCH($E8766,'SETORES VARRIÇÃO'!$H:$H,0)),
IFERROR(
INDEX('SETORES PRAÇA'!$F:$F,MATCH($E8766,'SETORES PRAÇA'!$H:$H,0)),
))</f>
        <v>Terça/Quinta/Sábado</v>
      </c>
      <c r="G8766" s="18" t="s">
        <v>887</v>
      </c>
      <c r="H8766" s="46" t="s">
        <v>907</v>
      </c>
      <c r="I8766" s="18" t="s">
        <v>8240</v>
      </c>
    </row>
    <row r="8767" spans="1:9" x14ac:dyDescent="0.35">
      <c r="A8767" s="68">
        <v>46134</v>
      </c>
      <c r="B8767" s="52" t="s">
        <v>809</v>
      </c>
      <c r="C8767" s="30" t="str">
        <f>IFERROR(
INDEX('SETORES VARRIÇÃO'!$A:$A,MATCH($E8767,'SETORES VARRIÇÃO'!$H:$H,0)),
IFERROR(
INDEX('SETORES PRAÇA'!$A:$A,MATCH($E8767,'SETORES PRAÇA'!$H:$H,0)),
))</f>
        <v>CV</v>
      </c>
      <c r="D8767" s="30" t="str">
        <f>IFERROR(
INDEX('SETORES VARRIÇÃO'!$B:$B,MATCH($E8767,'SETORES VARRIÇÃO'!$H:$H,0)),
IFERROR(
INDEX('SETORES PRAÇA'!$B:$B,MATCH($E8767,'SETORES PRAÇA'!$H:$H,0)),
))</f>
        <v>CV10303VJ0021</v>
      </c>
      <c r="E8767" s="30" t="str">
        <f t="shared" si="182"/>
        <v>03-0067</v>
      </c>
      <c r="F8767" s="30" t="str">
        <f>IFERROR(
INDEX('SETORES VARRIÇÃO'!$F:$F,MATCH($E8767,'SETORES VARRIÇÃO'!$H:$H,0)),
IFERROR(
INDEX('SETORES PRAÇA'!$F:$F,MATCH($E8767,'SETORES PRAÇA'!$H:$H,0)),
))</f>
        <v>Terça/Sexta</v>
      </c>
      <c r="G8767" s="18" t="s">
        <v>887</v>
      </c>
      <c r="H8767" s="46" t="s">
        <v>2910</v>
      </c>
      <c r="I8767" s="18" t="s">
        <v>6500</v>
      </c>
    </row>
    <row r="8768" spans="1:9" x14ac:dyDescent="0.35">
      <c r="A8768" s="68">
        <v>46134</v>
      </c>
      <c r="B8768" s="52" t="s">
        <v>810</v>
      </c>
      <c r="C8768" s="30" t="str">
        <f>IFERROR(
INDEX('SETORES VARRIÇÃO'!$A:$A,MATCH($E8768,'SETORES VARRIÇÃO'!$H:$H,0)),
IFERROR(
INDEX('SETORES PRAÇA'!$A:$A,MATCH($E8768,'SETORES PRAÇA'!$H:$H,0)),
))</f>
        <v>JT</v>
      </c>
      <c r="D8768" s="30" t="str">
        <f>IFERROR(
INDEX('SETORES VARRIÇÃO'!$B:$B,MATCH($E8768,'SETORES VARRIÇÃO'!$H:$H,0)),
IFERROR(
INDEX('SETORES PRAÇA'!$B:$B,MATCH($E8768,'SETORES PRAÇA'!$H:$H,0)),
))</f>
        <v>JT10302VJ0007</v>
      </c>
      <c r="E8768" s="30" t="str">
        <f t="shared" si="182"/>
        <v>03-0068</v>
      </c>
      <c r="F8768" s="30" t="str">
        <f>IFERROR(
INDEX('SETORES VARRIÇÃO'!$F:$F,MATCH($E8768,'SETORES VARRIÇÃO'!$H:$H,0)),
IFERROR(
INDEX('SETORES PRAÇA'!$F:$F,MATCH($E8768,'SETORES PRAÇA'!$H:$H,0)),
))</f>
        <v>Segunda/Quinta</v>
      </c>
      <c r="G8768" s="18" t="s">
        <v>888</v>
      </c>
      <c r="H8768" s="46">
        <v>0.59</v>
      </c>
      <c r="I8768" s="18" t="s">
        <v>8241</v>
      </c>
    </row>
    <row r="8769" spans="1:9" x14ac:dyDescent="0.35">
      <c r="A8769" s="68">
        <v>46134</v>
      </c>
      <c r="B8769" s="52" t="s">
        <v>811</v>
      </c>
      <c r="C8769" s="30" t="str">
        <f>IFERROR(
INDEX('SETORES VARRIÇÃO'!$A:$A,MATCH($E8769,'SETORES VARRIÇÃO'!$H:$H,0)),
IFERROR(
INDEX('SETORES PRAÇA'!$A:$A,MATCH($E8769,'SETORES PRAÇA'!$H:$H,0)),
))</f>
        <v>MG</v>
      </c>
      <c r="D8769" s="30" t="str">
        <f>IFERROR(
INDEX('SETORES VARRIÇÃO'!$B:$B,MATCH($E8769,'SETORES VARRIÇÃO'!$H:$H,0)),
IFERROR(
INDEX('SETORES PRAÇA'!$B:$B,MATCH($E8769,'SETORES PRAÇA'!$H:$H,0)),
))</f>
        <v>MG10101VJ0004</v>
      </c>
      <c r="E8769" s="30" t="str">
        <f t="shared" si="182"/>
        <v>03-0069</v>
      </c>
      <c r="F8769" s="30" t="str">
        <f>IFERROR(
INDEX('SETORES VARRIÇÃO'!$F:$F,MATCH($E8769,'SETORES VARRIÇÃO'!$H:$H,0)),
IFERROR(
INDEX('SETORES PRAÇA'!$F:$F,MATCH($E8769,'SETORES PRAÇA'!$H:$H,0)),
))</f>
        <v>Segunda a Domingo</v>
      </c>
      <c r="G8769" s="18" t="s">
        <v>887</v>
      </c>
      <c r="H8769" s="46" t="s">
        <v>5276</v>
      </c>
      <c r="I8769" s="18" t="s">
        <v>8242</v>
      </c>
    </row>
    <row r="8770" spans="1:9" x14ac:dyDescent="0.35">
      <c r="A8770" s="68">
        <v>46134</v>
      </c>
      <c r="B8770" s="52" t="s">
        <v>812</v>
      </c>
      <c r="C8770" s="30" t="str">
        <f>IFERROR(
INDEX('SETORES VARRIÇÃO'!$A:$A,MATCH($E8770,'SETORES VARRIÇÃO'!$H:$H,0)),
IFERROR(
INDEX('SETORES PRAÇA'!$A:$A,MATCH($E8770,'SETORES PRAÇA'!$H:$H,0)),
))</f>
        <v>CV</v>
      </c>
      <c r="D8770" s="30" t="str">
        <f>IFERROR(
INDEX('SETORES VARRIÇÃO'!$B:$B,MATCH($E8770,'SETORES VARRIÇÃO'!$H:$H,0)),
IFERROR(
INDEX('SETORES PRAÇA'!$B:$B,MATCH($E8770,'SETORES PRAÇA'!$H:$H,0)),
))</f>
        <v>CV10302VJ0016</v>
      </c>
      <c r="E8770" s="30" t="str">
        <f t="shared" si="182"/>
        <v>03-0070</v>
      </c>
      <c r="F8770" s="30" t="str">
        <f>IFERROR(
INDEX('SETORES VARRIÇÃO'!$F:$F,MATCH($E8770,'SETORES VARRIÇÃO'!$H:$H,0)),
IFERROR(
INDEX('SETORES PRAÇA'!$F:$F,MATCH($E8770,'SETORES PRAÇA'!$H:$H,0)),
))</f>
        <v>Segunda/Quinta</v>
      </c>
      <c r="G8770" s="18" t="s">
        <v>888</v>
      </c>
      <c r="H8770" s="46">
        <v>0.73</v>
      </c>
      <c r="I8770" s="18" t="s">
        <v>8243</v>
      </c>
    </row>
    <row r="8771" spans="1:9" x14ac:dyDescent="0.35">
      <c r="A8771" s="68">
        <v>46134</v>
      </c>
      <c r="B8771" s="52" t="s">
        <v>717</v>
      </c>
      <c r="C8771" s="30" t="str">
        <f>IFERROR(
INDEX('SETORES VARRIÇÃO'!$A:$A,MATCH($E8771,'SETORES VARRIÇÃO'!$H:$H,0)),
IFERROR(
INDEX('SETORES PRAÇA'!$A:$A,MATCH($E8771,'SETORES PRAÇA'!$H:$H,0)),
))</f>
        <v>CV</v>
      </c>
      <c r="D8771" s="30" t="str">
        <f>IFERROR(
INDEX('SETORES VARRIÇÃO'!$B:$B,MATCH($E8771,'SETORES VARRIÇÃO'!$H:$H,0)),
IFERROR(
INDEX('SETORES PRAÇA'!$B:$B,MATCH($E8771,'SETORES PRAÇA'!$H:$H,0)),
))</f>
        <v>CV10203VJ0050</v>
      </c>
      <c r="E8771" s="30" t="str">
        <f t="shared" si="182"/>
        <v>03-0071</v>
      </c>
      <c r="F8771" s="30" t="str">
        <f>IFERROR(
INDEX('SETORES VARRIÇÃO'!$F:$F,MATCH($E8771,'SETORES VARRIÇÃO'!$H:$H,0)),
IFERROR(
INDEX('SETORES PRAÇA'!$F:$F,MATCH($E8771,'SETORES PRAÇA'!$H:$H,0)),
))</f>
        <v>Terça/Quinta/Sábado</v>
      </c>
      <c r="G8771" s="18" t="s">
        <v>888</v>
      </c>
      <c r="H8771" s="46">
        <v>1</v>
      </c>
      <c r="I8771" s="18" t="s">
        <v>8244</v>
      </c>
    </row>
    <row r="8772" spans="1:9" x14ac:dyDescent="0.35">
      <c r="A8772" s="68">
        <v>46134</v>
      </c>
      <c r="B8772" s="52" t="s">
        <v>813</v>
      </c>
      <c r="C8772" s="30" t="str">
        <f>IFERROR(
INDEX('SETORES VARRIÇÃO'!$A:$A,MATCH($E8772,'SETORES VARRIÇÃO'!$H:$H,0)),
IFERROR(
INDEX('SETORES PRAÇA'!$A:$A,MATCH($E8772,'SETORES PRAÇA'!$H:$H,0)),
))</f>
        <v>MG</v>
      </c>
      <c r="D8772" s="30" t="str">
        <f>IFERROR(
INDEX('SETORES VARRIÇÃO'!$B:$B,MATCH($E8772,'SETORES VARRIÇÃO'!$H:$H,0)),
IFERROR(
INDEX('SETORES PRAÇA'!$B:$B,MATCH($E8772,'SETORES PRAÇA'!$H:$H,0)),
))</f>
        <v>MG10101VJ0011</v>
      </c>
      <c r="E8772" s="30" t="str">
        <f t="shared" si="182"/>
        <v>03-0072</v>
      </c>
      <c r="F8772" s="30" t="str">
        <f>IFERROR(
INDEX('SETORES VARRIÇÃO'!$F:$F,MATCH($E8772,'SETORES VARRIÇÃO'!$H:$H,0)),
IFERROR(
INDEX('SETORES PRAÇA'!$F:$F,MATCH($E8772,'SETORES PRAÇA'!$H:$H,0)),
))</f>
        <v>Segunda a Domingo</v>
      </c>
      <c r="G8772" s="18" t="s">
        <v>888</v>
      </c>
      <c r="H8772" s="46">
        <v>0.39</v>
      </c>
      <c r="I8772" s="18" t="s">
        <v>8245</v>
      </c>
    </row>
    <row r="8773" spans="1:9" x14ac:dyDescent="0.35">
      <c r="A8773" s="68">
        <v>46134</v>
      </c>
      <c r="B8773" s="52" t="s">
        <v>718</v>
      </c>
      <c r="C8773" s="30" t="str">
        <f>IFERROR(
INDEX('SETORES VARRIÇÃO'!$A:$A,MATCH($E8773,'SETORES VARRIÇÃO'!$H:$H,0)),
IFERROR(
INDEX('SETORES PRAÇA'!$A:$A,MATCH($E8773,'SETORES PRAÇA'!$H:$H,0)),
))</f>
        <v>CV</v>
      </c>
      <c r="D8773" s="30" t="str">
        <f>IFERROR(
INDEX('SETORES VARRIÇÃO'!$B:$B,MATCH($E8773,'SETORES VARRIÇÃO'!$H:$H,0)),
IFERROR(
INDEX('SETORES PRAÇA'!$B:$B,MATCH($E8773,'SETORES PRAÇA'!$H:$H,0)),
))</f>
        <v>CV10303VJ0017</v>
      </c>
      <c r="E8773" s="30" t="str">
        <f t="shared" si="182"/>
        <v>03-0073</v>
      </c>
      <c r="F8773" s="30" t="str">
        <f>IFERROR(
INDEX('SETORES VARRIÇÃO'!$F:$F,MATCH($E8773,'SETORES VARRIÇÃO'!$H:$H,0)),
IFERROR(
INDEX('SETORES PRAÇA'!$F:$F,MATCH($E8773,'SETORES PRAÇA'!$H:$H,0)),
))</f>
        <v>Terça/Sexta</v>
      </c>
      <c r="G8773" s="18" t="s">
        <v>887</v>
      </c>
      <c r="H8773" s="46" t="s">
        <v>1138</v>
      </c>
      <c r="I8773" s="18" t="s">
        <v>4804</v>
      </c>
    </row>
    <row r="8774" spans="1:9" x14ac:dyDescent="0.35">
      <c r="A8774" s="68">
        <v>46134</v>
      </c>
      <c r="B8774" s="52" t="s">
        <v>814</v>
      </c>
      <c r="C8774" s="30" t="str">
        <f>IFERROR(
INDEX('SETORES VARRIÇÃO'!$A:$A,MATCH($E8774,'SETORES VARRIÇÃO'!$H:$H,0)),
IFERROR(
INDEX('SETORES PRAÇA'!$A:$A,MATCH($E8774,'SETORES PRAÇA'!$H:$H,0)),
))</f>
        <v>JT</v>
      </c>
      <c r="D8774" s="30" t="str">
        <f>IFERROR(
INDEX('SETORES VARRIÇÃO'!$B:$B,MATCH($E8774,'SETORES VARRIÇÃO'!$H:$H,0)),
IFERROR(
INDEX('SETORES PRAÇA'!$B:$B,MATCH($E8774,'SETORES PRAÇA'!$H:$H,0)),
))</f>
        <v>JT10302VJ0008</v>
      </c>
      <c r="E8774" s="30" t="str">
        <f t="shared" si="182"/>
        <v>03-0074</v>
      </c>
      <c r="F8774" s="30" t="str">
        <f>IFERROR(
INDEX('SETORES VARRIÇÃO'!$F:$F,MATCH($E8774,'SETORES VARRIÇÃO'!$H:$H,0)),
IFERROR(
INDEX('SETORES PRAÇA'!$F:$F,MATCH($E8774,'SETORES PRAÇA'!$H:$H,0)),
))</f>
        <v>Segunda/Quinta</v>
      </c>
      <c r="G8774" s="18" t="s">
        <v>888</v>
      </c>
      <c r="H8774" s="46">
        <v>0.69</v>
      </c>
      <c r="I8774" s="18" t="s">
        <v>8246</v>
      </c>
    </row>
    <row r="8775" spans="1:9" x14ac:dyDescent="0.35">
      <c r="A8775" s="68">
        <v>46134</v>
      </c>
      <c r="B8775" s="52" t="s">
        <v>815</v>
      </c>
      <c r="C8775" s="30" t="str">
        <f>IFERROR(
INDEX('SETORES VARRIÇÃO'!$A:$A,MATCH($E8775,'SETORES VARRIÇÃO'!$H:$H,0)),
IFERROR(
INDEX('SETORES PRAÇA'!$A:$A,MATCH($E8775,'SETORES PRAÇA'!$H:$H,0)),
))</f>
        <v>MG</v>
      </c>
      <c r="D8775" s="30" t="str">
        <f>IFERROR(
INDEX('SETORES VARRIÇÃO'!$B:$B,MATCH($E8775,'SETORES VARRIÇÃO'!$H:$H,0)),
IFERROR(
INDEX('SETORES PRAÇA'!$B:$B,MATCH($E8775,'SETORES PRAÇA'!$H:$H,0)),
))</f>
        <v>MG10101VJ0010</v>
      </c>
      <c r="E8775" s="30" t="str">
        <f t="shared" si="182"/>
        <v>03-0075</v>
      </c>
      <c r="F8775" s="30" t="str">
        <f>IFERROR(
INDEX('SETORES VARRIÇÃO'!$F:$F,MATCH($E8775,'SETORES VARRIÇÃO'!$H:$H,0)),
IFERROR(
INDEX('SETORES PRAÇA'!$F:$F,MATCH($E8775,'SETORES PRAÇA'!$H:$H,0)),
))</f>
        <v>Segunda a Domingo</v>
      </c>
      <c r="G8775" s="18" t="s">
        <v>888</v>
      </c>
      <c r="H8775" s="46">
        <v>0.19</v>
      </c>
      <c r="I8775" s="18" t="s">
        <v>8247</v>
      </c>
    </row>
    <row r="8776" spans="1:9" x14ac:dyDescent="0.35">
      <c r="A8776" s="68">
        <v>46134</v>
      </c>
      <c r="B8776" s="52" t="s">
        <v>749</v>
      </c>
      <c r="C8776" s="30" t="str">
        <f>IFERROR(
INDEX('SETORES VARRIÇÃO'!$A:$A,MATCH($E8776,'SETORES VARRIÇÃO'!$H:$H,0)),
IFERROR(
INDEX('SETORES PRAÇA'!$A:$A,MATCH($E8776,'SETORES PRAÇA'!$H:$H,0)),
))</f>
        <v>JT</v>
      </c>
      <c r="D8776" s="30" t="str">
        <f>IFERROR(
INDEX('SETORES VARRIÇÃO'!$B:$B,MATCH($E8776,'SETORES VARRIÇÃO'!$H:$H,0)),
IFERROR(
INDEX('SETORES PRAÇA'!$B:$B,MATCH($E8776,'SETORES PRAÇA'!$H:$H,0)),
))</f>
        <v>JT10302VJ0057</v>
      </c>
      <c r="E8776" s="30" t="str">
        <f t="shared" si="182"/>
        <v>03-0076</v>
      </c>
      <c r="F8776" s="30" t="str">
        <f>IFERROR(
INDEX('SETORES VARRIÇÃO'!$F:$F,MATCH($E8776,'SETORES VARRIÇÃO'!$H:$H,0)),
IFERROR(
INDEX('SETORES PRAÇA'!$F:$F,MATCH($E8776,'SETORES PRAÇA'!$H:$H,0)),
))</f>
        <v>Segunda/Quinta</v>
      </c>
      <c r="G8776" s="18" t="s">
        <v>887</v>
      </c>
      <c r="H8776" s="46" t="s">
        <v>907</v>
      </c>
      <c r="I8776" s="18" t="s">
        <v>5284</v>
      </c>
    </row>
    <row r="8777" spans="1:9" x14ac:dyDescent="0.35">
      <c r="A8777" s="68">
        <v>46134</v>
      </c>
      <c r="B8777" s="52" t="s">
        <v>816</v>
      </c>
      <c r="C8777" s="30" t="str">
        <f>IFERROR(
INDEX('SETORES VARRIÇÃO'!$A:$A,MATCH($E8777,'SETORES VARRIÇÃO'!$H:$H,0)),
IFERROR(
INDEX('SETORES PRAÇA'!$A:$A,MATCH($E8777,'SETORES PRAÇA'!$H:$H,0)),
))</f>
        <v>CV</v>
      </c>
      <c r="D8777" s="30" t="str">
        <f>IFERROR(
INDEX('SETORES VARRIÇÃO'!$B:$B,MATCH($E8777,'SETORES VARRIÇÃO'!$H:$H,0)),
IFERROR(
INDEX('SETORES PRAÇA'!$B:$B,MATCH($E8777,'SETORES PRAÇA'!$H:$H,0)),
))</f>
        <v>CV10202VJ0034</v>
      </c>
      <c r="E8777" s="30" t="str">
        <f t="shared" si="182"/>
        <v>03-0077</v>
      </c>
      <c r="F8777" s="30" t="str">
        <f>IFERROR(
INDEX('SETORES VARRIÇÃO'!$F:$F,MATCH($E8777,'SETORES VARRIÇÃO'!$H:$H,0)),
IFERROR(
INDEX('SETORES PRAÇA'!$F:$F,MATCH($E8777,'SETORES PRAÇA'!$H:$H,0)),
))</f>
        <v>Segunda/Quarta/Sexta</v>
      </c>
      <c r="G8777" s="18" t="s">
        <v>888</v>
      </c>
      <c r="H8777" s="46">
        <v>0.39</v>
      </c>
      <c r="I8777" s="18" t="s">
        <v>8248</v>
      </c>
    </row>
    <row r="8778" spans="1:9" x14ac:dyDescent="0.35">
      <c r="A8778" s="68">
        <v>46134</v>
      </c>
      <c r="B8778" s="52" t="s">
        <v>817</v>
      </c>
      <c r="C8778" s="30" t="str">
        <f>IFERROR(
INDEX('SETORES VARRIÇÃO'!$A:$A,MATCH($E8778,'SETORES VARRIÇÃO'!$H:$H,0)),
IFERROR(
INDEX('SETORES PRAÇA'!$A:$A,MATCH($E8778,'SETORES PRAÇA'!$H:$H,0)),
))</f>
        <v>CV</v>
      </c>
      <c r="D8778" s="30" t="str">
        <f>IFERROR(
INDEX('SETORES VARRIÇÃO'!$B:$B,MATCH($E8778,'SETORES VARRIÇÃO'!$H:$H,0)),
IFERROR(
INDEX('SETORES PRAÇA'!$B:$B,MATCH($E8778,'SETORES PRAÇA'!$H:$H,0)),
))</f>
        <v>CV10303VJ0018</v>
      </c>
      <c r="E8778" s="30" t="str">
        <f t="shared" si="182"/>
        <v>03-0078</v>
      </c>
      <c r="F8778" s="30" t="str">
        <f>IFERROR(
INDEX('SETORES VARRIÇÃO'!$F:$F,MATCH($E8778,'SETORES VARRIÇÃO'!$H:$H,0)),
IFERROR(
INDEX('SETORES PRAÇA'!$F:$F,MATCH($E8778,'SETORES PRAÇA'!$H:$H,0)),
))</f>
        <v>Terça/Sexta</v>
      </c>
      <c r="G8778" s="18" t="s">
        <v>887</v>
      </c>
      <c r="H8778" s="46" t="s">
        <v>907</v>
      </c>
      <c r="I8778" s="18" t="s">
        <v>7288</v>
      </c>
    </row>
    <row r="8779" spans="1:9" x14ac:dyDescent="0.35">
      <c r="A8779" s="68">
        <v>46134</v>
      </c>
      <c r="B8779" s="52" t="s">
        <v>818</v>
      </c>
      <c r="C8779" s="30" t="str">
        <f>IFERROR(
INDEX('SETORES VARRIÇÃO'!$A:$A,MATCH($E8779,'SETORES VARRIÇÃO'!$H:$H,0)),
IFERROR(
INDEX('SETORES PRAÇA'!$A:$A,MATCH($E8779,'SETORES PRAÇA'!$H:$H,0)),
))</f>
        <v>JT</v>
      </c>
      <c r="D8779" s="30" t="str">
        <f>IFERROR(
INDEX('SETORES VARRIÇÃO'!$B:$B,MATCH($E8779,'SETORES VARRIÇÃO'!$H:$H,0)),
IFERROR(
INDEX('SETORES PRAÇA'!$B:$B,MATCH($E8779,'SETORES PRAÇA'!$H:$H,0)),
))</f>
        <v>JT10302VJ0009</v>
      </c>
      <c r="E8779" s="30" t="str">
        <f t="shared" si="182"/>
        <v>03-0079</v>
      </c>
      <c r="F8779" s="30" t="str">
        <f>IFERROR(
INDEX('SETORES VARRIÇÃO'!$F:$F,MATCH($E8779,'SETORES VARRIÇÃO'!$H:$H,0)),
IFERROR(
INDEX('SETORES PRAÇA'!$F:$F,MATCH($E8779,'SETORES PRAÇA'!$H:$H,0)),
))</f>
        <v>Segunda/Quinta</v>
      </c>
      <c r="G8779" s="18" t="s">
        <v>888</v>
      </c>
      <c r="H8779" s="46">
        <v>0.04</v>
      </c>
      <c r="I8779" s="18" t="s">
        <v>8249</v>
      </c>
    </row>
    <row r="8780" spans="1:9" x14ac:dyDescent="0.35">
      <c r="A8780" s="68">
        <v>46134</v>
      </c>
      <c r="B8780" s="52" t="s">
        <v>819</v>
      </c>
      <c r="C8780" s="30" t="str">
        <f>IFERROR(
INDEX('SETORES VARRIÇÃO'!$A:$A,MATCH($E8780,'SETORES VARRIÇÃO'!$H:$H,0)),
IFERROR(
INDEX('SETORES PRAÇA'!$A:$A,MATCH($E8780,'SETORES PRAÇA'!$H:$H,0)),
))</f>
        <v>JT</v>
      </c>
      <c r="D8780" s="30" t="str">
        <f>IFERROR(
INDEX('SETORES VARRIÇÃO'!$B:$B,MATCH($E8780,'SETORES VARRIÇÃO'!$H:$H,0)),
IFERROR(
INDEX('SETORES PRAÇA'!$B:$B,MATCH($E8780,'SETORES PRAÇA'!$H:$H,0)),
))</f>
        <v>JT10101VJ0004</v>
      </c>
      <c r="E8780" s="30" t="str">
        <f t="shared" si="182"/>
        <v>03-0080</v>
      </c>
      <c r="F8780" s="30" t="str">
        <f>IFERROR(
INDEX('SETORES VARRIÇÃO'!$F:$F,MATCH($E8780,'SETORES VARRIÇÃO'!$H:$H,0)),
IFERROR(
INDEX('SETORES PRAÇA'!$F:$F,MATCH($E8780,'SETORES PRAÇA'!$H:$H,0)),
))</f>
        <v>Segunda a Domingo</v>
      </c>
      <c r="G8780" s="18" t="s">
        <v>887</v>
      </c>
      <c r="H8780" s="46" t="s">
        <v>1104</v>
      </c>
      <c r="I8780" s="18" t="s">
        <v>8250</v>
      </c>
    </row>
    <row r="8781" spans="1:9" x14ac:dyDescent="0.35">
      <c r="A8781" s="68">
        <v>46134</v>
      </c>
      <c r="B8781" s="52" t="s">
        <v>820</v>
      </c>
      <c r="C8781" s="30" t="str">
        <f>IFERROR(
INDEX('SETORES VARRIÇÃO'!$A:$A,MATCH($E8781,'SETORES VARRIÇÃO'!$H:$H,0)),
IFERROR(
INDEX('SETORES PRAÇA'!$A:$A,MATCH($E8781,'SETORES PRAÇA'!$H:$H,0)),
))</f>
        <v>JT</v>
      </c>
      <c r="D8781" s="30" t="str">
        <f>IFERROR(
INDEX('SETORES VARRIÇÃO'!$B:$B,MATCH($E8781,'SETORES VARRIÇÃO'!$H:$H,0)),
IFERROR(
INDEX('SETORES PRAÇA'!$B:$B,MATCH($E8781,'SETORES PRAÇA'!$H:$H,0)),
))</f>
        <v>JT10303VJ0027</v>
      </c>
      <c r="E8781" s="30" t="str">
        <f t="shared" si="182"/>
        <v>03-0081</v>
      </c>
      <c r="F8781" s="30" t="str">
        <f>IFERROR(
INDEX('SETORES VARRIÇÃO'!$F:$F,MATCH($E8781,'SETORES VARRIÇÃO'!$H:$H,0)),
IFERROR(
INDEX('SETORES PRAÇA'!$F:$F,MATCH($E8781,'SETORES PRAÇA'!$H:$H,0)),
))</f>
        <v>Terça/Sexta</v>
      </c>
      <c r="G8781" s="18" t="s">
        <v>888</v>
      </c>
      <c r="H8781" s="46">
        <v>0.49</v>
      </c>
      <c r="I8781" s="18" t="s">
        <v>8251</v>
      </c>
    </row>
    <row r="8782" spans="1:9" x14ac:dyDescent="0.35">
      <c r="A8782" s="68">
        <v>46134</v>
      </c>
      <c r="B8782" s="52" t="s">
        <v>821</v>
      </c>
      <c r="C8782" s="30" t="str">
        <f>IFERROR(
INDEX('SETORES VARRIÇÃO'!$A:$A,MATCH($E8782,'SETORES VARRIÇÃO'!$H:$H,0)),
IFERROR(
INDEX('SETORES PRAÇA'!$A:$A,MATCH($E8782,'SETORES PRAÇA'!$H:$H,0)),
))</f>
        <v>CV</v>
      </c>
      <c r="D8782" s="30" t="str">
        <f>IFERROR(
INDEX('SETORES VARRIÇÃO'!$B:$B,MATCH($E8782,'SETORES VARRIÇÃO'!$H:$H,0)),
IFERROR(
INDEX('SETORES PRAÇA'!$B:$B,MATCH($E8782,'SETORES PRAÇA'!$H:$H,0)),
))</f>
        <v>CV10202VJ0029</v>
      </c>
      <c r="E8782" s="30" t="str">
        <f t="shared" si="182"/>
        <v>03-0082</v>
      </c>
      <c r="F8782" s="30" t="str">
        <f>IFERROR(
INDEX('SETORES VARRIÇÃO'!$F:$F,MATCH($E8782,'SETORES VARRIÇÃO'!$H:$H,0)),
IFERROR(
INDEX('SETORES PRAÇA'!$F:$F,MATCH($E8782,'SETORES PRAÇA'!$H:$H,0)),
))</f>
        <v>Segunda/Quarta/Sexta</v>
      </c>
      <c r="G8782" s="18" t="s">
        <v>888</v>
      </c>
      <c r="H8782" s="46">
        <v>0.49</v>
      </c>
      <c r="I8782" s="18" t="s">
        <v>8252</v>
      </c>
    </row>
    <row r="8783" spans="1:9" x14ac:dyDescent="0.35">
      <c r="A8783" s="68">
        <v>46134</v>
      </c>
      <c r="B8783" s="52" t="s">
        <v>822</v>
      </c>
      <c r="C8783" s="30" t="str">
        <f>IFERROR(
INDEX('SETORES VARRIÇÃO'!$A:$A,MATCH($E8783,'SETORES VARRIÇÃO'!$H:$H,0)),
IFERROR(
INDEX('SETORES PRAÇA'!$A:$A,MATCH($E8783,'SETORES PRAÇA'!$H:$H,0)),
))</f>
        <v>CV</v>
      </c>
      <c r="D8783" s="30" t="str">
        <f>IFERROR(
INDEX('SETORES VARRIÇÃO'!$B:$B,MATCH($E8783,'SETORES VARRIÇÃO'!$H:$H,0)),
IFERROR(
INDEX('SETORES PRAÇA'!$B:$B,MATCH($E8783,'SETORES PRAÇA'!$H:$H,0)),
))</f>
        <v>CV10203VJ0063</v>
      </c>
      <c r="E8783" s="30" t="str">
        <f t="shared" si="182"/>
        <v>03-0083</v>
      </c>
      <c r="F8783" s="30" t="str">
        <f>IFERROR(
INDEX('SETORES VARRIÇÃO'!$F:$F,MATCH($E8783,'SETORES VARRIÇÃO'!$H:$H,0)),
IFERROR(
INDEX('SETORES PRAÇA'!$F:$F,MATCH($E8783,'SETORES PRAÇA'!$H:$H,0)),
))</f>
        <v>Terça/Quinta/Sábado</v>
      </c>
      <c r="G8783" s="18" t="s">
        <v>888</v>
      </c>
      <c r="H8783" s="46">
        <v>0.33</v>
      </c>
      <c r="I8783" s="18" t="s">
        <v>8253</v>
      </c>
    </row>
    <row r="8784" spans="1:9" x14ac:dyDescent="0.35">
      <c r="A8784" s="68">
        <v>46134</v>
      </c>
      <c r="B8784" s="52" t="s">
        <v>823</v>
      </c>
      <c r="C8784" s="30" t="str">
        <f>IFERROR(
INDEX('SETORES VARRIÇÃO'!$A:$A,MATCH($E8784,'SETORES VARRIÇÃO'!$H:$H,0)),
IFERROR(
INDEX('SETORES PRAÇA'!$A:$A,MATCH($E8784,'SETORES PRAÇA'!$H:$H,0)),
))</f>
        <v>CV</v>
      </c>
      <c r="D8784" s="30" t="str">
        <f>IFERROR(
INDEX('SETORES VARRIÇÃO'!$B:$B,MATCH($E8784,'SETORES VARRIÇÃO'!$H:$H,0)),
IFERROR(
INDEX('SETORES PRAÇA'!$B:$B,MATCH($E8784,'SETORES PRAÇA'!$H:$H,0)),
))</f>
        <v>CV10302VJ0011</v>
      </c>
      <c r="E8784" s="30" t="str">
        <f t="shared" si="182"/>
        <v>03-0084</v>
      </c>
      <c r="F8784" s="30" t="str">
        <f>IFERROR(
INDEX('SETORES VARRIÇÃO'!$F:$F,MATCH($E8784,'SETORES VARRIÇÃO'!$H:$H,0)),
IFERROR(
INDEX('SETORES PRAÇA'!$F:$F,MATCH($E8784,'SETORES PRAÇA'!$H:$H,0)),
))</f>
        <v>Segunda/Quinta</v>
      </c>
      <c r="G8784" s="18" t="s">
        <v>888</v>
      </c>
      <c r="H8784" s="46">
        <v>0.59</v>
      </c>
      <c r="I8784" s="18" t="s">
        <v>8254</v>
      </c>
    </row>
    <row r="8785" spans="1:9" x14ac:dyDescent="0.35">
      <c r="A8785" s="68">
        <v>46134</v>
      </c>
      <c r="B8785" s="52" t="s">
        <v>824</v>
      </c>
      <c r="C8785" s="30" t="str">
        <f>IFERROR(
INDEX('SETORES VARRIÇÃO'!$A:$A,MATCH($E8785,'SETORES VARRIÇÃO'!$H:$H,0)),
IFERROR(
INDEX('SETORES PRAÇA'!$A:$A,MATCH($E8785,'SETORES PRAÇA'!$H:$H,0)),
))</f>
        <v>CV</v>
      </c>
      <c r="D8785" s="30" t="str">
        <f>IFERROR(
INDEX('SETORES VARRIÇÃO'!$B:$B,MATCH($E8785,'SETORES VARRIÇÃO'!$H:$H,0)),
IFERROR(
INDEX('SETORES PRAÇA'!$B:$B,MATCH($E8785,'SETORES PRAÇA'!$H:$H,0)),
))</f>
        <v>CV10202VJ0036</v>
      </c>
      <c r="E8785" s="30" t="str">
        <f t="shared" si="182"/>
        <v>03-0085</v>
      </c>
      <c r="F8785" s="30" t="str">
        <f>IFERROR(
INDEX('SETORES VARRIÇÃO'!$F:$F,MATCH($E8785,'SETORES VARRIÇÃO'!$H:$H,0)),
IFERROR(
INDEX('SETORES PRAÇA'!$F:$F,MATCH($E8785,'SETORES PRAÇA'!$H:$H,0)),
))</f>
        <v>Segunda/Quarta/Sexta</v>
      </c>
      <c r="G8785" s="18" t="s">
        <v>888</v>
      </c>
      <c r="H8785" s="46">
        <v>0.49</v>
      </c>
      <c r="I8785" s="18" t="s">
        <v>8255</v>
      </c>
    </row>
    <row r="8786" spans="1:9" x14ac:dyDescent="0.35">
      <c r="A8786" s="68">
        <v>46134</v>
      </c>
      <c r="B8786" s="52" t="s">
        <v>825</v>
      </c>
      <c r="C8786" s="30" t="str">
        <f>IFERROR(
INDEX('SETORES VARRIÇÃO'!$A:$A,MATCH($E8786,'SETORES VARRIÇÃO'!$H:$H,0)),
IFERROR(
INDEX('SETORES PRAÇA'!$A:$A,MATCH($E8786,'SETORES PRAÇA'!$H:$H,0)),
))</f>
        <v>JT</v>
      </c>
      <c r="D8786" s="30" t="str">
        <f>IFERROR(
INDEX('SETORES VARRIÇÃO'!$B:$B,MATCH($E8786,'SETORES VARRIÇÃO'!$H:$H,0)),
IFERROR(
INDEX('SETORES PRAÇA'!$B:$B,MATCH($E8786,'SETORES PRAÇA'!$H:$H,0)),
))</f>
        <v>JT10101VL0002</v>
      </c>
      <c r="E8786" s="30" t="str">
        <f t="shared" si="182"/>
        <v>03-0086</v>
      </c>
      <c r="F8786" s="30" t="str">
        <f>IFERROR(
INDEX('SETORES VARRIÇÃO'!$F:$F,MATCH($E8786,'SETORES VARRIÇÃO'!$H:$H,0)),
IFERROR(
INDEX('SETORES PRAÇA'!$F:$F,MATCH($E8786,'SETORES PRAÇA'!$H:$H,0)),
))</f>
        <v>Segunda a Sábado</v>
      </c>
      <c r="G8786" s="18" t="s">
        <v>888</v>
      </c>
      <c r="H8786" s="46">
        <v>0.13</v>
      </c>
      <c r="I8786" s="18" t="s">
        <v>8256</v>
      </c>
    </row>
    <row r="8787" spans="1:9" x14ac:dyDescent="0.35">
      <c r="A8787" s="68">
        <v>46134</v>
      </c>
      <c r="B8787" s="52" t="s">
        <v>826</v>
      </c>
      <c r="C8787" s="30" t="str">
        <f>IFERROR(
INDEX('SETORES VARRIÇÃO'!$A:$A,MATCH($E8787,'SETORES VARRIÇÃO'!$H:$H,0)),
IFERROR(
INDEX('SETORES PRAÇA'!$A:$A,MATCH($E8787,'SETORES PRAÇA'!$H:$H,0)),
))</f>
        <v>MG</v>
      </c>
      <c r="D8787" s="30" t="str">
        <f>IFERROR(
INDEX('SETORES VARRIÇÃO'!$B:$B,MATCH($E8787,'SETORES VARRIÇÃO'!$H:$H,0)),
IFERROR(
INDEX('SETORES PRAÇA'!$B:$B,MATCH($E8787,'SETORES PRAÇA'!$H:$H,0)),
))</f>
        <v>MG10101VJ0005</v>
      </c>
      <c r="E8787" s="30" t="str">
        <f t="shared" si="182"/>
        <v>03-0087</v>
      </c>
      <c r="F8787" s="30" t="str">
        <f>IFERROR(
INDEX('SETORES VARRIÇÃO'!$F:$F,MATCH($E8787,'SETORES VARRIÇÃO'!$H:$H,0)),
IFERROR(
INDEX('SETORES PRAÇA'!$F:$F,MATCH($E8787,'SETORES PRAÇA'!$H:$H,0)),
))</f>
        <v>Segunda a Domingo</v>
      </c>
      <c r="G8787" s="18" t="s">
        <v>887</v>
      </c>
      <c r="H8787" s="46" t="s">
        <v>1104</v>
      </c>
      <c r="I8787" s="18" t="s">
        <v>8257</v>
      </c>
    </row>
    <row r="8788" spans="1:9" x14ac:dyDescent="0.35">
      <c r="A8788" s="68">
        <v>46134</v>
      </c>
      <c r="B8788" s="52" t="s">
        <v>827</v>
      </c>
      <c r="C8788" s="30" t="str">
        <f>IFERROR(
INDEX('SETORES VARRIÇÃO'!$A:$A,MATCH($E8788,'SETORES VARRIÇÃO'!$H:$H,0)),
IFERROR(
INDEX('SETORES PRAÇA'!$A:$A,MATCH($E8788,'SETORES PRAÇA'!$H:$H,0)),
))</f>
        <v>MG</v>
      </c>
      <c r="D8788" s="30" t="str">
        <f>IFERROR(
INDEX('SETORES VARRIÇÃO'!$B:$B,MATCH($E8788,'SETORES VARRIÇÃO'!$H:$H,0)),
IFERROR(
INDEX('SETORES PRAÇA'!$B:$B,MATCH($E8788,'SETORES PRAÇA'!$H:$H,0)),
))</f>
        <v>MG10101VJ0007</v>
      </c>
      <c r="E8788" s="30" t="str">
        <f t="shared" si="182"/>
        <v>03-0088</v>
      </c>
      <c r="F8788" s="30" t="str">
        <f>IFERROR(
INDEX('SETORES VARRIÇÃO'!$F:$F,MATCH($E8788,'SETORES VARRIÇÃO'!$H:$H,0)),
IFERROR(
INDEX('SETORES PRAÇA'!$F:$F,MATCH($E8788,'SETORES PRAÇA'!$H:$H,0)),
))</f>
        <v>Segunda a Domingo</v>
      </c>
      <c r="G8788" s="18" t="s">
        <v>888</v>
      </c>
      <c r="H8788" s="46">
        <v>1</v>
      </c>
      <c r="I8788" s="18" t="s">
        <v>8258</v>
      </c>
    </row>
    <row r="8789" spans="1:9" x14ac:dyDescent="0.35">
      <c r="A8789" s="68">
        <v>46134</v>
      </c>
      <c r="B8789" s="52" t="s">
        <v>828</v>
      </c>
      <c r="C8789" s="30" t="str">
        <f>IFERROR(
INDEX('SETORES VARRIÇÃO'!$A:$A,MATCH($E8789,'SETORES VARRIÇÃO'!$H:$H,0)),
IFERROR(
INDEX('SETORES PRAÇA'!$A:$A,MATCH($E8789,'SETORES PRAÇA'!$H:$H,0)),
))</f>
        <v>CV</v>
      </c>
      <c r="D8789" s="30" t="str">
        <f>IFERROR(
INDEX('SETORES VARRIÇÃO'!$B:$B,MATCH($E8789,'SETORES VARRIÇÃO'!$H:$H,0)),
IFERROR(
INDEX('SETORES PRAÇA'!$B:$B,MATCH($E8789,'SETORES PRAÇA'!$H:$H,0)),
))</f>
        <v>CV10203VJ0053</v>
      </c>
      <c r="E8789" s="30" t="str">
        <f t="shared" si="182"/>
        <v>03-0089</v>
      </c>
      <c r="F8789" s="30" t="str">
        <f>IFERROR(
INDEX('SETORES VARRIÇÃO'!$F:$F,MATCH($E8789,'SETORES VARRIÇÃO'!$H:$H,0)),
IFERROR(
INDEX('SETORES PRAÇA'!$F:$F,MATCH($E8789,'SETORES PRAÇA'!$H:$H,0)),
))</f>
        <v>Terça/Quinta/Sábado</v>
      </c>
      <c r="G8789" s="18" t="s">
        <v>888</v>
      </c>
      <c r="H8789" s="46">
        <v>0.19</v>
      </c>
      <c r="I8789" s="18" t="s">
        <v>8259</v>
      </c>
    </row>
    <row r="8790" spans="1:9" x14ac:dyDescent="0.35">
      <c r="A8790" s="68">
        <v>46134</v>
      </c>
      <c r="B8790" s="52" t="s">
        <v>750</v>
      </c>
      <c r="C8790" s="30" t="str">
        <f>IFERROR(
INDEX('SETORES VARRIÇÃO'!$A:$A,MATCH($E8790,'SETORES VARRIÇÃO'!$H:$H,0)),
IFERROR(
INDEX('SETORES PRAÇA'!$A:$A,MATCH($E8790,'SETORES PRAÇA'!$H:$H,0)),
))</f>
        <v>JT</v>
      </c>
      <c r="D8790" s="30" t="str">
        <f>IFERROR(
INDEX('SETORES VARRIÇÃO'!$B:$B,MATCH($E8790,'SETORES VARRIÇÃO'!$H:$H,0)),
IFERROR(
INDEX('SETORES PRAÇA'!$B:$B,MATCH($E8790,'SETORES PRAÇA'!$H:$H,0)),
))</f>
        <v>JT10303VJ0032</v>
      </c>
      <c r="E8790" s="30" t="str">
        <f t="shared" si="182"/>
        <v>03-0090</v>
      </c>
      <c r="F8790" s="30" t="str">
        <f>IFERROR(
INDEX('SETORES VARRIÇÃO'!$F:$F,MATCH($E8790,'SETORES VARRIÇÃO'!$H:$H,0)),
IFERROR(
INDEX('SETORES PRAÇA'!$F:$F,MATCH($E8790,'SETORES PRAÇA'!$H:$H,0)),
))</f>
        <v>Terça/Sexta</v>
      </c>
      <c r="G8790" s="18" t="s">
        <v>887</v>
      </c>
      <c r="H8790" s="46" t="s">
        <v>1048</v>
      </c>
      <c r="I8790" s="18" t="s">
        <v>5561</v>
      </c>
    </row>
    <row r="8791" spans="1:9" x14ac:dyDescent="0.35">
      <c r="A8791" s="68">
        <v>46134</v>
      </c>
      <c r="B8791" s="52" t="s">
        <v>829</v>
      </c>
      <c r="C8791" s="30" t="str">
        <f>IFERROR(
INDEX('SETORES VARRIÇÃO'!$A:$A,MATCH($E8791,'SETORES VARRIÇÃO'!$H:$H,0)),
IFERROR(
INDEX('SETORES PRAÇA'!$A:$A,MATCH($E8791,'SETORES PRAÇA'!$H:$H,0)),
))</f>
        <v>JT</v>
      </c>
      <c r="D8791" s="30" t="str">
        <f>IFERROR(
INDEX('SETORES VARRIÇÃO'!$B:$B,MATCH($E8791,'SETORES VARRIÇÃO'!$H:$H,0)),
IFERROR(
INDEX('SETORES PRAÇA'!$B:$B,MATCH($E8791,'SETORES PRAÇA'!$H:$H,0)),
))</f>
        <v>JT10304VJ0044</v>
      </c>
      <c r="E8791" s="30" t="str">
        <f t="shared" si="182"/>
        <v>03-0091</v>
      </c>
      <c r="F8791" s="30" t="str">
        <f>IFERROR(
INDEX('SETORES VARRIÇÃO'!$F:$F,MATCH($E8791,'SETORES VARRIÇÃO'!$H:$H,0)),
IFERROR(
INDEX('SETORES PRAÇA'!$F:$F,MATCH($E8791,'SETORES PRAÇA'!$H:$H,0)),
))</f>
        <v>Quarta/Sábado</v>
      </c>
      <c r="G8791" s="18" t="s">
        <v>888</v>
      </c>
      <c r="H8791" s="46">
        <v>0.54</v>
      </c>
      <c r="I8791" s="18" t="s">
        <v>8260</v>
      </c>
    </row>
    <row r="8792" spans="1:9" x14ac:dyDescent="0.35">
      <c r="A8792" s="68">
        <v>46134</v>
      </c>
      <c r="B8792" s="52" t="s">
        <v>719</v>
      </c>
      <c r="C8792" s="30" t="str">
        <f>IFERROR(
INDEX('SETORES VARRIÇÃO'!$A:$A,MATCH($E8792,'SETORES VARRIÇÃO'!$H:$H,0)),
IFERROR(
INDEX('SETORES PRAÇA'!$A:$A,MATCH($E8792,'SETORES PRAÇA'!$H:$H,0)),
))</f>
        <v>CV</v>
      </c>
      <c r="D8792" s="30" t="str">
        <f>IFERROR(
INDEX('SETORES VARRIÇÃO'!$B:$B,MATCH($E8792,'SETORES VARRIÇÃO'!$H:$H,0)),
IFERROR(
INDEX('SETORES PRAÇA'!$B:$B,MATCH($E8792,'SETORES PRAÇA'!$H:$H,0)),
))</f>
        <v>CV10302VJ0012</v>
      </c>
      <c r="E8792" s="30" t="str">
        <f t="shared" si="182"/>
        <v>03-0092</v>
      </c>
      <c r="F8792" s="30" t="str">
        <f>IFERROR(
INDEX('SETORES VARRIÇÃO'!$F:$F,MATCH($E8792,'SETORES VARRIÇÃO'!$H:$H,0)),
IFERROR(
INDEX('SETORES PRAÇA'!$F:$F,MATCH($E8792,'SETORES PRAÇA'!$H:$H,0)),
))</f>
        <v>Segunda/Quinta</v>
      </c>
      <c r="G8792" s="18" t="s">
        <v>887</v>
      </c>
      <c r="H8792" s="46" t="s">
        <v>907</v>
      </c>
      <c r="I8792" s="18" t="s">
        <v>8261</v>
      </c>
    </row>
    <row r="8793" spans="1:9" x14ac:dyDescent="0.35">
      <c r="A8793" s="68">
        <v>46134</v>
      </c>
      <c r="B8793" s="52" t="s">
        <v>830</v>
      </c>
      <c r="C8793" s="30" t="str">
        <f>IFERROR(
INDEX('SETORES VARRIÇÃO'!$A:$A,MATCH($E8793,'SETORES VARRIÇÃO'!$H:$H,0)),
IFERROR(
INDEX('SETORES PRAÇA'!$A:$A,MATCH($E8793,'SETORES PRAÇA'!$H:$H,0)),
))</f>
        <v>JT</v>
      </c>
      <c r="D8793" s="30" t="str">
        <f>IFERROR(
INDEX('SETORES VARRIÇÃO'!$B:$B,MATCH($E8793,'SETORES VARRIÇÃO'!$H:$H,0)),
IFERROR(
INDEX('SETORES PRAÇA'!$B:$B,MATCH($E8793,'SETORES PRAÇA'!$H:$H,0)),
))</f>
        <v>JT10302VJ0017</v>
      </c>
      <c r="E8793" s="30" t="str">
        <f t="shared" si="182"/>
        <v>03-0093</v>
      </c>
      <c r="F8793" s="30" t="str">
        <f>IFERROR(
INDEX('SETORES VARRIÇÃO'!$F:$F,MATCH($E8793,'SETORES VARRIÇÃO'!$H:$H,0)),
IFERROR(
INDEX('SETORES PRAÇA'!$F:$F,MATCH($E8793,'SETORES PRAÇA'!$H:$H,0)),
))</f>
        <v>Segunda/Quinta</v>
      </c>
      <c r="G8793" s="18" t="s">
        <v>888</v>
      </c>
      <c r="H8793" s="46">
        <v>0.48</v>
      </c>
      <c r="I8793" s="18" t="s">
        <v>8262</v>
      </c>
    </row>
    <row r="8794" spans="1:9" x14ac:dyDescent="0.35">
      <c r="A8794" s="68">
        <v>46134</v>
      </c>
      <c r="B8794" s="52" t="s">
        <v>831</v>
      </c>
      <c r="C8794" s="30" t="str">
        <f>IFERROR(
INDEX('SETORES VARRIÇÃO'!$A:$A,MATCH($E8794,'SETORES VARRIÇÃO'!$H:$H,0)),
IFERROR(
INDEX('SETORES PRAÇA'!$A:$A,MATCH($E8794,'SETORES PRAÇA'!$H:$H,0)),
))</f>
        <v>JT</v>
      </c>
      <c r="D8794" s="30" t="str">
        <f>IFERROR(
INDEX('SETORES VARRIÇÃO'!$B:$B,MATCH($E8794,'SETORES VARRIÇÃO'!$H:$H,0)),
IFERROR(
INDEX('SETORES PRAÇA'!$B:$B,MATCH($E8794,'SETORES PRAÇA'!$H:$H,0)),
))</f>
        <v>JT10303VJ0024</v>
      </c>
      <c r="E8794" s="30" t="str">
        <f t="shared" si="182"/>
        <v>03-0094</v>
      </c>
      <c r="F8794" s="30" t="str">
        <f>IFERROR(
INDEX('SETORES VARRIÇÃO'!$F:$F,MATCH($E8794,'SETORES VARRIÇÃO'!$H:$H,0)),
IFERROR(
INDEX('SETORES PRAÇA'!$F:$F,MATCH($E8794,'SETORES PRAÇA'!$H:$H,0)),
))</f>
        <v>Terça/Sexta</v>
      </c>
      <c r="G8794" s="18" t="s">
        <v>887</v>
      </c>
      <c r="H8794" s="46" t="s">
        <v>907</v>
      </c>
      <c r="I8794" s="18" t="s">
        <v>7891</v>
      </c>
    </row>
    <row r="8795" spans="1:9" x14ac:dyDescent="0.35">
      <c r="A8795" s="68">
        <v>46134</v>
      </c>
      <c r="B8795" s="52" t="s">
        <v>738</v>
      </c>
      <c r="C8795" s="30" t="str">
        <f>IFERROR(
INDEX('SETORES VARRIÇÃO'!$A:$A,MATCH($E8795,'SETORES VARRIÇÃO'!$H:$H,0)),
IFERROR(
INDEX('SETORES PRAÇA'!$A:$A,MATCH($E8795,'SETORES PRAÇA'!$H:$H,0)),
))</f>
        <v>JT</v>
      </c>
      <c r="D8795" s="30" t="str">
        <f>IFERROR(
INDEX('SETORES VARRIÇÃO'!$B:$B,MATCH($E8795,'SETORES VARRIÇÃO'!$H:$H,0)),
IFERROR(
INDEX('SETORES PRAÇA'!$B:$B,MATCH($E8795,'SETORES PRAÇA'!$H:$H,0)),
))</f>
        <v>JT10304VJ0042</v>
      </c>
      <c r="E8795" s="30" t="str">
        <f t="shared" si="182"/>
        <v>03-0095</v>
      </c>
      <c r="F8795" s="30" t="str">
        <f>IFERROR(
INDEX('SETORES VARRIÇÃO'!$F:$F,MATCH($E8795,'SETORES VARRIÇÃO'!$H:$H,0)),
IFERROR(
INDEX('SETORES PRAÇA'!$F:$F,MATCH($E8795,'SETORES PRAÇA'!$H:$H,0)),
))</f>
        <v>Quarta/Sábado</v>
      </c>
      <c r="G8795" s="18" t="s">
        <v>887</v>
      </c>
      <c r="H8795" s="46" t="s">
        <v>1048</v>
      </c>
      <c r="I8795" s="18" t="s">
        <v>7304</v>
      </c>
    </row>
    <row r="8796" spans="1:9" x14ac:dyDescent="0.35">
      <c r="A8796" s="68">
        <v>46134</v>
      </c>
      <c r="B8796" s="52" t="s">
        <v>832</v>
      </c>
      <c r="C8796" s="30" t="str">
        <f>IFERROR(
INDEX('SETORES VARRIÇÃO'!$A:$A,MATCH($E8796,'SETORES VARRIÇÃO'!$H:$H,0)),
IFERROR(
INDEX('SETORES PRAÇA'!$A:$A,MATCH($E8796,'SETORES PRAÇA'!$H:$H,0)),
))</f>
        <v>CV</v>
      </c>
      <c r="D8796" s="30" t="str">
        <f>IFERROR(
INDEX('SETORES VARRIÇÃO'!$B:$B,MATCH($E8796,'SETORES VARRIÇÃO'!$H:$H,0)),
IFERROR(
INDEX('SETORES PRAÇA'!$B:$B,MATCH($E8796,'SETORES PRAÇA'!$H:$H,0)),
))</f>
        <v>CV10101VJ0007</v>
      </c>
      <c r="E8796" s="30" t="str">
        <f t="shared" si="182"/>
        <v>03-0096</v>
      </c>
      <c r="F8796" s="30" t="str">
        <f>IFERROR(
INDEX('SETORES VARRIÇÃO'!$F:$F,MATCH($E8796,'SETORES VARRIÇÃO'!$H:$H,0)),
IFERROR(
INDEX('SETORES PRAÇA'!$F:$F,MATCH($E8796,'SETORES PRAÇA'!$H:$H,0)),
))</f>
        <v>Segunda a Domingo</v>
      </c>
      <c r="G8796" s="18" t="s">
        <v>887</v>
      </c>
      <c r="H8796" s="46" t="s">
        <v>907</v>
      </c>
      <c r="I8796" s="18" t="s">
        <v>7305</v>
      </c>
    </row>
    <row r="8797" spans="1:9" x14ac:dyDescent="0.35">
      <c r="A8797" s="68">
        <v>46134</v>
      </c>
      <c r="B8797" s="52" t="s">
        <v>833</v>
      </c>
      <c r="C8797" s="30" t="str">
        <f>IFERROR(
INDEX('SETORES VARRIÇÃO'!$A:$A,MATCH($E8797,'SETORES VARRIÇÃO'!$H:$H,0)),
IFERROR(
INDEX('SETORES PRAÇA'!$A:$A,MATCH($E8797,'SETORES PRAÇA'!$H:$H,0)),
))</f>
        <v>CV</v>
      </c>
      <c r="D8797" s="30" t="str">
        <f>IFERROR(
INDEX('SETORES VARRIÇÃO'!$B:$B,MATCH($E8797,'SETORES VARRIÇÃO'!$H:$H,0)),
IFERROR(
INDEX('SETORES PRAÇA'!$B:$B,MATCH($E8797,'SETORES PRAÇA'!$H:$H,0)),
))</f>
        <v>CV10202VJ0035</v>
      </c>
      <c r="E8797" s="30" t="str">
        <f t="shared" si="182"/>
        <v>03-0097</v>
      </c>
      <c r="F8797" s="30" t="str">
        <f>IFERROR(
INDEX('SETORES VARRIÇÃO'!$F:$F,MATCH($E8797,'SETORES VARRIÇÃO'!$H:$H,0)),
IFERROR(
INDEX('SETORES PRAÇA'!$F:$F,MATCH($E8797,'SETORES PRAÇA'!$H:$H,0)),
))</f>
        <v>Segunda/Quarta/Sexta</v>
      </c>
      <c r="G8797" s="18" t="s">
        <v>888</v>
      </c>
      <c r="H8797" s="46">
        <v>0.28999999999999998</v>
      </c>
      <c r="I8797" s="18" t="s">
        <v>8263</v>
      </c>
    </row>
    <row r="8798" spans="1:9" x14ac:dyDescent="0.35">
      <c r="A8798" s="68">
        <v>46134</v>
      </c>
      <c r="B8798" s="52" t="s">
        <v>834</v>
      </c>
      <c r="C8798" s="30" t="str">
        <f>IFERROR(
INDEX('SETORES VARRIÇÃO'!$A:$A,MATCH($E8798,'SETORES VARRIÇÃO'!$H:$H,0)),
IFERROR(
INDEX('SETORES PRAÇA'!$A:$A,MATCH($E8798,'SETORES PRAÇA'!$H:$H,0)),
))</f>
        <v>CV</v>
      </c>
      <c r="D8798" s="30" t="str">
        <f>IFERROR(
INDEX('SETORES VARRIÇÃO'!$B:$B,MATCH($E8798,'SETORES VARRIÇÃO'!$H:$H,0)),
IFERROR(
INDEX('SETORES PRAÇA'!$B:$B,MATCH($E8798,'SETORES PRAÇA'!$H:$H,0)),
))</f>
        <v>CV10203VJ0062</v>
      </c>
      <c r="E8798" s="30" t="str">
        <f t="shared" si="182"/>
        <v>03-0098</v>
      </c>
      <c r="F8798" s="30" t="str">
        <f>IFERROR(
INDEX('SETORES VARRIÇÃO'!$F:$F,MATCH($E8798,'SETORES VARRIÇÃO'!$H:$H,0)),
IFERROR(
INDEX('SETORES PRAÇA'!$F:$F,MATCH($E8798,'SETORES PRAÇA'!$H:$H,0)),
))</f>
        <v>Terça/Quinta/Sábado</v>
      </c>
      <c r="G8798" s="18" t="s">
        <v>887</v>
      </c>
      <c r="H8798" s="46" t="s">
        <v>965</v>
      </c>
      <c r="I8798" s="18" t="s">
        <v>8264</v>
      </c>
    </row>
    <row r="8799" spans="1:9" x14ac:dyDescent="0.35">
      <c r="A8799" s="68">
        <v>46134</v>
      </c>
      <c r="B8799" s="52" t="s">
        <v>835</v>
      </c>
      <c r="C8799" s="30" t="str">
        <f>IFERROR(
INDEX('SETORES VARRIÇÃO'!$A:$A,MATCH($E8799,'SETORES VARRIÇÃO'!$H:$H,0)),
IFERROR(
INDEX('SETORES PRAÇA'!$A:$A,MATCH($E8799,'SETORES PRAÇA'!$H:$H,0)),
))</f>
        <v>CV</v>
      </c>
      <c r="D8799" s="30" t="str">
        <f>IFERROR(
INDEX('SETORES VARRIÇÃO'!$B:$B,MATCH($E8799,'SETORES VARRIÇÃO'!$H:$H,0)),
IFERROR(
INDEX('SETORES PRAÇA'!$B:$B,MATCH($E8799,'SETORES PRAÇA'!$H:$H,0)),
))</f>
        <v>CV10203VJ0060</v>
      </c>
      <c r="E8799" s="30" t="str">
        <f t="shared" si="182"/>
        <v>03-0099</v>
      </c>
      <c r="F8799" s="30" t="str">
        <f>IFERROR(
INDEX('SETORES VARRIÇÃO'!$F:$F,MATCH($E8799,'SETORES VARRIÇÃO'!$H:$H,0)),
IFERROR(
INDEX('SETORES PRAÇA'!$F:$F,MATCH($E8799,'SETORES PRAÇA'!$H:$H,0)),
))</f>
        <v>Terça/Quinta/Sábado</v>
      </c>
      <c r="G8799" s="18" t="s">
        <v>888</v>
      </c>
      <c r="H8799" s="46">
        <v>0.19</v>
      </c>
      <c r="I8799" s="18" t="s">
        <v>8265</v>
      </c>
    </row>
    <row r="8800" spans="1:9" x14ac:dyDescent="0.35">
      <c r="A8800" s="68">
        <v>46134</v>
      </c>
      <c r="B8800" s="52" t="s">
        <v>836</v>
      </c>
      <c r="C8800" s="30" t="str">
        <f>IFERROR(
INDEX('SETORES VARRIÇÃO'!$A:$A,MATCH($E8800,'SETORES VARRIÇÃO'!$H:$H,0)),
IFERROR(
INDEX('SETORES PRAÇA'!$A:$A,MATCH($E8800,'SETORES PRAÇA'!$H:$H,0)),
))</f>
        <v>CV</v>
      </c>
      <c r="D8800" s="30" t="str">
        <f>IFERROR(
INDEX('SETORES VARRIÇÃO'!$B:$B,MATCH($E8800,'SETORES VARRIÇÃO'!$H:$H,0)),
IFERROR(
INDEX('SETORES PRAÇA'!$B:$B,MATCH($E8800,'SETORES PRAÇA'!$H:$H,0)),
))</f>
        <v>CV10203VJ0054</v>
      </c>
      <c r="E8800" s="30" t="str">
        <f t="shared" si="182"/>
        <v>03-0100</v>
      </c>
      <c r="F8800" s="30" t="str">
        <f>IFERROR(
INDEX('SETORES VARRIÇÃO'!$F:$F,MATCH($E8800,'SETORES VARRIÇÃO'!$H:$H,0)),
IFERROR(
INDEX('SETORES PRAÇA'!$F:$F,MATCH($E8800,'SETORES PRAÇA'!$H:$H,0)),
))</f>
        <v>Terça/Quinta/Sábado</v>
      </c>
      <c r="G8800" s="18" t="s">
        <v>888</v>
      </c>
      <c r="H8800" s="46">
        <v>1</v>
      </c>
      <c r="I8800" s="18" t="s">
        <v>8266</v>
      </c>
    </row>
    <row r="8801" spans="1:9" x14ac:dyDescent="0.35">
      <c r="A8801" s="68">
        <v>46134</v>
      </c>
      <c r="B8801" s="52" t="s">
        <v>837</v>
      </c>
      <c r="C8801" s="30" t="str">
        <f>IFERROR(
INDEX('SETORES VARRIÇÃO'!$A:$A,MATCH($E8801,'SETORES VARRIÇÃO'!$H:$H,0)),
IFERROR(
INDEX('SETORES PRAÇA'!$A:$A,MATCH($E8801,'SETORES PRAÇA'!$H:$H,0)),
))</f>
        <v>CV</v>
      </c>
      <c r="D8801" s="30" t="str">
        <f>IFERROR(
INDEX('SETORES VARRIÇÃO'!$B:$B,MATCH($E8801,'SETORES VARRIÇÃO'!$H:$H,0)),
IFERROR(
INDEX('SETORES PRAÇA'!$B:$B,MATCH($E8801,'SETORES PRAÇA'!$H:$H,0)),
))</f>
        <v>CV10101VJ0004</v>
      </c>
      <c r="E8801" s="30" t="str">
        <f t="shared" si="182"/>
        <v>03-0101</v>
      </c>
      <c r="F8801" s="30" t="str">
        <f>IFERROR(
INDEX('SETORES VARRIÇÃO'!$F:$F,MATCH($E8801,'SETORES VARRIÇÃO'!$H:$H,0)),
IFERROR(
INDEX('SETORES PRAÇA'!$F:$F,MATCH($E8801,'SETORES PRAÇA'!$H:$H,0)),
))</f>
        <v>Segunda a Domingo</v>
      </c>
      <c r="G8801" s="18" t="s">
        <v>887</v>
      </c>
      <c r="H8801" s="46" t="s">
        <v>907</v>
      </c>
      <c r="I8801" s="18" t="s">
        <v>7896</v>
      </c>
    </row>
    <row r="8802" spans="1:9" x14ac:dyDescent="0.35">
      <c r="A8802" s="68">
        <v>46134</v>
      </c>
      <c r="B8802" s="52" t="s">
        <v>838</v>
      </c>
      <c r="C8802" s="30" t="str">
        <f>IFERROR(
INDEX('SETORES VARRIÇÃO'!$A:$A,MATCH($E8802,'SETORES VARRIÇÃO'!$H:$H,0)),
IFERROR(
INDEX('SETORES PRAÇA'!$A:$A,MATCH($E8802,'SETORES PRAÇA'!$H:$H,0)),
))</f>
        <v>CV</v>
      </c>
      <c r="D8802" s="30" t="str">
        <f>IFERROR(
INDEX('SETORES VARRIÇÃO'!$B:$B,MATCH($E8802,'SETORES VARRIÇÃO'!$H:$H,0)),
IFERROR(
INDEX('SETORES PRAÇA'!$B:$B,MATCH($E8802,'SETORES PRAÇA'!$H:$H,0)),
))</f>
        <v>CV10101VJ0009</v>
      </c>
      <c r="E8802" s="30" t="str">
        <f t="shared" si="182"/>
        <v>03-0102</v>
      </c>
      <c r="F8802" s="30" t="str">
        <f>IFERROR(
INDEX('SETORES VARRIÇÃO'!$F:$F,MATCH($E8802,'SETORES VARRIÇÃO'!$H:$H,0)),
IFERROR(
INDEX('SETORES PRAÇA'!$F:$F,MATCH($E8802,'SETORES PRAÇA'!$H:$H,0)),
))</f>
        <v>Segunda a Domingo</v>
      </c>
      <c r="G8802" s="18" t="s">
        <v>888</v>
      </c>
      <c r="H8802" s="46">
        <v>0.69</v>
      </c>
      <c r="I8802" s="18" t="s">
        <v>8267</v>
      </c>
    </row>
    <row r="8803" spans="1:9" x14ac:dyDescent="0.35">
      <c r="A8803" s="68">
        <v>46134</v>
      </c>
      <c r="B8803" s="52" t="s">
        <v>839</v>
      </c>
      <c r="C8803" s="30" t="str">
        <f>IFERROR(
INDEX('SETORES VARRIÇÃO'!$A:$A,MATCH($E8803,'SETORES VARRIÇÃO'!$H:$H,0)),
IFERROR(
INDEX('SETORES PRAÇA'!$A:$A,MATCH($E8803,'SETORES PRAÇA'!$H:$H,0)),
))</f>
        <v>JT</v>
      </c>
      <c r="D8803" s="30" t="str">
        <f>IFERROR(
INDEX('SETORES VARRIÇÃO'!$B:$B,MATCH($E8803,'SETORES VARRIÇÃO'!$H:$H,0)),
IFERROR(
INDEX('SETORES PRAÇA'!$B:$B,MATCH($E8803,'SETORES PRAÇA'!$H:$H,0)),
))</f>
        <v>JT20102VJ0001</v>
      </c>
      <c r="E8803" s="30" t="str">
        <f t="shared" si="182"/>
        <v>03-0103</v>
      </c>
      <c r="F8803" s="30" t="str">
        <f>IFERROR(
INDEX('SETORES VARRIÇÃO'!$F:$F,MATCH($E8803,'SETORES VARRIÇÃO'!$H:$H,0)),
IFERROR(
INDEX('SETORES PRAÇA'!$F:$F,MATCH($E8803,'SETORES PRAÇA'!$H:$H,0)),
))</f>
        <v>Segunda a Domingo</v>
      </c>
      <c r="G8803" s="18" t="s">
        <v>888</v>
      </c>
      <c r="H8803" s="46">
        <v>0.54</v>
      </c>
      <c r="I8803" s="18" t="s">
        <v>8268</v>
      </c>
    </row>
    <row r="8804" spans="1:9" x14ac:dyDescent="0.35">
      <c r="A8804" s="68">
        <v>46134</v>
      </c>
      <c r="B8804" s="52" t="s">
        <v>751</v>
      </c>
      <c r="C8804" s="30" t="str">
        <f>IFERROR(
INDEX('SETORES VARRIÇÃO'!$A:$A,MATCH($E8804,'SETORES VARRIÇÃO'!$H:$H,0)),
IFERROR(
INDEX('SETORES PRAÇA'!$A:$A,MATCH($E8804,'SETORES PRAÇA'!$H:$H,0)),
))</f>
        <v>JT</v>
      </c>
      <c r="D8804" s="30" t="str">
        <f>IFERROR(
INDEX('SETORES VARRIÇÃO'!$B:$B,MATCH($E8804,'SETORES VARRIÇÃO'!$H:$H,0)),
IFERROR(
INDEX('SETORES PRAÇA'!$B:$B,MATCH($E8804,'SETORES PRAÇA'!$H:$H,0)),
))</f>
        <v>JT10304VJ0045</v>
      </c>
      <c r="E8804" s="30" t="str">
        <f t="shared" si="182"/>
        <v>03-0104</v>
      </c>
      <c r="F8804" s="30" t="str">
        <f>IFERROR(
INDEX('SETORES VARRIÇÃO'!$F:$F,MATCH($E8804,'SETORES VARRIÇÃO'!$H:$H,0)),
IFERROR(
INDEX('SETORES PRAÇA'!$F:$F,MATCH($E8804,'SETORES PRAÇA'!$H:$H,0)),
))</f>
        <v>Quarta/Sábado</v>
      </c>
      <c r="G8804" s="18" t="s">
        <v>887</v>
      </c>
      <c r="H8804" s="46" t="s">
        <v>1034</v>
      </c>
      <c r="I8804" s="18" t="s">
        <v>8269</v>
      </c>
    </row>
    <row r="8805" spans="1:9" x14ac:dyDescent="0.35">
      <c r="A8805" s="68">
        <v>46134</v>
      </c>
      <c r="B8805" s="52" t="s">
        <v>840</v>
      </c>
      <c r="C8805" s="30" t="str">
        <f>IFERROR(
INDEX('SETORES VARRIÇÃO'!$A:$A,MATCH($E8805,'SETORES VARRIÇÃO'!$H:$H,0)),
IFERROR(
INDEX('SETORES PRAÇA'!$A:$A,MATCH($E8805,'SETORES PRAÇA'!$H:$H,0)),
))</f>
        <v>CV</v>
      </c>
      <c r="D8805" s="30" t="str">
        <f>IFERROR(
INDEX('SETORES VARRIÇÃO'!$B:$B,MATCH($E8805,'SETORES VARRIÇÃO'!$H:$H,0)),
IFERROR(
INDEX('SETORES PRAÇA'!$B:$B,MATCH($E8805,'SETORES PRAÇA'!$H:$H,0)),
))</f>
        <v>CV10302VJ0015</v>
      </c>
      <c r="E8805" s="30" t="str">
        <f t="shared" si="182"/>
        <v>03-0105</v>
      </c>
      <c r="F8805" s="30" t="str">
        <f>IFERROR(
INDEX('SETORES VARRIÇÃO'!$F:$F,MATCH($E8805,'SETORES VARRIÇÃO'!$H:$H,0)),
IFERROR(
INDEX('SETORES PRAÇA'!$F:$F,MATCH($E8805,'SETORES PRAÇA'!$H:$H,0)),
))</f>
        <v>Segunda/Quinta</v>
      </c>
      <c r="G8805" s="18" t="s">
        <v>887</v>
      </c>
      <c r="H8805" s="46" t="s">
        <v>1104</v>
      </c>
      <c r="I8805" s="18" t="s">
        <v>8270</v>
      </c>
    </row>
    <row r="8806" spans="1:9" x14ac:dyDescent="0.35">
      <c r="A8806" s="68">
        <v>46134</v>
      </c>
      <c r="B8806" s="52" t="s">
        <v>841</v>
      </c>
      <c r="C8806" s="30" t="str">
        <f>IFERROR(
INDEX('SETORES VARRIÇÃO'!$A:$A,MATCH($E8806,'SETORES VARRIÇÃO'!$H:$H,0)),
IFERROR(
INDEX('SETORES PRAÇA'!$A:$A,MATCH($E8806,'SETORES PRAÇA'!$H:$H,0)),
))</f>
        <v>CV</v>
      </c>
      <c r="D8806" s="30" t="str">
        <f>IFERROR(
INDEX('SETORES VARRIÇÃO'!$B:$B,MATCH($E8806,'SETORES VARRIÇÃO'!$H:$H,0)),
IFERROR(
INDEX('SETORES PRAÇA'!$B:$B,MATCH($E8806,'SETORES PRAÇA'!$H:$H,0)),
))</f>
        <v>CV10101VL0002</v>
      </c>
      <c r="E8806" s="30" t="str">
        <f t="shared" si="182"/>
        <v>03-0106</v>
      </c>
      <c r="F8806" s="30" t="str">
        <f>IFERROR(
INDEX('SETORES VARRIÇÃO'!$F:$F,MATCH($E8806,'SETORES VARRIÇÃO'!$H:$H,0)),
IFERROR(
INDEX('SETORES PRAÇA'!$F:$F,MATCH($E8806,'SETORES PRAÇA'!$H:$H,0)),
))</f>
        <v>Segunda a Domingo</v>
      </c>
      <c r="G8806" s="18" t="s">
        <v>888</v>
      </c>
      <c r="H8806" s="46">
        <v>0.59</v>
      </c>
      <c r="I8806" s="18" t="s">
        <v>8271</v>
      </c>
    </row>
    <row r="8807" spans="1:9" x14ac:dyDescent="0.35">
      <c r="A8807" s="68">
        <v>46134</v>
      </c>
      <c r="B8807" s="52" t="s">
        <v>842</v>
      </c>
      <c r="C8807" s="30" t="str">
        <f>IFERROR(
INDEX('SETORES VARRIÇÃO'!$A:$A,MATCH($E8807,'SETORES VARRIÇÃO'!$H:$H,0)),
IFERROR(
INDEX('SETORES PRAÇA'!$A:$A,MATCH($E8807,'SETORES PRAÇA'!$H:$H,0)),
))</f>
        <v>CV</v>
      </c>
      <c r="D8807" s="30" t="str">
        <f>IFERROR(
INDEX('SETORES VARRIÇÃO'!$B:$B,MATCH($E8807,'SETORES VARRIÇÃO'!$H:$H,0)),
IFERROR(
INDEX('SETORES PRAÇA'!$B:$B,MATCH($E8807,'SETORES PRAÇA'!$H:$H,0)),
))</f>
        <v>CV10202VJ0046</v>
      </c>
      <c r="E8807" s="30" t="str">
        <f t="shared" si="182"/>
        <v>03-0107</v>
      </c>
      <c r="F8807" s="30" t="str">
        <f>IFERROR(
INDEX('SETORES VARRIÇÃO'!$F:$F,MATCH($E8807,'SETORES VARRIÇÃO'!$H:$H,0)),
IFERROR(
INDEX('SETORES PRAÇA'!$F:$F,MATCH($E8807,'SETORES PRAÇA'!$H:$H,0)),
))</f>
        <v>Segunda/Quarta/Sexta</v>
      </c>
      <c r="G8807" s="18" t="s">
        <v>887</v>
      </c>
      <c r="H8807" s="46" t="s">
        <v>5211</v>
      </c>
      <c r="I8807" s="18" t="s">
        <v>7711</v>
      </c>
    </row>
    <row r="8808" spans="1:9" x14ac:dyDescent="0.35">
      <c r="A8808" s="68">
        <v>46134</v>
      </c>
      <c r="B8808" s="52" t="s">
        <v>843</v>
      </c>
      <c r="C8808" s="30" t="str">
        <f>IFERROR(
INDEX('SETORES VARRIÇÃO'!$A:$A,MATCH($E8808,'SETORES VARRIÇÃO'!$H:$H,0)),
IFERROR(
INDEX('SETORES PRAÇA'!$A:$A,MATCH($E8808,'SETORES PRAÇA'!$H:$H,0)),
))</f>
        <v>CV</v>
      </c>
      <c r="D8808" s="30" t="str">
        <f>IFERROR(
INDEX('SETORES VARRIÇÃO'!$B:$B,MATCH($E8808,'SETORES VARRIÇÃO'!$H:$H,0)),
IFERROR(
INDEX('SETORES PRAÇA'!$B:$B,MATCH($E8808,'SETORES PRAÇA'!$H:$H,0)),
))</f>
        <v>CV10202VJ0042</v>
      </c>
      <c r="E8808" s="30" t="str">
        <f t="shared" si="182"/>
        <v>03-0108</v>
      </c>
      <c r="F8808" s="30" t="str">
        <f>IFERROR(
INDEX('SETORES VARRIÇÃO'!$F:$F,MATCH($E8808,'SETORES VARRIÇÃO'!$H:$H,0)),
IFERROR(
INDEX('SETORES PRAÇA'!$F:$F,MATCH($E8808,'SETORES PRAÇA'!$H:$H,0)),
))</f>
        <v>Segunda/Quarta/Sexta</v>
      </c>
      <c r="G8808" s="18" t="s">
        <v>887</v>
      </c>
      <c r="H8808" s="46" t="s">
        <v>1104</v>
      </c>
      <c r="I8808" s="18" t="s">
        <v>8272</v>
      </c>
    </row>
    <row r="8809" spans="1:9" x14ac:dyDescent="0.35">
      <c r="A8809" s="68">
        <v>46134</v>
      </c>
      <c r="B8809" s="52" t="s">
        <v>844</v>
      </c>
      <c r="C8809" s="30" t="str">
        <f>IFERROR(
INDEX('SETORES VARRIÇÃO'!$A:$A,MATCH($E8809,'SETORES VARRIÇÃO'!$H:$H,0)),
IFERROR(
INDEX('SETORES PRAÇA'!$A:$A,MATCH($E8809,'SETORES PRAÇA'!$H:$H,0)),
))</f>
        <v>JT</v>
      </c>
      <c r="D8809" s="30" t="str">
        <f>IFERROR(
INDEX('SETORES VARRIÇÃO'!$B:$B,MATCH($E8809,'SETORES VARRIÇÃO'!$H:$H,0)),
IFERROR(
INDEX('SETORES PRAÇA'!$B:$B,MATCH($E8809,'SETORES PRAÇA'!$H:$H,0)),
))</f>
        <v>JT10302VJ0020</v>
      </c>
      <c r="E8809" s="30" t="str">
        <f t="shared" si="182"/>
        <v>03-0109</v>
      </c>
      <c r="F8809" s="30" t="str">
        <f>IFERROR(
INDEX('SETORES VARRIÇÃO'!$F:$F,MATCH($E8809,'SETORES VARRIÇÃO'!$H:$H,0)),
IFERROR(
INDEX('SETORES PRAÇA'!$F:$F,MATCH($E8809,'SETORES PRAÇA'!$H:$H,0)),
))</f>
        <v>Segunda/Quinta</v>
      </c>
      <c r="G8809" s="18" t="s">
        <v>887</v>
      </c>
      <c r="H8809" s="46" t="s">
        <v>907</v>
      </c>
      <c r="I8809" s="18" t="s">
        <v>7903</v>
      </c>
    </row>
    <row r="8810" spans="1:9" x14ac:dyDescent="0.35">
      <c r="A8810" s="68">
        <v>46134</v>
      </c>
      <c r="B8810" s="52" t="s">
        <v>845</v>
      </c>
      <c r="C8810" s="30" t="str">
        <f>IFERROR(
INDEX('SETORES VARRIÇÃO'!$A:$A,MATCH($E8810,'SETORES VARRIÇÃO'!$H:$H,0)),
IFERROR(
INDEX('SETORES PRAÇA'!$A:$A,MATCH($E8810,'SETORES PRAÇA'!$H:$H,0)),
))</f>
        <v>JT</v>
      </c>
      <c r="D8810" s="30" t="str">
        <f>IFERROR(
INDEX('SETORES VARRIÇÃO'!$B:$B,MATCH($E8810,'SETORES VARRIÇÃO'!$H:$H,0)),
IFERROR(
INDEX('SETORES PRAÇA'!$B:$B,MATCH($E8810,'SETORES PRAÇA'!$H:$H,0)),
))</f>
        <v>JT10302VJ0014</v>
      </c>
      <c r="E8810" s="30" t="str">
        <f t="shared" si="182"/>
        <v>03-0110</v>
      </c>
      <c r="F8810" s="30" t="str">
        <f>IFERROR(
INDEX('SETORES VARRIÇÃO'!$F:$F,MATCH($E8810,'SETORES VARRIÇÃO'!$H:$H,0)),
IFERROR(
INDEX('SETORES PRAÇA'!$F:$F,MATCH($E8810,'SETORES PRAÇA'!$H:$H,0)),
))</f>
        <v>Segunda/Quinta</v>
      </c>
      <c r="G8810" s="18" t="s">
        <v>887</v>
      </c>
      <c r="H8810" s="46" t="s">
        <v>907</v>
      </c>
      <c r="I8810" s="18" t="s">
        <v>8085</v>
      </c>
    </row>
    <row r="8811" spans="1:9" x14ac:dyDescent="0.35">
      <c r="A8811" s="68">
        <v>46134</v>
      </c>
      <c r="B8811" s="52" t="s">
        <v>846</v>
      </c>
      <c r="C8811" s="30" t="str">
        <f>IFERROR(
INDEX('SETORES VARRIÇÃO'!$A:$A,MATCH($E8811,'SETORES VARRIÇÃO'!$H:$H,0)),
IFERROR(
INDEX('SETORES PRAÇA'!$A:$A,MATCH($E8811,'SETORES PRAÇA'!$H:$H,0)),
))</f>
        <v>JT</v>
      </c>
      <c r="D8811" s="30" t="str">
        <f>IFERROR(
INDEX('SETORES VARRIÇÃO'!$B:$B,MATCH($E8811,'SETORES VARRIÇÃO'!$H:$H,0)),
IFERROR(
INDEX('SETORES PRAÇA'!$B:$B,MATCH($E8811,'SETORES PRAÇA'!$H:$H,0)),
))</f>
        <v>JT10303VJ0058</v>
      </c>
      <c r="E8811" s="30" t="str">
        <f t="shared" si="182"/>
        <v>03-0111</v>
      </c>
      <c r="F8811" s="30" t="str">
        <f>IFERROR(
INDEX('SETORES VARRIÇÃO'!$F:$F,MATCH($E8811,'SETORES VARRIÇÃO'!$H:$H,0)),
IFERROR(
INDEX('SETORES PRAÇA'!$F:$F,MATCH($E8811,'SETORES PRAÇA'!$H:$H,0)),
))</f>
        <v>Terça/Sexta</v>
      </c>
      <c r="G8811" s="18" t="s">
        <v>887</v>
      </c>
      <c r="H8811" s="46" t="s">
        <v>907</v>
      </c>
      <c r="I8811" s="18" t="s">
        <v>6543</v>
      </c>
    </row>
    <row r="8812" spans="1:9" x14ac:dyDescent="0.35">
      <c r="A8812" s="68">
        <v>46134</v>
      </c>
      <c r="B8812" s="52" t="s">
        <v>847</v>
      </c>
      <c r="C8812" s="30" t="str">
        <f>IFERROR(
INDEX('SETORES VARRIÇÃO'!$A:$A,MATCH($E8812,'SETORES VARRIÇÃO'!$H:$H,0)),
IFERROR(
INDEX('SETORES PRAÇA'!$A:$A,MATCH($E8812,'SETORES PRAÇA'!$H:$H,0)),
))</f>
        <v>CV</v>
      </c>
      <c r="D8812" s="30" t="str">
        <f>IFERROR(
INDEX('SETORES VARRIÇÃO'!$B:$B,MATCH($E8812,'SETORES VARRIÇÃO'!$H:$H,0)),
IFERROR(
INDEX('SETORES PRAÇA'!$B:$B,MATCH($E8812,'SETORES PRAÇA'!$H:$H,0)),
))</f>
        <v>CV10101VJ0006</v>
      </c>
      <c r="E8812" s="30" t="str">
        <f t="shared" si="182"/>
        <v>03-0112</v>
      </c>
      <c r="F8812" s="30" t="str">
        <f>IFERROR(
INDEX('SETORES VARRIÇÃO'!$F:$F,MATCH($E8812,'SETORES VARRIÇÃO'!$H:$H,0)),
IFERROR(
INDEX('SETORES PRAÇA'!$F:$F,MATCH($E8812,'SETORES PRAÇA'!$H:$H,0)),
))</f>
        <v>Segunda a Domingo</v>
      </c>
      <c r="G8812" s="18" t="s">
        <v>887</v>
      </c>
      <c r="H8812" s="46" t="s">
        <v>907</v>
      </c>
      <c r="I8812" s="18" t="s">
        <v>7319</v>
      </c>
    </row>
    <row r="8813" spans="1:9" x14ac:dyDescent="0.35">
      <c r="A8813" s="68">
        <v>46134</v>
      </c>
      <c r="B8813" s="52" t="s">
        <v>848</v>
      </c>
      <c r="C8813" s="30" t="str">
        <f>IFERROR(
INDEX('SETORES VARRIÇÃO'!$A:$A,MATCH($E8813,'SETORES VARRIÇÃO'!$H:$H,0)),
IFERROR(
INDEX('SETORES PRAÇA'!$A:$A,MATCH($E8813,'SETORES PRAÇA'!$H:$H,0)),
))</f>
        <v>CV</v>
      </c>
      <c r="D8813" s="30" t="str">
        <f>IFERROR(
INDEX('SETORES VARRIÇÃO'!$B:$B,MATCH($E8813,'SETORES VARRIÇÃO'!$H:$H,0)),
IFERROR(
INDEX('SETORES PRAÇA'!$B:$B,MATCH($E8813,'SETORES PRAÇA'!$H:$H,0)),
))</f>
        <v>CV10202VJ0044</v>
      </c>
      <c r="E8813" s="30" t="str">
        <f t="shared" si="182"/>
        <v>03-0113</v>
      </c>
      <c r="F8813" s="30" t="str">
        <f>IFERROR(
INDEX('SETORES VARRIÇÃO'!$F:$F,MATCH($E8813,'SETORES VARRIÇÃO'!$H:$H,0)),
IFERROR(
INDEX('SETORES PRAÇA'!$F:$F,MATCH($E8813,'SETORES PRAÇA'!$H:$H,0)),
))</f>
        <v>Segunda/Quarta/Sexta</v>
      </c>
      <c r="G8813" s="18" t="s">
        <v>887</v>
      </c>
      <c r="H8813" s="46" t="s">
        <v>2523</v>
      </c>
      <c r="I8813" s="18" t="s">
        <v>8273</v>
      </c>
    </row>
    <row r="8814" spans="1:9" x14ac:dyDescent="0.35">
      <c r="A8814" s="68">
        <v>46134</v>
      </c>
      <c r="B8814" s="52" t="s">
        <v>849</v>
      </c>
      <c r="C8814" s="30" t="str">
        <f>IFERROR(
INDEX('SETORES VARRIÇÃO'!$A:$A,MATCH($E8814,'SETORES VARRIÇÃO'!$H:$H,0)),
IFERROR(
INDEX('SETORES PRAÇA'!$A:$A,MATCH($E8814,'SETORES PRAÇA'!$H:$H,0)),
))</f>
        <v>CV</v>
      </c>
      <c r="D8814" s="30" t="str">
        <f>IFERROR(
INDEX('SETORES VARRIÇÃO'!$B:$B,MATCH($E8814,'SETORES VARRIÇÃO'!$H:$H,0)),
IFERROR(
INDEX('SETORES PRAÇA'!$B:$B,MATCH($E8814,'SETORES PRAÇA'!$H:$H,0)),
))</f>
        <v>CV10202VJ0043</v>
      </c>
      <c r="E8814" s="30" t="str">
        <f t="shared" si="182"/>
        <v>03-0114</v>
      </c>
      <c r="F8814" s="30" t="str">
        <f>IFERROR(
INDEX('SETORES VARRIÇÃO'!$F:$F,MATCH($E8814,'SETORES VARRIÇÃO'!$H:$H,0)),
IFERROR(
INDEX('SETORES PRAÇA'!$F:$F,MATCH($E8814,'SETORES PRAÇA'!$H:$H,0)),
))</f>
        <v>Segunda/Quarta/Sexta</v>
      </c>
      <c r="G8814" s="18" t="s">
        <v>888</v>
      </c>
      <c r="H8814" s="46">
        <v>0.09</v>
      </c>
      <c r="I8814" s="18" t="s">
        <v>8274</v>
      </c>
    </row>
    <row r="8815" spans="1:9" x14ac:dyDescent="0.35">
      <c r="A8815" s="68">
        <v>46134</v>
      </c>
      <c r="B8815" s="52" t="s">
        <v>850</v>
      </c>
      <c r="C8815" s="30" t="str">
        <f>IFERROR(
INDEX('SETORES VARRIÇÃO'!$A:$A,MATCH($E8815,'SETORES VARRIÇÃO'!$H:$H,0)),
IFERROR(
INDEX('SETORES PRAÇA'!$A:$A,MATCH($E8815,'SETORES PRAÇA'!$H:$H,0)),
))</f>
        <v>CV</v>
      </c>
      <c r="D8815" s="30" t="str">
        <f>IFERROR(
INDEX('SETORES VARRIÇÃO'!$B:$B,MATCH($E8815,'SETORES VARRIÇÃO'!$H:$H,0)),
IFERROR(
INDEX('SETORES PRAÇA'!$B:$B,MATCH($E8815,'SETORES PRAÇA'!$H:$H,0)),
))</f>
        <v>CV10202VJ0037</v>
      </c>
      <c r="E8815" s="30" t="str">
        <f t="shared" si="182"/>
        <v>03-0115</v>
      </c>
      <c r="F8815" s="30" t="str">
        <f>IFERROR(
INDEX('SETORES VARRIÇÃO'!$F:$F,MATCH($E8815,'SETORES VARRIÇÃO'!$H:$H,0)),
IFERROR(
INDEX('SETORES PRAÇA'!$F:$F,MATCH($E8815,'SETORES PRAÇA'!$H:$H,0)),
))</f>
        <v>Segunda/Quarta/Sexta</v>
      </c>
      <c r="G8815" s="18" t="s">
        <v>888</v>
      </c>
      <c r="H8815" s="46">
        <v>1</v>
      </c>
      <c r="I8815" s="18" t="s">
        <v>8275</v>
      </c>
    </row>
    <row r="8816" spans="1:9" x14ac:dyDescent="0.35">
      <c r="A8816" s="68">
        <v>46134</v>
      </c>
      <c r="B8816" s="52" t="s">
        <v>851</v>
      </c>
      <c r="C8816" s="30" t="str">
        <f>IFERROR(
INDEX('SETORES VARRIÇÃO'!$A:$A,MATCH($E8816,'SETORES VARRIÇÃO'!$H:$H,0)),
IFERROR(
INDEX('SETORES PRAÇA'!$A:$A,MATCH($E8816,'SETORES PRAÇA'!$H:$H,0)),
))</f>
        <v>CV</v>
      </c>
      <c r="D8816" s="30" t="str">
        <f>IFERROR(
INDEX('SETORES VARRIÇÃO'!$B:$B,MATCH($E8816,'SETORES VARRIÇÃO'!$H:$H,0)),
IFERROR(
INDEX('SETORES PRAÇA'!$B:$B,MATCH($E8816,'SETORES PRAÇA'!$H:$H,0)),
))</f>
        <v>CV10303VJ0022</v>
      </c>
      <c r="E8816" s="30" t="str">
        <f t="shared" si="182"/>
        <v>03-0116</v>
      </c>
      <c r="F8816" s="30" t="str">
        <f>IFERROR(
INDEX('SETORES VARRIÇÃO'!$F:$F,MATCH($E8816,'SETORES VARRIÇÃO'!$H:$H,0)),
IFERROR(
INDEX('SETORES PRAÇA'!$F:$F,MATCH($E8816,'SETORES PRAÇA'!$H:$H,0)),
))</f>
        <v>Terça/Sexta</v>
      </c>
      <c r="G8816" s="18" t="s">
        <v>887</v>
      </c>
      <c r="H8816" s="46" t="s">
        <v>907</v>
      </c>
      <c r="I8816" s="18" t="s">
        <v>7142</v>
      </c>
    </row>
    <row r="8817" spans="1:9" x14ac:dyDescent="0.35">
      <c r="A8817" s="68">
        <v>46134</v>
      </c>
      <c r="B8817" s="52" t="s">
        <v>852</v>
      </c>
      <c r="C8817" s="30" t="str">
        <f>IFERROR(
INDEX('SETORES VARRIÇÃO'!$A:$A,MATCH($E8817,'SETORES VARRIÇÃO'!$H:$H,0)),
IFERROR(
INDEX('SETORES PRAÇA'!$A:$A,MATCH($E8817,'SETORES PRAÇA'!$H:$H,0)),
))</f>
        <v>JT</v>
      </c>
      <c r="D8817" s="30" t="str">
        <f>IFERROR(
INDEX('SETORES VARRIÇÃO'!$B:$B,MATCH($E8817,'SETORES VARRIÇÃO'!$H:$H,0)),
IFERROR(
INDEX('SETORES PRAÇA'!$B:$B,MATCH($E8817,'SETORES PRAÇA'!$H:$H,0)),
))</f>
        <v>JT10302VJ0013</v>
      </c>
      <c r="E8817" s="30" t="str">
        <f t="shared" si="182"/>
        <v>03-0117</v>
      </c>
      <c r="F8817" s="30" t="str">
        <f>IFERROR(
INDEX('SETORES VARRIÇÃO'!$F:$F,MATCH($E8817,'SETORES VARRIÇÃO'!$H:$H,0)),
IFERROR(
INDEX('SETORES PRAÇA'!$F:$F,MATCH($E8817,'SETORES PRAÇA'!$H:$H,0)),
))</f>
        <v>Segunda/Quinta</v>
      </c>
      <c r="G8817" s="18" t="s">
        <v>888</v>
      </c>
      <c r="H8817" s="46">
        <v>0.69</v>
      </c>
      <c r="I8817" s="18" t="s">
        <v>8276</v>
      </c>
    </row>
    <row r="8818" spans="1:9" x14ac:dyDescent="0.35">
      <c r="A8818" s="68">
        <v>46134</v>
      </c>
      <c r="B8818" s="52" t="s">
        <v>853</v>
      </c>
      <c r="C8818" s="30" t="str">
        <f>IFERROR(
INDEX('SETORES VARRIÇÃO'!$A:$A,MATCH($E8818,'SETORES VARRIÇÃO'!$H:$H,0)),
IFERROR(
INDEX('SETORES PRAÇA'!$A:$A,MATCH($E8818,'SETORES PRAÇA'!$H:$H,0)),
))</f>
        <v>CV</v>
      </c>
      <c r="D8818" s="30" t="str">
        <f>IFERROR(
INDEX('SETORES VARRIÇÃO'!$B:$B,MATCH($E8818,'SETORES VARRIÇÃO'!$H:$H,0)),
IFERROR(
INDEX('SETORES PRAÇA'!$B:$B,MATCH($E8818,'SETORES PRAÇA'!$H:$H,0)),
))</f>
        <v>CV10202VJ0045</v>
      </c>
      <c r="E8818" s="30" t="str">
        <f t="shared" si="182"/>
        <v>03-0118</v>
      </c>
      <c r="F8818" s="30" t="str">
        <f>IFERROR(
INDEX('SETORES VARRIÇÃO'!$F:$F,MATCH($E8818,'SETORES VARRIÇÃO'!$H:$H,0)),
IFERROR(
INDEX('SETORES PRAÇA'!$F:$F,MATCH($E8818,'SETORES PRAÇA'!$H:$H,0)),
))</f>
        <v>Segunda/Quarta/Sexta</v>
      </c>
      <c r="G8818" s="18" t="s">
        <v>888</v>
      </c>
      <c r="H8818" s="46">
        <v>0.54</v>
      </c>
      <c r="I8818" s="18" t="s">
        <v>8277</v>
      </c>
    </row>
    <row r="8819" spans="1:9" x14ac:dyDescent="0.35">
      <c r="A8819" s="68">
        <v>46134</v>
      </c>
      <c r="B8819" s="52" t="s">
        <v>854</v>
      </c>
      <c r="C8819" s="30" t="str">
        <f>IFERROR(
INDEX('SETORES VARRIÇÃO'!$A:$A,MATCH($E8819,'SETORES VARRIÇÃO'!$H:$H,0)),
IFERROR(
INDEX('SETORES PRAÇA'!$A:$A,MATCH($E8819,'SETORES PRAÇA'!$H:$H,0)),
))</f>
        <v>MG</v>
      </c>
      <c r="D8819" s="30" t="str">
        <f>IFERROR(
INDEX('SETORES VARRIÇÃO'!$B:$B,MATCH($E8819,'SETORES VARRIÇÃO'!$H:$H,0)),
IFERROR(
INDEX('SETORES PRAÇA'!$B:$B,MATCH($E8819,'SETORES PRAÇA'!$H:$H,0)),
))</f>
        <v>MG10101VJ0003</v>
      </c>
      <c r="E8819" s="30" t="str">
        <f t="shared" si="182"/>
        <v>03-0119</v>
      </c>
      <c r="F8819" s="30" t="str">
        <f>IFERROR(
INDEX('SETORES VARRIÇÃO'!$F:$F,MATCH($E8819,'SETORES VARRIÇÃO'!$H:$H,0)),
IFERROR(
INDEX('SETORES PRAÇA'!$F:$F,MATCH($E8819,'SETORES PRAÇA'!$H:$H,0)),
))</f>
        <v>Segunda a Domingo</v>
      </c>
      <c r="G8819" s="18" t="s">
        <v>888</v>
      </c>
      <c r="H8819" s="46">
        <v>0.33</v>
      </c>
      <c r="I8819" s="18" t="s">
        <v>8278</v>
      </c>
    </row>
    <row r="8820" spans="1:9" x14ac:dyDescent="0.35">
      <c r="A8820" s="68">
        <v>46134</v>
      </c>
      <c r="B8820" s="52" t="s">
        <v>855</v>
      </c>
      <c r="C8820" s="30" t="str">
        <f>IFERROR(
INDEX('SETORES VARRIÇÃO'!$A:$A,MATCH($E8820,'SETORES VARRIÇÃO'!$H:$H,0)),
IFERROR(
INDEX('SETORES PRAÇA'!$A:$A,MATCH($E8820,'SETORES PRAÇA'!$H:$H,0)),
))</f>
        <v>CV</v>
      </c>
      <c r="D8820" s="30" t="str">
        <f>IFERROR(
INDEX('SETORES VARRIÇÃO'!$B:$B,MATCH($E8820,'SETORES VARRIÇÃO'!$H:$H,0)),
IFERROR(
INDEX('SETORES PRAÇA'!$B:$B,MATCH($E8820,'SETORES PRAÇA'!$H:$H,0)),
))</f>
        <v>CV10101VJ0008</v>
      </c>
      <c r="E8820" s="30" t="str">
        <f t="shared" si="182"/>
        <v>03-0120</v>
      </c>
      <c r="F8820" s="30" t="str">
        <f>IFERROR(
INDEX('SETORES VARRIÇÃO'!$F:$F,MATCH($E8820,'SETORES VARRIÇÃO'!$H:$H,0)),
IFERROR(
INDEX('SETORES PRAÇA'!$F:$F,MATCH($E8820,'SETORES PRAÇA'!$H:$H,0)),
))</f>
        <v>Segunda a Domingo</v>
      </c>
      <c r="G8820" s="18" t="s">
        <v>888</v>
      </c>
      <c r="H8820" s="46">
        <v>0.33</v>
      </c>
      <c r="I8820" s="18" t="s">
        <v>8221</v>
      </c>
    </row>
    <row r="8821" spans="1:9" x14ac:dyDescent="0.35">
      <c r="A8821" s="68">
        <v>46134</v>
      </c>
      <c r="B8821" s="52" t="s">
        <v>856</v>
      </c>
      <c r="C8821" s="30" t="str">
        <f>IFERROR(
INDEX('SETORES VARRIÇÃO'!$A:$A,MATCH($E8821,'SETORES VARRIÇÃO'!$H:$H,0)),
IFERROR(
INDEX('SETORES PRAÇA'!$A:$A,MATCH($E8821,'SETORES PRAÇA'!$H:$H,0)),
))</f>
        <v>CV</v>
      </c>
      <c r="D8821" s="30" t="str">
        <f>IFERROR(
INDEX('SETORES VARRIÇÃO'!$B:$B,MATCH($E8821,'SETORES VARRIÇÃO'!$H:$H,0)),
IFERROR(
INDEX('SETORES PRAÇA'!$B:$B,MATCH($E8821,'SETORES PRAÇA'!$H:$H,0)),
))</f>
        <v>CV10202VJ0040</v>
      </c>
      <c r="E8821" s="30" t="str">
        <f t="shared" si="182"/>
        <v>03-0121</v>
      </c>
      <c r="F8821" s="30" t="str">
        <f>IFERROR(
INDEX('SETORES VARRIÇÃO'!$F:$F,MATCH($E8821,'SETORES VARRIÇÃO'!$H:$H,0)),
IFERROR(
INDEX('SETORES PRAÇA'!$F:$F,MATCH($E8821,'SETORES PRAÇA'!$H:$H,0)),
))</f>
        <v>Segunda/Quarta/Sexta</v>
      </c>
      <c r="G8821" s="18" t="s">
        <v>888</v>
      </c>
      <c r="H8821" s="46">
        <v>0.74</v>
      </c>
      <c r="I8821" s="18" t="s">
        <v>8279</v>
      </c>
    </row>
    <row r="8822" spans="1:9" x14ac:dyDescent="0.35">
      <c r="A8822" s="68">
        <v>46134</v>
      </c>
      <c r="B8822" s="52" t="s">
        <v>857</v>
      </c>
      <c r="C8822" s="30" t="str">
        <f>IFERROR(
INDEX('SETORES VARRIÇÃO'!$A:$A,MATCH($E8822,'SETORES VARRIÇÃO'!$H:$H,0)),
IFERROR(
INDEX('SETORES PRAÇA'!$A:$A,MATCH($E8822,'SETORES PRAÇA'!$H:$H,0)),
))</f>
        <v>CV</v>
      </c>
      <c r="D8822" s="30" t="str">
        <f>IFERROR(
INDEX('SETORES VARRIÇÃO'!$B:$B,MATCH($E8822,'SETORES VARRIÇÃO'!$H:$H,0)),
IFERROR(
INDEX('SETORES PRAÇA'!$B:$B,MATCH($E8822,'SETORES PRAÇA'!$H:$H,0)),
))</f>
        <v>CV10202VJ0039</v>
      </c>
      <c r="E8822" s="30" t="str">
        <f t="shared" si="182"/>
        <v>03-0122</v>
      </c>
      <c r="F8822" s="30" t="str">
        <f>IFERROR(
INDEX('SETORES VARRIÇÃO'!$F:$F,MATCH($E8822,'SETORES VARRIÇÃO'!$H:$H,0)),
IFERROR(
INDEX('SETORES PRAÇA'!$F:$F,MATCH($E8822,'SETORES PRAÇA'!$H:$H,0)),
))</f>
        <v>Segunda/Quarta/Sexta</v>
      </c>
      <c r="G8822" s="18" t="s">
        <v>888</v>
      </c>
      <c r="H8822" s="46">
        <v>0.04</v>
      </c>
      <c r="I8822" s="18" t="s">
        <v>8280</v>
      </c>
    </row>
    <row r="8823" spans="1:9" x14ac:dyDescent="0.35">
      <c r="A8823" s="68">
        <v>46134</v>
      </c>
      <c r="B8823" s="52" t="s">
        <v>858</v>
      </c>
      <c r="C8823" s="30" t="str">
        <f>IFERROR(
INDEX('SETORES VARRIÇÃO'!$A:$A,MATCH($E8823,'SETORES VARRIÇÃO'!$H:$H,0)),
IFERROR(
INDEX('SETORES PRAÇA'!$A:$A,MATCH($E8823,'SETORES PRAÇA'!$H:$H,0)),
))</f>
        <v>JT</v>
      </c>
      <c r="D8823" s="30" t="str">
        <f>IFERROR(
INDEX('SETORES VARRIÇÃO'!$B:$B,MATCH($E8823,'SETORES VARRIÇÃO'!$H:$H,0)),
IFERROR(
INDEX('SETORES PRAÇA'!$B:$B,MATCH($E8823,'SETORES PRAÇA'!$H:$H,0)),
))</f>
        <v>JT10302VJ0012</v>
      </c>
      <c r="E8823" s="30" t="str">
        <f t="shared" si="182"/>
        <v>03-0123</v>
      </c>
      <c r="F8823" s="30" t="str">
        <f>IFERROR(
INDEX('SETORES VARRIÇÃO'!$F:$F,MATCH($E8823,'SETORES VARRIÇÃO'!$H:$H,0)),
IFERROR(
INDEX('SETORES PRAÇA'!$F:$F,MATCH($E8823,'SETORES PRAÇA'!$H:$H,0)),
))</f>
        <v>Segunda/Quinta</v>
      </c>
      <c r="G8823" s="18" t="s">
        <v>888</v>
      </c>
      <c r="H8823" s="46">
        <v>0.34</v>
      </c>
      <c r="I8823" s="18" t="s">
        <v>8253</v>
      </c>
    </row>
    <row r="8824" spans="1:9" x14ac:dyDescent="0.35">
      <c r="A8824" s="68">
        <v>46134</v>
      </c>
      <c r="B8824" s="52" t="s">
        <v>720</v>
      </c>
      <c r="C8824" s="30" t="str">
        <f>IFERROR(
INDEX('SETORES VARRIÇÃO'!$A:$A,MATCH($E8824,'SETORES VARRIÇÃO'!$H:$H,0)),
IFERROR(
INDEX('SETORES PRAÇA'!$A:$A,MATCH($E8824,'SETORES PRAÇA'!$H:$H,0)),
))</f>
        <v>MG</v>
      </c>
      <c r="D8824" s="30" t="str">
        <f>IFERROR(
INDEX('SETORES VARRIÇÃO'!$B:$B,MATCH($E8824,'SETORES VARRIÇÃO'!$H:$H,0)),
IFERROR(
INDEX('SETORES PRAÇA'!$B:$B,MATCH($E8824,'SETORES PRAÇA'!$H:$H,0)),
))</f>
        <v>MG10101VJ0001</v>
      </c>
      <c r="E8824" s="30" t="str">
        <f t="shared" si="182"/>
        <v>03-0124</v>
      </c>
      <c r="F8824" s="30" t="str">
        <f>IFERROR(
INDEX('SETORES VARRIÇÃO'!$F:$F,MATCH($E8824,'SETORES VARRIÇÃO'!$H:$H,0)),
IFERROR(
INDEX('SETORES PRAÇA'!$F:$F,MATCH($E8824,'SETORES PRAÇA'!$H:$H,0)),
))</f>
        <v>Segunda a Domingo</v>
      </c>
      <c r="G8824" s="18" t="s">
        <v>888</v>
      </c>
      <c r="H8824" s="46">
        <v>1</v>
      </c>
      <c r="I8824" s="18" t="s">
        <v>8281</v>
      </c>
    </row>
    <row r="8825" spans="1:9" x14ac:dyDescent="0.35">
      <c r="A8825" s="68">
        <v>46134</v>
      </c>
      <c r="B8825" s="52" t="s">
        <v>739</v>
      </c>
      <c r="C8825" s="30" t="str">
        <f>IFERROR(
INDEX('SETORES VARRIÇÃO'!$A:$A,MATCH($E8825,'SETORES VARRIÇÃO'!$H:$H,0)),
IFERROR(
INDEX('SETORES PRAÇA'!$A:$A,MATCH($E8825,'SETORES PRAÇA'!$H:$H,0)),
))</f>
        <v>CV</v>
      </c>
      <c r="D8825" s="30" t="str">
        <f>IFERROR(
INDEX('SETORES VARRIÇÃO'!$B:$B,MATCH($E8825,'SETORES VARRIÇÃO'!$H:$H,0)),
IFERROR(
INDEX('SETORES PRAÇA'!$B:$B,MATCH($E8825,'SETORES PRAÇA'!$H:$H,0)),
))</f>
        <v>CV10304VJ0028</v>
      </c>
      <c r="E8825" s="30" t="str">
        <f t="shared" si="182"/>
        <v>03-0125</v>
      </c>
      <c r="F8825" s="30" t="str">
        <f>IFERROR(
INDEX('SETORES VARRIÇÃO'!$F:$F,MATCH($E8825,'SETORES VARRIÇÃO'!$H:$H,0)),
IFERROR(
INDEX('SETORES PRAÇA'!$F:$F,MATCH($E8825,'SETORES PRAÇA'!$H:$H,0)),
))</f>
        <v>Quarta/Sábado</v>
      </c>
      <c r="G8825" s="18" t="s">
        <v>888</v>
      </c>
      <c r="H8825" s="46">
        <v>0.78</v>
      </c>
      <c r="I8825" s="18" t="s">
        <v>8282</v>
      </c>
    </row>
    <row r="8826" spans="1:9" x14ac:dyDescent="0.35">
      <c r="A8826" s="68">
        <v>46134</v>
      </c>
      <c r="B8826" s="52" t="s">
        <v>859</v>
      </c>
      <c r="C8826" s="30" t="str">
        <f>IFERROR(
INDEX('SETORES VARRIÇÃO'!$A:$A,MATCH($E8826,'SETORES VARRIÇÃO'!$H:$H,0)),
IFERROR(
INDEX('SETORES PRAÇA'!$A:$A,MATCH($E8826,'SETORES PRAÇA'!$H:$H,0)),
))</f>
        <v>CV</v>
      </c>
      <c r="D8826" s="30" t="str">
        <f>IFERROR(
INDEX('SETORES VARRIÇÃO'!$B:$B,MATCH($E8826,'SETORES VARRIÇÃO'!$H:$H,0)),
IFERROR(
INDEX('SETORES PRAÇA'!$B:$B,MATCH($E8826,'SETORES PRAÇA'!$H:$H,0)),
))</f>
        <v>CV10202VJ0033</v>
      </c>
      <c r="E8826" s="30" t="str">
        <f t="shared" si="182"/>
        <v>03-0126</v>
      </c>
      <c r="F8826" s="30" t="str">
        <f>IFERROR(
INDEX('SETORES VARRIÇÃO'!$F:$F,MATCH($E8826,'SETORES VARRIÇÃO'!$H:$H,0)),
IFERROR(
INDEX('SETORES PRAÇA'!$F:$F,MATCH($E8826,'SETORES PRAÇA'!$H:$H,0)),
))</f>
        <v>Segunda/Quarta/Sexta</v>
      </c>
      <c r="G8826" s="18" t="s">
        <v>888</v>
      </c>
      <c r="H8826" s="46">
        <v>0.74</v>
      </c>
      <c r="I8826" s="18" t="s">
        <v>8283</v>
      </c>
    </row>
    <row r="8827" spans="1:9" x14ac:dyDescent="0.35">
      <c r="A8827" s="68">
        <v>46134</v>
      </c>
      <c r="B8827" s="52" t="s">
        <v>740</v>
      </c>
      <c r="C8827" s="30" t="str">
        <f>IFERROR(
INDEX('SETORES VARRIÇÃO'!$A:$A,MATCH($E8827,'SETORES VARRIÇÃO'!$H:$H,0)),
IFERROR(
INDEX('SETORES PRAÇA'!$A:$A,MATCH($E8827,'SETORES PRAÇA'!$H:$H,0)),
))</f>
        <v>JT</v>
      </c>
      <c r="D8827" s="30" t="str">
        <f>IFERROR(
INDEX('SETORES VARRIÇÃO'!$B:$B,MATCH($E8827,'SETORES VARRIÇÃO'!$H:$H,0)),
IFERROR(
INDEX('SETORES PRAÇA'!$B:$B,MATCH($E8827,'SETORES PRAÇA'!$H:$H,0)),
))</f>
        <v>JT10304VJ0039</v>
      </c>
      <c r="E8827" s="30" t="str">
        <f t="shared" si="182"/>
        <v>03-0127</v>
      </c>
      <c r="F8827" s="30" t="str">
        <f>IFERROR(
INDEX('SETORES VARRIÇÃO'!$F:$F,MATCH($E8827,'SETORES VARRIÇÃO'!$H:$H,0)),
IFERROR(
INDEX('SETORES PRAÇA'!$F:$F,MATCH($E8827,'SETORES PRAÇA'!$H:$H,0)),
))</f>
        <v>Quarta/Sábado</v>
      </c>
      <c r="G8827" s="18" t="s">
        <v>887</v>
      </c>
      <c r="H8827" s="46" t="s">
        <v>5211</v>
      </c>
      <c r="I8827" s="18" t="s">
        <v>6560</v>
      </c>
    </row>
    <row r="8828" spans="1:9" x14ac:dyDescent="0.35">
      <c r="A8828" s="68">
        <v>46134</v>
      </c>
      <c r="B8828" s="52" t="s">
        <v>860</v>
      </c>
      <c r="C8828" s="30" t="str">
        <f>IFERROR(
INDEX('SETORES VARRIÇÃO'!$A:$A,MATCH($E8828,'SETORES VARRIÇÃO'!$H:$H,0)),
IFERROR(
INDEX('SETORES PRAÇA'!$A:$A,MATCH($E8828,'SETORES PRAÇA'!$H:$H,0)),
))</f>
        <v>JT</v>
      </c>
      <c r="D8828" s="30" t="str">
        <f>IFERROR(
INDEX('SETORES VARRIÇÃO'!$B:$B,MATCH($E8828,'SETORES VARRIÇÃO'!$H:$H,0)),
IFERROR(
INDEX('SETORES PRAÇA'!$B:$B,MATCH($E8828,'SETORES PRAÇA'!$H:$H,0)),
))</f>
        <v>JT10303VJ0030</v>
      </c>
      <c r="E8828" s="30" t="str">
        <f t="shared" si="182"/>
        <v>03-0128</v>
      </c>
      <c r="F8828" s="30" t="str">
        <f>IFERROR(
INDEX('SETORES VARRIÇÃO'!$F:$F,MATCH($E8828,'SETORES VARRIÇÃO'!$H:$H,0)),
IFERROR(
INDEX('SETORES PRAÇA'!$F:$F,MATCH($E8828,'SETORES PRAÇA'!$H:$H,0)),
))</f>
        <v>Terça/Sexta</v>
      </c>
      <c r="G8828" s="18" t="s">
        <v>887</v>
      </c>
      <c r="H8828" s="46" t="s">
        <v>907</v>
      </c>
      <c r="I8828" s="18" t="s">
        <v>7528</v>
      </c>
    </row>
    <row r="8829" spans="1:9" x14ac:dyDescent="0.35">
      <c r="A8829" s="68">
        <v>46134</v>
      </c>
      <c r="B8829" s="52" t="s">
        <v>861</v>
      </c>
      <c r="C8829" s="30" t="str">
        <f>IFERROR(
INDEX('SETORES VARRIÇÃO'!$A:$A,MATCH($E8829,'SETORES VARRIÇÃO'!$H:$H,0)),
IFERROR(
INDEX('SETORES PRAÇA'!$A:$A,MATCH($E8829,'SETORES PRAÇA'!$H:$H,0)),
))</f>
        <v>CV</v>
      </c>
      <c r="D8829" s="30" t="str">
        <f>IFERROR(
INDEX('SETORES VARRIÇÃO'!$B:$B,MATCH($E8829,'SETORES VARRIÇÃO'!$H:$H,0)),
IFERROR(
INDEX('SETORES PRAÇA'!$B:$B,MATCH($E8829,'SETORES PRAÇA'!$H:$H,0)),
))</f>
        <v>CV10202VJ0041</v>
      </c>
      <c r="E8829" s="30" t="str">
        <f t="shared" ref="E8829:E8892" si="183">SUBSTITUTE(B8829,"SMSUB-LUTOCAR-","")</f>
        <v>03-0129</v>
      </c>
      <c r="F8829" s="30" t="str">
        <f>IFERROR(
INDEX('SETORES VARRIÇÃO'!$F:$F,MATCH($E8829,'SETORES VARRIÇÃO'!$H:$H,0)),
IFERROR(
INDEX('SETORES PRAÇA'!$F:$F,MATCH($E8829,'SETORES PRAÇA'!$H:$H,0)),
))</f>
        <v>Segunda/Quarta/Sexta</v>
      </c>
      <c r="G8829" s="18" t="s">
        <v>888</v>
      </c>
      <c r="H8829" s="46">
        <v>0.59</v>
      </c>
      <c r="I8829" s="18" t="s">
        <v>8284</v>
      </c>
    </row>
    <row r="8830" spans="1:9" x14ac:dyDescent="0.35">
      <c r="A8830" s="68">
        <v>46134</v>
      </c>
      <c r="B8830" s="52" t="s">
        <v>862</v>
      </c>
      <c r="C8830" s="30" t="str">
        <f>IFERROR(
INDEX('SETORES VARRIÇÃO'!$A:$A,MATCH($E8830,'SETORES VARRIÇÃO'!$H:$H,0)),
IFERROR(
INDEX('SETORES PRAÇA'!$A:$A,MATCH($E8830,'SETORES PRAÇA'!$H:$H,0)),
))</f>
        <v>CV</v>
      </c>
      <c r="D8830" s="30" t="str">
        <f>IFERROR(
INDEX('SETORES VARRIÇÃO'!$B:$B,MATCH($E8830,'SETORES VARRIÇÃO'!$H:$H,0)),
IFERROR(
INDEX('SETORES PRAÇA'!$B:$B,MATCH($E8830,'SETORES PRAÇA'!$H:$H,0)),
))</f>
        <v>CV10102VJ0010</v>
      </c>
      <c r="E8830" s="30" t="str">
        <f t="shared" si="183"/>
        <v>03-0130</v>
      </c>
      <c r="F8830" s="30" t="str">
        <f>IFERROR(
INDEX('SETORES VARRIÇÃO'!$F:$F,MATCH($E8830,'SETORES VARRIÇÃO'!$H:$H,0)),
IFERROR(
INDEX('SETORES PRAÇA'!$F:$F,MATCH($E8830,'SETORES PRAÇA'!$H:$H,0)),
))</f>
        <v>Segunda a Domingo</v>
      </c>
      <c r="G8830" s="18" t="s">
        <v>888</v>
      </c>
      <c r="H8830" s="46">
        <v>0.43</v>
      </c>
      <c r="I8830" s="18" t="s">
        <v>8285</v>
      </c>
    </row>
    <row r="8831" spans="1:9" x14ac:dyDescent="0.35">
      <c r="A8831" s="68">
        <v>46134</v>
      </c>
      <c r="B8831" s="52" t="s">
        <v>565</v>
      </c>
      <c r="C8831" s="30" t="str">
        <f>IFERROR(
INDEX('SETORES VARRIÇÃO'!$A:$A,MATCH($E8831,'SETORES VARRIÇÃO'!$H:$H,0)),
IFERROR(
INDEX('SETORES PRAÇA'!$A:$A,MATCH($E8831,'SETORES PRAÇA'!$H:$H,0)),
))</f>
        <v>CV</v>
      </c>
      <c r="D8831" s="30" t="str">
        <f>IFERROR(
INDEX('SETORES VARRIÇÃO'!$B:$B,MATCH($E8831,'SETORES VARRIÇÃO'!$H:$H,0)),
IFERROR(
INDEX('SETORES PRAÇA'!$B:$B,MATCH($E8831,'SETORES PRAÇA'!$H:$H,0)),
))</f>
        <v>CV10303VJ0020</v>
      </c>
      <c r="E8831" s="30" t="str">
        <f t="shared" si="183"/>
        <v>03-0131</v>
      </c>
      <c r="F8831" s="30" t="str">
        <f>IFERROR(
INDEX('SETORES VARRIÇÃO'!$F:$F,MATCH($E8831,'SETORES VARRIÇÃO'!$H:$H,0)),
IFERROR(
INDEX('SETORES PRAÇA'!$F:$F,MATCH($E8831,'SETORES PRAÇA'!$H:$H,0)),
))</f>
        <v>Terça/Sexta</v>
      </c>
      <c r="G8831" s="18" t="s">
        <v>887</v>
      </c>
      <c r="H8831" s="46" t="s">
        <v>5211</v>
      </c>
      <c r="I8831" s="18" t="s">
        <v>5095</v>
      </c>
    </row>
    <row r="8832" spans="1:9" x14ac:dyDescent="0.35">
      <c r="A8832" s="68">
        <v>46134</v>
      </c>
      <c r="B8832" s="52" t="s">
        <v>863</v>
      </c>
      <c r="C8832" s="30" t="str">
        <f>IFERROR(
INDEX('SETORES VARRIÇÃO'!$A:$A,MATCH($E8832,'SETORES VARRIÇÃO'!$H:$H,0)),
IFERROR(
INDEX('SETORES PRAÇA'!$A:$A,MATCH($E8832,'SETORES PRAÇA'!$H:$H,0)),
))</f>
        <v>CV</v>
      </c>
      <c r="D8832" s="30" t="str">
        <f>IFERROR(
INDEX('SETORES VARRIÇÃO'!$B:$B,MATCH($E8832,'SETORES VARRIÇÃO'!$H:$H,0)),
IFERROR(
INDEX('SETORES PRAÇA'!$B:$B,MATCH($E8832,'SETORES PRAÇA'!$H:$H,0)),
))</f>
        <v>CV10202VJ0038</v>
      </c>
      <c r="E8832" s="30" t="str">
        <f t="shared" si="183"/>
        <v>03-0132</v>
      </c>
      <c r="F8832" s="30" t="str">
        <f>IFERROR(
INDEX('SETORES VARRIÇÃO'!$F:$F,MATCH($E8832,'SETORES VARRIÇÃO'!$H:$H,0)),
IFERROR(
INDEX('SETORES PRAÇA'!$F:$F,MATCH($E8832,'SETORES PRAÇA'!$H:$H,0)),
))</f>
        <v>Segunda/Quarta/Sexta</v>
      </c>
      <c r="G8832" s="18" t="s">
        <v>888</v>
      </c>
      <c r="H8832" s="46">
        <v>0.53</v>
      </c>
      <c r="I8832" s="18" t="s">
        <v>8286</v>
      </c>
    </row>
    <row r="8833" spans="1:9" x14ac:dyDescent="0.35">
      <c r="A8833" s="68">
        <v>46134</v>
      </c>
      <c r="B8833" s="52" t="s">
        <v>721</v>
      </c>
      <c r="C8833" s="30" t="str">
        <f>IFERROR(
INDEX('SETORES VARRIÇÃO'!$A:$A,MATCH($E8833,'SETORES VARRIÇÃO'!$H:$H,0)),
IFERROR(
INDEX('SETORES PRAÇA'!$A:$A,MATCH($E8833,'SETORES PRAÇA'!$H:$H,0)),
))</f>
        <v>JT</v>
      </c>
      <c r="D8833" s="30" t="str">
        <f>IFERROR(
INDEX('SETORES VARRIÇÃO'!$B:$B,MATCH($E8833,'SETORES VARRIÇÃO'!$H:$H,0)),
IFERROR(
INDEX('SETORES PRAÇA'!$B:$B,MATCH($E8833,'SETORES PRAÇA'!$H:$H,0)),
))</f>
        <v>JT10303VJ0031</v>
      </c>
      <c r="E8833" s="30" t="str">
        <f t="shared" si="183"/>
        <v>03-0133</v>
      </c>
      <c r="F8833" s="30" t="str">
        <f>IFERROR(
INDEX('SETORES VARRIÇÃO'!$F:$F,MATCH($E8833,'SETORES VARRIÇÃO'!$H:$H,0)),
IFERROR(
INDEX('SETORES PRAÇA'!$F:$F,MATCH($E8833,'SETORES PRAÇA'!$H:$H,0)),
))</f>
        <v>Terça/Sexta</v>
      </c>
      <c r="G8833" s="18" t="s">
        <v>887</v>
      </c>
      <c r="H8833" s="46" t="s">
        <v>1052</v>
      </c>
      <c r="I8833" s="18" t="s">
        <v>7155</v>
      </c>
    </row>
    <row r="8834" spans="1:9" x14ac:dyDescent="0.35">
      <c r="A8834" s="68">
        <v>46134</v>
      </c>
      <c r="B8834" s="52" t="s">
        <v>864</v>
      </c>
      <c r="C8834" s="30" t="str">
        <f>IFERROR(
INDEX('SETORES VARRIÇÃO'!$A:$A,MATCH($E8834,'SETORES VARRIÇÃO'!$H:$H,0)),
IFERROR(
INDEX('SETORES PRAÇA'!$A:$A,MATCH($E8834,'SETORES PRAÇA'!$H:$H,0)),
))</f>
        <v>CV</v>
      </c>
      <c r="D8834" s="30" t="str">
        <f>IFERROR(
INDEX('SETORES VARRIÇÃO'!$B:$B,MATCH($E8834,'SETORES VARRIÇÃO'!$H:$H,0)),
IFERROR(
INDEX('SETORES PRAÇA'!$B:$B,MATCH($E8834,'SETORES PRAÇA'!$H:$H,0)),
))</f>
        <v>CV10203VJ0049</v>
      </c>
      <c r="E8834" s="30" t="str">
        <f t="shared" si="183"/>
        <v>03-0134</v>
      </c>
      <c r="F8834" s="30" t="str">
        <f>IFERROR(
INDEX('SETORES VARRIÇÃO'!$F:$F,MATCH($E8834,'SETORES VARRIÇÃO'!$H:$H,0)),
IFERROR(
INDEX('SETORES PRAÇA'!$F:$F,MATCH($E8834,'SETORES PRAÇA'!$H:$H,0)),
))</f>
        <v>Terça/Quinta/Sábado</v>
      </c>
      <c r="G8834" s="18" t="s">
        <v>888</v>
      </c>
      <c r="H8834" s="46">
        <v>0.14000000000000001</v>
      </c>
      <c r="I8834" s="18" t="s">
        <v>8287</v>
      </c>
    </row>
    <row r="8835" spans="1:9" x14ac:dyDescent="0.35">
      <c r="A8835" s="68">
        <v>46134</v>
      </c>
      <c r="B8835" s="52" t="s">
        <v>865</v>
      </c>
      <c r="C8835" s="30" t="str">
        <f>IFERROR(
INDEX('SETORES VARRIÇÃO'!$A:$A,MATCH($E8835,'SETORES VARRIÇÃO'!$H:$H,0)),
IFERROR(
INDEX('SETORES PRAÇA'!$A:$A,MATCH($E8835,'SETORES PRAÇA'!$H:$H,0)),
))</f>
        <v>JT</v>
      </c>
      <c r="D8835" s="30" t="str">
        <f>IFERROR(
INDEX('SETORES VARRIÇÃO'!$B:$B,MATCH($E8835,'SETORES VARRIÇÃO'!$H:$H,0)),
IFERROR(
INDEX('SETORES PRAÇA'!$B:$B,MATCH($E8835,'SETORES PRAÇA'!$H:$H,0)),
))</f>
        <v>JT10303VJ0022</v>
      </c>
      <c r="E8835" s="30" t="str">
        <f t="shared" si="183"/>
        <v>03-0135</v>
      </c>
      <c r="F8835" s="30" t="str">
        <f>IFERROR(
INDEX('SETORES VARRIÇÃO'!$F:$F,MATCH($E8835,'SETORES VARRIÇÃO'!$H:$H,0)),
IFERROR(
INDEX('SETORES PRAÇA'!$F:$F,MATCH($E8835,'SETORES PRAÇA'!$H:$H,0)),
))</f>
        <v>Terça/Sexta</v>
      </c>
      <c r="G8835" s="18" t="s">
        <v>887</v>
      </c>
      <c r="H8835" s="46" t="s">
        <v>907</v>
      </c>
      <c r="I8835" s="18" t="s">
        <v>7919</v>
      </c>
    </row>
    <row r="8836" spans="1:9" x14ac:dyDescent="0.35">
      <c r="A8836" s="68">
        <v>46134</v>
      </c>
      <c r="B8836" s="52" t="s">
        <v>866</v>
      </c>
      <c r="C8836" s="30" t="str">
        <f>IFERROR(
INDEX('SETORES VARRIÇÃO'!$A:$A,MATCH($E8836,'SETORES VARRIÇÃO'!$H:$H,0)),
IFERROR(
INDEX('SETORES PRAÇA'!$A:$A,MATCH($E8836,'SETORES PRAÇA'!$H:$H,0)),
))</f>
        <v>CV</v>
      </c>
      <c r="D8836" s="30" t="str">
        <f>IFERROR(
INDEX('SETORES VARRIÇÃO'!$B:$B,MATCH($E8836,'SETORES VARRIÇÃO'!$H:$H,0)),
IFERROR(
INDEX('SETORES PRAÇA'!$B:$B,MATCH($E8836,'SETORES PRAÇA'!$H:$H,0)),
))</f>
        <v>CV10202VJ0031</v>
      </c>
      <c r="E8836" s="30" t="str">
        <f t="shared" si="183"/>
        <v>03-0136</v>
      </c>
      <c r="F8836" s="30" t="str">
        <f>IFERROR(
INDEX('SETORES VARRIÇÃO'!$F:$F,MATCH($E8836,'SETORES VARRIÇÃO'!$H:$H,0)),
IFERROR(
INDEX('SETORES PRAÇA'!$F:$F,MATCH($E8836,'SETORES PRAÇA'!$H:$H,0)),
))</f>
        <v>Segunda/Quarta/Sexta</v>
      </c>
      <c r="G8836" s="18" t="s">
        <v>887</v>
      </c>
      <c r="H8836" s="46" t="s">
        <v>4477</v>
      </c>
      <c r="I8836" s="18" t="s">
        <v>4114</v>
      </c>
    </row>
    <row r="8837" spans="1:9" x14ac:dyDescent="0.35">
      <c r="A8837" s="68">
        <v>46134</v>
      </c>
      <c r="B8837" s="52" t="s">
        <v>722</v>
      </c>
      <c r="C8837" s="30" t="str">
        <f>IFERROR(
INDEX('SETORES VARRIÇÃO'!$A:$A,MATCH($E8837,'SETORES VARRIÇÃO'!$H:$H,0)),
IFERROR(
INDEX('SETORES PRAÇA'!$A:$A,MATCH($E8837,'SETORES PRAÇA'!$H:$H,0)),
))</f>
        <v>JT</v>
      </c>
      <c r="D8837" s="30" t="str">
        <f>IFERROR(
INDEX('SETORES VARRIÇÃO'!$B:$B,MATCH($E8837,'SETORES VARRIÇÃO'!$H:$H,0)),
IFERROR(
INDEX('SETORES PRAÇA'!$B:$B,MATCH($E8837,'SETORES PRAÇA'!$H:$H,0)),
))</f>
        <v>JT10303VJ0021</v>
      </c>
      <c r="E8837" s="30" t="str">
        <f t="shared" si="183"/>
        <v>03-0137</v>
      </c>
      <c r="F8837" s="30" t="str">
        <f>IFERROR(
INDEX('SETORES VARRIÇÃO'!$F:$F,MATCH($E8837,'SETORES VARRIÇÃO'!$H:$H,0)),
IFERROR(
INDEX('SETORES PRAÇA'!$F:$F,MATCH($E8837,'SETORES PRAÇA'!$H:$H,0)),
))</f>
        <v>Terça/Sexta</v>
      </c>
      <c r="G8837" s="18" t="s">
        <v>887</v>
      </c>
      <c r="H8837" s="46" t="s">
        <v>1046</v>
      </c>
      <c r="I8837" s="18" t="s">
        <v>8097</v>
      </c>
    </row>
    <row r="8838" spans="1:9" x14ac:dyDescent="0.35">
      <c r="A8838" s="68">
        <v>46134</v>
      </c>
      <c r="B8838" s="52" t="s">
        <v>867</v>
      </c>
      <c r="C8838" s="30" t="str">
        <f>IFERROR(
INDEX('SETORES VARRIÇÃO'!$A:$A,MATCH($E8838,'SETORES VARRIÇÃO'!$H:$H,0)),
IFERROR(
INDEX('SETORES PRAÇA'!$A:$A,MATCH($E8838,'SETORES PRAÇA'!$H:$H,0)),
))</f>
        <v>JT</v>
      </c>
      <c r="D8838" s="30" t="str">
        <f>IFERROR(
INDEX('SETORES VARRIÇÃO'!$B:$B,MATCH($E8838,'SETORES VARRIÇÃO'!$H:$H,0)),
IFERROR(
INDEX('SETORES PRAÇA'!$B:$B,MATCH($E8838,'SETORES PRAÇA'!$H:$H,0)),
))</f>
        <v>JT10102VJ0002</v>
      </c>
      <c r="E8838" s="30" t="str">
        <f t="shared" si="183"/>
        <v>03-0138</v>
      </c>
      <c r="F8838" s="30" t="str">
        <f>IFERROR(
INDEX('SETORES VARRIÇÃO'!$F:$F,MATCH($E8838,'SETORES VARRIÇÃO'!$H:$H,0)),
IFERROR(
INDEX('SETORES PRAÇA'!$F:$F,MATCH($E8838,'SETORES PRAÇA'!$H:$H,0)),
))</f>
        <v>Segunda a Domingo</v>
      </c>
      <c r="G8838" s="18" t="s">
        <v>888</v>
      </c>
      <c r="H8838" s="46">
        <v>0.28999999999999998</v>
      </c>
      <c r="I8838" s="18" t="s">
        <v>8288</v>
      </c>
    </row>
    <row r="8839" spans="1:9" x14ac:dyDescent="0.35">
      <c r="A8839" s="68">
        <v>46134</v>
      </c>
      <c r="B8839" s="52" t="s">
        <v>868</v>
      </c>
      <c r="C8839" s="30" t="str">
        <f>IFERROR(
INDEX('SETORES VARRIÇÃO'!$A:$A,MATCH($E8839,'SETORES VARRIÇÃO'!$H:$H,0)),
IFERROR(
INDEX('SETORES PRAÇA'!$A:$A,MATCH($E8839,'SETORES PRAÇA'!$H:$H,0)),
))</f>
        <v>CV</v>
      </c>
      <c r="D8839" s="30" t="str">
        <f>IFERROR(
INDEX('SETORES VARRIÇÃO'!$B:$B,MATCH($E8839,'SETORES VARRIÇÃO'!$H:$H,0)),
IFERROR(
INDEX('SETORES PRAÇA'!$B:$B,MATCH($E8839,'SETORES PRAÇA'!$H:$H,0)),
))</f>
        <v>CV10302VJ0014</v>
      </c>
      <c r="E8839" s="30" t="str">
        <f t="shared" si="183"/>
        <v>03-0139</v>
      </c>
      <c r="F8839" s="30" t="str">
        <f>IFERROR(
INDEX('SETORES VARRIÇÃO'!$F:$F,MATCH($E8839,'SETORES VARRIÇÃO'!$H:$H,0)),
IFERROR(
INDEX('SETORES PRAÇA'!$F:$F,MATCH($E8839,'SETORES PRAÇA'!$H:$H,0)),
))</f>
        <v>Segunda/Quinta</v>
      </c>
      <c r="G8839" s="18" t="s">
        <v>887</v>
      </c>
      <c r="H8839" s="46" t="s">
        <v>947</v>
      </c>
      <c r="I8839" s="18" t="s">
        <v>7921</v>
      </c>
    </row>
    <row r="8840" spans="1:9" x14ac:dyDescent="0.35">
      <c r="A8840" s="68">
        <v>46134</v>
      </c>
      <c r="B8840" s="52" t="s">
        <v>869</v>
      </c>
      <c r="C8840" s="30" t="str">
        <f>IFERROR(
INDEX('SETORES VARRIÇÃO'!$A:$A,MATCH($E8840,'SETORES VARRIÇÃO'!$H:$H,0)),
IFERROR(
INDEX('SETORES PRAÇA'!$A:$A,MATCH($E8840,'SETORES PRAÇA'!$H:$H,0)),
))</f>
        <v>JT</v>
      </c>
      <c r="D8840" s="30" t="str">
        <f>IFERROR(
INDEX('SETORES VARRIÇÃO'!$B:$B,MATCH($E8840,'SETORES VARRIÇÃO'!$H:$H,0)),
IFERROR(
INDEX('SETORES PRAÇA'!$B:$B,MATCH($E8840,'SETORES PRAÇA'!$H:$H,0)),
))</f>
        <v>JT10203VJ0053</v>
      </c>
      <c r="E8840" s="30" t="str">
        <f t="shared" si="183"/>
        <v>03-0140</v>
      </c>
      <c r="F8840" s="30" t="str">
        <f>IFERROR(
INDEX('SETORES VARRIÇÃO'!$F:$F,MATCH($E8840,'SETORES VARRIÇÃO'!$H:$H,0)),
IFERROR(
INDEX('SETORES PRAÇA'!$F:$F,MATCH($E8840,'SETORES PRAÇA'!$H:$H,0)),
))</f>
        <v>Terça/Quinta/Sábado</v>
      </c>
      <c r="G8840" s="18" t="s">
        <v>887</v>
      </c>
      <c r="H8840" s="46" t="s">
        <v>907</v>
      </c>
      <c r="I8840" s="18" t="s">
        <v>8289</v>
      </c>
    </row>
    <row r="8841" spans="1:9" x14ac:dyDescent="0.35">
      <c r="A8841" s="68">
        <v>46134</v>
      </c>
      <c r="B8841" s="52" t="s">
        <v>870</v>
      </c>
      <c r="C8841" s="30" t="str">
        <f>IFERROR(
INDEX('SETORES VARRIÇÃO'!$A:$A,MATCH($E8841,'SETORES VARRIÇÃO'!$H:$H,0)),
IFERROR(
INDEX('SETORES PRAÇA'!$A:$A,MATCH($E8841,'SETORES PRAÇA'!$H:$H,0)),
))</f>
        <v>JT</v>
      </c>
      <c r="D8841" s="30" t="str">
        <f>IFERROR(
INDEX('SETORES VARRIÇÃO'!$B:$B,MATCH($E8841,'SETORES VARRIÇÃO'!$H:$H,0)),
IFERROR(
INDEX('SETORES PRAÇA'!$B:$B,MATCH($E8841,'SETORES PRAÇA'!$H:$H,0)),
))</f>
        <v>JT10302VJ0018</v>
      </c>
      <c r="E8841" s="30" t="str">
        <f t="shared" si="183"/>
        <v>03-0141</v>
      </c>
      <c r="F8841" s="30" t="str">
        <f>IFERROR(
INDEX('SETORES VARRIÇÃO'!$F:$F,MATCH($E8841,'SETORES VARRIÇÃO'!$H:$H,0)),
IFERROR(
INDEX('SETORES PRAÇA'!$F:$F,MATCH($E8841,'SETORES PRAÇA'!$H:$H,0)),
))</f>
        <v>Segunda/Quinta</v>
      </c>
      <c r="G8841" s="18" t="s">
        <v>888</v>
      </c>
      <c r="H8841" s="46">
        <v>0.25</v>
      </c>
      <c r="I8841" s="18" t="s">
        <v>8290</v>
      </c>
    </row>
    <row r="8842" spans="1:9" x14ac:dyDescent="0.35">
      <c r="A8842" s="68">
        <v>46134</v>
      </c>
      <c r="B8842" s="52" t="s">
        <v>752</v>
      </c>
      <c r="C8842" s="30" t="str">
        <f>IFERROR(
INDEX('SETORES VARRIÇÃO'!$A:$A,MATCH($E8842,'SETORES VARRIÇÃO'!$H:$H,0)),
IFERROR(
INDEX('SETORES PRAÇA'!$A:$A,MATCH($E8842,'SETORES PRAÇA'!$H:$H,0)),
))</f>
        <v>JT</v>
      </c>
      <c r="D8842" s="30" t="str">
        <f>IFERROR(
INDEX('SETORES VARRIÇÃO'!$B:$B,MATCH($E8842,'SETORES VARRIÇÃO'!$H:$H,0)),
IFERROR(
INDEX('SETORES PRAÇA'!$B:$B,MATCH($E8842,'SETORES PRAÇA'!$H:$H,0)),
))</f>
        <v>JT10303VJ0023</v>
      </c>
      <c r="E8842" s="30" t="str">
        <f t="shared" si="183"/>
        <v>03-0142</v>
      </c>
      <c r="F8842" s="30" t="str">
        <f>IFERROR(
INDEX('SETORES VARRIÇÃO'!$F:$F,MATCH($E8842,'SETORES VARRIÇÃO'!$H:$H,0)),
IFERROR(
INDEX('SETORES PRAÇA'!$F:$F,MATCH($E8842,'SETORES PRAÇA'!$H:$H,0)),
))</f>
        <v>Terça/Sexta</v>
      </c>
      <c r="G8842" s="18" t="s">
        <v>887</v>
      </c>
      <c r="H8842" s="46" t="s">
        <v>907</v>
      </c>
      <c r="I8842" s="18" t="s">
        <v>6273</v>
      </c>
    </row>
    <row r="8843" spans="1:9" x14ac:dyDescent="0.35">
      <c r="A8843" s="68">
        <v>46134</v>
      </c>
      <c r="B8843" s="52" t="s">
        <v>871</v>
      </c>
      <c r="C8843" s="30" t="str">
        <f>IFERROR(
INDEX('SETORES VARRIÇÃO'!$A:$A,MATCH($E8843,'SETORES VARRIÇÃO'!$H:$H,0)),
IFERROR(
INDEX('SETORES PRAÇA'!$A:$A,MATCH($E8843,'SETORES PRAÇA'!$H:$H,0)),
))</f>
        <v>JT</v>
      </c>
      <c r="D8843" s="30" t="str">
        <f>IFERROR(
INDEX('SETORES VARRIÇÃO'!$B:$B,MATCH($E8843,'SETORES VARRIÇÃO'!$H:$H,0)),
IFERROR(
INDEX('SETORES PRAÇA'!$B:$B,MATCH($E8843,'SETORES PRAÇA'!$H:$H,0)),
))</f>
        <v>JT10304VJ0038</v>
      </c>
      <c r="E8843" s="30" t="str">
        <f t="shared" si="183"/>
        <v>03-0143</v>
      </c>
      <c r="F8843" s="30" t="str">
        <f>IFERROR(
INDEX('SETORES VARRIÇÃO'!$F:$F,MATCH($E8843,'SETORES VARRIÇÃO'!$H:$H,0)),
IFERROR(
INDEX('SETORES PRAÇA'!$F:$F,MATCH($E8843,'SETORES PRAÇA'!$H:$H,0)),
))</f>
        <v>Quarta/Sábado</v>
      </c>
      <c r="G8843" s="18" t="s">
        <v>888</v>
      </c>
      <c r="H8843" s="46">
        <v>0.39</v>
      </c>
      <c r="I8843" s="18" t="s">
        <v>8291</v>
      </c>
    </row>
    <row r="8844" spans="1:9" x14ac:dyDescent="0.35">
      <c r="A8844" s="68">
        <v>46134</v>
      </c>
      <c r="B8844" s="52" t="s">
        <v>6575</v>
      </c>
      <c r="C8844" s="30" t="str">
        <f>IFERROR(
INDEX('SETORES VARRIÇÃO'!$A:$A,MATCH($E8844,'SETORES VARRIÇÃO'!$H:$H,0)),
IFERROR(
INDEX('SETORES PRAÇA'!$A:$A,MATCH($E8844,'SETORES PRAÇA'!$H:$H,0)),
))</f>
        <v>ST</v>
      </c>
      <c r="D8844" s="30" t="str">
        <f>IFERROR(
INDEX('SETORES VARRIÇÃO'!$B:$B,MATCH($E8844,'SETORES VARRIÇÃO'!$H:$H,0)),
IFERROR(
INDEX('SETORES PRAÇA'!$B:$B,MATCH($E8844,'SETORES PRAÇA'!$H:$H,0)),
))</f>
        <v>ST10101VJ0019</v>
      </c>
      <c r="E8844" s="30" t="str">
        <f t="shared" si="183"/>
        <v>03-0144</v>
      </c>
      <c r="F8844" s="30" t="str">
        <f>IFERROR(
INDEX('SETORES VARRIÇÃO'!$F:$F,MATCH($E8844,'SETORES VARRIÇÃO'!$H:$H,0)),
IFERROR(
INDEX('SETORES PRAÇA'!$F:$F,MATCH($E8844,'SETORES PRAÇA'!$H:$H,0)),
))</f>
        <v>Segunda a Sábado</v>
      </c>
      <c r="G8844" s="18" t="s">
        <v>888</v>
      </c>
      <c r="H8844" s="46">
        <v>1</v>
      </c>
      <c r="I8844" s="18" t="s">
        <v>8292</v>
      </c>
    </row>
    <row r="8845" spans="1:9" x14ac:dyDescent="0.35">
      <c r="A8845" s="68">
        <v>46134</v>
      </c>
      <c r="B8845" s="52" t="s">
        <v>6576</v>
      </c>
      <c r="C8845" s="30" t="str">
        <f>IFERROR(
INDEX('SETORES VARRIÇÃO'!$A:$A,MATCH($E8845,'SETORES VARRIÇÃO'!$H:$H,0)),
IFERROR(
INDEX('SETORES PRAÇA'!$A:$A,MATCH($E8845,'SETORES PRAÇA'!$H:$H,0)),
))</f>
        <v>CV</v>
      </c>
      <c r="D8845" s="30" t="str">
        <f>IFERROR(
INDEX('SETORES VARRIÇÃO'!$B:$B,MATCH($E8845,'SETORES VARRIÇÃO'!$H:$H,0)),
IFERROR(
INDEX('SETORES PRAÇA'!$B:$B,MATCH($E8845,'SETORES PRAÇA'!$H:$H,0)),
))</f>
        <v>CV10203VP0019</v>
      </c>
      <c r="E8845" s="30" t="str">
        <f t="shared" si="183"/>
        <v>03-0145</v>
      </c>
      <c r="F8845" s="30" t="str">
        <f>IFERROR(
INDEX('SETORES VARRIÇÃO'!$F:$F,MATCH($E8845,'SETORES VARRIÇÃO'!$H:$H,0)),
IFERROR(
INDEX('SETORES PRAÇA'!$F:$F,MATCH($E8845,'SETORES PRAÇA'!$H:$H,0)),
))</f>
        <v>Terça/Quinta/Sábado</v>
      </c>
      <c r="G8845" s="18" t="s">
        <v>887</v>
      </c>
      <c r="H8845" s="46" t="s">
        <v>1034</v>
      </c>
      <c r="I8845" s="18" t="s">
        <v>6872</v>
      </c>
    </row>
    <row r="8846" spans="1:9" x14ac:dyDescent="0.35">
      <c r="A8846" s="68">
        <v>46134</v>
      </c>
      <c r="B8846" s="52" t="s">
        <v>6577</v>
      </c>
      <c r="C8846" s="30" t="str">
        <f>IFERROR(
INDEX('SETORES VARRIÇÃO'!$A:$A,MATCH($E8846,'SETORES VARRIÇÃO'!$H:$H,0)),
IFERROR(
INDEX('SETORES PRAÇA'!$A:$A,MATCH($E8846,'SETORES PRAÇA'!$H:$H,0)),
))</f>
        <v>MG</v>
      </c>
      <c r="D8846" s="30" t="str">
        <f>IFERROR(
INDEX('SETORES VARRIÇÃO'!$B:$B,MATCH($E8846,'SETORES VARRIÇÃO'!$H:$H,0)),
IFERROR(
INDEX('SETORES PRAÇA'!$B:$B,MATCH($E8846,'SETORES PRAÇA'!$H:$H,0)),
))</f>
        <v>MG10203VP0025</v>
      </c>
      <c r="E8846" s="30" t="str">
        <f t="shared" si="183"/>
        <v>03-0146</v>
      </c>
      <c r="F8846" s="30" t="str">
        <f>IFERROR(
INDEX('SETORES VARRIÇÃO'!$F:$F,MATCH($E8846,'SETORES VARRIÇÃO'!$H:$H,0)),
IFERROR(
INDEX('SETORES PRAÇA'!$F:$F,MATCH($E8846,'SETORES PRAÇA'!$H:$H,0)),
))</f>
        <v>Terça/Quinta/Sábado</v>
      </c>
      <c r="G8846" s="18" t="s">
        <v>887</v>
      </c>
      <c r="H8846" s="46" t="s">
        <v>1034</v>
      </c>
      <c r="I8846" s="18" t="s">
        <v>6873</v>
      </c>
    </row>
    <row r="8847" spans="1:9" x14ac:dyDescent="0.35">
      <c r="A8847" s="68">
        <v>46134</v>
      </c>
      <c r="B8847" s="52" t="s">
        <v>6578</v>
      </c>
      <c r="C8847" s="30" t="str">
        <f>IFERROR(
INDEX('SETORES VARRIÇÃO'!$A:$A,MATCH($E8847,'SETORES VARRIÇÃO'!$H:$H,0)),
IFERROR(
INDEX('SETORES PRAÇA'!$A:$A,MATCH($E8847,'SETORES PRAÇA'!$H:$H,0)),
))</f>
        <v>MG</v>
      </c>
      <c r="D8847" s="30" t="str">
        <f>IFERROR(
INDEX('SETORES VARRIÇÃO'!$B:$B,MATCH($E8847,'SETORES VARRIÇÃO'!$H:$H,0)),
IFERROR(
INDEX('SETORES PRAÇA'!$B:$B,MATCH($E8847,'SETORES PRAÇA'!$H:$H,0)),
))</f>
        <v>MG10202VP0021</v>
      </c>
      <c r="E8847" s="30" t="str">
        <f t="shared" si="183"/>
        <v>03-0147</v>
      </c>
      <c r="F8847" s="30" t="str">
        <f>IFERROR(
INDEX('SETORES VARRIÇÃO'!$F:$F,MATCH($E8847,'SETORES VARRIÇÃO'!$H:$H,0)),
IFERROR(
INDEX('SETORES PRAÇA'!$F:$F,MATCH($E8847,'SETORES PRAÇA'!$H:$H,0)),
))</f>
        <v>Segunda/Quarta/Sexta</v>
      </c>
      <c r="G8847" s="18" t="s">
        <v>888</v>
      </c>
      <c r="H8847" s="46">
        <v>1</v>
      </c>
      <c r="I8847" s="18" t="s">
        <v>8215</v>
      </c>
    </row>
    <row r="8848" spans="1:9" x14ac:dyDescent="0.35">
      <c r="A8848" s="68">
        <v>46134</v>
      </c>
      <c r="B8848" s="52" t="s">
        <v>6579</v>
      </c>
      <c r="C8848" s="30" t="str">
        <f>IFERROR(
INDEX('SETORES VARRIÇÃO'!$A:$A,MATCH($E8848,'SETORES VARRIÇÃO'!$H:$H,0)),
IFERROR(
INDEX('SETORES PRAÇA'!$A:$A,MATCH($E8848,'SETORES PRAÇA'!$H:$H,0)),
))</f>
        <v>ST</v>
      </c>
      <c r="D8848" s="30" t="str">
        <f>IFERROR(
INDEX('SETORES VARRIÇÃO'!$B:$B,MATCH($E8848,'SETORES VARRIÇÃO'!$H:$H,0)),
IFERROR(
INDEX('SETORES PRAÇA'!$B:$B,MATCH($E8848,'SETORES PRAÇA'!$H:$H,0)),
))</f>
        <v>ST10304VJ0067</v>
      </c>
      <c r="E8848" s="30" t="str">
        <f t="shared" si="183"/>
        <v>03-0148</v>
      </c>
      <c r="F8848" s="30" t="str">
        <f>IFERROR(
INDEX('SETORES VARRIÇÃO'!$F:$F,MATCH($E8848,'SETORES VARRIÇÃO'!$H:$H,0)),
IFERROR(
INDEX('SETORES PRAÇA'!$F:$F,MATCH($E8848,'SETORES PRAÇA'!$H:$H,0)),
))</f>
        <v>Quarta/Sábado</v>
      </c>
      <c r="G8848" s="18" t="s">
        <v>887</v>
      </c>
      <c r="H8848" s="46" t="s">
        <v>1034</v>
      </c>
      <c r="I8848" s="18" t="s">
        <v>8293</v>
      </c>
    </row>
    <row r="8849" spans="1:9" x14ac:dyDescent="0.35">
      <c r="A8849" s="68">
        <v>46134</v>
      </c>
      <c r="B8849" s="52" t="s">
        <v>6580</v>
      </c>
      <c r="C8849" s="30" t="str">
        <f>IFERROR(
INDEX('SETORES VARRIÇÃO'!$A:$A,MATCH($E8849,'SETORES VARRIÇÃO'!$H:$H,0)),
IFERROR(
INDEX('SETORES PRAÇA'!$A:$A,MATCH($E8849,'SETORES PRAÇA'!$H:$H,0)),
))</f>
        <v>MG</v>
      </c>
      <c r="D8849" s="30" t="str">
        <f>IFERROR(
INDEX('SETORES VARRIÇÃO'!$B:$B,MATCH($E8849,'SETORES VARRIÇÃO'!$H:$H,0)),
IFERROR(
INDEX('SETORES PRAÇA'!$B:$B,MATCH($E8849,'SETORES PRAÇA'!$H:$H,0)),
))</f>
        <v>MG10203VP0030</v>
      </c>
      <c r="E8849" s="30" t="str">
        <f t="shared" si="183"/>
        <v>03-0149</v>
      </c>
      <c r="F8849" s="30" t="str">
        <f>IFERROR(
INDEX('SETORES VARRIÇÃO'!$F:$F,MATCH($E8849,'SETORES VARRIÇÃO'!$H:$H,0)),
IFERROR(
INDEX('SETORES PRAÇA'!$F:$F,MATCH($E8849,'SETORES PRAÇA'!$H:$H,0)),
))</f>
        <v>Terça/Quinta/Sábado</v>
      </c>
      <c r="G8849" s="18" t="s">
        <v>888</v>
      </c>
      <c r="H8849" s="46">
        <v>1</v>
      </c>
      <c r="I8849" s="18" t="s">
        <v>8294</v>
      </c>
    </row>
    <row r="8850" spans="1:9" x14ac:dyDescent="0.35">
      <c r="A8850" s="68">
        <v>46134</v>
      </c>
      <c r="B8850" s="52" t="s">
        <v>6581</v>
      </c>
      <c r="C8850" s="30" t="str">
        <f>IFERROR(
INDEX('SETORES VARRIÇÃO'!$A:$A,MATCH($E8850,'SETORES VARRIÇÃO'!$H:$H,0)),
IFERROR(
INDEX('SETORES PRAÇA'!$A:$A,MATCH($E8850,'SETORES PRAÇA'!$H:$H,0)),
))</f>
        <v>ST</v>
      </c>
      <c r="D8850" s="30" t="str">
        <f>IFERROR(
INDEX('SETORES VARRIÇÃO'!$B:$B,MATCH($E8850,'SETORES VARRIÇÃO'!$H:$H,0)),
IFERROR(
INDEX('SETORES PRAÇA'!$B:$B,MATCH($E8850,'SETORES PRAÇA'!$H:$H,0)),
))</f>
        <v>ST10304VJ0066</v>
      </c>
      <c r="E8850" s="30" t="str">
        <f t="shared" si="183"/>
        <v>03-0150</v>
      </c>
      <c r="F8850" s="30" t="str">
        <f>IFERROR(
INDEX('SETORES VARRIÇÃO'!$F:$F,MATCH($E8850,'SETORES VARRIÇÃO'!$H:$H,0)),
IFERROR(
INDEX('SETORES PRAÇA'!$F:$F,MATCH($E8850,'SETORES PRAÇA'!$H:$H,0)),
))</f>
        <v>Quarta/Sábado</v>
      </c>
      <c r="G8850" s="18" t="s">
        <v>888</v>
      </c>
      <c r="H8850" s="46">
        <v>1</v>
      </c>
      <c r="I8850" s="18" t="s">
        <v>8295</v>
      </c>
    </row>
    <row r="8851" spans="1:9" x14ac:dyDescent="0.35">
      <c r="A8851" s="68">
        <v>46134</v>
      </c>
      <c r="B8851" s="52" t="s">
        <v>6582</v>
      </c>
      <c r="C8851" s="30" t="str">
        <f>IFERROR(
INDEX('SETORES VARRIÇÃO'!$A:$A,MATCH($E8851,'SETORES VARRIÇÃO'!$H:$H,0)),
IFERROR(
INDEX('SETORES PRAÇA'!$A:$A,MATCH($E8851,'SETORES PRAÇA'!$H:$H,0)),
))</f>
        <v>ST</v>
      </c>
      <c r="D8851" s="30" t="str">
        <f>IFERROR(
INDEX('SETORES VARRIÇÃO'!$B:$B,MATCH($E8851,'SETORES VARRIÇÃO'!$H:$H,0)),
IFERROR(
INDEX('SETORES PRAÇA'!$B:$B,MATCH($E8851,'SETORES PRAÇA'!$H:$H,0)),
))</f>
        <v>ST10303VJ0044</v>
      </c>
      <c r="E8851" s="30" t="str">
        <f t="shared" si="183"/>
        <v>03-0151</v>
      </c>
      <c r="F8851" s="30" t="str">
        <f>IFERROR(
INDEX('SETORES VARRIÇÃO'!$F:$F,MATCH($E8851,'SETORES VARRIÇÃO'!$H:$H,0)),
IFERROR(
INDEX('SETORES PRAÇA'!$F:$F,MATCH($E8851,'SETORES PRAÇA'!$H:$H,0)),
))</f>
        <v>Terça/Sexta</v>
      </c>
      <c r="G8851" s="18" t="s">
        <v>888</v>
      </c>
      <c r="H8851" s="46">
        <v>1</v>
      </c>
      <c r="I8851" s="18" t="s">
        <v>8296</v>
      </c>
    </row>
    <row r="8852" spans="1:9" x14ac:dyDescent="0.35">
      <c r="A8852" s="68">
        <v>46134</v>
      </c>
      <c r="B8852" s="52" t="s">
        <v>6583</v>
      </c>
      <c r="C8852" s="30" t="str">
        <f>IFERROR(
INDEX('SETORES VARRIÇÃO'!$A:$A,MATCH($E8852,'SETORES VARRIÇÃO'!$H:$H,0)),
IFERROR(
INDEX('SETORES PRAÇA'!$A:$A,MATCH($E8852,'SETORES PRAÇA'!$H:$H,0)),
))</f>
        <v>ST</v>
      </c>
      <c r="D8852" s="30" t="str">
        <f>IFERROR(
INDEX('SETORES VARRIÇÃO'!$B:$B,MATCH($E8852,'SETORES VARRIÇÃO'!$H:$H,0)),
IFERROR(
INDEX('SETORES PRAÇA'!$B:$B,MATCH($E8852,'SETORES PRAÇA'!$H:$H,0)),
))</f>
        <v>ST10102VL0001</v>
      </c>
      <c r="E8852" s="30" t="str">
        <f t="shared" si="183"/>
        <v>03-0152</v>
      </c>
      <c r="F8852" s="30" t="str">
        <f>IFERROR(
INDEX('SETORES VARRIÇÃO'!$F:$F,MATCH($E8852,'SETORES VARRIÇÃO'!$H:$H,0)),
IFERROR(
INDEX('SETORES PRAÇA'!$F:$F,MATCH($E8852,'SETORES PRAÇA'!$H:$H,0)),
))</f>
        <v>Segunda a Domingo</v>
      </c>
      <c r="G8852" s="18" t="s">
        <v>888</v>
      </c>
      <c r="H8852" s="46">
        <v>1</v>
      </c>
      <c r="I8852" s="18" t="s">
        <v>8297</v>
      </c>
    </row>
    <row r="8853" spans="1:9" x14ac:dyDescent="0.35">
      <c r="A8853" s="68">
        <v>46134</v>
      </c>
      <c r="B8853" s="52" t="s">
        <v>6584</v>
      </c>
      <c r="C8853" s="30" t="str">
        <f>IFERROR(
INDEX('SETORES VARRIÇÃO'!$A:$A,MATCH($E8853,'SETORES VARRIÇÃO'!$H:$H,0)),
IFERROR(
INDEX('SETORES PRAÇA'!$A:$A,MATCH($E8853,'SETORES PRAÇA'!$H:$H,0)),
))</f>
        <v>JT</v>
      </c>
      <c r="D8853" s="30" t="str">
        <f>IFERROR(
INDEX('SETORES VARRIÇÃO'!$B:$B,MATCH($E8853,'SETORES VARRIÇÃO'!$H:$H,0)),
IFERROR(
INDEX('SETORES PRAÇA'!$B:$B,MATCH($E8853,'SETORES PRAÇA'!$H:$H,0)),
))</f>
        <v>JT10101VP0002/03</v>
      </c>
      <c r="E8853" s="30" t="str">
        <f t="shared" si="183"/>
        <v>03-0153</v>
      </c>
      <c r="F8853" s="30" t="str">
        <f>IFERROR(
INDEX('SETORES VARRIÇÃO'!$F:$F,MATCH($E8853,'SETORES VARRIÇÃO'!$H:$H,0)),
IFERROR(
INDEX('SETORES PRAÇA'!$F:$F,MATCH($E8853,'SETORES PRAÇA'!$H:$H,0)),
))</f>
        <v>Segunda a Sábado</v>
      </c>
      <c r="G8853" s="18" t="s">
        <v>888</v>
      </c>
      <c r="H8853" s="46">
        <v>1</v>
      </c>
      <c r="I8853" s="18" t="s">
        <v>8298</v>
      </c>
    </row>
    <row r="8854" spans="1:9" x14ac:dyDescent="0.35">
      <c r="A8854" s="68">
        <v>46134</v>
      </c>
      <c r="B8854" s="52" t="s">
        <v>6585</v>
      </c>
      <c r="C8854" s="30" t="str">
        <f>IFERROR(
INDEX('SETORES VARRIÇÃO'!$A:$A,MATCH($E8854,'SETORES VARRIÇÃO'!$H:$H,0)),
IFERROR(
INDEX('SETORES PRAÇA'!$A:$A,MATCH($E8854,'SETORES PRAÇA'!$H:$H,0)),
))</f>
        <v>MG</v>
      </c>
      <c r="D8854" s="30" t="str">
        <f>IFERROR(
INDEX('SETORES VARRIÇÃO'!$B:$B,MATCH($E8854,'SETORES VARRIÇÃO'!$H:$H,0)),
IFERROR(
INDEX('SETORES PRAÇA'!$B:$B,MATCH($E8854,'SETORES PRAÇA'!$H:$H,0)),
))</f>
        <v>MG10203VJ0058</v>
      </c>
      <c r="E8854" s="30" t="str">
        <f t="shared" si="183"/>
        <v>03-0154</v>
      </c>
      <c r="F8854" s="30" t="str">
        <f>IFERROR(
INDEX('SETORES VARRIÇÃO'!$F:$F,MATCH($E8854,'SETORES VARRIÇÃO'!$H:$H,0)),
IFERROR(
INDEX('SETORES PRAÇA'!$F:$F,MATCH($E8854,'SETORES PRAÇA'!$H:$H,0)),
))</f>
        <v>Terça/Quinta/Sábado</v>
      </c>
      <c r="G8854" s="18" t="s">
        <v>888</v>
      </c>
      <c r="H8854" s="46">
        <v>0</v>
      </c>
      <c r="I8854" s="18" t="s">
        <v>8299</v>
      </c>
    </row>
    <row r="8855" spans="1:9" x14ac:dyDescent="0.35">
      <c r="A8855" s="68">
        <v>46134</v>
      </c>
      <c r="B8855" s="52" t="s">
        <v>6586</v>
      </c>
      <c r="C8855" s="30" t="str">
        <f>IFERROR(
INDEX('SETORES VARRIÇÃO'!$A:$A,MATCH($E8855,'SETORES VARRIÇÃO'!$H:$H,0)),
IFERROR(
INDEX('SETORES PRAÇA'!$A:$A,MATCH($E8855,'SETORES PRAÇA'!$H:$H,0)),
))</f>
        <v>MG</v>
      </c>
      <c r="D8855" s="30" t="str">
        <f>IFERROR(
INDEX('SETORES VARRIÇÃO'!$B:$B,MATCH($E8855,'SETORES VARRIÇÃO'!$H:$H,0)),
IFERROR(
INDEX('SETORES PRAÇA'!$B:$B,MATCH($E8855,'SETORES PRAÇA'!$H:$H,0)),
))</f>
        <v>MG10203VJ0053</v>
      </c>
      <c r="E8855" s="30" t="str">
        <f t="shared" si="183"/>
        <v>03-0155</v>
      </c>
      <c r="F8855" s="30" t="str">
        <f>IFERROR(
INDEX('SETORES VARRIÇÃO'!$F:$F,MATCH($E8855,'SETORES VARRIÇÃO'!$H:$H,0)),
IFERROR(
INDEX('SETORES PRAÇA'!$F:$F,MATCH($E8855,'SETORES PRAÇA'!$H:$H,0)),
))</f>
        <v>Terça/Quinta/Sábado</v>
      </c>
      <c r="G8855" s="18" t="s">
        <v>888</v>
      </c>
      <c r="H8855" s="46">
        <v>1</v>
      </c>
      <c r="I8855" s="18" t="s">
        <v>8300</v>
      </c>
    </row>
    <row r="8856" spans="1:9" x14ac:dyDescent="0.35">
      <c r="A8856" s="68">
        <v>46134</v>
      </c>
      <c r="B8856" s="52" t="s">
        <v>6587</v>
      </c>
      <c r="C8856" s="30" t="str">
        <f>IFERROR(
INDEX('SETORES VARRIÇÃO'!$A:$A,MATCH($E8856,'SETORES VARRIÇÃO'!$H:$H,0)),
IFERROR(
INDEX('SETORES PRAÇA'!$A:$A,MATCH($E8856,'SETORES PRAÇA'!$H:$H,0)),
))</f>
        <v>JT</v>
      </c>
      <c r="D8856" s="30" t="str">
        <f>IFERROR(
INDEX('SETORES VARRIÇÃO'!$B:$B,MATCH($E8856,'SETORES VARRIÇÃO'!$H:$H,0)),
IFERROR(
INDEX('SETORES PRAÇA'!$B:$B,MATCH($E8856,'SETORES PRAÇA'!$H:$H,0)),
))</f>
        <v>JT10302VP0004/05</v>
      </c>
      <c r="E8856" s="30" t="str">
        <f t="shared" si="183"/>
        <v>03-0156</v>
      </c>
      <c r="F8856" s="30" t="str">
        <f>IFERROR(
INDEX('SETORES VARRIÇÃO'!$F:$F,MATCH($E8856,'SETORES VARRIÇÃO'!$H:$H,0)),
IFERROR(
INDEX('SETORES PRAÇA'!$F:$F,MATCH($E8856,'SETORES PRAÇA'!$H:$H,0)),
))</f>
        <v>Segunda/Quinta</v>
      </c>
      <c r="G8856" s="18" t="s">
        <v>888</v>
      </c>
      <c r="H8856" s="46">
        <v>1</v>
      </c>
      <c r="I8856" s="18" t="s">
        <v>8301</v>
      </c>
    </row>
    <row r="8857" spans="1:9" x14ac:dyDescent="0.35">
      <c r="A8857" s="68">
        <v>46134</v>
      </c>
      <c r="B8857" s="52" t="s">
        <v>6588</v>
      </c>
      <c r="C8857" s="30" t="str">
        <f>IFERROR(
INDEX('SETORES VARRIÇÃO'!$A:$A,MATCH($E8857,'SETORES VARRIÇÃO'!$H:$H,0)),
IFERROR(
INDEX('SETORES PRAÇA'!$A:$A,MATCH($E8857,'SETORES PRAÇA'!$H:$H,0)),
))</f>
        <v>MG</v>
      </c>
      <c r="D8857" s="30" t="str">
        <f>IFERROR(
INDEX('SETORES VARRIÇÃO'!$B:$B,MATCH($E8857,'SETORES VARRIÇÃO'!$H:$H,0)),
IFERROR(
INDEX('SETORES PRAÇA'!$B:$B,MATCH($E8857,'SETORES PRAÇA'!$H:$H,0)),
))</f>
        <v>MG10202VP0013/14</v>
      </c>
      <c r="E8857" s="30" t="str">
        <f t="shared" si="183"/>
        <v>03-0157</v>
      </c>
      <c r="F8857" s="30" t="str">
        <f>IFERROR(
INDEX('SETORES VARRIÇÃO'!$F:$F,MATCH($E8857,'SETORES VARRIÇÃO'!$H:$H,0)),
IFERROR(
INDEX('SETORES PRAÇA'!$F:$F,MATCH($E8857,'SETORES PRAÇA'!$H:$H,0)),
))</f>
        <v>Segunda/Quarta/Sexta</v>
      </c>
      <c r="G8857" s="18" t="s">
        <v>887</v>
      </c>
      <c r="H8857" s="46" t="s">
        <v>1034</v>
      </c>
      <c r="I8857" s="18" t="s">
        <v>8302</v>
      </c>
    </row>
    <row r="8858" spans="1:9" x14ac:dyDescent="0.35">
      <c r="A8858" s="68">
        <v>46134</v>
      </c>
      <c r="B8858" s="52" t="s">
        <v>6589</v>
      </c>
      <c r="C8858" s="30" t="str">
        <f>IFERROR(
INDEX('SETORES VARRIÇÃO'!$A:$A,MATCH($E8858,'SETORES VARRIÇÃO'!$H:$H,0)),
IFERROR(
INDEX('SETORES PRAÇA'!$A:$A,MATCH($E8858,'SETORES PRAÇA'!$H:$H,0)),
))</f>
        <v>CV</v>
      </c>
      <c r="D8858" s="30" t="str">
        <f>IFERROR(
INDEX('SETORES VARRIÇÃO'!$B:$B,MATCH($E8858,'SETORES VARRIÇÃO'!$H:$H,0)),
IFERROR(
INDEX('SETORES PRAÇA'!$B:$B,MATCH($E8858,'SETORES PRAÇA'!$H:$H,0)),
))</f>
        <v>CV10202VP0009/10</v>
      </c>
      <c r="E8858" s="30" t="str">
        <f t="shared" si="183"/>
        <v>03-0158</v>
      </c>
      <c r="F8858" s="30" t="str">
        <f>IFERROR(
INDEX('SETORES VARRIÇÃO'!$F:$F,MATCH($E8858,'SETORES VARRIÇÃO'!$H:$H,0)),
IFERROR(
INDEX('SETORES PRAÇA'!$F:$F,MATCH($E8858,'SETORES PRAÇA'!$H:$H,0)),
))</f>
        <v>Segunda/Quarta/Sexta</v>
      </c>
      <c r="G8858" s="18" t="s">
        <v>888</v>
      </c>
      <c r="H8858" s="46">
        <v>1</v>
      </c>
      <c r="I8858" s="18" t="s">
        <v>8303</v>
      </c>
    </row>
    <row r="8859" spans="1:9" x14ac:dyDescent="0.35">
      <c r="A8859" s="68">
        <v>46134</v>
      </c>
      <c r="B8859" s="52" t="s">
        <v>6590</v>
      </c>
      <c r="C8859" s="30" t="str">
        <f>IFERROR(
INDEX('SETORES VARRIÇÃO'!$A:$A,MATCH($E8859,'SETORES VARRIÇÃO'!$H:$H,0)),
IFERROR(
INDEX('SETORES PRAÇA'!$A:$A,MATCH($E8859,'SETORES PRAÇA'!$H:$H,0)),
))</f>
        <v>JT</v>
      </c>
      <c r="D8859" s="30" t="str">
        <f>IFERROR(
INDEX('SETORES VARRIÇÃO'!$B:$B,MATCH($E8859,'SETORES VARRIÇÃO'!$H:$H,0)),
IFERROR(
INDEX('SETORES PRAÇA'!$B:$B,MATCH($E8859,'SETORES PRAÇA'!$H:$H,0)),
))</f>
        <v>JT10303VP0010/11</v>
      </c>
      <c r="E8859" s="30" t="str">
        <f t="shared" si="183"/>
        <v>03-0159</v>
      </c>
      <c r="F8859" s="30" t="str">
        <f>IFERROR(
INDEX('SETORES VARRIÇÃO'!$F:$F,MATCH($E8859,'SETORES VARRIÇÃO'!$H:$H,0)),
IFERROR(
INDEX('SETORES PRAÇA'!$F:$F,MATCH($E8859,'SETORES PRAÇA'!$H:$H,0)),
))</f>
        <v>Terça/Sexta</v>
      </c>
      <c r="G8859" s="18" t="s">
        <v>887</v>
      </c>
      <c r="H8859" s="46" t="s">
        <v>1034</v>
      </c>
      <c r="I8859" s="18" t="s">
        <v>7545</v>
      </c>
    </row>
    <row r="8860" spans="1:9" x14ac:dyDescent="0.35">
      <c r="A8860" s="68">
        <v>46134</v>
      </c>
      <c r="B8860" s="52" t="s">
        <v>6591</v>
      </c>
      <c r="C8860" s="30" t="str">
        <f>IFERROR(
INDEX('SETORES VARRIÇÃO'!$A:$A,MATCH($E8860,'SETORES VARRIÇÃO'!$H:$H,0)),
IFERROR(
INDEX('SETORES PRAÇA'!$A:$A,MATCH($E8860,'SETORES PRAÇA'!$H:$H,0)),
))</f>
        <v>JT</v>
      </c>
      <c r="D8860" s="30" t="str">
        <f>IFERROR(
INDEX('SETORES VARRIÇÃO'!$B:$B,MATCH($E8860,'SETORES VARRIÇÃO'!$H:$H,0)),
IFERROR(
INDEX('SETORES PRAÇA'!$B:$B,MATCH($E8860,'SETORES PRAÇA'!$H:$H,0)),
))</f>
        <v>JT10304VP0013 </v>
      </c>
      <c r="E8860" s="30" t="str">
        <f t="shared" si="183"/>
        <v>03-0160</v>
      </c>
      <c r="F8860" s="30" t="str">
        <f>IFERROR(
INDEX('SETORES VARRIÇÃO'!$F:$F,MATCH($E8860,'SETORES VARRIÇÃO'!$H:$H,0)),
IFERROR(
INDEX('SETORES PRAÇA'!$F:$F,MATCH($E8860,'SETORES PRAÇA'!$H:$H,0)),
))</f>
        <v>Quarta/Sábado</v>
      </c>
      <c r="G8860" s="18" t="s">
        <v>888</v>
      </c>
      <c r="H8860" s="46">
        <v>1</v>
      </c>
      <c r="I8860" s="18" t="s">
        <v>8304</v>
      </c>
    </row>
    <row r="8861" spans="1:9" x14ac:dyDescent="0.35">
      <c r="A8861" s="68">
        <v>46134</v>
      </c>
      <c r="B8861" s="52" t="s">
        <v>6592</v>
      </c>
      <c r="C8861" s="30" t="str">
        <f>IFERROR(
INDEX('SETORES VARRIÇÃO'!$A:$A,MATCH($E8861,'SETORES VARRIÇÃO'!$H:$H,0)),
IFERROR(
INDEX('SETORES PRAÇA'!$A:$A,MATCH($E8861,'SETORES PRAÇA'!$H:$H,0)),
))</f>
        <v>JT</v>
      </c>
      <c r="D8861" s="30" t="str">
        <f>IFERROR(
INDEX('SETORES VARRIÇÃO'!$B:$B,MATCH($E8861,'SETORES VARRIÇÃO'!$H:$H,0)),
IFERROR(
INDEX('SETORES PRAÇA'!$B:$B,MATCH($E8861,'SETORES PRAÇA'!$H:$H,0)),
))</f>
        <v>JT10101VP0001 </v>
      </c>
      <c r="E8861" s="30" t="str">
        <f t="shared" si="183"/>
        <v>03-0161</v>
      </c>
      <c r="F8861" s="30" t="str">
        <f>IFERROR(
INDEX('SETORES VARRIÇÃO'!$F:$F,MATCH($E8861,'SETORES VARRIÇÃO'!$H:$H,0)),
IFERROR(
INDEX('SETORES PRAÇA'!$F:$F,MATCH($E8861,'SETORES PRAÇA'!$H:$H,0)),
))</f>
        <v>Segunda a Sábado</v>
      </c>
      <c r="G8861" s="18" t="s">
        <v>888</v>
      </c>
      <c r="H8861" s="46">
        <v>1</v>
      </c>
      <c r="I8861" s="18" t="s">
        <v>8305</v>
      </c>
    </row>
    <row r="8862" spans="1:9" x14ac:dyDescent="0.35">
      <c r="A8862" s="68">
        <v>46134</v>
      </c>
      <c r="B8862" s="52" t="s">
        <v>6593</v>
      </c>
      <c r="C8862" s="30" t="str">
        <f>IFERROR(
INDEX('SETORES VARRIÇÃO'!$A:$A,MATCH($E8862,'SETORES VARRIÇÃO'!$H:$H,0)),
IFERROR(
INDEX('SETORES PRAÇA'!$A:$A,MATCH($E8862,'SETORES PRAÇA'!$H:$H,0)),
))</f>
        <v>JT</v>
      </c>
      <c r="D8862" s="30" t="str">
        <f>IFERROR(
INDEX('SETORES VARRIÇÃO'!$B:$B,MATCH($E8862,'SETORES VARRIÇÃO'!$H:$H,0)),
IFERROR(
INDEX('SETORES PRAÇA'!$B:$B,MATCH($E8862,'SETORES PRAÇA'!$H:$H,0)),
))</f>
        <v>JT10304VP0012 </v>
      </c>
      <c r="E8862" s="30" t="str">
        <f t="shared" si="183"/>
        <v>03-0162</v>
      </c>
      <c r="F8862" s="30" t="str">
        <f>IFERROR(
INDEX('SETORES VARRIÇÃO'!$F:$F,MATCH($E8862,'SETORES VARRIÇÃO'!$H:$H,0)),
IFERROR(
INDEX('SETORES PRAÇA'!$F:$F,MATCH($E8862,'SETORES PRAÇA'!$H:$H,0)),
))</f>
        <v>Quarta/Sábado</v>
      </c>
      <c r="G8862" s="18" t="s">
        <v>888</v>
      </c>
      <c r="H8862" s="46">
        <v>1</v>
      </c>
      <c r="I8862" s="18" t="s">
        <v>8306</v>
      </c>
    </row>
    <row r="8863" spans="1:9" x14ac:dyDescent="0.35">
      <c r="A8863" s="68">
        <v>46134</v>
      </c>
      <c r="B8863" s="52" t="s">
        <v>6594</v>
      </c>
      <c r="C8863" s="30" t="str">
        <f>IFERROR(
INDEX('SETORES VARRIÇÃO'!$A:$A,MATCH($E8863,'SETORES VARRIÇÃO'!$H:$H,0)),
IFERROR(
INDEX('SETORES PRAÇA'!$A:$A,MATCH($E8863,'SETORES PRAÇA'!$H:$H,0)),
))</f>
        <v>MG</v>
      </c>
      <c r="D8863" s="30" t="str">
        <f>IFERROR(
INDEX('SETORES VARRIÇÃO'!$B:$B,MATCH($E8863,'SETORES VARRIÇÃO'!$H:$H,0)),
IFERROR(
INDEX('SETORES PRAÇA'!$B:$B,MATCH($E8863,'SETORES PRAÇA'!$H:$H,0)),
))</f>
        <v>MG10202VP0024</v>
      </c>
      <c r="E8863" s="30" t="str">
        <f t="shared" si="183"/>
        <v>03-0163</v>
      </c>
      <c r="F8863" s="30" t="str">
        <f>IFERROR(
INDEX('SETORES VARRIÇÃO'!$F:$F,MATCH($E8863,'SETORES VARRIÇÃO'!$H:$H,0)),
IFERROR(
INDEX('SETORES PRAÇA'!$F:$F,MATCH($E8863,'SETORES PRAÇA'!$H:$H,0)),
))</f>
        <v>Segunda/Quarta/Sexta</v>
      </c>
      <c r="G8863" s="18" t="s">
        <v>888</v>
      </c>
      <c r="H8863" s="46">
        <v>1</v>
      </c>
      <c r="I8863" s="18" t="s">
        <v>8307</v>
      </c>
    </row>
    <row r="8864" spans="1:9" x14ac:dyDescent="0.35">
      <c r="A8864" s="68">
        <v>46134</v>
      </c>
      <c r="B8864" s="52" t="s">
        <v>6595</v>
      </c>
      <c r="C8864" s="30" t="str">
        <f>IFERROR(
INDEX('SETORES VARRIÇÃO'!$A:$A,MATCH($E8864,'SETORES VARRIÇÃO'!$H:$H,0)),
IFERROR(
INDEX('SETORES PRAÇA'!$A:$A,MATCH($E8864,'SETORES PRAÇA'!$H:$H,0)),
))</f>
        <v>MG</v>
      </c>
      <c r="D8864" s="30" t="str">
        <f>IFERROR(
INDEX('SETORES VARRIÇÃO'!$B:$B,MATCH($E8864,'SETORES VARRIÇÃO'!$H:$H,0)),
IFERROR(
INDEX('SETORES PRAÇA'!$B:$B,MATCH($E8864,'SETORES PRAÇA'!$H:$H,0)),
))</f>
        <v>MG10202VP0022/23</v>
      </c>
      <c r="E8864" s="30" t="str">
        <f t="shared" si="183"/>
        <v>03-0164</v>
      </c>
      <c r="F8864" s="30" t="str">
        <f>IFERROR(
INDEX('SETORES VARRIÇÃO'!$F:$F,MATCH($E8864,'SETORES VARRIÇÃO'!$H:$H,0)),
IFERROR(
INDEX('SETORES PRAÇA'!$F:$F,MATCH($E8864,'SETORES PRAÇA'!$H:$H,0)),
))</f>
        <v>Segunda/Quarta/Sexta</v>
      </c>
      <c r="G8864" s="18" t="s">
        <v>887</v>
      </c>
      <c r="H8864" s="46" t="s">
        <v>907</v>
      </c>
      <c r="I8864" s="18" t="s">
        <v>6890</v>
      </c>
    </row>
    <row r="8865" spans="1:9" x14ac:dyDescent="0.35">
      <c r="A8865" s="68">
        <v>46134</v>
      </c>
      <c r="B8865" s="52" t="s">
        <v>6596</v>
      </c>
      <c r="C8865" s="30" t="str">
        <f>IFERROR(
INDEX('SETORES VARRIÇÃO'!$A:$A,MATCH($E8865,'SETORES VARRIÇÃO'!$H:$H,0)),
IFERROR(
INDEX('SETORES PRAÇA'!$A:$A,MATCH($E8865,'SETORES PRAÇA'!$H:$H,0)),
))</f>
        <v>JT</v>
      </c>
      <c r="D8865" s="30" t="str">
        <f>IFERROR(
INDEX('SETORES VARRIÇÃO'!$B:$B,MATCH($E8865,'SETORES VARRIÇÃO'!$H:$H,0)),
IFERROR(
INDEX('SETORES PRAÇA'!$B:$B,MATCH($E8865,'SETORES PRAÇA'!$H:$H,0)),
))</f>
        <v>JT10303VP0008/09</v>
      </c>
      <c r="E8865" s="30" t="str">
        <f t="shared" si="183"/>
        <v>03-0165</v>
      </c>
      <c r="F8865" s="30" t="str">
        <f>IFERROR(
INDEX('SETORES VARRIÇÃO'!$F:$F,MATCH($E8865,'SETORES VARRIÇÃO'!$H:$H,0)),
IFERROR(
INDEX('SETORES PRAÇA'!$F:$F,MATCH($E8865,'SETORES PRAÇA'!$H:$H,0)),
))</f>
        <v>Terça/Sexta</v>
      </c>
      <c r="G8865" s="18" t="s">
        <v>888</v>
      </c>
      <c r="H8865" s="46">
        <v>1</v>
      </c>
      <c r="I8865" s="18" t="s">
        <v>8308</v>
      </c>
    </row>
    <row r="8866" spans="1:9" x14ac:dyDescent="0.35">
      <c r="A8866" s="68">
        <v>46134</v>
      </c>
      <c r="B8866" s="52" t="s">
        <v>6597</v>
      </c>
      <c r="C8866" s="30" t="str">
        <f>IFERROR(
INDEX('SETORES VARRIÇÃO'!$A:$A,MATCH($E8866,'SETORES VARRIÇÃO'!$H:$H,0)),
IFERROR(
INDEX('SETORES PRAÇA'!$A:$A,MATCH($E8866,'SETORES PRAÇA'!$H:$H,0)),
))</f>
        <v>ST</v>
      </c>
      <c r="D8866" s="30" t="str">
        <f>IFERROR(
INDEX('SETORES VARRIÇÃO'!$B:$B,MATCH($E8866,'SETORES VARRIÇÃO'!$H:$H,0)),
IFERROR(
INDEX('SETORES PRAÇA'!$B:$B,MATCH($E8866,'SETORES PRAÇA'!$H:$H,0)),
))</f>
        <v>ST10303VJ0045</v>
      </c>
      <c r="E8866" s="30" t="str">
        <f t="shared" si="183"/>
        <v>03-0166</v>
      </c>
      <c r="F8866" s="30" t="str">
        <f>IFERROR(
INDEX('SETORES VARRIÇÃO'!$F:$F,MATCH($E8866,'SETORES VARRIÇÃO'!$H:$H,0)),
IFERROR(
INDEX('SETORES PRAÇA'!$F:$F,MATCH($E8866,'SETORES PRAÇA'!$H:$H,0)),
))</f>
        <v>Terça/Sexta</v>
      </c>
      <c r="G8866" s="18" t="s">
        <v>887</v>
      </c>
      <c r="H8866" s="46" t="s">
        <v>1034</v>
      </c>
      <c r="I8866" s="18" t="s">
        <v>6892</v>
      </c>
    </row>
    <row r="8867" spans="1:9" x14ac:dyDescent="0.35">
      <c r="A8867" s="68">
        <v>46134</v>
      </c>
      <c r="B8867" s="52" t="s">
        <v>6598</v>
      </c>
      <c r="C8867" s="30" t="str">
        <f>IFERROR(
INDEX('SETORES VARRIÇÃO'!$A:$A,MATCH($E8867,'SETORES VARRIÇÃO'!$H:$H,0)),
IFERROR(
INDEX('SETORES PRAÇA'!$A:$A,MATCH($E8867,'SETORES PRAÇA'!$H:$H,0)),
))</f>
        <v>ST</v>
      </c>
      <c r="D8867" s="30" t="str">
        <f>IFERROR(
INDEX('SETORES VARRIÇÃO'!$B:$B,MATCH($E8867,'SETORES VARRIÇÃO'!$H:$H,0)),
IFERROR(
INDEX('SETORES PRAÇA'!$B:$B,MATCH($E8867,'SETORES PRAÇA'!$H:$H,0)),
))</f>
        <v>ST10303VJ0046</v>
      </c>
      <c r="E8867" s="30" t="str">
        <f t="shared" si="183"/>
        <v>03-0167</v>
      </c>
      <c r="F8867" s="30" t="str">
        <f>IFERROR(
INDEX('SETORES VARRIÇÃO'!$F:$F,MATCH($E8867,'SETORES VARRIÇÃO'!$H:$H,0)),
IFERROR(
INDEX('SETORES PRAÇA'!$F:$F,MATCH($E8867,'SETORES PRAÇA'!$H:$H,0)),
))</f>
        <v>Terça/Sexta</v>
      </c>
      <c r="G8867" s="18" t="s">
        <v>887</v>
      </c>
      <c r="H8867" s="46" t="s">
        <v>1034</v>
      </c>
      <c r="I8867" s="18" t="s">
        <v>8110</v>
      </c>
    </row>
    <row r="8868" spans="1:9" x14ac:dyDescent="0.35">
      <c r="A8868" s="68">
        <v>46134</v>
      </c>
      <c r="B8868" s="52" t="s">
        <v>6599</v>
      </c>
      <c r="C8868" s="30" t="str">
        <f>IFERROR(
INDEX('SETORES VARRIÇÃO'!$A:$A,MATCH($E8868,'SETORES VARRIÇÃO'!$H:$H,0)),
IFERROR(
INDEX('SETORES PRAÇA'!$A:$A,MATCH($E8868,'SETORES PRAÇA'!$H:$H,0)),
))</f>
        <v>ST</v>
      </c>
      <c r="D8868" s="30" t="str">
        <f>IFERROR(
INDEX('SETORES VARRIÇÃO'!$B:$B,MATCH($E8868,'SETORES VARRIÇÃO'!$H:$H,0)),
IFERROR(
INDEX('SETORES PRAÇA'!$B:$B,MATCH($E8868,'SETORES PRAÇA'!$H:$H,0)),
))</f>
        <v>ST10302VJ0029</v>
      </c>
      <c r="E8868" s="30" t="str">
        <f t="shared" si="183"/>
        <v>03-0168</v>
      </c>
      <c r="F8868" s="30" t="str">
        <f>IFERROR(
INDEX('SETORES VARRIÇÃO'!$F:$F,MATCH($E8868,'SETORES VARRIÇÃO'!$H:$H,0)),
IFERROR(
INDEX('SETORES PRAÇA'!$F:$F,MATCH($E8868,'SETORES PRAÇA'!$H:$H,0)),
))</f>
        <v>Segunda/Quinta</v>
      </c>
      <c r="G8868" s="18" t="s">
        <v>888</v>
      </c>
      <c r="H8868" s="46">
        <v>1</v>
      </c>
      <c r="I8868" s="18" t="s">
        <v>8309</v>
      </c>
    </row>
    <row r="8869" spans="1:9" x14ac:dyDescent="0.35">
      <c r="A8869" s="68">
        <v>46134</v>
      </c>
      <c r="B8869" s="52" t="s">
        <v>6600</v>
      </c>
      <c r="C8869" s="30" t="str">
        <f>IFERROR(
INDEX('SETORES VARRIÇÃO'!$A:$A,MATCH($E8869,'SETORES VARRIÇÃO'!$H:$H,0)),
IFERROR(
INDEX('SETORES PRAÇA'!$A:$A,MATCH($E8869,'SETORES PRAÇA'!$H:$H,0)),
))</f>
        <v>ST</v>
      </c>
      <c r="D8869" s="30" t="str">
        <f>IFERROR(
INDEX('SETORES VARRIÇÃO'!$B:$B,MATCH($E8869,'SETORES VARRIÇÃO'!$H:$H,0)),
IFERROR(
INDEX('SETORES PRAÇA'!$B:$B,MATCH($E8869,'SETORES PRAÇA'!$H:$H,0)),
))</f>
        <v>ST10302VJ0030</v>
      </c>
      <c r="E8869" s="30" t="str">
        <f t="shared" si="183"/>
        <v>03-0169</v>
      </c>
      <c r="F8869" s="30" t="str">
        <f>IFERROR(
INDEX('SETORES VARRIÇÃO'!$F:$F,MATCH($E8869,'SETORES VARRIÇÃO'!$H:$H,0)),
IFERROR(
INDEX('SETORES PRAÇA'!$F:$F,MATCH($E8869,'SETORES PRAÇA'!$H:$H,0)),
))</f>
        <v>Segunda/Quinta</v>
      </c>
      <c r="G8869" s="18" t="s">
        <v>888</v>
      </c>
      <c r="H8869" s="46">
        <v>1</v>
      </c>
      <c r="I8869" s="18" t="s">
        <v>8310</v>
      </c>
    </row>
    <row r="8870" spans="1:9" x14ac:dyDescent="0.35">
      <c r="A8870" s="68">
        <v>46134</v>
      </c>
      <c r="B8870" s="52" t="s">
        <v>6601</v>
      </c>
      <c r="C8870" s="30" t="str">
        <f>IFERROR(
INDEX('SETORES VARRIÇÃO'!$A:$A,MATCH($E8870,'SETORES VARRIÇÃO'!$H:$H,0)),
IFERROR(
INDEX('SETORES PRAÇA'!$A:$A,MATCH($E8870,'SETORES PRAÇA'!$H:$H,0)),
))</f>
        <v>MG</v>
      </c>
      <c r="D8870" s="30" t="str">
        <f>IFERROR(
INDEX('SETORES VARRIÇÃO'!$B:$B,MATCH($E8870,'SETORES VARRIÇÃO'!$H:$H,0)),
IFERROR(
INDEX('SETORES PRAÇA'!$B:$B,MATCH($E8870,'SETORES PRAÇA'!$H:$H,0)),
))</f>
        <v>MG10203VJ0063</v>
      </c>
      <c r="E8870" s="30" t="str">
        <f t="shared" si="183"/>
        <v>03-0170</v>
      </c>
      <c r="F8870" s="30" t="str">
        <f>IFERROR(
INDEX('SETORES VARRIÇÃO'!$F:$F,MATCH($E8870,'SETORES VARRIÇÃO'!$H:$H,0)),
IFERROR(
INDEX('SETORES PRAÇA'!$F:$F,MATCH($E8870,'SETORES PRAÇA'!$H:$H,0)),
))</f>
        <v>Terça/Quinta/Sábado</v>
      </c>
      <c r="G8870" s="18" t="s">
        <v>888</v>
      </c>
      <c r="H8870" s="46">
        <v>1</v>
      </c>
      <c r="I8870" s="18" t="s">
        <v>8311</v>
      </c>
    </row>
    <row r="8871" spans="1:9" x14ac:dyDescent="0.35">
      <c r="A8871" s="68">
        <v>46134</v>
      </c>
      <c r="B8871" s="52" t="s">
        <v>6602</v>
      </c>
      <c r="C8871" s="30" t="str">
        <f>IFERROR(
INDEX('SETORES VARRIÇÃO'!$A:$A,MATCH($E8871,'SETORES VARRIÇÃO'!$H:$H,0)),
IFERROR(
INDEX('SETORES PRAÇA'!$A:$A,MATCH($E8871,'SETORES PRAÇA'!$H:$H,0)),
))</f>
        <v>MG</v>
      </c>
      <c r="D8871" s="30" t="str">
        <f>IFERROR(
INDEX('SETORES VARRIÇÃO'!$B:$B,MATCH($E8871,'SETORES VARRIÇÃO'!$H:$H,0)),
IFERROR(
INDEX('SETORES PRAÇA'!$B:$B,MATCH($E8871,'SETORES PRAÇA'!$H:$H,0)),
))</f>
        <v>MG10203VJ0048</v>
      </c>
      <c r="E8871" s="30" t="str">
        <f t="shared" si="183"/>
        <v>03-0171</v>
      </c>
      <c r="F8871" s="30" t="str">
        <f>IFERROR(
INDEX('SETORES VARRIÇÃO'!$F:$F,MATCH($E8871,'SETORES VARRIÇÃO'!$H:$H,0)),
IFERROR(
INDEX('SETORES PRAÇA'!$F:$F,MATCH($E8871,'SETORES PRAÇA'!$H:$H,0)),
))</f>
        <v>Terça/Quinta/Sábado</v>
      </c>
      <c r="G8871" s="18" t="s">
        <v>888</v>
      </c>
      <c r="H8871" s="46">
        <v>1</v>
      </c>
      <c r="I8871" s="18" t="s">
        <v>8312</v>
      </c>
    </row>
    <row r="8872" spans="1:9" x14ac:dyDescent="0.35">
      <c r="A8872" s="68">
        <v>46134</v>
      </c>
      <c r="B8872" s="52" t="s">
        <v>6603</v>
      </c>
      <c r="C8872" s="30" t="str">
        <f>IFERROR(
INDEX('SETORES VARRIÇÃO'!$A:$A,MATCH($E8872,'SETORES VARRIÇÃO'!$H:$H,0)),
IFERROR(
INDEX('SETORES PRAÇA'!$A:$A,MATCH($E8872,'SETORES PRAÇA'!$H:$H,0)),
))</f>
        <v>MG</v>
      </c>
      <c r="D8872" s="30" t="str">
        <f>IFERROR(
INDEX('SETORES VARRIÇÃO'!$B:$B,MATCH($E8872,'SETORES VARRIÇÃO'!$H:$H,0)),
IFERROR(
INDEX('SETORES PRAÇA'!$B:$B,MATCH($E8872,'SETORES PRAÇA'!$H:$H,0)),
))</f>
        <v>MG10203VJ0047</v>
      </c>
      <c r="E8872" s="30" t="str">
        <f t="shared" si="183"/>
        <v>03-0172</v>
      </c>
      <c r="F8872" s="30" t="str">
        <f>IFERROR(
INDEX('SETORES VARRIÇÃO'!$F:$F,MATCH($E8872,'SETORES VARRIÇÃO'!$H:$H,0)),
IFERROR(
INDEX('SETORES PRAÇA'!$F:$F,MATCH($E8872,'SETORES PRAÇA'!$H:$H,0)),
))</f>
        <v>Terça/Quinta/Sábado</v>
      </c>
      <c r="G8872" s="18" t="s">
        <v>887</v>
      </c>
      <c r="H8872" s="46" t="s">
        <v>1034</v>
      </c>
      <c r="I8872" s="18" t="s">
        <v>7937</v>
      </c>
    </row>
    <row r="8873" spans="1:9" x14ac:dyDescent="0.35">
      <c r="A8873" s="68">
        <v>46134</v>
      </c>
      <c r="B8873" s="52" t="s">
        <v>6604</v>
      </c>
      <c r="C8873" s="30" t="str">
        <f>IFERROR(
INDEX('SETORES VARRIÇÃO'!$A:$A,MATCH($E8873,'SETORES VARRIÇÃO'!$H:$H,0)),
IFERROR(
INDEX('SETORES PRAÇA'!$A:$A,MATCH($E8873,'SETORES PRAÇA'!$H:$H,0)),
))</f>
        <v>ST</v>
      </c>
      <c r="D8873" s="30" t="str">
        <f>IFERROR(
INDEX('SETORES VARRIÇÃO'!$B:$B,MATCH($E8873,'SETORES VARRIÇÃO'!$H:$H,0)),
IFERROR(
INDEX('SETORES PRAÇA'!$B:$B,MATCH($E8873,'SETORES PRAÇA'!$H:$H,0)),
))</f>
        <v>ST10302VJ0028</v>
      </c>
      <c r="E8873" s="30" t="str">
        <f t="shared" si="183"/>
        <v>03-0173</v>
      </c>
      <c r="F8873" s="30" t="str">
        <f>IFERROR(
INDEX('SETORES VARRIÇÃO'!$F:$F,MATCH($E8873,'SETORES VARRIÇÃO'!$H:$H,0)),
IFERROR(
INDEX('SETORES PRAÇA'!$F:$F,MATCH($E8873,'SETORES PRAÇA'!$H:$H,0)),
))</f>
        <v>Segunda/Quinta</v>
      </c>
      <c r="G8873" s="18" t="s">
        <v>888</v>
      </c>
      <c r="H8873" s="46">
        <v>1</v>
      </c>
      <c r="I8873" s="18" t="s">
        <v>8313</v>
      </c>
    </row>
    <row r="8874" spans="1:9" x14ac:dyDescent="0.35">
      <c r="A8874" s="68">
        <v>46134</v>
      </c>
      <c r="B8874" s="52" t="s">
        <v>6605</v>
      </c>
      <c r="C8874" s="30" t="str">
        <f>IFERROR(
INDEX('SETORES VARRIÇÃO'!$A:$A,MATCH($E8874,'SETORES VARRIÇÃO'!$H:$H,0)),
IFERROR(
INDEX('SETORES PRAÇA'!$A:$A,MATCH($E8874,'SETORES PRAÇA'!$H:$H,0)),
))</f>
        <v>ST</v>
      </c>
      <c r="D8874" s="30" t="str">
        <f>IFERROR(
INDEX('SETORES VARRIÇÃO'!$B:$B,MATCH($E8874,'SETORES VARRIÇÃO'!$H:$H,0)),
IFERROR(
INDEX('SETORES PRAÇA'!$B:$B,MATCH($E8874,'SETORES PRAÇA'!$H:$H,0)),
))</f>
        <v>ST10202VJ0072</v>
      </c>
      <c r="E8874" s="30" t="str">
        <f t="shared" si="183"/>
        <v>03-0174</v>
      </c>
      <c r="F8874" s="30" t="str">
        <f>IFERROR(
INDEX('SETORES VARRIÇÃO'!$F:$F,MATCH($E8874,'SETORES VARRIÇÃO'!$H:$H,0)),
IFERROR(
INDEX('SETORES PRAÇA'!$F:$F,MATCH($E8874,'SETORES PRAÇA'!$H:$H,0)),
))</f>
        <v>Segunda/Quarta/Sexta</v>
      </c>
      <c r="G8874" s="18" t="s">
        <v>888</v>
      </c>
      <c r="H8874" s="46">
        <v>1</v>
      </c>
      <c r="I8874" s="18" t="s">
        <v>8314</v>
      </c>
    </row>
    <row r="8875" spans="1:9" x14ac:dyDescent="0.35">
      <c r="A8875" s="68">
        <v>46134</v>
      </c>
      <c r="B8875" s="52" t="s">
        <v>6606</v>
      </c>
      <c r="C8875" s="30" t="str">
        <f>IFERROR(
INDEX('SETORES VARRIÇÃO'!$A:$A,MATCH($E8875,'SETORES VARRIÇÃO'!$H:$H,0)),
IFERROR(
INDEX('SETORES PRAÇA'!$A:$A,MATCH($E8875,'SETORES PRAÇA'!$H:$H,0)),
))</f>
        <v>ST</v>
      </c>
      <c r="D8875" s="30" t="str">
        <f>IFERROR(
INDEX('SETORES VARRIÇÃO'!$B:$B,MATCH($E8875,'SETORES VARRIÇÃO'!$H:$H,0)),
IFERROR(
INDEX('SETORES PRAÇA'!$B:$B,MATCH($E8875,'SETORES PRAÇA'!$H:$H,0)),
))</f>
        <v>ST10202VJ0071</v>
      </c>
      <c r="E8875" s="30" t="str">
        <f t="shared" si="183"/>
        <v>03-0175</v>
      </c>
      <c r="F8875" s="30" t="str">
        <f>IFERROR(
INDEX('SETORES VARRIÇÃO'!$F:$F,MATCH($E8875,'SETORES VARRIÇÃO'!$H:$H,0)),
IFERROR(
INDEX('SETORES PRAÇA'!$F:$F,MATCH($E8875,'SETORES PRAÇA'!$H:$H,0)),
))</f>
        <v>Segunda/Quarta/Sexta</v>
      </c>
      <c r="G8875" s="18" t="s">
        <v>888</v>
      </c>
      <c r="H8875" s="46">
        <v>1</v>
      </c>
      <c r="I8875" s="18" t="s">
        <v>8315</v>
      </c>
    </row>
    <row r="8876" spans="1:9" x14ac:dyDescent="0.35">
      <c r="A8876" s="68">
        <v>46134</v>
      </c>
      <c r="B8876" s="52" t="s">
        <v>6607</v>
      </c>
      <c r="C8876" s="30" t="str">
        <f>IFERROR(
INDEX('SETORES VARRIÇÃO'!$A:$A,MATCH($E8876,'SETORES VARRIÇÃO'!$H:$H,0)),
IFERROR(
INDEX('SETORES PRAÇA'!$A:$A,MATCH($E8876,'SETORES PRAÇA'!$H:$H,0)),
))</f>
        <v>ST</v>
      </c>
      <c r="D8876" s="30" t="str">
        <f>IFERROR(
INDEX('SETORES VARRIÇÃO'!$B:$B,MATCH($E8876,'SETORES VARRIÇÃO'!$H:$H,0)),
IFERROR(
INDEX('SETORES PRAÇA'!$B:$B,MATCH($E8876,'SETORES PRAÇA'!$H:$H,0)),
))</f>
        <v>ST10202VJ0070</v>
      </c>
      <c r="E8876" s="30" t="str">
        <f t="shared" si="183"/>
        <v>03-0176</v>
      </c>
      <c r="F8876" s="30" t="str">
        <f>IFERROR(
INDEX('SETORES VARRIÇÃO'!$F:$F,MATCH($E8876,'SETORES VARRIÇÃO'!$H:$H,0)),
IFERROR(
INDEX('SETORES PRAÇA'!$F:$F,MATCH($E8876,'SETORES PRAÇA'!$H:$H,0)),
))</f>
        <v>Segunda/Quarta/Sexta</v>
      </c>
      <c r="G8876" s="18" t="s">
        <v>888</v>
      </c>
      <c r="H8876" s="46">
        <v>1</v>
      </c>
      <c r="I8876" s="18" t="s">
        <v>8316</v>
      </c>
    </row>
    <row r="8877" spans="1:9" x14ac:dyDescent="0.35">
      <c r="A8877" s="68">
        <v>46134</v>
      </c>
      <c r="B8877" s="52" t="s">
        <v>6608</v>
      </c>
      <c r="C8877" s="30" t="str">
        <f>IFERROR(
INDEX('SETORES VARRIÇÃO'!$A:$A,MATCH($E8877,'SETORES VARRIÇÃO'!$H:$H,0)),
IFERROR(
INDEX('SETORES PRAÇA'!$A:$A,MATCH($E8877,'SETORES PRAÇA'!$H:$H,0)),
))</f>
        <v>ST</v>
      </c>
      <c r="D8877" s="30" t="str">
        <f>IFERROR(
INDEX('SETORES VARRIÇÃO'!$B:$B,MATCH($E8877,'SETORES VARRIÇÃO'!$H:$H,0)),
IFERROR(
INDEX('SETORES PRAÇA'!$B:$B,MATCH($E8877,'SETORES PRAÇA'!$H:$H,0)),
))</f>
        <v>ST10202VJ0069</v>
      </c>
      <c r="E8877" s="30" t="str">
        <f t="shared" si="183"/>
        <v>03-0177</v>
      </c>
      <c r="F8877" s="30" t="str">
        <f>IFERROR(
INDEX('SETORES VARRIÇÃO'!$F:$F,MATCH($E8877,'SETORES VARRIÇÃO'!$H:$H,0)),
IFERROR(
INDEX('SETORES PRAÇA'!$F:$F,MATCH($E8877,'SETORES PRAÇA'!$H:$H,0)),
))</f>
        <v>Segunda/Quarta/Sexta</v>
      </c>
      <c r="G8877" s="18" t="s">
        <v>888</v>
      </c>
      <c r="H8877" s="46">
        <v>1</v>
      </c>
      <c r="I8877" s="18" t="s">
        <v>8317</v>
      </c>
    </row>
    <row r="8878" spans="1:9" x14ac:dyDescent="0.35">
      <c r="A8878" s="68">
        <v>46134</v>
      </c>
      <c r="B8878" s="52" t="s">
        <v>6609</v>
      </c>
      <c r="C8878" s="30" t="str">
        <f>IFERROR(
INDEX('SETORES VARRIÇÃO'!$A:$A,MATCH($E8878,'SETORES VARRIÇÃO'!$H:$H,0)),
IFERROR(
INDEX('SETORES PRAÇA'!$A:$A,MATCH($E8878,'SETORES PRAÇA'!$H:$H,0)),
))</f>
        <v>MG</v>
      </c>
      <c r="D8878" s="30" t="str">
        <f>IFERROR(
INDEX('SETORES VARRIÇÃO'!$B:$B,MATCH($E8878,'SETORES VARRIÇÃO'!$H:$H,0)),
IFERROR(
INDEX('SETORES PRAÇA'!$B:$B,MATCH($E8878,'SETORES PRAÇA'!$H:$H,0)),
))</f>
        <v>MG10202VJ0036</v>
      </c>
      <c r="E8878" s="30" t="str">
        <f t="shared" si="183"/>
        <v>03-0178</v>
      </c>
      <c r="F8878" s="30" t="str">
        <f>IFERROR(
INDEX('SETORES VARRIÇÃO'!$F:$F,MATCH($E8878,'SETORES VARRIÇÃO'!$H:$H,0)),
IFERROR(
INDEX('SETORES PRAÇA'!$F:$F,MATCH($E8878,'SETORES PRAÇA'!$H:$H,0)),
))</f>
        <v>Segunda/Quarta/Sexta</v>
      </c>
      <c r="G8878" s="18" t="s">
        <v>888</v>
      </c>
      <c r="H8878" s="46">
        <v>1</v>
      </c>
      <c r="I8878" s="18" t="s">
        <v>8318</v>
      </c>
    </row>
    <row r="8879" spans="1:9" x14ac:dyDescent="0.35">
      <c r="A8879" s="68">
        <v>46134</v>
      </c>
      <c r="B8879" s="52" t="s">
        <v>6610</v>
      </c>
      <c r="C8879" s="30" t="str">
        <f>IFERROR(
INDEX('SETORES VARRIÇÃO'!$A:$A,MATCH($E8879,'SETORES VARRIÇÃO'!$H:$H,0)),
IFERROR(
INDEX('SETORES PRAÇA'!$A:$A,MATCH($E8879,'SETORES PRAÇA'!$H:$H,0)),
))</f>
        <v>MG</v>
      </c>
      <c r="D8879" s="30" t="str">
        <f>IFERROR(
INDEX('SETORES VARRIÇÃO'!$B:$B,MATCH($E8879,'SETORES VARRIÇÃO'!$H:$H,0)),
IFERROR(
INDEX('SETORES PRAÇA'!$B:$B,MATCH($E8879,'SETORES PRAÇA'!$H:$H,0)),
))</f>
        <v>MG10202VJ0026</v>
      </c>
      <c r="E8879" s="30" t="str">
        <f t="shared" si="183"/>
        <v>03-0179</v>
      </c>
      <c r="F8879" s="30" t="str">
        <f>IFERROR(
INDEX('SETORES VARRIÇÃO'!$F:$F,MATCH($E8879,'SETORES VARRIÇÃO'!$H:$H,0)),
IFERROR(
INDEX('SETORES PRAÇA'!$F:$F,MATCH($E8879,'SETORES PRAÇA'!$H:$H,0)),
))</f>
        <v>Segunda/Quarta/Sexta</v>
      </c>
      <c r="G8879" s="18" t="s">
        <v>888</v>
      </c>
      <c r="H8879" s="46">
        <v>1</v>
      </c>
      <c r="I8879" s="18" t="s">
        <v>8319</v>
      </c>
    </row>
    <row r="8880" spans="1:9" x14ac:dyDescent="0.35">
      <c r="A8880" s="68">
        <v>46134</v>
      </c>
      <c r="B8880" s="52" t="s">
        <v>6611</v>
      </c>
      <c r="C8880" s="30" t="str">
        <f>IFERROR(
INDEX('SETORES VARRIÇÃO'!$A:$A,MATCH($E8880,'SETORES VARRIÇÃO'!$H:$H,0)),
IFERROR(
INDEX('SETORES PRAÇA'!$A:$A,MATCH($E8880,'SETORES PRAÇA'!$H:$H,0)),
))</f>
        <v>MG</v>
      </c>
      <c r="D8880" s="30" t="str">
        <f>IFERROR(
INDEX('SETORES VARRIÇÃO'!$B:$B,MATCH($E8880,'SETORES VARRIÇÃO'!$H:$H,0)),
IFERROR(
INDEX('SETORES PRAÇA'!$B:$B,MATCH($E8880,'SETORES PRAÇA'!$H:$H,0)),
))</f>
        <v>MG10202VJ0037</v>
      </c>
      <c r="E8880" s="30" t="str">
        <f t="shared" si="183"/>
        <v>03-0180</v>
      </c>
      <c r="F8880" s="30" t="str">
        <f>IFERROR(
INDEX('SETORES VARRIÇÃO'!$F:$F,MATCH($E8880,'SETORES VARRIÇÃO'!$H:$H,0)),
IFERROR(
INDEX('SETORES PRAÇA'!$F:$F,MATCH($E8880,'SETORES PRAÇA'!$H:$H,0)),
))</f>
        <v>Segunda/Quarta/Sexta</v>
      </c>
      <c r="G8880" s="18" t="s">
        <v>888</v>
      </c>
      <c r="H8880" s="46">
        <v>1</v>
      </c>
      <c r="I8880" s="18" t="s">
        <v>8320</v>
      </c>
    </row>
    <row r="8881" spans="1:9" x14ac:dyDescent="0.35">
      <c r="A8881" s="68">
        <v>46134</v>
      </c>
      <c r="B8881" s="52" t="s">
        <v>6612</v>
      </c>
      <c r="C8881" s="30" t="str">
        <f>IFERROR(
INDEX('SETORES VARRIÇÃO'!$A:$A,MATCH($E8881,'SETORES VARRIÇÃO'!$H:$H,0)),
IFERROR(
INDEX('SETORES PRAÇA'!$A:$A,MATCH($E8881,'SETORES PRAÇA'!$H:$H,0)),
))</f>
        <v>MG</v>
      </c>
      <c r="D8881" s="30" t="str">
        <f>IFERROR(
INDEX('SETORES VARRIÇÃO'!$B:$B,MATCH($E8881,'SETORES VARRIÇÃO'!$H:$H,0)),
IFERROR(
INDEX('SETORES PRAÇA'!$B:$B,MATCH($E8881,'SETORES PRAÇA'!$H:$H,0)),
))</f>
        <v>MG10202VJ0025</v>
      </c>
      <c r="E8881" s="30" t="str">
        <f t="shared" si="183"/>
        <v>03-0181</v>
      </c>
      <c r="F8881" s="30" t="str">
        <f>IFERROR(
INDEX('SETORES VARRIÇÃO'!$F:$F,MATCH($E8881,'SETORES VARRIÇÃO'!$H:$H,0)),
IFERROR(
INDEX('SETORES PRAÇA'!$F:$F,MATCH($E8881,'SETORES PRAÇA'!$H:$H,0)),
))</f>
        <v>Segunda/Quarta/Sexta</v>
      </c>
      <c r="G8881" s="18" t="s">
        <v>888</v>
      </c>
      <c r="H8881" s="46">
        <v>1</v>
      </c>
      <c r="I8881" s="18" t="s">
        <v>8321</v>
      </c>
    </row>
    <row r="8882" spans="1:9" x14ac:dyDescent="0.35">
      <c r="A8882" s="68">
        <v>46134</v>
      </c>
      <c r="B8882" s="52" t="s">
        <v>6613</v>
      </c>
      <c r="C8882" s="30" t="str">
        <f>IFERROR(
INDEX('SETORES VARRIÇÃO'!$A:$A,MATCH($E8882,'SETORES VARRIÇÃO'!$H:$H,0)),
IFERROR(
INDEX('SETORES PRAÇA'!$A:$A,MATCH($E8882,'SETORES PRAÇA'!$H:$H,0)),
))</f>
        <v>MG</v>
      </c>
      <c r="D8882" s="30" t="str">
        <f>IFERROR(
INDEX('SETORES VARRIÇÃO'!$B:$B,MATCH($E8882,'SETORES VARRIÇÃO'!$H:$H,0)),
IFERROR(
INDEX('SETORES PRAÇA'!$B:$B,MATCH($E8882,'SETORES PRAÇA'!$H:$H,0)),
))</f>
        <v>MG10101VL0001</v>
      </c>
      <c r="E8882" s="30" t="str">
        <f t="shared" si="183"/>
        <v>03-0182</v>
      </c>
      <c r="F8882" s="30" t="str">
        <f>IFERROR(
INDEX('SETORES VARRIÇÃO'!$F:$F,MATCH($E8882,'SETORES VARRIÇÃO'!$H:$H,0)),
IFERROR(
INDEX('SETORES PRAÇA'!$F:$F,MATCH($E8882,'SETORES PRAÇA'!$H:$H,0)),
))</f>
        <v>Segunda a Domingo</v>
      </c>
      <c r="G8882" s="18" t="s">
        <v>888</v>
      </c>
      <c r="H8882" s="46">
        <v>1</v>
      </c>
      <c r="I8882" s="18" t="s">
        <v>8322</v>
      </c>
    </row>
    <row r="8883" spans="1:9" x14ac:dyDescent="0.35">
      <c r="A8883" s="68">
        <v>46134</v>
      </c>
      <c r="B8883" s="52" t="s">
        <v>6614</v>
      </c>
      <c r="C8883" s="30" t="str">
        <f>IFERROR(
INDEX('SETORES VARRIÇÃO'!$A:$A,MATCH($E8883,'SETORES VARRIÇÃO'!$H:$H,0)),
IFERROR(
INDEX('SETORES PRAÇA'!$A:$A,MATCH($E8883,'SETORES PRAÇA'!$H:$H,0)),
))</f>
        <v>MG</v>
      </c>
      <c r="D8883" s="30" t="str">
        <f>IFERROR(
INDEX('SETORES VARRIÇÃO'!$B:$B,MATCH($E8883,'SETORES VARRIÇÃO'!$H:$H,0)),
IFERROR(
INDEX('SETORES PRAÇA'!$B:$B,MATCH($E8883,'SETORES PRAÇA'!$H:$H,0)),
))</f>
        <v>MG10203VJ0050</v>
      </c>
      <c r="E8883" s="30" t="str">
        <f t="shared" si="183"/>
        <v>03-0183</v>
      </c>
      <c r="F8883" s="30" t="str">
        <f>IFERROR(
INDEX('SETORES VARRIÇÃO'!$F:$F,MATCH($E8883,'SETORES VARRIÇÃO'!$H:$H,0)),
IFERROR(
INDEX('SETORES PRAÇA'!$F:$F,MATCH($E8883,'SETORES PRAÇA'!$H:$H,0)),
))</f>
        <v>Terça/Quinta/Sábado</v>
      </c>
      <c r="G8883" s="18" t="s">
        <v>888</v>
      </c>
      <c r="H8883" s="46">
        <v>1</v>
      </c>
      <c r="I8883" s="18" t="s">
        <v>8323</v>
      </c>
    </row>
    <row r="8884" spans="1:9" x14ac:dyDescent="0.35">
      <c r="A8884" s="68">
        <v>46134</v>
      </c>
      <c r="B8884" s="52" t="s">
        <v>6615</v>
      </c>
      <c r="C8884" s="30" t="str">
        <f>IFERROR(
INDEX('SETORES VARRIÇÃO'!$A:$A,MATCH($E8884,'SETORES VARRIÇÃO'!$H:$H,0)),
IFERROR(
INDEX('SETORES PRAÇA'!$A:$A,MATCH($E8884,'SETORES PRAÇA'!$H:$H,0)),
))</f>
        <v>MG</v>
      </c>
      <c r="D8884" s="30" t="str">
        <f>IFERROR(
INDEX('SETORES VARRIÇÃO'!$B:$B,MATCH($E8884,'SETORES VARRIÇÃO'!$H:$H,0)),
IFERROR(
INDEX('SETORES PRAÇA'!$B:$B,MATCH($E8884,'SETORES PRAÇA'!$H:$H,0)),
))</f>
        <v>MG10203VJ0057</v>
      </c>
      <c r="E8884" s="30" t="str">
        <f t="shared" si="183"/>
        <v>03-0184</v>
      </c>
      <c r="F8884" s="30" t="str">
        <f>IFERROR(
INDEX('SETORES VARRIÇÃO'!$F:$F,MATCH($E8884,'SETORES VARRIÇÃO'!$H:$H,0)),
IFERROR(
INDEX('SETORES PRAÇA'!$F:$F,MATCH($E8884,'SETORES PRAÇA'!$H:$H,0)),
))</f>
        <v>Terça/Quinta/Sábado</v>
      </c>
      <c r="G8884" s="18" t="s">
        <v>888</v>
      </c>
      <c r="H8884" s="46">
        <v>1</v>
      </c>
      <c r="I8884" s="18" t="s">
        <v>8324</v>
      </c>
    </row>
    <row r="8885" spans="1:9" x14ac:dyDescent="0.35">
      <c r="A8885" s="68">
        <v>46134</v>
      </c>
      <c r="B8885" s="52" t="s">
        <v>6616</v>
      </c>
      <c r="C8885" s="30" t="str">
        <f>IFERROR(
INDEX('SETORES VARRIÇÃO'!$A:$A,MATCH($E8885,'SETORES VARRIÇÃO'!$H:$H,0)),
IFERROR(
INDEX('SETORES PRAÇA'!$A:$A,MATCH($E8885,'SETORES PRAÇA'!$H:$H,0)),
))</f>
        <v>ST</v>
      </c>
      <c r="D8885" s="30" t="str">
        <f>IFERROR(
INDEX('SETORES VARRIÇÃO'!$B:$B,MATCH($E8885,'SETORES VARRIÇÃO'!$H:$H,0)),
IFERROR(
INDEX('SETORES PRAÇA'!$B:$B,MATCH($E8885,'SETORES PRAÇA'!$H:$H,0)),
))</f>
        <v>ST10303VJ0052</v>
      </c>
      <c r="E8885" s="30" t="str">
        <f t="shared" si="183"/>
        <v>03-0185</v>
      </c>
      <c r="F8885" s="30" t="str">
        <f>IFERROR(
INDEX('SETORES VARRIÇÃO'!$F:$F,MATCH($E8885,'SETORES VARRIÇÃO'!$H:$H,0)),
IFERROR(
INDEX('SETORES PRAÇA'!$F:$F,MATCH($E8885,'SETORES PRAÇA'!$H:$H,0)),
))</f>
        <v>Terça/Sexta</v>
      </c>
      <c r="G8885" s="18" t="s">
        <v>888</v>
      </c>
      <c r="H8885" s="46">
        <v>1</v>
      </c>
      <c r="I8885" s="18" t="s">
        <v>8325</v>
      </c>
    </row>
    <row r="8886" spans="1:9" x14ac:dyDescent="0.35">
      <c r="A8886" s="68">
        <v>46134</v>
      </c>
      <c r="B8886" s="52" t="s">
        <v>6617</v>
      </c>
      <c r="C8886" s="30" t="str">
        <f>IFERROR(
INDEX('SETORES VARRIÇÃO'!$A:$A,MATCH($E8886,'SETORES VARRIÇÃO'!$H:$H,0)),
IFERROR(
INDEX('SETORES PRAÇA'!$A:$A,MATCH($E8886,'SETORES PRAÇA'!$H:$H,0)),
))</f>
        <v>ST</v>
      </c>
      <c r="D8886" s="30" t="str">
        <f>IFERROR(
INDEX('SETORES VARRIÇÃO'!$B:$B,MATCH($E8886,'SETORES VARRIÇÃO'!$H:$H,0)),
IFERROR(
INDEX('SETORES PRAÇA'!$B:$B,MATCH($E8886,'SETORES PRAÇA'!$H:$H,0)),
))</f>
        <v>ST10304VJ0068</v>
      </c>
      <c r="E8886" s="30" t="str">
        <f t="shared" si="183"/>
        <v>03-0186</v>
      </c>
      <c r="F8886" s="30" t="str">
        <f>IFERROR(
INDEX('SETORES VARRIÇÃO'!$F:$F,MATCH($E8886,'SETORES VARRIÇÃO'!$H:$H,0)),
IFERROR(
INDEX('SETORES PRAÇA'!$F:$F,MATCH($E8886,'SETORES PRAÇA'!$H:$H,0)),
))</f>
        <v>Quarta/Sábado</v>
      </c>
      <c r="G8886" s="18" t="s">
        <v>888</v>
      </c>
      <c r="H8886" s="46">
        <v>1</v>
      </c>
      <c r="I8886" s="18" t="s">
        <v>8326</v>
      </c>
    </row>
    <row r="8887" spans="1:9" x14ac:dyDescent="0.35">
      <c r="A8887" s="68">
        <v>46134</v>
      </c>
      <c r="B8887" s="52" t="s">
        <v>6618</v>
      </c>
      <c r="C8887" s="30" t="str">
        <f>IFERROR(
INDEX('SETORES VARRIÇÃO'!$A:$A,MATCH($E8887,'SETORES VARRIÇÃO'!$H:$H,0)),
IFERROR(
INDEX('SETORES PRAÇA'!$A:$A,MATCH($E8887,'SETORES PRAÇA'!$H:$H,0)),
))</f>
        <v>ST</v>
      </c>
      <c r="D8887" s="30" t="str">
        <f>IFERROR(
INDEX('SETORES VARRIÇÃO'!$B:$B,MATCH($E8887,'SETORES VARRIÇÃO'!$H:$H,0)),
IFERROR(
INDEX('SETORES PRAÇA'!$B:$B,MATCH($E8887,'SETORES PRAÇA'!$H:$H,0)),
))</f>
        <v>ST10303VJ0053</v>
      </c>
      <c r="E8887" s="30" t="str">
        <f t="shared" si="183"/>
        <v>03-0187</v>
      </c>
      <c r="F8887" s="30" t="str">
        <f>IFERROR(
INDEX('SETORES VARRIÇÃO'!$F:$F,MATCH($E8887,'SETORES VARRIÇÃO'!$H:$H,0)),
IFERROR(
INDEX('SETORES PRAÇA'!$F:$F,MATCH($E8887,'SETORES PRAÇA'!$H:$H,0)),
))</f>
        <v>Terça/Sexta</v>
      </c>
      <c r="G8887" s="18" t="s">
        <v>887</v>
      </c>
      <c r="H8887" s="46" t="s">
        <v>1034</v>
      </c>
      <c r="I8887" s="18" t="s">
        <v>7559</v>
      </c>
    </row>
    <row r="8888" spans="1:9" x14ac:dyDescent="0.35">
      <c r="A8888" s="68">
        <v>46134</v>
      </c>
      <c r="B8888" s="52" t="s">
        <v>6619</v>
      </c>
      <c r="C8888" s="30" t="str">
        <f>IFERROR(
INDEX('SETORES VARRIÇÃO'!$A:$A,MATCH($E8888,'SETORES VARRIÇÃO'!$H:$H,0)),
IFERROR(
INDEX('SETORES PRAÇA'!$A:$A,MATCH($E8888,'SETORES PRAÇA'!$H:$H,0)),
))</f>
        <v>MG</v>
      </c>
      <c r="D8888" s="30" t="str">
        <f>IFERROR(
INDEX('SETORES VARRIÇÃO'!$B:$B,MATCH($E8888,'SETORES VARRIÇÃO'!$H:$H,0)),
IFERROR(
INDEX('SETORES PRAÇA'!$B:$B,MATCH($E8888,'SETORES PRAÇA'!$H:$H,0)),
))</f>
        <v>MG10203VJ0052</v>
      </c>
      <c r="E8888" s="30" t="str">
        <f t="shared" si="183"/>
        <v>03-0188</v>
      </c>
      <c r="F8888" s="30" t="str">
        <f>IFERROR(
INDEX('SETORES VARRIÇÃO'!$F:$F,MATCH($E8888,'SETORES VARRIÇÃO'!$H:$H,0)),
IFERROR(
INDEX('SETORES PRAÇA'!$F:$F,MATCH($E8888,'SETORES PRAÇA'!$H:$H,0)),
))</f>
        <v>Terça/Quinta/Sábado</v>
      </c>
      <c r="G8888" s="18" t="s">
        <v>888</v>
      </c>
      <c r="H8888" s="46">
        <v>1</v>
      </c>
      <c r="I8888" s="18" t="s">
        <v>8327</v>
      </c>
    </row>
    <row r="8889" spans="1:9" x14ac:dyDescent="0.35">
      <c r="A8889" s="68">
        <v>46134</v>
      </c>
      <c r="B8889" s="52" t="s">
        <v>6620</v>
      </c>
      <c r="C8889" s="30" t="str">
        <f>IFERROR(
INDEX('SETORES VARRIÇÃO'!$A:$A,MATCH($E8889,'SETORES VARRIÇÃO'!$H:$H,0)),
IFERROR(
INDEX('SETORES PRAÇA'!$A:$A,MATCH($E8889,'SETORES PRAÇA'!$H:$H,0)),
))</f>
        <v>ST</v>
      </c>
      <c r="D8889" s="30" t="str">
        <f>IFERROR(
INDEX('SETORES VARRIÇÃO'!$B:$B,MATCH($E8889,'SETORES VARRIÇÃO'!$H:$H,0)),
IFERROR(
INDEX('SETORES PRAÇA'!$B:$B,MATCH($E8889,'SETORES PRAÇA'!$H:$H,0)),
))</f>
        <v>ST10304VJ0061</v>
      </c>
      <c r="E8889" s="30" t="str">
        <f t="shared" si="183"/>
        <v>03-0189</v>
      </c>
      <c r="F8889" s="30" t="str">
        <f>IFERROR(
INDEX('SETORES VARRIÇÃO'!$F:$F,MATCH($E8889,'SETORES VARRIÇÃO'!$H:$H,0)),
IFERROR(
INDEX('SETORES PRAÇA'!$F:$F,MATCH($E8889,'SETORES PRAÇA'!$H:$H,0)),
))</f>
        <v>Quarta/Sábado</v>
      </c>
      <c r="G8889" s="18" t="s">
        <v>888</v>
      </c>
      <c r="H8889" s="46">
        <v>1</v>
      </c>
      <c r="I8889" s="18" t="s">
        <v>8328</v>
      </c>
    </row>
    <row r="8890" spans="1:9" x14ac:dyDescent="0.35">
      <c r="A8890" s="68">
        <v>46134</v>
      </c>
      <c r="B8890" s="52" t="s">
        <v>6621</v>
      </c>
      <c r="C8890" s="30" t="str">
        <f>IFERROR(
INDEX('SETORES VARRIÇÃO'!$A:$A,MATCH($E8890,'SETORES VARRIÇÃO'!$H:$H,0)),
IFERROR(
INDEX('SETORES PRAÇA'!$A:$A,MATCH($E8890,'SETORES PRAÇA'!$H:$H,0)),
))</f>
        <v>MG</v>
      </c>
      <c r="D8890" s="30" t="str">
        <f>IFERROR(
INDEX('SETORES VARRIÇÃO'!$B:$B,MATCH($E8890,'SETORES VARRIÇÃO'!$H:$H,0)),
IFERROR(
INDEX('SETORES PRAÇA'!$B:$B,MATCH($E8890,'SETORES PRAÇA'!$H:$H,0)),
))</f>
        <v>MG10203VJ0069</v>
      </c>
      <c r="E8890" s="30" t="str">
        <f t="shared" si="183"/>
        <v>03-0190</v>
      </c>
      <c r="F8890" s="30" t="str">
        <f>IFERROR(
INDEX('SETORES VARRIÇÃO'!$F:$F,MATCH($E8890,'SETORES VARRIÇÃO'!$H:$H,0)),
IFERROR(
INDEX('SETORES PRAÇA'!$F:$F,MATCH($E8890,'SETORES PRAÇA'!$H:$H,0)),
))</f>
        <v>Terça/Quinta/Sábado</v>
      </c>
      <c r="G8890" s="18" t="s">
        <v>888</v>
      </c>
      <c r="H8890" s="46">
        <v>1</v>
      </c>
      <c r="I8890" s="18" t="s">
        <v>8329</v>
      </c>
    </row>
    <row r="8891" spans="1:9" x14ac:dyDescent="0.35">
      <c r="A8891" s="68">
        <v>46134</v>
      </c>
      <c r="B8891" s="52" t="s">
        <v>6622</v>
      </c>
      <c r="C8891" s="30" t="str">
        <f>IFERROR(
INDEX('SETORES VARRIÇÃO'!$A:$A,MATCH($E8891,'SETORES VARRIÇÃO'!$H:$H,0)),
IFERROR(
INDEX('SETORES PRAÇA'!$A:$A,MATCH($E8891,'SETORES PRAÇA'!$H:$H,0)),
))</f>
        <v>MG</v>
      </c>
      <c r="D8891" s="30" t="str">
        <f>IFERROR(
INDEX('SETORES VARRIÇÃO'!$B:$B,MATCH($E8891,'SETORES VARRIÇÃO'!$H:$H,0)),
IFERROR(
INDEX('SETORES PRAÇA'!$B:$B,MATCH($E8891,'SETORES PRAÇA'!$H:$H,0)),
))</f>
        <v>MG10203VJ0059</v>
      </c>
      <c r="E8891" s="30" t="str">
        <f t="shared" si="183"/>
        <v>03-0191</v>
      </c>
      <c r="F8891" s="30" t="str">
        <f>IFERROR(
INDEX('SETORES VARRIÇÃO'!$F:$F,MATCH($E8891,'SETORES VARRIÇÃO'!$H:$H,0)),
IFERROR(
INDEX('SETORES PRAÇA'!$F:$F,MATCH($E8891,'SETORES PRAÇA'!$H:$H,0)),
))</f>
        <v>Terça/Quinta/Sábado</v>
      </c>
      <c r="G8891" s="18" t="s">
        <v>888</v>
      </c>
      <c r="H8891" s="46">
        <v>1</v>
      </c>
      <c r="I8891" s="18" t="s">
        <v>8330</v>
      </c>
    </row>
    <row r="8892" spans="1:9" x14ac:dyDescent="0.35">
      <c r="A8892" s="68">
        <v>46134</v>
      </c>
      <c r="B8892" s="52" t="s">
        <v>6623</v>
      </c>
      <c r="C8892" s="30" t="str">
        <f>IFERROR(
INDEX('SETORES VARRIÇÃO'!$A:$A,MATCH($E8892,'SETORES VARRIÇÃO'!$H:$H,0)),
IFERROR(
INDEX('SETORES PRAÇA'!$A:$A,MATCH($E8892,'SETORES PRAÇA'!$H:$H,0)),
))</f>
        <v>ST</v>
      </c>
      <c r="D8892" s="30" t="str">
        <f>IFERROR(
INDEX('SETORES VARRIÇÃO'!$B:$B,MATCH($E8892,'SETORES VARRIÇÃO'!$H:$H,0)),
IFERROR(
INDEX('SETORES PRAÇA'!$B:$B,MATCH($E8892,'SETORES PRAÇA'!$H:$H,0)),
))</f>
        <v>ST10302VJ0032</v>
      </c>
      <c r="E8892" s="30" t="str">
        <f t="shared" si="183"/>
        <v>03-0192</v>
      </c>
      <c r="F8892" s="30" t="str">
        <f>IFERROR(
INDEX('SETORES VARRIÇÃO'!$F:$F,MATCH($E8892,'SETORES VARRIÇÃO'!$H:$H,0)),
IFERROR(
INDEX('SETORES PRAÇA'!$F:$F,MATCH($E8892,'SETORES PRAÇA'!$H:$H,0)),
))</f>
        <v>Segunda/Quinta</v>
      </c>
      <c r="G8892" s="18" t="s">
        <v>888</v>
      </c>
      <c r="H8892" s="46">
        <v>1</v>
      </c>
      <c r="I8892" s="18" t="s">
        <v>8331</v>
      </c>
    </row>
    <row r="8893" spans="1:9" x14ac:dyDescent="0.35">
      <c r="A8893" s="68">
        <v>46134</v>
      </c>
      <c r="B8893" s="52" t="s">
        <v>6624</v>
      </c>
      <c r="C8893" s="30" t="str">
        <f>IFERROR(
INDEX('SETORES VARRIÇÃO'!$A:$A,MATCH($E8893,'SETORES VARRIÇÃO'!$H:$H,0)),
IFERROR(
INDEX('SETORES PRAÇA'!$A:$A,MATCH($E8893,'SETORES PRAÇA'!$H:$H,0)),
))</f>
        <v>ST</v>
      </c>
      <c r="D8893" s="30" t="str">
        <f>IFERROR(
INDEX('SETORES VARRIÇÃO'!$B:$B,MATCH($E8893,'SETORES VARRIÇÃO'!$H:$H,0)),
IFERROR(
INDEX('SETORES PRAÇA'!$B:$B,MATCH($E8893,'SETORES PRAÇA'!$H:$H,0)),
))</f>
        <v>ST10101VJ0011</v>
      </c>
      <c r="E8893" s="30" t="str">
        <f t="shared" ref="E8893:E8956" si="184">SUBSTITUTE(B8893,"SMSUB-LUTOCAR-","")</f>
        <v>03-0193</v>
      </c>
      <c r="F8893" s="30" t="str">
        <f>IFERROR(
INDEX('SETORES VARRIÇÃO'!$F:$F,MATCH($E8893,'SETORES VARRIÇÃO'!$H:$H,0)),
IFERROR(
INDEX('SETORES PRAÇA'!$F:$F,MATCH($E8893,'SETORES PRAÇA'!$H:$H,0)),
))</f>
        <v>Segunda a Domingo</v>
      </c>
      <c r="G8893" s="18" t="s">
        <v>888</v>
      </c>
      <c r="H8893" s="46">
        <v>1</v>
      </c>
      <c r="I8893" s="18" t="s">
        <v>8332</v>
      </c>
    </row>
    <row r="8894" spans="1:9" x14ac:dyDescent="0.35">
      <c r="A8894" s="68">
        <v>46134</v>
      </c>
      <c r="B8894" s="52" t="s">
        <v>6625</v>
      </c>
      <c r="C8894" s="30" t="str">
        <f>IFERROR(
INDEX('SETORES VARRIÇÃO'!$A:$A,MATCH($E8894,'SETORES VARRIÇÃO'!$H:$H,0)),
IFERROR(
INDEX('SETORES PRAÇA'!$A:$A,MATCH($E8894,'SETORES PRAÇA'!$H:$H,0)),
))</f>
        <v>ST</v>
      </c>
      <c r="D8894" s="30" t="str">
        <f>IFERROR(
INDEX('SETORES VARRIÇÃO'!$B:$B,MATCH($E8894,'SETORES VARRIÇÃO'!$H:$H,0)),
IFERROR(
INDEX('SETORES PRAÇA'!$B:$B,MATCH($E8894,'SETORES PRAÇA'!$H:$H,0)),
))</f>
        <v>ST10303VJ0043</v>
      </c>
      <c r="E8894" s="30" t="str">
        <f t="shared" si="184"/>
        <v>03-0194</v>
      </c>
      <c r="F8894" s="30" t="str">
        <f>IFERROR(
INDEX('SETORES VARRIÇÃO'!$F:$F,MATCH($E8894,'SETORES VARRIÇÃO'!$H:$H,0)),
IFERROR(
INDEX('SETORES PRAÇA'!$F:$F,MATCH($E8894,'SETORES PRAÇA'!$H:$H,0)),
))</f>
        <v>Terça/Sexta</v>
      </c>
      <c r="G8894" s="18" t="s">
        <v>888</v>
      </c>
      <c r="H8894" s="46">
        <v>1</v>
      </c>
      <c r="I8894" s="18" t="s">
        <v>8333</v>
      </c>
    </row>
    <row r="8895" spans="1:9" x14ac:dyDescent="0.35">
      <c r="A8895" s="68">
        <v>46134</v>
      </c>
      <c r="B8895" s="52" t="s">
        <v>6626</v>
      </c>
      <c r="C8895" s="30" t="str">
        <f>IFERROR(
INDEX('SETORES VARRIÇÃO'!$A:$A,MATCH($E8895,'SETORES VARRIÇÃO'!$H:$H,0)),
IFERROR(
INDEX('SETORES PRAÇA'!$A:$A,MATCH($E8895,'SETORES PRAÇA'!$H:$H,0)),
))</f>
        <v>ST</v>
      </c>
      <c r="D8895" s="30" t="str">
        <f>IFERROR(
INDEX('SETORES VARRIÇÃO'!$B:$B,MATCH($E8895,'SETORES VARRIÇÃO'!$H:$H,0)),
IFERROR(
INDEX('SETORES PRAÇA'!$B:$B,MATCH($E8895,'SETORES PRAÇA'!$H:$H,0)),
))</f>
        <v>ST10302VJ0033</v>
      </c>
      <c r="E8895" s="30" t="str">
        <f t="shared" si="184"/>
        <v>03-0195</v>
      </c>
      <c r="F8895" s="30" t="str">
        <f>IFERROR(
INDEX('SETORES VARRIÇÃO'!$F:$F,MATCH($E8895,'SETORES VARRIÇÃO'!$H:$H,0)),
IFERROR(
INDEX('SETORES PRAÇA'!$F:$F,MATCH($E8895,'SETORES PRAÇA'!$H:$H,0)),
))</f>
        <v>Segunda/Quinta</v>
      </c>
      <c r="G8895" s="18" t="s">
        <v>887</v>
      </c>
      <c r="H8895" s="46" t="s">
        <v>1034</v>
      </c>
      <c r="I8895" s="18" t="s">
        <v>7366</v>
      </c>
    </row>
    <row r="8896" spans="1:9" x14ac:dyDescent="0.35">
      <c r="A8896" s="68">
        <v>46134</v>
      </c>
      <c r="B8896" s="52" t="s">
        <v>6627</v>
      </c>
      <c r="C8896" s="30" t="str">
        <f>IFERROR(
INDEX('SETORES VARRIÇÃO'!$A:$A,MATCH($E8896,'SETORES VARRIÇÃO'!$H:$H,0)),
IFERROR(
INDEX('SETORES PRAÇA'!$A:$A,MATCH($E8896,'SETORES PRAÇA'!$H:$H,0)),
))</f>
        <v>ST</v>
      </c>
      <c r="D8896" s="30" t="str">
        <f>IFERROR(
INDEX('SETORES VARRIÇÃO'!$B:$B,MATCH($E8896,'SETORES VARRIÇÃO'!$H:$H,0)),
IFERROR(
INDEX('SETORES PRAÇA'!$B:$B,MATCH($E8896,'SETORES PRAÇA'!$H:$H,0)),
))</f>
        <v>ST10101VJ0014</v>
      </c>
      <c r="E8896" s="30" t="str">
        <f t="shared" si="184"/>
        <v>03-0196</v>
      </c>
      <c r="F8896" s="30" t="str">
        <f>IFERROR(
INDEX('SETORES VARRIÇÃO'!$F:$F,MATCH($E8896,'SETORES VARRIÇÃO'!$H:$H,0)),
IFERROR(
INDEX('SETORES PRAÇA'!$F:$F,MATCH($E8896,'SETORES PRAÇA'!$H:$H,0)),
))</f>
        <v>Segunda a Sábado</v>
      </c>
      <c r="G8896" s="18" t="s">
        <v>887</v>
      </c>
      <c r="H8896" s="46" t="s">
        <v>1034</v>
      </c>
      <c r="I8896" s="18" t="s">
        <v>8334</v>
      </c>
    </row>
    <row r="8897" spans="1:9" x14ac:dyDescent="0.35">
      <c r="A8897" s="68">
        <v>46134</v>
      </c>
      <c r="B8897" s="52" t="s">
        <v>6628</v>
      </c>
      <c r="C8897" s="30" t="str">
        <f>IFERROR(
INDEX('SETORES VARRIÇÃO'!$A:$A,MATCH($E8897,'SETORES VARRIÇÃO'!$H:$H,0)),
IFERROR(
INDEX('SETORES PRAÇA'!$A:$A,MATCH($E8897,'SETORES PRAÇA'!$H:$H,0)),
))</f>
        <v>MG</v>
      </c>
      <c r="D8897" s="30" t="str">
        <f>IFERROR(
INDEX('SETORES VARRIÇÃO'!$B:$B,MATCH($E8897,'SETORES VARRIÇÃO'!$H:$H,0)),
IFERROR(
INDEX('SETORES PRAÇA'!$B:$B,MATCH($E8897,'SETORES PRAÇA'!$H:$H,0)),
))</f>
        <v>MG10203VJ0065</v>
      </c>
      <c r="E8897" s="30" t="str">
        <f t="shared" si="184"/>
        <v>03-0197</v>
      </c>
      <c r="F8897" s="30" t="str">
        <f>IFERROR(
INDEX('SETORES VARRIÇÃO'!$F:$F,MATCH($E8897,'SETORES VARRIÇÃO'!$H:$H,0)),
IFERROR(
INDEX('SETORES PRAÇA'!$F:$F,MATCH($E8897,'SETORES PRAÇA'!$H:$H,0)),
))</f>
        <v>Terça/Quinta/Sábado</v>
      </c>
      <c r="G8897" s="18" t="s">
        <v>888</v>
      </c>
      <c r="H8897" s="46">
        <v>1</v>
      </c>
      <c r="I8897" s="18" t="s">
        <v>8335</v>
      </c>
    </row>
    <row r="8898" spans="1:9" x14ac:dyDescent="0.35">
      <c r="A8898" s="68">
        <v>46134</v>
      </c>
      <c r="B8898" s="52" t="s">
        <v>6629</v>
      </c>
      <c r="C8898" s="30" t="str">
        <f>IFERROR(
INDEX('SETORES VARRIÇÃO'!$A:$A,MATCH($E8898,'SETORES VARRIÇÃO'!$H:$H,0)),
IFERROR(
INDEX('SETORES PRAÇA'!$A:$A,MATCH($E8898,'SETORES PRAÇA'!$H:$H,0)),
))</f>
        <v>MG</v>
      </c>
      <c r="D8898" s="30" t="str">
        <f>IFERROR(
INDEX('SETORES VARRIÇÃO'!$B:$B,MATCH($E8898,'SETORES VARRIÇÃO'!$H:$H,0)),
IFERROR(
INDEX('SETORES PRAÇA'!$B:$B,MATCH($E8898,'SETORES PRAÇA'!$H:$H,0)),
))</f>
        <v>MG10203VJ0055</v>
      </c>
      <c r="E8898" s="30" t="str">
        <f t="shared" si="184"/>
        <v>03-0198</v>
      </c>
      <c r="F8898" s="30" t="str">
        <f>IFERROR(
INDEX('SETORES VARRIÇÃO'!$F:$F,MATCH($E8898,'SETORES VARRIÇÃO'!$H:$H,0)),
IFERROR(
INDEX('SETORES PRAÇA'!$F:$F,MATCH($E8898,'SETORES PRAÇA'!$H:$H,0)),
))</f>
        <v>Terça/Quinta/Sábado</v>
      </c>
      <c r="G8898" s="18" t="s">
        <v>888</v>
      </c>
      <c r="H8898" s="46">
        <v>1</v>
      </c>
      <c r="I8898" s="18" t="s">
        <v>8336</v>
      </c>
    </row>
    <row r="8899" spans="1:9" x14ac:dyDescent="0.35">
      <c r="A8899" s="68">
        <v>46134</v>
      </c>
      <c r="B8899" s="52" t="s">
        <v>6630</v>
      </c>
      <c r="C8899" s="30" t="str">
        <f>IFERROR(
INDEX('SETORES VARRIÇÃO'!$A:$A,MATCH($E8899,'SETORES VARRIÇÃO'!$H:$H,0)),
IFERROR(
INDEX('SETORES PRAÇA'!$A:$A,MATCH($E8899,'SETORES PRAÇA'!$H:$H,0)),
))</f>
        <v>MG</v>
      </c>
      <c r="D8899" s="30" t="str">
        <f>IFERROR(
INDEX('SETORES VARRIÇÃO'!$B:$B,MATCH($E8899,'SETORES VARRIÇÃO'!$H:$H,0)),
IFERROR(
INDEX('SETORES PRAÇA'!$B:$B,MATCH($E8899,'SETORES PRAÇA'!$H:$H,0)),
))</f>
        <v>MG10203VJ0068</v>
      </c>
      <c r="E8899" s="30" t="str">
        <f t="shared" si="184"/>
        <v>03-0199</v>
      </c>
      <c r="F8899" s="30" t="str">
        <f>IFERROR(
INDEX('SETORES VARRIÇÃO'!$F:$F,MATCH($E8899,'SETORES VARRIÇÃO'!$H:$H,0)),
IFERROR(
INDEX('SETORES PRAÇA'!$F:$F,MATCH($E8899,'SETORES PRAÇA'!$H:$H,0)),
))</f>
        <v>Terça/Quinta/Sábado</v>
      </c>
      <c r="G8899" s="18" t="s">
        <v>888</v>
      </c>
      <c r="H8899" s="46">
        <v>1</v>
      </c>
      <c r="I8899" s="18" t="s">
        <v>8337</v>
      </c>
    </row>
    <row r="8900" spans="1:9" x14ac:dyDescent="0.35">
      <c r="A8900" s="68">
        <v>46134</v>
      </c>
      <c r="B8900" s="52" t="s">
        <v>6631</v>
      </c>
      <c r="C8900" s="30" t="str">
        <f>IFERROR(
INDEX('SETORES VARRIÇÃO'!$A:$A,MATCH($E8900,'SETORES VARRIÇÃO'!$H:$H,0)),
IFERROR(
INDEX('SETORES PRAÇA'!$A:$A,MATCH($E8900,'SETORES PRAÇA'!$H:$H,0)),
))</f>
        <v>MG</v>
      </c>
      <c r="D8900" s="30" t="str">
        <f>IFERROR(
INDEX('SETORES VARRIÇÃO'!$B:$B,MATCH($E8900,'SETORES VARRIÇÃO'!$H:$H,0)),
IFERROR(
INDEX('SETORES PRAÇA'!$B:$B,MATCH($E8900,'SETORES PRAÇA'!$H:$H,0)),
))</f>
        <v>MG10203VJ0054</v>
      </c>
      <c r="E8900" s="30" t="str">
        <f t="shared" si="184"/>
        <v>03-0200</v>
      </c>
      <c r="F8900" s="30" t="str">
        <f>IFERROR(
INDEX('SETORES VARRIÇÃO'!$F:$F,MATCH($E8900,'SETORES VARRIÇÃO'!$H:$H,0)),
IFERROR(
INDEX('SETORES PRAÇA'!$F:$F,MATCH($E8900,'SETORES PRAÇA'!$H:$H,0)),
))</f>
        <v>Terça/Quinta/Sábado</v>
      </c>
      <c r="G8900" s="18" t="s">
        <v>887</v>
      </c>
      <c r="H8900" s="46" t="s">
        <v>1034</v>
      </c>
      <c r="I8900" s="18" t="s">
        <v>7953</v>
      </c>
    </row>
    <row r="8901" spans="1:9" x14ac:dyDescent="0.35">
      <c r="A8901" s="68">
        <v>46134</v>
      </c>
      <c r="B8901" s="52" t="s">
        <v>6632</v>
      </c>
      <c r="C8901" s="30" t="str">
        <f>IFERROR(
INDEX('SETORES VARRIÇÃO'!$A:$A,MATCH($E8901,'SETORES VARRIÇÃO'!$H:$H,0)),
IFERROR(
INDEX('SETORES PRAÇA'!$A:$A,MATCH($E8901,'SETORES PRAÇA'!$H:$H,0)),
))</f>
        <v>MG</v>
      </c>
      <c r="D8901" s="30" t="str">
        <f>IFERROR(
INDEX('SETORES VARRIÇÃO'!$B:$B,MATCH($E8901,'SETORES VARRIÇÃO'!$H:$H,0)),
IFERROR(
INDEX('SETORES PRAÇA'!$B:$B,MATCH($E8901,'SETORES PRAÇA'!$H:$H,0)),
))</f>
        <v>MG10203VJ0051</v>
      </c>
      <c r="E8901" s="30" t="str">
        <f t="shared" si="184"/>
        <v>03-0201</v>
      </c>
      <c r="F8901" s="30" t="str">
        <f>IFERROR(
INDEX('SETORES VARRIÇÃO'!$F:$F,MATCH($E8901,'SETORES VARRIÇÃO'!$H:$H,0)),
IFERROR(
INDEX('SETORES PRAÇA'!$F:$F,MATCH($E8901,'SETORES PRAÇA'!$H:$H,0)),
))</f>
        <v>Terça/Quinta/Sábado</v>
      </c>
      <c r="G8901" s="18" t="s">
        <v>888</v>
      </c>
      <c r="H8901" s="46">
        <v>1</v>
      </c>
      <c r="I8901" s="18" t="s">
        <v>8338</v>
      </c>
    </row>
    <row r="8902" spans="1:9" x14ac:dyDescent="0.35">
      <c r="A8902" s="68">
        <v>46134</v>
      </c>
      <c r="B8902" s="52" t="s">
        <v>6633</v>
      </c>
      <c r="C8902" s="30" t="str">
        <f>IFERROR(
INDEX('SETORES VARRIÇÃO'!$A:$A,MATCH($E8902,'SETORES VARRIÇÃO'!$H:$H,0)),
IFERROR(
INDEX('SETORES PRAÇA'!$A:$A,MATCH($E8902,'SETORES PRAÇA'!$H:$H,0)),
))</f>
        <v>MG</v>
      </c>
      <c r="D8902" s="30" t="str">
        <f>IFERROR(
INDEX('SETORES VARRIÇÃO'!$B:$B,MATCH($E8902,'SETORES VARRIÇÃO'!$H:$H,0)),
IFERROR(
INDEX('SETORES PRAÇA'!$B:$B,MATCH($E8902,'SETORES PRAÇA'!$H:$H,0)),
))</f>
        <v>MG10203VP0037</v>
      </c>
      <c r="E8902" s="30" t="str">
        <f t="shared" si="184"/>
        <v>03-0202</v>
      </c>
      <c r="F8902" s="30" t="str">
        <f>IFERROR(
INDEX('SETORES VARRIÇÃO'!$F:$F,MATCH($E8902,'SETORES VARRIÇÃO'!$H:$H,0)),
IFERROR(
INDEX('SETORES PRAÇA'!$F:$F,MATCH($E8902,'SETORES PRAÇA'!$H:$H,0)),
))</f>
        <v>Terça/Quinta/Sábado</v>
      </c>
      <c r="G8902" s="18" t="s">
        <v>888</v>
      </c>
      <c r="H8902" s="46">
        <v>1</v>
      </c>
      <c r="I8902" s="18" t="s">
        <v>8339</v>
      </c>
    </row>
    <row r="8903" spans="1:9" x14ac:dyDescent="0.35">
      <c r="A8903" s="68">
        <v>46134</v>
      </c>
      <c r="B8903" s="52" t="s">
        <v>6634</v>
      </c>
      <c r="C8903" s="30" t="str">
        <f>IFERROR(
INDEX('SETORES VARRIÇÃO'!$A:$A,MATCH($E8903,'SETORES VARRIÇÃO'!$H:$H,0)),
IFERROR(
INDEX('SETORES PRAÇA'!$A:$A,MATCH($E8903,'SETORES PRAÇA'!$H:$H,0)),
))</f>
        <v>ST</v>
      </c>
      <c r="D8903" s="30" t="str">
        <f>IFERROR(
INDEX('SETORES VARRIÇÃO'!$B:$B,MATCH($E8903,'SETORES VARRIÇÃO'!$H:$H,0)),
IFERROR(
INDEX('SETORES PRAÇA'!$B:$B,MATCH($E8903,'SETORES PRAÇA'!$H:$H,0)),
))</f>
        <v>ST10303VJ0051</v>
      </c>
      <c r="E8903" s="30" t="str">
        <f t="shared" si="184"/>
        <v>03-0203</v>
      </c>
      <c r="F8903" s="30" t="str">
        <f>IFERROR(
INDEX('SETORES VARRIÇÃO'!$F:$F,MATCH($E8903,'SETORES VARRIÇÃO'!$H:$H,0)),
IFERROR(
INDEX('SETORES PRAÇA'!$F:$F,MATCH($E8903,'SETORES PRAÇA'!$H:$H,0)),
))</f>
        <v>Terça/Sexta</v>
      </c>
      <c r="G8903" s="18" t="s">
        <v>888</v>
      </c>
      <c r="H8903" s="46">
        <v>1</v>
      </c>
      <c r="I8903" s="18" t="s">
        <v>8340</v>
      </c>
    </row>
    <row r="8904" spans="1:9" x14ac:dyDescent="0.35">
      <c r="A8904" s="68">
        <v>46134</v>
      </c>
      <c r="B8904" s="52" t="s">
        <v>6635</v>
      </c>
      <c r="C8904" s="30" t="str">
        <f>IFERROR(
INDEX('SETORES VARRIÇÃO'!$A:$A,MATCH($E8904,'SETORES VARRIÇÃO'!$H:$H,0)),
IFERROR(
INDEX('SETORES PRAÇA'!$A:$A,MATCH($E8904,'SETORES PRAÇA'!$H:$H,0)),
))</f>
        <v>MG</v>
      </c>
      <c r="D8904" s="30" t="str">
        <f>IFERROR(
INDEX('SETORES VARRIÇÃO'!$B:$B,MATCH($E8904,'SETORES VARRIÇÃO'!$H:$H,0)),
IFERROR(
INDEX('SETORES PRAÇA'!$B:$B,MATCH($E8904,'SETORES PRAÇA'!$H:$H,0)),
))</f>
        <v>MG10202VP0001/02/03</v>
      </c>
      <c r="E8904" s="30" t="str">
        <f t="shared" si="184"/>
        <v>03-0204</v>
      </c>
      <c r="F8904" s="30" t="str">
        <f>IFERROR(
INDEX('SETORES VARRIÇÃO'!$F:$F,MATCH($E8904,'SETORES VARRIÇÃO'!$H:$H,0)),
IFERROR(
INDEX('SETORES PRAÇA'!$F:$F,MATCH($E8904,'SETORES PRAÇA'!$H:$H,0)),
))</f>
        <v>Segunda/Quarta/Sexta</v>
      </c>
      <c r="G8904" s="18" t="s">
        <v>888</v>
      </c>
      <c r="H8904" s="46">
        <v>1</v>
      </c>
      <c r="I8904" s="18" t="s">
        <v>8341</v>
      </c>
    </row>
    <row r="8905" spans="1:9" x14ac:dyDescent="0.35">
      <c r="A8905" s="68">
        <v>46134</v>
      </c>
      <c r="B8905" s="52" t="s">
        <v>6636</v>
      </c>
      <c r="C8905" s="30" t="str">
        <f>IFERROR(
INDEX('SETORES VARRIÇÃO'!$A:$A,MATCH($E8905,'SETORES VARRIÇÃO'!$H:$H,0)),
IFERROR(
INDEX('SETORES PRAÇA'!$A:$A,MATCH($E8905,'SETORES PRAÇA'!$H:$H,0)),
))</f>
        <v>ST</v>
      </c>
      <c r="D8905" s="30" t="str">
        <f>IFERROR(
INDEX('SETORES VARRIÇÃO'!$B:$B,MATCH($E8905,'SETORES VARRIÇÃO'!$H:$H,0)),
IFERROR(
INDEX('SETORES PRAÇA'!$B:$B,MATCH($E8905,'SETORES PRAÇA'!$H:$H,0)),
))</f>
        <v>ST10304VJ0058</v>
      </c>
      <c r="E8905" s="30" t="str">
        <f t="shared" si="184"/>
        <v>03-0205</v>
      </c>
      <c r="F8905" s="30" t="str">
        <f>IFERROR(
INDEX('SETORES VARRIÇÃO'!$F:$F,MATCH($E8905,'SETORES VARRIÇÃO'!$H:$H,0)),
IFERROR(
INDEX('SETORES PRAÇA'!$F:$F,MATCH($E8905,'SETORES PRAÇA'!$H:$H,0)),
))</f>
        <v>Quarta/Sábado</v>
      </c>
      <c r="G8905" s="18" t="s">
        <v>888</v>
      </c>
      <c r="H8905" s="46">
        <v>1</v>
      </c>
      <c r="I8905" s="18" t="s">
        <v>8342</v>
      </c>
    </row>
    <row r="8906" spans="1:9" x14ac:dyDescent="0.35">
      <c r="A8906" s="68">
        <v>46134</v>
      </c>
      <c r="B8906" s="52" t="s">
        <v>6637</v>
      </c>
      <c r="C8906" s="30" t="str">
        <f>IFERROR(
INDEX('SETORES VARRIÇÃO'!$A:$A,MATCH($E8906,'SETORES VARRIÇÃO'!$H:$H,0)),
IFERROR(
INDEX('SETORES PRAÇA'!$A:$A,MATCH($E8906,'SETORES PRAÇA'!$H:$H,0)),
))</f>
        <v>ST</v>
      </c>
      <c r="D8906" s="30" t="str">
        <f>IFERROR(
INDEX('SETORES VARRIÇÃO'!$B:$B,MATCH($E8906,'SETORES VARRIÇÃO'!$H:$H,0)),
IFERROR(
INDEX('SETORES PRAÇA'!$B:$B,MATCH($E8906,'SETORES PRAÇA'!$H:$H,0)),
))</f>
        <v>ST10302VJ0031</v>
      </c>
      <c r="E8906" s="30" t="str">
        <f t="shared" si="184"/>
        <v>03-0206</v>
      </c>
      <c r="F8906" s="30" t="str">
        <f>IFERROR(
INDEX('SETORES VARRIÇÃO'!$F:$F,MATCH($E8906,'SETORES VARRIÇÃO'!$H:$H,0)),
IFERROR(
INDEX('SETORES PRAÇA'!$F:$F,MATCH($E8906,'SETORES PRAÇA'!$H:$H,0)),
))</f>
        <v>Segunda/Quinta</v>
      </c>
      <c r="G8906" s="18" t="s">
        <v>888</v>
      </c>
      <c r="H8906" s="46">
        <v>1</v>
      </c>
      <c r="I8906" s="18" t="s">
        <v>8343</v>
      </c>
    </row>
    <row r="8907" spans="1:9" x14ac:dyDescent="0.35">
      <c r="A8907" s="68">
        <v>46134</v>
      </c>
      <c r="B8907" s="52" t="s">
        <v>6638</v>
      </c>
      <c r="C8907" s="30" t="str">
        <f>IFERROR(
INDEX('SETORES VARRIÇÃO'!$A:$A,MATCH($E8907,'SETORES VARRIÇÃO'!$H:$H,0)),
IFERROR(
INDEX('SETORES PRAÇA'!$A:$A,MATCH($E8907,'SETORES PRAÇA'!$H:$H,0)),
))</f>
        <v>MG</v>
      </c>
      <c r="D8907" s="30" t="str">
        <f>IFERROR(
INDEX('SETORES VARRIÇÃO'!$B:$B,MATCH($E8907,'SETORES VARRIÇÃO'!$H:$H,0)),
IFERROR(
INDEX('SETORES PRAÇA'!$B:$B,MATCH($E8907,'SETORES PRAÇA'!$H:$H,0)),
))</f>
        <v>MG10302VJ0014</v>
      </c>
      <c r="E8907" s="30" t="str">
        <f t="shared" si="184"/>
        <v>03-0207</v>
      </c>
      <c r="F8907" s="30" t="str">
        <f>IFERROR(
INDEX('SETORES VARRIÇÃO'!$F:$F,MATCH($E8907,'SETORES VARRIÇÃO'!$H:$H,0)),
IFERROR(
INDEX('SETORES PRAÇA'!$F:$F,MATCH($E8907,'SETORES PRAÇA'!$H:$H,0)),
))</f>
        <v>Segunda/Quinta</v>
      </c>
      <c r="G8907" s="18" t="s">
        <v>887</v>
      </c>
      <c r="H8907" s="46" t="s">
        <v>1034</v>
      </c>
      <c r="I8907" s="18" t="s">
        <v>7957</v>
      </c>
    </row>
    <row r="8908" spans="1:9" x14ac:dyDescent="0.35">
      <c r="A8908" s="68">
        <v>46134</v>
      </c>
      <c r="B8908" s="52" t="s">
        <v>6639</v>
      </c>
      <c r="C8908" s="30" t="str">
        <f>IFERROR(
INDEX('SETORES VARRIÇÃO'!$A:$A,MATCH($E8908,'SETORES VARRIÇÃO'!$H:$H,0)),
IFERROR(
INDEX('SETORES PRAÇA'!$A:$A,MATCH($E8908,'SETORES PRAÇA'!$H:$H,0)),
))</f>
        <v>MG</v>
      </c>
      <c r="D8908" s="30" t="str">
        <f>IFERROR(
INDEX('SETORES VARRIÇÃO'!$B:$B,MATCH($E8908,'SETORES VARRIÇÃO'!$H:$H,0)),
IFERROR(
INDEX('SETORES PRAÇA'!$B:$B,MATCH($E8908,'SETORES PRAÇA'!$H:$H,0)),
))</f>
        <v>MG10203VJ0066</v>
      </c>
      <c r="E8908" s="30" t="str">
        <f t="shared" si="184"/>
        <v>03-0208</v>
      </c>
      <c r="F8908" s="30" t="str">
        <f>IFERROR(
INDEX('SETORES VARRIÇÃO'!$F:$F,MATCH($E8908,'SETORES VARRIÇÃO'!$H:$H,0)),
IFERROR(
INDEX('SETORES PRAÇA'!$F:$F,MATCH($E8908,'SETORES PRAÇA'!$H:$H,0)),
))</f>
        <v>Terça/Quinta/Sábado</v>
      </c>
      <c r="G8908" s="18" t="s">
        <v>888</v>
      </c>
      <c r="H8908" s="46">
        <v>1</v>
      </c>
      <c r="I8908" s="18" t="s">
        <v>8344</v>
      </c>
    </row>
    <row r="8909" spans="1:9" x14ac:dyDescent="0.35">
      <c r="A8909" s="68">
        <v>46134</v>
      </c>
      <c r="B8909" s="52" t="s">
        <v>6640</v>
      </c>
      <c r="C8909" s="30" t="str">
        <f>IFERROR(
INDEX('SETORES VARRIÇÃO'!$A:$A,MATCH($E8909,'SETORES VARRIÇÃO'!$H:$H,0)),
IFERROR(
INDEX('SETORES PRAÇA'!$A:$A,MATCH($E8909,'SETORES PRAÇA'!$H:$H,0)),
))</f>
        <v>MG</v>
      </c>
      <c r="D8909" s="30" t="str">
        <f>IFERROR(
INDEX('SETORES VARRIÇÃO'!$B:$B,MATCH($E8909,'SETORES VARRIÇÃO'!$H:$H,0)),
IFERROR(
INDEX('SETORES PRAÇA'!$B:$B,MATCH($E8909,'SETORES PRAÇA'!$H:$H,0)),
))</f>
        <v>MG10203VP0036</v>
      </c>
      <c r="E8909" s="30" t="str">
        <f t="shared" si="184"/>
        <v>03-0209</v>
      </c>
      <c r="F8909" s="30" t="str">
        <f>IFERROR(
INDEX('SETORES VARRIÇÃO'!$F:$F,MATCH($E8909,'SETORES VARRIÇÃO'!$H:$H,0)),
IFERROR(
INDEX('SETORES PRAÇA'!$F:$F,MATCH($E8909,'SETORES PRAÇA'!$H:$H,0)),
))</f>
        <v>Terça/Quinta/Sábado</v>
      </c>
      <c r="G8909" s="18" t="s">
        <v>887</v>
      </c>
      <c r="H8909" s="46" t="s">
        <v>1034</v>
      </c>
      <c r="I8909" s="18" t="s">
        <v>7958</v>
      </c>
    </row>
    <row r="8910" spans="1:9" x14ac:dyDescent="0.35">
      <c r="A8910" s="68">
        <v>46134</v>
      </c>
      <c r="B8910" s="52" t="s">
        <v>6641</v>
      </c>
      <c r="C8910" s="30" t="str">
        <f>IFERROR(
INDEX('SETORES VARRIÇÃO'!$A:$A,MATCH($E8910,'SETORES VARRIÇÃO'!$H:$H,0)),
IFERROR(
INDEX('SETORES PRAÇA'!$A:$A,MATCH($E8910,'SETORES PRAÇA'!$H:$H,0)),
))</f>
        <v>MG</v>
      </c>
      <c r="D8910" s="30" t="str">
        <f>IFERROR(
INDEX('SETORES VARRIÇÃO'!$B:$B,MATCH($E8910,'SETORES VARRIÇÃO'!$H:$H,0)),
IFERROR(
INDEX('SETORES PRAÇA'!$B:$B,MATCH($E8910,'SETORES PRAÇA'!$H:$H,0)),
))</f>
        <v>MG10203VP0031</v>
      </c>
      <c r="E8910" s="30" t="str">
        <f t="shared" si="184"/>
        <v>03-0210</v>
      </c>
      <c r="F8910" s="30" t="str">
        <f>IFERROR(
INDEX('SETORES VARRIÇÃO'!$F:$F,MATCH($E8910,'SETORES VARRIÇÃO'!$H:$H,0)),
IFERROR(
INDEX('SETORES PRAÇA'!$F:$F,MATCH($E8910,'SETORES PRAÇA'!$H:$H,0)),
))</f>
        <v>Terça/Quinta/Sábado</v>
      </c>
      <c r="G8910" s="18" t="s">
        <v>887</v>
      </c>
      <c r="H8910" s="46" t="s">
        <v>1034</v>
      </c>
      <c r="I8910" s="18" t="s">
        <v>7377</v>
      </c>
    </row>
    <row r="8911" spans="1:9" x14ac:dyDescent="0.35">
      <c r="A8911" s="68">
        <v>46134</v>
      </c>
      <c r="B8911" s="52" t="s">
        <v>6642</v>
      </c>
      <c r="C8911" s="30" t="str">
        <f>IFERROR(
INDEX('SETORES VARRIÇÃO'!$A:$A,MATCH($E8911,'SETORES VARRIÇÃO'!$H:$H,0)),
IFERROR(
INDEX('SETORES PRAÇA'!$A:$A,MATCH($E8911,'SETORES PRAÇA'!$H:$H,0)),
))</f>
        <v>MG</v>
      </c>
      <c r="D8911" s="30" t="str">
        <f>IFERROR(
INDEX('SETORES VARRIÇÃO'!$B:$B,MATCH($E8911,'SETORES VARRIÇÃO'!$H:$H,0)),
IFERROR(
INDEX('SETORES PRAÇA'!$B:$B,MATCH($E8911,'SETORES PRAÇA'!$H:$H,0)),
))</f>
        <v>MG10203VJ0049</v>
      </c>
      <c r="E8911" s="30" t="str">
        <f t="shared" si="184"/>
        <v>03-0211</v>
      </c>
      <c r="F8911" s="30" t="str">
        <f>IFERROR(
INDEX('SETORES VARRIÇÃO'!$F:$F,MATCH($E8911,'SETORES VARRIÇÃO'!$H:$H,0)),
IFERROR(
INDEX('SETORES PRAÇA'!$F:$F,MATCH($E8911,'SETORES PRAÇA'!$H:$H,0)),
))</f>
        <v>Terça/Quinta/Sábado</v>
      </c>
      <c r="G8911" s="18" t="s">
        <v>888</v>
      </c>
      <c r="H8911" s="46">
        <v>1</v>
      </c>
      <c r="I8911" s="18" t="s">
        <v>8345</v>
      </c>
    </row>
    <row r="8912" spans="1:9" x14ac:dyDescent="0.35">
      <c r="A8912" s="68">
        <v>46134</v>
      </c>
      <c r="B8912" s="52" t="s">
        <v>6643</v>
      </c>
      <c r="C8912" s="30" t="str">
        <f>IFERROR(
INDEX('SETORES VARRIÇÃO'!$A:$A,MATCH($E8912,'SETORES VARRIÇÃO'!$H:$H,0)),
IFERROR(
INDEX('SETORES PRAÇA'!$A:$A,MATCH($E8912,'SETORES PRAÇA'!$H:$H,0)),
))</f>
        <v>CV</v>
      </c>
      <c r="D8912" s="30" t="str">
        <f>IFERROR(
INDEX('SETORES VARRIÇÃO'!$B:$B,MATCH($E8912,'SETORES VARRIÇÃO'!$H:$H,0)),
IFERROR(
INDEX('SETORES PRAÇA'!$B:$B,MATCH($E8912,'SETORES PRAÇA'!$H:$H,0)),
))</f>
        <v>CV10203VP0017/18</v>
      </c>
      <c r="E8912" s="30" t="str">
        <f t="shared" si="184"/>
        <v>03-0212</v>
      </c>
      <c r="F8912" s="30" t="str">
        <f>IFERROR(
INDEX('SETORES VARRIÇÃO'!$F:$F,MATCH($E8912,'SETORES VARRIÇÃO'!$H:$H,0)),
IFERROR(
INDEX('SETORES PRAÇA'!$F:$F,MATCH($E8912,'SETORES PRAÇA'!$H:$H,0)),
))</f>
        <v>Terça/Quinta/Sábado</v>
      </c>
      <c r="G8912" s="18" t="s">
        <v>887</v>
      </c>
      <c r="H8912" s="46" t="s">
        <v>1034</v>
      </c>
      <c r="I8912" s="18" t="s">
        <v>6938</v>
      </c>
    </row>
    <row r="8913" spans="1:9" x14ac:dyDescent="0.35">
      <c r="A8913" s="68">
        <v>46134</v>
      </c>
      <c r="B8913" s="52" t="s">
        <v>6644</v>
      </c>
      <c r="C8913" s="30" t="str">
        <f>IFERROR(
INDEX('SETORES VARRIÇÃO'!$A:$A,MATCH($E8913,'SETORES VARRIÇÃO'!$H:$H,0)),
IFERROR(
INDEX('SETORES PRAÇA'!$A:$A,MATCH($E8913,'SETORES PRAÇA'!$H:$H,0)),
))</f>
        <v>CV</v>
      </c>
      <c r="D8913" s="30" t="str">
        <f>IFERROR(
INDEX('SETORES VARRIÇÃO'!$B:$B,MATCH($E8913,'SETORES VARRIÇÃO'!$H:$H,0)),
IFERROR(
INDEX('SETORES PRAÇA'!$B:$B,MATCH($E8913,'SETORES PRAÇA'!$H:$H,0)),
))</f>
        <v>CV10101VP0004 </v>
      </c>
      <c r="E8913" s="30" t="str">
        <f t="shared" si="184"/>
        <v>03-0213</v>
      </c>
      <c r="F8913" s="30" t="str">
        <f>IFERROR(
INDEX('SETORES VARRIÇÃO'!$F:$F,MATCH($E8913,'SETORES VARRIÇÃO'!$H:$H,0)),
IFERROR(
INDEX('SETORES PRAÇA'!$F:$F,MATCH($E8913,'SETORES PRAÇA'!$H:$H,0)),
))</f>
        <v>Segunda a Sábado</v>
      </c>
      <c r="G8913" s="18" t="s">
        <v>887</v>
      </c>
      <c r="H8913" s="46" t="s">
        <v>1034</v>
      </c>
      <c r="I8913" s="18" t="s">
        <v>6939</v>
      </c>
    </row>
    <row r="8914" spans="1:9" x14ac:dyDescent="0.35">
      <c r="A8914" s="68">
        <v>46134</v>
      </c>
      <c r="B8914" s="52" t="s">
        <v>6645</v>
      </c>
      <c r="C8914" s="30" t="str">
        <f>IFERROR(
INDEX('SETORES VARRIÇÃO'!$A:$A,MATCH($E8914,'SETORES VARRIÇÃO'!$H:$H,0)),
IFERROR(
INDEX('SETORES PRAÇA'!$A:$A,MATCH($E8914,'SETORES PRAÇA'!$H:$H,0)),
))</f>
        <v>MG</v>
      </c>
      <c r="D8914" s="30" t="str">
        <f>IFERROR(
INDEX('SETORES VARRIÇÃO'!$B:$B,MATCH($E8914,'SETORES VARRIÇÃO'!$H:$H,0)),
IFERROR(
INDEX('SETORES PRAÇA'!$B:$B,MATCH($E8914,'SETORES PRAÇA'!$H:$H,0)),
))</f>
        <v>MG10303VJ0019</v>
      </c>
      <c r="E8914" s="30" t="str">
        <f t="shared" si="184"/>
        <v>03-0214</v>
      </c>
      <c r="F8914" s="30" t="str">
        <f>IFERROR(
INDEX('SETORES VARRIÇÃO'!$F:$F,MATCH($E8914,'SETORES VARRIÇÃO'!$H:$H,0)),
IFERROR(
INDEX('SETORES PRAÇA'!$F:$F,MATCH($E8914,'SETORES PRAÇA'!$H:$H,0)),
))</f>
        <v>Terça/Sexta</v>
      </c>
      <c r="G8914" s="18" t="s">
        <v>887</v>
      </c>
      <c r="H8914" s="46" t="s">
        <v>1034</v>
      </c>
      <c r="I8914" s="18" t="s">
        <v>6940</v>
      </c>
    </row>
    <row r="8915" spans="1:9" x14ac:dyDescent="0.35">
      <c r="A8915" s="68">
        <v>46134</v>
      </c>
      <c r="B8915" s="52" t="s">
        <v>6646</v>
      </c>
      <c r="C8915" s="30" t="str">
        <f>IFERROR(
INDEX('SETORES VARRIÇÃO'!$A:$A,MATCH($E8915,'SETORES VARRIÇÃO'!$H:$H,0)),
IFERROR(
INDEX('SETORES PRAÇA'!$A:$A,MATCH($E8915,'SETORES PRAÇA'!$H:$H,0)),
))</f>
        <v>MG</v>
      </c>
      <c r="D8915" s="30" t="str">
        <f>IFERROR(
INDEX('SETORES VARRIÇÃO'!$B:$B,MATCH($E8915,'SETORES VARRIÇÃO'!$H:$H,0)),
IFERROR(
INDEX('SETORES PRAÇA'!$B:$B,MATCH($E8915,'SETORES PRAÇA'!$H:$H,0)),
))</f>
        <v>MG10303VJ0018</v>
      </c>
      <c r="E8915" s="30" t="str">
        <f t="shared" si="184"/>
        <v>03-0215</v>
      </c>
      <c r="F8915" s="30" t="str">
        <f>IFERROR(
INDEX('SETORES VARRIÇÃO'!$F:$F,MATCH($E8915,'SETORES VARRIÇÃO'!$H:$H,0)),
IFERROR(
INDEX('SETORES PRAÇA'!$F:$F,MATCH($E8915,'SETORES PRAÇA'!$H:$H,0)),
))</f>
        <v>Terça/Sexta</v>
      </c>
      <c r="G8915" s="18" t="s">
        <v>888</v>
      </c>
      <c r="H8915" s="46">
        <v>1</v>
      </c>
      <c r="I8915" s="18" t="s">
        <v>8346</v>
      </c>
    </row>
    <row r="8916" spans="1:9" x14ac:dyDescent="0.35">
      <c r="A8916" s="68">
        <v>46134</v>
      </c>
      <c r="B8916" s="52" t="s">
        <v>6647</v>
      </c>
      <c r="C8916" s="30" t="str">
        <f>IFERROR(
INDEX('SETORES VARRIÇÃO'!$A:$A,MATCH($E8916,'SETORES VARRIÇÃO'!$H:$H,0)),
IFERROR(
INDEX('SETORES PRAÇA'!$A:$A,MATCH($E8916,'SETORES PRAÇA'!$H:$H,0)),
))</f>
        <v>MG</v>
      </c>
      <c r="D8916" s="30" t="str">
        <f>IFERROR(
INDEX('SETORES VARRIÇÃO'!$B:$B,MATCH($E8916,'SETORES VARRIÇÃO'!$H:$H,0)),
IFERROR(
INDEX('SETORES PRAÇA'!$B:$B,MATCH($E8916,'SETORES PRAÇA'!$H:$H,0)),
))</f>
        <v>MG10203VJ0060</v>
      </c>
      <c r="E8916" s="30" t="str">
        <f t="shared" si="184"/>
        <v>03-0216</v>
      </c>
      <c r="F8916" s="30" t="str">
        <f>IFERROR(
INDEX('SETORES VARRIÇÃO'!$F:$F,MATCH($E8916,'SETORES VARRIÇÃO'!$H:$H,0)),
IFERROR(
INDEX('SETORES PRAÇA'!$F:$F,MATCH($E8916,'SETORES PRAÇA'!$H:$H,0)),
))</f>
        <v>Terça/Quinta/Sábado</v>
      </c>
      <c r="G8916" s="18" t="s">
        <v>887</v>
      </c>
      <c r="H8916" s="46" t="s">
        <v>1034</v>
      </c>
      <c r="I8916" s="18" t="s">
        <v>7961</v>
      </c>
    </row>
    <row r="8917" spans="1:9" x14ac:dyDescent="0.35">
      <c r="A8917" s="68">
        <v>46134</v>
      </c>
      <c r="B8917" s="52" t="s">
        <v>6648</v>
      </c>
      <c r="C8917" s="30" t="str">
        <f>IFERROR(
INDEX('SETORES VARRIÇÃO'!$A:$A,MATCH($E8917,'SETORES VARRIÇÃO'!$H:$H,0)),
IFERROR(
INDEX('SETORES PRAÇA'!$A:$A,MATCH($E8917,'SETORES PRAÇA'!$H:$H,0)),
))</f>
        <v>CV</v>
      </c>
      <c r="D8917" s="30" t="str">
        <f>IFERROR(
INDEX('SETORES VARRIÇÃO'!$B:$B,MATCH($E8917,'SETORES VARRIÇÃO'!$H:$H,0)),
IFERROR(
INDEX('SETORES PRAÇA'!$B:$B,MATCH($E8917,'SETORES PRAÇA'!$H:$H,0)),
))</f>
        <v>CV10101VP0001/02/03</v>
      </c>
      <c r="E8917" s="30" t="str">
        <f t="shared" si="184"/>
        <v>03-0217</v>
      </c>
      <c r="F8917" s="30" t="str">
        <f>IFERROR(
INDEX('SETORES VARRIÇÃO'!$F:$F,MATCH($E8917,'SETORES VARRIÇÃO'!$H:$H,0)),
IFERROR(
INDEX('SETORES PRAÇA'!$F:$F,MATCH($E8917,'SETORES PRAÇA'!$H:$H,0)),
))</f>
        <v>Segunda a Sábado</v>
      </c>
      <c r="G8917" s="18" t="s">
        <v>887</v>
      </c>
      <c r="H8917" s="46" t="s">
        <v>1034</v>
      </c>
      <c r="I8917" s="18" t="s">
        <v>7380</v>
      </c>
    </row>
    <row r="8918" spans="1:9" x14ac:dyDescent="0.35">
      <c r="A8918" s="68">
        <v>46134</v>
      </c>
      <c r="B8918" s="52" t="s">
        <v>6649</v>
      </c>
      <c r="C8918" s="30" t="str">
        <f>IFERROR(
INDEX('SETORES VARRIÇÃO'!$A:$A,MATCH($E8918,'SETORES VARRIÇÃO'!$H:$H,0)),
IFERROR(
INDEX('SETORES PRAÇA'!$A:$A,MATCH($E8918,'SETORES PRAÇA'!$H:$H,0)),
))</f>
        <v>MG</v>
      </c>
      <c r="D8918" s="30" t="str">
        <f>IFERROR(
INDEX('SETORES VARRIÇÃO'!$B:$B,MATCH($E8918,'SETORES VARRIÇÃO'!$H:$H,0)),
IFERROR(
INDEX('SETORES PRAÇA'!$B:$B,MATCH($E8918,'SETORES PRAÇA'!$H:$H,0)),
))</f>
        <v>MG10303VJ0017</v>
      </c>
      <c r="E8918" s="30" t="str">
        <f t="shared" si="184"/>
        <v>03-0218</v>
      </c>
      <c r="F8918" s="30" t="str">
        <f>IFERROR(
INDEX('SETORES VARRIÇÃO'!$F:$F,MATCH($E8918,'SETORES VARRIÇÃO'!$H:$H,0)),
IFERROR(
INDEX('SETORES PRAÇA'!$F:$F,MATCH($E8918,'SETORES PRAÇA'!$H:$H,0)),
))</f>
        <v>Terça/Sexta</v>
      </c>
      <c r="G8918" s="18" t="s">
        <v>887</v>
      </c>
      <c r="H8918" s="46" t="s">
        <v>1034</v>
      </c>
      <c r="I8918" s="18" t="s">
        <v>7381</v>
      </c>
    </row>
    <row r="8919" spans="1:9" x14ac:dyDescent="0.35">
      <c r="A8919" s="68">
        <v>46134</v>
      </c>
      <c r="B8919" s="52" t="s">
        <v>6650</v>
      </c>
      <c r="C8919" s="30" t="str">
        <f>IFERROR(
INDEX('SETORES VARRIÇÃO'!$A:$A,MATCH($E8919,'SETORES VARRIÇÃO'!$H:$H,0)),
IFERROR(
INDEX('SETORES PRAÇA'!$A:$A,MATCH($E8919,'SETORES PRAÇA'!$H:$H,0)),
))</f>
        <v>MG</v>
      </c>
      <c r="D8919" s="30" t="str">
        <f>IFERROR(
INDEX('SETORES VARRIÇÃO'!$B:$B,MATCH($E8919,'SETORES VARRIÇÃO'!$H:$H,0)),
IFERROR(
INDEX('SETORES PRAÇA'!$B:$B,MATCH($E8919,'SETORES PRAÇA'!$H:$H,0)),
))</f>
        <v>MG10203VJ0064</v>
      </c>
      <c r="E8919" s="30" t="str">
        <f t="shared" si="184"/>
        <v>03-0219</v>
      </c>
      <c r="F8919" s="30" t="str">
        <f>IFERROR(
INDEX('SETORES VARRIÇÃO'!$F:$F,MATCH($E8919,'SETORES VARRIÇÃO'!$H:$H,0)),
IFERROR(
INDEX('SETORES PRAÇA'!$F:$F,MATCH($E8919,'SETORES PRAÇA'!$H:$H,0)),
))</f>
        <v>Terça/Quinta/Sábado</v>
      </c>
      <c r="G8919" s="18" t="s">
        <v>888</v>
      </c>
      <c r="H8919" s="46">
        <v>1</v>
      </c>
      <c r="I8919" s="18" t="s">
        <v>8347</v>
      </c>
    </row>
    <row r="8920" spans="1:9" x14ac:dyDescent="0.35">
      <c r="A8920" s="68">
        <v>46134</v>
      </c>
      <c r="B8920" s="52" t="s">
        <v>6651</v>
      </c>
      <c r="C8920" s="30" t="str">
        <f>IFERROR(
INDEX('SETORES VARRIÇÃO'!$A:$A,MATCH($E8920,'SETORES VARRIÇÃO'!$H:$H,0)),
IFERROR(
INDEX('SETORES PRAÇA'!$A:$A,MATCH($E8920,'SETORES PRAÇA'!$H:$H,0)),
))</f>
        <v>MG</v>
      </c>
      <c r="D8920" s="30" t="str">
        <f>IFERROR(
INDEX('SETORES VARRIÇÃO'!$B:$B,MATCH($E8920,'SETORES VARRIÇÃO'!$H:$H,0)),
IFERROR(
INDEX('SETORES PRAÇA'!$B:$B,MATCH($E8920,'SETORES PRAÇA'!$H:$H,0)),
))</f>
        <v>MG10304VJ0022</v>
      </c>
      <c r="E8920" s="30" t="str">
        <f t="shared" si="184"/>
        <v>03-0220</v>
      </c>
      <c r="F8920" s="30" t="str">
        <f>IFERROR(
INDEX('SETORES VARRIÇÃO'!$F:$F,MATCH($E8920,'SETORES VARRIÇÃO'!$H:$H,0)),
IFERROR(
INDEX('SETORES PRAÇA'!$F:$F,MATCH($E8920,'SETORES PRAÇA'!$H:$H,0)),
))</f>
        <v>Quarta/Sábado</v>
      </c>
      <c r="G8920" s="18" t="s">
        <v>888</v>
      </c>
      <c r="H8920" s="46">
        <v>1</v>
      </c>
      <c r="I8920" s="18" t="s">
        <v>8348</v>
      </c>
    </row>
    <row r="8921" spans="1:9" x14ac:dyDescent="0.35">
      <c r="A8921" s="68">
        <v>46134</v>
      </c>
      <c r="B8921" s="52" t="s">
        <v>6652</v>
      </c>
      <c r="C8921" s="30" t="str">
        <f>IFERROR(
INDEX('SETORES VARRIÇÃO'!$A:$A,MATCH($E8921,'SETORES VARRIÇÃO'!$H:$H,0)),
IFERROR(
INDEX('SETORES PRAÇA'!$A:$A,MATCH($E8921,'SETORES PRAÇA'!$H:$H,0)),
))</f>
        <v>MG</v>
      </c>
      <c r="D8921" s="30" t="str">
        <f>IFERROR(
INDEX('SETORES VARRIÇÃO'!$B:$B,MATCH($E8921,'SETORES VARRIÇÃO'!$H:$H,0)),
IFERROR(
INDEX('SETORES PRAÇA'!$B:$B,MATCH($E8921,'SETORES PRAÇA'!$H:$H,0)),
))</f>
        <v>MG10203VJ0062</v>
      </c>
      <c r="E8921" s="30" t="str">
        <f t="shared" si="184"/>
        <v>03-0221</v>
      </c>
      <c r="F8921" s="30" t="str">
        <f>IFERROR(
INDEX('SETORES VARRIÇÃO'!$F:$F,MATCH($E8921,'SETORES VARRIÇÃO'!$H:$H,0)),
IFERROR(
INDEX('SETORES PRAÇA'!$F:$F,MATCH($E8921,'SETORES PRAÇA'!$H:$H,0)),
))</f>
        <v>Terça/Quinta/Sábado</v>
      </c>
      <c r="G8921" s="18" t="s">
        <v>888</v>
      </c>
      <c r="H8921" s="46">
        <v>1</v>
      </c>
      <c r="I8921" s="18" t="s">
        <v>8349</v>
      </c>
    </row>
    <row r="8922" spans="1:9" x14ac:dyDescent="0.35">
      <c r="A8922" s="68">
        <v>46134</v>
      </c>
      <c r="B8922" s="52" t="s">
        <v>6653</v>
      </c>
      <c r="C8922" s="30" t="str">
        <f>IFERROR(
INDEX('SETORES VARRIÇÃO'!$A:$A,MATCH($E8922,'SETORES VARRIÇÃO'!$H:$H,0)),
IFERROR(
INDEX('SETORES PRAÇA'!$A:$A,MATCH($E8922,'SETORES PRAÇA'!$H:$H,0)),
))</f>
        <v>ST</v>
      </c>
      <c r="D8922" s="30" t="str">
        <f>IFERROR(
INDEX('SETORES VARRIÇÃO'!$B:$B,MATCH($E8922,'SETORES VARRIÇÃO'!$H:$H,0)),
IFERROR(
INDEX('SETORES PRAÇA'!$B:$B,MATCH($E8922,'SETORES PRAÇA'!$H:$H,0)),
))</f>
        <v>ST10302VJ0025</v>
      </c>
      <c r="E8922" s="30" t="str">
        <f t="shared" si="184"/>
        <v>03-0222</v>
      </c>
      <c r="F8922" s="30" t="str">
        <f>IFERROR(
INDEX('SETORES VARRIÇÃO'!$F:$F,MATCH($E8922,'SETORES VARRIÇÃO'!$H:$H,0)),
IFERROR(
INDEX('SETORES PRAÇA'!$F:$F,MATCH($E8922,'SETORES PRAÇA'!$H:$H,0)),
))</f>
        <v>Segunda/Quinta</v>
      </c>
      <c r="G8922" s="18" t="s">
        <v>888</v>
      </c>
      <c r="H8922" s="46">
        <v>1</v>
      </c>
      <c r="I8922" s="18" t="s">
        <v>8350</v>
      </c>
    </row>
    <row r="8923" spans="1:9" x14ac:dyDescent="0.35">
      <c r="A8923" s="68">
        <v>46134</v>
      </c>
      <c r="B8923" s="52" t="s">
        <v>6654</v>
      </c>
      <c r="C8923" s="30" t="str">
        <f>IFERROR(
INDEX('SETORES VARRIÇÃO'!$A:$A,MATCH($E8923,'SETORES VARRIÇÃO'!$H:$H,0)),
IFERROR(
INDEX('SETORES PRAÇA'!$A:$A,MATCH($E8923,'SETORES PRAÇA'!$H:$H,0)),
))</f>
        <v>CV</v>
      </c>
      <c r="D8923" s="30" t="str">
        <f>IFERROR(
INDEX('SETORES VARRIÇÃO'!$B:$B,MATCH($E8923,'SETORES VARRIÇÃO'!$H:$H,0)),
IFERROR(
INDEX('SETORES PRAÇA'!$B:$B,MATCH($E8923,'SETORES PRAÇA'!$H:$H,0)),
))</f>
        <v>CV10203VP0020/21</v>
      </c>
      <c r="E8923" s="30" t="str">
        <f t="shared" si="184"/>
        <v>03-0223</v>
      </c>
      <c r="F8923" s="30" t="str">
        <f>IFERROR(
INDEX('SETORES VARRIÇÃO'!$F:$F,MATCH($E8923,'SETORES VARRIÇÃO'!$H:$H,0)),
IFERROR(
INDEX('SETORES PRAÇA'!$F:$F,MATCH($E8923,'SETORES PRAÇA'!$H:$H,0)),
))</f>
        <v>Terça/Quinta/Sábado</v>
      </c>
      <c r="G8923" s="18" t="s">
        <v>888</v>
      </c>
      <c r="H8923" s="46">
        <v>1</v>
      </c>
      <c r="I8923" s="18" t="s">
        <v>8351</v>
      </c>
    </row>
    <row r="8924" spans="1:9" x14ac:dyDescent="0.35">
      <c r="A8924" s="68">
        <v>46134</v>
      </c>
      <c r="B8924" s="52" t="s">
        <v>6655</v>
      </c>
      <c r="C8924" s="30" t="str">
        <f>IFERROR(
INDEX('SETORES VARRIÇÃO'!$A:$A,MATCH($E8924,'SETORES VARRIÇÃO'!$H:$H,0)),
IFERROR(
INDEX('SETORES PRAÇA'!$A:$A,MATCH($E8924,'SETORES PRAÇA'!$H:$H,0)),
))</f>
        <v>MG</v>
      </c>
      <c r="D8924" s="30" t="str">
        <f>IFERROR(
INDEX('SETORES VARRIÇÃO'!$B:$B,MATCH($E8924,'SETORES VARRIÇÃO'!$H:$H,0)),
IFERROR(
INDEX('SETORES PRAÇA'!$B:$B,MATCH($E8924,'SETORES PRAÇA'!$H:$H,0)),
))</f>
        <v>MG10202VP0017/18/19/20</v>
      </c>
      <c r="E8924" s="30" t="str">
        <f t="shared" si="184"/>
        <v>03-0224</v>
      </c>
      <c r="F8924" s="30" t="str">
        <f>IFERROR(
INDEX('SETORES VARRIÇÃO'!$F:$F,MATCH($E8924,'SETORES VARRIÇÃO'!$H:$H,0)),
IFERROR(
INDEX('SETORES PRAÇA'!$F:$F,MATCH($E8924,'SETORES PRAÇA'!$H:$H,0)),
))</f>
        <v>Segunda/Quarta/Sexta</v>
      </c>
      <c r="G8924" s="18" t="s">
        <v>888</v>
      </c>
      <c r="H8924" s="46">
        <v>1</v>
      </c>
      <c r="I8924" s="18" t="s">
        <v>8352</v>
      </c>
    </row>
    <row r="8925" spans="1:9" x14ac:dyDescent="0.35">
      <c r="A8925" s="68">
        <v>46134</v>
      </c>
      <c r="B8925" s="52" t="s">
        <v>6656</v>
      </c>
      <c r="C8925" s="30" t="str">
        <f>IFERROR(
INDEX('SETORES VARRIÇÃO'!$A:$A,MATCH($E8925,'SETORES VARRIÇÃO'!$H:$H,0)),
IFERROR(
INDEX('SETORES PRAÇA'!$A:$A,MATCH($E8925,'SETORES PRAÇA'!$H:$H,0)),
))</f>
        <v>ST</v>
      </c>
      <c r="D8925" s="30" t="str">
        <f>IFERROR(
INDEX('SETORES VARRIÇÃO'!$B:$B,MATCH($E8925,'SETORES VARRIÇÃO'!$H:$H,0)),
IFERROR(
INDEX('SETORES PRAÇA'!$B:$B,MATCH($E8925,'SETORES PRAÇA'!$H:$H,0)),
))</f>
        <v>ST10302VJ0027</v>
      </c>
      <c r="E8925" s="30" t="str">
        <f t="shared" si="184"/>
        <v>03-0225</v>
      </c>
      <c r="F8925" s="30" t="str">
        <f>IFERROR(
INDEX('SETORES VARRIÇÃO'!$F:$F,MATCH($E8925,'SETORES VARRIÇÃO'!$H:$H,0)),
IFERROR(
INDEX('SETORES PRAÇA'!$F:$F,MATCH($E8925,'SETORES PRAÇA'!$H:$H,0)),
))</f>
        <v>Segunda/Quinta</v>
      </c>
      <c r="G8925" s="18" t="s">
        <v>888</v>
      </c>
      <c r="H8925" s="46">
        <v>1</v>
      </c>
      <c r="I8925" s="18" t="s">
        <v>8353</v>
      </c>
    </row>
    <row r="8926" spans="1:9" x14ac:dyDescent="0.35">
      <c r="A8926" s="68">
        <v>46134</v>
      </c>
      <c r="B8926" s="52" t="s">
        <v>6657</v>
      </c>
      <c r="C8926" s="30" t="str">
        <f>IFERROR(
INDEX('SETORES VARRIÇÃO'!$A:$A,MATCH($E8926,'SETORES VARRIÇÃO'!$H:$H,0)),
IFERROR(
INDEX('SETORES PRAÇA'!$A:$A,MATCH($E8926,'SETORES PRAÇA'!$H:$H,0)),
))</f>
        <v>ST</v>
      </c>
      <c r="D8926" s="30" t="str">
        <f>IFERROR(
INDEX('SETORES VARRIÇÃO'!$B:$B,MATCH($E8926,'SETORES VARRIÇÃO'!$H:$H,0)),
IFERROR(
INDEX('SETORES PRAÇA'!$B:$B,MATCH($E8926,'SETORES PRAÇA'!$H:$H,0)),
))</f>
        <v>ST10303VJ0039</v>
      </c>
      <c r="E8926" s="30" t="str">
        <f t="shared" si="184"/>
        <v>03-0226</v>
      </c>
      <c r="F8926" s="30" t="str">
        <f>IFERROR(
INDEX('SETORES VARRIÇÃO'!$F:$F,MATCH($E8926,'SETORES VARRIÇÃO'!$H:$H,0)),
IFERROR(
INDEX('SETORES PRAÇA'!$F:$F,MATCH($E8926,'SETORES PRAÇA'!$H:$H,0)),
))</f>
        <v>Terça/Sexta</v>
      </c>
      <c r="G8926" s="18" t="s">
        <v>888</v>
      </c>
      <c r="H8926" s="46">
        <v>1</v>
      </c>
      <c r="I8926" s="18" t="s">
        <v>8354</v>
      </c>
    </row>
    <row r="8927" spans="1:9" x14ac:dyDescent="0.35">
      <c r="A8927" s="68">
        <v>46134</v>
      </c>
      <c r="B8927" s="52" t="s">
        <v>6658</v>
      </c>
      <c r="C8927" s="30" t="str">
        <f>IFERROR(
INDEX('SETORES VARRIÇÃO'!$A:$A,MATCH($E8927,'SETORES VARRIÇÃO'!$H:$H,0)),
IFERROR(
INDEX('SETORES PRAÇA'!$A:$A,MATCH($E8927,'SETORES PRAÇA'!$H:$H,0)),
))</f>
        <v>ST</v>
      </c>
      <c r="D8927" s="30" t="str">
        <f>IFERROR(
INDEX('SETORES VARRIÇÃO'!$B:$B,MATCH($E8927,'SETORES VARRIÇÃO'!$H:$H,0)),
IFERROR(
INDEX('SETORES PRAÇA'!$B:$B,MATCH($E8927,'SETORES PRAÇA'!$H:$H,0)),
))</f>
        <v>ST10302VJ0038</v>
      </c>
      <c r="E8927" s="30" t="str">
        <f t="shared" si="184"/>
        <v>03-0227</v>
      </c>
      <c r="F8927" s="30" t="str">
        <f>IFERROR(
INDEX('SETORES VARRIÇÃO'!$F:$F,MATCH($E8927,'SETORES VARRIÇÃO'!$H:$H,0)),
IFERROR(
INDEX('SETORES PRAÇA'!$F:$F,MATCH($E8927,'SETORES PRAÇA'!$H:$H,0)),
))</f>
        <v>Segunda/Quinta</v>
      </c>
      <c r="G8927" s="18" t="s">
        <v>887</v>
      </c>
      <c r="H8927" s="46" t="s">
        <v>1034</v>
      </c>
      <c r="I8927" s="18" t="s">
        <v>8143</v>
      </c>
    </row>
    <row r="8928" spans="1:9" x14ac:dyDescent="0.35">
      <c r="A8928" s="68">
        <v>46134</v>
      </c>
      <c r="B8928" s="52" t="s">
        <v>6659</v>
      </c>
      <c r="C8928" s="30" t="str">
        <f>IFERROR(
INDEX('SETORES VARRIÇÃO'!$A:$A,MATCH($E8928,'SETORES VARRIÇÃO'!$H:$H,0)),
IFERROR(
INDEX('SETORES PRAÇA'!$A:$A,MATCH($E8928,'SETORES PRAÇA'!$H:$H,0)),
))</f>
        <v>MG</v>
      </c>
      <c r="D8928" s="30" t="str">
        <f>IFERROR(
INDEX('SETORES VARRIÇÃO'!$B:$B,MATCH($E8928,'SETORES VARRIÇÃO'!$H:$H,0)),
IFERROR(
INDEX('SETORES PRAÇA'!$B:$B,MATCH($E8928,'SETORES PRAÇA'!$H:$H,0)),
))</f>
        <v>MG10203VP0035</v>
      </c>
      <c r="E8928" s="30" t="str">
        <f t="shared" si="184"/>
        <v>03-0228</v>
      </c>
      <c r="F8928" s="30" t="str">
        <f>IFERROR(
INDEX('SETORES VARRIÇÃO'!$F:$F,MATCH($E8928,'SETORES VARRIÇÃO'!$H:$H,0)),
IFERROR(
INDEX('SETORES PRAÇA'!$F:$F,MATCH($E8928,'SETORES PRAÇA'!$H:$H,0)),
))</f>
        <v>Terça/Quinta/Sábado</v>
      </c>
      <c r="G8928" s="18" t="s">
        <v>887</v>
      </c>
      <c r="H8928" s="46" t="s">
        <v>1034</v>
      </c>
      <c r="I8928" s="18" t="s">
        <v>6953</v>
      </c>
    </row>
    <row r="8929" spans="1:9" x14ac:dyDescent="0.35">
      <c r="A8929" s="68">
        <v>46134</v>
      </c>
      <c r="B8929" s="52" t="s">
        <v>6660</v>
      </c>
      <c r="C8929" s="30" t="str">
        <f>IFERROR(
INDEX('SETORES VARRIÇÃO'!$A:$A,MATCH($E8929,'SETORES VARRIÇÃO'!$H:$H,0)),
IFERROR(
INDEX('SETORES PRAÇA'!$A:$A,MATCH($E8929,'SETORES PRAÇA'!$H:$H,0)),
))</f>
        <v>CV</v>
      </c>
      <c r="D8929" s="30" t="str">
        <f>IFERROR(
INDEX('SETORES VARRIÇÃO'!$B:$B,MATCH($E8929,'SETORES VARRIÇÃO'!$H:$H,0)),
IFERROR(
INDEX('SETORES PRAÇA'!$B:$B,MATCH($E8929,'SETORES PRAÇA'!$H:$H,0)),
))</f>
        <v>CV10202VP0015/16</v>
      </c>
      <c r="E8929" s="30" t="str">
        <f t="shared" si="184"/>
        <v>03-0229</v>
      </c>
      <c r="F8929" s="30" t="str">
        <f>IFERROR(
INDEX('SETORES VARRIÇÃO'!$F:$F,MATCH($E8929,'SETORES VARRIÇÃO'!$H:$H,0)),
IFERROR(
INDEX('SETORES PRAÇA'!$F:$F,MATCH($E8929,'SETORES PRAÇA'!$H:$H,0)),
))</f>
        <v>Segunda/Quarta/Sexta</v>
      </c>
      <c r="G8929" s="18" t="s">
        <v>888</v>
      </c>
      <c r="H8929" s="46">
        <v>1</v>
      </c>
      <c r="I8929" s="18" t="s">
        <v>8355</v>
      </c>
    </row>
    <row r="8930" spans="1:9" x14ac:dyDescent="0.35">
      <c r="A8930" s="68">
        <v>46134</v>
      </c>
      <c r="B8930" s="52" t="s">
        <v>5820</v>
      </c>
      <c r="C8930" s="30" t="str">
        <f>IFERROR(
INDEX('SETORES VARRIÇÃO'!$A:$A,MATCH($E8930,'SETORES VARRIÇÃO'!$H:$H,0)),
IFERROR(
INDEX('SETORES PRAÇA'!$A:$A,MATCH($E8930,'SETORES PRAÇA'!$H:$H,0)),
))</f>
        <v>CV</v>
      </c>
      <c r="D8930" s="30" t="str">
        <f>IFERROR(
INDEX('SETORES VARRIÇÃO'!$B:$B,MATCH($E8930,'SETORES VARRIÇÃO'!$H:$H,0)),
IFERROR(
INDEX('SETORES PRAÇA'!$B:$B,MATCH($E8930,'SETORES PRAÇA'!$H:$H,0)),
))</f>
        <v>CV10202VP0013/14</v>
      </c>
      <c r="E8930" s="30" t="str">
        <f t="shared" si="184"/>
        <v>03-0230</v>
      </c>
      <c r="F8930" s="30" t="str">
        <f>IFERROR(
INDEX('SETORES VARRIÇÃO'!$F:$F,MATCH($E8930,'SETORES VARRIÇÃO'!$H:$H,0)),
IFERROR(
INDEX('SETORES PRAÇA'!$F:$F,MATCH($E8930,'SETORES PRAÇA'!$H:$H,0)),
))</f>
        <v>Segunda/Quarta/Sexta</v>
      </c>
      <c r="G8930" s="18" t="s">
        <v>887</v>
      </c>
      <c r="H8930" s="46" t="s">
        <v>1034</v>
      </c>
      <c r="I8930" s="18" t="s">
        <v>8144</v>
      </c>
    </row>
    <row r="8931" spans="1:9" x14ac:dyDescent="0.35">
      <c r="A8931" s="68">
        <v>46134</v>
      </c>
      <c r="B8931" s="52" t="s">
        <v>6661</v>
      </c>
      <c r="C8931" s="30" t="str">
        <f>IFERROR(
INDEX('SETORES VARRIÇÃO'!$A:$A,MATCH($E8931,'SETORES VARRIÇÃO'!$H:$H,0)),
IFERROR(
INDEX('SETORES PRAÇA'!$A:$A,MATCH($E8931,'SETORES PRAÇA'!$H:$H,0)),
))</f>
        <v>CV</v>
      </c>
      <c r="D8931" s="30" t="str">
        <f>IFERROR(
INDEX('SETORES VARRIÇÃO'!$B:$B,MATCH($E8931,'SETORES VARRIÇÃO'!$H:$H,0)),
IFERROR(
INDEX('SETORES PRAÇA'!$B:$B,MATCH($E8931,'SETORES PRAÇA'!$H:$H,0)),
))</f>
        <v>CV10101VP0006/07/08</v>
      </c>
      <c r="E8931" s="30" t="str">
        <f t="shared" si="184"/>
        <v>03-0231</v>
      </c>
      <c r="F8931" s="30" t="str">
        <f>IFERROR(
INDEX('SETORES VARRIÇÃO'!$F:$F,MATCH($E8931,'SETORES VARRIÇÃO'!$H:$H,0)),
IFERROR(
INDEX('SETORES PRAÇA'!$F:$F,MATCH($E8931,'SETORES PRAÇA'!$H:$H,0)),
))</f>
        <v>Segunda a Sábado</v>
      </c>
      <c r="G8931" s="18" t="s">
        <v>888</v>
      </c>
      <c r="H8931" s="46">
        <v>1</v>
      </c>
      <c r="I8931" s="18" t="s">
        <v>8356</v>
      </c>
    </row>
    <row r="8932" spans="1:9" x14ac:dyDescent="0.35">
      <c r="A8932" s="68">
        <v>46134</v>
      </c>
      <c r="B8932" s="52" t="s">
        <v>6662</v>
      </c>
      <c r="C8932" s="30" t="str">
        <f>IFERROR(
INDEX('SETORES VARRIÇÃO'!$A:$A,MATCH($E8932,'SETORES VARRIÇÃO'!$H:$H,0)),
IFERROR(
INDEX('SETORES PRAÇA'!$A:$A,MATCH($E8932,'SETORES PRAÇA'!$H:$H,0)),
))</f>
        <v>ST</v>
      </c>
      <c r="D8932" s="30" t="str">
        <f>IFERROR(
INDEX('SETORES VARRIÇÃO'!$B:$B,MATCH($E8932,'SETORES VARRIÇÃO'!$H:$H,0)),
IFERROR(
INDEX('SETORES PRAÇA'!$B:$B,MATCH($E8932,'SETORES PRAÇA'!$H:$H,0)),
))</f>
        <v>ST10303VJ0042</v>
      </c>
      <c r="E8932" s="30" t="str">
        <f t="shared" si="184"/>
        <v>03-0232</v>
      </c>
      <c r="F8932" s="30" t="str">
        <f>IFERROR(
INDEX('SETORES VARRIÇÃO'!$F:$F,MATCH($E8932,'SETORES VARRIÇÃO'!$H:$H,0)),
IFERROR(
INDEX('SETORES PRAÇA'!$F:$F,MATCH($E8932,'SETORES PRAÇA'!$H:$H,0)),
))</f>
        <v>Terça/Sexta</v>
      </c>
      <c r="G8932" s="18" t="s">
        <v>888</v>
      </c>
      <c r="H8932" s="46">
        <v>1</v>
      </c>
      <c r="I8932" s="18" t="s">
        <v>8357</v>
      </c>
    </row>
    <row r="8933" spans="1:9" x14ac:dyDescent="0.35">
      <c r="A8933" s="68">
        <v>46134</v>
      </c>
      <c r="B8933" s="52" t="s">
        <v>6663</v>
      </c>
      <c r="C8933" s="30" t="str">
        <f>IFERROR(
INDEX('SETORES VARRIÇÃO'!$A:$A,MATCH($E8933,'SETORES VARRIÇÃO'!$H:$H,0)),
IFERROR(
INDEX('SETORES PRAÇA'!$A:$A,MATCH($E8933,'SETORES PRAÇA'!$H:$H,0)),
))</f>
        <v>MG</v>
      </c>
      <c r="D8933" s="30" t="str">
        <f>IFERROR(
INDEX('SETORES VARRIÇÃO'!$B:$B,MATCH($E8933,'SETORES VARRIÇÃO'!$H:$H,0)),
IFERROR(
INDEX('SETORES PRAÇA'!$B:$B,MATCH($E8933,'SETORES PRAÇA'!$H:$H,0)),
))</f>
        <v>MG10202VJ0032</v>
      </c>
      <c r="E8933" s="30" t="str">
        <f t="shared" si="184"/>
        <v>03-0233</v>
      </c>
      <c r="F8933" s="30" t="str">
        <f>IFERROR(
INDEX('SETORES VARRIÇÃO'!$F:$F,MATCH($E8933,'SETORES VARRIÇÃO'!$H:$H,0)),
IFERROR(
INDEX('SETORES PRAÇA'!$F:$F,MATCH($E8933,'SETORES PRAÇA'!$H:$H,0)),
))</f>
        <v>Segunda/Quarta/Sexta</v>
      </c>
      <c r="G8933" s="18" t="s">
        <v>888</v>
      </c>
      <c r="H8933" s="46">
        <v>1</v>
      </c>
      <c r="I8933" s="18" t="s">
        <v>8358</v>
      </c>
    </row>
    <row r="8934" spans="1:9" x14ac:dyDescent="0.35">
      <c r="A8934" s="68">
        <v>46134</v>
      </c>
      <c r="B8934" s="52" t="s">
        <v>6664</v>
      </c>
      <c r="C8934" s="30" t="str">
        <f>IFERROR(
INDEX('SETORES VARRIÇÃO'!$A:$A,MATCH($E8934,'SETORES VARRIÇÃO'!$H:$H,0)),
IFERROR(
INDEX('SETORES PRAÇA'!$A:$A,MATCH($E8934,'SETORES PRAÇA'!$H:$H,0)),
))</f>
        <v>MG</v>
      </c>
      <c r="D8934" s="30" t="str">
        <f>IFERROR(
INDEX('SETORES VARRIÇÃO'!$B:$B,MATCH($E8934,'SETORES VARRIÇÃO'!$H:$H,0)),
IFERROR(
INDEX('SETORES PRAÇA'!$B:$B,MATCH($E8934,'SETORES PRAÇA'!$H:$H,0)),
))</f>
        <v>MG10202VJ0041</v>
      </c>
      <c r="E8934" s="30" t="str">
        <f t="shared" si="184"/>
        <v>03-0234</v>
      </c>
      <c r="F8934" s="30" t="str">
        <f>IFERROR(
INDEX('SETORES VARRIÇÃO'!$F:$F,MATCH($E8934,'SETORES VARRIÇÃO'!$H:$H,0)),
IFERROR(
INDEX('SETORES PRAÇA'!$F:$F,MATCH($E8934,'SETORES PRAÇA'!$H:$H,0)),
))</f>
        <v>Segunda/Quarta/Sexta</v>
      </c>
      <c r="G8934" s="18" t="s">
        <v>888</v>
      </c>
      <c r="H8934" s="46">
        <v>1</v>
      </c>
      <c r="I8934" s="18" t="s">
        <v>8359</v>
      </c>
    </row>
    <row r="8935" spans="1:9" x14ac:dyDescent="0.35">
      <c r="A8935" s="68">
        <v>46134</v>
      </c>
      <c r="B8935" s="52" t="s">
        <v>6665</v>
      </c>
      <c r="C8935" s="30" t="str">
        <f>IFERROR(
INDEX('SETORES VARRIÇÃO'!$A:$A,MATCH($E8935,'SETORES VARRIÇÃO'!$H:$H,0)),
IFERROR(
INDEX('SETORES PRAÇA'!$A:$A,MATCH($E8935,'SETORES PRAÇA'!$H:$H,0)),
))</f>
        <v>MG</v>
      </c>
      <c r="D8935" s="30" t="str">
        <f>IFERROR(
INDEX('SETORES VARRIÇÃO'!$B:$B,MATCH($E8935,'SETORES VARRIÇÃO'!$H:$H,0)),
IFERROR(
INDEX('SETORES PRAÇA'!$B:$B,MATCH($E8935,'SETORES PRAÇA'!$H:$H,0)),
))</f>
        <v>MG10202VJ0043</v>
      </c>
      <c r="E8935" s="30" t="str">
        <f t="shared" si="184"/>
        <v>03-0235</v>
      </c>
      <c r="F8935" s="30" t="str">
        <f>IFERROR(
INDEX('SETORES VARRIÇÃO'!$F:$F,MATCH($E8935,'SETORES VARRIÇÃO'!$H:$H,0)),
IFERROR(
INDEX('SETORES PRAÇA'!$F:$F,MATCH($E8935,'SETORES PRAÇA'!$H:$H,0)),
))</f>
        <v>Segunda/Quarta/Sexta</v>
      </c>
      <c r="G8935" s="18" t="s">
        <v>888</v>
      </c>
      <c r="H8935" s="46">
        <v>1</v>
      </c>
      <c r="I8935" s="18" t="s">
        <v>8360</v>
      </c>
    </row>
    <row r="8936" spans="1:9" x14ac:dyDescent="0.35">
      <c r="A8936" s="68">
        <v>46134</v>
      </c>
      <c r="B8936" s="52" t="s">
        <v>6666</v>
      </c>
      <c r="C8936" s="30" t="str">
        <f>IFERROR(
INDEX('SETORES VARRIÇÃO'!$A:$A,MATCH($E8936,'SETORES VARRIÇÃO'!$H:$H,0)),
IFERROR(
INDEX('SETORES PRAÇA'!$A:$A,MATCH($E8936,'SETORES PRAÇA'!$H:$H,0)),
))</f>
        <v>MG</v>
      </c>
      <c r="D8936" s="30" t="str">
        <f>IFERROR(
INDEX('SETORES VARRIÇÃO'!$B:$B,MATCH($E8936,'SETORES VARRIÇÃO'!$H:$H,0)),
IFERROR(
INDEX('SETORES PRAÇA'!$B:$B,MATCH($E8936,'SETORES PRAÇA'!$H:$H,0)),
))</f>
        <v>MG10202VJ0042</v>
      </c>
      <c r="E8936" s="30" t="str">
        <f t="shared" si="184"/>
        <v>03-0236</v>
      </c>
      <c r="F8936" s="30" t="str">
        <f>IFERROR(
INDEX('SETORES VARRIÇÃO'!$F:$F,MATCH($E8936,'SETORES VARRIÇÃO'!$H:$H,0)),
IFERROR(
INDEX('SETORES PRAÇA'!$F:$F,MATCH($E8936,'SETORES PRAÇA'!$H:$H,0)),
))</f>
        <v>Segunda/Quarta/Sexta</v>
      </c>
      <c r="G8936" s="18" t="s">
        <v>888</v>
      </c>
      <c r="H8936" s="46">
        <v>1</v>
      </c>
      <c r="I8936" s="18" t="s">
        <v>8361</v>
      </c>
    </row>
    <row r="8937" spans="1:9" x14ac:dyDescent="0.35">
      <c r="A8937" s="68">
        <v>46134</v>
      </c>
      <c r="B8937" s="52" t="s">
        <v>6667</v>
      </c>
      <c r="C8937" s="30" t="str">
        <f>IFERROR(
INDEX('SETORES VARRIÇÃO'!$A:$A,MATCH($E8937,'SETORES VARRIÇÃO'!$H:$H,0)),
IFERROR(
INDEX('SETORES PRAÇA'!$A:$A,MATCH($E8937,'SETORES PRAÇA'!$H:$H,0)),
))</f>
        <v>CV</v>
      </c>
      <c r="D8937" s="30" t="str">
        <f>IFERROR(
INDEX('SETORES VARRIÇÃO'!$B:$B,MATCH($E8937,'SETORES VARRIÇÃO'!$H:$H,0)),
IFERROR(
INDEX('SETORES PRAÇA'!$B:$B,MATCH($E8937,'SETORES PRAÇA'!$H:$H,0)),
))</f>
        <v>CV10203VP0022</v>
      </c>
      <c r="E8937" s="30" t="str">
        <f t="shared" si="184"/>
        <v>03-0237</v>
      </c>
      <c r="F8937" s="30" t="str">
        <f>IFERROR(
INDEX('SETORES VARRIÇÃO'!$F:$F,MATCH($E8937,'SETORES VARRIÇÃO'!$H:$H,0)),
IFERROR(
INDEX('SETORES PRAÇA'!$F:$F,MATCH($E8937,'SETORES PRAÇA'!$H:$H,0)),
))</f>
        <v>Terça/Quinta/Sábado</v>
      </c>
      <c r="G8937" s="18" t="s">
        <v>888</v>
      </c>
      <c r="H8937" s="46">
        <v>1</v>
      </c>
      <c r="I8937" s="18" t="s">
        <v>8362</v>
      </c>
    </row>
    <row r="8938" spans="1:9" x14ac:dyDescent="0.35">
      <c r="A8938" s="68">
        <v>46134</v>
      </c>
      <c r="B8938" s="52" t="s">
        <v>6668</v>
      </c>
      <c r="C8938" s="30" t="str">
        <f>IFERROR(
INDEX('SETORES VARRIÇÃO'!$A:$A,MATCH($E8938,'SETORES VARRIÇÃO'!$H:$H,0)),
IFERROR(
INDEX('SETORES PRAÇA'!$A:$A,MATCH($E8938,'SETORES PRAÇA'!$H:$H,0)),
))</f>
        <v>ST</v>
      </c>
      <c r="D8938" s="30" t="str">
        <f>IFERROR(
INDEX('SETORES VARRIÇÃO'!$B:$B,MATCH($E8938,'SETORES VARRIÇÃO'!$H:$H,0)),
IFERROR(
INDEX('SETORES PRAÇA'!$B:$B,MATCH($E8938,'SETORES PRAÇA'!$H:$H,0)),
))</f>
        <v>ST20102VL0002</v>
      </c>
      <c r="E8938" s="30" t="str">
        <f t="shared" si="184"/>
        <v>03-0238</v>
      </c>
      <c r="F8938" s="30" t="str">
        <f>IFERROR(
INDEX('SETORES VARRIÇÃO'!$F:$F,MATCH($E8938,'SETORES VARRIÇÃO'!$H:$H,0)),
IFERROR(
INDEX('SETORES PRAÇA'!$F:$F,MATCH($E8938,'SETORES PRAÇA'!$H:$H,0)),
))</f>
        <v>Segunda a Domingo</v>
      </c>
      <c r="G8938" s="18" t="s">
        <v>888</v>
      </c>
      <c r="H8938" s="46">
        <v>1</v>
      </c>
      <c r="I8938" s="18" t="s">
        <v>8363</v>
      </c>
    </row>
    <row r="8939" spans="1:9" x14ac:dyDescent="0.35">
      <c r="A8939" s="68">
        <v>46134</v>
      </c>
      <c r="B8939" s="52" t="s">
        <v>6669</v>
      </c>
      <c r="C8939" s="30" t="str">
        <f>IFERROR(
INDEX('SETORES VARRIÇÃO'!$A:$A,MATCH($E8939,'SETORES VARRIÇÃO'!$H:$H,0)),
IFERROR(
INDEX('SETORES PRAÇA'!$A:$A,MATCH($E8939,'SETORES PRAÇA'!$H:$H,0)),
))</f>
        <v>MG</v>
      </c>
      <c r="D8939" s="30" t="str">
        <f>IFERROR(
INDEX('SETORES VARRIÇÃO'!$B:$B,MATCH($E8939,'SETORES VARRIÇÃO'!$H:$H,0)),
IFERROR(
INDEX('SETORES PRAÇA'!$B:$B,MATCH($E8939,'SETORES PRAÇA'!$H:$H,0)),
))</f>
        <v>MG10202VJ0030</v>
      </c>
      <c r="E8939" s="30" t="str">
        <f t="shared" si="184"/>
        <v>03-0239</v>
      </c>
      <c r="F8939" s="30" t="str">
        <f>IFERROR(
INDEX('SETORES VARRIÇÃO'!$F:$F,MATCH($E8939,'SETORES VARRIÇÃO'!$H:$H,0)),
IFERROR(
INDEX('SETORES PRAÇA'!$F:$F,MATCH($E8939,'SETORES PRAÇA'!$H:$H,0)),
))</f>
        <v>Segunda/Quarta/Sexta</v>
      </c>
      <c r="G8939" s="18" t="s">
        <v>888</v>
      </c>
      <c r="H8939" s="46">
        <v>1</v>
      </c>
      <c r="I8939" s="18" t="s">
        <v>8364</v>
      </c>
    </row>
    <row r="8940" spans="1:9" x14ac:dyDescent="0.35">
      <c r="A8940" s="68">
        <v>46134</v>
      </c>
      <c r="B8940" s="52" t="s">
        <v>6670</v>
      </c>
      <c r="C8940" s="30" t="str">
        <f>IFERROR(
INDEX('SETORES VARRIÇÃO'!$A:$A,MATCH($E8940,'SETORES VARRIÇÃO'!$H:$H,0)),
IFERROR(
INDEX('SETORES PRAÇA'!$A:$A,MATCH($E8940,'SETORES PRAÇA'!$H:$H,0)),
))</f>
        <v>MG</v>
      </c>
      <c r="D8940" s="30" t="str">
        <f>IFERROR(
INDEX('SETORES VARRIÇÃO'!$B:$B,MATCH($E8940,'SETORES VARRIÇÃO'!$H:$H,0)),
IFERROR(
INDEX('SETORES PRAÇA'!$B:$B,MATCH($E8940,'SETORES PRAÇA'!$H:$H,0)),
))</f>
        <v>MG10202VJ0031</v>
      </c>
      <c r="E8940" s="30" t="str">
        <f t="shared" si="184"/>
        <v>03-0240</v>
      </c>
      <c r="F8940" s="30" t="str">
        <f>IFERROR(
INDEX('SETORES VARRIÇÃO'!$F:$F,MATCH($E8940,'SETORES VARRIÇÃO'!$H:$H,0)),
IFERROR(
INDEX('SETORES PRAÇA'!$F:$F,MATCH($E8940,'SETORES PRAÇA'!$H:$H,0)),
))</f>
        <v>Segunda/Quarta/Sexta</v>
      </c>
      <c r="G8940" s="18" t="s">
        <v>888</v>
      </c>
      <c r="H8940" s="46">
        <v>1</v>
      </c>
      <c r="I8940" s="18" t="s">
        <v>8365</v>
      </c>
    </row>
    <row r="8941" spans="1:9" x14ac:dyDescent="0.35">
      <c r="A8941" s="68">
        <v>46134</v>
      </c>
      <c r="B8941" s="52" t="s">
        <v>6671</v>
      </c>
      <c r="C8941" s="30" t="str">
        <f>IFERROR(
INDEX('SETORES VARRIÇÃO'!$A:$A,MATCH($E8941,'SETORES VARRIÇÃO'!$H:$H,0)),
IFERROR(
INDEX('SETORES PRAÇA'!$A:$A,MATCH($E8941,'SETORES PRAÇA'!$H:$H,0)),
))</f>
        <v>MG</v>
      </c>
      <c r="D8941" s="30" t="str">
        <f>IFERROR(
INDEX('SETORES VARRIÇÃO'!$B:$B,MATCH($E8941,'SETORES VARRIÇÃO'!$H:$H,0)),
IFERROR(
INDEX('SETORES PRAÇA'!$B:$B,MATCH($E8941,'SETORES PRAÇA'!$H:$H,0)),
))</f>
        <v>MG10202VJ0046</v>
      </c>
      <c r="E8941" s="30" t="str">
        <f t="shared" si="184"/>
        <v>03-0241</v>
      </c>
      <c r="F8941" s="30" t="str">
        <f>IFERROR(
INDEX('SETORES VARRIÇÃO'!$F:$F,MATCH($E8941,'SETORES VARRIÇÃO'!$H:$H,0)),
IFERROR(
INDEX('SETORES PRAÇA'!$F:$F,MATCH($E8941,'SETORES PRAÇA'!$H:$H,0)),
))</f>
        <v>Segunda/Quarta/Sexta</v>
      </c>
      <c r="G8941" s="18" t="s">
        <v>887</v>
      </c>
      <c r="H8941" s="46" t="s">
        <v>1034</v>
      </c>
      <c r="I8941" s="18" t="s">
        <v>7787</v>
      </c>
    </row>
    <row r="8942" spans="1:9" x14ac:dyDescent="0.35">
      <c r="A8942" s="68">
        <v>46134</v>
      </c>
      <c r="B8942" s="52" t="s">
        <v>6672</v>
      </c>
      <c r="C8942" s="30" t="str">
        <f>IFERROR(
INDEX('SETORES VARRIÇÃO'!$A:$A,MATCH($E8942,'SETORES VARRIÇÃO'!$H:$H,0)),
IFERROR(
INDEX('SETORES PRAÇA'!$A:$A,MATCH($E8942,'SETORES PRAÇA'!$H:$H,0)),
))</f>
        <v>MG</v>
      </c>
      <c r="D8942" s="30" t="str">
        <f>IFERROR(
INDEX('SETORES VARRIÇÃO'!$B:$B,MATCH($E8942,'SETORES VARRIÇÃO'!$H:$H,0)),
IFERROR(
INDEX('SETORES PRAÇA'!$B:$B,MATCH($E8942,'SETORES PRAÇA'!$H:$H,0)),
))</f>
        <v>MG10202VJ0045</v>
      </c>
      <c r="E8942" s="30" t="str">
        <f t="shared" si="184"/>
        <v>03-0242</v>
      </c>
      <c r="F8942" s="30" t="str">
        <f>IFERROR(
INDEX('SETORES VARRIÇÃO'!$F:$F,MATCH($E8942,'SETORES VARRIÇÃO'!$H:$H,0)),
IFERROR(
INDEX('SETORES PRAÇA'!$F:$F,MATCH($E8942,'SETORES PRAÇA'!$H:$H,0)),
))</f>
        <v>Segunda/Quarta/Sexta</v>
      </c>
      <c r="G8942" s="18" t="s">
        <v>888</v>
      </c>
      <c r="H8942" s="46">
        <v>1</v>
      </c>
      <c r="I8942" s="18" t="s">
        <v>8366</v>
      </c>
    </row>
    <row r="8943" spans="1:9" x14ac:dyDescent="0.35">
      <c r="A8943" s="68">
        <v>46134</v>
      </c>
      <c r="B8943" s="52" t="s">
        <v>6673</v>
      </c>
      <c r="C8943" s="30" t="str">
        <f>IFERROR(
INDEX('SETORES VARRIÇÃO'!$A:$A,MATCH($E8943,'SETORES VARRIÇÃO'!$H:$H,0)),
IFERROR(
INDEX('SETORES PRAÇA'!$A:$A,MATCH($E8943,'SETORES PRAÇA'!$H:$H,0)),
))</f>
        <v>MG</v>
      </c>
      <c r="D8943" s="30" t="str">
        <f>IFERROR(
INDEX('SETORES VARRIÇÃO'!$B:$B,MATCH($E8943,'SETORES VARRIÇÃO'!$H:$H,0)),
IFERROR(
INDEX('SETORES PRAÇA'!$B:$B,MATCH($E8943,'SETORES PRAÇA'!$H:$H,0)),
))</f>
        <v>MG10202VJ0040</v>
      </c>
      <c r="E8943" s="30" t="str">
        <f t="shared" si="184"/>
        <v>03-0243</v>
      </c>
      <c r="F8943" s="30" t="str">
        <f>IFERROR(
INDEX('SETORES VARRIÇÃO'!$F:$F,MATCH($E8943,'SETORES VARRIÇÃO'!$H:$H,0)),
IFERROR(
INDEX('SETORES PRAÇA'!$F:$F,MATCH($E8943,'SETORES PRAÇA'!$H:$H,0)),
))</f>
        <v>Segunda/Quarta/Sexta</v>
      </c>
      <c r="G8943" s="18" t="s">
        <v>888</v>
      </c>
      <c r="H8943" s="46">
        <v>1</v>
      </c>
      <c r="I8943" s="18" t="s">
        <v>8367</v>
      </c>
    </row>
    <row r="8944" spans="1:9" x14ac:dyDescent="0.35">
      <c r="A8944" s="68">
        <v>46134</v>
      </c>
      <c r="B8944" s="52" t="s">
        <v>6674</v>
      </c>
      <c r="C8944" s="30" t="str">
        <f>IFERROR(
INDEX('SETORES VARRIÇÃO'!$A:$A,MATCH($E8944,'SETORES VARRIÇÃO'!$H:$H,0)),
IFERROR(
INDEX('SETORES PRAÇA'!$A:$A,MATCH($E8944,'SETORES PRAÇA'!$H:$H,0)),
))</f>
        <v>ST</v>
      </c>
      <c r="D8944" s="30" t="str">
        <f>IFERROR(
INDEX('SETORES VARRIÇÃO'!$B:$B,MATCH($E8944,'SETORES VARRIÇÃO'!$H:$H,0)),
IFERROR(
INDEX('SETORES PRAÇA'!$B:$B,MATCH($E8944,'SETORES PRAÇA'!$H:$H,0)),
))</f>
        <v>ST10101VJ0015</v>
      </c>
      <c r="E8944" s="30" t="str">
        <f t="shared" si="184"/>
        <v>03-0244</v>
      </c>
      <c r="F8944" s="30" t="str">
        <f>IFERROR(
INDEX('SETORES VARRIÇÃO'!$F:$F,MATCH($E8944,'SETORES VARRIÇÃO'!$H:$H,0)),
IFERROR(
INDEX('SETORES PRAÇA'!$F:$F,MATCH($E8944,'SETORES PRAÇA'!$H:$H,0)),
))</f>
        <v>Segunda a Sábado</v>
      </c>
      <c r="G8944" s="18" t="s">
        <v>888</v>
      </c>
      <c r="H8944" s="46">
        <v>1</v>
      </c>
      <c r="I8944" s="18" t="s">
        <v>8368</v>
      </c>
    </row>
    <row r="8945" spans="1:9" x14ac:dyDescent="0.35">
      <c r="A8945" s="68">
        <v>46134</v>
      </c>
      <c r="B8945" s="52" t="s">
        <v>6675</v>
      </c>
      <c r="C8945" s="30" t="str">
        <f>IFERROR(
INDEX('SETORES VARRIÇÃO'!$A:$A,MATCH($E8945,'SETORES VARRIÇÃO'!$H:$H,0)),
IFERROR(
INDEX('SETORES PRAÇA'!$A:$A,MATCH($E8945,'SETORES PRAÇA'!$H:$H,0)),
))</f>
        <v>ST</v>
      </c>
      <c r="D8945" s="30" t="str">
        <f>IFERROR(
INDEX('SETORES VARRIÇÃO'!$B:$B,MATCH($E8945,'SETORES VARRIÇÃO'!$H:$H,0)),
IFERROR(
INDEX('SETORES PRAÇA'!$B:$B,MATCH($E8945,'SETORES PRAÇA'!$H:$H,0)),
))</f>
        <v>ST10101VJ0012</v>
      </c>
      <c r="E8945" s="30" t="str">
        <f t="shared" si="184"/>
        <v>03-0245</v>
      </c>
      <c r="F8945" s="30" t="str">
        <f>IFERROR(
INDEX('SETORES VARRIÇÃO'!$F:$F,MATCH($E8945,'SETORES VARRIÇÃO'!$H:$H,0)),
IFERROR(
INDEX('SETORES PRAÇA'!$F:$F,MATCH($E8945,'SETORES PRAÇA'!$H:$H,0)),
))</f>
        <v>Segunda a Domingo</v>
      </c>
      <c r="G8945" s="18" t="s">
        <v>888</v>
      </c>
      <c r="H8945" s="46">
        <v>1</v>
      </c>
      <c r="I8945" s="18" t="s">
        <v>8369</v>
      </c>
    </row>
    <row r="8946" spans="1:9" x14ac:dyDescent="0.35">
      <c r="A8946" s="68">
        <v>46134</v>
      </c>
      <c r="B8946" s="52" t="s">
        <v>6676</v>
      </c>
      <c r="C8946" s="30" t="str">
        <f>IFERROR(
INDEX('SETORES VARRIÇÃO'!$A:$A,MATCH($E8946,'SETORES VARRIÇÃO'!$H:$H,0)),
IFERROR(
INDEX('SETORES PRAÇA'!$A:$A,MATCH($E8946,'SETORES PRAÇA'!$H:$H,0)),
))</f>
        <v>ST</v>
      </c>
      <c r="D8946" s="30" t="str">
        <f>IFERROR(
INDEX('SETORES VARRIÇÃO'!$B:$B,MATCH($E8946,'SETORES VARRIÇÃO'!$H:$H,0)),
IFERROR(
INDEX('SETORES PRAÇA'!$B:$B,MATCH($E8946,'SETORES PRAÇA'!$H:$H,0)),
))</f>
        <v>ST10303VJ0050</v>
      </c>
      <c r="E8946" s="30" t="str">
        <f t="shared" si="184"/>
        <v>03-0246</v>
      </c>
      <c r="F8946" s="30" t="str">
        <f>IFERROR(
INDEX('SETORES VARRIÇÃO'!$F:$F,MATCH($E8946,'SETORES VARRIÇÃO'!$H:$H,0)),
IFERROR(
INDEX('SETORES PRAÇA'!$F:$F,MATCH($E8946,'SETORES PRAÇA'!$H:$H,0)),
))</f>
        <v>Terça/Sexta</v>
      </c>
      <c r="G8946" s="18" t="s">
        <v>887</v>
      </c>
      <c r="H8946" s="46" t="s">
        <v>1034</v>
      </c>
      <c r="I8946" s="18" t="s">
        <v>6971</v>
      </c>
    </row>
    <row r="8947" spans="1:9" x14ac:dyDescent="0.35">
      <c r="A8947" s="68">
        <v>46134</v>
      </c>
      <c r="B8947" s="52" t="s">
        <v>6677</v>
      </c>
      <c r="C8947" s="30" t="str">
        <f>IFERROR(
INDEX('SETORES VARRIÇÃO'!$A:$A,MATCH($E8947,'SETORES VARRIÇÃO'!$H:$H,0)),
IFERROR(
INDEX('SETORES PRAÇA'!$A:$A,MATCH($E8947,'SETORES PRAÇA'!$H:$H,0)),
))</f>
        <v>ST</v>
      </c>
      <c r="D8947" s="30" t="str">
        <f>IFERROR(
INDEX('SETORES VARRIÇÃO'!$B:$B,MATCH($E8947,'SETORES VARRIÇÃO'!$H:$H,0)),
IFERROR(
INDEX('SETORES PRAÇA'!$B:$B,MATCH($E8947,'SETORES PRAÇA'!$H:$H,0)),
))</f>
        <v>ST10303VJ0049</v>
      </c>
      <c r="E8947" s="30" t="str">
        <f t="shared" si="184"/>
        <v>03-0247</v>
      </c>
      <c r="F8947" s="30" t="str">
        <f>IFERROR(
INDEX('SETORES VARRIÇÃO'!$F:$F,MATCH($E8947,'SETORES VARRIÇÃO'!$H:$H,0)),
IFERROR(
INDEX('SETORES PRAÇA'!$F:$F,MATCH($E8947,'SETORES PRAÇA'!$H:$H,0)),
))</f>
        <v>Terça/Sexta</v>
      </c>
      <c r="G8947" s="18" t="s">
        <v>888</v>
      </c>
      <c r="H8947" s="46">
        <v>1</v>
      </c>
      <c r="I8947" s="18" t="s">
        <v>8370</v>
      </c>
    </row>
    <row r="8948" spans="1:9" x14ac:dyDescent="0.35">
      <c r="A8948" s="68">
        <v>46134</v>
      </c>
      <c r="B8948" s="52" t="s">
        <v>6678</v>
      </c>
      <c r="C8948" s="30" t="str">
        <f>IFERROR(
INDEX('SETORES VARRIÇÃO'!$A:$A,MATCH($E8948,'SETORES VARRIÇÃO'!$H:$H,0)),
IFERROR(
INDEX('SETORES PRAÇA'!$A:$A,MATCH($E8948,'SETORES PRAÇA'!$H:$H,0)),
))</f>
        <v>ST</v>
      </c>
      <c r="D8948" s="30" t="str">
        <f>IFERROR(
INDEX('SETORES VARRIÇÃO'!$B:$B,MATCH($E8948,'SETORES VARRIÇÃO'!$H:$H,0)),
IFERROR(
INDEX('SETORES PRAÇA'!$B:$B,MATCH($E8948,'SETORES PRAÇA'!$H:$H,0)),
))</f>
        <v>ST10303VJ0048</v>
      </c>
      <c r="E8948" s="30" t="str">
        <f t="shared" si="184"/>
        <v>03-0248</v>
      </c>
      <c r="F8948" s="30" t="str">
        <f>IFERROR(
INDEX('SETORES VARRIÇÃO'!$F:$F,MATCH($E8948,'SETORES VARRIÇÃO'!$H:$H,0)),
IFERROR(
INDEX('SETORES PRAÇA'!$F:$F,MATCH($E8948,'SETORES PRAÇA'!$H:$H,0)),
))</f>
        <v>Terça/Sexta</v>
      </c>
      <c r="G8948" s="18" t="s">
        <v>887</v>
      </c>
      <c r="H8948" s="46" t="s">
        <v>1034</v>
      </c>
      <c r="I8948" s="18" t="s">
        <v>7199</v>
      </c>
    </row>
    <row r="8949" spans="1:9" x14ac:dyDescent="0.35">
      <c r="A8949" s="68">
        <v>46134</v>
      </c>
      <c r="B8949" s="52" t="s">
        <v>6679</v>
      </c>
      <c r="C8949" s="30" t="str">
        <f>IFERROR(
INDEX('SETORES VARRIÇÃO'!$A:$A,MATCH($E8949,'SETORES VARRIÇÃO'!$H:$H,0)),
IFERROR(
INDEX('SETORES PRAÇA'!$A:$A,MATCH($E8949,'SETORES PRAÇA'!$H:$H,0)),
))</f>
        <v>MG</v>
      </c>
      <c r="D8949" s="30" t="str">
        <f>IFERROR(
INDEX('SETORES VARRIÇÃO'!$B:$B,MATCH($E8949,'SETORES VARRIÇÃO'!$H:$H,0)),
IFERROR(
INDEX('SETORES PRAÇA'!$B:$B,MATCH($E8949,'SETORES PRAÇA'!$H:$H,0)),
))</f>
        <v>MG10202VJ0044</v>
      </c>
      <c r="E8949" s="30" t="str">
        <f t="shared" si="184"/>
        <v>03-0249</v>
      </c>
      <c r="F8949" s="30" t="str">
        <f>IFERROR(
INDEX('SETORES VARRIÇÃO'!$F:$F,MATCH($E8949,'SETORES VARRIÇÃO'!$H:$H,0)),
IFERROR(
INDEX('SETORES PRAÇA'!$F:$F,MATCH($E8949,'SETORES PRAÇA'!$H:$H,0)),
))</f>
        <v>Segunda/Quarta/Sexta</v>
      </c>
      <c r="G8949" s="18" t="s">
        <v>888</v>
      </c>
      <c r="H8949" s="46">
        <v>1</v>
      </c>
      <c r="I8949" s="18" t="s">
        <v>8371</v>
      </c>
    </row>
    <row r="8950" spans="1:9" x14ac:dyDescent="0.35">
      <c r="A8950" s="68">
        <v>46134</v>
      </c>
      <c r="B8950" s="52" t="s">
        <v>6680</v>
      </c>
      <c r="C8950" s="30" t="str">
        <f>IFERROR(
INDEX('SETORES VARRIÇÃO'!$A:$A,MATCH($E8950,'SETORES VARRIÇÃO'!$H:$H,0)),
IFERROR(
INDEX('SETORES PRAÇA'!$A:$A,MATCH($E8950,'SETORES PRAÇA'!$H:$H,0)),
))</f>
        <v>MG</v>
      </c>
      <c r="D8950" s="30" t="str">
        <f>IFERROR(
INDEX('SETORES VARRIÇÃO'!$B:$B,MATCH($E8950,'SETORES VARRIÇÃO'!$H:$H,0)),
IFERROR(
INDEX('SETORES PRAÇA'!$B:$B,MATCH($E8950,'SETORES PRAÇA'!$H:$H,0)),
))</f>
        <v>MG10202VJ0028</v>
      </c>
      <c r="E8950" s="30" t="str">
        <f t="shared" si="184"/>
        <v>03-0250</v>
      </c>
      <c r="F8950" s="30" t="str">
        <f>IFERROR(
INDEX('SETORES VARRIÇÃO'!$F:$F,MATCH($E8950,'SETORES VARRIÇÃO'!$H:$H,0)),
IFERROR(
INDEX('SETORES PRAÇA'!$F:$F,MATCH($E8950,'SETORES PRAÇA'!$H:$H,0)),
))</f>
        <v>Segunda/Quarta/Sexta</v>
      </c>
      <c r="G8950" s="18" t="s">
        <v>888</v>
      </c>
      <c r="H8950" s="46">
        <v>1</v>
      </c>
      <c r="I8950" s="18" t="s">
        <v>8372</v>
      </c>
    </row>
    <row r="8951" spans="1:9" x14ac:dyDescent="0.35">
      <c r="A8951" s="68">
        <v>46134</v>
      </c>
      <c r="B8951" s="52" t="s">
        <v>6681</v>
      </c>
      <c r="C8951" s="30" t="str">
        <f>IFERROR(
INDEX('SETORES VARRIÇÃO'!$A:$A,MATCH($E8951,'SETORES VARRIÇÃO'!$H:$H,0)),
IFERROR(
INDEX('SETORES PRAÇA'!$A:$A,MATCH($E8951,'SETORES PRAÇA'!$H:$H,0)),
))</f>
        <v>MG</v>
      </c>
      <c r="D8951" s="30" t="str">
        <f>IFERROR(
INDEX('SETORES VARRIÇÃO'!$B:$B,MATCH($E8951,'SETORES VARRIÇÃO'!$H:$H,0)),
IFERROR(
INDEX('SETORES PRAÇA'!$B:$B,MATCH($E8951,'SETORES PRAÇA'!$H:$H,0)),
))</f>
        <v>MG10304VJ0020</v>
      </c>
      <c r="E8951" s="30" t="str">
        <f t="shared" si="184"/>
        <v>03-0251</v>
      </c>
      <c r="F8951" s="30" t="str">
        <f>IFERROR(
INDEX('SETORES VARRIÇÃO'!$F:$F,MATCH($E8951,'SETORES VARRIÇÃO'!$H:$H,0)),
IFERROR(
INDEX('SETORES PRAÇA'!$F:$F,MATCH($E8951,'SETORES PRAÇA'!$H:$H,0)),
))</f>
        <v>Quarta/Sábado</v>
      </c>
      <c r="G8951" s="18" t="s">
        <v>888</v>
      </c>
      <c r="H8951" s="46">
        <v>1</v>
      </c>
      <c r="I8951" s="18" t="s">
        <v>8373</v>
      </c>
    </row>
    <row r="8952" spans="1:9" x14ac:dyDescent="0.35">
      <c r="A8952" s="68">
        <v>46134</v>
      </c>
      <c r="B8952" s="52" t="s">
        <v>6682</v>
      </c>
      <c r="C8952" s="30" t="str">
        <f>IFERROR(
INDEX('SETORES VARRIÇÃO'!$A:$A,MATCH($E8952,'SETORES VARRIÇÃO'!$H:$H,0)),
IFERROR(
INDEX('SETORES PRAÇA'!$A:$A,MATCH($E8952,'SETORES PRAÇA'!$H:$H,0)),
))</f>
        <v>ST</v>
      </c>
      <c r="D8952" s="30" t="str">
        <f>IFERROR(
INDEX('SETORES VARRIÇÃO'!$B:$B,MATCH($E8952,'SETORES VARRIÇÃO'!$H:$H,0)),
IFERROR(
INDEX('SETORES PRAÇA'!$B:$B,MATCH($E8952,'SETORES PRAÇA'!$H:$H,0)),
))</f>
        <v>ST10304VJ0054</v>
      </c>
      <c r="E8952" s="30" t="str">
        <f t="shared" si="184"/>
        <v>03-0252</v>
      </c>
      <c r="F8952" s="30" t="str">
        <f>IFERROR(
INDEX('SETORES VARRIÇÃO'!$F:$F,MATCH($E8952,'SETORES VARRIÇÃO'!$H:$H,0)),
IFERROR(
INDEX('SETORES PRAÇA'!$F:$F,MATCH($E8952,'SETORES PRAÇA'!$H:$H,0)),
))</f>
        <v>Quarta/Sábado</v>
      </c>
      <c r="G8952" s="18" t="s">
        <v>888</v>
      </c>
      <c r="H8952" s="46">
        <v>1</v>
      </c>
      <c r="I8952" s="18" t="s">
        <v>8374</v>
      </c>
    </row>
    <row r="8953" spans="1:9" x14ac:dyDescent="0.35">
      <c r="A8953" s="68">
        <v>46134</v>
      </c>
      <c r="B8953" s="52" t="s">
        <v>6683</v>
      </c>
      <c r="C8953" s="30" t="str">
        <f>IFERROR(
INDEX('SETORES VARRIÇÃO'!$A:$A,MATCH($E8953,'SETORES VARRIÇÃO'!$H:$H,0)),
IFERROR(
INDEX('SETORES PRAÇA'!$A:$A,MATCH($E8953,'SETORES PRAÇA'!$H:$H,0)),
))</f>
        <v>ST</v>
      </c>
      <c r="D8953" s="30" t="str">
        <f>IFERROR(
INDEX('SETORES VARRIÇÃO'!$B:$B,MATCH($E8953,'SETORES VARRIÇÃO'!$H:$H,0)),
IFERROR(
INDEX('SETORES PRAÇA'!$B:$B,MATCH($E8953,'SETORES PRAÇA'!$H:$H,0)),
))</f>
        <v>ST10101VJ0022</v>
      </c>
      <c r="E8953" s="30" t="str">
        <f t="shared" si="184"/>
        <v>03-0253</v>
      </c>
      <c r="F8953" s="30" t="str">
        <f>IFERROR(
INDEX('SETORES VARRIÇÃO'!$F:$F,MATCH($E8953,'SETORES VARRIÇÃO'!$H:$H,0)),
IFERROR(
INDEX('SETORES PRAÇA'!$F:$F,MATCH($E8953,'SETORES PRAÇA'!$H:$H,0)),
))</f>
        <v>Segunda a Sábado</v>
      </c>
      <c r="G8953" s="18" t="s">
        <v>888</v>
      </c>
      <c r="H8953" s="46">
        <v>1</v>
      </c>
      <c r="I8953" s="18" t="s">
        <v>8288</v>
      </c>
    </row>
    <row r="8954" spans="1:9" x14ac:dyDescent="0.35">
      <c r="A8954" s="68">
        <v>46134</v>
      </c>
      <c r="B8954" s="52" t="s">
        <v>6684</v>
      </c>
      <c r="C8954" s="30" t="str">
        <f>IFERROR(
INDEX('SETORES VARRIÇÃO'!$A:$A,MATCH($E8954,'SETORES VARRIÇÃO'!$H:$H,0)),
IFERROR(
INDEX('SETORES PRAÇA'!$A:$A,MATCH($E8954,'SETORES PRAÇA'!$H:$H,0)),
))</f>
        <v>MG</v>
      </c>
      <c r="D8954" s="30" t="str">
        <f>IFERROR(
INDEX('SETORES VARRIÇÃO'!$B:$B,MATCH($E8954,'SETORES VARRIÇÃO'!$H:$H,0)),
IFERROR(
INDEX('SETORES PRAÇA'!$B:$B,MATCH($E8954,'SETORES PRAÇA'!$H:$H,0)),
))</f>
        <v>MG10202VP0006/07/08/09</v>
      </c>
      <c r="E8954" s="30" t="str">
        <f t="shared" si="184"/>
        <v>03-0254</v>
      </c>
      <c r="F8954" s="30" t="str">
        <f>IFERROR(
INDEX('SETORES VARRIÇÃO'!$F:$F,MATCH($E8954,'SETORES VARRIÇÃO'!$H:$H,0)),
IFERROR(
INDEX('SETORES PRAÇA'!$F:$F,MATCH($E8954,'SETORES PRAÇA'!$H:$H,0)),
))</f>
        <v>Segunda/Quarta/Sexta</v>
      </c>
      <c r="G8954" s="18" t="s">
        <v>888</v>
      </c>
      <c r="H8954" s="46">
        <v>1</v>
      </c>
      <c r="I8954" s="18" t="s">
        <v>8374</v>
      </c>
    </row>
    <row r="8955" spans="1:9" x14ac:dyDescent="0.35">
      <c r="A8955" s="68">
        <v>46134</v>
      </c>
      <c r="B8955" s="52" t="s">
        <v>6685</v>
      </c>
      <c r="C8955" s="30" t="str">
        <f>IFERROR(
INDEX('SETORES VARRIÇÃO'!$A:$A,MATCH($E8955,'SETORES VARRIÇÃO'!$H:$H,0)),
IFERROR(
INDEX('SETORES PRAÇA'!$A:$A,MATCH($E8955,'SETORES PRAÇA'!$H:$H,0)),
))</f>
        <v>ST</v>
      </c>
      <c r="D8955" s="30" t="str">
        <f>IFERROR(
INDEX('SETORES VARRIÇÃO'!$B:$B,MATCH($E8955,'SETORES VARRIÇÃO'!$H:$H,0)),
IFERROR(
INDEX('SETORES PRAÇA'!$B:$B,MATCH($E8955,'SETORES PRAÇA'!$H:$H,0)),
))</f>
        <v>ST20102VL0001</v>
      </c>
      <c r="E8955" s="30" t="str">
        <f t="shared" si="184"/>
        <v>03-0255</v>
      </c>
      <c r="F8955" s="30" t="str">
        <f>IFERROR(
INDEX('SETORES VARRIÇÃO'!$F:$F,MATCH($E8955,'SETORES VARRIÇÃO'!$H:$H,0)),
IFERROR(
INDEX('SETORES PRAÇA'!$F:$F,MATCH($E8955,'SETORES PRAÇA'!$H:$H,0)),
))</f>
        <v>Segunda a Domingo</v>
      </c>
      <c r="G8955" s="18" t="s">
        <v>887</v>
      </c>
      <c r="H8955" s="46" t="s">
        <v>1034</v>
      </c>
      <c r="I8955" s="18" t="s">
        <v>6979</v>
      </c>
    </row>
    <row r="8956" spans="1:9" x14ac:dyDescent="0.35">
      <c r="A8956" s="68">
        <v>46134</v>
      </c>
      <c r="B8956" s="52" t="s">
        <v>6686</v>
      </c>
      <c r="C8956" s="30" t="str">
        <f>IFERROR(
INDEX('SETORES VARRIÇÃO'!$A:$A,MATCH($E8956,'SETORES VARRIÇÃO'!$H:$H,0)),
IFERROR(
INDEX('SETORES PRAÇA'!$A:$A,MATCH($E8956,'SETORES PRAÇA'!$H:$H,0)),
))</f>
        <v>MG</v>
      </c>
      <c r="D8956" s="30" t="str">
        <f>IFERROR(
INDEX('SETORES VARRIÇÃO'!$B:$B,MATCH($E8956,'SETORES VARRIÇÃO'!$H:$H,0)),
IFERROR(
INDEX('SETORES PRAÇA'!$B:$B,MATCH($E8956,'SETORES PRAÇA'!$H:$H,0)),
))</f>
        <v>MG10203VJ0061</v>
      </c>
      <c r="E8956" s="30" t="str">
        <f t="shared" si="184"/>
        <v>03-0256</v>
      </c>
      <c r="F8956" s="30" t="str">
        <f>IFERROR(
INDEX('SETORES VARRIÇÃO'!$F:$F,MATCH($E8956,'SETORES VARRIÇÃO'!$H:$H,0)),
IFERROR(
INDEX('SETORES PRAÇA'!$F:$F,MATCH($E8956,'SETORES PRAÇA'!$H:$H,0)),
))</f>
        <v>Terça/Quinta/Sábado</v>
      </c>
      <c r="G8956" s="18" t="s">
        <v>888</v>
      </c>
      <c r="H8956" s="46">
        <v>1</v>
      </c>
      <c r="I8956" s="18" t="s">
        <v>8344</v>
      </c>
    </row>
    <row r="8957" spans="1:9" x14ac:dyDescent="0.35">
      <c r="A8957" s="68">
        <v>46134</v>
      </c>
      <c r="B8957" s="52" t="s">
        <v>6687</v>
      </c>
      <c r="C8957" s="30" t="str">
        <f>IFERROR(
INDEX('SETORES VARRIÇÃO'!$A:$A,MATCH($E8957,'SETORES VARRIÇÃO'!$H:$H,0)),
IFERROR(
INDEX('SETORES PRAÇA'!$A:$A,MATCH($E8957,'SETORES PRAÇA'!$H:$H,0)),
))</f>
        <v>MG</v>
      </c>
      <c r="D8957" s="30" t="str">
        <f>IFERROR(
INDEX('SETORES VARRIÇÃO'!$B:$B,MATCH($E8957,'SETORES VARRIÇÃO'!$H:$H,0)),
IFERROR(
INDEX('SETORES PRAÇA'!$B:$B,MATCH($E8957,'SETORES PRAÇA'!$H:$H,0)),
))</f>
        <v>MG10203VP0034</v>
      </c>
      <c r="E8957" s="30" t="str">
        <f t="shared" ref="E8957:E9020" si="185">SUBSTITUTE(B8957,"SMSUB-LUTOCAR-","")</f>
        <v>03-0257</v>
      </c>
      <c r="F8957" s="30" t="str">
        <f>IFERROR(
INDEX('SETORES VARRIÇÃO'!$F:$F,MATCH($E8957,'SETORES VARRIÇÃO'!$H:$H,0)),
IFERROR(
INDEX('SETORES PRAÇA'!$F:$F,MATCH($E8957,'SETORES PRAÇA'!$H:$H,0)),
))</f>
        <v>Terça/Quinta/Sábado</v>
      </c>
      <c r="G8957" s="18" t="s">
        <v>888</v>
      </c>
      <c r="H8957" s="46">
        <v>1</v>
      </c>
      <c r="I8957" s="18" t="s">
        <v>8375</v>
      </c>
    </row>
    <row r="8958" spans="1:9" x14ac:dyDescent="0.35">
      <c r="A8958" s="68">
        <v>46134</v>
      </c>
      <c r="B8958" s="52" t="s">
        <v>6688</v>
      </c>
      <c r="C8958" s="30" t="str">
        <f>IFERROR(
INDEX('SETORES VARRIÇÃO'!$A:$A,MATCH($E8958,'SETORES VARRIÇÃO'!$H:$H,0)),
IFERROR(
INDEX('SETORES PRAÇA'!$A:$A,MATCH($E8958,'SETORES PRAÇA'!$H:$H,0)),
))</f>
        <v>ST</v>
      </c>
      <c r="D8958" s="30" t="str">
        <f>IFERROR(
INDEX('SETORES VARRIÇÃO'!$B:$B,MATCH($E8958,'SETORES VARRIÇÃO'!$H:$H,0)),
IFERROR(
INDEX('SETORES PRAÇA'!$B:$B,MATCH($E8958,'SETORES PRAÇA'!$H:$H,0)),
))</f>
        <v>ST10304VJ0059</v>
      </c>
      <c r="E8958" s="30" t="str">
        <f t="shared" si="185"/>
        <v>03-0258</v>
      </c>
      <c r="F8958" s="30" t="str">
        <f>IFERROR(
INDEX('SETORES VARRIÇÃO'!$F:$F,MATCH($E8958,'SETORES VARRIÇÃO'!$H:$H,0)),
IFERROR(
INDEX('SETORES PRAÇA'!$F:$F,MATCH($E8958,'SETORES PRAÇA'!$H:$H,0)),
))</f>
        <v>Quarta/Sábado</v>
      </c>
      <c r="G8958" s="18" t="s">
        <v>888</v>
      </c>
      <c r="H8958" s="46">
        <v>1</v>
      </c>
      <c r="I8958" s="18" t="s">
        <v>8376</v>
      </c>
    </row>
    <row r="8959" spans="1:9" x14ac:dyDescent="0.35">
      <c r="A8959" s="68">
        <v>46134</v>
      </c>
      <c r="B8959" s="52" t="s">
        <v>6689</v>
      </c>
      <c r="C8959" s="30" t="str">
        <f>IFERROR(
INDEX('SETORES VARRIÇÃO'!$A:$A,MATCH($E8959,'SETORES VARRIÇÃO'!$H:$H,0)),
IFERROR(
INDEX('SETORES PRAÇA'!$A:$A,MATCH($E8959,'SETORES PRAÇA'!$H:$H,0)),
))</f>
        <v>MG</v>
      </c>
      <c r="D8959" s="30" t="str">
        <f>IFERROR(
INDEX('SETORES VARRIÇÃO'!$B:$B,MATCH($E8959,'SETORES VARRIÇÃO'!$H:$H,0)),
IFERROR(
INDEX('SETORES PRAÇA'!$B:$B,MATCH($E8959,'SETORES PRAÇA'!$H:$H,0)),
))</f>
        <v>MG10302VP0038/39/40</v>
      </c>
      <c r="E8959" s="30" t="str">
        <f t="shared" si="185"/>
        <v>03-0259</v>
      </c>
      <c r="F8959" s="30" t="str">
        <f>IFERROR(
INDEX('SETORES VARRIÇÃO'!$F:$F,MATCH($E8959,'SETORES VARRIÇÃO'!$H:$H,0)),
IFERROR(
INDEX('SETORES PRAÇA'!$F:$F,MATCH($E8959,'SETORES PRAÇA'!$H:$H,0)),
))</f>
        <v>Segunda/Quinta</v>
      </c>
      <c r="G8959" s="18" t="s">
        <v>888</v>
      </c>
      <c r="H8959" s="46">
        <v>1</v>
      </c>
      <c r="I8959" s="18" t="s">
        <v>8377</v>
      </c>
    </row>
    <row r="8960" spans="1:9" x14ac:dyDescent="0.35">
      <c r="A8960" s="68">
        <v>46134</v>
      </c>
      <c r="B8960" s="52" t="s">
        <v>6690</v>
      </c>
      <c r="C8960" s="30" t="str">
        <f>IFERROR(
INDEX('SETORES VARRIÇÃO'!$A:$A,MATCH($E8960,'SETORES VARRIÇÃO'!$H:$H,0)),
IFERROR(
INDEX('SETORES PRAÇA'!$A:$A,MATCH($E8960,'SETORES PRAÇA'!$H:$H,0)),
))</f>
        <v>MG</v>
      </c>
      <c r="D8960" s="30" t="str">
        <f>IFERROR(
INDEX('SETORES VARRIÇÃO'!$B:$B,MATCH($E8960,'SETORES VARRIÇÃO'!$H:$H,0)),
IFERROR(
INDEX('SETORES PRAÇA'!$B:$B,MATCH($E8960,'SETORES PRAÇA'!$H:$H,0)),
))</f>
        <v>MG10303VP0041/42/43/44/45</v>
      </c>
      <c r="E8960" s="30" t="str">
        <f t="shared" si="185"/>
        <v>03-0260</v>
      </c>
      <c r="F8960" s="30" t="str">
        <f>IFERROR(
INDEX('SETORES VARRIÇÃO'!$F:$F,MATCH($E8960,'SETORES VARRIÇÃO'!$H:$H,0)),
IFERROR(
INDEX('SETORES PRAÇA'!$F:$F,MATCH($E8960,'SETORES PRAÇA'!$H:$H,0)),
))</f>
        <v>Terça/Sexta</v>
      </c>
      <c r="G8960" s="18" t="s">
        <v>888</v>
      </c>
      <c r="H8960" s="46">
        <v>1</v>
      </c>
      <c r="I8960" s="18" t="s">
        <v>8378</v>
      </c>
    </row>
    <row r="8961" spans="1:9" x14ac:dyDescent="0.35">
      <c r="A8961" s="68">
        <v>46134</v>
      </c>
      <c r="B8961" s="52" t="s">
        <v>6691</v>
      </c>
      <c r="C8961" s="30" t="str">
        <f>IFERROR(
INDEX('SETORES VARRIÇÃO'!$A:$A,MATCH($E8961,'SETORES VARRIÇÃO'!$H:$H,0)),
IFERROR(
INDEX('SETORES PRAÇA'!$A:$A,MATCH($E8961,'SETORES PRAÇA'!$H:$H,0)),
))</f>
        <v>ST</v>
      </c>
      <c r="D8961" s="30" t="str">
        <f>IFERROR(
INDEX('SETORES VARRIÇÃO'!$B:$B,MATCH($E8961,'SETORES VARRIÇÃO'!$H:$H,0)),
IFERROR(
INDEX('SETORES PRAÇA'!$B:$B,MATCH($E8961,'SETORES PRAÇA'!$H:$H,0)),
))</f>
        <v>ST10302VJ0035</v>
      </c>
      <c r="E8961" s="30" t="str">
        <f t="shared" si="185"/>
        <v>03-0261</v>
      </c>
      <c r="F8961" s="30" t="str">
        <f>IFERROR(
INDEX('SETORES VARRIÇÃO'!$F:$F,MATCH($E8961,'SETORES VARRIÇÃO'!$H:$H,0)),
IFERROR(
INDEX('SETORES PRAÇA'!$F:$F,MATCH($E8961,'SETORES PRAÇA'!$H:$H,0)),
))</f>
        <v>Segunda/Quinta</v>
      </c>
      <c r="G8961" s="18" t="s">
        <v>888</v>
      </c>
      <c r="H8961" s="46">
        <v>1</v>
      </c>
      <c r="I8961" s="18" t="s">
        <v>8379</v>
      </c>
    </row>
    <row r="8962" spans="1:9" x14ac:dyDescent="0.35">
      <c r="A8962" s="68">
        <v>46134</v>
      </c>
      <c r="B8962" s="52" t="s">
        <v>6692</v>
      </c>
      <c r="C8962" s="30" t="str">
        <f>IFERROR(
INDEX('SETORES VARRIÇÃO'!$A:$A,MATCH($E8962,'SETORES VARRIÇÃO'!$H:$H,0)),
IFERROR(
INDEX('SETORES PRAÇA'!$A:$A,MATCH($E8962,'SETORES PRAÇA'!$H:$H,0)),
))</f>
        <v>ST</v>
      </c>
      <c r="D8962" s="30" t="str">
        <f>IFERROR(
INDEX('SETORES VARRIÇÃO'!$B:$B,MATCH($E8962,'SETORES VARRIÇÃO'!$H:$H,0)),
IFERROR(
INDEX('SETORES PRAÇA'!$B:$B,MATCH($E8962,'SETORES PRAÇA'!$H:$H,0)),
))</f>
        <v>ST10203VJ0075</v>
      </c>
      <c r="E8962" s="30" t="str">
        <f t="shared" si="185"/>
        <v>03-0262</v>
      </c>
      <c r="F8962" s="30" t="str">
        <f>IFERROR(
INDEX('SETORES VARRIÇÃO'!$F:$F,MATCH($E8962,'SETORES VARRIÇÃO'!$H:$H,0)),
IFERROR(
INDEX('SETORES PRAÇA'!$F:$F,MATCH($E8962,'SETORES PRAÇA'!$H:$H,0)),
))</f>
        <v>Terça/Quinta/Sábado</v>
      </c>
      <c r="G8962" s="18" t="s">
        <v>888</v>
      </c>
      <c r="H8962" s="46">
        <v>1</v>
      </c>
      <c r="I8962" s="18" t="s">
        <v>8380</v>
      </c>
    </row>
    <row r="8963" spans="1:9" x14ac:dyDescent="0.35">
      <c r="A8963" s="68">
        <v>46134</v>
      </c>
      <c r="B8963" s="52" t="s">
        <v>6693</v>
      </c>
      <c r="C8963" s="30" t="str">
        <f>IFERROR(
INDEX('SETORES VARRIÇÃO'!$A:$A,MATCH($E8963,'SETORES VARRIÇÃO'!$H:$H,0)),
IFERROR(
INDEX('SETORES PRAÇA'!$A:$A,MATCH($E8963,'SETORES PRAÇA'!$H:$H,0)),
))</f>
        <v>ST</v>
      </c>
      <c r="D8963" s="30" t="str">
        <f>IFERROR(
INDEX('SETORES VARRIÇÃO'!$B:$B,MATCH($E8963,'SETORES VARRIÇÃO'!$H:$H,0)),
IFERROR(
INDEX('SETORES PRAÇA'!$B:$B,MATCH($E8963,'SETORES PRAÇA'!$H:$H,0)),
))</f>
        <v>ST10203VJ0078</v>
      </c>
      <c r="E8963" s="30" t="str">
        <f t="shared" si="185"/>
        <v>03-0263</v>
      </c>
      <c r="F8963" s="30" t="str">
        <f>IFERROR(
INDEX('SETORES VARRIÇÃO'!$F:$F,MATCH($E8963,'SETORES VARRIÇÃO'!$H:$H,0)),
IFERROR(
INDEX('SETORES PRAÇA'!$F:$F,MATCH($E8963,'SETORES PRAÇA'!$H:$H,0)),
))</f>
        <v>Terça/Quinta/Sábado</v>
      </c>
      <c r="G8963" s="18" t="s">
        <v>888</v>
      </c>
      <c r="H8963" s="46">
        <v>1</v>
      </c>
      <c r="I8963" s="18" t="s">
        <v>8381</v>
      </c>
    </row>
    <row r="8964" spans="1:9" x14ac:dyDescent="0.35">
      <c r="A8964" s="68">
        <v>46134</v>
      </c>
      <c r="B8964" s="52" t="s">
        <v>6694</v>
      </c>
      <c r="C8964" s="30" t="str">
        <f>IFERROR(
INDEX('SETORES VARRIÇÃO'!$A:$A,MATCH($E8964,'SETORES VARRIÇÃO'!$H:$H,0)),
IFERROR(
INDEX('SETORES PRAÇA'!$A:$A,MATCH($E8964,'SETORES PRAÇA'!$H:$H,0)),
))</f>
        <v>ST</v>
      </c>
      <c r="D8964" s="30" t="str">
        <f>IFERROR(
INDEX('SETORES VARRIÇÃO'!$B:$B,MATCH($E8964,'SETORES VARRIÇÃO'!$H:$H,0)),
IFERROR(
INDEX('SETORES PRAÇA'!$B:$B,MATCH($E8964,'SETORES PRAÇA'!$H:$H,0)),
))</f>
        <v>ST10203VJ0076</v>
      </c>
      <c r="E8964" s="30" t="str">
        <f t="shared" si="185"/>
        <v>03-0264</v>
      </c>
      <c r="F8964" s="30" t="str">
        <f>IFERROR(
INDEX('SETORES VARRIÇÃO'!$F:$F,MATCH($E8964,'SETORES VARRIÇÃO'!$H:$H,0)),
IFERROR(
INDEX('SETORES PRAÇA'!$F:$F,MATCH($E8964,'SETORES PRAÇA'!$H:$H,0)),
))</f>
        <v>Terça/Quinta/Sábado</v>
      </c>
      <c r="G8964" s="18" t="s">
        <v>888</v>
      </c>
      <c r="H8964" s="46">
        <v>1</v>
      </c>
      <c r="I8964" s="18" t="s">
        <v>8382</v>
      </c>
    </row>
    <row r="8965" spans="1:9" x14ac:dyDescent="0.35">
      <c r="A8965" s="68">
        <v>46134</v>
      </c>
      <c r="B8965" s="52" t="s">
        <v>6695</v>
      </c>
      <c r="C8965" s="30" t="str">
        <f>IFERROR(
INDEX('SETORES VARRIÇÃO'!$A:$A,MATCH($E8965,'SETORES VARRIÇÃO'!$H:$H,0)),
IFERROR(
INDEX('SETORES PRAÇA'!$A:$A,MATCH($E8965,'SETORES PRAÇA'!$H:$H,0)),
))</f>
        <v>ST</v>
      </c>
      <c r="D8965" s="30" t="str">
        <f>IFERROR(
INDEX('SETORES VARRIÇÃO'!$B:$B,MATCH($E8965,'SETORES VARRIÇÃO'!$H:$H,0)),
IFERROR(
INDEX('SETORES PRAÇA'!$B:$B,MATCH($E8965,'SETORES PRAÇA'!$H:$H,0)),
))</f>
        <v>ST10302VJ0037</v>
      </c>
      <c r="E8965" s="30" t="str">
        <f t="shared" si="185"/>
        <v>03-0265</v>
      </c>
      <c r="F8965" s="30" t="str">
        <f>IFERROR(
INDEX('SETORES VARRIÇÃO'!$F:$F,MATCH($E8965,'SETORES VARRIÇÃO'!$H:$H,0)),
IFERROR(
INDEX('SETORES PRAÇA'!$F:$F,MATCH($E8965,'SETORES PRAÇA'!$H:$H,0)),
))</f>
        <v>Segunda/Quinta</v>
      </c>
      <c r="G8965" s="18" t="s">
        <v>888</v>
      </c>
      <c r="H8965" s="46">
        <v>1</v>
      </c>
      <c r="I8965" s="18" t="s">
        <v>8383</v>
      </c>
    </row>
    <row r="8966" spans="1:9" x14ac:dyDescent="0.35">
      <c r="A8966" s="68">
        <v>46134</v>
      </c>
      <c r="B8966" s="52" t="s">
        <v>6696</v>
      </c>
      <c r="C8966" s="30" t="str">
        <f>IFERROR(
INDEX('SETORES VARRIÇÃO'!$A:$A,MATCH($E8966,'SETORES VARRIÇÃO'!$H:$H,0)),
IFERROR(
INDEX('SETORES PRAÇA'!$A:$A,MATCH($E8966,'SETORES PRAÇA'!$H:$H,0)),
))</f>
        <v>ST</v>
      </c>
      <c r="D8966" s="30" t="str">
        <f>IFERROR(
INDEX('SETORES VARRIÇÃO'!$B:$B,MATCH($E8966,'SETORES VARRIÇÃO'!$H:$H,0)),
IFERROR(
INDEX('SETORES PRAÇA'!$B:$B,MATCH($E8966,'SETORES PRAÇA'!$H:$H,0)),
))</f>
        <v>ST10302VJ0036</v>
      </c>
      <c r="E8966" s="30" t="str">
        <f t="shared" si="185"/>
        <v>03-0266</v>
      </c>
      <c r="F8966" s="30" t="str">
        <f>IFERROR(
INDEX('SETORES VARRIÇÃO'!$F:$F,MATCH($E8966,'SETORES VARRIÇÃO'!$H:$H,0)),
IFERROR(
INDEX('SETORES PRAÇA'!$F:$F,MATCH($E8966,'SETORES PRAÇA'!$H:$H,0)),
))</f>
        <v>Segunda/Quinta</v>
      </c>
      <c r="G8966" s="18" t="s">
        <v>888</v>
      </c>
      <c r="H8966" s="46">
        <v>1</v>
      </c>
      <c r="I8966" s="18" t="s">
        <v>8384</v>
      </c>
    </row>
    <row r="8967" spans="1:9" x14ac:dyDescent="0.35">
      <c r="A8967" s="68">
        <v>46134</v>
      </c>
      <c r="B8967" s="52" t="s">
        <v>6697</v>
      </c>
      <c r="C8967" s="30" t="str">
        <f>IFERROR(
INDEX('SETORES VARRIÇÃO'!$A:$A,MATCH($E8967,'SETORES VARRIÇÃO'!$H:$H,0)),
IFERROR(
INDEX('SETORES PRAÇA'!$A:$A,MATCH($E8967,'SETORES PRAÇA'!$H:$H,0)),
))</f>
        <v>ST</v>
      </c>
      <c r="D8967" s="30" t="str">
        <f>IFERROR(
INDEX('SETORES VARRIÇÃO'!$B:$B,MATCH($E8967,'SETORES VARRIÇÃO'!$H:$H,0)),
IFERROR(
INDEX('SETORES PRAÇA'!$B:$B,MATCH($E8967,'SETORES PRAÇA'!$H:$H,0)),
))</f>
        <v>ST10101VJ0007</v>
      </c>
      <c r="E8967" s="30" t="str">
        <f t="shared" si="185"/>
        <v>03-0267</v>
      </c>
      <c r="F8967" s="30" t="str">
        <f>IFERROR(
INDEX('SETORES VARRIÇÃO'!$F:$F,MATCH($E8967,'SETORES VARRIÇÃO'!$H:$H,0)),
IFERROR(
INDEX('SETORES PRAÇA'!$F:$F,MATCH($E8967,'SETORES PRAÇA'!$H:$H,0)),
))</f>
        <v>Segunda a Domingo</v>
      </c>
      <c r="G8967" s="18" t="s">
        <v>888</v>
      </c>
      <c r="H8967" s="46">
        <v>1</v>
      </c>
      <c r="I8967" s="18" t="s">
        <v>8385</v>
      </c>
    </row>
    <row r="8968" spans="1:9" x14ac:dyDescent="0.35">
      <c r="A8968" s="68">
        <v>46134</v>
      </c>
      <c r="B8968" s="52" t="s">
        <v>6698</v>
      </c>
      <c r="C8968" s="30" t="str">
        <f>IFERROR(
INDEX('SETORES VARRIÇÃO'!$A:$A,MATCH($E8968,'SETORES VARRIÇÃO'!$H:$H,0)),
IFERROR(
INDEX('SETORES PRAÇA'!$A:$A,MATCH($E8968,'SETORES PRAÇA'!$H:$H,0)),
))</f>
        <v>MG</v>
      </c>
      <c r="D8968" s="30" t="str">
        <f>IFERROR(
INDEX('SETORES VARRIÇÃO'!$B:$B,MATCH($E8968,'SETORES VARRIÇÃO'!$H:$H,0)),
IFERROR(
INDEX('SETORES PRAÇA'!$B:$B,MATCH($E8968,'SETORES PRAÇA'!$H:$H,0)),
))</f>
        <v>MG10202VJ0038</v>
      </c>
      <c r="E8968" s="30" t="str">
        <f t="shared" si="185"/>
        <v>03-0268</v>
      </c>
      <c r="F8968" s="30" t="str">
        <f>IFERROR(
INDEX('SETORES VARRIÇÃO'!$F:$F,MATCH($E8968,'SETORES VARRIÇÃO'!$H:$H,0)),
IFERROR(
INDEX('SETORES PRAÇA'!$F:$F,MATCH($E8968,'SETORES PRAÇA'!$H:$H,0)),
))</f>
        <v>Segunda/Quarta/Sexta</v>
      </c>
      <c r="G8968" s="18" t="s">
        <v>888</v>
      </c>
      <c r="H8968" s="46">
        <v>1</v>
      </c>
      <c r="I8968" s="18" t="s">
        <v>8386</v>
      </c>
    </row>
    <row r="8969" spans="1:9" x14ac:dyDescent="0.35">
      <c r="A8969" s="68">
        <v>46134</v>
      </c>
      <c r="B8969" s="52" t="s">
        <v>6699</v>
      </c>
      <c r="C8969" s="30" t="str">
        <f>IFERROR(
INDEX('SETORES VARRIÇÃO'!$A:$A,MATCH($E8969,'SETORES VARRIÇÃO'!$H:$H,0)),
IFERROR(
INDEX('SETORES PRAÇA'!$A:$A,MATCH($E8969,'SETORES PRAÇA'!$H:$H,0)),
))</f>
        <v>MG</v>
      </c>
      <c r="D8969" s="30" t="str">
        <f>IFERROR(
INDEX('SETORES VARRIÇÃO'!$B:$B,MATCH($E8969,'SETORES VARRIÇÃO'!$H:$H,0)),
IFERROR(
INDEX('SETORES PRAÇA'!$B:$B,MATCH($E8969,'SETORES PRAÇA'!$H:$H,0)),
))</f>
        <v>MG10202VJ0039</v>
      </c>
      <c r="E8969" s="30" t="str">
        <f t="shared" si="185"/>
        <v>03-0269</v>
      </c>
      <c r="F8969" s="30" t="str">
        <f>IFERROR(
INDEX('SETORES VARRIÇÃO'!$F:$F,MATCH($E8969,'SETORES VARRIÇÃO'!$H:$H,0)),
IFERROR(
INDEX('SETORES PRAÇA'!$F:$F,MATCH($E8969,'SETORES PRAÇA'!$H:$H,0)),
))</f>
        <v>Segunda/Quarta/Sexta</v>
      </c>
      <c r="G8969" s="18" t="s">
        <v>888</v>
      </c>
      <c r="H8969" s="46">
        <v>1</v>
      </c>
      <c r="I8969" s="18" t="s">
        <v>8387</v>
      </c>
    </row>
    <row r="8970" spans="1:9" x14ac:dyDescent="0.35">
      <c r="A8970" s="68">
        <v>46134</v>
      </c>
      <c r="B8970" s="52" t="s">
        <v>6700</v>
      </c>
      <c r="C8970" s="30" t="str">
        <f>IFERROR(
INDEX('SETORES VARRIÇÃO'!$A:$A,MATCH($E8970,'SETORES VARRIÇÃO'!$H:$H,0)),
IFERROR(
INDEX('SETORES PRAÇA'!$A:$A,MATCH($E8970,'SETORES PRAÇA'!$H:$H,0)),
))</f>
        <v>ST</v>
      </c>
      <c r="D8970" s="30" t="str">
        <f>IFERROR(
INDEX('SETORES VARRIÇÃO'!$B:$B,MATCH($E8970,'SETORES VARRIÇÃO'!$H:$H,0)),
IFERROR(
INDEX('SETORES PRAÇA'!$B:$B,MATCH($E8970,'SETORES PRAÇA'!$H:$H,0)),
))</f>
        <v>ST10101VJ0009</v>
      </c>
      <c r="E8970" s="30" t="str">
        <f t="shared" si="185"/>
        <v>03-0270</v>
      </c>
      <c r="F8970" s="30" t="str">
        <f>IFERROR(
INDEX('SETORES VARRIÇÃO'!$F:$F,MATCH($E8970,'SETORES VARRIÇÃO'!$H:$H,0)),
IFERROR(
INDEX('SETORES PRAÇA'!$F:$F,MATCH($E8970,'SETORES PRAÇA'!$H:$H,0)),
))</f>
        <v>Segunda a Domingo</v>
      </c>
      <c r="G8970" s="18" t="s">
        <v>888</v>
      </c>
      <c r="H8970" s="46">
        <v>1</v>
      </c>
      <c r="I8970" s="18" t="s">
        <v>8388</v>
      </c>
    </row>
    <row r="8971" spans="1:9" x14ac:dyDescent="0.35">
      <c r="A8971" s="68">
        <v>46134</v>
      </c>
      <c r="B8971" s="52" t="s">
        <v>6701</v>
      </c>
      <c r="C8971" s="30" t="str">
        <f>IFERROR(
INDEX('SETORES VARRIÇÃO'!$A:$A,MATCH($E8971,'SETORES VARRIÇÃO'!$H:$H,0)),
IFERROR(
INDEX('SETORES PRAÇA'!$A:$A,MATCH($E8971,'SETORES PRAÇA'!$H:$H,0)),
))</f>
        <v>ST</v>
      </c>
      <c r="D8971" s="30" t="str">
        <f>IFERROR(
INDEX('SETORES VARRIÇÃO'!$B:$B,MATCH($E8971,'SETORES VARRIÇÃO'!$H:$H,0)),
IFERROR(
INDEX('SETORES PRAÇA'!$B:$B,MATCH($E8971,'SETORES PRAÇA'!$H:$H,0)),
))</f>
        <v>ST10101VJ0017</v>
      </c>
      <c r="E8971" s="30" t="str">
        <f t="shared" si="185"/>
        <v>03-0271</v>
      </c>
      <c r="F8971" s="30" t="str">
        <f>IFERROR(
INDEX('SETORES VARRIÇÃO'!$F:$F,MATCH($E8971,'SETORES VARRIÇÃO'!$H:$H,0)),
IFERROR(
INDEX('SETORES PRAÇA'!$F:$F,MATCH($E8971,'SETORES PRAÇA'!$H:$H,0)),
))</f>
        <v>Segunda a Sábado</v>
      </c>
      <c r="G8971" s="18" t="s">
        <v>888</v>
      </c>
      <c r="H8971" s="46">
        <v>1</v>
      </c>
      <c r="I8971" s="18" t="s">
        <v>8389</v>
      </c>
    </row>
    <row r="8972" spans="1:9" x14ac:dyDescent="0.35">
      <c r="A8972" s="68">
        <v>46134</v>
      </c>
      <c r="B8972" s="52" t="s">
        <v>6702</v>
      </c>
      <c r="C8972" s="30" t="str">
        <f>IFERROR(
INDEX('SETORES VARRIÇÃO'!$A:$A,MATCH($E8972,'SETORES VARRIÇÃO'!$H:$H,0)),
IFERROR(
INDEX('SETORES PRAÇA'!$A:$A,MATCH($E8972,'SETORES PRAÇA'!$H:$H,0)),
))</f>
        <v>ST</v>
      </c>
      <c r="D8972" s="30" t="str">
        <f>IFERROR(
INDEX('SETORES VARRIÇÃO'!$B:$B,MATCH($E8972,'SETORES VARRIÇÃO'!$H:$H,0)),
IFERROR(
INDEX('SETORES PRAÇA'!$B:$B,MATCH($E8972,'SETORES PRAÇA'!$H:$H,0)),
))</f>
        <v>ST10101VJ0001</v>
      </c>
      <c r="E8972" s="30" t="str">
        <f t="shared" si="185"/>
        <v>03-0272</v>
      </c>
      <c r="F8972" s="30" t="str">
        <f>IFERROR(
INDEX('SETORES VARRIÇÃO'!$F:$F,MATCH($E8972,'SETORES VARRIÇÃO'!$H:$H,0)),
IFERROR(
INDEX('SETORES PRAÇA'!$F:$F,MATCH($E8972,'SETORES PRAÇA'!$H:$H,0)),
))</f>
        <v>Segunda a Domingo</v>
      </c>
      <c r="G8972" s="18" t="s">
        <v>888</v>
      </c>
      <c r="H8972" s="46">
        <v>1</v>
      </c>
      <c r="I8972" s="18" t="s">
        <v>8390</v>
      </c>
    </row>
    <row r="8973" spans="1:9" x14ac:dyDescent="0.35">
      <c r="A8973" s="68">
        <v>46134</v>
      </c>
      <c r="B8973" s="52" t="s">
        <v>6703</v>
      </c>
      <c r="C8973" s="30" t="str">
        <f>IFERROR(
INDEX('SETORES VARRIÇÃO'!$A:$A,MATCH($E8973,'SETORES VARRIÇÃO'!$H:$H,0)),
IFERROR(
INDEX('SETORES PRAÇA'!$A:$A,MATCH($E8973,'SETORES PRAÇA'!$H:$H,0)),
))</f>
        <v>ST</v>
      </c>
      <c r="D8973" s="30" t="str">
        <f>IFERROR(
INDEX('SETORES VARRIÇÃO'!$B:$B,MATCH($E8973,'SETORES VARRIÇÃO'!$H:$H,0)),
IFERROR(
INDEX('SETORES PRAÇA'!$B:$B,MATCH($E8973,'SETORES PRAÇA'!$H:$H,0)),
))</f>
        <v>ST10101VJ0005</v>
      </c>
      <c r="E8973" s="30" t="str">
        <f t="shared" si="185"/>
        <v>03-0273</v>
      </c>
      <c r="F8973" s="30" t="str">
        <f>IFERROR(
INDEX('SETORES VARRIÇÃO'!$F:$F,MATCH($E8973,'SETORES VARRIÇÃO'!$H:$H,0)),
IFERROR(
INDEX('SETORES PRAÇA'!$F:$F,MATCH($E8973,'SETORES PRAÇA'!$H:$H,0)),
))</f>
        <v>Segunda a Domingo</v>
      </c>
      <c r="G8973" s="18" t="s">
        <v>887</v>
      </c>
      <c r="H8973" s="46" t="s">
        <v>1034</v>
      </c>
      <c r="I8973" s="18" t="s">
        <v>7599</v>
      </c>
    </row>
    <row r="8974" spans="1:9" x14ac:dyDescent="0.35">
      <c r="A8974" s="68">
        <v>46134</v>
      </c>
      <c r="B8974" s="52" t="s">
        <v>6704</v>
      </c>
      <c r="C8974" s="30" t="str">
        <f>IFERROR(
INDEX('SETORES VARRIÇÃO'!$A:$A,MATCH($E8974,'SETORES VARRIÇÃO'!$H:$H,0)),
IFERROR(
INDEX('SETORES PRAÇA'!$A:$A,MATCH($E8974,'SETORES PRAÇA'!$H:$H,0)),
))</f>
        <v>MG</v>
      </c>
      <c r="D8974" s="30" t="str">
        <f>IFERROR(
INDEX('SETORES VARRIÇÃO'!$B:$B,MATCH($E8974,'SETORES VARRIÇÃO'!$H:$H,0)),
IFERROR(
INDEX('SETORES PRAÇA'!$B:$B,MATCH($E8974,'SETORES PRAÇA'!$H:$H,0)),
))</f>
        <v>MG10203VJ0070</v>
      </c>
      <c r="E8974" s="30" t="str">
        <f t="shared" si="185"/>
        <v>03-0274</v>
      </c>
      <c r="F8974" s="30" t="str">
        <f>IFERROR(
INDEX('SETORES VARRIÇÃO'!$F:$F,MATCH($E8974,'SETORES VARRIÇÃO'!$H:$H,0)),
IFERROR(
INDEX('SETORES PRAÇA'!$F:$F,MATCH($E8974,'SETORES PRAÇA'!$H:$H,0)),
))</f>
        <v>Terça/Quinta/Sábado</v>
      </c>
      <c r="G8974" s="18" t="s">
        <v>888</v>
      </c>
      <c r="H8974" s="46">
        <v>1</v>
      </c>
      <c r="I8974" s="18" t="s">
        <v>8391</v>
      </c>
    </row>
    <row r="8975" spans="1:9" x14ac:dyDescent="0.35">
      <c r="A8975" s="68">
        <v>46134</v>
      </c>
      <c r="B8975" s="52" t="s">
        <v>6705</v>
      </c>
      <c r="C8975" s="30" t="str">
        <f>IFERROR(
INDEX('SETORES VARRIÇÃO'!$A:$A,MATCH($E8975,'SETORES VARRIÇÃO'!$H:$H,0)),
IFERROR(
INDEX('SETORES PRAÇA'!$A:$A,MATCH($E8975,'SETORES PRAÇA'!$H:$H,0)),
))</f>
        <v>ST</v>
      </c>
      <c r="D8975" s="30" t="str">
        <f>IFERROR(
INDEX('SETORES VARRIÇÃO'!$B:$B,MATCH($E8975,'SETORES VARRIÇÃO'!$H:$H,0)),
IFERROR(
INDEX('SETORES PRAÇA'!$B:$B,MATCH($E8975,'SETORES PRAÇA'!$H:$H,0)),
))</f>
        <v>ST10101VJ0021</v>
      </c>
      <c r="E8975" s="30" t="str">
        <f t="shared" si="185"/>
        <v>03-0275</v>
      </c>
      <c r="F8975" s="30" t="str">
        <f>IFERROR(
INDEX('SETORES VARRIÇÃO'!$F:$F,MATCH($E8975,'SETORES VARRIÇÃO'!$H:$H,0)),
IFERROR(
INDEX('SETORES PRAÇA'!$F:$F,MATCH($E8975,'SETORES PRAÇA'!$H:$H,0)),
))</f>
        <v>Segunda a Sábado</v>
      </c>
      <c r="G8975" s="18" t="s">
        <v>888</v>
      </c>
      <c r="H8975" s="46">
        <v>1</v>
      </c>
      <c r="I8975" s="18" t="s">
        <v>8392</v>
      </c>
    </row>
    <row r="8976" spans="1:9" x14ac:dyDescent="0.35">
      <c r="A8976" s="68">
        <v>46134</v>
      </c>
      <c r="B8976" s="52" t="s">
        <v>6706</v>
      </c>
      <c r="C8976" s="30" t="str">
        <f>IFERROR(
INDEX('SETORES VARRIÇÃO'!$A:$A,MATCH($E8976,'SETORES VARRIÇÃO'!$H:$H,0)),
IFERROR(
INDEX('SETORES PRAÇA'!$A:$A,MATCH($E8976,'SETORES PRAÇA'!$H:$H,0)),
))</f>
        <v>MG</v>
      </c>
      <c r="D8976" s="30" t="str">
        <f>IFERROR(
INDEX('SETORES VARRIÇÃO'!$B:$B,MATCH($E8976,'SETORES VARRIÇÃO'!$H:$H,0)),
IFERROR(
INDEX('SETORES PRAÇA'!$B:$B,MATCH($E8976,'SETORES PRAÇA'!$H:$H,0)),
))</f>
        <v>MG10203VJ0067</v>
      </c>
      <c r="E8976" s="30" t="str">
        <f t="shared" si="185"/>
        <v>03-0276</v>
      </c>
      <c r="F8976" s="30" t="str">
        <f>IFERROR(
INDEX('SETORES VARRIÇÃO'!$F:$F,MATCH($E8976,'SETORES VARRIÇÃO'!$H:$H,0)),
IFERROR(
INDEX('SETORES PRAÇA'!$F:$F,MATCH($E8976,'SETORES PRAÇA'!$H:$H,0)),
))</f>
        <v>Terça/Quinta/Sábado</v>
      </c>
      <c r="G8976" s="18" t="s">
        <v>888</v>
      </c>
      <c r="H8976" s="46">
        <v>1</v>
      </c>
      <c r="I8976" s="18" t="s">
        <v>8393</v>
      </c>
    </row>
    <row r="8977" spans="1:9" x14ac:dyDescent="0.35">
      <c r="A8977" s="68">
        <v>46134</v>
      </c>
      <c r="B8977" s="52" t="s">
        <v>6707</v>
      </c>
      <c r="C8977" s="30" t="str">
        <f>IFERROR(
INDEX('SETORES VARRIÇÃO'!$A:$A,MATCH($E8977,'SETORES VARRIÇÃO'!$H:$H,0)),
IFERROR(
INDEX('SETORES PRAÇA'!$A:$A,MATCH($E8977,'SETORES PRAÇA'!$H:$H,0)),
))</f>
        <v>ST</v>
      </c>
      <c r="D8977" s="30" t="str">
        <f>IFERROR(
INDEX('SETORES VARRIÇÃO'!$B:$B,MATCH($E8977,'SETORES VARRIÇÃO'!$H:$H,0)),
IFERROR(
INDEX('SETORES PRAÇA'!$B:$B,MATCH($E8977,'SETORES PRAÇA'!$H:$H,0)),
))</f>
        <v>ST10101VJ0020</v>
      </c>
      <c r="E8977" s="30" t="str">
        <f t="shared" si="185"/>
        <v>03-0277</v>
      </c>
      <c r="F8977" s="30" t="str">
        <f>IFERROR(
INDEX('SETORES VARRIÇÃO'!$F:$F,MATCH($E8977,'SETORES VARRIÇÃO'!$H:$H,0)),
IFERROR(
INDEX('SETORES PRAÇA'!$F:$F,MATCH($E8977,'SETORES PRAÇA'!$H:$H,0)),
))</f>
        <v>Segunda a Sábado</v>
      </c>
      <c r="G8977" s="18" t="s">
        <v>888</v>
      </c>
      <c r="H8977" s="46">
        <v>1</v>
      </c>
      <c r="I8977" s="18" t="s">
        <v>8394</v>
      </c>
    </row>
    <row r="8978" spans="1:9" x14ac:dyDescent="0.35">
      <c r="A8978" s="68">
        <v>46134</v>
      </c>
      <c r="B8978" s="52" t="s">
        <v>6708</v>
      </c>
      <c r="C8978" s="30" t="str">
        <f>IFERROR(
INDEX('SETORES VARRIÇÃO'!$A:$A,MATCH($E8978,'SETORES VARRIÇÃO'!$H:$H,0)),
IFERROR(
INDEX('SETORES PRAÇA'!$A:$A,MATCH($E8978,'SETORES PRAÇA'!$H:$H,0)),
))</f>
        <v>ST</v>
      </c>
      <c r="D8978" s="30" t="str">
        <f>IFERROR(
INDEX('SETORES VARRIÇÃO'!$B:$B,MATCH($E8978,'SETORES VARRIÇÃO'!$H:$H,0)),
IFERROR(
INDEX('SETORES PRAÇA'!$B:$B,MATCH($E8978,'SETORES PRAÇA'!$H:$H,0)),
))</f>
        <v>ST10101VJ0010</v>
      </c>
      <c r="E8978" s="30" t="str">
        <f t="shared" si="185"/>
        <v>03-0278</v>
      </c>
      <c r="F8978" s="30" t="str">
        <f>IFERROR(
INDEX('SETORES VARRIÇÃO'!$F:$F,MATCH($E8978,'SETORES VARRIÇÃO'!$H:$H,0)),
IFERROR(
INDEX('SETORES PRAÇA'!$F:$F,MATCH($E8978,'SETORES PRAÇA'!$H:$H,0)),
))</f>
        <v>Segunda a Domingo</v>
      </c>
      <c r="G8978" s="18" t="s">
        <v>888</v>
      </c>
      <c r="H8978" s="46">
        <v>1</v>
      </c>
      <c r="I8978" s="18" t="s">
        <v>8395</v>
      </c>
    </row>
    <row r="8979" spans="1:9" x14ac:dyDescent="0.35">
      <c r="A8979" s="68">
        <v>46134</v>
      </c>
      <c r="B8979" s="52" t="s">
        <v>6709</v>
      </c>
      <c r="C8979" s="30" t="str">
        <f>IFERROR(
INDEX('SETORES VARRIÇÃO'!$A:$A,MATCH($E8979,'SETORES VARRIÇÃO'!$H:$H,0)),
IFERROR(
INDEX('SETORES PRAÇA'!$A:$A,MATCH($E8979,'SETORES PRAÇA'!$H:$H,0)),
))</f>
        <v>MG</v>
      </c>
      <c r="D8979" s="30" t="str">
        <f>IFERROR(
INDEX('SETORES VARRIÇÃO'!$B:$B,MATCH($E8979,'SETORES VARRIÇÃO'!$H:$H,0)),
IFERROR(
INDEX('SETORES PRAÇA'!$B:$B,MATCH($E8979,'SETORES PRAÇA'!$H:$H,0)),
))</f>
        <v>MG10302VJ0016</v>
      </c>
      <c r="E8979" s="30" t="str">
        <f t="shared" si="185"/>
        <v>03-0279</v>
      </c>
      <c r="F8979" s="30" t="str">
        <f>IFERROR(
INDEX('SETORES VARRIÇÃO'!$F:$F,MATCH($E8979,'SETORES VARRIÇÃO'!$H:$H,0)),
IFERROR(
INDEX('SETORES PRAÇA'!$F:$F,MATCH($E8979,'SETORES PRAÇA'!$H:$H,0)),
))</f>
        <v>Segunda/Quinta</v>
      </c>
      <c r="G8979" s="18" t="s">
        <v>888</v>
      </c>
      <c r="H8979" s="46">
        <v>1</v>
      </c>
      <c r="I8979" s="18" t="s">
        <v>8396</v>
      </c>
    </row>
    <row r="8980" spans="1:9" x14ac:dyDescent="0.35">
      <c r="A8980" s="68">
        <v>46134</v>
      </c>
      <c r="B8980" s="52" t="s">
        <v>6710</v>
      </c>
      <c r="C8980" s="30" t="str">
        <f>IFERROR(
INDEX('SETORES VARRIÇÃO'!$A:$A,MATCH($E8980,'SETORES VARRIÇÃO'!$H:$H,0)),
IFERROR(
INDEX('SETORES PRAÇA'!$A:$A,MATCH($E8980,'SETORES PRAÇA'!$H:$H,0)),
))</f>
        <v>MG</v>
      </c>
      <c r="D8980" s="30" t="str">
        <f>IFERROR(
INDEX('SETORES VARRIÇÃO'!$B:$B,MATCH($E8980,'SETORES VARRIÇÃO'!$H:$H,0)),
IFERROR(
INDEX('SETORES PRAÇA'!$B:$B,MATCH($E8980,'SETORES PRAÇA'!$H:$H,0)),
))</f>
        <v>MG10302VJ0015</v>
      </c>
      <c r="E8980" s="30" t="str">
        <f t="shared" si="185"/>
        <v>03-0280</v>
      </c>
      <c r="F8980" s="30" t="str">
        <f>IFERROR(
INDEX('SETORES VARRIÇÃO'!$F:$F,MATCH($E8980,'SETORES VARRIÇÃO'!$H:$H,0)),
IFERROR(
INDEX('SETORES PRAÇA'!$F:$F,MATCH($E8980,'SETORES PRAÇA'!$H:$H,0)),
))</f>
        <v>Segunda/Quinta</v>
      </c>
      <c r="G8980" s="18" t="s">
        <v>888</v>
      </c>
      <c r="H8980" s="46">
        <v>1</v>
      </c>
      <c r="I8980" s="18" t="s">
        <v>8397</v>
      </c>
    </row>
    <row r="8981" spans="1:9" x14ac:dyDescent="0.35">
      <c r="A8981" s="68">
        <v>46134</v>
      </c>
      <c r="B8981" s="52" t="s">
        <v>6711</v>
      </c>
      <c r="C8981" s="30" t="str">
        <f>IFERROR(
INDEX('SETORES VARRIÇÃO'!$A:$A,MATCH($E8981,'SETORES VARRIÇÃO'!$H:$H,0)),
IFERROR(
INDEX('SETORES PRAÇA'!$A:$A,MATCH($E8981,'SETORES PRAÇA'!$H:$H,0)),
))</f>
        <v>ST</v>
      </c>
      <c r="D8981" s="30" t="str">
        <f>IFERROR(
INDEX('SETORES VARRIÇÃO'!$B:$B,MATCH($E8981,'SETORES VARRIÇÃO'!$H:$H,0)),
IFERROR(
INDEX('SETORES PRAÇA'!$B:$B,MATCH($E8981,'SETORES PRAÇA'!$H:$H,0)),
))</f>
        <v>ST10303VJ0047</v>
      </c>
      <c r="E8981" s="30" t="str">
        <f t="shared" si="185"/>
        <v>03-0281</v>
      </c>
      <c r="F8981" s="30" t="str">
        <f>IFERROR(
INDEX('SETORES VARRIÇÃO'!$F:$F,MATCH($E8981,'SETORES VARRIÇÃO'!$H:$H,0)),
IFERROR(
INDEX('SETORES PRAÇA'!$F:$F,MATCH($E8981,'SETORES PRAÇA'!$H:$H,0)),
))</f>
        <v>Terça/Sexta</v>
      </c>
      <c r="G8981" s="18" t="s">
        <v>887</v>
      </c>
      <c r="H8981" s="46" t="s">
        <v>1034</v>
      </c>
      <c r="I8981" s="18" t="s">
        <v>7005</v>
      </c>
    </row>
    <row r="8982" spans="1:9" x14ac:dyDescent="0.35">
      <c r="A8982" s="68">
        <v>46134</v>
      </c>
      <c r="B8982" s="52" t="s">
        <v>6712</v>
      </c>
      <c r="C8982" s="30" t="str">
        <f>IFERROR(
INDEX('SETORES VARRIÇÃO'!$A:$A,MATCH($E8982,'SETORES VARRIÇÃO'!$H:$H,0)),
IFERROR(
INDEX('SETORES PRAÇA'!$A:$A,MATCH($E8982,'SETORES PRAÇA'!$H:$H,0)),
))</f>
        <v>ST</v>
      </c>
      <c r="D8982" s="30" t="str">
        <f>IFERROR(
INDEX('SETORES VARRIÇÃO'!$B:$B,MATCH($E8982,'SETORES VARRIÇÃO'!$H:$H,0)),
IFERROR(
INDEX('SETORES PRAÇA'!$B:$B,MATCH($E8982,'SETORES PRAÇA'!$H:$H,0)),
))</f>
        <v>ST10202VJ0073</v>
      </c>
      <c r="E8982" s="30" t="str">
        <f t="shared" si="185"/>
        <v>03-0282</v>
      </c>
      <c r="F8982" s="30" t="str">
        <f>IFERROR(
INDEX('SETORES VARRIÇÃO'!$F:$F,MATCH($E8982,'SETORES VARRIÇÃO'!$H:$H,0)),
IFERROR(
INDEX('SETORES PRAÇA'!$F:$F,MATCH($E8982,'SETORES PRAÇA'!$H:$H,0)),
))</f>
        <v>Segunda/Quarta/Sexta</v>
      </c>
      <c r="G8982" s="18" t="s">
        <v>888</v>
      </c>
      <c r="H8982" s="46">
        <v>1</v>
      </c>
      <c r="I8982" s="18" t="s">
        <v>8398</v>
      </c>
    </row>
    <row r="8983" spans="1:9" x14ac:dyDescent="0.35">
      <c r="A8983" s="68">
        <v>46134</v>
      </c>
      <c r="B8983" s="52" t="s">
        <v>6713</v>
      </c>
      <c r="C8983" s="30" t="str">
        <f>IFERROR(
INDEX('SETORES VARRIÇÃO'!$A:$A,MATCH($E8983,'SETORES VARRIÇÃO'!$H:$H,0)),
IFERROR(
INDEX('SETORES PRAÇA'!$A:$A,MATCH($E8983,'SETORES PRAÇA'!$H:$H,0)),
))</f>
        <v>ST</v>
      </c>
      <c r="D8983" s="30" t="str">
        <f>IFERROR(
INDEX('SETORES VARRIÇÃO'!$B:$B,MATCH($E8983,'SETORES VARRIÇÃO'!$H:$H,0)),
IFERROR(
INDEX('SETORES PRAÇA'!$B:$B,MATCH($E8983,'SETORES PRAÇA'!$H:$H,0)),
))</f>
        <v>ST10302VJ0034</v>
      </c>
      <c r="E8983" s="30" t="str">
        <f t="shared" si="185"/>
        <v>03-0283</v>
      </c>
      <c r="F8983" s="30" t="str">
        <f>IFERROR(
INDEX('SETORES VARRIÇÃO'!$F:$F,MATCH($E8983,'SETORES VARRIÇÃO'!$H:$H,0)),
IFERROR(
INDEX('SETORES PRAÇA'!$F:$F,MATCH($E8983,'SETORES PRAÇA'!$H:$H,0)),
))</f>
        <v>Segunda/Quinta</v>
      </c>
      <c r="G8983" s="18" t="s">
        <v>887</v>
      </c>
      <c r="H8983" s="46" t="s">
        <v>1034</v>
      </c>
      <c r="I8983" s="18" t="s">
        <v>7007</v>
      </c>
    </row>
    <row r="8984" spans="1:9" x14ac:dyDescent="0.35">
      <c r="A8984" s="68">
        <v>46134</v>
      </c>
      <c r="B8984" s="52" t="s">
        <v>6714</v>
      </c>
      <c r="C8984" s="30" t="str">
        <f>IFERROR(
INDEX('SETORES VARRIÇÃO'!$A:$A,MATCH($E8984,'SETORES VARRIÇÃO'!$H:$H,0)),
IFERROR(
INDEX('SETORES PRAÇA'!$A:$A,MATCH($E8984,'SETORES PRAÇA'!$H:$H,0)),
))</f>
        <v>ST</v>
      </c>
      <c r="D8984" s="30" t="str">
        <f>IFERROR(
INDEX('SETORES VARRIÇÃO'!$B:$B,MATCH($E8984,'SETORES VARRIÇÃO'!$H:$H,0)),
IFERROR(
INDEX('SETORES PRAÇA'!$B:$B,MATCH($E8984,'SETORES PRAÇA'!$H:$H,0)),
))</f>
        <v>ST10101VJ0004</v>
      </c>
      <c r="E8984" s="30" t="str">
        <f t="shared" si="185"/>
        <v>03-0284</v>
      </c>
      <c r="F8984" s="30" t="str">
        <f>IFERROR(
INDEX('SETORES VARRIÇÃO'!$F:$F,MATCH($E8984,'SETORES VARRIÇÃO'!$H:$H,0)),
IFERROR(
INDEX('SETORES PRAÇA'!$F:$F,MATCH($E8984,'SETORES PRAÇA'!$H:$H,0)),
))</f>
        <v>Segunda a Domingo</v>
      </c>
      <c r="G8984" s="18" t="s">
        <v>887</v>
      </c>
      <c r="H8984" s="46" t="s">
        <v>1034</v>
      </c>
      <c r="I8984" s="18" t="s">
        <v>7008</v>
      </c>
    </row>
    <row r="8985" spans="1:9" x14ac:dyDescent="0.35">
      <c r="A8985" s="68">
        <v>46134</v>
      </c>
      <c r="B8985" s="52" t="s">
        <v>6715</v>
      </c>
      <c r="C8985" s="30" t="str">
        <f>IFERROR(
INDEX('SETORES VARRIÇÃO'!$A:$A,MATCH($E8985,'SETORES VARRIÇÃO'!$H:$H,0)),
IFERROR(
INDEX('SETORES PRAÇA'!$A:$A,MATCH($E8985,'SETORES PRAÇA'!$H:$H,0)),
))</f>
        <v>ST</v>
      </c>
      <c r="D8985" s="30" t="str">
        <f>IFERROR(
INDEX('SETORES VARRIÇÃO'!$B:$B,MATCH($E8985,'SETORES VARRIÇÃO'!$H:$H,0)),
IFERROR(
INDEX('SETORES PRAÇA'!$B:$B,MATCH($E8985,'SETORES PRAÇA'!$H:$H,0)),
))</f>
        <v>ST10203VJ0077</v>
      </c>
      <c r="E8985" s="30" t="str">
        <f t="shared" si="185"/>
        <v>03-0285</v>
      </c>
      <c r="F8985" s="30" t="str">
        <f>IFERROR(
INDEX('SETORES VARRIÇÃO'!$F:$F,MATCH($E8985,'SETORES VARRIÇÃO'!$H:$H,0)),
IFERROR(
INDEX('SETORES PRAÇA'!$F:$F,MATCH($E8985,'SETORES PRAÇA'!$H:$H,0)),
))</f>
        <v>Terça/Quinta/Sábado</v>
      </c>
      <c r="G8985" s="18" t="s">
        <v>888</v>
      </c>
      <c r="H8985" s="46">
        <v>1</v>
      </c>
      <c r="I8985" s="18" t="s">
        <v>8399</v>
      </c>
    </row>
    <row r="8986" spans="1:9" x14ac:dyDescent="0.35">
      <c r="A8986" s="68">
        <v>46134</v>
      </c>
      <c r="B8986" s="52" t="s">
        <v>6716</v>
      </c>
      <c r="C8986" s="30" t="str">
        <f>IFERROR(
INDEX('SETORES VARRIÇÃO'!$A:$A,MATCH($E8986,'SETORES VARRIÇÃO'!$H:$H,0)),
IFERROR(
INDEX('SETORES PRAÇA'!$A:$A,MATCH($E8986,'SETORES PRAÇA'!$H:$H,0)),
))</f>
        <v>ST</v>
      </c>
      <c r="D8986" s="30" t="str">
        <f>IFERROR(
INDEX('SETORES VARRIÇÃO'!$B:$B,MATCH($E8986,'SETORES VARRIÇÃO'!$H:$H,0)),
IFERROR(
INDEX('SETORES PRAÇA'!$B:$B,MATCH($E8986,'SETORES PRAÇA'!$H:$H,0)),
))</f>
        <v>ST10202VJ0074</v>
      </c>
      <c r="E8986" s="30" t="str">
        <f t="shared" si="185"/>
        <v>03-0286</v>
      </c>
      <c r="F8986" s="30" t="str">
        <f>IFERROR(
INDEX('SETORES VARRIÇÃO'!$F:$F,MATCH($E8986,'SETORES VARRIÇÃO'!$H:$H,0)),
IFERROR(
INDEX('SETORES PRAÇA'!$F:$F,MATCH($E8986,'SETORES PRAÇA'!$H:$H,0)),
))</f>
        <v>Segunda/Quarta/Sexta</v>
      </c>
      <c r="G8986" s="18" t="s">
        <v>888</v>
      </c>
      <c r="H8986" s="46">
        <v>1</v>
      </c>
      <c r="I8986" s="18" t="s">
        <v>8400</v>
      </c>
    </row>
    <row r="8987" spans="1:9" x14ac:dyDescent="0.35">
      <c r="A8987" s="68">
        <v>46134</v>
      </c>
      <c r="B8987" s="52" t="s">
        <v>6717</v>
      </c>
      <c r="C8987" s="30" t="str">
        <f>IFERROR(
INDEX('SETORES VARRIÇÃO'!$A:$A,MATCH($E8987,'SETORES VARRIÇÃO'!$H:$H,0)),
IFERROR(
INDEX('SETORES PRAÇA'!$A:$A,MATCH($E8987,'SETORES PRAÇA'!$H:$H,0)),
))</f>
        <v>ST</v>
      </c>
      <c r="D8987" s="30" t="str">
        <f>IFERROR(
INDEX('SETORES VARRIÇÃO'!$B:$B,MATCH($E8987,'SETORES VARRIÇÃO'!$H:$H,0)),
IFERROR(
INDEX('SETORES PRAÇA'!$B:$B,MATCH($E8987,'SETORES PRAÇA'!$H:$H,0)),
))</f>
        <v>ST10303VJ0041</v>
      </c>
      <c r="E8987" s="30" t="str">
        <f t="shared" si="185"/>
        <v>03-0287</v>
      </c>
      <c r="F8987" s="30" t="str">
        <f>IFERROR(
INDEX('SETORES VARRIÇÃO'!$F:$F,MATCH($E8987,'SETORES VARRIÇÃO'!$H:$H,0)),
IFERROR(
INDEX('SETORES PRAÇA'!$F:$F,MATCH($E8987,'SETORES PRAÇA'!$H:$H,0)),
))</f>
        <v>Terça/Sexta</v>
      </c>
      <c r="G8987" s="18" t="s">
        <v>887</v>
      </c>
      <c r="H8987" s="46" t="s">
        <v>1034</v>
      </c>
      <c r="I8987" s="18" t="s">
        <v>8176</v>
      </c>
    </row>
    <row r="8988" spans="1:9" x14ac:dyDescent="0.35">
      <c r="A8988" s="68">
        <v>46134</v>
      </c>
      <c r="B8988" s="52" t="s">
        <v>6718</v>
      </c>
      <c r="C8988" s="30" t="str">
        <f>IFERROR(
INDEX('SETORES VARRIÇÃO'!$A:$A,MATCH($E8988,'SETORES VARRIÇÃO'!$H:$H,0)),
IFERROR(
INDEX('SETORES PRAÇA'!$A:$A,MATCH($E8988,'SETORES PRAÇA'!$H:$H,0)),
))</f>
        <v>ST</v>
      </c>
      <c r="D8988" s="30" t="str">
        <f>IFERROR(
INDEX('SETORES VARRIÇÃO'!$B:$B,MATCH($E8988,'SETORES VARRIÇÃO'!$H:$H,0)),
IFERROR(
INDEX('SETORES PRAÇA'!$B:$B,MATCH($E8988,'SETORES PRAÇA'!$H:$H,0)),
))</f>
        <v>ST10101VJ0002</v>
      </c>
      <c r="E8988" s="30" t="str">
        <f t="shared" si="185"/>
        <v>03-0288</v>
      </c>
      <c r="F8988" s="30" t="str">
        <f>IFERROR(
INDEX('SETORES VARRIÇÃO'!$F:$F,MATCH($E8988,'SETORES VARRIÇÃO'!$H:$H,0)),
IFERROR(
INDEX('SETORES PRAÇA'!$F:$F,MATCH($E8988,'SETORES PRAÇA'!$H:$H,0)),
))</f>
        <v>Segunda a Domingo</v>
      </c>
      <c r="G8988" s="18" t="s">
        <v>888</v>
      </c>
      <c r="H8988" s="46">
        <v>1</v>
      </c>
      <c r="I8988" s="18" t="s">
        <v>8401</v>
      </c>
    </row>
    <row r="8989" spans="1:9" x14ac:dyDescent="0.35">
      <c r="A8989" s="68">
        <v>46134</v>
      </c>
      <c r="B8989" s="52" t="s">
        <v>6719</v>
      </c>
      <c r="C8989" s="30" t="str">
        <f>IFERROR(
INDEX('SETORES VARRIÇÃO'!$A:$A,MATCH($E8989,'SETORES VARRIÇÃO'!$H:$H,0)),
IFERROR(
INDEX('SETORES PRAÇA'!$A:$A,MATCH($E8989,'SETORES PRAÇA'!$H:$H,0)),
))</f>
        <v>ST</v>
      </c>
      <c r="D8989" s="30" t="str">
        <f>IFERROR(
INDEX('SETORES VARRIÇÃO'!$B:$B,MATCH($E8989,'SETORES VARRIÇÃO'!$H:$H,0)),
IFERROR(
INDEX('SETORES PRAÇA'!$B:$B,MATCH($E8989,'SETORES PRAÇA'!$H:$H,0)),
))</f>
        <v>ST10303VJ0040</v>
      </c>
      <c r="E8989" s="30" t="str">
        <f t="shared" si="185"/>
        <v>03-0289</v>
      </c>
      <c r="F8989" s="30" t="str">
        <f>IFERROR(
INDEX('SETORES VARRIÇÃO'!$F:$F,MATCH($E8989,'SETORES VARRIÇÃO'!$H:$H,0)),
IFERROR(
INDEX('SETORES PRAÇA'!$F:$F,MATCH($E8989,'SETORES PRAÇA'!$H:$H,0)),
))</f>
        <v>Terça/Sexta</v>
      </c>
      <c r="G8989" s="18" t="s">
        <v>887</v>
      </c>
      <c r="H8989" s="46" t="s">
        <v>1034</v>
      </c>
      <c r="I8989" s="18" t="s">
        <v>7013</v>
      </c>
    </row>
    <row r="8990" spans="1:9" x14ac:dyDescent="0.35">
      <c r="A8990" s="68">
        <v>46134</v>
      </c>
      <c r="B8990" s="52" t="s">
        <v>6720</v>
      </c>
      <c r="C8990" s="30" t="str">
        <f>IFERROR(
INDEX('SETORES VARRIÇÃO'!$A:$A,MATCH($E8990,'SETORES VARRIÇÃO'!$H:$H,0)),
IFERROR(
INDEX('SETORES PRAÇA'!$A:$A,MATCH($E8990,'SETORES PRAÇA'!$H:$H,0)),
))</f>
        <v>MG</v>
      </c>
      <c r="D8990" s="30" t="str">
        <f>IFERROR(
INDEX('SETORES VARRIÇÃO'!$B:$B,MATCH($E8990,'SETORES VARRIÇÃO'!$H:$H,0)),
IFERROR(
INDEX('SETORES PRAÇA'!$B:$B,MATCH($E8990,'SETORES PRAÇA'!$H:$H,0)),
))</f>
        <v>MG10202VJ0027</v>
      </c>
      <c r="E8990" s="30" t="str">
        <f t="shared" si="185"/>
        <v>03-0290</v>
      </c>
      <c r="F8990" s="30" t="str">
        <f>IFERROR(
INDEX('SETORES VARRIÇÃO'!$F:$F,MATCH($E8990,'SETORES VARRIÇÃO'!$H:$H,0)),
IFERROR(
INDEX('SETORES PRAÇA'!$F:$F,MATCH($E8990,'SETORES PRAÇA'!$H:$H,0)),
))</f>
        <v>Segunda/Quarta/Sexta</v>
      </c>
      <c r="G8990" s="18" t="s">
        <v>888</v>
      </c>
      <c r="H8990" s="46">
        <v>1</v>
      </c>
      <c r="I8990" s="18" t="s">
        <v>8402</v>
      </c>
    </row>
    <row r="8991" spans="1:9" x14ac:dyDescent="0.35">
      <c r="A8991" s="68">
        <v>46134</v>
      </c>
      <c r="B8991" s="52" t="s">
        <v>6721</v>
      </c>
      <c r="C8991" s="30" t="str">
        <f>IFERROR(
INDEX('SETORES VARRIÇÃO'!$A:$A,MATCH($E8991,'SETORES VARRIÇÃO'!$H:$H,0)),
IFERROR(
INDEX('SETORES PRAÇA'!$A:$A,MATCH($E8991,'SETORES PRAÇA'!$H:$H,0)),
))</f>
        <v>ST</v>
      </c>
      <c r="D8991" s="30" t="str">
        <f>IFERROR(
INDEX('SETORES VARRIÇÃO'!$B:$B,MATCH($E8991,'SETORES VARRIÇÃO'!$H:$H,0)),
IFERROR(
INDEX('SETORES PRAÇA'!$B:$B,MATCH($E8991,'SETORES PRAÇA'!$H:$H,0)),
))</f>
        <v>ST10302VJ0024</v>
      </c>
      <c r="E8991" s="30" t="str">
        <f t="shared" si="185"/>
        <v>03-0291</v>
      </c>
      <c r="F8991" s="30" t="str">
        <f>IFERROR(
INDEX('SETORES VARRIÇÃO'!$F:$F,MATCH($E8991,'SETORES VARRIÇÃO'!$H:$H,0)),
IFERROR(
INDEX('SETORES PRAÇA'!$F:$F,MATCH($E8991,'SETORES PRAÇA'!$H:$H,0)),
))</f>
        <v>Segunda/Quinta</v>
      </c>
      <c r="G8991" s="18" t="s">
        <v>887</v>
      </c>
      <c r="H8991" s="46" t="s">
        <v>1034</v>
      </c>
      <c r="I8991" s="18" t="s">
        <v>7997</v>
      </c>
    </row>
    <row r="8992" spans="1:9" x14ac:dyDescent="0.35">
      <c r="A8992" s="68">
        <v>46134</v>
      </c>
      <c r="B8992" s="52" t="s">
        <v>6722</v>
      </c>
      <c r="C8992" s="30" t="str">
        <f>IFERROR(
INDEX('SETORES VARRIÇÃO'!$A:$A,MATCH($E8992,'SETORES VARRIÇÃO'!$H:$H,0)),
IFERROR(
INDEX('SETORES PRAÇA'!$A:$A,MATCH($E8992,'SETORES PRAÇA'!$H:$H,0)),
))</f>
        <v>MG</v>
      </c>
      <c r="D8992" s="30" t="str">
        <f>IFERROR(
INDEX('SETORES VARRIÇÃO'!$B:$B,MATCH($E8992,'SETORES VARRIÇÃO'!$H:$H,0)),
IFERROR(
INDEX('SETORES PRAÇA'!$B:$B,MATCH($E8992,'SETORES PRAÇA'!$H:$H,0)),
))</f>
        <v>MG10203VP0028/29</v>
      </c>
      <c r="E8992" s="30" t="str">
        <f t="shared" si="185"/>
        <v>03-0292</v>
      </c>
      <c r="F8992" s="30" t="str">
        <f>IFERROR(
INDEX('SETORES VARRIÇÃO'!$F:$F,MATCH($E8992,'SETORES VARRIÇÃO'!$H:$H,0)),
IFERROR(
INDEX('SETORES PRAÇA'!$F:$F,MATCH($E8992,'SETORES PRAÇA'!$H:$H,0)),
))</f>
        <v>Terça/Quinta/Sábado</v>
      </c>
      <c r="G8992" s="18" t="s">
        <v>888</v>
      </c>
      <c r="H8992" s="46">
        <v>1</v>
      </c>
      <c r="I8992" s="18" t="s">
        <v>8403</v>
      </c>
    </row>
    <row r="8993" spans="1:9" x14ac:dyDescent="0.35">
      <c r="A8993" s="68">
        <v>46134</v>
      </c>
      <c r="B8993" s="52" t="s">
        <v>6723</v>
      </c>
      <c r="C8993" s="30" t="str">
        <f>IFERROR(
INDEX('SETORES VARRIÇÃO'!$A:$A,MATCH($E8993,'SETORES VARRIÇÃO'!$H:$H,0)),
IFERROR(
INDEX('SETORES PRAÇA'!$A:$A,MATCH($E8993,'SETORES PRAÇA'!$H:$H,0)),
))</f>
        <v>ST</v>
      </c>
      <c r="D8993" s="30" t="str">
        <f>IFERROR(
INDEX('SETORES VARRIÇÃO'!$B:$B,MATCH($E8993,'SETORES VARRIÇÃO'!$H:$H,0)),
IFERROR(
INDEX('SETORES PRAÇA'!$B:$B,MATCH($E8993,'SETORES PRAÇA'!$H:$H,0)),
))</f>
        <v>ST10101VJ0023</v>
      </c>
      <c r="E8993" s="30" t="str">
        <f t="shared" si="185"/>
        <v>03-0293</v>
      </c>
      <c r="F8993" s="30" t="str">
        <f>IFERROR(
INDEX('SETORES VARRIÇÃO'!$F:$F,MATCH($E8993,'SETORES VARRIÇÃO'!$H:$H,0)),
IFERROR(
INDEX('SETORES PRAÇA'!$F:$F,MATCH($E8993,'SETORES PRAÇA'!$H:$H,0)),
))</f>
        <v>Segunda a Sábado</v>
      </c>
      <c r="G8993" s="18" t="s">
        <v>888</v>
      </c>
      <c r="H8993" s="46">
        <v>1</v>
      </c>
      <c r="I8993" s="18" t="s">
        <v>8404</v>
      </c>
    </row>
    <row r="8994" spans="1:9" x14ac:dyDescent="0.35">
      <c r="A8994" s="68">
        <v>46134</v>
      </c>
      <c r="B8994" s="52" t="s">
        <v>6724</v>
      </c>
      <c r="C8994" s="30" t="str">
        <f>IFERROR(
INDEX('SETORES VARRIÇÃO'!$A:$A,MATCH($E8994,'SETORES VARRIÇÃO'!$H:$H,0)),
IFERROR(
INDEX('SETORES PRAÇA'!$A:$A,MATCH($E8994,'SETORES PRAÇA'!$H:$H,0)),
))</f>
        <v>CV</v>
      </c>
      <c r="D8994" s="30" t="str">
        <f>IFERROR(
INDEX('SETORES VARRIÇÃO'!$B:$B,MATCH($E8994,'SETORES VARRIÇÃO'!$H:$H,0)),
IFERROR(
INDEX('SETORES PRAÇA'!$B:$B,MATCH($E8994,'SETORES PRAÇA'!$H:$H,0)),
))</f>
        <v>CV10202VP0012</v>
      </c>
      <c r="E8994" s="30" t="str">
        <f t="shared" si="185"/>
        <v>03-0294</v>
      </c>
      <c r="F8994" s="30" t="str">
        <f>IFERROR(
INDEX('SETORES VARRIÇÃO'!$F:$F,MATCH($E8994,'SETORES VARRIÇÃO'!$H:$H,0)),
IFERROR(
INDEX('SETORES PRAÇA'!$F:$F,MATCH($E8994,'SETORES PRAÇA'!$H:$H,0)),
))</f>
        <v>Segunda/Quarta/Sexta</v>
      </c>
      <c r="G8994" s="18" t="s">
        <v>887</v>
      </c>
      <c r="H8994" s="46" t="s">
        <v>1034</v>
      </c>
      <c r="I8994" s="18" t="s">
        <v>7808</v>
      </c>
    </row>
    <row r="8995" spans="1:9" x14ac:dyDescent="0.35">
      <c r="A8995" s="68">
        <v>46134</v>
      </c>
      <c r="B8995" s="52" t="s">
        <v>6725</v>
      </c>
      <c r="C8995" s="30" t="str">
        <f>IFERROR(
INDEX('SETORES VARRIÇÃO'!$A:$A,MATCH($E8995,'SETORES VARRIÇÃO'!$H:$H,0)),
IFERROR(
INDEX('SETORES PRAÇA'!$A:$A,MATCH($E8995,'SETORES PRAÇA'!$H:$H,0)),
))</f>
        <v>ST</v>
      </c>
      <c r="D8995" s="30" t="str">
        <f>IFERROR(
INDEX('SETORES VARRIÇÃO'!$B:$B,MATCH($E8995,'SETORES VARRIÇÃO'!$H:$H,0)),
IFERROR(
INDEX('SETORES PRAÇA'!$B:$B,MATCH($E8995,'SETORES PRAÇA'!$H:$H,0)),
))</f>
        <v>ST10101VJ0018</v>
      </c>
      <c r="E8995" s="30" t="str">
        <f t="shared" si="185"/>
        <v>03-0295</v>
      </c>
      <c r="F8995" s="30" t="str">
        <f>IFERROR(
INDEX('SETORES VARRIÇÃO'!$F:$F,MATCH($E8995,'SETORES VARRIÇÃO'!$H:$H,0)),
IFERROR(
INDEX('SETORES PRAÇA'!$F:$F,MATCH($E8995,'SETORES PRAÇA'!$H:$H,0)),
))</f>
        <v>Segunda a Sábado</v>
      </c>
      <c r="G8995" s="18" t="s">
        <v>887</v>
      </c>
      <c r="H8995" s="46" t="s">
        <v>1034</v>
      </c>
      <c r="I8995" s="18" t="s">
        <v>7418</v>
      </c>
    </row>
    <row r="8996" spans="1:9" x14ac:dyDescent="0.35">
      <c r="A8996" s="68">
        <v>46134</v>
      </c>
      <c r="B8996" s="52" t="s">
        <v>6726</v>
      </c>
      <c r="C8996" s="30" t="str">
        <f>IFERROR(
INDEX('SETORES VARRIÇÃO'!$A:$A,MATCH($E8996,'SETORES VARRIÇÃO'!$H:$H,0)),
IFERROR(
INDEX('SETORES PRAÇA'!$A:$A,MATCH($E8996,'SETORES PRAÇA'!$H:$H,0)),
))</f>
        <v>CV</v>
      </c>
      <c r="D8996" s="30" t="str">
        <f>IFERROR(
INDEX('SETORES VARRIÇÃO'!$B:$B,MATCH($E8996,'SETORES VARRIÇÃO'!$H:$H,0)),
IFERROR(
INDEX('SETORES PRAÇA'!$B:$B,MATCH($E8996,'SETORES PRAÇA'!$H:$H,0)),
))</f>
        <v>CV10202VP0011</v>
      </c>
      <c r="E8996" s="30" t="str">
        <f t="shared" si="185"/>
        <v>03-0296</v>
      </c>
      <c r="F8996" s="30" t="str">
        <f>IFERROR(
INDEX('SETORES VARRIÇÃO'!$F:$F,MATCH($E8996,'SETORES VARRIÇÃO'!$H:$H,0)),
IFERROR(
INDEX('SETORES PRAÇA'!$F:$F,MATCH($E8996,'SETORES PRAÇA'!$H:$H,0)),
))</f>
        <v>Segunda/Quarta/Sexta</v>
      </c>
      <c r="G8996" s="18" t="s">
        <v>887</v>
      </c>
      <c r="H8996" s="46" t="s">
        <v>1034</v>
      </c>
      <c r="I8996" s="18" t="s">
        <v>7020</v>
      </c>
    </row>
    <row r="8997" spans="1:9" x14ac:dyDescent="0.35">
      <c r="A8997" s="68">
        <v>46134</v>
      </c>
      <c r="B8997" s="52" t="s">
        <v>6727</v>
      </c>
      <c r="C8997" s="30" t="str">
        <f>IFERROR(
INDEX('SETORES VARRIÇÃO'!$A:$A,MATCH($E8997,'SETORES VARRIÇÃO'!$H:$H,0)),
IFERROR(
INDEX('SETORES PRAÇA'!$A:$A,MATCH($E8997,'SETORES PRAÇA'!$H:$H,0)),
))</f>
        <v>MG</v>
      </c>
      <c r="D8997" s="30" t="str">
        <f>IFERROR(
INDEX('SETORES VARRIÇÃO'!$B:$B,MATCH($E8997,'SETORES VARRIÇÃO'!$H:$H,0)),
IFERROR(
INDEX('SETORES PRAÇA'!$B:$B,MATCH($E8997,'SETORES PRAÇA'!$H:$H,0)),
))</f>
        <v>MG10203VP0026/27</v>
      </c>
      <c r="E8997" s="30" t="str">
        <f t="shared" si="185"/>
        <v>03-0297</v>
      </c>
      <c r="F8997" s="30" t="str">
        <f>IFERROR(
INDEX('SETORES VARRIÇÃO'!$F:$F,MATCH($E8997,'SETORES VARRIÇÃO'!$H:$H,0)),
IFERROR(
INDEX('SETORES PRAÇA'!$F:$F,MATCH($E8997,'SETORES PRAÇA'!$H:$H,0)),
))</f>
        <v>Terça/Quinta/Sábado</v>
      </c>
      <c r="G8997" s="18" t="s">
        <v>888</v>
      </c>
      <c r="H8997" s="46">
        <v>1</v>
      </c>
      <c r="I8997" s="18" t="s">
        <v>8405</v>
      </c>
    </row>
    <row r="8998" spans="1:9" x14ac:dyDescent="0.35">
      <c r="A8998" s="68">
        <v>46134</v>
      </c>
      <c r="B8998" s="52" t="s">
        <v>6728</v>
      </c>
      <c r="C8998" s="30" t="str">
        <f>IFERROR(
INDEX('SETORES VARRIÇÃO'!$A:$A,MATCH($E8998,'SETORES VARRIÇÃO'!$H:$H,0)),
IFERROR(
INDEX('SETORES PRAÇA'!$A:$A,MATCH($E8998,'SETORES PRAÇA'!$H:$H,0)),
))</f>
        <v>ST</v>
      </c>
      <c r="D8998" s="30" t="str">
        <f>IFERROR(
INDEX('SETORES VARRIÇÃO'!$B:$B,MATCH($E8998,'SETORES VARRIÇÃO'!$H:$H,0)),
IFERROR(
INDEX('SETORES PRAÇA'!$B:$B,MATCH($E8998,'SETORES PRAÇA'!$H:$H,0)),
))</f>
        <v>ST10304VJ0057</v>
      </c>
      <c r="E8998" s="30" t="str">
        <f t="shared" si="185"/>
        <v>03-0298</v>
      </c>
      <c r="F8998" s="30" t="str">
        <f>IFERROR(
INDEX('SETORES VARRIÇÃO'!$F:$F,MATCH($E8998,'SETORES VARRIÇÃO'!$H:$H,0)),
IFERROR(
INDEX('SETORES PRAÇA'!$F:$F,MATCH($E8998,'SETORES PRAÇA'!$H:$H,0)),
))</f>
        <v>Quarta/Sábado</v>
      </c>
      <c r="G8998" s="18" t="s">
        <v>888</v>
      </c>
      <c r="H8998" s="46">
        <v>1</v>
      </c>
      <c r="I8998" s="18" t="s">
        <v>8406</v>
      </c>
    </row>
    <row r="8999" spans="1:9" x14ac:dyDescent="0.35">
      <c r="A8999" s="68">
        <v>46134</v>
      </c>
      <c r="B8999" s="52" t="s">
        <v>6729</v>
      </c>
      <c r="C8999" s="30" t="str">
        <f>IFERROR(
INDEX('SETORES VARRIÇÃO'!$A:$A,MATCH($E8999,'SETORES VARRIÇÃO'!$H:$H,0)),
IFERROR(
INDEX('SETORES PRAÇA'!$A:$A,MATCH($E8999,'SETORES PRAÇA'!$H:$H,0)),
))</f>
        <v>ST</v>
      </c>
      <c r="D8999" s="30" t="str">
        <f>IFERROR(
INDEX('SETORES VARRIÇÃO'!$B:$B,MATCH($E8999,'SETORES VARRIÇÃO'!$H:$H,0)),
IFERROR(
INDEX('SETORES PRAÇA'!$B:$B,MATCH($E8999,'SETORES PRAÇA'!$H:$H,0)),
))</f>
        <v>ST10304VJ0055</v>
      </c>
      <c r="E8999" s="30" t="str">
        <f t="shared" si="185"/>
        <v>03-0299</v>
      </c>
      <c r="F8999" s="30" t="str">
        <f>IFERROR(
INDEX('SETORES VARRIÇÃO'!$F:$F,MATCH($E8999,'SETORES VARRIÇÃO'!$H:$H,0)),
IFERROR(
INDEX('SETORES PRAÇA'!$F:$F,MATCH($E8999,'SETORES PRAÇA'!$H:$H,0)),
))</f>
        <v>Quarta/Sábado</v>
      </c>
      <c r="G8999" s="18" t="s">
        <v>888</v>
      </c>
      <c r="H8999" s="46">
        <v>1</v>
      </c>
      <c r="I8999" s="18" t="s">
        <v>8407</v>
      </c>
    </row>
    <row r="9000" spans="1:9" x14ac:dyDescent="0.35">
      <c r="A9000" s="68">
        <v>46134</v>
      </c>
      <c r="B9000" s="52" t="s">
        <v>6730</v>
      </c>
      <c r="C9000" s="30" t="str">
        <f>IFERROR(
INDEX('SETORES VARRIÇÃO'!$A:$A,MATCH($E9000,'SETORES VARRIÇÃO'!$H:$H,0)),
IFERROR(
INDEX('SETORES PRAÇA'!$A:$A,MATCH($E9000,'SETORES PRAÇA'!$H:$H,0)),
))</f>
        <v>MG</v>
      </c>
      <c r="D9000" s="30" t="str">
        <f>IFERROR(
INDEX('SETORES VARRIÇÃO'!$B:$B,MATCH($E9000,'SETORES VARRIÇÃO'!$H:$H,0)),
IFERROR(
INDEX('SETORES PRAÇA'!$B:$B,MATCH($E9000,'SETORES PRAÇA'!$H:$H,0)),
))</f>
        <v>MG10203VP0032/33</v>
      </c>
      <c r="E9000" s="30" t="str">
        <f t="shared" si="185"/>
        <v>03-0300</v>
      </c>
      <c r="F9000" s="30" t="str">
        <f>IFERROR(
INDEX('SETORES VARRIÇÃO'!$F:$F,MATCH($E9000,'SETORES VARRIÇÃO'!$H:$H,0)),
IFERROR(
INDEX('SETORES PRAÇA'!$F:$F,MATCH($E9000,'SETORES PRAÇA'!$H:$H,0)),
))</f>
        <v>Terça/Quinta/Sábado</v>
      </c>
      <c r="G9000" s="18" t="s">
        <v>888</v>
      </c>
      <c r="H9000" s="46">
        <v>1</v>
      </c>
      <c r="I9000" s="18" t="s">
        <v>8408</v>
      </c>
    </row>
    <row r="9001" spans="1:9" x14ac:dyDescent="0.35">
      <c r="A9001" s="68">
        <v>46134</v>
      </c>
      <c r="B9001" s="52" t="s">
        <v>6731</v>
      </c>
      <c r="C9001" s="30" t="str">
        <f>IFERROR(
INDEX('SETORES VARRIÇÃO'!$A:$A,MATCH($E9001,'SETORES VARRIÇÃO'!$H:$H,0)),
IFERROR(
INDEX('SETORES PRAÇA'!$A:$A,MATCH($E9001,'SETORES PRAÇA'!$H:$H,0)),
))</f>
        <v>ST</v>
      </c>
      <c r="D9001" s="30" t="str">
        <f>IFERROR(
INDEX('SETORES VARRIÇÃO'!$B:$B,MATCH($E9001,'SETORES VARRIÇÃO'!$H:$H,0)),
IFERROR(
INDEX('SETORES PRAÇA'!$B:$B,MATCH($E9001,'SETORES PRAÇA'!$H:$H,0)),
))</f>
        <v>ST10102VL0002</v>
      </c>
      <c r="E9001" s="30" t="str">
        <f t="shared" si="185"/>
        <v>03-0301</v>
      </c>
      <c r="F9001" s="30" t="str">
        <f>IFERROR(
INDEX('SETORES VARRIÇÃO'!$F:$F,MATCH($E9001,'SETORES VARRIÇÃO'!$H:$H,0)),
IFERROR(
INDEX('SETORES PRAÇA'!$F:$F,MATCH($E9001,'SETORES PRAÇA'!$H:$H,0)),
))</f>
        <v>Segunda a Domingo</v>
      </c>
      <c r="G9001" s="18" t="s">
        <v>888</v>
      </c>
      <c r="H9001" s="46">
        <v>1</v>
      </c>
      <c r="I9001" s="18" t="s">
        <v>8409</v>
      </c>
    </row>
    <row r="9002" spans="1:9" x14ac:dyDescent="0.35">
      <c r="A9002" s="68">
        <v>46134</v>
      </c>
      <c r="B9002" s="52" t="s">
        <v>6732</v>
      </c>
      <c r="C9002" s="30" t="str">
        <f>IFERROR(
INDEX('SETORES VARRIÇÃO'!$A:$A,MATCH($E9002,'SETORES VARRIÇÃO'!$H:$H,0)),
IFERROR(
INDEX('SETORES PRAÇA'!$A:$A,MATCH($E9002,'SETORES PRAÇA'!$H:$H,0)),
))</f>
        <v>ST</v>
      </c>
      <c r="D9002" s="30" t="str">
        <f>IFERROR(
INDEX('SETORES VARRIÇÃO'!$B:$B,MATCH($E9002,'SETORES VARRIÇÃO'!$H:$H,0)),
IFERROR(
INDEX('SETORES PRAÇA'!$B:$B,MATCH($E9002,'SETORES PRAÇA'!$H:$H,0)),
))</f>
        <v>ST10101VJ0006</v>
      </c>
      <c r="E9002" s="30" t="str">
        <f t="shared" si="185"/>
        <v>03-0302</v>
      </c>
      <c r="F9002" s="30" t="str">
        <f>IFERROR(
INDEX('SETORES VARRIÇÃO'!$F:$F,MATCH($E9002,'SETORES VARRIÇÃO'!$H:$H,0)),
IFERROR(
INDEX('SETORES PRAÇA'!$F:$F,MATCH($E9002,'SETORES PRAÇA'!$H:$H,0)),
))</f>
        <v>Segunda a Domingo</v>
      </c>
      <c r="G9002" s="18" t="s">
        <v>888</v>
      </c>
      <c r="H9002" s="46">
        <v>1</v>
      </c>
      <c r="I9002" s="18" t="s">
        <v>8410</v>
      </c>
    </row>
    <row r="9003" spans="1:9" x14ac:dyDescent="0.35">
      <c r="A9003" s="68">
        <v>46134</v>
      </c>
      <c r="B9003" s="52" t="s">
        <v>6733</v>
      </c>
      <c r="C9003" s="30" t="str">
        <f>IFERROR(
INDEX('SETORES VARRIÇÃO'!$A:$A,MATCH($E9003,'SETORES VARRIÇÃO'!$H:$H,0)),
IFERROR(
INDEX('SETORES PRAÇA'!$A:$A,MATCH($E9003,'SETORES PRAÇA'!$H:$H,0)),
))</f>
        <v>ST</v>
      </c>
      <c r="D9003" s="30" t="str">
        <f>IFERROR(
INDEX('SETORES VARRIÇÃO'!$B:$B,MATCH($E9003,'SETORES VARRIÇÃO'!$H:$H,0)),
IFERROR(
INDEX('SETORES PRAÇA'!$B:$B,MATCH($E9003,'SETORES PRAÇA'!$H:$H,0)),
))</f>
        <v>ST10101VJ0003</v>
      </c>
      <c r="E9003" s="30" t="str">
        <f t="shared" si="185"/>
        <v>03-0303</v>
      </c>
      <c r="F9003" s="30" t="str">
        <f>IFERROR(
INDEX('SETORES VARRIÇÃO'!$F:$F,MATCH($E9003,'SETORES VARRIÇÃO'!$H:$H,0)),
IFERROR(
INDEX('SETORES PRAÇA'!$F:$F,MATCH($E9003,'SETORES PRAÇA'!$H:$H,0)),
))</f>
        <v>Segunda a Domingo</v>
      </c>
      <c r="G9003" s="18" t="s">
        <v>888</v>
      </c>
      <c r="H9003" s="46">
        <v>1</v>
      </c>
      <c r="I9003" s="18" t="s">
        <v>8411</v>
      </c>
    </row>
    <row r="9004" spans="1:9" x14ac:dyDescent="0.35">
      <c r="A9004" s="68">
        <v>46134</v>
      </c>
      <c r="B9004" s="52" t="s">
        <v>6734</v>
      </c>
      <c r="C9004" s="30" t="str">
        <f>IFERROR(
INDEX('SETORES VARRIÇÃO'!$A:$A,MATCH($E9004,'SETORES VARRIÇÃO'!$H:$H,0)),
IFERROR(
INDEX('SETORES PRAÇA'!$A:$A,MATCH($E9004,'SETORES PRAÇA'!$H:$H,0)),
))</f>
        <v>JT</v>
      </c>
      <c r="D9004" s="30" t="str">
        <f>IFERROR(
INDEX('SETORES VARRIÇÃO'!$B:$B,MATCH($E9004,'SETORES VARRIÇÃO'!$H:$H,0)),
IFERROR(
INDEX('SETORES PRAÇA'!$B:$B,MATCH($E9004,'SETORES PRAÇA'!$H:$H,0)),
))</f>
        <v>JT10302VP0006/07</v>
      </c>
      <c r="E9004" s="30" t="str">
        <f t="shared" si="185"/>
        <v>03-0304</v>
      </c>
      <c r="F9004" s="30" t="str">
        <f>IFERROR(
INDEX('SETORES VARRIÇÃO'!$F:$F,MATCH($E9004,'SETORES VARRIÇÃO'!$H:$H,0)),
IFERROR(
INDEX('SETORES PRAÇA'!$F:$F,MATCH($E9004,'SETORES PRAÇA'!$H:$H,0)),
))</f>
        <v>Segunda/Quinta</v>
      </c>
      <c r="G9004" s="18" t="s">
        <v>888</v>
      </c>
      <c r="H9004" s="46">
        <v>1</v>
      </c>
      <c r="I9004" s="18" t="s">
        <v>8412</v>
      </c>
    </row>
    <row r="9005" spans="1:9" x14ac:dyDescent="0.35">
      <c r="A9005" s="68">
        <v>46134</v>
      </c>
      <c r="B9005" s="52" t="s">
        <v>6735</v>
      </c>
      <c r="C9005" s="30" t="str">
        <f>IFERROR(
INDEX('SETORES VARRIÇÃO'!$A:$A,MATCH($E9005,'SETORES VARRIÇÃO'!$H:$H,0)),
IFERROR(
INDEX('SETORES PRAÇA'!$A:$A,MATCH($E9005,'SETORES PRAÇA'!$H:$H,0)),
))</f>
        <v>CV</v>
      </c>
      <c r="D9005" s="30" t="str">
        <f>IFERROR(
INDEX('SETORES VARRIÇÃO'!$B:$B,MATCH($E9005,'SETORES VARRIÇÃO'!$H:$H,0)),
IFERROR(
INDEX('SETORES PRAÇA'!$B:$B,MATCH($E9005,'SETORES PRAÇA'!$H:$H,0)),
))</f>
        <v>CV10101VP0005 </v>
      </c>
      <c r="E9005" s="30" t="str">
        <f t="shared" si="185"/>
        <v>03-0305</v>
      </c>
      <c r="F9005" s="30" t="str">
        <f>IFERROR(
INDEX('SETORES VARRIÇÃO'!$F:$F,MATCH($E9005,'SETORES VARRIÇÃO'!$H:$H,0)),
IFERROR(
INDEX('SETORES PRAÇA'!$F:$F,MATCH($E9005,'SETORES PRAÇA'!$H:$H,0)),
))</f>
        <v>Segunda a Sábado</v>
      </c>
      <c r="G9005" s="18" t="s">
        <v>887</v>
      </c>
      <c r="H9005" s="46" t="s">
        <v>1034</v>
      </c>
      <c r="I9005" s="18" t="s">
        <v>7029</v>
      </c>
    </row>
    <row r="9006" spans="1:9" x14ac:dyDescent="0.35">
      <c r="A9006" s="68">
        <v>46134</v>
      </c>
      <c r="B9006" s="52" t="s">
        <v>6736</v>
      </c>
      <c r="C9006" s="30" t="str">
        <f>IFERROR(
INDEX('SETORES VARRIÇÃO'!$A:$A,MATCH($E9006,'SETORES VARRIÇÃO'!$H:$H,0)),
IFERROR(
INDEX('SETORES PRAÇA'!$A:$A,MATCH($E9006,'SETORES PRAÇA'!$H:$H,0)),
))</f>
        <v>CV</v>
      </c>
      <c r="D9006" s="30" t="str">
        <f>IFERROR(
INDEX('SETORES VARRIÇÃO'!$B:$B,MATCH($E9006,'SETORES VARRIÇÃO'!$H:$H,0)),
IFERROR(
INDEX('SETORES PRAÇA'!$B:$B,MATCH($E9006,'SETORES PRAÇA'!$H:$H,0)),
))</f>
        <v>CV10203VP0023</v>
      </c>
      <c r="E9006" s="30" t="str">
        <f t="shared" si="185"/>
        <v>03-0306</v>
      </c>
      <c r="F9006" s="30" t="str">
        <f>IFERROR(
INDEX('SETORES VARRIÇÃO'!$F:$F,MATCH($E9006,'SETORES VARRIÇÃO'!$H:$H,0)),
IFERROR(
INDEX('SETORES PRAÇA'!$F:$F,MATCH($E9006,'SETORES PRAÇA'!$H:$H,0)),
))</f>
        <v>Terça/Quinta/Sábado</v>
      </c>
      <c r="G9006" s="18" t="s">
        <v>887</v>
      </c>
      <c r="H9006" s="46" t="s">
        <v>1034</v>
      </c>
      <c r="I9006" s="18" t="s">
        <v>7030</v>
      </c>
    </row>
    <row r="9007" spans="1:9" x14ac:dyDescent="0.35">
      <c r="A9007" s="68">
        <v>46134</v>
      </c>
      <c r="B9007" s="52" t="s">
        <v>6737</v>
      </c>
      <c r="C9007" s="30" t="str">
        <f>IFERROR(
INDEX('SETORES VARRIÇÃO'!$A:$A,MATCH($E9007,'SETORES VARRIÇÃO'!$H:$H,0)),
IFERROR(
INDEX('SETORES PRAÇA'!$A:$A,MATCH($E9007,'SETORES PRAÇA'!$H:$H,0)),
))</f>
        <v>MG</v>
      </c>
      <c r="D9007" s="30" t="str">
        <f>IFERROR(
INDEX('SETORES VARRIÇÃO'!$B:$B,MATCH($E9007,'SETORES VARRIÇÃO'!$H:$H,0)),
IFERROR(
INDEX('SETORES PRAÇA'!$B:$B,MATCH($E9007,'SETORES PRAÇA'!$H:$H,0)),
))</f>
        <v>MG10202VJ0034</v>
      </c>
      <c r="E9007" s="30" t="str">
        <f t="shared" si="185"/>
        <v>03-0307</v>
      </c>
      <c r="F9007" s="30" t="str">
        <f>IFERROR(
INDEX('SETORES VARRIÇÃO'!$F:$F,MATCH($E9007,'SETORES VARRIÇÃO'!$H:$H,0)),
IFERROR(
INDEX('SETORES PRAÇA'!$F:$F,MATCH($E9007,'SETORES PRAÇA'!$H:$H,0)),
))</f>
        <v>Segunda/Quarta/Sexta</v>
      </c>
      <c r="G9007" s="18" t="s">
        <v>888</v>
      </c>
      <c r="H9007" s="46">
        <v>1</v>
      </c>
      <c r="I9007" s="18" t="s">
        <v>8413</v>
      </c>
    </row>
    <row r="9008" spans="1:9" x14ac:dyDescent="0.35">
      <c r="A9008" s="68">
        <v>46134</v>
      </c>
      <c r="B9008" s="52" t="s">
        <v>6738</v>
      </c>
      <c r="C9008" s="30" t="str">
        <f>IFERROR(
INDEX('SETORES VARRIÇÃO'!$A:$A,MATCH($E9008,'SETORES VARRIÇÃO'!$H:$H,0)),
IFERROR(
INDEX('SETORES PRAÇA'!$A:$A,MATCH($E9008,'SETORES PRAÇA'!$H:$H,0)),
))</f>
        <v>MG</v>
      </c>
      <c r="D9008" s="30" t="str">
        <f>IFERROR(
INDEX('SETORES VARRIÇÃO'!$B:$B,MATCH($E9008,'SETORES VARRIÇÃO'!$H:$H,0)),
IFERROR(
INDEX('SETORES PRAÇA'!$B:$B,MATCH($E9008,'SETORES PRAÇA'!$H:$H,0)),
))</f>
        <v>MG10202VJ0033</v>
      </c>
      <c r="E9008" s="30" t="str">
        <f t="shared" si="185"/>
        <v>03-0308</v>
      </c>
      <c r="F9008" s="30" t="str">
        <f>IFERROR(
INDEX('SETORES VARRIÇÃO'!$F:$F,MATCH($E9008,'SETORES VARRIÇÃO'!$H:$H,0)),
IFERROR(
INDEX('SETORES PRAÇA'!$F:$F,MATCH($E9008,'SETORES PRAÇA'!$H:$H,0)),
))</f>
        <v>Segunda/Quarta/Sexta</v>
      </c>
      <c r="G9008" s="18" t="s">
        <v>887</v>
      </c>
      <c r="H9008" s="46" t="s">
        <v>1034</v>
      </c>
      <c r="I9008" s="18" t="s">
        <v>7812</v>
      </c>
    </row>
    <row r="9009" spans="1:9" x14ac:dyDescent="0.35">
      <c r="A9009" s="68">
        <v>46134</v>
      </c>
      <c r="B9009" s="52" t="s">
        <v>6739</v>
      </c>
      <c r="C9009" s="30" t="str">
        <f>IFERROR(
INDEX('SETORES VARRIÇÃO'!$A:$A,MATCH($E9009,'SETORES VARRIÇÃO'!$H:$H,0)),
IFERROR(
INDEX('SETORES PRAÇA'!$A:$A,MATCH($E9009,'SETORES PRAÇA'!$H:$H,0)),
))</f>
        <v>MG</v>
      </c>
      <c r="D9009" s="30" t="str">
        <f>IFERROR(
INDEX('SETORES VARRIÇÃO'!$B:$B,MATCH($E9009,'SETORES VARRIÇÃO'!$H:$H,0)),
IFERROR(
INDEX('SETORES PRAÇA'!$B:$B,MATCH($E9009,'SETORES PRAÇA'!$H:$H,0)),
))</f>
        <v>MG10202VJ0023</v>
      </c>
      <c r="E9009" s="30" t="str">
        <f t="shared" si="185"/>
        <v>03-0309</v>
      </c>
      <c r="F9009" s="30" t="str">
        <f>IFERROR(
INDEX('SETORES VARRIÇÃO'!$F:$F,MATCH($E9009,'SETORES VARRIÇÃO'!$H:$H,0)),
IFERROR(
INDEX('SETORES PRAÇA'!$F:$F,MATCH($E9009,'SETORES PRAÇA'!$H:$H,0)),
))</f>
        <v>Segunda/Quarta/Sexta</v>
      </c>
      <c r="G9009" s="18" t="s">
        <v>888</v>
      </c>
      <c r="H9009" s="46">
        <v>1</v>
      </c>
      <c r="I9009" s="18" t="s">
        <v>8414</v>
      </c>
    </row>
    <row r="9010" spans="1:9" x14ac:dyDescent="0.35">
      <c r="A9010" s="68">
        <v>46134</v>
      </c>
      <c r="B9010" s="52" t="s">
        <v>6740</v>
      </c>
      <c r="C9010" s="30" t="str">
        <f>IFERROR(
INDEX('SETORES VARRIÇÃO'!$A:$A,MATCH($E9010,'SETORES VARRIÇÃO'!$H:$H,0)),
IFERROR(
INDEX('SETORES PRAÇA'!$A:$A,MATCH($E9010,'SETORES PRAÇA'!$H:$H,0)),
))</f>
        <v>MG</v>
      </c>
      <c r="D9010" s="30" t="str">
        <f>IFERROR(
INDEX('SETORES VARRIÇÃO'!$B:$B,MATCH($E9010,'SETORES VARRIÇÃO'!$H:$H,0)),
IFERROR(
INDEX('SETORES PRAÇA'!$B:$B,MATCH($E9010,'SETORES PRAÇA'!$H:$H,0)),
))</f>
        <v>MG10101VL0002</v>
      </c>
      <c r="E9010" s="30" t="str">
        <f t="shared" si="185"/>
        <v>03-0310</v>
      </c>
      <c r="F9010" s="30" t="str">
        <f>IFERROR(
INDEX('SETORES VARRIÇÃO'!$F:$F,MATCH($E9010,'SETORES VARRIÇÃO'!$H:$H,0)),
IFERROR(
INDEX('SETORES PRAÇA'!$F:$F,MATCH($E9010,'SETORES PRAÇA'!$H:$H,0)),
))</f>
        <v>Segunda a Domingo</v>
      </c>
      <c r="G9010" s="18" t="s">
        <v>888</v>
      </c>
      <c r="H9010" s="46">
        <v>1</v>
      </c>
      <c r="I9010" s="18" t="s">
        <v>8415</v>
      </c>
    </row>
    <row r="9011" spans="1:9" x14ac:dyDescent="0.35">
      <c r="A9011" s="68">
        <v>46134</v>
      </c>
      <c r="B9011" s="52" t="s">
        <v>6741</v>
      </c>
      <c r="C9011" s="30" t="str">
        <f>IFERROR(
INDEX('SETORES VARRIÇÃO'!$A:$A,MATCH($E9011,'SETORES VARRIÇÃO'!$H:$H,0)),
IFERROR(
INDEX('SETORES PRAÇA'!$A:$A,MATCH($E9011,'SETORES PRAÇA'!$H:$H,0)),
))</f>
        <v>ST</v>
      </c>
      <c r="D9011" s="30" t="str">
        <f>IFERROR(
INDEX('SETORES VARRIÇÃO'!$B:$B,MATCH($E9011,'SETORES VARRIÇÃO'!$H:$H,0)),
IFERROR(
INDEX('SETORES PRAÇA'!$B:$B,MATCH($E9011,'SETORES PRAÇA'!$H:$H,0)),
))</f>
        <v>ST10101VJ0013</v>
      </c>
      <c r="E9011" s="30" t="str">
        <f t="shared" si="185"/>
        <v>03-0311</v>
      </c>
      <c r="F9011" s="30" t="str">
        <f>IFERROR(
INDEX('SETORES VARRIÇÃO'!$F:$F,MATCH($E9011,'SETORES VARRIÇÃO'!$H:$H,0)),
IFERROR(
INDEX('SETORES PRAÇA'!$F:$F,MATCH($E9011,'SETORES PRAÇA'!$H:$H,0)),
))</f>
        <v>Segunda a Sábado</v>
      </c>
      <c r="G9011" s="18" t="s">
        <v>888</v>
      </c>
      <c r="H9011" s="46">
        <v>1</v>
      </c>
      <c r="I9011" s="18" t="s">
        <v>8416</v>
      </c>
    </row>
    <row r="9012" spans="1:9" x14ac:dyDescent="0.35">
      <c r="A9012" s="68">
        <v>46134</v>
      </c>
      <c r="B9012" s="52" t="s">
        <v>6742</v>
      </c>
      <c r="C9012" s="30" t="str">
        <f>IFERROR(
INDEX('SETORES VARRIÇÃO'!$A:$A,MATCH($E9012,'SETORES VARRIÇÃO'!$H:$H,0)),
IFERROR(
INDEX('SETORES PRAÇA'!$A:$A,MATCH($E9012,'SETORES PRAÇA'!$H:$H,0)),
))</f>
        <v>MG</v>
      </c>
      <c r="D9012" s="30" t="str">
        <f>IFERROR(
INDEX('SETORES VARRIÇÃO'!$B:$B,MATCH($E9012,'SETORES VARRIÇÃO'!$H:$H,0)),
IFERROR(
INDEX('SETORES PRAÇA'!$B:$B,MATCH($E9012,'SETORES PRAÇA'!$H:$H,0)),
))</f>
        <v>MG10202VJ0024</v>
      </c>
      <c r="E9012" s="30" t="str">
        <f t="shared" si="185"/>
        <v>03-0312</v>
      </c>
      <c r="F9012" s="30" t="str">
        <f>IFERROR(
INDEX('SETORES VARRIÇÃO'!$F:$F,MATCH($E9012,'SETORES VARRIÇÃO'!$H:$H,0)),
IFERROR(
INDEX('SETORES PRAÇA'!$F:$F,MATCH($E9012,'SETORES PRAÇA'!$H:$H,0)),
))</f>
        <v>Segunda/Quarta/Sexta</v>
      </c>
      <c r="G9012" s="18" t="s">
        <v>888</v>
      </c>
      <c r="H9012" s="46">
        <v>1</v>
      </c>
      <c r="I9012" s="18" t="s">
        <v>8417</v>
      </c>
    </row>
    <row r="9013" spans="1:9" x14ac:dyDescent="0.35">
      <c r="A9013" s="68">
        <v>46134</v>
      </c>
      <c r="B9013" s="52" t="s">
        <v>6743</v>
      </c>
      <c r="C9013" s="30" t="str">
        <f>IFERROR(
INDEX('SETORES VARRIÇÃO'!$A:$A,MATCH($E9013,'SETORES VARRIÇÃO'!$H:$H,0)),
IFERROR(
INDEX('SETORES PRAÇA'!$A:$A,MATCH($E9013,'SETORES PRAÇA'!$H:$H,0)),
))</f>
        <v>ST</v>
      </c>
      <c r="D9013" s="30" t="str">
        <f>IFERROR(
INDEX('SETORES VARRIÇÃO'!$B:$B,MATCH($E9013,'SETORES VARRIÇÃO'!$H:$H,0)),
IFERROR(
INDEX('SETORES PRAÇA'!$B:$B,MATCH($E9013,'SETORES PRAÇA'!$H:$H,0)),
))</f>
        <v>ST10101VJ0016</v>
      </c>
      <c r="E9013" s="30" t="str">
        <f t="shared" si="185"/>
        <v>03-0313</v>
      </c>
      <c r="F9013" s="30" t="str">
        <f>IFERROR(
INDEX('SETORES VARRIÇÃO'!$F:$F,MATCH($E9013,'SETORES VARRIÇÃO'!$H:$H,0)),
IFERROR(
INDEX('SETORES PRAÇA'!$F:$F,MATCH($E9013,'SETORES PRAÇA'!$H:$H,0)),
))</f>
        <v>Segunda a Sábado</v>
      </c>
      <c r="G9013" s="18" t="s">
        <v>887</v>
      </c>
      <c r="H9013" s="46" t="s">
        <v>1034</v>
      </c>
      <c r="I9013" s="18" t="s">
        <v>7037</v>
      </c>
    </row>
    <row r="9014" spans="1:9" x14ac:dyDescent="0.35">
      <c r="A9014" s="68">
        <v>46134</v>
      </c>
      <c r="B9014" s="52" t="s">
        <v>6744</v>
      </c>
      <c r="C9014" s="30" t="str">
        <f>IFERROR(
INDEX('SETORES VARRIÇÃO'!$A:$A,MATCH($E9014,'SETORES VARRIÇÃO'!$H:$H,0)),
IFERROR(
INDEX('SETORES PRAÇA'!$A:$A,MATCH($E9014,'SETORES PRAÇA'!$H:$H,0)),
))</f>
        <v>ST</v>
      </c>
      <c r="D9014" s="30" t="str">
        <f>IFERROR(
INDEX('SETORES VARRIÇÃO'!$B:$B,MATCH($E9014,'SETORES VARRIÇÃO'!$H:$H,0)),
IFERROR(
INDEX('SETORES PRAÇA'!$B:$B,MATCH($E9014,'SETORES PRAÇA'!$H:$H,0)),
))</f>
        <v>ST10101VJ0008</v>
      </c>
      <c r="E9014" s="30" t="str">
        <f t="shared" si="185"/>
        <v>03-0314</v>
      </c>
      <c r="F9014" s="30" t="str">
        <f>IFERROR(
INDEX('SETORES VARRIÇÃO'!$F:$F,MATCH($E9014,'SETORES VARRIÇÃO'!$H:$H,0)),
IFERROR(
INDEX('SETORES PRAÇA'!$F:$F,MATCH($E9014,'SETORES PRAÇA'!$H:$H,0)),
))</f>
        <v>Segunda a Domingo</v>
      </c>
      <c r="G9014" s="18" t="s">
        <v>888</v>
      </c>
      <c r="H9014" s="46">
        <v>1</v>
      </c>
      <c r="I9014" s="18" t="s">
        <v>8418</v>
      </c>
    </row>
    <row r="9015" spans="1:9" x14ac:dyDescent="0.35">
      <c r="A9015" s="68">
        <v>46134</v>
      </c>
      <c r="B9015" s="52" t="s">
        <v>6745</v>
      </c>
      <c r="C9015" s="30" t="str">
        <f>IFERROR(
INDEX('SETORES VARRIÇÃO'!$A:$A,MATCH($E9015,'SETORES VARRIÇÃO'!$H:$H,0)),
IFERROR(
INDEX('SETORES PRAÇA'!$A:$A,MATCH($E9015,'SETORES PRAÇA'!$H:$H,0)),
))</f>
        <v>MG</v>
      </c>
      <c r="D9015" s="30" t="str">
        <f>IFERROR(
INDEX('SETORES VARRIÇÃO'!$B:$B,MATCH($E9015,'SETORES VARRIÇÃO'!$H:$H,0)),
IFERROR(
INDEX('SETORES PRAÇA'!$B:$B,MATCH($E9015,'SETORES PRAÇA'!$H:$H,0)),
))</f>
        <v>MG10202VJ0029</v>
      </c>
      <c r="E9015" s="30" t="str">
        <f t="shared" si="185"/>
        <v>03-0315</v>
      </c>
      <c r="F9015" s="30" t="str">
        <f>IFERROR(
INDEX('SETORES VARRIÇÃO'!$F:$F,MATCH($E9015,'SETORES VARRIÇÃO'!$H:$H,0)),
IFERROR(
INDEX('SETORES PRAÇA'!$F:$F,MATCH($E9015,'SETORES PRAÇA'!$H:$H,0)),
))</f>
        <v>Segunda/Quarta/Sexta</v>
      </c>
      <c r="G9015" s="18" t="s">
        <v>888</v>
      </c>
      <c r="H9015" s="46">
        <v>1</v>
      </c>
      <c r="I9015" s="18" t="s">
        <v>8419</v>
      </c>
    </row>
    <row r="9016" spans="1:9" x14ac:dyDescent="0.35">
      <c r="A9016" s="68">
        <v>46134</v>
      </c>
      <c r="B9016" s="52" t="s">
        <v>6746</v>
      </c>
      <c r="C9016" s="30" t="str">
        <f>IFERROR(
INDEX('SETORES VARRIÇÃO'!$A:$A,MATCH($E9016,'SETORES VARRIÇÃO'!$H:$H,0)),
IFERROR(
INDEX('SETORES PRAÇA'!$A:$A,MATCH($E9016,'SETORES PRAÇA'!$H:$H,0)),
))</f>
        <v>ST</v>
      </c>
      <c r="D9016" s="30" t="str">
        <f>IFERROR(
INDEX('SETORES VARRIÇÃO'!$B:$B,MATCH($E9016,'SETORES VARRIÇÃO'!$H:$H,0)),
IFERROR(
INDEX('SETORES PRAÇA'!$B:$B,MATCH($E9016,'SETORES PRAÇA'!$H:$H,0)),
))</f>
        <v>ST10203VJ0080</v>
      </c>
      <c r="E9016" s="30" t="str">
        <f t="shared" si="185"/>
        <v>03-0316</v>
      </c>
      <c r="F9016" s="30" t="str">
        <f>IFERROR(
INDEX('SETORES VARRIÇÃO'!$F:$F,MATCH($E9016,'SETORES VARRIÇÃO'!$H:$H,0)),
IFERROR(
INDEX('SETORES PRAÇA'!$F:$F,MATCH($E9016,'SETORES PRAÇA'!$H:$H,0)),
))</f>
        <v>Terça/Quinta/Sábado</v>
      </c>
      <c r="G9016" s="18" t="s">
        <v>887</v>
      </c>
      <c r="H9016" s="46" t="s">
        <v>1034</v>
      </c>
      <c r="I9016" s="18" t="s">
        <v>7040</v>
      </c>
    </row>
    <row r="9017" spans="1:9" x14ac:dyDescent="0.35">
      <c r="A9017" s="68">
        <v>46134</v>
      </c>
      <c r="B9017" s="52" t="s">
        <v>6747</v>
      </c>
      <c r="C9017" s="30" t="str">
        <f>IFERROR(
INDEX('SETORES VARRIÇÃO'!$A:$A,MATCH($E9017,'SETORES VARRIÇÃO'!$H:$H,0)),
IFERROR(
INDEX('SETORES PRAÇA'!$A:$A,MATCH($E9017,'SETORES PRAÇA'!$H:$H,0)),
))</f>
        <v>ST</v>
      </c>
      <c r="D9017" s="30" t="str">
        <f>IFERROR(
INDEX('SETORES VARRIÇÃO'!$B:$B,MATCH($E9017,'SETORES VARRIÇÃO'!$H:$H,0)),
IFERROR(
INDEX('SETORES PRAÇA'!$B:$B,MATCH($E9017,'SETORES PRAÇA'!$H:$H,0)),
))</f>
        <v>ST10304VJ0056</v>
      </c>
      <c r="E9017" s="30" t="str">
        <f t="shared" si="185"/>
        <v>03-0317</v>
      </c>
      <c r="F9017" s="30" t="str">
        <f>IFERROR(
INDEX('SETORES VARRIÇÃO'!$F:$F,MATCH($E9017,'SETORES VARRIÇÃO'!$H:$H,0)),
IFERROR(
INDEX('SETORES PRAÇA'!$F:$F,MATCH($E9017,'SETORES PRAÇA'!$H:$H,0)),
))</f>
        <v>Quarta/Sábado</v>
      </c>
      <c r="G9017" s="18" t="s">
        <v>888</v>
      </c>
      <c r="H9017" s="46">
        <v>1</v>
      </c>
      <c r="I9017" s="18" t="s">
        <v>8420</v>
      </c>
    </row>
    <row r="9018" spans="1:9" x14ac:dyDescent="0.35">
      <c r="A9018" s="68">
        <v>46134</v>
      </c>
      <c r="B9018" s="52" t="s">
        <v>6748</v>
      </c>
      <c r="C9018" s="30" t="str">
        <f>IFERROR(
INDEX('SETORES VARRIÇÃO'!$A:$A,MATCH($E9018,'SETORES VARRIÇÃO'!$H:$H,0)),
IFERROR(
INDEX('SETORES PRAÇA'!$A:$A,MATCH($E9018,'SETORES PRAÇA'!$H:$H,0)),
))</f>
        <v>MG</v>
      </c>
      <c r="D9018" s="30" t="str">
        <f>IFERROR(
INDEX('SETORES VARRIÇÃO'!$B:$B,MATCH($E9018,'SETORES VARRIÇÃO'!$H:$H,0)),
IFERROR(
INDEX('SETORES PRAÇA'!$B:$B,MATCH($E9018,'SETORES PRAÇA'!$H:$H,0)),
))</f>
        <v>MG10202VP0015/16</v>
      </c>
      <c r="E9018" s="30" t="str">
        <f t="shared" si="185"/>
        <v>03-0318</v>
      </c>
      <c r="F9018" s="30" t="str">
        <f>IFERROR(
INDEX('SETORES VARRIÇÃO'!$F:$F,MATCH($E9018,'SETORES VARRIÇÃO'!$H:$H,0)),
IFERROR(
INDEX('SETORES PRAÇA'!$F:$F,MATCH($E9018,'SETORES PRAÇA'!$H:$H,0)),
))</f>
        <v>Segunda/Quarta/Sexta</v>
      </c>
      <c r="G9018" s="18" t="s">
        <v>888</v>
      </c>
      <c r="H9018" s="46">
        <v>1</v>
      </c>
      <c r="I9018" s="18" t="s">
        <v>8421</v>
      </c>
    </row>
    <row r="9019" spans="1:9" x14ac:dyDescent="0.35">
      <c r="A9019" s="68">
        <v>46134</v>
      </c>
      <c r="B9019" s="52" t="s">
        <v>6749</v>
      </c>
      <c r="C9019" s="30" t="str">
        <f>IFERROR(
INDEX('SETORES VARRIÇÃO'!$A:$A,MATCH($E9019,'SETORES VARRIÇÃO'!$H:$H,0)),
IFERROR(
INDEX('SETORES PRAÇA'!$A:$A,MATCH($E9019,'SETORES PRAÇA'!$H:$H,0)),
))</f>
        <v>MG</v>
      </c>
      <c r="D9019" s="30" t="str">
        <f>IFERROR(
INDEX('SETORES VARRIÇÃO'!$B:$B,MATCH($E9019,'SETORES VARRIÇÃO'!$H:$H,0)),
IFERROR(
INDEX('SETORES PRAÇA'!$B:$B,MATCH($E9019,'SETORES PRAÇA'!$H:$H,0)),
))</f>
        <v>MG10202VJ0035</v>
      </c>
      <c r="E9019" s="30" t="str">
        <f t="shared" si="185"/>
        <v>03-0319</v>
      </c>
      <c r="F9019" s="30" t="str">
        <f>IFERROR(
INDEX('SETORES VARRIÇÃO'!$F:$F,MATCH($E9019,'SETORES VARRIÇÃO'!$H:$H,0)),
IFERROR(
INDEX('SETORES PRAÇA'!$F:$F,MATCH($E9019,'SETORES PRAÇA'!$H:$H,0)),
))</f>
        <v>Segunda/Quarta/Sexta</v>
      </c>
      <c r="G9019" s="18" t="s">
        <v>888</v>
      </c>
      <c r="H9019" s="46">
        <v>1</v>
      </c>
      <c r="I9019" s="18" t="s">
        <v>8422</v>
      </c>
    </row>
    <row r="9020" spans="1:9" x14ac:dyDescent="0.35">
      <c r="A9020" s="68">
        <v>46134</v>
      </c>
      <c r="B9020" s="52" t="s">
        <v>6750</v>
      </c>
      <c r="C9020" s="30" t="str">
        <f>IFERROR(
INDEX('SETORES VARRIÇÃO'!$A:$A,MATCH($E9020,'SETORES VARRIÇÃO'!$H:$H,0)),
IFERROR(
INDEX('SETORES PRAÇA'!$A:$A,MATCH($E9020,'SETORES PRAÇA'!$H:$H,0)),
))</f>
        <v>ST</v>
      </c>
      <c r="D9020" s="30" t="str">
        <f>IFERROR(
INDEX('SETORES VARRIÇÃO'!$B:$B,MATCH($E9020,'SETORES VARRIÇÃO'!$H:$H,0)),
IFERROR(
INDEX('SETORES PRAÇA'!$B:$B,MATCH($E9020,'SETORES PRAÇA'!$H:$H,0)),
))</f>
        <v>ST10302VJ0026</v>
      </c>
      <c r="E9020" s="30" t="str">
        <f t="shared" si="185"/>
        <v>03-0320</v>
      </c>
      <c r="F9020" s="30" t="str">
        <f>IFERROR(
INDEX('SETORES VARRIÇÃO'!$F:$F,MATCH($E9020,'SETORES VARRIÇÃO'!$H:$H,0)),
IFERROR(
INDEX('SETORES PRAÇA'!$F:$F,MATCH($E9020,'SETORES PRAÇA'!$H:$H,0)),
))</f>
        <v>Segunda/Quinta</v>
      </c>
      <c r="G9020" s="18" t="s">
        <v>888</v>
      </c>
      <c r="H9020" s="46">
        <v>1</v>
      </c>
      <c r="I9020" s="18" t="s">
        <v>8423</v>
      </c>
    </row>
    <row r="9021" spans="1:9" x14ac:dyDescent="0.35">
      <c r="A9021" s="68">
        <v>46134</v>
      </c>
      <c r="B9021" s="52" t="s">
        <v>6751</v>
      </c>
      <c r="C9021" s="30" t="str">
        <f>IFERROR(
INDEX('SETORES VARRIÇÃO'!$A:$A,MATCH($E9021,'SETORES VARRIÇÃO'!$H:$H,0)),
IFERROR(
INDEX('SETORES PRAÇA'!$A:$A,MATCH($E9021,'SETORES PRAÇA'!$H:$H,0)),
))</f>
        <v>ST</v>
      </c>
      <c r="D9021" s="30" t="str">
        <f>IFERROR(
INDEX('SETORES VARRIÇÃO'!$B:$B,MATCH($E9021,'SETORES VARRIÇÃO'!$H:$H,0)),
IFERROR(
INDEX('SETORES PRAÇA'!$B:$B,MATCH($E9021,'SETORES PRAÇA'!$H:$H,0)),
))</f>
        <v>ST10203VJ0079</v>
      </c>
      <c r="E9021" s="30" t="str">
        <f t="shared" ref="E9021:E9031" si="186">SUBSTITUTE(B9021,"SMSUB-LUTOCAR-","")</f>
        <v>03-0321</v>
      </c>
      <c r="F9021" s="30" t="str">
        <f>IFERROR(
INDEX('SETORES VARRIÇÃO'!$F:$F,MATCH($E9021,'SETORES VARRIÇÃO'!$H:$H,0)),
IFERROR(
INDEX('SETORES PRAÇA'!$F:$F,MATCH($E9021,'SETORES PRAÇA'!$H:$H,0)),
))</f>
        <v>Terça/Quinta/Sábado</v>
      </c>
      <c r="G9021" s="18" t="s">
        <v>888</v>
      </c>
      <c r="H9021" s="46">
        <v>1</v>
      </c>
      <c r="I9021" s="18" t="s">
        <v>8424</v>
      </c>
    </row>
    <row r="9022" spans="1:9" x14ac:dyDescent="0.35">
      <c r="A9022" s="68">
        <v>46134</v>
      </c>
      <c r="B9022" s="52" t="s">
        <v>6752</v>
      </c>
      <c r="C9022" s="30" t="str">
        <f>IFERROR(
INDEX('SETORES VARRIÇÃO'!$A:$A,MATCH($E9022,'SETORES VARRIÇÃO'!$H:$H,0)),
IFERROR(
INDEX('SETORES PRAÇA'!$A:$A,MATCH($E9022,'SETORES PRAÇA'!$H:$H,0)),
))</f>
        <v>ST</v>
      </c>
      <c r="D9022" s="30" t="str">
        <f>IFERROR(
INDEX('SETORES VARRIÇÃO'!$B:$B,MATCH($E9022,'SETORES VARRIÇÃO'!$H:$H,0)),
IFERROR(
INDEX('SETORES PRAÇA'!$B:$B,MATCH($E9022,'SETORES PRAÇA'!$H:$H,0)),
))</f>
        <v>ST10304VJ0063</v>
      </c>
      <c r="E9022" s="30" t="str">
        <f t="shared" si="186"/>
        <v>03-0322</v>
      </c>
      <c r="F9022" s="30" t="str">
        <f>IFERROR(
INDEX('SETORES VARRIÇÃO'!$F:$F,MATCH($E9022,'SETORES VARRIÇÃO'!$H:$H,0)),
IFERROR(
INDEX('SETORES PRAÇA'!$F:$F,MATCH($E9022,'SETORES PRAÇA'!$H:$H,0)),
))</f>
        <v>Quarta/Sábado</v>
      </c>
      <c r="G9022" s="18" t="s">
        <v>888</v>
      </c>
      <c r="H9022" s="46">
        <v>1</v>
      </c>
      <c r="I9022" s="18" t="s">
        <v>8425</v>
      </c>
    </row>
    <row r="9023" spans="1:9" x14ac:dyDescent="0.35">
      <c r="A9023" s="68">
        <v>46134</v>
      </c>
      <c r="B9023" s="52" t="s">
        <v>6753</v>
      </c>
      <c r="C9023" s="30" t="str">
        <f>IFERROR(
INDEX('SETORES VARRIÇÃO'!$A:$A,MATCH($E9023,'SETORES VARRIÇÃO'!$H:$H,0)),
IFERROR(
INDEX('SETORES PRAÇA'!$A:$A,MATCH($E9023,'SETORES PRAÇA'!$H:$H,0)),
))</f>
        <v>MG</v>
      </c>
      <c r="D9023" s="30" t="str">
        <f>IFERROR(
INDEX('SETORES VARRIÇÃO'!$B:$B,MATCH($E9023,'SETORES VARRIÇÃO'!$H:$H,0)),
IFERROR(
INDEX('SETORES PRAÇA'!$B:$B,MATCH($E9023,'SETORES PRAÇA'!$H:$H,0)),
))</f>
        <v>MG10304VJ0021</v>
      </c>
      <c r="E9023" s="30" t="str">
        <f t="shared" si="186"/>
        <v>03-0323</v>
      </c>
      <c r="F9023" s="30" t="str">
        <f>IFERROR(
INDEX('SETORES VARRIÇÃO'!$F:$F,MATCH($E9023,'SETORES VARRIÇÃO'!$H:$H,0)),
IFERROR(
INDEX('SETORES PRAÇA'!$F:$F,MATCH($E9023,'SETORES PRAÇA'!$H:$H,0)),
))</f>
        <v>Quarta/Sábado</v>
      </c>
      <c r="G9023" s="18" t="s">
        <v>888</v>
      </c>
      <c r="H9023" s="46">
        <v>1</v>
      </c>
      <c r="I9023" s="18" t="s">
        <v>8199</v>
      </c>
    </row>
    <row r="9024" spans="1:9" x14ac:dyDescent="0.35">
      <c r="A9024" s="68">
        <v>46134</v>
      </c>
      <c r="B9024" s="52" t="s">
        <v>6754</v>
      </c>
      <c r="C9024" s="30" t="str">
        <f>IFERROR(
INDEX('SETORES VARRIÇÃO'!$A:$A,MATCH($E9024,'SETORES VARRIÇÃO'!$H:$H,0)),
IFERROR(
INDEX('SETORES PRAÇA'!$A:$A,MATCH($E9024,'SETORES PRAÇA'!$H:$H,0)),
))</f>
        <v>ST</v>
      </c>
      <c r="D9024" s="30" t="str">
        <f>IFERROR(
INDEX('SETORES VARRIÇÃO'!$B:$B,MATCH($E9024,'SETORES VARRIÇÃO'!$H:$H,0)),
IFERROR(
INDEX('SETORES PRAÇA'!$B:$B,MATCH($E9024,'SETORES PRAÇA'!$H:$H,0)),
))</f>
        <v>ST10304VJ0060</v>
      </c>
      <c r="E9024" s="30" t="str">
        <f t="shared" si="186"/>
        <v>03-0324</v>
      </c>
      <c r="F9024" s="30" t="str">
        <f>IFERROR(
INDEX('SETORES VARRIÇÃO'!$F:$F,MATCH($E9024,'SETORES VARRIÇÃO'!$H:$H,0)),
IFERROR(
INDEX('SETORES PRAÇA'!$F:$F,MATCH($E9024,'SETORES PRAÇA'!$H:$H,0)),
))</f>
        <v>Quarta/Sábado</v>
      </c>
      <c r="G9024" s="18" t="s">
        <v>888</v>
      </c>
      <c r="H9024" s="46">
        <v>1</v>
      </c>
      <c r="I9024" s="18" t="s">
        <v>8426</v>
      </c>
    </row>
    <row r="9025" spans="1:9" x14ac:dyDescent="0.35">
      <c r="A9025" s="68">
        <v>46134</v>
      </c>
      <c r="B9025" s="52" t="s">
        <v>6755</v>
      </c>
      <c r="C9025" s="30" t="str">
        <f>IFERROR(
INDEX('SETORES VARRIÇÃO'!$A:$A,MATCH($E9025,'SETORES VARRIÇÃO'!$H:$H,0)),
IFERROR(
INDEX('SETORES PRAÇA'!$A:$A,MATCH($E9025,'SETORES PRAÇA'!$H:$H,0)),
))</f>
        <v>MG</v>
      </c>
      <c r="D9025" s="30" t="str">
        <f>IFERROR(
INDEX('SETORES VARRIÇÃO'!$B:$B,MATCH($E9025,'SETORES VARRIÇÃO'!$H:$H,0)),
IFERROR(
INDEX('SETORES PRAÇA'!$B:$B,MATCH($E9025,'SETORES PRAÇA'!$H:$H,0)),
))</f>
        <v>MG10203VJ0056</v>
      </c>
      <c r="E9025" s="30" t="str">
        <f t="shared" si="186"/>
        <v>03-0325</v>
      </c>
      <c r="F9025" s="30" t="str">
        <f>IFERROR(
INDEX('SETORES VARRIÇÃO'!$F:$F,MATCH($E9025,'SETORES VARRIÇÃO'!$H:$H,0)),
IFERROR(
INDEX('SETORES PRAÇA'!$F:$F,MATCH($E9025,'SETORES PRAÇA'!$H:$H,0)),
))</f>
        <v>Terça/Quinta/Sábado</v>
      </c>
      <c r="G9025" s="18" t="s">
        <v>888</v>
      </c>
      <c r="H9025" s="46">
        <v>0</v>
      </c>
      <c r="I9025" s="18" t="s">
        <v>8427</v>
      </c>
    </row>
    <row r="9026" spans="1:9" x14ac:dyDescent="0.35">
      <c r="A9026" s="68">
        <v>46134</v>
      </c>
      <c r="B9026" s="52" t="s">
        <v>6756</v>
      </c>
      <c r="C9026" s="30" t="str">
        <f>IFERROR(
INDEX('SETORES VARRIÇÃO'!$A:$A,MATCH($E9026,'SETORES VARRIÇÃO'!$H:$H,0)),
IFERROR(
INDEX('SETORES PRAÇA'!$A:$A,MATCH($E9026,'SETORES PRAÇA'!$H:$H,0)),
))</f>
        <v>ST</v>
      </c>
      <c r="D9026" s="30" t="str">
        <f>IFERROR(
INDEX('SETORES VARRIÇÃO'!$B:$B,MATCH($E9026,'SETORES VARRIÇÃO'!$H:$H,0)),
IFERROR(
INDEX('SETORES PRAÇA'!$B:$B,MATCH($E9026,'SETORES PRAÇA'!$H:$H,0)),
))</f>
        <v>ST10304VJ0062</v>
      </c>
      <c r="E9026" s="30" t="str">
        <f t="shared" si="186"/>
        <v>03-0326</v>
      </c>
      <c r="F9026" s="30" t="str">
        <f>IFERROR(
INDEX('SETORES VARRIÇÃO'!$F:$F,MATCH($E9026,'SETORES VARRIÇÃO'!$H:$H,0)),
IFERROR(
INDEX('SETORES PRAÇA'!$F:$F,MATCH($E9026,'SETORES PRAÇA'!$H:$H,0)),
))</f>
        <v>Quarta/Sábado</v>
      </c>
      <c r="G9026" s="18" t="s">
        <v>888</v>
      </c>
      <c r="H9026" s="46">
        <v>1</v>
      </c>
      <c r="I9026" s="18" t="s">
        <v>8428</v>
      </c>
    </row>
    <row r="9027" spans="1:9" x14ac:dyDescent="0.35">
      <c r="A9027" s="68">
        <v>46134</v>
      </c>
      <c r="B9027" s="52" t="s">
        <v>6757</v>
      </c>
      <c r="C9027" s="30" t="str">
        <f>IFERROR(
INDEX('SETORES VARRIÇÃO'!$A:$A,MATCH($E9027,'SETORES VARRIÇÃO'!$H:$H,0)),
IFERROR(
INDEX('SETORES PRAÇA'!$A:$A,MATCH($E9027,'SETORES PRAÇA'!$H:$H,0)),
))</f>
        <v>MG</v>
      </c>
      <c r="D9027" s="30" t="str">
        <f>IFERROR(
INDEX('SETORES VARRIÇÃO'!$B:$B,MATCH($E9027,'SETORES VARRIÇÃO'!$H:$H,0)),
IFERROR(
INDEX('SETORES PRAÇA'!$B:$B,MATCH($E9027,'SETORES PRAÇA'!$H:$H,0)),
))</f>
        <v>MG10202VP0010/11/12</v>
      </c>
      <c r="E9027" s="30" t="str">
        <f t="shared" si="186"/>
        <v>03-0327</v>
      </c>
      <c r="F9027" s="30" t="str">
        <f>IFERROR(
INDEX('SETORES VARRIÇÃO'!$F:$F,MATCH($E9027,'SETORES VARRIÇÃO'!$H:$H,0)),
IFERROR(
INDEX('SETORES PRAÇA'!$F:$F,MATCH($E9027,'SETORES PRAÇA'!$H:$H,0)),
))</f>
        <v>Segunda/Quarta/Sexta</v>
      </c>
      <c r="G9027" s="18" t="s">
        <v>888</v>
      </c>
      <c r="H9027" s="46">
        <v>1</v>
      </c>
      <c r="I9027" s="18" t="s">
        <v>8429</v>
      </c>
    </row>
    <row r="9028" spans="1:9" x14ac:dyDescent="0.35">
      <c r="A9028" s="68">
        <v>46134</v>
      </c>
      <c r="B9028" s="52" t="s">
        <v>6758</v>
      </c>
      <c r="C9028" s="30" t="str">
        <f>IFERROR(
INDEX('SETORES VARRIÇÃO'!$A:$A,MATCH($E9028,'SETORES VARRIÇÃO'!$H:$H,0)),
IFERROR(
INDEX('SETORES PRAÇA'!$A:$A,MATCH($E9028,'SETORES PRAÇA'!$H:$H,0)),
))</f>
        <v>ST</v>
      </c>
      <c r="D9028" s="30" t="str">
        <f>IFERROR(
INDEX('SETORES VARRIÇÃO'!$B:$B,MATCH($E9028,'SETORES VARRIÇÃO'!$H:$H,0)),
IFERROR(
INDEX('SETORES PRAÇA'!$B:$B,MATCH($E9028,'SETORES PRAÇA'!$H:$H,0)),
))</f>
        <v>ST10304VJ0065</v>
      </c>
      <c r="E9028" s="30" t="str">
        <f t="shared" si="186"/>
        <v>03-0328</v>
      </c>
      <c r="F9028" s="30" t="str">
        <f>IFERROR(
INDEX('SETORES VARRIÇÃO'!$F:$F,MATCH($E9028,'SETORES VARRIÇÃO'!$H:$H,0)),
IFERROR(
INDEX('SETORES PRAÇA'!$F:$F,MATCH($E9028,'SETORES PRAÇA'!$H:$H,0)),
))</f>
        <v>Quarta/Sábado</v>
      </c>
      <c r="G9028" s="18" t="s">
        <v>888</v>
      </c>
      <c r="H9028" s="46">
        <v>1</v>
      </c>
      <c r="I9028" s="18" t="s">
        <v>8430</v>
      </c>
    </row>
    <row r="9029" spans="1:9" x14ac:dyDescent="0.35">
      <c r="A9029" s="68">
        <v>46134</v>
      </c>
      <c r="B9029" s="52" t="s">
        <v>6759</v>
      </c>
      <c r="C9029" s="30" t="str">
        <f>IFERROR(
INDEX('SETORES VARRIÇÃO'!$A:$A,MATCH($E9029,'SETORES VARRIÇÃO'!$H:$H,0)),
IFERROR(
INDEX('SETORES PRAÇA'!$A:$A,MATCH($E9029,'SETORES PRAÇA'!$H:$H,0)),
))</f>
        <v>ST</v>
      </c>
      <c r="D9029" s="30" t="str">
        <f>IFERROR(
INDEX('SETORES VARRIÇÃO'!$B:$B,MATCH($E9029,'SETORES VARRIÇÃO'!$H:$H,0)),
IFERROR(
INDEX('SETORES PRAÇA'!$B:$B,MATCH($E9029,'SETORES PRAÇA'!$H:$H,0)),
))</f>
        <v>ST10304VJ0064</v>
      </c>
      <c r="E9029" s="30" t="str">
        <f t="shared" si="186"/>
        <v>03-0329</v>
      </c>
      <c r="F9029" s="30" t="str">
        <f>IFERROR(
INDEX('SETORES VARRIÇÃO'!$F:$F,MATCH($E9029,'SETORES VARRIÇÃO'!$H:$H,0)),
IFERROR(
INDEX('SETORES PRAÇA'!$F:$F,MATCH($E9029,'SETORES PRAÇA'!$H:$H,0)),
))</f>
        <v>Quarta/Sábado</v>
      </c>
      <c r="G9029" s="18" t="s">
        <v>887</v>
      </c>
      <c r="H9029" s="46" t="s">
        <v>1034</v>
      </c>
      <c r="I9029" s="18" t="s">
        <v>7052</v>
      </c>
    </row>
    <row r="9030" spans="1:9" x14ac:dyDescent="0.35">
      <c r="A9030" s="68">
        <v>46134</v>
      </c>
      <c r="B9030" s="52" t="s">
        <v>6760</v>
      </c>
      <c r="C9030" s="30" t="str">
        <f>IFERROR(
INDEX('SETORES VARRIÇÃO'!$A:$A,MATCH($E9030,'SETORES VARRIÇÃO'!$H:$H,0)),
IFERROR(
INDEX('SETORES PRAÇA'!$A:$A,MATCH($E9030,'SETORES PRAÇA'!$H:$H,0)),
))</f>
        <v>MG</v>
      </c>
      <c r="D9030" s="30" t="str">
        <f>IFERROR(
INDEX('SETORES VARRIÇÃO'!$B:$B,MATCH($E9030,'SETORES VARRIÇÃO'!$H:$H,0)),
IFERROR(
INDEX('SETORES PRAÇA'!$B:$B,MATCH($E9030,'SETORES PRAÇA'!$H:$H,0)),
))</f>
        <v>MG10202VP0004/05</v>
      </c>
      <c r="E9030" s="30" t="str">
        <f t="shared" si="186"/>
        <v>03-0330</v>
      </c>
      <c r="F9030" s="30" t="str">
        <f>IFERROR(
INDEX('SETORES VARRIÇÃO'!$F:$F,MATCH($E9030,'SETORES VARRIÇÃO'!$H:$H,0)),
IFERROR(
INDEX('SETORES PRAÇA'!$F:$F,MATCH($E9030,'SETORES PRAÇA'!$H:$H,0)),
))</f>
        <v>Segunda/Quarta/Sexta</v>
      </c>
      <c r="G9030" s="18" t="s">
        <v>888</v>
      </c>
      <c r="H9030" s="46">
        <v>1</v>
      </c>
      <c r="I9030" s="18" t="s">
        <v>8431</v>
      </c>
    </row>
    <row r="9031" spans="1:9" x14ac:dyDescent="0.35">
      <c r="A9031" s="68">
        <v>46134</v>
      </c>
      <c r="B9031" s="52" t="s">
        <v>6761</v>
      </c>
      <c r="C9031" s="30" t="str">
        <f>IFERROR(
INDEX('SETORES VARRIÇÃO'!$A:$A,MATCH($E9031,'SETORES VARRIÇÃO'!$H:$H,0)),
IFERROR(
INDEX('SETORES PRAÇA'!$A:$A,MATCH($E9031,'SETORES PRAÇA'!$H:$H,0)),
))</f>
        <v>MG</v>
      </c>
      <c r="D9031" s="30" t="str">
        <f>IFERROR(
INDEX('SETORES VARRIÇÃO'!$B:$B,MATCH($E9031,'SETORES VARRIÇÃO'!$H:$H,0)),
IFERROR(
INDEX('SETORES PRAÇA'!$B:$B,MATCH($E9031,'SETORES PRAÇA'!$H:$H,0)),
))</f>
        <v>MG10304VP0046/47/48/49</v>
      </c>
      <c r="E9031" s="30" t="str">
        <f t="shared" si="186"/>
        <v>03-0331</v>
      </c>
      <c r="F9031" s="30" t="str">
        <f>IFERROR(
INDEX('SETORES VARRIÇÃO'!$F:$F,MATCH($E9031,'SETORES VARRIÇÃO'!$H:$H,0)),
IFERROR(
INDEX('SETORES PRAÇA'!$F:$F,MATCH($E9031,'SETORES PRAÇA'!$H:$H,0)),
))</f>
        <v>Quarta/Sábado</v>
      </c>
      <c r="G9031" s="18" t="s">
        <v>888</v>
      </c>
      <c r="H9031" s="46">
        <v>1</v>
      </c>
      <c r="I9031" s="18" t="s">
        <v>8432</v>
      </c>
    </row>
    <row r="9032" spans="1:9" x14ac:dyDescent="0.35">
      <c r="A9032" s="68">
        <v>46135</v>
      </c>
      <c r="B9032" s="52" t="s">
        <v>731</v>
      </c>
      <c r="C9032" s="30" t="str">
        <f>IFERROR(
INDEX('SETORES VARRIÇÃO'!$A:$A,MATCH($E9032,'SETORES VARRIÇÃO'!$H:$H,0)),
IFERROR(
INDEX('SETORES PRAÇA'!$A:$A,MATCH($E9032,'SETORES PRAÇA'!$H:$H,0)),
))</f>
        <v>JT</v>
      </c>
      <c r="D9032" s="30" t="str">
        <f>IFERROR(
INDEX('SETORES VARRIÇÃO'!$B:$B,MATCH($E9032,'SETORES VARRIÇÃO'!$H:$H,0)),
IFERROR(
INDEX('SETORES PRAÇA'!$B:$B,MATCH($E9032,'SETORES PRAÇA'!$H:$H,0)),
))</f>
        <v>JT10304VJ0043</v>
      </c>
      <c r="E9032" s="30" t="str">
        <f t="shared" ref="E9032:E9095" si="187">SUBSTITUTE(B9032,"SMSUB-LUTOCAR-","")</f>
        <v>03-0025</v>
      </c>
      <c r="F9032" s="30" t="str">
        <f>IFERROR(
INDEX('SETORES VARRIÇÃO'!$F:$F,MATCH($E9032,'SETORES VARRIÇÃO'!$H:$H,0)),
IFERROR(
INDEX('SETORES PRAÇA'!$F:$F,MATCH($E9032,'SETORES PRAÇA'!$H:$H,0)),
))</f>
        <v>Quarta/Sábado</v>
      </c>
      <c r="G9032" s="18" t="s">
        <v>887</v>
      </c>
      <c r="H9032" s="46" t="s">
        <v>1104</v>
      </c>
      <c r="I9032" s="18" t="s">
        <v>7228</v>
      </c>
    </row>
    <row r="9033" spans="1:9" x14ac:dyDescent="0.35">
      <c r="A9033" s="68">
        <v>46135</v>
      </c>
      <c r="B9033" s="52" t="s">
        <v>756</v>
      </c>
      <c r="C9033" s="30" t="str">
        <f>IFERROR(
INDEX('SETORES VARRIÇÃO'!$A:$A,MATCH($E9033,'SETORES VARRIÇÃO'!$H:$H,0)),
IFERROR(
INDEX('SETORES PRAÇA'!$A:$A,MATCH($E9033,'SETORES PRAÇA'!$H:$H,0)),
))</f>
        <v>JT</v>
      </c>
      <c r="D9033" s="30" t="str">
        <f>IFERROR(
INDEX('SETORES VARRIÇÃO'!$B:$B,MATCH($E9033,'SETORES VARRIÇÃO'!$H:$H,0)),
IFERROR(
INDEX('SETORES PRAÇA'!$B:$B,MATCH($E9033,'SETORES PRAÇA'!$H:$H,0)),
))</f>
        <v>JT10303VJ0035</v>
      </c>
      <c r="E9033" s="30" t="str">
        <f t="shared" si="187"/>
        <v>03-0001</v>
      </c>
      <c r="F9033" s="30" t="str">
        <f>IFERROR(
INDEX('SETORES VARRIÇÃO'!$F:$F,MATCH($E9033,'SETORES VARRIÇÃO'!$H:$H,0)),
IFERROR(
INDEX('SETORES PRAÇA'!$F:$F,MATCH($E9033,'SETORES PRAÇA'!$H:$H,0)),
))</f>
        <v>Terça/Sexta</v>
      </c>
      <c r="G9033" s="18" t="s">
        <v>888</v>
      </c>
      <c r="H9033" s="46">
        <v>0.62</v>
      </c>
      <c r="I9033" s="18" t="s">
        <v>8433</v>
      </c>
    </row>
    <row r="9034" spans="1:9" x14ac:dyDescent="0.35">
      <c r="A9034" s="68">
        <v>46135</v>
      </c>
      <c r="B9034" s="52" t="s">
        <v>567</v>
      </c>
      <c r="C9034" s="30" t="str">
        <f>IFERROR(
INDEX('SETORES VARRIÇÃO'!$A:$A,MATCH($E9034,'SETORES VARRIÇÃO'!$H:$H,0)),
IFERROR(
INDEX('SETORES PRAÇA'!$A:$A,MATCH($E9034,'SETORES PRAÇA'!$H:$H,0)),
))</f>
        <v>JT</v>
      </c>
      <c r="D9034" s="30" t="str">
        <f>IFERROR(
INDEX('SETORES VARRIÇÃO'!$B:$B,MATCH($E9034,'SETORES VARRIÇÃO'!$H:$H,0)),
IFERROR(
INDEX('SETORES PRAÇA'!$B:$B,MATCH($E9034,'SETORES PRAÇA'!$H:$H,0)),
))</f>
        <v>JT10303VJ0025</v>
      </c>
      <c r="E9034" s="30" t="str">
        <f t="shared" si="187"/>
        <v>03-0002</v>
      </c>
      <c r="F9034" s="30" t="str">
        <f>IFERROR(
INDEX('SETORES VARRIÇÃO'!$F:$F,MATCH($E9034,'SETORES VARRIÇÃO'!$H:$H,0)),
IFERROR(
INDEX('SETORES PRAÇA'!$F:$F,MATCH($E9034,'SETORES PRAÇA'!$H:$H,0)),
))</f>
        <v>Terça/Sexta</v>
      </c>
      <c r="G9034" s="18" t="s">
        <v>887</v>
      </c>
      <c r="H9034" s="46" t="s">
        <v>1034</v>
      </c>
      <c r="I9034" s="18" t="s">
        <v>4865</v>
      </c>
    </row>
    <row r="9035" spans="1:9" x14ac:dyDescent="0.35">
      <c r="A9035" s="68">
        <v>46135</v>
      </c>
      <c r="B9035" s="52" t="s">
        <v>757</v>
      </c>
      <c r="C9035" s="30" t="str">
        <f>IFERROR(
INDEX('SETORES VARRIÇÃO'!$A:$A,MATCH($E9035,'SETORES VARRIÇÃO'!$H:$H,0)),
IFERROR(
INDEX('SETORES PRAÇA'!$A:$A,MATCH($E9035,'SETORES PRAÇA'!$H:$H,0)),
))</f>
        <v>CV</v>
      </c>
      <c r="D9035" s="30" t="str">
        <f>IFERROR(
INDEX('SETORES VARRIÇÃO'!$B:$B,MATCH($E9035,'SETORES VARRIÇÃO'!$H:$H,0)),
IFERROR(
INDEX('SETORES PRAÇA'!$B:$B,MATCH($E9035,'SETORES PRAÇA'!$H:$H,0)),
))</f>
        <v>CV10304VJ0025</v>
      </c>
      <c r="E9035" s="30" t="str">
        <f t="shared" si="187"/>
        <v>03-0003</v>
      </c>
      <c r="F9035" s="30" t="str">
        <f>IFERROR(
INDEX('SETORES VARRIÇÃO'!$F:$F,MATCH($E9035,'SETORES VARRIÇÃO'!$H:$H,0)),
IFERROR(
INDEX('SETORES PRAÇA'!$F:$F,MATCH($E9035,'SETORES PRAÇA'!$H:$H,0)),
))</f>
        <v>Quarta/Sábado</v>
      </c>
      <c r="G9035" s="18" t="s">
        <v>887</v>
      </c>
      <c r="H9035" s="46" t="s">
        <v>1034</v>
      </c>
      <c r="I9035" s="18" t="s">
        <v>8196</v>
      </c>
    </row>
    <row r="9036" spans="1:9" x14ac:dyDescent="0.35">
      <c r="A9036" s="68">
        <v>46135</v>
      </c>
      <c r="B9036" s="52" t="s">
        <v>732</v>
      </c>
      <c r="C9036" s="30" t="str">
        <f>IFERROR(
INDEX('SETORES VARRIÇÃO'!$A:$A,MATCH($E9036,'SETORES VARRIÇÃO'!$H:$H,0)),
IFERROR(
INDEX('SETORES PRAÇA'!$A:$A,MATCH($E9036,'SETORES PRAÇA'!$H:$H,0)),
))</f>
        <v>JT</v>
      </c>
      <c r="D9036" s="30" t="str">
        <f>IFERROR(
INDEX('SETORES VARRIÇÃO'!$B:$B,MATCH($E9036,'SETORES VARRIÇÃO'!$H:$H,0)),
IFERROR(
INDEX('SETORES PRAÇA'!$B:$B,MATCH($E9036,'SETORES PRAÇA'!$H:$H,0)),
))</f>
        <v>JT10304VJ0059</v>
      </c>
      <c r="E9036" s="30" t="str">
        <f t="shared" si="187"/>
        <v>03-0004</v>
      </c>
      <c r="F9036" s="30" t="str">
        <f>IFERROR(
INDEX('SETORES VARRIÇÃO'!$F:$F,MATCH($E9036,'SETORES VARRIÇÃO'!$H:$H,0)),
IFERROR(
INDEX('SETORES PRAÇA'!$F:$F,MATCH($E9036,'SETORES PRAÇA'!$H:$H,0)),
))</f>
        <v>Quarta/Sábado</v>
      </c>
      <c r="G9036" s="18" t="s">
        <v>887</v>
      </c>
      <c r="H9036" s="46" t="s">
        <v>7231</v>
      </c>
      <c r="I9036" s="18" t="s">
        <v>7232</v>
      </c>
    </row>
    <row r="9037" spans="1:9" x14ac:dyDescent="0.35">
      <c r="A9037" s="68">
        <v>46135</v>
      </c>
      <c r="B9037" s="52" t="s">
        <v>758</v>
      </c>
      <c r="C9037" s="30" t="str">
        <f>IFERROR(
INDEX('SETORES VARRIÇÃO'!$A:$A,MATCH($E9037,'SETORES VARRIÇÃO'!$H:$H,0)),
IFERROR(
INDEX('SETORES PRAÇA'!$A:$A,MATCH($E9037,'SETORES PRAÇA'!$H:$H,0)),
))</f>
        <v>JT</v>
      </c>
      <c r="D9037" s="30" t="str">
        <f>IFERROR(
INDEX('SETORES VARRIÇÃO'!$B:$B,MATCH($E9037,'SETORES VARRIÇÃO'!$H:$H,0)),
IFERROR(
INDEX('SETORES PRAÇA'!$B:$B,MATCH($E9037,'SETORES PRAÇA'!$H:$H,0)),
))</f>
        <v>JT10202VJ0054</v>
      </c>
      <c r="E9037" s="30" t="str">
        <f t="shared" si="187"/>
        <v>03-0005</v>
      </c>
      <c r="F9037" s="30" t="str">
        <f>IFERROR(
INDEX('SETORES VARRIÇÃO'!$F:$F,MATCH($E9037,'SETORES VARRIÇÃO'!$H:$H,0)),
IFERROR(
INDEX('SETORES PRAÇA'!$F:$F,MATCH($E9037,'SETORES PRAÇA'!$H:$H,0)),
))</f>
        <v>Segunda/Quarta/Sexta</v>
      </c>
      <c r="G9037" s="18" t="s">
        <v>887</v>
      </c>
      <c r="H9037" s="46" t="s">
        <v>907</v>
      </c>
      <c r="I9037" s="18" t="s">
        <v>8197</v>
      </c>
    </row>
    <row r="9038" spans="1:9" x14ac:dyDescent="0.35">
      <c r="A9038" s="68">
        <v>46135</v>
      </c>
      <c r="B9038" s="52" t="s">
        <v>759</v>
      </c>
      <c r="C9038" s="30" t="str">
        <f>IFERROR(
INDEX('SETORES VARRIÇÃO'!$A:$A,MATCH($E9038,'SETORES VARRIÇÃO'!$H:$H,0)),
IFERROR(
INDEX('SETORES PRAÇA'!$A:$A,MATCH($E9038,'SETORES PRAÇA'!$H:$H,0)),
))</f>
        <v>MG</v>
      </c>
      <c r="D9038" s="30" t="str">
        <f>IFERROR(
INDEX('SETORES VARRIÇÃO'!$B:$B,MATCH($E9038,'SETORES VARRIÇÃO'!$H:$H,0)),
IFERROR(
INDEX('SETORES PRAÇA'!$B:$B,MATCH($E9038,'SETORES PRAÇA'!$H:$H,0)),
))</f>
        <v>MG10101VJ0006</v>
      </c>
      <c r="E9038" s="30" t="str">
        <f t="shared" si="187"/>
        <v>03-0006</v>
      </c>
      <c r="F9038" s="30" t="str">
        <f>IFERROR(
INDEX('SETORES VARRIÇÃO'!$F:$F,MATCH($E9038,'SETORES VARRIÇÃO'!$H:$H,0)),
IFERROR(
INDEX('SETORES PRAÇA'!$F:$F,MATCH($E9038,'SETORES PRAÇA'!$H:$H,0)),
))</f>
        <v>Segunda a Domingo</v>
      </c>
      <c r="G9038" s="18" t="s">
        <v>887</v>
      </c>
      <c r="H9038" s="46" t="s">
        <v>907</v>
      </c>
      <c r="I9038" s="18" t="s">
        <v>8198</v>
      </c>
    </row>
    <row r="9039" spans="1:9" x14ac:dyDescent="0.35">
      <c r="A9039" s="68">
        <v>46135</v>
      </c>
      <c r="B9039" s="52" t="s">
        <v>760</v>
      </c>
      <c r="C9039" s="30" t="str">
        <f>IFERROR(
INDEX('SETORES VARRIÇÃO'!$A:$A,MATCH($E9039,'SETORES VARRIÇÃO'!$H:$H,0)),
IFERROR(
INDEX('SETORES PRAÇA'!$A:$A,MATCH($E9039,'SETORES PRAÇA'!$H:$H,0)),
))</f>
        <v>JT</v>
      </c>
      <c r="D9039" s="30" t="str">
        <f>IFERROR(
INDEX('SETORES VARRIÇÃO'!$B:$B,MATCH($E9039,'SETORES VARRIÇÃO'!$H:$H,0)),
IFERROR(
INDEX('SETORES PRAÇA'!$B:$B,MATCH($E9039,'SETORES PRAÇA'!$H:$H,0)),
))</f>
        <v>JT10304VJ0048</v>
      </c>
      <c r="E9039" s="30" t="str">
        <f t="shared" si="187"/>
        <v>03-0007</v>
      </c>
      <c r="F9039" s="30" t="str">
        <f>IFERROR(
INDEX('SETORES VARRIÇÃO'!$F:$F,MATCH($E9039,'SETORES VARRIÇÃO'!$H:$H,0)),
IFERROR(
INDEX('SETORES PRAÇA'!$F:$F,MATCH($E9039,'SETORES PRAÇA'!$H:$H,0)),
))</f>
        <v>Quarta/Sábado</v>
      </c>
      <c r="G9039" s="18" t="s">
        <v>887</v>
      </c>
      <c r="H9039" s="46" t="s">
        <v>1034</v>
      </c>
      <c r="I9039" s="18" t="s">
        <v>6156</v>
      </c>
    </row>
    <row r="9040" spans="1:9" x14ac:dyDescent="0.35">
      <c r="A9040" s="68">
        <v>46135</v>
      </c>
      <c r="B9040" s="52" t="s">
        <v>761</v>
      </c>
      <c r="C9040" s="30" t="str">
        <f>IFERROR(
INDEX('SETORES VARRIÇÃO'!$A:$A,MATCH($E9040,'SETORES VARRIÇÃO'!$H:$H,0)),
IFERROR(
INDEX('SETORES PRAÇA'!$A:$A,MATCH($E9040,'SETORES PRAÇA'!$H:$H,0)),
))</f>
        <v>JT</v>
      </c>
      <c r="D9040" s="30" t="str">
        <f>IFERROR(
INDEX('SETORES VARRIÇÃO'!$B:$B,MATCH($E9040,'SETORES VARRIÇÃO'!$H:$H,0)),
IFERROR(
INDEX('SETORES PRAÇA'!$B:$B,MATCH($E9040,'SETORES PRAÇA'!$H:$H,0)),
))</f>
        <v>JT10303VJ0036</v>
      </c>
      <c r="E9040" s="30" t="str">
        <f t="shared" si="187"/>
        <v>03-0008</v>
      </c>
      <c r="F9040" s="30" t="str">
        <f>IFERROR(
INDEX('SETORES VARRIÇÃO'!$F:$F,MATCH($E9040,'SETORES VARRIÇÃO'!$H:$H,0)),
IFERROR(
INDEX('SETORES PRAÇA'!$F:$F,MATCH($E9040,'SETORES PRAÇA'!$H:$H,0)),
))</f>
        <v>Terça/Sexta</v>
      </c>
      <c r="G9040" s="18" t="s">
        <v>887</v>
      </c>
      <c r="H9040" s="46" t="s">
        <v>946</v>
      </c>
      <c r="I9040" s="18" t="s">
        <v>6157</v>
      </c>
    </row>
    <row r="9041" spans="1:9" x14ac:dyDescent="0.35">
      <c r="A9041" s="68">
        <v>46135</v>
      </c>
      <c r="B9041" s="52" t="s">
        <v>762</v>
      </c>
      <c r="C9041" s="30" t="str">
        <f>IFERROR(
INDEX('SETORES VARRIÇÃO'!$A:$A,MATCH($E9041,'SETORES VARRIÇÃO'!$H:$H,0)),
IFERROR(
INDEX('SETORES PRAÇA'!$A:$A,MATCH($E9041,'SETORES PRAÇA'!$H:$H,0)),
))</f>
        <v>MG</v>
      </c>
      <c r="D9041" s="30" t="str">
        <f>IFERROR(
INDEX('SETORES VARRIÇÃO'!$B:$B,MATCH($E9041,'SETORES VARRIÇÃO'!$H:$H,0)),
IFERROR(
INDEX('SETORES PRAÇA'!$B:$B,MATCH($E9041,'SETORES PRAÇA'!$H:$H,0)),
))</f>
        <v>MG10101VJ0009</v>
      </c>
      <c r="E9041" s="30" t="str">
        <f t="shared" si="187"/>
        <v>03-0009</v>
      </c>
      <c r="F9041" s="30" t="str">
        <f>IFERROR(
INDEX('SETORES VARRIÇÃO'!$F:$F,MATCH($E9041,'SETORES VARRIÇÃO'!$H:$H,0)),
IFERROR(
INDEX('SETORES PRAÇA'!$F:$F,MATCH($E9041,'SETORES PRAÇA'!$H:$H,0)),
))</f>
        <v>Segunda a Domingo</v>
      </c>
      <c r="G9041" s="18" t="s">
        <v>887</v>
      </c>
      <c r="H9041" s="46" t="s">
        <v>5211</v>
      </c>
      <c r="I9041" s="18" t="s">
        <v>7235</v>
      </c>
    </row>
    <row r="9042" spans="1:9" x14ac:dyDescent="0.35">
      <c r="A9042" s="68">
        <v>46135</v>
      </c>
      <c r="B9042" s="52" t="s">
        <v>746</v>
      </c>
      <c r="C9042" s="30" t="str">
        <f>IFERROR(
INDEX('SETORES VARRIÇÃO'!$A:$A,MATCH($E9042,'SETORES VARRIÇÃO'!$H:$H,0)),
IFERROR(
INDEX('SETORES PRAÇA'!$A:$A,MATCH($E9042,'SETORES PRAÇA'!$H:$H,0)),
))</f>
        <v>CV</v>
      </c>
      <c r="D9042" s="30" t="str">
        <f>IFERROR(
INDEX('SETORES VARRIÇÃO'!$B:$B,MATCH($E9042,'SETORES VARRIÇÃO'!$H:$H,0)),
IFERROR(
INDEX('SETORES PRAÇA'!$B:$B,MATCH($E9042,'SETORES PRAÇA'!$H:$H,0)),
))</f>
        <v>CV10304VJ0027</v>
      </c>
      <c r="E9042" s="30" t="str">
        <f t="shared" si="187"/>
        <v>03-0010</v>
      </c>
      <c r="F9042" s="30" t="str">
        <f>IFERROR(
INDEX('SETORES VARRIÇÃO'!$F:$F,MATCH($E9042,'SETORES VARRIÇÃO'!$H:$H,0)),
IFERROR(
INDEX('SETORES PRAÇA'!$F:$F,MATCH($E9042,'SETORES PRAÇA'!$H:$H,0)),
))</f>
        <v>Quarta/Sábado</v>
      </c>
      <c r="G9042" s="18" t="s">
        <v>887</v>
      </c>
      <c r="H9042" s="46" t="s">
        <v>907</v>
      </c>
      <c r="I9042" s="18" t="s">
        <v>5115</v>
      </c>
    </row>
    <row r="9043" spans="1:9" x14ac:dyDescent="0.35">
      <c r="A9043" s="68">
        <v>46135</v>
      </c>
      <c r="B9043" s="52" t="s">
        <v>763</v>
      </c>
      <c r="C9043" s="30" t="str">
        <f>IFERROR(
INDEX('SETORES VARRIÇÃO'!$A:$A,MATCH($E9043,'SETORES VARRIÇÃO'!$H:$H,0)),
IFERROR(
INDEX('SETORES PRAÇA'!$A:$A,MATCH($E9043,'SETORES PRAÇA'!$H:$H,0)),
))</f>
        <v>CV</v>
      </c>
      <c r="D9043" s="30" t="str">
        <f>IFERROR(
INDEX('SETORES VARRIÇÃO'!$B:$B,MATCH($E9043,'SETORES VARRIÇÃO'!$H:$H,0)),
IFERROR(
INDEX('SETORES PRAÇA'!$B:$B,MATCH($E9043,'SETORES PRAÇA'!$H:$H,0)),
))</f>
        <v>CV10203VJ0051</v>
      </c>
      <c r="E9043" s="30" t="str">
        <f t="shared" si="187"/>
        <v>03-0011</v>
      </c>
      <c r="F9043" s="30" t="str">
        <f>IFERROR(
INDEX('SETORES VARRIÇÃO'!$F:$F,MATCH($E9043,'SETORES VARRIÇÃO'!$H:$H,0)),
IFERROR(
INDEX('SETORES PRAÇA'!$F:$F,MATCH($E9043,'SETORES PRAÇA'!$H:$H,0)),
))</f>
        <v>Terça/Quinta/Sábado</v>
      </c>
      <c r="G9043" s="18" t="s">
        <v>887</v>
      </c>
      <c r="H9043" s="46" t="s">
        <v>907</v>
      </c>
      <c r="I9043" s="18" t="s">
        <v>7829</v>
      </c>
    </row>
    <row r="9044" spans="1:9" x14ac:dyDescent="0.35">
      <c r="A9044" s="68">
        <v>46135</v>
      </c>
      <c r="B9044" s="52" t="s">
        <v>764</v>
      </c>
      <c r="C9044" s="30" t="str">
        <f>IFERROR(
INDEX('SETORES VARRIÇÃO'!$A:$A,MATCH($E9044,'SETORES VARRIÇÃO'!$H:$H,0)),
IFERROR(
INDEX('SETORES PRAÇA'!$A:$A,MATCH($E9044,'SETORES PRAÇA'!$H:$H,0)),
))</f>
        <v>CV</v>
      </c>
      <c r="D9044" s="30" t="str">
        <f>IFERROR(
INDEX('SETORES VARRIÇÃO'!$B:$B,MATCH($E9044,'SETORES VARRIÇÃO'!$H:$H,0)),
IFERROR(
INDEX('SETORES PRAÇA'!$B:$B,MATCH($E9044,'SETORES PRAÇA'!$H:$H,0)),
))</f>
        <v>CV10203VJ0052</v>
      </c>
      <c r="E9044" s="30" t="str">
        <f t="shared" si="187"/>
        <v>03-0012</v>
      </c>
      <c r="F9044" s="30" t="str">
        <f>IFERROR(
INDEX('SETORES VARRIÇÃO'!$F:$F,MATCH($E9044,'SETORES VARRIÇÃO'!$H:$H,0)),
IFERROR(
INDEX('SETORES PRAÇA'!$F:$F,MATCH($E9044,'SETORES PRAÇA'!$H:$H,0)),
))</f>
        <v>Terça/Quinta/Sábado</v>
      </c>
      <c r="G9044" s="18" t="s">
        <v>888</v>
      </c>
      <c r="H9044" s="46">
        <v>0.28999999999999998</v>
      </c>
      <c r="I9044" s="18" t="s">
        <v>8434</v>
      </c>
    </row>
    <row r="9045" spans="1:9" x14ac:dyDescent="0.35">
      <c r="A9045" s="68">
        <v>46135</v>
      </c>
      <c r="B9045" s="52" t="s">
        <v>765</v>
      </c>
      <c r="C9045" s="30" t="str">
        <f>IFERROR(
INDEX('SETORES VARRIÇÃO'!$A:$A,MATCH($E9045,'SETORES VARRIÇÃO'!$H:$H,0)),
IFERROR(
INDEX('SETORES PRAÇA'!$A:$A,MATCH($E9045,'SETORES PRAÇA'!$H:$H,0)),
))</f>
        <v>MG</v>
      </c>
      <c r="D9045" s="30" t="str">
        <f>IFERROR(
INDEX('SETORES VARRIÇÃO'!$B:$B,MATCH($E9045,'SETORES VARRIÇÃO'!$H:$H,0)),
IFERROR(
INDEX('SETORES PRAÇA'!$B:$B,MATCH($E9045,'SETORES PRAÇA'!$H:$H,0)),
))</f>
        <v>MG10101VJ0013</v>
      </c>
      <c r="E9045" s="30" t="str">
        <f t="shared" si="187"/>
        <v>03-0013</v>
      </c>
      <c r="F9045" s="30" t="str">
        <f>IFERROR(
INDEX('SETORES VARRIÇÃO'!$F:$F,MATCH($E9045,'SETORES VARRIÇÃO'!$H:$H,0)),
IFERROR(
INDEX('SETORES PRAÇA'!$F:$F,MATCH($E9045,'SETORES PRAÇA'!$H:$H,0)),
))</f>
        <v>Segunda a Domingo</v>
      </c>
      <c r="G9045" s="18" t="s">
        <v>888</v>
      </c>
      <c r="H9045" s="46">
        <v>0.74</v>
      </c>
      <c r="I9045" s="18" t="s">
        <v>8435</v>
      </c>
    </row>
    <row r="9046" spans="1:9" x14ac:dyDescent="0.35">
      <c r="A9046" s="68">
        <v>46135</v>
      </c>
      <c r="B9046" s="52" t="s">
        <v>766</v>
      </c>
      <c r="C9046" s="30" t="str">
        <f>IFERROR(
INDEX('SETORES VARRIÇÃO'!$A:$A,MATCH($E9046,'SETORES VARRIÇÃO'!$H:$H,0)),
IFERROR(
INDEX('SETORES PRAÇA'!$A:$A,MATCH($E9046,'SETORES PRAÇA'!$H:$H,0)),
))</f>
        <v>JT</v>
      </c>
      <c r="D9046" s="30" t="str">
        <f>IFERROR(
INDEX('SETORES VARRIÇÃO'!$B:$B,MATCH($E9046,'SETORES VARRIÇÃO'!$H:$H,0)),
IFERROR(
INDEX('SETORES PRAÇA'!$B:$B,MATCH($E9046,'SETORES PRAÇA'!$H:$H,0)),
))</f>
        <v>JT10302VJ0011</v>
      </c>
      <c r="E9046" s="30" t="str">
        <f t="shared" si="187"/>
        <v>03-0014</v>
      </c>
      <c r="F9046" s="30" t="str">
        <f>IFERROR(
INDEX('SETORES VARRIÇÃO'!$F:$F,MATCH($E9046,'SETORES VARRIÇÃO'!$H:$H,0)),
IFERROR(
INDEX('SETORES PRAÇA'!$F:$F,MATCH($E9046,'SETORES PRAÇA'!$H:$H,0)),
))</f>
        <v>Segunda/Quinta</v>
      </c>
      <c r="G9046" s="18" t="s">
        <v>888</v>
      </c>
      <c r="H9046" s="46">
        <v>0.52</v>
      </c>
      <c r="I9046" s="18" t="s">
        <v>8436</v>
      </c>
    </row>
    <row r="9047" spans="1:9" x14ac:dyDescent="0.35">
      <c r="A9047" s="68">
        <v>46135</v>
      </c>
      <c r="B9047" s="52" t="s">
        <v>767</v>
      </c>
      <c r="C9047" s="30" t="str">
        <f>IFERROR(
INDEX('SETORES VARRIÇÃO'!$A:$A,MATCH($E9047,'SETORES VARRIÇÃO'!$H:$H,0)),
IFERROR(
INDEX('SETORES PRAÇA'!$A:$A,MATCH($E9047,'SETORES PRAÇA'!$H:$H,0)),
))</f>
        <v>CV</v>
      </c>
      <c r="D9047" s="30" t="str">
        <f>IFERROR(
INDEX('SETORES VARRIÇÃO'!$B:$B,MATCH($E9047,'SETORES VARRIÇÃO'!$H:$H,0)),
IFERROR(
INDEX('SETORES PRAÇA'!$B:$B,MATCH($E9047,'SETORES PRAÇA'!$H:$H,0)),
))</f>
        <v>CV10203VJ0057</v>
      </c>
      <c r="E9047" s="30" t="str">
        <f t="shared" si="187"/>
        <v>03-0015</v>
      </c>
      <c r="F9047" s="30" t="str">
        <f>IFERROR(
INDEX('SETORES VARRIÇÃO'!$F:$F,MATCH($E9047,'SETORES VARRIÇÃO'!$H:$H,0)),
IFERROR(
INDEX('SETORES PRAÇA'!$F:$F,MATCH($E9047,'SETORES PRAÇA'!$H:$H,0)),
))</f>
        <v>Terça/Quinta/Sábado</v>
      </c>
      <c r="G9047" s="18" t="s">
        <v>887</v>
      </c>
      <c r="H9047" s="46" t="s">
        <v>907</v>
      </c>
      <c r="I9047" s="18" t="s">
        <v>8202</v>
      </c>
    </row>
    <row r="9048" spans="1:9" x14ac:dyDescent="0.35">
      <c r="A9048" s="68">
        <v>46135</v>
      </c>
      <c r="B9048" s="52" t="s">
        <v>768</v>
      </c>
      <c r="C9048" s="30" t="str">
        <f>IFERROR(
INDEX('SETORES VARRIÇÃO'!$A:$A,MATCH($E9048,'SETORES VARRIÇÃO'!$H:$H,0)),
IFERROR(
INDEX('SETORES PRAÇA'!$A:$A,MATCH($E9048,'SETORES PRAÇA'!$H:$H,0)),
))</f>
        <v>JT</v>
      </c>
      <c r="D9048" s="30" t="str">
        <f>IFERROR(
INDEX('SETORES VARRIÇÃO'!$B:$B,MATCH($E9048,'SETORES VARRIÇÃO'!$H:$H,0)),
IFERROR(
INDEX('SETORES PRAÇA'!$B:$B,MATCH($E9048,'SETORES PRAÇA'!$H:$H,0)),
))</f>
        <v>JT10304VJ0050</v>
      </c>
      <c r="E9048" s="30" t="str">
        <f t="shared" si="187"/>
        <v>03-0016</v>
      </c>
      <c r="F9048" s="30" t="str">
        <f>IFERROR(
INDEX('SETORES VARRIÇÃO'!$F:$F,MATCH($E9048,'SETORES VARRIÇÃO'!$H:$H,0)),
IFERROR(
INDEX('SETORES PRAÇA'!$F:$F,MATCH($E9048,'SETORES PRAÇA'!$H:$H,0)),
))</f>
        <v>Quarta/Sábado</v>
      </c>
      <c r="G9048" s="18" t="s">
        <v>888</v>
      </c>
      <c r="H9048" s="46">
        <v>0.56999999999999995</v>
      </c>
      <c r="I9048" s="18" t="s">
        <v>8437</v>
      </c>
    </row>
    <row r="9049" spans="1:9" x14ac:dyDescent="0.35">
      <c r="A9049" s="68">
        <v>46135</v>
      </c>
      <c r="B9049" s="52" t="s">
        <v>769</v>
      </c>
      <c r="C9049" s="30" t="str">
        <f>IFERROR(
INDEX('SETORES VARRIÇÃO'!$A:$A,MATCH($E9049,'SETORES VARRIÇÃO'!$H:$H,0)),
IFERROR(
INDEX('SETORES PRAÇA'!$A:$A,MATCH($E9049,'SETORES PRAÇA'!$H:$H,0)),
))</f>
        <v>MG</v>
      </c>
      <c r="D9049" s="30" t="str">
        <f>IFERROR(
INDEX('SETORES VARRIÇÃO'!$B:$B,MATCH($E9049,'SETORES VARRIÇÃO'!$H:$H,0)),
IFERROR(
INDEX('SETORES PRAÇA'!$B:$B,MATCH($E9049,'SETORES PRAÇA'!$H:$H,0)),
))</f>
        <v>MG10101VJ0012</v>
      </c>
      <c r="E9049" s="30" t="str">
        <f t="shared" si="187"/>
        <v>03-0017</v>
      </c>
      <c r="F9049" s="30" t="str">
        <f>IFERROR(
INDEX('SETORES VARRIÇÃO'!$F:$F,MATCH($E9049,'SETORES VARRIÇÃO'!$H:$H,0)),
IFERROR(
INDEX('SETORES PRAÇA'!$F:$F,MATCH($E9049,'SETORES PRAÇA'!$H:$H,0)),
))</f>
        <v>Segunda a Domingo</v>
      </c>
      <c r="G9049" s="18" t="s">
        <v>888</v>
      </c>
      <c r="H9049" s="46">
        <v>0.94</v>
      </c>
      <c r="I9049" s="18" t="s">
        <v>8438</v>
      </c>
    </row>
    <row r="9050" spans="1:9" x14ac:dyDescent="0.35">
      <c r="A9050" s="68">
        <v>46135</v>
      </c>
      <c r="B9050" s="52" t="s">
        <v>770</v>
      </c>
      <c r="C9050" s="30" t="str">
        <f>IFERROR(
INDEX('SETORES VARRIÇÃO'!$A:$A,MATCH($E9050,'SETORES VARRIÇÃO'!$H:$H,0)),
IFERROR(
INDEX('SETORES PRAÇA'!$A:$A,MATCH($E9050,'SETORES PRAÇA'!$H:$H,0)),
))</f>
        <v>JT</v>
      </c>
      <c r="D9050" s="30" t="str">
        <f>IFERROR(
INDEX('SETORES VARRIÇÃO'!$B:$B,MATCH($E9050,'SETORES VARRIÇÃO'!$H:$H,0)),
IFERROR(
INDEX('SETORES PRAÇA'!$B:$B,MATCH($E9050,'SETORES PRAÇA'!$H:$H,0)),
))</f>
        <v>JT10302VJ0010</v>
      </c>
      <c r="E9050" s="30" t="str">
        <f t="shared" si="187"/>
        <v>03-0018</v>
      </c>
      <c r="F9050" s="30" t="str">
        <f>IFERROR(
INDEX('SETORES VARRIÇÃO'!$F:$F,MATCH($E9050,'SETORES VARRIÇÃO'!$H:$H,0)),
IFERROR(
INDEX('SETORES PRAÇA'!$F:$F,MATCH($E9050,'SETORES PRAÇA'!$H:$H,0)),
))</f>
        <v>Segunda/Quinta</v>
      </c>
      <c r="G9050" s="18" t="s">
        <v>888</v>
      </c>
      <c r="H9050" s="46">
        <v>0.28000000000000003</v>
      </c>
      <c r="I9050" s="18" t="s">
        <v>8439</v>
      </c>
    </row>
    <row r="9051" spans="1:9" x14ac:dyDescent="0.35">
      <c r="A9051" s="68">
        <v>46135</v>
      </c>
      <c r="B9051" s="52" t="s">
        <v>771</v>
      </c>
      <c r="C9051" s="30" t="str">
        <f>IFERROR(
INDEX('SETORES VARRIÇÃO'!$A:$A,MATCH($E9051,'SETORES VARRIÇÃO'!$H:$H,0)),
IFERROR(
INDEX('SETORES PRAÇA'!$A:$A,MATCH($E9051,'SETORES PRAÇA'!$H:$H,0)),
))</f>
        <v>JT</v>
      </c>
      <c r="D9051" s="30" t="str">
        <f>IFERROR(
INDEX('SETORES VARRIÇÃO'!$B:$B,MATCH($E9051,'SETORES VARRIÇÃO'!$H:$H,0)),
IFERROR(
INDEX('SETORES PRAÇA'!$B:$B,MATCH($E9051,'SETORES PRAÇA'!$H:$H,0)),
))</f>
        <v>JT10304VJ0049</v>
      </c>
      <c r="E9051" s="30" t="str">
        <f t="shared" si="187"/>
        <v>03-0019</v>
      </c>
      <c r="F9051" s="30" t="str">
        <f>IFERROR(
INDEX('SETORES VARRIÇÃO'!$F:$F,MATCH($E9051,'SETORES VARRIÇÃO'!$H:$H,0)),
IFERROR(
INDEX('SETORES PRAÇA'!$F:$F,MATCH($E9051,'SETORES PRAÇA'!$H:$H,0)),
))</f>
        <v>Quarta/Sábado</v>
      </c>
      <c r="G9051" s="18" t="s">
        <v>888</v>
      </c>
      <c r="H9051" s="46">
        <v>0.28000000000000003</v>
      </c>
      <c r="I9051" s="18" t="s">
        <v>8440</v>
      </c>
    </row>
    <row r="9052" spans="1:9" x14ac:dyDescent="0.35">
      <c r="A9052" s="68">
        <v>46135</v>
      </c>
      <c r="B9052" s="52" t="s">
        <v>733</v>
      </c>
      <c r="C9052" s="30" t="str">
        <f>IFERROR(
INDEX('SETORES VARRIÇÃO'!$A:$A,MATCH($E9052,'SETORES VARRIÇÃO'!$H:$H,0)),
IFERROR(
INDEX('SETORES PRAÇA'!$A:$A,MATCH($E9052,'SETORES PRAÇA'!$H:$H,0)),
))</f>
        <v>CV</v>
      </c>
      <c r="D9052" s="30" t="str">
        <f>IFERROR(
INDEX('SETORES VARRIÇÃO'!$B:$B,MATCH($E9052,'SETORES VARRIÇÃO'!$H:$H,0)),
IFERROR(
INDEX('SETORES PRAÇA'!$B:$B,MATCH($E9052,'SETORES PRAÇA'!$H:$H,0)),
))</f>
        <v>CV10304VJ0026</v>
      </c>
      <c r="E9052" s="30" t="str">
        <f t="shared" si="187"/>
        <v>03-0020</v>
      </c>
      <c r="F9052" s="30" t="str">
        <f>IFERROR(
INDEX('SETORES VARRIÇÃO'!$F:$F,MATCH($E9052,'SETORES VARRIÇÃO'!$H:$H,0)),
IFERROR(
INDEX('SETORES PRAÇA'!$F:$F,MATCH($E9052,'SETORES PRAÇA'!$H:$H,0)),
))</f>
        <v>Quarta/Sábado</v>
      </c>
      <c r="G9052" s="18" t="s">
        <v>887</v>
      </c>
      <c r="H9052" s="46" t="s">
        <v>1047</v>
      </c>
      <c r="I9052" s="18" t="s">
        <v>6457</v>
      </c>
    </row>
    <row r="9053" spans="1:9" x14ac:dyDescent="0.35">
      <c r="A9053" s="68">
        <v>46135</v>
      </c>
      <c r="B9053" s="52" t="s">
        <v>772</v>
      </c>
      <c r="C9053" s="30" t="str">
        <f>IFERROR(
INDEX('SETORES VARRIÇÃO'!$A:$A,MATCH($E9053,'SETORES VARRIÇÃO'!$H:$H,0)),
IFERROR(
INDEX('SETORES PRAÇA'!$A:$A,MATCH($E9053,'SETORES PRAÇA'!$H:$H,0)),
))</f>
        <v>MG</v>
      </c>
      <c r="D9053" s="30" t="str">
        <f>IFERROR(
INDEX('SETORES VARRIÇÃO'!$B:$B,MATCH($E9053,'SETORES VARRIÇÃO'!$H:$H,0)),
IFERROR(
INDEX('SETORES PRAÇA'!$B:$B,MATCH($E9053,'SETORES PRAÇA'!$H:$H,0)),
))</f>
        <v>MG10101VJ0008</v>
      </c>
      <c r="E9053" s="30" t="str">
        <f t="shared" si="187"/>
        <v>03-0021</v>
      </c>
      <c r="F9053" s="30" t="str">
        <f>IFERROR(
INDEX('SETORES VARRIÇÃO'!$F:$F,MATCH($E9053,'SETORES VARRIÇÃO'!$H:$H,0)),
IFERROR(
INDEX('SETORES PRAÇA'!$F:$F,MATCH($E9053,'SETORES PRAÇA'!$H:$H,0)),
))</f>
        <v>Segunda a Domingo</v>
      </c>
      <c r="G9053" s="18" t="s">
        <v>888</v>
      </c>
      <c r="H9053" s="46">
        <v>0.67</v>
      </c>
      <c r="I9053" s="18" t="s">
        <v>8441</v>
      </c>
    </row>
    <row r="9054" spans="1:9" x14ac:dyDescent="0.35">
      <c r="A9054" s="68">
        <v>46135</v>
      </c>
      <c r="B9054" s="52" t="s">
        <v>773</v>
      </c>
      <c r="C9054" s="30" t="str">
        <f>IFERROR(
INDEX('SETORES VARRIÇÃO'!$A:$A,MATCH($E9054,'SETORES VARRIÇÃO'!$H:$H,0)),
IFERROR(
INDEX('SETORES PRAÇA'!$A:$A,MATCH($E9054,'SETORES PRAÇA'!$H:$H,0)),
))</f>
        <v>CV</v>
      </c>
      <c r="D9054" s="30" t="str">
        <f>IFERROR(
INDEX('SETORES VARRIÇÃO'!$B:$B,MATCH($E9054,'SETORES VARRIÇÃO'!$H:$H,0)),
IFERROR(
INDEX('SETORES PRAÇA'!$B:$B,MATCH($E9054,'SETORES PRAÇA'!$H:$H,0)),
))</f>
        <v>CV10203VJ0056</v>
      </c>
      <c r="E9054" s="30" t="str">
        <f t="shared" si="187"/>
        <v>03-0022</v>
      </c>
      <c r="F9054" s="30" t="str">
        <f>IFERROR(
INDEX('SETORES VARRIÇÃO'!$F:$F,MATCH($E9054,'SETORES VARRIÇÃO'!$H:$H,0)),
IFERROR(
INDEX('SETORES PRAÇA'!$F:$F,MATCH($E9054,'SETORES PRAÇA'!$H:$H,0)),
))</f>
        <v>Terça/Quinta/Sábado</v>
      </c>
      <c r="G9054" s="18" t="s">
        <v>887</v>
      </c>
      <c r="H9054" s="46" t="s">
        <v>5211</v>
      </c>
      <c r="I9054" s="18" t="s">
        <v>6776</v>
      </c>
    </row>
    <row r="9055" spans="1:9" x14ac:dyDescent="0.35">
      <c r="A9055" s="68">
        <v>46135</v>
      </c>
      <c r="B9055" s="52" t="s">
        <v>774</v>
      </c>
      <c r="C9055" s="30" t="str">
        <f>IFERROR(
INDEX('SETORES VARRIÇÃO'!$A:$A,MATCH($E9055,'SETORES VARRIÇÃO'!$H:$H,0)),
IFERROR(
INDEX('SETORES PRAÇA'!$A:$A,MATCH($E9055,'SETORES PRAÇA'!$H:$H,0)),
))</f>
        <v>JT</v>
      </c>
      <c r="D9055" s="30" t="str">
        <f>IFERROR(
INDEX('SETORES VARRIÇÃO'!$B:$B,MATCH($E9055,'SETORES VARRIÇÃO'!$H:$H,0)),
IFERROR(
INDEX('SETORES PRAÇA'!$B:$B,MATCH($E9055,'SETORES PRAÇA'!$H:$H,0)),
))</f>
        <v>JT10102VJ0003</v>
      </c>
      <c r="E9055" s="30" t="str">
        <f t="shared" si="187"/>
        <v>03-0023</v>
      </c>
      <c r="F9055" s="30" t="str">
        <f>IFERROR(
INDEX('SETORES VARRIÇÃO'!$F:$F,MATCH($E9055,'SETORES VARRIÇÃO'!$H:$H,0)),
IFERROR(
INDEX('SETORES PRAÇA'!$F:$F,MATCH($E9055,'SETORES PRAÇA'!$H:$H,0)),
))</f>
        <v>Segunda a Domingo</v>
      </c>
      <c r="G9055" s="18" t="s">
        <v>887</v>
      </c>
      <c r="H9055" s="46" t="s">
        <v>1047</v>
      </c>
      <c r="I9055" s="18" t="s">
        <v>8208</v>
      </c>
    </row>
    <row r="9056" spans="1:9" x14ac:dyDescent="0.35">
      <c r="A9056" s="68">
        <v>46135</v>
      </c>
      <c r="B9056" s="52" t="s">
        <v>775</v>
      </c>
      <c r="C9056" s="30" t="str">
        <f>IFERROR(
INDEX('SETORES VARRIÇÃO'!$A:$A,MATCH($E9056,'SETORES VARRIÇÃO'!$H:$H,0)),
IFERROR(
INDEX('SETORES PRAÇA'!$A:$A,MATCH($E9056,'SETORES PRAÇA'!$H:$H,0)),
))</f>
        <v>JT</v>
      </c>
      <c r="D9056" s="30" t="str">
        <f>IFERROR(
INDEX('SETORES VARRIÇÃO'!$B:$B,MATCH($E9056,'SETORES VARRIÇÃO'!$H:$H,0)),
IFERROR(
INDEX('SETORES PRAÇA'!$B:$B,MATCH($E9056,'SETORES PRAÇA'!$H:$H,0)),
))</f>
        <v>JT10304VJ0046</v>
      </c>
      <c r="E9056" s="30" t="str">
        <f t="shared" si="187"/>
        <v>03-0024</v>
      </c>
      <c r="F9056" s="30" t="str">
        <f>IFERROR(
INDEX('SETORES VARRIÇÃO'!$F:$F,MATCH($E9056,'SETORES VARRIÇÃO'!$H:$H,0)),
IFERROR(
INDEX('SETORES PRAÇA'!$F:$F,MATCH($E9056,'SETORES PRAÇA'!$H:$H,0)),
))</f>
        <v>Quarta/Sábado</v>
      </c>
      <c r="G9056" s="18" t="s">
        <v>888</v>
      </c>
      <c r="H9056" s="46">
        <v>0</v>
      </c>
      <c r="I9056" s="18" t="s">
        <v>8442</v>
      </c>
    </row>
    <row r="9057" spans="1:9" x14ac:dyDescent="0.35">
      <c r="A9057" s="68">
        <v>46135</v>
      </c>
      <c r="B9057" s="52" t="s">
        <v>776</v>
      </c>
      <c r="C9057" s="30" t="str">
        <f>IFERROR(
INDEX('SETORES VARRIÇÃO'!$A:$A,MATCH($E9057,'SETORES VARRIÇÃO'!$H:$H,0)),
IFERROR(
INDEX('SETORES PRAÇA'!$A:$A,MATCH($E9057,'SETORES PRAÇA'!$H:$H,0)),
))</f>
        <v>JT</v>
      </c>
      <c r="D9057" s="30" t="str">
        <f>IFERROR(
INDEX('SETORES VARRIÇÃO'!$B:$B,MATCH($E9057,'SETORES VARRIÇÃO'!$H:$H,0)),
IFERROR(
INDEX('SETORES PRAÇA'!$B:$B,MATCH($E9057,'SETORES PRAÇA'!$H:$H,0)),
))</f>
        <v>JT10101VL0001</v>
      </c>
      <c r="E9057" s="30" t="str">
        <f t="shared" si="187"/>
        <v>03-0026</v>
      </c>
      <c r="F9057" s="30" t="str">
        <f>IFERROR(
INDEX('SETORES VARRIÇÃO'!$F:$F,MATCH($E9057,'SETORES VARRIÇÃO'!$H:$H,0)),
IFERROR(
INDEX('SETORES PRAÇA'!$F:$F,MATCH($E9057,'SETORES PRAÇA'!$H:$H,0)),
))</f>
        <v>Segunda a Domingo</v>
      </c>
      <c r="G9057" s="18" t="s">
        <v>887</v>
      </c>
      <c r="H9057" s="46" t="s">
        <v>907</v>
      </c>
      <c r="I9057" s="18" t="s">
        <v>8210</v>
      </c>
    </row>
    <row r="9058" spans="1:9" x14ac:dyDescent="0.35">
      <c r="A9058" s="68">
        <v>46135</v>
      </c>
      <c r="B9058" s="52" t="s">
        <v>734</v>
      </c>
      <c r="C9058" s="30" t="str">
        <f>IFERROR(
INDEX('SETORES VARRIÇÃO'!$A:$A,MATCH($E9058,'SETORES VARRIÇÃO'!$H:$H,0)),
IFERROR(
INDEX('SETORES PRAÇA'!$A:$A,MATCH($E9058,'SETORES PRAÇA'!$H:$H,0)),
))</f>
        <v>JT</v>
      </c>
      <c r="D9058" s="30" t="str">
        <f>IFERROR(
INDEX('SETORES VARRIÇÃO'!$B:$B,MATCH($E9058,'SETORES VARRIÇÃO'!$H:$H,0)),
IFERROR(
INDEX('SETORES PRAÇA'!$B:$B,MATCH($E9058,'SETORES PRAÇA'!$H:$H,0)),
))</f>
        <v>JT10304VJ0052</v>
      </c>
      <c r="E9058" s="30" t="str">
        <f t="shared" si="187"/>
        <v>03-0027</v>
      </c>
      <c r="F9058" s="30" t="str">
        <f>IFERROR(
INDEX('SETORES VARRIÇÃO'!$F:$F,MATCH($E9058,'SETORES VARRIÇÃO'!$H:$H,0)),
IFERROR(
INDEX('SETORES PRAÇA'!$F:$F,MATCH($E9058,'SETORES PRAÇA'!$H:$H,0)),
))</f>
        <v>Quarta/Sábado</v>
      </c>
      <c r="G9058" s="18" t="s">
        <v>888</v>
      </c>
      <c r="H9058" s="46">
        <v>0.48</v>
      </c>
      <c r="I9058" s="18" t="s">
        <v>8443</v>
      </c>
    </row>
    <row r="9059" spans="1:9" x14ac:dyDescent="0.35">
      <c r="A9059" s="68">
        <v>46135</v>
      </c>
      <c r="B9059" s="52" t="s">
        <v>777</v>
      </c>
      <c r="C9059" s="30" t="str">
        <f>IFERROR(
INDEX('SETORES VARRIÇÃO'!$A:$A,MATCH($E9059,'SETORES VARRIÇÃO'!$H:$H,0)),
IFERROR(
INDEX('SETORES PRAÇA'!$A:$A,MATCH($E9059,'SETORES PRAÇA'!$H:$H,0)),
))</f>
        <v>CV</v>
      </c>
      <c r="D9059" s="30" t="str">
        <f>IFERROR(
INDEX('SETORES VARRIÇÃO'!$B:$B,MATCH($E9059,'SETORES VARRIÇÃO'!$H:$H,0)),
IFERROR(
INDEX('SETORES PRAÇA'!$B:$B,MATCH($E9059,'SETORES PRAÇA'!$H:$H,0)),
))</f>
        <v>CV10203VJ0058</v>
      </c>
      <c r="E9059" s="30" t="str">
        <f t="shared" si="187"/>
        <v>03-0028</v>
      </c>
      <c r="F9059" s="30" t="str">
        <f>IFERROR(
INDEX('SETORES VARRIÇÃO'!$F:$F,MATCH($E9059,'SETORES VARRIÇÃO'!$H:$H,0)),
IFERROR(
INDEX('SETORES PRAÇA'!$F:$F,MATCH($E9059,'SETORES PRAÇA'!$H:$H,0)),
))</f>
        <v>Terça/Quinta/Sábado</v>
      </c>
      <c r="G9059" s="18" t="s">
        <v>888</v>
      </c>
      <c r="H9059" s="46">
        <v>0.39</v>
      </c>
      <c r="I9059" s="18" t="s">
        <v>8444</v>
      </c>
    </row>
    <row r="9060" spans="1:9" x14ac:dyDescent="0.35">
      <c r="A9060" s="68">
        <v>46135</v>
      </c>
      <c r="B9060" s="52" t="s">
        <v>778</v>
      </c>
      <c r="C9060" s="30" t="str">
        <f>IFERROR(
INDEX('SETORES VARRIÇÃO'!$A:$A,MATCH($E9060,'SETORES VARRIÇÃO'!$H:$H,0)),
IFERROR(
INDEX('SETORES PRAÇA'!$A:$A,MATCH($E9060,'SETORES PRAÇA'!$H:$H,0)),
))</f>
        <v>CV</v>
      </c>
      <c r="D9060" s="30" t="str">
        <f>IFERROR(
INDEX('SETORES VARRIÇÃO'!$B:$B,MATCH($E9060,'SETORES VARRIÇÃO'!$H:$H,0)),
IFERROR(
INDEX('SETORES PRAÇA'!$B:$B,MATCH($E9060,'SETORES PRAÇA'!$H:$H,0)),
))</f>
        <v>CV10203VJ0055</v>
      </c>
      <c r="E9060" s="30" t="str">
        <f t="shared" si="187"/>
        <v>03-0029</v>
      </c>
      <c r="F9060" s="30" t="str">
        <f>IFERROR(
INDEX('SETORES VARRIÇÃO'!$F:$F,MATCH($E9060,'SETORES VARRIÇÃO'!$H:$H,0)),
IFERROR(
INDEX('SETORES PRAÇA'!$F:$F,MATCH($E9060,'SETORES PRAÇA'!$H:$H,0)),
))</f>
        <v>Terça/Quinta/Sábado</v>
      </c>
      <c r="G9060" s="18" t="s">
        <v>888</v>
      </c>
      <c r="H9060" s="46">
        <v>0.39</v>
      </c>
      <c r="I9060" s="18" t="s">
        <v>8445</v>
      </c>
    </row>
    <row r="9061" spans="1:9" x14ac:dyDescent="0.35">
      <c r="A9061" s="68">
        <v>46135</v>
      </c>
      <c r="B9061" s="52" t="s">
        <v>779</v>
      </c>
      <c r="C9061" s="30" t="str">
        <f>IFERROR(
INDEX('SETORES VARRIÇÃO'!$A:$A,MATCH($E9061,'SETORES VARRIÇÃO'!$H:$H,0)),
IFERROR(
INDEX('SETORES PRAÇA'!$A:$A,MATCH($E9061,'SETORES PRAÇA'!$H:$H,0)),
))</f>
        <v>JT</v>
      </c>
      <c r="D9061" s="30" t="str">
        <f>IFERROR(
INDEX('SETORES VARRIÇÃO'!$B:$B,MATCH($E9061,'SETORES VARRIÇÃO'!$H:$H,0)),
IFERROR(
INDEX('SETORES PRAÇA'!$B:$B,MATCH($E9061,'SETORES PRAÇA'!$H:$H,0)),
))</f>
        <v>JT10302VJ0015</v>
      </c>
      <c r="E9061" s="30" t="str">
        <f t="shared" si="187"/>
        <v>03-0030</v>
      </c>
      <c r="F9061" s="30" t="str">
        <f>IFERROR(
INDEX('SETORES VARRIÇÃO'!$F:$F,MATCH($E9061,'SETORES VARRIÇÃO'!$H:$H,0)),
IFERROR(
INDEX('SETORES PRAÇA'!$F:$F,MATCH($E9061,'SETORES PRAÇA'!$H:$H,0)),
))</f>
        <v>Segunda/Quinta</v>
      </c>
      <c r="G9061" s="18" t="s">
        <v>888</v>
      </c>
      <c r="H9061" s="46">
        <v>0.44</v>
      </c>
      <c r="I9061" s="18" t="s">
        <v>8446</v>
      </c>
    </row>
    <row r="9062" spans="1:9" x14ac:dyDescent="0.35">
      <c r="A9062" s="68">
        <v>46135</v>
      </c>
      <c r="B9062" s="52" t="s">
        <v>780</v>
      </c>
      <c r="C9062" s="30" t="str">
        <f>IFERROR(
INDEX('SETORES VARRIÇÃO'!$A:$A,MATCH($E9062,'SETORES VARRIÇÃO'!$H:$H,0)),
IFERROR(
INDEX('SETORES PRAÇA'!$A:$A,MATCH($E9062,'SETORES PRAÇA'!$H:$H,0)),
))</f>
        <v>JT</v>
      </c>
      <c r="D9062" s="30" t="str">
        <f>IFERROR(
INDEX('SETORES VARRIÇÃO'!$B:$B,MATCH($E9062,'SETORES VARRIÇÃO'!$H:$H,0)),
IFERROR(
INDEX('SETORES PRAÇA'!$B:$B,MATCH($E9062,'SETORES PRAÇA'!$H:$H,0)),
))</f>
        <v>JT10304VJ0047</v>
      </c>
      <c r="E9062" s="30" t="str">
        <f t="shared" si="187"/>
        <v>03-0031</v>
      </c>
      <c r="F9062" s="30" t="str">
        <f>IFERROR(
INDEX('SETORES VARRIÇÃO'!$F:$F,MATCH($E9062,'SETORES VARRIÇÃO'!$H:$H,0)),
IFERROR(
INDEX('SETORES PRAÇA'!$F:$F,MATCH($E9062,'SETORES PRAÇA'!$H:$H,0)),
))</f>
        <v>Quarta/Sábado</v>
      </c>
      <c r="G9062" s="18" t="s">
        <v>888</v>
      </c>
      <c r="H9062" s="46">
        <v>0.24</v>
      </c>
      <c r="I9062" s="18" t="s">
        <v>8447</v>
      </c>
    </row>
    <row r="9063" spans="1:9" x14ac:dyDescent="0.35">
      <c r="A9063" s="68">
        <v>46135</v>
      </c>
      <c r="B9063" s="52" t="s">
        <v>747</v>
      </c>
      <c r="C9063" s="30" t="str">
        <f>IFERROR(
INDEX('SETORES VARRIÇÃO'!$A:$A,MATCH($E9063,'SETORES VARRIÇÃO'!$H:$H,0)),
IFERROR(
INDEX('SETORES PRAÇA'!$A:$A,MATCH($E9063,'SETORES PRAÇA'!$H:$H,0)),
))</f>
        <v>JT</v>
      </c>
      <c r="D9063" s="30" t="str">
        <f>IFERROR(
INDEX('SETORES VARRIÇÃO'!$B:$B,MATCH($E9063,'SETORES VARRIÇÃO'!$H:$H,0)),
IFERROR(
INDEX('SETORES PRAÇA'!$B:$B,MATCH($E9063,'SETORES PRAÇA'!$H:$H,0)),
))</f>
        <v>JT10304VJ0051</v>
      </c>
      <c r="E9063" s="30" t="str">
        <f t="shared" si="187"/>
        <v>03-0032</v>
      </c>
      <c r="F9063" s="30" t="str">
        <f>IFERROR(
INDEX('SETORES VARRIÇÃO'!$F:$F,MATCH($E9063,'SETORES VARRIÇÃO'!$H:$H,0)),
IFERROR(
INDEX('SETORES PRAÇA'!$F:$F,MATCH($E9063,'SETORES PRAÇA'!$H:$H,0)),
))</f>
        <v>Quarta/Sábado</v>
      </c>
      <c r="G9063" s="18" t="s">
        <v>888</v>
      </c>
      <c r="H9063" s="46">
        <v>0.88</v>
      </c>
      <c r="I9063" s="18" t="s">
        <v>8448</v>
      </c>
    </row>
    <row r="9064" spans="1:9" x14ac:dyDescent="0.35">
      <c r="A9064" s="68">
        <v>46135</v>
      </c>
      <c r="B9064" s="52" t="s">
        <v>781</v>
      </c>
      <c r="C9064" s="30" t="str">
        <f>IFERROR(
INDEX('SETORES VARRIÇÃO'!$A:$A,MATCH($E9064,'SETORES VARRIÇÃO'!$H:$H,0)),
IFERROR(
INDEX('SETORES PRAÇA'!$A:$A,MATCH($E9064,'SETORES PRAÇA'!$H:$H,0)),
))</f>
        <v>JT</v>
      </c>
      <c r="D9064" s="30" t="str">
        <f>IFERROR(
INDEX('SETORES VARRIÇÃO'!$B:$B,MATCH($E9064,'SETORES VARRIÇÃO'!$H:$H,0)),
IFERROR(
INDEX('SETORES PRAÇA'!$B:$B,MATCH($E9064,'SETORES PRAÇA'!$H:$H,0)),
))</f>
        <v>JT20102VJ0002</v>
      </c>
      <c r="E9064" s="30" t="str">
        <f t="shared" si="187"/>
        <v>03-0033</v>
      </c>
      <c r="F9064" s="30" t="str">
        <f>IFERROR(
INDEX('SETORES VARRIÇÃO'!$F:$F,MATCH($E9064,'SETORES VARRIÇÃO'!$H:$H,0)),
IFERROR(
INDEX('SETORES PRAÇA'!$F:$F,MATCH($E9064,'SETORES PRAÇA'!$H:$H,0)),
))</f>
        <v>Segunda a Domingo</v>
      </c>
      <c r="G9064" s="18" t="s">
        <v>887</v>
      </c>
      <c r="H9064" s="46" t="s">
        <v>2074</v>
      </c>
      <c r="I9064" s="18" t="s">
        <v>3431</v>
      </c>
    </row>
    <row r="9065" spans="1:9" x14ac:dyDescent="0.35">
      <c r="A9065" s="68">
        <v>46135</v>
      </c>
      <c r="B9065" s="52" t="s">
        <v>782</v>
      </c>
      <c r="C9065" s="30" t="str">
        <f>IFERROR(
INDEX('SETORES VARRIÇÃO'!$A:$A,MATCH($E9065,'SETORES VARRIÇÃO'!$H:$H,0)),
IFERROR(
INDEX('SETORES PRAÇA'!$A:$A,MATCH($E9065,'SETORES PRAÇA'!$H:$H,0)),
))</f>
        <v>CV</v>
      </c>
      <c r="D9065" s="30" t="str">
        <f>IFERROR(
INDEX('SETORES VARRIÇÃO'!$B:$B,MATCH($E9065,'SETORES VARRIÇÃO'!$H:$H,0)),
IFERROR(
INDEX('SETORES PRAÇA'!$B:$B,MATCH($E9065,'SETORES PRAÇA'!$H:$H,0)),
))</f>
        <v>CV10203VJ0059</v>
      </c>
      <c r="E9065" s="30" t="str">
        <f t="shared" si="187"/>
        <v>03-0034</v>
      </c>
      <c r="F9065" s="30" t="str">
        <f>IFERROR(
INDEX('SETORES VARRIÇÃO'!$F:$F,MATCH($E9065,'SETORES VARRIÇÃO'!$H:$H,0)),
IFERROR(
INDEX('SETORES PRAÇA'!$F:$F,MATCH($E9065,'SETORES PRAÇA'!$H:$H,0)),
))</f>
        <v>Terça/Quinta/Sábado</v>
      </c>
      <c r="G9065" s="18" t="s">
        <v>888</v>
      </c>
      <c r="H9065" s="46">
        <v>0.19</v>
      </c>
      <c r="I9065" s="18" t="s">
        <v>8449</v>
      </c>
    </row>
    <row r="9066" spans="1:9" x14ac:dyDescent="0.35">
      <c r="A9066" s="68">
        <v>46135</v>
      </c>
      <c r="B9066" s="52" t="s">
        <v>783</v>
      </c>
      <c r="C9066" s="30" t="str">
        <f>IFERROR(
INDEX('SETORES VARRIÇÃO'!$A:$A,MATCH($E9066,'SETORES VARRIÇÃO'!$H:$H,0)),
IFERROR(
INDEX('SETORES PRAÇA'!$A:$A,MATCH($E9066,'SETORES PRAÇA'!$H:$H,0)),
))</f>
        <v>CV</v>
      </c>
      <c r="D9066" s="30" t="str">
        <f>IFERROR(
INDEX('SETORES VARRIÇÃO'!$B:$B,MATCH($E9066,'SETORES VARRIÇÃO'!$H:$H,0)),
IFERROR(
INDEX('SETORES PRAÇA'!$B:$B,MATCH($E9066,'SETORES PRAÇA'!$H:$H,0)),
))</f>
        <v>CV10203VJ0061</v>
      </c>
      <c r="E9066" s="30" t="str">
        <f t="shared" si="187"/>
        <v>03-0035</v>
      </c>
      <c r="F9066" s="30" t="str">
        <f>IFERROR(
INDEX('SETORES VARRIÇÃO'!$F:$F,MATCH($E9066,'SETORES VARRIÇÃO'!$H:$H,0)),
IFERROR(
INDEX('SETORES PRAÇA'!$F:$F,MATCH($E9066,'SETORES PRAÇA'!$H:$H,0)),
))</f>
        <v>Terça/Quinta/Sábado</v>
      </c>
      <c r="G9066" s="18" t="s">
        <v>887</v>
      </c>
      <c r="H9066" s="46" t="s">
        <v>2347</v>
      </c>
      <c r="I9066" s="18" t="s">
        <v>5136</v>
      </c>
    </row>
    <row r="9067" spans="1:9" x14ac:dyDescent="0.35">
      <c r="A9067" s="68">
        <v>46135</v>
      </c>
      <c r="B9067" s="52" t="s">
        <v>784</v>
      </c>
      <c r="C9067" s="30" t="str">
        <f>IFERROR(
INDEX('SETORES VARRIÇÃO'!$A:$A,MATCH($E9067,'SETORES VARRIÇÃO'!$H:$H,0)),
IFERROR(
INDEX('SETORES PRAÇA'!$A:$A,MATCH($E9067,'SETORES PRAÇA'!$H:$H,0)),
))</f>
        <v>CV</v>
      </c>
      <c r="D9067" s="30" t="str">
        <f>IFERROR(
INDEX('SETORES VARRIÇÃO'!$B:$B,MATCH($E9067,'SETORES VARRIÇÃO'!$H:$H,0)),
IFERROR(
INDEX('SETORES PRAÇA'!$B:$B,MATCH($E9067,'SETORES PRAÇA'!$H:$H,0)),
))</f>
        <v>CV10101VL0001</v>
      </c>
      <c r="E9067" s="30" t="str">
        <f t="shared" si="187"/>
        <v>03-0036</v>
      </c>
      <c r="F9067" s="30" t="str">
        <f>IFERROR(
INDEX('SETORES VARRIÇÃO'!$F:$F,MATCH($E9067,'SETORES VARRIÇÃO'!$H:$H,0)),
IFERROR(
INDEX('SETORES PRAÇA'!$F:$F,MATCH($E9067,'SETORES PRAÇA'!$H:$H,0)),
))</f>
        <v>Segunda a Domingo</v>
      </c>
      <c r="G9067" s="18" t="s">
        <v>888</v>
      </c>
      <c r="H9067" s="46">
        <v>0.22</v>
      </c>
      <c r="I9067" s="18" t="s">
        <v>8450</v>
      </c>
    </row>
    <row r="9068" spans="1:9" x14ac:dyDescent="0.35">
      <c r="A9068" s="68">
        <v>46135</v>
      </c>
      <c r="B9068" s="52" t="s">
        <v>785</v>
      </c>
      <c r="C9068" s="30" t="str">
        <f>IFERROR(
INDEX('SETORES VARRIÇÃO'!$A:$A,MATCH($E9068,'SETORES VARRIÇÃO'!$H:$H,0)),
IFERROR(
INDEX('SETORES PRAÇA'!$A:$A,MATCH($E9068,'SETORES PRAÇA'!$H:$H,0)),
))</f>
        <v>JT</v>
      </c>
      <c r="D9068" s="30" t="str">
        <f>IFERROR(
INDEX('SETORES VARRIÇÃO'!$B:$B,MATCH($E9068,'SETORES VARRIÇÃO'!$H:$H,0)),
IFERROR(
INDEX('SETORES PRAÇA'!$B:$B,MATCH($E9068,'SETORES PRAÇA'!$H:$H,0)),
))</f>
        <v>JT10302VJ0005</v>
      </c>
      <c r="E9068" s="30" t="str">
        <f t="shared" si="187"/>
        <v>03-0037</v>
      </c>
      <c r="F9068" s="30" t="str">
        <f>IFERROR(
INDEX('SETORES VARRIÇÃO'!$F:$F,MATCH($E9068,'SETORES VARRIÇÃO'!$H:$H,0)),
IFERROR(
INDEX('SETORES PRAÇA'!$F:$F,MATCH($E9068,'SETORES PRAÇA'!$H:$H,0)),
))</f>
        <v>Segunda/Quinta</v>
      </c>
      <c r="G9068" s="18" t="s">
        <v>888</v>
      </c>
      <c r="H9068" s="46">
        <v>0.44</v>
      </c>
      <c r="I9068" s="18" t="s">
        <v>8451</v>
      </c>
    </row>
    <row r="9069" spans="1:9" x14ac:dyDescent="0.35">
      <c r="A9069" s="68">
        <v>46135</v>
      </c>
      <c r="B9069" s="52" t="s">
        <v>786</v>
      </c>
      <c r="C9069" s="30" t="str">
        <f>IFERROR(
INDEX('SETORES VARRIÇÃO'!$A:$A,MATCH($E9069,'SETORES VARRIÇÃO'!$H:$H,0)),
IFERROR(
INDEX('SETORES PRAÇA'!$A:$A,MATCH($E9069,'SETORES PRAÇA'!$H:$H,0)),
))</f>
        <v>CV</v>
      </c>
      <c r="D9069" s="30" t="str">
        <f>IFERROR(
INDEX('SETORES VARRIÇÃO'!$B:$B,MATCH($E9069,'SETORES VARRIÇÃO'!$H:$H,0)),
IFERROR(
INDEX('SETORES PRAÇA'!$B:$B,MATCH($E9069,'SETORES PRAÇA'!$H:$H,0)),
))</f>
        <v>CV10202VJ0030</v>
      </c>
      <c r="E9069" s="30" t="str">
        <f t="shared" si="187"/>
        <v>03-0038</v>
      </c>
      <c r="F9069" s="30" t="str">
        <f>IFERROR(
INDEX('SETORES VARRIÇÃO'!$F:$F,MATCH($E9069,'SETORES VARRIÇÃO'!$H:$H,0)),
IFERROR(
INDEX('SETORES PRAÇA'!$F:$F,MATCH($E9069,'SETORES PRAÇA'!$H:$H,0)),
))</f>
        <v>Segunda/Quarta/Sexta</v>
      </c>
      <c r="G9069" s="18" t="s">
        <v>887</v>
      </c>
      <c r="H9069" s="46" t="s">
        <v>1138</v>
      </c>
      <c r="I9069" s="18" t="s">
        <v>4397</v>
      </c>
    </row>
    <row r="9070" spans="1:9" x14ac:dyDescent="0.35">
      <c r="A9070" s="68">
        <v>46135</v>
      </c>
      <c r="B9070" s="52" t="s">
        <v>787</v>
      </c>
      <c r="C9070" s="30" t="str">
        <f>IFERROR(
INDEX('SETORES VARRIÇÃO'!$A:$A,MATCH($E9070,'SETORES VARRIÇÃO'!$H:$H,0)),
IFERROR(
INDEX('SETORES PRAÇA'!$A:$A,MATCH($E9070,'SETORES PRAÇA'!$H:$H,0)),
))</f>
        <v>CV</v>
      </c>
      <c r="D9070" s="30" t="str">
        <f>IFERROR(
INDEX('SETORES VARRIÇÃO'!$B:$B,MATCH($E9070,'SETORES VARRIÇÃO'!$H:$H,0)),
IFERROR(
INDEX('SETORES PRAÇA'!$B:$B,MATCH($E9070,'SETORES PRAÇA'!$H:$H,0)),
))</f>
        <v>CV10203VJ0047</v>
      </c>
      <c r="E9070" s="30" t="str">
        <f t="shared" si="187"/>
        <v>03-0039</v>
      </c>
      <c r="F9070" s="30" t="str">
        <f>IFERROR(
INDEX('SETORES VARRIÇÃO'!$F:$F,MATCH($E9070,'SETORES VARRIÇÃO'!$H:$H,0)),
IFERROR(
INDEX('SETORES PRAÇA'!$F:$F,MATCH($E9070,'SETORES PRAÇA'!$H:$H,0)),
))</f>
        <v>Terça/Quinta/Sábado</v>
      </c>
      <c r="G9070" s="18" t="s">
        <v>888</v>
      </c>
      <c r="H9070" s="46">
        <v>0.39</v>
      </c>
      <c r="I9070" s="18" t="s">
        <v>8452</v>
      </c>
    </row>
    <row r="9071" spans="1:9" x14ac:dyDescent="0.35">
      <c r="A9071" s="68">
        <v>46135</v>
      </c>
      <c r="B9071" s="52" t="s">
        <v>788</v>
      </c>
      <c r="C9071" s="30" t="str">
        <f>IFERROR(
INDEX('SETORES VARRIÇÃO'!$A:$A,MATCH($E9071,'SETORES VARRIÇÃO'!$H:$H,0)),
IFERROR(
INDEX('SETORES PRAÇA'!$A:$A,MATCH($E9071,'SETORES PRAÇA'!$H:$H,0)),
))</f>
        <v>JT</v>
      </c>
      <c r="D9071" s="30" t="str">
        <f>IFERROR(
INDEX('SETORES VARRIÇÃO'!$B:$B,MATCH($E9071,'SETORES VARRIÇÃO'!$H:$H,0)),
IFERROR(
INDEX('SETORES PRAÇA'!$B:$B,MATCH($E9071,'SETORES PRAÇA'!$H:$H,0)),
))</f>
        <v>JT10304VJ0037</v>
      </c>
      <c r="E9071" s="30" t="str">
        <f t="shared" si="187"/>
        <v>03-0040</v>
      </c>
      <c r="F9071" s="30" t="str">
        <f>IFERROR(
INDEX('SETORES VARRIÇÃO'!$F:$F,MATCH($E9071,'SETORES VARRIÇÃO'!$H:$H,0)),
IFERROR(
INDEX('SETORES PRAÇA'!$F:$F,MATCH($E9071,'SETORES PRAÇA'!$H:$H,0)),
))</f>
        <v>Quarta/Sábado</v>
      </c>
      <c r="G9071" s="18" t="s">
        <v>888</v>
      </c>
      <c r="H9071" s="46">
        <v>0.39</v>
      </c>
      <c r="I9071" s="18" t="s">
        <v>8453</v>
      </c>
    </row>
    <row r="9072" spans="1:9" x14ac:dyDescent="0.35">
      <c r="A9072" s="68">
        <v>46135</v>
      </c>
      <c r="B9072" s="52" t="s">
        <v>789</v>
      </c>
      <c r="C9072" s="30" t="str">
        <f>IFERROR(
INDEX('SETORES VARRIÇÃO'!$A:$A,MATCH($E9072,'SETORES VARRIÇÃO'!$H:$H,0)),
IFERROR(
INDEX('SETORES PRAÇA'!$A:$A,MATCH($E9072,'SETORES PRAÇA'!$H:$H,0)),
))</f>
        <v>JT</v>
      </c>
      <c r="D9072" s="30" t="str">
        <f>IFERROR(
INDEX('SETORES VARRIÇÃO'!$B:$B,MATCH($E9072,'SETORES VARRIÇÃO'!$H:$H,0)),
IFERROR(
INDEX('SETORES PRAÇA'!$B:$B,MATCH($E9072,'SETORES PRAÇA'!$H:$H,0)),
))</f>
        <v>JT10303VJ0033</v>
      </c>
      <c r="E9072" s="30" t="str">
        <f t="shared" si="187"/>
        <v>03-0041</v>
      </c>
      <c r="F9072" s="30" t="str">
        <f>IFERROR(
INDEX('SETORES VARRIÇÃO'!$F:$F,MATCH($E9072,'SETORES VARRIÇÃO'!$H:$H,0)),
IFERROR(
INDEX('SETORES PRAÇA'!$F:$F,MATCH($E9072,'SETORES PRAÇA'!$H:$H,0)),
))</f>
        <v>Terça/Sexta</v>
      </c>
      <c r="G9072" s="18" t="s">
        <v>888</v>
      </c>
      <c r="H9072" s="46">
        <v>0.55000000000000004</v>
      </c>
      <c r="I9072" s="18" t="s">
        <v>8454</v>
      </c>
    </row>
    <row r="9073" spans="1:9" x14ac:dyDescent="0.35">
      <c r="A9073" s="68">
        <v>46135</v>
      </c>
      <c r="B9073" s="52" t="s">
        <v>790</v>
      </c>
      <c r="C9073" s="30" t="str">
        <f>IFERROR(
INDEX('SETORES VARRIÇÃO'!$A:$A,MATCH($E9073,'SETORES VARRIÇÃO'!$H:$H,0)),
IFERROR(
INDEX('SETORES PRAÇA'!$A:$A,MATCH($E9073,'SETORES PRAÇA'!$H:$H,0)),
))</f>
        <v>JT</v>
      </c>
      <c r="D9073" s="30" t="str">
        <f>IFERROR(
INDEX('SETORES VARRIÇÃO'!$B:$B,MATCH($E9073,'SETORES VARRIÇÃO'!$H:$H,0)),
IFERROR(
INDEX('SETORES PRAÇA'!$B:$B,MATCH($E9073,'SETORES PRAÇA'!$H:$H,0)),
))</f>
        <v>JT10202VJ0056</v>
      </c>
      <c r="E9073" s="30" t="str">
        <f t="shared" si="187"/>
        <v>03-0042</v>
      </c>
      <c r="F9073" s="30" t="str">
        <f>IFERROR(
INDEX('SETORES VARRIÇÃO'!$F:$F,MATCH($E9073,'SETORES VARRIÇÃO'!$H:$H,0)),
IFERROR(
INDEX('SETORES PRAÇA'!$F:$F,MATCH($E9073,'SETORES PRAÇA'!$H:$H,0)),
))</f>
        <v>Segunda/Quarta/Sexta</v>
      </c>
      <c r="G9073" s="18" t="s">
        <v>888</v>
      </c>
      <c r="H9073" s="46">
        <v>0.46</v>
      </c>
      <c r="I9073" s="18" t="s">
        <v>8455</v>
      </c>
    </row>
    <row r="9074" spans="1:9" x14ac:dyDescent="0.35">
      <c r="A9074" s="68">
        <v>46135</v>
      </c>
      <c r="B9074" s="52" t="s">
        <v>566</v>
      </c>
      <c r="C9074" s="30" t="str">
        <f>IFERROR(
INDEX('SETORES VARRIÇÃO'!$A:$A,MATCH($E9074,'SETORES VARRIÇÃO'!$H:$H,0)),
IFERROR(
INDEX('SETORES PRAÇA'!$A:$A,MATCH($E9074,'SETORES PRAÇA'!$H:$H,0)),
))</f>
        <v>JT</v>
      </c>
      <c r="D9074" s="30" t="str">
        <f>IFERROR(
INDEX('SETORES VARRIÇÃO'!$B:$B,MATCH($E9074,'SETORES VARRIÇÃO'!$H:$H,0)),
IFERROR(
INDEX('SETORES PRAÇA'!$B:$B,MATCH($E9074,'SETORES PRAÇA'!$H:$H,0)),
))</f>
        <v>JT10303VJ0029</v>
      </c>
      <c r="E9074" s="30" t="str">
        <f t="shared" si="187"/>
        <v>03-0043</v>
      </c>
      <c r="F9074" s="30" t="str">
        <f>IFERROR(
INDEX('SETORES VARRIÇÃO'!$F:$F,MATCH($E9074,'SETORES VARRIÇÃO'!$H:$H,0)),
IFERROR(
INDEX('SETORES PRAÇA'!$F:$F,MATCH($E9074,'SETORES PRAÇA'!$H:$H,0)),
))</f>
        <v>Terça/Sexta</v>
      </c>
      <c r="G9074" s="18" t="s">
        <v>888</v>
      </c>
      <c r="H9074" s="46">
        <v>0.49</v>
      </c>
      <c r="I9074" s="18" t="s">
        <v>8456</v>
      </c>
    </row>
    <row r="9075" spans="1:9" x14ac:dyDescent="0.35">
      <c r="A9075" s="68">
        <v>46135</v>
      </c>
      <c r="B9075" s="52" t="s">
        <v>735</v>
      </c>
      <c r="C9075" s="30" t="str">
        <f>IFERROR(
INDEX('SETORES VARRIÇÃO'!$A:$A,MATCH($E9075,'SETORES VARRIÇÃO'!$H:$H,0)),
IFERROR(
INDEX('SETORES PRAÇA'!$A:$A,MATCH($E9075,'SETORES PRAÇA'!$H:$H,0)),
))</f>
        <v>CV</v>
      </c>
      <c r="D9075" s="30" t="str">
        <f>IFERROR(
INDEX('SETORES VARRIÇÃO'!$B:$B,MATCH($E9075,'SETORES VARRIÇÃO'!$H:$H,0)),
IFERROR(
INDEX('SETORES PRAÇA'!$B:$B,MATCH($E9075,'SETORES PRAÇA'!$H:$H,0)),
))</f>
        <v>CV10304VJ0023</v>
      </c>
      <c r="E9075" s="30" t="str">
        <f t="shared" si="187"/>
        <v>03-0044</v>
      </c>
      <c r="F9075" s="30" t="str">
        <f>IFERROR(
INDEX('SETORES VARRIÇÃO'!$F:$F,MATCH($E9075,'SETORES VARRIÇÃO'!$H:$H,0)),
IFERROR(
INDEX('SETORES PRAÇA'!$F:$F,MATCH($E9075,'SETORES PRAÇA'!$H:$H,0)),
))</f>
        <v>Quarta/Sábado</v>
      </c>
      <c r="G9075" s="18" t="s">
        <v>887</v>
      </c>
      <c r="H9075" s="46" t="s">
        <v>1104</v>
      </c>
      <c r="I9075" s="18" t="s">
        <v>7262</v>
      </c>
    </row>
    <row r="9076" spans="1:9" x14ac:dyDescent="0.35">
      <c r="A9076" s="68">
        <v>46135</v>
      </c>
      <c r="B9076" s="52" t="s">
        <v>791</v>
      </c>
      <c r="C9076" s="30" t="str">
        <f>IFERROR(
INDEX('SETORES VARRIÇÃO'!$A:$A,MATCH($E9076,'SETORES VARRIÇÃO'!$H:$H,0)),
IFERROR(
INDEX('SETORES PRAÇA'!$A:$A,MATCH($E9076,'SETORES PRAÇA'!$H:$H,0)),
))</f>
        <v>JT</v>
      </c>
      <c r="D9076" s="30" t="str">
        <f>IFERROR(
INDEX('SETORES VARRIÇÃO'!$B:$B,MATCH($E9076,'SETORES VARRIÇÃO'!$H:$H,0)),
IFERROR(
INDEX('SETORES PRAÇA'!$B:$B,MATCH($E9076,'SETORES PRAÇA'!$H:$H,0)),
))</f>
        <v>JT10302VJ0016</v>
      </c>
      <c r="E9076" s="30" t="str">
        <f t="shared" si="187"/>
        <v>03-0045</v>
      </c>
      <c r="F9076" s="30" t="str">
        <f>IFERROR(
INDEX('SETORES VARRIÇÃO'!$F:$F,MATCH($E9076,'SETORES VARRIÇÃO'!$H:$H,0)),
IFERROR(
INDEX('SETORES PRAÇA'!$F:$F,MATCH($E9076,'SETORES PRAÇA'!$H:$H,0)),
))</f>
        <v>Segunda/Quinta</v>
      </c>
      <c r="G9076" s="18" t="s">
        <v>888</v>
      </c>
      <c r="H9076" s="46">
        <v>0.51</v>
      </c>
      <c r="I9076" s="18" t="s">
        <v>8457</v>
      </c>
    </row>
    <row r="9077" spans="1:9" x14ac:dyDescent="0.35">
      <c r="A9077" s="68">
        <v>46135</v>
      </c>
      <c r="B9077" s="52" t="s">
        <v>792</v>
      </c>
      <c r="C9077" s="30" t="str">
        <f>IFERROR(
INDEX('SETORES VARRIÇÃO'!$A:$A,MATCH($E9077,'SETORES VARRIÇÃO'!$H:$H,0)),
IFERROR(
INDEX('SETORES PRAÇA'!$A:$A,MATCH($E9077,'SETORES PRAÇA'!$H:$H,0)),
))</f>
        <v>JT</v>
      </c>
      <c r="D9077" s="30" t="str">
        <f>IFERROR(
INDEX('SETORES VARRIÇÃO'!$B:$B,MATCH($E9077,'SETORES VARRIÇÃO'!$H:$H,0)),
IFERROR(
INDEX('SETORES PRAÇA'!$B:$B,MATCH($E9077,'SETORES PRAÇA'!$H:$H,0)),
))</f>
        <v>JT10203VJ0055</v>
      </c>
      <c r="E9077" s="30" t="str">
        <f t="shared" si="187"/>
        <v>03-0046</v>
      </c>
      <c r="F9077" s="30" t="str">
        <f>IFERROR(
INDEX('SETORES VARRIÇÃO'!$F:$F,MATCH($E9077,'SETORES VARRIÇÃO'!$H:$H,0)),
IFERROR(
INDEX('SETORES PRAÇA'!$F:$F,MATCH($E9077,'SETORES PRAÇA'!$H:$H,0)),
))</f>
        <v>Terça/Quinta/Sábado</v>
      </c>
      <c r="G9077" s="18" t="s">
        <v>887</v>
      </c>
      <c r="H9077" s="46" t="s">
        <v>907</v>
      </c>
      <c r="I9077" s="18" t="s">
        <v>8226</v>
      </c>
    </row>
    <row r="9078" spans="1:9" x14ac:dyDescent="0.35">
      <c r="A9078" s="68">
        <v>46135</v>
      </c>
      <c r="B9078" s="52" t="s">
        <v>793</v>
      </c>
      <c r="C9078" s="30" t="str">
        <f>IFERROR(
INDEX('SETORES VARRIÇÃO'!$A:$A,MATCH($E9078,'SETORES VARRIÇÃO'!$H:$H,0)),
IFERROR(
INDEX('SETORES PRAÇA'!$A:$A,MATCH($E9078,'SETORES PRAÇA'!$H:$H,0)),
))</f>
        <v>MG</v>
      </c>
      <c r="D9078" s="30" t="str">
        <f>IFERROR(
INDEX('SETORES VARRIÇÃO'!$B:$B,MATCH($E9078,'SETORES VARRIÇÃO'!$H:$H,0)),
IFERROR(
INDEX('SETORES PRAÇA'!$B:$B,MATCH($E9078,'SETORES PRAÇA'!$H:$H,0)),
))</f>
        <v>MG10101VJ0002</v>
      </c>
      <c r="E9078" s="30" t="str">
        <f t="shared" si="187"/>
        <v>03-0047</v>
      </c>
      <c r="F9078" s="30" t="str">
        <f>IFERROR(
INDEX('SETORES VARRIÇÃO'!$F:$F,MATCH($E9078,'SETORES VARRIÇÃO'!$H:$H,0)),
IFERROR(
INDEX('SETORES PRAÇA'!$F:$F,MATCH($E9078,'SETORES PRAÇA'!$H:$H,0)),
))</f>
        <v>Segunda a Domingo</v>
      </c>
      <c r="G9078" s="18" t="s">
        <v>888</v>
      </c>
      <c r="H9078" s="46">
        <v>0.84</v>
      </c>
      <c r="I9078" s="18" t="s">
        <v>8458</v>
      </c>
    </row>
    <row r="9079" spans="1:9" x14ac:dyDescent="0.35">
      <c r="A9079" s="68">
        <v>46135</v>
      </c>
      <c r="B9079" s="52" t="s">
        <v>794</v>
      </c>
      <c r="C9079" s="30" t="str">
        <f>IFERROR(
INDEX('SETORES VARRIÇÃO'!$A:$A,MATCH($E9079,'SETORES VARRIÇÃO'!$H:$H,0)),
IFERROR(
INDEX('SETORES PRAÇA'!$A:$A,MATCH($E9079,'SETORES PRAÇA'!$H:$H,0)),
))</f>
        <v>JT</v>
      </c>
      <c r="D9079" s="30" t="str">
        <f>IFERROR(
INDEX('SETORES VARRIÇÃO'!$B:$B,MATCH($E9079,'SETORES VARRIÇÃO'!$H:$H,0)),
IFERROR(
INDEX('SETORES PRAÇA'!$B:$B,MATCH($E9079,'SETORES PRAÇA'!$H:$H,0)),
))</f>
        <v>JT10303VJ0026</v>
      </c>
      <c r="E9079" s="30" t="str">
        <f t="shared" si="187"/>
        <v>03-0048</v>
      </c>
      <c r="F9079" s="30" t="str">
        <f>IFERROR(
INDEX('SETORES VARRIÇÃO'!$F:$F,MATCH($E9079,'SETORES VARRIÇÃO'!$H:$H,0)),
IFERROR(
INDEX('SETORES PRAÇA'!$F:$F,MATCH($E9079,'SETORES PRAÇA'!$H:$H,0)),
))</f>
        <v>Terça/Sexta</v>
      </c>
      <c r="G9079" s="18" t="s">
        <v>888</v>
      </c>
      <c r="H9079" s="46">
        <v>0.08</v>
      </c>
      <c r="I9079" s="18" t="s">
        <v>8459</v>
      </c>
    </row>
    <row r="9080" spans="1:9" x14ac:dyDescent="0.35">
      <c r="A9080" s="68">
        <v>46135</v>
      </c>
      <c r="B9080" s="52" t="s">
        <v>795</v>
      </c>
      <c r="C9080" s="30" t="str">
        <f>IFERROR(
INDEX('SETORES VARRIÇÃO'!$A:$A,MATCH($E9080,'SETORES VARRIÇÃO'!$H:$H,0)),
IFERROR(
INDEX('SETORES PRAÇA'!$A:$A,MATCH($E9080,'SETORES PRAÇA'!$H:$H,0)),
))</f>
        <v>JT</v>
      </c>
      <c r="D9080" s="30" t="str">
        <f>IFERROR(
INDEX('SETORES VARRIÇÃO'!$B:$B,MATCH($E9080,'SETORES VARRIÇÃO'!$H:$H,0)),
IFERROR(
INDEX('SETORES PRAÇA'!$B:$B,MATCH($E9080,'SETORES PRAÇA'!$H:$H,0)),
))</f>
        <v>JT10102VJ0001</v>
      </c>
      <c r="E9080" s="30" t="str">
        <f t="shared" si="187"/>
        <v>03-0049</v>
      </c>
      <c r="F9080" s="30" t="str">
        <f>IFERROR(
INDEX('SETORES VARRIÇÃO'!$F:$F,MATCH($E9080,'SETORES VARRIÇÃO'!$H:$H,0)),
IFERROR(
INDEX('SETORES PRAÇA'!$F:$F,MATCH($E9080,'SETORES PRAÇA'!$H:$H,0)),
))</f>
        <v>Segunda a Domingo</v>
      </c>
      <c r="G9080" s="18" t="s">
        <v>887</v>
      </c>
      <c r="H9080" s="46" t="s">
        <v>907</v>
      </c>
      <c r="I9080" s="18" t="s">
        <v>7663</v>
      </c>
    </row>
    <row r="9081" spans="1:9" x14ac:dyDescent="0.35">
      <c r="A9081" s="68">
        <v>46135</v>
      </c>
      <c r="B9081" s="52" t="s">
        <v>796</v>
      </c>
      <c r="C9081" s="30" t="str">
        <f>IFERROR(
INDEX('SETORES VARRIÇÃO'!$A:$A,MATCH($E9081,'SETORES VARRIÇÃO'!$H:$H,0)),
IFERROR(
INDEX('SETORES PRAÇA'!$A:$A,MATCH($E9081,'SETORES PRAÇA'!$H:$H,0)),
))</f>
        <v>CV</v>
      </c>
      <c r="D9081" s="30" t="str">
        <f>IFERROR(
INDEX('SETORES VARRIÇÃO'!$B:$B,MATCH($E9081,'SETORES VARRIÇÃO'!$H:$H,0)),
IFERROR(
INDEX('SETORES PRAÇA'!$B:$B,MATCH($E9081,'SETORES PRAÇA'!$H:$H,0)),
))</f>
        <v>CV10203VJ0064</v>
      </c>
      <c r="E9081" s="30" t="str">
        <f t="shared" si="187"/>
        <v>03-0050</v>
      </c>
      <c r="F9081" s="30" t="str">
        <f>IFERROR(
INDEX('SETORES VARRIÇÃO'!$F:$F,MATCH($E9081,'SETORES VARRIÇÃO'!$H:$H,0)),
IFERROR(
INDEX('SETORES PRAÇA'!$F:$F,MATCH($E9081,'SETORES PRAÇA'!$H:$H,0)),
))</f>
        <v>Terça/Quinta/Sábado</v>
      </c>
      <c r="G9081" s="18" t="s">
        <v>887</v>
      </c>
      <c r="H9081" s="46" t="s">
        <v>7268</v>
      </c>
      <c r="I9081" s="18" t="s">
        <v>7269</v>
      </c>
    </row>
    <row r="9082" spans="1:9" x14ac:dyDescent="0.35">
      <c r="A9082" s="68">
        <v>46135</v>
      </c>
      <c r="B9082" s="52" t="s">
        <v>736</v>
      </c>
      <c r="C9082" s="30" t="str">
        <f>IFERROR(
INDEX('SETORES VARRIÇÃO'!$A:$A,MATCH($E9082,'SETORES VARRIÇÃO'!$H:$H,0)),
IFERROR(
INDEX('SETORES PRAÇA'!$A:$A,MATCH($E9082,'SETORES PRAÇA'!$H:$H,0)),
))</f>
        <v>JT</v>
      </c>
      <c r="D9082" s="30" t="str">
        <f>IFERROR(
INDEX('SETORES VARRIÇÃO'!$B:$B,MATCH($E9082,'SETORES VARRIÇÃO'!$H:$H,0)),
IFERROR(
INDEX('SETORES PRAÇA'!$B:$B,MATCH($E9082,'SETORES PRAÇA'!$H:$H,0)),
))</f>
        <v>JT10304VJ0041</v>
      </c>
      <c r="E9082" s="30" t="str">
        <f t="shared" si="187"/>
        <v>03-0051</v>
      </c>
      <c r="F9082" s="30" t="str">
        <f>IFERROR(
INDEX('SETORES VARRIÇÃO'!$F:$F,MATCH($E9082,'SETORES VARRIÇÃO'!$H:$H,0)),
IFERROR(
INDEX('SETORES PRAÇA'!$F:$F,MATCH($E9082,'SETORES PRAÇA'!$H:$H,0)),
))</f>
        <v>Quarta/Sábado</v>
      </c>
      <c r="G9082" s="18" t="s">
        <v>887</v>
      </c>
      <c r="H9082" s="46" t="s">
        <v>2910</v>
      </c>
      <c r="I9082" s="18" t="s">
        <v>5861</v>
      </c>
    </row>
    <row r="9083" spans="1:9" x14ac:dyDescent="0.35">
      <c r="A9083" s="68">
        <v>46135</v>
      </c>
      <c r="B9083" s="52" t="s">
        <v>797</v>
      </c>
      <c r="C9083" s="30" t="str">
        <f>IFERROR(
INDEX('SETORES VARRIÇÃO'!$A:$A,MATCH($E9083,'SETORES VARRIÇÃO'!$H:$H,0)),
IFERROR(
INDEX('SETORES PRAÇA'!$A:$A,MATCH($E9083,'SETORES PRAÇA'!$H:$H,0)),
))</f>
        <v>JT</v>
      </c>
      <c r="D9083" s="30" t="str">
        <f>IFERROR(
INDEX('SETORES VARRIÇÃO'!$B:$B,MATCH($E9083,'SETORES VARRIÇÃO'!$H:$H,0)),
IFERROR(
INDEX('SETORES PRAÇA'!$B:$B,MATCH($E9083,'SETORES PRAÇA'!$H:$H,0)),
))</f>
        <v>JT10302VJ0006</v>
      </c>
      <c r="E9083" s="30" t="str">
        <f t="shared" si="187"/>
        <v>03-0052</v>
      </c>
      <c r="F9083" s="30" t="str">
        <f>IFERROR(
INDEX('SETORES VARRIÇÃO'!$F:$F,MATCH($E9083,'SETORES VARRIÇÃO'!$H:$H,0)),
IFERROR(
INDEX('SETORES PRAÇA'!$F:$F,MATCH($E9083,'SETORES PRAÇA'!$H:$H,0)),
))</f>
        <v>Segunda/Quinta</v>
      </c>
      <c r="G9083" s="18" t="s">
        <v>888</v>
      </c>
      <c r="H9083" s="46">
        <v>0.3</v>
      </c>
      <c r="I9083" s="18" t="s">
        <v>8460</v>
      </c>
    </row>
    <row r="9084" spans="1:9" x14ac:dyDescent="0.35">
      <c r="A9084" s="68">
        <v>46135</v>
      </c>
      <c r="B9084" s="52" t="s">
        <v>716</v>
      </c>
      <c r="C9084" s="30" t="str">
        <f>IFERROR(
INDEX('SETORES VARRIÇÃO'!$A:$A,MATCH($E9084,'SETORES VARRIÇÃO'!$H:$H,0)),
IFERROR(
INDEX('SETORES PRAÇA'!$A:$A,MATCH($E9084,'SETORES PRAÇA'!$H:$H,0)),
))</f>
        <v>JT</v>
      </c>
      <c r="D9084" s="30" t="str">
        <f>IFERROR(
INDEX('SETORES VARRIÇÃO'!$B:$B,MATCH($E9084,'SETORES VARRIÇÃO'!$H:$H,0)),
IFERROR(
INDEX('SETORES PRAÇA'!$B:$B,MATCH($E9084,'SETORES PRAÇA'!$H:$H,0)),
))</f>
        <v>JT10303VJ0034</v>
      </c>
      <c r="E9084" s="30" t="str">
        <f t="shared" si="187"/>
        <v>03-0053</v>
      </c>
      <c r="F9084" s="30" t="str">
        <f>IFERROR(
INDEX('SETORES VARRIÇÃO'!$F:$F,MATCH($E9084,'SETORES VARRIÇÃO'!$H:$H,0)),
IFERROR(
INDEX('SETORES PRAÇA'!$F:$F,MATCH($E9084,'SETORES PRAÇA'!$H:$H,0)),
))</f>
        <v>Terça/Sexta</v>
      </c>
      <c r="G9084" s="18" t="s">
        <v>887</v>
      </c>
      <c r="H9084" s="46" t="s">
        <v>1138</v>
      </c>
      <c r="I9084" s="18" t="s">
        <v>5263</v>
      </c>
    </row>
    <row r="9085" spans="1:9" x14ac:dyDescent="0.35">
      <c r="A9085" s="68">
        <v>46135</v>
      </c>
      <c r="B9085" s="52" t="s">
        <v>798</v>
      </c>
      <c r="C9085" s="30" t="str">
        <f>IFERROR(
INDEX('SETORES VARRIÇÃO'!$A:$A,MATCH($E9085,'SETORES VARRIÇÃO'!$H:$H,0)),
IFERROR(
INDEX('SETORES PRAÇA'!$A:$A,MATCH($E9085,'SETORES PRAÇA'!$H:$H,0)),
))</f>
        <v>JT</v>
      </c>
      <c r="D9085" s="30" t="str">
        <f>IFERROR(
INDEX('SETORES VARRIÇÃO'!$B:$B,MATCH($E9085,'SETORES VARRIÇÃO'!$H:$H,0)),
IFERROR(
INDEX('SETORES PRAÇA'!$B:$B,MATCH($E9085,'SETORES PRAÇA'!$H:$H,0)),
))</f>
        <v>JT10304VJ0040</v>
      </c>
      <c r="E9085" s="30" t="str">
        <f t="shared" si="187"/>
        <v>03-0054</v>
      </c>
      <c r="F9085" s="30" t="str">
        <f>IFERROR(
INDEX('SETORES VARRIÇÃO'!$F:$F,MATCH($E9085,'SETORES VARRIÇÃO'!$H:$H,0)),
IFERROR(
INDEX('SETORES PRAÇA'!$F:$F,MATCH($E9085,'SETORES PRAÇA'!$H:$H,0)),
))</f>
        <v>Quarta/Sábado</v>
      </c>
      <c r="G9085" s="18" t="s">
        <v>887</v>
      </c>
      <c r="H9085" s="46" t="s">
        <v>1047</v>
      </c>
      <c r="I9085" s="18" t="s">
        <v>8230</v>
      </c>
    </row>
    <row r="9086" spans="1:9" x14ac:dyDescent="0.35">
      <c r="A9086" s="68">
        <v>46135</v>
      </c>
      <c r="B9086" s="52" t="s">
        <v>799</v>
      </c>
      <c r="C9086" s="30" t="str">
        <f>IFERROR(
INDEX('SETORES VARRIÇÃO'!$A:$A,MATCH($E9086,'SETORES VARRIÇÃO'!$H:$H,0)),
IFERROR(
INDEX('SETORES PRAÇA'!$A:$A,MATCH($E9086,'SETORES PRAÇA'!$H:$H,0)),
))</f>
        <v>CV</v>
      </c>
      <c r="D9086" s="30" t="str">
        <f>IFERROR(
INDEX('SETORES VARRIÇÃO'!$B:$B,MATCH($E9086,'SETORES VARRIÇÃO'!$H:$H,0)),
IFERROR(
INDEX('SETORES PRAÇA'!$B:$B,MATCH($E9086,'SETORES PRAÇA'!$H:$H,0)),
))</f>
        <v>CV10101VJ0001</v>
      </c>
      <c r="E9086" s="30" t="str">
        <f t="shared" si="187"/>
        <v>03-0055</v>
      </c>
      <c r="F9086" s="30" t="str">
        <f>IFERROR(
INDEX('SETORES VARRIÇÃO'!$F:$F,MATCH($E9086,'SETORES VARRIÇÃO'!$H:$H,0)),
IFERROR(
INDEX('SETORES PRAÇA'!$F:$F,MATCH($E9086,'SETORES PRAÇA'!$H:$H,0)),
))</f>
        <v>Segunda a Domingo</v>
      </c>
      <c r="G9086" s="18" t="s">
        <v>888</v>
      </c>
      <c r="H9086" s="46">
        <v>0</v>
      </c>
      <c r="I9086" s="18" t="s">
        <v>8461</v>
      </c>
    </row>
    <row r="9087" spans="1:9" x14ac:dyDescent="0.35">
      <c r="A9087" s="68">
        <v>46135</v>
      </c>
      <c r="B9087" s="52" t="s">
        <v>800</v>
      </c>
      <c r="C9087" s="30" t="str">
        <f>IFERROR(
INDEX('SETORES VARRIÇÃO'!$A:$A,MATCH($E9087,'SETORES VARRIÇÃO'!$H:$H,0)),
IFERROR(
INDEX('SETORES PRAÇA'!$A:$A,MATCH($E9087,'SETORES PRAÇA'!$H:$H,0)),
))</f>
        <v>CV</v>
      </c>
      <c r="D9087" s="30" t="str">
        <f>IFERROR(
INDEX('SETORES VARRIÇÃO'!$B:$B,MATCH($E9087,'SETORES VARRIÇÃO'!$H:$H,0)),
IFERROR(
INDEX('SETORES PRAÇA'!$B:$B,MATCH($E9087,'SETORES PRAÇA'!$H:$H,0)),
))</f>
        <v>CV10202VJ0032</v>
      </c>
      <c r="E9087" s="30" t="str">
        <f t="shared" si="187"/>
        <v>03-0056</v>
      </c>
      <c r="F9087" s="30" t="str">
        <f>IFERROR(
INDEX('SETORES VARRIÇÃO'!$F:$F,MATCH($E9087,'SETORES VARRIÇÃO'!$H:$H,0)),
IFERROR(
INDEX('SETORES PRAÇA'!$F:$F,MATCH($E9087,'SETORES PRAÇA'!$H:$H,0)),
))</f>
        <v>Segunda/Quarta/Sexta</v>
      </c>
      <c r="G9087" s="18" t="s">
        <v>888</v>
      </c>
      <c r="H9087" s="46">
        <v>1</v>
      </c>
      <c r="I9087" s="18" t="s">
        <v>8232</v>
      </c>
    </row>
    <row r="9088" spans="1:9" x14ac:dyDescent="0.35">
      <c r="A9088" s="68">
        <v>46135</v>
      </c>
      <c r="B9088" s="52" t="s">
        <v>748</v>
      </c>
      <c r="C9088" s="30" t="str">
        <f>IFERROR(
INDEX('SETORES VARRIÇÃO'!$A:$A,MATCH($E9088,'SETORES VARRIÇÃO'!$H:$H,0)),
IFERROR(
INDEX('SETORES PRAÇA'!$A:$A,MATCH($E9088,'SETORES PRAÇA'!$H:$H,0)),
))</f>
        <v>CV</v>
      </c>
      <c r="D9088" s="30" t="str">
        <f>IFERROR(
INDEX('SETORES VARRIÇÃO'!$B:$B,MATCH($E9088,'SETORES VARRIÇÃO'!$H:$H,0)),
IFERROR(
INDEX('SETORES PRAÇA'!$B:$B,MATCH($E9088,'SETORES PRAÇA'!$H:$H,0)),
))</f>
        <v>CV10101VJ0005</v>
      </c>
      <c r="E9088" s="30" t="str">
        <f t="shared" si="187"/>
        <v>03-0057</v>
      </c>
      <c r="F9088" s="30" t="str">
        <f>IFERROR(
INDEX('SETORES VARRIÇÃO'!$F:$F,MATCH($E9088,'SETORES VARRIÇÃO'!$H:$H,0)),
IFERROR(
INDEX('SETORES PRAÇA'!$F:$F,MATCH($E9088,'SETORES PRAÇA'!$H:$H,0)),
))</f>
        <v>Segunda a Domingo</v>
      </c>
      <c r="G9088" s="18" t="s">
        <v>887</v>
      </c>
      <c r="H9088" s="46" t="s">
        <v>907</v>
      </c>
      <c r="I9088" s="18" t="s">
        <v>8233</v>
      </c>
    </row>
    <row r="9089" spans="1:9" x14ac:dyDescent="0.35">
      <c r="A9089" s="68">
        <v>46135</v>
      </c>
      <c r="B9089" s="52" t="s">
        <v>801</v>
      </c>
      <c r="C9089" s="30" t="str">
        <f>IFERROR(
INDEX('SETORES VARRIÇÃO'!$A:$A,MATCH($E9089,'SETORES VARRIÇÃO'!$H:$H,0)),
IFERROR(
INDEX('SETORES PRAÇA'!$A:$A,MATCH($E9089,'SETORES PRAÇA'!$H:$H,0)),
))</f>
        <v>JT</v>
      </c>
      <c r="D9089" s="30" t="str">
        <f>IFERROR(
INDEX('SETORES VARRIÇÃO'!$B:$B,MATCH($E9089,'SETORES VARRIÇÃO'!$H:$H,0)),
IFERROR(
INDEX('SETORES PRAÇA'!$B:$B,MATCH($E9089,'SETORES PRAÇA'!$H:$H,0)),
))</f>
        <v>JT10302VJ0019</v>
      </c>
      <c r="E9089" s="30" t="str">
        <f t="shared" si="187"/>
        <v>03-0058</v>
      </c>
      <c r="F9089" s="30" t="str">
        <f>IFERROR(
INDEX('SETORES VARRIÇÃO'!$F:$F,MATCH($E9089,'SETORES VARRIÇÃO'!$H:$H,0)),
IFERROR(
INDEX('SETORES PRAÇA'!$F:$F,MATCH($E9089,'SETORES PRAÇA'!$H:$H,0)),
))</f>
        <v>Segunda/Quinta</v>
      </c>
      <c r="G9089" s="18" t="s">
        <v>888</v>
      </c>
      <c r="H9089" s="46">
        <v>0.09</v>
      </c>
      <c r="I9089" s="18" t="s">
        <v>8462</v>
      </c>
    </row>
    <row r="9090" spans="1:9" x14ac:dyDescent="0.35">
      <c r="A9090" s="68">
        <v>46135</v>
      </c>
      <c r="B9090" s="52" t="s">
        <v>802</v>
      </c>
      <c r="C9090" s="30" t="str">
        <f>IFERROR(
INDEX('SETORES VARRIÇÃO'!$A:$A,MATCH($E9090,'SETORES VARRIÇÃO'!$H:$H,0)),
IFERROR(
INDEX('SETORES PRAÇA'!$A:$A,MATCH($E9090,'SETORES PRAÇA'!$H:$H,0)),
))</f>
        <v>JT</v>
      </c>
      <c r="D9090" s="30" t="str">
        <f>IFERROR(
INDEX('SETORES VARRIÇÃO'!$B:$B,MATCH($E9090,'SETORES VARRIÇÃO'!$H:$H,0)),
IFERROR(
INDEX('SETORES PRAÇA'!$B:$B,MATCH($E9090,'SETORES PRAÇA'!$H:$H,0)),
))</f>
        <v>JT20102VJ0003</v>
      </c>
      <c r="E9090" s="30" t="str">
        <f t="shared" si="187"/>
        <v>03-0059</v>
      </c>
      <c r="F9090" s="30" t="str">
        <f>IFERROR(
INDEX('SETORES VARRIÇÃO'!$F:$F,MATCH($E9090,'SETORES VARRIÇÃO'!$H:$H,0)),
IFERROR(
INDEX('SETORES PRAÇA'!$F:$F,MATCH($E9090,'SETORES PRAÇA'!$H:$H,0)),
))</f>
        <v>Segunda a Domingo</v>
      </c>
      <c r="G9090" s="18" t="s">
        <v>888</v>
      </c>
      <c r="H9090" s="46">
        <v>1</v>
      </c>
      <c r="I9090" s="18" t="s">
        <v>8463</v>
      </c>
    </row>
    <row r="9091" spans="1:9" x14ac:dyDescent="0.35">
      <c r="A9091" s="68">
        <v>46135</v>
      </c>
      <c r="B9091" s="52" t="s">
        <v>803</v>
      </c>
      <c r="C9091" s="30" t="str">
        <f>IFERROR(
INDEX('SETORES VARRIÇÃO'!$A:$A,MATCH($E9091,'SETORES VARRIÇÃO'!$H:$H,0)),
IFERROR(
INDEX('SETORES PRAÇA'!$A:$A,MATCH($E9091,'SETORES PRAÇA'!$H:$H,0)),
))</f>
        <v>CV</v>
      </c>
      <c r="D9091" s="30" t="str">
        <f>IFERROR(
INDEX('SETORES VARRIÇÃO'!$B:$B,MATCH($E9091,'SETORES VARRIÇÃO'!$H:$H,0)),
IFERROR(
INDEX('SETORES PRAÇA'!$B:$B,MATCH($E9091,'SETORES PRAÇA'!$H:$H,0)),
))</f>
        <v>CV10101VJ0002</v>
      </c>
      <c r="E9091" s="30" t="str">
        <f t="shared" si="187"/>
        <v>03-0060</v>
      </c>
      <c r="F9091" s="30" t="str">
        <f>IFERROR(
INDEX('SETORES VARRIÇÃO'!$F:$F,MATCH($E9091,'SETORES VARRIÇÃO'!$H:$H,0)),
IFERROR(
INDEX('SETORES PRAÇA'!$F:$F,MATCH($E9091,'SETORES PRAÇA'!$H:$H,0)),
))</f>
        <v>Segunda a Domingo</v>
      </c>
      <c r="G9091" s="18" t="s">
        <v>888</v>
      </c>
      <c r="H9091" s="46">
        <v>0.5</v>
      </c>
      <c r="I9091" s="18" t="s">
        <v>8464</v>
      </c>
    </row>
    <row r="9092" spans="1:9" x14ac:dyDescent="0.35">
      <c r="A9092" s="68">
        <v>46135</v>
      </c>
      <c r="B9092" s="52" t="s">
        <v>804</v>
      </c>
      <c r="C9092" s="30" t="str">
        <f>IFERROR(
INDEX('SETORES VARRIÇÃO'!$A:$A,MATCH($E9092,'SETORES VARRIÇÃO'!$H:$H,0)),
IFERROR(
INDEX('SETORES PRAÇA'!$A:$A,MATCH($E9092,'SETORES PRAÇA'!$H:$H,0)),
))</f>
        <v>CV</v>
      </c>
      <c r="D9092" s="30" t="str">
        <f>IFERROR(
INDEX('SETORES VARRIÇÃO'!$B:$B,MATCH($E9092,'SETORES VARRIÇÃO'!$H:$H,0)),
IFERROR(
INDEX('SETORES PRAÇA'!$B:$B,MATCH($E9092,'SETORES PRAÇA'!$H:$H,0)),
))</f>
        <v>CV10303VJ0019</v>
      </c>
      <c r="E9092" s="30" t="str">
        <f t="shared" si="187"/>
        <v>03-0061</v>
      </c>
      <c r="F9092" s="30" t="str">
        <f>IFERROR(
INDEX('SETORES VARRIÇÃO'!$F:$F,MATCH($E9092,'SETORES VARRIÇÃO'!$H:$H,0)),
IFERROR(
INDEX('SETORES PRAÇA'!$F:$F,MATCH($E9092,'SETORES PRAÇA'!$H:$H,0)),
))</f>
        <v>Terça/Sexta</v>
      </c>
      <c r="G9092" s="18" t="s">
        <v>887</v>
      </c>
      <c r="H9092" s="46" t="s">
        <v>907</v>
      </c>
      <c r="I9092" s="18" t="s">
        <v>5869</v>
      </c>
    </row>
    <row r="9093" spans="1:9" x14ac:dyDescent="0.35">
      <c r="A9093" s="68">
        <v>46135</v>
      </c>
      <c r="B9093" s="52" t="s">
        <v>737</v>
      </c>
      <c r="C9093" s="30" t="str">
        <f>IFERROR(
INDEX('SETORES VARRIÇÃO'!$A:$A,MATCH($E9093,'SETORES VARRIÇÃO'!$H:$H,0)),
IFERROR(
INDEX('SETORES PRAÇA'!$A:$A,MATCH($E9093,'SETORES PRAÇA'!$H:$H,0)),
))</f>
        <v>CV</v>
      </c>
      <c r="D9093" s="30" t="str">
        <f>IFERROR(
INDEX('SETORES VARRIÇÃO'!$B:$B,MATCH($E9093,'SETORES VARRIÇÃO'!$H:$H,0)),
IFERROR(
INDEX('SETORES PRAÇA'!$B:$B,MATCH($E9093,'SETORES PRAÇA'!$H:$H,0)),
))</f>
        <v>CV10304VJ0024</v>
      </c>
      <c r="E9093" s="30" t="str">
        <f t="shared" si="187"/>
        <v>03-0062</v>
      </c>
      <c r="F9093" s="30" t="str">
        <f>IFERROR(
INDEX('SETORES VARRIÇÃO'!$F:$F,MATCH($E9093,'SETORES VARRIÇÃO'!$H:$H,0)),
IFERROR(
INDEX('SETORES PRAÇA'!$F:$F,MATCH($E9093,'SETORES PRAÇA'!$H:$H,0)),
))</f>
        <v>Quarta/Sábado</v>
      </c>
      <c r="G9093" s="18" t="s">
        <v>887</v>
      </c>
      <c r="H9093" s="46" t="s">
        <v>1041</v>
      </c>
      <c r="I9093" s="18" t="s">
        <v>8237</v>
      </c>
    </row>
    <row r="9094" spans="1:9" x14ac:dyDescent="0.35">
      <c r="A9094" s="68">
        <v>46135</v>
      </c>
      <c r="B9094" s="52" t="s">
        <v>805</v>
      </c>
      <c r="C9094" s="30" t="str">
        <f>IFERROR(
INDEX('SETORES VARRIÇÃO'!$A:$A,MATCH($E9094,'SETORES VARRIÇÃO'!$H:$H,0)),
IFERROR(
INDEX('SETORES PRAÇA'!$A:$A,MATCH($E9094,'SETORES PRAÇA'!$H:$H,0)),
))</f>
        <v>JT</v>
      </c>
      <c r="D9094" s="30" t="str">
        <f>IFERROR(
INDEX('SETORES VARRIÇÃO'!$B:$B,MATCH($E9094,'SETORES VARRIÇÃO'!$H:$H,0)),
IFERROR(
INDEX('SETORES PRAÇA'!$B:$B,MATCH($E9094,'SETORES PRAÇA'!$H:$H,0)),
))</f>
        <v>JT10303VJ0028</v>
      </c>
      <c r="E9094" s="30" t="str">
        <f t="shared" si="187"/>
        <v>03-0063</v>
      </c>
      <c r="F9094" s="30" t="str">
        <f>IFERROR(
INDEX('SETORES VARRIÇÃO'!$F:$F,MATCH($E9094,'SETORES VARRIÇÃO'!$H:$H,0)),
IFERROR(
INDEX('SETORES PRAÇA'!$F:$F,MATCH($E9094,'SETORES PRAÇA'!$H:$H,0)),
))</f>
        <v>Terça/Sexta</v>
      </c>
      <c r="G9094" s="18" t="s">
        <v>888</v>
      </c>
      <c r="H9094" s="46">
        <v>0.33</v>
      </c>
      <c r="I9094" s="18" t="s">
        <v>8465</v>
      </c>
    </row>
    <row r="9095" spans="1:9" x14ac:dyDescent="0.35">
      <c r="A9095" s="68">
        <v>46135</v>
      </c>
      <c r="B9095" s="52" t="s">
        <v>806</v>
      </c>
      <c r="C9095" s="30" t="str">
        <f>IFERROR(
INDEX('SETORES VARRIÇÃO'!$A:$A,MATCH($E9095,'SETORES VARRIÇÃO'!$H:$H,0)),
IFERROR(
INDEX('SETORES PRAÇA'!$A:$A,MATCH($E9095,'SETORES PRAÇA'!$H:$H,0)),
))</f>
        <v>CV</v>
      </c>
      <c r="D9095" s="30" t="str">
        <f>IFERROR(
INDEX('SETORES VARRIÇÃO'!$B:$B,MATCH($E9095,'SETORES VARRIÇÃO'!$H:$H,0)),
IFERROR(
INDEX('SETORES PRAÇA'!$B:$B,MATCH($E9095,'SETORES PRAÇA'!$H:$H,0)),
))</f>
        <v>CV10101VJ0003</v>
      </c>
      <c r="E9095" s="30" t="str">
        <f t="shared" si="187"/>
        <v>03-0064</v>
      </c>
      <c r="F9095" s="30" t="str">
        <f>IFERROR(
INDEX('SETORES VARRIÇÃO'!$F:$F,MATCH($E9095,'SETORES VARRIÇÃO'!$H:$H,0)),
IFERROR(
INDEX('SETORES PRAÇA'!$F:$F,MATCH($E9095,'SETORES PRAÇA'!$H:$H,0)),
))</f>
        <v>Segunda a Domingo</v>
      </c>
      <c r="G9095" s="18" t="s">
        <v>888</v>
      </c>
      <c r="H9095" s="46">
        <v>0.49</v>
      </c>
      <c r="I9095" s="18" t="s">
        <v>8466</v>
      </c>
    </row>
    <row r="9096" spans="1:9" x14ac:dyDescent="0.35">
      <c r="A9096" s="68">
        <v>46135</v>
      </c>
      <c r="B9096" s="52" t="s">
        <v>807</v>
      </c>
      <c r="C9096" s="30" t="str">
        <f>IFERROR(
INDEX('SETORES VARRIÇÃO'!$A:$A,MATCH($E9096,'SETORES VARRIÇÃO'!$H:$H,0)),
IFERROR(
INDEX('SETORES PRAÇA'!$A:$A,MATCH($E9096,'SETORES PRAÇA'!$H:$H,0)),
))</f>
        <v>CV</v>
      </c>
      <c r="D9096" s="30" t="str">
        <f>IFERROR(
INDEX('SETORES VARRIÇÃO'!$B:$B,MATCH($E9096,'SETORES VARRIÇÃO'!$H:$H,0)),
IFERROR(
INDEX('SETORES PRAÇA'!$B:$B,MATCH($E9096,'SETORES PRAÇA'!$H:$H,0)),
))</f>
        <v>CV10302VJ0013</v>
      </c>
      <c r="E9096" s="30" t="str">
        <f t="shared" ref="E9096:E9159" si="188">SUBSTITUTE(B9096,"SMSUB-LUTOCAR-","")</f>
        <v>03-0065</v>
      </c>
      <c r="F9096" s="30" t="str">
        <f>IFERROR(
INDEX('SETORES VARRIÇÃO'!$F:$F,MATCH($E9096,'SETORES VARRIÇÃO'!$H:$H,0)),
IFERROR(
INDEX('SETORES PRAÇA'!$F:$F,MATCH($E9096,'SETORES PRAÇA'!$H:$H,0)),
))</f>
        <v>Segunda/Quinta</v>
      </c>
      <c r="G9096" s="18" t="s">
        <v>887</v>
      </c>
      <c r="H9096" s="46" t="s">
        <v>1050</v>
      </c>
      <c r="I9096" s="18" t="s">
        <v>4920</v>
      </c>
    </row>
    <row r="9097" spans="1:9" x14ac:dyDescent="0.35">
      <c r="A9097" s="68">
        <v>46135</v>
      </c>
      <c r="B9097" s="52" t="s">
        <v>808</v>
      </c>
      <c r="C9097" s="30" t="str">
        <f>IFERROR(
INDEX('SETORES VARRIÇÃO'!$A:$A,MATCH($E9097,'SETORES VARRIÇÃO'!$H:$H,0)),
IFERROR(
INDEX('SETORES PRAÇA'!$A:$A,MATCH($E9097,'SETORES PRAÇA'!$H:$H,0)),
))</f>
        <v>CV</v>
      </c>
      <c r="D9097" s="30" t="str">
        <f>IFERROR(
INDEX('SETORES VARRIÇÃO'!$B:$B,MATCH($E9097,'SETORES VARRIÇÃO'!$H:$H,0)),
IFERROR(
INDEX('SETORES PRAÇA'!$B:$B,MATCH($E9097,'SETORES PRAÇA'!$H:$H,0)),
))</f>
        <v>CV10203VJ0048</v>
      </c>
      <c r="E9097" s="30" t="str">
        <f t="shared" si="188"/>
        <v>03-0066</v>
      </c>
      <c r="F9097" s="30" t="str">
        <f>IFERROR(
INDEX('SETORES VARRIÇÃO'!$F:$F,MATCH($E9097,'SETORES VARRIÇÃO'!$H:$H,0)),
IFERROR(
INDEX('SETORES PRAÇA'!$F:$F,MATCH($E9097,'SETORES PRAÇA'!$H:$H,0)),
))</f>
        <v>Terça/Quinta/Sábado</v>
      </c>
      <c r="G9097" s="18" t="s">
        <v>887</v>
      </c>
      <c r="H9097" s="46" t="s">
        <v>907</v>
      </c>
      <c r="I9097" s="18" t="s">
        <v>8240</v>
      </c>
    </row>
    <row r="9098" spans="1:9" x14ac:dyDescent="0.35">
      <c r="A9098" s="68">
        <v>46135</v>
      </c>
      <c r="B9098" s="52" t="s">
        <v>809</v>
      </c>
      <c r="C9098" s="30" t="str">
        <f>IFERROR(
INDEX('SETORES VARRIÇÃO'!$A:$A,MATCH($E9098,'SETORES VARRIÇÃO'!$H:$H,0)),
IFERROR(
INDEX('SETORES PRAÇA'!$A:$A,MATCH($E9098,'SETORES PRAÇA'!$H:$H,0)),
))</f>
        <v>CV</v>
      </c>
      <c r="D9098" s="30" t="str">
        <f>IFERROR(
INDEX('SETORES VARRIÇÃO'!$B:$B,MATCH($E9098,'SETORES VARRIÇÃO'!$H:$H,0)),
IFERROR(
INDEX('SETORES PRAÇA'!$B:$B,MATCH($E9098,'SETORES PRAÇA'!$H:$H,0)),
))</f>
        <v>CV10303VJ0021</v>
      </c>
      <c r="E9098" s="30" t="str">
        <f t="shared" si="188"/>
        <v>03-0067</v>
      </c>
      <c r="F9098" s="30" t="str">
        <f>IFERROR(
INDEX('SETORES VARRIÇÃO'!$F:$F,MATCH($E9098,'SETORES VARRIÇÃO'!$H:$H,0)),
IFERROR(
INDEX('SETORES PRAÇA'!$F:$F,MATCH($E9098,'SETORES PRAÇA'!$H:$H,0)),
))</f>
        <v>Terça/Sexta</v>
      </c>
      <c r="G9098" s="18" t="s">
        <v>887</v>
      </c>
      <c r="H9098" s="46" t="s">
        <v>2910</v>
      </c>
      <c r="I9098" s="18" t="s">
        <v>6500</v>
      </c>
    </row>
    <row r="9099" spans="1:9" x14ac:dyDescent="0.35">
      <c r="A9099" s="68">
        <v>46135</v>
      </c>
      <c r="B9099" s="52" t="s">
        <v>810</v>
      </c>
      <c r="C9099" s="30" t="str">
        <f>IFERROR(
INDEX('SETORES VARRIÇÃO'!$A:$A,MATCH($E9099,'SETORES VARRIÇÃO'!$H:$H,0)),
IFERROR(
INDEX('SETORES PRAÇA'!$A:$A,MATCH($E9099,'SETORES PRAÇA'!$H:$H,0)),
))</f>
        <v>JT</v>
      </c>
      <c r="D9099" s="30" t="str">
        <f>IFERROR(
INDEX('SETORES VARRIÇÃO'!$B:$B,MATCH($E9099,'SETORES VARRIÇÃO'!$H:$H,0)),
IFERROR(
INDEX('SETORES PRAÇA'!$B:$B,MATCH($E9099,'SETORES PRAÇA'!$H:$H,0)),
))</f>
        <v>JT10302VJ0007</v>
      </c>
      <c r="E9099" s="30" t="str">
        <f t="shared" si="188"/>
        <v>03-0068</v>
      </c>
      <c r="F9099" s="30" t="str">
        <f>IFERROR(
INDEX('SETORES VARRIÇÃO'!$F:$F,MATCH($E9099,'SETORES VARRIÇÃO'!$H:$H,0)),
IFERROR(
INDEX('SETORES PRAÇA'!$F:$F,MATCH($E9099,'SETORES PRAÇA'!$H:$H,0)),
))</f>
        <v>Segunda/Quinta</v>
      </c>
      <c r="G9099" s="18" t="s">
        <v>888</v>
      </c>
      <c r="H9099" s="46">
        <v>0.56000000000000005</v>
      </c>
      <c r="I9099" s="18" t="s">
        <v>8467</v>
      </c>
    </row>
    <row r="9100" spans="1:9" x14ac:dyDescent="0.35">
      <c r="A9100" s="68">
        <v>46135</v>
      </c>
      <c r="B9100" s="52" t="s">
        <v>811</v>
      </c>
      <c r="C9100" s="30" t="str">
        <f>IFERROR(
INDEX('SETORES VARRIÇÃO'!$A:$A,MATCH($E9100,'SETORES VARRIÇÃO'!$H:$H,0)),
IFERROR(
INDEX('SETORES PRAÇA'!$A:$A,MATCH($E9100,'SETORES PRAÇA'!$H:$H,0)),
))</f>
        <v>MG</v>
      </c>
      <c r="D9100" s="30" t="str">
        <f>IFERROR(
INDEX('SETORES VARRIÇÃO'!$B:$B,MATCH($E9100,'SETORES VARRIÇÃO'!$H:$H,0)),
IFERROR(
INDEX('SETORES PRAÇA'!$B:$B,MATCH($E9100,'SETORES PRAÇA'!$H:$H,0)),
))</f>
        <v>MG10101VJ0004</v>
      </c>
      <c r="E9100" s="30" t="str">
        <f t="shared" si="188"/>
        <v>03-0069</v>
      </c>
      <c r="F9100" s="30" t="str">
        <f>IFERROR(
INDEX('SETORES VARRIÇÃO'!$F:$F,MATCH($E9100,'SETORES VARRIÇÃO'!$H:$H,0)),
IFERROR(
INDEX('SETORES PRAÇA'!$F:$F,MATCH($E9100,'SETORES PRAÇA'!$H:$H,0)),
))</f>
        <v>Segunda a Domingo</v>
      </c>
      <c r="G9100" s="18" t="s">
        <v>888</v>
      </c>
      <c r="H9100" s="46">
        <v>0.84</v>
      </c>
      <c r="I9100" s="18" t="s">
        <v>8468</v>
      </c>
    </row>
    <row r="9101" spans="1:9" x14ac:dyDescent="0.35">
      <c r="A9101" s="68">
        <v>46135</v>
      </c>
      <c r="B9101" s="52" t="s">
        <v>812</v>
      </c>
      <c r="C9101" s="30" t="str">
        <f>IFERROR(
INDEX('SETORES VARRIÇÃO'!$A:$A,MATCH($E9101,'SETORES VARRIÇÃO'!$H:$H,0)),
IFERROR(
INDEX('SETORES PRAÇA'!$A:$A,MATCH($E9101,'SETORES PRAÇA'!$H:$H,0)),
))</f>
        <v>CV</v>
      </c>
      <c r="D9101" s="30" t="str">
        <f>IFERROR(
INDEX('SETORES VARRIÇÃO'!$B:$B,MATCH($E9101,'SETORES VARRIÇÃO'!$H:$H,0)),
IFERROR(
INDEX('SETORES PRAÇA'!$B:$B,MATCH($E9101,'SETORES PRAÇA'!$H:$H,0)),
))</f>
        <v>CV10302VJ0016</v>
      </c>
      <c r="E9101" s="30" t="str">
        <f t="shared" si="188"/>
        <v>03-0070</v>
      </c>
      <c r="F9101" s="30" t="str">
        <f>IFERROR(
INDEX('SETORES VARRIÇÃO'!$F:$F,MATCH($E9101,'SETORES VARRIÇÃO'!$H:$H,0)),
IFERROR(
INDEX('SETORES PRAÇA'!$F:$F,MATCH($E9101,'SETORES PRAÇA'!$H:$H,0)),
))</f>
        <v>Segunda/Quinta</v>
      </c>
      <c r="G9101" s="18" t="s">
        <v>888</v>
      </c>
      <c r="H9101" s="46">
        <v>0.69</v>
      </c>
      <c r="I9101" s="18" t="s">
        <v>8469</v>
      </c>
    </row>
    <row r="9102" spans="1:9" x14ac:dyDescent="0.35">
      <c r="A9102" s="68">
        <v>46135</v>
      </c>
      <c r="B9102" s="52" t="s">
        <v>717</v>
      </c>
      <c r="C9102" s="30" t="str">
        <f>IFERROR(
INDEX('SETORES VARRIÇÃO'!$A:$A,MATCH($E9102,'SETORES VARRIÇÃO'!$H:$H,0)),
IFERROR(
INDEX('SETORES PRAÇA'!$A:$A,MATCH($E9102,'SETORES PRAÇA'!$H:$H,0)),
))</f>
        <v>CV</v>
      </c>
      <c r="D9102" s="30" t="str">
        <f>IFERROR(
INDEX('SETORES VARRIÇÃO'!$B:$B,MATCH($E9102,'SETORES VARRIÇÃO'!$H:$H,0)),
IFERROR(
INDEX('SETORES PRAÇA'!$B:$B,MATCH($E9102,'SETORES PRAÇA'!$H:$H,0)),
))</f>
        <v>CV10203VJ0050</v>
      </c>
      <c r="E9102" s="30" t="str">
        <f t="shared" si="188"/>
        <v>03-0071</v>
      </c>
      <c r="F9102" s="30" t="str">
        <f>IFERROR(
INDEX('SETORES VARRIÇÃO'!$F:$F,MATCH($E9102,'SETORES VARRIÇÃO'!$H:$H,0)),
IFERROR(
INDEX('SETORES PRAÇA'!$F:$F,MATCH($E9102,'SETORES PRAÇA'!$H:$H,0)),
))</f>
        <v>Terça/Quinta/Sábado</v>
      </c>
      <c r="G9102" s="18" t="s">
        <v>887</v>
      </c>
      <c r="H9102" s="46" t="s">
        <v>1034</v>
      </c>
      <c r="I9102" s="18" t="s">
        <v>8244</v>
      </c>
    </row>
    <row r="9103" spans="1:9" x14ac:dyDescent="0.35">
      <c r="A9103" s="68">
        <v>46135</v>
      </c>
      <c r="B9103" s="52" t="s">
        <v>813</v>
      </c>
      <c r="C9103" s="30" t="str">
        <f>IFERROR(
INDEX('SETORES VARRIÇÃO'!$A:$A,MATCH($E9103,'SETORES VARRIÇÃO'!$H:$H,0)),
IFERROR(
INDEX('SETORES PRAÇA'!$A:$A,MATCH($E9103,'SETORES PRAÇA'!$H:$H,0)),
))</f>
        <v>MG</v>
      </c>
      <c r="D9103" s="30" t="str">
        <f>IFERROR(
INDEX('SETORES VARRIÇÃO'!$B:$B,MATCH($E9103,'SETORES VARRIÇÃO'!$H:$H,0)),
IFERROR(
INDEX('SETORES PRAÇA'!$B:$B,MATCH($E9103,'SETORES PRAÇA'!$H:$H,0)),
))</f>
        <v>MG10101VJ0011</v>
      </c>
      <c r="E9103" s="30" t="str">
        <f t="shared" si="188"/>
        <v>03-0072</v>
      </c>
      <c r="F9103" s="30" t="str">
        <f>IFERROR(
INDEX('SETORES VARRIÇÃO'!$F:$F,MATCH($E9103,'SETORES VARRIÇÃO'!$H:$H,0)),
IFERROR(
INDEX('SETORES PRAÇA'!$F:$F,MATCH($E9103,'SETORES PRAÇA'!$H:$H,0)),
))</f>
        <v>Segunda a Domingo</v>
      </c>
      <c r="G9103" s="18" t="s">
        <v>888</v>
      </c>
      <c r="H9103" s="46">
        <v>0.4</v>
      </c>
      <c r="I9103" s="18" t="s">
        <v>8470</v>
      </c>
    </row>
    <row r="9104" spans="1:9" x14ac:dyDescent="0.35">
      <c r="A9104" s="68">
        <v>46135</v>
      </c>
      <c r="B9104" s="52" t="s">
        <v>718</v>
      </c>
      <c r="C9104" s="30" t="str">
        <f>IFERROR(
INDEX('SETORES VARRIÇÃO'!$A:$A,MATCH($E9104,'SETORES VARRIÇÃO'!$H:$H,0)),
IFERROR(
INDEX('SETORES PRAÇA'!$A:$A,MATCH($E9104,'SETORES PRAÇA'!$H:$H,0)),
))</f>
        <v>CV</v>
      </c>
      <c r="D9104" s="30" t="str">
        <f>IFERROR(
INDEX('SETORES VARRIÇÃO'!$B:$B,MATCH($E9104,'SETORES VARRIÇÃO'!$H:$H,0)),
IFERROR(
INDEX('SETORES PRAÇA'!$B:$B,MATCH($E9104,'SETORES PRAÇA'!$H:$H,0)),
))</f>
        <v>CV10303VJ0017</v>
      </c>
      <c r="E9104" s="30" t="str">
        <f t="shared" si="188"/>
        <v>03-0073</v>
      </c>
      <c r="F9104" s="30" t="str">
        <f>IFERROR(
INDEX('SETORES VARRIÇÃO'!$F:$F,MATCH($E9104,'SETORES VARRIÇÃO'!$H:$H,0)),
IFERROR(
INDEX('SETORES PRAÇA'!$F:$F,MATCH($E9104,'SETORES PRAÇA'!$H:$H,0)),
))</f>
        <v>Terça/Sexta</v>
      </c>
      <c r="G9104" s="18" t="s">
        <v>887</v>
      </c>
      <c r="H9104" s="46" t="s">
        <v>1138</v>
      </c>
      <c r="I9104" s="18" t="s">
        <v>4804</v>
      </c>
    </row>
    <row r="9105" spans="1:9" x14ac:dyDescent="0.35">
      <c r="A9105" s="68">
        <v>46135</v>
      </c>
      <c r="B9105" s="52" t="s">
        <v>814</v>
      </c>
      <c r="C9105" s="30" t="str">
        <f>IFERROR(
INDEX('SETORES VARRIÇÃO'!$A:$A,MATCH($E9105,'SETORES VARRIÇÃO'!$H:$H,0)),
IFERROR(
INDEX('SETORES PRAÇA'!$A:$A,MATCH($E9105,'SETORES PRAÇA'!$H:$H,0)),
))</f>
        <v>JT</v>
      </c>
      <c r="D9105" s="30" t="str">
        <f>IFERROR(
INDEX('SETORES VARRIÇÃO'!$B:$B,MATCH($E9105,'SETORES VARRIÇÃO'!$H:$H,0)),
IFERROR(
INDEX('SETORES PRAÇA'!$B:$B,MATCH($E9105,'SETORES PRAÇA'!$H:$H,0)),
))</f>
        <v>JT10302VJ0008</v>
      </c>
      <c r="E9105" s="30" t="str">
        <f t="shared" si="188"/>
        <v>03-0074</v>
      </c>
      <c r="F9105" s="30" t="str">
        <f>IFERROR(
INDEX('SETORES VARRIÇÃO'!$F:$F,MATCH($E9105,'SETORES VARRIÇÃO'!$H:$H,0)),
IFERROR(
INDEX('SETORES PRAÇA'!$F:$F,MATCH($E9105,'SETORES PRAÇA'!$H:$H,0)),
))</f>
        <v>Segunda/Quinta</v>
      </c>
      <c r="G9105" s="18" t="s">
        <v>888</v>
      </c>
      <c r="H9105" s="46">
        <v>0.67</v>
      </c>
      <c r="I9105" s="18" t="s">
        <v>8471</v>
      </c>
    </row>
    <row r="9106" spans="1:9" x14ac:dyDescent="0.35">
      <c r="A9106" s="68">
        <v>46135</v>
      </c>
      <c r="B9106" s="52" t="s">
        <v>815</v>
      </c>
      <c r="C9106" s="30" t="str">
        <f>IFERROR(
INDEX('SETORES VARRIÇÃO'!$A:$A,MATCH($E9106,'SETORES VARRIÇÃO'!$H:$H,0)),
IFERROR(
INDEX('SETORES PRAÇA'!$A:$A,MATCH($E9106,'SETORES PRAÇA'!$H:$H,0)),
))</f>
        <v>MG</v>
      </c>
      <c r="D9106" s="30" t="str">
        <f>IFERROR(
INDEX('SETORES VARRIÇÃO'!$B:$B,MATCH($E9106,'SETORES VARRIÇÃO'!$H:$H,0)),
IFERROR(
INDEX('SETORES PRAÇA'!$B:$B,MATCH($E9106,'SETORES PRAÇA'!$H:$H,0)),
))</f>
        <v>MG10101VJ0010</v>
      </c>
      <c r="E9106" s="30" t="str">
        <f t="shared" si="188"/>
        <v>03-0075</v>
      </c>
      <c r="F9106" s="30" t="str">
        <f>IFERROR(
INDEX('SETORES VARRIÇÃO'!$F:$F,MATCH($E9106,'SETORES VARRIÇÃO'!$H:$H,0)),
IFERROR(
INDEX('SETORES PRAÇA'!$F:$F,MATCH($E9106,'SETORES PRAÇA'!$H:$H,0)),
))</f>
        <v>Segunda a Domingo</v>
      </c>
      <c r="G9106" s="18" t="s">
        <v>888</v>
      </c>
      <c r="H9106" s="46">
        <v>0.19</v>
      </c>
      <c r="I9106" s="18" t="s">
        <v>8472</v>
      </c>
    </row>
    <row r="9107" spans="1:9" x14ac:dyDescent="0.35">
      <c r="A9107" s="68">
        <v>46135</v>
      </c>
      <c r="B9107" s="52" t="s">
        <v>749</v>
      </c>
      <c r="C9107" s="30" t="str">
        <f>IFERROR(
INDEX('SETORES VARRIÇÃO'!$A:$A,MATCH($E9107,'SETORES VARRIÇÃO'!$H:$H,0)),
IFERROR(
INDEX('SETORES PRAÇA'!$A:$A,MATCH($E9107,'SETORES PRAÇA'!$H:$H,0)),
))</f>
        <v>JT</v>
      </c>
      <c r="D9107" s="30" t="str">
        <f>IFERROR(
INDEX('SETORES VARRIÇÃO'!$B:$B,MATCH($E9107,'SETORES VARRIÇÃO'!$H:$H,0)),
IFERROR(
INDEX('SETORES PRAÇA'!$B:$B,MATCH($E9107,'SETORES PRAÇA'!$H:$H,0)),
))</f>
        <v>JT10302VJ0057</v>
      </c>
      <c r="E9107" s="30" t="str">
        <f t="shared" si="188"/>
        <v>03-0076</v>
      </c>
      <c r="F9107" s="30" t="str">
        <f>IFERROR(
INDEX('SETORES VARRIÇÃO'!$F:$F,MATCH($E9107,'SETORES VARRIÇÃO'!$H:$H,0)),
IFERROR(
INDEX('SETORES PRAÇA'!$F:$F,MATCH($E9107,'SETORES PRAÇA'!$H:$H,0)),
))</f>
        <v>Segunda/Quinta</v>
      </c>
      <c r="G9107" s="18" t="s">
        <v>887</v>
      </c>
      <c r="H9107" s="46" t="s">
        <v>907</v>
      </c>
      <c r="I9107" s="18" t="s">
        <v>5284</v>
      </c>
    </row>
    <row r="9108" spans="1:9" x14ac:dyDescent="0.35">
      <c r="A9108" s="68">
        <v>46135</v>
      </c>
      <c r="B9108" s="52" t="s">
        <v>816</v>
      </c>
      <c r="C9108" s="30" t="str">
        <f>IFERROR(
INDEX('SETORES VARRIÇÃO'!$A:$A,MATCH($E9108,'SETORES VARRIÇÃO'!$H:$H,0)),
IFERROR(
INDEX('SETORES PRAÇA'!$A:$A,MATCH($E9108,'SETORES PRAÇA'!$H:$H,0)),
))</f>
        <v>CV</v>
      </c>
      <c r="D9108" s="30" t="str">
        <f>IFERROR(
INDEX('SETORES VARRIÇÃO'!$B:$B,MATCH($E9108,'SETORES VARRIÇÃO'!$H:$H,0)),
IFERROR(
INDEX('SETORES PRAÇA'!$B:$B,MATCH($E9108,'SETORES PRAÇA'!$H:$H,0)),
))</f>
        <v>CV10202VJ0034</v>
      </c>
      <c r="E9108" s="30" t="str">
        <f t="shared" si="188"/>
        <v>03-0077</v>
      </c>
      <c r="F9108" s="30" t="str">
        <f>IFERROR(
INDEX('SETORES VARRIÇÃO'!$F:$F,MATCH($E9108,'SETORES VARRIÇÃO'!$H:$H,0)),
IFERROR(
INDEX('SETORES PRAÇA'!$F:$F,MATCH($E9108,'SETORES PRAÇA'!$H:$H,0)),
))</f>
        <v>Segunda/Quarta/Sexta</v>
      </c>
      <c r="G9108" s="18" t="s">
        <v>888</v>
      </c>
      <c r="H9108" s="46">
        <v>0.39</v>
      </c>
      <c r="I9108" s="18" t="s">
        <v>8473</v>
      </c>
    </row>
    <row r="9109" spans="1:9" x14ac:dyDescent="0.35">
      <c r="A9109" s="68">
        <v>46135</v>
      </c>
      <c r="B9109" s="52" t="s">
        <v>817</v>
      </c>
      <c r="C9109" s="30" t="str">
        <f>IFERROR(
INDEX('SETORES VARRIÇÃO'!$A:$A,MATCH($E9109,'SETORES VARRIÇÃO'!$H:$H,0)),
IFERROR(
INDEX('SETORES PRAÇA'!$A:$A,MATCH($E9109,'SETORES PRAÇA'!$H:$H,0)),
))</f>
        <v>CV</v>
      </c>
      <c r="D9109" s="30" t="str">
        <f>IFERROR(
INDEX('SETORES VARRIÇÃO'!$B:$B,MATCH($E9109,'SETORES VARRIÇÃO'!$H:$H,0)),
IFERROR(
INDEX('SETORES PRAÇA'!$B:$B,MATCH($E9109,'SETORES PRAÇA'!$H:$H,0)),
))</f>
        <v>CV10303VJ0018</v>
      </c>
      <c r="E9109" s="30" t="str">
        <f t="shared" si="188"/>
        <v>03-0078</v>
      </c>
      <c r="F9109" s="30" t="str">
        <f>IFERROR(
INDEX('SETORES VARRIÇÃO'!$F:$F,MATCH($E9109,'SETORES VARRIÇÃO'!$H:$H,0)),
IFERROR(
INDEX('SETORES PRAÇA'!$F:$F,MATCH($E9109,'SETORES PRAÇA'!$H:$H,0)),
))</f>
        <v>Terça/Sexta</v>
      </c>
      <c r="G9109" s="18" t="s">
        <v>887</v>
      </c>
      <c r="H9109" s="46" t="s">
        <v>907</v>
      </c>
      <c r="I9109" s="18" t="s">
        <v>7288</v>
      </c>
    </row>
    <row r="9110" spans="1:9" x14ac:dyDescent="0.35">
      <c r="A9110" s="68">
        <v>46135</v>
      </c>
      <c r="B9110" s="52" t="s">
        <v>818</v>
      </c>
      <c r="C9110" s="30" t="str">
        <f>IFERROR(
INDEX('SETORES VARRIÇÃO'!$A:$A,MATCH($E9110,'SETORES VARRIÇÃO'!$H:$H,0)),
IFERROR(
INDEX('SETORES PRAÇA'!$A:$A,MATCH($E9110,'SETORES PRAÇA'!$H:$H,0)),
))</f>
        <v>JT</v>
      </c>
      <c r="D9110" s="30" t="str">
        <f>IFERROR(
INDEX('SETORES VARRIÇÃO'!$B:$B,MATCH($E9110,'SETORES VARRIÇÃO'!$H:$H,0)),
IFERROR(
INDEX('SETORES PRAÇA'!$B:$B,MATCH($E9110,'SETORES PRAÇA'!$H:$H,0)),
))</f>
        <v>JT10302VJ0009</v>
      </c>
      <c r="E9110" s="30" t="str">
        <f t="shared" si="188"/>
        <v>03-0079</v>
      </c>
      <c r="F9110" s="30" t="str">
        <f>IFERROR(
INDEX('SETORES VARRIÇÃO'!$F:$F,MATCH($E9110,'SETORES VARRIÇÃO'!$H:$H,0)),
IFERROR(
INDEX('SETORES PRAÇA'!$F:$F,MATCH($E9110,'SETORES PRAÇA'!$H:$H,0)),
))</f>
        <v>Segunda/Quinta</v>
      </c>
      <c r="G9110" s="18" t="s">
        <v>887</v>
      </c>
      <c r="H9110" s="46" t="s">
        <v>5276</v>
      </c>
      <c r="I9110" s="18" t="s">
        <v>8249</v>
      </c>
    </row>
    <row r="9111" spans="1:9" x14ac:dyDescent="0.35">
      <c r="A9111" s="68">
        <v>46135</v>
      </c>
      <c r="B9111" s="52" t="s">
        <v>819</v>
      </c>
      <c r="C9111" s="30" t="str">
        <f>IFERROR(
INDEX('SETORES VARRIÇÃO'!$A:$A,MATCH($E9111,'SETORES VARRIÇÃO'!$H:$H,0)),
IFERROR(
INDEX('SETORES PRAÇA'!$A:$A,MATCH($E9111,'SETORES PRAÇA'!$H:$H,0)),
))</f>
        <v>JT</v>
      </c>
      <c r="D9111" s="30" t="str">
        <f>IFERROR(
INDEX('SETORES VARRIÇÃO'!$B:$B,MATCH($E9111,'SETORES VARRIÇÃO'!$H:$H,0)),
IFERROR(
INDEX('SETORES PRAÇA'!$B:$B,MATCH($E9111,'SETORES PRAÇA'!$H:$H,0)),
))</f>
        <v>JT10101VJ0004</v>
      </c>
      <c r="E9111" s="30" t="str">
        <f t="shared" si="188"/>
        <v>03-0080</v>
      </c>
      <c r="F9111" s="30" t="str">
        <f>IFERROR(
INDEX('SETORES VARRIÇÃO'!$F:$F,MATCH($E9111,'SETORES VARRIÇÃO'!$H:$H,0)),
IFERROR(
INDEX('SETORES PRAÇA'!$F:$F,MATCH($E9111,'SETORES PRAÇA'!$H:$H,0)),
))</f>
        <v>Segunda a Domingo</v>
      </c>
      <c r="G9111" s="18" t="s">
        <v>887</v>
      </c>
      <c r="H9111" s="46" t="s">
        <v>1104</v>
      </c>
      <c r="I9111" s="18" t="s">
        <v>8250</v>
      </c>
    </row>
    <row r="9112" spans="1:9" x14ac:dyDescent="0.35">
      <c r="A9112" s="68">
        <v>46135</v>
      </c>
      <c r="B9112" s="52" t="s">
        <v>820</v>
      </c>
      <c r="C9112" s="30" t="str">
        <f>IFERROR(
INDEX('SETORES VARRIÇÃO'!$A:$A,MATCH($E9112,'SETORES VARRIÇÃO'!$H:$H,0)),
IFERROR(
INDEX('SETORES PRAÇA'!$A:$A,MATCH($E9112,'SETORES PRAÇA'!$H:$H,0)),
))</f>
        <v>JT</v>
      </c>
      <c r="D9112" s="30" t="str">
        <f>IFERROR(
INDEX('SETORES VARRIÇÃO'!$B:$B,MATCH($E9112,'SETORES VARRIÇÃO'!$H:$H,0)),
IFERROR(
INDEX('SETORES PRAÇA'!$B:$B,MATCH($E9112,'SETORES PRAÇA'!$H:$H,0)),
))</f>
        <v>JT10303VJ0027</v>
      </c>
      <c r="E9112" s="30" t="str">
        <f t="shared" si="188"/>
        <v>03-0081</v>
      </c>
      <c r="F9112" s="30" t="str">
        <f>IFERROR(
INDEX('SETORES VARRIÇÃO'!$F:$F,MATCH($E9112,'SETORES VARRIÇÃO'!$H:$H,0)),
IFERROR(
INDEX('SETORES PRAÇA'!$F:$F,MATCH($E9112,'SETORES PRAÇA'!$H:$H,0)),
))</f>
        <v>Terça/Sexta</v>
      </c>
      <c r="G9112" s="18" t="s">
        <v>888</v>
      </c>
      <c r="H9112" s="46">
        <v>0.44</v>
      </c>
      <c r="I9112" s="18" t="s">
        <v>8474</v>
      </c>
    </row>
    <row r="9113" spans="1:9" x14ac:dyDescent="0.35">
      <c r="A9113" s="68">
        <v>46135</v>
      </c>
      <c r="B9113" s="52" t="s">
        <v>821</v>
      </c>
      <c r="C9113" s="30" t="str">
        <f>IFERROR(
INDEX('SETORES VARRIÇÃO'!$A:$A,MATCH($E9113,'SETORES VARRIÇÃO'!$H:$H,0)),
IFERROR(
INDEX('SETORES PRAÇA'!$A:$A,MATCH($E9113,'SETORES PRAÇA'!$H:$H,0)),
))</f>
        <v>CV</v>
      </c>
      <c r="D9113" s="30" t="str">
        <f>IFERROR(
INDEX('SETORES VARRIÇÃO'!$B:$B,MATCH($E9113,'SETORES VARRIÇÃO'!$H:$H,0)),
IFERROR(
INDEX('SETORES PRAÇA'!$B:$B,MATCH($E9113,'SETORES PRAÇA'!$H:$H,0)),
))</f>
        <v>CV10202VJ0029</v>
      </c>
      <c r="E9113" s="30" t="str">
        <f t="shared" si="188"/>
        <v>03-0082</v>
      </c>
      <c r="F9113" s="30" t="str">
        <f>IFERROR(
INDEX('SETORES VARRIÇÃO'!$F:$F,MATCH($E9113,'SETORES VARRIÇÃO'!$H:$H,0)),
IFERROR(
INDEX('SETORES PRAÇA'!$F:$F,MATCH($E9113,'SETORES PRAÇA'!$H:$H,0)),
))</f>
        <v>Segunda/Quarta/Sexta</v>
      </c>
      <c r="G9113" s="18" t="s">
        <v>888</v>
      </c>
      <c r="H9113" s="46">
        <v>0.49</v>
      </c>
      <c r="I9113" s="18" t="s">
        <v>8252</v>
      </c>
    </row>
    <row r="9114" spans="1:9" x14ac:dyDescent="0.35">
      <c r="A9114" s="68">
        <v>46135</v>
      </c>
      <c r="B9114" s="52" t="s">
        <v>822</v>
      </c>
      <c r="C9114" s="30" t="str">
        <f>IFERROR(
INDEX('SETORES VARRIÇÃO'!$A:$A,MATCH($E9114,'SETORES VARRIÇÃO'!$H:$H,0)),
IFERROR(
INDEX('SETORES PRAÇA'!$A:$A,MATCH($E9114,'SETORES PRAÇA'!$H:$H,0)),
))</f>
        <v>CV</v>
      </c>
      <c r="D9114" s="30" t="str">
        <f>IFERROR(
INDEX('SETORES VARRIÇÃO'!$B:$B,MATCH($E9114,'SETORES VARRIÇÃO'!$H:$H,0)),
IFERROR(
INDEX('SETORES PRAÇA'!$B:$B,MATCH($E9114,'SETORES PRAÇA'!$H:$H,0)),
))</f>
        <v>CV10203VJ0063</v>
      </c>
      <c r="E9114" s="30" t="str">
        <f t="shared" si="188"/>
        <v>03-0083</v>
      </c>
      <c r="F9114" s="30" t="str">
        <f>IFERROR(
INDEX('SETORES VARRIÇÃO'!$F:$F,MATCH($E9114,'SETORES VARRIÇÃO'!$H:$H,0)),
IFERROR(
INDEX('SETORES PRAÇA'!$F:$F,MATCH($E9114,'SETORES PRAÇA'!$H:$H,0)),
))</f>
        <v>Terça/Quinta/Sábado</v>
      </c>
      <c r="G9114" s="18" t="s">
        <v>888</v>
      </c>
      <c r="H9114" s="46">
        <v>0.24</v>
      </c>
      <c r="I9114" s="18" t="s">
        <v>8475</v>
      </c>
    </row>
    <row r="9115" spans="1:9" x14ac:dyDescent="0.35">
      <c r="A9115" s="68">
        <v>46135</v>
      </c>
      <c r="B9115" s="52" t="s">
        <v>823</v>
      </c>
      <c r="C9115" s="30" t="str">
        <f>IFERROR(
INDEX('SETORES VARRIÇÃO'!$A:$A,MATCH($E9115,'SETORES VARRIÇÃO'!$H:$H,0)),
IFERROR(
INDEX('SETORES PRAÇA'!$A:$A,MATCH($E9115,'SETORES PRAÇA'!$H:$H,0)),
))</f>
        <v>CV</v>
      </c>
      <c r="D9115" s="30" t="str">
        <f>IFERROR(
INDEX('SETORES VARRIÇÃO'!$B:$B,MATCH($E9115,'SETORES VARRIÇÃO'!$H:$H,0)),
IFERROR(
INDEX('SETORES PRAÇA'!$B:$B,MATCH($E9115,'SETORES PRAÇA'!$H:$H,0)),
))</f>
        <v>CV10302VJ0011</v>
      </c>
      <c r="E9115" s="30" t="str">
        <f t="shared" si="188"/>
        <v>03-0084</v>
      </c>
      <c r="F9115" s="30" t="str">
        <f>IFERROR(
INDEX('SETORES VARRIÇÃO'!$F:$F,MATCH($E9115,'SETORES VARRIÇÃO'!$H:$H,0)),
IFERROR(
INDEX('SETORES PRAÇA'!$F:$F,MATCH($E9115,'SETORES PRAÇA'!$H:$H,0)),
))</f>
        <v>Segunda/Quinta</v>
      </c>
      <c r="G9115" s="18" t="s">
        <v>888</v>
      </c>
      <c r="H9115" s="46">
        <v>0.56000000000000005</v>
      </c>
      <c r="I9115" s="18" t="s">
        <v>8476</v>
      </c>
    </row>
    <row r="9116" spans="1:9" x14ac:dyDescent="0.35">
      <c r="A9116" s="68">
        <v>46135</v>
      </c>
      <c r="B9116" s="52" t="s">
        <v>824</v>
      </c>
      <c r="C9116" s="30" t="str">
        <f>IFERROR(
INDEX('SETORES VARRIÇÃO'!$A:$A,MATCH($E9116,'SETORES VARRIÇÃO'!$H:$H,0)),
IFERROR(
INDEX('SETORES PRAÇA'!$A:$A,MATCH($E9116,'SETORES PRAÇA'!$H:$H,0)),
))</f>
        <v>CV</v>
      </c>
      <c r="D9116" s="30" t="str">
        <f>IFERROR(
INDEX('SETORES VARRIÇÃO'!$B:$B,MATCH($E9116,'SETORES VARRIÇÃO'!$H:$H,0)),
IFERROR(
INDEX('SETORES PRAÇA'!$B:$B,MATCH($E9116,'SETORES PRAÇA'!$H:$H,0)),
))</f>
        <v>CV10202VJ0036</v>
      </c>
      <c r="E9116" s="30" t="str">
        <f t="shared" si="188"/>
        <v>03-0085</v>
      </c>
      <c r="F9116" s="30" t="str">
        <f>IFERROR(
INDEX('SETORES VARRIÇÃO'!$F:$F,MATCH($E9116,'SETORES VARRIÇÃO'!$H:$H,0)),
IFERROR(
INDEX('SETORES PRAÇA'!$F:$F,MATCH($E9116,'SETORES PRAÇA'!$H:$H,0)),
))</f>
        <v>Segunda/Quarta/Sexta</v>
      </c>
      <c r="G9116" s="18" t="s">
        <v>888</v>
      </c>
      <c r="H9116" s="46">
        <v>0.44</v>
      </c>
      <c r="I9116" s="18" t="s">
        <v>8477</v>
      </c>
    </row>
    <row r="9117" spans="1:9" x14ac:dyDescent="0.35">
      <c r="A9117" s="68">
        <v>46135</v>
      </c>
      <c r="B9117" s="52" t="s">
        <v>825</v>
      </c>
      <c r="C9117" s="30" t="str">
        <f>IFERROR(
INDEX('SETORES VARRIÇÃO'!$A:$A,MATCH($E9117,'SETORES VARRIÇÃO'!$H:$H,0)),
IFERROR(
INDEX('SETORES PRAÇA'!$A:$A,MATCH($E9117,'SETORES PRAÇA'!$H:$H,0)),
))</f>
        <v>JT</v>
      </c>
      <c r="D9117" s="30" t="str">
        <f>IFERROR(
INDEX('SETORES VARRIÇÃO'!$B:$B,MATCH($E9117,'SETORES VARRIÇÃO'!$H:$H,0)),
IFERROR(
INDEX('SETORES PRAÇA'!$B:$B,MATCH($E9117,'SETORES PRAÇA'!$H:$H,0)),
))</f>
        <v>JT10101VL0002</v>
      </c>
      <c r="E9117" s="30" t="str">
        <f t="shared" si="188"/>
        <v>03-0086</v>
      </c>
      <c r="F9117" s="30" t="str">
        <f>IFERROR(
INDEX('SETORES VARRIÇÃO'!$F:$F,MATCH($E9117,'SETORES VARRIÇÃO'!$H:$H,0)),
IFERROR(
INDEX('SETORES PRAÇA'!$F:$F,MATCH($E9117,'SETORES PRAÇA'!$H:$H,0)),
))</f>
        <v>Segunda a Sábado</v>
      </c>
      <c r="G9117" s="18" t="s">
        <v>888</v>
      </c>
      <c r="H9117" s="46">
        <v>0.09</v>
      </c>
      <c r="I9117" s="18" t="s">
        <v>8478</v>
      </c>
    </row>
    <row r="9118" spans="1:9" x14ac:dyDescent="0.35">
      <c r="A9118" s="68">
        <v>46135</v>
      </c>
      <c r="B9118" s="52" t="s">
        <v>826</v>
      </c>
      <c r="C9118" s="30" t="str">
        <f>IFERROR(
INDEX('SETORES VARRIÇÃO'!$A:$A,MATCH($E9118,'SETORES VARRIÇÃO'!$H:$H,0)),
IFERROR(
INDEX('SETORES PRAÇA'!$A:$A,MATCH($E9118,'SETORES PRAÇA'!$H:$H,0)),
))</f>
        <v>MG</v>
      </c>
      <c r="D9118" s="30" t="str">
        <f>IFERROR(
INDEX('SETORES VARRIÇÃO'!$B:$B,MATCH($E9118,'SETORES VARRIÇÃO'!$H:$H,0)),
IFERROR(
INDEX('SETORES PRAÇA'!$B:$B,MATCH($E9118,'SETORES PRAÇA'!$H:$H,0)),
))</f>
        <v>MG10101VJ0005</v>
      </c>
      <c r="E9118" s="30" t="str">
        <f t="shared" si="188"/>
        <v>03-0087</v>
      </c>
      <c r="F9118" s="30" t="str">
        <f>IFERROR(
INDEX('SETORES VARRIÇÃO'!$F:$F,MATCH($E9118,'SETORES VARRIÇÃO'!$H:$H,0)),
IFERROR(
INDEX('SETORES PRAÇA'!$F:$F,MATCH($E9118,'SETORES PRAÇA'!$H:$H,0)),
))</f>
        <v>Segunda a Domingo</v>
      </c>
      <c r="G9118" s="18" t="s">
        <v>887</v>
      </c>
      <c r="H9118" s="46" t="s">
        <v>1047</v>
      </c>
      <c r="I9118" s="18" t="s">
        <v>8479</v>
      </c>
    </row>
    <row r="9119" spans="1:9" x14ac:dyDescent="0.35">
      <c r="A9119" s="68">
        <v>46135</v>
      </c>
      <c r="B9119" s="52" t="s">
        <v>827</v>
      </c>
      <c r="C9119" s="30" t="str">
        <f>IFERROR(
INDEX('SETORES VARRIÇÃO'!$A:$A,MATCH($E9119,'SETORES VARRIÇÃO'!$H:$H,0)),
IFERROR(
INDEX('SETORES PRAÇA'!$A:$A,MATCH($E9119,'SETORES PRAÇA'!$H:$H,0)),
))</f>
        <v>MG</v>
      </c>
      <c r="D9119" s="30" t="str">
        <f>IFERROR(
INDEX('SETORES VARRIÇÃO'!$B:$B,MATCH($E9119,'SETORES VARRIÇÃO'!$H:$H,0)),
IFERROR(
INDEX('SETORES PRAÇA'!$B:$B,MATCH($E9119,'SETORES PRAÇA'!$H:$H,0)),
))</f>
        <v>MG10101VJ0007</v>
      </c>
      <c r="E9119" s="30" t="str">
        <f t="shared" si="188"/>
        <v>03-0088</v>
      </c>
      <c r="F9119" s="30" t="str">
        <f>IFERROR(
INDEX('SETORES VARRIÇÃO'!$F:$F,MATCH($E9119,'SETORES VARRIÇÃO'!$H:$H,0)),
IFERROR(
INDEX('SETORES PRAÇA'!$F:$F,MATCH($E9119,'SETORES PRAÇA'!$H:$H,0)),
))</f>
        <v>Segunda a Domingo</v>
      </c>
      <c r="G9119" s="18" t="s">
        <v>888</v>
      </c>
      <c r="H9119" s="46">
        <v>1</v>
      </c>
      <c r="I9119" s="18" t="s">
        <v>8480</v>
      </c>
    </row>
    <row r="9120" spans="1:9" x14ac:dyDescent="0.35">
      <c r="A9120" s="68">
        <v>46135</v>
      </c>
      <c r="B9120" s="52" t="s">
        <v>828</v>
      </c>
      <c r="C9120" s="30" t="str">
        <f>IFERROR(
INDEX('SETORES VARRIÇÃO'!$A:$A,MATCH($E9120,'SETORES VARRIÇÃO'!$H:$H,0)),
IFERROR(
INDEX('SETORES PRAÇA'!$A:$A,MATCH($E9120,'SETORES PRAÇA'!$H:$H,0)),
))</f>
        <v>CV</v>
      </c>
      <c r="D9120" s="30" t="str">
        <f>IFERROR(
INDEX('SETORES VARRIÇÃO'!$B:$B,MATCH($E9120,'SETORES VARRIÇÃO'!$H:$H,0)),
IFERROR(
INDEX('SETORES PRAÇA'!$B:$B,MATCH($E9120,'SETORES PRAÇA'!$H:$H,0)),
))</f>
        <v>CV10203VJ0053</v>
      </c>
      <c r="E9120" s="30" t="str">
        <f t="shared" si="188"/>
        <v>03-0089</v>
      </c>
      <c r="F9120" s="30" t="str">
        <f>IFERROR(
INDEX('SETORES VARRIÇÃO'!$F:$F,MATCH($E9120,'SETORES VARRIÇÃO'!$H:$H,0)),
IFERROR(
INDEX('SETORES PRAÇA'!$F:$F,MATCH($E9120,'SETORES PRAÇA'!$H:$H,0)),
))</f>
        <v>Terça/Quinta/Sábado</v>
      </c>
      <c r="G9120" s="18" t="s">
        <v>888</v>
      </c>
      <c r="H9120" s="46">
        <v>0</v>
      </c>
      <c r="I9120" s="18" t="s">
        <v>8481</v>
      </c>
    </row>
    <row r="9121" spans="1:9" x14ac:dyDescent="0.35">
      <c r="A9121" s="68">
        <v>46135</v>
      </c>
      <c r="B9121" s="52" t="s">
        <v>750</v>
      </c>
      <c r="C9121" s="30" t="str">
        <f>IFERROR(
INDEX('SETORES VARRIÇÃO'!$A:$A,MATCH($E9121,'SETORES VARRIÇÃO'!$H:$H,0)),
IFERROR(
INDEX('SETORES PRAÇA'!$A:$A,MATCH($E9121,'SETORES PRAÇA'!$H:$H,0)),
))</f>
        <v>JT</v>
      </c>
      <c r="D9121" s="30" t="str">
        <f>IFERROR(
INDEX('SETORES VARRIÇÃO'!$B:$B,MATCH($E9121,'SETORES VARRIÇÃO'!$H:$H,0)),
IFERROR(
INDEX('SETORES PRAÇA'!$B:$B,MATCH($E9121,'SETORES PRAÇA'!$H:$H,0)),
))</f>
        <v>JT10303VJ0032</v>
      </c>
      <c r="E9121" s="30" t="str">
        <f t="shared" si="188"/>
        <v>03-0090</v>
      </c>
      <c r="F9121" s="30" t="str">
        <f>IFERROR(
INDEX('SETORES VARRIÇÃO'!$F:$F,MATCH($E9121,'SETORES VARRIÇÃO'!$H:$H,0)),
IFERROR(
INDEX('SETORES PRAÇA'!$F:$F,MATCH($E9121,'SETORES PRAÇA'!$H:$H,0)),
))</f>
        <v>Terça/Sexta</v>
      </c>
      <c r="G9121" s="18" t="s">
        <v>887</v>
      </c>
      <c r="H9121" s="46" t="s">
        <v>1048</v>
      </c>
      <c r="I9121" s="18" t="s">
        <v>5561</v>
      </c>
    </row>
    <row r="9122" spans="1:9" x14ac:dyDescent="0.35">
      <c r="A9122" s="68">
        <v>46135</v>
      </c>
      <c r="B9122" s="52" t="s">
        <v>829</v>
      </c>
      <c r="C9122" s="30" t="str">
        <f>IFERROR(
INDEX('SETORES VARRIÇÃO'!$A:$A,MATCH($E9122,'SETORES VARRIÇÃO'!$H:$H,0)),
IFERROR(
INDEX('SETORES PRAÇA'!$A:$A,MATCH($E9122,'SETORES PRAÇA'!$H:$H,0)),
))</f>
        <v>JT</v>
      </c>
      <c r="D9122" s="30" t="str">
        <f>IFERROR(
INDEX('SETORES VARRIÇÃO'!$B:$B,MATCH($E9122,'SETORES VARRIÇÃO'!$H:$H,0)),
IFERROR(
INDEX('SETORES PRAÇA'!$B:$B,MATCH($E9122,'SETORES PRAÇA'!$H:$H,0)),
))</f>
        <v>JT10304VJ0044</v>
      </c>
      <c r="E9122" s="30" t="str">
        <f t="shared" si="188"/>
        <v>03-0091</v>
      </c>
      <c r="F9122" s="30" t="str">
        <f>IFERROR(
INDEX('SETORES VARRIÇÃO'!$F:$F,MATCH($E9122,'SETORES VARRIÇÃO'!$H:$H,0)),
IFERROR(
INDEX('SETORES PRAÇA'!$F:$F,MATCH($E9122,'SETORES PRAÇA'!$H:$H,0)),
))</f>
        <v>Quarta/Sábado</v>
      </c>
      <c r="G9122" s="18" t="s">
        <v>888</v>
      </c>
      <c r="H9122" s="46">
        <v>0.49</v>
      </c>
      <c r="I9122" s="18" t="s">
        <v>8482</v>
      </c>
    </row>
    <row r="9123" spans="1:9" x14ac:dyDescent="0.35">
      <c r="A9123" s="68">
        <v>46135</v>
      </c>
      <c r="B9123" s="52" t="s">
        <v>719</v>
      </c>
      <c r="C9123" s="30" t="str">
        <f>IFERROR(
INDEX('SETORES VARRIÇÃO'!$A:$A,MATCH($E9123,'SETORES VARRIÇÃO'!$H:$H,0)),
IFERROR(
INDEX('SETORES PRAÇA'!$A:$A,MATCH($E9123,'SETORES PRAÇA'!$H:$H,0)),
))</f>
        <v>CV</v>
      </c>
      <c r="D9123" s="30" t="str">
        <f>IFERROR(
INDEX('SETORES VARRIÇÃO'!$B:$B,MATCH($E9123,'SETORES VARRIÇÃO'!$H:$H,0)),
IFERROR(
INDEX('SETORES PRAÇA'!$B:$B,MATCH($E9123,'SETORES PRAÇA'!$H:$H,0)),
))</f>
        <v>CV10302VJ0012</v>
      </c>
      <c r="E9123" s="30" t="str">
        <f t="shared" si="188"/>
        <v>03-0092</v>
      </c>
      <c r="F9123" s="30" t="str">
        <f>IFERROR(
INDEX('SETORES VARRIÇÃO'!$F:$F,MATCH($E9123,'SETORES VARRIÇÃO'!$H:$H,0)),
IFERROR(
INDEX('SETORES PRAÇA'!$F:$F,MATCH($E9123,'SETORES PRAÇA'!$H:$H,0)),
))</f>
        <v>Segunda/Quinta</v>
      </c>
      <c r="G9123" s="18" t="s">
        <v>887</v>
      </c>
      <c r="H9123" s="46" t="s">
        <v>907</v>
      </c>
      <c r="I9123" s="18" t="s">
        <v>8261</v>
      </c>
    </row>
    <row r="9124" spans="1:9" x14ac:dyDescent="0.35">
      <c r="A9124" s="68">
        <v>46135</v>
      </c>
      <c r="B9124" s="52" t="s">
        <v>830</v>
      </c>
      <c r="C9124" s="30" t="str">
        <f>IFERROR(
INDEX('SETORES VARRIÇÃO'!$A:$A,MATCH($E9124,'SETORES VARRIÇÃO'!$H:$H,0)),
IFERROR(
INDEX('SETORES PRAÇA'!$A:$A,MATCH($E9124,'SETORES PRAÇA'!$H:$H,0)),
))</f>
        <v>JT</v>
      </c>
      <c r="D9124" s="30" t="str">
        <f>IFERROR(
INDEX('SETORES VARRIÇÃO'!$B:$B,MATCH($E9124,'SETORES VARRIÇÃO'!$H:$H,0)),
IFERROR(
INDEX('SETORES PRAÇA'!$B:$B,MATCH($E9124,'SETORES PRAÇA'!$H:$H,0)),
))</f>
        <v>JT10302VJ0017</v>
      </c>
      <c r="E9124" s="30" t="str">
        <f t="shared" si="188"/>
        <v>03-0093</v>
      </c>
      <c r="F9124" s="30" t="str">
        <f>IFERROR(
INDEX('SETORES VARRIÇÃO'!$F:$F,MATCH($E9124,'SETORES VARRIÇÃO'!$H:$H,0)),
IFERROR(
INDEX('SETORES PRAÇA'!$F:$F,MATCH($E9124,'SETORES PRAÇA'!$H:$H,0)),
))</f>
        <v>Segunda/Quinta</v>
      </c>
      <c r="G9124" s="18" t="s">
        <v>888</v>
      </c>
      <c r="H9124" s="46">
        <v>0.44</v>
      </c>
      <c r="I9124" s="18" t="s">
        <v>8483</v>
      </c>
    </row>
    <row r="9125" spans="1:9" x14ac:dyDescent="0.35">
      <c r="A9125" s="68">
        <v>46135</v>
      </c>
      <c r="B9125" s="52" t="s">
        <v>831</v>
      </c>
      <c r="C9125" s="30" t="str">
        <f>IFERROR(
INDEX('SETORES VARRIÇÃO'!$A:$A,MATCH($E9125,'SETORES VARRIÇÃO'!$H:$H,0)),
IFERROR(
INDEX('SETORES PRAÇA'!$A:$A,MATCH($E9125,'SETORES PRAÇA'!$H:$H,0)),
))</f>
        <v>JT</v>
      </c>
      <c r="D9125" s="30" t="str">
        <f>IFERROR(
INDEX('SETORES VARRIÇÃO'!$B:$B,MATCH($E9125,'SETORES VARRIÇÃO'!$H:$H,0)),
IFERROR(
INDEX('SETORES PRAÇA'!$B:$B,MATCH($E9125,'SETORES PRAÇA'!$H:$H,0)),
))</f>
        <v>JT10303VJ0024</v>
      </c>
      <c r="E9125" s="30" t="str">
        <f t="shared" si="188"/>
        <v>03-0094</v>
      </c>
      <c r="F9125" s="30" t="str">
        <f>IFERROR(
INDEX('SETORES VARRIÇÃO'!$F:$F,MATCH($E9125,'SETORES VARRIÇÃO'!$H:$H,0)),
IFERROR(
INDEX('SETORES PRAÇA'!$F:$F,MATCH($E9125,'SETORES PRAÇA'!$H:$H,0)),
))</f>
        <v>Terça/Sexta</v>
      </c>
      <c r="G9125" s="18" t="s">
        <v>887</v>
      </c>
      <c r="H9125" s="46" t="s">
        <v>907</v>
      </c>
      <c r="I9125" s="18" t="s">
        <v>7891</v>
      </c>
    </row>
    <row r="9126" spans="1:9" x14ac:dyDescent="0.35">
      <c r="A9126" s="68">
        <v>46135</v>
      </c>
      <c r="B9126" s="52" t="s">
        <v>738</v>
      </c>
      <c r="C9126" s="30" t="str">
        <f>IFERROR(
INDEX('SETORES VARRIÇÃO'!$A:$A,MATCH($E9126,'SETORES VARRIÇÃO'!$H:$H,0)),
IFERROR(
INDEX('SETORES PRAÇA'!$A:$A,MATCH($E9126,'SETORES PRAÇA'!$H:$H,0)),
))</f>
        <v>JT</v>
      </c>
      <c r="D9126" s="30" t="str">
        <f>IFERROR(
INDEX('SETORES VARRIÇÃO'!$B:$B,MATCH($E9126,'SETORES VARRIÇÃO'!$H:$H,0)),
IFERROR(
INDEX('SETORES PRAÇA'!$B:$B,MATCH($E9126,'SETORES PRAÇA'!$H:$H,0)),
))</f>
        <v>JT10304VJ0042</v>
      </c>
      <c r="E9126" s="30" t="str">
        <f t="shared" si="188"/>
        <v>03-0095</v>
      </c>
      <c r="F9126" s="30" t="str">
        <f>IFERROR(
INDEX('SETORES VARRIÇÃO'!$F:$F,MATCH($E9126,'SETORES VARRIÇÃO'!$H:$H,0)),
IFERROR(
INDEX('SETORES PRAÇA'!$F:$F,MATCH($E9126,'SETORES PRAÇA'!$H:$H,0)),
))</f>
        <v>Quarta/Sábado</v>
      </c>
      <c r="G9126" s="18" t="s">
        <v>887</v>
      </c>
      <c r="H9126" s="46" t="s">
        <v>1048</v>
      </c>
      <c r="I9126" s="18" t="s">
        <v>7304</v>
      </c>
    </row>
    <row r="9127" spans="1:9" x14ac:dyDescent="0.35">
      <c r="A9127" s="68">
        <v>46135</v>
      </c>
      <c r="B9127" s="52" t="s">
        <v>832</v>
      </c>
      <c r="C9127" s="30" t="str">
        <f>IFERROR(
INDEX('SETORES VARRIÇÃO'!$A:$A,MATCH($E9127,'SETORES VARRIÇÃO'!$H:$H,0)),
IFERROR(
INDEX('SETORES PRAÇA'!$A:$A,MATCH($E9127,'SETORES PRAÇA'!$H:$H,0)),
))</f>
        <v>CV</v>
      </c>
      <c r="D9127" s="30" t="str">
        <f>IFERROR(
INDEX('SETORES VARRIÇÃO'!$B:$B,MATCH($E9127,'SETORES VARRIÇÃO'!$H:$H,0)),
IFERROR(
INDEX('SETORES PRAÇA'!$B:$B,MATCH($E9127,'SETORES PRAÇA'!$H:$H,0)),
))</f>
        <v>CV10101VJ0007</v>
      </c>
      <c r="E9127" s="30" t="str">
        <f t="shared" si="188"/>
        <v>03-0096</v>
      </c>
      <c r="F9127" s="30" t="str">
        <f>IFERROR(
INDEX('SETORES VARRIÇÃO'!$F:$F,MATCH($E9127,'SETORES VARRIÇÃO'!$H:$H,0)),
IFERROR(
INDEX('SETORES PRAÇA'!$F:$F,MATCH($E9127,'SETORES PRAÇA'!$H:$H,0)),
))</f>
        <v>Segunda a Domingo</v>
      </c>
      <c r="G9127" s="18" t="s">
        <v>887</v>
      </c>
      <c r="H9127" s="46" t="s">
        <v>907</v>
      </c>
      <c r="I9127" s="18" t="s">
        <v>7305</v>
      </c>
    </row>
    <row r="9128" spans="1:9" x14ac:dyDescent="0.35">
      <c r="A9128" s="68">
        <v>46135</v>
      </c>
      <c r="B9128" s="52" t="s">
        <v>833</v>
      </c>
      <c r="C9128" s="30" t="str">
        <f>IFERROR(
INDEX('SETORES VARRIÇÃO'!$A:$A,MATCH($E9128,'SETORES VARRIÇÃO'!$H:$H,0)),
IFERROR(
INDEX('SETORES PRAÇA'!$A:$A,MATCH($E9128,'SETORES PRAÇA'!$H:$H,0)),
))</f>
        <v>CV</v>
      </c>
      <c r="D9128" s="30" t="str">
        <f>IFERROR(
INDEX('SETORES VARRIÇÃO'!$B:$B,MATCH($E9128,'SETORES VARRIÇÃO'!$H:$H,0)),
IFERROR(
INDEX('SETORES PRAÇA'!$B:$B,MATCH($E9128,'SETORES PRAÇA'!$H:$H,0)),
))</f>
        <v>CV10202VJ0035</v>
      </c>
      <c r="E9128" s="30" t="str">
        <f t="shared" si="188"/>
        <v>03-0097</v>
      </c>
      <c r="F9128" s="30" t="str">
        <f>IFERROR(
INDEX('SETORES VARRIÇÃO'!$F:$F,MATCH($E9128,'SETORES VARRIÇÃO'!$H:$H,0)),
IFERROR(
INDEX('SETORES PRAÇA'!$F:$F,MATCH($E9128,'SETORES PRAÇA'!$H:$H,0)),
))</f>
        <v>Segunda/Quarta/Sexta</v>
      </c>
      <c r="G9128" s="18" t="s">
        <v>888</v>
      </c>
      <c r="H9128" s="46">
        <v>0.24</v>
      </c>
      <c r="I9128" s="18" t="s">
        <v>8484</v>
      </c>
    </row>
    <row r="9129" spans="1:9" x14ac:dyDescent="0.35">
      <c r="A9129" s="68">
        <v>46135</v>
      </c>
      <c r="B9129" s="52" t="s">
        <v>834</v>
      </c>
      <c r="C9129" s="30" t="str">
        <f>IFERROR(
INDEX('SETORES VARRIÇÃO'!$A:$A,MATCH($E9129,'SETORES VARRIÇÃO'!$H:$H,0)),
IFERROR(
INDEX('SETORES PRAÇA'!$A:$A,MATCH($E9129,'SETORES PRAÇA'!$H:$H,0)),
))</f>
        <v>CV</v>
      </c>
      <c r="D9129" s="30" t="str">
        <f>IFERROR(
INDEX('SETORES VARRIÇÃO'!$B:$B,MATCH($E9129,'SETORES VARRIÇÃO'!$H:$H,0)),
IFERROR(
INDEX('SETORES PRAÇA'!$B:$B,MATCH($E9129,'SETORES PRAÇA'!$H:$H,0)),
))</f>
        <v>CV10203VJ0062</v>
      </c>
      <c r="E9129" s="30" t="str">
        <f t="shared" si="188"/>
        <v>03-0098</v>
      </c>
      <c r="F9129" s="30" t="str">
        <f>IFERROR(
INDEX('SETORES VARRIÇÃO'!$F:$F,MATCH($E9129,'SETORES VARRIÇÃO'!$H:$H,0)),
IFERROR(
INDEX('SETORES PRAÇA'!$F:$F,MATCH($E9129,'SETORES PRAÇA'!$H:$H,0)),
))</f>
        <v>Terça/Quinta/Sábado</v>
      </c>
      <c r="G9129" s="18" t="s">
        <v>888</v>
      </c>
      <c r="H9129" s="46">
        <v>0.24</v>
      </c>
      <c r="I9129" s="18" t="s">
        <v>8485</v>
      </c>
    </row>
    <row r="9130" spans="1:9" x14ac:dyDescent="0.35">
      <c r="A9130" s="68">
        <v>46135</v>
      </c>
      <c r="B9130" s="52" t="s">
        <v>835</v>
      </c>
      <c r="C9130" s="30" t="str">
        <f>IFERROR(
INDEX('SETORES VARRIÇÃO'!$A:$A,MATCH($E9130,'SETORES VARRIÇÃO'!$H:$H,0)),
IFERROR(
INDEX('SETORES PRAÇA'!$A:$A,MATCH($E9130,'SETORES PRAÇA'!$H:$H,0)),
))</f>
        <v>CV</v>
      </c>
      <c r="D9130" s="30" t="str">
        <f>IFERROR(
INDEX('SETORES VARRIÇÃO'!$B:$B,MATCH($E9130,'SETORES VARRIÇÃO'!$H:$H,0)),
IFERROR(
INDEX('SETORES PRAÇA'!$B:$B,MATCH($E9130,'SETORES PRAÇA'!$H:$H,0)),
))</f>
        <v>CV10203VJ0060</v>
      </c>
      <c r="E9130" s="30" t="str">
        <f t="shared" si="188"/>
        <v>03-0099</v>
      </c>
      <c r="F9130" s="30" t="str">
        <f>IFERROR(
INDEX('SETORES VARRIÇÃO'!$F:$F,MATCH($E9130,'SETORES VARRIÇÃO'!$H:$H,0)),
IFERROR(
INDEX('SETORES PRAÇA'!$F:$F,MATCH($E9130,'SETORES PRAÇA'!$H:$H,0)),
))</f>
        <v>Terça/Quinta/Sábado</v>
      </c>
      <c r="G9130" s="18" t="s">
        <v>888</v>
      </c>
      <c r="H9130" s="46">
        <v>0</v>
      </c>
      <c r="I9130" s="18" t="s">
        <v>8486</v>
      </c>
    </row>
    <row r="9131" spans="1:9" x14ac:dyDescent="0.35">
      <c r="A9131" s="68">
        <v>46135</v>
      </c>
      <c r="B9131" s="52" t="s">
        <v>836</v>
      </c>
      <c r="C9131" s="30" t="str">
        <f>IFERROR(
INDEX('SETORES VARRIÇÃO'!$A:$A,MATCH($E9131,'SETORES VARRIÇÃO'!$H:$H,0)),
IFERROR(
INDEX('SETORES PRAÇA'!$A:$A,MATCH($E9131,'SETORES PRAÇA'!$H:$H,0)),
))</f>
        <v>CV</v>
      </c>
      <c r="D9131" s="30" t="str">
        <f>IFERROR(
INDEX('SETORES VARRIÇÃO'!$B:$B,MATCH($E9131,'SETORES VARRIÇÃO'!$H:$H,0)),
IFERROR(
INDEX('SETORES PRAÇA'!$B:$B,MATCH($E9131,'SETORES PRAÇA'!$H:$H,0)),
))</f>
        <v>CV10203VJ0054</v>
      </c>
      <c r="E9131" s="30" t="str">
        <f t="shared" si="188"/>
        <v>03-0100</v>
      </c>
      <c r="F9131" s="30" t="str">
        <f>IFERROR(
INDEX('SETORES VARRIÇÃO'!$F:$F,MATCH($E9131,'SETORES VARRIÇÃO'!$H:$H,0)),
IFERROR(
INDEX('SETORES PRAÇA'!$F:$F,MATCH($E9131,'SETORES PRAÇA'!$H:$H,0)),
))</f>
        <v>Terça/Quinta/Sábado</v>
      </c>
      <c r="G9131" s="18" t="s">
        <v>887</v>
      </c>
      <c r="H9131" s="46" t="s">
        <v>1034</v>
      </c>
      <c r="I9131" s="18" t="s">
        <v>8266</v>
      </c>
    </row>
    <row r="9132" spans="1:9" x14ac:dyDescent="0.35">
      <c r="A9132" s="68">
        <v>46135</v>
      </c>
      <c r="B9132" s="52" t="s">
        <v>837</v>
      </c>
      <c r="C9132" s="30" t="str">
        <f>IFERROR(
INDEX('SETORES VARRIÇÃO'!$A:$A,MATCH($E9132,'SETORES VARRIÇÃO'!$H:$H,0)),
IFERROR(
INDEX('SETORES PRAÇA'!$A:$A,MATCH($E9132,'SETORES PRAÇA'!$H:$H,0)),
))</f>
        <v>CV</v>
      </c>
      <c r="D9132" s="30" t="str">
        <f>IFERROR(
INDEX('SETORES VARRIÇÃO'!$B:$B,MATCH($E9132,'SETORES VARRIÇÃO'!$H:$H,0)),
IFERROR(
INDEX('SETORES PRAÇA'!$B:$B,MATCH($E9132,'SETORES PRAÇA'!$H:$H,0)),
))</f>
        <v>CV10101VJ0004</v>
      </c>
      <c r="E9132" s="30" t="str">
        <f t="shared" si="188"/>
        <v>03-0101</v>
      </c>
      <c r="F9132" s="30" t="str">
        <f>IFERROR(
INDEX('SETORES VARRIÇÃO'!$F:$F,MATCH($E9132,'SETORES VARRIÇÃO'!$H:$H,0)),
IFERROR(
INDEX('SETORES PRAÇA'!$F:$F,MATCH($E9132,'SETORES PRAÇA'!$H:$H,0)),
))</f>
        <v>Segunda a Domingo</v>
      </c>
      <c r="G9132" s="18" t="s">
        <v>887</v>
      </c>
      <c r="H9132" s="46" t="s">
        <v>907</v>
      </c>
      <c r="I9132" s="18" t="s">
        <v>7896</v>
      </c>
    </row>
    <row r="9133" spans="1:9" x14ac:dyDescent="0.35">
      <c r="A9133" s="68">
        <v>46135</v>
      </c>
      <c r="B9133" s="52" t="s">
        <v>838</v>
      </c>
      <c r="C9133" s="30" t="str">
        <f>IFERROR(
INDEX('SETORES VARRIÇÃO'!$A:$A,MATCH($E9133,'SETORES VARRIÇÃO'!$H:$H,0)),
IFERROR(
INDEX('SETORES PRAÇA'!$A:$A,MATCH($E9133,'SETORES PRAÇA'!$H:$H,0)),
))</f>
        <v>CV</v>
      </c>
      <c r="D9133" s="30" t="str">
        <f>IFERROR(
INDEX('SETORES VARRIÇÃO'!$B:$B,MATCH($E9133,'SETORES VARRIÇÃO'!$H:$H,0)),
IFERROR(
INDEX('SETORES PRAÇA'!$B:$B,MATCH($E9133,'SETORES PRAÇA'!$H:$H,0)),
))</f>
        <v>CV10101VJ0009</v>
      </c>
      <c r="E9133" s="30" t="str">
        <f t="shared" si="188"/>
        <v>03-0102</v>
      </c>
      <c r="F9133" s="30" t="str">
        <f>IFERROR(
INDEX('SETORES VARRIÇÃO'!$F:$F,MATCH($E9133,'SETORES VARRIÇÃO'!$H:$H,0)),
IFERROR(
INDEX('SETORES PRAÇA'!$F:$F,MATCH($E9133,'SETORES PRAÇA'!$H:$H,0)),
))</f>
        <v>Segunda a Domingo</v>
      </c>
      <c r="G9133" s="18" t="s">
        <v>888</v>
      </c>
      <c r="H9133" s="46">
        <v>0.69</v>
      </c>
      <c r="I9133" s="18" t="s">
        <v>8487</v>
      </c>
    </row>
    <row r="9134" spans="1:9" x14ac:dyDescent="0.35">
      <c r="A9134" s="68">
        <v>46135</v>
      </c>
      <c r="B9134" s="52" t="s">
        <v>839</v>
      </c>
      <c r="C9134" s="30" t="str">
        <f>IFERROR(
INDEX('SETORES VARRIÇÃO'!$A:$A,MATCH($E9134,'SETORES VARRIÇÃO'!$H:$H,0)),
IFERROR(
INDEX('SETORES PRAÇA'!$A:$A,MATCH($E9134,'SETORES PRAÇA'!$H:$H,0)),
))</f>
        <v>JT</v>
      </c>
      <c r="D9134" s="30" t="str">
        <f>IFERROR(
INDEX('SETORES VARRIÇÃO'!$B:$B,MATCH($E9134,'SETORES VARRIÇÃO'!$H:$H,0)),
IFERROR(
INDEX('SETORES PRAÇA'!$B:$B,MATCH($E9134,'SETORES PRAÇA'!$H:$H,0)),
))</f>
        <v>JT20102VJ0001</v>
      </c>
      <c r="E9134" s="30" t="str">
        <f t="shared" si="188"/>
        <v>03-0103</v>
      </c>
      <c r="F9134" s="30" t="str">
        <f>IFERROR(
INDEX('SETORES VARRIÇÃO'!$F:$F,MATCH($E9134,'SETORES VARRIÇÃO'!$H:$H,0)),
IFERROR(
INDEX('SETORES PRAÇA'!$F:$F,MATCH($E9134,'SETORES PRAÇA'!$H:$H,0)),
))</f>
        <v>Segunda a Domingo</v>
      </c>
      <c r="G9134" s="18" t="s">
        <v>888</v>
      </c>
      <c r="H9134" s="46">
        <v>0.54</v>
      </c>
      <c r="I9134" s="18" t="s">
        <v>8488</v>
      </c>
    </row>
    <row r="9135" spans="1:9" x14ac:dyDescent="0.35">
      <c r="A9135" s="68">
        <v>46135</v>
      </c>
      <c r="B9135" s="52" t="s">
        <v>751</v>
      </c>
      <c r="C9135" s="30" t="str">
        <f>IFERROR(
INDEX('SETORES VARRIÇÃO'!$A:$A,MATCH($E9135,'SETORES VARRIÇÃO'!$H:$H,0)),
IFERROR(
INDEX('SETORES PRAÇA'!$A:$A,MATCH($E9135,'SETORES PRAÇA'!$H:$H,0)),
))</f>
        <v>JT</v>
      </c>
      <c r="D9135" s="30" t="str">
        <f>IFERROR(
INDEX('SETORES VARRIÇÃO'!$B:$B,MATCH($E9135,'SETORES VARRIÇÃO'!$H:$H,0)),
IFERROR(
INDEX('SETORES PRAÇA'!$B:$B,MATCH($E9135,'SETORES PRAÇA'!$H:$H,0)),
))</f>
        <v>JT10304VJ0045</v>
      </c>
      <c r="E9135" s="30" t="str">
        <f t="shared" si="188"/>
        <v>03-0104</v>
      </c>
      <c r="F9135" s="30" t="str">
        <f>IFERROR(
INDEX('SETORES VARRIÇÃO'!$F:$F,MATCH($E9135,'SETORES VARRIÇÃO'!$H:$H,0)),
IFERROR(
INDEX('SETORES PRAÇA'!$F:$F,MATCH($E9135,'SETORES PRAÇA'!$H:$H,0)),
))</f>
        <v>Quarta/Sábado</v>
      </c>
      <c r="G9135" s="18" t="s">
        <v>887</v>
      </c>
      <c r="H9135" s="46" t="s">
        <v>1034</v>
      </c>
      <c r="I9135" s="18" t="s">
        <v>8269</v>
      </c>
    </row>
    <row r="9136" spans="1:9" x14ac:dyDescent="0.35">
      <c r="A9136" s="68">
        <v>46135</v>
      </c>
      <c r="B9136" s="52" t="s">
        <v>840</v>
      </c>
      <c r="C9136" s="30" t="str">
        <f>IFERROR(
INDEX('SETORES VARRIÇÃO'!$A:$A,MATCH($E9136,'SETORES VARRIÇÃO'!$H:$H,0)),
IFERROR(
INDEX('SETORES PRAÇA'!$A:$A,MATCH($E9136,'SETORES PRAÇA'!$H:$H,0)),
))</f>
        <v>CV</v>
      </c>
      <c r="D9136" s="30" t="str">
        <f>IFERROR(
INDEX('SETORES VARRIÇÃO'!$B:$B,MATCH($E9136,'SETORES VARRIÇÃO'!$H:$H,0)),
IFERROR(
INDEX('SETORES PRAÇA'!$B:$B,MATCH($E9136,'SETORES PRAÇA'!$H:$H,0)),
))</f>
        <v>CV10302VJ0015</v>
      </c>
      <c r="E9136" s="30" t="str">
        <f t="shared" si="188"/>
        <v>03-0105</v>
      </c>
      <c r="F9136" s="30" t="str">
        <f>IFERROR(
INDEX('SETORES VARRIÇÃO'!$F:$F,MATCH($E9136,'SETORES VARRIÇÃO'!$H:$H,0)),
IFERROR(
INDEX('SETORES PRAÇA'!$F:$F,MATCH($E9136,'SETORES PRAÇA'!$H:$H,0)),
))</f>
        <v>Segunda/Quinta</v>
      </c>
      <c r="G9136" s="18" t="s">
        <v>888</v>
      </c>
      <c r="H9136" s="46">
        <v>0</v>
      </c>
      <c r="I9136" s="18" t="s">
        <v>8489</v>
      </c>
    </row>
    <row r="9137" spans="1:9" x14ac:dyDescent="0.35">
      <c r="A9137" s="68">
        <v>46135</v>
      </c>
      <c r="B9137" s="52" t="s">
        <v>841</v>
      </c>
      <c r="C9137" s="30" t="str">
        <f>IFERROR(
INDEX('SETORES VARRIÇÃO'!$A:$A,MATCH($E9137,'SETORES VARRIÇÃO'!$H:$H,0)),
IFERROR(
INDEX('SETORES PRAÇA'!$A:$A,MATCH($E9137,'SETORES PRAÇA'!$H:$H,0)),
))</f>
        <v>CV</v>
      </c>
      <c r="D9137" s="30" t="str">
        <f>IFERROR(
INDEX('SETORES VARRIÇÃO'!$B:$B,MATCH($E9137,'SETORES VARRIÇÃO'!$H:$H,0)),
IFERROR(
INDEX('SETORES PRAÇA'!$B:$B,MATCH($E9137,'SETORES PRAÇA'!$H:$H,0)),
))</f>
        <v>CV10101VL0002</v>
      </c>
      <c r="E9137" s="30" t="str">
        <f t="shared" si="188"/>
        <v>03-0106</v>
      </c>
      <c r="F9137" s="30" t="str">
        <f>IFERROR(
INDEX('SETORES VARRIÇÃO'!$F:$F,MATCH($E9137,'SETORES VARRIÇÃO'!$H:$H,0)),
IFERROR(
INDEX('SETORES PRAÇA'!$F:$F,MATCH($E9137,'SETORES PRAÇA'!$H:$H,0)),
))</f>
        <v>Segunda a Domingo</v>
      </c>
      <c r="G9137" s="18" t="s">
        <v>888</v>
      </c>
      <c r="H9137" s="46">
        <v>0.59</v>
      </c>
      <c r="I9137" s="18" t="s">
        <v>8490</v>
      </c>
    </row>
    <row r="9138" spans="1:9" x14ac:dyDescent="0.35">
      <c r="A9138" s="68">
        <v>46135</v>
      </c>
      <c r="B9138" s="52" t="s">
        <v>842</v>
      </c>
      <c r="C9138" s="30" t="str">
        <f>IFERROR(
INDEX('SETORES VARRIÇÃO'!$A:$A,MATCH($E9138,'SETORES VARRIÇÃO'!$H:$H,0)),
IFERROR(
INDEX('SETORES PRAÇA'!$A:$A,MATCH($E9138,'SETORES PRAÇA'!$H:$H,0)),
))</f>
        <v>CV</v>
      </c>
      <c r="D9138" s="30" t="str">
        <f>IFERROR(
INDEX('SETORES VARRIÇÃO'!$B:$B,MATCH($E9138,'SETORES VARRIÇÃO'!$H:$H,0)),
IFERROR(
INDEX('SETORES PRAÇA'!$B:$B,MATCH($E9138,'SETORES PRAÇA'!$H:$H,0)),
))</f>
        <v>CV10202VJ0046</v>
      </c>
      <c r="E9138" s="30" t="str">
        <f t="shared" si="188"/>
        <v>03-0107</v>
      </c>
      <c r="F9138" s="30" t="str">
        <f>IFERROR(
INDEX('SETORES VARRIÇÃO'!$F:$F,MATCH($E9138,'SETORES VARRIÇÃO'!$H:$H,0)),
IFERROR(
INDEX('SETORES PRAÇA'!$F:$F,MATCH($E9138,'SETORES PRAÇA'!$H:$H,0)),
))</f>
        <v>Segunda/Quarta/Sexta</v>
      </c>
      <c r="G9138" s="18" t="s">
        <v>887</v>
      </c>
      <c r="H9138" s="46" t="s">
        <v>5211</v>
      </c>
      <c r="I9138" s="18" t="s">
        <v>7711</v>
      </c>
    </row>
    <row r="9139" spans="1:9" x14ac:dyDescent="0.35">
      <c r="A9139" s="68">
        <v>46135</v>
      </c>
      <c r="B9139" s="52" t="s">
        <v>843</v>
      </c>
      <c r="C9139" s="30" t="str">
        <f>IFERROR(
INDEX('SETORES VARRIÇÃO'!$A:$A,MATCH($E9139,'SETORES VARRIÇÃO'!$H:$H,0)),
IFERROR(
INDEX('SETORES PRAÇA'!$A:$A,MATCH($E9139,'SETORES PRAÇA'!$H:$H,0)),
))</f>
        <v>CV</v>
      </c>
      <c r="D9139" s="30" t="str">
        <f>IFERROR(
INDEX('SETORES VARRIÇÃO'!$B:$B,MATCH($E9139,'SETORES VARRIÇÃO'!$H:$H,0)),
IFERROR(
INDEX('SETORES PRAÇA'!$B:$B,MATCH($E9139,'SETORES PRAÇA'!$H:$H,0)),
))</f>
        <v>CV10202VJ0042</v>
      </c>
      <c r="E9139" s="30" t="str">
        <f t="shared" si="188"/>
        <v>03-0108</v>
      </c>
      <c r="F9139" s="30" t="str">
        <f>IFERROR(
INDEX('SETORES VARRIÇÃO'!$F:$F,MATCH($E9139,'SETORES VARRIÇÃO'!$H:$H,0)),
IFERROR(
INDEX('SETORES PRAÇA'!$F:$F,MATCH($E9139,'SETORES PRAÇA'!$H:$H,0)),
))</f>
        <v>Segunda/Quarta/Sexta</v>
      </c>
      <c r="G9139" s="18" t="s">
        <v>887</v>
      </c>
      <c r="H9139" s="46" t="s">
        <v>1104</v>
      </c>
      <c r="I9139" s="18" t="s">
        <v>8272</v>
      </c>
    </row>
    <row r="9140" spans="1:9" x14ac:dyDescent="0.35">
      <c r="A9140" s="68">
        <v>46135</v>
      </c>
      <c r="B9140" s="52" t="s">
        <v>844</v>
      </c>
      <c r="C9140" s="30" t="str">
        <f>IFERROR(
INDEX('SETORES VARRIÇÃO'!$A:$A,MATCH($E9140,'SETORES VARRIÇÃO'!$H:$H,0)),
IFERROR(
INDEX('SETORES PRAÇA'!$A:$A,MATCH($E9140,'SETORES PRAÇA'!$H:$H,0)),
))</f>
        <v>JT</v>
      </c>
      <c r="D9140" s="30" t="str">
        <f>IFERROR(
INDEX('SETORES VARRIÇÃO'!$B:$B,MATCH($E9140,'SETORES VARRIÇÃO'!$H:$H,0)),
IFERROR(
INDEX('SETORES PRAÇA'!$B:$B,MATCH($E9140,'SETORES PRAÇA'!$H:$H,0)),
))</f>
        <v>JT10302VJ0020</v>
      </c>
      <c r="E9140" s="30" t="str">
        <f t="shared" si="188"/>
        <v>03-0109</v>
      </c>
      <c r="F9140" s="30" t="str">
        <f>IFERROR(
INDEX('SETORES VARRIÇÃO'!$F:$F,MATCH($E9140,'SETORES VARRIÇÃO'!$H:$H,0)),
IFERROR(
INDEX('SETORES PRAÇA'!$F:$F,MATCH($E9140,'SETORES PRAÇA'!$H:$H,0)),
))</f>
        <v>Segunda/Quinta</v>
      </c>
      <c r="G9140" s="18" t="s">
        <v>887</v>
      </c>
      <c r="H9140" s="46" t="s">
        <v>907</v>
      </c>
      <c r="I9140" s="18" t="s">
        <v>7903</v>
      </c>
    </row>
    <row r="9141" spans="1:9" x14ac:dyDescent="0.35">
      <c r="A9141" s="68">
        <v>46135</v>
      </c>
      <c r="B9141" s="52" t="s">
        <v>845</v>
      </c>
      <c r="C9141" s="30" t="str">
        <f>IFERROR(
INDEX('SETORES VARRIÇÃO'!$A:$A,MATCH($E9141,'SETORES VARRIÇÃO'!$H:$H,0)),
IFERROR(
INDEX('SETORES PRAÇA'!$A:$A,MATCH($E9141,'SETORES PRAÇA'!$H:$H,0)),
))</f>
        <v>JT</v>
      </c>
      <c r="D9141" s="30" t="str">
        <f>IFERROR(
INDEX('SETORES VARRIÇÃO'!$B:$B,MATCH($E9141,'SETORES VARRIÇÃO'!$H:$H,0)),
IFERROR(
INDEX('SETORES PRAÇA'!$B:$B,MATCH($E9141,'SETORES PRAÇA'!$H:$H,0)),
))</f>
        <v>JT10302VJ0014</v>
      </c>
      <c r="E9141" s="30" t="str">
        <f t="shared" si="188"/>
        <v>03-0110</v>
      </c>
      <c r="F9141" s="30" t="str">
        <f>IFERROR(
INDEX('SETORES VARRIÇÃO'!$F:$F,MATCH($E9141,'SETORES VARRIÇÃO'!$H:$H,0)),
IFERROR(
INDEX('SETORES PRAÇA'!$F:$F,MATCH($E9141,'SETORES PRAÇA'!$H:$H,0)),
))</f>
        <v>Segunda/Quinta</v>
      </c>
      <c r="G9141" s="18" t="s">
        <v>887</v>
      </c>
      <c r="H9141" s="46" t="s">
        <v>907</v>
      </c>
      <c r="I9141" s="18" t="s">
        <v>8085</v>
      </c>
    </row>
    <row r="9142" spans="1:9" x14ac:dyDescent="0.35">
      <c r="A9142" s="68">
        <v>46135</v>
      </c>
      <c r="B9142" s="52" t="s">
        <v>846</v>
      </c>
      <c r="C9142" s="30" t="str">
        <f>IFERROR(
INDEX('SETORES VARRIÇÃO'!$A:$A,MATCH($E9142,'SETORES VARRIÇÃO'!$H:$H,0)),
IFERROR(
INDEX('SETORES PRAÇA'!$A:$A,MATCH($E9142,'SETORES PRAÇA'!$H:$H,0)),
))</f>
        <v>JT</v>
      </c>
      <c r="D9142" s="30" t="str">
        <f>IFERROR(
INDEX('SETORES VARRIÇÃO'!$B:$B,MATCH($E9142,'SETORES VARRIÇÃO'!$H:$H,0)),
IFERROR(
INDEX('SETORES PRAÇA'!$B:$B,MATCH($E9142,'SETORES PRAÇA'!$H:$H,0)),
))</f>
        <v>JT10303VJ0058</v>
      </c>
      <c r="E9142" s="30" t="str">
        <f t="shared" si="188"/>
        <v>03-0111</v>
      </c>
      <c r="F9142" s="30" t="str">
        <f>IFERROR(
INDEX('SETORES VARRIÇÃO'!$F:$F,MATCH($E9142,'SETORES VARRIÇÃO'!$H:$H,0)),
IFERROR(
INDEX('SETORES PRAÇA'!$F:$F,MATCH($E9142,'SETORES PRAÇA'!$H:$H,0)),
))</f>
        <v>Terça/Sexta</v>
      </c>
      <c r="G9142" s="18" t="s">
        <v>887</v>
      </c>
      <c r="H9142" s="46" t="s">
        <v>907</v>
      </c>
      <c r="I9142" s="18" t="s">
        <v>6543</v>
      </c>
    </row>
    <row r="9143" spans="1:9" x14ac:dyDescent="0.35">
      <c r="A9143" s="68">
        <v>46135</v>
      </c>
      <c r="B9143" s="52" t="s">
        <v>847</v>
      </c>
      <c r="C9143" s="30" t="str">
        <f>IFERROR(
INDEX('SETORES VARRIÇÃO'!$A:$A,MATCH($E9143,'SETORES VARRIÇÃO'!$H:$H,0)),
IFERROR(
INDEX('SETORES PRAÇA'!$A:$A,MATCH($E9143,'SETORES PRAÇA'!$H:$H,0)),
))</f>
        <v>CV</v>
      </c>
      <c r="D9143" s="30" t="str">
        <f>IFERROR(
INDEX('SETORES VARRIÇÃO'!$B:$B,MATCH($E9143,'SETORES VARRIÇÃO'!$H:$H,0)),
IFERROR(
INDEX('SETORES PRAÇA'!$B:$B,MATCH($E9143,'SETORES PRAÇA'!$H:$H,0)),
))</f>
        <v>CV10101VJ0006</v>
      </c>
      <c r="E9143" s="30" t="str">
        <f t="shared" si="188"/>
        <v>03-0112</v>
      </c>
      <c r="F9143" s="30" t="str">
        <f>IFERROR(
INDEX('SETORES VARRIÇÃO'!$F:$F,MATCH($E9143,'SETORES VARRIÇÃO'!$H:$H,0)),
IFERROR(
INDEX('SETORES PRAÇA'!$F:$F,MATCH($E9143,'SETORES PRAÇA'!$H:$H,0)),
))</f>
        <v>Segunda a Domingo</v>
      </c>
      <c r="G9143" s="18" t="s">
        <v>887</v>
      </c>
      <c r="H9143" s="46" t="s">
        <v>907</v>
      </c>
      <c r="I9143" s="18" t="s">
        <v>7319</v>
      </c>
    </row>
    <row r="9144" spans="1:9" x14ac:dyDescent="0.35">
      <c r="A9144" s="68">
        <v>46135</v>
      </c>
      <c r="B9144" s="52" t="s">
        <v>848</v>
      </c>
      <c r="C9144" s="30" t="str">
        <f>IFERROR(
INDEX('SETORES VARRIÇÃO'!$A:$A,MATCH($E9144,'SETORES VARRIÇÃO'!$H:$H,0)),
IFERROR(
INDEX('SETORES PRAÇA'!$A:$A,MATCH($E9144,'SETORES PRAÇA'!$H:$H,0)),
))</f>
        <v>CV</v>
      </c>
      <c r="D9144" s="30" t="str">
        <f>IFERROR(
INDEX('SETORES VARRIÇÃO'!$B:$B,MATCH($E9144,'SETORES VARRIÇÃO'!$H:$H,0)),
IFERROR(
INDEX('SETORES PRAÇA'!$B:$B,MATCH($E9144,'SETORES PRAÇA'!$H:$H,0)),
))</f>
        <v>CV10202VJ0044</v>
      </c>
      <c r="E9144" s="30" t="str">
        <f t="shared" si="188"/>
        <v>03-0113</v>
      </c>
      <c r="F9144" s="30" t="str">
        <f>IFERROR(
INDEX('SETORES VARRIÇÃO'!$F:$F,MATCH($E9144,'SETORES VARRIÇÃO'!$H:$H,0)),
IFERROR(
INDEX('SETORES PRAÇA'!$F:$F,MATCH($E9144,'SETORES PRAÇA'!$H:$H,0)),
))</f>
        <v>Segunda/Quarta/Sexta</v>
      </c>
      <c r="G9144" s="18" t="s">
        <v>887</v>
      </c>
      <c r="H9144" s="46" t="s">
        <v>2523</v>
      </c>
      <c r="I9144" s="18" t="s">
        <v>8273</v>
      </c>
    </row>
    <row r="9145" spans="1:9" x14ac:dyDescent="0.35">
      <c r="A9145" s="68">
        <v>46135</v>
      </c>
      <c r="B9145" s="52" t="s">
        <v>849</v>
      </c>
      <c r="C9145" s="30" t="str">
        <f>IFERROR(
INDEX('SETORES VARRIÇÃO'!$A:$A,MATCH($E9145,'SETORES VARRIÇÃO'!$H:$H,0)),
IFERROR(
INDEX('SETORES PRAÇA'!$A:$A,MATCH($E9145,'SETORES PRAÇA'!$H:$H,0)),
))</f>
        <v>CV</v>
      </c>
      <c r="D9145" s="30" t="str">
        <f>IFERROR(
INDEX('SETORES VARRIÇÃO'!$B:$B,MATCH($E9145,'SETORES VARRIÇÃO'!$H:$H,0)),
IFERROR(
INDEX('SETORES PRAÇA'!$B:$B,MATCH($E9145,'SETORES PRAÇA'!$H:$H,0)),
))</f>
        <v>CV10202VJ0043</v>
      </c>
      <c r="E9145" s="30" t="str">
        <f t="shared" si="188"/>
        <v>03-0114</v>
      </c>
      <c r="F9145" s="30" t="str">
        <f>IFERROR(
INDEX('SETORES VARRIÇÃO'!$F:$F,MATCH($E9145,'SETORES VARRIÇÃO'!$H:$H,0)),
IFERROR(
INDEX('SETORES PRAÇA'!$F:$F,MATCH($E9145,'SETORES PRAÇA'!$H:$H,0)),
))</f>
        <v>Segunda/Quarta/Sexta</v>
      </c>
      <c r="G9145" s="18" t="s">
        <v>888</v>
      </c>
      <c r="H9145" s="46">
        <v>0</v>
      </c>
      <c r="I9145" s="18" t="s">
        <v>8491</v>
      </c>
    </row>
    <row r="9146" spans="1:9" x14ac:dyDescent="0.35">
      <c r="A9146" s="68">
        <v>46135</v>
      </c>
      <c r="B9146" s="52" t="s">
        <v>850</v>
      </c>
      <c r="C9146" s="30" t="str">
        <f>IFERROR(
INDEX('SETORES VARRIÇÃO'!$A:$A,MATCH($E9146,'SETORES VARRIÇÃO'!$H:$H,0)),
IFERROR(
INDEX('SETORES PRAÇA'!$A:$A,MATCH($E9146,'SETORES PRAÇA'!$H:$H,0)),
))</f>
        <v>CV</v>
      </c>
      <c r="D9146" s="30" t="str">
        <f>IFERROR(
INDEX('SETORES VARRIÇÃO'!$B:$B,MATCH($E9146,'SETORES VARRIÇÃO'!$H:$H,0)),
IFERROR(
INDEX('SETORES PRAÇA'!$B:$B,MATCH($E9146,'SETORES PRAÇA'!$H:$H,0)),
))</f>
        <v>CV10202VJ0037</v>
      </c>
      <c r="E9146" s="30" t="str">
        <f t="shared" si="188"/>
        <v>03-0115</v>
      </c>
      <c r="F9146" s="30" t="str">
        <f>IFERROR(
INDEX('SETORES VARRIÇÃO'!$F:$F,MATCH($E9146,'SETORES VARRIÇÃO'!$H:$H,0)),
IFERROR(
INDEX('SETORES PRAÇA'!$F:$F,MATCH($E9146,'SETORES PRAÇA'!$H:$H,0)),
))</f>
        <v>Segunda/Quarta/Sexta</v>
      </c>
      <c r="G9146" s="18" t="s">
        <v>888</v>
      </c>
      <c r="H9146" s="46">
        <v>0.99</v>
      </c>
      <c r="I9146" s="18" t="s">
        <v>8492</v>
      </c>
    </row>
    <row r="9147" spans="1:9" x14ac:dyDescent="0.35">
      <c r="A9147" s="68">
        <v>46135</v>
      </c>
      <c r="B9147" s="52" t="s">
        <v>851</v>
      </c>
      <c r="C9147" s="30" t="str">
        <f>IFERROR(
INDEX('SETORES VARRIÇÃO'!$A:$A,MATCH($E9147,'SETORES VARRIÇÃO'!$H:$H,0)),
IFERROR(
INDEX('SETORES PRAÇA'!$A:$A,MATCH($E9147,'SETORES PRAÇA'!$H:$H,0)),
))</f>
        <v>CV</v>
      </c>
      <c r="D9147" s="30" t="str">
        <f>IFERROR(
INDEX('SETORES VARRIÇÃO'!$B:$B,MATCH($E9147,'SETORES VARRIÇÃO'!$H:$H,0)),
IFERROR(
INDEX('SETORES PRAÇA'!$B:$B,MATCH($E9147,'SETORES PRAÇA'!$H:$H,0)),
))</f>
        <v>CV10303VJ0022</v>
      </c>
      <c r="E9147" s="30" t="str">
        <f t="shared" si="188"/>
        <v>03-0116</v>
      </c>
      <c r="F9147" s="30" t="str">
        <f>IFERROR(
INDEX('SETORES VARRIÇÃO'!$F:$F,MATCH($E9147,'SETORES VARRIÇÃO'!$H:$H,0)),
IFERROR(
INDEX('SETORES PRAÇA'!$F:$F,MATCH($E9147,'SETORES PRAÇA'!$H:$H,0)),
))</f>
        <v>Terça/Sexta</v>
      </c>
      <c r="G9147" s="18" t="s">
        <v>887</v>
      </c>
      <c r="H9147" s="46" t="s">
        <v>907</v>
      </c>
      <c r="I9147" s="18" t="s">
        <v>7142</v>
      </c>
    </row>
    <row r="9148" spans="1:9" x14ac:dyDescent="0.35">
      <c r="A9148" s="68">
        <v>46135</v>
      </c>
      <c r="B9148" s="52" t="s">
        <v>852</v>
      </c>
      <c r="C9148" s="30" t="str">
        <f>IFERROR(
INDEX('SETORES VARRIÇÃO'!$A:$A,MATCH($E9148,'SETORES VARRIÇÃO'!$H:$H,0)),
IFERROR(
INDEX('SETORES PRAÇA'!$A:$A,MATCH($E9148,'SETORES PRAÇA'!$H:$H,0)),
))</f>
        <v>JT</v>
      </c>
      <c r="D9148" s="30" t="str">
        <f>IFERROR(
INDEX('SETORES VARRIÇÃO'!$B:$B,MATCH($E9148,'SETORES VARRIÇÃO'!$H:$H,0)),
IFERROR(
INDEX('SETORES PRAÇA'!$B:$B,MATCH($E9148,'SETORES PRAÇA'!$H:$H,0)),
))</f>
        <v>JT10302VJ0013</v>
      </c>
      <c r="E9148" s="30" t="str">
        <f t="shared" si="188"/>
        <v>03-0117</v>
      </c>
      <c r="F9148" s="30" t="str">
        <f>IFERROR(
INDEX('SETORES VARRIÇÃO'!$F:$F,MATCH($E9148,'SETORES VARRIÇÃO'!$H:$H,0)),
IFERROR(
INDEX('SETORES PRAÇA'!$F:$F,MATCH($E9148,'SETORES PRAÇA'!$H:$H,0)),
))</f>
        <v>Segunda/Quinta</v>
      </c>
      <c r="G9148" s="18" t="s">
        <v>888</v>
      </c>
      <c r="H9148" s="46">
        <v>0.64</v>
      </c>
      <c r="I9148" s="18" t="s">
        <v>8493</v>
      </c>
    </row>
    <row r="9149" spans="1:9" x14ac:dyDescent="0.35">
      <c r="A9149" s="68">
        <v>46135</v>
      </c>
      <c r="B9149" s="52" t="s">
        <v>853</v>
      </c>
      <c r="C9149" s="30" t="str">
        <f>IFERROR(
INDEX('SETORES VARRIÇÃO'!$A:$A,MATCH($E9149,'SETORES VARRIÇÃO'!$H:$H,0)),
IFERROR(
INDEX('SETORES PRAÇA'!$A:$A,MATCH($E9149,'SETORES PRAÇA'!$H:$H,0)),
))</f>
        <v>CV</v>
      </c>
      <c r="D9149" s="30" t="str">
        <f>IFERROR(
INDEX('SETORES VARRIÇÃO'!$B:$B,MATCH($E9149,'SETORES VARRIÇÃO'!$H:$H,0)),
IFERROR(
INDEX('SETORES PRAÇA'!$B:$B,MATCH($E9149,'SETORES PRAÇA'!$H:$H,0)),
))</f>
        <v>CV10202VJ0045</v>
      </c>
      <c r="E9149" s="30" t="str">
        <f t="shared" si="188"/>
        <v>03-0118</v>
      </c>
      <c r="F9149" s="30" t="str">
        <f>IFERROR(
INDEX('SETORES VARRIÇÃO'!$F:$F,MATCH($E9149,'SETORES VARRIÇÃO'!$H:$H,0)),
IFERROR(
INDEX('SETORES PRAÇA'!$F:$F,MATCH($E9149,'SETORES PRAÇA'!$H:$H,0)),
))</f>
        <v>Segunda/Quarta/Sexta</v>
      </c>
      <c r="G9149" s="18" t="s">
        <v>888</v>
      </c>
      <c r="H9149" s="46">
        <v>0.54</v>
      </c>
      <c r="I9149" s="18" t="s">
        <v>8494</v>
      </c>
    </row>
    <row r="9150" spans="1:9" x14ac:dyDescent="0.35">
      <c r="A9150" s="68">
        <v>46135</v>
      </c>
      <c r="B9150" s="52" t="s">
        <v>854</v>
      </c>
      <c r="C9150" s="30" t="str">
        <f>IFERROR(
INDEX('SETORES VARRIÇÃO'!$A:$A,MATCH($E9150,'SETORES VARRIÇÃO'!$H:$H,0)),
IFERROR(
INDEX('SETORES PRAÇA'!$A:$A,MATCH($E9150,'SETORES PRAÇA'!$H:$H,0)),
))</f>
        <v>MG</v>
      </c>
      <c r="D9150" s="30" t="str">
        <f>IFERROR(
INDEX('SETORES VARRIÇÃO'!$B:$B,MATCH($E9150,'SETORES VARRIÇÃO'!$H:$H,0)),
IFERROR(
INDEX('SETORES PRAÇA'!$B:$B,MATCH($E9150,'SETORES PRAÇA'!$H:$H,0)),
))</f>
        <v>MG10101VJ0003</v>
      </c>
      <c r="E9150" s="30" t="str">
        <f t="shared" si="188"/>
        <v>03-0119</v>
      </c>
      <c r="F9150" s="30" t="str">
        <f>IFERROR(
INDEX('SETORES VARRIÇÃO'!$F:$F,MATCH($E9150,'SETORES VARRIÇÃO'!$H:$H,0)),
IFERROR(
INDEX('SETORES PRAÇA'!$F:$F,MATCH($E9150,'SETORES PRAÇA'!$H:$H,0)),
))</f>
        <v>Segunda a Domingo</v>
      </c>
      <c r="G9150" s="18" t="s">
        <v>888</v>
      </c>
      <c r="H9150" s="46">
        <v>0.28999999999999998</v>
      </c>
      <c r="I9150" s="18" t="s">
        <v>8495</v>
      </c>
    </row>
    <row r="9151" spans="1:9" x14ac:dyDescent="0.35">
      <c r="A9151" s="68">
        <v>46135</v>
      </c>
      <c r="B9151" s="52" t="s">
        <v>855</v>
      </c>
      <c r="C9151" s="30" t="str">
        <f>IFERROR(
INDEX('SETORES VARRIÇÃO'!$A:$A,MATCH($E9151,'SETORES VARRIÇÃO'!$H:$H,0)),
IFERROR(
INDEX('SETORES PRAÇA'!$A:$A,MATCH($E9151,'SETORES PRAÇA'!$H:$H,0)),
))</f>
        <v>CV</v>
      </c>
      <c r="D9151" s="30" t="str">
        <f>IFERROR(
INDEX('SETORES VARRIÇÃO'!$B:$B,MATCH($E9151,'SETORES VARRIÇÃO'!$H:$H,0)),
IFERROR(
INDEX('SETORES PRAÇA'!$B:$B,MATCH($E9151,'SETORES PRAÇA'!$H:$H,0)),
))</f>
        <v>CV10101VJ0008</v>
      </c>
      <c r="E9151" s="30" t="str">
        <f t="shared" si="188"/>
        <v>03-0120</v>
      </c>
      <c r="F9151" s="30" t="str">
        <f>IFERROR(
INDEX('SETORES VARRIÇÃO'!$F:$F,MATCH($E9151,'SETORES VARRIÇÃO'!$H:$H,0)),
IFERROR(
INDEX('SETORES PRAÇA'!$F:$F,MATCH($E9151,'SETORES PRAÇA'!$H:$H,0)),
))</f>
        <v>Segunda a Domingo</v>
      </c>
      <c r="G9151" s="18" t="s">
        <v>888</v>
      </c>
      <c r="H9151" s="46">
        <v>0.28999999999999998</v>
      </c>
      <c r="I9151" s="18" t="s">
        <v>8496</v>
      </c>
    </row>
    <row r="9152" spans="1:9" x14ac:dyDescent="0.35">
      <c r="A9152" s="68">
        <v>46135</v>
      </c>
      <c r="B9152" s="52" t="s">
        <v>856</v>
      </c>
      <c r="C9152" s="30" t="str">
        <f>IFERROR(
INDEX('SETORES VARRIÇÃO'!$A:$A,MATCH($E9152,'SETORES VARRIÇÃO'!$H:$H,0)),
IFERROR(
INDEX('SETORES PRAÇA'!$A:$A,MATCH($E9152,'SETORES PRAÇA'!$H:$H,0)),
))</f>
        <v>CV</v>
      </c>
      <c r="D9152" s="30" t="str">
        <f>IFERROR(
INDEX('SETORES VARRIÇÃO'!$B:$B,MATCH($E9152,'SETORES VARRIÇÃO'!$H:$H,0)),
IFERROR(
INDEX('SETORES PRAÇA'!$B:$B,MATCH($E9152,'SETORES PRAÇA'!$H:$H,0)),
))</f>
        <v>CV10202VJ0040</v>
      </c>
      <c r="E9152" s="30" t="str">
        <f t="shared" si="188"/>
        <v>03-0121</v>
      </c>
      <c r="F9152" s="30" t="str">
        <f>IFERROR(
INDEX('SETORES VARRIÇÃO'!$F:$F,MATCH($E9152,'SETORES VARRIÇÃO'!$H:$H,0)),
IFERROR(
INDEX('SETORES PRAÇA'!$F:$F,MATCH($E9152,'SETORES PRAÇA'!$H:$H,0)),
))</f>
        <v>Segunda/Quarta/Sexta</v>
      </c>
      <c r="G9152" s="18" t="s">
        <v>888</v>
      </c>
      <c r="H9152" s="46">
        <v>0.73</v>
      </c>
      <c r="I9152" s="18" t="s">
        <v>8497</v>
      </c>
    </row>
    <row r="9153" spans="1:9" x14ac:dyDescent="0.35">
      <c r="A9153" s="68">
        <v>46135</v>
      </c>
      <c r="B9153" s="52" t="s">
        <v>857</v>
      </c>
      <c r="C9153" s="30" t="str">
        <f>IFERROR(
INDEX('SETORES VARRIÇÃO'!$A:$A,MATCH($E9153,'SETORES VARRIÇÃO'!$H:$H,0)),
IFERROR(
INDEX('SETORES PRAÇA'!$A:$A,MATCH($E9153,'SETORES PRAÇA'!$H:$H,0)),
))</f>
        <v>CV</v>
      </c>
      <c r="D9153" s="30" t="str">
        <f>IFERROR(
INDEX('SETORES VARRIÇÃO'!$B:$B,MATCH($E9153,'SETORES VARRIÇÃO'!$H:$H,0)),
IFERROR(
INDEX('SETORES PRAÇA'!$B:$B,MATCH($E9153,'SETORES PRAÇA'!$H:$H,0)),
))</f>
        <v>CV10202VJ0039</v>
      </c>
      <c r="E9153" s="30" t="str">
        <f t="shared" si="188"/>
        <v>03-0122</v>
      </c>
      <c r="F9153" s="30" t="str">
        <f>IFERROR(
INDEX('SETORES VARRIÇÃO'!$F:$F,MATCH($E9153,'SETORES VARRIÇÃO'!$H:$H,0)),
IFERROR(
INDEX('SETORES PRAÇA'!$F:$F,MATCH($E9153,'SETORES PRAÇA'!$H:$H,0)),
))</f>
        <v>Segunda/Quarta/Sexta</v>
      </c>
      <c r="G9153" s="18" t="s">
        <v>887</v>
      </c>
      <c r="H9153" s="46" t="s">
        <v>5276</v>
      </c>
      <c r="I9153" s="18" t="s">
        <v>8280</v>
      </c>
    </row>
    <row r="9154" spans="1:9" x14ac:dyDescent="0.35">
      <c r="A9154" s="68">
        <v>46135</v>
      </c>
      <c r="B9154" s="52" t="s">
        <v>858</v>
      </c>
      <c r="C9154" s="30" t="str">
        <f>IFERROR(
INDEX('SETORES VARRIÇÃO'!$A:$A,MATCH($E9154,'SETORES VARRIÇÃO'!$H:$H,0)),
IFERROR(
INDEX('SETORES PRAÇA'!$A:$A,MATCH($E9154,'SETORES PRAÇA'!$H:$H,0)),
))</f>
        <v>JT</v>
      </c>
      <c r="D9154" s="30" t="str">
        <f>IFERROR(
INDEX('SETORES VARRIÇÃO'!$B:$B,MATCH($E9154,'SETORES VARRIÇÃO'!$H:$H,0)),
IFERROR(
INDEX('SETORES PRAÇA'!$B:$B,MATCH($E9154,'SETORES PRAÇA'!$H:$H,0)),
))</f>
        <v>JT10302VJ0012</v>
      </c>
      <c r="E9154" s="30" t="str">
        <f t="shared" si="188"/>
        <v>03-0123</v>
      </c>
      <c r="F9154" s="30" t="str">
        <f>IFERROR(
INDEX('SETORES VARRIÇÃO'!$F:$F,MATCH($E9154,'SETORES VARRIÇÃO'!$H:$H,0)),
IFERROR(
INDEX('SETORES PRAÇA'!$F:$F,MATCH($E9154,'SETORES PRAÇA'!$H:$H,0)),
))</f>
        <v>Segunda/Quinta</v>
      </c>
      <c r="G9154" s="18" t="s">
        <v>888</v>
      </c>
      <c r="H9154" s="46">
        <v>0.28999999999999998</v>
      </c>
      <c r="I9154" s="18" t="s">
        <v>8498</v>
      </c>
    </row>
    <row r="9155" spans="1:9" x14ac:dyDescent="0.35">
      <c r="A9155" s="68">
        <v>46135</v>
      </c>
      <c r="B9155" s="52" t="s">
        <v>720</v>
      </c>
      <c r="C9155" s="30" t="str">
        <f>IFERROR(
INDEX('SETORES VARRIÇÃO'!$A:$A,MATCH($E9155,'SETORES VARRIÇÃO'!$H:$H,0)),
IFERROR(
INDEX('SETORES PRAÇA'!$A:$A,MATCH($E9155,'SETORES PRAÇA'!$H:$H,0)),
))</f>
        <v>MG</v>
      </c>
      <c r="D9155" s="30" t="str">
        <f>IFERROR(
INDEX('SETORES VARRIÇÃO'!$B:$B,MATCH($E9155,'SETORES VARRIÇÃO'!$H:$H,0)),
IFERROR(
INDEX('SETORES PRAÇA'!$B:$B,MATCH($E9155,'SETORES PRAÇA'!$H:$H,0)),
))</f>
        <v>MG10101VJ0001</v>
      </c>
      <c r="E9155" s="30" t="str">
        <f t="shared" si="188"/>
        <v>03-0124</v>
      </c>
      <c r="F9155" s="30" t="str">
        <f>IFERROR(
INDEX('SETORES VARRIÇÃO'!$F:$F,MATCH($E9155,'SETORES VARRIÇÃO'!$H:$H,0)),
IFERROR(
INDEX('SETORES PRAÇA'!$F:$F,MATCH($E9155,'SETORES PRAÇA'!$H:$H,0)),
))</f>
        <v>Segunda a Domingo</v>
      </c>
      <c r="G9155" s="18" t="s">
        <v>888</v>
      </c>
      <c r="H9155" s="46">
        <v>1</v>
      </c>
      <c r="I9155" s="18" t="s">
        <v>8499</v>
      </c>
    </row>
    <row r="9156" spans="1:9" x14ac:dyDescent="0.35">
      <c r="A9156" s="68">
        <v>46135</v>
      </c>
      <c r="B9156" s="52" t="s">
        <v>739</v>
      </c>
      <c r="C9156" s="30" t="str">
        <f>IFERROR(
INDEX('SETORES VARRIÇÃO'!$A:$A,MATCH($E9156,'SETORES VARRIÇÃO'!$H:$H,0)),
IFERROR(
INDEX('SETORES PRAÇA'!$A:$A,MATCH($E9156,'SETORES PRAÇA'!$H:$H,0)),
))</f>
        <v>CV</v>
      </c>
      <c r="D9156" s="30" t="str">
        <f>IFERROR(
INDEX('SETORES VARRIÇÃO'!$B:$B,MATCH($E9156,'SETORES VARRIÇÃO'!$H:$H,0)),
IFERROR(
INDEX('SETORES PRAÇA'!$B:$B,MATCH($E9156,'SETORES PRAÇA'!$H:$H,0)),
))</f>
        <v>CV10304VJ0028</v>
      </c>
      <c r="E9156" s="30" t="str">
        <f t="shared" si="188"/>
        <v>03-0125</v>
      </c>
      <c r="F9156" s="30" t="str">
        <f>IFERROR(
INDEX('SETORES VARRIÇÃO'!$F:$F,MATCH($E9156,'SETORES VARRIÇÃO'!$H:$H,0)),
IFERROR(
INDEX('SETORES PRAÇA'!$F:$F,MATCH($E9156,'SETORES PRAÇA'!$H:$H,0)),
))</f>
        <v>Quarta/Sábado</v>
      </c>
      <c r="G9156" s="18" t="s">
        <v>888</v>
      </c>
      <c r="H9156" s="46">
        <v>0.73</v>
      </c>
      <c r="I9156" s="18" t="s">
        <v>8500</v>
      </c>
    </row>
    <row r="9157" spans="1:9" x14ac:dyDescent="0.35">
      <c r="A9157" s="68">
        <v>46135</v>
      </c>
      <c r="B9157" s="52" t="s">
        <v>859</v>
      </c>
      <c r="C9157" s="30" t="str">
        <f>IFERROR(
INDEX('SETORES VARRIÇÃO'!$A:$A,MATCH($E9157,'SETORES VARRIÇÃO'!$H:$H,0)),
IFERROR(
INDEX('SETORES PRAÇA'!$A:$A,MATCH($E9157,'SETORES PRAÇA'!$H:$H,0)),
))</f>
        <v>CV</v>
      </c>
      <c r="D9157" s="30" t="str">
        <f>IFERROR(
INDEX('SETORES VARRIÇÃO'!$B:$B,MATCH($E9157,'SETORES VARRIÇÃO'!$H:$H,0)),
IFERROR(
INDEX('SETORES PRAÇA'!$B:$B,MATCH($E9157,'SETORES PRAÇA'!$H:$H,0)),
))</f>
        <v>CV10202VJ0033</v>
      </c>
      <c r="E9157" s="30" t="str">
        <f t="shared" si="188"/>
        <v>03-0126</v>
      </c>
      <c r="F9157" s="30" t="str">
        <f>IFERROR(
INDEX('SETORES VARRIÇÃO'!$F:$F,MATCH($E9157,'SETORES VARRIÇÃO'!$H:$H,0)),
IFERROR(
INDEX('SETORES PRAÇA'!$F:$F,MATCH($E9157,'SETORES PRAÇA'!$H:$H,0)),
))</f>
        <v>Segunda/Quarta/Sexta</v>
      </c>
      <c r="G9157" s="18" t="s">
        <v>888</v>
      </c>
      <c r="H9157" s="46">
        <v>0.72</v>
      </c>
      <c r="I9157" s="18" t="s">
        <v>8501</v>
      </c>
    </row>
    <row r="9158" spans="1:9" x14ac:dyDescent="0.35">
      <c r="A9158" s="68">
        <v>46135</v>
      </c>
      <c r="B9158" s="52" t="s">
        <v>740</v>
      </c>
      <c r="C9158" s="30" t="str">
        <f>IFERROR(
INDEX('SETORES VARRIÇÃO'!$A:$A,MATCH($E9158,'SETORES VARRIÇÃO'!$H:$H,0)),
IFERROR(
INDEX('SETORES PRAÇA'!$A:$A,MATCH($E9158,'SETORES PRAÇA'!$H:$H,0)),
))</f>
        <v>JT</v>
      </c>
      <c r="D9158" s="30" t="str">
        <f>IFERROR(
INDEX('SETORES VARRIÇÃO'!$B:$B,MATCH($E9158,'SETORES VARRIÇÃO'!$H:$H,0)),
IFERROR(
INDEX('SETORES PRAÇA'!$B:$B,MATCH($E9158,'SETORES PRAÇA'!$H:$H,0)),
))</f>
        <v>JT10304VJ0039</v>
      </c>
      <c r="E9158" s="30" t="str">
        <f t="shared" si="188"/>
        <v>03-0127</v>
      </c>
      <c r="F9158" s="30" t="str">
        <f>IFERROR(
INDEX('SETORES VARRIÇÃO'!$F:$F,MATCH($E9158,'SETORES VARRIÇÃO'!$H:$H,0)),
IFERROR(
INDEX('SETORES PRAÇA'!$F:$F,MATCH($E9158,'SETORES PRAÇA'!$H:$H,0)),
))</f>
        <v>Quarta/Sábado</v>
      </c>
      <c r="G9158" s="18" t="s">
        <v>887</v>
      </c>
      <c r="H9158" s="46" t="s">
        <v>5211</v>
      </c>
      <c r="I9158" s="18" t="s">
        <v>6560</v>
      </c>
    </row>
    <row r="9159" spans="1:9" x14ac:dyDescent="0.35">
      <c r="A9159" s="68">
        <v>46135</v>
      </c>
      <c r="B9159" s="52" t="s">
        <v>860</v>
      </c>
      <c r="C9159" s="30" t="str">
        <f>IFERROR(
INDEX('SETORES VARRIÇÃO'!$A:$A,MATCH($E9159,'SETORES VARRIÇÃO'!$H:$H,0)),
IFERROR(
INDEX('SETORES PRAÇA'!$A:$A,MATCH($E9159,'SETORES PRAÇA'!$H:$H,0)),
))</f>
        <v>JT</v>
      </c>
      <c r="D9159" s="30" t="str">
        <f>IFERROR(
INDEX('SETORES VARRIÇÃO'!$B:$B,MATCH($E9159,'SETORES VARRIÇÃO'!$H:$H,0)),
IFERROR(
INDEX('SETORES PRAÇA'!$B:$B,MATCH($E9159,'SETORES PRAÇA'!$H:$H,0)),
))</f>
        <v>JT10303VJ0030</v>
      </c>
      <c r="E9159" s="30" t="str">
        <f t="shared" si="188"/>
        <v>03-0128</v>
      </c>
      <c r="F9159" s="30" t="str">
        <f>IFERROR(
INDEX('SETORES VARRIÇÃO'!$F:$F,MATCH($E9159,'SETORES VARRIÇÃO'!$H:$H,0)),
IFERROR(
INDEX('SETORES PRAÇA'!$F:$F,MATCH($E9159,'SETORES PRAÇA'!$H:$H,0)),
))</f>
        <v>Terça/Sexta</v>
      </c>
      <c r="G9159" s="18" t="s">
        <v>887</v>
      </c>
      <c r="H9159" s="46" t="s">
        <v>907</v>
      </c>
      <c r="I9159" s="18" t="s">
        <v>7528</v>
      </c>
    </row>
    <row r="9160" spans="1:9" x14ac:dyDescent="0.35">
      <c r="A9160" s="68">
        <v>46135</v>
      </c>
      <c r="B9160" s="52" t="s">
        <v>861</v>
      </c>
      <c r="C9160" s="30" t="str">
        <f>IFERROR(
INDEX('SETORES VARRIÇÃO'!$A:$A,MATCH($E9160,'SETORES VARRIÇÃO'!$H:$H,0)),
IFERROR(
INDEX('SETORES PRAÇA'!$A:$A,MATCH($E9160,'SETORES PRAÇA'!$H:$H,0)),
))</f>
        <v>CV</v>
      </c>
      <c r="D9160" s="30" t="str">
        <f>IFERROR(
INDEX('SETORES VARRIÇÃO'!$B:$B,MATCH($E9160,'SETORES VARRIÇÃO'!$H:$H,0)),
IFERROR(
INDEX('SETORES PRAÇA'!$B:$B,MATCH($E9160,'SETORES PRAÇA'!$H:$H,0)),
))</f>
        <v>CV10202VJ0041</v>
      </c>
      <c r="E9160" s="30" t="str">
        <f t="shared" ref="E9160:E9223" si="189">SUBSTITUTE(B9160,"SMSUB-LUTOCAR-","")</f>
        <v>03-0129</v>
      </c>
      <c r="F9160" s="30" t="str">
        <f>IFERROR(
INDEX('SETORES VARRIÇÃO'!$F:$F,MATCH($E9160,'SETORES VARRIÇÃO'!$H:$H,0)),
IFERROR(
INDEX('SETORES PRAÇA'!$F:$F,MATCH($E9160,'SETORES PRAÇA'!$H:$H,0)),
))</f>
        <v>Segunda/Quarta/Sexta</v>
      </c>
      <c r="G9160" s="18" t="s">
        <v>888</v>
      </c>
      <c r="H9160" s="46">
        <v>0.59</v>
      </c>
      <c r="I9160" s="18" t="s">
        <v>8502</v>
      </c>
    </row>
    <row r="9161" spans="1:9" x14ac:dyDescent="0.35">
      <c r="A9161" s="68">
        <v>46135</v>
      </c>
      <c r="B9161" s="52" t="s">
        <v>862</v>
      </c>
      <c r="C9161" s="30" t="str">
        <f>IFERROR(
INDEX('SETORES VARRIÇÃO'!$A:$A,MATCH($E9161,'SETORES VARRIÇÃO'!$H:$H,0)),
IFERROR(
INDEX('SETORES PRAÇA'!$A:$A,MATCH($E9161,'SETORES PRAÇA'!$H:$H,0)),
))</f>
        <v>CV</v>
      </c>
      <c r="D9161" s="30" t="str">
        <f>IFERROR(
INDEX('SETORES VARRIÇÃO'!$B:$B,MATCH($E9161,'SETORES VARRIÇÃO'!$H:$H,0)),
IFERROR(
INDEX('SETORES PRAÇA'!$B:$B,MATCH($E9161,'SETORES PRAÇA'!$H:$H,0)),
))</f>
        <v>CV10102VJ0010</v>
      </c>
      <c r="E9161" s="30" t="str">
        <f t="shared" si="189"/>
        <v>03-0130</v>
      </c>
      <c r="F9161" s="30" t="str">
        <f>IFERROR(
INDEX('SETORES VARRIÇÃO'!$F:$F,MATCH($E9161,'SETORES VARRIÇÃO'!$H:$H,0)),
IFERROR(
INDEX('SETORES PRAÇA'!$F:$F,MATCH($E9161,'SETORES PRAÇA'!$H:$H,0)),
))</f>
        <v>Segunda a Domingo</v>
      </c>
      <c r="G9161" s="18" t="s">
        <v>888</v>
      </c>
      <c r="H9161" s="46">
        <v>0.44</v>
      </c>
      <c r="I9161" s="18" t="s">
        <v>8503</v>
      </c>
    </row>
    <row r="9162" spans="1:9" x14ac:dyDescent="0.35">
      <c r="A9162" s="68">
        <v>46135</v>
      </c>
      <c r="B9162" s="52" t="s">
        <v>565</v>
      </c>
      <c r="C9162" s="30" t="str">
        <f>IFERROR(
INDEX('SETORES VARRIÇÃO'!$A:$A,MATCH($E9162,'SETORES VARRIÇÃO'!$H:$H,0)),
IFERROR(
INDEX('SETORES PRAÇA'!$A:$A,MATCH($E9162,'SETORES PRAÇA'!$H:$H,0)),
))</f>
        <v>CV</v>
      </c>
      <c r="D9162" s="30" t="str">
        <f>IFERROR(
INDEX('SETORES VARRIÇÃO'!$B:$B,MATCH($E9162,'SETORES VARRIÇÃO'!$H:$H,0)),
IFERROR(
INDEX('SETORES PRAÇA'!$B:$B,MATCH($E9162,'SETORES PRAÇA'!$H:$H,0)),
))</f>
        <v>CV10303VJ0020</v>
      </c>
      <c r="E9162" s="30" t="str">
        <f t="shared" si="189"/>
        <v>03-0131</v>
      </c>
      <c r="F9162" s="30" t="str">
        <f>IFERROR(
INDEX('SETORES VARRIÇÃO'!$F:$F,MATCH($E9162,'SETORES VARRIÇÃO'!$H:$H,0)),
IFERROR(
INDEX('SETORES PRAÇA'!$F:$F,MATCH($E9162,'SETORES PRAÇA'!$H:$H,0)),
))</f>
        <v>Terça/Sexta</v>
      </c>
      <c r="G9162" s="18" t="s">
        <v>887</v>
      </c>
      <c r="H9162" s="46" t="s">
        <v>5211</v>
      </c>
      <c r="I9162" s="18" t="s">
        <v>5095</v>
      </c>
    </row>
    <row r="9163" spans="1:9" x14ac:dyDescent="0.35">
      <c r="A9163" s="68">
        <v>46135</v>
      </c>
      <c r="B9163" s="52" t="s">
        <v>863</v>
      </c>
      <c r="C9163" s="30" t="str">
        <f>IFERROR(
INDEX('SETORES VARRIÇÃO'!$A:$A,MATCH($E9163,'SETORES VARRIÇÃO'!$H:$H,0)),
IFERROR(
INDEX('SETORES PRAÇA'!$A:$A,MATCH($E9163,'SETORES PRAÇA'!$H:$H,0)),
))</f>
        <v>CV</v>
      </c>
      <c r="D9163" s="30" t="str">
        <f>IFERROR(
INDEX('SETORES VARRIÇÃO'!$B:$B,MATCH($E9163,'SETORES VARRIÇÃO'!$H:$H,0)),
IFERROR(
INDEX('SETORES PRAÇA'!$B:$B,MATCH($E9163,'SETORES PRAÇA'!$H:$H,0)),
))</f>
        <v>CV10202VJ0038</v>
      </c>
      <c r="E9163" s="30" t="str">
        <f t="shared" si="189"/>
        <v>03-0132</v>
      </c>
      <c r="F9163" s="30" t="str">
        <f>IFERROR(
INDEX('SETORES VARRIÇÃO'!$F:$F,MATCH($E9163,'SETORES VARRIÇÃO'!$H:$H,0)),
IFERROR(
INDEX('SETORES PRAÇA'!$F:$F,MATCH($E9163,'SETORES PRAÇA'!$H:$H,0)),
))</f>
        <v>Segunda/Quarta/Sexta</v>
      </c>
      <c r="G9163" s="18" t="s">
        <v>888</v>
      </c>
      <c r="H9163" s="46">
        <v>0.52</v>
      </c>
      <c r="I9163" s="18" t="s">
        <v>8504</v>
      </c>
    </row>
    <row r="9164" spans="1:9" x14ac:dyDescent="0.35">
      <c r="A9164" s="68">
        <v>46135</v>
      </c>
      <c r="B9164" s="52" t="s">
        <v>721</v>
      </c>
      <c r="C9164" s="30" t="str">
        <f>IFERROR(
INDEX('SETORES VARRIÇÃO'!$A:$A,MATCH($E9164,'SETORES VARRIÇÃO'!$H:$H,0)),
IFERROR(
INDEX('SETORES PRAÇA'!$A:$A,MATCH($E9164,'SETORES PRAÇA'!$H:$H,0)),
))</f>
        <v>JT</v>
      </c>
      <c r="D9164" s="30" t="str">
        <f>IFERROR(
INDEX('SETORES VARRIÇÃO'!$B:$B,MATCH($E9164,'SETORES VARRIÇÃO'!$H:$H,0)),
IFERROR(
INDEX('SETORES PRAÇA'!$B:$B,MATCH($E9164,'SETORES PRAÇA'!$H:$H,0)),
))</f>
        <v>JT10303VJ0031</v>
      </c>
      <c r="E9164" s="30" t="str">
        <f t="shared" si="189"/>
        <v>03-0133</v>
      </c>
      <c r="F9164" s="30" t="str">
        <f>IFERROR(
INDEX('SETORES VARRIÇÃO'!$F:$F,MATCH($E9164,'SETORES VARRIÇÃO'!$H:$H,0)),
IFERROR(
INDEX('SETORES PRAÇA'!$F:$F,MATCH($E9164,'SETORES PRAÇA'!$H:$H,0)),
))</f>
        <v>Terça/Sexta</v>
      </c>
      <c r="G9164" s="18" t="s">
        <v>887</v>
      </c>
      <c r="H9164" s="46" t="s">
        <v>1052</v>
      </c>
      <c r="I9164" s="18" t="s">
        <v>7155</v>
      </c>
    </row>
    <row r="9165" spans="1:9" x14ac:dyDescent="0.35">
      <c r="A9165" s="68">
        <v>46135</v>
      </c>
      <c r="B9165" s="52" t="s">
        <v>864</v>
      </c>
      <c r="C9165" s="30" t="str">
        <f>IFERROR(
INDEX('SETORES VARRIÇÃO'!$A:$A,MATCH($E9165,'SETORES VARRIÇÃO'!$H:$H,0)),
IFERROR(
INDEX('SETORES PRAÇA'!$A:$A,MATCH($E9165,'SETORES PRAÇA'!$H:$H,0)),
))</f>
        <v>CV</v>
      </c>
      <c r="D9165" s="30" t="str">
        <f>IFERROR(
INDEX('SETORES VARRIÇÃO'!$B:$B,MATCH($E9165,'SETORES VARRIÇÃO'!$H:$H,0)),
IFERROR(
INDEX('SETORES PRAÇA'!$B:$B,MATCH($E9165,'SETORES PRAÇA'!$H:$H,0)),
))</f>
        <v>CV10203VJ0049</v>
      </c>
      <c r="E9165" s="30" t="str">
        <f t="shared" si="189"/>
        <v>03-0134</v>
      </c>
      <c r="F9165" s="30" t="str">
        <f>IFERROR(
INDEX('SETORES VARRIÇÃO'!$F:$F,MATCH($E9165,'SETORES VARRIÇÃO'!$H:$H,0)),
IFERROR(
INDEX('SETORES PRAÇA'!$F:$F,MATCH($E9165,'SETORES PRAÇA'!$H:$H,0)),
))</f>
        <v>Terça/Quinta/Sábado</v>
      </c>
      <c r="G9165" s="18" t="s">
        <v>888</v>
      </c>
      <c r="H9165" s="46">
        <v>0.04</v>
      </c>
      <c r="I9165" s="18" t="s">
        <v>8505</v>
      </c>
    </row>
    <row r="9166" spans="1:9" x14ac:dyDescent="0.35">
      <c r="A9166" s="68">
        <v>46135</v>
      </c>
      <c r="B9166" s="52" t="s">
        <v>865</v>
      </c>
      <c r="C9166" s="30" t="str">
        <f>IFERROR(
INDEX('SETORES VARRIÇÃO'!$A:$A,MATCH($E9166,'SETORES VARRIÇÃO'!$H:$H,0)),
IFERROR(
INDEX('SETORES PRAÇA'!$A:$A,MATCH($E9166,'SETORES PRAÇA'!$H:$H,0)),
))</f>
        <v>JT</v>
      </c>
      <c r="D9166" s="30" t="str">
        <f>IFERROR(
INDEX('SETORES VARRIÇÃO'!$B:$B,MATCH($E9166,'SETORES VARRIÇÃO'!$H:$H,0)),
IFERROR(
INDEX('SETORES PRAÇA'!$B:$B,MATCH($E9166,'SETORES PRAÇA'!$H:$H,0)),
))</f>
        <v>JT10303VJ0022</v>
      </c>
      <c r="E9166" s="30" t="str">
        <f t="shared" si="189"/>
        <v>03-0135</v>
      </c>
      <c r="F9166" s="30" t="str">
        <f>IFERROR(
INDEX('SETORES VARRIÇÃO'!$F:$F,MATCH($E9166,'SETORES VARRIÇÃO'!$H:$H,0)),
IFERROR(
INDEX('SETORES PRAÇA'!$F:$F,MATCH($E9166,'SETORES PRAÇA'!$H:$H,0)),
))</f>
        <v>Terça/Sexta</v>
      </c>
      <c r="G9166" s="18" t="s">
        <v>887</v>
      </c>
      <c r="H9166" s="46" t="s">
        <v>907</v>
      </c>
      <c r="I9166" s="18" t="s">
        <v>7919</v>
      </c>
    </row>
    <row r="9167" spans="1:9" x14ac:dyDescent="0.35">
      <c r="A9167" s="68">
        <v>46135</v>
      </c>
      <c r="B9167" s="52" t="s">
        <v>866</v>
      </c>
      <c r="C9167" s="30" t="str">
        <f>IFERROR(
INDEX('SETORES VARRIÇÃO'!$A:$A,MATCH($E9167,'SETORES VARRIÇÃO'!$H:$H,0)),
IFERROR(
INDEX('SETORES PRAÇA'!$A:$A,MATCH($E9167,'SETORES PRAÇA'!$H:$H,0)),
))</f>
        <v>CV</v>
      </c>
      <c r="D9167" s="30" t="str">
        <f>IFERROR(
INDEX('SETORES VARRIÇÃO'!$B:$B,MATCH($E9167,'SETORES VARRIÇÃO'!$H:$H,0)),
IFERROR(
INDEX('SETORES PRAÇA'!$B:$B,MATCH($E9167,'SETORES PRAÇA'!$H:$H,0)),
))</f>
        <v>CV10202VJ0031</v>
      </c>
      <c r="E9167" s="30" t="str">
        <f t="shared" si="189"/>
        <v>03-0136</v>
      </c>
      <c r="F9167" s="30" t="str">
        <f>IFERROR(
INDEX('SETORES VARRIÇÃO'!$F:$F,MATCH($E9167,'SETORES VARRIÇÃO'!$H:$H,0)),
IFERROR(
INDEX('SETORES PRAÇA'!$F:$F,MATCH($E9167,'SETORES PRAÇA'!$H:$H,0)),
))</f>
        <v>Segunda/Quarta/Sexta</v>
      </c>
      <c r="G9167" s="18" t="s">
        <v>887</v>
      </c>
      <c r="H9167" s="46" t="s">
        <v>4477</v>
      </c>
      <c r="I9167" s="18" t="s">
        <v>4114</v>
      </c>
    </row>
    <row r="9168" spans="1:9" x14ac:dyDescent="0.35">
      <c r="A9168" s="68">
        <v>46135</v>
      </c>
      <c r="B9168" s="52" t="s">
        <v>722</v>
      </c>
      <c r="C9168" s="30" t="str">
        <f>IFERROR(
INDEX('SETORES VARRIÇÃO'!$A:$A,MATCH($E9168,'SETORES VARRIÇÃO'!$H:$H,0)),
IFERROR(
INDEX('SETORES PRAÇA'!$A:$A,MATCH($E9168,'SETORES PRAÇA'!$H:$H,0)),
))</f>
        <v>JT</v>
      </c>
      <c r="D9168" s="30" t="str">
        <f>IFERROR(
INDEX('SETORES VARRIÇÃO'!$B:$B,MATCH($E9168,'SETORES VARRIÇÃO'!$H:$H,0)),
IFERROR(
INDEX('SETORES PRAÇA'!$B:$B,MATCH($E9168,'SETORES PRAÇA'!$H:$H,0)),
))</f>
        <v>JT10303VJ0021</v>
      </c>
      <c r="E9168" s="30" t="str">
        <f t="shared" si="189"/>
        <v>03-0137</v>
      </c>
      <c r="F9168" s="30" t="str">
        <f>IFERROR(
INDEX('SETORES VARRIÇÃO'!$F:$F,MATCH($E9168,'SETORES VARRIÇÃO'!$H:$H,0)),
IFERROR(
INDEX('SETORES PRAÇA'!$F:$F,MATCH($E9168,'SETORES PRAÇA'!$H:$H,0)),
))</f>
        <v>Terça/Sexta</v>
      </c>
      <c r="G9168" s="18" t="s">
        <v>887</v>
      </c>
      <c r="H9168" s="46" t="s">
        <v>1046</v>
      </c>
      <c r="I9168" s="18" t="s">
        <v>8097</v>
      </c>
    </row>
    <row r="9169" spans="1:9" x14ac:dyDescent="0.35">
      <c r="A9169" s="68">
        <v>46135</v>
      </c>
      <c r="B9169" s="52" t="s">
        <v>867</v>
      </c>
      <c r="C9169" s="30" t="str">
        <f>IFERROR(
INDEX('SETORES VARRIÇÃO'!$A:$A,MATCH($E9169,'SETORES VARRIÇÃO'!$H:$H,0)),
IFERROR(
INDEX('SETORES PRAÇA'!$A:$A,MATCH($E9169,'SETORES PRAÇA'!$H:$H,0)),
))</f>
        <v>JT</v>
      </c>
      <c r="D9169" s="30" t="str">
        <f>IFERROR(
INDEX('SETORES VARRIÇÃO'!$B:$B,MATCH($E9169,'SETORES VARRIÇÃO'!$H:$H,0)),
IFERROR(
INDEX('SETORES PRAÇA'!$B:$B,MATCH($E9169,'SETORES PRAÇA'!$H:$H,0)),
))</f>
        <v>JT10102VJ0002</v>
      </c>
      <c r="E9169" s="30" t="str">
        <f t="shared" si="189"/>
        <v>03-0138</v>
      </c>
      <c r="F9169" s="30" t="str">
        <f>IFERROR(
INDEX('SETORES VARRIÇÃO'!$F:$F,MATCH($E9169,'SETORES VARRIÇÃO'!$H:$H,0)),
IFERROR(
INDEX('SETORES PRAÇA'!$F:$F,MATCH($E9169,'SETORES PRAÇA'!$H:$H,0)),
))</f>
        <v>Segunda a Domingo</v>
      </c>
      <c r="G9169" s="18" t="s">
        <v>888</v>
      </c>
      <c r="H9169" s="46">
        <v>0.28000000000000003</v>
      </c>
      <c r="I9169" s="18" t="s">
        <v>8506</v>
      </c>
    </row>
    <row r="9170" spans="1:9" x14ac:dyDescent="0.35">
      <c r="A9170" s="68">
        <v>46135</v>
      </c>
      <c r="B9170" s="52" t="s">
        <v>868</v>
      </c>
      <c r="C9170" s="30" t="str">
        <f>IFERROR(
INDEX('SETORES VARRIÇÃO'!$A:$A,MATCH($E9170,'SETORES VARRIÇÃO'!$H:$H,0)),
IFERROR(
INDEX('SETORES PRAÇA'!$A:$A,MATCH($E9170,'SETORES PRAÇA'!$H:$H,0)),
))</f>
        <v>CV</v>
      </c>
      <c r="D9170" s="30" t="str">
        <f>IFERROR(
INDEX('SETORES VARRIÇÃO'!$B:$B,MATCH($E9170,'SETORES VARRIÇÃO'!$H:$H,0)),
IFERROR(
INDEX('SETORES PRAÇA'!$B:$B,MATCH($E9170,'SETORES PRAÇA'!$H:$H,0)),
))</f>
        <v>CV10302VJ0014</v>
      </c>
      <c r="E9170" s="30" t="str">
        <f t="shared" si="189"/>
        <v>03-0139</v>
      </c>
      <c r="F9170" s="30" t="str">
        <f>IFERROR(
INDEX('SETORES VARRIÇÃO'!$F:$F,MATCH($E9170,'SETORES VARRIÇÃO'!$H:$H,0)),
IFERROR(
INDEX('SETORES PRAÇA'!$F:$F,MATCH($E9170,'SETORES PRAÇA'!$H:$H,0)),
))</f>
        <v>Segunda/Quinta</v>
      </c>
      <c r="G9170" s="18" t="s">
        <v>887</v>
      </c>
      <c r="H9170" s="46" t="s">
        <v>947</v>
      </c>
      <c r="I9170" s="18" t="s">
        <v>7921</v>
      </c>
    </row>
    <row r="9171" spans="1:9" x14ac:dyDescent="0.35">
      <c r="A9171" s="68">
        <v>46135</v>
      </c>
      <c r="B9171" s="52" t="s">
        <v>869</v>
      </c>
      <c r="C9171" s="30" t="str">
        <f>IFERROR(
INDEX('SETORES VARRIÇÃO'!$A:$A,MATCH($E9171,'SETORES VARRIÇÃO'!$H:$H,0)),
IFERROR(
INDEX('SETORES PRAÇA'!$A:$A,MATCH($E9171,'SETORES PRAÇA'!$H:$H,0)),
))</f>
        <v>JT</v>
      </c>
      <c r="D9171" s="30" t="str">
        <f>IFERROR(
INDEX('SETORES VARRIÇÃO'!$B:$B,MATCH($E9171,'SETORES VARRIÇÃO'!$H:$H,0)),
IFERROR(
INDEX('SETORES PRAÇA'!$B:$B,MATCH($E9171,'SETORES PRAÇA'!$H:$H,0)),
))</f>
        <v>JT10203VJ0053</v>
      </c>
      <c r="E9171" s="30" t="str">
        <f t="shared" si="189"/>
        <v>03-0140</v>
      </c>
      <c r="F9171" s="30" t="str">
        <f>IFERROR(
INDEX('SETORES VARRIÇÃO'!$F:$F,MATCH($E9171,'SETORES VARRIÇÃO'!$H:$H,0)),
IFERROR(
INDEX('SETORES PRAÇA'!$F:$F,MATCH($E9171,'SETORES PRAÇA'!$H:$H,0)),
))</f>
        <v>Terça/Quinta/Sábado</v>
      </c>
      <c r="G9171" s="18" t="s">
        <v>887</v>
      </c>
      <c r="H9171" s="46" t="s">
        <v>907</v>
      </c>
      <c r="I9171" s="18" t="s">
        <v>8289</v>
      </c>
    </row>
    <row r="9172" spans="1:9" x14ac:dyDescent="0.35">
      <c r="A9172" s="68">
        <v>46135</v>
      </c>
      <c r="B9172" s="52" t="s">
        <v>870</v>
      </c>
      <c r="C9172" s="30" t="str">
        <f>IFERROR(
INDEX('SETORES VARRIÇÃO'!$A:$A,MATCH($E9172,'SETORES VARRIÇÃO'!$H:$H,0)),
IFERROR(
INDEX('SETORES PRAÇA'!$A:$A,MATCH($E9172,'SETORES PRAÇA'!$H:$H,0)),
))</f>
        <v>JT</v>
      </c>
      <c r="D9172" s="30" t="str">
        <f>IFERROR(
INDEX('SETORES VARRIÇÃO'!$B:$B,MATCH($E9172,'SETORES VARRIÇÃO'!$H:$H,0)),
IFERROR(
INDEX('SETORES PRAÇA'!$B:$B,MATCH($E9172,'SETORES PRAÇA'!$H:$H,0)),
))</f>
        <v>JT10302VJ0018</v>
      </c>
      <c r="E9172" s="30" t="str">
        <f t="shared" si="189"/>
        <v>03-0141</v>
      </c>
      <c r="F9172" s="30" t="str">
        <f>IFERROR(
INDEX('SETORES VARRIÇÃO'!$F:$F,MATCH($E9172,'SETORES VARRIÇÃO'!$H:$H,0)),
IFERROR(
INDEX('SETORES PRAÇA'!$F:$F,MATCH($E9172,'SETORES PRAÇA'!$H:$H,0)),
))</f>
        <v>Segunda/Quinta</v>
      </c>
      <c r="G9172" s="18" t="s">
        <v>888</v>
      </c>
      <c r="H9172" s="46">
        <v>0.24</v>
      </c>
      <c r="I9172" s="18" t="s">
        <v>8507</v>
      </c>
    </row>
    <row r="9173" spans="1:9" x14ac:dyDescent="0.35">
      <c r="A9173" s="68">
        <v>46135</v>
      </c>
      <c r="B9173" s="52" t="s">
        <v>752</v>
      </c>
      <c r="C9173" s="30" t="str">
        <f>IFERROR(
INDEX('SETORES VARRIÇÃO'!$A:$A,MATCH($E9173,'SETORES VARRIÇÃO'!$H:$H,0)),
IFERROR(
INDEX('SETORES PRAÇA'!$A:$A,MATCH($E9173,'SETORES PRAÇA'!$H:$H,0)),
))</f>
        <v>JT</v>
      </c>
      <c r="D9173" s="30" t="str">
        <f>IFERROR(
INDEX('SETORES VARRIÇÃO'!$B:$B,MATCH($E9173,'SETORES VARRIÇÃO'!$H:$H,0)),
IFERROR(
INDEX('SETORES PRAÇA'!$B:$B,MATCH($E9173,'SETORES PRAÇA'!$H:$H,0)),
))</f>
        <v>JT10303VJ0023</v>
      </c>
      <c r="E9173" s="30" t="str">
        <f t="shared" si="189"/>
        <v>03-0142</v>
      </c>
      <c r="F9173" s="30" t="str">
        <f>IFERROR(
INDEX('SETORES VARRIÇÃO'!$F:$F,MATCH($E9173,'SETORES VARRIÇÃO'!$H:$H,0)),
IFERROR(
INDEX('SETORES PRAÇA'!$F:$F,MATCH($E9173,'SETORES PRAÇA'!$H:$H,0)),
))</f>
        <v>Terça/Sexta</v>
      </c>
      <c r="G9173" s="18" t="s">
        <v>887</v>
      </c>
      <c r="H9173" s="46" t="s">
        <v>907</v>
      </c>
      <c r="I9173" s="18" t="s">
        <v>6273</v>
      </c>
    </row>
    <row r="9174" spans="1:9" x14ac:dyDescent="0.35">
      <c r="A9174" s="68">
        <v>46135</v>
      </c>
      <c r="B9174" s="52" t="s">
        <v>871</v>
      </c>
      <c r="C9174" s="30" t="str">
        <f>IFERROR(
INDEX('SETORES VARRIÇÃO'!$A:$A,MATCH($E9174,'SETORES VARRIÇÃO'!$H:$H,0)),
IFERROR(
INDEX('SETORES PRAÇA'!$A:$A,MATCH($E9174,'SETORES PRAÇA'!$H:$H,0)),
))</f>
        <v>JT</v>
      </c>
      <c r="D9174" s="30" t="str">
        <f>IFERROR(
INDEX('SETORES VARRIÇÃO'!$B:$B,MATCH($E9174,'SETORES VARRIÇÃO'!$H:$H,0)),
IFERROR(
INDEX('SETORES PRAÇA'!$B:$B,MATCH($E9174,'SETORES PRAÇA'!$H:$H,0)),
))</f>
        <v>JT10304VJ0038</v>
      </c>
      <c r="E9174" s="30" t="str">
        <f t="shared" si="189"/>
        <v>03-0143</v>
      </c>
      <c r="F9174" s="30" t="str">
        <f>IFERROR(
INDEX('SETORES VARRIÇÃO'!$F:$F,MATCH($E9174,'SETORES VARRIÇÃO'!$H:$H,0)),
IFERROR(
INDEX('SETORES PRAÇA'!$F:$F,MATCH($E9174,'SETORES PRAÇA'!$H:$H,0)),
))</f>
        <v>Quarta/Sábado</v>
      </c>
      <c r="G9174" s="18" t="s">
        <v>888</v>
      </c>
      <c r="H9174" s="46">
        <v>0.38</v>
      </c>
      <c r="I9174" s="18" t="s">
        <v>8508</v>
      </c>
    </row>
    <row r="9175" spans="1:9" x14ac:dyDescent="0.35">
      <c r="A9175" s="68">
        <v>46135</v>
      </c>
      <c r="B9175" s="52" t="s">
        <v>6575</v>
      </c>
      <c r="C9175" s="30" t="str">
        <f>IFERROR(
INDEX('SETORES VARRIÇÃO'!$A:$A,MATCH($E9175,'SETORES VARRIÇÃO'!$H:$H,0)),
IFERROR(
INDEX('SETORES PRAÇA'!$A:$A,MATCH($E9175,'SETORES PRAÇA'!$H:$H,0)),
))</f>
        <v>ST</v>
      </c>
      <c r="D9175" s="30" t="str">
        <f>IFERROR(
INDEX('SETORES VARRIÇÃO'!$B:$B,MATCH($E9175,'SETORES VARRIÇÃO'!$H:$H,0)),
IFERROR(
INDEX('SETORES PRAÇA'!$B:$B,MATCH($E9175,'SETORES PRAÇA'!$H:$H,0)),
))</f>
        <v>ST10101VJ0019</v>
      </c>
      <c r="E9175" s="30" t="str">
        <f t="shared" si="189"/>
        <v>03-0144</v>
      </c>
      <c r="F9175" s="30" t="str">
        <f>IFERROR(
INDEX('SETORES VARRIÇÃO'!$F:$F,MATCH($E9175,'SETORES VARRIÇÃO'!$H:$H,0)),
IFERROR(
INDEX('SETORES PRAÇA'!$F:$F,MATCH($E9175,'SETORES PRAÇA'!$H:$H,0)),
))</f>
        <v>Segunda a Sábado</v>
      </c>
      <c r="G9175" s="18" t="s">
        <v>887</v>
      </c>
      <c r="H9175" s="46" t="s">
        <v>1034</v>
      </c>
      <c r="I9175" s="18" t="s">
        <v>8292</v>
      </c>
    </row>
    <row r="9176" spans="1:9" x14ac:dyDescent="0.35">
      <c r="A9176" s="68">
        <v>46135</v>
      </c>
      <c r="B9176" s="52" t="s">
        <v>6576</v>
      </c>
      <c r="C9176" s="30" t="str">
        <f>IFERROR(
INDEX('SETORES VARRIÇÃO'!$A:$A,MATCH($E9176,'SETORES VARRIÇÃO'!$H:$H,0)),
IFERROR(
INDEX('SETORES PRAÇA'!$A:$A,MATCH($E9176,'SETORES PRAÇA'!$H:$H,0)),
))</f>
        <v>CV</v>
      </c>
      <c r="D9176" s="30" t="str">
        <f>IFERROR(
INDEX('SETORES VARRIÇÃO'!$B:$B,MATCH($E9176,'SETORES VARRIÇÃO'!$H:$H,0)),
IFERROR(
INDEX('SETORES PRAÇA'!$B:$B,MATCH($E9176,'SETORES PRAÇA'!$H:$H,0)),
))</f>
        <v>CV10203VP0019</v>
      </c>
      <c r="E9176" s="30" t="str">
        <f t="shared" si="189"/>
        <v>03-0145</v>
      </c>
      <c r="F9176" s="30" t="str">
        <f>IFERROR(
INDEX('SETORES VARRIÇÃO'!$F:$F,MATCH($E9176,'SETORES VARRIÇÃO'!$H:$H,0)),
IFERROR(
INDEX('SETORES PRAÇA'!$F:$F,MATCH($E9176,'SETORES PRAÇA'!$H:$H,0)),
))</f>
        <v>Terça/Quinta/Sábado</v>
      </c>
      <c r="G9176" s="18" t="s">
        <v>887</v>
      </c>
      <c r="H9176" s="46" t="s">
        <v>1034</v>
      </c>
      <c r="I9176" s="18" t="s">
        <v>6872</v>
      </c>
    </row>
    <row r="9177" spans="1:9" x14ac:dyDescent="0.35">
      <c r="A9177" s="68">
        <v>46135</v>
      </c>
      <c r="B9177" s="52" t="s">
        <v>6577</v>
      </c>
      <c r="C9177" s="30" t="str">
        <f>IFERROR(
INDEX('SETORES VARRIÇÃO'!$A:$A,MATCH($E9177,'SETORES VARRIÇÃO'!$H:$H,0)),
IFERROR(
INDEX('SETORES PRAÇA'!$A:$A,MATCH($E9177,'SETORES PRAÇA'!$H:$H,0)),
))</f>
        <v>MG</v>
      </c>
      <c r="D9177" s="30" t="str">
        <f>IFERROR(
INDEX('SETORES VARRIÇÃO'!$B:$B,MATCH($E9177,'SETORES VARRIÇÃO'!$H:$H,0)),
IFERROR(
INDEX('SETORES PRAÇA'!$B:$B,MATCH($E9177,'SETORES PRAÇA'!$H:$H,0)),
))</f>
        <v>MG10203VP0025</v>
      </c>
      <c r="E9177" s="30" t="str">
        <f t="shared" si="189"/>
        <v>03-0146</v>
      </c>
      <c r="F9177" s="30" t="str">
        <f>IFERROR(
INDEX('SETORES VARRIÇÃO'!$F:$F,MATCH($E9177,'SETORES VARRIÇÃO'!$H:$H,0)),
IFERROR(
INDEX('SETORES PRAÇA'!$F:$F,MATCH($E9177,'SETORES PRAÇA'!$H:$H,0)),
))</f>
        <v>Terça/Quinta/Sábado</v>
      </c>
      <c r="G9177" s="18" t="s">
        <v>887</v>
      </c>
      <c r="H9177" s="46" t="s">
        <v>1034</v>
      </c>
      <c r="I9177" s="18" t="s">
        <v>6873</v>
      </c>
    </row>
    <row r="9178" spans="1:9" x14ac:dyDescent="0.35">
      <c r="A9178" s="68">
        <v>46135</v>
      </c>
      <c r="B9178" s="52" t="s">
        <v>6578</v>
      </c>
      <c r="C9178" s="30" t="str">
        <f>IFERROR(
INDEX('SETORES VARRIÇÃO'!$A:$A,MATCH($E9178,'SETORES VARRIÇÃO'!$H:$H,0)),
IFERROR(
INDEX('SETORES PRAÇA'!$A:$A,MATCH($E9178,'SETORES PRAÇA'!$H:$H,0)),
))</f>
        <v>MG</v>
      </c>
      <c r="D9178" s="30" t="str">
        <f>IFERROR(
INDEX('SETORES VARRIÇÃO'!$B:$B,MATCH($E9178,'SETORES VARRIÇÃO'!$H:$H,0)),
IFERROR(
INDEX('SETORES PRAÇA'!$B:$B,MATCH($E9178,'SETORES PRAÇA'!$H:$H,0)),
))</f>
        <v>MG10202VP0021</v>
      </c>
      <c r="E9178" s="30" t="str">
        <f t="shared" si="189"/>
        <v>03-0147</v>
      </c>
      <c r="F9178" s="30" t="str">
        <f>IFERROR(
INDEX('SETORES VARRIÇÃO'!$F:$F,MATCH($E9178,'SETORES VARRIÇÃO'!$H:$H,0)),
IFERROR(
INDEX('SETORES PRAÇA'!$F:$F,MATCH($E9178,'SETORES PRAÇA'!$H:$H,0)),
))</f>
        <v>Segunda/Quarta/Sexta</v>
      </c>
      <c r="G9178" s="18" t="s">
        <v>888</v>
      </c>
      <c r="H9178" s="46">
        <v>1</v>
      </c>
      <c r="I9178" s="18" t="s">
        <v>8509</v>
      </c>
    </row>
    <row r="9179" spans="1:9" x14ac:dyDescent="0.35">
      <c r="A9179" s="68">
        <v>46135</v>
      </c>
      <c r="B9179" s="52" t="s">
        <v>6579</v>
      </c>
      <c r="C9179" s="30" t="str">
        <f>IFERROR(
INDEX('SETORES VARRIÇÃO'!$A:$A,MATCH($E9179,'SETORES VARRIÇÃO'!$H:$H,0)),
IFERROR(
INDEX('SETORES PRAÇA'!$A:$A,MATCH($E9179,'SETORES PRAÇA'!$H:$H,0)),
))</f>
        <v>ST</v>
      </c>
      <c r="D9179" s="30" t="str">
        <f>IFERROR(
INDEX('SETORES VARRIÇÃO'!$B:$B,MATCH($E9179,'SETORES VARRIÇÃO'!$H:$H,0)),
IFERROR(
INDEX('SETORES PRAÇA'!$B:$B,MATCH($E9179,'SETORES PRAÇA'!$H:$H,0)),
))</f>
        <v>ST10304VJ0067</v>
      </c>
      <c r="E9179" s="30" t="str">
        <f t="shared" si="189"/>
        <v>03-0148</v>
      </c>
      <c r="F9179" s="30" t="str">
        <f>IFERROR(
INDEX('SETORES VARRIÇÃO'!$F:$F,MATCH($E9179,'SETORES VARRIÇÃO'!$H:$H,0)),
IFERROR(
INDEX('SETORES PRAÇA'!$F:$F,MATCH($E9179,'SETORES PRAÇA'!$H:$H,0)),
))</f>
        <v>Quarta/Sábado</v>
      </c>
      <c r="G9179" s="18" t="s">
        <v>887</v>
      </c>
      <c r="H9179" s="46" t="s">
        <v>1034</v>
      </c>
      <c r="I9179" s="18" t="s">
        <v>8293</v>
      </c>
    </row>
    <row r="9180" spans="1:9" x14ac:dyDescent="0.35">
      <c r="A9180" s="68">
        <v>46135</v>
      </c>
      <c r="B9180" s="52" t="s">
        <v>6580</v>
      </c>
      <c r="C9180" s="30" t="str">
        <f>IFERROR(
INDEX('SETORES VARRIÇÃO'!$A:$A,MATCH($E9180,'SETORES VARRIÇÃO'!$H:$H,0)),
IFERROR(
INDEX('SETORES PRAÇA'!$A:$A,MATCH($E9180,'SETORES PRAÇA'!$H:$H,0)),
))</f>
        <v>MG</v>
      </c>
      <c r="D9180" s="30" t="str">
        <f>IFERROR(
INDEX('SETORES VARRIÇÃO'!$B:$B,MATCH($E9180,'SETORES VARRIÇÃO'!$H:$H,0)),
IFERROR(
INDEX('SETORES PRAÇA'!$B:$B,MATCH($E9180,'SETORES PRAÇA'!$H:$H,0)),
))</f>
        <v>MG10203VP0030</v>
      </c>
      <c r="E9180" s="30" t="str">
        <f t="shared" si="189"/>
        <v>03-0149</v>
      </c>
      <c r="F9180" s="30" t="str">
        <f>IFERROR(
INDEX('SETORES VARRIÇÃO'!$F:$F,MATCH($E9180,'SETORES VARRIÇÃO'!$H:$H,0)),
IFERROR(
INDEX('SETORES PRAÇA'!$F:$F,MATCH($E9180,'SETORES PRAÇA'!$H:$H,0)),
))</f>
        <v>Terça/Quinta/Sábado</v>
      </c>
      <c r="G9180" s="18" t="s">
        <v>888</v>
      </c>
      <c r="H9180" s="46">
        <v>1</v>
      </c>
      <c r="I9180" s="18" t="s">
        <v>8510</v>
      </c>
    </row>
    <row r="9181" spans="1:9" x14ac:dyDescent="0.35">
      <c r="A9181" s="68">
        <v>46135</v>
      </c>
      <c r="B9181" s="52" t="s">
        <v>6581</v>
      </c>
      <c r="C9181" s="30" t="str">
        <f>IFERROR(
INDEX('SETORES VARRIÇÃO'!$A:$A,MATCH($E9181,'SETORES VARRIÇÃO'!$H:$H,0)),
IFERROR(
INDEX('SETORES PRAÇA'!$A:$A,MATCH($E9181,'SETORES PRAÇA'!$H:$H,0)),
))</f>
        <v>ST</v>
      </c>
      <c r="D9181" s="30" t="str">
        <f>IFERROR(
INDEX('SETORES VARRIÇÃO'!$B:$B,MATCH($E9181,'SETORES VARRIÇÃO'!$H:$H,0)),
IFERROR(
INDEX('SETORES PRAÇA'!$B:$B,MATCH($E9181,'SETORES PRAÇA'!$H:$H,0)),
))</f>
        <v>ST10304VJ0066</v>
      </c>
      <c r="E9181" s="30" t="str">
        <f t="shared" si="189"/>
        <v>03-0150</v>
      </c>
      <c r="F9181" s="30" t="str">
        <f>IFERROR(
INDEX('SETORES VARRIÇÃO'!$F:$F,MATCH($E9181,'SETORES VARRIÇÃO'!$H:$H,0)),
IFERROR(
INDEX('SETORES PRAÇA'!$F:$F,MATCH($E9181,'SETORES PRAÇA'!$H:$H,0)),
))</f>
        <v>Quarta/Sábado</v>
      </c>
      <c r="G9181" s="18" t="s">
        <v>888</v>
      </c>
      <c r="H9181" s="46">
        <v>1</v>
      </c>
      <c r="I9181" s="18" t="s">
        <v>8295</v>
      </c>
    </row>
    <row r="9182" spans="1:9" x14ac:dyDescent="0.35">
      <c r="A9182" s="68">
        <v>46135</v>
      </c>
      <c r="B9182" s="52" t="s">
        <v>6582</v>
      </c>
      <c r="C9182" s="30" t="str">
        <f>IFERROR(
INDEX('SETORES VARRIÇÃO'!$A:$A,MATCH($E9182,'SETORES VARRIÇÃO'!$H:$H,0)),
IFERROR(
INDEX('SETORES PRAÇA'!$A:$A,MATCH($E9182,'SETORES PRAÇA'!$H:$H,0)),
))</f>
        <v>ST</v>
      </c>
      <c r="D9182" s="30" t="str">
        <f>IFERROR(
INDEX('SETORES VARRIÇÃO'!$B:$B,MATCH($E9182,'SETORES VARRIÇÃO'!$H:$H,0)),
IFERROR(
INDEX('SETORES PRAÇA'!$B:$B,MATCH($E9182,'SETORES PRAÇA'!$H:$H,0)),
))</f>
        <v>ST10303VJ0044</v>
      </c>
      <c r="E9182" s="30" t="str">
        <f t="shared" si="189"/>
        <v>03-0151</v>
      </c>
      <c r="F9182" s="30" t="str">
        <f>IFERROR(
INDEX('SETORES VARRIÇÃO'!$F:$F,MATCH($E9182,'SETORES VARRIÇÃO'!$H:$H,0)),
IFERROR(
INDEX('SETORES PRAÇA'!$F:$F,MATCH($E9182,'SETORES PRAÇA'!$H:$H,0)),
))</f>
        <v>Terça/Sexta</v>
      </c>
      <c r="G9182" s="18" t="s">
        <v>888</v>
      </c>
      <c r="H9182" s="46">
        <v>1</v>
      </c>
      <c r="I9182" s="18" t="s">
        <v>8511</v>
      </c>
    </row>
    <row r="9183" spans="1:9" x14ac:dyDescent="0.35">
      <c r="A9183" s="68">
        <v>46135</v>
      </c>
      <c r="B9183" s="52" t="s">
        <v>6583</v>
      </c>
      <c r="C9183" s="30" t="str">
        <f>IFERROR(
INDEX('SETORES VARRIÇÃO'!$A:$A,MATCH($E9183,'SETORES VARRIÇÃO'!$H:$H,0)),
IFERROR(
INDEX('SETORES PRAÇA'!$A:$A,MATCH($E9183,'SETORES PRAÇA'!$H:$H,0)),
))</f>
        <v>ST</v>
      </c>
      <c r="D9183" s="30" t="str">
        <f>IFERROR(
INDEX('SETORES VARRIÇÃO'!$B:$B,MATCH($E9183,'SETORES VARRIÇÃO'!$H:$H,0)),
IFERROR(
INDEX('SETORES PRAÇA'!$B:$B,MATCH($E9183,'SETORES PRAÇA'!$H:$H,0)),
))</f>
        <v>ST10102VL0001</v>
      </c>
      <c r="E9183" s="30" t="str">
        <f t="shared" si="189"/>
        <v>03-0152</v>
      </c>
      <c r="F9183" s="30" t="str">
        <f>IFERROR(
INDEX('SETORES VARRIÇÃO'!$F:$F,MATCH($E9183,'SETORES VARRIÇÃO'!$H:$H,0)),
IFERROR(
INDEX('SETORES PRAÇA'!$F:$F,MATCH($E9183,'SETORES PRAÇA'!$H:$H,0)),
))</f>
        <v>Segunda a Domingo</v>
      </c>
      <c r="G9183" s="18" t="s">
        <v>888</v>
      </c>
      <c r="H9183" s="46">
        <v>1</v>
      </c>
      <c r="I9183" s="18" t="s">
        <v>8512</v>
      </c>
    </row>
    <row r="9184" spans="1:9" x14ac:dyDescent="0.35">
      <c r="A9184" s="68">
        <v>46135</v>
      </c>
      <c r="B9184" s="52" t="s">
        <v>6584</v>
      </c>
      <c r="C9184" s="30" t="str">
        <f>IFERROR(
INDEX('SETORES VARRIÇÃO'!$A:$A,MATCH($E9184,'SETORES VARRIÇÃO'!$H:$H,0)),
IFERROR(
INDEX('SETORES PRAÇA'!$A:$A,MATCH($E9184,'SETORES PRAÇA'!$H:$H,0)),
))</f>
        <v>JT</v>
      </c>
      <c r="D9184" s="30" t="str">
        <f>IFERROR(
INDEX('SETORES VARRIÇÃO'!$B:$B,MATCH($E9184,'SETORES VARRIÇÃO'!$H:$H,0)),
IFERROR(
INDEX('SETORES PRAÇA'!$B:$B,MATCH($E9184,'SETORES PRAÇA'!$H:$H,0)),
))</f>
        <v>JT10101VP0002/03</v>
      </c>
      <c r="E9184" s="30" t="str">
        <f t="shared" si="189"/>
        <v>03-0153</v>
      </c>
      <c r="F9184" s="30" t="str">
        <f>IFERROR(
INDEX('SETORES VARRIÇÃO'!$F:$F,MATCH($E9184,'SETORES VARRIÇÃO'!$H:$H,0)),
IFERROR(
INDEX('SETORES PRAÇA'!$F:$F,MATCH($E9184,'SETORES PRAÇA'!$H:$H,0)),
))</f>
        <v>Segunda a Sábado</v>
      </c>
      <c r="G9184" s="18" t="s">
        <v>888</v>
      </c>
      <c r="H9184" s="46">
        <v>1</v>
      </c>
      <c r="I9184" s="18" t="s">
        <v>8513</v>
      </c>
    </row>
    <row r="9185" spans="1:9" x14ac:dyDescent="0.35">
      <c r="A9185" s="68">
        <v>46135</v>
      </c>
      <c r="B9185" s="52" t="s">
        <v>6585</v>
      </c>
      <c r="C9185" s="30" t="str">
        <f>IFERROR(
INDEX('SETORES VARRIÇÃO'!$A:$A,MATCH($E9185,'SETORES VARRIÇÃO'!$H:$H,0)),
IFERROR(
INDEX('SETORES PRAÇA'!$A:$A,MATCH($E9185,'SETORES PRAÇA'!$H:$H,0)),
))</f>
        <v>MG</v>
      </c>
      <c r="D9185" s="30" t="str">
        <f>IFERROR(
INDEX('SETORES VARRIÇÃO'!$B:$B,MATCH($E9185,'SETORES VARRIÇÃO'!$H:$H,0)),
IFERROR(
INDEX('SETORES PRAÇA'!$B:$B,MATCH($E9185,'SETORES PRAÇA'!$H:$H,0)),
))</f>
        <v>MG10203VJ0058</v>
      </c>
      <c r="E9185" s="30" t="str">
        <f t="shared" si="189"/>
        <v>03-0154</v>
      </c>
      <c r="F9185" s="30" t="str">
        <f>IFERROR(
INDEX('SETORES VARRIÇÃO'!$F:$F,MATCH($E9185,'SETORES VARRIÇÃO'!$H:$H,0)),
IFERROR(
INDEX('SETORES PRAÇA'!$F:$F,MATCH($E9185,'SETORES PRAÇA'!$H:$H,0)),
))</f>
        <v>Terça/Quinta/Sábado</v>
      </c>
      <c r="G9185" s="18" t="s">
        <v>888</v>
      </c>
      <c r="H9185" s="46">
        <v>1</v>
      </c>
      <c r="I9185" s="18" t="s">
        <v>8514</v>
      </c>
    </row>
    <row r="9186" spans="1:9" x14ac:dyDescent="0.35">
      <c r="A9186" s="68">
        <v>46135</v>
      </c>
      <c r="B9186" s="52" t="s">
        <v>6586</v>
      </c>
      <c r="C9186" s="30" t="str">
        <f>IFERROR(
INDEX('SETORES VARRIÇÃO'!$A:$A,MATCH($E9186,'SETORES VARRIÇÃO'!$H:$H,0)),
IFERROR(
INDEX('SETORES PRAÇA'!$A:$A,MATCH($E9186,'SETORES PRAÇA'!$H:$H,0)),
))</f>
        <v>MG</v>
      </c>
      <c r="D9186" s="30" t="str">
        <f>IFERROR(
INDEX('SETORES VARRIÇÃO'!$B:$B,MATCH($E9186,'SETORES VARRIÇÃO'!$H:$H,0)),
IFERROR(
INDEX('SETORES PRAÇA'!$B:$B,MATCH($E9186,'SETORES PRAÇA'!$H:$H,0)),
))</f>
        <v>MG10203VJ0053</v>
      </c>
      <c r="E9186" s="30" t="str">
        <f t="shared" si="189"/>
        <v>03-0155</v>
      </c>
      <c r="F9186" s="30" t="str">
        <f>IFERROR(
INDEX('SETORES VARRIÇÃO'!$F:$F,MATCH($E9186,'SETORES VARRIÇÃO'!$H:$H,0)),
IFERROR(
INDEX('SETORES PRAÇA'!$F:$F,MATCH($E9186,'SETORES PRAÇA'!$H:$H,0)),
))</f>
        <v>Terça/Quinta/Sábado</v>
      </c>
      <c r="G9186" s="18" t="s">
        <v>888</v>
      </c>
      <c r="H9186" s="46">
        <v>1</v>
      </c>
      <c r="I9186" s="18" t="s">
        <v>8300</v>
      </c>
    </row>
    <row r="9187" spans="1:9" x14ac:dyDescent="0.35">
      <c r="A9187" s="68">
        <v>46135</v>
      </c>
      <c r="B9187" s="52" t="s">
        <v>6587</v>
      </c>
      <c r="C9187" s="30" t="str">
        <f>IFERROR(
INDEX('SETORES VARRIÇÃO'!$A:$A,MATCH($E9187,'SETORES VARRIÇÃO'!$H:$H,0)),
IFERROR(
INDEX('SETORES PRAÇA'!$A:$A,MATCH($E9187,'SETORES PRAÇA'!$H:$H,0)),
))</f>
        <v>JT</v>
      </c>
      <c r="D9187" s="30" t="str">
        <f>IFERROR(
INDEX('SETORES VARRIÇÃO'!$B:$B,MATCH($E9187,'SETORES VARRIÇÃO'!$H:$H,0)),
IFERROR(
INDEX('SETORES PRAÇA'!$B:$B,MATCH($E9187,'SETORES PRAÇA'!$H:$H,0)),
))</f>
        <v>JT10302VP0004/05</v>
      </c>
      <c r="E9187" s="30" t="str">
        <f t="shared" si="189"/>
        <v>03-0156</v>
      </c>
      <c r="F9187" s="30" t="str">
        <f>IFERROR(
INDEX('SETORES VARRIÇÃO'!$F:$F,MATCH($E9187,'SETORES VARRIÇÃO'!$H:$H,0)),
IFERROR(
INDEX('SETORES PRAÇA'!$F:$F,MATCH($E9187,'SETORES PRAÇA'!$H:$H,0)),
))</f>
        <v>Segunda/Quinta</v>
      </c>
      <c r="G9187" s="18" t="s">
        <v>888</v>
      </c>
      <c r="H9187" s="46">
        <v>1</v>
      </c>
      <c r="I9187" s="18" t="s">
        <v>8515</v>
      </c>
    </row>
    <row r="9188" spans="1:9" x14ac:dyDescent="0.35">
      <c r="A9188" s="68">
        <v>46135</v>
      </c>
      <c r="B9188" s="52" t="s">
        <v>6588</v>
      </c>
      <c r="C9188" s="30" t="str">
        <f>IFERROR(
INDEX('SETORES VARRIÇÃO'!$A:$A,MATCH($E9188,'SETORES VARRIÇÃO'!$H:$H,0)),
IFERROR(
INDEX('SETORES PRAÇA'!$A:$A,MATCH($E9188,'SETORES PRAÇA'!$H:$H,0)),
))</f>
        <v>MG</v>
      </c>
      <c r="D9188" s="30" t="str">
        <f>IFERROR(
INDEX('SETORES VARRIÇÃO'!$B:$B,MATCH($E9188,'SETORES VARRIÇÃO'!$H:$H,0)),
IFERROR(
INDEX('SETORES PRAÇA'!$B:$B,MATCH($E9188,'SETORES PRAÇA'!$H:$H,0)),
))</f>
        <v>MG10202VP0013/14</v>
      </c>
      <c r="E9188" s="30" t="str">
        <f t="shared" si="189"/>
        <v>03-0157</v>
      </c>
      <c r="F9188" s="30" t="str">
        <f>IFERROR(
INDEX('SETORES VARRIÇÃO'!$F:$F,MATCH($E9188,'SETORES VARRIÇÃO'!$H:$H,0)),
IFERROR(
INDEX('SETORES PRAÇA'!$F:$F,MATCH($E9188,'SETORES PRAÇA'!$H:$H,0)),
))</f>
        <v>Segunda/Quarta/Sexta</v>
      </c>
      <c r="G9188" s="18" t="s">
        <v>887</v>
      </c>
      <c r="H9188" s="46" t="s">
        <v>1034</v>
      </c>
      <c r="I9188" s="18" t="s">
        <v>8302</v>
      </c>
    </row>
    <row r="9189" spans="1:9" x14ac:dyDescent="0.35">
      <c r="A9189" s="68">
        <v>46135</v>
      </c>
      <c r="B9189" s="52" t="s">
        <v>6589</v>
      </c>
      <c r="C9189" s="30" t="str">
        <f>IFERROR(
INDEX('SETORES VARRIÇÃO'!$A:$A,MATCH($E9189,'SETORES VARRIÇÃO'!$H:$H,0)),
IFERROR(
INDEX('SETORES PRAÇA'!$A:$A,MATCH($E9189,'SETORES PRAÇA'!$H:$H,0)),
))</f>
        <v>CV</v>
      </c>
      <c r="D9189" s="30" t="str">
        <f>IFERROR(
INDEX('SETORES VARRIÇÃO'!$B:$B,MATCH($E9189,'SETORES VARRIÇÃO'!$H:$H,0)),
IFERROR(
INDEX('SETORES PRAÇA'!$B:$B,MATCH($E9189,'SETORES PRAÇA'!$H:$H,0)),
))</f>
        <v>CV10202VP0009/10</v>
      </c>
      <c r="E9189" s="30" t="str">
        <f t="shared" si="189"/>
        <v>03-0158</v>
      </c>
      <c r="F9189" s="30" t="str">
        <f>IFERROR(
INDEX('SETORES VARRIÇÃO'!$F:$F,MATCH($E9189,'SETORES VARRIÇÃO'!$H:$H,0)),
IFERROR(
INDEX('SETORES PRAÇA'!$F:$F,MATCH($E9189,'SETORES PRAÇA'!$H:$H,0)),
))</f>
        <v>Segunda/Quarta/Sexta</v>
      </c>
      <c r="G9189" s="18" t="s">
        <v>888</v>
      </c>
      <c r="H9189" s="46">
        <v>1</v>
      </c>
      <c r="I9189" s="18" t="s">
        <v>8516</v>
      </c>
    </row>
    <row r="9190" spans="1:9" x14ac:dyDescent="0.35">
      <c r="A9190" s="68">
        <v>46135</v>
      </c>
      <c r="B9190" s="52" t="s">
        <v>6590</v>
      </c>
      <c r="C9190" s="30" t="str">
        <f>IFERROR(
INDEX('SETORES VARRIÇÃO'!$A:$A,MATCH($E9190,'SETORES VARRIÇÃO'!$H:$H,0)),
IFERROR(
INDEX('SETORES PRAÇA'!$A:$A,MATCH($E9190,'SETORES PRAÇA'!$H:$H,0)),
))</f>
        <v>JT</v>
      </c>
      <c r="D9190" s="30" t="str">
        <f>IFERROR(
INDEX('SETORES VARRIÇÃO'!$B:$B,MATCH($E9190,'SETORES VARRIÇÃO'!$H:$H,0)),
IFERROR(
INDEX('SETORES PRAÇA'!$B:$B,MATCH($E9190,'SETORES PRAÇA'!$H:$H,0)),
))</f>
        <v>JT10303VP0010/11</v>
      </c>
      <c r="E9190" s="30" t="str">
        <f t="shared" si="189"/>
        <v>03-0159</v>
      </c>
      <c r="F9190" s="30" t="str">
        <f>IFERROR(
INDEX('SETORES VARRIÇÃO'!$F:$F,MATCH($E9190,'SETORES VARRIÇÃO'!$H:$H,0)),
IFERROR(
INDEX('SETORES PRAÇA'!$F:$F,MATCH($E9190,'SETORES PRAÇA'!$H:$H,0)),
))</f>
        <v>Terça/Sexta</v>
      </c>
      <c r="G9190" s="18" t="s">
        <v>887</v>
      </c>
      <c r="H9190" s="46" t="s">
        <v>1034</v>
      </c>
      <c r="I9190" s="18" t="s">
        <v>7545</v>
      </c>
    </row>
    <row r="9191" spans="1:9" x14ac:dyDescent="0.35">
      <c r="A9191" s="68">
        <v>46135</v>
      </c>
      <c r="B9191" s="52" t="s">
        <v>6591</v>
      </c>
      <c r="C9191" s="30" t="str">
        <f>IFERROR(
INDEX('SETORES VARRIÇÃO'!$A:$A,MATCH($E9191,'SETORES VARRIÇÃO'!$H:$H,0)),
IFERROR(
INDEX('SETORES PRAÇA'!$A:$A,MATCH($E9191,'SETORES PRAÇA'!$H:$H,0)),
))</f>
        <v>JT</v>
      </c>
      <c r="D9191" s="30" t="str">
        <f>IFERROR(
INDEX('SETORES VARRIÇÃO'!$B:$B,MATCH($E9191,'SETORES VARRIÇÃO'!$H:$H,0)),
IFERROR(
INDEX('SETORES PRAÇA'!$B:$B,MATCH($E9191,'SETORES PRAÇA'!$H:$H,0)),
))</f>
        <v>JT10304VP0013 </v>
      </c>
      <c r="E9191" s="30" t="str">
        <f t="shared" si="189"/>
        <v>03-0160</v>
      </c>
      <c r="F9191" s="30" t="str">
        <f>IFERROR(
INDEX('SETORES VARRIÇÃO'!$F:$F,MATCH($E9191,'SETORES VARRIÇÃO'!$H:$H,0)),
IFERROR(
INDEX('SETORES PRAÇA'!$F:$F,MATCH($E9191,'SETORES PRAÇA'!$H:$H,0)),
))</f>
        <v>Quarta/Sábado</v>
      </c>
      <c r="G9191" s="18" t="s">
        <v>888</v>
      </c>
      <c r="H9191" s="46">
        <v>1</v>
      </c>
      <c r="I9191" s="18" t="s">
        <v>8517</v>
      </c>
    </row>
    <row r="9192" spans="1:9" x14ac:dyDescent="0.35">
      <c r="A9192" s="68">
        <v>46135</v>
      </c>
      <c r="B9192" s="52" t="s">
        <v>6592</v>
      </c>
      <c r="C9192" s="30" t="str">
        <f>IFERROR(
INDEX('SETORES VARRIÇÃO'!$A:$A,MATCH($E9192,'SETORES VARRIÇÃO'!$H:$H,0)),
IFERROR(
INDEX('SETORES PRAÇA'!$A:$A,MATCH($E9192,'SETORES PRAÇA'!$H:$H,0)),
))</f>
        <v>JT</v>
      </c>
      <c r="D9192" s="30" t="str">
        <f>IFERROR(
INDEX('SETORES VARRIÇÃO'!$B:$B,MATCH($E9192,'SETORES VARRIÇÃO'!$H:$H,0)),
IFERROR(
INDEX('SETORES PRAÇA'!$B:$B,MATCH($E9192,'SETORES PRAÇA'!$H:$H,0)),
))</f>
        <v>JT10101VP0001 </v>
      </c>
      <c r="E9192" s="30" t="str">
        <f t="shared" si="189"/>
        <v>03-0161</v>
      </c>
      <c r="F9192" s="30" t="str">
        <f>IFERROR(
INDEX('SETORES VARRIÇÃO'!$F:$F,MATCH($E9192,'SETORES VARRIÇÃO'!$H:$H,0)),
IFERROR(
INDEX('SETORES PRAÇA'!$F:$F,MATCH($E9192,'SETORES PRAÇA'!$H:$H,0)),
))</f>
        <v>Segunda a Sábado</v>
      </c>
      <c r="G9192" s="18" t="s">
        <v>888</v>
      </c>
      <c r="H9192" s="46">
        <v>1</v>
      </c>
      <c r="I9192" s="18" t="s">
        <v>8305</v>
      </c>
    </row>
    <row r="9193" spans="1:9" x14ac:dyDescent="0.35">
      <c r="A9193" s="68">
        <v>46135</v>
      </c>
      <c r="B9193" s="52" t="s">
        <v>6593</v>
      </c>
      <c r="C9193" s="30" t="str">
        <f>IFERROR(
INDEX('SETORES VARRIÇÃO'!$A:$A,MATCH($E9193,'SETORES VARRIÇÃO'!$H:$H,0)),
IFERROR(
INDEX('SETORES PRAÇA'!$A:$A,MATCH($E9193,'SETORES PRAÇA'!$H:$H,0)),
))</f>
        <v>JT</v>
      </c>
      <c r="D9193" s="30" t="str">
        <f>IFERROR(
INDEX('SETORES VARRIÇÃO'!$B:$B,MATCH($E9193,'SETORES VARRIÇÃO'!$H:$H,0)),
IFERROR(
INDEX('SETORES PRAÇA'!$B:$B,MATCH($E9193,'SETORES PRAÇA'!$H:$H,0)),
))</f>
        <v>JT10304VP0012 </v>
      </c>
      <c r="E9193" s="30" t="str">
        <f t="shared" si="189"/>
        <v>03-0162</v>
      </c>
      <c r="F9193" s="30" t="str">
        <f>IFERROR(
INDEX('SETORES VARRIÇÃO'!$F:$F,MATCH($E9193,'SETORES VARRIÇÃO'!$H:$H,0)),
IFERROR(
INDEX('SETORES PRAÇA'!$F:$F,MATCH($E9193,'SETORES PRAÇA'!$H:$H,0)),
))</f>
        <v>Quarta/Sábado</v>
      </c>
      <c r="G9193" s="18" t="s">
        <v>888</v>
      </c>
      <c r="H9193" s="46">
        <v>1</v>
      </c>
      <c r="I9193" s="18" t="s">
        <v>8518</v>
      </c>
    </row>
    <row r="9194" spans="1:9" x14ac:dyDescent="0.35">
      <c r="A9194" s="68">
        <v>46135</v>
      </c>
      <c r="B9194" s="52" t="s">
        <v>6594</v>
      </c>
      <c r="C9194" s="30" t="str">
        <f>IFERROR(
INDEX('SETORES VARRIÇÃO'!$A:$A,MATCH($E9194,'SETORES VARRIÇÃO'!$H:$H,0)),
IFERROR(
INDEX('SETORES PRAÇA'!$A:$A,MATCH($E9194,'SETORES PRAÇA'!$H:$H,0)),
))</f>
        <v>MG</v>
      </c>
      <c r="D9194" s="30" t="str">
        <f>IFERROR(
INDEX('SETORES VARRIÇÃO'!$B:$B,MATCH($E9194,'SETORES VARRIÇÃO'!$H:$H,0)),
IFERROR(
INDEX('SETORES PRAÇA'!$B:$B,MATCH($E9194,'SETORES PRAÇA'!$H:$H,0)),
))</f>
        <v>MG10202VP0024</v>
      </c>
      <c r="E9194" s="30" t="str">
        <f t="shared" si="189"/>
        <v>03-0163</v>
      </c>
      <c r="F9194" s="30" t="str">
        <f>IFERROR(
INDEX('SETORES VARRIÇÃO'!$F:$F,MATCH($E9194,'SETORES VARRIÇÃO'!$H:$H,0)),
IFERROR(
INDEX('SETORES PRAÇA'!$F:$F,MATCH($E9194,'SETORES PRAÇA'!$H:$H,0)),
))</f>
        <v>Segunda/Quarta/Sexta</v>
      </c>
      <c r="G9194" s="18" t="s">
        <v>888</v>
      </c>
      <c r="H9194" s="46">
        <v>1</v>
      </c>
      <c r="I9194" s="18" t="s">
        <v>8519</v>
      </c>
    </row>
    <row r="9195" spans="1:9" x14ac:dyDescent="0.35">
      <c r="A9195" s="68">
        <v>46135</v>
      </c>
      <c r="B9195" s="52" t="s">
        <v>6595</v>
      </c>
      <c r="C9195" s="30" t="str">
        <f>IFERROR(
INDEX('SETORES VARRIÇÃO'!$A:$A,MATCH($E9195,'SETORES VARRIÇÃO'!$H:$H,0)),
IFERROR(
INDEX('SETORES PRAÇA'!$A:$A,MATCH($E9195,'SETORES PRAÇA'!$H:$H,0)),
))</f>
        <v>MG</v>
      </c>
      <c r="D9195" s="30" t="str">
        <f>IFERROR(
INDEX('SETORES VARRIÇÃO'!$B:$B,MATCH($E9195,'SETORES VARRIÇÃO'!$H:$H,0)),
IFERROR(
INDEX('SETORES PRAÇA'!$B:$B,MATCH($E9195,'SETORES PRAÇA'!$H:$H,0)),
))</f>
        <v>MG10202VP0022/23</v>
      </c>
      <c r="E9195" s="30" t="str">
        <f t="shared" si="189"/>
        <v>03-0164</v>
      </c>
      <c r="F9195" s="30" t="str">
        <f>IFERROR(
INDEX('SETORES VARRIÇÃO'!$F:$F,MATCH($E9195,'SETORES VARRIÇÃO'!$H:$H,0)),
IFERROR(
INDEX('SETORES PRAÇA'!$F:$F,MATCH($E9195,'SETORES PRAÇA'!$H:$H,0)),
))</f>
        <v>Segunda/Quarta/Sexta</v>
      </c>
      <c r="G9195" s="18" t="s">
        <v>887</v>
      </c>
      <c r="H9195" s="46" t="s">
        <v>907</v>
      </c>
      <c r="I9195" s="18" t="s">
        <v>6890</v>
      </c>
    </row>
    <row r="9196" spans="1:9" x14ac:dyDescent="0.35">
      <c r="A9196" s="68">
        <v>46135</v>
      </c>
      <c r="B9196" s="52" t="s">
        <v>6596</v>
      </c>
      <c r="C9196" s="30" t="str">
        <f>IFERROR(
INDEX('SETORES VARRIÇÃO'!$A:$A,MATCH($E9196,'SETORES VARRIÇÃO'!$H:$H,0)),
IFERROR(
INDEX('SETORES PRAÇA'!$A:$A,MATCH($E9196,'SETORES PRAÇA'!$H:$H,0)),
))</f>
        <v>JT</v>
      </c>
      <c r="D9196" s="30" t="str">
        <f>IFERROR(
INDEX('SETORES VARRIÇÃO'!$B:$B,MATCH($E9196,'SETORES VARRIÇÃO'!$H:$H,0)),
IFERROR(
INDEX('SETORES PRAÇA'!$B:$B,MATCH($E9196,'SETORES PRAÇA'!$H:$H,0)),
))</f>
        <v>JT10303VP0008/09</v>
      </c>
      <c r="E9196" s="30" t="str">
        <f t="shared" si="189"/>
        <v>03-0165</v>
      </c>
      <c r="F9196" s="30" t="str">
        <f>IFERROR(
INDEX('SETORES VARRIÇÃO'!$F:$F,MATCH($E9196,'SETORES VARRIÇÃO'!$H:$H,0)),
IFERROR(
INDEX('SETORES PRAÇA'!$F:$F,MATCH($E9196,'SETORES PRAÇA'!$H:$H,0)),
))</f>
        <v>Terça/Sexta</v>
      </c>
      <c r="G9196" s="18" t="s">
        <v>887</v>
      </c>
      <c r="H9196" s="46" t="s">
        <v>1034</v>
      </c>
      <c r="I9196" s="18" t="s">
        <v>8308</v>
      </c>
    </row>
    <row r="9197" spans="1:9" x14ac:dyDescent="0.35">
      <c r="A9197" s="68">
        <v>46135</v>
      </c>
      <c r="B9197" s="52" t="s">
        <v>6597</v>
      </c>
      <c r="C9197" s="30" t="str">
        <f>IFERROR(
INDEX('SETORES VARRIÇÃO'!$A:$A,MATCH($E9197,'SETORES VARRIÇÃO'!$H:$H,0)),
IFERROR(
INDEX('SETORES PRAÇA'!$A:$A,MATCH($E9197,'SETORES PRAÇA'!$H:$H,0)),
))</f>
        <v>ST</v>
      </c>
      <c r="D9197" s="30" t="str">
        <f>IFERROR(
INDEX('SETORES VARRIÇÃO'!$B:$B,MATCH($E9197,'SETORES VARRIÇÃO'!$H:$H,0)),
IFERROR(
INDEX('SETORES PRAÇA'!$B:$B,MATCH($E9197,'SETORES PRAÇA'!$H:$H,0)),
))</f>
        <v>ST10303VJ0045</v>
      </c>
      <c r="E9197" s="30" t="str">
        <f t="shared" si="189"/>
        <v>03-0166</v>
      </c>
      <c r="F9197" s="30" t="str">
        <f>IFERROR(
INDEX('SETORES VARRIÇÃO'!$F:$F,MATCH($E9197,'SETORES VARRIÇÃO'!$H:$H,0)),
IFERROR(
INDEX('SETORES PRAÇA'!$F:$F,MATCH($E9197,'SETORES PRAÇA'!$H:$H,0)),
))</f>
        <v>Terça/Sexta</v>
      </c>
      <c r="G9197" s="18" t="s">
        <v>887</v>
      </c>
      <c r="H9197" s="46" t="s">
        <v>1034</v>
      </c>
      <c r="I9197" s="18" t="s">
        <v>6892</v>
      </c>
    </row>
    <row r="9198" spans="1:9" x14ac:dyDescent="0.35">
      <c r="A9198" s="68">
        <v>46135</v>
      </c>
      <c r="B9198" s="52" t="s">
        <v>6598</v>
      </c>
      <c r="C9198" s="30" t="str">
        <f>IFERROR(
INDEX('SETORES VARRIÇÃO'!$A:$A,MATCH($E9198,'SETORES VARRIÇÃO'!$H:$H,0)),
IFERROR(
INDEX('SETORES PRAÇA'!$A:$A,MATCH($E9198,'SETORES PRAÇA'!$H:$H,0)),
))</f>
        <v>ST</v>
      </c>
      <c r="D9198" s="30" t="str">
        <f>IFERROR(
INDEX('SETORES VARRIÇÃO'!$B:$B,MATCH($E9198,'SETORES VARRIÇÃO'!$H:$H,0)),
IFERROR(
INDEX('SETORES PRAÇA'!$B:$B,MATCH($E9198,'SETORES PRAÇA'!$H:$H,0)),
))</f>
        <v>ST10303VJ0046</v>
      </c>
      <c r="E9198" s="30" t="str">
        <f t="shared" si="189"/>
        <v>03-0167</v>
      </c>
      <c r="F9198" s="30" t="str">
        <f>IFERROR(
INDEX('SETORES VARRIÇÃO'!$F:$F,MATCH($E9198,'SETORES VARRIÇÃO'!$H:$H,0)),
IFERROR(
INDEX('SETORES PRAÇA'!$F:$F,MATCH($E9198,'SETORES PRAÇA'!$H:$H,0)),
))</f>
        <v>Terça/Sexta</v>
      </c>
      <c r="G9198" s="18" t="s">
        <v>887</v>
      </c>
      <c r="H9198" s="46" t="s">
        <v>1034</v>
      </c>
      <c r="I9198" s="18" t="s">
        <v>8110</v>
      </c>
    </row>
    <row r="9199" spans="1:9" x14ac:dyDescent="0.35">
      <c r="A9199" s="68">
        <v>46135</v>
      </c>
      <c r="B9199" s="52" t="s">
        <v>6599</v>
      </c>
      <c r="C9199" s="30" t="str">
        <f>IFERROR(
INDEX('SETORES VARRIÇÃO'!$A:$A,MATCH($E9199,'SETORES VARRIÇÃO'!$H:$H,0)),
IFERROR(
INDEX('SETORES PRAÇA'!$A:$A,MATCH($E9199,'SETORES PRAÇA'!$H:$H,0)),
))</f>
        <v>ST</v>
      </c>
      <c r="D9199" s="30" t="str">
        <f>IFERROR(
INDEX('SETORES VARRIÇÃO'!$B:$B,MATCH($E9199,'SETORES VARRIÇÃO'!$H:$H,0)),
IFERROR(
INDEX('SETORES PRAÇA'!$B:$B,MATCH($E9199,'SETORES PRAÇA'!$H:$H,0)),
))</f>
        <v>ST10302VJ0029</v>
      </c>
      <c r="E9199" s="30" t="str">
        <f t="shared" si="189"/>
        <v>03-0168</v>
      </c>
      <c r="F9199" s="30" t="str">
        <f>IFERROR(
INDEX('SETORES VARRIÇÃO'!$F:$F,MATCH($E9199,'SETORES VARRIÇÃO'!$H:$H,0)),
IFERROR(
INDEX('SETORES PRAÇA'!$F:$F,MATCH($E9199,'SETORES PRAÇA'!$H:$H,0)),
))</f>
        <v>Segunda/Quinta</v>
      </c>
      <c r="G9199" s="18" t="s">
        <v>888</v>
      </c>
      <c r="H9199" s="46">
        <v>1</v>
      </c>
      <c r="I9199" s="18" t="s">
        <v>8520</v>
      </c>
    </row>
    <row r="9200" spans="1:9" x14ac:dyDescent="0.35">
      <c r="A9200" s="68">
        <v>46135</v>
      </c>
      <c r="B9200" s="52" t="s">
        <v>6600</v>
      </c>
      <c r="C9200" s="30" t="str">
        <f>IFERROR(
INDEX('SETORES VARRIÇÃO'!$A:$A,MATCH($E9200,'SETORES VARRIÇÃO'!$H:$H,0)),
IFERROR(
INDEX('SETORES PRAÇA'!$A:$A,MATCH($E9200,'SETORES PRAÇA'!$H:$H,0)),
))</f>
        <v>ST</v>
      </c>
      <c r="D9200" s="30" t="str">
        <f>IFERROR(
INDEX('SETORES VARRIÇÃO'!$B:$B,MATCH($E9200,'SETORES VARRIÇÃO'!$H:$H,0)),
IFERROR(
INDEX('SETORES PRAÇA'!$B:$B,MATCH($E9200,'SETORES PRAÇA'!$H:$H,0)),
))</f>
        <v>ST10302VJ0030</v>
      </c>
      <c r="E9200" s="30" t="str">
        <f t="shared" si="189"/>
        <v>03-0169</v>
      </c>
      <c r="F9200" s="30" t="str">
        <f>IFERROR(
INDEX('SETORES VARRIÇÃO'!$F:$F,MATCH($E9200,'SETORES VARRIÇÃO'!$H:$H,0)),
IFERROR(
INDEX('SETORES PRAÇA'!$F:$F,MATCH($E9200,'SETORES PRAÇA'!$H:$H,0)),
))</f>
        <v>Segunda/Quinta</v>
      </c>
      <c r="G9200" s="18" t="s">
        <v>888</v>
      </c>
      <c r="H9200" s="46">
        <v>1</v>
      </c>
      <c r="I9200" s="18" t="s">
        <v>8521</v>
      </c>
    </row>
    <row r="9201" spans="1:9" x14ac:dyDescent="0.35">
      <c r="A9201" s="68">
        <v>46135</v>
      </c>
      <c r="B9201" s="52" t="s">
        <v>6601</v>
      </c>
      <c r="C9201" s="30" t="str">
        <f>IFERROR(
INDEX('SETORES VARRIÇÃO'!$A:$A,MATCH($E9201,'SETORES VARRIÇÃO'!$H:$H,0)),
IFERROR(
INDEX('SETORES PRAÇA'!$A:$A,MATCH($E9201,'SETORES PRAÇA'!$H:$H,0)),
))</f>
        <v>MG</v>
      </c>
      <c r="D9201" s="30" t="str">
        <f>IFERROR(
INDEX('SETORES VARRIÇÃO'!$B:$B,MATCH($E9201,'SETORES VARRIÇÃO'!$H:$H,0)),
IFERROR(
INDEX('SETORES PRAÇA'!$B:$B,MATCH($E9201,'SETORES PRAÇA'!$H:$H,0)),
))</f>
        <v>MG10203VJ0063</v>
      </c>
      <c r="E9201" s="30" t="str">
        <f t="shared" si="189"/>
        <v>03-0170</v>
      </c>
      <c r="F9201" s="30" t="str">
        <f>IFERROR(
INDEX('SETORES VARRIÇÃO'!$F:$F,MATCH($E9201,'SETORES VARRIÇÃO'!$H:$H,0)),
IFERROR(
INDEX('SETORES PRAÇA'!$F:$F,MATCH($E9201,'SETORES PRAÇA'!$H:$H,0)),
))</f>
        <v>Terça/Quinta/Sábado</v>
      </c>
      <c r="G9201" s="18" t="s">
        <v>888</v>
      </c>
      <c r="H9201" s="46">
        <v>1</v>
      </c>
      <c r="I9201" s="18" t="s">
        <v>8311</v>
      </c>
    </row>
    <row r="9202" spans="1:9" x14ac:dyDescent="0.35">
      <c r="A9202" s="68">
        <v>46135</v>
      </c>
      <c r="B9202" s="52" t="s">
        <v>6602</v>
      </c>
      <c r="C9202" s="30" t="str">
        <f>IFERROR(
INDEX('SETORES VARRIÇÃO'!$A:$A,MATCH($E9202,'SETORES VARRIÇÃO'!$H:$H,0)),
IFERROR(
INDEX('SETORES PRAÇA'!$A:$A,MATCH($E9202,'SETORES PRAÇA'!$H:$H,0)),
))</f>
        <v>MG</v>
      </c>
      <c r="D9202" s="30" t="str">
        <f>IFERROR(
INDEX('SETORES VARRIÇÃO'!$B:$B,MATCH($E9202,'SETORES VARRIÇÃO'!$H:$H,0)),
IFERROR(
INDEX('SETORES PRAÇA'!$B:$B,MATCH($E9202,'SETORES PRAÇA'!$H:$H,0)),
))</f>
        <v>MG10203VJ0048</v>
      </c>
      <c r="E9202" s="30" t="str">
        <f t="shared" si="189"/>
        <v>03-0171</v>
      </c>
      <c r="F9202" s="30" t="str">
        <f>IFERROR(
INDEX('SETORES VARRIÇÃO'!$F:$F,MATCH($E9202,'SETORES VARRIÇÃO'!$H:$H,0)),
IFERROR(
INDEX('SETORES PRAÇA'!$F:$F,MATCH($E9202,'SETORES PRAÇA'!$H:$H,0)),
))</f>
        <v>Terça/Quinta/Sábado</v>
      </c>
      <c r="G9202" s="18" t="s">
        <v>888</v>
      </c>
      <c r="H9202" s="46">
        <v>1</v>
      </c>
      <c r="I9202" s="18" t="s">
        <v>8522</v>
      </c>
    </row>
    <row r="9203" spans="1:9" x14ac:dyDescent="0.35">
      <c r="A9203" s="68">
        <v>46135</v>
      </c>
      <c r="B9203" s="52" t="s">
        <v>6603</v>
      </c>
      <c r="C9203" s="30" t="str">
        <f>IFERROR(
INDEX('SETORES VARRIÇÃO'!$A:$A,MATCH($E9203,'SETORES VARRIÇÃO'!$H:$H,0)),
IFERROR(
INDEX('SETORES PRAÇA'!$A:$A,MATCH($E9203,'SETORES PRAÇA'!$H:$H,0)),
))</f>
        <v>MG</v>
      </c>
      <c r="D9203" s="30" t="str">
        <f>IFERROR(
INDEX('SETORES VARRIÇÃO'!$B:$B,MATCH($E9203,'SETORES VARRIÇÃO'!$H:$H,0)),
IFERROR(
INDEX('SETORES PRAÇA'!$B:$B,MATCH($E9203,'SETORES PRAÇA'!$H:$H,0)),
))</f>
        <v>MG10203VJ0047</v>
      </c>
      <c r="E9203" s="30" t="str">
        <f t="shared" si="189"/>
        <v>03-0172</v>
      </c>
      <c r="F9203" s="30" t="str">
        <f>IFERROR(
INDEX('SETORES VARRIÇÃO'!$F:$F,MATCH($E9203,'SETORES VARRIÇÃO'!$H:$H,0)),
IFERROR(
INDEX('SETORES PRAÇA'!$F:$F,MATCH($E9203,'SETORES PRAÇA'!$H:$H,0)),
))</f>
        <v>Terça/Quinta/Sábado</v>
      </c>
      <c r="G9203" s="18" t="s">
        <v>887</v>
      </c>
      <c r="H9203" s="46" t="s">
        <v>1034</v>
      </c>
      <c r="I9203" s="18" t="s">
        <v>7937</v>
      </c>
    </row>
    <row r="9204" spans="1:9" x14ac:dyDescent="0.35">
      <c r="A9204" s="68">
        <v>46135</v>
      </c>
      <c r="B9204" s="52" t="s">
        <v>6604</v>
      </c>
      <c r="C9204" s="30" t="str">
        <f>IFERROR(
INDEX('SETORES VARRIÇÃO'!$A:$A,MATCH($E9204,'SETORES VARRIÇÃO'!$H:$H,0)),
IFERROR(
INDEX('SETORES PRAÇA'!$A:$A,MATCH($E9204,'SETORES PRAÇA'!$H:$H,0)),
))</f>
        <v>ST</v>
      </c>
      <c r="D9204" s="30" t="str">
        <f>IFERROR(
INDEX('SETORES VARRIÇÃO'!$B:$B,MATCH($E9204,'SETORES VARRIÇÃO'!$H:$H,0)),
IFERROR(
INDEX('SETORES PRAÇA'!$B:$B,MATCH($E9204,'SETORES PRAÇA'!$H:$H,0)),
))</f>
        <v>ST10302VJ0028</v>
      </c>
      <c r="E9204" s="30" t="str">
        <f t="shared" si="189"/>
        <v>03-0173</v>
      </c>
      <c r="F9204" s="30" t="str">
        <f>IFERROR(
INDEX('SETORES VARRIÇÃO'!$F:$F,MATCH($E9204,'SETORES VARRIÇÃO'!$H:$H,0)),
IFERROR(
INDEX('SETORES PRAÇA'!$F:$F,MATCH($E9204,'SETORES PRAÇA'!$H:$H,0)),
))</f>
        <v>Segunda/Quinta</v>
      </c>
      <c r="G9204" s="18" t="s">
        <v>888</v>
      </c>
      <c r="H9204" s="46">
        <v>1</v>
      </c>
      <c r="I9204" s="18" t="s">
        <v>8313</v>
      </c>
    </row>
    <row r="9205" spans="1:9" x14ac:dyDescent="0.35">
      <c r="A9205" s="68">
        <v>46135</v>
      </c>
      <c r="B9205" s="52" t="s">
        <v>6605</v>
      </c>
      <c r="C9205" s="30" t="str">
        <f>IFERROR(
INDEX('SETORES VARRIÇÃO'!$A:$A,MATCH($E9205,'SETORES VARRIÇÃO'!$H:$H,0)),
IFERROR(
INDEX('SETORES PRAÇA'!$A:$A,MATCH($E9205,'SETORES PRAÇA'!$H:$H,0)),
))</f>
        <v>ST</v>
      </c>
      <c r="D9205" s="30" t="str">
        <f>IFERROR(
INDEX('SETORES VARRIÇÃO'!$B:$B,MATCH($E9205,'SETORES VARRIÇÃO'!$H:$H,0)),
IFERROR(
INDEX('SETORES PRAÇA'!$B:$B,MATCH($E9205,'SETORES PRAÇA'!$H:$H,0)),
))</f>
        <v>ST10202VJ0072</v>
      </c>
      <c r="E9205" s="30" t="str">
        <f t="shared" si="189"/>
        <v>03-0174</v>
      </c>
      <c r="F9205" s="30" t="str">
        <f>IFERROR(
INDEX('SETORES VARRIÇÃO'!$F:$F,MATCH($E9205,'SETORES VARRIÇÃO'!$H:$H,0)),
IFERROR(
INDEX('SETORES PRAÇA'!$F:$F,MATCH($E9205,'SETORES PRAÇA'!$H:$H,0)),
))</f>
        <v>Segunda/Quarta/Sexta</v>
      </c>
      <c r="G9205" s="18" t="s">
        <v>888</v>
      </c>
      <c r="H9205" s="46">
        <v>1</v>
      </c>
      <c r="I9205" s="18" t="s">
        <v>8523</v>
      </c>
    </row>
    <row r="9206" spans="1:9" x14ac:dyDescent="0.35">
      <c r="A9206" s="68">
        <v>46135</v>
      </c>
      <c r="B9206" s="52" t="s">
        <v>6606</v>
      </c>
      <c r="C9206" s="30" t="str">
        <f>IFERROR(
INDEX('SETORES VARRIÇÃO'!$A:$A,MATCH($E9206,'SETORES VARRIÇÃO'!$H:$H,0)),
IFERROR(
INDEX('SETORES PRAÇA'!$A:$A,MATCH($E9206,'SETORES PRAÇA'!$H:$H,0)),
))</f>
        <v>ST</v>
      </c>
      <c r="D9206" s="30" t="str">
        <f>IFERROR(
INDEX('SETORES VARRIÇÃO'!$B:$B,MATCH($E9206,'SETORES VARRIÇÃO'!$H:$H,0)),
IFERROR(
INDEX('SETORES PRAÇA'!$B:$B,MATCH($E9206,'SETORES PRAÇA'!$H:$H,0)),
))</f>
        <v>ST10202VJ0071</v>
      </c>
      <c r="E9206" s="30" t="str">
        <f t="shared" si="189"/>
        <v>03-0175</v>
      </c>
      <c r="F9206" s="30" t="str">
        <f>IFERROR(
INDEX('SETORES VARRIÇÃO'!$F:$F,MATCH($E9206,'SETORES VARRIÇÃO'!$H:$H,0)),
IFERROR(
INDEX('SETORES PRAÇA'!$F:$F,MATCH($E9206,'SETORES PRAÇA'!$H:$H,0)),
))</f>
        <v>Segunda/Quarta/Sexta</v>
      </c>
      <c r="G9206" s="18" t="s">
        <v>888</v>
      </c>
      <c r="H9206" s="46">
        <v>1</v>
      </c>
      <c r="I9206" s="18" t="s">
        <v>8315</v>
      </c>
    </row>
    <row r="9207" spans="1:9" x14ac:dyDescent="0.35">
      <c r="A9207" s="68">
        <v>46135</v>
      </c>
      <c r="B9207" s="52" t="s">
        <v>6607</v>
      </c>
      <c r="C9207" s="30" t="str">
        <f>IFERROR(
INDEX('SETORES VARRIÇÃO'!$A:$A,MATCH($E9207,'SETORES VARRIÇÃO'!$H:$H,0)),
IFERROR(
INDEX('SETORES PRAÇA'!$A:$A,MATCH($E9207,'SETORES PRAÇA'!$H:$H,0)),
))</f>
        <v>ST</v>
      </c>
      <c r="D9207" s="30" t="str">
        <f>IFERROR(
INDEX('SETORES VARRIÇÃO'!$B:$B,MATCH($E9207,'SETORES VARRIÇÃO'!$H:$H,0)),
IFERROR(
INDEX('SETORES PRAÇA'!$B:$B,MATCH($E9207,'SETORES PRAÇA'!$H:$H,0)),
))</f>
        <v>ST10202VJ0070</v>
      </c>
      <c r="E9207" s="30" t="str">
        <f t="shared" si="189"/>
        <v>03-0176</v>
      </c>
      <c r="F9207" s="30" t="str">
        <f>IFERROR(
INDEX('SETORES VARRIÇÃO'!$F:$F,MATCH($E9207,'SETORES VARRIÇÃO'!$H:$H,0)),
IFERROR(
INDEX('SETORES PRAÇA'!$F:$F,MATCH($E9207,'SETORES PRAÇA'!$H:$H,0)),
))</f>
        <v>Segunda/Quarta/Sexta</v>
      </c>
      <c r="G9207" s="18" t="s">
        <v>888</v>
      </c>
      <c r="H9207" s="46">
        <v>1</v>
      </c>
      <c r="I9207" s="18" t="s">
        <v>8524</v>
      </c>
    </row>
    <row r="9208" spans="1:9" x14ac:dyDescent="0.35">
      <c r="A9208" s="68">
        <v>46135</v>
      </c>
      <c r="B9208" s="52" t="s">
        <v>6608</v>
      </c>
      <c r="C9208" s="30" t="str">
        <f>IFERROR(
INDEX('SETORES VARRIÇÃO'!$A:$A,MATCH($E9208,'SETORES VARRIÇÃO'!$H:$H,0)),
IFERROR(
INDEX('SETORES PRAÇA'!$A:$A,MATCH($E9208,'SETORES PRAÇA'!$H:$H,0)),
))</f>
        <v>ST</v>
      </c>
      <c r="D9208" s="30" t="str">
        <f>IFERROR(
INDEX('SETORES VARRIÇÃO'!$B:$B,MATCH($E9208,'SETORES VARRIÇÃO'!$H:$H,0)),
IFERROR(
INDEX('SETORES PRAÇA'!$B:$B,MATCH($E9208,'SETORES PRAÇA'!$H:$H,0)),
))</f>
        <v>ST10202VJ0069</v>
      </c>
      <c r="E9208" s="30" t="str">
        <f t="shared" si="189"/>
        <v>03-0177</v>
      </c>
      <c r="F9208" s="30" t="str">
        <f>IFERROR(
INDEX('SETORES VARRIÇÃO'!$F:$F,MATCH($E9208,'SETORES VARRIÇÃO'!$H:$H,0)),
IFERROR(
INDEX('SETORES PRAÇA'!$F:$F,MATCH($E9208,'SETORES PRAÇA'!$H:$H,0)),
))</f>
        <v>Segunda/Quarta/Sexta</v>
      </c>
      <c r="G9208" s="18" t="s">
        <v>887</v>
      </c>
      <c r="H9208" s="46" t="s">
        <v>1034</v>
      </c>
      <c r="I9208" s="18" t="s">
        <v>8317</v>
      </c>
    </row>
    <row r="9209" spans="1:9" x14ac:dyDescent="0.35">
      <c r="A9209" s="68">
        <v>46135</v>
      </c>
      <c r="B9209" s="52" t="s">
        <v>6609</v>
      </c>
      <c r="C9209" s="30" t="str">
        <f>IFERROR(
INDEX('SETORES VARRIÇÃO'!$A:$A,MATCH($E9209,'SETORES VARRIÇÃO'!$H:$H,0)),
IFERROR(
INDEX('SETORES PRAÇA'!$A:$A,MATCH($E9209,'SETORES PRAÇA'!$H:$H,0)),
))</f>
        <v>MG</v>
      </c>
      <c r="D9209" s="30" t="str">
        <f>IFERROR(
INDEX('SETORES VARRIÇÃO'!$B:$B,MATCH($E9209,'SETORES VARRIÇÃO'!$H:$H,0)),
IFERROR(
INDEX('SETORES PRAÇA'!$B:$B,MATCH($E9209,'SETORES PRAÇA'!$H:$H,0)),
))</f>
        <v>MG10202VJ0036</v>
      </c>
      <c r="E9209" s="30" t="str">
        <f t="shared" si="189"/>
        <v>03-0178</v>
      </c>
      <c r="F9209" s="30" t="str">
        <f>IFERROR(
INDEX('SETORES VARRIÇÃO'!$F:$F,MATCH($E9209,'SETORES VARRIÇÃO'!$H:$H,0)),
IFERROR(
INDEX('SETORES PRAÇA'!$F:$F,MATCH($E9209,'SETORES PRAÇA'!$H:$H,0)),
))</f>
        <v>Segunda/Quarta/Sexta</v>
      </c>
      <c r="G9209" s="18" t="s">
        <v>888</v>
      </c>
      <c r="H9209" s="46">
        <v>1</v>
      </c>
      <c r="I9209" s="18" t="s">
        <v>8318</v>
      </c>
    </row>
    <row r="9210" spans="1:9" x14ac:dyDescent="0.35">
      <c r="A9210" s="68">
        <v>46135</v>
      </c>
      <c r="B9210" s="52" t="s">
        <v>6610</v>
      </c>
      <c r="C9210" s="30" t="str">
        <f>IFERROR(
INDEX('SETORES VARRIÇÃO'!$A:$A,MATCH($E9210,'SETORES VARRIÇÃO'!$H:$H,0)),
IFERROR(
INDEX('SETORES PRAÇA'!$A:$A,MATCH($E9210,'SETORES PRAÇA'!$H:$H,0)),
))</f>
        <v>MG</v>
      </c>
      <c r="D9210" s="30" t="str">
        <f>IFERROR(
INDEX('SETORES VARRIÇÃO'!$B:$B,MATCH($E9210,'SETORES VARRIÇÃO'!$H:$H,0)),
IFERROR(
INDEX('SETORES PRAÇA'!$B:$B,MATCH($E9210,'SETORES PRAÇA'!$H:$H,0)),
))</f>
        <v>MG10202VJ0026</v>
      </c>
      <c r="E9210" s="30" t="str">
        <f t="shared" si="189"/>
        <v>03-0179</v>
      </c>
      <c r="F9210" s="30" t="str">
        <f>IFERROR(
INDEX('SETORES VARRIÇÃO'!$F:$F,MATCH($E9210,'SETORES VARRIÇÃO'!$H:$H,0)),
IFERROR(
INDEX('SETORES PRAÇA'!$F:$F,MATCH($E9210,'SETORES PRAÇA'!$H:$H,0)),
))</f>
        <v>Segunda/Quarta/Sexta</v>
      </c>
      <c r="G9210" s="18" t="s">
        <v>888</v>
      </c>
      <c r="H9210" s="46">
        <v>1</v>
      </c>
      <c r="I9210" s="18" t="s">
        <v>8319</v>
      </c>
    </row>
    <row r="9211" spans="1:9" x14ac:dyDescent="0.35">
      <c r="A9211" s="68">
        <v>46135</v>
      </c>
      <c r="B9211" s="52" t="s">
        <v>6611</v>
      </c>
      <c r="C9211" s="30" t="str">
        <f>IFERROR(
INDEX('SETORES VARRIÇÃO'!$A:$A,MATCH($E9211,'SETORES VARRIÇÃO'!$H:$H,0)),
IFERROR(
INDEX('SETORES PRAÇA'!$A:$A,MATCH($E9211,'SETORES PRAÇA'!$H:$H,0)),
))</f>
        <v>MG</v>
      </c>
      <c r="D9211" s="30" t="str">
        <f>IFERROR(
INDEX('SETORES VARRIÇÃO'!$B:$B,MATCH($E9211,'SETORES VARRIÇÃO'!$H:$H,0)),
IFERROR(
INDEX('SETORES PRAÇA'!$B:$B,MATCH($E9211,'SETORES PRAÇA'!$H:$H,0)),
))</f>
        <v>MG10202VJ0037</v>
      </c>
      <c r="E9211" s="30" t="str">
        <f t="shared" si="189"/>
        <v>03-0180</v>
      </c>
      <c r="F9211" s="30" t="str">
        <f>IFERROR(
INDEX('SETORES VARRIÇÃO'!$F:$F,MATCH($E9211,'SETORES VARRIÇÃO'!$H:$H,0)),
IFERROR(
INDEX('SETORES PRAÇA'!$F:$F,MATCH($E9211,'SETORES PRAÇA'!$H:$H,0)),
))</f>
        <v>Segunda/Quarta/Sexta</v>
      </c>
      <c r="G9211" s="18" t="s">
        <v>888</v>
      </c>
      <c r="H9211" s="46">
        <v>1</v>
      </c>
      <c r="I9211" s="18" t="s">
        <v>8525</v>
      </c>
    </row>
    <row r="9212" spans="1:9" x14ac:dyDescent="0.35">
      <c r="A9212" s="68">
        <v>46135</v>
      </c>
      <c r="B9212" s="52" t="s">
        <v>6612</v>
      </c>
      <c r="C9212" s="30" t="str">
        <f>IFERROR(
INDEX('SETORES VARRIÇÃO'!$A:$A,MATCH($E9212,'SETORES VARRIÇÃO'!$H:$H,0)),
IFERROR(
INDEX('SETORES PRAÇA'!$A:$A,MATCH($E9212,'SETORES PRAÇA'!$H:$H,0)),
))</f>
        <v>MG</v>
      </c>
      <c r="D9212" s="30" t="str">
        <f>IFERROR(
INDEX('SETORES VARRIÇÃO'!$B:$B,MATCH($E9212,'SETORES VARRIÇÃO'!$H:$H,0)),
IFERROR(
INDEX('SETORES PRAÇA'!$B:$B,MATCH($E9212,'SETORES PRAÇA'!$H:$H,0)),
))</f>
        <v>MG10202VJ0025</v>
      </c>
      <c r="E9212" s="30" t="str">
        <f t="shared" si="189"/>
        <v>03-0181</v>
      </c>
      <c r="F9212" s="30" t="str">
        <f>IFERROR(
INDEX('SETORES VARRIÇÃO'!$F:$F,MATCH($E9212,'SETORES VARRIÇÃO'!$H:$H,0)),
IFERROR(
INDEX('SETORES PRAÇA'!$F:$F,MATCH($E9212,'SETORES PRAÇA'!$H:$H,0)),
))</f>
        <v>Segunda/Quarta/Sexta</v>
      </c>
      <c r="G9212" s="18" t="s">
        <v>888</v>
      </c>
      <c r="H9212" s="46">
        <v>1</v>
      </c>
      <c r="I9212" s="18" t="s">
        <v>8526</v>
      </c>
    </row>
    <row r="9213" spans="1:9" x14ac:dyDescent="0.35">
      <c r="A9213" s="68">
        <v>46135</v>
      </c>
      <c r="B9213" s="52" t="s">
        <v>6613</v>
      </c>
      <c r="C9213" s="30" t="str">
        <f>IFERROR(
INDEX('SETORES VARRIÇÃO'!$A:$A,MATCH($E9213,'SETORES VARRIÇÃO'!$H:$H,0)),
IFERROR(
INDEX('SETORES PRAÇA'!$A:$A,MATCH($E9213,'SETORES PRAÇA'!$H:$H,0)),
))</f>
        <v>MG</v>
      </c>
      <c r="D9213" s="30" t="str">
        <f>IFERROR(
INDEX('SETORES VARRIÇÃO'!$B:$B,MATCH($E9213,'SETORES VARRIÇÃO'!$H:$H,0)),
IFERROR(
INDEX('SETORES PRAÇA'!$B:$B,MATCH($E9213,'SETORES PRAÇA'!$H:$H,0)),
))</f>
        <v>MG10101VL0001</v>
      </c>
      <c r="E9213" s="30" t="str">
        <f t="shared" si="189"/>
        <v>03-0182</v>
      </c>
      <c r="F9213" s="30" t="str">
        <f>IFERROR(
INDEX('SETORES VARRIÇÃO'!$F:$F,MATCH($E9213,'SETORES VARRIÇÃO'!$H:$H,0)),
IFERROR(
INDEX('SETORES PRAÇA'!$F:$F,MATCH($E9213,'SETORES PRAÇA'!$H:$H,0)),
))</f>
        <v>Segunda a Domingo</v>
      </c>
      <c r="G9213" s="18" t="s">
        <v>888</v>
      </c>
      <c r="H9213" s="46">
        <v>1</v>
      </c>
      <c r="I9213" s="18" t="s">
        <v>8527</v>
      </c>
    </row>
    <row r="9214" spans="1:9" x14ac:dyDescent="0.35">
      <c r="A9214" s="68">
        <v>46135</v>
      </c>
      <c r="B9214" s="52" t="s">
        <v>6614</v>
      </c>
      <c r="C9214" s="30" t="str">
        <f>IFERROR(
INDEX('SETORES VARRIÇÃO'!$A:$A,MATCH($E9214,'SETORES VARRIÇÃO'!$H:$H,0)),
IFERROR(
INDEX('SETORES PRAÇA'!$A:$A,MATCH($E9214,'SETORES PRAÇA'!$H:$H,0)),
))</f>
        <v>MG</v>
      </c>
      <c r="D9214" s="30" t="str">
        <f>IFERROR(
INDEX('SETORES VARRIÇÃO'!$B:$B,MATCH($E9214,'SETORES VARRIÇÃO'!$H:$H,0)),
IFERROR(
INDEX('SETORES PRAÇA'!$B:$B,MATCH($E9214,'SETORES PRAÇA'!$H:$H,0)),
))</f>
        <v>MG10203VJ0050</v>
      </c>
      <c r="E9214" s="30" t="str">
        <f t="shared" si="189"/>
        <v>03-0183</v>
      </c>
      <c r="F9214" s="30" t="str">
        <f>IFERROR(
INDEX('SETORES VARRIÇÃO'!$F:$F,MATCH($E9214,'SETORES VARRIÇÃO'!$H:$H,0)),
IFERROR(
INDEX('SETORES PRAÇA'!$F:$F,MATCH($E9214,'SETORES PRAÇA'!$H:$H,0)),
))</f>
        <v>Terça/Quinta/Sábado</v>
      </c>
      <c r="G9214" s="18" t="s">
        <v>888</v>
      </c>
      <c r="H9214" s="46">
        <v>1</v>
      </c>
      <c r="I9214" s="18" t="s">
        <v>8323</v>
      </c>
    </row>
    <row r="9215" spans="1:9" x14ac:dyDescent="0.35">
      <c r="A9215" s="68">
        <v>46135</v>
      </c>
      <c r="B9215" s="52" t="s">
        <v>6615</v>
      </c>
      <c r="C9215" s="30" t="str">
        <f>IFERROR(
INDEX('SETORES VARRIÇÃO'!$A:$A,MATCH($E9215,'SETORES VARRIÇÃO'!$H:$H,0)),
IFERROR(
INDEX('SETORES PRAÇA'!$A:$A,MATCH($E9215,'SETORES PRAÇA'!$H:$H,0)),
))</f>
        <v>MG</v>
      </c>
      <c r="D9215" s="30" t="str">
        <f>IFERROR(
INDEX('SETORES VARRIÇÃO'!$B:$B,MATCH($E9215,'SETORES VARRIÇÃO'!$H:$H,0)),
IFERROR(
INDEX('SETORES PRAÇA'!$B:$B,MATCH($E9215,'SETORES PRAÇA'!$H:$H,0)),
))</f>
        <v>MG10203VJ0057</v>
      </c>
      <c r="E9215" s="30" t="str">
        <f t="shared" si="189"/>
        <v>03-0184</v>
      </c>
      <c r="F9215" s="30" t="str">
        <f>IFERROR(
INDEX('SETORES VARRIÇÃO'!$F:$F,MATCH($E9215,'SETORES VARRIÇÃO'!$H:$H,0)),
IFERROR(
INDEX('SETORES PRAÇA'!$F:$F,MATCH($E9215,'SETORES PRAÇA'!$H:$H,0)),
))</f>
        <v>Terça/Quinta/Sábado</v>
      </c>
      <c r="G9215" s="18" t="s">
        <v>887</v>
      </c>
      <c r="H9215" s="46" t="s">
        <v>1034</v>
      </c>
      <c r="I9215" s="18" t="s">
        <v>8324</v>
      </c>
    </row>
    <row r="9216" spans="1:9" x14ac:dyDescent="0.35">
      <c r="A9216" s="68">
        <v>46135</v>
      </c>
      <c r="B9216" s="52" t="s">
        <v>6616</v>
      </c>
      <c r="C9216" s="30" t="str">
        <f>IFERROR(
INDEX('SETORES VARRIÇÃO'!$A:$A,MATCH($E9216,'SETORES VARRIÇÃO'!$H:$H,0)),
IFERROR(
INDEX('SETORES PRAÇA'!$A:$A,MATCH($E9216,'SETORES PRAÇA'!$H:$H,0)),
))</f>
        <v>ST</v>
      </c>
      <c r="D9216" s="30" t="str">
        <f>IFERROR(
INDEX('SETORES VARRIÇÃO'!$B:$B,MATCH($E9216,'SETORES VARRIÇÃO'!$H:$H,0)),
IFERROR(
INDEX('SETORES PRAÇA'!$B:$B,MATCH($E9216,'SETORES PRAÇA'!$H:$H,0)),
))</f>
        <v>ST10303VJ0052</v>
      </c>
      <c r="E9216" s="30" t="str">
        <f t="shared" si="189"/>
        <v>03-0185</v>
      </c>
      <c r="F9216" s="30" t="str">
        <f>IFERROR(
INDEX('SETORES VARRIÇÃO'!$F:$F,MATCH($E9216,'SETORES VARRIÇÃO'!$H:$H,0)),
IFERROR(
INDEX('SETORES PRAÇA'!$F:$F,MATCH($E9216,'SETORES PRAÇA'!$H:$H,0)),
))</f>
        <v>Terça/Sexta</v>
      </c>
      <c r="G9216" s="18" t="s">
        <v>888</v>
      </c>
      <c r="H9216" s="46">
        <v>1</v>
      </c>
      <c r="I9216" s="18" t="s">
        <v>8325</v>
      </c>
    </row>
    <row r="9217" spans="1:9" x14ac:dyDescent="0.35">
      <c r="A9217" s="68">
        <v>46135</v>
      </c>
      <c r="B9217" s="52" t="s">
        <v>6617</v>
      </c>
      <c r="C9217" s="30" t="str">
        <f>IFERROR(
INDEX('SETORES VARRIÇÃO'!$A:$A,MATCH($E9217,'SETORES VARRIÇÃO'!$H:$H,0)),
IFERROR(
INDEX('SETORES PRAÇA'!$A:$A,MATCH($E9217,'SETORES PRAÇA'!$H:$H,0)),
))</f>
        <v>ST</v>
      </c>
      <c r="D9217" s="30" t="str">
        <f>IFERROR(
INDEX('SETORES VARRIÇÃO'!$B:$B,MATCH($E9217,'SETORES VARRIÇÃO'!$H:$H,0)),
IFERROR(
INDEX('SETORES PRAÇA'!$B:$B,MATCH($E9217,'SETORES PRAÇA'!$H:$H,0)),
))</f>
        <v>ST10304VJ0068</v>
      </c>
      <c r="E9217" s="30" t="str">
        <f t="shared" si="189"/>
        <v>03-0186</v>
      </c>
      <c r="F9217" s="30" t="str">
        <f>IFERROR(
INDEX('SETORES VARRIÇÃO'!$F:$F,MATCH($E9217,'SETORES VARRIÇÃO'!$H:$H,0)),
IFERROR(
INDEX('SETORES PRAÇA'!$F:$F,MATCH($E9217,'SETORES PRAÇA'!$H:$H,0)),
))</f>
        <v>Quarta/Sábado</v>
      </c>
      <c r="G9217" s="18" t="s">
        <v>888</v>
      </c>
      <c r="H9217" s="46">
        <v>1</v>
      </c>
      <c r="I9217" s="18" t="s">
        <v>8326</v>
      </c>
    </row>
    <row r="9218" spans="1:9" x14ac:dyDescent="0.35">
      <c r="A9218" s="68">
        <v>46135</v>
      </c>
      <c r="B9218" s="52" t="s">
        <v>6618</v>
      </c>
      <c r="C9218" s="30" t="str">
        <f>IFERROR(
INDEX('SETORES VARRIÇÃO'!$A:$A,MATCH($E9218,'SETORES VARRIÇÃO'!$H:$H,0)),
IFERROR(
INDEX('SETORES PRAÇA'!$A:$A,MATCH($E9218,'SETORES PRAÇA'!$H:$H,0)),
))</f>
        <v>ST</v>
      </c>
      <c r="D9218" s="30" t="str">
        <f>IFERROR(
INDEX('SETORES VARRIÇÃO'!$B:$B,MATCH($E9218,'SETORES VARRIÇÃO'!$H:$H,0)),
IFERROR(
INDEX('SETORES PRAÇA'!$B:$B,MATCH($E9218,'SETORES PRAÇA'!$H:$H,0)),
))</f>
        <v>ST10303VJ0053</v>
      </c>
      <c r="E9218" s="30" t="str">
        <f t="shared" si="189"/>
        <v>03-0187</v>
      </c>
      <c r="F9218" s="30" t="str">
        <f>IFERROR(
INDEX('SETORES VARRIÇÃO'!$F:$F,MATCH($E9218,'SETORES VARRIÇÃO'!$H:$H,0)),
IFERROR(
INDEX('SETORES PRAÇA'!$F:$F,MATCH($E9218,'SETORES PRAÇA'!$H:$H,0)),
))</f>
        <v>Terça/Sexta</v>
      </c>
      <c r="G9218" s="18" t="s">
        <v>887</v>
      </c>
      <c r="H9218" s="46" t="s">
        <v>1034</v>
      </c>
      <c r="I9218" s="18" t="s">
        <v>7559</v>
      </c>
    </row>
    <row r="9219" spans="1:9" x14ac:dyDescent="0.35">
      <c r="A9219" s="68">
        <v>46135</v>
      </c>
      <c r="B9219" s="52" t="s">
        <v>6619</v>
      </c>
      <c r="C9219" s="30" t="str">
        <f>IFERROR(
INDEX('SETORES VARRIÇÃO'!$A:$A,MATCH($E9219,'SETORES VARRIÇÃO'!$H:$H,0)),
IFERROR(
INDEX('SETORES PRAÇA'!$A:$A,MATCH($E9219,'SETORES PRAÇA'!$H:$H,0)),
))</f>
        <v>MG</v>
      </c>
      <c r="D9219" s="30" t="str">
        <f>IFERROR(
INDEX('SETORES VARRIÇÃO'!$B:$B,MATCH($E9219,'SETORES VARRIÇÃO'!$H:$H,0)),
IFERROR(
INDEX('SETORES PRAÇA'!$B:$B,MATCH($E9219,'SETORES PRAÇA'!$H:$H,0)),
))</f>
        <v>MG10203VJ0052</v>
      </c>
      <c r="E9219" s="30" t="str">
        <f t="shared" si="189"/>
        <v>03-0188</v>
      </c>
      <c r="F9219" s="30" t="str">
        <f>IFERROR(
INDEX('SETORES VARRIÇÃO'!$F:$F,MATCH($E9219,'SETORES VARRIÇÃO'!$H:$H,0)),
IFERROR(
INDEX('SETORES PRAÇA'!$F:$F,MATCH($E9219,'SETORES PRAÇA'!$H:$H,0)),
))</f>
        <v>Terça/Quinta/Sábado</v>
      </c>
      <c r="G9219" s="18" t="s">
        <v>888</v>
      </c>
      <c r="H9219" s="46">
        <v>1</v>
      </c>
      <c r="I9219" s="18" t="s">
        <v>8528</v>
      </c>
    </row>
    <row r="9220" spans="1:9" x14ac:dyDescent="0.35">
      <c r="A9220" s="68">
        <v>46135</v>
      </c>
      <c r="B9220" s="52" t="s">
        <v>6620</v>
      </c>
      <c r="C9220" s="30" t="str">
        <f>IFERROR(
INDEX('SETORES VARRIÇÃO'!$A:$A,MATCH($E9220,'SETORES VARRIÇÃO'!$H:$H,0)),
IFERROR(
INDEX('SETORES PRAÇA'!$A:$A,MATCH($E9220,'SETORES PRAÇA'!$H:$H,0)),
))</f>
        <v>ST</v>
      </c>
      <c r="D9220" s="30" t="str">
        <f>IFERROR(
INDEX('SETORES VARRIÇÃO'!$B:$B,MATCH($E9220,'SETORES VARRIÇÃO'!$H:$H,0)),
IFERROR(
INDEX('SETORES PRAÇA'!$B:$B,MATCH($E9220,'SETORES PRAÇA'!$H:$H,0)),
))</f>
        <v>ST10304VJ0061</v>
      </c>
      <c r="E9220" s="30" t="str">
        <f t="shared" si="189"/>
        <v>03-0189</v>
      </c>
      <c r="F9220" s="30" t="str">
        <f>IFERROR(
INDEX('SETORES VARRIÇÃO'!$F:$F,MATCH($E9220,'SETORES VARRIÇÃO'!$H:$H,0)),
IFERROR(
INDEX('SETORES PRAÇA'!$F:$F,MATCH($E9220,'SETORES PRAÇA'!$H:$H,0)),
))</f>
        <v>Quarta/Sábado</v>
      </c>
      <c r="G9220" s="18" t="s">
        <v>888</v>
      </c>
      <c r="H9220" s="46">
        <v>1</v>
      </c>
      <c r="I9220" s="18" t="s">
        <v>8328</v>
      </c>
    </row>
    <row r="9221" spans="1:9" x14ac:dyDescent="0.35">
      <c r="A9221" s="68">
        <v>46135</v>
      </c>
      <c r="B9221" s="52" t="s">
        <v>6621</v>
      </c>
      <c r="C9221" s="30" t="str">
        <f>IFERROR(
INDEX('SETORES VARRIÇÃO'!$A:$A,MATCH($E9221,'SETORES VARRIÇÃO'!$H:$H,0)),
IFERROR(
INDEX('SETORES PRAÇA'!$A:$A,MATCH($E9221,'SETORES PRAÇA'!$H:$H,0)),
))</f>
        <v>MG</v>
      </c>
      <c r="D9221" s="30" t="str">
        <f>IFERROR(
INDEX('SETORES VARRIÇÃO'!$B:$B,MATCH($E9221,'SETORES VARRIÇÃO'!$H:$H,0)),
IFERROR(
INDEX('SETORES PRAÇA'!$B:$B,MATCH($E9221,'SETORES PRAÇA'!$H:$H,0)),
))</f>
        <v>MG10203VJ0069</v>
      </c>
      <c r="E9221" s="30" t="str">
        <f t="shared" si="189"/>
        <v>03-0190</v>
      </c>
      <c r="F9221" s="30" t="str">
        <f>IFERROR(
INDEX('SETORES VARRIÇÃO'!$F:$F,MATCH($E9221,'SETORES VARRIÇÃO'!$H:$H,0)),
IFERROR(
INDEX('SETORES PRAÇA'!$F:$F,MATCH($E9221,'SETORES PRAÇA'!$H:$H,0)),
))</f>
        <v>Terça/Quinta/Sábado</v>
      </c>
      <c r="G9221" s="18" t="s">
        <v>887</v>
      </c>
      <c r="H9221" s="46" t="s">
        <v>1034</v>
      </c>
      <c r="I9221" s="18" t="s">
        <v>8329</v>
      </c>
    </row>
    <row r="9222" spans="1:9" x14ac:dyDescent="0.35">
      <c r="A9222" s="68">
        <v>46135</v>
      </c>
      <c r="B9222" s="52" t="s">
        <v>6622</v>
      </c>
      <c r="C9222" s="30" t="str">
        <f>IFERROR(
INDEX('SETORES VARRIÇÃO'!$A:$A,MATCH($E9222,'SETORES VARRIÇÃO'!$H:$H,0)),
IFERROR(
INDEX('SETORES PRAÇA'!$A:$A,MATCH($E9222,'SETORES PRAÇA'!$H:$H,0)),
))</f>
        <v>MG</v>
      </c>
      <c r="D9222" s="30" t="str">
        <f>IFERROR(
INDEX('SETORES VARRIÇÃO'!$B:$B,MATCH($E9222,'SETORES VARRIÇÃO'!$H:$H,0)),
IFERROR(
INDEX('SETORES PRAÇA'!$B:$B,MATCH($E9222,'SETORES PRAÇA'!$H:$H,0)),
))</f>
        <v>MG10203VJ0059</v>
      </c>
      <c r="E9222" s="30" t="str">
        <f t="shared" si="189"/>
        <v>03-0191</v>
      </c>
      <c r="F9222" s="30" t="str">
        <f>IFERROR(
INDEX('SETORES VARRIÇÃO'!$F:$F,MATCH($E9222,'SETORES VARRIÇÃO'!$H:$H,0)),
IFERROR(
INDEX('SETORES PRAÇA'!$F:$F,MATCH($E9222,'SETORES PRAÇA'!$H:$H,0)),
))</f>
        <v>Terça/Quinta/Sábado</v>
      </c>
      <c r="G9222" s="18" t="s">
        <v>888</v>
      </c>
      <c r="H9222" s="46">
        <v>1</v>
      </c>
      <c r="I9222" s="18" t="s">
        <v>8529</v>
      </c>
    </row>
    <row r="9223" spans="1:9" x14ac:dyDescent="0.35">
      <c r="A9223" s="68">
        <v>46135</v>
      </c>
      <c r="B9223" s="52" t="s">
        <v>6623</v>
      </c>
      <c r="C9223" s="30" t="str">
        <f>IFERROR(
INDEX('SETORES VARRIÇÃO'!$A:$A,MATCH($E9223,'SETORES VARRIÇÃO'!$H:$H,0)),
IFERROR(
INDEX('SETORES PRAÇA'!$A:$A,MATCH($E9223,'SETORES PRAÇA'!$H:$H,0)),
))</f>
        <v>ST</v>
      </c>
      <c r="D9223" s="30" t="str">
        <f>IFERROR(
INDEX('SETORES VARRIÇÃO'!$B:$B,MATCH($E9223,'SETORES VARRIÇÃO'!$H:$H,0)),
IFERROR(
INDEX('SETORES PRAÇA'!$B:$B,MATCH($E9223,'SETORES PRAÇA'!$H:$H,0)),
))</f>
        <v>ST10302VJ0032</v>
      </c>
      <c r="E9223" s="30" t="str">
        <f t="shared" si="189"/>
        <v>03-0192</v>
      </c>
      <c r="F9223" s="30" t="str">
        <f>IFERROR(
INDEX('SETORES VARRIÇÃO'!$F:$F,MATCH($E9223,'SETORES VARRIÇÃO'!$H:$H,0)),
IFERROR(
INDEX('SETORES PRAÇA'!$F:$F,MATCH($E9223,'SETORES PRAÇA'!$H:$H,0)),
))</f>
        <v>Segunda/Quinta</v>
      </c>
      <c r="G9223" s="18" t="s">
        <v>888</v>
      </c>
      <c r="H9223" s="46">
        <v>1</v>
      </c>
      <c r="I9223" s="18" t="s">
        <v>8530</v>
      </c>
    </row>
    <row r="9224" spans="1:9" x14ac:dyDescent="0.35">
      <c r="A9224" s="68">
        <v>46135</v>
      </c>
      <c r="B9224" s="52" t="s">
        <v>6624</v>
      </c>
      <c r="C9224" s="30" t="str">
        <f>IFERROR(
INDEX('SETORES VARRIÇÃO'!$A:$A,MATCH($E9224,'SETORES VARRIÇÃO'!$H:$H,0)),
IFERROR(
INDEX('SETORES PRAÇA'!$A:$A,MATCH($E9224,'SETORES PRAÇA'!$H:$H,0)),
))</f>
        <v>ST</v>
      </c>
      <c r="D9224" s="30" t="str">
        <f>IFERROR(
INDEX('SETORES VARRIÇÃO'!$B:$B,MATCH($E9224,'SETORES VARRIÇÃO'!$H:$H,0)),
IFERROR(
INDEX('SETORES PRAÇA'!$B:$B,MATCH($E9224,'SETORES PRAÇA'!$H:$H,0)),
))</f>
        <v>ST10101VJ0011</v>
      </c>
      <c r="E9224" s="30" t="str">
        <f t="shared" ref="E9224:E9287" si="190">SUBSTITUTE(B9224,"SMSUB-LUTOCAR-","")</f>
        <v>03-0193</v>
      </c>
      <c r="F9224" s="30" t="str">
        <f>IFERROR(
INDEX('SETORES VARRIÇÃO'!$F:$F,MATCH($E9224,'SETORES VARRIÇÃO'!$H:$H,0)),
IFERROR(
INDEX('SETORES PRAÇA'!$F:$F,MATCH($E9224,'SETORES PRAÇA'!$H:$H,0)),
))</f>
        <v>Segunda a Domingo</v>
      </c>
      <c r="G9224" s="18" t="s">
        <v>888</v>
      </c>
      <c r="H9224" s="46">
        <v>1</v>
      </c>
      <c r="I9224" s="18" t="s">
        <v>8531</v>
      </c>
    </row>
    <row r="9225" spans="1:9" x14ac:dyDescent="0.35">
      <c r="A9225" s="68">
        <v>46135</v>
      </c>
      <c r="B9225" s="52" t="s">
        <v>6625</v>
      </c>
      <c r="C9225" s="30" t="str">
        <f>IFERROR(
INDEX('SETORES VARRIÇÃO'!$A:$A,MATCH($E9225,'SETORES VARRIÇÃO'!$H:$H,0)),
IFERROR(
INDEX('SETORES PRAÇA'!$A:$A,MATCH($E9225,'SETORES PRAÇA'!$H:$H,0)),
))</f>
        <v>ST</v>
      </c>
      <c r="D9225" s="30" t="str">
        <f>IFERROR(
INDEX('SETORES VARRIÇÃO'!$B:$B,MATCH($E9225,'SETORES VARRIÇÃO'!$H:$H,0)),
IFERROR(
INDEX('SETORES PRAÇA'!$B:$B,MATCH($E9225,'SETORES PRAÇA'!$H:$H,0)),
))</f>
        <v>ST10303VJ0043</v>
      </c>
      <c r="E9225" s="30" t="str">
        <f t="shared" si="190"/>
        <v>03-0194</v>
      </c>
      <c r="F9225" s="30" t="str">
        <f>IFERROR(
INDEX('SETORES VARRIÇÃO'!$F:$F,MATCH($E9225,'SETORES VARRIÇÃO'!$H:$H,0)),
IFERROR(
INDEX('SETORES PRAÇA'!$F:$F,MATCH($E9225,'SETORES PRAÇA'!$H:$H,0)),
))</f>
        <v>Terça/Sexta</v>
      </c>
      <c r="G9225" s="18" t="s">
        <v>887</v>
      </c>
      <c r="H9225" s="46" t="s">
        <v>1034</v>
      </c>
      <c r="I9225" s="18" t="s">
        <v>8333</v>
      </c>
    </row>
    <row r="9226" spans="1:9" x14ac:dyDescent="0.35">
      <c r="A9226" s="68">
        <v>46135</v>
      </c>
      <c r="B9226" s="52" t="s">
        <v>6626</v>
      </c>
      <c r="C9226" s="30" t="str">
        <f>IFERROR(
INDEX('SETORES VARRIÇÃO'!$A:$A,MATCH($E9226,'SETORES VARRIÇÃO'!$H:$H,0)),
IFERROR(
INDEX('SETORES PRAÇA'!$A:$A,MATCH($E9226,'SETORES PRAÇA'!$H:$H,0)),
))</f>
        <v>ST</v>
      </c>
      <c r="D9226" s="30" t="str">
        <f>IFERROR(
INDEX('SETORES VARRIÇÃO'!$B:$B,MATCH($E9226,'SETORES VARRIÇÃO'!$H:$H,0)),
IFERROR(
INDEX('SETORES PRAÇA'!$B:$B,MATCH($E9226,'SETORES PRAÇA'!$H:$H,0)),
))</f>
        <v>ST10302VJ0033</v>
      </c>
      <c r="E9226" s="30" t="str">
        <f t="shared" si="190"/>
        <v>03-0195</v>
      </c>
      <c r="F9226" s="30" t="str">
        <f>IFERROR(
INDEX('SETORES VARRIÇÃO'!$F:$F,MATCH($E9226,'SETORES VARRIÇÃO'!$H:$H,0)),
IFERROR(
INDEX('SETORES PRAÇA'!$F:$F,MATCH($E9226,'SETORES PRAÇA'!$H:$H,0)),
))</f>
        <v>Segunda/Quinta</v>
      </c>
      <c r="G9226" s="18" t="s">
        <v>887</v>
      </c>
      <c r="H9226" s="46" t="s">
        <v>1034</v>
      </c>
      <c r="I9226" s="18" t="s">
        <v>7366</v>
      </c>
    </row>
    <row r="9227" spans="1:9" x14ac:dyDescent="0.35">
      <c r="A9227" s="68">
        <v>46135</v>
      </c>
      <c r="B9227" s="52" t="s">
        <v>6627</v>
      </c>
      <c r="C9227" s="30" t="str">
        <f>IFERROR(
INDEX('SETORES VARRIÇÃO'!$A:$A,MATCH($E9227,'SETORES VARRIÇÃO'!$H:$H,0)),
IFERROR(
INDEX('SETORES PRAÇA'!$A:$A,MATCH($E9227,'SETORES PRAÇA'!$H:$H,0)),
))</f>
        <v>ST</v>
      </c>
      <c r="D9227" s="30" t="str">
        <f>IFERROR(
INDEX('SETORES VARRIÇÃO'!$B:$B,MATCH($E9227,'SETORES VARRIÇÃO'!$H:$H,0)),
IFERROR(
INDEX('SETORES PRAÇA'!$B:$B,MATCH($E9227,'SETORES PRAÇA'!$H:$H,0)),
))</f>
        <v>ST10101VJ0014</v>
      </c>
      <c r="E9227" s="30" t="str">
        <f t="shared" si="190"/>
        <v>03-0196</v>
      </c>
      <c r="F9227" s="30" t="str">
        <f>IFERROR(
INDEX('SETORES VARRIÇÃO'!$F:$F,MATCH($E9227,'SETORES VARRIÇÃO'!$H:$H,0)),
IFERROR(
INDEX('SETORES PRAÇA'!$F:$F,MATCH($E9227,'SETORES PRAÇA'!$H:$H,0)),
))</f>
        <v>Segunda a Sábado</v>
      </c>
      <c r="G9227" s="18" t="s">
        <v>887</v>
      </c>
      <c r="H9227" s="46" t="s">
        <v>1034</v>
      </c>
      <c r="I9227" s="18" t="s">
        <v>8532</v>
      </c>
    </row>
    <row r="9228" spans="1:9" x14ac:dyDescent="0.35">
      <c r="A9228" s="68">
        <v>46135</v>
      </c>
      <c r="B9228" s="52" t="s">
        <v>6628</v>
      </c>
      <c r="C9228" s="30" t="str">
        <f>IFERROR(
INDEX('SETORES VARRIÇÃO'!$A:$A,MATCH($E9228,'SETORES VARRIÇÃO'!$H:$H,0)),
IFERROR(
INDEX('SETORES PRAÇA'!$A:$A,MATCH($E9228,'SETORES PRAÇA'!$H:$H,0)),
))</f>
        <v>MG</v>
      </c>
      <c r="D9228" s="30" t="str">
        <f>IFERROR(
INDEX('SETORES VARRIÇÃO'!$B:$B,MATCH($E9228,'SETORES VARRIÇÃO'!$H:$H,0)),
IFERROR(
INDEX('SETORES PRAÇA'!$B:$B,MATCH($E9228,'SETORES PRAÇA'!$H:$H,0)),
))</f>
        <v>MG10203VJ0065</v>
      </c>
      <c r="E9228" s="30" t="str">
        <f t="shared" si="190"/>
        <v>03-0197</v>
      </c>
      <c r="F9228" s="30" t="str">
        <f>IFERROR(
INDEX('SETORES VARRIÇÃO'!$F:$F,MATCH($E9228,'SETORES VARRIÇÃO'!$H:$H,0)),
IFERROR(
INDEX('SETORES PRAÇA'!$F:$F,MATCH($E9228,'SETORES PRAÇA'!$H:$H,0)),
))</f>
        <v>Terça/Quinta/Sábado</v>
      </c>
      <c r="G9228" s="18" t="s">
        <v>888</v>
      </c>
      <c r="H9228" s="46">
        <v>1</v>
      </c>
      <c r="I9228" s="18" t="s">
        <v>8533</v>
      </c>
    </row>
    <row r="9229" spans="1:9" x14ac:dyDescent="0.35">
      <c r="A9229" s="68">
        <v>46135</v>
      </c>
      <c r="B9229" s="52" t="s">
        <v>6629</v>
      </c>
      <c r="C9229" s="30" t="str">
        <f>IFERROR(
INDEX('SETORES VARRIÇÃO'!$A:$A,MATCH($E9229,'SETORES VARRIÇÃO'!$H:$H,0)),
IFERROR(
INDEX('SETORES PRAÇA'!$A:$A,MATCH($E9229,'SETORES PRAÇA'!$H:$H,0)),
))</f>
        <v>MG</v>
      </c>
      <c r="D9229" s="30" t="str">
        <f>IFERROR(
INDEX('SETORES VARRIÇÃO'!$B:$B,MATCH($E9229,'SETORES VARRIÇÃO'!$H:$H,0)),
IFERROR(
INDEX('SETORES PRAÇA'!$B:$B,MATCH($E9229,'SETORES PRAÇA'!$H:$H,0)),
))</f>
        <v>MG10203VJ0055</v>
      </c>
      <c r="E9229" s="30" t="str">
        <f t="shared" si="190"/>
        <v>03-0198</v>
      </c>
      <c r="F9229" s="30" t="str">
        <f>IFERROR(
INDEX('SETORES VARRIÇÃO'!$F:$F,MATCH($E9229,'SETORES VARRIÇÃO'!$H:$H,0)),
IFERROR(
INDEX('SETORES PRAÇA'!$F:$F,MATCH($E9229,'SETORES PRAÇA'!$H:$H,0)),
))</f>
        <v>Terça/Quinta/Sábado</v>
      </c>
      <c r="G9229" s="18" t="s">
        <v>888</v>
      </c>
      <c r="H9229" s="46">
        <v>1</v>
      </c>
      <c r="I9229" s="18" t="s">
        <v>8534</v>
      </c>
    </row>
    <row r="9230" spans="1:9" x14ac:dyDescent="0.35">
      <c r="A9230" s="68">
        <v>46135</v>
      </c>
      <c r="B9230" s="52" t="s">
        <v>6630</v>
      </c>
      <c r="C9230" s="30" t="str">
        <f>IFERROR(
INDEX('SETORES VARRIÇÃO'!$A:$A,MATCH($E9230,'SETORES VARRIÇÃO'!$H:$H,0)),
IFERROR(
INDEX('SETORES PRAÇA'!$A:$A,MATCH($E9230,'SETORES PRAÇA'!$H:$H,0)),
))</f>
        <v>MG</v>
      </c>
      <c r="D9230" s="30" t="str">
        <f>IFERROR(
INDEX('SETORES VARRIÇÃO'!$B:$B,MATCH($E9230,'SETORES VARRIÇÃO'!$H:$H,0)),
IFERROR(
INDEX('SETORES PRAÇA'!$B:$B,MATCH($E9230,'SETORES PRAÇA'!$H:$H,0)),
))</f>
        <v>MG10203VJ0068</v>
      </c>
      <c r="E9230" s="30" t="str">
        <f t="shared" si="190"/>
        <v>03-0199</v>
      </c>
      <c r="F9230" s="30" t="str">
        <f>IFERROR(
INDEX('SETORES VARRIÇÃO'!$F:$F,MATCH($E9230,'SETORES VARRIÇÃO'!$H:$H,0)),
IFERROR(
INDEX('SETORES PRAÇA'!$F:$F,MATCH($E9230,'SETORES PRAÇA'!$H:$H,0)),
))</f>
        <v>Terça/Quinta/Sábado</v>
      </c>
      <c r="G9230" s="18" t="s">
        <v>888</v>
      </c>
      <c r="H9230" s="46">
        <v>1</v>
      </c>
      <c r="I9230" s="18" t="s">
        <v>8535</v>
      </c>
    </row>
    <row r="9231" spans="1:9" x14ac:dyDescent="0.35">
      <c r="A9231" s="68">
        <v>46135</v>
      </c>
      <c r="B9231" s="52" t="s">
        <v>6631</v>
      </c>
      <c r="C9231" s="30" t="str">
        <f>IFERROR(
INDEX('SETORES VARRIÇÃO'!$A:$A,MATCH($E9231,'SETORES VARRIÇÃO'!$H:$H,0)),
IFERROR(
INDEX('SETORES PRAÇA'!$A:$A,MATCH($E9231,'SETORES PRAÇA'!$H:$H,0)),
))</f>
        <v>MG</v>
      </c>
      <c r="D9231" s="30" t="str">
        <f>IFERROR(
INDEX('SETORES VARRIÇÃO'!$B:$B,MATCH($E9231,'SETORES VARRIÇÃO'!$H:$H,0)),
IFERROR(
INDEX('SETORES PRAÇA'!$B:$B,MATCH($E9231,'SETORES PRAÇA'!$H:$H,0)),
))</f>
        <v>MG10203VJ0054</v>
      </c>
      <c r="E9231" s="30" t="str">
        <f t="shared" si="190"/>
        <v>03-0200</v>
      </c>
      <c r="F9231" s="30" t="str">
        <f>IFERROR(
INDEX('SETORES VARRIÇÃO'!$F:$F,MATCH($E9231,'SETORES VARRIÇÃO'!$H:$H,0)),
IFERROR(
INDEX('SETORES PRAÇA'!$F:$F,MATCH($E9231,'SETORES PRAÇA'!$H:$H,0)),
))</f>
        <v>Terça/Quinta/Sábado</v>
      </c>
      <c r="G9231" s="18" t="s">
        <v>888</v>
      </c>
      <c r="H9231" s="46">
        <v>1</v>
      </c>
      <c r="I9231" s="18" t="s">
        <v>8536</v>
      </c>
    </row>
    <row r="9232" spans="1:9" x14ac:dyDescent="0.35">
      <c r="A9232" s="68">
        <v>46135</v>
      </c>
      <c r="B9232" s="52" t="s">
        <v>6632</v>
      </c>
      <c r="C9232" s="30" t="str">
        <f>IFERROR(
INDEX('SETORES VARRIÇÃO'!$A:$A,MATCH($E9232,'SETORES VARRIÇÃO'!$H:$H,0)),
IFERROR(
INDEX('SETORES PRAÇA'!$A:$A,MATCH($E9232,'SETORES PRAÇA'!$H:$H,0)),
))</f>
        <v>MG</v>
      </c>
      <c r="D9232" s="30" t="str">
        <f>IFERROR(
INDEX('SETORES VARRIÇÃO'!$B:$B,MATCH($E9232,'SETORES VARRIÇÃO'!$H:$H,0)),
IFERROR(
INDEX('SETORES PRAÇA'!$B:$B,MATCH($E9232,'SETORES PRAÇA'!$H:$H,0)),
))</f>
        <v>MG10203VJ0051</v>
      </c>
      <c r="E9232" s="30" t="str">
        <f t="shared" si="190"/>
        <v>03-0201</v>
      </c>
      <c r="F9232" s="30" t="str">
        <f>IFERROR(
INDEX('SETORES VARRIÇÃO'!$F:$F,MATCH($E9232,'SETORES VARRIÇÃO'!$H:$H,0)),
IFERROR(
INDEX('SETORES PRAÇA'!$F:$F,MATCH($E9232,'SETORES PRAÇA'!$H:$H,0)),
))</f>
        <v>Terça/Quinta/Sábado</v>
      </c>
      <c r="G9232" s="18" t="s">
        <v>888</v>
      </c>
      <c r="H9232" s="46">
        <v>1</v>
      </c>
      <c r="I9232" s="18" t="s">
        <v>8338</v>
      </c>
    </row>
    <row r="9233" spans="1:9" x14ac:dyDescent="0.35">
      <c r="A9233" s="68">
        <v>46135</v>
      </c>
      <c r="B9233" s="52" t="s">
        <v>6633</v>
      </c>
      <c r="C9233" s="30" t="str">
        <f>IFERROR(
INDEX('SETORES VARRIÇÃO'!$A:$A,MATCH($E9233,'SETORES VARRIÇÃO'!$H:$H,0)),
IFERROR(
INDEX('SETORES PRAÇA'!$A:$A,MATCH($E9233,'SETORES PRAÇA'!$H:$H,0)),
))</f>
        <v>MG</v>
      </c>
      <c r="D9233" s="30" t="str">
        <f>IFERROR(
INDEX('SETORES VARRIÇÃO'!$B:$B,MATCH($E9233,'SETORES VARRIÇÃO'!$H:$H,0)),
IFERROR(
INDEX('SETORES PRAÇA'!$B:$B,MATCH($E9233,'SETORES PRAÇA'!$H:$H,0)),
))</f>
        <v>MG10203VP0037</v>
      </c>
      <c r="E9233" s="30" t="str">
        <f t="shared" si="190"/>
        <v>03-0202</v>
      </c>
      <c r="F9233" s="30" t="str">
        <f>IFERROR(
INDEX('SETORES VARRIÇÃO'!$F:$F,MATCH($E9233,'SETORES VARRIÇÃO'!$H:$H,0)),
IFERROR(
INDEX('SETORES PRAÇA'!$F:$F,MATCH($E9233,'SETORES PRAÇA'!$H:$H,0)),
))</f>
        <v>Terça/Quinta/Sábado</v>
      </c>
      <c r="G9233" s="18" t="s">
        <v>888</v>
      </c>
      <c r="H9233" s="46">
        <v>1</v>
      </c>
      <c r="I9233" s="18" t="s">
        <v>8537</v>
      </c>
    </row>
    <row r="9234" spans="1:9" x14ac:dyDescent="0.35">
      <c r="A9234" s="68">
        <v>46135</v>
      </c>
      <c r="B9234" s="52" t="s">
        <v>6634</v>
      </c>
      <c r="C9234" s="30" t="str">
        <f>IFERROR(
INDEX('SETORES VARRIÇÃO'!$A:$A,MATCH($E9234,'SETORES VARRIÇÃO'!$H:$H,0)),
IFERROR(
INDEX('SETORES PRAÇA'!$A:$A,MATCH($E9234,'SETORES PRAÇA'!$H:$H,0)),
))</f>
        <v>ST</v>
      </c>
      <c r="D9234" s="30" t="str">
        <f>IFERROR(
INDEX('SETORES VARRIÇÃO'!$B:$B,MATCH($E9234,'SETORES VARRIÇÃO'!$H:$H,0)),
IFERROR(
INDEX('SETORES PRAÇA'!$B:$B,MATCH($E9234,'SETORES PRAÇA'!$H:$H,0)),
))</f>
        <v>ST10303VJ0051</v>
      </c>
      <c r="E9234" s="30" t="str">
        <f t="shared" si="190"/>
        <v>03-0203</v>
      </c>
      <c r="F9234" s="30" t="str">
        <f>IFERROR(
INDEX('SETORES VARRIÇÃO'!$F:$F,MATCH($E9234,'SETORES VARRIÇÃO'!$H:$H,0)),
IFERROR(
INDEX('SETORES PRAÇA'!$F:$F,MATCH($E9234,'SETORES PRAÇA'!$H:$H,0)),
))</f>
        <v>Terça/Sexta</v>
      </c>
      <c r="G9234" s="18" t="s">
        <v>888</v>
      </c>
      <c r="H9234" s="46">
        <v>1</v>
      </c>
      <c r="I9234" s="18" t="s">
        <v>8340</v>
      </c>
    </row>
    <row r="9235" spans="1:9" x14ac:dyDescent="0.35">
      <c r="A9235" s="68">
        <v>46135</v>
      </c>
      <c r="B9235" s="52" t="s">
        <v>6635</v>
      </c>
      <c r="C9235" s="30" t="str">
        <f>IFERROR(
INDEX('SETORES VARRIÇÃO'!$A:$A,MATCH($E9235,'SETORES VARRIÇÃO'!$H:$H,0)),
IFERROR(
INDEX('SETORES PRAÇA'!$A:$A,MATCH($E9235,'SETORES PRAÇA'!$H:$H,0)),
))</f>
        <v>MG</v>
      </c>
      <c r="D9235" s="30" t="str">
        <f>IFERROR(
INDEX('SETORES VARRIÇÃO'!$B:$B,MATCH($E9235,'SETORES VARRIÇÃO'!$H:$H,0)),
IFERROR(
INDEX('SETORES PRAÇA'!$B:$B,MATCH($E9235,'SETORES PRAÇA'!$H:$H,0)),
))</f>
        <v>MG10202VP0001/02/03</v>
      </c>
      <c r="E9235" s="30" t="str">
        <f t="shared" si="190"/>
        <v>03-0204</v>
      </c>
      <c r="F9235" s="30" t="str">
        <f>IFERROR(
INDEX('SETORES VARRIÇÃO'!$F:$F,MATCH($E9235,'SETORES VARRIÇÃO'!$H:$H,0)),
IFERROR(
INDEX('SETORES PRAÇA'!$F:$F,MATCH($E9235,'SETORES PRAÇA'!$H:$H,0)),
))</f>
        <v>Segunda/Quarta/Sexta</v>
      </c>
      <c r="G9235" s="18" t="s">
        <v>888</v>
      </c>
      <c r="H9235" s="46">
        <v>1</v>
      </c>
      <c r="I9235" s="18" t="s">
        <v>8538</v>
      </c>
    </row>
    <row r="9236" spans="1:9" x14ac:dyDescent="0.35">
      <c r="A9236" s="68">
        <v>46135</v>
      </c>
      <c r="B9236" s="52" t="s">
        <v>6636</v>
      </c>
      <c r="C9236" s="30" t="str">
        <f>IFERROR(
INDEX('SETORES VARRIÇÃO'!$A:$A,MATCH($E9236,'SETORES VARRIÇÃO'!$H:$H,0)),
IFERROR(
INDEX('SETORES PRAÇA'!$A:$A,MATCH($E9236,'SETORES PRAÇA'!$H:$H,0)),
))</f>
        <v>ST</v>
      </c>
      <c r="D9236" s="30" t="str">
        <f>IFERROR(
INDEX('SETORES VARRIÇÃO'!$B:$B,MATCH($E9236,'SETORES VARRIÇÃO'!$H:$H,0)),
IFERROR(
INDEX('SETORES PRAÇA'!$B:$B,MATCH($E9236,'SETORES PRAÇA'!$H:$H,0)),
))</f>
        <v>ST10304VJ0058</v>
      </c>
      <c r="E9236" s="30" t="str">
        <f t="shared" si="190"/>
        <v>03-0205</v>
      </c>
      <c r="F9236" s="30" t="str">
        <f>IFERROR(
INDEX('SETORES VARRIÇÃO'!$F:$F,MATCH($E9236,'SETORES VARRIÇÃO'!$H:$H,0)),
IFERROR(
INDEX('SETORES PRAÇA'!$F:$F,MATCH($E9236,'SETORES PRAÇA'!$H:$H,0)),
))</f>
        <v>Quarta/Sábado</v>
      </c>
      <c r="G9236" s="18" t="s">
        <v>888</v>
      </c>
      <c r="H9236" s="46">
        <v>1</v>
      </c>
      <c r="I9236" s="18" t="s">
        <v>8539</v>
      </c>
    </row>
    <row r="9237" spans="1:9" x14ac:dyDescent="0.35">
      <c r="A9237" s="68">
        <v>46135</v>
      </c>
      <c r="B9237" s="52" t="s">
        <v>6637</v>
      </c>
      <c r="C9237" s="30" t="str">
        <f>IFERROR(
INDEX('SETORES VARRIÇÃO'!$A:$A,MATCH($E9237,'SETORES VARRIÇÃO'!$H:$H,0)),
IFERROR(
INDEX('SETORES PRAÇA'!$A:$A,MATCH($E9237,'SETORES PRAÇA'!$H:$H,0)),
))</f>
        <v>ST</v>
      </c>
      <c r="D9237" s="30" t="str">
        <f>IFERROR(
INDEX('SETORES VARRIÇÃO'!$B:$B,MATCH($E9237,'SETORES VARRIÇÃO'!$H:$H,0)),
IFERROR(
INDEX('SETORES PRAÇA'!$B:$B,MATCH($E9237,'SETORES PRAÇA'!$H:$H,0)),
))</f>
        <v>ST10302VJ0031</v>
      </c>
      <c r="E9237" s="30" t="str">
        <f t="shared" si="190"/>
        <v>03-0206</v>
      </c>
      <c r="F9237" s="30" t="str">
        <f>IFERROR(
INDEX('SETORES VARRIÇÃO'!$F:$F,MATCH($E9237,'SETORES VARRIÇÃO'!$H:$H,0)),
IFERROR(
INDEX('SETORES PRAÇA'!$F:$F,MATCH($E9237,'SETORES PRAÇA'!$H:$H,0)),
))</f>
        <v>Segunda/Quinta</v>
      </c>
      <c r="G9237" s="18" t="s">
        <v>888</v>
      </c>
      <c r="H9237" s="46">
        <v>1</v>
      </c>
      <c r="I9237" s="18" t="s">
        <v>8540</v>
      </c>
    </row>
    <row r="9238" spans="1:9" x14ac:dyDescent="0.35">
      <c r="A9238" s="68">
        <v>46135</v>
      </c>
      <c r="B9238" s="52" t="s">
        <v>6638</v>
      </c>
      <c r="C9238" s="30" t="str">
        <f>IFERROR(
INDEX('SETORES VARRIÇÃO'!$A:$A,MATCH($E9238,'SETORES VARRIÇÃO'!$H:$H,0)),
IFERROR(
INDEX('SETORES PRAÇA'!$A:$A,MATCH($E9238,'SETORES PRAÇA'!$H:$H,0)),
))</f>
        <v>MG</v>
      </c>
      <c r="D9238" s="30" t="str">
        <f>IFERROR(
INDEX('SETORES VARRIÇÃO'!$B:$B,MATCH($E9238,'SETORES VARRIÇÃO'!$H:$H,0)),
IFERROR(
INDEX('SETORES PRAÇA'!$B:$B,MATCH($E9238,'SETORES PRAÇA'!$H:$H,0)),
))</f>
        <v>MG10302VJ0014</v>
      </c>
      <c r="E9238" s="30" t="str">
        <f t="shared" si="190"/>
        <v>03-0207</v>
      </c>
      <c r="F9238" s="30" t="str">
        <f>IFERROR(
INDEX('SETORES VARRIÇÃO'!$F:$F,MATCH($E9238,'SETORES VARRIÇÃO'!$H:$H,0)),
IFERROR(
INDEX('SETORES PRAÇA'!$F:$F,MATCH($E9238,'SETORES PRAÇA'!$H:$H,0)),
))</f>
        <v>Segunda/Quinta</v>
      </c>
      <c r="G9238" s="18" t="s">
        <v>888</v>
      </c>
      <c r="H9238" s="46">
        <v>1</v>
      </c>
      <c r="I9238" s="18" t="s">
        <v>8541</v>
      </c>
    </row>
    <row r="9239" spans="1:9" x14ac:dyDescent="0.35">
      <c r="A9239" s="68">
        <v>46135</v>
      </c>
      <c r="B9239" s="52" t="s">
        <v>6639</v>
      </c>
      <c r="C9239" s="30" t="str">
        <f>IFERROR(
INDEX('SETORES VARRIÇÃO'!$A:$A,MATCH($E9239,'SETORES VARRIÇÃO'!$H:$H,0)),
IFERROR(
INDEX('SETORES PRAÇA'!$A:$A,MATCH($E9239,'SETORES PRAÇA'!$H:$H,0)),
))</f>
        <v>MG</v>
      </c>
      <c r="D9239" s="30" t="str">
        <f>IFERROR(
INDEX('SETORES VARRIÇÃO'!$B:$B,MATCH($E9239,'SETORES VARRIÇÃO'!$H:$H,0)),
IFERROR(
INDEX('SETORES PRAÇA'!$B:$B,MATCH($E9239,'SETORES PRAÇA'!$H:$H,0)),
))</f>
        <v>MG10203VJ0066</v>
      </c>
      <c r="E9239" s="30" t="str">
        <f t="shared" si="190"/>
        <v>03-0208</v>
      </c>
      <c r="F9239" s="30" t="str">
        <f>IFERROR(
INDEX('SETORES VARRIÇÃO'!$F:$F,MATCH($E9239,'SETORES VARRIÇÃO'!$H:$H,0)),
IFERROR(
INDEX('SETORES PRAÇA'!$F:$F,MATCH($E9239,'SETORES PRAÇA'!$H:$H,0)),
))</f>
        <v>Terça/Quinta/Sábado</v>
      </c>
      <c r="G9239" s="18" t="s">
        <v>888</v>
      </c>
      <c r="H9239" s="46">
        <v>1</v>
      </c>
      <c r="I9239" s="18" t="s">
        <v>8535</v>
      </c>
    </row>
    <row r="9240" spans="1:9" x14ac:dyDescent="0.35">
      <c r="A9240" s="68">
        <v>46135</v>
      </c>
      <c r="B9240" s="52" t="s">
        <v>6640</v>
      </c>
      <c r="C9240" s="30" t="str">
        <f>IFERROR(
INDEX('SETORES VARRIÇÃO'!$A:$A,MATCH($E9240,'SETORES VARRIÇÃO'!$H:$H,0)),
IFERROR(
INDEX('SETORES PRAÇA'!$A:$A,MATCH($E9240,'SETORES PRAÇA'!$H:$H,0)),
))</f>
        <v>MG</v>
      </c>
      <c r="D9240" s="30" t="str">
        <f>IFERROR(
INDEX('SETORES VARRIÇÃO'!$B:$B,MATCH($E9240,'SETORES VARRIÇÃO'!$H:$H,0)),
IFERROR(
INDEX('SETORES PRAÇA'!$B:$B,MATCH($E9240,'SETORES PRAÇA'!$H:$H,0)),
))</f>
        <v>MG10203VP0036</v>
      </c>
      <c r="E9240" s="30" t="str">
        <f t="shared" si="190"/>
        <v>03-0209</v>
      </c>
      <c r="F9240" s="30" t="str">
        <f>IFERROR(
INDEX('SETORES VARRIÇÃO'!$F:$F,MATCH($E9240,'SETORES VARRIÇÃO'!$H:$H,0)),
IFERROR(
INDEX('SETORES PRAÇA'!$F:$F,MATCH($E9240,'SETORES PRAÇA'!$H:$H,0)),
))</f>
        <v>Terça/Quinta/Sábado</v>
      </c>
      <c r="G9240" s="18" t="s">
        <v>887</v>
      </c>
      <c r="H9240" s="46" t="s">
        <v>1034</v>
      </c>
      <c r="I9240" s="18" t="s">
        <v>7958</v>
      </c>
    </row>
    <row r="9241" spans="1:9" x14ac:dyDescent="0.35">
      <c r="A9241" s="68">
        <v>46135</v>
      </c>
      <c r="B9241" s="52" t="s">
        <v>6641</v>
      </c>
      <c r="C9241" s="30" t="str">
        <f>IFERROR(
INDEX('SETORES VARRIÇÃO'!$A:$A,MATCH($E9241,'SETORES VARRIÇÃO'!$H:$H,0)),
IFERROR(
INDEX('SETORES PRAÇA'!$A:$A,MATCH($E9241,'SETORES PRAÇA'!$H:$H,0)),
))</f>
        <v>MG</v>
      </c>
      <c r="D9241" s="30" t="str">
        <f>IFERROR(
INDEX('SETORES VARRIÇÃO'!$B:$B,MATCH($E9241,'SETORES VARRIÇÃO'!$H:$H,0)),
IFERROR(
INDEX('SETORES PRAÇA'!$B:$B,MATCH($E9241,'SETORES PRAÇA'!$H:$H,0)),
))</f>
        <v>MG10203VP0031</v>
      </c>
      <c r="E9241" s="30" t="str">
        <f t="shared" si="190"/>
        <v>03-0210</v>
      </c>
      <c r="F9241" s="30" t="str">
        <f>IFERROR(
INDEX('SETORES VARRIÇÃO'!$F:$F,MATCH($E9241,'SETORES VARRIÇÃO'!$H:$H,0)),
IFERROR(
INDEX('SETORES PRAÇA'!$F:$F,MATCH($E9241,'SETORES PRAÇA'!$H:$H,0)),
))</f>
        <v>Terça/Quinta/Sábado</v>
      </c>
      <c r="G9241" s="18" t="s">
        <v>887</v>
      </c>
      <c r="H9241" s="46" t="s">
        <v>1034</v>
      </c>
      <c r="I9241" s="18" t="s">
        <v>7377</v>
      </c>
    </row>
    <row r="9242" spans="1:9" x14ac:dyDescent="0.35">
      <c r="A9242" s="68">
        <v>46135</v>
      </c>
      <c r="B9242" s="52" t="s">
        <v>6642</v>
      </c>
      <c r="C9242" s="30" t="str">
        <f>IFERROR(
INDEX('SETORES VARRIÇÃO'!$A:$A,MATCH($E9242,'SETORES VARRIÇÃO'!$H:$H,0)),
IFERROR(
INDEX('SETORES PRAÇA'!$A:$A,MATCH($E9242,'SETORES PRAÇA'!$H:$H,0)),
))</f>
        <v>MG</v>
      </c>
      <c r="D9242" s="30" t="str">
        <f>IFERROR(
INDEX('SETORES VARRIÇÃO'!$B:$B,MATCH($E9242,'SETORES VARRIÇÃO'!$H:$H,0)),
IFERROR(
INDEX('SETORES PRAÇA'!$B:$B,MATCH($E9242,'SETORES PRAÇA'!$H:$H,0)),
))</f>
        <v>MG10203VJ0049</v>
      </c>
      <c r="E9242" s="30" t="str">
        <f t="shared" si="190"/>
        <v>03-0211</v>
      </c>
      <c r="F9242" s="30" t="str">
        <f>IFERROR(
INDEX('SETORES VARRIÇÃO'!$F:$F,MATCH($E9242,'SETORES VARRIÇÃO'!$H:$H,0)),
IFERROR(
INDEX('SETORES PRAÇA'!$F:$F,MATCH($E9242,'SETORES PRAÇA'!$H:$H,0)),
))</f>
        <v>Terça/Quinta/Sábado</v>
      </c>
      <c r="G9242" s="18" t="s">
        <v>888</v>
      </c>
      <c r="H9242" s="46">
        <v>1</v>
      </c>
      <c r="I9242" s="18" t="s">
        <v>8542</v>
      </c>
    </row>
    <row r="9243" spans="1:9" x14ac:dyDescent="0.35">
      <c r="A9243" s="68">
        <v>46135</v>
      </c>
      <c r="B9243" s="52" t="s">
        <v>6643</v>
      </c>
      <c r="C9243" s="30" t="str">
        <f>IFERROR(
INDEX('SETORES VARRIÇÃO'!$A:$A,MATCH($E9243,'SETORES VARRIÇÃO'!$H:$H,0)),
IFERROR(
INDEX('SETORES PRAÇA'!$A:$A,MATCH($E9243,'SETORES PRAÇA'!$H:$H,0)),
))</f>
        <v>CV</v>
      </c>
      <c r="D9243" s="30" t="str">
        <f>IFERROR(
INDEX('SETORES VARRIÇÃO'!$B:$B,MATCH($E9243,'SETORES VARRIÇÃO'!$H:$H,0)),
IFERROR(
INDEX('SETORES PRAÇA'!$B:$B,MATCH($E9243,'SETORES PRAÇA'!$H:$H,0)),
))</f>
        <v>CV10203VP0017/18</v>
      </c>
      <c r="E9243" s="30" t="str">
        <f t="shared" si="190"/>
        <v>03-0212</v>
      </c>
      <c r="F9243" s="30" t="str">
        <f>IFERROR(
INDEX('SETORES VARRIÇÃO'!$F:$F,MATCH($E9243,'SETORES VARRIÇÃO'!$H:$H,0)),
IFERROR(
INDEX('SETORES PRAÇA'!$F:$F,MATCH($E9243,'SETORES PRAÇA'!$H:$H,0)),
))</f>
        <v>Terça/Quinta/Sábado</v>
      </c>
      <c r="G9243" s="18" t="s">
        <v>887</v>
      </c>
      <c r="H9243" s="46" t="s">
        <v>1034</v>
      </c>
      <c r="I9243" s="18" t="s">
        <v>6938</v>
      </c>
    </row>
    <row r="9244" spans="1:9" x14ac:dyDescent="0.35">
      <c r="A9244" s="68">
        <v>46135</v>
      </c>
      <c r="B9244" s="52" t="s">
        <v>6644</v>
      </c>
      <c r="C9244" s="30" t="str">
        <f>IFERROR(
INDEX('SETORES VARRIÇÃO'!$A:$A,MATCH($E9244,'SETORES VARRIÇÃO'!$H:$H,0)),
IFERROR(
INDEX('SETORES PRAÇA'!$A:$A,MATCH($E9244,'SETORES PRAÇA'!$H:$H,0)),
))</f>
        <v>CV</v>
      </c>
      <c r="D9244" s="30" t="str">
        <f>IFERROR(
INDEX('SETORES VARRIÇÃO'!$B:$B,MATCH($E9244,'SETORES VARRIÇÃO'!$H:$H,0)),
IFERROR(
INDEX('SETORES PRAÇA'!$B:$B,MATCH($E9244,'SETORES PRAÇA'!$H:$H,0)),
))</f>
        <v>CV10101VP0004 </v>
      </c>
      <c r="E9244" s="30" t="str">
        <f t="shared" si="190"/>
        <v>03-0213</v>
      </c>
      <c r="F9244" s="30" t="str">
        <f>IFERROR(
INDEX('SETORES VARRIÇÃO'!$F:$F,MATCH($E9244,'SETORES VARRIÇÃO'!$H:$H,0)),
IFERROR(
INDEX('SETORES PRAÇA'!$F:$F,MATCH($E9244,'SETORES PRAÇA'!$H:$H,0)),
))</f>
        <v>Segunda a Sábado</v>
      </c>
      <c r="G9244" s="18" t="s">
        <v>887</v>
      </c>
      <c r="H9244" s="46" t="s">
        <v>1034</v>
      </c>
      <c r="I9244" s="18" t="s">
        <v>6939</v>
      </c>
    </row>
    <row r="9245" spans="1:9" x14ac:dyDescent="0.35">
      <c r="A9245" s="68">
        <v>46135</v>
      </c>
      <c r="B9245" s="52" t="s">
        <v>6645</v>
      </c>
      <c r="C9245" s="30" t="str">
        <f>IFERROR(
INDEX('SETORES VARRIÇÃO'!$A:$A,MATCH($E9245,'SETORES VARRIÇÃO'!$H:$H,0)),
IFERROR(
INDEX('SETORES PRAÇA'!$A:$A,MATCH($E9245,'SETORES PRAÇA'!$H:$H,0)),
))</f>
        <v>MG</v>
      </c>
      <c r="D9245" s="30" t="str">
        <f>IFERROR(
INDEX('SETORES VARRIÇÃO'!$B:$B,MATCH($E9245,'SETORES VARRIÇÃO'!$H:$H,0)),
IFERROR(
INDEX('SETORES PRAÇA'!$B:$B,MATCH($E9245,'SETORES PRAÇA'!$H:$H,0)),
))</f>
        <v>MG10303VJ0019</v>
      </c>
      <c r="E9245" s="30" t="str">
        <f t="shared" si="190"/>
        <v>03-0214</v>
      </c>
      <c r="F9245" s="30" t="str">
        <f>IFERROR(
INDEX('SETORES VARRIÇÃO'!$F:$F,MATCH($E9245,'SETORES VARRIÇÃO'!$H:$H,0)),
IFERROR(
INDEX('SETORES PRAÇA'!$F:$F,MATCH($E9245,'SETORES PRAÇA'!$H:$H,0)),
))</f>
        <v>Terça/Sexta</v>
      </c>
      <c r="G9245" s="18" t="s">
        <v>887</v>
      </c>
      <c r="H9245" s="46" t="s">
        <v>1034</v>
      </c>
      <c r="I9245" s="18" t="s">
        <v>6940</v>
      </c>
    </row>
    <row r="9246" spans="1:9" x14ac:dyDescent="0.35">
      <c r="A9246" s="68">
        <v>46135</v>
      </c>
      <c r="B9246" s="52" t="s">
        <v>6646</v>
      </c>
      <c r="C9246" s="30" t="str">
        <f>IFERROR(
INDEX('SETORES VARRIÇÃO'!$A:$A,MATCH($E9246,'SETORES VARRIÇÃO'!$H:$H,0)),
IFERROR(
INDEX('SETORES PRAÇA'!$A:$A,MATCH($E9246,'SETORES PRAÇA'!$H:$H,0)),
))</f>
        <v>MG</v>
      </c>
      <c r="D9246" s="30" t="str">
        <f>IFERROR(
INDEX('SETORES VARRIÇÃO'!$B:$B,MATCH($E9246,'SETORES VARRIÇÃO'!$H:$H,0)),
IFERROR(
INDEX('SETORES PRAÇA'!$B:$B,MATCH($E9246,'SETORES PRAÇA'!$H:$H,0)),
))</f>
        <v>MG10303VJ0018</v>
      </c>
      <c r="E9246" s="30" t="str">
        <f t="shared" si="190"/>
        <v>03-0215</v>
      </c>
      <c r="F9246" s="30" t="str">
        <f>IFERROR(
INDEX('SETORES VARRIÇÃO'!$F:$F,MATCH($E9246,'SETORES VARRIÇÃO'!$H:$H,0)),
IFERROR(
INDEX('SETORES PRAÇA'!$F:$F,MATCH($E9246,'SETORES PRAÇA'!$H:$H,0)),
))</f>
        <v>Terça/Sexta</v>
      </c>
      <c r="G9246" s="18" t="s">
        <v>888</v>
      </c>
      <c r="H9246" s="46">
        <v>1</v>
      </c>
      <c r="I9246" s="18" t="s">
        <v>8346</v>
      </c>
    </row>
    <row r="9247" spans="1:9" x14ac:dyDescent="0.35">
      <c r="A9247" s="68">
        <v>46135</v>
      </c>
      <c r="B9247" s="52" t="s">
        <v>6647</v>
      </c>
      <c r="C9247" s="30" t="str">
        <f>IFERROR(
INDEX('SETORES VARRIÇÃO'!$A:$A,MATCH($E9247,'SETORES VARRIÇÃO'!$H:$H,0)),
IFERROR(
INDEX('SETORES PRAÇA'!$A:$A,MATCH($E9247,'SETORES PRAÇA'!$H:$H,0)),
))</f>
        <v>MG</v>
      </c>
      <c r="D9247" s="30" t="str">
        <f>IFERROR(
INDEX('SETORES VARRIÇÃO'!$B:$B,MATCH($E9247,'SETORES VARRIÇÃO'!$H:$H,0)),
IFERROR(
INDEX('SETORES PRAÇA'!$B:$B,MATCH($E9247,'SETORES PRAÇA'!$H:$H,0)),
))</f>
        <v>MG10203VJ0060</v>
      </c>
      <c r="E9247" s="30" t="str">
        <f t="shared" si="190"/>
        <v>03-0216</v>
      </c>
      <c r="F9247" s="30" t="str">
        <f>IFERROR(
INDEX('SETORES VARRIÇÃO'!$F:$F,MATCH($E9247,'SETORES VARRIÇÃO'!$H:$H,0)),
IFERROR(
INDEX('SETORES PRAÇA'!$F:$F,MATCH($E9247,'SETORES PRAÇA'!$H:$H,0)),
))</f>
        <v>Terça/Quinta/Sábado</v>
      </c>
      <c r="G9247" s="18" t="s">
        <v>888</v>
      </c>
      <c r="H9247" s="46">
        <v>1</v>
      </c>
      <c r="I9247" s="18" t="s">
        <v>8543</v>
      </c>
    </row>
    <row r="9248" spans="1:9" x14ac:dyDescent="0.35">
      <c r="A9248" s="68">
        <v>46135</v>
      </c>
      <c r="B9248" s="52" t="s">
        <v>6648</v>
      </c>
      <c r="C9248" s="30" t="str">
        <f>IFERROR(
INDEX('SETORES VARRIÇÃO'!$A:$A,MATCH($E9248,'SETORES VARRIÇÃO'!$H:$H,0)),
IFERROR(
INDEX('SETORES PRAÇA'!$A:$A,MATCH($E9248,'SETORES PRAÇA'!$H:$H,0)),
))</f>
        <v>CV</v>
      </c>
      <c r="D9248" s="30" t="str">
        <f>IFERROR(
INDEX('SETORES VARRIÇÃO'!$B:$B,MATCH($E9248,'SETORES VARRIÇÃO'!$H:$H,0)),
IFERROR(
INDEX('SETORES PRAÇA'!$B:$B,MATCH($E9248,'SETORES PRAÇA'!$H:$H,0)),
))</f>
        <v>CV10101VP0001/02/03</v>
      </c>
      <c r="E9248" s="30" t="str">
        <f t="shared" si="190"/>
        <v>03-0217</v>
      </c>
      <c r="F9248" s="30" t="str">
        <f>IFERROR(
INDEX('SETORES VARRIÇÃO'!$F:$F,MATCH($E9248,'SETORES VARRIÇÃO'!$H:$H,0)),
IFERROR(
INDEX('SETORES PRAÇA'!$F:$F,MATCH($E9248,'SETORES PRAÇA'!$H:$H,0)),
))</f>
        <v>Segunda a Sábado</v>
      </c>
      <c r="G9248" s="18" t="s">
        <v>887</v>
      </c>
      <c r="H9248" s="46" t="s">
        <v>1034</v>
      </c>
      <c r="I9248" s="18" t="s">
        <v>7380</v>
      </c>
    </row>
    <row r="9249" spans="1:9" x14ac:dyDescent="0.35">
      <c r="A9249" s="68">
        <v>46135</v>
      </c>
      <c r="B9249" s="52" t="s">
        <v>6649</v>
      </c>
      <c r="C9249" s="30" t="str">
        <f>IFERROR(
INDEX('SETORES VARRIÇÃO'!$A:$A,MATCH($E9249,'SETORES VARRIÇÃO'!$H:$H,0)),
IFERROR(
INDEX('SETORES PRAÇA'!$A:$A,MATCH($E9249,'SETORES PRAÇA'!$H:$H,0)),
))</f>
        <v>MG</v>
      </c>
      <c r="D9249" s="30" t="str">
        <f>IFERROR(
INDEX('SETORES VARRIÇÃO'!$B:$B,MATCH($E9249,'SETORES VARRIÇÃO'!$H:$H,0)),
IFERROR(
INDEX('SETORES PRAÇA'!$B:$B,MATCH($E9249,'SETORES PRAÇA'!$H:$H,0)),
))</f>
        <v>MG10303VJ0017</v>
      </c>
      <c r="E9249" s="30" t="str">
        <f t="shared" si="190"/>
        <v>03-0218</v>
      </c>
      <c r="F9249" s="30" t="str">
        <f>IFERROR(
INDEX('SETORES VARRIÇÃO'!$F:$F,MATCH($E9249,'SETORES VARRIÇÃO'!$H:$H,0)),
IFERROR(
INDEX('SETORES PRAÇA'!$F:$F,MATCH($E9249,'SETORES PRAÇA'!$H:$H,0)),
))</f>
        <v>Terça/Sexta</v>
      </c>
      <c r="G9249" s="18" t="s">
        <v>887</v>
      </c>
      <c r="H9249" s="46" t="s">
        <v>1034</v>
      </c>
      <c r="I9249" s="18" t="s">
        <v>7381</v>
      </c>
    </row>
    <row r="9250" spans="1:9" x14ac:dyDescent="0.35">
      <c r="A9250" s="68">
        <v>46135</v>
      </c>
      <c r="B9250" s="52" t="s">
        <v>6650</v>
      </c>
      <c r="C9250" s="30" t="str">
        <f>IFERROR(
INDEX('SETORES VARRIÇÃO'!$A:$A,MATCH($E9250,'SETORES VARRIÇÃO'!$H:$H,0)),
IFERROR(
INDEX('SETORES PRAÇA'!$A:$A,MATCH($E9250,'SETORES PRAÇA'!$H:$H,0)),
))</f>
        <v>MG</v>
      </c>
      <c r="D9250" s="30" t="str">
        <f>IFERROR(
INDEX('SETORES VARRIÇÃO'!$B:$B,MATCH($E9250,'SETORES VARRIÇÃO'!$H:$H,0)),
IFERROR(
INDEX('SETORES PRAÇA'!$B:$B,MATCH($E9250,'SETORES PRAÇA'!$H:$H,0)),
))</f>
        <v>MG10203VJ0064</v>
      </c>
      <c r="E9250" s="30" t="str">
        <f t="shared" si="190"/>
        <v>03-0219</v>
      </c>
      <c r="F9250" s="30" t="str">
        <f>IFERROR(
INDEX('SETORES VARRIÇÃO'!$F:$F,MATCH($E9250,'SETORES VARRIÇÃO'!$H:$H,0)),
IFERROR(
INDEX('SETORES PRAÇA'!$F:$F,MATCH($E9250,'SETORES PRAÇA'!$H:$H,0)),
))</f>
        <v>Terça/Quinta/Sábado</v>
      </c>
      <c r="G9250" s="18" t="s">
        <v>888</v>
      </c>
      <c r="H9250" s="46">
        <v>1</v>
      </c>
      <c r="I9250" s="18" t="s">
        <v>8544</v>
      </c>
    </row>
    <row r="9251" spans="1:9" x14ac:dyDescent="0.35">
      <c r="A9251" s="68">
        <v>46135</v>
      </c>
      <c r="B9251" s="52" t="s">
        <v>6651</v>
      </c>
      <c r="C9251" s="30" t="str">
        <f>IFERROR(
INDEX('SETORES VARRIÇÃO'!$A:$A,MATCH($E9251,'SETORES VARRIÇÃO'!$H:$H,0)),
IFERROR(
INDEX('SETORES PRAÇA'!$A:$A,MATCH($E9251,'SETORES PRAÇA'!$H:$H,0)),
))</f>
        <v>MG</v>
      </c>
      <c r="D9251" s="30" t="str">
        <f>IFERROR(
INDEX('SETORES VARRIÇÃO'!$B:$B,MATCH($E9251,'SETORES VARRIÇÃO'!$H:$H,0)),
IFERROR(
INDEX('SETORES PRAÇA'!$B:$B,MATCH($E9251,'SETORES PRAÇA'!$H:$H,0)),
))</f>
        <v>MG10304VJ0022</v>
      </c>
      <c r="E9251" s="30" t="str">
        <f t="shared" si="190"/>
        <v>03-0220</v>
      </c>
      <c r="F9251" s="30" t="str">
        <f>IFERROR(
INDEX('SETORES VARRIÇÃO'!$F:$F,MATCH($E9251,'SETORES VARRIÇÃO'!$H:$H,0)),
IFERROR(
INDEX('SETORES PRAÇA'!$F:$F,MATCH($E9251,'SETORES PRAÇA'!$H:$H,0)),
))</f>
        <v>Quarta/Sábado</v>
      </c>
      <c r="G9251" s="18" t="s">
        <v>888</v>
      </c>
      <c r="H9251" s="46">
        <v>1</v>
      </c>
      <c r="I9251" s="18" t="s">
        <v>8348</v>
      </c>
    </row>
    <row r="9252" spans="1:9" x14ac:dyDescent="0.35">
      <c r="A9252" s="68">
        <v>46135</v>
      </c>
      <c r="B9252" s="52" t="s">
        <v>6652</v>
      </c>
      <c r="C9252" s="30" t="str">
        <f>IFERROR(
INDEX('SETORES VARRIÇÃO'!$A:$A,MATCH($E9252,'SETORES VARRIÇÃO'!$H:$H,0)),
IFERROR(
INDEX('SETORES PRAÇA'!$A:$A,MATCH($E9252,'SETORES PRAÇA'!$H:$H,0)),
))</f>
        <v>MG</v>
      </c>
      <c r="D9252" s="30" t="str">
        <f>IFERROR(
INDEX('SETORES VARRIÇÃO'!$B:$B,MATCH($E9252,'SETORES VARRIÇÃO'!$H:$H,0)),
IFERROR(
INDEX('SETORES PRAÇA'!$B:$B,MATCH($E9252,'SETORES PRAÇA'!$H:$H,0)),
))</f>
        <v>MG10203VJ0062</v>
      </c>
      <c r="E9252" s="30" t="str">
        <f t="shared" si="190"/>
        <v>03-0221</v>
      </c>
      <c r="F9252" s="30" t="str">
        <f>IFERROR(
INDEX('SETORES VARRIÇÃO'!$F:$F,MATCH($E9252,'SETORES VARRIÇÃO'!$H:$H,0)),
IFERROR(
INDEX('SETORES PRAÇA'!$F:$F,MATCH($E9252,'SETORES PRAÇA'!$H:$H,0)),
))</f>
        <v>Terça/Quinta/Sábado</v>
      </c>
      <c r="G9252" s="18" t="s">
        <v>888</v>
      </c>
      <c r="H9252" s="46">
        <v>1</v>
      </c>
      <c r="I9252" s="18" t="s">
        <v>8349</v>
      </c>
    </row>
    <row r="9253" spans="1:9" x14ac:dyDescent="0.35">
      <c r="A9253" s="68">
        <v>46135</v>
      </c>
      <c r="B9253" s="52" t="s">
        <v>6653</v>
      </c>
      <c r="C9253" s="30" t="str">
        <f>IFERROR(
INDEX('SETORES VARRIÇÃO'!$A:$A,MATCH($E9253,'SETORES VARRIÇÃO'!$H:$H,0)),
IFERROR(
INDEX('SETORES PRAÇA'!$A:$A,MATCH($E9253,'SETORES PRAÇA'!$H:$H,0)),
))</f>
        <v>ST</v>
      </c>
      <c r="D9253" s="30" t="str">
        <f>IFERROR(
INDEX('SETORES VARRIÇÃO'!$B:$B,MATCH($E9253,'SETORES VARRIÇÃO'!$H:$H,0)),
IFERROR(
INDEX('SETORES PRAÇA'!$B:$B,MATCH($E9253,'SETORES PRAÇA'!$H:$H,0)),
))</f>
        <v>ST10302VJ0025</v>
      </c>
      <c r="E9253" s="30" t="str">
        <f t="shared" si="190"/>
        <v>03-0222</v>
      </c>
      <c r="F9253" s="30" t="str">
        <f>IFERROR(
INDEX('SETORES VARRIÇÃO'!$F:$F,MATCH($E9253,'SETORES VARRIÇÃO'!$H:$H,0)),
IFERROR(
INDEX('SETORES PRAÇA'!$F:$F,MATCH($E9253,'SETORES PRAÇA'!$H:$H,0)),
))</f>
        <v>Segunda/Quinta</v>
      </c>
      <c r="G9253" s="18" t="s">
        <v>888</v>
      </c>
      <c r="H9253" s="46">
        <v>1</v>
      </c>
      <c r="I9253" s="18" t="s">
        <v>8545</v>
      </c>
    </row>
    <row r="9254" spans="1:9" x14ac:dyDescent="0.35">
      <c r="A9254" s="68">
        <v>46135</v>
      </c>
      <c r="B9254" s="52" t="s">
        <v>6654</v>
      </c>
      <c r="C9254" s="30" t="str">
        <f>IFERROR(
INDEX('SETORES VARRIÇÃO'!$A:$A,MATCH($E9254,'SETORES VARRIÇÃO'!$H:$H,0)),
IFERROR(
INDEX('SETORES PRAÇA'!$A:$A,MATCH($E9254,'SETORES PRAÇA'!$H:$H,0)),
))</f>
        <v>CV</v>
      </c>
      <c r="D9254" s="30" t="str">
        <f>IFERROR(
INDEX('SETORES VARRIÇÃO'!$B:$B,MATCH($E9254,'SETORES VARRIÇÃO'!$H:$H,0)),
IFERROR(
INDEX('SETORES PRAÇA'!$B:$B,MATCH($E9254,'SETORES PRAÇA'!$H:$H,0)),
))</f>
        <v>CV10203VP0020/21</v>
      </c>
      <c r="E9254" s="30" t="str">
        <f t="shared" si="190"/>
        <v>03-0223</v>
      </c>
      <c r="F9254" s="30" t="str">
        <f>IFERROR(
INDEX('SETORES VARRIÇÃO'!$F:$F,MATCH($E9254,'SETORES VARRIÇÃO'!$H:$H,0)),
IFERROR(
INDEX('SETORES PRAÇA'!$F:$F,MATCH($E9254,'SETORES PRAÇA'!$H:$H,0)),
))</f>
        <v>Terça/Quinta/Sábado</v>
      </c>
      <c r="G9254" s="18" t="s">
        <v>888</v>
      </c>
      <c r="H9254" s="46">
        <v>1</v>
      </c>
      <c r="I9254" s="18" t="s">
        <v>8546</v>
      </c>
    </row>
    <row r="9255" spans="1:9" x14ac:dyDescent="0.35">
      <c r="A9255" s="68">
        <v>46135</v>
      </c>
      <c r="B9255" s="52" t="s">
        <v>6655</v>
      </c>
      <c r="C9255" s="30" t="str">
        <f>IFERROR(
INDEX('SETORES VARRIÇÃO'!$A:$A,MATCH($E9255,'SETORES VARRIÇÃO'!$H:$H,0)),
IFERROR(
INDEX('SETORES PRAÇA'!$A:$A,MATCH($E9255,'SETORES PRAÇA'!$H:$H,0)),
))</f>
        <v>MG</v>
      </c>
      <c r="D9255" s="30" t="str">
        <f>IFERROR(
INDEX('SETORES VARRIÇÃO'!$B:$B,MATCH($E9255,'SETORES VARRIÇÃO'!$H:$H,0)),
IFERROR(
INDEX('SETORES PRAÇA'!$B:$B,MATCH($E9255,'SETORES PRAÇA'!$H:$H,0)),
))</f>
        <v>MG10202VP0017/18/19/20</v>
      </c>
      <c r="E9255" s="30" t="str">
        <f t="shared" si="190"/>
        <v>03-0224</v>
      </c>
      <c r="F9255" s="30" t="str">
        <f>IFERROR(
INDEX('SETORES VARRIÇÃO'!$F:$F,MATCH($E9255,'SETORES VARRIÇÃO'!$H:$H,0)),
IFERROR(
INDEX('SETORES PRAÇA'!$F:$F,MATCH($E9255,'SETORES PRAÇA'!$H:$H,0)),
))</f>
        <v>Segunda/Quarta/Sexta</v>
      </c>
      <c r="G9255" s="18" t="s">
        <v>888</v>
      </c>
      <c r="H9255" s="46">
        <v>1</v>
      </c>
      <c r="I9255" s="18" t="s">
        <v>8547</v>
      </c>
    </row>
    <row r="9256" spans="1:9" x14ac:dyDescent="0.35">
      <c r="A9256" s="68">
        <v>46135</v>
      </c>
      <c r="B9256" s="52" t="s">
        <v>6656</v>
      </c>
      <c r="C9256" s="30" t="str">
        <f>IFERROR(
INDEX('SETORES VARRIÇÃO'!$A:$A,MATCH($E9256,'SETORES VARRIÇÃO'!$H:$H,0)),
IFERROR(
INDEX('SETORES PRAÇA'!$A:$A,MATCH($E9256,'SETORES PRAÇA'!$H:$H,0)),
))</f>
        <v>ST</v>
      </c>
      <c r="D9256" s="30" t="str">
        <f>IFERROR(
INDEX('SETORES VARRIÇÃO'!$B:$B,MATCH($E9256,'SETORES VARRIÇÃO'!$H:$H,0)),
IFERROR(
INDEX('SETORES PRAÇA'!$B:$B,MATCH($E9256,'SETORES PRAÇA'!$H:$H,0)),
))</f>
        <v>ST10302VJ0027</v>
      </c>
      <c r="E9256" s="30" t="str">
        <f t="shared" si="190"/>
        <v>03-0225</v>
      </c>
      <c r="F9256" s="30" t="str">
        <f>IFERROR(
INDEX('SETORES VARRIÇÃO'!$F:$F,MATCH($E9256,'SETORES VARRIÇÃO'!$H:$H,0)),
IFERROR(
INDEX('SETORES PRAÇA'!$F:$F,MATCH($E9256,'SETORES PRAÇA'!$H:$H,0)),
))</f>
        <v>Segunda/Quinta</v>
      </c>
      <c r="G9256" s="18" t="s">
        <v>888</v>
      </c>
      <c r="H9256" s="46">
        <v>1</v>
      </c>
      <c r="I9256" s="18" t="s">
        <v>8548</v>
      </c>
    </row>
    <row r="9257" spans="1:9" x14ac:dyDescent="0.35">
      <c r="A9257" s="68">
        <v>46135</v>
      </c>
      <c r="B9257" s="52" t="s">
        <v>6657</v>
      </c>
      <c r="C9257" s="30" t="str">
        <f>IFERROR(
INDEX('SETORES VARRIÇÃO'!$A:$A,MATCH($E9257,'SETORES VARRIÇÃO'!$H:$H,0)),
IFERROR(
INDEX('SETORES PRAÇA'!$A:$A,MATCH($E9257,'SETORES PRAÇA'!$H:$H,0)),
))</f>
        <v>ST</v>
      </c>
      <c r="D9257" s="30" t="str">
        <f>IFERROR(
INDEX('SETORES VARRIÇÃO'!$B:$B,MATCH($E9257,'SETORES VARRIÇÃO'!$H:$H,0)),
IFERROR(
INDEX('SETORES PRAÇA'!$B:$B,MATCH($E9257,'SETORES PRAÇA'!$H:$H,0)),
))</f>
        <v>ST10303VJ0039</v>
      </c>
      <c r="E9257" s="30" t="str">
        <f t="shared" si="190"/>
        <v>03-0226</v>
      </c>
      <c r="F9257" s="30" t="str">
        <f>IFERROR(
INDEX('SETORES VARRIÇÃO'!$F:$F,MATCH($E9257,'SETORES VARRIÇÃO'!$H:$H,0)),
IFERROR(
INDEX('SETORES PRAÇA'!$F:$F,MATCH($E9257,'SETORES PRAÇA'!$H:$H,0)),
))</f>
        <v>Terça/Sexta</v>
      </c>
      <c r="G9257" s="18" t="s">
        <v>888</v>
      </c>
      <c r="H9257" s="46">
        <v>1</v>
      </c>
      <c r="I9257" s="18" t="s">
        <v>8549</v>
      </c>
    </row>
    <row r="9258" spans="1:9" x14ac:dyDescent="0.35">
      <c r="A9258" s="68">
        <v>46135</v>
      </c>
      <c r="B9258" s="52" t="s">
        <v>6658</v>
      </c>
      <c r="C9258" s="30" t="str">
        <f>IFERROR(
INDEX('SETORES VARRIÇÃO'!$A:$A,MATCH($E9258,'SETORES VARRIÇÃO'!$H:$H,0)),
IFERROR(
INDEX('SETORES PRAÇA'!$A:$A,MATCH($E9258,'SETORES PRAÇA'!$H:$H,0)),
))</f>
        <v>ST</v>
      </c>
      <c r="D9258" s="30" t="str">
        <f>IFERROR(
INDEX('SETORES VARRIÇÃO'!$B:$B,MATCH($E9258,'SETORES VARRIÇÃO'!$H:$H,0)),
IFERROR(
INDEX('SETORES PRAÇA'!$B:$B,MATCH($E9258,'SETORES PRAÇA'!$H:$H,0)),
))</f>
        <v>ST10302VJ0038</v>
      </c>
      <c r="E9258" s="30" t="str">
        <f t="shared" si="190"/>
        <v>03-0227</v>
      </c>
      <c r="F9258" s="30" t="str">
        <f>IFERROR(
INDEX('SETORES VARRIÇÃO'!$F:$F,MATCH($E9258,'SETORES VARRIÇÃO'!$H:$H,0)),
IFERROR(
INDEX('SETORES PRAÇA'!$F:$F,MATCH($E9258,'SETORES PRAÇA'!$H:$H,0)),
))</f>
        <v>Segunda/Quinta</v>
      </c>
      <c r="G9258" s="18" t="s">
        <v>887</v>
      </c>
      <c r="H9258" s="46" t="s">
        <v>1034</v>
      </c>
      <c r="I9258" s="18" t="s">
        <v>8143</v>
      </c>
    </row>
    <row r="9259" spans="1:9" x14ac:dyDescent="0.35">
      <c r="A9259" s="68">
        <v>46135</v>
      </c>
      <c r="B9259" s="52" t="s">
        <v>6659</v>
      </c>
      <c r="C9259" s="30" t="str">
        <f>IFERROR(
INDEX('SETORES VARRIÇÃO'!$A:$A,MATCH($E9259,'SETORES VARRIÇÃO'!$H:$H,0)),
IFERROR(
INDEX('SETORES PRAÇA'!$A:$A,MATCH($E9259,'SETORES PRAÇA'!$H:$H,0)),
))</f>
        <v>MG</v>
      </c>
      <c r="D9259" s="30" t="str">
        <f>IFERROR(
INDEX('SETORES VARRIÇÃO'!$B:$B,MATCH($E9259,'SETORES VARRIÇÃO'!$H:$H,0)),
IFERROR(
INDEX('SETORES PRAÇA'!$B:$B,MATCH($E9259,'SETORES PRAÇA'!$H:$H,0)),
))</f>
        <v>MG10203VP0035</v>
      </c>
      <c r="E9259" s="30" t="str">
        <f t="shared" si="190"/>
        <v>03-0228</v>
      </c>
      <c r="F9259" s="30" t="str">
        <f>IFERROR(
INDEX('SETORES VARRIÇÃO'!$F:$F,MATCH($E9259,'SETORES VARRIÇÃO'!$H:$H,0)),
IFERROR(
INDEX('SETORES PRAÇA'!$F:$F,MATCH($E9259,'SETORES PRAÇA'!$H:$H,0)),
))</f>
        <v>Terça/Quinta/Sábado</v>
      </c>
      <c r="G9259" s="18" t="s">
        <v>887</v>
      </c>
      <c r="H9259" s="46" t="s">
        <v>1034</v>
      </c>
      <c r="I9259" s="18" t="s">
        <v>6953</v>
      </c>
    </row>
    <row r="9260" spans="1:9" x14ac:dyDescent="0.35">
      <c r="A9260" s="68">
        <v>46135</v>
      </c>
      <c r="B9260" s="52" t="s">
        <v>6660</v>
      </c>
      <c r="C9260" s="30" t="str">
        <f>IFERROR(
INDEX('SETORES VARRIÇÃO'!$A:$A,MATCH($E9260,'SETORES VARRIÇÃO'!$H:$H,0)),
IFERROR(
INDEX('SETORES PRAÇA'!$A:$A,MATCH($E9260,'SETORES PRAÇA'!$H:$H,0)),
))</f>
        <v>CV</v>
      </c>
      <c r="D9260" s="30" t="str">
        <f>IFERROR(
INDEX('SETORES VARRIÇÃO'!$B:$B,MATCH($E9260,'SETORES VARRIÇÃO'!$H:$H,0)),
IFERROR(
INDEX('SETORES PRAÇA'!$B:$B,MATCH($E9260,'SETORES PRAÇA'!$H:$H,0)),
))</f>
        <v>CV10202VP0015/16</v>
      </c>
      <c r="E9260" s="30" t="str">
        <f t="shared" si="190"/>
        <v>03-0229</v>
      </c>
      <c r="F9260" s="30" t="str">
        <f>IFERROR(
INDEX('SETORES VARRIÇÃO'!$F:$F,MATCH($E9260,'SETORES VARRIÇÃO'!$H:$H,0)),
IFERROR(
INDEX('SETORES PRAÇA'!$F:$F,MATCH($E9260,'SETORES PRAÇA'!$H:$H,0)),
))</f>
        <v>Segunda/Quarta/Sexta</v>
      </c>
      <c r="G9260" s="18" t="s">
        <v>888</v>
      </c>
      <c r="H9260" s="46">
        <v>1</v>
      </c>
      <c r="I9260" s="18" t="s">
        <v>8355</v>
      </c>
    </row>
    <row r="9261" spans="1:9" x14ac:dyDescent="0.35">
      <c r="A9261" s="68">
        <v>46135</v>
      </c>
      <c r="B9261" s="52" t="s">
        <v>5820</v>
      </c>
      <c r="C9261" s="30" t="str">
        <f>IFERROR(
INDEX('SETORES VARRIÇÃO'!$A:$A,MATCH($E9261,'SETORES VARRIÇÃO'!$H:$H,0)),
IFERROR(
INDEX('SETORES PRAÇA'!$A:$A,MATCH($E9261,'SETORES PRAÇA'!$H:$H,0)),
))</f>
        <v>CV</v>
      </c>
      <c r="D9261" s="30" t="str">
        <f>IFERROR(
INDEX('SETORES VARRIÇÃO'!$B:$B,MATCH($E9261,'SETORES VARRIÇÃO'!$H:$H,0)),
IFERROR(
INDEX('SETORES PRAÇA'!$B:$B,MATCH($E9261,'SETORES PRAÇA'!$H:$H,0)),
))</f>
        <v>CV10202VP0013/14</v>
      </c>
      <c r="E9261" s="30" t="str">
        <f t="shared" si="190"/>
        <v>03-0230</v>
      </c>
      <c r="F9261" s="30" t="str">
        <f>IFERROR(
INDEX('SETORES VARRIÇÃO'!$F:$F,MATCH($E9261,'SETORES VARRIÇÃO'!$H:$H,0)),
IFERROR(
INDEX('SETORES PRAÇA'!$F:$F,MATCH($E9261,'SETORES PRAÇA'!$H:$H,0)),
))</f>
        <v>Segunda/Quarta/Sexta</v>
      </c>
      <c r="G9261" s="18" t="s">
        <v>887</v>
      </c>
      <c r="H9261" s="46" t="s">
        <v>1034</v>
      </c>
      <c r="I9261" s="18" t="s">
        <v>8144</v>
      </c>
    </row>
    <row r="9262" spans="1:9" x14ac:dyDescent="0.35">
      <c r="A9262" s="68">
        <v>46135</v>
      </c>
      <c r="B9262" s="52" t="s">
        <v>6661</v>
      </c>
      <c r="C9262" s="30" t="str">
        <f>IFERROR(
INDEX('SETORES VARRIÇÃO'!$A:$A,MATCH($E9262,'SETORES VARRIÇÃO'!$H:$H,0)),
IFERROR(
INDEX('SETORES PRAÇA'!$A:$A,MATCH($E9262,'SETORES PRAÇA'!$H:$H,0)),
))</f>
        <v>CV</v>
      </c>
      <c r="D9262" s="30" t="str">
        <f>IFERROR(
INDEX('SETORES VARRIÇÃO'!$B:$B,MATCH($E9262,'SETORES VARRIÇÃO'!$H:$H,0)),
IFERROR(
INDEX('SETORES PRAÇA'!$B:$B,MATCH($E9262,'SETORES PRAÇA'!$H:$H,0)),
))</f>
        <v>CV10101VP0006/07/08</v>
      </c>
      <c r="E9262" s="30" t="str">
        <f t="shared" si="190"/>
        <v>03-0231</v>
      </c>
      <c r="F9262" s="30" t="str">
        <f>IFERROR(
INDEX('SETORES VARRIÇÃO'!$F:$F,MATCH($E9262,'SETORES VARRIÇÃO'!$H:$H,0)),
IFERROR(
INDEX('SETORES PRAÇA'!$F:$F,MATCH($E9262,'SETORES PRAÇA'!$H:$H,0)),
))</f>
        <v>Segunda a Sábado</v>
      </c>
      <c r="G9262" s="18" t="s">
        <v>888</v>
      </c>
      <c r="H9262" s="46">
        <v>1</v>
      </c>
      <c r="I9262" s="18" t="s">
        <v>8550</v>
      </c>
    </row>
    <row r="9263" spans="1:9" x14ac:dyDescent="0.35">
      <c r="A9263" s="68">
        <v>46135</v>
      </c>
      <c r="B9263" s="52" t="s">
        <v>6662</v>
      </c>
      <c r="C9263" s="30" t="str">
        <f>IFERROR(
INDEX('SETORES VARRIÇÃO'!$A:$A,MATCH($E9263,'SETORES VARRIÇÃO'!$H:$H,0)),
IFERROR(
INDEX('SETORES PRAÇA'!$A:$A,MATCH($E9263,'SETORES PRAÇA'!$H:$H,0)),
))</f>
        <v>ST</v>
      </c>
      <c r="D9263" s="30" t="str">
        <f>IFERROR(
INDEX('SETORES VARRIÇÃO'!$B:$B,MATCH($E9263,'SETORES VARRIÇÃO'!$H:$H,0)),
IFERROR(
INDEX('SETORES PRAÇA'!$B:$B,MATCH($E9263,'SETORES PRAÇA'!$H:$H,0)),
))</f>
        <v>ST10303VJ0042</v>
      </c>
      <c r="E9263" s="30" t="str">
        <f t="shared" si="190"/>
        <v>03-0232</v>
      </c>
      <c r="F9263" s="30" t="str">
        <f>IFERROR(
INDEX('SETORES VARRIÇÃO'!$F:$F,MATCH($E9263,'SETORES VARRIÇÃO'!$H:$H,0)),
IFERROR(
INDEX('SETORES PRAÇA'!$F:$F,MATCH($E9263,'SETORES PRAÇA'!$H:$H,0)),
))</f>
        <v>Terça/Sexta</v>
      </c>
      <c r="G9263" s="18" t="s">
        <v>888</v>
      </c>
      <c r="H9263" s="46">
        <v>1</v>
      </c>
      <c r="I9263" s="18" t="s">
        <v>8357</v>
      </c>
    </row>
    <row r="9264" spans="1:9" x14ac:dyDescent="0.35">
      <c r="A9264" s="68">
        <v>46135</v>
      </c>
      <c r="B9264" s="52" t="s">
        <v>6663</v>
      </c>
      <c r="C9264" s="30" t="str">
        <f>IFERROR(
INDEX('SETORES VARRIÇÃO'!$A:$A,MATCH($E9264,'SETORES VARRIÇÃO'!$H:$H,0)),
IFERROR(
INDEX('SETORES PRAÇA'!$A:$A,MATCH($E9264,'SETORES PRAÇA'!$H:$H,0)),
))</f>
        <v>MG</v>
      </c>
      <c r="D9264" s="30" t="str">
        <f>IFERROR(
INDEX('SETORES VARRIÇÃO'!$B:$B,MATCH($E9264,'SETORES VARRIÇÃO'!$H:$H,0)),
IFERROR(
INDEX('SETORES PRAÇA'!$B:$B,MATCH($E9264,'SETORES PRAÇA'!$H:$H,0)),
))</f>
        <v>MG10202VJ0032</v>
      </c>
      <c r="E9264" s="30" t="str">
        <f t="shared" si="190"/>
        <v>03-0233</v>
      </c>
      <c r="F9264" s="30" t="str">
        <f>IFERROR(
INDEX('SETORES VARRIÇÃO'!$F:$F,MATCH($E9264,'SETORES VARRIÇÃO'!$H:$H,0)),
IFERROR(
INDEX('SETORES PRAÇA'!$F:$F,MATCH($E9264,'SETORES PRAÇA'!$H:$H,0)),
))</f>
        <v>Segunda/Quarta/Sexta</v>
      </c>
      <c r="G9264" s="18" t="s">
        <v>888</v>
      </c>
      <c r="H9264" s="46">
        <v>1</v>
      </c>
      <c r="I9264" s="18" t="s">
        <v>8358</v>
      </c>
    </row>
    <row r="9265" spans="1:9" x14ac:dyDescent="0.35">
      <c r="A9265" s="68">
        <v>46135</v>
      </c>
      <c r="B9265" s="52" t="s">
        <v>6664</v>
      </c>
      <c r="C9265" s="30" t="str">
        <f>IFERROR(
INDEX('SETORES VARRIÇÃO'!$A:$A,MATCH($E9265,'SETORES VARRIÇÃO'!$H:$H,0)),
IFERROR(
INDEX('SETORES PRAÇA'!$A:$A,MATCH($E9265,'SETORES PRAÇA'!$H:$H,0)),
))</f>
        <v>MG</v>
      </c>
      <c r="D9265" s="30" t="str">
        <f>IFERROR(
INDEX('SETORES VARRIÇÃO'!$B:$B,MATCH($E9265,'SETORES VARRIÇÃO'!$H:$H,0)),
IFERROR(
INDEX('SETORES PRAÇA'!$B:$B,MATCH($E9265,'SETORES PRAÇA'!$H:$H,0)),
))</f>
        <v>MG10202VJ0041</v>
      </c>
      <c r="E9265" s="30" t="str">
        <f t="shared" si="190"/>
        <v>03-0234</v>
      </c>
      <c r="F9265" s="30" t="str">
        <f>IFERROR(
INDEX('SETORES VARRIÇÃO'!$F:$F,MATCH($E9265,'SETORES VARRIÇÃO'!$H:$H,0)),
IFERROR(
INDEX('SETORES PRAÇA'!$F:$F,MATCH($E9265,'SETORES PRAÇA'!$H:$H,0)),
))</f>
        <v>Segunda/Quarta/Sexta</v>
      </c>
      <c r="G9265" s="18" t="s">
        <v>888</v>
      </c>
      <c r="H9265" s="46">
        <v>1</v>
      </c>
      <c r="I9265" s="18" t="s">
        <v>8359</v>
      </c>
    </row>
    <row r="9266" spans="1:9" x14ac:dyDescent="0.35">
      <c r="A9266" s="68">
        <v>46135</v>
      </c>
      <c r="B9266" s="52" t="s">
        <v>6665</v>
      </c>
      <c r="C9266" s="30" t="str">
        <f>IFERROR(
INDEX('SETORES VARRIÇÃO'!$A:$A,MATCH($E9266,'SETORES VARRIÇÃO'!$H:$H,0)),
IFERROR(
INDEX('SETORES PRAÇA'!$A:$A,MATCH($E9266,'SETORES PRAÇA'!$H:$H,0)),
))</f>
        <v>MG</v>
      </c>
      <c r="D9266" s="30" t="str">
        <f>IFERROR(
INDEX('SETORES VARRIÇÃO'!$B:$B,MATCH($E9266,'SETORES VARRIÇÃO'!$H:$H,0)),
IFERROR(
INDEX('SETORES PRAÇA'!$B:$B,MATCH($E9266,'SETORES PRAÇA'!$H:$H,0)),
))</f>
        <v>MG10202VJ0043</v>
      </c>
      <c r="E9266" s="30" t="str">
        <f t="shared" si="190"/>
        <v>03-0235</v>
      </c>
      <c r="F9266" s="30" t="str">
        <f>IFERROR(
INDEX('SETORES VARRIÇÃO'!$F:$F,MATCH($E9266,'SETORES VARRIÇÃO'!$H:$H,0)),
IFERROR(
INDEX('SETORES PRAÇA'!$F:$F,MATCH($E9266,'SETORES PRAÇA'!$H:$H,0)),
))</f>
        <v>Segunda/Quarta/Sexta</v>
      </c>
      <c r="G9266" s="18" t="s">
        <v>888</v>
      </c>
      <c r="H9266" s="46">
        <v>1</v>
      </c>
      <c r="I9266" s="18" t="s">
        <v>8360</v>
      </c>
    </row>
    <row r="9267" spans="1:9" x14ac:dyDescent="0.35">
      <c r="A9267" s="68">
        <v>46135</v>
      </c>
      <c r="B9267" s="52" t="s">
        <v>6666</v>
      </c>
      <c r="C9267" s="30" t="str">
        <f>IFERROR(
INDEX('SETORES VARRIÇÃO'!$A:$A,MATCH($E9267,'SETORES VARRIÇÃO'!$H:$H,0)),
IFERROR(
INDEX('SETORES PRAÇA'!$A:$A,MATCH($E9267,'SETORES PRAÇA'!$H:$H,0)),
))</f>
        <v>MG</v>
      </c>
      <c r="D9267" s="30" t="str">
        <f>IFERROR(
INDEX('SETORES VARRIÇÃO'!$B:$B,MATCH($E9267,'SETORES VARRIÇÃO'!$H:$H,0)),
IFERROR(
INDEX('SETORES PRAÇA'!$B:$B,MATCH($E9267,'SETORES PRAÇA'!$H:$H,0)),
))</f>
        <v>MG10202VJ0042</v>
      </c>
      <c r="E9267" s="30" t="str">
        <f t="shared" si="190"/>
        <v>03-0236</v>
      </c>
      <c r="F9267" s="30" t="str">
        <f>IFERROR(
INDEX('SETORES VARRIÇÃO'!$F:$F,MATCH($E9267,'SETORES VARRIÇÃO'!$H:$H,0)),
IFERROR(
INDEX('SETORES PRAÇA'!$F:$F,MATCH($E9267,'SETORES PRAÇA'!$H:$H,0)),
))</f>
        <v>Segunda/Quarta/Sexta</v>
      </c>
      <c r="G9267" s="18" t="s">
        <v>888</v>
      </c>
      <c r="H9267" s="46">
        <v>1</v>
      </c>
      <c r="I9267" s="18" t="s">
        <v>8361</v>
      </c>
    </row>
    <row r="9268" spans="1:9" x14ac:dyDescent="0.35">
      <c r="A9268" s="68">
        <v>46135</v>
      </c>
      <c r="B9268" s="52" t="s">
        <v>6667</v>
      </c>
      <c r="C9268" s="30" t="str">
        <f>IFERROR(
INDEX('SETORES VARRIÇÃO'!$A:$A,MATCH($E9268,'SETORES VARRIÇÃO'!$H:$H,0)),
IFERROR(
INDEX('SETORES PRAÇA'!$A:$A,MATCH($E9268,'SETORES PRAÇA'!$H:$H,0)),
))</f>
        <v>CV</v>
      </c>
      <c r="D9268" s="30" t="str">
        <f>IFERROR(
INDEX('SETORES VARRIÇÃO'!$B:$B,MATCH($E9268,'SETORES VARRIÇÃO'!$H:$H,0)),
IFERROR(
INDEX('SETORES PRAÇA'!$B:$B,MATCH($E9268,'SETORES PRAÇA'!$H:$H,0)),
))</f>
        <v>CV10203VP0022</v>
      </c>
      <c r="E9268" s="30" t="str">
        <f t="shared" si="190"/>
        <v>03-0237</v>
      </c>
      <c r="F9268" s="30" t="str">
        <f>IFERROR(
INDEX('SETORES VARRIÇÃO'!$F:$F,MATCH($E9268,'SETORES VARRIÇÃO'!$H:$H,0)),
IFERROR(
INDEX('SETORES PRAÇA'!$F:$F,MATCH($E9268,'SETORES PRAÇA'!$H:$H,0)),
))</f>
        <v>Terça/Quinta/Sábado</v>
      </c>
      <c r="G9268" s="18" t="s">
        <v>888</v>
      </c>
      <c r="H9268" s="46">
        <v>1</v>
      </c>
      <c r="I9268" s="18" t="s">
        <v>8551</v>
      </c>
    </row>
    <row r="9269" spans="1:9" x14ac:dyDescent="0.35">
      <c r="A9269" s="68">
        <v>46135</v>
      </c>
      <c r="B9269" s="52" t="s">
        <v>6668</v>
      </c>
      <c r="C9269" s="30" t="str">
        <f>IFERROR(
INDEX('SETORES VARRIÇÃO'!$A:$A,MATCH($E9269,'SETORES VARRIÇÃO'!$H:$H,0)),
IFERROR(
INDEX('SETORES PRAÇA'!$A:$A,MATCH($E9269,'SETORES PRAÇA'!$H:$H,0)),
))</f>
        <v>ST</v>
      </c>
      <c r="D9269" s="30" t="str">
        <f>IFERROR(
INDEX('SETORES VARRIÇÃO'!$B:$B,MATCH($E9269,'SETORES VARRIÇÃO'!$H:$H,0)),
IFERROR(
INDEX('SETORES PRAÇA'!$B:$B,MATCH($E9269,'SETORES PRAÇA'!$H:$H,0)),
))</f>
        <v>ST20102VL0002</v>
      </c>
      <c r="E9269" s="30" t="str">
        <f t="shared" si="190"/>
        <v>03-0238</v>
      </c>
      <c r="F9269" s="30" t="str">
        <f>IFERROR(
INDEX('SETORES VARRIÇÃO'!$F:$F,MATCH($E9269,'SETORES VARRIÇÃO'!$H:$H,0)),
IFERROR(
INDEX('SETORES PRAÇA'!$F:$F,MATCH($E9269,'SETORES PRAÇA'!$H:$H,0)),
))</f>
        <v>Segunda a Domingo</v>
      </c>
      <c r="G9269" s="18" t="s">
        <v>888</v>
      </c>
      <c r="H9269" s="46">
        <v>1</v>
      </c>
      <c r="I9269" s="18" t="s">
        <v>8552</v>
      </c>
    </row>
    <row r="9270" spans="1:9" x14ac:dyDescent="0.35">
      <c r="A9270" s="68">
        <v>46135</v>
      </c>
      <c r="B9270" s="52" t="s">
        <v>6669</v>
      </c>
      <c r="C9270" s="30" t="str">
        <f>IFERROR(
INDEX('SETORES VARRIÇÃO'!$A:$A,MATCH($E9270,'SETORES VARRIÇÃO'!$H:$H,0)),
IFERROR(
INDEX('SETORES PRAÇA'!$A:$A,MATCH($E9270,'SETORES PRAÇA'!$H:$H,0)),
))</f>
        <v>MG</v>
      </c>
      <c r="D9270" s="30" t="str">
        <f>IFERROR(
INDEX('SETORES VARRIÇÃO'!$B:$B,MATCH($E9270,'SETORES VARRIÇÃO'!$H:$H,0)),
IFERROR(
INDEX('SETORES PRAÇA'!$B:$B,MATCH($E9270,'SETORES PRAÇA'!$H:$H,0)),
))</f>
        <v>MG10202VJ0030</v>
      </c>
      <c r="E9270" s="30" t="str">
        <f t="shared" si="190"/>
        <v>03-0239</v>
      </c>
      <c r="F9270" s="30" t="str">
        <f>IFERROR(
INDEX('SETORES VARRIÇÃO'!$F:$F,MATCH($E9270,'SETORES VARRIÇÃO'!$H:$H,0)),
IFERROR(
INDEX('SETORES PRAÇA'!$F:$F,MATCH($E9270,'SETORES PRAÇA'!$H:$H,0)),
))</f>
        <v>Segunda/Quarta/Sexta</v>
      </c>
      <c r="G9270" s="18" t="s">
        <v>888</v>
      </c>
      <c r="H9270" s="46">
        <v>1</v>
      </c>
      <c r="I9270" s="18" t="s">
        <v>8364</v>
      </c>
    </row>
    <row r="9271" spans="1:9" x14ac:dyDescent="0.35">
      <c r="A9271" s="68">
        <v>46135</v>
      </c>
      <c r="B9271" s="52" t="s">
        <v>6670</v>
      </c>
      <c r="C9271" s="30" t="str">
        <f>IFERROR(
INDEX('SETORES VARRIÇÃO'!$A:$A,MATCH($E9271,'SETORES VARRIÇÃO'!$H:$H,0)),
IFERROR(
INDEX('SETORES PRAÇA'!$A:$A,MATCH($E9271,'SETORES PRAÇA'!$H:$H,0)),
))</f>
        <v>MG</v>
      </c>
      <c r="D9271" s="30" t="str">
        <f>IFERROR(
INDEX('SETORES VARRIÇÃO'!$B:$B,MATCH($E9271,'SETORES VARRIÇÃO'!$H:$H,0)),
IFERROR(
INDEX('SETORES PRAÇA'!$B:$B,MATCH($E9271,'SETORES PRAÇA'!$H:$H,0)),
))</f>
        <v>MG10202VJ0031</v>
      </c>
      <c r="E9271" s="30" t="str">
        <f t="shared" si="190"/>
        <v>03-0240</v>
      </c>
      <c r="F9271" s="30" t="str">
        <f>IFERROR(
INDEX('SETORES VARRIÇÃO'!$F:$F,MATCH($E9271,'SETORES VARRIÇÃO'!$H:$H,0)),
IFERROR(
INDEX('SETORES PRAÇA'!$F:$F,MATCH($E9271,'SETORES PRAÇA'!$H:$H,0)),
))</f>
        <v>Segunda/Quarta/Sexta</v>
      </c>
      <c r="G9271" s="18" t="s">
        <v>888</v>
      </c>
      <c r="H9271" s="46">
        <v>1</v>
      </c>
      <c r="I9271" s="18" t="s">
        <v>8365</v>
      </c>
    </row>
    <row r="9272" spans="1:9" x14ac:dyDescent="0.35">
      <c r="A9272" s="68">
        <v>46135</v>
      </c>
      <c r="B9272" s="52" t="s">
        <v>6671</v>
      </c>
      <c r="C9272" s="30" t="str">
        <f>IFERROR(
INDEX('SETORES VARRIÇÃO'!$A:$A,MATCH($E9272,'SETORES VARRIÇÃO'!$H:$H,0)),
IFERROR(
INDEX('SETORES PRAÇA'!$A:$A,MATCH($E9272,'SETORES PRAÇA'!$H:$H,0)),
))</f>
        <v>MG</v>
      </c>
      <c r="D9272" s="30" t="str">
        <f>IFERROR(
INDEX('SETORES VARRIÇÃO'!$B:$B,MATCH($E9272,'SETORES VARRIÇÃO'!$H:$H,0)),
IFERROR(
INDEX('SETORES PRAÇA'!$B:$B,MATCH($E9272,'SETORES PRAÇA'!$H:$H,0)),
))</f>
        <v>MG10202VJ0046</v>
      </c>
      <c r="E9272" s="30" t="str">
        <f t="shared" si="190"/>
        <v>03-0241</v>
      </c>
      <c r="F9272" s="30" t="str">
        <f>IFERROR(
INDEX('SETORES VARRIÇÃO'!$F:$F,MATCH($E9272,'SETORES VARRIÇÃO'!$H:$H,0)),
IFERROR(
INDEX('SETORES PRAÇA'!$F:$F,MATCH($E9272,'SETORES PRAÇA'!$H:$H,0)),
))</f>
        <v>Segunda/Quarta/Sexta</v>
      </c>
      <c r="G9272" s="18" t="s">
        <v>887</v>
      </c>
      <c r="H9272" s="46" t="s">
        <v>1034</v>
      </c>
      <c r="I9272" s="18" t="s">
        <v>7787</v>
      </c>
    </row>
    <row r="9273" spans="1:9" x14ac:dyDescent="0.35">
      <c r="A9273" s="68">
        <v>46135</v>
      </c>
      <c r="B9273" s="52" t="s">
        <v>6672</v>
      </c>
      <c r="C9273" s="30" t="str">
        <f>IFERROR(
INDEX('SETORES VARRIÇÃO'!$A:$A,MATCH($E9273,'SETORES VARRIÇÃO'!$H:$H,0)),
IFERROR(
INDEX('SETORES PRAÇA'!$A:$A,MATCH($E9273,'SETORES PRAÇA'!$H:$H,0)),
))</f>
        <v>MG</v>
      </c>
      <c r="D9273" s="30" t="str">
        <f>IFERROR(
INDEX('SETORES VARRIÇÃO'!$B:$B,MATCH($E9273,'SETORES VARRIÇÃO'!$H:$H,0)),
IFERROR(
INDEX('SETORES PRAÇA'!$B:$B,MATCH($E9273,'SETORES PRAÇA'!$H:$H,0)),
))</f>
        <v>MG10202VJ0045</v>
      </c>
      <c r="E9273" s="30" t="str">
        <f t="shared" si="190"/>
        <v>03-0242</v>
      </c>
      <c r="F9273" s="30" t="str">
        <f>IFERROR(
INDEX('SETORES VARRIÇÃO'!$F:$F,MATCH($E9273,'SETORES VARRIÇÃO'!$H:$H,0)),
IFERROR(
INDEX('SETORES PRAÇA'!$F:$F,MATCH($E9273,'SETORES PRAÇA'!$H:$H,0)),
))</f>
        <v>Segunda/Quarta/Sexta</v>
      </c>
      <c r="G9273" s="18" t="s">
        <v>888</v>
      </c>
      <c r="H9273" s="46">
        <v>1</v>
      </c>
      <c r="I9273" s="18" t="s">
        <v>8553</v>
      </c>
    </row>
    <row r="9274" spans="1:9" x14ac:dyDescent="0.35">
      <c r="A9274" s="68">
        <v>46135</v>
      </c>
      <c r="B9274" s="52" t="s">
        <v>6673</v>
      </c>
      <c r="C9274" s="30" t="str">
        <f>IFERROR(
INDEX('SETORES VARRIÇÃO'!$A:$A,MATCH($E9274,'SETORES VARRIÇÃO'!$H:$H,0)),
IFERROR(
INDEX('SETORES PRAÇA'!$A:$A,MATCH($E9274,'SETORES PRAÇA'!$H:$H,0)),
))</f>
        <v>MG</v>
      </c>
      <c r="D9274" s="30" t="str">
        <f>IFERROR(
INDEX('SETORES VARRIÇÃO'!$B:$B,MATCH($E9274,'SETORES VARRIÇÃO'!$H:$H,0)),
IFERROR(
INDEX('SETORES PRAÇA'!$B:$B,MATCH($E9274,'SETORES PRAÇA'!$H:$H,0)),
))</f>
        <v>MG10202VJ0040</v>
      </c>
      <c r="E9274" s="30" t="str">
        <f t="shared" si="190"/>
        <v>03-0243</v>
      </c>
      <c r="F9274" s="30" t="str">
        <f>IFERROR(
INDEX('SETORES VARRIÇÃO'!$F:$F,MATCH($E9274,'SETORES VARRIÇÃO'!$H:$H,0)),
IFERROR(
INDEX('SETORES PRAÇA'!$F:$F,MATCH($E9274,'SETORES PRAÇA'!$H:$H,0)),
))</f>
        <v>Segunda/Quarta/Sexta</v>
      </c>
      <c r="G9274" s="18" t="s">
        <v>888</v>
      </c>
      <c r="H9274" s="46">
        <v>1</v>
      </c>
      <c r="I9274" s="18" t="s">
        <v>8554</v>
      </c>
    </row>
    <row r="9275" spans="1:9" x14ac:dyDescent="0.35">
      <c r="A9275" s="68">
        <v>46135</v>
      </c>
      <c r="B9275" s="52" t="s">
        <v>6674</v>
      </c>
      <c r="C9275" s="30" t="str">
        <f>IFERROR(
INDEX('SETORES VARRIÇÃO'!$A:$A,MATCH($E9275,'SETORES VARRIÇÃO'!$H:$H,0)),
IFERROR(
INDEX('SETORES PRAÇA'!$A:$A,MATCH($E9275,'SETORES PRAÇA'!$H:$H,0)),
))</f>
        <v>ST</v>
      </c>
      <c r="D9275" s="30" t="str">
        <f>IFERROR(
INDEX('SETORES VARRIÇÃO'!$B:$B,MATCH($E9275,'SETORES VARRIÇÃO'!$H:$H,0)),
IFERROR(
INDEX('SETORES PRAÇA'!$B:$B,MATCH($E9275,'SETORES PRAÇA'!$H:$H,0)),
))</f>
        <v>ST10101VJ0015</v>
      </c>
      <c r="E9275" s="30" t="str">
        <f t="shared" si="190"/>
        <v>03-0244</v>
      </c>
      <c r="F9275" s="30" t="str">
        <f>IFERROR(
INDEX('SETORES VARRIÇÃO'!$F:$F,MATCH($E9275,'SETORES VARRIÇÃO'!$H:$H,0)),
IFERROR(
INDEX('SETORES PRAÇA'!$F:$F,MATCH($E9275,'SETORES PRAÇA'!$H:$H,0)),
))</f>
        <v>Segunda a Sábado</v>
      </c>
      <c r="G9275" s="18" t="s">
        <v>888</v>
      </c>
      <c r="H9275" s="46">
        <v>1</v>
      </c>
      <c r="I9275" s="18" t="s">
        <v>8555</v>
      </c>
    </row>
    <row r="9276" spans="1:9" x14ac:dyDescent="0.35">
      <c r="A9276" s="68">
        <v>46135</v>
      </c>
      <c r="B9276" s="52" t="s">
        <v>6675</v>
      </c>
      <c r="C9276" s="30" t="str">
        <f>IFERROR(
INDEX('SETORES VARRIÇÃO'!$A:$A,MATCH($E9276,'SETORES VARRIÇÃO'!$H:$H,0)),
IFERROR(
INDEX('SETORES PRAÇA'!$A:$A,MATCH($E9276,'SETORES PRAÇA'!$H:$H,0)),
))</f>
        <v>ST</v>
      </c>
      <c r="D9276" s="30" t="str">
        <f>IFERROR(
INDEX('SETORES VARRIÇÃO'!$B:$B,MATCH($E9276,'SETORES VARRIÇÃO'!$H:$H,0)),
IFERROR(
INDEX('SETORES PRAÇA'!$B:$B,MATCH($E9276,'SETORES PRAÇA'!$H:$H,0)),
))</f>
        <v>ST10101VJ0012</v>
      </c>
      <c r="E9276" s="30" t="str">
        <f t="shared" si="190"/>
        <v>03-0245</v>
      </c>
      <c r="F9276" s="30" t="str">
        <f>IFERROR(
INDEX('SETORES VARRIÇÃO'!$F:$F,MATCH($E9276,'SETORES VARRIÇÃO'!$H:$H,0)),
IFERROR(
INDEX('SETORES PRAÇA'!$F:$F,MATCH($E9276,'SETORES PRAÇA'!$H:$H,0)),
))</f>
        <v>Segunda a Domingo</v>
      </c>
      <c r="G9276" s="18" t="s">
        <v>888</v>
      </c>
      <c r="H9276" s="46">
        <v>1</v>
      </c>
      <c r="I9276" s="18" t="s">
        <v>8556</v>
      </c>
    </row>
    <row r="9277" spans="1:9" x14ac:dyDescent="0.35">
      <c r="A9277" s="68">
        <v>46135</v>
      </c>
      <c r="B9277" s="52" t="s">
        <v>6676</v>
      </c>
      <c r="C9277" s="30" t="str">
        <f>IFERROR(
INDEX('SETORES VARRIÇÃO'!$A:$A,MATCH($E9277,'SETORES VARRIÇÃO'!$H:$H,0)),
IFERROR(
INDEX('SETORES PRAÇA'!$A:$A,MATCH($E9277,'SETORES PRAÇA'!$H:$H,0)),
))</f>
        <v>ST</v>
      </c>
      <c r="D9277" s="30" t="str">
        <f>IFERROR(
INDEX('SETORES VARRIÇÃO'!$B:$B,MATCH($E9277,'SETORES VARRIÇÃO'!$H:$H,0)),
IFERROR(
INDEX('SETORES PRAÇA'!$B:$B,MATCH($E9277,'SETORES PRAÇA'!$H:$H,0)),
))</f>
        <v>ST10303VJ0050</v>
      </c>
      <c r="E9277" s="30" t="str">
        <f t="shared" si="190"/>
        <v>03-0246</v>
      </c>
      <c r="F9277" s="30" t="str">
        <f>IFERROR(
INDEX('SETORES VARRIÇÃO'!$F:$F,MATCH($E9277,'SETORES VARRIÇÃO'!$H:$H,0)),
IFERROR(
INDEX('SETORES PRAÇA'!$F:$F,MATCH($E9277,'SETORES PRAÇA'!$H:$H,0)),
))</f>
        <v>Terça/Sexta</v>
      </c>
      <c r="G9277" s="18" t="s">
        <v>887</v>
      </c>
      <c r="H9277" s="46" t="s">
        <v>1034</v>
      </c>
      <c r="I9277" s="18" t="s">
        <v>6971</v>
      </c>
    </row>
    <row r="9278" spans="1:9" x14ac:dyDescent="0.35">
      <c r="A9278" s="68">
        <v>46135</v>
      </c>
      <c r="B9278" s="52" t="s">
        <v>6677</v>
      </c>
      <c r="C9278" s="30" t="str">
        <f>IFERROR(
INDEX('SETORES VARRIÇÃO'!$A:$A,MATCH($E9278,'SETORES VARRIÇÃO'!$H:$H,0)),
IFERROR(
INDEX('SETORES PRAÇA'!$A:$A,MATCH($E9278,'SETORES PRAÇA'!$H:$H,0)),
))</f>
        <v>ST</v>
      </c>
      <c r="D9278" s="30" t="str">
        <f>IFERROR(
INDEX('SETORES VARRIÇÃO'!$B:$B,MATCH($E9278,'SETORES VARRIÇÃO'!$H:$H,0)),
IFERROR(
INDEX('SETORES PRAÇA'!$B:$B,MATCH($E9278,'SETORES PRAÇA'!$H:$H,0)),
))</f>
        <v>ST10303VJ0049</v>
      </c>
      <c r="E9278" s="30" t="str">
        <f t="shared" si="190"/>
        <v>03-0247</v>
      </c>
      <c r="F9278" s="30" t="str">
        <f>IFERROR(
INDEX('SETORES VARRIÇÃO'!$F:$F,MATCH($E9278,'SETORES VARRIÇÃO'!$H:$H,0)),
IFERROR(
INDEX('SETORES PRAÇA'!$F:$F,MATCH($E9278,'SETORES PRAÇA'!$H:$H,0)),
))</f>
        <v>Terça/Sexta</v>
      </c>
      <c r="G9278" s="18" t="s">
        <v>888</v>
      </c>
      <c r="H9278" s="46">
        <v>1</v>
      </c>
      <c r="I9278" s="18" t="s">
        <v>8557</v>
      </c>
    </row>
    <row r="9279" spans="1:9" x14ac:dyDescent="0.35">
      <c r="A9279" s="68">
        <v>46135</v>
      </c>
      <c r="B9279" s="52" t="s">
        <v>6678</v>
      </c>
      <c r="C9279" s="30" t="str">
        <f>IFERROR(
INDEX('SETORES VARRIÇÃO'!$A:$A,MATCH($E9279,'SETORES VARRIÇÃO'!$H:$H,0)),
IFERROR(
INDEX('SETORES PRAÇA'!$A:$A,MATCH($E9279,'SETORES PRAÇA'!$H:$H,0)),
))</f>
        <v>ST</v>
      </c>
      <c r="D9279" s="30" t="str">
        <f>IFERROR(
INDEX('SETORES VARRIÇÃO'!$B:$B,MATCH($E9279,'SETORES VARRIÇÃO'!$H:$H,0)),
IFERROR(
INDEX('SETORES PRAÇA'!$B:$B,MATCH($E9279,'SETORES PRAÇA'!$H:$H,0)),
))</f>
        <v>ST10303VJ0048</v>
      </c>
      <c r="E9279" s="30" t="str">
        <f t="shared" si="190"/>
        <v>03-0248</v>
      </c>
      <c r="F9279" s="30" t="str">
        <f>IFERROR(
INDEX('SETORES VARRIÇÃO'!$F:$F,MATCH($E9279,'SETORES VARRIÇÃO'!$H:$H,0)),
IFERROR(
INDEX('SETORES PRAÇA'!$F:$F,MATCH($E9279,'SETORES PRAÇA'!$H:$H,0)),
))</f>
        <v>Terça/Sexta</v>
      </c>
      <c r="G9279" s="18" t="s">
        <v>887</v>
      </c>
      <c r="H9279" s="46" t="s">
        <v>1034</v>
      </c>
      <c r="I9279" s="18" t="s">
        <v>7199</v>
      </c>
    </row>
    <row r="9280" spans="1:9" x14ac:dyDescent="0.35">
      <c r="A9280" s="68">
        <v>46135</v>
      </c>
      <c r="B9280" s="52" t="s">
        <v>6679</v>
      </c>
      <c r="C9280" s="30" t="str">
        <f>IFERROR(
INDEX('SETORES VARRIÇÃO'!$A:$A,MATCH($E9280,'SETORES VARRIÇÃO'!$H:$H,0)),
IFERROR(
INDEX('SETORES PRAÇA'!$A:$A,MATCH($E9280,'SETORES PRAÇA'!$H:$H,0)),
))</f>
        <v>MG</v>
      </c>
      <c r="D9280" s="30" t="str">
        <f>IFERROR(
INDEX('SETORES VARRIÇÃO'!$B:$B,MATCH($E9280,'SETORES VARRIÇÃO'!$H:$H,0)),
IFERROR(
INDEX('SETORES PRAÇA'!$B:$B,MATCH($E9280,'SETORES PRAÇA'!$H:$H,0)),
))</f>
        <v>MG10202VJ0044</v>
      </c>
      <c r="E9280" s="30" t="str">
        <f t="shared" si="190"/>
        <v>03-0249</v>
      </c>
      <c r="F9280" s="30" t="str">
        <f>IFERROR(
INDEX('SETORES VARRIÇÃO'!$F:$F,MATCH($E9280,'SETORES VARRIÇÃO'!$H:$H,0)),
IFERROR(
INDEX('SETORES PRAÇA'!$F:$F,MATCH($E9280,'SETORES PRAÇA'!$H:$H,0)),
))</f>
        <v>Segunda/Quarta/Sexta</v>
      </c>
      <c r="G9280" s="18" t="s">
        <v>888</v>
      </c>
      <c r="H9280" s="46">
        <v>1</v>
      </c>
      <c r="I9280" s="18" t="s">
        <v>8558</v>
      </c>
    </row>
    <row r="9281" spans="1:9" x14ac:dyDescent="0.35">
      <c r="A9281" s="68">
        <v>46135</v>
      </c>
      <c r="B9281" s="52" t="s">
        <v>6680</v>
      </c>
      <c r="C9281" s="30" t="str">
        <f>IFERROR(
INDEX('SETORES VARRIÇÃO'!$A:$A,MATCH($E9281,'SETORES VARRIÇÃO'!$H:$H,0)),
IFERROR(
INDEX('SETORES PRAÇA'!$A:$A,MATCH($E9281,'SETORES PRAÇA'!$H:$H,0)),
))</f>
        <v>MG</v>
      </c>
      <c r="D9281" s="30" t="str">
        <f>IFERROR(
INDEX('SETORES VARRIÇÃO'!$B:$B,MATCH($E9281,'SETORES VARRIÇÃO'!$H:$H,0)),
IFERROR(
INDEX('SETORES PRAÇA'!$B:$B,MATCH($E9281,'SETORES PRAÇA'!$H:$H,0)),
))</f>
        <v>MG10202VJ0028</v>
      </c>
      <c r="E9281" s="30" t="str">
        <f t="shared" si="190"/>
        <v>03-0250</v>
      </c>
      <c r="F9281" s="30" t="str">
        <f>IFERROR(
INDEX('SETORES VARRIÇÃO'!$F:$F,MATCH($E9281,'SETORES VARRIÇÃO'!$H:$H,0)),
IFERROR(
INDEX('SETORES PRAÇA'!$F:$F,MATCH($E9281,'SETORES PRAÇA'!$H:$H,0)),
))</f>
        <v>Segunda/Quarta/Sexta</v>
      </c>
      <c r="G9281" s="18" t="s">
        <v>888</v>
      </c>
      <c r="H9281" s="46">
        <v>1</v>
      </c>
      <c r="I9281" s="18" t="s">
        <v>8372</v>
      </c>
    </row>
    <row r="9282" spans="1:9" x14ac:dyDescent="0.35">
      <c r="A9282" s="68">
        <v>46135</v>
      </c>
      <c r="B9282" s="52" t="s">
        <v>6681</v>
      </c>
      <c r="C9282" s="30" t="str">
        <f>IFERROR(
INDEX('SETORES VARRIÇÃO'!$A:$A,MATCH($E9282,'SETORES VARRIÇÃO'!$H:$H,0)),
IFERROR(
INDEX('SETORES PRAÇA'!$A:$A,MATCH($E9282,'SETORES PRAÇA'!$H:$H,0)),
))</f>
        <v>MG</v>
      </c>
      <c r="D9282" s="30" t="str">
        <f>IFERROR(
INDEX('SETORES VARRIÇÃO'!$B:$B,MATCH($E9282,'SETORES VARRIÇÃO'!$H:$H,0)),
IFERROR(
INDEX('SETORES PRAÇA'!$B:$B,MATCH($E9282,'SETORES PRAÇA'!$H:$H,0)),
))</f>
        <v>MG10304VJ0020</v>
      </c>
      <c r="E9282" s="30" t="str">
        <f t="shared" si="190"/>
        <v>03-0251</v>
      </c>
      <c r="F9282" s="30" t="str">
        <f>IFERROR(
INDEX('SETORES VARRIÇÃO'!$F:$F,MATCH($E9282,'SETORES VARRIÇÃO'!$H:$H,0)),
IFERROR(
INDEX('SETORES PRAÇA'!$F:$F,MATCH($E9282,'SETORES PRAÇA'!$H:$H,0)),
))</f>
        <v>Quarta/Sábado</v>
      </c>
      <c r="G9282" s="18" t="s">
        <v>888</v>
      </c>
      <c r="H9282" s="46">
        <v>1</v>
      </c>
      <c r="I9282" s="18" t="s">
        <v>8373</v>
      </c>
    </row>
    <row r="9283" spans="1:9" x14ac:dyDescent="0.35">
      <c r="A9283" s="68">
        <v>46135</v>
      </c>
      <c r="B9283" s="52" t="s">
        <v>6682</v>
      </c>
      <c r="C9283" s="30" t="str">
        <f>IFERROR(
INDEX('SETORES VARRIÇÃO'!$A:$A,MATCH($E9283,'SETORES VARRIÇÃO'!$H:$H,0)),
IFERROR(
INDEX('SETORES PRAÇA'!$A:$A,MATCH($E9283,'SETORES PRAÇA'!$H:$H,0)),
))</f>
        <v>ST</v>
      </c>
      <c r="D9283" s="30" t="str">
        <f>IFERROR(
INDEX('SETORES VARRIÇÃO'!$B:$B,MATCH($E9283,'SETORES VARRIÇÃO'!$H:$H,0)),
IFERROR(
INDEX('SETORES PRAÇA'!$B:$B,MATCH($E9283,'SETORES PRAÇA'!$H:$H,0)),
))</f>
        <v>ST10304VJ0054</v>
      </c>
      <c r="E9283" s="30" t="str">
        <f t="shared" si="190"/>
        <v>03-0252</v>
      </c>
      <c r="F9283" s="30" t="str">
        <f>IFERROR(
INDEX('SETORES VARRIÇÃO'!$F:$F,MATCH($E9283,'SETORES VARRIÇÃO'!$H:$H,0)),
IFERROR(
INDEX('SETORES PRAÇA'!$F:$F,MATCH($E9283,'SETORES PRAÇA'!$H:$H,0)),
))</f>
        <v>Quarta/Sábado</v>
      </c>
      <c r="G9283" s="18" t="s">
        <v>888</v>
      </c>
      <c r="H9283" s="46">
        <v>1</v>
      </c>
      <c r="I9283" s="18" t="s">
        <v>8559</v>
      </c>
    </row>
    <row r="9284" spans="1:9" x14ac:dyDescent="0.35">
      <c r="A9284" s="68">
        <v>46135</v>
      </c>
      <c r="B9284" s="52" t="s">
        <v>6683</v>
      </c>
      <c r="C9284" s="30" t="str">
        <f>IFERROR(
INDEX('SETORES VARRIÇÃO'!$A:$A,MATCH($E9284,'SETORES VARRIÇÃO'!$H:$H,0)),
IFERROR(
INDEX('SETORES PRAÇA'!$A:$A,MATCH($E9284,'SETORES PRAÇA'!$H:$H,0)),
))</f>
        <v>ST</v>
      </c>
      <c r="D9284" s="30" t="str">
        <f>IFERROR(
INDEX('SETORES VARRIÇÃO'!$B:$B,MATCH($E9284,'SETORES VARRIÇÃO'!$H:$H,0)),
IFERROR(
INDEX('SETORES PRAÇA'!$B:$B,MATCH($E9284,'SETORES PRAÇA'!$H:$H,0)),
))</f>
        <v>ST10101VJ0022</v>
      </c>
      <c r="E9284" s="30" t="str">
        <f t="shared" si="190"/>
        <v>03-0253</v>
      </c>
      <c r="F9284" s="30" t="str">
        <f>IFERROR(
INDEX('SETORES VARRIÇÃO'!$F:$F,MATCH($E9284,'SETORES VARRIÇÃO'!$H:$H,0)),
IFERROR(
INDEX('SETORES PRAÇA'!$F:$F,MATCH($E9284,'SETORES PRAÇA'!$H:$H,0)),
))</f>
        <v>Segunda a Sábado</v>
      </c>
      <c r="G9284" s="18" t="s">
        <v>888</v>
      </c>
      <c r="H9284" s="46">
        <v>1</v>
      </c>
      <c r="I9284" s="18" t="s">
        <v>8560</v>
      </c>
    </row>
    <row r="9285" spans="1:9" x14ac:dyDescent="0.35">
      <c r="A9285" s="68">
        <v>46135</v>
      </c>
      <c r="B9285" s="52" t="s">
        <v>6684</v>
      </c>
      <c r="C9285" s="30" t="str">
        <f>IFERROR(
INDEX('SETORES VARRIÇÃO'!$A:$A,MATCH($E9285,'SETORES VARRIÇÃO'!$H:$H,0)),
IFERROR(
INDEX('SETORES PRAÇA'!$A:$A,MATCH($E9285,'SETORES PRAÇA'!$H:$H,0)),
))</f>
        <v>MG</v>
      </c>
      <c r="D9285" s="30" t="str">
        <f>IFERROR(
INDEX('SETORES VARRIÇÃO'!$B:$B,MATCH($E9285,'SETORES VARRIÇÃO'!$H:$H,0)),
IFERROR(
INDEX('SETORES PRAÇA'!$B:$B,MATCH($E9285,'SETORES PRAÇA'!$H:$H,0)),
))</f>
        <v>MG10202VP0006/07/08/09</v>
      </c>
      <c r="E9285" s="30" t="str">
        <f t="shared" si="190"/>
        <v>03-0254</v>
      </c>
      <c r="F9285" s="30" t="str">
        <f>IFERROR(
INDEX('SETORES VARRIÇÃO'!$F:$F,MATCH($E9285,'SETORES VARRIÇÃO'!$H:$H,0)),
IFERROR(
INDEX('SETORES PRAÇA'!$F:$F,MATCH($E9285,'SETORES PRAÇA'!$H:$H,0)),
))</f>
        <v>Segunda/Quarta/Sexta</v>
      </c>
      <c r="G9285" s="18" t="s">
        <v>888</v>
      </c>
      <c r="H9285" s="46">
        <v>1</v>
      </c>
      <c r="I9285" s="18" t="s">
        <v>8561</v>
      </c>
    </row>
    <row r="9286" spans="1:9" x14ac:dyDescent="0.35">
      <c r="A9286" s="68">
        <v>46135</v>
      </c>
      <c r="B9286" s="52" t="s">
        <v>6685</v>
      </c>
      <c r="C9286" s="30" t="str">
        <f>IFERROR(
INDEX('SETORES VARRIÇÃO'!$A:$A,MATCH($E9286,'SETORES VARRIÇÃO'!$H:$H,0)),
IFERROR(
INDEX('SETORES PRAÇA'!$A:$A,MATCH($E9286,'SETORES PRAÇA'!$H:$H,0)),
))</f>
        <v>ST</v>
      </c>
      <c r="D9286" s="30" t="str">
        <f>IFERROR(
INDEX('SETORES VARRIÇÃO'!$B:$B,MATCH($E9286,'SETORES VARRIÇÃO'!$H:$H,0)),
IFERROR(
INDEX('SETORES PRAÇA'!$B:$B,MATCH($E9286,'SETORES PRAÇA'!$H:$H,0)),
))</f>
        <v>ST20102VL0001</v>
      </c>
      <c r="E9286" s="30" t="str">
        <f t="shared" si="190"/>
        <v>03-0255</v>
      </c>
      <c r="F9286" s="30" t="str">
        <f>IFERROR(
INDEX('SETORES VARRIÇÃO'!$F:$F,MATCH($E9286,'SETORES VARRIÇÃO'!$H:$H,0)),
IFERROR(
INDEX('SETORES PRAÇA'!$F:$F,MATCH($E9286,'SETORES PRAÇA'!$H:$H,0)),
))</f>
        <v>Segunda a Domingo</v>
      </c>
      <c r="G9286" s="18" t="s">
        <v>887</v>
      </c>
      <c r="H9286" s="46" t="s">
        <v>1034</v>
      </c>
      <c r="I9286" s="18" t="s">
        <v>6979</v>
      </c>
    </row>
    <row r="9287" spans="1:9" x14ac:dyDescent="0.35">
      <c r="A9287" s="68">
        <v>46135</v>
      </c>
      <c r="B9287" s="52" t="s">
        <v>6686</v>
      </c>
      <c r="C9287" s="30" t="str">
        <f>IFERROR(
INDEX('SETORES VARRIÇÃO'!$A:$A,MATCH($E9287,'SETORES VARRIÇÃO'!$H:$H,0)),
IFERROR(
INDEX('SETORES PRAÇA'!$A:$A,MATCH($E9287,'SETORES PRAÇA'!$H:$H,0)),
))</f>
        <v>MG</v>
      </c>
      <c r="D9287" s="30" t="str">
        <f>IFERROR(
INDEX('SETORES VARRIÇÃO'!$B:$B,MATCH($E9287,'SETORES VARRIÇÃO'!$H:$H,0)),
IFERROR(
INDEX('SETORES PRAÇA'!$B:$B,MATCH($E9287,'SETORES PRAÇA'!$H:$H,0)),
))</f>
        <v>MG10203VJ0061</v>
      </c>
      <c r="E9287" s="30" t="str">
        <f t="shared" si="190"/>
        <v>03-0256</v>
      </c>
      <c r="F9287" s="30" t="str">
        <f>IFERROR(
INDEX('SETORES VARRIÇÃO'!$F:$F,MATCH($E9287,'SETORES VARRIÇÃO'!$H:$H,0)),
IFERROR(
INDEX('SETORES PRAÇA'!$F:$F,MATCH($E9287,'SETORES PRAÇA'!$H:$H,0)),
))</f>
        <v>Terça/Quinta/Sábado</v>
      </c>
      <c r="G9287" s="18" t="s">
        <v>888</v>
      </c>
      <c r="H9287" s="46">
        <v>1</v>
      </c>
      <c r="I9287" s="18" t="s">
        <v>8549</v>
      </c>
    </row>
    <row r="9288" spans="1:9" x14ac:dyDescent="0.35">
      <c r="A9288" s="68">
        <v>46135</v>
      </c>
      <c r="B9288" s="52" t="s">
        <v>6687</v>
      </c>
      <c r="C9288" s="30" t="str">
        <f>IFERROR(
INDEX('SETORES VARRIÇÃO'!$A:$A,MATCH($E9288,'SETORES VARRIÇÃO'!$H:$H,0)),
IFERROR(
INDEX('SETORES PRAÇA'!$A:$A,MATCH($E9288,'SETORES PRAÇA'!$H:$H,0)),
))</f>
        <v>MG</v>
      </c>
      <c r="D9288" s="30" t="str">
        <f>IFERROR(
INDEX('SETORES VARRIÇÃO'!$B:$B,MATCH($E9288,'SETORES VARRIÇÃO'!$H:$H,0)),
IFERROR(
INDEX('SETORES PRAÇA'!$B:$B,MATCH($E9288,'SETORES PRAÇA'!$H:$H,0)),
))</f>
        <v>MG10203VP0034</v>
      </c>
      <c r="E9288" s="30" t="str">
        <f t="shared" ref="E9288:E9351" si="191">SUBSTITUTE(B9288,"SMSUB-LUTOCAR-","")</f>
        <v>03-0257</v>
      </c>
      <c r="F9288" s="30" t="str">
        <f>IFERROR(
INDEX('SETORES VARRIÇÃO'!$F:$F,MATCH($E9288,'SETORES VARRIÇÃO'!$H:$H,0)),
IFERROR(
INDEX('SETORES PRAÇA'!$F:$F,MATCH($E9288,'SETORES PRAÇA'!$H:$H,0)),
))</f>
        <v>Terça/Quinta/Sábado</v>
      </c>
      <c r="G9288" s="18" t="s">
        <v>888</v>
      </c>
      <c r="H9288" s="46">
        <v>1</v>
      </c>
      <c r="I9288" s="18" t="s">
        <v>8562</v>
      </c>
    </row>
    <row r="9289" spans="1:9" x14ac:dyDescent="0.35">
      <c r="A9289" s="68">
        <v>46135</v>
      </c>
      <c r="B9289" s="52" t="s">
        <v>6688</v>
      </c>
      <c r="C9289" s="30" t="str">
        <f>IFERROR(
INDEX('SETORES VARRIÇÃO'!$A:$A,MATCH($E9289,'SETORES VARRIÇÃO'!$H:$H,0)),
IFERROR(
INDEX('SETORES PRAÇA'!$A:$A,MATCH($E9289,'SETORES PRAÇA'!$H:$H,0)),
))</f>
        <v>ST</v>
      </c>
      <c r="D9289" s="30" t="str">
        <f>IFERROR(
INDEX('SETORES VARRIÇÃO'!$B:$B,MATCH($E9289,'SETORES VARRIÇÃO'!$H:$H,0)),
IFERROR(
INDEX('SETORES PRAÇA'!$B:$B,MATCH($E9289,'SETORES PRAÇA'!$H:$H,0)),
))</f>
        <v>ST10304VJ0059</v>
      </c>
      <c r="E9289" s="30" t="str">
        <f t="shared" si="191"/>
        <v>03-0258</v>
      </c>
      <c r="F9289" s="30" t="str">
        <f>IFERROR(
INDEX('SETORES VARRIÇÃO'!$F:$F,MATCH($E9289,'SETORES VARRIÇÃO'!$H:$H,0)),
IFERROR(
INDEX('SETORES PRAÇA'!$F:$F,MATCH($E9289,'SETORES PRAÇA'!$H:$H,0)),
))</f>
        <v>Quarta/Sábado</v>
      </c>
      <c r="G9289" s="18" t="s">
        <v>888</v>
      </c>
      <c r="H9289" s="46">
        <v>1</v>
      </c>
      <c r="I9289" s="18" t="s">
        <v>8563</v>
      </c>
    </row>
    <row r="9290" spans="1:9" x14ac:dyDescent="0.35">
      <c r="A9290" s="68">
        <v>46135</v>
      </c>
      <c r="B9290" s="52" t="s">
        <v>6689</v>
      </c>
      <c r="C9290" s="30" t="str">
        <f>IFERROR(
INDEX('SETORES VARRIÇÃO'!$A:$A,MATCH($E9290,'SETORES VARRIÇÃO'!$H:$H,0)),
IFERROR(
INDEX('SETORES PRAÇA'!$A:$A,MATCH($E9290,'SETORES PRAÇA'!$H:$H,0)),
))</f>
        <v>MG</v>
      </c>
      <c r="D9290" s="30" t="str">
        <f>IFERROR(
INDEX('SETORES VARRIÇÃO'!$B:$B,MATCH($E9290,'SETORES VARRIÇÃO'!$H:$H,0)),
IFERROR(
INDEX('SETORES PRAÇA'!$B:$B,MATCH($E9290,'SETORES PRAÇA'!$H:$H,0)),
))</f>
        <v>MG10302VP0038/39/40</v>
      </c>
      <c r="E9290" s="30" t="str">
        <f t="shared" si="191"/>
        <v>03-0259</v>
      </c>
      <c r="F9290" s="30" t="str">
        <f>IFERROR(
INDEX('SETORES VARRIÇÃO'!$F:$F,MATCH($E9290,'SETORES VARRIÇÃO'!$H:$H,0)),
IFERROR(
INDEX('SETORES PRAÇA'!$F:$F,MATCH($E9290,'SETORES PRAÇA'!$H:$H,0)),
))</f>
        <v>Segunda/Quinta</v>
      </c>
      <c r="G9290" s="18" t="s">
        <v>888</v>
      </c>
      <c r="H9290" s="46">
        <v>1</v>
      </c>
      <c r="I9290" s="18" t="s">
        <v>8564</v>
      </c>
    </row>
    <row r="9291" spans="1:9" x14ac:dyDescent="0.35">
      <c r="A9291" s="68">
        <v>46135</v>
      </c>
      <c r="B9291" s="52" t="s">
        <v>6690</v>
      </c>
      <c r="C9291" s="30" t="str">
        <f>IFERROR(
INDEX('SETORES VARRIÇÃO'!$A:$A,MATCH($E9291,'SETORES VARRIÇÃO'!$H:$H,0)),
IFERROR(
INDEX('SETORES PRAÇA'!$A:$A,MATCH($E9291,'SETORES PRAÇA'!$H:$H,0)),
))</f>
        <v>MG</v>
      </c>
      <c r="D9291" s="30" t="str">
        <f>IFERROR(
INDEX('SETORES VARRIÇÃO'!$B:$B,MATCH($E9291,'SETORES VARRIÇÃO'!$H:$H,0)),
IFERROR(
INDEX('SETORES PRAÇA'!$B:$B,MATCH($E9291,'SETORES PRAÇA'!$H:$H,0)),
))</f>
        <v>MG10303VP0041/42/43/44/45</v>
      </c>
      <c r="E9291" s="30" t="str">
        <f t="shared" si="191"/>
        <v>03-0260</v>
      </c>
      <c r="F9291" s="30" t="str">
        <f>IFERROR(
INDEX('SETORES VARRIÇÃO'!$F:$F,MATCH($E9291,'SETORES VARRIÇÃO'!$H:$H,0)),
IFERROR(
INDEX('SETORES PRAÇA'!$F:$F,MATCH($E9291,'SETORES PRAÇA'!$H:$H,0)),
))</f>
        <v>Terça/Sexta</v>
      </c>
      <c r="G9291" s="18" t="s">
        <v>888</v>
      </c>
      <c r="H9291" s="46">
        <v>1</v>
      </c>
      <c r="I9291" s="18" t="s">
        <v>8565</v>
      </c>
    </row>
    <row r="9292" spans="1:9" x14ac:dyDescent="0.35">
      <c r="A9292" s="68">
        <v>46135</v>
      </c>
      <c r="B9292" s="52" t="s">
        <v>6691</v>
      </c>
      <c r="C9292" s="30" t="str">
        <f>IFERROR(
INDEX('SETORES VARRIÇÃO'!$A:$A,MATCH($E9292,'SETORES VARRIÇÃO'!$H:$H,0)),
IFERROR(
INDEX('SETORES PRAÇA'!$A:$A,MATCH($E9292,'SETORES PRAÇA'!$H:$H,0)),
))</f>
        <v>ST</v>
      </c>
      <c r="D9292" s="30" t="str">
        <f>IFERROR(
INDEX('SETORES VARRIÇÃO'!$B:$B,MATCH($E9292,'SETORES VARRIÇÃO'!$H:$H,0)),
IFERROR(
INDEX('SETORES PRAÇA'!$B:$B,MATCH($E9292,'SETORES PRAÇA'!$H:$H,0)),
))</f>
        <v>ST10302VJ0035</v>
      </c>
      <c r="E9292" s="30" t="str">
        <f t="shared" si="191"/>
        <v>03-0261</v>
      </c>
      <c r="F9292" s="30" t="str">
        <f>IFERROR(
INDEX('SETORES VARRIÇÃO'!$F:$F,MATCH($E9292,'SETORES VARRIÇÃO'!$H:$H,0)),
IFERROR(
INDEX('SETORES PRAÇA'!$F:$F,MATCH($E9292,'SETORES PRAÇA'!$H:$H,0)),
))</f>
        <v>Segunda/Quinta</v>
      </c>
      <c r="G9292" s="18" t="s">
        <v>888</v>
      </c>
      <c r="H9292" s="46">
        <v>1</v>
      </c>
      <c r="I9292" s="18" t="s">
        <v>8566</v>
      </c>
    </row>
    <row r="9293" spans="1:9" x14ac:dyDescent="0.35">
      <c r="A9293" s="68">
        <v>46135</v>
      </c>
      <c r="B9293" s="52" t="s">
        <v>6692</v>
      </c>
      <c r="C9293" s="30" t="str">
        <f>IFERROR(
INDEX('SETORES VARRIÇÃO'!$A:$A,MATCH($E9293,'SETORES VARRIÇÃO'!$H:$H,0)),
IFERROR(
INDEX('SETORES PRAÇA'!$A:$A,MATCH($E9293,'SETORES PRAÇA'!$H:$H,0)),
))</f>
        <v>ST</v>
      </c>
      <c r="D9293" s="30" t="str">
        <f>IFERROR(
INDEX('SETORES VARRIÇÃO'!$B:$B,MATCH($E9293,'SETORES VARRIÇÃO'!$H:$H,0)),
IFERROR(
INDEX('SETORES PRAÇA'!$B:$B,MATCH($E9293,'SETORES PRAÇA'!$H:$H,0)),
))</f>
        <v>ST10203VJ0075</v>
      </c>
      <c r="E9293" s="30" t="str">
        <f t="shared" si="191"/>
        <v>03-0262</v>
      </c>
      <c r="F9293" s="30" t="str">
        <f>IFERROR(
INDEX('SETORES VARRIÇÃO'!$F:$F,MATCH($E9293,'SETORES VARRIÇÃO'!$H:$H,0)),
IFERROR(
INDEX('SETORES PRAÇA'!$F:$F,MATCH($E9293,'SETORES PRAÇA'!$H:$H,0)),
))</f>
        <v>Terça/Quinta/Sábado</v>
      </c>
      <c r="G9293" s="18" t="s">
        <v>888</v>
      </c>
      <c r="H9293" s="46">
        <v>1</v>
      </c>
      <c r="I9293" s="18" t="s">
        <v>8567</v>
      </c>
    </row>
    <row r="9294" spans="1:9" x14ac:dyDescent="0.35">
      <c r="A9294" s="68">
        <v>46135</v>
      </c>
      <c r="B9294" s="52" t="s">
        <v>6693</v>
      </c>
      <c r="C9294" s="30" t="str">
        <f>IFERROR(
INDEX('SETORES VARRIÇÃO'!$A:$A,MATCH($E9294,'SETORES VARRIÇÃO'!$H:$H,0)),
IFERROR(
INDEX('SETORES PRAÇA'!$A:$A,MATCH($E9294,'SETORES PRAÇA'!$H:$H,0)),
))</f>
        <v>ST</v>
      </c>
      <c r="D9294" s="30" t="str">
        <f>IFERROR(
INDEX('SETORES VARRIÇÃO'!$B:$B,MATCH($E9294,'SETORES VARRIÇÃO'!$H:$H,0)),
IFERROR(
INDEX('SETORES PRAÇA'!$B:$B,MATCH($E9294,'SETORES PRAÇA'!$H:$H,0)),
))</f>
        <v>ST10203VJ0078</v>
      </c>
      <c r="E9294" s="30" t="str">
        <f t="shared" si="191"/>
        <v>03-0263</v>
      </c>
      <c r="F9294" s="30" t="str">
        <f>IFERROR(
INDEX('SETORES VARRIÇÃO'!$F:$F,MATCH($E9294,'SETORES VARRIÇÃO'!$H:$H,0)),
IFERROR(
INDEX('SETORES PRAÇA'!$F:$F,MATCH($E9294,'SETORES PRAÇA'!$H:$H,0)),
))</f>
        <v>Terça/Quinta/Sábado</v>
      </c>
      <c r="G9294" s="18" t="s">
        <v>888</v>
      </c>
      <c r="H9294" s="46">
        <v>1</v>
      </c>
      <c r="I9294" s="18" t="s">
        <v>8568</v>
      </c>
    </row>
    <row r="9295" spans="1:9" x14ac:dyDescent="0.35">
      <c r="A9295" s="68">
        <v>46135</v>
      </c>
      <c r="B9295" s="52" t="s">
        <v>6694</v>
      </c>
      <c r="C9295" s="30" t="str">
        <f>IFERROR(
INDEX('SETORES VARRIÇÃO'!$A:$A,MATCH($E9295,'SETORES VARRIÇÃO'!$H:$H,0)),
IFERROR(
INDEX('SETORES PRAÇA'!$A:$A,MATCH($E9295,'SETORES PRAÇA'!$H:$H,0)),
))</f>
        <v>ST</v>
      </c>
      <c r="D9295" s="30" t="str">
        <f>IFERROR(
INDEX('SETORES VARRIÇÃO'!$B:$B,MATCH($E9295,'SETORES VARRIÇÃO'!$H:$H,0)),
IFERROR(
INDEX('SETORES PRAÇA'!$B:$B,MATCH($E9295,'SETORES PRAÇA'!$H:$H,0)),
))</f>
        <v>ST10203VJ0076</v>
      </c>
      <c r="E9295" s="30" t="str">
        <f t="shared" si="191"/>
        <v>03-0264</v>
      </c>
      <c r="F9295" s="30" t="str">
        <f>IFERROR(
INDEX('SETORES VARRIÇÃO'!$F:$F,MATCH($E9295,'SETORES VARRIÇÃO'!$H:$H,0)),
IFERROR(
INDEX('SETORES PRAÇA'!$F:$F,MATCH($E9295,'SETORES PRAÇA'!$H:$H,0)),
))</f>
        <v>Terça/Quinta/Sábado</v>
      </c>
      <c r="G9295" s="18" t="s">
        <v>888</v>
      </c>
      <c r="H9295" s="46">
        <v>1</v>
      </c>
      <c r="I9295" s="18" t="s">
        <v>8569</v>
      </c>
    </row>
    <row r="9296" spans="1:9" x14ac:dyDescent="0.35">
      <c r="A9296" s="68">
        <v>46135</v>
      </c>
      <c r="B9296" s="52" t="s">
        <v>6695</v>
      </c>
      <c r="C9296" s="30" t="str">
        <f>IFERROR(
INDEX('SETORES VARRIÇÃO'!$A:$A,MATCH($E9296,'SETORES VARRIÇÃO'!$H:$H,0)),
IFERROR(
INDEX('SETORES PRAÇA'!$A:$A,MATCH($E9296,'SETORES PRAÇA'!$H:$H,0)),
))</f>
        <v>ST</v>
      </c>
      <c r="D9296" s="30" t="str">
        <f>IFERROR(
INDEX('SETORES VARRIÇÃO'!$B:$B,MATCH($E9296,'SETORES VARRIÇÃO'!$H:$H,0)),
IFERROR(
INDEX('SETORES PRAÇA'!$B:$B,MATCH($E9296,'SETORES PRAÇA'!$H:$H,0)),
))</f>
        <v>ST10302VJ0037</v>
      </c>
      <c r="E9296" s="30" t="str">
        <f t="shared" si="191"/>
        <v>03-0265</v>
      </c>
      <c r="F9296" s="30" t="str">
        <f>IFERROR(
INDEX('SETORES VARRIÇÃO'!$F:$F,MATCH($E9296,'SETORES VARRIÇÃO'!$H:$H,0)),
IFERROR(
INDEX('SETORES PRAÇA'!$F:$F,MATCH($E9296,'SETORES PRAÇA'!$H:$H,0)),
))</f>
        <v>Segunda/Quinta</v>
      </c>
      <c r="G9296" s="18" t="s">
        <v>888</v>
      </c>
      <c r="H9296" s="46">
        <v>1</v>
      </c>
      <c r="I9296" s="18" t="s">
        <v>8570</v>
      </c>
    </row>
    <row r="9297" spans="1:9" x14ac:dyDescent="0.35">
      <c r="A9297" s="68">
        <v>46135</v>
      </c>
      <c r="B9297" s="52" t="s">
        <v>6696</v>
      </c>
      <c r="C9297" s="30" t="str">
        <f>IFERROR(
INDEX('SETORES VARRIÇÃO'!$A:$A,MATCH($E9297,'SETORES VARRIÇÃO'!$H:$H,0)),
IFERROR(
INDEX('SETORES PRAÇA'!$A:$A,MATCH($E9297,'SETORES PRAÇA'!$H:$H,0)),
))</f>
        <v>ST</v>
      </c>
      <c r="D9297" s="30" t="str">
        <f>IFERROR(
INDEX('SETORES VARRIÇÃO'!$B:$B,MATCH($E9297,'SETORES VARRIÇÃO'!$H:$H,0)),
IFERROR(
INDEX('SETORES PRAÇA'!$B:$B,MATCH($E9297,'SETORES PRAÇA'!$H:$H,0)),
))</f>
        <v>ST10302VJ0036</v>
      </c>
      <c r="E9297" s="30" t="str">
        <f t="shared" si="191"/>
        <v>03-0266</v>
      </c>
      <c r="F9297" s="30" t="str">
        <f>IFERROR(
INDEX('SETORES VARRIÇÃO'!$F:$F,MATCH($E9297,'SETORES VARRIÇÃO'!$H:$H,0)),
IFERROR(
INDEX('SETORES PRAÇA'!$F:$F,MATCH($E9297,'SETORES PRAÇA'!$H:$H,0)),
))</f>
        <v>Segunda/Quinta</v>
      </c>
      <c r="G9297" s="18" t="s">
        <v>888</v>
      </c>
      <c r="H9297" s="46">
        <v>1</v>
      </c>
      <c r="I9297" s="18" t="s">
        <v>8571</v>
      </c>
    </row>
    <row r="9298" spans="1:9" x14ac:dyDescent="0.35">
      <c r="A9298" s="68">
        <v>46135</v>
      </c>
      <c r="B9298" s="52" t="s">
        <v>6697</v>
      </c>
      <c r="C9298" s="30" t="str">
        <f>IFERROR(
INDEX('SETORES VARRIÇÃO'!$A:$A,MATCH($E9298,'SETORES VARRIÇÃO'!$H:$H,0)),
IFERROR(
INDEX('SETORES PRAÇA'!$A:$A,MATCH($E9298,'SETORES PRAÇA'!$H:$H,0)),
))</f>
        <v>ST</v>
      </c>
      <c r="D9298" s="30" t="str">
        <f>IFERROR(
INDEX('SETORES VARRIÇÃO'!$B:$B,MATCH($E9298,'SETORES VARRIÇÃO'!$H:$H,0)),
IFERROR(
INDEX('SETORES PRAÇA'!$B:$B,MATCH($E9298,'SETORES PRAÇA'!$H:$H,0)),
))</f>
        <v>ST10101VJ0007</v>
      </c>
      <c r="E9298" s="30" t="str">
        <f t="shared" si="191"/>
        <v>03-0267</v>
      </c>
      <c r="F9298" s="30" t="str">
        <f>IFERROR(
INDEX('SETORES VARRIÇÃO'!$F:$F,MATCH($E9298,'SETORES VARRIÇÃO'!$H:$H,0)),
IFERROR(
INDEX('SETORES PRAÇA'!$F:$F,MATCH($E9298,'SETORES PRAÇA'!$H:$H,0)),
))</f>
        <v>Segunda a Domingo</v>
      </c>
      <c r="G9298" s="18" t="s">
        <v>888</v>
      </c>
      <c r="H9298" s="46">
        <v>1</v>
      </c>
      <c r="I9298" s="18" t="s">
        <v>8572</v>
      </c>
    </row>
    <row r="9299" spans="1:9" x14ac:dyDescent="0.35">
      <c r="A9299" s="68">
        <v>46135</v>
      </c>
      <c r="B9299" s="52" t="s">
        <v>6698</v>
      </c>
      <c r="C9299" s="30" t="str">
        <f>IFERROR(
INDEX('SETORES VARRIÇÃO'!$A:$A,MATCH($E9299,'SETORES VARRIÇÃO'!$H:$H,0)),
IFERROR(
INDEX('SETORES PRAÇA'!$A:$A,MATCH($E9299,'SETORES PRAÇA'!$H:$H,0)),
))</f>
        <v>MG</v>
      </c>
      <c r="D9299" s="30" t="str">
        <f>IFERROR(
INDEX('SETORES VARRIÇÃO'!$B:$B,MATCH($E9299,'SETORES VARRIÇÃO'!$H:$H,0)),
IFERROR(
INDEX('SETORES PRAÇA'!$B:$B,MATCH($E9299,'SETORES PRAÇA'!$H:$H,0)),
))</f>
        <v>MG10202VJ0038</v>
      </c>
      <c r="E9299" s="30" t="str">
        <f t="shared" si="191"/>
        <v>03-0268</v>
      </c>
      <c r="F9299" s="30" t="str">
        <f>IFERROR(
INDEX('SETORES VARRIÇÃO'!$F:$F,MATCH($E9299,'SETORES VARRIÇÃO'!$H:$H,0)),
IFERROR(
INDEX('SETORES PRAÇA'!$F:$F,MATCH($E9299,'SETORES PRAÇA'!$H:$H,0)),
))</f>
        <v>Segunda/Quarta/Sexta</v>
      </c>
      <c r="G9299" s="18" t="s">
        <v>888</v>
      </c>
      <c r="H9299" s="46">
        <v>1</v>
      </c>
      <c r="I9299" s="18" t="s">
        <v>8573</v>
      </c>
    </row>
    <row r="9300" spans="1:9" x14ac:dyDescent="0.35">
      <c r="A9300" s="68">
        <v>46135</v>
      </c>
      <c r="B9300" s="52" t="s">
        <v>6699</v>
      </c>
      <c r="C9300" s="30" t="str">
        <f>IFERROR(
INDEX('SETORES VARRIÇÃO'!$A:$A,MATCH($E9300,'SETORES VARRIÇÃO'!$H:$H,0)),
IFERROR(
INDEX('SETORES PRAÇA'!$A:$A,MATCH($E9300,'SETORES PRAÇA'!$H:$H,0)),
))</f>
        <v>MG</v>
      </c>
      <c r="D9300" s="30" t="str">
        <f>IFERROR(
INDEX('SETORES VARRIÇÃO'!$B:$B,MATCH($E9300,'SETORES VARRIÇÃO'!$H:$H,0)),
IFERROR(
INDEX('SETORES PRAÇA'!$B:$B,MATCH($E9300,'SETORES PRAÇA'!$H:$H,0)),
))</f>
        <v>MG10202VJ0039</v>
      </c>
      <c r="E9300" s="30" t="str">
        <f t="shared" si="191"/>
        <v>03-0269</v>
      </c>
      <c r="F9300" s="30" t="str">
        <f>IFERROR(
INDEX('SETORES VARRIÇÃO'!$F:$F,MATCH($E9300,'SETORES VARRIÇÃO'!$H:$H,0)),
IFERROR(
INDEX('SETORES PRAÇA'!$F:$F,MATCH($E9300,'SETORES PRAÇA'!$H:$H,0)),
))</f>
        <v>Segunda/Quarta/Sexta</v>
      </c>
      <c r="G9300" s="18" t="s">
        <v>888</v>
      </c>
      <c r="H9300" s="46">
        <v>1</v>
      </c>
      <c r="I9300" s="18" t="s">
        <v>8387</v>
      </c>
    </row>
    <row r="9301" spans="1:9" x14ac:dyDescent="0.35">
      <c r="A9301" s="68">
        <v>46135</v>
      </c>
      <c r="B9301" s="52" t="s">
        <v>6700</v>
      </c>
      <c r="C9301" s="30" t="str">
        <f>IFERROR(
INDEX('SETORES VARRIÇÃO'!$A:$A,MATCH($E9301,'SETORES VARRIÇÃO'!$H:$H,0)),
IFERROR(
INDEX('SETORES PRAÇA'!$A:$A,MATCH($E9301,'SETORES PRAÇA'!$H:$H,0)),
))</f>
        <v>ST</v>
      </c>
      <c r="D9301" s="30" t="str">
        <f>IFERROR(
INDEX('SETORES VARRIÇÃO'!$B:$B,MATCH($E9301,'SETORES VARRIÇÃO'!$H:$H,0)),
IFERROR(
INDEX('SETORES PRAÇA'!$B:$B,MATCH($E9301,'SETORES PRAÇA'!$H:$H,0)),
))</f>
        <v>ST10101VJ0009</v>
      </c>
      <c r="E9301" s="30" t="str">
        <f t="shared" si="191"/>
        <v>03-0270</v>
      </c>
      <c r="F9301" s="30" t="str">
        <f>IFERROR(
INDEX('SETORES VARRIÇÃO'!$F:$F,MATCH($E9301,'SETORES VARRIÇÃO'!$H:$H,0)),
IFERROR(
INDEX('SETORES PRAÇA'!$F:$F,MATCH($E9301,'SETORES PRAÇA'!$H:$H,0)),
))</f>
        <v>Segunda a Domingo</v>
      </c>
      <c r="G9301" s="18" t="s">
        <v>888</v>
      </c>
      <c r="H9301" s="46">
        <v>1</v>
      </c>
      <c r="I9301" s="18" t="s">
        <v>8574</v>
      </c>
    </row>
    <row r="9302" spans="1:9" x14ac:dyDescent="0.35">
      <c r="A9302" s="68">
        <v>46135</v>
      </c>
      <c r="B9302" s="52" t="s">
        <v>6701</v>
      </c>
      <c r="C9302" s="30" t="str">
        <f>IFERROR(
INDEX('SETORES VARRIÇÃO'!$A:$A,MATCH($E9302,'SETORES VARRIÇÃO'!$H:$H,0)),
IFERROR(
INDEX('SETORES PRAÇA'!$A:$A,MATCH($E9302,'SETORES PRAÇA'!$H:$H,0)),
))</f>
        <v>ST</v>
      </c>
      <c r="D9302" s="30" t="str">
        <f>IFERROR(
INDEX('SETORES VARRIÇÃO'!$B:$B,MATCH($E9302,'SETORES VARRIÇÃO'!$H:$H,0)),
IFERROR(
INDEX('SETORES PRAÇA'!$B:$B,MATCH($E9302,'SETORES PRAÇA'!$H:$H,0)),
))</f>
        <v>ST10101VJ0017</v>
      </c>
      <c r="E9302" s="30" t="str">
        <f t="shared" si="191"/>
        <v>03-0271</v>
      </c>
      <c r="F9302" s="30" t="str">
        <f>IFERROR(
INDEX('SETORES VARRIÇÃO'!$F:$F,MATCH($E9302,'SETORES VARRIÇÃO'!$H:$H,0)),
IFERROR(
INDEX('SETORES PRAÇA'!$F:$F,MATCH($E9302,'SETORES PRAÇA'!$H:$H,0)),
))</f>
        <v>Segunda a Sábado</v>
      </c>
      <c r="G9302" s="18" t="s">
        <v>888</v>
      </c>
      <c r="H9302" s="46">
        <v>1</v>
      </c>
      <c r="I9302" s="18" t="s">
        <v>8575</v>
      </c>
    </row>
    <row r="9303" spans="1:9" x14ac:dyDescent="0.35">
      <c r="A9303" s="68">
        <v>46135</v>
      </c>
      <c r="B9303" s="52" t="s">
        <v>6702</v>
      </c>
      <c r="C9303" s="30" t="str">
        <f>IFERROR(
INDEX('SETORES VARRIÇÃO'!$A:$A,MATCH($E9303,'SETORES VARRIÇÃO'!$H:$H,0)),
IFERROR(
INDEX('SETORES PRAÇA'!$A:$A,MATCH($E9303,'SETORES PRAÇA'!$H:$H,0)),
))</f>
        <v>ST</v>
      </c>
      <c r="D9303" s="30" t="str">
        <f>IFERROR(
INDEX('SETORES VARRIÇÃO'!$B:$B,MATCH($E9303,'SETORES VARRIÇÃO'!$H:$H,0)),
IFERROR(
INDEX('SETORES PRAÇA'!$B:$B,MATCH($E9303,'SETORES PRAÇA'!$H:$H,0)),
))</f>
        <v>ST10101VJ0001</v>
      </c>
      <c r="E9303" s="30" t="str">
        <f t="shared" si="191"/>
        <v>03-0272</v>
      </c>
      <c r="F9303" s="30" t="str">
        <f>IFERROR(
INDEX('SETORES VARRIÇÃO'!$F:$F,MATCH($E9303,'SETORES VARRIÇÃO'!$H:$H,0)),
IFERROR(
INDEX('SETORES PRAÇA'!$F:$F,MATCH($E9303,'SETORES PRAÇA'!$H:$H,0)),
))</f>
        <v>Segunda a Domingo</v>
      </c>
      <c r="G9303" s="18" t="s">
        <v>888</v>
      </c>
      <c r="H9303" s="46">
        <v>1</v>
      </c>
      <c r="I9303" s="18" t="s">
        <v>8576</v>
      </c>
    </row>
    <row r="9304" spans="1:9" x14ac:dyDescent="0.35">
      <c r="A9304" s="68">
        <v>46135</v>
      </c>
      <c r="B9304" s="52" t="s">
        <v>6703</v>
      </c>
      <c r="C9304" s="30" t="str">
        <f>IFERROR(
INDEX('SETORES VARRIÇÃO'!$A:$A,MATCH($E9304,'SETORES VARRIÇÃO'!$H:$H,0)),
IFERROR(
INDEX('SETORES PRAÇA'!$A:$A,MATCH($E9304,'SETORES PRAÇA'!$H:$H,0)),
))</f>
        <v>ST</v>
      </c>
      <c r="D9304" s="30" t="str">
        <f>IFERROR(
INDEX('SETORES VARRIÇÃO'!$B:$B,MATCH($E9304,'SETORES VARRIÇÃO'!$H:$H,0)),
IFERROR(
INDEX('SETORES PRAÇA'!$B:$B,MATCH($E9304,'SETORES PRAÇA'!$H:$H,0)),
))</f>
        <v>ST10101VJ0005</v>
      </c>
      <c r="E9304" s="30" t="str">
        <f t="shared" si="191"/>
        <v>03-0273</v>
      </c>
      <c r="F9304" s="30" t="str">
        <f>IFERROR(
INDEX('SETORES VARRIÇÃO'!$F:$F,MATCH($E9304,'SETORES VARRIÇÃO'!$H:$H,0)),
IFERROR(
INDEX('SETORES PRAÇA'!$F:$F,MATCH($E9304,'SETORES PRAÇA'!$H:$H,0)),
))</f>
        <v>Segunda a Domingo</v>
      </c>
      <c r="G9304" s="18" t="s">
        <v>887</v>
      </c>
      <c r="H9304" s="46" t="s">
        <v>1034</v>
      </c>
      <c r="I9304" s="18" t="s">
        <v>7599</v>
      </c>
    </row>
    <row r="9305" spans="1:9" x14ac:dyDescent="0.35">
      <c r="A9305" s="68">
        <v>46135</v>
      </c>
      <c r="B9305" s="52" t="s">
        <v>6704</v>
      </c>
      <c r="C9305" s="30" t="str">
        <f>IFERROR(
INDEX('SETORES VARRIÇÃO'!$A:$A,MATCH($E9305,'SETORES VARRIÇÃO'!$H:$H,0)),
IFERROR(
INDEX('SETORES PRAÇA'!$A:$A,MATCH($E9305,'SETORES PRAÇA'!$H:$H,0)),
))</f>
        <v>MG</v>
      </c>
      <c r="D9305" s="30" t="str">
        <f>IFERROR(
INDEX('SETORES VARRIÇÃO'!$B:$B,MATCH($E9305,'SETORES VARRIÇÃO'!$H:$H,0)),
IFERROR(
INDEX('SETORES PRAÇA'!$B:$B,MATCH($E9305,'SETORES PRAÇA'!$H:$H,0)),
))</f>
        <v>MG10203VJ0070</v>
      </c>
      <c r="E9305" s="30" t="str">
        <f t="shared" si="191"/>
        <v>03-0274</v>
      </c>
      <c r="F9305" s="30" t="str">
        <f>IFERROR(
INDEX('SETORES VARRIÇÃO'!$F:$F,MATCH($E9305,'SETORES VARRIÇÃO'!$H:$H,0)),
IFERROR(
INDEX('SETORES PRAÇA'!$F:$F,MATCH($E9305,'SETORES PRAÇA'!$H:$H,0)),
))</f>
        <v>Terça/Quinta/Sábado</v>
      </c>
      <c r="G9305" s="18" t="s">
        <v>888</v>
      </c>
      <c r="H9305" s="46">
        <v>1</v>
      </c>
      <c r="I9305" s="18" t="s">
        <v>8577</v>
      </c>
    </row>
    <row r="9306" spans="1:9" x14ac:dyDescent="0.35">
      <c r="A9306" s="68">
        <v>46135</v>
      </c>
      <c r="B9306" s="52" t="s">
        <v>6705</v>
      </c>
      <c r="C9306" s="30" t="str">
        <f>IFERROR(
INDEX('SETORES VARRIÇÃO'!$A:$A,MATCH($E9306,'SETORES VARRIÇÃO'!$H:$H,0)),
IFERROR(
INDEX('SETORES PRAÇA'!$A:$A,MATCH($E9306,'SETORES PRAÇA'!$H:$H,0)),
))</f>
        <v>ST</v>
      </c>
      <c r="D9306" s="30" t="str">
        <f>IFERROR(
INDEX('SETORES VARRIÇÃO'!$B:$B,MATCH($E9306,'SETORES VARRIÇÃO'!$H:$H,0)),
IFERROR(
INDEX('SETORES PRAÇA'!$B:$B,MATCH($E9306,'SETORES PRAÇA'!$H:$H,0)),
))</f>
        <v>ST10101VJ0021</v>
      </c>
      <c r="E9306" s="30" t="str">
        <f t="shared" si="191"/>
        <v>03-0275</v>
      </c>
      <c r="F9306" s="30" t="str">
        <f>IFERROR(
INDEX('SETORES VARRIÇÃO'!$F:$F,MATCH($E9306,'SETORES VARRIÇÃO'!$H:$H,0)),
IFERROR(
INDEX('SETORES PRAÇA'!$F:$F,MATCH($E9306,'SETORES PRAÇA'!$H:$H,0)),
))</f>
        <v>Segunda a Sábado</v>
      </c>
      <c r="G9306" s="18" t="s">
        <v>888</v>
      </c>
      <c r="H9306" s="46">
        <v>1</v>
      </c>
      <c r="I9306" s="18" t="s">
        <v>8392</v>
      </c>
    </row>
    <row r="9307" spans="1:9" x14ac:dyDescent="0.35">
      <c r="A9307" s="68">
        <v>46135</v>
      </c>
      <c r="B9307" s="52" t="s">
        <v>6706</v>
      </c>
      <c r="C9307" s="30" t="str">
        <f>IFERROR(
INDEX('SETORES VARRIÇÃO'!$A:$A,MATCH($E9307,'SETORES VARRIÇÃO'!$H:$H,0)),
IFERROR(
INDEX('SETORES PRAÇA'!$A:$A,MATCH($E9307,'SETORES PRAÇA'!$H:$H,0)),
))</f>
        <v>MG</v>
      </c>
      <c r="D9307" s="30" t="str">
        <f>IFERROR(
INDEX('SETORES VARRIÇÃO'!$B:$B,MATCH($E9307,'SETORES VARRIÇÃO'!$H:$H,0)),
IFERROR(
INDEX('SETORES PRAÇA'!$B:$B,MATCH($E9307,'SETORES PRAÇA'!$H:$H,0)),
))</f>
        <v>MG10203VJ0067</v>
      </c>
      <c r="E9307" s="30" t="str">
        <f t="shared" si="191"/>
        <v>03-0276</v>
      </c>
      <c r="F9307" s="30" t="str">
        <f>IFERROR(
INDEX('SETORES VARRIÇÃO'!$F:$F,MATCH($E9307,'SETORES VARRIÇÃO'!$H:$H,0)),
IFERROR(
INDEX('SETORES PRAÇA'!$F:$F,MATCH($E9307,'SETORES PRAÇA'!$H:$H,0)),
))</f>
        <v>Terça/Quinta/Sábado</v>
      </c>
      <c r="G9307" s="18" t="s">
        <v>888</v>
      </c>
      <c r="H9307" s="46">
        <v>1</v>
      </c>
      <c r="I9307" s="18" t="s">
        <v>8578</v>
      </c>
    </row>
    <row r="9308" spans="1:9" x14ac:dyDescent="0.35">
      <c r="A9308" s="68">
        <v>46135</v>
      </c>
      <c r="B9308" s="52" t="s">
        <v>6707</v>
      </c>
      <c r="C9308" s="30" t="str">
        <f>IFERROR(
INDEX('SETORES VARRIÇÃO'!$A:$A,MATCH($E9308,'SETORES VARRIÇÃO'!$H:$H,0)),
IFERROR(
INDEX('SETORES PRAÇA'!$A:$A,MATCH($E9308,'SETORES PRAÇA'!$H:$H,0)),
))</f>
        <v>ST</v>
      </c>
      <c r="D9308" s="30" t="str">
        <f>IFERROR(
INDEX('SETORES VARRIÇÃO'!$B:$B,MATCH($E9308,'SETORES VARRIÇÃO'!$H:$H,0)),
IFERROR(
INDEX('SETORES PRAÇA'!$B:$B,MATCH($E9308,'SETORES PRAÇA'!$H:$H,0)),
))</f>
        <v>ST10101VJ0020</v>
      </c>
      <c r="E9308" s="30" t="str">
        <f t="shared" si="191"/>
        <v>03-0277</v>
      </c>
      <c r="F9308" s="30" t="str">
        <f>IFERROR(
INDEX('SETORES VARRIÇÃO'!$F:$F,MATCH($E9308,'SETORES VARRIÇÃO'!$H:$H,0)),
IFERROR(
INDEX('SETORES PRAÇA'!$F:$F,MATCH($E9308,'SETORES PRAÇA'!$H:$H,0)),
))</f>
        <v>Segunda a Sábado</v>
      </c>
      <c r="G9308" s="18" t="s">
        <v>888</v>
      </c>
      <c r="H9308" s="46">
        <v>1</v>
      </c>
      <c r="I9308" s="18" t="s">
        <v>8465</v>
      </c>
    </row>
    <row r="9309" spans="1:9" x14ac:dyDescent="0.35">
      <c r="A9309" s="68">
        <v>46135</v>
      </c>
      <c r="B9309" s="52" t="s">
        <v>6708</v>
      </c>
      <c r="C9309" s="30" t="str">
        <f>IFERROR(
INDEX('SETORES VARRIÇÃO'!$A:$A,MATCH($E9309,'SETORES VARRIÇÃO'!$H:$H,0)),
IFERROR(
INDEX('SETORES PRAÇA'!$A:$A,MATCH($E9309,'SETORES PRAÇA'!$H:$H,0)),
))</f>
        <v>ST</v>
      </c>
      <c r="D9309" s="30" t="str">
        <f>IFERROR(
INDEX('SETORES VARRIÇÃO'!$B:$B,MATCH($E9309,'SETORES VARRIÇÃO'!$H:$H,0)),
IFERROR(
INDEX('SETORES PRAÇA'!$B:$B,MATCH($E9309,'SETORES PRAÇA'!$H:$H,0)),
))</f>
        <v>ST10101VJ0010</v>
      </c>
      <c r="E9309" s="30" t="str">
        <f t="shared" si="191"/>
        <v>03-0278</v>
      </c>
      <c r="F9309" s="30" t="str">
        <f>IFERROR(
INDEX('SETORES VARRIÇÃO'!$F:$F,MATCH($E9309,'SETORES VARRIÇÃO'!$H:$H,0)),
IFERROR(
INDEX('SETORES PRAÇA'!$F:$F,MATCH($E9309,'SETORES PRAÇA'!$H:$H,0)),
))</f>
        <v>Segunda a Domingo</v>
      </c>
      <c r="G9309" s="18" t="s">
        <v>888</v>
      </c>
      <c r="H9309" s="46">
        <v>1</v>
      </c>
      <c r="I9309" s="18" t="s">
        <v>8579</v>
      </c>
    </row>
    <row r="9310" spans="1:9" x14ac:dyDescent="0.35">
      <c r="A9310" s="68">
        <v>46135</v>
      </c>
      <c r="B9310" s="52" t="s">
        <v>6709</v>
      </c>
      <c r="C9310" s="30" t="str">
        <f>IFERROR(
INDEX('SETORES VARRIÇÃO'!$A:$A,MATCH($E9310,'SETORES VARRIÇÃO'!$H:$H,0)),
IFERROR(
INDEX('SETORES PRAÇA'!$A:$A,MATCH($E9310,'SETORES PRAÇA'!$H:$H,0)),
))</f>
        <v>MG</v>
      </c>
      <c r="D9310" s="30" t="str">
        <f>IFERROR(
INDEX('SETORES VARRIÇÃO'!$B:$B,MATCH($E9310,'SETORES VARRIÇÃO'!$H:$H,0)),
IFERROR(
INDEX('SETORES PRAÇA'!$B:$B,MATCH($E9310,'SETORES PRAÇA'!$H:$H,0)),
))</f>
        <v>MG10302VJ0016</v>
      </c>
      <c r="E9310" s="30" t="str">
        <f t="shared" si="191"/>
        <v>03-0279</v>
      </c>
      <c r="F9310" s="30" t="str">
        <f>IFERROR(
INDEX('SETORES VARRIÇÃO'!$F:$F,MATCH($E9310,'SETORES VARRIÇÃO'!$H:$H,0)),
IFERROR(
INDEX('SETORES PRAÇA'!$F:$F,MATCH($E9310,'SETORES PRAÇA'!$H:$H,0)),
))</f>
        <v>Segunda/Quinta</v>
      </c>
      <c r="G9310" s="18" t="s">
        <v>888</v>
      </c>
      <c r="H9310" s="46">
        <v>1</v>
      </c>
      <c r="I9310" s="18" t="s">
        <v>8396</v>
      </c>
    </row>
    <row r="9311" spans="1:9" x14ac:dyDescent="0.35">
      <c r="A9311" s="68">
        <v>46135</v>
      </c>
      <c r="B9311" s="52" t="s">
        <v>6710</v>
      </c>
      <c r="C9311" s="30" t="str">
        <f>IFERROR(
INDEX('SETORES VARRIÇÃO'!$A:$A,MATCH($E9311,'SETORES VARRIÇÃO'!$H:$H,0)),
IFERROR(
INDEX('SETORES PRAÇA'!$A:$A,MATCH($E9311,'SETORES PRAÇA'!$H:$H,0)),
))</f>
        <v>MG</v>
      </c>
      <c r="D9311" s="30" t="str">
        <f>IFERROR(
INDEX('SETORES VARRIÇÃO'!$B:$B,MATCH($E9311,'SETORES VARRIÇÃO'!$H:$H,0)),
IFERROR(
INDEX('SETORES PRAÇA'!$B:$B,MATCH($E9311,'SETORES PRAÇA'!$H:$H,0)),
))</f>
        <v>MG10302VJ0015</v>
      </c>
      <c r="E9311" s="30" t="str">
        <f t="shared" si="191"/>
        <v>03-0280</v>
      </c>
      <c r="F9311" s="30" t="str">
        <f>IFERROR(
INDEX('SETORES VARRIÇÃO'!$F:$F,MATCH($E9311,'SETORES VARRIÇÃO'!$H:$H,0)),
IFERROR(
INDEX('SETORES PRAÇA'!$F:$F,MATCH($E9311,'SETORES PRAÇA'!$H:$H,0)),
))</f>
        <v>Segunda/Quinta</v>
      </c>
      <c r="G9311" s="18" t="s">
        <v>888</v>
      </c>
      <c r="H9311" s="46">
        <v>1</v>
      </c>
      <c r="I9311" s="18" t="s">
        <v>8580</v>
      </c>
    </row>
    <row r="9312" spans="1:9" x14ac:dyDescent="0.35">
      <c r="A9312" s="68">
        <v>46135</v>
      </c>
      <c r="B9312" s="52" t="s">
        <v>6711</v>
      </c>
      <c r="C9312" s="30" t="str">
        <f>IFERROR(
INDEX('SETORES VARRIÇÃO'!$A:$A,MATCH($E9312,'SETORES VARRIÇÃO'!$H:$H,0)),
IFERROR(
INDEX('SETORES PRAÇA'!$A:$A,MATCH($E9312,'SETORES PRAÇA'!$H:$H,0)),
))</f>
        <v>ST</v>
      </c>
      <c r="D9312" s="30" t="str">
        <f>IFERROR(
INDEX('SETORES VARRIÇÃO'!$B:$B,MATCH($E9312,'SETORES VARRIÇÃO'!$H:$H,0)),
IFERROR(
INDEX('SETORES PRAÇA'!$B:$B,MATCH($E9312,'SETORES PRAÇA'!$H:$H,0)),
))</f>
        <v>ST10303VJ0047</v>
      </c>
      <c r="E9312" s="30" t="str">
        <f t="shared" si="191"/>
        <v>03-0281</v>
      </c>
      <c r="F9312" s="30" t="str">
        <f>IFERROR(
INDEX('SETORES VARRIÇÃO'!$F:$F,MATCH($E9312,'SETORES VARRIÇÃO'!$H:$H,0)),
IFERROR(
INDEX('SETORES PRAÇA'!$F:$F,MATCH($E9312,'SETORES PRAÇA'!$H:$H,0)),
))</f>
        <v>Terça/Sexta</v>
      </c>
      <c r="G9312" s="18" t="s">
        <v>887</v>
      </c>
      <c r="H9312" s="46" t="s">
        <v>1034</v>
      </c>
      <c r="I9312" s="18" t="s">
        <v>7005</v>
      </c>
    </row>
    <row r="9313" spans="1:9" x14ac:dyDescent="0.35">
      <c r="A9313" s="68">
        <v>46135</v>
      </c>
      <c r="B9313" s="52" t="s">
        <v>6712</v>
      </c>
      <c r="C9313" s="30" t="str">
        <f>IFERROR(
INDEX('SETORES VARRIÇÃO'!$A:$A,MATCH($E9313,'SETORES VARRIÇÃO'!$H:$H,0)),
IFERROR(
INDEX('SETORES PRAÇA'!$A:$A,MATCH($E9313,'SETORES PRAÇA'!$H:$H,0)),
))</f>
        <v>ST</v>
      </c>
      <c r="D9313" s="30" t="str">
        <f>IFERROR(
INDEX('SETORES VARRIÇÃO'!$B:$B,MATCH($E9313,'SETORES VARRIÇÃO'!$H:$H,0)),
IFERROR(
INDEX('SETORES PRAÇA'!$B:$B,MATCH($E9313,'SETORES PRAÇA'!$H:$H,0)),
))</f>
        <v>ST10202VJ0073</v>
      </c>
      <c r="E9313" s="30" t="str">
        <f t="shared" si="191"/>
        <v>03-0282</v>
      </c>
      <c r="F9313" s="30" t="str">
        <f>IFERROR(
INDEX('SETORES VARRIÇÃO'!$F:$F,MATCH($E9313,'SETORES VARRIÇÃO'!$H:$H,0)),
IFERROR(
INDEX('SETORES PRAÇA'!$F:$F,MATCH($E9313,'SETORES PRAÇA'!$H:$H,0)),
))</f>
        <v>Segunda/Quarta/Sexta</v>
      </c>
      <c r="G9313" s="18" t="s">
        <v>888</v>
      </c>
      <c r="H9313" s="46">
        <v>1</v>
      </c>
      <c r="I9313" s="18" t="s">
        <v>8581</v>
      </c>
    </row>
    <row r="9314" spans="1:9" x14ac:dyDescent="0.35">
      <c r="A9314" s="68">
        <v>46135</v>
      </c>
      <c r="B9314" s="52" t="s">
        <v>6713</v>
      </c>
      <c r="C9314" s="30" t="str">
        <f>IFERROR(
INDEX('SETORES VARRIÇÃO'!$A:$A,MATCH($E9314,'SETORES VARRIÇÃO'!$H:$H,0)),
IFERROR(
INDEX('SETORES PRAÇA'!$A:$A,MATCH($E9314,'SETORES PRAÇA'!$H:$H,0)),
))</f>
        <v>ST</v>
      </c>
      <c r="D9314" s="30" t="str">
        <f>IFERROR(
INDEX('SETORES VARRIÇÃO'!$B:$B,MATCH($E9314,'SETORES VARRIÇÃO'!$H:$H,0)),
IFERROR(
INDEX('SETORES PRAÇA'!$B:$B,MATCH($E9314,'SETORES PRAÇA'!$H:$H,0)),
))</f>
        <v>ST10302VJ0034</v>
      </c>
      <c r="E9314" s="30" t="str">
        <f t="shared" si="191"/>
        <v>03-0283</v>
      </c>
      <c r="F9314" s="30" t="str">
        <f>IFERROR(
INDEX('SETORES VARRIÇÃO'!$F:$F,MATCH($E9314,'SETORES VARRIÇÃO'!$H:$H,0)),
IFERROR(
INDEX('SETORES PRAÇA'!$F:$F,MATCH($E9314,'SETORES PRAÇA'!$H:$H,0)),
))</f>
        <v>Segunda/Quinta</v>
      </c>
      <c r="G9314" s="18" t="s">
        <v>887</v>
      </c>
      <c r="H9314" s="46" t="s">
        <v>1034</v>
      </c>
      <c r="I9314" s="18" t="s">
        <v>7007</v>
      </c>
    </row>
    <row r="9315" spans="1:9" x14ac:dyDescent="0.35">
      <c r="A9315" s="68">
        <v>46135</v>
      </c>
      <c r="B9315" s="52" t="s">
        <v>6714</v>
      </c>
      <c r="C9315" s="30" t="str">
        <f>IFERROR(
INDEX('SETORES VARRIÇÃO'!$A:$A,MATCH($E9315,'SETORES VARRIÇÃO'!$H:$H,0)),
IFERROR(
INDEX('SETORES PRAÇA'!$A:$A,MATCH($E9315,'SETORES PRAÇA'!$H:$H,0)),
))</f>
        <v>ST</v>
      </c>
      <c r="D9315" s="30" t="str">
        <f>IFERROR(
INDEX('SETORES VARRIÇÃO'!$B:$B,MATCH($E9315,'SETORES VARRIÇÃO'!$H:$H,0)),
IFERROR(
INDEX('SETORES PRAÇA'!$B:$B,MATCH($E9315,'SETORES PRAÇA'!$H:$H,0)),
))</f>
        <v>ST10101VJ0004</v>
      </c>
      <c r="E9315" s="30" t="str">
        <f t="shared" si="191"/>
        <v>03-0284</v>
      </c>
      <c r="F9315" s="30" t="str">
        <f>IFERROR(
INDEX('SETORES VARRIÇÃO'!$F:$F,MATCH($E9315,'SETORES VARRIÇÃO'!$H:$H,0)),
IFERROR(
INDEX('SETORES PRAÇA'!$F:$F,MATCH($E9315,'SETORES PRAÇA'!$H:$H,0)),
))</f>
        <v>Segunda a Domingo</v>
      </c>
      <c r="G9315" s="18" t="s">
        <v>887</v>
      </c>
      <c r="H9315" s="46" t="s">
        <v>1034</v>
      </c>
      <c r="I9315" s="18" t="s">
        <v>7008</v>
      </c>
    </row>
    <row r="9316" spans="1:9" x14ac:dyDescent="0.35">
      <c r="A9316" s="68">
        <v>46135</v>
      </c>
      <c r="B9316" s="52" t="s">
        <v>6715</v>
      </c>
      <c r="C9316" s="30" t="str">
        <f>IFERROR(
INDEX('SETORES VARRIÇÃO'!$A:$A,MATCH($E9316,'SETORES VARRIÇÃO'!$H:$H,0)),
IFERROR(
INDEX('SETORES PRAÇA'!$A:$A,MATCH($E9316,'SETORES PRAÇA'!$H:$H,0)),
))</f>
        <v>ST</v>
      </c>
      <c r="D9316" s="30" t="str">
        <f>IFERROR(
INDEX('SETORES VARRIÇÃO'!$B:$B,MATCH($E9316,'SETORES VARRIÇÃO'!$H:$H,0)),
IFERROR(
INDEX('SETORES PRAÇA'!$B:$B,MATCH($E9316,'SETORES PRAÇA'!$H:$H,0)),
))</f>
        <v>ST10203VJ0077</v>
      </c>
      <c r="E9316" s="30" t="str">
        <f t="shared" si="191"/>
        <v>03-0285</v>
      </c>
      <c r="F9316" s="30" t="str">
        <f>IFERROR(
INDEX('SETORES VARRIÇÃO'!$F:$F,MATCH($E9316,'SETORES VARRIÇÃO'!$H:$H,0)),
IFERROR(
INDEX('SETORES PRAÇA'!$F:$F,MATCH($E9316,'SETORES PRAÇA'!$H:$H,0)),
))</f>
        <v>Terça/Quinta/Sábado</v>
      </c>
      <c r="G9316" s="18" t="s">
        <v>888</v>
      </c>
      <c r="H9316" s="46">
        <v>1</v>
      </c>
      <c r="I9316" s="18" t="s">
        <v>8582</v>
      </c>
    </row>
    <row r="9317" spans="1:9" x14ac:dyDescent="0.35">
      <c r="A9317" s="68">
        <v>46135</v>
      </c>
      <c r="B9317" s="52" t="s">
        <v>6716</v>
      </c>
      <c r="C9317" s="30" t="str">
        <f>IFERROR(
INDEX('SETORES VARRIÇÃO'!$A:$A,MATCH($E9317,'SETORES VARRIÇÃO'!$H:$H,0)),
IFERROR(
INDEX('SETORES PRAÇA'!$A:$A,MATCH($E9317,'SETORES PRAÇA'!$H:$H,0)),
))</f>
        <v>ST</v>
      </c>
      <c r="D9317" s="30" t="str">
        <f>IFERROR(
INDEX('SETORES VARRIÇÃO'!$B:$B,MATCH($E9317,'SETORES VARRIÇÃO'!$H:$H,0)),
IFERROR(
INDEX('SETORES PRAÇA'!$B:$B,MATCH($E9317,'SETORES PRAÇA'!$H:$H,0)),
))</f>
        <v>ST10202VJ0074</v>
      </c>
      <c r="E9317" s="30" t="str">
        <f t="shared" si="191"/>
        <v>03-0286</v>
      </c>
      <c r="F9317" s="30" t="str">
        <f>IFERROR(
INDEX('SETORES VARRIÇÃO'!$F:$F,MATCH($E9317,'SETORES VARRIÇÃO'!$H:$H,0)),
IFERROR(
INDEX('SETORES PRAÇA'!$F:$F,MATCH($E9317,'SETORES PRAÇA'!$H:$H,0)),
))</f>
        <v>Segunda/Quarta/Sexta</v>
      </c>
      <c r="G9317" s="18" t="s">
        <v>888</v>
      </c>
      <c r="H9317" s="46">
        <v>1</v>
      </c>
      <c r="I9317" s="18" t="s">
        <v>8583</v>
      </c>
    </row>
    <row r="9318" spans="1:9" x14ac:dyDescent="0.35">
      <c r="A9318" s="68">
        <v>46135</v>
      </c>
      <c r="B9318" s="52" t="s">
        <v>6717</v>
      </c>
      <c r="C9318" s="30" t="str">
        <f>IFERROR(
INDEX('SETORES VARRIÇÃO'!$A:$A,MATCH($E9318,'SETORES VARRIÇÃO'!$H:$H,0)),
IFERROR(
INDEX('SETORES PRAÇA'!$A:$A,MATCH($E9318,'SETORES PRAÇA'!$H:$H,0)),
))</f>
        <v>ST</v>
      </c>
      <c r="D9318" s="30" t="str">
        <f>IFERROR(
INDEX('SETORES VARRIÇÃO'!$B:$B,MATCH($E9318,'SETORES VARRIÇÃO'!$H:$H,0)),
IFERROR(
INDEX('SETORES PRAÇA'!$B:$B,MATCH($E9318,'SETORES PRAÇA'!$H:$H,0)),
))</f>
        <v>ST10303VJ0041</v>
      </c>
      <c r="E9318" s="30" t="str">
        <f t="shared" si="191"/>
        <v>03-0287</v>
      </c>
      <c r="F9318" s="30" t="str">
        <f>IFERROR(
INDEX('SETORES VARRIÇÃO'!$F:$F,MATCH($E9318,'SETORES VARRIÇÃO'!$H:$H,0)),
IFERROR(
INDEX('SETORES PRAÇA'!$F:$F,MATCH($E9318,'SETORES PRAÇA'!$H:$H,0)),
))</f>
        <v>Terça/Sexta</v>
      </c>
      <c r="G9318" s="18" t="s">
        <v>887</v>
      </c>
      <c r="H9318" s="46" t="s">
        <v>1034</v>
      </c>
      <c r="I9318" s="18" t="s">
        <v>8176</v>
      </c>
    </row>
    <row r="9319" spans="1:9" x14ac:dyDescent="0.35">
      <c r="A9319" s="68">
        <v>46135</v>
      </c>
      <c r="B9319" s="52" t="s">
        <v>6718</v>
      </c>
      <c r="C9319" s="30" t="str">
        <f>IFERROR(
INDEX('SETORES VARRIÇÃO'!$A:$A,MATCH($E9319,'SETORES VARRIÇÃO'!$H:$H,0)),
IFERROR(
INDEX('SETORES PRAÇA'!$A:$A,MATCH($E9319,'SETORES PRAÇA'!$H:$H,0)),
))</f>
        <v>ST</v>
      </c>
      <c r="D9319" s="30" t="str">
        <f>IFERROR(
INDEX('SETORES VARRIÇÃO'!$B:$B,MATCH($E9319,'SETORES VARRIÇÃO'!$H:$H,0)),
IFERROR(
INDEX('SETORES PRAÇA'!$B:$B,MATCH($E9319,'SETORES PRAÇA'!$H:$H,0)),
))</f>
        <v>ST10101VJ0002</v>
      </c>
      <c r="E9319" s="30" t="str">
        <f t="shared" si="191"/>
        <v>03-0288</v>
      </c>
      <c r="F9319" s="30" t="str">
        <f>IFERROR(
INDEX('SETORES VARRIÇÃO'!$F:$F,MATCH($E9319,'SETORES VARRIÇÃO'!$H:$H,0)),
IFERROR(
INDEX('SETORES PRAÇA'!$F:$F,MATCH($E9319,'SETORES PRAÇA'!$H:$H,0)),
))</f>
        <v>Segunda a Domingo</v>
      </c>
      <c r="G9319" s="18" t="s">
        <v>888</v>
      </c>
      <c r="H9319" s="46">
        <v>1</v>
      </c>
      <c r="I9319" s="18" t="s">
        <v>8524</v>
      </c>
    </row>
    <row r="9320" spans="1:9" x14ac:dyDescent="0.35">
      <c r="A9320" s="68">
        <v>46135</v>
      </c>
      <c r="B9320" s="52" t="s">
        <v>6719</v>
      </c>
      <c r="C9320" s="30" t="str">
        <f>IFERROR(
INDEX('SETORES VARRIÇÃO'!$A:$A,MATCH($E9320,'SETORES VARRIÇÃO'!$H:$H,0)),
IFERROR(
INDEX('SETORES PRAÇA'!$A:$A,MATCH($E9320,'SETORES PRAÇA'!$H:$H,0)),
))</f>
        <v>ST</v>
      </c>
      <c r="D9320" s="30" t="str">
        <f>IFERROR(
INDEX('SETORES VARRIÇÃO'!$B:$B,MATCH($E9320,'SETORES VARRIÇÃO'!$H:$H,0)),
IFERROR(
INDEX('SETORES PRAÇA'!$B:$B,MATCH($E9320,'SETORES PRAÇA'!$H:$H,0)),
))</f>
        <v>ST10303VJ0040</v>
      </c>
      <c r="E9320" s="30" t="str">
        <f t="shared" si="191"/>
        <v>03-0289</v>
      </c>
      <c r="F9320" s="30" t="str">
        <f>IFERROR(
INDEX('SETORES VARRIÇÃO'!$F:$F,MATCH($E9320,'SETORES VARRIÇÃO'!$H:$H,0)),
IFERROR(
INDEX('SETORES PRAÇA'!$F:$F,MATCH($E9320,'SETORES PRAÇA'!$H:$H,0)),
))</f>
        <v>Terça/Sexta</v>
      </c>
      <c r="G9320" s="18" t="s">
        <v>887</v>
      </c>
      <c r="H9320" s="46" t="s">
        <v>1034</v>
      </c>
      <c r="I9320" s="18" t="s">
        <v>7013</v>
      </c>
    </row>
    <row r="9321" spans="1:9" x14ac:dyDescent="0.35">
      <c r="A9321" s="68">
        <v>46135</v>
      </c>
      <c r="B9321" s="52" t="s">
        <v>6720</v>
      </c>
      <c r="C9321" s="30" t="str">
        <f>IFERROR(
INDEX('SETORES VARRIÇÃO'!$A:$A,MATCH($E9321,'SETORES VARRIÇÃO'!$H:$H,0)),
IFERROR(
INDEX('SETORES PRAÇA'!$A:$A,MATCH($E9321,'SETORES PRAÇA'!$H:$H,0)),
))</f>
        <v>MG</v>
      </c>
      <c r="D9321" s="30" t="str">
        <f>IFERROR(
INDEX('SETORES VARRIÇÃO'!$B:$B,MATCH($E9321,'SETORES VARRIÇÃO'!$H:$H,0)),
IFERROR(
INDEX('SETORES PRAÇA'!$B:$B,MATCH($E9321,'SETORES PRAÇA'!$H:$H,0)),
))</f>
        <v>MG10202VJ0027</v>
      </c>
      <c r="E9321" s="30" t="str">
        <f t="shared" si="191"/>
        <v>03-0290</v>
      </c>
      <c r="F9321" s="30" t="str">
        <f>IFERROR(
INDEX('SETORES VARRIÇÃO'!$F:$F,MATCH($E9321,'SETORES VARRIÇÃO'!$H:$H,0)),
IFERROR(
INDEX('SETORES PRAÇA'!$F:$F,MATCH($E9321,'SETORES PRAÇA'!$H:$H,0)),
))</f>
        <v>Segunda/Quarta/Sexta</v>
      </c>
      <c r="G9321" s="18" t="s">
        <v>888</v>
      </c>
      <c r="H9321" s="46">
        <v>1</v>
      </c>
      <c r="I9321" s="18" t="s">
        <v>8402</v>
      </c>
    </row>
    <row r="9322" spans="1:9" x14ac:dyDescent="0.35">
      <c r="A9322" s="68">
        <v>46135</v>
      </c>
      <c r="B9322" s="52" t="s">
        <v>6721</v>
      </c>
      <c r="C9322" s="30" t="str">
        <f>IFERROR(
INDEX('SETORES VARRIÇÃO'!$A:$A,MATCH($E9322,'SETORES VARRIÇÃO'!$H:$H,0)),
IFERROR(
INDEX('SETORES PRAÇA'!$A:$A,MATCH($E9322,'SETORES PRAÇA'!$H:$H,0)),
))</f>
        <v>ST</v>
      </c>
      <c r="D9322" s="30" t="str">
        <f>IFERROR(
INDEX('SETORES VARRIÇÃO'!$B:$B,MATCH($E9322,'SETORES VARRIÇÃO'!$H:$H,0)),
IFERROR(
INDEX('SETORES PRAÇA'!$B:$B,MATCH($E9322,'SETORES PRAÇA'!$H:$H,0)),
))</f>
        <v>ST10302VJ0024</v>
      </c>
      <c r="E9322" s="30" t="str">
        <f t="shared" si="191"/>
        <v>03-0291</v>
      </c>
      <c r="F9322" s="30" t="str">
        <f>IFERROR(
INDEX('SETORES VARRIÇÃO'!$F:$F,MATCH($E9322,'SETORES VARRIÇÃO'!$H:$H,0)),
IFERROR(
INDEX('SETORES PRAÇA'!$F:$F,MATCH($E9322,'SETORES PRAÇA'!$H:$H,0)),
))</f>
        <v>Segunda/Quinta</v>
      </c>
      <c r="G9322" s="18" t="s">
        <v>887</v>
      </c>
      <c r="H9322" s="46" t="s">
        <v>1034</v>
      </c>
      <c r="I9322" s="18" t="s">
        <v>7997</v>
      </c>
    </row>
    <row r="9323" spans="1:9" x14ac:dyDescent="0.35">
      <c r="A9323" s="68">
        <v>46135</v>
      </c>
      <c r="B9323" s="52" t="s">
        <v>6722</v>
      </c>
      <c r="C9323" s="30" t="str">
        <f>IFERROR(
INDEX('SETORES VARRIÇÃO'!$A:$A,MATCH($E9323,'SETORES VARRIÇÃO'!$H:$H,0)),
IFERROR(
INDEX('SETORES PRAÇA'!$A:$A,MATCH($E9323,'SETORES PRAÇA'!$H:$H,0)),
))</f>
        <v>MG</v>
      </c>
      <c r="D9323" s="30" t="str">
        <f>IFERROR(
INDEX('SETORES VARRIÇÃO'!$B:$B,MATCH($E9323,'SETORES VARRIÇÃO'!$H:$H,0)),
IFERROR(
INDEX('SETORES PRAÇA'!$B:$B,MATCH($E9323,'SETORES PRAÇA'!$H:$H,0)),
))</f>
        <v>MG10203VP0028/29</v>
      </c>
      <c r="E9323" s="30" t="str">
        <f t="shared" si="191"/>
        <v>03-0292</v>
      </c>
      <c r="F9323" s="30" t="str">
        <f>IFERROR(
INDEX('SETORES VARRIÇÃO'!$F:$F,MATCH($E9323,'SETORES VARRIÇÃO'!$H:$H,0)),
IFERROR(
INDEX('SETORES PRAÇA'!$F:$F,MATCH($E9323,'SETORES PRAÇA'!$H:$H,0)),
))</f>
        <v>Terça/Quinta/Sábado</v>
      </c>
      <c r="G9323" s="18" t="s">
        <v>888</v>
      </c>
      <c r="H9323" s="46">
        <v>1</v>
      </c>
      <c r="I9323" s="18" t="s">
        <v>8584</v>
      </c>
    </row>
    <row r="9324" spans="1:9" x14ac:dyDescent="0.35">
      <c r="A9324" s="68">
        <v>46135</v>
      </c>
      <c r="B9324" s="52" t="s">
        <v>6723</v>
      </c>
      <c r="C9324" s="30" t="str">
        <f>IFERROR(
INDEX('SETORES VARRIÇÃO'!$A:$A,MATCH($E9324,'SETORES VARRIÇÃO'!$H:$H,0)),
IFERROR(
INDEX('SETORES PRAÇA'!$A:$A,MATCH($E9324,'SETORES PRAÇA'!$H:$H,0)),
))</f>
        <v>ST</v>
      </c>
      <c r="D9324" s="30" t="str">
        <f>IFERROR(
INDEX('SETORES VARRIÇÃO'!$B:$B,MATCH($E9324,'SETORES VARRIÇÃO'!$H:$H,0)),
IFERROR(
INDEX('SETORES PRAÇA'!$B:$B,MATCH($E9324,'SETORES PRAÇA'!$H:$H,0)),
))</f>
        <v>ST10101VJ0023</v>
      </c>
      <c r="E9324" s="30" t="str">
        <f t="shared" si="191"/>
        <v>03-0293</v>
      </c>
      <c r="F9324" s="30" t="str">
        <f>IFERROR(
INDEX('SETORES VARRIÇÃO'!$F:$F,MATCH($E9324,'SETORES VARRIÇÃO'!$H:$H,0)),
IFERROR(
INDEX('SETORES PRAÇA'!$F:$F,MATCH($E9324,'SETORES PRAÇA'!$H:$H,0)),
))</f>
        <v>Segunda a Sábado</v>
      </c>
      <c r="G9324" s="18" t="s">
        <v>888</v>
      </c>
      <c r="H9324" s="46">
        <v>1</v>
      </c>
      <c r="I9324" s="18" t="s">
        <v>8404</v>
      </c>
    </row>
    <row r="9325" spans="1:9" x14ac:dyDescent="0.35">
      <c r="A9325" s="68">
        <v>46135</v>
      </c>
      <c r="B9325" s="52" t="s">
        <v>6724</v>
      </c>
      <c r="C9325" s="30" t="str">
        <f>IFERROR(
INDEX('SETORES VARRIÇÃO'!$A:$A,MATCH($E9325,'SETORES VARRIÇÃO'!$H:$H,0)),
IFERROR(
INDEX('SETORES PRAÇA'!$A:$A,MATCH($E9325,'SETORES PRAÇA'!$H:$H,0)),
))</f>
        <v>CV</v>
      </c>
      <c r="D9325" s="30" t="str">
        <f>IFERROR(
INDEX('SETORES VARRIÇÃO'!$B:$B,MATCH($E9325,'SETORES VARRIÇÃO'!$H:$H,0)),
IFERROR(
INDEX('SETORES PRAÇA'!$B:$B,MATCH($E9325,'SETORES PRAÇA'!$H:$H,0)),
))</f>
        <v>CV10202VP0012</v>
      </c>
      <c r="E9325" s="30" t="str">
        <f t="shared" si="191"/>
        <v>03-0294</v>
      </c>
      <c r="F9325" s="30" t="str">
        <f>IFERROR(
INDEX('SETORES VARRIÇÃO'!$F:$F,MATCH($E9325,'SETORES VARRIÇÃO'!$H:$H,0)),
IFERROR(
INDEX('SETORES PRAÇA'!$F:$F,MATCH($E9325,'SETORES PRAÇA'!$H:$H,0)),
))</f>
        <v>Segunda/Quarta/Sexta</v>
      </c>
      <c r="G9325" s="18" t="s">
        <v>887</v>
      </c>
      <c r="H9325" s="46" t="s">
        <v>1034</v>
      </c>
      <c r="I9325" s="18" t="s">
        <v>7808</v>
      </c>
    </row>
    <row r="9326" spans="1:9" x14ac:dyDescent="0.35">
      <c r="A9326" s="68">
        <v>46135</v>
      </c>
      <c r="B9326" s="52" t="s">
        <v>6725</v>
      </c>
      <c r="C9326" s="30" t="str">
        <f>IFERROR(
INDEX('SETORES VARRIÇÃO'!$A:$A,MATCH($E9326,'SETORES VARRIÇÃO'!$H:$H,0)),
IFERROR(
INDEX('SETORES PRAÇA'!$A:$A,MATCH($E9326,'SETORES PRAÇA'!$H:$H,0)),
))</f>
        <v>ST</v>
      </c>
      <c r="D9326" s="30" t="str">
        <f>IFERROR(
INDEX('SETORES VARRIÇÃO'!$B:$B,MATCH($E9326,'SETORES VARRIÇÃO'!$H:$H,0)),
IFERROR(
INDEX('SETORES PRAÇA'!$B:$B,MATCH($E9326,'SETORES PRAÇA'!$H:$H,0)),
))</f>
        <v>ST10101VJ0018</v>
      </c>
      <c r="E9326" s="30" t="str">
        <f t="shared" si="191"/>
        <v>03-0295</v>
      </c>
      <c r="F9326" s="30" t="str">
        <f>IFERROR(
INDEX('SETORES VARRIÇÃO'!$F:$F,MATCH($E9326,'SETORES VARRIÇÃO'!$H:$H,0)),
IFERROR(
INDEX('SETORES PRAÇA'!$F:$F,MATCH($E9326,'SETORES PRAÇA'!$H:$H,0)),
))</f>
        <v>Segunda a Sábado</v>
      </c>
      <c r="G9326" s="18" t="s">
        <v>887</v>
      </c>
      <c r="H9326" s="46" t="s">
        <v>1034</v>
      </c>
      <c r="I9326" s="18" t="s">
        <v>7418</v>
      </c>
    </row>
    <row r="9327" spans="1:9" x14ac:dyDescent="0.35">
      <c r="A9327" s="68">
        <v>46135</v>
      </c>
      <c r="B9327" s="52" t="s">
        <v>6726</v>
      </c>
      <c r="C9327" s="30" t="str">
        <f>IFERROR(
INDEX('SETORES VARRIÇÃO'!$A:$A,MATCH($E9327,'SETORES VARRIÇÃO'!$H:$H,0)),
IFERROR(
INDEX('SETORES PRAÇA'!$A:$A,MATCH($E9327,'SETORES PRAÇA'!$H:$H,0)),
))</f>
        <v>CV</v>
      </c>
      <c r="D9327" s="30" t="str">
        <f>IFERROR(
INDEX('SETORES VARRIÇÃO'!$B:$B,MATCH($E9327,'SETORES VARRIÇÃO'!$H:$H,0)),
IFERROR(
INDEX('SETORES PRAÇA'!$B:$B,MATCH($E9327,'SETORES PRAÇA'!$H:$H,0)),
))</f>
        <v>CV10202VP0011</v>
      </c>
      <c r="E9327" s="30" t="str">
        <f t="shared" si="191"/>
        <v>03-0296</v>
      </c>
      <c r="F9327" s="30" t="str">
        <f>IFERROR(
INDEX('SETORES VARRIÇÃO'!$F:$F,MATCH($E9327,'SETORES VARRIÇÃO'!$H:$H,0)),
IFERROR(
INDEX('SETORES PRAÇA'!$F:$F,MATCH($E9327,'SETORES PRAÇA'!$H:$H,0)),
))</f>
        <v>Segunda/Quarta/Sexta</v>
      </c>
      <c r="G9327" s="18" t="s">
        <v>887</v>
      </c>
      <c r="H9327" s="46" t="s">
        <v>1034</v>
      </c>
      <c r="I9327" s="18" t="s">
        <v>7020</v>
      </c>
    </row>
    <row r="9328" spans="1:9" x14ac:dyDescent="0.35">
      <c r="A9328" s="68">
        <v>46135</v>
      </c>
      <c r="B9328" s="52" t="s">
        <v>6727</v>
      </c>
      <c r="C9328" s="30" t="str">
        <f>IFERROR(
INDEX('SETORES VARRIÇÃO'!$A:$A,MATCH($E9328,'SETORES VARRIÇÃO'!$H:$H,0)),
IFERROR(
INDEX('SETORES PRAÇA'!$A:$A,MATCH($E9328,'SETORES PRAÇA'!$H:$H,0)),
))</f>
        <v>MG</v>
      </c>
      <c r="D9328" s="30" t="str">
        <f>IFERROR(
INDEX('SETORES VARRIÇÃO'!$B:$B,MATCH($E9328,'SETORES VARRIÇÃO'!$H:$H,0)),
IFERROR(
INDEX('SETORES PRAÇA'!$B:$B,MATCH($E9328,'SETORES PRAÇA'!$H:$H,0)),
))</f>
        <v>MG10203VP0026/27</v>
      </c>
      <c r="E9328" s="30" t="str">
        <f t="shared" si="191"/>
        <v>03-0297</v>
      </c>
      <c r="F9328" s="30" t="str">
        <f>IFERROR(
INDEX('SETORES VARRIÇÃO'!$F:$F,MATCH($E9328,'SETORES VARRIÇÃO'!$H:$H,0)),
IFERROR(
INDEX('SETORES PRAÇA'!$F:$F,MATCH($E9328,'SETORES PRAÇA'!$H:$H,0)),
))</f>
        <v>Terça/Quinta/Sábado</v>
      </c>
      <c r="G9328" s="18" t="s">
        <v>888</v>
      </c>
      <c r="H9328" s="46">
        <v>1</v>
      </c>
      <c r="I9328" s="18" t="s">
        <v>8585</v>
      </c>
    </row>
    <row r="9329" spans="1:9" x14ac:dyDescent="0.35">
      <c r="A9329" s="68">
        <v>46135</v>
      </c>
      <c r="B9329" s="52" t="s">
        <v>6728</v>
      </c>
      <c r="C9329" s="30" t="str">
        <f>IFERROR(
INDEX('SETORES VARRIÇÃO'!$A:$A,MATCH($E9329,'SETORES VARRIÇÃO'!$H:$H,0)),
IFERROR(
INDEX('SETORES PRAÇA'!$A:$A,MATCH($E9329,'SETORES PRAÇA'!$H:$H,0)),
))</f>
        <v>ST</v>
      </c>
      <c r="D9329" s="30" t="str">
        <f>IFERROR(
INDEX('SETORES VARRIÇÃO'!$B:$B,MATCH($E9329,'SETORES VARRIÇÃO'!$H:$H,0)),
IFERROR(
INDEX('SETORES PRAÇA'!$B:$B,MATCH($E9329,'SETORES PRAÇA'!$H:$H,0)),
))</f>
        <v>ST10304VJ0057</v>
      </c>
      <c r="E9329" s="30" t="str">
        <f t="shared" si="191"/>
        <v>03-0298</v>
      </c>
      <c r="F9329" s="30" t="str">
        <f>IFERROR(
INDEX('SETORES VARRIÇÃO'!$F:$F,MATCH($E9329,'SETORES VARRIÇÃO'!$H:$H,0)),
IFERROR(
INDEX('SETORES PRAÇA'!$F:$F,MATCH($E9329,'SETORES PRAÇA'!$H:$H,0)),
))</f>
        <v>Quarta/Sábado</v>
      </c>
      <c r="G9329" s="18" t="s">
        <v>887</v>
      </c>
      <c r="H9329" s="46" t="s">
        <v>1034</v>
      </c>
      <c r="I9329" s="18" t="s">
        <v>8406</v>
      </c>
    </row>
    <row r="9330" spans="1:9" x14ac:dyDescent="0.35">
      <c r="A9330" s="68">
        <v>46135</v>
      </c>
      <c r="B9330" s="52" t="s">
        <v>6729</v>
      </c>
      <c r="C9330" s="30" t="str">
        <f>IFERROR(
INDEX('SETORES VARRIÇÃO'!$A:$A,MATCH($E9330,'SETORES VARRIÇÃO'!$H:$H,0)),
IFERROR(
INDEX('SETORES PRAÇA'!$A:$A,MATCH($E9330,'SETORES PRAÇA'!$H:$H,0)),
))</f>
        <v>ST</v>
      </c>
      <c r="D9330" s="30" t="str">
        <f>IFERROR(
INDEX('SETORES VARRIÇÃO'!$B:$B,MATCH($E9330,'SETORES VARRIÇÃO'!$H:$H,0)),
IFERROR(
INDEX('SETORES PRAÇA'!$B:$B,MATCH($E9330,'SETORES PRAÇA'!$H:$H,0)),
))</f>
        <v>ST10304VJ0055</v>
      </c>
      <c r="E9330" s="30" t="str">
        <f t="shared" si="191"/>
        <v>03-0299</v>
      </c>
      <c r="F9330" s="30" t="str">
        <f>IFERROR(
INDEX('SETORES VARRIÇÃO'!$F:$F,MATCH($E9330,'SETORES VARRIÇÃO'!$H:$H,0)),
IFERROR(
INDEX('SETORES PRAÇA'!$F:$F,MATCH($E9330,'SETORES PRAÇA'!$H:$H,0)),
))</f>
        <v>Quarta/Sábado</v>
      </c>
      <c r="G9330" s="18" t="s">
        <v>888</v>
      </c>
      <c r="H9330" s="46">
        <v>1</v>
      </c>
      <c r="I9330" s="18" t="s">
        <v>8407</v>
      </c>
    </row>
    <row r="9331" spans="1:9" x14ac:dyDescent="0.35">
      <c r="A9331" s="68">
        <v>46135</v>
      </c>
      <c r="B9331" s="52" t="s">
        <v>6730</v>
      </c>
      <c r="C9331" s="30" t="str">
        <f>IFERROR(
INDEX('SETORES VARRIÇÃO'!$A:$A,MATCH($E9331,'SETORES VARRIÇÃO'!$H:$H,0)),
IFERROR(
INDEX('SETORES PRAÇA'!$A:$A,MATCH($E9331,'SETORES PRAÇA'!$H:$H,0)),
))</f>
        <v>MG</v>
      </c>
      <c r="D9331" s="30" t="str">
        <f>IFERROR(
INDEX('SETORES VARRIÇÃO'!$B:$B,MATCH($E9331,'SETORES VARRIÇÃO'!$H:$H,0)),
IFERROR(
INDEX('SETORES PRAÇA'!$B:$B,MATCH($E9331,'SETORES PRAÇA'!$H:$H,0)),
))</f>
        <v>MG10203VP0032/33</v>
      </c>
      <c r="E9331" s="30" t="str">
        <f t="shared" si="191"/>
        <v>03-0300</v>
      </c>
      <c r="F9331" s="30" t="str">
        <f>IFERROR(
INDEX('SETORES VARRIÇÃO'!$F:$F,MATCH($E9331,'SETORES VARRIÇÃO'!$H:$H,0)),
IFERROR(
INDEX('SETORES PRAÇA'!$F:$F,MATCH($E9331,'SETORES PRAÇA'!$H:$H,0)),
))</f>
        <v>Terça/Quinta/Sábado</v>
      </c>
      <c r="G9331" s="18" t="s">
        <v>888</v>
      </c>
      <c r="H9331" s="46">
        <v>1</v>
      </c>
      <c r="I9331" s="18" t="s">
        <v>8586</v>
      </c>
    </row>
    <row r="9332" spans="1:9" x14ac:dyDescent="0.35">
      <c r="A9332" s="68">
        <v>46135</v>
      </c>
      <c r="B9332" s="52" t="s">
        <v>6731</v>
      </c>
      <c r="C9332" s="30" t="str">
        <f>IFERROR(
INDEX('SETORES VARRIÇÃO'!$A:$A,MATCH($E9332,'SETORES VARRIÇÃO'!$H:$H,0)),
IFERROR(
INDEX('SETORES PRAÇA'!$A:$A,MATCH($E9332,'SETORES PRAÇA'!$H:$H,0)),
))</f>
        <v>ST</v>
      </c>
      <c r="D9332" s="30" t="str">
        <f>IFERROR(
INDEX('SETORES VARRIÇÃO'!$B:$B,MATCH($E9332,'SETORES VARRIÇÃO'!$H:$H,0)),
IFERROR(
INDEX('SETORES PRAÇA'!$B:$B,MATCH($E9332,'SETORES PRAÇA'!$H:$H,0)),
))</f>
        <v>ST10102VL0002</v>
      </c>
      <c r="E9332" s="30" t="str">
        <f t="shared" si="191"/>
        <v>03-0301</v>
      </c>
      <c r="F9332" s="30" t="str">
        <f>IFERROR(
INDEX('SETORES VARRIÇÃO'!$F:$F,MATCH($E9332,'SETORES VARRIÇÃO'!$H:$H,0)),
IFERROR(
INDEX('SETORES PRAÇA'!$F:$F,MATCH($E9332,'SETORES PRAÇA'!$H:$H,0)),
))</f>
        <v>Segunda a Domingo</v>
      </c>
      <c r="G9332" s="18" t="s">
        <v>888</v>
      </c>
      <c r="H9332" s="46">
        <v>1</v>
      </c>
      <c r="I9332" s="18" t="s">
        <v>8587</v>
      </c>
    </row>
    <row r="9333" spans="1:9" x14ac:dyDescent="0.35">
      <c r="A9333" s="68">
        <v>46135</v>
      </c>
      <c r="B9333" s="52" t="s">
        <v>6732</v>
      </c>
      <c r="C9333" s="30" t="str">
        <f>IFERROR(
INDEX('SETORES VARRIÇÃO'!$A:$A,MATCH($E9333,'SETORES VARRIÇÃO'!$H:$H,0)),
IFERROR(
INDEX('SETORES PRAÇA'!$A:$A,MATCH($E9333,'SETORES PRAÇA'!$H:$H,0)),
))</f>
        <v>ST</v>
      </c>
      <c r="D9333" s="30" t="str">
        <f>IFERROR(
INDEX('SETORES VARRIÇÃO'!$B:$B,MATCH($E9333,'SETORES VARRIÇÃO'!$H:$H,0)),
IFERROR(
INDEX('SETORES PRAÇA'!$B:$B,MATCH($E9333,'SETORES PRAÇA'!$H:$H,0)),
))</f>
        <v>ST10101VJ0006</v>
      </c>
      <c r="E9333" s="30" t="str">
        <f t="shared" si="191"/>
        <v>03-0302</v>
      </c>
      <c r="F9333" s="30" t="str">
        <f>IFERROR(
INDEX('SETORES VARRIÇÃO'!$F:$F,MATCH($E9333,'SETORES VARRIÇÃO'!$H:$H,0)),
IFERROR(
INDEX('SETORES PRAÇA'!$F:$F,MATCH($E9333,'SETORES PRAÇA'!$H:$H,0)),
))</f>
        <v>Segunda a Domingo</v>
      </c>
      <c r="G9333" s="18" t="s">
        <v>888</v>
      </c>
      <c r="H9333" s="46">
        <v>1</v>
      </c>
      <c r="I9333" s="18" t="s">
        <v>8588</v>
      </c>
    </row>
    <row r="9334" spans="1:9" x14ac:dyDescent="0.35">
      <c r="A9334" s="68">
        <v>46135</v>
      </c>
      <c r="B9334" s="52" t="s">
        <v>6733</v>
      </c>
      <c r="C9334" s="30" t="str">
        <f>IFERROR(
INDEX('SETORES VARRIÇÃO'!$A:$A,MATCH($E9334,'SETORES VARRIÇÃO'!$H:$H,0)),
IFERROR(
INDEX('SETORES PRAÇA'!$A:$A,MATCH($E9334,'SETORES PRAÇA'!$H:$H,0)),
))</f>
        <v>ST</v>
      </c>
      <c r="D9334" s="30" t="str">
        <f>IFERROR(
INDEX('SETORES VARRIÇÃO'!$B:$B,MATCH($E9334,'SETORES VARRIÇÃO'!$H:$H,0)),
IFERROR(
INDEX('SETORES PRAÇA'!$B:$B,MATCH($E9334,'SETORES PRAÇA'!$H:$H,0)),
))</f>
        <v>ST10101VJ0003</v>
      </c>
      <c r="E9334" s="30" t="str">
        <f t="shared" si="191"/>
        <v>03-0303</v>
      </c>
      <c r="F9334" s="30" t="str">
        <f>IFERROR(
INDEX('SETORES VARRIÇÃO'!$F:$F,MATCH($E9334,'SETORES VARRIÇÃO'!$H:$H,0)),
IFERROR(
INDEX('SETORES PRAÇA'!$F:$F,MATCH($E9334,'SETORES PRAÇA'!$H:$H,0)),
))</f>
        <v>Segunda a Domingo</v>
      </c>
      <c r="G9334" s="18" t="s">
        <v>888</v>
      </c>
      <c r="H9334" s="46">
        <v>1</v>
      </c>
      <c r="I9334" s="18" t="s">
        <v>8589</v>
      </c>
    </row>
    <row r="9335" spans="1:9" x14ac:dyDescent="0.35">
      <c r="A9335" s="68">
        <v>46135</v>
      </c>
      <c r="B9335" s="52" t="s">
        <v>6734</v>
      </c>
      <c r="C9335" s="30" t="str">
        <f>IFERROR(
INDEX('SETORES VARRIÇÃO'!$A:$A,MATCH($E9335,'SETORES VARRIÇÃO'!$H:$H,0)),
IFERROR(
INDEX('SETORES PRAÇA'!$A:$A,MATCH($E9335,'SETORES PRAÇA'!$H:$H,0)),
))</f>
        <v>JT</v>
      </c>
      <c r="D9335" s="30" t="str">
        <f>IFERROR(
INDEX('SETORES VARRIÇÃO'!$B:$B,MATCH($E9335,'SETORES VARRIÇÃO'!$H:$H,0)),
IFERROR(
INDEX('SETORES PRAÇA'!$B:$B,MATCH($E9335,'SETORES PRAÇA'!$H:$H,0)),
))</f>
        <v>JT10302VP0006/07</v>
      </c>
      <c r="E9335" s="30" t="str">
        <f t="shared" si="191"/>
        <v>03-0304</v>
      </c>
      <c r="F9335" s="30" t="str">
        <f>IFERROR(
INDEX('SETORES VARRIÇÃO'!$F:$F,MATCH($E9335,'SETORES VARRIÇÃO'!$H:$H,0)),
IFERROR(
INDEX('SETORES PRAÇA'!$F:$F,MATCH($E9335,'SETORES PRAÇA'!$H:$H,0)),
))</f>
        <v>Segunda/Quinta</v>
      </c>
      <c r="G9335" s="18" t="s">
        <v>888</v>
      </c>
      <c r="H9335" s="46">
        <v>1</v>
      </c>
      <c r="I9335" s="18" t="s">
        <v>8590</v>
      </c>
    </row>
    <row r="9336" spans="1:9" x14ac:dyDescent="0.35">
      <c r="A9336" s="68">
        <v>46135</v>
      </c>
      <c r="B9336" s="52" t="s">
        <v>6735</v>
      </c>
      <c r="C9336" s="30" t="str">
        <f>IFERROR(
INDEX('SETORES VARRIÇÃO'!$A:$A,MATCH($E9336,'SETORES VARRIÇÃO'!$H:$H,0)),
IFERROR(
INDEX('SETORES PRAÇA'!$A:$A,MATCH($E9336,'SETORES PRAÇA'!$H:$H,0)),
))</f>
        <v>CV</v>
      </c>
      <c r="D9336" s="30" t="str">
        <f>IFERROR(
INDEX('SETORES VARRIÇÃO'!$B:$B,MATCH($E9336,'SETORES VARRIÇÃO'!$H:$H,0)),
IFERROR(
INDEX('SETORES PRAÇA'!$B:$B,MATCH($E9336,'SETORES PRAÇA'!$H:$H,0)),
))</f>
        <v>CV10101VP0005 </v>
      </c>
      <c r="E9336" s="30" t="str">
        <f t="shared" si="191"/>
        <v>03-0305</v>
      </c>
      <c r="F9336" s="30" t="str">
        <f>IFERROR(
INDEX('SETORES VARRIÇÃO'!$F:$F,MATCH($E9336,'SETORES VARRIÇÃO'!$H:$H,0)),
IFERROR(
INDEX('SETORES PRAÇA'!$F:$F,MATCH($E9336,'SETORES PRAÇA'!$H:$H,0)),
))</f>
        <v>Segunda a Sábado</v>
      </c>
      <c r="G9336" s="18" t="s">
        <v>887</v>
      </c>
      <c r="H9336" s="46" t="s">
        <v>1034</v>
      </c>
      <c r="I9336" s="18" t="s">
        <v>7029</v>
      </c>
    </row>
    <row r="9337" spans="1:9" x14ac:dyDescent="0.35">
      <c r="A9337" s="68">
        <v>46135</v>
      </c>
      <c r="B9337" s="52" t="s">
        <v>6736</v>
      </c>
      <c r="C9337" s="30" t="str">
        <f>IFERROR(
INDEX('SETORES VARRIÇÃO'!$A:$A,MATCH($E9337,'SETORES VARRIÇÃO'!$H:$H,0)),
IFERROR(
INDEX('SETORES PRAÇA'!$A:$A,MATCH($E9337,'SETORES PRAÇA'!$H:$H,0)),
))</f>
        <v>CV</v>
      </c>
      <c r="D9337" s="30" t="str">
        <f>IFERROR(
INDEX('SETORES VARRIÇÃO'!$B:$B,MATCH($E9337,'SETORES VARRIÇÃO'!$H:$H,0)),
IFERROR(
INDEX('SETORES PRAÇA'!$B:$B,MATCH($E9337,'SETORES PRAÇA'!$H:$H,0)),
))</f>
        <v>CV10203VP0023</v>
      </c>
      <c r="E9337" s="30" t="str">
        <f t="shared" si="191"/>
        <v>03-0306</v>
      </c>
      <c r="F9337" s="30" t="str">
        <f>IFERROR(
INDEX('SETORES VARRIÇÃO'!$F:$F,MATCH($E9337,'SETORES VARRIÇÃO'!$H:$H,0)),
IFERROR(
INDEX('SETORES PRAÇA'!$F:$F,MATCH($E9337,'SETORES PRAÇA'!$H:$H,0)),
))</f>
        <v>Terça/Quinta/Sábado</v>
      </c>
      <c r="G9337" s="18" t="s">
        <v>887</v>
      </c>
      <c r="H9337" s="46" t="s">
        <v>1034</v>
      </c>
      <c r="I9337" s="18" t="s">
        <v>7030</v>
      </c>
    </row>
    <row r="9338" spans="1:9" x14ac:dyDescent="0.35">
      <c r="A9338" s="68">
        <v>46135</v>
      </c>
      <c r="B9338" s="52" t="s">
        <v>6737</v>
      </c>
      <c r="C9338" s="30" t="str">
        <f>IFERROR(
INDEX('SETORES VARRIÇÃO'!$A:$A,MATCH($E9338,'SETORES VARRIÇÃO'!$H:$H,0)),
IFERROR(
INDEX('SETORES PRAÇA'!$A:$A,MATCH($E9338,'SETORES PRAÇA'!$H:$H,0)),
))</f>
        <v>MG</v>
      </c>
      <c r="D9338" s="30" t="str">
        <f>IFERROR(
INDEX('SETORES VARRIÇÃO'!$B:$B,MATCH($E9338,'SETORES VARRIÇÃO'!$H:$H,0)),
IFERROR(
INDEX('SETORES PRAÇA'!$B:$B,MATCH($E9338,'SETORES PRAÇA'!$H:$H,0)),
))</f>
        <v>MG10202VJ0034</v>
      </c>
      <c r="E9338" s="30" t="str">
        <f t="shared" si="191"/>
        <v>03-0307</v>
      </c>
      <c r="F9338" s="30" t="str">
        <f>IFERROR(
INDEX('SETORES VARRIÇÃO'!$F:$F,MATCH($E9338,'SETORES VARRIÇÃO'!$H:$H,0)),
IFERROR(
INDEX('SETORES PRAÇA'!$F:$F,MATCH($E9338,'SETORES PRAÇA'!$H:$H,0)),
))</f>
        <v>Segunda/Quarta/Sexta</v>
      </c>
      <c r="G9338" s="18" t="s">
        <v>888</v>
      </c>
      <c r="H9338" s="46">
        <v>1</v>
      </c>
      <c r="I9338" s="18" t="s">
        <v>8413</v>
      </c>
    </row>
    <row r="9339" spans="1:9" x14ac:dyDescent="0.35">
      <c r="A9339" s="68">
        <v>46135</v>
      </c>
      <c r="B9339" s="52" t="s">
        <v>6738</v>
      </c>
      <c r="C9339" s="30" t="str">
        <f>IFERROR(
INDEX('SETORES VARRIÇÃO'!$A:$A,MATCH($E9339,'SETORES VARRIÇÃO'!$H:$H,0)),
IFERROR(
INDEX('SETORES PRAÇA'!$A:$A,MATCH($E9339,'SETORES PRAÇA'!$H:$H,0)),
))</f>
        <v>MG</v>
      </c>
      <c r="D9339" s="30" t="str">
        <f>IFERROR(
INDEX('SETORES VARRIÇÃO'!$B:$B,MATCH($E9339,'SETORES VARRIÇÃO'!$H:$H,0)),
IFERROR(
INDEX('SETORES PRAÇA'!$B:$B,MATCH($E9339,'SETORES PRAÇA'!$H:$H,0)),
))</f>
        <v>MG10202VJ0033</v>
      </c>
      <c r="E9339" s="30" t="str">
        <f t="shared" si="191"/>
        <v>03-0308</v>
      </c>
      <c r="F9339" s="30" t="str">
        <f>IFERROR(
INDEX('SETORES VARRIÇÃO'!$F:$F,MATCH($E9339,'SETORES VARRIÇÃO'!$H:$H,0)),
IFERROR(
INDEX('SETORES PRAÇA'!$F:$F,MATCH($E9339,'SETORES PRAÇA'!$H:$H,0)),
))</f>
        <v>Segunda/Quarta/Sexta</v>
      </c>
      <c r="G9339" s="18" t="s">
        <v>887</v>
      </c>
      <c r="H9339" s="46" t="s">
        <v>1034</v>
      </c>
      <c r="I9339" s="18" t="s">
        <v>7812</v>
      </c>
    </row>
    <row r="9340" spans="1:9" x14ac:dyDescent="0.35">
      <c r="A9340" s="68">
        <v>46135</v>
      </c>
      <c r="B9340" s="52" t="s">
        <v>6739</v>
      </c>
      <c r="C9340" s="30" t="str">
        <f>IFERROR(
INDEX('SETORES VARRIÇÃO'!$A:$A,MATCH($E9340,'SETORES VARRIÇÃO'!$H:$H,0)),
IFERROR(
INDEX('SETORES PRAÇA'!$A:$A,MATCH($E9340,'SETORES PRAÇA'!$H:$H,0)),
))</f>
        <v>MG</v>
      </c>
      <c r="D9340" s="30" t="str">
        <f>IFERROR(
INDEX('SETORES VARRIÇÃO'!$B:$B,MATCH($E9340,'SETORES VARRIÇÃO'!$H:$H,0)),
IFERROR(
INDEX('SETORES PRAÇA'!$B:$B,MATCH($E9340,'SETORES PRAÇA'!$H:$H,0)),
))</f>
        <v>MG10202VJ0023</v>
      </c>
      <c r="E9340" s="30" t="str">
        <f t="shared" si="191"/>
        <v>03-0309</v>
      </c>
      <c r="F9340" s="30" t="str">
        <f>IFERROR(
INDEX('SETORES VARRIÇÃO'!$F:$F,MATCH($E9340,'SETORES VARRIÇÃO'!$H:$H,0)),
IFERROR(
INDEX('SETORES PRAÇA'!$F:$F,MATCH($E9340,'SETORES PRAÇA'!$H:$H,0)),
))</f>
        <v>Segunda/Quarta/Sexta</v>
      </c>
      <c r="G9340" s="18" t="s">
        <v>888</v>
      </c>
      <c r="H9340" s="46">
        <v>1</v>
      </c>
      <c r="I9340" s="18" t="s">
        <v>8591</v>
      </c>
    </row>
    <row r="9341" spans="1:9" x14ac:dyDescent="0.35">
      <c r="A9341" s="68">
        <v>46135</v>
      </c>
      <c r="B9341" s="52" t="s">
        <v>6740</v>
      </c>
      <c r="C9341" s="30" t="str">
        <f>IFERROR(
INDEX('SETORES VARRIÇÃO'!$A:$A,MATCH($E9341,'SETORES VARRIÇÃO'!$H:$H,0)),
IFERROR(
INDEX('SETORES PRAÇA'!$A:$A,MATCH($E9341,'SETORES PRAÇA'!$H:$H,0)),
))</f>
        <v>MG</v>
      </c>
      <c r="D9341" s="30" t="str">
        <f>IFERROR(
INDEX('SETORES VARRIÇÃO'!$B:$B,MATCH($E9341,'SETORES VARRIÇÃO'!$H:$H,0)),
IFERROR(
INDEX('SETORES PRAÇA'!$B:$B,MATCH($E9341,'SETORES PRAÇA'!$H:$H,0)),
))</f>
        <v>MG10101VL0002</v>
      </c>
      <c r="E9341" s="30" t="str">
        <f t="shared" si="191"/>
        <v>03-0310</v>
      </c>
      <c r="F9341" s="30" t="str">
        <f>IFERROR(
INDEX('SETORES VARRIÇÃO'!$F:$F,MATCH($E9341,'SETORES VARRIÇÃO'!$H:$H,0)),
IFERROR(
INDEX('SETORES PRAÇA'!$F:$F,MATCH($E9341,'SETORES PRAÇA'!$H:$H,0)),
))</f>
        <v>Segunda a Domingo</v>
      </c>
      <c r="G9341" s="18" t="s">
        <v>888</v>
      </c>
      <c r="H9341" s="46">
        <v>1</v>
      </c>
      <c r="I9341" s="18" t="s">
        <v>8592</v>
      </c>
    </row>
    <row r="9342" spans="1:9" x14ac:dyDescent="0.35">
      <c r="A9342" s="68">
        <v>46135</v>
      </c>
      <c r="B9342" s="52" t="s">
        <v>6741</v>
      </c>
      <c r="C9342" s="30" t="str">
        <f>IFERROR(
INDEX('SETORES VARRIÇÃO'!$A:$A,MATCH($E9342,'SETORES VARRIÇÃO'!$H:$H,0)),
IFERROR(
INDEX('SETORES PRAÇA'!$A:$A,MATCH($E9342,'SETORES PRAÇA'!$H:$H,0)),
))</f>
        <v>ST</v>
      </c>
      <c r="D9342" s="30" t="str">
        <f>IFERROR(
INDEX('SETORES VARRIÇÃO'!$B:$B,MATCH($E9342,'SETORES VARRIÇÃO'!$H:$H,0)),
IFERROR(
INDEX('SETORES PRAÇA'!$B:$B,MATCH($E9342,'SETORES PRAÇA'!$H:$H,0)),
))</f>
        <v>ST10101VJ0013</v>
      </c>
      <c r="E9342" s="30" t="str">
        <f t="shared" si="191"/>
        <v>03-0311</v>
      </c>
      <c r="F9342" s="30" t="str">
        <f>IFERROR(
INDEX('SETORES VARRIÇÃO'!$F:$F,MATCH($E9342,'SETORES VARRIÇÃO'!$H:$H,0)),
IFERROR(
INDEX('SETORES PRAÇA'!$F:$F,MATCH($E9342,'SETORES PRAÇA'!$H:$H,0)),
))</f>
        <v>Segunda a Sábado</v>
      </c>
      <c r="G9342" s="18" t="s">
        <v>888</v>
      </c>
      <c r="H9342" s="46">
        <v>1</v>
      </c>
      <c r="I9342" s="18" t="s">
        <v>8593</v>
      </c>
    </row>
    <row r="9343" spans="1:9" x14ac:dyDescent="0.35">
      <c r="A9343" s="68">
        <v>46135</v>
      </c>
      <c r="B9343" s="52" t="s">
        <v>6742</v>
      </c>
      <c r="C9343" s="30" t="str">
        <f>IFERROR(
INDEX('SETORES VARRIÇÃO'!$A:$A,MATCH($E9343,'SETORES VARRIÇÃO'!$H:$H,0)),
IFERROR(
INDEX('SETORES PRAÇA'!$A:$A,MATCH($E9343,'SETORES PRAÇA'!$H:$H,0)),
))</f>
        <v>MG</v>
      </c>
      <c r="D9343" s="30" t="str">
        <f>IFERROR(
INDEX('SETORES VARRIÇÃO'!$B:$B,MATCH($E9343,'SETORES VARRIÇÃO'!$H:$H,0)),
IFERROR(
INDEX('SETORES PRAÇA'!$B:$B,MATCH($E9343,'SETORES PRAÇA'!$H:$H,0)),
))</f>
        <v>MG10202VJ0024</v>
      </c>
      <c r="E9343" s="30" t="str">
        <f t="shared" si="191"/>
        <v>03-0312</v>
      </c>
      <c r="F9343" s="30" t="str">
        <f>IFERROR(
INDEX('SETORES VARRIÇÃO'!$F:$F,MATCH($E9343,'SETORES VARRIÇÃO'!$H:$H,0)),
IFERROR(
INDEX('SETORES PRAÇA'!$F:$F,MATCH($E9343,'SETORES PRAÇA'!$H:$H,0)),
))</f>
        <v>Segunda/Quarta/Sexta</v>
      </c>
      <c r="G9343" s="18" t="s">
        <v>888</v>
      </c>
      <c r="H9343" s="46">
        <v>1</v>
      </c>
      <c r="I9343" s="18" t="s">
        <v>8594</v>
      </c>
    </row>
    <row r="9344" spans="1:9" x14ac:dyDescent="0.35">
      <c r="A9344" s="68">
        <v>46135</v>
      </c>
      <c r="B9344" s="52" t="s">
        <v>6743</v>
      </c>
      <c r="C9344" s="30" t="str">
        <f>IFERROR(
INDEX('SETORES VARRIÇÃO'!$A:$A,MATCH($E9344,'SETORES VARRIÇÃO'!$H:$H,0)),
IFERROR(
INDEX('SETORES PRAÇA'!$A:$A,MATCH($E9344,'SETORES PRAÇA'!$H:$H,0)),
))</f>
        <v>ST</v>
      </c>
      <c r="D9344" s="30" t="str">
        <f>IFERROR(
INDEX('SETORES VARRIÇÃO'!$B:$B,MATCH($E9344,'SETORES VARRIÇÃO'!$H:$H,0)),
IFERROR(
INDEX('SETORES PRAÇA'!$B:$B,MATCH($E9344,'SETORES PRAÇA'!$H:$H,0)),
))</f>
        <v>ST10101VJ0016</v>
      </c>
      <c r="E9344" s="30" t="str">
        <f t="shared" si="191"/>
        <v>03-0313</v>
      </c>
      <c r="F9344" s="30" t="str">
        <f>IFERROR(
INDEX('SETORES VARRIÇÃO'!$F:$F,MATCH($E9344,'SETORES VARRIÇÃO'!$H:$H,0)),
IFERROR(
INDEX('SETORES PRAÇA'!$F:$F,MATCH($E9344,'SETORES PRAÇA'!$H:$H,0)),
))</f>
        <v>Segunda a Sábado</v>
      </c>
      <c r="G9344" s="18" t="s">
        <v>887</v>
      </c>
      <c r="H9344" s="46" t="s">
        <v>1034</v>
      </c>
      <c r="I9344" s="18" t="s">
        <v>7037</v>
      </c>
    </row>
    <row r="9345" spans="1:9" x14ac:dyDescent="0.35">
      <c r="A9345" s="68">
        <v>46135</v>
      </c>
      <c r="B9345" s="52" t="s">
        <v>6744</v>
      </c>
      <c r="C9345" s="30" t="str">
        <f>IFERROR(
INDEX('SETORES VARRIÇÃO'!$A:$A,MATCH($E9345,'SETORES VARRIÇÃO'!$H:$H,0)),
IFERROR(
INDEX('SETORES PRAÇA'!$A:$A,MATCH($E9345,'SETORES PRAÇA'!$H:$H,0)),
))</f>
        <v>ST</v>
      </c>
      <c r="D9345" s="30" t="str">
        <f>IFERROR(
INDEX('SETORES VARRIÇÃO'!$B:$B,MATCH($E9345,'SETORES VARRIÇÃO'!$H:$H,0)),
IFERROR(
INDEX('SETORES PRAÇA'!$B:$B,MATCH($E9345,'SETORES PRAÇA'!$H:$H,0)),
))</f>
        <v>ST10101VJ0008</v>
      </c>
      <c r="E9345" s="30" t="str">
        <f t="shared" si="191"/>
        <v>03-0314</v>
      </c>
      <c r="F9345" s="30" t="str">
        <f>IFERROR(
INDEX('SETORES VARRIÇÃO'!$F:$F,MATCH($E9345,'SETORES VARRIÇÃO'!$H:$H,0)),
IFERROR(
INDEX('SETORES PRAÇA'!$F:$F,MATCH($E9345,'SETORES PRAÇA'!$H:$H,0)),
))</f>
        <v>Segunda a Domingo</v>
      </c>
      <c r="G9345" s="18" t="s">
        <v>888</v>
      </c>
      <c r="H9345" s="46">
        <v>1</v>
      </c>
      <c r="I9345" s="18" t="s">
        <v>8595</v>
      </c>
    </row>
    <row r="9346" spans="1:9" x14ac:dyDescent="0.35">
      <c r="A9346" s="68">
        <v>46135</v>
      </c>
      <c r="B9346" s="52" t="s">
        <v>6745</v>
      </c>
      <c r="C9346" s="30" t="str">
        <f>IFERROR(
INDEX('SETORES VARRIÇÃO'!$A:$A,MATCH($E9346,'SETORES VARRIÇÃO'!$H:$H,0)),
IFERROR(
INDEX('SETORES PRAÇA'!$A:$A,MATCH($E9346,'SETORES PRAÇA'!$H:$H,0)),
))</f>
        <v>MG</v>
      </c>
      <c r="D9346" s="30" t="str">
        <f>IFERROR(
INDEX('SETORES VARRIÇÃO'!$B:$B,MATCH($E9346,'SETORES VARRIÇÃO'!$H:$H,0)),
IFERROR(
INDEX('SETORES PRAÇA'!$B:$B,MATCH($E9346,'SETORES PRAÇA'!$H:$H,0)),
))</f>
        <v>MG10202VJ0029</v>
      </c>
      <c r="E9346" s="30" t="str">
        <f t="shared" si="191"/>
        <v>03-0315</v>
      </c>
      <c r="F9346" s="30" t="str">
        <f>IFERROR(
INDEX('SETORES VARRIÇÃO'!$F:$F,MATCH($E9346,'SETORES VARRIÇÃO'!$H:$H,0)),
IFERROR(
INDEX('SETORES PRAÇA'!$F:$F,MATCH($E9346,'SETORES PRAÇA'!$H:$H,0)),
))</f>
        <v>Segunda/Quarta/Sexta</v>
      </c>
      <c r="G9346" s="18" t="s">
        <v>888</v>
      </c>
      <c r="H9346" s="46">
        <v>1</v>
      </c>
      <c r="I9346" s="18" t="s">
        <v>8419</v>
      </c>
    </row>
    <row r="9347" spans="1:9" x14ac:dyDescent="0.35">
      <c r="A9347" s="68">
        <v>46135</v>
      </c>
      <c r="B9347" s="52" t="s">
        <v>6746</v>
      </c>
      <c r="C9347" s="30" t="str">
        <f>IFERROR(
INDEX('SETORES VARRIÇÃO'!$A:$A,MATCH($E9347,'SETORES VARRIÇÃO'!$H:$H,0)),
IFERROR(
INDEX('SETORES PRAÇA'!$A:$A,MATCH($E9347,'SETORES PRAÇA'!$H:$H,0)),
))</f>
        <v>ST</v>
      </c>
      <c r="D9347" s="30" t="str">
        <f>IFERROR(
INDEX('SETORES VARRIÇÃO'!$B:$B,MATCH($E9347,'SETORES VARRIÇÃO'!$H:$H,0)),
IFERROR(
INDEX('SETORES PRAÇA'!$B:$B,MATCH($E9347,'SETORES PRAÇA'!$H:$H,0)),
))</f>
        <v>ST10203VJ0080</v>
      </c>
      <c r="E9347" s="30" t="str">
        <f t="shared" si="191"/>
        <v>03-0316</v>
      </c>
      <c r="F9347" s="30" t="str">
        <f>IFERROR(
INDEX('SETORES VARRIÇÃO'!$F:$F,MATCH($E9347,'SETORES VARRIÇÃO'!$H:$H,0)),
IFERROR(
INDEX('SETORES PRAÇA'!$F:$F,MATCH($E9347,'SETORES PRAÇA'!$H:$H,0)),
))</f>
        <v>Terça/Quinta/Sábado</v>
      </c>
      <c r="G9347" s="18" t="s">
        <v>887</v>
      </c>
      <c r="H9347" s="46" t="s">
        <v>1034</v>
      </c>
      <c r="I9347" s="18" t="s">
        <v>7040</v>
      </c>
    </row>
    <row r="9348" spans="1:9" x14ac:dyDescent="0.35">
      <c r="A9348" s="68">
        <v>46135</v>
      </c>
      <c r="B9348" s="52" t="s">
        <v>6747</v>
      </c>
      <c r="C9348" s="30" t="str">
        <f>IFERROR(
INDEX('SETORES VARRIÇÃO'!$A:$A,MATCH($E9348,'SETORES VARRIÇÃO'!$H:$H,0)),
IFERROR(
INDEX('SETORES PRAÇA'!$A:$A,MATCH($E9348,'SETORES PRAÇA'!$H:$H,0)),
))</f>
        <v>ST</v>
      </c>
      <c r="D9348" s="30" t="str">
        <f>IFERROR(
INDEX('SETORES VARRIÇÃO'!$B:$B,MATCH($E9348,'SETORES VARRIÇÃO'!$H:$H,0)),
IFERROR(
INDEX('SETORES PRAÇA'!$B:$B,MATCH($E9348,'SETORES PRAÇA'!$H:$H,0)),
))</f>
        <v>ST10304VJ0056</v>
      </c>
      <c r="E9348" s="30" t="str">
        <f t="shared" si="191"/>
        <v>03-0317</v>
      </c>
      <c r="F9348" s="30" t="str">
        <f>IFERROR(
INDEX('SETORES VARRIÇÃO'!$F:$F,MATCH($E9348,'SETORES VARRIÇÃO'!$H:$H,0)),
IFERROR(
INDEX('SETORES PRAÇA'!$F:$F,MATCH($E9348,'SETORES PRAÇA'!$H:$H,0)),
))</f>
        <v>Quarta/Sábado</v>
      </c>
      <c r="G9348" s="18" t="s">
        <v>888</v>
      </c>
      <c r="H9348" s="46">
        <v>1</v>
      </c>
      <c r="I9348" s="18" t="s">
        <v>8596</v>
      </c>
    </row>
    <row r="9349" spans="1:9" x14ac:dyDescent="0.35">
      <c r="A9349" s="68">
        <v>46135</v>
      </c>
      <c r="B9349" s="52" t="s">
        <v>6748</v>
      </c>
      <c r="C9349" s="30" t="str">
        <f>IFERROR(
INDEX('SETORES VARRIÇÃO'!$A:$A,MATCH($E9349,'SETORES VARRIÇÃO'!$H:$H,0)),
IFERROR(
INDEX('SETORES PRAÇA'!$A:$A,MATCH($E9349,'SETORES PRAÇA'!$H:$H,0)),
))</f>
        <v>MG</v>
      </c>
      <c r="D9349" s="30" t="str">
        <f>IFERROR(
INDEX('SETORES VARRIÇÃO'!$B:$B,MATCH($E9349,'SETORES VARRIÇÃO'!$H:$H,0)),
IFERROR(
INDEX('SETORES PRAÇA'!$B:$B,MATCH($E9349,'SETORES PRAÇA'!$H:$H,0)),
))</f>
        <v>MG10202VP0015/16</v>
      </c>
      <c r="E9349" s="30" t="str">
        <f t="shared" si="191"/>
        <v>03-0318</v>
      </c>
      <c r="F9349" s="30" t="str">
        <f>IFERROR(
INDEX('SETORES VARRIÇÃO'!$F:$F,MATCH($E9349,'SETORES VARRIÇÃO'!$H:$H,0)),
IFERROR(
INDEX('SETORES PRAÇA'!$F:$F,MATCH($E9349,'SETORES PRAÇA'!$H:$H,0)),
))</f>
        <v>Segunda/Quarta/Sexta</v>
      </c>
      <c r="G9349" s="18" t="s">
        <v>888</v>
      </c>
      <c r="H9349" s="46">
        <v>1</v>
      </c>
      <c r="I9349" s="18" t="s">
        <v>8597</v>
      </c>
    </row>
    <row r="9350" spans="1:9" x14ac:dyDescent="0.35">
      <c r="A9350" s="68">
        <v>46135</v>
      </c>
      <c r="B9350" s="52" t="s">
        <v>6749</v>
      </c>
      <c r="C9350" s="30" t="str">
        <f>IFERROR(
INDEX('SETORES VARRIÇÃO'!$A:$A,MATCH($E9350,'SETORES VARRIÇÃO'!$H:$H,0)),
IFERROR(
INDEX('SETORES PRAÇA'!$A:$A,MATCH($E9350,'SETORES PRAÇA'!$H:$H,0)),
))</f>
        <v>MG</v>
      </c>
      <c r="D9350" s="30" t="str">
        <f>IFERROR(
INDEX('SETORES VARRIÇÃO'!$B:$B,MATCH($E9350,'SETORES VARRIÇÃO'!$H:$H,0)),
IFERROR(
INDEX('SETORES PRAÇA'!$B:$B,MATCH($E9350,'SETORES PRAÇA'!$H:$H,0)),
))</f>
        <v>MG10202VJ0035</v>
      </c>
      <c r="E9350" s="30" t="str">
        <f t="shared" si="191"/>
        <v>03-0319</v>
      </c>
      <c r="F9350" s="30" t="str">
        <f>IFERROR(
INDEX('SETORES VARRIÇÃO'!$F:$F,MATCH($E9350,'SETORES VARRIÇÃO'!$H:$H,0)),
IFERROR(
INDEX('SETORES PRAÇA'!$F:$F,MATCH($E9350,'SETORES PRAÇA'!$H:$H,0)),
))</f>
        <v>Segunda/Quarta/Sexta</v>
      </c>
      <c r="G9350" s="18" t="s">
        <v>888</v>
      </c>
      <c r="H9350" s="46">
        <v>1</v>
      </c>
      <c r="I9350" s="18" t="s">
        <v>8422</v>
      </c>
    </row>
    <row r="9351" spans="1:9" x14ac:dyDescent="0.35">
      <c r="A9351" s="68">
        <v>46135</v>
      </c>
      <c r="B9351" s="52" t="s">
        <v>6750</v>
      </c>
      <c r="C9351" s="30" t="str">
        <f>IFERROR(
INDEX('SETORES VARRIÇÃO'!$A:$A,MATCH($E9351,'SETORES VARRIÇÃO'!$H:$H,0)),
IFERROR(
INDEX('SETORES PRAÇA'!$A:$A,MATCH($E9351,'SETORES PRAÇA'!$H:$H,0)),
))</f>
        <v>ST</v>
      </c>
      <c r="D9351" s="30" t="str">
        <f>IFERROR(
INDEX('SETORES VARRIÇÃO'!$B:$B,MATCH($E9351,'SETORES VARRIÇÃO'!$H:$H,0)),
IFERROR(
INDEX('SETORES PRAÇA'!$B:$B,MATCH($E9351,'SETORES PRAÇA'!$H:$H,0)),
))</f>
        <v>ST10302VJ0026</v>
      </c>
      <c r="E9351" s="30" t="str">
        <f t="shared" si="191"/>
        <v>03-0320</v>
      </c>
      <c r="F9351" s="30" t="str">
        <f>IFERROR(
INDEX('SETORES VARRIÇÃO'!$F:$F,MATCH($E9351,'SETORES VARRIÇÃO'!$H:$H,0)),
IFERROR(
INDEX('SETORES PRAÇA'!$F:$F,MATCH($E9351,'SETORES PRAÇA'!$H:$H,0)),
))</f>
        <v>Segunda/Quinta</v>
      </c>
      <c r="G9351" s="18" t="s">
        <v>888</v>
      </c>
      <c r="H9351" s="46">
        <v>1</v>
      </c>
      <c r="I9351" s="18" t="s">
        <v>8598</v>
      </c>
    </row>
    <row r="9352" spans="1:9" x14ac:dyDescent="0.35">
      <c r="A9352" s="68">
        <v>46135</v>
      </c>
      <c r="B9352" s="52" t="s">
        <v>6751</v>
      </c>
      <c r="C9352" s="30" t="str">
        <f>IFERROR(
INDEX('SETORES VARRIÇÃO'!$A:$A,MATCH($E9352,'SETORES VARRIÇÃO'!$H:$H,0)),
IFERROR(
INDEX('SETORES PRAÇA'!$A:$A,MATCH($E9352,'SETORES PRAÇA'!$H:$H,0)),
))</f>
        <v>ST</v>
      </c>
      <c r="D9352" s="30" t="str">
        <f>IFERROR(
INDEX('SETORES VARRIÇÃO'!$B:$B,MATCH($E9352,'SETORES VARRIÇÃO'!$H:$H,0)),
IFERROR(
INDEX('SETORES PRAÇA'!$B:$B,MATCH($E9352,'SETORES PRAÇA'!$H:$H,0)),
))</f>
        <v>ST10203VJ0079</v>
      </c>
      <c r="E9352" s="30" t="str">
        <f t="shared" ref="E9352:E9362" si="192">SUBSTITUTE(B9352,"SMSUB-LUTOCAR-","")</f>
        <v>03-0321</v>
      </c>
      <c r="F9352" s="30" t="str">
        <f>IFERROR(
INDEX('SETORES VARRIÇÃO'!$F:$F,MATCH($E9352,'SETORES VARRIÇÃO'!$H:$H,0)),
IFERROR(
INDEX('SETORES PRAÇA'!$F:$F,MATCH($E9352,'SETORES PRAÇA'!$H:$H,0)),
))</f>
        <v>Terça/Quinta/Sábado</v>
      </c>
      <c r="G9352" s="18" t="s">
        <v>888</v>
      </c>
      <c r="H9352" s="46">
        <v>1</v>
      </c>
      <c r="I9352" s="18" t="s">
        <v>8424</v>
      </c>
    </row>
    <row r="9353" spans="1:9" x14ac:dyDescent="0.35">
      <c r="A9353" s="68">
        <v>46135</v>
      </c>
      <c r="B9353" s="52" t="s">
        <v>6752</v>
      </c>
      <c r="C9353" s="30" t="str">
        <f>IFERROR(
INDEX('SETORES VARRIÇÃO'!$A:$A,MATCH($E9353,'SETORES VARRIÇÃO'!$H:$H,0)),
IFERROR(
INDEX('SETORES PRAÇA'!$A:$A,MATCH($E9353,'SETORES PRAÇA'!$H:$H,0)),
))</f>
        <v>ST</v>
      </c>
      <c r="D9353" s="30" t="str">
        <f>IFERROR(
INDEX('SETORES VARRIÇÃO'!$B:$B,MATCH($E9353,'SETORES VARRIÇÃO'!$H:$H,0)),
IFERROR(
INDEX('SETORES PRAÇA'!$B:$B,MATCH($E9353,'SETORES PRAÇA'!$H:$H,0)),
))</f>
        <v>ST10304VJ0063</v>
      </c>
      <c r="E9353" s="30" t="str">
        <f t="shared" si="192"/>
        <v>03-0322</v>
      </c>
      <c r="F9353" s="30" t="str">
        <f>IFERROR(
INDEX('SETORES VARRIÇÃO'!$F:$F,MATCH($E9353,'SETORES VARRIÇÃO'!$H:$H,0)),
IFERROR(
INDEX('SETORES PRAÇA'!$F:$F,MATCH($E9353,'SETORES PRAÇA'!$H:$H,0)),
))</f>
        <v>Quarta/Sábado</v>
      </c>
      <c r="G9353" s="18" t="s">
        <v>888</v>
      </c>
      <c r="H9353" s="46">
        <v>1</v>
      </c>
      <c r="I9353" s="18" t="s">
        <v>8425</v>
      </c>
    </row>
    <row r="9354" spans="1:9" x14ac:dyDescent="0.35">
      <c r="A9354" s="68">
        <v>46135</v>
      </c>
      <c r="B9354" s="52" t="s">
        <v>6753</v>
      </c>
      <c r="C9354" s="30" t="str">
        <f>IFERROR(
INDEX('SETORES VARRIÇÃO'!$A:$A,MATCH($E9354,'SETORES VARRIÇÃO'!$H:$H,0)),
IFERROR(
INDEX('SETORES PRAÇA'!$A:$A,MATCH($E9354,'SETORES PRAÇA'!$H:$H,0)),
))</f>
        <v>MG</v>
      </c>
      <c r="D9354" s="30" t="str">
        <f>IFERROR(
INDEX('SETORES VARRIÇÃO'!$B:$B,MATCH($E9354,'SETORES VARRIÇÃO'!$H:$H,0)),
IFERROR(
INDEX('SETORES PRAÇA'!$B:$B,MATCH($E9354,'SETORES PRAÇA'!$H:$H,0)),
))</f>
        <v>MG10304VJ0021</v>
      </c>
      <c r="E9354" s="30" t="str">
        <f t="shared" si="192"/>
        <v>03-0323</v>
      </c>
      <c r="F9354" s="30" t="str">
        <f>IFERROR(
INDEX('SETORES VARRIÇÃO'!$F:$F,MATCH($E9354,'SETORES VARRIÇÃO'!$H:$H,0)),
IFERROR(
INDEX('SETORES PRAÇA'!$F:$F,MATCH($E9354,'SETORES PRAÇA'!$H:$H,0)),
))</f>
        <v>Quarta/Sábado</v>
      </c>
      <c r="G9354" s="18" t="s">
        <v>888</v>
      </c>
      <c r="H9354" s="46">
        <v>1</v>
      </c>
      <c r="I9354" s="18" t="s">
        <v>8599</v>
      </c>
    </row>
    <row r="9355" spans="1:9" x14ac:dyDescent="0.35">
      <c r="A9355" s="68">
        <v>46135</v>
      </c>
      <c r="B9355" s="52" t="s">
        <v>6754</v>
      </c>
      <c r="C9355" s="30" t="str">
        <f>IFERROR(
INDEX('SETORES VARRIÇÃO'!$A:$A,MATCH($E9355,'SETORES VARRIÇÃO'!$H:$H,0)),
IFERROR(
INDEX('SETORES PRAÇA'!$A:$A,MATCH($E9355,'SETORES PRAÇA'!$H:$H,0)),
))</f>
        <v>ST</v>
      </c>
      <c r="D9355" s="30" t="str">
        <f>IFERROR(
INDEX('SETORES VARRIÇÃO'!$B:$B,MATCH($E9355,'SETORES VARRIÇÃO'!$H:$H,0)),
IFERROR(
INDEX('SETORES PRAÇA'!$B:$B,MATCH($E9355,'SETORES PRAÇA'!$H:$H,0)),
))</f>
        <v>ST10304VJ0060</v>
      </c>
      <c r="E9355" s="30" t="str">
        <f t="shared" si="192"/>
        <v>03-0324</v>
      </c>
      <c r="F9355" s="30" t="str">
        <f>IFERROR(
INDEX('SETORES VARRIÇÃO'!$F:$F,MATCH($E9355,'SETORES VARRIÇÃO'!$H:$H,0)),
IFERROR(
INDEX('SETORES PRAÇA'!$F:$F,MATCH($E9355,'SETORES PRAÇA'!$H:$H,0)),
))</f>
        <v>Quarta/Sábado</v>
      </c>
      <c r="G9355" s="18" t="s">
        <v>888</v>
      </c>
      <c r="H9355" s="46">
        <v>1</v>
      </c>
      <c r="I9355" s="18" t="s">
        <v>8600</v>
      </c>
    </row>
    <row r="9356" spans="1:9" x14ac:dyDescent="0.35">
      <c r="A9356" s="68">
        <v>46135</v>
      </c>
      <c r="B9356" s="52" t="s">
        <v>6755</v>
      </c>
      <c r="C9356" s="30" t="str">
        <f>IFERROR(
INDEX('SETORES VARRIÇÃO'!$A:$A,MATCH($E9356,'SETORES VARRIÇÃO'!$H:$H,0)),
IFERROR(
INDEX('SETORES PRAÇA'!$A:$A,MATCH($E9356,'SETORES PRAÇA'!$H:$H,0)),
))</f>
        <v>MG</v>
      </c>
      <c r="D9356" s="30" t="str">
        <f>IFERROR(
INDEX('SETORES VARRIÇÃO'!$B:$B,MATCH($E9356,'SETORES VARRIÇÃO'!$H:$H,0)),
IFERROR(
INDEX('SETORES PRAÇA'!$B:$B,MATCH($E9356,'SETORES PRAÇA'!$H:$H,0)),
))</f>
        <v>MG10203VJ0056</v>
      </c>
      <c r="E9356" s="30" t="str">
        <f t="shared" si="192"/>
        <v>03-0325</v>
      </c>
      <c r="F9356" s="30" t="str">
        <f>IFERROR(
INDEX('SETORES VARRIÇÃO'!$F:$F,MATCH($E9356,'SETORES VARRIÇÃO'!$H:$H,0)),
IFERROR(
INDEX('SETORES PRAÇA'!$F:$F,MATCH($E9356,'SETORES PRAÇA'!$H:$H,0)),
))</f>
        <v>Terça/Quinta/Sábado</v>
      </c>
      <c r="G9356" s="18" t="s">
        <v>888</v>
      </c>
      <c r="H9356" s="46">
        <v>1</v>
      </c>
      <c r="I9356" s="18" t="s">
        <v>8601</v>
      </c>
    </row>
    <row r="9357" spans="1:9" x14ac:dyDescent="0.35">
      <c r="A9357" s="68">
        <v>46135</v>
      </c>
      <c r="B9357" s="52" t="s">
        <v>6756</v>
      </c>
      <c r="C9357" s="30" t="str">
        <f>IFERROR(
INDEX('SETORES VARRIÇÃO'!$A:$A,MATCH($E9357,'SETORES VARRIÇÃO'!$H:$H,0)),
IFERROR(
INDEX('SETORES PRAÇA'!$A:$A,MATCH($E9357,'SETORES PRAÇA'!$H:$H,0)),
))</f>
        <v>ST</v>
      </c>
      <c r="D9357" s="30" t="str">
        <f>IFERROR(
INDEX('SETORES VARRIÇÃO'!$B:$B,MATCH($E9357,'SETORES VARRIÇÃO'!$H:$H,0)),
IFERROR(
INDEX('SETORES PRAÇA'!$B:$B,MATCH($E9357,'SETORES PRAÇA'!$H:$H,0)),
))</f>
        <v>ST10304VJ0062</v>
      </c>
      <c r="E9357" s="30" t="str">
        <f t="shared" si="192"/>
        <v>03-0326</v>
      </c>
      <c r="F9357" s="30" t="str">
        <f>IFERROR(
INDEX('SETORES VARRIÇÃO'!$F:$F,MATCH($E9357,'SETORES VARRIÇÃO'!$H:$H,0)),
IFERROR(
INDEX('SETORES PRAÇA'!$F:$F,MATCH($E9357,'SETORES PRAÇA'!$H:$H,0)),
))</f>
        <v>Quarta/Sábado</v>
      </c>
      <c r="G9357" s="18" t="s">
        <v>888</v>
      </c>
      <c r="H9357" s="46">
        <v>1</v>
      </c>
      <c r="I9357" s="18" t="s">
        <v>8602</v>
      </c>
    </row>
    <row r="9358" spans="1:9" x14ac:dyDescent="0.35">
      <c r="A9358" s="68">
        <v>46135</v>
      </c>
      <c r="B9358" s="52" t="s">
        <v>6757</v>
      </c>
      <c r="C9358" s="30" t="str">
        <f>IFERROR(
INDEX('SETORES VARRIÇÃO'!$A:$A,MATCH($E9358,'SETORES VARRIÇÃO'!$H:$H,0)),
IFERROR(
INDEX('SETORES PRAÇA'!$A:$A,MATCH($E9358,'SETORES PRAÇA'!$H:$H,0)),
))</f>
        <v>MG</v>
      </c>
      <c r="D9358" s="30" t="str">
        <f>IFERROR(
INDEX('SETORES VARRIÇÃO'!$B:$B,MATCH($E9358,'SETORES VARRIÇÃO'!$H:$H,0)),
IFERROR(
INDEX('SETORES PRAÇA'!$B:$B,MATCH($E9358,'SETORES PRAÇA'!$H:$H,0)),
))</f>
        <v>MG10202VP0010/11/12</v>
      </c>
      <c r="E9358" s="30" t="str">
        <f t="shared" si="192"/>
        <v>03-0327</v>
      </c>
      <c r="F9358" s="30" t="str">
        <f>IFERROR(
INDEX('SETORES VARRIÇÃO'!$F:$F,MATCH($E9358,'SETORES VARRIÇÃO'!$H:$H,0)),
IFERROR(
INDEX('SETORES PRAÇA'!$F:$F,MATCH($E9358,'SETORES PRAÇA'!$H:$H,0)),
))</f>
        <v>Segunda/Quarta/Sexta</v>
      </c>
      <c r="G9358" s="18" t="s">
        <v>888</v>
      </c>
      <c r="H9358" s="46">
        <v>1</v>
      </c>
      <c r="I9358" s="18" t="s">
        <v>8603</v>
      </c>
    </row>
    <row r="9359" spans="1:9" x14ac:dyDescent="0.35">
      <c r="A9359" s="68">
        <v>46135</v>
      </c>
      <c r="B9359" s="52" t="s">
        <v>6758</v>
      </c>
      <c r="C9359" s="30" t="str">
        <f>IFERROR(
INDEX('SETORES VARRIÇÃO'!$A:$A,MATCH($E9359,'SETORES VARRIÇÃO'!$H:$H,0)),
IFERROR(
INDEX('SETORES PRAÇA'!$A:$A,MATCH($E9359,'SETORES PRAÇA'!$H:$H,0)),
))</f>
        <v>ST</v>
      </c>
      <c r="D9359" s="30" t="str">
        <f>IFERROR(
INDEX('SETORES VARRIÇÃO'!$B:$B,MATCH($E9359,'SETORES VARRIÇÃO'!$H:$H,0)),
IFERROR(
INDEX('SETORES PRAÇA'!$B:$B,MATCH($E9359,'SETORES PRAÇA'!$H:$H,0)),
))</f>
        <v>ST10304VJ0065</v>
      </c>
      <c r="E9359" s="30" t="str">
        <f t="shared" si="192"/>
        <v>03-0328</v>
      </c>
      <c r="F9359" s="30" t="str">
        <f>IFERROR(
INDEX('SETORES VARRIÇÃO'!$F:$F,MATCH($E9359,'SETORES VARRIÇÃO'!$H:$H,0)),
IFERROR(
INDEX('SETORES PRAÇA'!$F:$F,MATCH($E9359,'SETORES PRAÇA'!$H:$H,0)),
))</f>
        <v>Quarta/Sábado</v>
      </c>
      <c r="G9359" s="18" t="s">
        <v>888</v>
      </c>
      <c r="H9359" s="46">
        <v>1</v>
      </c>
      <c r="I9359" s="18" t="s">
        <v>8430</v>
      </c>
    </row>
    <row r="9360" spans="1:9" x14ac:dyDescent="0.35">
      <c r="A9360" s="68">
        <v>46135</v>
      </c>
      <c r="B9360" s="52" t="s">
        <v>6759</v>
      </c>
      <c r="C9360" s="30" t="str">
        <f>IFERROR(
INDEX('SETORES VARRIÇÃO'!$A:$A,MATCH($E9360,'SETORES VARRIÇÃO'!$H:$H,0)),
IFERROR(
INDEX('SETORES PRAÇA'!$A:$A,MATCH($E9360,'SETORES PRAÇA'!$H:$H,0)),
))</f>
        <v>ST</v>
      </c>
      <c r="D9360" s="30" t="str">
        <f>IFERROR(
INDEX('SETORES VARRIÇÃO'!$B:$B,MATCH($E9360,'SETORES VARRIÇÃO'!$H:$H,0)),
IFERROR(
INDEX('SETORES PRAÇA'!$B:$B,MATCH($E9360,'SETORES PRAÇA'!$H:$H,0)),
))</f>
        <v>ST10304VJ0064</v>
      </c>
      <c r="E9360" s="30" t="str">
        <f t="shared" si="192"/>
        <v>03-0329</v>
      </c>
      <c r="F9360" s="30" t="str">
        <f>IFERROR(
INDEX('SETORES VARRIÇÃO'!$F:$F,MATCH($E9360,'SETORES VARRIÇÃO'!$H:$H,0)),
IFERROR(
INDEX('SETORES PRAÇA'!$F:$F,MATCH($E9360,'SETORES PRAÇA'!$H:$H,0)),
))</f>
        <v>Quarta/Sábado</v>
      </c>
      <c r="G9360" s="18" t="s">
        <v>887</v>
      </c>
      <c r="H9360" s="46" t="s">
        <v>1034</v>
      </c>
      <c r="I9360" s="18" t="s">
        <v>7052</v>
      </c>
    </row>
    <row r="9361" spans="1:9" x14ac:dyDescent="0.35">
      <c r="A9361" s="68">
        <v>46135</v>
      </c>
      <c r="B9361" s="52" t="s">
        <v>6760</v>
      </c>
      <c r="C9361" s="30" t="str">
        <f>IFERROR(
INDEX('SETORES VARRIÇÃO'!$A:$A,MATCH($E9361,'SETORES VARRIÇÃO'!$H:$H,0)),
IFERROR(
INDEX('SETORES PRAÇA'!$A:$A,MATCH($E9361,'SETORES PRAÇA'!$H:$H,0)),
))</f>
        <v>MG</v>
      </c>
      <c r="D9361" s="30" t="str">
        <f>IFERROR(
INDEX('SETORES VARRIÇÃO'!$B:$B,MATCH($E9361,'SETORES VARRIÇÃO'!$H:$H,0)),
IFERROR(
INDEX('SETORES PRAÇA'!$B:$B,MATCH($E9361,'SETORES PRAÇA'!$H:$H,0)),
))</f>
        <v>MG10202VP0004/05</v>
      </c>
      <c r="E9361" s="30" t="str">
        <f t="shared" si="192"/>
        <v>03-0330</v>
      </c>
      <c r="F9361" s="30" t="str">
        <f>IFERROR(
INDEX('SETORES VARRIÇÃO'!$F:$F,MATCH($E9361,'SETORES VARRIÇÃO'!$H:$H,0)),
IFERROR(
INDEX('SETORES PRAÇA'!$F:$F,MATCH($E9361,'SETORES PRAÇA'!$H:$H,0)),
))</f>
        <v>Segunda/Quarta/Sexta</v>
      </c>
      <c r="G9361" s="18" t="s">
        <v>888</v>
      </c>
      <c r="H9361" s="46">
        <v>1</v>
      </c>
      <c r="I9361" s="18" t="s">
        <v>8431</v>
      </c>
    </row>
    <row r="9362" spans="1:9" x14ac:dyDescent="0.35">
      <c r="A9362" s="68">
        <v>46135</v>
      </c>
      <c r="B9362" s="52" t="s">
        <v>6761</v>
      </c>
      <c r="C9362" s="30" t="str">
        <f>IFERROR(
INDEX('SETORES VARRIÇÃO'!$A:$A,MATCH($E9362,'SETORES VARRIÇÃO'!$H:$H,0)),
IFERROR(
INDEX('SETORES PRAÇA'!$A:$A,MATCH($E9362,'SETORES PRAÇA'!$H:$H,0)),
))</f>
        <v>MG</v>
      </c>
      <c r="D9362" s="30" t="str">
        <f>IFERROR(
INDEX('SETORES VARRIÇÃO'!$B:$B,MATCH($E9362,'SETORES VARRIÇÃO'!$H:$H,0)),
IFERROR(
INDEX('SETORES PRAÇA'!$B:$B,MATCH($E9362,'SETORES PRAÇA'!$H:$H,0)),
))</f>
        <v>MG10304VP0046/47/48/49</v>
      </c>
      <c r="E9362" s="30" t="str">
        <f t="shared" si="192"/>
        <v>03-0331</v>
      </c>
      <c r="F9362" s="30" t="str">
        <f>IFERROR(
INDEX('SETORES VARRIÇÃO'!$F:$F,MATCH($E9362,'SETORES VARRIÇÃO'!$H:$H,0)),
IFERROR(
INDEX('SETORES PRAÇA'!$F:$F,MATCH($E9362,'SETORES PRAÇA'!$H:$H,0)),
))</f>
        <v>Quarta/Sábado</v>
      </c>
      <c r="G9362" s="18" t="s">
        <v>888</v>
      </c>
      <c r="H9362" s="46">
        <v>1</v>
      </c>
      <c r="I9362" s="18" t="s">
        <v>8604</v>
      </c>
    </row>
    <row r="9363" spans="1:9" x14ac:dyDescent="0.35">
      <c r="A9363" s="68">
        <v>46136</v>
      </c>
      <c r="B9363" s="52" t="s">
        <v>731</v>
      </c>
      <c r="C9363" s="30" t="str">
        <f>IFERROR(
INDEX('SETORES VARRIÇÃO'!$A:$A,MATCH($E9363,'SETORES VARRIÇÃO'!$H:$H,0)),
IFERROR(
INDEX('SETORES PRAÇA'!$A:$A,MATCH($E9363,'SETORES PRAÇA'!$H:$H,0)),
))</f>
        <v>JT</v>
      </c>
      <c r="D9363" s="30" t="str">
        <f>IFERROR(
INDEX('SETORES VARRIÇÃO'!$B:$B,MATCH($E9363,'SETORES VARRIÇÃO'!$H:$H,0)),
IFERROR(
INDEX('SETORES PRAÇA'!$B:$B,MATCH($E9363,'SETORES PRAÇA'!$H:$H,0)),
))</f>
        <v>JT10304VJ0043</v>
      </c>
      <c r="E9363" s="30" t="str">
        <f t="shared" ref="E9363:E9426" si="193">SUBSTITUTE(B9363,"SMSUB-LUTOCAR-","")</f>
        <v>03-0025</v>
      </c>
      <c r="F9363" s="30" t="str">
        <f>IFERROR(
INDEX('SETORES VARRIÇÃO'!$F:$F,MATCH($E9363,'SETORES VARRIÇÃO'!$H:$H,0)),
IFERROR(
INDEX('SETORES PRAÇA'!$F:$F,MATCH($E9363,'SETORES PRAÇA'!$H:$H,0)),
))</f>
        <v>Quarta/Sábado</v>
      </c>
      <c r="G9363" s="18" t="s">
        <v>887</v>
      </c>
      <c r="H9363" s="46" t="s">
        <v>1104</v>
      </c>
      <c r="I9363" s="18" t="s">
        <v>7228</v>
      </c>
    </row>
    <row r="9364" spans="1:9" x14ac:dyDescent="0.35">
      <c r="A9364" s="68">
        <v>46136</v>
      </c>
      <c r="B9364" s="52" t="s">
        <v>756</v>
      </c>
      <c r="C9364" s="30" t="str">
        <f>IFERROR(
INDEX('SETORES VARRIÇÃO'!$A:$A,MATCH($E9364,'SETORES VARRIÇÃO'!$H:$H,0)),
IFERROR(
INDEX('SETORES PRAÇA'!$A:$A,MATCH($E9364,'SETORES PRAÇA'!$H:$H,0)),
))</f>
        <v>JT</v>
      </c>
      <c r="D9364" s="30" t="str">
        <f>IFERROR(
INDEX('SETORES VARRIÇÃO'!$B:$B,MATCH($E9364,'SETORES VARRIÇÃO'!$H:$H,0)),
IFERROR(
INDEX('SETORES PRAÇA'!$B:$B,MATCH($E9364,'SETORES PRAÇA'!$H:$H,0)),
))</f>
        <v>JT10303VJ0035</v>
      </c>
      <c r="E9364" s="30" t="str">
        <f t="shared" si="193"/>
        <v>03-0001</v>
      </c>
      <c r="F9364" s="30" t="str">
        <f>IFERROR(
INDEX('SETORES VARRIÇÃO'!$F:$F,MATCH($E9364,'SETORES VARRIÇÃO'!$H:$H,0)),
IFERROR(
INDEX('SETORES PRAÇA'!$F:$F,MATCH($E9364,'SETORES PRAÇA'!$H:$H,0)),
))</f>
        <v>Terça/Sexta</v>
      </c>
      <c r="G9364" s="18" t="s">
        <v>888</v>
      </c>
      <c r="H9364" s="46">
        <v>0.59</v>
      </c>
      <c r="I9364" s="18" t="s">
        <v>8605</v>
      </c>
    </row>
    <row r="9365" spans="1:9" x14ac:dyDescent="0.35">
      <c r="A9365" s="68">
        <v>46136</v>
      </c>
      <c r="B9365" s="52" t="s">
        <v>567</v>
      </c>
      <c r="C9365" s="30" t="str">
        <f>IFERROR(
INDEX('SETORES VARRIÇÃO'!$A:$A,MATCH($E9365,'SETORES VARRIÇÃO'!$H:$H,0)),
IFERROR(
INDEX('SETORES PRAÇA'!$A:$A,MATCH($E9365,'SETORES PRAÇA'!$H:$H,0)),
))</f>
        <v>JT</v>
      </c>
      <c r="D9365" s="30" t="str">
        <f>IFERROR(
INDEX('SETORES VARRIÇÃO'!$B:$B,MATCH($E9365,'SETORES VARRIÇÃO'!$H:$H,0)),
IFERROR(
INDEX('SETORES PRAÇA'!$B:$B,MATCH($E9365,'SETORES PRAÇA'!$H:$H,0)),
))</f>
        <v>JT10303VJ0025</v>
      </c>
      <c r="E9365" s="30" t="str">
        <f t="shared" si="193"/>
        <v>03-0002</v>
      </c>
      <c r="F9365" s="30" t="str">
        <f>IFERROR(
INDEX('SETORES VARRIÇÃO'!$F:$F,MATCH($E9365,'SETORES VARRIÇÃO'!$H:$H,0)),
IFERROR(
INDEX('SETORES PRAÇA'!$F:$F,MATCH($E9365,'SETORES PRAÇA'!$H:$H,0)),
))</f>
        <v>Terça/Sexta</v>
      </c>
      <c r="G9365" s="18" t="s">
        <v>887</v>
      </c>
      <c r="H9365" s="46" t="s">
        <v>1034</v>
      </c>
      <c r="I9365" s="18" t="s">
        <v>4865</v>
      </c>
    </row>
    <row r="9366" spans="1:9" x14ac:dyDescent="0.35">
      <c r="A9366" s="68">
        <v>46136</v>
      </c>
      <c r="B9366" s="52" t="s">
        <v>757</v>
      </c>
      <c r="C9366" s="30" t="str">
        <f>IFERROR(
INDEX('SETORES VARRIÇÃO'!$A:$A,MATCH($E9366,'SETORES VARRIÇÃO'!$H:$H,0)),
IFERROR(
INDEX('SETORES PRAÇA'!$A:$A,MATCH($E9366,'SETORES PRAÇA'!$H:$H,0)),
))</f>
        <v>CV</v>
      </c>
      <c r="D9366" s="30" t="str">
        <f>IFERROR(
INDEX('SETORES VARRIÇÃO'!$B:$B,MATCH($E9366,'SETORES VARRIÇÃO'!$H:$H,0)),
IFERROR(
INDEX('SETORES PRAÇA'!$B:$B,MATCH($E9366,'SETORES PRAÇA'!$H:$H,0)),
))</f>
        <v>CV10304VJ0025</v>
      </c>
      <c r="E9366" s="30" t="str">
        <f t="shared" si="193"/>
        <v>03-0003</v>
      </c>
      <c r="F9366" s="30" t="str">
        <f>IFERROR(
INDEX('SETORES VARRIÇÃO'!$F:$F,MATCH($E9366,'SETORES VARRIÇÃO'!$H:$H,0)),
IFERROR(
INDEX('SETORES PRAÇA'!$F:$F,MATCH($E9366,'SETORES PRAÇA'!$H:$H,0)),
))</f>
        <v>Quarta/Sábado</v>
      </c>
      <c r="G9366" s="18" t="s">
        <v>887</v>
      </c>
      <c r="H9366" s="46" t="s">
        <v>1034</v>
      </c>
      <c r="I9366" s="18" t="s">
        <v>8196</v>
      </c>
    </row>
    <row r="9367" spans="1:9" x14ac:dyDescent="0.35">
      <c r="A9367" s="68">
        <v>46136</v>
      </c>
      <c r="B9367" s="52" t="s">
        <v>732</v>
      </c>
      <c r="C9367" s="30" t="str">
        <f>IFERROR(
INDEX('SETORES VARRIÇÃO'!$A:$A,MATCH($E9367,'SETORES VARRIÇÃO'!$H:$H,0)),
IFERROR(
INDEX('SETORES PRAÇA'!$A:$A,MATCH($E9367,'SETORES PRAÇA'!$H:$H,0)),
))</f>
        <v>JT</v>
      </c>
      <c r="D9367" s="30" t="str">
        <f>IFERROR(
INDEX('SETORES VARRIÇÃO'!$B:$B,MATCH($E9367,'SETORES VARRIÇÃO'!$H:$H,0)),
IFERROR(
INDEX('SETORES PRAÇA'!$B:$B,MATCH($E9367,'SETORES PRAÇA'!$H:$H,0)),
))</f>
        <v>JT10304VJ0059</v>
      </c>
      <c r="E9367" s="30" t="str">
        <f t="shared" si="193"/>
        <v>03-0004</v>
      </c>
      <c r="F9367" s="30" t="str">
        <f>IFERROR(
INDEX('SETORES VARRIÇÃO'!$F:$F,MATCH($E9367,'SETORES VARRIÇÃO'!$H:$H,0)),
IFERROR(
INDEX('SETORES PRAÇA'!$F:$F,MATCH($E9367,'SETORES PRAÇA'!$H:$H,0)),
))</f>
        <v>Quarta/Sábado</v>
      </c>
      <c r="G9367" s="18" t="s">
        <v>887</v>
      </c>
      <c r="H9367" s="46" t="s">
        <v>7231</v>
      </c>
      <c r="I9367" s="18" t="s">
        <v>7232</v>
      </c>
    </row>
    <row r="9368" spans="1:9" x14ac:dyDescent="0.35">
      <c r="A9368" s="68">
        <v>46136</v>
      </c>
      <c r="B9368" s="52" t="s">
        <v>758</v>
      </c>
      <c r="C9368" s="30" t="str">
        <f>IFERROR(
INDEX('SETORES VARRIÇÃO'!$A:$A,MATCH($E9368,'SETORES VARRIÇÃO'!$H:$H,0)),
IFERROR(
INDEX('SETORES PRAÇA'!$A:$A,MATCH($E9368,'SETORES PRAÇA'!$H:$H,0)),
))</f>
        <v>JT</v>
      </c>
      <c r="D9368" s="30" t="str">
        <f>IFERROR(
INDEX('SETORES VARRIÇÃO'!$B:$B,MATCH($E9368,'SETORES VARRIÇÃO'!$H:$H,0)),
IFERROR(
INDEX('SETORES PRAÇA'!$B:$B,MATCH($E9368,'SETORES PRAÇA'!$H:$H,0)),
))</f>
        <v>JT10202VJ0054</v>
      </c>
      <c r="E9368" s="30" t="str">
        <f t="shared" si="193"/>
        <v>03-0005</v>
      </c>
      <c r="F9368" s="30" t="str">
        <f>IFERROR(
INDEX('SETORES VARRIÇÃO'!$F:$F,MATCH($E9368,'SETORES VARRIÇÃO'!$H:$H,0)),
IFERROR(
INDEX('SETORES PRAÇA'!$F:$F,MATCH($E9368,'SETORES PRAÇA'!$H:$H,0)),
))</f>
        <v>Segunda/Quarta/Sexta</v>
      </c>
      <c r="G9368" s="18" t="s">
        <v>887</v>
      </c>
      <c r="H9368" s="46" t="s">
        <v>907</v>
      </c>
      <c r="I9368" s="18" t="s">
        <v>8197</v>
      </c>
    </row>
    <row r="9369" spans="1:9" x14ac:dyDescent="0.35">
      <c r="A9369" s="68">
        <v>46136</v>
      </c>
      <c r="B9369" s="52" t="s">
        <v>759</v>
      </c>
      <c r="C9369" s="30" t="str">
        <f>IFERROR(
INDEX('SETORES VARRIÇÃO'!$A:$A,MATCH($E9369,'SETORES VARRIÇÃO'!$H:$H,0)),
IFERROR(
INDEX('SETORES PRAÇA'!$A:$A,MATCH($E9369,'SETORES PRAÇA'!$H:$H,0)),
))</f>
        <v>MG</v>
      </c>
      <c r="D9369" s="30" t="str">
        <f>IFERROR(
INDEX('SETORES VARRIÇÃO'!$B:$B,MATCH($E9369,'SETORES VARRIÇÃO'!$H:$H,0)),
IFERROR(
INDEX('SETORES PRAÇA'!$B:$B,MATCH($E9369,'SETORES PRAÇA'!$H:$H,0)),
))</f>
        <v>MG10101VJ0006</v>
      </c>
      <c r="E9369" s="30" t="str">
        <f t="shared" si="193"/>
        <v>03-0006</v>
      </c>
      <c r="F9369" s="30" t="str">
        <f>IFERROR(
INDEX('SETORES VARRIÇÃO'!$F:$F,MATCH($E9369,'SETORES VARRIÇÃO'!$H:$H,0)),
IFERROR(
INDEX('SETORES PRAÇA'!$F:$F,MATCH($E9369,'SETORES PRAÇA'!$H:$H,0)),
))</f>
        <v>Segunda a Domingo</v>
      </c>
      <c r="G9369" s="18" t="s">
        <v>887</v>
      </c>
      <c r="H9369" s="46" t="s">
        <v>907</v>
      </c>
      <c r="I9369" s="18" t="s">
        <v>8198</v>
      </c>
    </row>
    <row r="9370" spans="1:9" x14ac:dyDescent="0.35">
      <c r="A9370" s="68">
        <v>46136</v>
      </c>
      <c r="B9370" s="52" t="s">
        <v>760</v>
      </c>
      <c r="C9370" s="30" t="str">
        <f>IFERROR(
INDEX('SETORES VARRIÇÃO'!$A:$A,MATCH($E9370,'SETORES VARRIÇÃO'!$H:$H,0)),
IFERROR(
INDEX('SETORES PRAÇA'!$A:$A,MATCH($E9370,'SETORES PRAÇA'!$H:$H,0)),
))</f>
        <v>JT</v>
      </c>
      <c r="D9370" s="30" t="str">
        <f>IFERROR(
INDEX('SETORES VARRIÇÃO'!$B:$B,MATCH($E9370,'SETORES VARRIÇÃO'!$H:$H,0)),
IFERROR(
INDEX('SETORES PRAÇA'!$B:$B,MATCH($E9370,'SETORES PRAÇA'!$H:$H,0)),
))</f>
        <v>JT10304VJ0048</v>
      </c>
      <c r="E9370" s="30" t="str">
        <f t="shared" si="193"/>
        <v>03-0007</v>
      </c>
      <c r="F9370" s="30" t="str">
        <f>IFERROR(
INDEX('SETORES VARRIÇÃO'!$F:$F,MATCH($E9370,'SETORES VARRIÇÃO'!$H:$H,0)),
IFERROR(
INDEX('SETORES PRAÇA'!$F:$F,MATCH($E9370,'SETORES PRAÇA'!$H:$H,0)),
))</f>
        <v>Quarta/Sábado</v>
      </c>
      <c r="G9370" s="18" t="s">
        <v>887</v>
      </c>
      <c r="H9370" s="46" t="s">
        <v>1034</v>
      </c>
      <c r="I9370" s="18" t="s">
        <v>6156</v>
      </c>
    </row>
    <row r="9371" spans="1:9" x14ac:dyDescent="0.35">
      <c r="A9371" s="68">
        <v>46136</v>
      </c>
      <c r="B9371" s="52" t="s">
        <v>761</v>
      </c>
      <c r="C9371" s="30" t="str">
        <f>IFERROR(
INDEX('SETORES VARRIÇÃO'!$A:$A,MATCH($E9371,'SETORES VARRIÇÃO'!$H:$H,0)),
IFERROR(
INDEX('SETORES PRAÇA'!$A:$A,MATCH($E9371,'SETORES PRAÇA'!$H:$H,0)),
))</f>
        <v>JT</v>
      </c>
      <c r="D9371" s="30" t="str">
        <f>IFERROR(
INDEX('SETORES VARRIÇÃO'!$B:$B,MATCH($E9371,'SETORES VARRIÇÃO'!$H:$H,0)),
IFERROR(
INDEX('SETORES PRAÇA'!$B:$B,MATCH($E9371,'SETORES PRAÇA'!$H:$H,0)),
))</f>
        <v>JT10303VJ0036</v>
      </c>
      <c r="E9371" s="30" t="str">
        <f t="shared" si="193"/>
        <v>03-0008</v>
      </c>
      <c r="F9371" s="30" t="str">
        <f>IFERROR(
INDEX('SETORES VARRIÇÃO'!$F:$F,MATCH($E9371,'SETORES VARRIÇÃO'!$H:$H,0)),
IFERROR(
INDEX('SETORES PRAÇA'!$F:$F,MATCH($E9371,'SETORES PRAÇA'!$H:$H,0)),
))</f>
        <v>Terça/Sexta</v>
      </c>
      <c r="G9371" s="18" t="s">
        <v>887</v>
      </c>
      <c r="H9371" s="46" t="s">
        <v>946</v>
      </c>
      <c r="I9371" s="18" t="s">
        <v>6157</v>
      </c>
    </row>
    <row r="9372" spans="1:9" x14ac:dyDescent="0.35">
      <c r="A9372" s="68">
        <v>46136</v>
      </c>
      <c r="B9372" s="52" t="s">
        <v>762</v>
      </c>
      <c r="C9372" s="30" t="str">
        <f>IFERROR(
INDEX('SETORES VARRIÇÃO'!$A:$A,MATCH($E9372,'SETORES VARRIÇÃO'!$H:$H,0)),
IFERROR(
INDEX('SETORES PRAÇA'!$A:$A,MATCH($E9372,'SETORES PRAÇA'!$H:$H,0)),
))</f>
        <v>MG</v>
      </c>
      <c r="D9372" s="30" t="str">
        <f>IFERROR(
INDEX('SETORES VARRIÇÃO'!$B:$B,MATCH($E9372,'SETORES VARRIÇÃO'!$H:$H,0)),
IFERROR(
INDEX('SETORES PRAÇA'!$B:$B,MATCH($E9372,'SETORES PRAÇA'!$H:$H,0)),
))</f>
        <v>MG10101VJ0009</v>
      </c>
      <c r="E9372" s="30" t="str">
        <f t="shared" si="193"/>
        <v>03-0009</v>
      </c>
      <c r="F9372" s="30" t="str">
        <f>IFERROR(
INDEX('SETORES VARRIÇÃO'!$F:$F,MATCH($E9372,'SETORES VARRIÇÃO'!$H:$H,0)),
IFERROR(
INDEX('SETORES PRAÇA'!$F:$F,MATCH($E9372,'SETORES PRAÇA'!$H:$H,0)),
))</f>
        <v>Segunda a Domingo</v>
      </c>
      <c r="G9372" s="18" t="s">
        <v>887</v>
      </c>
      <c r="H9372" s="46" t="s">
        <v>5211</v>
      </c>
      <c r="I9372" s="18" t="s">
        <v>7235</v>
      </c>
    </row>
    <row r="9373" spans="1:9" x14ac:dyDescent="0.35">
      <c r="A9373" s="68">
        <v>46136</v>
      </c>
      <c r="B9373" s="52" t="s">
        <v>746</v>
      </c>
      <c r="C9373" s="30" t="str">
        <f>IFERROR(
INDEX('SETORES VARRIÇÃO'!$A:$A,MATCH($E9373,'SETORES VARRIÇÃO'!$H:$H,0)),
IFERROR(
INDEX('SETORES PRAÇA'!$A:$A,MATCH($E9373,'SETORES PRAÇA'!$H:$H,0)),
))</f>
        <v>CV</v>
      </c>
      <c r="D9373" s="30" t="str">
        <f>IFERROR(
INDEX('SETORES VARRIÇÃO'!$B:$B,MATCH($E9373,'SETORES VARRIÇÃO'!$H:$H,0)),
IFERROR(
INDEX('SETORES PRAÇA'!$B:$B,MATCH($E9373,'SETORES PRAÇA'!$H:$H,0)),
))</f>
        <v>CV10304VJ0027</v>
      </c>
      <c r="E9373" s="30" t="str">
        <f t="shared" si="193"/>
        <v>03-0010</v>
      </c>
      <c r="F9373" s="30" t="str">
        <f>IFERROR(
INDEX('SETORES VARRIÇÃO'!$F:$F,MATCH($E9373,'SETORES VARRIÇÃO'!$H:$H,0)),
IFERROR(
INDEX('SETORES PRAÇA'!$F:$F,MATCH($E9373,'SETORES PRAÇA'!$H:$H,0)),
))</f>
        <v>Quarta/Sábado</v>
      </c>
      <c r="G9373" s="18" t="s">
        <v>887</v>
      </c>
      <c r="H9373" s="46" t="s">
        <v>907</v>
      </c>
      <c r="I9373" s="18" t="s">
        <v>5115</v>
      </c>
    </row>
    <row r="9374" spans="1:9" x14ac:dyDescent="0.35">
      <c r="A9374" s="68">
        <v>46136</v>
      </c>
      <c r="B9374" s="52" t="s">
        <v>763</v>
      </c>
      <c r="C9374" s="30" t="str">
        <f>IFERROR(
INDEX('SETORES VARRIÇÃO'!$A:$A,MATCH($E9374,'SETORES VARRIÇÃO'!$H:$H,0)),
IFERROR(
INDEX('SETORES PRAÇA'!$A:$A,MATCH($E9374,'SETORES PRAÇA'!$H:$H,0)),
))</f>
        <v>CV</v>
      </c>
      <c r="D9374" s="30" t="str">
        <f>IFERROR(
INDEX('SETORES VARRIÇÃO'!$B:$B,MATCH($E9374,'SETORES VARRIÇÃO'!$H:$H,0)),
IFERROR(
INDEX('SETORES PRAÇA'!$B:$B,MATCH($E9374,'SETORES PRAÇA'!$H:$H,0)),
))</f>
        <v>CV10203VJ0051</v>
      </c>
      <c r="E9374" s="30" t="str">
        <f t="shared" si="193"/>
        <v>03-0011</v>
      </c>
      <c r="F9374" s="30" t="str">
        <f>IFERROR(
INDEX('SETORES VARRIÇÃO'!$F:$F,MATCH($E9374,'SETORES VARRIÇÃO'!$H:$H,0)),
IFERROR(
INDEX('SETORES PRAÇA'!$F:$F,MATCH($E9374,'SETORES PRAÇA'!$H:$H,0)),
))</f>
        <v>Terça/Quinta/Sábado</v>
      </c>
      <c r="G9374" s="18" t="s">
        <v>887</v>
      </c>
      <c r="H9374" s="46" t="s">
        <v>907</v>
      </c>
      <c r="I9374" s="18" t="s">
        <v>7829</v>
      </c>
    </row>
    <row r="9375" spans="1:9" x14ac:dyDescent="0.35">
      <c r="A9375" s="68">
        <v>46136</v>
      </c>
      <c r="B9375" s="52" t="s">
        <v>764</v>
      </c>
      <c r="C9375" s="30" t="str">
        <f>IFERROR(
INDEX('SETORES VARRIÇÃO'!$A:$A,MATCH($E9375,'SETORES VARRIÇÃO'!$H:$H,0)),
IFERROR(
INDEX('SETORES PRAÇA'!$A:$A,MATCH($E9375,'SETORES PRAÇA'!$H:$H,0)),
))</f>
        <v>CV</v>
      </c>
      <c r="D9375" s="30" t="str">
        <f>IFERROR(
INDEX('SETORES VARRIÇÃO'!$B:$B,MATCH($E9375,'SETORES VARRIÇÃO'!$H:$H,0)),
IFERROR(
INDEX('SETORES PRAÇA'!$B:$B,MATCH($E9375,'SETORES PRAÇA'!$H:$H,0)),
))</f>
        <v>CV10203VJ0052</v>
      </c>
      <c r="E9375" s="30" t="str">
        <f t="shared" si="193"/>
        <v>03-0012</v>
      </c>
      <c r="F9375" s="30" t="str">
        <f>IFERROR(
INDEX('SETORES VARRIÇÃO'!$F:$F,MATCH($E9375,'SETORES VARRIÇÃO'!$H:$H,0)),
IFERROR(
INDEX('SETORES PRAÇA'!$F:$F,MATCH($E9375,'SETORES PRAÇA'!$H:$H,0)),
))</f>
        <v>Terça/Quinta/Sábado</v>
      </c>
      <c r="G9375" s="18" t="s">
        <v>888</v>
      </c>
      <c r="H9375" s="46">
        <v>0.28000000000000003</v>
      </c>
      <c r="I9375" s="18" t="s">
        <v>8606</v>
      </c>
    </row>
    <row r="9376" spans="1:9" x14ac:dyDescent="0.35">
      <c r="A9376" s="68">
        <v>46136</v>
      </c>
      <c r="B9376" s="52" t="s">
        <v>765</v>
      </c>
      <c r="C9376" s="30" t="str">
        <f>IFERROR(
INDEX('SETORES VARRIÇÃO'!$A:$A,MATCH($E9376,'SETORES VARRIÇÃO'!$H:$H,0)),
IFERROR(
INDEX('SETORES PRAÇA'!$A:$A,MATCH($E9376,'SETORES PRAÇA'!$H:$H,0)),
))</f>
        <v>MG</v>
      </c>
      <c r="D9376" s="30" t="str">
        <f>IFERROR(
INDEX('SETORES VARRIÇÃO'!$B:$B,MATCH($E9376,'SETORES VARRIÇÃO'!$H:$H,0)),
IFERROR(
INDEX('SETORES PRAÇA'!$B:$B,MATCH($E9376,'SETORES PRAÇA'!$H:$H,0)),
))</f>
        <v>MG10101VJ0013</v>
      </c>
      <c r="E9376" s="30" t="str">
        <f t="shared" si="193"/>
        <v>03-0013</v>
      </c>
      <c r="F9376" s="30" t="str">
        <f>IFERROR(
INDEX('SETORES VARRIÇÃO'!$F:$F,MATCH($E9376,'SETORES VARRIÇÃO'!$H:$H,0)),
IFERROR(
INDEX('SETORES PRAÇA'!$F:$F,MATCH($E9376,'SETORES PRAÇA'!$H:$H,0)),
))</f>
        <v>Segunda a Domingo</v>
      </c>
      <c r="G9376" s="18" t="s">
        <v>888</v>
      </c>
      <c r="H9376" s="46">
        <v>0.69</v>
      </c>
      <c r="I9376" s="18" t="s">
        <v>8607</v>
      </c>
    </row>
    <row r="9377" spans="1:9" x14ac:dyDescent="0.35">
      <c r="A9377" s="68">
        <v>46136</v>
      </c>
      <c r="B9377" s="52" t="s">
        <v>766</v>
      </c>
      <c r="C9377" s="30" t="str">
        <f>IFERROR(
INDEX('SETORES VARRIÇÃO'!$A:$A,MATCH($E9377,'SETORES VARRIÇÃO'!$H:$H,0)),
IFERROR(
INDEX('SETORES PRAÇA'!$A:$A,MATCH($E9377,'SETORES PRAÇA'!$H:$H,0)),
))</f>
        <v>JT</v>
      </c>
      <c r="D9377" s="30" t="str">
        <f>IFERROR(
INDEX('SETORES VARRIÇÃO'!$B:$B,MATCH($E9377,'SETORES VARRIÇÃO'!$H:$H,0)),
IFERROR(
INDEX('SETORES PRAÇA'!$B:$B,MATCH($E9377,'SETORES PRAÇA'!$H:$H,0)),
))</f>
        <v>JT10302VJ0011</v>
      </c>
      <c r="E9377" s="30" t="str">
        <f t="shared" si="193"/>
        <v>03-0014</v>
      </c>
      <c r="F9377" s="30" t="str">
        <f>IFERROR(
INDEX('SETORES VARRIÇÃO'!$F:$F,MATCH($E9377,'SETORES VARRIÇÃO'!$H:$H,0)),
IFERROR(
INDEX('SETORES PRAÇA'!$F:$F,MATCH($E9377,'SETORES PRAÇA'!$H:$H,0)),
))</f>
        <v>Segunda/Quinta</v>
      </c>
      <c r="G9377" s="18" t="s">
        <v>888</v>
      </c>
      <c r="H9377" s="46">
        <v>0.49</v>
      </c>
      <c r="I9377" s="18" t="s">
        <v>8608</v>
      </c>
    </row>
    <row r="9378" spans="1:9" x14ac:dyDescent="0.35">
      <c r="A9378" s="68">
        <v>46136</v>
      </c>
      <c r="B9378" s="52" t="s">
        <v>767</v>
      </c>
      <c r="C9378" s="30" t="str">
        <f>IFERROR(
INDEX('SETORES VARRIÇÃO'!$A:$A,MATCH($E9378,'SETORES VARRIÇÃO'!$H:$H,0)),
IFERROR(
INDEX('SETORES PRAÇA'!$A:$A,MATCH($E9378,'SETORES PRAÇA'!$H:$H,0)),
))</f>
        <v>CV</v>
      </c>
      <c r="D9378" s="30" t="str">
        <f>IFERROR(
INDEX('SETORES VARRIÇÃO'!$B:$B,MATCH($E9378,'SETORES VARRIÇÃO'!$H:$H,0)),
IFERROR(
INDEX('SETORES PRAÇA'!$B:$B,MATCH($E9378,'SETORES PRAÇA'!$H:$H,0)),
))</f>
        <v>CV10203VJ0057</v>
      </c>
      <c r="E9378" s="30" t="str">
        <f t="shared" si="193"/>
        <v>03-0015</v>
      </c>
      <c r="F9378" s="30" t="str">
        <f>IFERROR(
INDEX('SETORES VARRIÇÃO'!$F:$F,MATCH($E9378,'SETORES VARRIÇÃO'!$H:$H,0)),
IFERROR(
INDEX('SETORES PRAÇA'!$F:$F,MATCH($E9378,'SETORES PRAÇA'!$H:$H,0)),
))</f>
        <v>Terça/Quinta/Sábado</v>
      </c>
      <c r="G9378" s="18" t="s">
        <v>887</v>
      </c>
      <c r="H9378" s="46" t="s">
        <v>907</v>
      </c>
      <c r="I9378" s="18" t="s">
        <v>8202</v>
      </c>
    </row>
    <row r="9379" spans="1:9" x14ac:dyDescent="0.35">
      <c r="A9379" s="68">
        <v>46136</v>
      </c>
      <c r="B9379" s="52" t="s">
        <v>768</v>
      </c>
      <c r="C9379" s="30" t="str">
        <f>IFERROR(
INDEX('SETORES VARRIÇÃO'!$A:$A,MATCH($E9379,'SETORES VARRIÇÃO'!$H:$H,0)),
IFERROR(
INDEX('SETORES PRAÇA'!$A:$A,MATCH($E9379,'SETORES PRAÇA'!$H:$H,0)),
))</f>
        <v>JT</v>
      </c>
      <c r="D9379" s="30" t="str">
        <f>IFERROR(
INDEX('SETORES VARRIÇÃO'!$B:$B,MATCH($E9379,'SETORES VARRIÇÃO'!$H:$H,0)),
IFERROR(
INDEX('SETORES PRAÇA'!$B:$B,MATCH($E9379,'SETORES PRAÇA'!$H:$H,0)),
))</f>
        <v>JT10304VJ0050</v>
      </c>
      <c r="E9379" s="30" t="str">
        <f t="shared" si="193"/>
        <v>03-0016</v>
      </c>
      <c r="F9379" s="30" t="str">
        <f>IFERROR(
INDEX('SETORES VARRIÇÃO'!$F:$F,MATCH($E9379,'SETORES VARRIÇÃO'!$H:$H,0)),
IFERROR(
INDEX('SETORES PRAÇA'!$F:$F,MATCH($E9379,'SETORES PRAÇA'!$H:$H,0)),
))</f>
        <v>Quarta/Sábado</v>
      </c>
      <c r="G9379" s="18" t="s">
        <v>888</v>
      </c>
      <c r="H9379" s="46">
        <v>0.59</v>
      </c>
      <c r="I9379" s="18" t="s">
        <v>8609</v>
      </c>
    </row>
    <row r="9380" spans="1:9" x14ac:dyDescent="0.35">
      <c r="A9380" s="68">
        <v>46136</v>
      </c>
      <c r="B9380" s="52" t="s">
        <v>769</v>
      </c>
      <c r="C9380" s="30" t="str">
        <f>IFERROR(
INDEX('SETORES VARRIÇÃO'!$A:$A,MATCH($E9380,'SETORES VARRIÇÃO'!$H:$H,0)),
IFERROR(
INDEX('SETORES PRAÇA'!$A:$A,MATCH($E9380,'SETORES PRAÇA'!$H:$H,0)),
))</f>
        <v>MG</v>
      </c>
      <c r="D9380" s="30" t="str">
        <f>IFERROR(
INDEX('SETORES VARRIÇÃO'!$B:$B,MATCH($E9380,'SETORES VARRIÇÃO'!$H:$H,0)),
IFERROR(
INDEX('SETORES PRAÇA'!$B:$B,MATCH($E9380,'SETORES PRAÇA'!$H:$H,0)),
))</f>
        <v>MG10101VJ0012</v>
      </c>
      <c r="E9380" s="30" t="str">
        <f t="shared" si="193"/>
        <v>03-0017</v>
      </c>
      <c r="F9380" s="30" t="str">
        <f>IFERROR(
INDEX('SETORES VARRIÇÃO'!$F:$F,MATCH($E9380,'SETORES VARRIÇÃO'!$H:$H,0)),
IFERROR(
INDEX('SETORES PRAÇA'!$F:$F,MATCH($E9380,'SETORES PRAÇA'!$H:$H,0)),
))</f>
        <v>Segunda a Domingo</v>
      </c>
      <c r="G9380" s="18" t="s">
        <v>888</v>
      </c>
      <c r="H9380" s="46">
        <v>0.84</v>
      </c>
      <c r="I9380" s="18" t="s">
        <v>8610</v>
      </c>
    </row>
    <row r="9381" spans="1:9" x14ac:dyDescent="0.35">
      <c r="A9381" s="68">
        <v>46136</v>
      </c>
      <c r="B9381" s="52" t="s">
        <v>770</v>
      </c>
      <c r="C9381" s="30" t="str">
        <f>IFERROR(
INDEX('SETORES VARRIÇÃO'!$A:$A,MATCH($E9381,'SETORES VARRIÇÃO'!$H:$H,0)),
IFERROR(
INDEX('SETORES PRAÇA'!$A:$A,MATCH($E9381,'SETORES PRAÇA'!$H:$H,0)),
))</f>
        <v>JT</v>
      </c>
      <c r="D9381" s="30" t="str">
        <f>IFERROR(
INDEX('SETORES VARRIÇÃO'!$B:$B,MATCH($E9381,'SETORES VARRIÇÃO'!$H:$H,0)),
IFERROR(
INDEX('SETORES PRAÇA'!$B:$B,MATCH($E9381,'SETORES PRAÇA'!$H:$H,0)),
))</f>
        <v>JT10302VJ0010</v>
      </c>
      <c r="E9381" s="30" t="str">
        <f t="shared" si="193"/>
        <v>03-0018</v>
      </c>
      <c r="F9381" s="30" t="str">
        <f>IFERROR(
INDEX('SETORES VARRIÇÃO'!$F:$F,MATCH($E9381,'SETORES VARRIÇÃO'!$H:$H,0)),
IFERROR(
INDEX('SETORES PRAÇA'!$F:$F,MATCH($E9381,'SETORES PRAÇA'!$H:$H,0)),
))</f>
        <v>Segunda/Quinta</v>
      </c>
      <c r="G9381" s="18" t="s">
        <v>888</v>
      </c>
      <c r="H9381" s="46">
        <v>0.28000000000000003</v>
      </c>
      <c r="I9381" s="18" t="s">
        <v>8611</v>
      </c>
    </row>
    <row r="9382" spans="1:9" x14ac:dyDescent="0.35">
      <c r="A9382" s="68">
        <v>46136</v>
      </c>
      <c r="B9382" s="52" t="s">
        <v>771</v>
      </c>
      <c r="C9382" s="30" t="str">
        <f>IFERROR(
INDEX('SETORES VARRIÇÃO'!$A:$A,MATCH($E9382,'SETORES VARRIÇÃO'!$H:$H,0)),
IFERROR(
INDEX('SETORES PRAÇA'!$A:$A,MATCH($E9382,'SETORES PRAÇA'!$H:$H,0)),
))</f>
        <v>JT</v>
      </c>
      <c r="D9382" s="30" t="str">
        <f>IFERROR(
INDEX('SETORES VARRIÇÃO'!$B:$B,MATCH($E9382,'SETORES VARRIÇÃO'!$H:$H,0)),
IFERROR(
INDEX('SETORES PRAÇA'!$B:$B,MATCH($E9382,'SETORES PRAÇA'!$H:$H,0)),
))</f>
        <v>JT10304VJ0049</v>
      </c>
      <c r="E9382" s="30" t="str">
        <f t="shared" si="193"/>
        <v>03-0019</v>
      </c>
      <c r="F9382" s="30" t="str">
        <f>IFERROR(
INDEX('SETORES VARRIÇÃO'!$F:$F,MATCH($E9382,'SETORES VARRIÇÃO'!$H:$H,0)),
IFERROR(
INDEX('SETORES PRAÇA'!$F:$F,MATCH($E9382,'SETORES PRAÇA'!$H:$H,0)),
))</f>
        <v>Quarta/Sábado</v>
      </c>
      <c r="G9382" s="18" t="s">
        <v>888</v>
      </c>
      <c r="H9382" s="46">
        <v>0.28999999999999998</v>
      </c>
      <c r="I9382" s="18" t="s">
        <v>8612</v>
      </c>
    </row>
    <row r="9383" spans="1:9" x14ac:dyDescent="0.35">
      <c r="A9383" s="68">
        <v>46136</v>
      </c>
      <c r="B9383" s="52" t="s">
        <v>733</v>
      </c>
      <c r="C9383" s="30" t="str">
        <f>IFERROR(
INDEX('SETORES VARRIÇÃO'!$A:$A,MATCH($E9383,'SETORES VARRIÇÃO'!$H:$H,0)),
IFERROR(
INDEX('SETORES PRAÇA'!$A:$A,MATCH($E9383,'SETORES PRAÇA'!$H:$H,0)),
))</f>
        <v>CV</v>
      </c>
      <c r="D9383" s="30" t="str">
        <f>IFERROR(
INDEX('SETORES VARRIÇÃO'!$B:$B,MATCH($E9383,'SETORES VARRIÇÃO'!$H:$H,0)),
IFERROR(
INDEX('SETORES PRAÇA'!$B:$B,MATCH($E9383,'SETORES PRAÇA'!$H:$H,0)),
))</f>
        <v>CV10304VJ0026</v>
      </c>
      <c r="E9383" s="30" t="str">
        <f t="shared" si="193"/>
        <v>03-0020</v>
      </c>
      <c r="F9383" s="30" t="str">
        <f>IFERROR(
INDEX('SETORES VARRIÇÃO'!$F:$F,MATCH($E9383,'SETORES VARRIÇÃO'!$H:$H,0)),
IFERROR(
INDEX('SETORES PRAÇA'!$F:$F,MATCH($E9383,'SETORES PRAÇA'!$H:$H,0)),
))</f>
        <v>Quarta/Sábado</v>
      </c>
      <c r="G9383" s="18" t="s">
        <v>887</v>
      </c>
      <c r="H9383" s="46" t="s">
        <v>1047</v>
      </c>
      <c r="I9383" s="18" t="s">
        <v>6457</v>
      </c>
    </row>
    <row r="9384" spans="1:9" x14ac:dyDescent="0.35">
      <c r="A9384" s="68">
        <v>46136</v>
      </c>
      <c r="B9384" s="52" t="s">
        <v>772</v>
      </c>
      <c r="C9384" s="30" t="str">
        <f>IFERROR(
INDEX('SETORES VARRIÇÃO'!$A:$A,MATCH($E9384,'SETORES VARRIÇÃO'!$H:$H,0)),
IFERROR(
INDEX('SETORES PRAÇA'!$A:$A,MATCH($E9384,'SETORES PRAÇA'!$H:$H,0)),
))</f>
        <v>MG</v>
      </c>
      <c r="D9384" s="30" t="str">
        <f>IFERROR(
INDEX('SETORES VARRIÇÃO'!$B:$B,MATCH($E9384,'SETORES VARRIÇÃO'!$H:$H,0)),
IFERROR(
INDEX('SETORES PRAÇA'!$B:$B,MATCH($E9384,'SETORES PRAÇA'!$H:$H,0)),
))</f>
        <v>MG10101VJ0008</v>
      </c>
      <c r="E9384" s="30" t="str">
        <f t="shared" si="193"/>
        <v>03-0021</v>
      </c>
      <c r="F9384" s="30" t="str">
        <f>IFERROR(
INDEX('SETORES VARRIÇÃO'!$F:$F,MATCH($E9384,'SETORES VARRIÇÃO'!$H:$H,0)),
IFERROR(
INDEX('SETORES PRAÇA'!$F:$F,MATCH($E9384,'SETORES PRAÇA'!$H:$H,0)),
))</f>
        <v>Segunda a Domingo</v>
      </c>
      <c r="G9384" s="18" t="s">
        <v>888</v>
      </c>
      <c r="H9384" s="46">
        <v>0.62</v>
      </c>
      <c r="I9384" s="18" t="s">
        <v>8613</v>
      </c>
    </row>
    <row r="9385" spans="1:9" x14ac:dyDescent="0.35">
      <c r="A9385" s="68">
        <v>46136</v>
      </c>
      <c r="B9385" s="52" t="s">
        <v>773</v>
      </c>
      <c r="C9385" s="30" t="str">
        <f>IFERROR(
INDEX('SETORES VARRIÇÃO'!$A:$A,MATCH($E9385,'SETORES VARRIÇÃO'!$H:$H,0)),
IFERROR(
INDEX('SETORES PRAÇA'!$A:$A,MATCH($E9385,'SETORES PRAÇA'!$H:$H,0)),
))</f>
        <v>CV</v>
      </c>
      <c r="D9385" s="30" t="str">
        <f>IFERROR(
INDEX('SETORES VARRIÇÃO'!$B:$B,MATCH($E9385,'SETORES VARRIÇÃO'!$H:$H,0)),
IFERROR(
INDEX('SETORES PRAÇA'!$B:$B,MATCH($E9385,'SETORES PRAÇA'!$H:$H,0)),
))</f>
        <v>CV10203VJ0056</v>
      </c>
      <c r="E9385" s="30" t="str">
        <f t="shared" si="193"/>
        <v>03-0022</v>
      </c>
      <c r="F9385" s="30" t="str">
        <f>IFERROR(
INDEX('SETORES VARRIÇÃO'!$F:$F,MATCH($E9385,'SETORES VARRIÇÃO'!$H:$H,0)),
IFERROR(
INDEX('SETORES PRAÇA'!$F:$F,MATCH($E9385,'SETORES PRAÇA'!$H:$H,0)),
))</f>
        <v>Terça/Quinta/Sábado</v>
      </c>
      <c r="G9385" s="18" t="s">
        <v>887</v>
      </c>
      <c r="H9385" s="46" t="s">
        <v>5211</v>
      </c>
      <c r="I9385" s="18" t="s">
        <v>6776</v>
      </c>
    </row>
    <row r="9386" spans="1:9" x14ac:dyDescent="0.35">
      <c r="A9386" s="68">
        <v>46136</v>
      </c>
      <c r="B9386" s="52" t="s">
        <v>774</v>
      </c>
      <c r="C9386" s="30" t="str">
        <f>IFERROR(
INDEX('SETORES VARRIÇÃO'!$A:$A,MATCH($E9386,'SETORES VARRIÇÃO'!$H:$H,0)),
IFERROR(
INDEX('SETORES PRAÇA'!$A:$A,MATCH($E9386,'SETORES PRAÇA'!$H:$H,0)),
))</f>
        <v>JT</v>
      </c>
      <c r="D9386" s="30" t="str">
        <f>IFERROR(
INDEX('SETORES VARRIÇÃO'!$B:$B,MATCH($E9386,'SETORES VARRIÇÃO'!$H:$H,0)),
IFERROR(
INDEX('SETORES PRAÇA'!$B:$B,MATCH($E9386,'SETORES PRAÇA'!$H:$H,0)),
))</f>
        <v>JT10102VJ0003</v>
      </c>
      <c r="E9386" s="30" t="str">
        <f t="shared" si="193"/>
        <v>03-0023</v>
      </c>
      <c r="F9386" s="30" t="str">
        <f>IFERROR(
INDEX('SETORES VARRIÇÃO'!$F:$F,MATCH($E9386,'SETORES VARRIÇÃO'!$H:$H,0)),
IFERROR(
INDEX('SETORES PRAÇA'!$F:$F,MATCH($E9386,'SETORES PRAÇA'!$H:$H,0)),
))</f>
        <v>Segunda a Domingo</v>
      </c>
      <c r="G9386" s="18" t="s">
        <v>887</v>
      </c>
      <c r="H9386" s="46" t="s">
        <v>1047</v>
      </c>
      <c r="I9386" s="18" t="s">
        <v>8208</v>
      </c>
    </row>
    <row r="9387" spans="1:9" x14ac:dyDescent="0.35">
      <c r="A9387" s="68">
        <v>46136</v>
      </c>
      <c r="B9387" s="52" t="s">
        <v>775</v>
      </c>
      <c r="C9387" s="30" t="str">
        <f>IFERROR(
INDEX('SETORES VARRIÇÃO'!$A:$A,MATCH($E9387,'SETORES VARRIÇÃO'!$H:$H,0)),
IFERROR(
INDEX('SETORES PRAÇA'!$A:$A,MATCH($E9387,'SETORES PRAÇA'!$H:$H,0)),
))</f>
        <v>JT</v>
      </c>
      <c r="D9387" s="30" t="str">
        <f>IFERROR(
INDEX('SETORES VARRIÇÃO'!$B:$B,MATCH($E9387,'SETORES VARRIÇÃO'!$H:$H,0)),
IFERROR(
INDEX('SETORES PRAÇA'!$B:$B,MATCH($E9387,'SETORES PRAÇA'!$H:$H,0)),
))</f>
        <v>JT10304VJ0046</v>
      </c>
      <c r="E9387" s="30" t="str">
        <f t="shared" si="193"/>
        <v>03-0024</v>
      </c>
      <c r="F9387" s="30" t="str">
        <f>IFERROR(
INDEX('SETORES VARRIÇÃO'!$F:$F,MATCH($E9387,'SETORES VARRIÇÃO'!$H:$H,0)),
IFERROR(
INDEX('SETORES PRAÇA'!$F:$F,MATCH($E9387,'SETORES PRAÇA'!$H:$H,0)),
))</f>
        <v>Quarta/Sábado</v>
      </c>
      <c r="G9387" s="18" t="s">
        <v>887</v>
      </c>
      <c r="H9387" s="46" t="s">
        <v>907</v>
      </c>
      <c r="I9387" s="18" t="s">
        <v>8442</v>
      </c>
    </row>
    <row r="9388" spans="1:9" x14ac:dyDescent="0.35">
      <c r="A9388" s="68">
        <v>46136</v>
      </c>
      <c r="B9388" s="52" t="s">
        <v>776</v>
      </c>
      <c r="C9388" s="30" t="str">
        <f>IFERROR(
INDEX('SETORES VARRIÇÃO'!$A:$A,MATCH($E9388,'SETORES VARRIÇÃO'!$H:$H,0)),
IFERROR(
INDEX('SETORES PRAÇA'!$A:$A,MATCH($E9388,'SETORES PRAÇA'!$H:$H,0)),
))</f>
        <v>JT</v>
      </c>
      <c r="D9388" s="30" t="str">
        <f>IFERROR(
INDEX('SETORES VARRIÇÃO'!$B:$B,MATCH($E9388,'SETORES VARRIÇÃO'!$H:$H,0)),
IFERROR(
INDEX('SETORES PRAÇA'!$B:$B,MATCH($E9388,'SETORES PRAÇA'!$H:$H,0)),
))</f>
        <v>JT10101VL0001</v>
      </c>
      <c r="E9388" s="30" t="str">
        <f t="shared" si="193"/>
        <v>03-0026</v>
      </c>
      <c r="F9388" s="30" t="str">
        <f>IFERROR(
INDEX('SETORES VARRIÇÃO'!$F:$F,MATCH($E9388,'SETORES VARRIÇÃO'!$H:$H,0)),
IFERROR(
INDEX('SETORES PRAÇA'!$F:$F,MATCH($E9388,'SETORES PRAÇA'!$H:$H,0)),
))</f>
        <v>Segunda a Domingo</v>
      </c>
      <c r="G9388" s="18" t="s">
        <v>887</v>
      </c>
      <c r="H9388" s="46" t="s">
        <v>907</v>
      </c>
      <c r="I9388" s="18" t="s">
        <v>8210</v>
      </c>
    </row>
    <row r="9389" spans="1:9" x14ac:dyDescent="0.35">
      <c r="A9389" s="68">
        <v>46136</v>
      </c>
      <c r="B9389" s="52" t="s">
        <v>734</v>
      </c>
      <c r="C9389" s="30" t="str">
        <f>IFERROR(
INDEX('SETORES VARRIÇÃO'!$A:$A,MATCH($E9389,'SETORES VARRIÇÃO'!$H:$H,0)),
IFERROR(
INDEX('SETORES PRAÇA'!$A:$A,MATCH($E9389,'SETORES PRAÇA'!$H:$H,0)),
))</f>
        <v>JT</v>
      </c>
      <c r="D9389" s="30" t="str">
        <f>IFERROR(
INDEX('SETORES VARRIÇÃO'!$B:$B,MATCH($E9389,'SETORES VARRIÇÃO'!$H:$H,0)),
IFERROR(
INDEX('SETORES PRAÇA'!$B:$B,MATCH($E9389,'SETORES PRAÇA'!$H:$H,0)),
))</f>
        <v>JT10304VJ0052</v>
      </c>
      <c r="E9389" s="30" t="str">
        <f t="shared" si="193"/>
        <v>03-0027</v>
      </c>
      <c r="F9389" s="30" t="str">
        <f>IFERROR(
INDEX('SETORES VARRIÇÃO'!$F:$F,MATCH($E9389,'SETORES VARRIÇÃO'!$H:$H,0)),
IFERROR(
INDEX('SETORES PRAÇA'!$F:$F,MATCH($E9389,'SETORES PRAÇA'!$H:$H,0)),
))</f>
        <v>Quarta/Sábado</v>
      </c>
      <c r="G9389" s="18" t="s">
        <v>888</v>
      </c>
      <c r="H9389" s="46">
        <v>0.53</v>
      </c>
      <c r="I9389" s="18" t="s">
        <v>8614</v>
      </c>
    </row>
    <row r="9390" spans="1:9" x14ac:dyDescent="0.35">
      <c r="A9390" s="68">
        <v>46136</v>
      </c>
      <c r="B9390" s="52" t="s">
        <v>777</v>
      </c>
      <c r="C9390" s="30" t="str">
        <f>IFERROR(
INDEX('SETORES VARRIÇÃO'!$A:$A,MATCH($E9390,'SETORES VARRIÇÃO'!$H:$H,0)),
IFERROR(
INDEX('SETORES PRAÇA'!$A:$A,MATCH($E9390,'SETORES PRAÇA'!$H:$H,0)),
))</f>
        <v>CV</v>
      </c>
      <c r="D9390" s="30" t="str">
        <f>IFERROR(
INDEX('SETORES VARRIÇÃO'!$B:$B,MATCH($E9390,'SETORES VARRIÇÃO'!$H:$H,0)),
IFERROR(
INDEX('SETORES PRAÇA'!$B:$B,MATCH($E9390,'SETORES PRAÇA'!$H:$H,0)),
))</f>
        <v>CV10203VJ0058</v>
      </c>
      <c r="E9390" s="30" t="str">
        <f t="shared" si="193"/>
        <v>03-0028</v>
      </c>
      <c r="F9390" s="30" t="str">
        <f>IFERROR(
INDEX('SETORES VARRIÇÃO'!$F:$F,MATCH($E9390,'SETORES VARRIÇÃO'!$H:$H,0)),
IFERROR(
INDEX('SETORES PRAÇA'!$F:$F,MATCH($E9390,'SETORES PRAÇA'!$H:$H,0)),
))</f>
        <v>Terça/Quinta/Sábado</v>
      </c>
      <c r="G9390" s="18" t="s">
        <v>888</v>
      </c>
      <c r="H9390" s="46">
        <v>0.32</v>
      </c>
      <c r="I9390" s="18" t="s">
        <v>8615</v>
      </c>
    </row>
    <row r="9391" spans="1:9" x14ac:dyDescent="0.35">
      <c r="A9391" s="68">
        <v>46136</v>
      </c>
      <c r="B9391" s="52" t="s">
        <v>778</v>
      </c>
      <c r="C9391" s="30" t="str">
        <f>IFERROR(
INDEX('SETORES VARRIÇÃO'!$A:$A,MATCH($E9391,'SETORES VARRIÇÃO'!$H:$H,0)),
IFERROR(
INDEX('SETORES PRAÇA'!$A:$A,MATCH($E9391,'SETORES PRAÇA'!$H:$H,0)),
))</f>
        <v>CV</v>
      </c>
      <c r="D9391" s="30" t="str">
        <f>IFERROR(
INDEX('SETORES VARRIÇÃO'!$B:$B,MATCH($E9391,'SETORES VARRIÇÃO'!$H:$H,0)),
IFERROR(
INDEX('SETORES PRAÇA'!$B:$B,MATCH($E9391,'SETORES PRAÇA'!$H:$H,0)),
))</f>
        <v>CV10203VJ0055</v>
      </c>
      <c r="E9391" s="30" t="str">
        <f t="shared" si="193"/>
        <v>03-0029</v>
      </c>
      <c r="F9391" s="30" t="str">
        <f>IFERROR(
INDEX('SETORES VARRIÇÃO'!$F:$F,MATCH($E9391,'SETORES VARRIÇÃO'!$H:$H,0)),
IFERROR(
INDEX('SETORES PRAÇA'!$F:$F,MATCH($E9391,'SETORES PRAÇA'!$H:$H,0)),
))</f>
        <v>Terça/Quinta/Sábado</v>
      </c>
      <c r="G9391" s="18" t="s">
        <v>888</v>
      </c>
      <c r="H9391" s="46">
        <v>0.38</v>
      </c>
      <c r="I9391" s="18" t="s">
        <v>8616</v>
      </c>
    </row>
    <row r="9392" spans="1:9" x14ac:dyDescent="0.35">
      <c r="A9392" s="68">
        <v>46136</v>
      </c>
      <c r="B9392" s="52" t="s">
        <v>779</v>
      </c>
      <c r="C9392" s="30" t="str">
        <f>IFERROR(
INDEX('SETORES VARRIÇÃO'!$A:$A,MATCH($E9392,'SETORES VARRIÇÃO'!$H:$H,0)),
IFERROR(
INDEX('SETORES PRAÇA'!$A:$A,MATCH($E9392,'SETORES PRAÇA'!$H:$H,0)),
))</f>
        <v>JT</v>
      </c>
      <c r="D9392" s="30" t="str">
        <f>IFERROR(
INDEX('SETORES VARRIÇÃO'!$B:$B,MATCH($E9392,'SETORES VARRIÇÃO'!$H:$H,0)),
IFERROR(
INDEX('SETORES PRAÇA'!$B:$B,MATCH($E9392,'SETORES PRAÇA'!$H:$H,0)),
))</f>
        <v>JT10302VJ0015</v>
      </c>
      <c r="E9392" s="30" t="str">
        <f t="shared" si="193"/>
        <v>03-0030</v>
      </c>
      <c r="F9392" s="30" t="str">
        <f>IFERROR(
INDEX('SETORES VARRIÇÃO'!$F:$F,MATCH($E9392,'SETORES VARRIÇÃO'!$H:$H,0)),
IFERROR(
INDEX('SETORES PRAÇA'!$F:$F,MATCH($E9392,'SETORES PRAÇA'!$H:$H,0)),
))</f>
        <v>Segunda/Quinta</v>
      </c>
      <c r="G9392" s="18" t="s">
        <v>888</v>
      </c>
      <c r="H9392" s="46">
        <v>0.44</v>
      </c>
      <c r="I9392" s="18" t="s">
        <v>8617</v>
      </c>
    </row>
    <row r="9393" spans="1:9" x14ac:dyDescent="0.35">
      <c r="A9393" s="68">
        <v>46136</v>
      </c>
      <c r="B9393" s="52" t="s">
        <v>780</v>
      </c>
      <c r="C9393" s="30" t="str">
        <f>IFERROR(
INDEX('SETORES VARRIÇÃO'!$A:$A,MATCH($E9393,'SETORES VARRIÇÃO'!$H:$H,0)),
IFERROR(
INDEX('SETORES PRAÇA'!$A:$A,MATCH($E9393,'SETORES PRAÇA'!$H:$H,0)),
))</f>
        <v>JT</v>
      </c>
      <c r="D9393" s="30" t="str">
        <f>IFERROR(
INDEX('SETORES VARRIÇÃO'!$B:$B,MATCH($E9393,'SETORES VARRIÇÃO'!$H:$H,0)),
IFERROR(
INDEX('SETORES PRAÇA'!$B:$B,MATCH($E9393,'SETORES PRAÇA'!$H:$H,0)),
))</f>
        <v>JT10304VJ0047</v>
      </c>
      <c r="E9393" s="30" t="str">
        <f t="shared" si="193"/>
        <v>03-0031</v>
      </c>
      <c r="F9393" s="30" t="str">
        <f>IFERROR(
INDEX('SETORES VARRIÇÃO'!$F:$F,MATCH($E9393,'SETORES VARRIÇÃO'!$H:$H,0)),
IFERROR(
INDEX('SETORES PRAÇA'!$F:$F,MATCH($E9393,'SETORES PRAÇA'!$H:$H,0)),
))</f>
        <v>Quarta/Sábado</v>
      </c>
      <c r="G9393" s="18" t="s">
        <v>888</v>
      </c>
      <c r="H9393" s="46">
        <v>0.24</v>
      </c>
      <c r="I9393" s="18" t="s">
        <v>8618</v>
      </c>
    </row>
    <row r="9394" spans="1:9" x14ac:dyDescent="0.35">
      <c r="A9394" s="68">
        <v>46136</v>
      </c>
      <c r="B9394" s="52" t="s">
        <v>747</v>
      </c>
      <c r="C9394" s="30" t="str">
        <f>IFERROR(
INDEX('SETORES VARRIÇÃO'!$A:$A,MATCH($E9394,'SETORES VARRIÇÃO'!$H:$H,0)),
IFERROR(
INDEX('SETORES PRAÇA'!$A:$A,MATCH($E9394,'SETORES PRAÇA'!$H:$H,0)),
))</f>
        <v>JT</v>
      </c>
      <c r="D9394" s="30" t="str">
        <f>IFERROR(
INDEX('SETORES VARRIÇÃO'!$B:$B,MATCH($E9394,'SETORES VARRIÇÃO'!$H:$H,0)),
IFERROR(
INDEX('SETORES PRAÇA'!$B:$B,MATCH($E9394,'SETORES PRAÇA'!$H:$H,0)),
))</f>
        <v>JT10304VJ0051</v>
      </c>
      <c r="E9394" s="30" t="str">
        <f t="shared" si="193"/>
        <v>03-0032</v>
      </c>
      <c r="F9394" s="30" t="str">
        <f>IFERROR(
INDEX('SETORES VARRIÇÃO'!$F:$F,MATCH($E9394,'SETORES VARRIÇÃO'!$H:$H,0)),
IFERROR(
INDEX('SETORES PRAÇA'!$F:$F,MATCH($E9394,'SETORES PRAÇA'!$H:$H,0)),
))</f>
        <v>Quarta/Sábado</v>
      </c>
      <c r="G9394" s="18" t="s">
        <v>888</v>
      </c>
      <c r="H9394" s="46">
        <v>0.88</v>
      </c>
      <c r="I9394" s="18" t="s">
        <v>8619</v>
      </c>
    </row>
    <row r="9395" spans="1:9" x14ac:dyDescent="0.35">
      <c r="A9395" s="68">
        <v>46136</v>
      </c>
      <c r="B9395" s="52" t="s">
        <v>781</v>
      </c>
      <c r="C9395" s="30" t="str">
        <f>IFERROR(
INDEX('SETORES VARRIÇÃO'!$A:$A,MATCH($E9395,'SETORES VARRIÇÃO'!$H:$H,0)),
IFERROR(
INDEX('SETORES PRAÇA'!$A:$A,MATCH($E9395,'SETORES PRAÇA'!$H:$H,0)),
))</f>
        <v>JT</v>
      </c>
      <c r="D9395" s="30" t="str">
        <f>IFERROR(
INDEX('SETORES VARRIÇÃO'!$B:$B,MATCH($E9395,'SETORES VARRIÇÃO'!$H:$H,0)),
IFERROR(
INDEX('SETORES PRAÇA'!$B:$B,MATCH($E9395,'SETORES PRAÇA'!$H:$H,0)),
))</f>
        <v>JT20102VJ0002</v>
      </c>
      <c r="E9395" s="30" t="str">
        <f t="shared" si="193"/>
        <v>03-0033</v>
      </c>
      <c r="F9395" s="30" t="str">
        <f>IFERROR(
INDEX('SETORES VARRIÇÃO'!$F:$F,MATCH($E9395,'SETORES VARRIÇÃO'!$H:$H,0)),
IFERROR(
INDEX('SETORES PRAÇA'!$F:$F,MATCH($E9395,'SETORES PRAÇA'!$H:$H,0)),
))</f>
        <v>Segunda a Domingo</v>
      </c>
      <c r="G9395" s="18" t="s">
        <v>887</v>
      </c>
      <c r="H9395" s="46" t="s">
        <v>2074</v>
      </c>
      <c r="I9395" s="18" t="s">
        <v>3431</v>
      </c>
    </row>
    <row r="9396" spans="1:9" x14ac:dyDescent="0.35">
      <c r="A9396" s="68">
        <v>46136</v>
      </c>
      <c r="B9396" s="52" t="s">
        <v>782</v>
      </c>
      <c r="C9396" s="30" t="str">
        <f>IFERROR(
INDEX('SETORES VARRIÇÃO'!$A:$A,MATCH($E9396,'SETORES VARRIÇÃO'!$H:$H,0)),
IFERROR(
INDEX('SETORES PRAÇA'!$A:$A,MATCH($E9396,'SETORES PRAÇA'!$H:$H,0)),
))</f>
        <v>CV</v>
      </c>
      <c r="D9396" s="30" t="str">
        <f>IFERROR(
INDEX('SETORES VARRIÇÃO'!$B:$B,MATCH($E9396,'SETORES VARRIÇÃO'!$H:$H,0)),
IFERROR(
INDEX('SETORES PRAÇA'!$B:$B,MATCH($E9396,'SETORES PRAÇA'!$H:$H,0)),
))</f>
        <v>CV10203VJ0059</v>
      </c>
      <c r="E9396" s="30" t="str">
        <f t="shared" si="193"/>
        <v>03-0034</v>
      </c>
      <c r="F9396" s="30" t="str">
        <f>IFERROR(
INDEX('SETORES VARRIÇÃO'!$F:$F,MATCH($E9396,'SETORES VARRIÇÃO'!$H:$H,0)),
IFERROR(
INDEX('SETORES PRAÇA'!$F:$F,MATCH($E9396,'SETORES PRAÇA'!$H:$H,0)),
))</f>
        <v>Terça/Quinta/Sábado</v>
      </c>
      <c r="G9396" s="18" t="s">
        <v>888</v>
      </c>
      <c r="H9396" s="46">
        <v>0.13</v>
      </c>
      <c r="I9396" s="18" t="s">
        <v>8620</v>
      </c>
    </row>
    <row r="9397" spans="1:9" x14ac:dyDescent="0.35">
      <c r="A9397" s="68">
        <v>46136</v>
      </c>
      <c r="B9397" s="52" t="s">
        <v>783</v>
      </c>
      <c r="C9397" s="30" t="str">
        <f>IFERROR(
INDEX('SETORES VARRIÇÃO'!$A:$A,MATCH($E9397,'SETORES VARRIÇÃO'!$H:$H,0)),
IFERROR(
INDEX('SETORES PRAÇA'!$A:$A,MATCH($E9397,'SETORES PRAÇA'!$H:$H,0)),
))</f>
        <v>CV</v>
      </c>
      <c r="D9397" s="30" t="str">
        <f>IFERROR(
INDEX('SETORES VARRIÇÃO'!$B:$B,MATCH($E9397,'SETORES VARRIÇÃO'!$H:$H,0)),
IFERROR(
INDEX('SETORES PRAÇA'!$B:$B,MATCH($E9397,'SETORES PRAÇA'!$H:$H,0)),
))</f>
        <v>CV10203VJ0061</v>
      </c>
      <c r="E9397" s="30" t="str">
        <f t="shared" si="193"/>
        <v>03-0035</v>
      </c>
      <c r="F9397" s="30" t="str">
        <f>IFERROR(
INDEX('SETORES VARRIÇÃO'!$F:$F,MATCH($E9397,'SETORES VARRIÇÃO'!$H:$H,0)),
IFERROR(
INDEX('SETORES PRAÇA'!$F:$F,MATCH($E9397,'SETORES PRAÇA'!$H:$H,0)),
))</f>
        <v>Terça/Quinta/Sábado</v>
      </c>
      <c r="G9397" s="18" t="s">
        <v>887</v>
      </c>
      <c r="H9397" s="46" t="s">
        <v>2347</v>
      </c>
      <c r="I9397" s="18" t="s">
        <v>5136</v>
      </c>
    </row>
    <row r="9398" spans="1:9" x14ac:dyDescent="0.35">
      <c r="A9398" s="68">
        <v>46136</v>
      </c>
      <c r="B9398" s="52" t="s">
        <v>784</v>
      </c>
      <c r="C9398" s="30" t="str">
        <f>IFERROR(
INDEX('SETORES VARRIÇÃO'!$A:$A,MATCH($E9398,'SETORES VARRIÇÃO'!$H:$H,0)),
IFERROR(
INDEX('SETORES PRAÇA'!$A:$A,MATCH($E9398,'SETORES PRAÇA'!$H:$H,0)),
))</f>
        <v>CV</v>
      </c>
      <c r="D9398" s="30" t="str">
        <f>IFERROR(
INDEX('SETORES VARRIÇÃO'!$B:$B,MATCH($E9398,'SETORES VARRIÇÃO'!$H:$H,0)),
IFERROR(
INDEX('SETORES PRAÇA'!$B:$B,MATCH($E9398,'SETORES PRAÇA'!$H:$H,0)),
))</f>
        <v>CV10101VL0001</v>
      </c>
      <c r="E9398" s="30" t="str">
        <f t="shared" si="193"/>
        <v>03-0036</v>
      </c>
      <c r="F9398" s="30" t="str">
        <f>IFERROR(
INDEX('SETORES VARRIÇÃO'!$F:$F,MATCH($E9398,'SETORES VARRIÇÃO'!$H:$H,0)),
IFERROR(
INDEX('SETORES PRAÇA'!$F:$F,MATCH($E9398,'SETORES PRAÇA'!$H:$H,0)),
))</f>
        <v>Segunda a Domingo</v>
      </c>
      <c r="G9398" s="18" t="s">
        <v>887</v>
      </c>
      <c r="H9398" s="46" t="s">
        <v>8621</v>
      </c>
      <c r="I9398" s="18" t="s">
        <v>8450</v>
      </c>
    </row>
    <row r="9399" spans="1:9" x14ac:dyDescent="0.35">
      <c r="A9399" s="68">
        <v>46136</v>
      </c>
      <c r="B9399" s="52" t="s">
        <v>785</v>
      </c>
      <c r="C9399" s="30" t="str">
        <f>IFERROR(
INDEX('SETORES VARRIÇÃO'!$A:$A,MATCH($E9399,'SETORES VARRIÇÃO'!$H:$H,0)),
IFERROR(
INDEX('SETORES PRAÇA'!$A:$A,MATCH($E9399,'SETORES PRAÇA'!$H:$H,0)),
))</f>
        <v>JT</v>
      </c>
      <c r="D9399" s="30" t="str">
        <f>IFERROR(
INDEX('SETORES VARRIÇÃO'!$B:$B,MATCH($E9399,'SETORES VARRIÇÃO'!$H:$H,0)),
IFERROR(
INDEX('SETORES PRAÇA'!$B:$B,MATCH($E9399,'SETORES PRAÇA'!$H:$H,0)),
))</f>
        <v>JT10302VJ0005</v>
      </c>
      <c r="E9399" s="30" t="str">
        <f t="shared" si="193"/>
        <v>03-0037</v>
      </c>
      <c r="F9399" s="30" t="str">
        <f>IFERROR(
INDEX('SETORES VARRIÇÃO'!$F:$F,MATCH($E9399,'SETORES VARRIÇÃO'!$H:$H,0)),
IFERROR(
INDEX('SETORES PRAÇA'!$F:$F,MATCH($E9399,'SETORES PRAÇA'!$H:$H,0)),
))</f>
        <v>Segunda/Quinta</v>
      </c>
      <c r="G9399" s="18" t="s">
        <v>888</v>
      </c>
      <c r="H9399" s="46">
        <v>0.43</v>
      </c>
      <c r="I9399" s="18" t="s">
        <v>8622</v>
      </c>
    </row>
    <row r="9400" spans="1:9" x14ac:dyDescent="0.35">
      <c r="A9400" s="68">
        <v>46136</v>
      </c>
      <c r="B9400" s="52" t="s">
        <v>786</v>
      </c>
      <c r="C9400" s="30" t="str">
        <f>IFERROR(
INDEX('SETORES VARRIÇÃO'!$A:$A,MATCH($E9400,'SETORES VARRIÇÃO'!$H:$H,0)),
IFERROR(
INDEX('SETORES PRAÇA'!$A:$A,MATCH($E9400,'SETORES PRAÇA'!$H:$H,0)),
))</f>
        <v>CV</v>
      </c>
      <c r="D9400" s="30" t="str">
        <f>IFERROR(
INDEX('SETORES VARRIÇÃO'!$B:$B,MATCH($E9400,'SETORES VARRIÇÃO'!$H:$H,0)),
IFERROR(
INDEX('SETORES PRAÇA'!$B:$B,MATCH($E9400,'SETORES PRAÇA'!$H:$H,0)),
))</f>
        <v>CV10202VJ0030</v>
      </c>
      <c r="E9400" s="30" t="str">
        <f t="shared" si="193"/>
        <v>03-0038</v>
      </c>
      <c r="F9400" s="30" t="str">
        <f>IFERROR(
INDEX('SETORES VARRIÇÃO'!$F:$F,MATCH($E9400,'SETORES VARRIÇÃO'!$H:$H,0)),
IFERROR(
INDEX('SETORES PRAÇA'!$F:$F,MATCH($E9400,'SETORES PRAÇA'!$H:$H,0)),
))</f>
        <v>Segunda/Quarta/Sexta</v>
      </c>
      <c r="G9400" s="18" t="s">
        <v>887</v>
      </c>
      <c r="H9400" s="46" t="s">
        <v>1138</v>
      </c>
      <c r="I9400" s="18" t="s">
        <v>4397</v>
      </c>
    </row>
    <row r="9401" spans="1:9" x14ac:dyDescent="0.35">
      <c r="A9401" s="68">
        <v>46136</v>
      </c>
      <c r="B9401" s="52" t="s">
        <v>787</v>
      </c>
      <c r="C9401" s="30" t="str">
        <f>IFERROR(
INDEX('SETORES VARRIÇÃO'!$A:$A,MATCH($E9401,'SETORES VARRIÇÃO'!$H:$H,0)),
IFERROR(
INDEX('SETORES PRAÇA'!$A:$A,MATCH($E9401,'SETORES PRAÇA'!$H:$H,0)),
))</f>
        <v>CV</v>
      </c>
      <c r="D9401" s="30" t="str">
        <f>IFERROR(
INDEX('SETORES VARRIÇÃO'!$B:$B,MATCH($E9401,'SETORES VARRIÇÃO'!$H:$H,0)),
IFERROR(
INDEX('SETORES PRAÇA'!$B:$B,MATCH($E9401,'SETORES PRAÇA'!$H:$H,0)),
))</f>
        <v>CV10203VJ0047</v>
      </c>
      <c r="E9401" s="30" t="str">
        <f t="shared" si="193"/>
        <v>03-0039</v>
      </c>
      <c r="F9401" s="30" t="str">
        <f>IFERROR(
INDEX('SETORES VARRIÇÃO'!$F:$F,MATCH($E9401,'SETORES VARRIÇÃO'!$H:$H,0)),
IFERROR(
INDEX('SETORES PRAÇA'!$F:$F,MATCH($E9401,'SETORES PRAÇA'!$H:$H,0)),
))</f>
        <v>Terça/Quinta/Sábado</v>
      </c>
      <c r="G9401" s="18" t="s">
        <v>888</v>
      </c>
      <c r="H9401" s="46">
        <v>0.39</v>
      </c>
      <c r="I9401" s="18" t="s">
        <v>8623</v>
      </c>
    </row>
    <row r="9402" spans="1:9" x14ac:dyDescent="0.35">
      <c r="A9402" s="68">
        <v>46136</v>
      </c>
      <c r="B9402" s="52" t="s">
        <v>788</v>
      </c>
      <c r="C9402" s="30" t="str">
        <f>IFERROR(
INDEX('SETORES VARRIÇÃO'!$A:$A,MATCH($E9402,'SETORES VARRIÇÃO'!$H:$H,0)),
IFERROR(
INDEX('SETORES PRAÇA'!$A:$A,MATCH($E9402,'SETORES PRAÇA'!$H:$H,0)),
))</f>
        <v>JT</v>
      </c>
      <c r="D9402" s="30" t="str">
        <f>IFERROR(
INDEX('SETORES VARRIÇÃO'!$B:$B,MATCH($E9402,'SETORES VARRIÇÃO'!$H:$H,0)),
IFERROR(
INDEX('SETORES PRAÇA'!$B:$B,MATCH($E9402,'SETORES PRAÇA'!$H:$H,0)),
))</f>
        <v>JT10304VJ0037</v>
      </c>
      <c r="E9402" s="30" t="str">
        <f t="shared" si="193"/>
        <v>03-0040</v>
      </c>
      <c r="F9402" s="30" t="str">
        <f>IFERROR(
INDEX('SETORES VARRIÇÃO'!$F:$F,MATCH($E9402,'SETORES VARRIÇÃO'!$H:$H,0)),
IFERROR(
INDEX('SETORES PRAÇA'!$F:$F,MATCH($E9402,'SETORES PRAÇA'!$H:$H,0)),
))</f>
        <v>Quarta/Sábado</v>
      </c>
      <c r="G9402" s="18" t="s">
        <v>888</v>
      </c>
      <c r="H9402" s="46">
        <v>0.3</v>
      </c>
      <c r="I9402" s="18" t="s">
        <v>8624</v>
      </c>
    </row>
    <row r="9403" spans="1:9" x14ac:dyDescent="0.35">
      <c r="A9403" s="68">
        <v>46136</v>
      </c>
      <c r="B9403" s="52" t="s">
        <v>789</v>
      </c>
      <c r="C9403" s="30" t="str">
        <f>IFERROR(
INDEX('SETORES VARRIÇÃO'!$A:$A,MATCH($E9403,'SETORES VARRIÇÃO'!$H:$H,0)),
IFERROR(
INDEX('SETORES PRAÇA'!$A:$A,MATCH($E9403,'SETORES PRAÇA'!$H:$H,0)),
))</f>
        <v>JT</v>
      </c>
      <c r="D9403" s="30" t="str">
        <f>IFERROR(
INDEX('SETORES VARRIÇÃO'!$B:$B,MATCH($E9403,'SETORES VARRIÇÃO'!$H:$H,0)),
IFERROR(
INDEX('SETORES PRAÇA'!$B:$B,MATCH($E9403,'SETORES PRAÇA'!$H:$H,0)),
))</f>
        <v>JT10303VJ0033</v>
      </c>
      <c r="E9403" s="30" t="str">
        <f t="shared" si="193"/>
        <v>03-0041</v>
      </c>
      <c r="F9403" s="30" t="str">
        <f>IFERROR(
INDEX('SETORES VARRIÇÃO'!$F:$F,MATCH($E9403,'SETORES VARRIÇÃO'!$H:$H,0)),
IFERROR(
INDEX('SETORES PRAÇA'!$F:$F,MATCH($E9403,'SETORES PRAÇA'!$H:$H,0)),
))</f>
        <v>Terça/Sexta</v>
      </c>
      <c r="G9403" s="18" t="s">
        <v>888</v>
      </c>
      <c r="H9403" s="46">
        <v>0.54</v>
      </c>
      <c r="I9403" s="18" t="s">
        <v>8625</v>
      </c>
    </row>
    <row r="9404" spans="1:9" x14ac:dyDescent="0.35">
      <c r="A9404" s="68">
        <v>46136</v>
      </c>
      <c r="B9404" s="52" t="s">
        <v>790</v>
      </c>
      <c r="C9404" s="30" t="str">
        <f>IFERROR(
INDEX('SETORES VARRIÇÃO'!$A:$A,MATCH($E9404,'SETORES VARRIÇÃO'!$H:$H,0)),
IFERROR(
INDEX('SETORES PRAÇA'!$A:$A,MATCH($E9404,'SETORES PRAÇA'!$H:$H,0)),
))</f>
        <v>JT</v>
      </c>
      <c r="D9404" s="30" t="str">
        <f>IFERROR(
INDEX('SETORES VARRIÇÃO'!$B:$B,MATCH($E9404,'SETORES VARRIÇÃO'!$H:$H,0)),
IFERROR(
INDEX('SETORES PRAÇA'!$B:$B,MATCH($E9404,'SETORES PRAÇA'!$H:$H,0)),
))</f>
        <v>JT10202VJ0056</v>
      </c>
      <c r="E9404" s="30" t="str">
        <f t="shared" si="193"/>
        <v>03-0042</v>
      </c>
      <c r="F9404" s="30" t="str">
        <f>IFERROR(
INDEX('SETORES VARRIÇÃO'!$F:$F,MATCH($E9404,'SETORES VARRIÇÃO'!$H:$H,0)),
IFERROR(
INDEX('SETORES PRAÇA'!$F:$F,MATCH($E9404,'SETORES PRAÇA'!$H:$H,0)),
))</f>
        <v>Segunda/Quarta/Sexta</v>
      </c>
      <c r="G9404" s="18" t="s">
        <v>888</v>
      </c>
      <c r="H9404" s="46">
        <v>0.44</v>
      </c>
      <c r="I9404" s="18" t="s">
        <v>8626</v>
      </c>
    </row>
    <row r="9405" spans="1:9" x14ac:dyDescent="0.35">
      <c r="A9405" s="68">
        <v>46136</v>
      </c>
      <c r="B9405" s="52" t="s">
        <v>566</v>
      </c>
      <c r="C9405" s="30" t="str">
        <f>IFERROR(
INDEX('SETORES VARRIÇÃO'!$A:$A,MATCH($E9405,'SETORES VARRIÇÃO'!$H:$H,0)),
IFERROR(
INDEX('SETORES PRAÇA'!$A:$A,MATCH($E9405,'SETORES PRAÇA'!$H:$H,0)),
))</f>
        <v>JT</v>
      </c>
      <c r="D9405" s="30" t="str">
        <f>IFERROR(
INDEX('SETORES VARRIÇÃO'!$B:$B,MATCH($E9405,'SETORES VARRIÇÃO'!$H:$H,0)),
IFERROR(
INDEX('SETORES PRAÇA'!$B:$B,MATCH($E9405,'SETORES PRAÇA'!$H:$H,0)),
))</f>
        <v>JT10303VJ0029</v>
      </c>
      <c r="E9405" s="30" t="str">
        <f t="shared" si="193"/>
        <v>03-0043</v>
      </c>
      <c r="F9405" s="30" t="str">
        <f>IFERROR(
INDEX('SETORES VARRIÇÃO'!$F:$F,MATCH($E9405,'SETORES VARRIÇÃO'!$H:$H,0)),
IFERROR(
INDEX('SETORES PRAÇA'!$F:$F,MATCH($E9405,'SETORES PRAÇA'!$H:$H,0)),
))</f>
        <v>Terça/Sexta</v>
      </c>
      <c r="G9405" s="18" t="s">
        <v>888</v>
      </c>
      <c r="H9405" s="46">
        <v>0.44</v>
      </c>
      <c r="I9405" s="18" t="s">
        <v>8627</v>
      </c>
    </row>
    <row r="9406" spans="1:9" x14ac:dyDescent="0.35">
      <c r="A9406" s="68">
        <v>46136</v>
      </c>
      <c r="B9406" s="52" t="s">
        <v>735</v>
      </c>
      <c r="C9406" s="30" t="str">
        <f>IFERROR(
INDEX('SETORES VARRIÇÃO'!$A:$A,MATCH($E9406,'SETORES VARRIÇÃO'!$H:$H,0)),
IFERROR(
INDEX('SETORES PRAÇA'!$A:$A,MATCH($E9406,'SETORES PRAÇA'!$H:$H,0)),
))</f>
        <v>CV</v>
      </c>
      <c r="D9406" s="30" t="str">
        <f>IFERROR(
INDEX('SETORES VARRIÇÃO'!$B:$B,MATCH($E9406,'SETORES VARRIÇÃO'!$H:$H,0)),
IFERROR(
INDEX('SETORES PRAÇA'!$B:$B,MATCH($E9406,'SETORES PRAÇA'!$H:$H,0)),
))</f>
        <v>CV10304VJ0023</v>
      </c>
      <c r="E9406" s="30" t="str">
        <f t="shared" si="193"/>
        <v>03-0044</v>
      </c>
      <c r="F9406" s="30" t="str">
        <f>IFERROR(
INDEX('SETORES VARRIÇÃO'!$F:$F,MATCH($E9406,'SETORES VARRIÇÃO'!$H:$H,0)),
IFERROR(
INDEX('SETORES PRAÇA'!$F:$F,MATCH($E9406,'SETORES PRAÇA'!$H:$H,0)),
))</f>
        <v>Quarta/Sábado</v>
      </c>
      <c r="G9406" s="18" t="s">
        <v>887</v>
      </c>
      <c r="H9406" s="46" t="s">
        <v>1104</v>
      </c>
      <c r="I9406" s="18" t="s">
        <v>7262</v>
      </c>
    </row>
    <row r="9407" spans="1:9" x14ac:dyDescent="0.35">
      <c r="A9407" s="68">
        <v>46136</v>
      </c>
      <c r="B9407" s="52" t="s">
        <v>791</v>
      </c>
      <c r="C9407" s="30" t="str">
        <f>IFERROR(
INDEX('SETORES VARRIÇÃO'!$A:$A,MATCH($E9407,'SETORES VARRIÇÃO'!$H:$H,0)),
IFERROR(
INDEX('SETORES PRAÇA'!$A:$A,MATCH($E9407,'SETORES PRAÇA'!$H:$H,0)),
))</f>
        <v>JT</v>
      </c>
      <c r="D9407" s="30" t="str">
        <f>IFERROR(
INDEX('SETORES VARRIÇÃO'!$B:$B,MATCH($E9407,'SETORES VARRIÇÃO'!$H:$H,0)),
IFERROR(
INDEX('SETORES PRAÇA'!$B:$B,MATCH($E9407,'SETORES PRAÇA'!$H:$H,0)),
))</f>
        <v>JT10302VJ0016</v>
      </c>
      <c r="E9407" s="30" t="str">
        <f t="shared" si="193"/>
        <v>03-0045</v>
      </c>
      <c r="F9407" s="30" t="str">
        <f>IFERROR(
INDEX('SETORES VARRIÇÃO'!$F:$F,MATCH($E9407,'SETORES VARRIÇÃO'!$H:$H,0)),
IFERROR(
INDEX('SETORES PRAÇA'!$F:$F,MATCH($E9407,'SETORES PRAÇA'!$H:$H,0)),
))</f>
        <v>Segunda/Quinta</v>
      </c>
      <c r="G9407" s="18" t="s">
        <v>888</v>
      </c>
      <c r="H9407" s="46">
        <v>0.49</v>
      </c>
      <c r="I9407" s="18" t="s">
        <v>8628</v>
      </c>
    </row>
    <row r="9408" spans="1:9" x14ac:dyDescent="0.35">
      <c r="A9408" s="68">
        <v>46136</v>
      </c>
      <c r="B9408" s="52" t="s">
        <v>792</v>
      </c>
      <c r="C9408" s="30" t="str">
        <f>IFERROR(
INDEX('SETORES VARRIÇÃO'!$A:$A,MATCH($E9408,'SETORES VARRIÇÃO'!$H:$H,0)),
IFERROR(
INDEX('SETORES PRAÇA'!$A:$A,MATCH($E9408,'SETORES PRAÇA'!$H:$H,0)),
))</f>
        <v>JT</v>
      </c>
      <c r="D9408" s="30" t="str">
        <f>IFERROR(
INDEX('SETORES VARRIÇÃO'!$B:$B,MATCH($E9408,'SETORES VARRIÇÃO'!$H:$H,0)),
IFERROR(
INDEX('SETORES PRAÇA'!$B:$B,MATCH($E9408,'SETORES PRAÇA'!$H:$H,0)),
))</f>
        <v>JT10203VJ0055</v>
      </c>
      <c r="E9408" s="30" t="str">
        <f t="shared" si="193"/>
        <v>03-0046</v>
      </c>
      <c r="F9408" s="30" t="str">
        <f>IFERROR(
INDEX('SETORES VARRIÇÃO'!$F:$F,MATCH($E9408,'SETORES VARRIÇÃO'!$H:$H,0)),
IFERROR(
INDEX('SETORES PRAÇA'!$F:$F,MATCH($E9408,'SETORES PRAÇA'!$H:$H,0)),
))</f>
        <v>Terça/Quinta/Sábado</v>
      </c>
      <c r="G9408" s="18" t="s">
        <v>887</v>
      </c>
      <c r="H9408" s="46" t="s">
        <v>907</v>
      </c>
      <c r="I9408" s="18" t="s">
        <v>8226</v>
      </c>
    </row>
    <row r="9409" spans="1:9" x14ac:dyDescent="0.35">
      <c r="A9409" s="68">
        <v>46136</v>
      </c>
      <c r="B9409" s="52" t="s">
        <v>793</v>
      </c>
      <c r="C9409" s="30" t="str">
        <f>IFERROR(
INDEX('SETORES VARRIÇÃO'!$A:$A,MATCH($E9409,'SETORES VARRIÇÃO'!$H:$H,0)),
IFERROR(
INDEX('SETORES PRAÇA'!$A:$A,MATCH($E9409,'SETORES PRAÇA'!$H:$H,0)),
))</f>
        <v>MG</v>
      </c>
      <c r="D9409" s="30" t="str">
        <f>IFERROR(
INDEX('SETORES VARRIÇÃO'!$B:$B,MATCH($E9409,'SETORES VARRIÇÃO'!$H:$H,0)),
IFERROR(
INDEX('SETORES PRAÇA'!$B:$B,MATCH($E9409,'SETORES PRAÇA'!$H:$H,0)),
))</f>
        <v>MG10101VJ0002</v>
      </c>
      <c r="E9409" s="30" t="str">
        <f t="shared" si="193"/>
        <v>03-0047</v>
      </c>
      <c r="F9409" s="30" t="str">
        <f>IFERROR(
INDEX('SETORES VARRIÇÃO'!$F:$F,MATCH($E9409,'SETORES VARRIÇÃO'!$H:$H,0)),
IFERROR(
INDEX('SETORES PRAÇA'!$F:$F,MATCH($E9409,'SETORES PRAÇA'!$H:$H,0)),
))</f>
        <v>Segunda a Domingo</v>
      </c>
      <c r="G9409" s="18" t="s">
        <v>888</v>
      </c>
      <c r="H9409" s="46">
        <v>0.78</v>
      </c>
      <c r="I9409" s="18" t="s">
        <v>8629</v>
      </c>
    </row>
    <row r="9410" spans="1:9" x14ac:dyDescent="0.35">
      <c r="A9410" s="68">
        <v>46136</v>
      </c>
      <c r="B9410" s="52" t="s">
        <v>794</v>
      </c>
      <c r="C9410" s="30" t="str">
        <f>IFERROR(
INDEX('SETORES VARRIÇÃO'!$A:$A,MATCH($E9410,'SETORES VARRIÇÃO'!$H:$H,0)),
IFERROR(
INDEX('SETORES PRAÇA'!$A:$A,MATCH($E9410,'SETORES PRAÇA'!$H:$H,0)),
))</f>
        <v>JT</v>
      </c>
      <c r="D9410" s="30" t="str">
        <f>IFERROR(
INDEX('SETORES VARRIÇÃO'!$B:$B,MATCH($E9410,'SETORES VARRIÇÃO'!$H:$H,0)),
IFERROR(
INDEX('SETORES PRAÇA'!$B:$B,MATCH($E9410,'SETORES PRAÇA'!$H:$H,0)),
))</f>
        <v>JT10303VJ0026</v>
      </c>
      <c r="E9410" s="30" t="str">
        <f t="shared" si="193"/>
        <v>03-0048</v>
      </c>
      <c r="F9410" s="30" t="str">
        <f>IFERROR(
INDEX('SETORES VARRIÇÃO'!$F:$F,MATCH($E9410,'SETORES VARRIÇÃO'!$H:$H,0)),
IFERROR(
INDEX('SETORES PRAÇA'!$F:$F,MATCH($E9410,'SETORES PRAÇA'!$H:$H,0)),
))</f>
        <v>Terça/Sexta</v>
      </c>
      <c r="G9410" s="18" t="s">
        <v>888</v>
      </c>
      <c r="H9410" s="46">
        <v>0</v>
      </c>
      <c r="I9410" s="18" t="s">
        <v>8630</v>
      </c>
    </row>
    <row r="9411" spans="1:9" x14ac:dyDescent="0.35">
      <c r="A9411" s="68">
        <v>46136</v>
      </c>
      <c r="B9411" s="52" t="s">
        <v>795</v>
      </c>
      <c r="C9411" s="30" t="str">
        <f>IFERROR(
INDEX('SETORES VARRIÇÃO'!$A:$A,MATCH($E9411,'SETORES VARRIÇÃO'!$H:$H,0)),
IFERROR(
INDEX('SETORES PRAÇA'!$A:$A,MATCH($E9411,'SETORES PRAÇA'!$H:$H,0)),
))</f>
        <v>JT</v>
      </c>
      <c r="D9411" s="30" t="str">
        <f>IFERROR(
INDEX('SETORES VARRIÇÃO'!$B:$B,MATCH($E9411,'SETORES VARRIÇÃO'!$H:$H,0)),
IFERROR(
INDEX('SETORES PRAÇA'!$B:$B,MATCH($E9411,'SETORES PRAÇA'!$H:$H,0)),
))</f>
        <v>JT10102VJ0001</v>
      </c>
      <c r="E9411" s="30" t="str">
        <f t="shared" si="193"/>
        <v>03-0049</v>
      </c>
      <c r="F9411" s="30" t="str">
        <f>IFERROR(
INDEX('SETORES VARRIÇÃO'!$F:$F,MATCH($E9411,'SETORES VARRIÇÃO'!$H:$H,0)),
IFERROR(
INDEX('SETORES PRAÇA'!$F:$F,MATCH($E9411,'SETORES PRAÇA'!$H:$H,0)),
))</f>
        <v>Segunda a Domingo</v>
      </c>
      <c r="G9411" s="18" t="s">
        <v>887</v>
      </c>
      <c r="H9411" s="46" t="s">
        <v>907</v>
      </c>
      <c r="I9411" s="18" t="s">
        <v>7663</v>
      </c>
    </row>
    <row r="9412" spans="1:9" x14ac:dyDescent="0.35">
      <c r="A9412" s="68">
        <v>46136</v>
      </c>
      <c r="B9412" s="52" t="s">
        <v>796</v>
      </c>
      <c r="C9412" s="30" t="str">
        <f>IFERROR(
INDEX('SETORES VARRIÇÃO'!$A:$A,MATCH($E9412,'SETORES VARRIÇÃO'!$H:$H,0)),
IFERROR(
INDEX('SETORES PRAÇA'!$A:$A,MATCH($E9412,'SETORES PRAÇA'!$H:$H,0)),
))</f>
        <v>CV</v>
      </c>
      <c r="D9412" s="30" t="str">
        <f>IFERROR(
INDEX('SETORES VARRIÇÃO'!$B:$B,MATCH($E9412,'SETORES VARRIÇÃO'!$H:$H,0)),
IFERROR(
INDEX('SETORES PRAÇA'!$B:$B,MATCH($E9412,'SETORES PRAÇA'!$H:$H,0)),
))</f>
        <v>CV10203VJ0064</v>
      </c>
      <c r="E9412" s="30" t="str">
        <f t="shared" si="193"/>
        <v>03-0050</v>
      </c>
      <c r="F9412" s="30" t="str">
        <f>IFERROR(
INDEX('SETORES VARRIÇÃO'!$F:$F,MATCH($E9412,'SETORES VARRIÇÃO'!$H:$H,0)),
IFERROR(
INDEX('SETORES PRAÇA'!$F:$F,MATCH($E9412,'SETORES PRAÇA'!$H:$H,0)),
))</f>
        <v>Terça/Quinta/Sábado</v>
      </c>
      <c r="G9412" s="18" t="s">
        <v>887</v>
      </c>
      <c r="H9412" s="46" t="s">
        <v>7268</v>
      </c>
      <c r="I9412" s="18" t="s">
        <v>7269</v>
      </c>
    </row>
    <row r="9413" spans="1:9" x14ac:dyDescent="0.35">
      <c r="A9413" s="68">
        <v>46136</v>
      </c>
      <c r="B9413" s="52" t="s">
        <v>736</v>
      </c>
      <c r="C9413" s="30" t="str">
        <f>IFERROR(
INDEX('SETORES VARRIÇÃO'!$A:$A,MATCH($E9413,'SETORES VARRIÇÃO'!$H:$H,0)),
IFERROR(
INDEX('SETORES PRAÇA'!$A:$A,MATCH($E9413,'SETORES PRAÇA'!$H:$H,0)),
))</f>
        <v>JT</v>
      </c>
      <c r="D9413" s="30" t="str">
        <f>IFERROR(
INDEX('SETORES VARRIÇÃO'!$B:$B,MATCH($E9413,'SETORES VARRIÇÃO'!$H:$H,0)),
IFERROR(
INDEX('SETORES PRAÇA'!$B:$B,MATCH($E9413,'SETORES PRAÇA'!$H:$H,0)),
))</f>
        <v>JT10304VJ0041</v>
      </c>
      <c r="E9413" s="30" t="str">
        <f t="shared" si="193"/>
        <v>03-0051</v>
      </c>
      <c r="F9413" s="30" t="str">
        <f>IFERROR(
INDEX('SETORES VARRIÇÃO'!$F:$F,MATCH($E9413,'SETORES VARRIÇÃO'!$H:$H,0)),
IFERROR(
INDEX('SETORES PRAÇA'!$F:$F,MATCH($E9413,'SETORES PRAÇA'!$H:$H,0)),
))</f>
        <v>Quarta/Sábado</v>
      </c>
      <c r="G9413" s="18" t="s">
        <v>887</v>
      </c>
      <c r="H9413" s="46" t="s">
        <v>2910</v>
      </c>
      <c r="I9413" s="18" t="s">
        <v>5861</v>
      </c>
    </row>
    <row r="9414" spans="1:9" x14ac:dyDescent="0.35">
      <c r="A9414" s="68">
        <v>46136</v>
      </c>
      <c r="B9414" s="52" t="s">
        <v>797</v>
      </c>
      <c r="C9414" s="30" t="str">
        <f>IFERROR(
INDEX('SETORES VARRIÇÃO'!$A:$A,MATCH($E9414,'SETORES VARRIÇÃO'!$H:$H,0)),
IFERROR(
INDEX('SETORES PRAÇA'!$A:$A,MATCH($E9414,'SETORES PRAÇA'!$H:$H,0)),
))</f>
        <v>JT</v>
      </c>
      <c r="D9414" s="30" t="str">
        <f>IFERROR(
INDEX('SETORES VARRIÇÃO'!$B:$B,MATCH($E9414,'SETORES VARRIÇÃO'!$H:$H,0)),
IFERROR(
INDEX('SETORES PRAÇA'!$B:$B,MATCH($E9414,'SETORES PRAÇA'!$H:$H,0)),
))</f>
        <v>JT10302VJ0006</v>
      </c>
      <c r="E9414" s="30" t="str">
        <f t="shared" si="193"/>
        <v>03-0052</v>
      </c>
      <c r="F9414" s="30" t="str">
        <f>IFERROR(
INDEX('SETORES VARRIÇÃO'!$F:$F,MATCH($E9414,'SETORES VARRIÇÃO'!$H:$H,0)),
IFERROR(
INDEX('SETORES PRAÇA'!$F:$F,MATCH($E9414,'SETORES PRAÇA'!$H:$H,0)),
))</f>
        <v>Segunda/Quinta</v>
      </c>
      <c r="G9414" s="18" t="s">
        <v>888</v>
      </c>
      <c r="H9414" s="46">
        <v>0.28999999999999998</v>
      </c>
      <c r="I9414" s="18" t="s">
        <v>8631</v>
      </c>
    </row>
    <row r="9415" spans="1:9" x14ac:dyDescent="0.35">
      <c r="A9415" s="68">
        <v>46136</v>
      </c>
      <c r="B9415" s="52" t="s">
        <v>716</v>
      </c>
      <c r="C9415" s="30" t="str">
        <f>IFERROR(
INDEX('SETORES VARRIÇÃO'!$A:$A,MATCH($E9415,'SETORES VARRIÇÃO'!$H:$H,0)),
IFERROR(
INDEX('SETORES PRAÇA'!$A:$A,MATCH($E9415,'SETORES PRAÇA'!$H:$H,0)),
))</f>
        <v>JT</v>
      </c>
      <c r="D9415" s="30" t="str">
        <f>IFERROR(
INDEX('SETORES VARRIÇÃO'!$B:$B,MATCH($E9415,'SETORES VARRIÇÃO'!$H:$H,0)),
IFERROR(
INDEX('SETORES PRAÇA'!$B:$B,MATCH($E9415,'SETORES PRAÇA'!$H:$H,0)),
))</f>
        <v>JT10303VJ0034</v>
      </c>
      <c r="E9415" s="30" t="str">
        <f t="shared" si="193"/>
        <v>03-0053</v>
      </c>
      <c r="F9415" s="30" t="str">
        <f>IFERROR(
INDEX('SETORES VARRIÇÃO'!$F:$F,MATCH($E9415,'SETORES VARRIÇÃO'!$H:$H,0)),
IFERROR(
INDEX('SETORES PRAÇA'!$F:$F,MATCH($E9415,'SETORES PRAÇA'!$H:$H,0)),
))</f>
        <v>Terça/Sexta</v>
      </c>
      <c r="G9415" s="18" t="s">
        <v>887</v>
      </c>
      <c r="H9415" s="46" t="s">
        <v>1138</v>
      </c>
      <c r="I9415" s="18" t="s">
        <v>5263</v>
      </c>
    </row>
    <row r="9416" spans="1:9" x14ac:dyDescent="0.35">
      <c r="A9416" s="68">
        <v>46136</v>
      </c>
      <c r="B9416" s="52" t="s">
        <v>798</v>
      </c>
      <c r="C9416" s="30" t="str">
        <f>IFERROR(
INDEX('SETORES VARRIÇÃO'!$A:$A,MATCH($E9416,'SETORES VARRIÇÃO'!$H:$H,0)),
IFERROR(
INDEX('SETORES PRAÇA'!$A:$A,MATCH($E9416,'SETORES PRAÇA'!$H:$H,0)),
))</f>
        <v>JT</v>
      </c>
      <c r="D9416" s="30" t="str">
        <f>IFERROR(
INDEX('SETORES VARRIÇÃO'!$B:$B,MATCH($E9416,'SETORES VARRIÇÃO'!$H:$H,0)),
IFERROR(
INDEX('SETORES PRAÇA'!$B:$B,MATCH($E9416,'SETORES PRAÇA'!$H:$H,0)),
))</f>
        <v>JT10304VJ0040</v>
      </c>
      <c r="E9416" s="30" t="str">
        <f t="shared" si="193"/>
        <v>03-0054</v>
      </c>
      <c r="F9416" s="30" t="str">
        <f>IFERROR(
INDEX('SETORES VARRIÇÃO'!$F:$F,MATCH($E9416,'SETORES VARRIÇÃO'!$H:$H,0)),
IFERROR(
INDEX('SETORES PRAÇA'!$F:$F,MATCH($E9416,'SETORES PRAÇA'!$H:$H,0)),
))</f>
        <v>Quarta/Sábado</v>
      </c>
      <c r="G9416" s="18" t="s">
        <v>887</v>
      </c>
      <c r="H9416" s="46" t="s">
        <v>1047</v>
      </c>
      <c r="I9416" s="18" t="s">
        <v>8230</v>
      </c>
    </row>
    <row r="9417" spans="1:9" x14ac:dyDescent="0.35">
      <c r="A9417" s="68">
        <v>46136</v>
      </c>
      <c r="B9417" s="52" t="s">
        <v>799</v>
      </c>
      <c r="C9417" s="30" t="str">
        <f>IFERROR(
INDEX('SETORES VARRIÇÃO'!$A:$A,MATCH($E9417,'SETORES VARRIÇÃO'!$H:$H,0)),
IFERROR(
INDEX('SETORES PRAÇA'!$A:$A,MATCH($E9417,'SETORES PRAÇA'!$H:$H,0)),
))</f>
        <v>CV</v>
      </c>
      <c r="D9417" s="30" t="str">
        <f>IFERROR(
INDEX('SETORES VARRIÇÃO'!$B:$B,MATCH($E9417,'SETORES VARRIÇÃO'!$H:$H,0)),
IFERROR(
INDEX('SETORES PRAÇA'!$B:$B,MATCH($E9417,'SETORES PRAÇA'!$H:$H,0)),
))</f>
        <v>CV10101VJ0001</v>
      </c>
      <c r="E9417" s="30" t="str">
        <f t="shared" si="193"/>
        <v>03-0055</v>
      </c>
      <c r="F9417" s="30" t="str">
        <f>IFERROR(
INDEX('SETORES VARRIÇÃO'!$F:$F,MATCH($E9417,'SETORES VARRIÇÃO'!$H:$H,0)),
IFERROR(
INDEX('SETORES PRAÇA'!$F:$F,MATCH($E9417,'SETORES PRAÇA'!$H:$H,0)),
))</f>
        <v>Segunda a Domingo</v>
      </c>
      <c r="G9417" s="18" t="s">
        <v>887</v>
      </c>
      <c r="H9417" s="46" t="s">
        <v>907</v>
      </c>
      <c r="I9417" s="18" t="s">
        <v>8461</v>
      </c>
    </row>
    <row r="9418" spans="1:9" x14ac:dyDescent="0.35">
      <c r="A9418" s="68">
        <v>46136</v>
      </c>
      <c r="B9418" s="52" t="s">
        <v>800</v>
      </c>
      <c r="C9418" s="30" t="str">
        <f>IFERROR(
INDEX('SETORES VARRIÇÃO'!$A:$A,MATCH($E9418,'SETORES VARRIÇÃO'!$H:$H,0)),
IFERROR(
INDEX('SETORES PRAÇA'!$A:$A,MATCH($E9418,'SETORES PRAÇA'!$H:$H,0)),
))</f>
        <v>CV</v>
      </c>
      <c r="D9418" s="30" t="str">
        <f>IFERROR(
INDEX('SETORES VARRIÇÃO'!$B:$B,MATCH($E9418,'SETORES VARRIÇÃO'!$H:$H,0)),
IFERROR(
INDEX('SETORES PRAÇA'!$B:$B,MATCH($E9418,'SETORES PRAÇA'!$H:$H,0)),
))</f>
        <v>CV10202VJ0032</v>
      </c>
      <c r="E9418" s="30" t="str">
        <f t="shared" si="193"/>
        <v>03-0056</v>
      </c>
      <c r="F9418" s="30" t="str">
        <f>IFERROR(
INDEX('SETORES VARRIÇÃO'!$F:$F,MATCH($E9418,'SETORES VARRIÇÃO'!$H:$H,0)),
IFERROR(
INDEX('SETORES PRAÇA'!$F:$F,MATCH($E9418,'SETORES PRAÇA'!$H:$H,0)),
))</f>
        <v>Segunda/Quarta/Sexta</v>
      </c>
      <c r="G9418" s="18" t="s">
        <v>888</v>
      </c>
      <c r="H9418" s="46">
        <v>1</v>
      </c>
      <c r="I9418" s="18" t="s">
        <v>8632</v>
      </c>
    </row>
    <row r="9419" spans="1:9" x14ac:dyDescent="0.35">
      <c r="A9419" s="68">
        <v>46136</v>
      </c>
      <c r="B9419" s="52" t="s">
        <v>748</v>
      </c>
      <c r="C9419" s="30" t="str">
        <f>IFERROR(
INDEX('SETORES VARRIÇÃO'!$A:$A,MATCH($E9419,'SETORES VARRIÇÃO'!$H:$H,0)),
IFERROR(
INDEX('SETORES PRAÇA'!$A:$A,MATCH($E9419,'SETORES PRAÇA'!$H:$H,0)),
))</f>
        <v>CV</v>
      </c>
      <c r="D9419" s="30" t="str">
        <f>IFERROR(
INDEX('SETORES VARRIÇÃO'!$B:$B,MATCH($E9419,'SETORES VARRIÇÃO'!$H:$H,0)),
IFERROR(
INDEX('SETORES PRAÇA'!$B:$B,MATCH($E9419,'SETORES PRAÇA'!$H:$H,0)),
))</f>
        <v>CV10101VJ0005</v>
      </c>
      <c r="E9419" s="30" t="str">
        <f t="shared" si="193"/>
        <v>03-0057</v>
      </c>
      <c r="F9419" s="30" t="str">
        <f>IFERROR(
INDEX('SETORES VARRIÇÃO'!$F:$F,MATCH($E9419,'SETORES VARRIÇÃO'!$H:$H,0)),
IFERROR(
INDEX('SETORES PRAÇA'!$F:$F,MATCH($E9419,'SETORES PRAÇA'!$H:$H,0)),
))</f>
        <v>Segunda a Domingo</v>
      </c>
      <c r="G9419" s="18" t="s">
        <v>887</v>
      </c>
      <c r="H9419" s="46" t="s">
        <v>907</v>
      </c>
      <c r="I9419" s="18" t="s">
        <v>8233</v>
      </c>
    </row>
    <row r="9420" spans="1:9" x14ac:dyDescent="0.35">
      <c r="A9420" s="68">
        <v>46136</v>
      </c>
      <c r="B9420" s="52" t="s">
        <v>801</v>
      </c>
      <c r="C9420" s="30" t="str">
        <f>IFERROR(
INDEX('SETORES VARRIÇÃO'!$A:$A,MATCH($E9420,'SETORES VARRIÇÃO'!$H:$H,0)),
IFERROR(
INDEX('SETORES PRAÇA'!$A:$A,MATCH($E9420,'SETORES PRAÇA'!$H:$H,0)),
))</f>
        <v>JT</v>
      </c>
      <c r="D9420" s="30" t="str">
        <f>IFERROR(
INDEX('SETORES VARRIÇÃO'!$B:$B,MATCH($E9420,'SETORES VARRIÇÃO'!$H:$H,0)),
IFERROR(
INDEX('SETORES PRAÇA'!$B:$B,MATCH($E9420,'SETORES PRAÇA'!$H:$H,0)),
))</f>
        <v>JT10302VJ0019</v>
      </c>
      <c r="E9420" s="30" t="str">
        <f t="shared" si="193"/>
        <v>03-0058</v>
      </c>
      <c r="F9420" s="30" t="str">
        <f>IFERROR(
INDEX('SETORES VARRIÇÃO'!$F:$F,MATCH($E9420,'SETORES VARRIÇÃO'!$H:$H,0)),
IFERROR(
INDEX('SETORES PRAÇA'!$F:$F,MATCH($E9420,'SETORES PRAÇA'!$H:$H,0)),
))</f>
        <v>Segunda/Quinta</v>
      </c>
      <c r="G9420" s="18" t="s">
        <v>888</v>
      </c>
      <c r="H9420" s="46">
        <v>0.05</v>
      </c>
      <c r="I9420" s="18" t="s">
        <v>8633</v>
      </c>
    </row>
    <row r="9421" spans="1:9" x14ac:dyDescent="0.35">
      <c r="A9421" s="68">
        <v>46136</v>
      </c>
      <c r="B9421" s="52" t="s">
        <v>802</v>
      </c>
      <c r="C9421" s="30" t="str">
        <f>IFERROR(
INDEX('SETORES VARRIÇÃO'!$A:$A,MATCH($E9421,'SETORES VARRIÇÃO'!$H:$H,0)),
IFERROR(
INDEX('SETORES PRAÇA'!$A:$A,MATCH($E9421,'SETORES PRAÇA'!$H:$H,0)),
))</f>
        <v>JT</v>
      </c>
      <c r="D9421" s="30" t="str">
        <f>IFERROR(
INDEX('SETORES VARRIÇÃO'!$B:$B,MATCH($E9421,'SETORES VARRIÇÃO'!$H:$H,0)),
IFERROR(
INDEX('SETORES PRAÇA'!$B:$B,MATCH($E9421,'SETORES PRAÇA'!$H:$H,0)),
))</f>
        <v>JT20102VJ0003</v>
      </c>
      <c r="E9421" s="30" t="str">
        <f t="shared" si="193"/>
        <v>03-0059</v>
      </c>
      <c r="F9421" s="30" t="str">
        <f>IFERROR(
INDEX('SETORES VARRIÇÃO'!$F:$F,MATCH($E9421,'SETORES VARRIÇÃO'!$H:$H,0)),
IFERROR(
INDEX('SETORES PRAÇA'!$F:$F,MATCH($E9421,'SETORES PRAÇA'!$H:$H,0)),
))</f>
        <v>Segunda a Domingo</v>
      </c>
      <c r="G9421" s="18" t="s">
        <v>888</v>
      </c>
      <c r="H9421" s="46">
        <v>1</v>
      </c>
      <c r="I9421" s="18" t="s">
        <v>8634</v>
      </c>
    </row>
    <row r="9422" spans="1:9" x14ac:dyDescent="0.35">
      <c r="A9422" s="68">
        <v>46136</v>
      </c>
      <c r="B9422" s="52" t="s">
        <v>803</v>
      </c>
      <c r="C9422" s="30" t="str">
        <f>IFERROR(
INDEX('SETORES VARRIÇÃO'!$A:$A,MATCH($E9422,'SETORES VARRIÇÃO'!$H:$H,0)),
IFERROR(
INDEX('SETORES PRAÇA'!$A:$A,MATCH($E9422,'SETORES PRAÇA'!$H:$H,0)),
))</f>
        <v>CV</v>
      </c>
      <c r="D9422" s="30" t="str">
        <f>IFERROR(
INDEX('SETORES VARRIÇÃO'!$B:$B,MATCH($E9422,'SETORES VARRIÇÃO'!$H:$H,0)),
IFERROR(
INDEX('SETORES PRAÇA'!$B:$B,MATCH($E9422,'SETORES PRAÇA'!$H:$H,0)),
))</f>
        <v>CV10101VJ0002</v>
      </c>
      <c r="E9422" s="30" t="str">
        <f t="shared" si="193"/>
        <v>03-0060</v>
      </c>
      <c r="F9422" s="30" t="str">
        <f>IFERROR(
INDEX('SETORES VARRIÇÃO'!$F:$F,MATCH($E9422,'SETORES VARRIÇÃO'!$H:$H,0)),
IFERROR(
INDEX('SETORES PRAÇA'!$F:$F,MATCH($E9422,'SETORES PRAÇA'!$H:$H,0)),
))</f>
        <v>Segunda a Domingo</v>
      </c>
      <c r="G9422" s="18" t="s">
        <v>888</v>
      </c>
      <c r="H9422" s="46">
        <v>0.49</v>
      </c>
      <c r="I9422" s="18" t="s">
        <v>8635</v>
      </c>
    </row>
    <row r="9423" spans="1:9" x14ac:dyDescent="0.35">
      <c r="A9423" s="68">
        <v>46136</v>
      </c>
      <c r="B9423" s="52" t="s">
        <v>804</v>
      </c>
      <c r="C9423" s="30" t="str">
        <f>IFERROR(
INDEX('SETORES VARRIÇÃO'!$A:$A,MATCH($E9423,'SETORES VARRIÇÃO'!$H:$H,0)),
IFERROR(
INDEX('SETORES PRAÇA'!$A:$A,MATCH($E9423,'SETORES PRAÇA'!$H:$H,0)),
))</f>
        <v>CV</v>
      </c>
      <c r="D9423" s="30" t="str">
        <f>IFERROR(
INDEX('SETORES VARRIÇÃO'!$B:$B,MATCH($E9423,'SETORES VARRIÇÃO'!$H:$H,0)),
IFERROR(
INDEX('SETORES PRAÇA'!$B:$B,MATCH($E9423,'SETORES PRAÇA'!$H:$H,0)),
))</f>
        <v>CV10303VJ0019</v>
      </c>
      <c r="E9423" s="30" t="str">
        <f t="shared" si="193"/>
        <v>03-0061</v>
      </c>
      <c r="F9423" s="30" t="str">
        <f>IFERROR(
INDEX('SETORES VARRIÇÃO'!$F:$F,MATCH($E9423,'SETORES VARRIÇÃO'!$H:$H,0)),
IFERROR(
INDEX('SETORES PRAÇA'!$F:$F,MATCH($E9423,'SETORES PRAÇA'!$H:$H,0)),
))</f>
        <v>Terça/Sexta</v>
      </c>
      <c r="G9423" s="18" t="s">
        <v>887</v>
      </c>
      <c r="H9423" s="46" t="s">
        <v>907</v>
      </c>
      <c r="I9423" s="18" t="s">
        <v>5869</v>
      </c>
    </row>
    <row r="9424" spans="1:9" x14ac:dyDescent="0.35">
      <c r="A9424" s="68">
        <v>46136</v>
      </c>
      <c r="B9424" s="52" t="s">
        <v>737</v>
      </c>
      <c r="C9424" s="30" t="str">
        <f>IFERROR(
INDEX('SETORES VARRIÇÃO'!$A:$A,MATCH($E9424,'SETORES VARRIÇÃO'!$H:$H,0)),
IFERROR(
INDEX('SETORES PRAÇA'!$A:$A,MATCH($E9424,'SETORES PRAÇA'!$H:$H,0)),
))</f>
        <v>CV</v>
      </c>
      <c r="D9424" s="30" t="str">
        <f>IFERROR(
INDEX('SETORES VARRIÇÃO'!$B:$B,MATCH($E9424,'SETORES VARRIÇÃO'!$H:$H,0)),
IFERROR(
INDEX('SETORES PRAÇA'!$B:$B,MATCH($E9424,'SETORES PRAÇA'!$H:$H,0)),
))</f>
        <v>CV10304VJ0024</v>
      </c>
      <c r="E9424" s="30" t="str">
        <f t="shared" si="193"/>
        <v>03-0062</v>
      </c>
      <c r="F9424" s="30" t="str">
        <f>IFERROR(
INDEX('SETORES VARRIÇÃO'!$F:$F,MATCH($E9424,'SETORES VARRIÇÃO'!$H:$H,0)),
IFERROR(
INDEX('SETORES PRAÇA'!$F:$F,MATCH($E9424,'SETORES PRAÇA'!$H:$H,0)),
))</f>
        <v>Quarta/Sábado</v>
      </c>
      <c r="G9424" s="18" t="s">
        <v>887</v>
      </c>
      <c r="H9424" s="46" t="s">
        <v>1041</v>
      </c>
      <c r="I9424" s="18" t="s">
        <v>8237</v>
      </c>
    </row>
    <row r="9425" spans="1:9" x14ac:dyDescent="0.35">
      <c r="A9425" s="68">
        <v>46136</v>
      </c>
      <c r="B9425" s="52" t="s">
        <v>805</v>
      </c>
      <c r="C9425" s="30" t="str">
        <f>IFERROR(
INDEX('SETORES VARRIÇÃO'!$A:$A,MATCH($E9425,'SETORES VARRIÇÃO'!$H:$H,0)),
IFERROR(
INDEX('SETORES PRAÇA'!$A:$A,MATCH($E9425,'SETORES PRAÇA'!$H:$H,0)),
))</f>
        <v>JT</v>
      </c>
      <c r="D9425" s="30" t="str">
        <f>IFERROR(
INDEX('SETORES VARRIÇÃO'!$B:$B,MATCH($E9425,'SETORES VARRIÇÃO'!$H:$H,0)),
IFERROR(
INDEX('SETORES PRAÇA'!$B:$B,MATCH($E9425,'SETORES PRAÇA'!$H:$H,0)),
))</f>
        <v>JT10303VJ0028</v>
      </c>
      <c r="E9425" s="30" t="str">
        <f t="shared" si="193"/>
        <v>03-0063</v>
      </c>
      <c r="F9425" s="30" t="str">
        <f>IFERROR(
INDEX('SETORES VARRIÇÃO'!$F:$F,MATCH($E9425,'SETORES VARRIÇÃO'!$H:$H,0)),
IFERROR(
INDEX('SETORES PRAÇA'!$F:$F,MATCH($E9425,'SETORES PRAÇA'!$H:$H,0)),
))</f>
        <v>Terça/Sexta</v>
      </c>
      <c r="G9425" s="18" t="s">
        <v>888</v>
      </c>
      <c r="H9425" s="46">
        <v>0.18</v>
      </c>
      <c r="I9425" s="18" t="s">
        <v>8636</v>
      </c>
    </row>
    <row r="9426" spans="1:9" x14ac:dyDescent="0.35">
      <c r="A9426" s="68">
        <v>46136</v>
      </c>
      <c r="B9426" s="52" t="s">
        <v>806</v>
      </c>
      <c r="C9426" s="30" t="str">
        <f>IFERROR(
INDEX('SETORES VARRIÇÃO'!$A:$A,MATCH($E9426,'SETORES VARRIÇÃO'!$H:$H,0)),
IFERROR(
INDEX('SETORES PRAÇA'!$A:$A,MATCH($E9426,'SETORES PRAÇA'!$H:$H,0)),
))</f>
        <v>CV</v>
      </c>
      <c r="D9426" s="30" t="str">
        <f>IFERROR(
INDEX('SETORES VARRIÇÃO'!$B:$B,MATCH($E9426,'SETORES VARRIÇÃO'!$H:$H,0)),
IFERROR(
INDEX('SETORES PRAÇA'!$B:$B,MATCH($E9426,'SETORES PRAÇA'!$H:$H,0)),
))</f>
        <v>CV10101VJ0003</v>
      </c>
      <c r="E9426" s="30" t="str">
        <f t="shared" si="193"/>
        <v>03-0064</v>
      </c>
      <c r="F9426" s="30" t="str">
        <f>IFERROR(
INDEX('SETORES VARRIÇÃO'!$F:$F,MATCH($E9426,'SETORES VARRIÇÃO'!$H:$H,0)),
IFERROR(
INDEX('SETORES PRAÇA'!$F:$F,MATCH($E9426,'SETORES PRAÇA'!$H:$H,0)),
))</f>
        <v>Segunda a Domingo</v>
      </c>
      <c r="G9426" s="18" t="s">
        <v>888</v>
      </c>
      <c r="H9426" s="46">
        <v>0.49</v>
      </c>
      <c r="I9426" s="18" t="s">
        <v>8637</v>
      </c>
    </row>
    <row r="9427" spans="1:9" x14ac:dyDescent="0.35">
      <c r="A9427" s="68">
        <v>46136</v>
      </c>
      <c r="B9427" s="52" t="s">
        <v>807</v>
      </c>
      <c r="C9427" s="30" t="str">
        <f>IFERROR(
INDEX('SETORES VARRIÇÃO'!$A:$A,MATCH($E9427,'SETORES VARRIÇÃO'!$H:$H,0)),
IFERROR(
INDEX('SETORES PRAÇA'!$A:$A,MATCH($E9427,'SETORES PRAÇA'!$H:$H,0)),
))</f>
        <v>CV</v>
      </c>
      <c r="D9427" s="30" t="str">
        <f>IFERROR(
INDEX('SETORES VARRIÇÃO'!$B:$B,MATCH($E9427,'SETORES VARRIÇÃO'!$H:$H,0)),
IFERROR(
INDEX('SETORES PRAÇA'!$B:$B,MATCH($E9427,'SETORES PRAÇA'!$H:$H,0)),
))</f>
        <v>CV10302VJ0013</v>
      </c>
      <c r="E9427" s="30" t="str">
        <f t="shared" ref="E9427:E9490" si="194">SUBSTITUTE(B9427,"SMSUB-LUTOCAR-","")</f>
        <v>03-0065</v>
      </c>
      <c r="F9427" s="30" t="str">
        <f>IFERROR(
INDEX('SETORES VARRIÇÃO'!$F:$F,MATCH($E9427,'SETORES VARRIÇÃO'!$H:$H,0)),
IFERROR(
INDEX('SETORES PRAÇA'!$F:$F,MATCH($E9427,'SETORES PRAÇA'!$H:$H,0)),
))</f>
        <v>Segunda/Quinta</v>
      </c>
      <c r="G9427" s="18" t="s">
        <v>887</v>
      </c>
      <c r="H9427" s="46" t="s">
        <v>1050</v>
      </c>
      <c r="I9427" s="18" t="s">
        <v>4920</v>
      </c>
    </row>
    <row r="9428" spans="1:9" x14ac:dyDescent="0.35">
      <c r="A9428" s="68">
        <v>46136</v>
      </c>
      <c r="B9428" s="52" t="s">
        <v>808</v>
      </c>
      <c r="C9428" s="30" t="str">
        <f>IFERROR(
INDEX('SETORES VARRIÇÃO'!$A:$A,MATCH($E9428,'SETORES VARRIÇÃO'!$H:$H,0)),
IFERROR(
INDEX('SETORES PRAÇA'!$A:$A,MATCH($E9428,'SETORES PRAÇA'!$H:$H,0)),
))</f>
        <v>CV</v>
      </c>
      <c r="D9428" s="30" t="str">
        <f>IFERROR(
INDEX('SETORES VARRIÇÃO'!$B:$B,MATCH($E9428,'SETORES VARRIÇÃO'!$H:$H,0)),
IFERROR(
INDEX('SETORES PRAÇA'!$B:$B,MATCH($E9428,'SETORES PRAÇA'!$H:$H,0)),
))</f>
        <v>CV10203VJ0048</v>
      </c>
      <c r="E9428" s="30" t="str">
        <f t="shared" si="194"/>
        <v>03-0066</v>
      </c>
      <c r="F9428" s="30" t="str">
        <f>IFERROR(
INDEX('SETORES VARRIÇÃO'!$F:$F,MATCH($E9428,'SETORES VARRIÇÃO'!$H:$H,0)),
IFERROR(
INDEX('SETORES PRAÇA'!$F:$F,MATCH($E9428,'SETORES PRAÇA'!$H:$H,0)),
))</f>
        <v>Terça/Quinta/Sábado</v>
      </c>
      <c r="G9428" s="18" t="s">
        <v>887</v>
      </c>
      <c r="H9428" s="46" t="s">
        <v>907</v>
      </c>
      <c r="I9428" s="18" t="s">
        <v>8240</v>
      </c>
    </row>
    <row r="9429" spans="1:9" x14ac:dyDescent="0.35">
      <c r="A9429" s="68">
        <v>46136</v>
      </c>
      <c r="B9429" s="52" t="s">
        <v>809</v>
      </c>
      <c r="C9429" s="30" t="str">
        <f>IFERROR(
INDEX('SETORES VARRIÇÃO'!$A:$A,MATCH($E9429,'SETORES VARRIÇÃO'!$H:$H,0)),
IFERROR(
INDEX('SETORES PRAÇA'!$A:$A,MATCH($E9429,'SETORES PRAÇA'!$H:$H,0)),
))</f>
        <v>CV</v>
      </c>
      <c r="D9429" s="30" t="str">
        <f>IFERROR(
INDEX('SETORES VARRIÇÃO'!$B:$B,MATCH($E9429,'SETORES VARRIÇÃO'!$H:$H,0)),
IFERROR(
INDEX('SETORES PRAÇA'!$B:$B,MATCH($E9429,'SETORES PRAÇA'!$H:$H,0)),
))</f>
        <v>CV10303VJ0021</v>
      </c>
      <c r="E9429" s="30" t="str">
        <f t="shared" si="194"/>
        <v>03-0067</v>
      </c>
      <c r="F9429" s="30" t="str">
        <f>IFERROR(
INDEX('SETORES VARRIÇÃO'!$F:$F,MATCH($E9429,'SETORES VARRIÇÃO'!$H:$H,0)),
IFERROR(
INDEX('SETORES PRAÇA'!$F:$F,MATCH($E9429,'SETORES PRAÇA'!$H:$H,0)),
))</f>
        <v>Terça/Sexta</v>
      </c>
      <c r="G9429" s="18" t="s">
        <v>887</v>
      </c>
      <c r="H9429" s="46" t="s">
        <v>2910</v>
      </c>
      <c r="I9429" s="18" t="s">
        <v>6500</v>
      </c>
    </row>
    <row r="9430" spans="1:9" x14ac:dyDescent="0.35">
      <c r="A9430" s="68">
        <v>46136</v>
      </c>
      <c r="B9430" s="52" t="s">
        <v>810</v>
      </c>
      <c r="C9430" s="30" t="str">
        <f>IFERROR(
INDEX('SETORES VARRIÇÃO'!$A:$A,MATCH($E9430,'SETORES VARRIÇÃO'!$H:$H,0)),
IFERROR(
INDEX('SETORES PRAÇA'!$A:$A,MATCH($E9430,'SETORES PRAÇA'!$H:$H,0)),
))</f>
        <v>JT</v>
      </c>
      <c r="D9430" s="30" t="str">
        <f>IFERROR(
INDEX('SETORES VARRIÇÃO'!$B:$B,MATCH($E9430,'SETORES VARRIÇÃO'!$H:$H,0)),
IFERROR(
INDEX('SETORES PRAÇA'!$B:$B,MATCH($E9430,'SETORES PRAÇA'!$H:$H,0)),
))</f>
        <v>JT10302VJ0007</v>
      </c>
      <c r="E9430" s="30" t="str">
        <f t="shared" si="194"/>
        <v>03-0068</v>
      </c>
      <c r="F9430" s="30" t="str">
        <f>IFERROR(
INDEX('SETORES VARRIÇÃO'!$F:$F,MATCH($E9430,'SETORES VARRIÇÃO'!$H:$H,0)),
IFERROR(
INDEX('SETORES PRAÇA'!$F:$F,MATCH($E9430,'SETORES PRAÇA'!$H:$H,0)),
))</f>
        <v>Segunda/Quinta</v>
      </c>
      <c r="G9430" s="18" t="s">
        <v>888</v>
      </c>
      <c r="H9430" s="46">
        <v>0.54</v>
      </c>
      <c r="I9430" s="18" t="s">
        <v>8638</v>
      </c>
    </row>
    <row r="9431" spans="1:9" x14ac:dyDescent="0.35">
      <c r="A9431" s="68">
        <v>46136</v>
      </c>
      <c r="B9431" s="52" t="s">
        <v>811</v>
      </c>
      <c r="C9431" s="30" t="str">
        <f>IFERROR(
INDEX('SETORES VARRIÇÃO'!$A:$A,MATCH($E9431,'SETORES VARRIÇÃO'!$H:$H,0)),
IFERROR(
INDEX('SETORES PRAÇA'!$A:$A,MATCH($E9431,'SETORES PRAÇA'!$H:$H,0)),
))</f>
        <v>MG</v>
      </c>
      <c r="D9431" s="30" t="str">
        <f>IFERROR(
INDEX('SETORES VARRIÇÃO'!$B:$B,MATCH($E9431,'SETORES VARRIÇÃO'!$H:$H,0)),
IFERROR(
INDEX('SETORES PRAÇA'!$B:$B,MATCH($E9431,'SETORES PRAÇA'!$H:$H,0)),
))</f>
        <v>MG10101VJ0004</v>
      </c>
      <c r="E9431" s="30" t="str">
        <f t="shared" si="194"/>
        <v>03-0069</v>
      </c>
      <c r="F9431" s="30" t="str">
        <f>IFERROR(
INDEX('SETORES VARRIÇÃO'!$F:$F,MATCH($E9431,'SETORES VARRIÇÃO'!$H:$H,0)),
IFERROR(
INDEX('SETORES PRAÇA'!$F:$F,MATCH($E9431,'SETORES PRAÇA'!$H:$H,0)),
))</f>
        <v>Segunda a Domingo</v>
      </c>
      <c r="G9431" s="18" t="s">
        <v>888</v>
      </c>
      <c r="H9431" s="46">
        <v>0.79</v>
      </c>
      <c r="I9431" s="18" t="s">
        <v>8639</v>
      </c>
    </row>
    <row r="9432" spans="1:9" x14ac:dyDescent="0.35">
      <c r="A9432" s="68">
        <v>46136</v>
      </c>
      <c r="B9432" s="52" t="s">
        <v>812</v>
      </c>
      <c r="C9432" s="30" t="str">
        <f>IFERROR(
INDEX('SETORES VARRIÇÃO'!$A:$A,MATCH($E9432,'SETORES VARRIÇÃO'!$H:$H,0)),
IFERROR(
INDEX('SETORES PRAÇA'!$A:$A,MATCH($E9432,'SETORES PRAÇA'!$H:$H,0)),
))</f>
        <v>CV</v>
      </c>
      <c r="D9432" s="30" t="str">
        <f>IFERROR(
INDEX('SETORES VARRIÇÃO'!$B:$B,MATCH($E9432,'SETORES VARRIÇÃO'!$H:$H,0)),
IFERROR(
INDEX('SETORES PRAÇA'!$B:$B,MATCH($E9432,'SETORES PRAÇA'!$H:$H,0)),
))</f>
        <v>CV10302VJ0016</v>
      </c>
      <c r="E9432" s="30" t="str">
        <f t="shared" si="194"/>
        <v>03-0070</v>
      </c>
      <c r="F9432" s="30" t="str">
        <f>IFERROR(
INDEX('SETORES VARRIÇÃO'!$F:$F,MATCH($E9432,'SETORES VARRIÇÃO'!$H:$H,0)),
IFERROR(
INDEX('SETORES PRAÇA'!$F:$F,MATCH($E9432,'SETORES PRAÇA'!$H:$H,0)),
))</f>
        <v>Segunda/Quinta</v>
      </c>
      <c r="G9432" s="18" t="s">
        <v>888</v>
      </c>
      <c r="H9432" s="46">
        <v>0.69</v>
      </c>
      <c r="I9432" s="18" t="s">
        <v>8640</v>
      </c>
    </row>
    <row r="9433" spans="1:9" x14ac:dyDescent="0.35">
      <c r="A9433" s="68">
        <v>46136</v>
      </c>
      <c r="B9433" s="52" t="s">
        <v>717</v>
      </c>
      <c r="C9433" s="30" t="str">
        <f>IFERROR(
INDEX('SETORES VARRIÇÃO'!$A:$A,MATCH($E9433,'SETORES VARRIÇÃO'!$H:$H,0)),
IFERROR(
INDEX('SETORES PRAÇA'!$A:$A,MATCH($E9433,'SETORES PRAÇA'!$H:$H,0)),
))</f>
        <v>CV</v>
      </c>
      <c r="D9433" s="30" t="str">
        <f>IFERROR(
INDEX('SETORES VARRIÇÃO'!$B:$B,MATCH($E9433,'SETORES VARRIÇÃO'!$H:$H,0)),
IFERROR(
INDEX('SETORES PRAÇA'!$B:$B,MATCH($E9433,'SETORES PRAÇA'!$H:$H,0)),
))</f>
        <v>CV10203VJ0050</v>
      </c>
      <c r="E9433" s="30" t="str">
        <f t="shared" si="194"/>
        <v>03-0071</v>
      </c>
      <c r="F9433" s="30" t="str">
        <f>IFERROR(
INDEX('SETORES VARRIÇÃO'!$F:$F,MATCH($E9433,'SETORES VARRIÇÃO'!$H:$H,0)),
IFERROR(
INDEX('SETORES PRAÇA'!$F:$F,MATCH($E9433,'SETORES PRAÇA'!$H:$H,0)),
))</f>
        <v>Terça/Quinta/Sábado</v>
      </c>
      <c r="G9433" s="18" t="s">
        <v>887</v>
      </c>
      <c r="H9433" s="46" t="s">
        <v>1034</v>
      </c>
      <c r="I9433" s="18" t="s">
        <v>8244</v>
      </c>
    </row>
    <row r="9434" spans="1:9" x14ac:dyDescent="0.35">
      <c r="A9434" s="68">
        <v>46136</v>
      </c>
      <c r="B9434" s="52" t="s">
        <v>813</v>
      </c>
      <c r="C9434" s="30" t="str">
        <f>IFERROR(
INDEX('SETORES VARRIÇÃO'!$A:$A,MATCH($E9434,'SETORES VARRIÇÃO'!$H:$H,0)),
IFERROR(
INDEX('SETORES PRAÇA'!$A:$A,MATCH($E9434,'SETORES PRAÇA'!$H:$H,0)),
))</f>
        <v>MG</v>
      </c>
      <c r="D9434" s="30" t="str">
        <f>IFERROR(
INDEX('SETORES VARRIÇÃO'!$B:$B,MATCH($E9434,'SETORES VARRIÇÃO'!$H:$H,0)),
IFERROR(
INDEX('SETORES PRAÇA'!$B:$B,MATCH($E9434,'SETORES PRAÇA'!$H:$H,0)),
))</f>
        <v>MG10101VJ0011</v>
      </c>
      <c r="E9434" s="30" t="str">
        <f t="shared" si="194"/>
        <v>03-0072</v>
      </c>
      <c r="F9434" s="30" t="str">
        <f>IFERROR(
INDEX('SETORES VARRIÇÃO'!$F:$F,MATCH($E9434,'SETORES VARRIÇÃO'!$H:$H,0)),
IFERROR(
INDEX('SETORES PRAÇA'!$F:$F,MATCH($E9434,'SETORES PRAÇA'!$H:$H,0)),
))</f>
        <v>Segunda a Domingo</v>
      </c>
      <c r="G9434" s="18" t="s">
        <v>888</v>
      </c>
      <c r="H9434" s="46">
        <v>0.39</v>
      </c>
      <c r="I9434" s="18" t="s">
        <v>8641</v>
      </c>
    </row>
    <row r="9435" spans="1:9" x14ac:dyDescent="0.35">
      <c r="A9435" s="68">
        <v>46136</v>
      </c>
      <c r="B9435" s="52" t="s">
        <v>718</v>
      </c>
      <c r="C9435" s="30" t="str">
        <f>IFERROR(
INDEX('SETORES VARRIÇÃO'!$A:$A,MATCH($E9435,'SETORES VARRIÇÃO'!$H:$H,0)),
IFERROR(
INDEX('SETORES PRAÇA'!$A:$A,MATCH($E9435,'SETORES PRAÇA'!$H:$H,0)),
))</f>
        <v>CV</v>
      </c>
      <c r="D9435" s="30" t="str">
        <f>IFERROR(
INDEX('SETORES VARRIÇÃO'!$B:$B,MATCH($E9435,'SETORES VARRIÇÃO'!$H:$H,0)),
IFERROR(
INDEX('SETORES PRAÇA'!$B:$B,MATCH($E9435,'SETORES PRAÇA'!$H:$H,0)),
))</f>
        <v>CV10303VJ0017</v>
      </c>
      <c r="E9435" s="30" t="str">
        <f t="shared" si="194"/>
        <v>03-0073</v>
      </c>
      <c r="F9435" s="30" t="str">
        <f>IFERROR(
INDEX('SETORES VARRIÇÃO'!$F:$F,MATCH($E9435,'SETORES VARRIÇÃO'!$H:$H,0)),
IFERROR(
INDEX('SETORES PRAÇA'!$F:$F,MATCH($E9435,'SETORES PRAÇA'!$H:$H,0)),
))</f>
        <v>Terça/Sexta</v>
      </c>
      <c r="G9435" s="18" t="s">
        <v>887</v>
      </c>
      <c r="H9435" s="46" t="s">
        <v>1138</v>
      </c>
      <c r="I9435" s="18" t="s">
        <v>4804</v>
      </c>
    </row>
    <row r="9436" spans="1:9" x14ac:dyDescent="0.35">
      <c r="A9436" s="68">
        <v>46136</v>
      </c>
      <c r="B9436" s="52" t="s">
        <v>814</v>
      </c>
      <c r="C9436" s="30" t="str">
        <f>IFERROR(
INDEX('SETORES VARRIÇÃO'!$A:$A,MATCH($E9436,'SETORES VARRIÇÃO'!$H:$H,0)),
IFERROR(
INDEX('SETORES PRAÇA'!$A:$A,MATCH($E9436,'SETORES PRAÇA'!$H:$H,0)),
))</f>
        <v>JT</v>
      </c>
      <c r="D9436" s="30" t="str">
        <f>IFERROR(
INDEX('SETORES VARRIÇÃO'!$B:$B,MATCH($E9436,'SETORES VARRIÇÃO'!$H:$H,0)),
IFERROR(
INDEX('SETORES PRAÇA'!$B:$B,MATCH($E9436,'SETORES PRAÇA'!$H:$H,0)),
))</f>
        <v>JT10302VJ0008</v>
      </c>
      <c r="E9436" s="30" t="str">
        <f t="shared" si="194"/>
        <v>03-0074</v>
      </c>
      <c r="F9436" s="30" t="str">
        <f>IFERROR(
INDEX('SETORES VARRIÇÃO'!$F:$F,MATCH($E9436,'SETORES VARRIÇÃO'!$H:$H,0)),
IFERROR(
INDEX('SETORES PRAÇA'!$F:$F,MATCH($E9436,'SETORES PRAÇA'!$H:$H,0)),
))</f>
        <v>Segunda/Quinta</v>
      </c>
      <c r="G9436" s="18" t="s">
        <v>888</v>
      </c>
      <c r="H9436" s="46">
        <v>0.64</v>
      </c>
      <c r="I9436" s="18" t="s">
        <v>8642</v>
      </c>
    </row>
    <row r="9437" spans="1:9" x14ac:dyDescent="0.35">
      <c r="A9437" s="68">
        <v>46136</v>
      </c>
      <c r="B9437" s="52" t="s">
        <v>815</v>
      </c>
      <c r="C9437" s="30" t="str">
        <f>IFERROR(
INDEX('SETORES VARRIÇÃO'!$A:$A,MATCH($E9437,'SETORES VARRIÇÃO'!$H:$H,0)),
IFERROR(
INDEX('SETORES PRAÇA'!$A:$A,MATCH($E9437,'SETORES PRAÇA'!$H:$H,0)),
))</f>
        <v>MG</v>
      </c>
      <c r="D9437" s="30" t="str">
        <f>IFERROR(
INDEX('SETORES VARRIÇÃO'!$B:$B,MATCH($E9437,'SETORES VARRIÇÃO'!$H:$H,0)),
IFERROR(
INDEX('SETORES PRAÇA'!$B:$B,MATCH($E9437,'SETORES PRAÇA'!$H:$H,0)),
))</f>
        <v>MG10101VJ0010</v>
      </c>
      <c r="E9437" s="30" t="str">
        <f t="shared" si="194"/>
        <v>03-0075</v>
      </c>
      <c r="F9437" s="30" t="str">
        <f>IFERROR(
INDEX('SETORES VARRIÇÃO'!$F:$F,MATCH($E9437,'SETORES VARRIÇÃO'!$H:$H,0)),
IFERROR(
INDEX('SETORES PRAÇA'!$F:$F,MATCH($E9437,'SETORES PRAÇA'!$H:$H,0)),
))</f>
        <v>Segunda a Domingo</v>
      </c>
      <c r="G9437" s="18" t="s">
        <v>888</v>
      </c>
      <c r="H9437" s="46">
        <v>0.15</v>
      </c>
      <c r="I9437" s="18" t="s">
        <v>8643</v>
      </c>
    </row>
    <row r="9438" spans="1:9" x14ac:dyDescent="0.35">
      <c r="A9438" s="68">
        <v>46136</v>
      </c>
      <c r="B9438" s="52" t="s">
        <v>749</v>
      </c>
      <c r="C9438" s="30" t="str">
        <f>IFERROR(
INDEX('SETORES VARRIÇÃO'!$A:$A,MATCH($E9438,'SETORES VARRIÇÃO'!$H:$H,0)),
IFERROR(
INDEX('SETORES PRAÇA'!$A:$A,MATCH($E9438,'SETORES PRAÇA'!$H:$H,0)),
))</f>
        <v>JT</v>
      </c>
      <c r="D9438" s="30" t="str">
        <f>IFERROR(
INDEX('SETORES VARRIÇÃO'!$B:$B,MATCH($E9438,'SETORES VARRIÇÃO'!$H:$H,0)),
IFERROR(
INDEX('SETORES PRAÇA'!$B:$B,MATCH($E9438,'SETORES PRAÇA'!$H:$H,0)),
))</f>
        <v>JT10302VJ0057</v>
      </c>
      <c r="E9438" s="30" t="str">
        <f t="shared" si="194"/>
        <v>03-0076</v>
      </c>
      <c r="F9438" s="30" t="str">
        <f>IFERROR(
INDEX('SETORES VARRIÇÃO'!$F:$F,MATCH($E9438,'SETORES VARRIÇÃO'!$H:$H,0)),
IFERROR(
INDEX('SETORES PRAÇA'!$F:$F,MATCH($E9438,'SETORES PRAÇA'!$H:$H,0)),
))</f>
        <v>Segunda/Quinta</v>
      </c>
      <c r="G9438" s="18" t="s">
        <v>887</v>
      </c>
      <c r="H9438" s="46" t="s">
        <v>907</v>
      </c>
      <c r="I9438" s="18" t="s">
        <v>5284</v>
      </c>
    </row>
    <row r="9439" spans="1:9" x14ac:dyDescent="0.35">
      <c r="A9439" s="68">
        <v>46136</v>
      </c>
      <c r="B9439" s="52" t="s">
        <v>816</v>
      </c>
      <c r="C9439" s="30" t="str">
        <f>IFERROR(
INDEX('SETORES VARRIÇÃO'!$A:$A,MATCH($E9439,'SETORES VARRIÇÃO'!$H:$H,0)),
IFERROR(
INDEX('SETORES PRAÇA'!$A:$A,MATCH($E9439,'SETORES PRAÇA'!$H:$H,0)),
))</f>
        <v>CV</v>
      </c>
      <c r="D9439" s="30" t="str">
        <f>IFERROR(
INDEX('SETORES VARRIÇÃO'!$B:$B,MATCH($E9439,'SETORES VARRIÇÃO'!$H:$H,0)),
IFERROR(
INDEX('SETORES PRAÇA'!$B:$B,MATCH($E9439,'SETORES PRAÇA'!$H:$H,0)),
))</f>
        <v>CV10202VJ0034</v>
      </c>
      <c r="E9439" s="30" t="str">
        <f t="shared" si="194"/>
        <v>03-0077</v>
      </c>
      <c r="F9439" s="30" t="str">
        <f>IFERROR(
INDEX('SETORES VARRIÇÃO'!$F:$F,MATCH($E9439,'SETORES VARRIÇÃO'!$H:$H,0)),
IFERROR(
INDEX('SETORES PRAÇA'!$F:$F,MATCH($E9439,'SETORES PRAÇA'!$H:$H,0)),
))</f>
        <v>Segunda/Quarta/Sexta</v>
      </c>
      <c r="G9439" s="18" t="s">
        <v>888</v>
      </c>
      <c r="H9439" s="46">
        <v>0.33</v>
      </c>
      <c r="I9439" s="18" t="s">
        <v>8644</v>
      </c>
    </row>
    <row r="9440" spans="1:9" x14ac:dyDescent="0.35">
      <c r="A9440" s="68">
        <v>46136</v>
      </c>
      <c r="B9440" s="52" t="s">
        <v>817</v>
      </c>
      <c r="C9440" s="30" t="str">
        <f>IFERROR(
INDEX('SETORES VARRIÇÃO'!$A:$A,MATCH($E9440,'SETORES VARRIÇÃO'!$H:$H,0)),
IFERROR(
INDEX('SETORES PRAÇA'!$A:$A,MATCH($E9440,'SETORES PRAÇA'!$H:$H,0)),
))</f>
        <v>CV</v>
      </c>
      <c r="D9440" s="30" t="str">
        <f>IFERROR(
INDEX('SETORES VARRIÇÃO'!$B:$B,MATCH($E9440,'SETORES VARRIÇÃO'!$H:$H,0)),
IFERROR(
INDEX('SETORES PRAÇA'!$B:$B,MATCH($E9440,'SETORES PRAÇA'!$H:$H,0)),
))</f>
        <v>CV10303VJ0018</v>
      </c>
      <c r="E9440" s="30" t="str">
        <f t="shared" si="194"/>
        <v>03-0078</v>
      </c>
      <c r="F9440" s="30" t="str">
        <f>IFERROR(
INDEX('SETORES VARRIÇÃO'!$F:$F,MATCH($E9440,'SETORES VARRIÇÃO'!$H:$H,0)),
IFERROR(
INDEX('SETORES PRAÇA'!$F:$F,MATCH($E9440,'SETORES PRAÇA'!$H:$H,0)),
))</f>
        <v>Terça/Sexta</v>
      </c>
      <c r="G9440" s="18" t="s">
        <v>887</v>
      </c>
      <c r="H9440" s="46" t="s">
        <v>907</v>
      </c>
      <c r="I9440" s="18" t="s">
        <v>7288</v>
      </c>
    </row>
    <row r="9441" spans="1:9" x14ac:dyDescent="0.35">
      <c r="A9441" s="68">
        <v>46136</v>
      </c>
      <c r="B9441" s="52" t="s">
        <v>818</v>
      </c>
      <c r="C9441" s="30" t="str">
        <f>IFERROR(
INDEX('SETORES VARRIÇÃO'!$A:$A,MATCH($E9441,'SETORES VARRIÇÃO'!$H:$H,0)),
IFERROR(
INDEX('SETORES PRAÇA'!$A:$A,MATCH($E9441,'SETORES PRAÇA'!$H:$H,0)),
))</f>
        <v>JT</v>
      </c>
      <c r="D9441" s="30" t="str">
        <f>IFERROR(
INDEX('SETORES VARRIÇÃO'!$B:$B,MATCH($E9441,'SETORES VARRIÇÃO'!$H:$H,0)),
IFERROR(
INDEX('SETORES PRAÇA'!$B:$B,MATCH($E9441,'SETORES PRAÇA'!$H:$H,0)),
))</f>
        <v>JT10302VJ0009</v>
      </c>
      <c r="E9441" s="30" t="str">
        <f t="shared" si="194"/>
        <v>03-0079</v>
      </c>
      <c r="F9441" s="30" t="str">
        <f>IFERROR(
INDEX('SETORES VARRIÇÃO'!$F:$F,MATCH($E9441,'SETORES VARRIÇÃO'!$H:$H,0)),
IFERROR(
INDEX('SETORES PRAÇA'!$F:$F,MATCH($E9441,'SETORES PRAÇA'!$H:$H,0)),
))</f>
        <v>Segunda/Quinta</v>
      </c>
      <c r="G9441" s="18" t="s">
        <v>887</v>
      </c>
      <c r="H9441" s="46" t="s">
        <v>5276</v>
      </c>
      <c r="I9441" s="18" t="s">
        <v>8249</v>
      </c>
    </row>
    <row r="9442" spans="1:9" x14ac:dyDescent="0.35">
      <c r="A9442" s="68">
        <v>46136</v>
      </c>
      <c r="B9442" s="52" t="s">
        <v>819</v>
      </c>
      <c r="C9442" s="30" t="str">
        <f>IFERROR(
INDEX('SETORES VARRIÇÃO'!$A:$A,MATCH($E9442,'SETORES VARRIÇÃO'!$H:$H,0)),
IFERROR(
INDEX('SETORES PRAÇA'!$A:$A,MATCH($E9442,'SETORES PRAÇA'!$H:$H,0)),
))</f>
        <v>JT</v>
      </c>
      <c r="D9442" s="30" t="str">
        <f>IFERROR(
INDEX('SETORES VARRIÇÃO'!$B:$B,MATCH($E9442,'SETORES VARRIÇÃO'!$H:$H,0)),
IFERROR(
INDEX('SETORES PRAÇA'!$B:$B,MATCH($E9442,'SETORES PRAÇA'!$H:$H,0)),
))</f>
        <v>JT10101VJ0004</v>
      </c>
      <c r="E9442" s="30" t="str">
        <f t="shared" si="194"/>
        <v>03-0080</v>
      </c>
      <c r="F9442" s="30" t="str">
        <f>IFERROR(
INDEX('SETORES VARRIÇÃO'!$F:$F,MATCH($E9442,'SETORES VARRIÇÃO'!$H:$H,0)),
IFERROR(
INDEX('SETORES PRAÇA'!$F:$F,MATCH($E9442,'SETORES PRAÇA'!$H:$H,0)),
))</f>
        <v>Segunda a Domingo</v>
      </c>
      <c r="G9442" s="18" t="s">
        <v>887</v>
      </c>
      <c r="H9442" s="46" t="s">
        <v>1104</v>
      </c>
      <c r="I9442" s="18" t="s">
        <v>8250</v>
      </c>
    </row>
    <row r="9443" spans="1:9" x14ac:dyDescent="0.35">
      <c r="A9443" s="68">
        <v>46136</v>
      </c>
      <c r="B9443" s="52" t="s">
        <v>820</v>
      </c>
      <c r="C9443" s="30" t="str">
        <f>IFERROR(
INDEX('SETORES VARRIÇÃO'!$A:$A,MATCH($E9443,'SETORES VARRIÇÃO'!$H:$H,0)),
IFERROR(
INDEX('SETORES PRAÇA'!$A:$A,MATCH($E9443,'SETORES PRAÇA'!$H:$H,0)),
))</f>
        <v>JT</v>
      </c>
      <c r="D9443" s="30" t="str">
        <f>IFERROR(
INDEX('SETORES VARRIÇÃO'!$B:$B,MATCH($E9443,'SETORES VARRIÇÃO'!$H:$H,0)),
IFERROR(
INDEX('SETORES PRAÇA'!$B:$B,MATCH($E9443,'SETORES PRAÇA'!$H:$H,0)),
))</f>
        <v>JT10303VJ0027</v>
      </c>
      <c r="E9443" s="30" t="str">
        <f t="shared" si="194"/>
        <v>03-0081</v>
      </c>
      <c r="F9443" s="30" t="str">
        <f>IFERROR(
INDEX('SETORES VARRIÇÃO'!$F:$F,MATCH($E9443,'SETORES VARRIÇÃO'!$H:$H,0)),
IFERROR(
INDEX('SETORES PRAÇA'!$F:$F,MATCH($E9443,'SETORES PRAÇA'!$H:$H,0)),
))</f>
        <v>Terça/Sexta</v>
      </c>
      <c r="G9443" s="18" t="s">
        <v>888</v>
      </c>
      <c r="H9443" s="46">
        <v>0.48</v>
      </c>
      <c r="I9443" s="18" t="s">
        <v>8645</v>
      </c>
    </row>
    <row r="9444" spans="1:9" x14ac:dyDescent="0.35">
      <c r="A9444" s="68">
        <v>46136</v>
      </c>
      <c r="B9444" s="52" t="s">
        <v>821</v>
      </c>
      <c r="C9444" s="30" t="str">
        <f>IFERROR(
INDEX('SETORES VARRIÇÃO'!$A:$A,MATCH($E9444,'SETORES VARRIÇÃO'!$H:$H,0)),
IFERROR(
INDEX('SETORES PRAÇA'!$A:$A,MATCH($E9444,'SETORES PRAÇA'!$H:$H,0)),
))</f>
        <v>CV</v>
      </c>
      <c r="D9444" s="30" t="str">
        <f>IFERROR(
INDEX('SETORES VARRIÇÃO'!$B:$B,MATCH($E9444,'SETORES VARRIÇÃO'!$H:$H,0)),
IFERROR(
INDEX('SETORES PRAÇA'!$B:$B,MATCH($E9444,'SETORES PRAÇA'!$H:$H,0)),
))</f>
        <v>CV10202VJ0029</v>
      </c>
      <c r="E9444" s="30" t="str">
        <f t="shared" si="194"/>
        <v>03-0082</v>
      </c>
      <c r="F9444" s="30" t="str">
        <f>IFERROR(
INDEX('SETORES VARRIÇÃO'!$F:$F,MATCH($E9444,'SETORES VARRIÇÃO'!$H:$H,0)),
IFERROR(
INDEX('SETORES PRAÇA'!$F:$F,MATCH($E9444,'SETORES PRAÇA'!$H:$H,0)),
))</f>
        <v>Segunda/Quarta/Sexta</v>
      </c>
      <c r="G9444" s="18" t="s">
        <v>888</v>
      </c>
      <c r="H9444" s="46">
        <v>0.43</v>
      </c>
      <c r="I9444" s="18" t="s">
        <v>8646</v>
      </c>
    </row>
    <row r="9445" spans="1:9" x14ac:dyDescent="0.35">
      <c r="A9445" s="68">
        <v>46136</v>
      </c>
      <c r="B9445" s="52" t="s">
        <v>822</v>
      </c>
      <c r="C9445" s="30" t="str">
        <f>IFERROR(
INDEX('SETORES VARRIÇÃO'!$A:$A,MATCH($E9445,'SETORES VARRIÇÃO'!$H:$H,0)),
IFERROR(
INDEX('SETORES PRAÇA'!$A:$A,MATCH($E9445,'SETORES PRAÇA'!$H:$H,0)),
))</f>
        <v>CV</v>
      </c>
      <c r="D9445" s="30" t="str">
        <f>IFERROR(
INDEX('SETORES VARRIÇÃO'!$B:$B,MATCH($E9445,'SETORES VARRIÇÃO'!$H:$H,0)),
IFERROR(
INDEX('SETORES PRAÇA'!$B:$B,MATCH($E9445,'SETORES PRAÇA'!$H:$H,0)),
))</f>
        <v>CV10203VJ0063</v>
      </c>
      <c r="E9445" s="30" t="str">
        <f t="shared" si="194"/>
        <v>03-0083</v>
      </c>
      <c r="F9445" s="30" t="str">
        <f>IFERROR(
INDEX('SETORES VARRIÇÃO'!$F:$F,MATCH($E9445,'SETORES VARRIÇÃO'!$H:$H,0)),
IFERROR(
INDEX('SETORES PRAÇA'!$F:$F,MATCH($E9445,'SETORES PRAÇA'!$H:$H,0)),
))</f>
        <v>Terça/Quinta/Sábado</v>
      </c>
      <c r="G9445" s="18" t="s">
        <v>888</v>
      </c>
      <c r="H9445" s="46">
        <v>0.22</v>
      </c>
      <c r="I9445" s="18" t="s">
        <v>8647</v>
      </c>
    </row>
    <row r="9446" spans="1:9" x14ac:dyDescent="0.35">
      <c r="A9446" s="68">
        <v>46136</v>
      </c>
      <c r="B9446" s="52" t="s">
        <v>823</v>
      </c>
      <c r="C9446" s="30" t="str">
        <f>IFERROR(
INDEX('SETORES VARRIÇÃO'!$A:$A,MATCH($E9446,'SETORES VARRIÇÃO'!$H:$H,0)),
IFERROR(
INDEX('SETORES PRAÇA'!$A:$A,MATCH($E9446,'SETORES PRAÇA'!$H:$H,0)),
))</f>
        <v>CV</v>
      </c>
      <c r="D9446" s="30" t="str">
        <f>IFERROR(
INDEX('SETORES VARRIÇÃO'!$B:$B,MATCH($E9446,'SETORES VARRIÇÃO'!$H:$H,0)),
IFERROR(
INDEX('SETORES PRAÇA'!$B:$B,MATCH($E9446,'SETORES PRAÇA'!$H:$H,0)),
))</f>
        <v>CV10302VJ0011</v>
      </c>
      <c r="E9446" s="30" t="str">
        <f t="shared" si="194"/>
        <v>03-0084</v>
      </c>
      <c r="F9446" s="30" t="str">
        <f>IFERROR(
INDEX('SETORES VARRIÇÃO'!$F:$F,MATCH($E9446,'SETORES VARRIÇÃO'!$H:$H,0)),
IFERROR(
INDEX('SETORES PRAÇA'!$F:$F,MATCH($E9446,'SETORES PRAÇA'!$H:$H,0)),
))</f>
        <v>Segunda/Quinta</v>
      </c>
      <c r="G9446" s="18" t="s">
        <v>888</v>
      </c>
      <c r="H9446" s="46">
        <v>0.54</v>
      </c>
      <c r="I9446" s="18" t="s">
        <v>8648</v>
      </c>
    </row>
    <row r="9447" spans="1:9" x14ac:dyDescent="0.35">
      <c r="A9447" s="68">
        <v>46136</v>
      </c>
      <c r="B9447" s="52" t="s">
        <v>824</v>
      </c>
      <c r="C9447" s="30" t="str">
        <f>IFERROR(
INDEX('SETORES VARRIÇÃO'!$A:$A,MATCH($E9447,'SETORES VARRIÇÃO'!$H:$H,0)),
IFERROR(
INDEX('SETORES PRAÇA'!$A:$A,MATCH($E9447,'SETORES PRAÇA'!$H:$H,0)),
))</f>
        <v>CV</v>
      </c>
      <c r="D9447" s="30" t="str">
        <f>IFERROR(
INDEX('SETORES VARRIÇÃO'!$B:$B,MATCH($E9447,'SETORES VARRIÇÃO'!$H:$H,0)),
IFERROR(
INDEX('SETORES PRAÇA'!$B:$B,MATCH($E9447,'SETORES PRAÇA'!$H:$H,0)),
))</f>
        <v>CV10202VJ0036</v>
      </c>
      <c r="E9447" s="30" t="str">
        <f t="shared" si="194"/>
        <v>03-0085</v>
      </c>
      <c r="F9447" s="30" t="str">
        <f>IFERROR(
INDEX('SETORES VARRIÇÃO'!$F:$F,MATCH($E9447,'SETORES VARRIÇÃO'!$H:$H,0)),
IFERROR(
INDEX('SETORES PRAÇA'!$F:$F,MATCH($E9447,'SETORES PRAÇA'!$H:$H,0)),
))</f>
        <v>Segunda/Quarta/Sexta</v>
      </c>
      <c r="G9447" s="18" t="s">
        <v>888</v>
      </c>
      <c r="H9447" s="46">
        <v>0.38</v>
      </c>
      <c r="I9447" s="18" t="s">
        <v>8649</v>
      </c>
    </row>
    <row r="9448" spans="1:9" x14ac:dyDescent="0.35">
      <c r="A9448" s="68">
        <v>46136</v>
      </c>
      <c r="B9448" s="52" t="s">
        <v>825</v>
      </c>
      <c r="C9448" s="30" t="str">
        <f>IFERROR(
INDEX('SETORES VARRIÇÃO'!$A:$A,MATCH($E9448,'SETORES VARRIÇÃO'!$H:$H,0)),
IFERROR(
INDEX('SETORES PRAÇA'!$A:$A,MATCH($E9448,'SETORES PRAÇA'!$H:$H,0)),
))</f>
        <v>JT</v>
      </c>
      <c r="D9448" s="30" t="str">
        <f>IFERROR(
INDEX('SETORES VARRIÇÃO'!$B:$B,MATCH($E9448,'SETORES VARRIÇÃO'!$H:$H,0)),
IFERROR(
INDEX('SETORES PRAÇA'!$B:$B,MATCH($E9448,'SETORES PRAÇA'!$H:$H,0)),
))</f>
        <v>JT10101VL0002</v>
      </c>
      <c r="E9448" s="30" t="str">
        <f t="shared" si="194"/>
        <v>03-0086</v>
      </c>
      <c r="F9448" s="30" t="str">
        <f>IFERROR(
INDEX('SETORES VARRIÇÃO'!$F:$F,MATCH($E9448,'SETORES VARRIÇÃO'!$H:$H,0)),
IFERROR(
INDEX('SETORES PRAÇA'!$F:$F,MATCH($E9448,'SETORES PRAÇA'!$H:$H,0)),
))</f>
        <v>Segunda a Sábado</v>
      </c>
      <c r="G9448" s="18" t="s">
        <v>888</v>
      </c>
      <c r="H9448" s="46">
        <v>0.03</v>
      </c>
      <c r="I9448" s="18" t="s">
        <v>8650</v>
      </c>
    </row>
    <row r="9449" spans="1:9" x14ac:dyDescent="0.35">
      <c r="A9449" s="68">
        <v>46136</v>
      </c>
      <c r="B9449" s="52" t="s">
        <v>826</v>
      </c>
      <c r="C9449" s="30" t="str">
        <f>IFERROR(
INDEX('SETORES VARRIÇÃO'!$A:$A,MATCH($E9449,'SETORES VARRIÇÃO'!$H:$H,0)),
IFERROR(
INDEX('SETORES PRAÇA'!$A:$A,MATCH($E9449,'SETORES PRAÇA'!$H:$H,0)),
))</f>
        <v>MG</v>
      </c>
      <c r="D9449" s="30" t="str">
        <f>IFERROR(
INDEX('SETORES VARRIÇÃO'!$B:$B,MATCH($E9449,'SETORES VARRIÇÃO'!$H:$H,0)),
IFERROR(
INDEX('SETORES PRAÇA'!$B:$B,MATCH($E9449,'SETORES PRAÇA'!$H:$H,0)),
))</f>
        <v>MG10101VJ0005</v>
      </c>
      <c r="E9449" s="30" t="str">
        <f t="shared" si="194"/>
        <v>03-0087</v>
      </c>
      <c r="F9449" s="30" t="str">
        <f>IFERROR(
INDEX('SETORES VARRIÇÃO'!$F:$F,MATCH($E9449,'SETORES VARRIÇÃO'!$H:$H,0)),
IFERROR(
INDEX('SETORES PRAÇA'!$F:$F,MATCH($E9449,'SETORES PRAÇA'!$H:$H,0)),
))</f>
        <v>Segunda a Domingo</v>
      </c>
      <c r="G9449" s="18" t="s">
        <v>888</v>
      </c>
      <c r="H9449" s="46">
        <v>0.69</v>
      </c>
      <c r="I9449" s="18" t="s">
        <v>8651</v>
      </c>
    </row>
    <row r="9450" spans="1:9" x14ac:dyDescent="0.35">
      <c r="A9450" s="68">
        <v>46136</v>
      </c>
      <c r="B9450" s="52" t="s">
        <v>827</v>
      </c>
      <c r="C9450" s="30" t="str">
        <f>IFERROR(
INDEX('SETORES VARRIÇÃO'!$A:$A,MATCH($E9450,'SETORES VARRIÇÃO'!$H:$H,0)),
IFERROR(
INDEX('SETORES PRAÇA'!$A:$A,MATCH($E9450,'SETORES PRAÇA'!$H:$H,0)),
))</f>
        <v>MG</v>
      </c>
      <c r="D9450" s="30" t="str">
        <f>IFERROR(
INDEX('SETORES VARRIÇÃO'!$B:$B,MATCH($E9450,'SETORES VARRIÇÃO'!$H:$H,0)),
IFERROR(
INDEX('SETORES PRAÇA'!$B:$B,MATCH($E9450,'SETORES PRAÇA'!$H:$H,0)),
))</f>
        <v>MG10101VJ0007</v>
      </c>
      <c r="E9450" s="30" t="str">
        <f t="shared" si="194"/>
        <v>03-0088</v>
      </c>
      <c r="F9450" s="30" t="str">
        <f>IFERROR(
INDEX('SETORES VARRIÇÃO'!$F:$F,MATCH($E9450,'SETORES VARRIÇÃO'!$H:$H,0)),
IFERROR(
INDEX('SETORES PRAÇA'!$F:$F,MATCH($E9450,'SETORES PRAÇA'!$H:$H,0)),
))</f>
        <v>Segunda a Domingo</v>
      </c>
      <c r="G9450" s="18" t="s">
        <v>888</v>
      </c>
      <c r="H9450" s="46">
        <v>1</v>
      </c>
      <c r="I9450" s="18" t="s">
        <v>8652</v>
      </c>
    </row>
    <row r="9451" spans="1:9" x14ac:dyDescent="0.35">
      <c r="A9451" s="68">
        <v>46136</v>
      </c>
      <c r="B9451" s="52" t="s">
        <v>828</v>
      </c>
      <c r="C9451" s="30" t="str">
        <f>IFERROR(
INDEX('SETORES VARRIÇÃO'!$A:$A,MATCH($E9451,'SETORES VARRIÇÃO'!$H:$H,0)),
IFERROR(
INDEX('SETORES PRAÇA'!$A:$A,MATCH($E9451,'SETORES PRAÇA'!$H:$H,0)),
))</f>
        <v>CV</v>
      </c>
      <c r="D9451" s="30" t="str">
        <f>IFERROR(
INDEX('SETORES VARRIÇÃO'!$B:$B,MATCH($E9451,'SETORES VARRIÇÃO'!$H:$H,0)),
IFERROR(
INDEX('SETORES PRAÇA'!$B:$B,MATCH($E9451,'SETORES PRAÇA'!$H:$H,0)),
))</f>
        <v>CV10203VJ0053</v>
      </c>
      <c r="E9451" s="30" t="str">
        <f t="shared" si="194"/>
        <v>03-0089</v>
      </c>
      <c r="F9451" s="30" t="str">
        <f>IFERROR(
INDEX('SETORES VARRIÇÃO'!$F:$F,MATCH($E9451,'SETORES VARRIÇÃO'!$H:$H,0)),
IFERROR(
INDEX('SETORES PRAÇA'!$F:$F,MATCH($E9451,'SETORES PRAÇA'!$H:$H,0)),
))</f>
        <v>Terça/Quinta/Sábado</v>
      </c>
      <c r="G9451" s="18" t="s">
        <v>888</v>
      </c>
      <c r="H9451" s="46">
        <v>0</v>
      </c>
      <c r="I9451" s="18" t="s">
        <v>8653</v>
      </c>
    </row>
    <row r="9452" spans="1:9" x14ac:dyDescent="0.35">
      <c r="A9452" s="68">
        <v>46136</v>
      </c>
      <c r="B9452" s="52" t="s">
        <v>750</v>
      </c>
      <c r="C9452" s="30" t="str">
        <f>IFERROR(
INDEX('SETORES VARRIÇÃO'!$A:$A,MATCH($E9452,'SETORES VARRIÇÃO'!$H:$H,0)),
IFERROR(
INDEX('SETORES PRAÇA'!$A:$A,MATCH($E9452,'SETORES PRAÇA'!$H:$H,0)),
))</f>
        <v>JT</v>
      </c>
      <c r="D9452" s="30" t="str">
        <f>IFERROR(
INDEX('SETORES VARRIÇÃO'!$B:$B,MATCH($E9452,'SETORES VARRIÇÃO'!$H:$H,0)),
IFERROR(
INDEX('SETORES PRAÇA'!$B:$B,MATCH($E9452,'SETORES PRAÇA'!$H:$H,0)),
))</f>
        <v>JT10303VJ0032</v>
      </c>
      <c r="E9452" s="30" t="str">
        <f t="shared" si="194"/>
        <v>03-0090</v>
      </c>
      <c r="F9452" s="30" t="str">
        <f>IFERROR(
INDEX('SETORES VARRIÇÃO'!$F:$F,MATCH($E9452,'SETORES VARRIÇÃO'!$H:$H,0)),
IFERROR(
INDEX('SETORES PRAÇA'!$F:$F,MATCH($E9452,'SETORES PRAÇA'!$H:$H,0)),
))</f>
        <v>Terça/Sexta</v>
      </c>
      <c r="G9452" s="18" t="s">
        <v>887</v>
      </c>
      <c r="H9452" s="46" t="s">
        <v>1048</v>
      </c>
      <c r="I9452" s="18" t="s">
        <v>5561</v>
      </c>
    </row>
    <row r="9453" spans="1:9" x14ac:dyDescent="0.35">
      <c r="A9453" s="68">
        <v>46136</v>
      </c>
      <c r="B9453" s="52" t="s">
        <v>829</v>
      </c>
      <c r="C9453" s="30" t="str">
        <f>IFERROR(
INDEX('SETORES VARRIÇÃO'!$A:$A,MATCH($E9453,'SETORES VARRIÇÃO'!$H:$H,0)),
IFERROR(
INDEX('SETORES PRAÇA'!$A:$A,MATCH($E9453,'SETORES PRAÇA'!$H:$H,0)),
))</f>
        <v>JT</v>
      </c>
      <c r="D9453" s="30" t="str">
        <f>IFERROR(
INDEX('SETORES VARRIÇÃO'!$B:$B,MATCH($E9453,'SETORES VARRIÇÃO'!$H:$H,0)),
IFERROR(
INDEX('SETORES PRAÇA'!$B:$B,MATCH($E9453,'SETORES PRAÇA'!$H:$H,0)),
))</f>
        <v>JT10304VJ0044</v>
      </c>
      <c r="E9453" s="30" t="str">
        <f t="shared" si="194"/>
        <v>03-0091</v>
      </c>
      <c r="F9453" s="30" t="str">
        <f>IFERROR(
INDEX('SETORES VARRIÇÃO'!$F:$F,MATCH($E9453,'SETORES VARRIÇÃO'!$H:$H,0)),
IFERROR(
INDEX('SETORES PRAÇA'!$F:$F,MATCH($E9453,'SETORES PRAÇA'!$H:$H,0)),
))</f>
        <v>Quarta/Sábado</v>
      </c>
      <c r="G9453" s="18" t="s">
        <v>888</v>
      </c>
      <c r="H9453" s="46">
        <v>0.5</v>
      </c>
      <c r="I9453" s="18" t="s">
        <v>8654</v>
      </c>
    </row>
    <row r="9454" spans="1:9" x14ac:dyDescent="0.35">
      <c r="A9454" s="68">
        <v>46136</v>
      </c>
      <c r="B9454" s="52" t="s">
        <v>719</v>
      </c>
      <c r="C9454" s="30" t="str">
        <f>IFERROR(
INDEX('SETORES VARRIÇÃO'!$A:$A,MATCH($E9454,'SETORES VARRIÇÃO'!$H:$H,0)),
IFERROR(
INDEX('SETORES PRAÇA'!$A:$A,MATCH($E9454,'SETORES PRAÇA'!$H:$H,0)),
))</f>
        <v>CV</v>
      </c>
      <c r="D9454" s="30" t="str">
        <f>IFERROR(
INDEX('SETORES VARRIÇÃO'!$B:$B,MATCH($E9454,'SETORES VARRIÇÃO'!$H:$H,0)),
IFERROR(
INDEX('SETORES PRAÇA'!$B:$B,MATCH($E9454,'SETORES PRAÇA'!$H:$H,0)),
))</f>
        <v>CV10302VJ0012</v>
      </c>
      <c r="E9454" s="30" t="str">
        <f t="shared" si="194"/>
        <v>03-0092</v>
      </c>
      <c r="F9454" s="30" t="str">
        <f>IFERROR(
INDEX('SETORES VARRIÇÃO'!$F:$F,MATCH($E9454,'SETORES VARRIÇÃO'!$H:$H,0)),
IFERROR(
INDEX('SETORES PRAÇA'!$F:$F,MATCH($E9454,'SETORES PRAÇA'!$H:$H,0)),
))</f>
        <v>Segunda/Quinta</v>
      </c>
      <c r="G9454" s="18" t="s">
        <v>887</v>
      </c>
      <c r="H9454" s="46" t="s">
        <v>907</v>
      </c>
      <c r="I9454" s="18" t="s">
        <v>8261</v>
      </c>
    </row>
    <row r="9455" spans="1:9" x14ac:dyDescent="0.35">
      <c r="A9455" s="68">
        <v>46136</v>
      </c>
      <c r="B9455" s="52" t="s">
        <v>830</v>
      </c>
      <c r="C9455" s="30" t="str">
        <f>IFERROR(
INDEX('SETORES VARRIÇÃO'!$A:$A,MATCH($E9455,'SETORES VARRIÇÃO'!$H:$H,0)),
IFERROR(
INDEX('SETORES PRAÇA'!$A:$A,MATCH($E9455,'SETORES PRAÇA'!$H:$H,0)),
))</f>
        <v>JT</v>
      </c>
      <c r="D9455" s="30" t="str">
        <f>IFERROR(
INDEX('SETORES VARRIÇÃO'!$B:$B,MATCH($E9455,'SETORES VARRIÇÃO'!$H:$H,0)),
IFERROR(
INDEX('SETORES PRAÇA'!$B:$B,MATCH($E9455,'SETORES PRAÇA'!$H:$H,0)),
))</f>
        <v>JT10302VJ0017</v>
      </c>
      <c r="E9455" s="30" t="str">
        <f t="shared" si="194"/>
        <v>03-0093</v>
      </c>
      <c r="F9455" s="30" t="str">
        <f>IFERROR(
INDEX('SETORES VARRIÇÃO'!$F:$F,MATCH($E9455,'SETORES VARRIÇÃO'!$H:$H,0)),
IFERROR(
INDEX('SETORES PRAÇA'!$F:$F,MATCH($E9455,'SETORES PRAÇA'!$H:$H,0)),
))</f>
        <v>Segunda/Quinta</v>
      </c>
      <c r="G9455" s="18" t="s">
        <v>888</v>
      </c>
      <c r="H9455" s="46">
        <v>0.46</v>
      </c>
      <c r="I9455" s="18" t="s">
        <v>8655</v>
      </c>
    </row>
    <row r="9456" spans="1:9" x14ac:dyDescent="0.35">
      <c r="A9456" s="68">
        <v>46136</v>
      </c>
      <c r="B9456" s="52" t="s">
        <v>831</v>
      </c>
      <c r="C9456" s="30" t="str">
        <f>IFERROR(
INDEX('SETORES VARRIÇÃO'!$A:$A,MATCH($E9456,'SETORES VARRIÇÃO'!$H:$H,0)),
IFERROR(
INDEX('SETORES PRAÇA'!$A:$A,MATCH($E9456,'SETORES PRAÇA'!$H:$H,0)),
))</f>
        <v>JT</v>
      </c>
      <c r="D9456" s="30" t="str">
        <f>IFERROR(
INDEX('SETORES VARRIÇÃO'!$B:$B,MATCH($E9456,'SETORES VARRIÇÃO'!$H:$H,0)),
IFERROR(
INDEX('SETORES PRAÇA'!$B:$B,MATCH($E9456,'SETORES PRAÇA'!$H:$H,0)),
))</f>
        <v>JT10303VJ0024</v>
      </c>
      <c r="E9456" s="30" t="str">
        <f t="shared" si="194"/>
        <v>03-0094</v>
      </c>
      <c r="F9456" s="30" t="str">
        <f>IFERROR(
INDEX('SETORES VARRIÇÃO'!$F:$F,MATCH($E9456,'SETORES VARRIÇÃO'!$H:$H,0)),
IFERROR(
INDEX('SETORES PRAÇA'!$F:$F,MATCH($E9456,'SETORES PRAÇA'!$H:$H,0)),
))</f>
        <v>Terça/Sexta</v>
      </c>
      <c r="G9456" s="18" t="s">
        <v>887</v>
      </c>
      <c r="H9456" s="46" t="s">
        <v>907</v>
      </c>
      <c r="I9456" s="18" t="s">
        <v>7891</v>
      </c>
    </row>
    <row r="9457" spans="1:9" x14ac:dyDescent="0.35">
      <c r="A9457" s="68">
        <v>46136</v>
      </c>
      <c r="B9457" s="52" t="s">
        <v>738</v>
      </c>
      <c r="C9457" s="30" t="str">
        <f>IFERROR(
INDEX('SETORES VARRIÇÃO'!$A:$A,MATCH($E9457,'SETORES VARRIÇÃO'!$H:$H,0)),
IFERROR(
INDEX('SETORES PRAÇA'!$A:$A,MATCH($E9457,'SETORES PRAÇA'!$H:$H,0)),
))</f>
        <v>JT</v>
      </c>
      <c r="D9457" s="30" t="str">
        <f>IFERROR(
INDEX('SETORES VARRIÇÃO'!$B:$B,MATCH($E9457,'SETORES VARRIÇÃO'!$H:$H,0)),
IFERROR(
INDEX('SETORES PRAÇA'!$B:$B,MATCH($E9457,'SETORES PRAÇA'!$H:$H,0)),
))</f>
        <v>JT10304VJ0042</v>
      </c>
      <c r="E9457" s="30" t="str">
        <f t="shared" si="194"/>
        <v>03-0095</v>
      </c>
      <c r="F9457" s="30" t="str">
        <f>IFERROR(
INDEX('SETORES VARRIÇÃO'!$F:$F,MATCH($E9457,'SETORES VARRIÇÃO'!$H:$H,0)),
IFERROR(
INDEX('SETORES PRAÇA'!$F:$F,MATCH($E9457,'SETORES PRAÇA'!$H:$H,0)),
))</f>
        <v>Quarta/Sábado</v>
      </c>
      <c r="G9457" s="18" t="s">
        <v>887</v>
      </c>
      <c r="H9457" s="46" t="s">
        <v>1048</v>
      </c>
      <c r="I9457" s="18" t="s">
        <v>7304</v>
      </c>
    </row>
    <row r="9458" spans="1:9" x14ac:dyDescent="0.35">
      <c r="A9458" s="68">
        <v>46136</v>
      </c>
      <c r="B9458" s="52" t="s">
        <v>832</v>
      </c>
      <c r="C9458" s="30" t="str">
        <f>IFERROR(
INDEX('SETORES VARRIÇÃO'!$A:$A,MATCH($E9458,'SETORES VARRIÇÃO'!$H:$H,0)),
IFERROR(
INDEX('SETORES PRAÇA'!$A:$A,MATCH($E9458,'SETORES PRAÇA'!$H:$H,0)),
))</f>
        <v>CV</v>
      </c>
      <c r="D9458" s="30" t="str">
        <f>IFERROR(
INDEX('SETORES VARRIÇÃO'!$B:$B,MATCH($E9458,'SETORES VARRIÇÃO'!$H:$H,0)),
IFERROR(
INDEX('SETORES PRAÇA'!$B:$B,MATCH($E9458,'SETORES PRAÇA'!$H:$H,0)),
))</f>
        <v>CV10101VJ0007</v>
      </c>
      <c r="E9458" s="30" t="str">
        <f t="shared" si="194"/>
        <v>03-0096</v>
      </c>
      <c r="F9458" s="30" t="str">
        <f>IFERROR(
INDEX('SETORES VARRIÇÃO'!$F:$F,MATCH($E9458,'SETORES VARRIÇÃO'!$H:$H,0)),
IFERROR(
INDEX('SETORES PRAÇA'!$F:$F,MATCH($E9458,'SETORES PRAÇA'!$H:$H,0)),
))</f>
        <v>Segunda a Domingo</v>
      </c>
      <c r="G9458" s="18" t="s">
        <v>887</v>
      </c>
      <c r="H9458" s="46" t="s">
        <v>907</v>
      </c>
      <c r="I9458" s="18" t="s">
        <v>7305</v>
      </c>
    </row>
    <row r="9459" spans="1:9" x14ac:dyDescent="0.35">
      <c r="A9459" s="68">
        <v>46136</v>
      </c>
      <c r="B9459" s="52" t="s">
        <v>833</v>
      </c>
      <c r="C9459" s="30" t="str">
        <f>IFERROR(
INDEX('SETORES VARRIÇÃO'!$A:$A,MATCH($E9459,'SETORES VARRIÇÃO'!$H:$H,0)),
IFERROR(
INDEX('SETORES PRAÇA'!$A:$A,MATCH($E9459,'SETORES PRAÇA'!$H:$H,0)),
))</f>
        <v>CV</v>
      </c>
      <c r="D9459" s="30" t="str">
        <f>IFERROR(
INDEX('SETORES VARRIÇÃO'!$B:$B,MATCH($E9459,'SETORES VARRIÇÃO'!$H:$H,0)),
IFERROR(
INDEX('SETORES PRAÇA'!$B:$B,MATCH($E9459,'SETORES PRAÇA'!$H:$H,0)),
))</f>
        <v>CV10202VJ0035</v>
      </c>
      <c r="E9459" s="30" t="str">
        <f t="shared" si="194"/>
        <v>03-0097</v>
      </c>
      <c r="F9459" s="30" t="str">
        <f>IFERROR(
INDEX('SETORES VARRIÇÃO'!$F:$F,MATCH($E9459,'SETORES VARRIÇÃO'!$H:$H,0)),
IFERROR(
INDEX('SETORES PRAÇA'!$F:$F,MATCH($E9459,'SETORES PRAÇA'!$H:$H,0)),
))</f>
        <v>Segunda/Quarta/Sexta</v>
      </c>
      <c r="G9459" s="18" t="s">
        <v>888</v>
      </c>
      <c r="H9459" s="46">
        <v>0.18</v>
      </c>
      <c r="I9459" s="18" t="s">
        <v>8656</v>
      </c>
    </row>
    <row r="9460" spans="1:9" x14ac:dyDescent="0.35">
      <c r="A9460" s="68">
        <v>46136</v>
      </c>
      <c r="B9460" s="52" t="s">
        <v>834</v>
      </c>
      <c r="C9460" s="30" t="str">
        <f>IFERROR(
INDEX('SETORES VARRIÇÃO'!$A:$A,MATCH($E9460,'SETORES VARRIÇÃO'!$H:$H,0)),
IFERROR(
INDEX('SETORES PRAÇA'!$A:$A,MATCH($E9460,'SETORES PRAÇA'!$H:$H,0)),
))</f>
        <v>CV</v>
      </c>
      <c r="D9460" s="30" t="str">
        <f>IFERROR(
INDEX('SETORES VARRIÇÃO'!$B:$B,MATCH($E9460,'SETORES VARRIÇÃO'!$H:$H,0)),
IFERROR(
INDEX('SETORES PRAÇA'!$B:$B,MATCH($E9460,'SETORES PRAÇA'!$H:$H,0)),
))</f>
        <v>CV10203VJ0062</v>
      </c>
      <c r="E9460" s="30" t="str">
        <f t="shared" si="194"/>
        <v>03-0098</v>
      </c>
      <c r="F9460" s="30" t="str">
        <f>IFERROR(
INDEX('SETORES VARRIÇÃO'!$F:$F,MATCH($E9460,'SETORES VARRIÇÃO'!$H:$H,0)),
IFERROR(
INDEX('SETORES PRAÇA'!$F:$F,MATCH($E9460,'SETORES PRAÇA'!$H:$H,0)),
))</f>
        <v>Terça/Quinta/Sábado</v>
      </c>
      <c r="G9460" s="18" t="s">
        <v>888</v>
      </c>
      <c r="H9460" s="46">
        <v>0.14000000000000001</v>
      </c>
      <c r="I9460" s="18" t="s">
        <v>8657</v>
      </c>
    </row>
    <row r="9461" spans="1:9" x14ac:dyDescent="0.35">
      <c r="A9461" s="68">
        <v>46136</v>
      </c>
      <c r="B9461" s="52" t="s">
        <v>835</v>
      </c>
      <c r="C9461" s="30" t="str">
        <f>IFERROR(
INDEX('SETORES VARRIÇÃO'!$A:$A,MATCH($E9461,'SETORES VARRIÇÃO'!$H:$H,0)),
IFERROR(
INDEX('SETORES PRAÇA'!$A:$A,MATCH($E9461,'SETORES PRAÇA'!$H:$H,0)),
))</f>
        <v>CV</v>
      </c>
      <c r="D9461" s="30" t="str">
        <f>IFERROR(
INDEX('SETORES VARRIÇÃO'!$B:$B,MATCH($E9461,'SETORES VARRIÇÃO'!$H:$H,0)),
IFERROR(
INDEX('SETORES PRAÇA'!$B:$B,MATCH($E9461,'SETORES PRAÇA'!$H:$H,0)),
))</f>
        <v>CV10203VJ0060</v>
      </c>
      <c r="E9461" s="30" t="str">
        <f t="shared" si="194"/>
        <v>03-0099</v>
      </c>
      <c r="F9461" s="30" t="str">
        <f>IFERROR(
INDEX('SETORES VARRIÇÃO'!$F:$F,MATCH($E9461,'SETORES VARRIÇÃO'!$H:$H,0)),
IFERROR(
INDEX('SETORES PRAÇA'!$F:$F,MATCH($E9461,'SETORES PRAÇA'!$H:$H,0)),
))</f>
        <v>Terça/Quinta/Sábado</v>
      </c>
      <c r="G9461" s="18" t="s">
        <v>887</v>
      </c>
      <c r="H9461" s="46" t="s">
        <v>907</v>
      </c>
      <c r="I9461" s="18" t="s">
        <v>8486</v>
      </c>
    </row>
    <row r="9462" spans="1:9" x14ac:dyDescent="0.35">
      <c r="A9462" s="68">
        <v>46136</v>
      </c>
      <c r="B9462" s="52" t="s">
        <v>836</v>
      </c>
      <c r="C9462" s="30" t="str">
        <f>IFERROR(
INDEX('SETORES VARRIÇÃO'!$A:$A,MATCH($E9462,'SETORES VARRIÇÃO'!$H:$H,0)),
IFERROR(
INDEX('SETORES PRAÇA'!$A:$A,MATCH($E9462,'SETORES PRAÇA'!$H:$H,0)),
))</f>
        <v>CV</v>
      </c>
      <c r="D9462" s="30" t="str">
        <f>IFERROR(
INDEX('SETORES VARRIÇÃO'!$B:$B,MATCH($E9462,'SETORES VARRIÇÃO'!$H:$H,0)),
IFERROR(
INDEX('SETORES PRAÇA'!$B:$B,MATCH($E9462,'SETORES PRAÇA'!$H:$H,0)),
))</f>
        <v>CV10203VJ0054</v>
      </c>
      <c r="E9462" s="30" t="str">
        <f t="shared" si="194"/>
        <v>03-0100</v>
      </c>
      <c r="F9462" s="30" t="str">
        <f>IFERROR(
INDEX('SETORES VARRIÇÃO'!$F:$F,MATCH($E9462,'SETORES VARRIÇÃO'!$H:$H,0)),
IFERROR(
INDEX('SETORES PRAÇA'!$F:$F,MATCH($E9462,'SETORES PRAÇA'!$H:$H,0)),
))</f>
        <v>Terça/Quinta/Sábado</v>
      </c>
      <c r="G9462" s="18" t="s">
        <v>887</v>
      </c>
      <c r="H9462" s="46" t="s">
        <v>1034</v>
      </c>
      <c r="I9462" s="18" t="s">
        <v>8266</v>
      </c>
    </row>
    <row r="9463" spans="1:9" x14ac:dyDescent="0.35">
      <c r="A9463" s="68">
        <v>46136</v>
      </c>
      <c r="B9463" s="52" t="s">
        <v>837</v>
      </c>
      <c r="C9463" s="30" t="str">
        <f>IFERROR(
INDEX('SETORES VARRIÇÃO'!$A:$A,MATCH($E9463,'SETORES VARRIÇÃO'!$H:$H,0)),
IFERROR(
INDEX('SETORES PRAÇA'!$A:$A,MATCH($E9463,'SETORES PRAÇA'!$H:$H,0)),
))</f>
        <v>CV</v>
      </c>
      <c r="D9463" s="30" t="str">
        <f>IFERROR(
INDEX('SETORES VARRIÇÃO'!$B:$B,MATCH($E9463,'SETORES VARRIÇÃO'!$H:$H,0)),
IFERROR(
INDEX('SETORES PRAÇA'!$B:$B,MATCH($E9463,'SETORES PRAÇA'!$H:$H,0)),
))</f>
        <v>CV10101VJ0004</v>
      </c>
      <c r="E9463" s="30" t="str">
        <f t="shared" si="194"/>
        <v>03-0101</v>
      </c>
      <c r="F9463" s="30" t="str">
        <f>IFERROR(
INDEX('SETORES VARRIÇÃO'!$F:$F,MATCH($E9463,'SETORES VARRIÇÃO'!$H:$H,0)),
IFERROR(
INDEX('SETORES PRAÇA'!$F:$F,MATCH($E9463,'SETORES PRAÇA'!$H:$H,0)),
))</f>
        <v>Segunda a Domingo</v>
      </c>
      <c r="G9463" s="18" t="s">
        <v>887</v>
      </c>
      <c r="H9463" s="46" t="s">
        <v>907</v>
      </c>
      <c r="I9463" s="18" t="s">
        <v>7896</v>
      </c>
    </row>
    <row r="9464" spans="1:9" x14ac:dyDescent="0.35">
      <c r="A9464" s="68">
        <v>46136</v>
      </c>
      <c r="B9464" s="52" t="s">
        <v>838</v>
      </c>
      <c r="C9464" s="30" t="str">
        <f>IFERROR(
INDEX('SETORES VARRIÇÃO'!$A:$A,MATCH($E9464,'SETORES VARRIÇÃO'!$H:$H,0)),
IFERROR(
INDEX('SETORES PRAÇA'!$A:$A,MATCH($E9464,'SETORES PRAÇA'!$H:$H,0)),
))</f>
        <v>CV</v>
      </c>
      <c r="D9464" s="30" t="str">
        <f>IFERROR(
INDEX('SETORES VARRIÇÃO'!$B:$B,MATCH($E9464,'SETORES VARRIÇÃO'!$H:$H,0)),
IFERROR(
INDEX('SETORES PRAÇA'!$B:$B,MATCH($E9464,'SETORES PRAÇA'!$H:$H,0)),
))</f>
        <v>CV10101VJ0009</v>
      </c>
      <c r="E9464" s="30" t="str">
        <f t="shared" si="194"/>
        <v>03-0102</v>
      </c>
      <c r="F9464" s="30" t="str">
        <f>IFERROR(
INDEX('SETORES VARRIÇÃO'!$F:$F,MATCH($E9464,'SETORES VARRIÇÃO'!$H:$H,0)),
IFERROR(
INDEX('SETORES PRAÇA'!$F:$F,MATCH($E9464,'SETORES PRAÇA'!$H:$H,0)),
))</f>
        <v>Segunda a Domingo</v>
      </c>
      <c r="G9464" s="18" t="s">
        <v>888</v>
      </c>
      <c r="H9464" s="46">
        <v>0.65</v>
      </c>
      <c r="I9464" s="18" t="s">
        <v>8658</v>
      </c>
    </row>
    <row r="9465" spans="1:9" x14ac:dyDescent="0.35">
      <c r="A9465" s="68">
        <v>46136</v>
      </c>
      <c r="B9465" s="52" t="s">
        <v>839</v>
      </c>
      <c r="C9465" s="30" t="str">
        <f>IFERROR(
INDEX('SETORES VARRIÇÃO'!$A:$A,MATCH($E9465,'SETORES VARRIÇÃO'!$H:$H,0)),
IFERROR(
INDEX('SETORES PRAÇA'!$A:$A,MATCH($E9465,'SETORES PRAÇA'!$H:$H,0)),
))</f>
        <v>JT</v>
      </c>
      <c r="D9465" s="30" t="str">
        <f>IFERROR(
INDEX('SETORES VARRIÇÃO'!$B:$B,MATCH($E9465,'SETORES VARRIÇÃO'!$H:$H,0)),
IFERROR(
INDEX('SETORES PRAÇA'!$B:$B,MATCH($E9465,'SETORES PRAÇA'!$H:$H,0)),
))</f>
        <v>JT20102VJ0001</v>
      </c>
      <c r="E9465" s="30" t="str">
        <f t="shared" si="194"/>
        <v>03-0103</v>
      </c>
      <c r="F9465" s="30" t="str">
        <f>IFERROR(
INDEX('SETORES VARRIÇÃO'!$F:$F,MATCH($E9465,'SETORES VARRIÇÃO'!$H:$H,0)),
IFERROR(
INDEX('SETORES PRAÇA'!$F:$F,MATCH($E9465,'SETORES PRAÇA'!$H:$H,0)),
))</f>
        <v>Segunda a Domingo</v>
      </c>
      <c r="G9465" s="18" t="s">
        <v>888</v>
      </c>
      <c r="H9465" s="46">
        <v>0.54</v>
      </c>
      <c r="I9465" s="18" t="s">
        <v>8659</v>
      </c>
    </row>
    <row r="9466" spans="1:9" x14ac:dyDescent="0.35">
      <c r="A9466" s="68">
        <v>46136</v>
      </c>
      <c r="B9466" s="52" t="s">
        <v>751</v>
      </c>
      <c r="C9466" s="30" t="str">
        <f>IFERROR(
INDEX('SETORES VARRIÇÃO'!$A:$A,MATCH($E9466,'SETORES VARRIÇÃO'!$H:$H,0)),
IFERROR(
INDEX('SETORES PRAÇA'!$A:$A,MATCH($E9466,'SETORES PRAÇA'!$H:$H,0)),
))</f>
        <v>JT</v>
      </c>
      <c r="D9466" s="30" t="str">
        <f>IFERROR(
INDEX('SETORES VARRIÇÃO'!$B:$B,MATCH($E9466,'SETORES VARRIÇÃO'!$H:$H,0)),
IFERROR(
INDEX('SETORES PRAÇA'!$B:$B,MATCH($E9466,'SETORES PRAÇA'!$H:$H,0)),
))</f>
        <v>JT10304VJ0045</v>
      </c>
      <c r="E9466" s="30" t="str">
        <f t="shared" si="194"/>
        <v>03-0104</v>
      </c>
      <c r="F9466" s="30" t="str">
        <f>IFERROR(
INDEX('SETORES VARRIÇÃO'!$F:$F,MATCH($E9466,'SETORES VARRIÇÃO'!$H:$H,0)),
IFERROR(
INDEX('SETORES PRAÇA'!$F:$F,MATCH($E9466,'SETORES PRAÇA'!$H:$H,0)),
))</f>
        <v>Quarta/Sábado</v>
      </c>
      <c r="G9466" s="18" t="s">
        <v>887</v>
      </c>
      <c r="H9466" s="46" t="s">
        <v>1034</v>
      </c>
      <c r="I9466" s="18" t="s">
        <v>8269</v>
      </c>
    </row>
    <row r="9467" spans="1:9" x14ac:dyDescent="0.35">
      <c r="A9467" s="68">
        <v>46136</v>
      </c>
      <c r="B9467" s="52" t="s">
        <v>840</v>
      </c>
      <c r="C9467" s="30" t="str">
        <f>IFERROR(
INDEX('SETORES VARRIÇÃO'!$A:$A,MATCH($E9467,'SETORES VARRIÇÃO'!$H:$H,0)),
IFERROR(
INDEX('SETORES PRAÇA'!$A:$A,MATCH($E9467,'SETORES PRAÇA'!$H:$H,0)),
))</f>
        <v>CV</v>
      </c>
      <c r="D9467" s="30" t="str">
        <f>IFERROR(
INDEX('SETORES VARRIÇÃO'!$B:$B,MATCH($E9467,'SETORES VARRIÇÃO'!$H:$H,0)),
IFERROR(
INDEX('SETORES PRAÇA'!$B:$B,MATCH($E9467,'SETORES PRAÇA'!$H:$H,0)),
))</f>
        <v>CV10302VJ0015</v>
      </c>
      <c r="E9467" s="30" t="str">
        <f t="shared" si="194"/>
        <v>03-0105</v>
      </c>
      <c r="F9467" s="30" t="str">
        <f>IFERROR(
INDEX('SETORES VARRIÇÃO'!$F:$F,MATCH($E9467,'SETORES VARRIÇÃO'!$H:$H,0)),
IFERROR(
INDEX('SETORES PRAÇA'!$F:$F,MATCH($E9467,'SETORES PRAÇA'!$H:$H,0)),
))</f>
        <v>Segunda/Quinta</v>
      </c>
      <c r="G9467" s="18" t="s">
        <v>887</v>
      </c>
      <c r="H9467" s="46" t="s">
        <v>907</v>
      </c>
      <c r="I9467" s="18" t="s">
        <v>8489</v>
      </c>
    </row>
    <row r="9468" spans="1:9" x14ac:dyDescent="0.35">
      <c r="A9468" s="68">
        <v>46136</v>
      </c>
      <c r="B9468" s="52" t="s">
        <v>841</v>
      </c>
      <c r="C9468" s="30" t="str">
        <f>IFERROR(
INDEX('SETORES VARRIÇÃO'!$A:$A,MATCH($E9468,'SETORES VARRIÇÃO'!$H:$H,0)),
IFERROR(
INDEX('SETORES PRAÇA'!$A:$A,MATCH($E9468,'SETORES PRAÇA'!$H:$H,0)),
))</f>
        <v>CV</v>
      </c>
      <c r="D9468" s="30" t="str">
        <f>IFERROR(
INDEX('SETORES VARRIÇÃO'!$B:$B,MATCH($E9468,'SETORES VARRIÇÃO'!$H:$H,0)),
IFERROR(
INDEX('SETORES PRAÇA'!$B:$B,MATCH($E9468,'SETORES PRAÇA'!$H:$H,0)),
))</f>
        <v>CV10101VL0002</v>
      </c>
      <c r="E9468" s="30" t="str">
        <f t="shared" si="194"/>
        <v>03-0106</v>
      </c>
      <c r="F9468" s="30" t="str">
        <f>IFERROR(
INDEX('SETORES VARRIÇÃO'!$F:$F,MATCH($E9468,'SETORES VARRIÇÃO'!$H:$H,0)),
IFERROR(
INDEX('SETORES PRAÇA'!$F:$F,MATCH($E9468,'SETORES PRAÇA'!$H:$H,0)),
))</f>
        <v>Segunda a Domingo</v>
      </c>
      <c r="G9468" s="18" t="s">
        <v>888</v>
      </c>
      <c r="H9468" s="46">
        <v>0.56000000000000005</v>
      </c>
      <c r="I9468" s="18" t="s">
        <v>8660</v>
      </c>
    </row>
    <row r="9469" spans="1:9" x14ac:dyDescent="0.35">
      <c r="A9469" s="68">
        <v>46136</v>
      </c>
      <c r="B9469" s="52" t="s">
        <v>842</v>
      </c>
      <c r="C9469" s="30" t="str">
        <f>IFERROR(
INDEX('SETORES VARRIÇÃO'!$A:$A,MATCH($E9469,'SETORES VARRIÇÃO'!$H:$H,0)),
IFERROR(
INDEX('SETORES PRAÇA'!$A:$A,MATCH($E9469,'SETORES PRAÇA'!$H:$H,0)),
))</f>
        <v>CV</v>
      </c>
      <c r="D9469" s="30" t="str">
        <f>IFERROR(
INDEX('SETORES VARRIÇÃO'!$B:$B,MATCH($E9469,'SETORES VARRIÇÃO'!$H:$H,0)),
IFERROR(
INDEX('SETORES PRAÇA'!$B:$B,MATCH($E9469,'SETORES PRAÇA'!$H:$H,0)),
))</f>
        <v>CV10202VJ0046</v>
      </c>
      <c r="E9469" s="30" t="str">
        <f t="shared" si="194"/>
        <v>03-0107</v>
      </c>
      <c r="F9469" s="30" t="str">
        <f>IFERROR(
INDEX('SETORES VARRIÇÃO'!$F:$F,MATCH($E9469,'SETORES VARRIÇÃO'!$H:$H,0)),
IFERROR(
INDEX('SETORES PRAÇA'!$F:$F,MATCH($E9469,'SETORES PRAÇA'!$H:$H,0)),
))</f>
        <v>Segunda/Quarta/Sexta</v>
      </c>
      <c r="G9469" s="18" t="s">
        <v>887</v>
      </c>
      <c r="H9469" s="46" t="s">
        <v>5211</v>
      </c>
      <c r="I9469" s="18" t="s">
        <v>7711</v>
      </c>
    </row>
    <row r="9470" spans="1:9" x14ac:dyDescent="0.35">
      <c r="A9470" s="68">
        <v>46136</v>
      </c>
      <c r="B9470" s="52" t="s">
        <v>843</v>
      </c>
      <c r="C9470" s="30" t="str">
        <f>IFERROR(
INDEX('SETORES VARRIÇÃO'!$A:$A,MATCH($E9470,'SETORES VARRIÇÃO'!$H:$H,0)),
IFERROR(
INDEX('SETORES PRAÇA'!$A:$A,MATCH($E9470,'SETORES PRAÇA'!$H:$H,0)),
))</f>
        <v>CV</v>
      </c>
      <c r="D9470" s="30" t="str">
        <f>IFERROR(
INDEX('SETORES VARRIÇÃO'!$B:$B,MATCH($E9470,'SETORES VARRIÇÃO'!$H:$H,0)),
IFERROR(
INDEX('SETORES PRAÇA'!$B:$B,MATCH($E9470,'SETORES PRAÇA'!$H:$H,0)),
))</f>
        <v>CV10202VJ0042</v>
      </c>
      <c r="E9470" s="30" t="str">
        <f t="shared" si="194"/>
        <v>03-0108</v>
      </c>
      <c r="F9470" s="30" t="str">
        <f>IFERROR(
INDEX('SETORES VARRIÇÃO'!$F:$F,MATCH($E9470,'SETORES VARRIÇÃO'!$H:$H,0)),
IFERROR(
INDEX('SETORES PRAÇA'!$F:$F,MATCH($E9470,'SETORES PRAÇA'!$H:$H,0)),
))</f>
        <v>Segunda/Quarta/Sexta</v>
      </c>
      <c r="G9470" s="18" t="s">
        <v>887</v>
      </c>
      <c r="H9470" s="46" t="s">
        <v>1104</v>
      </c>
      <c r="I9470" s="18" t="s">
        <v>8272</v>
      </c>
    </row>
    <row r="9471" spans="1:9" x14ac:dyDescent="0.35">
      <c r="A9471" s="68">
        <v>46136</v>
      </c>
      <c r="B9471" s="52" t="s">
        <v>844</v>
      </c>
      <c r="C9471" s="30" t="str">
        <f>IFERROR(
INDEX('SETORES VARRIÇÃO'!$A:$A,MATCH($E9471,'SETORES VARRIÇÃO'!$H:$H,0)),
IFERROR(
INDEX('SETORES PRAÇA'!$A:$A,MATCH($E9471,'SETORES PRAÇA'!$H:$H,0)),
))</f>
        <v>JT</v>
      </c>
      <c r="D9471" s="30" t="str">
        <f>IFERROR(
INDEX('SETORES VARRIÇÃO'!$B:$B,MATCH($E9471,'SETORES VARRIÇÃO'!$H:$H,0)),
IFERROR(
INDEX('SETORES PRAÇA'!$B:$B,MATCH($E9471,'SETORES PRAÇA'!$H:$H,0)),
))</f>
        <v>JT10302VJ0020</v>
      </c>
      <c r="E9471" s="30" t="str">
        <f t="shared" si="194"/>
        <v>03-0109</v>
      </c>
      <c r="F9471" s="30" t="str">
        <f>IFERROR(
INDEX('SETORES VARRIÇÃO'!$F:$F,MATCH($E9471,'SETORES VARRIÇÃO'!$H:$H,0)),
IFERROR(
INDEX('SETORES PRAÇA'!$F:$F,MATCH($E9471,'SETORES PRAÇA'!$H:$H,0)),
))</f>
        <v>Segunda/Quinta</v>
      </c>
      <c r="G9471" s="18" t="s">
        <v>887</v>
      </c>
      <c r="H9471" s="46" t="s">
        <v>907</v>
      </c>
      <c r="I9471" s="18" t="s">
        <v>7903</v>
      </c>
    </row>
    <row r="9472" spans="1:9" x14ac:dyDescent="0.35">
      <c r="A9472" s="68">
        <v>46136</v>
      </c>
      <c r="B9472" s="52" t="s">
        <v>845</v>
      </c>
      <c r="C9472" s="30" t="str">
        <f>IFERROR(
INDEX('SETORES VARRIÇÃO'!$A:$A,MATCH($E9472,'SETORES VARRIÇÃO'!$H:$H,0)),
IFERROR(
INDEX('SETORES PRAÇA'!$A:$A,MATCH($E9472,'SETORES PRAÇA'!$H:$H,0)),
))</f>
        <v>JT</v>
      </c>
      <c r="D9472" s="30" t="str">
        <f>IFERROR(
INDEX('SETORES VARRIÇÃO'!$B:$B,MATCH($E9472,'SETORES VARRIÇÃO'!$H:$H,0)),
IFERROR(
INDEX('SETORES PRAÇA'!$B:$B,MATCH($E9472,'SETORES PRAÇA'!$H:$H,0)),
))</f>
        <v>JT10302VJ0014</v>
      </c>
      <c r="E9472" s="30" t="str">
        <f t="shared" si="194"/>
        <v>03-0110</v>
      </c>
      <c r="F9472" s="30" t="str">
        <f>IFERROR(
INDEX('SETORES VARRIÇÃO'!$F:$F,MATCH($E9472,'SETORES VARRIÇÃO'!$H:$H,0)),
IFERROR(
INDEX('SETORES PRAÇA'!$F:$F,MATCH($E9472,'SETORES PRAÇA'!$H:$H,0)),
))</f>
        <v>Segunda/Quinta</v>
      </c>
      <c r="G9472" s="18" t="s">
        <v>887</v>
      </c>
      <c r="H9472" s="46" t="s">
        <v>907</v>
      </c>
      <c r="I9472" s="18" t="s">
        <v>8085</v>
      </c>
    </row>
    <row r="9473" spans="1:9" x14ac:dyDescent="0.35">
      <c r="A9473" s="68">
        <v>46136</v>
      </c>
      <c r="B9473" s="52" t="s">
        <v>846</v>
      </c>
      <c r="C9473" s="30" t="str">
        <f>IFERROR(
INDEX('SETORES VARRIÇÃO'!$A:$A,MATCH($E9473,'SETORES VARRIÇÃO'!$H:$H,0)),
IFERROR(
INDEX('SETORES PRAÇA'!$A:$A,MATCH($E9473,'SETORES PRAÇA'!$H:$H,0)),
))</f>
        <v>JT</v>
      </c>
      <c r="D9473" s="30" t="str">
        <f>IFERROR(
INDEX('SETORES VARRIÇÃO'!$B:$B,MATCH($E9473,'SETORES VARRIÇÃO'!$H:$H,0)),
IFERROR(
INDEX('SETORES PRAÇA'!$B:$B,MATCH($E9473,'SETORES PRAÇA'!$H:$H,0)),
))</f>
        <v>JT10303VJ0058</v>
      </c>
      <c r="E9473" s="30" t="str">
        <f t="shared" si="194"/>
        <v>03-0111</v>
      </c>
      <c r="F9473" s="30" t="str">
        <f>IFERROR(
INDEX('SETORES VARRIÇÃO'!$F:$F,MATCH($E9473,'SETORES VARRIÇÃO'!$H:$H,0)),
IFERROR(
INDEX('SETORES PRAÇA'!$F:$F,MATCH($E9473,'SETORES PRAÇA'!$H:$H,0)),
))</f>
        <v>Terça/Sexta</v>
      </c>
      <c r="G9473" s="18" t="s">
        <v>887</v>
      </c>
      <c r="H9473" s="46" t="s">
        <v>907</v>
      </c>
      <c r="I9473" s="18" t="s">
        <v>6543</v>
      </c>
    </row>
    <row r="9474" spans="1:9" x14ac:dyDescent="0.35">
      <c r="A9474" s="68">
        <v>46136</v>
      </c>
      <c r="B9474" s="52" t="s">
        <v>847</v>
      </c>
      <c r="C9474" s="30" t="str">
        <f>IFERROR(
INDEX('SETORES VARRIÇÃO'!$A:$A,MATCH($E9474,'SETORES VARRIÇÃO'!$H:$H,0)),
IFERROR(
INDEX('SETORES PRAÇA'!$A:$A,MATCH($E9474,'SETORES PRAÇA'!$H:$H,0)),
))</f>
        <v>CV</v>
      </c>
      <c r="D9474" s="30" t="str">
        <f>IFERROR(
INDEX('SETORES VARRIÇÃO'!$B:$B,MATCH($E9474,'SETORES VARRIÇÃO'!$H:$H,0)),
IFERROR(
INDEX('SETORES PRAÇA'!$B:$B,MATCH($E9474,'SETORES PRAÇA'!$H:$H,0)),
))</f>
        <v>CV10101VJ0006</v>
      </c>
      <c r="E9474" s="30" t="str">
        <f t="shared" si="194"/>
        <v>03-0112</v>
      </c>
      <c r="F9474" s="30" t="str">
        <f>IFERROR(
INDEX('SETORES VARRIÇÃO'!$F:$F,MATCH($E9474,'SETORES VARRIÇÃO'!$H:$H,0)),
IFERROR(
INDEX('SETORES PRAÇA'!$F:$F,MATCH($E9474,'SETORES PRAÇA'!$H:$H,0)),
))</f>
        <v>Segunda a Domingo</v>
      </c>
      <c r="G9474" s="18" t="s">
        <v>887</v>
      </c>
      <c r="H9474" s="46" t="s">
        <v>907</v>
      </c>
      <c r="I9474" s="18" t="s">
        <v>7319</v>
      </c>
    </row>
    <row r="9475" spans="1:9" x14ac:dyDescent="0.35">
      <c r="A9475" s="68">
        <v>46136</v>
      </c>
      <c r="B9475" s="52" t="s">
        <v>848</v>
      </c>
      <c r="C9475" s="30" t="str">
        <f>IFERROR(
INDEX('SETORES VARRIÇÃO'!$A:$A,MATCH($E9475,'SETORES VARRIÇÃO'!$H:$H,0)),
IFERROR(
INDEX('SETORES PRAÇA'!$A:$A,MATCH($E9475,'SETORES PRAÇA'!$H:$H,0)),
))</f>
        <v>CV</v>
      </c>
      <c r="D9475" s="30" t="str">
        <f>IFERROR(
INDEX('SETORES VARRIÇÃO'!$B:$B,MATCH($E9475,'SETORES VARRIÇÃO'!$H:$H,0)),
IFERROR(
INDEX('SETORES PRAÇA'!$B:$B,MATCH($E9475,'SETORES PRAÇA'!$H:$H,0)),
))</f>
        <v>CV10202VJ0044</v>
      </c>
      <c r="E9475" s="30" t="str">
        <f t="shared" si="194"/>
        <v>03-0113</v>
      </c>
      <c r="F9475" s="30" t="str">
        <f>IFERROR(
INDEX('SETORES VARRIÇÃO'!$F:$F,MATCH($E9475,'SETORES VARRIÇÃO'!$H:$H,0)),
IFERROR(
INDEX('SETORES PRAÇA'!$F:$F,MATCH($E9475,'SETORES PRAÇA'!$H:$H,0)),
))</f>
        <v>Segunda/Quarta/Sexta</v>
      </c>
      <c r="G9475" s="18" t="s">
        <v>887</v>
      </c>
      <c r="H9475" s="46" t="s">
        <v>2523</v>
      </c>
      <c r="I9475" s="18" t="s">
        <v>8273</v>
      </c>
    </row>
    <row r="9476" spans="1:9" x14ac:dyDescent="0.35">
      <c r="A9476" s="68">
        <v>46136</v>
      </c>
      <c r="B9476" s="52" t="s">
        <v>849</v>
      </c>
      <c r="C9476" s="30" t="str">
        <f>IFERROR(
INDEX('SETORES VARRIÇÃO'!$A:$A,MATCH($E9476,'SETORES VARRIÇÃO'!$H:$H,0)),
IFERROR(
INDEX('SETORES PRAÇA'!$A:$A,MATCH($E9476,'SETORES PRAÇA'!$H:$H,0)),
))</f>
        <v>CV</v>
      </c>
      <c r="D9476" s="30" t="str">
        <f>IFERROR(
INDEX('SETORES VARRIÇÃO'!$B:$B,MATCH($E9476,'SETORES VARRIÇÃO'!$H:$H,0)),
IFERROR(
INDEX('SETORES PRAÇA'!$B:$B,MATCH($E9476,'SETORES PRAÇA'!$H:$H,0)),
))</f>
        <v>CV10202VJ0043</v>
      </c>
      <c r="E9476" s="30" t="str">
        <f t="shared" si="194"/>
        <v>03-0114</v>
      </c>
      <c r="F9476" s="30" t="str">
        <f>IFERROR(
INDEX('SETORES VARRIÇÃO'!$F:$F,MATCH($E9476,'SETORES VARRIÇÃO'!$H:$H,0)),
IFERROR(
INDEX('SETORES PRAÇA'!$F:$F,MATCH($E9476,'SETORES PRAÇA'!$H:$H,0)),
))</f>
        <v>Segunda/Quarta/Sexta</v>
      </c>
      <c r="G9476" s="18" t="s">
        <v>887</v>
      </c>
      <c r="H9476" s="46" t="s">
        <v>907</v>
      </c>
      <c r="I9476" s="18" t="s">
        <v>8491</v>
      </c>
    </row>
    <row r="9477" spans="1:9" x14ac:dyDescent="0.35">
      <c r="A9477" s="68">
        <v>46136</v>
      </c>
      <c r="B9477" s="52" t="s">
        <v>850</v>
      </c>
      <c r="C9477" s="30" t="str">
        <f>IFERROR(
INDEX('SETORES VARRIÇÃO'!$A:$A,MATCH($E9477,'SETORES VARRIÇÃO'!$H:$H,0)),
IFERROR(
INDEX('SETORES PRAÇA'!$A:$A,MATCH($E9477,'SETORES PRAÇA'!$H:$H,0)),
))</f>
        <v>CV</v>
      </c>
      <c r="D9477" s="30" t="str">
        <f>IFERROR(
INDEX('SETORES VARRIÇÃO'!$B:$B,MATCH($E9477,'SETORES VARRIÇÃO'!$H:$H,0)),
IFERROR(
INDEX('SETORES PRAÇA'!$B:$B,MATCH($E9477,'SETORES PRAÇA'!$H:$H,0)),
))</f>
        <v>CV10202VJ0037</v>
      </c>
      <c r="E9477" s="30" t="str">
        <f t="shared" si="194"/>
        <v>03-0115</v>
      </c>
      <c r="F9477" s="30" t="str">
        <f>IFERROR(
INDEX('SETORES VARRIÇÃO'!$F:$F,MATCH($E9477,'SETORES VARRIÇÃO'!$H:$H,0)),
IFERROR(
INDEX('SETORES PRAÇA'!$F:$F,MATCH($E9477,'SETORES PRAÇA'!$H:$H,0)),
))</f>
        <v>Segunda/Quarta/Sexta</v>
      </c>
      <c r="G9477" s="18" t="s">
        <v>888</v>
      </c>
      <c r="H9477" s="46">
        <v>0.93</v>
      </c>
      <c r="I9477" s="18" t="s">
        <v>8661</v>
      </c>
    </row>
    <row r="9478" spans="1:9" x14ac:dyDescent="0.35">
      <c r="A9478" s="68">
        <v>46136</v>
      </c>
      <c r="B9478" s="52" t="s">
        <v>851</v>
      </c>
      <c r="C9478" s="30" t="str">
        <f>IFERROR(
INDEX('SETORES VARRIÇÃO'!$A:$A,MATCH($E9478,'SETORES VARRIÇÃO'!$H:$H,0)),
IFERROR(
INDEX('SETORES PRAÇA'!$A:$A,MATCH($E9478,'SETORES PRAÇA'!$H:$H,0)),
))</f>
        <v>CV</v>
      </c>
      <c r="D9478" s="30" t="str">
        <f>IFERROR(
INDEX('SETORES VARRIÇÃO'!$B:$B,MATCH($E9478,'SETORES VARRIÇÃO'!$H:$H,0)),
IFERROR(
INDEX('SETORES PRAÇA'!$B:$B,MATCH($E9478,'SETORES PRAÇA'!$H:$H,0)),
))</f>
        <v>CV10303VJ0022</v>
      </c>
      <c r="E9478" s="30" t="str">
        <f t="shared" si="194"/>
        <v>03-0116</v>
      </c>
      <c r="F9478" s="30" t="str">
        <f>IFERROR(
INDEX('SETORES VARRIÇÃO'!$F:$F,MATCH($E9478,'SETORES VARRIÇÃO'!$H:$H,0)),
IFERROR(
INDEX('SETORES PRAÇA'!$F:$F,MATCH($E9478,'SETORES PRAÇA'!$H:$H,0)),
))</f>
        <v>Terça/Sexta</v>
      </c>
      <c r="G9478" s="18" t="s">
        <v>887</v>
      </c>
      <c r="H9478" s="46" t="s">
        <v>907</v>
      </c>
      <c r="I9478" s="18" t="s">
        <v>7142</v>
      </c>
    </row>
    <row r="9479" spans="1:9" x14ac:dyDescent="0.35">
      <c r="A9479" s="68">
        <v>46136</v>
      </c>
      <c r="B9479" s="52" t="s">
        <v>852</v>
      </c>
      <c r="C9479" s="30" t="str">
        <f>IFERROR(
INDEX('SETORES VARRIÇÃO'!$A:$A,MATCH($E9479,'SETORES VARRIÇÃO'!$H:$H,0)),
IFERROR(
INDEX('SETORES PRAÇA'!$A:$A,MATCH($E9479,'SETORES PRAÇA'!$H:$H,0)),
))</f>
        <v>JT</v>
      </c>
      <c r="D9479" s="30" t="str">
        <f>IFERROR(
INDEX('SETORES VARRIÇÃO'!$B:$B,MATCH($E9479,'SETORES VARRIÇÃO'!$H:$H,0)),
IFERROR(
INDEX('SETORES PRAÇA'!$B:$B,MATCH($E9479,'SETORES PRAÇA'!$H:$H,0)),
))</f>
        <v>JT10302VJ0013</v>
      </c>
      <c r="E9479" s="30" t="str">
        <f t="shared" si="194"/>
        <v>03-0117</v>
      </c>
      <c r="F9479" s="30" t="str">
        <f>IFERROR(
INDEX('SETORES VARRIÇÃO'!$F:$F,MATCH($E9479,'SETORES VARRIÇÃO'!$H:$H,0)),
IFERROR(
INDEX('SETORES PRAÇA'!$F:$F,MATCH($E9479,'SETORES PRAÇA'!$H:$H,0)),
))</f>
        <v>Segunda/Quinta</v>
      </c>
      <c r="G9479" s="18" t="s">
        <v>888</v>
      </c>
      <c r="H9479" s="46">
        <v>0.59</v>
      </c>
      <c r="I9479" s="18" t="s">
        <v>8662</v>
      </c>
    </row>
    <row r="9480" spans="1:9" x14ac:dyDescent="0.35">
      <c r="A9480" s="68">
        <v>46136</v>
      </c>
      <c r="B9480" s="52" t="s">
        <v>853</v>
      </c>
      <c r="C9480" s="30" t="str">
        <f>IFERROR(
INDEX('SETORES VARRIÇÃO'!$A:$A,MATCH($E9480,'SETORES VARRIÇÃO'!$H:$H,0)),
IFERROR(
INDEX('SETORES PRAÇA'!$A:$A,MATCH($E9480,'SETORES PRAÇA'!$H:$H,0)),
))</f>
        <v>CV</v>
      </c>
      <c r="D9480" s="30" t="str">
        <f>IFERROR(
INDEX('SETORES VARRIÇÃO'!$B:$B,MATCH($E9480,'SETORES VARRIÇÃO'!$H:$H,0)),
IFERROR(
INDEX('SETORES PRAÇA'!$B:$B,MATCH($E9480,'SETORES PRAÇA'!$H:$H,0)),
))</f>
        <v>CV10202VJ0045</v>
      </c>
      <c r="E9480" s="30" t="str">
        <f t="shared" si="194"/>
        <v>03-0118</v>
      </c>
      <c r="F9480" s="30" t="str">
        <f>IFERROR(
INDEX('SETORES VARRIÇÃO'!$F:$F,MATCH($E9480,'SETORES VARRIÇÃO'!$H:$H,0)),
IFERROR(
INDEX('SETORES PRAÇA'!$F:$F,MATCH($E9480,'SETORES PRAÇA'!$H:$H,0)),
))</f>
        <v>Segunda/Quarta/Sexta</v>
      </c>
      <c r="G9480" s="18" t="s">
        <v>888</v>
      </c>
      <c r="H9480" s="46">
        <v>0.54</v>
      </c>
      <c r="I9480" s="18" t="s">
        <v>8663</v>
      </c>
    </row>
    <row r="9481" spans="1:9" x14ac:dyDescent="0.35">
      <c r="A9481" s="68">
        <v>46136</v>
      </c>
      <c r="B9481" s="52" t="s">
        <v>854</v>
      </c>
      <c r="C9481" s="30" t="str">
        <f>IFERROR(
INDEX('SETORES VARRIÇÃO'!$A:$A,MATCH($E9481,'SETORES VARRIÇÃO'!$H:$H,0)),
IFERROR(
INDEX('SETORES PRAÇA'!$A:$A,MATCH($E9481,'SETORES PRAÇA'!$H:$H,0)),
))</f>
        <v>MG</v>
      </c>
      <c r="D9481" s="30" t="str">
        <f>IFERROR(
INDEX('SETORES VARRIÇÃO'!$B:$B,MATCH($E9481,'SETORES VARRIÇÃO'!$H:$H,0)),
IFERROR(
INDEX('SETORES PRAÇA'!$B:$B,MATCH($E9481,'SETORES PRAÇA'!$H:$H,0)),
))</f>
        <v>MG10101VJ0003</v>
      </c>
      <c r="E9481" s="30" t="str">
        <f t="shared" si="194"/>
        <v>03-0119</v>
      </c>
      <c r="F9481" s="30" t="str">
        <f>IFERROR(
INDEX('SETORES VARRIÇÃO'!$F:$F,MATCH($E9481,'SETORES VARRIÇÃO'!$H:$H,0)),
IFERROR(
INDEX('SETORES PRAÇA'!$F:$F,MATCH($E9481,'SETORES PRAÇA'!$H:$H,0)),
))</f>
        <v>Segunda a Domingo</v>
      </c>
      <c r="G9481" s="18" t="s">
        <v>888</v>
      </c>
      <c r="H9481" s="46">
        <v>0.25</v>
      </c>
      <c r="I9481" s="18" t="s">
        <v>8664</v>
      </c>
    </row>
    <row r="9482" spans="1:9" x14ac:dyDescent="0.35">
      <c r="A9482" s="68">
        <v>46136</v>
      </c>
      <c r="B9482" s="52" t="s">
        <v>855</v>
      </c>
      <c r="C9482" s="30" t="str">
        <f>IFERROR(
INDEX('SETORES VARRIÇÃO'!$A:$A,MATCH($E9482,'SETORES VARRIÇÃO'!$H:$H,0)),
IFERROR(
INDEX('SETORES PRAÇA'!$A:$A,MATCH($E9482,'SETORES PRAÇA'!$H:$H,0)),
))</f>
        <v>CV</v>
      </c>
      <c r="D9482" s="30" t="str">
        <f>IFERROR(
INDEX('SETORES VARRIÇÃO'!$B:$B,MATCH($E9482,'SETORES VARRIÇÃO'!$H:$H,0)),
IFERROR(
INDEX('SETORES PRAÇA'!$B:$B,MATCH($E9482,'SETORES PRAÇA'!$H:$H,0)),
))</f>
        <v>CV10101VJ0008</v>
      </c>
      <c r="E9482" s="30" t="str">
        <f t="shared" si="194"/>
        <v>03-0120</v>
      </c>
      <c r="F9482" s="30" t="str">
        <f>IFERROR(
INDEX('SETORES VARRIÇÃO'!$F:$F,MATCH($E9482,'SETORES VARRIÇÃO'!$H:$H,0)),
IFERROR(
INDEX('SETORES PRAÇA'!$F:$F,MATCH($E9482,'SETORES PRAÇA'!$H:$H,0)),
))</f>
        <v>Segunda a Domingo</v>
      </c>
      <c r="G9482" s="18" t="s">
        <v>888</v>
      </c>
      <c r="H9482" s="46">
        <v>0.22</v>
      </c>
      <c r="I9482" s="18" t="s">
        <v>8665</v>
      </c>
    </row>
    <row r="9483" spans="1:9" x14ac:dyDescent="0.35">
      <c r="A9483" s="68">
        <v>46136</v>
      </c>
      <c r="B9483" s="52" t="s">
        <v>856</v>
      </c>
      <c r="C9483" s="30" t="str">
        <f>IFERROR(
INDEX('SETORES VARRIÇÃO'!$A:$A,MATCH($E9483,'SETORES VARRIÇÃO'!$H:$H,0)),
IFERROR(
INDEX('SETORES PRAÇA'!$A:$A,MATCH($E9483,'SETORES PRAÇA'!$H:$H,0)),
))</f>
        <v>CV</v>
      </c>
      <c r="D9483" s="30" t="str">
        <f>IFERROR(
INDEX('SETORES VARRIÇÃO'!$B:$B,MATCH($E9483,'SETORES VARRIÇÃO'!$H:$H,0)),
IFERROR(
INDEX('SETORES PRAÇA'!$B:$B,MATCH($E9483,'SETORES PRAÇA'!$H:$H,0)),
))</f>
        <v>CV10202VJ0040</v>
      </c>
      <c r="E9483" s="30" t="str">
        <f t="shared" si="194"/>
        <v>03-0121</v>
      </c>
      <c r="F9483" s="30" t="str">
        <f>IFERROR(
INDEX('SETORES VARRIÇÃO'!$F:$F,MATCH($E9483,'SETORES VARRIÇÃO'!$H:$H,0)),
IFERROR(
INDEX('SETORES PRAÇA'!$F:$F,MATCH($E9483,'SETORES PRAÇA'!$H:$H,0)),
))</f>
        <v>Segunda/Quarta/Sexta</v>
      </c>
      <c r="G9483" s="18" t="s">
        <v>888</v>
      </c>
      <c r="H9483" s="46">
        <v>0.69</v>
      </c>
      <c r="I9483" s="18" t="s">
        <v>8666</v>
      </c>
    </row>
    <row r="9484" spans="1:9" x14ac:dyDescent="0.35">
      <c r="A9484" s="68">
        <v>46136</v>
      </c>
      <c r="B9484" s="52" t="s">
        <v>857</v>
      </c>
      <c r="C9484" s="30" t="str">
        <f>IFERROR(
INDEX('SETORES VARRIÇÃO'!$A:$A,MATCH($E9484,'SETORES VARRIÇÃO'!$H:$H,0)),
IFERROR(
INDEX('SETORES PRAÇA'!$A:$A,MATCH($E9484,'SETORES PRAÇA'!$H:$H,0)),
))</f>
        <v>CV</v>
      </c>
      <c r="D9484" s="30" t="str">
        <f>IFERROR(
INDEX('SETORES VARRIÇÃO'!$B:$B,MATCH($E9484,'SETORES VARRIÇÃO'!$H:$H,0)),
IFERROR(
INDEX('SETORES PRAÇA'!$B:$B,MATCH($E9484,'SETORES PRAÇA'!$H:$H,0)),
))</f>
        <v>CV10202VJ0039</v>
      </c>
      <c r="E9484" s="30" t="str">
        <f t="shared" si="194"/>
        <v>03-0122</v>
      </c>
      <c r="F9484" s="30" t="str">
        <f>IFERROR(
INDEX('SETORES VARRIÇÃO'!$F:$F,MATCH($E9484,'SETORES VARRIÇÃO'!$H:$H,0)),
IFERROR(
INDEX('SETORES PRAÇA'!$F:$F,MATCH($E9484,'SETORES PRAÇA'!$H:$H,0)),
))</f>
        <v>Segunda/Quarta/Sexta</v>
      </c>
      <c r="G9484" s="18" t="s">
        <v>887</v>
      </c>
      <c r="H9484" s="46" t="s">
        <v>5276</v>
      </c>
      <c r="I9484" s="18" t="s">
        <v>8280</v>
      </c>
    </row>
    <row r="9485" spans="1:9" x14ac:dyDescent="0.35">
      <c r="A9485" s="68">
        <v>46136</v>
      </c>
      <c r="B9485" s="52" t="s">
        <v>858</v>
      </c>
      <c r="C9485" s="30" t="str">
        <f>IFERROR(
INDEX('SETORES VARRIÇÃO'!$A:$A,MATCH($E9485,'SETORES VARRIÇÃO'!$H:$H,0)),
IFERROR(
INDEX('SETORES PRAÇA'!$A:$A,MATCH($E9485,'SETORES PRAÇA'!$H:$H,0)),
))</f>
        <v>JT</v>
      </c>
      <c r="D9485" s="30" t="str">
        <f>IFERROR(
INDEX('SETORES VARRIÇÃO'!$B:$B,MATCH($E9485,'SETORES VARRIÇÃO'!$H:$H,0)),
IFERROR(
INDEX('SETORES PRAÇA'!$B:$B,MATCH($E9485,'SETORES PRAÇA'!$H:$H,0)),
))</f>
        <v>JT10302VJ0012</v>
      </c>
      <c r="E9485" s="30" t="str">
        <f t="shared" si="194"/>
        <v>03-0123</v>
      </c>
      <c r="F9485" s="30" t="str">
        <f>IFERROR(
INDEX('SETORES VARRIÇÃO'!$F:$F,MATCH($E9485,'SETORES VARRIÇÃO'!$H:$H,0)),
IFERROR(
INDEX('SETORES PRAÇA'!$F:$F,MATCH($E9485,'SETORES PRAÇA'!$H:$H,0)),
))</f>
        <v>Segunda/Quinta</v>
      </c>
      <c r="G9485" s="18" t="s">
        <v>888</v>
      </c>
      <c r="H9485" s="46">
        <v>0.32</v>
      </c>
      <c r="I9485" s="18" t="s">
        <v>8667</v>
      </c>
    </row>
    <row r="9486" spans="1:9" x14ac:dyDescent="0.35">
      <c r="A9486" s="68">
        <v>46136</v>
      </c>
      <c r="B9486" s="52" t="s">
        <v>720</v>
      </c>
      <c r="C9486" s="30" t="str">
        <f>IFERROR(
INDEX('SETORES VARRIÇÃO'!$A:$A,MATCH($E9486,'SETORES VARRIÇÃO'!$H:$H,0)),
IFERROR(
INDEX('SETORES PRAÇA'!$A:$A,MATCH($E9486,'SETORES PRAÇA'!$H:$H,0)),
))</f>
        <v>MG</v>
      </c>
      <c r="D9486" s="30" t="str">
        <f>IFERROR(
INDEX('SETORES VARRIÇÃO'!$B:$B,MATCH($E9486,'SETORES VARRIÇÃO'!$H:$H,0)),
IFERROR(
INDEX('SETORES PRAÇA'!$B:$B,MATCH($E9486,'SETORES PRAÇA'!$H:$H,0)),
))</f>
        <v>MG10101VJ0001</v>
      </c>
      <c r="E9486" s="30" t="str">
        <f t="shared" si="194"/>
        <v>03-0124</v>
      </c>
      <c r="F9486" s="30" t="str">
        <f>IFERROR(
INDEX('SETORES VARRIÇÃO'!$F:$F,MATCH($E9486,'SETORES VARRIÇÃO'!$H:$H,0)),
IFERROR(
INDEX('SETORES PRAÇA'!$F:$F,MATCH($E9486,'SETORES PRAÇA'!$H:$H,0)),
))</f>
        <v>Segunda a Domingo</v>
      </c>
      <c r="G9486" s="18" t="s">
        <v>888</v>
      </c>
      <c r="H9486" s="46">
        <v>1</v>
      </c>
      <c r="I9486" s="18" t="s">
        <v>8668</v>
      </c>
    </row>
    <row r="9487" spans="1:9" x14ac:dyDescent="0.35">
      <c r="A9487" s="68">
        <v>46136</v>
      </c>
      <c r="B9487" s="52" t="s">
        <v>739</v>
      </c>
      <c r="C9487" s="30" t="str">
        <f>IFERROR(
INDEX('SETORES VARRIÇÃO'!$A:$A,MATCH($E9487,'SETORES VARRIÇÃO'!$H:$H,0)),
IFERROR(
INDEX('SETORES PRAÇA'!$A:$A,MATCH($E9487,'SETORES PRAÇA'!$H:$H,0)),
))</f>
        <v>CV</v>
      </c>
      <c r="D9487" s="30" t="str">
        <f>IFERROR(
INDEX('SETORES VARRIÇÃO'!$B:$B,MATCH($E9487,'SETORES VARRIÇÃO'!$H:$H,0)),
IFERROR(
INDEX('SETORES PRAÇA'!$B:$B,MATCH($E9487,'SETORES PRAÇA'!$H:$H,0)),
))</f>
        <v>CV10304VJ0028</v>
      </c>
      <c r="E9487" s="30" t="str">
        <f t="shared" si="194"/>
        <v>03-0125</v>
      </c>
      <c r="F9487" s="30" t="str">
        <f>IFERROR(
INDEX('SETORES VARRIÇÃO'!$F:$F,MATCH($E9487,'SETORES VARRIÇÃO'!$H:$H,0)),
IFERROR(
INDEX('SETORES PRAÇA'!$F:$F,MATCH($E9487,'SETORES PRAÇA'!$H:$H,0)),
))</f>
        <v>Quarta/Sábado</v>
      </c>
      <c r="G9487" s="18" t="s">
        <v>888</v>
      </c>
      <c r="H9487" s="46">
        <v>0.64</v>
      </c>
      <c r="I9487" s="18" t="s">
        <v>8669</v>
      </c>
    </row>
    <row r="9488" spans="1:9" x14ac:dyDescent="0.35">
      <c r="A9488" s="68">
        <v>46136</v>
      </c>
      <c r="B9488" s="52" t="s">
        <v>859</v>
      </c>
      <c r="C9488" s="30" t="str">
        <f>IFERROR(
INDEX('SETORES VARRIÇÃO'!$A:$A,MATCH($E9488,'SETORES VARRIÇÃO'!$H:$H,0)),
IFERROR(
INDEX('SETORES PRAÇA'!$A:$A,MATCH($E9488,'SETORES PRAÇA'!$H:$H,0)),
))</f>
        <v>CV</v>
      </c>
      <c r="D9488" s="30" t="str">
        <f>IFERROR(
INDEX('SETORES VARRIÇÃO'!$B:$B,MATCH($E9488,'SETORES VARRIÇÃO'!$H:$H,0)),
IFERROR(
INDEX('SETORES PRAÇA'!$B:$B,MATCH($E9488,'SETORES PRAÇA'!$H:$H,0)),
))</f>
        <v>CV10202VJ0033</v>
      </c>
      <c r="E9488" s="30" t="str">
        <f t="shared" si="194"/>
        <v>03-0126</v>
      </c>
      <c r="F9488" s="30" t="str">
        <f>IFERROR(
INDEX('SETORES VARRIÇÃO'!$F:$F,MATCH($E9488,'SETORES VARRIÇÃO'!$H:$H,0)),
IFERROR(
INDEX('SETORES PRAÇA'!$F:$F,MATCH($E9488,'SETORES PRAÇA'!$H:$H,0)),
))</f>
        <v>Segunda/Quarta/Sexta</v>
      </c>
      <c r="G9488" s="18" t="s">
        <v>888</v>
      </c>
      <c r="H9488" s="46">
        <v>0.68</v>
      </c>
      <c r="I9488" s="18" t="s">
        <v>8670</v>
      </c>
    </row>
    <row r="9489" spans="1:9" x14ac:dyDescent="0.35">
      <c r="A9489" s="68">
        <v>46136</v>
      </c>
      <c r="B9489" s="52" t="s">
        <v>740</v>
      </c>
      <c r="C9489" s="30" t="str">
        <f>IFERROR(
INDEX('SETORES VARRIÇÃO'!$A:$A,MATCH($E9489,'SETORES VARRIÇÃO'!$H:$H,0)),
IFERROR(
INDEX('SETORES PRAÇA'!$A:$A,MATCH($E9489,'SETORES PRAÇA'!$H:$H,0)),
))</f>
        <v>JT</v>
      </c>
      <c r="D9489" s="30" t="str">
        <f>IFERROR(
INDEX('SETORES VARRIÇÃO'!$B:$B,MATCH($E9489,'SETORES VARRIÇÃO'!$H:$H,0)),
IFERROR(
INDEX('SETORES PRAÇA'!$B:$B,MATCH($E9489,'SETORES PRAÇA'!$H:$H,0)),
))</f>
        <v>JT10304VJ0039</v>
      </c>
      <c r="E9489" s="30" t="str">
        <f t="shared" si="194"/>
        <v>03-0127</v>
      </c>
      <c r="F9489" s="30" t="str">
        <f>IFERROR(
INDEX('SETORES VARRIÇÃO'!$F:$F,MATCH($E9489,'SETORES VARRIÇÃO'!$H:$H,0)),
IFERROR(
INDEX('SETORES PRAÇA'!$F:$F,MATCH($E9489,'SETORES PRAÇA'!$H:$H,0)),
))</f>
        <v>Quarta/Sábado</v>
      </c>
      <c r="G9489" s="18" t="s">
        <v>887</v>
      </c>
      <c r="H9489" s="46" t="s">
        <v>5211</v>
      </c>
      <c r="I9489" s="18" t="s">
        <v>6560</v>
      </c>
    </row>
    <row r="9490" spans="1:9" x14ac:dyDescent="0.35">
      <c r="A9490" s="68">
        <v>46136</v>
      </c>
      <c r="B9490" s="52" t="s">
        <v>860</v>
      </c>
      <c r="C9490" s="30" t="str">
        <f>IFERROR(
INDEX('SETORES VARRIÇÃO'!$A:$A,MATCH($E9490,'SETORES VARRIÇÃO'!$H:$H,0)),
IFERROR(
INDEX('SETORES PRAÇA'!$A:$A,MATCH($E9490,'SETORES PRAÇA'!$H:$H,0)),
))</f>
        <v>JT</v>
      </c>
      <c r="D9490" s="30" t="str">
        <f>IFERROR(
INDEX('SETORES VARRIÇÃO'!$B:$B,MATCH($E9490,'SETORES VARRIÇÃO'!$H:$H,0)),
IFERROR(
INDEX('SETORES PRAÇA'!$B:$B,MATCH($E9490,'SETORES PRAÇA'!$H:$H,0)),
))</f>
        <v>JT10303VJ0030</v>
      </c>
      <c r="E9490" s="30" t="str">
        <f t="shared" si="194"/>
        <v>03-0128</v>
      </c>
      <c r="F9490" s="30" t="str">
        <f>IFERROR(
INDEX('SETORES VARRIÇÃO'!$F:$F,MATCH($E9490,'SETORES VARRIÇÃO'!$H:$H,0)),
IFERROR(
INDEX('SETORES PRAÇA'!$F:$F,MATCH($E9490,'SETORES PRAÇA'!$H:$H,0)),
))</f>
        <v>Terça/Sexta</v>
      </c>
      <c r="G9490" s="18" t="s">
        <v>887</v>
      </c>
      <c r="H9490" s="46" t="s">
        <v>907</v>
      </c>
      <c r="I9490" s="18" t="s">
        <v>7528</v>
      </c>
    </row>
    <row r="9491" spans="1:9" x14ac:dyDescent="0.35">
      <c r="A9491" s="68">
        <v>46136</v>
      </c>
      <c r="B9491" s="52" t="s">
        <v>861</v>
      </c>
      <c r="C9491" s="30" t="str">
        <f>IFERROR(
INDEX('SETORES VARRIÇÃO'!$A:$A,MATCH($E9491,'SETORES VARRIÇÃO'!$H:$H,0)),
IFERROR(
INDEX('SETORES PRAÇA'!$A:$A,MATCH($E9491,'SETORES PRAÇA'!$H:$H,0)),
))</f>
        <v>CV</v>
      </c>
      <c r="D9491" s="30" t="str">
        <f>IFERROR(
INDEX('SETORES VARRIÇÃO'!$B:$B,MATCH($E9491,'SETORES VARRIÇÃO'!$H:$H,0)),
IFERROR(
INDEX('SETORES PRAÇA'!$B:$B,MATCH($E9491,'SETORES PRAÇA'!$H:$H,0)),
))</f>
        <v>CV10202VJ0041</v>
      </c>
      <c r="E9491" s="30" t="str">
        <f t="shared" ref="E9491:E9554" si="195">SUBSTITUTE(B9491,"SMSUB-LUTOCAR-","")</f>
        <v>03-0129</v>
      </c>
      <c r="F9491" s="30" t="str">
        <f>IFERROR(
INDEX('SETORES VARRIÇÃO'!$F:$F,MATCH($E9491,'SETORES VARRIÇÃO'!$H:$H,0)),
IFERROR(
INDEX('SETORES PRAÇA'!$F:$F,MATCH($E9491,'SETORES PRAÇA'!$H:$H,0)),
))</f>
        <v>Segunda/Quarta/Sexta</v>
      </c>
      <c r="G9491" s="18" t="s">
        <v>888</v>
      </c>
      <c r="H9491" s="46">
        <v>0.56000000000000005</v>
      </c>
      <c r="I9491" s="18" t="s">
        <v>8671</v>
      </c>
    </row>
    <row r="9492" spans="1:9" x14ac:dyDescent="0.35">
      <c r="A9492" s="68">
        <v>46136</v>
      </c>
      <c r="B9492" s="52" t="s">
        <v>862</v>
      </c>
      <c r="C9492" s="30" t="str">
        <f>IFERROR(
INDEX('SETORES VARRIÇÃO'!$A:$A,MATCH($E9492,'SETORES VARRIÇÃO'!$H:$H,0)),
IFERROR(
INDEX('SETORES PRAÇA'!$A:$A,MATCH($E9492,'SETORES PRAÇA'!$H:$H,0)),
))</f>
        <v>CV</v>
      </c>
      <c r="D9492" s="30" t="str">
        <f>IFERROR(
INDEX('SETORES VARRIÇÃO'!$B:$B,MATCH($E9492,'SETORES VARRIÇÃO'!$H:$H,0)),
IFERROR(
INDEX('SETORES PRAÇA'!$B:$B,MATCH($E9492,'SETORES PRAÇA'!$H:$H,0)),
))</f>
        <v>CV10102VJ0010</v>
      </c>
      <c r="E9492" s="30" t="str">
        <f t="shared" si="195"/>
        <v>03-0130</v>
      </c>
      <c r="F9492" s="30" t="str">
        <f>IFERROR(
INDEX('SETORES VARRIÇÃO'!$F:$F,MATCH($E9492,'SETORES VARRIÇÃO'!$H:$H,0)),
IFERROR(
INDEX('SETORES PRAÇA'!$F:$F,MATCH($E9492,'SETORES PRAÇA'!$H:$H,0)),
))</f>
        <v>Segunda a Domingo</v>
      </c>
      <c r="G9492" s="18" t="s">
        <v>888</v>
      </c>
      <c r="H9492" s="46">
        <v>0.39</v>
      </c>
      <c r="I9492" s="18" t="s">
        <v>8672</v>
      </c>
    </row>
    <row r="9493" spans="1:9" x14ac:dyDescent="0.35">
      <c r="A9493" s="68">
        <v>46136</v>
      </c>
      <c r="B9493" s="52" t="s">
        <v>565</v>
      </c>
      <c r="C9493" s="30" t="str">
        <f>IFERROR(
INDEX('SETORES VARRIÇÃO'!$A:$A,MATCH($E9493,'SETORES VARRIÇÃO'!$H:$H,0)),
IFERROR(
INDEX('SETORES PRAÇA'!$A:$A,MATCH($E9493,'SETORES PRAÇA'!$H:$H,0)),
))</f>
        <v>CV</v>
      </c>
      <c r="D9493" s="30" t="str">
        <f>IFERROR(
INDEX('SETORES VARRIÇÃO'!$B:$B,MATCH($E9493,'SETORES VARRIÇÃO'!$H:$H,0)),
IFERROR(
INDEX('SETORES PRAÇA'!$B:$B,MATCH($E9493,'SETORES PRAÇA'!$H:$H,0)),
))</f>
        <v>CV10303VJ0020</v>
      </c>
      <c r="E9493" s="30" t="str">
        <f t="shared" si="195"/>
        <v>03-0131</v>
      </c>
      <c r="F9493" s="30" t="str">
        <f>IFERROR(
INDEX('SETORES VARRIÇÃO'!$F:$F,MATCH($E9493,'SETORES VARRIÇÃO'!$H:$H,0)),
IFERROR(
INDEX('SETORES PRAÇA'!$F:$F,MATCH($E9493,'SETORES PRAÇA'!$H:$H,0)),
))</f>
        <v>Terça/Sexta</v>
      </c>
      <c r="G9493" s="18" t="s">
        <v>888</v>
      </c>
      <c r="H9493" s="46">
        <v>0.56000000000000005</v>
      </c>
      <c r="I9493" s="18" t="s">
        <v>8673</v>
      </c>
    </row>
    <row r="9494" spans="1:9" x14ac:dyDescent="0.35">
      <c r="A9494" s="68">
        <v>46136</v>
      </c>
      <c r="B9494" s="52" t="s">
        <v>863</v>
      </c>
      <c r="C9494" s="30" t="str">
        <f>IFERROR(
INDEX('SETORES VARRIÇÃO'!$A:$A,MATCH($E9494,'SETORES VARRIÇÃO'!$H:$H,0)),
IFERROR(
INDEX('SETORES PRAÇA'!$A:$A,MATCH($E9494,'SETORES PRAÇA'!$H:$H,0)),
))</f>
        <v>CV</v>
      </c>
      <c r="D9494" s="30" t="str">
        <f>IFERROR(
INDEX('SETORES VARRIÇÃO'!$B:$B,MATCH($E9494,'SETORES VARRIÇÃO'!$H:$H,0)),
IFERROR(
INDEX('SETORES PRAÇA'!$B:$B,MATCH($E9494,'SETORES PRAÇA'!$H:$H,0)),
))</f>
        <v>CV10202VJ0038</v>
      </c>
      <c r="E9494" s="30" t="str">
        <f t="shared" si="195"/>
        <v>03-0132</v>
      </c>
      <c r="F9494" s="30" t="str">
        <f>IFERROR(
INDEX('SETORES VARRIÇÃO'!$F:$F,MATCH($E9494,'SETORES VARRIÇÃO'!$H:$H,0)),
IFERROR(
INDEX('SETORES PRAÇA'!$F:$F,MATCH($E9494,'SETORES PRAÇA'!$H:$H,0)),
))</f>
        <v>Segunda/Quarta/Sexta</v>
      </c>
      <c r="G9494" s="18" t="s">
        <v>888</v>
      </c>
      <c r="H9494" s="46">
        <v>0.49</v>
      </c>
      <c r="I9494" s="18" t="s">
        <v>8674</v>
      </c>
    </row>
    <row r="9495" spans="1:9" x14ac:dyDescent="0.35">
      <c r="A9495" s="68">
        <v>46136</v>
      </c>
      <c r="B9495" s="52" t="s">
        <v>721</v>
      </c>
      <c r="C9495" s="30" t="str">
        <f>IFERROR(
INDEX('SETORES VARRIÇÃO'!$A:$A,MATCH($E9495,'SETORES VARRIÇÃO'!$H:$H,0)),
IFERROR(
INDEX('SETORES PRAÇA'!$A:$A,MATCH($E9495,'SETORES PRAÇA'!$H:$H,0)),
))</f>
        <v>JT</v>
      </c>
      <c r="D9495" s="30" t="str">
        <f>IFERROR(
INDEX('SETORES VARRIÇÃO'!$B:$B,MATCH($E9495,'SETORES VARRIÇÃO'!$H:$H,0)),
IFERROR(
INDEX('SETORES PRAÇA'!$B:$B,MATCH($E9495,'SETORES PRAÇA'!$H:$H,0)),
))</f>
        <v>JT10303VJ0031</v>
      </c>
      <c r="E9495" s="30" t="str">
        <f t="shared" si="195"/>
        <v>03-0133</v>
      </c>
      <c r="F9495" s="30" t="str">
        <f>IFERROR(
INDEX('SETORES VARRIÇÃO'!$F:$F,MATCH($E9495,'SETORES VARRIÇÃO'!$H:$H,0)),
IFERROR(
INDEX('SETORES PRAÇA'!$F:$F,MATCH($E9495,'SETORES PRAÇA'!$H:$H,0)),
))</f>
        <v>Terça/Sexta</v>
      </c>
      <c r="G9495" s="18" t="s">
        <v>887</v>
      </c>
      <c r="H9495" s="46" t="s">
        <v>1052</v>
      </c>
      <c r="I9495" s="18" t="s">
        <v>7155</v>
      </c>
    </row>
    <row r="9496" spans="1:9" x14ac:dyDescent="0.35">
      <c r="A9496" s="68">
        <v>46136</v>
      </c>
      <c r="B9496" s="52" t="s">
        <v>864</v>
      </c>
      <c r="C9496" s="30" t="str">
        <f>IFERROR(
INDEX('SETORES VARRIÇÃO'!$A:$A,MATCH($E9496,'SETORES VARRIÇÃO'!$H:$H,0)),
IFERROR(
INDEX('SETORES PRAÇA'!$A:$A,MATCH($E9496,'SETORES PRAÇA'!$H:$H,0)),
))</f>
        <v>CV</v>
      </c>
      <c r="D9496" s="30" t="str">
        <f>IFERROR(
INDEX('SETORES VARRIÇÃO'!$B:$B,MATCH($E9496,'SETORES VARRIÇÃO'!$H:$H,0)),
IFERROR(
INDEX('SETORES PRAÇA'!$B:$B,MATCH($E9496,'SETORES PRAÇA'!$H:$H,0)),
))</f>
        <v>CV10203VJ0049</v>
      </c>
      <c r="E9496" s="30" t="str">
        <f t="shared" si="195"/>
        <v>03-0134</v>
      </c>
      <c r="F9496" s="30" t="str">
        <f>IFERROR(
INDEX('SETORES VARRIÇÃO'!$F:$F,MATCH($E9496,'SETORES VARRIÇÃO'!$H:$H,0)),
IFERROR(
INDEX('SETORES PRAÇA'!$F:$F,MATCH($E9496,'SETORES PRAÇA'!$H:$H,0)),
))</f>
        <v>Terça/Quinta/Sábado</v>
      </c>
      <c r="G9496" s="18" t="s">
        <v>888</v>
      </c>
      <c r="H9496" s="46">
        <v>0</v>
      </c>
      <c r="I9496" s="18" t="s">
        <v>8675</v>
      </c>
    </row>
    <row r="9497" spans="1:9" x14ac:dyDescent="0.35">
      <c r="A9497" s="68">
        <v>46136</v>
      </c>
      <c r="B9497" s="52" t="s">
        <v>865</v>
      </c>
      <c r="C9497" s="30" t="str">
        <f>IFERROR(
INDEX('SETORES VARRIÇÃO'!$A:$A,MATCH($E9497,'SETORES VARRIÇÃO'!$H:$H,0)),
IFERROR(
INDEX('SETORES PRAÇA'!$A:$A,MATCH($E9497,'SETORES PRAÇA'!$H:$H,0)),
))</f>
        <v>JT</v>
      </c>
      <c r="D9497" s="30" t="str">
        <f>IFERROR(
INDEX('SETORES VARRIÇÃO'!$B:$B,MATCH($E9497,'SETORES VARRIÇÃO'!$H:$H,0)),
IFERROR(
INDEX('SETORES PRAÇA'!$B:$B,MATCH($E9497,'SETORES PRAÇA'!$H:$H,0)),
))</f>
        <v>JT10303VJ0022</v>
      </c>
      <c r="E9497" s="30" t="str">
        <f t="shared" si="195"/>
        <v>03-0135</v>
      </c>
      <c r="F9497" s="30" t="str">
        <f>IFERROR(
INDEX('SETORES VARRIÇÃO'!$F:$F,MATCH($E9497,'SETORES VARRIÇÃO'!$H:$H,0)),
IFERROR(
INDEX('SETORES PRAÇA'!$F:$F,MATCH($E9497,'SETORES PRAÇA'!$H:$H,0)),
))</f>
        <v>Terça/Sexta</v>
      </c>
      <c r="G9497" s="18" t="s">
        <v>887</v>
      </c>
      <c r="H9497" s="46" t="s">
        <v>907</v>
      </c>
      <c r="I9497" s="18" t="s">
        <v>7919</v>
      </c>
    </row>
    <row r="9498" spans="1:9" x14ac:dyDescent="0.35">
      <c r="A9498" s="68">
        <v>46136</v>
      </c>
      <c r="B9498" s="52" t="s">
        <v>866</v>
      </c>
      <c r="C9498" s="30" t="str">
        <f>IFERROR(
INDEX('SETORES VARRIÇÃO'!$A:$A,MATCH($E9498,'SETORES VARRIÇÃO'!$H:$H,0)),
IFERROR(
INDEX('SETORES PRAÇA'!$A:$A,MATCH($E9498,'SETORES PRAÇA'!$H:$H,0)),
))</f>
        <v>CV</v>
      </c>
      <c r="D9498" s="30" t="str">
        <f>IFERROR(
INDEX('SETORES VARRIÇÃO'!$B:$B,MATCH($E9498,'SETORES VARRIÇÃO'!$H:$H,0)),
IFERROR(
INDEX('SETORES PRAÇA'!$B:$B,MATCH($E9498,'SETORES PRAÇA'!$H:$H,0)),
))</f>
        <v>CV10202VJ0031</v>
      </c>
      <c r="E9498" s="30" t="str">
        <f t="shared" si="195"/>
        <v>03-0136</v>
      </c>
      <c r="F9498" s="30" t="str">
        <f>IFERROR(
INDEX('SETORES VARRIÇÃO'!$F:$F,MATCH($E9498,'SETORES VARRIÇÃO'!$H:$H,0)),
IFERROR(
INDEX('SETORES PRAÇA'!$F:$F,MATCH($E9498,'SETORES PRAÇA'!$H:$H,0)),
))</f>
        <v>Segunda/Quarta/Sexta</v>
      </c>
      <c r="G9498" s="18" t="s">
        <v>887</v>
      </c>
      <c r="H9498" s="46" t="s">
        <v>4477</v>
      </c>
      <c r="I9498" s="18" t="s">
        <v>4114</v>
      </c>
    </row>
    <row r="9499" spans="1:9" x14ac:dyDescent="0.35">
      <c r="A9499" s="68">
        <v>46136</v>
      </c>
      <c r="B9499" s="52" t="s">
        <v>722</v>
      </c>
      <c r="C9499" s="30" t="str">
        <f>IFERROR(
INDEX('SETORES VARRIÇÃO'!$A:$A,MATCH($E9499,'SETORES VARRIÇÃO'!$H:$H,0)),
IFERROR(
INDEX('SETORES PRAÇA'!$A:$A,MATCH($E9499,'SETORES PRAÇA'!$H:$H,0)),
))</f>
        <v>JT</v>
      </c>
      <c r="D9499" s="30" t="str">
        <f>IFERROR(
INDEX('SETORES VARRIÇÃO'!$B:$B,MATCH($E9499,'SETORES VARRIÇÃO'!$H:$H,0)),
IFERROR(
INDEX('SETORES PRAÇA'!$B:$B,MATCH($E9499,'SETORES PRAÇA'!$H:$H,0)),
))</f>
        <v>JT10303VJ0021</v>
      </c>
      <c r="E9499" s="30" t="str">
        <f t="shared" si="195"/>
        <v>03-0137</v>
      </c>
      <c r="F9499" s="30" t="str">
        <f>IFERROR(
INDEX('SETORES VARRIÇÃO'!$F:$F,MATCH($E9499,'SETORES VARRIÇÃO'!$H:$H,0)),
IFERROR(
INDEX('SETORES PRAÇA'!$F:$F,MATCH($E9499,'SETORES PRAÇA'!$H:$H,0)),
))</f>
        <v>Terça/Sexta</v>
      </c>
      <c r="G9499" s="18" t="s">
        <v>887</v>
      </c>
      <c r="H9499" s="46" t="s">
        <v>1046</v>
      </c>
      <c r="I9499" s="18" t="s">
        <v>8097</v>
      </c>
    </row>
    <row r="9500" spans="1:9" x14ac:dyDescent="0.35">
      <c r="A9500" s="68">
        <v>46136</v>
      </c>
      <c r="B9500" s="52" t="s">
        <v>867</v>
      </c>
      <c r="C9500" s="30" t="str">
        <f>IFERROR(
INDEX('SETORES VARRIÇÃO'!$A:$A,MATCH($E9500,'SETORES VARRIÇÃO'!$H:$H,0)),
IFERROR(
INDEX('SETORES PRAÇA'!$A:$A,MATCH($E9500,'SETORES PRAÇA'!$H:$H,0)),
))</f>
        <v>JT</v>
      </c>
      <c r="D9500" s="30" t="str">
        <f>IFERROR(
INDEX('SETORES VARRIÇÃO'!$B:$B,MATCH($E9500,'SETORES VARRIÇÃO'!$H:$H,0)),
IFERROR(
INDEX('SETORES PRAÇA'!$B:$B,MATCH($E9500,'SETORES PRAÇA'!$H:$H,0)),
))</f>
        <v>JT10102VJ0002</v>
      </c>
      <c r="E9500" s="30" t="str">
        <f t="shared" si="195"/>
        <v>03-0138</v>
      </c>
      <c r="F9500" s="30" t="str">
        <f>IFERROR(
INDEX('SETORES VARRIÇÃO'!$F:$F,MATCH($E9500,'SETORES VARRIÇÃO'!$H:$H,0)),
IFERROR(
INDEX('SETORES PRAÇA'!$F:$F,MATCH($E9500,'SETORES PRAÇA'!$H:$H,0)),
))</f>
        <v>Segunda a Domingo</v>
      </c>
      <c r="G9500" s="18" t="s">
        <v>888</v>
      </c>
      <c r="H9500" s="46">
        <v>0.28000000000000003</v>
      </c>
      <c r="I9500" s="18" t="s">
        <v>8676</v>
      </c>
    </row>
    <row r="9501" spans="1:9" x14ac:dyDescent="0.35">
      <c r="A9501" s="68">
        <v>46136</v>
      </c>
      <c r="B9501" s="52" t="s">
        <v>868</v>
      </c>
      <c r="C9501" s="30" t="str">
        <f>IFERROR(
INDEX('SETORES VARRIÇÃO'!$A:$A,MATCH($E9501,'SETORES VARRIÇÃO'!$H:$H,0)),
IFERROR(
INDEX('SETORES PRAÇA'!$A:$A,MATCH($E9501,'SETORES PRAÇA'!$H:$H,0)),
))</f>
        <v>CV</v>
      </c>
      <c r="D9501" s="30" t="str">
        <f>IFERROR(
INDEX('SETORES VARRIÇÃO'!$B:$B,MATCH($E9501,'SETORES VARRIÇÃO'!$H:$H,0)),
IFERROR(
INDEX('SETORES PRAÇA'!$B:$B,MATCH($E9501,'SETORES PRAÇA'!$H:$H,0)),
))</f>
        <v>CV10302VJ0014</v>
      </c>
      <c r="E9501" s="30" t="str">
        <f t="shared" si="195"/>
        <v>03-0139</v>
      </c>
      <c r="F9501" s="30" t="str">
        <f>IFERROR(
INDEX('SETORES VARRIÇÃO'!$F:$F,MATCH($E9501,'SETORES VARRIÇÃO'!$H:$H,0)),
IFERROR(
INDEX('SETORES PRAÇA'!$F:$F,MATCH($E9501,'SETORES PRAÇA'!$H:$H,0)),
))</f>
        <v>Segunda/Quinta</v>
      </c>
      <c r="G9501" s="18" t="s">
        <v>887</v>
      </c>
      <c r="H9501" s="46" t="s">
        <v>947</v>
      </c>
      <c r="I9501" s="18" t="s">
        <v>7921</v>
      </c>
    </row>
    <row r="9502" spans="1:9" x14ac:dyDescent="0.35">
      <c r="A9502" s="68">
        <v>46136</v>
      </c>
      <c r="B9502" s="52" t="s">
        <v>869</v>
      </c>
      <c r="C9502" s="30" t="str">
        <f>IFERROR(
INDEX('SETORES VARRIÇÃO'!$A:$A,MATCH($E9502,'SETORES VARRIÇÃO'!$H:$H,0)),
IFERROR(
INDEX('SETORES PRAÇA'!$A:$A,MATCH($E9502,'SETORES PRAÇA'!$H:$H,0)),
))</f>
        <v>JT</v>
      </c>
      <c r="D9502" s="30" t="str">
        <f>IFERROR(
INDEX('SETORES VARRIÇÃO'!$B:$B,MATCH($E9502,'SETORES VARRIÇÃO'!$H:$H,0)),
IFERROR(
INDEX('SETORES PRAÇA'!$B:$B,MATCH($E9502,'SETORES PRAÇA'!$H:$H,0)),
))</f>
        <v>JT10203VJ0053</v>
      </c>
      <c r="E9502" s="30" t="str">
        <f t="shared" si="195"/>
        <v>03-0140</v>
      </c>
      <c r="F9502" s="30" t="str">
        <f>IFERROR(
INDEX('SETORES VARRIÇÃO'!$F:$F,MATCH($E9502,'SETORES VARRIÇÃO'!$H:$H,0)),
IFERROR(
INDEX('SETORES PRAÇA'!$F:$F,MATCH($E9502,'SETORES PRAÇA'!$H:$H,0)),
))</f>
        <v>Terça/Quinta/Sábado</v>
      </c>
      <c r="G9502" s="18" t="s">
        <v>887</v>
      </c>
      <c r="H9502" s="46" t="s">
        <v>907</v>
      </c>
      <c r="I9502" s="18" t="s">
        <v>8289</v>
      </c>
    </row>
    <row r="9503" spans="1:9" x14ac:dyDescent="0.35">
      <c r="A9503" s="68">
        <v>46136</v>
      </c>
      <c r="B9503" s="52" t="s">
        <v>870</v>
      </c>
      <c r="C9503" s="30" t="str">
        <f>IFERROR(
INDEX('SETORES VARRIÇÃO'!$A:$A,MATCH($E9503,'SETORES VARRIÇÃO'!$H:$H,0)),
IFERROR(
INDEX('SETORES PRAÇA'!$A:$A,MATCH($E9503,'SETORES PRAÇA'!$H:$H,0)),
))</f>
        <v>JT</v>
      </c>
      <c r="D9503" s="30" t="str">
        <f>IFERROR(
INDEX('SETORES VARRIÇÃO'!$B:$B,MATCH($E9503,'SETORES VARRIÇÃO'!$H:$H,0)),
IFERROR(
INDEX('SETORES PRAÇA'!$B:$B,MATCH($E9503,'SETORES PRAÇA'!$H:$H,0)),
))</f>
        <v>JT10302VJ0018</v>
      </c>
      <c r="E9503" s="30" t="str">
        <f t="shared" si="195"/>
        <v>03-0141</v>
      </c>
      <c r="F9503" s="30" t="str">
        <f>IFERROR(
INDEX('SETORES VARRIÇÃO'!$F:$F,MATCH($E9503,'SETORES VARRIÇÃO'!$H:$H,0)),
IFERROR(
INDEX('SETORES PRAÇA'!$F:$F,MATCH($E9503,'SETORES PRAÇA'!$H:$H,0)),
))</f>
        <v>Segunda/Quinta</v>
      </c>
      <c r="G9503" s="18" t="s">
        <v>888</v>
      </c>
      <c r="H9503" s="46">
        <v>0.24</v>
      </c>
      <c r="I9503" s="18" t="s">
        <v>8656</v>
      </c>
    </row>
    <row r="9504" spans="1:9" x14ac:dyDescent="0.35">
      <c r="A9504" s="68">
        <v>46136</v>
      </c>
      <c r="B9504" s="52" t="s">
        <v>752</v>
      </c>
      <c r="C9504" s="30" t="str">
        <f>IFERROR(
INDEX('SETORES VARRIÇÃO'!$A:$A,MATCH($E9504,'SETORES VARRIÇÃO'!$H:$H,0)),
IFERROR(
INDEX('SETORES PRAÇA'!$A:$A,MATCH($E9504,'SETORES PRAÇA'!$H:$H,0)),
))</f>
        <v>JT</v>
      </c>
      <c r="D9504" s="30" t="str">
        <f>IFERROR(
INDEX('SETORES VARRIÇÃO'!$B:$B,MATCH($E9504,'SETORES VARRIÇÃO'!$H:$H,0)),
IFERROR(
INDEX('SETORES PRAÇA'!$B:$B,MATCH($E9504,'SETORES PRAÇA'!$H:$H,0)),
))</f>
        <v>JT10303VJ0023</v>
      </c>
      <c r="E9504" s="30" t="str">
        <f t="shared" si="195"/>
        <v>03-0142</v>
      </c>
      <c r="F9504" s="30" t="str">
        <f>IFERROR(
INDEX('SETORES VARRIÇÃO'!$F:$F,MATCH($E9504,'SETORES VARRIÇÃO'!$H:$H,0)),
IFERROR(
INDEX('SETORES PRAÇA'!$F:$F,MATCH($E9504,'SETORES PRAÇA'!$H:$H,0)),
))</f>
        <v>Terça/Sexta</v>
      </c>
      <c r="G9504" s="18" t="s">
        <v>887</v>
      </c>
      <c r="H9504" s="46" t="s">
        <v>907</v>
      </c>
      <c r="I9504" s="18" t="s">
        <v>6273</v>
      </c>
    </row>
    <row r="9505" spans="1:9" x14ac:dyDescent="0.35">
      <c r="A9505" s="68">
        <v>46136</v>
      </c>
      <c r="B9505" s="52" t="s">
        <v>871</v>
      </c>
      <c r="C9505" s="30" t="str">
        <f>IFERROR(
INDEX('SETORES VARRIÇÃO'!$A:$A,MATCH($E9505,'SETORES VARRIÇÃO'!$H:$H,0)),
IFERROR(
INDEX('SETORES PRAÇA'!$A:$A,MATCH($E9505,'SETORES PRAÇA'!$H:$H,0)),
))</f>
        <v>JT</v>
      </c>
      <c r="D9505" s="30" t="str">
        <f>IFERROR(
INDEX('SETORES VARRIÇÃO'!$B:$B,MATCH($E9505,'SETORES VARRIÇÃO'!$H:$H,0)),
IFERROR(
INDEX('SETORES PRAÇA'!$B:$B,MATCH($E9505,'SETORES PRAÇA'!$H:$H,0)),
))</f>
        <v>JT10304VJ0038</v>
      </c>
      <c r="E9505" s="30" t="str">
        <f t="shared" si="195"/>
        <v>03-0143</v>
      </c>
      <c r="F9505" s="30" t="str">
        <f>IFERROR(
INDEX('SETORES VARRIÇÃO'!$F:$F,MATCH($E9505,'SETORES VARRIÇÃO'!$H:$H,0)),
IFERROR(
INDEX('SETORES PRAÇA'!$F:$F,MATCH($E9505,'SETORES PRAÇA'!$H:$H,0)),
))</f>
        <v>Quarta/Sábado</v>
      </c>
      <c r="G9505" s="18" t="s">
        <v>888</v>
      </c>
      <c r="H9505" s="46">
        <v>0.36</v>
      </c>
      <c r="I9505" s="18" t="s">
        <v>8677</v>
      </c>
    </row>
    <row r="9506" spans="1:9" x14ac:dyDescent="0.35">
      <c r="A9506" s="68">
        <v>46136</v>
      </c>
      <c r="B9506" s="52" t="s">
        <v>6575</v>
      </c>
      <c r="C9506" s="30" t="str">
        <f>IFERROR(
INDEX('SETORES VARRIÇÃO'!$A:$A,MATCH($E9506,'SETORES VARRIÇÃO'!$H:$H,0)),
IFERROR(
INDEX('SETORES PRAÇA'!$A:$A,MATCH($E9506,'SETORES PRAÇA'!$H:$H,0)),
))</f>
        <v>ST</v>
      </c>
      <c r="D9506" s="30" t="str">
        <f>IFERROR(
INDEX('SETORES VARRIÇÃO'!$B:$B,MATCH($E9506,'SETORES VARRIÇÃO'!$H:$H,0)),
IFERROR(
INDEX('SETORES PRAÇA'!$B:$B,MATCH($E9506,'SETORES PRAÇA'!$H:$H,0)),
))</f>
        <v>ST10101VJ0019</v>
      </c>
      <c r="E9506" s="30" t="str">
        <f t="shared" si="195"/>
        <v>03-0144</v>
      </c>
      <c r="F9506" s="30" t="str">
        <f>IFERROR(
INDEX('SETORES VARRIÇÃO'!$F:$F,MATCH($E9506,'SETORES VARRIÇÃO'!$H:$H,0)),
IFERROR(
INDEX('SETORES PRAÇA'!$F:$F,MATCH($E9506,'SETORES PRAÇA'!$H:$H,0)),
))</f>
        <v>Segunda a Sábado</v>
      </c>
      <c r="G9506" s="18" t="s">
        <v>887</v>
      </c>
      <c r="H9506" s="46" t="s">
        <v>1034</v>
      </c>
      <c r="I9506" s="18" t="s">
        <v>8292</v>
      </c>
    </row>
    <row r="9507" spans="1:9" x14ac:dyDescent="0.35">
      <c r="A9507" s="68">
        <v>46136</v>
      </c>
      <c r="B9507" s="52" t="s">
        <v>6576</v>
      </c>
      <c r="C9507" s="30" t="str">
        <f>IFERROR(
INDEX('SETORES VARRIÇÃO'!$A:$A,MATCH($E9507,'SETORES VARRIÇÃO'!$H:$H,0)),
IFERROR(
INDEX('SETORES PRAÇA'!$A:$A,MATCH($E9507,'SETORES PRAÇA'!$H:$H,0)),
))</f>
        <v>CV</v>
      </c>
      <c r="D9507" s="30" t="str">
        <f>IFERROR(
INDEX('SETORES VARRIÇÃO'!$B:$B,MATCH($E9507,'SETORES VARRIÇÃO'!$H:$H,0)),
IFERROR(
INDEX('SETORES PRAÇA'!$B:$B,MATCH($E9507,'SETORES PRAÇA'!$H:$H,0)),
))</f>
        <v>CV10203VP0019</v>
      </c>
      <c r="E9507" s="30" t="str">
        <f t="shared" si="195"/>
        <v>03-0145</v>
      </c>
      <c r="F9507" s="30" t="str">
        <f>IFERROR(
INDEX('SETORES VARRIÇÃO'!$F:$F,MATCH($E9507,'SETORES VARRIÇÃO'!$H:$H,0)),
IFERROR(
INDEX('SETORES PRAÇA'!$F:$F,MATCH($E9507,'SETORES PRAÇA'!$H:$H,0)),
))</f>
        <v>Terça/Quinta/Sábado</v>
      </c>
      <c r="G9507" s="18" t="s">
        <v>887</v>
      </c>
      <c r="H9507" s="46" t="s">
        <v>1034</v>
      </c>
      <c r="I9507" s="18" t="s">
        <v>6872</v>
      </c>
    </row>
    <row r="9508" spans="1:9" x14ac:dyDescent="0.35">
      <c r="A9508" s="68">
        <v>46136</v>
      </c>
      <c r="B9508" s="52" t="s">
        <v>6577</v>
      </c>
      <c r="C9508" s="30" t="str">
        <f>IFERROR(
INDEX('SETORES VARRIÇÃO'!$A:$A,MATCH($E9508,'SETORES VARRIÇÃO'!$H:$H,0)),
IFERROR(
INDEX('SETORES PRAÇA'!$A:$A,MATCH($E9508,'SETORES PRAÇA'!$H:$H,0)),
))</f>
        <v>MG</v>
      </c>
      <c r="D9508" s="30" t="str">
        <f>IFERROR(
INDEX('SETORES VARRIÇÃO'!$B:$B,MATCH($E9508,'SETORES VARRIÇÃO'!$H:$H,0)),
IFERROR(
INDEX('SETORES PRAÇA'!$B:$B,MATCH($E9508,'SETORES PRAÇA'!$H:$H,0)),
))</f>
        <v>MG10203VP0025</v>
      </c>
      <c r="E9508" s="30" t="str">
        <f t="shared" si="195"/>
        <v>03-0146</v>
      </c>
      <c r="F9508" s="30" t="str">
        <f>IFERROR(
INDEX('SETORES VARRIÇÃO'!$F:$F,MATCH($E9508,'SETORES VARRIÇÃO'!$H:$H,0)),
IFERROR(
INDEX('SETORES PRAÇA'!$F:$F,MATCH($E9508,'SETORES PRAÇA'!$H:$H,0)),
))</f>
        <v>Terça/Quinta/Sábado</v>
      </c>
      <c r="G9508" s="18" t="s">
        <v>887</v>
      </c>
      <c r="H9508" s="46" t="s">
        <v>1034</v>
      </c>
      <c r="I9508" s="18" t="s">
        <v>6873</v>
      </c>
    </row>
    <row r="9509" spans="1:9" x14ac:dyDescent="0.35">
      <c r="A9509" s="68">
        <v>46136</v>
      </c>
      <c r="B9509" s="52" t="s">
        <v>6578</v>
      </c>
      <c r="C9509" s="30" t="str">
        <f>IFERROR(
INDEX('SETORES VARRIÇÃO'!$A:$A,MATCH($E9509,'SETORES VARRIÇÃO'!$H:$H,0)),
IFERROR(
INDEX('SETORES PRAÇA'!$A:$A,MATCH($E9509,'SETORES PRAÇA'!$H:$H,0)),
))</f>
        <v>MG</v>
      </c>
      <c r="D9509" s="30" t="str">
        <f>IFERROR(
INDEX('SETORES VARRIÇÃO'!$B:$B,MATCH($E9509,'SETORES VARRIÇÃO'!$H:$H,0)),
IFERROR(
INDEX('SETORES PRAÇA'!$B:$B,MATCH($E9509,'SETORES PRAÇA'!$H:$H,0)),
))</f>
        <v>MG10202VP0021</v>
      </c>
      <c r="E9509" s="30" t="str">
        <f t="shared" si="195"/>
        <v>03-0147</v>
      </c>
      <c r="F9509" s="30" t="str">
        <f>IFERROR(
INDEX('SETORES VARRIÇÃO'!$F:$F,MATCH($E9509,'SETORES VARRIÇÃO'!$H:$H,0)),
IFERROR(
INDEX('SETORES PRAÇA'!$F:$F,MATCH($E9509,'SETORES PRAÇA'!$H:$H,0)),
))</f>
        <v>Segunda/Quarta/Sexta</v>
      </c>
      <c r="G9509" s="18" t="s">
        <v>888</v>
      </c>
      <c r="H9509" s="46">
        <v>1</v>
      </c>
      <c r="I9509" s="18" t="s">
        <v>8678</v>
      </c>
    </row>
    <row r="9510" spans="1:9" x14ac:dyDescent="0.35">
      <c r="A9510" s="68">
        <v>46136</v>
      </c>
      <c r="B9510" s="52" t="s">
        <v>6579</v>
      </c>
      <c r="C9510" s="30" t="str">
        <f>IFERROR(
INDEX('SETORES VARRIÇÃO'!$A:$A,MATCH($E9510,'SETORES VARRIÇÃO'!$H:$H,0)),
IFERROR(
INDEX('SETORES PRAÇA'!$A:$A,MATCH($E9510,'SETORES PRAÇA'!$H:$H,0)),
))</f>
        <v>ST</v>
      </c>
      <c r="D9510" s="30" t="str">
        <f>IFERROR(
INDEX('SETORES VARRIÇÃO'!$B:$B,MATCH($E9510,'SETORES VARRIÇÃO'!$H:$H,0)),
IFERROR(
INDEX('SETORES PRAÇA'!$B:$B,MATCH($E9510,'SETORES PRAÇA'!$H:$H,0)),
))</f>
        <v>ST10304VJ0067</v>
      </c>
      <c r="E9510" s="30" t="str">
        <f t="shared" si="195"/>
        <v>03-0148</v>
      </c>
      <c r="F9510" s="30" t="str">
        <f>IFERROR(
INDEX('SETORES VARRIÇÃO'!$F:$F,MATCH($E9510,'SETORES VARRIÇÃO'!$H:$H,0)),
IFERROR(
INDEX('SETORES PRAÇA'!$F:$F,MATCH($E9510,'SETORES PRAÇA'!$H:$H,0)),
))</f>
        <v>Quarta/Sábado</v>
      </c>
      <c r="G9510" s="18" t="s">
        <v>887</v>
      </c>
      <c r="H9510" s="46" t="s">
        <v>1034</v>
      </c>
      <c r="I9510" s="18" t="s">
        <v>8293</v>
      </c>
    </row>
    <row r="9511" spans="1:9" x14ac:dyDescent="0.35">
      <c r="A9511" s="68">
        <v>46136</v>
      </c>
      <c r="B9511" s="52" t="s">
        <v>6580</v>
      </c>
      <c r="C9511" s="30" t="str">
        <f>IFERROR(
INDEX('SETORES VARRIÇÃO'!$A:$A,MATCH($E9511,'SETORES VARRIÇÃO'!$H:$H,0)),
IFERROR(
INDEX('SETORES PRAÇA'!$A:$A,MATCH($E9511,'SETORES PRAÇA'!$H:$H,0)),
))</f>
        <v>MG</v>
      </c>
      <c r="D9511" s="30" t="str">
        <f>IFERROR(
INDEX('SETORES VARRIÇÃO'!$B:$B,MATCH($E9511,'SETORES VARRIÇÃO'!$H:$H,0)),
IFERROR(
INDEX('SETORES PRAÇA'!$B:$B,MATCH($E9511,'SETORES PRAÇA'!$H:$H,0)),
))</f>
        <v>MG10203VP0030</v>
      </c>
      <c r="E9511" s="30" t="str">
        <f t="shared" si="195"/>
        <v>03-0149</v>
      </c>
      <c r="F9511" s="30" t="str">
        <f>IFERROR(
INDEX('SETORES VARRIÇÃO'!$F:$F,MATCH($E9511,'SETORES VARRIÇÃO'!$H:$H,0)),
IFERROR(
INDEX('SETORES PRAÇA'!$F:$F,MATCH($E9511,'SETORES PRAÇA'!$H:$H,0)),
))</f>
        <v>Terça/Quinta/Sábado</v>
      </c>
      <c r="G9511" s="18" t="s">
        <v>888</v>
      </c>
      <c r="H9511" s="46">
        <v>1</v>
      </c>
      <c r="I9511" s="18" t="s">
        <v>8679</v>
      </c>
    </row>
    <row r="9512" spans="1:9" x14ac:dyDescent="0.35">
      <c r="A9512" s="68">
        <v>46136</v>
      </c>
      <c r="B9512" s="52" t="s">
        <v>6581</v>
      </c>
      <c r="C9512" s="30" t="str">
        <f>IFERROR(
INDEX('SETORES VARRIÇÃO'!$A:$A,MATCH($E9512,'SETORES VARRIÇÃO'!$H:$H,0)),
IFERROR(
INDEX('SETORES PRAÇA'!$A:$A,MATCH($E9512,'SETORES PRAÇA'!$H:$H,0)),
))</f>
        <v>ST</v>
      </c>
      <c r="D9512" s="30" t="str">
        <f>IFERROR(
INDEX('SETORES VARRIÇÃO'!$B:$B,MATCH($E9512,'SETORES VARRIÇÃO'!$H:$H,0)),
IFERROR(
INDEX('SETORES PRAÇA'!$B:$B,MATCH($E9512,'SETORES PRAÇA'!$H:$H,0)),
))</f>
        <v>ST10304VJ0066</v>
      </c>
      <c r="E9512" s="30" t="str">
        <f t="shared" si="195"/>
        <v>03-0150</v>
      </c>
      <c r="F9512" s="30" t="str">
        <f>IFERROR(
INDEX('SETORES VARRIÇÃO'!$F:$F,MATCH($E9512,'SETORES VARRIÇÃO'!$H:$H,0)),
IFERROR(
INDEX('SETORES PRAÇA'!$F:$F,MATCH($E9512,'SETORES PRAÇA'!$H:$H,0)),
))</f>
        <v>Quarta/Sábado</v>
      </c>
      <c r="G9512" s="18" t="s">
        <v>888</v>
      </c>
      <c r="H9512" s="46">
        <v>1</v>
      </c>
      <c r="I9512" s="18" t="s">
        <v>8295</v>
      </c>
    </row>
    <row r="9513" spans="1:9" x14ac:dyDescent="0.35">
      <c r="A9513" s="68">
        <v>46136</v>
      </c>
      <c r="B9513" s="52" t="s">
        <v>6582</v>
      </c>
      <c r="C9513" s="30" t="str">
        <f>IFERROR(
INDEX('SETORES VARRIÇÃO'!$A:$A,MATCH($E9513,'SETORES VARRIÇÃO'!$H:$H,0)),
IFERROR(
INDEX('SETORES PRAÇA'!$A:$A,MATCH($E9513,'SETORES PRAÇA'!$H:$H,0)),
))</f>
        <v>ST</v>
      </c>
      <c r="D9513" s="30" t="str">
        <f>IFERROR(
INDEX('SETORES VARRIÇÃO'!$B:$B,MATCH($E9513,'SETORES VARRIÇÃO'!$H:$H,0)),
IFERROR(
INDEX('SETORES PRAÇA'!$B:$B,MATCH($E9513,'SETORES PRAÇA'!$H:$H,0)),
))</f>
        <v>ST10303VJ0044</v>
      </c>
      <c r="E9513" s="30" t="str">
        <f t="shared" si="195"/>
        <v>03-0151</v>
      </c>
      <c r="F9513" s="30" t="str">
        <f>IFERROR(
INDEX('SETORES VARRIÇÃO'!$F:$F,MATCH($E9513,'SETORES VARRIÇÃO'!$H:$H,0)),
IFERROR(
INDEX('SETORES PRAÇA'!$F:$F,MATCH($E9513,'SETORES PRAÇA'!$H:$H,0)),
))</f>
        <v>Terça/Sexta</v>
      </c>
      <c r="G9513" s="18" t="s">
        <v>888</v>
      </c>
      <c r="H9513" s="46">
        <v>1</v>
      </c>
      <c r="I9513" s="18" t="s">
        <v>8680</v>
      </c>
    </row>
    <row r="9514" spans="1:9" x14ac:dyDescent="0.35">
      <c r="A9514" s="68">
        <v>46136</v>
      </c>
      <c r="B9514" s="52" t="s">
        <v>6583</v>
      </c>
      <c r="C9514" s="30" t="str">
        <f>IFERROR(
INDEX('SETORES VARRIÇÃO'!$A:$A,MATCH($E9514,'SETORES VARRIÇÃO'!$H:$H,0)),
IFERROR(
INDEX('SETORES PRAÇA'!$A:$A,MATCH($E9514,'SETORES PRAÇA'!$H:$H,0)),
))</f>
        <v>ST</v>
      </c>
      <c r="D9514" s="30" t="str">
        <f>IFERROR(
INDEX('SETORES VARRIÇÃO'!$B:$B,MATCH($E9514,'SETORES VARRIÇÃO'!$H:$H,0)),
IFERROR(
INDEX('SETORES PRAÇA'!$B:$B,MATCH($E9514,'SETORES PRAÇA'!$H:$H,0)),
))</f>
        <v>ST10102VL0001</v>
      </c>
      <c r="E9514" s="30" t="str">
        <f t="shared" si="195"/>
        <v>03-0152</v>
      </c>
      <c r="F9514" s="30" t="str">
        <f>IFERROR(
INDEX('SETORES VARRIÇÃO'!$F:$F,MATCH($E9514,'SETORES VARRIÇÃO'!$H:$H,0)),
IFERROR(
INDEX('SETORES PRAÇA'!$F:$F,MATCH($E9514,'SETORES PRAÇA'!$H:$H,0)),
))</f>
        <v>Segunda a Domingo</v>
      </c>
      <c r="G9514" s="18" t="s">
        <v>888</v>
      </c>
      <c r="H9514" s="46">
        <v>1</v>
      </c>
      <c r="I9514" s="18" t="s">
        <v>8681</v>
      </c>
    </row>
    <row r="9515" spans="1:9" x14ac:dyDescent="0.35">
      <c r="A9515" s="68">
        <v>46136</v>
      </c>
      <c r="B9515" s="52" t="s">
        <v>6584</v>
      </c>
      <c r="C9515" s="30" t="str">
        <f>IFERROR(
INDEX('SETORES VARRIÇÃO'!$A:$A,MATCH($E9515,'SETORES VARRIÇÃO'!$H:$H,0)),
IFERROR(
INDEX('SETORES PRAÇA'!$A:$A,MATCH($E9515,'SETORES PRAÇA'!$H:$H,0)),
))</f>
        <v>JT</v>
      </c>
      <c r="D9515" s="30" t="str">
        <f>IFERROR(
INDEX('SETORES VARRIÇÃO'!$B:$B,MATCH($E9515,'SETORES VARRIÇÃO'!$H:$H,0)),
IFERROR(
INDEX('SETORES PRAÇA'!$B:$B,MATCH($E9515,'SETORES PRAÇA'!$H:$H,0)),
))</f>
        <v>JT10101VP0002/03</v>
      </c>
      <c r="E9515" s="30" t="str">
        <f t="shared" si="195"/>
        <v>03-0153</v>
      </c>
      <c r="F9515" s="30" t="str">
        <f>IFERROR(
INDEX('SETORES VARRIÇÃO'!$F:$F,MATCH($E9515,'SETORES VARRIÇÃO'!$H:$H,0)),
IFERROR(
INDEX('SETORES PRAÇA'!$F:$F,MATCH($E9515,'SETORES PRAÇA'!$H:$H,0)),
))</f>
        <v>Segunda a Sábado</v>
      </c>
      <c r="G9515" s="18" t="s">
        <v>888</v>
      </c>
      <c r="H9515" s="46">
        <v>1</v>
      </c>
      <c r="I9515" s="18" t="s">
        <v>8682</v>
      </c>
    </row>
    <row r="9516" spans="1:9" x14ac:dyDescent="0.35">
      <c r="A9516" s="68">
        <v>46136</v>
      </c>
      <c r="B9516" s="52" t="s">
        <v>6585</v>
      </c>
      <c r="C9516" s="30" t="str">
        <f>IFERROR(
INDEX('SETORES VARRIÇÃO'!$A:$A,MATCH($E9516,'SETORES VARRIÇÃO'!$H:$H,0)),
IFERROR(
INDEX('SETORES PRAÇA'!$A:$A,MATCH($E9516,'SETORES PRAÇA'!$H:$H,0)),
))</f>
        <v>MG</v>
      </c>
      <c r="D9516" s="30" t="str">
        <f>IFERROR(
INDEX('SETORES VARRIÇÃO'!$B:$B,MATCH($E9516,'SETORES VARRIÇÃO'!$H:$H,0)),
IFERROR(
INDEX('SETORES PRAÇA'!$B:$B,MATCH($E9516,'SETORES PRAÇA'!$H:$H,0)),
))</f>
        <v>MG10203VJ0058</v>
      </c>
      <c r="E9516" s="30" t="str">
        <f t="shared" si="195"/>
        <v>03-0154</v>
      </c>
      <c r="F9516" s="30" t="str">
        <f>IFERROR(
INDEX('SETORES VARRIÇÃO'!$F:$F,MATCH($E9516,'SETORES VARRIÇÃO'!$H:$H,0)),
IFERROR(
INDEX('SETORES PRAÇA'!$F:$F,MATCH($E9516,'SETORES PRAÇA'!$H:$H,0)),
))</f>
        <v>Terça/Quinta/Sábado</v>
      </c>
      <c r="G9516" s="18" t="s">
        <v>888</v>
      </c>
      <c r="H9516" s="46">
        <v>1</v>
      </c>
      <c r="I9516" s="18" t="s">
        <v>8683</v>
      </c>
    </row>
    <row r="9517" spans="1:9" x14ac:dyDescent="0.35">
      <c r="A9517" s="68">
        <v>46136</v>
      </c>
      <c r="B9517" s="52" t="s">
        <v>6586</v>
      </c>
      <c r="C9517" s="30" t="str">
        <f>IFERROR(
INDEX('SETORES VARRIÇÃO'!$A:$A,MATCH($E9517,'SETORES VARRIÇÃO'!$H:$H,0)),
IFERROR(
INDEX('SETORES PRAÇA'!$A:$A,MATCH($E9517,'SETORES PRAÇA'!$H:$H,0)),
))</f>
        <v>MG</v>
      </c>
      <c r="D9517" s="30" t="str">
        <f>IFERROR(
INDEX('SETORES VARRIÇÃO'!$B:$B,MATCH($E9517,'SETORES VARRIÇÃO'!$H:$H,0)),
IFERROR(
INDEX('SETORES PRAÇA'!$B:$B,MATCH($E9517,'SETORES PRAÇA'!$H:$H,0)),
))</f>
        <v>MG10203VJ0053</v>
      </c>
      <c r="E9517" s="30" t="str">
        <f t="shared" si="195"/>
        <v>03-0155</v>
      </c>
      <c r="F9517" s="30" t="str">
        <f>IFERROR(
INDEX('SETORES VARRIÇÃO'!$F:$F,MATCH($E9517,'SETORES VARRIÇÃO'!$H:$H,0)),
IFERROR(
INDEX('SETORES PRAÇA'!$F:$F,MATCH($E9517,'SETORES PRAÇA'!$H:$H,0)),
))</f>
        <v>Terça/Quinta/Sábado</v>
      </c>
      <c r="G9517" s="18" t="s">
        <v>888</v>
      </c>
      <c r="H9517" s="46">
        <v>1</v>
      </c>
      <c r="I9517" s="18" t="s">
        <v>8300</v>
      </c>
    </row>
    <row r="9518" spans="1:9" x14ac:dyDescent="0.35">
      <c r="A9518" s="68">
        <v>46136</v>
      </c>
      <c r="B9518" s="52" t="s">
        <v>6587</v>
      </c>
      <c r="C9518" s="30" t="str">
        <f>IFERROR(
INDEX('SETORES VARRIÇÃO'!$A:$A,MATCH($E9518,'SETORES VARRIÇÃO'!$H:$H,0)),
IFERROR(
INDEX('SETORES PRAÇA'!$A:$A,MATCH($E9518,'SETORES PRAÇA'!$H:$H,0)),
))</f>
        <v>JT</v>
      </c>
      <c r="D9518" s="30" t="str">
        <f>IFERROR(
INDEX('SETORES VARRIÇÃO'!$B:$B,MATCH($E9518,'SETORES VARRIÇÃO'!$H:$H,0)),
IFERROR(
INDEX('SETORES PRAÇA'!$B:$B,MATCH($E9518,'SETORES PRAÇA'!$H:$H,0)),
))</f>
        <v>JT10302VP0004/05</v>
      </c>
      <c r="E9518" s="30" t="str">
        <f t="shared" si="195"/>
        <v>03-0156</v>
      </c>
      <c r="F9518" s="30" t="str">
        <f>IFERROR(
INDEX('SETORES VARRIÇÃO'!$F:$F,MATCH($E9518,'SETORES VARRIÇÃO'!$H:$H,0)),
IFERROR(
INDEX('SETORES PRAÇA'!$F:$F,MATCH($E9518,'SETORES PRAÇA'!$H:$H,0)),
))</f>
        <v>Segunda/Quinta</v>
      </c>
      <c r="G9518" s="18" t="s">
        <v>888</v>
      </c>
      <c r="H9518" s="46">
        <v>1</v>
      </c>
      <c r="I9518" s="18" t="s">
        <v>8684</v>
      </c>
    </row>
    <row r="9519" spans="1:9" x14ac:dyDescent="0.35">
      <c r="A9519" s="68">
        <v>46136</v>
      </c>
      <c r="B9519" s="52" t="s">
        <v>6588</v>
      </c>
      <c r="C9519" s="30" t="str">
        <f>IFERROR(
INDEX('SETORES VARRIÇÃO'!$A:$A,MATCH($E9519,'SETORES VARRIÇÃO'!$H:$H,0)),
IFERROR(
INDEX('SETORES PRAÇA'!$A:$A,MATCH($E9519,'SETORES PRAÇA'!$H:$H,0)),
))</f>
        <v>MG</v>
      </c>
      <c r="D9519" s="30" t="str">
        <f>IFERROR(
INDEX('SETORES VARRIÇÃO'!$B:$B,MATCH($E9519,'SETORES VARRIÇÃO'!$H:$H,0)),
IFERROR(
INDEX('SETORES PRAÇA'!$B:$B,MATCH($E9519,'SETORES PRAÇA'!$H:$H,0)),
))</f>
        <v>MG10202VP0013/14</v>
      </c>
      <c r="E9519" s="30" t="str">
        <f t="shared" si="195"/>
        <v>03-0157</v>
      </c>
      <c r="F9519" s="30" t="str">
        <f>IFERROR(
INDEX('SETORES VARRIÇÃO'!$F:$F,MATCH($E9519,'SETORES VARRIÇÃO'!$H:$H,0)),
IFERROR(
INDEX('SETORES PRAÇA'!$F:$F,MATCH($E9519,'SETORES PRAÇA'!$H:$H,0)),
))</f>
        <v>Segunda/Quarta/Sexta</v>
      </c>
      <c r="G9519" s="18" t="s">
        <v>887</v>
      </c>
      <c r="H9519" s="46" t="s">
        <v>1034</v>
      </c>
      <c r="I9519" s="18" t="s">
        <v>8302</v>
      </c>
    </row>
    <row r="9520" spans="1:9" x14ac:dyDescent="0.35">
      <c r="A9520" s="68">
        <v>46136</v>
      </c>
      <c r="B9520" s="52" t="s">
        <v>6589</v>
      </c>
      <c r="C9520" s="30" t="str">
        <f>IFERROR(
INDEX('SETORES VARRIÇÃO'!$A:$A,MATCH($E9520,'SETORES VARRIÇÃO'!$H:$H,0)),
IFERROR(
INDEX('SETORES PRAÇA'!$A:$A,MATCH($E9520,'SETORES PRAÇA'!$H:$H,0)),
))</f>
        <v>CV</v>
      </c>
      <c r="D9520" s="30" t="str">
        <f>IFERROR(
INDEX('SETORES VARRIÇÃO'!$B:$B,MATCH($E9520,'SETORES VARRIÇÃO'!$H:$H,0)),
IFERROR(
INDEX('SETORES PRAÇA'!$B:$B,MATCH($E9520,'SETORES PRAÇA'!$H:$H,0)),
))</f>
        <v>CV10202VP0009/10</v>
      </c>
      <c r="E9520" s="30" t="str">
        <f t="shared" si="195"/>
        <v>03-0158</v>
      </c>
      <c r="F9520" s="30" t="str">
        <f>IFERROR(
INDEX('SETORES VARRIÇÃO'!$F:$F,MATCH($E9520,'SETORES VARRIÇÃO'!$H:$H,0)),
IFERROR(
INDEX('SETORES PRAÇA'!$F:$F,MATCH($E9520,'SETORES PRAÇA'!$H:$H,0)),
))</f>
        <v>Segunda/Quarta/Sexta</v>
      </c>
      <c r="G9520" s="18" t="s">
        <v>888</v>
      </c>
      <c r="H9520" s="46">
        <v>1</v>
      </c>
      <c r="I9520" s="18" t="s">
        <v>8685</v>
      </c>
    </row>
    <row r="9521" spans="1:9" x14ac:dyDescent="0.35">
      <c r="A9521" s="68">
        <v>46136</v>
      </c>
      <c r="B9521" s="52" t="s">
        <v>6590</v>
      </c>
      <c r="C9521" s="30" t="str">
        <f>IFERROR(
INDEX('SETORES VARRIÇÃO'!$A:$A,MATCH($E9521,'SETORES VARRIÇÃO'!$H:$H,0)),
IFERROR(
INDEX('SETORES PRAÇA'!$A:$A,MATCH($E9521,'SETORES PRAÇA'!$H:$H,0)),
))</f>
        <v>JT</v>
      </c>
      <c r="D9521" s="30" t="str">
        <f>IFERROR(
INDEX('SETORES VARRIÇÃO'!$B:$B,MATCH($E9521,'SETORES VARRIÇÃO'!$H:$H,0)),
IFERROR(
INDEX('SETORES PRAÇA'!$B:$B,MATCH($E9521,'SETORES PRAÇA'!$H:$H,0)),
))</f>
        <v>JT10303VP0010/11</v>
      </c>
      <c r="E9521" s="30" t="str">
        <f t="shared" si="195"/>
        <v>03-0159</v>
      </c>
      <c r="F9521" s="30" t="str">
        <f>IFERROR(
INDEX('SETORES VARRIÇÃO'!$F:$F,MATCH($E9521,'SETORES VARRIÇÃO'!$H:$H,0)),
IFERROR(
INDEX('SETORES PRAÇA'!$F:$F,MATCH($E9521,'SETORES PRAÇA'!$H:$H,0)),
))</f>
        <v>Terça/Sexta</v>
      </c>
      <c r="G9521" s="18" t="s">
        <v>887</v>
      </c>
      <c r="H9521" s="46" t="s">
        <v>1034</v>
      </c>
      <c r="I9521" s="18" t="s">
        <v>7545</v>
      </c>
    </row>
    <row r="9522" spans="1:9" x14ac:dyDescent="0.35">
      <c r="A9522" s="68">
        <v>46136</v>
      </c>
      <c r="B9522" s="52" t="s">
        <v>6591</v>
      </c>
      <c r="C9522" s="30" t="str">
        <f>IFERROR(
INDEX('SETORES VARRIÇÃO'!$A:$A,MATCH($E9522,'SETORES VARRIÇÃO'!$H:$H,0)),
IFERROR(
INDEX('SETORES PRAÇA'!$A:$A,MATCH($E9522,'SETORES PRAÇA'!$H:$H,0)),
))</f>
        <v>JT</v>
      </c>
      <c r="D9522" s="30" t="str">
        <f>IFERROR(
INDEX('SETORES VARRIÇÃO'!$B:$B,MATCH($E9522,'SETORES VARRIÇÃO'!$H:$H,0)),
IFERROR(
INDEX('SETORES PRAÇA'!$B:$B,MATCH($E9522,'SETORES PRAÇA'!$H:$H,0)),
))</f>
        <v>JT10304VP0013 </v>
      </c>
      <c r="E9522" s="30" t="str">
        <f t="shared" si="195"/>
        <v>03-0160</v>
      </c>
      <c r="F9522" s="30" t="str">
        <f>IFERROR(
INDEX('SETORES VARRIÇÃO'!$F:$F,MATCH($E9522,'SETORES VARRIÇÃO'!$H:$H,0)),
IFERROR(
INDEX('SETORES PRAÇA'!$F:$F,MATCH($E9522,'SETORES PRAÇA'!$H:$H,0)),
))</f>
        <v>Quarta/Sábado</v>
      </c>
      <c r="G9522" s="18" t="s">
        <v>888</v>
      </c>
      <c r="H9522" s="46">
        <v>1</v>
      </c>
      <c r="I9522" s="18" t="s">
        <v>8686</v>
      </c>
    </row>
    <row r="9523" spans="1:9" x14ac:dyDescent="0.35">
      <c r="A9523" s="68">
        <v>46136</v>
      </c>
      <c r="B9523" s="52" t="s">
        <v>6592</v>
      </c>
      <c r="C9523" s="30" t="str">
        <f>IFERROR(
INDEX('SETORES VARRIÇÃO'!$A:$A,MATCH($E9523,'SETORES VARRIÇÃO'!$H:$H,0)),
IFERROR(
INDEX('SETORES PRAÇA'!$A:$A,MATCH($E9523,'SETORES PRAÇA'!$H:$H,0)),
))</f>
        <v>JT</v>
      </c>
      <c r="D9523" s="30" t="str">
        <f>IFERROR(
INDEX('SETORES VARRIÇÃO'!$B:$B,MATCH($E9523,'SETORES VARRIÇÃO'!$H:$H,0)),
IFERROR(
INDEX('SETORES PRAÇA'!$B:$B,MATCH($E9523,'SETORES PRAÇA'!$H:$H,0)),
))</f>
        <v>JT10101VP0001 </v>
      </c>
      <c r="E9523" s="30" t="str">
        <f t="shared" si="195"/>
        <v>03-0161</v>
      </c>
      <c r="F9523" s="30" t="str">
        <f>IFERROR(
INDEX('SETORES VARRIÇÃO'!$F:$F,MATCH($E9523,'SETORES VARRIÇÃO'!$H:$H,0)),
IFERROR(
INDEX('SETORES PRAÇA'!$F:$F,MATCH($E9523,'SETORES PRAÇA'!$H:$H,0)),
))</f>
        <v>Segunda a Sábado</v>
      </c>
      <c r="G9523" s="18" t="s">
        <v>888</v>
      </c>
      <c r="H9523" s="46">
        <v>1</v>
      </c>
      <c r="I9523" s="18" t="s">
        <v>8305</v>
      </c>
    </row>
    <row r="9524" spans="1:9" x14ac:dyDescent="0.35">
      <c r="A9524" s="68">
        <v>46136</v>
      </c>
      <c r="B9524" s="52" t="s">
        <v>6593</v>
      </c>
      <c r="C9524" s="30" t="str">
        <f>IFERROR(
INDEX('SETORES VARRIÇÃO'!$A:$A,MATCH($E9524,'SETORES VARRIÇÃO'!$H:$H,0)),
IFERROR(
INDEX('SETORES PRAÇA'!$A:$A,MATCH($E9524,'SETORES PRAÇA'!$H:$H,0)),
))</f>
        <v>JT</v>
      </c>
      <c r="D9524" s="30" t="str">
        <f>IFERROR(
INDEX('SETORES VARRIÇÃO'!$B:$B,MATCH($E9524,'SETORES VARRIÇÃO'!$H:$H,0)),
IFERROR(
INDEX('SETORES PRAÇA'!$B:$B,MATCH($E9524,'SETORES PRAÇA'!$H:$H,0)),
))</f>
        <v>JT10304VP0012 </v>
      </c>
      <c r="E9524" s="30" t="str">
        <f t="shared" si="195"/>
        <v>03-0162</v>
      </c>
      <c r="F9524" s="30" t="str">
        <f>IFERROR(
INDEX('SETORES VARRIÇÃO'!$F:$F,MATCH($E9524,'SETORES VARRIÇÃO'!$H:$H,0)),
IFERROR(
INDEX('SETORES PRAÇA'!$F:$F,MATCH($E9524,'SETORES PRAÇA'!$H:$H,0)),
))</f>
        <v>Quarta/Sábado</v>
      </c>
      <c r="G9524" s="18" t="s">
        <v>888</v>
      </c>
      <c r="H9524" s="46">
        <v>1</v>
      </c>
      <c r="I9524" s="18" t="s">
        <v>8687</v>
      </c>
    </row>
    <row r="9525" spans="1:9" x14ac:dyDescent="0.35">
      <c r="A9525" s="68">
        <v>46136</v>
      </c>
      <c r="B9525" s="52" t="s">
        <v>6594</v>
      </c>
      <c r="C9525" s="30" t="str">
        <f>IFERROR(
INDEX('SETORES VARRIÇÃO'!$A:$A,MATCH($E9525,'SETORES VARRIÇÃO'!$H:$H,0)),
IFERROR(
INDEX('SETORES PRAÇA'!$A:$A,MATCH($E9525,'SETORES PRAÇA'!$H:$H,0)),
))</f>
        <v>MG</v>
      </c>
      <c r="D9525" s="30" t="str">
        <f>IFERROR(
INDEX('SETORES VARRIÇÃO'!$B:$B,MATCH($E9525,'SETORES VARRIÇÃO'!$H:$H,0)),
IFERROR(
INDEX('SETORES PRAÇA'!$B:$B,MATCH($E9525,'SETORES PRAÇA'!$H:$H,0)),
))</f>
        <v>MG10202VP0024</v>
      </c>
      <c r="E9525" s="30" t="str">
        <f t="shared" si="195"/>
        <v>03-0163</v>
      </c>
      <c r="F9525" s="30" t="str">
        <f>IFERROR(
INDEX('SETORES VARRIÇÃO'!$F:$F,MATCH($E9525,'SETORES VARRIÇÃO'!$H:$H,0)),
IFERROR(
INDEX('SETORES PRAÇA'!$F:$F,MATCH($E9525,'SETORES PRAÇA'!$H:$H,0)),
))</f>
        <v>Segunda/Quarta/Sexta</v>
      </c>
      <c r="G9525" s="18" t="s">
        <v>888</v>
      </c>
      <c r="H9525" s="46">
        <v>1</v>
      </c>
      <c r="I9525" s="18" t="s">
        <v>8688</v>
      </c>
    </row>
    <row r="9526" spans="1:9" x14ac:dyDescent="0.35">
      <c r="A9526" s="68">
        <v>46136</v>
      </c>
      <c r="B9526" s="52" t="s">
        <v>6595</v>
      </c>
      <c r="C9526" s="30" t="str">
        <f>IFERROR(
INDEX('SETORES VARRIÇÃO'!$A:$A,MATCH($E9526,'SETORES VARRIÇÃO'!$H:$H,0)),
IFERROR(
INDEX('SETORES PRAÇA'!$A:$A,MATCH($E9526,'SETORES PRAÇA'!$H:$H,0)),
))</f>
        <v>MG</v>
      </c>
      <c r="D9526" s="30" t="str">
        <f>IFERROR(
INDEX('SETORES VARRIÇÃO'!$B:$B,MATCH($E9526,'SETORES VARRIÇÃO'!$H:$H,0)),
IFERROR(
INDEX('SETORES PRAÇA'!$B:$B,MATCH($E9526,'SETORES PRAÇA'!$H:$H,0)),
))</f>
        <v>MG10202VP0022/23</v>
      </c>
      <c r="E9526" s="30" t="str">
        <f t="shared" si="195"/>
        <v>03-0164</v>
      </c>
      <c r="F9526" s="30" t="str">
        <f>IFERROR(
INDEX('SETORES VARRIÇÃO'!$F:$F,MATCH($E9526,'SETORES VARRIÇÃO'!$H:$H,0)),
IFERROR(
INDEX('SETORES PRAÇA'!$F:$F,MATCH($E9526,'SETORES PRAÇA'!$H:$H,0)),
))</f>
        <v>Segunda/Quarta/Sexta</v>
      </c>
      <c r="G9526" s="18" t="s">
        <v>887</v>
      </c>
      <c r="H9526" s="46" t="s">
        <v>907</v>
      </c>
      <c r="I9526" s="18" t="s">
        <v>6890</v>
      </c>
    </row>
    <row r="9527" spans="1:9" x14ac:dyDescent="0.35">
      <c r="A9527" s="68">
        <v>46136</v>
      </c>
      <c r="B9527" s="52" t="s">
        <v>6596</v>
      </c>
      <c r="C9527" s="30" t="str">
        <f>IFERROR(
INDEX('SETORES VARRIÇÃO'!$A:$A,MATCH($E9527,'SETORES VARRIÇÃO'!$H:$H,0)),
IFERROR(
INDEX('SETORES PRAÇA'!$A:$A,MATCH($E9527,'SETORES PRAÇA'!$H:$H,0)),
))</f>
        <v>JT</v>
      </c>
      <c r="D9527" s="30" t="str">
        <f>IFERROR(
INDEX('SETORES VARRIÇÃO'!$B:$B,MATCH($E9527,'SETORES VARRIÇÃO'!$H:$H,0)),
IFERROR(
INDEX('SETORES PRAÇA'!$B:$B,MATCH($E9527,'SETORES PRAÇA'!$H:$H,0)),
))</f>
        <v>JT10303VP0008/09</v>
      </c>
      <c r="E9527" s="30" t="str">
        <f t="shared" si="195"/>
        <v>03-0165</v>
      </c>
      <c r="F9527" s="30" t="str">
        <f>IFERROR(
INDEX('SETORES VARRIÇÃO'!$F:$F,MATCH($E9527,'SETORES VARRIÇÃO'!$H:$H,0)),
IFERROR(
INDEX('SETORES PRAÇA'!$F:$F,MATCH($E9527,'SETORES PRAÇA'!$H:$H,0)),
))</f>
        <v>Terça/Sexta</v>
      </c>
      <c r="G9527" s="18" t="s">
        <v>887</v>
      </c>
      <c r="H9527" s="46" t="s">
        <v>1034</v>
      </c>
      <c r="I9527" s="18" t="s">
        <v>8308</v>
      </c>
    </row>
    <row r="9528" spans="1:9" x14ac:dyDescent="0.35">
      <c r="A9528" s="68">
        <v>46136</v>
      </c>
      <c r="B9528" s="52" t="s">
        <v>6597</v>
      </c>
      <c r="C9528" s="30" t="str">
        <f>IFERROR(
INDEX('SETORES VARRIÇÃO'!$A:$A,MATCH($E9528,'SETORES VARRIÇÃO'!$H:$H,0)),
IFERROR(
INDEX('SETORES PRAÇA'!$A:$A,MATCH($E9528,'SETORES PRAÇA'!$H:$H,0)),
))</f>
        <v>ST</v>
      </c>
      <c r="D9528" s="30" t="str">
        <f>IFERROR(
INDEX('SETORES VARRIÇÃO'!$B:$B,MATCH($E9528,'SETORES VARRIÇÃO'!$H:$H,0)),
IFERROR(
INDEX('SETORES PRAÇA'!$B:$B,MATCH($E9528,'SETORES PRAÇA'!$H:$H,0)),
))</f>
        <v>ST10303VJ0045</v>
      </c>
      <c r="E9528" s="30" t="str">
        <f t="shared" si="195"/>
        <v>03-0166</v>
      </c>
      <c r="F9528" s="30" t="str">
        <f>IFERROR(
INDEX('SETORES VARRIÇÃO'!$F:$F,MATCH($E9528,'SETORES VARRIÇÃO'!$H:$H,0)),
IFERROR(
INDEX('SETORES PRAÇA'!$F:$F,MATCH($E9528,'SETORES PRAÇA'!$H:$H,0)),
))</f>
        <v>Terça/Sexta</v>
      </c>
      <c r="G9528" s="18" t="s">
        <v>888</v>
      </c>
      <c r="H9528" s="46">
        <v>1</v>
      </c>
      <c r="I9528" s="18" t="s">
        <v>8689</v>
      </c>
    </row>
    <row r="9529" spans="1:9" x14ac:dyDescent="0.35">
      <c r="A9529" s="68">
        <v>46136</v>
      </c>
      <c r="B9529" s="52" t="s">
        <v>6598</v>
      </c>
      <c r="C9529" s="30" t="str">
        <f>IFERROR(
INDEX('SETORES VARRIÇÃO'!$A:$A,MATCH($E9529,'SETORES VARRIÇÃO'!$H:$H,0)),
IFERROR(
INDEX('SETORES PRAÇA'!$A:$A,MATCH($E9529,'SETORES PRAÇA'!$H:$H,0)),
))</f>
        <v>ST</v>
      </c>
      <c r="D9529" s="30" t="str">
        <f>IFERROR(
INDEX('SETORES VARRIÇÃO'!$B:$B,MATCH($E9529,'SETORES VARRIÇÃO'!$H:$H,0)),
IFERROR(
INDEX('SETORES PRAÇA'!$B:$B,MATCH($E9529,'SETORES PRAÇA'!$H:$H,0)),
))</f>
        <v>ST10303VJ0046</v>
      </c>
      <c r="E9529" s="30" t="str">
        <f t="shared" si="195"/>
        <v>03-0167</v>
      </c>
      <c r="F9529" s="30" t="str">
        <f>IFERROR(
INDEX('SETORES VARRIÇÃO'!$F:$F,MATCH($E9529,'SETORES VARRIÇÃO'!$H:$H,0)),
IFERROR(
INDEX('SETORES PRAÇA'!$F:$F,MATCH($E9529,'SETORES PRAÇA'!$H:$H,0)),
))</f>
        <v>Terça/Sexta</v>
      </c>
      <c r="G9529" s="18" t="s">
        <v>888</v>
      </c>
      <c r="H9529" s="46">
        <v>1</v>
      </c>
      <c r="I9529" s="18" t="s">
        <v>8690</v>
      </c>
    </row>
    <row r="9530" spans="1:9" x14ac:dyDescent="0.35">
      <c r="A9530" s="68">
        <v>46136</v>
      </c>
      <c r="B9530" s="52" t="s">
        <v>6599</v>
      </c>
      <c r="C9530" s="30" t="str">
        <f>IFERROR(
INDEX('SETORES VARRIÇÃO'!$A:$A,MATCH($E9530,'SETORES VARRIÇÃO'!$H:$H,0)),
IFERROR(
INDEX('SETORES PRAÇA'!$A:$A,MATCH($E9530,'SETORES PRAÇA'!$H:$H,0)),
))</f>
        <v>ST</v>
      </c>
      <c r="D9530" s="30" t="str">
        <f>IFERROR(
INDEX('SETORES VARRIÇÃO'!$B:$B,MATCH($E9530,'SETORES VARRIÇÃO'!$H:$H,0)),
IFERROR(
INDEX('SETORES PRAÇA'!$B:$B,MATCH($E9530,'SETORES PRAÇA'!$H:$H,0)),
))</f>
        <v>ST10302VJ0029</v>
      </c>
      <c r="E9530" s="30" t="str">
        <f t="shared" si="195"/>
        <v>03-0168</v>
      </c>
      <c r="F9530" s="30" t="str">
        <f>IFERROR(
INDEX('SETORES VARRIÇÃO'!$F:$F,MATCH($E9530,'SETORES VARRIÇÃO'!$H:$H,0)),
IFERROR(
INDEX('SETORES PRAÇA'!$F:$F,MATCH($E9530,'SETORES PRAÇA'!$H:$H,0)),
))</f>
        <v>Segunda/Quinta</v>
      </c>
      <c r="G9530" s="18" t="s">
        <v>888</v>
      </c>
      <c r="H9530" s="46">
        <v>1</v>
      </c>
      <c r="I9530" s="18" t="s">
        <v>8520</v>
      </c>
    </row>
    <row r="9531" spans="1:9" x14ac:dyDescent="0.35">
      <c r="A9531" s="68">
        <v>46136</v>
      </c>
      <c r="B9531" s="52" t="s">
        <v>6600</v>
      </c>
      <c r="C9531" s="30" t="str">
        <f>IFERROR(
INDEX('SETORES VARRIÇÃO'!$A:$A,MATCH($E9531,'SETORES VARRIÇÃO'!$H:$H,0)),
IFERROR(
INDEX('SETORES PRAÇA'!$A:$A,MATCH($E9531,'SETORES PRAÇA'!$H:$H,0)),
))</f>
        <v>ST</v>
      </c>
      <c r="D9531" s="30" t="str">
        <f>IFERROR(
INDEX('SETORES VARRIÇÃO'!$B:$B,MATCH($E9531,'SETORES VARRIÇÃO'!$H:$H,0)),
IFERROR(
INDEX('SETORES PRAÇA'!$B:$B,MATCH($E9531,'SETORES PRAÇA'!$H:$H,0)),
))</f>
        <v>ST10302VJ0030</v>
      </c>
      <c r="E9531" s="30" t="str">
        <f t="shared" si="195"/>
        <v>03-0169</v>
      </c>
      <c r="F9531" s="30" t="str">
        <f>IFERROR(
INDEX('SETORES VARRIÇÃO'!$F:$F,MATCH($E9531,'SETORES VARRIÇÃO'!$H:$H,0)),
IFERROR(
INDEX('SETORES PRAÇA'!$F:$F,MATCH($E9531,'SETORES PRAÇA'!$H:$H,0)),
))</f>
        <v>Segunda/Quinta</v>
      </c>
      <c r="G9531" s="18" t="s">
        <v>888</v>
      </c>
      <c r="H9531" s="46">
        <v>1</v>
      </c>
      <c r="I9531" s="18" t="s">
        <v>8691</v>
      </c>
    </row>
    <row r="9532" spans="1:9" x14ac:dyDescent="0.35">
      <c r="A9532" s="68">
        <v>46136</v>
      </c>
      <c r="B9532" s="52" t="s">
        <v>6601</v>
      </c>
      <c r="C9532" s="30" t="str">
        <f>IFERROR(
INDEX('SETORES VARRIÇÃO'!$A:$A,MATCH($E9532,'SETORES VARRIÇÃO'!$H:$H,0)),
IFERROR(
INDEX('SETORES PRAÇA'!$A:$A,MATCH($E9532,'SETORES PRAÇA'!$H:$H,0)),
))</f>
        <v>MG</v>
      </c>
      <c r="D9532" s="30" t="str">
        <f>IFERROR(
INDEX('SETORES VARRIÇÃO'!$B:$B,MATCH($E9532,'SETORES VARRIÇÃO'!$H:$H,0)),
IFERROR(
INDEX('SETORES PRAÇA'!$B:$B,MATCH($E9532,'SETORES PRAÇA'!$H:$H,0)),
))</f>
        <v>MG10203VJ0063</v>
      </c>
      <c r="E9532" s="30" t="str">
        <f t="shared" si="195"/>
        <v>03-0170</v>
      </c>
      <c r="F9532" s="30" t="str">
        <f>IFERROR(
INDEX('SETORES VARRIÇÃO'!$F:$F,MATCH($E9532,'SETORES VARRIÇÃO'!$H:$H,0)),
IFERROR(
INDEX('SETORES PRAÇA'!$F:$F,MATCH($E9532,'SETORES PRAÇA'!$H:$H,0)),
))</f>
        <v>Terça/Quinta/Sábado</v>
      </c>
      <c r="G9532" s="18" t="s">
        <v>887</v>
      </c>
      <c r="H9532" s="46" t="s">
        <v>1034</v>
      </c>
      <c r="I9532" s="18" t="s">
        <v>8311</v>
      </c>
    </row>
    <row r="9533" spans="1:9" x14ac:dyDescent="0.35">
      <c r="A9533" s="68">
        <v>46136</v>
      </c>
      <c r="B9533" s="52" t="s">
        <v>6602</v>
      </c>
      <c r="C9533" s="30" t="str">
        <f>IFERROR(
INDEX('SETORES VARRIÇÃO'!$A:$A,MATCH($E9533,'SETORES VARRIÇÃO'!$H:$H,0)),
IFERROR(
INDEX('SETORES PRAÇA'!$A:$A,MATCH($E9533,'SETORES PRAÇA'!$H:$H,0)),
))</f>
        <v>MG</v>
      </c>
      <c r="D9533" s="30" t="str">
        <f>IFERROR(
INDEX('SETORES VARRIÇÃO'!$B:$B,MATCH($E9533,'SETORES VARRIÇÃO'!$H:$H,0)),
IFERROR(
INDEX('SETORES PRAÇA'!$B:$B,MATCH($E9533,'SETORES PRAÇA'!$H:$H,0)),
))</f>
        <v>MG10203VJ0048</v>
      </c>
      <c r="E9533" s="30" t="str">
        <f t="shared" si="195"/>
        <v>03-0171</v>
      </c>
      <c r="F9533" s="30" t="str">
        <f>IFERROR(
INDEX('SETORES VARRIÇÃO'!$F:$F,MATCH($E9533,'SETORES VARRIÇÃO'!$H:$H,0)),
IFERROR(
INDEX('SETORES PRAÇA'!$F:$F,MATCH($E9533,'SETORES PRAÇA'!$H:$H,0)),
))</f>
        <v>Terça/Quinta/Sábado</v>
      </c>
      <c r="G9533" s="18" t="s">
        <v>888</v>
      </c>
      <c r="H9533" s="46">
        <v>1</v>
      </c>
      <c r="I9533" s="18" t="s">
        <v>8692</v>
      </c>
    </row>
    <row r="9534" spans="1:9" x14ac:dyDescent="0.35">
      <c r="A9534" s="68">
        <v>46136</v>
      </c>
      <c r="B9534" s="52" t="s">
        <v>6603</v>
      </c>
      <c r="C9534" s="30" t="str">
        <f>IFERROR(
INDEX('SETORES VARRIÇÃO'!$A:$A,MATCH($E9534,'SETORES VARRIÇÃO'!$H:$H,0)),
IFERROR(
INDEX('SETORES PRAÇA'!$A:$A,MATCH($E9534,'SETORES PRAÇA'!$H:$H,0)),
))</f>
        <v>MG</v>
      </c>
      <c r="D9534" s="30" t="str">
        <f>IFERROR(
INDEX('SETORES VARRIÇÃO'!$B:$B,MATCH($E9534,'SETORES VARRIÇÃO'!$H:$H,0)),
IFERROR(
INDEX('SETORES PRAÇA'!$B:$B,MATCH($E9534,'SETORES PRAÇA'!$H:$H,0)),
))</f>
        <v>MG10203VJ0047</v>
      </c>
      <c r="E9534" s="30" t="str">
        <f t="shared" si="195"/>
        <v>03-0172</v>
      </c>
      <c r="F9534" s="30" t="str">
        <f>IFERROR(
INDEX('SETORES VARRIÇÃO'!$F:$F,MATCH($E9534,'SETORES VARRIÇÃO'!$H:$H,0)),
IFERROR(
INDEX('SETORES PRAÇA'!$F:$F,MATCH($E9534,'SETORES PRAÇA'!$H:$H,0)),
))</f>
        <v>Terça/Quinta/Sábado</v>
      </c>
      <c r="G9534" s="18" t="s">
        <v>888</v>
      </c>
      <c r="H9534" s="46">
        <v>1</v>
      </c>
      <c r="I9534" s="18" t="s">
        <v>8693</v>
      </c>
    </row>
    <row r="9535" spans="1:9" x14ac:dyDescent="0.35">
      <c r="A9535" s="68">
        <v>46136</v>
      </c>
      <c r="B9535" s="52" t="s">
        <v>6604</v>
      </c>
      <c r="C9535" s="30" t="str">
        <f>IFERROR(
INDEX('SETORES VARRIÇÃO'!$A:$A,MATCH($E9535,'SETORES VARRIÇÃO'!$H:$H,0)),
IFERROR(
INDEX('SETORES PRAÇA'!$A:$A,MATCH($E9535,'SETORES PRAÇA'!$H:$H,0)),
))</f>
        <v>ST</v>
      </c>
      <c r="D9535" s="30" t="str">
        <f>IFERROR(
INDEX('SETORES VARRIÇÃO'!$B:$B,MATCH($E9535,'SETORES VARRIÇÃO'!$H:$H,0)),
IFERROR(
INDEX('SETORES PRAÇA'!$B:$B,MATCH($E9535,'SETORES PRAÇA'!$H:$H,0)),
))</f>
        <v>ST10302VJ0028</v>
      </c>
      <c r="E9535" s="30" t="str">
        <f t="shared" si="195"/>
        <v>03-0173</v>
      </c>
      <c r="F9535" s="30" t="str">
        <f>IFERROR(
INDEX('SETORES VARRIÇÃO'!$F:$F,MATCH($E9535,'SETORES VARRIÇÃO'!$H:$H,0)),
IFERROR(
INDEX('SETORES PRAÇA'!$F:$F,MATCH($E9535,'SETORES PRAÇA'!$H:$H,0)),
))</f>
        <v>Segunda/Quinta</v>
      </c>
      <c r="G9535" s="18" t="s">
        <v>888</v>
      </c>
      <c r="H9535" s="46">
        <v>1</v>
      </c>
      <c r="I9535" s="18" t="s">
        <v>8313</v>
      </c>
    </row>
    <row r="9536" spans="1:9" x14ac:dyDescent="0.35">
      <c r="A9536" s="68">
        <v>46136</v>
      </c>
      <c r="B9536" s="52" t="s">
        <v>6605</v>
      </c>
      <c r="C9536" s="30" t="str">
        <f>IFERROR(
INDEX('SETORES VARRIÇÃO'!$A:$A,MATCH($E9536,'SETORES VARRIÇÃO'!$H:$H,0)),
IFERROR(
INDEX('SETORES PRAÇA'!$A:$A,MATCH($E9536,'SETORES PRAÇA'!$H:$H,0)),
))</f>
        <v>ST</v>
      </c>
      <c r="D9536" s="30" t="str">
        <f>IFERROR(
INDEX('SETORES VARRIÇÃO'!$B:$B,MATCH($E9536,'SETORES VARRIÇÃO'!$H:$H,0)),
IFERROR(
INDEX('SETORES PRAÇA'!$B:$B,MATCH($E9536,'SETORES PRAÇA'!$H:$H,0)),
))</f>
        <v>ST10202VJ0072</v>
      </c>
      <c r="E9536" s="30" t="str">
        <f t="shared" si="195"/>
        <v>03-0174</v>
      </c>
      <c r="F9536" s="30" t="str">
        <f>IFERROR(
INDEX('SETORES VARRIÇÃO'!$F:$F,MATCH($E9536,'SETORES VARRIÇÃO'!$H:$H,0)),
IFERROR(
INDEX('SETORES PRAÇA'!$F:$F,MATCH($E9536,'SETORES PRAÇA'!$H:$H,0)),
))</f>
        <v>Segunda/Quarta/Sexta</v>
      </c>
      <c r="G9536" s="18" t="s">
        <v>888</v>
      </c>
      <c r="H9536" s="46">
        <v>1</v>
      </c>
      <c r="I9536" s="18" t="s">
        <v>8694</v>
      </c>
    </row>
    <row r="9537" spans="1:9" x14ac:dyDescent="0.35">
      <c r="A9537" s="68">
        <v>46136</v>
      </c>
      <c r="B9537" s="52" t="s">
        <v>6606</v>
      </c>
      <c r="C9537" s="30" t="str">
        <f>IFERROR(
INDEX('SETORES VARRIÇÃO'!$A:$A,MATCH($E9537,'SETORES VARRIÇÃO'!$H:$H,0)),
IFERROR(
INDEX('SETORES PRAÇA'!$A:$A,MATCH($E9537,'SETORES PRAÇA'!$H:$H,0)),
))</f>
        <v>ST</v>
      </c>
      <c r="D9537" s="30" t="str">
        <f>IFERROR(
INDEX('SETORES VARRIÇÃO'!$B:$B,MATCH($E9537,'SETORES VARRIÇÃO'!$H:$H,0)),
IFERROR(
INDEX('SETORES PRAÇA'!$B:$B,MATCH($E9537,'SETORES PRAÇA'!$H:$H,0)),
))</f>
        <v>ST10202VJ0071</v>
      </c>
      <c r="E9537" s="30" t="str">
        <f t="shared" si="195"/>
        <v>03-0175</v>
      </c>
      <c r="F9537" s="30" t="str">
        <f>IFERROR(
INDEX('SETORES VARRIÇÃO'!$F:$F,MATCH($E9537,'SETORES VARRIÇÃO'!$H:$H,0)),
IFERROR(
INDEX('SETORES PRAÇA'!$F:$F,MATCH($E9537,'SETORES PRAÇA'!$H:$H,0)),
))</f>
        <v>Segunda/Quarta/Sexta</v>
      </c>
      <c r="G9537" s="18" t="s">
        <v>888</v>
      </c>
      <c r="H9537" s="46">
        <v>1</v>
      </c>
      <c r="I9537" s="18" t="s">
        <v>8695</v>
      </c>
    </row>
    <row r="9538" spans="1:9" x14ac:dyDescent="0.35">
      <c r="A9538" s="68">
        <v>46136</v>
      </c>
      <c r="B9538" s="52" t="s">
        <v>6607</v>
      </c>
      <c r="C9538" s="30" t="str">
        <f>IFERROR(
INDEX('SETORES VARRIÇÃO'!$A:$A,MATCH($E9538,'SETORES VARRIÇÃO'!$H:$H,0)),
IFERROR(
INDEX('SETORES PRAÇA'!$A:$A,MATCH($E9538,'SETORES PRAÇA'!$H:$H,0)),
))</f>
        <v>ST</v>
      </c>
      <c r="D9538" s="30" t="str">
        <f>IFERROR(
INDEX('SETORES VARRIÇÃO'!$B:$B,MATCH($E9538,'SETORES VARRIÇÃO'!$H:$H,0)),
IFERROR(
INDEX('SETORES PRAÇA'!$B:$B,MATCH($E9538,'SETORES PRAÇA'!$H:$H,0)),
))</f>
        <v>ST10202VJ0070</v>
      </c>
      <c r="E9538" s="30" t="str">
        <f t="shared" si="195"/>
        <v>03-0176</v>
      </c>
      <c r="F9538" s="30" t="str">
        <f>IFERROR(
INDEX('SETORES VARRIÇÃO'!$F:$F,MATCH($E9538,'SETORES VARRIÇÃO'!$H:$H,0)),
IFERROR(
INDEX('SETORES PRAÇA'!$F:$F,MATCH($E9538,'SETORES PRAÇA'!$H:$H,0)),
))</f>
        <v>Segunda/Quarta/Sexta</v>
      </c>
      <c r="G9538" s="18" t="s">
        <v>888</v>
      </c>
      <c r="H9538" s="46">
        <v>1</v>
      </c>
      <c r="I9538" s="18" t="s">
        <v>8625</v>
      </c>
    </row>
    <row r="9539" spans="1:9" x14ac:dyDescent="0.35">
      <c r="A9539" s="68">
        <v>46136</v>
      </c>
      <c r="B9539" s="52" t="s">
        <v>6608</v>
      </c>
      <c r="C9539" s="30" t="str">
        <f>IFERROR(
INDEX('SETORES VARRIÇÃO'!$A:$A,MATCH($E9539,'SETORES VARRIÇÃO'!$H:$H,0)),
IFERROR(
INDEX('SETORES PRAÇA'!$A:$A,MATCH($E9539,'SETORES PRAÇA'!$H:$H,0)),
))</f>
        <v>ST</v>
      </c>
      <c r="D9539" s="30" t="str">
        <f>IFERROR(
INDEX('SETORES VARRIÇÃO'!$B:$B,MATCH($E9539,'SETORES VARRIÇÃO'!$H:$H,0)),
IFERROR(
INDEX('SETORES PRAÇA'!$B:$B,MATCH($E9539,'SETORES PRAÇA'!$H:$H,0)),
))</f>
        <v>ST10202VJ0069</v>
      </c>
      <c r="E9539" s="30" t="str">
        <f t="shared" si="195"/>
        <v>03-0177</v>
      </c>
      <c r="F9539" s="30" t="str">
        <f>IFERROR(
INDEX('SETORES VARRIÇÃO'!$F:$F,MATCH($E9539,'SETORES VARRIÇÃO'!$H:$H,0)),
IFERROR(
INDEX('SETORES PRAÇA'!$F:$F,MATCH($E9539,'SETORES PRAÇA'!$H:$H,0)),
))</f>
        <v>Segunda/Quarta/Sexta</v>
      </c>
      <c r="G9539" s="18" t="s">
        <v>888</v>
      </c>
      <c r="H9539" s="46">
        <v>1</v>
      </c>
      <c r="I9539" s="18" t="s">
        <v>8696</v>
      </c>
    </row>
    <row r="9540" spans="1:9" x14ac:dyDescent="0.35">
      <c r="A9540" s="68">
        <v>46136</v>
      </c>
      <c r="B9540" s="52" t="s">
        <v>6609</v>
      </c>
      <c r="C9540" s="30" t="str">
        <f>IFERROR(
INDEX('SETORES VARRIÇÃO'!$A:$A,MATCH($E9540,'SETORES VARRIÇÃO'!$H:$H,0)),
IFERROR(
INDEX('SETORES PRAÇA'!$A:$A,MATCH($E9540,'SETORES PRAÇA'!$H:$H,0)),
))</f>
        <v>MG</v>
      </c>
      <c r="D9540" s="30" t="str">
        <f>IFERROR(
INDEX('SETORES VARRIÇÃO'!$B:$B,MATCH($E9540,'SETORES VARRIÇÃO'!$H:$H,0)),
IFERROR(
INDEX('SETORES PRAÇA'!$B:$B,MATCH($E9540,'SETORES PRAÇA'!$H:$H,0)),
))</f>
        <v>MG10202VJ0036</v>
      </c>
      <c r="E9540" s="30" t="str">
        <f t="shared" si="195"/>
        <v>03-0178</v>
      </c>
      <c r="F9540" s="30" t="str">
        <f>IFERROR(
INDEX('SETORES VARRIÇÃO'!$F:$F,MATCH($E9540,'SETORES VARRIÇÃO'!$H:$H,0)),
IFERROR(
INDEX('SETORES PRAÇA'!$F:$F,MATCH($E9540,'SETORES PRAÇA'!$H:$H,0)),
))</f>
        <v>Segunda/Quarta/Sexta</v>
      </c>
      <c r="G9540" s="18" t="s">
        <v>888</v>
      </c>
      <c r="H9540" s="46">
        <v>1</v>
      </c>
      <c r="I9540" s="18" t="s">
        <v>8697</v>
      </c>
    </row>
    <row r="9541" spans="1:9" x14ac:dyDescent="0.35">
      <c r="A9541" s="68">
        <v>46136</v>
      </c>
      <c r="B9541" s="52" t="s">
        <v>6610</v>
      </c>
      <c r="C9541" s="30" t="str">
        <f>IFERROR(
INDEX('SETORES VARRIÇÃO'!$A:$A,MATCH($E9541,'SETORES VARRIÇÃO'!$H:$H,0)),
IFERROR(
INDEX('SETORES PRAÇA'!$A:$A,MATCH($E9541,'SETORES PRAÇA'!$H:$H,0)),
))</f>
        <v>MG</v>
      </c>
      <c r="D9541" s="30" t="str">
        <f>IFERROR(
INDEX('SETORES VARRIÇÃO'!$B:$B,MATCH($E9541,'SETORES VARRIÇÃO'!$H:$H,0)),
IFERROR(
INDEX('SETORES PRAÇA'!$B:$B,MATCH($E9541,'SETORES PRAÇA'!$H:$H,0)),
))</f>
        <v>MG10202VJ0026</v>
      </c>
      <c r="E9541" s="30" t="str">
        <f t="shared" si="195"/>
        <v>03-0179</v>
      </c>
      <c r="F9541" s="30" t="str">
        <f>IFERROR(
INDEX('SETORES VARRIÇÃO'!$F:$F,MATCH($E9541,'SETORES VARRIÇÃO'!$H:$H,0)),
IFERROR(
INDEX('SETORES PRAÇA'!$F:$F,MATCH($E9541,'SETORES PRAÇA'!$H:$H,0)),
))</f>
        <v>Segunda/Quarta/Sexta</v>
      </c>
      <c r="G9541" s="18" t="s">
        <v>888</v>
      </c>
      <c r="H9541" s="46">
        <v>1</v>
      </c>
      <c r="I9541" s="18" t="s">
        <v>8319</v>
      </c>
    </row>
    <row r="9542" spans="1:9" x14ac:dyDescent="0.35">
      <c r="A9542" s="68">
        <v>46136</v>
      </c>
      <c r="B9542" s="52" t="s">
        <v>6611</v>
      </c>
      <c r="C9542" s="30" t="str">
        <f>IFERROR(
INDEX('SETORES VARRIÇÃO'!$A:$A,MATCH($E9542,'SETORES VARRIÇÃO'!$H:$H,0)),
IFERROR(
INDEX('SETORES PRAÇA'!$A:$A,MATCH($E9542,'SETORES PRAÇA'!$H:$H,0)),
))</f>
        <v>MG</v>
      </c>
      <c r="D9542" s="30" t="str">
        <f>IFERROR(
INDEX('SETORES VARRIÇÃO'!$B:$B,MATCH($E9542,'SETORES VARRIÇÃO'!$H:$H,0)),
IFERROR(
INDEX('SETORES PRAÇA'!$B:$B,MATCH($E9542,'SETORES PRAÇA'!$H:$H,0)),
))</f>
        <v>MG10202VJ0037</v>
      </c>
      <c r="E9542" s="30" t="str">
        <f t="shared" si="195"/>
        <v>03-0180</v>
      </c>
      <c r="F9542" s="30" t="str">
        <f>IFERROR(
INDEX('SETORES VARRIÇÃO'!$F:$F,MATCH($E9542,'SETORES VARRIÇÃO'!$H:$H,0)),
IFERROR(
INDEX('SETORES PRAÇA'!$F:$F,MATCH($E9542,'SETORES PRAÇA'!$H:$H,0)),
))</f>
        <v>Segunda/Quarta/Sexta</v>
      </c>
      <c r="G9542" s="18" t="s">
        <v>888</v>
      </c>
      <c r="H9542" s="46">
        <v>1</v>
      </c>
      <c r="I9542" s="18" t="s">
        <v>8698</v>
      </c>
    </row>
    <row r="9543" spans="1:9" x14ac:dyDescent="0.35">
      <c r="A9543" s="68">
        <v>46136</v>
      </c>
      <c r="B9543" s="52" t="s">
        <v>6612</v>
      </c>
      <c r="C9543" s="30" t="str">
        <f>IFERROR(
INDEX('SETORES VARRIÇÃO'!$A:$A,MATCH($E9543,'SETORES VARRIÇÃO'!$H:$H,0)),
IFERROR(
INDEX('SETORES PRAÇA'!$A:$A,MATCH($E9543,'SETORES PRAÇA'!$H:$H,0)),
))</f>
        <v>MG</v>
      </c>
      <c r="D9543" s="30" t="str">
        <f>IFERROR(
INDEX('SETORES VARRIÇÃO'!$B:$B,MATCH($E9543,'SETORES VARRIÇÃO'!$H:$H,0)),
IFERROR(
INDEX('SETORES PRAÇA'!$B:$B,MATCH($E9543,'SETORES PRAÇA'!$H:$H,0)),
))</f>
        <v>MG10202VJ0025</v>
      </c>
      <c r="E9543" s="30" t="str">
        <f t="shared" si="195"/>
        <v>03-0181</v>
      </c>
      <c r="F9543" s="30" t="str">
        <f>IFERROR(
INDEX('SETORES VARRIÇÃO'!$F:$F,MATCH($E9543,'SETORES VARRIÇÃO'!$H:$H,0)),
IFERROR(
INDEX('SETORES PRAÇA'!$F:$F,MATCH($E9543,'SETORES PRAÇA'!$H:$H,0)),
))</f>
        <v>Segunda/Quarta/Sexta</v>
      </c>
      <c r="G9543" s="18" t="s">
        <v>888</v>
      </c>
      <c r="H9543" s="46">
        <v>1</v>
      </c>
      <c r="I9543" s="18" t="s">
        <v>8699</v>
      </c>
    </row>
    <row r="9544" spans="1:9" x14ac:dyDescent="0.35">
      <c r="A9544" s="68">
        <v>46136</v>
      </c>
      <c r="B9544" s="52" t="s">
        <v>6613</v>
      </c>
      <c r="C9544" s="30" t="str">
        <f>IFERROR(
INDEX('SETORES VARRIÇÃO'!$A:$A,MATCH($E9544,'SETORES VARRIÇÃO'!$H:$H,0)),
IFERROR(
INDEX('SETORES PRAÇA'!$A:$A,MATCH($E9544,'SETORES PRAÇA'!$H:$H,0)),
))</f>
        <v>MG</v>
      </c>
      <c r="D9544" s="30" t="str">
        <f>IFERROR(
INDEX('SETORES VARRIÇÃO'!$B:$B,MATCH($E9544,'SETORES VARRIÇÃO'!$H:$H,0)),
IFERROR(
INDEX('SETORES PRAÇA'!$B:$B,MATCH($E9544,'SETORES PRAÇA'!$H:$H,0)),
))</f>
        <v>MG10101VL0001</v>
      </c>
      <c r="E9544" s="30" t="str">
        <f t="shared" si="195"/>
        <v>03-0182</v>
      </c>
      <c r="F9544" s="30" t="str">
        <f>IFERROR(
INDEX('SETORES VARRIÇÃO'!$F:$F,MATCH($E9544,'SETORES VARRIÇÃO'!$H:$H,0)),
IFERROR(
INDEX('SETORES PRAÇA'!$F:$F,MATCH($E9544,'SETORES PRAÇA'!$H:$H,0)),
))</f>
        <v>Segunda a Domingo</v>
      </c>
      <c r="G9544" s="18" t="s">
        <v>888</v>
      </c>
      <c r="H9544" s="46">
        <v>1</v>
      </c>
      <c r="I9544" s="18" t="s">
        <v>8700</v>
      </c>
    </row>
    <row r="9545" spans="1:9" x14ac:dyDescent="0.35">
      <c r="A9545" s="68">
        <v>46136</v>
      </c>
      <c r="B9545" s="52" t="s">
        <v>6614</v>
      </c>
      <c r="C9545" s="30" t="str">
        <f>IFERROR(
INDEX('SETORES VARRIÇÃO'!$A:$A,MATCH($E9545,'SETORES VARRIÇÃO'!$H:$H,0)),
IFERROR(
INDEX('SETORES PRAÇA'!$A:$A,MATCH($E9545,'SETORES PRAÇA'!$H:$H,0)),
))</f>
        <v>MG</v>
      </c>
      <c r="D9545" s="30" t="str">
        <f>IFERROR(
INDEX('SETORES VARRIÇÃO'!$B:$B,MATCH($E9545,'SETORES VARRIÇÃO'!$H:$H,0)),
IFERROR(
INDEX('SETORES PRAÇA'!$B:$B,MATCH($E9545,'SETORES PRAÇA'!$H:$H,0)),
))</f>
        <v>MG10203VJ0050</v>
      </c>
      <c r="E9545" s="30" t="str">
        <f t="shared" si="195"/>
        <v>03-0183</v>
      </c>
      <c r="F9545" s="30" t="str">
        <f>IFERROR(
INDEX('SETORES VARRIÇÃO'!$F:$F,MATCH($E9545,'SETORES VARRIÇÃO'!$H:$H,0)),
IFERROR(
INDEX('SETORES PRAÇA'!$F:$F,MATCH($E9545,'SETORES PRAÇA'!$H:$H,0)),
))</f>
        <v>Terça/Quinta/Sábado</v>
      </c>
      <c r="G9545" s="18" t="s">
        <v>887</v>
      </c>
      <c r="H9545" s="46" t="s">
        <v>1034</v>
      </c>
      <c r="I9545" s="18" t="s">
        <v>8323</v>
      </c>
    </row>
    <row r="9546" spans="1:9" x14ac:dyDescent="0.35">
      <c r="A9546" s="68">
        <v>46136</v>
      </c>
      <c r="B9546" s="52" t="s">
        <v>6615</v>
      </c>
      <c r="C9546" s="30" t="str">
        <f>IFERROR(
INDEX('SETORES VARRIÇÃO'!$A:$A,MATCH($E9546,'SETORES VARRIÇÃO'!$H:$H,0)),
IFERROR(
INDEX('SETORES PRAÇA'!$A:$A,MATCH($E9546,'SETORES PRAÇA'!$H:$H,0)),
))</f>
        <v>MG</v>
      </c>
      <c r="D9546" s="30" t="str">
        <f>IFERROR(
INDEX('SETORES VARRIÇÃO'!$B:$B,MATCH($E9546,'SETORES VARRIÇÃO'!$H:$H,0)),
IFERROR(
INDEX('SETORES PRAÇA'!$B:$B,MATCH($E9546,'SETORES PRAÇA'!$H:$H,0)),
))</f>
        <v>MG10203VJ0057</v>
      </c>
      <c r="E9546" s="30" t="str">
        <f t="shared" si="195"/>
        <v>03-0184</v>
      </c>
      <c r="F9546" s="30" t="str">
        <f>IFERROR(
INDEX('SETORES VARRIÇÃO'!$F:$F,MATCH($E9546,'SETORES VARRIÇÃO'!$H:$H,0)),
IFERROR(
INDEX('SETORES PRAÇA'!$F:$F,MATCH($E9546,'SETORES PRAÇA'!$H:$H,0)),
))</f>
        <v>Terça/Quinta/Sábado</v>
      </c>
      <c r="G9546" s="18" t="s">
        <v>887</v>
      </c>
      <c r="H9546" s="46" t="s">
        <v>1034</v>
      </c>
      <c r="I9546" s="18" t="s">
        <v>8324</v>
      </c>
    </row>
    <row r="9547" spans="1:9" x14ac:dyDescent="0.35">
      <c r="A9547" s="68">
        <v>46136</v>
      </c>
      <c r="B9547" s="52" t="s">
        <v>6616</v>
      </c>
      <c r="C9547" s="30" t="str">
        <f>IFERROR(
INDEX('SETORES VARRIÇÃO'!$A:$A,MATCH($E9547,'SETORES VARRIÇÃO'!$H:$H,0)),
IFERROR(
INDEX('SETORES PRAÇA'!$A:$A,MATCH($E9547,'SETORES PRAÇA'!$H:$H,0)),
))</f>
        <v>ST</v>
      </c>
      <c r="D9547" s="30" t="str">
        <f>IFERROR(
INDEX('SETORES VARRIÇÃO'!$B:$B,MATCH($E9547,'SETORES VARRIÇÃO'!$H:$H,0)),
IFERROR(
INDEX('SETORES PRAÇA'!$B:$B,MATCH($E9547,'SETORES PRAÇA'!$H:$H,0)),
))</f>
        <v>ST10303VJ0052</v>
      </c>
      <c r="E9547" s="30" t="str">
        <f t="shared" si="195"/>
        <v>03-0185</v>
      </c>
      <c r="F9547" s="30" t="str">
        <f>IFERROR(
INDEX('SETORES VARRIÇÃO'!$F:$F,MATCH($E9547,'SETORES VARRIÇÃO'!$H:$H,0)),
IFERROR(
INDEX('SETORES PRAÇA'!$F:$F,MATCH($E9547,'SETORES PRAÇA'!$H:$H,0)),
))</f>
        <v>Terça/Sexta</v>
      </c>
      <c r="G9547" s="18" t="s">
        <v>888</v>
      </c>
      <c r="H9547" s="46">
        <v>1</v>
      </c>
      <c r="I9547" s="18" t="s">
        <v>8701</v>
      </c>
    </row>
    <row r="9548" spans="1:9" x14ac:dyDescent="0.35">
      <c r="A9548" s="68">
        <v>46136</v>
      </c>
      <c r="B9548" s="52" t="s">
        <v>6617</v>
      </c>
      <c r="C9548" s="30" t="str">
        <f>IFERROR(
INDEX('SETORES VARRIÇÃO'!$A:$A,MATCH($E9548,'SETORES VARRIÇÃO'!$H:$H,0)),
IFERROR(
INDEX('SETORES PRAÇA'!$A:$A,MATCH($E9548,'SETORES PRAÇA'!$H:$H,0)),
))</f>
        <v>ST</v>
      </c>
      <c r="D9548" s="30" t="str">
        <f>IFERROR(
INDEX('SETORES VARRIÇÃO'!$B:$B,MATCH($E9548,'SETORES VARRIÇÃO'!$H:$H,0)),
IFERROR(
INDEX('SETORES PRAÇA'!$B:$B,MATCH($E9548,'SETORES PRAÇA'!$H:$H,0)),
))</f>
        <v>ST10304VJ0068</v>
      </c>
      <c r="E9548" s="30" t="str">
        <f t="shared" si="195"/>
        <v>03-0186</v>
      </c>
      <c r="F9548" s="30" t="str">
        <f>IFERROR(
INDEX('SETORES VARRIÇÃO'!$F:$F,MATCH($E9548,'SETORES VARRIÇÃO'!$H:$H,0)),
IFERROR(
INDEX('SETORES PRAÇA'!$F:$F,MATCH($E9548,'SETORES PRAÇA'!$H:$H,0)),
))</f>
        <v>Quarta/Sábado</v>
      </c>
      <c r="G9548" s="18" t="s">
        <v>888</v>
      </c>
      <c r="H9548" s="46">
        <v>1</v>
      </c>
      <c r="I9548" s="18" t="s">
        <v>8326</v>
      </c>
    </row>
    <row r="9549" spans="1:9" x14ac:dyDescent="0.35">
      <c r="A9549" s="68">
        <v>46136</v>
      </c>
      <c r="B9549" s="52" t="s">
        <v>6618</v>
      </c>
      <c r="C9549" s="30" t="str">
        <f>IFERROR(
INDEX('SETORES VARRIÇÃO'!$A:$A,MATCH($E9549,'SETORES VARRIÇÃO'!$H:$H,0)),
IFERROR(
INDEX('SETORES PRAÇA'!$A:$A,MATCH($E9549,'SETORES PRAÇA'!$H:$H,0)),
))</f>
        <v>ST</v>
      </c>
      <c r="D9549" s="30" t="str">
        <f>IFERROR(
INDEX('SETORES VARRIÇÃO'!$B:$B,MATCH($E9549,'SETORES VARRIÇÃO'!$H:$H,0)),
IFERROR(
INDEX('SETORES PRAÇA'!$B:$B,MATCH($E9549,'SETORES PRAÇA'!$H:$H,0)),
))</f>
        <v>ST10303VJ0053</v>
      </c>
      <c r="E9549" s="30" t="str">
        <f t="shared" si="195"/>
        <v>03-0187</v>
      </c>
      <c r="F9549" s="30" t="str">
        <f>IFERROR(
INDEX('SETORES VARRIÇÃO'!$F:$F,MATCH($E9549,'SETORES VARRIÇÃO'!$H:$H,0)),
IFERROR(
INDEX('SETORES PRAÇA'!$F:$F,MATCH($E9549,'SETORES PRAÇA'!$H:$H,0)),
))</f>
        <v>Terça/Sexta</v>
      </c>
      <c r="G9549" s="18" t="s">
        <v>887</v>
      </c>
      <c r="H9549" s="46" t="s">
        <v>1034</v>
      </c>
      <c r="I9549" s="18" t="s">
        <v>7559</v>
      </c>
    </row>
    <row r="9550" spans="1:9" x14ac:dyDescent="0.35">
      <c r="A9550" s="68">
        <v>46136</v>
      </c>
      <c r="B9550" s="52" t="s">
        <v>6619</v>
      </c>
      <c r="C9550" s="30" t="str">
        <f>IFERROR(
INDEX('SETORES VARRIÇÃO'!$A:$A,MATCH($E9550,'SETORES VARRIÇÃO'!$H:$H,0)),
IFERROR(
INDEX('SETORES PRAÇA'!$A:$A,MATCH($E9550,'SETORES PRAÇA'!$H:$H,0)),
))</f>
        <v>MG</v>
      </c>
      <c r="D9550" s="30" t="str">
        <f>IFERROR(
INDEX('SETORES VARRIÇÃO'!$B:$B,MATCH($E9550,'SETORES VARRIÇÃO'!$H:$H,0)),
IFERROR(
INDEX('SETORES PRAÇA'!$B:$B,MATCH($E9550,'SETORES PRAÇA'!$H:$H,0)),
))</f>
        <v>MG10203VJ0052</v>
      </c>
      <c r="E9550" s="30" t="str">
        <f t="shared" si="195"/>
        <v>03-0188</v>
      </c>
      <c r="F9550" s="30" t="str">
        <f>IFERROR(
INDEX('SETORES VARRIÇÃO'!$F:$F,MATCH($E9550,'SETORES VARRIÇÃO'!$H:$H,0)),
IFERROR(
INDEX('SETORES PRAÇA'!$F:$F,MATCH($E9550,'SETORES PRAÇA'!$H:$H,0)),
))</f>
        <v>Terça/Quinta/Sábado</v>
      </c>
      <c r="G9550" s="18" t="s">
        <v>888</v>
      </c>
      <c r="H9550" s="46">
        <v>1</v>
      </c>
      <c r="I9550" s="18" t="s">
        <v>8702</v>
      </c>
    </row>
    <row r="9551" spans="1:9" x14ac:dyDescent="0.35">
      <c r="A9551" s="68">
        <v>46136</v>
      </c>
      <c r="B9551" s="52" t="s">
        <v>6620</v>
      </c>
      <c r="C9551" s="30" t="str">
        <f>IFERROR(
INDEX('SETORES VARRIÇÃO'!$A:$A,MATCH($E9551,'SETORES VARRIÇÃO'!$H:$H,0)),
IFERROR(
INDEX('SETORES PRAÇA'!$A:$A,MATCH($E9551,'SETORES PRAÇA'!$H:$H,0)),
))</f>
        <v>ST</v>
      </c>
      <c r="D9551" s="30" t="str">
        <f>IFERROR(
INDEX('SETORES VARRIÇÃO'!$B:$B,MATCH($E9551,'SETORES VARRIÇÃO'!$H:$H,0)),
IFERROR(
INDEX('SETORES PRAÇA'!$B:$B,MATCH($E9551,'SETORES PRAÇA'!$H:$H,0)),
))</f>
        <v>ST10304VJ0061</v>
      </c>
      <c r="E9551" s="30" t="str">
        <f t="shared" si="195"/>
        <v>03-0189</v>
      </c>
      <c r="F9551" s="30" t="str">
        <f>IFERROR(
INDEX('SETORES VARRIÇÃO'!$F:$F,MATCH($E9551,'SETORES VARRIÇÃO'!$H:$H,0)),
IFERROR(
INDEX('SETORES PRAÇA'!$F:$F,MATCH($E9551,'SETORES PRAÇA'!$H:$H,0)),
))</f>
        <v>Quarta/Sábado</v>
      </c>
      <c r="G9551" s="18" t="s">
        <v>888</v>
      </c>
      <c r="H9551" s="46">
        <v>1</v>
      </c>
      <c r="I9551" s="18" t="s">
        <v>8328</v>
      </c>
    </row>
    <row r="9552" spans="1:9" x14ac:dyDescent="0.35">
      <c r="A9552" s="68">
        <v>46136</v>
      </c>
      <c r="B9552" s="52" t="s">
        <v>6621</v>
      </c>
      <c r="C9552" s="30" t="str">
        <f>IFERROR(
INDEX('SETORES VARRIÇÃO'!$A:$A,MATCH($E9552,'SETORES VARRIÇÃO'!$H:$H,0)),
IFERROR(
INDEX('SETORES PRAÇA'!$A:$A,MATCH($E9552,'SETORES PRAÇA'!$H:$H,0)),
))</f>
        <v>MG</v>
      </c>
      <c r="D9552" s="30" t="str">
        <f>IFERROR(
INDEX('SETORES VARRIÇÃO'!$B:$B,MATCH($E9552,'SETORES VARRIÇÃO'!$H:$H,0)),
IFERROR(
INDEX('SETORES PRAÇA'!$B:$B,MATCH($E9552,'SETORES PRAÇA'!$H:$H,0)),
))</f>
        <v>MG10203VJ0069</v>
      </c>
      <c r="E9552" s="30" t="str">
        <f t="shared" si="195"/>
        <v>03-0190</v>
      </c>
      <c r="F9552" s="30" t="str">
        <f>IFERROR(
INDEX('SETORES VARRIÇÃO'!$F:$F,MATCH($E9552,'SETORES VARRIÇÃO'!$H:$H,0)),
IFERROR(
INDEX('SETORES PRAÇA'!$F:$F,MATCH($E9552,'SETORES PRAÇA'!$H:$H,0)),
))</f>
        <v>Terça/Quinta/Sábado</v>
      </c>
      <c r="G9552" s="18" t="s">
        <v>887</v>
      </c>
      <c r="H9552" s="46" t="s">
        <v>1034</v>
      </c>
      <c r="I9552" s="18" t="s">
        <v>8329</v>
      </c>
    </row>
    <row r="9553" spans="1:9" x14ac:dyDescent="0.35">
      <c r="A9553" s="68">
        <v>46136</v>
      </c>
      <c r="B9553" s="52" t="s">
        <v>6622</v>
      </c>
      <c r="C9553" s="30" t="str">
        <f>IFERROR(
INDEX('SETORES VARRIÇÃO'!$A:$A,MATCH($E9553,'SETORES VARRIÇÃO'!$H:$H,0)),
IFERROR(
INDEX('SETORES PRAÇA'!$A:$A,MATCH($E9553,'SETORES PRAÇA'!$H:$H,0)),
))</f>
        <v>MG</v>
      </c>
      <c r="D9553" s="30" t="str">
        <f>IFERROR(
INDEX('SETORES VARRIÇÃO'!$B:$B,MATCH($E9553,'SETORES VARRIÇÃO'!$H:$H,0)),
IFERROR(
INDEX('SETORES PRAÇA'!$B:$B,MATCH($E9553,'SETORES PRAÇA'!$H:$H,0)),
))</f>
        <v>MG10203VJ0059</v>
      </c>
      <c r="E9553" s="30" t="str">
        <f t="shared" si="195"/>
        <v>03-0191</v>
      </c>
      <c r="F9553" s="30" t="str">
        <f>IFERROR(
INDEX('SETORES VARRIÇÃO'!$F:$F,MATCH($E9553,'SETORES VARRIÇÃO'!$H:$H,0)),
IFERROR(
INDEX('SETORES PRAÇA'!$F:$F,MATCH($E9553,'SETORES PRAÇA'!$H:$H,0)),
))</f>
        <v>Terça/Quinta/Sábado</v>
      </c>
      <c r="G9553" s="18" t="s">
        <v>888</v>
      </c>
      <c r="H9553" s="46">
        <v>1</v>
      </c>
      <c r="I9553" s="18" t="s">
        <v>8529</v>
      </c>
    </row>
    <row r="9554" spans="1:9" x14ac:dyDescent="0.35">
      <c r="A9554" s="68">
        <v>46136</v>
      </c>
      <c r="B9554" s="52" t="s">
        <v>6623</v>
      </c>
      <c r="C9554" s="30" t="str">
        <f>IFERROR(
INDEX('SETORES VARRIÇÃO'!$A:$A,MATCH($E9554,'SETORES VARRIÇÃO'!$H:$H,0)),
IFERROR(
INDEX('SETORES PRAÇA'!$A:$A,MATCH($E9554,'SETORES PRAÇA'!$H:$H,0)),
))</f>
        <v>ST</v>
      </c>
      <c r="D9554" s="30" t="str">
        <f>IFERROR(
INDEX('SETORES VARRIÇÃO'!$B:$B,MATCH($E9554,'SETORES VARRIÇÃO'!$H:$H,0)),
IFERROR(
INDEX('SETORES PRAÇA'!$B:$B,MATCH($E9554,'SETORES PRAÇA'!$H:$H,0)),
))</f>
        <v>ST10302VJ0032</v>
      </c>
      <c r="E9554" s="30" t="str">
        <f t="shared" si="195"/>
        <v>03-0192</v>
      </c>
      <c r="F9554" s="30" t="str">
        <f>IFERROR(
INDEX('SETORES VARRIÇÃO'!$F:$F,MATCH($E9554,'SETORES VARRIÇÃO'!$H:$H,0)),
IFERROR(
INDEX('SETORES PRAÇA'!$F:$F,MATCH($E9554,'SETORES PRAÇA'!$H:$H,0)),
))</f>
        <v>Segunda/Quinta</v>
      </c>
      <c r="G9554" s="18" t="s">
        <v>888</v>
      </c>
      <c r="H9554" s="46">
        <v>1</v>
      </c>
      <c r="I9554" s="18" t="s">
        <v>8530</v>
      </c>
    </row>
    <row r="9555" spans="1:9" x14ac:dyDescent="0.35">
      <c r="A9555" s="68">
        <v>46136</v>
      </c>
      <c r="B9555" s="52" t="s">
        <v>6624</v>
      </c>
      <c r="C9555" s="30" t="str">
        <f>IFERROR(
INDEX('SETORES VARRIÇÃO'!$A:$A,MATCH($E9555,'SETORES VARRIÇÃO'!$H:$H,0)),
IFERROR(
INDEX('SETORES PRAÇA'!$A:$A,MATCH($E9555,'SETORES PRAÇA'!$H:$H,0)),
))</f>
        <v>ST</v>
      </c>
      <c r="D9555" s="30" t="str">
        <f>IFERROR(
INDEX('SETORES VARRIÇÃO'!$B:$B,MATCH($E9555,'SETORES VARRIÇÃO'!$H:$H,0)),
IFERROR(
INDEX('SETORES PRAÇA'!$B:$B,MATCH($E9555,'SETORES PRAÇA'!$H:$H,0)),
))</f>
        <v>ST10101VJ0011</v>
      </c>
      <c r="E9555" s="30" t="str">
        <f t="shared" ref="E9555:E9618" si="196">SUBSTITUTE(B9555,"SMSUB-LUTOCAR-","")</f>
        <v>03-0193</v>
      </c>
      <c r="F9555" s="30" t="str">
        <f>IFERROR(
INDEX('SETORES VARRIÇÃO'!$F:$F,MATCH($E9555,'SETORES VARRIÇÃO'!$H:$H,0)),
IFERROR(
INDEX('SETORES PRAÇA'!$F:$F,MATCH($E9555,'SETORES PRAÇA'!$H:$H,0)),
))</f>
        <v>Segunda a Domingo</v>
      </c>
      <c r="G9555" s="18" t="s">
        <v>888</v>
      </c>
      <c r="H9555" s="46">
        <v>1</v>
      </c>
      <c r="I9555" s="18" t="s">
        <v>8703</v>
      </c>
    </row>
    <row r="9556" spans="1:9" x14ac:dyDescent="0.35">
      <c r="A9556" s="68">
        <v>46136</v>
      </c>
      <c r="B9556" s="52" t="s">
        <v>6625</v>
      </c>
      <c r="C9556" s="30" t="str">
        <f>IFERROR(
INDEX('SETORES VARRIÇÃO'!$A:$A,MATCH($E9556,'SETORES VARRIÇÃO'!$H:$H,0)),
IFERROR(
INDEX('SETORES PRAÇA'!$A:$A,MATCH($E9556,'SETORES PRAÇA'!$H:$H,0)),
))</f>
        <v>ST</v>
      </c>
      <c r="D9556" s="30" t="str">
        <f>IFERROR(
INDEX('SETORES VARRIÇÃO'!$B:$B,MATCH($E9556,'SETORES VARRIÇÃO'!$H:$H,0)),
IFERROR(
INDEX('SETORES PRAÇA'!$B:$B,MATCH($E9556,'SETORES PRAÇA'!$H:$H,0)),
))</f>
        <v>ST10303VJ0043</v>
      </c>
      <c r="E9556" s="30" t="str">
        <f t="shared" si="196"/>
        <v>03-0194</v>
      </c>
      <c r="F9556" s="30" t="str">
        <f>IFERROR(
INDEX('SETORES VARRIÇÃO'!$F:$F,MATCH($E9556,'SETORES VARRIÇÃO'!$H:$H,0)),
IFERROR(
INDEX('SETORES PRAÇA'!$F:$F,MATCH($E9556,'SETORES PRAÇA'!$H:$H,0)),
))</f>
        <v>Terça/Sexta</v>
      </c>
      <c r="G9556" s="18" t="s">
        <v>888</v>
      </c>
      <c r="H9556" s="46">
        <v>1</v>
      </c>
      <c r="I9556" s="18" t="s">
        <v>8704</v>
      </c>
    </row>
    <row r="9557" spans="1:9" x14ac:dyDescent="0.35">
      <c r="A9557" s="68">
        <v>46136</v>
      </c>
      <c r="B9557" s="52" t="s">
        <v>6626</v>
      </c>
      <c r="C9557" s="30" t="str">
        <f>IFERROR(
INDEX('SETORES VARRIÇÃO'!$A:$A,MATCH($E9557,'SETORES VARRIÇÃO'!$H:$H,0)),
IFERROR(
INDEX('SETORES PRAÇA'!$A:$A,MATCH($E9557,'SETORES PRAÇA'!$H:$H,0)),
))</f>
        <v>ST</v>
      </c>
      <c r="D9557" s="30" t="str">
        <f>IFERROR(
INDEX('SETORES VARRIÇÃO'!$B:$B,MATCH($E9557,'SETORES VARRIÇÃO'!$H:$H,0)),
IFERROR(
INDEX('SETORES PRAÇA'!$B:$B,MATCH($E9557,'SETORES PRAÇA'!$H:$H,0)),
))</f>
        <v>ST10302VJ0033</v>
      </c>
      <c r="E9557" s="30" t="str">
        <f t="shared" si="196"/>
        <v>03-0195</v>
      </c>
      <c r="F9557" s="30" t="str">
        <f>IFERROR(
INDEX('SETORES VARRIÇÃO'!$F:$F,MATCH($E9557,'SETORES VARRIÇÃO'!$H:$H,0)),
IFERROR(
INDEX('SETORES PRAÇA'!$F:$F,MATCH($E9557,'SETORES PRAÇA'!$H:$H,0)),
))</f>
        <v>Segunda/Quinta</v>
      </c>
      <c r="G9557" s="18" t="s">
        <v>887</v>
      </c>
      <c r="H9557" s="46" t="s">
        <v>1034</v>
      </c>
      <c r="I9557" s="18" t="s">
        <v>7366</v>
      </c>
    </row>
    <row r="9558" spans="1:9" x14ac:dyDescent="0.35">
      <c r="A9558" s="68">
        <v>46136</v>
      </c>
      <c r="B9558" s="52" t="s">
        <v>6627</v>
      </c>
      <c r="C9558" s="30" t="str">
        <f>IFERROR(
INDEX('SETORES VARRIÇÃO'!$A:$A,MATCH($E9558,'SETORES VARRIÇÃO'!$H:$H,0)),
IFERROR(
INDEX('SETORES PRAÇA'!$A:$A,MATCH($E9558,'SETORES PRAÇA'!$H:$H,0)),
))</f>
        <v>ST</v>
      </c>
      <c r="D9558" s="30" t="str">
        <f>IFERROR(
INDEX('SETORES VARRIÇÃO'!$B:$B,MATCH($E9558,'SETORES VARRIÇÃO'!$H:$H,0)),
IFERROR(
INDEX('SETORES PRAÇA'!$B:$B,MATCH($E9558,'SETORES PRAÇA'!$H:$H,0)),
))</f>
        <v>ST10101VJ0014</v>
      </c>
      <c r="E9558" s="30" t="str">
        <f t="shared" si="196"/>
        <v>03-0196</v>
      </c>
      <c r="F9558" s="30" t="str">
        <f>IFERROR(
INDEX('SETORES VARRIÇÃO'!$F:$F,MATCH($E9558,'SETORES VARRIÇÃO'!$H:$H,0)),
IFERROR(
INDEX('SETORES PRAÇA'!$F:$F,MATCH($E9558,'SETORES PRAÇA'!$H:$H,0)),
))</f>
        <v>Segunda a Sábado</v>
      </c>
      <c r="G9558" s="18" t="s">
        <v>888</v>
      </c>
      <c r="H9558" s="46">
        <v>1</v>
      </c>
      <c r="I9558" s="18" t="s">
        <v>8705</v>
      </c>
    </row>
    <row r="9559" spans="1:9" x14ac:dyDescent="0.35">
      <c r="A9559" s="68">
        <v>46136</v>
      </c>
      <c r="B9559" s="52" t="s">
        <v>6628</v>
      </c>
      <c r="C9559" s="30" t="str">
        <f>IFERROR(
INDEX('SETORES VARRIÇÃO'!$A:$A,MATCH($E9559,'SETORES VARRIÇÃO'!$H:$H,0)),
IFERROR(
INDEX('SETORES PRAÇA'!$A:$A,MATCH($E9559,'SETORES PRAÇA'!$H:$H,0)),
))</f>
        <v>MG</v>
      </c>
      <c r="D9559" s="30" t="str">
        <f>IFERROR(
INDEX('SETORES VARRIÇÃO'!$B:$B,MATCH($E9559,'SETORES VARRIÇÃO'!$H:$H,0)),
IFERROR(
INDEX('SETORES PRAÇA'!$B:$B,MATCH($E9559,'SETORES PRAÇA'!$H:$H,0)),
))</f>
        <v>MG10203VJ0065</v>
      </c>
      <c r="E9559" s="30" t="str">
        <f t="shared" si="196"/>
        <v>03-0197</v>
      </c>
      <c r="F9559" s="30" t="str">
        <f>IFERROR(
INDEX('SETORES VARRIÇÃO'!$F:$F,MATCH($E9559,'SETORES VARRIÇÃO'!$H:$H,0)),
IFERROR(
INDEX('SETORES PRAÇA'!$F:$F,MATCH($E9559,'SETORES PRAÇA'!$H:$H,0)),
))</f>
        <v>Terça/Quinta/Sábado</v>
      </c>
      <c r="G9559" s="18" t="s">
        <v>888</v>
      </c>
      <c r="H9559" s="46">
        <v>1</v>
      </c>
      <c r="I9559" s="18" t="s">
        <v>8706</v>
      </c>
    </row>
    <row r="9560" spans="1:9" x14ac:dyDescent="0.35">
      <c r="A9560" s="68">
        <v>46136</v>
      </c>
      <c r="B9560" s="52" t="s">
        <v>6629</v>
      </c>
      <c r="C9560" s="30" t="str">
        <f>IFERROR(
INDEX('SETORES VARRIÇÃO'!$A:$A,MATCH($E9560,'SETORES VARRIÇÃO'!$H:$H,0)),
IFERROR(
INDEX('SETORES PRAÇA'!$A:$A,MATCH($E9560,'SETORES PRAÇA'!$H:$H,0)),
))</f>
        <v>MG</v>
      </c>
      <c r="D9560" s="30" t="str">
        <f>IFERROR(
INDEX('SETORES VARRIÇÃO'!$B:$B,MATCH($E9560,'SETORES VARRIÇÃO'!$H:$H,0)),
IFERROR(
INDEX('SETORES PRAÇA'!$B:$B,MATCH($E9560,'SETORES PRAÇA'!$H:$H,0)),
))</f>
        <v>MG10203VJ0055</v>
      </c>
      <c r="E9560" s="30" t="str">
        <f t="shared" si="196"/>
        <v>03-0198</v>
      </c>
      <c r="F9560" s="30" t="str">
        <f>IFERROR(
INDEX('SETORES VARRIÇÃO'!$F:$F,MATCH($E9560,'SETORES VARRIÇÃO'!$H:$H,0)),
IFERROR(
INDEX('SETORES PRAÇA'!$F:$F,MATCH($E9560,'SETORES PRAÇA'!$H:$H,0)),
))</f>
        <v>Terça/Quinta/Sábado</v>
      </c>
      <c r="G9560" s="18" t="s">
        <v>888</v>
      </c>
      <c r="H9560" s="46">
        <v>1</v>
      </c>
      <c r="I9560" s="18" t="s">
        <v>8707</v>
      </c>
    </row>
    <row r="9561" spans="1:9" x14ac:dyDescent="0.35">
      <c r="A9561" s="68">
        <v>46136</v>
      </c>
      <c r="B9561" s="52" t="s">
        <v>6630</v>
      </c>
      <c r="C9561" s="30" t="str">
        <f>IFERROR(
INDEX('SETORES VARRIÇÃO'!$A:$A,MATCH($E9561,'SETORES VARRIÇÃO'!$H:$H,0)),
IFERROR(
INDEX('SETORES PRAÇA'!$A:$A,MATCH($E9561,'SETORES PRAÇA'!$H:$H,0)),
))</f>
        <v>MG</v>
      </c>
      <c r="D9561" s="30" t="str">
        <f>IFERROR(
INDEX('SETORES VARRIÇÃO'!$B:$B,MATCH($E9561,'SETORES VARRIÇÃO'!$H:$H,0)),
IFERROR(
INDEX('SETORES PRAÇA'!$B:$B,MATCH($E9561,'SETORES PRAÇA'!$H:$H,0)),
))</f>
        <v>MG10203VJ0068</v>
      </c>
      <c r="E9561" s="30" t="str">
        <f t="shared" si="196"/>
        <v>03-0199</v>
      </c>
      <c r="F9561" s="30" t="str">
        <f>IFERROR(
INDEX('SETORES VARRIÇÃO'!$F:$F,MATCH($E9561,'SETORES VARRIÇÃO'!$H:$H,0)),
IFERROR(
INDEX('SETORES PRAÇA'!$F:$F,MATCH($E9561,'SETORES PRAÇA'!$H:$H,0)),
))</f>
        <v>Terça/Quinta/Sábado</v>
      </c>
      <c r="G9561" s="18" t="s">
        <v>888</v>
      </c>
      <c r="H9561" s="46">
        <v>1</v>
      </c>
      <c r="I9561" s="18" t="s">
        <v>8708</v>
      </c>
    </row>
    <row r="9562" spans="1:9" x14ac:dyDescent="0.35">
      <c r="A9562" s="68">
        <v>46136</v>
      </c>
      <c r="B9562" s="52" t="s">
        <v>6631</v>
      </c>
      <c r="C9562" s="30" t="str">
        <f>IFERROR(
INDEX('SETORES VARRIÇÃO'!$A:$A,MATCH($E9562,'SETORES VARRIÇÃO'!$H:$H,0)),
IFERROR(
INDEX('SETORES PRAÇA'!$A:$A,MATCH($E9562,'SETORES PRAÇA'!$H:$H,0)),
))</f>
        <v>MG</v>
      </c>
      <c r="D9562" s="30" t="str">
        <f>IFERROR(
INDEX('SETORES VARRIÇÃO'!$B:$B,MATCH($E9562,'SETORES VARRIÇÃO'!$H:$H,0)),
IFERROR(
INDEX('SETORES PRAÇA'!$B:$B,MATCH($E9562,'SETORES PRAÇA'!$H:$H,0)),
))</f>
        <v>MG10203VJ0054</v>
      </c>
      <c r="E9562" s="30" t="str">
        <f t="shared" si="196"/>
        <v>03-0200</v>
      </c>
      <c r="F9562" s="30" t="str">
        <f>IFERROR(
INDEX('SETORES VARRIÇÃO'!$F:$F,MATCH($E9562,'SETORES VARRIÇÃO'!$H:$H,0)),
IFERROR(
INDEX('SETORES PRAÇA'!$F:$F,MATCH($E9562,'SETORES PRAÇA'!$H:$H,0)),
))</f>
        <v>Terça/Quinta/Sábado</v>
      </c>
      <c r="G9562" s="18" t="s">
        <v>888</v>
      </c>
      <c r="H9562" s="46">
        <v>1</v>
      </c>
      <c r="I9562" s="18" t="s">
        <v>8709</v>
      </c>
    </row>
    <row r="9563" spans="1:9" x14ac:dyDescent="0.35">
      <c r="A9563" s="68">
        <v>46136</v>
      </c>
      <c r="B9563" s="52" t="s">
        <v>6632</v>
      </c>
      <c r="C9563" s="30" t="str">
        <f>IFERROR(
INDEX('SETORES VARRIÇÃO'!$A:$A,MATCH($E9563,'SETORES VARRIÇÃO'!$H:$H,0)),
IFERROR(
INDEX('SETORES PRAÇA'!$A:$A,MATCH($E9563,'SETORES PRAÇA'!$H:$H,0)),
))</f>
        <v>MG</v>
      </c>
      <c r="D9563" s="30" t="str">
        <f>IFERROR(
INDEX('SETORES VARRIÇÃO'!$B:$B,MATCH($E9563,'SETORES VARRIÇÃO'!$H:$H,0)),
IFERROR(
INDEX('SETORES PRAÇA'!$B:$B,MATCH($E9563,'SETORES PRAÇA'!$H:$H,0)),
))</f>
        <v>MG10203VJ0051</v>
      </c>
      <c r="E9563" s="30" t="str">
        <f t="shared" si="196"/>
        <v>03-0201</v>
      </c>
      <c r="F9563" s="30" t="str">
        <f>IFERROR(
INDEX('SETORES VARRIÇÃO'!$F:$F,MATCH($E9563,'SETORES VARRIÇÃO'!$H:$H,0)),
IFERROR(
INDEX('SETORES PRAÇA'!$F:$F,MATCH($E9563,'SETORES PRAÇA'!$H:$H,0)),
))</f>
        <v>Terça/Quinta/Sábado</v>
      </c>
      <c r="G9563" s="18" t="s">
        <v>887</v>
      </c>
      <c r="H9563" s="46" t="s">
        <v>1034</v>
      </c>
      <c r="I9563" s="18" t="s">
        <v>8338</v>
      </c>
    </row>
    <row r="9564" spans="1:9" x14ac:dyDescent="0.35">
      <c r="A9564" s="68">
        <v>46136</v>
      </c>
      <c r="B9564" s="52" t="s">
        <v>6633</v>
      </c>
      <c r="C9564" s="30" t="str">
        <f>IFERROR(
INDEX('SETORES VARRIÇÃO'!$A:$A,MATCH($E9564,'SETORES VARRIÇÃO'!$H:$H,0)),
IFERROR(
INDEX('SETORES PRAÇA'!$A:$A,MATCH($E9564,'SETORES PRAÇA'!$H:$H,0)),
))</f>
        <v>MG</v>
      </c>
      <c r="D9564" s="30" t="str">
        <f>IFERROR(
INDEX('SETORES VARRIÇÃO'!$B:$B,MATCH($E9564,'SETORES VARRIÇÃO'!$H:$H,0)),
IFERROR(
INDEX('SETORES PRAÇA'!$B:$B,MATCH($E9564,'SETORES PRAÇA'!$H:$H,0)),
))</f>
        <v>MG10203VP0037</v>
      </c>
      <c r="E9564" s="30" t="str">
        <f t="shared" si="196"/>
        <v>03-0202</v>
      </c>
      <c r="F9564" s="30" t="str">
        <f>IFERROR(
INDEX('SETORES VARRIÇÃO'!$F:$F,MATCH($E9564,'SETORES VARRIÇÃO'!$H:$H,0)),
IFERROR(
INDEX('SETORES PRAÇA'!$F:$F,MATCH($E9564,'SETORES PRAÇA'!$H:$H,0)),
))</f>
        <v>Terça/Quinta/Sábado</v>
      </c>
      <c r="G9564" s="18" t="s">
        <v>888</v>
      </c>
      <c r="H9564" s="46">
        <v>1</v>
      </c>
      <c r="I9564" s="18" t="s">
        <v>8537</v>
      </c>
    </row>
    <row r="9565" spans="1:9" x14ac:dyDescent="0.35">
      <c r="A9565" s="68">
        <v>46136</v>
      </c>
      <c r="B9565" s="52" t="s">
        <v>6634</v>
      </c>
      <c r="C9565" s="30" t="str">
        <f>IFERROR(
INDEX('SETORES VARRIÇÃO'!$A:$A,MATCH($E9565,'SETORES VARRIÇÃO'!$H:$H,0)),
IFERROR(
INDEX('SETORES PRAÇA'!$A:$A,MATCH($E9565,'SETORES PRAÇA'!$H:$H,0)),
))</f>
        <v>ST</v>
      </c>
      <c r="D9565" s="30" t="str">
        <f>IFERROR(
INDEX('SETORES VARRIÇÃO'!$B:$B,MATCH($E9565,'SETORES VARRIÇÃO'!$H:$H,0)),
IFERROR(
INDEX('SETORES PRAÇA'!$B:$B,MATCH($E9565,'SETORES PRAÇA'!$H:$H,0)),
))</f>
        <v>ST10303VJ0051</v>
      </c>
      <c r="E9565" s="30" t="str">
        <f t="shared" si="196"/>
        <v>03-0203</v>
      </c>
      <c r="F9565" s="30" t="str">
        <f>IFERROR(
INDEX('SETORES VARRIÇÃO'!$F:$F,MATCH($E9565,'SETORES VARRIÇÃO'!$H:$H,0)),
IFERROR(
INDEX('SETORES PRAÇA'!$F:$F,MATCH($E9565,'SETORES PRAÇA'!$H:$H,0)),
))</f>
        <v>Terça/Sexta</v>
      </c>
      <c r="G9565" s="18" t="s">
        <v>888</v>
      </c>
      <c r="H9565" s="46">
        <v>1</v>
      </c>
      <c r="I9565" s="18" t="s">
        <v>8710</v>
      </c>
    </row>
    <row r="9566" spans="1:9" x14ac:dyDescent="0.35">
      <c r="A9566" s="68">
        <v>46136</v>
      </c>
      <c r="B9566" s="52" t="s">
        <v>6635</v>
      </c>
      <c r="C9566" s="30" t="str">
        <f>IFERROR(
INDEX('SETORES VARRIÇÃO'!$A:$A,MATCH($E9566,'SETORES VARRIÇÃO'!$H:$H,0)),
IFERROR(
INDEX('SETORES PRAÇA'!$A:$A,MATCH($E9566,'SETORES PRAÇA'!$H:$H,0)),
))</f>
        <v>MG</v>
      </c>
      <c r="D9566" s="30" t="str">
        <f>IFERROR(
INDEX('SETORES VARRIÇÃO'!$B:$B,MATCH($E9566,'SETORES VARRIÇÃO'!$H:$H,0)),
IFERROR(
INDEX('SETORES PRAÇA'!$B:$B,MATCH($E9566,'SETORES PRAÇA'!$H:$H,0)),
))</f>
        <v>MG10202VP0001/02/03</v>
      </c>
      <c r="E9566" s="30" t="str">
        <f t="shared" si="196"/>
        <v>03-0204</v>
      </c>
      <c r="F9566" s="30" t="str">
        <f>IFERROR(
INDEX('SETORES VARRIÇÃO'!$F:$F,MATCH($E9566,'SETORES VARRIÇÃO'!$H:$H,0)),
IFERROR(
INDEX('SETORES PRAÇA'!$F:$F,MATCH($E9566,'SETORES PRAÇA'!$H:$H,0)),
))</f>
        <v>Segunda/Quarta/Sexta</v>
      </c>
      <c r="G9566" s="18" t="s">
        <v>888</v>
      </c>
      <c r="H9566" s="46">
        <v>1</v>
      </c>
      <c r="I9566" s="18" t="s">
        <v>8711</v>
      </c>
    </row>
    <row r="9567" spans="1:9" x14ac:dyDescent="0.35">
      <c r="A9567" s="68">
        <v>46136</v>
      </c>
      <c r="B9567" s="52" t="s">
        <v>6636</v>
      </c>
      <c r="C9567" s="30" t="str">
        <f>IFERROR(
INDEX('SETORES VARRIÇÃO'!$A:$A,MATCH($E9567,'SETORES VARRIÇÃO'!$H:$H,0)),
IFERROR(
INDEX('SETORES PRAÇA'!$A:$A,MATCH($E9567,'SETORES PRAÇA'!$H:$H,0)),
))</f>
        <v>ST</v>
      </c>
      <c r="D9567" s="30" t="str">
        <f>IFERROR(
INDEX('SETORES VARRIÇÃO'!$B:$B,MATCH($E9567,'SETORES VARRIÇÃO'!$H:$H,0)),
IFERROR(
INDEX('SETORES PRAÇA'!$B:$B,MATCH($E9567,'SETORES PRAÇA'!$H:$H,0)),
))</f>
        <v>ST10304VJ0058</v>
      </c>
      <c r="E9567" s="30" t="str">
        <f t="shared" si="196"/>
        <v>03-0205</v>
      </c>
      <c r="F9567" s="30" t="str">
        <f>IFERROR(
INDEX('SETORES VARRIÇÃO'!$F:$F,MATCH($E9567,'SETORES VARRIÇÃO'!$H:$H,0)),
IFERROR(
INDEX('SETORES PRAÇA'!$F:$F,MATCH($E9567,'SETORES PRAÇA'!$H:$H,0)),
))</f>
        <v>Quarta/Sábado</v>
      </c>
      <c r="G9567" s="18" t="s">
        <v>888</v>
      </c>
      <c r="H9567" s="46">
        <v>1</v>
      </c>
      <c r="I9567" s="18" t="s">
        <v>8712</v>
      </c>
    </row>
    <row r="9568" spans="1:9" x14ac:dyDescent="0.35">
      <c r="A9568" s="68">
        <v>46136</v>
      </c>
      <c r="B9568" s="52" t="s">
        <v>6637</v>
      </c>
      <c r="C9568" s="30" t="str">
        <f>IFERROR(
INDEX('SETORES VARRIÇÃO'!$A:$A,MATCH($E9568,'SETORES VARRIÇÃO'!$H:$H,0)),
IFERROR(
INDEX('SETORES PRAÇA'!$A:$A,MATCH($E9568,'SETORES PRAÇA'!$H:$H,0)),
))</f>
        <v>ST</v>
      </c>
      <c r="D9568" s="30" t="str">
        <f>IFERROR(
INDEX('SETORES VARRIÇÃO'!$B:$B,MATCH($E9568,'SETORES VARRIÇÃO'!$H:$H,0)),
IFERROR(
INDEX('SETORES PRAÇA'!$B:$B,MATCH($E9568,'SETORES PRAÇA'!$H:$H,0)),
))</f>
        <v>ST10302VJ0031</v>
      </c>
      <c r="E9568" s="30" t="str">
        <f t="shared" si="196"/>
        <v>03-0206</v>
      </c>
      <c r="F9568" s="30" t="str">
        <f>IFERROR(
INDEX('SETORES VARRIÇÃO'!$F:$F,MATCH($E9568,'SETORES VARRIÇÃO'!$H:$H,0)),
IFERROR(
INDEX('SETORES PRAÇA'!$F:$F,MATCH($E9568,'SETORES PRAÇA'!$H:$H,0)),
))</f>
        <v>Segunda/Quinta</v>
      </c>
      <c r="G9568" s="18" t="s">
        <v>888</v>
      </c>
      <c r="H9568" s="46">
        <v>1</v>
      </c>
      <c r="I9568" s="18" t="s">
        <v>8713</v>
      </c>
    </row>
    <row r="9569" spans="1:9" x14ac:dyDescent="0.35">
      <c r="A9569" s="68">
        <v>46136</v>
      </c>
      <c r="B9569" s="52" t="s">
        <v>6638</v>
      </c>
      <c r="C9569" s="30" t="str">
        <f>IFERROR(
INDEX('SETORES VARRIÇÃO'!$A:$A,MATCH($E9569,'SETORES VARRIÇÃO'!$H:$H,0)),
IFERROR(
INDEX('SETORES PRAÇA'!$A:$A,MATCH($E9569,'SETORES PRAÇA'!$H:$H,0)),
))</f>
        <v>MG</v>
      </c>
      <c r="D9569" s="30" t="str">
        <f>IFERROR(
INDEX('SETORES VARRIÇÃO'!$B:$B,MATCH($E9569,'SETORES VARRIÇÃO'!$H:$H,0)),
IFERROR(
INDEX('SETORES PRAÇA'!$B:$B,MATCH($E9569,'SETORES PRAÇA'!$H:$H,0)),
))</f>
        <v>MG10302VJ0014</v>
      </c>
      <c r="E9569" s="30" t="str">
        <f t="shared" si="196"/>
        <v>03-0207</v>
      </c>
      <c r="F9569" s="30" t="str">
        <f>IFERROR(
INDEX('SETORES VARRIÇÃO'!$F:$F,MATCH($E9569,'SETORES VARRIÇÃO'!$H:$H,0)),
IFERROR(
INDEX('SETORES PRAÇA'!$F:$F,MATCH($E9569,'SETORES PRAÇA'!$H:$H,0)),
))</f>
        <v>Segunda/Quinta</v>
      </c>
      <c r="G9569" s="18" t="s">
        <v>888</v>
      </c>
      <c r="H9569" s="46">
        <v>1</v>
      </c>
      <c r="I9569" s="18" t="s">
        <v>8541</v>
      </c>
    </row>
    <row r="9570" spans="1:9" x14ac:dyDescent="0.35">
      <c r="A9570" s="68">
        <v>46136</v>
      </c>
      <c r="B9570" s="52" t="s">
        <v>6639</v>
      </c>
      <c r="C9570" s="30" t="str">
        <f>IFERROR(
INDEX('SETORES VARRIÇÃO'!$A:$A,MATCH($E9570,'SETORES VARRIÇÃO'!$H:$H,0)),
IFERROR(
INDEX('SETORES PRAÇA'!$A:$A,MATCH($E9570,'SETORES PRAÇA'!$H:$H,0)),
))</f>
        <v>MG</v>
      </c>
      <c r="D9570" s="30" t="str">
        <f>IFERROR(
INDEX('SETORES VARRIÇÃO'!$B:$B,MATCH($E9570,'SETORES VARRIÇÃO'!$H:$H,0)),
IFERROR(
INDEX('SETORES PRAÇA'!$B:$B,MATCH($E9570,'SETORES PRAÇA'!$H:$H,0)),
))</f>
        <v>MG10203VJ0066</v>
      </c>
      <c r="E9570" s="30" t="str">
        <f t="shared" si="196"/>
        <v>03-0208</v>
      </c>
      <c r="F9570" s="30" t="str">
        <f>IFERROR(
INDEX('SETORES VARRIÇÃO'!$F:$F,MATCH($E9570,'SETORES VARRIÇÃO'!$H:$H,0)),
IFERROR(
INDEX('SETORES PRAÇA'!$F:$F,MATCH($E9570,'SETORES PRAÇA'!$H:$H,0)),
))</f>
        <v>Terça/Quinta/Sábado</v>
      </c>
      <c r="G9570" s="18" t="s">
        <v>888</v>
      </c>
      <c r="H9570" s="46">
        <v>1</v>
      </c>
      <c r="I9570" s="18" t="s">
        <v>8714</v>
      </c>
    </row>
    <row r="9571" spans="1:9" x14ac:dyDescent="0.35">
      <c r="A9571" s="68">
        <v>46136</v>
      </c>
      <c r="B9571" s="52" t="s">
        <v>6640</v>
      </c>
      <c r="C9571" s="30" t="str">
        <f>IFERROR(
INDEX('SETORES VARRIÇÃO'!$A:$A,MATCH($E9571,'SETORES VARRIÇÃO'!$H:$H,0)),
IFERROR(
INDEX('SETORES PRAÇA'!$A:$A,MATCH($E9571,'SETORES PRAÇA'!$H:$H,0)),
))</f>
        <v>MG</v>
      </c>
      <c r="D9571" s="30" t="str">
        <f>IFERROR(
INDEX('SETORES VARRIÇÃO'!$B:$B,MATCH($E9571,'SETORES VARRIÇÃO'!$H:$H,0)),
IFERROR(
INDEX('SETORES PRAÇA'!$B:$B,MATCH($E9571,'SETORES PRAÇA'!$H:$H,0)),
))</f>
        <v>MG10203VP0036</v>
      </c>
      <c r="E9571" s="30" t="str">
        <f t="shared" si="196"/>
        <v>03-0209</v>
      </c>
      <c r="F9571" s="30" t="str">
        <f>IFERROR(
INDEX('SETORES VARRIÇÃO'!$F:$F,MATCH($E9571,'SETORES VARRIÇÃO'!$H:$H,0)),
IFERROR(
INDEX('SETORES PRAÇA'!$F:$F,MATCH($E9571,'SETORES PRAÇA'!$H:$H,0)),
))</f>
        <v>Terça/Quinta/Sábado</v>
      </c>
      <c r="G9571" s="18" t="s">
        <v>887</v>
      </c>
      <c r="H9571" s="46" t="s">
        <v>1034</v>
      </c>
      <c r="I9571" s="18" t="s">
        <v>7958</v>
      </c>
    </row>
    <row r="9572" spans="1:9" x14ac:dyDescent="0.35">
      <c r="A9572" s="68">
        <v>46136</v>
      </c>
      <c r="B9572" s="52" t="s">
        <v>6641</v>
      </c>
      <c r="C9572" s="30" t="str">
        <f>IFERROR(
INDEX('SETORES VARRIÇÃO'!$A:$A,MATCH($E9572,'SETORES VARRIÇÃO'!$H:$H,0)),
IFERROR(
INDEX('SETORES PRAÇA'!$A:$A,MATCH($E9572,'SETORES PRAÇA'!$H:$H,0)),
))</f>
        <v>MG</v>
      </c>
      <c r="D9572" s="30" t="str">
        <f>IFERROR(
INDEX('SETORES VARRIÇÃO'!$B:$B,MATCH($E9572,'SETORES VARRIÇÃO'!$H:$H,0)),
IFERROR(
INDEX('SETORES PRAÇA'!$B:$B,MATCH($E9572,'SETORES PRAÇA'!$H:$H,0)),
))</f>
        <v>MG10203VP0031</v>
      </c>
      <c r="E9572" s="30" t="str">
        <f t="shared" si="196"/>
        <v>03-0210</v>
      </c>
      <c r="F9572" s="30" t="str">
        <f>IFERROR(
INDEX('SETORES VARRIÇÃO'!$F:$F,MATCH($E9572,'SETORES VARRIÇÃO'!$H:$H,0)),
IFERROR(
INDEX('SETORES PRAÇA'!$F:$F,MATCH($E9572,'SETORES PRAÇA'!$H:$H,0)),
))</f>
        <v>Terça/Quinta/Sábado</v>
      </c>
      <c r="G9572" s="18" t="s">
        <v>887</v>
      </c>
      <c r="H9572" s="46" t="s">
        <v>1034</v>
      </c>
      <c r="I9572" s="18" t="s">
        <v>7377</v>
      </c>
    </row>
    <row r="9573" spans="1:9" x14ac:dyDescent="0.35">
      <c r="A9573" s="68">
        <v>46136</v>
      </c>
      <c r="B9573" s="52" t="s">
        <v>6642</v>
      </c>
      <c r="C9573" s="30" t="str">
        <f>IFERROR(
INDEX('SETORES VARRIÇÃO'!$A:$A,MATCH($E9573,'SETORES VARRIÇÃO'!$H:$H,0)),
IFERROR(
INDEX('SETORES PRAÇA'!$A:$A,MATCH($E9573,'SETORES PRAÇA'!$H:$H,0)),
))</f>
        <v>MG</v>
      </c>
      <c r="D9573" s="30" t="str">
        <f>IFERROR(
INDEX('SETORES VARRIÇÃO'!$B:$B,MATCH($E9573,'SETORES VARRIÇÃO'!$H:$H,0)),
IFERROR(
INDEX('SETORES PRAÇA'!$B:$B,MATCH($E9573,'SETORES PRAÇA'!$H:$H,0)),
))</f>
        <v>MG10203VJ0049</v>
      </c>
      <c r="E9573" s="30" t="str">
        <f t="shared" si="196"/>
        <v>03-0211</v>
      </c>
      <c r="F9573" s="30" t="str">
        <f>IFERROR(
INDEX('SETORES VARRIÇÃO'!$F:$F,MATCH($E9573,'SETORES VARRIÇÃO'!$H:$H,0)),
IFERROR(
INDEX('SETORES PRAÇA'!$F:$F,MATCH($E9573,'SETORES PRAÇA'!$H:$H,0)),
))</f>
        <v>Terça/Quinta/Sábado</v>
      </c>
      <c r="G9573" s="18" t="s">
        <v>888</v>
      </c>
      <c r="H9573" s="46">
        <v>1</v>
      </c>
      <c r="I9573" s="18" t="s">
        <v>8715</v>
      </c>
    </row>
    <row r="9574" spans="1:9" x14ac:dyDescent="0.35">
      <c r="A9574" s="68">
        <v>46136</v>
      </c>
      <c r="B9574" s="52" t="s">
        <v>6643</v>
      </c>
      <c r="C9574" s="30" t="str">
        <f>IFERROR(
INDEX('SETORES VARRIÇÃO'!$A:$A,MATCH($E9574,'SETORES VARRIÇÃO'!$H:$H,0)),
IFERROR(
INDEX('SETORES PRAÇA'!$A:$A,MATCH($E9574,'SETORES PRAÇA'!$H:$H,0)),
))</f>
        <v>CV</v>
      </c>
      <c r="D9574" s="30" t="str">
        <f>IFERROR(
INDEX('SETORES VARRIÇÃO'!$B:$B,MATCH($E9574,'SETORES VARRIÇÃO'!$H:$H,0)),
IFERROR(
INDEX('SETORES PRAÇA'!$B:$B,MATCH($E9574,'SETORES PRAÇA'!$H:$H,0)),
))</f>
        <v>CV10203VP0017/18</v>
      </c>
      <c r="E9574" s="30" t="str">
        <f t="shared" si="196"/>
        <v>03-0212</v>
      </c>
      <c r="F9574" s="30" t="str">
        <f>IFERROR(
INDEX('SETORES VARRIÇÃO'!$F:$F,MATCH($E9574,'SETORES VARRIÇÃO'!$H:$H,0)),
IFERROR(
INDEX('SETORES PRAÇA'!$F:$F,MATCH($E9574,'SETORES PRAÇA'!$H:$H,0)),
))</f>
        <v>Terça/Quinta/Sábado</v>
      </c>
      <c r="G9574" s="18" t="s">
        <v>887</v>
      </c>
      <c r="H9574" s="46" t="s">
        <v>1034</v>
      </c>
      <c r="I9574" s="18" t="s">
        <v>6938</v>
      </c>
    </row>
    <row r="9575" spans="1:9" x14ac:dyDescent="0.35">
      <c r="A9575" s="68">
        <v>46136</v>
      </c>
      <c r="B9575" s="52" t="s">
        <v>6644</v>
      </c>
      <c r="C9575" s="30" t="str">
        <f>IFERROR(
INDEX('SETORES VARRIÇÃO'!$A:$A,MATCH($E9575,'SETORES VARRIÇÃO'!$H:$H,0)),
IFERROR(
INDEX('SETORES PRAÇA'!$A:$A,MATCH($E9575,'SETORES PRAÇA'!$H:$H,0)),
))</f>
        <v>CV</v>
      </c>
      <c r="D9575" s="30" t="str">
        <f>IFERROR(
INDEX('SETORES VARRIÇÃO'!$B:$B,MATCH($E9575,'SETORES VARRIÇÃO'!$H:$H,0)),
IFERROR(
INDEX('SETORES PRAÇA'!$B:$B,MATCH($E9575,'SETORES PRAÇA'!$H:$H,0)),
))</f>
        <v>CV10101VP0004 </v>
      </c>
      <c r="E9575" s="30" t="str">
        <f t="shared" si="196"/>
        <v>03-0213</v>
      </c>
      <c r="F9575" s="30" t="str">
        <f>IFERROR(
INDEX('SETORES VARRIÇÃO'!$F:$F,MATCH($E9575,'SETORES VARRIÇÃO'!$H:$H,0)),
IFERROR(
INDEX('SETORES PRAÇA'!$F:$F,MATCH($E9575,'SETORES PRAÇA'!$H:$H,0)),
))</f>
        <v>Segunda a Sábado</v>
      </c>
      <c r="G9575" s="18" t="s">
        <v>887</v>
      </c>
      <c r="H9575" s="46" t="s">
        <v>1034</v>
      </c>
      <c r="I9575" s="18" t="s">
        <v>6939</v>
      </c>
    </row>
    <row r="9576" spans="1:9" x14ac:dyDescent="0.35">
      <c r="A9576" s="68">
        <v>46136</v>
      </c>
      <c r="B9576" s="52" t="s">
        <v>6645</v>
      </c>
      <c r="C9576" s="30" t="str">
        <f>IFERROR(
INDEX('SETORES VARRIÇÃO'!$A:$A,MATCH($E9576,'SETORES VARRIÇÃO'!$H:$H,0)),
IFERROR(
INDEX('SETORES PRAÇA'!$A:$A,MATCH($E9576,'SETORES PRAÇA'!$H:$H,0)),
))</f>
        <v>MG</v>
      </c>
      <c r="D9576" s="30" t="str">
        <f>IFERROR(
INDEX('SETORES VARRIÇÃO'!$B:$B,MATCH($E9576,'SETORES VARRIÇÃO'!$H:$H,0)),
IFERROR(
INDEX('SETORES PRAÇA'!$B:$B,MATCH($E9576,'SETORES PRAÇA'!$H:$H,0)),
))</f>
        <v>MG10303VJ0019</v>
      </c>
      <c r="E9576" s="30" t="str">
        <f t="shared" si="196"/>
        <v>03-0214</v>
      </c>
      <c r="F9576" s="30" t="str">
        <f>IFERROR(
INDEX('SETORES VARRIÇÃO'!$F:$F,MATCH($E9576,'SETORES VARRIÇÃO'!$H:$H,0)),
IFERROR(
INDEX('SETORES PRAÇA'!$F:$F,MATCH($E9576,'SETORES PRAÇA'!$H:$H,0)),
))</f>
        <v>Terça/Sexta</v>
      </c>
      <c r="G9576" s="18" t="s">
        <v>887</v>
      </c>
      <c r="H9576" s="46" t="s">
        <v>1034</v>
      </c>
      <c r="I9576" s="18" t="s">
        <v>6940</v>
      </c>
    </row>
    <row r="9577" spans="1:9" x14ac:dyDescent="0.35">
      <c r="A9577" s="68">
        <v>46136</v>
      </c>
      <c r="B9577" s="52" t="s">
        <v>6646</v>
      </c>
      <c r="C9577" s="30" t="str">
        <f>IFERROR(
INDEX('SETORES VARRIÇÃO'!$A:$A,MATCH($E9577,'SETORES VARRIÇÃO'!$H:$H,0)),
IFERROR(
INDEX('SETORES PRAÇA'!$A:$A,MATCH($E9577,'SETORES PRAÇA'!$H:$H,0)),
))</f>
        <v>MG</v>
      </c>
      <c r="D9577" s="30" t="str">
        <f>IFERROR(
INDEX('SETORES VARRIÇÃO'!$B:$B,MATCH($E9577,'SETORES VARRIÇÃO'!$H:$H,0)),
IFERROR(
INDEX('SETORES PRAÇA'!$B:$B,MATCH($E9577,'SETORES PRAÇA'!$H:$H,0)),
))</f>
        <v>MG10303VJ0018</v>
      </c>
      <c r="E9577" s="30" t="str">
        <f t="shared" si="196"/>
        <v>03-0215</v>
      </c>
      <c r="F9577" s="30" t="str">
        <f>IFERROR(
INDEX('SETORES VARRIÇÃO'!$F:$F,MATCH($E9577,'SETORES VARRIÇÃO'!$H:$H,0)),
IFERROR(
INDEX('SETORES PRAÇA'!$F:$F,MATCH($E9577,'SETORES PRAÇA'!$H:$H,0)),
))</f>
        <v>Terça/Sexta</v>
      </c>
      <c r="G9577" s="18" t="s">
        <v>888</v>
      </c>
      <c r="H9577" s="46">
        <v>1</v>
      </c>
      <c r="I9577" s="18" t="s">
        <v>8346</v>
      </c>
    </row>
    <row r="9578" spans="1:9" x14ac:dyDescent="0.35">
      <c r="A9578" s="68">
        <v>46136</v>
      </c>
      <c r="B9578" s="52" t="s">
        <v>6647</v>
      </c>
      <c r="C9578" s="30" t="str">
        <f>IFERROR(
INDEX('SETORES VARRIÇÃO'!$A:$A,MATCH($E9578,'SETORES VARRIÇÃO'!$H:$H,0)),
IFERROR(
INDEX('SETORES PRAÇA'!$A:$A,MATCH($E9578,'SETORES PRAÇA'!$H:$H,0)),
))</f>
        <v>MG</v>
      </c>
      <c r="D9578" s="30" t="str">
        <f>IFERROR(
INDEX('SETORES VARRIÇÃO'!$B:$B,MATCH($E9578,'SETORES VARRIÇÃO'!$H:$H,0)),
IFERROR(
INDEX('SETORES PRAÇA'!$B:$B,MATCH($E9578,'SETORES PRAÇA'!$H:$H,0)),
))</f>
        <v>MG10203VJ0060</v>
      </c>
      <c r="E9578" s="30" t="str">
        <f t="shared" si="196"/>
        <v>03-0216</v>
      </c>
      <c r="F9578" s="30" t="str">
        <f>IFERROR(
INDEX('SETORES VARRIÇÃO'!$F:$F,MATCH($E9578,'SETORES VARRIÇÃO'!$H:$H,0)),
IFERROR(
INDEX('SETORES PRAÇA'!$F:$F,MATCH($E9578,'SETORES PRAÇA'!$H:$H,0)),
))</f>
        <v>Terça/Quinta/Sábado</v>
      </c>
      <c r="G9578" s="18" t="s">
        <v>888</v>
      </c>
      <c r="H9578" s="46">
        <v>1</v>
      </c>
      <c r="I9578" s="18" t="s">
        <v>8543</v>
      </c>
    </row>
    <row r="9579" spans="1:9" x14ac:dyDescent="0.35">
      <c r="A9579" s="68">
        <v>46136</v>
      </c>
      <c r="B9579" s="52" t="s">
        <v>6648</v>
      </c>
      <c r="C9579" s="30" t="str">
        <f>IFERROR(
INDEX('SETORES VARRIÇÃO'!$A:$A,MATCH($E9579,'SETORES VARRIÇÃO'!$H:$H,0)),
IFERROR(
INDEX('SETORES PRAÇA'!$A:$A,MATCH($E9579,'SETORES PRAÇA'!$H:$H,0)),
))</f>
        <v>CV</v>
      </c>
      <c r="D9579" s="30" t="str">
        <f>IFERROR(
INDEX('SETORES VARRIÇÃO'!$B:$B,MATCH($E9579,'SETORES VARRIÇÃO'!$H:$H,0)),
IFERROR(
INDEX('SETORES PRAÇA'!$B:$B,MATCH($E9579,'SETORES PRAÇA'!$H:$H,0)),
))</f>
        <v>CV10101VP0001/02/03</v>
      </c>
      <c r="E9579" s="30" t="str">
        <f t="shared" si="196"/>
        <v>03-0217</v>
      </c>
      <c r="F9579" s="30" t="str">
        <f>IFERROR(
INDEX('SETORES VARRIÇÃO'!$F:$F,MATCH($E9579,'SETORES VARRIÇÃO'!$H:$H,0)),
IFERROR(
INDEX('SETORES PRAÇA'!$F:$F,MATCH($E9579,'SETORES PRAÇA'!$H:$H,0)),
))</f>
        <v>Segunda a Sábado</v>
      </c>
      <c r="G9579" s="18" t="s">
        <v>887</v>
      </c>
      <c r="H9579" s="46" t="s">
        <v>1034</v>
      </c>
      <c r="I9579" s="18" t="s">
        <v>7380</v>
      </c>
    </row>
    <row r="9580" spans="1:9" x14ac:dyDescent="0.35">
      <c r="A9580" s="68">
        <v>46136</v>
      </c>
      <c r="B9580" s="52" t="s">
        <v>6649</v>
      </c>
      <c r="C9580" s="30" t="str">
        <f>IFERROR(
INDEX('SETORES VARRIÇÃO'!$A:$A,MATCH($E9580,'SETORES VARRIÇÃO'!$H:$H,0)),
IFERROR(
INDEX('SETORES PRAÇA'!$A:$A,MATCH($E9580,'SETORES PRAÇA'!$H:$H,0)),
))</f>
        <v>MG</v>
      </c>
      <c r="D9580" s="30" t="str">
        <f>IFERROR(
INDEX('SETORES VARRIÇÃO'!$B:$B,MATCH($E9580,'SETORES VARRIÇÃO'!$H:$H,0)),
IFERROR(
INDEX('SETORES PRAÇA'!$B:$B,MATCH($E9580,'SETORES PRAÇA'!$H:$H,0)),
))</f>
        <v>MG10303VJ0017</v>
      </c>
      <c r="E9580" s="30" t="str">
        <f t="shared" si="196"/>
        <v>03-0218</v>
      </c>
      <c r="F9580" s="30" t="str">
        <f>IFERROR(
INDEX('SETORES VARRIÇÃO'!$F:$F,MATCH($E9580,'SETORES VARRIÇÃO'!$H:$H,0)),
IFERROR(
INDEX('SETORES PRAÇA'!$F:$F,MATCH($E9580,'SETORES PRAÇA'!$H:$H,0)),
))</f>
        <v>Terça/Sexta</v>
      </c>
      <c r="G9580" s="18" t="s">
        <v>887</v>
      </c>
      <c r="H9580" s="46" t="s">
        <v>1034</v>
      </c>
      <c r="I9580" s="18" t="s">
        <v>7381</v>
      </c>
    </row>
    <row r="9581" spans="1:9" x14ac:dyDescent="0.35">
      <c r="A9581" s="68">
        <v>46136</v>
      </c>
      <c r="B9581" s="52" t="s">
        <v>6650</v>
      </c>
      <c r="C9581" s="30" t="str">
        <f>IFERROR(
INDEX('SETORES VARRIÇÃO'!$A:$A,MATCH($E9581,'SETORES VARRIÇÃO'!$H:$H,0)),
IFERROR(
INDEX('SETORES PRAÇA'!$A:$A,MATCH($E9581,'SETORES PRAÇA'!$H:$H,0)),
))</f>
        <v>MG</v>
      </c>
      <c r="D9581" s="30" t="str">
        <f>IFERROR(
INDEX('SETORES VARRIÇÃO'!$B:$B,MATCH($E9581,'SETORES VARRIÇÃO'!$H:$H,0)),
IFERROR(
INDEX('SETORES PRAÇA'!$B:$B,MATCH($E9581,'SETORES PRAÇA'!$H:$H,0)),
))</f>
        <v>MG10203VJ0064</v>
      </c>
      <c r="E9581" s="30" t="str">
        <f t="shared" si="196"/>
        <v>03-0219</v>
      </c>
      <c r="F9581" s="30" t="str">
        <f>IFERROR(
INDEX('SETORES VARRIÇÃO'!$F:$F,MATCH($E9581,'SETORES VARRIÇÃO'!$H:$H,0)),
IFERROR(
INDEX('SETORES PRAÇA'!$F:$F,MATCH($E9581,'SETORES PRAÇA'!$H:$H,0)),
))</f>
        <v>Terça/Quinta/Sábado</v>
      </c>
      <c r="G9581" s="18" t="s">
        <v>888</v>
      </c>
      <c r="H9581" s="46">
        <v>1</v>
      </c>
      <c r="I9581" s="18" t="s">
        <v>8544</v>
      </c>
    </row>
    <row r="9582" spans="1:9" x14ac:dyDescent="0.35">
      <c r="A9582" s="68">
        <v>46136</v>
      </c>
      <c r="B9582" s="52" t="s">
        <v>6651</v>
      </c>
      <c r="C9582" s="30" t="str">
        <f>IFERROR(
INDEX('SETORES VARRIÇÃO'!$A:$A,MATCH($E9582,'SETORES VARRIÇÃO'!$H:$H,0)),
IFERROR(
INDEX('SETORES PRAÇA'!$A:$A,MATCH($E9582,'SETORES PRAÇA'!$H:$H,0)),
))</f>
        <v>MG</v>
      </c>
      <c r="D9582" s="30" t="str">
        <f>IFERROR(
INDEX('SETORES VARRIÇÃO'!$B:$B,MATCH($E9582,'SETORES VARRIÇÃO'!$H:$H,0)),
IFERROR(
INDEX('SETORES PRAÇA'!$B:$B,MATCH($E9582,'SETORES PRAÇA'!$H:$H,0)),
))</f>
        <v>MG10304VJ0022</v>
      </c>
      <c r="E9582" s="30" t="str">
        <f t="shared" si="196"/>
        <v>03-0220</v>
      </c>
      <c r="F9582" s="30" t="str">
        <f>IFERROR(
INDEX('SETORES VARRIÇÃO'!$F:$F,MATCH($E9582,'SETORES VARRIÇÃO'!$H:$H,0)),
IFERROR(
INDEX('SETORES PRAÇA'!$F:$F,MATCH($E9582,'SETORES PRAÇA'!$H:$H,0)),
))</f>
        <v>Quarta/Sábado</v>
      </c>
      <c r="G9582" s="18" t="s">
        <v>888</v>
      </c>
      <c r="H9582" s="46">
        <v>1</v>
      </c>
      <c r="I9582" s="18" t="s">
        <v>8348</v>
      </c>
    </row>
    <row r="9583" spans="1:9" x14ac:dyDescent="0.35">
      <c r="A9583" s="68">
        <v>46136</v>
      </c>
      <c r="B9583" s="52" t="s">
        <v>6652</v>
      </c>
      <c r="C9583" s="30" t="str">
        <f>IFERROR(
INDEX('SETORES VARRIÇÃO'!$A:$A,MATCH($E9583,'SETORES VARRIÇÃO'!$H:$H,0)),
IFERROR(
INDEX('SETORES PRAÇA'!$A:$A,MATCH($E9583,'SETORES PRAÇA'!$H:$H,0)),
))</f>
        <v>MG</v>
      </c>
      <c r="D9583" s="30" t="str">
        <f>IFERROR(
INDEX('SETORES VARRIÇÃO'!$B:$B,MATCH($E9583,'SETORES VARRIÇÃO'!$H:$H,0)),
IFERROR(
INDEX('SETORES PRAÇA'!$B:$B,MATCH($E9583,'SETORES PRAÇA'!$H:$H,0)),
))</f>
        <v>MG10203VJ0062</v>
      </c>
      <c r="E9583" s="30" t="str">
        <f t="shared" si="196"/>
        <v>03-0221</v>
      </c>
      <c r="F9583" s="30" t="str">
        <f>IFERROR(
INDEX('SETORES VARRIÇÃO'!$F:$F,MATCH($E9583,'SETORES VARRIÇÃO'!$H:$H,0)),
IFERROR(
INDEX('SETORES PRAÇA'!$F:$F,MATCH($E9583,'SETORES PRAÇA'!$H:$H,0)),
))</f>
        <v>Terça/Quinta/Sábado</v>
      </c>
      <c r="G9583" s="18" t="s">
        <v>888</v>
      </c>
      <c r="H9583" s="46">
        <v>1</v>
      </c>
      <c r="I9583" s="18" t="s">
        <v>8349</v>
      </c>
    </row>
    <row r="9584" spans="1:9" x14ac:dyDescent="0.35">
      <c r="A9584" s="68">
        <v>46136</v>
      </c>
      <c r="B9584" s="52" t="s">
        <v>6653</v>
      </c>
      <c r="C9584" s="30" t="str">
        <f>IFERROR(
INDEX('SETORES VARRIÇÃO'!$A:$A,MATCH($E9584,'SETORES VARRIÇÃO'!$H:$H,0)),
IFERROR(
INDEX('SETORES PRAÇA'!$A:$A,MATCH($E9584,'SETORES PRAÇA'!$H:$H,0)),
))</f>
        <v>ST</v>
      </c>
      <c r="D9584" s="30" t="str">
        <f>IFERROR(
INDEX('SETORES VARRIÇÃO'!$B:$B,MATCH($E9584,'SETORES VARRIÇÃO'!$H:$H,0)),
IFERROR(
INDEX('SETORES PRAÇA'!$B:$B,MATCH($E9584,'SETORES PRAÇA'!$H:$H,0)),
))</f>
        <v>ST10302VJ0025</v>
      </c>
      <c r="E9584" s="30" t="str">
        <f t="shared" si="196"/>
        <v>03-0222</v>
      </c>
      <c r="F9584" s="30" t="str">
        <f>IFERROR(
INDEX('SETORES VARRIÇÃO'!$F:$F,MATCH($E9584,'SETORES VARRIÇÃO'!$H:$H,0)),
IFERROR(
INDEX('SETORES PRAÇA'!$F:$F,MATCH($E9584,'SETORES PRAÇA'!$H:$H,0)),
))</f>
        <v>Segunda/Quinta</v>
      </c>
      <c r="G9584" s="18" t="s">
        <v>888</v>
      </c>
      <c r="H9584" s="46">
        <v>1</v>
      </c>
      <c r="I9584" s="18" t="s">
        <v>8545</v>
      </c>
    </row>
    <row r="9585" spans="1:9" x14ac:dyDescent="0.35">
      <c r="A9585" s="68">
        <v>46136</v>
      </c>
      <c r="B9585" s="52" t="s">
        <v>6654</v>
      </c>
      <c r="C9585" s="30" t="str">
        <f>IFERROR(
INDEX('SETORES VARRIÇÃO'!$A:$A,MATCH($E9585,'SETORES VARRIÇÃO'!$H:$H,0)),
IFERROR(
INDEX('SETORES PRAÇA'!$A:$A,MATCH($E9585,'SETORES PRAÇA'!$H:$H,0)),
))</f>
        <v>CV</v>
      </c>
      <c r="D9585" s="30" t="str">
        <f>IFERROR(
INDEX('SETORES VARRIÇÃO'!$B:$B,MATCH($E9585,'SETORES VARRIÇÃO'!$H:$H,0)),
IFERROR(
INDEX('SETORES PRAÇA'!$B:$B,MATCH($E9585,'SETORES PRAÇA'!$H:$H,0)),
))</f>
        <v>CV10203VP0020/21</v>
      </c>
      <c r="E9585" s="30" t="str">
        <f t="shared" si="196"/>
        <v>03-0223</v>
      </c>
      <c r="F9585" s="30" t="str">
        <f>IFERROR(
INDEX('SETORES VARRIÇÃO'!$F:$F,MATCH($E9585,'SETORES VARRIÇÃO'!$H:$H,0)),
IFERROR(
INDEX('SETORES PRAÇA'!$F:$F,MATCH($E9585,'SETORES PRAÇA'!$H:$H,0)),
))</f>
        <v>Terça/Quinta/Sábado</v>
      </c>
      <c r="G9585" s="18" t="s">
        <v>888</v>
      </c>
      <c r="H9585" s="46">
        <v>1</v>
      </c>
      <c r="I9585" s="18" t="s">
        <v>8716</v>
      </c>
    </row>
    <row r="9586" spans="1:9" x14ac:dyDescent="0.35">
      <c r="A9586" s="68">
        <v>46136</v>
      </c>
      <c r="B9586" s="52" t="s">
        <v>6655</v>
      </c>
      <c r="C9586" s="30" t="str">
        <f>IFERROR(
INDEX('SETORES VARRIÇÃO'!$A:$A,MATCH($E9586,'SETORES VARRIÇÃO'!$H:$H,0)),
IFERROR(
INDEX('SETORES PRAÇA'!$A:$A,MATCH($E9586,'SETORES PRAÇA'!$H:$H,0)),
))</f>
        <v>MG</v>
      </c>
      <c r="D9586" s="30" t="str">
        <f>IFERROR(
INDEX('SETORES VARRIÇÃO'!$B:$B,MATCH($E9586,'SETORES VARRIÇÃO'!$H:$H,0)),
IFERROR(
INDEX('SETORES PRAÇA'!$B:$B,MATCH($E9586,'SETORES PRAÇA'!$H:$H,0)),
))</f>
        <v>MG10202VP0017/18/19/20</v>
      </c>
      <c r="E9586" s="30" t="str">
        <f t="shared" si="196"/>
        <v>03-0224</v>
      </c>
      <c r="F9586" s="30" t="str">
        <f>IFERROR(
INDEX('SETORES VARRIÇÃO'!$F:$F,MATCH($E9586,'SETORES VARRIÇÃO'!$H:$H,0)),
IFERROR(
INDEX('SETORES PRAÇA'!$F:$F,MATCH($E9586,'SETORES PRAÇA'!$H:$H,0)),
))</f>
        <v>Segunda/Quarta/Sexta</v>
      </c>
      <c r="G9586" s="18" t="s">
        <v>888</v>
      </c>
      <c r="H9586" s="46">
        <v>1</v>
      </c>
      <c r="I9586" s="18" t="s">
        <v>8717</v>
      </c>
    </row>
    <row r="9587" spans="1:9" x14ac:dyDescent="0.35">
      <c r="A9587" s="68">
        <v>46136</v>
      </c>
      <c r="B9587" s="52" t="s">
        <v>6656</v>
      </c>
      <c r="C9587" s="30" t="str">
        <f>IFERROR(
INDEX('SETORES VARRIÇÃO'!$A:$A,MATCH($E9587,'SETORES VARRIÇÃO'!$H:$H,0)),
IFERROR(
INDEX('SETORES PRAÇA'!$A:$A,MATCH($E9587,'SETORES PRAÇA'!$H:$H,0)),
))</f>
        <v>ST</v>
      </c>
      <c r="D9587" s="30" t="str">
        <f>IFERROR(
INDEX('SETORES VARRIÇÃO'!$B:$B,MATCH($E9587,'SETORES VARRIÇÃO'!$H:$H,0)),
IFERROR(
INDEX('SETORES PRAÇA'!$B:$B,MATCH($E9587,'SETORES PRAÇA'!$H:$H,0)),
))</f>
        <v>ST10302VJ0027</v>
      </c>
      <c r="E9587" s="30" t="str">
        <f t="shared" si="196"/>
        <v>03-0225</v>
      </c>
      <c r="F9587" s="30" t="str">
        <f>IFERROR(
INDEX('SETORES VARRIÇÃO'!$F:$F,MATCH($E9587,'SETORES VARRIÇÃO'!$H:$H,0)),
IFERROR(
INDEX('SETORES PRAÇA'!$F:$F,MATCH($E9587,'SETORES PRAÇA'!$H:$H,0)),
))</f>
        <v>Segunda/Quinta</v>
      </c>
      <c r="G9587" s="18" t="s">
        <v>888</v>
      </c>
      <c r="H9587" s="46">
        <v>1</v>
      </c>
      <c r="I9587" s="18" t="s">
        <v>8548</v>
      </c>
    </row>
    <row r="9588" spans="1:9" x14ac:dyDescent="0.35">
      <c r="A9588" s="68">
        <v>46136</v>
      </c>
      <c r="B9588" s="52" t="s">
        <v>6657</v>
      </c>
      <c r="C9588" s="30" t="str">
        <f>IFERROR(
INDEX('SETORES VARRIÇÃO'!$A:$A,MATCH($E9588,'SETORES VARRIÇÃO'!$H:$H,0)),
IFERROR(
INDEX('SETORES PRAÇA'!$A:$A,MATCH($E9588,'SETORES PRAÇA'!$H:$H,0)),
))</f>
        <v>ST</v>
      </c>
      <c r="D9588" s="30" t="str">
        <f>IFERROR(
INDEX('SETORES VARRIÇÃO'!$B:$B,MATCH($E9588,'SETORES VARRIÇÃO'!$H:$H,0)),
IFERROR(
INDEX('SETORES PRAÇA'!$B:$B,MATCH($E9588,'SETORES PRAÇA'!$H:$H,0)),
))</f>
        <v>ST10303VJ0039</v>
      </c>
      <c r="E9588" s="30" t="str">
        <f t="shared" si="196"/>
        <v>03-0226</v>
      </c>
      <c r="F9588" s="30" t="str">
        <f>IFERROR(
INDEX('SETORES VARRIÇÃO'!$F:$F,MATCH($E9588,'SETORES VARRIÇÃO'!$H:$H,0)),
IFERROR(
INDEX('SETORES PRAÇA'!$F:$F,MATCH($E9588,'SETORES PRAÇA'!$H:$H,0)),
))</f>
        <v>Terça/Sexta</v>
      </c>
      <c r="G9588" s="18" t="s">
        <v>888</v>
      </c>
      <c r="H9588" s="46">
        <v>1</v>
      </c>
      <c r="I9588" s="18" t="s">
        <v>8718</v>
      </c>
    </row>
    <row r="9589" spans="1:9" x14ac:dyDescent="0.35">
      <c r="A9589" s="68">
        <v>46136</v>
      </c>
      <c r="B9589" s="52" t="s">
        <v>6658</v>
      </c>
      <c r="C9589" s="30" t="str">
        <f>IFERROR(
INDEX('SETORES VARRIÇÃO'!$A:$A,MATCH($E9589,'SETORES VARRIÇÃO'!$H:$H,0)),
IFERROR(
INDEX('SETORES PRAÇA'!$A:$A,MATCH($E9589,'SETORES PRAÇA'!$H:$H,0)),
))</f>
        <v>ST</v>
      </c>
      <c r="D9589" s="30" t="str">
        <f>IFERROR(
INDEX('SETORES VARRIÇÃO'!$B:$B,MATCH($E9589,'SETORES VARRIÇÃO'!$H:$H,0)),
IFERROR(
INDEX('SETORES PRAÇA'!$B:$B,MATCH($E9589,'SETORES PRAÇA'!$H:$H,0)),
))</f>
        <v>ST10302VJ0038</v>
      </c>
      <c r="E9589" s="30" t="str">
        <f t="shared" si="196"/>
        <v>03-0227</v>
      </c>
      <c r="F9589" s="30" t="str">
        <f>IFERROR(
INDEX('SETORES VARRIÇÃO'!$F:$F,MATCH($E9589,'SETORES VARRIÇÃO'!$H:$H,0)),
IFERROR(
INDEX('SETORES PRAÇA'!$F:$F,MATCH($E9589,'SETORES PRAÇA'!$H:$H,0)),
))</f>
        <v>Segunda/Quinta</v>
      </c>
      <c r="G9589" s="18" t="s">
        <v>887</v>
      </c>
      <c r="H9589" s="46" t="s">
        <v>1034</v>
      </c>
      <c r="I9589" s="18" t="s">
        <v>8143</v>
      </c>
    </row>
    <row r="9590" spans="1:9" x14ac:dyDescent="0.35">
      <c r="A9590" s="68">
        <v>46136</v>
      </c>
      <c r="B9590" s="52" t="s">
        <v>6659</v>
      </c>
      <c r="C9590" s="30" t="str">
        <f>IFERROR(
INDEX('SETORES VARRIÇÃO'!$A:$A,MATCH($E9590,'SETORES VARRIÇÃO'!$H:$H,0)),
IFERROR(
INDEX('SETORES PRAÇA'!$A:$A,MATCH($E9590,'SETORES PRAÇA'!$H:$H,0)),
))</f>
        <v>MG</v>
      </c>
      <c r="D9590" s="30" t="str">
        <f>IFERROR(
INDEX('SETORES VARRIÇÃO'!$B:$B,MATCH($E9590,'SETORES VARRIÇÃO'!$H:$H,0)),
IFERROR(
INDEX('SETORES PRAÇA'!$B:$B,MATCH($E9590,'SETORES PRAÇA'!$H:$H,0)),
))</f>
        <v>MG10203VP0035</v>
      </c>
      <c r="E9590" s="30" t="str">
        <f t="shared" si="196"/>
        <v>03-0228</v>
      </c>
      <c r="F9590" s="30" t="str">
        <f>IFERROR(
INDEX('SETORES VARRIÇÃO'!$F:$F,MATCH($E9590,'SETORES VARRIÇÃO'!$H:$H,0)),
IFERROR(
INDEX('SETORES PRAÇA'!$F:$F,MATCH($E9590,'SETORES PRAÇA'!$H:$H,0)),
))</f>
        <v>Terça/Quinta/Sábado</v>
      </c>
      <c r="G9590" s="18" t="s">
        <v>887</v>
      </c>
      <c r="H9590" s="46" t="s">
        <v>1034</v>
      </c>
      <c r="I9590" s="18" t="s">
        <v>6953</v>
      </c>
    </row>
    <row r="9591" spans="1:9" x14ac:dyDescent="0.35">
      <c r="A9591" s="68">
        <v>46136</v>
      </c>
      <c r="B9591" s="52" t="s">
        <v>6660</v>
      </c>
      <c r="C9591" s="30" t="str">
        <f>IFERROR(
INDEX('SETORES VARRIÇÃO'!$A:$A,MATCH($E9591,'SETORES VARRIÇÃO'!$H:$H,0)),
IFERROR(
INDEX('SETORES PRAÇA'!$A:$A,MATCH($E9591,'SETORES PRAÇA'!$H:$H,0)),
))</f>
        <v>CV</v>
      </c>
      <c r="D9591" s="30" t="str">
        <f>IFERROR(
INDEX('SETORES VARRIÇÃO'!$B:$B,MATCH($E9591,'SETORES VARRIÇÃO'!$H:$H,0)),
IFERROR(
INDEX('SETORES PRAÇA'!$B:$B,MATCH($E9591,'SETORES PRAÇA'!$H:$H,0)),
))</f>
        <v>CV10202VP0015/16</v>
      </c>
      <c r="E9591" s="30" t="str">
        <f t="shared" si="196"/>
        <v>03-0229</v>
      </c>
      <c r="F9591" s="30" t="str">
        <f>IFERROR(
INDEX('SETORES VARRIÇÃO'!$F:$F,MATCH($E9591,'SETORES VARRIÇÃO'!$H:$H,0)),
IFERROR(
INDEX('SETORES PRAÇA'!$F:$F,MATCH($E9591,'SETORES PRAÇA'!$H:$H,0)),
))</f>
        <v>Segunda/Quarta/Sexta</v>
      </c>
      <c r="G9591" s="18" t="s">
        <v>888</v>
      </c>
      <c r="H9591" s="46">
        <v>1</v>
      </c>
      <c r="I9591" s="18" t="s">
        <v>8719</v>
      </c>
    </row>
    <row r="9592" spans="1:9" x14ac:dyDescent="0.35">
      <c r="A9592" s="68">
        <v>46136</v>
      </c>
      <c r="B9592" s="52" t="s">
        <v>5820</v>
      </c>
      <c r="C9592" s="30" t="str">
        <f>IFERROR(
INDEX('SETORES VARRIÇÃO'!$A:$A,MATCH($E9592,'SETORES VARRIÇÃO'!$H:$H,0)),
IFERROR(
INDEX('SETORES PRAÇA'!$A:$A,MATCH($E9592,'SETORES PRAÇA'!$H:$H,0)),
))</f>
        <v>CV</v>
      </c>
      <c r="D9592" s="30" t="str">
        <f>IFERROR(
INDEX('SETORES VARRIÇÃO'!$B:$B,MATCH($E9592,'SETORES VARRIÇÃO'!$H:$H,0)),
IFERROR(
INDEX('SETORES PRAÇA'!$B:$B,MATCH($E9592,'SETORES PRAÇA'!$H:$H,0)),
))</f>
        <v>CV10202VP0013/14</v>
      </c>
      <c r="E9592" s="30" t="str">
        <f t="shared" si="196"/>
        <v>03-0230</v>
      </c>
      <c r="F9592" s="30" t="str">
        <f>IFERROR(
INDEX('SETORES VARRIÇÃO'!$F:$F,MATCH($E9592,'SETORES VARRIÇÃO'!$H:$H,0)),
IFERROR(
INDEX('SETORES PRAÇA'!$F:$F,MATCH($E9592,'SETORES PRAÇA'!$H:$H,0)),
))</f>
        <v>Segunda/Quarta/Sexta</v>
      </c>
      <c r="G9592" s="18" t="s">
        <v>887</v>
      </c>
      <c r="H9592" s="46" t="s">
        <v>1034</v>
      </c>
      <c r="I9592" s="18" t="s">
        <v>8144</v>
      </c>
    </row>
    <row r="9593" spans="1:9" x14ac:dyDescent="0.35">
      <c r="A9593" s="68">
        <v>46136</v>
      </c>
      <c r="B9593" s="52" t="s">
        <v>6661</v>
      </c>
      <c r="C9593" s="30" t="str">
        <f>IFERROR(
INDEX('SETORES VARRIÇÃO'!$A:$A,MATCH($E9593,'SETORES VARRIÇÃO'!$H:$H,0)),
IFERROR(
INDEX('SETORES PRAÇA'!$A:$A,MATCH($E9593,'SETORES PRAÇA'!$H:$H,0)),
))</f>
        <v>CV</v>
      </c>
      <c r="D9593" s="30" t="str">
        <f>IFERROR(
INDEX('SETORES VARRIÇÃO'!$B:$B,MATCH($E9593,'SETORES VARRIÇÃO'!$H:$H,0)),
IFERROR(
INDEX('SETORES PRAÇA'!$B:$B,MATCH($E9593,'SETORES PRAÇA'!$H:$H,0)),
))</f>
        <v>CV10101VP0006/07/08</v>
      </c>
      <c r="E9593" s="30" t="str">
        <f t="shared" si="196"/>
        <v>03-0231</v>
      </c>
      <c r="F9593" s="30" t="str">
        <f>IFERROR(
INDEX('SETORES VARRIÇÃO'!$F:$F,MATCH($E9593,'SETORES VARRIÇÃO'!$H:$H,0)),
IFERROR(
INDEX('SETORES PRAÇA'!$F:$F,MATCH($E9593,'SETORES PRAÇA'!$H:$H,0)),
))</f>
        <v>Segunda a Sábado</v>
      </c>
      <c r="G9593" s="18" t="s">
        <v>888</v>
      </c>
      <c r="H9593" s="46">
        <v>1</v>
      </c>
      <c r="I9593" s="18" t="s">
        <v>8720</v>
      </c>
    </row>
    <row r="9594" spans="1:9" x14ac:dyDescent="0.35">
      <c r="A9594" s="68">
        <v>46136</v>
      </c>
      <c r="B9594" s="52" t="s">
        <v>6662</v>
      </c>
      <c r="C9594" s="30" t="str">
        <f>IFERROR(
INDEX('SETORES VARRIÇÃO'!$A:$A,MATCH($E9594,'SETORES VARRIÇÃO'!$H:$H,0)),
IFERROR(
INDEX('SETORES PRAÇA'!$A:$A,MATCH($E9594,'SETORES PRAÇA'!$H:$H,0)),
))</f>
        <v>ST</v>
      </c>
      <c r="D9594" s="30" t="str">
        <f>IFERROR(
INDEX('SETORES VARRIÇÃO'!$B:$B,MATCH($E9594,'SETORES VARRIÇÃO'!$H:$H,0)),
IFERROR(
INDEX('SETORES PRAÇA'!$B:$B,MATCH($E9594,'SETORES PRAÇA'!$H:$H,0)),
))</f>
        <v>ST10303VJ0042</v>
      </c>
      <c r="E9594" s="30" t="str">
        <f t="shared" si="196"/>
        <v>03-0232</v>
      </c>
      <c r="F9594" s="30" t="str">
        <f>IFERROR(
INDEX('SETORES VARRIÇÃO'!$F:$F,MATCH($E9594,'SETORES VARRIÇÃO'!$H:$H,0)),
IFERROR(
INDEX('SETORES PRAÇA'!$F:$F,MATCH($E9594,'SETORES PRAÇA'!$H:$H,0)),
))</f>
        <v>Terça/Sexta</v>
      </c>
      <c r="G9594" s="18" t="s">
        <v>888</v>
      </c>
      <c r="H9594" s="46">
        <v>1</v>
      </c>
      <c r="I9594" s="18" t="s">
        <v>8357</v>
      </c>
    </row>
    <row r="9595" spans="1:9" x14ac:dyDescent="0.35">
      <c r="A9595" s="68">
        <v>46136</v>
      </c>
      <c r="B9595" s="52" t="s">
        <v>6663</v>
      </c>
      <c r="C9595" s="30" t="str">
        <f>IFERROR(
INDEX('SETORES VARRIÇÃO'!$A:$A,MATCH($E9595,'SETORES VARRIÇÃO'!$H:$H,0)),
IFERROR(
INDEX('SETORES PRAÇA'!$A:$A,MATCH($E9595,'SETORES PRAÇA'!$H:$H,0)),
))</f>
        <v>MG</v>
      </c>
      <c r="D9595" s="30" t="str">
        <f>IFERROR(
INDEX('SETORES VARRIÇÃO'!$B:$B,MATCH($E9595,'SETORES VARRIÇÃO'!$H:$H,0)),
IFERROR(
INDEX('SETORES PRAÇA'!$B:$B,MATCH($E9595,'SETORES PRAÇA'!$H:$H,0)),
))</f>
        <v>MG10202VJ0032</v>
      </c>
      <c r="E9595" s="30" t="str">
        <f t="shared" si="196"/>
        <v>03-0233</v>
      </c>
      <c r="F9595" s="30" t="str">
        <f>IFERROR(
INDEX('SETORES VARRIÇÃO'!$F:$F,MATCH($E9595,'SETORES VARRIÇÃO'!$H:$H,0)),
IFERROR(
INDEX('SETORES PRAÇA'!$F:$F,MATCH($E9595,'SETORES PRAÇA'!$H:$H,0)),
))</f>
        <v>Segunda/Quarta/Sexta</v>
      </c>
      <c r="G9595" s="18" t="s">
        <v>888</v>
      </c>
      <c r="H9595" s="46">
        <v>1</v>
      </c>
      <c r="I9595" s="18" t="s">
        <v>8358</v>
      </c>
    </row>
    <row r="9596" spans="1:9" x14ac:dyDescent="0.35">
      <c r="A9596" s="68">
        <v>46136</v>
      </c>
      <c r="B9596" s="52" t="s">
        <v>6664</v>
      </c>
      <c r="C9596" s="30" t="str">
        <f>IFERROR(
INDEX('SETORES VARRIÇÃO'!$A:$A,MATCH($E9596,'SETORES VARRIÇÃO'!$H:$H,0)),
IFERROR(
INDEX('SETORES PRAÇA'!$A:$A,MATCH($E9596,'SETORES PRAÇA'!$H:$H,0)),
))</f>
        <v>MG</v>
      </c>
      <c r="D9596" s="30" t="str">
        <f>IFERROR(
INDEX('SETORES VARRIÇÃO'!$B:$B,MATCH($E9596,'SETORES VARRIÇÃO'!$H:$H,0)),
IFERROR(
INDEX('SETORES PRAÇA'!$B:$B,MATCH($E9596,'SETORES PRAÇA'!$H:$H,0)),
))</f>
        <v>MG10202VJ0041</v>
      </c>
      <c r="E9596" s="30" t="str">
        <f t="shared" si="196"/>
        <v>03-0234</v>
      </c>
      <c r="F9596" s="30" t="str">
        <f>IFERROR(
INDEX('SETORES VARRIÇÃO'!$F:$F,MATCH($E9596,'SETORES VARRIÇÃO'!$H:$H,0)),
IFERROR(
INDEX('SETORES PRAÇA'!$F:$F,MATCH($E9596,'SETORES PRAÇA'!$H:$H,0)),
))</f>
        <v>Segunda/Quarta/Sexta</v>
      </c>
      <c r="G9596" s="18" t="s">
        <v>888</v>
      </c>
      <c r="H9596" s="46">
        <v>1</v>
      </c>
      <c r="I9596" s="18" t="s">
        <v>8721</v>
      </c>
    </row>
    <row r="9597" spans="1:9" x14ac:dyDescent="0.35">
      <c r="A9597" s="68">
        <v>46136</v>
      </c>
      <c r="B9597" s="52" t="s">
        <v>6665</v>
      </c>
      <c r="C9597" s="30" t="str">
        <f>IFERROR(
INDEX('SETORES VARRIÇÃO'!$A:$A,MATCH($E9597,'SETORES VARRIÇÃO'!$H:$H,0)),
IFERROR(
INDEX('SETORES PRAÇA'!$A:$A,MATCH($E9597,'SETORES PRAÇA'!$H:$H,0)),
))</f>
        <v>MG</v>
      </c>
      <c r="D9597" s="30" t="str">
        <f>IFERROR(
INDEX('SETORES VARRIÇÃO'!$B:$B,MATCH($E9597,'SETORES VARRIÇÃO'!$H:$H,0)),
IFERROR(
INDEX('SETORES PRAÇA'!$B:$B,MATCH($E9597,'SETORES PRAÇA'!$H:$H,0)),
))</f>
        <v>MG10202VJ0043</v>
      </c>
      <c r="E9597" s="30" t="str">
        <f t="shared" si="196"/>
        <v>03-0235</v>
      </c>
      <c r="F9597" s="30" t="str">
        <f>IFERROR(
INDEX('SETORES VARRIÇÃO'!$F:$F,MATCH($E9597,'SETORES VARRIÇÃO'!$H:$H,0)),
IFERROR(
INDEX('SETORES PRAÇA'!$F:$F,MATCH($E9597,'SETORES PRAÇA'!$H:$H,0)),
))</f>
        <v>Segunda/Quarta/Sexta</v>
      </c>
      <c r="G9597" s="18" t="s">
        <v>888</v>
      </c>
      <c r="H9597" s="46">
        <v>1</v>
      </c>
      <c r="I9597" s="18" t="s">
        <v>8360</v>
      </c>
    </row>
    <row r="9598" spans="1:9" x14ac:dyDescent="0.35">
      <c r="A9598" s="68">
        <v>46136</v>
      </c>
      <c r="B9598" s="52" t="s">
        <v>6666</v>
      </c>
      <c r="C9598" s="30" t="str">
        <f>IFERROR(
INDEX('SETORES VARRIÇÃO'!$A:$A,MATCH($E9598,'SETORES VARRIÇÃO'!$H:$H,0)),
IFERROR(
INDEX('SETORES PRAÇA'!$A:$A,MATCH($E9598,'SETORES PRAÇA'!$H:$H,0)),
))</f>
        <v>MG</v>
      </c>
      <c r="D9598" s="30" t="str">
        <f>IFERROR(
INDEX('SETORES VARRIÇÃO'!$B:$B,MATCH($E9598,'SETORES VARRIÇÃO'!$H:$H,0)),
IFERROR(
INDEX('SETORES PRAÇA'!$B:$B,MATCH($E9598,'SETORES PRAÇA'!$H:$H,0)),
))</f>
        <v>MG10202VJ0042</v>
      </c>
      <c r="E9598" s="30" t="str">
        <f t="shared" si="196"/>
        <v>03-0236</v>
      </c>
      <c r="F9598" s="30" t="str">
        <f>IFERROR(
INDEX('SETORES VARRIÇÃO'!$F:$F,MATCH($E9598,'SETORES VARRIÇÃO'!$H:$H,0)),
IFERROR(
INDEX('SETORES PRAÇA'!$F:$F,MATCH($E9598,'SETORES PRAÇA'!$H:$H,0)),
))</f>
        <v>Segunda/Quarta/Sexta</v>
      </c>
      <c r="G9598" s="18" t="s">
        <v>888</v>
      </c>
      <c r="H9598" s="46">
        <v>1</v>
      </c>
      <c r="I9598" s="18" t="s">
        <v>8722</v>
      </c>
    </row>
    <row r="9599" spans="1:9" x14ac:dyDescent="0.35">
      <c r="A9599" s="68">
        <v>46136</v>
      </c>
      <c r="B9599" s="52" t="s">
        <v>6667</v>
      </c>
      <c r="C9599" s="30" t="str">
        <f>IFERROR(
INDEX('SETORES VARRIÇÃO'!$A:$A,MATCH($E9599,'SETORES VARRIÇÃO'!$H:$H,0)),
IFERROR(
INDEX('SETORES PRAÇA'!$A:$A,MATCH($E9599,'SETORES PRAÇA'!$H:$H,0)),
))</f>
        <v>CV</v>
      </c>
      <c r="D9599" s="30" t="str">
        <f>IFERROR(
INDEX('SETORES VARRIÇÃO'!$B:$B,MATCH($E9599,'SETORES VARRIÇÃO'!$H:$H,0)),
IFERROR(
INDEX('SETORES PRAÇA'!$B:$B,MATCH($E9599,'SETORES PRAÇA'!$H:$H,0)),
))</f>
        <v>CV10203VP0022</v>
      </c>
      <c r="E9599" s="30" t="str">
        <f t="shared" si="196"/>
        <v>03-0237</v>
      </c>
      <c r="F9599" s="30" t="str">
        <f>IFERROR(
INDEX('SETORES VARRIÇÃO'!$F:$F,MATCH($E9599,'SETORES VARRIÇÃO'!$H:$H,0)),
IFERROR(
INDEX('SETORES PRAÇA'!$F:$F,MATCH($E9599,'SETORES PRAÇA'!$H:$H,0)),
))</f>
        <v>Terça/Quinta/Sábado</v>
      </c>
      <c r="G9599" s="18" t="s">
        <v>888</v>
      </c>
      <c r="H9599" s="46">
        <v>1</v>
      </c>
      <c r="I9599" s="18" t="s">
        <v>8723</v>
      </c>
    </row>
    <row r="9600" spans="1:9" x14ac:dyDescent="0.35">
      <c r="A9600" s="68">
        <v>46136</v>
      </c>
      <c r="B9600" s="52" t="s">
        <v>6668</v>
      </c>
      <c r="C9600" s="30" t="str">
        <f>IFERROR(
INDEX('SETORES VARRIÇÃO'!$A:$A,MATCH($E9600,'SETORES VARRIÇÃO'!$H:$H,0)),
IFERROR(
INDEX('SETORES PRAÇA'!$A:$A,MATCH($E9600,'SETORES PRAÇA'!$H:$H,0)),
))</f>
        <v>ST</v>
      </c>
      <c r="D9600" s="30" t="str">
        <f>IFERROR(
INDEX('SETORES VARRIÇÃO'!$B:$B,MATCH($E9600,'SETORES VARRIÇÃO'!$H:$H,0)),
IFERROR(
INDEX('SETORES PRAÇA'!$B:$B,MATCH($E9600,'SETORES PRAÇA'!$H:$H,0)),
))</f>
        <v>ST20102VL0002</v>
      </c>
      <c r="E9600" s="30" t="str">
        <f t="shared" si="196"/>
        <v>03-0238</v>
      </c>
      <c r="F9600" s="30" t="str">
        <f>IFERROR(
INDEX('SETORES VARRIÇÃO'!$F:$F,MATCH($E9600,'SETORES VARRIÇÃO'!$H:$H,0)),
IFERROR(
INDEX('SETORES PRAÇA'!$F:$F,MATCH($E9600,'SETORES PRAÇA'!$H:$H,0)),
))</f>
        <v>Segunda a Domingo</v>
      </c>
      <c r="G9600" s="18" t="s">
        <v>888</v>
      </c>
      <c r="H9600" s="46">
        <v>1</v>
      </c>
      <c r="I9600" s="18" t="s">
        <v>8724</v>
      </c>
    </row>
    <row r="9601" spans="1:9" x14ac:dyDescent="0.35">
      <c r="A9601" s="68">
        <v>46136</v>
      </c>
      <c r="B9601" s="52" t="s">
        <v>6669</v>
      </c>
      <c r="C9601" s="30" t="str">
        <f>IFERROR(
INDEX('SETORES VARRIÇÃO'!$A:$A,MATCH($E9601,'SETORES VARRIÇÃO'!$H:$H,0)),
IFERROR(
INDEX('SETORES PRAÇA'!$A:$A,MATCH($E9601,'SETORES PRAÇA'!$H:$H,0)),
))</f>
        <v>MG</v>
      </c>
      <c r="D9601" s="30" t="str">
        <f>IFERROR(
INDEX('SETORES VARRIÇÃO'!$B:$B,MATCH($E9601,'SETORES VARRIÇÃO'!$H:$H,0)),
IFERROR(
INDEX('SETORES PRAÇA'!$B:$B,MATCH($E9601,'SETORES PRAÇA'!$H:$H,0)),
))</f>
        <v>MG10202VJ0030</v>
      </c>
      <c r="E9601" s="30" t="str">
        <f t="shared" si="196"/>
        <v>03-0239</v>
      </c>
      <c r="F9601" s="30" t="str">
        <f>IFERROR(
INDEX('SETORES VARRIÇÃO'!$F:$F,MATCH($E9601,'SETORES VARRIÇÃO'!$H:$H,0)),
IFERROR(
INDEX('SETORES PRAÇA'!$F:$F,MATCH($E9601,'SETORES PRAÇA'!$H:$H,0)),
))</f>
        <v>Segunda/Quarta/Sexta</v>
      </c>
      <c r="G9601" s="18" t="s">
        <v>888</v>
      </c>
      <c r="H9601" s="46">
        <v>1</v>
      </c>
      <c r="I9601" s="18" t="s">
        <v>8364</v>
      </c>
    </row>
    <row r="9602" spans="1:9" x14ac:dyDescent="0.35">
      <c r="A9602" s="68">
        <v>46136</v>
      </c>
      <c r="B9602" s="52" t="s">
        <v>6670</v>
      </c>
      <c r="C9602" s="30" t="str">
        <f>IFERROR(
INDEX('SETORES VARRIÇÃO'!$A:$A,MATCH($E9602,'SETORES VARRIÇÃO'!$H:$H,0)),
IFERROR(
INDEX('SETORES PRAÇA'!$A:$A,MATCH($E9602,'SETORES PRAÇA'!$H:$H,0)),
))</f>
        <v>MG</v>
      </c>
      <c r="D9602" s="30" t="str">
        <f>IFERROR(
INDEX('SETORES VARRIÇÃO'!$B:$B,MATCH($E9602,'SETORES VARRIÇÃO'!$H:$H,0)),
IFERROR(
INDEX('SETORES PRAÇA'!$B:$B,MATCH($E9602,'SETORES PRAÇA'!$H:$H,0)),
))</f>
        <v>MG10202VJ0031</v>
      </c>
      <c r="E9602" s="30" t="str">
        <f t="shared" si="196"/>
        <v>03-0240</v>
      </c>
      <c r="F9602" s="30" t="str">
        <f>IFERROR(
INDEX('SETORES VARRIÇÃO'!$F:$F,MATCH($E9602,'SETORES VARRIÇÃO'!$H:$H,0)),
IFERROR(
INDEX('SETORES PRAÇA'!$F:$F,MATCH($E9602,'SETORES PRAÇA'!$H:$H,0)),
))</f>
        <v>Segunda/Quarta/Sexta</v>
      </c>
      <c r="G9602" s="18" t="s">
        <v>887</v>
      </c>
      <c r="H9602" s="46" t="s">
        <v>1034</v>
      </c>
      <c r="I9602" s="18" t="s">
        <v>8365</v>
      </c>
    </row>
    <row r="9603" spans="1:9" x14ac:dyDescent="0.35">
      <c r="A9603" s="68">
        <v>46136</v>
      </c>
      <c r="B9603" s="52" t="s">
        <v>6671</v>
      </c>
      <c r="C9603" s="30" t="str">
        <f>IFERROR(
INDEX('SETORES VARRIÇÃO'!$A:$A,MATCH($E9603,'SETORES VARRIÇÃO'!$H:$H,0)),
IFERROR(
INDEX('SETORES PRAÇA'!$A:$A,MATCH($E9603,'SETORES PRAÇA'!$H:$H,0)),
))</f>
        <v>MG</v>
      </c>
      <c r="D9603" s="30" t="str">
        <f>IFERROR(
INDEX('SETORES VARRIÇÃO'!$B:$B,MATCH($E9603,'SETORES VARRIÇÃO'!$H:$H,0)),
IFERROR(
INDEX('SETORES PRAÇA'!$B:$B,MATCH($E9603,'SETORES PRAÇA'!$H:$H,0)),
))</f>
        <v>MG10202VJ0046</v>
      </c>
      <c r="E9603" s="30" t="str">
        <f t="shared" si="196"/>
        <v>03-0241</v>
      </c>
      <c r="F9603" s="30" t="str">
        <f>IFERROR(
INDEX('SETORES VARRIÇÃO'!$F:$F,MATCH($E9603,'SETORES VARRIÇÃO'!$H:$H,0)),
IFERROR(
INDEX('SETORES PRAÇA'!$F:$F,MATCH($E9603,'SETORES PRAÇA'!$H:$H,0)),
))</f>
        <v>Segunda/Quarta/Sexta</v>
      </c>
      <c r="G9603" s="18" t="s">
        <v>887</v>
      </c>
      <c r="H9603" s="46" t="s">
        <v>1034</v>
      </c>
      <c r="I9603" s="18" t="s">
        <v>7787</v>
      </c>
    </row>
    <row r="9604" spans="1:9" x14ac:dyDescent="0.35">
      <c r="A9604" s="68">
        <v>46136</v>
      </c>
      <c r="B9604" s="52" t="s">
        <v>6672</v>
      </c>
      <c r="C9604" s="30" t="str">
        <f>IFERROR(
INDEX('SETORES VARRIÇÃO'!$A:$A,MATCH($E9604,'SETORES VARRIÇÃO'!$H:$H,0)),
IFERROR(
INDEX('SETORES PRAÇA'!$A:$A,MATCH($E9604,'SETORES PRAÇA'!$H:$H,0)),
))</f>
        <v>MG</v>
      </c>
      <c r="D9604" s="30" t="str">
        <f>IFERROR(
INDEX('SETORES VARRIÇÃO'!$B:$B,MATCH($E9604,'SETORES VARRIÇÃO'!$H:$H,0)),
IFERROR(
INDEX('SETORES PRAÇA'!$B:$B,MATCH($E9604,'SETORES PRAÇA'!$H:$H,0)),
))</f>
        <v>MG10202VJ0045</v>
      </c>
      <c r="E9604" s="30" t="str">
        <f t="shared" si="196"/>
        <v>03-0242</v>
      </c>
      <c r="F9604" s="30" t="str">
        <f>IFERROR(
INDEX('SETORES VARRIÇÃO'!$F:$F,MATCH($E9604,'SETORES VARRIÇÃO'!$H:$H,0)),
IFERROR(
INDEX('SETORES PRAÇA'!$F:$F,MATCH($E9604,'SETORES PRAÇA'!$H:$H,0)),
))</f>
        <v>Segunda/Quarta/Sexta</v>
      </c>
      <c r="G9604" s="18" t="s">
        <v>888</v>
      </c>
      <c r="H9604" s="46">
        <v>1</v>
      </c>
      <c r="I9604" s="18" t="s">
        <v>8725</v>
      </c>
    </row>
    <row r="9605" spans="1:9" x14ac:dyDescent="0.35">
      <c r="A9605" s="68">
        <v>46136</v>
      </c>
      <c r="B9605" s="52" t="s">
        <v>6673</v>
      </c>
      <c r="C9605" s="30" t="str">
        <f>IFERROR(
INDEX('SETORES VARRIÇÃO'!$A:$A,MATCH($E9605,'SETORES VARRIÇÃO'!$H:$H,0)),
IFERROR(
INDEX('SETORES PRAÇA'!$A:$A,MATCH($E9605,'SETORES PRAÇA'!$H:$H,0)),
))</f>
        <v>MG</v>
      </c>
      <c r="D9605" s="30" t="str">
        <f>IFERROR(
INDEX('SETORES VARRIÇÃO'!$B:$B,MATCH($E9605,'SETORES VARRIÇÃO'!$H:$H,0)),
IFERROR(
INDEX('SETORES PRAÇA'!$B:$B,MATCH($E9605,'SETORES PRAÇA'!$H:$H,0)),
))</f>
        <v>MG10202VJ0040</v>
      </c>
      <c r="E9605" s="30" t="str">
        <f t="shared" si="196"/>
        <v>03-0243</v>
      </c>
      <c r="F9605" s="30" t="str">
        <f>IFERROR(
INDEX('SETORES VARRIÇÃO'!$F:$F,MATCH($E9605,'SETORES VARRIÇÃO'!$H:$H,0)),
IFERROR(
INDEX('SETORES PRAÇA'!$F:$F,MATCH($E9605,'SETORES PRAÇA'!$H:$H,0)),
))</f>
        <v>Segunda/Quarta/Sexta</v>
      </c>
      <c r="G9605" s="18" t="s">
        <v>888</v>
      </c>
      <c r="H9605" s="46">
        <v>1</v>
      </c>
      <c r="I9605" s="18" t="s">
        <v>8726</v>
      </c>
    </row>
    <row r="9606" spans="1:9" x14ac:dyDescent="0.35">
      <c r="A9606" s="68">
        <v>46136</v>
      </c>
      <c r="B9606" s="52" t="s">
        <v>6674</v>
      </c>
      <c r="C9606" s="30" t="str">
        <f>IFERROR(
INDEX('SETORES VARRIÇÃO'!$A:$A,MATCH($E9606,'SETORES VARRIÇÃO'!$H:$H,0)),
IFERROR(
INDEX('SETORES PRAÇA'!$A:$A,MATCH($E9606,'SETORES PRAÇA'!$H:$H,0)),
))</f>
        <v>ST</v>
      </c>
      <c r="D9606" s="30" t="str">
        <f>IFERROR(
INDEX('SETORES VARRIÇÃO'!$B:$B,MATCH($E9606,'SETORES VARRIÇÃO'!$H:$H,0)),
IFERROR(
INDEX('SETORES PRAÇA'!$B:$B,MATCH($E9606,'SETORES PRAÇA'!$H:$H,0)),
))</f>
        <v>ST10101VJ0015</v>
      </c>
      <c r="E9606" s="30" t="str">
        <f t="shared" si="196"/>
        <v>03-0244</v>
      </c>
      <c r="F9606" s="30" t="str">
        <f>IFERROR(
INDEX('SETORES VARRIÇÃO'!$F:$F,MATCH($E9606,'SETORES VARRIÇÃO'!$H:$H,0)),
IFERROR(
INDEX('SETORES PRAÇA'!$F:$F,MATCH($E9606,'SETORES PRAÇA'!$H:$H,0)),
))</f>
        <v>Segunda a Sábado</v>
      </c>
      <c r="G9606" s="18" t="s">
        <v>888</v>
      </c>
      <c r="H9606" s="46">
        <v>1</v>
      </c>
      <c r="I9606" s="18" t="s">
        <v>8727</v>
      </c>
    </row>
    <row r="9607" spans="1:9" x14ac:dyDescent="0.35">
      <c r="A9607" s="68">
        <v>46136</v>
      </c>
      <c r="B9607" s="52" t="s">
        <v>6675</v>
      </c>
      <c r="C9607" s="30" t="str">
        <f>IFERROR(
INDEX('SETORES VARRIÇÃO'!$A:$A,MATCH($E9607,'SETORES VARRIÇÃO'!$H:$H,0)),
IFERROR(
INDEX('SETORES PRAÇA'!$A:$A,MATCH($E9607,'SETORES PRAÇA'!$H:$H,0)),
))</f>
        <v>ST</v>
      </c>
      <c r="D9607" s="30" t="str">
        <f>IFERROR(
INDEX('SETORES VARRIÇÃO'!$B:$B,MATCH($E9607,'SETORES VARRIÇÃO'!$H:$H,0)),
IFERROR(
INDEX('SETORES PRAÇA'!$B:$B,MATCH($E9607,'SETORES PRAÇA'!$H:$H,0)),
))</f>
        <v>ST10101VJ0012</v>
      </c>
      <c r="E9607" s="30" t="str">
        <f t="shared" si="196"/>
        <v>03-0245</v>
      </c>
      <c r="F9607" s="30" t="str">
        <f>IFERROR(
INDEX('SETORES VARRIÇÃO'!$F:$F,MATCH($E9607,'SETORES VARRIÇÃO'!$H:$H,0)),
IFERROR(
INDEX('SETORES PRAÇA'!$F:$F,MATCH($E9607,'SETORES PRAÇA'!$H:$H,0)),
))</f>
        <v>Segunda a Domingo</v>
      </c>
      <c r="G9607" s="18" t="s">
        <v>888</v>
      </c>
      <c r="H9607" s="46">
        <v>1</v>
      </c>
      <c r="I9607" s="18" t="s">
        <v>8556</v>
      </c>
    </row>
    <row r="9608" spans="1:9" x14ac:dyDescent="0.35">
      <c r="A9608" s="68">
        <v>46136</v>
      </c>
      <c r="B9608" s="52" t="s">
        <v>6676</v>
      </c>
      <c r="C9608" s="30" t="str">
        <f>IFERROR(
INDEX('SETORES VARRIÇÃO'!$A:$A,MATCH($E9608,'SETORES VARRIÇÃO'!$H:$H,0)),
IFERROR(
INDEX('SETORES PRAÇA'!$A:$A,MATCH($E9608,'SETORES PRAÇA'!$H:$H,0)),
))</f>
        <v>ST</v>
      </c>
      <c r="D9608" s="30" t="str">
        <f>IFERROR(
INDEX('SETORES VARRIÇÃO'!$B:$B,MATCH($E9608,'SETORES VARRIÇÃO'!$H:$H,0)),
IFERROR(
INDEX('SETORES PRAÇA'!$B:$B,MATCH($E9608,'SETORES PRAÇA'!$H:$H,0)),
))</f>
        <v>ST10303VJ0050</v>
      </c>
      <c r="E9608" s="30" t="str">
        <f t="shared" si="196"/>
        <v>03-0246</v>
      </c>
      <c r="F9608" s="30" t="str">
        <f>IFERROR(
INDEX('SETORES VARRIÇÃO'!$F:$F,MATCH($E9608,'SETORES VARRIÇÃO'!$H:$H,0)),
IFERROR(
INDEX('SETORES PRAÇA'!$F:$F,MATCH($E9608,'SETORES PRAÇA'!$H:$H,0)),
))</f>
        <v>Terça/Sexta</v>
      </c>
      <c r="G9608" s="18" t="s">
        <v>888</v>
      </c>
      <c r="H9608" s="46">
        <v>1</v>
      </c>
      <c r="I9608" s="18" t="s">
        <v>8728</v>
      </c>
    </row>
    <row r="9609" spans="1:9" x14ac:dyDescent="0.35">
      <c r="A9609" s="68">
        <v>46136</v>
      </c>
      <c r="B9609" s="52" t="s">
        <v>6677</v>
      </c>
      <c r="C9609" s="30" t="str">
        <f>IFERROR(
INDEX('SETORES VARRIÇÃO'!$A:$A,MATCH($E9609,'SETORES VARRIÇÃO'!$H:$H,0)),
IFERROR(
INDEX('SETORES PRAÇA'!$A:$A,MATCH($E9609,'SETORES PRAÇA'!$H:$H,0)),
))</f>
        <v>ST</v>
      </c>
      <c r="D9609" s="30" t="str">
        <f>IFERROR(
INDEX('SETORES VARRIÇÃO'!$B:$B,MATCH($E9609,'SETORES VARRIÇÃO'!$H:$H,0)),
IFERROR(
INDEX('SETORES PRAÇA'!$B:$B,MATCH($E9609,'SETORES PRAÇA'!$H:$H,0)),
))</f>
        <v>ST10303VJ0049</v>
      </c>
      <c r="E9609" s="30" t="str">
        <f t="shared" si="196"/>
        <v>03-0247</v>
      </c>
      <c r="F9609" s="30" t="str">
        <f>IFERROR(
INDEX('SETORES VARRIÇÃO'!$F:$F,MATCH($E9609,'SETORES VARRIÇÃO'!$H:$H,0)),
IFERROR(
INDEX('SETORES PRAÇA'!$F:$F,MATCH($E9609,'SETORES PRAÇA'!$H:$H,0)),
))</f>
        <v>Terça/Sexta</v>
      </c>
      <c r="G9609" s="18" t="s">
        <v>888</v>
      </c>
      <c r="H9609" s="46">
        <v>1</v>
      </c>
      <c r="I9609" s="18" t="s">
        <v>8729</v>
      </c>
    </row>
    <row r="9610" spans="1:9" x14ac:dyDescent="0.35">
      <c r="A9610" s="68">
        <v>46136</v>
      </c>
      <c r="B9610" s="52" t="s">
        <v>6678</v>
      </c>
      <c r="C9610" s="30" t="str">
        <f>IFERROR(
INDEX('SETORES VARRIÇÃO'!$A:$A,MATCH($E9610,'SETORES VARRIÇÃO'!$H:$H,0)),
IFERROR(
INDEX('SETORES PRAÇA'!$A:$A,MATCH($E9610,'SETORES PRAÇA'!$H:$H,0)),
))</f>
        <v>ST</v>
      </c>
      <c r="D9610" s="30" t="str">
        <f>IFERROR(
INDEX('SETORES VARRIÇÃO'!$B:$B,MATCH($E9610,'SETORES VARRIÇÃO'!$H:$H,0)),
IFERROR(
INDEX('SETORES PRAÇA'!$B:$B,MATCH($E9610,'SETORES PRAÇA'!$H:$H,0)),
))</f>
        <v>ST10303VJ0048</v>
      </c>
      <c r="E9610" s="30" t="str">
        <f t="shared" si="196"/>
        <v>03-0248</v>
      </c>
      <c r="F9610" s="30" t="str">
        <f>IFERROR(
INDEX('SETORES VARRIÇÃO'!$F:$F,MATCH($E9610,'SETORES VARRIÇÃO'!$H:$H,0)),
IFERROR(
INDEX('SETORES PRAÇA'!$F:$F,MATCH($E9610,'SETORES PRAÇA'!$H:$H,0)),
))</f>
        <v>Terça/Sexta</v>
      </c>
      <c r="G9610" s="18" t="s">
        <v>888</v>
      </c>
      <c r="H9610" s="46">
        <v>1</v>
      </c>
      <c r="I9610" s="18" t="s">
        <v>8730</v>
      </c>
    </row>
    <row r="9611" spans="1:9" x14ac:dyDescent="0.35">
      <c r="A9611" s="68">
        <v>46136</v>
      </c>
      <c r="B9611" s="52" t="s">
        <v>6679</v>
      </c>
      <c r="C9611" s="30" t="str">
        <f>IFERROR(
INDEX('SETORES VARRIÇÃO'!$A:$A,MATCH($E9611,'SETORES VARRIÇÃO'!$H:$H,0)),
IFERROR(
INDEX('SETORES PRAÇA'!$A:$A,MATCH($E9611,'SETORES PRAÇA'!$H:$H,0)),
))</f>
        <v>MG</v>
      </c>
      <c r="D9611" s="30" t="str">
        <f>IFERROR(
INDEX('SETORES VARRIÇÃO'!$B:$B,MATCH($E9611,'SETORES VARRIÇÃO'!$H:$H,0)),
IFERROR(
INDEX('SETORES PRAÇA'!$B:$B,MATCH($E9611,'SETORES PRAÇA'!$H:$H,0)),
))</f>
        <v>MG10202VJ0044</v>
      </c>
      <c r="E9611" s="30" t="str">
        <f t="shared" si="196"/>
        <v>03-0249</v>
      </c>
      <c r="F9611" s="30" t="str">
        <f>IFERROR(
INDEX('SETORES VARRIÇÃO'!$F:$F,MATCH($E9611,'SETORES VARRIÇÃO'!$H:$H,0)),
IFERROR(
INDEX('SETORES PRAÇA'!$F:$F,MATCH($E9611,'SETORES PRAÇA'!$H:$H,0)),
))</f>
        <v>Segunda/Quarta/Sexta</v>
      </c>
      <c r="G9611" s="18" t="s">
        <v>888</v>
      </c>
      <c r="H9611" s="46">
        <v>1</v>
      </c>
      <c r="I9611" s="18" t="s">
        <v>8731</v>
      </c>
    </row>
    <row r="9612" spans="1:9" x14ac:dyDescent="0.35">
      <c r="A9612" s="68">
        <v>46136</v>
      </c>
      <c r="B9612" s="52" t="s">
        <v>6680</v>
      </c>
      <c r="C9612" s="30" t="str">
        <f>IFERROR(
INDEX('SETORES VARRIÇÃO'!$A:$A,MATCH($E9612,'SETORES VARRIÇÃO'!$H:$H,0)),
IFERROR(
INDEX('SETORES PRAÇA'!$A:$A,MATCH($E9612,'SETORES PRAÇA'!$H:$H,0)),
))</f>
        <v>MG</v>
      </c>
      <c r="D9612" s="30" t="str">
        <f>IFERROR(
INDEX('SETORES VARRIÇÃO'!$B:$B,MATCH($E9612,'SETORES VARRIÇÃO'!$H:$H,0)),
IFERROR(
INDEX('SETORES PRAÇA'!$B:$B,MATCH($E9612,'SETORES PRAÇA'!$H:$H,0)),
))</f>
        <v>MG10202VJ0028</v>
      </c>
      <c r="E9612" s="30" t="str">
        <f t="shared" si="196"/>
        <v>03-0250</v>
      </c>
      <c r="F9612" s="30" t="str">
        <f>IFERROR(
INDEX('SETORES VARRIÇÃO'!$F:$F,MATCH($E9612,'SETORES VARRIÇÃO'!$H:$H,0)),
IFERROR(
INDEX('SETORES PRAÇA'!$F:$F,MATCH($E9612,'SETORES PRAÇA'!$H:$H,0)),
))</f>
        <v>Segunda/Quarta/Sexta</v>
      </c>
      <c r="G9612" s="18" t="s">
        <v>888</v>
      </c>
      <c r="H9612" s="46">
        <v>1</v>
      </c>
      <c r="I9612" s="18" t="s">
        <v>8732</v>
      </c>
    </row>
    <row r="9613" spans="1:9" x14ac:dyDescent="0.35">
      <c r="A9613" s="68">
        <v>46136</v>
      </c>
      <c r="B9613" s="52" t="s">
        <v>6681</v>
      </c>
      <c r="C9613" s="30" t="str">
        <f>IFERROR(
INDEX('SETORES VARRIÇÃO'!$A:$A,MATCH($E9613,'SETORES VARRIÇÃO'!$H:$H,0)),
IFERROR(
INDEX('SETORES PRAÇA'!$A:$A,MATCH($E9613,'SETORES PRAÇA'!$H:$H,0)),
))</f>
        <v>MG</v>
      </c>
      <c r="D9613" s="30" t="str">
        <f>IFERROR(
INDEX('SETORES VARRIÇÃO'!$B:$B,MATCH($E9613,'SETORES VARRIÇÃO'!$H:$H,0)),
IFERROR(
INDEX('SETORES PRAÇA'!$B:$B,MATCH($E9613,'SETORES PRAÇA'!$H:$H,0)),
))</f>
        <v>MG10304VJ0020</v>
      </c>
      <c r="E9613" s="30" t="str">
        <f t="shared" si="196"/>
        <v>03-0251</v>
      </c>
      <c r="F9613" s="30" t="str">
        <f>IFERROR(
INDEX('SETORES VARRIÇÃO'!$F:$F,MATCH($E9613,'SETORES VARRIÇÃO'!$H:$H,0)),
IFERROR(
INDEX('SETORES PRAÇA'!$F:$F,MATCH($E9613,'SETORES PRAÇA'!$H:$H,0)),
))</f>
        <v>Quarta/Sábado</v>
      </c>
      <c r="G9613" s="18" t="s">
        <v>888</v>
      </c>
      <c r="H9613" s="46">
        <v>1</v>
      </c>
      <c r="I9613" s="18" t="s">
        <v>8733</v>
      </c>
    </row>
    <row r="9614" spans="1:9" x14ac:dyDescent="0.35">
      <c r="A9614" s="68">
        <v>46136</v>
      </c>
      <c r="B9614" s="52" t="s">
        <v>6682</v>
      </c>
      <c r="C9614" s="30" t="str">
        <f>IFERROR(
INDEX('SETORES VARRIÇÃO'!$A:$A,MATCH($E9614,'SETORES VARRIÇÃO'!$H:$H,0)),
IFERROR(
INDEX('SETORES PRAÇA'!$A:$A,MATCH($E9614,'SETORES PRAÇA'!$H:$H,0)),
))</f>
        <v>ST</v>
      </c>
      <c r="D9614" s="30" t="str">
        <f>IFERROR(
INDEX('SETORES VARRIÇÃO'!$B:$B,MATCH($E9614,'SETORES VARRIÇÃO'!$H:$H,0)),
IFERROR(
INDEX('SETORES PRAÇA'!$B:$B,MATCH($E9614,'SETORES PRAÇA'!$H:$H,0)),
))</f>
        <v>ST10304VJ0054</v>
      </c>
      <c r="E9614" s="30" t="str">
        <f t="shared" si="196"/>
        <v>03-0252</v>
      </c>
      <c r="F9614" s="30" t="str">
        <f>IFERROR(
INDEX('SETORES VARRIÇÃO'!$F:$F,MATCH($E9614,'SETORES VARRIÇÃO'!$H:$H,0)),
IFERROR(
INDEX('SETORES PRAÇA'!$F:$F,MATCH($E9614,'SETORES PRAÇA'!$H:$H,0)),
))</f>
        <v>Quarta/Sábado</v>
      </c>
      <c r="G9614" s="18" t="s">
        <v>888</v>
      </c>
      <c r="H9614" s="46">
        <v>1</v>
      </c>
      <c r="I9614" s="18" t="s">
        <v>8734</v>
      </c>
    </row>
    <row r="9615" spans="1:9" x14ac:dyDescent="0.35">
      <c r="A9615" s="68">
        <v>46136</v>
      </c>
      <c r="B9615" s="52" t="s">
        <v>6683</v>
      </c>
      <c r="C9615" s="30" t="str">
        <f>IFERROR(
INDEX('SETORES VARRIÇÃO'!$A:$A,MATCH($E9615,'SETORES VARRIÇÃO'!$H:$H,0)),
IFERROR(
INDEX('SETORES PRAÇA'!$A:$A,MATCH($E9615,'SETORES PRAÇA'!$H:$H,0)),
))</f>
        <v>ST</v>
      </c>
      <c r="D9615" s="30" t="str">
        <f>IFERROR(
INDEX('SETORES VARRIÇÃO'!$B:$B,MATCH($E9615,'SETORES VARRIÇÃO'!$H:$H,0)),
IFERROR(
INDEX('SETORES PRAÇA'!$B:$B,MATCH($E9615,'SETORES PRAÇA'!$H:$H,0)),
))</f>
        <v>ST10101VJ0022</v>
      </c>
      <c r="E9615" s="30" t="str">
        <f t="shared" si="196"/>
        <v>03-0253</v>
      </c>
      <c r="F9615" s="30" t="str">
        <f>IFERROR(
INDEX('SETORES VARRIÇÃO'!$F:$F,MATCH($E9615,'SETORES VARRIÇÃO'!$H:$H,0)),
IFERROR(
INDEX('SETORES PRAÇA'!$F:$F,MATCH($E9615,'SETORES PRAÇA'!$H:$H,0)),
))</f>
        <v>Segunda a Sábado</v>
      </c>
      <c r="G9615" s="18" t="s">
        <v>888</v>
      </c>
      <c r="H9615" s="46">
        <v>1</v>
      </c>
      <c r="I9615" s="18" t="s">
        <v>8735</v>
      </c>
    </row>
    <row r="9616" spans="1:9" x14ac:dyDescent="0.35">
      <c r="A9616" s="68">
        <v>46136</v>
      </c>
      <c r="B9616" s="52" t="s">
        <v>6684</v>
      </c>
      <c r="C9616" s="30" t="str">
        <f>IFERROR(
INDEX('SETORES VARRIÇÃO'!$A:$A,MATCH($E9616,'SETORES VARRIÇÃO'!$H:$H,0)),
IFERROR(
INDEX('SETORES PRAÇA'!$A:$A,MATCH($E9616,'SETORES PRAÇA'!$H:$H,0)),
))</f>
        <v>MG</v>
      </c>
      <c r="D9616" s="30" t="str">
        <f>IFERROR(
INDEX('SETORES VARRIÇÃO'!$B:$B,MATCH($E9616,'SETORES VARRIÇÃO'!$H:$H,0)),
IFERROR(
INDEX('SETORES PRAÇA'!$B:$B,MATCH($E9616,'SETORES PRAÇA'!$H:$H,0)),
))</f>
        <v>MG10202VP0006/07/08/09</v>
      </c>
      <c r="E9616" s="30" t="str">
        <f t="shared" si="196"/>
        <v>03-0254</v>
      </c>
      <c r="F9616" s="30" t="str">
        <f>IFERROR(
INDEX('SETORES VARRIÇÃO'!$F:$F,MATCH($E9616,'SETORES VARRIÇÃO'!$H:$H,0)),
IFERROR(
INDEX('SETORES PRAÇA'!$F:$F,MATCH($E9616,'SETORES PRAÇA'!$H:$H,0)),
))</f>
        <v>Segunda/Quarta/Sexta</v>
      </c>
      <c r="G9616" s="18" t="s">
        <v>888</v>
      </c>
      <c r="H9616" s="46">
        <v>1</v>
      </c>
      <c r="I9616" s="18" t="s">
        <v>8736</v>
      </c>
    </row>
    <row r="9617" spans="1:9" x14ac:dyDescent="0.35">
      <c r="A9617" s="68">
        <v>46136</v>
      </c>
      <c r="B9617" s="52" t="s">
        <v>6685</v>
      </c>
      <c r="C9617" s="30" t="str">
        <f>IFERROR(
INDEX('SETORES VARRIÇÃO'!$A:$A,MATCH($E9617,'SETORES VARRIÇÃO'!$H:$H,0)),
IFERROR(
INDEX('SETORES PRAÇA'!$A:$A,MATCH($E9617,'SETORES PRAÇA'!$H:$H,0)),
))</f>
        <v>ST</v>
      </c>
      <c r="D9617" s="30" t="str">
        <f>IFERROR(
INDEX('SETORES VARRIÇÃO'!$B:$B,MATCH($E9617,'SETORES VARRIÇÃO'!$H:$H,0)),
IFERROR(
INDEX('SETORES PRAÇA'!$B:$B,MATCH($E9617,'SETORES PRAÇA'!$H:$H,0)),
))</f>
        <v>ST20102VL0001</v>
      </c>
      <c r="E9617" s="30" t="str">
        <f t="shared" si="196"/>
        <v>03-0255</v>
      </c>
      <c r="F9617" s="30" t="str">
        <f>IFERROR(
INDEX('SETORES VARRIÇÃO'!$F:$F,MATCH($E9617,'SETORES VARRIÇÃO'!$H:$H,0)),
IFERROR(
INDEX('SETORES PRAÇA'!$F:$F,MATCH($E9617,'SETORES PRAÇA'!$H:$H,0)),
))</f>
        <v>Segunda a Domingo</v>
      </c>
      <c r="G9617" s="18" t="s">
        <v>887</v>
      </c>
      <c r="H9617" s="46" t="s">
        <v>1034</v>
      </c>
      <c r="I9617" s="18" t="s">
        <v>6979</v>
      </c>
    </row>
    <row r="9618" spans="1:9" x14ac:dyDescent="0.35">
      <c r="A9618" s="68">
        <v>46136</v>
      </c>
      <c r="B9618" s="52" t="s">
        <v>6686</v>
      </c>
      <c r="C9618" s="30" t="str">
        <f>IFERROR(
INDEX('SETORES VARRIÇÃO'!$A:$A,MATCH($E9618,'SETORES VARRIÇÃO'!$H:$H,0)),
IFERROR(
INDEX('SETORES PRAÇA'!$A:$A,MATCH($E9618,'SETORES PRAÇA'!$H:$H,0)),
))</f>
        <v>MG</v>
      </c>
      <c r="D9618" s="30" t="str">
        <f>IFERROR(
INDEX('SETORES VARRIÇÃO'!$B:$B,MATCH($E9618,'SETORES VARRIÇÃO'!$H:$H,0)),
IFERROR(
INDEX('SETORES PRAÇA'!$B:$B,MATCH($E9618,'SETORES PRAÇA'!$H:$H,0)),
))</f>
        <v>MG10203VJ0061</v>
      </c>
      <c r="E9618" s="30" t="str">
        <f t="shared" si="196"/>
        <v>03-0256</v>
      </c>
      <c r="F9618" s="30" t="str">
        <f>IFERROR(
INDEX('SETORES VARRIÇÃO'!$F:$F,MATCH($E9618,'SETORES VARRIÇÃO'!$H:$H,0)),
IFERROR(
INDEX('SETORES PRAÇA'!$F:$F,MATCH($E9618,'SETORES PRAÇA'!$H:$H,0)),
))</f>
        <v>Terça/Quinta/Sábado</v>
      </c>
      <c r="G9618" s="18" t="s">
        <v>888</v>
      </c>
      <c r="H9618" s="46">
        <v>1</v>
      </c>
      <c r="I9618" s="18" t="s">
        <v>8737</v>
      </c>
    </row>
    <row r="9619" spans="1:9" x14ac:dyDescent="0.35">
      <c r="A9619" s="68">
        <v>46136</v>
      </c>
      <c r="B9619" s="52" t="s">
        <v>6687</v>
      </c>
      <c r="C9619" s="30" t="str">
        <f>IFERROR(
INDEX('SETORES VARRIÇÃO'!$A:$A,MATCH($E9619,'SETORES VARRIÇÃO'!$H:$H,0)),
IFERROR(
INDEX('SETORES PRAÇA'!$A:$A,MATCH($E9619,'SETORES PRAÇA'!$H:$H,0)),
))</f>
        <v>MG</v>
      </c>
      <c r="D9619" s="30" t="str">
        <f>IFERROR(
INDEX('SETORES VARRIÇÃO'!$B:$B,MATCH($E9619,'SETORES VARRIÇÃO'!$H:$H,0)),
IFERROR(
INDEX('SETORES PRAÇA'!$B:$B,MATCH($E9619,'SETORES PRAÇA'!$H:$H,0)),
))</f>
        <v>MG10203VP0034</v>
      </c>
      <c r="E9619" s="30" t="str">
        <f t="shared" ref="E9619:E9682" si="197">SUBSTITUTE(B9619,"SMSUB-LUTOCAR-","")</f>
        <v>03-0257</v>
      </c>
      <c r="F9619" s="30" t="str">
        <f>IFERROR(
INDEX('SETORES VARRIÇÃO'!$F:$F,MATCH($E9619,'SETORES VARRIÇÃO'!$H:$H,0)),
IFERROR(
INDEX('SETORES PRAÇA'!$F:$F,MATCH($E9619,'SETORES PRAÇA'!$H:$H,0)),
))</f>
        <v>Terça/Quinta/Sábado</v>
      </c>
      <c r="G9619" s="18" t="s">
        <v>888</v>
      </c>
      <c r="H9619" s="46">
        <v>1</v>
      </c>
      <c r="I9619" s="18" t="s">
        <v>8562</v>
      </c>
    </row>
    <row r="9620" spans="1:9" x14ac:dyDescent="0.35">
      <c r="A9620" s="68">
        <v>46136</v>
      </c>
      <c r="B9620" s="52" t="s">
        <v>6688</v>
      </c>
      <c r="C9620" s="30" t="str">
        <f>IFERROR(
INDEX('SETORES VARRIÇÃO'!$A:$A,MATCH($E9620,'SETORES VARRIÇÃO'!$H:$H,0)),
IFERROR(
INDEX('SETORES PRAÇA'!$A:$A,MATCH($E9620,'SETORES PRAÇA'!$H:$H,0)),
))</f>
        <v>ST</v>
      </c>
      <c r="D9620" s="30" t="str">
        <f>IFERROR(
INDEX('SETORES VARRIÇÃO'!$B:$B,MATCH($E9620,'SETORES VARRIÇÃO'!$H:$H,0)),
IFERROR(
INDEX('SETORES PRAÇA'!$B:$B,MATCH($E9620,'SETORES PRAÇA'!$H:$H,0)),
))</f>
        <v>ST10304VJ0059</v>
      </c>
      <c r="E9620" s="30" t="str">
        <f t="shared" si="197"/>
        <v>03-0258</v>
      </c>
      <c r="F9620" s="30" t="str">
        <f>IFERROR(
INDEX('SETORES VARRIÇÃO'!$F:$F,MATCH($E9620,'SETORES VARRIÇÃO'!$H:$H,0)),
IFERROR(
INDEX('SETORES PRAÇA'!$F:$F,MATCH($E9620,'SETORES PRAÇA'!$H:$H,0)),
))</f>
        <v>Quarta/Sábado</v>
      </c>
      <c r="G9620" s="18" t="s">
        <v>888</v>
      </c>
      <c r="H9620" s="46">
        <v>1</v>
      </c>
      <c r="I9620" s="18" t="s">
        <v>8738</v>
      </c>
    </row>
    <row r="9621" spans="1:9" x14ac:dyDescent="0.35">
      <c r="A9621" s="68">
        <v>46136</v>
      </c>
      <c r="B9621" s="52" t="s">
        <v>6689</v>
      </c>
      <c r="C9621" s="30" t="str">
        <f>IFERROR(
INDEX('SETORES VARRIÇÃO'!$A:$A,MATCH($E9621,'SETORES VARRIÇÃO'!$H:$H,0)),
IFERROR(
INDEX('SETORES PRAÇA'!$A:$A,MATCH($E9621,'SETORES PRAÇA'!$H:$H,0)),
))</f>
        <v>MG</v>
      </c>
      <c r="D9621" s="30" t="str">
        <f>IFERROR(
INDEX('SETORES VARRIÇÃO'!$B:$B,MATCH($E9621,'SETORES VARRIÇÃO'!$H:$H,0)),
IFERROR(
INDEX('SETORES PRAÇA'!$B:$B,MATCH($E9621,'SETORES PRAÇA'!$H:$H,0)),
))</f>
        <v>MG10302VP0038/39/40</v>
      </c>
      <c r="E9621" s="30" t="str">
        <f t="shared" si="197"/>
        <v>03-0259</v>
      </c>
      <c r="F9621" s="30" t="str">
        <f>IFERROR(
INDEX('SETORES VARRIÇÃO'!$F:$F,MATCH($E9621,'SETORES VARRIÇÃO'!$H:$H,0)),
IFERROR(
INDEX('SETORES PRAÇA'!$F:$F,MATCH($E9621,'SETORES PRAÇA'!$H:$H,0)),
))</f>
        <v>Segunda/Quinta</v>
      </c>
      <c r="G9621" s="18" t="s">
        <v>888</v>
      </c>
      <c r="H9621" s="46">
        <v>1</v>
      </c>
      <c r="I9621" s="18" t="s">
        <v>8564</v>
      </c>
    </row>
    <row r="9622" spans="1:9" x14ac:dyDescent="0.35">
      <c r="A9622" s="68">
        <v>46136</v>
      </c>
      <c r="B9622" s="52" t="s">
        <v>6690</v>
      </c>
      <c r="C9622" s="30" t="str">
        <f>IFERROR(
INDEX('SETORES VARRIÇÃO'!$A:$A,MATCH($E9622,'SETORES VARRIÇÃO'!$H:$H,0)),
IFERROR(
INDEX('SETORES PRAÇA'!$A:$A,MATCH($E9622,'SETORES PRAÇA'!$H:$H,0)),
))</f>
        <v>MG</v>
      </c>
      <c r="D9622" s="30" t="str">
        <f>IFERROR(
INDEX('SETORES VARRIÇÃO'!$B:$B,MATCH($E9622,'SETORES VARRIÇÃO'!$H:$H,0)),
IFERROR(
INDEX('SETORES PRAÇA'!$B:$B,MATCH($E9622,'SETORES PRAÇA'!$H:$H,0)),
))</f>
        <v>MG10303VP0041/42/43/44/45</v>
      </c>
      <c r="E9622" s="30" t="str">
        <f t="shared" si="197"/>
        <v>03-0260</v>
      </c>
      <c r="F9622" s="30" t="str">
        <f>IFERROR(
INDEX('SETORES VARRIÇÃO'!$F:$F,MATCH($E9622,'SETORES VARRIÇÃO'!$H:$H,0)),
IFERROR(
INDEX('SETORES PRAÇA'!$F:$F,MATCH($E9622,'SETORES PRAÇA'!$H:$H,0)),
))</f>
        <v>Terça/Sexta</v>
      </c>
      <c r="G9622" s="18" t="s">
        <v>888</v>
      </c>
      <c r="H9622" s="46">
        <v>1</v>
      </c>
      <c r="I9622" s="18" t="s">
        <v>8739</v>
      </c>
    </row>
    <row r="9623" spans="1:9" x14ac:dyDescent="0.35">
      <c r="A9623" s="68">
        <v>46136</v>
      </c>
      <c r="B9623" s="52" t="s">
        <v>6691</v>
      </c>
      <c r="C9623" s="30" t="str">
        <f>IFERROR(
INDEX('SETORES VARRIÇÃO'!$A:$A,MATCH($E9623,'SETORES VARRIÇÃO'!$H:$H,0)),
IFERROR(
INDEX('SETORES PRAÇA'!$A:$A,MATCH($E9623,'SETORES PRAÇA'!$H:$H,0)),
))</f>
        <v>ST</v>
      </c>
      <c r="D9623" s="30" t="str">
        <f>IFERROR(
INDEX('SETORES VARRIÇÃO'!$B:$B,MATCH($E9623,'SETORES VARRIÇÃO'!$H:$H,0)),
IFERROR(
INDEX('SETORES PRAÇA'!$B:$B,MATCH($E9623,'SETORES PRAÇA'!$H:$H,0)),
))</f>
        <v>ST10302VJ0035</v>
      </c>
      <c r="E9623" s="30" t="str">
        <f t="shared" si="197"/>
        <v>03-0261</v>
      </c>
      <c r="F9623" s="30" t="str">
        <f>IFERROR(
INDEX('SETORES VARRIÇÃO'!$F:$F,MATCH($E9623,'SETORES VARRIÇÃO'!$H:$H,0)),
IFERROR(
INDEX('SETORES PRAÇA'!$F:$F,MATCH($E9623,'SETORES PRAÇA'!$H:$H,0)),
))</f>
        <v>Segunda/Quinta</v>
      </c>
      <c r="G9623" s="18" t="s">
        <v>888</v>
      </c>
      <c r="H9623" s="46">
        <v>1</v>
      </c>
      <c r="I9623" s="18" t="s">
        <v>8566</v>
      </c>
    </row>
    <row r="9624" spans="1:9" x14ac:dyDescent="0.35">
      <c r="A9624" s="68">
        <v>46136</v>
      </c>
      <c r="B9624" s="52" t="s">
        <v>6692</v>
      </c>
      <c r="C9624" s="30" t="str">
        <f>IFERROR(
INDEX('SETORES VARRIÇÃO'!$A:$A,MATCH($E9624,'SETORES VARRIÇÃO'!$H:$H,0)),
IFERROR(
INDEX('SETORES PRAÇA'!$A:$A,MATCH($E9624,'SETORES PRAÇA'!$H:$H,0)),
))</f>
        <v>ST</v>
      </c>
      <c r="D9624" s="30" t="str">
        <f>IFERROR(
INDEX('SETORES VARRIÇÃO'!$B:$B,MATCH($E9624,'SETORES VARRIÇÃO'!$H:$H,0)),
IFERROR(
INDEX('SETORES PRAÇA'!$B:$B,MATCH($E9624,'SETORES PRAÇA'!$H:$H,0)),
))</f>
        <v>ST10203VJ0075</v>
      </c>
      <c r="E9624" s="30" t="str">
        <f t="shared" si="197"/>
        <v>03-0262</v>
      </c>
      <c r="F9624" s="30" t="str">
        <f>IFERROR(
INDEX('SETORES VARRIÇÃO'!$F:$F,MATCH($E9624,'SETORES VARRIÇÃO'!$H:$H,0)),
IFERROR(
INDEX('SETORES PRAÇA'!$F:$F,MATCH($E9624,'SETORES PRAÇA'!$H:$H,0)),
))</f>
        <v>Terça/Quinta/Sábado</v>
      </c>
      <c r="G9624" s="18" t="s">
        <v>888</v>
      </c>
      <c r="H9624" s="46">
        <v>1</v>
      </c>
      <c r="I9624" s="18" t="s">
        <v>8567</v>
      </c>
    </row>
    <row r="9625" spans="1:9" x14ac:dyDescent="0.35">
      <c r="A9625" s="68">
        <v>46136</v>
      </c>
      <c r="B9625" s="52" t="s">
        <v>6693</v>
      </c>
      <c r="C9625" s="30" t="str">
        <f>IFERROR(
INDEX('SETORES VARRIÇÃO'!$A:$A,MATCH($E9625,'SETORES VARRIÇÃO'!$H:$H,0)),
IFERROR(
INDEX('SETORES PRAÇA'!$A:$A,MATCH($E9625,'SETORES PRAÇA'!$H:$H,0)),
))</f>
        <v>ST</v>
      </c>
      <c r="D9625" s="30" t="str">
        <f>IFERROR(
INDEX('SETORES VARRIÇÃO'!$B:$B,MATCH($E9625,'SETORES VARRIÇÃO'!$H:$H,0)),
IFERROR(
INDEX('SETORES PRAÇA'!$B:$B,MATCH($E9625,'SETORES PRAÇA'!$H:$H,0)),
))</f>
        <v>ST10203VJ0078</v>
      </c>
      <c r="E9625" s="30" t="str">
        <f t="shared" si="197"/>
        <v>03-0263</v>
      </c>
      <c r="F9625" s="30" t="str">
        <f>IFERROR(
INDEX('SETORES VARRIÇÃO'!$F:$F,MATCH($E9625,'SETORES VARRIÇÃO'!$H:$H,0)),
IFERROR(
INDEX('SETORES PRAÇA'!$F:$F,MATCH($E9625,'SETORES PRAÇA'!$H:$H,0)),
))</f>
        <v>Terça/Quinta/Sábado</v>
      </c>
      <c r="G9625" s="18" t="s">
        <v>888</v>
      </c>
      <c r="H9625" s="46">
        <v>1</v>
      </c>
      <c r="I9625" s="18" t="s">
        <v>8740</v>
      </c>
    </row>
    <row r="9626" spans="1:9" x14ac:dyDescent="0.35">
      <c r="A9626" s="68">
        <v>46136</v>
      </c>
      <c r="B9626" s="52" t="s">
        <v>6694</v>
      </c>
      <c r="C9626" s="30" t="str">
        <f>IFERROR(
INDEX('SETORES VARRIÇÃO'!$A:$A,MATCH($E9626,'SETORES VARRIÇÃO'!$H:$H,0)),
IFERROR(
INDEX('SETORES PRAÇA'!$A:$A,MATCH($E9626,'SETORES PRAÇA'!$H:$H,0)),
))</f>
        <v>ST</v>
      </c>
      <c r="D9626" s="30" t="str">
        <f>IFERROR(
INDEX('SETORES VARRIÇÃO'!$B:$B,MATCH($E9626,'SETORES VARRIÇÃO'!$H:$H,0)),
IFERROR(
INDEX('SETORES PRAÇA'!$B:$B,MATCH($E9626,'SETORES PRAÇA'!$H:$H,0)),
))</f>
        <v>ST10203VJ0076</v>
      </c>
      <c r="E9626" s="30" t="str">
        <f t="shared" si="197"/>
        <v>03-0264</v>
      </c>
      <c r="F9626" s="30" t="str">
        <f>IFERROR(
INDEX('SETORES VARRIÇÃO'!$F:$F,MATCH($E9626,'SETORES VARRIÇÃO'!$H:$H,0)),
IFERROR(
INDEX('SETORES PRAÇA'!$F:$F,MATCH($E9626,'SETORES PRAÇA'!$H:$H,0)),
))</f>
        <v>Terça/Quinta/Sábado</v>
      </c>
      <c r="G9626" s="18" t="s">
        <v>888</v>
      </c>
      <c r="H9626" s="46">
        <v>1</v>
      </c>
      <c r="I9626" s="18" t="s">
        <v>8737</v>
      </c>
    </row>
    <row r="9627" spans="1:9" x14ac:dyDescent="0.35">
      <c r="A9627" s="68">
        <v>46136</v>
      </c>
      <c r="B9627" s="52" t="s">
        <v>6695</v>
      </c>
      <c r="C9627" s="30" t="str">
        <f>IFERROR(
INDEX('SETORES VARRIÇÃO'!$A:$A,MATCH($E9627,'SETORES VARRIÇÃO'!$H:$H,0)),
IFERROR(
INDEX('SETORES PRAÇA'!$A:$A,MATCH($E9627,'SETORES PRAÇA'!$H:$H,0)),
))</f>
        <v>ST</v>
      </c>
      <c r="D9627" s="30" t="str">
        <f>IFERROR(
INDEX('SETORES VARRIÇÃO'!$B:$B,MATCH($E9627,'SETORES VARRIÇÃO'!$H:$H,0)),
IFERROR(
INDEX('SETORES PRAÇA'!$B:$B,MATCH($E9627,'SETORES PRAÇA'!$H:$H,0)),
))</f>
        <v>ST10302VJ0037</v>
      </c>
      <c r="E9627" s="30" t="str">
        <f t="shared" si="197"/>
        <v>03-0265</v>
      </c>
      <c r="F9627" s="30" t="str">
        <f>IFERROR(
INDEX('SETORES VARRIÇÃO'!$F:$F,MATCH($E9627,'SETORES VARRIÇÃO'!$H:$H,0)),
IFERROR(
INDEX('SETORES PRAÇA'!$F:$F,MATCH($E9627,'SETORES PRAÇA'!$H:$H,0)),
))</f>
        <v>Segunda/Quinta</v>
      </c>
      <c r="G9627" s="18" t="s">
        <v>888</v>
      </c>
      <c r="H9627" s="46">
        <v>1</v>
      </c>
      <c r="I9627" s="18" t="s">
        <v>8707</v>
      </c>
    </row>
    <row r="9628" spans="1:9" x14ac:dyDescent="0.35">
      <c r="A9628" s="68">
        <v>46136</v>
      </c>
      <c r="B9628" s="52" t="s">
        <v>6696</v>
      </c>
      <c r="C9628" s="30" t="str">
        <f>IFERROR(
INDEX('SETORES VARRIÇÃO'!$A:$A,MATCH($E9628,'SETORES VARRIÇÃO'!$H:$H,0)),
IFERROR(
INDEX('SETORES PRAÇA'!$A:$A,MATCH($E9628,'SETORES PRAÇA'!$H:$H,0)),
))</f>
        <v>ST</v>
      </c>
      <c r="D9628" s="30" t="str">
        <f>IFERROR(
INDEX('SETORES VARRIÇÃO'!$B:$B,MATCH($E9628,'SETORES VARRIÇÃO'!$H:$H,0)),
IFERROR(
INDEX('SETORES PRAÇA'!$B:$B,MATCH($E9628,'SETORES PRAÇA'!$H:$H,0)),
))</f>
        <v>ST10302VJ0036</v>
      </c>
      <c r="E9628" s="30" t="str">
        <f t="shared" si="197"/>
        <v>03-0266</v>
      </c>
      <c r="F9628" s="30" t="str">
        <f>IFERROR(
INDEX('SETORES VARRIÇÃO'!$F:$F,MATCH($E9628,'SETORES VARRIÇÃO'!$H:$H,0)),
IFERROR(
INDEX('SETORES PRAÇA'!$F:$F,MATCH($E9628,'SETORES PRAÇA'!$H:$H,0)),
))</f>
        <v>Segunda/Quinta</v>
      </c>
      <c r="G9628" s="18" t="s">
        <v>888</v>
      </c>
      <c r="H9628" s="46">
        <v>1</v>
      </c>
      <c r="I9628" s="18" t="s">
        <v>8741</v>
      </c>
    </row>
    <row r="9629" spans="1:9" x14ac:dyDescent="0.35">
      <c r="A9629" s="68">
        <v>46136</v>
      </c>
      <c r="B9629" s="52" t="s">
        <v>6697</v>
      </c>
      <c r="C9629" s="30" t="str">
        <f>IFERROR(
INDEX('SETORES VARRIÇÃO'!$A:$A,MATCH($E9629,'SETORES VARRIÇÃO'!$H:$H,0)),
IFERROR(
INDEX('SETORES PRAÇA'!$A:$A,MATCH($E9629,'SETORES PRAÇA'!$H:$H,0)),
))</f>
        <v>ST</v>
      </c>
      <c r="D9629" s="30" t="str">
        <f>IFERROR(
INDEX('SETORES VARRIÇÃO'!$B:$B,MATCH($E9629,'SETORES VARRIÇÃO'!$H:$H,0)),
IFERROR(
INDEX('SETORES PRAÇA'!$B:$B,MATCH($E9629,'SETORES PRAÇA'!$H:$H,0)),
))</f>
        <v>ST10101VJ0007</v>
      </c>
      <c r="E9629" s="30" t="str">
        <f t="shared" si="197"/>
        <v>03-0267</v>
      </c>
      <c r="F9629" s="30" t="str">
        <f>IFERROR(
INDEX('SETORES VARRIÇÃO'!$F:$F,MATCH($E9629,'SETORES VARRIÇÃO'!$H:$H,0)),
IFERROR(
INDEX('SETORES PRAÇA'!$F:$F,MATCH($E9629,'SETORES PRAÇA'!$H:$H,0)),
))</f>
        <v>Segunda a Domingo</v>
      </c>
      <c r="G9629" s="18" t="s">
        <v>888</v>
      </c>
      <c r="H9629" s="46">
        <v>1</v>
      </c>
      <c r="I9629" s="18" t="s">
        <v>8572</v>
      </c>
    </row>
    <row r="9630" spans="1:9" x14ac:dyDescent="0.35">
      <c r="A9630" s="68">
        <v>46136</v>
      </c>
      <c r="B9630" s="52" t="s">
        <v>6698</v>
      </c>
      <c r="C9630" s="30" t="str">
        <f>IFERROR(
INDEX('SETORES VARRIÇÃO'!$A:$A,MATCH($E9630,'SETORES VARRIÇÃO'!$H:$H,0)),
IFERROR(
INDEX('SETORES PRAÇA'!$A:$A,MATCH($E9630,'SETORES PRAÇA'!$H:$H,0)),
))</f>
        <v>MG</v>
      </c>
      <c r="D9630" s="30" t="str">
        <f>IFERROR(
INDEX('SETORES VARRIÇÃO'!$B:$B,MATCH($E9630,'SETORES VARRIÇÃO'!$H:$H,0)),
IFERROR(
INDEX('SETORES PRAÇA'!$B:$B,MATCH($E9630,'SETORES PRAÇA'!$H:$H,0)),
))</f>
        <v>MG10202VJ0038</v>
      </c>
      <c r="E9630" s="30" t="str">
        <f t="shared" si="197"/>
        <v>03-0268</v>
      </c>
      <c r="F9630" s="30" t="str">
        <f>IFERROR(
INDEX('SETORES VARRIÇÃO'!$F:$F,MATCH($E9630,'SETORES VARRIÇÃO'!$H:$H,0)),
IFERROR(
INDEX('SETORES PRAÇA'!$F:$F,MATCH($E9630,'SETORES PRAÇA'!$H:$H,0)),
))</f>
        <v>Segunda/Quarta/Sexta</v>
      </c>
      <c r="G9630" s="18" t="s">
        <v>888</v>
      </c>
      <c r="H9630" s="46">
        <v>1</v>
      </c>
      <c r="I9630" s="18" t="s">
        <v>8742</v>
      </c>
    </row>
    <row r="9631" spans="1:9" x14ac:dyDescent="0.35">
      <c r="A9631" s="68">
        <v>46136</v>
      </c>
      <c r="B9631" s="52" t="s">
        <v>6699</v>
      </c>
      <c r="C9631" s="30" t="str">
        <f>IFERROR(
INDEX('SETORES VARRIÇÃO'!$A:$A,MATCH($E9631,'SETORES VARRIÇÃO'!$H:$H,0)),
IFERROR(
INDEX('SETORES PRAÇA'!$A:$A,MATCH($E9631,'SETORES PRAÇA'!$H:$H,0)),
))</f>
        <v>MG</v>
      </c>
      <c r="D9631" s="30" t="str">
        <f>IFERROR(
INDEX('SETORES VARRIÇÃO'!$B:$B,MATCH($E9631,'SETORES VARRIÇÃO'!$H:$H,0)),
IFERROR(
INDEX('SETORES PRAÇA'!$B:$B,MATCH($E9631,'SETORES PRAÇA'!$H:$H,0)),
))</f>
        <v>MG10202VJ0039</v>
      </c>
      <c r="E9631" s="30" t="str">
        <f t="shared" si="197"/>
        <v>03-0269</v>
      </c>
      <c r="F9631" s="30" t="str">
        <f>IFERROR(
INDEX('SETORES VARRIÇÃO'!$F:$F,MATCH($E9631,'SETORES VARRIÇÃO'!$H:$H,0)),
IFERROR(
INDEX('SETORES PRAÇA'!$F:$F,MATCH($E9631,'SETORES PRAÇA'!$H:$H,0)),
))</f>
        <v>Segunda/Quarta/Sexta</v>
      </c>
      <c r="G9631" s="18" t="s">
        <v>888</v>
      </c>
      <c r="H9631" s="46">
        <v>1</v>
      </c>
      <c r="I9631" s="18" t="s">
        <v>8743</v>
      </c>
    </row>
    <row r="9632" spans="1:9" x14ac:dyDescent="0.35">
      <c r="A9632" s="68">
        <v>46136</v>
      </c>
      <c r="B9632" s="52" t="s">
        <v>6700</v>
      </c>
      <c r="C9632" s="30" t="str">
        <f>IFERROR(
INDEX('SETORES VARRIÇÃO'!$A:$A,MATCH($E9632,'SETORES VARRIÇÃO'!$H:$H,0)),
IFERROR(
INDEX('SETORES PRAÇA'!$A:$A,MATCH($E9632,'SETORES PRAÇA'!$H:$H,0)),
))</f>
        <v>ST</v>
      </c>
      <c r="D9632" s="30" t="str">
        <f>IFERROR(
INDEX('SETORES VARRIÇÃO'!$B:$B,MATCH($E9632,'SETORES VARRIÇÃO'!$H:$H,0)),
IFERROR(
INDEX('SETORES PRAÇA'!$B:$B,MATCH($E9632,'SETORES PRAÇA'!$H:$H,0)),
))</f>
        <v>ST10101VJ0009</v>
      </c>
      <c r="E9632" s="30" t="str">
        <f t="shared" si="197"/>
        <v>03-0270</v>
      </c>
      <c r="F9632" s="30" t="str">
        <f>IFERROR(
INDEX('SETORES VARRIÇÃO'!$F:$F,MATCH($E9632,'SETORES VARRIÇÃO'!$H:$H,0)),
IFERROR(
INDEX('SETORES PRAÇA'!$F:$F,MATCH($E9632,'SETORES PRAÇA'!$H:$H,0)),
))</f>
        <v>Segunda a Domingo</v>
      </c>
      <c r="G9632" s="18" t="s">
        <v>888</v>
      </c>
      <c r="H9632" s="46">
        <v>1</v>
      </c>
      <c r="I9632" s="18" t="s">
        <v>8744</v>
      </c>
    </row>
    <row r="9633" spans="1:9" x14ac:dyDescent="0.35">
      <c r="A9633" s="68">
        <v>46136</v>
      </c>
      <c r="B9633" s="52" t="s">
        <v>6701</v>
      </c>
      <c r="C9633" s="30" t="str">
        <f>IFERROR(
INDEX('SETORES VARRIÇÃO'!$A:$A,MATCH($E9633,'SETORES VARRIÇÃO'!$H:$H,0)),
IFERROR(
INDEX('SETORES PRAÇA'!$A:$A,MATCH($E9633,'SETORES PRAÇA'!$H:$H,0)),
))</f>
        <v>ST</v>
      </c>
      <c r="D9633" s="30" t="str">
        <f>IFERROR(
INDEX('SETORES VARRIÇÃO'!$B:$B,MATCH($E9633,'SETORES VARRIÇÃO'!$H:$H,0)),
IFERROR(
INDEX('SETORES PRAÇA'!$B:$B,MATCH($E9633,'SETORES PRAÇA'!$H:$H,0)),
))</f>
        <v>ST10101VJ0017</v>
      </c>
      <c r="E9633" s="30" t="str">
        <f t="shared" si="197"/>
        <v>03-0271</v>
      </c>
      <c r="F9633" s="30" t="str">
        <f>IFERROR(
INDEX('SETORES VARRIÇÃO'!$F:$F,MATCH($E9633,'SETORES VARRIÇÃO'!$H:$H,0)),
IFERROR(
INDEX('SETORES PRAÇA'!$F:$F,MATCH($E9633,'SETORES PRAÇA'!$H:$H,0)),
))</f>
        <v>Segunda a Sábado</v>
      </c>
      <c r="G9633" s="18" t="s">
        <v>888</v>
      </c>
      <c r="H9633" s="46">
        <v>1</v>
      </c>
      <c r="I9633" s="18" t="s">
        <v>8575</v>
      </c>
    </row>
    <row r="9634" spans="1:9" x14ac:dyDescent="0.35">
      <c r="A9634" s="68">
        <v>46136</v>
      </c>
      <c r="B9634" s="52" t="s">
        <v>6702</v>
      </c>
      <c r="C9634" s="30" t="str">
        <f>IFERROR(
INDEX('SETORES VARRIÇÃO'!$A:$A,MATCH($E9634,'SETORES VARRIÇÃO'!$H:$H,0)),
IFERROR(
INDEX('SETORES PRAÇA'!$A:$A,MATCH($E9634,'SETORES PRAÇA'!$H:$H,0)),
))</f>
        <v>ST</v>
      </c>
      <c r="D9634" s="30" t="str">
        <f>IFERROR(
INDEX('SETORES VARRIÇÃO'!$B:$B,MATCH($E9634,'SETORES VARRIÇÃO'!$H:$H,0)),
IFERROR(
INDEX('SETORES PRAÇA'!$B:$B,MATCH($E9634,'SETORES PRAÇA'!$H:$H,0)),
))</f>
        <v>ST10101VJ0001</v>
      </c>
      <c r="E9634" s="30" t="str">
        <f t="shared" si="197"/>
        <v>03-0272</v>
      </c>
      <c r="F9634" s="30" t="str">
        <f>IFERROR(
INDEX('SETORES VARRIÇÃO'!$F:$F,MATCH($E9634,'SETORES VARRIÇÃO'!$H:$H,0)),
IFERROR(
INDEX('SETORES PRAÇA'!$F:$F,MATCH($E9634,'SETORES PRAÇA'!$H:$H,0)),
))</f>
        <v>Segunda a Domingo</v>
      </c>
      <c r="G9634" s="18" t="s">
        <v>888</v>
      </c>
      <c r="H9634" s="46">
        <v>1</v>
      </c>
      <c r="I9634" s="18" t="s">
        <v>8745</v>
      </c>
    </row>
    <row r="9635" spans="1:9" x14ac:dyDescent="0.35">
      <c r="A9635" s="68">
        <v>46136</v>
      </c>
      <c r="B9635" s="52" t="s">
        <v>6703</v>
      </c>
      <c r="C9635" s="30" t="str">
        <f>IFERROR(
INDEX('SETORES VARRIÇÃO'!$A:$A,MATCH($E9635,'SETORES VARRIÇÃO'!$H:$H,0)),
IFERROR(
INDEX('SETORES PRAÇA'!$A:$A,MATCH($E9635,'SETORES PRAÇA'!$H:$H,0)),
))</f>
        <v>ST</v>
      </c>
      <c r="D9635" s="30" t="str">
        <f>IFERROR(
INDEX('SETORES VARRIÇÃO'!$B:$B,MATCH($E9635,'SETORES VARRIÇÃO'!$H:$H,0)),
IFERROR(
INDEX('SETORES PRAÇA'!$B:$B,MATCH($E9635,'SETORES PRAÇA'!$H:$H,0)),
))</f>
        <v>ST10101VJ0005</v>
      </c>
      <c r="E9635" s="30" t="str">
        <f t="shared" si="197"/>
        <v>03-0273</v>
      </c>
      <c r="F9635" s="30" t="str">
        <f>IFERROR(
INDEX('SETORES VARRIÇÃO'!$F:$F,MATCH($E9635,'SETORES VARRIÇÃO'!$H:$H,0)),
IFERROR(
INDEX('SETORES PRAÇA'!$F:$F,MATCH($E9635,'SETORES PRAÇA'!$H:$H,0)),
))</f>
        <v>Segunda a Domingo</v>
      </c>
      <c r="G9635" s="18" t="s">
        <v>887</v>
      </c>
      <c r="H9635" s="46" t="s">
        <v>1034</v>
      </c>
      <c r="I9635" s="18" t="s">
        <v>7599</v>
      </c>
    </row>
    <row r="9636" spans="1:9" x14ac:dyDescent="0.35">
      <c r="A9636" s="68">
        <v>46136</v>
      </c>
      <c r="B9636" s="52" t="s">
        <v>6704</v>
      </c>
      <c r="C9636" s="30" t="str">
        <f>IFERROR(
INDEX('SETORES VARRIÇÃO'!$A:$A,MATCH($E9636,'SETORES VARRIÇÃO'!$H:$H,0)),
IFERROR(
INDEX('SETORES PRAÇA'!$A:$A,MATCH($E9636,'SETORES PRAÇA'!$H:$H,0)),
))</f>
        <v>MG</v>
      </c>
      <c r="D9636" s="30" t="str">
        <f>IFERROR(
INDEX('SETORES VARRIÇÃO'!$B:$B,MATCH($E9636,'SETORES VARRIÇÃO'!$H:$H,0)),
IFERROR(
INDEX('SETORES PRAÇA'!$B:$B,MATCH($E9636,'SETORES PRAÇA'!$H:$H,0)),
))</f>
        <v>MG10203VJ0070</v>
      </c>
      <c r="E9636" s="30" t="str">
        <f t="shared" si="197"/>
        <v>03-0274</v>
      </c>
      <c r="F9636" s="30" t="str">
        <f>IFERROR(
INDEX('SETORES VARRIÇÃO'!$F:$F,MATCH($E9636,'SETORES VARRIÇÃO'!$H:$H,0)),
IFERROR(
INDEX('SETORES PRAÇA'!$F:$F,MATCH($E9636,'SETORES PRAÇA'!$H:$H,0)),
))</f>
        <v>Terça/Quinta/Sábado</v>
      </c>
      <c r="G9636" s="18" t="s">
        <v>888</v>
      </c>
      <c r="H9636" s="46">
        <v>1</v>
      </c>
      <c r="I9636" s="18" t="s">
        <v>8741</v>
      </c>
    </row>
    <row r="9637" spans="1:9" x14ac:dyDescent="0.35">
      <c r="A9637" s="68">
        <v>46136</v>
      </c>
      <c r="B9637" s="52" t="s">
        <v>6705</v>
      </c>
      <c r="C9637" s="30" t="str">
        <f>IFERROR(
INDEX('SETORES VARRIÇÃO'!$A:$A,MATCH($E9637,'SETORES VARRIÇÃO'!$H:$H,0)),
IFERROR(
INDEX('SETORES PRAÇA'!$A:$A,MATCH($E9637,'SETORES PRAÇA'!$H:$H,0)),
))</f>
        <v>ST</v>
      </c>
      <c r="D9637" s="30" t="str">
        <f>IFERROR(
INDEX('SETORES VARRIÇÃO'!$B:$B,MATCH($E9637,'SETORES VARRIÇÃO'!$H:$H,0)),
IFERROR(
INDEX('SETORES PRAÇA'!$B:$B,MATCH($E9637,'SETORES PRAÇA'!$H:$H,0)),
))</f>
        <v>ST10101VJ0021</v>
      </c>
      <c r="E9637" s="30" t="str">
        <f t="shared" si="197"/>
        <v>03-0275</v>
      </c>
      <c r="F9637" s="30" t="str">
        <f>IFERROR(
INDEX('SETORES VARRIÇÃO'!$F:$F,MATCH($E9637,'SETORES VARRIÇÃO'!$H:$H,0)),
IFERROR(
INDEX('SETORES PRAÇA'!$F:$F,MATCH($E9637,'SETORES PRAÇA'!$H:$H,0)),
))</f>
        <v>Segunda a Sábado</v>
      </c>
      <c r="G9637" s="18" t="s">
        <v>887</v>
      </c>
      <c r="H9637" s="46" t="s">
        <v>1034</v>
      </c>
      <c r="I9637" s="18" t="s">
        <v>8392</v>
      </c>
    </row>
    <row r="9638" spans="1:9" x14ac:dyDescent="0.35">
      <c r="A9638" s="68">
        <v>46136</v>
      </c>
      <c r="B9638" s="52" t="s">
        <v>6706</v>
      </c>
      <c r="C9638" s="30" t="str">
        <f>IFERROR(
INDEX('SETORES VARRIÇÃO'!$A:$A,MATCH($E9638,'SETORES VARRIÇÃO'!$H:$H,0)),
IFERROR(
INDEX('SETORES PRAÇA'!$A:$A,MATCH($E9638,'SETORES PRAÇA'!$H:$H,0)),
))</f>
        <v>MG</v>
      </c>
      <c r="D9638" s="30" t="str">
        <f>IFERROR(
INDEX('SETORES VARRIÇÃO'!$B:$B,MATCH($E9638,'SETORES VARRIÇÃO'!$H:$H,0)),
IFERROR(
INDEX('SETORES PRAÇA'!$B:$B,MATCH($E9638,'SETORES PRAÇA'!$H:$H,0)),
))</f>
        <v>MG10203VJ0067</v>
      </c>
      <c r="E9638" s="30" t="str">
        <f t="shared" si="197"/>
        <v>03-0276</v>
      </c>
      <c r="F9638" s="30" t="str">
        <f>IFERROR(
INDEX('SETORES VARRIÇÃO'!$F:$F,MATCH($E9638,'SETORES VARRIÇÃO'!$H:$H,0)),
IFERROR(
INDEX('SETORES PRAÇA'!$F:$F,MATCH($E9638,'SETORES PRAÇA'!$H:$H,0)),
))</f>
        <v>Terça/Quinta/Sábado</v>
      </c>
      <c r="G9638" s="18" t="s">
        <v>888</v>
      </c>
      <c r="H9638" s="46">
        <v>0</v>
      </c>
      <c r="I9638" s="18" t="s">
        <v>8746</v>
      </c>
    </row>
    <row r="9639" spans="1:9" x14ac:dyDescent="0.35">
      <c r="A9639" s="68">
        <v>46136</v>
      </c>
      <c r="B9639" s="52" t="s">
        <v>6707</v>
      </c>
      <c r="C9639" s="30" t="str">
        <f>IFERROR(
INDEX('SETORES VARRIÇÃO'!$A:$A,MATCH($E9639,'SETORES VARRIÇÃO'!$H:$H,0)),
IFERROR(
INDEX('SETORES PRAÇA'!$A:$A,MATCH($E9639,'SETORES PRAÇA'!$H:$H,0)),
))</f>
        <v>ST</v>
      </c>
      <c r="D9639" s="30" t="str">
        <f>IFERROR(
INDEX('SETORES VARRIÇÃO'!$B:$B,MATCH($E9639,'SETORES VARRIÇÃO'!$H:$H,0)),
IFERROR(
INDEX('SETORES PRAÇA'!$B:$B,MATCH($E9639,'SETORES PRAÇA'!$H:$H,0)),
))</f>
        <v>ST10101VJ0020</v>
      </c>
      <c r="E9639" s="30" t="str">
        <f t="shared" si="197"/>
        <v>03-0277</v>
      </c>
      <c r="F9639" s="30" t="str">
        <f>IFERROR(
INDEX('SETORES VARRIÇÃO'!$F:$F,MATCH($E9639,'SETORES VARRIÇÃO'!$H:$H,0)),
IFERROR(
INDEX('SETORES PRAÇA'!$F:$F,MATCH($E9639,'SETORES PRAÇA'!$H:$H,0)),
))</f>
        <v>Segunda a Sábado</v>
      </c>
      <c r="G9639" s="18" t="s">
        <v>888</v>
      </c>
      <c r="H9639" s="46">
        <v>1</v>
      </c>
      <c r="I9639" s="18" t="s">
        <v>8747</v>
      </c>
    </row>
    <row r="9640" spans="1:9" x14ac:dyDescent="0.35">
      <c r="A9640" s="68">
        <v>46136</v>
      </c>
      <c r="B9640" s="52" t="s">
        <v>6708</v>
      </c>
      <c r="C9640" s="30" t="str">
        <f>IFERROR(
INDEX('SETORES VARRIÇÃO'!$A:$A,MATCH($E9640,'SETORES VARRIÇÃO'!$H:$H,0)),
IFERROR(
INDEX('SETORES PRAÇA'!$A:$A,MATCH($E9640,'SETORES PRAÇA'!$H:$H,0)),
))</f>
        <v>ST</v>
      </c>
      <c r="D9640" s="30" t="str">
        <f>IFERROR(
INDEX('SETORES VARRIÇÃO'!$B:$B,MATCH($E9640,'SETORES VARRIÇÃO'!$H:$H,0)),
IFERROR(
INDEX('SETORES PRAÇA'!$B:$B,MATCH($E9640,'SETORES PRAÇA'!$H:$H,0)),
))</f>
        <v>ST10101VJ0010</v>
      </c>
      <c r="E9640" s="30" t="str">
        <f t="shared" si="197"/>
        <v>03-0278</v>
      </c>
      <c r="F9640" s="30" t="str">
        <f>IFERROR(
INDEX('SETORES VARRIÇÃO'!$F:$F,MATCH($E9640,'SETORES VARRIÇÃO'!$H:$H,0)),
IFERROR(
INDEX('SETORES PRAÇA'!$F:$F,MATCH($E9640,'SETORES PRAÇA'!$H:$H,0)),
))</f>
        <v>Segunda a Domingo</v>
      </c>
      <c r="G9640" s="18" t="s">
        <v>888</v>
      </c>
      <c r="H9640" s="46">
        <v>1</v>
      </c>
      <c r="I9640" s="18" t="s">
        <v>8748</v>
      </c>
    </row>
    <row r="9641" spans="1:9" x14ac:dyDescent="0.35">
      <c r="A9641" s="68">
        <v>46136</v>
      </c>
      <c r="B9641" s="52" t="s">
        <v>6709</v>
      </c>
      <c r="C9641" s="30" t="str">
        <f>IFERROR(
INDEX('SETORES VARRIÇÃO'!$A:$A,MATCH($E9641,'SETORES VARRIÇÃO'!$H:$H,0)),
IFERROR(
INDEX('SETORES PRAÇA'!$A:$A,MATCH($E9641,'SETORES PRAÇA'!$H:$H,0)),
))</f>
        <v>MG</v>
      </c>
      <c r="D9641" s="30" t="str">
        <f>IFERROR(
INDEX('SETORES VARRIÇÃO'!$B:$B,MATCH($E9641,'SETORES VARRIÇÃO'!$H:$H,0)),
IFERROR(
INDEX('SETORES PRAÇA'!$B:$B,MATCH($E9641,'SETORES PRAÇA'!$H:$H,0)),
))</f>
        <v>MG10302VJ0016</v>
      </c>
      <c r="E9641" s="30" t="str">
        <f t="shared" si="197"/>
        <v>03-0279</v>
      </c>
      <c r="F9641" s="30" t="str">
        <f>IFERROR(
INDEX('SETORES VARRIÇÃO'!$F:$F,MATCH($E9641,'SETORES VARRIÇÃO'!$H:$H,0)),
IFERROR(
INDEX('SETORES PRAÇA'!$F:$F,MATCH($E9641,'SETORES PRAÇA'!$H:$H,0)),
))</f>
        <v>Segunda/Quinta</v>
      </c>
      <c r="G9641" s="18" t="s">
        <v>887</v>
      </c>
      <c r="H9641" s="46" t="s">
        <v>1034</v>
      </c>
      <c r="I9641" s="18" t="s">
        <v>8396</v>
      </c>
    </row>
    <row r="9642" spans="1:9" x14ac:dyDescent="0.35">
      <c r="A9642" s="68">
        <v>46136</v>
      </c>
      <c r="B9642" s="52" t="s">
        <v>6710</v>
      </c>
      <c r="C9642" s="30" t="str">
        <f>IFERROR(
INDEX('SETORES VARRIÇÃO'!$A:$A,MATCH($E9642,'SETORES VARRIÇÃO'!$H:$H,0)),
IFERROR(
INDEX('SETORES PRAÇA'!$A:$A,MATCH($E9642,'SETORES PRAÇA'!$H:$H,0)),
))</f>
        <v>MG</v>
      </c>
      <c r="D9642" s="30" t="str">
        <f>IFERROR(
INDEX('SETORES VARRIÇÃO'!$B:$B,MATCH($E9642,'SETORES VARRIÇÃO'!$H:$H,0)),
IFERROR(
INDEX('SETORES PRAÇA'!$B:$B,MATCH($E9642,'SETORES PRAÇA'!$H:$H,0)),
))</f>
        <v>MG10302VJ0015</v>
      </c>
      <c r="E9642" s="30" t="str">
        <f t="shared" si="197"/>
        <v>03-0280</v>
      </c>
      <c r="F9642" s="30" t="str">
        <f>IFERROR(
INDEX('SETORES VARRIÇÃO'!$F:$F,MATCH($E9642,'SETORES VARRIÇÃO'!$H:$H,0)),
IFERROR(
INDEX('SETORES PRAÇA'!$F:$F,MATCH($E9642,'SETORES PRAÇA'!$H:$H,0)),
))</f>
        <v>Segunda/Quinta</v>
      </c>
      <c r="G9642" s="18" t="s">
        <v>888</v>
      </c>
      <c r="H9642" s="46">
        <v>1</v>
      </c>
      <c r="I9642" s="18" t="s">
        <v>8749</v>
      </c>
    </row>
    <row r="9643" spans="1:9" x14ac:dyDescent="0.35">
      <c r="A9643" s="68">
        <v>46136</v>
      </c>
      <c r="B9643" s="52" t="s">
        <v>6711</v>
      </c>
      <c r="C9643" s="30" t="str">
        <f>IFERROR(
INDEX('SETORES VARRIÇÃO'!$A:$A,MATCH($E9643,'SETORES VARRIÇÃO'!$H:$H,0)),
IFERROR(
INDEX('SETORES PRAÇA'!$A:$A,MATCH($E9643,'SETORES PRAÇA'!$H:$H,0)),
))</f>
        <v>ST</v>
      </c>
      <c r="D9643" s="30" t="str">
        <f>IFERROR(
INDEX('SETORES VARRIÇÃO'!$B:$B,MATCH($E9643,'SETORES VARRIÇÃO'!$H:$H,0)),
IFERROR(
INDEX('SETORES PRAÇA'!$B:$B,MATCH($E9643,'SETORES PRAÇA'!$H:$H,0)),
))</f>
        <v>ST10303VJ0047</v>
      </c>
      <c r="E9643" s="30" t="str">
        <f t="shared" si="197"/>
        <v>03-0281</v>
      </c>
      <c r="F9643" s="30" t="str">
        <f>IFERROR(
INDEX('SETORES VARRIÇÃO'!$F:$F,MATCH($E9643,'SETORES VARRIÇÃO'!$H:$H,0)),
IFERROR(
INDEX('SETORES PRAÇA'!$F:$F,MATCH($E9643,'SETORES PRAÇA'!$H:$H,0)),
))</f>
        <v>Terça/Sexta</v>
      </c>
      <c r="G9643" s="18" t="s">
        <v>887</v>
      </c>
      <c r="H9643" s="46" t="s">
        <v>1034</v>
      </c>
      <c r="I9643" s="18" t="s">
        <v>7005</v>
      </c>
    </row>
    <row r="9644" spans="1:9" x14ac:dyDescent="0.35">
      <c r="A9644" s="68">
        <v>46136</v>
      </c>
      <c r="B9644" s="52" t="s">
        <v>6712</v>
      </c>
      <c r="C9644" s="30" t="str">
        <f>IFERROR(
INDEX('SETORES VARRIÇÃO'!$A:$A,MATCH($E9644,'SETORES VARRIÇÃO'!$H:$H,0)),
IFERROR(
INDEX('SETORES PRAÇA'!$A:$A,MATCH($E9644,'SETORES PRAÇA'!$H:$H,0)),
))</f>
        <v>ST</v>
      </c>
      <c r="D9644" s="30" t="str">
        <f>IFERROR(
INDEX('SETORES VARRIÇÃO'!$B:$B,MATCH($E9644,'SETORES VARRIÇÃO'!$H:$H,0)),
IFERROR(
INDEX('SETORES PRAÇA'!$B:$B,MATCH($E9644,'SETORES PRAÇA'!$H:$H,0)),
))</f>
        <v>ST10202VJ0073</v>
      </c>
      <c r="E9644" s="30" t="str">
        <f t="shared" si="197"/>
        <v>03-0282</v>
      </c>
      <c r="F9644" s="30" t="str">
        <f>IFERROR(
INDEX('SETORES VARRIÇÃO'!$F:$F,MATCH($E9644,'SETORES VARRIÇÃO'!$H:$H,0)),
IFERROR(
INDEX('SETORES PRAÇA'!$F:$F,MATCH($E9644,'SETORES PRAÇA'!$H:$H,0)),
))</f>
        <v>Segunda/Quarta/Sexta</v>
      </c>
      <c r="G9644" s="18" t="s">
        <v>888</v>
      </c>
      <c r="H9644" s="46">
        <v>1</v>
      </c>
      <c r="I9644" s="18" t="s">
        <v>8750</v>
      </c>
    </row>
    <row r="9645" spans="1:9" x14ac:dyDescent="0.35">
      <c r="A9645" s="68">
        <v>46136</v>
      </c>
      <c r="B9645" s="52" t="s">
        <v>6713</v>
      </c>
      <c r="C9645" s="30" t="str">
        <f>IFERROR(
INDEX('SETORES VARRIÇÃO'!$A:$A,MATCH($E9645,'SETORES VARRIÇÃO'!$H:$H,0)),
IFERROR(
INDEX('SETORES PRAÇA'!$A:$A,MATCH($E9645,'SETORES PRAÇA'!$H:$H,0)),
))</f>
        <v>ST</v>
      </c>
      <c r="D9645" s="30" t="str">
        <f>IFERROR(
INDEX('SETORES VARRIÇÃO'!$B:$B,MATCH($E9645,'SETORES VARRIÇÃO'!$H:$H,0)),
IFERROR(
INDEX('SETORES PRAÇA'!$B:$B,MATCH($E9645,'SETORES PRAÇA'!$H:$H,0)),
))</f>
        <v>ST10302VJ0034</v>
      </c>
      <c r="E9645" s="30" t="str">
        <f t="shared" si="197"/>
        <v>03-0283</v>
      </c>
      <c r="F9645" s="30" t="str">
        <f>IFERROR(
INDEX('SETORES VARRIÇÃO'!$F:$F,MATCH($E9645,'SETORES VARRIÇÃO'!$H:$H,0)),
IFERROR(
INDEX('SETORES PRAÇA'!$F:$F,MATCH($E9645,'SETORES PRAÇA'!$H:$H,0)),
))</f>
        <v>Segunda/Quinta</v>
      </c>
      <c r="G9645" s="18" t="s">
        <v>887</v>
      </c>
      <c r="H9645" s="46" t="s">
        <v>1034</v>
      </c>
      <c r="I9645" s="18" t="s">
        <v>7007</v>
      </c>
    </row>
    <row r="9646" spans="1:9" x14ac:dyDescent="0.35">
      <c r="A9646" s="68">
        <v>46136</v>
      </c>
      <c r="B9646" s="52" t="s">
        <v>6714</v>
      </c>
      <c r="C9646" s="30" t="str">
        <f>IFERROR(
INDEX('SETORES VARRIÇÃO'!$A:$A,MATCH($E9646,'SETORES VARRIÇÃO'!$H:$H,0)),
IFERROR(
INDEX('SETORES PRAÇA'!$A:$A,MATCH($E9646,'SETORES PRAÇA'!$H:$H,0)),
))</f>
        <v>ST</v>
      </c>
      <c r="D9646" s="30" t="str">
        <f>IFERROR(
INDEX('SETORES VARRIÇÃO'!$B:$B,MATCH($E9646,'SETORES VARRIÇÃO'!$H:$H,0)),
IFERROR(
INDEX('SETORES PRAÇA'!$B:$B,MATCH($E9646,'SETORES PRAÇA'!$H:$H,0)),
))</f>
        <v>ST10101VJ0004</v>
      </c>
      <c r="E9646" s="30" t="str">
        <f t="shared" si="197"/>
        <v>03-0284</v>
      </c>
      <c r="F9646" s="30" t="str">
        <f>IFERROR(
INDEX('SETORES VARRIÇÃO'!$F:$F,MATCH($E9646,'SETORES VARRIÇÃO'!$H:$H,0)),
IFERROR(
INDEX('SETORES PRAÇA'!$F:$F,MATCH($E9646,'SETORES PRAÇA'!$H:$H,0)),
))</f>
        <v>Segunda a Domingo</v>
      </c>
      <c r="G9646" s="18" t="s">
        <v>888</v>
      </c>
      <c r="H9646" s="46">
        <v>1</v>
      </c>
      <c r="I9646" s="18" t="s">
        <v>8751</v>
      </c>
    </row>
    <row r="9647" spans="1:9" x14ac:dyDescent="0.35">
      <c r="A9647" s="68">
        <v>46136</v>
      </c>
      <c r="B9647" s="52" t="s">
        <v>6715</v>
      </c>
      <c r="C9647" s="30" t="str">
        <f>IFERROR(
INDEX('SETORES VARRIÇÃO'!$A:$A,MATCH($E9647,'SETORES VARRIÇÃO'!$H:$H,0)),
IFERROR(
INDEX('SETORES PRAÇA'!$A:$A,MATCH($E9647,'SETORES PRAÇA'!$H:$H,0)),
))</f>
        <v>ST</v>
      </c>
      <c r="D9647" s="30" t="str">
        <f>IFERROR(
INDEX('SETORES VARRIÇÃO'!$B:$B,MATCH($E9647,'SETORES VARRIÇÃO'!$H:$H,0)),
IFERROR(
INDEX('SETORES PRAÇA'!$B:$B,MATCH($E9647,'SETORES PRAÇA'!$H:$H,0)),
))</f>
        <v>ST10203VJ0077</v>
      </c>
      <c r="E9647" s="30" t="str">
        <f t="shared" si="197"/>
        <v>03-0285</v>
      </c>
      <c r="F9647" s="30" t="str">
        <f>IFERROR(
INDEX('SETORES VARRIÇÃO'!$F:$F,MATCH($E9647,'SETORES VARRIÇÃO'!$H:$H,0)),
IFERROR(
INDEX('SETORES PRAÇA'!$F:$F,MATCH($E9647,'SETORES PRAÇA'!$H:$H,0)),
))</f>
        <v>Terça/Quinta/Sábado</v>
      </c>
      <c r="G9647" s="18" t="s">
        <v>888</v>
      </c>
      <c r="H9647" s="46">
        <v>1</v>
      </c>
      <c r="I9647" s="18" t="s">
        <v>8582</v>
      </c>
    </row>
    <row r="9648" spans="1:9" x14ac:dyDescent="0.35">
      <c r="A9648" s="68">
        <v>46136</v>
      </c>
      <c r="B9648" s="52" t="s">
        <v>6716</v>
      </c>
      <c r="C9648" s="30" t="str">
        <f>IFERROR(
INDEX('SETORES VARRIÇÃO'!$A:$A,MATCH($E9648,'SETORES VARRIÇÃO'!$H:$H,0)),
IFERROR(
INDEX('SETORES PRAÇA'!$A:$A,MATCH($E9648,'SETORES PRAÇA'!$H:$H,0)),
))</f>
        <v>ST</v>
      </c>
      <c r="D9648" s="30" t="str">
        <f>IFERROR(
INDEX('SETORES VARRIÇÃO'!$B:$B,MATCH($E9648,'SETORES VARRIÇÃO'!$H:$H,0)),
IFERROR(
INDEX('SETORES PRAÇA'!$B:$B,MATCH($E9648,'SETORES PRAÇA'!$H:$H,0)),
))</f>
        <v>ST10202VJ0074</v>
      </c>
      <c r="E9648" s="30" t="str">
        <f t="shared" si="197"/>
        <v>03-0286</v>
      </c>
      <c r="F9648" s="30" t="str">
        <f>IFERROR(
INDEX('SETORES VARRIÇÃO'!$F:$F,MATCH($E9648,'SETORES VARRIÇÃO'!$H:$H,0)),
IFERROR(
INDEX('SETORES PRAÇA'!$F:$F,MATCH($E9648,'SETORES PRAÇA'!$H:$H,0)),
))</f>
        <v>Segunda/Quarta/Sexta</v>
      </c>
      <c r="G9648" s="18" t="s">
        <v>888</v>
      </c>
      <c r="H9648" s="46">
        <v>1</v>
      </c>
      <c r="I9648" s="18" t="s">
        <v>8752</v>
      </c>
    </row>
    <row r="9649" spans="1:9" x14ac:dyDescent="0.35">
      <c r="A9649" s="68">
        <v>46136</v>
      </c>
      <c r="B9649" s="52" t="s">
        <v>6717</v>
      </c>
      <c r="C9649" s="30" t="str">
        <f>IFERROR(
INDEX('SETORES VARRIÇÃO'!$A:$A,MATCH($E9649,'SETORES VARRIÇÃO'!$H:$H,0)),
IFERROR(
INDEX('SETORES PRAÇA'!$A:$A,MATCH($E9649,'SETORES PRAÇA'!$H:$H,0)),
))</f>
        <v>ST</v>
      </c>
      <c r="D9649" s="30" t="str">
        <f>IFERROR(
INDEX('SETORES VARRIÇÃO'!$B:$B,MATCH($E9649,'SETORES VARRIÇÃO'!$H:$H,0)),
IFERROR(
INDEX('SETORES PRAÇA'!$B:$B,MATCH($E9649,'SETORES PRAÇA'!$H:$H,0)),
))</f>
        <v>ST10303VJ0041</v>
      </c>
      <c r="E9649" s="30" t="str">
        <f t="shared" si="197"/>
        <v>03-0287</v>
      </c>
      <c r="F9649" s="30" t="str">
        <f>IFERROR(
INDEX('SETORES VARRIÇÃO'!$F:$F,MATCH($E9649,'SETORES VARRIÇÃO'!$H:$H,0)),
IFERROR(
INDEX('SETORES PRAÇA'!$F:$F,MATCH($E9649,'SETORES PRAÇA'!$H:$H,0)),
))</f>
        <v>Terça/Sexta</v>
      </c>
      <c r="G9649" s="18" t="s">
        <v>888</v>
      </c>
      <c r="H9649" s="46">
        <v>1</v>
      </c>
      <c r="I9649" s="18" t="s">
        <v>8753</v>
      </c>
    </row>
    <row r="9650" spans="1:9" x14ac:dyDescent="0.35">
      <c r="A9650" s="68">
        <v>46136</v>
      </c>
      <c r="B9650" s="52" t="s">
        <v>6718</v>
      </c>
      <c r="C9650" s="30" t="str">
        <f>IFERROR(
INDEX('SETORES VARRIÇÃO'!$A:$A,MATCH($E9650,'SETORES VARRIÇÃO'!$H:$H,0)),
IFERROR(
INDEX('SETORES PRAÇA'!$A:$A,MATCH($E9650,'SETORES PRAÇA'!$H:$H,0)),
))</f>
        <v>ST</v>
      </c>
      <c r="D9650" s="30" t="str">
        <f>IFERROR(
INDEX('SETORES VARRIÇÃO'!$B:$B,MATCH($E9650,'SETORES VARRIÇÃO'!$H:$H,0)),
IFERROR(
INDEX('SETORES PRAÇA'!$B:$B,MATCH($E9650,'SETORES PRAÇA'!$H:$H,0)),
))</f>
        <v>ST10101VJ0002</v>
      </c>
      <c r="E9650" s="30" t="str">
        <f t="shared" si="197"/>
        <v>03-0288</v>
      </c>
      <c r="F9650" s="30" t="str">
        <f>IFERROR(
INDEX('SETORES VARRIÇÃO'!$F:$F,MATCH($E9650,'SETORES VARRIÇÃO'!$H:$H,0)),
IFERROR(
INDEX('SETORES PRAÇA'!$F:$F,MATCH($E9650,'SETORES PRAÇA'!$H:$H,0)),
))</f>
        <v>Segunda a Domingo</v>
      </c>
      <c r="G9650" s="18" t="s">
        <v>888</v>
      </c>
      <c r="H9650" s="46">
        <v>1</v>
      </c>
      <c r="I9650" s="18" t="s">
        <v>8754</v>
      </c>
    </row>
    <row r="9651" spans="1:9" x14ac:dyDescent="0.35">
      <c r="A9651" s="68">
        <v>46136</v>
      </c>
      <c r="B9651" s="52" t="s">
        <v>6719</v>
      </c>
      <c r="C9651" s="30" t="str">
        <f>IFERROR(
INDEX('SETORES VARRIÇÃO'!$A:$A,MATCH($E9651,'SETORES VARRIÇÃO'!$H:$H,0)),
IFERROR(
INDEX('SETORES PRAÇA'!$A:$A,MATCH($E9651,'SETORES PRAÇA'!$H:$H,0)),
))</f>
        <v>ST</v>
      </c>
      <c r="D9651" s="30" t="str">
        <f>IFERROR(
INDEX('SETORES VARRIÇÃO'!$B:$B,MATCH($E9651,'SETORES VARRIÇÃO'!$H:$H,0)),
IFERROR(
INDEX('SETORES PRAÇA'!$B:$B,MATCH($E9651,'SETORES PRAÇA'!$H:$H,0)),
))</f>
        <v>ST10303VJ0040</v>
      </c>
      <c r="E9651" s="30" t="str">
        <f t="shared" si="197"/>
        <v>03-0289</v>
      </c>
      <c r="F9651" s="30" t="str">
        <f>IFERROR(
INDEX('SETORES VARRIÇÃO'!$F:$F,MATCH($E9651,'SETORES VARRIÇÃO'!$H:$H,0)),
IFERROR(
INDEX('SETORES PRAÇA'!$F:$F,MATCH($E9651,'SETORES PRAÇA'!$H:$H,0)),
))</f>
        <v>Terça/Sexta</v>
      </c>
      <c r="G9651" s="18" t="s">
        <v>888</v>
      </c>
      <c r="H9651" s="46">
        <v>1</v>
      </c>
      <c r="I9651" s="18" t="s">
        <v>8755</v>
      </c>
    </row>
    <row r="9652" spans="1:9" x14ac:dyDescent="0.35">
      <c r="A9652" s="68">
        <v>46136</v>
      </c>
      <c r="B9652" s="52" t="s">
        <v>6720</v>
      </c>
      <c r="C9652" s="30" t="str">
        <f>IFERROR(
INDEX('SETORES VARRIÇÃO'!$A:$A,MATCH($E9652,'SETORES VARRIÇÃO'!$H:$H,0)),
IFERROR(
INDEX('SETORES PRAÇA'!$A:$A,MATCH($E9652,'SETORES PRAÇA'!$H:$H,0)),
))</f>
        <v>MG</v>
      </c>
      <c r="D9652" s="30" t="str">
        <f>IFERROR(
INDEX('SETORES VARRIÇÃO'!$B:$B,MATCH($E9652,'SETORES VARRIÇÃO'!$H:$H,0)),
IFERROR(
INDEX('SETORES PRAÇA'!$B:$B,MATCH($E9652,'SETORES PRAÇA'!$H:$H,0)),
))</f>
        <v>MG10202VJ0027</v>
      </c>
      <c r="E9652" s="30" t="str">
        <f t="shared" si="197"/>
        <v>03-0290</v>
      </c>
      <c r="F9652" s="30" t="str">
        <f>IFERROR(
INDEX('SETORES VARRIÇÃO'!$F:$F,MATCH($E9652,'SETORES VARRIÇÃO'!$H:$H,0)),
IFERROR(
INDEX('SETORES PRAÇA'!$F:$F,MATCH($E9652,'SETORES PRAÇA'!$H:$H,0)),
))</f>
        <v>Segunda/Quarta/Sexta</v>
      </c>
      <c r="G9652" s="18" t="s">
        <v>888</v>
      </c>
      <c r="H9652" s="46">
        <v>1</v>
      </c>
      <c r="I9652" s="18" t="s">
        <v>8756</v>
      </c>
    </row>
    <row r="9653" spans="1:9" x14ac:dyDescent="0.35">
      <c r="A9653" s="68">
        <v>46136</v>
      </c>
      <c r="B9653" s="52" t="s">
        <v>6721</v>
      </c>
      <c r="C9653" s="30" t="str">
        <f>IFERROR(
INDEX('SETORES VARRIÇÃO'!$A:$A,MATCH($E9653,'SETORES VARRIÇÃO'!$H:$H,0)),
IFERROR(
INDEX('SETORES PRAÇA'!$A:$A,MATCH($E9653,'SETORES PRAÇA'!$H:$H,0)),
))</f>
        <v>ST</v>
      </c>
      <c r="D9653" s="30" t="str">
        <f>IFERROR(
INDEX('SETORES VARRIÇÃO'!$B:$B,MATCH($E9653,'SETORES VARRIÇÃO'!$H:$H,0)),
IFERROR(
INDEX('SETORES PRAÇA'!$B:$B,MATCH($E9653,'SETORES PRAÇA'!$H:$H,0)),
))</f>
        <v>ST10302VJ0024</v>
      </c>
      <c r="E9653" s="30" t="str">
        <f t="shared" si="197"/>
        <v>03-0291</v>
      </c>
      <c r="F9653" s="30" t="str">
        <f>IFERROR(
INDEX('SETORES VARRIÇÃO'!$F:$F,MATCH($E9653,'SETORES VARRIÇÃO'!$H:$H,0)),
IFERROR(
INDEX('SETORES PRAÇA'!$F:$F,MATCH($E9653,'SETORES PRAÇA'!$H:$H,0)),
))</f>
        <v>Segunda/Quinta</v>
      </c>
      <c r="G9653" s="18" t="s">
        <v>887</v>
      </c>
      <c r="H9653" s="46" t="s">
        <v>1034</v>
      </c>
      <c r="I9653" s="18" t="s">
        <v>7997</v>
      </c>
    </row>
    <row r="9654" spans="1:9" x14ac:dyDescent="0.35">
      <c r="A9654" s="68">
        <v>46136</v>
      </c>
      <c r="B9654" s="52" t="s">
        <v>6722</v>
      </c>
      <c r="C9654" s="30" t="str">
        <f>IFERROR(
INDEX('SETORES VARRIÇÃO'!$A:$A,MATCH($E9654,'SETORES VARRIÇÃO'!$H:$H,0)),
IFERROR(
INDEX('SETORES PRAÇA'!$A:$A,MATCH($E9654,'SETORES PRAÇA'!$H:$H,0)),
))</f>
        <v>MG</v>
      </c>
      <c r="D9654" s="30" t="str">
        <f>IFERROR(
INDEX('SETORES VARRIÇÃO'!$B:$B,MATCH($E9654,'SETORES VARRIÇÃO'!$H:$H,0)),
IFERROR(
INDEX('SETORES PRAÇA'!$B:$B,MATCH($E9654,'SETORES PRAÇA'!$H:$H,0)),
))</f>
        <v>MG10203VP0028/29</v>
      </c>
      <c r="E9654" s="30" t="str">
        <f t="shared" si="197"/>
        <v>03-0292</v>
      </c>
      <c r="F9654" s="30" t="str">
        <f>IFERROR(
INDEX('SETORES VARRIÇÃO'!$F:$F,MATCH($E9654,'SETORES VARRIÇÃO'!$H:$H,0)),
IFERROR(
INDEX('SETORES PRAÇA'!$F:$F,MATCH($E9654,'SETORES PRAÇA'!$H:$H,0)),
))</f>
        <v>Terça/Quinta/Sábado</v>
      </c>
      <c r="G9654" s="18" t="s">
        <v>888</v>
      </c>
      <c r="H9654" s="46">
        <v>1</v>
      </c>
      <c r="I9654" s="18" t="s">
        <v>8584</v>
      </c>
    </row>
    <row r="9655" spans="1:9" x14ac:dyDescent="0.35">
      <c r="A9655" s="68">
        <v>46136</v>
      </c>
      <c r="B9655" s="52" t="s">
        <v>6723</v>
      </c>
      <c r="C9655" s="30" t="str">
        <f>IFERROR(
INDEX('SETORES VARRIÇÃO'!$A:$A,MATCH($E9655,'SETORES VARRIÇÃO'!$H:$H,0)),
IFERROR(
INDEX('SETORES PRAÇA'!$A:$A,MATCH($E9655,'SETORES PRAÇA'!$H:$H,0)),
))</f>
        <v>ST</v>
      </c>
      <c r="D9655" s="30" t="str">
        <f>IFERROR(
INDEX('SETORES VARRIÇÃO'!$B:$B,MATCH($E9655,'SETORES VARRIÇÃO'!$H:$H,0)),
IFERROR(
INDEX('SETORES PRAÇA'!$B:$B,MATCH($E9655,'SETORES PRAÇA'!$H:$H,0)),
))</f>
        <v>ST10101VJ0023</v>
      </c>
      <c r="E9655" s="30" t="str">
        <f t="shared" si="197"/>
        <v>03-0293</v>
      </c>
      <c r="F9655" s="30" t="str">
        <f>IFERROR(
INDEX('SETORES VARRIÇÃO'!$F:$F,MATCH($E9655,'SETORES VARRIÇÃO'!$H:$H,0)),
IFERROR(
INDEX('SETORES PRAÇA'!$F:$F,MATCH($E9655,'SETORES PRAÇA'!$H:$H,0)),
))</f>
        <v>Segunda a Sábado</v>
      </c>
      <c r="G9655" s="18" t="s">
        <v>888</v>
      </c>
      <c r="H9655" s="46">
        <v>1</v>
      </c>
      <c r="I9655" s="18" t="s">
        <v>8404</v>
      </c>
    </row>
    <row r="9656" spans="1:9" x14ac:dyDescent="0.35">
      <c r="A9656" s="68">
        <v>46136</v>
      </c>
      <c r="B9656" s="52" t="s">
        <v>6724</v>
      </c>
      <c r="C9656" s="30" t="str">
        <f>IFERROR(
INDEX('SETORES VARRIÇÃO'!$A:$A,MATCH($E9656,'SETORES VARRIÇÃO'!$H:$H,0)),
IFERROR(
INDEX('SETORES PRAÇA'!$A:$A,MATCH($E9656,'SETORES PRAÇA'!$H:$H,0)),
))</f>
        <v>CV</v>
      </c>
      <c r="D9656" s="30" t="str">
        <f>IFERROR(
INDEX('SETORES VARRIÇÃO'!$B:$B,MATCH($E9656,'SETORES VARRIÇÃO'!$H:$H,0)),
IFERROR(
INDEX('SETORES PRAÇA'!$B:$B,MATCH($E9656,'SETORES PRAÇA'!$H:$H,0)),
))</f>
        <v>CV10202VP0012</v>
      </c>
      <c r="E9656" s="30" t="str">
        <f t="shared" si="197"/>
        <v>03-0294</v>
      </c>
      <c r="F9656" s="30" t="str">
        <f>IFERROR(
INDEX('SETORES VARRIÇÃO'!$F:$F,MATCH($E9656,'SETORES VARRIÇÃO'!$H:$H,0)),
IFERROR(
INDEX('SETORES PRAÇA'!$F:$F,MATCH($E9656,'SETORES PRAÇA'!$H:$H,0)),
))</f>
        <v>Segunda/Quarta/Sexta</v>
      </c>
      <c r="G9656" s="18" t="s">
        <v>887</v>
      </c>
      <c r="H9656" s="46" t="s">
        <v>1034</v>
      </c>
      <c r="I9656" s="18" t="s">
        <v>7808</v>
      </c>
    </row>
    <row r="9657" spans="1:9" x14ac:dyDescent="0.35">
      <c r="A9657" s="68">
        <v>46136</v>
      </c>
      <c r="B9657" s="52" t="s">
        <v>6725</v>
      </c>
      <c r="C9657" s="30" t="str">
        <f>IFERROR(
INDEX('SETORES VARRIÇÃO'!$A:$A,MATCH($E9657,'SETORES VARRIÇÃO'!$H:$H,0)),
IFERROR(
INDEX('SETORES PRAÇA'!$A:$A,MATCH($E9657,'SETORES PRAÇA'!$H:$H,0)),
))</f>
        <v>ST</v>
      </c>
      <c r="D9657" s="30" t="str">
        <f>IFERROR(
INDEX('SETORES VARRIÇÃO'!$B:$B,MATCH($E9657,'SETORES VARRIÇÃO'!$H:$H,0)),
IFERROR(
INDEX('SETORES PRAÇA'!$B:$B,MATCH($E9657,'SETORES PRAÇA'!$H:$H,0)),
))</f>
        <v>ST10101VJ0018</v>
      </c>
      <c r="E9657" s="30" t="str">
        <f t="shared" si="197"/>
        <v>03-0295</v>
      </c>
      <c r="F9657" s="30" t="str">
        <f>IFERROR(
INDEX('SETORES VARRIÇÃO'!$F:$F,MATCH($E9657,'SETORES VARRIÇÃO'!$H:$H,0)),
IFERROR(
INDEX('SETORES PRAÇA'!$F:$F,MATCH($E9657,'SETORES PRAÇA'!$H:$H,0)),
))</f>
        <v>Segunda a Sábado</v>
      </c>
      <c r="G9657" s="18" t="s">
        <v>888</v>
      </c>
      <c r="H9657" s="46">
        <v>1</v>
      </c>
      <c r="I9657" s="18" t="s">
        <v>8757</v>
      </c>
    </row>
    <row r="9658" spans="1:9" x14ac:dyDescent="0.35">
      <c r="A9658" s="68">
        <v>46136</v>
      </c>
      <c r="B9658" s="52" t="s">
        <v>6726</v>
      </c>
      <c r="C9658" s="30" t="str">
        <f>IFERROR(
INDEX('SETORES VARRIÇÃO'!$A:$A,MATCH($E9658,'SETORES VARRIÇÃO'!$H:$H,0)),
IFERROR(
INDEX('SETORES PRAÇA'!$A:$A,MATCH($E9658,'SETORES PRAÇA'!$H:$H,0)),
))</f>
        <v>CV</v>
      </c>
      <c r="D9658" s="30" t="str">
        <f>IFERROR(
INDEX('SETORES VARRIÇÃO'!$B:$B,MATCH($E9658,'SETORES VARRIÇÃO'!$H:$H,0)),
IFERROR(
INDEX('SETORES PRAÇA'!$B:$B,MATCH($E9658,'SETORES PRAÇA'!$H:$H,0)),
))</f>
        <v>CV10202VP0011</v>
      </c>
      <c r="E9658" s="30" t="str">
        <f t="shared" si="197"/>
        <v>03-0296</v>
      </c>
      <c r="F9658" s="30" t="str">
        <f>IFERROR(
INDEX('SETORES VARRIÇÃO'!$F:$F,MATCH($E9658,'SETORES VARRIÇÃO'!$H:$H,0)),
IFERROR(
INDEX('SETORES PRAÇA'!$F:$F,MATCH($E9658,'SETORES PRAÇA'!$H:$H,0)),
))</f>
        <v>Segunda/Quarta/Sexta</v>
      </c>
      <c r="G9658" s="18" t="s">
        <v>887</v>
      </c>
      <c r="H9658" s="46" t="s">
        <v>1034</v>
      </c>
      <c r="I9658" s="18" t="s">
        <v>7020</v>
      </c>
    </row>
    <row r="9659" spans="1:9" x14ac:dyDescent="0.35">
      <c r="A9659" s="68">
        <v>46136</v>
      </c>
      <c r="B9659" s="52" t="s">
        <v>6727</v>
      </c>
      <c r="C9659" s="30" t="str">
        <f>IFERROR(
INDEX('SETORES VARRIÇÃO'!$A:$A,MATCH($E9659,'SETORES VARRIÇÃO'!$H:$H,0)),
IFERROR(
INDEX('SETORES PRAÇA'!$A:$A,MATCH($E9659,'SETORES PRAÇA'!$H:$H,0)),
))</f>
        <v>MG</v>
      </c>
      <c r="D9659" s="30" t="str">
        <f>IFERROR(
INDEX('SETORES VARRIÇÃO'!$B:$B,MATCH($E9659,'SETORES VARRIÇÃO'!$H:$H,0)),
IFERROR(
INDEX('SETORES PRAÇA'!$B:$B,MATCH($E9659,'SETORES PRAÇA'!$H:$H,0)),
))</f>
        <v>MG10203VP0026/27</v>
      </c>
      <c r="E9659" s="30" t="str">
        <f t="shared" si="197"/>
        <v>03-0297</v>
      </c>
      <c r="F9659" s="30" t="str">
        <f>IFERROR(
INDEX('SETORES VARRIÇÃO'!$F:$F,MATCH($E9659,'SETORES VARRIÇÃO'!$H:$H,0)),
IFERROR(
INDEX('SETORES PRAÇA'!$F:$F,MATCH($E9659,'SETORES PRAÇA'!$H:$H,0)),
))</f>
        <v>Terça/Quinta/Sábado</v>
      </c>
      <c r="G9659" s="18" t="s">
        <v>888</v>
      </c>
      <c r="H9659" s="46">
        <v>1</v>
      </c>
      <c r="I9659" s="18" t="s">
        <v>8585</v>
      </c>
    </row>
    <row r="9660" spans="1:9" x14ac:dyDescent="0.35">
      <c r="A9660" s="68">
        <v>46136</v>
      </c>
      <c r="B9660" s="52" t="s">
        <v>6728</v>
      </c>
      <c r="C9660" s="30" t="str">
        <f>IFERROR(
INDEX('SETORES VARRIÇÃO'!$A:$A,MATCH($E9660,'SETORES VARRIÇÃO'!$H:$H,0)),
IFERROR(
INDEX('SETORES PRAÇA'!$A:$A,MATCH($E9660,'SETORES PRAÇA'!$H:$H,0)),
))</f>
        <v>ST</v>
      </c>
      <c r="D9660" s="30" t="str">
        <f>IFERROR(
INDEX('SETORES VARRIÇÃO'!$B:$B,MATCH($E9660,'SETORES VARRIÇÃO'!$H:$H,0)),
IFERROR(
INDEX('SETORES PRAÇA'!$B:$B,MATCH($E9660,'SETORES PRAÇA'!$H:$H,0)),
))</f>
        <v>ST10304VJ0057</v>
      </c>
      <c r="E9660" s="30" t="str">
        <f t="shared" si="197"/>
        <v>03-0298</v>
      </c>
      <c r="F9660" s="30" t="str">
        <f>IFERROR(
INDEX('SETORES VARRIÇÃO'!$F:$F,MATCH($E9660,'SETORES VARRIÇÃO'!$H:$H,0)),
IFERROR(
INDEX('SETORES PRAÇA'!$F:$F,MATCH($E9660,'SETORES PRAÇA'!$H:$H,0)),
))</f>
        <v>Quarta/Sábado</v>
      </c>
      <c r="G9660" s="18" t="s">
        <v>887</v>
      </c>
      <c r="H9660" s="46" t="s">
        <v>1034</v>
      </c>
      <c r="I9660" s="18" t="s">
        <v>8406</v>
      </c>
    </row>
    <row r="9661" spans="1:9" x14ac:dyDescent="0.35">
      <c r="A9661" s="68">
        <v>46136</v>
      </c>
      <c r="B9661" s="52" t="s">
        <v>6729</v>
      </c>
      <c r="C9661" s="30" t="str">
        <f>IFERROR(
INDEX('SETORES VARRIÇÃO'!$A:$A,MATCH($E9661,'SETORES VARRIÇÃO'!$H:$H,0)),
IFERROR(
INDEX('SETORES PRAÇA'!$A:$A,MATCH($E9661,'SETORES PRAÇA'!$H:$H,0)),
))</f>
        <v>ST</v>
      </c>
      <c r="D9661" s="30" t="str">
        <f>IFERROR(
INDEX('SETORES VARRIÇÃO'!$B:$B,MATCH($E9661,'SETORES VARRIÇÃO'!$H:$H,0)),
IFERROR(
INDEX('SETORES PRAÇA'!$B:$B,MATCH($E9661,'SETORES PRAÇA'!$H:$H,0)),
))</f>
        <v>ST10304VJ0055</v>
      </c>
      <c r="E9661" s="30" t="str">
        <f t="shared" si="197"/>
        <v>03-0299</v>
      </c>
      <c r="F9661" s="30" t="str">
        <f>IFERROR(
INDEX('SETORES VARRIÇÃO'!$F:$F,MATCH($E9661,'SETORES VARRIÇÃO'!$H:$H,0)),
IFERROR(
INDEX('SETORES PRAÇA'!$F:$F,MATCH($E9661,'SETORES PRAÇA'!$H:$H,0)),
))</f>
        <v>Quarta/Sábado</v>
      </c>
      <c r="G9661" s="18" t="s">
        <v>888</v>
      </c>
      <c r="H9661" s="46">
        <v>1</v>
      </c>
      <c r="I9661" s="18" t="s">
        <v>8407</v>
      </c>
    </row>
    <row r="9662" spans="1:9" x14ac:dyDescent="0.35">
      <c r="A9662" s="68">
        <v>46136</v>
      </c>
      <c r="B9662" s="52" t="s">
        <v>6730</v>
      </c>
      <c r="C9662" s="30" t="str">
        <f>IFERROR(
INDEX('SETORES VARRIÇÃO'!$A:$A,MATCH($E9662,'SETORES VARRIÇÃO'!$H:$H,0)),
IFERROR(
INDEX('SETORES PRAÇA'!$A:$A,MATCH($E9662,'SETORES PRAÇA'!$H:$H,0)),
))</f>
        <v>MG</v>
      </c>
      <c r="D9662" s="30" t="str">
        <f>IFERROR(
INDEX('SETORES VARRIÇÃO'!$B:$B,MATCH($E9662,'SETORES VARRIÇÃO'!$H:$H,0)),
IFERROR(
INDEX('SETORES PRAÇA'!$B:$B,MATCH($E9662,'SETORES PRAÇA'!$H:$H,0)),
))</f>
        <v>MG10203VP0032/33</v>
      </c>
      <c r="E9662" s="30" t="str">
        <f t="shared" si="197"/>
        <v>03-0300</v>
      </c>
      <c r="F9662" s="30" t="str">
        <f>IFERROR(
INDEX('SETORES VARRIÇÃO'!$F:$F,MATCH($E9662,'SETORES VARRIÇÃO'!$H:$H,0)),
IFERROR(
INDEX('SETORES PRAÇA'!$F:$F,MATCH($E9662,'SETORES PRAÇA'!$H:$H,0)),
))</f>
        <v>Terça/Quinta/Sábado</v>
      </c>
      <c r="G9662" s="18" t="s">
        <v>888</v>
      </c>
      <c r="H9662" s="46">
        <v>1</v>
      </c>
      <c r="I9662" s="18" t="s">
        <v>8758</v>
      </c>
    </row>
    <row r="9663" spans="1:9" x14ac:dyDescent="0.35">
      <c r="A9663" s="68">
        <v>46136</v>
      </c>
      <c r="B9663" s="52" t="s">
        <v>6731</v>
      </c>
      <c r="C9663" s="30" t="str">
        <f>IFERROR(
INDEX('SETORES VARRIÇÃO'!$A:$A,MATCH($E9663,'SETORES VARRIÇÃO'!$H:$H,0)),
IFERROR(
INDEX('SETORES PRAÇA'!$A:$A,MATCH($E9663,'SETORES PRAÇA'!$H:$H,0)),
))</f>
        <v>ST</v>
      </c>
      <c r="D9663" s="30" t="str">
        <f>IFERROR(
INDEX('SETORES VARRIÇÃO'!$B:$B,MATCH($E9663,'SETORES VARRIÇÃO'!$H:$H,0)),
IFERROR(
INDEX('SETORES PRAÇA'!$B:$B,MATCH($E9663,'SETORES PRAÇA'!$H:$H,0)),
))</f>
        <v>ST10102VL0002</v>
      </c>
      <c r="E9663" s="30" t="str">
        <f t="shared" si="197"/>
        <v>03-0301</v>
      </c>
      <c r="F9663" s="30" t="str">
        <f>IFERROR(
INDEX('SETORES VARRIÇÃO'!$F:$F,MATCH($E9663,'SETORES VARRIÇÃO'!$H:$H,0)),
IFERROR(
INDEX('SETORES PRAÇA'!$F:$F,MATCH($E9663,'SETORES PRAÇA'!$H:$H,0)),
))</f>
        <v>Segunda a Domingo</v>
      </c>
      <c r="G9663" s="18" t="s">
        <v>888</v>
      </c>
      <c r="H9663" s="46">
        <v>1</v>
      </c>
      <c r="I9663" s="18" t="s">
        <v>8759</v>
      </c>
    </row>
    <row r="9664" spans="1:9" x14ac:dyDescent="0.35">
      <c r="A9664" s="68">
        <v>46136</v>
      </c>
      <c r="B9664" s="52" t="s">
        <v>6732</v>
      </c>
      <c r="C9664" s="30" t="str">
        <f>IFERROR(
INDEX('SETORES VARRIÇÃO'!$A:$A,MATCH($E9664,'SETORES VARRIÇÃO'!$H:$H,0)),
IFERROR(
INDEX('SETORES PRAÇA'!$A:$A,MATCH($E9664,'SETORES PRAÇA'!$H:$H,0)),
))</f>
        <v>ST</v>
      </c>
      <c r="D9664" s="30" t="str">
        <f>IFERROR(
INDEX('SETORES VARRIÇÃO'!$B:$B,MATCH($E9664,'SETORES VARRIÇÃO'!$H:$H,0)),
IFERROR(
INDEX('SETORES PRAÇA'!$B:$B,MATCH($E9664,'SETORES PRAÇA'!$H:$H,0)),
))</f>
        <v>ST10101VJ0006</v>
      </c>
      <c r="E9664" s="30" t="str">
        <f t="shared" si="197"/>
        <v>03-0302</v>
      </c>
      <c r="F9664" s="30" t="str">
        <f>IFERROR(
INDEX('SETORES VARRIÇÃO'!$F:$F,MATCH($E9664,'SETORES VARRIÇÃO'!$H:$H,0)),
IFERROR(
INDEX('SETORES PRAÇA'!$F:$F,MATCH($E9664,'SETORES PRAÇA'!$H:$H,0)),
))</f>
        <v>Segunda a Domingo</v>
      </c>
      <c r="G9664" s="18" t="s">
        <v>888</v>
      </c>
      <c r="H9664" s="46">
        <v>1</v>
      </c>
      <c r="I9664" s="18" t="s">
        <v>8760</v>
      </c>
    </row>
    <row r="9665" spans="1:9" x14ac:dyDescent="0.35">
      <c r="A9665" s="68">
        <v>46136</v>
      </c>
      <c r="B9665" s="52" t="s">
        <v>6733</v>
      </c>
      <c r="C9665" s="30" t="str">
        <f>IFERROR(
INDEX('SETORES VARRIÇÃO'!$A:$A,MATCH($E9665,'SETORES VARRIÇÃO'!$H:$H,0)),
IFERROR(
INDEX('SETORES PRAÇA'!$A:$A,MATCH($E9665,'SETORES PRAÇA'!$H:$H,0)),
))</f>
        <v>ST</v>
      </c>
      <c r="D9665" s="30" t="str">
        <f>IFERROR(
INDEX('SETORES VARRIÇÃO'!$B:$B,MATCH($E9665,'SETORES VARRIÇÃO'!$H:$H,0)),
IFERROR(
INDEX('SETORES PRAÇA'!$B:$B,MATCH($E9665,'SETORES PRAÇA'!$H:$H,0)),
))</f>
        <v>ST10101VJ0003</v>
      </c>
      <c r="E9665" s="30" t="str">
        <f t="shared" si="197"/>
        <v>03-0303</v>
      </c>
      <c r="F9665" s="30" t="str">
        <f>IFERROR(
INDEX('SETORES VARRIÇÃO'!$F:$F,MATCH($E9665,'SETORES VARRIÇÃO'!$H:$H,0)),
IFERROR(
INDEX('SETORES PRAÇA'!$F:$F,MATCH($E9665,'SETORES PRAÇA'!$H:$H,0)),
))</f>
        <v>Segunda a Domingo</v>
      </c>
      <c r="G9665" s="18" t="s">
        <v>888</v>
      </c>
      <c r="H9665" s="46">
        <v>1</v>
      </c>
      <c r="I9665" s="18" t="s">
        <v>8761</v>
      </c>
    </row>
    <row r="9666" spans="1:9" x14ac:dyDescent="0.35">
      <c r="A9666" s="68">
        <v>46136</v>
      </c>
      <c r="B9666" s="52" t="s">
        <v>6734</v>
      </c>
      <c r="C9666" s="30" t="str">
        <f>IFERROR(
INDEX('SETORES VARRIÇÃO'!$A:$A,MATCH($E9666,'SETORES VARRIÇÃO'!$H:$H,0)),
IFERROR(
INDEX('SETORES PRAÇA'!$A:$A,MATCH($E9666,'SETORES PRAÇA'!$H:$H,0)),
))</f>
        <v>JT</v>
      </c>
      <c r="D9666" s="30" t="str">
        <f>IFERROR(
INDEX('SETORES VARRIÇÃO'!$B:$B,MATCH($E9666,'SETORES VARRIÇÃO'!$H:$H,0)),
IFERROR(
INDEX('SETORES PRAÇA'!$B:$B,MATCH($E9666,'SETORES PRAÇA'!$H:$H,0)),
))</f>
        <v>JT10302VP0006/07</v>
      </c>
      <c r="E9666" s="30" t="str">
        <f t="shared" si="197"/>
        <v>03-0304</v>
      </c>
      <c r="F9666" s="30" t="str">
        <f>IFERROR(
INDEX('SETORES VARRIÇÃO'!$F:$F,MATCH($E9666,'SETORES VARRIÇÃO'!$H:$H,0)),
IFERROR(
INDEX('SETORES PRAÇA'!$F:$F,MATCH($E9666,'SETORES PRAÇA'!$H:$H,0)),
))</f>
        <v>Segunda/Quinta</v>
      </c>
      <c r="G9666" s="18" t="s">
        <v>888</v>
      </c>
      <c r="H9666" s="46">
        <v>1</v>
      </c>
      <c r="I9666" s="18" t="s">
        <v>8590</v>
      </c>
    </row>
    <row r="9667" spans="1:9" x14ac:dyDescent="0.35">
      <c r="A9667" s="68">
        <v>46136</v>
      </c>
      <c r="B9667" s="52" t="s">
        <v>6735</v>
      </c>
      <c r="C9667" s="30" t="str">
        <f>IFERROR(
INDEX('SETORES VARRIÇÃO'!$A:$A,MATCH($E9667,'SETORES VARRIÇÃO'!$H:$H,0)),
IFERROR(
INDEX('SETORES PRAÇA'!$A:$A,MATCH($E9667,'SETORES PRAÇA'!$H:$H,0)),
))</f>
        <v>CV</v>
      </c>
      <c r="D9667" s="30" t="str">
        <f>IFERROR(
INDEX('SETORES VARRIÇÃO'!$B:$B,MATCH($E9667,'SETORES VARRIÇÃO'!$H:$H,0)),
IFERROR(
INDEX('SETORES PRAÇA'!$B:$B,MATCH($E9667,'SETORES PRAÇA'!$H:$H,0)),
))</f>
        <v>CV10101VP0005 </v>
      </c>
      <c r="E9667" s="30" t="str">
        <f t="shared" si="197"/>
        <v>03-0305</v>
      </c>
      <c r="F9667" s="30" t="str">
        <f>IFERROR(
INDEX('SETORES VARRIÇÃO'!$F:$F,MATCH($E9667,'SETORES VARRIÇÃO'!$H:$H,0)),
IFERROR(
INDEX('SETORES PRAÇA'!$F:$F,MATCH($E9667,'SETORES PRAÇA'!$H:$H,0)),
))</f>
        <v>Segunda a Sábado</v>
      </c>
      <c r="G9667" s="18" t="s">
        <v>887</v>
      </c>
      <c r="H9667" s="46" t="s">
        <v>1034</v>
      </c>
      <c r="I9667" s="18" t="s">
        <v>7029</v>
      </c>
    </row>
    <row r="9668" spans="1:9" x14ac:dyDescent="0.35">
      <c r="A9668" s="68">
        <v>46136</v>
      </c>
      <c r="B9668" s="52" t="s">
        <v>6736</v>
      </c>
      <c r="C9668" s="30" t="str">
        <f>IFERROR(
INDEX('SETORES VARRIÇÃO'!$A:$A,MATCH($E9668,'SETORES VARRIÇÃO'!$H:$H,0)),
IFERROR(
INDEX('SETORES PRAÇA'!$A:$A,MATCH($E9668,'SETORES PRAÇA'!$H:$H,0)),
))</f>
        <v>CV</v>
      </c>
      <c r="D9668" s="30" t="str">
        <f>IFERROR(
INDEX('SETORES VARRIÇÃO'!$B:$B,MATCH($E9668,'SETORES VARRIÇÃO'!$H:$H,0)),
IFERROR(
INDEX('SETORES PRAÇA'!$B:$B,MATCH($E9668,'SETORES PRAÇA'!$H:$H,0)),
))</f>
        <v>CV10203VP0023</v>
      </c>
      <c r="E9668" s="30" t="str">
        <f t="shared" si="197"/>
        <v>03-0306</v>
      </c>
      <c r="F9668" s="30" t="str">
        <f>IFERROR(
INDEX('SETORES VARRIÇÃO'!$F:$F,MATCH($E9668,'SETORES VARRIÇÃO'!$H:$H,0)),
IFERROR(
INDEX('SETORES PRAÇA'!$F:$F,MATCH($E9668,'SETORES PRAÇA'!$H:$H,0)),
))</f>
        <v>Terça/Quinta/Sábado</v>
      </c>
      <c r="G9668" s="18" t="s">
        <v>887</v>
      </c>
      <c r="H9668" s="46" t="s">
        <v>1034</v>
      </c>
      <c r="I9668" s="18" t="s">
        <v>7030</v>
      </c>
    </row>
    <row r="9669" spans="1:9" x14ac:dyDescent="0.35">
      <c r="A9669" s="68">
        <v>46136</v>
      </c>
      <c r="B9669" s="52" t="s">
        <v>6737</v>
      </c>
      <c r="C9669" s="30" t="str">
        <f>IFERROR(
INDEX('SETORES VARRIÇÃO'!$A:$A,MATCH($E9669,'SETORES VARRIÇÃO'!$H:$H,0)),
IFERROR(
INDEX('SETORES PRAÇA'!$A:$A,MATCH($E9669,'SETORES PRAÇA'!$H:$H,0)),
))</f>
        <v>MG</v>
      </c>
      <c r="D9669" s="30" t="str">
        <f>IFERROR(
INDEX('SETORES VARRIÇÃO'!$B:$B,MATCH($E9669,'SETORES VARRIÇÃO'!$H:$H,0)),
IFERROR(
INDEX('SETORES PRAÇA'!$B:$B,MATCH($E9669,'SETORES PRAÇA'!$H:$H,0)),
))</f>
        <v>MG10202VJ0034</v>
      </c>
      <c r="E9669" s="30" t="str">
        <f t="shared" si="197"/>
        <v>03-0307</v>
      </c>
      <c r="F9669" s="30" t="str">
        <f>IFERROR(
INDEX('SETORES VARRIÇÃO'!$F:$F,MATCH($E9669,'SETORES VARRIÇÃO'!$H:$H,0)),
IFERROR(
INDEX('SETORES PRAÇA'!$F:$F,MATCH($E9669,'SETORES PRAÇA'!$H:$H,0)),
))</f>
        <v>Segunda/Quarta/Sexta</v>
      </c>
      <c r="G9669" s="18" t="s">
        <v>888</v>
      </c>
      <c r="H9669" s="46">
        <v>1</v>
      </c>
      <c r="I9669" s="18" t="s">
        <v>8762</v>
      </c>
    </row>
    <row r="9670" spans="1:9" x14ac:dyDescent="0.35">
      <c r="A9670" s="68">
        <v>46136</v>
      </c>
      <c r="B9670" s="52" t="s">
        <v>6738</v>
      </c>
      <c r="C9670" s="30" t="str">
        <f>IFERROR(
INDEX('SETORES VARRIÇÃO'!$A:$A,MATCH($E9670,'SETORES VARRIÇÃO'!$H:$H,0)),
IFERROR(
INDEX('SETORES PRAÇA'!$A:$A,MATCH($E9670,'SETORES PRAÇA'!$H:$H,0)),
))</f>
        <v>MG</v>
      </c>
      <c r="D9670" s="30" t="str">
        <f>IFERROR(
INDEX('SETORES VARRIÇÃO'!$B:$B,MATCH($E9670,'SETORES VARRIÇÃO'!$H:$H,0)),
IFERROR(
INDEX('SETORES PRAÇA'!$B:$B,MATCH($E9670,'SETORES PRAÇA'!$H:$H,0)),
))</f>
        <v>MG10202VJ0033</v>
      </c>
      <c r="E9670" s="30" t="str">
        <f t="shared" si="197"/>
        <v>03-0308</v>
      </c>
      <c r="F9670" s="30" t="str">
        <f>IFERROR(
INDEX('SETORES VARRIÇÃO'!$F:$F,MATCH($E9670,'SETORES VARRIÇÃO'!$H:$H,0)),
IFERROR(
INDEX('SETORES PRAÇA'!$F:$F,MATCH($E9670,'SETORES PRAÇA'!$H:$H,0)),
))</f>
        <v>Segunda/Quarta/Sexta</v>
      </c>
      <c r="G9670" s="18" t="s">
        <v>887</v>
      </c>
      <c r="H9670" s="46" t="s">
        <v>1034</v>
      </c>
      <c r="I9670" s="18" t="s">
        <v>7812</v>
      </c>
    </row>
    <row r="9671" spans="1:9" x14ac:dyDescent="0.35">
      <c r="A9671" s="68">
        <v>46136</v>
      </c>
      <c r="B9671" s="52" t="s">
        <v>6739</v>
      </c>
      <c r="C9671" s="30" t="str">
        <f>IFERROR(
INDEX('SETORES VARRIÇÃO'!$A:$A,MATCH($E9671,'SETORES VARRIÇÃO'!$H:$H,0)),
IFERROR(
INDEX('SETORES PRAÇA'!$A:$A,MATCH($E9671,'SETORES PRAÇA'!$H:$H,0)),
))</f>
        <v>MG</v>
      </c>
      <c r="D9671" s="30" t="str">
        <f>IFERROR(
INDEX('SETORES VARRIÇÃO'!$B:$B,MATCH($E9671,'SETORES VARRIÇÃO'!$H:$H,0)),
IFERROR(
INDEX('SETORES PRAÇA'!$B:$B,MATCH($E9671,'SETORES PRAÇA'!$H:$H,0)),
))</f>
        <v>MG10202VJ0023</v>
      </c>
      <c r="E9671" s="30" t="str">
        <f t="shared" si="197"/>
        <v>03-0309</v>
      </c>
      <c r="F9671" s="30" t="str">
        <f>IFERROR(
INDEX('SETORES VARRIÇÃO'!$F:$F,MATCH($E9671,'SETORES VARRIÇÃO'!$H:$H,0)),
IFERROR(
INDEX('SETORES PRAÇA'!$F:$F,MATCH($E9671,'SETORES PRAÇA'!$H:$H,0)),
))</f>
        <v>Segunda/Quarta/Sexta</v>
      </c>
      <c r="G9671" s="18" t="s">
        <v>888</v>
      </c>
      <c r="H9671" s="46">
        <v>1</v>
      </c>
      <c r="I9671" s="18" t="s">
        <v>8763</v>
      </c>
    </row>
    <row r="9672" spans="1:9" x14ac:dyDescent="0.35">
      <c r="A9672" s="68">
        <v>46136</v>
      </c>
      <c r="B9672" s="52" t="s">
        <v>6740</v>
      </c>
      <c r="C9672" s="30" t="str">
        <f>IFERROR(
INDEX('SETORES VARRIÇÃO'!$A:$A,MATCH($E9672,'SETORES VARRIÇÃO'!$H:$H,0)),
IFERROR(
INDEX('SETORES PRAÇA'!$A:$A,MATCH($E9672,'SETORES PRAÇA'!$H:$H,0)),
))</f>
        <v>MG</v>
      </c>
      <c r="D9672" s="30" t="str">
        <f>IFERROR(
INDEX('SETORES VARRIÇÃO'!$B:$B,MATCH($E9672,'SETORES VARRIÇÃO'!$H:$H,0)),
IFERROR(
INDEX('SETORES PRAÇA'!$B:$B,MATCH($E9672,'SETORES PRAÇA'!$H:$H,0)),
))</f>
        <v>MG10101VL0002</v>
      </c>
      <c r="E9672" s="30" t="str">
        <f t="shared" si="197"/>
        <v>03-0310</v>
      </c>
      <c r="F9672" s="30" t="str">
        <f>IFERROR(
INDEX('SETORES VARRIÇÃO'!$F:$F,MATCH($E9672,'SETORES VARRIÇÃO'!$H:$H,0)),
IFERROR(
INDEX('SETORES PRAÇA'!$F:$F,MATCH($E9672,'SETORES PRAÇA'!$H:$H,0)),
))</f>
        <v>Segunda a Domingo</v>
      </c>
      <c r="G9672" s="18" t="s">
        <v>888</v>
      </c>
      <c r="H9672" s="46">
        <v>1</v>
      </c>
      <c r="I9672" s="18" t="s">
        <v>8764</v>
      </c>
    </row>
    <row r="9673" spans="1:9" x14ac:dyDescent="0.35">
      <c r="A9673" s="68">
        <v>46136</v>
      </c>
      <c r="B9673" s="52" t="s">
        <v>6741</v>
      </c>
      <c r="C9673" s="30" t="str">
        <f>IFERROR(
INDEX('SETORES VARRIÇÃO'!$A:$A,MATCH($E9673,'SETORES VARRIÇÃO'!$H:$H,0)),
IFERROR(
INDEX('SETORES PRAÇA'!$A:$A,MATCH($E9673,'SETORES PRAÇA'!$H:$H,0)),
))</f>
        <v>ST</v>
      </c>
      <c r="D9673" s="30" t="str">
        <f>IFERROR(
INDEX('SETORES VARRIÇÃO'!$B:$B,MATCH($E9673,'SETORES VARRIÇÃO'!$H:$H,0)),
IFERROR(
INDEX('SETORES PRAÇA'!$B:$B,MATCH($E9673,'SETORES PRAÇA'!$H:$H,0)),
))</f>
        <v>ST10101VJ0013</v>
      </c>
      <c r="E9673" s="30" t="str">
        <f t="shared" si="197"/>
        <v>03-0311</v>
      </c>
      <c r="F9673" s="30" t="str">
        <f>IFERROR(
INDEX('SETORES VARRIÇÃO'!$F:$F,MATCH($E9673,'SETORES VARRIÇÃO'!$H:$H,0)),
IFERROR(
INDEX('SETORES PRAÇA'!$F:$F,MATCH($E9673,'SETORES PRAÇA'!$H:$H,0)),
))</f>
        <v>Segunda a Sábado</v>
      </c>
      <c r="G9673" s="18" t="s">
        <v>888</v>
      </c>
      <c r="H9673" s="46">
        <v>1</v>
      </c>
      <c r="I9673" s="18" t="s">
        <v>8765</v>
      </c>
    </row>
    <row r="9674" spans="1:9" x14ac:dyDescent="0.35">
      <c r="A9674" s="68">
        <v>46136</v>
      </c>
      <c r="B9674" s="52" t="s">
        <v>6742</v>
      </c>
      <c r="C9674" s="30" t="str">
        <f>IFERROR(
INDEX('SETORES VARRIÇÃO'!$A:$A,MATCH($E9674,'SETORES VARRIÇÃO'!$H:$H,0)),
IFERROR(
INDEX('SETORES PRAÇA'!$A:$A,MATCH($E9674,'SETORES PRAÇA'!$H:$H,0)),
))</f>
        <v>MG</v>
      </c>
      <c r="D9674" s="30" t="str">
        <f>IFERROR(
INDEX('SETORES VARRIÇÃO'!$B:$B,MATCH($E9674,'SETORES VARRIÇÃO'!$H:$H,0)),
IFERROR(
INDEX('SETORES PRAÇA'!$B:$B,MATCH($E9674,'SETORES PRAÇA'!$H:$H,0)),
))</f>
        <v>MG10202VJ0024</v>
      </c>
      <c r="E9674" s="30" t="str">
        <f t="shared" si="197"/>
        <v>03-0312</v>
      </c>
      <c r="F9674" s="30" t="str">
        <f>IFERROR(
INDEX('SETORES VARRIÇÃO'!$F:$F,MATCH($E9674,'SETORES VARRIÇÃO'!$H:$H,0)),
IFERROR(
INDEX('SETORES PRAÇA'!$F:$F,MATCH($E9674,'SETORES PRAÇA'!$H:$H,0)),
))</f>
        <v>Segunda/Quarta/Sexta</v>
      </c>
      <c r="G9674" s="18" t="s">
        <v>888</v>
      </c>
      <c r="H9674" s="46">
        <v>1</v>
      </c>
      <c r="I9674" s="18" t="s">
        <v>8640</v>
      </c>
    </row>
    <row r="9675" spans="1:9" x14ac:dyDescent="0.35">
      <c r="A9675" s="68">
        <v>46136</v>
      </c>
      <c r="B9675" s="52" t="s">
        <v>6743</v>
      </c>
      <c r="C9675" s="30" t="str">
        <f>IFERROR(
INDEX('SETORES VARRIÇÃO'!$A:$A,MATCH($E9675,'SETORES VARRIÇÃO'!$H:$H,0)),
IFERROR(
INDEX('SETORES PRAÇA'!$A:$A,MATCH($E9675,'SETORES PRAÇA'!$H:$H,0)),
))</f>
        <v>ST</v>
      </c>
      <c r="D9675" s="30" t="str">
        <f>IFERROR(
INDEX('SETORES VARRIÇÃO'!$B:$B,MATCH($E9675,'SETORES VARRIÇÃO'!$H:$H,0)),
IFERROR(
INDEX('SETORES PRAÇA'!$B:$B,MATCH($E9675,'SETORES PRAÇA'!$H:$H,0)),
))</f>
        <v>ST10101VJ0016</v>
      </c>
      <c r="E9675" s="30" t="str">
        <f t="shared" si="197"/>
        <v>03-0313</v>
      </c>
      <c r="F9675" s="30" t="str">
        <f>IFERROR(
INDEX('SETORES VARRIÇÃO'!$F:$F,MATCH($E9675,'SETORES VARRIÇÃO'!$H:$H,0)),
IFERROR(
INDEX('SETORES PRAÇA'!$F:$F,MATCH($E9675,'SETORES PRAÇA'!$H:$H,0)),
))</f>
        <v>Segunda a Sábado</v>
      </c>
      <c r="G9675" s="18" t="s">
        <v>888</v>
      </c>
      <c r="H9675" s="46">
        <v>1</v>
      </c>
      <c r="I9675" s="18" t="s">
        <v>8766</v>
      </c>
    </row>
    <row r="9676" spans="1:9" x14ac:dyDescent="0.35">
      <c r="A9676" s="68">
        <v>46136</v>
      </c>
      <c r="B9676" s="52" t="s">
        <v>6744</v>
      </c>
      <c r="C9676" s="30" t="str">
        <f>IFERROR(
INDEX('SETORES VARRIÇÃO'!$A:$A,MATCH($E9676,'SETORES VARRIÇÃO'!$H:$H,0)),
IFERROR(
INDEX('SETORES PRAÇA'!$A:$A,MATCH($E9676,'SETORES PRAÇA'!$H:$H,0)),
))</f>
        <v>ST</v>
      </c>
      <c r="D9676" s="30" t="str">
        <f>IFERROR(
INDEX('SETORES VARRIÇÃO'!$B:$B,MATCH($E9676,'SETORES VARRIÇÃO'!$H:$H,0)),
IFERROR(
INDEX('SETORES PRAÇA'!$B:$B,MATCH($E9676,'SETORES PRAÇA'!$H:$H,0)),
))</f>
        <v>ST10101VJ0008</v>
      </c>
      <c r="E9676" s="30" t="str">
        <f t="shared" si="197"/>
        <v>03-0314</v>
      </c>
      <c r="F9676" s="30" t="str">
        <f>IFERROR(
INDEX('SETORES VARRIÇÃO'!$F:$F,MATCH($E9676,'SETORES VARRIÇÃO'!$H:$H,0)),
IFERROR(
INDEX('SETORES PRAÇA'!$F:$F,MATCH($E9676,'SETORES PRAÇA'!$H:$H,0)),
))</f>
        <v>Segunda a Domingo</v>
      </c>
      <c r="G9676" s="18" t="s">
        <v>888</v>
      </c>
      <c r="H9676" s="46">
        <v>1</v>
      </c>
      <c r="I9676" s="18" t="s">
        <v>8767</v>
      </c>
    </row>
    <row r="9677" spans="1:9" x14ac:dyDescent="0.35">
      <c r="A9677" s="68">
        <v>46136</v>
      </c>
      <c r="B9677" s="52" t="s">
        <v>6745</v>
      </c>
      <c r="C9677" s="30" t="str">
        <f>IFERROR(
INDEX('SETORES VARRIÇÃO'!$A:$A,MATCH($E9677,'SETORES VARRIÇÃO'!$H:$H,0)),
IFERROR(
INDEX('SETORES PRAÇA'!$A:$A,MATCH($E9677,'SETORES PRAÇA'!$H:$H,0)),
))</f>
        <v>MG</v>
      </c>
      <c r="D9677" s="30" t="str">
        <f>IFERROR(
INDEX('SETORES VARRIÇÃO'!$B:$B,MATCH($E9677,'SETORES VARRIÇÃO'!$H:$H,0)),
IFERROR(
INDEX('SETORES PRAÇA'!$B:$B,MATCH($E9677,'SETORES PRAÇA'!$H:$H,0)),
))</f>
        <v>MG10202VJ0029</v>
      </c>
      <c r="E9677" s="30" t="str">
        <f t="shared" si="197"/>
        <v>03-0315</v>
      </c>
      <c r="F9677" s="30" t="str">
        <f>IFERROR(
INDEX('SETORES VARRIÇÃO'!$F:$F,MATCH($E9677,'SETORES VARRIÇÃO'!$H:$H,0)),
IFERROR(
INDEX('SETORES PRAÇA'!$F:$F,MATCH($E9677,'SETORES PRAÇA'!$H:$H,0)),
))</f>
        <v>Segunda/Quarta/Sexta</v>
      </c>
      <c r="G9677" s="18" t="s">
        <v>888</v>
      </c>
      <c r="H9677" s="46">
        <v>1</v>
      </c>
      <c r="I9677" s="18" t="s">
        <v>8419</v>
      </c>
    </row>
    <row r="9678" spans="1:9" x14ac:dyDescent="0.35">
      <c r="A9678" s="68">
        <v>46136</v>
      </c>
      <c r="B9678" s="52" t="s">
        <v>6746</v>
      </c>
      <c r="C9678" s="30" t="str">
        <f>IFERROR(
INDEX('SETORES VARRIÇÃO'!$A:$A,MATCH($E9678,'SETORES VARRIÇÃO'!$H:$H,0)),
IFERROR(
INDEX('SETORES PRAÇA'!$A:$A,MATCH($E9678,'SETORES PRAÇA'!$H:$H,0)),
))</f>
        <v>ST</v>
      </c>
      <c r="D9678" s="30" t="str">
        <f>IFERROR(
INDEX('SETORES VARRIÇÃO'!$B:$B,MATCH($E9678,'SETORES VARRIÇÃO'!$H:$H,0)),
IFERROR(
INDEX('SETORES PRAÇA'!$B:$B,MATCH($E9678,'SETORES PRAÇA'!$H:$H,0)),
))</f>
        <v>ST10203VJ0080</v>
      </c>
      <c r="E9678" s="30" t="str">
        <f t="shared" si="197"/>
        <v>03-0316</v>
      </c>
      <c r="F9678" s="30" t="str">
        <f>IFERROR(
INDEX('SETORES VARRIÇÃO'!$F:$F,MATCH($E9678,'SETORES VARRIÇÃO'!$H:$H,0)),
IFERROR(
INDEX('SETORES PRAÇA'!$F:$F,MATCH($E9678,'SETORES PRAÇA'!$H:$H,0)),
))</f>
        <v>Terça/Quinta/Sábado</v>
      </c>
      <c r="G9678" s="18" t="s">
        <v>887</v>
      </c>
      <c r="H9678" s="46" t="s">
        <v>1034</v>
      </c>
      <c r="I9678" s="18" t="s">
        <v>7040</v>
      </c>
    </row>
    <row r="9679" spans="1:9" x14ac:dyDescent="0.35">
      <c r="A9679" s="68">
        <v>46136</v>
      </c>
      <c r="B9679" s="52" t="s">
        <v>6747</v>
      </c>
      <c r="C9679" s="30" t="str">
        <f>IFERROR(
INDEX('SETORES VARRIÇÃO'!$A:$A,MATCH($E9679,'SETORES VARRIÇÃO'!$H:$H,0)),
IFERROR(
INDEX('SETORES PRAÇA'!$A:$A,MATCH($E9679,'SETORES PRAÇA'!$H:$H,0)),
))</f>
        <v>ST</v>
      </c>
      <c r="D9679" s="30" t="str">
        <f>IFERROR(
INDEX('SETORES VARRIÇÃO'!$B:$B,MATCH($E9679,'SETORES VARRIÇÃO'!$H:$H,0)),
IFERROR(
INDEX('SETORES PRAÇA'!$B:$B,MATCH($E9679,'SETORES PRAÇA'!$H:$H,0)),
))</f>
        <v>ST10304VJ0056</v>
      </c>
      <c r="E9679" s="30" t="str">
        <f t="shared" si="197"/>
        <v>03-0317</v>
      </c>
      <c r="F9679" s="30" t="str">
        <f>IFERROR(
INDEX('SETORES VARRIÇÃO'!$F:$F,MATCH($E9679,'SETORES VARRIÇÃO'!$H:$H,0)),
IFERROR(
INDEX('SETORES PRAÇA'!$F:$F,MATCH($E9679,'SETORES PRAÇA'!$H:$H,0)),
))</f>
        <v>Quarta/Sábado</v>
      </c>
      <c r="G9679" s="18" t="s">
        <v>888</v>
      </c>
      <c r="H9679" s="46">
        <v>1</v>
      </c>
      <c r="I9679" s="18" t="s">
        <v>8768</v>
      </c>
    </row>
    <row r="9680" spans="1:9" x14ac:dyDescent="0.35">
      <c r="A9680" s="68">
        <v>46136</v>
      </c>
      <c r="B9680" s="52" t="s">
        <v>6748</v>
      </c>
      <c r="C9680" s="30" t="str">
        <f>IFERROR(
INDEX('SETORES VARRIÇÃO'!$A:$A,MATCH($E9680,'SETORES VARRIÇÃO'!$H:$H,0)),
IFERROR(
INDEX('SETORES PRAÇA'!$A:$A,MATCH($E9680,'SETORES PRAÇA'!$H:$H,0)),
))</f>
        <v>MG</v>
      </c>
      <c r="D9680" s="30" t="str">
        <f>IFERROR(
INDEX('SETORES VARRIÇÃO'!$B:$B,MATCH($E9680,'SETORES VARRIÇÃO'!$H:$H,0)),
IFERROR(
INDEX('SETORES PRAÇA'!$B:$B,MATCH($E9680,'SETORES PRAÇA'!$H:$H,0)),
))</f>
        <v>MG10202VP0015/16</v>
      </c>
      <c r="E9680" s="30" t="str">
        <f t="shared" si="197"/>
        <v>03-0318</v>
      </c>
      <c r="F9680" s="30" t="str">
        <f>IFERROR(
INDEX('SETORES VARRIÇÃO'!$F:$F,MATCH($E9680,'SETORES VARRIÇÃO'!$H:$H,0)),
IFERROR(
INDEX('SETORES PRAÇA'!$F:$F,MATCH($E9680,'SETORES PRAÇA'!$H:$H,0)),
))</f>
        <v>Segunda/Quarta/Sexta</v>
      </c>
      <c r="G9680" s="18" t="s">
        <v>888</v>
      </c>
      <c r="H9680" s="46">
        <v>1</v>
      </c>
      <c r="I9680" s="18" t="s">
        <v>8769</v>
      </c>
    </row>
    <row r="9681" spans="1:9" x14ac:dyDescent="0.35">
      <c r="A9681" s="68">
        <v>46136</v>
      </c>
      <c r="B9681" s="52" t="s">
        <v>6749</v>
      </c>
      <c r="C9681" s="30" t="str">
        <f>IFERROR(
INDEX('SETORES VARRIÇÃO'!$A:$A,MATCH($E9681,'SETORES VARRIÇÃO'!$H:$H,0)),
IFERROR(
INDEX('SETORES PRAÇA'!$A:$A,MATCH($E9681,'SETORES PRAÇA'!$H:$H,0)),
))</f>
        <v>MG</v>
      </c>
      <c r="D9681" s="30" t="str">
        <f>IFERROR(
INDEX('SETORES VARRIÇÃO'!$B:$B,MATCH($E9681,'SETORES VARRIÇÃO'!$H:$H,0)),
IFERROR(
INDEX('SETORES PRAÇA'!$B:$B,MATCH($E9681,'SETORES PRAÇA'!$H:$H,0)),
))</f>
        <v>MG10202VJ0035</v>
      </c>
      <c r="E9681" s="30" t="str">
        <f t="shared" si="197"/>
        <v>03-0319</v>
      </c>
      <c r="F9681" s="30" t="str">
        <f>IFERROR(
INDEX('SETORES VARRIÇÃO'!$F:$F,MATCH($E9681,'SETORES VARRIÇÃO'!$H:$H,0)),
IFERROR(
INDEX('SETORES PRAÇA'!$F:$F,MATCH($E9681,'SETORES PRAÇA'!$H:$H,0)),
))</f>
        <v>Segunda/Quarta/Sexta</v>
      </c>
      <c r="G9681" s="18" t="s">
        <v>888</v>
      </c>
      <c r="H9681" s="46">
        <v>1</v>
      </c>
      <c r="I9681" s="18" t="s">
        <v>8770</v>
      </c>
    </row>
    <row r="9682" spans="1:9" x14ac:dyDescent="0.35">
      <c r="A9682" s="68">
        <v>46136</v>
      </c>
      <c r="B9682" s="52" t="s">
        <v>6750</v>
      </c>
      <c r="C9682" s="30" t="str">
        <f>IFERROR(
INDEX('SETORES VARRIÇÃO'!$A:$A,MATCH($E9682,'SETORES VARRIÇÃO'!$H:$H,0)),
IFERROR(
INDEX('SETORES PRAÇA'!$A:$A,MATCH($E9682,'SETORES PRAÇA'!$H:$H,0)),
))</f>
        <v>ST</v>
      </c>
      <c r="D9682" s="30" t="str">
        <f>IFERROR(
INDEX('SETORES VARRIÇÃO'!$B:$B,MATCH($E9682,'SETORES VARRIÇÃO'!$H:$H,0)),
IFERROR(
INDEX('SETORES PRAÇA'!$B:$B,MATCH($E9682,'SETORES PRAÇA'!$H:$H,0)),
))</f>
        <v>ST10302VJ0026</v>
      </c>
      <c r="E9682" s="30" t="str">
        <f t="shared" si="197"/>
        <v>03-0320</v>
      </c>
      <c r="F9682" s="30" t="str">
        <f>IFERROR(
INDEX('SETORES VARRIÇÃO'!$F:$F,MATCH($E9682,'SETORES VARRIÇÃO'!$H:$H,0)),
IFERROR(
INDEX('SETORES PRAÇA'!$F:$F,MATCH($E9682,'SETORES PRAÇA'!$H:$H,0)),
))</f>
        <v>Segunda/Quinta</v>
      </c>
      <c r="G9682" s="18" t="s">
        <v>888</v>
      </c>
      <c r="H9682" s="46">
        <v>1</v>
      </c>
      <c r="I9682" s="18" t="s">
        <v>8598</v>
      </c>
    </row>
    <row r="9683" spans="1:9" x14ac:dyDescent="0.35">
      <c r="A9683" s="68">
        <v>46136</v>
      </c>
      <c r="B9683" s="52" t="s">
        <v>6751</v>
      </c>
      <c r="C9683" s="30" t="str">
        <f>IFERROR(
INDEX('SETORES VARRIÇÃO'!$A:$A,MATCH($E9683,'SETORES VARRIÇÃO'!$H:$H,0)),
IFERROR(
INDEX('SETORES PRAÇA'!$A:$A,MATCH($E9683,'SETORES PRAÇA'!$H:$H,0)),
))</f>
        <v>ST</v>
      </c>
      <c r="D9683" s="30" t="str">
        <f>IFERROR(
INDEX('SETORES VARRIÇÃO'!$B:$B,MATCH($E9683,'SETORES VARRIÇÃO'!$H:$H,0)),
IFERROR(
INDEX('SETORES PRAÇA'!$B:$B,MATCH($E9683,'SETORES PRAÇA'!$H:$H,0)),
))</f>
        <v>ST10203VJ0079</v>
      </c>
      <c r="E9683" s="30" t="str">
        <f t="shared" ref="E9683:E9693" si="198">SUBSTITUTE(B9683,"SMSUB-LUTOCAR-","")</f>
        <v>03-0321</v>
      </c>
      <c r="F9683" s="30" t="str">
        <f>IFERROR(
INDEX('SETORES VARRIÇÃO'!$F:$F,MATCH($E9683,'SETORES VARRIÇÃO'!$H:$H,0)),
IFERROR(
INDEX('SETORES PRAÇA'!$F:$F,MATCH($E9683,'SETORES PRAÇA'!$H:$H,0)),
))</f>
        <v>Terça/Quinta/Sábado</v>
      </c>
      <c r="G9683" s="18" t="s">
        <v>888</v>
      </c>
      <c r="H9683" s="46">
        <v>1</v>
      </c>
      <c r="I9683" s="18" t="s">
        <v>8424</v>
      </c>
    </row>
    <row r="9684" spans="1:9" x14ac:dyDescent="0.35">
      <c r="A9684" s="68">
        <v>46136</v>
      </c>
      <c r="B9684" s="52" t="s">
        <v>6752</v>
      </c>
      <c r="C9684" s="30" t="str">
        <f>IFERROR(
INDEX('SETORES VARRIÇÃO'!$A:$A,MATCH($E9684,'SETORES VARRIÇÃO'!$H:$H,0)),
IFERROR(
INDEX('SETORES PRAÇA'!$A:$A,MATCH($E9684,'SETORES PRAÇA'!$H:$H,0)),
))</f>
        <v>ST</v>
      </c>
      <c r="D9684" s="30" t="str">
        <f>IFERROR(
INDEX('SETORES VARRIÇÃO'!$B:$B,MATCH($E9684,'SETORES VARRIÇÃO'!$H:$H,0)),
IFERROR(
INDEX('SETORES PRAÇA'!$B:$B,MATCH($E9684,'SETORES PRAÇA'!$H:$H,0)),
))</f>
        <v>ST10304VJ0063</v>
      </c>
      <c r="E9684" s="30" t="str">
        <f t="shared" si="198"/>
        <v>03-0322</v>
      </c>
      <c r="F9684" s="30" t="str">
        <f>IFERROR(
INDEX('SETORES VARRIÇÃO'!$F:$F,MATCH($E9684,'SETORES VARRIÇÃO'!$H:$H,0)),
IFERROR(
INDEX('SETORES PRAÇA'!$F:$F,MATCH($E9684,'SETORES PRAÇA'!$H:$H,0)),
))</f>
        <v>Quarta/Sábado</v>
      </c>
      <c r="G9684" s="18" t="s">
        <v>888</v>
      </c>
      <c r="H9684" s="46">
        <v>1</v>
      </c>
      <c r="I9684" s="18" t="s">
        <v>8425</v>
      </c>
    </row>
    <row r="9685" spans="1:9" x14ac:dyDescent="0.35">
      <c r="A9685" s="68">
        <v>46136</v>
      </c>
      <c r="B9685" s="52" t="s">
        <v>6753</v>
      </c>
      <c r="C9685" s="30" t="str">
        <f>IFERROR(
INDEX('SETORES VARRIÇÃO'!$A:$A,MATCH($E9685,'SETORES VARRIÇÃO'!$H:$H,0)),
IFERROR(
INDEX('SETORES PRAÇA'!$A:$A,MATCH($E9685,'SETORES PRAÇA'!$H:$H,0)),
))</f>
        <v>MG</v>
      </c>
      <c r="D9685" s="30" t="str">
        <f>IFERROR(
INDEX('SETORES VARRIÇÃO'!$B:$B,MATCH($E9685,'SETORES VARRIÇÃO'!$H:$H,0)),
IFERROR(
INDEX('SETORES PRAÇA'!$B:$B,MATCH($E9685,'SETORES PRAÇA'!$H:$H,0)),
))</f>
        <v>MG10304VJ0021</v>
      </c>
      <c r="E9685" s="30" t="str">
        <f t="shared" si="198"/>
        <v>03-0323</v>
      </c>
      <c r="F9685" s="30" t="str">
        <f>IFERROR(
INDEX('SETORES VARRIÇÃO'!$F:$F,MATCH($E9685,'SETORES VARRIÇÃO'!$H:$H,0)),
IFERROR(
INDEX('SETORES PRAÇA'!$F:$F,MATCH($E9685,'SETORES PRAÇA'!$H:$H,0)),
))</f>
        <v>Quarta/Sábado</v>
      </c>
      <c r="G9685" s="18" t="s">
        <v>888</v>
      </c>
      <c r="H9685" s="46">
        <v>1</v>
      </c>
      <c r="I9685" s="18" t="s">
        <v>8771</v>
      </c>
    </row>
    <row r="9686" spans="1:9" x14ac:dyDescent="0.35">
      <c r="A9686" s="68">
        <v>46136</v>
      </c>
      <c r="B9686" s="52" t="s">
        <v>6754</v>
      </c>
      <c r="C9686" s="30" t="str">
        <f>IFERROR(
INDEX('SETORES VARRIÇÃO'!$A:$A,MATCH($E9686,'SETORES VARRIÇÃO'!$H:$H,0)),
IFERROR(
INDEX('SETORES PRAÇA'!$A:$A,MATCH($E9686,'SETORES PRAÇA'!$H:$H,0)),
))</f>
        <v>ST</v>
      </c>
      <c r="D9686" s="30" t="str">
        <f>IFERROR(
INDEX('SETORES VARRIÇÃO'!$B:$B,MATCH($E9686,'SETORES VARRIÇÃO'!$H:$H,0)),
IFERROR(
INDEX('SETORES PRAÇA'!$B:$B,MATCH($E9686,'SETORES PRAÇA'!$H:$H,0)),
))</f>
        <v>ST10304VJ0060</v>
      </c>
      <c r="E9686" s="30" t="str">
        <f t="shared" si="198"/>
        <v>03-0324</v>
      </c>
      <c r="F9686" s="30" t="str">
        <f>IFERROR(
INDEX('SETORES VARRIÇÃO'!$F:$F,MATCH($E9686,'SETORES VARRIÇÃO'!$H:$H,0)),
IFERROR(
INDEX('SETORES PRAÇA'!$F:$F,MATCH($E9686,'SETORES PRAÇA'!$H:$H,0)),
))</f>
        <v>Quarta/Sábado</v>
      </c>
      <c r="G9686" s="18" t="s">
        <v>888</v>
      </c>
      <c r="H9686" s="46">
        <v>1</v>
      </c>
      <c r="I9686" s="18" t="s">
        <v>8772</v>
      </c>
    </row>
    <row r="9687" spans="1:9" x14ac:dyDescent="0.35">
      <c r="A9687" s="68">
        <v>46136</v>
      </c>
      <c r="B9687" s="52" t="s">
        <v>6755</v>
      </c>
      <c r="C9687" s="30" t="str">
        <f>IFERROR(
INDEX('SETORES VARRIÇÃO'!$A:$A,MATCH($E9687,'SETORES VARRIÇÃO'!$H:$H,0)),
IFERROR(
INDEX('SETORES PRAÇA'!$A:$A,MATCH($E9687,'SETORES PRAÇA'!$H:$H,0)),
))</f>
        <v>MG</v>
      </c>
      <c r="D9687" s="30" t="str">
        <f>IFERROR(
INDEX('SETORES VARRIÇÃO'!$B:$B,MATCH($E9687,'SETORES VARRIÇÃO'!$H:$H,0)),
IFERROR(
INDEX('SETORES PRAÇA'!$B:$B,MATCH($E9687,'SETORES PRAÇA'!$H:$H,0)),
))</f>
        <v>MG10203VJ0056</v>
      </c>
      <c r="E9687" s="30" t="str">
        <f t="shared" si="198"/>
        <v>03-0325</v>
      </c>
      <c r="F9687" s="30" t="str">
        <f>IFERROR(
INDEX('SETORES VARRIÇÃO'!$F:$F,MATCH($E9687,'SETORES VARRIÇÃO'!$H:$H,0)),
IFERROR(
INDEX('SETORES PRAÇA'!$F:$F,MATCH($E9687,'SETORES PRAÇA'!$H:$H,0)),
))</f>
        <v>Terça/Quinta/Sábado</v>
      </c>
      <c r="G9687" s="18" t="s">
        <v>888</v>
      </c>
      <c r="H9687" s="46">
        <v>1</v>
      </c>
      <c r="I9687" s="18" t="s">
        <v>8773</v>
      </c>
    </row>
    <row r="9688" spans="1:9" x14ac:dyDescent="0.35">
      <c r="A9688" s="68">
        <v>46136</v>
      </c>
      <c r="B9688" s="52" t="s">
        <v>6756</v>
      </c>
      <c r="C9688" s="30" t="str">
        <f>IFERROR(
INDEX('SETORES VARRIÇÃO'!$A:$A,MATCH($E9688,'SETORES VARRIÇÃO'!$H:$H,0)),
IFERROR(
INDEX('SETORES PRAÇA'!$A:$A,MATCH($E9688,'SETORES PRAÇA'!$H:$H,0)),
))</f>
        <v>ST</v>
      </c>
      <c r="D9688" s="30" t="str">
        <f>IFERROR(
INDEX('SETORES VARRIÇÃO'!$B:$B,MATCH($E9688,'SETORES VARRIÇÃO'!$H:$H,0)),
IFERROR(
INDEX('SETORES PRAÇA'!$B:$B,MATCH($E9688,'SETORES PRAÇA'!$H:$H,0)),
))</f>
        <v>ST10304VJ0062</v>
      </c>
      <c r="E9688" s="30" t="str">
        <f t="shared" si="198"/>
        <v>03-0326</v>
      </c>
      <c r="F9688" s="30" t="str">
        <f>IFERROR(
INDEX('SETORES VARRIÇÃO'!$F:$F,MATCH($E9688,'SETORES VARRIÇÃO'!$H:$H,0)),
IFERROR(
INDEX('SETORES PRAÇA'!$F:$F,MATCH($E9688,'SETORES PRAÇA'!$H:$H,0)),
))</f>
        <v>Quarta/Sábado</v>
      </c>
      <c r="G9688" s="18" t="s">
        <v>888</v>
      </c>
      <c r="H9688" s="46">
        <v>1</v>
      </c>
      <c r="I9688" s="18" t="s">
        <v>8602</v>
      </c>
    </row>
    <row r="9689" spans="1:9" x14ac:dyDescent="0.35">
      <c r="A9689" s="68">
        <v>46136</v>
      </c>
      <c r="B9689" s="52" t="s">
        <v>6757</v>
      </c>
      <c r="C9689" s="30" t="str">
        <f>IFERROR(
INDEX('SETORES VARRIÇÃO'!$A:$A,MATCH($E9689,'SETORES VARRIÇÃO'!$H:$H,0)),
IFERROR(
INDEX('SETORES PRAÇA'!$A:$A,MATCH($E9689,'SETORES PRAÇA'!$H:$H,0)),
))</f>
        <v>MG</v>
      </c>
      <c r="D9689" s="30" t="str">
        <f>IFERROR(
INDEX('SETORES VARRIÇÃO'!$B:$B,MATCH($E9689,'SETORES VARRIÇÃO'!$H:$H,0)),
IFERROR(
INDEX('SETORES PRAÇA'!$B:$B,MATCH($E9689,'SETORES PRAÇA'!$H:$H,0)),
))</f>
        <v>MG10202VP0010/11/12</v>
      </c>
      <c r="E9689" s="30" t="str">
        <f t="shared" si="198"/>
        <v>03-0327</v>
      </c>
      <c r="F9689" s="30" t="str">
        <f>IFERROR(
INDEX('SETORES VARRIÇÃO'!$F:$F,MATCH($E9689,'SETORES VARRIÇÃO'!$H:$H,0)),
IFERROR(
INDEX('SETORES PRAÇA'!$F:$F,MATCH($E9689,'SETORES PRAÇA'!$H:$H,0)),
))</f>
        <v>Segunda/Quarta/Sexta</v>
      </c>
      <c r="G9689" s="18" t="s">
        <v>888</v>
      </c>
      <c r="H9689" s="46">
        <v>1</v>
      </c>
      <c r="I9689" s="18" t="s">
        <v>8774</v>
      </c>
    </row>
    <row r="9690" spans="1:9" x14ac:dyDescent="0.35">
      <c r="A9690" s="68">
        <v>46136</v>
      </c>
      <c r="B9690" s="52" t="s">
        <v>6758</v>
      </c>
      <c r="C9690" s="30" t="str">
        <f>IFERROR(
INDEX('SETORES VARRIÇÃO'!$A:$A,MATCH($E9690,'SETORES VARRIÇÃO'!$H:$H,0)),
IFERROR(
INDEX('SETORES PRAÇA'!$A:$A,MATCH($E9690,'SETORES PRAÇA'!$H:$H,0)),
))</f>
        <v>ST</v>
      </c>
      <c r="D9690" s="30" t="str">
        <f>IFERROR(
INDEX('SETORES VARRIÇÃO'!$B:$B,MATCH($E9690,'SETORES VARRIÇÃO'!$H:$H,0)),
IFERROR(
INDEX('SETORES PRAÇA'!$B:$B,MATCH($E9690,'SETORES PRAÇA'!$H:$H,0)),
))</f>
        <v>ST10304VJ0065</v>
      </c>
      <c r="E9690" s="30" t="str">
        <f t="shared" si="198"/>
        <v>03-0328</v>
      </c>
      <c r="F9690" s="30" t="str">
        <f>IFERROR(
INDEX('SETORES VARRIÇÃO'!$F:$F,MATCH($E9690,'SETORES VARRIÇÃO'!$H:$H,0)),
IFERROR(
INDEX('SETORES PRAÇA'!$F:$F,MATCH($E9690,'SETORES PRAÇA'!$H:$H,0)),
))</f>
        <v>Quarta/Sábado</v>
      </c>
      <c r="G9690" s="18" t="s">
        <v>888</v>
      </c>
      <c r="H9690" s="46">
        <v>1</v>
      </c>
      <c r="I9690" s="18" t="s">
        <v>8430</v>
      </c>
    </row>
    <row r="9691" spans="1:9" x14ac:dyDescent="0.35">
      <c r="A9691" s="68">
        <v>46136</v>
      </c>
      <c r="B9691" s="52" t="s">
        <v>6759</v>
      </c>
      <c r="C9691" s="30" t="str">
        <f>IFERROR(
INDEX('SETORES VARRIÇÃO'!$A:$A,MATCH($E9691,'SETORES VARRIÇÃO'!$H:$H,0)),
IFERROR(
INDEX('SETORES PRAÇA'!$A:$A,MATCH($E9691,'SETORES PRAÇA'!$H:$H,0)),
))</f>
        <v>ST</v>
      </c>
      <c r="D9691" s="30" t="str">
        <f>IFERROR(
INDEX('SETORES VARRIÇÃO'!$B:$B,MATCH($E9691,'SETORES VARRIÇÃO'!$H:$H,0)),
IFERROR(
INDEX('SETORES PRAÇA'!$B:$B,MATCH($E9691,'SETORES PRAÇA'!$H:$H,0)),
))</f>
        <v>ST10304VJ0064</v>
      </c>
      <c r="E9691" s="30" t="str">
        <f t="shared" si="198"/>
        <v>03-0329</v>
      </c>
      <c r="F9691" s="30" t="str">
        <f>IFERROR(
INDEX('SETORES VARRIÇÃO'!$F:$F,MATCH($E9691,'SETORES VARRIÇÃO'!$H:$H,0)),
IFERROR(
INDEX('SETORES PRAÇA'!$F:$F,MATCH($E9691,'SETORES PRAÇA'!$H:$H,0)),
))</f>
        <v>Quarta/Sábado</v>
      </c>
      <c r="G9691" s="18" t="s">
        <v>887</v>
      </c>
      <c r="H9691" s="46" t="s">
        <v>1034</v>
      </c>
      <c r="I9691" s="18" t="s">
        <v>7052</v>
      </c>
    </row>
    <row r="9692" spans="1:9" x14ac:dyDescent="0.35">
      <c r="A9692" s="68">
        <v>46136</v>
      </c>
      <c r="B9692" s="52" t="s">
        <v>6760</v>
      </c>
      <c r="C9692" s="30" t="str">
        <f>IFERROR(
INDEX('SETORES VARRIÇÃO'!$A:$A,MATCH($E9692,'SETORES VARRIÇÃO'!$H:$H,0)),
IFERROR(
INDEX('SETORES PRAÇA'!$A:$A,MATCH($E9692,'SETORES PRAÇA'!$H:$H,0)),
))</f>
        <v>MG</v>
      </c>
      <c r="D9692" s="30" t="str">
        <f>IFERROR(
INDEX('SETORES VARRIÇÃO'!$B:$B,MATCH($E9692,'SETORES VARRIÇÃO'!$H:$H,0)),
IFERROR(
INDEX('SETORES PRAÇA'!$B:$B,MATCH($E9692,'SETORES PRAÇA'!$H:$H,0)),
))</f>
        <v>MG10202VP0004/05</v>
      </c>
      <c r="E9692" s="30" t="str">
        <f t="shared" si="198"/>
        <v>03-0330</v>
      </c>
      <c r="F9692" s="30" t="str">
        <f>IFERROR(
INDEX('SETORES VARRIÇÃO'!$F:$F,MATCH($E9692,'SETORES VARRIÇÃO'!$H:$H,0)),
IFERROR(
INDEX('SETORES PRAÇA'!$F:$F,MATCH($E9692,'SETORES PRAÇA'!$H:$H,0)),
))</f>
        <v>Segunda/Quarta/Sexta</v>
      </c>
      <c r="G9692" s="18" t="s">
        <v>888</v>
      </c>
      <c r="H9692" s="46">
        <v>1</v>
      </c>
      <c r="I9692" s="18" t="s">
        <v>8775</v>
      </c>
    </row>
    <row r="9693" spans="1:9" x14ac:dyDescent="0.35">
      <c r="A9693" s="68">
        <v>46136</v>
      </c>
      <c r="B9693" s="52" t="s">
        <v>6761</v>
      </c>
      <c r="C9693" s="30" t="str">
        <f>IFERROR(
INDEX('SETORES VARRIÇÃO'!$A:$A,MATCH($E9693,'SETORES VARRIÇÃO'!$H:$H,0)),
IFERROR(
INDEX('SETORES PRAÇA'!$A:$A,MATCH($E9693,'SETORES PRAÇA'!$H:$H,0)),
))</f>
        <v>MG</v>
      </c>
      <c r="D9693" s="30" t="str">
        <f>IFERROR(
INDEX('SETORES VARRIÇÃO'!$B:$B,MATCH($E9693,'SETORES VARRIÇÃO'!$H:$H,0)),
IFERROR(
INDEX('SETORES PRAÇA'!$B:$B,MATCH($E9693,'SETORES PRAÇA'!$H:$H,0)),
))</f>
        <v>MG10304VP0046/47/48/49</v>
      </c>
      <c r="E9693" s="30" t="str">
        <f t="shared" si="198"/>
        <v>03-0331</v>
      </c>
      <c r="F9693" s="30" t="str">
        <f>IFERROR(
INDEX('SETORES VARRIÇÃO'!$F:$F,MATCH($E9693,'SETORES VARRIÇÃO'!$H:$H,0)),
IFERROR(
INDEX('SETORES PRAÇA'!$F:$F,MATCH($E9693,'SETORES PRAÇA'!$H:$H,0)),
))</f>
        <v>Quarta/Sábado</v>
      </c>
      <c r="G9693" s="18" t="s">
        <v>888</v>
      </c>
      <c r="H9693" s="46">
        <v>1</v>
      </c>
      <c r="I9693" s="18" t="s">
        <v>8776</v>
      </c>
    </row>
    <row r="9694" spans="1:9" x14ac:dyDescent="0.35">
      <c r="A9694" s="68">
        <v>46139</v>
      </c>
      <c r="B9694" s="52" t="s">
        <v>731</v>
      </c>
      <c r="C9694" s="30" t="str">
        <f>IFERROR(
INDEX('SETORES VARRIÇÃO'!$A:$A,MATCH($E9694,'SETORES VARRIÇÃO'!$H:$H,0)),
IFERROR(
INDEX('SETORES PRAÇA'!$A:$A,MATCH($E9694,'SETORES PRAÇA'!$H:$H,0)),
))</f>
        <v>JT</v>
      </c>
      <c r="D9694" s="30" t="str">
        <f>IFERROR(
INDEX('SETORES VARRIÇÃO'!$B:$B,MATCH($E9694,'SETORES VARRIÇÃO'!$H:$H,0)),
IFERROR(
INDEX('SETORES PRAÇA'!$B:$B,MATCH($E9694,'SETORES PRAÇA'!$H:$H,0)),
))</f>
        <v>JT10304VJ0043</v>
      </c>
      <c r="E9694" s="30" t="str">
        <f t="shared" ref="E9694:E9757" si="199">SUBSTITUTE(B9694,"SMSUB-LUTOCAR-","")</f>
        <v>03-0025</v>
      </c>
      <c r="F9694" s="30" t="str">
        <f>IFERROR(
INDEX('SETORES VARRIÇÃO'!$F:$F,MATCH($E9694,'SETORES VARRIÇÃO'!$H:$H,0)),
IFERROR(
INDEX('SETORES PRAÇA'!$F:$F,MATCH($E9694,'SETORES PRAÇA'!$H:$H,0)),
))</f>
        <v>Quarta/Sábado</v>
      </c>
      <c r="G9694" s="18" t="s">
        <v>887</v>
      </c>
      <c r="H9694" s="46" t="s">
        <v>1104</v>
      </c>
      <c r="I9694" s="18" t="s">
        <v>7228</v>
      </c>
    </row>
    <row r="9695" spans="1:9" x14ac:dyDescent="0.35">
      <c r="A9695" s="68">
        <v>46139</v>
      </c>
      <c r="B9695" s="52" t="s">
        <v>756</v>
      </c>
      <c r="C9695" s="30" t="str">
        <f>IFERROR(
INDEX('SETORES VARRIÇÃO'!$A:$A,MATCH($E9695,'SETORES VARRIÇÃO'!$H:$H,0)),
IFERROR(
INDEX('SETORES PRAÇA'!$A:$A,MATCH($E9695,'SETORES PRAÇA'!$H:$H,0)),
))</f>
        <v>JT</v>
      </c>
      <c r="D9695" s="30" t="str">
        <f>IFERROR(
INDEX('SETORES VARRIÇÃO'!$B:$B,MATCH($E9695,'SETORES VARRIÇÃO'!$H:$H,0)),
IFERROR(
INDEX('SETORES PRAÇA'!$B:$B,MATCH($E9695,'SETORES PRAÇA'!$H:$H,0)),
))</f>
        <v>JT10303VJ0035</v>
      </c>
      <c r="E9695" s="30" t="str">
        <f t="shared" si="199"/>
        <v>03-0001</v>
      </c>
      <c r="F9695" s="30" t="str">
        <f>IFERROR(
INDEX('SETORES VARRIÇÃO'!$F:$F,MATCH($E9695,'SETORES VARRIÇÃO'!$H:$H,0)),
IFERROR(
INDEX('SETORES PRAÇA'!$F:$F,MATCH($E9695,'SETORES PRAÇA'!$H:$H,0)),
))</f>
        <v>Terça/Sexta</v>
      </c>
      <c r="G9695" s="18" t="s">
        <v>888</v>
      </c>
      <c r="H9695" s="46">
        <v>0.46</v>
      </c>
      <c r="I9695" s="18" t="s">
        <v>8777</v>
      </c>
    </row>
    <row r="9696" spans="1:9" x14ac:dyDescent="0.35">
      <c r="A9696" s="68">
        <v>46139</v>
      </c>
      <c r="B9696" s="52" t="s">
        <v>567</v>
      </c>
      <c r="C9696" s="30" t="str">
        <f>IFERROR(
INDEX('SETORES VARRIÇÃO'!$A:$A,MATCH($E9696,'SETORES VARRIÇÃO'!$H:$H,0)),
IFERROR(
INDEX('SETORES PRAÇA'!$A:$A,MATCH($E9696,'SETORES PRAÇA'!$H:$H,0)),
))</f>
        <v>JT</v>
      </c>
      <c r="D9696" s="30" t="str">
        <f>IFERROR(
INDEX('SETORES VARRIÇÃO'!$B:$B,MATCH($E9696,'SETORES VARRIÇÃO'!$H:$H,0)),
IFERROR(
INDEX('SETORES PRAÇA'!$B:$B,MATCH($E9696,'SETORES PRAÇA'!$H:$H,0)),
))</f>
        <v>JT10303VJ0025</v>
      </c>
      <c r="E9696" s="30" t="str">
        <f t="shared" si="199"/>
        <v>03-0002</v>
      </c>
      <c r="F9696" s="30" t="str">
        <f>IFERROR(
INDEX('SETORES VARRIÇÃO'!$F:$F,MATCH($E9696,'SETORES VARRIÇÃO'!$H:$H,0)),
IFERROR(
INDEX('SETORES PRAÇA'!$F:$F,MATCH($E9696,'SETORES PRAÇA'!$H:$H,0)),
))</f>
        <v>Terça/Sexta</v>
      </c>
      <c r="G9696" s="18" t="s">
        <v>887</v>
      </c>
      <c r="H9696" s="46" t="s">
        <v>1034</v>
      </c>
      <c r="I9696" s="18" t="s">
        <v>4865</v>
      </c>
    </row>
    <row r="9697" spans="1:9" x14ac:dyDescent="0.35">
      <c r="A9697" s="68">
        <v>46139</v>
      </c>
      <c r="B9697" s="52" t="s">
        <v>757</v>
      </c>
      <c r="C9697" s="30" t="str">
        <f>IFERROR(
INDEX('SETORES VARRIÇÃO'!$A:$A,MATCH($E9697,'SETORES VARRIÇÃO'!$H:$H,0)),
IFERROR(
INDEX('SETORES PRAÇA'!$A:$A,MATCH($E9697,'SETORES PRAÇA'!$H:$H,0)),
))</f>
        <v>CV</v>
      </c>
      <c r="D9697" s="30" t="str">
        <f>IFERROR(
INDEX('SETORES VARRIÇÃO'!$B:$B,MATCH($E9697,'SETORES VARRIÇÃO'!$H:$H,0)),
IFERROR(
INDEX('SETORES PRAÇA'!$B:$B,MATCH($E9697,'SETORES PRAÇA'!$H:$H,0)),
))</f>
        <v>CV10304VJ0025</v>
      </c>
      <c r="E9697" s="30" t="str">
        <f t="shared" si="199"/>
        <v>03-0003</v>
      </c>
      <c r="F9697" s="30" t="str">
        <f>IFERROR(
INDEX('SETORES VARRIÇÃO'!$F:$F,MATCH($E9697,'SETORES VARRIÇÃO'!$H:$H,0)),
IFERROR(
INDEX('SETORES PRAÇA'!$F:$F,MATCH($E9697,'SETORES PRAÇA'!$H:$H,0)),
))</f>
        <v>Quarta/Sábado</v>
      </c>
      <c r="G9697" s="18" t="s">
        <v>887</v>
      </c>
      <c r="H9697" s="46" t="s">
        <v>1034</v>
      </c>
      <c r="I9697" s="18" t="s">
        <v>8196</v>
      </c>
    </row>
    <row r="9698" spans="1:9" x14ac:dyDescent="0.35">
      <c r="A9698" s="68">
        <v>46139</v>
      </c>
      <c r="B9698" s="52" t="s">
        <v>732</v>
      </c>
      <c r="C9698" s="30" t="str">
        <f>IFERROR(
INDEX('SETORES VARRIÇÃO'!$A:$A,MATCH($E9698,'SETORES VARRIÇÃO'!$H:$H,0)),
IFERROR(
INDEX('SETORES PRAÇA'!$A:$A,MATCH($E9698,'SETORES PRAÇA'!$H:$H,0)),
))</f>
        <v>JT</v>
      </c>
      <c r="D9698" s="30" t="str">
        <f>IFERROR(
INDEX('SETORES VARRIÇÃO'!$B:$B,MATCH($E9698,'SETORES VARRIÇÃO'!$H:$H,0)),
IFERROR(
INDEX('SETORES PRAÇA'!$B:$B,MATCH($E9698,'SETORES PRAÇA'!$H:$H,0)),
))</f>
        <v>JT10304VJ0059</v>
      </c>
      <c r="E9698" s="30" t="str">
        <f t="shared" si="199"/>
        <v>03-0004</v>
      </c>
      <c r="F9698" s="30" t="str">
        <f>IFERROR(
INDEX('SETORES VARRIÇÃO'!$F:$F,MATCH($E9698,'SETORES VARRIÇÃO'!$H:$H,0)),
IFERROR(
INDEX('SETORES PRAÇA'!$F:$F,MATCH($E9698,'SETORES PRAÇA'!$H:$H,0)),
))</f>
        <v>Quarta/Sábado</v>
      </c>
      <c r="G9698" s="18" t="s">
        <v>887</v>
      </c>
      <c r="H9698" s="46" t="s">
        <v>7231</v>
      </c>
      <c r="I9698" s="18" t="s">
        <v>7232</v>
      </c>
    </row>
    <row r="9699" spans="1:9" x14ac:dyDescent="0.35">
      <c r="A9699" s="68">
        <v>46139</v>
      </c>
      <c r="B9699" s="52" t="s">
        <v>758</v>
      </c>
      <c r="C9699" s="30" t="str">
        <f>IFERROR(
INDEX('SETORES VARRIÇÃO'!$A:$A,MATCH($E9699,'SETORES VARRIÇÃO'!$H:$H,0)),
IFERROR(
INDEX('SETORES PRAÇA'!$A:$A,MATCH($E9699,'SETORES PRAÇA'!$H:$H,0)),
))</f>
        <v>JT</v>
      </c>
      <c r="D9699" s="30" t="str">
        <f>IFERROR(
INDEX('SETORES VARRIÇÃO'!$B:$B,MATCH($E9699,'SETORES VARRIÇÃO'!$H:$H,0)),
IFERROR(
INDEX('SETORES PRAÇA'!$B:$B,MATCH($E9699,'SETORES PRAÇA'!$H:$H,0)),
))</f>
        <v>JT10202VJ0054</v>
      </c>
      <c r="E9699" s="30" t="str">
        <f t="shared" si="199"/>
        <v>03-0005</v>
      </c>
      <c r="F9699" s="30" t="str">
        <f>IFERROR(
INDEX('SETORES VARRIÇÃO'!$F:$F,MATCH($E9699,'SETORES VARRIÇÃO'!$H:$H,0)),
IFERROR(
INDEX('SETORES PRAÇA'!$F:$F,MATCH($E9699,'SETORES PRAÇA'!$H:$H,0)),
))</f>
        <v>Segunda/Quarta/Sexta</v>
      </c>
      <c r="G9699" s="18" t="s">
        <v>887</v>
      </c>
      <c r="H9699" s="46" t="s">
        <v>907</v>
      </c>
      <c r="I9699" s="18" t="s">
        <v>8197</v>
      </c>
    </row>
    <row r="9700" spans="1:9" x14ac:dyDescent="0.35">
      <c r="A9700" s="68">
        <v>46139</v>
      </c>
      <c r="B9700" s="52" t="s">
        <v>759</v>
      </c>
      <c r="C9700" s="30" t="str">
        <f>IFERROR(
INDEX('SETORES VARRIÇÃO'!$A:$A,MATCH($E9700,'SETORES VARRIÇÃO'!$H:$H,0)),
IFERROR(
INDEX('SETORES PRAÇA'!$A:$A,MATCH($E9700,'SETORES PRAÇA'!$H:$H,0)),
))</f>
        <v>MG</v>
      </c>
      <c r="D9700" s="30" t="str">
        <f>IFERROR(
INDEX('SETORES VARRIÇÃO'!$B:$B,MATCH($E9700,'SETORES VARRIÇÃO'!$H:$H,0)),
IFERROR(
INDEX('SETORES PRAÇA'!$B:$B,MATCH($E9700,'SETORES PRAÇA'!$H:$H,0)),
))</f>
        <v>MG10101VJ0006</v>
      </c>
      <c r="E9700" s="30" t="str">
        <f t="shared" si="199"/>
        <v>03-0006</v>
      </c>
      <c r="F9700" s="30" t="str">
        <f>IFERROR(
INDEX('SETORES VARRIÇÃO'!$F:$F,MATCH($E9700,'SETORES VARRIÇÃO'!$H:$H,0)),
IFERROR(
INDEX('SETORES PRAÇA'!$F:$F,MATCH($E9700,'SETORES PRAÇA'!$H:$H,0)),
))</f>
        <v>Segunda a Domingo</v>
      </c>
      <c r="G9700" s="18" t="s">
        <v>887</v>
      </c>
      <c r="H9700" s="46" t="s">
        <v>907</v>
      </c>
      <c r="I9700" s="18" t="s">
        <v>8198</v>
      </c>
    </row>
    <row r="9701" spans="1:9" x14ac:dyDescent="0.35">
      <c r="A9701" s="68">
        <v>46139</v>
      </c>
      <c r="B9701" s="52" t="s">
        <v>760</v>
      </c>
      <c r="C9701" s="30" t="str">
        <f>IFERROR(
INDEX('SETORES VARRIÇÃO'!$A:$A,MATCH($E9701,'SETORES VARRIÇÃO'!$H:$H,0)),
IFERROR(
INDEX('SETORES PRAÇA'!$A:$A,MATCH($E9701,'SETORES PRAÇA'!$H:$H,0)),
))</f>
        <v>JT</v>
      </c>
      <c r="D9701" s="30" t="str">
        <f>IFERROR(
INDEX('SETORES VARRIÇÃO'!$B:$B,MATCH($E9701,'SETORES VARRIÇÃO'!$H:$H,0)),
IFERROR(
INDEX('SETORES PRAÇA'!$B:$B,MATCH($E9701,'SETORES PRAÇA'!$H:$H,0)),
))</f>
        <v>JT10304VJ0048</v>
      </c>
      <c r="E9701" s="30" t="str">
        <f t="shared" si="199"/>
        <v>03-0007</v>
      </c>
      <c r="F9701" s="30" t="str">
        <f>IFERROR(
INDEX('SETORES VARRIÇÃO'!$F:$F,MATCH($E9701,'SETORES VARRIÇÃO'!$H:$H,0)),
IFERROR(
INDEX('SETORES PRAÇA'!$F:$F,MATCH($E9701,'SETORES PRAÇA'!$H:$H,0)),
))</f>
        <v>Quarta/Sábado</v>
      </c>
      <c r="G9701" s="18" t="s">
        <v>887</v>
      </c>
      <c r="H9701" s="46" t="s">
        <v>1034</v>
      </c>
      <c r="I9701" s="18" t="s">
        <v>6156</v>
      </c>
    </row>
    <row r="9702" spans="1:9" x14ac:dyDescent="0.35">
      <c r="A9702" s="68">
        <v>46139</v>
      </c>
      <c r="B9702" s="52" t="s">
        <v>761</v>
      </c>
      <c r="C9702" s="30" t="str">
        <f>IFERROR(
INDEX('SETORES VARRIÇÃO'!$A:$A,MATCH($E9702,'SETORES VARRIÇÃO'!$H:$H,0)),
IFERROR(
INDEX('SETORES PRAÇA'!$A:$A,MATCH($E9702,'SETORES PRAÇA'!$H:$H,0)),
))</f>
        <v>JT</v>
      </c>
      <c r="D9702" s="30" t="str">
        <f>IFERROR(
INDEX('SETORES VARRIÇÃO'!$B:$B,MATCH($E9702,'SETORES VARRIÇÃO'!$H:$H,0)),
IFERROR(
INDEX('SETORES PRAÇA'!$B:$B,MATCH($E9702,'SETORES PRAÇA'!$H:$H,0)),
))</f>
        <v>JT10303VJ0036</v>
      </c>
      <c r="E9702" s="30" t="str">
        <f t="shared" si="199"/>
        <v>03-0008</v>
      </c>
      <c r="F9702" s="30" t="str">
        <f>IFERROR(
INDEX('SETORES VARRIÇÃO'!$F:$F,MATCH($E9702,'SETORES VARRIÇÃO'!$H:$H,0)),
IFERROR(
INDEX('SETORES PRAÇA'!$F:$F,MATCH($E9702,'SETORES PRAÇA'!$H:$H,0)),
))</f>
        <v>Terça/Sexta</v>
      </c>
      <c r="G9702" s="18" t="s">
        <v>887</v>
      </c>
      <c r="H9702" s="46" t="s">
        <v>946</v>
      </c>
      <c r="I9702" s="18" t="s">
        <v>6157</v>
      </c>
    </row>
    <row r="9703" spans="1:9" x14ac:dyDescent="0.35">
      <c r="A9703" s="68">
        <v>46139</v>
      </c>
      <c r="B9703" s="52" t="s">
        <v>762</v>
      </c>
      <c r="C9703" s="30" t="str">
        <f>IFERROR(
INDEX('SETORES VARRIÇÃO'!$A:$A,MATCH($E9703,'SETORES VARRIÇÃO'!$H:$H,0)),
IFERROR(
INDEX('SETORES PRAÇA'!$A:$A,MATCH($E9703,'SETORES PRAÇA'!$H:$H,0)),
))</f>
        <v>MG</v>
      </c>
      <c r="D9703" s="30" t="str">
        <f>IFERROR(
INDEX('SETORES VARRIÇÃO'!$B:$B,MATCH($E9703,'SETORES VARRIÇÃO'!$H:$H,0)),
IFERROR(
INDEX('SETORES PRAÇA'!$B:$B,MATCH($E9703,'SETORES PRAÇA'!$H:$H,0)),
))</f>
        <v>MG10101VJ0009</v>
      </c>
      <c r="E9703" s="30" t="str">
        <f t="shared" si="199"/>
        <v>03-0009</v>
      </c>
      <c r="F9703" s="30" t="str">
        <f>IFERROR(
INDEX('SETORES VARRIÇÃO'!$F:$F,MATCH($E9703,'SETORES VARRIÇÃO'!$H:$H,0)),
IFERROR(
INDEX('SETORES PRAÇA'!$F:$F,MATCH($E9703,'SETORES PRAÇA'!$H:$H,0)),
))</f>
        <v>Segunda a Domingo</v>
      </c>
      <c r="G9703" s="18" t="s">
        <v>887</v>
      </c>
      <c r="H9703" s="46" t="s">
        <v>5211</v>
      </c>
      <c r="I9703" s="18" t="s">
        <v>7235</v>
      </c>
    </row>
    <row r="9704" spans="1:9" x14ac:dyDescent="0.35">
      <c r="A9704" s="68">
        <v>46139</v>
      </c>
      <c r="B9704" s="52" t="s">
        <v>746</v>
      </c>
      <c r="C9704" s="30" t="str">
        <f>IFERROR(
INDEX('SETORES VARRIÇÃO'!$A:$A,MATCH($E9704,'SETORES VARRIÇÃO'!$H:$H,0)),
IFERROR(
INDEX('SETORES PRAÇA'!$A:$A,MATCH($E9704,'SETORES PRAÇA'!$H:$H,0)),
))</f>
        <v>CV</v>
      </c>
      <c r="D9704" s="30" t="str">
        <f>IFERROR(
INDEX('SETORES VARRIÇÃO'!$B:$B,MATCH($E9704,'SETORES VARRIÇÃO'!$H:$H,0)),
IFERROR(
INDEX('SETORES PRAÇA'!$B:$B,MATCH($E9704,'SETORES PRAÇA'!$H:$H,0)),
))</f>
        <v>CV10304VJ0027</v>
      </c>
      <c r="E9704" s="30" t="str">
        <f t="shared" si="199"/>
        <v>03-0010</v>
      </c>
      <c r="F9704" s="30" t="str">
        <f>IFERROR(
INDEX('SETORES VARRIÇÃO'!$F:$F,MATCH($E9704,'SETORES VARRIÇÃO'!$H:$H,0)),
IFERROR(
INDEX('SETORES PRAÇA'!$F:$F,MATCH($E9704,'SETORES PRAÇA'!$H:$H,0)),
))</f>
        <v>Quarta/Sábado</v>
      </c>
      <c r="G9704" s="18" t="s">
        <v>887</v>
      </c>
      <c r="H9704" s="46" t="s">
        <v>907</v>
      </c>
      <c r="I9704" s="18" t="s">
        <v>5115</v>
      </c>
    </row>
    <row r="9705" spans="1:9" x14ac:dyDescent="0.35">
      <c r="A9705" s="68">
        <v>46139</v>
      </c>
      <c r="B9705" s="52" t="s">
        <v>763</v>
      </c>
      <c r="C9705" s="30" t="str">
        <f>IFERROR(
INDEX('SETORES VARRIÇÃO'!$A:$A,MATCH($E9705,'SETORES VARRIÇÃO'!$H:$H,0)),
IFERROR(
INDEX('SETORES PRAÇA'!$A:$A,MATCH($E9705,'SETORES PRAÇA'!$H:$H,0)),
))</f>
        <v>CV</v>
      </c>
      <c r="D9705" s="30" t="str">
        <f>IFERROR(
INDEX('SETORES VARRIÇÃO'!$B:$B,MATCH($E9705,'SETORES VARRIÇÃO'!$H:$H,0)),
IFERROR(
INDEX('SETORES PRAÇA'!$B:$B,MATCH($E9705,'SETORES PRAÇA'!$H:$H,0)),
))</f>
        <v>CV10203VJ0051</v>
      </c>
      <c r="E9705" s="30" t="str">
        <f t="shared" si="199"/>
        <v>03-0011</v>
      </c>
      <c r="F9705" s="30" t="str">
        <f>IFERROR(
INDEX('SETORES VARRIÇÃO'!$F:$F,MATCH($E9705,'SETORES VARRIÇÃO'!$H:$H,0)),
IFERROR(
INDEX('SETORES PRAÇA'!$F:$F,MATCH($E9705,'SETORES PRAÇA'!$H:$H,0)),
))</f>
        <v>Terça/Quinta/Sábado</v>
      </c>
      <c r="G9705" s="18" t="s">
        <v>888</v>
      </c>
      <c r="H9705" s="46">
        <v>0.76</v>
      </c>
      <c r="I9705" s="18" t="s">
        <v>8778</v>
      </c>
    </row>
    <row r="9706" spans="1:9" x14ac:dyDescent="0.35">
      <c r="A9706" s="68">
        <v>46139</v>
      </c>
      <c r="B9706" s="52" t="s">
        <v>764</v>
      </c>
      <c r="C9706" s="30" t="str">
        <f>IFERROR(
INDEX('SETORES VARRIÇÃO'!$A:$A,MATCH($E9706,'SETORES VARRIÇÃO'!$H:$H,0)),
IFERROR(
INDEX('SETORES PRAÇA'!$A:$A,MATCH($E9706,'SETORES PRAÇA'!$H:$H,0)),
))</f>
        <v>CV</v>
      </c>
      <c r="D9706" s="30" t="str">
        <f>IFERROR(
INDEX('SETORES VARRIÇÃO'!$B:$B,MATCH($E9706,'SETORES VARRIÇÃO'!$H:$H,0)),
IFERROR(
INDEX('SETORES PRAÇA'!$B:$B,MATCH($E9706,'SETORES PRAÇA'!$H:$H,0)),
))</f>
        <v>CV10203VJ0052</v>
      </c>
      <c r="E9706" s="30" t="str">
        <f t="shared" si="199"/>
        <v>03-0012</v>
      </c>
      <c r="F9706" s="30" t="str">
        <f>IFERROR(
INDEX('SETORES VARRIÇÃO'!$F:$F,MATCH($E9706,'SETORES VARRIÇÃO'!$H:$H,0)),
IFERROR(
INDEX('SETORES PRAÇA'!$F:$F,MATCH($E9706,'SETORES PRAÇA'!$H:$H,0)),
))</f>
        <v>Terça/Quinta/Sábado</v>
      </c>
      <c r="G9706" s="18" t="s">
        <v>888</v>
      </c>
      <c r="H9706" s="46">
        <v>0.18</v>
      </c>
      <c r="I9706" s="18" t="s">
        <v>8779</v>
      </c>
    </row>
    <row r="9707" spans="1:9" x14ac:dyDescent="0.35">
      <c r="A9707" s="68">
        <v>46139</v>
      </c>
      <c r="B9707" s="52" t="s">
        <v>765</v>
      </c>
      <c r="C9707" s="30" t="str">
        <f>IFERROR(
INDEX('SETORES VARRIÇÃO'!$A:$A,MATCH($E9707,'SETORES VARRIÇÃO'!$H:$H,0)),
IFERROR(
INDEX('SETORES PRAÇA'!$A:$A,MATCH($E9707,'SETORES PRAÇA'!$H:$H,0)),
))</f>
        <v>MG</v>
      </c>
      <c r="D9707" s="30" t="str">
        <f>IFERROR(
INDEX('SETORES VARRIÇÃO'!$B:$B,MATCH($E9707,'SETORES VARRIÇÃO'!$H:$H,0)),
IFERROR(
INDEX('SETORES PRAÇA'!$B:$B,MATCH($E9707,'SETORES PRAÇA'!$H:$H,0)),
))</f>
        <v>MG10101VJ0013</v>
      </c>
      <c r="E9707" s="30" t="str">
        <f t="shared" si="199"/>
        <v>03-0013</v>
      </c>
      <c r="F9707" s="30" t="str">
        <f>IFERROR(
INDEX('SETORES VARRIÇÃO'!$F:$F,MATCH($E9707,'SETORES VARRIÇÃO'!$H:$H,0)),
IFERROR(
INDEX('SETORES PRAÇA'!$F:$F,MATCH($E9707,'SETORES PRAÇA'!$H:$H,0)),
))</f>
        <v>Segunda a Domingo</v>
      </c>
      <c r="G9707" s="18" t="s">
        <v>888</v>
      </c>
      <c r="H9707" s="46">
        <v>0.59</v>
      </c>
      <c r="I9707" s="18" t="s">
        <v>8780</v>
      </c>
    </row>
    <row r="9708" spans="1:9" x14ac:dyDescent="0.35">
      <c r="A9708" s="68">
        <v>46139</v>
      </c>
      <c r="B9708" s="52" t="s">
        <v>766</v>
      </c>
      <c r="C9708" s="30" t="str">
        <f>IFERROR(
INDEX('SETORES VARRIÇÃO'!$A:$A,MATCH($E9708,'SETORES VARRIÇÃO'!$H:$H,0)),
IFERROR(
INDEX('SETORES PRAÇA'!$A:$A,MATCH($E9708,'SETORES PRAÇA'!$H:$H,0)),
))</f>
        <v>JT</v>
      </c>
      <c r="D9708" s="30" t="str">
        <f>IFERROR(
INDEX('SETORES VARRIÇÃO'!$B:$B,MATCH($E9708,'SETORES VARRIÇÃO'!$H:$H,0)),
IFERROR(
INDEX('SETORES PRAÇA'!$B:$B,MATCH($E9708,'SETORES PRAÇA'!$H:$H,0)),
))</f>
        <v>JT10302VJ0011</v>
      </c>
      <c r="E9708" s="30" t="str">
        <f t="shared" si="199"/>
        <v>03-0014</v>
      </c>
      <c r="F9708" s="30" t="str">
        <f>IFERROR(
INDEX('SETORES VARRIÇÃO'!$F:$F,MATCH($E9708,'SETORES VARRIÇÃO'!$H:$H,0)),
IFERROR(
INDEX('SETORES PRAÇA'!$F:$F,MATCH($E9708,'SETORES PRAÇA'!$H:$H,0)),
))</f>
        <v>Segunda/Quinta</v>
      </c>
      <c r="G9708" s="18" t="s">
        <v>888</v>
      </c>
      <c r="H9708" s="46">
        <v>0.39</v>
      </c>
      <c r="I9708" s="18" t="s">
        <v>8781</v>
      </c>
    </row>
    <row r="9709" spans="1:9" x14ac:dyDescent="0.35">
      <c r="A9709" s="68">
        <v>46139</v>
      </c>
      <c r="B9709" s="52" t="s">
        <v>767</v>
      </c>
      <c r="C9709" s="30" t="str">
        <f>IFERROR(
INDEX('SETORES VARRIÇÃO'!$A:$A,MATCH($E9709,'SETORES VARRIÇÃO'!$H:$H,0)),
IFERROR(
INDEX('SETORES PRAÇA'!$A:$A,MATCH($E9709,'SETORES PRAÇA'!$H:$H,0)),
))</f>
        <v>CV</v>
      </c>
      <c r="D9709" s="30" t="str">
        <f>IFERROR(
INDEX('SETORES VARRIÇÃO'!$B:$B,MATCH($E9709,'SETORES VARRIÇÃO'!$H:$H,0)),
IFERROR(
INDEX('SETORES PRAÇA'!$B:$B,MATCH($E9709,'SETORES PRAÇA'!$H:$H,0)),
))</f>
        <v>CV10203VJ0057</v>
      </c>
      <c r="E9709" s="30" t="str">
        <f t="shared" si="199"/>
        <v>03-0015</v>
      </c>
      <c r="F9709" s="30" t="str">
        <f>IFERROR(
INDEX('SETORES VARRIÇÃO'!$F:$F,MATCH($E9709,'SETORES VARRIÇÃO'!$H:$H,0)),
IFERROR(
INDEX('SETORES PRAÇA'!$F:$F,MATCH($E9709,'SETORES PRAÇA'!$H:$H,0)),
))</f>
        <v>Terça/Quinta/Sábado</v>
      </c>
      <c r="G9709" s="18" t="s">
        <v>888</v>
      </c>
      <c r="H9709" s="46">
        <v>0.73</v>
      </c>
      <c r="I9709" s="18" t="s">
        <v>8782</v>
      </c>
    </row>
    <row r="9710" spans="1:9" x14ac:dyDescent="0.35">
      <c r="A9710" s="68">
        <v>46139</v>
      </c>
      <c r="B9710" s="52" t="s">
        <v>768</v>
      </c>
      <c r="C9710" s="30" t="str">
        <f>IFERROR(
INDEX('SETORES VARRIÇÃO'!$A:$A,MATCH($E9710,'SETORES VARRIÇÃO'!$H:$H,0)),
IFERROR(
INDEX('SETORES PRAÇA'!$A:$A,MATCH($E9710,'SETORES PRAÇA'!$H:$H,0)),
))</f>
        <v>JT</v>
      </c>
      <c r="D9710" s="30" t="str">
        <f>IFERROR(
INDEX('SETORES VARRIÇÃO'!$B:$B,MATCH($E9710,'SETORES VARRIÇÃO'!$H:$H,0)),
IFERROR(
INDEX('SETORES PRAÇA'!$B:$B,MATCH($E9710,'SETORES PRAÇA'!$H:$H,0)),
))</f>
        <v>JT10304VJ0050</v>
      </c>
      <c r="E9710" s="30" t="str">
        <f t="shared" si="199"/>
        <v>03-0016</v>
      </c>
      <c r="F9710" s="30" t="str">
        <f>IFERROR(
INDEX('SETORES VARRIÇÃO'!$F:$F,MATCH($E9710,'SETORES VARRIÇÃO'!$H:$H,0)),
IFERROR(
INDEX('SETORES PRAÇA'!$F:$F,MATCH($E9710,'SETORES PRAÇA'!$H:$H,0)),
))</f>
        <v>Quarta/Sábado</v>
      </c>
      <c r="G9710" s="18" t="s">
        <v>888</v>
      </c>
      <c r="H9710" s="46">
        <v>0.51</v>
      </c>
      <c r="I9710" s="18" t="s">
        <v>8783</v>
      </c>
    </row>
    <row r="9711" spans="1:9" x14ac:dyDescent="0.35">
      <c r="A9711" s="68">
        <v>46139</v>
      </c>
      <c r="B9711" s="52" t="s">
        <v>769</v>
      </c>
      <c r="C9711" s="30" t="str">
        <f>IFERROR(
INDEX('SETORES VARRIÇÃO'!$A:$A,MATCH($E9711,'SETORES VARRIÇÃO'!$H:$H,0)),
IFERROR(
INDEX('SETORES PRAÇA'!$A:$A,MATCH($E9711,'SETORES PRAÇA'!$H:$H,0)),
))</f>
        <v>MG</v>
      </c>
      <c r="D9711" s="30" t="str">
        <f>IFERROR(
INDEX('SETORES VARRIÇÃO'!$B:$B,MATCH($E9711,'SETORES VARRIÇÃO'!$H:$H,0)),
IFERROR(
INDEX('SETORES PRAÇA'!$B:$B,MATCH($E9711,'SETORES PRAÇA'!$H:$H,0)),
))</f>
        <v>MG10101VJ0012</v>
      </c>
      <c r="E9711" s="30" t="str">
        <f t="shared" si="199"/>
        <v>03-0017</v>
      </c>
      <c r="F9711" s="30" t="str">
        <f>IFERROR(
INDEX('SETORES VARRIÇÃO'!$F:$F,MATCH($E9711,'SETORES VARRIÇÃO'!$H:$H,0)),
IFERROR(
INDEX('SETORES PRAÇA'!$F:$F,MATCH($E9711,'SETORES PRAÇA'!$H:$H,0)),
))</f>
        <v>Segunda a Domingo</v>
      </c>
      <c r="G9711" s="18" t="s">
        <v>888</v>
      </c>
      <c r="H9711" s="46">
        <v>0.69</v>
      </c>
      <c r="I9711" s="18" t="s">
        <v>8784</v>
      </c>
    </row>
    <row r="9712" spans="1:9" x14ac:dyDescent="0.35">
      <c r="A9712" s="68">
        <v>46139</v>
      </c>
      <c r="B9712" s="52" t="s">
        <v>770</v>
      </c>
      <c r="C9712" s="30" t="str">
        <f>IFERROR(
INDEX('SETORES VARRIÇÃO'!$A:$A,MATCH($E9712,'SETORES VARRIÇÃO'!$H:$H,0)),
IFERROR(
INDEX('SETORES PRAÇA'!$A:$A,MATCH($E9712,'SETORES PRAÇA'!$H:$H,0)),
))</f>
        <v>JT</v>
      </c>
      <c r="D9712" s="30" t="str">
        <f>IFERROR(
INDEX('SETORES VARRIÇÃO'!$B:$B,MATCH($E9712,'SETORES VARRIÇÃO'!$H:$H,0)),
IFERROR(
INDEX('SETORES PRAÇA'!$B:$B,MATCH($E9712,'SETORES PRAÇA'!$H:$H,0)),
))</f>
        <v>JT10302VJ0010</v>
      </c>
      <c r="E9712" s="30" t="str">
        <f t="shared" si="199"/>
        <v>03-0018</v>
      </c>
      <c r="F9712" s="30" t="str">
        <f>IFERROR(
INDEX('SETORES VARRIÇÃO'!$F:$F,MATCH($E9712,'SETORES VARRIÇÃO'!$H:$H,0)),
IFERROR(
INDEX('SETORES PRAÇA'!$F:$F,MATCH($E9712,'SETORES PRAÇA'!$H:$H,0)),
))</f>
        <v>Segunda/Quinta</v>
      </c>
      <c r="G9712" s="18" t="s">
        <v>888</v>
      </c>
      <c r="H9712" s="46">
        <v>0.24</v>
      </c>
      <c r="I9712" s="18" t="s">
        <v>8785</v>
      </c>
    </row>
    <row r="9713" spans="1:9" x14ac:dyDescent="0.35">
      <c r="A9713" s="68">
        <v>46139</v>
      </c>
      <c r="B9713" s="52" t="s">
        <v>771</v>
      </c>
      <c r="C9713" s="30" t="str">
        <f>IFERROR(
INDEX('SETORES VARRIÇÃO'!$A:$A,MATCH($E9713,'SETORES VARRIÇÃO'!$H:$H,0)),
IFERROR(
INDEX('SETORES PRAÇA'!$A:$A,MATCH($E9713,'SETORES PRAÇA'!$H:$H,0)),
))</f>
        <v>JT</v>
      </c>
      <c r="D9713" s="30" t="str">
        <f>IFERROR(
INDEX('SETORES VARRIÇÃO'!$B:$B,MATCH($E9713,'SETORES VARRIÇÃO'!$H:$H,0)),
IFERROR(
INDEX('SETORES PRAÇA'!$B:$B,MATCH($E9713,'SETORES PRAÇA'!$H:$H,0)),
))</f>
        <v>JT10304VJ0049</v>
      </c>
      <c r="E9713" s="30" t="str">
        <f t="shared" si="199"/>
        <v>03-0019</v>
      </c>
      <c r="F9713" s="30" t="str">
        <f>IFERROR(
INDEX('SETORES VARRIÇÃO'!$F:$F,MATCH($E9713,'SETORES VARRIÇÃO'!$H:$H,0)),
IFERROR(
INDEX('SETORES PRAÇA'!$F:$F,MATCH($E9713,'SETORES PRAÇA'!$H:$H,0)),
))</f>
        <v>Quarta/Sábado</v>
      </c>
      <c r="G9713" s="18" t="s">
        <v>888</v>
      </c>
      <c r="H9713" s="46">
        <v>0.24</v>
      </c>
      <c r="I9713" s="18" t="s">
        <v>8786</v>
      </c>
    </row>
    <row r="9714" spans="1:9" x14ac:dyDescent="0.35">
      <c r="A9714" s="68">
        <v>46139</v>
      </c>
      <c r="B9714" s="52" t="s">
        <v>733</v>
      </c>
      <c r="C9714" s="30" t="str">
        <f>IFERROR(
INDEX('SETORES VARRIÇÃO'!$A:$A,MATCH($E9714,'SETORES VARRIÇÃO'!$H:$H,0)),
IFERROR(
INDEX('SETORES PRAÇA'!$A:$A,MATCH($E9714,'SETORES PRAÇA'!$H:$H,0)),
))</f>
        <v>CV</v>
      </c>
      <c r="D9714" s="30" t="str">
        <f>IFERROR(
INDEX('SETORES VARRIÇÃO'!$B:$B,MATCH($E9714,'SETORES VARRIÇÃO'!$H:$H,0)),
IFERROR(
INDEX('SETORES PRAÇA'!$B:$B,MATCH($E9714,'SETORES PRAÇA'!$H:$H,0)),
))</f>
        <v>CV10304VJ0026</v>
      </c>
      <c r="E9714" s="30" t="str">
        <f t="shared" si="199"/>
        <v>03-0020</v>
      </c>
      <c r="F9714" s="30" t="str">
        <f>IFERROR(
INDEX('SETORES VARRIÇÃO'!$F:$F,MATCH($E9714,'SETORES VARRIÇÃO'!$H:$H,0)),
IFERROR(
INDEX('SETORES PRAÇA'!$F:$F,MATCH($E9714,'SETORES PRAÇA'!$H:$H,0)),
))</f>
        <v>Quarta/Sábado</v>
      </c>
      <c r="G9714" s="18" t="s">
        <v>887</v>
      </c>
      <c r="H9714" s="46" t="s">
        <v>1047</v>
      </c>
      <c r="I9714" s="18" t="s">
        <v>6457</v>
      </c>
    </row>
    <row r="9715" spans="1:9" x14ac:dyDescent="0.35">
      <c r="A9715" s="68">
        <v>46139</v>
      </c>
      <c r="B9715" s="52" t="s">
        <v>772</v>
      </c>
      <c r="C9715" s="30" t="str">
        <f>IFERROR(
INDEX('SETORES VARRIÇÃO'!$A:$A,MATCH($E9715,'SETORES VARRIÇÃO'!$H:$H,0)),
IFERROR(
INDEX('SETORES PRAÇA'!$A:$A,MATCH($E9715,'SETORES PRAÇA'!$H:$H,0)),
))</f>
        <v>MG</v>
      </c>
      <c r="D9715" s="30" t="str">
        <f>IFERROR(
INDEX('SETORES VARRIÇÃO'!$B:$B,MATCH($E9715,'SETORES VARRIÇÃO'!$H:$H,0)),
IFERROR(
INDEX('SETORES PRAÇA'!$B:$B,MATCH($E9715,'SETORES PRAÇA'!$H:$H,0)),
))</f>
        <v>MG10101VJ0008</v>
      </c>
      <c r="E9715" s="30" t="str">
        <f t="shared" si="199"/>
        <v>03-0021</v>
      </c>
      <c r="F9715" s="30" t="str">
        <f>IFERROR(
INDEX('SETORES VARRIÇÃO'!$F:$F,MATCH($E9715,'SETORES VARRIÇÃO'!$H:$H,0)),
IFERROR(
INDEX('SETORES PRAÇA'!$F:$F,MATCH($E9715,'SETORES PRAÇA'!$H:$H,0)),
))</f>
        <v>Segunda a Domingo</v>
      </c>
      <c r="G9715" s="18" t="s">
        <v>888</v>
      </c>
      <c r="H9715" s="46">
        <v>0.73</v>
      </c>
      <c r="I9715" s="18" t="s">
        <v>8787</v>
      </c>
    </row>
    <row r="9716" spans="1:9" x14ac:dyDescent="0.35">
      <c r="A9716" s="68">
        <v>46139</v>
      </c>
      <c r="B9716" s="52" t="s">
        <v>773</v>
      </c>
      <c r="C9716" s="30" t="str">
        <f>IFERROR(
INDEX('SETORES VARRIÇÃO'!$A:$A,MATCH($E9716,'SETORES VARRIÇÃO'!$H:$H,0)),
IFERROR(
INDEX('SETORES PRAÇA'!$A:$A,MATCH($E9716,'SETORES PRAÇA'!$H:$H,0)),
))</f>
        <v>CV</v>
      </c>
      <c r="D9716" s="30" t="str">
        <f>IFERROR(
INDEX('SETORES VARRIÇÃO'!$B:$B,MATCH($E9716,'SETORES VARRIÇÃO'!$H:$H,0)),
IFERROR(
INDEX('SETORES PRAÇA'!$B:$B,MATCH($E9716,'SETORES PRAÇA'!$H:$H,0)),
))</f>
        <v>CV10203VJ0056</v>
      </c>
      <c r="E9716" s="30" t="str">
        <f t="shared" si="199"/>
        <v>03-0022</v>
      </c>
      <c r="F9716" s="30" t="str">
        <f>IFERROR(
INDEX('SETORES VARRIÇÃO'!$F:$F,MATCH($E9716,'SETORES VARRIÇÃO'!$H:$H,0)),
IFERROR(
INDEX('SETORES PRAÇA'!$F:$F,MATCH($E9716,'SETORES PRAÇA'!$H:$H,0)),
))</f>
        <v>Terça/Quinta/Sábado</v>
      </c>
      <c r="G9716" s="18" t="s">
        <v>887</v>
      </c>
      <c r="H9716" s="46" t="s">
        <v>5167</v>
      </c>
      <c r="I9716" s="18" t="s">
        <v>8788</v>
      </c>
    </row>
    <row r="9717" spans="1:9" x14ac:dyDescent="0.35">
      <c r="A9717" s="68">
        <v>46139</v>
      </c>
      <c r="B9717" s="52" t="s">
        <v>774</v>
      </c>
      <c r="C9717" s="30" t="str">
        <f>IFERROR(
INDEX('SETORES VARRIÇÃO'!$A:$A,MATCH($E9717,'SETORES VARRIÇÃO'!$H:$H,0)),
IFERROR(
INDEX('SETORES PRAÇA'!$A:$A,MATCH($E9717,'SETORES PRAÇA'!$H:$H,0)),
))</f>
        <v>JT</v>
      </c>
      <c r="D9717" s="30" t="str">
        <f>IFERROR(
INDEX('SETORES VARRIÇÃO'!$B:$B,MATCH($E9717,'SETORES VARRIÇÃO'!$H:$H,0)),
IFERROR(
INDEX('SETORES PRAÇA'!$B:$B,MATCH($E9717,'SETORES PRAÇA'!$H:$H,0)),
))</f>
        <v>JT10102VJ0003</v>
      </c>
      <c r="E9717" s="30" t="str">
        <f t="shared" si="199"/>
        <v>03-0023</v>
      </c>
      <c r="F9717" s="30" t="str">
        <f>IFERROR(
INDEX('SETORES VARRIÇÃO'!$F:$F,MATCH($E9717,'SETORES VARRIÇÃO'!$H:$H,0)),
IFERROR(
INDEX('SETORES PRAÇA'!$F:$F,MATCH($E9717,'SETORES PRAÇA'!$H:$H,0)),
))</f>
        <v>Segunda a Domingo</v>
      </c>
      <c r="G9717" s="18" t="s">
        <v>887</v>
      </c>
      <c r="H9717" s="46" t="s">
        <v>1047</v>
      </c>
      <c r="I9717" s="18" t="s">
        <v>8208</v>
      </c>
    </row>
    <row r="9718" spans="1:9" x14ac:dyDescent="0.35">
      <c r="A9718" s="68">
        <v>46139</v>
      </c>
      <c r="B9718" s="52" t="s">
        <v>775</v>
      </c>
      <c r="C9718" s="30" t="str">
        <f>IFERROR(
INDEX('SETORES VARRIÇÃO'!$A:$A,MATCH($E9718,'SETORES VARRIÇÃO'!$H:$H,0)),
IFERROR(
INDEX('SETORES PRAÇA'!$A:$A,MATCH($E9718,'SETORES PRAÇA'!$H:$H,0)),
))</f>
        <v>JT</v>
      </c>
      <c r="D9718" s="30" t="str">
        <f>IFERROR(
INDEX('SETORES VARRIÇÃO'!$B:$B,MATCH($E9718,'SETORES VARRIÇÃO'!$H:$H,0)),
IFERROR(
INDEX('SETORES PRAÇA'!$B:$B,MATCH($E9718,'SETORES PRAÇA'!$H:$H,0)),
))</f>
        <v>JT10304VJ0046</v>
      </c>
      <c r="E9718" s="30" t="str">
        <f t="shared" si="199"/>
        <v>03-0024</v>
      </c>
      <c r="F9718" s="30" t="str">
        <f>IFERROR(
INDEX('SETORES VARRIÇÃO'!$F:$F,MATCH($E9718,'SETORES VARRIÇÃO'!$H:$H,0)),
IFERROR(
INDEX('SETORES PRAÇA'!$F:$F,MATCH($E9718,'SETORES PRAÇA'!$H:$H,0)),
))</f>
        <v>Quarta/Sábado</v>
      </c>
      <c r="G9718" s="18" t="s">
        <v>887</v>
      </c>
      <c r="H9718" s="46" t="s">
        <v>907</v>
      </c>
      <c r="I9718" s="18" t="s">
        <v>8442</v>
      </c>
    </row>
    <row r="9719" spans="1:9" x14ac:dyDescent="0.35">
      <c r="A9719" s="68">
        <v>46139</v>
      </c>
      <c r="B9719" s="52" t="s">
        <v>776</v>
      </c>
      <c r="C9719" s="30" t="str">
        <f>IFERROR(
INDEX('SETORES VARRIÇÃO'!$A:$A,MATCH($E9719,'SETORES VARRIÇÃO'!$H:$H,0)),
IFERROR(
INDEX('SETORES PRAÇA'!$A:$A,MATCH($E9719,'SETORES PRAÇA'!$H:$H,0)),
))</f>
        <v>JT</v>
      </c>
      <c r="D9719" s="30" t="str">
        <f>IFERROR(
INDEX('SETORES VARRIÇÃO'!$B:$B,MATCH($E9719,'SETORES VARRIÇÃO'!$H:$H,0)),
IFERROR(
INDEX('SETORES PRAÇA'!$B:$B,MATCH($E9719,'SETORES PRAÇA'!$H:$H,0)),
))</f>
        <v>JT10101VL0001</v>
      </c>
      <c r="E9719" s="30" t="str">
        <f t="shared" si="199"/>
        <v>03-0026</v>
      </c>
      <c r="F9719" s="30" t="str">
        <f>IFERROR(
INDEX('SETORES VARRIÇÃO'!$F:$F,MATCH($E9719,'SETORES VARRIÇÃO'!$H:$H,0)),
IFERROR(
INDEX('SETORES PRAÇA'!$F:$F,MATCH($E9719,'SETORES PRAÇA'!$H:$H,0)),
))</f>
        <v>Segunda a Domingo</v>
      </c>
      <c r="G9719" s="18" t="s">
        <v>887</v>
      </c>
      <c r="H9719" s="46" t="s">
        <v>907</v>
      </c>
      <c r="I9719" s="18" t="s">
        <v>8210</v>
      </c>
    </row>
    <row r="9720" spans="1:9" x14ac:dyDescent="0.35">
      <c r="A9720" s="68">
        <v>46139</v>
      </c>
      <c r="B9720" s="52" t="s">
        <v>734</v>
      </c>
      <c r="C9720" s="30" t="str">
        <f>IFERROR(
INDEX('SETORES VARRIÇÃO'!$A:$A,MATCH($E9720,'SETORES VARRIÇÃO'!$H:$H,0)),
IFERROR(
INDEX('SETORES PRAÇA'!$A:$A,MATCH($E9720,'SETORES PRAÇA'!$H:$H,0)),
))</f>
        <v>JT</v>
      </c>
      <c r="D9720" s="30" t="str">
        <f>IFERROR(
INDEX('SETORES VARRIÇÃO'!$B:$B,MATCH($E9720,'SETORES VARRIÇÃO'!$H:$H,0)),
IFERROR(
INDEX('SETORES PRAÇA'!$B:$B,MATCH($E9720,'SETORES PRAÇA'!$H:$H,0)),
))</f>
        <v>JT10304VJ0052</v>
      </c>
      <c r="E9720" s="30" t="str">
        <f t="shared" si="199"/>
        <v>03-0027</v>
      </c>
      <c r="F9720" s="30" t="str">
        <f>IFERROR(
INDEX('SETORES VARRIÇÃO'!$F:$F,MATCH($E9720,'SETORES VARRIÇÃO'!$H:$H,0)),
IFERROR(
INDEX('SETORES PRAÇA'!$F:$F,MATCH($E9720,'SETORES PRAÇA'!$H:$H,0)),
))</f>
        <v>Quarta/Sábado</v>
      </c>
      <c r="G9720" s="18" t="s">
        <v>888</v>
      </c>
      <c r="H9720" s="46">
        <v>0.45</v>
      </c>
      <c r="I9720" s="18" t="s">
        <v>8789</v>
      </c>
    </row>
    <row r="9721" spans="1:9" x14ac:dyDescent="0.35">
      <c r="A9721" s="68">
        <v>46139</v>
      </c>
      <c r="B9721" s="52" t="s">
        <v>777</v>
      </c>
      <c r="C9721" s="30" t="str">
        <f>IFERROR(
INDEX('SETORES VARRIÇÃO'!$A:$A,MATCH($E9721,'SETORES VARRIÇÃO'!$H:$H,0)),
IFERROR(
INDEX('SETORES PRAÇA'!$A:$A,MATCH($E9721,'SETORES PRAÇA'!$H:$H,0)),
))</f>
        <v>CV</v>
      </c>
      <c r="D9721" s="30" t="str">
        <f>IFERROR(
INDEX('SETORES VARRIÇÃO'!$B:$B,MATCH($E9721,'SETORES VARRIÇÃO'!$H:$H,0)),
IFERROR(
INDEX('SETORES PRAÇA'!$B:$B,MATCH($E9721,'SETORES PRAÇA'!$H:$H,0)),
))</f>
        <v>CV10203VJ0058</v>
      </c>
      <c r="E9721" s="30" t="str">
        <f t="shared" si="199"/>
        <v>03-0028</v>
      </c>
      <c r="F9721" s="30" t="str">
        <f>IFERROR(
INDEX('SETORES VARRIÇÃO'!$F:$F,MATCH($E9721,'SETORES VARRIÇÃO'!$H:$H,0)),
IFERROR(
INDEX('SETORES PRAÇA'!$F:$F,MATCH($E9721,'SETORES PRAÇA'!$H:$H,0)),
))</f>
        <v>Terça/Quinta/Sábado</v>
      </c>
      <c r="G9721" s="18" t="s">
        <v>888</v>
      </c>
      <c r="H9721" s="46">
        <v>0.28999999999999998</v>
      </c>
      <c r="I9721" s="18" t="s">
        <v>8790</v>
      </c>
    </row>
    <row r="9722" spans="1:9" x14ac:dyDescent="0.35">
      <c r="A9722" s="68">
        <v>46139</v>
      </c>
      <c r="B9722" s="52" t="s">
        <v>778</v>
      </c>
      <c r="C9722" s="30" t="str">
        <f>IFERROR(
INDEX('SETORES VARRIÇÃO'!$A:$A,MATCH($E9722,'SETORES VARRIÇÃO'!$H:$H,0)),
IFERROR(
INDEX('SETORES PRAÇA'!$A:$A,MATCH($E9722,'SETORES PRAÇA'!$H:$H,0)),
))</f>
        <v>CV</v>
      </c>
      <c r="D9722" s="30" t="str">
        <f>IFERROR(
INDEX('SETORES VARRIÇÃO'!$B:$B,MATCH($E9722,'SETORES VARRIÇÃO'!$H:$H,0)),
IFERROR(
INDEX('SETORES PRAÇA'!$B:$B,MATCH($E9722,'SETORES PRAÇA'!$H:$H,0)),
))</f>
        <v>CV10203VJ0055</v>
      </c>
      <c r="E9722" s="30" t="str">
        <f t="shared" si="199"/>
        <v>03-0029</v>
      </c>
      <c r="F9722" s="30" t="str">
        <f>IFERROR(
INDEX('SETORES VARRIÇÃO'!$F:$F,MATCH($E9722,'SETORES VARRIÇÃO'!$H:$H,0)),
IFERROR(
INDEX('SETORES PRAÇA'!$F:$F,MATCH($E9722,'SETORES PRAÇA'!$H:$H,0)),
))</f>
        <v>Terça/Quinta/Sábado</v>
      </c>
      <c r="G9722" s="18" t="s">
        <v>888</v>
      </c>
      <c r="H9722" s="46">
        <v>0.28999999999999998</v>
      </c>
      <c r="I9722" s="18" t="s">
        <v>8791</v>
      </c>
    </row>
    <row r="9723" spans="1:9" x14ac:dyDescent="0.35">
      <c r="A9723" s="68">
        <v>46139</v>
      </c>
      <c r="B9723" s="52" t="s">
        <v>779</v>
      </c>
      <c r="C9723" s="30" t="str">
        <f>IFERROR(
INDEX('SETORES VARRIÇÃO'!$A:$A,MATCH($E9723,'SETORES VARRIÇÃO'!$H:$H,0)),
IFERROR(
INDEX('SETORES PRAÇA'!$A:$A,MATCH($E9723,'SETORES PRAÇA'!$H:$H,0)),
))</f>
        <v>JT</v>
      </c>
      <c r="D9723" s="30" t="str">
        <f>IFERROR(
INDEX('SETORES VARRIÇÃO'!$B:$B,MATCH($E9723,'SETORES VARRIÇÃO'!$H:$H,0)),
IFERROR(
INDEX('SETORES PRAÇA'!$B:$B,MATCH($E9723,'SETORES PRAÇA'!$H:$H,0)),
))</f>
        <v>JT10302VJ0015</v>
      </c>
      <c r="E9723" s="30" t="str">
        <f t="shared" si="199"/>
        <v>03-0030</v>
      </c>
      <c r="F9723" s="30" t="str">
        <f>IFERROR(
INDEX('SETORES VARRIÇÃO'!$F:$F,MATCH($E9723,'SETORES VARRIÇÃO'!$H:$H,0)),
IFERROR(
INDEX('SETORES PRAÇA'!$F:$F,MATCH($E9723,'SETORES PRAÇA'!$H:$H,0)),
))</f>
        <v>Segunda/Quinta</v>
      </c>
      <c r="G9723" s="18" t="s">
        <v>888</v>
      </c>
      <c r="H9723" s="46">
        <v>0.44</v>
      </c>
      <c r="I9723" s="18" t="s">
        <v>8792</v>
      </c>
    </row>
    <row r="9724" spans="1:9" x14ac:dyDescent="0.35">
      <c r="A9724" s="68">
        <v>46139</v>
      </c>
      <c r="B9724" s="52" t="s">
        <v>780</v>
      </c>
      <c r="C9724" s="30" t="str">
        <f>IFERROR(
INDEX('SETORES VARRIÇÃO'!$A:$A,MATCH($E9724,'SETORES VARRIÇÃO'!$H:$H,0)),
IFERROR(
INDEX('SETORES PRAÇA'!$A:$A,MATCH($E9724,'SETORES PRAÇA'!$H:$H,0)),
))</f>
        <v>JT</v>
      </c>
      <c r="D9724" s="30" t="str">
        <f>IFERROR(
INDEX('SETORES VARRIÇÃO'!$B:$B,MATCH($E9724,'SETORES VARRIÇÃO'!$H:$H,0)),
IFERROR(
INDEX('SETORES PRAÇA'!$B:$B,MATCH($E9724,'SETORES PRAÇA'!$H:$H,0)),
))</f>
        <v>JT10304VJ0047</v>
      </c>
      <c r="E9724" s="30" t="str">
        <f t="shared" si="199"/>
        <v>03-0031</v>
      </c>
      <c r="F9724" s="30" t="str">
        <f>IFERROR(
INDEX('SETORES VARRIÇÃO'!$F:$F,MATCH($E9724,'SETORES VARRIÇÃO'!$H:$H,0)),
IFERROR(
INDEX('SETORES PRAÇA'!$F:$F,MATCH($E9724,'SETORES PRAÇA'!$H:$H,0)),
))</f>
        <v>Quarta/Sábado</v>
      </c>
      <c r="G9724" s="18" t="s">
        <v>888</v>
      </c>
      <c r="H9724" s="46">
        <v>0.21</v>
      </c>
      <c r="I9724" s="18" t="s">
        <v>8793</v>
      </c>
    </row>
    <row r="9725" spans="1:9" x14ac:dyDescent="0.35">
      <c r="A9725" s="68">
        <v>46139</v>
      </c>
      <c r="B9725" s="52" t="s">
        <v>747</v>
      </c>
      <c r="C9725" s="30" t="str">
        <f>IFERROR(
INDEX('SETORES VARRIÇÃO'!$A:$A,MATCH($E9725,'SETORES VARRIÇÃO'!$H:$H,0)),
IFERROR(
INDEX('SETORES PRAÇA'!$A:$A,MATCH($E9725,'SETORES PRAÇA'!$H:$H,0)),
))</f>
        <v>JT</v>
      </c>
      <c r="D9725" s="30" t="str">
        <f>IFERROR(
INDEX('SETORES VARRIÇÃO'!$B:$B,MATCH($E9725,'SETORES VARRIÇÃO'!$H:$H,0)),
IFERROR(
INDEX('SETORES PRAÇA'!$B:$B,MATCH($E9725,'SETORES PRAÇA'!$H:$H,0)),
))</f>
        <v>JT10304VJ0051</v>
      </c>
      <c r="E9725" s="30" t="str">
        <f t="shared" si="199"/>
        <v>03-0032</v>
      </c>
      <c r="F9725" s="30" t="str">
        <f>IFERROR(
INDEX('SETORES VARRIÇÃO'!$F:$F,MATCH($E9725,'SETORES VARRIÇÃO'!$H:$H,0)),
IFERROR(
INDEX('SETORES PRAÇA'!$F:$F,MATCH($E9725,'SETORES PRAÇA'!$H:$H,0)),
))</f>
        <v>Quarta/Sábado</v>
      </c>
      <c r="G9725" s="18" t="s">
        <v>888</v>
      </c>
      <c r="H9725" s="46">
        <v>0.79</v>
      </c>
      <c r="I9725" s="18" t="s">
        <v>8794</v>
      </c>
    </row>
    <row r="9726" spans="1:9" x14ac:dyDescent="0.35">
      <c r="A9726" s="68">
        <v>46139</v>
      </c>
      <c r="B9726" s="52" t="s">
        <v>781</v>
      </c>
      <c r="C9726" s="30" t="str">
        <f>IFERROR(
INDEX('SETORES VARRIÇÃO'!$A:$A,MATCH($E9726,'SETORES VARRIÇÃO'!$H:$H,0)),
IFERROR(
INDEX('SETORES PRAÇA'!$A:$A,MATCH($E9726,'SETORES PRAÇA'!$H:$H,0)),
))</f>
        <v>JT</v>
      </c>
      <c r="D9726" s="30" t="str">
        <f>IFERROR(
INDEX('SETORES VARRIÇÃO'!$B:$B,MATCH($E9726,'SETORES VARRIÇÃO'!$H:$H,0)),
IFERROR(
INDEX('SETORES PRAÇA'!$B:$B,MATCH($E9726,'SETORES PRAÇA'!$H:$H,0)),
))</f>
        <v>JT20102VJ0002</v>
      </c>
      <c r="E9726" s="30" t="str">
        <f t="shared" si="199"/>
        <v>03-0033</v>
      </c>
      <c r="F9726" s="30" t="str">
        <f>IFERROR(
INDEX('SETORES VARRIÇÃO'!$F:$F,MATCH($E9726,'SETORES VARRIÇÃO'!$H:$H,0)),
IFERROR(
INDEX('SETORES PRAÇA'!$F:$F,MATCH($E9726,'SETORES PRAÇA'!$H:$H,0)),
))</f>
        <v>Segunda a Domingo</v>
      </c>
      <c r="G9726" s="18" t="s">
        <v>887</v>
      </c>
      <c r="H9726" s="46" t="s">
        <v>2074</v>
      </c>
      <c r="I9726" s="18" t="s">
        <v>3431</v>
      </c>
    </row>
    <row r="9727" spans="1:9" x14ac:dyDescent="0.35">
      <c r="A9727" s="68">
        <v>46139</v>
      </c>
      <c r="B9727" s="52" t="s">
        <v>782</v>
      </c>
      <c r="C9727" s="30" t="str">
        <f>IFERROR(
INDEX('SETORES VARRIÇÃO'!$A:$A,MATCH($E9727,'SETORES VARRIÇÃO'!$H:$H,0)),
IFERROR(
INDEX('SETORES PRAÇA'!$A:$A,MATCH($E9727,'SETORES PRAÇA'!$H:$H,0)),
))</f>
        <v>CV</v>
      </c>
      <c r="D9727" s="30" t="str">
        <f>IFERROR(
INDEX('SETORES VARRIÇÃO'!$B:$B,MATCH($E9727,'SETORES VARRIÇÃO'!$H:$H,0)),
IFERROR(
INDEX('SETORES PRAÇA'!$B:$B,MATCH($E9727,'SETORES PRAÇA'!$H:$H,0)),
))</f>
        <v>CV10203VJ0059</v>
      </c>
      <c r="E9727" s="30" t="str">
        <f t="shared" si="199"/>
        <v>03-0034</v>
      </c>
      <c r="F9727" s="30" t="str">
        <f>IFERROR(
INDEX('SETORES VARRIÇÃO'!$F:$F,MATCH($E9727,'SETORES VARRIÇÃO'!$H:$H,0)),
IFERROR(
INDEX('SETORES PRAÇA'!$F:$F,MATCH($E9727,'SETORES PRAÇA'!$H:$H,0)),
))</f>
        <v>Terça/Quinta/Sábado</v>
      </c>
      <c r="G9727" s="18" t="s">
        <v>888</v>
      </c>
      <c r="H9727" s="46">
        <v>0.74</v>
      </c>
      <c r="I9727" s="18" t="s">
        <v>8795</v>
      </c>
    </row>
    <row r="9728" spans="1:9" x14ac:dyDescent="0.35">
      <c r="A9728" s="68">
        <v>46139</v>
      </c>
      <c r="B9728" s="52" t="s">
        <v>783</v>
      </c>
      <c r="C9728" s="30" t="str">
        <f>IFERROR(
INDEX('SETORES VARRIÇÃO'!$A:$A,MATCH($E9728,'SETORES VARRIÇÃO'!$H:$H,0)),
IFERROR(
INDEX('SETORES PRAÇA'!$A:$A,MATCH($E9728,'SETORES PRAÇA'!$H:$H,0)),
))</f>
        <v>CV</v>
      </c>
      <c r="D9728" s="30" t="str">
        <f>IFERROR(
INDEX('SETORES VARRIÇÃO'!$B:$B,MATCH($E9728,'SETORES VARRIÇÃO'!$H:$H,0)),
IFERROR(
INDEX('SETORES PRAÇA'!$B:$B,MATCH($E9728,'SETORES PRAÇA'!$H:$H,0)),
))</f>
        <v>CV10203VJ0061</v>
      </c>
      <c r="E9728" s="30" t="str">
        <f t="shared" si="199"/>
        <v>03-0035</v>
      </c>
      <c r="F9728" s="30" t="str">
        <f>IFERROR(
INDEX('SETORES VARRIÇÃO'!$F:$F,MATCH($E9728,'SETORES VARRIÇÃO'!$H:$H,0)),
IFERROR(
INDEX('SETORES PRAÇA'!$F:$F,MATCH($E9728,'SETORES PRAÇA'!$H:$H,0)),
))</f>
        <v>Terça/Quinta/Sábado</v>
      </c>
      <c r="G9728" s="18" t="s">
        <v>887</v>
      </c>
      <c r="H9728" s="46" t="s">
        <v>2347</v>
      </c>
      <c r="I9728" s="18" t="s">
        <v>5136</v>
      </c>
    </row>
    <row r="9729" spans="1:9" x14ac:dyDescent="0.35">
      <c r="A9729" s="68">
        <v>46139</v>
      </c>
      <c r="B9729" s="52" t="s">
        <v>784</v>
      </c>
      <c r="C9729" s="30" t="str">
        <f>IFERROR(
INDEX('SETORES VARRIÇÃO'!$A:$A,MATCH($E9729,'SETORES VARRIÇÃO'!$H:$H,0)),
IFERROR(
INDEX('SETORES PRAÇA'!$A:$A,MATCH($E9729,'SETORES PRAÇA'!$H:$H,0)),
))</f>
        <v>CV</v>
      </c>
      <c r="D9729" s="30" t="str">
        <f>IFERROR(
INDEX('SETORES VARRIÇÃO'!$B:$B,MATCH($E9729,'SETORES VARRIÇÃO'!$H:$H,0)),
IFERROR(
INDEX('SETORES PRAÇA'!$B:$B,MATCH($E9729,'SETORES PRAÇA'!$H:$H,0)),
))</f>
        <v>CV10101VL0001</v>
      </c>
      <c r="E9729" s="30" t="str">
        <f t="shared" si="199"/>
        <v>03-0036</v>
      </c>
      <c r="F9729" s="30" t="str">
        <f>IFERROR(
INDEX('SETORES VARRIÇÃO'!$F:$F,MATCH($E9729,'SETORES VARRIÇÃO'!$H:$H,0)),
IFERROR(
INDEX('SETORES PRAÇA'!$F:$F,MATCH($E9729,'SETORES PRAÇA'!$H:$H,0)),
))</f>
        <v>Segunda a Domingo</v>
      </c>
      <c r="G9729" s="18" t="s">
        <v>887</v>
      </c>
      <c r="H9729" s="46" t="s">
        <v>8621</v>
      </c>
      <c r="I9729" s="18" t="s">
        <v>8450</v>
      </c>
    </row>
    <row r="9730" spans="1:9" x14ac:dyDescent="0.35">
      <c r="A9730" s="68">
        <v>46139</v>
      </c>
      <c r="B9730" s="52" t="s">
        <v>785</v>
      </c>
      <c r="C9730" s="30" t="str">
        <f>IFERROR(
INDEX('SETORES VARRIÇÃO'!$A:$A,MATCH($E9730,'SETORES VARRIÇÃO'!$H:$H,0)),
IFERROR(
INDEX('SETORES PRAÇA'!$A:$A,MATCH($E9730,'SETORES PRAÇA'!$H:$H,0)),
))</f>
        <v>JT</v>
      </c>
      <c r="D9730" s="30" t="str">
        <f>IFERROR(
INDEX('SETORES VARRIÇÃO'!$B:$B,MATCH($E9730,'SETORES VARRIÇÃO'!$H:$H,0)),
IFERROR(
INDEX('SETORES PRAÇA'!$B:$B,MATCH($E9730,'SETORES PRAÇA'!$H:$H,0)),
))</f>
        <v>JT10302VJ0005</v>
      </c>
      <c r="E9730" s="30" t="str">
        <f t="shared" si="199"/>
        <v>03-0037</v>
      </c>
      <c r="F9730" s="30" t="str">
        <f>IFERROR(
INDEX('SETORES VARRIÇÃO'!$F:$F,MATCH($E9730,'SETORES VARRIÇÃO'!$H:$H,0)),
IFERROR(
INDEX('SETORES PRAÇA'!$F:$F,MATCH($E9730,'SETORES PRAÇA'!$H:$H,0)),
))</f>
        <v>Segunda/Quinta</v>
      </c>
      <c r="G9730" s="18" t="s">
        <v>888</v>
      </c>
      <c r="H9730" s="46">
        <v>0.33</v>
      </c>
      <c r="I9730" s="18" t="s">
        <v>8796</v>
      </c>
    </row>
    <row r="9731" spans="1:9" x14ac:dyDescent="0.35">
      <c r="A9731" s="68">
        <v>46139</v>
      </c>
      <c r="B9731" s="52" t="s">
        <v>786</v>
      </c>
      <c r="C9731" s="30" t="str">
        <f>IFERROR(
INDEX('SETORES VARRIÇÃO'!$A:$A,MATCH($E9731,'SETORES VARRIÇÃO'!$H:$H,0)),
IFERROR(
INDEX('SETORES PRAÇA'!$A:$A,MATCH($E9731,'SETORES PRAÇA'!$H:$H,0)),
))</f>
        <v>CV</v>
      </c>
      <c r="D9731" s="30" t="str">
        <f>IFERROR(
INDEX('SETORES VARRIÇÃO'!$B:$B,MATCH($E9731,'SETORES VARRIÇÃO'!$H:$H,0)),
IFERROR(
INDEX('SETORES PRAÇA'!$B:$B,MATCH($E9731,'SETORES PRAÇA'!$H:$H,0)),
))</f>
        <v>CV10202VJ0030</v>
      </c>
      <c r="E9731" s="30" t="str">
        <f t="shared" si="199"/>
        <v>03-0038</v>
      </c>
      <c r="F9731" s="30" t="str">
        <f>IFERROR(
INDEX('SETORES VARRIÇÃO'!$F:$F,MATCH($E9731,'SETORES VARRIÇÃO'!$H:$H,0)),
IFERROR(
INDEX('SETORES PRAÇA'!$F:$F,MATCH($E9731,'SETORES PRAÇA'!$H:$H,0)),
))</f>
        <v>Segunda/Quarta/Sexta</v>
      </c>
      <c r="G9731" s="18" t="s">
        <v>887</v>
      </c>
      <c r="H9731" s="46" t="s">
        <v>1138</v>
      </c>
      <c r="I9731" s="18" t="s">
        <v>4397</v>
      </c>
    </row>
    <row r="9732" spans="1:9" x14ac:dyDescent="0.35">
      <c r="A9732" s="68">
        <v>46139</v>
      </c>
      <c r="B9732" s="52" t="s">
        <v>787</v>
      </c>
      <c r="C9732" s="30" t="str">
        <f>IFERROR(
INDEX('SETORES VARRIÇÃO'!$A:$A,MATCH($E9732,'SETORES VARRIÇÃO'!$H:$H,0)),
IFERROR(
INDEX('SETORES PRAÇA'!$A:$A,MATCH($E9732,'SETORES PRAÇA'!$H:$H,0)),
))</f>
        <v>CV</v>
      </c>
      <c r="D9732" s="30" t="str">
        <f>IFERROR(
INDEX('SETORES VARRIÇÃO'!$B:$B,MATCH($E9732,'SETORES VARRIÇÃO'!$H:$H,0)),
IFERROR(
INDEX('SETORES PRAÇA'!$B:$B,MATCH($E9732,'SETORES PRAÇA'!$H:$H,0)),
))</f>
        <v>CV10203VJ0047</v>
      </c>
      <c r="E9732" s="30" t="str">
        <f t="shared" si="199"/>
        <v>03-0039</v>
      </c>
      <c r="F9732" s="30" t="str">
        <f>IFERROR(
INDEX('SETORES VARRIÇÃO'!$F:$F,MATCH($E9732,'SETORES VARRIÇÃO'!$H:$H,0)),
IFERROR(
INDEX('SETORES PRAÇA'!$F:$F,MATCH($E9732,'SETORES PRAÇA'!$H:$H,0)),
))</f>
        <v>Terça/Quinta/Sábado</v>
      </c>
      <c r="G9732" s="18" t="s">
        <v>888</v>
      </c>
      <c r="H9732" s="46">
        <v>0.34</v>
      </c>
      <c r="I9732" s="18" t="s">
        <v>8797</v>
      </c>
    </row>
    <row r="9733" spans="1:9" x14ac:dyDescent="0.35">
      <c r="A9733" s="68">
        <v>46139</v>
      </c>
      <c r="B9733" s="52" t="s">
        <v>788</v>
      </c>
      <c r="C9733" s="30" t="str">
        <f>IFERROR(
INDEX('SETORES VARRIÇÃO'!$A:$A,MATCH($E9733,'SETORES VARRIÇÃO'!$H:$H,0)),
IFERROR(
INDEX('SETORES PRAÇA'!$A:$A,MATCH($E9733,'SETORES PRAÇA'!$H:$H,0)),
))</f>
        <v>JT</v>
      </c>
      <c r="D9733" s="30" t="str">
        <f>IFERROR(
INDEX('SETORES VARRIÇÃO'!$B:$B,MATCH($E9733,'SETORES VARRIÇÃO'!$H:$H,0)),
IFERROR(
INDEX('SETORES PRAÇA'!$B:$B,MATCH($E9733,'SETORES PRAÇA'!$H:$H,0)),
))</f>
        <v>JT10304VJ0037</v>
      </c>
      <c r="E9733" s="30" t="str">
        <f t="shared" si="199"/>
        <v>03-0040</v>
      </c>
      <c r="F9733" s="30" t="str">
        <f>IFERROR(
INDEX('SETORES VARRIÇÃO'!$F:$F,MATCH($E9733,'SETORES VARRIÇÃO'!$H:$H,0)),
IFERROR(
INDEX('SETORES PRAÇA'!$F:$F,MATCH($E9733,'SETORES PRAÇA'!$H:$H,0)),
))</f>
        <v>Quarta/Sábado</v>
      </c>
      <c r="G9733" s="18" t="s">
        <v>888</v>
      </c>
      <c r="H9733" s="46">
        <v>0</v>
      </c>
      <c r="I9733" s="18" t="s">
        <v>8798</v>
      </c>
    </row>
    <row r="9734" spans="1:9" x14ac:dyDescent="0.35">
      <c r="A9734" s="68">
        <v>46139</v>
      </c>
      <c r="B9734" s="52" t="s">
        <v>789</v>
      </c>
      <c r="C9734" s="30" t="str">
        <f>IFERROR(
INDEX('SETORES VARRIÇÃO'!$A:$A,MATCH($E9734,'SETORES VARRIÇÃO'!$H:$H,0)),
IFERROR(
INDEX('SETORES PRAÇA'!$A:$A,MATCH($E9734,'SETORES PRAÇA'!$H:$H,0)),
))</f>
        <v>JT</v>
      </c>
      <c r="D9734" s="30" t="str">
        <f>IFERROR(
INDEX('SETORES VARRIÇÃO'!$B:$B,MATCH($E9734,'SETORES VARRIÇÃO'!$H:$H,0)),
IFERROR(
INDEX('SETORES PRAÇA'!$B:$B,MATCH($E9734,'SETORES PRAÇA'!$H:$H,0)),
))</f>
        <v>JT10303VJ0033</v>
      </c>
      <c r="E9734" s="30" t="str">
        <f t="shared" si="199"/>
        <v>03-0041</v>
      </c>
      <c r="F9734" s="30" t="str">
        <f>IFERROR(
INDEX('SETORES VARRIÇÃO'!$F:$F,MATCH($E9734,'SETORES VARRIÇÃO'!$H:$H,0)),
IFERROR(
INDEX('SETORES PRAÇA'!$F:$F,MATCH($E9734,'SETORES PRAÇA'!$H:$H,0)),
))</f>
        <v>Terça/Sexta</v>
      </c>
      <c r="G9734" s="18" t="s">
        <v>888</v>
      </c>
      <c r="H9734" s="46">
        <v>0.44</v>
      </c>
      <c r="I9734" s="18" t="s">
        <v>8799</v>
      </c>
    </row>
    <row r="9735" spans="1:9" x14ac:dyDescent="0.35">
      <c r="A9735" s="68">
        <v>46139</v>
      </c>
      <c r="B9735" s="52" t="s">
        <v>790</v>
      </c>
      <c r="C9735" s="30" t="str">
        <f>IFERROR(
INDEX('SETORES VARRIÇÃO'!$A:$A,MATCH($E9735,'SETORES VARRIÇÃO'!$H:$H,0)),
IFERROR(
INDEX('SETORES PRAÇA'!$A:$A,MATCH($E9735,'SETORES PRAÇA'!$H:$H,0)),
))</f>
        <v>JT</v>
      </c>
      <c r="D9735" s="30" t="str">
        <f>IFERROR(
INDEX('SETORES VARRIÇÃO'!$B:$B,MATCH($E9735,'SETORES VARRIÇÃO'!$H:$H,0)),
IFERROR(
INDEX('SETORES PRAÇA'!$B:$B,MATCH($E9735,'SETORES PRAÇA'!$H:$H,0)),
))</f>
        <v>JT10202VJ0056</v>
      </c>
      <c r="E9735" s="30" t="str">
        <f t="shared" si="199"/>
        <v>03-0042</v>
      </c>
      <c r="F9735" s="30" t="str">
        <f>IFERROR(
INDEX('SETORES VARRIÇÃO'!$F:$F,MATCH($E9735,'SETORES VARRIÇÃO'!$H:$H,0)),
IFERROR(
INDEX('SETORES PRAÇA'!$F:$F,MATCH($E9735,'SETORES PRAÇA'!$H:$H,0)),
))</f>
        <v>Segunda/Quarta/Sexta</v>
      </c>
      <c r="G9735" s="18" t="s">
        <v>888</v>
      </c>
      <c r="H9735" s="46">
        <v>0.41</v>
      </c>
      <c r="I9735" s="18" t="s">
        <v>8800</v>
      </c>
    </row>
    <row r="9736" spans="1:9" x14ac:dyDescent="0.35">
      <c r="A9736" s="68">
        <v>46139</v>
      </c>
      <c r="B9736" s="52" t="s">
        <v>566</v>
      </c>
      <c r="C9736" s="30" t="str">
        <f>IFERROR(
INDEX('SETORES VARRIÇÃO'!$A:$A,MATCH($E9736,'SETORES VARRIÇÃO'!$H:$H,0)),
IFERROR(
INDEX('SETORES PRAÇA'!$A:$A,MATCH($E9736,'SETORES PRAÇA'!$H:$H,0)),
))</f>
        <v>JT</v>
      </c>
      <c r="D9736" s="30" t="str">
        <f>IFERROR(
INDEX('SETORES VARRIÇÃO'!$B:$B,MATCH($E9736,'SETORES VARRIÇÃO'!$H:$H,0)),
IFERROR(
INDEX('SETORES PRAÇA'!$B:$B,MATCH($E9736,'SETORES PRAÇA'!$H:$H,0)),
))</f>
        <v>JT10303VJ0029</v>
      </c>
      <c r="E9736" s="30" t="str">
        <f t="shared" si="199"/>
        <v>03-0043</v>
      </c>
      <c r="F9736" s="30" t="str">
        <f>IFERROR(
INDEX('SETORES VARRIÇÃO'!$F:$F,MATCH($E9736,'SETORES VARRIÇÃO'!$H:$H,0)),
IFERROR(
INDEX('SETORES PRAÇA'!$F:$F,MATCH($E9736,'SETORES PRAÇA'!$H:$H,0)),
))</f>
        <v>Terça/Sexta</v>
      </c>
      <c r="G9736" s="18" t="s">
        <v>888</v>
      </c>
      <c r="H9736" s="46">
        <v>0.44</v>
      </c>
      <c r="I9736" s="18" t="s">
        <v>8801</v>
      </c>
    </row>
    <row r="9737" spans="1:9" x14ac:dyDescent="0.35">
      <c r="A9737" s="68">
        <v>46139</v>
      </c>
      <c r="B9737" s="52" t="s">
        <v>735</v>
      </c>
      <c r="C9737" s="30" t="str">
        <f>IFERROR(
INDEX('SETORES VARRIÇÃO'!$A:$A,MATCH($E9737,'SETORES VARRIÇÃO'!$H:$H,0)),
IFERROR(
INDEX('SETORES PRAÇA'!$A:$A,MATCH($E9737,'SETORES PRAÇA'!$H:$H,0)),
))</f>
        <v>CV</v>
      </c>
      <c r="D9737" s="30" t="str">
        <f>IFERROR(
INDEX('SETORES VARRIÇÃO'!$B:$B,MATCH($E9737,'SETORES VARRIÇÃO'!$H:$H,0)),
IFERROR(
INDEX('SETORES PRAÇA'!$B:$B,MATCH($E9737,'SETORES PRAÇA'!$H:$H,0)),
))</f>
        <v>CV10304VJ0023</v>
      </c>
      <c r="E9737" s="30" t="str">
        <f t="shared" si="199"/>
        <v>03-0044</v>
      </c>
      <c r="F9737" s="30" t="str">
        <f>IFERROR(
INDEX('SETORES VARRIÇÃO'!$F:$F,MATCH($E9737,'SETORES VARRIÇÃO'!$H:$H,0)),
IFERROR(
INDEX('SETORES PRAÇA'!$F:$F,MATCH($E9737,'SETORES PRAÇA'!$H:$H,0)),
))</f>
        <v>Quarta/Sábado</v>
      </c>
      <c r="G9737" s="18" t="s">
        <v>887</v>
      </c>
      <c r="H9737" s="46" t="s">
        <v>1104</v>
      </c>
      <c r="I9737" s="18" t="s">
        <v>7262</v>
      </c>
    </row>
    <row r="9738" spans="1:9" x14ac:dyDescent="0.35">
      <c r="A9738" s="68">
        <v>46139</v>
      </c>
      <c r="B9738" s="52" t="s">
        <v>791</v>
      </c>
      <c r="C9738" s="30" t="str">
        <f>IFERROR(
INDEX('SETORES VARRIÇÃO'!$A:$A,MATCH($E9738,'SETORES VARRIÇÃO'!$H:$H,0)),
IFERROR(
INDEX('SETORES PRAÇA'!$A:$A,MATCH($E9738,'SETORES PRAÇA'!$H:$H,0)),
))</f>
        <v>JT</v>
      </c>
      <c r="D9738" s="30" t="str">
        <f>IFERROR(
INDEX('SETORES VARRIÇÃO'!$B:$B,MATCH($E9738,'SETORES VARRIÇÃO'!$H:$H,0)),
IFERROR(
INDEX('SETORES PRAÇA'!$B:$B,MATCH($E9738,'SETORES PRAÇA'!$H:$H,0)),
))</f>
        <v>JT10302VJ0016</v>
      </c>
      <c r="E9738" s="30" t="str">
        <f t="shared" si="199"/>
        <v>03-0045</v>
      </c>
      <c r="F9738" s="30" t="str">
        <f>IFERROR(
INDEX('SETORES VARRIÇÃO'!$F:$F,MATCH($E9738,'SETORES VARRIÇÃO'!$H:$H,0)),
IFERROR(
INDEX('SETORES PRAÇA'!$F:$F,MATCH($E9738,'SETORES PRAÇA'!$H:$H,0)),
))</f>
        <v>Segunda/Quinta</v>
      </c>
      <c r="G9738" s="18" t="s">
        <v>888</v>
      </c>
      <c r="H9738" s="46">
        <v>0.49</v>
      </c>
      <c r="I9738" s="18" t="s">
        <v>8802</v>
      </c>
    </row>
    <row r="9739" spans="1:9" x14ac:dyDescent="0.35">
      <c r="A9739" s="68">
        <v>46139</v>
      </c>
      <c r="B9739" s="52" t="s">
        <v>792</v>
      </c>
      <c r="C9739" s="30" t="str">
        <f>IFERROR(
INDEX('SETORES VARRIÇÃO'!$A:$A,MATCH($E9739,'SETORES VARRIÇÃO'!$H:$H,0)),
IFERROR(
INDEX('SETORES PRAÇA'!$A:$A,MATCH($E9739,'SETORES PRAÇA'!$H:$H,0)),
))</f>
        <v>JT</v>
      </c>
      <c r="D9739" s="30" t="str">
        <f>IFERROR(
INDEX('SETORES VARRIÇÃO'!$B:$B,MATCH($E9739,'SETORES VARRIÇÃO'!$H:$H,0)),
IFERROR(
INDEX('SETORES PRAÇA'!$B:$B,MATCH($E9739,'SETORES PRAÇA'!$H:$H,0)),
))</f>
        <v>JT10203VJ0055</v>
      </c>
      <c r="E9739" s="30" t="str">
        <f t="shared" si="199"/>
        <v>03-0046</v>
      </c>
      <c r="F9739" s="30" t="str">
        <f>IFERROR(
INDEX('SETORES VARRIÇÃO'!$F:$F,MATCH($E9739,'SETORES VARRIÇÃO'!$H:$H,0)),
IFERROR(
INDEX('SETORES PRAÇA'!$F:$F,MATCH($E9739,'SETORES PRAÇA'!$H:$H,0)),
))</f>
        <v>Terça/Quinta/Sábado</v>
      </c>
      <c r="G9739" s="18" t="s">
        <v>887</v>
      </c>
      <c r="H9739" s="46" t="s">
        <v>907</v>
      </c>
      <c r="I9739" s="18" t="s">
        <v>8226</v>
      </c>
    </row>
    <row r="9740" spans="1:9" x14ac:dyDescent="0.35">
      <c r="A9740" s="68">
        <v>46139</v>
      </c>
      <c r="B9740" s="52" t="s">
        <v>793</v>
      </c>
      <c r="C9740" s="30" t="str">
        <f>IFERROR(
INDEX('SETORES VARRIÇÃO'!$A:$A,MATCH($E9740,'SETORES VARRIÇÃO'!$H:$H,0)),
IFERROR(
INDEX('SETORES PRAÇA'!$A:$A,MATCH($E9740,'SETORES PRAÇA'!$H:$H,0)),
))</f>
        <v>MG</v>
      </c>
      <c r="D9740" s="30" t="str">
        <f>IFERROR(
INDEX('SETORES VARRIÇÃO'!$B:$B,MATCH($E9740,'SETORES VARRIÇÃO'!$H:$H,0)),
IFERROR(
INDEX('SETORES PRAÇA'!$B:$B,MATCH($E9740,'SETORES PRAÇA'!$H:$H,0)),
))</f>
        <v>MG10101VJ0002</v>
      </c>
      <c r="E9740" s="30" t="str">
        <f t="shared" si="199"/>
        <v>03-0047</v>
      </c>
      <c r="F9740" s="30" t="str">
        <f>IFERROR(
INDEX('SETORES VARRIÇÃO'!$F:$F,MATCH($E9740,'SETORES VARRIÇÃO'!$H:$H,0)),
IFERROR(
INDEX('SETORES PRAÇA'!$F:$F,MATCH($E9740,'SETORES PRAÇA'!$H:$H,0)),
))</f>
        <v>Segunda a Domingo</v>
      </c>
      <c r="G9740" s="18" t="s">
        <v>888</v>
      </c>
      <c r="H9740" s="46">
        <v>0.69</v>
      </c>
      <c r="I9740" s="18" t="s">
        <v>8803</v>
      </c>
    </row>
    <row r="9741" spans="1:9" x14ac:dyDescent="0.35">
      <c r="A9741" s="68">
        <v>46139</v>
      </c>
      <c r="B9741" s="52" t="s">
        <v>794</v>
      </c>
      <c r="C9741" s="30" t="str">
        <f>IFERROR(
INDEX('SETORES VARRIÇÃO'!$A:$A,MATCH($E9741,'SETORES VARRIÇÃO'!$H:$H,0)),
IFERROR(
INDEX('SETORES PRAÇA'!$A:$A,MATCH($E9741,'SETORES PRAÇA'!$H:$H,0)),
))</f>
        <v>JT</v>
      </c>
      <c r="D9741" s="30" t="str">
        <f>IFERROR(
INDEX('SETORES VARRIÇÃO'!$B:$B,MATCH($E9741,'SETORES VARRIÇÃO'!$H:$H,0)),
IFERROR(
INDEX('SETORES PRAÇA'!$B:$B,MATCH($E9741,'SETORES PRAÇA'!$H:$H,0)),
))</f>
        <v>JT10303VJ0026</v>
      </c>
      <c r="E9741" s="30" t="str">
        <f t="shared" si="199"/>
        <v>03-0048</v>
      </c>
      <c r="F9741" s="30" t="str">
        <f>IFERROR(
INDEX('SETORES VARRIÇÃO'!$F:$F,MATCH($E9741,'SETORES VARRIÇÃO'!$H:$H,0)),
IFERROR(
INDEX('SETORES PRAÇA'!$F:$F,MATCH($E9741,'SETORES PRAÇA'!$H:$H,0)),
))</f>
        <v>Terça/Sexta</v>
      </c>
      <c r="G9741" s="18" t="s">
        <v>887</v>
      </c>
      <c r="H9741" s="46" t="s">
        <v>907</v>
      </c>
      <c r="I9741" s="18" t="s">
        <v>8804</v>
      </c>
    </row>
    <row r="9742" spans="1:9" x14ac:dyDescent="0.35">
      <c r="A9742" s="68">
        <v>46139</v>
      </c>
      <c r="B9742" s="52" t="s">
        <v>795</v>
      </c>
      <c r="C9742" s="30" t="str">
        <f>IFERROR(
INDEX('SETORES VARRIÇÃO'!$A:$A,MATCH($E9742,'SETORES VARRIÇÃO'!$H:$H,0)),
IFERROR(
INDEX('SETORES PRAÇA'!$A:$A,MATCH($E9742,'SETORES PRAÇA'!$H:$H,0)),
))</f>
        <v>JT</v>
      </c>
      <c r="D9742" s="30" t="str">
        <f>IFERROR(
INDEX('SETORES VARRIÇÃO'!$B:$B,MATCH($E9742,'SETORES VARRIÇÃO'!$H:$H,0)),
IFERROR(
INDEX('SETORES PRAÇA'!$B:$B,MATCH($E9742,'SETORES PRAÇA'!$H:$H,0)),
))</f>
        <v>JT10102VJ0001</v>
      </c>
      <c r="E9742" s="30" t="str">
        <f t="shared" si="199"/>
        <v>03-0049</v>
      </c>
      <c r="F9742" s="30" t="str">
        <f>IFERROR(
INDEX('SETORES VARRIÇÃO'!$F:$F,MATCH($E9742,'SETORES VARRIÇÃO'!$H:$H,0)),
IFERROR(
INDEX('SETORES PRAÇA'!$F:$F,MATCH($E9742,'SETORES PRAÇA'!$H:$H,0)),
))</f>
        <v>Segunda a Domingo</v>
      </c>
      <c r="G9742" s="18" t="s">
        <v>887</v>
      </c>
      <c r="H9742" s="46" t="s">
        <v>907</v>
      </c>
      <c r="I9742" s="18" t="s">
        <v>7663</v>
      </c>
    </row>
    <row r="9743" spans="1:9" x14ac:dyDescent="0.35">
      <c r="A9743" s="68">
        <v>46139</v>
      </c>
      <c r="B9743" s="52" t="s">
        <v>796</v>
      </c>
      <c r="C9743" s="30" t="str">
        <f>IFERROR(
INDEX('SETORES VARRIÇÃO'!$A:$A,MATCH($E9743,'SETORES VARRIÇÃO'!$H:$H,0)),
IFERROR(
INDEX('SETORES PRAÇA'!$A:$A,MATCH($E9743,'SETORES PRAÇA'!$H:$H,0)),
))</f>
        <v>CV</v>
      </c>
      <c r="D9743" s="30" t="str">
        <f>IFERROR(
INDEX('SETORES VARRIÇÃO'!$B:$B,MATCH($E9743,'SETORES VARRIÇÃO'!$H:$H,0)),
IFERROR(
INDEX('SETORES PRAÇA'!$B:$B,MATCH($E9743,'SETORES PRAÇA'!$H:$H,0)),
))</f>
        <v>CV10203VJ0064</v>
      </c>
      <c r="E9743" s="30" t="str">
        <f t="shared" si="199"/>
        <v>03-0050</v>
      </c>
      <c r="F9743" s="30" t="str">
        <f>IFERROR(
INDEX('SETORES VARRIÇÃO'!$F:$F,MATCH($E9743,'SETORES VARRIÇÃO'!$H:$H,0)),
IFERROR(
INDEX('SETORES PRAÇA'!$F:$F,MATCH($E9743,'SETORES PRAÇA'!$H:$H,0)),
))</f>
        <v>Terça/Quinta/Sábado</v>
      </c>
      <c r="G9743" s="18" t="s">
        <v>888</v>
      </c>
      <c r="H9743" s="46">
        <v>0.84</v>
      </c>
      <c r="I9743" s="18" t="s">
        <v>8805</v>
      </c>
    </row>
    <row r="9744" spans="1:9" x14ac:dyDescent="0.35">
      <c r="A9744" s="68">
        <v>46139</v>
      </c>
      <c r="B9744" s="52" t="s">
        <v>736</v>
      </c>
      <c r="C9744" s="30" t="str">
        <f>IFERROR(
INDEX('SETORES VARRIÇÃO'!$A:$A,MATCH($E9744,'SETORES VARRIÇÃO'!$H:$H,0)),
IFERROR(
INDEX('SETORES PRAÇA'!$A:$A,MATCH($E9744,'SETORES PRAÇA'!$H:$H,0)),
))</f>
        <v>JT</v>
      </c>
      <c r="D9744" s="30" t="str">
        <f>IFERROR(
INDEX('SETORES VARRIÇÃO'!$B:$B,MATCH($E9744,'SETORES VARRIÇÃO'!$H:$H,0)),
IFERROR(
INDEX('SETORES PRAÇA'!$B:$B,MATCH($E9744,'SETORES PRAÇA'!$H:$H,0)),
))</f>
        <v>JT10304VJ0041</v>
      </c>
      <c r="E9744" s="30" t="str">
        <f t="shared" si="199"/>
        <v>03-0051</v>
      </c>
      <c r="F9744" s="30" t="str">
        <f>IFERROR(
INDEX('SETORES VARRIÇÃO'!$F:$F,MATCH($E9744,'SETORES VARRIÇÃO'!$H:$H,0)),
IFERROR(
INDEX('SETORES PRAÇA'!$F:$F,MATCH($E9744,'SETORES PRAÇA'!$H:$H,0)),
))</f>
        <v>Quarta/Sábado</v>
      </c>
      <c r="G9744" s="18" t="s">
        <v>887</v>
      </c>
      <c r="H9744" s="46" t="s">
        <v>2910</v>
      </c>
      <c r="I9744" s="18" t="s">
        <v>5861</v>
      </c>
    </row>
    <row r="9745" spans="1:9" x14ac:dyDescent="0.35">
      <c r="A9745" s="68">
        <v>46139</v>
      </c>
      <c r="B9745" s="52" t="s">
        <v>797</v>
      </c>
      <c r="C9745" s="30" t="str">
        <f>IFERROR(
INDEX('SETORES VARRIÇÃO'!$A:$A,MATCH($E9745,'SETORES VARRIÇÃO'!$H:$H,0)),
IFERROR(
INDEX('SETORES PRAÇA'!$A:$A,MATCH($E9745,'SETORES PRAÇA'!$H:$H,0)),
))</f>
        <v>JT</v>
      </c>
      <c r="D9745" s="30" t="str">
        <f>IFERROR(
INDEX('SETORES VARRIÇÃO'!$B:$B,MATCH($E9745,'SETORES VARRIÇÃO'!$H:$H,0)),
IFERROR(
INDEX('SETORES PRAÇA'!$B:$B,MATCH($E9745,'SETORES PRAÇA'!$H:$H,0)),
))</f>
        <v>JT10302VJ0006</v>
      </c>
      <c r="E9745" s="30" t="str">
        <f t="shared" si="199"/>
        <v>03-0052</v>
      </c>
      <c r="F9745" s="30" t="str">
        <f>IFERROR(
INDEX('SETORES VARRIÇÃO'!$F:$F,MATCH($E9745,'SETORES VARRIÇÃO'!$H:$H,0)),
IFERROR(
INDEX('SETORES PRAÇA'!$F:$F,MATCH($E9745,'SETORES PRAÇA'!$H:$H,0)),
))</f>
        <v>Segunda/Quinta</v>
      </c>
      <c r="G9745" s="18" t="s">
        <v>888</v>
      </c>
      <c r="H9745" s="46">
        <v>0.28000000000000003</v>
      </c>
      <c r="I9745" s="18" t="s">
        <v>8806</v>
      </c>
    </row>
    <row r="9746" spans="1:9" x14ac:dyDescent="0.35">
      <c r="A9746" s="68">
        <v>46139</v>
      </c>
      <c r="B9746" s="52" t="s">
        <v>716</v>
      </c>
      <c r="C9746" s="30" t="str">
        <f>IFERROR(
INDEX('SETORES VARRIÇÃO'!$A:$A,MATCH($E9746,'SETORES VARRIÇÃO'!$H:$H,0)),
IFERROR(
INDEX('SETORES PRAÇA'!$A:$A,MATCH($E9746,'SETORES PRAÇA'!$H:$H,0)),
))</f>
        <v>JT</v>
      </c>
      <c r="D9746" s="30" t="str">
        <f>IFERROR(
INDEX('SETORES VARRIÇÃO'!$B:$B,MATCH($E9746,'SETORES VARRIÇÃO'!$H:$H,0)),
IFERROR(
INDEX('SETORES PRAÇA'!$B:$B,MATCH($E9746,'SETORES PRAÇA'!$H:$H,0)),
))</f>
        <v>JT10303VJ0034</v>
      </c>
      <c r="E9746" s="30" t="str">
        <f t="shared" si="199"/>
        <v>03-0053</v>
      </c>
      <c r="F9746" s="30" t="str">
        <f>IFERROR(
INDEX('SETORES VARRIÇÃO'!$F:$F,MATCH($E9746,'SETORES VARRIÇÃO'!$H:$H,0)),
IFERROR(
INDEX('SETORES PRAÇA'!$F:$F,MATCH($E9746,'SETORES PRAÇA'!$H:$H,0)),
))</f>
        <v>Terça/Sexta</v>
      </c>
      <c r="G9746" s="18" t="s">
        <v>887</v>
      </c>
      <c r="H9746" s="46" t="s">
        <v>1138</v>
      </c>
      <c r="I9746" s="18" t="s">
        <v>5263</v>
      </c>
    </row>
    <row r="9747" spans="1:9" x14ac:dyDescent="0.35">
      <c r="A9747" s="68">
        <v>46139</v>
      </c>
      <c r="B9747" s="52" t="s">
        <v>798</v>
      </c>
      <c r="C9747" s="30" t="str">
        <f>IFERROR(
INDEX('SETORES VARRIÇÃO'!$A:$A,MATCH($E9747,'SETORES VARRIÇÃO'!$H:$H,0)),
IFERROR(
INDEX('SETORES PRAÇA'!$A:$A,MATCH($E9747,'SETORES PRAÇA'!$H:$H,0)),
))</f>
        <v>JT</v>
      </c>
      <c r="D9747" s="30" t="str">
        <f>IFERROR(
INDEX('SETORES VARRIÇÃO'!$B:$B,MATCH($E9747,'SETORES VARRIÇÃO'!$H:$H,0)),
IFERROR(
INDEX('SETORES PRAÇA'!$B:$B,MATCH($E9747,'SETORES PRAÇA'!$H:$H,0)),
))</f>
        <v>JT10304VJ0040</v>
      </c>
      <c r="E9747" s="30" t="str">
        <f t="shared" si="199"/>
        <v>03-0054</v>
      </c>
      <c r="F9747" s="30" t="str">
        <f>IFERROR(
INDEX('SETORES VARRIÇÃO'!$F:$F,MATCH($E9747,'SETORES VARRIÇÃO'!$H:$H,0)),
IFERROR(
INDEX('SETORES PRAÇA'!$F:$F,MATCH($E9747,'SETORES PRAÇA'!$H:$H,0)),
))</f>
        <v>Quarta/Sábado</v>
      </c>
      <c r="G9747" s="18" t="s">
        <v>887</v>
      </c>
      <c r="H9747" s="46" t="s">
        <v>1047</v>
      </c>
      <c r="I9747" s="18" t="s">
        <v>8230</v>
      </c>
    </row>
    <row r="9748" spans="1:9" x14ac:dyDescent="0.35">
      <c r="A9748" s="68">
        <v>46139</v>
      </c>
      <c r="B9748" s="52" t="s">
        <v>799</v>
      </c>
      <c r="C9748" s="30" t="str">
        <f>IFERROR(
INDEX('SETORES VARRIÇÃO'!$A:$A,MATCH($E9748,'SETORES VARRIÇÃO'!$H:$H,0)),
IFERROR(
INDEX('SETORES PRAÇA'!$A:$A,MATCH($E9748,'SETORES PRAÇA'!$H:$H,0)),
))</f>
        <v>CV</v>
      </c>
      <c r="D9748" s="30" t="str">
        <f>IFERROR(
INDEX('SETORES VARRIÇÃO'!$B:$B,MATCH($E9748,'SETORES VARRIÇÃO'!$H:$H,0)),
IFERROR(
INDEX('SETORES PRAÇA'!$B:$B,MATCH($E9748,'SETORES PRAÇA'!$H:$H,0)),
))</f>
        <v>CV10101VJ0001</v>
      </c>
      <c r="E9748" s="30" t="str">
        <f t="shared" si="199"/>
        <v>03-0055</v>
      </c>
      <c r="F9748" s="30" t="str">
        <f>IFERROR(
INDEX('SETORES VARRIÇÃO'!$F:$F,MATCH($E9748,'SETORES VARRIÇÃO'!$H:$H,0)),
IFERROR(
INDEX('SETORES PRAÇA'!$F:$F,MATCH($E9748,'SETORES PRAÇA'!$H:$H,0)),
))</f>
        <v>Segunda a Domingo</v>
      </c>
      <c r="G9748" s="18" t="s">
        <v>887</v>
      </c>
      <c r="H9748" s="46" t="s">
        <v>907</v>
      </c>
      <c r="I9748" s="18" t="s">
        <v>8461</v>
      </c>
    </row>
    <row r="9749" spans="1:9" x14ac:dyDescent="0.35">
      <c r="A9749" s="68">
        <v>46139</v>
      </c>
      <c r="B9749" s="52" t="s">
        <v>800</v>
      </c>
      <c r="C9749" s="30" t="str">
        <f>IFERROR(
INDEX('SETORES VARRIÇÃO'!$A:$A,MATCH($E9749,'SETORES VARRIÇÃO'!$H:$H,0)),
IFERROR(
INDEX('SETORES PRAÇA'!$A:$A,MATCH($E9749,'SETORES PRAÇA'!$H:$H,0)),
))</f>
        <v>CV</v>
      </c>
      <c r="D9749" s="30" t="str">
        <f>IFERROR(
INDEX('SETORES VARRIÇÃO'!$B:$B,MATCH($E9749,'SETORES VARRIÇÃO'!$H:$H,0)),
IFERROR(
INDEX('SETORES PRAÇA'!$B:$B,MATCH($E9749,'SETORES PRAÇA'!$H:$H,0)),
))</f>
        <v>CV10202VJ0032</v>
      </c>
      <c r="E9749" s="30" t="str">
        <f t="shared" si="199"/>
        <v>03-0056</v>
      </c>
      <c r="F9749" s="30" t="str">
        <f>IFERROR(
INDEX('SETORES VARRIÇÃO'!$F:$F,MATCH($E9749,'SETORES VARRIÇÃO'!$H:$H,0)),
IFERROR(
INDEX('SETORES PRAÇA'!$F:$F,MATCH($E9749,'SETORES PRAÇA'!$H:$H,0)),
))</f>
        <v>Segunda/Quarta/Sexta</v>
      </c>
      <c r="G9749" s="18" t="s">
        <v>888</v>
      </c>
      <c r="H9749" s="46">
        <v>1</v>
      </c>
      <c r="I9749" s="18" t="s">
        <v>8807</v>
      </c>
    </row>
    <row r="9750" spans="1:9" x14ac:dyDescent="0.35">
      <c r="A9750" s="68">
        <v>46139</v>
      </c>
      <c r="B9750" s="52" t="s">
        <v>748</v>
      </c>
      <c r="C9750" s="30" t="str">
        <f>IFERROR(
INDEX('SETORES VARRIÇÃO'!$A:$A,MATCH($E9750,'SETORES VARRIÇÃO'!$H:$H,0)),
IFERROR(
INDEX('SETORES PRAÇA'!$A:$A,MATCH($E9750,'SETORES PRAÇA'!$H:$H,0)),
))</f>
        <v>CV</v>
      </c>
      <c r="D9750" s="30" t="str">
        <f>IFERROR(
INDEX('SETORES VARRIÇÃO'!$B:$B,MATCH($E9750,'SETORES VARRIÇÃO'!$H:$H,0)),
IFERROR(
INDEX('SETORES PRAÇA'!$B:$B,MATCH($E9750,'SETORES PRAÇA'!$H:$H,0)),
))</f>
        <v>CV10101VJ0005</v>
      </c>
      <c r="E9750" s="30" t="str">
        <f t="shared" si="199"/>
        <v>03-0057</v>
      </c>
      <c r="F9750" s="30" t="str">
        <f>IFERROR(
INDEX('SETORES VARRIÇÃO'!$F:$F,MATCH($E9750,'SETORES VARRIÇÃO'!$H:$H,0)),
IFERROR(
INDEX('SETORES PRAÇA'!$F:$F,MATCH($E9750,'SETORES PRAÇA'!$H:$H,0)),
))</f>
        <v>Segunda a Domingo</v>
      </c>
      <c r="G9750" s="18" t="s">
        <v>887</v>
      </c>
      <c r="H9750" s="46" t="s">
        <v>907</v>
      </c>
      <c r="I9750" s="18" t="s">
        <v>8233</v>
      </c>
    </row>
    <row r="9751" spans="1:9" x14ac:dyDescent="0.35">
      <c r="A9751" s="68">
        <v>46139</v>
      </c>
      <c r="B9751" s="52" t="s">
        <v>801</v>
      </c>
      <c r="C9751" s="30" t="str">
        <f>IFERROR(
INDEX('SETORES VARRIÇÃO'!$A:$A,MATCH($E9751,'SETORES VARRIÇÃO'!$H:$H,0)),
IFERROR(
INDEX('SETORES PRAÇA'!$A:$A,MATCH($E9751,'SETORES PRAÇA'!$H:$H,0)),
))</f>
        <v>JT</v>
      </c>
      <c r="D9751" s="30" t="str">
        <f>IFERROR(
INDEX('SETORES VARRIÇÃO'!$B:$B,MATCH($E9751,'SETORES VARRIÇÃO'!$H:$H,0)),
IFERROR(
INDEX('SETORES PRAÇA'!$B:$B,MATCH($E9751,'SETORES PRAÇA'!$H:$H,0)),
))</f>
        <v>JT10302VJ0019</v>
      </c>
      <c r="E9751" s="30" t="str">
        <f t="shared" si="199"/>
        <v>03-0058</v>
      </c>
      <c r="F9751" s="30" t="str">
        <f>IFERROR(
INDEX('SETORES VARRIÇÃO'!$F:$F,MATCH($E9751,'SETORES VARRIÇÃO'!$H:$H,0)),
IFERROR(
INDEX('SETORES PRAÇA'!$F:$F,MATCH($E9751,'SETORES PRAÇA'!$H:$H,0)),
))</f>
        <v>Segunda/Quinta</v>
      </c>
      <c r="G9751" s="18" t="s">
        <v>888</v>
      </c>
      <c r="H9751" s="46">
        <v>0</v>
      </c>
      <c r="I9751" s="18" t="s">
        <v>8808</v>
      </c>
    </row>
    <row r="9752" spans="1:9" x14ac:dyDescent="0.35">
      <c r="A9752" s="68">
        <v>46139</v>
      </c>
      <c r="B9752" s="52" t="s">
        <v>802</v>
      </c>
      <c r="C9752" s="30" t="str">
        <f>IFERROR(
INDEX('SETORES VARRIÇÃO'!$A:$A,MATCH($E9752,'SETORES VARRIÇÃO'!$H:$H,0)),
IFERROR(
INDEX('SETORES PRAÇA'!$A:$A,MATCH($E9752,'SETORES PRAÇA'!$H:$H,0)),
))</f>
        <v>JT</v>
      </c>
      <c r="D9752" s="30" t="str">
        <f>IFERROR(
INDEX('SETORES VARRIÇÃO'!$B:$B,MATCH($E9752,'SETORES VARRIÇÃO'!$H:$H,0)),
IFERROR(
INDEX('SETORES PRAÇA'!$B:$B,MATCH($E9752,'SETORES PRAÇA'!$H:$H,0)),
))</f>
        <v>JT20102VJ0003</v>
      </c>
      <c r="E9752" s="30" t="str">
        <f t="shared" si="199"/>
        <v>03-0059</v>
      </c>
      <c r="F9752" s="30" t="str">
        <f>IFERROR(
INDEX('SETORES VARRIÇÃO'!$F:$F,MATCH($E9752,'SETORES VARRIÇÃO'!$H:$H,0)),
IFERROR(
INDEX('SETORES PRAÇA'!$F:$F,MATCH($E9752,'SETORES PRAÇA'!$H:$H,0)),
))</f>
        <v>Segunda a Domingo</v>
      </c>
      <c r="G9752" s="18" t="s">
        <v>888</v>
      </c>
      <c r="H9752" s="46">
        <v>1</v>
      </c>
      <c r="I9752" s="18" t="s">
        <v>8809</v>
      </c>
    </row>
    <row r="9753" spans="1:9" x14ac:dyDescent="0.35">
      <c r="A9753" s="68">
        <v>46139</v>
      </c>
      <c r="B9753" s="52" t="s">
        <v>803</v>
      </c>
      <c r="C9753" s="30" t="str">
        <f>IFERROR(
INDEX('SETORES VARRIÇÃO'!$A:$A,MATCH($E9753,'SETORES VARRIÇÃO'!$H:$H,0)),
IFERROR(
INDEX('SETORES PRAÇA'!$A:$A,MATCH($E9753,'SETORES PRAÇA'!$H:$H,0)),
))</f>
        <v>CV</v>
      </c>
      <c r="D9753" s="30" t="str">
        <f>IFERROR(
INDEX('SETORES VARRIÇÃO'!$B:$B,MATCH($E9753,'SETORES VARRIÇÃO'!$H:$H,0)),
IFERROR(
INDEX('SETORES PRAÇA'!$B:$B,MATCH($E9753,'SETORES PRAÇA'!$H:$H,0)),
))</f>
        <v>CV10101VJ0002</v>
      </c>
      <c r="E9753" s="30" t="str">
        <f t="shared" si="199"/>
        <v>03-0060</v>
      </c>
      <c r="F9753" s="30" t="str">
        <f>IFERROR(
INDEX('SETORES VARRIÇÃO'!$F:$F,MATCH($E9753,'SETORES VARRIÇÃO'!$H:$H,0)),
IFERROR(
INDEX('SETORES PRAÇA'!$F:$F,MATCH($E9753,'SETORES PRAÇA'!$H:$H,0)),
))</f>
        <v>Segunda a Domingo</v>
      </c>
      <c r="G9753" s="18" t="s">
        <v>888</v>
      </c>
      <c r="H9753" s="46">
        <v>0.44</v>
      </c>
      <c r="I9753" s="18" t="s">
        <v>8810</v>
      </c>
    </row>
    <row r="9754" spans="1:9" x14ac:dyDescent="0.35">
      <c r="A9754" s="68">
        <v>46139</v>
      </c>
      <c r="B9754" s="52" t="s">
        <v>804</v>
      </c>
      <c r="C9754" s="30" t="str">
        <f>IFERROR(
INDEX('SETORES VARRIÇÃO'!$A:$A,MATCH($E9754,'SETORES VARRIÇÃO'!$H:$H,0)),
IFERROR(
INDEX('SETORES PRAÇA'!$A:$A,MATCH($E9754,'SETORES PRAÇA'!$H:$H,0)),
))</f>
        <v>CV</v>
      </c>
      <c r="D9754" s="30" t="str">
        <f>IFERROR(
INDEX('SETORES VARRIÇÃO'!$B:$B,MATCH($E9754,'SETORES VARRIÇÃO'!$H:$H,0)),
IFERROR(
INDEX('SETORES PRAÇA'!$B:$B,MATCH($E9754,'SETORES PRAÇA'!$H:$H,0)),
))</f>
        <v>CV10303VJ0019</v>
      </c>
      <c r="E9754" s="30" t="str">
        <f t="shared" si="199"/>
        <v>03-0061</v>
      </c>
      <c r="F9754" s="30" t="str">
        <f>IFERROR(
INDEX('SETORES VARRIÇÃO'!$F:$F,MATCH($E9754,'SETORES VARRIÇÃO'!$H:$H,0)),
IFERROR(
INDEX('SETORES PRAÇA'!$F:$F,MATCH($E9754,'SETORES PRAÇA'!$H:$H,0)),
))</f>
        <v>Terça/Sexta</v>
      </c>
      <c r="G9754" s="18" t="s">
        <v>887</v>
      </c>
      <c r="H9754" s="46" t="s">
        <v>907</v>
      </c>
      <c r="I9754" s="18" t="s">
        <v>5869</v>
      </c>
    </row>
    <row r="9755" spans="1:9" x14ac:dyDescent="0.35">
      <c r="A9755" s="68">
        <v>46139</v>
      </c>
      <c r="B9755" s="52" t="s">
        <v>737</v>
      </c>
      <c r="C9755" s="30" t="str">
        <f>IFERROR(
INDEX('SETORES VARRIÇÃO'!$A:$A,MATCH($E9755,'SETORES VARRIÇÃO'!$H:$H,0)),
IFERROR(
INDEX('SETORES PRAÇA'!$A:$A,MATCH($E9755,'SETORES PRAÇA'!$H:$H,0)),
))</f>
        <v>CV</v>
      </c>
      <c r="D9755" s="30" t="str">
        <f>IFERROR(
INDEX('SETORES VARRIÇÃO'!$B:$B,MATCH($E9755,'SETORES VARRIÇÃO'!$H:$H,0)),
IFERROR(
INDEX('SETORES PRAÇA'!$B:$B,MATCH($E9755,'SETORES PRAÇA'!$H:$H,0)),
))</f>
        <v>CV10304VJ0024</v>
      </c>
      <c r="E9755" s="30" t="str">
        <f t="shared" si="199"/>
        <v>03-0062</v>
      </c>
      <c r="F9755" s="30" t="str">
        <f>IFERROR(
INDEX('SETORES VARRIÇÃO'!$F:$F,MATCH($E9755,'SETORES VARRIÇÃO'!$H:$H,0)),
IFERROR(
INDEX('SETORES PRAÇA'!$F:$F,MATCH($E9755,'SETORES PRAÇA'!$H:$H,0)),
))</f>
        <v>Quarta/Sábado</v>
      </c>
      <c r="G9755" s="18" t="s">
        <v>887</v>
      </c>
      <c r="H9755" s="46" t="s">
        <v>8811</v>
      </c>
      <c r="I9755" s="18" t="s">
        <v>8812</v>
      </c>
    </row>
    <row r="9756" spans="1:9" x14ac:dyDescent="0.35">
      <c r="A9756" s="68">
        <v>46139</v>
      </c>
      <c r="B9756" s="52" t="s">
        <v>805</v>
      </c>
      <c r="C9756" s="30" t="str">
        <f>IFERROR(
INDEX('SETORES VARRIÇÃO'!$A:$A,MATCH($E9756,'SETORES VARRIÇÃO'!$H:$H,0)),
IFERROR(
INDEX('SETORES PRAÇA'!$A:$A,MATCH($E9756,'SETORES PRAÇA'!$H:$H,0)),
))</f>
        <v>JT</v>
      </c>
      <c r="D9756" s="30" t="str">
        <f>IFERROR(
INDEX('SETORES VARRIÇÃO'!$B:$B,MATCH($E9756,'SETORES VARRIÇÃO'!$H:$H,0)),
IFERROR(
INDEX('SETORES PRAÇA'!$B:$B,MATCH($E9756,'SETORES PRAÇA'!$H:$H,0)),
))</f>
        <v>JT10303VJ0028</v>
      </c>
      <c r="E9756" s="30" t="str">
        <f t="shared" si="199"/>
        <v>03-0063</v>
      </c>
      <c r="F9756" s="30" t="str">
        <f>IFERROR(
INDEX('SETORES VARRIÇÃO'!$F:$F,MATCH($E9756,'SETORES VARRIÇÃO'!$H:$H,0)),
IFERROR(
INDEX('SETORES PRAÇA'!$F:$F,MATCH($E9756,'SETORES PRAÇA'!$H:$H,0)),
))</f>
        <v>Terça/Sexta</v>
      </c>
      <c r="G9756" s="18" t="s">
        <v>887</v>
      </c>
      <c r="H9756" s="46" t="s">
        <v>907</v>
      </c>
      <c r="I9756" s="18" t="s">
        <v>8813</v>
      </c>
    </row>
    <row r="9757" spans="1:9" x14ac:dyDescent="0.35">
      <c r="A9757" s="68">
        <v>46139</v>
      </c>
      <c r="B9757" s="52" t="s">
        <v>806</v>
      </c>
      <c r="C9757" s="30" t="str">
        <f>IFERROR(
INDEX('SETORES VARRIÇÃO'!$A:$A,MATCH($E9757,'SETORES VARRIÇÃO'!$H:$H,0)),
IFERROR(
INDEX('SETORES PRAÇA'!$A:$A,MATCH($E9757,'SETORES PRAÇA'!$H:$H,0)),
))</f>
        <v>CV</v>
      </c>
      <c r="D9757" s="30" t="str">
        <f>IFERROR(
INDEX('SETORES VARRIÇÃO'!$B:$B,MATCH($E9757,'SETORES VARRIÇÃO'!$H:$H,0)),
IFERROR(
INDEX('SETORES PRAÇA'!$B:$B,MATCH($E9757,'SETORES PRAÇA'!$H:$H,0)),
))</f>
        <v>CV10101VJ0003</v>
      </c>
      <c r="E9757" s="30" t="str">
        <f t="shared" si="199"/>
        <v>03-0064</v>
      </c>
      <c r="F9757" s="30" t="str">
        <f>IFERROR(
INDEX('SETORES VARRIÇÃO'!$F:$F,MATCH($E9757,'SETORES VARRIÇÃO'!$H:$H,0)),
IFERROR(
INDEX('SETORES PRAÇA'!$F:$F,MATCH($E9757,'SETORES PRAÇA'!$H:$H,0)),
))</f>
        <v>Segunda a Domingo</v>
      </c>
      <c r="G9757" s="18" t="s">
        <v>888</v>
      </c>
      <c r="H9757" s="46">
        <v>0.49</v>
      </c>
      <c r="I9757" s="18" t="s">
        <v>8814</v>
      </c>
    </row>
    <row r="9758" spans="1:9" x14ac:dyDescent="0.35">
      <c r="A9758" s="68">
        <v>46139</v>
      </c>
      <c r="B9758" s="52" t="s">
        <v>807</v>
      </c>
      <c r="C9758" s="30" t="str">
        <f>IFERROR(
INDEX('SETORES VARRIÇÃO'!$A:$A,MATCH($E9758,'SETORES VARRIÇÃO'!$H:$H,0)),
IFERROR(
INDEX('SETORES PRAÇA'!$A:$A,MATCH($E9758,'SETORES PRAÇA'!$H:$H,0)),
))</f>
        <v>CV</v>
      </c>
      <c r="D9758" s="30" t="str">
        <f>IFERROR(
INDEX('SETORES VARRIÇÃO'!$B:$B,MATCH($E9758,'SETORES VARRIÇÃO'!$H:$H,0)),
IFERROR(
INDEX('SETORES PRAÇA'!$B:$B,MATCH($E9758,'SETORES PRAÇA'!$H:$H,0)),
))</f>
        <v>CV10302VJ0013</v>
      </c>
      <c r="E9758" s="30" t="str">
        <f t="shared" ref="E9758:E9821" si="200">SUBSTITUTE(B9758,"SMSUB-LUTOCAR-","")</f>
        <v>03-0065</v>
      </c>
      <c r="F9758" s="30" t="str">
        <f>IFERROR(
INDEX('SETORES VARRIÇÃO'!$F:$F,MATCH($E9758,'SETORES VARRIÇÃO'!$H:$H,0)),
IFERROR(
INDEX('SETORES PRAÇA'!$F:$F,MATCH($E9758,'SETORES PRAÇA'!$H:$H,0)),
))</f>
        <v>Segunda/Quinta</v>
      </c>
      <c r="G9758" s="18" t="s">
        <v>887</v>
      </c>
      <c r="H9758" s="46" t="s">
        <v>1050</v>
      </c>
      <c r="I9758" s="18" t="s">
        <v>4920</v>
      </c>
    </row>
    <row r="9759" spans="1:9" x14ac:dyDescent="0.35">
      <c r="A9759" s="68">
        <v>46139</v>
      </c>
      <c r="B9759" s="52" t="s">
        <v>808</v>
      </c>
      <c r="C9759" s="30" t="str">
        <f>IFERROR(
INDEX('SETORES VARRIÇÃO'!$A:$A,MATCH($E9759,'SETORES VARRIÇÃO'!$H:$H,0)),
IFERROR(
INDEX('SETORES PRAÇA'!$A:$A,MATCH($E9759,'SETORES PRAÇA'!$H:$H,0)),
))</f>
        <v>CV</v>
      </c>
      <c r="D9759" s="30" t="str">
        <f>IFERROR(
INDEX('SETORES VARRIÇÃO'!$B:$B,MATCH($E9759,'SETORES VARRIÇÃO'!$H:$H,0)),
IFERROR(
INDEX('SETORES PRAÇA'!$B:$B,MATCH($E9759,'SETORES PRAÇA'!$H:$H,0)),
))</f>
        <v>CV10203VJ0048</v>
      </c>
      <c r="E9759" s="30" t="str">
        <f t="shared" si="200"/>
        <v>03-0066</v>
      </c>
      <c r="F9759" s="30" t="str">
        <f>IFERROR(
INDEX('SETORES VARRIÇÃO'!$F:$F,MATCH($E9759,'SETORES VARRIÇÃO'!$H:$H,0)),
IFERROR(
INDEX('SETORES PRAÇA'!$F:$F,MATCH($E9759,'SETORES PRAÇA'!$H:$H,0)),
))</f>
        <v>Terça/Quinta/Sábado</v>
      </c>
      <c r="G9759" s="18" t="s">
        <v>888</v>
      </c>
      <c r="H9759" s="46">
        <v>0.99</v>
      </c>
      <c r="I9759" s="18" t="s">
        <v>8815</v>
      </c>
    </row>
    <row r="9760" spans="1:9" x14ac:dyDescent="0.35">
      <c r="A9760" s="68">
        <v>46139</v>
      </c>
      <c r="B9760" s="52" t="s">
        <v>809</v>
      </c>
      <c r="C9760" s="30" t="str">
        <f>IFERROR(
INDEX('SETORES VARRIÇÃO'!$A:$A,MATCH($E9760,'SETORES VARRIÇÃO'!$H:$H,0)),
IFERROR(
INDEX('SETORES PRAÇA'!$A:$A,MATCH($E9760,'SETORES PRAÇA'!$H:$H,0)),
))</f>
        <v>CV</v>
      </c>
      <c r="D9760" s="30" t="str">
        <f>IFERROR(
INDEX('SETORES VARRIÇÃO'!$B:$B,MATCH($E9760,'SETORES VARRIÇÃO'!$H:$H,0)),
IFERROR(
INDEX('SETORES PRAÇA'!$B:$B,MATCH($E9760,'SETORES PRAÇA'!$H:$H,0)),
))</f>
        <v>CV10303VJ0021</v>
      </c>
      <c r="E9760" s="30" t="str">
        <f t="shared" si="200"/>
        <v>03-0067</v>
      </c>
      <c r="F9760" s="30" t="str">
        <f>IFERROR(
INDEX('SETORES VARRIÇÃO'!$F:$F,MATCH($E9760,'SETORES VARRIÇÃO'!$H:$H,0)),
IFERROR(
INDEX('SETORES PRAÇA'!$F:$F,MATCH($E9760,'SETORES PRAÇA'!$H:$H,0)),
))</f>
        <v>Terça/Sexta</v>
      </c>
      <c r="G9760" s="18" t="s">
        <v>887</v>
      </c>
      <c r="H9760" s="46" t="s">
        <v>2910</v>
      </c>
      <c r="I9760" s="18" t="s">
        <v>6500</v>
      </c>
    </row>
    <row r="9761" spans="1:9" x14ac:dyDescent="0.35">
      <c r="A9761" s="68">
        <v>46139</v>
      </c>
      <c r="B9761" s="52" t="s">
        <v>810</v>
      </c>
      <c r="C9761" s="30" t="str">
        <f>IFERROR(
INDEX('SETORES VARRIÇÃO'!$A:$A,MATCH($E9761,'SETORES VARRIÇÃO'!$H:$H,0)),
IFERROR(
INDEX('SETORES PRAÇA'!$A:$A,MATCH($E9761,'SETORES PRAÇA'!$H:$H,0)),
))</f>
        <v>JT</v>
      </c>
      <c r="D9761" s="30" t="str">
        <f>IFERROR(
INDEX('SETORES VARRIÇÃO'!$B:$B,MATCH($E9761,'SETORES VARRIÇÃO'!$H:$H,0)),
IFERROR(
INDEX('SETORES PRAÇA'!$B:$B,MATCH($E9761,'SETORES PRAÇA'!$H:$H,0)),
))</f>
        <v>JT10302VJ0007</v>
      </c>
      <c r="E9761" s="30" t="str">
        <f t="shared" si="200"/>
        <v>03-0068</v>
      </c>
      <c r="F9761" s="30" t="str">
        <f>IFERROR(
INDEX('SETORES VARRIÇÃO'!$F:$F,MATCH($E9761,'SETORES VARRIÇÃO'!$H:$H,0)),
IFERROR(
INDEX('SETORES PRAÇA'!$F:$F,MATCH($E9761,'SETORES PRAÇA'!$H:$H,0)),
))</f>
        <v>Segunda/Quinta</v>
      </c>
      <c r="G9761" s="18" t="s">
        <v>888</v>
      </c>
      <c r="H9761" s="46">
        <v>0.44</v>
      </c>
      <c r="I9761" s="18" t="s">
        <v>8816</v>
      </c>
    </row>
    <row r="9762" spans="1:9" x14ac:dyDescent="0.35">
      <c r="A9762" s="68">
        <v>46139</v>
      </c>
      <c r="B9762" s="52" t="s">
        <v>811</v>
      </c>
      <c r="C9762" s="30" t="str">
        <f>IFERROR(
INDEX('SETORES VARRIÇÃO'!$A:$A,MATCH($E9762,'SETORES VARRIÇÃO'!$H:$H,0)),
IFERROR(
INDEX('SETORES PRAÇA'!$A:$A,MATCH($E9762,'SETORES PRAÇA'!$H:$H,0)),
))</f>
        <v>MG</v>
      </c>
      <c r="D9762" s="30" t="str">
        <f>IFERROR(
INDEX('SETORES VARRIÇÃO'!$B:$B,MATCH($E9762,'SETORES VARRIÇÃO'!$H:$H,0)),
IFERROR(
INDEX('SETORES PRAÇA'!$B:$B,MATCH($E9762,'SETORES PRAÇA'!$H:$H,0)),
))</f>
        <v>MG10101VJ0004</v>
      </c>
      <c r="E9762" s="30" t="str">
        <f t="shared" si="200"/>
        <v>03-0069</v>
      </c>
      <c r="F9762" s="30" t="str">
        <f>IFERROR(
INDEX('SETORES VARRIÇÃO'!$F:$F,MATCH($E9762,'SETORES VARRIÇÃO'!$H:$H,0)),
IFERROR(
INDEX('SETORES PRAÇA'!$F:$F,MATCH($E9762,'SETORES PRAÇA'!$H:$H,0)),
))</f>
        <v>Segunda a Domingo</v>
      </c>
      <c r="G9762" s="18" t="s">
        <v>888</v>
      </c>
      <c r="H9762" s="46">
        <v>0.74</v>
      </c>
      <c r="I9762" s="18" t="s">
        <v>8817</v>
      </c>
    </row>
    <row r="9763" spans="1:9" x14ac:dyDescent="0.35">
      <c r="A9763" s="68">
        <v>46139</v>
      </c>
      <c r="B9763" s="52" t="s">
        <v>812</v>
      </c>
      <c r="C9763" s="30" t="str">
        <f>IFERROR(
INDEX('SETORES VARRIÇÃO'!$A:$A,MATCH($E9763,'SETORES VARRIÇÃO'!$H:$H,0)),
IFERROR(
INDEX('SETORES PRAÇA'!$A:$A,MATCH($E9763,'SETORES PRAÇA'!$H:$H,0)),
))</f>
        <v>CV</v>
      </c>
      <c r="D9763" s="30" t="str">
        <f>IFERROR(
INDEX('SETORES VARRIÇÃO'!$B:$B,MATCH($E9763,'SETORES VARRIÇÃO'!$H:$H,0)),
IFERROR(
INDEX('SETORES PRAÇA'!$B:$B,MATCH($E9763,'SETORES PRAÇA'!$H:$H,0)),
))</f>
        <v>CV10302VJ0016</v>
      </c>
      <c r="E9763" s="30" t="str">
        <f t="shared" si="200"/>
        <v>03-0070</v>
      </c>
      <c r="F9763" s="30" t="str">
        <f>IFERROR(
INDEX('SETORES VARRIÇÃO'!$F:$F,MATCH($E9763,'SETORES VARRIÇÃO'!$H:$H,0)),
IFERROR(
INDEX('SETORES PRAÇA'!$F:$F,MATCH($E9763,'SETORES PRAÇA'!$H:$H,0)),
))</f>
        <v>Segunda/Quinta</v>
      </c>
      <c r="G9763" s="18" t="s">
        <v>888</v>
      </c>
      <c r="H9763" s="46">
        <v>0.64</v>
      </c>
      <c r="I9763" s="18" t="s">
        <v>8818</v>
      </c>
    </row>
    <row r="9764" spans="1:9" x14ac:dyDescent="0.35">
      <c r="A9764" s="68">
        <v>46139</v>
      </c>
      <c r="B9764" s="52" t="s">
        <v>717</v>
      </c>
      <c r="C9764" s="30" t="str">
        <f>IFERROR(
INDEX('SETORES VARRIÇÃO'!$A:$A,MATCH($E9764,'SETORES VARRIÇÃO'!$H:$H,0)),
IFERROR(
INDEX('SETORES PRAÇA'!$A:$A,MATCH($E9764,'SETORES PRAÇA'!$H:$H,0)),
))</f>
        <v>CV</v>
      </c>
      <c r="D9764" s="30" t="str">
        <f>IFERROR(
INDEX('SETORES VARRIÇÃO'!$B:$B,MATCH($E9764,'SETORES VARRIÇÃO'!$H:$H,0)),
IFERROR(
INDEX('SETORES PRAÇA'!$B:$B,MATCH($E9764,'SETORES PRAÇA'!$H:$H,0)),
))</f>
        <v>CV10203VJ0050</v>
      </c>
      <c r="E9764" s="30" t="str">
        <f t="shared" si="200"/>
        <v>03-0071</v>
      </c>
      <c r="F9764" s="30" t="str">
        <f>IFERROR(
INDEX('SETORES VARRIÇÃO'!$F:$F,MATCH($E9764,'SETORES VARRIÇÃO'!$H:$H,0)),
IFERROR(
INDEX('SETORES PRAÇA'!$F:$F,MATCH($E9764,'SETORES PRAÇA'!$H:$H,0)),
))</f>
        <v>Terça/Quinta/Sábado</v>
      </c>
      <c r="G9764" s="18" t="s">
        <v>888</v>
      </c>
      <c r="H9764" s="46">
        <v>1</v>
      </c>
      <c r="I9764" s="18" t="s">
        <v>8819</v>
      </c>
    </row>
    <row r="9765" spans="1:9" x14ac:dyDescent="0.35">
      <c r="A9765" s="68">
        <v>46139</v>
      </c>
      <c r="B9765" s="52" t="s">
        <v>813</v>
      </c>
      <c r="C9765" s="30" t="str">
        <f>IFERROR(
INDEX('SETORES VARRIÇÃO'!$A:$A,MATCH($E9765,'SETORES VARRIÇÃO'!$H:$H,0)),
IFERROR(
INDEX('SETORES PRAÇA'!$A:$A,MATCH($E9765,'SETORES PRAÇA'!$H:$H,0)),
))</f>
        <v>MG</v>
      </c>
      <c r="D9765" s="30" t="str">
        <f>IFERROR(
INDEX('SETORES VARRIÇÃO'!$B:$B,MATCH($E9765,'SETORES VARRIÇÃO'!$H:$H,0)),
IFERROR(
INDEX('SETORES PRAÇA'!$B:$B,MATCH($E9765,'SETORES PRAÇA'!$H:$H,0)),
))</f>
        <v>MG10101VJ0011</v>
      </c>
      <c r="E9765" s="30" t="str">
        <f t="shared" si="200"/>
        <v>03-0072</v>
      </c>
      <c r="F9765" s="30" t="str">
        <f>IFERROR(
INDEX('SETORES VARRIÇÃO'!$F:$F,MATCH($E9765,'SETORES VARRIÇÃO'!$H:$H,0)),
IFERROR(
INDEX('SETORES PRAÇA'!$F:$F,MATCH($E9765,'SETORES PRAÇA'!$H:$H,0)),
))</f>
        <v>Segunda a Domingo</v>
      </c>
      <c r="G9765" s="18" t="s">
        <v>888</v>
      </c>
      <c r="H9765" s="46">
        <v>0.17</v>
      </c>
      <c r="I9765" s="18" t="s">
        <v>8820</v>
      </c>
    </row>
    <row r="9766" spans="1:9" x14ac:dyDescent="0.35">
      <c r="A9766" s="68">
        <v>46139</v>
      </c>
      <c r="B9766" s="52" t="s">
        <v>718</v>
      </c>
      <c r="C9766" s="30" t="str">
        <f>IFERROR(
INDEX('SETORES VARRIÇÃO'!$A:$A,MATCH($E9766,'SETORES VARRIÇÃO'!$H:$H,0)),
IFERROR(
INDEX('SETORES PRAÇA'!$A:$A,MATCH($E9766,'SETORES PRAÇA'!$H:$H,0)),
))</f>
        <v>CV</v>
      </c>
      <c r="D9766" s="30" t="str">
        <f>IFERROR(
INDEX('SETORES VARRIÇÃO'!$B:$B,MATCH($E9766,'SETORES VARRIÇÃO'!$H:$H,0)),
IFERROR(
INDEX('SETORES PRAÇA'!$B:$B,MATCH($E9766,'SETORES PRAÇA'!$H:$H,0)),
))</f>
        <v>CV10303VJ0017</v>
      </c>
      <c r="E9766" s="30" t="str">
        <f t="shared" si="200"/>
        <v>03-0073</v>
      </c>
      <c r="F9766" s="30" t="str">
        <f>IFERROR(
INDEX('SETORES VARRIÇÃO'!$F:$F,MATCH($E9766,'SETORES VARRIÇÃO'!$H:$H,0)),
IFERROR(
INDEX('SETORES PRAÇA'!$F:$F,MATCH($E9766,'SETORES PRAÇA'!$H:$H,0)),
))</f>
        <v>Terça/Sexta</v>
      </c>
      <c r="G9766" s="18" t="s">
        <v>887</v>
      </c>
      <c r="H9766" s="46" t="s">
        <v>1138</v>
      </c>
      <c r="I9766" s="18" t="s">
        <v>4804</v>
      </c>
    </row>
    <row r="9767" spans="1:9" x14ac:dyDescent="0.35">
      <c r="A9767" s="68">
        <v>46139</v>
      </c>
      <c r="B9767" s="52" t="s">
        <v>814</v>
      </c>
      <c r="C9767" s="30" t="str">
        <f>IFERROR(
INDEX('SETORES VARRIÇÃO'!$A:$A,MATCH($E9767,'SETORES VARRIÇÃO'!$H:$H,0)),
IFERROR(
INDEX('SETORES PRAÇA'!$A:$A,MATCH($E9767,'SETORES PRAÇA'!$H:$H,0)),
))</f>
        <v>JT</v>
      </c>
      <c r="D9767" s="30" t="str">
        <f>IFERROR(
INDEX('SETORES VARRIÇÃO'!$B:$B,MATCH($E9767,'SETORES VARRIÇÃO'!$H:$H,0)),
IFERROR(
INDEX('SETORES PRAÇA'!$B:$B,MATCH($E9767,'SETORES PRAÇA'!$H:$H,0)),
))</f>
        <v>JT10302VJ0008</v>
      </c>
      <c r="E9767" s="30" t="str">
        <f t="shared" si="200"/>
        <v>03-0074</v>
      </c>
      <c r="F9767" s="30" t="str">
        <f>IFERROR(
INDEX('SETORES VARRIÇÃO'!$F:$F,MATCH($E9767,'SETORES VARRIÇÃO'!$H:$H,0)),
IFERROR(
INDEX('SETORES PRAÇA'!$F:$F,MATCH($E9767,'SETORES PRAÇA'!$H:$H,0)),
))</f>
        <v>Segunda/Quinta</v>
      </c>
      <c r="G9767" s="18" t="s">
        <v>888</v>
      </c>
      <c r="H9767" s="46">
        <v>0.64</v>
      </c>
      <c r="I9767" s="18" t="s">
        <v>8821</v>
      </c>
    </row>
    <row r="9768" spans="1:9" x14ac:dyDescent="0.35">
      <c r="A9768" s="68">
        <v>46139</v>
      </c>
      <c r="B9768" s="52" t="s">
        <v>815</v>
      </c>
      <c r="C9768" s="30" t="str">
        <f>IFERROR(
INDEX('SETORES VARRIÇÃO'!$A:$A,MATCH($E9768,'SETORES VARRIÇÃO'!$H:$H,0)),
IFERROR(
INDEX('SETORES PRAÇA'!$A:$A,MATCH($E9768,'SETORES PRAÇA'!$H:$H,0)),
))</f>
        <v>MG</v>
      </c>
      <c r="D9768" s="30" t="str">
        <f>IFERROR(
INDEX('SETORES VARRIÇÃO'!$B:$B,MATCH($E9768,'SETORES VARRIÇÃO'!$H:$H,0)),
IFERROR(
INDEX('SETORES PRAÇA'!$B:$B,MATCH($E9768,'SETORES PRAÇA'!$H:$H,0)),
))</f>
        <v>MG10101VJ0010</v>
      </c>
      <c r="E9768" s="30" t="str">
        <f t="shared" si="200"/>
        <v>03-0075</v>
      </c>
      <c r="F9768" s="30" t="str">
        <f>IFERROR(
INDEX('SETORES VARRIÇÃO'!$F:$F,MATCH($E9768,'SETORES VARRIÇÃO'!$H:$H,0)),
IFERROR(
INDEX('SETORES PRAÇA'!$F:$F,MATCH($E9768,'SETORES PRAÇA'!$H:$H,0)),
))</f>
        <v>Segunda a Domingo</v>
      </c>
      <c r="G9768" s="18" t="s">
        <v>888</v>
      </c>
      <c r="H9768" s="46">
        <v>0.09</v>
      </c>
      <c r="I9768" s="18" t="s">
        <v>8822</v>
      </c>
    </row>
    <row r="9769" spans="1:9" x14ac:dyDescent="0.35">
      <c r="A9769" s="68">
        <v>46139</v>
      </c>
      <c r="B9769" s="52" t="s">
        <v>749</v>
      </c>
      <c r="C9769" s="30" t="str">
        <f>IFERROR(
INDEX('SETORES VARRIÇÃO'!$A:$A,MATCH($E9769,'SETORES VARRIÇÃO'!$H:$H,0)),
IFERROR(
INDEX('SETORES PRAÇA'!$A:$A,MATCH($E9769,'SETORES PRAÇA'!$H:$H,0)),
))</f>
        <v>JT</v>
      </c>
      <c r="D9769" s="30" t="str">
        <f>IFERROR(
INDEX('SETORES VARRIÇÃO'!$B:$B,MATCH($E9769,'SETORES VARRIÇÃO'!$H:$H,0)),
IFERROR(
INDEX('SETORES PRAÇA'!$B:$B,MATCH($E9769,'SETORES PRAÇA'!$H:$H,0)),
))</f>
        <v>JT10302VJ0057</v>
      </c>
      <c r="E9769" s="30" t="str">
        <f t="shared" si="200"/>
        <v>03-0076</v>
      </c>
      <c r="F9769" s="30" t="str">
        <f>IFERROR(
INDEX('SETORES VARRIÇÃO'!$F:$F,MATCH($E9769,'SETORES VARRIÇÃO'!$H:$H,0)),
IFERROR(
INDEX('SETORES PRAÇA'!$F:$F,MATCH($E9769,'SETORES PRAÇA'!$H:$H,0)),
))</f>
        <v>Segunda/Quinta</v>
      </c>
      <c r="G9769" s="18" t="s">
        <v>887</v>
      </c>
      <c r="H9769" s="46" t="s">
        <v>907</v>
      </c>
      <c r="I9769" s="18" t="s">
        <v>5284</v>
      </c>
    </row>
    <row r="9770" spans="1:9" x14ac:dyDescent="0.35">
      <c r="A9770" s="68">
        <v>46139</v>
      </c>
      <c r="B9770" s="52" t="s">
        <v>816</v>
      </c>
      <c r="C9770" s="30" t="str">
        <f>IFERROR(
INDEX('SETORES VARRIÇÃO'!$A:$A,MATCH($E9770,'SETORES VARRIÇÃO'!$H:$H,0)),
IFERROR(
INDEX('SETORES PRAÇA'!$A:$A,MATCH($E9770,'SETORES PRAÇA'!$H:$H,0)),
))</f>
        <v>CV</v>
      </c>
      <c r="D9770" s="30" t="str">
        <f>IFERROR(
INDEX('SETORES VARRIÇÃO'!$B:$B,MATCH($E9770,'SETORES VARRIÇÃO'!$H:$H,0)),
IFERROR(
INDEX('SETORES PRAÇA'!$B:$B,MATCH($E9770,'SETORES PRAÇA'!$H:$H,0)),
))</f>
        <v>CV10202VJ0034</v>
      </c>
      <c r="E9770" s="30" t="str">
        <f t="shared" si="200"/>
        <v>03-0077</v>
      </c>
      <c r="F9770" s="30" t="str">
        <f>IFERROR(
INDEX('SETORES VARRIÇÃO'!$F:$F,MATCH($E9770,'SETORES VARRIÇÃO'!$H:$H,0)),
IFERROR(
INDEX('SETORES PRAÇA'!$F:$F,MATCH($E9770,'SETORES PRAÇA'!$H:$H,0)),
))</f>
        <v>Segunda/Quarta/Sexta</v>
      </c>
      <c r="G9770" s="18" t="s">
        <v>888</v>
      </c>
      <c r="H9770" s="46">
        <v>0.21</v>
      </c>
      <c r="I9770" s="18" t="s">
        <v>8823</v>
      </c>
    </row>
    <row r="9771" spans="1:9" x14ac:dyDescent="0.35">
      <c r="A9771" s="68">
        <v>46139</v>
      </c>
      <c r="B9771" s="52" t="s">
        <v>817</v>
      </c>
      <c r="C9771" s="30" t="str">
        <f>IFERROR(
INDEX('SETORES VARRIÇÃO'!$A:$A,MATCH($E9771,'SETORES VARRIÇÃO'!$H:$H,0)),
IFERROR(
INDEX('SETORES PRAÇA'!$A:$A,MATCH($E9771,'SETORES PRAÇA'!$H:$H,0)),
))</f>
        <v>CV</v>
      </c>
      <c r="D9771" s="30" t="str">
        <f>IFERROR(
INDEX('SETORES VARRIÇÃO'!$B:$B,MATCH($E9771,'SETORES VARRIÇÃO'!$H:$H,0)),
IFERROR(
INDEX('SETORES PRAÇA'!$B:$B,MATCH($E9771,'SETORES PRAÇA'!$H:$H,0)),
))</f>
        <v>CV10303VJ0018</v>
      </c>
      <c r="E9771" s="30" t="str">
        <f t="shared" si="200"/>
        <v>03-0078</v>
      </c>
      <c r="F9771" s="30" t="str">
        <f>IFERROR(
INDEX('SETORES VARRIÇÃO'!$F:$F,MATCH($E9771,'SETORES VARRIÇÃO'!$H:$H,0)),
IFERROR(
INDEX('SETORES PRAÇA'!$F:$F,MATCH($E9771,'SETORES PRAÇA'!$H:$H,0)),
))</f>
        <v>Terça/Sexta</v>
      </c>
      <c r="G9771" s="18" t="s">
        <v>887</v>
      </c>
      <c r="H9771" s="46" t="s">
        <v>907</v>
      </c>
      <c r="I9771" s="18" t="s">
        <v>7288</v>
      </c>
    </row>
    <row r="9772" spans="1:9" x14ac:dyDescent="0.35">
      <c r="A9772" s="68">
        <v>46139</v>
      </c>
      <c r="B9772" s="52" t="s">
        <v>818</v>
      </c>
      <c r="C9772" s="30" t="str">
        <f>IFERROR(
INDEX('SETORES VARRIÇÃO'!$A:$A,MATCH($E9772,'SETORES VARRIÇÃO'!$H:$H,0)),
IFERROR(
INDEX('SETORES PRAÇA'!$A:$A,MATCH($E9772,'SETORES PRAÇA'!$H:$H,0)),
))</f>
        <v>JT</v>
      </c>
      <c r="D9772" s="30" t="str">
        <f>IFERROR(
INDEX('SETORES VARRIÇÃO'!$B:$B,MATCH($E9772,'SETORES VARRIÇÃO'!$H:$H,0)),
IFERROR(
INDEX('SETORES PRAÇA'!$B:$B,MATCH($E9772,'SETORES PRAÇA'!$H:$H,0)),
))</f>
        <v>JT10302VJ0009</v>
      </c>
      <c r="E9772" s="30" t="str">
        <f t="shared" si="200"/>
        <v>03-0079</v>
      </c>
      <c r="F9772" s="30" t="str">
        <f>IFERROR(
INDEX('SETORES VARRIÇÃO'!$F:$F,MATCH($E9772,'SETORES VARRIÇÃO'!$H:$H,0)),
IFERROR(
INDEX('SETORES PRAÇA'!$F:$F,MATCH($E9772,'SETORES PRAÇA'!$H:$H,0)),
))</f>
        <v>Segunda/Quinta</v>
      </c>
      <c r="G9772" s="18" t="s">
        <v>887</v>
      </c>
      <c r="H9772" s="46" t="s">
        <v>5276</v>
      </c>
      <c r="I9772" s="18" t="s">
        <v>8249</v>
      </c>
    </row>
    <row r="9773" spans="1:9" x14ac:dyDescent="0.35">
      <c r="A9773" s="68">
        <v>46139</v>
      </c>
      <c r="B9773" s="52" t="s">
        <v>819</v>
      </c>
      <c r="C9773" s="30" t="str">
        <f>IFERROR(
INDEX('SETORES VARRIÇÃO'!$A:$A,MATCH($E9773,'SETORES VARRIÇÃO'!$H:$H,0)),
IFERROR(
INDEX('SETORES PRAÇA'!$A:$A,MATCH($E9773,'SETORES PRAÇA'!$H:$H,0)),
))</f>
        <v>JT</v>
      </c>
      <c r="D9773" s="30" t="str">
        <f>IFERROR(
INDEX('SETORES VARRIÇÃO'!$B:$B,MATCH($E9773,'SETORES VARRIÇÃO'!$H:$H,0)),
IFERROR(
INDEX('SETORES PRAÇA'!$B:$B,MATCH($E9773,'SETORES PRAÇA'!$H:$H,0)),
))</f>
        <v>JT10101VJ0004</v>
      </c>
      <c r="E9773" s="30" t="str">
        <f t="shared" si="200"/>
        <v>03-0080</v>
      </c>
      <c r="F9773" s="30" t="str">
        <f>IFERROR(
INDEX('SETORES VARRIÇÃO'!$F:$F,MATCH($E9773,'SETORES VARRIÇÃO'!$H:$H,0)),
IFERROR(
INDEX('SETORES PRAÇA'!$F:$F,MATCH($E9773,'SETORES PRAÇA'!$H:$H,0)),
))</f>
        <v>Segunda a Domingo</v>
      </c>
      <c r="G9773" s="18" t="s">
        <v>887</v>
      </c>
      <c r="H9773" s="46" t="s">
        <v>1104</v>
      </c>
      <c r="I9773" s="18" t="s">
        <v>8250</v>
      </c>
    </row>
    <row r="9774" spans="1:9" x14ac:dyDescent="0.35">
      <c r="A9774" s="68">
        <v>46139</v>
      </c>
      <c r="B9774" s="52" t="s">
        <v>820</v>
      </c>
      <c r="C9774" s="30" t="str">
        <f>IFERROR(
INDEX('SETORES VARRIÇÃO'!$A:$A,MATCH($E9774,'SETORES VARRIÇÃO'!$H:$H,0)),
IFERROR(
INDEX('SETORES PRAÇA'!$A:$A,MATCH($E9774,'SETORES PRAÇA'!$H:$H,0)),
))</f>
        <v>JT</v>
      </c>
      <c r="D9774" s="30" t="str">
        <f>IFERROR(
INDEX('SETORES VARRIÇÃO'!$B:$B,MATCH($E9774,'SETORES VARRIÇÃO'!$H:$H,0)),
IFERROR(
INDEX('SETORES PRAÇA'!$B:$B,MATCH($E9774,'SETORES PRAÇA'!$H:$H,0)),
))</f>
        <v>JT10303VJ0027</v>
      </c>
      <c r="E9774" s="30" t="str">
        <f t="shared" si="200"/>
        <v>03-0081</v>
      </c>
      <c r="F9774" s="30" t="str">
        <f>IFERROR(
INDEX('SETORES VARRIÇÃO'!$F:$F,MATCH($E9774,'SETORES VARRIÇÃO'!$H:$H,0)),
IFERROR(
INDEX('SETORES PRAÇA'!$F:$F,MATCH($E9774,'SETORES PRAÇA'!$H:$H,0)),
))</f>
        <v>Terça/Sexta</v>
      </c>
      <c r="G9774" s="18" t="s">
        <v>888</v>
      </c>
      <c r="H9774" s="46">
        <v>0.43</v>
      </c>
      <c r="I9774" s="18" t="s">
        <v>8824</v>
      </c>
    </row>
    <row r="9775" spans="1:9" x14ac:dyDescent="0.35">
      <c r="A9775" s="68">
        <v>46139</v>
      </c>
      <c r="B9775" s="52" t="s">
        <v>821</v>
      </c>
      <c r="C9775" s="30" t="str">
        <f>IFERROR(
INDEX('SETORES VARRIÇÃO'!$A:$A,MATCH($E9775,'SETORES VARRIÇÃO'!$H:$H,0)),
IFERROR(
INDEX('SETORES PRAÇA'!$A:$A,MATCH($E9775,'SETORES PRAÇA'!$H:$H,0)),
))</f>
        <v>CV</v>
      </c>
      <c r="D9775" s="30" t="str">
        <f>IFERROR(
INDEX('SETORES VARRIÇÃO'!$B:$B,MATCH($E9775,'SETORES VARRIÇÃO'!$H:$H,0)),
IFERROR(
INDEX('SETORES PRAÇA'!$B:$B,MATCH($E9775,'SETORES PRAÇA'!$H:$H,0)),
))</f>
        <v>CV10202VJ0029</v>
      </c>
      <c r="E9775" s="30" t="str">
        <f t="shared" si="200"/>
        <v>03-0082</v>
      </c>
      <c r="F9775" s="30" t="str">
        <f>IFERROR(
INDEX('SETORES VARRIÇÃO'!$F:$F,MATCH($E9775,'SETORES VARRIÇÃO'!$H:$H,0)),
IFERROR(
INDEX('SETORES PRAÇA'!$F:$F,MATCH($E9775,'SETORES PRAÇA'!$H:$H,0)),
))</f>
        <v>Segunda/Quarta/Sexta</v>
      </c>
      <c r="G9775" s="18" t="s">
        <v>888</v>
      </c>
      <c r="H9775" s="46">
        <v>0.28000000000000003</v>
      </c>
      <c r="I9775" s="18" t="s">
        <v>8825</v>
      </c>
    </row>
    <row r="9776" spans="1:9" x14ac:dyDescent="0.35">
      <c r="A9776" s="68">
        <v>46139</v>
      </c>
      <c r="B9776" s="52" t="s">
        <v>822</v>
      </c>
      <c r="C9776" s="30" t="str">
        <f>IFERROR(
INDEX('SETORES VARRIÇÃO'!$A:$A,MATCH($E9776,'SETORES VARRIÇÃO'!$H:$H,0)),
IFERROR(
INDEX('SETORES PRAÇA'!$A:$A,MATCH($E9776,'SETORES PRAÇA'!$H:$H,0)),
))</f>
        <v>CV</v>
      </c>
      <c r="D9776" s="30" t="str">
        <f>IFERROR(
INDEX('SETORES VARRIÇÃO'!$B:$B,MATCH($E9776,'SETORES VARRIÇÃO'!$H:$H,0)),
IFERROR(
INDEX('SETORES PRAÇA'!$B:$B,MATCH($E9776,'SETORES PRAÇA'!$H:$H,0)),
))</f>
        <v>CV10203VJ0063</v>
      </c>
      <c r="E9776" s="30" t="str">
        <f t="shared" si="200"/>
        <v>03-0083</v>
      </c>
      <c r="F9776" s="30" t="str">
        <f>IFERROR(
INDEX('SETORES VARRIÇÃO'!$F:$F,MATCH($E9776,'SETORES VARRIÇÃO'!$H:$H,0)),
IFERROR(
INDEX('SETORES PRAÇA'!$F:$F,MATCH($E9776,'SETORES PRAÇA'!$H:$H,0)),
))</f>
        <v>Terça/Quinta/Sábado</v>
      </c>
      <c r="G9776" s="18" t="s">
        <v>888</v>
      </c>
      <c r="H9776" s="46">
        <v>0.19</v>
      </c>
      <c r="I9776" s="18" t="s">
        <v>8826</v>
      </c>
    </row>
    <row r="9777" spans="1:9" x14ac:dyDescent="0.35">
      <c r="A9777" s="68">
        <v>46139</v>
      </c>
      <c r="B9777" s="52" t="s">
        <v>823</v>
      </c>
      <c r="C9777" s="30" t="str">
        <f>IFERROR(
INDEX('SETORES VARRIÇÃO'!$A:$A,MATCH($E9777,'SETORES VARRIÇÃO'!$H:$H,0)),
IFERROR(
INDEX('SETORES PRAÇA'!$A:$A,MATCH($E9777,'SETORES PRAÇA'!$H:$H,0)),
))</f>
        <v>CV</v>
      </c>
      <c r="D9777" s="30" t="str">
        <f>IFERROR(
INDEX('SETORES VARRIÇÃO'!$B:$B,MATCH($E9777,'SETORES VARRIÇÃO'!$H:$H,0)),
IFERROR(
INDEX('SETORES PRAÇA'!$B:$B,MATCH($E9777,'SETORES PRAÇA'!$H:$H,0)),
))</f>
        <v>CV10302VJ0011</v>
      </c>
      <c r="E9777" s="30" t="str">
        <f t="shared" si="200"/>
        <v>03-0084</v>
      </c>
      <c r="F9777" s="30" t="str">
        <f>IFERROR(
INDEX('SETORES VARRIÇÃO'!$F:$F,MATCH($E9777,'SETORES VARRIÇÃO'!$H:$H,0)),
IFERROR(
INDEX('SETORES PRAÇA'!$F:$F,MATCH($E9777,'SETORES PRAÇA'!$H:$H,0)),
))</f>
        <v>Segunda/Quinta</v>
      </c>
      <c r="G9777" s="18" t="s">
        <v>888</v>
      </c>
      <c r="H9777" s="46">
        <v>0.51</v>
      </c>
      <c r="I9777" s="18" t="s">
        <v>8827</v>
      </c>
    </row>
    <row r="9778" spans="1:9" x14ac:dyDescent="0.35">
      <c r="A9778" s="68">
        <v>46139</v>
      </c>
      <c r="B9778" s="52" t="s">
        <v>824</v>
      </c>
      <c r="C9778" s="30" t="str">
        <f>IFERROR(
INDEX('SETORES VARRIÇÃO'!$A:$A,MATCH($E9778,'SETORES VARRIÇÃO'!$H:$H,0)),
IFERROR(
INDEX('SETORES PRAÇA'!$A:$A,MATCH($E9778,'SETORES PRAÇA'!$H:$H,0)),
))</f>
        <v>CV</v>
      </c>
      <c r="D9778" s="30" t="str">
        <f>IFERROR(
INDEX('SETORES VARRIÇÃO'!$B:$B,MATCH($E9778,'SETORES VARRIÇÃO'!$H:$H,0)),
IFERROR(
INDEX('SETORES PRAÇA'!$B:$B,MATCH($E9778,'SETORES PRAÇA'!$H:$H,0)),
))</f>
        <v>CV10202VJ0036</v>
      </c>
      <c r="E9778" s="30" t="str">
        <f t="shared" si="200"/>
        <v>03-0085</v>
      </c>
      <c r="F9778" s="30" t="str">
        <f>IFERROR(
INDEX('SETORES VARRIÇÃO'!$F:$F,MATCH($E9778,'SETORES VARRIÇÃO'!$H:$H,0)),
IFERROR(
INDEX('SETORES PRAÇA'!$F:$F,MATCH($E9778,'SETORES PRAÇA'!$H:$H,0)),
))</f>
        <v>Segunda/Quarta/Sexta</v>
      </c>
      <c r="G9778" s="18" t="s">
        <v>888</v>
      </c>
      <c r="H9778" s="46">
        <v>0.24</v>
      </c>
      <c r="I9778" s="18" t="s">
        <v>8828</v>
      </c>
    </row>
    <row r="9779" spans="1:9" x14ac:dyDescent="0.35">
      <c r="A9779" s="68">
        <v>46139</v>
      </c>
      <c r="B9779" s="52" t="s">
        <v>825</v>
      </c>
      <c r="C9779" s="30" t="str">
        <f>IFERROR(
INDEX('SETORES VARRIÇÃO'!$A:$A,MATCH($E9779,'SETORES VARRIÇÃO'!$H:$H,0)),
IFERROR(
INDEX('SETORES PRAÇA'!$A:$A,MATCH($E9779,'SETORES PRAÇA'!$H:$H,0)),
))</f>
        <v>JT</v>
      </c>
      <c r="D9779" s="30" t="str">
        <f>IFERROR(
INDEX('SETORES VARRIÇÃO'!$B:$B,MATCH($E9779,'SETORES VARRIÇÃO'!$H:$H,0)),
IFERROR(
INDEX('SETORES PRAÇA'!$B:$B,MATCH($E9779,'SETORES PRAÇA'!$H:$H,0)),
))</f>
        <v>JT10101VL0002</v>
      </c>
      <c r="E9779" s="30" t="str">
        <f t="shared" si="200"/>
        <v>03-0086</v>
      </c>
      <c r="F9779" s="30" t="str">
        <f>IFERROR(
INDEX('SETORES VARRIÇÃO'!$F:$F,MATCH($E9779,'SETORES VARRIÇÃO'!$H:$H,0)),
IFERROR(
INDEX('SETORES PRAÇA'!$F:$F,MATCH($E9779,'SETORES PRAÇA'!$H:$H,0)),
))</f>
        <v>Segunda a Sábado</v>
      </c>
      <c r="G9779" s="18" t="s">
        <v>887</v>
      </c>
      <c r="H9779" s="46" t="s">
        <v>907</v>
      </c>
      <c r="I9779" s="18" t="s">
        <v>8829</v>
      </c>
    </row>
    <row r="9780" spans="1:9" x14ac:dyDescent="0.35">
      <c r="A9780" s="68">
        <v>46139</v>
      </c>
      <c r="B9780" s="52" t="s">
        <v>826</v>
      </c>
      <c r="C9780" s="30" t="str">
        <f>IFERROR(
INDEX('SETORES VARRIÇÃO'!$A:$A,MATCH($E9780,'SETORES VARRIÇÃO'!$H:$H,0)),
IFERROR(
INDEX('SETORES PRAÇA'!$A:$A,MATCH($E9780,'SETORES PRAÇA'!$H:$H,0)),
))</f>
        <v>MG</v>
      </c>
      <c r="D9780" s="30" t="str">
        <f>IFERROR(
INDEX('SETORES VARRIÇÃO'!$B:$B,MATCH($E9780,'SETORES VARRIÇÃO'!$H:$H,0)),
IFERROR(
INDEX('SETORES PRAÇA'!$B:$B,MATCH($E9780,'SETORES PRAÇA'!$H:$H,0)),
))</f>
        <v>MG10101VJ0005</v>
      </c>
      <c r="E9780" s="30" t="str">
        <f t="shared" si="200"/>
        <v>03-0087</v>
      </c>
      <c r="F9780" s="30" t="str">
        <f>IFERROR(
INDEX('SETORES VARRIÇÃO'!$F:$F,MATCH($E9780,'SETORES VARRIÇÃO'!$H:$H,0)),
IFERROR(
INDEX('SETORES PRAÇA'!$F:$F,MATCH($E9780,'SETORES PRAÇA'!$H:$H,0)),
))</f>
        <v>Segunda a Domingo</v>
      </c>
      <c r="G9780" s="18" t="s">
        <v>888</v>
      </c>
      <c r="H9780" s="46">
        <v>0.54</v>
      </c>
      <c r="I9780" s="18" t="s">
        <v>8830</v>
      </c>
    </row>
    <row r="9781" spans="1:9" x14ac:dyDescent="0.35">
      <c r="A9781" s="68">
        <v>46139</v>
      </c>
      <c r="B9781" s="52" t="s">
        <v>827</v>
      </c>
      <c r="C9781" s="30" t="str">
        <f>IFERROR(
INDEX('SETORES VARRIÇÃO'!$A:$A,MATCH($E9781,'SETORES VARRIÇÃO'!$H:$H,0)),
IFERROR(
INDEX('SETORES PRAÇA'!$A:$A,MATCH($E9781,'SETORES PRAÇA'!$H:$H,0)),
))</f>
        <v>MG</v>
      </c>
      <c r="D9781" s="30" t="str">
        <f>IFERROR(
INDEX('SETORES VARRIÇÃO'!$B:$B,MATCH($E9781,'SETORES VARRIÇÃO'!$H:$H,0)),
IFERROR(
INDEX('SETORES PRAÇA'!$B:$B,MATCH($E9781,'SETORES PRAÇA'!$H:$H,0)),
))</f>
        <v>MG10101VJ0007</v>
      </c>
      <c r="E9781" s="30" t="str">
        <f t="shared" si="200"/>
        <v>03-0088</v>
      </c>
      <c r="F9781" s="30" t="str">
        <f>IFERROR(
INDEX('SETORES VARRIÇÃO'!$F:$F,MATCH($E9781,'SETORES VARRIÇÃO'!$H:$H,0)),
IFERROR(
INDEX('SETORES PRAÇA'!$F:$F,MATCH($E9781,'SETORES PRAÇA'!$H:$H,0)),
))</f>
        <v>Segunda a Domingo</v>
      </c>
      <c r="G9781" s="18" t="s">
        <v>888</v>
      </c>
      <c r="H9781" s="46">
        <v>1</v>
      </c>
      <c r="I9781" s="18" t="s">
        <v>8831</v>
      </c>
    </row>
    <row r="9782" spans="1:9" x14ac:dyDescent="0.35">
      <c r="A9782" s="68">
        <v>46139</v>
      </c>
      <c r="B9782" s="52" t="s">
        <v>828</v>
      </c>
      <c r="C9782" s="30" t="str">
        <f>IFERROR(
INDEX('SETORES VARRIÇÃO'!$A:$A,MATCH($E9782,'SETORES VARRIÇÃO'!$H:$H,0)),
IFERROR(
INDEX('SETORES PRAÇA'!$A:$A,MATCH($E9782,'SETORES PRAÇA'!$H:$H,0)),
))</f>
        <v>CV</v>
      </c>
      <c r="D9782" s="30" t="str">
        <f>IFERROR(
INDEX('SETORES VARRIÇÃO'!$B:$B,MATCH($E9782,'SETORES VARRIÇÃO'!$H:$H,0)),
IFERROR(
INDEX('SETORES PRAÇA'!$B:$B,MATCH($E9782,'SETORES PRAÇA'!$H:$H,0)),
))</f>
        <v>CV10203VJ0053</v>
      </c>
      <c r="E9782" s="30" t="str">
        <f t="shared" si="200"/>
        <v>03-0089</v>
      </c>
      <c r="F9782" s="30" t="str">
        <f>IFERROR(
INDEX('SETORES VARRIÇÃO'!$F:$F,MATCH($E9782,'SETORES VARRIÇÃO'!$H:$H,0)),
IFERROR(
INDEX('SETORES PRAÇA'!$F:$F,MATCH($E9782,'SETORES PRAÇA'!$H:$H,0)),
))</f>
        <v>Terça/Quinta/Sábado</v>
      </c>
      <c r="G9782" s="18" t="s">
        <v>888</v>
      </c>
      <c r="H9782" s="46">
        <v>0.83</v>
      </c>
      <c r="I9782" s="18" t="s">
        <v>8832</v>
      </c>
    </row>
    <row r="9783" spans="1:9" x14ac:dyDescent="0.35">
      <c r="A9783" s="68">
        <v>46139</v>
      </c>
      <c r="B9783" s="52" t="s">
        <v>750</v>
      </c>
      <c r="C9783" s="30" t="str">
        <f>IFERROR(
INDEX('SETORES VARRIÇÃO'!$A:$A,MATCH($E9783,'SETORES VARRIÇÃO'!$H:$H,0)),
IFERROR(
INDEX('SETORES PRAÇA'!$A:$A,MATCH($E9783,'SETORES PRAÇA'!$H:$H,0)),
))</f>
        <v>JT</v>
      </c>
      <c r="D9783" s="30" t="str">
        <f>IFERROR(
INDEX('SETORES VARRIÇÃO'!$B:$B,MATCH($E9783,'SETORES VARRIÇÃO'!$H:$H,0)),
IFERROR(
INDEX('SETORES PRAÇA'!$B:$B,MATCH($E9783,'SETORES PRAÇA'!$H:$H,0)),
))</f>
        <v>JT10303VJ0032</v>
      </c>
      <c r="E9783" s="30" t="str">
        <f t="shared" si="200"/>
        <v>03-0090</v>
      </c>
      <c r="F9783" s="30" t="str">
        <f>IFERROR(
INDEX('SETORES VARRIÇÃO'!$F:$F,MATCH($E9783,'SETORES VARRIÇÃO'!$H:$H,0)),
IFERROR(
INDEX('SETORES PRAÇA'!$F:$F,MATCH($E9783,'SETORES PRAÇA'!$H:$H,0)),
))</f>
        <v>Terça/Sexta</v>
      </c>
      <c r="G9783" s="18" t="s">
        <v>887</v>
      </c>
      <c r="H9783" s="46" t="s">
        <v>1048</v>
      </c>
      <c r="I9783" s="18" t="s">
        <v>5561</v>
      </c>
    </row>
    <row r="9784" spans="1:9" x14ac:dyDescent="0.35">
      <c r="A9784" s="68">
        <v>46139</v>
      </c>
      <c r="B9784" s="52" t="s">
        <v>829</v>
      </c>
      <c r="C9784" s="30" t="str">
        <f>IFERROR(
INDEX('SETORES VARRIÇÃO'!$A:$A,MATCH($E9784,'SETORES VARRIÇÃO'!$H:$H,0)),
IFERROR(
INDEX('SETORES PRAÇA'!$A:$A,MATCH($E9784,'SETORES PRAÇA'!$H:$H,0)),
))</f>
        <v>JT</v>
      </c>
      <c r="D9784" s="30" t="str">
        <f>IFERROR(
INDEX('SETORES VARRIÇÃO'!$B:$B,MATCH($E9784,'SETORES VARRIÇÃO'!$H:$H,0)),
IFERROR(
INDEX('SETORES PRAÇA'!$B:$B,MATCH($E9784,'SETORES PRAÇA'!$H:$H,0)),
))</f>
        <v>JT10304VJ0044</v>
      </c>
      <c r="E9784" s="30" t="str">
        <f t="shared" si="200"/>
        <v>03-0091</v>
      </c>
      <c r="F9784" s="30" t="str">
        <f>IFERROR(
INDEX('SETORES VARRIÇÃO'!$F:$F,MATCH($E9784,'SETORES VARRIÇÃO'!$H:$H,0)),
IFERROR(
INDEX('SETORES PRAÇA'!$F:$F,MATCH($E9784,'SETORES PRAÇA'!$H:$H,0)),
))</f>
        <v>Quarta/Sábado</v>
      </c>
      <c r="G9784" s="18" t="s">
        <v>888</v>
      </c>
      <c r="H9784" s="46">
        <v>0.49</v>
      </c>
      <c r="I9784" s="18" t="s">
        <v>8833</v>
      </c>
    </row>
    <row r="9785" spans="1:9" x14ac:dyDescent="0.35">
      <c r="A9785" s="68">
        <v>46139</v>
      </c>
      <c r="B9785" s="52" t="s">
        <v>719</v>
      </c>
      <c r="C9785" s="30" t="str">
        <f>IFERROR(
INDEX('SETORES VARRIÇÃO'!$A:$A,MATCH($E9785,'SETORES VARRIÇÃO'!$H:$H,0)),
IFERROR(
INDEX('SETORES PRAÇA'!$A:$A,MATCH($E9785,'SETORES PRAÇA'!$H:$H,0)),
))</f>
        <v>CV</v>
      </c>
      <c r="D9785" s="30" t="str">
        <f>IFERROR(
INDEX('SETORES VARRIÇÃO'!$B:$B,MATCH($E9785,'SETORES VARRIÇÃO'!$H:$H,0)),
IFERROR(
INDEX('SETORES PRAÇA'!$B:$B,MATCH($E9785,'SETORES PRAÇA'!$H:$H,0)),
))</f>
        <v>CV10302VJ0012</v>
      </c>
      <c r="E9785" s="30" t="str">
        <f t="shared" si="200"/>
        <v>03-0092</v>
      </c>
      <c r="F9785" s="30" t="str">
        <f>IFERROR(
INDEX('SETORES VARRIÇÃO'!$F:$F,MATCH($E9785,'SETORES VARRIÇÃO'!$H:$H,0)),
IFERROR(
INDEX('SETORES PRAÇA'!$F:$F,MATCH($E9785,'SETORES PRAÇA'!$H:$H,0)),
))</f>
        <v>Segunda/Quinta</v>
      </c>
      <c r="G9785" s="18" t="s">
        <v>887</v>
      </c>
      <c r="H9785" s="46" t="s">
        <v>907</v>
      </c>
      <c r="I9785" s="18" t="s">
        <v>8261</v>
      </c>
    </row>
    <row r="9786" spans="1:9" x14ac:dyDescent="0.35">
      <c r="A9786" s="68">
        <v>46139</v>
      </c>
      <c r="B9786" s="52" t="s">
        <v>830</v>
      </c>
      <c r="C9786" s="30" t="str">
        <f>IFERROR(
INDEX('SETORES VARRIÇÃO'!$A:$A,MATCH($E9786,'SETORES VARRIÇÃO'!$H:$H,0)),
IFERROR(
INDEX('SETORES PRAÇA'!$A:$A,MATCH($E9786,'SETORES PRAÇA'!$H:$H,0)),
))</f>
        <v>JT</v>
      </c>
      <c r="D9786" s="30" t="str">
        <f>IFERROR(
INDEX('SETORES VARRIÇÃO'!$B:$B,MATCH($E9786,'SETORES VARRIÇÃO'!$H:$H,0)),
IFERROR(
INDEX('SETORES PRAÇA'!$B:$B,MATCH($E9786,'SETORES PRAÇA'!$H:$H,0)),
))</f>
        <v>JT10302VJ0017</v>
      </c>
      <c r="E9786" s="30" t="str">
        <f t="shared" si="200"/>
        <v>03-0093</v>
      </c>
      <c r="F9786" s="30" t="str">
        <f>IFERROR(
INDEX('SETORES VARRIÇÃO'!$F:$F,MATCH($E9786,'SETORES VARRIÇÃO'!$H:$H,0)),
IFERROR(
INDEX('SETORES PRAÇA'!$F:$F,MATCH($E9786,'SETORES PRAÇA'!$H:$H,0)),
))</f>
        <v>Segunda/Quinta</v>
      </c>
      <c r="G9786" s="18" t="s">
        <v>888</v>
      </c>
      <c r="H9786" s="46">
        <v>0.44</v>
      </c>
      <c r="I9786" s="18" t="s">
        <v>8834</v>
      </c>
    </row>
    <row r="9787" spans="1:9" x14ac:dyDescent="0.35">
      <c r="A9787" s="68">
        <v>46139</v>
      </c>
      <c r="B9787" s="52" t="s">
        <v>831</v>
      </c>
      <c r="C9787" s="30" t="str">
        <f>IFERROR(
INDEX('SETORES VARRIÇÃO'!$A:$A,MATCH($E9787,'SETORES VARRIÇÃO'!$H:$H,0)),
IFERROR(
INDEX('SETORES PRAÇA'!$A:$A,MATCH($E9787,'SETORES PRAÇA'!$H:$H,0)),
))</f>
        <v>JT</v>
      </c>
      <c r="D9787" s="30" t="str">
        <f>IFERROR(
INDEX('SETORES VARRIÇÃO'!$B:$B,MATCH($E9787,'SETORES VARRIÇÃO'!$H:$H,0)),
IFERROR(
INDEX('SETORES PRAÇA'!$B:$B,MATCH($E9787,'SETORES PRAÇA'!$H:$H,0)),
))</f>
        <v>JT10303VJ0024</v>
      </c>
      <c r="E9787" s="30" t="str">
        <f t="shared" si="200"/>
        <v>03-0094</v>
      </c>
      <c r="F9787" s="30" t="str">
        <f>IFERROR(
INDEX('SETORES VARRIÇÃO'!$F:$F,MATCH($E9787,'SETORES VARRIÇÃO'!$H:$H,0)),
IFERROR(
INDEX('SETORES PRAÇA'!$F:$F,MATCH($E9787,'SETORES PRAÇA'!$H:$H,0)),
))</f>
        <v>Terça/Sexta</v>
      </c>
      <c r="G9787" s="18" t="s">
        <v>887</v>
      </c>
      <c r="H9787" s="46" t="s">
        <v>907</v>
      </c>
      <c r="I9787" s="18" t="s">
        <v>7891</v>
      </c>
    </row>
    <row r="9788" spans="1:9" x14ac:dyDescent="0.35">
      <c r="A9788" s="68">
        <v>46139</v>
      </c>
      <c r="B9788" s="52" t="s">
        <v>738</v>
      </c>
      <c r="C9788" s="30" t="str">
        <f>IFERROR(
INDEX('SETORES VARRIÇÃO'!$A:$A,MATCH($E9788,'SETORES VARRIÇÃO'!$H:$H,0)),
IFERROR(
INDEX('SETORES PRAÇA'!$A:$A,MATCH($E9788,'SETORES PRAÇA'!$H:$H,0)),
))</f>
        <v>JT</v>
      </c>
      <c r="D9788" s="30" t="str">
        <f>IFERROR(
INDEX('SETORES VARRIÇÃO'!$B:$B,MATCH($E9788,'SETORES VARRIÇÃO'!$H:$H,0)),
IFERROR(
INDEX('SETORES PRAÇA'!$B:$B,MATCH($E9788,'SETORES PRAÇA'!$H:$H,0)),
))</f>
        <v>JT10304VJ0042</v>
      </c>
      <c r="E9788" s="30" t="str">
        <f t="shared" si="200"/>
        <v>03-0095</v>
      </c>
      <c r="F9788" s="30" t="str">
        <f>IFERROR(
INDEX('SETORES VARRIÇÃO'!$F:$F,MATCH($E9788,'SETORES VARRIÇÃO'!$H:$H,0)),
IFERROR(
INDEX('SETORES PRAÇA'!$F:$F,MATCH($E9788,'SETORES PRAÇA'!$H:$H,0)),
))</f>
        <v>Quarta/Sábado</v>
      </c>
      <c r="G9788" s="18" t="s">
        <v>887</v>
      </c>
      <c r="H9788" s="46" t="s">
        <v>1048</v>
      </c>
      <c r="I9788" s="18" t="s">
        <v>7304</v>
      </c>
    </row>
    <row r="9789" spans="1:9" x14ac:dyDescent="0.35">
      <c r="A9789" s="68">
        <v>46139</v>
      </c>
      <c r="B9789" s="52" t="s">
        <v>832</v>
      </c>
      <c r="C9789" s="30" t="str">
        <f>IFERROR(
INDEX('SETORES VARRIÇÃO'!$A:$A,MATCH($E9789,'SETORES VARRIÇÃO'!$H:$H,0)),
IFERROR(
INDEX('SETORES PRAÇA'!$A:$A,MATCH($E9789,'SETORES PRAÇA'!$H:$H,0)),
))</f>
        <v>CV</v>
      </c>
      <c r="D9789" s="30" t="str">
        <f>IFERROR(
INDEX('SETORES VARRIÇÃO'!$B:$B,MATCH($E9789,'SETORES VARRIÇÃO'!$H:$H,0)),
IFERROR(
INDEX('SETORES PRAÇA'!$B:$B,MATCH($E9789,'SETORES PRAÇA'!$H:$H,0)),
))</f>
        <v>CV10101VJ0007</v>
      </c>
      <c r="E9789" s="30" t="str">
        <f t="shared" si="200"/>
        <v>03-0096</v>
      </c>
      <c r="F9789" s="30" t="str">
        <f>IFERROR(
INDEX('SETORES VARRIÇÃO'!$F:$F,MATCH($E9789,'SETORES VARRIÇÃO'!$H:$H,0)),
IFERROR(
INDEX('SETORES PRAÇA'!$F:$F,MATCH($E9789,'SETORES PRAÇA'!$H:$H,0)),
))</f>
        <v>Segunda a Domingo</v>
      </c>
      <c r="G9789" s="18" t="s">
        <v>887</v>
      </c>
      <c r="H9789" s="46" t="s">
        <v>907</v>
      </c>
      <c r="I9789" s="18" t="s">
        <v>7305</v>
      </c>
    </row>
    <row r="9790" spans="1:9" x14ac:dyDescent="0.35">
      <c r="A9790" s="68">
        <v>46139</v>
      </c>
      <c r="B9790" s="52" t="s">
        <v>833</v>
      </c>
      <c r="C9790" s="30" t="str">
        <f>IFERROR(
INDEX('SETORES VARRIÇÃO'!$A:$A,MATCH($E9790,'SETORES VARRIÇÃO'!$H:$H,0)),
IFERROR(
INDEX('SETORES PRAÇA'!$A:$A,MATCH($E9790,'SETORES PRAÇA'!$H:$H,0)),
))</f>
        <v>CV</v>
      </c>
      <c r="D9790" s="30" t="str">
        <f>IFERROR(
INDEX('SETORES VARRIÇÃO'!$B:$B,MATCH($E9790,'SETORES VARRIÇÃO'!$H:$H,0)),
IFERROR(
INDEX('SETORES PRAÇA'!$B:$B,MATCH($E9790,'SETORES PRAÇA'!$H:$H,0)),
))</f>
        <v>CV10202VJ0035</v>
      </c>
      <c r="E9790" s="30" t="str">
        <f t="shared" si="200"/>
        <v>03-0097</v>
      </c>
      <c r="F9790" s="30" t="str">
        <f>IFERROR(
INDEX('SETORES VARRIÇÃO'!$F:$F,MATCH($E9790,'SETORES VARRIÇÃO'!$H:$H,0)),
IFERROR(
INDEX('SETORES PRAÇA'!$F:$F,MATCH($E9790,'SETORES PRAÇA'!$H:$H,0)),
))</f>
        <v>Segunda/Quarta/Sexta</v>
      </c>
      <c r="G9790" s="18" t="s">
        <v>888</v>
      </c>
      <c r="H9790" s="46">
        <v>0.14000000000000001</v>
      </c>
      <c r="I9790" s="18" t="s">
        <v>8835</v>
      </c>
    </row>
    <row r="9791" spans="1:9" x14ac:dyDescent="0.35">
      <c r="A9791" s="68">
        <v>46139</v>
      </c>
      <c r="B9791" s="52" t="s">
        <v>834</v>
      </c>
      <c r="C9791" s="30" t="str">
        <f>IFERROR(
INDEX('SETORES VARRIÇÃO'!$A:$A,MATCH($E9791,'SETORES VARRIÇÃO'!$H:$H,0)),
IFERROR(
INDEX('SETORES PRAÇA'!$A:$A,MATCH($E9791,'SETORES PRAÇA'!$H:$H,0)),
))</f>
        <v>CV</v>
      </c>
      <c r="D9791" s="30" t="str">
        <f>IFERROR(
INDEX('SETORES VARRIÇÃO'!$B:$B,MATCH($E9791,'SETORES VARRIÇÃO'!$H:$H,0)),
IFERROR(
INDEX('SETORES PRAÇA'!$B:$B,MATCH($E9791,'SETORES PRAÇA'!$H:$H,0)),
))</f>
        <v>CV10203VJ0062</v>
      </c>
      <c r="E9791" s="30" t="str">
        <f t="shared" si="200"/>
        <v>03-0098</v>
      </c>
      <c r="F9791" s="30" t="str">
        <f>IFERROR(
INDEX('SETORES VARRIÇÃO'!$F:$F,MATCH($E9791,'SETORES VARRIÇÃO'!$H:$H,0)),
IFERROR(
INDEX('SETORES PRAÇA'!$F:$F,MATCH($E9791,'SETORES PRAÇA'!$H:$H,0)),
))</f>
        <v>Terça/Quinta/Sábado</v>
      </c>
      <c r="G9791" s="18" t="s">
        <v>888</v>
      </c>
      <c r="H9791" s="46">
        <v>0</v>
      </c>
      <c r="I9791" s="18" t="s">
        <v>8836</v>
      </c>
    </row>
    <row r="9792" spans="1:9" x14ac:dyDescent="0.35">
      <c r="A9792" s="68">
        <v>46139</v>
      </c>
      <c r="B9792" s="52" t="s">
        <v>835</v>
      </c>
      <c r="C9792" s="30" t="str">
        <f>IFERROR(
INDEX('SETORES VARRIÇÃO'!$A:$A,MATCH($E9792,'SETORES VARRIÇÃO'!$H:$H,0)),
IFERROR(
INDEX('SETORES PRAÇA'!$A:$A,MATCH($E9792,'SETORES PRAÇA'!$H:$H,0)),
))</f>
        <v>CV</v>
      </c>
      <c r="D9792" s="30" t="str">
        <f>IFERROR(
INDEX('SETORES VARRIÇÃO'!$B:$B,MATCH($E9792,'SETORES VARRIÇÃO'!$H:$H,0)),
IFERROR(
INDEX('SETORES PRAÇA'!$B:$B,MATCH($E9792,'SETORES PRAÇA'!$H:$H,0)),
))</f>
        <v>CV10203VJ0060</v>
      </c>
      <c r="E9792" s="30" t="str">
        <f t="shared" si="200"/>
        <v>03-0099</v>
      </c>
      <c r="F9792" s="30" t="str">
        <f>IFERROR(
INDEX('SETORES VARRIÇÃO'!$F:$F,MATCH($E9792,'SETORES VARRIÇÃO'!$H:$H,0)),
IFERROR(
INDEX('SETORES PRAÇA'!$F:$F,MATCH($E9792,'SETORES PRAÇA'!$H:$H,0)),
))</f>
        <v>Terça/Quinta/Sábado</v>
      </c>
      <c r="G9792" s="18" t="s">
        <v>887</v>
      </c>
      <c r="H9792" s="46" t="s">
        <v>907</v>
      </c>
      <c r="I9792" s="18" t="s">
        <v>8486</v>
      </c>
    </row>
    <row r="9793" spans="1:9" x14ac:dyDescent="0.35">
      <c r="A9793" s="68">
        <v>46139</v>
      </c>
      <c r="B9793" s="52" t="s">
        <v>836</v>
      </c>
      <c r="C9793" s="30" t="str">
        <f>IFERROR(
INDEX('SETORES VARRIÇÃO'!$A:$A,MATCH($E9793,'SETORES VARRIÇÃO'!$H:$H,0)),
IFERROR(
INDEX('SETORES PRAÇA'!$A:$A,MATCH($E9793,'SETORES PRAÇA'!$H:$H,0)),
))</f>
        <v>CV</v>
      </c>
      <c r="D9793" s="30" t="str">
        <f>IFERROR(
INDEX('SETORES VARRIÇÃO'!$B:$B,MATCH($E9793,'SETORES VARRIÇÃO'!$H:$H,0)),
IFERROR(
INDEX('SETORES PRAÇA'!$B:$B,MATCH($E9793,'SETORES PRAÇA'!$H:$H,0)),
))</f>
        <v>CV10203VJ0054</v>
      </c>
      <c r="E9793" s="30" t="str">
        <f t="shared" si="200"/>
        <v>03-0100</v>
      </c>
      <c r="F9793" s="30" t="str">
        <f>IFERROR(
INDEX('SETORES VARRIÇÃO'!$F:$F,MATCH($E9793,'SETORES VARRIÇÃO'!$H:$H,0)),
IFERROR(
INDEX('SETORES PRAÇA'!$F:$F,MATCH($E9793,'SETORES PRAÇA'!$H:$H,0)),
))</f>
        <v>Terça/Quinta/Sábado</v>
      </c>
      <c r="G9793" s="18" t="s">
        <v>888</v>
      </c>
      <c r="H9793" s="46">
        <v>1</v>
      </c>
      <c r="I9793" s="18" t="s">
        <v>8837</v>
      </c>
    </row>
    <row r="9794" spans="1:9" x14ac:dyDescent="0.35">
      <c r="A9794" s="68">
        <v>46139</v>
      </c>
      <c r="B9794" s="52" t="s">
        <v>837</v>
      </c>
      <c r="C9794" s="30" t="str">
        <f>IFERROR(
INDEX('SETORES VARRIÇÃO'!$A:$A,MATCH($E9794,'SETORES VARRIÇÃO'!$H:$H,0)),
IFERROR(
INDEX('SETORES PRAÇA'!$A:$A,MATCH($E9794,'SETORES PRAÇA'!$H:$H,0)),
))</f>
        <v>CV</v>
      </c>
      <c r="D9794" s="30" t="str">
        <f>IFERROR(
INDEX('SETORES VARRIÇÃO'!$B:$B,MATCH($E9794,'SETORES VARRIÇÃO'!$H:$H,0)),
IFERROR(
INDEX('SETORES PRAÇA'!$B:$B,MATCH($E9794,'SETORES PRAÇA'!$H:$H,0)),
))</f>
        <v>CV10101VJ0004</v>
      </c>
      <c r="E9794" s="30" t="str">
        <f t="shared" si="200"/>
        <v>03-0101</v>
      </c>
      <c r="F9794" s="30" t="str">
        <f>IFERROR(
INDEX('SETORES VARRIÇÃO'!$F:$F,MATCH($E9794,'SETORES VARRIÇÃO'!$H:$H,0)),
IFERROR(
INDEX('SETORES PRAÇA'!$F:$F,MATCH($E9794,'SETORES PRAÇA'!$H:$H,0)),
))</f>
        <v>Segunda a Domingo</v>
      </c>
      <c r="G9794" s="18" t="s">
        <v>887</v>
      </c>
      <c r="H9794" s="46" t="s">
        <v>907</v>
      </c>
      <c r="I9794" s="18" t="s">
        <v>7896</v>
      </c>
    </row>
    <row r="9795" spans="1:9" x14ac:dyDescent="0.35">
      <c r="A9795" s="68">
        <v>46139</v>
      </c>
      <c r="B9795" s="52" t="s">
        <v>838</v>
      </c>
      <c r="C9795" s="30" t="str">
        <f>IFERROR(
INDEX('SETORES VARRIÇÃO'!$A:$A,MATCH($E9795,'SETORES VARRIÇÃO'!$H:$H,0)),
IFERROR(
INDEX('SETORES PRAÇA'!$A:$A,MATCH($E9795,'SETORES PRAÇA'!$H:$H,0)),
))</f>
        <v>CV</v>
      </c>
      <c r="D9795" s="30" t="str">
        <f>IFERROR(
INDEX('SETORES VARRIÇÃO'!$B:$B,MATCH($E9795,'SETORES VARRIÇÃO'!$H:$H,0)),
IFERROR(
INDEX('SETORES PRAÇA'!$B:$B,MATCH($E9795,'SETORES PRAÇA'!$H:$H,0)),
))</f>
        <v>CV10101VJ0009</v>
      </c>
      <c r="E9795" s="30" t="str">
        <f t="shared" si="200"/>
        <v>03-0102</v>
      </c>
      <c r="F9795" s="30" t="str">
        <f>IFERROR(
INDEX('SETORES VARRIÇÃO'!$F:$F,MATCH($E9795,'SETORES VARRIÇÃO'!$H:$H,0)),
IFERROR(
INDEX('SETORES PRAÇA'!$F:$F,MATCH($E9795,'SETORES PRAÇA'!$H:$H,0)),
))</f>
        <v>Segunda a Domingo</v>
      </c>
      <c r="G9795" s="18" t="s">
        <v>888</v>
      </c>
      <c r="H9795" s="46">
        <v>0.54</v>
      </c>
      <c r="I9795" s="18" t="s">
        <v>8838</v>
      </c>
    </row>
    <row r="9796" spans="1:9" x14ac:dyDescent="0.35">
      <c r="A9796" s="68">
        <v>46139</v>
      </c>
      <c r="B9796" s="52" t="s">
        <v>839</v>
      </c>
      <c r="C9796" s="30" t="str">
        <f>IFERROR(
INDEX('SETORES VARRIÇÃO'!$A:$A,MATCH($E9796,'SETORES VARRIÇÃO'!$H:$H,0)),
IFERROR(
INDEX('SETORES PRAÇA'!$A:$A,MATCH($E9796,'SETORES PRAÇA'!$H:$H,0)),
))</f>
        <v>JT</v>
      </c>
      <c r="D9796" s="30" t="str">
        <f>IFERROR(
INDEX('SETORES VARRIÇÃO'!$B:$B,MATCH($E9796,'SETORES VARRIÇÃO'!$H:$H,0)),
IFERROR(
INDEX('SETORES PRAÇA'!$B:$B,MATCH($E9796,'SETORES PRAÇA'!$H:$H,0)),
))</f>
        <v>JT20102VJ0001</v>
      </c>
      <c r="E9796" s="30" t="str">
        <f t="shared" si="200"/>
        <v>03-0103</v>
      </c>
      <c r="F9796" s="30" t="str">
        <f>IFERROR(
INDEX('SETORES VARRIÇÃO'!$F:$F,MATCH($E9796,'SETORES VARRIÇÃO'!$H:$H,0)),
IFERROR(
INDEX('SETORES PRAÇA'!$F:$F,MATCH($E9796,'SETORES PRAÇA'!$H:$H,0)),
))</f>
        <v>Segunda a Domingo</v>
      </c>
      <c r="G9796" s="18" t="s">
        <v>888</v>
      </c>
      <c r="H9796" s="46">
        <v>0.49</v>
      </c>
      <c r="I9796" s="18" t="s">
        <v>8839</v>
      </c>
    </row>
    <row r="9797" spans="1:9" x14ac:dyDescent="0.35">
      <c r="A9797" s="68">
        <v>46139</v>
      </c>
      <c r="B9797" s="52" t="s">
        <v>751</v>
      </c>
      <c r="C9797" s="30" t="str">
        <f>IFERROR(
INDEX('SETORES VARRIÇÃO'!$A:$A,MATCH($E9797,'SETORES VARRIÇÃO'!$H:$H,0)),
IFERROR(
INDEX('SETORES PRAÇA'!$A:$A,MATCH($E9797,'SETORES PRAÇA'!$H:$H,0)),
))</f>
        <v>JT</v>
      </c>
      <c r="D9797" s="30" t="str">
        <f>IFERROR(
INDEX('SETORES VARRIÇÃO'!$B:$B,MATCH($E9797,'SETORES VARRIÇÃO'!$H:$H,0)),
IFERROR(
INDEX('SETORES PRAÇA'!$B:$B,MATCH($E9797,'SETORES PRAÇA'!$H:$H,0)),
))</f>
        <v>JT10304VJ0045</v>
      </c>
      <c r="E9797" s="30" t="str">
        <f t="shared" si="200"/>
        <v>03-0104</v>
      </c>
      <c r="F9797" s="30" t="str">
        <f>IFERROR(
INDEX('SETORES VARRIÇÃO'!$F:$F,MATCH($E9797,'SETORES VARRIÇÃO'!$H:$H,0)),
IFERROR(
INDEX('SETORES PRAÇA'!$F:$F,MATCH($E9797,'SETORES PRAÇA'!$H:$H,0)),
))</f>
        <v>Quarta/Sábado</v>
      </c>
      <c r="G9797" s="18" t="s">
        <v>887</v>
      </c>
      <c r="H9797" s="46" t="s">
        <v>1034</v>
      </c>
      <c r="I9797" s="18" t="s">
        <v>8269</v>
      </c>
    </row>
    <row r="9798" spans="1:9" x14ac:dyDescent="0.35">
      <c r="A9798" s="68">
        <v>46139</v>
      </c>
      <c r="B9798" s="52" t="s">
        <v>840</v>
      </c>
      <c r="C9798" s="30" t="str">
        <f>IFERROR(
INDEX('SETORES VARRIÇÃO'!$A:$A,MATCH($E9798,'SETORES VARRIÇÃO'!$H:$H,0)),
IFERROR(
INDEX('SETORES PRAÇA'!$A:$A,MATCH($E9798,'SETORES PRAÇA'!$H:$H,0)),
))</f>
        <v>CV</v>
      </c>
      <c r="D9798" s="30" t="str">
        <f>IFERROR(
INDEX('SETORES VARRIÇÃO'!$B:$B,MATCH($E9798,'SETORES VARRIÇÃO'!$H:$H,0)),
IFERROR(
INDEX('SETORES PRAÇA'!$B:$B,MATCH($E9798,'SETORES PRAÇA'!$H:$H,0)),
))</f>
        <v>CV10302VJ0015</v>
      </c>
      <c r="E9798" s="30" t="str">
        <f t="shared" si="200"/>
        <v>03-0105</v>
      </c>
      <c r="F9798" s="30" t="str">
        <f>IFERROR(
INDEX('SETORES VARRIÇÃO'!$F:$F,MATCH($E9798,'SETORES VARRIÇÃO'!$H:$H,0)),
IFERROR(
INDEX('SETORES PRAÇA'!$F:$F,MATCH($E9798,'SETORES PRAÇA'!$H:$H,0)),
))</f>
        <v>Segunda/Quinta</v>
      </c>
      <c r="G9798" s="18" t="s">
        <v>887</v>
      </c>
      <c r="H9798" s="46" t="s">
        <v>907</v>
      </c>
      <c r="I9798" s="18" t="s">
        <v>8489</v>
      </c>
    </row>
    <row r="9799" spans="1:9" x14ac:dyDescent="0.35">
      <c r="A9799" s="68">
        <v>46139</v>
      </c>
      <c r="B9799" s="52" t="s">
        <v>841</v>
      </c>
      <c r="C9799" s="30" t="str">
        <f>IFERROR(
INDEX('SETORES VARRIÇÃO'!$A:$A,MATCH($E9799,'SETORES VARRIÇÃO'!$H:$H,0)),
IFERROR(
INDEX('SETORES PRAÇA'!$A:$A,MATCH($E9799,'SETORES PRAÇA'!$H:$H,0)),
))</f>
        <v>CV</v>
      </c>
      <c r="D9799" s="30" t="str">
        <f>IFERROR(
INDEX('SETORES VARRIÇÃO'!$B:$B,MATCH($E9799,'SETORES VARRIÇÃO'!$H:$H,0)),
IFERROR(
INDEX('SETORES PRAÇA'!$B:$B,MATCH($E9799,'SETORES PRAÇA'!$H:$H,0)),
))</f>
        <v>CV10101VL0002</v>
      </c>
      <c r="E9799" s="30" t="str">
        <f t="shared" si="200"/>
        <v>03-0106</v>
      </c>
      <c r="F9799" s="30" t="str">
        <f>IFERROR(
INDEX('SETORES VARRIÇÃO'!$F:$F,MATCH($E9799,'SETORES VARRIÇÃO'!$H:$H,0)),
IFERROR(
INDEX('SETORES PRAÇA'!$F:$F,MATCH($E9799,'SETORES PRAÇA'!$H:$H,0)),
))</f>
        <v>Segunda a Domingo</v>
      </c>
      <c r="G9799" s="18" t="s">
        <v>888</v>
      </c>
      <c r="H9799" s="46">
        <v>0.49</v>
      </c>
      <c r="I9799" s="18" t="s">
        <v>8840</v>
      </c>
    </row>
    <row r="9800" spans="1:9" x14ac:dyDescent="0.35">
      <c r="A9800" s="68">
        <v>46139</v>
      </c>
      <c r="B9800" s="52" t="s">
        <v>842</v>
      </c>
      <c r="C9800" s="30" t="str">
        <f>IFERROR(
INDEX('SETORES VARRIÇÃO'!$A:$A,MATCH($E9800,'SETORES VARRIÇÃO'!$H:$H,0)),
IFERROR(
INDEX('SETORES PRAÇA'!$A:$A,MATCH($E9800,'SETORES PRAÇA'!$H:$H,0)),
))</f>
        <v>CV</v>
      </c>
      <c r="D9800" s="30" t="str">
        <f>IFERROR(
INDEX('SETORES VARRIÇÃO'!$B:$B,MATCH($E9800,'SETORES VARRIÇÃO'!$H:$H,0)),
IFERROR(
INDEX('SETORES PRAÇA'!$B:$B,MATCH($E9800,'SETORES PRAÇA'!$H:$H,0)),
))</f>
        <v>CV10202VJ0046</v>
      </c>
      <c r="E9800" s="30" t="str">
        <f t="shared" si="200"/>
        <v>03-0107</v>
      </c>
      <c r="F9800" s="30" t="str">
        <f>IFERROR(
INDEX('SETORES VARRIÇÃO'!$F:$F,MATCH($E9800,'SETORES VARRIÇÃO'!$H:$H,0)),
IFERROR(
INDEX('SETORES PRAÇA'!$F:$F,MATCH($E9800,'SETORES PRAÇA'!$H:$H,0)),
))</f>
        <v>Segunda/Quarta/Sexta</v>
      </c>
      <c r="G9800" s="18" t="s">
        <v>887</v>
      </c>
      <c r="H9800" s="46" t="s">
        <v>5211</v>
      </c>
      <c r="I9800" s="18" t="s">
        <v>7711</v>
      </c>
    </row>
    <row r="9801" spans="1:9" x14ac:dyDescent="0.35">
      <c r="A9801" s="68">
        <v>46139</v>
      </c>
      <c r="B9801" s="52" t="s">
        <v>843</v>
      </c>
      <c r="C9801" s="30" t="str">
        <f>IFERROR(
INDEX('SETORES VARRIÇÃO'!$A:$A,MATCH($E9801,'SETORES VARRIÇÃO'!$H:$H,0)),
IFERROR(
INDEX('SETORES PRAÇA'!$A:$A,MATCH($E9801,'SETORES PRAÇA'!$H:$H,0)),
))</f>
        <v>CV</v>
      </c>
      <c r="D9801" s="30" t="str">
        <f>IFERROR(
INDEX('SETORES VARRIÇÃO'!$B:$B,MATCH($E9801,'SETORES VARRIÇÃO'!$H:$H,0)),
IFERROR(
INDEX('SETORES PRAÇA'!$B:$B,MATCH($E9801,'SETORES PRAÇA'!$H:$H,0)),
))</f>
        <v>CV10202VJ0042</v>
      </c>
      <c r="E9801" s="30" t="str">
        <f t="shared" si="200"/>
        <v>03-0108</v>
      </c>
      <c r="F9801" s="30" t="str">
        <f>IFERROR(
INDEX('SETORES VARRIÇÃO'!$F:$F,MATCH($E9801,'SETORES VARRIÇÃO'!$H:$H,0)),
IFERROR(
INDEX('SETORES PRAÇA'!$F:$F,MATCH($E9801,'SETORES PRAÇA'!$H:$H,0)),
))</f>
        <v>Segunda/Quarta/Sexta</v>
      </c>
      <c r="G9801" s="18" t="s">
        <v>887</v>
      </c>
      <c r="H9801" s="46" t="s">
        <v>1104</v>
      </c>
      <c r="I9801" s="18" t="s">
        <v>8272</v>
      </c>
    </row>
    <row r="9802" spans="1:9" x14ac:dyDescent="0.35">
      <c r="A9802" s="68">
        <v>46139</v>
      </c>
      <c r="B9802" s="52" t="s">
        <v>844</v>
      </c>
      <c r="C9802" s="30" t="str">
        <f>IFERROR(
INDEX('SETORES VARRIÇÃO'!$A:$A,MATCH($E9802,'SETORES VARRIÇÃO'!$H:$H,0)),
IFERROR(
INDEX('SETORES PRAÇA'!$A:$A,MATCH($E9802,'SETORES PRAÇA'!$H:$H,0)),
))</f>
        <v>JT</v>
      </c>
      <c r="D9802" s="30" t="str">
        <f>IFERROR(
INDEX('SETORES VARRIÇÃO'!$B:$B,MATCH($E9802,'SETORES VARRIÇÃO'!$H:$H,0)),
IFERROR(
INDEX('SETORES PRAÇA'!$B:$B,MATCH($E9802,'SETORES PRAÇA'!$H:$H,0)),
))</f>
        <v>JT10302VJ0020</v>
      </c>
      <c r="E9802" s="30" t="str">
        <f t="shared" si="200"/>
        <v>03-0109</v>
      </c>
      <c r="F9802" s="30" t="str">
        <f>IFERROR(
INDEX('SETORES VARRIÇÃO'!$F:$F,MATCH($E9802,'SETORES VARRIÇÃO'!$H:$H,0)),
IFERROR(
INDEX('SETORES PRAÇA'!$F:$F,MATCH($E9802,'SETORES PRAÇA'!$H:$H,0)),
))</f>
        <v>Segunda/Quinta</v>
      </c>
      <c r="G9802" s="18" t="s">
        <v>887</v>
      </c>
      <c r="H9802" s="46" t="s">
        <v>907</v>
      </c>
      <c r="I9802" s="18" t="s">
        <v>7903</v>
      </c>
    </row>
    <row r="9803" spans="1:9" x14ac:dyDescent="0.35">
      <c r="A9803" s="68">
        <v>46139</v>
      </c>
      <c r="B9803" s="52" t="s">
        <v>845</v>
      </c>
      <c r="C9803" s="30" t="str">
        <f>IFERROR(
INDEX('SETORES VARRIÇÃO'!$A:$A,MATCH($E9803,'SETORES VARRIÇÃO'!$H:$H,0)),
IFERROR(
INDEX('SETORES PRAÇA'!$A:$A,MATCH($E9803,'SETORES PRAÇA'!$H:$H,0)),
))</f>
        <v>JT</v>
      </c>
      <c r="D9803" s="30" t="str">
        <f>IFERROR(
INDEX('SETORES VARRIÇÃO'!$B:$B,MATCH($E9803,'SETORES VARRIÇÃO'!$H:$H,0)),
IFERROR(
INDEX('SETORES PRAÇA'!$B:$B,MATCH($E9803,'SETORES PRAÇA'!$H:$H,0)),
))</f>
        <v>JT10302VJ0014</v>
      </c>
      <c r="E9803" s="30" t="str">
        <f t="shared" si="200"/>
        <v>03-0110</v>
      </c>
      <c r="F9803" s="30" t="str">
        <f>IFERROR(
INDEX('SETORES VARRIÇÃO'!$F:$F,MATCH($E9803,'SETORES VARRIÇÃO'!$H:$H,0)),
IFERROR(
INDEX('SETORES PRAÇA'!$F:$F,MATCH($E9803,'SETORES PRAÇA'!$H:$H,0)),
))</f>
        <v>Segunda/Quinta</v>
      </c>
      <c r="G9803" s="18" t="s">
        <v>887</v>
      </c>
      <c r="H9803" s="46" t="s">
        <v>907</v>
      </c>
      <c r="I9803" s="18" t="s">
        <v>8085</v>
      </c>
    </row>
    <row r="9804" spans="1:9" x14ac:dyDescent="0.35">
      <c r="A9804" s="68">
        <v>46139</v>
      </c>
      <c r="B9804" s="52" t="s">
        <v>846</v>
      </c>
      <c r="C9804" s="30" t="str">
        <f>IFERROR(
INDEX('SETORES VARRIÇÃO'!$A:$A,MATCH($E9804,'SETORES VARRIÇÃO'!$H:$H,0)),
IFERROR(
INDEX('SETORES PRAÇA'!$A:$A,MATCH($E9804,'SETORES PRAÇA'!$H:$H,0)),
))</f>
        <v>JT</v>
      </c>
      <c r="D9804" s="30" t="str">
        <f>IFERROR(
INDEX('SETORES VARRIÇÃO'!$B:$B,MATCH($E9804,'SETORES VARRIÇÃO'!$H:$H,0)),
IFERROR(
INDEX('SETORES PRAÇA'!$B:$B,MATCH($E9804,'SETORES PRAÇA'!$H:$H,0)),
))</f>
        <v>JT10303VJ0058</v>
      </c>
      <c r="E9804" s="30" t="str">
        <f t="shared" si="200"/>
        <v>03-0111</v>
      </c>
      <c r="F9804" s="30" t="str">
        <f>IFERROR(
INDEX('SETORES VARRIÇÃO'!$F:$F,MATCH($E9804,'SETORES VARRIÇÃO'!$H:$H,0)),
IFERROR(
INDEX('SETORES PRAÇA'!$F:$F,MATCH($E9804,'SETORES PRAÇA'!$H:$H,0)),
))</f>
        <v>Terça/Sexta</v>
      </c>
      <c r="G9804" s="18" t="s">
        <v>887</v>
      </c>
      <c r="H9804" s="46" t="s">
        <v>907</v>
      </c>
      <c r="I9804" s="18" t="s">
        <v>6543</v>
      </c>
    </row>
    <row r="9805" spans="1:9" x14ac:dyDescent="0.35">
      <c r="A9805" s="68">
        <v>46139</v>
      </c>
      <c r="B9805" s="52" t="s">
        <v>847</v>
      </c>
      <c r="C9805" s="30" t="str">
        <f>IFERROR(
INDEX('SETORES VARRIÇÃO'!$A:$A,MATCH($E9805,'SETORES VARRIÇÃO'!$H:$H,0)),
IFERROR(
INDEX('SETORES PRAÇA'!$A:$A,MATCH($E9805,'SETORES PRAÇA'!$H:$H,0)),
))</f>
        <v>CV</v>
      </c>
      <c r="D9805" s="30" t="str">
        <f>IFERROR(
INDEX('SETORES VARRIÇÃO'!$B:$B,MATCH($E9805,'SETORES VARRIÇÃO'!$H:$H,0)),
IFERROR(
INDEX('SETORES PRAÇA'!$B:$B,MATCH($E9805,'SETORES PRAÇA'!$H:$H,0)),
))</f>
        <v>CV10101VJ0006</v>
      </c>
      <c r="E9805" s="30" t="str">
        <f t="shared" si="200"/>
        <v>03-0112</v>
      </c>
      <c r="F9805" s="30" t="str">
        <f>IFERROR(
INDEX('SETORES VARRIÇÃO'!$F:$F,MATCH($E9805,'SETORES VARRIÇÃO'!$H:$H,0)),
IFERROR(
INDEX('SETORES PRAÇA'!$F:$F,MATCH($E9805,'SETORES PRAÇA'!$H:$H,0)),
))</f>
        <v>Segunda a Domingo</v>
      </c>
      <c r="G9805" s="18" t="s">
        <v>887</v>
      </c>
      <c r="H9805" s="46" t="s">
        <v>907</v>
      </c>
      <c r="I9805" s="18" t="s">
        <v>7319</v>
      </c>
    </row>
    <row r="9806" spans="1:9" x14ac:dyDescent="0.35">
      <c r="A9806" s="68">
        <v>46139</v>
      </c>
      <c r="B9806" s="52" t="s">
        <v>848</v>
      </c>
      <c r="C9806" s="30" t="str">
        <f>IFERROR(
INDEX('SETORES VARRIÇÃO'!$A:$A,MATCH($E9806,'SETORES VARRIÇÃO'!$H:$H,0)),
IFERROR(
INDEX('SETORES PRAÇA'!$A:$A,MATCH($E9806,'SETORES PRAÇA'!$H:$H,0)),
))</f>
        <v>CV</v>
      </c>
      <c r="D9806" s="30" t="str">
        <f>IFERROR(
INDEX('SETORES VARRIÇÃO'!$B:$B,MATCH($E9806,'SETORES VARRIÇÃO'!$H:$H,0)),
IFERROR(
INDEX('SETORES PRAÇA'!$B:$B,MATCH($E9806,'SETORES PRAÇA'!$H:$H,0)),
))</f>
        <v>CV10202VJ0044</v>
      </c>
      <c r="E9806" s="30" t="str">
        <f t="shared" si="200"/>
        <v>03-0113</v>
      </c>
      <c r="F9806" s="30" t="str">
        <f>IFERROR(
INDEX('SETORES VARRIÇÃO'!$F:$F,MATCH($E9806,'SETORES VARRIÇÃO'!$H:$H,0)),
IFERROR(
INDEX('SETORES PRAÇA'!$F:$F,MATCH($E9806,'SETORES PRAÇA'!$H:$H,0)),
))</f>
        <v>Segunda/Quarta/Sexta</v>
      </c>
      <c r="G9806" s="18" t="s">
        <v>887</v>
      </c>
      <c r="H9806" s="46" t="s">
        <v>2523</v>
      </c>
      <c r="I9806" s="18" t="s">
        <v>8273</v>
      </c>
    </row>
    <row r="9807" spans="1:9" x14ac:dyDescent="0.35">
      <c r="A9807" s="68">
        <v>46139</v>
      </c>
      <c r="B9807" s="52" t="s">
        <v>849</v>
      </c>
      <c r="C9807" s="30" t="str">
        <f>IFERROR(
INDEX('SETORES VARRIÇÃO'!$A:$A,MATCH($E9807,'SETORES VARRIÇÃO'!$H:$H,0)),
IFERROR(
INDEX('SETORES PRAÇA'!$A:$A,MATCH($E9807,'SETORES PRAÇA'!$H:$H,0)),
))</f>
        <v>CV</v>
      </c>
      <c r="D9807" s="30" t="str">
        <f>IFERROR(
INDEX('SETORES VARRIÇÃO'!$B:$B,MATCH($E9807,'SETORES VARRIÇÃO'!$H:$H,0)),
IFERROR(
INDEX('SETORES PRAÇA'!$B:$B,MATCH($E9807,'SETORES PRAÇA'!$H:$H,0)),
))</f>
        <v>CV10202VJ0043</v>
      </c>
      <c r="E9807" s="30" t="str">
        <f t="shared" si="200"/>
        <v>03-0114</v>
      </c>
      <c r="F9807" s="30" t="str">
        <f>IFERROR(
INDEX('SETORES VARRIÇÃO'!$F:$F,MATCH($E9807,'SETORES VARRIÇÃO'!$H:$H,0)),
IFERROR(
INDEX('SETORES PRAÇA'!$F:$F,MATCH($E9807,'SETORES PRAÇA'!$H:$H,0)),
))</f>
        <v>Segunda/Quarta/Sexta</v>
      </c>
      <c r="G9807" s="18" t="s">
        <v>887</v>
      </c>
      <c r="H9807" s="46" t="s">
        <v>907</v>
      </c>
      <c r="I9807" s="18" t="s">
        <v>8491</v>
      </c>
    </row>
    <row r="9808" spans="1:9" x14ac:dyDescent="0.35">
      <c r="A9808" s="68">
        <v>46139</v>
      </c>
      <c r="B9808" s="52" t="s">
        <v>850</v>
      </c>
      <c r="C9808" s="30" t="str">
        <f>IFERROR(
INDEX('SETORES VARRIÇÃO'!$A:$A,MATCH($E9808,'SETORES VARRIÇÃO'!$H:$H,0)),
IFERROR(
INDEX('SETORES PRAÇA'!$A:$A,MATCH($E9808,'SETORES PRAÇA'!$H:$H,0)),
))</f>
        <v>CV</v>
      </c>
      <c r="D9808" s="30" t="str">
        <f>IFERROR(
INDEX('SETORES VARRIÇÃO'!$B:$B,MATCH($E9808,'SETORES VARRIÇÃO'!$H:$H,0)),
IFERROR(
INDEX('SETORES PRAÇA'!$B:$B,MATCH($E9808,'SETORES PRAÇA'!$H:$H,0)),
))</f>
        <v>CV10202VJ0037</v>
      </c>
      <c r="E9808" s="30" t="str">
        <f t="shared" si="200"/>
        <v>03-0115</v>
      </c>
      <c r="F9808" s="30" t="str">
        <f>IFERROR(
INDEX('SETORES VARRIÇÃO'!$F:$F,MATCH($E9808,'SETORES VARRIÇÃO'!$H:$H,0)),
IFERROR(
INDEX('SETORES PRAÇA'!$F:$F,MATCH($E9808,'SETORES PRAÇA'!$H:$H,0)),
))</f>
        <v>Segunda/Quarta/Sexta</v>
      </c>
      <c r="G9808" s="18" t="s">
        <v>888</v>
      </c>
      <c r="H9808" s="46">
        <v>0.83</v>
      </c>
      <c r="I9808" s="18" t="s">
        <v>8841</v>
      </c>
    </row>
    <row r="9809" spans="1:9" x14ac:dyDescent="0.35">
      <c r="A9809" s="68">
        <v>46139</v>
      </c>
      <c r="B9809" s="52" t="s">
        <v>851</v>
      </c>
      <c r="C9809" s="30" t="str">
        <f>IFERROR(
INDEX('SETORES VARRIÇÃO'!$A:$A,MATCH($E9809,'SETORES VARRIÇÃO'!$H:$H,0)),
IFERROR(
INDEX('SETORES PRAÇA'!$A:$A,MATCH($E9809,'SETORES PRAÇA'!$H:$H,0)),
))</f>
        <v>CV</v>
      </c>
      <c r="D9809" s="30" t="str">
        <f>IFERROR(
INDEX('SETORES VARRIÇÃO'!$B:$B,MATCH($E9809,'SETORES VARRIÇÃO'!$H:$H,0)),
IFERROR(
INDEX('SETORES PRAÇA'!$B:$B,MATCH($E9809,'SETORES PRAÇA'!$H:$H,0)),
))</f>
        <v>CV10303VJ0022</v>
      </c>
      <c r="E9809" s="30" t="str">
        <f t="shared" si="200"/>
        <v>03-0116</v>
      </c>
      <c r="F9809" s="30" t="str">
        <f>IFERROR(
INDEX('SETORES VARRIÇÃO'!$F:$F,MATCH($E9809,'SETORES VARRIÇÃO'!$H:$H,0)),
IFERROR(
INDEX('SETORES PRAÇA'!$F:$F,MATCH($E9809,'SETORES PRAÇA'!$H:$H,0)),
))</f>
        <v>Terça/Sexta</v>
      </c>
      <c r="G9809" s="18" t="s">
        <v>887</v>
      </c>
      <c r="H9809" s="46" t="s">
        <v>907</v>
      </c>
      <c r="I9809" s="18" t="s">
        <v>7142</v>
      </c>
    </row>
    <row r="9810" spans="1:9" x14ac:dyDescent="0.35">
      <c r="A9810" s="68">
        <v>46139</v>
      </c>
      <c r="B9810" s="52" t="s">
        <v>852</v>
      </c>
      <c r="C9810" s="30" t="str">
        <f>IFERROR(
INDEX('SETORES VARRIÇÃO'!$A:$A,MATCH($E9810,'SETORES VARRIÇÃO'!$H:$H,0)),
IFERROR(
INDEX('SETORES PRAÇA'!$A:$A,MATCH($E9810,'SETORES PRAÇA'!$H:$H,0)),
))</f>
        <v>JT</v>
      </c>
      <c r="D9810" s="30" t="str">
        <f>IFERROR(
INDEX('SETORES VARRIÇÃO'!$B:$B,MATCH($E9810,'SETORES VARRIÇÃO'!$H:$H,0)),
IFERROR(
INDEX('SETORES PRAÇA'!$B:$B,MATCH($E9810,'SETORES PRAÇA'!$H:$H,0)),
))</f>
        <v>JT10302VJ0013</v>
      </c>
      <c r="E9810" s="30" t="str">
        <f t="shared" si="200"/>
        <v>03-0117</v>
      </c>
      <c r="F9810" s="30" t="str">
        <f>IFERROR(
INDEX('SETORES VARRIÇÃO'!$F:$F,MATCH($E9810,'SETORES VARRIÇÃO'!$H:$H,0)),
IFERROR(
INDEX('SETORES PRAÇA'!$F:$F,MATCH($E9810,'SETORES PRAÇA'!$H:$H,0)),
))</f>
        <v>Segunda/Quinta</v>
      </c>
      <c r="G9810" s="18" t="s">
        <v>888</v>
      </c>
      <c r="H9810" s="46">
        <v>0.5</v>
      </c>
      <c r="I9810" s="18" t="s">
        <v>8842</v>
      </c>
    </row>
    <row r="9811" spans="1:9" x14ac:dyDescent="0.35">
      <c r="A9811" s="68">
        <v>46139</v>
      </c>
      <c r="B9811" s="52" t="s">
        <v>853</v>
      </c>
      <c r="C9811" s="30" t="str">
        <f>IFERROR(
INDEX('SETORES VARRIÇÃO'!$A:$A,MATCH($E9811,'SETORES VARRIÇÃO'!$H:$H,0)),
IFERROR(
INDEX('SETORES PRAÇA'!$A:$A,MATCH($E9811,'SETORES PRAÇA'!$H:$H,0)),
))</f>
        <v>CV</v>
      </c>
      <c r="D9811" s="30" t="str">
        <f>IFERROR(
INDEX('SETORES VARRIÇÃO'!$B:$B,MATCH($E9811,'SETORES VARRIÇÃO'!$H:$H,0)),
IFERROR(
INDEX('SETORES PRAÇA'!$B:$B,MATCH($E9811,'SETORES PRAÇA'!$H:$H,0)),
))</f>
        <v>CV10202VJ0045</v>
      </c>
      <c r="E9811" s="30" t="str">
        <f t="shared" si="200"/>
        <v>03-0118</v>
      </c>
      <c r="F9811" s="30" t="str">
        <f>IFERROR(
INDEX('SETORES VARRIÇÃO'!$F:$F,MATCH($E9811,'SETORES VARRIÇÃO'!$H:$H,0)),
IFERROR(
INDEX('SETORES PRAÇA'!$F:$F,MATCH($E9811,'SETORES PRAÇA'!$H:$H,0)),
))</f>
        <v>Segunda/Quarta/Sexta</v>
      </c>
      <c r="G9811" s="18" t="s">
        <v>888</v>
      </c>
      <c r="H9811" s="46">
        <v>0.49</v>
      </c>
      <c r="I9811" s="18" t="s">
        <v>8843</v>
      </c>
    </row>
    <row r="9812" spans="1:9" x14ac:dyDescent="0.35">
      <c r="A9812" s="68">
        <v>46139</v>
      </c>
      <c r="B9812" s="52" t="s">
        <v>854</v>
      </c>
      <c r="C9812" s="30" t="str">
        <f>IFERROR(
INDEX('SETORES VARRIÇÃO'!$A:$A,MATCH($E9812,'SETORES VARRIÇÃO'!$H:$H,0)),
IFERROR(
INDEX('SETORES PRAÇA'!$A:$A,MATCH($E9812,'SETORES PRAÇA'!$H:$H,0)),
))</f>
        <v>MG</v>
      </c>
      <c r="D9812" s="30" t="str">
        <f>IFERROR(
INDEX('SETORES VARRIÇÃO'!$B:$B,MATCH($E9812,'SETORES VARRIÇÃO'!$H:$H,0)),
IFERROR(
INDEX('SETORES PRAÇA'!$B:$B,MATCH($E9812,'SETORES PRAÇA'!$H:$H,0)),
))</f>
        <v>MG10101VJ0003</v>
      </c>
      <c r="E9812" s="30" t="str">
        <f t="shared" si="200"/>
        <v>03-0119</v>
      </c>
      <c r="F9812" s="30" t="str">
        <f>IFERROR(
INDEX('SETORES VARRIÇÃO'!$F:$F,MATCH($E9812,'SETORES VARRIÇÃO'!$H:$H,0)),
IFERROR(
INDEX('SETORES PRAÇA'!$F:$F,MATCH($E9812,'SETORES PRAÇA'!$H:$H,0)),
))</f>
        <v>Segunda a Domingo</v>
      </c>
      <c r="G9812" s="18" t="s">
        <v>888</v>
      </c>
      <c r="H9812" s="46">
        <v>0.12</v>
      </c>
      <c r="I9812" s="18" t="s">
        <v>8844</v>
      </c>
    </row>
    <row r="9813" spans="1:9" x14ac:dyDescent="0.35">
      <c r="A9813" s="68">
        <v>46139</v>
      </c>
      <c r="B9813" s="52" t="s">
        <v>855</v>
      </c>
      <c r="C9813" s="30" t="str">
        <f>IFERROR(
INDEX('SETORES VARRIÇÃO'!$A:$A,MATCH($E9813,'SETORES VARRIÇÃO'!$H:$H,0)),
IFERROR(
INDEX('SETORES PRAÇA'!$A:$A,MATCH($E9813,'SETORES PRAÇA'!$H:$H,0)),
))</f>
        <v>CV</v>
      </c>
      <c r="D9813" s="30" t="str">
        <f>IFERROR(
INDEX('SETORES VARRIÇÃO'!$B:$B,MATCH($E9813,'SETORES VARRIÇÃO'!$H:$H,0)),
IFERROR(
INDEX('SETORES PRAÇA'!$B:$B,MATCH($E9813,'SETORES PRAÇA'!$H:$H,0)),
))</f>
        <v>CV10101VJ0008</v>
      </c>
      <c r="E9813" s="30" t="str">
        <f t="shared" si="200"/>
        <v>03-0120</v>
      </c>
      <c r="F9813" s="30" t="str">
        <f>IFERROR(
INDEX('SETORES VARRIÇÃO'!$F:$F,MATCH($E9813,'SETORES VARRIÇÃO'!$H:$H,0)),
IFERROR(
INDEX('SETORES PRAÇA'!$F:$F,MATCH($E9813,'SETORES PRAÇA'!$H:$H,0)),
))</f>
        <v>Segunda a Domingo</v>
      </c>
      <c r="G9813" s="18" t="s">
        <v>887</v>
      </c>
      <c r="H9813" s="46" t="s">
        <v>907</v>
      </c>
      <c r="I9813" s="18" t="s">
        <v>8845</v>
      </c>
    </row>
    <row r="9814" spans="1:9" x14ac:dyDescent="0.35">
      <c r="A9814" s="68">
        <v>46139</v>
      </c>
      <c r="B9814" s="52" t="s">
        <v>856</v>
      </c>
      <c r="C9814" s="30" t="str">
        <f>IFERROR(
INDEX('SETORES VARRIÇÃO'!$A:$A,MATCH($E9814,'SETORES VARRIÇÃO'!$H:$H,0)),
IFERROR(
INDEX('SETORES PRAÇA'!$A:$A,MATCH($E9814,'SETORES PRAÇA'!$H:$H,0)),
))</f>
        <v>CV</v>
      </c>
      <c r="D9814" s="30" t="str">
        <f>IFERROR(
INDEX('SETORES VARRIÇÃO'!$B:$B,MATCH($E9814,'SETORES VARRIÇÃO'!$H:$H,0)),
IFERROR(
INDEX('SETORES PRAÇA'!$B:$B,MATCH($E9814,'SETORES PRAÇA'!$H:$H,0)),
))</f>
        <v>CV10202VJ0040</v>
      </c>
      <c r="E9814" s="30" t="str">
        <f t="shared" si="200"/>
        <v>03-0121</v>
      </c>
      <c r="F9814" s="30" t="str">
        <f>IFERROR(
INDEX('SETORES VARRIÇÃO'!$F:$F,MATCH($E9814,'SETORES VARRIÇÃO'!$H:$H,0)),
IFERROR(
INDEX('SETORES PRAÇA'!$F:$F,MATCH($E9814,'SETORES PRAÇA'!$H:$H,0)),
))</f>
        <v>Segunda/Quarta/Sexta</v>
      </c>
      <c r="G9814" s="18" t="s">
        <v>888</v>
      </c>
      <c r="H9814" s="46">
        <v>0.64</v>
      </c>
      <c r="I9814" s="18" t="s">
        <v>8846</v>
      </c>
    </row>
    <row r="9815" spans="1:9" x14ac:dyDescent="0.35">
      <c r="A9815" s="68">
        <v>46139</v>
      </c>
      <c r="B9815" s="52" t="s">
        <v>857</v>
      </c>
      <c r="C9815" s="30" t="str">
        <f>IFERROR(
INDEX('SETORES VARRIÇÃO'!$A:$A,MATCH($E9815,'SETORES VARRIÇÃO'!$H:$H,0)),
IFERROR(
INDEX('SETORES PRAÇA'!$A:$A,MATCH($E9815,'SETORES PRAÇA'!$H:$H,0)),
))</f>
        <v>CV</v>
      </c>
      <c r="D9815" s="30" t="str">
        <f>IFERROR(
INDEX('SETORES VARRIÇÃO'!$B:$B,MATCH($E9815,'SETORES VARRIÇÃO'!$H:$H,0)),
IFERROR(
INDEX('SETORES PRAÇA'!$B:$B,MATCH($E9815,'SETORES PRAÇA'!$H:$H,0)),
))</f>
        <v>CV10202VJ0039</v>
      </c>
      <c r="E9815" s="30" t="str">
        <f t="shared" si="200"/>
        <v>03-0122</v>
      </c>
      <c r="F9815" s="30" t="str">
        <f>IFERROR(
INDEX('SETORES VARRIÇÃO'!$F:$F,MATCH($E9815,'SETORES VARRIÇÃO'!$H:$H,0)),
IFERROR(
INDEX('SETORES PRAÇA'!$F:$F,MATCH($E9815,'SETORES PRAÇA'!$H:$H,0)),
))</f>
        <v>Segunda/Quarta/Sexta</v>
      </c>
      <c r="G9815" s="18" t="s">
        <v>887</v>
      </c>
      <c r="H9815" s="46" t="s">
        <v>5276</v>
      </c>
      <c r="I9815" s="18" t="s">
        <v>8280</v>
      </c>
    </row>
    <row r="9816" spans="1:9" x14ac:dyDescent="0.35">
      <c r="A9816" s="68">
        <v>46139</v>
      </c>
      <c r="B9816" s="52" t="s">
        <v>858</v>
      </c>
      <c r="C9816" s="30" t="str">
        <f>IFERROR(
INDEX('SETORES VARRIÇÃO'!$A:$A,MATCH($E9816,'SETORES VARRIÇÃO'!$H:$H,0)),
IFERROR(
INDEX('SETORES PRAÇA'!$A:$A,MATCH($E9816,'SETORES PRAÇA'!$H:$H,0)),
))</f>
        <v>JT</v>
      </c>
      <c r="D9816" s="30" t="str">
        <f>IFERROR(
INDEX('SETORES VARRIÇÃO'!$B:$B,MATCH($E9816,'SETORES VARRIÇÃO'!$H:$H,0)),
IFERROR(
INDEX('SETORES PRAÇA'!$B:$B,MATCH($E9816,'SETORES PRAÇA'!$H:$H,0)),
))</f>
        <v>JT10302VJ0012</v>
      </c>
      <c r="E9816" s="30" t="str">
        <f t="shared" si="200"/>
        <v>03-0123</v>
      </c>
      <c r="F9816" s="30" t="str">
        <f>IFERROR(
INDEX('SETORES VARRIÇÃO'!$F:$F,MATCH($E9816,'SETORES VARRIÇÃO'!$H:$H,0)),
IFERROR(
INDEX('SETORES PRAÇA'!$F:$F,MATCH($E9816,'SETORES PRAÇA'!$H:$H,0)),
))</f>
        <v>Segunda/Quinta</v>
      </c>
      <c r="G9816" s="18" t="s">
        <v>888</v>
      </c>
      <c r="H9816" s="46">
        <v>0.18</v>
      </c>
      <c r="I9816" s="18" t="s">
        <v>8847</v>
      </c>
    </row>
    <row r="9817" spans="1:9" x14ac:dyDescent="0.35">
      <c r="A9817" s="68">
        <v>46139</v>
      </c>
      <c r="B9817" s="52" t="s">
        <v>720</v>
      </c>
      <c r="C9817" s="30" t="str">
        <f>IFERROR(
INDEX('SETORES VARRIÇÃO'!$A:$A,MATCH($E9817,'SETORES VARRIÇÃO'!$H:$H,0)),
IFERROR(
INDEX('SETORES PRAÇA'!$A:$A,MATCH($E9817,'SETORES PRAÇA'!$H:$H,0)),
))</f>
        <v>MG</v>
      </c>
      <c r="D9817" s="30" t="str">
        <f>IFERROR(
INDEX('SETORES VARRIÇÃO'!$B:$B,MATCH($E9817,'SETORES VARRIÇÃO'!$H:$H,0)),
IFERROR(
INDEX('SETORES PRAÇA'!$B:$B,MATCH($E9817,'SETORES PRAÇA'!$H:$H,0)),
))</f>
        <v>MG10101VJ0001</v>
      </c>
      <c r="E9817" s="30" t="str">
        <f t="shared" si="200"/>
        <v>03-0124</v>
      </c>
      <c r="F9817" s="30" t="str">
        <f>IFERROR(
INDEX('SETORES VARRIÇÃO'!$F:$F,MATCH($E9817,'SETORES VARRIÇÃO'!$H:$H,0)),
IFERROR(
INDEX('SETORES PRAÇA'!$F:$F,MATCH($E9817,'SETORES PRAÇA'!$H:$H,0)),
))</f>
        <v>Segunda a Domingo</v>
      </c>
      <c r="G9817" s="18" t="s">
        <v>888</v>
      </c>
      <c r="H9817" s="46">
        <v>1</v>
      </c>
      <c r="I9817" s="18" t="s">
        <v>8848</v>
      </c>
    </row>
    <row r="9818" spans="1:9" x14ac:dyDescent="0.35">
      <c r="A9818" s="68">
        <v>46139</v>
      </c>
      <c r="B9818" s="52" t="s">
        <v>739</v>
      </c>
      <c r="C9818" s="30" t="str">
        <f>IFERROR(
INDEX('SETORES VARRIÇÃO'!$A:$A,MATCH($E9818,'SETORES VARRIÇÃO'!$H:$H,0)),
IFERROR(
INDEX('SETORES PRAÇA'!$A:$A,MATCH($E9818,'SETORES PRAÇA'!$H:$H,0)),
))</f>
        <v>CV</v>
      </c>
      <c r="D9818" s="30" t="str">
        <f>IFERROR(
INDEX('SETORES VARRIÇÃO'!$B:$B,MATCH($E9818,'SETORES VARRIÇÃO'!$H:$H,0)),
IFERROR(
INDEX('SETORES PRAÇA'!$B:$B,MATCH($E9818,'SETORES PRAÇA'!$H:$H,0)),
))</f>
        <v>CV10304VJ0028</v>
      </c>
      <c r="E9818" s="30" t="str">
        <f t="shared" si="200"/>
        <v>03-0125</v>
      </c>
      <c r="F9818" s="30" t="str">
        <f>IFERROR(
INDEX('SETORES VARRIÇÃO'!$F:$F,MATCH($E9818,'SETORES VARRIÇÃO'!$H:$H,0)),
IFERROR(
INDEX('SETORES PRAÇA'!$F:$F,MATCH($E9818,'SETORES PRAÇA'!$H:$H,0)),
))</f>
        <v>Quarta/Sábado</v>
      </c>
      <c r="G9818" s="18" t="s">
        <v>888</v>
      </c>
      <c r="H9818" s="46">
        <v>0.5</v>
      </c>
      <c r="I9818" s="18" t="s">
        <v>8849</v>
      </c>
    </row>
    <row r="9819" spans="1:9" x14ac:dyDescent="0.35">
      <c r="A9819" s="68">
        <v>46139</v>
      </c>
      <c r="B9819" s="52" t="s">
        <v>859</v>
      </c>
      <c r="C9819" s="30" t="str">
        <f>IFERROR(
INDEX('SETORES VARRIÇÃO'!$A:$A,MATCH($E9819,'SETORES VARRIÇÃO'!$H:$H,0)),
IFERROR(
INDEX('SETORES PRAÇA'!$A:$A,MATCH($E9819,'SETORES PRAÇA'!$H:$H,0)),
))</f>
        <v>CV</v>
      </c>
      <c r="D9819" s="30" t="str">
        <f>IFERROR(
INDEX('SETORES VARRIÇÃO'!$B:$B,MATCH($E9819,'SETORES VARRIÇÃO'!$H:$H,0)),
IFERROR(
INDEX('SETORES PRAÇA'!$B:$B,MATCH($E9819,'SETORES PRAÇA'!$H:$H,0)),
))</f>
        <v>CV10202VJ0033</v>
      </c>
      <c r="E9819" s="30" t="str">
        <f t="shared" si="200"/>
        <v>03-0126</v>
      </c>
      <c r="F9819" s="30" t="str">
        <f>IFERROR(
INDEX('SETORES VARRIÇÃO'!$F:$F,MATCH($E9819,'SETORES VARRIÇÃO'!$H:$H,0)),
IFERROR(
INDEX('SETORES PRAÇA'!$F:$F,MATCH($E9819,'SETORES PRAÇA'!$H:$H,0)),
))</f>
        <v>Segunda/Quarta/Sexta</v>
      </c>
      <c r="G9819" s="18" t="s">
        <v>888</v>
      </c>
      <c r="H9819" s="46">
        <v>0.59</v>
      </c>
      <c r="I9819" s="18" t="s">
        <v>8850</v>
      </c>
    </row>
    <row r="9820" spans="1:9" x14ac:dyDescent="0.35">
      <c r="A9820" s="68">
        <v>46139</v>
      </c>
      <c r="B9820" s="52" t="s">
        <v>740</v>
      </c>
      <c r="C9820" s="30" t="str">
        <f>IFERROR(
INDEX('SETORES VARRIÇÃO'!$A:$A,MATCH($E9820,'SETORES VARRIÇÃO'!$H:$H,0)),
IFERROR(
INDEX('SETORES PRAÇA'!$A:$A,MATCH($E9820,'SETORES PRAÇA'!$H:$H,0)),
))</f>
        <v>JT</v>
      </c>
      <c r="D9820" s="30" t="str">
        <f>IFERROR(
INDEX('SETORES VARRIÇÃO'!$B:$B,MATCH($E9820,'SETORES VARRIÇÃO'!$H:$H,0)),
IFERROR(
INDEX('SETORES PRAÇA'!$B:$B,MATCH($E9820,'SETORES PRAÇA'!$H:$H,0)),
))</f>
        <v>JT10304VJ0039</v>
      </c>
      <c r="E9820" s="30" t="str">
        <f t="shared" si="200"/>
        <v>03-0127</v>
      </c>
      <c r="F9820" s="30" t="str">
        <f>IFERROR(
INDEX('SETORES VARRIÇÃO'!$F:$F,MATCH($E9820,'SETORES VARRIÇÃO'!$H:$H,0)),
IFERROR(
INDEX('SETORES PRAÇA'!$F:$F,MATCH($E9820,'SETORES PRAÇA'!$H:$H,0)),
))</f>
        <v>Quarta/Sábado</v>
      </c>
      <c r="G9820" s="18" t="s">
        <v>887</v>
      </c>
      <c r="H9820" s="46" t="s">
        <v>5211</v>
      </c>
      <c r="I9820" s="18" t="s">
        <v>6560</v>
      </c>
    </row>
    <row r="9821" spans="1:9" x14ac:dyDescent="0.35">
      <c r="A9821" s="68">
        <v>46139</v>
      </c>
      <c r="B9821" s="52" t="s">
        <v>860</v>
      </c>
      <c r="C9821" s="30" t="str">
        <f>IFERROR(
INDEX('SETORES VARRIÇÃO'!$A:$A,MATCH($E9821,'SETORES VARRIÇÃO'!$H:$H,0)),
IFERROR(
INDEX('SETORES PRAÇA'!$A:$A,MATCH($E9821,'SETORES PRAÇA'!$H:$H,0)),
))</f>
        <v>JT</v>
      </c>
      <c r="D9821" s="30" t="str">
        <f>IFERROR(
INDEX('SETORES VARRIÇÃO'!$B:$B,MATCH($E9821,'SETORES VARRIÇÃO'!$H:$H,0)),
IFERROR(
INDEX('SETORES PRAÇA'!$B:$B,MATCH($E9821,'SETORES PRAÇA'!$H:$H,0)),
))</f>
        <v>JT10303VJ0030</v>
      </c>
      <c r="E9821" s="30" t="str">
        <f t="shared" si="200"/>
        <v>03-0128</v>
      </c>
      <c r="F9821" s="30" t="str">
        <f>IFERROR(
INDEX('SETORES VARRIÇÃO'!$F:$F,MATCH($E9821,'SETORES VARRIÇÃO'!$H:$H,0)),
IFERROR(
INDEX('SETORES PRAÇA'!$F:$F,MATCH($E9821,'SETORES PRAÇA'!$H:$H,0)),
))</f>
        <v>Terça/Sexta</v>
      </c>
      <c r="G9821" s="18" t="s">
        <v>887</v>
      </c>
      <c r="H9821" s="46" t="s">
        <v>907</v>
      </c>
      <c r="I9821" s="18" t="s">
        <v>7528</v>
      </c>
    </row>
    <row r="9822" spans="1:9" x14ac:dyDescent="0.35">
      <c r="A9822" s="68">
        <v>46139</v>
      </c>
      <c r="B9822" s="52" t="s">
        <v>861</v>
      </c>
      <c r="C9822" s="30" t="str">
        <f>IFERROR(
INDEX('SETORES VARRIÇÃO'!$A:$A,MATCH($E9822,'SETORES VARRIÇÃO'!$H:$H,0)),
IFERROR(
INDEX('SETORES PRAÇA'!$A:$A,MATCH($E9822,'SETORES PRAÇA'!$H:$H,0)),
))</f>
        <v>CV</v>
      </c>
      <c r="D9822" s="30" t="str">
        <f>IFERROR(
INDEX('SETORES VARRIÇÃO'!$B:$B,MATCH($E9822,'SETORES VARRIÇÃO'!$H:$H,0)),
IFERROR(
INDEX('SETORES PRAÇA'!$B:$B,MATCH($E9822,'SETORES PRAÇA'!$H:$H,0)),
))</f>
        <v>CV10202VJ0041</v>
      </c>
      <c r="E9822" s="30" t="str">
        <f t="shared" ref="E9822:E9885" si="201">SUBSTITUTE(B9822,"SMSUB-LUTOCAR-","")</f>
        <v>03-0129</v>
      </c>
      <c r="F9822" s="30" t="str">
        <f>IFERROR(
INDEX('SETORES VARRIÇÃO'!$F:$F,MATCH($E9822,'SETORES VARRIÇÃO'!$H:$H,0)),
IFERROR(
INDEX('SETORES PRAÇA'!$F:$F,MATCH($E9822,'SETORES PRAÇA'!$H:$H,0)),
))</f>
        <v>Segunda/Quarta/Sexta</v>
      </c>
      <c r="G9822" s="18" t="s">
        <v>888</v>
      </c>
      <c r="H9822" s="46">
        <v>0.5</v>
      </c>
      <c r="I9822" s="18" t="s">
        <v>8851</v>
      </c>
    </row>
    <row r="9823" spans="1:9" x14ac:dyDescent="0.35">
      <c r="A9823" s="68">
        <v>46139</v>
      </c>
      <c r="B9823" s="52" t="s">
        <v>862</v>
      </c>
      <c r="C9823" s="30" t="str">
        <f>IFERROR(
INDEX('SETORES VARRIÇÃO'!$A:$A,MATCH($E9823,'SETORES VARRIÇÃO'!$H:$H,0)),
IFERROR(
INDEX('SETORES PRAÇA'!$A:$A,MATCH($E9823,'SETORES PRAÇA'!$H:$H,0)),
))</f>
        <v>CV</v>
      </c>
      <c r="D9823" s="30" t="str">
        <f>IFERROR(
INDEX('SETORES VARRIÇÃO'!$B:$B,MATCH($E9823,'SETORES VARRIÇÃO'!$H:$H,0)),
IFERROR(
INDEX('SETORES PRAÇA'!$B:$B,MATCH($E9823,'SETORES PRAÇA'!$H:$H,0)),
))</f>
        <v>CV10102VJ0010</v>
      </c>
      <c r="E9823" s="30" t="str">
        <f t="shared" si="201"/>
        <v>03-0130</v>
      </c>
      <c r="F9823" s="30" t="str">
        <f>IFERROR(
INDEX('SETORES VARRIÇÃO'!$F:$F,MATCH($E9823,'SETORES VARRIÇÃO'!$H:$H,0)),
IFERROR(
INDEX('SETORES PRAÇA'!$F:$F,MATCH($E9823,'SETORES PRAÇA'!$H:$H,0)),
))</f>
        <v>Segunda a Domingo</v>
      </c>
      <c r="G9823" s="18" t="s">
        <v>888</v>
      </c>
      <c r="H9823" s="46">
        <v>0.3</v>
      </c>
      <c r="I9823" s="18" t="s">
        <v>8852</v>
      </c>
    </row>
    <row r="9824" spans="1:9" x14ac:dyDescent="0.35">
      <c r="A9824" s="68">
        <v>46139</v>
      </c>
      <c r="B9824" s="52" t="s">
        <v>565</v>
      </c>
      <c r="C9824" s="30" t="str">
        <f>IFERROR(
INDEX('SETORES VARRIÇÃO'!$A:$A,MATCH($E9824,'SETORES VARRIÇÃO'!$H:$H,0)),
IFERROR(
INDEX('SETORES PRAÇA'!$A:$A,MATCH($E9824,'SETORES PRAÇA'!$H:$H,0)),
))</f>
        <v>CV</v>
      </c>
      <c r="D9824" s="30" t="str">
        <f>IFERROR(
INDEX('SETORES VARRIÇÃO'!$B:$B,MATCH($E9824,'SETORES VARRIÇÃO'!$H:$H,0)),
IFERROR(
INDEX('SETORES PRAÇA'!$B:$B,MATCH($E9824,'SETORES PRAÇA'!$H:$H,0)),
))</f>
        <v>CV10303VJ0020</v>
      </c>
      <c r="E9824" s="30" t="str">
        <f t="shared" si="201"/>
        <v>03-0131</v>
      </c>
      <c r="F9824" s="30" t="str">
        <f>IFERROR(
INDEX('SETORES VARRIÇÃO'!$F:$F,MATCH($E9824,'SETORES VARRIÇÃO'!$H:$H,0)),
IFERROR(
INDEX('SETORES PRAÇA'!$F:$F,MATCH($E9824,'SETORES PRAÇA'!$H:$H,0)),
))</f>
        <v>Terça/Sexta</v>
      </c>
      <c r="G9824" s="18" t="s">
        <v>887</v>
      </c>
      <c r="H9824" s="46" t="s">
        <v>2518</v>
      </c>
      <c r="I9824" s="18" t="s">
        <v>8673</v>
      </c>
    </row>
    <row r="9825" spans="1:9" x14ac:dyDescent="0.35">
      <c r="A9825" s="68">
        <v>46139</v>
      </c>
      <c r="B9825" s="52" t="s">
        <v>863</v>
      </c>
      <c r="C9825" s="30" t="str">
        <f>IFERROR(
INDEX('SETORES VARRIÇÃO'!$A:$A,MATCH($E9825,'SETORES VARRIÇÃO'!$H:$H,0)),
IFERROR(
INDEX('SETORES PRAÇA'!$A:$A,MATCH($E9825,'SETORES PRAÇA'!$H:$H,0)),
))</f>
        <v>CV</v>
      </c>
      <c r="D9825" s="30" t="str">
        <f>IFERROR(
INDEX('SETORES VARRIÇÃO'!$B:$B,MATCH($E9825,'SETORES VARRIÇÃO'!$H:$H,0)),
IFERROR(
INDEX('SETORES PRAÇA'!$B:$B,MATCH($E9825,'SETORES PRAÇA'!$H:$H,0)),
))</f>
        <v>CV10202VJ0038</v>
      </c>
      <c r="E9825" s="30" t="str">
        <f t="shared" si="201"/>
        <v>03-0132</v>
      </c>
      <c r="F9825" s="30" t="str">
        <f>IFERROR(
INDEX('SETORES VARRIÇÃO'!$F:$F,MATCH($E9825,'SETORES VARRIÇÃO'!$H:$H,0)),
IFERROR(
INDEX('SETORES PRAÇA'!$F:$F,MATCH($E9825,'SETORES PRAÇA'!$H:$H,0)),
))</f>
        <v>Segunda/Quarta/Sexta</v>
      </c>
      <c r="G9825" s="18" t="s">
        <v>888</v>
      </c>
      <c r="H9825" s="46">
        <v>0.49</v>
      </c>
      <c r="I9825" s="18" t="s">
        <v>8853</v>
      </c>
    </row>
    <row r="9826" spans="1:9" x14ac:dyDescent="0.35">
      <c r="A9826" s="68">
        <v>46139</v>
      </c>
      <c r="B9826" s="52" t="s">
        <v>721</v>
      </c>
      <c r="C9826" s="30" t="str">
        <f>IFERROR(
INDEX('SETORES VARRIÇÃO'!$A:$A,MATCH($E9826,'SETORES VARRIÇÃO'!$H:$H,0)),
IFERROR(
INDEX('SETORES PRAÇA'!$A:$A,MATCH($E9826,'SETORES PRAÇA'!$H:$H,0)),
))</f>
        <v>JT</v>
      </c>
      <c r="D9826" s="30" t="str">
        <f>IFERROR(
INDEX('SETORES VARRIÇÃO'!$B:$B,MATCH($E9826,'SETORES VARRIÇÃO'!$H:$H,0)),
IFERROR(
INDEX('SETORES PRAÇA'!$B:$B,MATCH($E9826,'SETORES PRAÇA'!$H:$H,0)),
))</f>
        <v>JT10303VJ0031</v>
      </c>
      <c r="E9826" s="30" t="str">
        <f t="shared" si="201"/>
        <v>03-0133</v>
      </c>
      <c r="F9826" s="30" t="str">
        <f>IFERROR(
INDEX('SETORES VARRIÇÃO'!$F:$F,MATCH($E9826,'SETORES VARRIÇÃO'!$H:$H,0)),
IFERROR(
INDEX('SETORES PRAÇA'!$F:$F,MATCH($E9826,'SETORES PRAÇA'!$H:$H,0)),
))</f>
        <v>Terça/Sexta</v>
      </c>
      <c r="G9826" s="18" t="s">
        <v>887</v>
      </c>
      <c r="H9826" s="46" t="s">
        <v>1052</v>
      </c>
      <c r="I9826" s="18" t="s">
        <v>7155</v>
      </c>
    </row>
    <row r="9827" spans="1:9" x14ac:dyDescent="0.35">
      <c r="A9827" s="68">
        <v>46139</v>
      </c>
      <c r="B9827" s="52" t="s">
        <v>864</v>
      </c>
      <c r="C9827" s="30" t="str">
        <f>IFERROR(
INDEX('SETORES VARRIÇÃO'!$A:$A,MATCH($E9827,'SETORES VARRIÇÃO'!$H:$H,0)),
IFERROR(
INDEX('SETORES PRAÇA'!$A:$A,MATCH($E9827,'SETORES PRAÇA'!$H:$H,0)),
))</f>
        <v>CV</v>
      </c>
      <c r="D9827" s="30" t="str">
        <f>IFERROR(
INDEX('SETORES VARRIÇÃO'!$B:$B,MATCH($E9827,'SETORES VARRIÇÃO'!$H:$H,0)),
IFERROR(
INDEX('SETORES PRAÇA'!$B:$B,MATCH($E9827,'SETORES PRAÇA'!$H:$H,0)),
))</f>
        <v>CV10203VJ0049</v>
      </c>
      <c r="E9827" s="30" t="str">
        <f t="shared" si="201"/>
        <v>03-0134</v>
      </c>
      <c r="F9827" s="30" t="str">
        <f>IFERROR(
INDEX('SETORES VARRIÇÃO'!$F:$F,MATCH($E9827,'SETORES VARRIÇÃO'!$H:$H,0)),
IFERROR(
INDEX('SETORES PRAÇA'!$F:$F,MATCH($E9827,'SETORES PRAÇA'!$H:$H,0)),
))</f>
        <v>Terça/Quinta/Sábado</v>
      </c>
      <c r="G9827" s="18" t="s">
        <v>888</v>
      </c>
      <c r="H9827" s="46">
        <v>0</v>
      </c>
      <c r="I9827" s="18" t="s">
        <v>8854</v>
      </c>
    </row>
    <row r="9828" spans="1:9" x14ac:dyDescent="0.35">
      <c r="A9828" s="68">
        <v>46139</v>
      </c>
      <c r="B9828" s="52" t="s">
        <v>865</v>
      </c>
      <c r="C9828" s="30" t="str">
        <f>IFERROR(
INDEX('SETORES VARRIÇÃO'!$A:$A,MATCH($E9828,'SETORES VARRIÇÃO'!$H:$H,0)),
IFERROR(
INDEX('SETORES PRAÇA'!$A:$A,MATCH($E9828,'SETORES PRAÇA'!$H:$H,0)),
))</f>
        <v>JT</v>
      </c>
      <c r="D9828" s="30" t="str">
        <f>IFERROR(
INDEX('SETORES VARRIÇÃO'!$B:$B,MATCH($E9828,'SETORES VARRIÇÃO'!$H:$H,0)),
IFERROR(
INDEX('SETORES PRAÇA'!$B:$B,MATCH($E9828,'SETORES PRAÇA'!$H:$H,0)),
))</f>
        <v>JT10303VJ0022</v>
      </c>
      <c r="E9828" s="30" t="str">
        <f t="shared" si="201"/>
        <v>03-0135</v>
      </c>
      <c r="F9828" s="30" t="str">
        <f>IFERROR(
INDEX('SETORES VARRIÇÃO'!$F:$F,MATCH($E9828,'SETORES VARRIÇÃO'!$H:$H,0)),
IFERROR(
INDEX('SETORES PRAÇA'!$F:$F,MATCH($E9828,'SETORES PRAÇA'!$H:$H,0)),
))</f>
        <v>Terça/Sexta</v>
      </c>
      <c r="G9828" s="18" t="s">
        <v>887</v>
      </c>
      <c r="H9828" s="46" t="s">
        <v>907</v>
      </c>
      <c r="I9828" s="18" t="s">
        <v>7919</v>
      </c>
    </row>
    <row r="9829" spans="1:9" x14ac:dyDescent="0.35">
      <c r="A9829" s="68">
        <v>46139</v>
      </c>
      <c r="B9829" s="52" t="s">
        <v>866</v>
      </c>
      <c r="C9829" s="30" t="str">
        <f>IFERROR(
INDEX('SETORES VARRIÇÃO'!$A:$A,MATCH($E9829,'SETORES VARRIÇÃO'!$H:$H,0)),
IFERROR(
INDEX('SETORES PRAÇA'!$A:$A,MATCH($E9829,'SETORES PRAÇA'!$H:$H,0)),
))</f>
        <v>CV</v>
      </c>
      <c r="D9829" s="30" t="str">
        <f>IFERROR(
INDEX('SETORES VARRIÇÃO'!$B:$B,MATCH($E9829,'SETORES VARRIÇÃO'!$H:$H,0)),
IFERROR(
INDEX('SETORES PRAÇA'!$B:$B,MATCH($E9829,'SETORES PRAÇA'!$H:$H,0)),
))</f>
        <v>CV10202VJ0031</v>
      </c>
      <c r="E9829" s="30" t="str">
        <f t="shared" si="201"/>
        <v>03-0136</v>
      </c>
      <c r="F9829" s="30" t="str">
        <f>IFERROR(
INDEX('SETORES VARRIÇÃO'!$F:$F,MATCH($E9829,'SETORES VARRIÇÃO'!$H:$H,0)),
IFERROR(
INDEX('SETORES PRAÇA'!$F:$F,MATCH($E9829,'SETORES PRAÇA'!$H:$H,0)),
))</f>
        <v>Segunda/Quarta/Sexta</v>
      </c>
      <c r="G9829" s="18" t="s">
        <v>887</v>
      </c>
      <c r="H9829" s="46" t="s">
        <v>4477</v>
      </c>
      <c r="I9829" s="18" t="s">
        <v>4114</v>
      </c>
    </row>
    <row r="9830" spans="1:9" x14ac:dyDescent="0.35">
      <c r="A9830" s="68">
        <v>46139</v>
      </c>
      <c r="B9830" s="52" t="s">
        <v>722</v>
      </c>
      <c r="C9830" s="30" t="str">
        <f>IFERROR(
INDEX('SETORES VARRIÇÃO'!$A:$A,MATCH($E9830,'SETORES VARRIÇÃO'!$H:$H,0)),
IFERROR(
INDEX('SETORES PRAÇA'!$A:$A,MATCH($E9830,'SETORES PRAÇA'!$H:$H,0)),
))</f>
        <v>JT</v>
      </c>
      <c r="D9830" s="30" t="str">
        <f>IFERROR(
INDEX('SETORES VARRIÇÃO'!$B:$B,MATCH($E9830,'SETORES VARRIÇÃO'!$H:$H,0)),
IFERROR(
INDEX('SETORES PRAÇA'!$B:$B,MATCH($E9830,'SETORES PRAÇA'!$H:$H,0)),
))</f>
        <v>JT10303VJ0021</v>
      </c>
      <c r="E9830" s="30" t="str">
        <f t="shared" si="201"/>
        <v>03-0137</v>
      </c>
      <c r="F9830" s="30" t="str">
        <f>IFERROR(
INDEX('SETORES VARRIÇÃO'!$F:$F,MATCH($E9830,'SETORES VARRIÇÃO'!$H:$H,0)),
IFERROR(
INDEX('SETORES PRAÇA'!$F:$F,MATCH($E9830,'SETORES PRAÇA'!$H:$H,0)),
))</f>
        <v>Terça/Sexta</v>
      </c>
      <c r="G9830" s="18" t="s">
        <v>887</v>
      </c>
      <c r="H9830" s="46" t="s">
        <v>1046</v>
      </c>
      <c r="I9830" s="18" t="s">
        <v>8097</v>
      </c>
    </row>
    <row r="9831" spans="1:9" x14ac:dyDescent="0.35">
      <c r="A9831" s="68">
        <v>46139</v>
      </c>
      <c r="B9831" s="52" t="s">
        <v>867</v>
      </c>
      <c r="C9831" s="30" t="str">
        <f>IFERROR(
INDEX('SETORES VARRIÇÃO'!$A:$A,MATCH($E9831,'SETORES VARRIÇÃO'!$H:$H,0)),
IFERROR(
INDEX('SETORES PRAÇA'!$A:$A,MATCH($E9831,'SETORES PRAÇA'!$H:$H,0)),
))</f>
        <v>JT</v>
      </c>
      <c r="D9831" s="30" t="str">
        <f>IFERROR(
INDEX('SETORES VARRIÇÃO'!$B:$B,MATCH($E9831,'SETORES VARRIÇÃO'!$H:$H,0)),
IFERROR(
INDEX('SETORES PRAÇA'!$B:$B,MATCH($E9831,'SETORES PRAÇA'!$H:$H,0)),
))</f>
        <v>JT10102VJ0002</v>
      </c>
      <c r="E9831" s="30" t="str">
        <f t="shared" si="201"/>
        <v>03-0138</v>
      </c>
      <c r="F9831" s="30" t="str">
        <f>IFERROR(
INDEX('SETORES VARRIÇÃO'!$F:$F,MATCH($E9831,'SETORES VARRIÇÃO'!$H:$H,0)),
IFERROR(
INDEX('SETORES PRAÇA'!$F:$F,MATCH($E9831,'SETORES PRAÇA'!$H:$H,0)),
))</f>
        <v>Segunda a Domingo</v>
      </c>
      <c r="G9831" s="18" t="s">
        <v>888</v>
      </c>
      <c r="H9831" s="46">
        <v>0.14000000000000001</v>
      </c>
      <c r="I9831" s="18" t="s">
        <v>8855</v>
      </c>
    </row>
    <row r="9832" spans="1:9" x14ac:dyDescent="0.35">
      <c r="A9832" s="68">
        <v>46139</v>
      </c>
      <c r="B9832" s="52" t="s">
        <v>868</v>
      </c>
      <c r="C9832" s="30" t="str">
        <f>IFERROR(
INDEX('SETORES VARRIÇÃO'!$A:$A,MATCH($E9832,'SETORES VARRIÇÃO'!$H:$H,0)),
IFERROR(
INDEX('SETORES PRAÇA'!$A:$A,MATCH($E9832,'SETORES PRAÇA'!$H:$H,0)),
))</f>
        <v>CV</v>
      </c>
      <c r="D9832" s="30" t="str">
        <f>IFERROR(
INDEX('SETORES VARRIÇÃO'!$B:$B,MATCH($E9832,'SETORES VARRIÇÃO'!$H:$H,0)),
IFERROR(
INDEX('SETORES PRAÇA'!$B:$B,MATCH($E9832,'SETORES PRAÇA'!$H:$H,0)),
))</f>
        <v>CV10302VJ0014</v>
      </c>
      <c r="E9832" s="30" t="str">
        <f t="shared" si="201"/>
        <v>03-0139</v>
      </c>
      <c r="F9832" s="30" t="str">
        <f>IFERROR(
INDEX('SETORES VARRIÇÃO'!$F:$F,MATCH($E9832,'SETORES VARRIÇÃO'!$H:$H,0)),
IFERROR(
INDEX('SETORES PRAÇA'!$F:$F,MATCH($E9832,'SETORES PRAÇA'!$H:$H,0)),
))</f>
        <v>Segunda/Quinta</v>
      </c>
      <c r="G9832" s="18" t="s">
        <v>887</v>
      </c>
      <c r="H9832" s="46" t="s">
        <v>947</v>
      </c>
      <c r="I9832" s="18" t="s">
        <v>7921</v>
      </c>
    </row>
    <row r="9833" spans="1:9" x14ac:dyDescent="0.35">
      <c r="A9833" s="68">
        <v>46139</v>
      </c>
      <c r="B9833" s="52" t="s">
        <v>869</v>
      </c>
      <c r="C9833" s="30" t="str">
        <f>IFERROR(
INDEX('SETORES VARRIÇÃO'!$A:$A,MATCH($E9833,'SETORES VARRIÇÃO'!$H:$H,0)),
IFERROR(
INDEX('SETORES PRAÇA'!$A:$A,MATCH($E9833,'SETORES PRAÇA'!$H:$H,0)),
))</f>
        <v>JT</v>
      </c>
      <c r="D9833" s="30" t="str">
        <f>IFERROR(
INDEX('SETORES VARRIÇÃO'!$B:$B,MATCH($E9833,'SETORES VARRIÇÃO'!$H:$H,0)),
IFERROR(
INDEX('SETORES PRAÇA'!$B:$B,MATCH($E9833,'SETORES PRAÇA'!$H:$H,0)),
))</f>
        <v>JT10203VJ0053</v>
      </c>
      <c r="E9833" s="30" t="str">
        <f t="shared" si="201"/>
        <v>03-0140</v>
      </c>
      <c r="F9833" s="30" t="str">
        <f>IFERROR(
INDEX('SETORES VARRIÇÃO'!$F:$F,MATCH($E9833,'SETORES VARRIÇÃO'!$H:$H,0)),
IFERROR(
INDEX('SETORES PRAÇA'!$F:$F,MATCH($E9833,'SETORES PRAÇA'!$H:$H,0)),
))</f>
        <v>Terça/Quinta/Sábado</v>
      </c>
      <c r="G9833" s="18" t="s">
        <v>887</v>
      </c>
      <c r="H9833" s="46" t="s">
        <v>907</v>
      </c>
      <c r="I9833" s="18" t="s">
        <v>8289</v>
      </c>
    </row>
    <row r="9834" spans="1:9" x14ac:dyDescent="0.35">
      <c r="A9834" s="68">
        <v>46139</v>
      </c>
      <c r="B9834" s="52" t="s">
        <v>870</v>
      </c>
      <c r="C9834" s="30" t="str">
        <f>IFERROR(
INDEX('SETORES VARRIÇÃO'!$A:$A,MATCH($E9834,'SETORES VARRIÇÃO'!$H:$H,0)),
IFERROR(
INDEX('SETORES PRAÇA'!$A:$A,MATCH($E9834,'SETORES PRAÇA'!$H:$H,0)),
))</f>
        <v>JT</v>
      </c>
      <c r="D9834" s="30" t="str">
        <f>IFERROR(
INDEX('SETORES VARRIÇÃO'!$B:$B,MATCH($E9834,'SETORES VARRIÇÃO'!$H:$H,0)),
IFERROR(
INDEX('SETORES PRAÇA'!$B:$B,MATCH($E9834,'SETORES PRAÇA'!$H:$H,0)),
))</f>
        <v>JT10302VJ0018</v>
      </c>
      <c r="E9834" s="30" t="str">
        <f t="shared" si="201"/>
        <v>03-0141</v>
      </c>
      <c r="F9834" s="30" t="str">
        <f>IFERROR(
INDEX('SETORES VARRIÇÃO'!$F:$F,MATCH($E9834,'SETORES VARRIÇÃO'!$H:$H,0)),
IFERROR(
INDEX('SETORES PRAÇA'!$F:$F,MATCH($E9834,'SETORES PRAÇA'!$H:$H,0)),
))</f>
        <v>Segunda/Quinta</v>
      </c>
      <c r="G9834" s="18" t="s">
        <v>888</v>
      </c>
      <c r="H9834" s="46">
        <v>0.14000000000000001</v>
      </c>
      <c r="I9834" s="18" t="s">
        <v>8856</v>
      </c>
    </row>
    <row r="9835" spans="1:9" x14ac:dyDescent="0.35">
      <c r="A9835" s="68">
        <v>46139</v>
      </c>
      <c r="B9835" s="52" t="s">
        <v>752</v>
      </c>
      <c r="C9835" s="30" t="str">
        <f>IFERROR(
INDEX('SETORES VARRIÇÃO'!$A:$A,MATCH($E9835,'SETORES VARRIÇÃO'!$H:$H,0)),
IFERROR(
INDEX('SETORES PRAÇA'!$A:$A,MATCH($E9835,'SETORES PRAÇA'!$H:$H,0)),
))</f>
        <v>JT</v>
      </c>
      <c r="D9835" s="30" t="str">
        <f>IFERROR(
INDEX('SETORES VARRIÇÃO'!$B:$B,MATCH($E9835,'SETORES VARRIÇÃO'!$H:$H,0)),
IFERROR(
INDEX('SETORES PRAÇA'!$B:$B,MATCH($E9835,'SETORES PRAÇA'!$H:$H,0)),
))</f>
        <v>JT10303VJ0023</v>
      </c>
      <c r="E9835" s="30" t="str">
        <f t="shared" si="201"/>
        <v>03-0142</v>
      </c>
      <c r="F9835" s="30" t="str">
        <f>IFERROR(
INDEX('SETORES VARRIÇÃO'!$F:$F,MATCH($E9835,'SETORES VARRIÇÃO'!$H:$H,0)),
IFERROR(
INDEX('SETORES PRAÇA'!$F:$F,MATCH($E9835,'SETORES PRAÇA'!$H:$H,0)),
))</f>
        <v>Terça/Sexta</v>
      </c>
      <c r="G9835" s="18" t="s">
        <v>887</v>
      </c>
      <c r="H9835" s="46" t="s">
        <v>907</v>
      </c>
      <c r="I9835" s="18" t="s">
        <v>6273</v>
      </c>
    </row>
    <row r="9836" spans="1:9" x14ac:dyDescent="0.35">
      <c r="A9836" s="68">
        <v>46139</v>
      </c>
      <c r="B9836" s="52" t="s">
        <v>871</v>
      </c>
      <c r="C9836" s="30" t="str">
        <f>IFERROR(
INDEX('SETORES VARRIÇÃO'!$A:$A,MATCH($E9836,'SETORES VARRIÇÃO'!$H:$H,0)),
IFERROR(
INDEX('SETORES PRAÇA'!$A:$A,MATCH($E9836,'SETORES PRAÇA'!$H:$H,0)),
))</f>
        <v>JT</v>
      </c>
      <c r="D9836" s="30" t="str">
        <f>IFERROR(
INDEX('SETORES VARRIÇÃO'!$B:$B,MATCH($E9836,'SETORES VARRIÇÃO'!$H:$H,0)),
IFERROR(
INDEX('SETORES PRAÇA'!$B:$B,MATCH($E9836,'SETORES PRAÇA'!$H:$H,0)),
))</f>
        <v>JT10304VJ0038</v>
      </c>
      <c r="E9836" s="30" t="str">
        <f t="shared" si="201"/>
        <v>03-0143</v>
      </c>
      <c r="F9836" s="30" t="str">
        <f>IFERROR(
INDEX('SETORES VARRIÇÃO'!$F:$F,MATCH($E9836,'SETORES VARRIÇÃO'!$H:$H,0)),
IFERROR(
INDEX('SETORES PRAÇA'!$F:$F,MATCH($E9836,'SETORES PRAÇA'!$H:$H,0)),
))</f>
        <v>Quarta/Sábado</v>
      </c>
      <c r="G9836" s="18" t="s">
        <v>888</v>
      </c>
      <c r="H9836" s="46">
        <v>0.34</v>
      </c>
      <c r="I9836" s="18" t="s">
        <v>8857</v>
      </c>
    </row>
    <row r="9837" spans="1:9" x14ac:dyDescent="0.35">
      <c r="A9837" s="68">
        <v>46139</v>
      </c>
      <c r="B9837" s="52" t="s">
        <v>6575</v>
      </c>
      <c r="C9837" s="30" t="str">
        <f>IFERROR(
INDEX('SETORES VARRIÇÃO'!$A:$A,MATCH($E9837,'SETORES VARRIÇÃO'!$H:$H,0)),
IFERROR(
INDEX('SETORES PRAÇA'!$A:$A,MATCH($E9837,'SETORES PRAÇA'!$H:$H,0)),
))</f>
        <v>ST</v>
      </c>
      <c r="D9837" s="30" t="str">
        <f>IFERROR(
INDEX('SETORES VARRIÇÃO'!$B:$B,MATCH($E9837,'SETORES VARRIÇÃO'!$H:$H,0)),
IFERROR(
INDEX('SETORES PRAÇA'!$B:$B,MATCH($E9837,'SETORES PRAÇA'!$H:$H,0)),
))</f>
        <v>ST10101VJ0019</v>
      </c>
      <c r="E9837" s="30" t="str">
        <f t="shared" si="201"/>
        <v>03-0144</v>
      </c>
      <c r="F9837" s="30" t="str">
        <f>IFERROR(
INDEX('SETORES VARRIÇÃO'!$F:$F,MATCH($E9837,'SETORES VARRIÇÃO'!$H:$H,0)),
IFERROR(
INDEX('SETORES PRAÇA'!$F:$F,MATCH($E9837,'SETORES PRAÇA'!$H:$H,0)),
))</f>
        <v>Segunda a Sábado</v>
      </c>
      <c r="G9837" s="18" t="s">
        <v>887</v>
      </c>
      <c r="H9837" s="46" t="s">
        <v>1034</v>
      </c>
      <c r="I9837" s="18" t="s">
        <v>8292</v>
      </c>
    </row>
    <row r="9838" spans="1:9" x14ac:dyDescent="0.35">
      <c r="A9838" s="68">
        <v>46139</v>
      </c>
      <c r="B9838" s="52" t="s">
        <v>6576</v>
      </c>
      <c r="C9838" s="30" t="str">
        <f>IFERROR(
INDEX('SETORES VARRIÇÃO'!$A:$A,MATCH($E9838,'SETORES VARRIÇÃO'!$H:$H,0)),
IFERROR(
INDEX('SETORES PRAÇA'!$A:$A,MATCH($E9838,'SETORES PRAÇA'!$H:$H,0)),
))</f>
        <v>CV</v>
      </c>
      <c r="D9838" s="30" t="str">
        <f>IFERROR(
INDEX('SETORES VARRIÇÃO'!$B:$B,MATCH($E9838,'SETORES VARRIÇÃO'!$H:$H,0)),
IFERROR(
INDEX('SETORES PRAÇA'!$B:$B,MATCH($E9838,'SETORES PRAÇA'!$H:$H,0)),
))</f>
        <v>CV10203VP0019</v>
      </c>
      <c r="E9838" s="30" t="str">
        <f t="shared" si="201"/>
        <v>03-0145</v>
      </c>
      <c r="F9838" s="30" t="str">
        <f>IFERROR(
INDEX('SETORES VARRIÇÃO'!$F:$F,MATCH($E9838,'SETORES VARRIÇÃO'!$H:$H,0)),
IFERROR(
INDEX('SETORES PRAÇA'!$F:$F,MATCH($E9838,'SETORES PRAÇA'!$H:$H,0)),
))</f>
        <v>Terça/Quinta/Sábado</v>
      </c>
      <c r="G9838" s="18" t="s">
        <v>887</v>
      </c>
      <c r="H9838" s="46" t="s">
        <v>1034</v>
      </c>
      <c r="I9838" s="18" t="s">
        <v>6872</v>
      </c>
    </row>
    <row r="9839" spans="1:9" x14ac:dyDescent="0.35">
      <c r="A9839" s="68">
        <v>46139</v>
      </c>
      <c r="B9839" s="52" t="s">
        <v>6577</v>
      </c>
      <c r="C9839" s="30" t="str">
        <f>IFERROR(
INDEX('SETORES VARRIÇÃO'!$A:$A,MATCH($E9839,'SETORES VARRIÇÃO'!$H:$H,0)),
IFERROR(
INDEX('SETORES PRAÇA'!$A:$A,MATCH($E9839,'SETORES PRAÇA'!$H:$H,0)),
))</f>
        <v>MG</v>
      </c>
      <c r="D9839" s="30" t="str">
        <f>IFERROR(
INDEX('SETORES VARRIÇÃO'!$B:$B,MATCH($E9839,'SETORES VARRIÇÃO'!$H:$H,0)),
IFERROR(
INDEX('SETORES PRAÇA'!$B:$B,MATCH($E9839,'SETORES PRAÇA'!$H:$H,0)),
))</f>
        <v>MG10203VP0025</v>
      </c>
      <c r="E9839" s="30" t="str">
        <f t="shared" si="201"/>
        <v>03-0146</v>
      </c>
      <c r="F9839" s="30" t="str">
        <f>IFERROR(
INDEX('SETORES VARRIÇÃO'!$F:$F,MATCH($E9839,'SETORES VARRIÇÃO'!$H:$H,0)),
IFERROR(
INDEX('SETORES PRAÇA'!$F:$F,MATCH($E9839,'SETORES PRAÇA'!$H:$H,0)),
))</f>
        <v>Terça/Quinta/Sábado</v>
      </c>
      <c r="G9839" s="18" t="s">
        <v>887</v>
      </c>
      <c r="H9839" s="46" t="s">
        <v>1034</v>
      </c>
      <c r="I9839" s="18" t="s">
        <v>6873</v>
      </c>
    </row>
    <row r="9840" spans="1:9" x14ac:dyDescent="0.35">
      <c r="A9840" s="68">
        <v>46139</v>
      </c>
      <c r="B9840" s="52" t="s">
        <v>6578</v>
      </c>
      <c r="C9840" s="30" t="str">
        <f>IFERROR(
INDEX('SETORES VARRIÇÃO'!$A:$A,MATCH($E9840,'SETORES VARRIÇÃO'!$H:$H,0)),
IFERROR(
INDEX('SETORES PRAÇA'!$A:$A,MATCH($E9840,'SETORES PRAÇA'!$H:$H,0)),
))</f>
        <v>MG</v>
      </c>
      <c r="D9840" s="30" t="str">
        <f>IFERROR(
INDEX('SETORES VARRIÇÃO'!$B:$B,MATCH($E9840,'SETORES VARRIÇÃO'!$H:$H,0)),
IFERROR(
INDEX('SETORES PRAÇA'!$B:$B,MATCH($E9840,'SETORES PRAÇA'!$H:$H,0)),
))</f>
        <v>MG10202VP0021</v>
      </c>
      <c r="E9840" s="30" t="str">
        <f t="shared" si="201"/>
        <v>03-0147</v>
      </c>
      <c r="F9840" s="30" t="str">
        <f>IFERROR(
INDEX('SETORES VARRIÇÃO'!$F:$F,MATCH($E9840,'SETORES VARRIÇÃO'!$H:$H,0)),
IFERROR(
INDEX('SETORES PRAÇA'!$F:$F,MATCH($E9840,'SETORES PRAÇA'!$H:$H,0)),
))</f>
        <v>Segunda/Quarta/Sexta</v>
      </c>
      <c r="G9840" s="18" t="s">
        <v>888</v>
      </c>
      <c r="H9840" s="46">
        <v>1</v>
      </c>
      <c r="I9840" s="18" t="s">
        <v>8678</v>
      </c>
    </row>
    <row r="9841" spans="1:9" x14ac:dyDescent="0.35">
      <c r="A9841" s="68">
        <v>46139</v>
      </c>
      <c r="B9841" s="52" t="s">
        <v>6579</v>
      </c>
      <c r="C9841" s="30" t="str">
        <f>IFERROR(
INDEX('SETORES VARRIÇÃO'!$A:$A,MATCH($E9841,'SETORES VARRIÇÃO'!$H:$H,0)),
IFERROR(
INDEX('SETORES PRAÇA'!$A:$A,MATCH($E9841,'SETORES PRAÇA'!$H:$H,0)),
))</f>
        <v>ST</v>
      </c>
      <c r="D9841" s="30" t="str">
        <f>IFERROR(
INDEX('SETORES VARRIÇÃO'!$B:$B,MATCH($E9841,'SETORES VARRIÇÃO'!$H:$H,0)),
IFERROR(
INDEX('SETORES PRAÇA'!$B:$B,MATCH($E9841,'SETORES PRAÇA'!$H:$H,0)),
))</f>
        <v>ST10304VJ0067</v>
      </c>
      <c r="E9841" s="30" t="str">
        <f t="shared" si="201"/>
        <v>03-0148</v>
      </c>
      <c r="F9841" s="30" t="str">
        <f>IFERROR(
INDEX('SETORES VARRIÇÃO'!$F:$F,MATCH($E9841,'SETORES VARRIÇÃO'!$H:$H,0)),
IFERROR(
INDEX('SETORES PRAÇA'!$F:$F,MATCH($E9841,'SETORES PRAÇA'!$H:$H,0)),
))</f>
        <v>Quarta/Sábado</v>
      </c>
      <c r="G9841" s="18" t="s">
        <v>887</v>
      </c>
      <c r="H9841" s="46" t="s">
        <v>1034</v>
      </c>
      <c r="I9841" s="18" t="s">
        <v>8293</v>
      </c>
    </row>
    <row r="9842" spans="1:9" x14ac:dyDescent="0.35">
      <c r="A9842" s="68">
        <v>46139</v>
      </c>
      <c r="B9842" s="52" t="s">
        <v>6580</v>
      </c>
      <c r="C9842" s="30" t="str">
        <f>IFERROR(
INDEX('SETORES VARRIÇÃO'!$A:$A,MATCH($E9842,'SETORES VARRIÇÃO'!$H:$H,0)),
IFERROR(
INDEX('SETORES PRAÇA'!$A:$A,MATCH($E9842,'SETORES PRAÇA'!$H:$H,0)),
))</f>
        <v>MG</v>
      </c>
      <c r="D9842" s="30" t="str">
        <f>IFERROR(
INDEX('SETORES VARRIÇÃO'!$B:$B,MATCH($E9842,'SETORES VARRIÇÃO'!$H:$H,0)),
IFERROR(
INDEX('SETORES PRAÇA'!$B:$B,MATCH($E9842,'SETORES PRAÇA'!$H:$H,0)),
))</f>
        <v>MG10203VP0030</v>
      </c>
      <c r="E9842" s="30" t="str">
        <f t="shared" si="201"/>
        <v>03-0149</v>
      </c>
      <c r="F9842" s="30" t="str">
        <f>IFERROR(
INDEX('SETORES VARRIÇÃO'!$F:$F,MATCH($E9842,'SETORES VARRIÇÃO'!$H:$H,0)),
IFERROR(
INDEX('SETORES PRAÇA'!$F:$F,MATCH($E9842,'SETORES PRAÇA'!$H:$H,0)),
))</f>
        <v>Terça/Quinta/Sábado</v>
      </c>
      <c r="G9842" s="18" t="s">
        <v>888</v>
      </c>
      <c r="H9842" s="46">
        <v>1</v>
      </c>
      <c r="I9842" s="18" t="s">
        <v>8858</v>
      </c>
    </row>
    <row r="9843" spans="1:9" x14ac:dyDescent="0.35">
      <c r="A9843" s="68">
        <v>46139</v>
      </c>
      <c r="B9843" s="52" t="s">
        <v>6581</v>
      </c>
      <c r="C9843" s="30" t="str">
        <f>IFERROR(
INDEX('SETORES VARRIÇÃO'!$A:$A,MATCH($E9843,'SETORES VARRIÇÃO'!$H:$H,0)),
IFERROR(
INDEX('SETORES PRAÇA'!$A:$A,MATCH($E9843,'SETORES PRAÇA'!$H:$H,0)),
))</f>
        <v>ST</v>
      </c>
      <c r="D9843" s="30" t="str">
        <f>IFERROR(
INDEX('SETORES VARRIÇÃO'!$B:$B,MATCH($E9843,'SETORES VARRIÇÃO'!$H:$H,0)),
IFERROR(
INDEX('SETORES PRAÇA'!$B:$B,MATCH($E9843,'SETORES PRAÇA'!$H:$H,0)),
))</f>
        <v>ST10304VJ0066</v>
      </c>
      <c r="E9843" s="30" t="str">
        <f t="shared" si="201"/>
        <v>03-0150</v>
      </c>
      <c r="F9843" s="30" t="str">
        <f>IFERROR(
INDEX('SETORES VARRIÇÃO'!$F:$F,MATCH($E9843,'SETORES VARRIÇÃO'!$H:$H,0)),
IFERROR(
INDEX('SETORES PRAÇA'!$F:$F,MATCH($E9843,'SETORES PRAÇA'!$H:$H,0)),
))</f>
        <v>Quarta/Sábado</v>
      </c>
      <c r="G9843" s="18" t="s">
        <v>888</v>
      </c>
      <c r="H9843" s="46">
        <v>1</v>
      </c>
      <c r="I9843" s="18" t="s">
        <v>8859</v>
      </c>
    </row>
    <row r="9844" spans="1:9" x14ac:dyDescent="0.35">
      <c r="A9844" s="68">
        <v>46139</v>
      </c>
      <c r="B9844" s="52" t="s">
        <v>6582</v>
      </c>
      <c r="C9844" s="30" t="str">
        <f>IFERROR(
INDEX('SETORES VARRIÇÃO'!$A:$A,MATCH($E9844,'SETORES VARRIÇÃO'!$H:$H,0)),
IFERROR(
INDEX('SETORES PRAÇA'!$A:$A,MATCH($E9844,'SETORES PRAÇA'!$H:$H,0)),
))</f>
        <v>ST</v>
      </c>
      <c r="D9844" s="30" t="str">
        <f>IFERROR(
INDEX('SETORES VARRIÇÃO'!$B:$B,MATCH($E9844,'SETORES VARRIÇÃO'!$H:$H,0)),
IFERROR(
INDEX('SETORES PRAÇA'!$B:$B,MATCH($E9844,'SETORES PRAÇA'!$H:$H,0)),
))</f>
        <v>ST10303VJ0044</v>
      </c>
      <c r="E9844" s="30" t="str">
        <f t="shared" si="201"/>
        <v>03-0151</v>
      </c>
      <c r="F9844" s="30" t="str">
        <f>IFERROR(
INDEX('SETORES VARRIÇÃO'!$F:$F,MATCH($E9844,'SETORES VARRIÇÃO'!$H:$H,0)),
IFERROR(
INDEX('SETORES PRAÇA'!$F:$F,MATCH($E9844,'SETORES PRAÇA'!$H:$H,0)),
))</f>
        <v>Terça/Sexta</v>
      </c>
      <c r="G9844" s="18" t="s">
        <v>888</v>
      </c>
      <c r="H9844" s="46">
        <v>1</v>
      </c>
      <c r="I9844" s="18" t="s">
        <v>8860</v>
      </c>
    </row>
    <row r="9845" spans="1:9" x14ac:dyDescent="0.35">
      <c r="A9845" s="68">
        <v>46139</v>
      </c>
      <c r="B9845" s="52" t="s">
        <v>6583</v>
      </c>
      <c r="C9845" s="30" t="str">
        <f>IFERROR(
INDEX('SETORES VARRIÇÃO'!$A:$A,MATCH($E9845,'SETORES VARRIÇÃO'!$H:$H,0)),
IFERROR(
INDEX('SETORES PRAÇA'!$A:$A,MATCH($E9845,'SETORES PRAÇA'!$H:$H,0)),
))</f>
        <v>ST</v>
      </c>
      <c r="D9845" s="30" t="str">
        <f>IFERROR(
INDEX('SETORES VARRIÇÃO'!$B:$B,MATCH($E9845,'SETORES VARRIÇÃO'!$H:$H,0)),
IFERROR(
INDEX('SETORES PRAÇA'!$B:$B,MATCH($E9845,'SETORES PRAÇA'!$H:$H,0)),
))</f>
        <v>ST10102VL0001</v>
      </c>
      <c r="E9845" s="30" t="str">
        <f t="shared" si="201"/>
        <v>03-0152</v>
      </c>
      <c r="F9845" s="30" t="str">
        <f>IFERROR(
INDEX('SETORES VARRIÇÃO'!$F:$F,MATCH($E9845,'SETORES VARRIÇÃO'!$H:$H,0)),
IFERROR(
INDEX('SETORES PRAÇA'!$F:$F,MATCH($E9845,'SETORES PRAÇA'!$H:$H,0)),
))</f>
        <v>Segunda a Domingo</v>
      </c>
      <c r="G9845" s="18" t="s">
        <v>888</v>
      </c>
      <c r="H9845" s="46">
        <v>1</v>
      </c>
      <c r="I9845" s="18" t="s">
        <v>8861</v>
      </c>
    </row>
    <row r="9846" spans="1:9" x14ac:dyDescent="0.35">
      <c r="A9846" s="68">
        <v>46139</v>
      </c>
      <c r="B9846" s="52" t="s">
        <v>6584</v>
      </c>
      <c r="C9846" s="30" t="str">
        <f>IFERROR(
INDEX('SETORES VARRIÇÃO'!$A:$A,MATCH($E9846,'SETORES VARRIÇÃO'!$H:$H,0)),
IFERROR(
INDEX('SETORES PRAÇA'!$A:$A,MATCH($E9846,'SETORES PRAÇA'!$H:$H,0)),
))</f>
        <v>JT</v>
      </c>
      <c r="D9846" s="30" t="str">
        <f>IFERROR(
INDEX('SETORES VARRIÇÃO'!$B:$B,MATCH($E9846,'SETORES VARRIÇÃO'!$H:$H,0)),
IFERROR(
INDEX('SETORES PRAÇA'!$B:$B,MATCH($E9846,'SETORES PRAÇA'!$H:$H,0)),
))</f>
        <v>JT10101VP0002/03</v>
      </c>
      <c r="E9846" s="30" t="str">
        <f t="shared" si="201"/>
        <v>03-0153</v>
      </c>
      <c r="F9846" s="30" t="str">
        <f>IFERROR(
INDEX('SETORES VARRIÇÃO'!$F:$F,MATCH($E9846,'SETORES VARRIÇÃO'!$H:$H,0)),
IFERROR(
INDEX('SETORES PRAÇA'!$F:$F,MATCH($E9846,'SETORES PRAÇA'!$H:$H,0)),
))</f>
        <v>Segunda a Sábado</v>
      </c>
      <c r="G9846" s="18" t="s">
        <v>888</v>
      </c>
      <c r="H9846" s="46">
        <v>1</v>
      </c>
      <c r="I9846" s="18" t="s">
        <v>8862</v>
      </c>
    </row>
    <row r="9847" spans="1:9" x14ac:dyDescent="0.35">
      <c r="A9847" s="68">
        <v>46139</v>
      </c>
      <c r="B9847" s="52" t="s">
        <v>6585</v>
      </c>
      <c r="C9847" s="30" t="str">
        <f>IFERROR(
INDEX('SETORES VARRIÇÃO'!$A:$A,MATCH($E9847,'SETORES VARRIÇÃO'!$H:$H,0)),
IFERROR(
INDEX('SETORES PRAÇA'!$A:$A,MATCH($E9847,'SETORES PRAÇA'!$H:$H,0)),
))</f>
        <v>MG</v>
      </c>
      <c r="D9847" s="30" t="str">
        <f>IFERROR(
INDEX('SETORES VARRIÇÃO'!$B:$B,MATCH($E9847,'SETORES VARRIÇÃO'!$H:$H,0)),
IFERROR(
INDEX('SETORES PRAÇA'!$B:$B,MATCH($E9847,'SETORES PRAÇA'!$H:$H,0)),
))</f>
        <v>MG10203VJ0058</v>
      </c>
      <c r="E9847" s="30" t="str">
        <f t="shared" si="201"/>
        <v>03-0154</v>
      </c>
      <c r="F9847" s="30" t="str">
        <f>IFERROR(
INDEX('SETORES VARRIÇÃO'!$F:$F,MATCH($E9847,'SETORES VARRIÇÃO'!$H:$H,0)),
IFERROR(
INDEX('SETORES PRAÇA'!$F:$F,MATCH($E9847,'SETORES PRAÇA'!$H:$H,0)),
))</f>
        <v>Terça/Quinta/Sábado</v>
      </c>
      <c r="G9847" s="18" t="s">
        <v>888</v>
      </c>
      <c r="H9847" s="46">
        <v>1</v>
      </c>
      <c r="I9847" s="18" t="s">
        <v>8863</v>
      </c>
    </row>
    <row r="9848" spans="1:9" x14ac:dyDescent="0.35">
      <c r="A9848" s="68">
        <v>46139</v>
      </c>
      <c r="B9848" s="52" t="s">
        <v>6586</v>
      </c>
      <c r="C9848" s="30" t="str">
        <f>IFERROR(
INDEX('SETORES VARRIÇÃO'!$A:$A,MATCH($E9848,'SETORES VARRIÇÃO'!$H:$H,0)),
IFERROR(
INDEX('SETORES PRAÇA'!$A:$A,MATCH($E9848,'SETORES PRAÇA'!$H:$H,0)),
))</f>
        <v>MG</v>
      </c>
      <c r="D9848" s="30" t="str">
        <f>IFERROR(
INDEX('SETORES VARRIÇÃO'!$B:$B,MATCH($E9848,'SETORES VARRIÇÃO'!$H:$H,0)),
IFERROR(
INDEX('SETORES PRAÇA'!$B:$B,MATCH($E9848,'SETORES PRAÇA'!$H:$H,0)),
))</f>
        <v>MG10203VJ0053</v>
      </c>
      <c r="E9848" s="30" t="str">
        <f t="shared" si="201"/>
        <v>03-0155</v>
      </c>
      <c r="F9848" s="30" t="str">
        <f>IFERROR(
INDEX('SETORES VARRIÇÃO'!$F:$F,MATCH($E9848,'SETORES VARRIÇÃO'!$H:$H,0)),
IFERROR(
INDEX('SETORES PRAÇA'!$F:$F,MATCH($E9848,'SETORES PRAÇA'!$H:$H,0)),
))</f>
        <v>Terça/Quinta/Sábado</v>
      </c>
      <c r="G9848" s="18" t="s">
        <v>887</v>
      </c>
      <c r="H9848" s="46" t="s">
        <v>1034</v>
      </c>
      <c r="I9848" s="18" t="s">
        <v>8300</v>
      </c>
    </row>
    <row r="9849" spans="1:9" x14ac:dyDescent="0.35">
      <c r="A9849" s="68">
        <v>46139</v>
      </c>
      <c r="B9849" s="52" t="s">
        <v>6587</v>
      </c>
      <c r="C9849" s="30" t="str">
        <f>IFERROR(
INDEX('SETORES VARRIÇÃO'!$A:$A,MATCH($E9849,'SETORES VARRIÇÃO'!$H:$H,0)),
IFERROR(
INDEX('SETORES PRAÇA'!$A:$A,MATCH($E9849,'SETORES PRAÇA'!$H:$H,0)),
))</f>
        <v>JT</v>
      </c>
      <c r="D9849" s="30" t="str">
        <f>IFERROR(
INDEX('SETORES VARRIÇÃO'!$B:$B,MATCH($E9849,'SETORES VARRIÇÃO'!$H:$H,0)),
IFERROR(
INDEX('SETORES PRAÇA'!$B:$B,MATCH($E9849,'SETORES PRAÇA'!$H:$H,0)),
))</f>
        <v>JT10302VP0004/05</v>
      </c>
      <c r="E9849" s="30" t="str">
        <f t="shared" si="201"/>
        <v>03-0156</v>
      </c>
      <c r="F9849" s="30" t="str">
        <f>IFERROR(
INDEX('SETORES VARRIÇÃO'!$F:$F,MATCH($E9849,'SETORES VARRIÇÃO'!$H:$H,0)),
IFERROR(
INDEX('SETORES PRAÇA'!$F:$F,MATCH($E9849,'SETORES PRAÇA'!$H:$H,0)),
))</f>
        <v>Segunda/Quinta</v>
      </c>
      <c r="G9849" s="18" t="s">
        <v>888</v>
      </c>
      <c r="H9849" s="46">
        <v>1</v>
      </c>
      <c r="I9849" s="18" t="s">
        <v>8864</v>
      </c>
    </row>
    <row r="9850" spans="1:9" x14ac:dyDescent="0.35">
      <c r="A9850" s="68">
        <v>46139</v>
      </c>
      <c r="B9850" s="52" t="s">
        <v>6588</v>
      </c>
      <c r="C9850" s="30" t="str">
        <f>IFERROR(
INDEX('SETORES VARRIÇÃO'!$A:$A,MATCH($E9850,'SETORES VARRIÇÃO'!$H:$H,0)),
IFERROR(
INDEX('SETORES PRAÇA'!$A:$A,MATCH($E9850,'SETORES PRAÇA'!$H:$H,0)),
))</f>
        <v>MG</v>
      </c>
      <c r="D9850" s="30" t="str">
        <f>IFERROR(
INDEX('SETORES VARRIÇÃO'!$B:$B,MATCH($E9850,'SETORES VARRIÇÃO'!$H:$H,0)),
IFERROR(
INDEX('SETORES PRAÇA'!$B:$B,MATCH($E9850,'SETORES PRAÇA'!$H:$H,0)),
))</f>
        <v>MG10202VP0013/14</v>
      </c>
      <c r="E9850" s="30" t="str">
        <f t="shared" si="201"/>
        <v>03-0157</v>
      </c>
      <c r="F9850" s="30" t="str">
        <f>IFERROR(
INDEX('SETORES VARRIÇÃO'!$F:$F,MATCH($E9850,'SETORES VARRIÇÃO'!$H:$H,0)),
IFERROR(
INDEX('SETORES PRAÇA'!$F:$F,MATCH($E9850,'SETORES PRAÇA'!$H:$H,0)),
))</f>
        <v>Segunda/Quarta/Sexta</v>
      </c>
      <c r="G9850" s="18" t="s">
        <v>887</v>
      </c>
      <c r="H9850" s="46" t="s">
        <v>1034</v>
      </c>
      <c r="I9850" s="18" t="s">
        <v>8302</v>
      </c>
    </row>
    <row r="9851" spans="1:9" x14ac:dyDescent="0.35">
      <c r="A9851" s="68">
        <v>46139</v>
      </c>
      <c r="B9851" s="52" t="s">
        <v>6589</v>
      </c>
      <c r="C9851" s="30" t="str">
        <f>IFERROR(
INDEX('SETORES VARRIÇÃO'!$A:$A,MATCH($E9851,'SETORES VARRIÇÃO'!$H:$H,0)),
IFERROR(
INDEX('SETORES PRAÇA'!$A:$A,MATCH($E9851,'SETORES PRAÇA'!$H:$H,0)),
))</f>
        <v>CV</v>
      </c>
      <c r="D9851" s="30" t="str">
        <f>IFERROR(
INDEX('SETORES VARRIÇÃO'!$B:$B,MATCH($E9851,'SETORES VARRIÇÃO'!$H:$H,0)),
IFERROR(
INDEX('SETORES PRAÇA'!$B:$B,MATCH($E9851,'SETORES PRAÇA'!$H:$H,0)),
))</f>
        <v>CV10202VP0009/10</v>
      </c>
      <c r="E9851" s="30" t="str">
        <f t="shared" si="201"/>
        <v>03-0158</v>
      </c>
      <c r="F9851" s="30" t="str">
        <f>IFERROR(
INDEX('SETORES VARRIÇÃO'!$F:$F,MATCH($E9851,'SETORES VARRIÇÃO'!$H:$H,0)),
IFERROR(
INDEX('SETORES PRAÇA'!$F:$F,MATCH($E9851,'SETORES PRAÇA'!$H:$H,0)),
))</f>
        <v>Segunda/Quarta/Sexta</v>
      </c>
      <c r="G9851" s="18" t="s">
        <v>888</v>
      </c>
      <c r="H9851" s="46">
        <v>1</v>
      </c>
      <c r="I9851" s="18" t="s">
        <v>8865</v>
      </c>
    </row>
    <row r="9852" spans="1:9" x14ac:dyDescent="0.35">
      <c r="A9852" s="68">
        <v>46139</v>
      </c>
      <c r="B9852" s="52" t="s">
        <v>6590</v>
      </c>
      <c r="C9852" s="30" t="str">
        <f>IFERROR(
INDEX('SETORES VARRIÇÃO'!$A:$A,MATCH($E9852,'SETORES VARRIÇÃO'!$H:$H,0)),
IFERROR(
INDEX('SETORES PRAÇA'!$A:$A,MATCH($E9852,'SETORES PRAÇA'!$H:$H,0)),
))</f>
        <v>JT</v>
      </c>
      <c r="D9852" s="30" t="str">
        <f>IFERROR(
INDEX('SETORES VARRIÇÃO'!$B:$B,MATCH($E9852,'SETORES VARRIÇÃO'!$H:$H,0)),
IFERROR(
INDEX('SETORES PRAÇA'!$B:$B,MATCH($E9852,'SETORES PRAÇA'!$H:$H,0)),
))</f>
        <v>JT10303VP0010/11</v>
      </c>
      <c r="E9852" s="30" t="str">
        <f t="shared" si="201"/>
        <v>03-0159</v>
      </c>
      <c r="F9852" s="30" t="str">
        <f>IFERROR(
INDEX('SETORES VARRIÇÃO'!$F:$F,MATCH($E9852,'SETORES VARRIÇÃO'!$H:$H,0)),
IFERROR(
INDEX('SETORES PRAÇA'!$F:$F,MATCH($E9852,'SETORES PRAÇA'!$H:$H,0)),
))</f>
        <v>Terça/Sexta</v>
      </c>
      <c r="G9852" s="18" t="s">
        <v>887</v>
      </c>
      <c r="H9852" s="46" t="s">
        <v>1034</v>
      </c>
      <c r="I9852" s="18" t="s">
        <v>7545</v>
      </c>
    </row>
    <row r="9853" spans="1:9" x14ac:dyDescent="0.35">
      <c r="A9853" s="68">
        <v>46139</v>
      </c>
      <c r="B9853" s="52" t="s">
        <v>6591</v>
      </c>
      <c r="C9853" s="30" t="str">
        <f>IFERROR(
INDEX('SETORES VARRIÇÃO'!$A:$A,MATCH($E9853,'SETORES VARRIÇÃO'!$H:$H,0)),
IFERROR(
INDEX('SETORES PRAÇA'!$A:$A,MATCH($E9853,'SETORES PRAÇA'!$H:$H,0)),
))</f>
        <v>JT</v>
      </c>
      <c r="D9853" s="30" t="str">
        <f>IFERROR(
INDEX('SETORES VARRIÇÃO'!$B:$B,MATCH($E9853,'SETORES VARRIÇÃO'!$H:$H,0)),
IFERROR(
INDEX('SETORES PRAÇA'!$B:$B,MATCH($E9853,'SETORES PRAÇA'!$H:$H,0)),
))</f>
        <v>JT10304VP0013 </v>
      </c>
      <c r="E9853" s="30" t="str">
        <f t="shared" si="201"/>
        <v>03-0160</v>
      </c>
      <c r="F9853" s="30" t="str">
        <f>IFERROR(
INDEX('SETORES VARRIÇÃO'!$F:$F,MATCH($E9853,'SETORES VARRIÇÃO'!$H:$H,0)),
IFERROR(
INDEX('SETORES PRAÇA'!$F:$F,MATCH($E9853,'SETORES PRAÇA'!$H:$H,0)),
))</f>
        <v>Quarta/Sábado</v>
      </c>
      <c r="G9853" s="18" t="s">
        <v>888</v>
      </c>
      <c r="H9853" s="46">
        <v>1</v>
      </c>
      <c r="I9853" s="18" t="s">
        <v>8866</v>
      </c>
    </row>
    <row r="9854" spans="1:9" x14ac:dyDescent="0.35">
      <c r="A9854" s="68">
        <v>46139</v>
      </c>
      <c r="B9854" s="52" t="s">
        <v>6592</v>
      </c>
      <c r="C9854" s="30" t="str">
        <f>IFERROR(
INDEX('SETORES VARRIÇÃO'!$A:$A,MATCH($E9854,'SETORES VARRIÇÃO'!$H:$H,0)),
IFERROR(
INDEX('SETORES PRAÇA'!$A:$A,MATCH($E9854,'SETORES PRAÇA'!$H:$H,0)),
))</f>
        <v>JT</v>
      </c>
      <c r="D9854" s="30" t="str">
        <f>IFERROR(
INDEX('SETORES VARRIÇÃO'!$B:$B,MATCH($E9854,'SETORES VARRIÇÃO'!$H:$H,0)),
IFERROR(
INDEX('SETORES PRAÇA'!$B:$B,MATCH($E9854,'SETORES PRAÇA'!$H:$H,0)),
))</f>
        <v>JT10101VP0001 </v>
      </c>
      <c r="E9854" s="30" t="str">
        <f t="shared" si="201"/>
        <v>03-0161</v>
      </c>
      <c r="F9854" s="30" t="str">
        <f>IFERROR(
INDEX('SETORES VARRIÇÃO'!$F:$F,MATCH($E9854,'SETORES VARRIÇÃO'!$H:$H,0)),
IFERROR(
INDEX('SETORES PRAÇA'!$F:$F,MATCH($E9854,'SETORES PRAÇA'!$H:$H,0)),
))</f>
        <v>Segunda a Sábado</v>
      </c>
      <c r="G9854" s="18" t="s">
        <v>887</v>
      </c>
      <c r="H9854" s="46" t="s">
        <v>1034</v>
      </c>
      <c r="I9854" s="18" t="s">
        <v>8305</v>
      </c>
    </row>
    <row r="9855" spans="1:9" x14ac:dyDescent="0.35">
      <c r="A9855" s="68">
        <v>46139</v>
      </c>
      <c r="B9855" s="52" t="s">
        <v>6593</v>
      </c>
      <c r="C9855" s="30" t="str">
        <f>IFERROR(
INDEX('SETORES VARRIÇÃO'!$A:$A,MATCH($E9855,'SETORES VARRIÇÃO'!$H:$H,0)),
IFERROR(
INDEX('SETORES PRAÇA'!$A:$A,MATCH($E9855,'SETORES PRAÇA'!$H:$H,0)),
))</f>
        <v>JT</v>
      </c>
      <c r="D9855" s="30" t="str">
        <f>IFERROR(
INDEX('SETORES VARRIÇÃO'!$B:$B,MATCH($E9855,'SETORES VARRIÇÃO'!$H:$H,0)),
IFERROR(
INDEX('SETORES PRAÇA'!$B:$B,MATCH($E9855,'SETORES PRAÇA'!$H:$H,0)),
))</f>
        <v>JT10304VP0012 </v>
      </c>
      <c r="E9855" s="30" t="str">
        <f t="shared" si="201"/>
        <v>03-0162</v>
      </c>
      <c r="F9855" s="30" t="str">
        <f>IFERROR(
INDEX('SETORES VARRIÇÃO'!$F:$F,MATCH($E9855,'SETORES VARRIÇÃO'!$H:$H,0)),
IFERROR(
INDEX('SETORES PRAÇA'!$F:$F,MATCH($E9855,'SETORES PRAÇA'!$H:$H,0)),
))</f>
        <v>Quarta/Sábado</v>
      </c>
      <c r="G9855" s="18" t="s">
        <v>888</v>
      </c>
      <c r="H9855" s="46">
        <v>1</v>
      </c>
      <c r="I9855" s="18" t="s">
        <v>8867</v>
      </c>
    </row>
    <row r="9856" spans="1:9" x14ac:dyDescent="0.35">
      <c r="A9856" s="68">
        <v>46139</v>
      </c>
      <c r="B9856" s="52" t="s">
        <v>6594</v>
      </c>
      <c r="C9856" s="30" t="str">
        <f>IFERROR(
INDEX('SETORES VARRIÇÃO'!$A:$A,MATCH($E9856,'SETORES VARRIÇÃO'!$H:$H,0)),
IFERROR(
INDEX('SETORES PRAÇA'!$A:$A,MATCH($E9856,'SETORES PRAÇA'!$H:$H,0)),
))</f>
        <v>MG</v>
      </c>
      <c r="D9856" s="30" t="str">
        <f>IFERROR(
INDEX('SETORES VARRIÇÃO'!$B:$B,MATCH($E9856,'SETORES VARRIÇÃO'!$H:$H,0)),
IFERROR(
INDEX('SETORES PRAÇA'!$B:$B,MATCH($E9856,'SETORES PRAÇA'!$H:$H,0)),
))</f>
        <v>MG10202VP0024</v>
      </c>
      <c r="E9856" s="30" t="str">
        <f t="shared" si="201"/>
        <v>03-0163</v>
      </c>
      <c r="F9856" s="30" t="str">
        <f>IFERROR(
INDEX('SETORES VARRIÇÃO'!$F:$F,MATCH($E9856,'SETORES VARRIÇÃO'!$H:$H,0)),
IFERROR(
INDEX('SETORES PRAÇA'!$F:$F,MATCH($E9856,'SETORES PRAÇA'!$H:$H,0)),
))</f>
        <v>Segunda/Quarta/Sexta</v>
      </c>
      <c r="G9856" s="18" t="s">
        <v>888</v>
      </c>
      <c r="H9856" s="46">
        <v>1</v>
      </c>
      <c r="I9856" s="18" t="s">
        <v>8868</v>
      </c>
    </row>
    <row r="9857" spans="1:9" x14ac:dyDescent="0.35">
      <c r="A9857" s="68">
        <v>46139</v>
      </c>
      <c r="B9857" s="52" t="s">
        <v>6595</v>
      </c>
      <c r="C9857" s="30" t="str">
        <f>IFERROR(
INDEX('SETORES VARRIÇÃO'!$A:$A,MATCH($E9857,'SETORES VARRIÇÃO'!$H:$H,0)),
IFERROR(
INDEX('SETORES PRAÇA'!$A:$A,MATCH($E9857,'SETORES PRAÇA'!$H:$H,0)),
))</f>
        <v>MG</v>
      </c>
      <c r="D9857" s="30" t="str">
        <f>IFERROR(
INDEX('SETORES VARRIÇÃO'!$B:$B,MATCH($E9857,'SETORES VARRIÇÃO'!$H:$H,0)),
IFERROR(
INDEX('SETORES PRAÇA'!$B:$B,MATCH($E9857,'SETORES PRAÇA'!$H:$H,0)),
))</f>
        <v>MG10202VP0022/23</v>
      </c>
      <c r="E9857" s="30" t="str">
        <f t="shared" si="201"/>
        <v>03-0164</v>
      </c>
      <c r="F9857" s="30" t="str">
        <f>IFERROR(
INDEX('SETORES VARRIÇÃO'!$F:$F,MATCH($E9857,'SETORES VARRIÇÃO'!$H:$H,0)),
IFERROR(
INDEX('SETORES PRAÇA'!$F:$F,MATCH($E9857,'SETORES PRAÇA'!$H:$H,0)),
))</f>
        <v>Segunda/Quarta/Sexta</v>
      </c>
      <c r="G9857" s="18" t="s">
        <v>887</v>
      </c>
      <c r="H9857" s="46" t="s">
        <v>907</v>
      </c>
      <c r="I9857" s="18" t="s">
        <v>6890</v>
      </c>
    </row>
    <row r="9858" spans="1:9" x14ac:dyDescent="0.35">
      <c r="A9858" s="68">
        <v>46139</v>
      </c>
      <c r="B9858" s="52" t="s">
        <v>6596</v>
      </c>
      <c r="C9858" s="30" t="str">
        <f>IFERROR(
INDEX('SETORES VARRIÇÃO'!$A:$A,MATCH($E9858,'SETORES VARRIÇÃO'!$H:$H,0)),
IFERROR(
INDEX('SETORES PRAÇA'!$A:$A,MATCH($E9858,'SETORES PRAÇA'!$H:$H,0)),
))</f>
        <v>JT</v>
      </c>
      <c r="D9858" s="30" t="str">
        <f>IFERROR(
INDEX('SETORES VARRIÇÃO'!$B:$B,MATCH($E9858,'SETORES VARRIÇÃO'!$H:$H,0)),
IFERROR(
INDEX('SETORES PRAÇA'!$B:$B,MATCH($E9858,'SETORES PRAÇA'!$H:$H,0)),
))</f>
        <v>JT10303VP0008/09</v>
      </c>
      <c r="E9858" s="30" t="str">
        <f t="shared" si="201"/>
        <v>03-0165</v>
      </c>
      <c r="F9858" s="30" t="str">
        <f>IFERROR(
INDEX('SETORES VARRIÇÃO'!$F:$F,MATCH($E9858,'SETORES VARRIÇÃO'!$H:$H,0)),
IFERROR(
INDEX('SETORES PRAÇA'!$F:$F,MATCH($E9858,'SETORES PRAÇA'!$H:$H,0)),
))</f>
        <v>Terça/Sexta</v>
      </c>
      <c r="G9858" s="18" t="s">
        <v>887</v>
      </c>
      <c r="H9858" s="46" t="s">
        <v>1034</v>
      </c>
      <c r="I9858" s="18" t="s">
        <v>8308</v>
      </c>
    </row>
    <row r="9859" spans="1:9" x14ac:dyDescent="0.35">
      <c r="A9859" s="68">
        <v>46139</v>
      </c>
      <c r="B9859" s="52" t="s">
        <v>6597</v>
      </c>
      <c r="C9859" s="30" t="str">
        <f>IFERROR(
INDEX('SETORES VARRIÇÃO'!$A:$A,MATCH($E9859,'SETORES VARRIÇÃO'!$H:$H,0)),
IFERROR(
INDEX('SETORES PRAÇA'!$A:$A,MATCH($E9859,'SETORES PRAÇA'!$H:$H,0)),
))</f>
        <v>ST</v>
      </c>
      <c r="D9859" s="30" t="str">
        <f>IFERROR(
INDEX('SETORES VARRIÇÃO'!$B:$B,MATCH($E9859,'SETORES VARRIÇÃO'!$H:$H,0)),
IFERROR(
INDEX('SETORES PRAÇA'!$B:$B,MATCH($E9859,'SETORES PRAÇA'!$H:$H,0)),
))</f>
        <v>ST10303VJ0045</v>
      </c>
      <c r="E9859" s="30" t="str">
        <f t="shared" si="201"/>
        <v>03-0166</v>
      </c>
      <c r="F9859" s="30" t="str">
        <f>IFERROR(
INDEX('SETORES VARRIÇÃO'!$F:$F,MATCH($E9859,'SETORES VARRIÇÃO'!$H:$H,0)),
IFERROR(
INDEX('SETORES PRAÇA'!$F:$F,MATCH($E9859,'SETORES PRAÇA'!$H:$H,0)),
))</f>
        <v>Terça/Sexta</v>
      </c>
      <c r="G9859" s="18" t="s">
        <v>888</v>
      </c>
      <c r="H9859" s="46">
        <v>1</v>
      </c>
      <c r="I9859" s="18" t="s">
        <v>8869</v>
      </c>
    </row>
    <row r="9860" spans="1:9" x14ac:dyDescent="0.35">
      <c r="A9860" s="68">
        <v>46139</v>
      </c>
      <c r="B9860" s="52" t="s">
        <v>6598</v>
      </c>
      <c r="C9860" s="30" t="str">
        <f>IFERROR(
INDEX('SETORES VARRIÇÃO'!$A:$A,MATCH($E9860,'SETORES VARRIÇÃO'!$H:$H,0)),
IFERROR(
INDEX('SETORES PRAÇA'!$A:$A,MATCH($E9860,'SETORES PRAÇA'!$H:$H,0)),
))</f>
        <v>ST</v>
      </c>
      <c r="D9860" s="30" t="str">
        <f>IFERROR(
INDEX('SETORES VARRIÇÃO'!$B:$B,MATCH($E9860,'SETORES VARRIÇÃO'!$H:$H,0)),
IFERROR(
INDEX('SETORES PRAÇA'!$B:$B,MATCH($E9860,'SETORES PRAÇA'!$H:$H,0)),
))</f>
        <v>ST10303VJ0046</v>
      </c>
      <c r="E9860" s="30" t="str">
        <f t="shared" si="201"/>
        <v>03-0167</v>
      </c>
      <c r="F9860" s="30" t="str">
        <f>IFERROR(
INDEX('SETORES VARRIÇÃO'!$F:$F,MATCH($E9860,'SETORES VARRIÇÃO'!$H:$H,0)),
IFERROR(
INDEX('SETORES PRAÇA'!$F:$F,MATCH($E9860,'SETORES PRAÇA'!$H:$H,0)),
))</f>
        <v>Terça/Sexta</v>
      </c>
      <c r="G9860" s="18" t="s">
        <v>888</v>
      </c>
      <c r="H9860" s="46">
        <v>1</v>
      </c>
      <c r="I9860" s="18" t="s">
        <v>8690</v>
      </c>
    </row>
    <row r="9861" spans="1:9" x14ac:dyDescent="0.35">
      <c r="A9861" s="68">
        <v>46139</v>
      </c>
      <c r="B9861" s="52" t="s">
        <v>6599</v>
      </c>
      <c r="C9861" s="30" t="str">
        <f>IFERROR(
INDEX('SETORES VARRIÇÃO'!$A:$A,MATCH($E9861,'SETORES VARRIÇÃO'!$H:$H,0)),
IFERROR(
INDEX('SETORES PRAÇA'!$A:$A,MATCH($E9861,'SETORES PRAÇA'!$H:$H,0)),
))</f>
        <v>ST</v>
      </c>
      <c r="D9861" s="30" t="str">
        <f>IFERROR(
INDEX('SETORES VARRIÇÃO'!$B:$B,MATCH($E9861,'SETORES VARRIÇÃO'!$H:$H,0)),
IFERROR(
INDEX('SETORES PRAÇA'!$B:$B,MATCH($E9861,'SETORES PRAÇA'!$H:$H,0)),
))</f>
        <v>ST10302VJ0029</v>
      </c>
      <c r="E9861" s="30" t="str">
        <f t="shared" si="201"/>
        <v>03-0168</v>
      </c>
      <c r="F9861" s="30" t="str">
        <f>IFERROR(
INDEX('SETORES VARRIÇÃO'!$F:$F,MATCH($E9861,'SETORES VARRIÇÃO'!$H:$H,0)),
IFERROR(
INDEX('SETORES PRAÇA'!$F:$F,MATCH($E9861,'SETORES PRAÇA'!$H:$H,0)),
))</f>
        <v>Segunda/Quinta</v>
      </c>
      <c r="G9861" s="18" t="s">
        <v>888</v>
      </c>
      <c r="H9861" s="46">
        <v>1</v>
      </c>
      <c r="I9861" s="18" t="s">
        <v>8870</v>
      </c>
    </row>
    <row r="9862" spans="1:9" x14ac:dyDescent="0.35">
      <c r="A9862" s="68">
        <v>46139</v>
      </c>
      <c r="B9862" s="52" t="s">
        <v>6600</v>
      </c>
      <c r="C9862" s="30" t="str">
        <f>IFERROR(
INDEX('SETORES VARRIÇÃO'!$A:$A,MATCH($E9862,'SETORES VARRIÇÃO'!$H:$H,0)),
IFERROR(
INDEX('SETORES PRAÇA'!$A:$A,MATCH($E9862,'SETORES PRAÇA'!$H:$H,0)),
))</f>
        <v>ST</v>
      </c>
      <c r="D9862" s="30" t="str">
        <f>IFERROR(
INDEX('SETORES VARRIÇÃO'!$B:$B,MATCH($E9862,'SETORES VARRIÇÃO'!$H:$H,0)),
IFERROR(
INDEX('SETORES PRAÇA'!$B:$B,MATCH($E9862,'SETORES PRAÇA'!$H:$H,0)),
))</f>
        <v>ST10302VJ0030</v>
      </c>
      <c r="E9862" s="30" t="str">
        <f t="shared" si="201"/>
        <v>03-0169</v>
      </c>
      <c r="F9862" s="30" t="str">
        <f>IFERROR(
INDEX('SETORES VARRIÇÃO'!$F:$F,MATCH($E9862,'SETORES VARRIÇÃO'!$H:$H,0)),
IFERROR(
INDEX('SETORES PRAÇA'!$F:$F,MATCH($E9862,'SETORES PRAÇA'!$H:$H,0)),
))</f>
        <v>Segunda/Quinta</v>
      </c>
      <c r="G9862" s="18" t="s">
        <v>888</v>
      </c>
      <c r="H9862" s="46">
        <v>1</v>
      </c>
      <c r="I9862" s="18" t="s">
        <v>8871</v>
      </c>
    </row>
    <row r="9863" spans="1:9" x14ac:dyDescent="0.35">
      <c r="A9863" s="68">
        <v>46139</v>
      </c>
      <c r="B9863" s="52" t="s">
        <v>6601</v>
      </c>
      <c r="C9863" s="30" t="str">
        <f>IFERROR(
INDEX('SETORES VARRIÇÃO'!$A:$A,MATCH($E9863,'SETORES VARRIÇÃO'!$H:$H,0)),
IFERROR(
INDEX('SETORES PRAÇA'!$A:$A,MATCH($E9863,'SETORES PRAÇA'!$H:$H,0)),
))</f>
        <v>MG</v>
      </c>
      <c r="D9863" s="30" t="str">
        <f>IFERROR(
INDEX('SETORES VARRIÇÃO'!$B:$B,MATCH($E9863,'SETORES VARRIÇÃO'!$H:$H,0)),
IFERROR(
INDEX('SETORES PRAÇA'!$B:$B,MATCH($E9863,'SETORES PRAÇA'!$H:$H,0)),
))</f>
        <v>MG10203VJ0063</v>
      </c>
      <c r="E9863" s="30" t="str">
        <f t="shared" si="201"/>
        <v>03-0170</v>
      </c>
      <c r="F9863" s="30" t="str">
        <f>IFERROR(
INDEX('SETORES VARRIÇÃO'!$F:$F,MATCH($E9863,'SETORES VARRIÇÃO'!$H:$H,0)),
IFERROR(
INDEX('SETORES PRAÇA'!$F:$F,MATCH($E9863,'SETORES PRAÇA'!$H:$H,0)),
))</f>
        <v>Terça/Quinta/Sábado</v>
      </c>
      <c r="G9863" s="18" t="s">
        <v>887</v>
      </c>
      <c r="H9863" s="46" t="s">
        <v>1034</v>
      </c>
      <c r="I9863" s="18" t="s">
        <v>8311</v>
      </c>
    </row>
    <row r="9864" spans="1:9" x14ac:dyDescent="0.35">
      <c r="A9864" s="68">
        <v>46139</v>
      </c>
      <c r="B9864" s="52" t="s">
        <v>6602</v>
      </c>
      <c r="C9864" s="30" t="str">
        <f>IFERROR(
INDEX('SETORES VARRIÇÃO'!$A:$A,MATCH($E9864,'SETORES VARRIÇÃO'!$H:$H,0)),
IFERROR(
INDEX('SETORES PRAÇA'!$A:$A,MATCH($E9864,'SETORES PRAÇA'!$H:$H,0)),
))</f>
        <v>MG</v>
      </c>
      <c r="D9864" s="30" t="str">
        <f>IFERROR(
INDEX('SETORES VARRIÇÃO'!$B:$B,MATCH($E9864,'SETORES VARRIÇÃO'!$H:$H,0)),
IFERROR(
INDEX('SETORES PRAÇA'!$B:$B,MATCH($E9864,'SETORES PRAÇA'!$H:$H,0)),
))</f>
        <v>MG10203VJ0048</v>
      </c>
      <c r="E9864" s="30" t="str">
        <f t="shared" si="201"/>
        <v>03-0171</v>
      </c>
      <c r="F9864" s="30" t="str">
        <f>IFERROR(
INDEX('SETORES VARRIÇÃO'!$F:$F,MATCH($E9864,'SETORES VARRIÇÃO'!$H:$H,0)),
IFERROR(
INDEX('SETORES PRAÇA'!$F:$F,MATCH($E9864,'SETORES PRAÇA'!$H:$H,0)),
))</f>
        <v>Terça/Quinta/Sábado</v>
      </c>
      <c r="G9864" s="18" t="s">
        <v>888</v>
      </c>
      <c r="H9864" s="46">
        <v>1</v>
      </c>
      <c r="I9864" s="18" t="s">
        <v>8872</v>
      </c>
    </row>
    <row r="9865" spans="1:9" x14ac:dyDescent="0.35">
      <c r="A9865" s="68">
        <v>46139</v>
      </c>
      <c r="B9865" s="52" t="s">
        <v>6603</v>
      </c>
      <c r="C9865" s="30" t="str">
        <f>IFERROR(
INDEX('SETORES VARRIÇÃO'!$A:$A,MATCH($E9865,'SETORES VARRIÇÃO'!$H:$H,0)),
IFERROR(
INDEX('SETORES PRAÇA'!$A:$A,MATCH($E9865,'SETORES PRAÇA'!$H:$H,0)),
))</f>
        <v>MG</v>
      </c>
      <c r="D9865" s="30" t="str">
        <f>IFERROR(
INDEX('SETORES VARRIÇÃO'!$B:$B,MATCH($E9865,'SETORES VARRIÇÃO'!$H:$H,0)),
IFERROR(
INDEX('SETORES PRAÇA'!$B:$B,MATCH($E9865,'SETORES PRAÇA'!$H:$H,0)),
))</f>
        <v>MG10203VJ0047</v>
      </c>
      <c r="E9865" s="30" t="str">
        <f t="shared" si="201"/>
        <v>03-0172</v>
      </c>
      <c r="F9865" s="30" t="str">
        <f>IFERROR(
INDEX('SETORES VARRIÇÃO'!$F:$F,MATCH($E9865,'SETORES VARRIÇÃO'!$H:$H,0)),
IFERROR(
INDEX('SETORES PRAÇA'!$F:$F,MATCH($E9865,'SETORES PRAÇA'!$H:$H,0)),
))</f>
        <v>Terça/Quinta/Sábado</v>
      </c>
      <c r="G9865" s="18" t="s">
        <v>888</v>
      </c>
      <c r="H9865" s="46">
        <v>1</v>
      </c>
      <c r="I9865" s="18" t="s">
        <v>8873</v>
      </c>
    </row>
    <row r="9866" spans="1:9" x14ac:dyDescent="0.35">
      <c r="A9866" s="68">
        <v>46139</v>
      </c>
      <c r="B9866" s="52" t="s">
        <v>6604</v>
      </c>
      <c r="C9866" s="30" t="str">
        <f>IFERROR(
INDEX('SETORES VARRIÇÃO'!$A:$A,MATCH($E9866,'SETORES VARRIÇÃO'!$H:$H,0)),
IFERROR(
INDEX('SETORES PRAÇA'!$A:$A,MATCH($E9866,'SETORES PRAÇA'!$H:$H,0)),
))</f>
        <v>ST</v>
      </c>
      <c r="D9866" s="30" t="str">
        <f>IFERROR(
INDEX('SETORES VARRIÇÃO'!$B:$B,MATCH($E9866,'SETORES VARRIÇÃO'!$H:$H,0)),
IFERROR(
INDEX('SETORES PRAÇA'!$B:$B,MATCH($E9866,'SETORES PRAÇA'!$H:$H,0)),
))</f>
        <v>ST10302VJ0028</v>
      </c>
      <c r="E9866" s="30" t="str">
        <f t="shared" si="201"/>
        <v>03-0173</v>
      </c>
      <c r="F9866" s="30" t="str">
        <f>IFERROR(
INDEX('SETORES VARRIÇÃO'!$F:$F,MATCH($E9866,'SETORES VARRIÇÃO'!$H:$H,0)),
IFERROR(
INDEX('SETORES PRAÇA'!$F:$F,MATCH($E9866,'SETORES PRAÇA'!$H:$H,0)),
))</f>
        <v>Segunda/Quinta</v>
      </c>
      <c r="G9866" s="18" t="s">
        <v>887</v>
      </c>
      <c r="H9866" s="46" t="s">
        <v>1034</v>
      </c>
      <c r="I9866" s="18" t="s">
        <v>8313</v>
      </c>
    </row>
    <row r="9867" spans="1:9" x14ac:dyDescent="0.35">
      <c r="A9867" s="68">
        <v>46139</v>
      </c>
      <c r="B9867" s="52" t="s">
        <v>6605</v>
      </c>
      <c r="C9867" s="30" t="str">
        <f>IFERROR(
INDEX('SETORES VARRIÇÃO'!$A:$A,MATCH($E9867,'SETORES VARRIÇÃO'!$H:$H,0)),
IFERROR(
INDEX('SETORES PRAÇA'!$A:$A,MATCH($E9867,'SETORES PRAÇA'!$H:$H,0)),
))</f>
        <v>ST</v>
      </c>
      <c r="D9867" s="30" t="str">
        <f>IFERROR(
INDEX('SETORES VARRIÇÃO'!$B:$B,MATCH($E9867,'SETORES VARRIÇÃO'!$H:$H,0)),
IFERROR(
INDEX('SETORES PRAÇA'!$B:$B,MATCH($E9867,'SETORES PRAÇA'!$H:$H,0)),
))</f>
        <v>ST10202VJ0072</v>
      </c>
      <c r="E9867" s="30" t="str">
        <f t="shared" si="201"/>
        <v>03-0174</v>
      </c>
      <c r="F9867" s="30" t="str">
        <f>IFERROR(
INDEX('SETORES VARRIÇÃO'!$F:$F,MATCH($E9867,'SETORES VARRIÇÃO'!$H:$H,0)),
IFERROR(
INDEX('SETORES PRAÇA'!$F:$F,MATCH($E9867,'SETORES PRAÇA'!$H:$H,0)),
))</f>
        <v>Segunda/Quarta/Sexta</v>
      </c>
      <c r="G9867" s="18" t="s">
        <v>888</v>
      </c>
      <c r="H9867" s="46">
        <v>1</v>
      </c>
      <c r="I9867" s="18" t="s">
        <v>8874</v>
      </c>
    </row>
    <row r="9868" spans="1:9" x14ac:dyDescent="0.35">
      <c r="A9868" s="68">
        <v>46139</v>
      </c>
      <c r="B9868" s="52" t="s">
        <v>6606</v>
      </c>
      <c r="C9868" s="30" t="str">
        <f>IFERROR(
INDEX('SETORES VARRIÇÃO'!$A:$A,MATCH($E9868,'SETORES VARRIÇÃO'!$H:$H,0)),
IFERROR(
INDEX('SETORES PRAÇA'!$A:$A,MATCH($E9868,'SETORES PRAÇA'!$H:$H,0)),
))</f>
        <v>ST</v>
      </c>
      <c r="D9868" s="30" t="str">
        <f>IFERROR(
INDEX('SETORES VARRIÇÃO'!$B:$B,MATCH($E9868,'SETORES VARRIÇÃO'!$H:$H,0)),
IFERROR(
INDEX('SETORES PRAÇA'!$B:$B,MATCH($E9868,'SETORES PRAÇA'!$H:$H,0)),
))</f>
        <v>ST10202VJ0071</v>
      </c>
      <c r="E9868" s="30" t="str">
        <f t="shared" si="201"/>
        <v>03-0175</v>
      </c>
      <c r="F9868" s="30" t="str">
        <f>IFERROR(
INDEX('SETORES VARRIÇÃO'!$F:$F,MATCH($E9868,'SETORES VARRIÇÃO'!$H:$H,0)),
IFERROR(
INDEX('SETORES PRAÇA'!$F:$F,MATCH($E9868,'SETORES PRAÇA'!$H:$H,0)),
))</f>
        <v>Segunda/Quarta/Sexta</v>
      </c>
      <c r="G9868" s="18" t="s">
        <v>888</v>
      </c>
      <c r="H9868" s="46">
        <v>1</v>
      </c>
      <c r="I9868" s="18" t="s">
        <v>8875</v>
      </c>
    </row>
    <row r="9869" spans="1:9" x14ac:dyDescent="0.35">
      <c r="A9869" s="68">
        <v>46139</v>
      </c>
      <c r="B9869" s="52" t="s">
        <v>6607</v>
      </c>
      <c r="C9869" s="30" t="str">
        <f>IFERROR(
INDEX('SETORES VARRIÇÃO'!$A:$A,MATCH($E9869,'SETORES VARRIÇÃO'!$H:$H,0)),
IFERROR(
INDEX('SETORES PRAÇA'!$A:$A,MATCH($E9869,'SETORES PRAÇA'!$H:$H,0)),
))</f>
        <v>ST</v>
      </c>
      <c r="D9869" s="30" t="str">
        <f>IFERROR(
INDEX('SETORES VARRIÇÃO'!$B:$B,MATCH($E9869,'SETORES VARRIÇÃO'!$H:$H,0)),
IFERROR(
INDEX('SETORES PRAÇA'!$B:$B,MATCH($E9869,'SETORES PRAÇA'!$H:$H,0)),
))</f>
        <v>ST10202VJ0070</v>
      </c>
      <c r="E9869" s="30" t="str">
        <f t="shared" si="201"/>
        <v>03-0176</v>
      </c>
      <c r="F9869" s="30" t="str">
        <f>IFERROR(
INDEX('SETORES VARRIÇÃO'!$F:$F,MATCH($E9869,'SETORES VARRIÇÃO'!$H:$H,0)),
IFERROR(
INDEX('SETORES PRAÇA'!$F:$F,MATCH($E9869,'SETORES PRAÇA'!$H:$H,0)),
))</f>
        <v>Segunda/Quarta/Sexta</v>
      </c>
      <c r="G9869" s="18" t="s">
        <v>888</v>
      </c>
      <c r="H9869" s="46">
        <v>1</v>
      </c>
      <c r="I9869" s="18" t="s">
        <v>8876</v>
      </c>
    </row>
    <row r="9870" spans="1:9" x14ac:dyDescent="0.35">
      <c r="A9870" s="68">
        <v>46139</v>
      </c>
      <c r="B9870" s="52" t="s">
        <v>6608</v>
      </c>
      <c r="C9870" s="30" t="str">
        <f>IFERROR(
INDEX('SETORES VARRIÇÃO'!$A:$A,MATCH($E9870,'SETORES VARRIÇÃO'!$H:$H,0)),
IFERROR(
INDEX('SETORES PRAÇA'!$A:$A,MATCH($E9870,'SETORES PRAÇA'!$H:$H,0)),
))</f>
        <v>ST</v>
      </c>
      <c r="D9870" s="30" t="str">
        <f>IFERROR(
INDEX('SETORES VARRIÇÃO'!$B:$B,MATCH($E9870,'SETORES VARRIÇÃO'!$H:$H,0)),
IFERROR(
INDEX('SETORES PRAÇA'!$B:$B,MATCH($E9870,'SETORES PRAÇA'!$H:$H,0)),
))</f>
        <v>ST10202VJ0069</v>
      </c>
      <c r="E9870" s="30" t="str">
        <f t="shared" si="201"/>
        <v>03-0177</v>
      </c>
      <c r="F9870" s="30" t="str">
        <f>IFERROR(
INDEX('SETORES VARRIÇÃO'!$F:$F,MATCH($E9870,'SETORES VARRIÇÃO'!$H:$H,0)),
IFERROR(
INDEX('SETORES PRAÇA'!$F:$F,MATCH($E9870,'SETORES PRAÇA'!$H:$H,0)),
))</f>
        <v>Segunda/Quarta/Sexta</v>
      </c>
      <c r="G9870" s="18" t="s">
        <v>888</v>
      </c>
      <c r="H9870" s="46">
        <v>1</v>
      </c>
      <c r="I9870" s="18" t="s">
        <v>8877</v>
      </c>
    </row>
    <row r="9871" spans="1:9" x14ac:dyDescent="0.35">
      <c r="A9871" s="68">
        <v>46139</v>
      </c>
      <c r="B9871" s="52" t="s">
        <v>6609</v>
      </c>
      <c r="C9871" s="30" t="str">
        <f>IFERROR(
INDEX('SETORES VARRIÇÃO'!$A:$A,MATCH($E9871,'SETORES VARRIÇÃO'!$H:$H,0)),
IFERROR(
INDEX('SETORES PRAÇA'!$A:$A,MATCH($E9871,'SETORES PRAÇA'!$H:$H,0)),
))</f>
        <v>MG</v>
      </c>
      <c r="D9871" s="30" t="str">
        <f>IFERROR(
INDEX('SETORES VARRIÇÃO'!$B:$B,MATCH($E9871,'SETORES VARRIÇÃO'!$H:$H,0)),
IFERROR(
INDEX('SETORES PRAÇA'!$B:$B,MATCH($E9871,'SETORES PRAÇA'!$H:$H,0)),
))</f>
        <v>MG10202VJ0036</v>
      </c>
      <c r="E9871" s="30" t="str">
        <f t="shared" si="201"/>
        <v>03-0178</v>
      </c>
      <c r="F9871" s="30" t="str">
        <f>IFERROR(
INDEX('SETORES VARRIÇÃO'!$F:$F,MATCH($E9871,'SETORES VARRIÇÃO'!$H:$H,0)),
IFERROR(
INDEX('SETORES PRAÇA'!$F:$F,MATCH($E9871,'SETORES PRAÇA'!$H:$H,0)),
))</f>
        <v>Segunda/Quarta/Sexta</v>
      </c>
      <c r="G9871" s="18" t="s">
        <v>888</v>
      </c>
      <c r="H9871" s="46">
        <v>1</v>
      </c>
      <c r="I9871" s="18" t="s">
        <v>8878</v>
      </c>
    </row>
    <row r="9872" spans="1:9" x14ac:dyDescent="0.35">
      <c r="A9872" s="68">
        <v>46139</v>
      </c>
      <c r="B9872" s="52" t="s">
        <v>6610</v>
      </c>
      <c r="C9872" s="30" t="str">
        <f>IFERROR(
INDEX('SETORES VARRIÇÃO'!$A:$A,MATCH($E9872,'SETORES VARRIÇÃO'!$H:$H,0)),
IFERROR(
INDEX('SETORES PRAÇA'!$A:$A,MATCH($E9872,'SETORES PRAÇA'!$H:$H,0)),
))</f>
        <v>MG</v>
      </c>
      <c r="D9872" s="30" t="str">
        <f>IFERROR(
INDEX('SETORES VARRIÇÃO'!$B:$B,MATCH($E9872,'SETORES VARRIÇÃO'!$H:$H,0)),
IFERROR(
INDEX('SETORES PRAÇA'!$B:$B,MATCH($E9872,'SETORES PRAÇA'!$H:$H,0)),
))</f>
        <v>MG10202VJ0026</v>
      </c>
      <c r="E9872" s="30" t="str">
        <f t="shared" si="201"/>
        <v>03-0179</v>
      </c>
      <c r="F9872" s="30" t="str">
        <f>IFERROR(
INDEX('SETORES VARRIÇÃO'!$F:$F,MATCH($E9872,'SETORES VARRIÇÃO'!$H:$H,0)),
IFERROR(
INDEX('SETORES PRAÇA'!$F:$F,MATCH($E9872,'SETORES PRAÇA'!$H:$H,0)),
))</f>
        <v>Segunda/Quarta/Sexta</v>
      </c>
      <c r="G9872" s="18" t="s">
        <v>887</v>
      </c>
      <c r="H9872" s="46" t="s">
        <v>1034</v>
      </c>
      <c r="I9872" s="18" t="s">
        <v>8319</v>
      </c>
    </row>
    <row r="9873" spans="1:9" x14ac:dyDescent="0.35">
      <c r="A9873" s="68">
        <v>46139</v>
      </c>
      <c r="B9873" s="52" t="s">
        <v>6611</v>
      </c>
      <c r="C9873" s="30" t="str">
        <f>IFERROR(
INDEX('SETORES VARRIÇÃO'!$A:$A,MATCH($E9873,'SETORES VARRIÇÃO'!$H:$H,0)),
IFERROR(
INDEX('SETORES PRAÇA'!$A:$A,MATCH($E9873,'SETORES PRAÇA'!$H:$H,0)),
))</f>
        <v>MG</v>
      </c>
      <c r="D9873" s="30" t="str">
        <f>IFERROR(
INDEX('SETORES VARRIÇÃO'!$B:$B,MATCH($E9873,'SETORES VARRIÇÃO'!$H:$H,0)),
IFERROR(
INDEX('SETORES PRAÇA'!$B:$B,MATCH($E9873,'SETORES PRAÇA'!$H:$H,0)),
))</f>
        <v>MG10202VJ0037</v>
      </c>
      <c r="E9873" s="30" t="str">
        <f t="shared" si="201"/>
        <v>03-0180</v>
      </c>
      <c r="F9873" s="30" t="str">
        <f>IFERROR(
INDEX('SETORES VARRIÇÃO'!$F:$F,MATCH($E9873,'SETORES VARRIÇÃO'!$H:$H,0)),
IFERROR(
INDEX('SETORES PRAÇA'!$F:$F,MATCH($E9873,'SETORES PRAÇA'!$H:$H,0)),
))</f>
        <v>Segunda/Quarta/Sexta</v>
      </c>
      <c r="G9873" s="18" t="s">
        <v>888</v>
      </c>
      <c r="H9873" s="46">
        <v>1</v>
      </c>
      <c r="I9873" s="18" t="s">
        <v>8879</v>
      </c>
    </row>
    <row r="9874" spans="1:9" x14ac:dyDescent="0.35">
      <c r="A9874" s="68">
        <v>46139</v>
      </c>
      <c r="B9874" s="52" t="s">
        <v>6612</v>
      </c>
      <c r="C9874" s="30" t="str">
        <f>IFERROR(
INDEX('SETORES VARRIÇÃO'!$A:$A,MATCH($E9874,'SETORES VARRIÇÃO'!$H:$H,0)),
IFERROR(
INDEX('SETORES PRAÇA'!$A:$A,MATCH($E9874,'SETORES PRAÇA'!$H:$H,0)),
))</f>
        <v>MG</v>
      </c>
      <c r="D9874" s="30" t="str">
        <f>IFERROR(
INDEX('SETORES VARRIÇÃO'!$B:$B,MATCH($E9874,'SETORES VARRIÇÃO'!$H:$H,0)),
IFERROR(
INDEX('SETORES PRAÇA'!$B:$B,MATCH($E9874,'SETORES PRAÇA'!$H:$H,0)),
))</f>
        <v>MG10202VJ0025</v>
      </c>
      <c r="E9874" s="30" t="str">
        <f t="shared" si="201"/>
        <v>03-0181</v>
      </c>
      <c r="F9874" s="30" t="str">
        <f>IFERROR(
INDEX('SETORES VARRIÇÃO'!$F:$F,MATCH($E9874,'SETORES VARRIÇÃO'!$H:$H,0)),
IFERROR(
INDEX('SETORES PRAÇA'!$F:$F,MATCH($E9874,'SETORES PRAÇA'!$H:$H,0)),
))</f>
        <v>Segunda/Quarta/Sexta</v>
      </c>
      <c r="G9874" s="18" t="s">
        <v>888</v>
      </c>
      <c r="H9874" s="46">
        <v>1</v>
      </c>
      <c r="I9874" s="18" t="s">
        <v>8880</v>
      </c>
    </row>
    <row r="9875" spans="1:9" x14ac:dyDescent="0.35">
      <c r="A9875" s="68">
        <v>46139</v>
      </c>
      <c r="B9875" s="52" t="s">
        <v>6613</v>
      </c>
      <c r="C9875" s="30" t="str">
        <f>IFERROR(
INDEX('SETORES VARRIÇÃO'!$A:$A,MATCH($E9875,'SETORES VARRIÇÃO'!$H:$H,0)),
IFERROR(
INDEX('SETORES PRAÇA'!$A:$A,MATCH($E9875,'SETORES PRAÇA'!$H:$H,0)),
))</f>
        <v>MG</v>
      </c>
      <c r="D9875" s="30" t="str">
        <f>IFERROR(
INDEX('SETORES VARRIÇÃO'!$B:$B,MATCH($E9875,'SETORES VARRIÇÃO'!$H:$H,0)),
IFERROR(
INDEX('SETORES PRAÇA'!$B:$B,MATCH($E9875,'SETORES PRAÇA'!$H:$H,0)),
))</f>
        <v>MG10101VL0001</v>
      </c>
      <c r="E9875" s="30" t="str">
        <f t="shared" si="201"/>
        <v>03-0182</v>
      </c>
      <c r="F9875" s="30" t="str">
        <f>IFERROR(
INDEX('SETORES VARRIÇÃO'!$F:$F,MATCH($E9875,'SETORES VARRIÇÃO'!$H:$H,0)),
IFERROR(
INDEX('SETORES PRAÇA'!$F:$F,MATCH($E9875,'SETORES PRAÇA'!$H:$H,0)),
))</f>
        <v>Segunda a Domingo</v>
      </c>
      <c r="G9875" s="18" t="s">
        <v>888</v>
      </c>
      <c r="H9875" s="46">
        <v>1</v>
      </c>
      <c r="I9875" s="18" t="s">
        <v>8881</v>
      </c>
    </row>
    <row r="9876" spans="1:9" x14ac:dyDescent="0.35">
      <c r="A9876" s="68">
        <v>46139</v>
      </c>
      <c r="B9876" s="52" t="s">
        <v>6614</v>
      </c>
      <c r="C9876" s="30" t="str">
        <f>IFERROR(
INDEX('SETORES VARRIÇÃO'!$A:$A,MATCH($E9876,'SETORES VARRIÇÃO'!$H:$H,0)),
IFERROR(
INDEX('SETORES PRAÇA'!$A:$A,MATCH($E9876,'SETORES PRAÇA'!$H:$H,0)),
))</f>
        <v>MG</v>
      </c>
      <c r="D9876" s="30" t="str">
        <f>IFERROR(
INDEX('SETORES VARRIÇÃO'!$B:$B,MATCH($E9876,'SETORES VARRIÇÃO'!$H:$H,0)),
IFERROR(
INDEX('SETORES PRAÇA'!$B:$B,MATCH($E9876,'SETORES PRAÇA'!$H:$H,0)),
))</f>
        <v>MG10203VJ0050</v>
      </c>
      <c r="E9876" s="30" t="str">
        <f t="shared" si="201"/>
        <v>03-0183</v>
      </c>
      <c r="F9876" s="30" t="str">
        <f>IFERROR(
INDEX('SETORES VARRIÇÃO'!$F:$F,MATCH($E9876,'SETORES VARRIÇÃO'!$H:$H,0)),
IFERROR(
INDEX('SETORES PRAÇA'!$F:$F,MATCH($E9876,'SETORES PRAÇA'!$H:$H,0)),
))</f>
        <v>Terça/Quinta/Sábado</v>
      </c>
      <c r="G9876" s="18" t="s">
        <v>887</v>
      </c>
      <c r="H9876" s="46" t="s">
        <v>1034</v>
      </c>
      <c r="I9876" s="18" t="s">
        <v>8323</v>
      </c>
    </row>
    <row r="9877" spans="1:9" x14ac:dyDescent="0.35">
      <c r="A9877" s="68">
        <v>46139</v>
      </c>
      <c r="B9877" s="52" t="s">
        <v>6615</v>
      </c>
      <c r="C9877" s="30" t="str">
        <f>IFERROR(
INDEX('SETORES VARRIÇÃO'!$A:$A,MATCH($E9877,'SETORES VARRIÇÃO'!$H:$H,0)),
IFERROR(
INDEX('SETORES PRAÇA'!$A:$A,MATCH($E9877,'SETORES PRAÇA'!$H:$H,0)),
))</f>
        <v>MG</v>
      </c>
      <c r="D9877" s="30" t="str">
        <f>IFERROR(
INDEX('SETORES VARRIÇÃO'!$B:$B,MATCH($E9877,'SETORES VARRIÇÃO'!$H:$H,0)),
IFERROR(
INDEX('SETORES PRAÇA'!$B:$B,MATCH($E9877,'SETORES PRAÇA'!$H:$H,0)),
))</f>
        <v>MG10203VJ0057</v>
      </c>
      <c r="E9877" s="30" t="str">
        <f t="shared" si="201"/>
        <v>03-0184</v>
      </c>
      <c r="F9877" s="30" t="str">
        <f>IFERROR(
INDEX('SETORES VARRIÇÃO'!$F:$F,MATCH($E9877,'SETORES VARRIÇÃO'!$H:$H,0)),
IFERROR(
INDEX('SETORES PRAÇA'!$F:$F,MATCH($E9877,'SETORES PRAÇA'!$H:$H,0)),
))</f>
        <v>Terça/Quinta/Sábado</v>
      </c>
      <c r="G9877" s="18" t="s">
        <v>887</v>
      </c>
      <c r="H9877" s="46" t="s">
        <v>1034</v>
      </c>
      <c r="I9877" s="18" t="s">
        <v>8324</v>
      </c>
    </row>
    <row r="9878" spans="1:9" x14ac:dyDescent="0.35">
      <c r="A9878" s="68">
        <v>46139</v>
      </c>
      <c r="B9878" s="52" t="s">
        <v>6616</v>
      </c>
      <c r="C9878" s="30" t="str">
        <f>IFERROR(
INDEX('SETORES VARRIÇÃO'!$A:$A,MATCH($E9878,'SETORES VARRIÇÃO'!$H:$H,0)),
IFERROR(
INDEX('SETORES PRAÇA'!$A:$A,MATCH($E9878,'SETORES PRAÇA'!$H:$H,0)),
))</f>
        <v>ST</v>
      </c>
      <c r="D9878" s="30" t="str">
        <f>IFERROR(
INDEX('SETORES VARRIÇÃO'!$B:$B,MATCH($E9878,'SETORES VARRIÇÃO'!$H:$H,0)),
IFERROR(
INDEX('SETORES PRAÇA'!$B:$B,MATCH($E9878,'SETORES PRAÇA'!$H:$H,0)),
))</f>
        <v>ST10303VJ0052</v>
      </c>
      <c r="E9878" s="30" t="str">
        <f t="shared" si="201"/>
        <v>03-0185</v>
      </c>
      <c r="F9878" s="30" t="str">
        <f>IFERROR(
INDEX('SETORES VARRIÇÃO'!$F:$F,MATCH($E9878,'SETORES VARRIÇÃO'!$H:$H,0)),
IFERROR(
INDEX('SETORES PRAÇA'!$F:$F,MATCH($E9878,'SETORES PRAÇA'!$H:$H,0)),
))</f>
        <v>Terça/Sexta</v>
      </c>
      <c r="G9878" s="18" t="s">
        <v>888</v>
      </c>
      <c r="H9878" s="46">
        <v>1</v>
      </c>
      <c r="I9878" s="18" t="s">
        <v>8882</v>
      </c>
    </row>
    <row r="9879" spans="1:9" x14ac:dyDescent="0.35">
      <c r="A9879" s="68">
        <v>46139</v>
      </c>
      <c r="B9879" s="52" t="s">
        <v>6617</v>
      </c>
      <c r="C9879" s="30" t="str">
        <f>IFERROR(
INDEX('SETORES VARRIÇÃO'!$A:$A,MATCH($E9879,'SETORES VARRIÇÃO'!$H:$H,0)),
IFERROR(
INDEX('SETORES PRAÇA'!$A:$A,MATCH($E9879,'SETORES PRAÇA'!$H:$H,0)),
))</f>
        <v>ST</v>
      </c>
      <c r="D9879" s="30" t="str">
        <f>IFERROR(
INDEX('SETORES VARRIÇÃO'!$B:$B,MATCH($E9879,'SETORES VARRIÇÃO'!$H:$H,0)),
IFERROR(
INDEX('SETORES PRAÇA'!$B:$B,MATCH($E9879,'SETORES PRAÇA'!$H:$H,0)),
))</f>
        <v>ST10304VJ0068</v>
      </c>
      <c r="E9879" s="30" t="str">
        <f t="shared" si="201"/>
        <v>03-0186</v>
      </c>
      <c r="F9879" s="30" t="str">
        <f>IFERROR(
INDEX('SETORES VARRIÇÃO'!$F:$F,MATCH($E9879,'SETORES VARRIÇÃO'!$H:$H,0)),
IFERROR(
INDEX('SETORES PRAÇA'!$F:$F,MATCH($E9879,'SETORES PRAÇA'!$H:$H,0)),
))</f>
        <v>Quarta/Sábado</v>
      </c>
      <c r="G9879" s="18" t="s">
        <v>888</v>
      </c>
      <c r="H9879" s="46">
        <v>1</v>
      </c>
      <c r="I9879" s="18" t="s">
        <v>8883</v>
      </c>
    </row>
    <row r="9880" spans="1:9" x14ac:dyDescent="0.35">
      <c r="A9880" s="68">
        <v>46139</v>
      </c>
      <c r="B9880" s="52" t="s">
        <v>6618</v>
      </c>
      <c r="C9880" s="30" t="str">
        <f>IFERROR(
INDEX('SETORES VARRIÇÃO'!$A:$A,MATCH($E9880,'SETORES VARRIÇÃO'!$H:$H,0)),
IFERROR(
INDEX('SETORES PRAÇA'!$A:$A,MATCH($E9880,'SETORES PRAÇA'!$H:$H,0)),
))</f>
        <v>ST</v>
      </c>
      <c r="D9880" s="30" t="str">
        <f>IFERROR(
INDEX('SETORES VARRIÇÃO'!$B:$B,MATCH($E9880,'SETORES VARRIÇÃO'!$H:$H,0)),
IFERROR(
INDEX('SETORES PRAÇA'!$B:$B,MATCH($E9880,'SETORES PRAÇA'!$H:$H,0)),
))</f>
        <v>ST10303VJ0053</v>
      </c>
      <c r="E9880" s="30" t="str">
        <f t="shared" si="201"/>
        <v>03-0187</v>
      </c>
      <c r="F9880" s="30" t="str">
        <f>IFERROR(
INDEX('SETORES VARRIÇÃO'!$F:$F,MATCH($E9880,'SETORES VARRIÇÃO'!$H:$H,0)),
IFERROR(
INDEX('SETORES PRAÇA'!$F:$F,MATCH($E9880,'SETORES PRAÇA'!$H:$H,0)),
))</f>
        <v>Terça/Sexta</v>
      </c>
      <c r="G9880" s="18" t="s">
        <v>887</v>
      </c>
      <c r="H9880" s="46" t="s">
        <v>1034</v>
      </c>
      <c r="I9880" s="18" t="s">
        <v>7559</v>
      </c>
    </row>
    <row r="9881" spans="1:9" x14ac:dyDescent="0.35">
      <c r="A9881" s="68">
        <v>46139</v>
      </c>
      <c r="B9881" s="52" t="s">
        <v>6619</v>
      </c>
      <c r="C9881" s="30" t="str">
        <f>IFERROR(
INDEX('SETORES VARRIÇÃO'!$A:$A,MATCH($E9881,'SETORES VARRIÇÃO'!$H:$H,0)),
IFERROR(
INDEX('SETORES PRAÇA'!$A:$A,MATCH($E9881,'SETORES PRAÇA'!$H:$H,0)),
))</f>
        <v>MG</v>
      </c>
      <c r="D9881" s="30" t="str">
        <f>IFERROR(
INDEX('SETORES VARRIÇÃO'!$B:$B,MATCH($E9881,'SETORES VARRIÇÃO'!$H:$H,0)),
IFERROR(
INDEX('SETORES PRAÇA'!$B:$B,MATCH($E9881,'SETORES PRAÇA'!$H:$H,0)),
))</f>
        <v>MG10203VJ0052</v>
      </c>
      <c r="E9881" s="30" t="str">
        <f t="shared" si="201"/>
        <v>03-0188</v>
      </c>
      <c r="F9881" s="30" t="str">
        <f>IFERROR(
INDEX('SETORES VARRIÇÃO'!$F:$F,MATCH($E9881,'SETORES VARRIÇÃO'!$H:$H,0)),
IFERROR(
INDEX('SETORES PRAÇA'!$F:$F,MATCH($E9881,'SETORES PRAÇA'!$H:$H,0)),
))</f>
        <v>Terça/Quinta/Sábado</v>
      </c>
      <c r="G9881" s="18" t="s">
        <v>888</v>
      </c>
      <c r="H9881" s="46">
        <v>1</v>
      </c>
      <c r="I9881" s="18" t="s">
        <v>8884</v>
      </c>
    </row>
    <row r="9882" spans="1:9" x14ac:dyDescent="0.35">
      <c r="A9882" s="68">
        <v>46139</v>
      </c>
      <c r="B9882" s="52" t="s">
        <v>6620</v>
      </c>
      <c r="C9882" s="30" t="str">
        <f>IFERROR(
INDEX('SETORES VARRIÇÃO'!$A:$A,MATCH($E9882,'SETORES VARRIÇÃO'!$H:$H,0)),
IFERROR(
INDEX('SETORES PRAÇA'!$A:$A,MATCH($E9882,'SETORES PRAÇA'!$H:$H,0)),
))</f>
        <v>ST</v>
      </c>
      <c r="D9882" s="30" t="str">
        <f>IFERROR(
INDEX('SETORES VARRIÇÃO'!$B:$B,MATCH($E9882,'SETORES VARRIÇÃO'!$H:$H,0)),
IFERROR(
INDEX('SETORES PRAÇA'!$B:$B,MATCH($E9882,'SETORES PRAÇA'!$H:$H,0)),
))</f>
        <v>ST10304VJ0061</v>
      </c>
      <c r="E9882" s="30" t="str">
        <f t="shared" si="201"/>
        <v>03-0189</v>
      </c>
      <c r="F9882" s="30" t="str">
        <f>IFERROR(
INDEX('SETORES VARRIÇÃO'!$F:$F,MATCH($E9882,'SETORES VARRIÇÃO'!$H:$H,0)),
IFERROR(
INDEX('SETORES PRAÇA'!$F:$F,MATCH($E9882,'SETORES PRAÇA'!$H:$H,0)),
))</f>
        <v>Quarta/Sábado</v>
      </c>
      <c r="G9882" s="18" t="s">
        <v>888</v>
      </c>
      <c r="H9882" s="46">
        <v>1</v>
      </c>
      <c r="I9882" s="18" t="s">
        <v>8885</v>
      </c>
    </row>
    <row r="9883" spans="1:9" x14ac:dyDescent="0.35">
      <c r="A9883" s="68">
        <v>46139</v>
      </c>
      <c r="B9883" s="52" t="s">
        <v>6621</v>
      </c>
      <c r="C9883" s="30" t="str">
        <f>IFERROR(
INDEX('SETORES VARRIÇÃO'!$A:$A,MATCH($E9883,'SETORES VARRIÇÃO'!$H:$H,0)),
IFERROR(
INDEX('SETORES PRAÇA'!$A:$A,MATCH($E9883,'SETORES PRAÇA'!$H:$H,0)),
))</f>
        <v>MG</v>
      </c>
      <c r="D9883" s="30" t="str">
        <f>IFERROR(
INDEX('SETORES VARRIÇÃO'!$B:$B,MATCH($E9883,'SETORES VARRIÇÃO'!$H:$H,0)),
IFERROR(
INDEX('SETORES PRAÇA'!$B:$B,MATCH($E9883,'SETORES PRAÇA'!$H:$H,0)),
))</f>
        <v>MG10203VJ0069</v>
      </c>
      <c r="E9883" s="30" t="str">
        <f t="shared" si="201"/>
        <v>03-0190</v>
      </c>
      <c r="F9883" s="30" t="str">
        <f>IFERROR(
INDEX('SETORES VARRIÇÃO'!$F:$F,MATCH($E9883,'SETORES VARRIÇÃO'!$H:$H,0)),
IFERROR(
INDEX('SETORES PRAÇA'!$F:$F,MATCH($E9883,'SETORES PRAÇA'!$H:$H,0)),
))</f>
        <v>Terça/Quinta/Sábado</v>
      </c>
      <c r="G9883" s="18" t="s">
        <v>887</v>
      </c>
      <c r="H9883" s="46" t="s">
        <v>1034</v>
      </c>
      <c r="I9883" s="18" t="s">
        <v>8329</v>
      </c>
    </row>
    <row r="9884" spans="1:9" x14ac:dyDescent="0.35">
      <c r="A9884" s="68">
        <v>46139</v>
      </c>
      <c r="B9884" s="52" t="s">
        <v>6622</v>
      </c>
      <c r="C9884" s="30" t="str">
        <f>IFERROR(
INDEX('SETORES VARRIÇÃO'!$A:$A,MATCH($E9884,'SETORES VARRIÇÃO'!$H:$H,0)),
IFERROR(
INDEX('SETORES PRAÇA'!$A:$A,MATCH($E9884,'SETORES PRAÇA'!$H:$H,0)),
))</f>
        <v>MG</v>
      </c>
      <c r="D9884" s="30" t="str">
        <f>IFERROR(
INDEX('SETORES VARRIÇÃO'!$B:$B,MATCH($E9884,'SETORES VARRIÇÃO'!$H:$H,0)),
IFERROR(
INDEX('SETORES PRAÇA'!$B:$B,MATCH($E9884,'SETORES PRAÇA'!$H:$H,0)),
))</f>
        <v>MG10203VJ0059</v>
      </c>
      <c r="E9884" s="30" t="str">
        <f t="shared" si="201"/>
        <v>03-0191</v>
      </c>
      <c r="F9884" s="30" t="str">
        <f>IFERROR(
INDEX('SETORES VARRIÇÃO'!$F:$F,MATCH($E9884,'SETORES VARRIÇÃO'!$H:$H,0)),
IFERROR(
INDEX('SETORES PRAÇA'!$F:$F,MATCH($E9884,'SETORES PRAÇA'!$H:$H,0)),
))</f>
        <v>Terça/Quinta/Sábado</v>
      </c>
      <c r="G9884" s="18" t="s">
        <v>888</v>
      </c>
      <c r="H9884" s="46">
        <v>1</v>
      </c>
      <c r="I9884" s="18" t="s">
        <v>8886</v>
      </c>
    </row>
    <row r="9885" spans="1:9" x14ac:dyDescent="0.35">
      <c r="A9885" s="68">
        <v>46139</v>
      </c>
      <c r="B9885" s="52" t="s">
        <v>6623</v>
      </c>
      <c r="C9885" s="30" t="str">
        <f>IFERROR(
INDEX('SETORES VARRIÇÃO'!$A:$A,MATCH($E9885,'SETORES VARRIÇÃO'!$H:$H,0)),
IFERROR(
INDEX('SETORES PRAÇA'!$A:$A,MATCH($E9885,'SETORES PRAÇA'!$H:$H,0)),
))</f>
        <v>ST</v>
      </c>
      <c r="D9885" s="30" t="str">
        <f>IFERROR(
INDEX('SETORES VARRIÇÃO'!$B:$B,MATCH($E9885,'SETORES VARRIÇÃO'!$H:$H,0)),
IFERROR(
INDEX('SETORES PRAÇA'!$B:$B,MATCH($E9885,'SETORES PRAÇA'!$H:$H,0)),
))</f>
        <v>ST10302VJ0032</v>
      </c>
      <c r="E9885" s="30" t="str">
        <f t="shared" si="201"/>
        <v>03-0192</v>
      </c>
      <c r="F9885" s="30" t="str">
        <f>IFERROR(
INDEX('SETORES VARRIÇÃO'!$F:$F,MATCH($E9885,'SETORES VARRIÇÃO'!$H:$H,0)),
IFERROR(
INDEX('SETORES PRAÇA'!$F:$F,MATCH($E9885,'SETORES PRAÇA'!$H:$H,0)),
))</f>
        <v>Segunda/Quinta</v>
      </c>
      <c r="G9885" s="18" t="s">
        <v>888</v>
      </c>
      <c r="H9885" s="46">
        <v>1</v>
      </c>
      <c r="I9885" s="18" t="s">
        <v>8887</v>
      </c>
    </row>
    <row r="9886" spans="1:9" x14ac:dyDescent="0.35">
      <c r="A9886" s="68">
        <v>46139</v>
      </c>
      <c r="B9886" s="52" t="s">
        <v>6624</v>
      </c>
      <c r="C9886" s="30" t="str">
        <f>IFERROR(
INDEX('SETORES VARRIÇÃO'!$A:$A,MATCH($E9886,'SETORES VARRIÇÃO'!$H:$H,0)),
IFERROR(
INDEX('SETORES PRAÇA'!$A:$A,MATCH($E9886,'SETORES PRAÇA'!$H:$H,0)),
))</f>
        <v>ST</v>
      </c>
      <c r="D9886" s="30" t="str">
        <f>IFERROR(
INDEX('SETORES VARRIÇÃO'!$B:$B,MATCH($E9886,'SETORES VARRIÇÃO'!$H:$H,0)),
IFERROR(
INDEX('SETORES PRAÇA'!$B:$B,MATCH($E9886,'SETORES PRAÇA'!$H:$H,0)),
))</f>
        <v>ST10101VJ0011</v>
      </c>
      <c r="E9886" s="30" t="str">
        <f t="shared" ref="E9886:E9949" si="202">SUBSTITUTE(B9886,"SMSUB-LUTOCAR-","")</f>
        <v>03-0193</v>
      </c>
      <c r="F9886" s="30" t="str">
        <f>IFERROR(
INDEX('SETORES VARRIÇÃO'!$F:$F,MATCH($E9886,'SETORES VARRIÇÃO'!$H:$H,0)),
IFERROR(
INDEX('SETORES PRAÇA'!$F:$F,MATCH($E9886,'SETORES PRAÇA'!$H:$H,0)),
))</f>
        <v>Segunda a Domingo</v>
      </c>
      <c r="G9886" s="18" t="s">
        <v>888</v>
      </c>
      <c r="H9886" s="46">
        <v>1</v>
      </c>
      <c r="I9886" s="18" t="s">
        <v>8888</v>
      </c>
    </row>
    <row r="9887" spans="1:9" x14ac:dyDescent="0.35">
      <c r="A9887" s="68">
        <v>46139</v>
      </c>
      <c r="B9887" s="52" t="s">
        <v>6625</v>
      </c>
      <c r="C9887" s="30" t="str">
        <f>IFERROR(
INDEX('SETORES VARRIÇÃO'!$A:$A,MATCH($E9887,'SETORES VARRIÇÃO'!$H:$H,0)),
IFERROR(
INDEX('SETORES PRAÇA'!$A:$A,MATCH($E9887,'SETORES PRAÇA'!$H:$H,0)),
))</f>
        <v>ST</v>
      </c>
      <c r="D9887" s="30" t="str">
        <f>IFERROR(
INDEX('SETORES VARRIÇÃO'!$B:$B,MATCH($E9887,'SETORES VARRIÇÃO'!$H:$H,0)),
IFERROR(
INDEX('SETORES PRAÇA'!$B:$B,MATCH($E9887,'SETORES PRAÇA'!$H:$H,0)),
))</f>
        <v>ST10303VJ0043</v>
      </c>
      <c r="E9887" s="30" t="str">
        <f t="shared" si="202"/>
        <v>03-0194</v>
      </c>
      <c r="F9887" s="30" t="str">
        <f>IFERROR(
INDEX('SETORES VARRIÇÃO'!$F:$F,MATCH($E9887,'SETORES VARRIÇÃO'!$H:$H,0)),
IFERROR(
INDEX('SETORES PRAÇA'!$F:$F,MATCH($E9887,'SETORES PRAÇA'!$H:$H,0)),
))</f>
        <v>Terça/Sexta</v>
      </c>
      <c r="G9887" s="18" t="s">
        <v>888</v>
      </c>
      <c r="H9887" s="46">
        <v>1</v>
      </c>
      <c r="I9887" s="18" t="s">
        <v>8889</v>
      </c>
    </row>
    <row r="9888" spans="1:9" x14ac:dyDescent="0.35">
      <c r="A9888" s="68">
        <v>46139</v>
      </c>
      <c r="B9888" s="52" t="s">
        <v>6626</v>
      </c>
      <c r="C9888" s="30" t="str">
        <f>IFERROR(
INDEX('SETORES VARRIÇÃO'!$A:$A,MATCH($E9888,'SETORES VARRIÇÃO'!$H:$H,0)),
IFERROR(
INDEX('SETORES PRAÇA'!$A:$A,MATCH($E9888,'SETORES PRAÇA'!$H:$H,0)),
))</f>
        <v>ST</v>
      </c>
      <c r="D9888" s="30" t="str">
        <f>IFERROR(
INDEX('SETORES VARRIÇÃO'!$B:$B,MATCH($E9888,'SETORES VARRIÇÃO'!$H:$H,0)),
IFERROR(
INDEX('SETORES PRAÇA'!$B:$B,MATCH($E9888,'SETORES PRAÇA'!$H:$H,0)),
))</f>
        <v>ST10302VJ0033</v>
      </c>
      <c r="E9888" s="30" t="str">
        <f t="shared" si="202"/>
        <v>03-0195</v>
      </c>
      <c r="F9888" s="30" t="str">
        <f>IFERROR(
INDEX('SETORES VARRIÇÃO'!$F:$F,MATCH($E9888,'SETORES VARRIÇÃO'!$H:$H,0)),
IFERROR(
INDEX('SETORES PRAÇA'!$F:$F,MATCH($E9888,'SETORES PRAÇA'!$H:$H,0)),
))</f>
        <v>Segunda/Quinta</v>
      </c>
      <c r="G9888" s="18" t="s">
        <v>887</v>
      </c>
      <c r="H9888" s="46" t="s">
        <v>1034</v>
      </c>
      <c r="I9888" s="18" t="s">
        <v>7366</v>
      </c>
    </row>
    <row r="9889" spans="1:9" x14ac:dyDescent="0.35">
      <c r="A9889" s="68">
        <v>46139</v>
      </c>
      <c r="B9889" s="52" t="s">
        <v>6627</v>
      </c>
      <c r="C9889" s="30" t="str">
        <f>IFERROR(
INDEX('SETORES VARRIÇÃO'!$A:$A,MATCH($E9889,'SETORES VARRIÇÃO'!$H:$H,0)),
IFERROR(
INDEX('SETORES PRAÇA'!$A:$A,MATCH($E9889,'SETORES PRAÇA'!$H:$H,0)),
))</f>
        <v>ST</v>
      </c>
      <c r="D9889" s="30" t="str">
        <f>IFERROR(
INDEX('SETORES VARRIÇÃO'!$B:$B,MATCH($E9889,'SETORES VARRIÇÃO'!$H:$H,0)),
IFERROR(
INDEX('SETORES PRAÇA'!$B:$B,MATCH($E9889,'SETORES PRAÇA'!$H:$H,0)),
))</f>
        <v>ST10101VJ0014</v>
      </c>
      <c r="E9889" s="30" t="str">
        <f t="shared" si="202"/>
        <v>03-0196</v>
      </c>
      <c r="F9889" s="30" t="str">
        <f>IFERROR(
INDEX('SETORES VARRIÇÃO'!$F:$F,MATCH($E9889,'SETORES VARRIÇÃO'!$H:$H,0)),
IFERROR(
INDEX('SETORES PRAÇA'!$F:$F,MATCH($E9889,'SETORES PRAÇA'!$H:$H,0)),
))</f>
        <v>Segunda a Sábado</v>
      </c>
      <c r="G9889" s="18" t="s">
        <v>888</v>
      </c>
      <c r="H9889" s="46">
        <v>1</v>
      </c>
      <c r="I9889" s="18" t="s">
        <v>8890</v>
      </c>
    </row>
    <row r="9890" spans="1:9" x14ac:dyDescent="0.35">
      <c r="A9890" s="68">
        <v>46139</v>
      </c>
      <c r="B9890" s="52" t="s">
        <v>6628</v>
      </c>
      <c r="C9890" s="30" t="str">
        <f>IFERROR(
INDEX('SETORES VARRIÇÃO'!$A:$A,MATCH($E9890,'SETORES VARRIÇÃO'!$H:$H,0)),
IFERROR(
INDEX('SETORES PRAÇA'!$A:$A,MATCH($E9890,'SETORES PRAÇA'!$H:$H,0)),
))</f>
        <v>MG</v>
      </c>
      <c r="D9890" s="30" t="str">
        <f>IFERROR(
INDEX('SETORES VARRIÇÃO'!$B:$B,MATCH($E9890,'SETORES VARRIÇÃO'!$H:$H,0)),
IFERROR(
INDEX('SETORES PRAÇA'!$B:$B,MATCH($E9890,'SETORES PRAÇA'!$H:$H,0)),
))</f>
        <v>MG10203VJ0065</v>
      </c>
      <c r="E9890" s="30" t="str">
        <f t="shared" si="202"/>
        <v>03-0197</v>
      </c>
      <c r="F9890" s="30" t="str">
        <f>IFERROR(
INDEX('SETORES VARRIÇÃO'!$F:$F,MATCH($E9890,'SETORES VARRIÇÃO'!$H:$H,0)),
IFERROR(
INDEX('SETORES PRAÇA'!$F:$F,MATCH($E9890,'SETORES PRAÇA'!$H:$H,0)),
))</f>
        <v>Terça/Quinta/Sábado</v>
      </c>
      <c r="G9890" s="18" t="s">
        <v>888</v>
      </c>
      <c r="H9890" s="46">
        <v>1</v>
      </c>
      <c r="I9890" s="18" t="s">
        <v>8891</v>
      </c>
    </row>
    <row r="9891" spans="1:9" x14ac:dyDescent="0.35">
      <c r="A9891" s="68">
        <v>46139</v>
      </c>
      <c r="B9891" s="52" t="s">
        <v>6629</v>
      </c>
      <c r="C9891" s="30" t="str">
        <f>IFERROR(
INDEX('SETORES VARRIÇÃO'!$A:$A,MATCH($E9891,'SETORES VARRIÇÃO'!$H:$H,0)),
IFERROR(
INDEX('SETORES PRAÇA'!$A:$A,MATCH($E9891,'SETORES PRAÇA'!$H:$H,0)),
))</f>
        <v>MG</v>
      </c>
      <c r="D9891" s="30" t="str">
        <f>IFERROR(
INDEX('SETORES VARRIÇÃO'!$B:$B,MATCH($E9891,'SETORES VARRIÇÃO'!$H:$H,0)),
IFERROR(
INDEX('SETORES PRAÇA'!$B:$B,MATCH($E9891,'SETORES PRAÇA'!$H:$H,0)),
))</f>
        <v>MG10203VJ0055</v>
      </c>
      <c r="E9891" s="30" t="str">
        <f t="shared" si="202"/>
        <v>03-0198</v>
      </c>
      <c r="F9891" s="30" t="str">
        <f>IFERROR(
INDEX('SETORES VARRIÇÃO'!$F:$F,MATCH($E9891,'SETORES VARRIÇÃO'!$H:$H,0)),
IFERROR(
INDEX('SETORES PRAÇA'!$F:$F,MATCH($E9891,'SETORES PRAÇA'!$H:$H,0)),
))</f>
        <v>Terça/Quinta/Sábado</v>
      </c>
      <c r="G9891" s="18" t="s">
        <v>888</v>
      </c>
      <c r="H9891" s="46">
        <v>1</v>
      </c>
      <c r="I9891" s="18" t="s">
        <v>8892</v>
      </c>
    </row>
    <row r="9892" spans="1:9" x14ac:dyDescent="0.35">
      <c r="A9892" s="68">
        <v>46139</v>
      </c>
      <c r="B9892" s="52" t="s">
        <v>6630</v>
      </c>
      <c r="C9892" s="30" t="str">
        <f>IFERROR(
INDEX('SETORES VARRIÇÃO'!$A:$A,MATCH($E9892,'SETORES VARRIÇÃO'!$H:$H,0)),
IFERROR(
INDEX('SETORES PRAÇA'!$A:$A,MATCH($E9892,'SETORES PRAÇA'!$H:$H,0)),
))</f>
        <v>MG</v>
      </c>
      <c r="D9892" s="30" t="str">
        <f>IFERROR(
INDEX('SETORES VARRIÇÃO'!$B:$B,MATCH($E9892,'SETORES VARRIÇÃO'!$H:$H,0)),
IFERROR(
INDEX('SETORES PRAÇA'!$B:$B,MATCH($E9892,'SETORES PRAÇA'!$H:$H,0)),
))</f>
        <v>MG10203VJ0068</v>
      </c>
      <c r="E9892" s="30" t="str">
        <f t="shared" si="202"/>
        <v>03-0199</v>
      </c>
      <c r="F9892" s="30" t="str">
        <f>IFERROR(
INDEX('SETORES VARRIÇÃO'!$F:$F,MATCH($E9892,'SETORES VARRIÇÃO'!$H:$H,0)),
IFERROR(
INDEX('SETORES PRAÇA'!$F:$F,MATCH($E9892,'SETORES PRAÇA'!$H:$H,0)),
))</f>
        <v>Terça/Quinta/Sábado</v>
      </c>
      <c r="G9892" s="18" t="s">
        <v>888</v>
      </c>
      <c r="H9892" s="46">
        <v>1</v>
      </c>
      <c r="I9892" s="18" t="s">
        <v>8893</v>
      </c>
    </row>
    <row r="9893" spans="1:9" x14ac:dyDescent="0.35">
      <c r="A9893" s="68">
        <v>46139</v>
      </c>
      <c r="B9893" s="52" t="s">
        <v>6631</v>
      </c>
      <c r="C9893" s="30" t="str">
        <f>IFERROR(
INDEX('SETORES VARRIÇÃO'!$A:$A,MATCH($E9893,'SETORES VARRIÇÃO'!$H:$H,0)),
IFERROR(
INDEX('SETORES PRAÇA'!$A:$A,MATCH($E9893,'SETORES PRAÇA'!$H:$H,0)),
))</f>
        <v>MG</v>
      </c>
      <c r="D9893" s="30" t="str">
        <f>IFERROR(
INDEX('SETORES VARRIÇÃO'!$B:$B,MATCH($E9893,'SETORES VARRIÇÃO'!$H:$H,0)),
IFERROR(
INDEX('SETORES PRAÇA'!$B:$B,MATCH($E9893,'SETORES PRAÇA'!$H:$H,0)),
))</f>
        <v>MG10203VJ0054</v>
      </c>
      <c r="E9893" s="30" t="str">
        <f t="shared" si="202"/>
        <v>03-0200</v>
      </c>
      <c r="F9893" s="30" t="str">
        <f>IFERROR(
INDEX('SETORES VARRIÇÃO'!$F:$F,MATCH($E9893,'SETORES VARRIÇÃO'!$H:$H,0)),
IFERROR(
INDEX('SETORES PRAÇA'!$F:$F,MATCH($E9893,'SETORES PRAÇA'!$H:$H,0)),
))</f>
        <v>Terça/Quinta/Sábado</v>
      </c>
      <c r="G9893" s="18" t="s">
        <v>888</v>
      </c>
      <c r="H9893" s="46">
        <v>1</v>
      </c>
      <c r="I9893" s="18" t="s">
        <v>8894</v>
      </c>
    </row>
    <row r="9894" spans="1:9" x14ac:dyDescent="0.35">
      <c r="A9894" s="68">
        <v>46139</v>
      </c>
      <c r="B9894" s="52" t="s">
        <v>6632</v>
      </c>
      <c r="C9894" s="30" t="str">
        <f>IFERROR(
INDEX('SETORES VARRIÇÃO'!$A:$A,MATCH($E9894,'SETORES VARRIÇÃO'!$H:$H,0)),
IFERROR(
INDEX('SETORES PRAÇA'!$A:$A,MATCH($E9894,'SETORES PRAÇA'!$H:$H,0)),
))</f>
        <v>MG</v>
      </c>
      <c r="D9894" s="30" t="str">
        <f>IFERROR(
INDEX('SETORES VARRIÇÃO'!$B:$B,MATCH($E9894,'SETORES VARRIÇÃO'!$H:$H,0)),
IFERROR(
INDEX('SETORES PRAÇA'!$B:$B,MATCH($E9894,'SETORES PRAÇA'!$H:$H,0)),
))</f>
        <v>MG10203VJ0051</v>
      </c>
      <c r="E9894" s="30" t="str">
        <f t="shared" si="202"/>
        <v>03-0201</v>
      </c>
      <c r="F9894" s="30" t="str">
        <f>IFERROR(
INDEX('SETORES VARRIÇÃO'!$F:$F,MATCH($E9894,'SETORES VARRIÇÃO'!$H:$H,0)),
IFERROR(
INDEX('SETORES PRAÇA'!$F:$F,MATCH($E9894,'SETORES PRAÇA'!$H:$H,0)),
))</f>
        <v>Terça/Quinta/Sábado</v>
      </c>
      <c r="G9894" s="18" t="s">
        <v>887</v>
      </c>
      <c r="H9894" s="46" t="s">
        <v>1034</v>
      </c>
      <c r="I9894" s="18" t="s">
        <v>8338</v>
      </c>
    </row>
    <row r="9895" spans="1:9" x14ac:dyDescent="0.35">
      <c r="A9895" s="68">
        <v>46139</v>
      </c>
      <c r="B9895" s="52" t="s">
        <v>6633</v>
      </c>
      <c r="C9895" s="30" t="str">
        <f>IFERROR(
INDEX('SETORES VARRIÇÃO'!$A:$A,MATCH($E9895,'SETORES VARRIÇÃO'!$H:$H,0)),
IFERROR(
INDEX('SETORES PRAÇA'!$A:$A,MATCH($E9895,'SETORES PRAÇA'!$H:$H,0)),
))</f>
        <v>MG</v>
      </c>
      <c r="D9895" s="30" t="str">
        <f>IFERROR(
INDEX('SETORES VARRIÇÃO'!$B:$B,MATCH($E9895,'SETORES VARRIÇÃO'!$H:$H,0)),
IFERROR(
INDEX('SETORES PRAÇA'!$B:$B,MATCH($E9895,'SETORES PRAÇA'!$H:$H,0)),
))</f>
        <v>MG10203VP0037</v>
      </c>
      <c r="E9895" s="30" t="str">
        <f t="shared" si="202"/>
        <v>03-0202</v>
      </c>
      <c r="F9895" s="30" t="str">
        <f>IFERROR(
INDEX('SETORES VARRIÇÃO'!$F:$F,MATCH($E9895,'SETORES VARRIÇÃO'!$H:$H,0)),
IFERROR(
INDEX('SETORES PRAÇA'!$F:$F,MATCH($E9895,'SETORES PRAÇA'!$H:$H,0)),
))</f>
        <v>Terça/Quinta/Sábado</v>
      </c>
      <c r="G9895" s="18" t="s">
        <v>888</v>
      </c>
      <c r="H9895" s="46">
        <v>1</v>
      </c>
      <c r="I9895" s="18" t="s">
        <v>8537</v>
      </c>
    </row>
    <row r="9896" spans="1:9" x14ac:dyDescent="0.35">
      <c r="A9896" s="68">
        <v>46139</v>
      </c>
      <c r="B9896" s="52" t="s">
        <v>6634</v>
      </c>
      <c r="C9896" s="30" t="str">
        <f>IFERROR(
INDEX('SETORES VARRIÇÃO'!$A:$A,MATCH($E9896,'SETORES VARRIÇÃO'!$H:$H,0)),
IFERROR(
INDEX('SETORES PRAÇA'!$A:$A,MATCH($E9896,'SETORES PRAÇA'!$H:$H,0)),
))</f>
        <v>ST</v>
      </c>
      <c r="D9896" s="30" t="str">
        <f>IFERROR(
INDEX('SETORES VARRIÇÃO'!$B:$B,MATCH($E9896,'SETORES VARRIÇÃO'!$H:$H,0)),
IFERROR(
INDEX('SETORES PRAÇA'!$B:$B,MATCH($E9896,'SETORES PRAÇA'!$H:$H,0)),
))</f>
        <v>ST10303VJ0051</v>
      </c>
      <c r="E9896" s="30" t="str">
        <f t="shared" si="202"/>
        <v>03-0203</v>
      </c>
      <c r="F9896" s="30" t="str">
        <f>IFERROR(
INDEX('SETORES VARRIÇÃO'!$F:$F,MATCH($E9896,'SETORES VARRIÇÃO'!$H:$H,0)),
IFERROR(
INDEX('SETORES PRAÇA'!$F:$F,MATCH($E9896,'SETORES PRAÇA'!$H:$H,0)),
))</f>
        <v>Terça/Sexta</v>
      </c>
      <c r="G9896" s="18" t="s">
        <v>888</v>
      </c>
      <c r="H9896" s="46">
        <v>1</v>
      </c>
      <c r="I9896" s="18" t="s">
        <v>8895</v>
      </c>
    </row>
    <row r="9897" spans="1:9" x14ac:dyDescent="0.35">
      <c r="A9897" s="68">
        <v>46139</v>
      </c>
      <c r="B9897" s="52" t="s">
        <v>6635</v>
      </c>
      <c r="C9897" s="30" t="str">
        <f>IFERROR(
INDEX('SETORES VARRIÇÃO'!$A:$A,MATCH($E9897,'SETORES VARRIÇÃO'!$H:$H,0)),
IFERROR(
INDEX('SETORES PRAÇA'!$A:$A,MATCH($E9897,'SETORES PRAÇA'!$H:$H,0)),
))</f>
        <v>MG</v>
      </c>
      <c r="D9897" s="30" t="str">
        <f>IFERROR(
INDEX('SETORES VARRIÇÃO'!$B:$B,MATCH($E9897,'SETORES VARRIÇÃO'!$H:$H,0)),
IFERROR(
INDEX('SETORES PRAÇA'!$B:$B,MATCH($E9897,'SETORES PRAÇA'!$H:$H,0)),
))</f>
        <v>MG10202VP0001/02/03</v>
      </c>
      <c r="E9897" s="30" t="str">
        <f t="shared" si="202"/>
        <v>03-0204</v>
      </c>
      <c r="F9897" s="30" t="str">
        <f>IFERROR(
INDEX('SETORES VARRIÇÃO'!$F:$F,MATCH($E9897,'SETORES VARRIÇÃO'!$H:$H,0)),
IFERROR(
INDEX('SETORES PRAÇA'!$F:$F,MATCH($E9897,'SETORES PRAÇA'!$H:$H,0)),
))</f>
        <v>Segunda/Quarta/Sexta</v>
      </c>
      <c r="G9897" s="18" t="s">
        <v>888</v>
      </c>
      <c r="H9897" s="46">
        <v>1</v>
      </c>
      <c r="I9897" s="18" t="s">
        <v>8896</v>
      </c>
    </row>
    <row r="9898" spans="1:9" x14ac:dyDescent="0.35">
      <c r="A9898" s="68">
        <v>46139</v>
      </c>
      <c r="B9898" s="52" t="s">
        <v>6636</v>
      </c>
      <c r="C9898" s="30" t="str">
        <f>IFERROR(
INDEX('SETORES VARRIÇÃO'!$A:$A,MATCH($E9898,'SETORES VARRIÇÃO'!$H:$H,0)),
IFERROR(
INDEX('SETORES PRAÇA'!$A:$A,MATCH($E9898,'SETORES PRAÇA'!$H:$H,0)),
))</f>
        <v>ST</v>
      </c>
      <c r="D9898" s="30" t="str">
        <f>IFERROR(
INDEX('SETORES VARRIÇÃO'!$B:$B,MATCH($E9898,'SETORES VARRIÇÃO'!$H:$H,0)),
IFERROR(
INDEX('SETORES PRAÇA'!$B:$B,MATCH($E9898,'SETORES PRAÇA'!$H:$H,0)),
))</f>
        <v>ST10304VJ0058</v>
      </c>
      <c r="E9898" s="30" t="str">
        <f t="shared" si="202"/>
        <v>03-0205</v>
      </c>
      <c r="F9898" s="30" t="str">
        <f>IFERROR(
INDEX('SETORES VARRIÇÃO'!$F:$F,MATCH($E9898,'SETORES VARRIÇÃO'!$H:$H,0)),
IFERROR(
INDEX('SETORES PRAÇA'!$F:$F,MATCH($E9898,'SETORES PRAÇA'!$H:$H,0)),
))</f>
        <v>Quarta/Sábado</v>
      </c>
      <c r="G9898" s="18" t="s">
        <v>888</v>
      </c>
      <c r="H9898" s="46">
        <v>1</v>
      </c>
      <c r="I9898" s="18" t="s">
        <v>8897</v>
      </c>
    </row>
    <row r="9899" spans="1:9" x14ac:dyDescent="0.35">
      <c r="A9899" s="68">
        <v>46139</v>
      </c>
      <c r="B9899" s="52" t="s">
        <v>6637</v>
      </c>
      <c r="C9899" s="30" t="str">
        <f>IFERROR(
INDEX('SETORES VARRIÇÃO'!$A:$A,MATCH($E9899,'SETORES VARRIÇÃO'!$H:$H,0)),
IFERROR(
INDEX('SETORES PRAÇA'!$A:$A,MATCH($E9899,'SETORES PRAÇA'!$H:$H,0)),
))</f>
        <v>ST</v>
      </c>
      <c r="D9899" s="30" t="str">
        <f>IFERROR(
INDEX('SETORES VARRIÇÃO'!$B:$B,MATCH($E9899,'SETORES VARRIÇÃO'!$H:$H,0)),
IFERROR(
INDEX('SETORES PRAÇA'!$B:$B,MATCH($E9899,'SETORES PRAÇA'!$H:$H,0)),
))</f>
        <v>ST10302VJ0031</v>
      </c>
      <c r="E9899" s="30" t="str">
        <f t="shared" si="202"/>
        <v>03-0206</v>
      </c>
      <c r="F9899" s="30" t="str">
        <f>IFERROR(
INDEX('SETORES VARRIÇÃO'!$F:$F,MATCH($E9899,'SETORES VARRIÇÃO'!$H:$H,0)),
IFERROR(
INDEX('SETORES PRAÇA'!$F:$F,MATCH($E9899,'SETORES PRAÇA'!$H:$H,0)),
))</f>
        <v>Segunda/Quinta</v>
      </c>
      <c r="G9899" s="18" t="s">
        <v>888</v>
      </c>
      <c r="H9899" s="46">
        <v>1</v>
      </c>
      <c r="I9899" s="18" t="s">
        <v>8713</v>
      </c>
    </row>
    <row r="9900" spans="1:9" x14ac:dyDescent="0.35">
      <c r="A9900" s="68">
        <v>46139</v>
      </c>
      <c r="B9900" s="52" t="s">
        <v>6638</v>
      </c>
      <c r="C9900" s="30" t="str">
        <f>IFERROR(
INDEX('SETORES VARRIÇÃO'!$A:$A,MATCH($E9900,'SETORES VARRIÇÃO'!$H:$H,0)),
IFERROR(
INDEX('SETORES PRAÇA'!$A:$A,MATCH($E9900,'SETORES PRAÇA'!$H:$H,0)),
))</f>
        <v>MG</v>
      </c>
      <c r="D9900" s="30" t="str">
        <f>IFERROR(
INDEX('SETORES VARRIÇÃO'!$B:$B,MATCH($E9900,'SETORES VARRIÇÃO'!$H:$H,0)),
IFERROR(
INDEX('SETORES PRAÇA'!$B:$B,MATCH($E9900,'SETORES PRAÇA'!$H:$H,0)),
))</f>
        <v>MG10302VJ0014</v>
      </c>
      <c r="E9900" s="30" t="str">
        <f t="shared" si="202"/>
        <v>03-0207</v>
      </c>
      <c r="F9900" s="30" t="str">
        <f>IFERROR(
INDEX('SETORES VARRIÇÃO'!$F:$F,MATCH($E9900,'SETORES VARRIÇÃO'!$H:$H,0)),
IFERROR(
INDEX('SETORES PRAÇA'!$F:$F,MATCH($E9900,'SETORES PRAÇA'!$H:$H,0)),
))</f>
        <v>Segunda/Quinta</v>
      </c>
      <c r="G9900" s="18" t="s">
        <v>888</v>
      </c>
      <c r="H9900" s="46">
        <v>1</v>
      </c>
      <c r="I9900" s="18" t="s">
        <v>8898</v>
      </c>
    </row>
    <row r="9901" spans="1:9" x14ac:dyDescent="0.35">
      <c r="A9901" s="68">
        <v>46139</v>
      </c>
      <c r="B9901" s="52" t="s">
        <v>6639</v>
      </c>
      <c r="C9901" s="30" t="str">
        <f>IFERROR(
INDEX('SETORES VARRIÇÃO'!$A:$A,MATCH($E9901,'SETORES VARRIÇÃO'!$H:$H,0)),
IFERROR(
INDEX('SETORES PRAÇA'!$A:$A,MATCH($E9901,'SETORES PRAÇA'!$H:$H,0)),
))</f>
        <v>MG</v>
      </c>
      <c r="D9901" s="30" t="str">
        <f>IFERROR(
INDEX('SETORES VARRIÇÃO'!$B:$B,MATCH($E9901,'SETORES VARRIÇÃO'!$H:$H,0)),
IFERROR(
INDEX('SETORES PRAÇA'!$B:$B,MATCH($E9901,'SETORES PRAÇA'!$H:$H,0)),
))</f>
        <v>MG10203VJ0066</v>
      </c>
      <c r="E9901" s="30" t="str">
        <f t="shared" si="202"/>
        <v>03-0208</v>
      </c>
      <c r="F9901" s="30" t="str">
        <f>IFERROR(
INDEX('SETORES VARRIÇÃO'!$F:$F,MATCH($E9901,'SETORES VARRIÇÃO'!$H:$H,0)),
IFERROR(
INDEX('SETORES PRAÇA'!$F:$F,MATCH($E9901,'SETORES PRAÇA'!$H:$H,0)),
))</f>
        <v>Terça/Quinta/Sábado</v>
      </c>
      <c r="G9901" s="18" t="s">
        <v>888</v>
      </c>
      <c r="H9901" s="46">
        <v>1</v>
      </c>
      <c r="I9901" s="18" t="s">
        <v>8899</v>
      </c>
    </row>
    <row r="9902" spans="1:9" x14ac:dyDescent="0.35">
      <c r="A9902" s="68">
        <v>46139</v>
      </c>
      <c r="B9902" s="52" t="s">
        <v>6640</v>
      </c>
      <c r="C9902" s="30" t="str">
        <f>IFERROR(
INDEX('SETORES VARRIÇÃO'!$A:$A,MATCH($E9902,'SETORES VARRIÇÃO'!$H:$H,0)),
IFERROR(
INDEX('SETORES PRAÇA'!$A:$A,MATCH($E9902,'SETORES PRAÇA'!$H:$H,0)),
))</f>
        <v>MG</v>
      </c>
      <c r="D9902" s="30" t="str">
        <f>IFERROR(
INDEX('SETORES VARRIÇÃO'!$B:$B,MATCH($E9902,'SETORES VARRIÇÃO'!$H:$H,0)),
IFERROR(
INDEX('SETORES PRAÇA'!$B:$B,MATCH($E9902,'SETORES PRAÇA'!$H:$H,0)),
))</f>
        <v>MG10203VP0036</v>
      </c>
      <c r="E9902" s="30" t="str">
        <f t="shared" si="202"/>
        <v>03-0209</v>
      </c>
      <c r="F9902" s="30" t="str">
        <f>IFERROR(
INDEX('SETORES VARRIÇÃO'!$F:$F,MATCH($E9902,'SETORES VARRIÇÃO'!$H:$H,0)),
IFERROR(
INDEX('SETORES PRAÇA'!$F:$F,MATCH($E9902,'SETORES PRAÇA'!$H:$H,0)),
))</f>
        <v>Terça/Quinta/Sábado</v>
      </c>
      <c r="G9902" s="18" t="s">
        <v>887</v>
      </c>
      <c r="H9902" s="46" t="s">
        <v>1034</v>
      </c>
      <c r="I9902" s="18" t="s">
        <v>7958</v>
      </c>
    </row>
    <row r="9903" spans="1:9" x14ac:dyDescent="0.35">
      <c r="A9903" s="68">
        <v>46139</v>
      </c>
      <c r="B9903" s="52" t="s">
        <v>6641</v>
      </c>
      <c r="C9903" s="30" t="str">
        <f>IFERROR(
INDEX('SETORES VARRIÇÃO'!$A:$A,MATCH($E9903,'SETORES VARRIÇÃO'!$H:$H,0)),
IFERROR(
INDEX('SETORES PRAÇA'!$A:$A,MATCH($E9903,'SETORES PRAÇA'!$H:$H,0)),
))</f>
        <v>MG</v>
      </c>
      <c r="D9903" s="30" t="str">
        <f>IFERROR(
INDEX('SETORES VARRIÇÃO'!$B:$B,MATCH($E9903,'SETORES VARRIÇÃO'!$H:$H,0)),
IFERROR(
INDEX('SETORES PRAÇA'!$B:$B,MATCH($E9903,'SETORES PRAÇA'!$H:$H,0)),
))</f>
        <v>MG10203VP0031</v>
      </c>
      <c r="E9903" s="30" t="str">
        <f t="shared" si="202"/>
        <v>03-0210</v>
      </c>
      <c r="F9903" s="30" t="str">
        <f>IFERROR(
INDEX('SETORES VARRIÇÃO'!$F:$F,MATCH($E9903,'SETORES VARRIÇÃO'!$H:$H,0)),
IFERROR(
INDEX('SETORES PRAÇA'!$F:$F,MATCH($E9903,'SETORES PRAÇA'!$H:$H,0)),
))</f>
        <v>Terça/Quinta/Sábado</v>
      </c>
      <c r="G9903" s="18" t="s">
        <v>887</v>
      </c>
      <c r="H9903" s="46" t="s">
        <v>1034</v>
      </c>
      <c r="I9903" s="18" t="s">
        <v>7377</v>
      </c>
    </row>
    <row r="9904" spans="1:9" x14ac:dyDescent="0.35">
      <c r="A9904" s="68">
        <v>46139</v>
      </c>
      <c r="B9904" s="52" t="s">
        <v>6642</v>
      </c>
      <c r="C9904" s="30" t="str">
        <f>IFERROR(
INDEX('SETORES VARRIÇÃO'!$A:$A,MATCH($E9904,'SETORES VARRIÇÃO'!$H:$H,0)),
IFERROR(
INDEX('SETORES PRAÇA'!$A:$A,MATCH($E9904,'SETORES PRAÇA'!$H:$H,0)),
))</f>
        <v>MG</v>
      </c>
      <c r="D9904" s="30" t="str">
        <f>IFERROR(
INDEX('SETORES VARRIÇÃO'!$B:$B,MATCH($E9904,'SETORES VARRIÇÃO'!$H:$H,0)),
IFERROR(
INDEX('SETORES PRAÇA'!$B:$B,MATCH($E9904,'SETORES PRAÇA'!$H:$H,0)),
))</f>
        <v>MG10203VJ0049</v>
      </c>
      <c r="E9904" s="30" t="str">
        <f t="shared" si="202"/>
        <v>03-0211</v>
      </c>
      <c r="F9904" s="30" t="str">
        <f>IFERROR(
INDEX('SETORES VARRIÇÃO'!$F:$F,MATCH($E9904,'SETORES VARRIÇÃO'!$H:$H,0)),
IFERROR(
INDEX('SETORES PRAÇA'!$F:$F,MATCH($E9904,'SETORES PRAÇA'!$H:$H,0)),
))</f>
        <v>Terça/Quinta/Sábado</v>
      </c>
      <c r="G9904" s="18" t="s">
        <v>888</v>
      </c>
      <c r="H9904" s="46">
        <v>1</v>
      </c>
      <c r="I9904" s="18" t="s">
        <v>8900</v>
      </c>
    </row>
    <row r="9905" spans="1:9" x14ac:dyDescent="0.35">
      <c r="A9905" s="68">
        <v>46139</v>
      </c>
      <c r="B9905" s="52" t="s">
        <v>6643</v>
      </c>
      <c r="C9905" s="30" t="str">
        <f>IFERROR(
INDEX('SETORES VARRIÇÃO'!$A:$A,MATCH($E9905,'SETORES VARRIÇÃO'!$H:$H,0)),
IFERROR(
INDEX('SETORES PRAÇA'!$A:$A,MATCH($E9905,'SETORES PRAÇA'!$H:$H,0)),
))</f>
        <v>CV</v>
      </c>
      <c r="D9905" s="30" t="str">
        <f>IFERROR(
INDEX('SETORES VARRIÇÃO'!$B:$B,MATCH($E9905,'SETORES VARRIÇÃO'!$H:$H,0)),
IFERROR(
INDEX('SETORES PRAÇA'!$B:$B,MATCH($E9905,'SETORES PRAÇA'!$H:$H,0)),
))</f>
        <v>CV10203VP0017/18</v>
      </c>
      <c r="E9905" s="30" t="str">
        <f t="shared" si="202"/>
        <v>03-0212</v>
      </c>
      <c r="F9905" s="30" t="str">
        <f>IFERROR(
INDEX('SETORES VARRIÇÃO'!$F:$F,MATCH($E9905,'SETORES VARRIÇÃO'!$H:$H,0)),
IFERROR(
INDEX('SETORES PRAÇA'!$F:$F,MATCH($E9905,'SETORES PRAÇA'!$H:$H,0)),
))</f>
        <v>Terça/Quinta/Sábado</v>
      </c>
      <c r="G9905" s="18" t="s">
        <v>887</v>
      </c>
      <c r="H9905" s="46" t="s">
        <v>1034</v>
      </c>
      <c r="I9905" s="18" t="s">
        <v>6938</v>
      </c>
    </row>
    <row r="9906" spans="1:9" x14ac:dyDescent="0.35">
      <c r="A9906" s="68">
        <v>46139</v>
      </c>
      <c r="B9906" s="52" t="s">
        <v>6644</v>
      </c>
      <c r="C9906" s="30" t="str">
        <f>IFERROR(
INDEX('SETORES VARRIÇÃO'!$A:$A,MATCH($E9906,'SETORES VARRIÇÃO'!$H:$H,0)),
IFERROR(
INDEX('SETORES PRAÇA'!$A:$A,MATCH($E9906,'SETORES PRAÇA'!$H:$H,0)),
))</f>
        <v>CV</v>
      </c>
      <c r="D9906" s="30" t="str">
        <f>IFERROR(
INDEX('SETORES VARRIÇÃO'!$B:$B,MATCH($E9906,'SETORES VARRIÇÃO'!$H:$H,0)),
IFERROR(
INDEX('SETORES PRAÇA'!$B:$B,MATCH($E9906,'SETORES PRAÇA'!$H:$H,0)),
))</f>
        <v>CV10101VP0004 </v>
      </c>
      <c r="E9906" s="30" t="str">
        <f t="shared" si="202"/>
        <v>03-0213</v>
      </c>
      <c r="F9906" s="30" t="str">
        <f>IFERROR(
INDEX('SETORES VARRIÇÃO'!$F:$F,MATCH($E9906,'SETORES VARRIÇÃO'!$H:$H,0)),
IFERROR(
INDEX('SETORES PRAÇA'!$F:$F,MATCH($E9906,'SETORES PRAÇA'!$H:$H,0)),
))</f>
        <v>Segunda a Sábado</v>
      </c>
      <c r="G9906" s="18" t="s">
        <v>887</v>
      </c>
      <c r="H9906" s="46" t="s">
        <v>1034</v>
      </c>
      <c r="I9906" s="18" t="s">
        <v>6939</v>
      </c>
    </row>
    <row r="9907" spans="1:9" x14ac:dyDescent="0.35">
      <c r="A9907" s="68">
        <v>46139</v>
      </c>
      <c r="B9907" s="52" t="s">
        <v>6645</v>
      </c>
      <c r="C9907" s="30" t="str">
        <f>IFERROR(
INDEX('SETORES VARRIÇÃO'!$A:$A,MATCH($E9907,'SETORES VARRIÇÃO'!$H:$H,0)),
IFERROR(
INDEX('SETORES PRAÇA'!$A:$A,MATCH($E9907,'SETORES PRAÇA'!$H:$H,0)),
))</f>
        <v>MG</v>
      </c>
      <c r="D9907" s="30" t="str">
        <f>IFERROR(
INDEX('SETORES VARRIÇÃO'!$B:$B,MATCH($E9907,'SETORES VARRIÇÃO'!$H:$H,0)),
IFERROR(
INDEX('SETORES PRAÇA'!$B:$B,MATCH($E9907,'SETORES PRAÇA'!$H:$H,0)),
))</f>
        <v>MG10303VJ0019</v>
      </c>
      <c r="E9907" s="30" t="str">
        <f t="shared" si="202"/>
        <v>03-0214</v>
      </c>
      <c r="F9907" s="30" t="str">
        <f>IFERROR(
INDEX('SETORES VARRIÇÃO'!$F:$F,MATCH($E9907,'SETORES VARRIÇÃO'!$H:$H,0)),
IFERROR(
INDEX('SETORES PRAÇA'!$F:$F,MATCH($E9907,'SETORES PRAÇA'!$H:$H,0)),
))</f>
        <v>Terça/Sexta</v>
      </c>
      <c r="G9907" s="18" t="s">
        <v>887</v>
      </c>
      <c r="H9907" s="46" t="s">
        <v>1034</v>
      </c>
      <c r="I9907" s="18" t="s">
        <v>6940</v>
      </c>
    </row>
    <row r="9908" spans="1:9" x14ac:dyDescent="0.35">
      <c r="A9908" s="68">
        <v>46139</v>
      </c>
      <c r="B9908" s="52" t="s">
        <v>6646</v>
      </c>
      <c r="C9908" s="30" t="str">
        <f>IFERROR(
INDEX('SETORES VARRIÇÃO'!$A:$A,MATCH($E9908,'SETORES VARRIÇÃO'!$H:$H,0)),
IFERROR(
INDEX('SETORES PRAÇA'!$A:$A,MATCH($E9908,'SETORES PRAÇA'!$H:$H,0)),
))</f>
        <v>MG</v>
      </c>
      <c r="D9908" s="30" t="str">
        <f>IFERROR(
INDEX('SETORES VARRIÇÃO'!$B:$B,MATCH($E9908,'SETORES VARRIÇÃO'!$H:$H,0)),
IFERROR(
INDEX('SETORES PRAÇA'!$B:$B,MATCH($E9908,'SETORES PRAÇA'!$H:$H,0)),
))</f>
        <v>MG10303VJ0018</v>
      </c>
      <c r="E9908" s="30" t="str">
        <f t="shared" si="202"/>
        <v>03-0215</v>
      </c>
      <c r="F9908" s="30" t="str">
        <f>IFERROR(
INDEX('SETORES VARRIÇÃO'!$F:$F,MATCH($E9908,'SETORES VARRIÇÃO'!$H:$H,0)),
IFERROR(
INDEX('SETORES PRAÇA'!$F:$F,MATCH($E9908,'SETORES PRAÇA'!$H:$H,0)),
))</f>
        <v>Terça/Sexta</v>
      </c>
      <c r="G9908" s="18" t="s">
        <v>887</v>
      </c>
      <c r="H9908" s="46" t="s">
        <v>1034</v>
      </c>
      <c r="I9908" s="18" t="s">
        <v>8346</v>
      </c>
    </row>
    <row r="9909" spans="1:9" x14ac:dyDescent="0.35">
      <c r="A9909" s="68">
        <v>46139</v>
      </c>
      <c r="B9909" s="52" t="s">
        <v>6647</v>
      </c>
      <c r="C9909" s="30" t="str">
        <f>IFERROR(
INDEX('SETORES VARRIÇÃO'!$A:$A,MATCH($E9909,'SETORES VARRIÇÃO'!$H:$H,0)),
IFERROR(
INDEX('SETORES PRAÇA'!$A:$A,MATCH($E9909,'SETORES PRAÇA'!$H:$H,0)),
))</f>
        <v>MG</v>
      </c>
      <c r="D9909" s="30" t="str">
        <f>IFERROR(
INDEX('SETORES VARRIÇÃO'!$B:$B,MATCH($E9909,'SETORES VARRIÇÃO'!$H:$H,0)),
IFERROR(
INDEX('SETORES PRAÇA'!$B:$B,MATCH($E9909,'SETORES PRAÇA'!$H:$H,0)),
))</f>
        <v>MG10203VJ0060</v>
      </c>
      <c r="E9909" s="30" t="str">
        <f t="shared" si="202"/>
        <v>03-0216</v>
      </c>
      <c r="F9909" s="30" t="str">
        <f>IFERROR(
INDEX('SETORES VARRIÇÃO'!$F:$F,MATCH($E9909,'SETORES VARRIÇÃO'!$H:$H,0)),
IFERROR(
INDEX('SETORES PRAÇA'!$F:$F,MATCH($E9909,'SETORES PRAÇA'!$H:$H,0)),
))</f>
        <v>Terça/Quinta/Sábado</v>
      </c>
      <c r="G9909" s="18" t="s">
        <v>888</v>
      </c>
      <c r="H9909" s="46">
        <v>1</v>
      </c>
      <c r="I9909" s="18" t="s">
        <v>8901</v>
      </c>
    </row>
    <row r="9910" spans="1:9" x14ac:dyDescent="0.35">
      <c r="A9910" s="68">
        <v>46139</v>
      </c>
      <c r="B9910" s="52" t="s">
        <v>6648</v>
      </c>
      <c r="C9910" s="30" t="str">
        <f>IFERROR(
INDEX('SETORES VARRIÇÃO'!$A:$A,MATCH($E9910,'SETORES VARRIÇÃO'!$H:$H,0)),
IFERROR(
INDEX('SETORES PRAÇA'!$A:$A,MATCH($E9910,'SETORES PRAÇA'!$H:$H,0)),
))</f>
        <v>CV</v>
      </c>
      <c r="D9910" s="30" t="str">
        <f>IFERROR(
INDEX('SETORES VARRIÇÃO'!$B:$B,MATCH($E9910,'SETORES VARRIÇÃO'!$H:$H,0)),
IFERROR(
INDEX('SETORES PRAÇA'!$B:$B,MATCH($E9910,'SETORES PRAÇA'!$H:$H,0)),
))</f>
        <v>CV10101VP0001/02/03</v>
      </c>
      <c r="E9910" s="30" t="str">
        <f t="shared" si="202"/>
        <v>03-0217</v>
      </c>
      <c r="F9910" s="30" t="str">
        <f>IFERROR(
INDEX('SETORES VARRIÇÃO'!$F:$F,MATCH($E9910,'SETORES VARRIÇÃO'!$H:$H,0)),
IFERROR(
INDEX('SETORES PRAÇA'!$F:$F,MATCH($E9910,'SETORES PRAÇA'!$H:$H,0)),
))</f>
        <v>Segunda a Sábado</v>
      </c>
      <c r="G9910" s="18" t="s">
        <v>887</v>
      </c>
      <c r="H9910" s="46" t="s">
        <v>1034</v>
      </c>
      <c r="I9910" s="18" t="s">
        <v>7380</v>
      </c>
    </row>
    <row r="9911" spans="1:9" x14ac:dyDescent="0.35">
      <c r="A9911" s="68">
        <v>46139</v>
      </c>
      <c r="B9911" s="52" t="s">
        <v>6649</v>
      </c>
      <c r="C9911" s="30" t="str">
        <f>IFERROR(
INDEX('SETORES VARRIÇÃO'!$A:$A,MATCH($E9911,'SETORES VARRIÇÃO'!$H:$H,0)),
IFERROR(
INDEX('SETORES PRAÇA'!$A:$A,MATCH($E9911,'SETORES PRAÇA'!$H:$H,0)),
))</f>
        <v>MG</v>
      </c>
      <c r="D9911" s="30" t="str">
        <f>IFERROR(
INDEX('SETORES VARRIÇÃO'!$B:$B,MATCH($E9911,'SETORES VARRIÇÃO'!$H:$H,0)),
IFERROR(
INDEX('SETORES PRAÇA'!$B:$B,MATCH($E9911,'SETORES PRAÇA'!$H:$H,0)),
))</f>
        <v>MG10303VJ0017</v>
      </c>
      <c r="E9911" s="30" t="str">
        <f t="shared" si="202"/>
        <v>03-0218</v>
      </c>
      <c r="F9911" s="30" t="str">
        <f>IFERROR(
INDEX('SETORES VARRIÇÃO'!$F:$F,MATCH($E9911,'SETORES VARRIÇÃO'!$H:$H,0)),
IFERROR(
INDEX('SETORES PRAÇA'!$F:$F,MATCH($E9911,'SETORES PRAÇA'!$H:$H,0)),
))</f>
        <v>Terça/Sexta</v>
      </c>
      <c r="G9911" s="18" t="s">
        <v>887</v>
      </c>
      <c r="H9911" s="46" t="s">
        <v>1034</v>
      </c>
      <c r="I9911" s="18" t="s">
        <v>7381</v>
      </c>
    </row>
    <row r="9912" spans="1:9" x14ac:dyDescent="0.35">
      <c r="A9912" s="68">
        <v>46139</v>
      </c>
      <c r="B9912" s="52" t="s">
        <v>6650</v>
      </c>
      <c r="C9912" s="30" t="str">
        <f>IFERROR(
INDEX('SETORES VARRIÇÃO'!$A:$A,MATCH($E9912,'SETORES VARRIÇÃO'!$H:$H,0)),
IFERROR(
INDEX('SETORES PRAÇA'!$A:$A,MATCH($E9912,'SETORES PRAÇA'!$H:$H,0)),
))</f>
        <v>MG</v>
      </c>
      <c r="D9912" s="30" t="str">
        <f>IFERROR(
INDEX('SETORES VARRIÇÃO'!$B:$B,MATCH($E9912,'SETORES VARRIÇÃO'!$H:$H,0)),
IFERROR(
INDEX('SETORES PRAÇA'!$B:$B,MATCH($E9912,'SETORES PRAÇA'!$H:$H,0)),
))</f>
        <v>MG10203VJ0064</v>
      </c>
      <c r="E9912" s="30" t="str">
        <f t="shared" si="202"/>
        <v>03-0219</v>
      </c>
      <c r="F9912" s="30" t="str">
        <f>IFERROR(
INDEX('SETORES VARRIÇÃO'!$F:$F,MATCH($E9912,'SETORES VARRIÇÃO'!$H:$H,0)),
IFERROR(
INDEX('SETORES PRAÇA'!$F:$F,MATCH($E9912,'SETORES PRAÇA'!$H:$H,0)),
))</f>
        <v>Terça/Quinta/Sábado</v>
      </c>
      <c r="G9912" s="18" t="s">
        <v>888</v>
      </c>
      <c r="H9912" s="46">
        <v>1</v>
      </c>
      <c r="I9912" s="18" t="s">
        <v>8902</v>
      </c>
    </row>
    <row r="9913" spans="1:9" x14ac:dyDescent="0.35">
      <c r="A9913" s="68">
        <v>46139</v>
      </c>
      <c r="B9913" s="52" t="s">
        <v>6651</v>
      </c>
      <c r="C9913" s="30" t="str">
        <f>IFERROR(
INDEX('SETORES VARRIÇÃO'!$A:$A,MATCH($E9913,'SETORES VARRIÇÃO'!$H:$H,0)),
IFERROR(
INDEX('SETORES PRAÇA'!$A:$A,MATCH($E9913,'SETORES PRAÇA'!$H:$H,0)),
))</f>
        <v>MG</v>
      </c>
      <c r="D9913" s="30" t="str">
        <f>IFERROR(
INDEX('SETORES VARRIÇÃO'!$B:$B,MATCH($E9913,'SETORES VARRIÇÃO'!$H:$H,0)),
IFERROR(
INDEX('SETORES PRAÇA'!$B:$B,MATCH($E9913,'SETORES PRAÇA'!$H:$H,0)),
))</f>
        <v>MG10304VJ0022</v>
      </c>
      <c r="E9913" s="30" t="str">
        <f t="shared" si="202"/>
        <v>03-0220</v>
      </c>
      <c r="F9913" s="30" t="str">
        <f>IFERROR(
INDEX('SETORES VARRIÇÃO'!$F:$F,MATCH($E9913,'SETORES VARRIÇÃO'!$H:$H,0)),
IFERROR(
INDEX('SETORES PRAÇA'!$F:$F,MATCH($E9913,'SETORES PRAÇA'!$H:$H,0)),
))</f>
        <v>Quarta/Sábado</v>
      </c>
      <c r="G9913" s="18" t="s">
        <v>888</v>
      </c>
      <c r="H9913" s="46">
        <v>1</v>
      </c>
      <c r="I9913" s="18" t="s">
        <v>8903</v>
      </c>
    </row>
    <row r="9914" spans="1:9" x14ac:dyDescent="0.35">
      <c r="A9914" s="68">
        <v>46139</v>
      </c>
      <c r="B9914" s="52" t="s">
        <v>6652</v>
      </c>
      <c r="C9914" s="30" t="str">
        <f>IFERROR(
INDEX('SETORES VARRIÇÃO'!$A:$A,MATCH($E9914,'SETORES VARRIÇÃO'!$H:$H,0)),
IFERROR(
INDEX('SETORES PRAÇA'!$A:$A,MATCH($E9914,'SETORES PRAÇA'!$H:$H,0)),
))</f>
        <v>MG</v>
      </c>
      <c r="D9914" s="30" t="str">
        <f>IFERROR(
INDEX('SETORES VARRIÇÃO'!$B:$B,MATCH($E9914,'SETORES VARRIÇÃO'!$H:$H,0)),
IFERROR(
INDEX('SETORES PRAÇA'!$B:$B,MATCH($E9914,'SETORES PRAÇA'!$H:$H,0)),
))</f>
        <v>MG10203VJ0062</v>
      </c>
      <c r="E9914" s="30" t="str">
        <f t="shared" si="202"/>
        <v>03-0221</v>
      </c>
      <c r="F9914" s="30" t="str">
        <f>IFERROR(
INDEX('SETORES VARRIÇÃO'!$F:$F,MATCH($E9914,'SETORES VARRIÇÃO'!$H:$H,0)),
IFERROR(
INDEX('SETORES PRAÇA'!$F:$F,MATCH($E9914,'SETORES PRAÇA'!$H:$H,0)),
))</f>
        <v>Terça/Quinta/Sábado</v>
      </c>
      <c r="G9914" s="18" t="s">
        <v>887</v>
      </c>
      <c r="H9914" s="46" t="s">
        <v>1034</v>
      </c>
      <c r="I9914" s="18" t="s">
        <v>8349</v>
      </c>
    </row>
    <row r="9915" spans="1:9" x14ac:dyDescent="0.35">
      <c r="A9915" s="68">
        <v>46139</v>
      </c>
      <c r="B9915" s="52" t="s">
        <v>6653</v>
      </c>
      <c r="C9915" s="30" t="str">
        <f>IFERROR(
INDEX('SETORES VARRIÇÃO'!$A:$A,MATCH($E9915,'SETORES VARRIÇÃO'!$H:$H,0)),
IFERROR(
INDEX('SETORES PRAÇA'!$A:$A,MATCH($E9915,'SETORES PRAÇA'!$H:$H,0)),
))</f>
        <v>ST</v>
      </c>
      <c r="D9915" s="30" t="str">
        <f>IFERROR(
INDEX('SETORES VARRIÇÃO'!$B:$B,MATCH($E9915,'SETORES VARRIÇÃO'!$H:$H,0)),
IFERROR(
INDEX('SETORES PRAÇA'!$B:$B,MATCH($E9915,'SETORES PRAÇA'!$H:$H,0)),
))</f>
        <v>ST10302VJ0025</v>
      </c>
      <c r="E9915" s="30" t="str">
        <f t="shared" si="202"/>
        <v>03-0222</v>
      </c>
      <c r="F9915" s="30" t="str">
        <f>IFERROR(
INDEX('SETORES VARRIÇÃO'!$F:$F,MATCH($E9915,'SETORES VARRIÇÃO'!$H:$H,0)),
IFERROR(
INDEX('SETORES PRAÇA'!$F:$F,MATCH($E9915,'SETORES PRAÇA'!$H:$H,0)),
))</f>
        <v>Segunda/Quinta</v>
      </c>
      <c r="G9915" s="18" t="s">
        <v>888</v>
      </c>
      <c r="H9915" s="46">
        <v>1</v>
      </c>
      <c r="I9915" s="18" t="s">
        <v>8545</v>
      </c>
    </row>
    <row r="9916" spans="1:9" x14ac:dyDescent="0.35">
      <c r="A9916" s="68">
        <v>46139</v>
      </c>
      <c r="B9916" s="52" t="s">
        <v>6654</v>
      </c>
      <c r="C9916" s="30" t="str">
        <f>IFERROR(
INDEX('SETORES VARRIÇÃO'!$A:$A,MATCH($E9916,'SETORES VARRIÇÃO'!$H:$H,0)),
IFERROR(
INDEX('SETORES PRAÇA'!$A:$A,MATCH($E9916,'SETORES PRAÇA'!$H:$H,0)),
))</f>
        <v>CV</v>
      </c>
      <c r="D9916" s="30" t="str">
        <f>IFERROR(
INDEX('SETORES VARRIÇÃO'!$B:$B,MATCH($E9916,'SETORES VARRIÇÃO'!$H:$H,0)),
IFERROR(
INDEX('SETORES PRAÇA'!$B:$B,MATCH($E9916,'SETORES PRAÇA'!$H:$H,0)),
))</f>
        <v>CV10203VP0020/21</v>
      </c>
      <c r="E9916" s="30" t="str">
        <f t="shared" si="202"/>
        <v>03-0223</v>
      </c>
      <c r="F9916" s="30" t="str">
        <f>IFERROR(
INDEX('SETORES VARRIÇÃO'!$F:$F,MATCH($E9916,'SETORES VARRIÇÃO'!$H:$H,0)),
IFERROR(
INDEX('SETORES PRAÇA'!$F:$F,MATCH($E9916,'SETORES PRAÇA'!$H:$H,0)),
))</f>
        <v>Terça/Quinta/Sábado</v>
      </c>
      <c r="G9916" s="18" t="s">
        <v>888</v>
      </c>
      <c r="H9916" s="46">
        <v>1</v>
      </c>
      <c r="I9916" s="18" t="s">
        <v>8904</v>
      </c>
    </row>
    <row r="9917" spans="1:9" x14ac:dyDescent="0.35">
      <c r="A9917" s="68">
        <v>46139</v>
      </c>
      <c r="B9917" s="52" t="s">
        <v>6655</v>
      </c>
      <c r="C9917" s="30" t="str">
        <f>IFERROR(
INDEX('SETORES VARRIÇÃO'!$A:$A,MATCH($E9917,'SETORES VARRIÇÃO'!$H:$H,0)),
IFERROR(
INDEX('SETORES PRAÇA'!$A:$A,MATCH($E9917,'SETORES PRAÇA'!$H:$H,0)),
))</f>
        <v>MG</v>
      </c>
      <c r="D9917" s="30" t="str">
        <f>IFERROR(
INDEX('SETORES VARRIÇÃO'!$B:$B,MATCH($E9917,'SETORES VARRIÇÃO'!$H:$H,0)),
IFERROR(
INDEX('SETORES PRAÇA'!$B:$B,MATCH($E9917,'SETORES PRAÇA'!$H:$H,0)),
))</f>
        <v>MG10202VP0017/18/19/20</v>
      </c>
      <c r="E9917" s="30" t="str">
        <f t="shared" si="202"/>
        <v>03-0224</v>
      </c>
      <c r="F9917" s="30" t="str">
        <f>IFERROR(
INDEX('SETORES VARRIÇÃO'!$F:$F,MATCH($E9917,'SETORES VARRIÇÃO'!$H:$H,0)),
IFERROR(
INDEX('SETORES PRAÇA'!$F:$F,MATCH($E9917,'SETORES PRAÇA'!$H:$H,0)),
))</f>
        <v>Segunda/Quarta/Sexta</v>
      </c>
      <c r="G9917" s="18" t="s">
        <v>888</v>
      </c>
      <c r="H9917" s="46">
        <v>1</v>
      </c>
      <c r="I9917" s="18" t="s">
        <v>8905</v>
      </c>
    </row>
    <row r="9918" spans="1:9" x14ac:dyDescent="0.35">
      <c r="A9918" s="68">
        <v>46139</v>
      </c>
      <c r="B9918" s="52" t="s">
        <v>6656</v>
      </c>
      <c r="C9918" s="30" t="str">
        <f>IFERROR(
INDEX('SETORES VARRIÇÃO'!$A:$A,MATCH($E9918,'SETORES VARRIÇÃO'!$H:$H,0)),
IFERROR(
INDEX('SETORES PRAÇA'!$A:$A,MATCH($E9918,'SETORES PRAÇA'!$H:$H,0)),
))</f>
        <v>ST</v>
      </c>
      <c r="D9918" s="30" t="str">
        <f>IFERROR(
INDEX('SETORES VARRIÇÃO'!$B:$B,MATCH($E9918,'SETORES VARRIÇÃO'!$H:$H,0)),
IFERROR(
INDEX('SETORES PRAÇA'!$B:$B,MATCH($E9918,'SETORES PRAÇA'!$H:$H,0)),
))</f>
        <v>ST10302VJ0027</v>
      </c>
      <c r="E9918" s="30" t="str">
        <f t="shared" si="202"/>
        <v>03-0225</v>
      </c>
      <c r="F9918" s="30" t="str">
        <f>IFERROR(
INDEX('SETORES VARRIÇÃO'!$F:$F,MATCH($E9918,'SETORES VARRIÇÃO'!$H:$H,0)),
IFERROR(
INDEX('SETORES PRAÇA'!$F:$F,MATCH($E9918,'SETORES PRAÇA'!$H:$H,0)),
))</f>
        <v>Segunda/Quinta</v>
      </c>
      <c r="G9918" s="18" t="s">
        <v>888</v>
      </c>
      <c r="H9918" s="46">
        <v>1</v>
      </c>
      <c r="I9918" s="18" t="s">
        <v>8906</v>
      </c>
    </row>
    <row r="9919" spans="1:9" x14ac:dyDescent="0.35">
      <c r="A9919" s="68">
        <v>46139</v>
      </c>
      <c r="B9919" s="52" t="s">
        <v>6657</v>
      </c>
      <c r="C9919" s="30" t="str">
        <f>IFERROR(
INDEX('SETORES VARRIÇÃO'!$A:$A,MATCH($E9919,'SETORES VARRIÇÃO'!$H:$H,0)),
IFERROR(
INDEX('SETORES PRAÇA'!$A:$A,MATCH($E9919,'SETORES PRAÇA'!$H:$H,0)),
))</f>
        <v>ST</v>
      </c>
      <c r="D9919" s="30" t="str">
        <f>IFERROR(
INDEX('SETORES VARRIÇÃO'!$B:$B,MATCH($E9919,'SETORES VARRIÇÃO'!$H:$H,0)),
IFERROR(
INDEX('SETORES PRAÇA'!$B:$B,MATCH($E9919,'SETORES PRAÇA'!$H:$H,0)),
))</f>
        <v>ST10303VJ0039</v>
      </c>
      <c r="E9919" s="30" t="str">
        <f t="shared" si="202"/>
        <v>03-0226</v>
      </c>
      <c r="F9919" s="30" t="str">
        <f>IFERROR(
INDEX('SETORES VARRIÇÃO'!$F:$F,MATCH($E9919,'SETORES VARRIÇÃO'!$H:$H,0)),
IFERROR(
INDEX('SETORES PRAÇA'!$F:$F,MATCH($E9919,'SETORES PRAÇA'!$H:$H,0)),
))</f>
        <v>Terça/Sexta</v>
      </c>
      <c r="G9919" s="18" t="s">
        <v>888</v>
      </c>
      <c r="H9919" s="46">
        <v>1</v>
      </c>
      <c r="I9919" s="18" t="s">
        <v>8907</v>
      </c>
    </row>
    <row r="9920" spans="1:9" x14ac:dyDescent="0.35">
      <c r="A9920" s="68">
        <v>46139</v>
      </c>
      <c r="B9920" s="52" t="s">
        <v>6658</v>
      </c>
      <c r="C9920" s="30" t="str">
        <f>IFERROR(
INDEX('SETORES VARRIÇÃO'!$A:$A,MATCH($E9920,'SETORES VARRIÇÃO'!$H:$H,0)),
IFERROR(
INDEX('SETORES PRAÇA'!$A:$A,MATCH($E9920,'SETORES PRAÇA'!$H:$H,0)),
))</f>
        <v>ST</v>
      </c>
      <c r="D9920" s="30" t="str">
        <f>IFERROR(
INDEX('SETORES VARRIÇÃO'!$B:$B,MATCH($E9920,'SETORES VARRIÇÃO'!$H:$H,0)),
IFERROR(
INDEX('SETORES PRAÇA'!$B:$B,MATCH($E9920,'SETORES PRAÇA'!$H:$H,0)),
))</f>
        <v>ST10302VJ0038</v>
      </c>
      <c r="E9920" s="30" t="str">
        <f t="shared" si="202"/>
        <v>03-0227</v>
      </c>
      <c r="F9920" s="30" t="str">
        <f>IFERROR(
INDEX('SETORES VARRIÇÃO'!$F:$F,MATCH($E9920,'SETORES VARRIÇÃO'!$H:$H,0)),
IFERROR(
INDEX('SETORES PRAÇA'!$F:$F,MATCH($E9920,'SETORES PRAÇA'!$H:$H,0)),
))</f>
        <v>Segunda/Quinta</v>
      </c>
      <c r="G9920" s="18" t="s">
        <v>887</v>
      </c>
      <c r="H9920" s="46" t="s">
        <v>1034</v>
      </c>
      <c r="I9920" s="18" t="s">
        <v>8143</v>
      </c>
    </row>
    <row r="9921" spans="1:9" x14ac:dyDescent="0.35">
      <c r="A9921" s="68">
        <v>46139</v>
      </c>
      <c r="B9921" s="52" t="s">
        <v>6659</v>
      </c>
      <c r="C9921" s="30" t="str">
        <f>IFERROR(
INDEX('SETORES VARRIÇÃO'!$A:$A,MATCH($E9921,'SETORES VARRIÇÃO'!$H:$H,0)),
IFERROR(
INDEX('SETORES PRAÇA'!$A:$A,MATCH($E9921,'SETORES PRAÇA'!$H:$H,0)),
))</f>
        <v>MG</v>
      </c>
      <c r="D9921" s="30" t="str">
        <f>IFERROR(
INDEX('SETORES VARRIÇÃO'!$B:$B,MATCH($E9921,'SETORES VARRIÇÃO'!$H:$H,0)),
IFERROR(
INDEX('SETORES PRAÇA'!$B:$B,MATCH($E9921,'SETORES PRAÇA'!$H:$H,0)),
))</f>
        <v>MG10203VP0035</v>
      </c>
      <c r="E9921" s="30" t="str">
        <f t="shared" si="202"/>
        <v>03-0228</v>
      </c>
      <c r="F9921" s="30" t="str">
        <f>IFERROR(
INDEX('SETORES VARRIÇÃO'!$F:$F,MATCH($E9921,'SETORES VARRIÇÃO'!$H:$H,0)),
IFERROR(
INDEX('SETORES PRAÇA'!$F:$F,MATCH($E9921,'SETORES PRAÇA'!$H:$H,0)),
))</f>
        <v>Terça/Quinta/Sábado</v>
      </c>
      <c r="G9921" s="18" t="s">
        <v>887</v>
      </c>
      <c r="H9921" s="46" t="s">
        <v>1034</v>
      </c>
      <c r="I9921" s="18" t="s">
        <v>6953</v>
      </c>
    </row>
    <row r="9922" spans="1:9" x14ac:dyDescent="0.35">
      <c r="A9922" s="68">
        <v>46139</v>
      </c>
      <c r="B9922" s="52" t="s">
        <v>6660</v>
      </c>
      <c r="C9922" s="30" t="str">
        <f>IFERROR(
INDEX('SETORES VARRIÇÃO'!$A:$A,MATCH($E9922,'SETORES VARRIÇÃO'!$H:$H,0)),
IFERROR(
INDEX('SETORES PRAÇA'!$A:$A,MATCH($E9922,'SETORES PRAÇA'!$H:$H,0)),
))</f>
        <v>CV</v>
      </c>
      <c r="D9922" s="30" t="str">
        <f>IFERROR(
INDEX('SETORES VARRIÇÃO'!$B:$B,MATCH($E9922,'SETORES VARRIÇÃO'!$H:$H,0)),
IFERROR(
INDEX('SETORES PRAÇA'!$B:$B,MATCH($E9922,'SETORES PRAÇA'!$H:$H,0)),
))</f>
        <v>CV10202VP0015/16</v>
      </c>
      <c r="E9922" s="30" t="str">
        <f t="shared" si="202"/>
        <v>03-0229</v>
      </c>
      <c r="F9922" s="30" t="str">
        <f>IFERROR(
INDEX('SETORES VARRIÇÃO'!$F:$F,MATCH($E9922,'SETORES VARRIÇÃO'!$H:$H,0)),
IFERROR(
INDEX('SETORES PRAÇA'!$F:$F,MATCH($E9922,'SETORES PRAÇA'!$H:$H,0)),
))</f>
        <v>Segunda/Quarta/Sexta</v>
      </c>
      <c r="G9922" s="18" t="s">
        <v>888</v>
      </c>
      <c r="H9922" s="46">
        <v>1</v>
      </c>
      <c r="I9922" s="18" t="s">
        <v>8719</v>
      </c>
    </row>
    <row r="9923" spans="1:9" x14ac:dyDescent="0.35">
      <c r="A9923" s="68">
        <v>46139</v>
      </c>
      <c r="B9923" s="52" t="s">
        <v>5820</v>
      </c>
      <c r="C9923" s="30" t="str">
        <f>IFERROR(
INDEX('SETORES VARRIÇÃO'!$A:$A,MATCH($E9923,'SETORES VARRIÇÃO'!$H:$H,0)),
IFERROR(
INDEX('SETORES PRAÇA'!$A:$A,MATCH($E9923,'SETORES PRAÇA'!$H:$H,0)),
))</f>
        <v>CV</v>
      </c>
      <c r="D9923" s="30" t="str">
        <f>IFERROR(
INDEX('SETORES VARRIÇÃO'!$B:$B,MATCH($E9923,'SETORES VARRIÇÃO'!$H:$H,0)),
IFERROR(
INDEX('SETORES PRAÇA'!$B:$B,MATCH($E9923,'SETORES PRAÇA'!$H:$H,0)),
))</f>
        <v>CV10202VP0013/14</v>
      </c>
      <c r="E9923" s="30" t="str">
        <f t="shared" si="202"/>
        <v>03-0230</v>
      </c>
      <c r="F9923" s="30" t="str">
        <f>IFERROR(
INDEX('SETORES VARRIÇÃO'!$F:$F,MATCH($E9923,'SETORES VARRIÇÃO'!$H:$H,0)),
IFERROR(
INDEX('SETORES PRAÇA'!$F:$F,MATCH($E9923,'SETORES PRAÇA'!$H:$H,0)),
))</f>
        <v>Segunda/Quarta/Sexta</v>
      </c>
      <c r="G9923" s="18" t="s">
        <v>887</v>
      </c>
      <c r="H9923" s="46" t="s">
        <v>1034</v>
      </c>
      <c r="I9923" s="18" t="s">
        <v>8144</v>
      </c>
    </row>
    <row r="9924" spans="1:9" x14ac:dyDescent="0.35">
      <c r="A9924" s="68">
        <v>46139</v>
      </c>
      <c r="B9924" s="52" t="s">
        <v>6661</v>
      </c>
      <c r="C9924" s="30" t="str">
        <f>IFERROR(
INDEX('SETORES VARRIÇÃO'!$A:$A,MATCH($E9924,'SETORES VARRIÇÃO'!$H:$H,0)),
IFERROR(
INDEX('SETORES PRAÇA'!$A:$A,MATCH($E9924,'SETORES PRAÇA'!$H:$H,0)),
))</f>
        <v>CV</v>
      </c>
      <c r="D9924" s="30" t="str">
        <f>IFERROR(
INDEX('SETORES VARRIÇÃO'!$B:$B,MATCH($E9924,'SETORES VARRIÇÃO'!$H:$H,0)),
IFERROR(
INDEX('SETORES PRAÇA'!$B:$B,MATCH($E9924,'SETORES PRAÇA'!$H:$H,0)),
))</f>
        <v>CV10101VP0006/07/08</v>
      </c>
      <c r="E9924" s="30" t="str">
        <f t="shared" si="202"/>
        <v>03-0231</v>
      </c>
      <c r="F9924" s="30" t="str">
        <f>IFERROR(
INDEX('SETORES VARRIÇÃO'!$F:$F,MATCH($E9924,'SETORES VARRIÇÃO'!$H:$H,0)),
IFERROR(
INDEX('SETORES PRAÇA'!$F:$F,MATCH($E9924,'SETORES PRAÇA'!$H:$H,0)),
))</f>
        <v>Segunda a Sábado</v>
      </c>
      <c r="G9924" s="18" t="s">
        <v>888</v>
      </c>
      <c r="H9924" s="46">
        <v>1</v>
      </c>
      <c r="I9924" s="18" t="s">
        <v>8908</v>
      </c>
    </row>
    <row r="9925" spans="1:9" x14ac:dyDescent="0.35">
      <c r="A9925" s="68">
        <v>46139</v>
      </c>
      <c r="B9925" s="52" t="s">
        <v>6662</v>
      </c>
      <c r="C9925" s="30" t="str">
        <f>IFERROR(
INDEX('SETORES VARRIÇÃO'!$A:$A,MATCH($E9925,'SETORES VARRIÇÃO'!$H:$H,0)),
IFERROR(
INDEX('SETORES PRAÇA'!$A:$A,MATCH($E9925,'SETORES PRAÇA'!$H:$H,0)),
))</f>
        <v>ST</v>
      </c>
      <c r="D9925" s="30" t="str">
        <f>IFERROR(
INDEX('SETORES VARRIÇÃO'!$B:$B,MATCH($E9925,'SETORES VARRIÇÃO'!$H:$H,0)),
IFERROR(
INDEX('SETORES PRAÇA'!$B:$B,MATCH($E9925,'SETORES PRAÇA'!$H:$H,0)),
))</f>
        <v>ST10303VJ0042</v>
      </c>
      <c r="E9925" s="30" t="str">
        <f t="shared" si="202"/>
        <v>03-0232</v>
      </c>
      <c r="F9925" s="30" t="str">
        <f>IFERROR(
INDEX('SETORES VARRIÇÃO'!$F:$F,MATCH($E9925,'SETORES VARRIÇÃO'!$H:$H,0)),
IFERROR(
INDEX('SETORES PRAÇA'!$F:$F,MATCH($E9925,'SETORES PRAÇA'!$H:$H,0)),
))</f>
        <v>Terça/Sexta</v>
      </c>
      <c r="G9925" s="18" t="s">
        <v>887</v>
      </c>
      <c r="H9925" s="46" t="s">
        <v>1034</v>
      </c>
      <c r="I9925" s="18" t="s">
        <v>8357</v>
      </c>
    </row>
    <row r="9926" spans="1:9" x14ac:dyDescent="0.35">
      <c r="A9926" s="68">
        <v>46139</v>
      </c>
      <c r="B9926" s="52" t="s">
        <v>6663</v>
      </c>
      <c r="C9926" s="30" t="str">
        <f>IFERROR(
INDEX('SETORES VARRIÇÃO'!$A:$A,MATCH($E9926,'SETORES VARRIÇÃO'!$H:$H,0)),
IFERROR(
INDEX('SETORES PRAÇA'!$A:$A,MATCH($E9926,'SETORES PRAÇA'!$H:$H,0)),
))</f>
        <v>MG</v>
      </c>
      <c r="D9926" s="30" t="str">
        <f>IFERROR(
INDEX('SETORES VARRIÇÃO'!$B:$B,MATCH($E9926,'SETORES VARRIÇÃO'!$H:$H,0)),
IFERROR(
INDEX('SETORES PRAÇA'!$B:$B,MATCH($E9926,'SETORES PRAÇA'!$H:$H,0)),
))</f>
        <v>MG10202VJ0032</v>
      </c>
      <c r="E9926" s="30" t="str">
        <f t="shared" si="202"/>
        <v>03-0233</v>
      </c>
      <c r="F9926" s="30" t="str">
        <f>IFERROR(
INDEX('SETORES VARRIÇÃO'!$F:$F,MATCH($E9926,'SETORES VARRIÇÃO'!$H:$H,0)),
IFERROR(
INDEX('SETORES PRAÇA'!$F:$F,MATCH($E9926,'SETORES PRAÇA'!$H:$H,0)),
))</f>
        <v>Segunda/Quarta/Sexta</v>
      </c>
      <c r="G9926" s="18" t="s">
        <v>887</v>
      </c>
      <c r="H9926" s="46" t="s">
        <v>1034</v>
      </c>
      <c r="I9926" s="18" t="s">
        <v>8358</v>
      </c>
    </row>
    <row r="9927" spans="1:9" x14ac:dyDescent="0.35">
      <c r="A9927" s="68">
        <v>46139</v>
      </c>
      <c r="B9927" s="52" t="s">
        <v>6664</v>
      </c>
      <c r="C9927" s="30" t="str">
        <f>IFERROR(
INDEX('SETORES VARRIÇÃO'!$A:$A,MATCH($E9927,'SETORES VARRIÇÃO'!$H:$H,0)),
IFERROR(
INDEX('SETORES PRAÇA'!$A:$A,MATCH($E9927,'SETORES PRAÇA'!$H:$H,0)),
))</f>
        <v>MG</v>
      </c>
      <c r="D9927" s="30" t="str">
        <f>IFERROR(
INDEX('SETORES VARRIÇÃO'!$B:$B,MATCH($E9927,'SETORES VARRIÇÃO'!$H:$H,0)),
IFERROR(
INDEX('SETORES PRAÇA'!$B:$B,MATCH($E9927,'SETORES PRAÇA'!$H:$H,0)),
))</f>
        <v>MG10202VJ0041</v>
      </c>
      <c r="E9927" s="30" t="str">
        <f t="shared" si="202"/>
        <v>03-0234</v>
      </c>
      <c r="F9927" s="30" t="str">
        <f>IFERROR(
INDEX('SETORES VARRIÇÃO'!$F:$F,MATCH($E9927,'SETORES VARRIÇÃO'!$H:$H,0)),
IFERROR(
INDEX('SETORES PRAÇA'!$F:$F,MATCH($E9927,'SETORES PRAÇA'!$H:$H,0)),
))</f>
        <v>Segunda/Quarta/Sexta</v>
      </c>
      <c r="G9927" s="18" t="s">
        <v>888</v>
      </c>
      <c r="H9927" s="46">
        <v>1</v>
      </c>
      <c r="I9927" s="18" t="s">
        <v>8909</v>
      </c>
    </row>
    <row r="9928" spans="1:9" x14ac:dyDescent="0.35">
      <c r="A9928" s="68">
        <v>46139</v>
      </c>
      <c r="B9928" s="52" t="s">
        <v>6665</v>
      </c>
      <c r="C9928" s="30" t="str">
        <f>IFERROR(
INDEX('SETORES VARRIÇÃO'!$A:$A,MATCH($E9928,'SETORES VARRIÇÃO'!$H:$H,0)),
IFERROR(
INDEX('SETORES PRAÇA'!$A:$A,MATCH($E9928,'SETORES PRAÇA'!$H:$H,0)),
))</f>
        <v>MG</v>
      </c>
      <c r="D9928" s="30" t="str">
        <f>IFERROR(
INDEX('SETORES VARRIÇÃO'!$B:$B,MATCH($E9928,'SETORES VARRIÇÃO'!$H:$H,0)),
IFERROR(
INDEX('SETORES PRAÇA'!$B:$B,MATCH($E9928,'SETORES PRAÇA'!$H:$H,0)),
))</f>
        <v>MG10202VJ0043</v>
      </c>
      <c r="E9928" s="30" t="str">
        <f t="shared" si="202"/>
        <v>03-0235</v>
      </c>
      <c r="F9928" s="30" t="str">
        <f>IFERROR(
INDEX('SETORES VARRIÇÃO'!$F:$F,MATCH($E9928,'SETORES VARRIÇÃO'!$H:$H,0)),
IFERROR(
INDEX('SETORES PRAÇA'!$F:$F,MATCH($E9928,'SETORES PRAÇA'!$H:$H,0)),
))</f>
        <v>Segunda/Quarta/Sexta</v>
      </c>
      <c r="G9928" s="18" t="s">
        <v>887</v>
      </c>
      <c r="H9928" s="46" t="s">
        <v>1034</v>
      </c>
      <c r="I9928" s="18" t="s">
        <v>8360</v>
      </c>
    </row>
    <row r="9929" spans="1:9" x14ac:dyDescent="0.35">
      <c r="A9929" s="68">
        <v>46139</v>
      </c>
      <c r="B9929" s="52" t="s">
        <v>6666</v>
      </c>
      <c r="C9929" s="30" t="str">
        <f>IFERROR(
INDEX('SETORES VARRIÇÃO'!$A:$A,MATCH($E9929,'SETORES VARRIÇÃO'!$H:$H,0)),
IFERROR(
INDEX('SETORES PRAÇA'!$A:$A,MATCH($E9929,'SETORES PRAÇA'!$H:$H,0)),
))</f>
        <v>MG</v>
      </c>
      <c r="D9929" s="30" t="str">
        <f>IFERROR(
INDEX('SETORES VARRIÇÃO'!$B:$B,MATCH($E9929,'SETORES VARRIÇÃO'!$H:$H,0)),
IFERROR(
INDEX('SETORES PRAÇA'!$B:$B,MATCH($E9929,'SETORES PRAÇA'!$H:$H,0)),
))</f>
        <v>MG10202VJ0042</v>
      </c>
      <c r="E9929" s="30" t="str">
        <f t="shared" si="202"/>
        <v>03-0236</v>
      </c>
      <c r="F9929" s="30" t="str">
        <f>IFERROR(
INDEX('SETORES VARRIÇÃO'!$F:$F,MATCH($E9929,'SETORES VARRIÇÃO'!$H:$H,0)),
IFERROR(
INDEX('SETORES PRAÇA'!$F:$F,MATCH($E9929,'SETORES PRAÇA'!$H:$H,0)),
))</f>
        <v>Segunda/Quarta/Sexta</v>
      </c>
      <c r="G9929" s="18" t="s">
        <v>887</v>
      </c>
      <c r="H9929" s="46" t="s">
        <v>1034</v>
      </c>
      <c r="I9929" s="18" t="s">
        <v>8722</v>
      </c>
    </row>
    <row r="9930" spans="1:9" x14ac:dyDescent="0.35">
      <c r="A9930" s="68">
        <v>46139</v>
      </c>
      <c r="B9930" s="52" t="s">
        <v>6667</v>
      </c>
      <c r="C9930" s="30" t="str">
        <f>IFERROR(
INDEX('SETORES VARRIÇÃO'!$A:$A,MATCH($E9930,'SETORES VARRIÇÃO'!$H:$H,0)),
IFERROR(
INDEX('SETORES PRAÇA'!$A:$A,MATCH($E9930,'SETORES PRAÇA'!$H:$H,0)),
))</f>
        <v>CV</v>
      </c>
      <c r="D9930" s="30" t="str">
        <f>IFERROR(
INDEX('SETORES VARRIÇÃO'!$B:$B,MATCH($E9930,'SETORES VARRIÇÃO'!$H:$H,0)),
IFERROR(
INDEX('SETORES PRAÇA'!$B:$B,MATCH($E9930,'SETORES PRAÇA'!$H:$H,0)),
))</f>
        <v>CV10203VP0022</v>
      </c>
      <c r="E9930" s="30" t="str">
        <f t="shared" si="202"/>
        <v>03-0237</v>
      </c>
      <c r="F9930" s="30" t="str">
        <f>IFERROR(
INDEX('SETORES VARRIÇÃO'!$F:$F,MATCH($E9930,'SETORES VARRIÇÃO'!$H:$H,0)),
IFERROR(
INDEX('SETORES PRAÇA'!$F:$F,MATCH($E9930,'SETORES PRAÇA'!$H:$H,0)),
))</f>
        <v>Terça/Quinta/Sábado</v>
      </c>
      <c r="G9930" s="18" t="s">
        <v>888</v>
      </c>
      <c r="H9930" s="46">
        <v>1</v>
      </c>
      <c r="I9930" s="18" t="s">
        <v>8910</v>
      </c>
    </row>
    <row r="9931" spans="1:9" x14ac:dyDescent="0.35">
      <c r="A9931" s="68">
        <v>46139</v>
      </c>
      <c r="B9931" s="52" t="s">
        <v>6668</v>
      </c>
      <c r="C9931" s="30" t="str">
        <f>IFERROR(
INDEX('SETORES VARRIÇÃO'!$A:$A,MATCH($E9931,'SETORES VARRIÇÃO'!$H:$H,0)),
IFERROR(
INDEX('SETORES PRAÇA'!$A:$A,MATCH($E9931,'SETORES PRAÇA'!$H:$H,0)),
))</f>
        <v>ST</v>
      </c>
      <c r="D9931" s="30" t="str">
        <f>IFERROR(
INDEX('SETORES VARRIÇÃO'!$B:$B,MATCH($E9931,'SETORES VARRIÇÃO'!$H:$H,0)),
IFERROR(
INDEX('SETORES PRAÇA'!$B:$B,MATCH($E9931,'SETORES PRAÇA'!$H:$H,0)),
))</f>
        <v>ST20102VL0002</v>
      </c>
      <c r="E9931" s="30" t="str">
        <f t="shared" si="202"/>
        <v>03-0238</v>
      </c>
      <c r="F9931" s="30" t="str">
        <f>IFERROR(
INDEX('SETORES VARRIÇÃO'!$F:$F,MATCH($E9931,'SETORES VARRIÇÃO'!$H:$H,0)),
IFERROR(
INDEX('SETORES PRAÇA'!$F:$F,MATCH($E9931,'SETORES PRAÇA'!$H:$H,0)),
))</f>
        <v>Segunda a Domingo</v>
      </c>
      <c r="G9931" s="18" t="s">
        <v>888</v>
      </c>
      <c r="H9931" s="46">
        <v>1</v>
      </c>
      <c r="I9931" s="18" t="s">
        <v>8911</v>
      </c>
    </row>
    <row r="9932" spans="1:9" x14ac:dyDescent="0.35">
      <c r="A9932" s="68">
        <v>46139</v>
      </c>
      <c r="B9932" s="52" t="s">
        <v>6669</v>
      </c>
      <c r="C9932" s="30" t="str">
        <f>IFERROR(
INDEX('SETORES VARRIÇÃO'!$A:$A,MATCH($E9932,'SETORES VARRIÇÃO'!$H:$H,0)),
IFERROR(
INDEX('SETORES PRAÇA'!$A:$A,MATCH($E9932,'SETORES PRAÇA'!$H:$H,0)),
))</f>
        <v>MG</v>
      </c>
      <c r="D9932" s="30" t="str">
        <f>IFERROR(
INDEX('SETORES VARRIÇÃO'!$B:$B,MATCH($E9932,'SETORES VARRIÇÃO'!$H:$H,0)),
IFERROR(
INDEX('SETORES PRAÇA'!$B:$B,MATCH($E9932,'SETORES PRAÇA'!$H:$H,0)),
))</f>
        <v>MG10202VJ0030</v>
      </c>
      <c r="E9932" s="30" t="str">
        <f t="shared" si="202"/>
        <v>03-0239</v>
      </c>
      <c r="F9932" s="30" t="str">
        <f>IFERROR(
INDEX('SETORES VARRIÇÃO'!$F:$F,MATCH($E9932,'SETORES VARRIÇÃO'!$H:$H,0)),
IFERROR(
INDEX('SETORES PRAÇA'!$F:$F,MATCH($E9932,'SETORES PRAÇA'!$H:$H,0)),
))</f>
        <v>Segunda/Quarta/Sexta</v>
      </c>
      <c r="G9932" s="18" t="s">
        <v>887</v>
      </c>
      <c r="H9932" s="46" t="s">
        <v>1034</v>
      </c>
      <c r="I9932" s="18" t="s">
        <v>8364</v>
      </c>
    </row>
    <row r="9933" spans="1:9" x14ac:dyDescent="0.35">
      <c r="A9933" s="68">
        <v>46139</v>
      </c>
      <c r="B9933" s="52" t="s">
        <v>6670</v>
      </c>
      <c r="C9933" s="30" t="str">
        <f>IFERROR(
INDEX('SETORES VARRIÇÃO'!$A:$A,MATCH($E9933,'SETORES VARRIÇÃO'!$H:$H,0)),
IFERROR(
INDEX('SETORES PRAÇA'!$A:$A,MATCH($E9933,'SETORES PRAÇA'!$H:$H,0)),
))</f>
        <v>MG</v>
      </c>
      <c r="D9933" s="30" t="str">
        <f>IFERROR(
INDEX('SETORES VARRIÇÃO'!$B:$B,MATCH($E9933,'SETORES VARRIÇÃO'!$H:$H,0)),
IFERROR(
INDEX('SETORES PRAÇA'!$B:$B,MATCH($E9933,'SETORES PRAÇA'!$H:$H,0)),
))</f>
        <v>MG10202VJ0031</v>
      </c>
      <c r="E9933" s="30" t="str">
        <f t="shared" si="202"/>
        <v>03-0240</v>
      </c>
      <c r="F9933" s="30" t="str">
        <f>IFERROR(
INDEX('SETORES VARRIÇÃO'!$F:$F,MATCH($E9933,'SETORES VARRIÇÃO'!$H:$H,0)),
IFERROR(
INDEX('SETORES PRAÇA'!$F:$F,MATCH($E9933,'SETORES PRAÇA'!$H:$H,0)),
))</f>
        <v>Segunda/Quarta/Sexta</v>
      </c>
      <c r="G9933" s="18" t="s">
        <v>887</v>
      </c>
      <c r="H9933" s="46" t="s">
        <v>1034</v>
      </c>
      <c r="I9933" s="18" t="s">
        <v>8365</v>
      </c>
    </row>
    <row r="9934" spans="1:9" x14ac:dyDescent="0.35">
      <c r="A9934" s="68">
        <v>46139</v>
      </c>
      <c r="B9934" s="52" t="s">
        <v>6671</v>
      </c>
      <c r="C9934" s="30" t="str">
        <f>IFERROR(
INDEX('SETORES VARRIÇÃO'!$A:$A,MATCH($E9934,'SETORES VARRIÇÃO'!$H:$H,0)),
IFERROR(
INDEX('SETORES PRAÇA'!$A:$A,MATCH($E9934,'SETORES PRAÇA'!$H:$H,0)),
))</f>
        <v>MG</v>
      </c>
      <c r="D9934" s="30" t="str">
        <f>IFERROR(
INDEX('SETORES VARRIÇÃO'!$B:$B,MATCH($E9934,'SETORES VARRIÇÃO'!$H:$H,0)),
IFERROR(
INDEX('SETORES PRAÇA'!$B:$B,MATCH($E9934,'SETORES PRAÇA'!$H:$H,0)),
))</f>
        <v>MG10202VJ0046</v>
      </c>
      <c r="E9934" s="30" t="str">
        <f t="shared" si="202"/>
        <v>03-0241</v>
      </c>
      <c r="F9934" s="30" t="str">
        <f>IFERROR(
INDEX('SETORES VARRIÇÃO'!$F:$F,MATCH($E9934,'SETORES VARRIÇÃO'!$H:$H,0)),
IFERROR(
INDEX('SETORES PRAÇA'!$F:$F,MATCH($E9934,'SETORES PRAÇA'!$H:$H,0)),
))</f>
        <v>Segunda/Quarta/Sexta</v>
      </c>
      <c r="G9934" s="18" t="s">
        <v>887</v>
      </c>
      <c r="H9934" s="46" t="s">
        <v>1034</v>
      </c>
      <c r="I9934" s="18" t="s">
        <v>7787</v>
      </c>
    </row>
    <row r="9935" spans="1:9" x14ac:dyDescent="0.35">
      <c r="A9935" s="68">
        <v>46139</v>
      </c>
      <c r="B9935" s="52" t="s">
        <v>6672</v>
      </c>
      <c r="C9935" s="30" t="str">
        <f>IFERROR(
INDEX('SETORES VARRIÇÃO'!$A:$A,MATCH($E9935,'SETORES VARRIÇÃO'!$H:$H,0)),
IFERROR(
INDEX('SETORES PRAÇA'!$A:$A,MATCH($E9935,'SETORES PRAÇA'!$H:$H,0)),
))</f>
        <v>MG</v>
      </c>
      <c r="D9935" s="30" t="str">
        <f>IFERROR(
INDEX('SETORES VARRIÇÃO'!$B:$B,MATCH($E9935,'SETORES VARRIÇÃO'!$H:$H,0)),
IFERROR(
INDEX('SETORES PRAÇA'!$B:$B,MATCH($E9935,'SETORES PRAÇA'!$H:$H,0)),
))</f>
        <v>MG10202VJ0045</v>
      </c>
      <c r="E9935" s="30" t="str">
        <f t="shared" si="202"/>
        <v>03-0242</v>
      </c>
      <c r="F9935" s="30" t="str">
        <f>IFERROR(
INDEX('SETORES VARRIÇÃO'!$F:$F,MATCH($E9935,'SETORES VARRIÇÃO'!$H:$H,0)),
IFERROR(
INDEX('SETORES PRAÇA'!$F:$F,MATCH($E9935,'SETORES PRAÇA'!$H:$H,0)),
))</f>
        <v>Segunda/Quarta/Sexta</v>
      </c>
      <c r="G9935" s="18" t="s">
        <v>888</v>
      </c>
      <c r="H9935" s="46">
        <v>1</v>
      </c>
      <c r="I9935" s="18" t="s">
        <v>8912</v>
      </c>
    </row>
    <row r="9936" spans="1:9" x14ac:dyDescent="0.35">
      <c r="A9936" s="68">
        <v>46139</v>
      </c>
      <c r="B9936" s="52" t="s">
        <v>6673</v>
      </c>
      <c r="C9936" s="30" t="str">
        <f>IFERROR(
INDEX('SETORES VARRIÇÃO'!$A:$A,MATCH($E9936,'SETORES VARRIÇÃO'!$H:$H,0)),
IFERROR(
INDEX('SETORES PRAÇA'!$A:$A,MATCH($E9936,'SETORES PRAÇA'!$H:$H,0)),
))</f>
        <v>MG</v>
      </c>
      <c r="D9936" s="30" t="str">
        <f>IFERROR(
INDEX('SETORES VARRIÇÃO'!$B:$B,MATCH($E9936,'SETORES VARRIÇÃO'!$H:$H,0)),
IFERROR(
INDEX('SETORES PRAÇA'!$B:$B,MATCH($E9936,'SETORES PRAÇA'!$H:$H,0)),
))</f>
        <v>MG10202VJ0040</v>
      </c>
      <c r="E9936" s="30" t="str">
        <f t="shared" si="202"/>
        <v>03-0243</v>
      </c>
      <c r="F9936" s="30" t="str">
        <f>IFERROR(
INDEX('SETORES VARRIÇÃO'!$F:$F,MATCH($E9936,'SETORES VARRIÇÃO'!$H:$H,0)),
IFERROR(
INDEX('SETORES PRAÇA'!$F:$F,MATCH($E9936,'SETORES PRAÇA'!$H:$H,0)),
))</f>
        <v>Segunda/Quarta/Sexta</v>
      </c>
      <c r="G9936" s="18" t="s">
        <v>888</v>
      </c>
      <c r="H9936" s="46">
        <v>1</v>
      </c>
      <c r="I9936" s="18" t="s">
        <v>8913</v>
      </c>
    </row>
    <row r="9937" spans="1:9" x14ac:dyDescent="0.35">
      <c r="A9937" s="68">
        <v>46139</v>
      </c>
      <c r="B9937" s="52" t="s">
        <v>6674</v>
      </c>
      <c r="C9937" s="30" t="str">
        <f>IFERROR(
INDEX('SETORES VARRIÇÃO'!$A:$A,MATCH($E9937,'SETORES VARRIÇÃO'!$H:$H,0)),
IFERROR(
INDEX('SETORES PRAÇA'!$A:$A,MATCH($E9937,'SETORES PRAÇA'!$H:$H,0)),
))</f>
        <v>ST</v>
      </c>
      <c r="D9937" s="30" t="str">
        <f>IFERROR(
INDEX('SETORES VARRIÇÃO'!$B:$B,MATCH($E9937,'SETORES VARRIÇÃO'!$H:$H,0)),
IFERROR(
INDEX('SETORES PRAÇA'!$B:$B,MATCH($E9937,'SETORES PRAÇA'!$H:$H,0)),
))</f>
        <v>ST10101VJ0015</v>
      </c>
      <c r="E9937" s="30" t="str">
        <f t="shared" si="202"/>
        <v>03-0244</v>
      </c>
      <c r="F9937" s="30" t="str">
        <f>IFERROR(
INDEX('SETORES VARRIÇÃO'!$F:$F,MATCH($E9937,'SETORES VARRIÇÃO'!$H:$H,0)),
IFERROR(
INDEX('SETORES PRAÇA'!$F:$F,MATCH($E9937,'SETORES PRAÇA'!$H:$H,0)),
))</f>
        <v>Segunda a Sábado</v>
      </c>
      <c r="G9937" s="18" t="s">
        <v>888</v>
      </c>
      <c r="H9937" s="46">
        <v>1</v>
      </c>
      <c r="I9937" s="18" t="s">
        <v>8914</v>
      </c>
    </row>
    <row r="9938" spans="1:9" x14ac:dyDescent="0.35">
      <c r="A9938" s="68">
        <v>46139</v>
      </c>
      <c r="B9938" s="52" t="s">
        <v>6675</v>
      </c>
      <c r="C9938" s="30" t="str">
        <f>IFERROR(
INDEX('SETORES VARRIÇÃO'!$A:$A,MATCH($E9938,'SETORES VARRIÇÃO'!$H:$H,0)),
IFERROR(
INDEX('SETORES PRAÇA'!$A:$A,MATCH($E9938,'SETORES PRAÇA'!$H:$H,0)),
))</f>
        <v>ST</v>
      </c>
      <c r="D9938" s="30" t="str">
        <f>IFERROR(
INDEX('SETORES VARRIÇÃO'!$B:$B,MATCH($E9938,'SETORES VARRIÇÃO'!$H:$H,0)),
IFERROR(
INDEX('SETORES PRAÇA'!$B:$B,MATCH($E9938,'SETORES PRAÇA'!$H:$H,0)),
))</f>
        <v>ST10101VJ0012</v>
      </c>
      <c r="E9938" s="30" t="str">
        <f t="shared" si="202"/>
        <v>03-0245</v>
      </c>
      <c r="F9938" s="30" t="str">
        <f>IFERROR(
INDEX('SETORES VARRIÇÃO'!$F:$F,MATCH($E9938,'SETORES VARRIÇÃO'!$H:$H,0)),
IFERROR(
INDEX('SETORES PRAÇA'!$F:$F,MATCH($E9938,'SETORES PRAÇA'!$H:$H,0)),
))</f>
        <v>Segunda a Domingo</v>
      </c>
      <c r="G9938" s="18" t="s">
        <v>888</v>
      </c>
      <c r="H9938" s="46">
        <v>1</v>
      </c>
      <c r="I9938" s="18" t="s">
        <v>8915</v>
      </c>
    </row>
    <row r="9939" spans="1:9" x14ac:dyDescent="0.35">
      <c r="A9939" s="68">
        <v>46139</v>
      </c>
      <c r="B9939" s="52" t="s">
        <v>6676</v>
      </c>
      <c r="C9939" s="30" t="str">
        <f>IFERROR(
INDEX('SETORES VARRIÇÃO'!$A:$A,MATCH($E9939,'SETORES VARRIÇÃO'!$H:$H,0)),
IFERROR(
INDEX('SETORES PRAÇA'!$A:$A,MATCH($E9939,'SETORES PRAÇA'!$H:$H,0)),
))</f>
        <v>ST</v>
      </c>
      <c r="D9939" s="30" t="str">
        <f>IFERROR(
INDEX('SETORES VARRIÇÃO'!$B:$B,MATCH($E9939,'SETORES VARRIÇÃO'!$H:$H,0)),
IFERROR(
INDEX('SETORES PRAÇA'!$B:$B,MATCH($E9939,'SETORES PRAÇA'!$H:$H,0)),
))</f>
        <v>ST10303VJ0050</v>
      </c>
      <c r="E9939" s="30" t="str">
        <f t="shared" si="202"/>
        <v>03-0246</v>
      </c>
      <c r="F9939" s="30" t="str">
        <f>IFERROR(
INDEX('SETORES VARRIÇÃO'!$F:$F,MATCH($E9939,'SETORES VARRIÇÃO'!$H:$H,0)),
IFERROR(
INDEX('SETORES PRAÇA'!$F:$F,MATCH($E9939,'SETORES PRAÇA'!$H:$H,0)),
))</f>
        <v>Terça/Sexta</v>
      </c>
      <c r="G9939" s="18" t="s">
        <v>888</v>
      </c>
      <c r="H9939" s="46">
        <v>1</v>
      </c>
      <c r="I9939" s="18" t="s">
        <v>8916</v>
      </c>
    </row>
    <row r="9940" spans="1:9" x14ac:dyDescent="0.35">
      <c r="A9940" s="68">
        <v>46139</v>
      </c>
      <c r="B9940" s="52" t="s">
        <v>6677</v>
      </c>
      <c r="C9940" s="30" t="str">
        <f>IFERROR(
INDEX('SETORES VARRIÇÃO'!$A:$A,MATCH($E9940,'SETORES VARRIÇÃO'!$H:$H,0)),
IFERROR(
INDEX('SETORES PRAÇA'!$A:$A,MATCH($E9940,'SETORES PRAÇA'!$H:$H,0)),
))</f>
        <v>ST</v>
      </c>
      <c r="D9940" s="30" t="str">
        <f>IFERROR(
INDEX('SETORES VARRIÇÃO'!$B:$B,MATCH($E9940,'SETORES VARRIÇÃO'!$H:$H,0)),
IFERROR(
INDEX('SETORES PRAÇA'!$B:$B,MATCH($E9940,'SETORES PRAÇA'!$H:$H,0)),
))</f>
        <v>ST10303VJ0049</v>
      </c>
      <c r="E9940" s="30" t="str">
        <f t="shared" si="202"/>
        <v>03-0247</v>
      </c>
      <c r="F9940" s="30" t="str">
        <f>IFERROR(
INDEX('SETORES VARRIÇÃO'!$F:$F,MATCH($E9940,'SETORES VARRIÇÃO'!$H:$H,0)),
IFERROR(
INDEX('SETORES PRAÇA'!$F:$F,MATCH($E9940,'SETORES PRAÇA'!$H:$H,0)),
))</f>
        <v>Terça/Sexta</v>
      </c>
      <c r="G9940" s="18" t="s">
        <v>888</v>
      </c>
      <c r="H9940" s="46">
        <v>1</v>
      </c>
      <c r="I9940" s="18" t="s">
        <v>8888</v>
      </c>
    </row>
    <row r="9941" spans="1:9" x14ac:dyDescent="0.35">
      <c r="A9941" s="68">
        <v>46139</v>
      </c>
      <c r="B9941" s="52" t="s">
        <v>6678</v>
      </c>
      <c r="C9941" s="30" t="str">
        <f>IFERROR(
INDEX('SETORES VARRIÇÃO'!$A:$A,MATCH($E9941,'SETORES VARRIÇÃO'!$H:$H,0)),
IFERROR(
INDEX('SETORES PRAÇA'!$A:$A,MATCH($E9941,'SETORES PRAÇA'!$H:$H,0)),
))</f>
        <v>ST</v>
      </c>
      <c r="D9941" s="30" t="str">
        <f>IFERROR(
INDEX('SETORES VARRIÇÃO'!$B:$B,MATCH($E9941,'SETORES VARRIÇÃO'!$H:$H,0)),
IFERROR(
INDEX('SETORES PRAÇA'!$B:$B,MATCH($E9941,'SETORES PRAÇA'!$H:$H,0)),
))</f>
        <v>ST10303VJ0048</v>
      </c>
      <c r="E9941" s="30" t="str">
        <f t="shared" si="202"/>
        <v>03-0248</v>
      </c>
      <c r="F9941" s="30" t="str">
        <f>IFERROR(
INDEX('SETORES VARRIÇÃO'!$F:$F,MATCH($E9941,'SETORES VARRIÇÃO'!$H:$H,0)),
IFERROR(
INDEX('SETORES PRAÇA'!$F:$F,MATCH($E9941,'SETORES PRAÇA'!$H:$H,0)),
))</f>
        <v>Terça/Sexta</v>
      </c>
      <c r="G9941" s="18" t="s">
        <v>888</v>
      </c>
      <c r="H9941" s="46">
        <v>1</v>
      </c>
      <c r="I9941" s="18" t="s">
        <v>8917</v>
      </c>
    </row>
    <row r="9942" spans="1:9" x14ac:dyDescent="0.35">
      <c r="A9942" s="68">
        <v>46139</v>
      </c>
      <c r="B9942" s="52" t="s">
        <v>6679</v>
      </c>
      <c r="C9942" s="30" t="str">
        <f>IFERROR(
INDEX('SETORES VARRIÇÃO'!$A:$A,MATCH($E9942,'SETORES VARRIÇÃO'!$H:$H,0)),
IFERROR(
INDEX('SETORES PRAÇA'!$A:$A,MATCH($E9942,'SETORES PRAÇA'!$H:$H,0)),
))</f>
        <v>MG</v>
      </c>
      <c r="D9942" s="30" t="str">
        <f>IFERROR(
INDEX('SETORES VARRIÇÃO'!$B:$B,MATCH($E9942,'SETORES VARRIÇÃO'!$H:$H,0)),
IFERROR(
INDEX('SETORES PRAÇA'!$B:$B,MATCH($E9942,'SETORES PRAÇA'!$H:$H,0)),
))</f>
        <v>MG10202VJ0044</v>
      </c>
      <c r="E9942" s="30" t="str">
        <f t="shared" si="202"/>
        <v>03-0249</v>
      </c>
      <c r="F9942" s="30" t="str">
        <f>IFERROR(
INDEX('SETORES VARRIÇÃO'!$F:$F,MATCH($E9942,'SETORES VARRIÇÃO'!$H:$H,0)),
IFERROR(
INDEX('SETORES PRAÇA'!$F:$F,MATCH($E9942,'SETORES PRAÇA'!$H:$H,0)),
))</f>
        <v>Segunda/Quarta/Sexta</v>
      </c>
      <c r="G9942" s="18" t="s">
        <v>888</v>
      </c>
      <c r="H9942" s="46">
        <v>1</v>
      </c>
      <c r="I9942" s="18" t="s">
        <v>8918</v>
      </c>
    </row>
    <row r="9943" spans="1:9" x14ac:dyDescent="0.35">
      <c r="A9943" s="68">
        <v>46139</v>
      </c>
      <c r="B9943" s="52" t="s">
        <v>6680</v>
      </c>
      <c r="C9943" s="30" t="str">
        <f>IFERROR(
INDEX('SETORES VARRIÇÃO'!$A:$A,MATCH($E9943,'SETORES VARRIÇÃO'!$H:$H,0)),
IFERROR(
INDEX('SETORES PRAÇA'!$A:$A,MATCH($E9943,'SETORES PRAÇA'!$H:$H,0)),
))</f>
        <v>MG</v>
      </c>
      <c r="D9943" s="30" t="str">
        <f>IFERROR(
INDEX('SETORES VARRIÇÃO'!$B:$B,MATCH($E9943,'SETORES VARRIÇÃO'!$H:$H,0)),
IFERROR(
INDEX('SETORES PRAÇA'!$B:$B,MATCH($E9943,'SETORES PRAÇA'!$H:$H,0)),
))</f>
        <v>MG10202VJ0028</v>
      </c>
      <c r="E9943" s="30" t="str">
        <f t="shared" si="202"/>
        <v>03-0250</v>
      </c>
      <c r="F9943" s="30" t="str">
        <f>IFERROR(
INDEX('SETORES VARRIÇÃO'!$F:$F,MATCH($E9943,'SETORES VARRIÇÃO'!$H:$H,0)),
IFERROR(
INDEX('SETORES PRAÇA'!$F:$F,MATCH($E9943,'SETORES PRAÇA'!$H:$H,0)),
))</f>
        <v>Segunda/Quarta/Sexta</v>
      </c>
      <c r="G9943" s="18" t="s">
        <v>888</v>
      </c>
      <c r="H9943" s="46">
        <v>1</v>
      </c>
      <c r="I9943" s="18" t="s">
        <v>8919</v>
      </c>
    </row>
    <row r="9944" spans="1:9" x14ac:dyDescent="0.35">
      <c r="A9944" s="68">
        <v>46139</v>
      </c>
      <c r="B9944" s="52" t="s">
        <v>6681</v>
      </c>
      <c r="C9944" s="30" t="str">
        <f>IFERROR(
INDEX('SETORES VARRIÇÃO'!$A:$A,MATCH($E9944,'SETORES VARRIÇÃO'!$H:$H,0)),
IFERROR(
INDEX('SETORES PRAÇA'!$A:$A,MATCH($E9944,'SETORES PRAÇA'!$H:$H,0)),
))</f>
        <v>MG</v>
      </c>
      <c r="D9944" s="30" t="str">
        <f>IFERROR(
INDEX('SETORES VARRIÇÃO'!$B:$B,MATCH($E9944,'SETORES VARRIÇÃO'!$H:$H,0)),
IFERROR(
INDEX('SETORES PRAÇA'!$B:$B,MATCH($E9944,'SETORES PRAÇA'!$H:$H,0)),
))</f>
        <v>MG10304VJ0020</v>
      </c>
      <c r="E9944" s="30" t="str">
        <f t="shared" si="202"/>
        <v>03-0251</v>
      </c>
      <c r="F9944" s="30" t="str">
        <f>IFERROR(
INDEX('SETORES VARRIÇÃO'!$F:$F,MATCH($E9944,'SETORES VARRIÇÃO'!$H:$H,0)),
IFERROR(
INDEX('SETORES PRAÇA'!$F:$F,MATCH($E9944,'SETORES PRAÇA'!$H:$H,0)),
))</f>
        <v>Quarta/Sábado</v>
      </c>
      <c r="G9944" s="18" t="s">
        <v>888</v>
      </c>
      <c r="H9944" s="46">
        <v>1</v>
      </c>
      <c r="I9944" s="18" t="s">
        <v>8920</v>
      </c>
    </row>
    <row r="9945" spans="1:9" x14ac:dyDescent="0.35">
      <c r="A9945" s="68">
        <v>46139</v>
      </c>
      <c r="B9945" s="52" t="s">
        <v>6682</v>
      </c>
      <c r="C9945" s="30" t="str">
        <f>IFERROR(
INDEX('SETORES VARRIÇÃO'!$A:$A,MATCH($E9945,'SETORES VARRIÇÃO'!$H:$H,0)),
IFERROR(
INDEX('SETORES PRAÇA'!$A:$A,MATCH($E9945,'SETORES PRAÇA'!$H:$H,0)),
))</f>
        <v>ST</v>
      </c>
      <c r="D9945" s="30" t="str">
        <f>IFERROR(
INDEX('SETORES VARRIÇÃO'!$B:$B,MATCH($E9945,'SETORES VARRIÇÃO'!$H:$H,0)),
IFERROR(
INDEX('SETORES PRAÇA'!$B:$B,MATCH($E9945,'SETORES PRAÇA'!$H:$H,0)),
))</f>
        <v>ST10304VJ0054</v>
      </c>
      <c r="E9945" s="30" t="str">
        <f t="shared" si="202"/>
        <v>03-0252</v>
      </c>
      <c r="F9945" s="30" t="str">
        <f>IFERROR(
INDEX('SETORES VARRIÇÃO'!$F:$F,MATCH($E9945,'SETORES VARRIÇÃO'!$H:$H,0)),
IFERROR(
INDEX('SETORES PRAÇA'!$F:$F,MATCH($E9945,'SETORES PRAÇA'!$H:$H,0)),
))</f>
        <v>Quarta/Sábado</v>
      </c>
      <c r="G9945" s="18" t="s">
        <v>888</v>
      </c>
      <c r="H9945" s="46">
        <v>1</v>
      </c>
      <c r="I9945" s="18" t="s">
        <v>8921</v>
      </c>
    </row>
    <row r="9946" spans="1:9" x14ac:dyDescent="0.35">
      <c r="A9946" s="68">
        <v>46139</v>
      </c>
      <c r="B9946" s="52" t="s">
        <v>6683</v>
      </c>
      <c r="C9946" s="30" t="str">
        <f>IFERROR(
INDEX('SETORES VARRIÇÃO'!$A:$A,MATCH($E9946,'SETORES VARRIÇÃO'!$H:$H,0)),
IFERROR(
INDEX('SETORES PRAÇA'!$A:$A,MATCH($E9946,'SETORES PRAÇA'!$H:$H,0)),
))</f>
        <v>ST</v>
      </c>
      <c r="D9946" s="30" t="str">
        <f>IFERROR(
INDEX('SETORES VARRIÇÃO'!$B:$B,MATCH($E9946,'SETORES VARRIÇÃO'!$H:$H,0)),
IFERROR(
INDEX('SETORES PRAÇA'!$B:$B,MATCH($E9946,'SETORES PRAÇA'!$H:$H,0)),
))</f>
        <v>ST10101VJ0022</v>
      </c>
      <c r="E9946" s="30" t="str">
        <f t="shared" si="202"/>
        <v>03-0253</v>
      </c>
      <c r="F9946" s="30" t="str">
        <f>IFERROR(
INDEX('SETORES VARRIÇÃO'!$F:$F,MATCH($E9946,'SETORES VARRIÇÃO'!$H:$H,0)),
IFERROR(
INDEX('SETORES PRAÇA'!$F:$F,MATCH($E9946,'SETORES PRAÇA'!$H:$H,0)),
))</f>
        <v>Segunda a Sábado</v>
      </c>
      <c r="G9946" s="18" t="s">
        <v>888</v>
      </c>
      <c r="H9946" s="46">
        <v>1</v>
      </c>
      <c r="I9946" s="18" t="s">
        <v>8922</v>
      </c>
    </row>
    <row r="9947" spans="1:9" x14ac:dyDescent="0.35">
      <c r="A9947" s="68">
        <v>46139</v>
      </c>
      <c r="B9947" s="52" t="s">
        <v>6684</v>
      </c>
      <c r="C9947" s="30" t="str">
        <f>IFERROR(
INDEX('SETORES VARRIÇÃO'!$A:$A,MATCH($E9947,'SETORES VARRIÇÃO'!$H:$H,0)),
IFERROR(
INDEX('SETORES PRAÇA'!$A:$A,MATCH($E9947,'SETORES PRAÇA'!$H:$H,0)),
))</f>
        <v>MG</v>
      </c>
      <c r="D9947" s="30" t="str">
        <f>IFERROR(
INDEX('SETORES VARRIÇÃO'!$B:$B,MATCH($E9947,'SETORES VARRIÇÃO'!$H:$H,0)),
IFERROR(
INDEX('SETORES PRAÇA'!$B:$B,MATCH($E9947,'SETORES PRAÇA'!$H:$H,0)),
))</f>
        <v>MG10202VP0006/07/08/09</v>
      </c>
      <c r="E9947" s="30" t="str">
        <f t="shared" si="202"/>
        <v>03-0254</v>
      </c>
      <c r="F9947" s="30" t="str">
        <f>IFERROR(
INDEX('SETORES VARRIÇÃO'!$F:$F,MATCH($E9947,'SETORES VARRIÇÃO'!$H:$H,0)),
IFERROR(
INDEX('SETORES PRAÇA'!$F:$F,MATCH($E9947,'SETORES PRAÇA'!$H:$H,0)),
))</f>
        <v>Segunda/Quarta/Sexta</v>
      </c>
      <c r="G9947" s="18" t="s">
        <v>888</v>
      </c>
      <c r="H9947" s="46">
        <v>1</v>
      </c>
      <c r="I9947" s="18" t="s">
        <v>8923</v>
      </c>
    </row>
    <row r="9948" spans="1:9" x14ac:dyDescent="0.35">
      <c r="A9948" s="68">
        <v>46139</v>
      </c>
      <c r="B9948" s="52" t="s">
        <v>6685</v>
      </c>
      <c r="C9948" s="30" t="str">
        <f>IFERROR(
INDEX('SETORES VARRIÇÃO'!$A:$A,MATCH($E9948,'SETORES VARRIÇÃO'!$H:$H,0)),
IFERROR(
INDEX('SETORES PRAÇA'!$A:$A,MATCH($E9948,'SETORES PRAÇA'!$H:$H,0)),
))</f>
        <v>ST</v>
      </c>
      <c r="D9948" s="30" t="str">
        <f>IFERROR(
INDEX('SETORES VARRIÇÃO'!$B:$B,MATCH($E9948,'SETORES VARRIÇÃO'!$H:$H,0)),
IFERROR(
INDEX('SETORES PRAÇA'!$B:$B,MATCH($E9948,'SETORES PRAÇA'!$H:$H,0)),
))</f>
        <v>ST20102VL0001</v>
      </c>
      <c r="E9948" s="30" t="str">
        <f t="shared" si="202"/>
        <v>03-0255</v>
      </c>
      <c r="F9948" s="30" t="str">
        <f>IFERROR(
INDEX('SETORES VARRIÇÃO'!$F:$F,MATCH($E9948,'SETORES VARRIÇÃO'!$H:$H,0)),
IFERROR(
INDEX('SETORES PRAÇA'!$F:$F,MATCH($E9948,'SETORES PRAÇA'!$H:$H,0)),
))</f>
        <v>Segunda a Domingo</v>
      </c>
      <c r="G9948" s="18" t="s">
        <v>888</v>
      </c>
      <c r="H9948" s="46">
        <v>1</v>
      </c>
      <c r="I9948" s="18" t="s">
        <v>8924</v>
      </c>
    </row>
    <row r="9949" spans="1:9" x14ac:dyDescent="0.35">
      <c r="A9949" s="68">
        <v>46139</v>
      </c>
      <c r="B9949" s="52" t="s">
        <v>6686</v>
      </c>
      <c r="C9949" s="30" t="str">
        <f>IFERROR(
INDEX('SETORES VARRIÇÃO'!$A:$A,MATCH($E9949,'SETORES VARRIÇÃO'!$H:$H,0)),
IFERROR(
INDEX('SETORES PRAÇA'!$A:$A,MATCH($E9949,'SETORES PRAÇA'!$H:$H,0)),
))</f>
        <v>MG</v>
      </c>
      <c r="D9949" s="30" t="str">
        <f>IFERROR(
INDEX('SETORES VARRIÇÃO'!$B:$B,MATCH($E9949,'SETORES VARRIÇÃO'!$H:$H,0)),
IFERROR(
INDEX('SETORES PRAÇA'!$B:$B,MATCH($E9949,'SETORES PRAÇA'!$H:$H,0)),
))</f>
        <v>MG10203VJ0061</v>
      </c>
      <c r="E9949" s="30" t="str">
        <f t="shared" si="202"/>
        <v>03-0256</v>
      </c>
      <c r="F9949" s="30" t="str">
        <f>IFERROR(
INDEX('SETORES VARRIÇÃO'!$F:$F,MATCH($E9949,'SETORES VARRIÇÃO'!$H:$H,0)),
IFERROR(
INDEX('SETORES PRAÇA'!$F:$F,MATCH($E9949,'SETORES PRAÇA'!$H:$H,0)),
))</f>
        <v>Terça/Quinta/Sábado</v>
      </c>
      <c r="G9949" s="18" t="s">
        <v>888</v>
      </c>
      <c r="H9949" s="46">
        <v>1</v>
      </c>
      <c r="I9949" s="18" t="s">
        <v>8925</v>
      </c>
    </row>
    <row r="9950" spans="1:9" x14ac:dyDescent="0.35">
      <c r="A9950" s="68">
        <v>46139</v>
      </c>
      <c r="B9950" s="52" t="s">
        <v>6687</v>
      </c>
      <c r="C9950" s="30" t="str">
        <f>IFERROR(
INDEX('SETORES VARRIÇÃO'!$A:$A,MATCH($E9950,'SETORES VARRIÇÃO'!$H:$H,0)),
IFERROR(
INDEX('SETORES PRAÇA'!$A:$A,MATCH($E9950,'SETORES PRAÇA'!$H:$H,0)),
))</f>
        <v>MG</v>
      </c>
      <c r="D9950" s="30" t="str">
        <f>IFERROR(
INDEX('SETORES VARRIÇÃO'!$B:$B,MATCH($E9950,'SETORES VARRIÇÃO'!$H:$H,0)),
IFERROR(
INDEX('SETORES PRAÇA'!$B:$B,MATCH($E9950,'SETORES PRAÇA'!$H:$H,0)),
))</f>
        <v>MG10203VP0034</v>
      </c>
      <c r="E9950" s="30" t="str">
        <f t="shared" ref="E9950:E10013" si="203">SUBSTITUTE(B9950,"SMSUB-LUTOCAR-","")</f>
        <v>03-0257</v>
      </c>
      <c r="F9950" s="30" t="str">
        <f>IFERROR(
INDEX('SETORES VARRIÇÃO'!$F:$F,MATCH($E9950,'SETORES VARRIÇÃO'!$H:$H,0)),
IFERROR(
INDEX('SETORES PRAÇA'!$F:$F,MATCH($E9950,'SETORES PRAÇA'!$H:$H,0)),
))</f>
        <v>Terça/Quinta/Sábado</v>
      </c>
      <c r="G9950" s="18" t="s">
        <v>888</v>
      </c>
      <c r="H9950" s="46">
        <v>1</v>
      </c>
      <c r="I9950" s="18" t="s">
        <v>8926</v>
      </c>
    </row>
    <row r="9951" spans="1:9" x14ac:dyDescent="0.35">
      <c r="A9951" s="68">
        <v>46139</v>
      </c>
      <c r="B9951" s="52" t="s">
        <v>6688</v>
      </c>
      <c r="C9951" s="30" t="str">
        <f>IFERROR(
INDEX('SETORES VARRIÇÃO'!$A:$A,MATCH($E9951,'SETORES VARRIÇÃO'!$H:$H,0)),
IFERROR(
INDEX('SETORES PRAÇA'!$A:$A,MATCH($E9951,'SETORES PRAÇA'!$H:$H,0)),
))</f>
        <v>ST</v>
      </c>
      <c r="D9951" s="30" t="str">
        <f>IFERROR(
INDEX('SETORES VARRIÇÃO'!$B:$B,MATCH($E9951,'SETORES VARRIÇÃO'!$H:$H,0)),
IFERROR(
INDEX('SETORES PRAÇA'!$B:$B,MATCH($E9951,'SETORES PRAÇA'!$H:$H,0)),
))</f>
        <v>ST10304VJ0059</v>
      </c>
      <c r="E9951" s="30" t="str">
        <f t="shared" si="203"/>
        <v>03-0258</v>
      </c>
      <c r="F9951" s="30" t="str">
        <f>IFERROR(
INDEX('SETORES VARRIÇÃO'!$F:$F,MATCH($E9951,'SETORES VARRIÇÃO'!$H:$H,0)),
IFERROR(
INDEX('SETORES PRAÇA'!$F:$F,MATCH($E9951,'SETORES PRAÇA'!$H:$H,0)),
))</f>
        <v>Quarta/Sábado</v>
      </c>
      <c r="G9951" s="18" t="s">
        <v>888</v>
      </c>
      <c r="H9951" s="46">
        <v>1</v>
      </c>
      <c r="I9951" s="18" t="s">
        <v>8927</v>
      </c>
    </row>
    <row r="9952" spans="1:9" x14ac:dyDescent="0.35">
      <c r="A9952" s="68">
        <v>46139</v>
      </c>
      <c r="B9952" s="52" t="s">
        <v>6689</v>
      </c>
      <c r="C9952" s="30" t="str">
        <f>IFERROR(
INDEX('SETORES VARRIÇÃO'!$A:$A,MATCH($E9952,'SETORES VARRIÇÃO'!$H:$H,0)),
IFERROR(
INDEX('SETORES PRAÇA'!$A:$A,MATCH($E9952,'SETORES PRAÇA'!$H:$H,0)),
))</f>
        <v>MG</v>
      </c>
      <c r="D9952" s="30" t="str">
        <f>IFERROR(
INDEX('SETORES VARRIÇÃO'!$B:$B,MATCH($E9952,'SETORES VARRIÇÃO'!$H:$H,0)),
IFERROR(
INDEX('SETORES PRAÇA'!$B:$B,MATCH($E9952,'SETORES PRAÇA'!$H:$H,0)),
))</f>
        <v>MG10302VP0038/39/40</v>
      </c>
      <c r="E9952" s="30" t="str">
        <f t="shared" si="203"/>
        <v>03-0259</v>
      </c>
      <c r="F9952" s="30" t="str">
        <f>IFERROR(
INDEX('SETORES VARRIÇÃO'!$F:$F,MATCH($E9952,'SETORES VARRIÇÃO'!$H:$H,0)),
IFERROR(
INDEX('SETORES PRAÇA'!$F:$F,MATCH($E9952,'SETORES PRAÇA'!$H:$H,0)),
))</f>
        <v>Segunda/Quinta</v>
      </c>
      <c r="G9952" s="18" t="s">
        <v>888</v>
      </c>
      <c r="H9952" s="46">
        <v>1</v>
      </c>
      <c r="I9952" s="18" t="s">
        <v>8928</v>
      </c>
    </row>
    <row r="9953" spans="1:9" x14ac:dyDescent="0.35">
      <c r="A9953" s="68">
        <v>46139</v>
      </c>
      <c r="B9953" s="52" t="s">
        <v>6690</v>
      </c>
      <c r="C9953" s="30" t="str">
        <f>IFERROR(
INDEX('SETORES VARRIÇÃO'!$A:$A,MATCH($E9953,'SETORES VARRIÇÃO'!$H:$H,0)),
IFERROR(
INDEX('SETORES PRAÇA'!$A:$A,MATCH($E9953,'SETORES PRAÇA'!$H:$H,0)),
))</f>
        <v>MG</v>
      </c>
      <c r="D9953" s="30" t="str">
        <f>IFERROR(
INDEX('SETORES VARRIÇÃO'!$B:$B,MATCH($E9953,'SETORES VARRIÇÃO'!$H:$H,0)),
IFERROR(
INDEX('SETORES PRAÇA'!$B:$B,MATCH($E9953,'SETORES PRAÇA'!$H:$H,0)),
))</f>
        <v>MG10303VP0041/42/43/44/45</v>
      </c>
      <c r="E9953" s="30" t="str">
        <f t="shared" si="203"/>
        <v>03-0260</v>
      </c>
      <c r="F9953" s="30" t="str">
        <f>IFERROR(
INDEX('SETORES VARRIÇÃO'!$F:$F,MATCH($E9953,'SETORES VARRIÇÃO'!$H:$H,0)),
IFERROR(
INDEX('SETORES PRAÇA'!$F:$F,MATCH($E9953,'SETORES PRAÇA'!$H:$H,0)),
))</f>
        <v>Terça/Sexta</v>
      </c>
      <c r="G9953" s="18" t="s">
        <v>888</v>
      </c>
      <c r="H9953" s="46">
        <v>1</v>
      </c>
      <c r="I9953" s="18" t="s">
        <v>8929</v>
      </c>
    </row>
    <row r="9954" spans="1:9" x14ac:dyDescent="0.35">
      <c r="A9954" s="68">
        <v>46139</v>
      </c>
      <c r="B9954" s="52" t="s">
        <v>6691</v>
      </c>
      <c r="C9954" s="30" t="str">
        <f>IFERROR(
INDEX('SETORES VARRIÇÃO'!$A:$A,MATCH($E9954,'SETORES VARRIÇÃO'!$H:$H,0)),
IFERROR(
INDEX('SETORES PRAÇA'!$A:$A,MATCH($E9954,'SETORES PRAÇA'!$H:$H,0)),
))</f>
        <v>ST</v>
      </c>
      <c r="D9954" s="30" t="str">
        <f>IFERROR(
INDEX('SETORES VARRIÇÃO'!$B:$B,MATCH($E9954,'SETORES VARRIÇÃO'!$H:$H,0)),
IFERROR(
INDEX('SETORES PRAÇA'!$B:$B,MATCH($E9954,'SETORES PRAÇA'!$H:$H,0)),
))</f>
        <v>ST10302VJ0035</v>
      </c>
      <c r="E9954" s="30" t="str">
        <f t="shared" si="203"/>
        <v>03-0261</v>
      </c>
      <c r="F9954" s="30" t="str">
        <f>IFERROR(
INDEX('SETORES VARRIÇÃO'!$F:$F,MATCH($E9954,'SETORES VARRIÇÃO'!$H:$H,0)),
IFERROR(
INDEX('SETORES PRAÇA'!$F:$F,MATCH($E9954,'SETORES PRAÇA'!$H:$H,0)),
))</f>
        <v>Segunda/Quinta</v>
      </c>
      <c r="G9954" s="18" t="s">
        <v>888</v>
      </c>
      <c r="H9954" s="46">
        <v>1</v>
      </c>
      <c r="I9954" s="18" t="s">
        <v>8566</v>
      </c>
    </row>
    <row r="9955" spans="1:9" x14ac:dyDescent="0.35">
      <c r="A9955" s="68">
        <v>46139</v>
      </c>
      <c r="B9955" s="52" t="s">
        <v>6692</v>
      </c>
      <c r="C9955" s="30" t="str">
        <f>IFERROR(
INDEX('SETORES VARRIÇÃO'!$A:$A,MATCH($E9955,'SETORES VARRIÇÃO'!$H:$H,0)),
IFERROR(
INDEX('SETORES PRAÇA'!$A:$A,MATCH($E9955,'SETORES PRAÇA'!$H:$H,0)),
))</f>
        <v>ST</v>
      </c>
      <c r="D9955" s="30" t="str">
        <f>IFERROR(
INDEX('SETORES VARRIÇÃO'!$B:$B,MATCH($E9955,'SETORES VARRIÇÃO'!$H:$H,0)),
IFERROR(
INDEX('SETORES PRAÇA'!$B:$B,MATCH($E9955,'SETORES PRAÇA'!$H:$H,0)),
))</f>
        <v>ST10203VJ0075</v>
      </c>
      <c r="E9955" s="30" t="str">
        <f t="shared" si="203"/>
        <v>03-0262</v>
      </c>
      <c r="F9955" s="30" t="str">
        <f>IFERROR(
INDEX('SETORES VARRIÇÃO'!$F:$F,MATCH($E9955,'SETORES VARRIÇÃO'!$H:$H,0)),
IFERROR(
INDEX('SETORES PRAÇA'!$F:$F,MATCH($E9955,'SETORES PRAÇA'!$H:$H,0)),
))</f>
        <v>Terça/Quinta/Sábado</v>
      </c>
      <c r="G9955" s="18" t="s">
        <v>888</v>
      </c>
      <c r="H9955" s="46">
        <v>1</v>
      </c>
      <c r="I9955" s="18" t="s">
        <v>8930</v>
      </c>
    </row>
    <row r="9956" spans="1:9" x14ac:dyDescent="0.35">
      <c r="A9956" s="68">
        <v>46139</v>
      </c>
      <c r="B9956" s="52" t="s">
        <v>6693</v>
      </c>
      <c r="C9956" s="30" t="str">
        <f>IFERROR(
INDEX('SETORES VARRIÇÃO'!$A:$A,MATCH($E9956,'SETORES VARRIÇÃO'!$H:$H,0)),
IFERROR(
INDEX('SETORES PRAÇA'!$A:$A,MATCH($E9956,'SETORES PRAÇA'!$H:$H,0)),
))</f>
        <v>ST</v>
      </c>
      <c r="D9956" s="30" t="str">
        <f>IFERROR(
INDEX('SETORES VARRIÇÃO'!$B:$B,MATCH($E9956,'SETORES VARRIÇÃO'!$H:$H,0)),
IFERROR(
INDEX('SETORES PRAÇA'!$B:$B,MATCH($E9956,'SETORES PRAÇA'!$H:$H,0)),
))</f>
        <v>ST10203VJ0078</v>
      </c>
      <c r="E9956" s="30" t="str">
        <f t="shared" si="203"/>
        <v>03-0263</v>
      </c>
      <c r="F9956" s="30" t="str">
        <f>IFERROR(
INDEX('SETORES VARRIÇÃO'!$F:$F,MATCH($E9956,'SETORES VARRIÇÃO'!$H:$H,0)),
IFERROR(
INDEX('SETORES PRAÇA'!$F:$F,MATCH($E9956,'SETORES PRAÇA'!$H:$H,0)),
))</f>
        <v>Terça/Quinta/Sábado</v>
      </c>
      <c r="G9956" s="18" t="s">
        <v>888</v>
      </c>
      <c r="H9956" s="46">
        <v>1</v>
      </c>
      <c r="I9956" s="18" t="s">
        <v>8931</v>
      </c>
    </row>
    <row r="9957" spans="1:9" x14ac:dyDescent="0.35">
      <c r="A9957" s="68">
        <v>46139</v>
      </c>
      <c r="B9957" s="52" t="s">
        <v>6694</v>
      </c>
      <c r="C9957" s="30" t="str">
        <f>IFERROR(
INDEX('SETORES VARRIÇÃO'!$A:$A,MATCH($E9957,'SETORES VARRIÇÃO'!$H:$H,0)),
IFERROR(
INDEX('SETORES PRAÇA'!$A:$A,MATCH($E9957,'SETORES PRAÇA'!$H:$H,0)),
))</f>
        <v>ST</v>
      </c>
      <c r="D9957" s="30" t="str">
        <f>IFERROR(
INDEX('SETORES VARRIÇÃO'!$B:$B,MATCH($E9957,'SETORES VARRIÇÃO'!$H:$H,0)),
IFERROR(
INDEX('SETORES PRAÇA'!$B:$B,MATCH($E9957,'SETORES PRAÇA'!$H:$H,0)),
))</f>
        <v>ST10203VJ0076</v>
      </c>
      <c r="E9957" s="30" t="str">
        <f t="shared" si="203"/>
        <v>03-0264</v>
      </c>
      <c r="F9957" s="30" t="str">
        <f>IFERROR(
INDEX('SETORES VARRIÇÃO'!$F:$F,MATCH($E9957,'SETORES VARRIÇÃO'!$H:$H,0)),
IFERROR(
INDEX('SETORES PRAÇA'!$F:$F,MATCH($E9957,'SETORES PRAÇA'!$H:$H,0)),
))</f>
        <v>Terça/Quinta/Sábado</v>
      </c>
      <c r="G9957" s="18" t="s">
        <v>888</v>
      </c>
      <c r="H9957" s="46">
        <v>1</v>
      </c>
      <c r="I9957" s="18" t="s">
        <v>8932</v>
      </c>
    </row>
    <row r="9958" spans="1:9" x14ac:dyDescent="0.35">
      <c r="A9958" s="68">
        <v>46139</v>
      </c>
      <c r="B9958" s="52" t="s">
        <v>6695</v>
      </c>
      <c r="C9958" s="30" t="str">
        <f>IFERROR(
INDEX('SETORES VARRIÇÃO'!$A:$A,MATCH($E9958,'SETORES VARRIÇÃO'!$H:$H,0)),
IFERROR(
INDEX('SETORES PRAÇA'!$A:$A,MATCH($E9958,'SETORES PRAÇA'!$H:$H,0)),
))</f>
        <v>ST</v>
      </c>
      <c r="D9958" s="30" t="str">
        <f>IFERROR(
INDEX('SETORES VARRIÇÃO'!$B:$B,MATCH($E9958,'SETORES VARRIÇÃO'!$H:$H,0)),
IFERROR(
INDEX('SETORES PRAÇA'!$B:$B,MATCH($E9958,'SETORES PRAÇA'!$H:$H,0)),
))</f>
        <v>ST10302VJ0037</v>
      </c>
      <c r="E9958" s="30" t="str">
        <f t="shared" si="203"/>
        <v>03-0265</v>
      </c>
      <c r="F9958" s="30" t="str">
        <f>IFERROR(
INDEX('SETORES VARRIÇÃO'!$F:$F,MATCH($E9958,'SETORES VARRIÇÃO'!$H:$H,0)),
IFERROR(
INDEX('SETORES PRAÇA'!$F:$F,MATCH($E9958,'SETORES PRAÇA'!$H:$H,0)),
))</f>
        <v>Segunda/Quinta</v>
      </c>
      <c r="G9958" s="18" t="s">
        <v>888</v>
      </c>
      <c r="H9958" s="46">
        <v>1</v>
      </c>
      <c r="I9958" s="18" t="s">
        <v>8933</v>
      </c>
    </row>
    <row r="9959" spans="1:9" x14ac:dyDescent="0.35">
      <c r="A9959" s="68">
        <v>46139</v>
      </c>
      <c r="B9959" s="52" t="s">
        <v>6696</v>
      </c>
      <c r="C9959" s="30" t="str">
        <f>IFERROR(
INDEX('SETORES VARRIÇÃO'!$A:$A,MATCH($E9959,'SETORES VARRIÇÃO'!$H:$H,0)),
IFERROR(
INDEX('SETORES PRAÇA'!$A:$A,MATCH($E9959,'SETORES PRAÇA'!$H:$H,0)),
))</f>
        <v>ST</v>
      </c>
      <c r="D9959" s="30" t="str">
        <f>IFERROR(
INDEX('SETORES VARRIÇÃO'!$B:$B,MATCH($E9959,'SETORES VARRIÇÃO'!$H:$H,0)),
IFERROR(
INDEX('SETORES PRAÇA'!$B:$B,MATCH($E9959,'SETORES PRAÇA'!$H:$H,0)),
))</f>
        <v>ST10302VJ0036</v>
      </c>
      <c r="E9959" s="30" t="str">
        <f t="shared" si="203"/>
        <v>03-0266</v>
      </c>
      <c r="F9959" s="30" t="str">
        <f>IFERROR(
INDEX('SETORES VARRIÇÃO'!$F:$F,MATCH($E9959,'SETORES VARRIÇÃO'!$H:$H,0)),
IFERROR(
INDEX('SETORES PRAÇA'!$F:$F,MATCH($E9959,'SETORES PRAÇA'!$H:$H,0)),
))</f>
        <v>Segunda/Quinta</v>
      </c>
      <c r="G9959" s="18" t="s">
        <v>888</v>
      </c>
      <c r="H9959" s="46">
        <v>1</v>
      </c>
      <c r="I9959" s="18" t="s">
        <v>8934</v>
      </c>
    </row>
    <row r="9960" spans="1:9" x14ac:dyDescent="0.35">
      <c r="A9960" s="68">
        <v>46139</v>
      </c>
      <c r="B9960" s="52" t="s">
        <v>6697</v>
      </c>
      <c r="C9960" s="30" t="str">
        <f>IFERROR(
INDEX('SETORES VARRIÇÃO'!$A:$A,MATCH($E9960,'SETORES VARRIÇÃO'!$H:$H,0)),
IFERROR(
INDEX('SETORES PRAÇA'!$A:$A,MATCH($E9960,'SETORES PRAÇA'!$H:$H,0)),
))</f>
        <v>ST</v>
      </c>
      <c r="D9960" s="30" t="str">
        <f>IFERROR(
INDEX('SETORES VARRIÇÃO'!$B:$B,MATCH($E9960,'SETORES VARRIÇÃO'!$H:$H,0)),
IFERROR(
INDEX('SETORES PRAÇA'!$B:$B,MATCH($E9960,'SETORES PRAÇA'!$H:$H,0)),
))</f>
        <v>ST10101VJ0007</v>
      </c>
      <c r="E9960" s="30" t="str">
        <f t="shared" si="203"/>
        <v>03-0267</v>
      </c>
      <c r="F9960" s="30" t="str">
        <f>IFERROR(
INDEX('SETORES VARRIÇÃO'!$F:$F,MATCH($E9960,'SETORES VARRIÇÃO'!$H:$H,0)),
IFERROR(
INDEX('SETORES PRAÇA'!$F:$F,MATCH($E9960,'SETORES PRAÇA'!$H:$H,0)),
))</f>
        <v>Segunda a Domingo</v>
      </c>
      <c r="G9960" s="18" t="s">
        <v>888</v>
      </c>
      <c r="H9960" s="46">
        <v>1</v>
      </c>
      <c r="I9960" s="18" t="s">
        <v>8935</v>
      </c>
    </row>
    <row r="9961" spans="1:9" x14ac:dyDescent="0.35">
      <c r="A9961" s="68">
        <v>46139</v>
      </c>
      <c r="B9961" s="52" t="s">
        <v>6698</v>
      </c>
      <c r="C9961" s="30" t="str">
        <f>IFERROR(
INDEX('SETORES VARRIÇÃO'!$A:$A,MATCH($E9961,'SETORES VARRIÇÃO'!$H:$H,0)),
IFERROR(
INDEX('SETORES PRAÇA'!$A:$A,MATCH($E9961,'SETORES PRAÇA'!$H:$H,0)),
))</f>
        <v>MG</v>
      </c>
      <c r="D9961" s="30" t="str">
        <f>IFERROR(
INDEX('SETORES VARRIÇÃO'!$B:$B,MATCH($E9961,'SETORES VARRIÇÃO'!$H:$H,0)),
IFERROR(
INDEX('SETORES PRAÇA'!$B:$B,MATCH($E9961,'SETORES PRAÇA'!$H:$H,0)),
))</f>
        <v>MG10202VJ0038</v>
      </c>
      <c r="E9961" s="30" t="str">
        <f t="shared" si="203"/>
        <v>03-0268</v>
      </c>
      <c r="F9961" s="30" t="str">
        <f>IFERROR(
INDEX('SETORES VARRIÇÃO'!$F:$F,MATCH($E9961,'SETORES VARRIÇÃO'!$H:$H,0)),
IFERROR(
INDEX('SETORES PRAÇA'!$F:$F,MATCH($E9961,'SETORES PRAÇA'!$H:$H,0)),
))</f>
        <v>Segunda/Quarta/Sexta</v>
      </c>
      <c r="G9961" s="18" t="s">
        <v>888</v>
      </c>
      <c r="H9961" s="46">
        <v>1</v>
      </c>
      <c r="I9961" s="18" t="s">
        <v>8936</v>
      </c>
    </row>
    <row r="9962" spans="1:9" x14ac:dyDescent="0.35">
      <c r="A9962" s="68">
        <v>46139</v>
      </c>
      <c r="B9962" s="52" t="s">
        <v>6699</v>
      </c>
      <c r="C9962" s="30" t="str">
        <f>IFERROR(
INDEX('SETORES VARRIÇÃO'!$A:$A,MATCH($E9962,'SETORES VARRIÇÃO'!$H:$H,0)),
IFERROR(
INDEX('SETORES PRAÇA'!$A:$A,MATCH($E9962,'SETORES PRAÇA'!$H:$H,0)),
))</f>
        <v>MG</v>
      </c>
      <c r="D9962" s="30" t="str">
        <f>IFERROR(
INDEX('SETORES VARRIÇÃO'!$B:$B,MATCH($E9962,'SETORES VARRIÇÃO'!$H:$H,0)),
IFERROR(
INDEX('SETORES PRAÇA'!$B:$B,MATCH($E9962,'SETORES PRAÇA'!$H:$H,0)),
))</f>
        <v>MG10202VJ0039</v>
      </c>
      <c r="E9962" s="30" t="str">
        <f t="shared" si="203"/>
        <v>03-0269</v>
      </c>
      <c r="F9962" s="30" t="str">
        <f>IFERROR(
INDEX('SETORES VARRIÇÃO'!$F:$F,MATCH($E9962,'SETORES VARRIÇÃO'!$H:$H,0)),
IFERROR(
INDEX('SETORES PRAÇA'!$F:$F,MATCH($E9962,'SETORES PRAÇA'!$H:$H,0)),
))</f>
        <v>Segunda/Quarta/Sexta</v>
      </c>
      <c r="G9962" s="18" t="s">
        <v>888</v>
      </c>
      <c r="H9962" s="46">
        <v>1</v>
      </c>
      <c r="I9962" s="18" t="s">
        <v>8937</v>
      </c>
    </row>
    <row r="9963" spans="1:9" x14ac:dyDescent="0.35">
      <c r="A9963" s="68">
        <v>46139</v>
      </c>
      <c r="B9963" s="52" t="s">
        <v>6700</v>
      </c>
      <c r="C9963" s="30" t="str">
        <f>IFERROR(
INDEX('SETORES VARRIÇÃO'!$A:$A,MATCH($E9963,'SETORES VARRIÇÃO'!$H:$H,0)),
IFERROR(
INDEX('SETORES PRAÇA'!$A:$A,MATCH($E9963,'SETORES PRAÇA'!$H:$H,0)),
))</f>
        <v>ST</v>
      </c>
      <c r="D9963" s="30" t="str">
        <f>IFERROR(
INDEX('SETORES VARRIÇÃO'!$B:$B,MATCH($E9963,'SETORES VARRIÇÃO'!$H:$H,0)),
IFERROR(
INDEX('SETORES PRAÇA'!$B:$B,MATCH($E9963,'SETORES PRAÇA'!$H:$H,0)),
))</f>
        <v>ST10101VJ0009</v>
      </c>
      <c r="E9963" s="30" t="str">
        <f t="shared" si="203"/>
        <v>03-0270</v>
      </c>
      <c r="F9963" s="30" t="str">
        <f>IFERROR(
INDEX('SETORES VARRIÇÃO'!$F:$F,MATCH($E9963,'SETORES VARRIÇÃO'!$H:$H,0)),
IFERROR(
INDEX('SETORES PRAÇA'!$F:$F,MATCH($E9963,'SETORES PRAÇA'!$H:$H,0)),
))</f>
        <v>Segunda a Domingo</v>
      </c>
      <c r="G9963" s="18" t="s">
        <v>888</v>
      </c>
      <c r="H9963" s="46">
        <v>1</v>
      </c>
      <c r="I9963" s="18" t="s">
        <v>8938</v>
      </c>
    </row>
    <row r="9964" spans="1:9" x14ac:dyDescent="0.35">
      <c r="A9964" s="68">
        <v>46139</v>
      </c>
      <c r="B9964" s="52" t="s">
        <v>6701</v>
      </c>
      <c r="C9964" s="30" t="str">
        <f>IFERROR(
INDEX('SETORES VARRIÇÃO'!$A:$A,MATCH($E9964,'SETORES VARRIÇÃO'!$H:$H,0)),
IFERROR(
INDEX('SETORES PRAÇA'!$A:$A,MATCH($E9964,'SETORES PRAÇA'!$H:$H,0)),
))</f>
        <v>ST</v>
      </c>
      <c r="D9964" s="30" t="str">
        <f>IFERROR(
INDEX('SETORES VARRIÇÃO'!$B:$B,MATCH($E9964,'SETORES VARRIÇÃO'!$H:$H,0)),
IFERROR(
INDEX('SETORES PRAÇA'!$B:$B,MATCH($E9964,'SETORES PRAÇA'!$H:$H,0)),
))</f>
        <v>ST10101VJ0017</v>
      </c>
      <c r="E9964" s="30" t="str">
        <f t="shared" si="203"/>
        <v>03-0271</v>
      </c>
      <c r="F9964" s="30" t="str">
        <f>IFERROR(
INDEX('SETORES VARRIÇÃO'!$F:$F,MATCH($E9964,'SETORES VARRIÇÃO'!$H:$H,0)),
IFERROR(
INDEX('SETORES PRAÇA'!$F:$F,MATCH($E9964,'SETORES PRAÇA'!$H:$H,0)),
))</f>
        <v>Segunda a Sábado</v>
      </c>
      <c r="G9964" s="18" t="s">
        <v>887</v>
      </c>
      <c r="H9964" s="46" t="s">
        <v>1034</v>
      </c>
      <c r="I9964" s="18" t="s">
        <v>8575</v>
      </c>
    </row>
    <row r="9965" spans="1:9" x14ac:dyDescent="0.35">
      <c r="A9965" s="68">
        <v>46139</v>
      </c>
      <c r="B9965" s="52" t="s">
        <v>6702</v>
      </c>
      <c r="C9965" s="30" t="str">
        <f>IFERROR(
INDEX('SETORES VARRIÇÃO'!$A:$A,MATCH($E9965,'SETORES VARRIÇÃO'!$H:$H,0)),
IFERROR(
INDEX('SETORES PRAÇA'!$A:$A,MATCH($E9965,'SETORES PRAÇA'!$H:$H,0)),
))</f>
        <v>ST</v>
      </c>
      <c r="D9965" s="30" t="str">
        <f>IFERROR(
INDEX('SETORES VARRIÇÃO'!$B:$B,MATCH($E9965,'SETORES VARRIÇÃO'!$H:$H,0)),
IFERROR(
INDEX('SETORES PRAÇA'!$B:$B,MATCH($E9965,'SETORES PRAÇA'!$H:$H,0)),
))</f>
        <v>ST10101VJ0001</v>
      </c>
      <c r="E9965" s="30" t="str">
        <f t="shared" si="203"/>
        <v>03-0272</v>
      </c>
      <c r="F9965" s="30" t="str">
        <f>IFERROR(
INDEX('SETORES VARRIÇÃO'!$F:$F,MATCH($E9965,'SETORES VARRIÇÃO'!$H:$H,0)),
IFERROR(
INDEX('SETORES PRAÇA'!$F:$F,MATCH($E9965,'SETORES PRAÇA'!$H:$H,0)),
))</f>
        <v>Segunda a Domingo</v>
      </c>
      <c r="G9965" s="18" t="s">
        <v>888</v>
      </c>
      <c r="H9965" s="46">
        <v>1</v>
      </c>
      <c r="I9965" s="18" t="s">
        <v>8939</v>
      </c>
    </row>
    <row r="9966" spans="1:9" x14ac:dyDescent="0.35">
      <c r="A9966" s="68">
        <v>46139</v>
      </c>
      <c r="B9966" s="52" t="s">
        <v>6703</v>
      </c>
      <c r="C9966" s="30" t="str">
        <f>IFERROR(
INDEX('SETORES VARRIÇÃO'!$A:$A,MATCH($E9966,'SETORES VARRIÇÃO'!$H:$H,0)),
IFERROR(
INDEX('SETORES PRAÇA'!$A:$A,MATCH($E9966,'SETORES PRAÇA'!$H:$H,0)),
))</f>
        <v>ST</v>
      </c>
      <c r="D9966" s="30" t="str">
        <f>IFERROR(
INDEX('SETORES VARRIÇÃO'!$B:$B,MATCH($E9966,'SETORES VARRIÇÃO'!$H:$H,0)),
IFERROR(
INDEX('SETORES PRAÇA'!$B:$B,MATCH($E9966,'SETORES PRAÇA'!$H:$H,0)),
))</f>
        <v>ST10101VJ0005</v>
      </c>
      <c r="E9966" s="30" t="str">
        <f t="shared" si="203"/>
        <v>03-0273</v>
      </c>
      <c r="F9966" s="30" t="str">
        <f>IFERROR(
INDEX('SETORES VARRIÇÃO'!$F:$F,MATCH($E9966,'SETORES VARRIÇÃO'!$H:$H,0)),
IFERROR(
INDEX('SETORES PRAÇA'!$F:$F,MATCH($E9966,'SETORES PRAÇA'!$H:$H,0)),
))</f>
        <v>Segunda a Domingo</v>
      </c>
      <c r="G9966" s="18" t="s">
        <v>887</v>
      </c>
      <c r="H9966" s="46" t="s">
        <v>1034</v>
      </c>
      <c r="I9966" s="18" t="s">
        <v>7599</v>
      </c>
    </row>
    <row r="9967" spans="1:9" x14ac:dyDescent="0.35">
      <c r="A9967" s="68">
        <v>46139</v>
      </c>
      <c r="B9967" s="52" t="s">
        <v>6704</v>
      </c>
      <c r="C9967" s="30" t="str">
        <f>IFERROR(
INDEX('SETORES VARRIÇÃO'!$A:$A,MATCH($E9967,'SETORES VARRIÇÃO'!$H:$H,0)),
IFERROR(
INDEX('SETORES PRAÇA'!$A:$A,MATCH($E9967,'SETORES PRAÇA'!$H:$H,0)),
))</f>
        <v>MG</v>
      </c>
      <c r="D9967" s="30" t="str">
        <f>IFERROR(
INDEX('SETORES VARRIÇÃO'!$B:$B,MATCH($E9967,'SETORES VARRIÇÃO'!$H:$H,0)),
IFERROR(
INDEX('SETORES PRAÇA'!$B:$B,MATCH($E9967,'SETORES PRAÇA'!$H:$H,0)),
))</f>
        <v>MG10203VJ0070</v>
      </c>
      <c r="E9967" s="30" t="str">
        <f t="shared" si="203"/>
        <v>03-0274</v>
      </c>
      <c r="F9967" s="30" t="str">
        <f>IFERROR(
INDEX('SETORES VARRIÇÃO'!$F:$F,MATCH($E9967,'SETORES VARRIÇÃO'!$H:$H,0)),
IFERROR(
INDEX('SETORES PRAÇA'!$F:$F,MATCH($E9967,'SETORES PRAÇA'!$H:$H,0)),
))</f>
        <v>Terça/Quinta/Sábado</v>
      </c>
      <c r="G9967" s="18" t="s">
        <v>888</v>
      </c>
      <c r="H9967" s="46">
        <v>1</v>
      </c>
      <c r="I9967" s="18" t="s">
        <v>8940</v>
      </c>
    </row>
    <row r="9968" spans="1:9" x14ac:dyDescent="0.35">
      <c r="A9968" s="68">
        <v>46139</v>
      </c>
      <c r="B9968" s="52" t="s">
        <v>6705</v>
      </c>
      <c r="C9968" s="30" t="str">
        <f>IFERROR(
INDEX('SETORES VARRIÇÃO'!$A:$A,MATCH($E9968,'SETORES VARRIÇÃO'!$H:$H,0)),
IFERROR(
INDEX('SETORES PRAÇA'!$A:$A,MATCH($E9968,'SETORES PRAÇA'!$H:$H,0)),
))</f>
        <v>ST</v>
      </c>
      <c r="D9968" s="30" t="str">
        <f>IFERROR(
INDEX('SETORES VARRIÇÃO'!$B:$B,MATCH($E9968,'SETORES VARRIÇÃO'!$H:$H,0)),
IFERROR(
INDEX('SETORES PRAÇA'!$B:$B,MATCH($E9968,'SETORES PRAÇA'!$H:$H,0)),
))</f>
        <v>ST10101VJ0021</v>
      </c>
      <c r="E9968" s="30" t="str">
        <f t="shared" si="203"/>
        <v>03-0275</v>
      </c>
      <c r="F9968" s="30" t="str">
        <f>IFERROR(
INDEX('SETORES VARRIÇÃO'!$F:$F,MATCH($E9968,'SETORES VARRIÇÃO'!$H:$H,0)),
IFERROR(
INDEX('SETORES PRAÇA'!$F:$F,MATCH($E9968,'SETORES PRAÇA'!$H:$H,0)),
))</f>
        <v>Segunda a Sábado</v>
      </c>
      <c r="G9968" s="18" t="s">
        <v>887</v>
      </c>
      <c r="H9968" s="46" t="s">
        <v>1034</v>
      </c>
      <c r="I9968" s="18" t="s">
        <v>8392</v>
      </c>
    </row>
    <row r="9969" spans="1:9" x14ac:dyDescent="0.35">
      <c r="A9969" s="68">
        <v>46139</v>
      </c>
      <c r="B9969" s="52" t="s">
        <v>6706</v>
      </c>
      <c r="C9969" s="30" t="str">
        <f>IFERROR(
INDEX('SETORES VARRIÇÃO'!$A:$A,MATCH($E9969,'SETORES VARRIÇÃO'!$H:$H,0)),
IFERROR(
INDEX('SETORES PRAÇA'!$A:$A,MATCH($E9969,'SETORES PRAÇA'!$H:$H,0)),
))</f>
        <v>MG</v>
      </c>
      <c r="D9969" s="30" t="str">
        <f>IFERROR(
INDEX('SETORES VARRIÇÃO'!$B:$B,MATCH($E9969,'SETORES VARRIÇÃO'!$H:$H,0)),
IFERROR(
INDEX('SETORES PRAÇA'!$B:$B,MATCH($E9969,'SETORES PRAÇA'!$H:$H,0)),
))</f>
        <v>MG10203VJ0067</v>
      </c>
      <c r="E9969" s="30" t="str">
        <f t="shared" si="203"/>
        <v>03-0276</v>
      </c>
      <c r="F9969" s="30" t="str">
        <f>IFERROR(
INDEX('SETORES VARRIÇÃO'!$F:$F,MATCH($E9969,'SETORES VARRIÇÃO'!$H:$H,0)),
IFERROR(
INDEX('SETORES PRAÇA'!$F:$F,MATCH($E9969,'SETORES PRAÇA'!$H:$H,0)),
))</f>
        <v>Terça/Quinta/Sábado</v>
      </c>
      <c r="G9969" s="18" t="s">
        <v>888</v>
      </c>
      <c r="H9969" s="46">
        <v>0</v>
      </c>
      <c r="I9969" s="18" t="s">
        <v>8746</v>
      </c>
    </row>
    <row r="9970" spans="1:9" x14ac:dyDescent="0.35">
      <c r="A9970" s="68">
        <v>46139</v>
      </c>
      <c r="B9970" s="52" t="s">
        <v>6707</v>
      </c>
      <c r="C9970" s="30" t="str">
        <f>IFERROR(
INDEX('SETORES VARRIÇÃO'!$A:$A,MATCH($E9970,'SETORES VARRIÇÃO'!$H:$H,0)),
IFERROR(
INDEX('SETORES PRAÇA'!$A:$A,MATCH($E9970,'SETORES PRAÇA'!$H:$H,0)),
))</f>
        <v>ST</v>
      </c>
      <c r="D9970" s="30" t="str">
        <f>IFERROR(
INDEX('SETORES VARRIÇÃO'!$B:$B,MATCH($E9970,'SETORES VARRIÇÃO'!$H:$H,0)),
IFERROR(
INDEX('SETORES PRAÇA'!$B:$B,MATCH($E9970,'SETORES PRAÇA'!$H:$H,0)),
))</f>
        <v>ST10101VJ0020</v>
      </c>
      <c r="E9970" s="30" t="str">
        <f t="shared" si="203"/>
        <v>03-0277</v>
      </c>
      <c r="F9970" s="30" t="str">
        <f>IFERROR(
INDEX('SETORES VARRIÇÃO'!$F:$F,MATCH($E9970,'SETORES VARRIÇÃO'!$H:$H,0)),
IFERROR(
INDEX('SETORES PRAÇA'!$F:$F,MATCH($E9970,'SETORES PRAÇA'!$H:$H,0)),
))</f>
        <v>Segunda a Sábado</v>
      </c>
      <c r="G9970" s="18" t="s">
        <v>888</v>
      </c>
      <c r="H9970" s="46">
        <v>1</v>
      </c>
      <c r="I9970" s="18" t="s">
        <v>8941</v>
      </c>
    </row>
    <row r="9971" spans="1:9" x14ac:dyDescent="0.35">
      <c r="A9971" s="68">
        <v>46139</v>
      </c>
      <c r="B9971" s="52" t="s">
        <v>6708</v>
      </c>
      <c r="C9971" s="30" t="str">
        <f>IFERROR(
INDEX('SETORES VARRIÇÃO'!$A:$A,MATCH($E9971,'SETORES VARRIÇÃO'!$H:$H,0)),
IFERROR(
INDEX('SETORES PRAÇA'!$A:$A,MATCH($E9971,'SETORES PRAÇA'!$H:$H,0)),
))</f>
        <v>ST</v>
      </c>
      <c r="D9971" s="30" t="str">
        <f>IFERROR(
INDEX('SETORES VARRIÇÃO'!$B:$B,MATCH($E9971,'SETORES VARRIÇÃO'!$H:$H,0)),
IFERROR(
INDEX('SETORES PRAÇA'!$B:$B,MATCH($E9971,'SETORES PRAÇA'!$H:$H,0)),
))</f>
        <v>ST10101VJ0010</v>
      </c>
      <c r="E9971" s="30" t="str">
        <f t="shared" si="203"/>
        <v>03-0278</v>
      </c>
      <c r="F9971" s="30" t="str">
        <f>IFERROR(
INDEX('SETORES VARRIÇÃO'!$F:$F,MATCH($E9971,'SETORES VARRIÇÃO'!$H:$H,0)),
IFERROR(
INDEX('SETORES PRAÇA'!$F:$F,MATCH($E9971,'SETORES PRAÇA'!$H:$H,0)),
))</f>
        <v>Segunda a Domingo</v>
      </c>
      <c r="G9971" s="18" t="s">
        <v>888</v>
      </c>
      <c r="H9971" s="46">
        <v>1</v>
      </c>
      <c r="I9971" s="18" t="s">
        <v>8942</v>
      </c>
    </row>
    <row r="9972" spans="1:9" x14ac:dyDescent="0.35">
      <c r="A9972" s="68">
        <v>46139</v>
      </c>
      <c r="B9972" s="52" t="s">
        <v>6709</v>
      </c>
      <c r="C9972" s="30" t="str">
        <f>IFERROR(
INDEX('SETORES VARRIÇÃO'!$A:$A,MATCH($E9972,'SETORES VARRIÇÃO'!$H:$H,0)),
IFERROR(
INDEX('SETORES PRAÇA'!$A:$A,MATCH($E9972,'SETORES PRAÇA'!$H:$H,0)),
))</f>
        <v>MG</v>
      </c>
      <c r="D9972" s="30" t="str">
        <f>IFERROR(
INDEX('SETORES VARRIÇÃO'!$B:$B,MATCH($E9972,'SETORES VARRIÇÃO'!$H:$H,0)),
IFERROR(
INDEX('SETORES PRAÇA'!$B:$B,MATCH($E9972,'SETORES PRAÇA'!$H:$H,0)),
))</f>
        <v>MG10302VJ0016</v>
      </c>
      <c r="E9972" s="30" t="str">
        <f t="shared" si="203"/>
        <v>03-0279</v>
      </c>
      <c r="F9972" s="30" t="str">
        <f>IFERROR(
INDEX('SETORES VARRIÇÃO'!$F:$F,MATCH($E9972,'SETORES VARRIÇÃO'!$H:$H,0)),
IFERROR(
INDEX('SETORES PRAÇA'!$F:$F,MATCH($E9972,'SETORES PRAÇA'!$H:$H,0)),
))</f>
        <v>Segunda/Quinta</v>
      </c>
      <c r="G9972" s="18" t="s">
        <v>887</v>
      </c>
      <c r="H9972" s="46" t="s">
        <v>1034</v>
      </c>
      <c r="I9972" s="18" t="s">
        <v>8396</v>
      </c>
    </row>
    <row r="9973" spans="1:9" x14ac:dyDescent="0.35">
      <c r="A9973" s="68">
        <v>46139</v>
      </c>
      <c r="B9973" s="52" t="s">
        <v>6710</v>
      </c>
      <c r="C9973" s="30" t="str">
        <f>IFERROR(
INDEX('SETORES VARRIÇÃO'!$A:$A,MATCH($E9973,'SETORES VARRIÇÃO'!$H:$H,0)),
IFERROR(
INDEX('SETORES PRAÇA'!$A:$A,MATCH($E9973,'SETORES PRAÇA'!$H:$H,0)),
))</f>
        <v>MG</v>
      </c>
      <c r="D9973" s="30" t="str">
        <f>IFERROR(
INDEX('SETORES VARRIÇÃO'!$B:$B,MATCH($E9973,'SETORES VARRIÇÃO'!$H:$H,0)),
IFERROR(
INDEX('SETORES PRAÇA'!$B:$B,MATCH($E9973,'SETORES PRAÇA'!$H:$H,0)),
))</f>
        <v>MG10302VJ0015</v>
      </c>
      <c r="E9973" s="30" t="str">
        <f t="shared" si="203"/>
        <v>03-0280</v>
      </c>
      <c r="F9973" s="30" t="str">
        <f>IFERROR(
INDEX('SETORES VARRIÇÃO'!$F:$F,MATCH($E9973,'SETORES VARRIÇÃO'!$H:$H,0)),
IFERROR(
INDEX('SETORES PRAÇA'!$F:$F,MATCH($E9973,'SETORES PRAÇA'!$H:$H,0)),
))</f>
        <v>Segunda/Quinta</v>
      </c>
      <c r="G9973" s="18" t="s">
        <v>888</v>
      </c>
      <c r="H9973" s="46">
        <v>1</v>
      </c>
      <c r="I9973" s="18" t="s">
        <v>8943</v>
      </c>
    </row>
    <row r="9974" spans="1:9" x14ac:dyDescent="0.35">
      <c r="A9974" s="68">
        <v>46139</v>
      </c>
      <c r="B9974" s="52" t="s">
        <v>6711</v>
      </c>
      <c r="C9974" s="30" t="str">
        <f>IFERROR(
INDEX('SETORES VARRIÇÃO'!$A:$A,MATCH($E9974,'SETORES VARRIÇÃO'!$H:$H,0)),
IFERROR(
INDEX('SETORES PRAÇA'!$A:$A,MATCH($E9974,'SETORES PRAÇA'!$H:$H,0)),
))</f>
        <v>ST</v>
      </c>
      <c r="D9974" s="30" t="str">
        <f>IFERROR(
INDEX('SETORES VARRIÇÃO'!$B:$B,MATCH($E9974,'SETORES VARRIÇÃO'!$H:$H,0)),
IFERROR(
INDEX('SETORES PRAÇA'!$B:$B,MATCH($E9974,'SETORES PRAÇA'!$H:$H,0)),
))</f>
        <v>ST10303VJ0047</v>
      </c>
      <c r="E9974" s="30" t="str">
        <f t="shared" si="203"/>
        <v>03-0281</v>
      </c>
      <c r="F9974" s="30" t="str">
        <f>IFERROR(
INDEX('SETORES VARRIÇÃO'!$F:$F,MATCH($E9974,'SETORES VARRIÇÃO'!$H:$H,0)),
IFERROR(
INDEX('SETORES PRAÇA'!$F:$F,MATCH($E9974,'SETORES PRAÇA'!$H:$H,0)),
))</f>
        <v>Terça/Sexta</v>
      </c>
      <c r="G9974" s="18" t="s">
        <v>887</v>
      </c>
      <c r="H9974" s="46" t="s">
        <v>1034</v>
      </c>
      <c r="I9974" s="18" t="s">
        <v>7005</v>
      </c>
    </row>
    <row r="9975" spans="1:9" x14ac:dyDescent="0.35">
      <c r="A9975" s="68">
        <v>46139</v>
      </c>
      <c r="B9975" s="52" t="s">
        <v>6712</v>
      </c>
      <c r="C9975" s="30" t="str">
        <f>IFERROR(
INDEX('SETORES VARRIÇÃO'!$A:$A,MATCH($E9975,'SETORES VARRIÇÃO'!$H:$H,0)),
IFERROR(
INDEX('SETORES PRAÇA'!$A:$A,MATCH($E9975,'SETORES PRAÇA'!$H:$H,0)),
))</f>
        <v>ST</v>
      </c>
      <c r="D9975" s="30" t="str">
        <f>IFERROR(
INDEX('SETORES VARRIÇÃO'!$B:$B,MATCH($E9975,'SETORES VARRIÇÃO'!$H:$H,0)),
IFERROR(
INDEX('SETORES PRAÇA'!$B:$B,MATCH($E9975,'SETORES PRAÇA'!$H:$H,0)),
))</f>
        <v>ST10202VJ0073</v>
      </c>
      <c r="E9975" s="30" t="str">
        <f t="shared" si="203"/>
        <v>03-0282</v>
      </c>
      <c r="F9975" s="30" t="str">
        <f>IFERROR(
INDEX('SETORES VARRIÇÃO'!$F:$F,MATCH($E9975,'SETORES VARRIÇÃO'!$H:$H,0)),
IFERROR(
INDEX('SETORES PRAÇA'!$F:$F,MATCH($E9975,'SETORES PRAÇA'!$H:$H,0)),
))</f>
        <v>Segunda/Quarta/Sexta</v>
      </c>
      <c r="G9975" s="18" t="s">
        <v>888</v>
      </c>
      <c r="H9975" s="46">
        <v>1</v>
      </c>
      <c r="I9975" s="18" t="s">
        <v>8944</v>
      </c>
    </row>
    <row r="9976" spans="1:9" x14ac:dyDescent="0.35">
      <c r="A9976" s="68">
        <v>46139</v>
      </c>
      <c r="B9976" s="52" t="s">
        <v>6713</v>
      </c>
      <c r="C9976" s="30" t="str">
        <f>IFERROR(
INDEX('SETORES VARRIÇÃO'!$A:$A,MATCH($E9976,'SETORES VARRIÇÃO'!$H:$H,0)),
IFERROR(
INDEX('SETORES PRAÇA'!$A:$A,MATCH($E9976,'SETORES PRAÇA'!$H:$H,0)),
))</f>
        <v>ST</v>
      </c>
      <c r="D9976" s="30" t="str">
        <f>IFERROR(
INDEX('SETORES VARRIÇÃO'!$B:$B,MATCH($E9976,'SETORES VARRIÇÃO'!$H:$H,0)),
IFERROR(
INDEX('SETORES PRAÇA'!$B:$B,MATCH($E9976,'SETORES PRAÇA'!$H:$H,0)),
))</f>
        <v>ST10302VJ0034</v>
      </c>
      <c r="E9976" s="30" t="str">
        <f t="shared" si="203"/>
        <v>03-0283</v>
      </c>
      <c r="F9976" s="30" t="str">
        <f>IFERROR(
INDEX('SETORES VARRIÇÃO'!$F:$F,MATCH($E9976,'SETORES VARRIÇÃO'!$H:$H,0)),
IFERROR(
INDEX('SETORES PRAÇA'!$F:$F,MATCH($E9976,'SETORES PRAÇA'!$H:$H,0)),
))</f>
        <v>Segunda/Quinta</v>
      </c>
      <c r="G9976" s="18" t="s">
        <v>887</v>
      </c>
      <c r="H9976" s="46" t="s">
        <v>1034</v>
      </c>
      <c r="I9976" s="18" t="s">
        <v>7007</v>
      </c>
    </row>
    <row r="9977" spans="1:9" x14ac:dyDescent="0.35">
      <c r="A9977" s="68">
        <v>46139</v>
      </c>
      <c r="B9977" s="52" t="s">
        <v>6714</v>
      </c>
      <c r="C9977" s="30" t="str">
        <f>IFERROR(
INDEX('SETORES VARRIÇÃO'!$A:$A,MATCH($E9977,'SETORES VARRIÇÃO'!$H:$H,0)),
IFERROR(
INDEX('SETORES PRAÇA'!$A:$A,MATCH($E9977,'SETORES PRAÇA'!$H:$H,0)),
))</f>
        <v>ST</v>
      </c>
      <c r="D9977" s="30" t="str">
        <f>IFERROR(
INDEX('SETORES VARRIÇÃO'!$B:$B,MATCH($E9977,'SETORES VARRIÇÃO'!$H:$H,0)),
IFERROR(
INDEX('SETORES PRAÇA'!$B:$B,MATCH($E9977,'SETORES PRAÇA'!$H:$H,0)),
))</f>
        <v>ST10101VJ0004</v>
      </c>
      <c r="E9977" s="30" t="str">
        <f t="shared" si="203"/>
        <v>03-0284</v>
      </c>
      <c r="F9977" s="30" t="str">
        <f>IFERROR(
INDEX('SETORES VARRIÇÃO'!$F:$F,MATCH($E9977,'SETORES VARRIÇÃO'!$H:$H,0)),
IFERROR(
INDEX('SETORES PRAÇA'!$F:$F,MATCH($E9977,'SETORES PRAÇA'!$H:$H,0)),
))</f>
        <v>Segunda a Domingo</v>
      </c>
      <c r="G9977" s="18" t="s">
        <v>888</v>
      </c>
      <c r="H9977" s="46">
        <v>1</v>
      </c>
      <c r="I9977" s="18" t="s">
        <v>8871</v>
      </c>
    </row>
    <row r="9978" spans="1:9" x14ac:dyDescent="0.35">
      <c r="A9978" s="68">
        <v>46139</v>
      </c>
      <c r="B9978" s="52" t="s">
        <v>6715</v>
      </c>
      <c r="C9978" s="30" t="str">
        <f>IFERROR(
INDEX('SETORES VARRIÇÃO'!$A:$A,MATCH($E9978,'SETORES VARRIÇÃO'!$H:$H,0)),
IFERROR(
INDEX('SETORES PRAÇA'!$A:$A,MATCH($E9978,'SETORES PRAÇA'!$H:$H,0)),
))</f>
        <v>ST</v>
      </c>
      <c r="D9978" s="30" t="str">
        <f>IFERROR(
INDEX('SETORES VARRIÇÃO'!$B:$B,MATCH($E9978,'SETORES VARRIÇÃO'!$H:$H,0)),
IFERROR(
INDEX('SETORES PRAÇA'!$B:$B,MATCH($E9978,'SETORES PRAÇA'!$H:$H,0)),
))</f>
        <v>ST10203VJ0077</v>
      </c>
      <c r="E9978" s="30" t="str">
        <f t="shared" si="203"/>
        <v>03-0285</v>
      </c>
      <c r="F9978" s="30" t="str">
        <f>IFERROR(
INDEX('SETORES VARRIÇÃO'!$F:$F,MATCH($E9978,'SETORES VARRIÇÃO'!$H:$H,0)),
IFERROR(
INDEX('SETORES PRAÇA'!$F:$F,MATCH($E9978,'SETORES PRAÇA'!$H:$H,0)),
))</f>
        <v>Terça/Quinta/Sábado</v>
      </c>
      <c r="G9978" s="18" t="s">
        <v>888</v>
      </c>
      <c r="H9978" s="46">
        <v>1</v>
      </c>
      <c r="I9978" s="18" t="s">
        <v>8945</v>
      </c>
    </row>
    <row r="9979" spans="1:9" x14ac:dyDescent="0.35">
      <c r="A9979" s="68">
        <v>46139</v>
      </c>
      <c r="B9979" s="52" t="s">
        <v>6716</v>
      </c>
      <c r="C9979" s="30" t="str">
        <f>IFERROR(
INDEX('SETORES VARRIÇÃO'!$A:$A,MATCH($E9979,'SETORES VARRIÇÃO'!$H:$H,0)),
IFERROR(
INDEX('SETORES PRAÇA'!$A:$A,MATCH($E9979,'SETORES PRAÇA'!$H:$H,0)),
))</f>
        <v>ST</v>
      </c>
      <c r="D9979" s="30" t="str">
        <f>IFERROR(
INDEX('SETORES VARRIÇÃO'!$B:$B,MATCH($E9979,'SETORES VARRIÇÃO'!$H:$H,0)),
IFERROR(
INDEX('SETORES PRAÇA'!$B:$B,MATCH($E9979,'SETORES PRAÇA'!$H:$H,0)),
))</f>
        <v>ST10202VJ0074</v>
      </c>
      <c r="E9979" s="30" t="str">
        <f t="shared" si="203"/>
        <v>03-0286</v>
      </c>
      <c r="F9979" s="30" t="str">
        <f>IFERROR(
INDEX('SETORES VARRIÇÃO'!$F:$F,MATCH($E9979,'SETORES VARRIÇÃO'!$H:$H,0)),
IFERROR(
INDEX('SETORES PRAÇA'!$F:$F,MATCH($E9979,'SETORES PRAÇA'!$H:$H,0)),
))</f>
        <v>Segunda/Quarta/Sexta</v>
      </c>
      <c r="G9979" s="18" t="s">
        <v>888</v>
      </c>
      <c r="H9979" s="46">
        <v>1</v>
      </c>
      <c r="I9979" s="18" t="s">
        <v>8946</v>
      </c>
    </row>
    <row r="9980" spans="1:9" x14ac:dyDescent="0.35">
      <c r="A9980" s="68">
        <v>46139</v>
      </c>
      <c r="B9980" s="52" t="s">
        <v>6717</v>
      </c>
      <c r="C9980" s="30" t="str">
        <f>IFERROR(
INDEX('SETORES VARRIÇÃO'!$A:$A,MATCH($E9980,'SETORES VARRIÇÃO'!$H:$H,0)),
IFERROR(
INDEX('SETORES PRAÇA'!$A:$A,MATCH($E9980,'SETORES PRAÇA'!$H:$H,0)),
))</f>
        <v>ST</v>
      </c>
      <c r="D9980" s="30" t="str">
        <f>IFERROR(
INDEX('SETORES VARRIÇÃO'!$B:$B,MATCH($E9980,'SETORES VARRIÇÃO'!$H:$H,0)),
IFERROR(
INDEX('SETORES PRAÇA'!$B:$B,MATCH($E9980,'SETORES PRAÇA'!$H:$H,0)),
))</f>
        <v>ST10303VJ0041</v>
      </c>
      <c r="E9980" s="30" t="str">
        <f t="shared" si="203"/>
        <v>03-0287</v>
      </c>
      <c r="F9980" s="30" t="str">
        <f>IFERROR(
INDEX('SETORES VARRIÇÃO'!$F:$F,MATCH($E9980,'SETORES VARRIÇÃO'!$H:$H,0)),
IFERROR(
INDEX('SETORES PRAÇA'!$F:$F,MATCH($E9980,'SETORES PRAÇA'!$H:$H,0)),
))</f>
        <v>Terça/Sexta</v>
      </c>
      <c r="G9980" s="18" t="s">
        <v>888</v>
      </c>
      <c r="H9980" s="46">
        <v>1</v>
      </c>
      <c r="I9980" s="18" t="s">
        <v>8753</v>
      </c>
    </row>
    <row r="9981" spans="1:9" x14ac:dyDescent="0.35">
      <c r="A9981" s="68">
        <v>46139</v>
      </c>
      <c r="B9981" s="52" t="s">
        <v>6718</v>
      </c>
      <c r="C9981" s="30" t="str">
        <f>IFERROR(
INDEX('SETORES VARRIÇÃO'!$A:$A,MATCH($E9981,'SETORES VARRIÇÃO'!$H:$H,0)),
IFERROR(
INDEX('SETORES PRAÇA'!$A:$A,MATCH($E9981,'SETORES PRAÇA'!$H:$H,0)),
))</f>
        <v>ST</v>
      </c>
      <c r="D9981" s="30" t="str">
        <f>IFERROR(
INDEX('SETORES VARRIÇÃO'!$B:$B,MATCH($E9981,'SETORES VARRIÇÃO'!$H:$H,0)),
IFERROR(
INDEX('SETORES PRAÇA'!$B:$B,MATCH($E9981,'SETORES PRAÇA'!$H:$H,0)),
))</f>
        <v>ST10101VJ0002</v>
      </c>
      <c r="E9981" s="30" t="str">
        <f t="shared" si="203"/>
        <v>03-0288</v>
      </c>
      <c r="F9981" s="30" t="str">
        <f>IFERROR(
INDEX('SETORES VARRIÇÃO'!$F:$F,MATCH($E9981,'SETORES VARRIÇÃO'!$H:$H,0)),
IFERROR(
INDEX('SETORES PRAÇA'!$F:$F,MATCH($E9981,'SETORES PRAÇA'!$H:$H,0)),
))</f>
        <v>Segunda a Domingo</v>
      </c>
      <c r="G9981" s="18" t="s">
        <v>888</v>
      </c>
      <c r="H9981" s="46">
        <v>1</v>
      </c>
      <c r="I9981" s="18" t="s">
        <v>8820</v>
      </c>
    </row>
    <row r="9982" spans="1:9" x14ac:dyDescent="0.35">
      <c r="A9982" s="68">
        <v>46139</v>
      </c>
      <c r="B9982" s="52" t="s">
        <v>6719</v>
      </c>
      <c r="C9982" s="30" t="str">
        <f>IFERROR(
INDEX('SETORES VARRIÇÃO'!$A:$A,MATCH($E9982,'SETORES VARRIÇÃO'!$H:$H,0)),
IFERROR(
INDEX('SETORES PRAÇA'!$A:$A,MATCH($E9982,'SETORES PRAÇA'!$H:$H,0)),
))</f>
        <v>ST</v>
      </c>
      <c r="D9982" s="30" t="str">
        <f>IFERROR(
INDEX('SETORES VARRIÇÃO'!$B:$B,MATCH($E9982,'SETORES VARRIÇÃO'!$H:$H,0)),
IFERROR(
INDEX('SETORES PRAÇA'!$B:$B,MATCH($E9982,'SETORES PRAÇA'!$H:$H,0)),
))</f>
        <v>ST10303VJ0040</v>
      </c>
      <c r="E9982" s="30" t="str">
        <f t="shared" si="203"/>
        <v>03-0289</v>
      </c>
      <c r="F9982" s="30" t="str">
        <f>IFERROR(
INDEX('SETORES VARRIÇÃO'!$F:$F,MATCH($E9982,'SETORES VARRIÇÃO'!$H:$H,0)),
IFERROR(
INDEX('SETORES PRAÇA'!$F:$F,MATCH($E9982,'SETORES PRAÇA'!$H:$H,0)),
))</f>
        <v>Terça/Sexta</v>
      </c>
      <c r="G9982" s="18" t="s">
        <v>888</v>
      </c>
      <c r="H9982" s="46">
        <v>1</v>
      </c>
      <c r="I9982" s="18" t="s">
        <v>8755</v>
      </c>
    </row>
    <row r="9983" spans="1:9" x14ac:dyDescent="0.35">
      <c r="A9983" s="68">
        <v>46139</v>
      </c>
      <c r="B9983" s="52" t="s">
        <v>6720</v>
      </c>
      <c r="C9983" s="30" t="str">
        <f>IFERROR(
INDEX('SETORES VARRIÇÃO'!$A:$A,MATCH($E9983,'SETORES VARRIÇÃO'!$H:$H,0)),
IFERROR(
INDEX('SETORES PRAÇA'!$A:$A,MATCH($E9983,'SETORES PRAÇA'!$H:$H,0)),
))</f>
        <v>MG</v>
      </c>
      <c r="D9983" s="30" t="str">
        <f>IFERROR(
INDEX('SETORES VARRIÇÃO'!$B:$B,MATCH($E9983,'SETORES VARRIÇÃO'!$H:$H,0)),
IFERROR(
INDEX('SETORES PRAÇA'!$B:$B,MATCH($E9983,'SETORES PRAÇA'!$H:$H,0)),
))</f>
        <v>MG10202VJ0027</v>
      </c>
      <c r="E9983" s="30" t="str">
        <f t="shared" si="203"/>
        <v>03-0290</v>
      </c>
      <c r="F9983" s="30" t="str">
        <f>IFERROR(
INDEX('SETORES VARRIÇÃO'!$F:$F,MATCH($E9983,'SETORES VARRIÇÃO'!$H:$H,0)),
IFERROR(
INDEX('SETORES PRAÇA'!$F:$F,MATCH($E9983,'SETORES PRAÇA'!$H:$H,0)),
))</f>
        <v>Segunda/Quarta/Sexta</v>
      </c>
      <c r="G9983" s="18" t="s">
        <v>888</v>
      </c>
      <c r="H9983" s="46">
        <v>1</v>
      </c>
      <c r="I9983" s="18" t="s">
        <v>8947</v>
      </c>
    </row>
    <row r="9984" spans="1:9" x14ac:dyDescent="0.35">
      <c r="A9984" s="68">
        <v>46139</v>
      </c>
      <c r="B9984" s="52" t="s">
        <v>6721</v>
      </c>
      <c r="C9984" s="30" t="str">
        <f>IFERROR(
INDEX('SETORES VARRIÇÃO'!$A:$A,MATCH($E9984,'SETORES VARRIÇÃO'!$H:$H,0)),
IFERROR(
INDEX('SETORES PRAÇA'!$A:$A,MATCH($E9984,'SETORES PRAÇA'!$H:$H,0)),
))</f>
        <v>ST</v>
      </c>
      <c r="D9984" s="30" t="str">
        <f>IFERROR(
INDEX('SETORES VARRIÇÃO'!$B:$B,MATCH($E9984,'SETORES VARRIÇÃO'!$H:$H,0)),
IFERROR(
INDEX('SETORES PRAÇA'!$B:$B,MATCH($E9984,'SETORES PRAÇA'!$H:$H,0)),
))</f>
        <v>ST10302VJ0024</v>
      </c>
      <c r="E9984" s="30" t="str">
        <f t="shared" si="203"/>
        <v>03-0291</v>
      </c>
      <c r="F9984" s="30" t="str">
        <f>IFERROR(
INDEX('SETORES VARRIÇÃO'!$F:$F,MATCH($E9984,'SETORES VARRIÇÃO'!$H:$H,0)),
IFERROR(
INDEX('SETORES PRAÇA'!$F:$F,MATCH($E9984,'SETORES PRAÇA'!$H:$H,0)),
))</f>
        <v>Segunda/Quinta</v>
      </c>
      <c r="G9984" s="18" t="s">
        <v>887</v>
      </c>
      <c r="H9984" s="46" t="s">
        <v>1034</v>
      </c>
      <c r="I9984" s="18" t="s">
        <v>7997</v>
      </c>
    </row>
    <row r="9985" spans="1:9" x14ac:dyDescent="0.35">
      <c r="A9985" s="68">
        <v>46139</v>
      </c>
      <c r="B9985" s="52" t="s">
        <v>6722</v>
      </c>
      <c r="C9985" s="30" t="str">
        <f>IFERROR(
INDEX('SETORES VARRIÇÃO'!$A:$A,MATCH($E9985,'SETORES VARRIÇÃO'!$H:$H,0)),
IFERROR(
INDEX('SETORES PRAÇA'!$A:$A,MATCH($E9985,'SETORES PRAÇA'!$H:$H,0)),
))</f>
        <v>MG</v>
      </c>
      <c r="D9985" s="30" t="str">
        <f>IFERROR(
INDEX('SETORES VARRIÇÃO'!$B:$B,MATCH($E9985,'SETORES VARRIÇÃO'!$H:$H,0)),
IFERROR(
INDEX('SETORES PRAÇA'!$B:$B,MATCH($E9985,'SETORES PRAÇA'!$H:$H,0)),
))</f>
        <v>MG10203VP0028/29</v>
      </c>
      <c r="E9985" s="30" t="str">
        <f t="shared" si="203"/>
        <v>03-0292</v>
      </c>
      <c r="F9985" s="30" t="str">
        <f>IFERROR(
INDEX('SETORES VARRIÇÃO'!$F:$F,MATCH($E9985,'SETORES VARRIÇÃO'!$H:$H,0)),
IFERROR(
INDEX('SETORES PRAÇA'!$F:$F,MATCH($E9985,'SETORES PRAÇA'!$H:$H,0)),
))</f>
        <v>Terça/Quinta/Sábado</v>
      </c>
      <c r="G9985" s="18" t="s">
        <v>888</v>
      </c>
      <c r="H9985" s="46">
        <v>1</v>
      </c>
      <c r="I9985" s="18" t="s">
        <v>8948</v>
      </c>
    </row>
    <row r="9986" spans="1:9" x14ac:dyDescent="0.35">
      <c r="A9986" s="68">
        <v>46139</v>
      </c>
      <c r="B9986" s="52" t="s">
        <v>6723</v>
      </c>
      <c r="C9986" s="30" t="str">
        <f>IFERROR(
INDEX('SETORES VARRIÇÃO'!$A:$A,MATCH($E9986,'SETORES VARRIÇÃO'!$H:$H,0)),
IFERROR(
INDEX('SETORES PRAÇA'!$A:$A,MATCH($E9986,'SETORES PRAÇA'!$H:$H,0)),
))</f>
        <v>ST</v>
      </c>
      <c r="D9986" s="30" t="str">
        <f>IFERROR(
INDEX('SETORES VARRIÇÃO'!$B:$B,MATCH($E9986,'SETORES VARRIÇÃO'!$H:$H,0)),
IFERROR(
INDEX('SETORES PRAÇA'!$B:$B,MATCH($E9986,'SETORES PRAÇA'!$H:$H,0)),
))</f>
        <v>ST10101VJ0023</v>
      </c>
      <c r="E9986" s="30" t="str">
        <f t="shared" si="203"/>
        <v>03-0293</v>
      </c>
      <c r="F9986" s="30" t="str">
        <f>IFERROR(
INDEX('SETORES VARRIÇÃO'!$F:$F,MATCH($E9986,'SETORES VARRIÇÃO'!$H:$H,0)),
IFERROR(
INDEX('SETORES PRAÇA'!$F:$F,MATCH($E9986,'SETORES PRAÇA'!$H:$H,0)),
))</f>
        <v>Segunda a Sábado</v>
      </c>
      <c r="G9986" s="18" t="s">
        <v>887</v>
      </c>
      <c r="H9986" s="46" t="s">
        <v>1034</v>
      </c>
      <c r="I9986" s="18" t="s">
        <v>8404</v>
      </c>
    </row>
    <row r="9987" spans="1:9" x14ac:dyDescent="0.35">
      <c r="A9987" s="68">
        <v>46139</v>
      </c>
      <c r="B9987" s="52" t="s">
        <v>6724</v>
      </c>
      <c r="C9987" s="30" t="str">
        <f>IFERROR(
INDEX('SETORES VARRIÇÃO'!$A:$A,MATCH($E9987,'SETORES VARRIÇÃO'!$H:$H,0)),
IFERROR(
INDEX('SETORES PRAÇA'!$A:$A,MATCH($E9987,'SETORES PRAÇA'!$H:$H,0)),
))</f>
        <v>CV</v>
      </c>
      <c r="D9987" s="30" t="str">
        <f>IFERROR(
INDEX('SETORES VARRIÇÃO'!$B:$B,MATCH($E9987,'SETORES VARRIÇÃO'!$H:$H,0)),
IFERROR(
INDEX('SETORES PRAÇA'!$B:$B,MATCH($E9987,'SETORES PRAÇA'!$H:$H,0)),
))</f>
        <v>CV10202VP0012</v>
      </c>
      <c r="E9987" s="30" t="str">
        <f t="shared" si="203"/>
        <v>03-0294</v>
      </c>
      <c r="F9987" s="30" t="str">
        <f>IFERROR(
INDEX('SETORES VARRIÇÃO'!$F:$F,MATCH($E9987,'SETORES VARRIÇÃO'!$H:$H,0)),
IFERROR(
INDEX('SETORES PRAÇA'!$F:$F,MATCH($E9987,'SETORES PRAÇA'!$H:$H,0)),
))</f>
        <v>Segunda/Quarta/Sexta</v>
      </c>
      <c r="G9987" s="18" t="s">
        <v>887</v>
      </c>
      <c r="H9987" s="46" t="s">
        <v>1034</v>
      </c>
      <c r="I9987" s="18" t="s">
        <v>7808</v>
      </c>
    </row>
    <row r="9988" spans="1:9" x14ac:dyDescent="0.35">
      <c r="A9988" s="68">
        <v>46139</v>
      </c>
      <c r="B9988" s="52" t="s">
        <v>6725</v>
      </c>
      <c r="C9988" s="30" t="str">
        <f>IFERROR(
INDEX('SETORES VARRIÇÃO'!$A:$A,MATCH($E9988,'SETORES VARRIÇÃO'!$H:$H,0)),
IFERROR(
INDEX('SETORES PRAÇA'!$A:$A,MATCH($E9988,'SETORES PRAÇA'!$H:$H,0)),
))</f>
        <v>ST</v>
      </c>
      <c r="D9988" s="30" t="str">
        <f>IFERROR(
INDEX('SETORES VARRIÇÃO'!$B:$B,MATCH($E9988,'SETORES VARRIÇÃO'!$H:$H,0)),
IFERROR(
INDEX('SETORES PRAÇA'!$B:$B,MATCH($E9988,'SETORES PRAÇA'!$H:$H,0)),
))</f>
        <v>ST10101VJ0018</v>
      </c>
      <c r="E9988" s="30" t="str">
        <f t="shared" si="203"/>
        <v>03-0295</v>
      </c>
      <c r="F9988" s="30" t="str">
        <f>IFERROR(
INDEX('SETORES VARRIÇÃO'!$F:$F,MATCH($E9988,'SETORES VARRIÇÃO'!$H:$H,0)),
IFERROR(
INDEX('SETORES PRAÇA'!$F:$F,MATCH($E9988,'SETORES PRAÇA'!$H:$H,0)),
))</f>
        <v>Segunda a Sábado</v>
      </c>
      <c r="G9988" s="18" t="s">
        <v>888</v>
      </c>
      <c r="H9988" s="46">
        <v>1</v>
      </c>
      <c r="I9988" s="18" t="s">
        <v>8787</v>
      </c>
    </row>
    <row r="9989" spans="1:9" x14ac:dyDescent="0.35">
      <c r="A9989" s="68">
        <v>46139</v>
      </c>
      <c r="B9989" s="52" t="s">
        <v>6726</v>
      </c>
      <c r="C9989" s="30" t="str">
        <f>IFERROR(
INDEX('SETORES VARRIÇÃO'!$A:$A,MATCH($E9989,'SETORES VARRIÇÃO'!$H:$H,0)),
IFERROR(
INDEX('SETORES PRAÇA'!$A:$A,MATCH($E9989,'SETORES PRAÇA'!$H:$H,0)),
))</f>
        <v>CV</v>
      </c>
      <c r="D9989" s="30" t="str">
        <f>IFERROR(
INDEX('SETORES VARRIÇÃO'!$B:$B,MATCH($E9989,'SETORES VARRIÇÃO'!$H:$H,0)),
IFERROR(
INDEX('SETORES PRAÇA'!$B:$B,MATCH($E9989,'SETORES PRAÇA'!$H:$H,0)),
))</f>
        <v>CV10202VP0011</v>
      </c>
      <c r="E9989" s="30" t="str">
        <f t="shared" si="203"/>
        <v>03-0296</v>
      </c>
      <c r="F9989" s="30" t="str">
        <f>IFERROR(
INDEX('SETORES VARRIÇÃO'!$F:$F,MATCH($E9989,'SETORES VARRIÇÃO'!$H:$H,0)),
IFERROR(
INDEX('SETORES PRAÇA'!$F:$F,MATCH($E9989,'SETORES PRAÇA'!$H:$H,0)),
))</f>
        <v>Segunda/Quarta/Sexta</v>
      </c>
      <c r="G9989" s="18" t="s">
        <v>887</v>
      </c>
      <c r="H9989" s="46" t="s">
        <v>1034</v>
      </c>
      <c r="I9989" s="18" t="s">
        <v>7020</v>
      </c>
    </row>
    <row r="9990" spans="1:9" x14ac:dyDescent="0.35">
      <c r="A9990" s="68">
        <v>46139</v>
      </c>
      <c r="B9990" s="52" t="s">
        <v>6727</v>
      </c>
      <c r="C9990" s="30" t="str">
        <f>IFERROR(
INDEX('SETORES VARRIÇÃO'!$A:$A,MATCH($E9990,'SETORES VARRIÇÃO'!$H:$H,0)),
IFERROR(
INDEX('SETORES PRAÇA'!$A:$A,MATCH($E9990,'SETORES PRAÇA'!$H:$H,0)),
))</f>
        <v>MG</v>
      </c>
      <c r="D9990" s="30" t="str">
        <f>IFERROR(
INDEX('SETORES VARRIÇÃO'!$B:$B,MATCH($E9990,'SETORES VARRIÇÃO'!$H:$H,0)),
IFERROR(
INDEX('SETORES PRAÇA'!$B:$B,MATCH($E9990,'SETORES PRAÇA'!$H:$H,0)),
))</f>
        <v>MG10203VP0026/27</v>
      </c>
      <c r="E9990" s="30" t="str">
        <f t="shared" si="203"/>
        <v>03-0297</v>
      </c>
      <c r="F9990" s="30" t="str">
        <f>IFERROR(
INDEX('SETORES VARRIÇÃO'!$F:$F,MATCH($E9990,'SETORES VARRIÇÃO'!$H:$H,0)),
IFERROR(
INDEX('SETORES PRAÇA'!$F:$F,MATCH($E9990,'SETORES PRAÇA'!$H:$H,0)),
))</f>
        <v>Terça/Quinta/Sábado</v>
      </c>
      <c r="G9990" s="18" t="s">
        <v>888</v>
      </c>
      <c r="H9990" s="46">
        <v>1</v>
      </c>
      <c r="I9990" s="18" t="s">
        <v>8949</v>
      </c>
    </row>
    <row r="9991" spans="1:9" x14ac:dyDescent="0.35">
      <c r="A9991" s="68">
        <v>46139</v>
      </c>
      <c r="B9991" s="52" t="s">
        <v>6728</v>
      </c>
      <c r="C9991" s="30" t="str">
        <f>IFERROR(
INDEX('SETORES VARRIÇÃO'!$A:$A,MATCH($E9991,'SETORES VARRIÇÃO'!$H:$H,0)),
IFERROR(
INDEX('SETORES PRAÇA'!$A:$A,MATCH($E9991,'SETORES PRAÇA'!$H:$H,0)),
))</f>
        <v>ST</v>
      </c>
      <c r="D9991" s="30" t="str">
        <f>IFERROR(
INDEX('SETORES VARRIÇÃO'!$B:$B,MATCH($E9991,'SETORES VARRIÇÃO'!$H:$H,0)),
IFERROR(
INDEX('SETORES PRAÇA'!$B:$B,MATCH($E9991,'SETORES PRAÇA'!$H:$H,0)),
))</f>
        <v>ST10304VJ0057</v>
      </c>
      <c r="E9991" s="30" t="str">
        <f t="shared" si="203"/>
        <v>03-0298</v>
      </c>
      <c r="F9991" s="30" t="str">
        <f>IFERROR(
INDEX('SETORES VARRIÇÃO'!$F:$F,MATCH($E9991,'SETORES VARRIÇÃO'!$H:$H,0)),
IFERROR(
INDEX('SETORES PRAÇA'!$F:$F,MATCH($E9991,'SETORES PRAÇA'!$H:$H,0)),
))</f>
        <v>Quarta/Sábado</v>
      </c>
      <c r="G9991" s="18" t="s">
        <v>887</v>
      </c>
      <c r="H9991" s="46" t="s">
        <v>1034</v>
      </c>
      <c r="I9991" s="18" t="s">
        <v>8950</v>
      </c>
    </row>
    <row r="9992" spans="1:9" x14ac:dyDescent="0.35">
      <c r="A9992" s="68">
        <v>46139</v>
      </c>
      <c r="B9992" s="52" t="s">
        <v>6729</v>
      </c>
      <c r="C9992" s="30" t="str">
        <f>IFERROR(
INDEX('SETORES VARRIÇÃO'!$A:$A,MATCH($E9992,'SETORES VARRIÇÃO'!$H:$H,0)),
IFERROR(
INDEX('SETORES PRAÇA'!$A:$A,MATCH($E9992,'SETORES PRAÇA'!$H:$H,0)),
))</f>
        <v>ST</v>
      </c>
      <c r="D9992" s="30" t="str">
        <f>IFERROR(
INDEX('SETORES VARRIÇÃO'!$B:$B,MATCH($E9992,'SETORES VARRIÇÃO'!$H:$H,0)),
IFERROR(
INDEX('SETORES PRAÇA'!$B:$B,MATCH($E9992,'SETORES PRAÇA'!$H:$H,0)),
))</f>
        <v>ST10304VJ0055</v>
      </c>
      <c r="E9992" s="30" t="str">
        <f t="shared" si="203"/>
        <v>03-0299</v>
      </c>
      <c r="F9992" s="30" t="str">
        <f>IFERROR(
INDEX('SETORES VARRIÇÃO'!$F:$F,MATCH($E9992,'SETORES VARRIÇÃO'!$H:$H,0)),
IFERROR(
INDEX('SETORES PRAÇA'!$F:$F,MATCH($E9992,'SETORES PRAÇA'!$H:$H,0)),
))</f>
        <v>Quarta/Sábado</v>
      </c>
      <c r="G9992" s="18" t="s">
        <v>888</v>
      </c>
      <c r="H9992" s="46">
        <v>1</v>
      </c>
      <c r="I9992" s="18" t="s">
        <v>8951</v>
      </c>
    </row>
    <row r="9993" spans="1:9" x14ac:dyDescent="0.35">
      <c r="A9993" s="68">
        <v>46139</v>
      </c>
      <c r="B9993" s="52" t="s">
        <v>6730</v>
      </c>
      <c r="C9993" s="30" t="str">
        <f>IFERROR(
INDEX('SETORES VARRIÇÃO'!$A:$A,MATCH($E9993,'SETORES VARRIÇÃO'!$H:$H,0)),
IFERROR(
INDEX('SETORES PRAÇA'!$A:$A,MATCH($E9993,'SETORES PRAÇA'!$H:$H,0)),
))</f>
        <v>MG</v>
      </c>
      <c r="D9993" s="30" t="str">
        <f>IFERROR(
INDEX('SETORES VARRIÇÃO'!$B:$B,MATCH($E9993,'SETORES VARRIÇÃO'!$H:$H,0)),
IFERROR(
INDEX('SETORES PRAÇA'!$B:$B,MATCH($E9993,'SETORES PRAÇA'!$H:$H,0)),
))</f>
        <v>MG10203VP0032/33</v>
      </c>
      <c r="E9993" s="30" t="str">
        <f t="shared" si="203"/>
        <v>03-0300</v>
      </c>
      <c r="F9993" s="30" t="str">
        <f>IFERROR(
INDEX('SETORES VARRIÇÃO'!$F:$F,MATCH($E9993,'SETORES VARRIÇÃO'!$H:$H,0)),
IFERROR(
INDEX('SETORES PRAÇA'!$F:$F,MATCH($E9993,'SETORES PRAÇA'!$H:$H,0)),
))</f>
        <v>Terça/Quinta/Sábado</v>
      </c>
      <c r="G9993" s="18" t="s">
        <v>888</v>
      </c>
      <c r="H9993" s="46">
        <v>1</v>
      </c>
      <c r="I9993" s="18" t="s">
        <v>8952</v>
      </c>
    </row>
    <row r="9994" spans="1:9" x14ac:dyDescent="0.35">
      <c r="A9994" s="68">
        <v>46139</v>
      </c>
      <c r="B9994" s="52" t="s">
        <v>6731</v>
      </c>
      <c r="C9994" s="30" t="str">
        <f>IFERROR(
INDEX('SETORES VARRIÇÃO'!$A:$A,MATCH($E9994,'SETORES VARRIÇÃO'!$H:$H,0)),
IFERROR(
INDEX('SETORES PRAÇA'!$A:$A,MATCH($E9994,'SETORES PRAÇA'!$H:$H,0)),
))</f>
        <v>ST</v>
      </c>
      <c r="D9994" s="30" t="str">
        <f>IFERROR(
INDEX('SETORES VARRIÇÃO'!$B:$B,MATCH($E9994,'SETORES VARRIÇÃO'!$H:$H,0)),
IFERROR(
INDEX('SETORES PRAÇA'!$B:$B,MATCH($E9994,'SETORES PRAÇA'!$H:$H,0)),
))</f>
        <v>ST10102VL0002</v>
      </c>
      <c r="E9994" s="30" t="str">
        <f t="shared" si="203"/>
        <v>03-0301</v>
      </c>
      <c r="F9994" s="30" t="str">
        <f>IFERROR(
INDEX('SETORES VARRIÇÃO'!$F:$F,MATCH($E9994,'SETORES VARRIÇÃO'!$H:$H,0)),
IFERROR(
INDEX('SETORES PRAÇA'!$F:$F,MATCH($E9994,'SETORES PRAÇA'!$H:$H,0)),
))</f>
        <v>Segunda a Domingo</v>
      </c>
      <c r="G9994" s="18" t="s">
        <v>888</v>
      </c>
      <c r="H9994" s="46">
        <v>1</v>
      </c>
      <c r="I9994" s="18" t="s">
        <v>8953</v>
      </c>
    </row>
    <row r="9995" spans="1:9" x14ac:dyDescent="0.35">
      <c r="A9995" s="68">
        <v>46139</v>
      </c>
      <c r="B9995" s="52" t="s">
        <v>6732</v>
      </c>
      <c r="C9995" s="30" t="str">
        <f>IFERROR(
INDEX('SETORES VARRIÇÃO'!$A:$A,MATCH($E9995,'SETORES VARRIÇÃO'!$H:$H,0)),
IFERROR(
INDEX('SETORES PRAÇA'!$A:$A,MATCH($E9995,'SETORES PRAÇA'!$H:$H,0)),
))</f>
        <v>ST</v>
      </c>
      <c r="D9995" s="30" t="str">
        <f>IFERROR(
INDEX('SETORES VARRIÇÃO'!$B:$B,MATCH($E9995,'SETORES VARRIÇÃO'!$H:$H,0)),
IFERROR(
INDEX('SETORES PRAÇA'!$B:$B,MATCH($E9995,'SETORES PRAÇA'!$H:$H,0)),
))</f>
        <v>ST10101VJ0006</v>
      </c>
      <c r="E9995" s="30" t="str">
        <f t="shared" si="203"/>
        <v>03-0302</v>
      </c>
      <c r="F9995" s="30" t="str">
        <f>IFERROR(
INDEX('SETORES VARRIÇÃO'!$F:$F,MATCH($E9995,'SETORES VARRIÇÃO'!$H:$H,0)),
IFERROR(
INDEX('SETORES PRAÇA'!$F:$F,MATCH($E9995,'SETORES PRAÇA'!$H:$H,0)),
))</f>
        <v>Segunda a Domingo</v>
      </c>
      <c r="G9995" s="18" t="s">
        <v>888</v>
      </c>
      <c r="H9995" s="46">
        <v>1</v>
      </c>
      <c r="I9995" s="18" t="s">
        <v>8760</v>
      </c>
    </row>
    <row r="9996" spans="1:9" x14ac:dyDescent="0.35">
      <c r="A9996" s="68">
        <v>46139</v>
      </c>
      <c r="B9996" s="52" t="s">
        <v>6733</v>
      </c>
      <c r="C9996" s="30" t="str">
        <f>IFERROR(
INDEX('SETORES VARRIÇÃO'!$A:$A,MATCH($E9996,'SETORES VARRIÇÃO'!$H:$H,0)),
IFERROR(
INDEX('SETORES PRAÇA'!$A:$A,MATCH($E9996,'SETORES PRAÇA'!$H:$H,0)),
))</f>
        <v>ST</v>
      </c>
      <c r="D9996" s="30" t="str">
        <f>IFERROR(
INDEX('SETORES VARRIÇÃO'!$B:$B,MATCH($E9996,'SETORES VARRIÇÃO'!$H:$H,0)),
IFERROR(
INDEX('SETORES PRAÇA'!$B:$B,MATCH($E9996,'SETORES PRAÇA'!$H:$H,0)),
))</f>
        <v>ST10101VJ0003</v>
      </c>
      <c r="E9996" s="30" t="str">
        <f t="shared" si="203"/>
        <v>03-0303</v>
      </c>
      <c r="F9996" s="30" t="str">
        <f>IFERROR(
INDEX('SETORES VARRIÇÃO'!$F:$F,MATCH($E9996,'SETORES VARRIÇÃO'!$H:$H,0)),
IFERROR(
INDEX('SETORES PRAÇA'!$F:$F,MATCH($E9996,'SETORES PRAÇA'!$H:$H,0)),
))</f>
        <v>Segunda a Domingo</v>
      </c>
      <c r="G9996" s="18" t="s">
        <v>888</v>
      </c>
      <c r="H9996" s="46">
        <v>1</v>
      </c>
      <c r="I9996" s="18" t="s">
        <v>8954</v>
      </c>
    </row>
    <row r="9997" spans="1:9" x14ac:dyDescent="0.35">
      <c r="A9997" s="68">
        <v>46139</v>
      </c>
      <c r="B9997" s="52" t="s">
        <v>6734</v>
      </c>
      <c r="C9997" s="30" t="str">
        <f>IFERROR(
INDEX('SETORES VARRIÇÃO'!$A:$A,MATCH($E9997,'SETORES VARRIÇÃO'!$H:$H,0)),
IFERROR(
INDEX('SETORES PRAÇA'!$A:$A,MATCH($E9997,'SETORES PRAÇA'!$H:$H,0)),
))</f>
        <v>JT</v>
      </c>
      <c r="D9997" s="30" t="str">
        <f>IFERROR(
INDEX('SETORES VARRIÇÃO'!$B:$B,MATCH($E9997,'SETORES VARRIÇÃO'!$H:$H,0)),
IFERROR(
INDEX('SETORES PRAÇA'!$B:$B,MATCH($E9997,'SETORES PRAÇA'!$H:$H,0)),
))</f>
        <v>JT10302VP0006/07</v>
      </c>
      <c r="E9997" s="30" t="str">
        <f t="shared" si="203"/>
        <v>03-0304</v>
      </c>
      <c r="F9997" s="30" t="str">
        <f>IFERROR(
INDEX('SETORES VARRIÇÃO'!$F:$F,MATCH($E9997,'SETORES VARRIÇÃO'!$H:$H,0)),
IFERROR(
INDEX('SETORES PRAÇA'!$F:$F,MATCH($E9997,'SETORES PRAÇA'!$H:$H,0)),
))</f>
        <v>Segunda/Quinta</v>
      </c>
      <c r="G9997" s="18" t="s">
        <v>888</v>
      </c>
      <c r="H9997" s="46">
        <v>1</v>
      </c>
      <c r="I9997" s="18" t="s">
        <v>8955</v>
      </c>
    </row>
    <row r="9998" spans="1:9" x14ac:dyDescent="0.35">
      <c r="A9998" s="68">
        <v>46139</v>
      </c>
      <c r="B9998" s="52" t="s">
        <v>6735</v>
      </c>
      <c r="C9998" s="30" t="str">
        <f>IFERROR(
INDEX('SETORES VARRIÇÃO'!$A:$A,MATCH($E9998,'SETORES VARRIÇÃO'!$H:$H,0)),
IFERROR(
INDEX('SETORES PRAÇA'!$A:$A,MATCH($E9998,'SETORES PRAÇA'!$H:$H,0)),
))</f>
        <v>CV</v>
      </c>
      <c r="D9998" s="30" t="str">
        <f>IFERROR(
INDEX('SETORES VARRIÇÃO'!$B:$B,MATCH($E9998,'SETORES VARRIÇÃO'!$H:$H,0)),
IFERROR(
INDEX('SETORES PRAÇA'!$B:$B,MATCH($E9998,'SETORES PRAÇA'!$H:$H,0)),
))</f>
        <v>CV10101VP0005 </v>
      </c>
      <c r="E9998" s="30" t="str">
        <f t="shared" si="203"/>
        <v>03-0305</v>
      </c>
      <c r="F9998" s="30" t="str">
        <f>IFERROR(
INDEX('SETORES VARRIÇÃO'!$F:$F,MATCH($E9998,'SETORES VARRIÇÃO'!$H:$H,0)),
IFERROR(
INDEX('SETORES PRAÇA'!$F:$F,MATCH($E9998,'SETORES PRAÇA'!$H:$H,0)),
))</f>
        <v>Segunda a Sábado</v>
      </c>
      <c r="G9998" s="18" t="s">
        <v>887</v>
      </c>
      <c r="H9998" s="46" t="s">
        <v>1034</v>
      </c>
      <c r="I9998" s="18" t="s">
        <v>7029</v>
      </c>
    </row>
    <row r="9999" spans="1:9" x14ac:dyDescent="0.35">
      <c r="A9999" s="68">
        <v>46139</v>
      </c>
      <c r="B9999" s="52" t="s">
        <v>6736</v>
      </c>
      <c r="C9999" s="30" t="str">
        <f>IFERROR(
INDEX('SETORES VARRIÇÃO'!$A:$A,MATCH($E9999,'SETORES VARRIÇÃO'!$H:$H,0)),
IFERROR(
INDEX('SETORES PRAÇA'!$A:$A,MATCH($E9999,'SETORES PRAÇA'!$H:$H,0)),
))</f>
        <v>CV</v>
      </c>
      <c r="D9999" s="30" t="str">
        <f>IFERROR(
INDEX('SETORES VARRIÇÃO'!$B:$B,MATCH($E9999,'SETORES VARRIÇÃO'!$H:$H,0)),
IFERROR(
INDEX('SETORES PRAÇA'!$B:$B,MATCH($E9999,'SETORES PRAÇA'!$H:$H,0)),
))</f>
        <v>CV10203VP0023</v>
      </c>
      <c r="E9999" s="30" t="str">
        <f t="shared" si="203"/>
        <v>03-0306</v>
      </c>
      <c r="F9999" s="30" t="str">
        <f>IFERROR(
INDEX('SETORES VARRIÇÃO'!$F:$F,MATCH($E9999,'SETORES VARRIÇÃO'!$H:$H,0)),
IFERROR(
INDEX('SETORES PRAÇA'!$F:$F,MATCH($E9999,'SETORES PRAÇA'!$H:$H,0)),
))</f>
        <v>Terça/Quinta/Sábado</v>
      </c>
      <c r="G9999" s="18" t="s">
        <v>887</v>
      </c>
      <c r="H9999" s="46" t="s">
        <v>1034</v>
      </c>
      <c r="I9999" s="18" t="s">
        <v>7030</v>
      </c>
    </row>
    <row r="10000" spans="1:9" x14ac:dyDescent="0.35">
      <c r="A10000" s="68">
        <v>46139</v>
      </c>
      <c r="B10000" s="52" t="s">
        <v>6737</v>
      </c>
      <c r="C10000" s="30" t="str">
        <f>IFERROR(
INDEX('SETORES VARRIÇÃO'!$A:$A,MATCH($E10000,'SETORES VARRIÇÃO'!$H:$H,0)),
IFERROR(
INDEX('SETORES PRAÇA'!$A:$A,MATCH($E10000,'SETORES PRAÇA'!$H:$H,0)),
))</f>
        <v>MG</v>
      </c>
      <c r="D10000" s="30" t="str">
        <f>IFERROR(
INDEX('SETORES VARRIÇÃO'!$B:$B,MATCH($E10000,'SETORES VARRIÇÃO'!$H:$H,0)),
IFERROR(
INDEX('SETORES PRAÇA'!$B:$B,MATCH($E10000,'SETORES PRAÇA'!$H:$H,0)),
))</f>
        <v>MG10202VJ0034</v>
      </c>
      <c r="E10000" s="30" t="str">
        <f t="shared" si="203"/>
        <v>03-0307</v>
      </c>
      <c r="F10000" s="30" t="str">
        <f>IFERROR(
INDEX('SETORES VARRIÇÃO'!$F:$F,MATCH($E10000,'SETORES VARRIÇÃO'!$H:$H,0)),
IFERROR(
INDEX('SETORES PRAÇA'!$F:$F,MATCH($E10000,'SETORES PRAÇA'!$H:$H,0)),
))</f>
        <v>Segunda/Quarta/Sexta</v>
      </c>
      <c r="G10000" s="18" t="s">
        <v>888</v>
      </c>
      <c r="H10000" s="46">
        <v>1</v>
      </c>
      <c r="I10000" s="18" t="s">
        <v>8762</v>
      </c>
    </row>
    <row r="10001" spans="1:9" x14ac:dyDescent="0.35">
      <c r="A10001" s="68">
        <v>46139</v>
      </c>
      <c r="B10001" s="52" t="s">
        <v>6738</v>
      </c>
      <c r="C10001" s="30" t="str">
        <f>IFERROR(
INDEX('SETORES VARRIÇÃO'!$A:$A,MATCH($E10001,'SETORES VARRIÇÃO'!$H:$H,0)),
IFERROR(
INDEX('SETORES PRAÇA'!$A:$A,MATCH($E10001,'SETORES PRAÇA'!$H:$H,0)),
))</f>
        <v>MG</v>
      </c>
      <c r="D10001" s="30" t="str">
        <f>IFERROR(
INDEX('SETORES VARRIÇÃO'!$B:$B,MATCH($E10001,'SETORES VARRIÇÃO'!$H:$H,0)),
IFERROR(
INDEX('SETORES PRAÇA'!$B:$B,MATCH($E10001,'SETORES PRAÇA'!$H:$H,0)),
))</f>
        <v>MG10202VJ0033</v>
      </c>
      <c r="E10001" s="30" t="str">
        <f t="shared" si="203"/>
        <v>03-0308</v>
      </c>
      <c r="F10001" s="30" t="str">
        <f>IFERROR(
INDEX('SETORES VARRIÇÃO'!$F:$F,MATCH($E10001,'SETORES VARRIÇÃO'!$H:$H,0)),
IFERROR(
INDEX('SETORES PRAÇA'!$F:$F,MATCH($E10001,'SETORES PRAÇA'!$H:$H,0)),
))</f>
        <v>Segunda/Quarta/Sexta</v>
      </c>
      <c r="G10001" s="18" t="s">
        <v>887</v>
      </c>
      <c r="H10001" s="46" t="s">
        <v>1034</v>
      </c>
      <c r="I10001" s="18" t="s">
        <v>7812</v>
      </c>
    </row>
    <row r="10002" spans="1:9" x14ac:dyDescent="0.35">
      <c r="A10002" s="68">
        <v>46139</v>
      </c>
      <c r="B10002" s="52" t="s">
        <v>6739</v>
      </c>
      <c r="C10002" s="30" t="str">
        <f>IFERROR(
INDEX('SETORES VARRIÇÃO'!$A:$A,MATCH($E10002,'SETORES VARRIÇÃO'!$H:$H,0)),
IFERROR(
INDEX('SETORES PRAÇA'!$A:$A,MATCH($E10002,'SETORES PRAÇA'!$H:$H,0)),
))</f>
        <v>MG</v>
      </c>
      <c r="D10002" s="30" t="str">
        <f>IFERROR(
INDEX('SETORES VARRIÇÃO'!$B:$B,MATCH($E10002,'SETORES VARRIÇÃO'!$H:$H,0)),
IFERROR(
INDEX('SETORES PRAÇA'!$B:$B,MATCH($E10002,'SETORES PRAÇA'!$H:$H,0)),
))</f>
        <v>MG10202VJ0023</v>
      </c>
      <c r="E10002" s="30" t="str">
        <f t="shared" si="203"/>
        <v>03-0309</v>
      </c>
      <c r="F10002" s="30" t="str">
        <f>IFERROR(
INDEX('SETORES VARRIÇÃO'!$F:$F,MATCH($E10002,'SETORES VARRIÇÃO'!$H:$H,0)),
IFERROR(
INDEX('SETORES PRAÇA'!$F:$F,MATCH($E10002,'SETORES PRAÇA'!$H:$H,0)),
))</f>
        <v>Segunda/Quarta/Sexta</v>
      </c>
      <c r="G10002" s="18" t="s">
        <v>888</v>
      </c>
      <c r="H10002" s="46">
        <v>1</v>
      </c>
      <c r="I10002" s="18" t="s">
        <v>8956</v>
      </c>
    </row>
    <row r="10003" spans="1:9" x14ac:dyDescent="0.35">
      <c r="A10003" s="68">
        <v>46139</v>
      </c>
      <c r="B10003" s="52" t="s">
        <v>6740</v>
      </c>
      <c r="C10003" s="30" t="str">
        <f>IFERROR(
INDEX('SETORES VARRIÇÃO'!$A:$A,MATCH($E10003,'SETORES VARRIÇÃO'!$H:$H,0)),
IFERROR(
INDEX('SETORES PRAÇA'!$A:$A,MATCH($E10003,'SETORES PRAÇA'!$H:$H,0)),
))</f>
        <v>MG</v>
      </c>
      <c r="D10003" s="30" t="str">
        <f>IFERROR(
INDEX('SETORES VARRIÇÃO'!$B:$B,MATCH($E10003,'SETORES VARRIÇÃO'!$H:$H,0)),
IFERROR(
INDEX('SETORES PRAÇA'!$B:$B,MATCH($E10003,'SETORES PRAÇA'!$H:$H,0)),
))</f>
        <v>MG10101VL0002</v>
      </c>
      <c r="E10003" s="30" t="str">
        <f t="shared" si="203"/>
        <v>03-0310</v>
      </c>
      <c r="F10003" s="30" t="str">
        <f>IFERROR(
INDEX('SETORES VARRIÇÃO'!$F:$F,MATCH($E10003,'SETORES VARRIÇÃO'!$H:$H,0)),
IFERROR(
INDEX('SETORES PRAÇA'!$F:$F,MATCH($E10003,'SETORES PRAÇA'!$H:$H,0)),
))</f>
        <v>Segunda a Domingo</v>
      </c>
      <c r="G10003" s="18" t="s">
        <v>888</v>
      </c>
      <c r="H10003" s="46">
        <v>1</v>
      </c>
      <c r="I10003" s="18" t="s">
        <v>8957</v>
      </c>
    </row>
    <row r="10004" spans="1:9" x14ac:dyDescent="0.35">
      <c r="A10004" s="68">
        <v>46139</v>
      </c>
      <c r="B10004" s="52" t="s">
        <v>6741</v>
      </c>
      <c r="C10004" s="30" t="str">
        <f>IFERROR(
INDEX('SETORES VARRIÇÃO'!$A:$A,MATCH($E10004,'SETORES VARRIÇÃO'!$H:$H,0)),
IFERROR(
INDEX('SETORES PRAÇA'!$A:$A,MATCH($E10004,'SETORES PRAÇA'!$H:$H,0)),
))</f>
        <v>ST</v>
      </c>
      <c r="D10004" s="30" t="str">
        <f>IFERROR(
INDEX('SETORES VARRIÇÃO'!$B:$B,MATCH($E10004,'SETORES VARRIÇÃO'!$H:$H,0)),
IFERROR(
INDEX('SETORES PRAÇA'!$B:$B,MATCH($E10004,'SETORES PRAÇA'!$H:$H,0)),
))</f>
        <v>ST10101VJ0013</v>
      </c>
      <c r="E10004" s="30" t="str">
        <f t="shared" si="203"/>
        <v>03-0311</v>
      </c>
      <c r="F10004" s="30" t="str">
        <f>IFERROR(
INDEX('SETORES VARRIÇÃO'!$F:$F,MATCH($E10004,'SETORES VARRIÇÃO'!$H:$H,0)),
IFERROR(
INDEX('SETORES PRAÇA'!$F:$F,MATCH($E10004,'SETORES PRAÇA'!$H:$H,0)),
))</f>
        <v>Segunda a Sábado</v>
      </c>
      <c r="G10004" s="18" t="s">
        <v>888</v>
      </c>
      <c r="H10004" s="46">
        <v>1</v>
      </c>
      <c r="I10004" s="18" t="s">
        <v>8958</v>
      </c>
    </row>
    <row r="10005" spans="1:9" x14ac:dyDescent="0.35">
      <c r="A10005" s="68">
        <v>46139</v>
      </c>
      <c r="B10005" s="52" t="s">
        <v>6742</v>
      </c>
      <c r="C10005" s="30" t="str">
        <f>IFERROR(
INDEX('SETORES VARRIÇÃO'!$A:$A,MATCH($E10005,'SETORES VARRIÇÃO'!$H:$H,0)),
IFERROR(
INDEX('SETORES PRAÇA'!$A:$A,MATCH($E10005,'SETORES PRAÇA'!$H:$H,0)),
))</f>
        <v>MG</v>
      </c>
      <c r="D10005" s="30" t="str">
        <f>IFERROR(
INDEX('SETORES VARRIÇÃO'!$B:$B,MATCH($E10005,'SETORES VARRIÇÃO'!$H:$H,0)),
IFERROR(
INDEX('SETORES PRAÇA'!$B:$B,MATCH($E10005,'SETORES PRAÇA'!$H:$H,0)),
))</f>
        <v>MG10202VJ0024</v>
      </c>
      <c r="E10005" s="30" t="str">
        <f t="shared" si="203"/>
        <v>03-0312</v>
      </c>
      <c r="F10005" s="30" t="str">
        <f>IFERROR(
INDEX('SETORES VARRIÇÃO'!$F:$F,MATCH($E10005,'SETORES VARRIÇÃO'!$H:$H,0)),
IFERROR(
INDEX('SETORES PRAÇA'!$F:$F,MATCH($E10005,'SETORES PRAÇA'!$H:$H,0)),
))</f>
        <v>Segunda/Quarta/Sexta</v>
      </c>
      <c r="G10005" s="18" t="s">
        <v>888</v>
      </c>
      <c r="H10005" s="46">
        <v>1</v>
      </c>
      <c r="I10005" s="18" t="s">
        <v>8959</v>
      </c>
    </row>
    <row r="10006" spans="1:9" x14ac:dyDescent="0.35">
      <c r="A10006" s="68">
        <v>46139</v>
      </c>
      <c r="B10006" s="52" t="s">
        <v>6743</v>
      </c>
      <c r="C10006" s="30" t="str">
        <f>IFERROR(
INDEX('SETORES VARRIÇÃO'!$A:$A,MATCH($E10006,'SETORES VARRIÇÃO'!$H:$H,0)),
IFERROR(
INDEX('SETORES PRAÇA'!$A:$A,MATCH($E10006,'SETORES PRAÇA'!$H:$H,0)),
))</f>
        <v>ST</v>
      </c>
      <c r="D10006" s="30" t="str">
        <f>IFERROR(
INDEX('SETORES VARRIÇÃO'!$B:$B,MATCH($E10006,'SETORES VARRIÇÃO'!$H:$H,0)),
IFERROR(
INDEX('SETORES PRAÇA'!$B:$B,MATCH($E10006,'SETORES PRAÇA'!$H:$H,0)),
))</f>
        <v>ST10101VJ0016</v>
      </c>
      <c r="E10006" s="30" t="str">
        <f t="shared" si="203"/>
        <v>03-0313</v>
      </c>
      <c r="F10006" s="30" t="str">
        <f>IFERROR(
INDEX('SETORES VARRIÇÃO'!$F:$F,MATCH($E10006,'SETORES VARRIÇÃO'!$H:$H,0)),
IFERROR(
INDEX('SETORES PRAÇA'!$F:$F,MATCH($E10006,'SETORES PRAÇA'!$H:$H,0)),
))</f>
        <v>Segunda a Sábado</v>
      </c>
      <c r="G10006" s="18" t="s">
        <v>888</v>
      </c>
      <c r="H10006" s="46">
        <v>1</v>
      </c>
      <c r="I10006" s="18" t="s">
        <v>8960</v>
      </c>
    </row>
    <row r="10007" spans="1:9" x14ac:dyDescent="0.35">
      <c r="A10007" s="68">
        <v>46139</v>
      </c>
      <c r="B10007" s="52" t="s">
        <v>6744</v>
      </c>
      <c r="C10007" s="30" t="str">
        <f>IFERROR(
INDEX('SETORES VARRIÇÃO'!$A:$A,MATCH($E10007,'SETORES VARRIÇÃO'!$H:$H,0)),
IFERROR(
INDEX('SETORES PRAÇA'!$A:$A,MATCH($E10007,'SETORES PRAÇA'!$H:$H,0)),
))</f>
        <v>ST</v>
      </c>
      <c r="D10007" s="30" t="str">
        <f>IFERROR(
INDEX('SETORES VARRIÇÃO'!$B:$B,MATCH($E10007,'SETORES VARRIÇÃO'!$H:$H,0)),
IFERROR(
INDEX('SETORES PRAÇA'!$B:$B,MATCH($E10007,'SETORES PRAÇA'!$H:$H,0)),
))</f>
        <v>ST10101VJ0008</v>
      </c>
      <c r="E10007" s="30" t="str">
        <f t="shared" si="203"/>
        <v>03-0314</v>
      </c>
      <c r="F10007" s="30" t="str">
        <f>IFERROR(
INDEX('SETORES VARRIÇÃO'!$F:$F,MATCH($E10007,'SETORES VARRIÇÃO'!$H:$H,0)),
IFERROR(
INDEX('SETORES PRAÇA'!$F:$F,MATCH($E10007,'SETORES PRAÇA'!$H:$H,0)),
))</f>
        <v>Segunda a Domingo</v>
      </c>
      <c r="G10007" s="18" t="s">
        <v>888</v>
      </c>
      <c r="H10007" s="46">
        <v>1</v>
      </c>
      <c r="I10007" s="18" t="s">
        <v>8961</v>
      </c>
    </row>
    <row r="10008" spans="1:9" x14ac:dyDescent="0.35">
      <c r="A10008" s="68">
        <v>46139</v>
      </c>
      <c r="B10008" s="52" t="s">
        <v>6745</v>
      </c>
      <c r="C10008" s="30" t="str">
        <f>IFERROR(
INDEX('SETORES VARRIÇÃO'!$A:$A,MATCH($E10008,'SETORES VARRIÇÃO'!$H:$H,0)),
IFERROR(
INDEX('SETORES PRAÇA'!$A:$A,MATCH($E10008,'SETORES PRAÇA'!$H:$H,0)),
))</f>
        <v>MG</v>
      </c>
      <c r="D10008" s="30" t="str">
        <f>IFERROR(
INDEX('SETORES VARRIÇÃO'!$B:$B,MATCH($E10008,'SETORES VARRIÇÃO'!$H:$H,0)),
IFERROR(
INDEX('SETORES PRAÇA'!$B:$B,MATCH($E10008,'SETORES PRAÇA'!$H:$H,0)),
))</f>
        <v>MG10202VJ0029</v>
      </c>
      <c r="E10008" s="30" t="str">
        <f t="shared" si="203"/>
        <v>03-0315</v>
      </c>
      <c r="F10008" s="30" t="str">
        <f>IFERROR(
INDEX('SETORES VARRIÇÃO'!$F:$F,MATCH($E10008,'SETORES VARRIÇÃO'!$H:$H,0)),
IFERROR(
INDEX('SETORES PRAÇA'!$F:$F,MATCH($E10008,'SETORES PRAÇA'!$H:$H,0)),
))</f>
        <v>Segunda/Quarta/Sexta</v>
      </c>
      <c r="G10008" s="18" t="s">
        <v>887</v>
      </c>
      <c r="H10008" s="46" t="s">
        <v>1034</v>
      </c>
      <c r="I10008" s="18" t="s">
        <v>8419</v>
      </c>
    </row>
    <row r="10009" spans="1:9" x14ac:dyDescent="0.35">
      <c r="A10009" s="68">
        <v>46139</v>
      </c>
      <c r="B10009" s="52" t="s">
        <v>6746</v>
      </c>
      <c r="C10009" s="30" t="str">
        <f>IFERROR(
INDEX('SETORES VARRIÇÃO'!$A:$A,MATCH($E10009,'SETORES VARRIÇÃO'!$H:$H,0)),
IFERROR(
INDEX('SETORES PRAÇA'!$A:$A,MATCH($E10009,'SETORES PRAÇA'!$H:$H,0)),
))</f>
        <v>ST</v>
      </c>
      <c r="D10009" s="30" t="str">
        <f>IFERROR(
INDEX('SETORES VARRIÇÃO'!$B:$B,MATCH($E10009,'SETORES VARRIÇÃO'!$H:$H,0)),
IFERROR(
INDEX('SETORES PRAÇA'!$B:$B,MATCH($E10009,'SETORES PRAÇA'!$H:$H,0)),
))</f>
        <v>ST10203VJ0080</v>
      </c>
      <c r="E10009" s="30" t="str">
        <f t="shared" si="203"/>
        <v>03-0316</v>
      </c>
      <c r="F10009" s="30" t="str">
        <f>IFERROR(
INDEX('SETORES VARRIÇÃO'!$F:$F,MATCH($E10009,'SETORES VARRIÇÃO'!$H:$H,0)),
IFERROR(
INDEX('SETORES PRAÇA'!$F:$F,MATCH($E10009,'SETORES PRAÇA'!$H:$H,0)),
))</f>
        <v>Terça/Quinta/Sábado</v>
      </c>
      <c r="G10009" s="18" t="s">
        <v>887</v>
      </c>
      <c r="H10009" s="46" t="s">
        <v>1034</v>
      </c>
      <c r="I10009" s="18" t="s">
        <v>7040</v>
      </c>
    </row>
    <row r="10010" spans="1:9" x14ac:dyDescent="0.35">
      <c r="A10010" s="68">
        <v>46139</v>
      </c>
      <c r="B10010" s="52" t="s">
        <v>6747</v>
      </c>
      <c r="C10010" s="30" t="str">
        <f>IFERROR(
INDEX('SETORES VARRIÇÃO'!$A:$A,MATCH($E10010,'SETORES VARRIÇÃO'!$H:$H,0)),
IFERROR(
INDEX('SETORES PRAÇA'!$A:$A,MATCH($E10010,'SETORES PRAÇA'!$H:$H,0)),
))</f>
        <v>ST</v>
      </c>
      <c r="D10010" s="30" t="str">
        <f>IFERROR(
INDEX('SETORES VARRIÇÃO'!$B:$B,MATCH($E10010,'SETORES VARRIÇÃO'!$H:$H,0)),
IFERROR(
INDEX('SETORES PRAÇA'!$B:$B,MATCH($E10010,'SETORES PRAÇA'!$H:$H,0)),
))</f>
        <v>ST10304VJ0056</v>
      </c>
      <c r="E10010" s="30" t="str">
        <f t="shared" si="203"/>
        <v>03-0317</v>
      </c>
      <c r="F10010" s="30" t="str">
        <f>IFERROR(
INDEX('SETORES VARRIÇÃO'!$F:$F,MATCH($E10010,'SETORES VARRIÇÃO'!$H:$H,0)),
IFERROR(
INDEX('SETORES PRAÇA'!$F:$F,MATCH($E10010,'SETORES PRAÇA'!$H:$H,0)),
))</f>
        <v>Quarta/Sábado</v>
      </c>
      <c r="G10010" s="18" t="s">
        <v>888</v>
      </c>
      <c r="H10010" s="46">
        <v>1</v>
      </c>
      <c r="I10010" s="18" t="s">
        <v>8962</v>
      </c>
    </row>
    <row r="10011" spans="1:9" x14ac:dyDescent="0.35">
      <c r="A10011" s="68">
        <v>46139</v>
      </c>
      <c r="B10011" s="52" t="s">
        <v>6748</v>
      </c>
      <c r="C10011" s="30" t="str">
        <f>IFERROR(
INDEX('SETORES VARRIÇÃO'!$A:$A,MATCH($E10011,'SETORES VARRIÇÃO'!$H:$H,0)),
IFERROR(
INDEX('SETORES PRAÇA'!$A:$A,MATCH($E10011,'SETORES PRAÇA'!$H:$H,0)),
))</f>
        <v>MG</v>
      </c>
      <c r="D10011" s="30" t="str">
        <f>IFERROR(
INDEX('SETORES VARRIÇÃO'!$B:$B,MATCH($E10011,'SETORES VARRIÇÃO'!$H:$H,0)),
IFERROR(
INDEX('SETORES PRAÇA'!$B:$B,MATCH($E10011,'SETORES PRAÇA'!$H:$H,0)),
))</f>
        <v>MG10202VP0015/16</v>
      </c>
      <c r="E10011" s="30" t="str">
        <f t="shared" si="203"/>
        <v>03-0318</v>
      </c>
      <c r="F10011" s="30" t="str">
        <f>IFERROR(
INDEX('SETORES VARRIÇÃO'!$F:$F,MATCH($E10011,'SETORES VARRIÇÃO'!$H:$H,0)),
IFERROR(
INDEX('SETORES PRAÇA'!$F:$F,MATCH($E10011,'SETORES PRAÇA'!$H:$H,0)),
))</f>
        <v>Segunda/Quarta/Sexta</v>
      </c>
      <c r="G10011" s="18" t="s">
        <v>888</v>
      </c>
      <c r="H10011" s="46">
        <v>1</v>
      </c>
      <c r="I10011" s="18" t="s">
        <v>8963</v>
      </c>
    </row>
    <row r="10012" spans="1:9" x14ac:dyDescent="0.35">
      <c r="A10012" s="68">
        <v>46139</v>
      </c>
      <c r="B10012" s="52" t="s">
        <v>6749</v>
      </c>
      <c r="C10012" s="30" t="str">
        <f>IFERROR(
INDEX('SETORES VARRIÇÃO'!$A:$A,MATCH($E10012,'SETORES VARRIÇÃO'!$H:$H,0)),
IFERROR(
INDEX('SETORES PRAÇA'!$A:$A,MATCH($E10012,'SETORES PRAÇA'!$H:$H,0)),
))</f>
        <v>MG</v>
      </c>
      <c r="D10012" s="30" t="str">
        <f>IFERROR(
INDEX('SETORES VARRIÇÃO'!$B:$B,MATCH($E10012,'SETORES VARRIÇÃO'!$H:$H,0)),
IFERROR(
INDEX('SETORES PRAÇA'!$B:$B,MATCH($E10012,'SETORES PRAÇA'!$H:$H,0)),
))</f>
        <v>MG10202VJ0035</v>
      </c>
      <c r="E10012" s="30" t="str">
        <f t="shared" si="203"/>
        <v>03-0319</v>
      </c>
      <c r="F10012" s="30" t="str">
        <f>IFERROR(
INDEX('SETORES VARRIÇÃO'!$F:$F,MATCH($E10012,'SETORES VARRIÇÃO'!$H:$H,0)),
IFERROR(
INDEX('SETORES PRAÇA'!$F:$F,MATCH($E10012,'SETORES PRAÇA'!$H:$H,0)),
))</f>
        <v>Segunda/Quarta/Sexta</v>
      </c>
      <c r="G10012" s="18" t="s">
        <v>888</v>
      </c>
      <c r="H10012" s="46">
        <v>1</v>
      </c>
      <c r="I10012" s="18" t="s">
        <v>8770</v>
      </c>
    </row>
    <row r="10013" spans="1:9" x14ac:dyDescent="0.35">
      <c r="A10013" s="68">
        <v>46139</v>
      </c>
      <c r="B10013" s="52" t="s">
        <v>6750</v>
      </c>
      <c r="C10013" s="30" t="str">
        <f>IFERROR(
INDEX('SETORES VARRIÇÃO'!$A:$A,MATCH($E10013,'SETORES VARRIÇÃO'!$H:$H,0)),
IFERROR(
INDEX('SETORES PRAÇA'!$A:$A,MATCH($E10013,'SETORES PRAÇA'!$H:$H,0)),
))</f>
        <v>ST</v>
      </c>
      <c r="D10013" s="30" t="str">
        <f>IFERROR(
INDEX('SETORES VARRIÇÃO'!$B:$B,MATCH($E10013,'SETORES VARRIÇÃO'!$H:$H,0)),
IFERROR(
INDEX('SETORES PRAÇA'!$B:$B,MATCH($E10013,'SETORES PRAÇA'!$H:$H,0)),
))</f>
        <v>ST10302VJ0026</v>
      </c>
      <c r="E10013" s="30" t="str">
        <f t="shared" si="203"/>
        <v>03-0320</v>
      </c>
      <c r="F10013" s="30" t="str">
        <f>IFERROR(
INDEX('SETORES VARRIÇÃO'!$F:$F,MATCH($E10013,'SETORES VARRIÇÃO'!$H:$H,0)),
IFERROR(
INDEX('SETORES PRAÇA'!$F:$F,MATCH($E10013,'SETORES PRAÇA'!$H:$H,0)),
))</f>
        <v>Segunda/Quinta</v>
      </c>
      <c r="G10013" s="18" t="s">
        <v>888</v>
      </c>
      <c r="H10013" s="46">
        <v>1</v>
      </c>
      <c r="I10013" s="18" t="s">
        <v>8964</v>
      </c>
    </row>
    <row r="10014" spans="1:9" x14ac:dyDescent="0.35">
      <c r="A10014" s="68">
        <v>46139</v>
      </c>
      <c r="B10014" s="52" t="s">
        <v>6751</v>
      </c>
      <c r="C10014" s="30" t="str">
        <f>IFERROR(
INDEX('SETORES VARRIÇÃO'!$A:$A,MATCH($E10014,'SETORES VARRIÇÃO'!$H:$H,0)),
IFERROR(
INDEX('SETORES PRAÇA'!$A:$A,MATCH($E10014,'SETORES PRAÇA'!$H:$H,0)),
))</f>
        <v>ST</v>
      </c>
      <c r="D10014" s="30" t="str">
        <f>IFERROR(
INDEX('SETORES VARRIÇÃO'!$B:$B,MATCH($E10014,'SETORES VARRIÇÃO'!$H:$H,0)),
IFERROR(
INDEX('SETORES PRAÇA'!$B:$B,MATCH($E10014,'SETORES PRAÇA'!$H:$H,0)),
))</f>
        <v>ST10203VJ0079</v>
      </c>
      <c r="E10014" s="30" t="str">
        <f t="shared" ref="E10014:E10024" si="204">SUBSTITUTE(B10014,"SMSUB-LUTOCAR-","")</f>
        <v>03-0321</v>
      </c>
      <c r="F10014" s="30" t="str">
        <f>IFERROR(
INDEX('SETORES VARRIÇÃO'!$F:$F,MATCH($E10014,'SETORES VARRIÇÃO'!$H:$H,0)),
IFERROR(
INDEX('SETORES PRAÇA'!$F:$F,MATCH($E10014,'SETORES PRAÇA'!$H:$H,0)),
))</f>
        <v>Terça/Quinta/Sábado</v>
      </c>
      <c r="G10014" s="18" t="s">
        <v>887</v>
      </c>
      <c r="H10014" s="46" t="s">
        <v>1034</v>
      </c>
      <c r="I10014" s="18" t="s">
        <v>8424</v>
      </c>
    </row>
    <row r="10015" spans="1:9" x14ac:dyDescent="0.35">
      <c r="A10015" s="68">
        <v>46139</v>
      </c>
      <c r="B10015" s="52" t="s">
        <v>6752</v>
      </c>
      <c r="C10015" s="30" t="str">
        <f>IFERROR(
INDEX('SETORES VARRIÇÃO'!$A:$A,MATCH($E10015,'SETORES VARRIÇÃO'!$H:$H,0)),
IFERROR(
INDEX('SETORES PRAÇA'!$A:$A,MATCH($E10015,'SETORES PRAÇA'!$H:$H,0)),
))</f>
        <v>ST</v>
      </c>
      <c r="D10015" s="30" t="str">
        <f>IFERROR(
INDEX('SETORES VARRIÇÃO'!$B:$B,MATCH($E10015,'SETORES VARRIÇÃO'!$H:$H,0)),
IFERROR(
INDEX('SETORES PRAÇA'!$B:$B,MATCH($E10015,'SETORES PRAÇA'!$H:$H,0)),
))</f>
        <v>ST10304VJ0063</v>
      </c>
      <c r="E10015" s="30" t="str">
        <f t="shared" si="204"/>
        <v>03-0322</v>
      </c>
      <c r="F10015" s="30" t="str">
        <f>IFERROR(
INDEX('SETORES VARRIÇÃO'!$F:$F,MATCH($E10015,'SETORES VARRIÇÃO'!$H:$H,0)),
IFERROR(
INDEX('SETORES PRAÇA'!$F:$F,MATCH($E10015,'SETORES PRAÇA'!$H:$H,0)),
))</f>
        <v>Quarta/Sábado</v>
      </c>
      <c r="G10015" s="18" t="s">
        <v>887</v>
      </c>
      <c r="H10015" s="46" t="s">
        <v>1034</v>
      </c>
      <c r="I10015" s="18" t="s">
        <v>8425</v>
      </c>
    </row>
    <row r="10016" spans="1:9" x14ac:dyDescent="0.35">
      <c r="A10016" s="68">
        <v>46139</v>
      </c>
      <c r="B10016" s="52" t="s">
        <v>6753</v>
      </c>
      <c r="C10016" s="30" t="str">
        <f>IFERROR(
INDEX('SETORES VARRIÇÃO'!$A:$A,MATCH($E10016,'SETORES VARRIÇÃO'!$H:$H,0)),
IFERROR(
INDEX('SETORES PRAÇA'!$A:$A,MATCH($E10016,'SETORES PRAÇA'!$H:$H,0)),
))</f>
        <v>MG</v>
      </c>
      <c r="D10016" s="30" t="str">
        <f>IFERROR(
INDEX('SETORES VARRIÇÃO'!$B:$B,MATCH($E10016,'SETORES VARRIÇÃO'!$H:$H,0)),
IFERROR(
INDEX('SETORES PRAÇA'!$B:$B,MATCH($E10016,'SETORES PRAÇA'!$H:$H,0)),
))</f>
        <v>MG10304VJ0021</v>
      </c>
      <c r="E10016" s="30" t="str">
        <f t="shared" si="204"/>
        <v>03-0323</v>
      </c>
      <c r="F10016" s="30" t="str">
        <f>IFERROR(
INDEX('SETORES VARRIÇÃO'!$F:$F,MATCH($E10016,'SETORES VARRIÇÃO'!$H:$H,0)),
IFERROR(
INDEX('SETORES PRAÇA'!$F:$F,MATCH($E10016,'SETORES PRAÇA'!$H:$H,0)),
))</f>
        <v>Quarta/Sábado</v>
      </c>
      <c r="G10016" s="18" t="s">
        <v>888</v>
      </c>
      <c r="H10016" s="46">
        <v>1</v>
      </c>
      <c r="I10016" s="18" t="s">
        <v>8965</v>
      </c>
    </row>
    <row r="10017" spans="1:9" x14ac:dyDescent="0.35">
      <c r="A10017" s="68">
        <v>46139</v>
      </c>
      <c r="B10017" s="52" t="s">
        <v>6754</v>
      </c>
      <c r="C10017" s="30" t="str">
        <f>IFERROR(
INDEX('SETORES VARRIÇÃO'!$A:$A,MATCH($E10017,'SETORES VARRIÇÃO'!$H:$H,0)),
IFERROR(
INDEX('SETORES PRAÇA'!$A:$A,MATCH($E10017,'SETORES PRAÇA'!$H:$H,0)),
))</f>
        <v>ST</v>
      </c>
      <c r="D10017" s="30" t="str">
        <f>IFERROR(
INDEX('SETORES VARRIÇÃO'!$B:$B,MATCH($E10017,'SETORES VARRIÇÃO'!$H:$H,0)),
IFERROR(
INDEX('SETORES PRAÇA'!$B:$B,MATCH($E10017,'SETORES PRAÇA'!$H:$H,0)),
))</f>
        <v>ST10304VJ0060</v>
      </c>
      <c r="E10017" s="30" t="str">
        <f t="shared" si="204"/>
        <v>03-0324</v>
      </c>
      <c r="F10017" s="30" t="str">
        <f>IFERROR(
INDEX('SETORES VARRIÇÃO'!$F:$F,MATCH($E10017,'SETORES VARRIÇÃO'!$H:$H,0)),
IFERROR(
INDEX('SETORES PRAÇA'!$F:$F,MATCH($E10017,'SETORES PRAÇA'!$H:$H,0)),
))</f>
        <v>Quarta/Sábado</v>
      </c>
      <c r="G10017" s="18" t="s">
        <v>888</v>
      </c>
      <c r="H10017" s="46">
        <v>1</v>
      </c>
      <c r="I10017" s="18" t="s">
        <v>8856</v>
      </c>
    </row>
    <row r="10018" spans="1:9" x14ac:dyDescent="0.35">
      <c r="A10018" s="68">
        <v>46139</v>
      </c>
      <c r="B10018" s="52" t="s">
        <v>6755</v>
      </c>
      <c r="C10018" s="30" t="str">
        <f>IFERROR(
INDEX('SETORES VARRIÇÃO'!$A:$A,MATCH($E10018,'SETORES VARRIÇÃO'!$H:$H,0)),
IFERROR(
INDEX('SETORES PRAÇA'!$A:$A,MATCH($E10018,'SETORES PRAÇA'!$H:$H,0)),
))</f>
        <v>MG</v>
      </c>
      <c r="D10018" s="30" t="str">
        <f>IFERROR(
INDEX('SETORES VARRIÇÃO'!$B:$B,MATCH($E10018,'SETORES VARRIÇÃO'!$H:$H,0)),
IFERROR(
INDEX('SETORES PRAÇA'!$B:$B,MATCH($E10018,'SETORES PRAÇA'!$H:$H,0)),
))</f>
        <v>MG10203VJ0056</v>
      </c>
      <c r="E10018" s="30" t="str">
        <f t="shared" si="204"/>
        <v>03-0325</v>
      </c>
      <c r="F10018" s="30" t="str">
        <f>IFERROR(
INDEX('SETORES VARRIÇÃO'!$F:$F,MATCH($E10018,'SETORES VARRIÇÃO'!$H:$H,0)),
IFERROR(
INDEX('SETORES PRAÇA'!$F:$F,MATCH($E10018,'SETORES PRAÇA'!$H:$H,0)),
))</f>
        <v>Terça/Quinta/Sábado</v>
      </c>
      <c r="G10018" s="18" t="s">
        <v>888</v>
      </c>
      <c r="H10018" s="46">
        <v>1</v>
      </c>
      <c r="I10018" s="18" t="s">
        <v>8966</v>
      </c>
    </row>
    <row r="10019" spans="1:9" x14ac:dyDescent="0.35">
      <c r="A10019" s="68">
        <v>46139</v>
      </c>
      <c r="B10019" s="52" t="s">
        <v>6756</v>
      </c>
      <c r="C10019" s="30" t="str">
        <f>IFERROR(
INDEX('SETORES VARRIÇÃO'!$A:$A,MATCH($E10019,'SETORES VARRIÇÃO'!$H:$H,0)),
IFERROR(
INDEX('SETORES PRAÇA'!$A:$A,MATCH($E10019,'SETORES PRAÇA'!$H:$H,0)),
))</f>
        <v>ST</v>
      </c>
      <c r="D10019" s="30" t="str">
        <f>IFERROR(
INDEX('SETORES VARRIÇÃO'!$B:$B,MATCH($E10019,'SETORES VARRIÇÃO'!$H:$H,0)),
IFERROR(
INDEX('SETORES PRAÇA'!$B:$B,MATCH($E10019,'SETORES PRAÇA'!$H:$H,0)),
))</f>
        <v>ST10304VJ0062</v>
      </c>
      <c r="E10019" s="30" t="str">
        <f t="shared" si="204"/>
        <v>03-0326</v>
      </c>
      <c r="F10019" s="30" t="str">
        <f>IFERROR(
INDEX('SETORES VARRIÇÃO'!$F:$F,MATCH($E10019,'SETORES VARRIÇÃO'!$H:$H,0)),
IFERROR(
INDEX('SETORES PRAÇA'!$F:$F,MATCH($E10019,'SETORES PRAÇA'!$H:$H,0)),
))</f>
        <v>Quarta/Sábado</v>
      </c>
      <c r="G10019" s="18" t="s">
        <v>888</v>
      </c>
      <c r="H10019" s="46">
        <v>1</v>
      </c>
      <c r="I10019" s="18" t="s">
        <v>8967</v>
      </c>
    </row>
    <row r="10020" spans="1:9" x14ac:dyDescent="0.35">
      <c r="A10020" s="68">
        <v>46139</v>
      </c>
      <c r="B10020" s="52" t="s">
        <v>6757</v>
      </c>
      <c r="C10020" s="30" t="str">
        <f>IFERROR(
INDEX('SETORES VARRIÇÃO'!$A:$A,MATCH($E10020,'SETORES VARRIÇÃO'!$H:$H,0)),
IFERROR(
INDEX('SETORES PRAÇA'!$A:$A,MATCH($E10020,'SETORES PRAÇA'!$H:$H,0)),
))</f>
        <v>MG</v>
      </c>
      <c r="D10020" s="30" t="str">
        <f>IFERROR(
INDEX('SETORES VARRIÇÃO'!$B:$B,MATCH($E10020,'SETORES VARRIÇÃO'!$H:$H,0)),
IFERROR(
INDEX('SETORES PRAÇA'!$B:$B,MATCH($E10020,'SETORES PRAÇA'!$H:$H,0)),
))</f>
        <v>MG10202VP0010/11/12</v>
      </c>
      <c r="E10020" s="30" t="str">
        <f t="shared" si="204"/>
        <v>03-0327</v>
      </c>
      <c r="F10020" s="30" t="str">
        <f>IFERROR(
INDEX('SETORES VARRIÇÃO'!$F:$F,MATCH($E10020,'SETORES VARRIÇÃO'!$H:$H,0)),
IFERROR(
INDEX('SETORES PRAÇA'!$F:$F,MATCH($E10020,'SETORES PRAÇA'!$H:$H,0)),
))</f>
        <v>Segunda/Quarta/Sexta</v>
      </c>
      <c r="G10020" s="18" t="s">
        <v>888</v>
      </c>
      <c r="H10020" s="46">
        <v>1</v>
      </c>
      <c r="I10020" s="18" t="s">
        <v>8968</v>
      </c>
    </row>
    <row r="10021" spans="1:9" x14ac:dyDescent="0.35">
      <c r="A10021" s="68">
        <v>46139</v>
      </c>
      <c r="B10021" s="52" t="s">
        <v>6758</v>
      </c>
      <c r="C10021" s="30" t="str">
        <f>IFERROR(
INDEX('SETORES VARRIÇÃO'!$A:$A,MATCH($E10021,'SETORES VARRIÇÃO'!$H:$H,0)),
IFERROR(
INDEX('SETORES PRAÇA'!$A:$A,MATCH($E10021,'SETORES PRAÇA'!$H:$H,0)),
))</f>
        <v>ST</v>
      </c>
      <c r="D10021" s="30" t="str">
        <f>IFERROR(
INDEX('SETORES VARRIÇÃO'!$B:$B,MATCH($E10021,'SETORES VARRIÇÃO'!$H:$H,0)),
IFERROR(
INDEX('SETORES PRAÇA'!$B:$B,MATCH($E10021,'SETORES PRAÇA'!$H:$H,0)),
))</f>
        <v>ST10304VJ0065</v>
      </c>
      <c r="E10021" s="30" t="str">
        <f t="shared" si="204"/>
        <v>03-0328</v>
      </c>
      <c r="F10021" s="30" t="str">
        <f>IFERROR(
INDEX('SETORES VARRIÇÃO'!$F:$F,MATCH($E10021,'SETORES VARRIÇÃO'!$H:$H,0)),
IFERROR(
INDEX('SETORES PRAÇA'!$F:$F,MATCH($E10021,'SETORES PRAÇA'!$H:$H,0)),
))</f>
        <v>Quarta/Sábado</v>
      </c>
      <c r="G10021" s="18" t="s">
        <v>888</v>
      </c>
      <c r="H10021" s="46">
        <v>1</v>
      </c>
      <c r="I10021" s="18" t="s">
        <v>8969</v>
      </c>
    </row>
    <row r="10022" spans="1:9" x14ac:dyDescent="0.35">
      <c r="A10022" s="68">
        <v>46139</v>
      </c>
      <c r="B10022" s="52" t="s">
        <v>6759</v>
      </c>
      <c r="C10022" s="30" t="str">
        <f>IFERROR(
INDEX('SETORES VARRIÇÃO'!$A:$A,MATCH($E10022,'SETORES VARRIÇÃO'!$H:$H,0)),
IFERROR(
INDEX('SETORES PRAÇA'!$A:$A,MATCH($E10022,'SETORES PRAÇA'!$H:$H,0)),
))</f>
        <v>ST</v>
      </c>
      <c r="D10022" s="30" t="str">
        <f>IFERROR(
INDEX('SETORES VARRIÇÃO'!$B:$B,MATCH($E10022,'SETORES VARRIÇÃO'!$H:$H,0)),
IFERROR(
INDEX('SETORES PRAÇA'!$B:$B,MATCH($E10022,'SETORES PRAÇA'!$H:$H,0)),
))</f>
        <v>ST10304VJ0064</v>
      </c>
      <c r="E10022" s="30" t="str">
        <f t="shared" si="204"/>
        <v>03-0329</v>
      </c>
      <c r="F10022" s="30" t="str">
        <f>IFERROR(
INDEX('SETORES VARRIÇÃO'!$F:$F,MATCH($E10022,'SETORES VARRIÇÃO'!$H:$H,0)),
IFERROR(
INDEX('SETORES PRAÇA'!$F:$F,MATCH($E10022,'SETORES PRAÇA'!$H:$H,0)),
))</f>
        <v>Quarta/Sábado</v>
      </c>
      <c r="G10022" s="18" t="s">
        <v>887</v>
      </c>
      <c r="H10022" s="46" t="s">
        <v>1034</v>
      </c>
      <c r="I10022" s="18" t="s">
        <v>7052</v>
      </c>
    </row>
    <row r="10023" spans="1:9" x14ac:dyDescent="0.35">
      <c r="A10023" s="68">
        <v>46139</v>
      </c>
      <c r="B10023" s="52" t="s">
        <v>6760</v>
      </c>
      <c r="C10023" s="30" t="str">
        <f>IFERROR(
INDEX('SETORES VARRIÇÃO'!$A:$A,MATCH($E10023,'SETORES VARRIÇÃO'!$H:$H,0)),
IFERROR(
INDEX('SETORES PRAÇA'!$A:$A,MATCH($E10023,'SETORES PRAÇA'!$H:$H,0)),
))</f>
        <v>MG</v>
      </c>
      <c r="D10023" s="30" t="str">
        <f>IFERROR(
INDEX('SETORES VARRIÇÃO'!$B:$B,MATCH($E10023,'SETORES VARRIÇÃO'!$H:$H,0)),
IFERROR(
INDEX('SETORES PRAÇA'!$B:$B,MATCH($E10023,'SETORES PRAÇA'!$H:$H,0)),
))</f>
        <v>MG10202VP0004/05</v>
      </c>
      <c r="E10023" s="30" t="str">
        <f t="shared" si="204"/>
        <v>03-0330</v>
      </c>
      <c r="F10023" s="30" t="str">
        <f>IFERROR(
INDEX('SETORES VARRIÇÃO'!$F:$F,MATCH($E10023,'SETORES VARRIÇÃO'!$H:$H,0)),
IFERROR(
INDEX('SETORES PRAÇA'!$F:$F,MATCH($E10023,'SETORES PRAÇA'!$H:$H,0)),
))</f>
        <v>Segunda/Quarta/Sexta</v>
      </c>
      <c r="G10023" s="18" t="s">
        <v>888</v>
      </c>
      <c r="H10023" s="46">
        <v>1</v>
      </c>
      <c r="I10023" s="18" t="s">
        <v>8970</v>
      </c>
    </row>
    <row r="10024" spans="1:9" x14ac:dyDescent="0.35">
      <c r="A10024" s="68">
        <v>46139</v>
      </c>
      <c r="B10024" s="52" t="s">
        <v>6761</v>
      </c>
      <c r="C10024" s="30" t="str">
        <f>IFERROR(
INDEX('SETORES VARRIÇÃO'!$A:$A,MATCH($E10024,'SETORES VARRIÇÃO'!$H:$H,0)),
IFERROR(
INDEX('SETORES PRAÇA'!$A:$A,MATCH($E10024,'SETORES PRAÇA'!$H:$H,0)),
))</f>
        <v>MG</v>
      </c>
      <c r="D10024" s="30" t="str">
        <f>IFERROR(
INDEX('SETORES VARRIÇÃO'!$B:$B,MATCH($E10024,'SETORES VARRIÇÃO'!$H:$H,0)),
IFERROR(
INDEX('SETORES PRAÇA'!$B:$B,MATCH($E10024,'SETORES PRAÇA'!$H:$H,0)),
))</f>
        <v>MG10304VP0046/47/48/49</v>
      </c>
      <c r="E10024" s="30" t="str">
        <f t="shared" si="204"/>
        <v>03-0331</v>
      </c>
      <c r="F10024" s="30" t="str">
        <f>IFERROR(
INDEX('SETORES VARRIÇÃO'!$F:$F,MATCH($E10024,'SETORES VARRIÇÃO'!$H:$H,0)),
IFERROR(
INDEX('SETORES PRAÇA'!$F:$F,MATCH($E10024,'SETORES PRAÇA'!$H:$H,0)),
))</f>
        <v>Quarta/Sábado</v>
      </c>
      <c r="G10024" s="18" t="s">
        <v>888</v>
      </c>
      <c r="H10024" s="46">
        <v>1</v>
      </c>
      <c r="I10024" s="18" t="s">
        <v>8971</v>
      </c>
    </row>
    <row r="10025" spans="1:9" x14ac:dyDescent="0.35">
      <c r="A10025" s="68">
        <v>46140</v>
      </c>
      <c r="B10025" s="52" t="s">
        <v>731</v>
      </c>
      <c r="C10025" s="30" t="str">
        <f>IFERROR(
INDEX('SETORES VARRIÇÃO'!$A:$A,MATCH($E10025,'SETORES VARRIÇÃO'!$H:$H,0)),
IFERROR(
INDEX('SETORES PRAÇA'!$A:$A,MATCH($E10025,'SETORES PRAÇA'!$H:$H,0)),
))</f>
        <v>JT</v>
      </c>
      <c r="D10025" s="30" t="str">
        <f>IFERROR(
INDEX('SETORES VARRIÇÃO'!$B:$B,MATCH($E10025,'SETORES VARRIÇÃO'!$H:$H,0)),
IFERROR(
INDEX('SETORES PRAÇA'!$B:$B,MATCH($E10025,'SETORES PRAÇA'!$H:$H,0)),
))</f>
        <v>JT10304VJ0043</v>
      </c>
      <c r="E10025" s="30" t="str">
        <f t="shared" ref="E10025:E10088" si="205">SUBSTITUTE(B10025,"SMSUB-LUTOCAR-","")</f>
        <v>03-0025</v>
      </c>
      <c r="F10025" s="30" t="str">
        <f>IFERROR(
INDEX('SETORES VARRIÇÃO'!$F:$F,MATCH($E10025,'SETORES VARRIÇÃO'!$H:$H,0)),
IFERROR(
INDEX('SETORES PRAÇA'!$F:$F,MATCH($E10025,'SETORES PRAÇA'!$H:$H,0)),
))</f>
        <v>Quarta/Sábado</v>
      </c>
      <c r="G10025" s="18" t="s">
        <v>887</v>
      </c>
      <c r="H10025" s="46" t="s">
        <v>1104</v>
      </c>
      <c r="I10025" s="94">
        <v>46123.392326388886</v>
      </c>
    </row>
    <row r="10026" spans="1:9" x14ac:dyDescent="0.35">
      <c r="A10026" s="68">
        <v>46140</v>
      </c>
      <c r="B10026" s="52" t="s">
        <v>756</v>
      </c>
      <c r="C10026" s="30" t="str">
        <f>IFERROR(
INDEX('SETORES VARRIÇÃO'!$A:$A,MATCH($E10026,'SETORES VARRIÇÃO'!$H:$H,0)),
IFERROR(
INDEX('SETORES PRAÇA'!$A:$A,MATCH($E10026,'SETORES PRAÇA'!$H:$H,0)),
))</f>
        <v>JT</v>
      </c>
      <c r="D10026" s="30" t="str">
        <f>IFERROR(
INDEX('SETORES VARRIÇÃO'!$B:$B,MATCH($E10026,'SETORES VARRIÇÃO'!$H:$H,0)),
IFERROR(
INDEX('SETORES PRAÇA'!$B:$B,MATCH($E10026,'SETORES PRAÇA'!$H:$H,0)),
))</f>
        <v>JT10303VJ0035</v>
      </c>
      <c r="E10026" s="30" t="str">
        <f t="shared" si="205"/>
        <v>03-0001</v>
      </c>
      <c r="F10026" s="30" t="str">
        <f>IFERROR(
INDEX('SETORES VARRIÇÃO'!$F:$F,MATCH($E10026,'SETORES VARRIÇÃO'!$H:$H,0)),
IFERROR(
INDEX('SETORES PRAÇA'!$F:$F,MATCH($E10026,'SETORES PRAÇA'!$H:$H,0)),
))</f>
        <v>Terça/Sexta</v>
      </c>
      <c r="G10026" s="18" t="s">
        <v>888</v>
      </c>
      <c r="H10026" s="46">
        <v>0.34</v>
      </c>
      <c r="I10026" s="94">
        <v>46140.634525462963</v>
      </c>
    </row>
    <row r="10027" spans="1:9" x14ac:dyDescent="0.35">
      <c r="A10027" s="68">
        <v>46140</v>
      </c>
      <c r="B10027" s="52" t="s">
        <v>567</v>
      </c>
      <c r="C10027" s="30" t="str">
        <f>IFERROR(
INDEX('SETORES VARRIÇÃO'!$A:$A,MATCH($E10027,'SETORES VARRIÇÃO'!$H:$H,0)),
IFERROR(
INDEX('SETORES PRAÇA'!$A:$A,MATCH($E10027,'SETORES PRAÇA'!$H:$H,0)),
))</f>
        <v>JT</v>
      </c>
      <c r="D10027" s="30" t="str">
        <f>IFERROR(
INDEX('SETORES VARRIÇÃO'!$B:$B,MATCH($E10027,'SETORES VARRIÇÃO'!$H:$H,0)),
IFERROR(
INDEX('SETORES PRAÇA'!$B:$B,MATCH($E10027,'SETORES PRAÇA'!$H:$H,0)),
))</f>
        <v>JT10303VJ0025</v>
      </c>
      <c r="E10027" s="30" t="str">
        <f t="shared" si="205"/>
        <v>03-0002</v>
      </c>
      <c r="F10027" s="30" t="str">
        <f>IFERROR(
INDEX('SETORES VARRIÇÃO'!$F:$F,MATCH($E10027,'SETORES VARRIÇÃO'!$H:$H,0)),
IFERROR(
INDEX('SETORES PRAÇA'!$F:$F,MATCH($E10027,'SETORES PRAÇA'!$H:$H,0)),
))</f>
        <v>Terça/Sexta</v>
      </c>
      <c r="G10027" s="18" t="s">
        <v>887</v>
      </c>
      <c r="H10027" s="46" t="s">
        <v>1034</v>
      </c>
      <c r="I10027" s="94">
        <v>46097.449259259258</v>
      </c>
    </row>
    <row r="10028" spans="1:9" x14ac:dyDescent="0.35">
      <c r="A10028" s="68">
        <v>46140</v>
      </c>
      <c r="B10028" s="52" t="s">
        <v>757</v>
      </c>
      <c r="C10028" s="30" t="str">
        <f>IFERROR(
INDEX('SETORES VARRIÇÃO'!$A:$A,MATCH($E10028,'SETORES VARRIÇÃO'!$H:$H,0)),
IFERROR(
INDEX('SETORES PRAÇA'!$A:$A,MATCH($E10028,'SETORES PRAÇA'!$H:$H,0)),
))</f>
        <v>CV</v>
      </c>
      <c r="D10028" s="30" t="str">
        <f>IFERROR(
INDEX('SETORES VARRIÇÃO'!$B:$B,MATCH($E10028,'SETORES VARRIÇÃO'!$H:$H,0)),
IFERROR(
INDEX('SETORES PRAÇA'!$B:$B,MATCH($E10028,'SETORES PRAÇA'!$H:$H,0)),
))</f>
        <v>CV10304VJ0025</v>
      </c>
      <c r="E10028" s="30" t="str">
        <f t="shared" si="205"/>
        <v>03-0003</v>
      </c>
      <c r="F10028" s="30" t="str">
        <f>IFERROR(
INDEX('SETORES VARRIÇÃO'!$F:$F,MATCH($E10028,'SETORES VARRIÇÃO'!$H:$H,0)),
IFERROR(
INDEX('SETORES PRAÇA'!$F:$F,MATCH($E10028,'SETORES PRAÇA'!$H:$H,0)),
))</f>
        <v>Quarta/Sábado</v>
      </c>
      <c r="G10028" s="18" t="s">
        <v>887</v>
      </c>
      <c r="H10028" s="46" t="s">
        <v>1034</v>
      </c>
      <c r="I10028" s="94">
        <v>46130.421585648146</v>
      </c>
    </row>
    <row r="10029" spans="1:9" x14ac:dyDescent="0.35">
      <c r="A10029" s="68">
        <v>46140</v>
      </c>
      <c r="B10029" s="52" t="s">
        <v>732</v>
      </c>
      <c r="C10029" s="30" t="str">
        <f>IFERROR(
INDEX('SETORES VARRIÇÃO'!$A:$A,MATCH($E10029,'SETORES VARRIÇÃO'!$H:$H,0)),
IFERROR(
INDEX('SETORES PRAÇA'!$A:$A,MATCH($E10029,'SETORES PRAÇA'!$H:$H,0)),
))</f>
        <v>JT</v>
      </c>
      <c r="D10029" s="30" t="str">
        <f>IFERROR(
INDEX('SETORES VARRIÇÃO'!$B:$B,MATCH($E10029,'SETORES VARRIÇÃO'!$H:$H,0)),
IFERROR(
INDEX('SETORES PRAÇA'!$B:$B,MATCH($E10029,'SETORES PRAÇA'!$H:$H,0)),
))</f>
        <v>JT10304VJ0059</v>
      </c>
      <c r="E10029" s="30" t="str">
        <f t="shared" si="205"/>
        <v>03-0004</v>
      </c>
      <c r="F10029" s="30" t="str">
        <f>IFERROR(
INDEX('SETORES VARRIÇÃO'!$F:$F,MATCH($E10029,'SETORES VARRIÇÃO'!$H:$H,0)),
IFERROR(
INDEX('SETORES PRAÇA'!$F:$F,MATCH($E10029,'SETORES PRAÇA'!$H:$H,0)),
))</f>
        <v>Quarta/Sábado</v>
      </c>
      <c r="G10029" s="18" t="s">
        <v>887</v>
      </c>
      <c r="H10029" s="46" t="s">
        <v>7231</v>
      </c>
      <c r="I10029" s="94">
        <v>46123.401180555556</v>
      </c>
    </row>
    <row r="10030" spans="1:9" x14ac:dyDescent="0.35">
      <c r="A10030" s="68">
        <v>46140</v>
      </c>
      <c r="B10030" s="52" t="s">
        <v>758</v>
      </c>
      <c r="C10030" s="30" t="str">
        <f>IFERROR(
INDEX('SETORES VARRIÇÃO'!$A:$A,MATCH($E10030,'SETORES VARRIÇÃO'!$H:$H,0)),
IFERROR(
INDEX('SETORES PRAÇA'!$A:$A,MATCH($E10030,'SETORES PRAÇA'!$H:$H,0)),
))</f>
        <v>JT</v>
      </c>
      <c r="D10030" s="30" t="str">
        <f>IFERROR(
INDEX('SETORES VARRIÇÃO'!$B:$B,MATCH($E10030,'SETORES VARRIÇÃO'!$H:$H,0)),
IFERROR(
INDEX('SETORES PRAÇA'!$B:$B,MATCH($E10030,'SETORES PRAÇA'!$H:$H,0)),
))</f>
        <v>JT10202VJ0054</v>
      </c>
      <c r="E10030" s="30" t="str">
        <f t="shared" si="205"/>
        <v>03-0005</v>
      </c>
      <c r="F10030" s="30" t="str">
        <f>IFERROR(
INDEX('SETORES VARRIÇÃO'!$F:$F,MATCH($E10030,'SETORES VARRIÇÃO'!$H:$H,0)),
IFERROR(
INDEX('SETORES PRAÇA'!$F:$F,MATCH($E10030,'SETORES PRAÇA'!$H:$H,0)),
))</f>
        <v>Segunda/Quarta/Sexta</v>
      </c>
      <c r="G10030" s="18" t="s">
        <v>887</v>
      </c>
      <c r="H10030" s="46" t="s">
        <v>907</v>
      </c>
      <c r="I10030" s="94">
        <v>46132.487395833334</v>
      </c>
    </row>
    <row r="10031" spans="1:9" x14ac:dyDescent="0.35">
      <c r="A10031" s="68">
        <v>46140</v>
      </c>
      <c r="B10031" s="52" t="s">
        <v>759</v>
      </c>
      <c r="C10031" s="30" t="str">
        <f>IFERROR(
INDEX('SETORES VARRIÇÃO'!$A:$A,MATCH($E10031,'SETORES VARRIÇÃO'!$H:$H,0)),
IFERROR(
INDEX('SETORES PRAÇA'!$A:$A,MATCH($E10031,'SETORES PRAÇA'!$H:$H,0)),
))</f>
        <v>MG</v>
      </c>
      <c r="D10031" s="30" t="str">
        <f>IFERROR(
INDEX('SETORES VARRIÇÃO'!$B:$B,MATCH($E10031,'SETORES VARRIÇÃO'!$H:$H,0)),
IFERROR(
INDEX('SETORES PRAÇA'!$B:$B,MATCH($E10031,'SETORES PRAÇA'!$H:$H,0)),
))</f>
        <v>MG10101VJ0006</v>
      </c>
      <c r="E10031" s="30" t="str">
        <f t="shared" si="205"/>
        <v>03-0006</v>
      </c>
      <c r="F10031" s="30" t="str">
        <f>IFERROR(
INDEX('SETORES VARRIÇÃO'!$F:$F,MATCH($E10031,'SETORES VARRIÇÃO'!$H:$H,0)),
IFERROR(
INDEX('SETORES PRAÇA'!$F:$F,MATCH($E10031,'SETORES PRAÇA'!$H:$H,0)),
))</f>
        <v>Segunda a Domingo</v>
      </c>
      <c r="G10031" s="18" t="s">
        <v>887</v>
      </c>
      <c r="H10031" s="46" t="s">
        <v>907</v>
      </c>
      <c r="I10031" s="94">
        <v>46131.509236111109</v>
      </c>
    </row>
    <row r="10032" spans="1:9" x14ac:dyDescent="0.35">
      <c r="A10032" s="68">
        <v>46140</v>
      </c>
      <c r="B10032" s="52" t="s">
        <v>760</v>
      </c>
      <c r="C10032" s="30" t="str">
        <f>IFERROR(
INDEX('SETORES VARRIÇÃO'!$A:$A,MATCH($E10032,'SETORES VARRIÇÃO'!$H:$H,0)),
IFERROR(
INDEX('SETORES PRAÇA'!$A:$A,MATCH($E10032,'SETORES PRAÇA'!$H:$H,0)),
))</f>
        <v>JT</v>
      </c>
      <c r="D10032" s="30" t="str">
        <f>IFERROR(
INDEX('SETORES VARRIÇÃO'!$B:$B,MATCH($E10032,'SETORES VARRIÇÃO'!$H:$H,0)),
IFERROR(
INDEX('SETORES PRAÇA'!$B:$B,MATCH($E10032,'SETORES PRAÇA'!$H:$H,0)),
))</f>
        <v>JT10304VJ0048</v>
      </c>
      <c r="E10032" s="30" t="str">
        <f t="shared" si="205"/>
        <v>03-0007</v>
      </c>
      <c r="F10032" s="30" t="str">
        <f>IFERROR(
INDEX('SETORES VARRIÇÃO'!$F:$F,MATCH($E10032,'SETORES VARRIÇÃO'!$H:$H,0)),
IFERROR(
INDEX('SETORES PRAÇA'!$F:$F,MATCH($E10032,'SETORES PRAÇA'!$H:$H,0)),
))</f>
        <v>Quarta/Sábado</v>
      </c>
      <c r="G10032" s="18" t="s">
        <v>887</v>
      </c>
      <c r="H10032" s="46" t="s">
        <v>1034</v>
      </c>
      <c r="I10032" s="94">
        <v>46118.419745370367</v>
      </c>
    </row>
    <row r="10033" spans="1:9" x14ac:dyDescent="0.35">
      <c r="A10033" s="68">
        <v>46140</v>
      </c>
      <c r="B10033" s="52" t="s">
        <v>761</v>
      </c>
      <c r="C10033" s="30" t="str">
        <f>IFERROR(
INDEX('SETORES VARRIÇÃO'!$A:$A,MATCH($E10033,'SETORES VARRIÇÃO'!$H:$H,0)),
IFERROR(
INDEX('SETORES PRAÇA'!$A:$A,MATCH($E10033,'SETORES PRAÇA'!$H:$H,0)),
))</f>
        <v>JT</v>
      </c>
      <c r="D10033" s="30" t="str">
        <f>IFERROR(
INDEX('SETORES VARRIÇÃO'!$B:$B,MATCH($E10033,'SETORES VARRIÇÃO'!$H:$H,0)),
IFERROR(
INDEX('SETORES PRAÇA'!$B:$B,MATCH($E10033,'SETORES PRAÇA'!$H:$H,0)),
))</f>
        <v>JT10303VJ0036</v>
      </c>
      <c r="E10033" s="30" t="str">
        <f t="shared" si="205"/>
        <v>03-0008</v>
      </c>
      <c r="F10033" s="30" t="str">
        <f>IFERROR(
INDEX('SETORES VARRIÇÃO'!$F:$F,MATCH($E10033,'SETORES VARRIÇÃO'!$H:$H,0)),
IFERROR(
INDEX('SETORES PRAÇA'!$F:$F,MATCH($E10033,'SETORES PRAÇA'!$H:$H,0)),
))</f>
        <v>Terça/Sexta</v>
      </c>
      <c r="G10033" s="18" t="s">
        <v>887</v>
      </c>
      <c r="H10033" s="46" t="s">
        <v>946</v>
      </c>
      <c r="I10033" s="94">
        <v>46115.451203703706</v>
      </c>
    </row>
    <row r="10034" spans="1:9" x14ac:dyDescent="0.35">
      <c r="A10034" s="68">
        <v>46140</v>
      </c>
      <c r="B10034" s="52" t="s">
        <v>762</v>
      </c>
      <c r="C10034" s="30" t="str">
        <f>IFERROR(
INDEX('SETORES VARRIÇÃO'!$A:$A,MATCH($E10034,'SETORES VARRIÇÃO'!$H:$H,0)),
IFERROR(
INDEX('SETORES PRAÇA'!$A:$A,MATCH($E10034,'SETORES PRAÇA'!$H:$H,0)),
))</f>
        <v>MG</v>
      </c>
      <c r="D10034" s="30" t="str">
        <f>IFERROR(
INDEX('SETORES VARRIÇÃO'!$B:$B,MATCH($E10034,'SETORES VARRIÇÃO'!$H:$H,0)),
IFERROR(
INDEX('SETORES PRAÇA'!$B:$B,MATCH($E10034,'SETORES PRAÇA'!$H:$H,0)),
))</f>
        <v>MG10101VJ0009</v>
      </c>
      <c r="E10034" s="30" t="str">
        <f t="shared" si="205"/>
        <v>03-0009</v>
      </c>
      <c r="F10034" s="30" t="str">
        <f>IFERROR(
INDEX('SETORES VARRIÇÃO'!$F:$F,MATCH($E10034,'SETORES VARRIÇÃO'!$H:$H,0)),
IFERROR(
INDEX('SETORES PRAÇA'!$F:$F,MATCH($E10034,'SETORES PRAÇA'!$H:$H,0)),
))</f>
        <v>Segunda a Domingo</v>
      </c>
      <c r="G10034" s="18" t="s">
        <v>887</v>
      </c>
      <c r="H10034" s="46" t="s">
        <v>5211</v>
      </c>
      <c r="I10034" s="94">
        <v>46124.467175925929</v>
      </c>
    </row>
    <row r="10035" spans="1:9" x14ac:dyDescent="0.35">
      <c r="A10035" s="68">
        <v>46140</v>
      </c>
      <c r="B10035" s="52" t="s">
        <v>746</v>
      </c>
      <c r="C10035" s="30" t="str">
        <f>IFERROR(
INDEX('SETORES VARRIÇÃO'!$A:$A,MATCH($E10035,'SETORES VARRIÇÃO'!$H:$H,0)),
IFERROR(
INDEX('SETORES PRAÇA'!$A:$A,MATCH($E10035,'SETORES PRAÇA'!$H:$H,0)),
))</f>
        <v>CV</v>
      </c>
      <c r="D10035" s="30" t="str">
        <f>IFERROR(
INDEX('SETORES VARRIÇÃO'!$B:$B,MATCH($E10035,'SETORES VARRIÇÃO'!$H:$H,0)),
IFERROR(
INDEX('SETORES PRAÇA'!$B:$B,MATCH($E10035,'SETORES PRAÇA'!$H:$H,0)),
))</f>
        <v>CV10304VJ0027</v>
      </c>
      <c r="E10035" s="30" t="str">
        <f t="shared" si="205"/>
        <v>03-0010</v>
      </c>
      <c r="F10035" s="30" t="str">
        <f>IFERROR(
INDEX('SETORES VARRIÇÃO'!$F:$F,MATCH($E10035,'SETORES VARRIÇÃO'!$H:$H,0)),
IFERROR(
INDEX('SETORES PRAÇA'!$F:$F,MATCH($E10035,'SETORES PRAÇA'!$H:$H,0)),
))</f>
        <v>Quarta/Sábado</v>
      </c>
      <c r="G10035" s="18" t="s">
        <v>887</v>
      </c>
      <c r="H10035" s="46" t="s">
        <v>907</v>
      </c>
      <c r="I10035" s="94">
        <v>46099.467777777776</v>
      </c>
    </row>
    <row r="10036" spans="1:9" x14ac:dyDescent="0.35">
      <c r="A10036" s="68">
        <v>46140</v>
      </c>
      <c r="B10036" s="52" t="s">
        <v>763</v>
      </c>
      <c r="C10036" s="30" t="str">
        <f>IFERROR(
INDEX('SETORES VARRIÇÃO'!$A:$A,MATCH($E10036,'SETORES VARRIÇÃO'!$H:$H,0)),
IFERROR(
INDEX('SETORES PRAÇA'!$A:$A,MATCH($E10036,'SETORES PRAÇA'!$H:$H,0)),
))</f>
        <v>CV</v>
      </c>
      <c r="D10036" s="30" t="str">
        <f>IFERROR(
INDEX('SETORES VARRIÇÃO'!$B:$B,MATCH($E10036,'SETORES VARRIÇÃO'!$H:$H,0)),
IFERROR(
INDEX('SETORES PRAÇA'!$B:$B,MATCH($E10036,'SETORES PRAÇA'!$H:$H,0)),
))</f>
        <v>CV10203VJ0051</v>
      </c>
      <c r="E10036" s="30" t="str">
        <f t="shared" si="205"/>
        <v>03-0011</v>
      </c>
      <c r="F10036" s="30" t="str">
        <f>IFERROR(
INDEX('SETORES VARRIÇÃO'!$F:$F,MATCH($E10036,'SETORES VARRIÇÃO'!$H:$H,0)),
IFERROR(
INDEX('SETORES PRAÇA'!$F:$F,MATCH($E10036,'SETORES PRAÇA'!$H:$H,0)),
))</f>
        <v>Terça/Quinta/Sábado</v>
      </c>
      <c r="G10036" s="18" t="s">
        <v>888</v>
      </c>
      <c r="H10036" s="46">
        <v>0.74</v>
      </c>
      <c r="I10036" s="94">
        <v>46140.637141203704</v>
      </c>
    </row>
    <row r="10037" spans="1:9" x14ac:dyDescent="0.35">
      <c r="A10037" s="68">
        <v>46140</v>
      </c>
      <c r="B10037" s="52" t="s">
        <v>764</v>
      </c>
      <c r="C10037" s="30" t="str">
        <f>IFERROR(
INDEX('SETORES VARRIÇÃO'!$A:$A,MATCH($E10037,'SETORES VARRIÇÃO'!$H:$H,0)),
IFERROR(
INDEX('SETORES PRAÇA'!$A:$A,MATCH($E10037,'SETORES PRAÇA'!$H:$H,0)),
))</f>
        <v>CV</v>
      </c>
      <c r="D10037" s="30" t="str">
        <f>IFERROR(
INDEX('SETORES VARRIÇÃO'!$B:$B,MATCH($E10037,'SETORES VARRIÇÃO'!$H:$H,0)),
IFERROR(
INDEX('SETORES PRAÇA'!$B:$B,MATCH($E10037,'SETORES PRAÇA'!$H:$H,0)),
))</f>
        <v>CV10203VJ0052</v>
      </c>
      <c r="E10037" s="30" t="str">
        <f t="shared" si="205"/>
        <v>03-0012</v>
      </c>
      <c r="F10037" s="30" t="str">
        <f>IFERROR(
INDEX('SETORES VARRIÇÃO'!$F:$F,MATCH($E10037,'SETORES VARRIÇÃO'!$H:$H,0)),
IFERROR(
INDEX('SETORES PRAÇA'!$F:$F,MATCH($E10037,'SETORES PRAÇA'!$H:$H,0)),
))</f>
        <v>Terça/Quinta/Sábado</v>
      </c>
      <c r="G10037" s="18" t="s">
        <v>888</v>
      </c>
      <c r="H10037" s="46">
        <v>0.1</v>
      </c>
      <c r="I10037" s="94">
        <v>46140.645891203705</v>
      </c>
    </row>
    <row r="10038" spans="1:9" x14ac:dyDescent="0.35">
      <c r="A10038" s="68">
        <v>46140</v>
      </c>
      <c r="B10038" s="52" t="s">
        <v>765</v>
      </c>
      <c r="C10038" s="30" t="str">
        <f>IFERROR(
INDEX('SETORES VARRIÇÃO'!$A:$A,MATCH($E10038,'SETORES VARRIÇÃO'!$H:$H,0)),
IFERROR(
INDEX('SETORES PRAÇA'!$A:$A,MATCH($E10038,'SETORES PRAÇA'!$H:$H,0)),
))</f>
        <v>MG</v>
      </c>
      <c r="D10038" s="30" t="str">
        <f>IFERROR(
INDEX('SETORES VARRIÇÃO'!$B:$B,MATCH($E10038,'SETORES VARRIÇÃO'!$H:$H,0)),
IFERROR(
INDEX('SETORES PRAÇA'!$B:$B,MATCH($E10038,'SETORES PRAÇA'!$H:$H,0)),
))</f>
        <v>MG10101VJ0013</v>
      </c>
      <c r="E10038" s="30" t="str">
        <f t="shared" si="205"/>
        <v>03-0013</v>
      </c>
      <c r="F10038" s="30" t="str">
        <f>IFERROR(
INDEX('SETORES VARRIÇÃO'!$F:$F,MATCH($E10038,'SETORES VARRIÇÃO'!$H:$H,0)),
IFERROR(
INDEX('SETORES PRAÇA'!$F:$F,MATCH($E10038,'SETORES PRAÇA'!$H:$H,0)),
))</f>
        <v>Segunda a Domingo</v>
      </c>
      <c r="G10038" s="18" t="s">
        <v>888</v>
      </c>
      <c r="H10038" s="46">
        <v>0.49</v>
      </c>
      <c r="I10038" s="94">
        <v>46140.651770833334</v>
      </c>
    </row>
    <row r="10039" spans="1:9" x14ac:dyDescent="0.35">
      <c r="A10039" s="68">
        <v>46140</v>
      </c>
      <c r="B10039" s="52" t="s">
        <v>766</v>
      </c>
      <c r="C10039" s="30" t="str">
        <f>IFERROR(
INDEX('SETORES VARRIÇÃO'!$A:$A,MATCH($E10039,'SETORES VARRIÇÃO'!$H:$H,0)),
IFERROR(
INDEX('SETORES PRAÇA'!$A:$A,MATCH($E10039,'SETORES PRAÇA'!$H:$H,0)),
))</f>
        <v>JT</v>
      </c>
      <c r="D10039" s="30" t="str">
        <f>IFERROR(
INDEX('SETORES VARRIÇÃO'!$B:$B,MATCH($E10039,'SETORES VARRIÇÃO'!$H:$H,0)),
IFERROR(
INDEX('SETORES PRAÇA'!$B:$B,MATCH($E10039,'SETORES PRAÇA'!$H:$H,0)),
))</f>
        <v>JT10302VJ0011</v>
      </c>
      <c r="E10039" s="30" t="str">
        <f t="shared" si="205"/>
        <v>03-0014</v>
      </c>
      <c r="F10039" s="30" t="str">
        <f>IFERROR(
INDEX('SETORES VARRIÇÃO'!$F:$F,MATCH($E10039,'SETORES VARRIÇÃO'!$H:$H,0)),
IFERROR(
INDEX('SETORES PRAÇA'!$F:$F,MATCH($E10039,'SETORES PRAÇA'!$H:$H,0)),
))</f>
        <v>Segunda/Quinta</v>
      </c>
      <c r="G10039" s="18" t="s">
        <v>888</v>
      </c>
      <c r="H10039" s="46">
        <v>0.38</v>
      </c>
      <c r="I10039" s="94">
        <v>46140.634363425925</v>
      </c>
    </row>
    <row r="10040" spans="1:9" x14ac:dyDescent="0.35">
      <c r="A10040" s="68">
        <v>46140</v>
      </c>
      <c r="B10040" s="52" t="s">
        <v>767</v>
      </c>
      <c r="C10040" s="30" t="str">
        <f>IFERROR(
INDEX('SETORES VARRIÇÃO'!$A:$A,MATCH($E10040,'SETORES VARRIÇÃO'!$H:$H,0)),
IFERROR(
INDEX('SETORES PRAÇA'!$A:$A,MATCH($E10040,'SETORES PRAÇA'!$H:$H,0)),
))</f>
        <v>CV</v>
      </c>
      <c r="D10040" s="30" t="str">
        <f>IFERROR(
INDEX('SETORES VARRIÇÃO'!$B:$B,MATCH($E10040,'SETORES VARRIÇÃO'!$H:$H,0)),
IFERROR(
INDEX('SETORES PRAÇA'!$B:$B,MATCH($E10040,'SETORES PRAÇA'!$H:$H,0)),
))</f>
        <v>CV10203VJ0057</v>
      </c>
      <c r="E10040" s="30" t="str">
        <f t="shared" si="205"/>
        <v>03-0015</v>
      </c>
      <c r="F10040" s="30" t="str">
        <f>IFERROR(
INDEX('SETORES VARRIÇÃO'!$F:$F,MATCH($E10040,'SETORES VARRIÇÃO'!$H:$H,0)),
IFERROR(
INDEX('SETORES PRAÇA'!$F:$F,MATCH($E10040,'SETORES PRAÇA'!$H:$H,0)),
))</f>
        <v>Terça/Quinta/Sábado</v>
      </c>
      <c r="G10040" s="18" t="s">
        <v>888</v>
      </c>
      <c r="H10040" s="46">
        <v>0.74</v>
      </c>
      <c r="I10040" s="94">
        <v>46140.645555555559</v>
      </c>
    </row>
    <row r="10041" spans="1:9" x14ac:dyDescent="0.35">
      <c r="A10041" s="68">
        <v>46140</v>
      </c>
      <c r="B10041" s="52" t="s">
        <v>768</v>
      </c>
      <c r="C10041" s="30" t="str">
        <f>IFERROR(
INDEX('SETORES VARRIÇÃO'!$A:$A,MATCH($E10041,'SETORES VARRIÇÃO'!$H:$H,0)),
IFERROR(
INDEX('SETORES PRAÇA'!$A:$A,MATCH($E10041,'SETORES PRAÇA'!$H:$H,0)),
))</f>
        <v>JT</v>
      </c>
      <c r="D10041" s="30" t="str">
        <f>IFERROR(
INDEX('SETORES VARRIÇÃO'!$B:$B,MATCH($E10041,'SETORES VARRIÇÃO'!$H:$H,0)),
IFERROR(
INDEX('SETORES PRAÇA'!$B:$B,MATCH($E10041,'SETORES PRAÇA'!$H:$H,0)),
))</f>
        <v>JT10304VJ0050</v>
      </c>
      <c r="E10041" s="30" t="str">
        <f t="shared" si="205"/>
        <v>03-0016</v>
      </c>
      <c r="F10041" s="30" t="str">
        <f>IFERROR(
INDEX('SETORES VARRIÇÃO'!$F:$F,MATCH($E10041,'SETORES VARRIÇÃO'!$H:$H,0)),
IFERROR(
INDEX('SETORES PRAÇA'!$F:$F,MATCH($E10041,'SETORES PRAÇA'!$H:$H,0)),
))</f>
        <v>Quarta/Sábado</v>
      </c>
      <c r="G10041" s="18" t="s">
        <v>888</v>
      </c>
      <c r="H10041" s="46">
        <v>0.49</v>
      </c>
      <c r="I10041" s="94">
        <v>46140.646527777775</v>
      </c>
    </row>
    <row r="10042" spans="1:9" x14ac:dyDescent="0.35">
      <c r="A10042" s="68">
        <v>46140</v>
      </c>
      <c r="B10042" s="52" t="s">
        <v>769</v>
      </c>
      <c r="C10042" s="30" t="str">
        <f>IFERROR(
INDEX('SETORES VARRIÇÃO'!$A:$A,MATCH($E10042,'SETORES VARRIÇÃO'!$H:$H,0)),
IFERROR(
INDEX('SETORES PRAÇA'!$A:$A,MATCH($E10042,'SETORES PRAÇA'!$H:$H,0)),
))</f>
        <v>MG</v>
      </c>
      <c r="D10042" s="30" t="str">
        <f>IFERROR(
INDEX('SETORES VARRIÇÃO'!$B:$B,MATCH($E10042,'SETORES VARRIÇÃO'!$H:$H,0)),
IFERROR(
INDEX('SETORES PRAÇA'!$B:$B,MATCH($E10042,'SETORES PRAÇA'!$H:$H,0)),
))</f>
        <v>MG10101VJ0012</v>
      </c>
      <c r="E10042" s="30" t="str">
        <f t="shared" si="205"/>
        <v>03-0017</v>
      </c>
      <c r="F10042" s="30" t="str">
        <f>IFERROR(
INDEX('SETORES VARRIÇÃO'!$F:$F,MATCH($E10042,'SETORES VARRIÇÃO'!$H:$H,0)),
IFERROR(
INDEX('SETORES PRAÇA'!$F:$F,MATCH($E10042,'SETORES PRAÇA'!$H:$H,0)),
))</f>
        <v>Segunda a Domingo</v>
      </c>
      <c r="G10042" s="18" t="s">
        <v>888</v>
      </c>
      <c r="H10042" s="46">
        <v>0.64</v>
      </c>
      <c r="I10042" s="94">
        <v>46140.651539351849</v>
      </c>
    </row>
    <row r="10043" spans="1:9" x14ac:dyDescent="0.35">
      <c r="A10043" s="68">
        <v>46140</v>
      </c>
      <c r="B10043" s="52" t="s">
        <v>770</v>
      </c>
      <c r="C10043" s="30" t="str">
        <f>IFERROR(
INDEX('SETORES VARRIÇÃO'!$A:$A,MATCH($E10043,'SETORES VARRIÇÃO'!$H:$H,0)),
IFERROR(
INDEX('SETORES PRAÇA'!$A:$A,MATCH($E10043,'SETORES PRAÇA'!$H:$H,0)),
))</f>
        <v>JT</v>
      </c>
      <c r="D10043" s="30" t="str">
        <f>IFERROR(
INDEX('SETORES VARRIÇÃO'!$B:$B,MATCH($E10043,'SETORES VARRIÇÃO'!$H:$H,0)),
IFERROR(
INDEX('SETORES PRAÇA'!$B:$B,MATCH($E10043,'SETORES PRAÇA'!$H:$H,0)),
))</f>
        <v>JT10302VJ0010</v>
      </c>
      <c r="E10043" s="30" t="str">
        <f t="shared" si="205"/>
        <v>03-0018</v>
      </c>
      <c r="F10043" s="30" t="str">
        <f>IFERROR(
INDEX('SETORES VARRIÇÃO'!$F:$F,MATCH($E10043,'SETORES VARRIÇÃO'!$H:$H,0)),
IFERROR(
INDEX('SETORES PRAÇA'!$F:$F,MATCH($E10043,'SETORES PRAÇA'!$H:$H,0)),
))</f>
        <v>Segunda/Quinta</v>
      </c>
      <c r="G10043" s="18" t="s">
        <v>888</v>
      </c>
      <c r="H10043" s="46">
        <v>0.24</v>
      </c>
      <c r="I10043" s="94">
        <v>46140.642708333333</v>
      </c>
    </row>
    <row r="10044" spans="1:9" x14ac:dyDescent="0.35">
      <c r="A10044" s="68">
        <v>46140</v>
      </c>
      <c r="B10044" s="52" t="s">
        <v>771</v>
      </c>
      <c r="C10044" s="30" t="str">
        <f>IFERROR(
INDEX('SETORES VARRIÇÃO'!$A:$A,MATCH($E10044,'SETORES VARRIÇÃO'!$H:$H,0)),
IFERROR(
INDEX('SETORES PRAÇA'!$A:$A,MATCH($E10044,'SETORES PRAÇA'!$H:$H,0)),
))</f>
        <v>JT</v>
      </c>
      <c r="D10044" s="30" t="str">
        <f>IFERROR(
INDEX('SETORES VARRIÇÃO'!$B:$B,MATCH($E10044,'SETORES VARRIÇÃO'!$H:$H,0)),
IFERROR(
INDEX('SETORES PRAÇA'!$B:$B,MATCH($E10044,'SETORES PRAÇA'!$H:$H,0)),
))</f>
        <v>JT10304VJ0049</v>
      </c>
      <c r="E10044" s="30" t="str">
        <f t="shared" si="205"/>
        <v>03-0019</v>
      </c>
      <c r="F10044" s="30" t="str">
        <f>IFERROR(
INDEX('SETORES VARRIÇÃO'!$F:$F,MATCH($E10044,'SETORES VARRIÇÃO'!$H:$H,0)),
IFERROR(
INDEX('SETORES PRAÇA'!$F:$F,MATCH($E10044,'SETORES PRAÇA'!$H:$H,0)),
))</f>
        <v>Quarta/Sábado</v>
      </c>
      <c r="G10044" s="18" t="s">
        <v>888</v>
      </c>
      <c r="H10044" s="46">
        <v>0.24</v>
      </c>
      <c r="I10044" s="94">
        <v>46140.649687500001</v>
      </c>
    </row>
    <row r="10045" spans="1:9" x14ac:dyDescent="0.35">
      <c r="A10045" s="68">
        <v>46140</v>
      </c>
      <c r="B10045" s="52" t="s">
        <v>733</v>
      </c>
      <c r="C10045" s="30" t="str">
        <f>IFERROR(
INDEX('SETORES VARRIÇÃO'!$A:$A,MATCH($E10045,'SETORES VARRIÇÃO'!$H:$H,0)),
IFERROR(
INDEX('SETORES PRAÇA'!$A:$A,MATCH($E10045,'SETORES PRAÇA'!$H:$H,0)),
))</f>
        <v>CV</v>
      </c>
      <c r="D10045" s="30" t="str">
        <f>IFERROR(
INDEX('SETORES VARRIÇÃO'!$B:$B,MATCH($E10045,'SETORES VARRIÇÃO'!$H:$H,0)),
IFERROR(
INDEX('SETORES PRAÇA'!$B:$B,MATCH($E10045,'SETORES PRAÇA'!$H:$H,0)),
))</f>
        <v>CV10304VJ0026</v>
      </c>
      <c r="E10045" s="30" t="str">
        <f t="shared" si="205"/>
        <v>03-0020</v>
      </c>
      <c r="F10045" s="30" t="str">
        <f>IFERROR(
INDEX('SETORES VARRIÇÃO'!$F:$F,MATCH($E10045,'SETORES VARRIÇÃO'!$H:$H,0)),
IFERROR(
INDEX('SETORES PRAÇA'!$F:$F,MATCH($E10045,'SETORES PRAÇA'!$H:$H,0)),
))</f>
        <v>Quarta/Sábado</v>
      </c>
      <c r="G10045" s="18" t="s">
        <v>887</v>
      </c>
      <c r="H10045" s="46" t="s">
        <v>1047</v>
      </c>
      <c r="I10045" s="94">
        <v>46120.412280092591</v>
      </c>
    </row>
    <row r="10046" spans="1:9" x14ac:dyDescent="0.35">
      <c r="A10046" s="68">
        <v>46140</v>
      </c>
      <c r="B10046" s="52" t="s">
        <v>772</v>
      </c>
      <c r="C10046" s="30" t="str">
        <f>IFERROR(
INDEX('SETORES VARRIÇÃO'!$A:$A,MATCH($E10046,'SETORES VARRIÇÃO'!$H:$H,0)),
IFERROR(
INDEX('SETORES PRAÇA'!$A:$A,MATCH($E10046,'SETORES PRAÇA'!$H:$H,0)),
))</f>
        <v>MG</v>
      </c>
      <c r="D10046" s="30" t="str">
        <f>IFERROR(
INDEX('SETORES VARRIÇÃO'!$B:$B,MATCH($E10046,'SETORES VARRIÇÃO'!$H:$H,0)),
IFERROR(
INDEX('SETORES PRAÇA'!$B:$B,MATCH($E10046,'SETORES PRAÇA'!$H:$H,0)),
))</f>
        <v>MG10101VJ0008</v>
      </c>
      <c r="E10046" s="30" t="str">
        <f t="shared" si="205"/>
        <v>03-0021</v>
      </c>
      <c r="F10046" s="30" t="str">
        <f>IFERROR(
INDEX('SETORES VARRIÇÃO'!$F:$F,MATCH($E10046,'SETORES VARRIÇÃO'!$H:$H,0)),
IFERROR(
INDEX('SETORES PRAÇA'!$F:$F,MATCH($E10046,'SETORES PRAÇA'!$H:$H,0)),
))</f>
        <v>Segunda a Domingo</v>
      </c>
      <c r="G10046" s="18" t="s">
        <v>888</v>
      </c>
      <c r="H10046" s="46">
        <v>0.64</v>
      </c>
      <c r="I10046" s="94">
        <v>46140.651724537034</v>
      </c>
    </row>
    <row r="10047" spans="1:9" x14ac:dyDescent="0.35">
      <c r="A10047" s="68">
        <v>46140</v>
      </c>
      <c r="B10047" s="52" t="s">
        <v>773</v>
      </c>
      <c r="C10047" s="30" t="str">
        <f>IFERROR(
INDEX('SETORES VARRIÇÃO'!$A:$A,MATCH($E10047,'SETORES VARRIÇÃO'!$H:$H,0)),
IFERROR(
INDEX('SETORES PRAÇA'!$A:$A,MATCH($E10047,'SETORES PRAÇA'!$H:$H,0)),
))</f>
        <v>CV</v>
      </c>
      <c r="D10047" s="30" t="str">
        <f>IFERROR(
INDEX('SETORES VARRIÇÃO'!$B:$B,MATCH($E10047,'SETORES VARRIÇÃO'!$H:$H,0)),
IFERROR(
INDEX('SETORES PRAÇA'!$B:$B,MATCH($E10047,'SETORES PRAÇA'!$H:$H,0)),
))</f>
        <v>CV10203VJ0056</v>
      </c>
      <c r="E10047" s="30" t="str">
        <f t="shared" si="205"/>
        <v>03-0022</v>
      </c>
      <c r="F10047" s="30" t="str">
        <f>IFERROR(
INDEX('SETORES VARRIÇÃO'!$F:$F,MATCH($E10047,'SETORES VARRIÇÃO'!$H:$H,0)),
IFERROR(
INDEX('SETORES PRAÇA'!$F:$F,MATCH($E10047,'SETORES PRAÇA'!$H:$H,0)),
))</f>
        <v>Terça/Quinta/Sábado</v>
      </c>
      <c r="G10047" s="18" t="s">
        <v>887</v>
      </c>
      <c r="H10047" s="46" t="s">
        <v>5167</v>
      </c>
      <c r="I10047" s="94">
        <v>46121.835219907407</v>
      </c>
    </row>
    <row r="10048" spans="1:9" x14ac:dyDescent="0.35">
      <c r="A10048" s="68">
        <v>46140</v>
      </c>
      <c r="B10048" s="52" t="s">
        <v>774</v>
      </c>
      <c r="C10048" s="30" t="str">
        <f>IFERROR(
INDEX('SETORES VARRIÇÃO'!$A:$A,MATCH($E10048,'SETORES VARRIÇÃO'!$H:$H,0)),
IFERROR(
INDEX('SETORES PRAÇA'!$A:$A,MATCH($E10048,'SETORES PRAÇA'!$H:$H,0)),
))</f>
        <v>JT</v>
      </c>
      <c r="D10048" s="30" t="str">
        <f>IFERROR(
INDEX('SETORES VARRIÇÃO'!$B:$B,MATCH($E10048,'SETORES VARRIÇÃO'!$H:$H,0)),
IFERROR(
INDEX('SETORES PRAÇA'!$B:$B,MATCH($E10048,'SETORES PRAÇA'!$H:$H,0)),
))</f>
        <v>JT10102VJ0003</v>
      </c>
      <c r="E10048" s="30" t="str">
        <f t="shared" si="205"/>
        <v>03-0023</v>
      </c>
      <c r="F10048" s="30" t="str">
        <f>IFERROR(
INDEX('SETORES VARRIÇÃO'!$F:$F,MATCH($E10048,'SETORES VARRIÇÃO'!$H:$H,0)),
IFERROR(
INDEX('SETORES PRAÇA'!$F:$F,MATCH($E10048,'SETORES PRAÇA'!$H:$H,0)),
))</f>
        <v>Segunda a Domingo</v>
      </c>
      <c r="G10048" s="18" t="s">
        <v>887</v>
      </c>
      <c r="H10048" s="46" t="s">
        <v>1047</v>
      </c>
      <c r="I10048" s="94">
        <v>46131.579293981478</v>
      </c>
    </row>
    <row r="10049" spans="1:9" x14ac:dyDescent="0.35">
      <c r="A10049" s="68">
        <v>46140</v>
      </c>
      <c r="B10049" s="52" t="s">
        <v>775</v>
      </c>
      <c r="C10049" s="30" t="str">
        <f>IFERROR(
INDEX('SETORES VARRIÇÃO'!$A:$A,MATCH($E10049,'SETORES VARRIÇÃO'!$H:$H,0)),
IFERROR(
INDEX('SETORES PRAÇA'!$A:$A,MATCH($E10049,'SETORES PRAÇA'!$H:$H,0)),
))</f>
        <v>JT</v>
      </c>
      <c r="D10049" s="30" t="str">
        <f>IFERROR(
INDEX('SETORES VARRIÇÃO'!$B:$B,MATCH($E10049,'SETORES VARRIÇÃO'!$H:$H,0)),
IFERROR(
INDEX('SETORES PRAÇA'!$B:$B,MATCH($E10049,'SETORES PRAÇA'!$H:$H,0)),
))</f>
        <v>JT10304VJ0046</v>
      </c>
      <c r="E10049" s="30" t="str">
        <f t="shared" si="205"/>
        <v>03-0024</v>
      </c>
      <c r="F10049" s="30" t="str">
        <f>IFERROR(
INDEX('SETORES VARRIÇÃO'!$F:$F,MATCH($E10049,'SETORES VARRIÇÃO'!$H:$H,0)),
IFERROR(
INDEX('SETORES PRAÇA'!$F:$F,MATCH($E10049,'SETORES PRAÇA'!$H:$H,0)),
))</f>
        <v>Quarta/Sábado</v>
      </c>
      <c r="G10049" s="18" t="s">
        <v>887</v>
      </c>
      <c r="H10049" s="46" t="s">
        <v>907</v>
      </c>
      <c r="I10049" s="94">
        <v>46135.52039351852</v>
      </c>
    </row>
    <row r="10050" spans="1:9" x14ac:dyDescent="0.35">
      <c r="A10050" s="68">
        <v>46140</v>
      </c>
      <c r="B10050" s="52" t="s">
        <v>776</v>
      </c>
      <c r="C10050" s="30" t="str">
        <f>IFERROR(
INDEX('SETORES VARRIÇÃO'!$A:$A,MATCH($E10050,'SETORES VARRIÇÃO'!$H:$H,0)),
IFERROR(
INDEX('SETORES PRAÇA'!$A:$A,MATCH($E10050,'SETORES PRAÇA'!$H:$H,0)),
))</f>
        <v>JT</v>
      </c>
      <c r="D10050" s="30" t="str">
        <f>IFERROR(
INDEX('SETORES VARRIÇÃO'!$B:$B,MATCH($E10050,'SETORES VARRIÇÃO'!$H:$H,0)),
IFERROR(
INDEX('SETORES PRAÇA'!$B:$B,MATCH($E10050,'SETORES PRAÇA'!$H:$H,0)),
))</f>
        <v>JT10101VL0001</v>
      </c>
      <c r="E10050" s="30" t="str">
        <f t="shared" si="205"/>
        <v>03-0026</v>
      </c>
      <c r="F10050" s="30" t="str">
        <f>IFERROR(
INDEX('SETORES VARRIÇÃO'!$F:$F,MATCH($E10050,'SETORES VARRIÇÃO'!$H:$H,0)),
IFERROR(
INDEX('SETORES PRAÇA'!$F:$F,MATCH($E10050,'SETORES PRAÇA'!$H:$H,0)),
))</f>
        <v>Segunda a Domingo</v>
      </c>
      <c r="G10050" s="18" t="s">
        <v>887</v>
      </c>
      <c r="H10050" s="46" t="s">
        <v>907</v>
      </c>
      <c r="I10050" s="94">
        <v>46130.666886574072</v>
      </c>
    </row>
    <row r="10051" spans="1:9" x14ac:dyDescent="0.35">
      <c r="A10051" s="68">
        <v>46140</v>
      </c>
      <c r="B10051" s="52" t="s">
        <v>734</v>
      </c>
      <c r="C10051" s="30" t="str">
        <f>IFERROR(
INDEX('SETORES VARRIÇÃO'!$A:$A,MATCH($E10051,'SETORES VARRIÇÃO'!$H:$H,0)),
IFERROR(
INDEX('SETORES PRAÇA'!$A:$A,MATCH($E10051,'SETORES PRAÇA'!$H:$H,0)),
))</f>
        <v>JT</v>
      </c>
      <c r="D10051" s="30" t="str">
        <f>IFERROR(
INDEX('SETORES VARRIÇÃO'!$B:$B,MATCH($E10051,'SETORES VARRIÇÃO'!$H:$H,0)),
IFERROR(
INDEX('SETORES PRAÇA'!$B:$B,MATCH($E10051,'SETORES PRAÇA'!$H:$H,0)),
))</f>
        <v>JT10304VJ0052</v>
      </c>
      <c r="E10051" s="30" t="str">
        <f t="shared" si="205"/>
        <v>03-0027</v>
      </c>
      <c r="F10051" s="30" t="str">
        <f>IFERROR(
INDEX('SETORES VARRIÇÃO'!$F:$F,MATCH($E10051,'SETORES VARRIÇÃO'!$H:$H,0)),
IFERROR(
INDEX('SETORES PRAÇA'!$F:$F,MATCH($E10051,'SETORES PRAÇA'!$H:$H,0)),
))</f>
        <v>Quarta/Sábado</v>
      </c>
      <c r="G10051" s="18" t="s">
        <v>888</v>
      </c>
      <c r="H10051" s="46">
        <v>0.42</v>
      </c>
      <c r="I10051" s="94">
        <v>46140.647465277776</v>
      </c>
    </row>
    <row r="10052" spans="1:9" x14ac:dyDescent="0.35">
      <c r="A10052" s="68">
        <v>46140</v>
      </c>
      <c r="B10052" s="52" t="s">
        <v>777</v>
      </c>
      <c r="C10052" s="30" t="str">
        <f>IFERROR(
INDEX('SETORES VARRIÇÃO'!$A:$A,MATCH($E10052,'SETORES VARRIÇÃO'!$H:$H,0)),
IFERROR(
INDEX('SETORES PRAÇA'!$A:$A,MATCH($E10052,'SETORES PRAÇA'!$H:$H,0)),
))</f>
        <v>CV</v>
      </c>
      <c r="D10052" s="30" t="str">
        <f>IFERROR(
INDEX('SETORES VARRIÇÃO'!$B:$B,MATCH($E10052,'SETORES VARRIÇÃO'!$H:$H,0)),
IFERROR(
INDEX('SETORES PRAÇA'!$B:$B,MATCH($E10052,'SETORES PRAÇA'!$H:$H,0)),
))</f>
        <v>CV10203VJ0058</v>
      </c>
      <c r="E10052" s="30" t="str">
        <f t="shared" si="205"/>
        <v>03-0028</v>
      </c>
      <c r="F10052" s="30" t="str">
        <f>IFERROR(
INDEX('SETORES VARRIÇÃO'!$F:$F,MATCH($E10052,'SETORES VARRIÇÃO'!$H:$H,0)),
IFERROR(
INDEX('SETORES PRAÇA'!$F:$F,MATCH($E10052,'SETORES PRAÇA'!$H:$H,0)),
))</f>
        <v>Terça/Quinta/Sábado</v>
      </c>
      <c r="G10052" s="18" t="s">
        <v>888</v>
      </c>
      <c r="H10052" s="46">
        <v>0.24</v>
      </c>
      <c r="I10052" s="94">
        <v>46140.651805555557</v>
      </c>
    </row>
    <row r="10053" spans="1:9" x14ac:dyDescent="0.35">
      <c r="A10053" s="68">
        <v>46140</v>
      </c>
      <c r="B10053" s="52" t="s">
        <v>778</v>
      </c>
      <c r="C10053" s="30" t="str">
        <f>IFERROR(
INDEX('SETORES VARRIÇÃO'!$A:$A,MATCH($E10053,'SETORES VARRIÇÃO'!$H:$H,0)),
IFERROR(
INDEX('SETORES PRAÇA'!$A:$A,MATCH($E10053,'SETORES PRAÇA'!$H:$H,0)),
))</f>
        <v>CV</v>
      </c>
      <c r="D10053" s="30" t="str">
        <f>IFERROR(
INDEX('SETORES VARRIÇÃO'!$B:$B,MATCH($E10053,'SETORES VARRIÇÃO'!$H:$H,0)),
IFERROR(
INDEX('SETORES PRAÇA'!$B:$B,MATCH($E10053,'SETORES PRAÇA'!$H:$H,0)),
))</f>
        <v>CV10203VJ0055</v>
      </c>
      <c r="E10053" s="30" t="str">
        <f t="shared" si="205"/>
        <v>03-0029</v>
      </c>
      <c r="F10053" s="30" t="str">
        <f>IFERROR(
INDEX('SETORES VARRIÇÃO'!$F:$F,MATCH($E10053,'SETORES VARRIÇÃO'!$H:$H,0)),
IFERROR(
INDEX('SETORES PRAÇA'!$F:$F,MATCH($E10053,'SETORES PRAÇA'!$H:$H,0)),
))</f>
        <v>Terça/Quinta/Sábado</v>
      </c>
      <c r="G10053" s="18" t="s">
        <v>888</v>
      </c>
      <c r="H10053" s="46">
        <v>0.28999999999999998</v>
      </c>
      <c r="I10053" s="94">
        <v>46140.641782407409</v>
      </c>
    </row>
    <row r="10054" spans="1:9" x14ac:dyDescent="0.35">
      <c r="A10054" s="68">
        <v>46140</v>
      </c>
      <c r="B10054" s="52" t="s">
        <v>779</v>
      </c>
      <c r="C10054" s="30" t="str">
        <f>IFERROR(
INDEX('SETORES VARRIÇÃO'!$A:$A,MATCH($E10054,'SETORES VARRIÇÃO'!$H:$H,0)),
IFERROR(
INDEX('SETORES PRAÇA'!$A:$A,MATCH($E10054,'SETORES PRAÇA'!$H:$H,0)),
))</f>
        <v>JT</v>
      </c>
      <c r="D10054" s="30" t="str">
        <f>IFERROR(
INDEX('SETORES VARRIÇÃO'!$B:$B,MATCH($E10054,'SETORES VARRIÇÃO'!$H:$H,0)),
IFERROR(
INDEX('SETORES PRAÇA'!$B:$B,MATCH($E10054,'SETORES PRAÇA'!$H:$H,0)),
))</f>
        <v>JT10302VJ0015</v>
      </c>
      <c r="E10054" s="30" t="str">
        <f t="shared" si="205"/>
        <v>03-0030</v>
      </c>
      <c r="F10054" s="30" t="str">
        <f>IFERROR(
INDEX('SETORES VARRIÇÃO'!$F:$F,MATCH($E10054,'SETORES VARRIÇÃO'!$H:$H,0)),
IFERROR(
INDEX('SETORES PRAÇA'!$F:$F,MATCH($E10054,'SETORES PRAÇA'!$H:$H,0)),
))</f>
        <v>Segunda/Quinta</v>
      </c>
      <c r="G10054" s="18" t="s">
        <v>888</v>
      </c>
      <c r="H10054" s="46">
        <v>0.43</v>
      </c>
      <c r="I10054" s="94">
        <v>46140.646736111114</v>
      </c>
    </row>
    <row r="10055" spans="1:9" x14ac:dyDescent="0.35">
      <c r="A10055" s="68">
        <v>46140</v>
      </c>
      <c r="B10055" s="52" t="s">
        <v>780</v>
      </c>
      <c r="C10055" s="30" t="str">
        <f>IFERROR(
INDEX('SETORES VARRIÇÃO'!$A:$A,MATCH($E10055,'SETORES VARRIÇÃO'!$H:$H,0)),
IFERROR(
INDEX('SETORES PRAÇA'!$A:$A,MATCH($E10055,'SETORES PRAÇA'!$H:$H,0)),
))</f>
        <v>JT</v>
      </c>
      <c r="D10055" s="30" t="str">
        <f>IFERROR(
INDEX('SETORES VARRIÇÃO'!$B:$B,MATCH($E10055,'SETORES VARRIÇÃO'!$H:$H,0)),
IFERROR(
INDEX('SETORES PRAÇA'!$B:$B,MATCH($E10055,'SETORES PRAÇA'!$H:$H,0)),
))</f>
        <v>JT10304VJ0047</v>
      </c>
      <c r="E10055" s="30" t="str">
        <f t="shared" si="205"/>
        <v>03-0031</v>
      </c>
      <c r="F10055" s="30" t="str">
        <f>IFERROR(
INDEX('SETORES VARRIÇÃO'!$F:$F,MATCH($E10055,'SETORES VARRIÇÃO'!$H:$H,0)),
IFERROR(
INDEX('SETORES PRAÇA'!$F:$F,MATCH($E10055,'SETORES PRAÇA'!$H:$H,0)),
))</f>
        <v>Quarta/Sábado</v>
      </c>
      <c r="G10055" s="18" t="s">
        <v>888</v>
      </c>
      <c r="H10055" s="46">
        <v>0.2</v>
      </c>
      <c r="I10055" s="94">
        <v>46140.65011574074</v>
      </c>
    </row>
    <row r="10056" spans="1:9" x14ac:dyDescent="0.35">
      <c r="A10056" s="68">
        <v>46140</v>
      </c>
      <c r="B10056" s="52" t="s">
        <v>747</v>
      </c>
      <c r="C10056" s="30" t="str">
        <f>IFERROR(
INDEX('SETORES VARRIÇÃO'!$A:$A,MATCH($E10056,'SETORES VARRIÇÃO'!$H:$H,0)),
IFERROR(
INDEX('SETORES PRAÇA'!$A:$A,MATCH($E10056,'SETORES PRAÇA'!$H:$H,0)),
))</f>
        <v>JT</v>
      </c>
      <c r="D10056" s="30" t="str">
        <f>IFERROR(
INDEX('SETORES VARRIÇÃO'!$B:$B,MATCH($E10056,'SETORES VARRIÇÃO'!$H:$H,0)),
IFERROR(
INDEX('SETORES PRAÇA'!$B:$B,MATCH($E10056,'SETORES PRAÇA'!$H:$H,0)),
))</f>
        <v>JT10304VJ0051</v>
      </c>
      <c r="E10056" s="30" t="str">
        <f t="shared" si="205"/>
        <v>03-0032</v>
      </c>
      <c r="F10056" s="30" t="str">
        <f>IFERROR(
INDEX('SETORES VARRIÇÃO'!$F:$F,MATCH($E10056,'SETORES VARRIÇÃO'!$H:$H,0)),
IFERROR(
INDEX('SETORES PRAÇA'!$F:$F,MATCH($E10056,'SETORES PRAÇA'!$H:$H,0)),
))</f>
        <v>Quarta/Sábado</v>
      </c>
      <c r="G10056" s="18" t="s">
        <v>888</v>
      </c>
      <c r="H10056" s="46">
        <v>0.78</v>
      </c>
      <c r="I10056" s="94">
        <v>46140.648796296293</v>
      </c>
    </row>
    <row r="10057" spans="1:9" x14ac:dyDescent="0.35">
      <c r="A10057" s="68">
        <v>46140</v>
      </c>
      <c r="B10057" s="52" t="s">
        <v>781</v>
      </c>
      <c r="C10057" s="30" t="str">
        <f>IFERROR(
INDEX('SETORES VARRIÇÃO'!$A:$A,MATCH($E10057,'SETORES VARRIÇÃO'!$H:$H,0)),
IFERROR(
INDEX('SETORES PRAÇA'!$A:$A,MATCH($E10057,'SETORES PRAÇA'!$H:$H,0)),
))</f>
        <v>JT</v>
      </c>
      <c r="D10057" s="30" t="str">
        <f>IFERROR(
INDEX('SETORES VARRIÇÃO'!$B:$B,MATCH($E10057,'SETORES VARRIÇÃO'!$H:$H,0)),
IFERROR(
INDEX('SETORES PRAÇA'!$B:$B,MATCH($E10057,'SETORES PRAÇA'!$H:$H,0)),
))</f>
        <v>JT20102VJ0002</v>
      </c>
      <c r="E10057" s="30" t="str">
        <f t="shared" si="205"/>
        <v>03-0033</v>
      </c>
      <c r="F10057" s="30" t="str">
        <f>IFERROR(
INDEX('SETORES VARRIÇÃO'!$F:$F,MATCH($E10057,'SETORES VARRIÇÃO'!$H:$H,0)),
IFERROR(
INDEX('SETORES PRAÇA'!$F:$F,MATCH($E10057,'SETORES PRAÇA'!$H:$H,0)),
))</f>
        <v>Segunda a Domingo</v>
      </c>
      <c r="G10057" s="18" t="s">
        <v>887</v>
      </c>
      <c r="H10057" s="46" t="s">
        <v>2074</v>
      </c>
      <c r="I10057" s="94">
        <v>46083.590914351851</v>
      </c>
    </row>
    <row r="10058" spans="1:9" x14ac:dyDescent="0.35">
      <c r="A10058" s="68">
        <v>46140</v>
      </c>
      <c r="B10058" s="52" t="s">
        <v>782</v>
      </c>
      <c r="C10058" s="30" t="str">
        <f>IFERROR(
INDEX('SETORES VARRIÇÃO'!$A:$A,MATCH($E10058,'SETORES VARRIÇÃO'!$H:$H,0)),
IFERROR(
INDEX('SETORES PRAÇA'!$A:$A,MATCH($E10058,'SETORES PRAÇA'!$H:$H,0)),
))</f>
        <v>CV</v>
      </c>
      <c r="D10058" s="30" t="str">
        <f>IFERROR(
INDEX('SETORES VARRIÇÃO'!$B:$B,MATCH($E10058,'SETORES VARRIÇÃO'!$H:$H,0)),
IFERROR(
INDEX('SETORES PRAÇA'!$B:$B,MATCH($E10058,'SETORES PRAÇA'!$H:$H,0)),
))</f>
        <v>CV10203VJ0059</v>
      </c>
      <c r="E10058" s="30" t="str">
        <f t="shared" si="205"/>
        <v>03-0034</v>
      </c>
      <c r="F10058" s="30" t="str">
        <f>IFERROR(
INDEX('SETORES VARRIÇÃO'!$F:$F,MATCH($E10058,'SETORES VARRIÇÃO'!$H:$H,0)),
IFERROR(
INDEX('SETORES PRAÇA'!$F:$F,MATCH($E10058,'SETORES PRAÇA'!$H:$H,0)),
))</f>
        <v>Terça/Quinta/Sábado</v>
      </c>
      <c r="G10058" s="18" t="s">
        <v>888</v>
      </c>
      <c r="H10058" s="46">
        <v>0.73</v>
      </c>
      <c r="I10058" s="94">
        <v>46140.651620370372</v>
      </c>
    </row>
    <row r="10059" spans="1:9" x14ac:dyDescent="0.35">
      <c r="A10059" s="68">
        <v>46140</v>
      </c>
      <c r="B10059" s="52" t="s">
        <v>783</v>
      </c>
      <c r="C10059" s="30" t="str">
        <f>IFERROR(
INDEX('SETORES VARRIÇÃO'!$A:$A,MATCH($E10059,'SETORES VARRIÇÃO'!$H:$H,0)),
IFERROR(
INDEX('SETORES PRAÇA'!$A:$A,MATCH($E10059,'SETORES PRAÇA'!$H:$H,0)),
))</f>
        <v>CV</v>
      </c>
      <c r="D10059" s="30" t="str">
        <f>IFERROR(
INDEX('SETORES VARRIÇÃO'!$B:$B,MATCH($E10059,'SETORES VARRIÇÃO'!$H:$H,0)),
IFERROR(
INDEX('SETORES PRAÇA'!$B:$B,MATCH($E10059,'SETORES PRAÇA'!$H:$H,0)),
))</f>
        <v>CV10203VJ0061</v>
      </c>
      <c r="E10059" s="30" t="str">
        <f t="shared" si="205"/>
        <v>03-0035</v>
      </c>
      <c r="F10059" s="30" t="str">
        <f>IFERROR(
INDEX('SETORES VARRIÇÃO'!$F:$F,MATCH($E10059,'SETORES VARRIÇÃO'!$H:$H,0)),
IFERROR(
INDEX('SETORES PRAÇA'!$F:$F,MATCH($E10059,'SETORES PRAÇA'!$H:$H,0)),
))</f>
        <v>Terça/Quinta/Sábado</v>
      </c>
      <c r="G10059" s="18" t="s">
        <v>887</v>
      </c>
      <c r="H10059" s="46" t="s">
        <v>2347</v>
      </c>
      <c r="I10059" s="94">
        <v>46098.552222222221</v>
      </c>
    </row>
    <row r="10060" spans="1:9" x14ac:dyDescent="0.35">
      <c r="A10060" s="68">
        <v>46140</v>
      </c>
      <c r="B10060" s="52" t="s">
        <v>784</v>
      </c>
      <c r="C10060" s="30" t="str">
        <f>IFERROR(
INDEX('SETORES VARRIÇÃO'!$A:$A,MATCH($E10060,'SETORES VARRIÇÃO'!$H:$H,0)),
IFERROR(
INDEX('SETORES PRAÇA'!$A:$A,MATCH($E10060,'SETORES PRAÇA'!$H:$H,0)),
))</f>
        <v>CV</v>
      </c>
      <c r="D10060" s="30" t="str">
        <f>IFERROR(
INDEX('SETORES VARRIÇÃO'!$B:$B,MATCH($E10060,'SETORES VARRIÇÃO'!$H:$H,0)),
IFERROR(
INDEX('SETORES PRAÇA'!$B:$B,MATCH($E10060,'SETORES PRAÇA'!$H:$H,0)),
))</f>
        <v>CV10101VL0001</v>
      </c>
      <c r="E10060" s="30" t="str">
        <f t="shared" si="205"/>
        <v>03-0036</v>
      </c>
      <c r="F10060" s="30" t="str">
        <f>IFERROR(
INDEX('SETORES VARRIÇÃO'!$F:$F,MATCH($E10060,'SETORES VARRIÇÃO'!$H:$H,0)),
IFERROR(
INDEX('SETORES PRAÇA'!$F:$F,MATCH($E10060,'SETORES PRAÇA'!$H:$H,0)),
))</f>
        <v>Segunda a Domingo</v>
      </c>
      <c r="G10060" s="18" t="s">
        <v>887</v>
      </c>
      <c r="H10060" s="46" t="s">
        <v>8621</v>
      </c>
      <c r="I10060" s="94">
        <v>46135.334201388891</v>
      </c>
    </row>
    <row r="10061" spans="1:9" x14ac:dyDescent="0.35">
      <c r="A10061" s="68">
        <v>46140</v>
      </c>
      <c r="B10061" s="52" t="s">
        <v>785</v>
      </c>
      <c r="C10061" s="30" t="str">
        <f>IFERROR(
INDEX('SETORES VARRIÇÃO'!$A:$A,MATCH($E10061,'SETORES VARRIÇÃO'!$H:$H,0)),
IFERROR(
INDEX('SETORES PRAÇA'!$A:$A,MATCH($E10061,'SETORES PRAÇA'!$H:$H,0)),
))</f>
        <v>JT</v>
      </c>
      <c r="D10061" s="30" t="str">
        <f>IFERROR(
INDEX('SETORES VARRIÇÃO'!$B:$B,MATCH($E10061,'SETORES VARRIÇÃO'!$H:$H,0)),
IFERROR(
INDEX('SETORES PRAÇA'!$B:$B,MATCH($E10061,'SETORES PRAÇA'!$H:$H,0)),
))</f>
        <v>JT10302VJ0005</v>
      </c>
      <c r="E10061" s="30" t="str">
        <f t="shared" si="205"/>
        <v>03-0037</v>
      </c>
      <c r="F10061" s="30" t="str">
        <f>IFERROR(
INDEX('SETORES VARRIÇÃO'!$F:$F,MATCH($E10061,'SETORES VARRIÇÃO'!$H:$H,0)),
IFERROR(
INDEX('SETORES PRAÇA'!$F:$F,MATCH($E10061,'SETORES PRAÇA'!$H:$H,0)),
))</f>
        <v>Segunda/Quinta</v>
      </c>
      <c r="G10061" s="18" t="s">
        <v>888</v>
      </c>
      <c r="H10061" s="46">
        <v>0.3</v>
      </c>
      <c r="I10061" s="94">
        <v>46140.646631944444</v>
      </c>
    </row>
    <row r="10062" spans="1:9" x14ac:dyDescent="0.35">
      <c r="A10062" s="68">
        <v>46140</v>
      </c>
      <c r="B10062" s="52" t="s">
        <v>786</v>
      </c>
      <c r="C10062" s="30" t="str">
        <f>IFERROR(
INDEX('SETORES VARRIÇÃO'!$A:$A,MATCH($E10062,'SETORES VARRIÇÃO'!$H:$H,0)),
IFERROR(
INDEX('SETORES PRAÇA'!$A:$A,MATCH($E10062,'SETORES PRAÇA'!$H:$H,0)),
))</f>
        <v>CV</v>
      </c>
      <c r="D10062" s="30" t="str">
        <f>IFERROR(
INDEX('SETORES VARRIÇÃO'!$B:$B,MATCH($E10062,'SETORES VARRIÇÃO'!$H:$H,0)),
IFERROR(
INDEX('SETORES PRAÇA'!$B:$B,MATCH($E10062,'SETORES PRAÇA'!$H:$H,0)),
))</f>
        <v>CV10202VJ0030</v>
      </c>
      <c r="E10062" s="30" t="str">
        <f t="shared" si="205"/>
        <v>03-0038</v>
      </c>
      <c r="F10062" s="30" t="str">
        <f>IFERROR(
INDEX('SETORES VARRIÇÃO'!$F:$F,MATCH($E10062,'SETORES VARRIÇÃO'!$H:$H,0)),
IFERROR(
INDEX('SETORES PRAÇA'!$F:$F,MATCH($E10062,'SETORES PRAÇA'!$H:$H,0)),
))</f>
        <v>Segunda/Quarta/Sexta</v>
      </c>
      <c r="G10062" s="18" t="s">
        <v>887</v>
      </c>
      <c r="H10062" s="46" t="s">
        <v>1138</v>
      </c>
      <c r="I10062" s="94">
        <v>46092.452731481484</v>
      </c>
    </row>
    <row r="10063" spans="1:9" x14ac:dyDescent="0.35">
      <c r="A10063" s="68">
        <v>46140</v>
      </c>
      <c r="B10063" s="52" t="s">
        <v>787</v>
      </c>
      <c r="C10063" s="30" t="str">
        <f>IFERROR(
INDEX('SETORES VARRIÇÃO'!$A:$A,MATCH($E10063,'SETORES VARRIÇÃO'!$H:$H,0)),
IFERROR(
INDEX('SETORES PRAÇA'!$A:$A,MATCH($E10063,'SETORES PRAÇA'!$H:$H,0)),
))</f>
        <v>CV</v>
      </c>
      <c r="D10063" s="30" t="str">
        <f>IFERROR(
INDEX('SETORES VARRIÇÃO'!$B:$B,MATCH($E10063,'SETORES VARRIÇÃO'!$H:$H,0)),
IFERROR(
INDEX('SETORES PRAÇA'!$B:$B,MATCH($E10063,'SETORES PRAÇA'!$H:$H,0)),
))</f>
        <v>CV10203VJ0047</v>
      </c>
      <c r="E10063" s="30" t="str">
        <f t="shared" si="205"/>
        <v>03-0039</v>
      </c>
      <c r="F10063" s="30" t="str">
        <f>IFERROR(
INDEX('SETORES VARRIÇÃO'!$F:$F,MATCH($E10063,'SETORES VARRIÇÃO'!$H:$H,0)),
IFERROR(
INDEX('SETORES PRAÇA'!$F:$F,MATCH($E10063,'SETORES PRAÇA'!$H:$H,0)),
))</f>
        <v>Terça/Quinta/Sábado</v>
      </c>
      <c r="G10063" s="18" t="s">
        <v>888</v>
      </c>
      <c r="H10063" s="46">
        <v>0.28999999999999998</v>
      </c>
      <c r="I10063" s="94">
        <v>46140.644872685189</v>
      </c>
    </row>
    <row r="10064" spans="1:9" x14ac:dyDescent="0.35">
      <c r="A10064" s="68">
        <v>46140</v>
      </c>
      <c r="B10064" s="52" t="s">
        <v>788</v>
      </c>
      <c r="C10064" s="30" t="str">
        <f>IFERROR(
INDEX('SETORES VARRIÇÃO'!$A:$A,MATCH($E10064,'SETORES VARRIÇÃO'!$H:$H,0)),
IFERROR(
INDEX('SETORES PRAÇA'!$A:$A,MATCH($E10064,'SETORES PRAÇA'!$H:$H,0)),
))</f>
        <v>JT</v>
      </c>
      <c r="D10064" s="30" t="str">
        <f>IFERROR(
INDEX('SETORES VARRIÇÃO'!$B:$B,MATCH($E10064,'SETORES VARRIÇÃO'!$H:$H,0)),
IFERROR(
INDEX('SETORES PRAÇA'!$B:$B,MATCH($E10064,'SETORES PRAÇA'!$H:$H,0)),
))</f>
        <v>JT10304VJ0037</v>
      </c>
      <c r="E10064" s="30" t="str">
        <f t="shared" si="205"/>
        <v>03-0040</v>
      </c>
      <c r="F10064" s="30" t="str">
        <f>IFERROR(
INDEX('SETORES VARRIÇÃO'!$F:$F,MATCH($E10064,'SETORES VARRIÇÃO'!$H:$H,0)),
IFERROR(
INDEX('SETORES PRAÇA'!$F:$F,MATCH($E10064,'SETORES PRAÇA'!$H:$H,0)),
))</f>
        <v>Quarta/Sábado</v>
      </c>
      <c r="G10064" s="18" t="s">
        <v>887</v>
      </c>
      <c r="H10064" s="46" t="s">
        <v>907</v>
      </c>
      <c r="I10064" s="94">
        <v>46139.627129629633</v>
      </c>
    </row>
    <row r="10065" spans="1:9" x14ac:dyDescent="0.35">
      <c r="A10065" s="68">
        <v>46140</v>
      </c>
      <c r="B10065" s="52" t="s">
        <v>789</v>
      </c>
      <c r="C10065" s="30" t="str">
        <f>IFERROR(
INDEX('SETORES VARRIÇÃO'!$A:$A,MATCH($E10065,'SETORES VARRIÇÃO'!$H:$H,0)),
IFERROR(
INDEX('SETORES PRAÇA'!$A:$A,MATCH($E10065,'SETORES PRAÇA'!$H:$H,0)),
))</f>
        <v>JT</v>
      </c>
      <c r="D10065" s="30" t="str">
        <f>IFERROR(
INDEX('SETORES VARRIÇÃO'!$B:$B,MATCH($E10065,'SETORES VARRIÇÃO'!$H:$H,0)),
IFERROR(
INDEX('SETORES PRAÇA'!$B:$B,MATCH($E10065,'SETORES PRAÇA'!$H:$H,0)),
))</f>
        <v>JT10303VJ0033</v>
      </c>
      <c r="E10065" s="30" t="str">
        <f t="shared" si="205"/>
        <v>03-0041</v>
      </c>
      <c r="F10065" s="30" t="str">
        <f>IFERROR(
INDEX('SETORES VARRIÇÃO'!$F:$F,MATCH($E10065,'SETORES VARRIÇÃO'!$H:$H,0)),
IFERROR(
INDEX('SETORES PRAÇA'!$F:$F,MATCH($E10065,'SETORES PRAÇA'!$H:$H,0)),
))</f>
        <v>Terça/Sexta</v>
      </c>
      <c r="G10065" s="18" t="s">
        <v>888</v>
      </c>
      <c r="H10065" s="46">
        <v>0.24</v>
      </c>
      <c r="I10065" s="94">
        <v>46140.634166666663</v>
      </c>
    </row>
    <row r="10066" spans="1:9" x14ac:dyDescent="0.35">
      <c r="A10066" s="68">
        <v>46140</v>
      </c>
      <c r="B10066" s="52" t="s">
        <v>790</v>
      </c>
      <c r="C10066" s="30" t="str">
        <f>IFERROR(
INDEX('SETORES VARRIÇÃO'!$A:$A,MATCH($E10066,'SETORES VARRIÇÃO'!$H:$H,0)),
IFERROR(
INDEX('SETORES PRAÇA'!$A:$A,MATCH($E10066,'SETORES PRAÇA'!$H:$H,0)),
))</f>
        <v>JT</v>
      </c>
      <c r="D10066" s="30" t="str">
        <f>IFERROR(
INDEX('SETORES VARRIÇÃO'!$B:$B,MATCH($E10066,'SETORES VARRIÇÃO'!$H:$H,0)),
IFERROR(
INDEX('SETORES PRAÇA'!$B:$B,MATCH($E10066,'SETORES PRAÇA'!$H:$H,0)),
))</f>
        <v>JT10202VJ0056</v>
      </c>
      <c r="E10066" s="30" t="str">
        <f t="shared" si="205"/>
        <v>03-0042</v>
      </c>
      <c r="F10066" s="30" t="str">
        <f>IFERROR(
INDEX('SETORES VARRIÇÃO'!$F:$F,MATCH($E10066,'SETORES VARRIÇÃO'!$H:$H,0)),
IFERROR(
INDEX('SETORES PRAÇA'!$F:$F,MATCH($E10066,'SETORES PRAÇA'!$H:$H,0)),
))</f>
        <v>Segunda/Quarta/Sexta</v>
      </c>
      <c r="G10066" s="18" t="s">
        <v>888</v>
      </c>
      <c r="H10066" s="46">
        <v>0.43</v>
      </c>
      <c r="I10066" s="94">
        <v>46140.637071759258</v>
      </c>
    </row>
    <row r="10067" spans="1:9" x14ac:dyDescent="0.35">
      <c r="A10067" s="68">
        <v>46140</v>
      </c>
      <c r="B10067" s="52" t="s">
        <v>566</v>
      </c>
      <c r="C10067" s="30" t="str">
        <f>IFERROR(
INDEX('SETORES VARRIÇÃO'!$A:$A,MATCH($E10067,'SETORES VARRIÇÃO'!$H:$H,0)),
IFERROR(
INDEX('SETORES PRAÇA'!$A:$A,MATCH($E10067,'SETORES PRAÇA'!$H:$H,0)),
))</f>
        <v>JT</v>
      </c>
      <c r="D10067" s="30" t="str">
        <f>IFERROR(
INDEX('SETORES VARRIÇÃO'!$B:$B,MATCH($E10067,'SETORES VARRIÇÃO'!$H:$H,0)),
IFERROR(
INDEX('SETORES PRAÇA'!$B:$B,MATCH($E10067,'SETORES PRAÇA'!$H:$H,0)),
))</f>
        <v>JT10303VJ0029</v>
      </c>
      <c r="E10067" s="30" t="str">
        <f t="shared" si="205"/>
        <v>03-0043</v>
      </c>
      <c r="F10067" s="30" t="str">
        <f>IFERROR(
INDEX('SETORES VARRIÇÃO'!$F:$F,MATCH($E10067,'SETORES VARRIÇÃO'!$H:$H,0)),
IFERROR(
INDEX('SETORES PRAÇA'!$F:$F,MATCH($E10067,'SETORES PRAÇA'!$H:$H,0)),
))</f>
        <v>Terça/Sexta</v>
      </c>
      <c r="G10067" s="18" t="s">
        <v>888</v>
      </c>
      <c r="H10067" s="46">
        <v>0.43</v>
      </c>
      <c r="I10067" s="94">
        <v>46140.644143518519</v>
      </c>
    </row>
    <row r="10068" spans="1:9" x14ac:dyDescent="0.35">
      <c r="A10068" s="68">
        <v>46140</v>
      </c>
      <c r="B10068" s="52" t="s">
        <v>735</v>
      </c>
      <c r="C10068" s="30" t="str">
        <f>IFERROR(
INDEX('SETORES VARRIÇÃO'!$A:$A,MATCH($E10068,'SETORES VARRIÇÃO'!$H:$H,0)),
IFERROR(
INDEX('SETORES PRAÇA'!$A:$A,MATCH($E10068,'SETORES PRAÇA'!$H:$H,0)),
))</f>
        <v>CV</v>
      </c>
      <c r="D10068" s="30" t="str">
        <f>IFERROR(
INDEX('SETORES VARRIÇÃO'!$B:$B,MATCH($E10068,'SETORES VARRIÇÃO'!$H:$H,0)),
IFERROR(
INDEX('SETORES PRAÇA'!$B:$B,MATCH($E10068,'SETORES PRAÇA'!$H:$H,0)),
))</f>
        <v>CV10304VJ0023</v>
      </c>
      <c r="E10068" s="30" t="str">
        <f t="shared" si="205"/>
        <v>03-0044</v>
      </c>
      <c r="F10068" s="30" t="str">
        <f>IFERROR(
INDEX('SETORES VARRIÇÃO'!$F:$F,MATCH($E10068,'SETORES VARRIÇÃO'!$H:$H,0)),
IFERROR(
INDEX('SETORES PRAÇA'!$F:$F,MATCH($E10068,'SETORES PRAÇA'!$H:$H,0)),
))</f>
        <v>Quarta/Sábado</v>
      </c>
      <c r="G10068" s="18" t="s">
        <v>887</v>
      </c>
      <c r="H10068" s="46" t="s">
        <v>1104</v>
      </c>
      <c r="I10068" s="94">
        <v>46123.432303240741</v>
      </c>
    </row>
    <row r="10069" spans="1:9" x14ac:dyDescent="0.35">
      <c r="A10069" s="68">
        <v>46140</v>
      </c>
      <c r="B10069" s="52" t="s">
        <v>791</v>
      </c>
      <c r="C10069" s="30" t="str">
        <f>IFERROR(
INDEX('SETORES VARRIÇÃO'!$A:$A,MATCH($E10069,'SETORES VARRIÇÃO'!$H:$H,0)),
IFERROR(
INDEX('SETORES PRAÇA'!$A:$A,MATCH($E10069,'SETORES PRAÇA'!$H:$H,0)),
))</f>
        <v>JT</v>
      </c>
      <c r="D10069" s="30" t="str">
        <f>IFERROR(
INDEX('SETORES VARRIÇÃO'!$B:$B,MATCH($E10069,'SETORES VARRIÇÃO'!$H:$H,0)),
IFERROR(
INDEX('SETORES PRAÇA'!$B:$B,MATCH($E10069,'SETORES PRAÇA'!$H:$H,0)),
))</f>
        <v>JT10302VJ0016</v>
      </c>
      <c r="E10069" s="30" t="str">
        <f t="shared" si="205"/>
        <v>03-0045</v>
      </c>
      <c r="F10069" s="30" t="str">
        <f>IFERROR(
INDEX('SETORES VARRIÇÃO'!$F:$F,MATCH($E10069,'SETORES VARRIÇÃO'!$H:$H,0)),
IFERROR(
INDEX('SETORES PRAÇA'!$F:$F,MATCH($E10069,'SETORES PRAÇA'!$H:$H,0)),
))</f>
        <v>Segunda/Quinta</v>
      </c>
      <c r="G10069" s="18" t="s">
        <v>888</v>
      </c>
      <c r="H10069" s="46">
        <v>0.48</v>
      </c>
      <c r="I10069" s="94">
        <v>46140.645578703705</v>
      </c>
    </row>
    <row r="10070" spans="1:9" x14ac:dyDescent="0.35">
      <c r="A10070" s="68">
        <v>46140</v>
      </c>
      <c r="B10070" s="52" t="s">
        <v>792</v>
      </c>
      <c r="C10070" s="30" t="str">
        <f>IFERROR(
INDEX('SETORES VARRIÇÃO'!$A:$A,MATCH($E10070,'SETORES VARRIÇÃO'!$H:$H,0)),
IFERROR(
INDEX('SETORES PRAÇA'!$A:$A,MATCH($E10070,'SETORES PRAÇA'!$H:$H,0)),
))</f>
        <v>JT</v>
      </c>
      <c r="D10070" s="30" t="str">
        <f>IFERROR(
INDEX('SETORES VARRIÇÃO'!$B:$B,MATCH($E10070,'SETORES VARRIÇÃO'!$H:$H,0)),
IFERROR(
INDEX('SETORES PRAÇA'!$B:$B,MATCH($E10070,'SETORES PRAÇA'!$H:$H,0)),
))</f>
        <v>JT10203VJ0055</v>
      </c>
      <c r="E10070" s="30" t="str">
        <f t="shared" si="205"/>
        <v>03-0046</v>
      </c>
      <c r="F10070" s="30" t="str">
        <f>IFERROR(
INDEX('SETORES VARRIÇÃO'!$F:$F,MATCH($E10070,'SETORES VARRIÇÃO'!$H:$H,0)),
IFERROR(
INDEX('SETORES PRAÇA'!$F:$F,MATCH($E10070,'SETORES PRAÇA'!$H:$H,0)),
))</f>
        <v>Terça/Quinta/Sábado</v>
      </c>
      <c r="G10070" s="18" t="s">
        <v>887</v>
      </c>
      <c r="H10070" s="46" t="s">
        <v>907</v>
      </c>
      <c r="I10070" s="94">
        <v>46132.609756944446</v>
      </c>
    </row>
    <row r="10071" spans="1:9" x14ac:dyDescent="0.35">
      <c r="A10071" s="68">
        <v>46140</v>
      </c>
      <c r="B10071" s="52" t="s">
        <v>793</v>
      </c>
      <c r="C10071" s="30" t="str">
        <f>IFERROR(
INDEX('SETORES VARRIÇÃO'!$A:$A,MATCH($E10071,'SETORES VARRIÇÃO'!$H:$H,0)),
IFERROR(
INDEX('SETORES PRAÇA'!$A:$A,MATCH($E10071,'SETORES PRAÇA'!$H:$H,0)),
))</f>
        <v>MG</v>
      </c>
      <c r="D10071" s="30" t="str">
        <f>IFERROR(
INDEX('SETORES VARRIÇÃO'!$B:$B,MATCH($E10071,'SETORES VARRIÇÃO'!$H:$H,0)),
IFERROR(
INDEX('SETORES PRAÇA'!$B:$B,MATCH($E10071,'SETORES PRAÇA'!$H:$H,0)),
))</f>
        <v>MG10101VJ0002</v>
      </c>
      <c r="E10071" s="30" t="str">
        <f t="shared" si="205"/>
        <v>03-0047</v>
      </c>
      <c r="F10071" s="30" t="str">
        <f>IFERROR(
INDEX('SETORES VARRIÇÃO'!$F:$F,MATCH($E10071,'SETORES VARRIÇÃO'!$H:$H,0)),
IFERROR(
INDEX('SETORES PRAÇA'!$F:$F,MATCH($E10071,'SETORES PRAÇA'!$H:$H,0)),
))</f>
        <v>Segunda a Domingo</v>
      </c>
      <c r="G10071" s="18" t="s">
        <v>888</v>
      </c>
      <c r="H10071" s="46">
        <v>0.59</v>
      </c>
      <c r="I10071" s="94">
        <v>46140.45039351852</v>
      </c>
    </row>
    <row r="10072" spans="1:9" x14ac:dyDescent="0.35">
      <c r="A10072" s="68">
        <v>46140</v>
      </c>
      <c r="B10072" s="52" t="s">
        <v>794</v>
      </c>
      <c r="C10072" s="30" t="str">
        <f>IFERROR(
INDEX('SETORES VARRIÇÃO'!$A:$A,MATCH($E10072,'SETORES VARRIÇÃO'!$H:$H,0)),
IFERROR(
INDEX('SETORES PRAÇA'!$A:$A,MATCH($E10072,'SETORES PRAÇA'!$H:$H,0)),
))</f>
        <v>JT</v>
      </c>
      <c r="D10072" s="30" t="str">
        <f>IFERROR(
INDEX('SETORES VARRIÇÃO'!$B:$B,MATCH($E10072,'SETORES VARRIÇÃO'!$H:$H,0)),
IFERROR(
INDEX('SETORES PRAÇA'!$B:$B,MATCH($E10072,'SETORES PRAÇA'!$H:$H,0)),
))</f>
        <v>JT10303VJ0026</v>
      </c>
      <c r="E10072" s="30" t="str">
        <f t="shared" si="205"/>
        <v>03-0048</v>
      </c>
      <c r="F10072" s="30" t="str">
        <f>IFERROR(
INDEX('SETORES VARRIÇÃO'!$F:$F,MATCH($E10072,'SETORES VARRIÇÃO'!$H:$H,0)),
IFERROR(
INDEX('SETORES PRAÇA'!$F:$F,MATCH($E10072,'SETORES PRAÇA'!$H:$H,0)),
))</f>
        <v>Terça/Sexta</v>
      </c>
      <c r="G10072" s="18" t="s">
        <v>887</v>
      </c>
      <c r="H10072" s="46" t="s">
        <v>907</v>
      </c>
      <c r="I10072" s="94">
        <v>46136.932696759257</v>
      </c>
    </row>
    <row r="10073" spans="1:9" x14ac:dyDescent="0.35">
      <c r="A10073" s="68">
        <v>46140</v>
      </c>
      <c r="B10073" s="52" t="s">
        <v>795</v>
      </c>
      <c r="C10073" s="30" t="str">
        <f>IFERROR(
INDEX('SETORES VARRIÇÃO'!$A:$A,MATCH($E10073,'SETORES VARRIÇÃO'!$H:$H,0)),
IFERROR(
INDEX('SETORES PRAÇA'!$A:$A,MATCH($E10073,'SETORES PRAÇA'!$H:$H,0)),
))</f>
        <v>JT</v>
      </c>
      <c r="D10073" s="30" t="str">
        <f>IFERROR(
INDEX('SETORES VARRIÇÃO'!$B:$B,MATCH($E10073,'SETORES VARRIÇÃO'!$H:$H,0)),
IFERROR(
INDEX('SETORES PRAÇA'!$B:$B,MATCH($E10073,'SETORES PRAÇA'!$H:$H,0)),
))</f>
        <v>JT10102VJ0001</v>
      </c>
      <c r="E10073" s="30" t="str">
        <f t="shared" si="205"/>
        <v>03-0049</v>
      </c>
      <c r="F10073" s="30" t="str">
        <f>IFERROR(
INDEX('SETORES VARRIÇÃO'!$F:$F,MATCH($E10073,'SETORES VARRIÇÃO'!$H:$H,0)),
IFERROR(
INDEX('SETORES PRAÇA'!$F:$F,MATCH($E10073,'SETORES PRAÇA'!$H:$H,0)),
))</f>
        <v>Segunda a Domingo</v>
      </c>
      <c r="G10073" s="18" t="s">
        <v>887</v>
      </c>
      <c r="H10073" s="46" t="s">
        <v>907</v>
      </c>
      <c r="I10073" s="94">
        <v>46127.339560185188</v>
      </c>
    </row>
    <row r="10074" spans="1:9" x14ac:dyDescent="0.35">
      <c r="A10074" s="68">
        <v>46140</v>
      </c>
      <c r="B10074" s="52" t="s">
        <v>796</v>
      </c>
      <c r="C10074" s="30" t="str">
        <f>IFERROR(
INDEX('SETORES VARRIÇÃO'!$A:$A,MATCH($E10074,'SETORES VARRIÇÃO'!$H:$H,0)),
IFERROR(
INDEX('SETORES PRAÇA'!$A:$A,MATCH($E10074,'SETORES PRAÇA'!$H:$H,0)),
))</f>
        <v>CV</v>
      </c>
      <c r="D10074" s="30" t="str">
        <f>IFERROR(
INDEX('SETORES VARRIÇÃO'!$B:$B,MATCH($E10074,'SETORES VARRIÇÃO'!$H:$H,0)),
IFERROR(
INDEX('SETORES PRAÇA'!$B:$B,MATCH($E10074,'SETORES PRAÇA'!$H:$H,0)),
))</f>
        <v>CV10203VJ0064</v>
      </c>
      <c r="E10074" s="30" t="str">
        <f t="shared" si="205"/>
        <v>03-0050</v>
      </c>
      <c r="F10074" s="30" t="str">
        <f>IFERROR(
INDEX('SETORES VARRIÇÃO'!$F:$F,MATCH($E10074,'SETORES VARRIÇÃO'!$H:$H,0)),
IFERROR(
INDEX('SETORES PRAÇA'!$F:$F,MATCH($E10074,'SETORES PRAÇA'!$H:$H,0)),
))</f>
        <v>Terça/Quinta/Sábado</v>
      </c>
      <c r="G10074" s="18" t="s">
        <v>888</v>
      </c>
      <c r="H10074" s="46">
        <v>0.79</v>
      </c>
      <c r="I10074" s="94">
        <v>46140.646770833337</v>
      </c>
    </row>
    <row r="10075" spans="1:9" x14ac:dyDescent="0.35">
      <c r="A10075" s="68">
        <v>46140</v>
      </c>
      <c r="B10075" s="52" t="s">
        <v>736</v>
      </c>
      <c r="C10075" s="30" t="str">
        <f>IFERROR(
INDEX('SETORES VARRIÇÃO'!$A:$A,MATCH($E10075,'SETORES VARRIÇÃO'!$H:$H,0)),
IFERROR(
INDEX('SETORES PRAÇA'!$A:$A,MATCH($E10075,'SETORES PRAÇA'!$H:$H,0)),
))</f>
        <v>JT</v>
      </c>
      <c r="D10075" s="30" t="str">
        <f>IFERROR(
INDEX('SETORES VARRIÇÃO'!$B:$B,MATCH($E10075,'SETORES VARRIÇÃO'!$H:$H,0)),
IFERROR(
INDEX('SETORES PRAÇA'!$B:$B,MATCH($E10075,'SETORES PRAÇA'!$H:$H,0)),
))</f>
        <v>JT10304VJ0041</v>
      </c>
      <c r="E10075" s="30" t="str">
        <f t="shared" si="205"/>
        <v>03-0051</v>
      </c>
      <c r="F10075" s="30" t="str">
        <f>IFERROR(
INDEX('SETORES VARRIÇÃO'!$F:$F,MATCH($E10075,'SETORES VARRIÇÃO'!$H:$H,0)),
IFERROR(
INDEX('SETORES PRAÇA'!$F:$F,MATCH($E10075,'SETORES PRAÇA'!$H:$H,0)),
))</f>
        <v>Quarta/Sábado</v>
      </c>
      <c r="G10075" s="18" t="s">
        <v>887</v>
      </c>
      <c r="H10075" s="46" t="s">
        <v>2910</v>
      </c>
      <c r="I10075" s="94">
        <v>46113.431307870371</v>
      </c>
    </row>
    <row r="10076" spans="1:9" x14ac:dyDescent="0.35">
      <c r="A10076" s="68">
        <v>46140</v>
      </c>
      <c r="B10076" s="52" t="s">
        <v>797</v>
      </c>
      <c r="C10076" s="30" t="str">
        <f>IFERROR(
INDEX('SETORES VARRIÇÃO'!$A:$A,MATCH($E10076,'SETORES VARRIÇÃO'!$H:$H,0)),
IFERROR(
INDEX('SETORES PRAÇA'!$A:$A,MATCH($E10076,'SETORES PRAÇA'!$H:$H,0)),
))</f>
        <v>JT</v>
      </c>
      <c r="D10076" s="30" t="str">
        <f>IFERROR(
INDEX('SETORES VARRIÇÃO'!$B:$B,MATCH($E10076,'SETORES VARRIÇÃO'!$H:$H,0)),
IFERROR(
INDEX('SETORES PRAÇA'!$B:$B,MATCH($E10076,'SETORES PRAÇA'!$H:$H,0)),
))</f>
        <v>JT10302VJ0006</v>
      </c>
      <c r="E10076" s="30" t="str">
        <f t="shared" si="205"/>
        <v>03-0052</v>
      </c>
      <c r="F10076" s="30" t="str">
        <f>IFERROR(
INDEX('SETORES VARRIÇÃO'!$F:$F,MATCH($E10076,'SETORES VARRIÇÃO'!$H:$H,0)),
IFERROR(
INDEX('SETORES PRAÇA'!$F:$F,MATCH($E10076,'SETORES PRAÇA'!$H:$H,0)),
))</f>
        <v>Segunda/Quinta</v>
      </c>
      <c r="G10076" s="18" t="s">
        <v>888</v>
      </c>
      <c r="H10076" s="46">
        <v>0.24</v>
      </c>
      <c r="I10076" s="94">
        <v>46140.636018518519</v>
      </c>
    </row>
    <row r="10077" spans="1:9" x14ac:dyDescent="0.35">
      <c r="A10077" s="68">
        <v>46140</v>
      </c>
      <c r="B10077" s="52" t="s">
        <v>716</v>
      </c>
      <c r="C10077" s="30" t="str">
        <f>IFERROR(
INDEX('SETORES VARRIÇÃO'!$A:$A,MATCH($E10077,'SETORES VARRIÇÃO'!$H:$H,0)),
IFERROR(
INDEX('SETORES PRAÇA'!$A:$A,MATCH($E10077,'SETORES PRAÇA'!$H:$H,0)),
))</f>
        <v>JT</v>
      </c>
      <c r="D10077" s="30" t="str">
        <f>IFERROR(
INDEX('SETORES VARRIÇÃO'!$B:$B,MATCH($E10077,'SETORES VARRIÇÃO'!$H:$H,0)),
IFERROR(
INDEX('SETORES PRAÇA'!$B:$B,MATCH($E10077,'SETORES PRAÇA'!$H:$H,0)),
))</f>
        <v>JT10303VJ0034</v>
      </c>
      <c r="E10077" s="30" t="str">
        <f t="shared" si="205"/>
        <v>03-0053</v>
      </c>
      <c r="F10077" s="30" t="str">
        <f>IFERROR(
INDEX('SETORES VARRIÇÃO'!$F:$F,MATCH($E10077,'SETORES VARRIÇÃO'!$H:$H,0)),
IFERROR(
INDEX('SETORES PRAÇA'!$F:$F,MATCH($E10077,'SETORES PRAÇA'!$H:$H,0)),
))</f>
        <v>Terça/Sexta</v>
      </c>
      <c r="G10077" s="18" t="s">
        <v>887</v>
      </c>
      <c r="H10077" s="46" t="s">
        <v>1138</v>
      </c>
      <c r="I10077" s="94">
        <v>46101.465069444443</v>
      </c>
    </row>
    <row r="10078" spans="1:9" x14ac:dyDescent="0.35">
      <c r="A10078" s="68">
        <v>46140</v>
      </c>
      <c r="B10078" s="52" t="s">
        <v>798</v>
      </c>
      <c r="C10078" s="30" t="str">
        <f>IFERROR(
INDEX('SETORES VARRIÇÃO'!$A:$A,MATCH($E10078,'SETORES VARRIÇÃO'!$H:$H,0)),
IFERROR(
INDEX('SETORES PRAÇA'!$A:$A,MATCH($E10078,'SETORES PRAÇA'!$H:$H,0)),
))</f>
        <v>JT</v>
      </c>
      <c r="D10078" s="30" t="str">
        <f>IFERROR(
INDEX('SETORES VARRIÇÃO'!$B:$B,MATCH($E10078,'SETORES VARRIÇÃO'!$H:$H,0)),
IFERROR(
INDEX('SETORES PRAÇA'!$B:$B,MATCH($E10078,'SETORES PRAÇA'!$H:$H,0)),
))</f>
        <v>JT10304VJ0040</v>
      </c>
      <c r="E10078" s="30" t="str">
        <f t="shared" si="205"/>
        <v>03-0054</v>
      </c>
      <c r="F10078" s="30" t="str">
        <f>IFERROR(
INDEX('SETORES VARRIÇÃO'!$F:$F,MATCH($E10078,'SETORES VARRIÇÃO'!$H:$H,0)),
IFERROR(
INDEX('SETORES PRAÇA'!$F:$F,MATCH($E10078,'SETORES PRAÇA'!$H:$H,0)),
))</f>
        <v>Quarta/Sábado</v>
      </c>
      <c r="G10078" s="18" t="s">
        <v>887</v>
      </c>
      <c r="H10078" s="46" t="s">
        <v>1047</v>
      </c>
      <c r="I10078" s="94">
        <v>46130.310856481483</v>
      </c>
    </row>
    <row r="10079" spans="1:9" x14ac:dyDescent="0.35">
      <c r="A10079" s="68">
        <v>46140</v>
      </c>
      <c r="B10079" s="52" t="s">
        <v>799</v>
      </c>
      <c r="C10079" s="30" t="str">
        <f>IFERROR(
INDEX('SETORES VARRIÇÃO'!$A:$A,MATCH($E10079,'SETORES VARRIÇÃO'!$H:$H,0)),
IFERROR(
INDEX('SETORES PRAÇA'!$A:$A,MATCH($E10079,'SETORES PRAÇA'!$H:$H,0)),
))</f>
        <v>CV</v>
      </c>
      <c r="D10079" s="30" t="str">
        <f>IFERROR(
INDEX('SETORES VARRIÇÃO'!$B:$B,MATCH($E10079,'SETORES VARRIÇÃO'!$H:$H,0)),
IFERROR(
INDEX('SETORES PRAÇA'!$B:$B,MATCH($E10079,'SETORES PRAÇA'!$H:$H,0)),
))</f>
        <v>CV10101VJ0001</v>
      </c>
      <c r="E10079" s="30" t="str">
        <f t="shared" si="205"/>
        <v>03-0055</v>
      </c>
      <c r="F10079" s="30" t="str">
        <f>IFERROR(
INDEX('SETORES VARRIÇÃO'!$F:$F,MATCH($E10079,'SETORES VARRIÇÃO'!$H:$H,0)),
IFERROR(
INDEX('SETORES PRAÇA'!$F:$F,MATCH($E10079,'SETORES PRAÇA'!$H:$H,0)),
))</f>
        <v>Segunda a Domingo</v>
      </c>
      <c r="G10079" s="18" t="s">
        <v>887</v>
      </c>
      <c r="H10079" s="46" t="s">
        <v>907</v>
      </c>
      <c r="I10079" s="94">
        <v>46135.408692129633</v>
      </c>
    </row>
    <row r="10080" spans="1:9" x14ac:dyDescent="0.35">
      <c r="A10080" s="68">
        <v>46140</v>
      </c>
      <c r="B10080" s="52" t="s">
        <v>800</v>
      </c>
      <c r="C10080" s="30" t="str">
        <f>IFERROR(
INDEX('SETORES VARRIÇÃO'!$A:$A,MATCH($E10080,'SETORES VARRIÇÃO'!$H:$H,0)),
IFERROR(
INDEX('SETORES PRAÇA'!$A:$A,MATCH($E10080,'SETORES PRAÇA'!$H:$H,0)),
))</f>
        <v>CV</v>
      </c>
      <c r="D10080" s="30" t="str">
        <f>IFERROR(
INDEX('SETORES VARRIÇÃO'!$B:$B,MATCH($E10080,'SETORES VARRIÇÃO'!$H:$H,0)),
IFERROR(
INDEX('SETORES PRAÇA'!$B:$B,MATCH($E10080,'SETORES PRAÇA'!$H:$H,0)),
))</f>
        <v>CV10202VJ0032</v>
      </c>
      <c r="E10080" s="30" t="str">
        <f t="shared" si="205"/>
        <v>03-0056</v>
      </c>
      <c r="F10080" s="30" t="str">
        <f>IFERROR(
INDEX('SETORES VARRIÇÃO'!$F:$F,MATCH($E10080,'SETORES VARRIÇÃO'!$H:$H,0)),
IFERROR(
INDEX('SETORES PRAÇA'!$F:$F,MATCH($E10080,'SETORES PRAÇA'!$H:$H,0)),
))</f>
        <v>Segunda/Quarta/Sexta</v>
      </c>
      <c r="G10080" s="18" t="s">
        <v>888</v>
      </c>
      <c r="H10080" s="46">
        <v>1</v>
      </c>
      <c r="I10080" s="94">
        <v>46139.535300925927</v>
      </c>
    </row>
    <row r="10081" spans="1:9" x14ac:dyDescent="0.35">
      <c r="A10081" s="68">
        <v>46140</v>
      </c>
      <c r="B10081" s="52" t="s">
        <v>748</v>
      </c>
      <c r="C10081" s="30" t="str">
        <f>IFERROR(
INDEX('SETORES VARRIÇÃO'!$A:$A,MATCH($E10081,'SETORES VARRIÇÃO'!$H:$H,0)),
IFERROR(
INDEX('SETORES PRAÇA'!$A:$A,MATCH($E10081,'SETORES PRAÇA'!$H:$H,0)),
))</f>
        <v>CV</v>
      </c>
      <c r="D10081" s="30" t="str">
        <f>IFERROR(
INDEX('SETORES VARRIÇÃO'!$B:$B,MATCH($E10081,'SETORES VARRIÇÃO'!$H:$H,0)),
IFERROR(
INDEX('SETORES PRAÇA'!$B:$B,MATCH($E10081,'SETORES PRAÇA'!$H:$H,0)),
))</f>
        <v>CV10101VJ0005</v>
      </c>
      <c r="E10081" s="30" t="str">
        <f t="shared" si="205"/>
        <v>03-0057</v>
      </c>
      <c r="F10081" s="30" t="str">
        <f>IFERROR(
INDEX('SETORES VARRIÇÃO'!$F:$F,MATCH($E10081,'SETORES VARRIÇÃO'!$H:$H,0)),
IFERROR(
INDEX('SETORES PRAÇA'!$F:$F,MATCH($E10081,'SETORES PRAÇA'!$H:$H,0)),
))</f>
        <v>Segunda a Domingo</v>
      </c>
      <c r="G10081" s="18" t="s">
        <v>887</v>
      </c>
      <c r="H10081" s="46" t="s">
        <v>907</v>
      </c>
      <c r="I10081" s="94">
        <v>46131.164594907408</v>
      </c>
    </row>
    <row r="10082" spans="1:9" x14ac:dyDescent="0.35">
      <c r="A10082" s="68">
        <v>46140</v>
      </c>
      <c r="B10082" s="52" t="s">
        <v>801</v>
      </c>
      <c r="C10082" s="30" t="str">
        <f>IFERROR(
INDEX('SETORES VARRIÇÃO'!$A:$A,MATCH($E10082,'SETORES VARRIÇÃO'!$H:$H,0)),
IFERROR(
INDEX('SETORES PRAÇA'!$A:$A,MATCH($E10082,'SETORES PRAÇA'!$H:$H,0)),
))</f>
        <v>JT</v>
      </c>
      <c r="D10082" s="30" t="str">
        <f>IFERROR(
INDEX('SETORES VARRIÇÃO'!$B:$B,MATCH($E10082,'SETORES VARRIÇÃO'!$H:$H,0)),
IFERROR(
INDEX('SETORES PRAÇA'!$B:$B,MATCH($E10082,'SETORES PRAÇA'!$H:$H,0)),
))</f>
        <v>JT10302VJ0019</v>
      </c>
      <c r="E10082" s="30" t="str">
        <f t="shared" si="205"/>
        <v>03-0058</v>
      </c>
      <c r="F10082" s="30" t="str">
        <f>IFERROR(
INDEX('SETORES VARRIÇÃO'!$F:$F,MATCH($E10082,'SETORES VARRIÇÃO'!$H:$H,0)),
IFERROR(
INDEX('SETORES PRAÇA'!$F:$F,MATCH($E10082,'SETORES PRAÇA'!$H:$H,0)),
))</f>
        <v>Segunda/Quinta</v>
      </c>
      <c r="G10082" s="18" t="s">
        <v>888</v>
      </c>
      <c r="H10082" s="46">
        <v>0</v>
      </c>
      <c r="I10082" s="94">
        <v>46140.649525462963</v>
      </c>
    </row>
    <row r="10083" spans="1:9" x14ac:dyDescent="0.35">
      <c r="A10083" s="68">
        <v>46140</v>
      </c>
      <c r="B10083" s="52" t="s">
        <v>802</v>
      </c>
      <c r="C10083" s="30" t="str">
        <f>IFERROR(
INDEX('SETORES VARRIÇÃO'!$A:$A,MATCH($E10083,'SETORES VARRIÇÃO'!$H:$H,0)),
IFERROR(
INDEX('SETORES PRAÇA'!$A:$A,MATCH($E10083,'SETORES PRAÇA'!$H:$H,0)),
))</f>
        <v>JT</v>
      </c>
      <c r="D10083" s="30" t="str">
        <f>IFERROR(
INDEX('SETORES VARRIÇÃO'!$B:$B,MATCH($E10083,'SETORES VARRIÇÃO'!$H:$H,0)),
IFERROR(
INDEX('SETORES PRAÇA'!$B:$B,MATCH($E10083,'SETORES PRAÇA'!$H:$H,0)),
))</f>
        <v>JT20102VJ0003</v>
      </c>
      <c r="E10083" s="30" t="str">
        <f t="shared" si="205"/>
        <v>03-0059</v>
      </c>
      <c r="F10083" s="30" t="str">
        <f>IFERROR(
INDEX('SETORES VARRIÇÃO'!$F:$F,MATCH($E10083,'SETORES VARRIÇÃO'!$H:$H,0)),
IFERROR(
INDEX('SETORES PRAÇA'!$F:$F,MATCH($E10083,'SETORES PRAÇA'!$H:$H,0)),
))</f>
        <v>Segunda a Domingo</v>
      </c>
      <c r="G10083" s="18" t="s">
        <v>888</v>
      </c>
      <c r="H10083" s="46">
        <v>1</v>
      </c>
      <c r="I10083" s="94">
        <v>46140.636712962965</v>
      </c>
    </row>
    <row r="10084" spans="1:9" x14ac:dyDescent="0.35">
      <c r="A10084" s="68">
        <v>46140</v>
      </c>
      <c r="B10084" s="52" t="s">
        <v>803</v>
      </c>
      <c r="C10084" s="30" t="str">
        <f>IFERROR(
INDEX('SETORES VARRIÇÃO'!$A:$A,MATCH($E10084,'SETORES VARRIÇÃO'!$H:$H,0)),
IFERROR(
INDEX('SETORES PRAÇA'!$A:$A,MATCH($E10084,'SETORES PRAÇA'!$H:$H,0)),
))</f>
        <v>CV</v>
      </c>
      <c r="D10084" s="30" t="str">
        <f>IFERROR(
INDEX('SETORES VARRIÇÃO'!$B:$B,MATCH($E10084,'SETORES VARRIÇÃO'!$H:$H,0)),
IFERROR(
INDEX('SETORES PRAÇA'!$B:$B,MATCH($E10084,'SETORES PRAÇA'!$H:$H,0)),
))</f>
        <v>CV10101VJ0002</v>
      </c>
      <c r="E10084" s="30" t="str">
        <f t="shared" si="205"/>
        <v>03-0060</v>
      </c>
      <c r="F10084" s="30" t="str">
        <f>IFERROR(
INDEX('SETORES VARRIÇÃO'!$F:$F,MATCH($E10084,'SETORES VARRIÇÃO'!$H:$H,0)),
IFERROR(
INDEX('SETORES PRAÇA'!$F:$F,MATCH($E10084,'SETORES PRAÇA'!$H:$H,0)),
))</f>
        <v>Segunda a Domingo</v>
      </c>
      <c r="G10084" s="18" t="s">
        <v>888</v>
      </c>
      <c r="H10084" s="46">
        <v>0.39</v>
      </c>
      <c r="I10084" s="94">
        <v>46140.623078703706</v>
      </c>
    </row>
    <row r="10085" spans="1:9" x14ac:dyDescent="0.35">
      <c r="A10085" s="68">
        <v>46140</v>
      </c>
      <c r="B10085" s="52" t="s">
        <v>804</v>
      </c>
      <c r="C10085" s="30" t="str">
        <f>IFERROR(
INDEX('SETORES VARRIÇÃO'!$A:$A,MATCH($E10085,'SETORES VARRIÇÃO'!$H:$H,0)),
IFERROR(
INDEX('SETORES PRAÇA'!$A:$A,MATCH($E10085,'SETORES PRAÇA'!$H:$H,0)),
))</f>
        <v>CV</v>
      </c>
      <c r="D10085" s="30" t="str">
        <f>IFERROR(
INDEX('SETORES VARRIÇÃO'!$B:$B,MATCH($E10085,'SETORES VARRIÇÃO'!$H:$H,0)),
IFERROR(
INDEX('SETORES PRAÇA'!$B:$B,MATCH($E10085,'SETORES PRAÇA'!$H:$H,0)),
))</f>
        <v>CV10303VJ0019</v>
      </c>
      <c r="E10085" s="30" t="str">
        <f t="shared" si="205"/>
        <v>03-0061</v>
      </c>
      <c r="F10085" s="30" t="str">
        <f>IFERROR(
INDEX('SETORES VARRIÇÃO'!$F:$F,MATCH($E10085,'SETORES VARRIÇÃO'!$H:$H,0)),
IFERROR(
INDEX('SETORES PRAÇA'!$F:$F,MATCH($E10085,'SETORES PRAÇA'!$H:$H,0)),
))</f>
        <v>Terça/Sexta</v>
      </c>
      <c r="G10085" s="18" t="s">
        <v>887</v>
      </c>
      <c r="H10085" s="46" t="s">
        <v>907</v>
      </c>
      <c r="I10085" s="94">
        <v>46113.511782407404</v>
      </c>
    </row>
    <row r="10086" spans="1:9" x14ac:dyDescent="0.35">
      <c r="A10086" s="68">
        <v>46140</v>
      </c>
      <c r="B10086" s="52" t="s">
        <v>737</v>
      </c>
      <c r="C10086" s="30" t="str">
        <f>IFERROR(
INDEX('SETORES VARRIÇÃO'!$A:$A,MATCH($E10086,'SETORES VARRIÇÃO'!$H:$H,0)),
IFERROR(
INDEX('SETORES PRAÇA'!$A:$A,MATCH($E10086,'SETORES PRAÇA'!$H:$H,0)),
))</f>
        <v>CV</v>
      </c>
      <c r="D10086" s="30" t="str">
        <f>IFERROR(
INDEX('SETORES VARRIÇÃO'!$B:$B,MATCH($E10086,'SETORES VARRIÇÃO'!$H:$H,0)),
IFERROR(
INDEX('SETORES PRAÇA'!$B:$B,MATCH($E10086,'SETORES PRAÇA'!$H:$H,0)),
))</f>
        <v>CV10304VJ0024</v>
      </c>
      <c r="E10086" s="30" t="str">
        <f t="shared" si="205"/>
        <v>03-0062</v>
      </c>
      <c r="F10086" s="30" t="str">
        <f>IFERROR(
INDEX('SETORES VARRIÇÃO'!$F:$F,MATCH($E10086,'SETORES VARRIÇÃO'!$H:$H,0)),
IFERROR(
INDEX('SETORES PRAÇA'!$F:$F,MATCH($E10086,'SETORES PRAÇA'!$H:$H,0)),
))</f>
        <v>Quarta/Sábado</v>
      </c>
      <c r="G10086" s="18" t="s">
        <v>887</v>
      </c>
      <c r="H10086" s="46" t="s">
        <v>8811</v>
      </c>
      <c r="I10086" s="94">
        <v>46138.340069444443</v>
      </c>
    </row>
    <row r="10087" spans="1:9" x14ac:dyDescent="0.35">
      <c r="A10087" s="68">
        <v>46140</v>
      </c>
      <c r="B10087" s="52" t="s">
        <v>805</v>
      </c>
      <c r="C10087" s="30" t="str">
        <f>IFERROR(
INDEX('SETORES VARRIÇÃO'!$A:$A,MATCH($E10087,'SETORES VARRIÇÃO'!$H:$H,0)),
IFERROR(
INDEX('SETORES PRAÇA'!$A:$A,MATCH($E10087,'SETORES PRAÇA'!$H:$H,0)),
))</f>
        <v>JT</v>
      </c>
      <c r="D10087" s="30" t="str">
        <f>IFERROR(
INDEX('SETORES VARRIÇÃO'!$B:$B,MATCH($E10087,'SETORES VARRIÇÃO'!$H:$H,0)),
IFERROR(
INDEX('SETORES PRAÇA'!$B:$B,MATCH($E10087,'SETORES PRAÇA'!$H:$H,0)),
))</f>
        <v>JT10303VJ0028</v>
      </c>
      <c r="E10087" s="30" t="str">
        <f t="shared" si="205"/>
        <v>03-0063</v>
      </c>
      <c r="F10087" s="30" t="str">
        <f>IFERROR(
INDEX('SETORES VARRIÇÃO'!$F:$F,MATCH($E10087,'SETORES VARRIÇÃO'!$H:$H,0)),
IFERROR(
INDEX('SETORES PRAÇA'!$F:$F,MATCH($E10087,'SETORES PRAÇA'!$H:$H,0)),
))</f>
        <v>Terça/Sexta</v>
      </c>
      <c r="G10087" s="18" t="s">
        <v>887</v>
      </c>
      <c r="H10087" s="46" t="s">
        <v>907</v>
      </c>
      <c r="I10087" s="94">
        <v>46137.122719907406</v>
      </c>
    </row>
    <row r="10088" spans="1:9" x14ac:dyDescent="0.35">
      <c r="A10088" s="68">
        <v>46140</v>
      </c>
      <c r="B10088" s="52" t="s">
        <v>806</v>
      </c>
      <c r="C10088" s="30" t="str">
        <f>IFERROR(
INDEX('SETORES VARRIÇÃO'!$A:$A,MATCH($E10088,'SETORES VARRIÇÃO'!$H:$H,0)),
IFERROR(
INDEX('SETORES PRAÇA'!$A:$A,MATCH($E10088,'SETORES PRAÇA'!$H:$H,0)),
))</f>
        <v>CV</v>
      </c>
      <c r="D10088" s="30" t="str">
        <f>IFERROR(
INDEX('SETORES VARRIÇÃO'!$B:$B,MATCH($E10088,'SETORES VARRIÇÃO'!$H:$H,0)),
IFERROR(
INDEX('SETORES PRAÇA'!$B:$B,MATCH($E10088,'SETORES PRAÇA'!$H:$H,0)),
))</f>
        <v>CV10101VJ0003</v>
      </c>
      <c r="E10088" s="30" t="str">
        <f t="shared" si="205"/>
        <v>03-0064</v>
      </c>
      <c r="F10088" s="30" t="str">
        <f>IFERROR(
INDEX('SETORES VARRIÇÃO'!$F:$F,MATCH($E10088,'SETORES VARRIÇÃO'!$H:$H,0)),
IFERROR(
INDEX('SETORES PRAÇA'!$F:$F,MATCH($E10088,'SETORES PRAÇA'!$H:$H,0)),
))</f>
        <v>Segunda a Domingo</v>
      </c>
      <c r="G10088" s="18" t="s">
        <v>888</v>
      </c>
      <c r="H10088" s="46">
        <v>0.39</v>
      </c>
      <c r="I10088" s="94">
        <v>46140.651724537034</v>
      </c>
    </row>
    <row r="10089" spans="1:9" x14ac:dyDescent="0.35">
      <c r="A10089" s="68">
        <v>46140</v>
      </c>
      <c r="B10089" s="52" t="s">
        <v>807</v>
      </c>
      <c r="C10089" s="30" t="str">
        <f>IFERROR(
INDEX('SETORES VARRIÇÃO'!$A:$A,MATCH($E10089,'SETORES VARRIÇÃO'!$H:$H,0)),
IFERROR(
INDEX('SETORES PRAÇA'!$A:$A,MATCH($E10089,'SETORES PRAÇA'!$H:$H,0)),
))</f>
        <v>CV</v>
      </c>
      <c r="D10089" s="30" t="str">
        <f>IFERROR(
INDEX('SETORES VARRIÇÃO'!$B:$B,MATCH($E10089,'SETORES VARRIÇÃO'!$H:$H,0)),
IFERROR(
INDEX('SETORES PRAÇA'!$B:$B,MATCH($E10089,'SETORES PRAÇA'!$H:$H,0)),
))</f>
        <v>CV10302VJ0013</v>
      </c>
      <c r="E10089" s="30" t="str">
        <f t="shared" ref="E10089:E10152" si="206">SUBSTITUTE(B10089,"SMSUB-LUTOCAR-","")</f>
        <v>03-0065</v>
      </c>
      <c r="F10089" s="30" t="str">
        <f>IFERROR(
INDEX('SETORES VARRIÇÃO'!$F:$F,MATCH($E10089,'SETORES VARRIÇÃO'!$H:$H,0)),
IFERROR(
INDEX('SETORES PRAÇA'!$F:$F,MATCH($E10089,'SETORES PRAÇA'!$H:$H,0)),
))</f>
        <v>Segunda/Quinta</v>
      </c>
      <c r="G10089" s="18" t="s">
        <v>887</v>
      </c>
      <c r="H10089" s="46" t="s">
        <v>1050</v>
      </c>
      <c r="I10089" s="94">
        <v>46097.442037037035</v>
      </c>
    </row>
    <row r="10090" spans="1:9" x14ac:dyDescent="0.35">
      <c r="A10090" s="68">
        <v>46140</v>
      </c>
      <c r="B10090" s="52" t="s">
        <v>808</v>
      </c>
      <c r="C10090" s="30" t="str">
        <f>IFERROR(
INDEX('SETORES VARRIÇÃO'!$A:$A,MATCH($E10090,'SETORES VARRIÇÃO'!$H:$H,0)),
IFERROR(
INDEX('SETORES PRAÇA'!$A:$A,MATCH($E10090,'SETORES PRAÇA'!$H:$H,0)),
))</f>
        <v>CV</v>
      </c>
      <c r="D10090" s="30" t="str">
        <f>IFERROR(
INDEX('SETORES VARRIÇÃO'!$B:$B,MATCH($E10090,'SETORES VARRIÇÃO'!$H:$H,0)),
IFERROR(
INDEX('SETORES PRAÇA'!$B:$B,MATCH($E10090,'SETORES PRAÇA'!$H:$H,0)),
))</f>
        <v>CV10203VJ0048</v>
      </c>
      <c r="E10090" s="30" t="str">
        <f t="shared" si="206"/>
        <v>03-0066</v>
      </c>
      <c r="F10090" s="30" t="str">
        <f>IFERROR(
INDEX('SETORES VARRIÇÃO'!$F:$F,MATCH($E10090,'SETORES VARRIÇÃO'!$H:$H,0)),
IFERROR(
INDEX('SETORES PRAÇA'!$F:$F,MATCH($E10090,'SETORES PRAÇA'!$H:$H,0)),
))</f>
        <v>Terça/Quinta/Sábado</v>
      </c>
      <c r="G10090" s="18" t="s">
        <v>888</v>
      </c>
      <c r="H10090" s="46">
        <v>0.94</v>
      </c>
      <c r="I10090" s="94">
        <v>46140.636284722219</v>
      </c>
    </row>
    <row r="10091" spans="1:9" x14ac:dyDescent="0.35">
      <c r="A10091" s="68">
        <v>46140</v>
      </c>
      <c r="B10091" s="52" t="s">
        <v>809</v>
      </c>
      <c r="C10091" s="30" t="str">
        <f>IFERROR(
INDEX('SETORES VARRIÇÃO'!$A:$A,MATCH($E10091,'SETORES VARRIÇÃO'!$H:$H,0)),
IFERROR(
INDEX('SETORES PRAÇA'!$A:$A,MATCH($E10091,'SETORES PRAÇA'!$H:$H,0)),
))</f>
        <v>CV</v>
      </c>
      <c r="D10091" s="30" t="str">
        <f>IFERROR(
INDEX('SETORES VARRIÇÃO'!$B:$B,MATCH($E10091,'SETORES VARRIÇÃO'!$H:$H,0)),
IFERROR(
INDEX('SETORES PRAÇA'!$B:$B,MATCH($E10091,'SETORES PRAÇA'!$H:$H,0)),
))</f>
        <v>CV10303VJ0021</v>
      </c>
      <c r="E10091" s="30" t="str">
        <f t="shared" si="206"/>
        <v>03-0067</v>
      </c>
      <c r="F10091" s="30" t="str">
        <f>IFERROR(
INDEX('SETORES VARRIÇÃO'!$F:$F,MATCH($E10091,'SETORES VARRIÇÃO'!$H:$H,0)),
IFERROR(
INDEX('SETORES PRAÇA'!$F:$F,MATCH($E10091,'SETORES PRAÇA'!$H:$H,0)),
))</f>
        <v>Terça/Sexta</v>
      </c>
      <c r="G10091" s="18" t="s">
        <v>887</v>
      </c>
      <c r="H10091" s="46" t="s">
        <v>2910</v>
      </c>
      <c r="I10091" s="94">
        <v>46120.267060185186</v>
      </c>
    </row>
    <row r="10092" spans="1:9" x14ac:dyDescent="0.35">
      <c r="A10092" s="68">
        <v>46140</v>
      </c>
      <c r="B10092" s="52" t="s">
        <v>810</v>
      </c>
      <c r="C10092" s="30" t="str">
        <f>IFERROR(
INDEX('SETORES VARRIÇÃO'!$A:$A,MATCH($E10092,'SETORES VARRIÇÃO'!$H:$H,0)),
IFERROR(
INDEX('SETORES PRAÇA'!$A:$A,MATCH($E10092,'SETORES PRAÇA'!$H:$H,0)),
))</f>
        <v>JT</v>
      </c>
      <c r="D10092" s="30" t="str">
        <f>IFERROR(
INDEX('SETORES VARRIÇÃO'!$B:$B,MATCH($E10092,'SETORES VARRIÇÃO'!$H:$H,0)),
IFERROR(
INDEX('SETORES PRAÇA'!$B:$B,MATCH($E10092,'SETORES PRAÇA'!$H:$H,0)),
))</f>
        <v>JT10302VJ0007</v>
      </c>
      <c r="E10092" s="30" t="str">
        <f t="shared" si="206"/>
        <v>03-0068</v>
      </c>
      <c r="F10092" s="30" t="str">
        <f>IFERROR(
INDEX('SETORES VARRIÇÃO'!$F:$F,MATCH($E10092,'SETORES VARRIÇÃO'!$H:$H,0)),
IFERROR(
INDEX('SETORES PRAÇA'!$F:$F,MATCH($E10092,'SETORES PRAÇA'!$H:$H,0)),
))</f>
        <v>Segunda/Quinta</v>
      </c>
      <c r="G10092" s="18" t="s">
        <v>888</v>
      </c>
      <c r="H10092" s="46">
        <v>0.44</v>
      </c>
      <c r="I10092" s="94">
        <v>46140.651261574072</v>
      </c>
    </row>
    <row r="10093" spans="1:9" x14ac:dyDescent="0.35">
      <c r="A10093" s="68">
        <v>46140</v>
      </c>
      <c r="B10093" s="52" t="s">
        <v>811</v>
      </c>
      <c r="C10093" s="30" t="str">
        <f>IFERROR(
INDEX('SETORES VARRIÇÃO'!$A:$A,MATCH($E10093,'SETORES VARRIÇÃO'!$H:$H,0)),
IFERROR(
INDEX('SETORES PRAÇA'!$A:$A,MATCH($E10093,'SETORES PRAÇA'!$H:$H,0)),
))</f>
        <v>MG</v>
      </c>
      <c r="D10093" s="30" t="str">
        <f>IFERROR(
INDEX('SETORES VARRIÇÃO'!$B:$B,MATCH($E10093,'SETORES VARRIÇÃO'!$H:$H,0)),
IFERROR(
INDEX('SETORES PRAÇA'!$B:$B,MATCH($E10093,'SETORES PRAÇA'!$H:$H,0)),
))</f>
        <v>MG10101VJ0004</v>
      </c>
      <c r="E10093" s="30" t="str">
        <f t="shared" si="206"/>
        <v>03-0069</v>
      </c>
      <c r="F10093" s="30" t="str">
        <f>IFERROR(
INDEX('SETORES VARRIÇÃO'!$F:$F,MATCH($E10093,'SETORES VARRIÇÃO'!$H:$H,0)),
IFERROR(
INDEX('SETORES PRAÇA'!$F:$F,MATCH($E10093,'SETORES PRAÇA'!$H:$H,0)),
))</f>
        <v>Segunda a Domingo</v>
      </c>
      <c r="G10093" s="18" t="s">
        <v>888</v>
      </c>
      <c r="H10093" s="46">
        <v>0.69</v>
      </c>
      <c r="I10093" s="94">
        <v>46140.651944444442</v>
      </c>
    </row>
    <row r="10094" spans="1:9" x14ac:dyDescent="0.35">
      <c r="A10094" s="68">
        <v>46140</v>
      </c>
      <c r="B10094" s="52" t="s">
        <v>812</v>
      </c>
      <c r="C10094" s="30" t="str">
        <f>IFERROR(
INDEX('SETORES VARRIÇÃO'!$A:$A,MATCH($E10094,'SETORES VARRIÇÃO'!$H:$H,0)),
IFERROR(
INDEX('SETORES PRAÇA'!$A:$A,MATCH($E10094,'SETORES PRAÇA'!$H:$H,0)),
))</f>
        <v>CV</v>
      </c>
      <c r="D10094" s="30" t="str">
        <f>IFERROR(
INDEX('SETORES VARRIÇÃO'!$B:$B,MATCH($E10094,'SETORES VARRIÇÃO'!$H:$H,0)),
IFERROR(
INDEX('SETORES PRAÇA'!$B:$B,MATCH($E10094,'SETORES PRAÇA'!$H:$H,0)),
))</f>
        <v>CV10302VJ0016</v>
      </c>
      <c r="E10094" s="30" t="str">
        <f t="shared" si="206"/>
        <v>03-0070</v>
      </c>
      <c r="F10094" s="30" t="str">
        <f>IFERROR(
INDEX('SETORES VARRIÇÃO'!$F:$F,MATCH($E10094,'SETORES VARRIÇÃO'!$H:$H,0)),
IFERROR(
INDEX('SETORES PRAÇA'!$F:$F,MATCH($E10094,'SETORES PRAÇA'!$H:$H,0)),
))</f>
        <v>Segunda/Quinta</v>
      </c>
      <c r="G10094" s="18" t="s">
        <v>888</v>
      </c>
      <c r="H10094" s="46">
        <v>0.6</v>
      </c>
      <c r="I10094" s="94">
        <v>46140.637488425928</v>
      </c>
    </row>
    <row r="10095" spans="1:9" x14ac:dyDescent="0.35">
      <c r="A10095" s="68">
        <v>46140</v>
      </c>
      <c r="B10095" s="52" t="s">
        <v>717</v>
      </c>
      <c r="C10095" s="30" t="str">
        <f>IFERROR(
INDEX('SETORES VARRIÇÃO'!$A:$A,MATCH($E10095,'SETORES VARRIÇÃO'!$H:$H,0)),
IFERROR(
INDEX('SETORES PRAÇA'!$A:$A,MATCH($E10095,'SETORES PRAÇA'!$H:$H,0)),
))</f>
        <v>CV</v>
      </c>
      <c r="D10095" s="30" t="str">
        <f>IFERROR(
INDEX('SETORES VARRIÇÃO'!$B:$B,MATCH($E10095,'SETORES VARRIÇÃO'!$H:$H,0)),
IFERROR(
INDEX('SETORES PRAÇA'!$B:$B,MATCH($E10095,'SETORES PRAÇA'!$H:$H,0)),
))</f>
        <v>CV10203VJ0050</v>
      </c>
      <c r="E10095" s="30" t="str">
        <f t="shared" si="206"/>
        <v>03-0071</v>
      </c>
      <c r="F10095" s="30" t="str">
        <f>IFERROR(
INDEX('SETORES VARRIÇÃO'!$F:$F,MATCH($E10095,'SETORES VARRIÇÃO'!$H:$H,0)),
IFERROR(
INDEX('SETORES PRAÇA'!$F:$F,MATCH($E10095,'SETORES PRAÇA'!$H:$H,0)),
))</f>
        <v>Terça/Quinta/Sábado</v>
      </c>
      <c r="G10095" s="18" t="s">
        <v>888</v>
      </c>
      <c r="H10095" s="46">
        <v>1</v>
      </c>
      <c r="I10095" s="94">
        <v>46140.651307870372</v>
      </c>
    </row>
    <row r="10096" spans="1:9" x14ac:dyDescent="0.35">
      <c r="A10096" s="68">
        <v>46140</v>
      </c>
      <c r="B10096" s="52" t="s">
        <v>813</v>
      </c>
      <c r="C10096" s="30" t="str">
        <f>IFERROR(
INDEX('SETORES VARRIÇÃO'!$A:$A,MATCH($E10096,'SETORES VARRIÇÃO'!$H:$H,0)),
IFERROR(
INDEX('SETORES PRAÇA'!$A:$A,MATCH($E10096,'SETORES PRAÇA'!$H:$H,0)),
))</f>
        <v>MG</v>
      </c>
      <c r="D10096" s="30" t="str">
        <f>IFERROR(
INDEX('SETORES VARRIÇÃO'!$B:$B,MATCH($E10096,'SETORES VARRIÇÃO'!$H:$H,0)),
IFERROR(
INDEX('SETORES PRAÇA'!$B:$B,MATCH($E10096,'SETORES PRAÇA'!$H:$H,0)),
))</f>
        <v>MG10101VJ0011</v>
      </c>
      <c r="E10096" s="30" t="str">
        <f t="shared" si="206"/>
        <v>03-0072</v>
      </c>
      <c r="F10096" s="30" t="str">
        <f>IFERROR(
INDEX('SETORES VARRIÇÃO'!$F:$F,MATCH($E10096,'SETORES VARRIÇÃO'!$H:$H,0)),
IFERROR(
INDEX('SETORES PRAÇA'!$F:$F,MATCH($E10096,'SETORES PRAÇA'!$H:$H,0)),
))</f>
        <v>Segunda a Domingo</v>
      </c>
      <c r="G10096" s="18" t="s">
        <v>888</v>
      </c>
      <c r="H10096" s="46">
        <v>0.04</v>
      </c>
      <c r="I10096" s="94">
        <v>46140.65111111111</v>
      </c>
    </row>
    <row r="10097" spans="1:9" x14ac:dyDescent="0.35">
      <c r="A10097" s="68">
        <v>46140</v>
      </c>
      <c r="B10097" s="52" t="s">
        <v>718</v>
      </c>
      <c r="C10097" s="30" t="str">
        <f>IFERROR(
INDEX('SETORES VARRIÇÃO'!$A:$A,MATCH($E10097,'SETORES VARRIÇÃO'!$H:$H,0)),
IFERROR(
INDEX('SETORES PRAÇA'!$A:$A,MATCH($E10097,'SETORES PRAÇA'!$H:$H,0)),
))</f>
        <v>CV</v>
      </c>
      <c r="D10097" s="30" t="str">
        <f>IFERROR(
INDEX('SETORES VARRIÇÃO'!$B:$B,MATCH($E10097,'SETORES VARRIÇÃO'!$H:$H,0)),
IFERROR(
INDEX('SETORES PRAÇA'!$B:$B,MATCH($E10097,'SETORES PRAÇA'!$H:$H,0)),
))</f>
        <v>CV10303VJ0017</v>
      </c>
      <c r="E10097" s="30" t="str">
        <f t="shared" si="206"/>
        <v>03-0073</v>
      </c>
      <c r="F10097" s="30" t="str">
        <f>IFERROR(
INDEX('SETORES VARRIÇÃO'!$F:$F,MATCH($E10097,'SETORES VARRIÇÃO'!$H:$H,0)),
IFERROR(
INDEX('SETORES PRAÇA'!$F:$F,MATCH($E10097,'SETORES PRAÇA'!$H:$H,0)),
))</f>
        <v>Terça/Sexta</v>
      </c>
      <c r="G10097" s="18" t="s">
        <v>887</v>
      </c>
      <c r="H10097" s="46" t="s">
        <v>1138</v>
      </c>
      <c r="I10097" s="94">
        <v>46091.9999537037</v>
      </c>
    </row>
    <row r="10098" spans="1:9" x14ac:dyDescent="0.35">
      <c r="A10098" s="68">
        <v>46140</v>
      </c>
      <c r="B10098" s="52" t="s">
        <v>814</v>
      </c>
      <c r="C10098" s="30" t="str">
        <f>IFERROR(
INDEX('SETORES VARRIÇÃO'!$A:$A,MATCH($E10098,'SETORES VARRIÇÃO'!$H:$H,0)),
IFERROR(
INDEX('SETORES PRAÇA'!$A:$A,MATCH($E10098,'SETORES PRAÇA'!$H:$H,0)),
))</f>
        <v>JT</v>
      </c>
      <c r="D10098" s="30" t="str">
        <f>IFERROR(
INDEX('SETORES VARRIÇÃO'!$B:$B,MATCH($E10098,'SETORES VARRIÇÃO'!$H:$H,0)),
IFERROR(
INDEX('SETORES PRAÇA'!$B:$B,MATCH($E10098,'SETORES PRAÇA'!$H:$H,0)),
))</f>
        <v>JT10302VJ0008</v>
      </c>
      <c r="E10098" s="30" t="str">
        <f t="shared" si="206"/>
        <v>03-0074</v>
      </c>
      <c r="F10098" s="30" t="str">
        <f>IFERROR(
INDEX('SETORES VARRIÇÃO'!$F:$F,MATCH($E10098,'SETORES VARRIÇÃO'!$H:$H,0)),
IFERROR(
INDEX('SETORES PRAÇA'!$F:$F,MATCH($E10098,'SETORES PRAÇA'!$H:$H,0)),
))</f>
        <v>Segunda/Quinta</v>
      </c>
      <c r="G10098" s="18" t="s">
        <v>888</v>
      </c>
      <c r="H10098" s="46">
        <v>0.61</v>
      </c>
      <c r="I10098" s="94">
        <v>46140.65079861111</v>
      </c>
    </row>
    <row r="10099" spans="1:9" x14ac:dyDescent="0.35">
      <c r="A10099" s="68">
        <v>46140</v>
      </c>
      <c r="B10099" s="52" t="s">
        <v>815</v>
      </c>
      <c r="C10099" s="30" t="str">
        <f>IFERROR(
INDEX('SETORES VARRIÇÃO'!$A:$A,MATCH($E10099,'SETORES VARRIÇÃO'!$H:$H,0)),
IFERROR(
INDEX('SETORES PRAÇA'!$A:$A,MATCH($E10099,'SETORES PRAÇA'!$H:$H,0)),
))</f>
        <v>MG</v>
      </c>
      <c r="D10099" s="30" t="str">
        <f>IFERROR(
INDEX('SETORES VARRIÇÃO'!$B:$B,MATCH($E10099,'SETORES VARRIÇÃO'!$H:$H,0)),
IFERROR(
INDEX('SETORES PRAÇA'!$B:$B,MATCH($E10099,'SETORES PRAÇA'!$H:$H,0)),
))</f>
        <v>MG10101VJ0010</v>
      </c>
      <c r="E10099" s="30" t="str">
        <f t="shared" si="206"/>
        <v>03-0075</v>
      </c>
      <c r="F10099" s="30" t="str">
        <f>IFERROR(
INDEX('SETORES VARRIÇÃO'!$F:$F,MATCH($E10099,'SETORES VARRIÇÃO'!$H:$H,0)),
IFERROR(
INDEX('SETORES PRAÇA'!$F:$F,MATCH($E10099,'SETORES PRAÇA'!$H:$H,0)),
))</f>
        <v>Segunda a Domingo</v>
      </c>
      <c r="G10099" s="18" t="s">
        <v>888</v>
      </c>
      <c r="H10099" s="46">
        <v>0</v>
      </c>
      <c r="I10099" s="94">
        <v>46140.546701388892</v>
      </c>
    </row>
    <row r="10100" spans="1:9" x14ac:dyDescent="0.35">
      <c r="A10100" s="68">
        <v>46140</v>
      </c>
      <c r="B10100" s="52" t="s">
        <v>749</v>
      </c>
      <c r="C10100" s="30" t="str">
        <f>IFERROR(
INDEX('SETORES VARRIÇÃO'!$A:$A,MATCH($E10100,'SETORES VARRIÇÃO'!$H:$H,0)),
IFERROR(
INDEX('SETORES PRAÇA'!$A:$A,MATCH($E10100,'SETORES PRAÇA'!$H:$H,0)),
))</f>
        <v>JT</v>
      </c>
      <c r="D10100" s="30" t="str">
        <f>IFERROR(
INDEX('SETORES VARRIÇÃO'!$B:$B,MATCH($E10100,'SETORES VARRIÇÃO'!$H:$H,0)),
IFERROR(
INDEX('SETORES PRAÇA'!$B:$B,MATCH($E10100,'SETORES PRAÇA'!$H:$H,0)),
))</f>
        <v>JT10302VJ0057</v>
      </c>
      <c r="E10100" s="30" t="str">
        <f t="shared" si="206"/>
        <v>03-0076</v>
      </c>
      <c r="F10100" s="30" t="str">
        <f>IFERROR(
INDEX('SETORES VARRIÇÃO'!$F:$F,MATCH($E10100,'SETORES VARRIÇÃO'!$H:$H,0)),
IFERROR(
INDEX('SETORES PRAÇA'!$F:$F,MATCH($E10100,'SETORES PRAÇA'!$H:$H,0)),
))</f>
        <v>Segunda/Quinta</v>
      </c>
      <c r="G10100" s="18" t="s">
        <v>887</v>
      </c>
      <c r="H10100" s="46" t="s">
        <v>907</v>
      </c>
      <c r="I10100" s="94">
        <v>46100.478796296295</v>
      </c>
    </row>
    <row r="10101" spans="1:9" x14ac:dyDescent="0.35">
      <c r="A10101" s="68">
        <v>46140</v>
      </c>
      <c r="B10101" s="52" t="s">
        <v>816</v>
      </c>
      <c r="C10101" s="30" t="str">
        <f>IFERROR(
INDEX('SETORES VARRIÇÃO'!$A:$A,MATCH($E10101,'SETORES VARRIÇÃO'!$H:$H,0)),
IFERROR(
INDEX('SETORES PRAÇA'!$A:$A,MATCH($E10101,'SETORES PRAÇA'!$H:$H,0)),
))</f>
        <v>CV</v>
      </c>
      <c r="D10101" s="30" t="str">
        <f>IFERROR(
INDEX('SETORES VARRIÇÃO'!$B:$B,MATCH($E10101,'SETORES VARRIÇÃO'!$H:$H,0)),
IFERROR(
INDEX('SETORES PRAÇA'!$B:$B,MATCH($E10101,'SETORES PRAÇA'!$H:$H,0)),
))</f>
        <v>CV10202VJ0034</v>
      </c>
      <c r="E10101" s="30" t="str">
        <f t="shared" si="206"/>
        <v>03-0077</v>
      </c>
      <c r="F10101" s="30" t="str">
        <f>IFERROR(
INDEX('SETORES VARRIÇÃO'!$F:$F,MATCH($E10101,'SETORES VARRIÇÃO'!$H:$H,0)),
IFERROR(
INDEX('SETORES PRAÇA'!$F:$F,MATCH($E10101,'SETORES PRAÇA'!$H:$H,0)),
))</f>
        <v>Segunda/Quarta/Sexta</v>
      </c>
      <c r="G10101" s="18" t="s">
        <v>888</v>
      </c>
      <c r="H10101" s="46">
        <v>0.19</v>
      </c>
      <c r="I10101" s="94">
        <v>46140.637592592589</v>
      </c>
    </row>
    <row r="10102" spans="1:9" x14ac:dyDescent="0.35">
      <c r="A10102" s="68">
        <v>46140</v>
      </c>
      <c r="B10102" s="52" t="s">
        <v>817</v>
      </c>
      <c r="C10102" s="30" t="str">
        <f>IFERROR(
INDEX('SETORES VARRIÇÃO'!$A:$A,MATCH($E10102,'SETORES VARRIÇÃO'!$H:$H,0)),
IFERROR(
INDEX('SETORES PRAÇA'!$A:$A,MATCH($E10102,'SETORES PRAÇA'!$H:$H,0)),
))</f>
        <v>CV</v>
      </c>
      <c r="D10102" s="30" t="str">
        <f>IFERROR(
INDEX('SETORES VARRIÇÃO'!$B:$B,MATCH($E10102,'SETORES VARRIÇÃO'!$H:$H,0)),
IFERROR(
INDEX('SETORES PRAÇA'!$B:$B,MATCH($E10102,'SETORES PRAÇA'!$H:$H,0)),
))</f>
        <v>CV10303VJ0018</v>
      </c>
      <c r="E10102" s="30" t="str">
        <f t="shared" si="206"/>
        <v>03-0078</v>
      </c>
      <c r="F10102" s="30" t="str">
        <f>IFERROR(
INDEX('SETORES VARRIÇÃO'!$F:$F,MATCH($E10102,'SETORES VARRIÇÃO'!$H:$H,0)),
IFERROR(
INDEX('SETORES PRAÇA'!$F:$F,MATCH($E10102,'SETORES PRAÇA'!$H:$H,0)),
))</f>
        <v>Terça/Sexta</v>
      </c>
      <c r="G10102" s="18" t="s">
        <v>887</v>
      </c>
      <c r="H10102" s="46" t="s">
        <v>907</v>
      </c>
      <c r="I10102" s="94">
        <v>46124.882685185185</v>
      </c>
    </row>
    <row r="10103" spans="1:9" x14ac:dyDescent="0.35">
      <c r="A10103" s="68">
        <v>46140</v>
      </c>
      <c r="B10103" s="52" t="s">
        <v>818</v>
      </c>
      <c r="C10103" s="30" t="str">
        <f>IFERROR(
INDEX('SETORES VARRIÇÃO'!$A:$A,MATCH($E10103,'SETORES VARRIÇÃO'!$H:$H,0)),
IFERROR(
INDEX('SETORES PRAÇA'!$A:$A,MATCH($E10103,'SETORES PRAÇA'!$H:$H,0)),
))</f>
        <v>JT</v>
      </c>
      <c r="D10103" s="30" t="str">
        <f>IFERROR(
INDEX('SETORES VARRIÇÃO'!$B:$B,MATCH($E10103,'SETORES VARRIÇÃO'!$H:$H,0)),
IFERROR(
INDEX('SETORES PRAÇA'!$B:$B,MATCH($E10103,'SETORES PRAÇA'!$H:$H,0)),
))</f>
        <v>JT10302VJ0009</v>
      </c>
      <c r="E10103" s="30" t="str">
        <f t="shared" si="206"/>
        <v>03-0079</v>
      </c>
      <c r="F10103" s="30" t="str">
        <f>IFERROR(
INDEX('SETORES VARRIÇÃO'!$F:$F,MATCH($E10103,'SETORES VARRIÇÃO'!$H:$H,0)),
IFERROR(
INDEX('SETORES PRAÇA'!$F:$F,MATCH($E10103,'SETORES PRAÇA'!$H:$H,0)),
))</f>
        <v>Segunda/Quinta</v>
      </c>
      <c r="G10103" s="18" t="s">
        <v>887</v>
      </c>
      <c r="H10103" s="46" t="s">
        <v>5276</v>
      </c>
      <c r="I10103" s="94">
        <v>46134.231377314813</v>
      </c>
    </row>
    <row r="10104" spans="1:9" x14ac:dyDescent="0.35">
      <c r="A10104" s="68">
        <v>46140</v>
      </c>
      <c r="B10104" s="52" t="s">
        <v>819</v>
      </c>
      <c r="C10104" s="30" t="str">
        <f>IFERROR(
INDEX('SETORES VARRIÇÃO'!$A:$A,MATCH($E10104,'SETORES VARRIÇÃO'!$H:$H,0)),
IFERROR(
INDEX('SETORES PRAÇA'!$A:$A,MATCH($E10104,'SETORES PRAÇA'!$H:$H,0)),
))</f>
        <v>JT</v>
      </c>
      <c r="D10104" s="30" t="str">
        <f>IFERROR(
INDEX('SETORES VARRIÇÃO'!$B:$B,MATCH($E10104,'SETORES VARRIÇÃO'!$H:$H,0)),
IFERROR(
INDEX('SETORES PRAÇA'!$B:$B,MATCH($E10104,'SETORES PRAÇA'!$H:$H,0)),
))</f>
        <v>JT10101VJ0004</v>
      </c>
      <c r="E10104" s="30" t="str">
        <f t="shared" si="206"/>
        <v>03-0080</v>
      </c>
      <c r="F10104" s="30" t="str">
        <f>IFERROR(
INDEX('SETORES VARRIÇÃO'!$F:$F,MATCH($E10104,'SETORES VARRIÇÃO'!$H:$H,0)),
IFERROR(
INDEX('SETORES PRAÇA'!$F:$F,MATCH($E10104,'SETORES PRAÇA'!$H:$H,0)),
))</f>
        <v>Segunda a Domingo</v>
      </c>
      <c r="G10104" s="18" t="s">
        <v>887</v>
      </c>
      <c r="H10104" s="46" t="s">
        <v>1104</v>
      </c>
      <c r="I10104" s="94">
        <v>46131.095763888887</v>
      </c>
    </row>
    <row r="10105" spans="1:9" x14ac:dyDescent="0.35">
      <c r="A10105" s="68">
        <v>46140</v>
      </c>
      <c r="B10105" s="52" t="s">
        <v>820</v>
      </c>
      <c r="C10105" s="30" t="str">
        <f>IFERROR(
INDEX('SETORES VARRIÇÃO'!$A:$A,MATCH($E10105,'SETORES VARRIÇÃO'!$H:$H,0)),
IFERROR(
INDEX('SETORES PRAÇA'!$A:$A,MATCH($E10105,'SETORES PRAÇA'!$H:$H,0)),
))</f>
        <v>JT</v>
      </c>
      <c r="D10105" s="30" t="str">
        <f>IFERROR(
INDEX('SETORES VARRIÇÃO'!$B:$B,MATCH($E10105,'SETORES VARRIÇÃO'!$H:$H,0)),
IFERROR(
INDEX('SETORES PRAÇA'!$B:$B,MATCH($E10105,'SETORES PRAÇA'!$H:$H,0)),
))</f>
        <v>JT10303VJ0027</v>
      </c>
      <c r="E10105" s="30" t="str">
        <f t="shared" si="206"/>
        <v>03-0081</v>
      </c>
      <c r="F10105" s="30" t="str">
        <f>IFERROR(
INDEX('SETORES VARRIÇÃO'!$F:$F,MATCH($E10105,'SETORES VARRIÇÃO'!$H:$H,0)),
IFERROR(
INDEX('SETORES PRAÇA'!$F:$F,MATCH($E10105,'SETORES PRAÇA'!$H:$H,0)),
))</f>
        <v>Terça/Sexta</v>
      </c>
      <c r="G10105" s="18" t="s">
        <v>888</v>
      </c>
      <c r="H10105" s="46">
        <v>0.34</v>
      </c>
      <c r="I10105" s="94">
        <v>46140.644953703704</v>
      </c>
    </row>
    <row r="10106" spans="1:9" x14ac:dyDescent="0.35">
      <c r="A10106" s="68">
        <v>46140</v>
      </c>
      <c r="B10106" s="52" t="s">
        <v>821</v>
      </c>
      <c r="C10106" s="30" t="str">
        <f>IFERROR(
INDEX('SETORES VARRIÇÃO'!$A:$A,MATCH($E10106,'SETORES VARRIÇÃO'!$H:$H,0)),
IFERROR(
INDEX('SETORES PRAÇA'!$A:$A,MATCH($E10106,'SETORES PRAÇA'!$H:$H,0)),
))</f>
        <v>CV</v>
      </c>
      <c r="D10106" s="30" t="str">
        <f>IFERROR(
INDEX('SETORES VARRIÇÃO'!$B:$B,MATCH($E10106,'SETORES VARRIÇÃO'!$H:$H,0)),
IFERROR(
INDEX('SETORES PRAÇA'!$B:$B,MATCH($E10106,'SETORES PRAÇA'!$H:$H,0)),
))</f>
        <v>CV10202VJ0029</v>
      </c>
      <c r="E10106" s="30" t="str">
        <f t="shared" si="206"/>
        <v>03-0082</v>
      </c>
      <c r="F10106" s="30" t="str">
        <f>IFERROR(
INDEX('SETORES VARRIÇÃO'!$F:$F,MATCH($E10106,'SETORES VARRIÇÃO'!$H:$H,0)),
IFERROR(
INDEX('SETORES PRAÇA'!$F:$F,MATCH($E10106,'SETORES PRAÇA'!$H:$H,0)),
))</f>
        <v>Segunda/Quarta/Sexta</v>
      </c>
      <c r="G10106" s="18" t="s">
        <v>887</v>
      </c>
      <c r="H10106" s="46" t="s">
        <v>2523</v>
      </c>
      <c r="I10106" s="94">
        <v>46139.495162037034</v>
      </c>
    </row>
    <row r="10107" spans="1:9" x14ac:dyDescent="0.35">
      <c r="A10107" s="68">
        <v>46140</v>
      </c>
      <c r="B10107" s="52" t="s">
        <v>822</v>
      </c>
      <c r="C10107" s="30" t="str">
        <f>IFERROR(
INDEX('SETORES VARRIÇÃO'!$A:$A,MATCH($E10107,'SETORES VARRIÇÃO'!$H:$H,0)),
IFERROR(
INDEX('SETORES PRAÇA'!$A:$A,MATCH($E10107,'SETORES PRAÇA'!$H:$H,0)),
))</f>
        <v>CV</v>
      </c>
      <c r="D10107" s="30" t="str">
        <f>IFERROR(
INDEX('SETORES VARRIÇÃO'!$B:$B,MATCH($E10107,'SETORES VARRIÇÃO'!$H:$H,0)),
IFERROR(
INDEX('SETORES PRAÇA'!$B:$B,MATCH($E10107,'SETORES PRAÇA'!$H:$H,0)),
))</f>
        <v>CV10203VJ0063</v>
      </c>
      <c r="E10107" s="30" t="str">
        <f t="shared" si="206"/>
        <v>03-0083</v>
      </c>
      <c r="F10107" s="30" t="str">
        <f>IFERROR(
INDEX('SETORES VARRIÇÃO'!$F:$F,MATCH($E10107,'SETORES VARRIÇÃO'!$H:$H,0)),
IFERROR(
INDEX('SETORES PRAÇA'!$F:$F,MATCH($E10107,'SETORES PRAÇA'!$H:$H,0)),
))</f>
        <v>Terça/Quinta/Sábado</v>
      </c>
      <c r="G10107" s="18" t="s">
        <v>888</v>
      </c>
      <c r="H10107" s="46">
        <v>0.13</v>
      </c>
      <c r="I10107" s="94">
        <v>46140.651608796295</v>
      </c>
    </row>
    <row r="10108" spans="1:9" x14ac:dyDescent="0.35">
      <c r="A10108" s="68">
        <v>46140</v>
      </c>
      <c r="B10108" s="52" t="s">
        <v>823</v>
      </c>
      <c r="C10108" s="30" t="str">
        <f>IFERROR(
INDEX('SETORES VARRIÇÃO'!$A:$A,MATCH($E10108,'SETORES VARRIÇÃO'!$H:$H,0)),
IFERROR(
INDEX('SETORES PRAÇA'!$A:$A,MATCH($E10108,'SETORES PRAÇA'!$H:$H,0)),
))</f>
        <v>CV</v>
      </c>
      <c r="D10108" s="30" t="str">
        <f>IFERROR(
INDEX('SETORES VARRIÇÃO'!$B:$B,MATCH($E10108,'SETORES VARRIÇÃO'!$H:$H,0)),
IFERROR(
INDEX('SETORES PRAÇA'!$B:$B,MATCH($E10108,'SETORES PRAÇA'!$H:$H,0)),
))</f>
        <v>CV10302VJ0011</v>
      </c>
      <c r="E10108" s="30" t="str">
        <f t="shared" si="206"/>
        <v>03-0084</v>
      </c>
      <c r="F10108" s="30" t="str">
        <f>IFERROR(
INDEX('SETORES VARRIÇÃO'!$F:$F,MATCH($E10108,'SETORES VARRIÇÃO'!$H:$H,0)),
IFERROR(
INDEX('SETORES PRAÇA'!$F:$F,MATCH($E10108,'SETORES PRAÇA'!$H:$H,0)),
))</f>
        <v>Segunda/Quinta</v>
      </c>
      <c r="G10108" s="18" t="s">
        <v>888</v>
      </c>
      <c r="H10108" s="46">
        <v>0.49</v>
      </c>
      <c r="I10108" s="94">
        <v>46140.644861111112</v>
      </c>
    </row>
    <row r="10109" spans="1:9" x14ac:dyDescent="0.35">
      <c r="A10109" s="68">
        <v>46140</v>
      </c>
      <c r="B10109" s="52" t="s">
        <v>824</v>
      </c>
      <c r="C10109" s="30" t="str">
        <f>IFERROR(
INDEX('SETORES VARRIÇÃO'!$A:$A,MATCH($E10109,'SETORES VARRIÇÃO'!$H:$H,0)),
IFERROR(
INDEX('SETORES PRAÇA'!$A:$A,MATCH($E10109,'SETORES PRAÇA'!$H:$H,0)),
))</f>
        <v>CV</v>
      </c>
      <c r="D10109" s="30" t="str">
        <f>IFERROR(
INDEX('SETORES VARRIÇÃO'!$B:$B,MATCH($E10109,'SETORES VARRIÇÃO'!$H:$H,0)),
IFERROR(
INDEX('SETORES PRAÇA'!$B:$B,MATCH($E10109,'SETORES PRAÇA'!$H:$H,0)),
))</f>
        <v>CV10202VJ0036</v>
      </c>
      <c r="E10109" s="30" t="str">
        <f t="shared" si="206"/>
        <v>03-0085</v>
      </c>
      <c r="F10109" s="30" t="str">
        <f>IFERROR(
INDEX('SETORES VARRIÇÃO'!$F:$F,MATCH($E10109,'SETORES VARRIÇÃO'!$H:$H,0)),
IFERROR(
INDEX('SETORES PRAÇA'!$F:$F,MATCH($E10109,'SETORES PRAÇA'!$H:$H,0)),
))</f>
        <v>Segunda/Quarta/Sexta</v>
      </c>
      <c r="G10109" s="18" t="s">
        <v>888</v>
      </c>
      <c r="H10109" s="46">
        <v>0.2</v>
      </c>
      <c r="I10109" s="94">
        <v>46140.639479166668</v>
      </c>
    </row>
    <row r="10110" spans="1:9" x14ac:dyDescent="0.35">
      <c r="A10110" s="68">
        <v>46140</v>
      </c>
      <c r="B10110" s="52" t="s">
        <v>825</v>
      </c>
      <c r="C10110" s="30" t="str">
        <f>IFERROR(
INDEX('SETORES VARRIÇÃO'!$A:$A,MATCH($E10110,'SETORES VARRIÇÃO'!$H:$H,0)),
IFERROR(
INDEX('SETORES PRAÇA'!$A:$A,MATCH($E10110,'SETORES PRAÇA'!$H:$H,0)),
))</f>
        <v>JT</v>
      </c>
      <c r="D10110" s="30" t="str">
        <f>IFERROR(
INDEX('SETORES VARRIÇÃO'!$B:$B,MATCH($E10110,'SETORES VARRIÇÃO'!$H:$H,0)),
IFERROR(
INDEX('SETORES PRAÇA'!$B:$B,MATCH($E10110,'SETORES PRAÇA'!$H:$H,0)),
))</f>
        <v>JT10101VL0002</v>
      </c>
      <c r="E10110" s="30" t="str">
        <f t="shared" si="206"/>
        <v>03-0086</v>
      </c>
      <c r="F10110" s="30" t="str">
        <f>IFERROR(
INDEX('SETORES VARRIÇÃO'!$F:$F,MATCH($E10110,'SETORES VARRIÇÃO'!$H:$H,0)),
IFERROR(
INDEX('SETORES PRAÇA'!$F:$F,MATCH($E10110,'SETORES PRAÇA'!$H:$H,0)),
))</f>
        <v>Segunda a Sábado</v>
      </c>
      <c r="G10110" s="18" t="s">
        <v>887</v>
      </c>
      <c r="H10110" s="46" t="s">
        <v>907</v>
      </c>
      <c r="I10110" s="94">
        <v>46138.596180555556</v>
      </c>
    </row>
    <row r="10111" spans="1:9" x14ac:dyDescent="0.35">
      <c r="A10111" s="68">
        <v>46140</v>
      </c>
      <c r="B10111" s="52" t="s">
        <v>826</v>
      </c>
      <c r="C10111" s="30" t="str">
        <f>IFERROR(
INDEX('SETORES VARRIÇÃO'!$A:$A,MATCH($E10111,'SETORES VARRIÇÃO'!$H:$H,0)),
IFERROR(
INDEX('SETORES PRAÇA'!$A:$A,MATCH($E10111,'SETORES PRAÇA'!$H:$H,0)),
))</f>
        <v>MG</v>
      </c>
      <c r="D10111" s="30" t="str">
        <f>IFERROR(
INDEX('SETORES VARRIÇÃO'!$B:$B,MATCH($E10111,'SETORES VARRIÇÃO'!$H:$H,0)),
IFERROR(
INDEX('SETORES PRAÇA'!$B:$B,MATCH($E10111,'SETORES PRAÇA'!$H:$H,0)),
))</f>
        <v>MG10101VJ0005</v>
      </c>
      <c r="E10111" s="30" t="str">
        <f t="shared" si="206"/>
        <v>03-0087</v>
      </c>
      <c r="F10111" s="30" t="str">
        <f>IFERROR(
INDEX('SETORES VARRIÇÃO'!$F:$F,MATCH($E10111,'SETORES VARRIÇÃO'!$H:$H,0)),
IFERROR(
INDEX('SETORES PRAÇA'!$F:$F,MATCH($E10111,'SETORES PRAÇA'!$H:$H,0)),
))</f>
        <v>Segunda a Domingo</v>
      </c>
      <c r="G10111" s="18" t="s">
        <v>888</v>
      </c>
      <c r="H10111" s="46">
        <v>0.5</v>
      </c>
      <c r="I10111" s="94">
        <v>46140.624942129631</v>
      </c>
    </row>
    <row r="10112" spans="1:9" x14ac:dyDescent="0.35">
      <c r="A10112" s="68">
        <v>46140</v>
      </c>
      <c r="B10112" s="52" t="s">
        <v>827</v>
      </c>
      <c r="C10112" s="30" t="str">
        <f>IFERROR(
INDEX('SETORES VARRIÇÃO'!$A:$A,MATCH($E10112,'SETORES VARRIÇÃO'!$H:$H,0)),
IFERROR(
INDEX('SETORES PRAÇA'!$A:$A,MATCH($E10112,'SETORES PRAÇA'!$H:$H,0)),
))</f>
        <v>MG</v>
      </c>
      <c r="D10112" s="30" t="str">
        <f>IFERROR(
INDEX('SETORES VARRIÇÃO'!$B:$B,MATCH($E10112,'SETORES VARRIÇÃO'!$H:$H,0)),
IFERROR(
INDEX('SETORES PRAÇA'!$B:$B,MATCH($E10112,'SETORES PRAÇA'!$H:$H,0)),
))</f>
        <v>MG10101VJ0007</v>
      </c>
      <c r="E10112" s="30" t="str">
        <f t="shared" si="206"/>
        <v>03-0088</v>
      </c>
      <c r="F10112" s="30" t="str">
        <f>IFERROR(
INDEX('SETORES VARRIÇÃO'!$F:$F,MATCH($E10112,'SETORES VARRIÇÃO'!$H:$H,0)),
IFERROR(
INDEX('SETORES PRAÇA'!$F:$F,MATCH($E10112,'SETORES PRAÇA'!$H:$H,0)),
))</f>
        <v>Segunda a Domingo</v>
      </c>
      <c r="G10112" s="18" t="s">
        <v>888</v>
      </c>
      <c r="H10112" s="46">
        <v>1</v>
      </c>
      <c r="I10112" s="94">
        <v>46140.648819444446</v>
      </c>
    </row>
    <row r="10113" spans="1:9" x14ac:dyDescent="0.35">
      <c r="A10113" s="68">
        <v>46140</v>
      </c>
      <c r="B10113" s="52" t="s">
        <v>828</v>
      </c>
      <c r="C10113" s="30" t="str">
        <f>IFERROR(
INDEX('SETORES VARRIÇÃO'!$A:$A,MATCH($E10113,'SETORES VARRIÇÃO'!$H:$H,0)),
IFERROR(
INDEX('SETORES PRAÇA'!$A:$A,MATCH($E10113,'SETORES PRAÇA'!$H:$H,0)),
))</f>
        <v>CV</v>
      </c>
      <c r="D10113" s="30" t="str">
        <f>IFERROR(
INDEX('SETORES VARRIÇÃO'!$B:$B,MATCH($E10113,'SETORES VARRIÇÃO'!$H:$H,0)),
IFERROR(
INDEX('SETORES PRAÇA'!$B:$B,MATCH($E10113,'SETORES PRAÇA'!$H:$H,0)),
))</f>
        <v>CV10203VJ0053</v>
      </c>
      <c r="E10113" s="30" t="str">
        <f t="shared" si="206"/>
        <v>03-0089</v>
      </c>
      <c r="F10113" s="30" t="str">
        <f>IFERROR(
INDEX('SETORES VARRIÇÃO'!$F:$F,MATCH($E10113,'SETORES VARRIÇÃO'!$H:$H,0)),
IFERROR(
INDEX('SETORES PRAÇA'!$F:$F,MATCH($E10113,'SETORES PRAÇA'!$H:$H,0)),
))</f>
        <v>Terça/Quinta/Sábado</v>
      </c>
      <c r="G10113" s="18" t="s">
        <v>888</v>
      </c>
      <c r="H10113" s="46">
        <v>0.79</v>
      </c>
      <c r="I10113" s="94">
        <v>46140.651759259257</v>
      </c>
    </row>
    <row r="10114" spans="1:9" x14ac:dyDescent="0.35">
      <c r="A10114" s="68">
        <v>46140</v>
      </c>
      <c r="B10114" s="52" t="s">
        <v>750</v>
      </c>
      <c r="C10114" s="30" t="str">
        <f>IFERROR(
INDEX('SETORES VARRIÇÃO'!$A:$A,MATCH($E10114,'SETORES VARRIÇÃO'!$H:$H,0)),
IFERROR(
INDEX('SETORES PRAÇA'!$A:$A,MATCH($E10114,'SETORES PRAÇA'!$H:$H,0)),
))</f>
        <v>JT</v>
      </c>
      <c r="D10114" s="30" t="str">
        <f>IFERROR(
INDEX('SETORES VARRIÇÃO'!$B:$B,MATCH($E10114,'SETORES VARRIÇÃO'!$H:$H,0)),
IFERROR(
INDEX('SETORES PRAÇA'!$B:$B,MATCH($E10114,'SETORES PRAÇA'!$H:$H,0)),
))</f>
        <v>JT10303VJ0032</v>
      </c>
      <c r="E10114" s="30" t="str">
        <f t="shared" si="206"/>
        <v>03-0090</v>
      </c>
      <c r="F10114" s="30" t="str">
        <f>IFERROR(
INDEX('SETORES VARRIÇÃO'!$F:$F,MATCH($E10114,'SETORES VARRIÇÃO'!$H:$H,0)),
IFERROR(
INDEX('SETORES PRAÇA'!$F:$F,MATCH($E10114,'SETORES PRAÇA'!$H:$H,0)),
))</f>
        <v>Terça/Sexta</v>
      </c>
      <c r="G10114" s="18" t="s">
        <v>887</v>
      </c>
      <c r="H10114" s="46" t="s">
        <v>1048</v>
      </c>
      <c r="I10114" s="94">
        <v>46106.813194444447</v>
      </c>
    </row>
    <row r="10115" spans="1:9" x14ac:dyDescent="0.35">
      <c r="A10115" s="68">
        <v>46140</v>
      </c>
      <c r="B10115" s="52" t="s">
        <v>829</v>
      </c>
      <c r="C10115" s="30" t="str">
        <f>IFERROR(
INDEX('SETORES VARRIÇÃO'!$A:$A,MATCH($E10115,'SETORES VARRIÇÃO'!$H:$H,0)),
IFERROR(
INDEX('SETORES PRAÇA'!$A:$A,MATCH($E10115,'SETORES PRAÇA'!$H:$H,0)),
))</f>
        <v>JT</v>
      </c>
      <c r="D10115" s="30" t="str">
        <f>IFERROR(
INDEX('SETORES VARRIÇÃO'!$B:$B,MATCH($E10115,'SETORES VARRIÇÃO'!$H:$H,0)),
IFERROR(
INDEX('SETORES PRAÇA'!$B:$B,MATCH($E10115,'SETORES PRAÇA'!$H:$H,0)),
))</f>
        <v>JT10304VJ0044</v>
      </c>
      <c r="E10115" s="30" t="str">
        <f t="shared" si="206"/>
        <v>03-0091</v>
      </c>
      <c r="F10115" s="30" t="str">
        <f>IFERROR(
INDEX('SETORES VARRIÇÃO'!$F:$F,MATCH($E10115,'SETORES VARRIÇÃO'!$H:$H,0)),
IFERROR(
INDEX('SETORES PRAÇA'!$F:$F,MATCH($E10115,'SETORES PRAÇA'!$H:$H,0)),
))</f>
        <v>Quarta/Sábado</v>
      </c>
      <c r="G10115" s="18" t="s">
        <v>888</v>
      </c>
      <c r="H10115" s="46">
        <v>0.49</v>
      </c>
      <c r="I10115" s="94">
        <v>46140.65116898148</v>
      </c>
    </row>
    <row r="10116" spans="1:9" x14ac:dyDescent="0.35">
      <c r="A10116" s="68">
        <v>46140</v>
      </c>
      <c r="B10116" s="52" t="s">
        <v>719</v>
      </c>
      <c r="C10116" s="30" t="str">
        <f>IFERROR(
INDEX('SETORES VARRIÇÃO'!$A:$A,MATCH($E10116,'SETORES VARRIÇÃO'!$H:$H,0)),
IFERROR(
INDEX('SETORES PRAÇA'!$A:$A,MATCH($E10116,'SETORES PRAÇA'!$H:$H,0)),
))</f>
        <v>CV</v>
      </c>
      <c r="D10116" s="30" t="str">
        <f>IFERROR(
INDEX('SETORES VARRIÇÃO'!$B:$B,MATCH($E10116,'SETORES VARRIÇÃO'!$H:$H,0)),
IFERROR(
INDEX('SETORES PRAÇA'!$B:$B,MATCH($E10116,'SETORES PRAÇA'!$H:$H,0)),
))</f>
        <v>CV10302VJ0012</v>
      </c>
      <c r="E10116" s="30" t="str">
        <f t="shared" si="206"/>
        <v>03-0092</v>
      </c>
      <c r="F10116" s="30" t="str">
        <f>IFERROR(
INDEX('SETORES VARRIÇÃO'!$F:$F,MATCH($E10116,'SETORES VARRIÇÃO'!$H:$H,0)),
IFERROR(
INDEX('SETORES PRAÇA'!$F:$F,MATCH($E10116,'SETORES PRAÇA'!$H:$H,0)),
))</f>
        <v>Segunda/Quinta</v>
      </c>
      <c r="G10116" s="18" t="s">
        <v>887</v>
      </c>
      <c r="H10116" s="46" t="s">
        <v>907</v>
      </c>
      <c r="I10116" s="94">
        <v>46131.741724537038</v>
      </c>
    </row>
    <row r="10117" spans="1:9" x14ac:dyDescent="0.35">
      <c r="A10117" s="68">
        <v>46140</v>
      </c>
      <c r="B10117" s="52" t="s">
        <v>830</v>
      </c>
      <c r="C10117" s="30" t="str">
        <f>IFERROR(
INDEX('SETORES VARRIÇÃO'!$A:$A,MATCH($E10117,'SETORES VARRIÇÃO'!$H:$H,0)),
IFERROR(
INDEX('SETORES PRAÇA'!$A:$A,MATCH($E10117,'SETORES PRAÇA'!$H:$H,0)),
))</f>
        <v>JT</v>
      </c>
      <c r="D10117" s="30" t="str">
        <f>IFERROR(
INDEX('SETORES VARRIÇÃO'!$B:$B,MATCH($E10117,'SETORES VARRIÇÃO'!$H:$H,0)),
IFERROR(
INDEX('SETORES PRAÇA'!$B:$B,MATCH($E10117,'SETORES PRAÇA'!$H:$H,0)),
))</f>
        <v>JT10302VJ0017</v>
      </c>
      <c r="E10117" s="30" t="str">
        <f t="shared" si="206"/>
        <v>03-0093</v>
      </c>
      <c r="F10117" s="30" t="str">
        <f>IFERROR(
INDEX('SETORES VARRIÇÃO'!$F:$F,MATCH($E10117,'SETORES VARRIÇÃO'!$H:$H,0)),
IFERROR(
INDEX('SETORES PRAÇA'!$F:$F,MATCH($E10117,'SETORES PRAÇA'!$H:$H,0)),
))</f>
        <v>Segunda/Quinta</v>
      </c>
      <c r="G10117" s="18" t="s">
        <v>888</v>
      </c>
      <c r="H10117" s="46">
        <v>0.44</v>
      </c>
      <c r="I10117" s="94">
        <v>46140.640555555554</v>
      </c>
    </row>
    <row r="10118" spans="1:9" x14ac:dyDescent="0.35">
      <c r="A10118" s="68">
        <v>46140</v>
      </c>
      <c r="B10118" s="52" t="s">
        <v>831</v>
      </c>
      <c r="C10118" s="30" t="str">
        <f>IFERROR(
INDEX('SETORES VARRIÇÃO'!$A:$A,MATCH($E10118,'SETORES VARRIÇÃO'!$H:$H,0)),
IFERROR(
INDEX('SETORES PRAÇA'!$A:$A,MATCH($E10118,'SETORES PRAÇA'!$H:$H,0)),
))</f>
        <v>JT</v>
      </c>
      <c r="D10118" s="30" t="str">
        <f>IFERROR(
INDEX('SETORES VARRIÇÃO'!$B:$B,MATCH($E10118,'SETORES VARRIÇÃO'!$H:$H,0)),
IFERROR(
INDEX('SETORES PRAÇA'!$B:$B,MATCH($E10118,'SETORES PRAÇA'!$H:$H,0)),
))</f>
        <v>JT10303VJ0024</v>
      </c>
      <c r="E10118" s="30" t="str">
        <f t="shared" si="206"/>
        <v>03-0094</v>
      </c>
      <c r="F10118" s="30" t="str">
        <f>IFERROR(
INDEX('SETORES VARRIÇÃO'!$F:$F,MATCH($E10118,'SETORES VARRIÇÃO'!$H:$H,0)),
IFERROR(
INDEX('SETORES PRAÇA'!$F:$F,MATCH($E10118,'SETORES PRAÇA'!$H:$H,0)),
))</f>
        <v>Terça/Sexta</v>
      </c>
      <c r="G10118" s="18" t="s">
        <v>887</v>
      </c>
      <c r="H10118" s="46" t="s">
        <v>907</v>
      </c>
      <c r="I10118" s="94">
        <v>46127.652199074073</v>
      </c>
    </row>
    <row r="10119" spans="1:9" x14ac:dyDescent="0.35">
      <c r="A10119" s="68">
        <v>46140</v>
      </c>
      <c r="B10119" s="52" t="s">
        <v>738</v>
      </c>
      <c r="C10119" s="30" t="str">
        <f>IFERROR(
INDEX('SETORES VARRIÇÃO'!$A:$A,MATCH($E10119,'SETORES VARRIÇÃO'!$H:$H,0)),
IFERROR(
INDEX('SETORES PRAÇA'!$A:$A,MATCH($E10119,'SETORES PRAÇA'!$H:$H,0)),
))</f>
        <v>JT</v>
      </c>
      <c r="D10119" s="30" t="str">
        <f>IFERROR(
INDEX('SETORES VARRIÇÃO'!$B:$B,MATCH($E10119,'SETORES VARRIÇÃO'!$H:$H,0)),
IFERROR(
INDEX('SETORES PRAÇA'!$B:$B,MATCH($E10119,'SETORES PRAÇA'!$H:$H,0)),
))</f>
        <v>JT10304VJ0042</v>
      </c>
      <c r="E10119" s="30" t="str">
        <f t="shared" si="206"/>
        <v>03-0095</v>
      </c>
      <c r="F10119" s="30" t="str">
        <f>IFERROR(
INDEX('SETORES VARRIÇÃO'!$F:$F,MATCH($E10119,'SETORES VARRIÇÃO'!$H:$H,0)),
IFERROR(
INDEX('SETORES PRAÇA'!$F:$F,MATCH($E10119,'SETORES PRAÇA'!$H:$H,0)),
))</f>
        <v>Quarta/Sábado</v>
      </c>
      <c r="G10119" s="18" t="s">
        <v>887</v>
      </c>
      <c r="H10119" s="46" t="s">
        <v>1048</v>
      </c>
      <c r="I10119" s="94">
        <v>46123.455671296295</v>
      </c>
    </row>
    <row r="10120" spans="1:9" x14ac:dyDescent="0.35">
      <c r="A10120" s="68">
        <v>46140</v>
      </c>
      <c r="B10120" s="52" t="s">
        <v>832</v>
      </c>
      <c r="C10120" s="30" t="str">
        <f>IFERROR(
INDEX('SETORES VARRIÇÃO'!$A:$A,MATCH($E10120,'SETORES VARRIÇÃO'!$H:$H,0)),
IFERROR(
INDEX('SETORES PRAÇA'!$A:$A,MATCH($E10120,'SETORES PRAÇA'!$H:$H,0)),
))</f>
        <v>CV</v>
      </c>
      <c r="D10120" s="30" t="str">
        <f>IFERROR(
INDEX('SETORES VARRIÇÃO'!$B:$B,MATCH($E10120,'SETORES VARRIÇÃO'!$H:$H,0)),
IFERROR(
INDEX('SETORES PRAÇA'!$B:$B,MATCH($E10120,'SETORES PRAÇA'!$H:$H,0)),
))</f>
        <v>CV10101VJ0007</v>
      </c>
      <c r="E10120" s="30" t="str">
        <f t="shared" si="206"/>
        <v>03-0096</v>
      </c>
      <c r="F10120" s="30" t="str">
        <f>IFERROR(
INDEX('SETORES VARRIÇÃO'!$F:$F,MATCH($E10120,'SETORES VARRIÇÃO'!$H:$H,0)),
IFERROR(
INDEX('SETORES PRAÇA'!$F:$F,MATCH($E10120,'SETORES PRAÇA'!$H:$H,0)),
))</f>
        <v>Segunda a Domingo</v>
      </c>
      <c r="G10120" s="18" t="s">
        <v>887</v>
      </c>
      <c r="H10120" s="46" t="s">
        <v>907</v>
      </c>
      <c r="I10120" s="94">
        <v>46123.732152777775</v>
      </c>
    </row>
    <row r="10121" spans="1:9" x14ac:dyDescent="0.35">
      <c r="A10121" s="68">
        <v>46140</v>
      </c>
      <c r="B10121" s="52" t="s">
        <v>833</v>
      </c>
      <c r="C10121" s="30" t="str">
        <f>IFERROR(
INDEX('SETORES VARRIÇÃO'!$A:$A,MATCH($E10121,'SETORES VARRIÇÃO'!$H:$H,0)),
IFERROR(
INDEX('SETORES PRAÇA'!$A:$A,MATCH($E10121,'SETORES PRAÇA'!$H:$H,0)),
))</f>
        <v>CV</v>
      </c>
      <c r="D10121" s="30" t="str">
        <f>IFERROR(
INDEX('SETORES VARRIÇÃO'!$B:$B,MATCH($E10121,'SETORES VARRIÇÃO'!$H:$H,0)),
IFERROR(
INDEX('SETORES PRAÇA'!$B:$B,MATCH($E10121,'SETORES PRAÇA'!$H:$H,0)),
))</f>
        <v>CV10202VJ0035</v>
      </c>
      <c r="E10121" s="30" t="str">
        <f t="shared" si="206"/>
        <v>03-0097</v>
      </c>
      <c r="F10121" s="30" t="str">
        <f>IFERROR(
INDEX('SETORES VARRIÇÃO'!$F:$F,MATCH($E10121,'SETORES VARRIÇÃO'!$H:$H,0)),
IFERROR(
INDEX('SETORES PRAÇA'!$F:$F,MATCH($E10121,'SETORES PRAÇA'!$H:$H,0)),
))</f>
        <v>Segunda/Quarta/Sexta</v>
      </c>
      <c r="G10121" s="18" t="s">
        <v>888</v>
      </c>
      <c r="H10121" s="46">
        <v>0.11</v>
      </c>
      <c r="I10121" s="94">
        <v>46140.650763888887</v>
      </c>
    </row>
    <row r="10122" spans="1:9" x14ac:dyDescent="0.35">
      <c r="A10122" s="68">
        <v>46140</v>
      </c>
      <c r="B10122" s="52" t="s">
        <v>834</v>
      </c>
      <c r="C10122" s="30" t="str">
        <f>IFERROR(
INDEX('SETORES VARRIÇÃO'!$A:$A,MATCH($E10122,'SETORES VARRIÇÃO'!$H:$H,0)),
IFERROR(
INDEX('SETORES PRAÇA'!$A:$A,MATCH($E10122,'SETORES PRAÇA'!$H:$H,0)),
))</f>
        <v>CV</v>
      </c>
      <c r="D10122" s="30" t="str">
        <f>IFERROR(
INDEX('SETORES VARRIÇÃO'!$B:$B,MATCH($E10122,'SETORES VARRIÇÃO'!$H:$H,0)),
IFERROR(
INDEX('SETORES PRAÇA'!$B:$B,MATCH($E10122,'SETORES PRAÇA'!$H:$H,0)),
))</f>
        <v>CV10203VJ0062</v>
      </c>
      <c r="E10122" s="30" t="str">
        <f t="shared" si="206"/>
        <v>03-0098</v>
      </c>
      <c r="F10122" s="30" t="str">
        <f>IFERROR(
INDEX('SETORES VARRIÇÃO'!$F:$F,MATCH($E10122,'SETORES VARRIÇÃO'!$H:$H,0)),
IFERROR(
INDEX('SETORES PRAÇA'!$F:$F,MATCH($E10122,'SETORES PRAÇA'!$H:$H,0)),
))</f>
        <v>Terça/Quinta/Sábado</v>
      </c>
      <c r="G10122" s="18" t="s">
        <v>887</v>
      </c>
      <c r="H10122" s="46" t="s">
        <v>907</v>
      </c>
      <c r="I10122" s="94">
        <v>46138.738206018519</v>
      </c>
    </row>
    <row r="10123" spans="1:9" x14ac:dyDescent="0.35">
      <c r="A10123" s="68">
        <v>46140</v>
      </c>
      <c r="B10123" s="52" t="s">
        <v>835</v>
      </c>
      <c r="C10123" s="30" t="str">
        <f>IFERROR(
INDEX('SETORES VARRIÇÃO'!$A:$A,MATCH($E10123,'SETORES VARRIÇÃO'!$H:$H,0)),
IFERROR(
INDEX('SETORES PRAÇA'!$A:$A,MATCH($E10123,'SETORES PRAÇA'!$H:$H,0)),
))</f>
        <v>CV</v>
      </c>
      <c r="D10123" s="30" t="str">
        <f>IFERROR(
INDEX('SETORES VARRIÇÃO'!$B:$B,MATCH($E10123,'SETORES VARRIÇÃO'!$H:$H,0)),
IFERROR(
INDEX('SETORES PRAÇA'!$B:$B,MATCH($E10123,'SETORES PRAÇA'!$H:$H,0)),
))</f>
        <v>CV10203VJ0060</v>
      </c>
      <c r="E10123" s="30" t="str">
        <f t="shared" si="206"/>
        <v>03-0099</v>
      </c>
      <c r="F10123" s="30" t="str">
        <f>IFERROR(
INDEX('SETORES VARRIÇÃO'!$F:$F,MATCH($E10123,'SETORES VARRIÇÃO'!$H:$H,0)),
IFERROR(
INDEX('SETORES PRAÇA'!$F:$F,MATCH($E10123,'SETORES PRAÇA'!$H:$H,0)),
))</f>
        <v>Terça/Quinta/Sábado</v>
      </c>
      <c r="G10123" s="18" t="s">
        <v>887</v>
      </c>
      <c r="H10123" s="46" t="s">
        <v>907</v>
      </c>
      <c r="I10123" s="94">
        <v>46135.448009259257</v>
      </c>
    </row>
    <row r="10124" spans="1:9" x14ac:dyDescent="0.35">
      <c r="A10124" s="68">
        <v>46140</v>
      </c>
      <c r="B10124" s="52" t="s">
        <v>836</v>
      </c>
      <c r="C10124" s="30" t="str">
        <f>IFERROR(
INDEX('SETORES VARRIÇÃO'!$A:$A,MATCH($E10124,'SETORES VARRIÇÃO'!$H:$H,0)),
IFERROR(
INDEX('SETORES PRAÇA'!$A:$A,MATCH($E10124,'SETORES PRAÇA'!$H:$H,0)),
))</f>
        <v>CV</v>
      </c>
      <c r="D10124" s="30" t="str">
        <f>IFERROR(
INDEX('SETORES VARRIÇÃO'!$B:$B,MATCH($E10124,'SETORES VARRIÇÃO'!$H:$H,0)),
IFERROR(
INDEX('SETORES PRAÇA'!$B:$B,MATCH($E10124,'SETORES PRAÇA'!$H:$H,0)),
))</f>
        <v>CV10203VJ0054</v>
      </c>
      <c r="E10124" s="30" t="str">
        <f t="shared" si="206"/>
        <v>03-0100</v>
      </c>
      <c r="F10124" s="30" t="str">
        <f>IFERROR(
INDEX('SETORES VARRIÇÃO'!$F:$F,MATCH($E10124,'SETORES VARRIÇÃO'!$H:$H,0)),
IFERROR(
INDEX('SETORES PRAÇA'!$F:$F,MATCH($E10124,'SETORES PRAÇA'!$H:$H,0)),
))</f>
        <v>Terça/Quinta/Sábado</v>
      </c>
      <c r="G10124" s="18" t="s">
        <v>888</v>
      </c>
      <c r="H10124" s="46">
        <v>1</v>
      </c>
      <c r="I10124" s="94">
        <v>46140.639467592591</v>
      </c>
    </row>
    <row r="10125" spans="1:9" x14ac:dyDescent="0.35">
      <c r="A10125" s="68">
        <v>46140</v>
      </c>
      <c r="B10125" s="52" t="s">
        <v>837</v>
      </c>
      <c r="C10125" s="30" t="str">
        <f>IFERROR(
INDEX('SETORES VARRIÇÃO'!$A:$A,MATCH($E10125,'SETORES VARRIÇÃO'!$H:$H,0)),
IFERROR(
INDEX('SETORES PRAÇA'!$A:$A,MATCH($E10125,'SETORES PRAÇA'!$H:$H,0)),
))</f>
        <v>CV</v>
      </c>
      <c r="D10125" s="30" t="str">
        <f>IFERROR(
INDEX('SETORES VARRIÇÃO'!$B:$B,MATCH($E10125,'SETORES VARRIÇÃO'!$H:$H,0)),
IFERROR(
INDEX('SETORES PRAÇA'!$B:$B,MATCH($E10125,'SETORES PRAÇA'!$H:$H,0)),
))</f>
        <v>CV10101VJ0004</v>
      </c>
      <c r="E10125" s="30" t="str">
        <f t="shared" si="206"/>
        <v>03-0101</v>
      </c>
      <c r="F10125" s="30" t="str">
        <f>IFERROR(
INDEX('SETORES VARRIÇÃO'!$F:$F,MATCH($E10125,'SETORES VARRIÇÃO'!$H:$H,0)),
IFERROR(
INDEX('SETORES PRAÇA'!$F:$F,MATCH($E10125,'SETORES PRAÇA'!$H:$H,0)),
))</f>
        <v>Segunda a Domingo</v>
      </c>
      <c r="G10125" s="18" t="s">
        <v>887</v>
      </c>
      <c r="H10125" s="46" t="s">
        <v>907</v>
      </c>
      <c r="I10125" s="94">
        <v>46128.401736111111</v>
      </c>
    </row>
    <row r="10126" spans="1:9" x14ac:dyDescent="0.35">
      <c r="A10126" s="68">
        <v>46140</v>
      </c>
      <c r="B10126" s="52" t="s">
        <v>838</v>
      </c>
      <c r="C10126" s="30" t="str">
        <f>IFERROR(
INDEX('SETORES VARRIÇÃO'!$A:$A,MATCH($E10126,'SETORES VARRIÇÃO'!$H:$H,0)),
IFERROR(
INDEX('SETORES PRAÇA'!$A:$A,MATCH($E10126,'SETORES PRAÇA'!$H:$H,0)),
))</f>
        <v>CV</v>
      </c>
      <c r="D10126" s="30" t="str">
        <f>IFERROR(
INDEX('SETORES VARRIÇÃO'!$B:$B,MATCH($E10126,'SETORES VARRIÇÃO'!$H:$H,0)),
IFERROR(
INDEX('SETORES PRAÇA'!$B:$B,MATCH($E10126,'SETORES PRAÇA'!$H:$H,0)),
))</f>
        <v>CV10101VJ0009</v>
      </c>
      <c r="E10126" s="30" t="str">
        <f t="shared" si="206"/>
        <v>03-0102</v>
      </c>
      <c r="F10126" s="30" t="str">
        <f>IFERROR(
INDEX('SETORES VARRIÇÃO'!$F:$F,MATCH($E10126,'SETORES VARRIÇÃO'!$H:$H,0)),
IFERROR(
INDEX('SETORES PRAÇA'!$F:$F,MATCH($E10126,'SETORES PRAÇA'!$H:$H,0)),
))</f>
        <v>Segunda a Domingo</v>
      </c>
      <c r="G10126" s="18" t="s">
        <v>888</v>
      </c>
      <c r="H10126" s="46">
        <v>0.49</v>
      </c>
      <c r="I10126" s="94">
        <v>46140.648645833331</v>
      </c>
    </row>
    <row r="10127" spans="1:9" x14ac:dyDescent="0.35">
      <c r="A10127" s="68">
        <v>46140</v>
      </c>
      <c r="B10127" s="52" t="s">
        <v>839</v>
      </c>
      <c r="C10127" s="30" t="str">
        <f>IFERROR(
INDEX('SETORES VARRIÇÃO'!$A:$A,MATCH($E10127,'SETORES VARRIÇÃO'!$H:$H,0)),
IFERROR(
INDEX('SETORES PRAÇA'!$A:$A,MATCH($E10127,'SETORES PRAÇA'!$H:$H,0)),
))</f>
        <v>JT</v>
      </c>
      <c r="D10127" s="30" t="str">
        <f>IFERROR(
INDEX('SETORES VARRIÇÃO'!$B:$B,MATCH($E10127,'SETORES VARRIÇÃO'!$H:$H,0)),
IFERROR(
INDEX('SETORES PRAÇA'!$B:$B,MATCH($E10127,'SETORES PRAÇA'!$H:$H,0)),
))</f>
        <v>JT20102VJ0001</v>
      </c>
      <c r="E10127" s="30" t="str">
        <f t="shared" si="206"/>
        <v>03-0103</v>
      </c>
      <c r="F10127" s="30" t="str">
        <f>IFERROR(
INDEX('SETORES VARRIÇÃO'!$F:$F,MATCH($E10127,'SETORES VARRIÇÃO'!$H:$H,0)),
IFERROR(
INDEX('SETORES PRAÇA'!$F:$F,MATCH($E10127,'SETORES PRAÇA'!$H:$H,0)),
))</f>
        <v>Segunda a Domingo</v>
      </c>
      <c r="G10127" s="18" t="s">
        <v>888</v>
      </c>
      <c r="H10127" s="46">
        <v>0.44</v>
      </c>
      <c r="I10127" s="94">
        <v>46140.651666666665</v>
      </c>
    </row>
    <row r="10128" spans="1:9" x14ac:dyDescent="0.35">
      <c r="A10128" s="68">
        <v>46140</v>
      </c>
      <c r="B10128" s="52" t="s">
        <v>751</v>
      </c>
      <c r="C10128" s="30" t="str">
        <f>IFERROR(
INDEX('SETORES VARRIÇÃO'!$A:$A,MATCH($E10128,'SETORES VARRIÇÃO'!$H:$H,0)),
IFERROR(
INDEX('SETORES PRAÇA'!$A:$A,MATCH($E10128,'SETORES PRAÇA'!$H:$H,0)),
))</f>
        <v>JT</v>
      </c>
      <c r="D10128" s="30" t="str">
        <f>IFERROR(
INDEX('SETORES VARRIÇÃO'!$B:$B,MATCH($E10128,'SETORES VARRIÇÃO'!$H:$H,0)),
IFERROR(
INDEX('SETORES PRAÇA'!$B:$B,MATCH($E10128,'SETORES PRAÇA'!$H:$H,0)),
))</f>
        <v>JT10304VJ0045</v>
      </c>
      <c r="E10128" s="30" t="str">
        <f t="shared" si="206"/>
        <v>03-0104</v>
      </c>
      <c r="F10128" s="30" t="str">
        <f>IFERROR(
INDEX('SETORES VARRIÇÃO'!$F:$F,MATCH($E10128,'SETORES VARRIÇÃO'!$H:$H,0)),
IFERROR(
INDEX('SETORES PRAÇA'!$F:$F,MATCH($E10128,'SETORES PRAÇA'!$H:$H,0)),
))</f>
        <v>Quarta/Sábado</v>
      </c>
      <c r="G10128" s="18" t="s">
        <v>887</v>
      </c>
      <c r="H10128" s="46" t="s">
        <v>1034</v>
      </c>
      <c r="I10128" s="94">
        <v>46130.354085648149</v>
      </c>
    </row>
    <row r="10129" spans="1:9" x14ac:dyDescent="0.35">
      <c r="A10129" s="68">
        <v>46140</v>
      </c>
      <c r="B10129" s="52" t="s">
        <v>840</v>
      </c>
      <c r="C10129" s="30" t="str">
        <f>IFERROR(
INDEX('SETORES VARRIÇÃO'!$A:$A,MATCH($E10129,'SETORES VARRIÇÃO'!$H:$H,0)),
IFERROR(
INDEX('SETORES PRAÇA'!$A:$A,MATCH($E10129,'SETORES PRAÇA'!$H:$H,0)),
))</f>
        <v>CV</v>
      </c>
      <c r="D10129" s="30" t="str">
        <f>IFERROR(
INDEX('SETORES VARRIÇÃO'!$B:$B,MATCH($E10129,'SETORES VARRIÇÃO'!$H:$H,0)),
IFERROR(
INDEX('SETORES PRAÇA'!$B:$B,MATCH($E10129,'SETORES PRAÇA'!$H:$H,0)),
))</f>
        <v>CV10302VJ0015</v>
      </c>
      <c r="E10129" s="30" t="str">
        <f t="shared" si="206"/>
        <v>03-0105</v>
      </c>
      <c r="F10129" s="30" t="str">
        <f>IFERROR(
INDEX('SETORES VARRIÇÃO'!$F:$F,MATCH($E10129,'SETORES VARRIÇÃO'!$H:$H,0)),
IFERROR(
INDEX('SETORES PRAÇA'!$F:$F,MATCH($E10129,'SETORES PRAÇA'!$H:$H,0)),
))</f>
        <v>Segunda/Quinta</v>
      </c>
      <c r="G10129" s="18" t="s">
        <v>887</v>
      </c>
      <c r="H10129" s="46" t="s">
        <v>907</v>
      </c>
      <c r="I10129" s="94">
        <v>46135.431631944448</v>
      </c>
    </row>
    <row r="10130" spans="1:9" x14ac:dyDescent="0.35">
      <c r="A10130" s="68">
        <v>46140</v>
      </c>
      <c r="B10130" s="52" t="s">
        <v>841</v>
      </c>
      <c r="C10130" s="30" t="str">
        <f>IFERROR(
INDEX('SETORES VARRIÇÃO'!$A:$A,MATCH($E10130,'SETORES VARRIÇÃO'!$H:$H,0)),
IFERROR(
INDEX('SETORES PRAÇA'!$A:$A,MATCH($E10130,'SETORES PRAÇA'!$H:$H,0)),
))</f>
        <v>CV</v>
      </c>
      <c r="D10130" s="30" t="str">
        <f>IFERROR(
INDEX('SETORES VARRIÇÃO'!$B:$B,MATCH($E10130,'SETORES VARRIÇÃO'!$H:$H,0)),
IFERROR(
INDEX('SETORES PRAÇA'!$B:$B,MATCH($E10130,'SETORES PRAÇA'!$H:$H,0)),
))</f>
        <v>CV10101VL0002</v>
      </c>
      <c r="E10130" s="30" t="str">
        <f t="shared" si="206"/>
        <v>03-0106</v>
      </c>
      <c r="F10130" s="30" t="str">
        <f>IFERROR(
INDEX('SETORES VARRIÇÃO'!$F:$F,MATCH($E10130,'SETORES VARRIÇÃO'!$H:$H,0)),
IFERROR(
INDEX('SETORES PRAÇA'!$F:$F,MATCH($E10130,'SETORES PRAÇA'!$H:$H,0)),
))</f>
        <v>Segunda a Domingo</v>
      </c>
      <c r="G10130" s="18" t="s">
        <v>888</v>
      </c>
      <c r="H10130" s="46">
        <v>0.44</v>
      </c>
      <c r="I10130" s="94">
        <v>46140.651782407411</v>
      </c>
    </row>
    <row r="10131" spans="1:9" x14ac:dyDescent="0.35">
      <c r="A10131" s="68">
        <v>46140</v>
      </c>
      <c r="B10131" s="52" t="s">
        <v>842</v>
      </c>
      <c r="C10131" s="30" t="str">
        <f>IFERROR(
INDEX('SETORES VARRIÇÃO'!$A:$A,MATCH($E10131,'SETORES VARRIÇÃO'!$H:$H,0)),
IFERROR(
INDEX('SETORES PRAÇA'!$A:$A,MATCH($E10131,'SETORES PRAÇA'!$H:$H,0)),
))</f>
        <v>CV</v>
      </c>
      <c r="D10131" s="30" t="str">
        <f>IFERROR(
INDEX('SETORES VARRIÇÃO'!$B:$B,MATCH($E10131,'SETORES VARRIÇÃO'!$H:$H,0)),
IFERROR(
INDEX('SETORES PRAÇA'!$B:$B,MATCH($E10131,'SETORES PRAÇA'!$H:$H,0)),
))</f>
        <v>CV10202VJ0046</v>
      </c>
      <c r="E10131" s="30" t="str">
        <f t="shared" si="206"/>
        <v>03-0107</v>
      </c>
      <c r="F10131" s="30" t="str">
        <f>IFERROR(
INDEX('SETORES VARRIÇÃO'!$F:$F,MATCH($E10131,'SETORES VARRIÇÃO'!$H:$H,0)),
IFERROR(
INDEX('SETORES PRAÇA'!$F:$F,MATCH($E10131,'SETORES PRAÇA'!$H:$H,0)),
))</f>
        <v>Segunda/Quarta/Sexta</v>
      </c>
      <c r="G10131" s="18" t="s">
        <v>887</v>
      </c>
      <c r="H10131" s="46" t="s">
        <v>5211</v>
      </c>
      <c r="I10131" s="94">
        <v>46127.004108796296</v>
      </c>
    </row>
    <row r="10132" spans="1:9" x14ac:dyDescent="0.35">
      <c r="A10132" s="68">
        <v>46140</v>
      </c>
      <c r="B10132" s="52" t="s">
        <v>843</v>
      </c>
      <c r="C10132" s="30" t="str">
        <f>IFERROR(
INDEX('SETORES VARRIÇÃO'!$A:$A,MATCH($E10132,'SETORES VARRIÇÃO'!$H:$H,0)),
IFERROR(
INDEX('SETORES PRAÇA'!$A:$A,MATCH($E10132,'SETORES PRAÇA'!$H:$H,0)),
))</f>
        <v>CV</v>
      </c>
      <c r="D10132" s="30" t="str">
        <f>IFERROR(
INDEX('SETORES VARRIÇÃO'!$B:$B,MATCH($E10132,'SETORES VARRIÇÃO'!$H:$H,0)),
IFERROR(
INDEX('SETORES PRAÇA'!$B:$B,MATCH($E10132,'SETORES PRAÇA'!$H:$H,0)),
))</f>
        <v>CV10202VJ0042</v>
      </c>
      <c r="E10132" s="30" t="str">
        <f t="shared" si="206"/>
        <v>03-0108</v>
      </c>
      <c r="F10132" s="30" t="str">
        <f>IFERROR(
INDEX('SETORES VARRIÇÃO'!$F:$F,MATCH($E10132,'SETORES VARRIÇÃO'!$H:$H,0)),
IFERROR(
INDEX('SETORES PRAÇA'!$F:$F,MATCH($E10132,'SETORES PRAÇA'!$H:$H,0)),
))</f>
        <v>Segunda/Quarta/Sexta</v>
      </c>
      <c r="G10132" s="18" t="s">
        <v>887</v>
      </c>
      <c r="H10132" s="46" t="s">
        <v>1104</v>
      </c>
      <c r="I10132" s="94">
        <v>46129.639479166668</v>
      </c>
    </row>
    <row r="10133" spans="1:9" x14ac:dyDescent="0.35">
      <c r="A10133" s="68">
        <v>46140</v>
      </c>
      <c r="B10133" s="52" t="s">
        <v>844</v>
      </c>
      <c r="C10133" s="30" t="str">
        <f>IFERROR(
INDEX('SETORES VARRIÇÃO'!$A:$A,MATCH($E10133,'SETORES VARRIÇÃO'!$H:$H,0)),
IFERROR(
INDEX('SETORES PRAÇA'!$A:$A,MATCH($E10133,'SETORES PRAÇA'!$H:$H,0)),
))</f>
        <v>JT</v>
      </c>
      <c r="D10133" s="30" t="str">
        <f>IFERROR(
INDEX('SETORES VARRIÇÃO'!$B:$B,MATCH($E10133,'SETORES VARRIÇÃO'!$H:$H,0)),
IFERROR(
INDEX('SETORES PRAÇA'!$B:$B,MATCH($E10133,'SETORES PRAÇA'!$H:$H,0)),
))</f>
        <v>JT10302VJ0020</v>
      </c>
      <c r="E10133" s="30" t="str">
        <f t="shared" si="206"/>
        <v>03-0109</v>
      </c>
      <c r="F10133" s="30" t="str">
        <f>IFERROR(
INDEX('SETORES VARRIÇÃO'!$F:$F,MATCH($E10133,'SETORES VARRIÇÃO'!$H:$H,0)),
IFERROR(
INDEX('SETORES PRAÇA'!$F:$F,MATCH($E10133,'SETORES PRAÇA'!$H:$H,0)),
))</f>
        <v>Segunda/Quinta</v>
      </c>
      <c r="G10133" s="18" t="s">
        <v>887</v>
      </c>
      <c r="H10133" s="46" t="s">
        <v>907</v>
      </c>
      <c r="I10133" s="94">
        <v>46128.567731481482</v>
      </c>
    </row>
    <row r="10134" spans="1:9" x14ac:dyDescent="0.35">
      <c r="A10134" s="68">
        <v>46140</v>
      </c>
      <c r="B10134" s="52" t="s">
        <v>845</v>
      </c>
      <c r="C10134" s="30" t="str">
        <f>IFERROR(
INDEX('SETORES VARRIÇÃO'!$A:$A,MATCH($E10134,'SETORES VARRIÇÃO'!$H:$H,0)),
IFERROR(
INDEX('SETORES PRAÇA'!$A:$A,MATCH($E10134,'SETORES PRAÇA'!$H:$H,0)),
))</f>
        <v>JT</v>
      </c>
      <c r="D10134" s="30" t="str">
        <f>IFERROR(
INDEX('SETORES VARRIÇÃO'!$B:$B,MATCH($E10134,'SETORES VARRIÇÃO'!$H:$H,0)),
IFERROR(
INDEX('SETORES PRAÇA'!$B:$B,MATCH($E10134,'SETORES PRAÇA'!$H:$H,0)),
))</f>
        <v>JT10302VJ0014</v>
      </c>
      <c r="E10134" s="30" t="str">
        <f t="shared" si="206"/>
        <v>03-0110</v>
      </c>
      <c r="F10134" s="30" t="str">
        <f>IFERROR(
INDEX('SETORES VARRIÇÃO'!$F:$F,MATCH($E10134,'SETORES VARRIÇÃO'!$H:$H,0)),
IFERROR(
INDEX('SETORES PRAÇA'!$F:$F,MATCH($E10134,'SETORES PRAÇA'!$H:$H,0)),
))</f>
        <v>Segunda/Quinta</v>
      </c>
      <c r="G10134" s="18" t="s">
        <v>887</v>
      </c>
      <c r="H10134" s="46" t="s">
        <v>907</v>
      </c>
      <c r="I10134" s="94">
        <v>46129.487210648149</v>
      </c>
    </row>
    <row r="10135" spans="1:9" x14ac:dyDescent="0.35">
      <c r="A10135" s="68">
        <v>46140</v>
      </c>
      <c r="B10135" s="52" t="s">
        <v>846</v>
      </c>
      <c r="C10135" s="30" t="str">
        <f>IFERROR(
INDEX('SETORES VARRIÇÃO'!$A:$A,MATCH($E10135,'SETORES VARRIÇÃO'!$H:$H,0)),
IFERROR(
INDEX('SETORES PRAÇA'!$A:$A,MATCH($E10135,'SETORES PRAÇA'!$H:$H,0)),
))</f>
        <v>JT</v>
      </c>
      <c r="D10135" s="30" t="str">
        <f>IFERROR(
INDEX('SETORES VARRIÇÃO'!$B:$B,MATCH($E10135,'SETORES VARRIÇÃO'!$H:$H,0)),
IFERROR(
INDEX('SETORES PRAÇA'!$B:$B,MATCH($E10135,'SETORES PRAÇA'!$H:$H,0)),
))</f>
        <v>JT10303VJ0058</v>
      </c>
      <c r="E10135" s="30" t="str">
        <f t="shared" si="206"/>
        <v>03-0111</v>
      </c>
      <c r="F10135" s="30" t="str">
        <f>IFERROR(
INDEX('SETORES VARRIÇÃO'!$F:$F,MATCH($E10135,'SETORES VARRIÇÃO'!$H:$H,0)),
IFERROR(
INDEX('SETORES PRAÇA'!$F:$F,MATCH($E10135,'SETORES PRAÇA'!$H:$H,0)),
))</f>
        <v>Terça/Sexta</v>
      </c>
      <c r="G10135" s="18" t="s">
        <v>887</v>
      </c>
      <c r="H10135" s="46" t="s">
        <v>907</v>
      </c>
      <c r="I10135" s="94">
        <v>46120.190567129626</v>
      </c>
    </row>
    <row r="10136" spans="1:9" x14ac:dyDescent="0.35">
      <c r="A10136" s="68">
        <v>46140</v>
      </c>
      <c r="B10136" s="52" t="s">
        <v>847</v>
      </c>
      <c r="C10136" s="30" t="str">
        <f>IFERROR(
INDEX('SETORES VARRIÇÃO'!$A:$A,MATCH($E10136,'SETORES VARRIÇÃO'!$H:$H,0)),
IFERROR(
INDEX('SETORES PRAÇA'!$A:$A,MATCH($E10136,'SETORES PRAÇA'!$H:$H,0)),
))</f>
        <v>CV</v>
      </c>
      <c r="D10136" s="30" t="str">
        <f>IFERROR(
INDEX('SETORES VARRIÇÃO'!$B:$B,MATCH($E10136,'SETORES VARRIÇÃO'!$H:$H,0)),
IFERROR(
INDEX('SETORES PRAÇA'!$B:$B,MATCH($E10136,'SETORES PRAÇA'!$H:$H,0)),
))</f>
        <v>CV10101VJ0006</v>
      </c>
      <c r="E10136" s="30" t="str">
        <f t="shared" si="206"/>
        <v>03-0112</v>
      </c>
      <c r="F10136" s="30" t="str">
        <f>IFERROR(
INDEX('SETORES VARRIÇÃO'!$F:$F,MATCH($E10136,'SETORES VARRIÇÃO'!$H:$H,0)),
IFERROR(
INDEX('SETORES PRAÇA'!$F:$F,MATCH($E10136,'SETORES PRAÇA'!$H:$H,0)),
))</f>
        <v>Segunda a Domingo</v>
      </c>
      <c r="G10136" s="18" t="s">
        <v>887</v>
      </c>
      <c r="H10136" s="46" t="s">
        <v>907</v>
      </c>
      <c r="I10136" s="94">
        <v>46125.487083333333</v>
      </c>
    </row>
    <row r="10137" spans="1:9" x14ac:dyDescent="0.35">
      <c r="A10137" s="68">
        <v>46140</v>
      </c>
      <c r="B10137" s="52" t="s">
        <v>848</v>
      </c>
      <c r="C10137" s="30" t="str">
        <f>IFERROR(
INDEX('SETORES VARRIÇÃO'!$A:$A,MATCH($E10137,'SETORES VARRIÇÃO'!$H:$H,0)),
IFERROR(
INDEX('SETORES PRAÇA'!$A:$A,MATCH($E10137,'SETORES PRAÇA'!$H:$H,0)),
))</f>
        <v>CV</v>
      </c>
      <c r="D10137" s="30" t="str">
        <f>IFERROR(
INDEX('SETORES VARRIÇÃO'!$B:$B,MATCH($E10137,'SETORES VARRIÇÃO'!$H:$H,0)),
IFERROR(
INDEX('SETORES PRAÇA'!$B:$B,MATCH($E10137,'SETORES PRAÇA'!$H:$H,0)),
))</f>
        <v>CV10202VJ0044</v>
      </c>
      <c r="E10137" s="30" t="str">
        <f t="shared" si="206"/>
        <v>03-0113</v>
      </c>
      <c r="F10137" s="30" t="str">
        <f>IFERROR(
INDEX('SETORES VARRIÇÃO'!$F:$F,MATCH($E10137,'SETORES VARRIÇÃO'!$H:$H,0)),
IFERROR(
INDEX('SETORES PRAÇA'!$F:$F,MATCH($E10137,'SETORES PRAÇA'!$H:$H,0)),
))</f>
        <v>Segunda/Quarta/Sexta</v>
      </c>
      <c r="G10137" s="18" t="s">
        <v>887</v>
      </c>
      <c r="H10137" s="46" t="s">
        <v>2523</v>
      </c>
      <c r="I10137" s="94">
        <v>46132.344201388885</v>
      </c>
    </row>
    <row r="10138" spans="1:9" x14ac:dyDescent="0.35">
      <c r="A10138" s="68">
        <v>46140</v>
      </c>
      <c r="B10138" s="52" t="s">
        <v>849</v>
      </c>
      <c r="C10138" s="30" t="str">
        <f>IFERROR(
INDEX('SETORES VARRIÇÃO'!$A:$A,MATCH($E10138,'SETORES VARRIÇÃO'!$H:$H,0)),
IFERROR(
INDEX('SETORES PRAÇA'!$A:$A,MATCH($E10138,'SETORES PRAÇA'!$H:$H,0)),
))</f>
        <v>CV</v>
      </c>
      <c r="D10138" s="30" t="str">
        <f>IFERROR(
INDEX('SETORES VARRIÇÃO'!$B:$B,MATCH($E10138,'SETORES VARRIÇÃO'!$H:$H,0)),
IFERROR(
INDEX('SETORES PRAÇA'!$B:$B,MATCH($E10138,'SETORES PRAÇA'!$H:$H,0)),
))</f>
        <v>CV10202VJ0043</v>
      </c>
      <c r="E10138" s="30" t="str">
        <f t="shared" si="206"/>
        <v>03-0114</v>
      </c>
      <c r="F10138" s="30" t="str">
        <f>IFERROR(
INDEX('SETORES VARRIÇÃO'!$F:$F,MATCH($E10138,'SETORES VARRIÇÃO'!$H:$H,0)),
IFERROR(
INDEX('SETORES PRAÇA'!$F:$F,MATCH($E10138,'SETORES PRAÇA'!$H:$H,0)),
))</f>
        <v>Segunda/Quarta/Sexta</v>
      </c>
      <c r="G10138" s="18" t="s">
        <v>887</v>
      </c>
      <c r="H10138" s="46" t="s">
        <v>907</v>
      </c>
      <c r="I10138" s="94">
        <v>46135.240706018521</v>
      </c>
    </row>
    <row r="10139" spans="1:9" x14ac:dyDescent="0.35">
      <c r="A10139" s="68">
        <v>46140</v>
      </c>
      <c r="B10139" s="52" t="s">
        <v>850</v>
      </c>
      <c r="C10139" s="30" t="str">
        <f>IFERROR(
INDEX('SETORES VARRIÇÃO'!$A:$A,MATCH($E10139,'SETORES VARRIÇÃO'!$H:$H,0)),
IFERROR(
INDEX('SETORES PRAÇA'!$A:$A,MATCH($E10139,'SETORES PRAÇA'!$H:$H,0)),
))</f>
        <v>CV</v>
      </c>
      <c r="D10139" s="30" t="str">
        <f>IFERROR(
INDEX('SETORES VARRIÇÃO'!$B:$B,MATCH($E10139,'SETORES VARRIÇÃO'!$H:$H,0)),
IFERROR(
INDEX('SETORES PRAÇA'!$B:$B,MATCH($E10139,'SETORES PRAÇA'!$H:$H,0)),
))</f>
        <v>CV10202VJ0037</v>
      </c>
      <c r="E10139" s="30" t="str">
        <f t="shared" si="206"/>
        <v>03-0115</v>
      </c>
      <c r="F10139" s="30" t="str">
        <f>IFERROR(
INDEX('SETORES VARRIÇÃO'!$F:$F,MATCH($E10139,'SETORES VARRIÇÃO'!$H:$H,0)),
IFERROR(
INDEX('SETORES PRAÇA'!$F:$F,MATCH($E10139,'SETORES PRAÇA'!$H:$H,0)),
))</f>
        <v>Segunda/Quarta/Sexta</v>
      </c>
      <c r="G10139" s="18" t="s">
        <v>888</v>
      </c>
      <c r="H10139" s="46">
        <v>0.81</v>
      </c>
      <c r="I10139" s="94">
        <v>46140.643159722225</v>
      </c>
    </row>
    <row r="10140" spans="1:9" x14ac:dyDescent="0.35">
      <c r="A10140" s="68">
        <v>46140</v>
      </c>
      <c r="B10140" s="52" t="s">
        <v>851</v>
      </c>
      <c r="C10140" s="30" t="str">
        <f>IFERROR(
INDEX('SETORES VARRIÇÃO'!$A:$A,MATCH($E10140,'SETORES VARRIÇÃO'!$H:$H,0)),
IFERROR(
INDEX('SETORES PRAÇA'!$A:$A,MATCH($E10140,'SETORES PRAÇA'!$H:$H,0)),
))</f>
        <v>CV</v>
      </c>
      <c r="D10140" s="30" t="str">
        <f>IFERROR(
INDEX('SETORES VARRIÇÃO'!$B:$B,MATCH($E10140,'SETORES VARRIÇÃO'!$H:$H,0)),
IFERROR(
INDEX('SETORES PRAÇA'!$B:$B,MATCH($E10140,'SETORES PRAÇA'!$H:$H,0)),
))</f>
        <v>CV10303VJ0022</v>
      </c>
      <c r="E10140" s="30" t="str">
        <f t="shared" si="206"/>
        <v>03-0116</v>
      </c>
      <c r="F10140" s="30" t="str">
        <f>IFERROR(
INDEX('SETORES VARRIÇÃO'!$F:$F,MATCH($E10140,'SETORES VARRIÇÃO'!$H:$H,0)),
IFERROR(
INDEX('SETORES PRAÇA'!$F:$F,MATCH($E10140,'SETORES PRAÇA'!$H:$H,0)),
))</f>
        <v>Terça/Sexta</v>
      </c>
      <c r="G10140" s="18" t="s">
        <v>887</v>
      </c>
      <c r="H10140" s="46" t="s">
        <v>907</v>
      </c>
      <c r="I10140" s="94">
        <v>46122.476377314815</v>
      </c>
    </row>
    <row r="10141" spans="1:9" x14ac:dyDescent="0.35">
      <c r="A10141" s="68">
        <v>46140</v>
      </c>
      <c r="B10141" s="52" t="s">
        <v>852</v>
      </c>
      <c r="C10141" s="30" t="str">
        <f>IFERROR(
INDEX('SETORES VARRIÇÃO'!$A:$A,MATCH($E10141,'SETORES VARRIÇÃO'!$H:$H,0)),
IFERROR(
INDEX('SETORES PRAÇA'!$A:$A,MATCH($E10141,'SETORES PRAÇA'!$H:$H,0)),
))</f>
        <v>JT</v>
      </c>
      <c r="D10141" s="30" t="str">
        <f>IFERROR(
INDEX('SETORES VARRIÇÃO'!$B:$B,MATCH($E10141,'SETORES VARRIÇÃO'!$H:$H,0)),
IFERROR(
INDEX('SETORES PRAÇA'!$B:$B,MATCH($E10141,'SETORES PRAÇA'!$H:$H,0)),
))</f>
        <v>JT10302VJ0013</v>
      </c>
      <c r="E10141" s="30" t="str">
        <f t="shared" si="206"/>
        <v>03-0117</v>
      </c>
      <c r="F10141" s="30" t="str">
        <f>IFERROR(
INDEX('SETORES VARRIÇÃO'!$F:$F,MATCH($E10141,'SETORES VARRIÇÃO'!$H:$H,0)),
IFERROR(
INDEX('SETORES PRAÇA'!$F:$F,MATCH($E10141,'SETORES PRAÇA'!$H:$H,0)),
))</f>
        <v>Segunda/Quinta</v>
      </c>
      <c r="G10141" s="18" t="s">
        <v>888</v>
      </c>
      <c r="H10141" s="46">
        <v>0.49</v>
      </c>
      <c r="I10141" s="94">
        <v>46140.651030092595</v>
      </c>
    </row>
    <row r="10142" spans="1:9" x14ac:dyDescent="0.35">
      <c r="A10142" s="68">
        <v>46140</v>
      </c>
      <c r="B10142" s="52" t="s">
        <v>853</v>
      </c>
      <c r="C10142" s="30" t="str">
        <f>IFERROR(
INDEX('SETORES VARRIÇÃO'!$A:$A,MATCH($E10142,'SETORES VARRIÇÃO'!$H:$H,0)),
IFERROR(
INDEX('SETORES PRAÇA'!$A:$A,MATCH($E10142,'SETORES PRAÇA'!$H:$H,0)),
))</f>
        <v>CV</v>
      </c>
      <c r="D10142" s="30" t="str">
        <f>IFERROR(
INDEX('SETORES VARRIÇÃO'!$B:$B,MATCH($E10142,'SETORES VARRIÇÃO'!$H:$H,0)),
IFERROR(
INDEX('SETORES PRAÇA'!$B:$B,MATCH($E10142,'SETORES PRAÇA'!$H:$H,0)),
))</f>
        <v>CV10202VJ0045</v>
      </c>
      <c r="E10142" s="30" t="str">
        <f t="shared" si="206"/>
        <v>03-0118</v>
      </c>
      <c r="F10142" s="30" t="str">
        <f>IFERROR(
INDEX('SETORES VARRIÇÃO'!$F:$F,MATCH($E10142,'SETORES VARRIÇÃO'!$H:$H,0)),
IFERROR(
INDEX('SETORES PRAÇA'!$F:$F,MATCH($E10142,'SETORES PRAÇA'!$H:$H,0)),
))</f>
        <v>Segunda/Quarta/Sexta</v>
      </c>
      <c r="G10142" s="18" t="s">
        <v>888</v>
      </c>
      <c r="H10142" s="46">
        <v>0.49</v>
      </c>
      <c r="I10142" s="94">
        <v>46140.651863425926</v>
      </c>
    </row>
    <row r="10143" spans="1:9" x14ac:dyDescent="0.35">
      <c r="A10143" s="68">
        <v>46140</v>
      </c>
      <c r="B10143" s="52" t="s">
        <v>854</v>
      </c>
      <c r="C10143" s="30" t="str">
        <f>IFERROR(
INDEX('SETORES VARRIÇÃO'!$A:$A,MATCH($E10143,'SETORES VARRIÇÃO'!$H:$H,0)),
IFERROR(
INDEX('SETORES PRAÇA'!$A:$A,MATCH($E10143,'SETORES PRAÇA'!$H:$H,0)),
))</f>
        <v>MG</v>
      </c>
      <c r="D10143" s="30" t="str">
        <f>IFERROR(
INDEX('SETORES VARRIÇÃO'!$B:$B,MATCH($E10143,'SETORES VARRIÇÃO'!$H:$H,0)),
IFERROR(
INDEX('SETORES PRAÇA'!$B:$B,MATCH($E10143,'SETORES PRAÇA'!$H:$H,0)),
))</f>
        <v>MG10101VJ0003</v>
      </c>
      <c r="E10143" s="30" t="str">
        <f t="shared" si="206"/>
        <v>03-0119</v>
      </c>
      <c r="F10143" s="30" t="str">
        <f>IFERROR(
INDEX('SETORES VARRIÇÃO'!$F:$F,MATCH($E10143,'SETORES VARRIÇÃO'!$H:$H,0)),
IFERROR(
INDEX('SETORES PRAÇA'!$F:$F,MATCH($E10143,'SETORES PRAÇA'!$H:$H,0)),
))</f>
        <v>Segunda a Domingo</v>
      </c>
      <c r="G10143" s="18" t="s">
        <v>888</v>
      </c>
      <c r="H10143" s="46">
        <v>0</v>
      </c>
      <c r="I10143" s="94">
        <v>46140.649641203701</v>
      </c>
    </row>
    <row r="10144" spans="1:9" x14ac:dyDescent="0.35">
      <c r="A10144" s="68">
        <v>46140</v>
      </c>
      <c r="B10144" s="52" t="s">
        <v>855</v>
      </c>
      <c r="C10144" s="30" t="str">
        <f>IFERROR(
INDEX('SETORES VARRIÇÃO'!$A:$A,MATCH($E10144,'SETORES VARRIÇÃO'!$H:$H,0)),
IFERROR(
INDEX('SETORES PRAÇA'!$A:$A,MATCH($E10144,'SETORES PRAÇA'!$H:$H,0)),
))</f>
        <v>CV</v>
      </c>
      <c r="D10144" s="30" t="str">
        <f>IFERROR(
INDEX('SETORES VARRIÇÃO'!$B:$B,MATCH($E10144,'SETORES VARRIÇÃO'!$H:$H,0)),
IFERROR(
INDEX('SETORES PRAÇA'!$B:$B,MATCH($E10144,'SETORES PRAÇA'!$H:$H,0)),
))</f>
        <v>CV10101VJ0008</v>
      </c>
      <c r="E10144" s="30" t="str">
        <f t="shared" si="206"/>
        <v>03-0120</v>
      </c>
      <c r="F10144" s="30" t="str">
        <f>IFERROR(
INDEX('SETORES VARRIÇÃO'!$F:$F,MATCH($E10144,'SETORES VARRIÇÃO'!$H:$H,0)),
IFERROR(
INDEX('SETORES PRAÇA'!$F:$F,MATCH($E10144,'SETORES PRAÇA'!$H:$H,0)),
))</f>
        <v>Segunda a Domingo</v>
      </c>
      <c r="G10144" s="18" t="s">
        <v>887</v>
      </c>
      <c r="H10144" s="46" t="s">
        <v>907</v>
      </c>
      <c r="I10144" s="94">
        <v>46138.048611111109</v>
      </c>
    </row>
    <row r="10145" spans="1:9" x14ac:dyDescent="0.35">
      <c r="A10145" s="68">
        <v>46140</v>
      </c>
      <c r="B10145" s="52" t="s">
        <v>856</v>
      </c>
      <c r="C10145" s="30" t="str">
        <f>IFERROR(
INDEX('SETORES VARRIÇÃO'!$A:$A,MATCH($E10145,'SETORES VARRIÇÃO'!$H:$H,0)),
IFERROR(
INDEX('SETORES PRAÇA'!$A:$A,MATCH($E10145,'SETORES PRAÇA'!$H:$H,0)),
))</f>
        <v>CV</v>
      </c>
      <c r="D10145" s="30" t="str">
        <f>IFERROR(
INDEX('SETORES VARRIÇÃO'!$B:$B,MATCH($E10145,'SETORES VARRIÇÃO'!$H:$H,0)),
IFERROR(
INDEX('SETORES PRAÇA'!$B:$B,MATCH($E10145,'SETORES PRAÇA'!$H:$H,0)),
))</f>
        <v>CV10202VJ0040</v>
      </c>
      <c r="E10145" s="30" t="str">
        <f t="shared" si="206"/>
        <v>03-0121</v>
      </c>
      <c r="F10145" s="30" t="str">
        <f>IFERROR(
INDEX('SETORES VARRIÇÃO'!$F:$F,MATCH($E10145,'SETORES VARRIÇÃO'!$H:$H,0)),
IFERROR(
INDEX('SETORES PRAÇA'!$F:$F,MATCH($E10145,'SETORES PRAÇA'!$H:$H,0)),
))</f>
        <v>Segunda/Quarta/Sexta</v>
      </c>
      <c r="G10145" s="18" t="s">
        <v>888</v>
      </c>
      <c r="H10145" s="46">
        <v>0.62</v>
      </c>
      <c r="I10145" s="94">
        <v>46140.635868055557</v>
      </c>
    </row>
    <row r="10146" spans="1:9" x14ac:dyDescent="0.35">
      <c r="A10146" s="68">
        <v>46140</v>
      </c>
      <c r="B10146" s="52" t="s">
        <v>857</v>
      </c>
      <c r="C10146" s="30" t="str">
        <f>IFERROR(
INDEX('SETORES VARRIÇÃO'!$A:$A,MATCH($E10146,'SETORES VARRIÇÃO'!$H:$H,0)),
IFERROR(
INDEX('SETORES PRAÇA'!$A:$A,MATCH($E10146,'SETORES PRAÇA'!$H:$H,0)),
))</f>
        <v>CV</v>
      </c>
      <c r="D10146" s="30" t="str">
        <f>IFERROR(
INDEX('SETORES VARRIÇÃO'!$B:$B,MATCH($E10146,'SETORES VARRIÇÃO'!$H:$H,0)),
IFERROR(
INDEX('SETORES PRAÇA'!$B:$B,MATCH($E10146,'SETORES PRAÇA'!$H:$H,0)),
))</f>
        <v>CV10202VJ0039</v>
      </c>
      <c r="E10146" s="30" t="str">
        <f t="shared" si="206"/>
        <v>03-0122</v>
      </c>
      <c r="F10146" s="30" t="str">
        <f>IFERROR(
INDEX('SETORES VARRIÇÃO'!$F:$F,MATCH($E10146,'SETORES VARRIÇÃO'!$H:$H,0)),
IFERROR(
INDEX('SETORES PRAÇA'!$F:$F,MATCH($E10146,'SETORES PRAÇA'!$H:$H,0)),
))</f>
        <v>Segunda/Quarta/Sexta</v>
      </c>
      <c r="G10146" s="18" t="s">
        <v>887</v>
      </c>
      <c r="H10146" s="46" t="s">
        <v>5276</v>
      </c>
      <c r="I10146" s="94">
        <v>46134.51730324074</v>
      </c>
    </row>
    <row r="10147" spans="1:9" x14ac:dyDescent="0.35">
      <c r="A10147" s="68">
        <v>46140</v>
      </c>
      <c r="B10147" s="52" t="s">
        <v>858</v>
      </c>
      <c r="C10147" s="30" t="str">
        <f>IFERROR(
INDEX('SETORES VARRIÇÃO'!$A:$A,MATCH($E10147,'SETORES VARRIÇÃO'!$H:$H,0)),
IFERROR(
INDEX('SETORES PRAÇA'!$A:$A,MATCH($E10147,'SETORES PRAÇA'!$H:$H,0)),
))</f>
        <v>JT</v>
      </c>
      <c r="D10147" s="30" t="str">
        <f>IFERROR(
INDEX('SETORES VARRIÇÃO'!$B:$B,MATCH($E10147,'SETORES VARRIÇÃO'!$H:$H,0)),
IFERROR(
INDEX('SETORES PRAÇA'!$B:$B,MATCH($E10147,'SETORES PRAÇA'!$H:$H,0)),
))</f>
        <v>JT10302VJ0012</v>
      </c>
      <c r="E10147" s="30" t="str">
        <f t="shared" si="206"/>
        <v>03-0123</v>
      </c>
      <c r="F10147" s="30" t="str">
        <f>IFERROR(
INDEX('SETORES VARRIÇÃO'!$F:$F,MATCH($E10147,'SETORES VARRIÇÃO'!$H:$H,0)),
IFERROR(
INDEX('SETORES PRAÇA'!$F:$F,MATCH($E10147,'SETORES PRAÇA'!$H:$H,0)),
))</f>
        <v>Segunda/Quinta</v>
      </c>
      <c r="G10147" s="18" t="s">
        <v>888</v>
      </c>
      <c r="H10147" s="46">
        <v>0.09</v>
      </c>
      <c r="I10147" s="94">
        <v>46140.650509259256</v>
      </c>
    </row>
    <row r="10148" spans="1:9" x14ac:dyDescent="0.35">
      <c r="A10148" s="68">
        <v>46140</v>
      </c>
      <c r="B10148" s="52" t="s">
        <v>720</v>
      </c>
      <c r="C10148" s="30" t="str">
        <f>IFERROR(
INDEX('SETORES VARRIÇÃO'!$A:$A,MATCH($E10148,'SETORES VARRIÇÃO'!$H:$H,0)),
IFERROR(
INDEX('SETORES PRAÇA'!$A:$A,MATCH($E10148,'SETORES PRAÇA'!$H:$H,0)),
))</f>
        <v>MG</v>
      </c>
      <c r="D10148" s="30" t="str">
        <f>IFERROR(
INDEX('SETORES VARRIÇÃO'!$B:$B,MATCH($E10148,'SETORES VARRIÇÃO'!$H:$H,0)),
IFERROR(
INDEX('SETORES PRAÇA'!$B:$B,MATCH($E10148,'SETORES PRAÇA'!$H:$H,0)),
))</f>
        <v>MG10101VJ0001</v>
      </c>
      <c r="E10148" s="30" t="str">
        <f t="shared" si="206"/>
        <v>03-0124</v>
      </c>
      <c r="F10148" s="30" t="str">
        <f>IFERROR(
INDEX('SETORES VARRIÇÃO'!$F:$F,MATCH($E10148,'SETORES VARRIÇÃO'!$H:$H,0)),
IFERROR(
INDEX('SETORES PRAÇA'!$F:$F,MATCH($E10148,'SETORES PRAÇA'!$H:$H,0)),
))</f>
        <v>Segunda a Domingo</v>
      </c>
      <c r="G10148" s="18" t="s">
        <v>888</v>
      </c>
      <c r="H10148" s="46">
        <v>1</v>
      </c>
      <c r="I10148" s="94">
        <v>46140.643912037034</v>
      </c>
    </row>
    <row r="10149" spans="1:9" x14ac:dyDescent="0.35">
      <c r="A10149" s="68">
        <v>46140</v>
      </c>
      <c r="B10149" s="52" t="s">
        <v>739</v>
      </c>
      <c r="C10149" s="30" t="str">
        <f>IFERROR(
INDEX('SETORES VARRIÇÃO'!$A:$A,MATCH($E10149,'SETORES VARRIÇÃO'!$H:$H,0)),
IFERROR(
INDEX('SETORES PRAÇA'!$A:$A,MATCH($E10149,'SETORES PRAÇA'!$H:$H,0)),
))</f>
        <v>CV</v>
      </c>
      <c r="D10149" s="30" t="str">
        <f>IFERROR(
INDEX('SETORES VARRIÇÃO'!$B:$B,MATCH($E10149,'SETORES VARRIÇÃO'!$H:$H,0)),
IFERROR(
INDEX('SETORES PRAÇA'!$B:$B,MATCH($E10149,'SETORES PRAÇA'!$H:$H,0)),
))</f>
        <v>CV10304VJ0028</v>
      </c>
      <c r="E10149" s="30" t="str">
        <f t="shared" si="206"/>
        <v>03-0125</v>
      </c>
      <c r="F10149" s="30" t="str">
        <f>IFERROR(
INDEX('SETORES VARRIÇÃO'!$F:$F,MATCH($E10149,'SETORES VARRIÇÃO'!$H:$H,0)),
IFERROR(
INDEX('SETORES PRAÇA'!$F:$F,MATCH($E10149,'SETORES PRAÇA'!$H:$H,0)),
))</f>
        <v>Quarta/Sábado</v>
      </c>
      <c r="G10149" s="18" t="s">
        <v>888</v>
      </c>
      <c r="H10149" s="46">
        <v>0.49</v>
      </c>
      <c r="I10149" s="94">
        <v>46140.636712962965</v>
      </c>
    </row>
    <row r="10150" spans="1:9" x14ac:dyDescent="0.35">
      <c r="A10150" s="68">
        <v>46140</v>
      </c>
      <c r="B10150" s="52" t="s">
        <v>859</v>
      </c>
      <c r="C10150" s="30" t="str">
        <f>IFERROR(
INDEX('SETORES VARRIÇÃO'!$A:$A,MATCH($E10150,'SETORES VARRIÇÃO'!$H:$H,0)),
IFERROR(
INDEX('SETORES PRAÇA'!$A:$A,MATCH($E10150,'SETORES PRAÇA'!$H:$H,0)),
))</f>
        <v>CV</v>
      </c>
      <c r="D10150" s="30" t="str">
        <f>IFERROR(
INDEX('SETORES VARRIÇÃO'!$B:$B,MATCH($E10150,'SETORES VARRIÇÃO'!$H:$H,0)),
IFERROR(
INDEX('SETORES PRAÇA'!$B:$B,MATCH($E10150,'SETORES PRAÇA'!$H:$H,0)),
))</f>
        <v>CV10202VJ0033</v>
      </c>
      <c r="E10150" s="30" t="str">
        <f t="shared" si="206"/>
        <v>03-0126</v>
      </c>
      <c r="F10150" s="30" t="str">
        <f>IFERROR(
INDEX('SETORES VARRIÇÃO'!$F:$F,MATCH($E10150,'SETORES VARRIÇÃO'!$H:$H,0)),
IFERROR(
INDEX('SETORES PRAÇA'!$F:$F,MATCH($E10150,'SETORES PRAÇA'!$H:$H,0)),
))</f>
        <v>Segunda/Quarta/Sexta</v>
      </c>
      <c r="G10150" s="18" t="s">
        <v>888</v>
      </c>
      <c r="H10150" s="46">
        <v>0.59</v>
      </c>
      <c r="I10150" s="94">
        <v>46140.640243055554</v>
      </c>
    </row>
    <row r="10151" spans="1:9" x14ac:dyDescent="0.35">
      <c r="A10151" s="68">
        <v>46140</v>
      </c>
      <c r="B10151" s="52" t="s">
        <v>740</v>
      </c>
      <c r="C10151" s="30" t="str">
        <f>IFERROR(
INDEX('SETORES VARRIÇÃO'!$A:$A,MATCH($E10151,'SETORES VARRIÇÃO'!$H:$H,0)),
IFERROR(
INDEX('SETORES PRAÇA'!$A:$A,MATCH($E10151,'SETORES PRAÇA'!$H:$H,0)),
))</f>
        <v>JT</v>
      </c>
      <c r="D10151" s="30" t="str">
        <f>IFERROR(
INDEX('SETORES VARRIÇÃO'!$B:$B,MATCH($E10151,'SETORES VARRIÇÃO'!$H:$H,0)),
IFERROR(
INDEX('SETORES PRAÇA'!$B:$B,MATCH($E10151,'SETORES PRAÇA'!$H:$H,0)),
))</f>
        <v>JT10304VJ0039</v>
      </c>
      <c r="E10151" s="30" t="str">
        <f t="shared" si="206"/>
        <v>03-0127</v>
      </c>
      <c r="F10151" s="30" t="str">
        <f>IFERROR(
INDEX('SETORES VARRIÇÃO'!$F:$F,MATCH($E10151,'SETORES VARRIÇÃO'!$H:$H,0)),
IFERROR(
INDEX('SETORES PRAÇA'!$F:$F,MATCH($E10151,'SETORES PRAÇA'!$H:$H,0)),
))</f>
        <v>Quarta/Sábado</v>
      </c>
      <c r="G10151" s="18" t="s">
        <v>887</v>
      </c>
      <c r="H10151" s="46" t="s">
        <v>5211</v>
      </c>
      <c r="I10151" s="94">
        <v>46120.438807870371</v>
      </c>
    </row>
    <row r="10152" spans="1:9" x14ac:dyDescent="0.35">
      <c r="A10152" s="68">
        <v>46140</v>
      </c>
      <c r="B10152" s="52" t="s">
        <v>860</v>
      </c>
      <c r="C10152" s="30" t="str">
        <f>IFERROR(
INDEX('SETORES VARRIÇÃO'!$A:$A,MATCH($E10152,'SETORES VARRIÇÃO'!$H:$H,0)),
IFERROR(
INDEX('SETORES PRAÇA'!$A:$A,MATCH($E10152,'SETORES PRAÇA'!$H:$H,0)),
))</f>
        <v>JT</v>
      </c>
      <c r="D10152" s="30" t="str">
        <f>IFERROR(
INDEX('SETORES VARRIÇÃO'!$B:$B,MATCH($E10152,'SETORES VARRIÇÃO'!$H:$H,0)),
IFERROR(
INDEX('SETORES PRAÇA'!$B:$B,MATCH($E10152,'SETORES PRAÇA'!$H:$H,0)),
))</f>
        <v>JT10303VJ0030</v>
      </c>
      <c r="E10152" s="30" t="str">
        <f t="shared" si="206"/>
        <v>03-0128</v>
      </c>
      <c r="F10152" s="30" t="str">
        <f>IFERROR(
INDEX('SETORES VARRIÇÃO'!$F:$F,MATCH($E10152,'SETORES VARRIÇÃO'!$H:$H,0)),
IFERROR(
INDEX('SETORES PRAÇA'!$F:$F,MATCH($E10152,'SETORES PRAÇA'!$H:$H,0)),
))</f>
        <v>Terça/Sexta</v>
      </c>
      <c r="G10152" s="18" t="s">
        <v>887</v>
      </c>
      <c r="H10152" s="46" t="s">
        <v>907</v>
      </c>
      <c r="I10152" s="94">
        <v>46126.36928240741</v>
      </c>
    </row>
    <row r="10153" spans="1:9" x14ac:dyDescent="0.35">
      <c r="A10153" s="68">
        <v>46140</v>
      </c>
      <c r="B10153" s="52" t="s">
        <v>861</v>
      </c>
      <c r="C10153" s="30" t="str">
        <f>IFERROR(
INDEX('SETORES VARRIÇÃO'!$A:$A,MATCH($E10153,'SETORES VARRIÇÃO'!$H:$H,0)),
IFERROR(
INDEX('SETORES PRAÇA'!$A:$A,MATCH($E10153,'SETORES PRAÇA'!$H:$H,0)),
))</f>
        <v>CV</v>
      </c>
      <c r="D10153" s="30" t="str">
        <f>IFERROR(
INDEX('SETORES VARRIÇÃO'!$B:$B,MATCH($E10153,'SETORES VARRIÇÃO'!$H:$H,0)),
IFERROR(
INDEX('SETORES PRAÇA'!$B:$B,MATCH($E10153,'SETORES PRAÇA'!$H:$H,0)),
))</f>
        <v>CV10202VJ0041</v>
      </c>
      <c r="E10153" s="30" t="str">
        <f t="shared" ref="E10153:E10216" si="207">SUBSTITUTE(B10153,"SMSUB-LUTOCAR-","")</f>
        <v>03-0129</v>
      </c>
      <c r="F10153" s="30" t="str">
        <f>IFERROR(
INDEX('SETORES VARRIÇÃO'!$F:$F,MATCH($E10153,'SETORES VARRIÇÃO'!$H:$H,0)),
IFERROR(
INDEX('SETORES PRAÇA'!$F:$F,MATCH($E10153,'SETORES PRAÇA'!$H:$H,0)),
))</f>
        <v>Segunda/Quarta/Sexta</v>
      </c>
      <c r="G10153" s="18" t="s">
        <v>888</v>
      </c>
      <c r="H10153" s="46">
        <v>0.49</v>
      </c>
      <c r="I10153" s="94">
        <v>46140.648009259261</v>
      </c>
    </row>
    <row r="10154" spans="1:9" x14ac:dyDescent="0.35">
      <c r="A10154" s="68">
        <v>46140</v>
      </c>
      <c r="B10154" s="52" t="s">
        <v>862</v>
      </c>
      <c r="C10154" s="30" t="str">
        <f>IFERROR(
INDEX('SETORES VARRIÇÃO'!$A:$A,MATCH($E10154,'SETORES VARRIÇÃO'!$H:$H,0)),
IFERROR(
INDEX('SETORES PRAÇA'!$A:$A,MATCH($E10154,'SETORES PRAÇA'!$H:$H,0)),
))</f>
        <v>CV</v>
      </c>
      <c r="D10154" s="30" t="str">
        <f>IFERROR(
INDEX('SETORES VARRIÇÃO'!$B:$B,MATCH($E10154,'SETORES VARRIÇÃO'!$H:$H,0)),
IFERROR(
INDEX('SETORES PRAÇA'!$B:$B,MATCH($E10154,'SETORES PRAÇA'!$H:$H,0)),
))</f>
        <v>CV10102VJ0010</v>
      </c>
      <c r="E10154" s="30" t="str">
        <f t="shared" si="207"/>
        <v>03-0130</v>
      </c>
      <c r="F10154" s="30" t="str">
        <f>IFERROR(
INDEX('SETORES VARRIÇÃO'!$F:$F,MATCH($E10154,'SETORES VARRIÇÃO'!$H:$H,0)),
IFERROR(
INDEX('SETORES PRAÇA'!$F:$F,MATCH($E10154,'SETORES PRAÇA'!$H:$H,0)),
))</f>
        <v>Segunda a Domingo</v>
      </c>
      <c r="G10154" s="18" t="s">
        <v>888</v>
      </c>
      <c r="H10154" s="46">
        <v>0.28999999999999998</v>
      </c>
      <c r="I10154" s="94">
        <v>46140.648217592592</v>
      </c>
    </row>
    <row r="10155" spans="1:9" x14ac:dyDescent="0.35">
      <c r="A10155" s="68">
        <v>46140</v>
      </c>
      <c r="B10155" s="52" t="s">
        <v>565</v>
      </c>
      <c r="C10155" s="30" t="str">
        <f>IFERROR(
INDEX('SETORES VARRIÇÃO'!$A:$A,MATCH($E10155,'SETORES VARRIÇÃO'!$H:$H,0)),
IFERROR(
INDEX('SETORES PRAÇA'!$A:$A,MATCH($E10155,'SETORES PRAÇA'!$H:$H,0)),
))</f>
        <v>CV</v>
      </c>
      <c r="D10155" s="30" t="str">
        <f>IFERROR(
INDEX('SETORES VARRIÇÃO'!$B:$B,MATCH($E10155,'SETORES VARRIÇÃO'!$H:$H,0)),
IFERROR(
INDEX('SETORES PRAÇA'!$B:$B,MATCH($E10155,'SETORES PRAÇA'!$H:$H,0)),
))</f>
        <v>CV10303VJ0020</v>
      </c>
      <c r="E10155" s="30" t="str">
        <f t="shared" si="207"/>
        <v>03-0131</v>
      </c>
      <c r="F10155" s="30" t="str">
        <f>IFERROR(
INDEX('SETORES VARRIÇÃO'!$F:$F,MATCH($E10155,'SETORES VARRIÇÃO'!$H:$H,0)),
IFERROR(
INDEX('SETORES PRAÇA'!$F:$F,MATCH($E10155,'SETORES PRAÇA'!$H:$H,0)),
))</f>
        <v>Terça/Sexta</v>
      </c>
      <c r="G10155" s="18" t="s">
        <v>888</v>
      </c>
      <c r="H10155" s="46">
        <v>0.19</v>
      </c>
      <c r="I10155" s="94">
        <v>46140.461041666669</v>
      </c>
    </row>
    <row r="10156" spans="1:9" x14ac:dyDescent="0.35">
      <c r="A10156" s="68">
        <v>46140</v>
      </c>
      <c r="B10156" s="52" t="s">
        <v>863</v>
      </c>
      <c r="C10156" s="30" t="str">
        <f>IFERROR(
INDEX('SETORES VARRIÇÃO'!$A:$A,MATCH($E10156,'SETORES VARRIÇÃO'!$H:$H,0)),
IFERROR(
INDEX('SETORES PRAÇA'!$A:$A,MATCH($E10156,'SETORES PRAÇA'!$H:$H,0)),
))</f>
        <v>CV</v>
      </c>
      <c r="D10156" s="30" t="str">
        <f>IFERROR(
INDEX('SETORES VARRIÇÃO'!$B:$B,MATCH($E10156,'SETORES VARRIÇÃO'!$H:$H,0)),
IFERROR(
INDEX('SETORES PRAÇA'!$B:$B,MATCH($E10156,'SETORES PRAÇA'!$H:$H,0)),
))</f>
        <v>CV10202VJ0038</v>
      </c>
      <c r="E10156" s="30" t="str">
        <f t="shared" si="207"/>
        <v>03-0132</v>
      </c>
      <c r="F10156" s="30" t="str">
        <f>IFERROR(
INDEX('SETORES VARRIÇÃO'!$F:$F,MATCH($E10156,'SETORES VARRIÇÃO'!$H:$H,0)),
IFERROR(
INDEX('SETORES PRAÇA'!$F:$F,MATCH($E10156,'SETORES PRAÇA'!$H:$H,0)),
))</f>
        <v>Segunda/Quarta/Sexta</v>
      </c>
      <c r="G10156" s="18" t="s">
        <v>888</v>
      </c>
      <c r="H10156" s="46">
        <v>0.49</v>
      </c>
      <c r="I10156" s="94">
        <v>46140.650150462963</v>
      </c>
    </row>
    <row r="10157" spans="1:9" x14ac:dyDescent="0.35">
      <c r="A10157" s="68">
        <v>46140</v>
      </c>
      <c r="B10157" s="52" t="s">
        <v>721</v>
      </c>
      <c r="C10157" s="30" t="str">
        <f>IFERROR(
INDEX('SETORES VARRIÇÃO'!$A:$A,MATCH($E10157,'SETORES VARRIÇÃO'!$H:$H,0)),
IFERROR(
INDEX('SETORES PRAÇA'!$A:$A,MATCH($E10157,'SETORES PRAÇA'!$H:$H,0)),
))</f>
        <v>JT</v>
      </c>
      <c r="D10157" s="30" t="str">
        <f>IFERROR(
INDEX('SETORES VARRIÇÃO'!$B:$B,MATCH($E10157,'SETORES VARRIÇÃO'!$H:$H,0)),
IFERROR(
INDEX('SETORES PRAÇA'!$B:$B,MATCH($E10157,'SETORES PRAÇA'!$H:$H,0)),
))</f>
        <v>JT10303VJ0031</v>
      </c>
      <c r="E10157" s="30" t="str">
        <f t="shared" si="207"/>
        <v>03-0133</v>
      </c>
      <c r="F10157" s="30" t="str">
        <f>IFERROR(
INDEX('SETORES VARRIÇÃO'!$F:$F,MATCH($E10157,'SETORES VARRIÇÃO'!$H:$H,0)),
IFERROR(
INDEX('SETORES PRAÇA'!$F:$F,MATCH($E10157,'SETORES PRAÇA'!$H:$H,0)),
))</f>
        <v>Terça/Sexta</v>
      </c>
      <c r="G10157" s="18" t="s">
        <v>887</v>
      </c>
      <c r="H10157" s="46" t="s">
        <v>1052</v>
      </c>
      <c r="I10157" s="94">
        <v>46122.043622685182</v>
      </c>
    </row>
    <row r="10158" spans="1:9" x14ac:dyDescent="0.35">
      <c r="A10158" s="68">
        <v>46140</v>
      </c>
      <c r="B10158" s="52" t="s">
        <v>864</v>
      </c>
      <c r="C10158" s="30" t="str">
        <f>IFERROR(
INDEX('SETORES VARRIÇÃO'!$A:$A,MATCH($E10158,'SETORES VARRIÇÃO'!$H:$H,0)),
IFERROR(
INDEX('SETORES PRAÇA'!$A:$A,MATCH($E10158,'SETORES PRAÇA'!$H:$H,0)),
))</f>
        <v>CV</v>
      </c>
      <c r="D10158" s="30" t="str">
        <f>IFERROR(
INDEX('SETORES VARRIÇÃO'!$B:$B,MATCH($E10158,'SETORES VARRIÇÃO'!$H:$H,0)),
IFERROR(
INDEX('SETORES PRAÇA'!$B:$B,MATCH($E10158,'SETORES PRAÇA'!$H:$H,0)),
))</f>
        <v>CV10203VJ0049</v>
      </c>
      <c r="E10158" s="30" t="str">
        <f t="shared" si="207"/>
        <v>03-0134</v>
      </c>
      <c r="F10158" s="30" t="str">
        <f>IFERROR(
INDEX('SETORES VARRIÇÃO'!$F:$F,MATCH($E10158,'SETORES VARRIÇÃO'!$H:$H,0)),
IFERROR(
INDEX('SETORES PRAÇA'!$F:$F,MATCH($E10158,'SETORES PRAÇA'!$H:$H,0)),
))</f>
        <v>Terça/Quinta/Sábado</v>
      </c>
      <c r="G10158" s="18" t="s">
        <v>888</v>
      </c>
      <c r="H10158" s="46">
        <v>0</v>
      </c>
      <c r="I10158" s="94">
        <v>46140.616539351853</v>
      </c>
    </row>
    <row r="10159" spans="1:9" x14ac:dyDescent="0.35">
      <c r="A10159" s="68">
        <v>46140</v>
      </c>
      <c r="B10159" s="52" t="s">
        <v>865</v>
      </c>
      <c r="C10159" s="30" t="str">
        <f>IFERROR(
INDEX('SETORES VARRIÇÃO'!$A:$A,MATCH($E10159,'SETORES VARRIÇÃO'!$H:$H,0)),
IFERROR(
INDEX('SETORES PRAÇA'!$A:$A,MATCH($E10159,'SETORES PRAÇA'!$H:$H,0)),
))</f>
        <v>JT</v>
      </c>
      <c r="D10159" s="30" t="str">
        <f>IFERROR(
INDEX('SETORES VARRIÇÃO'!$B:$B,MATCH($E10159,'SETORES VARRIÇÃO'!$H:$H,0)),
IFERROR(
INDEX('SETORES PRAÇA'!$B:$B,MATCH($E10159,'SETORES PRAÇA'!$H:$H,0)),
))</f>
        <v>JT10303VJ0022</v>
      </c>
      <c r="E10159" s="30" t="str">
        <f t="shared" si="207"/>
        <v>03-0135</v>
      </c>
      <c r="F10159" s="30" t="str">
        <f>IFERROR(
INDEX('SETORES VARRIÇÃO'!$F:$F,MATCH($E10159,'SETORES VARRIÇÃO'!$H:$H,0)),
IFERROR(
INDEX('SETORES PRAÇA'!$F:$F,MATCH($E10159,'SETORES PRAÇA'!$H:$H,0)),
))</f>
        <v>Terça/Sexta</v>
      </c>
      <c r="G10159" s="18" t="s">
        <v>887</v>
      </c>
      <c r="H10159" s="46" t="s">
        <v>907</v>
      </c>
      <c r="I10159" s="94">
        <v>46127.86310185185</v>
      </c>
    </row>
    <row r="10160" spans="1:9" x14ac:dyDescent="0.35">
      <c r="A10160" s="68">
        <v>46140</v>
      </c>
      <c r="B10160" s="52" t="s">
        <v>866</v>
      </c>
      <c r="C10160" s="30" t="str">
        <f>IFERROR(
INDEX('SETORES VARRIÇÃO'!$A:$A,MATCH($E10160,'SETORES VARRIÇÃO'!$H:$H,0)),
IFERROR(
INDEX('SETORES PRAÇA'!$A:$A,MATCH($E10160,'SETORES PRAÇA'!$H:$H,0)),
))</f>
        <v>CV</v>
      </c>
      <c r="D10160" s="30" t="str">
        <f>IFERROR(
INDEX('SETORES VARRIÇÃO'!$B:$B,MATCH($E10160,'SETORES VARRIÇÃO'!$H:$H,0)),
IFERROR(
INDEX('SETORES PRAÇA'!$B:$B,MATCH($E10160,'SETORES PRAÇA'!$H:$H,0)),
))</f>
        <v>CV10202VJ0031</v>
      </c>
      <c r="E10160" s="30" t="str">
        <f t="shared" si="207"/>
        <v>03-0136</v>
      </c>
      <c r="F10160" s="30" t="str">
        <f>IFERROR(
INDEX('SETORES VARRIÇÃO'!$F:$F,MATCH($E10160,'SETORES VARRIÇÃO'!$H:$H,0)),
IFERROR(
INDEX('SETORES PRAÇA'!$F:$F,MATCH($E10160,'SETORES PRAÇA'!$H:$H,0)),
))</f>
        <v>Segunda/Quarta/Sexta</v>
      </c>
      <c r="G10160" s="18" t="s">
        <v>887</v>
      </c>
      <c r="H10160" s="46" t="s">
        <v>4477</v>
      </c>
      <c r="I10160" s="94">
        <v>46090.521608796298</v>
      </c>
    </row>
    <row r="10161" spans="1:9" x14ac:dyDescent="0.35">
      <c r="A10161" s="68">
        <v>46140</v>
      </c>
      <c r="B10161" s="52" t="s">
        <v>722</v>
      </c>
      <c r="C10161" s="30" t="str">
        <f>IFERROR(
INDEX('SETORES VARRIÇÃO'!$A:$A,MATCH($E10161,'SETORES VARRIÇÃO'!$H:$H,0)),
IFERROR(
INDEX('SETORES PRAÇA'!$A:$A,MATCH($E10161,'SETORES PRAÇA'!$H:$H,0)),
))</f>
        <v>JT</v>
      </c>
      <c r="D10161" s="30" t="str">
        <f>IFERROR(
INDEX('SETORES VARRIÇÃO'!$B:$B,MATCH($E10161,'SETORES VARRIÇÃO'!$H:$H,0)),
IFERROR(
INDEX('SETORES PRAÇA'!$B:$B,MATCH($E10161,'SETORES PRAÇA'!$H:$H,0)),
))</f>
        <v>JT10303VJ0021</v>
      </c>
      <c r="E10161" s="30" t="str">
        <f t="shared" si="207"/>
        <v>03-0137</v>
      </c>
      <c r="F10161" s="30" t="str">
        <f>IFERROR(
INDEX('SETORES VARRIÇÃO'!$F:$F,MATCH($E10161,'SETORES VARRIÇÃO'!$H:$H,0)),
IFERROR(
INDEX('SETORES PRAÇA'!$F:$F,MATCH($E10161,'SETORES PRAÇA'!$H:$H,0)),
))</f>
        <v>Terça/Sexta</v>
      </c>
      <c r="G10161" s="18" t="s">
        <v>887</v>
      </c>
      <c r="H10161" s="46" t="s">
        <v>1046</v>
      </c>
      <c r="I10161" s="94">
        <v>46126.839768518519</v>
      </c>
    </row>
    <row r="10162" spans="1:9" x14ac:dyDescent="0.35">
      <c r="A10162" s="68">
        <v>46140</v>
      </c>
      <c r="B10162" s="52" t="s">
        <v>867</v>
      </c>
      <c r="C10162" s="30" t="str">
        <f>IFERROR(
INDEX('SETORES VARRIÇÃO'!$A:$A,MATCH($E10162,'SETORES VARRIÇÃO'!$H:$H,0)),
IFERROR(
INDEX('SETORES PRAÇA'!$A:$A,MATCH($E10162,'SETORES PRAÇA'!$H:$H,0)),
))</f>
        <v>JT</v>
      </c>
      <c r="D10162" s="30" t="str">
        <f>IFERROR(
INDEX('SETORES VARRIÇÃO'!$B:$B,MATCH($E10162,'SETORES VARRIÇÃO'!$H:$H,0)),
IFERROR(
INDEX('SETORES PRAÇA'!$B:$B,MATCH($E10162,'SETORES PRAÇA'!$H:$H,0)),
))</f>
        <v>JT10102VJ0002</v>
      </c>
      <c r="E10162" s="30" t="str">
        <f t="shared" si="207"/>
        <v>03-0138</v>
      </c>
      <c r="F10162" s="30" t="str">
        <f>IFERROR(
INDEX('SETORES VARRIÇÃO'!$F:$F,MATCH($E10162,'SETORES VARRIÇÃO'!$H:$H,0)),
IFERROR(
INDEX('SETORES PRAÇA'!$F:$F,MATCH($E10162,'SETORES PRAÇA'!$H:$H,0)),
))</f>
        <v>Segunda a Domingo</v>
      </c>
      <c r="G10162" s="18" t="s">
        <v>888</v>
      </c>
      <c r="H10162" s="46">
        <v>0</v>
      </c>
      <c r="I10162" s="94">
        <v>46140.021412037036</v>
      </c>
    </row>
    <row r="10163" spans="1:9" x14ac:dyDescent="0.35">
      <c r="A10163" s="68">
        <v>46140</v>
      </c>
      <c r="B10163" s="52" t="s">
        <v>868</v>
      </c>
      <c r="C10163" s="30" t="str">
        <f>IFERROR(
INDEX('SETORES VARRIÇÃO'!$A:$A,MATCH($E10163,'SETORES VARRIÇÃO'!$H:$H,0)),
IFERROR(
INDEX('SETORES PRAÇA'!$A:$A,MATCH($E10163,'SETORES PRAÇA'!$H:$H,0)),
))</f>
        <v>CV</v>
      </c>
      <c r="D10163" s="30" t="str">
        <f>IFERROR(
INDEX('SETORES VARRIÇÃO'!$B:$B,MATCH($E10163,'SETORES VARRIÇÃO'!$H:$H,0)),
IFERROR(
INDEX('SETORES PRAÇA'!$B:$B,MATCH($E10163,'SETORES PRAÇA'!$H:$H,0)),
))</f>
        <v>CV10302VJ0014</v>
      </c>
      <c r="E10163" s="30" t="str">
        <f t="shared" si="207"/>
        <v>03-0139</v>
      </c>
      <c r="F10163" s="30" t="str">
        <f>IFERROR(
INDEX('SETORES VARRIÇÃO'!$F:$F,MATCH($E10163,'SETORES VARRIÇÃO'!$H:$H,0)),
IFERROR(
INDEX('SETORES PRAÇA'!$F:$F,MATCH($E10163,'SETORES PRAÇA'!$H:$H,0)),
))</f>
        <v>Segunda/Quinta</v>
      </c>
      <c r="G10163" s="18" t="s">
        <v>887</v>
      </c>
      <c r="H10163" s="46" t="s">
        <v>947</v>
      </c>
      <c r="I10163" s="94">
        <v>46128.443067129629</v>
      </c>
    </row>
    <row r="10164" spans="1:9" x14ac:dyDescent="0.35">
      <c r="A10164" s="68">
        <v>46140</v>
      </c>
      <c r="B10164" s="52" t="s">
        <v>869</v>
      </c>
      <c r="C10164" s="30" t="str">
        <f>IFERROR(
INDEX('SETORES VARRIÇÃO'!$A:$A,MATCH($E10164,'SETORES VARRIÇÃO'!$H:$H,0)),
IFERROR(
INDEX('SETORES PRAÇA'!$A:$A,MATCH($E10164,'SETORES PRAÇA'!$H:$H,0)),
))</f>
        <v>JT</v>
      </c>
      <c r="D10164" s="30" t="str">
        <f>IFERROR(
INDEX('SETORES VARRIÇÃO'!$B:$B,MATCH($E10164,'SETORES VARRIÇÃO'!$H:$H,0)),
IFERROR(
INDEX('SETORES PRAÇA'!$B:$B,MATCH($E10164,'SETORES PRAÇA'!$H:$H,0)),
))</f>
        <v>JT10203VJ0053</v>
      </c>
      <c r="E10164" s="30" t="str">
        <f t="shared" si="207"/>
        <v>03-0140</v>
      </c>
      <c r="F10164" s="30" t="str">
        <f>IFERROR(
INDEX('SETORES VARRIÇÃO'!$F:$F,MATCH($E10164,'SETORES VARRIÇÃO'!$H:$H,0)),
IFERROR(
INDEX('SETORES PRAÇA'!$F:$F,MATCH($E10164,'SETORES PRAÇA'!$H:$H,0)),
))</f>
        <v>Terça/Quinta/Sábado</v>
      </c>
      <c r="G10164" s="18" t="s">
        <v>887</v>
      </c>
      <c r="H10164" s="46" t="s">
        <v>907</v>
      </c>
      <c r="I10164" s="94">
        <v>46131.468807870369</v>
      </c>
    </row>
    <row r="10165" spans="1:9" x14ac:dyDescent="0.35">
      <c r="A10165" s="68">
        <v>46140</v>
      </c>
      <c r="B10165" s="52" t="s">
        <v>870</v>
      </c>
      <c r="C10165" s="30" t="str">
        <f>IFERROR(
INDEX('SETORES VARRIÇÃO'!$A:$A,MATCH($E10165,'SETORES VARRIÇÃO'!$H:$H,0)),
IFERROR(
INDEX('SETORES PRAÇA'!$A:$A,MATCH($E10165,'SETORES PRAÇA'!$H:$H,0)),
))</f>
        <v>JT</v>
      </c>
      <c r="D10165" s="30" t="str">
        <f>IFERROR(
INDEX('SETORES VARRIÇÃO'!$B:$B,MATCH($E10165,'SETORES VARRIÇÃO'!$H:$H,0)),
IFERROR(
INDEX('SETORES PRAÇA'!$B:$B,MATCH($E10165,'SETORES PRAÇA'!$H:$H,0)),
))</f>
        <v>JT10302VJ0018</v>
      </c>
      <c r="E10165" s="30" t="str">
        <f t="shared" si="207"/>
        <v>03-0141</v>
      </c>
      <c r="F10165" s="30" t="str">
        <f>IFERROR(
INDEX('SETORES VARRIÇÃO'!$F:$F,MATCH($E10165,'SETORES VARRIÇÃO'!$H:$H,0)),
IFERROR(
INDEX('SETORES PRAÇA'!$F:$F,MATCH($E10165,'SETORES PRAÇA'!$H:$H,0)),
))</f>
        <v>Segunda/Quinta</v>
      </c>
      <c r="G10165" s="18" t="s">
        <v>888</v>
      </c>
      <c r="H10165" s="46">
        <v>0.12</v>
      </c>
      <c r="I10165" s="94">
        <v>46140.64607638889</v>
      </c>
    </row>
    <row r="10166" spans="1:9" x14ac:dyDescent="0.35">
      <c r="A10166" s="68">
        <v>46140</v>
      </c>
      <c r="B10166" s="52" t="s">
        <v>752</v>
      </c>
      <c r="C10166" s="30" t="str">
        <f>IFERROR(
INDEX('SETORES VARRIÇÃO'!$A:$A,MATCH($E10166,'SETORES VARRIÇÃO'!$H:$H,0)),
IFERROR(
INDEX('SETORES PRAÇA'!$A:$A,MATCH($E10166,'SETORES PRAÇA'!$H:$H,0)),
))</f>
        <v>JT</v>
      </c>
      <c r="D10166" s="30" t="str">
        <f>IFERROR(
INDEX('SETORES VARRIÇÃO'!$B:$B,MATCH($E10166,'SETORES VARRIÇÃO'!$H:$H,0)),
IFERROR(
INDEX('SETORES PRAÇA'!$B:$B,MATCH($E10166,'SETORES PRAÇA'!$H:$H,0)),
))</f>
        <v>JT10303VJ0023</v>
      </c>
      <c r="E10166" s="30" t="str">
        <f t="shared" si="207"/>
        <v>03-0142</v>
      </c>
      <c r="F10166" s="30" t="str">
        <f>IFERROR(
INDEX('SETORES VARRIÇÃO'!$F:$F,MATCH($E10166,'SETORES VARRIÇÃO'!$H:$H,0)),
IFERROR(
INDEX('SETORES PRAÇA'!$F:$F,MATCH($E10166,'SETORES PRAÇA'!$H:$H,0)),
))</f>
        <v>Terça/Sexta</v>
      </c>
      <c r="G10166" s="18" t="s">
        <v>887</v>
      </c>
      <c r="H10166" s="46" t="s">
        <v>907</v>
      </c>
      <c r="I10166" s="94">
        <v>46117.980613425927</v>
      </c>
    </row>
    <row r="10167" spans="1:9" x14ac:dyDescent="0.35">
      <c r="A10167" s="68">
        <v>46140</v>
      </c>
      <c r="B10167" s="52" t="s">
        <v>871</v>
      </c>
      <c r="C10167" s="30" t="str">
        <f>IFERROR(
INDEX('SETORES VARRIÇÃO'!$A:$A,MATCH($E10167,'SETORES VARRIÇÃO'!$H:$H,0)),
IFERROR(
INDEX('SETORES PRAÇA'!$A:$A,MATCH($E10167,'SETORES PRAÇA'!$H:$H,0)),
))</f>
        <v>JT</v>
      </c>
      <c r="D10167" s="30" t="str">
        <f>IFERROR(
INDEX('SETORES VARRIÇÃO'!$B:$B,MATCH($E10167,'SETORES VARRIÇÃO'!$H:$H,0)),
IFERROR(
INDEX('SETORES PRAÇA'!$B:$B,MATCH($E10167,'SETORES PRAÇA'!$H:$H,0)),
))</f>
        <v>JT10304VJ0038</v>
      </c>
      <c r="E10167" s="30" t="str">
        <f t="shared" si="207"/>
        <v>03-0143</v>
      </c>
      <c r="F10167" s="30" t="str">
        <f>IFERROR(
INDEX('SETORES VARRIÇÃO'!$F:$F,MATCH($E10167,'SETORES VARRIÇÃO'!$H:$H,0)),
IFERROR(
INDEX('SETORES PRAÇA'!$F:$F,MATCH($E10167,'SETORES PRAÇA'!$H:$H,0)),
))</f>
        <v>Quarta/Sábado</v>
      </c>
      <c r="G10167" s="18" t="s">
        <v>888</v>
      </c>
      <c r="H10167" s="46">
        <v>0.33</v>
      </c>
      <c r="I10167" s="94">
        <v>46140.63685185185</v>
      </c>
    </row>
    <row r="10168" spans="1:9" x14ac:dyDescent="0.35">
      <c r="A10168" s="68">
        <v>46140</v>
      </c>
      <c r="B10168" s="52" t="s">
        <v>6575</v>
      </c>
      <c r="C10168" s="30" t="str">
        <f>IFERROR(
INDEX('SETORES VARRIÇÃO'!$A:$A,MATCH($E10168,'SETORES VARRIÇÃO'!$H:$H,0)),
IFERROR(
INDEX('SETORES PRAÇA'!$A:$A,MATCH($E10168,'SETORES PRAÇA'!$H:$H,0)),
))</f>
        <v>ST</v>
      </c>
      <c r="D10168" s="30" t="str">
        <f>IFERROR(
INDEX('SETORES VARRIÇÃO'!$B:$B,MATCH($E10168,'SETORES VARRIÇÃO'!$H:$H,0)),
IFERROR(
INDEX('SETORES PRAÇA'!$B:$B,MATCH($E10168,'SETORES PRAÇA'!$H:$H,0)),
))</f>
        <v>ST10101VJ0019</v>
      </c>
      <c r="E10168" s="30" t="str">
        <f t="shared" si="207"/>
        <v>03-0144</v>
      </c>
      <c r="F10168" s="30" t="str">
        <f>IFERROR(
INDEX('SETORES VARRIÇÃO'!$F:$F,MATCH($E10168,'SETORES VARRIÇÃO'!$H:$H,0)),
IFERROR(
INDEX('SETORES PRAÇA'!$F:$F,MATCH($E10168,'SETORES PRAÇA'!$H:$H,0)),
))</f>
        <v>Segunda a Sábado</v>
      </c>
      <c r="G10168" s="18" t="s">
        <v>887</v>
      </c>
      <c r="H10168" s="46" t="s">
        <v>1034</v>
      </c>
      <c r="I10168" s="94">
        <v>46130.446087962962</v>
      </c>
    </row>
    <row r="10169" spans="1:9" x14ac:dyDescent="0.35">
      <c r="A10169" s="68">
        <v>46140</v>
      </c>
      <c r="B10169" s="52" t="s">
        <v>6576</v>
      </c>
      <c r="C10169" s="30" t="str">
        <f>IFERROR(
INDEX('SETORES VARRIÇÃO'!$A:$A,MATCH($E10169,'SETORES VARRIÇÃO'!$H:$H,0)),
IFERROR(
INDEX('SETORES PRAÇA'!$A:$A,MATCH($E10169,'SETORES PRAÇA'!$H:$H,0)),
))</f>
        <v>CV</v>
      </c>
      <c r="D10169" s="30" t="str">
        <f>IFERROR(
INDEX('SETORES VARRIÇÃO'!$B:$B,MATCH($E10169,'SETORES VARRIÇÃO'!$H:$H,0)),
IFERROR(
INDEX('SETORES PRAÇA'!$B:$B,MATCH($E10169,'SETORES PRAÇA'!$H:$H,0)),
))</f>
        <v>CV10203VP0019</v>
      </c>
      <c r="E10169" s="30" t="str">
        <f t="shared" si="207"/>
        <v>03-0145</v>
      </c>
      <c r="F10169" s="30" t="str">
        <f>IFERROR(
INDEX('SETORES VARRIÇÃO'!$F:$F,MATCH($E10169,'SETORES VARRIÇÃO'!$H:$H,0)),
IFERROR(
INDEX('SETORES PRAÇA'!$F:$F,MATCH($E10169,'SETORES PRAÇA'!$H:$H,0)),
))</f>
        <v>Terça/Quinta/Sábado</v>
      </c>
      <c r="G10169" s="18" t="s">
        <v>887</v>
      </c>
      <c r="H10169" s="46" t="s">
        <v>1034</v>
      </c>
      <c r="I10169" s="94">
        <v>46112.517962962964</v>
      </c>
    </row>
    <row r="10170" spans="1:9" x14ac:dyDescent="0.35">
      <c r="A10170" s="68">
        <v>46140</v>
      </c>
      <c r="B10170" s="52" t="s">
        <v>6577</v>
      </c>
      <c r="C10170" s="30" t="str">
        <f>IFERROR(
INDEX('SETORES VARRIÇÃO'!$A:$A,MATCH($E10170,'SETORES VARRIÇÃO'!$H:$H,0)),
IFERROR(
INDEX('SETORES PRAÇA'!$A:$A,MATCH($E10170,'SETORES PRAÇA'!$H:$H,0)),
))</f>
        <v>MG</v>
      </c>
      <c r="D10170" s="30" t="str">
        <f>IFERROR(
INDEX('SETORES VARRIÇÃO'!$B:$B,MATCH($E10170,'SETORES VARRIÇÃO'!$H:$H,0)),
IFERROR(
INDEX('SETORES PRAÇA'!$B:$B,MATCH($E10170,'SETORES PRAÇA'!$H:$H,0)),
))</f>
        <v>MG10203VP0025</v>
      </c>
      <c r="E10170" s="30" t="str">
        <f t="shared" si="207"/>
        <v>03-0146</v>
      </c>
      <c r="F10170" s="30" t="str">
        <f>IFERROR(
INDEX('SETORES VARRIÇÃO'!$F:$F,MATCH($E10170,'SETORES VARRIÇÃO'!$H:$H,0)),
IFERROR(
INDEX('SETORES PRAÇA'!$F:$F,MATCH($E10170,'SETORES PRAÇA'!$H:$H,0)),
))</f>
        <v>Terça/Quinta/Sábado</v>
      </c>
      <c r="G10170" s="18" t="s">
        <v>887</v>
      </c>
      <c r="H10170" s="46" t="s">
        <v>1034</v>
      </c>
      <c r="I10170" s="94">
        <v>46112.436388888891</v>
      </c>
    </row>
    <row r="10171" spans="1:9" x14ac:dyDescent="0.35">
      <c r="A10171" s="68">
        <v>46140</v>
      </c>
      <c r="B10171" s="52" t="s">
        <v>6578</v>
      </c>
      <c r="C10171" s="30" t="str">
        <f>IFERROR(
INDEX('SETORES VARRIÇÃO'!$A:$A,MATCH($E10171,'SETORES VARRIÇÃO'!$H:$H,0)),
IFERROR(
INDEX('SETORES PRAÇA'!$A:$A,MATCH($E10171,'SETORES PRAÇA'!$H:$H,0)),
))</f>
        <v>MG</v>
      </c>
      <c r="D10171" s="30" t="str">
        <f>IFERROR(
INDEX('SETORES VARRIÇÃO'!$B:$B,MATCH($E10171,'SETORES VARRIÇÃO'!$H:$H,0)),
IFERROR(
INDEX('SETORES PRAÇA'!$B:$B,MATCH($E10171,'SETORES PRAÇA'!$H:$H,0)),
))</f>
        <v>MG10202VP0021</v>
      </c>
      <c r="E10171" s="30" t="str">
        <f t="shared" si="207"/>
        <v>03-0147</v>
      </c>
      <c r="F10171" s="30" t="str">
        <f>IFERROR(
INDEX('SETORES VARRIÇÃO'!$F:$F,MATCH($E10171,'SETORES VARRIÇÃO'!$H:$H,0)),
IFERROR(
INDEX('SETORES PRAÇA'!$F:$F,MATCH($E10171,'SETORES PRAÇA'!$H:$H,0)),
))</f>
        <v>Segunda/Quarta/Sexta</v>
      </c>
      <c r="G10171" s="18" t="s">
        <v>888</v>
      </c>
      <c r="H10171" s="46">
        <v>1</v>
      </c>
      <c r="I10171" s="94">
        <v>46136.427488425928</v>
      </c>
    </row>
    <row r="10172" spans="1:9" x14ac:dyDescent="0.35">
      <c r="A10172" s="68">
        <v>46140</v>
      </c>
      <c r="B10172" s="52" t="s">
        <v>6579</v>
      </c>
      <c r="C10172" s="30" t="str">
        <f>IFERROR(
INDEX('SETORES VARRIÇÃO'!$A:$A,MATCH($E10172,'SETORES VARRIÇÃO'!$H:$H,0)),
IFERROR(
INDEX('SETORES PRAÇA'!$A:$A,MATCH($E10172,'SETORES PRAÇA'!$H:$H,0)),
))</f>
        <v>ST</v>
      </c>
      <c r="D10172" s="30" t="str">
        <f>IFERROR(
INDEX('SETORES VARRIÇÃO'!$B:$B,MATCH($E10172,'SETORES VARRIÇÃO'!$H:$H,0)),
IFERROR(
INDEX('SETORES PRAÇA'!$B:$B,MATCH($E10172,'SETORES PRAÇA'!$H:$H,0)),
))</f>
        <v>ST10304VJ0067</v>
      </c>
      <c r="E10172" s="30" t="str">
        <f t="shared" si="207"/>
        <v>03-0148</v>
      </c>
      <c r="F10172" s="30" t="str">
        <f>IFERROR(
INDEX('SETORES VARRIÇÃO'!$F:$F,MATCH($E10172,'SETORES VARRIÇÃO'!$H:$H,0)),
IFERROR(
INDEX('SETORES PRAÇA'!$F:$F,MATCH($E10172,'SETORES PRAÇA'!$H:$H,0)),
))</f>
        <v>Quarta/Sábado</v>
      </c>
      <c r="G10172" s="18" t="s">
        <v>887</v>
      </c>
      <c r="H10172" s="46" t="s">
        <v>1034</v>
      </c>
      <c r="I10172" s="94">
        <v>46123.463483796295</v>
      </c>
    </row>
    <row r="10173" spans="1:9" x14ac:dyDescent="0.35">
      <c r="A10173" s="68">
        <v>46140</v>
      </c>
      <c r="B10173" s="52" t="s">
        <v>6580</v>
      </c>
      <c r="C10173" s="30" t="str">
        <f>IFERROR(
INDEX('SETORES VARRIÇÃO'!$A:$A,MATCH($E10173,'SETORES VARRIÇÃO'!$H:$H,0)),
IFERROR(
INDEX('SETORES PRAÇA'!$A:$A,MATCH($E10173,'SETORES PRAÇA'!$H:$H,0)),
))</f>
        <v>MG</v>
      </c>
      <c r="D10173" s="30" t="str">
        <f>IFERROR(
INDEX('SETORES VARRIÇÃO'!$B:$B,MATCH($E10173,'SETORES VARRIÇÃO'!$H:$H,0)),
IFERROR(
INDEX('SETORES PRAÇA'!$B:$B,MATCH($E10173,'SETORES PRAÇA'!$H:$H,0)),
))</f>
        <v>MG10203VP0030</v>
      </c>
      <c r="E10173" s="30" t="str">
        <f t="shared" si="207"/>
        <v>03-0149</v>
      </c>
      <c r="F10173" s="30" t="str">
        <f>IFERROR(
INDEX('SETORES VARRIÇÃO'!$F:$F,MATCH($E10173,'SETORES VARRIÇÃO'!$H:$H,0)),
IFERROR(
INDEX('SETORES PRAÇA'!$F:$F,MATCH($E10173,'SETORES PRAÇA'!$H:$H,0)),
))</f>
        <v>Terça/Quinta/Sábado</v>
      </c>
      <c r="G10173" s="18" t="s">
        <v>888</v>
      </c>
      <c r="H10173" s="46">
        <v>1</v>
      </c>
      <c r="I10173" s="94">
        <v>46138.720972222225</v>
      </c>
    </row>
    <row r="10174" spans="1:9" x14ac:dyDescent="0.35">
      <c r="A10174" s="68">
        <v>46140</v>
      </c>
      <c r="B10174" s="52" t="s">
        <v>6581</v>
      </c>
      <c r="C10174" s="30" t="str">
        <f>IFERROR(
INDEX('SETORES VARRIÇÃO'!$A:$A,MATCH($E10174,'SETORES VARRIÇÃO'!$H:$H,0)),
IFERROR(
INDEX('SETORES PRAÇA'!$A:$A,MATCH($E10174,'SETORES PRAÇA'!$H:$H,0)),
))</f>
        <v>ST</v>
      </c>
      <c r="D10174" s="30" t="str">
        <f>IFERROR(
INDEX('SETORES VARRIÇÃO'!$B:$B,MATCH($E10174,'SETORES VARRIÇÃO'!$H:$H,0)),
IFERROR(
INDEX('SETORES PRAÇA'!$B:$B,MATCH($E10174,'SETORES PRAÇA'!$H:$H,0)),
))</f>
        <v>ST10304VJ0066</v>
      </c>
      <c r="E10174" s="30" t="str">
        <f t="shared" si="207"/>
        <v>03-0150</v>
      </c>
      <c r="F10174" s="30" t="str">
        <f>IFERROR(
INDEX('SETORES VARRIÇÃO'!$F:$F,MATCH($E10174,'SETORES VARRIÇÃO'!$H:$H,0)),
IFERROR(
INDEX('SETORES PRAÇA'!$F:$F,MATCH($E10174,'SETORES PRAÇA'!$H:$H,0)),
))</f>
        <v>Quarta/Sábado</v>
      </c>
      <c r="G10174" s="18" t="s">
        <v>888</v>
      </c>
      <c r="H10174" s="46">
        <v>1</v>
      </c>
      <c r="I10174" s="94">
        <v>46137.466539351852</v>
      </c>
    </row>
    <row r="10175" spans="1:9" x14ac:dyDescent="0.35">
      <c r="A10175" s="68">
        <v>46140</v>
      </c>
      <c r="B10175" s="52" t="s">
        <v>6582</v>
      </c>
      <c r="C10175" s="30" t="str">
        <f>IFERROR(
INDEX('SETORES VARRIÇÃO'!$A:$A,MATCH($E10175,'SETORES VARRIÇÃO'!$H:$H,0)),
IFERROR(
INDEX('SETORES PRAÇA'!$A:$A,MATCH($E10175,'SETORES PRAÇA'!$H:$H,0)),
))</f>
        <v>ST</v>
      </c>
      <c r="D10175" s="30" t="str">
        <f>IFERROR(
INDEX('SETORES VARRIÇÃO'!$B:$B,MATCH($E10175,'SETORES VARRIÇÃO'!$H:$H,0)),
IFERROR(
INDEX('SETORES PRAÇA'!$B:$B,MATCH($E10175,'SETORES PRAÇA'!$H:$H,0)),
))</f>
        <v>ST10303VJ0044</v>
      </c>
      <c r="E10175" s="30" t="str">
        <f t="shared" si="207"/>
        <v>03-0151</v>
      </c>
      <c r="F10175" s="30" t="str">
        <f>IFERROR(
INDEX('SETORES VARRIÇÃO'!$F:$F,MATCH($E10175,'SETORES VARRIÇÃO'!$H:$H,0)),
IFERROR(
INDEX('SETORES PRAÇA'!$F:$F,MATCH($E10175,'SETORES PRAÇA'!$H:$H,0)),
))</f>
        <v>Terça/Sexta</v>
      </c>
      <c r="G10175" s="18" t="s">
        <v>888</v>
      </c>
      <c r="H10175" s="46">
        <v>1</v>
      </c>
      <c r="I10175" s="94">
        <v>46140.386481481481</v>
      </c>
    </row>
    <row r="10176" spans="1:9" x14ac:dyDescent="0.35">
      <c r="A10176" s="68">
        <v>46140</v>
      </c>
      <c r="B10176" s="52" t="s">
        <v>6583</v>
      </c>
      <c r="C10176" s="30" t="str">
        <f>IFERROR(
INDEX('SETORES VARRIÇÃO'!$A:$A,MATCH($E10176,'SETORES VARRIÇÃO'!$H:$H,0)),
IFERROR(
INDEX('SETORES PRAÇA'!$A:$A,MATCH($E10176,'SETORES PRAÇA'!$H:$H,0)),
))</f>
        <v>ST</v>
      </c>
      <c r="D10176" s="30" t="str">
        <f>IFERROR(
INDEX('SETORES VARRIÇÃO'!$B:$B,MATCH($E10176,'SETORES VARRIÇÃO'!$H:$H,0)),
IFERROR(
INDEX('SETORES PRAÇA'!$B:$B,MATCH($E10176,'SETORES PRAÇA'!$H:$H,0)),
))</f>
        <v>ST10102VL0001</v>
      </c>
      <c r="E10176" s="30" t="str">
        <f t="shared" si="207"/>
        <v>03-0152</v>
      </c>
      <c r="F10176" s="30" t="str">
        <f>IFERROR(
INDEX('SETORES VARRIÇÃO'!$F:$F,MATCH($E10176,'SETORES VARRIÇÃO'!$H:$H,0)),
IFERROR(
INDEX('SETORES PRAÇA'!$F:$F,MATCH($E10176,'SETORES PRAÇA'!$H:$H,0)),
))</f>
        <v>Segunda a Domingo</v>
      </c>
      <c r="G10176" s="18" t="s">
        <v>888</v>
      </c>
      <c r="H10176" s="46">
        <v>1</v>
      </c>
      <c r="I10176" s="94">
        <v>46140.651921296296</v>
      </c>
    </row>
    <row r="10177" spans="1:9" x14ac:dyDescent="0.35">
      <c r="A10177" s="68">
        <v>46140</v>
      </c>
      <c r="B10177" s="52" t="s">
        <v>6584</v>
      </c>
      <c r="C10177" s="30" t="str">
        <f>IFERROR(
INDEX('SETORES VARRIÇÃO'!$A:$A,MATCH($E10177,'SETORES VARRIÇÃO'!$H:$H,0)),
IFERROR(
INDEX('SETORES PRAÇA'!$A:$A,MATCH($E10177,'SETORES PRAÇA'!$H:$H,0)),
))</f>
        <v>JT</v>
      </c>
      <c r="D10177" s="30" t="str">
        <f>IFERROR(
INDEX('SETORES VARRIÇÃO'!$B:$B,MATCH($E10177,'SETORES VARRIÇÃO'!$H:$H,0)),
IFERROR(
INDEX('SETORES PRAÇA'!$B:$B,MATCH($E10177,'SETORES PRAÇA'!$H:$H,0)),
))</f>
        <v>JT10101VP0002/03</v>
      </c>
      <c r="E10177" s="30" t="str">
        <f t="shared" si="207"/>
        <v>03-0153</v>
      </c>
      <c r="F10177" s="30" t="str">
        <f>IFERROR(
INDEX('SETORES VARRIÇÃO'!$F:$F,MATCH($E10177,'SETORES VARRIÇÃO'!$H:$H,0)),
IFERROR(
INDEX('SETORES PRAÇA'!$F:$F,MATCH($E10177,'SETORES PRAÇA'!$H:$H,0)),
))</f>
        <v>Segunda a Sábado</v>
      </c>
      <c r="G10177" s="18" t="s">
        <v>888</v>
      </c>
      <c r="H10177" s="46">
        <v>1</v>
      </c>
      <c r="I10177" s="94">
        <v>46140.650949074072</v>
      </c>
    </row>
    <row r="10178" spans="1:9" x14ac:dyDescent="0.35">
      <c r="A10178" s="68">
        <v>46140</v>
      </c>
      <c r="B10178" s="52" t="s">
        <v>6585</v>
      </c>
      <c r="C10178" s="30" t="str">
        <f>IFERROR(
INDEX('SETORES VARRIÇÃO'!$A:$A,MATCH($E10178,'SETORES VARRIÇÃO'!$H:$H,0)),
IFERROR(
INDEX('SETORES PRAÇA'!$A:$A,MATCH($E10178,'SETORES PRAÇA'!$H:$H,0)),
))</f>
        <v>MG</v>
      </c>
      <c r="D10178" s="30" t="str">
        <f>IFERROR(
INDEX('SETORES VARRIÇÃO'!$B:$B,MATCH($E10178,'SETORES VARRIÇÃO'!$H:$H,0)),
IFERROR(
INDEX('SETORES PRAÇA'!$B:$B,MATCH($E10178,'SETORES PRAÇA'!$H:$H,0)),
))</f>
        <v>MG10203VJ0058</v>
      </c>
      <c r="E10178" s="30" t="str">
        <f t="shared" si="207"/>
        <v>03-0154</v>
      </c>
      <c r="F10178" s="30" t="str">
        <f>IFERROR(
INDEX('SETORES VARRIÇÃO'!$F:$F,MATCH($E10178,'SETORES VARRIÇÃO'!$H:$H,0)),
IFERROR(
INDEX('SETORES PRAÇA'!$F:$F,MATCH($E10178,'SETORES PRAÇA'!$H:$H,0)),
))</f>
        <v>Terça/Quinta/Sábado</v>
      </c>
      <c r="G10178" s="18" t="s">
        <v>888</v>
      </c>
      <c r="H10178" s="46">
        <v>1</v>
      </c>
      <c r="I10178" s="94">
        <v>46140.648043981484</v>
      </c>
    </row>
    <row r="10179" spans="1:9" x14ac:dyDescent="0.35">
      <c r="A10179" s="68">
        <v>46140</v>
      </c>
      <c r="B10179" s="52" t="s">
        <v>6586</v>
      </c>
      <c r="C10179" s="30" t="str">
        <f>IFERROR(
INDEX('SETORES VARRIÇÃO'!$A:$A,MATCH($E10179,'SETORES VARRIÇÃO'!$H:$H,0)),
IFERROR(
INDEX('SETORES PRAÇA'!$A:$A,MATCH($E10179,'SETORES PRAÇA'!$H:$H,0)),
))</f>
        <v>MG</v>
      </c>
      <c r="D10179" s="30" t="str">
        <f>IFERROR(
INDEX('SETORES VARRIÇÃO'!$B:$B,MATCH($E10179,'SETORES VARRIÇÃO'!$H:$H,0)),
IFERROR(
INDEX('SETORES PRAÇA'!$B:$B,MATCH($E10179,'SETORES PRAÇA'!$H:$H,0)),
))</f>
        <v>MG10203VJ0053</v>
      </c>
      <c r="E10179" s="30" t="str">
        <f t="shared" si="207"/>
        <v>03-0155</v>
      </c>
      <c r="F10179" s="30" t="str">
        <f>IFERROR(
INDEX('SETORES VARRIÇÃO'!$F:$F,MATCH($E10179,'SETORES VARRIÇÃO'!$H:$H,0)),
IFERROR(
INDEX('SETORES PRAÇA'!$F:$F,MATCH($E10179,'SETORES PRAÇA'!$H:$H,0)),
))</f>
        <v>Terça/Quinta/Sábado</v>
      </c>
      <c r="G10179" s="18" t="s">
        <v>887</v>
      </c>
      <c r="H10179" s="46" t="s">
        <v>1034</v>
      </c>
      <c r="I10179" s="94">
        <v>46133.570671296293</v>
      </c>
    </row>
    <row r="10180" spans="1:9" x14ac:dyDescent="0.35">
      <c r="A10180" s="68">
        <v>46140</v>
      </c>
      <c r="B10180" s="52" t="s">
        <v>6587</v>
      </c>
      <c r="C10180" s="30" t="str">
        <f>IFERROR(
INDEX('SETORES VARRIÇÃO'!$A:$A,MATCH($E10180,'SETORES VARRIÇÃO'!$H:$H,0)),
IFERROR(
INDEX('SETORES PRAÇA'!$A:$A,MATCH($E10180,'SETORES PRAÇA'!$H:$H,0)),
))</f>
        <v>JT</v>
      </c>
      <c r="D10180" s="30" t="str">
        <f>IFERROR(
INDEX('SETORES VARRIÇÃO'!$B:$B,MATCH($E10180,'SETORES VARRIÇÃO'!$H:$H,0)),
IFERROR(
INDEX('SETORES PRAÇA'!$B:$B,MATCH($E10180,'SETORES PRAÇA'!$H:$H,0)),
))</f>
        <v>JT10302VP0004/05</v>
      </c>
      <c r="E10180" s="30" t="str">
        <f t="shared" si="207"/>
        <v>03-0156</v>
      </c>
      <c r="F10180" s="30" t="str">
        <f>IFERROR(
INDEX('SETORES VARRIÇÃO'!$F:$F,MATCH($E10180,'SETORES VARRIÇÃO'!$H:$H,0)),
IFERROR(
INDEX('SETORES PRAÇA'!$F:$F,MATCH($E10180,'SETORES PRAÇA'!$H:$H,0)),
))</f>
        <v>Segunda/Quinta</v>
      </c>
      <c r="G10180" s="18" t="s">
        <v>888</v>
      </c>
      <c r="H10180" s="46">
        <v>1</v>
      </c>
      <c r="I10180" s="94">
        <v>46140.628703703704</v>
      </c>
    </row>
    <row r="10181" spans="1:9" x14ac:dyDescent="0.35">
      <c r="A10181" s="68">
        <v>46140</v>
      </c>
      <c r="B10181" s="52" t="s">
        <v>6588</v>
      </c>
      <c r="C10181" s="30" t="str">
        <f>IFERROR(
INDEX('SETORES VARRIÇÃO'!$A:$A,MATCH($E10181,'SETORES VARRIÇÃO'!$H:$H,0)),
IFERROR(
INDEX('SETORES PRAÇA'!$A:$A,MATCH($E10181,'SETORES PRAÇA'!$H:$H,0)),
))</f>
        <v>MG</v>
      </c>
      <c r="D10181" s="30" t="str">
        <f>IFERROR(
INDEX('SETORES VARRIÇÃO'!$B:$B,MATCH($E10181,'SETORES VARRIÇÃO'!$H:$H,0)),
IFERROR(
INDEX('SETORES PRAÇA'!$B:$B,MATCH($E10181,'SETORES PRAÇA'!$H:$H,0)),
))</f>
        <v>MG10202VP0013/14</v>
      </c>
      <c r="E10181" s="30" t="str">
        <f t="shared" si="207"/>
        <v>03-0157</v>
      </c>
      <c r="F10181" s="30" t="str">
        <f>IFERROR(
INDEX('SETORES VARRIÇÃO'!$F:$F,MATCH($E10181,'SETORES VARRIÇÃO'!$H:$H,0)),
IFERROR(
INDEX('SETORES PRAÇA'!$F:$F,MATCH($E10181,'SETORES PRAÇA'!$H:$H,0)),
))</f>
        <v>Segunda/Quarta/Sexta</v>
      </c>
      <c r="G10181" s="18" t="s">
        <v>887</v>
      </c>
      <c r="H10181" s="46" t="s">
        <v>1034</v>
      </c>
      <c r="I10181" s="94">
        <v>46110.387800925928</v>
      </c>
    </row>
    <row r="10182" spans="1:9" x14ac:dyDescent="0.35">
      <c r="A10182" s="68">
        <v>46140</v>
      </c>
      <c r="B10182" s="52" t="s">
        <v>6589</v>
      </c>
      <c r="C10182" s="30" t="str">
        <f>IFERROR(
INDEX('SETORES VARRIÇÃO'!$A:$A,MATCH($E10182,'SETORES VARRIÇÃO'!$H:$H,0)),
IFERROR(
INDEX('SETORES PRAÇA'!$A:$A,MATCH($E10182,'SETORES PRAÇA'!$H:$H,0)),
))</f>
        <v>CV</v>
      </c>
      <c r="D10182" s="30" t="str">
        <f>IFERROR(
INDEX('SETORES VARRIÇÃO'!$B:$B,MATCH($E10182,'SETORES VARRIÇÃO'!$H:$H,0)),
IFERROR(
INDEX('SETORES PRAÇA'!$B:$B,MATCH($E10182,'SETORES PRAÇA'!$H:$H,0)),
))</f>
        <v>CV10202VP0009/10</v>
      </c>
      <c r="E10182" s="30" t="str">
        <f t="shared" si="207"/>
        <v>03-0158</v>
      </c>
      <c r="F10182" s="30" t="str">
        <f>IFERROR(
INDEX('SETORES VARRIÇÃO'!$F:$F,MATCH($E10182,'SETORES VARRIÇÃO'!$H:$H,0)),
IFERROR(
INDEX('SETORES PRAÇA'!$F:$F,MATCH($E10182,'SETORES PRAÇA'!$H:$H,0)),
))</f>
        <v>Segunda/Quarta/Sexta</v>
      </c>
      <c r="G10182" s="18" t="s">
        <v>888</v>
      </c>
      <c r="H10182" s="46">
        <v>1</v>
      </c>
      <c r="I10182" s="94">
        <v>46140.645798611113</v>
      </c>
    </row>
    <row r="10183" spans="1:9" x14ac:dyDescent="0.35">
      <c r="A10183" s="68">
        <v>46140</v>
      </c>
      <c r="B10183" s="52" t="s">
        <v>6590</v>
      </c>
      <c r="C10183" s="30" t="str">
        <f>IFERROR(
INDEX('SETORES VARRIÇÃO'!$A:$A,MATCH($E10183,'SETORES VARRIÇÃO'!$H:$H,0)),
IFERROR(
INDEX('SETORES PRAÇA'!$A:$A,MATCH($E10183,'SETORES PRAÇA'!$H:$H,0)),
))</f>
        <v>JT</v>
      </c>
      <c r="D10183" s="30" t="str">
        <f>IFERROR(
INDEX('SETORES VARRIÇÃO'!$B:$B,MATCH($E10183,'SETORES VARRIÇÃO'!$H:$H,0)),
IFERROR(
INDEX('SETORES PRAÇA'!$B:$B,MATCH($E10183,'SETORES PRAÇA'!$H:$H,0)),
))</f>
        <v>JT10303VP0010/11</v>
      </c>
      <c r="E10183" s="30" t="str">
        <f t="shared" si="207"/>
        <v>03-0159</v>
      </c>
      <c r="F10183" s="30" t="str">
        <f>IFERROR(
INDEX('SETORES VARRIÇÃO'!$F:$F,MATCH($E10183,'SETORES VARRIÇÃO'!$H:$H,0)),
IFERROR(
INDEX('SETORES PRAÇA'!$F:$F,MATCH($E10183,'SETORES PRAÇA'!$H:$H,0)),
))</f>
        <v>Terça/Sexta</v>
      </c>
      <c r="G10183" s="18" t="s">
        <v>887</v>
      </c>
      <c r="H10183" s="46" t="s">
        <v>1034</v>
      </c>
      <c r="I10183" s="94">
        <v>46125.76798611111</v>
      </c>
    </row>
    <row r="10184" spans="1:9" x14ac:dyDescent="0.35">
      <c r="A10184" s="68">
        <v>46140</v>
      </c>
      <c r="B10184" s="52" t="s">
        <v>6591</v>
      </c>
      <c r="C10184" s="30" t="str">
        <f>IFERROR(
INDEX('SETORES VARRIÇÃO'!$A:$A,MATCH($E10184,'SETORES VARRIÇÃO'!$H:$H,0)),
IFERROR(
INDEX('SETORES PRAÇA'!$A:$A,MATCH($E10184,'SETORES PRAÇA'!$H:$H,0)),
))</f>
        <v>JT</v>
      </c>
      <c r="D10184" s="30" t="str">
        <f>IFERROR(
INDEX('SETORES VARRIÇÃO'!$B:$B,MATCH($E10184,'SETORES VARRIÇÃO'!$H:$H,0)),
IFERROR(
INDEX('SETORES PRAÇA'!$B:$B,MATCH($E10184,'SETORES PRAÇA'!$H:$H,0)),
))</f>
        <v>JT10304VP0013 </v>
      </c>
      <c r="E10184" s="30" t="str">
        <f t="shared" si="207"/>
        <v>03-0160</v>
      </c>
      <c r="F10184" s="30" t="str">
        <f>IFERROR(
INDEX('SETORES VARRIÇÃO'!$F:$F,MATCH($E10184,'SETORES VARRIÇÃO'!$H:$H,0)),
IFERROR(
INDEX('SETORES PRAÇA'!$F:$F,MATCH($E10184,'SETORES PRAÇA'!$H:$H,0)),
))</f>
        <v>Quarta/Sábado</v>
      </c>
      <c r="G10184" s="18" t="s">
        <v>888</v>
      </c>
      <c r="H10184" s="46">
        <v>1</v>
      </c>
      <c r="I10184" s="94">
        <v>46139.252696759257</v>
      </c>
    </row>
    <row r="10185" spans="1:9" x14ac:dyDescent="0.35">
      <c r="A10185" s="68">
        <v>46140</v>
      </c>
      <c r="B10185" s="52" t="s">
        <v>6592</v>
      </c>
      <c r="C10185" s="30" t="str">
        <f>IFERROR(
INDEX('SETORES VARRIÇÃO'!$A:$A,MATCH($E10185,'SETORES VARRIÇÃO'!$H:$H,0)),
IFERROR(
INDEX('SETORES PRAÇA'!$A:$A,MATCH($E10185,'SETORES PRAÇA'!$H:$H,0)),
))</f>
        <v>JT</v>
      </c>
      <c r="D10185" s="30" t="str">
        <f>IFERROR(
INDEX('SETORES VARRIÇÃO'!$B:$B,MATCH($E10185,'SETORES VARRIÇÃO'!$H:$H,0)),
IFERROR(
INDEX('SETORES PRAÇA'!$B:$B,MATCH($E10185,'SETORES PRAÇA'!$H:$H,0)),
))</f>
        <v>JT10101VP0001 </v>
      </c>
      <c r="E10185" s="30" t="str">
        <f t="shared" si="207"/>
        <v>03-0161</v>
      </c>
      <c r="F10185" s="30" t="str">
        <f>IFERROR(
INDEX('SETORES VARRIÇÃO'!$F:$F,MATCH($E10185,'SETORES VARRIÇÃO'!$H:$H,0)),
IFERROR(
INDEX('SETORES PRAÇA'!$F:$F,MATCH($E10185,'SETORES PRAÇA'!$H:$H,0)),
))</f>
        <v>Segunda a Sábado</v>
      </c>
      <c r="G10185" s="18" t="s">
        <v>887</v>
      </c>
      <c r="H10185" s="46" t="s">
        <v>1034</v>
      </c>
      <c r="I10185" s="94">
        <v>46134.240844907406</v>
      </c>
    </row>
    <row r="10186" spans="1:9" x14ac:dyDescent="0.35">
      <c r="A10186" s="68">
        <v>46140</v>
      </c>
      <c r="B10186" s="52" t="s">
        <v>6593</v>
      </c>
      <c r="C10186" s="30" t="str">
        <f>IFERROR(
INDEX('SETORES VARRIÇÃO'!$A:$A,MATCH($E10186,'SETORES VARRIÇÃO'!$H:$H,0)),
IFERROR(
INDEX('SETORES PRAÇA'!$A:$A,MATCH($E10186,'SETORES PRAÇA'!$H:$H,0)),
))</f>
        <v>JT</v>
      </c>
      <c r="D10186" s="30" t="str">
        <f>IFERROR(
INDEX('SETORES VARRIÇÃO'!$B:$B,MATCH($E10186,'SETORES VARRIÇÃO'!$H:$H,0)),
IFERROR(
INDEX('SETORES PRAÇA'!$B:$B,MATCH($E10186,'SETORES PRAÇA'!$H:$H,0)),
))</f>
        <v>JT10304VP0012 </v>
      </c>
      <c r="E10186" s="30" t="str">
        <f t="shared" si="207"/>
        <v>03-0162</v>
      </c>
      <c r="F10186" s="30" t="str">
        <f>IFERROR(
INDEX('SETORES VARRIÇÃO'!$F:$F,MATCH($E10186,'SETORES VARRIÇÃO'!$H:$H,0)),
IFERROR(
INDEX('SETORES PRAÇA'!$F:$F,MATCH($E10186,'SETORES PRAÇA'!$H:$H,0)),
))</f>
        <v>Quarta/Sábado</v>
      </c>
      <c r="G10186" s="18" t="s">
        <v>888</v>
      </c>
      <c r="H10186" s="46">
        <v>1</v>
      </c>
      <c r="I10186" s="94">
        <v>46140.479456018518</v>
      </c>
    </row>
    <row r="10187" spans="1:9" x14ac:dyDescent="0.35">
      <c r="A10187" s="68">
        <v>46140</v>
      </c>
      <c r="B10187" s="52" t="s">
        <v>6594</v>
      </c>
      <c r="C10187" s="30" t="str">
        <f>IFERROR(
INDEX('SETORES VARRIÇÃO'!$A:$A,MATCH($E10187,'SETORES VARRIÇÃO'!$H:$H,0)),
IFERROR(
INDEX('SETORES PRAÇA'!$A:$A,MATCH($E10187,'SETORES PRAÇA'!$H:$H,0)),
))</f>
        <v>MG</v>
      </c>
      <c r="D10187" s="30" t="str">
        <f>IFERROR(
INDEX('SETORES VARRIÇÃO'!$B:$B,MATCH($E10187,'SETORES VARRIÇÃO'!$H:$H,0)),
IFERROR(
INDEX('SETORES PRAÇA'!$B:$B,MATCH($E10187,'SETORES PRAÇA'!$H:$H,0)),
))</f>
        <v>MG10202VP0024</v>
      </c>
      <c r="E10187" s="30" t="str">
        <f t="shared" si="207"/>
        <v>03-0163</v>
      </c>
      <c r="F10187" s="30" t="str">
        <f>IFERROR(
INDEX('SETORES VARRIÇÃO'!$F:$F,MATCH($E10187,'SETORES VARRIÇÃO'!$H:$H,0)),
IFERROR(
INDEX('SETORES PRAÇA'!$F:$F,MATCH($E10187,'SETORES PRAÇA'!$H:$H,0)),
))</f>
        <v>Segunda/Quarta/Sexta</v>
      </c>
      <c r="G10187" s="18" t="s">
        <v>888</v>
      </c>
      <c r="H10187" s="46">
        <v>1</v>
      </c>
      <c r="I10187" s="94">
        <v>46137.315023148149</v>
      </c>
    </row>
    <row r="10188" spans="1:9" x14ac:dyDescent="0.35">
      <c r="A10188" s="68">
        <v>46140</v>
      </c>
      <c r="B10188" s="52" t="s">
        <v>6595</v>
      </c>
      <c r="C10188" s="30" t="str">
        <f>IFERROR(
INDEX('SETORES VARRIÇÃO'!$A:$A,MATCH($E10188,'SETORES VARRIÇÃO'!$H:$H,0)),
IFERROR(
INDEX('SETORES PRAÇA'!$A:$A,MATCH($E10188,'SETORES PRAÇA'!$H:$H,0)),
))</f>
        <v>MG</v>
      </c>
      <c r="D10188" s="30" t="str">
        <f>IFERROR(
INDEX('SETORES VARRIÇÃO'!$B:$B,MATCH($E10188,'SETORES VARRIÇÃO'!$H:$H,0)),
IFERROR(
INDEX('SETORES PRAÇA'!$B:$B,MATCH($E10188,'SETORES PRAÇA'!$H:$H,0)),
))</f>
        <v>MG10202VP0022/23</v>
      </c>
      <c r="E10188" s="30" t="str">
        <f t="shared" si="207"/>
        <v>03-0164</v>
      </c>
      <c r="F10188" s="30" t="str">
        <f>IFERROR(
INDEX('SETORES VARRIÇÃO'!$F:$F,MATCH($E10188,'SETORES VARRIÇÃO'!$H:$H,0)),
IFERROR(
INDEX('SETORES PRAÇA'!$F:$F,MATCH($E10188,'SETORES PRAÇA'!$H:$H,0)),
))</f>
        <v>Segunda/Quarta/Sexta</v>
      </c>
      <c r="G10188" s="18" t="s">
        <v>887</v>
      </c>
      <c r="H10188" s="46" t="s">
        <v>907</v>
      </c>
      <c r="I10188" s="94">
        <v>46079.43855324074</v>
      </c>
    </row>
    <row r="10189" spans="1:9" x14ac:dyDescent="0.35">
      <c r="A10189" s="68">
        <v>46140</v>
      </c>
      <c r="B10189" s="52" t="s">
        <v>6596</v>
      </c>
      <c r="C10189" s="30" t="str">
        <f>IFERROR(
INDEX('SETORES VARRIÇÃO'!$A:$A,MATCH($E10189,'SETORES VARRIÇÃO'!$H:$H,0)),
IFERROR(
INDEX('SETORES PRAÇA'!$A:$A,MATCH($E10189,'SETORES PRAÇA'!$H:$H,0)),
))</f>
        <v>JT</v>
      </c>
      <c r="D10189" s="30" t="str">
        <f>IFERROR(
INDEX('SETORES VARRIÇÃO'!$B:$B,MATCH($E10189,'SETORES VARRIÇÃO'!$H:$H,0)),
IFERROR(
INDEX('SETORES PRAÇA'!$B:$B,MATCH($E10189,'SETORES PRAÇA'!$H:$H,0)),
))</f>
        <v>JT10303VP0008/09</v>
      </c>
      <c r="E10189" s="30" t="str">
        <f t="shared" si="207"/>
        <v>03-0165</v>
      </c>
      <c r="F10189" s="30" t="str">
        <f>IFERROR(
INDEX('SETORES VARRIÇÃO'!$F:$F,MATCH($E10189,'SETORES VARRIÇÃO'!$H:$H,0)),
IFERROR(
INDEX('SETORES PRAÇA'!$F:$F,MATCH($E10189,'SETORES PRAÇA'!$H:$H,0)),
))</f>
        <v>Terça/Sexta</v>
      </c>
      <c r="G10189" s="18" t="s">
        <v>887</v>
      </c>
      <c r="H10189" s="46" t="s">
        <v>1034</v>
      </c>
      <c r="I10189" s="94">
        <v>46130.21234953704</v>
      </c>
    </row>
    <row r="10190" spans="1:9" x14ac:dyDescent="0.35">
      <c r="A10190" s="68">
        <v>46140</v>
      </c>
      <c r="B10190" s="52" t="s">
        <v>6597</v>
      </c>
      <c r="C10190" s="30" t="str">
        <f>IFERROR(
INDEX('SETORES VARRIÇÃO'!$A:$A,MATCH($E10190,'SETORES VARRIÇÃO'!$H:$H,0)),
IFERROR(
INDEX('SETORES PRAÇA'!$A:$A,MATCH($E10190,'SETORES PRAÇA'!$H:$H,0)),
))</f>
        <v>ST</v>
      </c>
      <c r="D10190" s="30" t="str">
        <f>IFERROR(
INDEX('SETORES VARRIÇÃO'!$B:$B,MATCH($E10190,'SETORES VARRIÇÃO'!$H:$H,0)),
IFERROR(
INDEX('SETORES PRAÇA'!$B:$B,MATCH($E10190,'SETORES PRAÇA'!$H:$H,0)),
))</f>
        <v>ST10303VJ0045</v>
      </c>
      <c r="E10190" s="30" t="str">
        <f t="shared" si="207"/>
        <v>03-0166</v>
      </c>
      <c r="F10190" s="30" t="str">
        <f>IFERROR(
INDEX('SETORES VARRIÇÃO'!$F:$F,MATCH($E10190,'SETORES VARRIÇÃO'!$H:$H,0)),
IFERROR(
INDEX('SETORES PRAÇA'!$F:$F,MATCH($E10190,'SETORES PRAÇA'!$H:$H,0)),
))</f>
        <v>Terça/Sexta</v>
      </c>
      <c r="G10190" s="18" t="s">
        <v>888</v>
      </c>
      <c r="H10190" s="46">
        <v>1</v>
      </c>
      <c r="I10190" s="94">
        <v>46140.372141203705</v>
      </c>
    </row>
    <row r="10191" spans="1:9" x14ac:dyDescent="0.35">
      <c r="A10191" s="68">
        <v>46140</v>
      </c>
      <c r="B10191" s="52" t="s">
        <v>6598</v>
      </c>
      <c r="C10191" s="30" t="str">
        <f>IFERROR(
INDEX('SETORES VARRIÇÃO'!$A:$A,MATCH($E10191,'SETORES VARRIÇÃO'!$H:$H,0)),
IFERROR(
INDEX('SETORES PRAÇA'!$A:$A,MATCH($E10191,'SETORES PRAÇA'!$H:$H,0)),
))</f>
        <v>ST</v>
      </c>
      <c r="D10191" s="30" t="str">
        <f>IFERROR(
INDEX('SETORES VARRIÇÃO'!$B:$B,MATCH($E10191,'SETORES VARRIÇÃO'!$H:$H,0)),
IFERROR(
INDEX('SETORES PRAÇA'!$B:$B,MATCH($E10191,'SETORES PRAÇA'!$H:$H,0)),
))</f>
        <v>ST10303VJ0046</v>
      </c>
      <c r="E10191" s="30" t="str">
        <f t="shared" si="207"/>
        <v>03-0167</v>
      </c>
      <c r="F10191" s="30" t="str">
        <f>IFERROR(
INDEX('SETORES VARRIÇÃO'!$F:$F,MATCH($E10191,'SETORES VARRIÇÃO'!$H:$H,0)),
IFERROR(
INDEX('SETORES PRAÇA'!$F:$F,MATCH($E10191,'SETORES PRAÇA'!$H:$H,0)),
))</f>
        <v>Terça/Sexta</v>
      </c>
      <c r="G10191" s="18" t="s">
        <v>888</v>
      </c>
      <c r="H10191" s="46">
        <v>1</v>
      </c>
      <c r="I10191" s="94">
        <v>46140.509756944448</v>
      </c>
    </row>
    <row r="10192" spans="1:9" x14ac:dyDescent="0.35">
      <c r="A10192" s="68">
        <v>46140</v>
      </c>
      <c r="B10192" s="52" t="s">
        <v>6599</v>
      </c>
      <c r="C10192" s="30" t="str">
        <f>IFERROR(
INDEX('SETORES VARRIÇÃO'!$A:$A,MATCH($E10192,'SETORES VARRIÇÃO'!$H:$H,0)),
IFERROR(
INDEX('SETORES PRAÇA'!$A:$A,MATCH($E10192,'SETORES PRAÇA'!$H:$H,0)),
))</f>
        <v>ST</v>
      </c>
      <c r="D10192" s="30" t="str">
        <f>IFERROR(
INDEX('SETORES VARRIÇÃO'!$B:$B,MATCH($E10192,'SETORES VARRIÇÃO'!$H:$H,0)),
IFERROR(
INDEX('SETORES PRAÇA'!$B:$B,MATCH($E10192,'SETORES PRAÇA'!$H:$H,0)),
))</f>
        <v>ST10302VJ0029</v>
      </c>
      <c r="E10192" s="30" t="str">
        <f t="shared" si="207"/>
        <v>03-0168</v>
      </c>
      <c r="F10192" s="30" t="str">
        <f>IFERROR(
INDEX('SETORES VARRIÇÃO'!$F:$F,MATCH($E10192,'SETORES VARRIÇÃO'!$H:$H,0)),
IFERROR(
INDEX('SETORES PRAÇA'!$F:$F,MATCH($E10192,'SETORES PRAÇA'!$H:$H,0)),
))</f>
        <v>Segunda/Quinta</v>
      </c>
      <c r="G10192" s="18" t="s">
        <v>888</v>
      </c>
      <c r="H10192" s="46">
        <v>1</v>
      </c>
      <c r="I10192" s="94">
        <v>46139.48636574074</v>
      </c>
    </row>
    <row r="10193" spans="1:9" x14ac:dyDescent="0.35">
      <c r="A10193" s="68">
        <v>46140</v>
      </c>
      <c r="B10193" s="52" t="s">
        <v>6600</v>
      </c>
      <c r="C10193" s="30" t="str">
        <f>IFERROR(
INDEX('SETORES VARRIÇÃO'!$A:$A,MATCH($E10193,'SETORES VARRIÇÃO'!$H:$H,0)),
IFERROR(
INDEX('SETORES PRAÇA'!$A:$A,MATCH($E10193,'SETORES PRAÇA'!$H:$H,0)),
))</f>
        <v>ST</v>
      </c>
      <c r="D10193" s="30" t="str">
        <f>IFERROR(
INDEX('SETORES VARRIÇÃO'!$B:$B,MATCH($E10193,'SETORES VARRIÇÃO'!$H:$H,0)),
IFERROR(
INDEX('SETORES PRAÇA'!$B:$B,MATCH($E10193,'SETORES PRAÇA'!$H:$H,0)),
))</f>
        <v>ST10302VJ0030</v>
      </c>
      <c r="E10193" s="30" t="str">
        <f t="shared" si="207"/>
        <v>03-0169</v>
      </c>
      <c r="F10193" s="30" t="str">
        <f>IFERROR(
INDEX('SETORES VARRIÇÃO'!$F:$F,MATCH($E10193,'SETORES VARRIÇÃO'!$H:$H,0)),
IFERROR(
INDEX('SETORES PRAÇA'!$F:$F,MATCH($E10193,'SETORES PRAÇA'!$H:$H,0)),
))</f>
        <v>Segunda/Quinta</v>
      </c>
      <c r="G10193" s="18" t="s">
        <v>888</v>
      </c>
      <c r="H10193" s="46">
        <v>1</v>
      </c>
      <c r="I10193" s="94">
        <v>46140.645451388889</v>
      </c>
    </row>
    <row r="10194" spans="1:9" x14ac:dyDescent="0.35">
      <c r="A10194" s="68">
        <v>46140</v>
      </c>
      <c r="B10194" s="52" t="s">
        <v>6601</v>
      </c>
      <c r="C10194" s="30" t="str">
        <f>IFERROR(
INDEX('SETORES VARRIÇÃO'!$A:$A,MATCH($E10194,'SETORES VARRIÇÃO'!$H:$H,0)),
IFERROR(
INDEX('SETORES PRAÇA'!$A:$A,MATCH($E10194,'SETORES PRAÇA'!$H:$H,0)),
))</f>
        <v>MG</v>
      </c>
      <c r="D10194" s="30" t="str">
        <f>IFERROR(
INDEX('SETORES VARRIÇÃO'!$B:$B,MATCH($E10194,'SETORES VARRIÇÃO'!$H:$H,0)),
IFERROR(
INDEX('SETORES PRAÇA'!$B:$B,MATCH($E10194,'SETORES PRAÇA'!$H:$H,0)),
))</f>
        <v>MG10203VJ0063</v>
      </c>
      <c r="E10194" s="30" t="str">
        <f t="shared" si="207"/>
        <v>03-0170</v>
      </c>
      <c r="F10194" s="30" t="str">
        <f>IFERROR(
INDEX('SETORES VARRIÇÃO'!$F:$F,MATCH($E10194,'SETORES VARRIÇÃO'!$H:$H,0)),
IFERROR(
INDEX('SETORES PRAÇA'!$F:$F,MATCH($E10194,'SETORES PRAÇA'!$H:$H,0)),
))</f>
        <v>Terça/Quinta/Sábado</v>
      </c>
      <c r="G10194" s="18" t="s">
        <v>888</v>
      </c>
      <c r="H10194" s="46">
        <v>1</v>
      </c>
      <c r="I10194" s="94">
        <v>46140.634560185186</v>
      </c>
    </row>
    <row r="10195" spans="1:9" x14ac:dyDescent="0.35">
      <c r="A10195" s="68">
        <v>46140</v>
      </c>
      <c r="B10195" s="52" t="s">
        <v>6602</v>
      </c>
      <c r="C10195" s="30" t="str">
        <f>IFERROR(
INDEX('SETORES VARRIÇÃO'!$A:$A,MATCH($E10195,'SETORES VARRIÇÃO'!$H:$H,0)),
IFERROR(
INDEX('SETORES PRAÇA'!$A:$A,MATCH($E10195,'SETORES PRAÇA'!$H:$H,0)),
))</f>
        <v>MG</v>
      </c>
      <c r="D10195" s="30" t="str">
        <f>IFERROR(
INDEX('SETORES VARRIÇÃO'!$B:$B,MATCH($E10195,'SETORES VARRIÇÃO'!$H:$H,0)),
IFERROR(
INDEX('SETORES PRAÇA'!$B:$B,MATCH($E10195,'SETORES PRAÇA'!$H:$H,0)),
))</f>
        <v>MG10203VJ0048</v>
      </c>
      <c r="E10195" s="30" t="str">
        <f t="shared" si="207"/>
        <v>03-0171</v>
      </c>
      <c r="F10195" s="30" t="str">
        <f>IFERROR(
INDEX('SETORES VARRIÇÃO'!$F:$F,MATCH($E10195,'SETORES VARRIÇÃO'!$H:$H,0)),
IFERROR(
INDEX('SETORES PRAÇA'!$F:$F,MATCH($E10195,'SETORES PRAÇA'!$H:$H,0)),
))</f>
        <v>Terça/Quinta/Sábado</v>
      </c>
      <c r="G10195" s="18" t="s">
        <v>888</v>
      </c>
      <c r="H10195" s="46">
        <v>1</v>
      </c>
      <c r="I10195" s="94">
        <v>46137.495995370373</v>
      </c>
    </row>
    <row r="10196" spans="1:9" x14ac:dyDescent="0.35">
      <c r="A10196" s="68">
        <v>46140</v>
      </c>
      <c r="B10196" s="52" t="s">
        <v>6603</v>
      </c>
      <c r="C10196" s="30" t="str">
        <f>IFERROR(
INDEX('SETORES VARRIÇÃO'!$A:$A,MATCH($E10196,'SETORES VARRIÇÃO'!$H:$H,0)),
IFERROR(
INDEX('SETORES PRAÇA'!$A:$A,MATCH($E10196,'SETORES PRAÇA'!$H:$H,0)),
))</f>
        <v>MG</v>
      </c>
      <c r="D10196" s="30" t="str">
        <f>IFERROR(
INDEX('SETORES VARRIÇÃO'!$B:$B,MATCH($E10196,'SETORES VARRIÇÃO'!$H:$H,0)),
IFERROR(
INDEX('SETORES PRAÇA'!$B:$B,MATCH($E10196,'SETORES PRAÇA'!$H:$H,0)),
))</f>
        <v>MG10203VJ0047</v>
      </c>
      <c r="E10196" s="30" t="str">
        <f t="shared" si="207"/>
        <v>03-0172</v>
      </c>
      <c r="F10196" s="30" t="str">
        <f>IFERROR(
INDEX('SETORES VARRIÇÃO'!$F:$F,MATCH($E10196,'SETORES VARRIÇÃO'!$H:$H,0)),
IFERROR(
INDEX('SETORES PRAÇA'!$F:$F,MATCH($E10196,'SETORES PRAÇA'!$H:$H,0)),
))</f>
        <v>Terça/Quinta/Sábado</v>
      </c>
      <c r="G10196" s="18" t="s">
        <v>888</v>
      </c>
      <c r="H10196" s="46">
        <v>1</v>
      </c>
      <c r="I10196" s="94">
        <v>46140.460763888892</v>
      </c>
    </row>
    <row r="10197" spans="1:9" x14ac:dyDescent="0.35">
      <c r="A10197" s="68">
        <v>46140</v>
      </c>
      <c r="B10197" s="52" t="s">
        <v>6604</v>
      </c>
      <c r="C10197" s="30" t="str">
        <f>IFERROR(
INDEX('SETORES VARRIÇÃO'!$A:$A,MATCH($E10197,'SETORES VARRIÇÃO'!$H:$H,0)),
IFERROR(
INDEX('SETORES PRAÇA'!$A:$A,MATCH($E10197,'SETORES PRAÇA'!$H:$H,0)),
))</f>
        <v>ST</v>
      </c>
      <c r="D10197" s="30" t="str">
        <f>IFERROR(
INDEX('SETORES VARRIÇÃO'!$B:$B,MATCH($E10197,'SETORES VARRIÇÃO'!$H:$H,0)),
IFERROR(
INDEX('SETORES PRAÇA'!$B:$B,MATCH($E10197,'SETORES PRAÇA'!$H:$H,0)),
))</f>
        <v>ST10302VJ0028</v>
      </c>
      <c r="E10197" s="30" t="str">
        <f t="shared" si="207"/>
        <v>03-0173</v>
      </c>
      <c r="F10197" s="30" t="str">
        <f>IFERROR(
INDEX('SETORES VARRIÇÃO'!$F:$F,MATCH($E10197,'SETORES VARRIÇÃO'!$H:$H,0)),
IFERROR(
INDEX('SETORES PRAÇA'!$F:$F,MATCH($E10197,'SETORES PRAÇA'!$H:$H,0)),
))</f>
        <v>Segunda/Quinta</v>
      </c>
      <c r="G10197" s="18" t="s">
        <v>887</v>
      </c>
      <c r="H10197" s="46" t="s">
        <v>1034</v>
      </c>
      <c r="I10197" s="94">
        <v>46132.533217592594</v>
      </c>
    </row>
    <row r="10198" spans="1:9" x14ac:dyDescent="0.35">
      <c r="A10198" s="68">
        <v>46140</v>
      </c>
      <c r="B10198" s="52" t="s">
        <v>6605</v>
      </c>
      <c r="C10198" s="30" t="str">
        <f>IFERROR(
INDEX('SETORES VARRIÇÃO'!$A:$A,MATCH($E10198,'SETORES VARRIÇÃO'!$H:$H,0)),
IFERROR(
INDEX('SETORES PRAÇA'!$A:$A,MATCH($E10198,'SETORES PRAÇA'!$H:$H,0)),
))</f>
        <v>ST</v>
      </c>
      <c r="D10198" s="30" t="str">
        <f>IFERROR(
INDEX('SETORES VARRIÇÃO'!$B:$B,MATCH($E10198,'SETORES VARRIÇÃO'!$H:$H,0)),
IFERROR(
INDEX('SETORES PRAÇA'!$B:$B,MATCH($E10198,'SETORES PRAÇA'!$H:$H,0)),
))</f>
        <v>ST10202VJ0072</v>
      </c>
      <c r="E10198" s="30" t="str">
        <f t="shared" si="207"/>
        <v>03-0174</v>
      </c>
      <c r="F10198" s="30" t="str">
        <f>IFERROR(
INDEX('SETORES VARRIÇÃO'!$F:$F,MATCH($E10198,'SETORES VARRIÇÃO'!$H:$H,0)),
IFERROR(
INDEX('SETORES PRAÇA'!$F:$F,MATCH($E10198,'SETORES PRAÇA'!$H:$H,0)),
))</f>
        <v>Segunda/Quarta/Sexta</v>
      </c>
      <c r="G10198" s="18" t="s">
        <v>888</v>
      </c>
      <c r="H10198" s="46">
        <v>1</v>
      </c>
      <c r="I10198" s="94">
        <v>46140.651759259257</v>
      </c>
    </row>
    <row r="10199" spans="1:9" x14ac:dyDescent="0.35">
      <c r="A10199" s="68">
        <v>46140</v>
      </c>
      <c r="B10199" s="52" t="s">
        <v>6606</v>
      </c>
      <c r="C10199" s="30" t="str">
        <f>IFERROR(
INDEX('SETORES VARRIÇÃO'!$A:$A,MATCH($E10199,'SETORES VARRIÇÃO'!$H:$H,0)),
IFERROR(
INDEX('SETORES PRAÇA'!$A:$A,MATCH($E10199,'SETORES PRAÇA'!$H:$H,0)),
))</f>
        <v>ST</v>
      </c>
      <c r="D10199" s="30" t="str">
        <f>IFERROR(
INDEX('SETORES VARRIÇÃO'!$B:$B,MATCH($E10199,'SETORES VARRIÇÃO'!$H:$H,0)),
IFERROR(
INDEX('SETORES PRAÇA'!$B:$B,MATCH($E10199,'SETORES PRAÇA'!$H:$H,0)),
))</f>
        <v>ST10202VJ0071</v>
      </c>
      <c r="E10199" s="30" t="str">
        <f t="shared" si="207"/>
        <v>03-0175</v>
      </c>
      <c r="F10199" s="30" t="str">
        <f>IFERROR(
INDEX('SETORES VARRIÇÃO'!$F:$F,MATCH($E10199,'SETORES VARRIÇÃO'!$H:$H,0)),
IFERROR(
INDEX('SETORES PRAÇA'!$F:$F,MATCH($E10199,'SETORES PRAÇA'!$H:$H,0)),
))</f>
        <v>Segunda/Quarta/Sexta</v>
      </c>
      <c r="G10199" s="18" t="s">
        <v>888</v>
      </c>
      <c r="H10199" s="46">
        <v>1</v>
      </c>
      <c r="I10199" s="94">
        <v>46138.875555555554</v>
      </c>
    </row>
    <row r="10200" spans="1:9" x14ac:dyDescent="0.35">
      <c r="A10200" s="68">
        <v>46140</v>
      </c>
      <c r="B10200" s="52" t="s">
        <v>6607</v>
      </c>
      <c r="C10200" s="30" t="str">
        <f>IFERROR(
INDEX('SETORES VARRIÇÃO'!$A:$A,MATCH($E10200,'SETORES VARRIÇÃO'!$H:$H,0)),
IFERROR(
INDEX('SETORES PRAÇA'!$A:$A,MATCH($E10200,'SETORES PRAÇA'!$H:$H,0)),
))</f>
        <v>ST</v>
      </c>
      <c r="D10200" s="30" t="str">
        <f>IFERROR(
INDEX('SETORES VARRIÇÃO'!$B:$B,MATCH($E10200,'SETORES VARRIÇÃO'!$H:$H,0)),
IFERROR(
INDEX('SETORES PRAÇA'!$B:$B,MATCH($E10200,'SETORES PRAÇA'!$H:$H,0)),
))</f>
        <v>ST10202VJ0070</v>
      </c>
      <c r="E10200" s="30" t="str">
        <f t="shared" si="207"/>
        <v>03-0176</v>
      </c>
      <c r="F10200" s="30" t="str">
        <f>IFERROR(
INDEX('SETORES VARRIÇÃO'!$F:$F,MATCH($E10200,'SETORES VARRIÇÃO'!$H:$H,0)),
IFERROR(
INDEX('SETORES PRAÇA'!$F:$F,MATCH($E10200,'SETORES PRAÇA'!$H:$H,0)),
))</f>
        <v>Segunda/Quarta/Sexta</v>
      </c>
      <c r="G10200" s="18" t="s">
        <v>888</v>
      </c>
      <c r="H10200" s="46">
        <v>1</v>
      </c>
      <c r="I10200" s="94">
        <v>46140.650381944448</v>
      </c>
    </row>
    <row r="10201" spans="1:9" x14ac:dyDescent="0.35">
      <c r="A10201" s="68">
        <v>46140</v>
      </c>
      <c r="B10201" s="52" t="s">
        <v>6608</v>
      </c>
      <c r="C10201" s="30" t="str">
        <f>IFERROR(
INDEX('SETORES VARRIÇÃO'!$A:$A,MATCH($E10201,'SETORES VARRIÇÃO'!$H:$H,0)),
IFERROR(
INDEX('SETORES PRAÇA'!$A:$A,MATCH($E10201,'SETORES PRAÇA'!$H:$H,0)),
))</f>
        <v>ST</v>
      </c>
      <c r="D10201" s="30" t="str">
        <f>IFERROR(
INDEX('SETORES VARRIÇÃO'!$B:$B,MATCH($E10201,'SETORES VARRIÇÃO'!$H:$H,0)),
IFERROR(
INDEX('SETORES PRAÇA'!$B:$B,MATCH($E10201,'SETORES PRAÇA'!$H:$H,0)),
))</f>
        <v>ST10202VJ0069</v>
      </c>
      <c r="E10201" s="30" t="str">
        <f t="shared" si="207"/>
        <v>03-0177</v>
      </c>
      <c r="F10201" s="30" t="str">
        <f>IFERROR(
INDEX('SETORES VARRIÇÃO'!$F:$F,MATCH($E10201,'SETORES VARRIÇÃO'!$H:$H,0)),
IFERROR(
INDEX('SETORES PRAÇA'!$F:$F,MATCH($E10201,'SETORES PRAÇA'!$H:$H,0)),
))</f>
        <v>Segunda/Quarta/Sexta</v>
      </c>
      <c r="G10201" s="18" t="s">
        <v>888</v>
      </c>
      <c r="H10201" s="46">
        <v>1</v>
      </c>
      <c r="I10201" s="94">
        <v>46140.622337962966</v>
      </c>
    </row>
    <row r="10202" spans="1:9" x14ac:dyDescent="0.35">
      <c r="A10202" s="68">
        <v>46140</v>
      </c>
      <c r="B10202" s="52" t="s">
        <v>6609</v>
      </c>
      <c r="C10202" s="30" t="str">
        <f>IFERROR(
INDEX('SETORES VARRIÇÃO'!$A:$A,MATCH($E10202,'SETORES VARRIÇÃO'!$H:$H,0)),
IFERROR(
INDEX('SETORES PRAÇA'!$A:$A,MATCH($E10202,'SETORES PRAÇA'!$H:$H,0)),
))</f>
        <v>MG</v>
      </c>
      <c r="D10202" s="30" t="str">
        <f>IFERROR(
INDEX('SETORES VARRIÇÃO'!$B:$B,MATCH($E10202,'SETORES VARRIÇÃO'!$H:$H,0)),
IFERROR(
INDEX('SETORES PRAÇA'!$B:$B,MATCH($E10202,'SETORES PRAÇA'!$H:$H,0)),
))</f>
        <v>MG10202VJ0036</v>
      </c>
      <c r="E10202" s="30" t="str">
        <f t="shared" si="207"/>
        <v>03-0178</v>
      </c>
      <c r="F10202" s="30" t="str">
        <f>IFERROR(
INDEX('SETORES VARRIÇÃO'!$F:$F,MATCH($E10202,'SETORES VARRIÇÃO'!$H:$H,0)),
IFERROR(
INDEX('SETORES PRAÇA'!$F:$F,MATCH($E10202,'SETORES PRAÇA'!$H:$H,0)),
))</f>
        <v>Segunda/Quarta/Sexta</v>
      </c>
      <c r="G10202" s="18" t="s">
        <v>888</v>
      </c>
      <c r="H10202" s="46">
        <v>1</v>
      </c>
      <c r="I10202" s="94">
        <v>46136.439351851855</v>
      </c>
    </row>
    <row r="10203" spans="1:9" x14ac:dyDescent="0.35">
      <c r="A10203" s="68">
        <v>46140</v>
      </c>
      <c r="B10203" s="52" t="s">
        <v>6610</v>
      </c>
      <c r="C10203" s="30" t="str">
        <f>IFERROR(
INDEX('SETORES VARRIÇÃO'!$A:$A,MATCH($E10203,'SETORES VARRIÇÃO'!$H:$H,0)),
IFERROR(
INDEX('SETORES PRAÇA'!$A:$A,MATCH($E10203,'SETORES PRAÇA'!$H:$H,0)),
))</f>
        <v>MG</v>
      </c>
      <c r="D10203" s="30" t="str">
        <f>IFERROR(
INDEX('SETORES VARRIÇÃO'!$B:$B,MATCH($E10203,'SETORES VARRIÇÃO'!$H:$H,0)),
IFERROR(
INDEX('SETORES PRAÇA'!$B:$B,MATCH($E10203,'SETORES PRAÇA'!$H:$H,0)),
))</f>
        <v>MG10202VJ0026</v>
      </c>
      <c r="E10203" s="30" t="str">
        <f t="shared" si="207"/>
        <v>03-0179</v>
      </c>
      <c r="F10203" s="30" t="str">
        <f>IFERROR(
INDEX('SETORES VARRIÇÃO'!$F:$F,MATCH($E10203,'SETORES VARRIÇÃO'!$H:$H,0)),
IFERROR(
INDEX('SETORES PRAÇA'!$F:$F,MATCH($E10203,'SETORES PRAÇA'!$H:$H,0)),
))</f>
        <v>Segunda/Quarta/Sexta</v>
      </c>
      <c r="G10203" s="18" t="s">
        <v>887</v>
      </c>
      <c r="H10203" s="46" t="s">
        <v>1034</v>
      </c>
      <c r="I10203" s="94">
        <v>46132.267777777779</v>
      </c>
    </row>
    <row r="10204" spans="1:9" x14ac:dyDescent="0.35">
      <c r="A10204" s="68">
        <v>46140</v>
      </c>
      <c r="B10204" s="52" t="s">
        <v>6611</v>
      </c>
      <c r="C10204" s="30" t="str">
        <f>IFERROR(
INDEX('SETORES VARRIÇÃO'!$A:$A,MATCH($E10204,'SETORES VARRIÇÃO'!$H:$H,0)),
IFERROR(
INDEX('SETORES PRAÇA'!$A:$A,MATCH($E10204,'SETORES PRAÇA'!$H:$H,0)),
))</f>
        <v>MG</v>
      </c>
      <c r="D10204" s="30" t="str">
        <f>IFERROR(
INDEX('SETORES VARRIÇÃO'!$B:$B,MATCH($E10204,'SETORES VARRIÇÃO'!$H:$H,0)),
IFERROR(
INDEX('SETORES PRAÇA'!$B:$B,MATCH($E10204,'SETORES PRAÇA'!$H:$H,0)),
))</f>
        <v>MG10202VJ0037</v>
      </c>
      <c r="E10204" s="30" t="str">
        <f t="shared" si="207"/>
        <v>03-0180</v>
      </c>
      <c r="F10204" s="30" t="str">
        <f>IFERROR(
INDEX('SETORES VARRIÇÃO'!$F:$F,MATCH($E10204,'SETORES VARRIÇÃO'!$H:$H,0)),
IFERROR(
INDEX('SETORES PRAÇA'!$F:$F,MATCH($E10204,'SETORES PRAÇA'!$H:$H,0)),
))</f>
        <v>Segunda/Quarta/Sexta</v>
      </c>
      <c r="G10204" s="18" t="s">
        <v>888</v>
      </c>
      <c r="H10204" s="46">
        <v>1</v>
      </c>
      <c r="I10204" s="94">
        <v>46140.634942129633</v>
      </c>
    </row>
    <row r="10205" spans="1:9" x14ac:dyDescent="0.35">
      <c r="A10205" s="68">
        <v>46140</v>
      </c>
      <c r="B10205" s="52" t="s">
        <v>6612</v>
      </c>
      <c r="C10205" s="30" t="str">
        <f>IFERROR(
INDEX('SETORES VARRIÇÃO'!$A:$A,MATCH($E10205,'SETORES VARRIÇÃO'!$H:$H,0)),
IFERROR(
INDEX('SETORES PRAÇA'!$A:$A,MATCH($E10205,'SETORES PRAÇA'!$H:$H,0)),
))</f>
        <v>MG</v>
      </c>
      <c r="D10205" s="30" t="str">
        <f>IFERROR(
INDEX('SETORES VARRIÇÃO'!$B:$B,MATCH($E10205,'SETORES VARRIÇÃO'!$H:$H,0)),
IFERROR(
INDEX('SETORES PRAÇA'!$B:$B,MATCH($E10205,'SETORES PRAÇA'!$H:$H,0)),
))</f>
        <v>MG10202VJ0025</v>
      </c>
      <c r="E10205" s="30" t="str">
        <f t="shared" si="207"/>
        <v>03-0181</v>
      </c>
      <c r="F10205" s="30" t="str">
        <f>IFERROR(
INDEX('SETORES VARRIÇÃO'!$F:$F,MATCH($E10205,'SETORES VARRIÇÃO'!$H:$H,0)),
IFERROR(
INDEX('SETORES PRAÇA'!$F:$F,MATCH($E10205,'SETORES PRAÇA'!$H:$H,0)),
))</f>
        <v>Segunda/Quarta/Sexta</v>
      </c>
      <c r="G10205" s="18" t="s">
        <v>888</v>
      </c>
      <c r="H10205" s="46">
        <v>1</v>
      </c>
      <c r="I10205" s="94">
        <v>46140.639479166668</v>
      </c>
    </row>
    <row r="10206" spans="1:9" x14ac:dyDescent="0.35">
      <c r="A10206" s="68">
        <v>46140</v>
      </c>
      <c r="B10206" s="52" t="s">
        <v>6613</v>
      </c>
      <c r="C10206" s="30" t="str">
        <f>IFERROR(
INDEX('SETORES VARRIÇÃO'!$A:$A,MATCH($E10206,'SETORES VARRIÇÃO'!$H:$H,0)),
IFERROR(
INDEX('SETORES PRAÇA'!$A:$A,MATCH($E10206,'SETORES PRAÇA'!$H:$H,0)),
))</f>
        <v>MG</v>
      </c>
      <c r="D10206" s="30" t="str">
        <f>IFERROR(
INDEX('SETORES VARRIÇÃO'!$B:$B,MATCH($E10206,'SETORES VARRIÇÃO'!$H:$H,0)),
IFERROR(
INDEX('SETORES PRAÇA'!$B:$B,MATCH($E10206,'SETORES PRAÇA'!$H:$H,0)),
))</f>
        <v>MG10101VL0001</v>
      </c>
      <c r="E10206" s="30" t="str">
        <f t="shared" si="207"/>
        <v>03-0182</v>
      </c>
      <c r="F10206" s="30" t="str">
        <f>IFERROR(
INDEX('SETORES VARRIÇÃO'!$F:$F,MATCH($E10206,'SETORES VARRIÇÃO'!$H:$H,0)),
IFERROR(
INDEX('SETORES PRAÇA'!$F:$F,MATCH($E10206,'SETORES PRAÇA'!$H:$H,0)),
))</f>
        <v>Segunda a Domingo</v>
      </c>
      <c r="G10206" s="18" t="s">
        <v>888</v>
      </c>
      <c r="H10206" s="46">
        <v>1</v>
      </c>
      <c r="I10206" s="94">
        <v>46140.651585648149</v>
      </c>
    </row>
    <row r="10207" spans="1:9" x14ac:dyDescent="0.35">
      <c r="A10207" s="68">
        <v>46140</v>
      </c>
      <c r="B10207" s="52" t="s">
        <v>6614</v>
      </c>
      <c r="C10207" s="30" t="str">
        <f>IFERROR(
INDEX('SETORES VARRIÇÃO'!$A:$A,MATCH($E10207,'SETORES VARRIÇÃO'!$H:$H,0)),
IFERROR(
INDEX('SETORES PRAÇA'!$A:$A,MATCH($E10207,'SETORES PRAÇA'!$H:$H,0)),
))</f>
        <v>MG</v>
      </c>
      <c r="D10207" s="30" t="str">
        <f>IFERROR(
INDEX('SETORES VARRIÇÃO'!$B:$B,MATCH($E10207,'SETORES VARRIÇÃO'!$H:$H,0)),
IFERROR(
INDEX('SETORES PRAÇA'!$B:$B,MATCH($E10207,'SETORES PRAÇA'!$H:$H,0)),
))</f>
        <v>MG10203VJ0050</v>
      </c>
      <c r="E10207" s="30" t="str">
        <f t="shared" si="207"/>
        <v>03-0183</v>
      </c>
      <c r="F10207" s="30" t="str">
        <f>IFERROR(
INDEX('SETORES VARRIÇÃO'!$F:$F,MATCH($E10207,'SETORES VARRIÇÃO'!$H:$H,0)),
IFERROR(
INDEX('SETORES PRAÇA'!$F:$F,MATCH($E10207,'SETORES PRAÇA'!$H:$H,0)),
))</f>
        <v>Terça/Quinta/Sábado</v>
      </c>
      <c r="G10207" s="18" t="s">
        <v>888</v>
      </c>
      <c r="H10207" s="46">
        <v>1</v>
      </c>
      <c r="I10207" s="94">
        <v>46140.636828703704</v>
      </c>
    </row>
    <row r="10208" spans="1:9" x14ac:dyDescent="0.35">
      <c r="A10208" s="68">
        <v>46140</v>
      </c>
      <c r="B10208" s="52" t="s">
        <v>6615</v>
      </c>
      <c r="C10208" s="30" t="str">
        <f>IFERROR(
INDEX('SETORES VARRIÇÃO'!$A:$A,MATCH($E10208,'SETORES VARRIÇÃO'!$H:$H,0)),
IFERROR(
INDEX('SETORES PRAÇA'!$A:$A,MATCH($E10208,'SETORES PRAÇA'!$H:$H,0)),
))</f>
        <v>MG</v>
      </c>
      <c r="D10208" s="30" t="str">
        <f>IFERROR(
INDEX('SETORES VARRIÇÃO'!$B:$B,MATCH($E10208,'SETORES VARRIÇÃO'!$H:$H,0)),
IFERROR(
INDEX('SETORES PRAÇA'!$B:$B,MATCH($E10208,'SETORES PRAÇA'!$H:$H,0)),
))</f>
        <v>MG10203VJ0057</v>
      </c>
      <c r="E10208" s="30" t="str">
        <f t="shared" si="207"/>
        <v>03-0184</v>
      </c>
      <c r="F10208" s="30" t="str">
        <f>IFERROR(
INDEX('SETORES VARRIÇÃO'!$F:$F,MATCH($E10208,'SETORES VARRIÇÃO'!$H:$H,0)),
IFERROR(
INDEX('SETORES PRAÇA'!$F:$F,MATCH($E10208,'SETORES PRAÇA'!$H:$H,0)),
))</f>
        <v>Terça/Quinta/Sábado</v>
      </c>
      <c r="G10208" s="18" t="s">
        <v>888</v>
      </c>
      <c r="H10208" s="46">
        <v>1</v>
      </c>
      <c r="I10208" s="94">
        <v>46140.646631944444</v>
      </c>
    </row>
    <row r="10209" spans="1:9" x14ac:dyDescent="0.35">
      <c r="A10209" s="68">
        <v>46140</v>
      </c>
      <c r="B10209" s="52" t="s">
        <v>6616</v>
      </c>
      <c r="C10209" s="30" t="str">
        <f>IFERROR(
INDEX('SETORES VARRIÇÃO'!$A:$A,MATCH($E10209,'SETORES VARRIÇÃO'!$H:$H,0)),
IFERROR(
INDEX('SETORES PRAÇA'!$A:$A,MATCH($E10209,'SETORES PRAÇA'!$H:$H,0)),
))</f>
        <v>ST</v>
      </c>
      <c r="D10209" s="30" t="str">
        <f>IFERROR(
INDEX('SETORES VARRIÇÃO'!$B:$B,MATCH($E10209,'SETORES VARRIÇÃO'!$H:$H,0)),
IFERROR(
INDEX('SETORES PRAÇA'!$B:$B,MATCH($E10209,'SETORES PRAÇA'!$H:$H,0)),
))</f>
        <v>ST10303VJ0052</v>
      </c>
      <c r="E10209" s="30" t="str">
        <f t="shared" si="207"/>
        <v>03-0185</v>
      </c>
      <c r="F10209" s="30" t="str">
        <f>IFERROR(
INDEX('SETORES VARRIÇÃO'!$F:$F,MATCH($E10209,'SETORES VARRIÇÃO'!$H:$H,0)),
IFERROR(
INDEX('SETORES PRAÇA'!$F:$F,MATCH($E10209,'SETORES PRAÇA'!$H:$H,0)),
))</f>
        <v>Terça/Sexta</v>
      </c>
      <c r="G10209" s="18" t="s">
        <v>888</v>
      </c>
      <c r="H10209" s="46">
        <v>1</v>
      </c>
      <c r="I10209" s="94">
        <v>46140.634722222225</v>
      </c>
    </row>
    <row r="10210" spans="1:9" x14ac:dyDescent="0.35">
      <c r="A10210" s="68">
        <v>46140</v>
      </c>
      <c r="B10210" s="52" t="s">
        <v>6617</v>
      </c>
      <c r="C10210" s="30" t="str">
        <f>IFERROR(
INDEX('SETORES VARRIÇÃO'!$A:$A,MATCH($E10210,'SETORES VARRIÇÃO'!$H:$H,0)),
IFERROR(
INDEX('SETORES PRAÇA'!$A:$A,MATCH($E10210,'SETORES PRAÇA'!$H:$H,0)),
))</f>
        <v>ST</v>
      </c>
      <c r="D10210" s="30" t="str">
        <f>IFERROR(
INDEX('SETORES VARRIÇÃO'!$B:$B,MATCH($E10210,'SETORES VARRIÇÃO'!$H:$H,0)),
IFERROR(
INDEX('SETORES PRAÇA'!$B:$B,MATCH($E10210,'SETORES PRAÇA'!$H:$H,0)),
))</f>
        <v>ST10304VJ0068</v>
      </c>
      <c r="E10210" s="30" t="str">
        <f t="shared" si="207"/>
        <v>03-0186</v>
      </c>
      <c r="F10210" s="30" t="str">
        <f>IFERROR(
INDEX('SETORES VARRIÇÃO'!$F:$F,MATCH($E10210,'SETORES VARRIÇÃO'!$H:$H,0)),
IFERROR(
INDEX('SETORES PRAÇA'!$F:$F,MATCH($E10210,'SETORES PRAÇA'!$H:$H,0)),
))</f>
        <v>Quarta/Sábado</v>
      </c>
      <c r="G10210" s="18" t="s">
        <v>888</v>
      </c>
      <c r="H10210" s="46">
        <v>1</v>
      </c>
      <c r="I10210" s="94">
        <v>46136.069560185184</v>
      </c>
    </row>
    <row r="10211" spans="1:9" x14ac:dyDescent="0.35">
      <c r="A10211" s="68">
        <v>46140</v>
      </c>
      <c r="B10211" s="52" t="s">
        <v>6618</v>
      </c>
      <c r="C10211" s="30" t="str">
        <f>IFERROR(
INDEX('SETORES VARRIÇÃO'!$A:$A,MATCH($E10211,'SETORES VARRIÇÃO'!$H:$H,0)),
IFERROR(
INDEX('SETORES PRAÇA'!$A:$A,MATCH($E10211,'SETORES PRAÇA'!$H:$H,0)),
))</f>
        <v>ST</v>
      </c>
      <c r="D10211" s="30" t="str">
        <f>IFERROR(
INDEX('SETORES VARRIÇÃO'!$B:$B,MATCH($E10211,'SETORES VARRIÇÃO'!$H:$H,0)),
IFERROR(
INDEX('SETORES PRAÇA'!$B:$B,MATCH($E10211,'SETORES PRAÇA'!$H:$H,0)),
))</f>
        <v>ST10303VJ0053</v>
      </c>
      <c r="E10211" s="30" t="str">
        <f t="shared" si="207"/>
        <v>03-0187</v>
      </c>
      <c r="F10211" s="30" t="str">
        <f>IFERROR(
INDEX('SETORES VARRIÇÃO'!$F:$F,MATCH($E10211,'SETORES VARRIÇÃO'!$H:$H,0)),
IFERROR(
INDEX('SETORES PRAÇA'!$F:$F,MATCH($E10211,'SETORES PRAÇA'!$H:$H,0)),
))</f>
        <v>Terça/Sexta</v>
      </c>
      <c r="G10211" s="18" t="s">
        <v>887</v>
      </c>
      <c r="H10211" s="46" t="s">
        <v>1034</v>
      </c>
      <c r="I10211" s="94">
        <v>46126.465185185189</v>
      </c>
    </row>
    <row r="10212" spans="1:9" x14ac:dyDescent="0.35">
      <c r="A10212" s="68">
        <v>46140</v>
      </c>
      <c r="B10212" s="52" t="s">
        <v>6619</v>
      </c>
      <c r="C10212" s="30" t="str">
        <f>IFERROR(
INDEX('SETORES VARRIÇÃO'!$A:$A,MATCH($E10212,'SETORES VARRIÇÃO'!$H:$H,0)),
IFERROR(
INDEX('SETORES PRAÇA'!$A:$A,MATCH($E10212,'SETORES PRAÇA'!$H:$H,0)),
))</f>
        <v>MG</v>
      </c>
      <c r="D10212" s="30" t="str">
        <f>IFERROR(
INDEX('SETORES VARRIÇÃO'!$B:$B,MATCH($E10212,'SETORES VARRIÇÃO'!$H:$H,0)),
IFERROR(
INDEX('SETORES PRAÇA'!$B:$B,MATCH($E10212,'SETORES PRAÇA'!$H:$H,0)),
))</f>
        <v>MG10203VJ0052</v>
      </c>
      <c r="E10212" s="30" t="str">
        <f t="shared" si="207"/>
        <v>03-0188</v>
      </c>
      <c r="F10212" s="30" t="str">
        <f>IFERROR(
INDEX('SETORES VARRIÇÃO'!$F:$F,MATCH($E10212,'SETORES VARRIÇÃO'!$H:$H,0)),
IFERROR(
INDEX('SETORES PRAÇA'!$F:$F,MATCH($E10212,'SETORES PRAÇA'!$H:$H,0)),
))</f>
        <v>Terça/Quinta/Sábado</v>
      </c>
      <c r="G10212" s="18" t="s">
        <v>888</v>
      </c>
      <c r="H10212" s="46">
        <v>1</v>
      </c>
      <c r="I10212" s="94">
        <v>46137.400810185187</v>
      </c>
    </row>
    <row r="10213" spans="1:9" x14ac:dyDescent="0.35">
      <c r="A10213" s="68">
        <v>46140</v>
      </c>
      <c r="B10213" s="52" t="s">
        <v>6620</v>
      </c>
      <c r="C10213" s="30" t="str">
        <f>IFERROR(
INDEX('SETORES VARRIÇÃO'!$A:$A,MATCH($E10213,'SETORES VARRIÇÃO'!$H:$H,0)),
IFERROR(
INDEX('SETORES PRAÇA'!$A:$A,MATCH($E10213,'SETORES PRAÇA'!$H:$H,0)),
))</f>
        <v>ST</v>
      </c>
      <c r="D10213" s="30" t="str">
        <f>IFERROR(
INDEX('SETORES VARRIÇÃO'!$B:$B,MATCH($E10213,'SETORES VARRIÇÃO'!$H:$H,0)),
IFERROR(
INDEX('SETORES PRAÇA'!$B:$B,MATCH($E10213,'SETORES PRAÇA'!$H:$H,0)),
))</f>
        <v>ST10304VJ0061</v>
      </c>
      <c r="E10213" s="30" t="str">
        <f t="shared" si="207"/>
        <v>03-0189</v>
      </c>
      <c r="F10213" s="30" t="str">
        <f>IFERROR(
INDEX('SETORES VARRIÇÃO'!$F:$F,MATCH($E10213,'SETORES VARRIÇÃO'!$H:$H,0)),
IFERROR(
INDEX('SETORES PRAÇA'!$F:$F,MATCH($E10213,'SETORES PRAÇA'!$H:$H,0)),
))</f>
        <v>Quarta/Sábado</v>
      </c>
      <c r="G10213" s="18" t="s">
        <v>888</v>
      </c>
      <c r="H10213" s="46">
        <v>1</v>
      </c>
      <c r="I10213" s="94">
        <v>46137.432337962964</v>
      </c>
    </row>
    <row r="10214" spans="1:9" x14ac:dyDescent="0.35">
      <c r="A10214" s="68">
        <v>46140</v>
      </c>
      <c r="B10214" s="52" t="s">
        <v>6621</v>
      </c>
      <c r="C10214" s="30" t="str">
        <f>IFERROR(
INDEX('SETORES VARRIÇÃO'!$A:$A,MATCH($E10214,'SETORES VARRIÇÃO'!$H:$H,0)),
IFERROR(
INDEX('SETORES PRAÇA'!$A:$A,MATCH($E10214,'SETORES PRAÇA'!$H:$H,0)),
))</f>
        <v>MG</v>
      </c>
      <c r="D10214" s="30" t="str">
        <f>IFERROR(
INDEX('SETORES VARRIÇÃO'!$B:$B,MATCH($E10214,'SETORES VARRIÇÃO'!$H:$H,0)),
IFERROR(
INDEX('SETORES PRAÇA'!$B:$B,MATCH($E10214,'SETORES PRAÇA'!$H:$H,0)),
))</f>
        <v>MG10203VJ0069</v>
      </c>
      <c r="E10214" s="30" t="str">
        <f t="shared" si="207"/>
        <v>03-0190</v>
      </c>
      <c r="F10214" s="30" t="str">
        <f>IFERROR(
INDEX('SETORES VARRIÇÃO'!$F:$F,MATCH($E10214,'SETORES VARRIÇÃO'!$H:$H,0)),
IFERROR(
INDEX('SETORES PRAÇA'!$F:$F,MATCH($E10214,'SETORES PRAÇA'!$H:$H,0)),
))</f>
        <v>Terça/Quinta/Sábado</v>
      </c>
      <c r="G10214" s="18" t="s">
        <v>887</v>
      </c>
      <c r="H10214" s="46" t="s">
        <v>1034</v>
      </c>
      <c r="I10214" s="94">
        <v>46130.348240740743</v>
      </c>
    </row>
    <row r="10215" spans="1:9" x14ac:dyDescent="0.35">
      <c r="A10215" s="68">
        <v>46140</v>
      </c>
      <c r="B10215" s="52" t="s">
        <v>6622</v>
      </c>
      <c r="C10215" s="30" t="str">
        <f>IFERROR(
INDEX('SETORES VARRIÇÃO'!$A:$A,MATCH($E10215,'SETORES VARRIÇÃO'!$H:$H,0)),
IFERROR(
INDEX('SETORES PRAÇA'!$A:$A,MATCH($E10215,'SETORES PRAÇA'!$H:$H,0)),
))</f>
        <v>MG</v>
      </c>
      <c r="D10215" s="30" t="str">
        <f>IFERROR(
INDEX('SETORES VARRIÇÃO'!$B:$B,MATCH($E10215,'SETORES VARRIÇÃO'!$H:$H,0)),
IFERROR(
INDEX('SETORES PRAÇA'!$B:$B,MATCH($E10215,'SETORES PRAÇA'!$H:$H,0)),
))</f>
        <v>MG10203VJ0059</v>
      </c>
      <c r="E10215" s="30" t="str">
        <f t="shared" si="207"/>
        <v>03-0191</v>
      </c>
      <c r="F10215" s="30" t="str">
        <f>IFERROR(
INDEX('SETORES VARRIÇÃO'!$F:$F,MATCH($E10215,'SETORES VARRIÇÃO'!$H:$H,0)),
IFERROR(
INDEX('SETORES PRAÇA'!$F:$F,MATCH($E10215,'SETORES PRAÇA'!$H:$H,0)),
))</f>
        <v>Terça/Quinta/Sábado</v>
      </c>
      <c r="G10215" s="18" t="s">
        <v>888</v>
      </c>
      <c r="H10215" s="46">
        <v>1</v>
      </c>
      <c r="I10215" s="94">
        <v>46140.518726851849</v>
      </c>
    </row>
    <row r="10216" spans="1:9" x14ac:dyDescent="0.35">
      <c r="A10216" s="68">
        <v>46140</v>
      </c>
      <c r="B10216" s="52" t="s">
        <v>6623</v>
      </c>
      <c r="C10216" s="30" t="str">
        <f>IFERROR(
INDEX('SETORES VARRIÇÃO'!$A:$A,MATCH($E10216,'SETORES VARRIÇÃO'!$H:$H,0)),
IFERROR(
INDEX('SETORES PRAÇA'!$A:$A,MATCH($E10216,'SETORES PRAÇA'!$H:$H,0)),
))</f>
        <v>ST</v>
      </c>
      <c r="D10216" s="30" t="str">
        <f>IFERROR(
INDEX('SETORES VARRIÇÃO'!$B:$B,MATCH($E10216,'SETORES VARRIÇÃO'!$H:$H,0)),
IFERROR(
INDEX('SETORES PRAÇA'!$B:$B,MATCH($E10216,'SETORES PRAÇA'!$H:$H,0)),
))</f>
        <v>ST10302VJ0032</v>
      </c>
      <c r="E10216" s="30" t="str">
        <f t="shared" si="207"/>
        <v>03-0192</v>
      </c>
      <c r="F10216" s="30" t="str">
        <f>IFERROR(
INDEX('SETORES VARRIÇÃO'!$F:$F,MATCH($E10216,'SETORES VARRIÇÃO'!$H:$H,0)),
IFERROR(
INDEX('SETORES PRAÇA'!$F:$F,MATCH($E10216,'SETORES PRAÇA'!$H:$H,0)),
))</f>
        <v>Segunda/Quinta</v>
      </c>
      <c r="G10216" s="18" t="s">
        <v>888</v>
      </c>
      <c r="H10216" s="46">
        <v>1</v>
      </c>
      <c r="I10216" s="94">
        <v>46139.461793981478</v>
      </c>
    </row>
    <row r="10217" spans="1:9" x14ac:dyDescent="0.35">
      <c r="A10217" s="68">
        <v>46140</v>
      </c>
      <c r="B10217" s="52" t="s">
        <v>6624</v>
      </c>
      <c r="C10217" s="30" t="str">
        <f>IFERROR(
INDEX('SETORES VARRIÇÃO'!$A:$A,MATCH($E10217,'SETORES VARRIÇÃO'!$H:$H,0)),
IFERROR(
INDEX('SETORES PRAÇA'!$A:$A,MATCH($E10217,'SETORES PRAÇA'!$H:$H,0)),
))</f>
        <v>ST</v>
      </c>
      <c r="D10217" s="30" t="str">
        <f>IFERROR(
INDEX('SETORES VARRIÇÃO'!$B:$B,MATCH($E10217,'SETORES VARRIÇÃO'!$H:$H,0)),
IFERROR(
INDEX('SETORES PRAÇA'!$B:$B,MATCH($E10217,'SETORES PRAÇA'!$H:$H,0)),
))</f>
        <v>ST10101VJ0011</v>
      </c>
      <c r="E10217" s="30" t="str">
        <f t="shared" ref="E10217:E10280" si="208">SUBSTITUTE(B10217,"SMSUB-LUTOCAR-","")</f>
        <v>03-0193</v>
      </c>
      <c r="F10217" s="30" t="str">
        <f>IFERROR(
INDEX('SETORES VARRIÇÃO'!$F:$F,MATCH($E10217,'SETORES VARRIÇÃO'!$H:$H,0)),
IFERROR(
INDEX('SETORES PRAÇA'!$F:$F,MATCH($E10217,'SETORES PRAÇA'!$H:$H,0)),
))</f>
        <v>Segunda a Domingo</v>
      </c>
      <c r="G10217" s="18" t="s">
        <v>888</v>
      </c>
      <c r="H10217" s="46">
        <v>1</v>
      </c>
      <c r="I10217" s="94">
        <v>46140.65179398148</v>
      </c>
    </row>
    <row r="10218" spans="1:9" x14ac:dyDescent="0.35">
      <c r="A10218" s="68">
        <v>46140</v>
      </c>
      <c r="B10218" s="52" t="s">
        <v>6625</v>
      </c>
      <c r="C10218" s="30" t="str">
        <f>IFERROR(
INDEX('SETORES VARRIÇÃO'!$A:$A,MATCH($E10218,'SETORES VARRIÇÃO'!$H:$H,0)),
IFERROR(
INDEX('SETORES PRAÇA'!$A:$A,MATCH($E10218,'SETORES PRAÇA'!$H:$H,0)),
))</f>
        <v>ST</v>
      </c>
      <c r="D10218" s="30" t="str">
        <f>IFERROR(
INDEX('SETORES VARRIÇÃO'!$B:$B,MATCH($E10218,'SETORES VARRIÇÃO'!$H:$H,0)),
IFERROR(
INDEX('SETORES PRAÇA'!$B:$B,MATCH($E10218,'SETORES PRAÇA'!$H:$H,0)),
))</f>
        <v>ST10303VJ0043</v>
      </c>
      <c r="E10218" s="30" t="str">
        <f t="shared" si="208"/>
        <v>03-0194</v>
      </c>
      <c r="F10218" s="30" t="str">
        <f>IFERROR(
INDEX('SETORES VARRIÇÃO'!$F:$F,MATCH($E10218,'SETORES VARRIÇÃO'!$H:$H,0)),
IFERROR(
INDEX('SETORES PRAÇA'!$F:$F,MATCH($E10218,'SETORES PRAÇA'!$H:$H,0)),
))</f>
        <v>Terça/Sexta</v>
      </c>
      <c r="G10218" s="18" t="s">
        <v>888</v>
      </c>
      <c r="H10218" s="46">
        <v>1</v>
      </c>
      <c r="I10218" s="94">
        <v>46140.65184027778</v>
      </c>
    </row>
    <row r="10219" spans="1:9" x14ac:dyDescent="0.35">
      <c r="A10219" s="68">
        <v>46140</v>
      </c>
      <c r="B10219" s="52" t="s">
        <v>6626</v>
      </c>
      <c r="C10219" s="30" t="str">
        <f>IFERROR(
INDEX('SETORES VARRIÇÃO'!$A:$A,MATCH($E10219,'SETORES VARRIÇÃO'!$H:$H,0)),
IFERROR(
INDEX('SETORES PRAÇA'!$A:$A,MATCH($E10219,'SETORES PRAÇA'!$H:$H,0)),
))</f>
        <v>ST</v>
      </c>
      <c r="D10219" s="30" t="str">
        <f>IFERROR(
INDEX('SETORES VARRIÇÃO'!$B:$B,MATCH($E10219,'SETORES VARRIÇÃO'!$H:$H,0)),
IFERROR(
INDEX('SETORES PRAÇA'!$B:$B,MATCH($E10219,'SETORES PRAÇA'!$H:$H,0)),
))</f>
        <v>ST10302VJ0033</v>
      </c>
      <c r="E10219" s="30" t="str">
        <f t="shared" si="208"/>
        <v>03-0195</v>
      </c>
      <c r="F10219" s="30" t="str">
        <f>IFERROR(
INDEX('SETORES VARRIÇÃO'!$F:$F,MATCH($E10219,'SETORES VARRIÇÃO'!$H:$H,0)),
IFERROR(
INDEX('SETORES PRAÇA'!$F:$F,MATCH($E10219,'SETORES PRAÇA'!$H:$H,0)),
))</f>
        <v>Segunda/Quinta</v>
      </c>
      <c r="G10219" s="18" t="s">
        <v>887</v>
      </c>
      <c r="H10219" s="46" t="s">
        <v>1034</v>
      </c>
      <c r="I10219" s="94">
        <v>46125.304618055554</v>
      </c>
    </row>
    <row r="10220" spans="1:9" x14ac:dyDescent="0.35">
      <c r="A10220" s="68">
        <v>46140</v>
      </c>
      <c r="B10220" s="52" t="s">
        <v>6627</v>
      </c>
      <c r="C10220" s="30" t="str">
        <f>IFERROR(
INDEX('SETORES VARRIÇÃO'!$A:$A,MATCH($E10220,'SETORES VARRIÇÃO'!$H:$H,0)),
IFERROR(
INDEX('SETORES PRAÇA'!$A:$A,MATCH($E10220,'SETORES PRAÇA'!$H:$H,0)),
))</f>
        <v>ST</v>
      </c>
      <c r="D10220" s="30" t="str">
        <f>IFERROR(
INDEX('SETORES VARRIÇÃO'!$B:$B,MATCH($E10220,'SETORES VARRIÇÃO'!$H:$H,0)),
IFERROR(
INDEX('SETORES PRAÇA'!$B:$B,MATCH($E10220,'SETORES PRAÇA'!$H:$H,0)),
))</f>
        <v>ST10101VJ0014</v>
      </c>
      <c r="E10220" s="30" t="str">
        <f t="shared" si="208"/>
        <v>03-0196</v>
      </c>
      <c r="F10220" s="30" t="str">
        <f>IFERROR(
INDEX('SETORES VARRIÇÃO'!$F:$F,MATCH($E10220,'SETORES VARRIÇÃO'!$H:$H,0)),
IFERROR(
INDEX('SETORES PRAÇA'!$F:$F,MATCH($E10220,'SETORES PRAÇA'!$H:$H,0)),
))</f>
        <v>Segunda a Sábado</v>
      </c>
      <c r="G10220" s="18" t="s">
        <v>888</v>
      </c>
      <c r="H10220" s="46">
        <v>1</v>
      </c>
      <c r="I10220" s="94">
        <v>46136.477175925924</v>
      </c>
    </row>
    <row r="10221" spans="1:9" x14ac:dyDescent="0.35">
      <c r="A10221" s="68">
        <v>46140</v>
      </c>
      <c r="B10221" s="52" t="s">
        <v>6628</v>
      </c>
      <c r="C10221" s="30" t="str">
        <f>IFERROR(
INDEX('SETORES VARRIÇÃO'!$A:$A,MATCH($E10221,'SETORES VARRIÇÃO'!$H:$H,0)),
IFERROR(
INDEX('SETORES PRAÇA'!$A:$A,MATCH($E10221,'SETORES PRAÇA'!$H:$H,0)),
))</f>
        <v>MG</v>
      </c>
      <c r="D10221" s="30" t="str">
        <f>IFERROR(
INDEX('SETORES VARRIÇÃO'!$B:$B,MATCH($E10221,'SETORES VARRIÇÃO'!$H:$H,0)),
IFERROR(
INDEX('SETORES PRAÇA'!$B:$B,MATCH($E10221,'SETORES PRAÇA'!$H:$H,0)),
))</f>
        <v>MG10203VJ0065</v>
      </c>
      <c r="E10221" s="30" t="str">
        <f t="shared" si="208"/>
        <v>03-0197</v>
      </c>
      <c r="F10221" s="30" t="str">
        <f>IFERROR(
INDEX('SETORES VARRIÇÃO'!$F:$F,MATCH($E10221,'SETORES VARRIÇÃO'!$H:$H,0)),
IFERROR(
INDEX('SETORES PRAÇA'!$F:$F,MATCH($E10221,'SETORES PRAÇA'!$H:$H,0)),
))</f>
        <v>Terça/Quinta/Sábado</v>
      </c>
      <c r="G10221" s="18" t="s">
        <v>888</v>
      </c>
      <c r="H10221" s="46">
        <v>1</v>
      </c>
      <c r="I10221" s="94">
        <v>46140.644988425927</v>
      </c>
    </row>
    <row r="10222" spans="1:9" x14ac:dyDescent="0.35">
      <c r="A10222" s="68">
        <v>46140</v>
      </c>
      <c r="B10222" s="52" t="s">
        <v>6629</v>
      </c>
      <c r="C10222" s="30" t="str">
        <f>IFERROR(
INDEX('SETORES VARRIÇÃO'!$A:$A,MATCH($E10222,'SETORES VARRIÇÃO'!$H:$H,0)),
IFERROR(
INDEX('SETORES PRAÇA'!$A:$A,MATCH($E10222,'SETORES PRAÇA'!$H:$H,0)),
))</f>
        <v>MG</v>
      </c>
      <c r="D10222" s="30" t="str">
        <f>IFERROR(
INDEX('SETORES VARRIÇÃO'!$B:$B,MATCH($E10222,'SETORES VARRIÇÃO'!$H:$H,0)),
IFERROR(
INDEX('SETORES PRAÇA'!$B:$B,MATCH($E10222,'SETORES PRAÇA'!$H:$H,0)),
))</f>
        <v>MG10203VJ0055</v>
      </c>
      <c r="E10222" s="30" t="str">
        <f t="shared" si="208"/>
        <v>03-0198</v>
      </c>
      <c r="F10222" s="30" t="str">
        <f>IFERROR(
INDEX('SETORES VARRIÇÃO'!$F:$F,MATCH($E10222,'SETORES VARRIÇÃO'!$H:$H,0)),
IFERROR(
INDEX('SETORES PRAÇA'!$F:$F,MATCH($E10222,'SETORES PRAÇA'!$H:$H,0)),
))</f>
        <v>Terça/Quinta/Sábado</v>
      </c>
      <c r="G10222" s="18" t="s">
        <v>888</v>
      </c>
      <c r="H10222" s="46">
        <v>1</v>
      </c>
      <c r="I10222" s="94">
        <v>46140.652060185188</v>
      </c>
    </row>
    <row r="10223" spans="1:9" x14ac:dyDescent="0.35">
      <c r="A10223" s="68">
        <v>46140</v>
      </c>
      <c r="B10223" s="52" t="s">
        <v>6630</v>
      </c>
      <c r="C10223" s="30" t="str">
        <f>IFERROR(
INDEX('SETORES VARRIÇÃO'!$A:$A,MATCH($E10223,'SETORES VARRIÇÃO'!$H:$H,0)),
IFERROR(
INDEX('SETORES PRAÇA'!$A:$A,MATCH($E10223,'SETORES PRAÇA'!$H:$H,0)),
))</f>
        <v>MG</v>
      </c>
      <c r="D10223" s="30" t="str">
        <f>IFERROR(
INDEX('SETORES VARRIÇÃO'!$B:$B,MATCH($E10223,'SETORES VARRIÇÃO'!$H:$H,0)),
IFERROR(
INDEX('SETORES PRAÇA'!$B:$B,MATCH($E10223,'SETORES PRAÇA'!$H:$H,0)),
))</f>
        <v>MG10203VJ0068</v>
      </c>
      <c r="E10223" s="30" t="str">
        <f t="shared" si="208"/>
        <v>03-0199</v>
      </c>
      <c r="F10223" s="30" t="str">
        <f>IFERROR(
INDEX('SETORES VARRIÇÃO'!$F:$F,MATCH($E10223,'SETORES VARRIÇÃO'!$H:$H,0)),
IFERROR(
INDEX('SETORES PRAÇA'!$F:$F,MATCH($E10223,'SETORES PRAÇA'!$H:$H,0)),
))</f>
        <v>Terça/Quinta/Sábado</v>
      </c>
      <c r="G10223" s="18" t="s">
        <v>888</v>
      </c>
      <c r="H10223" s="46">
        <v>1</v>
      </c>
      <c r="I10223" s="94">
        <v>46140.650891203702</v>
      </c>
    </row>
    <row r="10224" spans="1:9" x14ac:dyDescent="0.35">
      <c r="A10224" s="68">
        <v>46140</v>
      </c>
      <c r="B10224" s="52" t="s">
        <v>6631</v>
      </c>
      <c r="C10224" s="30" t="str">
        <f>IFERROR(
INDEX('SETORES VARRIÇÃO'!$A:$A,MATCH($E10224,'SETORES VARRIÇÃO'!$H:$H,0)),
IFERROR(
INDEX('SETORES PRAÇA'!$A:$A,MATCH($E10224,'SETORES PRAÇA'!$H:$H,0)),
))</f>
        <v>MG</v>
      </c>
      <c r="D10224" s="30" t="str">
        <f>IFERROR(
INDEX('SETORES VARRIÇÃO'!$B:$B,MATCH($E10224,'SETORES VARRIÇÃO'!$H:$H,0)),
IFERROR(
INDEX('SETORES PRAÇA'!$B:$B,MATCH($E10224,'SETORES PRAÇA'!$H:$H,0)),
))</f>
        <v>MG10203VJ0054</v>
      </c>
      <c r="E10224" s="30" t="str">
        <f t="shared" si="208"/>
        <v>03-0200</v>
      </c>
      <c r="F10224" s="30" t="str">
        <f>IFERROR(
INDEX('SETORES VARRIÇÃO'!$F:$F,MATCH($E10224,'SETORES VARRIÇÃO'!$H:$H,0)),
IFERROR(
INDEX('SETORES PRAÇA'!$F:$F,MATCH($E10224,'SETORES PRAÇA'!$H:$H,0)),
))</f>
        <v>Terça/Quinta/Sábado</v>
      </c>
      <c r="G10224" s="18" t="s">
        <v>888</v>
      </c>
      <c r="H10224" s="46">
        <v>1</v>
      </c>
      <c r="I10224" s="94">
        <v>46140.650023148148</v>
      </c>
    </row>
    <row r="10225" spans="1:9" x14ac:dyDescent="0.35">
      <c r="A10225" s="68">
        <v>46140</v>
      </c>
      <c r="B10225" s="52" t="s">
        <v>6632</v>
      </c>
      <c r="C10225" s="30" t="str">
        <f>IFERROR(
INDEX('SETORES VARRIÇÃO'!$A:$A,MATCH($E10225,'SETORES VARRIÇÃO'!$H:$H,0)),
IFERROR(
INDEX('SETORES PRAÇA'!$A:$A,MATCH($E10225,'SETORES PRAÇA'!$H:$H,0)),
))</f>
        <v>MG</v>
      </c>
      <c r="D10225" s="30" t="str">
        <f>IFERROR(
INDEX('SETORES VARRIÇÃO'!$B:$B,MATCH($E10225,'SETORES VARRIÇÃO'!$H:$H,0)),
IFERROR(
INDEX('SETORES PRAÇA'!$B:$B,MATCH($E10225,'SETORES PRAÇA'!$H:$H,0)),
))</f>
        <v>MG10203VJ0051</v>
      </c>
      <c r="E10225" s="30" t="str">
        <f t="shared" si="208"/>
        <v>03-0201</v>
      </c>
      <c r="F10225" s="30" t="str">
        <f>IFERROR(
INDEX('SETORES VARRIÇÃO'!$F:$F,MATCH($E10225,'SETORES VARRIÇÃO'!$H:$H,0)),
IFERROR(
INDEX('SETORES PRAÇA'!$F:$F,MATCH($E10225,'SETORES PRAÇA'!$H:$H,0)),
))</f>
        <v>Terça/Quinta/Sábado</v>
      </c>
      <c r="G10225" s="18" t="s">
        <v>888</v>
      </c>
      <c r="H10225" s="46">
        <v>1</v>
      </c>
      <c r="I10225" s="94">
        <v>46140.52447916667</v>
      </c>
    </row>
    <row r="10226" spans="1:9" x14ac:dyDescent="0.35">
      <c r="A10226" s="68">
        <v>46140</v>
      </c>
      <c r="B10226" s="52" t="s">
        <v>6633</v>
      </c>
      <c r="C10226" s="30" t="str">
        <f>IFERROR(
INDEX('SETORES VARRIÇÃO'!$A:$A,MATCH($E10226,'SETORES VARRIÇÃO'!$H:$H,0)),
IFERROR(
INDEX('SETORES PRAÇA'!$A:$A,MATCH($E10226,'SETORES PRAÇA'!$H:$H,0)),
))</f>
        <v>MG</v>
      </c>
      <c r="D10226" s="30" t="str">
        <f>IFERROR(
INDEX('SETORES VARRIÇÃO'!$B:$B,MATCH($E10226,'SETORES VARRIÇÃO'!$H:$H,0)),
IFERROR(
INDEX('SETORES PRAÇA'!$B:$B,MATCH($E10226,'SETORES PRAÇA'!$H:$H,0)),
))</f>
        <v>MG10203VP0037</v>
      </c>
      <c r="E10226" s="30" t="str">
        <f t="shared" si="208"/>
        <v>03-0202</v>
      </c>
      <c r="F10226" s="30" t="str">
        <f>IFERROR(
INDEX('SETORES VARRIÇÃO'!$F:$F,MATCH($E10226,'SETORES VARRIÇÃO'!$H:$H,0)),
IFERROR(
INDEX('SETORES PRAÇA'!$F:$F,MATCH($E10226,'SETORES PRAÇA'!$H:$H,0)),
))</f>
        <v>Terça/Quinta/Sábado</v>
      </c>
      <c r="G10226" s="18" t="s">
        <v>887</v>
      </c>
      <c r="H10226" s="46" t="s">
        <v>1034</v>
      </c>
      <c r="I10226" s="94">
        <v>46135.457754629628</v>
      </c>
    </row>
    <row r="10227" spans="1:9" x14ac:dyDescent="0.35">
      <c r="A10227" s="68">
        <v>46140</v>
      </c>
      <c r="B10227" s="52" t="s">
        <v>6634</v>
      </c>
      <c r="C10227" s="30" t="str">
        <f>IFERROR(
INDEX('SETORES VARRIÇÃO'!$A:$A,MATCH($E10227,'SETORES VARRIÇÃO'!$H:$H,0)),
IFERROR(
INDEX('SETORES PRAÇA'!$A:$A,MATCH($E10227,'SETORES PRAÇA'!$H:$H,0)),
))</f>
        <v>ST</v>
      </c>
      <c r="D10227" s="30" t="str">
        <f>IFERROR(
INDEX('SETORES VARRIÇÃO'!$B:$B,MATCH($E10227,'SETORES VARRIÇÃO'!$H:$H,0)),
IFERROR(
INDEX('SETORES PRAÇA'!$B:$B,MATCH($E10227,'SETORES PRAÇA'!$H:$H,0)),
))</f>
        <v>ST10303VJ0051</v>
      </c>
      <c r="E10227" s="30" t="str">
        <f t="shared" si="208"/>
        <v>03-0203</v>
      </c>
      <c r="F10227" s="30" t="str">
        <f>IFERROR(
INDEX('SETORES VARRIÇÃO'!$F:$F,MATCH($E10227,'SETORES VARRIÇÃO'!$H:$H,0)),
IFERROR(
INDEX('SETORES PRAÇA'!$F:$F,MATCH($E10227,'SETORES PRAÇA'!$H:$H,0)),
))</f>
        <v>Terça/Sexta</v>
      </c>
      <c r="G10227" s="18" t="s">
        <v>888</v>
      </c>
      <c r="H10227" s="46">
        <v>1</v>
      </c>
      <c r="I10227" s="94">
        <v>46139.177777777775</v>
      </c>
    </row>
    <row r="10228" spans="1:9" x14ac:dyDescent="0.35">
      <c r="A10228" s="68">
        <v>46140</v>
      </c>
      <c r="B10228" s="52" t="s">
        <v>6635</v>
      </c>
      <c r="C10228" s="30" t="str">
        <f>IFERROR(
INDEX('SETORES VARRIÇÃO'!$A:$A,MATCH($E10228,'SETORES VARRIÇÃO'!$H:$H,0)),
IFERROR(
INDEX('SETORES PRAÇA'!$A:$A,MATCH($E10228,'SETORES PRAÇA'!$H:$H,0)),
))</f>
        <v>MG</v>
      </c>
      <c r="D10228" s="30" t="str">
        <f>IFERROR(
INDEX('SETORES VARRIÇÃO'!$B:$B,MATCH($E10228,'SETORES VARRIÇÃO'!$H:$H,0)),
IFERROR(
INDEX('SETORES PRAÇA'!$B:$B,MATCH($E10228,'SETORES PRAÇA'!$H:$H,0)),
))</f>
        <v>MG10202VP0001/02/03</v>
      </c>
      <c r="E10228" s="30" t="str">
        <f t="shared" si="208"/>
        <v>03-0204</v>
      </c>
      <c r="F10228" s="30" t="str">
        <f>IFERROR(
INDEX('SETORES VARRIÇÃO'!$F:$F,MATCH($E10228,'SETORES VARRIÇÃO'!$H:$H,0)),
IFERROR(
INDEX('SETORES PRAÇA'!$F:$F,MATCH($E10228,'SETORES PRAÇA'!$H:$H,0)),
))</f>
        <v>Segunda/Quarta/Sexta</v>
      </c>
      <c r="G10228" s="18" t="s">
        <v>888</v>
      </c>
      <c r="H10228" s="46">
        <v>1</v>
      </c>
      <c r="I10228" s="94">
        <v>46139.285405092596</v>
      </c>
    </row>
    <row r="10229" spans="1:9" x14ac:dyDescent="0.35">
      <c r="A10229" s="68">
        <v>46140</v>
      </c>
      <c r="B10229" s="52" t="s">
        <v>6636</v>
      </c>
      <c r="C10229" s="30" t="str">
        <f>IFERROR(
INDEX('SETORES VARRIÇÃO'!$A:$A,MATCH($E10229,'SETORES VARRIÇÃO'!$H:$H,0)),
IFERROR(
INDEX('SETORES PRAÇA'!$A:$A,MATCH($E10229,'SETORES PRAÇA'!$H:$H,0)),
))</f>
        <v>ST</v>
      </c>
      <c r="D10229" s="30" t="str">
        <f>IFERROR(
INDEX('SETORES VARRIÇÃO'!$B:$B,MATCH($E10229,'SETORES VARRIÇÃO'!$H:$H,0)),
IFERROR(
INDEX('SETORES PRAÇA'!$B:$B,MATCH($E10229,'SETORES PRAÇA'!$H:$H,0)),
))</f>
        <v>ST10304VJ0058</v>
      </c>
      <c r="E10229" s="30" t="str">
        <f t="shared" si="208"/>
        <v>03-0205</v>
      </c>
      <c r="F10229" s="30" t="str">
        <f>IFERROR(
INDEX('SETORES VARRIÇÃO'!$F:$F,MATCH($E10229,'SETORES VARRIÇÃO'!$H:$H,0)),
IFERROR(
INDEX('SETORES PRAÇA'!$F:$F,MATCH($E10229,'SETORES PRAÇA'!$H:$H,0)),
))</f>
        <v>Quarta/Sábado</v>
      </c>
      <c r="G10229" s="18" t="s">
        <v>888</v>
      </c>
      <c r="H10229" s="46">
        <v>1</v>
      </c>
      <c r="I10229" s="94">
        <v>46140.638009259259</v>
      </c>
    </row>
    <row r="10230" spans="1:9" x14ac:dyDescent="0.35">
      <c r="A10230" s="68">
        <v>46140</v>
      </c>
      <c r="B10230" s="52" t="s">
        <v>6637</v>
      </c>
      <c r="C10230" s="30" t="str">
        <f>IFERROR(
INDEX('SETORES VARRIÇÃO'!$A:$A,MATCH($E10230,'SETORES VARRIÇÃO'!$H:$H,0)),
IFERROR(
INDEX('SETORES PRAÇA'!$A:$A,MATCH($E10230,'SETORES PRAÇA'!$H:$H,0)),
))</f>
        <v>ST</v>
      </c>
      <c r="D10230" s="30" t="str">
        <f>IFERROR(
INDEX('SETORES VARRIÇÃO'!$B:$B,MATCH($E10230,'SETORES VARRIÇÃO'!$H:$H,0)),
IFERROR(
INDEX('SETORES PRAÇA'!$B:$B,MATCH($E10230,'SETORES PRAÇA'!$H:$H,0)),
))</f>
        <v>ST10302VJ0031</v>
      </c>
      <c r="E10230" s="30" t="str">
        <f t="shared" si="208"/>
        <v>03-0206</v>
      </c>
      <c r="F10230" s="30" t="str">
        <f>IFERROR(
INDEX('SETORES VARRIÇÃO'!$F:$F,MATCH($E10230,'SETORES VARRIÇÃO'!$H:$H,0)),
IFERROR(
INDEX('SETORES PRAÇA'!$F:$F,MATCH($E10230,'SETORES PRAÇA'!$H:$H,0)),
))</f>
        <v>Segunda/Quinta</v>
      </c>
      <c r="G10230" s="18" t="s">
        <v>887</v>
      </c>
      <c r="H10230" s="46" t="s">
        <v>1034</v>
      </c>
      <c r="I10230" s="94">
        <v>46135.597743055558</v>
      </c>
    </row>
    <row r="10231" spans="1:9" x14ac:dyDescent="0.35">
      <c r="A10231" s="68">
        <v>46140</v>
      </c>
      <c r="B10231" s="52" t="s">
        <v>6638</v>
      </c>
      <c r="C10231" s="30" t="str">
        <f>IFERROR(
INDEX('SETORES VARRIÇÃO'!$A:$A,MATCH($E10231,'SETORES VARRIÇÃO'!$H:$H,0)),
IFERROR(
INDEX('SETORES PRAÇA'!$A:$A,MATCH($E10231,'SETORES PRAÇA'!$H:$H,0)),
))</f>
        <v>MG</v>
      </c>
      <c r="D10231" s="30" t="str">
        <f>IFERROR(
INDEX('SETORES VARRIÇÃO'!$B:$B,MATCH($E10231,'SETORES VARRIÇÃO'!$H:$H,0)),
IFERROR(
INDEX('SETORES PRAÇA'!$B:$B,MATCH($E10231,'SETORES PRAÇA'!$H:$H,0)),
))</f>
        <v>MG10302VJ0014</v>
      </c>
      <c r="E10231" s="30" t="str">
        <f t="shared" si="208"/>
        <v>03-0207</v>
      </c>
      <c r="F10231" s="30" t="str">
        <f>IFERROR(
INDEX('SETORES VARRIÇÃO'!$F:$F,MATCH($E10231,'SETORES VARRIÇÃO'!$H:$H,0)),
IFERROR(
INDEX('SETORES PRAÇA'!$F:$F,MATCH($E10231,'SETORES PRAÇA'!$H:$H,0)),
))</f>
        <v>Segunda/Quinta</v>
      </c>
      <c r="G10231" s="18" t="s">
        <v>888</v>
      </c>
      <c r="H10231" s="46">
        <v>1</v>
      </c>
      <c r="I10231" s="94">
        <v>46140.127465277779</v>
      </c>
    </row>
    <row r="10232" spans="1:9" x14ac:dyDescent="0.35">
      <c r="A10232" s="68">
        <v>46140</v>
      </c>
      <c r="B10232" s="52" t="s">
        <v>6639</v>
      </c>
      <c r="C10232" s="30" t="str">
        <f>IFERROR(
INDEX('SETORES VARRIÇÃO'!$A:$A,MATCH($E10232,'SETORES VARRIÇÃO'!$H:$H,0)),
IFERROR(
INDEX('SETORES PRAÇA'!$A:$A,MATCH($E10232,'SETORES PRAÇA'!$H:$H,0)),
))</f>
        <v>MG</v>
      </c>
      <c r="D10232" s="30" t="str">
        <f>IFERROR(
INDEX('SETORES VARRIÇÃO'!$B:$B,MATCH($E10232,'SETORES VARRIÇÃO'!$H:$H,0)),
IFERROR(
INDEX('SETORES PRAÇA'!$B:$B,MATCH($E10232,'SETORES PRAÇA'!$H:$H,0)),
))</f>
        <v>MG10203VJ0066</v>
      </c>
      <c r="E10232" s="30" t="str">
        <f t="shared" si="208"/>
        <v>03-0208</v>
      </c>
      <c r="F10232" s="30" t="str">
        <f>IFERROR(
INDEX('SETORES VARRIÇÃO'!$F:$F,MATCH($E10232,'SETORES VARRIÇÃO'!$H:$H,0)),
IFERROR(
INDEX('SETORES PRAÇA'!$F:$F,MATCH($E10232,'SETORES PRAÇA'!$H:$H,0)),
))</f>
        <v>Terça/Quinta/Sábado</v>
      </c>
      <c r="G10232" s="18" t="s">
        <v>888</v>
      </c>
      <c r="H10232" s="46">
        <v>1</v>
      </c>
      <c r="I10232" s="94">
        <v>46140.652060185188</v>
      </c>
    </row>
    <row r="10233" spans="1:9" x14ac:dyDescent="0.35">
      <c r="A10233" s="68">
        <v>46140</v>
      </c>
      <c r="B10233" s="52" t="s">
        <v>6640</v>
      </c>
      <c r="C10233" s="30" t="str">
        <f>IFERROR(
INDEX('SETORES VARRIÇÃO'!$A:$A,MATCH($E10233,'SETORES VARRIÇÃO'!$H:$H,0)),
IFERROR(
INDEX('SETORES PRAÇA'!$A:$A,MATCH($E10233,'SETORES PRAÇA'!$H:$H,0)),
))</f>
        <v>MG</v>
      </c>
      <c r="D10233" s="30" t="str">
        <f>IFERROR(
INDEX('SETORES VARRIÇÃO'!$B:$B,MATCH($E10233,'SETORES VARRIÇÃO'!$H:$H,0)),
IFERROR(
INDEX('SETORES PRAÇA'!$B:$B,MATCH($E10233,'SETORES PRAÇA'!$H:$H,0)),
))</f>
        <v>MG10203VP0036</v>
      </c>
      <c r="E10233" s="30" t="str">
        <f t="shared" si="208"/>
        <v>03-0209</v>
      </c>
      <c r="F10233" s="30" t="str">
        <f>IFERROR(
INDEX('SETORES VARRIÇÃO'!$F:$F,MATCH($E10233,'SETORES VARRIÇÃO'!$H:$H,0)),
IFERROR(
INDEX('SETORES PRAÇA'!$F:$F,MATCH($E10233,'SETORES PRAÇA'!$H:$H,0)),
))</f>
        <v>Terça/Quinta/Sábado</v>
      </c>
      <c r="G10233" s="18" t="s">
        <v>888</v>
      </c>
      <c r="H10233" s="46">
        <v>1</v>
      </c>
      <c r="I10233" s="94">
        <v>46140.509641203702</v>
      </c>
    </row>
    <row r="10234" spans="1:9" x14ac:dyDescent="0.35">
      <c r="A10234" s="68">
        <v>46140</v>
      </c>
      <c r="B10234" s="52" t="s">
        <v>6641</v>
      </c>
      <c r="C10234" s="30" t="str">
        <f>IFERROR(
INDEX('SETORES VARRIÇÃO'!$A:$A,MATCH($E10234,'SETORES VARRIÇÃO'!$H:$H,0)),
IFERROR(
INDEX('SETORES PRAÇA'!$A:$A,MATCH($E10234,'SETORES PRAÇA'!$H:$H,0)),
))</f>
        <v>MG</v>
      </c>
      <c r="D10234" s="30" t="str">
        <f>IFERROR(
INDEX('SETORES VARRIÇÃO'!$B:$B,MATCH($E10234,'SETORES VARRIÇÃO'!$H:$H,0)),
IFERROR(
INDEX('SETORES PRAÇA'!$B:$B,MATCH($E10234,'SETORES PRAÇA'!$H:$H,0)),
))</f>
        <v>MG10203VP0031</v>
      </c>
      <c r="E10234" s="30" t="str">
        <f t="shared" si="208"/>
        <v>03-0210</v>
      </c>
      <c r="F10234" s="30" t="str">
        <f>IFERROR(
INDEX('SETORES VARRIÇÃO'!$F:$F,MATCH($E10234,'SETORES VARRIÇÃO'!$H:$H,0)),
IFERROR(
INDEX('SETORES PRAÇA'!$F:$F,MATCH($E10234,'SETORES PRAÇA'!$H:$H,0)),
))</f>
        <v>Terça/Quinta/Sábado</v>
      </c>
      <c r="G10234" s="18" t="s">
        <v>888</v>
      </c>
      <c r="H10234" s="46">
        <v>1</v>
      </c>
      <c r="I10234" s="94">
        <v>46140.650949074072</v>
      </c>
    </row>
    <row r="10235" spans="1:9" x14ac:dyDescent="0.35">
      <c r="A10235" s="68">
        <v>46140</v>
      </c>
      <c r="B10235" s="52" t="s">
        <v>6642</v>
      </c>
      <c r="C10235" s="30" t="str">
        <f>IFERROR(
INDEX('SETORES VARRIÇÃO'!$A:$A,MATCH($E10235,'SETORES VARRIÇÃO'!$H:$H,0)),
IFERROR(
INDEX('SETORES PRAÇA'!$A:$A,MATCH($E10235,'SETORES PRAÇA'!$H:$H,0)),
))</f>
        <v>MG</v>
      </c>
      <c r="D10235" s="30" t="str">
        <f>IFERROR(
INDEX('SETORES VARRIÇÃO'!$B:$B,MATCH($E10235,'SETORES VARRIÇÃO'!$H:$H,0)),
IFERROR(
INDEX('SETORES PRAÇA'!$B:$B,MATCH($E10235,'SETORES PRAÇA'!$H:$H,0)),
))</f>
        <v>MG10203VJ0049</v>
      </c>
      <c r="E10235" s="30" t="str">
        <f t="shared" si="208"/>
        <v>03-0211</v>
      </c>
      <c r="F10235" s="30" t="str">
        <f>IFERROR(
INDEX('SETORES VARRIÇÃO'!$F:$F,MATCH($E10235,'SETORES VARRIÇÃO'!$H:$H,0)),
IFERROR(
INDEX('SETORES PRAÇA'!$F:$F,MATCH($E10235,'SETORES PRAÇA'!$H:$H,0)),
))</f>
        <v>Terça/Quinta/Sábado</v>
      </c>
      <c r="G10235" s="18" t="s">
        <v>888</v>
      </c>
      <c r="H10235" s="46">
        <v>1</v>
      </c>
      <c r="I10235" s="94">
        <v>46140.648611111108</v>
      </c>
    </row>
    <row r="10236" spans="1:9" x14ac:dyDescent="0.35">
      <c r="A10236" s="68">
        <v>46140</v>
      </c>
      <c r="B10236" s="52" t="s">
        <v>6643</v>
      </c>
      <c r="C10236" s="30" t="str">
        <f>IFERROR(
INDEX('SETORES VARRIÇÃO'!$A:$A,MATCH($E10236,'SETORES VARRIÇÃO'!$H:$H,0)),
IFERROR(
INDEX('SETORES PRAÇA'!$A:$A,MATCH($E10236,'SETORES PRAÇA'!$H:$H,0)),
))</f>
        <v>CV</v>
      </c>
      <c r="D10236" s="30" t="str">
        <f>IFERROR(
INDEX('SETORES VARRIÇÃO'!$B:$B,MATCH($E10236,'SETORES VARRIÇÃO'!$H:$H,0)),
IFERROR(
INDEX('SETORES PRAÇA'!$B:$B,MATCH($E10236,'SETORES PRAÇA'!$H:$H,0)),
))</f>
        <v>CV10203VP0017/18</v>
      </c>
      <c r="E10236" s="30" t="str">
        <f t="shared" si="208"/>
        <v>03-0212</v>
      </c>
      <c r="F10236" s="30" t="str">
        <f>IFERROR(
INDEX('SETORES VARRIÇÃO'!$F:$F,MATCH($E10236,'SETORES VARRIÇÃO'!$H:$H,0)),
IFERROR(
INDEX('SETORES PRAÇA'!$F:$F,MATCH($E10236,'SETORES PRAÇA'!$H:$H,0)),
))</f>
        <v>Terça/Quinta/Sábado</v>
      </c>
      <c r="G10236" s="18" t="s">
        <v>887</v>
      </c>
      <c r="H10236" s="46" t="s">
        <v>1034</v>
      </c>
      <c r="I10236" s="94">
        <v>46104.389027777775</v>
      </c>
    </row>
    <row r="10237" spans="1:9" x14ac:dyDescent="0.35">
      <c r="A10237" s="68">
        <v>46140</v>
      </c>
      <c r="B10237" s="52" t="s">
        <v>6644</v>
      </c>
      <c r="C10237" s="30" t="str">
        <f>IFERROR(
INDEX('SETORES VARRIÇÃO'!$A:$A,MATCH($E10237,'SETORES VARRIÇÃO'!$H:$H,0)),
IFERROR(
INDEX('SETORES PRAÇA'!$A:$A,MATCH($E10237,'SETORES PRAÇA'!$H:$H,0)),
))</f>
        <v>CV</v>
      </c>
      <c r="D10237" s="30" t="str">
        <f>IFERROR(
INDEX('SETORES VARRIÇÃO'!$B:$B,MATCH($E10237,'SETORES VARRIÇÃO'!$H:$H,0)),
IFERROR(
INDEX('SETORES PRAÇA'!$B:$B,MATCH($E10237,'SETORES PRAÇA'!$H:$H,0)),
))</f>
        <v>CV10101VP0004 </v>
      </c>
      <c r="E10237" s="30" t="str">
        <f t="shared" si="208"/>
        <v>03-0213</v>
      </c>
      <c r="F10237" s="30" t="str">
        <f>IFERROR(
INDEX('SETORES VARRIÇÃO'!$F:$F,MATCH($E10237,'SETORES VARRIÇÃO'!$H:$H,0)),
IFERROR(
INDEX('SETORES PRAÇA'!$F:$F,MATCH($E10237,'SETORES PRAÇA'!$H:$H,0)),
))</f>
        <v>Segunda a Sábado</v>
      </c>
      <c r="G10237" s="18" t="s">
        <v>887</v>
      </c>
      <c r="H10237" s="46" t="s">
        <v>1034</v>
      </c>
      <c r="I10237" s="94">
        <v>46100.339687500003</v>
      </c>
    </row>
    <row r="10238" spans="1:9" x14ac:dyDescent="0.35">
      <c r="A10238" s="68">
        <v>46140</v>
      </c>
      <c r="B10238" s="52" t="s">
        <v>6645</v>
      </c>
      <c r="C10238" s="30" t="str">
        <f>IFERROR(
INDEX('SETORES VARRIÇÃO'!$A:$A,MATCH($E10238,'SETORES VARRIÇÃO'!$H:$H,0)),
IFERROR(
INDEX('SETORES PRAÇA'!$A:$A,MATCH($E10238,'SETORES PRAÇA'!$H:$H,0)),
))</f>
        <v>MG</v>
      </c>
      <c r="D10238" s="30" t="str">
        <f>IFERROR(
INDEX('SETORES VARRIÇÃO'!$B:$B,MATCH($E10238,'SETORES VARRIÇÃO'!$H:$H,0)),
IFERROR(
INDEX('SETORES PRAÇA'!$B:$B,MATCH($E10238,'SETORES PRAÇA'!$H:$H,0)),
))</f>
        <v>MG10303VJ0019</v>
      </c>
      <c r="E10238" s="30" t="str">
        <f t="shared" si="208"/>
        <v>03-0214</v>
      </c>
      <c r="F10238" s="30" t="str">
        <f>IFERROR(
INDEX('SETORES VARRIÇÃO'!$F:$F,MATCH($E10238,'SETORES VARRIÇÃO'!$H:$H,0)),
IFERROR(
INDEX('SETORES PRAÇA'!$F:$F,MATCH($E10238,'SETORES PRAÇA'!$H:$H,0)),
))</f>
        <v>Terça/Sexta</v>
      </c>
      <c r="G10238" s="18" t="s">
        <v>887</v>
      </c>
      <c r="H10238" s="46" t="s">
        <v>1034</v>
      </c>
      <c r="I10238" s="94">
        <v>46112.181851851848</v>
      </c>
    </row>
    <row r="10239" spans="1:9" x14ac:dyDescent="0.35">
      <c r="A10239" s="68">
        <v>46140</v>
      </c>
      <c r="B10239" s="52" t="s">
        <v>6646</v>
      </c>
      <c r="C10239" s="30" t="str">
        <f>IFERROR(
INDEX('SETORES VARRIÇÃO'!$A:$A,MATCH($E10239,'SETORES VARRIÇÃO'!$H:$H,0)),
IFERROR(
INDEX('SETORES PRAÇA'!$A:$A,MATCH($E10239,'SETORES PRAÇA'!$H:$H,0)),
))</f>
        <v>MG</v>
      </c>
      <c r="D10239" s="30" t="str">
        <f>IFERROR(
INDEX('SETORES VARRIÇÃO'!$B:$B,MATCH($E10239,'SETORES VARRIÇÃO'!$H:$H,0)),
IFERROR(
INDEX('SETORES PRAÇA'!$B:$B,MATCH($E10239,'SETORES PRAÇA'!$H:$H,0)),
))</f>
        <v>MG10303VJ0018</v>
      </c>
      <c r="E10239" s="30" t="str">
        <f t="shared" si="208"/>
        <v>03-0215</v>
      </c>
      <c r="F10239" s="30" t="str">
        <f>IFERROR(
INDEX('SETORES VARRIÇÃO'!$F:$F,MATCH($E10239,'SETORES VARRIÇÃO'!$H:$H,0)),
IFERROR(
INDEX('SETORES PRAÇA'!$F:$F,MATCH($E10239,'SETORES PRAÇA'!$H:$H,0)),
))</f>
        <v>Terça/Sexta</v>
      </c>
      <c r="G10239" s="18" t="s">
        <v>888</v>
      </c>
      <c r="H10239" s="46">
        <v>1</v>
      </c>
      <c r="I10239" s="94">
        <v>46140.646134259259</v>
      </c>
    </row>
    <row r="10240" spans="1:9" x14ac:dyDescent="0.35">
      <c r="A10240" s="68">
        <v>46140</v>
      </c>
      <c r="B10240" s="52" t="s">
        <v>6647</v>
      </c>
      <c r="C10240" s="30" t="str">
        <f>IFERROR(
INDEX('SETORES VARRIÇÃO'!$A:$A,MATCH($E10240,'SETORES VARRIÇÃO'!$H:$H,0)),
IFERROR(
INDEX('SETORES PRAÇA'!$A:$A,MATCH($E10240,'SETORES PRAÇA'!$H:$H,0)),
))</f>
        <v>MG</v>
      </c>
      <c r="D10240" s="30" t="str">
        <f>IFERROR(
INDEX('SETORES VARRIÇÃO'!$B:$B,MATCH($E10240,'SETORES VARRIÇÃO'!$H:$H,0)),
IFERROR(
INDEX('SETORES PRAÇA'!$B:$B,MATCH($E10240,'SETORES PRAÇA'!$H:$H,0)),
))</f>
        <v>MG10203VJ0060</v>
      </c>
      <c r="E10240" s="30" t="str">
        <f t="shared" si="208"/>
        <v>03-0216</v>
      </c>
      <c r="F10240" s="30" t="str">
        <f>IFERROR(
INDEX('SETORES VARRIÇÃO'!$F:$F,MATCH($E10240,'SETORES VARRIÇÃO'!$H:$H,0)),
IFERROR(
INDEX('SETORES PRAÇA'!$F:$F,MATCH($E10240,'SETORES PRAÇA'!$H:$H,0)),
))</f>
        <v>Terça/Quinta/Sábado</v>
      </c>
      <c r="G10240" s="18" t="s">
        <v>888</v>
      </c>
      <c r="H10240" s="46">
        <v>1</v>
      </c>
      <c r="I10240" s="94">
        <v>46140.461469907408</v>
      </c>
    </row>
    <row r="10241" spans="1:9" x14ac:dyDescent="0.35">
      <c r="A10241" s="68">
        <v>46140</v>
      </c>
      <c r="B10241" s="52" t="s">
        <v>6648</v>
      </c>
      <c r="C10241" s="30" t="str">
        <f>IFERROR(
INDEX('SETORES VARRIÇÃO'!$A:$A,MATCH($E10241,'SETORES VARRIÇÃO'!$H:$H,0)),
IFERROR(
INDEX('SETORES PRAÇA'!$A:$A,MATCH($E10241,'SETORES PRAÇA'!$H:$H,0)),
))</f>
        <v>CV</v>
      </c>
      <c r="D10241" s="30" t="str">
        <f>IFERROR(
INDEX('SETORES VARRIÇÃO'!$B:$B,MATCH($E10241,'SETORES VARRIÇÃO'!$H:$H,0)),
IFERROR(
INDEX('SETORES PRAÇA'!$B:$B,MATCH($E10241,'SETORES PRAÇA'!$H:$H,0)),
))</f>
        <v>CV10101VP0001/02/03</v>
      </c>
      <c r="E10241" s="30" t="str">
        <f t="shared" si="208"/>
        <v>03-0217</v>
      </c>
      <c r="F10241" s="30" t="str">
        <f>IFERROR(
INDEX('SETORES VARRIÇÃO'!$F:$F,MATCH($E10241,'SETORES VARRIÇÃO'!$H:$H,0)),
IFERROR(
INDEX('SETORES PRAÇA'!$F:$F,MATCH($E10241,'SETORES PRAÇA'!$H:$H,0)),
))</f>
        <v>Segunda a Sábado</v>
      </c>
      <c r="G10241" s="18" t="s">
        <v>887</v>
      </c>
      <c r="H10241" s="46" t="s">
        <v>1034</v>
      </c>
      <c r="I10241" s="94">
        <v>46125.38318287037</v>
      </c>
    </row>
    <row r="10242" spans="1:9" x14ac:dyDescent="0.35">
      <c r="A10242" s="68">
        <v>46140</v>
      </c>
      <c r="B10242" s="52" t="s">
        <v>6649</v>
      </c>
      <c r="C10242" s="30" t="str">
        <f>IFERROR(
INDEX('SETORES VARRIÇÃO'!$A:$A,MATCH($E10242,'SETORES VARRIÇÃO'!$H:$H,0)),
IFERROR(
INDEX('SETORES PRAÇA'!$A:$A,MATCH($E10242,'SETORES PRAÇA'!$H:$H,0)),
))</f>
        <v>MG</v>
      </c>
      <c r="D10242" s="30" t="str">
        <f>IFERROR(
INDEX('SETORES VARRIÇÃO'!$B:$B,MATCH($E10242,'SETORES VARRIÇÃO'!$H:$H,0)),
IFERROR(
INDEX('SETORES PRAÇA'!$B:$B,MATCH($E10242,'SETORES PRAÇA'!$H:$H,0)),
))</f>
        <v>MG10303VJ0017</v>
      </c>
      <c r="E10242" s="30" t="str">
        <f t="shared" si="208"/>
        <v>03-0218</v>
      </c>
      <c r="F10242" s="30" t="str">
        <f>IFERROR(
INDEX('SETORES VARRIÇÃO'!$F:$F,MATCH($E10242,'SETORES VARRIÇÃO'!$H:$H,0)),
IFERROR(
INDEX('SETORES PRAÇA'!$F:$F,MATCH($E10242,'SETORES PRAÇA'!$H:$H,0)),
))</f>
        <v>Terça/Sexta</v>
      </c>
      <c r="G10242" s="18" t="s">
        <v>888</v>
      </c>
      <c r="H10242" s="46">
        <v>1</v>
      </c>
      <c r="I10242" s="94">
        <v>46140.647627314815</v>
      </c>
    </row>
    <row r="10243" spans="1:9" x14ac:dyDescent="0.35">
      <c r="A10243" s="68">
        <v>46140</v>
      </c>
      <c r="B10243" s="52" t="s">
        <v>6650</v>
      </c>
      <c r="C10243" s="30" t="str">
        <f>IFERROR(
INDEX('SETORES VARRIÇÃO'!$A:$A,MATCH($E10243,'SETORES VARRIÇÃO'!$H:$H,0)),
IFERROR(
INDEX('SETORES PRAÇA'!$A:$A,MATCH($E10243,'SETORES PRAÇA'!$H:$H,0)),
))</f>
        <v>MG</v>
      </c>
      <c r="D10243" s="30" t="str">
        <f>IFERROR(
INDEX('SETORES VARRIÇÃO'!$B:$B,MATCH($E10243,'SETORES VARRIÇÃO'!$H:$H,0)),
IFERROR(
INDEX('SETORES PRAÇA'!$B:$B,MATCH($E10243,'SETORES PRAÇA'!$H:$H,0)),
))</f>
        <v>MG10203VJ0064</v>
      </c>
      <c r="E10243" s="30" t="str">
        <f t="shared" si="208"/>
        <v>03-0219</v>
      </c>
      <c r="F10243" s="30" t="str">
        <f>IFERROR(
INDEX('SETORES VARRIÇÃO'!$F:$F,MATCH($E10243,'SETORES VARRIÇÃO'!$H:$H,0)),
IFERROR(
INDEX('SETORES PRAÇA'!$F:$F,MATCH($E10243,'SETORES PRAÇA'!$H:$H,0)),
))</f>
        <v>Terça/Quinta/Sábado</v>
      </c>
      <c r="G10243" s="18" t="s">
        <v>888</v>
      </c>
      <c r="H10243" s="46">
        <v>1</v>
      </c>
      <c r="I10243" s="94">
        <v>46140.455914351849</v>
      </c>
    </row>
    <row r="10244" spans="1:9" x14ac:dyDescent="0.35">
      <c r="A10244" s="68">
        <v>46140</v>
      </c>
      <c r="B10244" s="52" t="s">
        <v>6651</v>
      </c>
      <c r="C10244" s="30" t="str">
        <f>IFERROR(
INDEX('SETORES VARRIÇÃO'!$A:$A,MATCH($E10244,'SETORES VARRIÇÃO'!$H:$H,0)),
IFERROR(
INDEX('SETORES PRAÇA'!$A:$A,MATCH($E10244,'SETORES PRAÇA'!$H:$H,0)),
))</f>
        <v>MG</v>
      </c>
      <c r="D10244" s="30" t="str">
        <f>IFERROR(
INDEX('SETORES VARRIÇÃO'!$B:$B,MATCH($E10244,'SETORES VARRIÇÃO'!$H:$H,0)),
IFERROR(
INDEX('SETORES PRAÇA'!$B:$B,MATCH($E10244,'SETORES PRAÇA'!$H:$H,0)),
))</f>
        <v>MG10304VJ0022</v>
      </c>
      <c r="E10244" s="30" t="str">
        <f t="shared" si="208"/>
        <v>03-0220</v>
      </c>
      <c r="F10244" s="30" t="str">
        <f>IFERROR(
INDEX('SETORES VARRIÇÃO'!$F:$F,MATCH($E10244,'SETORES VARRIÇÃO'!$H:$H,0)),
IFERROR(
INDEX('SETORES PRAÇA'!$F:$F,MATCH($E10244,'SETORES PRAÇA'!$H:$H,0)),
))</f>
        <v>Quarta/Sábado</v>
      </c>
      <c r="G10244" s="18" t="s">
        <v>888</v>
      </c>
      <c r="H10244" s="46">
        <v>1</v>
      </c>
      <c r="I10244" s="94">
        <v>46137.446898148148</v>
      </c>
    </row>
    <row r="10245" spans="1:9" x14ac:dyDescent="0.35">
      <c r="A10245" s="68">
        <v>46140</v>
      </c>
      <c r="B10245" s="52" t="s">
        <v>6652</v>
      </c>
      <c r="C10245" s="30" t="str">
        <f>IFERROR(
INDEX('SETORES VARRIÇÃO'!$A:$A,MATCH($E10245,'SETORES VARRIÇÃO'!$H:$H,0)),
IFERROR(
INDEX('SETORES PRAÇA'!$A:$A,MATCH($E10245,'SETORES PRAÇA'!$H:$H,0)),
))</f>
        <v>MG</v>
      </c>
      <c r="D10245" s="30" t="str">
        <f>IFERROR(
INDEX('SETORES VARRIÇÃO'!$B:$B,MATCH($E10245,'SETORES VARRIÇÃO'!$H:$H,0)),
IFERROR(
INDEX('SETORES PRAÇA'!$B:$B,MATCH($E10245,'SETORES PRAÇA'!$H:$H,0)),
))</f>
        <v>MG10203VJ0062</v>
      </c>
      <c r="E10245" s="30" t="str">
        <f t="shared" si="208"/>
        <v>03-0221</v>
      </c>
      <c r="F10245" s="30" t="str">
        <f>IFERROR(
INDEX('SETORES VARRIÇÃO'!$F:$F,MATCH($E10245,'SETORES VARRIÇÃO'!$H:$H,0)),
IFERROR(
INDEX('SETORES PRAÇA'!$F:$F,MATCH($E10245,'SETORES PRAÇA'!$H:$H,0)),
))</f>
        <v>Terça/Quinta/Sábado</v>
      </c>
      <c r="G10245" s="18" t="s">
        <v>888</v>
      </c>
      <c r="H10245" s="46">
        <v>1</v>
      </c>
      <c r="I10245" s="94">
        <v>46140.645543981482</v>
      </c>
    </row>
    <row r="10246" spans="1:9" x14ac:dyDescent="0.35">
      <c r="A10246" s="68">
        <v>46140</v>
      </c>
      <c r="B10246" s="52" t="s">
        <v>6653</v>
      </c>
      <c r="C10246" s="30" t="str">
        <f>IFERROR(
INDEX('SETORES VARRIÇÃO'!$A:$A,MATCH($E10246,'SETORES VARRIÇÃO'!$H:$H,0)),
IFERROR(
INDEX('SETORES PRAÇA'!$A:$A,MATCH($E10246,'SETORES PRAÇA'!$H:$H,0)),
))</f>
        <v>ST</v>
      </c>
      <c r="D10246" s="30" t="str">
        <f>IFERROR(
INDEX('SETORES VARRIÇÃO'!$B:$B,MATCH($E10246,'SETORES VARRIÇÃO'!$H:$H,0)),
IFERROR(
INDEX('SETORES PRAÇA'!$B:$B,MATCH($E10246,'SETORES PRAÇA'!$H:$H,0)),
))</f>
        <v>ST10302VJ0025</v>
      </c>
      <c r="E10246" s="30" t="str">
        <f t="shared" si="208"/>
        <v>03-0222</v>
      </c>
      <c r="F10246" s="30" t="str">
        <f>IFERROR(
INDEX('SETORES VARRIÇÃO'!$F:$F,MATCH($E10246,'SETORES VARRIÇÃO'!$H:$H,0)),
IFERROR(
INDEX('SETORES PRAÇA'!$F:$F,MATCH($E10246,'SETORES PRAÇA'!$H:$H,0)),
))</f>
        <v>Segunda/Quinta</v>
      </c>
      <c r="G10246" s="18" t="s">
        <v>887</v>
      </c>
      <c r="H10246" s="46" t="s">
        <v>1034</v>
      </c>
      <c r="I10246" s="94">
        <v>46135.36173611111</v>
      </c>
    </row>
    <row r="10247" spans="1:9" x14ac:dyDescent="0.35">
      <c r="A10247" s="68">
        <v>46140</v>
      </c>
      <c r="B10247" s="52" t="s">
        <v>6654</v>
      </c>
      <c r="C10247" s="30" t="str">
        <f>IFERROR(
INDEX('SETORES VARRIÇÃO'!$A:$A,MATCH($E10247,'SETORES VARRIÇÃO'!$H:$H,0)),
IFERROR(
INDEX('SETORES PRAÇA'!$A:$A,MATCH($E10247,'SETORES PRAÇA'!$H:$H,0)),
))</f>
        <v>CV</v>
      </c>
      <c r="D10247" s="30" t="str">
        <f>IFERROR(
INDEX('SETORES VARRIÇÃO'!$B:$B,MATCH($E10247,'SETORES VARRIÇÃO'!$H:$H,0)),
IFERROR(
INDEX('SETORES PRAÇA'!$B:$B,MATCH($E10247,'SETORES PRAÇA'!$H:$H,0)),
))</f>
        <v>CV10203VP0020/21</v>
      </c>
      <c r="E10247" s="30" t="str">
        <f t="shared" si="208"/>
        <v>03-0223</v>
      </c>
      <c r="F10247" s="30" t="str">
        <f>IFERROR(
INDEX('SETORES VARRIÇÃO'!$F:$F,MATCH($E10247,'SETORES VARRIÇÃO'!$H:$H,0)),
IFERROR(
INDEX('SETORES PRAÇA'!$F:$F,MATCH($E10247,'SETORES PRAÇA'!$H:$H,0)),
))</f>
        <v>Terça/Quinta/Sábado</v>
      </c>
      <c r="G10247" s="18" t="s">
        <v>888</v>
      </c>
      <c r="H10247" s="46">
        <v>1</v>
      </c>
      <c r="I10247" s="94">
        <v>46140.259502314817</v>
      </c>
    </row>
    <row r="10248" spans="1:9" x14ac:dyDescent="0.35">
      <c r="A10248" s="68">
        <v>46140</v>
      </c>
      <c r="B10248" s="52" t="s">
        <v>6655</v>
      </c>
      <c r="C10248" s="30" t="str">
        <f>IFERROR(
INDEX('SETORES VARRIÇÃO'!$A:$A,MATCH($E10248,'SETORES VARRIÇÃO'!$H:$H,0)),
IFERROR(
INDEX('SETORES PRAÇA'!$A:$A,MATCH($E10248,'SETORES PRAÇA'!$H:$H,0)),
))</f>
        <v>MG</v>
      </c>
      <c r="D10248" s="30" t="str">
        <f>IFERROR(
INDEX('SETORES VARRIÇÃO'!$B:$B,MATCH($E10248,'SETORES VARRIÇÃO'!$H:$H,0)),
IFERROR(
INDEX('SETORES PRAÇA'!$B:$B,MATCH($E10248,'SETORES PRAÇA'!$H:$H,0)),
))</f>
        <v>MG10202VP0017/18/19/20</v>
      </c>
      <c r="E10248" s="30" t="str">
        <f t="shared" si="208"/>
        <v>03-0224</v>
      </c>
      <c r="F10248" s="30" t="str">
        <f>IFERROR(
INDEX('SETORES VARRIÇÃO'!$F:$F,MATCH($E10248,'SETORES VARRIÇÃO'!$H:$H,0)),
IFERROR(
INDEX('SETORES PRAÇA'!$F:$F,MATCH($E10248,'SETORES PRAÇA'!$H:$H,0)),
))</f>
        <v>Segunda/Quarta/Sexta</v>
      </c>
      <c r="G10248" s="18" t="s">
        <v>888</v>
      </c>
      <c r="H10248" s="46">
        <v>1</v>
      </c>
      <c r="I10248" s="94">
        <v>46139.542696759258</v>
      </c>
    </row>
    <row r="10249" spans="1:9" x14ac:dyDescent="0.35">
      <c r="A10249" s="68">
        <v>46140</v>
      </c>
      <c r="B10249" s="52" t="s">
        <v>6656</v>
      </c>
      <c r="C10249" s="30" t="str">
        <f>IFERROR(
INDEX('SETORES VARRIÇÃO'!$A:$A,MATCH($E10249,'SETORES VARRIÇÃO'!$H:$H,0)),
IFERROR(
INDEX('SETORES PRAÇA'!$A:$A,MATCH($E10249,'SETORES PRAÇA'!$H:$H,0)),
))</f>
        <v>ST</v>
      </c>
      <c r="D10249" s="30" t="str">
        <f>IFERROR(
INDEX('SETORES VARRIÇÃO'!$B:$B,MATCH($E10249,'SETORES VARRIÇÃO'!$H:$H,0)),
IFERROR(
INDEX('SETORES PRAÇA'!$B:$B,MATCH($E10249,'SETORES PRAÇA'!$H:$H,0)),
))</f>
        <v>ST10302VJ0027</v>
      </c>
      <c r="E10249" s="30" t="str">
        <f t="shared" si="208"/>
        <v>03-0225</v>
      </c>
      <c r="F10249" s="30" t="str">
        <f>IFERROR(
INDEX('SETORES VARRIÇÃO'!$F:$F,MATCH($E10249,'SETORES VARRIÇÃO'!$H:$H,0)),
IFERROR(
INDEX('SETORES PRAÇA'!$F:$F,MATCH($E10249,'SETORES PRAÇA'!$H:$H,0)),
))</f>
        <v>Segunda/Quinta</v>
      </c>
      <c r="G10249" s="18" t="s">
        <v>888</v>
      </c>
      <c r="H10249" s="46">
        <v>1</v>
      </c>
      <c r="I10249" s="94">
        <v>46138.088865740741</v>
      </c>
    </row>
    <row r="10250" spans="1:9" x14ac:dyDescent="0.35">
      <c r="A10250" s="68">
        <v>46140</v>
      </c>
      <c r="B10250" s="52" t="s">
        <v>6657</v>
      </c>
      <c r="C10250" s="30" t="str">
        <f>IFERROR(
INDEX('SETORES VARRIÇÃO'!$A:$A,MATCH($E10250,'SETORES VARRIÇÃO'!$H:$H,0)),
IFERROR(
INDEX('SETORES PRAÇA'!$A:$A,MATCH($E10250,'SETORES PRAÇA'!$H:$H,0)),
))</f>
        <v>ST</v>
      </c>
      <c r="D10250" s="30" t="str">
        <f>IFERROR(
INDEX('SETORES VARRIÇÃO'!$B:$B,MATCH($E10250,'SETORES VARRIÇÃO'!$H:$H,0)),
IFERROR(
INDEX('SETORES PRAÇA'!$B:$B,MATCH($E10250,'SETORES PRAÇA'!$H:$H,0)),
))</f>
        <v>ST10303VJ0039</v>
      </c>
      <c r="E10250" s="30" t="str">
        <f t="shared" si="208"/>
        <v>03-0226</v>
      </c>
      <c r="F10250" s="30" t="str">
        <f>IFERROR(
INDEX('SETORES VARRIÇÃO'!$F:$F,MATCH($E10250,'SETORES VARRIÇÃO'!$H:$H,0)),
IFERROR(
INDEX('SETORES PRAÇA'!$F:$F,MATCH($E10250,'SETORES PRAÇA'!$H:$H,0)),
))</f>
        <v>Terça/Sexta</v>
      </c>
      <c r="G10250" s="18" t="s">
        <v>888</v>
      </c>
      <c r="H10250" s="46">
        <v>1</v>
      </c>
      <c r="I10250" s="94">
        <v>46140.643194444441</v>
      </c>
    </row>
    <row r="10251" spans="1:9" x14ac:dyDescent="0.35">
      <c r="A10251" s="68">
        <v>46140</v>
      </c>
      <c r="B10251" s="52" t="s">
        <v>6658</v>
      </c>
      <c r="C10251" s="30" t="str">
        <f>IFERROR(
INDEX('SETORES VARRIÇÃO'!$A:$A,MATCH($E10251,'SETORES VARRIÇÃO'!$H:$H,0)),
IFERROR(
INDEX('SETORES PRAÇA'!$A:$A,MATCH($E10251,'SETORES PRAÇA'!$H:$H,0)),
))</f>
        <v>ST</v>
      </c>
      <c r="D10251" s="30" t="str">
        <f>IFERROR(
INDEX('SETORES VARRIÇÃO'!$B:$B,MATCH($E10251,'SETORES VARRIÇÃO'!$H:$H,0)),
IFERROR(
INDEX('SETORES PRAÇA'!$B:$B,MATCH($E10251,'SETORES PRAÇA'!$H:$H,0)),
))</f>
        <v>ST10302VJ0038</v>
      </c>
      <c r="E10251" s="30" t="str">
        <f t="shared" si="208"/>
        <v>03-0227</v>
      </c>
      <c r="F10251" s="30" t="str">
        <f>IFERROR(
INDEX('SETORES VARRIÇÃO'!$F:$F,MATCH($E10251,'SETORES VARRIÇÃO'!$H:$H,0)),
IFERROR(
INDEX('SETORES PRAÇA'!$F:$F,MATCH($E10251,'SETORES PRAÇA'!$H:$H,0)),
))</f>
        <v>Segunda/Quinta</v>
      </c>
      <c r="G10251" s="18" t="s">
        <v>887</v>
      </c>
      <c r="H10251" s="46" t="s">
        <v>1034</v>
      </c>
      <c r="I10251" s="94">
        <v>46129.482858796298</v>
      </c>
    </row>
    <row r="10252" spans="1:9" x14ac:dyDescent="0.35">
      <c r="A10252" s="68">
        <v>46140</v>
      </c>
      <c r="B10252" s="52" t="s">
        <v>6659</v>
      </c>
      <c r="C10252" s="30" t="str">
        <f>IFERROR(
INDEX('SETORES VARRIÇÃO'!$A:$A,MATCH($E10252,'SETORES VARRIÇÃO'!$H:$H,0)),
IFERROR(
INDEX('SETORES PRAÇA'!$A:$A,MATCH($E10252,'SETORES PRAÇA'!$H:$H,0)),
))</f>
        <v>MG</v>
      </c>
      <c r="D10252" s="30" t="str">
        <f>IFERROR(
INDEX('SETORES VARRIÇÃO'!$B:$B,MATCH($E10252,'SETORES VARRIÇÃO'!$H:$H,0)),
IFERROR(
INDEX('SETORES PRAÇA'!$B:$B,MATCH($E10252,'SETORES PRAÇA'!$H:$H,0)),
))</f>
        <v>MG10203VP0035</v>
      </c>
      <c r="E10252" s="30" t="str">
        <f t="shared" si="208"/>
        <v>03-0228</v>
      </c>
      <c r="F10252" s="30" t="str">
        <f>IFERROR(
INDEX('SETORES VARRIÇÃO'!$F:$F,MATCH($E10252,'SETORES VARRIÇÃO'!$H:$H,0)),
IFERROR(
INDEX('SETORES PRAÇA'!$F:$F,MATCH($E10252,'SETORES PRAÇA'!$H:$H,0)),
))</f>
        <v>Terça/Quinta/Sábado</v>
      </c>
      <c r="G10252" s="18" t="s">
        <v>888</v>
      </c>
      <c r="H10252" s="46">
        <v>1</v>
      </c>
      <c r="I10252" s="94">
        <v>46140.65179398148</v>
      </c>
    </row>
    <row r="10253" spans="1:9" x14ac:dyDescent="0.35">
      <c r="A10253" s="68">
        <v>46140</v>
      </c>
      <c r="B10253" s="52" t="s">
        <v>6660</v>
      </c>
      <c r="C10253" s="30" t="str">
        <f>IFERROR(
INDEX('SETORES VARRIÇÃO'!$A:$A,MATCH($E10253,'SETORES VARRIÇÃO'!$H:$H,0)),
IFERROR(
INDEX('SETORES PRAÇA'!$A:$A,MATCH($E10253,'SETORES PRAÇA'!$H:$H,0)),
))</f>
        <v>CV</v>
      </c>
      <c r="D10253" s="30" t="str">
        <f>IFERROR(
INDEX('SETORES VARRIÇÃO'!$B:$B,MATCH($E10253,'SETORES VARRIÇÃO'!$H:$H,0)),
IFERROR(
INDEX('SETORES PRAÇA'!$B:$B,MATCH($E10253,'SETORES PRAÇA'!$H:$H,0)),
))</f>
        <v>CV10202VP0015/16</v>
      </c>
      <c r="E10253" s="30" t="str">
        <f t="shared" si="208"/>
        <v>03-0229</v>
      </c>
      <c r="F10253" s="30" t="str">
        <f>IFERROR(
INDEX('SETORES VARRIÇÃO'!$F:$F,MATCH($E10253,'SETORES VARRIÇÃO'!$H:$H,0)),
IFERROR(
INDEX('SETORES PRAÇA'!$F:$F,MATCH($E10253,'SETORES PRAÇA'!$H:$H,0)),
))</f>
        <v>Segunda/Quarta/Sexta</v>
      </c>
      <c r="G10253" s="18" t="s">
        <v>888</v>
      </c>
      <c r="H10253" s="46">
        <v>1</v>
      </c>
      <c r="I10253" s="94">
        <v>46136.529189814813</v>
      </c>
    </row>
    <row r="10254" spans="1:9" x14ac:dyDescent="0.35">
      <c r="A10254" s="68">
        <v>46140</v>
      </c>
      <c r="B10254" s="52" t="s">
        <v>5820</v>
      </c>
      <c r="C10254" s="30" t="str">
        <f>IFERROR(
INDEX('SETORES VARRIÇÃO'!$A:$A,MATCH($E10254,'SETORES VARRIÇÃO'!$H:$H,0)),
IFERROR(
INDEX('SETORES PRAÇA'!$A:$A,MATCH($E10254,'SETORES PRAÇA'!$H:$H,0)),
))</f>
        <v>CV</v>
      </c>
      <c r="D10254" s="30" t="str">
        <f>IFERROR(
INDEX('SETORES VARRIÇÃO'!$B:$B,MATCH($E10254,'SETORES VARRIÇÃO'!$H:$H,0)),
IFERROR(
INDEX('SETORES PRAÇA'!$B:$B,MATCH($E10254,'SETORES PRAÇA'!$H:$H,0)),
))</f>
        <v>CV10202VP0013/14</v>
      </c>
      <c r="E10254" s="30" t="str">
        <f t="shared" si="208"/>
        <v>03-0230</v>
      </c>
      <c r="F10254" s="30" t="str">
        <f>IFERROR(
INDEX('SETORES VARRIÇÃO'!$F:$F,MATCH($E10254,'SETORES VARRIÇÃO'!$H:$H,0)),
IFERROR(
INDEX('SETORES PRAÇA'!$F:$F,MATCH($E10254,'SETORES PRAÇA'!$H:$H,0)),
))</f>
        <v>Segunda/Quarta/Sexta</v>
      </c>
      <c r="G10254" s="18" t="s">
        <v>887</v>
      </c>
      <c r="H10254" s="46" t="s">
        <v>1034</v>
      </c>
      <c r="I10254" s="94">
        <v>46128.886354166665</v>
      </c>
    </row>
    <row r="10255" spans="1:9" x14ac:dyDescent="0.35">
      <c r="A10255" s="68">
        <v>46140</v>
      </c>
      <c r="B10255" s="52" t="s">
        <v>6661</v>
      </c>
      <c r="C10255" s="30" t="str">
        <f>IFERROR(
INDEX('SETORES VARRIÇÃO'!$A:$A,MATCH($E10255,'SETORES VARRIÇÃO'!$H:$H,0)),
IFERROR(
INDEX('SETORES PRAÇA'!$A:$A,MATCH($E10255,'SETORES PRAÇA'!$H:$H,0)),
))</f>
        <v>CV</v>
      </c>
      <c r="D10255" s="30" t="str">
        <f>IFERROR(
INDEX('SETORES VARRIÇÃO'!$B:$B,MATCH($E10255,'SETORES VARRIÇÃO'!$H:$H,0)),
IFERROR(
INDEX('SETORES PRAÇA'!$B:$B,MATCH($E10255,'SETORES PRAÇA'!$H:$H,0)),
))</f>
        <v>CV10101VP0006/07/08</v>
      </c>
      <c r="E10255" s="30" t="str">
        <f t="shared" si="208"/>
        <v>03-0231</v>
      </c>
      <c r="F10255" s="30" t="str">
        <f>IFERROR(
INDEX('SETORES VARRIÇÃO'!$F:$F,MATCH($E10255,'SETORES VARRIÇÃO'!$H:$H,0)),
IFERROR(
INDEX('SETORES PRAÇA'!$F:$F,MATCH($E10255,'SETORES PRAÇA'!$H:$H,0)),
))</f>
        <v>Segunda a Sábado</v>
      </c>
      <c r="G10255" s="18" t="s">
        <v>888</v>
      </c>
      <c r="H10255" s="46">
        <v>1</v>
      </c>
      <c r="I10255" s="94">
        <v>46140.473900462966</v>
      </c>
    </row>
    <row r="10256" spans="1:9" x14ac:dyDescent="0.35">
      <c r="A10256" s="68">
        <v>46140</v>
      </c>
      <c r="B10256" s="52" t="s">
        <v>6662</v>
      </c>
      <c r="C10256" s="30" t="str">
        <f>IFERROR(
INDEX('SETORES VARRIÇÃO'!$A:$A,MATCH($E10256,'SETORES VARRIÇÃO'!$H:$H,0)),
IFERROR(
INDEX('SETORES PRAÇA'!$A:$A,MATCH($E10256,'SETORES PRAÇA'!$H:$H,0)),
))</f>
        <v>ST</v>
      </c>
      <c r="D10256" s="30" t="str">
        <f>IFERROR(
INDEX('SETORES VARRIÇÃO'!$B:$B,MATCH($E10256,'SETORES VARRIÇÃO'!$H:$H,0)),
IFERROR(
INDEX('SETORES PRAÇA'!$B:$B,MATCH($E10256,'SETORES PRAÇA'!$H:$H,0)),
))</f>
        <v>ST10303VJ0042</v>
      </c>
      <c r="E10256" s="30" t="str">
        <f t="shared" si="208"/>
        <v>03-0232</v>
      </c>
      <c r="F10256" s="30" t="str">
        <f>IFERROR(
INDEX('SETORES VARRIÇÃO'!$F:$F,MATCH($E10256,'SETORES VARRIÇÃO'!$H:$H,0)),
IFERROR(
INDEX('SETORES PRAÇA'!$F:$F,MATCH($E10256,'SETORES PRAÇA'!$H:$H,0)),
))</f>
        <v>Terça/Sexta</v>
      </c>
      <c r="G10256" s="18" t="s">
        <v>887</v>
      </c>
      <c r="H10256" s="46" t="s">
        <v>1034</v>
      </c>
      <c r="I10256" s="94">
        <v>46132.659444444442</v>
      </c>
    </row>
    <row r="10257" spans="1:9" x14ac:dyDescent="0.35">
      <c r="A10257" s="68">
        <v>46140</v>
      </c>
      <c r="B10257" s="52" t="s">
        <v>6663</v>
      </c>
      <c r="C10257" s="30" t="str">
        <f>IFERROR(
INDEX('SETORES VARRIÇÃO'!$A:$A,MATCH($E10257,'SETORES VARRIÇÃO'!$H:$H,0)),
IFERROR(
INDEX('SETORES PRAÇA'!$A:$A,MATCH($E10257,'SETORES PRAÇA'!$H:$H,0)),
))</f>
        <v>MG</v>
      </c>
      <c r="D10257" s="30" t="str">
        <f>IFERROR(
INDEX('SETORES VARRIÇÃO'!$B:$B,MATCH($E10257,'SETORES VARRIÇÃO'!$H:$H,0)),
IFERROR(
INDEX('SETORES PRAÇA'!$B:$B,MATCH($E10257,'SETORES PRAÇA'!$H:$H,0)),
))</f>
        <v>MG10202VJ0032</v>
      </c>
      <c r="E10257" s="30" t="str">
        <f t="shared" si="208"/>
        <v>03-0233</v>
      </c>
      <c r="F10257" s="30" t="str">
        <f>IFERROR(
INDEX('SETORES VARRIÇÃO'!$F:$F,MATCH($E10257,'SETORES VARRIÇÃO'!$H:$H,0)),
IFERROR(
INDEX('SETORES PRAÇA'!$F:$F,MATCH($E10257,'SETORES PRAÇA'!$H:$H,0)),
))</f>
        <v>Segunda/Quarta/Sexta</v>
      </c>
      <c r="G10257" s="18" t="s">
        <v>887</v>
      </c>
      <c r="H10257" s="46" t="s">
        <v>1034</v>
      </c>
      <c r="I10257" s="94">
        <v>46132.468981481485</v>
      </c>
    </row>
    <row r="10258" spans="1:9" x14ac:dyDescent="0.35">
      <c r="A10258" s="68">
        <v>46140</v>
      </c>
      <c r="B10258" s="52" t="s">
        <v>6664</v>
      </c>
      <c r="C10258" s="30" t="str">
        <f>IFERROR(
INDEX('SETORES VARRIÇÃO'!$A:$A,MATCH($E10258,'SETORES VARRIÇÃO'!$H:$H,0)),
IFERROR(
INDEX('SETORES PRAÇA'!$A:$A,MATCH($E10258,'SETORES PRAÇA'!$H:$H,0)),
))</f>
        <v>MG</v>
      </c>
      <c r="D10258" s="30" t="str">
        <f>IFERROR(
INDEX('SETORES VARRIÇÃO'!$B:$B,MATCH($E10258,'SETORES VARRIÇÃO'!$H:$H,0)),
IFERROR(
INDEX('SETORES PRAÇA'!$B:$B,MATCH($E10258,'SETORES PRAÇA'!$H:$H,0)),
))</f>
        <v>MG10202VJ0041</v>
      </c>
      <c r="E10258" s="30" t="str">
        <f t="shared" si="208"/>
        <v>03-0234</v>
      </c>
      <c r="F10258" s="30" t="str">
        <f>IFERROR(
INDEX('SETORES VARRIÇÃO'!$F:$F,MATCH($E10258,'SETORES VARRIÇÃO'!$H:$H,0)),
IFERROR(
INDEX('SETORES PRAÇA'!$F:$F,MATCH($E10258,'SETORES PRAÇA'!$H:$H,0)),
))</f>
        <v>Segunda/Quarta/Sexta</v>
      </c>
      <c r="G10258" s="18" t="s">
        <v>888</v>
      </c>
      <c r="H10258" s="46">
        <v>1</v>
      </c>
      <c r="I10258" s="94">
        <v>46139.490416666667</v>
      </c>
    </row>
    <row r="10259" spans="1:9" x14ac:dyDescent="0.35">
      <c r="A10259" s="68">
        <v>46140</v>
      </c>
      <c r="B10259" s="52" t="s">
        <v>6665</v>
      </c>
      <c r="C10259" s="30" t="str">
        <f>IFERROR(
INDEX('SETORES VARRIÇÃO'!$A:$A,MATCH($E10259,'SETORES VARRIÇÃO'!$H:$H,0)),
IFERROR(
INDEX('SETORES PRAÇA'!$A:$A,MATCH($E10259,'SETORES PRAÇA'!$H:$H,0)),
))</f>
        <v>MG</v>
      </c>
      <c r="D10259" s="30" t="str">
        <f>IFERROR(
INDEX('SETORES VARRIÇÃO'!$B:$B,MATCH($E10259,'SETORES VARRIÇÃO'!$H:$H,0)),
IFERROR(
INDEX('SETORES PRAÇA'!$B:$B,MATCH($E10259,'SETORES PRAÇA'!$H:$H,0)),
))</f>
        <v>MG10202VJ0043</v>
      </c>
      <c r="E10259" s="30" t="str">
        <f t="shared" si="208"/>
        <v>03-0235</v>
      </c>
      <c r="F10259" s="30" t="str">
        <f>IFERROR(
INDEX('SETORES VARRIÇÃO'!$F:$F,MATCH($E10259,'SETORES VARRIÇÃO'!$H:$H,0)),
IFERROR(
INDEX('SETORES PRAÇA'!$F:$F,MATCH($E10259,'SETORES PRAÇA'!$H:$H,0)),
))</f>
        <v>Segunda/Quarta/Sexta</v>
      </c>
      <c r="G10259" s="18" t="s">
        <v>887</v>
      </c>
      <c r="H10259" s="46" t="s">
        <v>1034</v>
      </c>
      <c r="I10259" s="94">
        <v>46134.490925925929</v>
      </c>
    </row>
    <row r="10260" spans="1:9" x14ac:dyDescent="0.35">
      <c r="A10260" s="68">
        <v>46140</v>
      </c>
      <c r="B10260" s="52" t="s">
        <v>6666</v>
      </c>
      <c r="C10260" s="30" t="str">
        <f>IFERROR(
INDEX('SETORES VARRIÇÃO'!$A:$A,MATCH($E10260,'SETORES VARRIÇÃO'!$H:$H,0)),
IFERROR(
INDEX('SETORES PRAÇA'!$A:$A,MATCH($E10260,'SETORES PRAÇA'!$H:$H,0)),
))</f>
        <v>MG</v>
      </c>
      <c r="D10260" s="30" t="str">
        <f>IFERROR(
INDEX('SETORES VARRIÇÃO'!$B:$B,MATCH($E10260,'SETORES VARRIÇÃO'!$H:$H,0)),
IFERROR(
INDEX('SETORES PRAÇA'!$B:$B,MATCH($E10260,'SETORES PRAÇA'!$H:$H,0)),
))</f>
        <v>MG10202VJ0042</v>
      </c>
      <c r="E10260" s="30" t="str">
        <f t="shared" si="208"/>
        <v>03-0236</v>
      </c>
      <c r="F10260" s="30" t="str">
        <f>IFERROR(
INDEX('SETORES VARRIÇÃO'!$F:$F,MATCH($E10260,'SETORES VARRIÇÃO'!$H:$H,0)),
IFERROR(
INDEX('SETORES PRAÇA'!$F:$F,MATCH($E10260,'SETORES PRAÇA'!$H:$H,0)),
))</f>
        <v>Segunda/Quarta/Sexta</v>
      </c>
      <c r="G10260" s="18" t="s">
        <v>887</v>
      </c>
      <c r="H10260" s="46" t="s">
        <v>1034</v>
      </c>
      <c r="I10260" s="94">
        <v>46134.490532407406</v>
      </c>
    </row>
    <row r="10261" spans="1:9" x14ac:dyDescent="0.35">
      <c r="A10261" s="68">
        <v>46140</v>
      </c>
      <c r="B10261" s="52" t="s">
        <v>6667</v>
      </c>
      <c r="C10261" s="30" t="str">
        <f>IFERROR(
INDEX('SETORES VARRIÇÃO'!$A:$A,MATCH($E10261,'SETORES VARRIÇÃO'!$H:$H,0)),
IFERROR(
INDEX('SETORES PRAÇA'!$A:$A,MATCH($E10261,'SETORES PRAÇA'!$H:$H,0)),
))</f>
        <v>CV</v>
      </c>
      <c r="D10261" s="30" t="str">
        <f>IFERROR(
INDEX('SETORES VARRIÇÃO'!$B:$B,MATCH($E10261,'SETORES VARRIÇÃO'!$H:$H,0)),
IFERROR(
INDEX('SETORES PRAÇA'!$B:$B,MATCH($E10261,'SETORES PRAÇA'!$H:$H,0)),
))</f>
        <v>CV10203VP0022</v>
      </c>
      <c r="E10261" s="30" t="str">
        <f t="shared" si="208"/>
        <v>03-0237</v>
      </c>
      <c r="F10261" s="30" t="str">
        <f>IFERROR(
INDEX('SETORES VARRIÇÃO'!$F:$F,MATCH($E10261,'SETORES VARRIÇÃO'!$H:$H,0)),
IFERROR(
INDEX('SETORES PRAÇA'!$F:$F,MATCH($E10261,'SETORES PRAÇA'!$H:$H,0)),
))</f>
        <v>Terça/Quinta/Sábado</v>
      </c>
      <c r="G10261" s="18" t="s">
        <v>888</v>
      </c>
      <c r="H10261" s="46">
        <v>1</v>
      </c>
      <c r="I10261" s="94">
        <v>46137.285439814812</v>
      </c>
    </row>
    <row r="10262" spans="1:9" x14ac:dyDescent="0.35">
      <c r="A10262" s="68">
        <v>46140</v>
      </c>
      <c r="B10262" s="52" t="s">
        <v>6668</v>
      </c>
      <c r="C10262" s="30" t="str">
        <f>IFERROR(
INDEX('SETORES VARRIÇÃO'!$A:$A,MATCH($E10262,'SETORES VARRIÇÃO'!$H:$H,0)),
IFERROR(
INDEX('SETORES PRAÇA'!$A:$A,MATCH($E10262,'SETORES PRAÇA'!$H:$H,0)),
))</f>
        <v>ST</v>
      </c>
      <c r="D10262" s="30" t="str">
        <f>IFERROR(
INDEX('SETORES VARRIÇÃO'!$B:$B,MATCH($E10262,'SETORES VARRIÇÃO'!$H:$H,0)),
IFERROR(
INDEX('SETORES PRAÇA'!$B:$B,MATCH($E10262,'SETORES PRAÇA'!$H:$H,0)),
))</f>
        <v>ST20102VL0002</v>
      </c>
      <c r="E10262" s="30" t="str">
        <f t="shared" si="208"/>
        <v>03-0238</v>
      </c>
      <c r="F10262" s="30" t="str">
        <f>IFERROR(
INDEX('SETORES VARRIÇÃO'!$F:$F,MATCH($E10262,'SETORES VARRIÇÃO'!$H:$H,0)),
IFERROR(
INDEX('SETORES PRAÇA'!$F:$F,MATCH($E10262,'SETORES PRAÇA'!$H:$H,0)),
))</f>
        <v>Segunda a Domingo</v>
      </c>
      <c r="G10262" s="18" t="s">
        <v>888</v>
      </c>
      <c r="H10262" s="46">
        <v>1</v>
      </c>
      <c r="I10262" s="94">
        <v>46140.526979166665</v>
      </c>
    </row>
    <row r="10263" spans="1:9" x14ac:dyDescent="0.35">
      <c r="A10263" s="68">
        <v>46140</v>
      </c>
      <c r="B10263" s="52" t="s">
        <v>6669</v>
      </c>
      <c r="C10263" s="30" t="str">
        <f>IFERROR(
INDEX('SETORES VARRIÇÃO'!$A:$A,MATCH($E10263,'SETORES VARRIÇÃO'!$H:$H,0)),
IFERROR(
INDEX('SETORES PRAÇA'!$A:$A,MATCH($E10263,'SETORES PRAÇA'!$H:$H,0)),
))</f>
        <v>MG</v>
      </c>
      <c r="D10263" s="30" t="str">
        <f>IFERROR(
INDEX('SETORES VARRIÇÃO'!$B:$B,MATCH($E10263,'SETORES VARRIÇÃO'!$H:$H,0)),
IFERROR(
INDEX('SETORES PRAÇA'!$B:$B,MATCH($E10263,'SETORES PRAÇA'!$H:$H,0)),
))</f>
        <v>MG10202VJ0030</v>
      </c>
      <c r="E10263" s="30" t="str">
        <f t="shared" si="208"/>
        <v>03-0239</v>
      </c>
      <c r="F10263" s="30" t="str">
        <f>IFERROR(
INDEX('SETORES VARRIÇÃO'!$F:$F,MATCH($E10263,'SETORES VARRIÇÃO'!$H:$H,0)),
IFERROR(
INDEX('SETORES PRAÇA'!$F:$F,MATCH($E10263,'SETORES PRAÇA'!$H:$H,0)),
))</f>
        <v>Segunda/Quarta/Sexta</v>
      </c>
      <c r="G10263" s="18" t="s">
        <v>887</v>
      </c>
      <c r="H10263" s="46" t="s">
        <v>1034</v>
      </c>
      <c r="I10263" s="94">
        <v>46132.863368055558</v>
      </c>
    </row>
    <row r="10264" spans="1:9" x14ac:dyDescent="0.35">
      <c r="A10264" s="68">
        <v>46140</v>
      </c>
      <c r="B10264" s="52" t="s">
        <v>6670</v>
      </c>
      <c r="C10264" s="30" t="str">
        <f>IFERROR(
INDEX('SETORES VARRIÇÃO'!$A:$A,MATCH($E10264,'SETORES VARRIÇÃO'!$H:$H,0)),
IFERROR(
INDEX('SETORES PRAÇA'!$A:$A,MATCH($E10264,'SETORES PRAÇA'!$H:$H,0)),
))</f>
        <v>MG</v>
      </c>
      <c r="D10264" s="30" t="str">
        <f>IFERROR(
INDEX('SETORES VARRIÇÃO'!$B:$B,MATCH($E10264,'SETORES VARRIÇÃO'!$H:$H,0)),
IFERROR(
INDEX('SETORES PRAÇA'!$B:$B,MATCH($E10264,'SETORES PRAÇA'!$H:$H,0)),
))</f>
        <v>MG10202VJ0031</v>
      </c>
      <c r="E10264" s="30" t="str">
        <f t="shared" si="208"/>
        <v>03-0240</v>
      </c>
      <c r="F10264" s="30" t="str">
        <f>IFERROR(
INDEX('SETORES VARRIÇÃO'!$F:$F,MATCH($E10264,'SETORES VARRIÇÃO'!$H:$H,0)),
IFERROR(
INDEX('SETORES PRAÇA'!$F:$F,MATCH($E10264,'SETORES PRAÇA'!$H:$H,0)),
))</f>
        <v>Segunda/Quarta/Sexta</v>
      </c>
      <c r="G10264" s="18" t="s">
        <v>887</v>
      </c>
      <c r="H10264" s="46" t="s">
        <v>1034</v>
      </c>
      <c r="I10264" s="94">
        <v>46130.746666666666</v>
      </c>
    </row>
    <row r="10265" spans="1:9" x14ac:dyDescent="0.35">
      <c r="A10265" s="68">
        <v>46140</v>
      </c>
      <c r="B10265" s="52" t="s">
        <v>6671</v>
      </c>
      <c r="C10265" s="30" t="str">
        <f>IFERROR(
INDEX('SETORES VARRIÇÃO'!$A:$A,MATCH($E10265,'SETORES VARRIÇÃO'!$H:$H,0)),
IFERROR(
INDEX('SETORES PRAÇA'!$A:$A,MATCH($E10265,'SETORES PRAÇA'!$H:$H,0)),
))</f>
        <v>MG</v>
      </c>
      <c r="D10265" s="30" t="str">
        <f>IFERROR(
INDEX('SETORES VARRIÇÃO'!$B:$B,MATCH($E10265,'SETORES VARRIÇÃO'!$H:$H,0)),
IFERROR(
INDEX('SETORES PRAÇA'!$B:$B,MATCH($E10265,'SETORES PRAÇA'!$H:$H,0)),
))</f>
        <v>MG10202VJ0046</v>
      </c>
      <c r="E10265" s="30" t="str">
        <f t="shared" si="208"/>
        <v>03-0241</v>
      </c>
      <c r="F10265" s="30" t="str">
        <f>IFERROR(
INDEX('SETORES VARRIÇÃO'!$F:$F,MATCH($E10265,'SETORES VARRIÇÃO'!$H:$H,0)),
IFERROR(
INDEX('SETORES PRAÇA'!$F:$F,MATCH($E10265,'SETORES PRAÇA'!$H:$H,0)),
))</f>
        <v>Segunda/Quarta/Sexta</v>
      </c>
      <c r="G10265" s="18" t="s">
        <v>887</v>
      </c>
      <c r="H10265" s="46" t="s">
        <v>1034</v>
      </c>
      <c r="I10265" s="94">
        <v>46127.467905092592</v>
      </c>
    </row>
    <row r="10266" spans="1:9" x14ac:dyDescent="0.35">
      <c r="A10266" s="68">
        <v>46140</v>
      </c>
      <c r="B10266" s="52" t="s">
        <v>6672</v>
      </c>
      <c r="C10266" s="30" t="str">
        <f>IFERROR(
INDEX('SETORES VARRIÇÃO'!$A:$A,MATCH($E10266,'SETORES VARRIÇÃO'!$H:$H,0)),
IFERROR(
INDEX('SETORES PRAÇA'!$A:$A,MATCH($E10266,'SETORES PRAÇA'!$H:$H,0)),
))</f>
        <v>MG</v>
      </c>
      <c r="D10266" s="30" t="str">
        <f>IFERROR(
INDEX('SETORES VARRIÇÃO'!$B:$B,MATCH($E10266,'SETORES VARRIÇÃO'!$H:$H,0)),
IFERROR(
INDEX('SETORES PRAÇA'!$B:$B,MATCH($E10266,'SETORES PRAÇA'!$H:$H,0)),
))</f>
        <v>MG10202VJ0045</v>
      </c>
      <c r="E10266" s="30" t="str">
        <f t="shared" si="208"/>
        <v>03-0242</v>
      </c>
      <c r="F10266" s="30" t="str">
        <f>IFERROR(
INDEX('SETORES VARRIÇÃO'!$F:$F,MATCH($E10266,'SETORES VARRIÇÃO'!$H:$H,0)),
IFERROR(
INDEX('SETORES PRAÇA'!$F:$F,MATCH($E10266,'SETORES PRAÇA'!$H:$H,0)),
))</f>
        <v>Segunda/Quarta/Sexta</v>
      </c>
      <c r="G10266" s="18" t="s">
        <v>888</v>
      </c>
      <c r="H10266" s="46">
        <v>1</v>
      </c>
      <c r="I10266" s="94">
        <v>46140.637476851851</v>
      </c>
    </row>
    <row r="10267" spans="1:9" x14ac:dyDescent="0.35">
      <c r="A10267" s="68">
        <v>46140</v>
      </c>
      <c r="B10267" s="52" t="s">
        <v>6673</v>
      </c>
      <c r="C10267" s="30" t="str">
        <f>IFERROR(
INDEX('SETORES VARRIÇÃO'!$A:$A,MATCH($E10267,'SETORES VARRIÇÃO'!$H:$H,0)),
IFERROR(
INDEX('SETORES PRAÇA'!$A:$A,MATCH($E10267,'SETORES PRAÇA'!$H:$H,0)),
))</f>
        <v>MG</v>
      </c>
      <c r="D10267" s="30" t="str">
        <f>IFERROR(
INDEX('SETORES VARRIÇÃO'!$B:$B,MATCH($E10267,'SETORES VARRIÇÃO'!$H:$H,0)),
IFERROR(
INDEX('SETORES PRAÇA'!$B:$B,MATCH($E10267,'SETORES PRAÇA'!$H:$H,0)),
))</f>
        <v>MG10202VJ0040</v>
      </c>
      <c r="E10267" s="30" t="str">
        <f t="shared" si="208"/>
        <v>03-0243</v>
      </c>
      <c r="F10267" s="30" t="str">
        <f>IFERROR(
INDEX('SETORES VARRIÇÃO'!$F:$F,MATCH($E10267,'SETORES VARRIÇÃO'!$H:$H,0)),
IFERROR(
INDEX('SETORES PRAÇA'!$F:$F,MATCH($E10267,'SETORES PRAÇA'!$H:$H,0)),
))</f>
        <v>Segunda/Quarta/Sexta</v>
      </c>
      <c r="G10267" s="18" t="s">
        <v>888</v>
      </c>
      <c r="H10267" s="46">
        <v>1</v>
      </c>
      <c r="I10267" s="94">
        <v>46139.470763888887</v>
      </c>
    </row>
    <row r="10268" spans="1:9" x14ac:dyDescent="0.35">
      <c r="A10268" s="68">
        <v>46140</v>
      </c>
      <c r="B10268" s="52" t="s">
        <v>6674</v>
      </c>
      <c r="C10268" s="30" t="str">
        <f>IFERROR(
INDEX('SETORES VARRIÇÃO'!$A:$A,MATCH($E10268,'SETORES VARRIÇÃO'!$H:$H,0)),
IFERROR(
INDEX('SETORES PRAÇA'!$A:$A,MATCH($E10268,'SETORES PRAÇA'!$H:$H,0)),
))</f>
        <v>ST</v>
      </c>
      <c r="D10268" s="30" t="str">
        <f>IFERROR(
INDEX('SETORES VARRIÇÃO'!$B:$B,MATCH($E10268,'SETORES VARRIÇÃO'!$H:$H,0)),
IFERROR(
INDEX('SETORES PRAÇA'!$B:$B,MATCH($E10268,'SETORES PRAÇA'!$H:$H,0)),
))</f>
        <v>ST10101VJ0015</v>
      </c>
      <c r="E10268" s="30" t="str">
        <f t="shared" si="208"/>
        <v>03-0244</v>
      </c>
      <c r="F10268" s="30" t="str">
        <f>IFERROR(
INDEX('SETORES VARRIÇÃO'!$F:$F,MATCH($E10268,'SETORES VARRIÇÃO'!$H:$H,0)),
IFERROR(
INDEX('SETORES PRAÇA'!$F:$F,MATCH($E10268,'SETORES PRAÇA'!$H:$H,0)),
))</f>
        <v>Segunda a Sábado</v>
      </c>
      <c r="G10268" s="18" t="s">
        <v>888</v>
      </c>
      <c r="H10268" s="46">
        <v>1</v>
      </c>
      <c r="I10268" s="94">
        <v>46137.37773148148</v>
      </c>
    </row>
    <row r="10269" spans="1:9" x14ac:dyDescent="0.35">
      <c r="A10269" s="68">
        <v>46140</v>
      </c>
      <c r="B10269" s="52" t="s">
        <v>6675</v>
      </c>
      <c r="C10269" s="30" t="str">
        <f>IFERROR(
INDEX('SETORES VARRIÇÃO'!$A:$A,MATCH($E10269,'SETORES VARRIÇÃO'!$H:$H,0)),
IFERROR(
INDEX('SETORES PRAÇA'!$A:$A,MATCH($E10269,'SETORES PRAÇA'!$H:$H,0)),
))</f>
        <v>ST</v>
      </c>
      <c r="D10269" s="30" t="str">
        <f>IFERROR(
INDEX('SETORES VARRIÇÃO'!$B:$B,MATCH($E10269,'SETORES VARRIÇÃO'!$H:$H,0)),
IFERROR(
INDEX('SETORES PRAÇA'!$B:$B,MATCH($E10269,'SETORES PRAÇA'!$H:$H,0)),
))</f>
        <v>ST10101VJ0012</v>
      </c>
      <c r="E10269" s="30" t="str">
        <f t="shared" si="208"/>
        <v>03-0245</v>
      </c>
      <c r="F10269" s="30" t="str">
        <f>IFERROR(
INDEX('SETORES VARRIÇÃO'!$F:$F,MATCH($E10269,'SETORES VARRIÇÃO'!$H:$H,0)),
IFERROR(
INDEX('SETORES PRAÇA'!$F:$F,MATCH($E10269,'SETORES PRAÇA'!$H:$H,0)),
))</f>
        <v>Segunda a Domingo</v>
      </c>
      <c r="G10269" s="18" t="s">
        <v>888</v>
      </c>
      <c r="H10269" s="46">
        <v>1</v>
      </c>
      <c r="I10269" s="94">
        <v>46140.356041666666</v>
      </c>
    </row>
    <row r="10270" spans="1:9" x14ac:dyDescent="0.35">
      <c r="A10270" s="68">
        <v>46140</v>
      </c>
      <c r="B10270" s="52" t="s">
        <v>6676</v>
      </c>
      <c r="C10270" s="30" t="str">
        <f>IFERROR(
INDEX('SETORES VARRIÇÃO'!$A:$A,MATCH($E10270,'SETORES VARRIÇÃO'!$H:$H,0)),
IFERROR(
INDEX('SETORES PRAÇA'!$A:$A,MATCH($E10270,'SETORES PRAÇA'!$H:$H,0)),
))</f>
        <v>ST</v>
      </c>
      <c r="D10270" s="30" t="str">
        <f>IFERROR(
INDEX('SETORES VARRIÇÃO'!$B:$B,MATCH($E10270,'SETORES VARRIÇÃO'!$H:$H,0)),
IFERROR(
INDEX('SETORES PRAÇA'!$B:$B,MATCH($E10270,'SETORES PRAÇA'!$H:$H,0)),
))</f>
        <v>ST10303VJ0050</v>
      </c>
      <c r="E10270" s="30" t="str">
        <f t="shared" si="208"/>
        <v>03-0246</v>
      </c>
      <c r="F10270" s="30" t="str">
        <f>IFERROR(
INDEX('SETORES VARRIÇÃO'!$F:$F,MATCH($E10270,'SETORES VARRIÇÃO'!$H:$H,0)),
IFERROR(
INDEX('SETORES PRAÇA'!$F:$F,MATCH($E10270,'SETORES PRAÇA'!$H:$H,0)),
))</f>
        <v>Terça/Sexta</v>
      </c>
      <c r="G10270" s="18" t="s">
        <v>888</v>
      </c>
      <c r="H10270" s="46">
        <v>1</v>
      </c>
      <c r="I10270" s="94">
        <v>46140.651354166665</v>
      </c>
    </row>
    <row r="10271" spans="1:9" x14ac:dyDescent="0.35">
      <c r="A10271" s="68">
        <v>46140</v>
      </c>
      <c r="B10271" s="52" t="s">
        <v>6677</v>
      </c>
      <c r="C10271" s="30" t="str">
        <f>IFERROR(
INDEX('SETORES VARRIÇÃO'!$A:$A,MATCH($E10271,'SETORES VARRIÇÃO'!$H:$H,0)),
IFERROR(
INDEX('SETORES PRAÇA'!$A:$A,MATCH($E10271,'SETORES PRAÇA'!$H:$H,0)),
))</f>
        <v>ST</v>
      </c>
      <c r="D10271" s="30" t="str">
        <f>IFERROR(
INDEX('SETORES VARRIÇÃO'!$B:$B,MATCH($E10271,'SETORES VARRIÇÃO'!$H:$H,0)),
IFERROR(
INDEX('SETORES PRAÇA'!$B:$B,MATCH($E10271,'SETORES PRAÇA'!$H:$H,0)),
))</f>
        <v>ST10303VJ0049</v>
      </c>
      <c r="E10271" s="30" t="str">
        <f t="shared" si="208"/>
        <v>03-0247</v>
      </c>
      <c r="F10271" s="30" t="str">
        <f>IFERROR(
INDEX('SETORES VARRIÇÃO'!$F:$F,MATCH($E10271,'SETORES VARRIÇÃO'!$H:$H,0)),
IFERROR(
INDEX('SETORES PRAÇA'!$F:$F,MATCH($E10271,'SETORES PRAÇA'!$H:$H,0)),
))</f>
        <v>Terça/Sexta</v>
      </c>
      <c r="G10271" s="18" t="s">
        <v>888</v>
      </c>
      <c r="H10271" s="46">
        <v>1</v>
      </c>
      <c r="I10271" s="94">
        <v>46140.65121527778</v>
      </c>
    </row>
    <row r="10272" spans="1:9" x14ac:dyDescent="0.35">
      <c r="A10272" s="68">
        <v>46140</v>
      </c>
      <c r="B10272" s="52" t="s">
        <v>6678</v>
      </c>
      <c r="C10272" s="30" t="str">
        <f>IFERROR(
INDEX('SETORES VARRIÇÃO'!$A:$A,MATCH($E10272,'SETORES VARRIÇÃO'!$H:$H,0)),
IFERROR(
INDEX('SETORES PRAÇA'!$A:$A,MATCH($E10272,'SETORES PRAÇA'!$H:$H,0)),
))</f>
        <v>ST</v>
      </c>
      <c r="D10272" s="30" t="str">
        <f>IFERROR(
INDEX('SETORES VARRIÇÃO'!$B:$B,MATCH($E10272,'SETORES VARRIÇÃO'!$H:$H,0)),
IFERROR(
INDEX('SETORES PRAÇA'!$B:$B,MATCH($E10272,'SETORES PRAÇA'!$H:$H,0)),
))</f>
        <v>ST10303VJ0048</v>
      </c>
      <c r="E10272" s="30" t="str">
        <f t="shared" si="208"/>
        <v>03-0248</v>
      </c>
      <c r="F10272" s="30" t="str">
        <f>IFERROR(
INDEX('SETORES VARRIÇÃO'!$F:$F,MATCH($E10272,'SETORES VARRIÇÃO'!$H:$H,0)),
IFERROR(
INDEX('SETORES PRAÇA'!$F:$F,MATCH($E10272,'SETORES PRAÇA'!$H:$H,0)),
))</f>
        <v>Terça/Sexta</v>
      </c>
      <c r="G10272" s="18" t="s">
        <v>888</v>
      </c>
      <c r="H10272" s="46">
        <v>1</v>
      </c>
      <c r="I10272" s="94">
        <v>46140.636562500003</v>
      </c>
    </row>
    <row r="10273" spans="1:9" x14ac:dyDescent="0.35">
      <c r="A10273" s="68">
        <v>46140</v>
      </c>
      <c r="B10273" s="52" t="s">
        <v>6679</v>
      </c>
      <c r="C10273" s="30" t="str">
        <f>IFERROR(
INDEX('SETORES VARRIÇÃO'!$A:$A,MATCH($E10273,'SETORES VARRIÇÃO'!$H:$H,0)),
IFERROR(
INDEX('SETORES PRAÇA'!$A:$A,MATCH($E10273,'SETORES PRAÇA'!$H:$H,0)),
))</f>
        <v>MG</v>
      </c>
      <c r="D10273" s="30" t="str">
        <f>IFERROR(
INDEX('SETORES VARRIÇÃO'!$B:$B,MATCH($E10273,'SETORES VARRIÇÃO'!$H:$H,0)),
IFERROR(
INDEX('SETORES PRAÇA'!$B:$B,MATCH($E10273,'SETORES PRAÇA'!$H:$H,0)),
))</f>
        <v>MG10202VJ0044</v>
      </c>
      <c r="E10273" s="30" t="str">
        <f t="shared" si="208"/>
        <v>03-0249</v>
      </c>
      <c r="F10273" s="30" t="str">
        <f>IFERROR(
INDEX('SETORES VARRIÇÃO'!$F:$F,MATCH($E10273,'SETORES VARRIÇÃO'!$H:$H,0)),
IFERROR(
INDEX('SETORES PRAÇA'!$F:$F,MATCH($E10273,'SETORES PRAÇA'!$H:$H,0)),
))</f>
        <v>Segunda/Quarta/Sexta</v>
      </c>
      <c r="G10273" s="18" t="s">
        <v>888</v>
      </c>
      <c r="H10273" s="46">
        <v>1</v>
      </c>
      <c r="I10273" s="94">
        <v>46136.711331018516</v>
      </c>
    </row>
    <row r="10274" spans="1:9" x14ac:dyDescent="0.35">
      <c r="A10274" s="68">
        <v>46140</v>
      </c>
      <c r="B10274" s="52" t="s">
        <v>6680</v>
      </c>
      <c r="C10274" s="30" t="str">
        <f>IFERROR(
INDEX('SETORES VARRIÇÃO'!$A:$A,MATCH($E10274,'SETORES VARRIÇÃO'!$H:$H,0)),
IFERROR(
INDEX('SETORES PRAÇA'!$A:$A,MATCH($E10274,'SETORES PRAÇA'!$H:$H,0)),
))</f>
        <v>MG</v>
      </c>
      <c r="D10274" s="30" t="str">
        <f>IFERROR(
INDEX('SETORES VARRIÇÃO'!$B:$B,MATCH($E10274,'SETORES VARRIÇÃO'!$H:$H,0)),
IFERROR(
INDEX('SETORES PRAÇA'!$B:$B,MATCH($E10274,'SETORES PRAÇA'!$H:$H,0)),
))</f>
        <v>MG10202VJ0028</v>
      </c>
      <c r="E10274" s="30" t="str">
        <f t="shared" si="208"/>
        <v>03-0250</v>
      </c>
      <c r="F10274" s="30" t="str">
        <f>IFERROR(
INDEX('SETORES VARRIÇÃO'!$F:$F,MATCH($E10274,'SETORES VARRIÇÃO'!$H:$H,0)),
IFERROR(
INDEX('SETORES PRAÇA'!$F:$F,MATCH($E10274,'SETORES PRAÇA'!$H:$H,0)),
))</f>
        <v>Segunda/Quarta/Sexta</v>
      </c>
      <c r="G10274" s="18" t="s">
        <v>888</v>
      </c>
      <c r="H10274" s="46">
        <v>1</v>
      </c>
      <c r="I10274" s="94">
        <v>46139.335289351853</v>
      </c>
    </row>
    <row r="10275" spans="1:9" x14ac:dyDescent="0.35">
      <c r="A10275" s="68">
        <v>46140</v>
      </c>
      <c r="B10275" s="52" t="s">
        <v>6681</v>
      </c>
      <c r="C10275" s="30" t="str">
        <f>IFERROR(
INDEX('SETORES VARRIÇÃO'!$A:$A,MATCH($E10275,'SETORES VARRIÇÃO'!$H:$H,0)),
IFERROR(
INDEX('SETORES PRAÇA'!$A:$A,MATCH($E10275,'SETORES PRAÇA'!$H:$H,0)),
))</f>
        <v>MG</v>
      </c>
      <c r="D10275" s="30" t="str">
        <f>IFERROR(
INDEX('SETORES VARRIÇÃO'!$B:$B,MATCH($E10275,'SETORES VARRIÇÃO'!$H:$H,0)),
IFERROR(
INDEX('SETORES PRAÇA'!$B:$B,MATCH($E10275,'SETORES PRAÇA'!$H:$H,0)),
))</f>
        <v>MG10304VJ0020</v>
      </c>
      <c r="E10275" s="30" t="str">
        <f t="shared" si="208"/>
        <v>03-0251</v>
      </c>
      <c r="F10275" s="30" t="str">
        <f>IFERROR(
INDEX('SETORES VARRIÇÃO'!$F:$F,MATCH($E10275,'SETORES VARRIÇÃO'!$H:$H,0)),
IFERROR(
INDEX('SETORES PRAÇA'!$F:$F,MATCH($E10275,'SETORES PRAÇA'!$H:$H,0)),
))</f>
        <v>Quarta/Sábado</v>
      </c>
      <c r="G10275" s="18" t="s">
        <v>888</v>
      </c>
      <c r="H10275" s="46">
        <v>1</v>
      </c>
      <c r="I10275" s="94">
        <v>46137.445636574077</v>
      </c>
    </row>
    <row r="10276" spans="1:9" x14ac:dyDescent="0.35">
      <c r="A10276" s="68">
        <v>46140</v>
      </c>
      <c r="B10276" s="52" t="s">
        <v>6682</v>
      </c>
      <c r="C10276" s="30" t="str">
        <f>IFERROR(
INDEX('SETORES VARRIÇÃO'!$A:$A,MATCH($E10276,'SETORES VARRIÇÃO'!$H:$H,0)),
IFERROR(
INDEX('SETORES PRAÇA'!$A:$A,MATCH($E10276,'SETORES PRAÇA'!$H:$H,0)),
))</f>
        <v>ST</v>
      </c>
      <c r="D10276" s="30" t="str">
        <f>IFERROR(
INDEX('SETORES VARRIÇÃO'!$B:$B,MATCH($E10276,'SETORES VARRIÇÃO'!$H:$H,0)),
IFERROR(
INDEX('SETORES PRAÇA'!$B:$B,MATCH($E10276,'SETORES PRAÇA'!$H:$H,0)),
))</f>
        <v>ST10304VJ0054</v>
      </c>
      <c r="E10276" s="30" t="str">
        <f t="shared" si="208"/>
        <v>03-0252</v>
      </c>
      <c r="F10276" s="30" t="str">
        <f>IFERROR(
INDEX('SETORES VARRIÇÃO'!$F:$F,MATCH($E10276,'SETORES VARRIÇÃO'!$H:$H,0)),
IFERROR(
INDEX('SETORES PRAÇA'!$F:$F,MATCH($E10276,'SETORES PRAÇA'!$H:$H,0)),
))</f>
        <v>Quarta/Sábado</v>
      </c>
      <c r="G10276" s="18" t="s">
        <v>888</v>
      </c>
      <c r="H10276" s="46">
        <v>1</v>
      </c>
      <c r="I10276" s="94">
        <v>46140.649930555555</v>
      </c>
    </row>
    <row r="10277" spans="1:9" x14ac:dyDescent="0.35">
      <c r="A10277" s="68">
        <v>46140</v>
      </c>
      <c r="B10277" s="52" t="s">
        <v>6683</v>
      </c>
      <c r="C10277" s="30" t="str">
        <f>IFERROR(
INDEX('SETORES VARRIÇÃO'!$A:$A,MATCH($E10277,'SETORES VARRIÇÃO'!$H:$H,0)),
IFERROR(
INDEX('SETORES PRAÇA'!$A:$A,MATCH($E10277,'SETORES PRAÇA'!$H:$H,0)),
))</f>
        <v>ST</v>
      </c>
      <c r="D10277" s="30" t="str">
        <f>IFERROR(
INDEX('SETORES VARRIÇÃO'!$B:$B,MATCH($E10277,'SETORES VARRIÇÃO'!$H:$H,0)),
IFERROR(
INDEX('SETORES PRAÇA'!$B:$B,MATCH($E10277,'SETORES PRAÇA'!$H:$H,0)),
))</f>
        <v>ST10101VJ0022</v>
      </c>
      <c r="E10277" s="30" t="str">
        <f t="shared" si="208"/>
        <v>03-0253</v>
      </c>
      <c r="F10277" s="30" t="str">
        <f>IFERROR(
INDEX('SETORES VARRIÇÃO'!$F:$F,MATCH($E10277,'SETORES VARRIÇÃO'!$H:$H,0)),
IFERROR(
INDEX('SETORES PRAÇA'!$F:$F,MATCH($E10277,'SETORES PRAÇA'!$H:$H,0)),
))</f>
        <v>Segunda a Sábado</v>
      </c>
      <c r="G10277" s="18" t="s">
        <v>888</v>
      </c>
      <c r="H10277" s="46">
        <v>1</v>
      </c>
      <c r="I10277" s="94">
        <v>46137.427905092591</v>
      </c>
    </row>
    <row r="10278" spans="1:9" x14ac:dyDescent="0.35">
      <c r="A10278" s="68">
        <v>46140</v>
      </c>
      <c r="B10278" s="52" t="s">
        <v>6684</v>
      </c>
      <c r="C10278" s="30" t="str">
        <f>IFERROR(
INDEX('SETORES VARRIÇÃO'!$A:$A,MATCH($E10278,'SETORES VARRIÇÃO'!$H:$H,0)),
IFERROR(
INDEX('SETORES PRAÇA'!$A:$A,MATCH($E10278,'SETORES PRAÇA'!$H:$H,0)),
))</f>
        <v>MG</v>
      </c>
      <c r="D10278" s="30" t="str">
        <f>IFERROR(
INDEX('SETORES VARRIÇÃO'!$B:$B,MATCH($E10278,'SETORES VARRIÇÃO'!$H:$H,0)),
IFERROR(
INDEX('SETORES PRAÇA'!$B:$B,MATCH($E10278,'SETORES PRAÇA'!$H:$H,0)),
))</f>
        <v>MG10202VP0006/07/08/09</v>
      </c>
      <c r="E10278" s="30" t="str">
        <f t="shared" si="208"/>
        <v>03-0254</v>
      </c>
      <c r="F10278" s="30" t="str">
        <f>IFERROR(
INDEX('SETORES VARRIÇÃO'!$F:$F,MATCH($E10278,'SETORES VARRIÇÃO'!$H:$H,0)),
IFERROR(
INDEX('SETORES PRAÇA'!$F:$F,MATCH($E10278,'SETORES PRAÇA'!$H:$H,0)),
))</f>
        <v>Segunda/Quarta/Sexta</v>
      </c>
      <c r="G10278" s="18" t="s">
        <v>888</v>
      </c>
      <c r="H10278" s="46">
        <v>1</v>
      </c>
      <c r="I10278" s="94">
        <v>46140.65111111111</v>
      </c>
    </row>
    <row r="10279" spans="1:9" x14ac:dyDescent="0.35">
      <c r="A10279" s="68">
        <v>46140</v>
      </c>
      <c r="B10279" s="52" t="s">
        <v>6685</v>
      </c>
      <c r="C10279" s="30" t="str">
        <f>IFERROR(
INDEX('SETORES VARRIÇÃO'!$A:$A,MATCH($E10279,'SETORES VARRIÇÃO'!$H:$H,0)),
IFERROR(
INDEX('SETORES PRAÇA'!$A:$A,MATCH($E10279,'SETORES PRAÇA'!$H:$H,0)),
))</f>
        <v>ST</v>
      </c>
      <c r="D10279" s="30" t="str">
        <f>IFERROR(
INDEX('SETORES VARRIÇÃO'!$B:$B,MATCH($E10279,'SETORES VARRIÇÃO'!$H:$H,0)),
IFERROR(
INDEX('SETORES PRAÇA'!$B:$B,MATCH($E10279,'SETORES PRAÇA'!$H:$H,0)),
))</f>
        <v>ST20102VL0001</v>
      </c>
      <c r="E10279" s="30" t="str">
        <f t="shared" si="208"/>
        <v>03-0255</v>
      </c>
      <c r="F10279" s="30" t="str">
        <f>IFERROR(
INDEX('SETORES VARRIÇÃO'!$F:$F,MATCH($E10279,'SETORES VARRIÇÃO'!$H:$H,0)),
IFERROR(
INDEX('SETORES PRAÇA'!$F:$F,MATCH($E10279,'SETORES PRAÇA'!$H:$H,0)),
))</f>
        <v>Segunda a Domingo</v>
      </c>
      <c r="G10279" s="18" t="s">
        <v>888</v>
      </c>
      <c r="H10279" s="46">
        <v>1</v>
      </c>
      <c r="I10279" s="94">
        <v>46140.632731481484</v>
      </c>
    </row>
    <row r="10280" spans="1:9" x14ac:dyDescent="0.35">
      <c r="A10280" s="68">
        <v>46140</v>
      </c>
      <c r="B10280" s="52" t="s">
        <v>6686</v>
      </c>
      <c r="C10280" s="30" t="str">
        <f>IFERROR(
INDEX('SETORES VARRIÇÃO'!$A:$A,MATCH($E10280,'SETORES VARRIÇÃO'!$H:$H,0)),
IFERROR(
INDEX('SETORES PRAÇA'!$A:$A,MATCH($E10280,'SETORES PRAÇA'!$H:$H,0)),
))</f>
        <v>MG</v>
      </c>
      <c r="D10280" s="30" t="str">
        <f>IFERROR(
INDEX('SETORES VARRIÇÃO'!$B:$B,MATCH($E10280,'SETORES VARRIÇÃO'!$H:$H,0)),
IFERROR(
INDEX('SETORES PRAÇA'!$B:$B,MATCH($E10280,'SETORES PRAÇA'!$H:$H,0)),
))</f>
        <v>MG10203VJ0061</v>
      </c>
      <c r="E10280" s="30" t="str">
        <f t="shared" si="208"/>
        <v>03-0256</v>
      </c>
      <c r="F10280" s="30" t="str">
        <f>IFERROR(
INDEX('SETORES VARRIÇÃO'!$F:$F,MATCH($E10280,'SETORES VARRIÇÃO'!$H:$H,0)),
IFERROR(
INDEX('SETORES PRAÇA'!$F:$F,MATCH($E10280,'SETORES PRAÇA'!$H:$H,0)),
))</f>
        <v>Terça/Quinta/Sábado</v>
      </c>
      <c r="G10280" s="18" t="s">
        <v>888</v>
      </c>
      <c r="H10280" s="46">
        <v>1</v>
      </c>
      <c r="I10280" s="94">
        <v>46140.644594907404</v>
      </c>
    </row>
    <row r="10281" spans="1:9" x14ac:dyDescent="0.35">
      <c r="A10281" s="68">
        <v>46140</v>
      </c>
      <c r="B10281" s="52" t="s">
        <v>6687</v>
      </c>
      <c r="C10281" s="30" t="str">
        <f>IFERROR(
INDEX('SETORES VARRIÇÃO'!$A:$A,MATCH($E10281,'SETORES VARRIÇÃO'!$H:$H,0)),
IFERROR(
INDEX('SETORES PRAÇA'!$A:$A,MATCH($E10281,'SETORES PRAÇA'!$H:$H,0)),
))</f>
        <v>MG</v>
      </c>
      <c r="D10281" s="30" t="str">
        <f>IFERROR(
INDEX('SETORES VARRIÇÃO'!$B:$B,MATCH($E10281,'SETORES VARRIÇÃO'!$H:$H,0)),
IFERROR(
INDEX('SETORES PRAÇA'!$B:$B,MATCH($E10281,'SETORES PRAÇA'!$H:$H,0)),
))</f>
        <v>MG10203VP0034</v>
      </c>
      <c r="E10281" s="30" t="str">
        <f t="shared" ref="E10281:E10344" si="209">SUBSTITUTE(B10281,"SMSUB-LUTOCAR-","")</f>
        <v>03-0257</v>
      </c>
      <c r="F10281" s="30" t="str">
        <f>IFERROR(
INDEX('SETORES VARRIÇÃO'!$F:$F,MATCH($E10281,'SETORES VARRIÇÃO'!$H:$H,0)),
IFERROR(
INDEX('SETORES PRAÇA'!$F:$F,MATCH($E10281,'SETORES PRAÇA'!$H:$H,0)),
))</f>
        <v>Terça/Quinta/Sábado</v>
      </c>
      <c r="G10281" s="18" t="s">
        <v>888</v>
      </c>
      <c r="H10281" s="46">
        <v>1</v>
      </c>
      <c r="I10281" s="94">
        <v>46140.548877314817</v>
      </c>
    </row>
    <row r="10282" spans="1:9" x14ac:dyDescent="0.35">
      <c r="A10282" s="68">
        <v>46140</v>
      </c>
      <c r="B10282" s="52" t="s">
        <v>6688</v>
      </c>
      <c r="C10282" s="30" t="str">
        <f>IFERROR(
INDEX('SETORES VARRIÇÃO'!$A:$A,MATCH($E10282,'SETORES VARRIÇÃO'!$H:$H,0)),
IFERROR(
INDEX('SETORES PRAÇA'!$A:$A,MATCH($E10282,'SETORES PRAÇA'!$H:$H,0)),
))</f>
        <v>ST</v>
      </c>
      <c r="D10282" s="30" t="str">
        <f>IFERROR(
INDEX('SETORES VARRIÇÃO'!$B:$B,MATCH($E10282,'SETORES VARRIÇÃO'!$H:$H,0)),
IFERROR(
INDEX('SETORES PRAÇA'!$B:$B,MATCH($E10282,'SETORES PRAÇA'!$H:$H,0)),
))</f>
        <v>ST10304VJ0059</v>
      </c>
      <c r="E10282" s="30" t="str">
        <f t="shared" si="209"/>
        <v>03-0258</v>
      </c>
      <c r="F10282" s="30" t="str">
        <f>IFERROR(
INDEX('SETORES VARRIÇÃO'!$F:$F,MATCH($E10282,'SETORES VARRIÇÃO'!$H:$H,0)),
IFERROR(
INDEX('SETORES PRAÇA'!$F:$F,MATCH($E10282,'SETORES PRAÇA'!$H:$H,0)),
))</f>
        <v>Quarta/Sábado</v>
      </c>
      <c r="G10282" s="18" t="s">
        <v>888</v>
      </c>
      <c r="H10282" s="46">
        <v>1</v>
      </c>
      <c r="I10282" s="94">
        <v>46140.650868055556</v>
      </c>
    </row>
    <row r="10283" spans="1:9" x14ac:dyDescent="0.35">
      <c r="A10283" s="68">
        <v>46140</v>
      </c>
      <c r="B10283" s="52" t="s">
        <v>6689</v>
      </c>
      <c r="C10283" s="30" t="str">
        <f>IFERROR(
INDEX('SETORES VARRIÇÃO'!$A:$A,MATCH($E10283,'SETORES VARRIÇÃO'!$H:$H,0)),
IFERROR(
INDEX('SETORES PRAÇA'!$A:$A,MATCH($E10283,'SETORES PRAÇA'!$H:$H,0)),
))</f>
        <v>MG</v>
      </c>
      <c r="D10283" s="30" t="str">
        <f>IFERROR(
INDEX('SETORES VARRIÇÃO'!$B:$B,MATCH($E10283,'SETORES VARRIÇÃO'!$H:$H,0)),
IFERROR(
INDEX('SETORES PRAÇA'!$B:$B,MATCH($E10283,'SETORES PRAÇA'!$H:$H,0)),
))</f>
        <v>MG10302VP0038/39/40</v>
      </c>
      <c r="E10283" s="30" t="str">
        <f t="shared" si="209"/>
        <v>03-0259</v>
      </c>
      <c r="F10283" s="30" t="str">
        <f>IFERROR(
INDEX('SETORES VARRIÇÃO'!$F:$F,MATCH($E10283,'SETORES VARRIÇÃO'!$H:$H,0)),
IFERROR(
INDEX('SETORES PRAÇA'!$F:$F,MATCH($E10283,'SETORES PRAÇA'!$H:$H,0)),
))</f>
        <v>Segunda/Quinta</v>
      </c>
      <c r="G10283" s="18" t="s">
        <v>888</v>
      </c>
      <c r="H10283" s="46">
        <v>1</v>
      </c>
      <c r="I10283" s="94">
        <v>46139.521145833336</v>
      </c>
    </row>
    <row r="10284" spans="1:9" x14ac:dyDescent="0.35">
      <c r="A10284" s="68">
        <v>46140</v>
      </c>
      <c r="B10284" s="52" t="s">
        <v>6690</v>
      </c>
      <c r="C10284" s="30" t="str">
        <f>IFERROR(
INDEX('SETORES VARRIÇÃO'!$A:$A,MATCH($E10284,'SETORES VARRIÇÃO'!$H:$H,0)),
IFERROR(
INDEX('SETORES PRAÇA'!$A:$A,MATCH($E10284,'SETORES PRAÇA'!$H:$H,0)),
))</f>
        <v>MG</v>
      </c>
      <c r="D10284" s="30" t="str">
        <f>IFERROR(
INDEX('SETORES VARRIÇÃO'!$B:$B,MATCH($E10284,'SETORES VARRIÇÃO'!$H:$H,0)),
IFERROR(
INDEX('SETORES PRAÇA'!$B:$B,MATCH($E10284,'SETORES PRAÇA'!$H:$H,0)),
))</f>
        <v>MG10303VP0041/42/43/44/45</v>
      </c>
      <c r="E10284" s="30" t="str">
        <f t="shared" si="209"/>
        <v>03-0260</v>
      </c>
      <c r="F10284" s="30" t="str">
        <f>IFERROR(
INDEX('SETORES VARRIÇÃO'!$F:$F,MATCH($E10284,'SETORES VARRIÇÃO'!$H:$H,0)),
IFERROR(
INDEX('SETORES PRAÇA'!$F:$F,MATCH($E10284,'SETORES PRAÇA'!$H:$H,0)),
))</f>
        <v>Terça/Sexta</v>
      </c>
      <c r="G10284" s="18" t="s">
        <v>888</v>
      </c>
      <c r="H10284" s="46">
        <v>1</v>
      </c>
      <c r="I10284" s="94">
        <v>46140.650879629633</v>
      </c>
    </row>
    <row r="10285" spans="1:9" x14ac:dyDescent="0.35">
      <c r="A10285" s="68">
        <v>46140</v>
      </c>
      <c r="B10285" s="52" t="s">
        <v>6691</v>
      </c>
      <c r="C10285" s="30" t="str">
        <f>IFERROR(
INDEX('SETORES VARRIÇÃO'!$A:$A,MATCH($E10285,'SETORES VARRIÇÃO'!$H:$H,0)),
IFERROR(
INDEX('SETORES PRAÇA'!$A:$A,MATCH($E10285,'SETORES PRAÇA'!$H:$H,0)),
))</f>
        <v>ST</v>
      </c>
      <c r="D10285" s="30" t="str">
        <f>IFERROR(
INDEX('SETORES VARRIÇÃO'!$B:$B,MATCH($E10285,'SETORES VARRIÇÃO'!$H:$H,0)),
IFERROR(
INDEX('SETORES PRAÇA'!$B:$B,MATCH($E10285,'SETORES PRAÇA'!$H:$H,0)),
))</f>
        <v>ST10302VJ0035</v>
      </c>
      <c r="E10285" s="30" t="str">
        <f t="shared" si="209"/>
        <v>03-0261</v>
      </c>
      <c r="F10285" s="30" t="str">
        <f>IFERROR(
INDEX('SETORES VARRIÇÃO'!$F:$F,MATCH($E10285,'SETORES VARRIÇÃO'!$H:$H,0)),
IFERROR(
INDEX('SETORES PRAÇA'!$F:$F,MATCH($E10285,'SETORES PRAÇA'!$H:$H,0)),
))</f>
        <v>Segunda/Quinta</v>
      </c>
      <c r="G10285" s="18" t="s">
        <v>887</v>
      </c>
      <c r="H10285" s="46" t="s">
        <v>1034</v>
      </c>
      <c r="I10285" s="94">
        <v>46135.431886574072</v>
      </c>
    </row>
    <row r="10286" spans="1:9" x14ac:dyDescent="0.35">
      <c r="A10286" s="68">
        <v>46140</v>
      </c>
      <c r="B10286" s="52" t="s">
        <v>6692</v>
      </c>
      <c r="C10286" s="30" t="str">
        <f>IFERROR(
INDEX('SETORES VARRIÇÃO'!$A:$A,MATCH($E10286,'SETORES VARRIÇÃO'!$H:$H,0)),
IFERROR(
INDEX('SETORES PRAÇA'!$A:$A,MATCH($E10286,'SETORES PRAÇA'!$H:$H,0)),
))</f>
        <v>ST</v>
      </c>
      <c r="D10286" s="30" t="str">
        <f>IFERROR(
INDEX('SETORES VARRIÇÃO'!$B:$B,MATCH($E10286,'SETORES VARRIÇÃO'!$H:$H,0)),
IFERROR(
INDEX('SETORES PRAÇA'!$B:$B,MATCH($E10286,'SETORES PRAÇA'!$H:$H,0)),
))</f>
        <v>ST10203VJ0075</v>
      </c>
      <c r="E10286" s="30" t="str">
        <f t="shared" si="209"/>
        <v>03-0262</v>
      </c>
      <c r="F10286" s="30" t="str">
        <f>IFERROR(
INDEX('SETORES VARRIÇÃO'!$F:$F,MATCH($E10286,'SETORES VARRIÇÃO'!$H:$H,0)),
IFERROR(
INDEX('SETORES PRAÇA'!$F:$F,MATCH($E10286,'SETORES PRAÇA'!$H:$H,0)),
))</f>
        <v>Terça/Quinta/Sábado</v>
      </c>
      <c r="G10286" s="18" t="s">
        <v>888</v>
      </c>
      <c r="H10286" s="46">
        <v>1</v>
      </c>
      <c r="I10286" s="94">
        <v>46140.481342592589</v>
      </c>
    </row>
    <row r="10287" spans="1:9" x14ac:dyDescent="0.35">
      <c r="A10287" s="68">
        <v>46140</v>
      </c>
      <c r="B10287" s="52" t="s">
        <v>6693</v>
      </c>
      <c r="C10287" s="30" t="str">
        <f>IFERROR(
INDEX('SETORES VARRIÇÃO'!$A:$A,MATCH($E10287,'SETORES VARRIÇÃO'!$H:$H,0)),
IFERROR(
INDEX('SETORES PRAÇA'!$A:$A,MATCH($E10287,'SETORES PRAÇA'!$H:$H,0)),
))</f>
        <v>ST</v>
      </c>
      <c r="D10287" s="30" t="str">
        <f>IFERROR(
INDEX('SETORES VARRIÇÃO'!$B:$B,MATCH($E10287,'SETORES VARRIÇÃO'!$H:$H,0)),
IFERROR(
INDEX('SETORES PRAÇA'!$B:$B,MATCH($E10287,'SETORES PRAÇA'!$H:$H,0)),
))</f>
        <v>ST10203VJ0078</v>
      </c>
      <c r="E10287" s="30" t="str">
        <f t="shared" si="209"/>
        <v>03-0263</v>
      </c>
      <c r="F10287" s="30" t="str">
        <f>IFERROR(
INDEX('SETORES VARRIÇÃO'!$F:$F,MATCH($E10287,'SETORES VARRIÇÃO'!$H:$H,0)),
IFERROR(
INDEX('SETORES PRAÇA'!$F:$F,MATCH($E10287,'SETORES PRAÇA'!$H:$H,0)),
))</f>
        <v>Terça/Quinta/Sábado</v>
      </c>
      <c r="G10287" s="18" t="s">
        <v>888</v>
      </c>
      <c r="H10287" s="46">
        <v>1</v>
      </c>
      <c r="I10287" s="94">
        <v>46137.418900462966</v>
      </c>
    </row>
    <row r="10288" spans="1:9" x14ac:dyDescent="0.35">
      <c r="A10288" s="68">
        <v>46140</v>
      </c>
      <c r="B10288" s="52" t="s">
        <v>6694</v>
      </c>
      <c r="C10288" s="30" t="str">
        <f>IFERROR(
INDEX('SETORES VARRIÇÃO'!$A:$A,MATCH($E10288,'SETORES VARRIÇÃO'!$H:$H,0)),
IFERROR(
INDEX('SETORES PRAÇA'!$A:$A,MATCH($E10288,'SETORES PRAÇA'!$H:$H,0)),
))</f>
        <v>ST</v>
      </c>
      <c r="D10288" s="30" t="str">
        <f>IFERROR(
INDEX('SETORES VARRIÇÃO'!$B:$B,MATCH($E10288,'SETORES VARRIÇÃO'!$H:$H,0)),
IFERROR(
INDEX('SETORES PRAÇA'!$B:$B,MATCH($E10288,'SETORES PRAÇA'!$H:$H,0)),
))</f>
        <v>ST10203VJ0076</v>
      </c>
      <c r="E10288" s="30" t="str">
        <f t="shared" si="209"/>
        <v>03-0264</v>
      </c>
      <c r="F10288" s="30" t="str">
        <f>IFERROR(
INDEX('SETORES VARRIÇÃO'!$F:$F,MATCH($E10288,'SETORES VARRIÇÃO'!$H:$H,0)),
IFERROR(
INDEX('SETORES PRAÇA'!$F:$F,MATCH($E10288,'SETORES PRAÇA'!$H:$H,0)),
))</f>
        <v>Terça/Quinta/Sábado</v>
      </c>
      <c r="G10288" s="18" t="s">
        <v>888</v>
      </c>
      <c r="H10288" s="46">
        <v>1</v>
      </c>
      <c r="I10288" s="94">
        <v>46140.647280092591</v>
      </c>
    </row>
    <row r="10289" spans="1:9" x14ac:dyDescent="0.35">
      <c r="A10289" s="68">
        <v>46140</v>
      </c>
      <c r="B10289" s="52" t="s">
        <v>6695</v>
      </c>
      <c r="C10289" s="30" t="str">
        <f>IFERROR(
INDEX('SETORES VARRIÇÃO'!$A:$A,MATCH($E10289,'SETORES VARRIÇÃO'!$H:$H,0)),
IFERROR(
INDEX('SETORES PRAÇA'!$A:$A,MATCH($E10289,'SETORES PRAÇA'!$H:$H,0)),
))</f>
        <v>ST</v>
      </c>
      <c r="D10289" s="30" t="str">
        <f>IFERROR(
INDEX('SETORES VARRIÇÃO'!$B:$B,MATCH($E10289,'SETORES VARRIÇÃO'!$H:$H,0)),
IFERROR(
INDEX('SETORES PRAÇA'!$B:$B,MATCH($E10289,'SETORES PRAÇA'!$H:$H,0)),
))</f>
        <v>ST10302VJ0037</v>
      </c>
      <c r="E10289" s="30" t="str">
        <f t="shared" si="209"/>
        <v>03-0265</v>
      </c>
      <c r="F10289" s="30" t="str">
        <f>IFERROR(
INDEX('SETORES VARRIÇÃO'!$F:$F,MATCH($E10289,'SETORES VARRIÇÃO'!$H:$H,0)),
IFERROR(
INDEX('SETORES PRAÇA'!$F:$F,MATCH($E10289,'SETORES PRAÇA'!$H:$H,0)),
))</f>
        <v>Segunda/Quinta</v>
      </c>
      <c r="G10289" s="18" t="s">
        <v>888</v>
      </c>
      <c r="H10289" s="46">
        <v>1</v>
      </c>
      <c r="I10289" s="94">
        <v>46140.651666666665</v>
      </c>
    </row>
    <row r="10290" spans="1:9" x14ac:dyDescent="0.35">
      <c r="A10290" s="68">
        <v>46140</v>
      </c>
      <c r="B10290" s="52" t="s">
        <v>6696</v>
      </c>
      <c r="C10290" s="30" t="str">
        <f>IFERROR(
INDEX('SETORES VARRIÇÃO'!$A:$A,MATCH($E10290,'SETORES VARRIÇÃO'!$H:$H,0)),
IFERROR(
INDEX('SETORES PRAÇA'!$A:$A,MATCH($E10290,'SETORES PRAÇA'!$H:$H,0)),
))</f>
        <v>ST</v>
      </c>
      <c r="D10290" s="30" t="str">
        <f>IFERROR(
INDEX('SETORES VARRIÇÃO'!$B:$B,MATCH($E10290,'SETORES VARRIÇÃO'!$H:$H,0)),
IFERROR(
INDEX('SETORES PRAÇA'!$B:$B,MATCH($E10290,'SETORES PRAÇA'!$H:$H,0)),
))</f>
        <v>ST10302VJ0036</v>
      </c>
      <c r="E10290" s="30" t="str">
        <f t="shared" si="209"/>
        <v>03-0266</v>
      </c>
      <c r="F10290" s="30" t="str">
        <f>IFERROR(
INDEX('SETORES VARRIÇÃO'!$F:$F,MATCH($E10290,'SETORES VARRIÇÃO'!$H:$H,0)),
IFERROR(
INDEX('SETORES PRAÇA'!$F:$F,MATCH($E10290,'SETORES PRAÇA'!$H:$H,0)),
))</f>
        <v>Segunda/Quinta</v>
      </c>
      <c r="G10290" s="18" t="s">
        <v>888</v>
      </c>
      <c r="H10290" s="46">
        <v>1</v>
      </c>
      <c r="I10290" s="94">
        <v>46140.651655092595</v>
      </c>
    </row>
    <row r="10291" spans="1:9" x14ac:dyDescent="0.35">
      <c r="A10291" s="68">
        <v>46140</v>
      </c>
      <c r="B10291" s="52" t="s">
        <v>6697</v>
      </c>
      <c r="C10291" s="30" t="str">
        <f>IFERROR(
INDEX('SETORES VARRIÇÃO'!$A:$A,MATCH($E10291,'SETORES VARRIÇÃO'!$H:$H,0)),
IFERROR(
INDEX('SETORES PRAÇA'!$A:$A,MATCH($E10291,'SETORES PRAÇA'!$H:$H,0)),
))</f>
        <v>ST</v>
      </c>
      <c r="D10291" s="30" t="str">
        <f>IFERROR(
INDEX('SETORES VARRIÇÃO'!$B:$B,MATCH($E10291,'SETORES VARRIÇÃO'!$H:$H,0)),
IFERROR(
INDEX('SETORES PRAÇA'!$B:$B,MATCH($E10291,'SETORES PRAÇA'!$H:$H,0)),
))</f>
        <v>ST10101VJ0007</v>
      </c>
      <c r="E10291" s="30" t="str">
        <f t="shared" si="209"/>
        <v>03-0267</v>
      </c>
      <c r="F10291" s="30" t="str">
        <f>IFERROR(
INDEX('SETORES VARRIÇÃO'!$F:$F,MATCH($E10291,'SETORES VARRIÇÃO'!$H:$H,0)),
IFERROR(
INDEX('SETORES PRAÇA'!$F:$F,MATCH($E10291,'SETORES PRAÇA'!$H:$H,0)),
))</f>
        <v>Segunda a Domingo</v>
      </c>
      <c r="G10291" s="18" t="s">
        <v>888</v>
      </c>
      <c r="H10291" s="46">
        <v>1</v>
      </c>
      <c r="I10291" s="94">
        <v>46139.449328703704</v>
      </c>
    </row>
    <row r="10292" spans="1:9" x14ac:dyDescent="0.35">
      <c r="A10292" s="68">
        <v>46140</v>
      </c>
      <c r="B10292" s="52" t="s">
        <v>6698</v>
      </c>
      <c r="C10292" s="30" t="str">
        <f>IFERROR(
INDEX('SETORES VARRIÇÃO'!$A:$A,MATCH($E10292,'SETORES VARRIÇÃO'!$H:$H,0)),
IFERROR(
INDEX('SETORES PRAÇA'!$A:$A,MATCH($E10292,'SETORES PRAÇA'!$H:$H,0)),
))</f>
        <v>MG</v>
      </c>
      <c r="D10292" s="30" t="str">
        <f>IFERROR(
INDEX('SETORES VARRIÇÃO'!$B:$B,MATCH($E10292,'SETORES VARRIÇÃO'!$H:$H,0)),
IFERROR(
INDEX('SETORES PRAÇA'!$B:$B,MATCH($E10292,'SETORES PRAÇA'!$H:$H,0)),
))</f>
        <v>MG10202VJ0038</v>
      </c>
      <c r="E10292" s="30" t="str">
        <f t="shared" si="209"/>
        <v>03-0268</v>
      </c>
      <c r="F10292" s="30" t="str">
        <f>IFERROR(
INDEX('SETORES VARRIÇÃO'!$F:$F,MATCH($E10292,'SETORES VARRIÇÃO'!$H:$H,0)),
IFERROR(
INDEX('SETORES PRAÇA'!$F:$F,MATCH($E10292,'SETORES PRAÇA'!$H:$H,0)),
))</f>
        <v>Segunda/Quarta/Sexta</v>
      </c>
      <c r="G10292" s="18" t="s">
        <v>888</v>
      </c>
      <c r="H10292" s="46">
        <v>1</v>
      </c>
      <c r="I10292" s="94">
        <v>46140.123495370368</v>
      </c>
    </row>
    <row r="10293" spans="1:9" x14ac:dyDescent="0.35">
      <c r="A10293" s="68">
        <v>46140</v>
      </c>
      <c r="B10293" s="52" t="s">
        <v>6699</v>
      </c>
      <c r="C10293" s="30" t="str">
        <f>IFERROR(
INDEX('SETORES VARRIÇÃO'!$A:$A,MATCH($E10293,'SETORES VARRIÇÃO'!$H:$H,0)),
IFERROR(
INDEX('SETORES PRAÇA'!$A:$A,MATCH($E10293,'SETORES PRAÇA'!$H:$H,0)),
))</f>
        <v>MG</v>
      </c>
      <c r="D10293" s="30" t="str">
        <f>IFERROR(
INDEX('SETORES VARRIÇÃO'!$B:$B,MATCH($E10293,'SETORES VARRIÇÃO'!$H:$H,0)),
IFERROR(
INDEX('SETORES PRAÇA'!$B:$B,MATCH($E10293,'SETORES PRAÇA'!$H:$H,0)),
))</f>
        <v>MG10202VJ0039</v>
      </c>
      <c r="E10293" s="30" t="str">
        <f t="shared" si="209"/>
        <v>03-0269</v>
      </c>
      <c r="F10293" s="30" t="str">
        <f>IFERROR(
INDEX('SETORES VARRIÇÃO'!$F:$F,MATCH($E10293,'SETORES VARRIÇÃO'!$H:$H,0)),
IFERROR(
INDEX('SETORES PRAÇA'!$F:$F,MATCH($E10293,'SETORES PRAÇA'!$H:$H,0)),
))</f>
        <v>Segunda/Quarta/Sexta</v>
      </c>
      <c r="G10293" s="18" t="s">
        <v>888</v>
      </c>
      <c r="H10293" s="46">
        <v>1</v>
      </c>
      <c r="I10293" s="94">
        <v>46139.443368055552</v>
      </c>
    </row>
    <row r="10294" spans="1:9" x14ac:dyDescent="0.35">
      <c r="A10294" s="68">
        <v>46140</v>
      </c>
      <c r="B10294" s="52" t="s">
        <v>6700</v>
      </c>
      <c r="C10294" s="30" t="str">
        <f>IFERROR(
INDEX('SETORES VARRIÇÃO'!$A:$A,MATCH($E10294,'SETORES VARRIÇÃO'!$H:$H,0)),
IFERROR(
INDEX('SETORES PRAÇA'!$A:$A,MATCH($E10294,'SETORES PRAÇA'!$H:$H,0)),
))</f>
        <v>ST</v>
      </c>
      <c r="D10294" s="30" t="str">
        <f>IFERROR(
INDEX('SETORES VARRIÇÃO'!$B:$B,MATCH($E10294,'SETORES VARRIÇÃO'!$H:$H,0)),
IFERROR(
INDEX('SETORES PRAÇA'!$B:$B,MATCH($E10294,'SETORES PRAÇA'!$H:$H,0)),
))</f>
        <v>ST10101VJ0009</v>
      </c>
      <c r="E10294" s="30" t="str">
        <f t="shared" si="209"/>
        <v>03-0270</v>
      </c>
      <c r="F10294" s="30" t="str">
        <f>IFERROR(
INDEX('SETORES VARRIÇÃO'!$F:$F,MATCH($E10294,'SETORES VARRIÇÃO'!$H:$H,0)),
IFERROR(
INDEX('SETORES PRAÇA'!$F:$F,MATCH($E10294,'SETORES PRAÇA'!$H:$H,0)),
))</f>
        <v>Segunda a Domingo</v>
      </c>
      <c r="G10294" s="18" t="s">
        <v>888</v>
      </c>
      <c r="H10294" s="46">
        <v>1</v>
      </c>
      <c r="I10294" s="94">
        <v>46140.651990740742</v>
      </c>
    </row>
    <row r="10295" spans="1:9" x14ac:dyDescent="0.35">
      <c r="A10295" s="68">
        <v>46140</v>
      </c>
      <c r="B10295" s="52" t="s">
        <v>6701</v>
      </c>
      <c r="C10295" s="30" t="str">
        <f>IFERROR(
INDEX('SETORES VARRIÇÃO'!$A:$A,MATCH($E10295,'SETORES VARRIÇÃO'!$H:$H,0)),
IFERROR(
INDEX('SETORES PRAÇA'!$A:$A,MATCH($E10295,'SETORES PRAÇA'!$H:$H,0)),
))</f>
        <v>ST</v>
      </c>
      <c r="D10295" s="30" t="str">
        <f>IFERROR(
INDEX('SETORES VARRIÇÃO'!$B:$B,MATCH($E10295,'SETORES VARRIÇÃO'!$H:$H,0)),
IFERROR(
INDEX('SETORES PRAÇA'!$B:$B,MATCH($E10295,'SETORES PRAÇA'!$H:$H,0)),
))</f>
        <v>ST10101VJ0017</v>
      </c>
      <c r="E10295" s="30" t="str">
        <f t="shared" si="209"/>
        <v>03-0271</v>
      </c>
      <c r="F10295" s="30" t="str">
        <f>IFERROR(
INDEX('SETORES VARRIÇÃO'!$F:$F,MATCH($E10295,'SETORES VARRIÇÃO'!$H:$H,0)),
IFERROR(
INDEX('SETORES PRAÇA'!$F:$F,MATCH($E10295,'SETORES PRAÇA'!$H:$H,0)),
))</f>
        <v>Segunda a Sábado</v>
      </c>
      <c r="G10295" s="18" t="s">
        <v>887</v>
      </c>
      <c r="H10295" s="46" t="s">
        <v>1034</v>
      </c>
      <c r="I10295" s="94">
        <v>46134.512557870374</v>
      </c>
    </row>
    <row r="10296" spans="1:9" x14ac:dyDescent="0.35">
      <c r="A10296" s="68">
        <v>46140</v>
      </c>
      <c r="B10296" s="52" t="s">
        <v>6702</v>
      </c>
      <c r="C10296" s="30" t="str">
        <f>IFERROR(
INDEX('SETORES VARRIÇÃO'!$A:$A,MATCH($E10296,'SETORES VARRIÇÃO'!$H:$H,0)),
IFERROR(
INDEX('SETORES PRAÇA'!$A:$A,MATCH($E10296,'SETORES PRAÇA'!$H:$H,0)),
))</f>
        <v>ST</v>
      </c>
      <c r="D10296" s="30" t="str">
        <f>IFERROR(
INDEX('SETORES VARRIÇÃO'!$B:$B,MATCH($E10296,'SETORES VARRIÇÃO'!$H:$H,0)),
IFERROR(
INDEX('SETORES PRAÇA'!$B:$B,MATCH($E10296,'SETORES PRAÇA'!$H:$H,0)),
))</f>
        <v>ST10101VJ0001</v>
      </c>
      <c r="E10296" s="30" t="str">
        <f t="shared" si="209"/>
        <v>03-0272</v>
      </c>
      <c r="F10296" s="30" t="str">
        <f>IFERROR(
INDEX('SETORES VARRIÇÃO'!$F:$F,MATCH($E10296,'SETORES VARRIÇÃO'!$H:$H,0)),
IFERROR(
INDEX('SETORES PRAÇA'!$F:$F,MATCH($E10296,'SETORES PRAÇA'!$H:$H,0)),
))</f>
        <v>Segunda a Domingo</v>
      </c>
      <c r="G10296" s="18" t="s">
        <v>888</v>
      </c>
      <c r="H10296" s="46">
        <v>1</v>
      </c>
      <c r="I10296" s="94">
        <v>46140.649942129632</v>
      </c>
    </row>
    <row r="10297" spans="1:9" x14ac:dyDescent="0.35">
      <c r="A10297" s="68">
        <v>46140</v>
      </c>
      <c r="B10297" s="52" t="s">
        <v>6703</v>
      </c>
      <c r="C10297" s="30" t="str">
        <f>IFERROR(
INDEX('SETORES VARRIÇÃO'!$A:$A,MATCH($E10297,'SETORES VARRIÇÃO'!$H:$H,0)),
IFERROR(
INDEX('SETORES PRAÇA'!$A:$A,MATCH($E10297,'SETORES PRAÇA'!$H:$H,0)),
))</f>
        <v>ST</v>
      </c>
      <c r="D10297" s="30" t="str">
        <f>IFERROR(
INDEX('SETORES VARRIÇÃO'!$B:$B,MATCH($E10297,'SETORES VARRIÇÃO'!$H:$H,0)),
IFERROR(
INDEX('SETORES PRAÇA'!$B:$B,MATCH($E10297,'SETORES PRAÇA'!$H:$H,0)),
))</f>
        <v>ST10101VJ0005</v>
      </c>
      <c r="E10297" s="30" t="str">
        <f t="shared" si="209"/>
        <v>03-0273</v>
      </c>
      <c r="F10297" s="30" t="str">
        <f>IFERROR(
INDEX('SETORES VARRIÇÃO'!$F:$F,MATCH($E10297,'SETORES VARRIÇÃO'!$H:$H,0)),
IFERROR(
INDEX('SETORES PRAÇA'!$F:$F,MATCH($E10297,'SETORES PRAÇA'!$H:$H,0)),
))</f>
        <v>Segunda a Domingo</v>
      </c>
      <c r="G10297" s="18" t="s">
        <v>887</v>
      </c>
      <c r="H10297" s="46" t="s">
        <v>1034</v>
      </c>
      <c r="I10297" s="94">
        <v>46125.119039351855</v>
      </c>
    </row>
    <row r="10298" spans="1:9" x14ac:dyDescent="0.35">
      <c r="A10298" s="68">
        <v>46140</v>
      </c>
      <c r="B10298" s="52" t="s">
        <v>6704</v>
      </c>
      <c r="C10298" s="30" t="str">
        <f>IFERROR(
INDEX('SETORES VARRIÇÃO'!$A:$A,MATCH($E10298,'SETORES VARRIÇÃO'!$H:$H,0)),
IFERROR(
INDEX('SETORES PRAÇA'!$A:$A,MATCH($E10298,'SETORES PRAÇA'!$H:$H,0)),
))</f>
        <v>MG</v>
      </c>
      <c r="D10298" s="30" t="str">
        <f>IFERROR(
INDEX('SETORES VARRIÇÃO'!$B:$B,MATCH($E10298,'SETORES VARRIÇÃO'!$H:$H,0)),
IFERROR(
INDEX('SETORES PRAÇA'!$B:$B,MATCH($E10298,'SETORES PRAÇA'!$H:$H,0)),
))</f>
        <v>MG10203VJ0070</v>
      </c>
      <c r="E10298" s="30" t="str">
        <f t="shared" si="209"/>
        <v>03-0274</v>
      </c>
      <c r="F10298" s="30" t="str">
        <f>IFERROR(
INDEX('SETORES VARRIÇÃO'!$F:$F,MATCH($E10298,'SETORES VARRIÇÃO'!$H:$H,0)),
IFERROR(
INDEX('SETORES PRAÇA'!$F:$F,MATCH($E10298,'SETORES PRAÇA'!$H:$H,0)),
))</f>
        <v>Terça/Quinta/Sábado</v>
      </c>
      <c r="G10298" s="18" t="s">
        <v>888</v>
      </c>
      <c r="H10298" s="46">
        <v>1</v>
      </c>
      <c r="I10298" s="94">
        <v>46140.650648148148</v>
      </c>
    </row>
    <row r="10299" spans="1:9" x14ac:dyDescent="0.35">
      <c r="A10299" s="68">
        <v>46140</v>
      </c>
      <c r="B10299" s="52" t="s">
        <v>6705</v>
      </c>
      <c r="C10299" s="30" t="str">
        <f>IFERROR(
INDEX('SETORES VARRIÇÃO'!$A:$A,MATCH($E10299,'SETORES VARRIÇÃO'!$H:$H,0)),
IFERROR(
INDEX('SETORES PRAÇA'!$A:$A,MATCH($E10299,'SETORES PRAÇA'!$H:$H,0)),
))</f>
        <v>ST</v>
      </c>
      <c r="D10299" s="30" t="str">
        <f>IFERROR(
INDEX('SETORES VARRIÇÃO'!$B:$B,MATCH($E10299,'SETORES VARRIÇÃO'!$H:$H,0)),
IFERROR(
INDEX('SETORES PRAÇA'!$B:$B,MATCH($E10299,'SETORES PRAÇA'!$H:$H,0)),
))</f>
        <v>ST10101VJ0021</v>
      </c>
      <c r="E10299" s="30" t="str">
        <f t="shared" si="209"/>
        <v>03-0275</v>
      </c>
      <c r="F10299" s="30" t="str">
        <f>IFERROR(
INDEX('SETORES VARRIÇÃO'!$F:$F,MATCH($E10299,'SETORES VARRIÇÃO'!$H:$H,0)),
IFERROR(
INDEX('SETORES PRAÇA'!$F:$F,MATCH($E10299,'SETORES PRAÇA'!$H:$H,0)),
))</f>
        <v>Segunda a Sábado</v>
      </c>
      <c r="G10299" s="18" t="s">
        <v>887</v>
      </c>
      <c r="H10299" s="46" t="s">
        <v>1034</v>
      </c>
      <c r="I10299" s="94">
        <v>46131.109120370369</v>
      </c>
    </row>
    <row r="10300" spans="1:9" x14ac:dyDescent="0.35">
      <c r="A10300" s="68">
        <v>46140</v>
      </c>
      <c r="B10300" s="52" t="s">
        <v>6706</v>
      </c>
      <c r="C10300" s="30" t="str">
        <f>IFERROR(
INDEX('SETORES VARRIÇÃO'!$A:$A,MATCH($E10300,'SETORES VARRIÇÃO'!$H:$H,0)),
IFERROR(
INDEX('SETORES PRAÇA'!$A:$A,MATCH($E10300,'SETORES PRAÇA'!$H:$H,0)),
))</f>
        <v>MG</v>
      </c>
      <c r="D10300" s="30" t="str">
        <f>IFERROR(
INDEX('SETORES VARRIÇÃO'!$B:$B,MATCH($E10300,'SETORES VARRIÇÃO'!$H:$H,0)),
IFERROR(
INDEX('SETORES PRAÇA'!$B:$B,MATCH($E10300,'SETORES PRAÇA'!$H:$H,0)),
))</f>
        <v>MG10203VJ0067</v>
      </c>
      <c r="E10300" s="30" t="str">
        <f t="shared" si="209"/>
        <v>03-0276</v>
      </c>
      <c r="F10300" s="30" t="str">
        <f>IFERROR(
INDEX('SETORES VARRIÇÃO'!$F:$F,MATCH($E10300,'SETORES VARRIÇÃO'!$H:$H,0)),
IFERROR(
INDEX('SETORES PRAÇA'!$F:$F,MATCH($E10300,'SETORES PRAÇA'!$H:$H,0)),
))</f>
        <v>Terça/Quinta/Sábado</v>
      </c>
      <c r="G10300" s="18" t="s">
        <v>888</v>
      </c>
      <c r="H10300" s="46">
        <v>1</v>
      </c>
      <c r="I10300" s="94">
        <v>46140.651504629626</v>
      </c>
    </row>
    <row r="10301" spans="1:9" x14ac:dyDescent="0.35">
      <c r="A10301" s="68">
        <v>46140</v>
      </c>
      <c r="B10301" s="52" t="s">
        <v>6707</v>
      </c>
      <c r="C10301" s="30" t="str">
        <f>IFERROR(
INDEX('SETORES VARRIÇÃO'!$A:$A,MATCH($E10301,'SETORES VARRIÇÃO'!$H:$H,0)),
IFERROR(
INDEX('SETORES PRAÇA'!$A:$A,MATCH($E10301,'SETORES PRAÇA'!$H:$H,0)),
))</f>
        <v>ST</v>
      </c>
      <c r="D10301" s="30" t="str">
        <f>IFERROR(
INDEX('SETORES VARRIÇÃO'!$B:$B,MATCH($E10301,'SETORES VARRIÇÃO'!$H:$H,0)),
IFERROR(
INDEX('SETORES PRAÇA'!$B:$B,MATCH($E10301,'SETORES PRAÇA'!$H:$H,0)),
))</f>
        <v>ST10101VJ0020</v>
      </c>
      <c r="E10301" s="30" t="str">
        <f t="shared" si="209"/>
        <v>03-0277</v>
      </c>
      <c r="F10301" s="30" t="str">
        <f>IFERROR(
INDEX('SETORES VARRIÇÃO'!$F:$F,MATCH($E10301,'SETORES VARRIÇÃO'!$H:$H,0)),
IFERROR(
INDEX('SETORES PRAÇA'!$F:$F,MATCH($E10301,'SETORES PRAÇA'!$H:$H,0)),
))</f>
        <v>Segunda a Sábado</v>
      </c>
      <c r="G10301" s="18" t="s">
        <v>888</v>
      </c>
      <c r="H10301" s="46">
        <v>1</v>
      </c>
      <c r="I10301" s="94">
        <v>46140.651863425926</v>
      </c>
    </row>
    <row r="10302" spans="1:9" x14ac:dyDescent="0.35">
      <c r="A10302" s="68">
        <v>46140</v>
      </c>
      <c r="B10302" s="52" t="s">
        <v>6708</v>
      </c>
      <c r="C10302" s="30" t="str">
        <f>IFERROR(
INDEX('SETORES VARRIÇÃO'!$A:$A,MATCH($E10302,'SETORES VARRIÇÃO'!$H:$H,0)),
IFERROR(
INDEX('SETORES PRAÇA'!$A:$A,MATCH($E10302,'SETORES PRAÇA'!$H:$H,0)),
))</f>
        <v>ST</v>
      </c>
      <c r="D10302" s="30" t="str">
        <f>IFERROR(
INDEX('SETORES VARRIÇÃO'!$B:$B,MATCH($E10302,'SETORES VARRIÇÃO'!$H:$H,0)),
IFERROR(
INDEX('SETORES PRAÇA'!$B:$B,MATCH($E10302,'SETORES PRAÇA'!$H:$H,0)),
))</f>
        <v>ST10101VJ0010</v>
      </c>
      <c r="E10302" s="30" t="str">
        <f t="shared" si="209"/>
        <v>03-0278</v>
      </c>
      <c r="F10302" s="30" t="str">
        <f>IFERROR(
INDEX('SETORES VARRIÇÃO'!$F:$F,MATCH($E10302,'SETORES VARRIÇÃO'!$H:$H,0)),
IFERROR(
INDEX('SETORES PRAÇA'!$F:$F,MATCH($E10302,'SETORES PRAÇA'!$H:$H,0)),
))</f>
        <v>Segunda a Domingo</v>
      </c>
      <c r="G10302" s="18" t="s">
        <v>888</v>
      </c>
      <c r="H10302" s="46">
        <v>1</v>
      </c>
      <c r="I10302" s="94">
        <v>46137.469930555555</v>
      </c>
    </row>
    <row r="10303" spans="1:9" x14ac:dyDescent="0.35">
      <c r="A10303" s="68">
        <v>46140</v>
      </c>
      <c r="B10303" s="52" t="s">
        <v>6709</v>
      </c>
      <c r="C10303" s="30" t="str">
        <f>IFERROR(
INDEX('SETORES VARRIÇÃO'!$A:$A,MATCH($E10303,'SETORES VARRIÇÃO'!$H:$H,0)),
IFERROR(
INDEX('SETORES PRAÇA'!$A:$A,MATCH($E10303,'SETORES PRAÇA'!$H:$H,0)),
))</f>
        <v>MG</v>
      </c>
      <c r="D10303" s="30" t="str">
        <f>IFERROR(
INDEX('SETORES VARRIÇÃO'!$B:$B,MATCH($E10303,'SETORES VARRIÇÃO'!$H:$H,0)),
IFERROR(
INDEX('SETORES PRAÇA'!$B:$B,MATCH($E10303,'SETORES PRAÇA'!$H:$H,0)),
))</f>
        <v>MG10302VJ0016</v>
      </c>
      <c r="E10303" s="30" t="str">
        <f t="shared" si="209"/>
        <v>03-0279</v>
      </c>
      <c r="F10303" s="30" t="str">
        <f>IFERROR(
INDEX('SETORES VARRIÇÃO'!$F:$F,MATCH($E10303,'SETORES VARRIÇÃO'!$H:$H,0)),
IFERROR(
INDEX('SETORES PRAÇA'!$F:$F,MATCH($E10303,'SETORES PRAÇA'!$H:$H,0)),
))</f>
        <v>Segunda/Quinta</v>
      </c>
      <c r="G10303" s="18" t="s">
        <v>887</v>
      </c>
      <c r="H10303" s="46" t="s">
        <v>1034</v>
      </c>
      <c r="I10303" s="94">
        <v>46130.938680555555</v>
      </c>
    </row>
    <row r="10304" spans="1:9" x14ac:dyDescent="0.35">
      <c r="A10304" s="68">
        <v>46140</v>
      </c>
      <c r="B10304" s="52" t="s">
        <v>6710</v>
      </c>
      <c r="C10304" s="30" t="str">
        <f>IFERROR(
INDEX('SETORES VARRIÇÃO'!$A:$A,MATCH($E10304,'SETORES VARRIÇÃO'!$H:$H,0)),
IFERROR(
INDEX('SETORES PRAÇA'!$A:$A,MATCH($E10304,'SETORES PRAÇA'!$H:$H,0)),
))</f>
        <v>MG</v>
      </c>
      <c r="D10304" s="30" t="str">
        <f>IFERROR(
INDEX('SETORES VARRIÇÃO'!$B:$B,MATCH($E10304,'SETORES VARRIÇÃO'!$H:$H,0)),
IFERROR(
INDEX('SETORES PRAÇA'!$B:$B,MATCH($E10304,'SETORES PRAÇA'!$H:$H,0)),
))</f>
        <v>MG10302VJ0015</v>
      </c>
      <c r="E10304" s="30" t="str">
        <f t="shared" si="209"/>
        <v>03-0280</v>
      </c>
      <c r="F10304" s="30" t="str">
        <f>IFERROR(
INDEX('SETORES VARRIÇÃO'!$F:$F,MATCH($E10304,'SETORES VARRIÇÃO'!$H:$H,0)),
IFERROR(
INDEX('SETORES PRAÇA'!$F:$F,MATCH($E10304,'SETORES PRAÇA'!$H:$H,0)),
))</f>
        <v>Segunda/Quinta</v>
      </c>
      <c r="G10304" s="18" t="s">
        <v>888</v>
      </c>
      <c r="H10304" s="46">
        <v>1</v>
      </c>
      <c r="I10304" s="94">
        <v>46139.851365740738</v>
      </c>
    </row>
    <row r="10305" spans="1:9" x14ac:dyDescent="0.35">
      <c r="A10305" s="68">
        <v>46140</v>
      </c>
      <c r="B10305" s="52" t="s">
        <v>6711</v>
      </c>
      <c r="C10305" s="30" t="str">
        <f>IFERROR(
INDEX('SETORES VARRIÇÃO'!$A:$A,MATCH($E10305,'SETORES VARRIÇÃO'!$H:$H,0)),
IFERROR(
INDEX('SETORES PRAÇA'!$A:$A,MATCH($E10305,'SETORES PRAÇA'!$H:$H,0)),
))</f>
        <v>ST</v>
      </c>
      <c r="D10305" s="30" t="str">
        <f>IFERROR(
INDEX('SETORES VARRIÇÃO'!$B:$B,MATCH($E10305,'SETORES VARRIÇÃO'!$H:$H,0)),
IFERROR(
INDEX('SETORES PRAÇA'!$B:$B,MATCH($E10305,'SETORES PRAÇA'!$H:$H,0)),
))</f>
        <v>ST10303VJ0047</v>
      </c>
      <c r="E10305" s="30" t="str">
        <f t="shared" si="209"/>
        <v>03-0281</v>
      </c>
      <c r="F10305" s="30" t="str">
        <f>IFERROR(
INDEX('SETORES VARRIÇÃO'!$F:$F,MATCH($E10305,'SETORES VARRIÇÃO'!$H:$H,0)),
IFERROR(
INDEX('SETORES PRAÇA'!$F:$F,MATCH($E10305,'SETORES PRAÇA'!$H:$H,0)),
))</f>
        <v>Terça/Sexta</v>
      </c>
      <c r="G10305" s="18" t="s">
        <v>888</v>
      </c>
      <c r="H10305" s="46">
        <v>1</v>
      </c>
      <c r="I10305" s="94">
        <v>46136.4768287037</v>
      </c>
    </row>
    <row r="10306" spans="1:9" x14ac:dyDescent="0.35">
      <c r="A10306" s="68">
        <v>46140</v>
      </c>
      <c r="B10306" s="52" t="s">
        <v>6712</v>
      </c>
      <c r="C10306" s="30" t="str">
        <f>IFERROR(
INDEX('SETORES VARRIÇÃO'!$A:$A,MATCH($E10306,'SETORES VARRIÇÃO'!$H:$H,0)),
IFERROR(
INDEX('SETORES PRAÇA'!$A:$A,MATCH($E10306,'SETORES PRAÇA'!$H:$H,0)),
))</f>
        <v>ST</v>
      </c>
      <c r="D10306" s="30" t="str">
        <f>IFERROR(
INDEX('SETORES VARRIÇÃO'!$B:$B,MATCH($E10306,'SETORES VARRIÇÃO'!$H:$H,0)),
IFERROR(
INDEX('SETORES PRAÇA'!$B:$B,MATCH($E10306,'SETORES PRAÇA'!$H:$H,0)),
))</f>
        <v>ST10202VJ0073</v>
      </c>
      <c r="E10306" s="30" t="str">
        <f t="shared" si="209"/>
        <v>03-0282</v>
      </c>
      <c r="F10306" s="30" t="str">
        <f>IFERROR(
INDEX('SETORES VARRIÇÃO'!$F:$F,MATCH($E10306,'SETORES VARRIÇÃO'!$H:$H,0)),
IFERROR(
INDEX('SETORES PRAÇA'!$F:$F,MATCH($E10306,'SETORES PRAÇA'!$H:$H,0)),
))</f>
        <v>Segunda/Quarta/Sexta</v>
      </c>
      <c r="G10306" s="18" t="s">
        <v>888</v>
      </c>
      <c r="H10306" s="46">
        <v>1</v>
      </c>
      <c r="I10306" s="94">
        <v>46140.651724537034</v>
      </c>
    </row>
    <row r="10307" spans="1:9" x14ac:dyDescent="0.35">
      <c r="A10307" s="68">
        <v>46140</v>
      </c>
      <c r="B10307" s="52" t="s">
        <v>6713</v>
      </c>
      <c r="C10307" s="30" t="str">
        <f>IFERROR(
INDEX('SETORES VARRIÇÃO'!$A:$A,MATCH($E10307,'SETORES VARRIÇÃO'!$H:$H,0)),
IFERROR(
INDEX('SETORES PRAÇA'!$A:$A,MATCH($E10307,'SETORES PRAÇA'!$H:$H,0)),
))</f>
        <v>ST</v>
      </c>
      <c r="D10307" s="30" t="str">
        <f>IFERROR(
INDEX('SETORES VARRIÇÃO'!$B:$B,MATCH($E10307,'SETORES VARRIÇÃO'!$H:$H,0)),
IFERROR(
INDEX('SETORES PRAÇA'!$B:$B,MATCH($E10307,'SETORES PRAÇA'!$H:$H,0)),
))</f>
        <v>ST10302VJ0034</v>
      </c>
      <c r="E10307" s="30" t="str">
        <f t="shared" si="209"/>
        <v>03-0283</v>
      </c>
      <c r="F10307" s="30" t="str">
        <f>IFERROR(
INDEX('SETORES VARRIÇÃO'!$F:$F,MATCH($E10307,'SETORES VARRIÇÃO'!$H:$H,0)),
IFERROR(
INDEX('SETORES PRAÇA'!$F:$F,MATCH($E10307,'SETORES PRAÇA'!$H:$H,0)),
))</f>
        <v>Segunda/Quinta</v>
      </c>
      <c r="G10307" s="18" t="s">
        <v>887</v>
      </c>
      <c r="H10307" s="46" t="s">
        <v>1034</v>
      </c>
      <c r="I10307" s="94">
        <v>46104.950868055559</v>
      </c>
    </row>
    <row r="10308" spans="1:9" x14ac:dyDescent="0.35">
      <c r="A10308" s="68">
        <v>46140</v>
      </c>
      <c r="B10308" s="52" t="s">
        <v>6714</v>
      </c>
      <c r="C10308" s="30" t="str">
        <f>IFERROR(
INDEX('SETORES VARRIÇÃO'!$A:$A,MATCH($E10308,'SETORES VARRIÇÃO'!$H:$H,0)),
IFERROR(
INDEX('SETORES PRAÇA'!$A:$A,MATCH($E10308,'SETORES PRAÇA'!$H:$H,0)),
))</f>
        <v>ST</v>
      </c>
      <c r="D10308" s="30" t="str">
        <f>IFERROR(
INDEX('SETORES VARRIÇÃO'!$B:$B,MATCH($E10308,'SETORES VARRIÇÃO'!$H:$H,0)),
IFERROR(
INDEX('SETORES PRAÇA'!$B:$B,MATCH($E10308,'SETORES PRAÇA'!$H:$H,0)),
))</f>
        <v>ST10101VJ0004</v>
      </c>
      <c r="E10308" s="30" t="str">
        <f t="shared" si="209"/>
        <v>03-0284</v>
      </c>
      <c r="F10308" s="30" t="str">
        <f>IFERROR(
INDEX('SETORES VARRIÇÃO'!$F:$F,MATCH($E10308,'SETORES VARRIÇÃO'!$H:$H,0)),
IFERROR(
INDEX('SETORES PRAÇA'!$F:$F,MATCH($E10308,'SETORES PRAÇA'!$H:$H,0)),
))</f>
        <v>Segunda a Domingo</v>
      </c>
      <c r="G10308" s="18" t="s">
        <v>888</v>
      </c>
      <c r="H10308" s="46">
        <v>1</v>
      </c>
      <c r="I10308" s="94">
        <v>46140.637083333335</v>
      </c>
    </row>
    <row r="10309" spans="1:9" x14ac:dyDescent="0.35">
      <c r="A10309" s="68">
        <v>46140</v>
      </c>
      <c r="B10309" s="52" t="s">
        <v>6715</v>
      </c>
      <c r="C10309" s="30" t="str">
        <f>IFERROR(
INDEX('SETORES VARRIÇÃO'!$A:$A,MATCH($E10309,'SETORES VARRIÇÃO'!$H:$H,0)),
IFERROR(
INDEX('SETORES PRAÇA'!$A:$A,MATCH($E10309,'SETORES PRAÇA'!$H:$H,0)),
))</f>
        <v>ST</v>
      </c>
      <c r="D10309" s="30" t="str">
        <f>IFERROR(
INDEX('SETORES VARRIÇÃO'!$B:$B,MATCH($E10309,'SETORES VARRIÇÃO'!$H:$H,0)),
IFERROR(
INDEX('SETORES PRAÇA'!$B:$B,MATCH($E10309,'SETORES PRAÇA'!$H:$H,0)),
))</f>
        <v>ST10203VJ0077</v>
      </c>
      <c r="E10309" s="30" t="str">
        <f t="shared" si="209"/>
        <v>03-0285</v>
      </c>
      <c r="F10309" s="30" t="str">
        <f>IFERROR(
INDEX('SETORES VARRIÇÃO'!$F:$F,MATCH($E10309,'SETORES VARRIÇÃO'!$H:$H,0)),
IFERROR(
INDEX('SETORES PRAÇA'!$F:$F,MATCH($E10309,'SETORES PRAÇA'!$H:$H,0)),
))</f>
        <v>Terça/Quinta/Sábado</v>
      </c>
      <c r="G10309" s="18" t="s">
        <v>888</v>
      </c>
      <c r="H10309" s="46">
        <v>1</v>
      </c>
      <c r="I10309" s="94">
        <v>46140.471250000002</v>
      </c>
    </row>
    <row r="10310" spans="1:9" x14ac:dyDescent="0.35">
      <c r="A10310" s="68">
        <v>46140</v>
      </c>
      <c r="B10310" s="52" t="s">
        <v>6716</v>
      </c>
      <c r="C10310" s="30" t="str">
        <f>IFERROR(
INDEX('SETORES VARRIÇÃO'!$A:$A,MATCH($E10310,'SETORES VARRIÇÃO'!$H:$H,0)),
IFERROR(
INDEX('SETORES PRAÇA'!$A:$A,MATCH($E10310,'SETORES PRAÇA'!$H:$H,0)),
))</f>
        <v>ST</v>
      </c>
      <c r="D10310" s="30" t="str">
        <f>IFERROR(
INDEX('SETORES VARRIÇÃO'!$B:$B,MATCH($E10310,'SETORES VARRIÇÃO'!$H:$H,0)),
IFERROR(
INDEX('SETORES PRAÇA'!$B:$B,MATCH($E10310,'SETORES PRAÇA'!$H:$H,0)),
))</f>
        <v>ST10202VJ0074</v>
      </c>
      <c r="E10310" s="30" t="str">
        <f t="shared" si="209"/>
        <v>03-0286</v>
      </c>
      <c r="F10310" s="30" t="str">
        <f>IFERROR(
INDEX('SETORES VARRIÇÃO'!$F:$F,MATCH($E10310,'SETORES VARRIÇÃO'!$H:$H,0)),
IFERROR(
INDEX('SETORES PRAÇA'!$F:$F,MATCH($E10310,'SETORES PRAÇA'!$H:$H,0)),
))</f>
        <v>Segunda/Quarta/Sexta</v>
      </c>
      <c r="G10310" s="18" t="s">
        <v>888</v>
      </c>
      <c r="H10310" s="46">
        <v>1</v>
      </c>
      <c r="I10310" s="94">
        <v>46140.644328703704</v>
      </c>
    </row>
    <row r="10311" spans="1:9" x14ac:dyDescent="0.35">
      <c r="A10311" s="68">
        <v>46140</v>
      </c>
      <c r="B10311" s="52" t="s">
        <v>6717</v>
      </c>
      <c r="C10311" s="30" t="str">
        <f>IFERROR(
INDEX('SETORES VARRIÇÃO'!$A:$A,MATCH($E10311,'SETORES VARRIÇÃO'!$H:$H,0)),
IFERROR(
INDEX('SETORES PRAÇA'!$A:$A,MATCH($E10311,'SETORES PRAÇA'!$H:$H,0)),
))</f>
        <v>ST</v>
      </c>
      <c r="D10311" s="30" t="str">
        <f>IFERROR(
INDEX('SETORES VARRIÇÃO'!$B:$B,MATCH($E10311,'SETORES VARRIÇÃO'!$H:$H,0)),
IFERROR(
INDEX('SETORES PRAÇA'!$B:$B,MATCH($E10311,'SETORES PRAÇA'!$H:$H,0)),
))</f>
        <v>ST10303VJ0041</v>
      </c>
      <c r="E10311" s="30" t="str">
        <f t="shared" si="209"/>
        <v>03-0287</v>
      </c>
      <c r="F10311" s="30" t="str">
        <f>IFERROR(
INDEX('SETORES VARRIÇÃO'!$F:$F,MATCH($E10311,'SETORES VARRIÇÃO'!$H:$H,0)),
IFERROR(
INDEX('SETORES PRAÇA'!$F:$F,MATCH($E10311,'SETORES PRAÇA'!$H:$H,0)),
))</f>
        <v>Terça/Sexta</v>
      </c>
      <c r="G10311" s="18" t="s">
        <v>888</v>
      </c>
      <c r="H10311" s="46">
        <v>1</v>
      </c>
      <c r="I10311" s="94">
        <v>46140.534814814811</v>
      </c>
    </row>
    <row r="10312" spans="1:9" x14ac:dyDescent="0.35">
      <c r="A10312" s="68">
        <v>46140</v>
      </c>
      <c r="B10312" s="52" t="s">
        <v>6718</v>
      </c>
      <c r="C10312" s="30" t="str">
        <f>IFERROR(
INDEX('SETORES VARRIÇÃO'!$A:$A,MATCH($E10312,'SETORES VARRIÇÃO'!$H:$H,0)),
IFERROR(
INDEX('SETORES PRAÇA'!$A:$A,MATCH($E10312,'SETORES PRAÇA'!$H:$H,0)),
))</f>
        <v>ST</v>
      </c>
      <c r="D10312" s="30" t="str">
        <f>IFERROR(
INDEX('SETORES VARRIÇÃO'!$B:$B,MATCH($E10312,'SETORES VARRIÇÃO'!$H:$H,0)),
IFERROR(
INDEX('SETORES PRAÇA'!$B:$B,MATCH($E10312,'SETORES PRAÇA'!$H:$H,0)),
))</f>
        <v>ST10101VJ0002</v>
      </c>
      <c r="E10312" s="30" t="str">
        <f t="shared" si="209"/>
        <v>03-0288</v>
      </c>
      <c r="F10312" s="30" t="str">
        <f>IFERROR(
INDEX('SETORES VARRIÇÃO'!$F:$F,MATCH($E10312,'SETORES VARRIÇÃO'!$H:$H,0)),
IFERROR(
INDEX('SETORES PRAÇA'!$F:$F,MATCH($E10312,'SETORES PRAÇA'!$H:$H,0)),
))</f>
        <v>Segunda a Domingo</v>
      </c>
      <c r="G10312" s="18" t="s">
        <v>888</v>
      </c>
      <c r="H10312" s="46">
        <v>1</v>
      </c>
      <c r="I10312" s="94">
        <v>46140.644583333335</v>
      </c>
    </row>
    <row r="10313" spans="1:9" x14ac:dyDescent="0.35">
      <c r="A10313" s="68">
        <v>46140</v>
      </c>
      <c r="B10313" s="52" t="s">
        <v>6719</v>
      </c>
      <c r="C10313" s="30" t="str">
        <f>IFERROR(
INDEX('SETORES VARRIÇÃO'!$A:$A,MATCH($E10313,'SETORES VARRIÇÃO'!$H:$H,0)),
IFERROR(
INDEX('SETORES PRAÇA'!$A:$A,MATCH($E10313,'SETORES PRAÇA'!$H:$H,0)),
))</f>
        <v>ST</v>
      </c>
      <c r="D10313" s="30" t="str">
        <f>IFERROR(
INDEX('SETORES VARRIÇÃO'!$B:$B,MATCH($E10313,'SETORES VARRIÇÃO'!$H:$H,0)),
IFERROR(
INDEX('SETORES PRAÇA'!$B:$B,MATCH($E10313,'SETORES PRAÇA'!$H:$H,0)),
))</f>
        <v>ST10303VJ0040</v>
      </c>
      <c r="E10313" s="30" t="str">
        <f t="shared" si="209"/>
        <v>03-0289</v>
      </c>
      <c r="F10313" s="30" t="str">
        <f>IFERROR(
INDEX('SETORES VARRIÇÃO'!$F:$F,MATCH($E10313,'SETORES VARRIÇÃO'!$H:$H,0)),
IFERROR(
INDEX('SETORES PRAÇA'!$F:$F,MATCH($E10313,'SETORES PRAÇA'!$H:$H,0)),
))</f>
        <v>Terça/Sexta</v>
      </c>
      <c r="G10313" s="18" t="s">
        <v>888</v>
      </c>
      <c r="H10313" s="46">
        <v>1</v>
      </c>
      <c r="I10313" s="94">
        <v>46140.431377314817</v>
      </c>
    </row>
    <row r="10314" spans="1:9" x14ac:dyDescent="0.35">
      <c r="A10314" s="68">
        <v>46140</v>
      </c>
      <c r="B10314" s="52" t="s">
        <v>6720</v>
      </c>
      <c r="C10314" s="30" t="str">
        <f>IFERROR(
INDEX('SETORES VARRIÇÃO'!$A:$A,MATCH($E10314,'SETORES VARRIÇÃO'!$H:$H,0)),
IFERROR(
INDEX('SETORES PRAÇA'!$A:$A,MATCH($E10314,'SETORES PRAÇA'!$H:$H,0)),
))</f>
        <v>MG</v>
      </c>
      <c r="D10314" s="30" t="str">
        <f>IFERROR(
INDEX('SETORES VARRIÇÃO'!$B:$B,MATCH($E10314,'SETORES VARRIÇÃO'!$H:$H,0)),
IFERROR(
INDEX('SETORES PRAÇA'!$B:$B,MATCH($E10314,'SETORES PRAÇA'!$H:$H,0)),
))</f>
        <v>MG10202VJ0027</v>
      </c>
      <c r="E10314" s="30" t="str">
        <f t="shared" si="209"/>
        <v>03-0290</v>
      </c>
      <c r="F10314" s="30" t="str">
        <f>IFERROR(
INDEX('SETORES VARRIÇÃO'!$F:$F,MATCH($E10314,'SETORES VARRIÇÃO'!$H:$H,0)),
IFERROR(
INDEX('SETORES PRAÇA'!$F:$F,MATCH($E10314,'SETORES PRAÇA'!$H:$H,0)),
))</f>
        <v>Segunda/Quarta/Sexta</v>
      </c>
      <c r="G10314" s="18" t="s">
        <v>888</v>
      </c>
      <c r="H10314" s="46">
        <v>1</v>
      </c>
      <c r="I10314" s="94">
        <v>46139.510752314818</v>
      </c>
    </row>
    <row r="10315" spans="1:9" x14ac:dyDescent="0.35">
      <c r="A10315" s="68">
        <v>46140</v>
      </c>
      <c r="B10315" s="52" t="s">
        <v>6721</v>
      </c>
      <c r="C10315" s="30" t="str">
        <f>IFERROR(
INDEX('SETORES VARRIÇÃO'!$A:$A,MATCH($E10315,'SETORES VARRIÇÃO'!$H:$H,0)),
IFERROR(
INDEX('SETORES PRAÇA'!$A:$A,MATCH($E10315,'SETORES PRAÇA'!$H:$H,0)),
))</f>
        <v>ST</v>
      </c>
      <c r="D10315" s="30" t="str">
        <f>IFERROR(
INDEX('SETORES VARRIÇÃO'!$B:$B,MATCH($E10315,'SETORES VARRIÇÃO'!$H:$H,0)),
IFERROR(
INDEX('SETORES PRAÇA'!$B:$B,MATCH($E10315,'SETORES PRAÇA'!$H:$H,0)),
))</f>
        <v>ST10302VJ0024</v>
      </c>
      <c r="E10315" s="30" t="str">
        <f t="shared" si="209"/>
        <v>03-0291</v>
      </c>
      <c r="F10315" s="30" t="str">
        <f>IFERROR(
INDEX('SETORES VARRIÇÃO'!$F:$F,MATCH($E10315,'SETORES VARRIÇÃO'!$H:$H,0)),
IFERROR(
INDEX('SETORES PRAÇA'!$F:$F,MATCH($E10315,'SETORES PRAÇA'!$H:$H,0)),
))</f>
        <v>Segunda/Quinta</v>
      </c>
      <c r="G10315" s="18" t="s">
        <v>887</v>
      </c>
      <c r="H10315" s="46" t="s">
        <v>1034</v>
      </c>
      <c r="I10315" s="94">
        <v>46111.866469907407</v>
      </c>
    </row>
    <row r="10316" spans="1:9" x14ac:dyDescent="0.35">
      <c r="A10316" s="68">
        <v>46140</v>
      </c>
      <c r="B10316" s="52" t="s">
        <v>6722</v>
      </c>
      <c r="C10316" s="30" t="str">
        <f>IFERROR(
INDEX('SETORES VARRIÇÃO'!$A:$A,MATCH($E10316,'SETORES VARRIÇÃO'!$H:$H,0)),
IFERROR(
INDEX('SETORES PRAÇA'!$A:$A,MATCH($E10316,'SETORES PRAÇA'!$H:$H,0)),
))</f>
        <v>MG</v>
      </c>
      <c r="D10316" s="30" t="str">
        <f>IFERROR(
INDEX('SETORES VARRIÇÃO'!$B:$B,MATCH($E10316,'SETORES VARRIÇÃO'!$H:$H,0)),
IFERROR(
INDEX('SETORES PRAÇA'!$B:$B,MATCH($E10316,'SETORES PRAÇA'!$H:$H,0)),
))</f>
        <v>MG10203VP0028/29</v>
      </c>
      <c r="E10316" s="30" t="str">
        <f t="shared" si="209"/>
        <v>03-0292</v>
      </c>
      <c r="F10316" s="30" t="str">
        <f>IFERROR(
INDEX('SETORES VARRIÇÃO'!$F:$F,MATCH($E10316,'SETORES VARRIÇÃO'!$H:$H,0)),
IFERROR(
INDEX('SETORES PRAÇA'!$F:$F,MATCH($E10316,'SETORES PRAÇA'!$H:$H,0)),
))</f>
        <v>Terça/Quinta/Sábado</v>
      </c>
      <c r="G10316" s="18" t="s">
        <v>888</v>
      </c>
      <c r="H10316" s="46">
        <v>1</v>
      </c>
      <c r="I10316" s="94">
        <v>46140.414629629631</v>
      </c>
    </row>
    <row r="10317" spans="1:9" x14ac:dyDescent="0.35">
      <c r="A10317" s="68">
        <v>46140</v>
      </c>
      <c r="B10317" s="52" t="s">
        <v>6723</v>
      </c>
      <c r="C10317" s="30" t="str">
        <f>IFERROR(
INDEX('SETORES VARRIÇÃO'!$A:$A,MATCH($E10317,'SETORES VARRIÇÃO'!$H:$H,0)),
IFERROR(
INDEX('SETORES PRAÇA'!$A:$A,MATCH($E10317,'SETORES PRAÇA'!$H:$H,0)),
))</f>
        <v>ST</v>
      </c>
      <c r="D10317" s="30" t="str">
        <f>IFERROR(
INDEX('SETORES VARRIÇÃO'!$B:$B,MATCH($E10317,'SETORES VARRIÇÃO'!$H:$H,0)),
IFERROR(
INDEX('SETORES PRAÇA'!$B:$B,MATCH($E10317,'SETORES PRAÇA'!$H:$H,0)),
))</f>
        <v>ST10101VJ0023</v>
      </c>
      <c r="E10317" s="30" t="str">
        <f t="shared" si="209"/>
        <v>03-0293</v>
      </c>
      <c r="F10317" s="30" t="str">
        <f>IFERROR(
INDEX('SETORES VARRIÇÃO'!$F:$F,MATCH($E10317,'SETORES VARRIÇÃO'!$H:$H,0)),
IFERROR(
INDEX('SETORES PRAÇA'!$F:$F,MATCH($E10317,'SETORES PRAÇA'!$H:$H,0)),
))</f>
        <v>Segunda a Sábado</v>
      </c>
      <c r="G10317" s="18" t="s">
        <v>887</v>
      </c>
      <c r="H10317" s="46" t="s">
        <v>1034</v>
      </c>
      <c r="I10317" s="94">
        <v>46134.424293981479</v>
      </c>
    </row>
    <row r="10318" spans="1:9" x14ac:dyDescent="0.35">
      <c r="A10318" s="68">
        <v>46140</v>
      </c>
      <c r="B10318" s="52" t="s">
        <v>6724</v>
      </c>
      <c r="C10318" s="30" t="str">
        <f>IFERROR(
INDEX('SETORES VARRIÇÃO'!$A:$A,MATCH($E10318,'SETORES VARRIÇÃO'!$H:$H,0)),
IFERROR(
INDEX('SETORES PRAÇA'!$A:$A,MATCH($E10318,'SETORES PRAÇA'!$H:$H,0)),
))</f>
        <v>CV</v>
      </c>
      <c r="D10318" s="30" t="str">
        <f>IFERROR(
INDEX('SETORES VARRIÇÃO'!$B:$B,MATCH($E10318,'SETORES VARRIÇÃO'!$H:$H,0)),
IFERROR(
INDEX('SETORES PRAÇA'!$B:$B,MATCH($E10318,'SETORES PRAÇA'!$H:$H,0)),
))</f>
        <v>CV10202VP0012</v>
      </c>
      <c r="E10318" s="30" t="str">
        <f t="shared" si="209"/>
        <v>03-0294</v>
      </c>
      <c r="F10318" s="30" t="str">
        <f>IFERROR(
INDEX('SETORES VARRIÇÃO'!$F:$F,MATCH($E10318,'SETORES VARRIÇÃO'!$H:$H,0)),
IFERROR(
INDEX('SETORES PRAÇA'!$F:$F,MATCH($E10318,'SETORES PRAÇA'!$H:$H,0)),
))</f>
        <v>Segunda/Quarta/Sexta</v>
      </c>
      <c r="G10318" s="18" t="s">
        <v>887</v>
      </c>
      <c r="H10318" s="46" t="s">
        <v>1034</v>
      </c>
      <c r="I10318" s="94">
        <v>46127.305208333331</v>
      </c>
    </row>
    <row r="10319" spans="1:9" x14ac:dyDescent="0.35">
      <c r="A10319" s="68">
        <v>46140</v>
      </c>
      <c r="B10319" s="52" t="s">
        <v>6725</v>
      </c>
      <c r="C10319" s="30" t="str">
        <f>IFERROR(
INDEX('SETORES VARRIÇÃO'!$A:$A,MATCH($E10319,'SETORES VARRIÇÃO'!$H:$H,0)),
IFERROR(
INDEX('SETORES PRAÇA'!$A:$A,MATCH($E10319,'SETORES PRAÇA'!$H:$H,0)),
))</f>
        <v>ST</v>
      </c>
      <c r="D10319" s="30" t="str">
        <f>IFERROR(
INDEX('SETORES VARRIÇÃO'!$B:$B,MATCH($E10319,'SETORES VARRIÇÃO'!$H:$H,0)),
IFERROR(
INDEX('SETORES PRAÇA'!$B:$B,MATCH($E10319,'SETORES PRAÇA'!$H:$H,0)),
))</f>
        <v>ST10101VJ0018</v>
      </c>
      <c r="E10319" s="30" t="str">
        <f t="shared" si="209"/>
        <v>03-0295</v>
      </c>
      <c r="F10319" s="30" t="str">
        <f>IFERROR(
INDEX('SETORES VARRIÇÃO'!$F:$F,MATCH($E10319,'SETORES VARRIÇÃO'!$H:$H,0)),
IFERROR(
INDEX('SETORES PRAÇA'!$F:$F,MATCH($E10319,'SETORES PRAÇA'!$H:$H,0)),
))</f>
        <v>Segunda a Sábado</v>
      </c>
      <c r="G10319" s="18" t="s">
        <v>888</v>
      </c>
      <c r="H10319" s="46">
        <v>1</v>
      </c>
      <c r="I10319" s="94">
        <v>46140.634988425925</v>
      </c>
    </row>
    <row r="10320" spans="1:9" x14ac:dyDescent="0.35">
      <c r="A10320" s="68">
        <v>46140</v>
      </c>
      <c r="B10320" s="52" t="s">
        <v>6726</v>
      </c>
      <c r="C10320" s="30" t="str">
        <f>IFERROR(
INDEX('SETORES VARRIÇÃO'!$A:$A,MATCH($E10320,'SETORES VARRIÇÃO'!$H:$H,0)),
IFERROR(
INDEX('SETORES PRAÇA'!$A:$A,MATCH($E10320,'SETORES PRAÇA'!$H:$H,0)),
))</f>
        <v>CV</v>
      </c>
      <c r="D10320" s="30" t="str">
        <f>IFERROR(
INDEX('SETORES VARRIÇÃO'!$B:$B,MATCH($E10320,'SETORES VARRIÇÃO'!$H:$H,0)),
IFERROR(
INDEX('SETORES PRAÇA'!$B:$B,MATCH($E10320,'SETORES PRAÇA'!$H:$H,0)),
))</f>
        <v>CV10202VP0011</v>
      </c>
      <c r="E10320" s="30" t="str">
        <f t="shared" si="209"/>
        <v>03-0296</v>
      </c>
      <c r="F10320" s="30" t="str">
        <f>IFERROR(
INDEX('SETORES VARRIÇÃO'!$F:$F,MATCH($E10320,'SETORES VARRIÇÃO'!$H:$H,0)),
IFERROR(
INDEX('SETORES PRAÇA'!$F:$F,MATCH($E10320,'SETORES PRAÇA'!$H:$H,0)),
))</f>
        <v>Segunda/Quarta/Sexta</v>
      </c>
      <c r="G10320" s="18" t="s">
        <v>887</v>
      </c>
      <c r="H10320" s="46" t="s">
        <v>1034</v>
      </c>
      <c r="I10320" s="94">
        <v>46106.29587962963</v>
      </c>
    </row>
    <row r="10321" spans="1:9" x14ac:dyDescent="0.35">
      <c r="A10321" s="68">
        <v>46140</v>
      </c>
      <c r="B10321" s="52" t="s">
        <v>6727</v>
      </c>
      <c r="C10321" s="30" t="str">
        <f>IFERROR(
INDEX('SETORES VARRIÇÃO'!$A:$A,MATCH($E10321,'SETORES VARRIÇÃO'!$H:$H,0)),
IFERROR(
INDEX('SETORES PRAÇA'!$A:$A,MATCH($E10321,'SETORES PRAÇA'!$H:$H,0)),
))</f>
        <v>MG</v>
      </c>
      <c r="D10321" s="30" t="str">
        <f>IFERROR(
INDEX('SETORES VARRIÇÃO'!$B:$B,MATCH($E10321,'SETORES VARRIÇÃO'!$H:$H,0)),
IFERROR(
INDEX('SETORES PRAÇA'!$B:$B,MATCH($E10321,'SETORES PRAÇA'!$H:$H,0)),
))</f>
        <v>MG10203VP0026/27</v>
      </c>
      <c r="E10321" s="30" t="str">
        <f t="shared" si="209"/>
        <v>03-0297</v>
      </c>
      <c r="F10321" s="30" t="str">
        <f>IFERROR(
INDEX('SETORES VARRIÇÃO'!$F:$F,MATCH($E10321,'SETORES VARRIÇÃO'!$H:$H,0)),
IFERROR(
INDEX('SETORES PRAÇA'!$F:$F,MATCH($E10321,'SETORES PRAÇA'!$H:$H,0)),
))</f>
        <v>Terça/Quinta/Sábado</v>
      </c>
      <c r="G10321" s="18" t="s">
        <v>888</v>
      </c>
      <c r="H10321" s="46">
        <v>1</v>
      </c>
      <c r="I10321" s="94">
        <v>46137.427245370367</v>
      </c>
    </row>
    <row r="10322" spans="1:9" x14ac:dyDescent="0.35">
      <c r="A10322" s="68">
        <v>46140</v>
      </c>
      <c r="B10322" s="52" t="s">
        <v>6728</v>
      </c>
      <c r="C10322" s="30" t="str">
        <f>IFERROR(
INDEX('SETORES VARRIÇÃO'!$A:$A,MATCH($E10322,'SETORES VARRIÇÃO'!$H:$H,0)),
IFERROR(
INDEX('SETORES PRAÇA'!$A:$A,MATCH($E10322,'SETORES PRAÇA'!$H:$H,0)),
))</f>
        <v>ST</v>
      </c>
      <c r="D10322" s="30" t="str">
        <f>IFERROR(
INDEX('SETORES VARRIÇÃO'!$B:$B,MATCH($E10322,'SETORES VARRIÇÃO'!$H:$H,0)),
IFERROR(
INDEX('SETORES PRAÇA'!$B:$B,MATCH($E10322,'SETORES PRAÇA'!$H:$H,0)),
))</f>
        <v>ST10304VJ0057</v>
      </c>
      <c r="E10322" s="30" t="str">
        <f t="shared" si="209"/>
        <v>03-0298</v>
      </c>
      <c r="F10322" s="30" t="str">
        <f>IFERROR(
INDEX('SETORES VARRIÇÃO'!$F:$F,MATCH($E10322,'SETORES VARRIÇÃO'!$H:$H,0)),
IFERROR(
INDEX('SETORES PRAÇA'!$F:$F,MATCH($E10322,'SETORES PRAÇA'!$H:$H,0)),
))</f>
        <v>Quarta/Sábado</v>
      </c>
      <c r="G10322" s="18" t="s">
        <v>887</v>
      </c>
      <c r="H10322" s="46" t="s">
        <v>1034</v>
      </c>
      <c r="I10322" s="94">
        <v>46134.471435185187</v>
      </c>
    </row>
    <row r="10323" spans="1:9" x14ac:dyDescent="0.35">
      <c r="A10323" s="68">
        <v>46140</v>
      </c>
      <c r="B10323" s="52" t="s">
        <v>6729</v>
      </c>
      <c r="C10323" s="30" t="str">
        <f>IFERROR(
INDEX('SETORES VARRIÇÃO'!$A:$A,MATCH($E10323,'SETORES VARRIÇÃO'!$H:$H,0)),
IFERROR(
INDEX('SETORES PRAÇA'!$A:$A,MATCH($E10323,'SETORES PRAÇA'!$H:$H,0)),
))</f>
        <v>ST</v>
      </c>
      <c r="D10323" s="30" t="str">
        <f>IFERROR(
INDEX('SETORES VARRIÇÃO'!$B:$B,MATCH($E10323,'SETORES VARRIÇÃO'!$H:$H,0)),
IFERROR(
INDEX('SETORES PRAÇA'!$B:$B,MATCH($E10323,'SETORES PRAÇA'!$H:$H,0)),
))</f>
        <v>ST10304VJ0055</v>
      </c>
      <c r="E10323" s="30" t="str">
        <f t="shared" si="209"/>
        <v>03-0299</v>
      </c>
      <c r="F10323" s="30" t="str">
        <f>IFERROR(
INDEX('SETORES VARRIÇÃO'!$F:$F,MATCH($E10323,'SETORES VARRIÇÃO'!$H:$H,0)),
IFERROR(
INDEX('SETORES PRAÇA'!$F:$F,MATCH($E10323,'SETORES PRAÇA'!$H:$H,0)),
))</f>
        <v>Quarta/Sábado</v>
      </c>
      <c r="G10323" s="18" t="s">
        <v>887</v>
      </c>
      <c r="H10323" s="46" t="s">
        <v>1034</v>
      </c>
      <c r="I10323" s="94">
        <v>46135.062210648146</v>
      </c>
    </row>
    <row r="10324" spans="1:9" x14ac:dyDescent="0.35">
      <c r="A10324" s="68">
        <v>46140</v>
      </c>
      <c r="B10324" s="52" t="s">
        <v>6730</v>
      </c>
      <c r="C10324" s="30" t="str">
        <f>IFERROR(
INDEX('SETORES VARRIÇÃO'!$A:$A,MATCH($E10324,'SETORES VARRIÇÃO'!$H:$H,0)),
IFERROR(
INDEX('SETORES PRAÇA'!$A:$A,MATCH($E10324,'SETORES PRAÇA'!$H:$H,0)),
))</f>
        <v>MG</v>
      </c>
      <c r="D10324" s="30" t="str">
        <f>IFERROR(
INDEX('SETORES VARRIÇÃO'!$B:$B,MATCH($E10324,'SETORES VARRIÇÃO'!$H:$H,0)),
IFERROR(
INDEX('SETORES PRAÇA'!$B:$B,MATCH($E10324,'SETORES PRAÇA'!$H:$H,0)),
))</f>
        <v>MG10203VP0032/33</v>
      </c>
      <c r="E10324" s="30" t="str">
        <f t="shared" si="209"/>
        <v>03-0300</v>
      </c>
      <c r="F10324" s="30" t="str">
        <f>IFERROR(
INDEX('SETORES VARRIÇÃO'!$F:$F,MATCH($E10324,'SETORES VARRIÇÃO'!$H:$H,0)),
IFERROR(
INDEX('SETORES PRAÇA'!$F:$F,MATCH($E10324,'SETORES PRAÇA'!$H:$H,0)),
))</f>
        <v>Terça/Quinta/Sábado</v>
      </c>
      <c r="G10324" s="18" t="s">
        <v>888</v>
      </c>
      <c r="H10324" s="46">
        <v>1</v>
      </c>
      <c r="I10324" s="94">
        <v>46140.541666666664</v>
      </c>
    </row>
    <row r="10325" spans="1:9" x14ac:dyDescent="0.35">
      <c r="A10325" s="68">
        <v>46140</v>
      </c>
      <c r="B10325" s="52" t="s">
        <v>6731</v>
      </c>
      <c r="C10325" s="30" t="str">
        <f>IFERROR(
INDEX('SETORES VARRIÇÃO'!$A:$A,MATCH($E10325,'SETORES VARRIÇÃO'!$H:$H,0)),
IFERROR(
INDEX('SETORES PRAÇA'!$A:$A,MATCH($E10325,'SETORES PRAÇA'!$H:$H,0)),
))</f>
        <v>ST</v>
      </c>
      <c r="D10325" s="30" t="str">
        <f>IFERROR(
INDEX('SETORES VARRIÇÃO'!$B:$B,MATCH($E10325,'SETORES VARRIÇÃO'!$H:$H,0)),
IFERROR(
INDEX('SETORES PRAÇA'!$B:$B,MATCH($E10325,'SETORES PRAÇA'!$H:$H,0)),
))</f>
        <v>ST10102VL0002</v>
      </c>
      <c r="E10325" s="30" t="str">
        <f t="shared" si="209"/>
        <v>03-0301</v>
      </c>
      <c r="F10325" s="30" t="str">
        <f>IFERROR(
INDEX('SETORES VARRIÇÃO'!$F:$F,MATCH($E10325,'SETORES VARRIÇÃO'!$H:$H,0)),
IFERROR(
INDEX('SETORES PRAÇA'!$F:$F,MATCH($E10325,'SETORES PRAÇA'!$H:$H,0)),
))</f>
        <v>Segunda a Domingo</v>
      </c>
      <c r="G10325" s="18" t="s">
        <v>888</v>
      </c>
      <c r="H10325" s="46">
        <v>1</v>
      </c>
      <c r="I10325" s="94">
        <v>46140.651782407411</v>
      </c>
    </row>
    <row r="10326" spans="1:9" x14ac:dyDescent="0.35">
      <c r="A10326" s="68">
        <v>46140</v>
      </c>
      <c r="B10326" s="52" t="s">
        <v>6732</v>
      </c>
      <c r="C10326" s="30" t="str">
        <f>IFERROR(
INDEX('SETORES VARRIÇÃO'!$A:$A,MATCH($E10326,'SETORES VARRIÇÃO'!$H:$H,0)),
IFERROR(
INDEX('SETORES PRAÇA'!$A:$A,MATCH($E10326,'SETORES PRAÇA'!$H:$H,0)),
))</f>
        <v>ST</v>
      </c>
      <c r="D10326" s="30" t="str">
        <f>IFERROR(
INDEX('SETORES VARRIÇÃO'!$B:$B,MATCH($E10326,'SETORES VARRIÇÃO'!$H:$H,0)),
IFERROR(
INDEX('SETORES PRAÇA'!$B:$B,MATCH($E10326,'SETORES PRAÇA'!$H:$H,0)),
))</f>
        <v>ST10101VJ0006</v>
      </c>
      <c r="E10326" s="30" t="str">
        <f t="shared" si="209"/>
        <v>03-0302</v>
      </c>
      <c r="F10326" s="30" t="str">
        <f>IFERROR(
INDEX('SETORES VARRIÇÃO'!$F:$F,MATCH($E10326,'SETORES VARRIÇÃO'!$H:$H,0)),
IFERROR(
INDEX('SETORES PRAÇA'!$F:$F,MATCH($E10326,'SETORES PRAÇA'!$H:$H,0)),
))</f>
        <v>Segunda a Domingo</v>
      </c>
      <c r="G10326" s="18" t="s">
        <v>887</v>
      </c>
      <c r="H10326" s="46" t="s">
        <v>1034</v>
      </c>
      <c r="I10326" s="94">
        <v>46135.427037037036</v>
      </c>
    </row>
    <row r="10327" spans="1:9" x14ac:dyDescent="0.35">
      <c r="A10327" s="68">
        <v>46140</v>
      </c>
      <c r="B10327" s="52" t="s">
        <v>6733</v>
      </c>
      <c r="C10327" s="30" t="str">
        <f>IFERROR(
INDEX('SETORES VARRIÇÃO'!$A:$A,MATCH($E10327,'SETORES VARRIÇÃO'!$H:$H,0)),
IFERROR(
INDEX('SETORES PRAÇA'!$A:$A,MATCH($E10327,'SETORES PRAÇA'!$H:$H,0)),
))</f>
        <v>ST</v>
      </c>
      <c r="D10327" s="30" t="str">
        <f>IFERROR(
INDEX('SETORES VARRIÇÃO'!$B:$B,MATCH($E10327,'SETORES VARRIÇÃO'!$H:$H,0)),
IFERROR(
INDEX('SETORES PRAÇA'!$B:$B,MATCH($E10327,'SETORES PRAÇA'!$H:$H,0)),
))</f>
        <v>ST10101VJ0003</v>
      </c>
      <c r="E10327" s="30" t="str">
        <f t="shared" si="209"/>
        <v>03-0303</v>
      </c>
      <c r="F10327" s="30" t="str">
        <f>IFERROR(
INDEX('SETORES VARRIÇÃO'!$F:$F,MATCH($E10327,'SETORES VARRIÇÃO'!$H:$H,0)),
IFERROR(
INDEX('SETORES PRAÇA'!$F:$F,MATCH($E10327,'SETORES PRAÇA'!$H:$H,0)),
))</f>
        <v>Segunda a Domingo</v>
      </c>
      <c r="G10327" s="18" t="s">
        <v>888</v>
      </c>
      <c r="H10327" s="46">
        <v>1</v>
      </c>
      <c r="I10327" s="94">
        <v>46140.651620370372</v>
      </c>
    </row>
    <row r="10328" spans="1:9" x14ac:dyDescent="0.35">
      <c r="A10328" s="68">
        <v>46140</v>
      </c>
      <c r="B10328" s="52" t="s">
        <v>6734</v>
      </c>
      <c r="C10328" s="30" t="str">
        <f>IFERROR(
INDEX('SETORES VARRIÇÃO'!$A:$A,MATCH($E10328,'SETORES VARRIÇÃO'!$H:$H,0)),
IFERROR(
INDEX('SETORES PRAÇA'!$A:$A,MATCH($E10328,'SETORES PRAÇA'!$H:$H,0)),
))</f>
        <v>JT</v>
      </c>
      <c r="D10328" s="30" t="str">
        <f>IFERROR(
INDEX('SETORES VARRIÇÃO'!$B:$B,MATCH($E10328,'SETORES VARRIÇÃO'!$H:$H,0)),
IFERROR(
INDEX('SETORES PRAÇA'!$B:$B,MATCH($E10328,'SETORES PRAÇA'!$H:$H,0)),
))</f>
        <v>JT10302VP0006/07</v>
      </c>
      <c r="E10328" s="30" t="str">
        <f t="shared" si="209"/>
        <v>03-0304</v>
      </c>
      <c r="F10328" s="30" t="str">
        <f>IFERROR(
INDEX('SETORES VARRIÇÃO'!$F:$F,MATCH($E10328,'SETORES VARRIÇÃO'!$H:$H,0)),
IFERROR(
INDEX('SETORES PRAÇA'!$F:$F,MATCH($E10328,'SETORES PRAÇA'!$H:$H,0)),
))</f>
        <v>Segunda/Quinta</v>
      </c>
      <c r="G10328" s="18" t="s">
        <v>888</v>
      </c>
      <c r="H10328" s="46">
        <v>1</v>
      </c>
      <c r="I10328" s="94">
        <v>46140.638981481483</v>
      </c>
    </row>
    <row r="10329" spans="1:9" x14ac:dyDescent="0.35">
      <c r="A10329" s="68">
        <v>46140</v>
      </c>
      <c r="B10329" s="52" t="s">
        <v>6735</v>
      </c>
      <c r="C10329" s="30" t="str">
        <f>IFERROR(
INDEX('SETORES VARRIÇÃO'!$A:$A,MATCH($E10329,'SETORES VARRIÇÃO'!$H:$H,0)),
IFERROR(
INDEX('SETORES PRAÇA'!$A:$A,MATCH($E10329,'SETORES PRAÇA'!$H:$H,0)),
))</f>
        <v>CV</v>
      </c>
      <c r="D10329" s="30" t="str">
        <f>IFERROR(
INDEX('SETORES VARRIÇÃO'!$B:$B,MATCH($E10329,'SETORES VARRIÇÃO'!$H:$H,0)),
IFERROR(
INDEX('SETORES PRAÇA'!$B:$B,MATCH($E10329,'SETORES PRAÇA'!$H:$H,0)),
))</f>
        <v>CV10101VP0005 </v>
      </c>
      <c r="E10329" s="30" t="str">
        <f t="shared" si="209"/>
        <v>03-0305</v>
      </c>
      <c r="F10329" s="30" t="str">
        <f>IFERROR(
INDEX('SETORES VARRIÇÃO'!$F:$F,MATCH($E10329,'SETORES VARRIÇÃO'!$H:$H,0)),
IFERROR(
INDEX('SETORES PRAÇA'!$F:$F,MATCH($E10329,'SETORES PRAÇA'!$H:$H,0)),
))</f>
        <v>Segunda a Sábado</v>
      </c>
      <c r="G10329" s="18" t="s">
        <v>887</v>
      </c>
      <c r="H10329" s="46" t="s">
        <v>1034</v>
      </c>
      <c r="I10329" s="94">
        <v>46104.941469907404</v>
      </c>
    </row>
    <row r="10330" spans="1:9" x14ac:dyDescent="0.35">
      <c r="A10330" s="68">
        <v>46140</v>
      </c>
      <c r="B10330" s="52" t="s">
        <v>6736</v>
      </c>
      <c r="C10330" s="30" t="str">
        <f>IFERROR(
INDEX('SETORES VARRIÇÃO'!$A:$A,MATCH($E10330,'SETORES VARRIÇÃO'!$H:$H,0)),
IFERROR(
INDEX('SETORES PRAÇA'!$A:$A,MATCH($E10330,'SETORES PRAÇA'!$H:$H,0)),
))</f>
        <v>CV</v>
      </c>
      <c r="D10330" s="30" t="str">
        <f>IFERROR(
INDEX('SETORES VARRIÇÃO'!$B:$B,MATCH($E10330,'SETORES VARRIÇÃO'!$H:$H,0)),
IFERROR(
INDEX('SETORES PRAÇA'!$B:$B,MATCH($E10330,'SETORES PRAÇA'!$H:$H,0)),
))</f>
        <v>CV10203VP0023</v>
      </c>
      <c r="E10330" s="30" t="str">
        <f t="shared" si="209"/>
        <v>03-0306</v>
      </c>
      <c r="F10330" s="30" t="str">
        <f>IFERROR(
INDEX('SETORES VARRIÇÃO'!$F:$F,MATCH($E10330,'SETORES VARRIÇÃO'!$H:$H,0)),
IFERROR(
INDEX('SETORES PRAÇA'!$F:$F,MATCH($E10330,'SETORES PRAÇA'!$H:$H,0)),
))</f>
        <v>Terça/Quinta/Sábado</v>
      </c>
      <c r="G10330" s="18" t="s">
        <v>887</v>
      </c>
      <c r="H10330" s="46" t="s">
        <v>1034</v>
      </c>
      <c r="I10330" s="94">
        <v>46112.491168981483</v>
      </c>
    </row>
    <row r="10331" spans="1:9" x14ac:dyDescent="0.35">
      <c r="A10331" s="68">
        <v>46140</v>
      </c>
      <c r="B10331" s="52" t="s">
        <v>6737</v>
      </c>
      <c r="C10331" s="30" t="str">
        <f>IFERROR(
INDEX('SETORES VARRIÇÃO'!$A:$A,MATCH($E10331,'SETORES VARRIÇÃO'!$H:$H,0)),
IFERROR(
INDEX('SETORES PRAÇA'!$A:$A,MATCH($E10331,'SETORES PRAÇA'!$H:$H,0)),
))</f>
        <v>MG</v>
      </c>
      <c r="D10331" s="30" t="str">
        <f>IFERROR(
INDEX('SETORES VARRIÇÃO'!$B:$B,MATCH($E10331,'SETORES VARRIÇÃO'!$H:$H,0)),
IFERROR(
INDEX('SETORES PRAÇA'!$B:$B,MATCH($E10331,'SETORES PRAÇA'!$H:$H,0)),
))</f>
        <v>MG10202VJ0034</v>
      </c>
      <c r="E10331" s="30" t="str">
        <f t="shared" si="209"/>
        <v>03-0307</v>
      </c>
      <c r="F10331" s="30" t="str">
        <f>IFERROR(
INDEX('SETORES VARRIÇÃO'!$F:$F,MATCH($E10331,'SETORES VARRIÇÃO'!$H:$H,0)),
IFERROR(
INDEX('SETORES PRAÇA'!$F:$F,MATCH($E10331,'SETORES PRAÇA'!$H:$H,0)),
))</f>
        <v>Segunda/Quarta/Sexta</v>
      </c>
      <c r="G10331" s="18" t="s">
        <v>888</v>
      </c>
      <c r="H10331" s="46">
        <v>1</v>
      </c>
      <c r="I10331" s="94">
        <v>46136.404386574075</v>
      </c>
    </row>
    <row r="10332" spans="1:9" x14ac:dyDescent="0.35">
      <c r="A10332" s="68">
        <v>46140</v>
      </c>
      <c r="B10332" s="52" t="s">
        <v>6738</v>
      </c>
      <c r="C10332" s="30" t="str">
        <f>IFERROR(
INDEX('SETORES VARRIÇÃO'!$A:$A,MATCH($E10332,'SETORES VARRIÇÃO'!$H:$H,0)),
IFERROR(
INDEX('SETORES PRAÇA'!$A:$A,MATCH($E10332,'SETORES PRAÇA'!$H:$H,0)),
))</f>
        <v>MG</v>
      </c>
      <c r="D10332" s="30" t="str">
        <f>IFERROR(
INDEX('SETORES VARRIÇÃO'!$B:$B,MATCH($E10332,'SETORES VARRIÇÃO'!$H:$H,0)),
IFERROR(
INDEX('SETORES PRAÇA'!$B:$B,MATCH($E10332,'SETORES PRAÇA'!$H:$H,0)),
))</f>
        <v>MG10202VJ0033</v>
      </c>
      <c r="E10332" s="30" t="str">
        <f t="shared" si="209"/>
        <v>03-0308</v>
      </c>
      <c r="F10332" s="30" t="str">
        <f>IFERROR(
INDEX('SETORES VARRIÇÃO'!$F:$F,MATCH($E10332,'SETORES VARRIÇÃO'!$H:$H,0)),
IFERROR(
INDEX('SETORES PRAÇA'!$F:$F,MATCH($E10332,'SETORES PRAÇA'!$H:$H,0)),
))</f>
        <v>Segunda/Quarta/Sexta</v>
      </c>
      <c r="G10332" s="18" t="s">
        <v>887</v>
      </c>
      <c r="H10332" s="46" t="s">
        <v>1034</v>
      </c>
      <c r="I10332" s="94">
        <v>46127.376018518517</v>
      </c>
    </row>
    <row r="10333" spans="1:9" x14ac:dyDescent="0.35">
      <c r="A10333" s="68">
        <v>46140</v>
      </c>
      <c r="B10333" s="52" t="s">
        <v>6739</v>
      </c>
      <c r="C10333" s="30" t="str">
        <f>IFERROR(
INDEX('SETORES VARRIÇÃO'!$A:$A,MATCH($E10333,'SETORES VARRIÇÃO'!$H:$H,0)),
IFERROR(
INDEX('SETORES PRAÇA'!$A:$A,MATCH($E10333,'SETORES PRAÇA'!$H:$H,0)),
))</f>
        <v>MG</v>
      </c>
      <c r="D10333" s="30" t="str">
        <f>IFERROR(
INDEX('SETORES VARRIÇÃO'!$B:$B,MATCH($E10333,'SETORES VARRIÇÃO'!$H:$H,0)),
IFERROR(
INDEX('SETORES PRAÇA'!$B:$B,MATCH($E10333,'SETORES PRAÇA'!$H:$H,0)),
))</f>
        <v>MG10202VJ0023</v>
      </c>
      <c r="E10333" s="30" t="str">
        <f t="shared" si="209"/>
        <v>03-0309</v>
      </c>
      <c r="F10333" s="30" t="str">
        <f>IFERROR(
INDEX('SETORES VARRIÇÃO'!$F:$F,MATCH($E10333,'SETORES VARRIÇÃO'!$H:$H,0)),
IFERROR(
INDEX('SETORES PRAÇA'!$F:$F,MATCH($E10333,'SETORES PRAÇA'!$H:$H,0)),
))</f>
        <v>Segunda/Quarta/Sexta</v>
      </c>
      <c r="G10333" s="18" t="s">
        <v>888</v>
      </c>
      <c r="H10333" s="46">
        <v>1</v>
      </c>
      <c r="I10333" s="94">
        <v>46140.634502314817</v>
      </c>
    </row>
    <row r="10334" spans="1:9" x14ac:dyDescent="0.35">
      <c r="A10334" s="68">
        <v>46140</v>
      </c>
      <c r="B10334" s="52" t="s">
        <v>6740</v>
      </c>
      <c r="C10334" s="30" t="str">
        <f>IFERROR(
INDEX('SETORES VARRIÇÃO'!$A:$A,MATCH($E10334,'SETORES VARRIÇÃO'!$H:$H,0)),
IFERROR(
INDEX('SETORES PRAÇA'!$A:$A,MATCH($E10334,'SETORES PRAÇA'!$H:$H,0)),
))</f>
        <v>MG</v>
      </c>
      <c r="D10334" s="30" t="str">
        <f>IFERROR(
INDEX('SETORES VARRIÇÃO'!$B:$B,MATCH($E10334,'SETORES VARRIÇÃO'!$H:$H,0)),
IFERROR(
INDEX('SETORES PRAÇA'!$B:$B,MATCH($E10334,'SETORES PRAÇA'!$H:$H,0)),
))</f>
        <v>MG10101VL0002</v>
      </c>
      <c r="E10334" s="30" t="str">
        <f t="shared" si="209"/>
        <v>03-0310</v>
      </c>
      <c r="F10334" s="30" t="str">
        <f>IFERROR(
INDEX('SETORES VARRIÇÃO'!$F:$F,MATCH($E10334,'SETORES VARRIÇÃO'!$H:$H,0)),
IFERROR(
INDEX('SETORES PRAÇA'!$F:$F,MATCH($E10334,'SETORES PRAÇA'!$H:$H,0)),
))</f>
        <v>Segunda a Domingo</v>
      </c>
      <c r="G10334" s="18" t="s">
        <v>888</v>
      </c>
      <c r="H10334" s="46">
        <v>1</v>
      </c>
      <c r="I10334" s="94">
        <v>46140.646064814813</v>
      </c>
    </row>
    <row r="10335" spans="1:9" x14ac:dyDescent="0.35">
      <c r="A10335" s="68">
        <v>46140</v>
      </c>
      <c r="B10335" s="52" t="s">
        <v>6741</v>
      </c>
      <c r="C10335" s="30" t="str">
        <f>IFERROR(
INDEX('SETORES VARRIÇÃO'!$A:$A,MATCH($E10335,'SETORES VARRIÇÃO'!$H:$H,0)),
IFERROR(
INDEX('SETORES PRAÇA'!$A:$A,MATCH($E10335,'SETORES PRAÇA'!$H:$H,0)),
))</f>
        <v>ST</v>
      </c>
      <c r="D10335" s="30" t="str">
        <f>IFERROR(
INDEX('SETORES VARRIÇÃO'!$B:$B,MATCH($E10335,'SETORES VARRIÇÃO'!$H:$H,0)),
IFERROR(
INDEX('SETORES PRAÇA'!$B:$B,MATCH($E10335,'SETORES PRAÇA'!$H:$H,0)),
))</f>
        <v>ST10101VJ0013</v>
      </c>
      <c r="E10335" s="30" t="str">
        <f t="shared" si="209"/>
        <v>03-0311</v>
      </c>
      <c r="F10335" s="30" t="str">
        <f>IFERROR(
INDEX('SETORES VARRIÇÃO'!$F:$F,MATCH($E10335,'SETORES VARRIÇÃO'!$H:$H,0)),
IFERROR(
INDEX('SETORES PRAÇA'!$F:$F,MATCH($E10335,'SETORES PRAÇA'!$H:$H,0)),
))</f>
        <v>Segunda a Sábado</v>
      </c>
      <c r="G10335" s="18" t="s">
        <v>888</v>
      </c>
      <c r="H10335" s="46">
        <v>1</v>
      </c>
      <c r="I10335" s="94">
        <v>46139.512662037036</v>
      </c>
    </row>
    <row r="10336" spans="1:9" x14ac:dyDescent="0.35">
      <c r="A10336" s="68">
        <v>46140</v>
      </c>
      <c r="B10336" s="52" t="s">
        <v>6742</v>
      </c>
      <c r="C10336" s="30" t="str">
        <f>IFERROR(
INDEX('SETORES VARRIÇÃO'!$A:$A,MATCH($E10336,'SETORES VARRIÇÃO'!$H:$H,0)),
IFERROR(
INDEX('SETORES PRAÇA'!$A:$A,MATCH($E10336,'SETORES PRAÇA'!$H:$H,0)),
))</f>
        <v>MG</v>
      </c>
      <c r="D10336" s="30" t="str">
        <f>IFERROR(
INDEX('SETORES VARRIÇÃO'!$B:$B,MATCH($E10336,'SETORES VARRIÇÃO'!$H:$H,0)),
IFERROR(
INDEX('SETORES PRAÇA'!$B:$B,MATCH($E10336,'SETORES PRAÇA'!$H:$H,0)),
))</f>
        <v>MG10202VJ0024</v>
      </c>
      <c r="E10336" s="30" t="str">
        <f t="shared" si="209"/>
        <v>03-0312</v>
      </c>
      <c r="F10336" s="30" t="str">
        <f>IFERROR(
INDEX('SETORES VARRIÇÃO'!$F:$F,MATCH($E10336,'SETORES VARRIÇÃO'!$H:$H,0)),
IFERROR(
INDEX('SETORES PRAÇA'!$F:$F,MATCH($E10336,'SETORES PRAÇA'!$H:$H,0)),
))</f>
        <v>Segunda/Quarta/Sexta</v>
      </c>
      <c r="G10336" s="18" t="s">
        <v>888</v>
      </c>
      <c r="H10336" s="46">
        <v>1</v>
      </c>
      <c r="I10336" s="94">
        <v>46139.608946759261</v>
      </c>
    </row>
    <row r="10337" spans="1:9" x14ac:dyDescent="0.35">
      <c r="A10337" s="68">
        <v>46140</v>
      </c>
      <c r="B10337" s="52" t="s">
        <v>6743</v>
      </c>
      <c r="C10337" s="30" t="str">
        <f>IFERROR(
INDEX('SETORES VARRIÇÃO'!$A:$A,MATCH($E10337,'SETORES VARRIÇÃO'!$H:$H,0)),
IFERROR(
INDEX('SETORES PRAÇA'!$A:$A,MATCH($E10337,'SETORES PRAÇA'!$H:$H,0)),
))</f>
        <v>ST</v>
      </c>
      <c r="D10337" s="30" t="str">
        <f>IFERROR(
INDEX('SETORES VARRIÇÃO'!$B:$B,MATCH($E10337,'SETORES VARRIÇÃO'!$H:$H,0)),
IFERROR(
INDEX('SETORES PRAÇA'!$B:$B,MATCH($E10337,'SETORES PRAÇA'!$H:$H,0)),
))</f>
        <v>ST10101VJ0016</v>
      </c>
      <c r="E10337" s="30" t="str">
        <f t="shared" si="209"/>
        <v>03-0313</v>
      </c>
      <c r="F10337" s="30" t="str">
        <f>IFERROR(
INDEX('SETORES VARRIÇÃO'!$F:$F,MATCH($E10337,'SETORES VARRIÇÃO'!$H:$H,0)),
IFERROR(
INDEX('SETORES PRAÇA'!$F:$F,MATCH($E10337,'SETORES PRAÇA'!$H:$H,0)),
))</f>
        <v>Segunda a Sábado</v>
      </c>
      <c r="G10337" s="18" t="s">
        <v>888</v>
      </c>
      <c r="H10337" s="46">
        <v>1</v>
      </c>
      <c r="I10337" s="94">
        <v>46140.465358796297</v>
      </c>
    </row>
    <row r="10338" spans="1:9" x14ac:dyDescent="0.35">
      <c r="A10338" s="68">
        <v>46140</v>
      </c>
      <c r="B10338" s="52" t="s">
        <v>6744</v>
      </c>
      <c r="C10338" s="30" t="str">
        <f>IFERROR(
INDEX('SETORES VARRIÇÃO'!$A:$A,MATCH($E10338,'SETORES VARRIÇÃO'!$H:$H,0)),
IFERROR(
INDEX('SETORES PRAÇA'!$A:$A,MATCH($E10338,'SETORES PRAÇA'!$H:$H,0)),
))</f>
        <v>ST</v>
      </c>
      <c r="D10338" s="30" t="str">
        <f>IFERROR(
INDEX('SETORES VARRIÇÃO'!$B:$B,MATCH($E10338,'SETORES VARRIÇÃO'!$H:$H,0)),
IFERROR(
INDEX('SETORES PRAÇA'!$B:$B,MATCH($E10338,'SETORES PRAÇA'!$H:$H,0)),
))</f>
        <v>ST10101VJ0008</v>
      </c>
      <c r="E10338" s="30" t="str">
        <f t="shared" si="209"/>
        <v>03-0314</v>
      </c>
      <c r="F10338" s="30" t="str">
        <f>IFERROR(
INDEX('SETORES VARRIÇÃO'!$F:$F,MATCH($E10338,'SETORES VARRIÇÃO'!$H:$H,0)),
IFERROR(
INDEX('SETORES PRAÇA'!$F:$F,MATCH($E10338,'SETORES PRAÇA'!$H:$H,0)),
))</f>
        <v>Segunda a Domingo</v>
      </c>
      <c r="G10338" s="18" t="s">
        <v>888</v>
      </c>
      <c r="H10338" s="46">
        <v>1</v>
      </c>
      <c r="I10338" s="94">
        <v>46140.651342592595</v>
      </c>
    </row>
    <row r="10339" spans="1:9" x14ac:dyDescent="0.35">
      <c r="A10339" s="68">
        <v>46140</v>
      </c>
      <c r="B10339" s="52" t="s">
        <v>6745</v>
      </c>
      <c r="C10339" s="30" t="str">
        <f>IFERROR(
INDEX('SETORES VARRIÇÃO'!$A:$A,MATCH($E10339,'SETORES VARRIÇÃO'!$H:$H,0)),
IFERROR(
INDEX('SETORES PRAÇA'!$A:$A,MATCH($E10339,'SETORES PRAÇA'!$H:$H,0)),
))</f>
        <v>MG</v>
      </c>
      <c r="D10339" s="30" t="str">
        <f>IFERROR(
INDEX('SETORES VARRIÇÃO'!$B:$B,MATCH($E10339,'SETORES VARRIÇÃO'!$H:$H,0)),
IFERROR(
INDEX('SETORES PRAÇA'!$B:$B,MATCH($E10339,'SETORES PRAÇA'!$H:$H,0)),
))</f>
        <v>MG10202VJ0029</v>
      </c>
      <c r="E10339" s="30" t="str">
        <f t="shared" si="209"/>
        <v>03-0315</v>
      </c>
      <c r="F10339" s="30" t="str">
        <f>IFERROR(
INDEX('SETORES VARRIÇÃO'!$F:$F,MATCH($E10339,'SETORES VARRIÇÃO'!$H:$H,0)),
IFERROR(
INDEX('SETORES PRAÇA'!$F:$F,MATCH($E10339,'SETORES PRAÇA'!$H:$H,0)),
))</f>
        <v>Segunda/Quarta/Sexta</v>
      </c>
      <c r="G10339" s="18" t="s">
        <v>887</v>
      </c>
      <c r="H10339" s="46" t="s">
        <v>1034</v>
      </c>
      <c r="I10339" s="94">
        <v>46132.34479166667</v>
      </c>
    </row>
    <row r="10340" spans="1:9" x14ac:dyDescent="0.35">
      <c r="A10340" s="68">
        <v>46140</v>
      </c>
      <c r="B10340" s="52" t="s">
        <v>6746</v>
      </c>
      <c r="C10340" s="30" t="str">
        <f>IFERROR(
INDEX('SETORES VARRIÇÃO'!$A:$A,MATCH($E10340,'SETORES VARRIÇÃO'!$H:$H,0)),
IFERROR(
INDEX('SETORES PRAÇA'!$A:$A,MATCH($E10340,'SETORES PRAÇA'!$H:$H,0)),
))</f>
        <v>ST</v>
      </c>
      <c r="D10340" s="30" t="str">
        <f>IFERROR(
INDEX('SETORES VARRIÇÃO'!$B:$B,MATCH($E10340,'SETORES VARRIÇÃO'!$H:$H,0)),
IFERROR(
INDEX('SETORES PRAÇA'!$B:$B,MATCH($E10340,'SETORES PRAÇA'!$H:$H,0)),
))</f>
        <v>ST10203VJ0080</v>
      </c>
      <c r="E10340" s="30" t="str">
        <f t="shared" si="209"/>
        <v>03-0316</v>
      </c>
      <c r="F10340" s="30" t="str">
        <f>IFERROR(
INDEX('SETORES VARRIÇÃO'!$F:$F,MATCH($E10340,'SETORES VARRIÇÃO'!$H:$H,0)),
IFERROR(
INDEX('SETORES PRAÇA'!$F:$F,MATCH($E10340,'SETORES PRAÇA'!$H:$H,0)),
))</f>
        <v>Terça/Quinta/Sábado</v>
      </c>
      <c r="G10340" s="18" t="s">
        <v>887</v>
      </c>
      <c r="H10340" s="46" t="s">
        <v>1034</v>
      </c>
      <c r="I10340" s="94">
        <v>46114.443287037036</v>
      </c>
    </row>
    <row r="10341" spans="1:9" x14ac:dyDescent="0.35">
      <c r="A10341" s="68">
        <v>46140</v>
      </c>
      <c r="B10341" s="52" t="s">
        <v>6747</v>
      </c>
      <c r="C10341" s="30" t="str">
        <f>IFERROR(
INDEX('SETORES VARRIÇÃO'!$A:$A,MATCH($E10341,'SETORES VARRIÇÃO'!$H:$H,0)),
IFERROR(
INDEX('SETORES PRAÇA'!$A:$A,MATCH($E10341,'SETORES PRAÇA'!$H:$H,0)),
))</f>
        <v>ST</v>
      </c>
      <c r="D10341" s="30" t="str">
        <f>IFERROR(
INDEX('SETORES VARRIÇÃO'!$B:$B,MATCH($E10341,'SETORES VARRIÇÃO'!$H:$H,0)),
IFERROR(
INDEX('SETORES PRAÇA'!$B:$B,MATCH($E10341,'SETORES PRAÇA'!$H:$H,0)),
))</f>
        <v>ST10304VJ0056</v>
      </c>
      <c r="E10341" s="30" t="str">
        <f t="shared" si="209"/>
        <v>03-0317</v>
      </c>
      <c r="F10341" s="30" t="str">
        <f>IFERROR(
INDEX('SETORES VARRIÇÃO'!$F:$F,MATCH($E10341,'SETORES VARRIÇÃO'!$H:$H,0)),
IFERROR(
INDEX('SETORES PRAÇA'!$F:$F,MATCH($E10341,'SETORES PRAÇA'!$H:$H,0)),
))</f>
        <v>Quarta/Sábado</v>
      </c>
      <c r="G10341" s="18" t="s">
        <v>888</v>
      </c>
      <c r="H10341" s="46">
        <v>1</v>
      </c>
      <c r="I10341" s="94">
        <v>46137.476620370369</v>
      </c>
    </row>
    <row r="10342" spans="1:9" x14ac:dyDescent="0.35">
      <c r="A10342" s="68">
        <v>46140</v>
      </c>
      <c r="B10342" s="52" t="s">
        <v>6748</v>
      </c>
      <c r="C10342" s="30" t="str">
        <f>IFERROR(
INDEX('SETORES VARRIÇÃO'!$A:$A,MATCH($E10342,'SETORES VARRIÇÃO'!$H:$H,0)),
IFERROR(
INDEX('SETORES PRAÇA'!$A:$A,MATCH($E10342,'SETORES PRAÇA'!$H:$H,0)),
))</f>
        <v>MG</v>
      </c>
      <c r="D10342" s="30" t="str">
        <f>IFERROR(
INDEX('SETORES VARRIÇÃO'!$B:$B,MATCH($E10342,'SETORES VARRIÇÃO'!$H:$H,0)),
IFERROR(
INDEX('SETORES PRAÇA'!$B:$B,MATCH($E10342,'SETORES PRAÇA'!$H:$H,0)),
))</f>
        <v>MG10202VP0015/16</v>
      </c>
      <c r="E10342" s="30" t="str">
        <f t="shared" si="209"/>
        <v>03-0318</v>
      </c>
      <c r="F10342" s="30" t="str">
        <f>IFERROR(
INDEX('SETORES VARRIÇÃO'!$F:$F,MATCH($E10342,'SETORES VARRIÇÃO'!$H:$H,0)),
IFERROR(
INDEX('SETORES PRAÇA'!$F:$F,MATCH($E10342,'SETORES PRAÇA'!$H:$H,0)),
))</f>
        <v>Segunda/Quarta/Sexta</v>
      </c>
      <c r="G10342" s="18" t="s">
        <v>888</v>
      </c>
      <c r="H10342" s="46">
        <v>1</v>
      </c>
      <c r="I10342" s="94">
        <v>46140.650960648149</v>
      </c>
    </row>
    <row r="10343" spans="1:9" x14ac:dyDescent="0.35">
      <c r="A10343" s="68">
        <v>46140</v>
      </c>
      <c r="B10343" s="52" t="s">
        <v>6749</v>
      </c>
      <c r="C10343" s="30" t="str">
        <f>IFERROR(
INDEX('SETORES VARRIÇÃO'!$A:$A,MATCH($E10343,'SETORES VARRIÇÃO'!$H:$H,0)),
IFERROR(
INDEX('SETORES PRAÇA'!$A:$A,MATCH($E10343,'SETORES PRAÇA'!$H:$H,0)),
))</f>
        <v>MG</v>
      </c>
      <c r="D10343" s="30" t="str">
        <f>IFERROR(
INDEX('SETORES VARRIÇÃO'!$B:$B,MATCH($E10343,'SETORES VARRIÇÃO'!$H:$H,0)),
IFERROR(
INDEX('SETORES PRAÇA'!$B:$B,MATCH($E10343,'SETORES PRAÇA'!$H:$H,0)),
))</f>
        <v>MG10202VJ0035</v>
      </c>
      <c r="E10343" s="30" t="str">
        <f t="shared" si="209"/>
        <v>03-0319</v>
      </c>
      <c r="F10343" s="30" t="str">
        <f>IFERROR(
INDEX('SETORES VARRIÇÃO'!$F:$F,MATCH($E10343,'SETORES VARRIÇÃO'!$H:$H,0)),
IFERROR(
INDEX('SETORES PRAÇA'!$F:$F,MATCH($E10343,'SETORES PRAÇA'!$H:$H,0)),
))</f>
        <v>Segunda/Quarta/Sexta</v>
      </c>
      <c r="G10343" s="18" t="s">
        <v>888</v>
      </c>
      <c r="H10343" s="46">
        <v>1</v>
      </c>
      <c r="I10343" s="94">
        <v>46136.436990740738</v>
      </c>
    </row>
    <row r="10344" spans="1:9" x14ac:dyDescent="0.35">
      <c r="A10344" s="68">
        <v>46140</v>
      </c>
      <c r="B10344" s="52" t="s">
        <v>6750</v>
      </c>
      <c r="C10344" s="30" t="str">
        <f>IFERROR(
INDEX('SETORES VARRIÇÃO'!$A:$A,MATCH($E10344,'SETORES VARRIÇÃO'!$H:$H,0)),
IFERROR(
INDEX('SETORES PRAÇA'!$A:$A,MATCH($E10344,'SETORES PRAÇA'!$H:$H,0)),
))</f>
        <v>ST</v>
      </c>
      <c r="D10344" s="30" t="str">
        <f>IFERROR(
INDEX('SETORES VARRIÇÃO'!$B:$B,MATCH($E10344,'SETORES VARRIÇÃO'!$H:$H,0)),
IFERROR(
INDEX('SETORES PRAÇA'!$B:$B,MATCH($E10344,'SETORES PRAÇA'!$H:$H,0)),
))</f>
        <v>ST10302VJ0026</v>
      </c>
      <c r="E10344" s="30" t="str">
        <f t="shared" si="209"/>
        <v>03-0320</v>
      </c>
      <c r="F10344" s="30" t="str">
        <f>IFERROR(
INDEX('SETORES VARRIÇÃO'!$F:$F,MATCH($E10344,'SETORES VARRIÇÃO'!$H:$H,0)),
IFERROR(
INDEX('SETORES PRAÇA'!$F:$F,MATCH($E10344,'SETORES PRAÇA'!$H:$H,0)),
))</f>
        <v>Segunda/Quinta</v>
      </c>
      <c r="G10344" s="18" t="s">
        <v>888</v>
      </c>
      <c r="H10344" s="46">
        <v>1</v>
      </c>
      <c r="I10344" s="94">
        <v>46139.633634259262</v>
      </c>
    </row>
    <row r="10345" spans="1:9" x14ac:dyDescent="0.35">
      <c r="A10345" s="68">
        <v>46140</v>
      </c>
      <c r="B10345" s="52" t="s">
        <v>6751</v>
      </c>
      <c r="C10345" s="30" t="str">
        <f>IFERROR(
INDEX('SETORES VARRIÇÃO'!$A:$A,MATCH($E10345,'SETORES VARRIÇÃO'!$H:$H,0)),
IFERROR(
INDEX('SETORES PRAÇA'!$A:$A,MATCH($E10345,'SETORES PRAÇA'!$H:$H,0)),
))</f>
        <v>ST</v>
      </c>
      <c r="D10345" s="30" t="str">
        <f>IFERROR(
INDEX('SETORES VARRIÇÃO'!$B:$B,MATCH($E10345,'SETORES VARRIÇÃO'!$H:$H,0)),
IFERROR(
INDEX('SETORES PRAÇA'!$B:$B,MATCH($E10345,'SETORES PRAÇA'!$H:$H,0)),
))</f>
        <v>ST10203VJ0079</v>
      </c>
      <c r="E10345" s="30" t="str">
        <f t="shared" ref="E10345:E10355" si="210">SUBSTITUTE(B10345,"SMSUB-LUTOCAR-","")</f>
        <v>03-0321</v>
      </c>
      <c r="F10345" s="30" t="str">
        <f>IFERROR(
INDEX('SETORES VARRIÇÃO'!$F:$F,MATCH($E10345,'SETORES VARRIÇÃO'!$H:$H,0)),
IFERROR(
INDEX('SETORES PRAÇA'!$F:$F,MATCH($E10345,'SETORES PRAÇA'!$H:$H,0)),
))</f>
        <v>Terça/Quinta/Sábado</v>
      </c>
      <c r="G10345" s="18" t="s">
        <v>887</v>
      </c>
      <c r="H10345" s="46" t="s">
        <v>1034</v>
      </c>
      <c r="I10345" s="94">
        <v>46133.655370370368</v>
      </c>
    </row>
    <row r="10346" spans="1:9" x14ac:dyDescent="0.35">
      <c r="A10346" s="68">
        <v>46140</v>
      </c>
      <c r="B10346" s="52" t="s">
        <v>6752</v>
      </c>
      <c r="C10346" s="30" t="str">
        <f>IFERROR(
INDEX('SETORES VARRIÇÃO'!$A:$A,MATCH($E10346,'SETORES VARRIÇÃO'!$H:$H,0)),
IFERROR(
INDEX('SETORES PRAÇA'!$A:$A,MATCH($E10346,'SETORES PRAÇA'!$H:$H,0)),
))</f>
        <v>ST</v>
      </c>
      <c r="D10346" s="30" t="str">
        <f>IFERROR(
INDEX('SETORES VARRIÇÃO'!$B:$B,MATCH($E10346,'SETORES VARRIÇÃO'!$H:$H,0)),
IFERROR(
INDEX('SETORES PRAÇA'!$B:$B,MATCH($E10346,'SETORES PRAÇA'!$H:$H,0)),
))</f>
        <v>ST10304VJ0063</v>
      </c>
      <c r="E10346" s="30" t="str">
        <f t="shared" si="210"/>
        <v>03-0322</v>
      </c>
      <c r="F10346" s="30" t="str">
        <f>IFERROR(
INDEX('SETORES VARRIÇÃO'!$F:$F,MATCH($E10346,'SETORES VARRIÇÃO'!$H:$H,0)),
IFERROR(
INDEX('SETORES PRAÇA'!$F:$F,MATCH($E10346,'SETORES PRAÇA'!$H:$H,0)),
))</f>
        <v>Quarta/Sábado</v>
      </c>
      <c r="G10346" s="18" t="s">
        <v>887</v>
      </c>
      <c r="H10346" s="46" t="s">
        <v>1034</v>
      </c>
      <c r="I10346" s="94">
        <v>46134.479479166665</v>
      </c>
    </row>
    <row r="10347" spans="1:9" x14ac:dyDescent="0.35">
      <c r="A10347" s="68">
        <v>46140</v>
      </c>
      <c r="B10347" s="52" t="s">
        <v>6753</v>
      </c>
      <c r="C10347" s="30" t="str">
        <f>IFERROR(
INDEX('SETORES VARRIÇÃO'!$A:$A,MATCH($E10347,'SETORES VARRIÇÃO'!$H:$H,0)),
IFERROR(
INDEX('SETORES PRAÇA'!$A:$A,MATCH($E10347,'SETORES PRAÇA'!$H:$H,0)),
))</f>
        <v>MG</v>
      </c>
      <c r="D10347" s="30" t="str">
        <f>IFERROR(
INDEX('SETORES VARRIÇÃO'!$B:$B,MATCH($E10347,'SETORES VARRIÇÃO'!$H:$H,0)),
IFERROR(
INDEX('SETORES PRAÇA'!$B:$B,MATCH($E10347,'SETORES PRAÇA'!$H:$H,0)),
))</f>
        <v>MG10304VJ0021</v>
      </c>
      <c r="E10347" s="30" t="str">
        <f t="shared" si="210"/>
        <v>03-0323</v>
      </c>
      <c r="F10347" s="30" t="str">
        <f>IFERROR(
INDEX('SETORES VARRIÇÃO'!$F:$F,MATCH($E10347,'SETORES VARRIÇÃO'!$H:$H,0)),
IFERROR(
INDEX('SETORES PRAÇA'!$F:$F,MATCH($E10347,'SETORES PRAÇA'!$H:$H,0)),
))</f>
        <v>Quarta/Sábado</v>
      </c>
      <c r="G10347" s="18" t="s">
        <v>888</v>
      </c>
      <c r="H10347" s="46">
        <v>1</v>
      </c>
      <c r="I10347" s="94">
        <v>46140.647986111115</v>
      </c>
    </row>
    <row r="10348" spans="1:9" x14ac:dyDescent="0.35">
      <c r="A10348" s="68">
        <v>46140</v>
      </c>
      <c r="B10348" s="52" t="s">
        <v>6754</v>
      </c>
      <c r="C10348" s="30" t="str">
        <f>IFERROR(
INDEX('SETORES VARRIÇÃO'!$A:$A,MATCH($E10348,'SETORES VARRIÇÃO'!$H:$H,0)),
IFERROR(
INDEX('SETORES PRAÇA'!$A:$A,MATCH($E10348,'SETORES PRAÇA'!$H:$H,0)),
))</f>
        <v>ST</v>
      </c>
      <c r="D10348" s="30" t="str">
        <f>IFERROR(
INDEX('SETORES VARRIÇÃO'!$B:$B,MATCH($E10348,'SETORES VARRIÇÃO'!$H:$H,0)),
IFERROR(
INDEX('SETORES PRAÇA'!$B:$B,MATCH($E10348,'SETORES PRAÇA'!$H:$H,0)),
))</f>
        <v>ST10304VJ0060</v>
      </c>
      <c r="E10348" s="30" t="str">
        <f t="shared" si="210"/>
        <v>03-0324</v>
      </c>
      <c r="F10348" s="30" t="str">
        <f>IFERROR(
INDEX('SETORES VARRIÇÃO'!$F:$F,MATCH($E10348,'SETORES VARRIÇÃO'!$H:$H,0)),
IFERROR(
INDEX('SETORES PRAÇA'!$F:$F,MATCH($E10348,'SETORES PRAÇA'!$H:$H,0)),
))</f>
        <v>Quarta/Sábado</v>
      </c>
      <c r="G10348" s="18" t="s">
        <v>888</v>
      </c>
      <c r="H10348" s="46">
        <v>1</v>
      </c>
      <c r="I10348" s="94">
        <v>46139.827418981484</v>
      </c>
    </row>
    <row r="10349" spans="1:9" x14ac:dyDescent="0.35">
      <c r="A10349" s="68">
        <v>46140</v>
      </c>
      <c r="B10349" s="52" t="s">
        <v>6755</v>
      </c>
      <c r="C10349" s="30" t="str">
        <f>IFERROR(
INDEX('SETORES VARRIÇÃO'!$A:$A,MATCH($E10349,'SETORES VARRIÇÃO'!$H:$H,0)),
IFERROR(
INDEX('SETORES PRAÇA'!$A:$A,MATCH($E10349,'SETORES PRAÇA'!$H:$H,0)),
))</f>
        <v>MG</v>
      </c>
      <c r="D10349" s="30" t="str">
        <f>IFERROR(
INDEX('SETORES VARRIÇÃO'!$B:$B,MATCH($E10349,'SETORES VARRIÇÃO'!$H:$H,0)),
IFERROR(
INDEX('SETORES PRAÇA'!$B:$B,MATCH($E10349,'SETORES PRAÇA'!$H:$H,0)),
))</f>
        <v>MG10203VJ0056</v>
      </c>
      <c r="E10349" s="30" t="str">
        <f t="shared" si="210"/>
        <v>03-0325</v>
      </c>
      <c r="F10349" s="30" t="str">
        <f>IFERROR(
INDEX('SETORES VARRIÇÃO'!$F:$F,MATCH($E10349,'SETORES VARRIÇÃO'!$H:$H,0)),
IFERROR(
INDEX('SETORES PRAÇA'!$F:$F,MATCH($E10349,'SETORES PRAÇA'!$H:$H,0)),
))</f>
        <v>Terça/Quinta/Sábado</v>
      </c>
      <c r="G10349" s="18" t="s">
        <v>888</v>
      </c>
      <c r="H10349" s="46">
        <v>1</v>
      </c>
      <c r="I10349" s="94">
        <v>46140.505543981482</v>
      </c>
    </row>
    <row r="10350" spans="1:9" x14ac:dyDescent="0.35">
      <c r="A10350" s="68">
        <v>46140</v>
      </c>
      <c r="B10350" s="52" t="s">
        <v>6756</v>
      </c>
      <c r="C10350" s="30" t="str">
        <f>IFERROR(
INDEX('SETORES VARRIÇÃO'!$A:$A,MATCH($E10350,'SETORES VARRIÇÃO'!$H:$H,0)),
IFERROR(
INDEX('SETORES PRAÇA'!$A:$A,MATCH($E10350,'SETORES PRAÇA'!$H:$H,0)),
))</f>
        <v>ST</v>
      </c>
      <c r="D10350" s="30" t="str">
        <f>IFERROR(
INDEX('SETORES VARRIÇÃO'!$B:$B,MATCH($E10350,'SETORES VARRIÇÃO'!$H:$H,0)),
IFERROR(
INDEX('SETORES PRAÇA'!$B:$B,MATCH($E10350,'SETORES PRAÇA'!$H:$H,0)),
))</f>
        <v>ST10304VJ0062</v>
      </c>
      <c r="E10350" s="30" t="str">
        <f t="shared" si="210"/>
        <v>03-0326</v>
      </c>
      <c r="F10350" s="30" t="str">
        <f>IFERROR(
INDEX('SETORES VARRIÇÃO'!$F:$F,MATCH($E10350,'SETORES VARRIÇÃO'!$H:$H,0)),
IFERROR(
INDEX('SETORES PRAÇA'!$F:$F,MATCH($E10350,'SETORES PRAÇA'!$H:$H,0)),
))</f>
        <v>Quarta/Sábado</v>
      </c>
      <c r="G10350" s="18" t="s">
        <v>888</v>
      </c>
      <c r="H10350" s="46">
        <v>1</v>
      </c>
      <c r="I10350" s="94">
        <v>46140.648738425924</v>
      </c>
    </row>
    <row r="10351" spans="1:9" x14ac:dyDescent="0.35">
      <c r="A10351" s="68">
        <v>46140</v>
      </c>
      <c r="B10351" s="52" t="s">
        <v>6757</v>
      </c>
      <c r="C10351" s="30" t="str">
        <f>IFERROR(
INDEX('SETORES VARRIÇÃO'!$A:$A,MATCH($E10351,'SETORES VARRIÇÃO'!$H:$H,0)),
IFERROR(
INDEX('SETORES PRAÇA'!$A:$A,MATCH($E10351,'SETORES PRAÇA'!$H:$H,0)),
))</f>
        <v>MG</v>
      </c>
      <c r="D10351" s="30" t="str">
        <f>IFERROR(
INDEX('SETORES VARRIÇÃO'!$B:$B,MATCH($E10351,'SETORES VARRIÇÃO'!$H:$H,0)),
IFERROR(
INDEX('SETORES PRAÇA'!$B:$B,MATCH($E10351,'SETORES PRAÇA'!$H:$H,0)),
))</f>
        <v>MG10202VP0010/11/12</v>
      </c>
      <c r="E10351" s="30" t="str">
        <f t="shared" si="210"/>
        <v>03-0327</v>
      </c>
      <c r="F10351" s="30" t="str">
        <f>IFERROR(
INDEX('SETORES VARRIÇÃO'!$F:$F,MATCH($E10351,'SETORES VARRIÇÃO'!$H:$H,0)),
IFERROR(
INDEX('SETORES PRAÇA'!$F:$F,MATCH($E10351,'SETORES PRAÇA'!$H:$H,0)),
))</f>
        <v>Segunda/Quarta/Sexta</v>
      </c>
      <c r="G10351" s="18" t="s">
        <v>888</v>
      </c>
      <c r="H10351" s="46">
        <v>1</v>
      </c>
      <c r="I10351" s="94">
        <v>46140.610821759263</v>
      </c>
    </row>
    <row r="10352" spans="1:9" x14ac:dyDescent="0.35">
      <c r="A10352" s="68">
        <v>46140</v>
      </c>
      <c r="B10352" s="52" t="s">
        <v>6758</v>
      </c>
      <c r="C10352" s="30" t="str">
        <f>IFERROR(
INDEX('SETORES VARRIÇÃO'!$A:$A,MATCH($E10352,'SETORES VARRIÇÃO'!$H:$H,0)),
IFERROR(
INDEX('SETORES PRAÇA'!$A:$A,MATCH($E10352,'SETORES PRAÇA'!$H:$H,0)),
))</f>
        <v>ST</v>
      </c>
      <c r="D10352" s="30" t="str">
        <f>IFERROR(
INDEX('SETORES VARRIÇÃO'!$B:$B,MATCH($E10352,'SETORES VARRIÇÃO'!$H:$H,0)),
IFERROR(
INDEX('SETORES PRAÇA'!$B:$B,MATCH($E10352,'SETORES PRAÇA'!$H:$H,0)),
))</f>
        <v>ST10304VJ0065</v>
      </c>
      <c r="E10352" s="30" t="str">
        <f t="shared" si="210"/>
        <v>03-0328</v>
      </c>
      <c r="F10352" s="30" t="str">
        <f>IFERROR(
INDEX('SETORES VARRIÇÃO'!$F:$F,MATCH($E10352,'SETORES VARRIÇÃO'!$H:$H,0)),
IFERROR(
INDEX('SETORES PRAÇA'!$F:$F,MATCH($E10352,'SETORES PRAÇA'!$H:$H,0)),
))</f>
        <v>Quarta/Sábado</v>
      </c>
      <c r="G10352" s="18" t="s">
        <v>888</v>
      </c>
      <c r="H10352" s="46">
        <v>1</v>
      </c>
      <c r="I10352" s="94">
        <v>46137.380509259259</v>
      </c>
    </row>
    <row r="10353" spans="1:9" x14ac:dyDescent="0.35">
      <c r="A10353" s="68">
        <v>46140</v>
      </c>
      <c r="B10353" s="52" t="s">
        <v>6759</v>
      </c>
      <c r="C10353" s="30" t="str">
        <f>IFERROR(
INDEX('SETORES VARRIÇÃO'!$A:$A,MATCH($E10353,'SETORES VARRIÇÃO'!$H:$H,0)),
IFERROR(
INDEX('SETORES PRAÇA'!$A:$A,MATCH($E10353,'SETORES PRAÇA'!$H:$H,0)),
))</f>
        <v>ST</v>
      </c>
      <c r="D10353" s="30" t="str">
        <f>IFERROR(
INDEX('SETORES VARRIÇÃO'!$B:$B,MATCH($E10353,'SETORES VARRIÇÃO'!$H:$H,0)),
IFERROR(
INDEX('SETORES PRAÇA'!$B:$B,MATCH($E10353,'SETORES PRAÇA'!$H:$H,0)),
))</f>
        <v>ST10304VJ0064</v>
      </c>
      <c r="E10353" s="30" t="str">
        <f t="shared" si="210"/>
        <v>03-0329</v>
      </c>
      <c r="F10353" s="30" t="str">
        <f>IFERROR(
INDEX('SETORES VARRIÇÃO'!$F:$F,MATCH($E10353,'SETORES VARRIÇÃO'!$H:$H,0)),
IFERROR(
INDEX('SETORES PRAÇA'!$F:$F,MATCH($E10353,'SETORES PRAÇA'!$H:$H,0)),
))</f>
        <v>Quarta/Sábado</v>
      </c>
      <c r="G10353" s="18" t="s">
        <v>887</v>
      </c>
      <c r="H10353" s="46" t="s">
        <v>1034</v>
      </c>
      <c r="I10353" s="94">
        <v>46113.516550925924</v>
      </c>
    </row>
    <row r="10354" spans="1:9" x14ac:dyDescent="0.35">
      <c r="A10354" s="68">
        <v>46140</v>
      </c>
      <c r="B10354" s="52" t="s">
        <v>6760</v>
      </c>
      <c r="C10354" s="30" t="str">
        <f>IFERROR(
INDEX('SETORES VARRIÇÃO'!$A:$A,MATCH($E10354,'SETORES VARRIÇÃO'!$H:$H,0)),
IFERROR(
INDEX('SETORES PRAÇA'!$A:$A,MATCH($E10354,'SETORES PRAÇA'!$H:$H,0)),
))</f>
        <v>MG</v>
      </c>
      <c r="D10354" s="30" t="str">
        <f>IFERROR(
INDEX('SETORES VARRIÇÃO'!$B:$B,MATCH($E10354,'SETORES VARRIÇÃO'!$H:$H,0)),
IFERROR(
INDEX('SETORES PRAÇA'!$B:$B,MATCH($E10354,'SETORES PRAÇA'!$H:$H,0)),
))</f>
        <v>MG10202VP0004/05</v>
      </c>
      <c r="E10354" s="30" t="str">
        <f t="shared" si="210"/>
        <v>03-0330</v>
      </c>
      <c r="F10354" s="30" t="str">
        <f>IFERROR(
INDEX('SETORES VARRIÇÃO'!$F:$F,MATCH($E10354,'SETORES VARRIÇÃO'!$H:$H,0)),
IFERROR(
INDEX('SETORES PRAÇA'!$F:$F,MATCH($E10354,'SETORES PRAÇA'!$H:$H,0)),
))</f>
        <v>Segunda/Quarta/Sexta</v>
      </c>
      <c r="G10354" s="18" t="s">
        <v>888</v>
      </c>
      <c r="H10354" s="46">
        <v>1</v>
      </c>
      <c r="I10354" s="94">
        <v>46139.406354166669</v>
      </c>
    </row>
    <row r="10355" spans="1:9" x14ac:dyDescent="0.35">
      <c r="A10355" s="68">
        <v>46140</v>
      </c>
      <c r="B10355" s="52" t="s">
        <v>6761</v>
      </c>
      <c r="C10355" s="30" t="str">
        <f>IFERROR(
INDEX('SETORES VARRIÇÃO'!$A:$A,MATCH($E10355,'SETORES VARRIÇÃO'!$H:$H,0)),
IFERROR(
INDEX('SETORES PRAÇA'!$A:$A,MATCH($E10355,'SETORES PRAÇA'!$H:$H,0)),
))</f>
        <v>MG</v>
      </c>
      <c r="D10355" s="30" t="str">
        <f>IFERROR(
INDEX('SETORES VARRIÇÃO'!$B:$B,MATCH($E10355,'SETORES VARRIÇÃO'!$H:$H,0)),
IFERROR(
INDEX('SETORES PRAÇA'!$B:$B,MATCH($E10355,'SETORES PRAÇA'!$H:$H,0)),
))</f>
        <v>MG10304VP0046/47/48/49</v>
      </c>
      <c r="E10355" s="30" t="str">
        <f t="shared" si="210"/>
        <v>03-0331</v>
      </c>
      <c r="F10355" s="30" t="str">
        <f>IFERROR(
INDEX('SETORES VARRIÇÃO'!$F:$F,MATCH($E10355,'SETORES VARRIÇÃO'!$H:$H,0)),
IFERROR(
INDEX('SETORES PRAÇA'!$F:$F,MATCH($E10355,'SETORES PRAÇA'!$H:$H,0)),
))</f>
        <v>Quarta/Sábado</v>
      </c>
      <c r="G10355" s="18" t="s">
        <v>888</v>
      </c>
      <c r="H10355" s="46">
        <v>1</v>
      </c>
      <c r="I10355" s="94">
        <v>46140.650011574071</v>
      </c>
    </row>
    <row r="10356" spans="1:9" x14ac:dyDescent="0.35">
      <c r="A10356" s="68">
        <v>46141</v>
      </c>
      <c r="B10356" s="52" t="s">
        <v>731</v>
      </c>
      <c r="C10356" s="30" t="str">
        <f>IFERROR(
INDEX('SETORES VARRIÇÃO'!$A:$A,MATCH($E10356,'SETORES VARRIÇÃO'!$H:$H,0)),
IFERROR(
INDEX('SETORES PRAÇA'!$A:$A,MATCH($E10356,'SETORES PRAÇA'!$H:$H,0)),
))</f>
        <v>JT</v>
      </c>
      <c r="D10356" s="30" t="str">
        <f>IFERROR(
INDEX('SETORES VARRIÇÃO'!$B:$B,MATCH($E10356,'SETORES VARRIÇÃO'!$H:$H,0)),
IFERROR(
INDEX('SETORES PRAÇA'!$B:$B,MATCH($E10356,'SETORES PRAÇA'!$H:$H,0)),
))</f>
        <v>JT10304VJ0043</v>
      </c>
      <c r="E10356" s="30" t="str">
        <f t="shared" ref="E10356:E10419" si="211">SUBSTITUTE(B10356,"SMSUB-LUTOCAR-","")</f>
        <v>03-0025</v>
      </c>
      <c r="F10356" s="30" t="str">
        <f>IFERROR(
INDEX('SETORES VARRIÇÃO'!$F:$F,MATCH($E10356,'SETORES VARRIÇÃO'!$H:$H,0)),
IFERROR(
INDEX('SETORES PRAÇA'!$F:$F,MATCH($E10356,'SETORES PRAÇA'!$H:$H,0)),
))</f>
        <v>Quarta/Sábado</v>
      </c>
      <c r="G10356" s="18" t="s">
        <v>887</v>
      </c>
      <c r="H10356" s="46" t="s">
        <v>1104</v>
      </c>
      <c r="I10356" s="18" t="s">
        <v>7228</v>
      </c>
    </row>
    <row r="10357" spans="1:9" x14ac:dyDescent="0.35">
      <c r="A10357" s="68">
        <v>46141</v>
      </c>
      <c r="B10357" s="52" t="s">
        <v>756</v>
      </c>
      <c r="C10357" s="30" t="str">
        <f>IFERROR(
INDEX('SETORES VARRIÇÃO'!$A:$A,MATCH($E10357,'SETORES VARRIÇÃO'!$H:$H,0)),
IFERROR(
INDEX('SETORES PRAÇA'!$A:$A,MATCH($E10357,'SETORES PRAÇA'!$H:$H,0)),
))</f>
        <v>JT</v>
      </c>
      <c r="D10357" s="30" t="str">
        <f>IFERROR(
INDEX('SETORES VARRIÇÃO'!$B:$B,MATCH($E10357,'SETORES VARRIÇÃO'!$H:$H,0)),
IFERROR(
INDEX('SETORES PRAÇA'!$B:$B,MATCH($E10357,'SETORES PRAÇA'!$H:$H,0)),
))</f>
        <v>JT10303VJ0035</v>
      </c>
      <c r="E10357" s="30" t="str">
        <f t="shared" si="211"/>
        <v>03-0001</v>
      </c>
      <c r="F10357" s="30" t="str">
        <f>IFERROR(
INDEX('SETORES VARRIÇÃO'!$F:$F,MATCH($E10357,'SETORES VARRIÇÃO'!$H:$H,0)),
IFERROR(
INDEX('SETORES PRAÇA'!$F:$F,MATCH($E10357,'SETORES PRAÇA'!$H:$H,0)),
))</f>
        <v>Terça/Sexta</v>
      </c>
      <c r="G10357" s="18" t="s">
        <v>888</v>
      </c>
      <c r="H10357" s="46">
        <v>0.33</v>
      </c>
      <c r="I10357" s="18" t="s">
        <v>8972</v>
      </c>
    </row>
    <row r="10358" spans="1:9" x14ac:dyDescent="0.35">
      <c r="A10358" s="68">
        <v>46141</v>
      </c>
      <c r="B10358" s="52" t="s">
        <v>567</v>
      </c>
      <c r="C10358" s="30" t="str">
        <f>IFERROR(
INDEX('SETORES VARRIÇÃO'!$A:$A,MATCH($E10358,'SETORES VARRIÇÃO'!$H:$H,0)),
IFERROR(
INDEX('SETORES PRAÇA'!$A:$A,MATCH($E10358,'SETORES PRAÇA'!$H:$H,0)),
))</f>
        <v>JT</v>
      </c>
      <c r="D10358" s="30" t="str">
        <f>IFERROR(
INDEX('SETORES VARRIÇÃO'!$B:$B,MATCH($E10358,'SETORES VARRIÇÃO'!$H:$H,0)),
IFERROR(
INDEX('SETORES PRAÇA'!$B:$B,MATCH($E10358,'SETORES PRAÇA'!$H:$H,0)),
))</f>
        <v>JT10303VJ0025</v>
      </c>
      <c r="E10358" s="30" t="str">
        <f t="shared" si="211"/>
        <v>03-0002</v>
      </c>
      <c r="F10358" s="30" t="str">
        <f>IFERROR(
INDEX('SETORES VARRIÇÃO'!$F:$F,MATCH($E10358,'SETORES VARRIÇÃO'!$H:$H,0)),
IFERROR(
INDEX('SETORES PRAÇA'!$F:$F,MATCH($E10358,'SETORES PRAÇA'!$H:$H,0)),
))</f>
        <v>Terça/Sexta</v>
      </c>
      <c r="G10358" s="18" t="s">
        <v>887</v>
      </c>
      <c r="H10358" s="46" t="s">
        <v>1034</v>
      </c>
      <c r="I10358" s="18" t="s">
        <v>4865</v>
      </c>
    </row>
    <row r="10359" spans="1:9" x14ac:dyDescent="0.35">
      <c r="A10359" s="68">
        <v>46141</v>
      </c>
      <c r="B10359" s="52" t="s">
        <v>757</v>
      </c>
      <c r="C10359" s="30" t="str">
        <f>IFERROR(
INDEX('SETORES VARRIÇÃO'!$A:$A,MATCH($E10359,'SETORES VARRIÇÃO'!$H:$H,0)),
IFERROR(
INDEX('SETORES PRAÇA'!$A:$A,MATCH($E10359,'SETORES PRAÇA'!$H:$H,0)),
))</f>
        <v>CV</v>
      </c>
      <c r="D10359" s="30" t="str">
        <f>IFERROR(
INDEX('SETORES VARRIÇÃO'!$B:$B,MATCH($E10359,'SETORES VARRIÇÃO'!$H:$H,0)),
IFERROR(
INDEX('SETORES PRAÇA'!$B:$B,MATCH($E10359,'SETORES PRAÇA'!$H:$H,0)),
))</f>
        <v>CV10304VJ0025</v>
      </c>
      <c r="E10359" s="30" t="str">
        <f t="shared" si="211"/>
        <v>03-0003</v>
      </c>
      <c r="F10359" s="30" t="str">
        <f>IFERROR(
INDEX('SETORES VARRIÇÃO'!$F:$F,MATCH($E10359,'SETORES VARRIÇÃO'!$H:$H,0)),
IFERROR(
INDEX('SETORES PRAÇA'!$F:$F,MATCH($E10359,'SETORES PRAÇA'!$H:$H,0)),
))</f>
        <v>Quarta/Sábado</v>
      </c>
      <c r="G10359" s="18" t="s">
        <v>887</v>
      </c>
      <c r="H10359" s="46" t="s">
        <v>1034</v>
      </c>
      <c r="I10359" s="18" t="s">
        <v>8196</v>
      </c>
    </row>
    <row r="10360" spans="1:9" x14ac:dyDescent="0.35">
      <c r="A10360" s="68">
        <v>46141</v>
      </c>
      <c r="B10360" s="52" t="s">
        <v>732</v>
      </c>
      <c r="C10360" s="30" t="str">
        <f>IFERROR(
INDEX('SETORES VARRIÇÃO'!$A:$A,MATCH($E10360,'SETORES VARRIÇÃO'!$H:$H,0)),
IFERROR(
INDEX('SETORES PRAÇA'!$A:$A,MATCH($E10360,'SETORES PRAÇA'!$H:$H,0)),
))</f>
        <v>JT</v>
      </c>
      <c r="D10360" s="30" t="str">
        <f>IFERROR(
INDEX('SETORES VARRIÇÃO'!$B:$B,MATCH($E10360,'SETORES VARRIÇÃO'!$H:$H,0)),
IFERROR(
INDEX('SETORES PRAÇA'!$B:$B,MATCH($E10360,'SETORES PRAÇA'!$H:$H,0)),
))</f>
        <v>JT10304VJ0059</v>
      </c>
      <c r="E10360" s="30" t="str">
        <f t="shared" si="211"/>
        <v>03-0004</v>
      </c>
      <c r="F10360" s="30" t="str">
        <f>IFERROR(
INDEX('SETORES VARRIÇÃO'!$F:$F,MATCH($E10360,'SETORES VARRIÇÃO'!$H:$H,0)),
IFERROR(
INDEX('SETORES PRAÇA'!$F:$F,MATCH($E10360,'SETORES PRAÇA'!$H:$H,0)),
))</f>
        <v>Quarta/Sábado</v>
      </c>
      <c r="G10360" s="18" t="s">
        <v>887</v>
      </c>
      <c r="H10360" s="46" t="s">
        <v>7231</v>
      </c>
      <c r="I10360" s="18" t="s">
        <v>7232</v>
      </c>
    </row>
    <row r="10361" spans="1:9" x14ac:dyDescent="0.35">
      <c r="A10361" s="68">
        <v>46141</v>
      </c>
      <c r="B10361" s="52" t="s">
        <v>758</v>
      </c>
      <c r="C10361" s="30" t="str">
        <f>IFERROR(
INDEX('SETORES VARRIÇÃO'!$A:$A,MATCH($E10361,'SETORES VARRIÇÃO'!$H:$H,0)),
IFERROR(
INDEX('SETORES PRAÇA'!$A:$A,MATCH($E10361,'SETORES PRAÇA'!$H:$H,0)),
))</f>
        <v>JT</v>
      </c>
      <c r="D10361" s="30" t="str">
        <f>IFERROR(
INDEX('SETORES VARRIÇÃO'!$B:$B,MATCH($E10361,'SETORES VARRIÇÃO'!$H:$H,0)),
IFERROR(
INDEX('SETORES PRAÇA'!$B:$B,MATCH($E10361,'SETORES PRAÇA'!$H:$H,0)),
))</f>
        <v>JT10202VJ0054</v>
      </c>
      <c r="E10361" s="30" t="str">
        <f t="shared" si="211"/>
        <v>03-0005</v>
      </c>
      <c r="F10361" s="30" t="str">
        <f>IFERROR(
INDEX('SETORES VARRIÇÃO'!$F:$F,MATCH($E10361,'SETORES VARRIÇÃO'!$H:$H,0)),
IFERROR(
INDEX('SETORES PRAÇA'!$F:$F,MATCH($E10361,'SETORES PRAÇA'!$H:$H,0)),
))</f>
        <v>Segunda/Quarta/Sexta</v>
      </c>
      <c r="G10361" s="18" t="s">
        <v>887</v>
      </c>
      <c r="H10361" s="46" t="s">
        <v>907</v>
      </c>
      <c r="I10361" s="18" t="s">
        <v>8197</v>
      </c>
    </row>
    <row r="10362" spans="1:9" x14ac:dyDescent="0.35">
      <c r="A10362" s="68">
        <v>46141</v>
      </c>
      <c r="B10362" s="52" t="s">
        <v>759</v>
      </c>
      <c r="C10362" s="30" t="str">
        <f>IFERROR(
INDEX('SETORES VARRIÇÃO'!$A:$A,MATCH($E10362,'SETORES VARRIÇÃO'!$H:$H,0)),
IFERROR(
INDEX('SETORES PRAÇA'!$A:$A,MATCH($E10362,'SETORES PRAÇA'!$H:$H,0)),
))</f>
        <v>MG</v>
      </c>
      <c r="D10362" s="30" t="str">
        <f>IFERROR(
INDEX('SETORES VARRIÇÃO'!$B:$B,MATCH($E10362,'SETORES VARRIÇÃO'!$H:$H,0)),
IFERROR(
INDEX('SETORES PRAÇA'!$B:$B,MATCH($E10362,'SETORES PRAÇA'!$H:$H,0)),
))</f>
        <v>MG10101VJ0006</v>
      </c>
      <c r="E10362" s="30" t="str">
        <f t="shared" si="211"/>
        <v>03-0006</v>
      </c>
      <c r="F10362" s="30" t="str">
        <f>IFERROR(
INDEX('SETORES VARRIÇÃO'!$F:$F,MATCH($E10362,'SETORES VARRIÇÃO'!$H:$H,0)),
IFERROR(
INDEX('SETORES PRAÇA'!$F:$F,MATCH($E10362,'SETORES PRAÇA'!$H:$H,0)),
))</f>
        <v>Segunda a Domingo</v>
      </c>
      <c r="G10362" s="18" t="s">
        <v>887</v>
      </c>
      <c r="H10362" s="46" t="s">
        <v>907</v>
      </c>
      <c r="I10362" s="18" t="s">
        <v>8198</v>
      </c>
    </row>
    <row r="10363" spans="1:9" x14ac:dyDescent="0.35">
      <c r="A10363" s="68">
        <v>46141</v>
      </c>
      <c r="B10363" s="52" t="s">
        <v>760</v>
      </c>
      <c r="C10363" s="30" t="str">
        <f>IFERROR(
INDEX('SETORES VARRIÇÃO'!$A:$A,MATCH($E10363,'SETORES VARRIÇÃO'!$H:$H,0)),
IFERROR(
INDEX('SETORES PRAÇA'!$A:$A,MATCH($E10363,'SETORES PRAÇA'!$H:$H,0)),
))</f>
        <v>JT</v>
      </c>
      <c r="D10363" s="30" t="str">
        <f>IFERROR(
INDEX('SETORES VARRIÇÃO'!$B:$B,MATCH($E10363,'SETORES VARRIÇÃO'!$H:$H,0)),
IFERROR(
INDEX('SETORES PRAÇA'!$B:$B,MATCH($E10363,'SETORES PRAÇA'!$H:$H,0)),
))</f>
        <v>JT10304VJ0048</v>
      </c>
      <c r="E10363" s="30" t="str">
        <f t="shared" si="211"/>
        <v>03-0007</v>
      </c>
      <c r="F10363" s="30" t="str">
        <f>IFERROR(
INDEX('SETORES VARRIÇÃO'!$F:$F,MATCH($E10363,'SETORES VARRIÇÃO'!$H:$H,0)),
IFERROR(
INDEX('SETORES PRAÇA'!$F:$F,MATCH($E10363,'SETORES PRAÇA'!$H:$H,0)),
))</f>
        <v>Quarta/Sábado</v>
      </c>
      <c r="G10363" s="18" t="s">
        <v>888</v>
      </c>
      <c r="H10363" s="46">
        <v>1</v>
      </c>
      <c r="I10363" s="18" t="s">
        <v>8973</v>
      </c>
    </row>
    <row r="10364" spans="1:9" x14ac:dyDescent="0.35">
      <c r="A10364" s="68">
        <v>46141</v>
      </c>
      <c r="B10364" s="52" t="s">
        <v>761</v>
      </c>
      <c r="C10364" s="30" t="str">
        <f>IFERROR(
INDEX('SETORES VARRIÇÃO'!$A:$A,MATCH($E10364,'SETORES VARRIÇÃO'!$H:$H,0)),
IFERROR(
INDEX('SETORES PRAÇA'!$A:$A,MATCH($E10364,'SETORES PRAÇA'!$H:$H,0)),
))</f>
        <v>JT</v>
      </c>
      <c r="D10364" s="30" t="str">
        <f>IFERROR(
INDEX('SETORES VARRIÇÃO'!$B:$B,MATCH($E10364,'SETORES VARRIÇÃO'!$H:$H,0)),
IFERROR(
INDEX('SETORES PRAÇA'!$B:$B,MATCH($E10364,'SETORES PRAÇA'!$H:$H,0)),
))</f>
        <v>JT10303VJ0036</v>
      </c>
      <c r="E10364" s="30" t="str">
        <f t="shared" si="211"/>
        <v>03-0008</v>
      </c>
      <c r="F10364" s="30" t="str">
        <f>IFERROR(
INDEX('SETORES VARRIÇÃO'!$F:$F,MATCH($E10364,'SETORES VARRIÇÃO'!$H:$H,0)),
IFERROR(
INDEX('SETORES PRAÇA'!$F:$F,MATCH($E10364,'SETORES PRAÇA'!$H:$H,0)),
))</f>
        <v>Terça/Sexta</v>
      </c>
      <c r="G10364" s="18" t="s">
        <v>887</v>
      </c>
      <c r="H10364" s="46" t="s">
        <v>946</v>
      </c>
      <c r="I10364" s="18" t="s">
        <v>6157</v>
      </c>
    </row>
    <row r="10365" spans="1:9" x14ac:dyDescent="0.35">
      <c r="A10365" s="68">
        <v>46141</v>
      </c>
      <c r="B10365" s="52" t="s">
        <v>762</v>
      </c>
      <c r="C10365" s="30" t="str">
        <f>IFERROR(
INDEX('SETORES VARRIÇÃO'!$A:$A,MATCH($E10365,'SETORES VARRIÇÃO'!$H:$H,0)),
IFERROR(
INDEX('SETORES PRAÇA'!$A:$A,MATCH($E10365,'SETORES PRAÇA'!$H:$H,0)),
))</f>
        <v>MG</v>
      </c>
      <c r="D10365" s="30" t="str">
        <f>IFERROR(
INDEX('SETORES VARRIÇÃO'!$B:$B,MATCH($E10365,'SETORES VARRIÇÃO'!$H:$H,0)),
IFERROR(
INDEX('SETORES PRAÇA'!$B:$B,MATCH($E10365,'SETORES PRAÇA'!$H:$H,0)),
))</f>
        <v>MG10101VJ0009</v>
      </c>
      <c r="E10365" s="30" t="str">
        <f t="shared" si="211"/>
        <v>03-0009</v>
      </c>
      <c r="F10365" s="30" t="str">
        <f>IFERROR(
INDEX('SETORES VARRIÇÃO'!$F:$F,MATCH($E10365,'SETORES VARRIÇÃO'!$H:$H,0)),
IFERROR(
INDEX('SETORES PRAÇA'!$F:$F,MATCH($E10365,'SETORES PRAÇA'!$H:$H,0)),
))</f>
        <v>Segunda a Domingo</v>
      </c>
      <c r="G10365" s="18" t="s">
        <v>887</v>
      </c>
      <c r="H10365" s="46" t="s">
        <v>5211</v>
      </c>
      <c r="I10365" s="18" t="s">
        <v>7235</v>
      </c>
    </row>
    <row r="10366" spans="1:9" x14ac:dyDescent="0.35">
      <c r="A10366" s="68">
        <v>46141</v>
      </c>
      <c r="B10366" s="52" t="s">
        <v>746</v>
      </c>
      <c r="C10366" s="30" t="str">
        <f>IFERROR(
INDEX('SETORES VARRIÇÃO'!$A:$A,MATCH($E10366,'SETORES VARRIÇÃO'!$H:$H,0)),
IFERROR(
INDEX('SETORES PRAÇA'!$A:$A,MATCH($E10366,'SETORES PRAÇA'!$H:$H,0)),
))</f>
        <v>CV</v>
      </c>
      <c r="D10366" s="30" t="str">
        <f>IFERROR(
INDEX('SETORES VARRIÇÃO'!$B:$B,MATCH($E10366,'SETORES VARRIÇÃO'!$H:$H,0)),
IFERROR(
INDEX('SETORES PRAÇA'!$B:$B,MATCH($E10366,'SETORES PRAÇA'!$H:$H,0)),
))</f>
        <v>CV10304VJ0027</v>
      </c>
      <c r="E10366" s="30" t="str">
        <f t="shared" si="211"/>
        <v>03-0010</v>
      </c>
      <c r="F10366" s="30" t="str">
        <f>IFERROR(
INDEX('SETORES VARRIÇÃO'!$F:$F,MATCH($E10366,'SETORES VARRIÇÃO'!$H:$H,0)),
IFERROR(
INDEX('SETORES PRAÇA'!$F:$F,MATCH($E10366,'SETORES PRAÇA'!$H:$H,0)),
))</f>
        <v>Quarta/Sábado</v>
      </c>
      <c r="G10366" s="18" t="s">
        <v>887</v>
      </c>
      <c r="H10366" s="46" t="s">
        <v>907</v>
      </c>
      <c r="I10366" s="18" t="s">
        <v>5115</v>
      </c>
    </row>
    <row r="10367" spans="1:9" x14ac:dyDescent="0.35">
      <c r="A10367" s="68">
        <v>46141</v>
      </c>
      <c r="B10367" s="52" t="s">
        <v>763</v>
      </c>
      <c r="C10367" s="30" t="str">
        <f>IFERROR(
INDEX('SETORES VARRIÇÃO'!$A:$A,MATCH($E10367,'SETORES VARRIÇÃO'!$H:$H,0)),
IFERROR(
INDEX('SETORES PRAÇA'!$A:$A,MATCH($E10367,'SETORES PRAÇA'!$H:$H,0)),
))</f>
        <v>CV</v>
      </c>
      <c r="D10367" s="30" t="str">
        <f>IFERROR(
INDEX('SETORES VARRIÇÃO'!$B:$B,MATCH($E10367,'SETORES VARRIÇÃO'!$H:$H,0)),
IFERROR(
INDEX('SETORES PRAÇA'!$B:$B,MATCH($E10367,'SETORES PRAÇA'!$H:$H,0)),
))</f>
        <v>CV10203VJ0051</v>
      </c>
      <c r="E10367" s="30" t="str">
        <f t="shared" si="211"/>
        <v>03-0011</v>
      </c>
      <c r="F10367" s="30" t="str">
        <f>IFERROR(
INDEX('SETORES VARRIÇÃO'!$F:$F,MATCH($E10367,'SETORES VARRIÇÃO'!$H:$H,0)),
IFERROR(
INDEX('SETORES PRAÇA'!$F:$F,MATCH($E10367,'SETORES PRAÇA'!$H:$H,0)),
))</f>
        <v>Terça/Quinta/Sábado</v>
      </c>
      <c r="G10367" s="18" t="s">
        <v>888</v>
      </c>
      <c r="H10367" s="46">
        <v>0.69</v>
      </c>
      <c r="I10367" s="18" t="s">
        <v>8974</v>
      </c>
    </row>
    <row r="10368" spans="1:9" x14ac:dyDescent="0.35">
      <c r="A10368" s="68">
        <v>46141</v>
      </c>
      <c r="B10368" s="52" t="s">
        <v>764</v>
      </c>
      <c r="C10368" s="30" t="str">
        <f>IFERROR(
INDEX('SETORES VARRIÇÃO'!$A:$A,MATCH($E10368,'SETORES VARRIÇÃO'!$H:$H,0)),
IFERROR(
INDEX('SETORES PRAÇA'!$A:$A,MATCH($E10368,'SETORES PRAÇA'!$H:$H,0)),
))</f>
        <v>CV</v>
      </c>
      <c r="D10368" s="30" t="str">
        <f>IFERROR(
INDEX('SETORES VARRIÇÃO'!$B:$B,MATCH($E10368,'SETORES VARRIÇÃO'!$H:$H,0)),
IFERROR(
INDEX('SETORES PRAÇA'!$B:$B,MATCH($E10368,'SETORES PRAÇA'!$H:$H,0)),
))</f>
        <v>CV10203VJ0052</v>
      </c>
      <c r="E10368" s="30" t="str">
        <f t="shared" si="211"/>
        <v>03-0012</v>
      </c>
      <c r="F10368" s="30" t="str">
        <f>IFERROR(
INDEX('SETORES VARRIÇÃO'!$F:$F,MATCH($E10368,'SETORES VARRIÇÃO'!$H:$H,0)),
IFERROR(
INDEX('SETORES PRAÇA'!$F:$F,MATCH($E10368,'SETORES PRAÇA'!$H:$H,0)),
))</f>
        <v>Terça/Quinta/Sábado</v>
      </c>
      <c r="G10368" s="18" t="s">
        <v>888</v>
      </c>
      <c r="H10368" s="46">
        <v>0</v>
      </c>
      <c r="I10368" s="18" t="s">
        <v>8975</v>
      </c>
    </row>
    <row r="10369" spans="1:9" x14ac:dyDescent="0.35">
      <c r="A10369" s="68">
        <v>46141</v>
      </c>
      <c r="B10369" s="52" t="s">
        <v>765</v>
      </c>
      <c r="C10369" s="30" t="str">
        <f>IFERROR(
INDEX('SETORES VARRIÇÃO'!$A:$A,MATCH($E10369,'SETORES VARRIÇÃO'!$H:$H,0)),
IFERROR(
INDEX('SETORES PRAÇA'!$A:$A,MATCH($E10369,'SETORES PRAÇA'!$H:$H,0)),
))</f>
        <v>MG</v>
      </c>
      <c r="D10369" s="30" t="str">
        <f>IFERROR(
INDEX('SETORES VARRIÇÃO'!$B:$B,MATCH($E10369,'SETORES VARRIÇÃO'!$H:$H,0)),
IFERROR(
INDEX('SETORES PRAÇA'!$B:$B,MATCH($E10369,'SETORES PRAÇA'!$H:$H,0)),
))</f>
        <v>MG10101VJ0013</v>
      </c>
      <c r="E10369" s="30" t="str">
        <f t="shared" si="211"/>
        <v>03-0013</v>
      </c>
      <c r="F10369" s="30" t="str">
        <f>IFERROR(
INDEX('SETORES VARRIÇÃO'!$F:$F,MATCH($E10369,'SETORES VARRIÇÃO'!$H:$H,0)),
IFERROR(
INDEX('SETORES PRAÇA'!$F:$F,MATCH($E10369,'SETORES PRAÇA'!$H:$H,0)),
))</f>
        <v>Segunda a Domingo</v>
      </c>
      <c r="G10369" s="18" t="s">
        <v>888</v>
      </c>
      <c r="H10369" s="46">
        <v>0.39</v>
      </c>
      <c r="I10369" s="18" t="s">
        <v>8976</v>
      </c>
    </row>
    <row r="10370" spans="1:9" x14ac:dyDescent="0.35">
      <c r="A10370" s="68">
        <v>46141</v>
      </c>
      <c r="B10370" s="52" t="s">
        <v>766</v>
      </c>
      <c r="C10370" s="30" t="str">
        <f>IFERROR(
INDEX('SETORES VARRIÇÃO'!$A:$A,MATCH($E10370,'SETORES VARRIÇÃO'!$H:$H,0)),
IFERROR(
INDEX('SETORES PRAÇA'!$A:$A,MATCH($E10370,'SETORES PRAÇA'!$H:$H,0)),
))</f>
        <v>JT</v>
      </c>
      <c r="D10370" s="30" t="str">
        <f>IFERROR(
INDEX('SETORES VARRIÇÃO'!$B:$B,MATCH($E10370,'SETORES VARRIÇÃO'!$H:$H,0)),
IFERROR(
INDEX('SETORES PRAÇA'!$B:$B,MATCH($E10370,'SETORES PRAÇA'!$H:$H,0)),
))</f>
        <v>JT10302VJ0011</v>
      </c>
      <c r="E10370" s="30" t="str">
        <f t="shared" si="211"/>
        <v>03-0014</v>
      </c>
      <c r="F10370" s="30" t="str">
        <f>IFERROR(
INDEX('SETORES VARRIÇÃO'!$F:$F,MATCH($E10370,'SETORES VARRIÇÃO'!$H:$H,0)),
IFERROR(
INDEX('SETORES PRAÇA'!$F:$F,MATCH($E10370,'SETORES PRAÇA'!$H:$H,0)),
))</f>
        <v>Segunda/Quinta</v>
      </c>
      <c r="G10370" s="18" t="s">
        <v>888</v>
      </c>
      <c r="H10370" s="46">
        <v>0.34</v>
      </c>
      <c r="I10370" s="18" t="s">
        <v>8977</v>
      </c>
    </row>
    <row r="10371" spans="1:9" x14ac:dyDescent="0.35">
      <c r="A10371" s="68">
        <v>46141</v>
      </c>
      <c r="B10371" s="52" t="s">
        <v>767</v>
      </c>
      <c r="C10371" s="30" t="str">
        <f>IFERROR(
INDEX('SETORES VARRIÇÃO'!$A:$A,MATCH($E10371,'SETORES VARRIÇÃO'!$H:$H,0)),
IFERROR(
INDEX('SETORES PRAÇA'!$A:$A,MATCH($E10371,'SETORES PRAÇA'!$H:$H,0)),
))</f>
        <v>CV</v>
      </c>
      <c r="D10371" s="30" t="str">
        <f>IFERROR(
INDEX('SETORES VARRIÇÃO'!$B:$B,MATCH($E10371,'SETORES VARRIÇÃO'!$H:$H,0)),
IFERROR(
INDEX('SETORES PRAÇA'!$B:$B,MATCH($E10371,'SETORES PRAÇA'!$H:$H,0)),
))</f>
        <v>CV10203VJ0057</v>
      </c>
      <c r="E10371" s="30" t="str">
        <f t="shared" si="211"/>
        <v>03-0015</v>
      </c>
      <c r="F10371" s="30" t="str">
        <f>IFERROR(
INDEX('SETORES VARRIÇÃO'!$F:$F,MATCH($E10371,'SETORES VARRIÇÃO'!$H:$H,0)),
IFERROR(
INDEX('SETORES PRAÇA'!$F:$F,MATCH($E10371,'SETORES PRAÇA'!$H:$H,0)),
))</f>
        <v>Terça/Quinta/Sábado</v>
      </c>
      <c r="G10371" s="18" t="s">
        <v>888</v>
      </c>
      <c r="H10371" s="46">
        <v>0.69</v>
      </c>
      <c r="I10371" s="18" t="s">
        <v>8978</v>
      </c>
    </row>
    <row r="10372" spans="1:9" x14ac:dyDescent="0.35">
      <c r="A10372" s="68">
        <v>46141</v>
      </c>
      <c r="B10372" s="52" t="s">
        <v>768</v>
      </c>
      <c r="C10372" s="30" t="str">
        <f>IFERROR(
INDEX('SETORES VARRIÇÃO'!$A:$A,MATCH($E10372,'SETORES VARRIÇÃO'!$H:$H,0)),
IFERROR(
INDEX('SETORES PRAÇA'!$A:$A,MATCH($E10372,'SETORES PRAÇA'!$H:$H,0)),
))</f>
        <v>JT</v>
      </c>
      <c r="D10372" s="30" t="str">
        <f>IFERROR(
INDEX('SETORES VARRIÇÃO'!$B:$B,MATCH($E10372,'SETORES VARRIÇÃO'!$H:$H,0)),
IFERROR(
INDEX('SETORES PRAÇA'!$B:$B,MATCH($E10372,'SETORES PRAÇA'!$H:$H,0)),
))</f>
        <v>JT10304VJ0050</v>
      </c>
      <c r="E10372" s="30" t="str">
        <f t="shared" si="211"/>
        <v>03-0016</v>
      </c>
      <c r="F10372" s="30" t="str">
        <f>IFERROR(
INDEX('SETORES VARRIÇÃO'!$F:$F,MATCH($E10372,'SETORES VARRIÇÃO'!$H:$H,0)),
IFERROR(
INDEX('SETORES PRAÇA'!$F:$F,MATCH($E10372,'SETORES PRAÇA'!$H:$H,0)),
))</f>
        <v>Quarta/Sábado</v>
      </c>
      <c r="G10372" s="18" t="s">
        <v>888</v>
      </c>
      <c r="H10372" s="46">
        <v>0.49</v>
      </c>
      <c r="I10372" s="18" t="s">
        <v>8979</v>
      </c>
    </row>
    <row r="10373" spans="1:9" x14ac:dyDescent="0.35">
      <c r="A10373" s="68">
        <v>46141</v>
      </c>
      <c r="B10373" s="52" t="s">
        <v>769</v>
      </c>
      <c r="C10373" s="30" t="str">
        <f>IFERROR(
INDEX('SETORES VARRIÇÃO'!$A:$A,MATCH($E10373,'SETORES VARRIÇÃO'!$H:$H,0)),
IFERROR(
INDEX('SETORES PRAÇA'!$A:$A,MATCH($E10373,'SETORES PRAÇA'!$H:$H,0)),
))</f>
        <v>MG</v>
      </c>
      <c r="D10373" s="30" t="str">
        <f>IFERROR(
INDEX('SETORES VARRIÇÃO'!$B:$B,MATCH($E10373,'SETORES VARRIÇÃO'!$H:$H,0)),
IFERROR(
INDEX('SETORES PRAÇA'!$B:$B,MATCH($E10373,'SETORES PRAÇA'!$H:$H,0)),
))</f>
        <v>MG10101VJ0012</v>
      </c>
      <c r="E10373" s="30" t="str">
        <f t="shared" si="211"/>
        <v>03-0017</v>
      </c>
      <c r="F10373" s="30" t="str">
        <f>IFERROR(
INDEX('SETORES VARRIÇÃO'!$F:$F,MATCH($E10373,'SETORES VARRIÇÃO'!$H:$H,0)),
IFERROR(
INDEX('SETORES PRAÇA'!$F:$F,MATCH($E10373,'SETORES PRAÇA'!$H:$H,0)),
))</f>
        <v>Segunda a Domingo</v>
      </c>
      <c r="G10373" s="18" t="s">
        <v>888</v>
      </c>
      <c r="H10373" s="46">
        <v>0.54</v>
      </c>
      <c r="I10373" s="18" t="s">
        <v>8980</v>
      </c>
    </row>
    <row r="10374" spans="1:9" x14ac:dyDescent="0.35">
      <c r="A10374" s="68">
        <v>46141</v>
      </c>
      <c r="B10374" s="52" t="s">
        <v>770</v>
      </c>
      <c r="C10374" s="30" t="str">
        <f>IFERROR(
INDEX('SETORES VARRIÇÃO'!$A:$A,MATCH($E10374,'SETORES VARRIÇÃO'!$H:$H,0)),
IFERROR(
INDEX('SETORES PRAÇA'!$A:$A,MATCH($E10374,'SETORES PRAÇA'!$H:$H,0)),
))</f>
        <v>JT</v>
      </c>
      <c r="D10374" s="30" t="str">
        <f>IFERROR(
INDEX('SETORES VARRIÇÃO'!$B:$B,MATCH($E10374,'SETORES VARRIÇÃO'!$H:$H,0)),
IFERROR(
INDEX('SETORES PRAÇA'!$B:$B,MATCH($E10374,'SETORES PRAÇA'!$H:$H,0)),
))</f>
        <v>JT10302VJ0010</v>
      </c>
      <c r="E10374" s="30" t="str">
        <f t="shared" si="211"/>
        <v>03-0018</v>
      </c>
      <c r="F10374" s="30" t="str">
        <f>IFERROR(
INDEX('SETORES VARRIÇÃO'!$F:$F,MATCH($E10374,'SETORES VARRIÇÃO'!$H:$H,0)),
IFERROR(
INDEX('SETORES PRAÇA'!$F:$F,MATCH($E10374,'SETORES PRAÇA'!$H:$H,0)),
))</f>
        <v>Segunda/Quinta</v>
      </c>
      <c r="G10374" s="18" t="s">
        <v>888</v>
      </c>
      <c r="H10374" s="46">
        <v>0.24</v>
      </c>
      <c r="I10374" s="18" t="s">
        <v>8981</v>
      </c>
    </row>
    <row r="10375" spans="1:9" x14ac:dyDescent="0.35">
      <c r="A10375" s="68">
        <v>46141</v>
      </c>
      <c r="B10375" s="52" t="s">
        <v>771</v>
      </c>
      <c r="C10375" s="30" t="str">
        <f>IFERROR(
INDEX('SETORES VARRIÇÃO'!$A:$A,MATCH($E10375,'SETORES VARRIÇÃO'!$H:$H,0)),
IFERROR(
INDEX('SETORES PRAÇA'!$A:$A,MATCH($E10375,'SETORES PRAÇA'!$H:$H,0)),
))</f>
        <v>JT</v>
      </c>
      <c r="D10375" s="30" t="str">
        <f>IFERROR(
INDEX('SETORES VARRIÇÃO'!$B:$B,MATCH($E10375,'SETORES VARRIÇÃO'!$H:$H,0)),
IFERROR(
INDEX('SETORES PRAÇA'!$B:$B,MATCH($E10375,'SETORES PRAÇA'!$H:$H,0)),
))</f>
        <v>JT10304VJ0049</v>
      </c>
      <c r="E10375" s="30" t="str">
        <f t="shared" si="211"/>
        <v>03-0019</v>
      </c>
      <c r="F10375" s="30" t="str">
        <f>IFERROR(
INDEX('SETORES VARRIÇÃO'!$F:$F,MATCH($E10375,'SETORES VARRIÇÃO'!$H:$H,0)),
IFERROR(
INDEX('SETORES PRAÇA'!$F:$F,MATCH($E10375,'SETORES PRAÇA'!$H:$H,0)),
))</f>
        <v>Quarta/Sábado</v>
      </c>
      <c r="G10375" s="18" t="s">
        <v>888</v>
      </c>
      <c r="H10375" s="46">
        <v>0.23</v>
      </c>
      <c r="I10375" s="18" t="s">
        <v>8982</v>
      </c>
    </row>
    <row r="10376" spans="1:9" x14ac:dyDescent="0.35">
      <c r="A10376" s="68">
        <v>46141</v>
      </c>
      <c r="B10376" s="52" t="s">
        <v>733</v>
      </c>
      <c r="C10376" s="30" t="str">
        <f>IFERROR(
INDEX('SETORES VARRIÇÃO'!$A:$A,MATCH($E10376,'SETORES VARRIÇÃO'!$H:$H,0)),
IFERROR(
INDEX('SETORES PRAÇA'!$A:$A,MATCH($E10376,'SETORES PRAÇA'!$H:$H,0)),
))</f>
        <v>CV</v>
      </c>
      <c r="D10376" s="30" t="str">
        <f>IFERROR(
INDEX('SETORES VARRIÇÃO'!$B:$B,MATCH($E10376,'SETORES VARRIÇÃO'!$H:$H,0)),
IFERROR(
INDEX('SETORES PRAÇA'!$B:$B,MATCH($E10376,'SETORES PRAÇA'!$H:$H,0)),
))</f>
        <v>CV10304VJ0026</v>
      </c>
      <c r="E10376" s="30" t="str">
        <f t="shared" si="211"/>
        <v>03-0020</v>
      </c>
      <c r="F10376" s="30" t="str">
        <f>IFERROR(
INDEX('SETORES VARRIÇÃO'!$F:$F,MATCH($E10376,'SETORES VARRIÇÃO'!$H:$H,0)),
IFERROR(
INDEX('SETORES PRAÇA'!$F:$F,MATCH($E10376,'SETORES PRAÇA'!$H:$H,0)),
))</f>
        <v>Quarta/Sábado</v>
      </c>
      <c r="G10376" s="18" t="s">
        <v>887</v>
      </c>
      <c r="H10376" s="46" t="s">
        <v>1047</v>
      </c>
      <c r="I10376" s="18" t="s">
        <v>6457</v>
      </c>
    </row>
    <row r="10377" spans="1:9" x14ac:dyDescent="0.35">
      <c r="A10377" s="68">
        <v>46141</v>
      </c>
      <c r="B10377" s="52" t="s">
        <v>772</v>
      </c>
      <c r="C10377" s="30" t="str">
        <f>IFERROR(
INDEX('SETORES VARRIÇÃO'!$A:$A,MATCH($E10377,'SETORES VARRIÇÃO'!$H:$H,0)),
IFERROR(
INDEX('SETORES PRAÇA'!$A:$A,MATCH($E10377,'SETORES PRAÇA'!$H:$H,0)),
))</f>
        <v>MG</v>
      </c>
      <c r="D10377" s="30" t="str">
        <f>IFERROR(
INDEX('SETORES VARRIÇÃO'!$B:$B,MATCH($E10377,'SETORES VARRIÇÃO'!$H:$H,0)),
IFERROR(
INDEX('SETORES PRAÇA'!$B:$B,MATCH($E10377,'SETORES PRAÇA'!$H:$H,0)),
))</f>
        <v>MG10101VJ0008</v>
      </c>
      <c r="E10377" s="30" t="str">
        <f t="shared" si="211"/>
        <v>03-0021</v>
      </c>
      <c r="F10377" s="30" t="str">
        <f>IFERROR(
INDEX('SETORES VARRIÇÃO'!$F:$F,MATCH($E10377,'SETORES VARRIÇÃO'!$H:$H,0)),
IFERROR(
INDEX('SETORES PRAÇA'!$F:$F,MATCH($E10377,'SETORES PRAÇA'!$H:$H,0)),
))</f>
        <v>Segunda a Domingo</v>
      </c>
      <c r="G10377" s="18" t="s">
        <v>888</v>
      </c>
      <c r="H10377" s="46">
        <v>0.54</v>
      </c>
      <c r="I10377" s="18" t="s">
        <v>8983</v>
      </c>
    </row>
    <row r="10378" spans="1:9" x14ac:dyDescent="0.35">
      <c r="A10378" s="68">
        <v>46141</v>
      </c>
      <c r="B10378" s="52" t="s">
        <v>773</v>
      </c>
      <c r="C10378" s="30" t="str">
        <f>IFERROR(
INDEX('SETORES VARRIÇÃO'!$A:$A,MATCH($E10378,'SETORES VARRIÇÃO'!$H:$H,0)),
IFERROR(
INDEX('SETORES PRAÇA'!$A:$A,MATCH($E10378,'SETORES PRAÇA'!$H:$H,0)),
))</f>
        <v>CV</v>
      </c>
      <c r="D10378" s="30" t="str">
        <f>IFERROR(
INDEX('SETORES VARRIÇÃO'!$B:$B,MATCH($E10378,'SETORES VARRIÇÃO'!$H:$H,0)),
IFERROR(
INDEX('SETORES PRAÇA'!$B:$B,MATCH($E10378,'SETORES PRAÇA'!$H:$H,0)),
))</f>
        <v>CV10203VJ0056</v>
      </c>
      <c r="E10378" s="30" t="str">
        <f t="shared" si="211"/>
        <v>03-0022</v>
      </c>
      <c r="F10378" s="30" t="str">
        <f>IFERROR(
INDEX('SETORES VARRIÇÃO'!$F:$F,MATCH($E10378,'SETORES VARRIÇÃO'!$H:$H,0)),
IFERROR(
INDEX('SETORES PRAÇA'!$F:$F,MATCH($E10378,'SETORES PRAÇA'!$H:$H,0)),
))</f>
        <v>Terça/Quinta/Sábado</v>
      </c>
      <c r="G10378" s="18" t="s">
        <v>887</v>
      </c>
      <c r="H10378" s="46" t="s">
        <v>5167</v>
      </c>
      <c r="I10378" s="18" t="s">
        <v>8788</v>
      </c>
    </row>
    <row r="10379" spans="1:9" x14ac:dyDescent="0.35">
      <c r="A10379" s="68">
        <v>46141</v>
      </c>
      <c r="B10379" s="52" t="s">
        <v>774</v>
      </c>
      <c r="C10379" s="30" t="str">
        <f>IFERROR(
INDEX('SETORES VARRIÇÃO'!$A:$A,MATCH($E10379,'SETORES VARRIÇÃO'!$H:$H,0)),
IFERROR(
INDEX('SETORES PRAÇA'!$A:$A,MATCH($E10379,'SETORES PRAÇA'!$H:$H,0)),
))</f>
        <v>JT</v>
      </c>
      <c r="D10379" s="30" t="str">
        <f>IFERROR(
INDEX('SETORES VARRIÇÃO'!$B:$B,MATCH($E10379,'SETORES VARRIÇÃO'!$H:$H,0)),
IFERROR(
INDEX('SETORES PRAÇA'!$B:$B,MATCH($E10379,'SETORES PRAÇA'!$H:$H,0)),
))</f>
        <v>JT10102VJ0003</v>
      </c>
      <c r="E10379" s="30" t="str">
        <f t="shared" si="211"/>
        <v>03-0023</v>
      </c>
      <c r="F10379" s="30" t="str">
        <f>IFERROR(
INDEX('SETORES VARRIÇÃO'!$F:$F,MATCH($E10379,'SETORES VARRIÇÃO'!$H:$H,0)),
IFERROR(
INDEX('SETORES PRAÇA'!$F:$F,MATCH($E10379,'SETORES PRAÇA'!$H:$H,0)),
))</f>
        <v>Segunda a Domingo</v>
      </c>
      <c r="G10379" s="18" t="s">
        <v>887</v>
      </c>
      <c r="H10379" s="46" t="s">
        <v>1047</v>
      </c>
      <c r="I10379" s="18" t="s">
        <v>8208</v>
      </c>
    </row>
    <row r="10380" spans="1:9" x14ac:dyDescent="0.35">
      <c r="A10380" s="68">
        <v>46141</v>
      </c>
      <c r="B10380" s="52" t="s">
        <v>775</v>
      </c>
      <c r="C10380" s="30" t="str">
        <f>IFERROR(
INDEX('SETORES VARRIÇÃO'!$A:$A,MATCH($E10380,'SETORES VARRIÇÃO'!$H:$H,0)),
IFERROR(
INDEX('SETORES PRAÇA'!$A:$A,MATCH($E10380,'SETORES PRAÇA'!$H:$H,0)),
))</f>
        <v>JT</v>
      </c>
      <c r="D10380" s="30" t="str">
        <f>IFERROR(
INDEX('SETORES VARRIÇÃO'!$B:$B,MATCH($E10380,'SETORES VARRIÇÃO'!$H:$H,0)),
IFERROR(
INDEX('SETORES PRAÇA'!$B:$B,MATCH($E10380,'SETORES PRAÇA'!$H:$H,0)),
))</f>
        <v>JT10304VJ0046</v>
      </c>
      <c r="E10380" s="30" t="str">
        <f t="shared" si="211"/>
        <v>03-0024</v>
      </c>
      <c r="F10380" s="30" t="str">
        <f>IFERROR(
INDEX('SETORES VARRIÇÃO'!$F:$F,MATCH($E10380,'SETORES VARRIÇÃO'!$H:$H,0)),
IFERROR(
INDEX('SETORES PRAÇA'!$F:$F,MATCH($E10380,'SETORES PRAÇA'!$H:$H,0)),
))</f>
        <v>Quarta/Sábado</v>
      </c>
      <c r="G10380" s="18" t="s">
        <v>887</v>
      </c>
      <c r="H10380" s="46" t="s">
        <v>907</v>
      </c>
      <c r="I10380" s="18" t="s">
        <v>8442</v>
      </c>
    </row>
    <row r="10381" spans="1:9" x14ac:dyDescent="0.35">
      <c r="A10381" s="68">
        <v>46141</v>
      </c>
      <c r="B10381" s="52" t="s">
        <v>776</v>
      </c>
      <c r="C10381" s="30" t="str">
        <f>IFERROR(
INDEX('SETORES VARRIÇÃO'!$A:$A,MATCH($E10381,'SETORES VARRIÇÃO'!$H:$H,0)),
IFERROR(
INDEX('SETORES PRAÇA'!$A:$A,MATCH($E10381,'SETORES PRAÇA'!$H:$H,0)),
))</f>
        <v>JT</v>
      </c>
      <c r="D10381" s="30" t="str">
        <f>IFERROR(
INDEX('SETORES VARRIÇÃO'!$B:$B,MATCH($E10381,'SETORES VARRIÇÃO'!$H:$H,0)),
IFERROR(
INDEX('SETORES PRAÇA'!$B:$B,MATCH($E10381,'SETORES PRAÇA'!$H:$H,0)),
))</f>
        <v>JT10101VL0001</v>
      </c>
      <c r="E10381" s="30" t="str">
        <f t="shared" si="211"/>
        <v>03-0026</v>
      </c>
      <c r="F10381" s="30" t="str">
        <f>IFERROR(
INDEX('SETORES VARRIÇÃO'!$F:$F,MATCH($E10381,'SETORES VARRIÇÃO'!$H:$H,0)),
IFERROR(
INDEX('SETORES PRAÇA'!$F:$F,MATCH($E10381,'SETORES PRAÇA'!$H:$H,0)),
))</f>
        <v>Segunda a Domingo</v>
      </c>
      <c r="G10381" s="18" t="s">
        <v>887</v>
      </c>
      <c r="H10381" s="46" t="s">
        <v>907</v>
      </c>
      <c r="I10381" s="18" t="s">
        <v>8210</v>
      </c>
    </row>
    <row r="10382" spans="1:9" x14ac:dyDescent="0.35">
      <c r="A10382" s="68">
        <v>46141</v>
      </c>
      <c r="B10382" s="52" t="s">
        <v>734</v>
      </c>
      <c r="C10382" s="30" t="str">
        <f>IFERROR(
INDEX('SETORES VARRIÇÃO'!$A:$A,MATCH($E10382,'SETORES VARRIÇÃO'!$H:$H,0)),
IFERROR(
INDEX('SETORES PRAÇA'!$A:$A,MATCH($E10382,'SETORES PRAÇA'!$H:$H,0)),
))</f>
        <v>JT</v>
      </c>
      <c r="D10382" s="30" t="str">
        <f>IFERROR(
INDEX('SETORES VARRIÇÃO'!$B:$B,MATCH($E10382,'SETORES VARRIÇÃO'!$H:$H,0)),
IFERROR(
INDEX('SETORES PRAÇA'!$B:$B,MATCH($E10382,'SETORES PRAÇA'!$H:$H,0)),
))</f>
        <v>JT10304VJ0052</v>
      </c>
      <c r="E10382" s="30" t="str">
        <f t="shared" si="211"/>
        <v>03-0027</v>
      </c>
      <c r="F10382" s="30" t="str">
        <f>IFERROR(
INDEX('SETORES VARRIÇÃO'!$F:$F,MATCH($E10382,'SETORES VARRIÇÃO'!$H:$H,0)),
IFERROR(
INDEX('SETORES PRAÇA'!$F:$F,MATCH($E10382,'SETORES PRAÇA'!$H:$H,0)),
))</f>
        <v>Quarta/Sábado</v>
      </c>
      <c r="G10382" s="18" t="s">
        <v>888</v>
      </c>
      <c r="H10382" s="46">
        <v>0.43</v>
      </c>
      <c r="I10382" s="18" t="s">
        <v>8984</v>
      </c>
    </row>
    <row r="10383" spans="1:9" x14ac:dyDescent="0.35">
      <c r="A10383" s="68">
        <v>46141</v>
      </c>
      <c r="B10383" s="52" t="s">
        <v>777</v>
      </c>
      <c r="C10383" s="30" t="str">
        <f>IFERROR(
INDEX('SETORES VARRIÇÃO'!$A:$A,MATCH($E10383,'SETORES VARRIÇÃO'!$H:$H,0)),
IFERROR(
INDEX('SETORES PRAÇA'!$A:$A,MATCH($E10383,'SETORES PRAÇA'!$H:$H,0)),
))</f>
        <v>CV</v>
      </c>
      <c r="D10383" s="30" t="str">
        <f>IFERROR(
INDEX('SETORES VARRIÇÃO'!$B:$B,MATCH($E10383,'SETORES VARRIÇÃO'!$H:$H,0)),
IFERROR(
INDEX('SETORES PRAÇA'!$B:$B,MATCH($E10383,'SETORES PRAÇA'!$H:$H,0)),
))</f>
        <v>CV10203VJ0058</v>
      </c>
      <c r="E10383" s="30" t="str">
        <f t="shared" si="211"/>
        <v>03-0028</v>
      </c>
      <c r="F10383" s="30" t="str">
        <f>IFERROR(
INDEX('SETORES VARRIÇÃO'!$F:$F,MATCH($E10383,'SETORES VARRIÇÃO'!$H:$H,0)),
IFERROR(
INDEX('SETORES PRAÇA'!$F:$F,MATCH($E10383,'SETORES PRAÇA'!$H:$H,0)),
))</f>
        <v>Terça/Quinta/Sábado</v>
      </c>
      <c r="G10383" s="18" t="s">
        <v>888</v>
      </c>
      <c r="H10383" s="46">
        <v>0</v>
      </c>
      <c r="I10383" s="18" t="s">
        <v>8985</v>
      </c>
    </row>
    <row r="10384" spans="1:9" x14ac:dyDescent="0.35">
      <c r="A10384" s="68">
        <v>46141</v>
      </c>
      <c r="B10384" s="52" t="s">
        <v>778</v>
      </c>
      <c r="C10384" s="30" t="str">
        <f>IFERROR(
INDEX('SETORES VARRIÇÃO'!$A:$A,MATCH($E10384,'SETORES VARRIÇÃO'!$H:$H,0)),
IFERROR(
INDEX('SETORES PRAÇA'!$A:$A,MATCH($E10384,'SETORES PRAÇA'!$H:$H,0)),
))</f>
        <v>CV</v>
      </c>
      <c r="D10384" s="30" t="str">
        <f>IFERROR(
INDEX('SETORES VARRIÇÃO'!$B:$B,MATCH($E10384,'SETORES VARRIÇÃO'!$H:$H,0)),
IFERROR(
INDEX('SETORES PRAÇA'!$B:$B,MATCH($E10384,'SETORES PRAÇA'!$H:$H,0)),
))</f>
        <v>CV10203VJ0055</v>
      </c>
      <c r="E10384" s="30" t="str">
        <f t="shared" si="211"/>
        <v>03-0029</v>
      </c>
      <c r="F10384" s="30" t="str">
        <f>IFERROR(
INDEX('SETORES VARRIÇÃO'!$F:$F,MATCH($E10384,'SETORES VARRIÇÃO'!$H:$H,0)),
IFERROR(
INDEX('SETORES PRAÇA'!$F:$F,MATCH($E10384,'SETORES PRAÇA'!$H:$H,0)),
))</f>
        <v>Terça/Quinta/Sábado</v>
      </c>
      <c r="G10384" s="18" t="s">
        <v>888</v>
      </c>
      <c r="H10384" s="46">
        <v>0.28999999999999998</v>
      </c>
      <c r="I10384" s="18" t="s">
        <v>8986</v>
      </c>
    </row>
    <row r="10385" spans="1:9" x14ac:dyDescent="0.35">
      <c r="A10385" s="68">
        <v>46141</v>
      </c>
      <c r="B10385" s="52" t="s">
        <v>779</v>
      </c>
      <c r="C10385" s="30" t="str">
        <f>IFERROR(
INDEX('SETORES VARRIÇÃO'!$A:$A,MATCH($E10385,'SETORES VARRIÇÃO'!$H:$H,0)),
IFERROR(
INDEX('SETORES PRAÇA'!$A:$A,MATCH($E10385,'SETORES PRAÇA'!$H:$H,0)),
))</f>
        <v>JT</v>
      </c>
      <c r="D10385" s="30" t="str">
        <f>IFERROR(
INDEX('SETORES VARRIÇÃO'!$B:$B,MATCH($E10385,'SETORES VARRIÇÃO'!$H:$H,0)),
IFERROR(
INDEX('SETORES PRAÇA'!$B:$B,MATCH($E10385,'SETORES PRAÇA'!$H:$H,0)),
))</f>
        <v>JT10302VJ0015</v>
      </c>
      <c r="E10385" s="30" t="str">
        <f t="shared" si="211"/>
        <v>03-0030</v>
      </c>
      <c r="F10385" s="30" t="str">
        <f>IFERROR(
INDEX('SETORES VARRIÇÃO'!$F:$F,MATCH($E10385,'SETORES VARRIÇÃO'!$H:$H,0)),
IFERROR(
INDEX('SETORES PRAÇA'!$F:$F,MATCH($E10385,'SETORES PRAÇA'!$H:$H,0)),
))</f>
        <v>Segunda/Quinta</v>
      </c>
      <c r="G10385" s="18" t="s">
        <v>888</v>
      </c>
      <c r="H10385" s="46">
        <v>0.43</v>
      </c>
      <c r="I10385" s="18" t="s">
        <v>8987</v>
      </c>
    </row>
    <row r="10386" spans="1:9" x14ac:dyDescent="0.35">
      <c r="A10386" s="68">
        <v>46141</v>
      </c>
      <c r="B10386" s="52" t="s">
        <v>780</v>
      </c>
      <c r="C10386" s="30" t="str">
        <f>IFERROR(
INDEX('SETORES VARRIÇÃO'!$A:$A,MATCH($E10386,'SETORES VARRIÇÃO'!$H:$H,0)),
IFERROR(
INDEX('SETORES PRAÇA'!$A:$A,MATCH($E10386,'SETORES PRAÇA'!$H:$H,0)),
))</f>
        <v>JT</v>
      </c>
      <c r="D10386" s="30" t="str">
        <f>IFERROR(
INDEX('SETORES VARRIÇÃO'!$B:$B,MATCH($E10386,'SETORES VARRIÇÃO'!$H:$H,0)),
IFERROR(
INDEX('SETORES PRAÇA'!$B:$B,MATCH($E10386,'SETORES PRAÇA'!$H:$H,0)),
))</f>
        <v>JT10304VJ0047</v>
      </c>
      <c r="E10386" s="30" t="str">
        <f t="shared" si="211"/>
        <v>03-0031</v>
      </c>
      <c r="F10386" s="30" t="str">
        <f>IFERROR(
INDEX('SETORES VARRIÇÃO'!$F:$F,MATCH($E10386,'SETORES VARRIÇÃO'!$H:$H,0)),
IFERROR(
INDEX('SETORES PRAÇA'!$F:$F,MATCH($E10386,'SETORES PRAÇA'!$H:$H,0)),
))</f>
        <v>Quarta/Sábado</v>
      </c>
      <c r="G10386" s="18" t="s">
        <v>888</v>
      </c>
      <c r="H10386" s="46">
        <v>0.19</v>
      </c>
      <c r="I10386" s="18" t="s">
        <v>8988</v>
      </c>
    </row>
    <row r="10387" spans="1:9" x14ac:dyDescent="0.35">
      <c r="A10387" s="68">
        <v>46141</v>
      </c>
      <c r="B10387" s="52" t="s">
        <v>747</v>
      </c>
      <c r="C10387" s="30" t="str">
        <f>IFERROR(
INDEX('SETORES VARRIÇÃO'!$A:$A,MATCH($E10387,'SETORES VARRIÇÃO'!$H:$H,0)),
IFERROR(
INDEX('SETORES PRAÇA'!$A:$A,MATCH($E10387,'SETORES PRAÇA'!$H:$H,0)),
))</f>
        <v>JT</v>
      </c>
      <c r="D10387" s="30" t="str">
        <f>IFERROR(
INDEX('SETORES VARRIÇÃO'!$B:$B,MATCH($E10387,'SETORES VARRIÇÃO'!$H:$H,0)),
IFERROR(
INDEX('SETORES PRAÇA'!$B:$B,MATCH($E10387,'SETORES PRAÇA'!$H:$H,0)),
))</f>
        <v>JT10304VJ0051</v>
      </c>
      <c r="E10387" s="30" t="str">
        <f t="shared" si="211"/>
        <v>03-0032</v>
      </c>
      <c r="F10387" s="30" t="str">
        <f>IFERROR(
INDEX('SETORES VARRIÇÃO'!$F:$F,MATCH($E10387,'SETORES VARRIÇÃO'!$H:$H,0)),
IFERROR(
INDEX('SETORES PRAÇA'!$F:$F,MATCH($E10387,'SETORES PRAÇA'!$H:$H,0)),
))</f>
        <v>Quarta/Sábado</v>
      </c>
      <c r="G10387" s="18" t="s">
        <v>888</v>
      </c>
      <c r="H10387" s="46">
        <v>0.75</v>
      </c>
      <c r="I10387" s="18" t="s">
        <v>8989</v>
      </c>
    </row>
    <row r="10388" spans="1:9" x14ac:dyDescent="0.35">
      <c r="A10388" s="68">
        <v>46141</v>
      </c>
      <c r="B10388" s="52" t="s">
        <v>781</v>
      </c>
      <c r="C10388" s="30" t="str">
        <f>IFERROR(
INDEX('SETORES VARRIÇÃO'!$A:$A,MATCH($E10388,'SETORES VARRIÇÃO'!$H:$H,0)),
IFERROR(
INDEX('SETORES PRAÇA'!$A:$A,MATCH($E10388,'SETORES PRAÇA'!$H:$H,0)),
))</f>
        <v>JT</v>
      </c>
      <c r="D10388" s="30" t="str">
        <f>IFERROR(
INDEX('SETORES VARRIÇÃO'!$B:$B,MATCH($E10388,'SETORES VARRIÇÃO'!$H:$H,0)),
IFERROR(
INDEX('SETORES PRAÇA'!$B:$B,MATCH($E10388,'SETORES PRAÇA'!$H:$H,0)),
))</f>
        <v>JT20102VJ0002</v>
      </c>
      <c r="E10388" s="30" t="str">
        <f t="shared" si="211"/>
        <v>03-0033</v>
      </c>
      <c r="F10388" s="30" t="str">
        <f>IFERROR(
INDEX('SETORES VARRIÇÃO'!$F:$F,MATCH($E10388,'SETORES VARRIÇÃO'!$H:$H,0)),
IFERROR(
INDEX('SETORES PRAÇA'!$F:$F,MATCH($E10388,'SETORES PRAÇA'!$H:$H,0)),
))</f>
        <v>Segunda a Domingo</v>
      </c>
      <c r="G10388" s="18" t="s">
        <v>887</v>
      </c>
      <c r="H10388" s="46" t="s">
        <v>2074</v>
      </c>
      <c r="I10388" s="18" t="s">
        <v>3431</v>
      </c>
    </row>
    <row r="10389" spans="1:9" x14ac:dyDescent="0.35">
      <c r="A10389" s="68">
        <v>46141</v>
      </c>
      <c r="B10389" s="52" t="s">
        <v>782</v>
      </c>
      <c r="C10389" s="30" t="str">
        <f>IFERROR(
INDEX('SETORES VARRIÇÃO'!$A:$A,MATCH($E10389,'SETORES VARRIÇÃO'!$H:$H,0)),
IFERROR(
INDEX('SETORES PRAÇA'!$A:$A,MATCH($E10389,'SETORES PRAÇA'!$H:$H,0)),
))</f>
        <v>CV</v>
      </c>
      <c r="D10389" s="30" t="str">
        <f>IFERROR(
INDEX('SETORES VARRIÇÃO'!$B:$B,MATCH($E10389,'SETORES VARRIÇÃO'!$H:$H,0)),
IFERROR(
INDEX('SETORES PRAÇA'!$B:$B,MATCH($E10389,'SETORES PRAÇA'!$H:$H,0)),
))</f>
        <v>CV10203VJ0059</v>
      </c>
      <c r="E10389" s="30" t="str">
        <f t="shared" si="211"/>
        <v>03-0034</v>
      </c>
      <c r="F10389" s="30" t="str">
        <f>IFERROR(
INDEX('SETORES VARRIÇÃO'!$F:$F,MATCH($E10389,'SETORES VARRIÇÃO'!$H:$H,0)),
IFERROR(
INDEX('SETORES PRAÇA'!$F:$F,MATCH($E10389,'SETORES PRAÇA'!$H:$H,0)),
))</f>
        <v>Terça/Quinta/Sábado</v>
      </c>
      <c r="G10389" s="18" t="s">
        <v>888</v>
      </c>
      <c r="H10389" s="46">
        <v>0.64</v>
      </c>
      <c r="I10389" s="18" t="s">
        <v>8990</v>
      </c>
    </row>
    <row r="10390" spans="1:9" x14ac:dyDescent="0.35">
      <c r="A10390" s="68">
        <v>46141</v>
      </c>
      <c r="B10390" s="52" t="s">
        <v>783</v>
      </c>
      <c r="C10390" s="30" t="str">
        <f>IFERROR(
INDEX('SETORES VARRIÇÃO'!$A:$A,MATCH($E10390,'SETORES VARRIÇÃO'!$H:$H,0)),
IFERROR(
INDEX('SETORES PRAÇA'!$A:$A,MATCH($E10390,'SETORES PRAÇA'!$H:$H,0)),
))</f>
        <v>CV</v>
      </c>
      <c r="D10390" s="30" t="str">
        <f>IFERROR(
INDEX('SETORES VARRIÇÃO'!$B:$B,MATCH($E10390,'SETORES VARRIÇÃO'!$H:$H,0)),
IFERROR(
INDEX('SETORES PRAÇA'!$B:$B,MATCH($E10390,'SETORES PRAÇA'!$H:$H,0)),
))</f>
        <v>CV10203VJ0061</v>
      </c>
      <c r="E10390" s="30" t="str">
        <f t="shared" si="211"/>
        <v>03-0035</v>
      </c>
      <c r="F10390" s="30" t="str">
        <f>IFERROR(
INDEX('SETORES VARRIÇÃO'!$F:$F,MATCH($E10390,'SETORES VARRIÇÃO'!$H:$H,0)),
IFERROR(
INDEX('SETORES PRAÇA'!$F:$F,MATCH($E10390,'SETORES PRAÇA'!$H:$H,0)),
))</f>
        <v>Terça/Quinta/Sábado</v>
      </c>
      <c r="G10390" s="18" t="s">
        <v>887</v>
      </c>
      <c r="H10390" s="46" t="s">
        <v>2347</v>
      </c>
      <c r="I10390" s="18" t="s">
        <v>5136</v>
      </c>
    </row>
    <row r="10391" spans="1:9" x14ac:dyDescent="0.35">
      <c r="A10391" s="68">
        <v>46141</v>
      </c>
      <c r="B10391" s="52" t="s">
        <v>784</v>
      </c>
      <c r="C10391" s="30" t="str">
        <f>IFERROR(
INDEX('SETORES VARRIÇÃO'!$A:$A,MATCH($E10391,'SETORES VARRIÇÃO'!$H:$H,0)),
IFERROR(
INDEX('SETORES PRAÇA'!$A:$A,MATCH($E10391,'SETORES PRAÇA'!$H:$H,0)),
))</f>
        <v>CV</v>
      </c>
      <c r="D10391" s="30" t="str">
        <f>IFERROR(
INDEX('SETORES VARRIÇÃO'!$B:$B,MATCH($E10391,'SETORES VARRIÇÃO'!$H:$H,0)),
IFERROR(
INDEX('SETORES PRAÇA'!$B:$B,MATCH($E10391,'SETORES PRAÇA'!$H:$H,0)),
))</f>
        <v>CV10101VL0001</v>
      </c>
      <c r="E10391" s="30" t="str">
        <f t="shared" si="211"/>
        <v>03-0036</v>
      </c>
      <c r="F10391" s="30" t="str">
        <f>IFERROR(
INDEX('SETORES VARRIÇÃO'!$F:$F,MATCH($E10391,'SETORES VARRIÇÃO'!$H:$H,0)),
IFERROR(
INDEX('SETORES PRAÇA'!$F:$F,MATCH($E10391,'SETORES PRAÇA'!$H:$H,0)),
))</f>
        <v>Segunda a Domingo</v>
      </c>
      <c r="G10391" s="18" t="s">
        <v>887</v>
      </c>
      <c r="H10391" s="46" t="s">
        <v>8621</v>
      </c>
      <c r="I10391" s="18" t="s">
        <v>8450</v>
      </c>
    </row>
    <row r="10392" spans="1:9" x14ac:dyDescent="0.35">
      <c r="A10392" s="68">
        <v>46141</v>
      </c>
      <c r="B10392" s="52" t="s">
        <v>785</v>
      </c>
      <c r="C10392" s="30" t="str">
        <f>IFERROR(
INDEX('SETORES VARRIÇÃO'!$A:$A,MATCH($E10392,'SETORES VARRIÇÃO'!$H:$H,0)),
IFERROR(
INDEX('SETORES PRAÇA'!$A:$A,MATCH($E10392,'SETORES PRAÇA'!$H:$H,0)),
))</f>
        <v>JT</v>
      </c>
      <c r="D10392" s="30" t="str">
        <f>IFERROR(
INDEX('SETORES VARRIÇÃO'!$B:$B,MATCH($E10392,'SETORES VARRIÇÃO'!$H:$H,0)),
IFERROR(
INDEX('SETORES PRAÇA'!$B:$B,MATCH($E10392,'SETORES PRAÇA'!$H:$H,0)),
))</f>
        <v>JT10302VJ0005</v>
      </c>
      <c r="E10392" s="30" t="str">
        <f t="shared" si="211"/>
        <v>03-0037</v>
      </c>
      <c r="F10392" s="30" t="str">
        <f>IFERROR(
INDEX('SETORES VARRIÇÃO'!$F:$F,MATCH($E10392,'SETORES VARRIÇÃO'!$H:$H,0)),
IFERROR(
INDEX('SETORES PRAÇA'!$F:$F,MATCH($E10392,'SETORES PRAÇA'!$H:$H,0)),
))</f>
        <v>Segunda/Quinta</v>
      </c>
      <c r="G10392" s="18" t="s">
        <v>888</v>
      </c>
      <c r="H10392" s="46">
        <v>0.28000000000000003</v>
      </c>
      <c r="I10392" s="18" t="s">
        <v>8991</v>
      </c>
    </row>
    <row r="10393" spans="1:9" x14ac:dyDescent="0.35">
      <c r="A10393" s="68">
        <v>46141</v>
      </c>
      <c r="B10393" s="52" t="s">
        <v>786</v>
      </c>
      <c r="C10393" s="30" t="str">
        <f>IFERROR(
INDEX('SETORES VARRIÇÃO'!$A:$A,MATCH($E10393,'SETORES VARRIÇÃO'!$H:$H,0)),
IFERROR(
INDEX('SETORES PRAÇA'!$A:$A,MATCH($E10393,'SETORES PRAÇA'!$H:$H,0)),
))</f>
        <v>CV</v>
      </c>
      <c r="D10393" s="30" t="str">
        <f>IFERROR(
INDEX('SETORES VARRIÇÃO'!$B:$B,MATCH($E10393,'SETORES VARRIÇÃO'!$H:$H,0)),
IFERROR(
INDEX('SETORES PRAÇA'!$B:$B,MATCH($E10393,'SETORES PRAÇA'!$H:$H,0)),
))</f>
        <v>CV10202VJ0030</v>
      </c>
      <c r="E10393" s="30" t="str">
        <f t="shared" si="211"/>
        <v>03-0038</v>
      </c>
      <c r="F10393" s="30" t="str">
        <f>IFERROR(
INDEX('SETORES VARRIÇÃO'!$F:$F,MATCH($E10393,'SETORES VARRIÇÃO'!$H:$H,0)),
IFERROR(
INDEX('SETORES PRAÇA'!$F:$F,MATCH($E10393,'SETORES PRAÇA'!$H:$H,0)),
))</f>
        <v>Segunda/Quarta/Sexta</v>
      </c>
      <c r="G10393" s="18" t="s">
        <v>887</v>
      </c>
      <c r="H10393" s="46" t="s">
        <v>1138</v>
      </c>
      <c r="I10393" s="18" t="s">
        <v>4397</v>
      </c>
    </row>
    <row r="10394" spans="1:9" x14ac:dyDescent="0.35">
      <c r="A10394" s="68">
        <v>46141</v>
      </c>
      <c r="B10394" s="52" t="s">
        <v>787</v>
      </c>
      <c r="C10394" s="30" t="str">
        <f>IFERROR(
INDEX('SETORES VARRIÇÃO'!$A:$A,MATCH($E10394,'SETORES VARRIÇÃO'!$H:$H,0)),
IFERROR(
INDEX('SETORES PRAÇA'!$A:$A,MATCH($E10394,'SETORES PRAÇA'!$H:$H,0)),
))</f>
        <v>CV</v>
      </c>
      <c r="D10394" s="30" t="str">
        <f>IFERROR(
INDEX('SETORES VARRIÇÃO'!$B:$B,MATCH($E10394,'SETORES VARRIÇÃO'!$H:$H,0)),
IFERROR(
INDEX('SETORES PRAÇA'!$B:$B,MATCH($E10394,'SETORES PRAÇA'!$H:$H,0)),
))</f>
        <v>CV10203VJ0047</v>
      </c>
      <c r="E10394" s="30" t="str">
        <f t="shared" si="211"/>
        <v>03-0039</v>
      </c>
      <c r="F10394" s="30" t="str">
        <f>IFERROR(
INDEX('SETORES VARRIÇÃO'!$F:$F,MATCH($E10394,'SETORES VARRIÇÃO'!$H:$H,0)),
IFERROR(
INDEX('SETORES PRAÇA'!$F:$F,MATCH($E10394,'SETORES PRAÇA'!$H:$H,0)),
))</f>
        <v>Terça/Quinta/Sábado</v>
      </c>
      <c r="G10394" s="18" t="s">
        <v>888</v>
      </c>
      <c r="H10394" s="46">
        <v>0.09</v>
      </c>
      <c r="I10394" s="18" t="s">
        <v>8992</v>
      </c>
    </row>
    <row r="10395" spans="1:9" x14ac:dyDescent="0.35">
      <c r="A10395" s="68">
        <v>46141</v>
      </c>
      <c r="B10395" s="52" t="s">
        <v>788</v>
      </c>
      <c r="C10395" s="30" t="str">
        <f>IFERROR(
INDEX('SETORES VARRIÇÃO'!$A:$A,MATCH($E10395,'SETORES VARRIÇÃO'!$H:$H,0)),
IFERROR(
INDEX('SETORES PRAÇA'!$A:$A,MATCH($E10395,'SETORES PRAÇA'!$H:$H,0)),
))</f>
        <v>JT</v>
      </c>
      <c r="D10395" s="30" t="str">
        <f>IFERROR(
INDEX('SETORES VARRIÇÃO'!$B:$B,MATCH($E10395,'SETORES VARRIÇÃO'!$H:$H,0)),
IFERROR(
INDEX('SETORES PRAÇA'!$B:$B,MATCH($E10395,'SETORES PRAÇA'!$H:$H,0)),
))</f>
        <v>JT10304VJ0037</v>
      </c>
      <c r="E10395" s="30" t="str">
        <f t="shared" si="211"/>
        <v>03-0040</v>
      </c>
      <c r="F10395" s="30" t="str">
        <f>IFERROR(
INDEX('SETORES VARRIÇÃO'!$F:$F,MATCH($E10395,'SETORES VARRIÇÃO'!$H:$H,0)),
IFERROR(
INDEX('SETORES PRAÇA'!$F:$F,MATCH($E10395,'SETORES PRAÇA'!$H:$H,0)),
))</f>
        <v>Quarta/Sábado</v>
      </c>
      <c r="G10395" s="18" t="s">
        <v>887</v>
      </c>
      <c r="H10395" s="46" t="s">
        <v>907</v>
      </c>
      <c r="I10395" s="18" t="s">
        <v>8798</v>
      </c>
    </row>
    <row r="10396" spans="1:9" x14ac:dyDescent="0.35">
      <c r="A10396" s="68">
        <v>46141</v>
      </c>
      <c r="B10396" s="52" t="s">
        <v>789</v>
      </c>
      <c r="C10396" s="30" t="str">
        <f>IFERROR(
INDEX('SETORES VARRIÇÃO'!$A:$A,MATCH($E10396,'SETORES VARRIÇÃO'!$H:$H,0)),
IFERROR(
INDEX('SETORES PRAÇA'!$A:$A,MATCH($E10396,'SETORES PRAÇA'!$H:$H,0)),
))</f>
        <v>JT</v>
      </c>
      <c r="D10396" s="30" t="str">
        <f>IFERROR(
INDEX('SETORES VARRIÇÃO'!$B:$B,MATCH($E10396,'SETORES VARRIÇÃO'!$H:$H,0)),
IFERROR(
INDEX('SETORES PRAÇA'!$B:$B,MATCH($E10396,'SETORES PRAÇA'!$H:$H,0)),
))</f>
        <v>JT10303VJ0033</v>
      </c>
      <c r="E10396" s="30" t="str">
        <f t="shared" si="211"/>
        <v>03-0041</v>
      </c>
      <c r="F10396" s="30" t="str">
        <f>IFERROR(
INDEX('SETORES VARRIÇÃO'!$F:$F,MATCH($E10396,'SETORES VARRIÇÃO'!$H:$H,0)),
IFERROR(
INDEX('SETORES PRAÇA'!$F:$F,MATCH($E10396,'SETORES PRAÇA'!$H:$H,0)),
))</f>
        <v>Terça/Sexta</v>
      </c>
      <c r="G10396" s="18" t="s">
        <v>888</v>
      </c>
      <c r="H10396" s="46">
        <v>0.24</v>
      </c>
      <c r="I10396" s="18" t="s">
        <v>8993</v>
      </c>
    </row>
    <row r="10397" spans="1:9" x14ac:dyDescent="0.35">
      <c r="A10397" s="68">
        <v>46141</v>
      </c>
      <c r="B10397" s="52" t="s">
        <v>790</v>
      </c>
      <c r="C10397" s="30" t="str">
        <f>IFERROR(
INDEX('SETORES VARRIÇÃO'!$A:$A,MATCH($E10397,'SETORES VARRIÇÃO'!$H:$H,0)),
IFERROR(
INDEX('SETORES PRAÇA'!$A:$A,MATCH($E10397,'SETORES PRAÇA'!$H:$H,0)),
))</f>
        <v>JT</v>
      </c>
      <c r="D10397" s="30" t="str">
        <f>IFERROR(
INDEX('SETORES VARRIÇÃO'!$B:$B,MATCH($E10397,'SETORES VARRIÇÃO'!$H:$H,0)),
IFERROR(
INDEX('SETORES PRAÇA'!$B:$B,MATCH($E10397,'SETORES PRAÇA'!$H:$H,0)),
))</f>
        <v>JT10202VJ0056</v>
      </c>
      <c r="E10397" s="30" t="str">
        <f t="shared" si="211"/>
        <v>03-0042</v>
      </c>
      <c r="F10397" s="30" t="str">
        <f>IFERROR(
INDEX('SETORES VARRIÇÃO'!$F:$F,MATCH($E10397,'SETORES VARRIÇÃO'!$H:$H,0)),
IFERROR(
INDEX('SETORES PRAÇA'!$F:$F,MATCH($E10397,'SETORES PRAÇA'!$H:$H,0)),
))</f>
        <v>Segunda/Quarta/Sexta</v>
      </c>
      <c r="G10397" s="18" t="s">
        <v>888</v>
      </c>
      <c r="H10397" s="46">
        <v>0.39</v>
      </c>
      <c r="I10397" s="18" t="s">
        <v>8994</v>
      </c>
    </row>
    <row r="10398" spans="1:9" x14ac:dyDescent="0.35">
      <c r="A10398" s="68">
        <v>46141</v>
      </c>
      <c r="B10398" s="52" t="s">
        <v>566</v>
      </c>
      <c r="C10398" s="30" t="str">
        <f>IFERROR(
INDEX('SETORES VARRIÇÃO'!$A:$A,MATCH($E10398,'SETORES VARRIÇÃO'!$H:$H,0)),
IFERROR(
INDEX('SETORES PRAÇA'!$A:$A,MATCH($E10398,'SETORES PRAÇA'!$H:$H,0)),
))</f>
        <v>JT</v>
      </c>
      <c r="D10398" s="30" t="str">
        <f>IFERROR(
INDEX('SETORES VARRIÇÃO'!$B:$B,MATCH($E10398,'SETORES VARRIÇÃO'!$H:$H,0)),
IFERROR(
INDEX('SETORES PRAÇA'!$B:$B,MATCH($E10398,'SETORES PRAÇA'!$H:$H,0)),
))</f>
        <v>JT10303VJ0029</v>
      </c>
      <c r="E10398" s="30" t="str">
        <f t="shared" si="211"/>
        <v>03-0043</v>
      </c>
      <c r="F10398" s="30" t="str">
        <f>IFERROR(
INDEX('SETORES VARRIÇÃO'!$F:$F,MATCH($E10398,'SETORES VARRIÇÃO'!$H:$H,0)),
IFERROR(
INDEX('SETORES PRAÇA'!$F:$F,MATCH($E10398,'SETORES PRAÇA'!$H:$H,0)),
))</f>
        <v>Terça/Sexta</v>
      </c>
      <c r="G10398" s="18" t="s">
        <v>888</v>
      </c>
      <c r="H10398" s="46">
        <v>0.44</v>
      </c>
      <c r="I10398" s="18" t="s">
        <v>8995</v>
      </c>
    </row>
    <row r="10399" spans="1:9" x14ac:dyDescent="0.35">
      <c r="A10399" s="68">
        <v>46141</v>
      </c>
      <c r="B10399" s="52" t="s">
        <v>735</v>
      </c>
      <c r="C10399" s="30" t="str">
        <f>IFERROR(
INDEX('SETORES VARRIÇÃO'!$A:$A,MATCH($E10399,'SETORES VARRIÇÃO'!$H:$H,0)),
IFERROR(
INDEX('SETORES PRAÇA'!$A:$A,MATCH($E10399,'SETORES PRAÇA'!$H:$H,0)),
))</f>
        <v>CV</v>
      </c>
      <c r="D10399" s="30" t="str">
        <f>IFERROR(
INDEX('SETORES VARRIÇÃO'!$B:$B,MATCH($E10399,'SETORES VARRIÇÃO'!$H:$H,0)),
IFERROR(
INDEX('SETORES PRAÇA'!$B:$B,MATCH($E10399,'SETORES PRAÇA'!$H:$H,0)),
))</f>
        <v>CV10304VJ0023</v>
      </c>
      <c r="E10399" s="30" t="str">
        <f t="shared" si="211"/>
        <v>03-0044</v>
      </c>
      <c r="F10399" s="30" t="str">
        <f>IFERROR(
INDEX('SETORES VARRIÇÃO'!$F:$F,MATCH($E10399,'SETORES VARRIÇÃO'!$H:$H,0)),
IFERROR(
INDEX('SETORES PRAÇA'!$F:$F,MATCH($E10399,'SETORES PRAÇA'!$H:$H,0)),
))</f>
        <v>Quarta/Sábado</v>
      </c>
      <c r="G10399" s="18" t="s">
        <v>887</v>
      </c>
      <c r="H10399" s="46" t="s">
        <v>1104</v>
      </c>
      <c r="I10399" s="18" t="s">
        <v>7262</v>
      </c>
    </row>
    <row r="10400" spans="1:9" x14ac:dyDescent="0.35">
      <c r="A10400" s="68">
        <v>46141</v>
      </c>
      <c r="B10400" s="52" t="s">
        <v>791</v>
      </c>
      <c r="C10400" s="30" t="str">
        <f>IFERROR(
INDEX('SETORES VARRIÇÃO'!$A:$A,MATCH($E10400,'SETORES VARRIÇÃO'!$H:$H,0)),
IFERROR(
INDEX('SETORES PRAÇA'!$A:$A,MATCH($E10400,'SETORES PRAÇA'!$H:$H,0)),
))</f>
        <v>JT</v>
      </c>
      <c r="D10400" s="30" t="str">
        <f>IFERROR(
INDEX('SETORES VARRIÇÃO'!$B:$B,MATCH($E10400,'SETORES VARRIÇÃO'!$H:$H,0)),
IFERROR(
INDEX('SETORES PRAÇA'!$B:$B,MATCH($E10400,'SETORES PRAÇA'!$H:$H,0)),
))</f>
        <v>JT10302VJ0016</v>
      </c>
      <c r="E10400" s="30" t="str">
        <f t="shared" si="211"/>
        <v>03-0045</v>
      </c>
      <c r="F10400" s="30" t="str">
        <f>IFERROR(
INDEX('SETORES VARRIÇÃO'!$F:$F,MATCH($E10400,'SETORES VARRIÇÃO'!$H:$H,0)),
IFERROR(
INDEX('SETORES PRAÇA'!$F:$F,MATCH($E10400,'SETORES PRAÇA'!$H:$H,0)),
))</f>
        <v>Segunda/Quinta</v>
      </c>
      <c r="G10400" s="18" t="s">
        <v>888</v>
      </c>
      <c r="H10400" s="46">
        <v>0.49</v>
      </c>
      <c r="I10400" s="18" t="s">
        <v>8996</v>
      </c>
    </row>
    <row r="10401" spans="1:9" x14ac:dyDescent="0.35">
      <c r="A10401" s="68">
        <v>46141</v>
      </c>
      <c r="B10401" s="52" t="s">
        <v>792</v>
      </c>
      <c r="C10401" s="30" t="str">
        <f>IFERROR(
INDEX('SETORES VARRIÇÃO'!$A:$A,MATCH($E10401,'SETORES VARRIÇÃO'!$H:$H,0)),
IFERROR(
INDEX('SETORES PRAÇA'!$A:$A,MATCH($E10401,'SETORES PRAÇA'!$H:$H,0)),
))</f>
        <v>JT</v>
      </c>
      <c r="D10401" s="30" t="str">
        <f>IFERROR(
INDEX('SETORES VARRIÇÃO'!$B:$B,MATCH($E10401,'SETORES VARRIÇÃO'!$H:$H,0)),
IFERROR(
INDEX('SETORES PRAÇA'!$B:$B,MATCH($E10401,'SETORES PRAÇA'!$H:$H,0)),
))</f>
        <v>JT10203VJ0055</v>
      </c>
      <c r="E10401" s="30" t="str">
        <f t="shared" si="211"/>
        <v>03-0046</v>
      </c>
      <c r="F10401" s="30" t="str">
        <f>IFERROR(
INDEX('SETORES VARRIÇÃO'!$F:$F,MATCH($E10401,'SETORES VARRIÇÃO'!$H:$H,0)),
IFERROR(
INDEX('SETORES PRAÇA'!$F:$F,MATCH($E10401,'SETORES PRAÇA'!$H:$H,0)),
))</f>
        <v>Terça/Quinta/Sábado</v>
      </c>
      <c r="G10401" s="18" t="s">
        <v>887</v>
      </c>
      <c r="H10401" s="46" t="s">
        <v>907</v>
      </c>
      <c r="I10401" s="18" t="s">
        <v>8226</v>
      </c>
    </row>
    <row r="10402" spans="1:9" x14ac:dyDescent="0.35">
      <c r="A10402" s="68">
        <v>46141</v>
      </c>
      <c r="B10402" s="52" t="s">
        <v>793</v>
      </c>
      <c r="C10402" s="30" t="str">
        <f>IFERROR(
INDEX('SETORES VARRIÇÃO'!$A:$A,MATCH($E10402,'SETORES VARRIÇÃO'!$H:$H,0)),
IFERROR(
INDEX('SETORES PRAÇA'!$A:$A,MATCH($E10402,'SETORES PRAÇA'!$H:$H,0)),
))</f>
        <v>MG</v>
      </c>
      <c r="D10402" s="30" t="str">
        <f>IFERROR(
INDEX('SETORES VARRIÇÃO'!$B:$B,MATCH($E10402,'SETORES VARRIÇÃO'!$H:$H,0)),
IFERROR(
INDEX('SETORES PRAÇA'!$B:$B,MATCH($E10402,'SETORES PRAÇA'!$H:$H,0)),
))</f>
        <v>MG10101VJ0002</v>
      </c>
      <c r="E10402" s="30" t="str">
        <f t="shared" si="211"/>
        <v>03-0047</v>
      </c>
      <c r="F10402" s="30" t="str">
        <f>IFERROR(
INDEX('SETORES VARRIÇÃO'!$F:$F,MATCH($E10402,'SETORES VARRIÇÃO'!$H:$H,0)),
IFERROR(
INDEX('SETORES PRAÇA'!$F:$F,MATCH($E10402,'SETORES PRAÇA'!$H:$H,0)),
))</f>
        <v>Segunda a Domingo</v>
      </c>
      <c r="G10402" s="18" t="s">
        <v>888</v>
      </c>
      <c r="H10402" s="46">
        <v>0.54</v>
      </c>
      <c r="I10402" s="18" t="s">
        <v>8997</v>
      </c>
    </row>
    <row r="10403" spans="1:9" x14ac:dyDescent="0.35">
      <c r="A10403" s="68">
        <v>46141</v>
      </c>
      <c r="B10403" s="52" t="s">
        <v>794</v>
      </c>
      <c r="C10403" s="30" t="str">
        <f>IFERROR(
INDEX('SETORES VARRIÇÃO'!$A:$A,MATCH($E10403,'SETORES VARRIÇÃO'!$H:$H,0)),
IFERROR(
INDEX('SETORES PRAÇA'!$A:$A,MATCH($E10403,'SETORES PRAÇA'!$H:$H,0)),
))</f>
        <v>JT</v>
      </c>
      <c r="D10403" s="30" t="str">
        <f>IFERROR(
INDEX('SETORES VARRIÇÃO'!$B:$B,MATCH($E10403,'SETORES VARRIÇÃO'!$H:$H,0)),
IFERROR(
INDEX('SETORES PRAÇA'!$B:$B,MATCH($E10403,'SETORES PRAÇA'!$H:$H,0)),
))</f>
        <v>JT10303VJ0026</v>
      </c>
      <c r="E10403" s="30" t="str">
        <f t="shared" si="211"/>
        <v>03-0048</v>
      </c>
      <c r="F10403" s="30" t="str">
        <f>IFERROR(
INDEX('SETORES VARRIÇÃO'!$F:$F,MATCH($E10403,'SETORES VARRIÇÃO'!$H:$H,0)),
IFERROR(
INDEX('SETORES PRAÇA'!$F:$F,MATCH($E10403,'SETORES PRAÇA'!$H:$H,0)),
))</f>
        <v>Terça/Sexta</v>
      </c>
      <c r="G10403" s="18" t="s">
        <v>887</v>
      </c>
      <c r="H10403" s="46" t="s">
        <v>907</v>
      </c>
      <c r="I10403" s="18" t="s">
        <v>8804</v>
      </c>
    </row>
    <row r="10404" spans="1:9" x14ac:dyDescent="0.35">
      <c r="A10404" s="68">
        <v>46141</v>
      </c>
      <c r="B10404" s="52" t="s">
        <v>795</v>
      </c>
      <c r="C10404" s="30" t="str">
        <f>IFERROR(
INDEX('SETORES VARRIÇÃO'!$A:$A,MATCH($E10404,'SETORES VARRIÇÃO'!$H:$H,0)),
IFERROR(
INDEX('SETORES PRAÇA'!$A:$A,MATCH($E10404,'SETORES PRAÇA'!$H:$H,0)),
))</f>
        <v>JT</v>
      </c>
      <c r="D10404" s="30" t="str">
        <f>IFERROR(
INDEX('SETORES VARRIÇÃO'!$B:$B,MATCH($E10404,'SETORES VARRIÇÃO'!$H:$H,0)),
IFERROR(
INDEX('SETORES PRAÇA'!$B:$B,MATCH($E10404,'SETORES PRAÇA'!$H:$H,0)),
))</f>
        <v>JT10102VJ0001</v>
      </c>
      <c r="E10404" s="30" t="str">
        <f t="shared" si="211"/>
        <v>03-0049</v>
      </c>
      <c r="F10404" s="30" t="str">
        <f>IFERROR(
INDEX('SETORES VARRIÇÃO'!$F:$F,MATCH($E10404,'SETORES VARRIÇÃO'!$H:$H,0)),
IFERROR(
INDEX('SETORES PRAÇA'!$F:$F,MATCH($E10404,'SETORES PRAÇA'!$H:$H,0)),
))</f>
        <v>Segunda a Domingo</v>
      </c>
      <c r="G10404" s="18" t="s">
        <v>887</v>
      </c>
      <c r="H10404" s="46" t="s">
        <v>907</v>
      </c>
      <c r="I10404" s="18" t="s">
        <v>7663</v>
      </c>
    </row>
    <row r="10405" spans="1:9" x14ac:dyDescent="0.35">
      <c r="A10405" s="68">
        <v>46141</v>
      </c>
      <c r="B10405" s="52" t="s">
        <v>796</v>
      </c>
      <c r="C10405" s="30" t="str">
        <f>IFERROR(
INDEX('SETORES VARRIÇÃO'!$A:$A,MATCH($E10405,'SETORES VARRIÇÃO'!$H:$H,0)),
IFERROR(
INDEX('SETORES PRAÇA'!$A:$A,MATCH($E10405,'SETORES PRAÇA'!$H:$H,0)),
))</f>
        <v>CV</v>
      </c>
      <c r="D10405" s="30" t="str">
        <f>IFERROR(
INDEX('SETORES VARRIÇÃO'!$B:$B,MATCH($E10405,'SETORES VARRIÇÃO'!$H:$H,0)),
IFERROR(
INDEX('SETORES PRAÇA'!$B:$B,MATCH($E10405,'SETORES PRAÇA'!$H:$H,0)),
))</f>
        <v>CV10203VJ0064</v>
      </c>
      <c r="E10405" s="30" t="str">
        <f t="shared" si="211"/>
        <v>03-0050</v>
      </c>
      <c r="F10405" s="30" t="str">
        <f>IFERROR(
INDEX('SETORES VARRIÇÃO'!$F:$F,MATCH($E10405,'SETORES VARRIÇÃO'!$H:$H,0)),
IFERROR(
INDEX('SETORES PRAÇA'!$F:$F,MATCH($E10405,'SETORES PRAÇA'!$H:$H,0)),
))</f>
        <v>Terça/Quinta/Sábado</v>
      </c>
      <c r="G10405" s="18" t="s">
        <v>888</v>
      </c>
      <c r="H10405" s="46">
        <v>0.79</v>
      </c>
      <c r="I10405" s="18" t="s">
        <v>8998</v>
      </c>
    </row>
    <row r="10406" spans="1:9" x14ac:dyDescent="0.35">
      <c r="A10406" s="68">
        <v>46141</v>
      </c>
      <c r="B10406" s="52" t="s">
        <v>736</v>
      </c>
      <c r="C10406" s="30" t="str">
        <f>IFERROR(
INDEX('SETORES VARRIÇÃO'!$A:$A,MATCH($E10406,'SETORES VARRIÇÃO'!$H:$H,0)),
IFERROR(
INDEX('SETORES PRAÇA'!$A:$A,MATCH($E10406,'SETORES PRAÇA'!$H:$H,0)),
))</f>
        <v>JT</v>
      </c>
      <c r="D10406" s="30" t="str">
        <f>IFERROR(
INDEX('SETORES VARRIÇÃO'!$B:$B,MATCH($E10406,'SETORES VARRIÇÃO'!$H:$H,0)),
IFERROR(
INDEX('SETORES PRAÇA'!$B:$B,MATCH($E10406,'SETORES PRAÇA'!$H:$H,0)),
))</f>
        <v>JT10304VJ0041</v>
      </c>
      <c r="E10406" s="30" t="str">
        <f t="shared" si="211"/>
        <v>03-0051</v>
      </c>
      <c r="F10406" s="30" t="str">
        <f>IFERROR(
INDEX('SETORES VARRIÇÃO'!$F:$F,MATCH($E10406,'SETORES VARRIÇÃO'!$H:$H,0)),
IFERROR(
INDEX('SETORES PRAÇA'!$F:$F,MATCH($E10406,'SETORES PRAÇA'!$H:$H,0)),
))</f>
        <v>Quarta/Sábado</v>
      </c>
      <c r="G10406" s="18" t="s">
        <v>887</v>
      </c>
      <c r="H10406" s="46" t="s">
        <v>2910</v>
      </c>
      <c r="I10406" s="18" t="s">
        <v>5861</v>
      </c>
    </row>
    <row r="10407" spans="1:9" x14ac:dyDescent="0.35">
      <c r="A10407" s="68">
        <v>46141</v>
      </c>
      <c r="B10407" s="52" t="s">
        <v>797</v>
      </c>
      <c r="C10407" s="30" t="str">
        <f>IFERROR(
INDEX('SETORES VARRIÇÃO'!$A:$A,MATCH($E10407,'SETORES VARRIÇÃO'!$H:$H,0)),
IFERROR(
INDEX('SETORES PRAÇA'!$A:$A,MATCH($E10407,'SETORES PRAÇA'!$H:$H,0)),
))</f>
        <v>JT</v>
      </c>
      <c r="D10407" s="30" t="str">
        <f>IFERROR(
INDEX('SETORES VARRIÇÃO'!$B:$B,MATCH($E10407,'SETORES VARRIÇÃO'!$H:$H,0)),
IFERROR(
INDEX('SETORES PRAÇA'!$B:$B,MATCH($E10407,'SETORES PRAÇA'!$H:$H,0)),
))</f>
        <v>JT10302VJ0006</v>
      </c>
      <c r="E10407" s="30" t="str">
        <f t="shared" si="211"/>
        <v>03-0052</v>
      </c>
      <c r="F10407" s="30" t="str">
        <f>IFERROR(
INDEX('SETORES VARRIÇÃO'!$F:$F,MATCH($E10407,'SETORES VARRIÇÃO'!$H:$H,0)),
IFERROR(
INDEX('SETORES PRAÇA'!$F:$F,MATCH($E10407,'SETORES PRAÇA'!$H:$H,0)),
))</f>
        <v>Segunda/Quinta</v>
      </c>
      <c r="G10407" s="18" t="s">
        <v>888</v>
      </c>
      <c r="H10407" s="46">
        <v>0.22</v>
      </c>
      <c r="I10407" s="18" t="s">
        <v>8999</v>
      </c>
    </row>
    <row r="10408" spans="1:9" x14ac:dyDescent="0.35">
      <c r="A10408" s="68">
        <v>46141</v>
      </c>
      <c r="B10408" s="52" t="s">
        <v>716</v>
      </c>
      <c r="C10408" s="30" t="str">
        <f>IFERROR(
INDEX('SETORES VARRIÇÃO'!$A:$A,MATCH($E10408,'SETORES VARRIÇÃO'!$H:$H,0)),
IFERROR(
INDEX('SETORES PRAÇA'!$A:$A,MATCH($E10408,'SETORES PRAÇA'!$H:$H,0)),
))</f>
        <v>JT</v>
      </c>
      <c r="D10408" s="30" t="str">
        <f>IFERROR(
INDEX('SETORES VARRIÇÃO'!$B:$B,MATCH($E10408,'SETORES VARRIÇÃO'!$H:$H,0)),
IFERROR(
INDEX('SETORES PRAÇA'!$B:$B,MATCH($E10408,'SETORES PRAÇA'!$H:$H,0)),
))</f>
        <v>JT10303VJ0034</v>
      </c>
      <c r="E10408" s="30" t="str">
        <f t="shared" si="211"/>
        <v>03-0053</v>
      </c>
      <c r="F10408" s="30" t="str">
        <f>IFERROR(
INDEX('SETORES VARRIÇÃO'!$F:$F,MATCH($E10408,'SETORES VARRIÇÃO'!$H:$H,0)),
IFERROR(
INDEX('SETORES PRAÇA'!$F:$F,MATCH($E10408,'SETORES PRAÇA'!$H:$H,0)),
))</f>
        <v>Terça/Sexta</v>
      </c>
      <c r="G10408" s="18" t="s">
        <v>887</v>
      </c>
      <c r="H10408" s="46" t="s">
        <v>1138</v>
      </c>
      <c r="I10408" s="18" t="s">
        <v>5263</v>
      </c>
    </row>
    <row r="10409" spans="1:9" x14ac:dyDescent="0.35">
      <c r="A10409" s="68">
        <v>46141</v>
      </c>
      <c r="B10409" s="52" t="s">
        <v>798</v>
      </c>
      <c r="C10409" s="30" t="str">
        <f>IFERROR(
INDEX('SETORES VARRIÇÃO'!$A:$A,MATCH($E10409,'SETORES VARRIÇÃO'!$H:$H,0)),
IFERROR(
INDEX('SETORES PRAÇA'!$A:$A,MATCH($E10409,'SETORES PRAÇA'!$H:$H,0)),
))</f>
        <v>JT</v>
      </c>
      <c r="D10409" s="30" t="str">
        <f>IFERROR(
INDEX('SETORES VARRIÇÃO'!$B:$B,MATCH($E10409,'SETORES VARRIÇÃO'!$H:$H,0)),
IFERROR(
INDEX('SETORES PRAÇA'!$B:$B,MATCH($E10409,'SETORES PRAÇA'!$H:$H,0)),
))</f>
        <v>JT10304VJ0040</v>
      </c>
      <c r="E10409" s="30" t="str">
        <f t="shared" si="211"/>
        <v>03-0054</v>
      </c>
      <c r="F10409" s="30" t="str">
        <f>IFERROR(
INDEX('SETORES VARRIÇÃO'!$F:$F,MATCH($E10409,'SETORES VARRIÇÃO'!$H:$H,0)),
IFERROR(
INDEX('SETORES PRAÇA'!$F:$F,MATCH($E10409,'SETORES PRAÇA'!$H:$H,0)),
))</f>
        <v>Quarta/Sábado</v>
      </c>
      <c r="G10409" s="18" t="s">
        <v>887</v>
      </c>
      <c r="H10409" s="46" t="s">
        <v>1047</v>
      </c>
      <c r="I10409" s="18" t="s">
        <v>8230</v>
      </c>
    </row>
    <row r="10410" spans="1:9" x14ac:dyDescent="0.35">
      <c r="A10410" s="68">
        <v>46141</v>
      </c>
      <c r="B10410" s="52" t="s">
        <v>799</v>
      </c>
      <c r="C10410" s="30" t="str">
        <f>IFERROR(
INDEX('SETORES VARRIÇÃO'!$A:$A,MATCH($E10410,'SETORES VARRIÇÃO'!$H:$H,0)),
IFERROR(
INDEX('SETORES PRAÇA'!$A:$A,MATCH($E10410,'SETORES PRAÇA'!$H:$H,0)),
))</f>
        <v>CV</v>
      </c>
      <c r="D10410" s="30" t="str">
        <f>IFERROR(
INDEX('SETORES VARRIÇÃO'!$B:$B,MATCH($E10410,'SETORES VARRIÇÃO'!$H:$H,0)),
IFERROR(
INDEX('SETORES PRAÇA'!$B:$B,MATCH($E10410,'SETORES PRAÇA'!$H:$H,0)),
))</f>
        <v>CV10101VJ0001</v>
      </c>
      <c r="E10410" s="30" t="str">
        <f t="shared" si="211"/>
        <v>03-0055</v>
      </c>
      <c r="F10410" s="30" t="str">
        <f>IFERROR(
INDEX('SETORES VARRIÇÃO'!$F:$F,MATCH($E10410,'SETORES VARRIÇÃO'!$H:$H,0)),
IFERROR(
INDEX('SETORES PRAÇA'!$F:$F,MATCH($E10410,'SETORES PRAÇA'!$H:$H,0)),
))</f>
        <v>Segunda a Domingo</v>
      </c>
      <c r="G10410" s="18" t="s">
        <v>887</v>
      </c>
      <c r="H10410" s="46" t="s">
        <v>907</v>
      </c>
      <c r="I10410" s="18" t="s">
        <v>8461</v>
      </c>
    </row>
    <row r="10411" spans="1:9" x14ac:dyDescent="0.35">
      <c r="A10411" s="68">
        <v>46141</v>
      </c>
      <c r="B10411" s="52" t="s">
        <v>800</v>
      </c>
      <c r="C10411" s="30" t="str">
        <f>IFERROR(
INDEX('SETORES VARRIÇÃO'!$A:$A,MATCH($E10411,'SETORES VARRIÇÃO'!$H:$H,0)),
IFERROR(
INDEX('SETORES PRAÇA'!$A:$A,MATCH($E10411,'SETORES PRAÇA'!$H:$H,0)),
))</f>
        <v>CV</v>
      </c>
      <c r="D10411" s="30" t="str">
        <f>IFERROR(
INDEX('SETORES VARRIÇÃO'!$B:$B,MATCH($E10411,'SETORES VARRIÇÃO'!$H:$H,0)),
IFERROR(
INDEX('SETORES PRAÇA'!$B:$B,MATCH($E10411,'SETORES PRAÇA'!$H:$H,0)),
))</f>
        <v>CV10202VJ0032</v>
      </c>
      <c r="E10411" s="30" t="str">
        <f t="shared" si="211"/>
        <v>03-0056</v>
      </c>
      <c r="F10411" s="30" t="str">
        <f>IFERROR(
INDEX('SETORES VARRIÇÃO'!$F:$F,MATCH($E10411,'SETORES VARRIÇÃO'!$H:$H,0)),
IFERROR(
INDEX('SETORES PRAÇA'!$F:$F,MATCH($E10411,'SETORES PRAÇA'!$H:$H,0)),
))</f>
        <v>Segunda/Quarta/Sexta</v>
      </c>
      <c r="G10411" s="18" t="s">
        <v>888</v>
      </c>
      <c r="H10411" s="46">
        <v>1</v>
      </c>
      <c r="I10411" s="18" t="s">
        <v>9000</v>
      </c>
    </row>
    <row r="10412" spans="1:9" x14ac:dyDescent="0.35">
      <c r="A10412" s="68">
        <v>46141</v>
      </c>
      <c r="B10412" s="52" t="s">
        <v>748</v>
      </c>
      <c r="C10412" s="30" t="str">
        <f>IFERROR(
INDEX('SETORES VARRIÇÃO'!$A:$A,MATCH($E10412,'SETORES VARRIÇÃO'!$H:$H,0)),
IFERROR(
INDEX('SETORES PRAÇA'!$A:$A,MATCH($E10412,'SETORES PRAÇA'!$H:$H,0)),
))</f>
        <v>CV</v>
      </c>
      <c r="D10412" s="30" t="str">
        <f>IFERROR(
INDEX('SETORES VARRIÇÃO'!$B:$B,MATCH($E10412,'SETORES VARRIÇÃO'!$H:$H,0)),
IFERROR(
INDEX('SETORES PRAÇA'!$B:$B,MATCH($E10412,'SETORES PRAÇA'!$H:$H,0)),
))</f>
        <v>CV10101VJ0005</v>
      </c>
      <c r="E10412" s="30" t="str">
        <f t="shared" si="211"/>
        <v>03-0057</v>
      </c>
      <c r="F10412" s="30" t="str">
        <f>IFERROR(
INDEX('SETORES VARRIÇÃO'!$F:$F,MATCH($E10412,'SETORES VARRIÇÃO'!$H:$H,0)),
IFERROR(
INDEX('SETORES PRAÇA'!$F:$F,MATCH($E10412,'SETORES PRAÇA'!$H:$H,0)),
))</f>
        <v>Segunda a Domingo</v>
      </c>
      <c r="G10412" s="18" t="s">
        <v>887</v>
      </c>
      <c r="H10412" s="46" t="s">
        <v>907</v>
      </c>
      <c r="I10412" s="18" t="s">
        <v>8233</v>
      </c>
    </row>
    <row r="10413" spans="1:9" x14ac:dyDescent="0.35">
      <c r="A10413" s="68">
        <v>46141</v>
      </c>
      <c r="B10413" s="52" t="s">
        <v>801</v>
      </c>
      <c r="C10413" s="30" t="str">
        <f>IFERROR(
INDEX('SETORES VARRIÇÃO'!$A:$A,MATCH($E10413,'SETORES VARRIÇÃO'!$H:$H,0)),
IFERROR(
INDEX('SETORES PRAÇA'!$A:$A,MATCH($E10413,'SETORES PRAÇA'!$H:$H,0)),
))</f>
        <v>JT</v>
      </c>
      <c r="D10413" s="30" t="str">
        <f>IFERROR(
INDEX('SETORES VARRIÇÃO'!$B:$B,MATCH($E10413,'SETORES VARRIÇÃO'!$H:$H,0)),
IFERROR(
INDEX('SETORES PRAÇA'!$B:$B,MATCH($E10413,'SETORES PRAÇA'!$H:$H,0)),
))</f>
        <v>JT10302VJ0019</v>
      </c>
      <c r="E10413" s="30" t="str">
        <f t="shared" si="211"/>
        <v>03-0058</v>
      </c>
      <c r="F10413" s="30" t="str">
        <f>IFERROR(
INDEX('SETORES VARRIÇÃO'!$F:$F,MATCH($E10413,'SETORES VARRIÇÃO'!$H:$H,0)),
IFERROR(
INDEX('SETORES PRAÇA'!$F:$F,MATCH($E10413,'SETORES PRAÇA'!$H:$H,0)),
))</f>
        <v>Segunda/Quinta</v>
      </c>
      <c r="G10413" s="18" t="s">
        <v>888</v>
      </c>
      <c r="H10413" s="46">
        <v>0</v>
      </c>
      <c r="I10413" s="18" t="s">
        <v>9001</v>
      </c>
    </row>
    <row r="10414" spans="1:9" x14ac:dyDescent="0.35">
      <c r="A10414" s="68">
        <v>46141</v>
      </c>
      <c r="B10414" s="52" t="s">
        <v>802</v>
      </c>
      <c r="C10414" s="30" t="str">
        <f>IFERROR(
INDEX('SETORES VARRIÇÃO'!$A:$A,MATCH($E10414,'SETORES VARRIÇÃO'!$H:$H,0)),
IFERROR(
INDEX('SETORES PRAÇA'!$A:$A,MATCH($E10414,'SETORES PRAÇA'!$H:$H,0)),
))</f>
        <v>JT</v>
      </c>
      <c r="D10414" s="30" t="str">
        <f>IFERROR(
INDEX('SETORES VARRIÇÃO'!$B:$B,MATCH($E10414,'SETORES VARRIÇÃO'!$H:$H,0)),
IFERROR(
INDEX('SETORES PRAÇA'!$B:$B,MATCH($E10414,'SETORES PRAÇA'!$H:$H,0)),
))</f>
        <v>JT20102VJ0003</v>
      </c>
      <c r="E10414" s="30" t="str">
        <f t="shared" si="211"/>
        <v>03-0059</v>
      </c>
      <c r="F10414" s="30" t="str">
        <f>IFERROR(
INDEX('SETORES VARRIÇÃO'!$F:$F,MATCH($E10414,'SETORES VARRIÇÃO'!$H:$H,0)),
IFERROR(
INDEX('SETORES PRAÇA'!$F:$F,MATCH($E10414,'SETORES PRAÇA'!$H:$H,0)),
))</f>
        <v>Segunda a Domingo</v>
      </c>
      <c r="G10414" s="18" t="s">
        <v>888</v>
      </c>
      <c r="H10414" s="46">
        <v>1</v>
      </c>
      <c r="I10414" s="18" t="s">
        <v>9002</v>
      </c>
    </row>
    <row r="10415" spans="1:9" x14ac:dyDescent="0.35">
      <c r="A10415" s="68">
        <v>46141</v>
      </c>
      <c r="B10415" s="52" t="s">
        <v>803</v>
      </c>
      <c r="C10415" s="30" t="str">
        <f>IFERROR(
INDEX('SETORES VARRIÇÃO'!$A:$A,MATCH($E10415,'SETORES VARRIÇÃO'!$H:$H,0)),
IFERROR(
INDEX('SETORES PRAÇA'!$A:$A,MATCH($E10415,'SETORES PRAÇA'!$H:$H,0)),
))</f>
        <v>CV</v>
      </c>
      <c r="D10415" s="30" t="str">
        <f>IFERROR(
INDEX('SETORES VARRIÇÃO'!$B:$B,MATCH($E10415,'SETORES VARRIÇÃO'!$H:$H,0)),
IFERROR(
INDEX('SETORES PRAÇA'!$B:$B,MATCH($E10415,'SETORES PRAÇA'!$H:$H,0)),
))</f>
        <v>CV10101VJ0002</v>
      </c>
      <c r="E10415" s="30" t="str">
        <f t="shared" si="211"/>
        <v>03-0060</v>
      </c>
      <c r="F10415" s="30" t="str">
        <f>IFERROR(
INDEX('SETORES VARRIÇÃO'!$F:$F,MATCH($E10415,'SETORES VARRIÇÃO'!$H:$H,0)),
IFERROR(
INDEX('SETORES PRAÇA'!$F:$F,MATCH($E10415,'SETORES PRAÇA'!$H:$H,0)),
))</f>
        <v>Segunda a Domingo</v>
      </c>
      <c r="G10415" s="18" t="s">
        <v>888</v>
      </c>
      <c r="H10415" s="46">
        <v>0.34</v>
      </c>
      <c r="I10415" s="18" t="s">
        <v>9003</v>
      </c>
    </row>
    <row r="10416" spans="1:9" x14ac:dyDescent="0.35">
      <c r="A10416" s="68">
        <v>46141</v>
      </c>
      <c r="B10416" s="52" t="s">
        <v>804</v>
      </c>
      <c r="C10416" s="30" t="str">
        <f>IFERROR(
INDEX('SETORES VARRIÇÃO'!$A:$A,MATCH($E10416,'SETORES VARRIÇÃO'!$H:$H,0)),
IFERROR(
INDEX('SETORES PRAÇA'!$A:$A,MATCH($E10416,'SETORES PRAÇA'!$H:$H,0)),
))</f>
        <v>CV</v>
      </c>
      <c r="D10416" s="30" t="str">
        <f>IFERROR(
INDEX('SETORES VARRIÇÃO'!$B:$B,MATCH($E10416,'SETORES VARRIÇÃO'!$H:$H,0)),
IFERROR(
INDEX('SETORES PRAÇA'!$B:$B,MATCH($E10416,'SETORES PRAÇA'!$H:$H,0)),
))</f>
        <v>CV10303VJ0019</v>
      </c>
      <c r="E10416" s="30" t="str">
        <f t="shared" si="211"/>
        <v>03-0061</v>
      </c>
      <c r="F10416" s="30" t="str">
        <f>IFERROR(
INDEX('SETORES VARRIÇÃO'!$F:$F,MATCH($E10416,'SETORES VARRIÇÃO'!$H:$H,0)),
IFERROR(
INDEX('SETORES PRAÇA'!$F:$F,MATCH($E10416,'SETORES PRAÇA'!$H:$H,0)),
))</f>
        <v>Terça/Sexta</v>
      </c>
      <c r="G10416" s="18" t="s">
        <v>887</v>
      </c>
      <c r="H10416" s="46" t="s">
        <v>907</v>
      </c>
      <c r="I10416" s="18" t="s">
        <v>5869</v>
      </c>
    </row>
    <row r="10417" spans="1:9" x14ac:dyDescent="0.35">
      <c r="A10417" s="68">
        <v>46141</v>
      </c>
      <c r="B10417" s="52" t="s">
        <v>737</v>
      </c>
      <c r="C10417" s="30" t="str">
        <f>IFERROR(
INDEX('SETORES VARRIÇÃO'!$A:$A,MATCH($E10417,'SETORES VARRIÇÃO'!$H:$H,0)),
IFERROR(
INDEX('SETORES PRAÇA'!$A:$A,MATCH($E10417,'SETORES PRAÇA'!$H:$H,0)),
))</f>
        <v>CV</v>
      </c>
      <c r="D10417" s="30" t="str">
        <f>IFERROR(
INDEX('SETORES VARRIÇÃO'!$B:$B,MATCH($E10417,'SETORES VARRIÇÃO'!$H:$H,0)),
IFERROR(
INDEX('SETORES PRAÇA'!$B:$B,MATCH($E10417,'SETORES PRAÇA'!$H:$H,0)),
))</f>
        <v>CV10304VJ0024</v>
      </c>
      <c r="E10417" s="30" t="str">
        <f t="shared" si="211"/>
        <v>03-0062</v>
      </c>
      <c r="F10417" s="30" t="str">
        <f>IFERROR(
INDEX('SETORES VARRIÇÃO'!$F:$F,MATCH($E10417,'SETORES VARRIÇÃO'!$H:$H,0)),
IFERROR(
INDEX('SETORES PRAÇA'!$F:$F,MATCH($E10417,'SETORES PRAÇA'!$H:$H,0)),
))</f>
        <v>Quarta/Sábado</v>
      </c>
      <c r="G10417" s="18" t="s">
        <v>888</v>
      </c>
      <c r="H10417" s="46">
        <v>0.24</v>
      </c>
      <c r="I10417" s="18" t="s">
        <v>9004</v>
      </c>
    </row>
    <row r="10418" spans="1:9" x14ac:dyDescent="0.35">
      <c r="A10418" s="68">
        <v>46141</v>
      </c>
      <c r="B10418" s="52" t="s">
        <v>805</v>
      </c>
      <c r="C10418" s="30" t="str">
        <f>IFERROR(
INDEX('SETORES VARRIÇÃO'!$A:$A,MATCH($E10418,'SETORES VARRIÇÃO'!$H:$H,0)),
IFERROR(
INDEX('SETORES PRAÇA'!$A:$A,MATCH($E10418,'SETORES PRAÇA'!$H:$H,0)),
))</f>
        <v>JT</v>
      </c>
      <c r="D10418" s="30" t="str">
        <f>IFERROR(
INDEX('SETORES VARRIÇÃO'!$B:$B,MATCH($E10418,'SETORES VARRIÇÃO'!$H:$H,0)),
IFERROR(
INDEX('SETORES PRAÇA'!$B:$B,MATCH($E10418,'SETORES PRAÇA'!$H:$H,0)),
))</f>
        <v>JT10303VJ0028</v>
      </c>
      <c r="E10418" s="30" t="str">
        <f t="shared" si="211"/>
        <v>03-0063</v>
      </c>
      <c r="F10418" s="30" t="str">
        <f>IFERROR(
INDEX('SETORES VARRIÇÃO'!$F:$F,MATCH($E10418,'SETORES VARRIÇÃO'!$H:$H,0)),
IFERROR(
INDEX('SETORES PRAÇA'!$F:$F,MATCH($E10418,'SETORES PRAÇA'!$H:$H,0)),
))</f>
        <v>Terça/Sexta</v>
      </c>
      <c r="G10418" s="18" t="s">
        <v>887</v>
      </c>
      <c r="H10418" s="46" t="s">
        <v>907</v>
      </c>
      <c r="I10418" s="18" t="s">
        <v>8813</v>
      </c>
    </row>
    <row r="10419" spans="1:9" x14ac:dyDescent="0.35">
      <c r="A10419" s="68">
        <v>46141</v>
      </c>
      <c r="B10419" s="52" t="s">
        <v>806</v>
      </c>
      <c r="C10419" s="30" t="str">
        <f>IFERROR(
INDEX('SETORES VARRIÇÃO'!$A:$A,MATCH($E10419,'SETORES VARRIÇÃO'!$H:$H,0)),
IFERROR(
INDEX('SETORES PRAÇA'!$A:$A,MATCH($E10419,'SETORES PRAÇA'!$H:$H,0)),
))</f>
        <v>CV</v>
      </c>
      <c r="D10419" s="30" t="str">
        <f>IFERROR(
INDEX('SETORES VARRIÇÃO'!$B:$B,MATCH($E10419,'SETORES VARRIÇÃO'!$H:$H,0)),
IFERROR(
INDEX('SETORES PRAÇA'!$B:$B,MATCH($E10419,'SETORES PRAÇA'!$H:$H,0)),
))</f>
        <v>CV10101VJ0003</v>
      </c>
      <c r="E10419" s="30" t="str">
        <f t="shared" si="211"/>
        <v>03-0064</v>
      </c>
      <c r="F10419" s="30" t="str">
        <f>IFERROR(
INDEX('SETORES VARRIÇÃO'!$F:$F,MATCH($E10419,'SETORES VARRIÇÃO'!$H:$H,0)),
IFERROR(
INDEX('SETORES PRAÇA'!$F:$F,MATCH($E10419,'SETORES PRAÇA'!$H:$H,0)),
))</f>
        <v>Segunda a Domingo</v>
      </c>
      <c r="G10419" s="18" t="s">
        <v>888</v>
      </c>
      <c r="H10419" s="46">
        <v>0.28999999999999998</v>
      </c>
      <c r="I10419" s="18" t="s">
        <v>9005</v>
      </c>
    </row>
    <row r="10420" spans="1:9" x14ac:dyDescent="0.35">
      <c r="A10420" s="68">
        <v>46141</v>
      </c>
      <c r="B10420" s="52" t="s">
        <v>807</v>
      </c>
      <c r="C10420" s="30" t="str">
        <f>IFERROR(
INDEX('SETORES VARRIÇÃO'!$A:$A,MATCH($E10420,'SETORES VARRIÇÃO'!$H:$H,0)),
IFERROR(
INDEX('SETORES PRAÇA'!$A:$A,MATCH($E10420,'SETORES PRAÇA'!$H:$H,0)),
))</f>
        <v>CV</v>
      </c>
      <c r="D10420" s="30" t="str">
        <f>IFERROR(
INDEX('SETORES VARRIÇÃO'!$B:$B,MATCH($E10420,'SETORES VARRIÇÃO'!$H:$H,0)),
IFERROR(
INDEX('SETORES PRAÇA'!$B:$B,MATCH($E10420,'SETORES PRAÇA'!$H:$H,0)),
))</f>
        <v>CV10302VJ0013</v>
      </c>
      <c r="E10420" s="30" t="str">
        <f t="shared" ref="E10420:E10483" si="212">SUBSTITUTE(B10420,"SMSUB-LUTOCAR-","")</f>
        <v>03-0065</v>
      </c>
      <c r="F10420" s="30" t="str">
        <f>IFERROR(
INDEX('SETORES VARRIÇÃO'!$F:$F,MATCH($E10420,'SETORES VARRIÇÃO'!$H:$H,0)),
IFERROR(
INDEX('SETORES PRAÇA'!$F:$F,MATCH($E10420,'SETORES PRAÇA'!$H:$H,0)),
))</f>
        <v>Segunda/Quinta</v>
      </c>
      <c r="G10420" s="18" t="s">
        <v>887</v>
      </c>
      <c r="H10420" s="46" t="s">
        <v>1050</v>
      </c>
      <c r="I10420" s="18" t="s">
        <v>4920</v>
      </c>
    </row>
    <row r="10421" spans="1:9" x14ac:dyDescent="0.35">
      <c r="A10421" s="68">
        <v>46141</v>
      </c>
      <c r="B10421" s="52" t="s">
        <v>808</v>
      </c>
      <c r="C10421" s="30" t="str">
        <f>IFERROR(
INDEX('SETORES VARRIÇÃO'!$A:$A,MATCH($E10421,'SETORES VARRIÇÃO'!$H:$H,0)),
IFERROR(
INDEX('SETORES PRAÇA'!$A:$A,MATCH($E10421,'SETORES PRAÇA'!$H:$H,0)),
))</f>
        <v>CV</v>
      </c>
      <c r="D10421" s="30" t="str">
        <f>IFERROR(
INDEX('SETORES VARRIÇÃO'!$B:$B,MATCH($E10421,'SETORES VARRIÇÃO'!$H:$H,0)),
IFERROR(
INDEX('SETORES PRAÇA'!$B:$B,MATCH($E10421,'SETORES PRAÇA'!$H:$H,0)),
))</f>
        <v>CV10203VJ0048</v>
      </c>
      <c r="E10421" s="30" t="str">
        <f t="shared" si="212"/>
        <v>03-0066</v>
      </c>
      <c r="F10421" s="30" t="str">
        <f>IFERROR(
INDEX('SETORES VARRIÇÃO'!$F:$F,MATCH($E10421,'SETORES VARRIÇÃO'!$H:$H,0)),
IFERROR(
INDEX('SETORES PRAÇA'!$F:$F,MATCH($E10421,'SETORES PRAÇA'!$H:$H,0)),
))</f>
        <v>Terça/Quinta/Sábado</v>
      </c>
      <c r="G10421" s="18" t="s">
        <v>888</v>
      </c>
      <c r="H10421" s="46">
        <v>0.93</v>
      </c>
      <c r="I10421" s="18" t="s">
        <v>9006</v>
      </c>
    </row>
    <row r="10422" spans="1:9" x14ac:dyDescent="0.35">
      <c r="A10422" s="68">
        <v>46141</v>
      </c>
      <c r="B10422" s="52" t="s">
        <v>809</v>
      </c>
      <c r="C10422" s="30" t="str">
        <f>IFERROR(
INDEX('SETORES VARRIÇÃO'!$A:$A,MATCH($E10422,'SETORES VARRIÇÃO'!$H:$H,0)),
IFERROR(
INDEX('SETORES PRAÇA'!$A:$A,MATCH($E10422,'SETORES PRAÇA'!$H:$H,0)),
))</f>
        <v>CV</v>
      </c>
      <c r="D10422" s="30" t="str">
        <f>IFERROR(
INDEX('SETORES VARRIÇÃO'!$B:$B,MATCH($E10422,'SETORES VARRIÇÃO'!$H:$H,0)),
IFERROR(
INDEX('SETORES PRAÇA'!$B:$B,MATCH($E10422,'SETORES PRAÇA'!$H:$H,0)),
))</f>
        <v>CV10303VJ0021</v>
      </c>
      <c r="E10422" s="30" t="str">
        <f t="shared" si="212"/>
        <v>03-0067</v>
      </c>
      <c r="F10422" s="30" t="str">
        <f>IFERROR(
INDEX('SETORES VARRIÇÃO'!$F:$F,MATCH($E10422,'SETORES VARRIÇÃO'!$H:$H,0)),
IFERROR(
INDEX('SETORES PRAÇA'!$F:$F,MATCH($E10422,'SETORES PRAÇA'!$H:$H,0)),
))</f>
        <v>Terça/Sexta</v>
      </c>
      <c r="G10422" s="18" t="s">
        <v>887</v>
      </c>
      <c r="H10422" s="46" t="s">
        <v>2910</v>
      </c>
      <c r="I10422" s="18" t="s">
        <v>6500</v>
      </c>
    </row>
    <row r="10423" spans="1:9" x14ac:dyDescent="0.35">
      <c r="A10423" s="68">
        <v>46141</v>
      </c>
      <c r="B10423" s="52" t="s">
        <v>810</v>
      </c>
      <c r="C10423" s="30" t="str">
        <f>IFERROR(
INDEX('SETORES VARRIÇÃO'!$A:$A,MATCH($E10423,'SETORES VARRIÇÃO'!$H:$H,0)),
IFERROR(
INDEX('SETORES PRAÇA'!$A:$A,MATCH($E10423,'SETORES PRAÇA'!$H:$H,0)),
))</f>
        <v>JT</v>
      </c>
      <c r="D10423" s="30" t="str">
        <f>IFERROR(
INDEX('SETORES VARRIÇÃO'!$B:$B,MATCH($E10423,'SETORES VARRIÇÃO'!$H:$H,0)),
IFERROR(
INDEX('SETORES PRAÇA'!$B:$B,MATCH($E10423,'SETORES PRAÇA'!$H:$H,0)),
))</f>
        <v>JT10302VJ0007</v>
      </c>
      <c r="E10423" s="30" t="str">
        <f t="shared" si="212"/>
        <v>03-0068</v>
      </c>
      <c r="F10423" s="30" t="str">
        <f>IFERROR(
INDEX('SETORES VARRIÇÃO'!$F:$F,MATCH($E10423,'SETORES VARRIÇÃO'!$H:$H,0)),
IFERROR(
INDEX('SETORES PRAÇA'!$F:$F,MATCH($E10423,'SETORES PRAÇA'!$H:$H,0)),
))</f>
        <v>Segunda/Quinta</v>
      </c>
      <c r="G10423" s="18" t="s">
        <v>888</v>
      </c>
      <c r="H10423" s="46">
        <v>0.44</v>
      </c>
      <c r="I10423" s="18" t="s">
        <v>9007</v>
      </c>
    </row>
    <row r="10424" spans="1:9" x14ac:dyDescent="0.35">
      <c r="A10424" s="68">
        <v>46141</v>
      </c>
      <c r="B10424" s="52" t="s">
        <v>811</v>
      </c>
      <c r="C10424" s="30" t="str">
        <f>IFERROR(
INDEX('SETORES VARRIÇÃO'!$A:$A,MATCH($E10424,'SETORES VARRIÇÃO'!$H:$H,0)),
IFERROR(
INDEX('SETORES PRAÇA'!$A:$A,MATCH($E10424,'SETORES PRAÇA'!$H:$H,0)),
))</f>
        <v>MG</v>
      </c>
      <c r="D10424" s="30" t="str">
        <f>IFERROR(
INDEX('SETORES VARRIÇÃO'!$B:$B,MATCH($E10424,'SETORES VARRIÇÃO'!$H:$H,0)),
IFERROR(
INDEX('SETORES PRAÇA'!$B:$B,MATCH($E10424,'SETORES PRAÇA'!$H:$H,0)),
))</f>
        <v>MG10101VJ0004</v>
      </c>
      <c r="E10424" s="30" t="str">
        <f t="shared" si="212"/>
        <v>03-0069</v>
      </c>
      <c r="F10424" s="30" t="str">
        <f>IFERROR(
INDEX('SETORES VARRIÇÃO'!$F:$F,MATCH($E10424,'SETORES VARRIÇÃO'!$H:$H,0)),
IFERROR(
INDEX('SETORES PRAÇA'!$F:$F,MATCH($E10424,'SETORES PRAÇA'!$H:$H,0)),
))</f>
        <v>Segunda a Domingo</v>
      </c>
      <c r="G10424" s="18" t="s">
        <v>888</v>
      </c>
      <c r="H10424" s="46">
        <v>0.59</v>
      </c>
      <c r="I10424" s="18" t="s">
        <v>9008</v>
      </c>
    </row>
    <row r="10425" spans="1:9" x14ac:dyDescent="0.35">
      <c r="A10425" s="68">
        <v>46141</v>
      </c>
      <c r="B10425" s="52" t="s">
        <v>812</v>
      </c>
      <c r="C10425" s="30" t="str">
        <f>IFERROR(
INDEX('SETORES VARRIÇÃO'!$A:$A,MATCH($E10425,'SETORES VARRIÇÃO'!$H:$H,0)),
IFERROR(
INDEX('SETORES PRAÇA'!$A:$A,MATCH($E10425,'SETORES PRAÇA'!$H:$H,0)),
))</f>
        <v>CV</v>
      </c>
      <c r="D10425" s="30" t="str">
        <f>IFERROR(
INDEX('SETORES VARRIÇÃO'!$B:$B,MATCH($E10425,'SETORES VARRIÇÃO'!$H:$H,0)),
IFERROR(
INDEX('SETORES PRAÇA'!$B:$B,MATCH($E10425,'SETORES PRAÇA'!$H:$H,0)),
))</f>
        <v>CV10302VJ0016</v>
      </c>
      <c r="E10425" s="30" t="str">
        <f t="shared" si="212"/>
        <v>03-0070</v>
      </c>
      <c r="F10425" s="30" t="str">
        <f>IFERROR(
INDEX('SETORES VARRIÇÃO'!$F:$F,MATCH($E10425,'SETORES VARRIÇÃO'!$H:$H,0)),
IFERROR(
INDEX('SETORES PRAÇA'!$F:$F,MATCH($E10425,'SETORES PRAÇA'!$H:$H,0)),
))</f>
        <v>Segunda/Quinta</v>
      </c>
      <c r="G10425" s="18" t="s">
        <v>888</v>
      </c>
      <c r="H10425" s="46">
        <v>0.59</v>
      </c>
      <c r="I10425" s="18" t="s">
        <v>9009</v>
      </c>
    </row>
    <row r="10426" spans="1:9" x14ac:dyDescent="0.35">
      <c r="A10426" s="68">
        <v>46141</v>
      </c>
      <c r="B10426" s="52" t="s">
        <v>717</v>
      </c>
      <c r="C10426" s="30" t="str">
        <f>IFERROR(
INDEX('SETORES VARRIÇÃO'!$A:$A,MATCH($E10426,'SETORES VARRIÇÃO'!$H:$H,0)),
IFERROR(
INDEX('SETORES PRAÇA'!$A:$A,MATCH($E10426,'SETORES PRAÇA'!$H:$H,0)),
))</f>
        <v>CV</v>
      </c>
      <c r="D10426" s="30" t="str">
        <f>IFERROR(
INDEX('SETORES VARRIÇÃO'!$B:$B,MATCH($E10426,'SETORES VARRIÇÃO'!$H:$H,0)),
IFERROR(
INDEX('SETORES PRAÇA'!$B:$B,MATCH($E10426,'SETORES PRAÇA'!$H:$H,0)),
))</f>
        <v>CV10203VJ0050</v>
      </c>
      <c r="E10426" s="30" t="str">
        <f t="shared" si="212"/>
        <v>03-0071</v>
      </c>
      <c r="F10426" s="30" t="str">
        <f>IFERROR(
INDEX('SETORES VARRIÇÃO'!$F:$F,MATCH($E10426,'SETORES VARRIÇÃO'!$H:$H,0)),
IFERROR(
INDEX('SETORES PRAÇA'!$F:$F,MATCH($E10426,'SETORES PRAÇA'!$H:$H,0)),
))</f>
        <v>Terça/Quinta/Sábado</v>
      </c>
      <c r="G10426" s="18" t="s">
        <v>888</v>
      </c>
      <c r="H10426" s="46">
        <v>1</v>
      </c>
      <c r="I10426" s="18" t="s">
        <v>9010</v>
      </c>
    </row>
    <row r="10427" spans="1:9" x14ac:dyDescent="0.35">
      <c r="A10427" s="68">
        <v>46141</v>
      </c>
      <c r="B10427" s="52" t="s">
        <v>813</v>
      </c>
      <c r="C10427" s="30" t="str">
        <f>IFERROR(
INDEX('SETORES VARRIÇÃO'!$A:$A,MATCH($E10427,'SETORES VARRIÇÃO'!$H:$H,0)),
IFERROR(
INDEX('SETORES PRAÇA'!$A:$A,MATCH($E10427,'SETORES PRAÇA'!$H:$H,0)),
))</f>
        <v>MG</v>
      </c>
      <c r="D10427" s="30" t="str">
        <f>IFERROR(
INDEX('SETORES VARRIÇÃO'!$B:$B,MATCH($E10427,'SETORES VARRIÇÃO'!$H:$H,0)),
IFERROR(
INDEX('SETORES PRAÇA'!$B:$B,MATCH($E10427,'SETORES PRAÇA'!$H:$H,0)),
))</f>
        <v>MG10101VJ0011</v>
      </c>
      <c r="E10427" s="30" t="str">
        <f t="shared" si="212"/>
        <v>03-0072</v>
      </c>
      <c r="F10427" s="30" t="str">
        <f>IFERROR(
INDEX('SETORES VARRIÇÃO'!$F:$F,MATCH($E10427,'SETORES VARRIÇÃO'!$H:$H,0)),
IFERROR(
INDEX('SETORES PRAÇA'!$F:$F,MATCH($E10427,'SETORES PRAÇA'!$H:$H,0)),
))</f>
        <v>Segunda a Domingo</v>
      </c>
      <c r="G10427" s="18" t="s">
        <v>888</v>
      </c>
      <c r="H10427" s="46">
        <v>0</v>
      </c>
      <c r="I10427" s="18" t="s">
        <v>9011</v>
      </c>
    </row>
    <row r="10428" spans="1:9" x14ac:dyDescent="0.35">
      <c r="A10428" s="68">
        <v>46141</v>
      </c>
      <c r="B10428" s="52" t="s">
        <v>718</v>
      </c>
      <c r="C10428" s="30" t="str">
        <f>IFERROR(
INDEX('SETORES VARRIÇÃO'!$A:$A,MATCH($E10428,'SETORES VARRIÇÃO'!$H:$H,0)),
IFERROR(
INDEX('SETORES PRAÇA'!$A:$A,MATCH($E10428,'SETORES PRAÇA'!$H:$H,0)),
))</f>
        <v>CV</v>
      </c>
      <c r="D10428" s="30" t="str">
        <f>IFERROR(
INDEX('SETORES VARRIÇÃO'!$B:$B,MATCH($E10428,'SETORES VARRIÇÃO'!$H:$H,0)),
IFERROR(
INDEX('SETORES PRAÇA'!$B:$B,MATCH($E10428,'SETORES PRAÇA'!$H:$H,0)),
))</f>
        <v>CV10303VJ0017</v>
      </c>
      <c r="E10428" s="30" t="str">
        <f t="shared" si="212"/>
        <v>03-0073</v>
      </c>
      <c r="F10428" s="30" t="str">
        <f>IFERROR(
INDEX('SETORES VARRIÇÃO'!$F:$F,MATCH($E10428,'SETORES VARRIÇÃO'!$H:$H,0)),
IFERROR(
INDEX('SETORES PRAÇA'!$F:$F,MATCH($E10428,'SETORES PRAÇA'!$H:$H,0)),
))</f>
        <v>Terça/Sexta</v>
      </c>
      <c r="G10428" s="18" t="s">
        <v>887</v>
      </c>
      <c r="H10428" s="46" t="s">
        <v>1138</v>
      </c>
      <c r="I10428" s="18" t="s">
        <v>4804</v>
      </c>
    </row>
    <row r="10429" spans="1:9" x14ac:dyDescent="0.35">
      <c r="A10429" s="68">
        <v>46141</v>
      </c>
      <c r="B10429" s="52" t="s">
        <v>814</v>
      </c>
      <c r="C10429" s="30" t="str">
        <f>IFERROR(
INDEX('SETORES VARRIÇÃO'!$A:$A,MATCH($E10429,'SETORES VARRIÇÃO'!$H:$H,0)),
IFERROR(
INDEX('SETORES PRAÇA'!$A:$A,MATCH($E10429,'SETORES PRAÇA'!$H:$H,0)),
))</f>
        <v>JT</v>
      </c>
      <c r="D10429" s="30" t="str">
        <f>IFERROR(
INDEX('SETORES VARRIÇÃO'!$B:$B,MATCH($E10429,'SETORES VARRIÇÃO'!$H:$H,0)),
IFERROR(
INDEX('SETORES PRAÇA'!$B:$B,MATCH($E10429,'SETORES PRAÇA'!$H:$H,0)),
))</f>
        <v>JT10302VJ0008</v>
      </c>
      <c r="E10429" s="30" t="str">
        <f t="shared" si="212"/>
        <v>03-0074</v>
      </c>
      <c r="F10429" s="30" t="str">
        <f>IFERROR(
INDEX('SETORES VARRIÇÃO'!$F:$F,MATCH($E10429,'SETORES VARRIÇÃO'!$H:$H,0)),
IFERROR(
INDEX('SETORES PRAÇA'!$F:$F,MATCH($E10429,'SETORES PRAÇA'!$H:$H,0)),
))</f>
        <v>Segunda/Quinta</v>
      </c>
      <c r="G10429" s="18" t="s">
        <v>888</v>
      </c>
      <c r="H10429" s="46">
        <v>0.59</v>
      </c>
      <c r="I10429" s="18" t="s">
        <v>9012</v>
      </c>
    </row>
    <row r="10430" spans="1:9" x14ac:dyDescent="0.35">
      <c r="A10430" s="68">
        <v>46141</v>
      </c>
      <c r="B10430" s="52" t="s">
        <v>815</v>
      </c>
      <c r="C10430" s="30" t="str">
        <f>IFERROR(
INDEX('SETORES VARRIÇÃO'!$A:$A,MATCH($E10430,'SETORES VARRIÇÃO'!$H:$H,0)),
IFERROR(
INDEX('SETORES PRAÇA'!$A:$A,MATCH($E10430,'SETORES PRAÇA'!$H:$H,0)),
))</f>
        <v>MG</v>
      </c>
      <c r="D10430" s="30" t="str">
        <f>IFERROR(
INDEX('SETORES VARRIÇÃO'!$B:$B,MATCH($E10430,'SETORES VARRIÇÃO'!$H:$H,0)),
IFERROR(
INDEX('SETORES PRAÇA'!$B:$B,MATCH($E10430,'SETORES PRAÇA'!$H:$H,0)),
))</f>
        <v>MG10101VJ0010</v>
      </c>
      <c r="E10430" s="30" t="str">
        <f t="shared" si="212"/>
        <v>03-0075</v>
      </c>
      <c r="F10430" s="30" t="str">
        <f>IFERROR(
INDEX('SETORES VARRIÇÃO'!$F:$F,MATCH($E10430,'SETORES VARRIÇÃO'!$H:$H,0)),
IFERROR(
INDEX('SETORES PRAÇA'!$F:$F,MATCH($E10430,'SETORES PRAÇA'!$H:$H,0)),
))</f>
        <v>Segunda a Domingo</v>
      </c>
      <c r="G10430" s="18" t="s">
        <v>888</v>
      </c>
      <c r="H10430" s="46">
        <v>0</v>
      </c>
      <c r="I10430" s="18" t="s">
        <v>9013</v>
      </c>
    </row>
    <row r="10431" spans="1:9" x14ac:dyDescent="0.35">
      <c r="A10431" s="68">
        <v>46141</v>
      </c>
      <c r="B10431" s="52" t="s">
        <v>749</v>
      </c>
      <c r="C10431" s="30" t="str">
        <f>IFERROR(
INDEX('SETORES VARRIÇÃO'!$A:$A,MATCH($E10431,'SETORES VARRIÇÃO'!$H:$H,0)),
IFERROR(
INDEX('SETORES PRAÇA'!$A:$A,MATCH($E10431,'SETORES PRAÇA'!$H:$H,0)),
))</f>
        <v>JT</v>
      </c>
      <c r="D10431" s="30" t="str">
        <f>IFERROR(
INDEX('SETORES VARRIÇÃO'!$B:$B,MATCH($E10431,'SETORES VARRIÇÃO'!$H:$H,0)),
IFERROR(
INDEX('SETORES PRAÇA'!$B:$B,MATCH($E10431,'SETORES PRAÇA'!$H:$H,0)),
))</f>
        <v>JT10302VJ0057</v>
      </c>
      <c r="E10431" s="30" t="str">
        <f t="shared" si="212"/>
        <v>03-0076</v>
      </c>
      <c r="F10431" s="30" t="str">
        <f>IFERROR(
INDEX('SETORES VARRIÇÃO'!$F:$F,MATCH($E10431,'SETORES VARRIÇÃO'!$H:$H,0)),
IFERROR(
INDEX('SETORES PRAÇA'!$F:$F,MATCH($E10431,'SETORES PRAÇA'!$H:$H,0)),
))</f>
        <v>Segunda/Quinta</v>
      </c>
      <c r="G10431" s="18" t="s">
        <v>887</v>
      </c>
      <c r="H10431" s="46" t="s">
        <v>907</v>
      </c>
      <c r="I10431" s="18" t="s">
        <v>5284</v>
      </c>
    </row>
    <row r="10432" spans="1:9" x14ac:dyDescent="0.35">
      <c r="A10432" s="68">
        <v>46141</v>
      </c>
      <c r="B10432" s="52" t="s">
        <v>816</v>
      </c>
      <c r="C10432" s="30" t="str">
        <f>IFERROR(
INDEX('SETORES VARRIÇÃO'!$A:$A,MATCH($E10432,'SETORES VARRIÇÃO'!$H:$H,0)),
IFERROR(
INDEX('SETORES PRAÇA'!$A:$A,MATCH($E10432,'SETORES PRAÇA'!$H:$H,0)),
))</f>
        <v>CV</v>
      </c>
      <c r="D10432" s="30" t="str">
        <f>IFERROR(
INDEX('SETORES VARRIÇÃO'!$B:$B,MATCH($E10432,'SETORES VARRIÇÃO'!$H:$H,0)),
IFERROR(
INDEX('SETORES PRAÇA'!$B:$B,MATCH($E10432,'SETORES PRAÇA'!$H:$H,0)),
))</f>
        <v>CV10202VJ0034</v>
      </c>
      <c r="E10432" s="30" t="str">
        <f t="shared" si="212"/>
        <v>03-0077</v>
      </c>
      <c r="F10432" s="30" t="str">
        <f>IFERROR(
INDEX('SETORES VARRIÇÃO'!$F:$F,MATCH($E10432,'SETORES VARRIÇÃO'!$H:$H,0)),
IFERROR(
INDEX('SETORES PRAÇA'!$F:$F,MATCH($E10432,'SETORES PRAÇA'!$H:$H,0)),
))</f>
        <v>Segunda/Quarta/Sexta</v>
      </c>
      <c r="G10432" s="18" t="s">
        <v>888</v>
      </c>
      <c r="H10432" s="46">
        <v>0.09</v>
      </c>
      <c r="I10432" s="18" t="s">
        <v>9014</v>
      </c>
    </row>
    <row r="10433" spans="1:9" x14ac:dyDescent="0.35">
      <c r="A10433" s="68">
        <v>46141</v>
      </c>
      <c r="B10433" s="52" t="s">
        <v>817</v>
      </c>
      <c r="C10433" s="30" t="str">
        <f>IFERROR(
INDEX('SETORES VARRIÇÃO'!$A:$A,MATCH($E10433,'SETORES VARRIÇÃO'!$H:$H,0)),
IFERROR(
INDEX('SETORES PRAÇA'!$A:$A,MATCH($E10433,'SETORES PRAÇA'!$H:$H,0)),
))</f>
        <v>CV</v>
      </c>
      <c r="D10433" s="30" t="str">
        <f>IFERROR(
INDEX('SETORES VARRIÇÃO'!$B:$B,MATCH($E10433,'SETORES VARRIÇÃO'!$H:$H,0)),
IFERROR(
INDEX('SETORES PRAÇA'!$B:$B,MATCH($E10433,'SETORES PRAÇA'!$H:$H,0)),
))</f>
        <v>CV10303VJ0018</v>
      </c>
      <c r="E10433" s="30" t="str">
        <f t="shared" si="212"/>
        <v>03-0078</v>
      </c>
      <c r="F10433" s="30" t="str">
        <f>IFERROR(
INDEX('SETORES VARRIÇÃO'!$F:$F,MATCH($E10433,'SETORES VARRIÇÃO'!$H:$H,0)),
IFERROR(
INDEX('SETORES PRAÇA'!$F:$F,MATCH($E10433,'SETORES PRAÇA'!$H:$H,0)),
))</f>
        <v>Terça/Sexta</v>
      </c>
      <c r="G10433" s="18" t="s">
        <v>887</v>
      </c>
      <c r="H10433" s="46" t="s">
        <v>907</v>
      </c>
      <c r="I10433" s="18" t="s">
        <v>7288</v>
      </c>
    </row>
    <row r="10434" spans="1:9" x14ac:dyDescent="0.35">
      <c r="A10434" s="68">
        <v>46141</v>
      </c>
      <c r="B10434" s="52" t="s">
        <v>818</v>
      </c>
      <c r="C10434" s="30" t="str">
        <f>IFERROR(
INDEX('SETORES VARRIÇÃO'!$A:$A,MATCH($E10434,'SETORES VARRIÇÃO'!$H:$H,0)),
IFERROR(
INDEX('SETORES PRAÇA'!$A:$A,MATCH($E10434,'SETORES PRAÇA'!$H:$H,0)),
))</f>
        <v>JT</v>
      </c>
      <c r="D10434" s="30" t="str">
        <f>IFERROR(
INDEX('SETORES VARRIÇÃO'!$B:$B,MATCH($E10434,'SETORES VARRIÇÃO'!$H:$H,0)),
IFERROR(
INDEX('SETORES PRAÇA'!$B:$B,MATCH($E10434,'SETORES PRAÇA'!$H:$H,0)),
))</f>
        <v>JT10302VJ0009</v>
      </c>
      <c r="E10434" s="30" t="str">
        <f t="shared" si="212"/>
        <v>03-0079</v>
      </c>
      <c r="F10434" s="30" t="str">
        <f>IFERROR(
INDEX('SETORES VARRIÇÃO'!$F:$F,MATCH($E10434,'SETORES VARRIÇÃO'!$H:$H,0)),
IFERROR(
INDEX('SETORES PRAÇA'!$F:$F,MATCH($E10434,'SETORES PRAÇA'!$H:$H,0)),
))</f>
        <v>Segunda/Quinta</v>
      </c>
      <c r="G10434" s="18" t="s">
        <v>887</v>
      </c>
      <c r="H10434" s="46" t="s">
        <v>5276</v>
      </c>
      <c r="I10434" s="18" t="s">
        <v>8249</v>
      </c>
    </row>
    <row r="10435" spans="1:9" x14ac:dyDescent="0.35">
      <c r="A10435" s="68">
        <v>46141</v>
      </c>
      <c r="B10435" s="52" t="s">
        <v>819</v>
      </c>
      <c r="C10435" s="30" t="str">
        <f>IFERROR(
INDEX('SETORES VARRIÇÃO'!$A:$A,MATCH($E10435,'SETORES VARRIÇÃO'!$H:$H,0)),
IFERROR(
INDEX('SETORES PRAÇA'!$A:$A,MATCH($E10435,'SETORES PRAÇA'!$H:$H,0)),
))</f>
        <v>JT</v>
      </c>
      <c r="D10435" s="30" t="str">
        <f>IFERROR(
INDEX('SETORES VARRIÇÃO'!$B:$B,MATCH($E10435,'SETORES VARRIÇÃO'!$H:$H,0)),
IFERROR(
INDEX('SETORES PRAÇA'!$B:$B,MATCH($E10435,'SETORES PRAÇA'!$H:$H,0)),
))</f>
        <v>JT10101VJ0004</v>
      </c>
      <c r="E10435" s="30" t="str">
        <f t="shared" si="212"/>
        <v>03-0080</v>
      </c>
      <c r="F10435" s="30" t="str">
        <f>IFERROR(
INDEX('SETORES VARRIÇÃO'!$F:$F,MATCH($E10435,'SETORES VARRIÇÃO'!$H:$H,0)),
IFERROR(
INDEX('SETORES PRAÇA'!$F:$F,MATCH($E10435,'SETORES PRAÇA'!$H:$H,0)),
))</f>
        <v>Segunda a Domingo</v>
      </c>
      <c r="G10435" s="18" t="s">
        <v>887</v>
      </c>
      <c r="H10435" s="46" t="s">
        <v>1104</v>
      </c>
      <c r="I10435" s="18" t="s">
        <v>8250</v>
      </c>
    </row>
    <row r="10436" spans="1:9" x14ac:dyDescent="0.35">
      <c r="A10436" s="68">
        <v>46141</v>
      </c>
      <c r="B10436" s="52" t="s">
        <v>820</v>
      </c>
      <c r="C10436" s="30" t="str">
        <f>IFERROR(
INDEX('SETORES VARRIÇÃO'!$A:$A,MATCH($E10436,'SETORES VARRIÇÃO'!$H:$H,0)),
IFERROR(
INDEX('SETORES PRAÇA'!$A:$A,MATCH($E10436,'SETORES PRAÇA'!$H:$H,0)),
))</f>
        <v>JT</v>
      </c>
      <c r="D10436" s="30" t="str">
        <f>IFERROR(
INDEX('SETORES VARRIÇÃO'!$B:$B,MATCH($E10436,'SETORES VARRIÇÃO'!$H:$H,0)),
IFERROR(
INDEX('SETORES PRAÇA'!$B:$B,MATCH($E10436,'SETORES PRAÇA'!$H:$H,0)),
))</f>
        <v>JT10303VJ0027</v>
      </c>
      <c r="E10436" s="30" t="str">
        <f t="shared" si="212"/>
        <v>03-0081</v>
      </c>
      <c r="F10436" s="30" t="str">
        <f>IFERROR(
INDEX('SETORES VARRIÇÃO'!$F:$F,MATCH($E10436,'SETORES VARRIÇÃO'!$H:$H,0)),
IFERROR(
INDEX('SETORES PRAÇA'!$F:$F,MATCH($E10436,'SETORES PRAÇA'!$H:$H,0)),
))</f>
        <v>Terça/Sexta</v>
      </c>
      <c r="G10436" s="18" t="s">
        <v>888</v>
      </c>
      <c r="H10436" s="46">
        <v>0.23</v>
      </c>
      <c r="I10436" s="18" t="s">
        <v>9015</v>
      </c>
    </row>
    <row r="10437" spans="1:9" x14ac:dyDescent="0.35">
      <c r="A10437" s="68">
        <v>46141</v>
      </c>
      <c r="B10437" s="52" t="s">
        <v>821</v>
      </c>
      <c r="C10437" s="30" t="str">
        <f>IFERROR(
INDEX('SETORES VARRIÇÃO'!$A:$A,MATCH($E10437,'SETORES VARRIÇÃO'!$H:$H,0)),
IFERROR(
INDEX('SETORES PRAÇA'!$A:$A,MATCH($E10437,'SETORES PRAÇA'!$H:$H,0)),
))</f>
        <v>CV</v>
      </c>
      <c r="D10437" s="30" t="str">
        <f>IFERROR(
INDEX('SETORES VARRIÇÃO'!$B:$B,MATCH($E10437,'SETORES VARRIÇÃO'!$H:$H,0)),
IFERROR(
INDEX('SETORES PRAÇA'!$B:$B,MATCH($E10437,'SETORES PRAÇA'!$H:$H,0)),
))</f>
        <v>CV10202VJ0029</v>
      </c>
      <c r="E10437" s="30" t="str">
        <f t="shared" si="212"/>
        <v>03-0082</v>
      </c>
      <c r="F10437" s="30" t="str">
        <f>IFERROR(
INDEX('SETORES VARRIÇÃO'!$F:$F,MATCH($E10437,'SETORES VARRIÇÃO'!$H:$H,0)),
IFERROR(
INDEX('SETORES PRAÇA'!$F:$F,MATCH($E10437,'SETORES PRAÇA'!$H:$H,0)),
))</f>
        <v>Segunda/Quarta/Sexta</v>
      </c>
      <c r="G10437" s="18" t="s">
        <v>888</v>
      </c>
      <c r="H10437" s="46">
        <v>0.14000000000000001</v>
      </c>
      <c r="I10437" s="18" t="s">
        <v>9016</v>
      </c>
    </row>
    <row r="10438" spans="1:9" x14ac:dyDescent="0.35">
      <c r="A10438" s="68">
        <v>46141</v>
      </c>
      <c r="B10438" s="52" t="s">
        <v>822</v>
      </c>
      <c r="C10438" s="30" t="str">
        <f>IFERROR(
INDEX('SETORES VARRIÇÃO'!$A:$A,MATCH($E10438,'SETORES VARRIÇÃO'!$H:$H,0)),
IFERROR(
INDEX('SETORES PRAÇA'!$A:$A,MATCH($E10438,'SETORES PRAÇA'!$H:$H,0)),
))</f>
        <v>CV</v>
      </c>
      <c r="D10438" s="30" t="str">
        <f>IFERROR(
INDEX('SETORES VARRIÇÃO'!$B:$B,MATCH($E10438,'SETORES VARRIÇÃO'!$H:$H,0)),
IFERROR(
INDEX('SETORES PRAÇA'!$B:$B,MATCH($E10438,'SETORES PRAÇA'!$H:$H,0)),
))</f>
        <v>CV10203VJ0063</v>
      </c>
      <c r="E10438" s="30" t="str">
        <f t="shared" si="212"/>
        <v>03-0083</v>
      </c>
      <c r="F10438" s="30" t="str">
        <f>IFERROR(
INDEX('SETORES VARRIÇÃO'!$F:$F,MATCH($E10438,'SETORES VARRIÇÃO'!$H:$H,0)),
IFERROR(
INDEX('SETORES PRAÇA'!$F:$F,MATCH($E10438,'SETORES PRAÇA'!$H:$H,0)),
))</f>
        <v>Terça/Quinta/Sábado</v>
      </c>
      <c r="G10438" s="18" t="s">
        <v>888</v>
      </c>
      <c r="H10438" s="46">
        <v>0</v>
      </c>
      <c r="I10438" s="18" t="s">
        <v>9017</v>
      </c>
    </row>
    <row r="10439" spans="1:9" x14ac:dyDescent="0.35">
      <c r="A10439" s="68">
        <v>46141</v>
      </c>
      <c r="B10439" s="52" t="s">
        <v>823</v>
      </c>
      <c r="C10439" s="30" t="str">
        <f>IFERROR(
INDEX('SETORES VARRIÇÃO'!$A:$A,MATCH($E10439,'SETORES VARRIÇÃO'!$H:$H,0)),
IFERROR(
INDEX('SETORES PRAÇA'!$A:$A,MATCH($E10439,'SETORES PRAÇA'!$H:$H,0)),
))</f>
        <v>CV</v>
      </c>
      <c r="D10439" s="30" t="str">
        <f>IFERROR(
INDEX('SETORES VARRIÇÃO'!$B:$B,MATCH($E10439,'SETORES VARRIÇÃO'!$H:$H,0)),
IFERROR(
INDEX('SETORES PRAÇA'!$B:$B,MATCH($E10439,'SETORES PRAÇA'!$H:$H,0)),
))</f>
        <v>CV10302VJ0011</v>
      </c>
      <c r="E10439" s="30" t="str">
        <f t="shared" si="212"/>
        <v>03-0084</v>
      </c>
      <c r="F10439" s="30" t="str">
        <f>IFERROR(
INDEX('SETORES VARRIÇÃO'!$F:$F,MATCH($E10439,'SETORES VARRIÇÃO'!$H:$H,0)),
IFERROR(
INDEX('SETORES PRAÇA'!$F:$F,MATCH($E10439,'SETORES PRAÇA'!$H:$H,0)),
))</f>
        <v>Segunda/Quinta</v>
      </c>
      <c r="G10439" s="18" t="s">
        <v>888</v>
      </c>
      <c r="H10439" s="46">
        <v>0.49</v>
      </c>
      <c r="I10439" s="18" t="s">
        <v>9018</v>
      </c>
    </row>
    <row r="10440" spans="1:9" x14ac:dyDescent="0.35">
      <c r="A10440" s="68">
        <v>46141</v>
      </c>
      <c r="B10440" s="52" t="s">
        <v>824</v>
      </c>
      <c r="C10440" s="30" t="str">
        <f>IFERROR(
INDEX('SETORES VARRIÇÃO'!$A:$A,MATCH($E10440,'SETORES VARRIÇÃO'!$H:$H,0)),
IFERROR(
INDEX('SETORES PRAÇA'!$A:$A,MATCH($E10440,'SETORES PRAÇA'!$H:$H,0)),
))</f>
        <v>CV</v>
      </c>
      <c r="D10440" s="30" t="str">
        <f>IFERROR(
INDEX('SETORES VARRIÇÃO'!$B:$B,MATCH($E10440,'SETORES VARRIÇÃO'!$H:$H,0)),
IFERROR(
INDEX('SETORES PRAÇA'!$B:$B,MATCH($E10440,'SETORES PRAÇA'!$H:$H,0)),
))</f>
        <v>CV10202VJ0036</v>
      </c>
      <c r="E10440" s="30" t="str">
        <f t="shared" si="212"/>
        <v>03-0085</v>
      </c>
      <c r="F10440" s="30" t="str">
        <f>IFERROR(
INDEX('SETORES VARRIÇÃO'!$F:$F,MATCH($E10440,'SETORES VARRIÇÃO'!$H:$H,0)),
IFERROR(
INDEX('SETORES PRAÇA'!$F:$F,MATCH($E10440,'SETORES PRAÇA'!$H:$H,0)),
))</f>
        <v>Segunda/Quarta/Sexta</v>
      </c>
      <c r="G10440" s="18" t="s">
        <v>888</v>
      </c>
      <c r="H10440" s="46">
        <v>0.14000000000000001</v>
      </c>
      <c r="I10440" s="18" t="s">
        <v>9019</v>
      </c>
    </row>
    <row r="10441" spans="1:9" x14ac:dyDescent="0.35">
      <c r="A10441" s="68">
        <v>46141</v>
      </c>
      <c r="B10441" s="52" t="s">
        <v>825</v>
      </c>
      <c r="C10441" s="30" t="str">
        <f>IFERROR(
INDEX('SETORES VARRIÇÃO'!$A:$A,MATCH($E10441,'SETORES VARRIÇÃO'!$H:$H,0)),
IFERROR(
INDEX('SETORES PRAÇA'!$A:$A,MATCH($E10441,'SETORES PRAÇA'!$H:$H,0)),
))</f>
        <v>JT</v>
      </c>
      <c r="D10441" s="30" t="str">
        <f>IFERROR(
INDEX('SETORES VARRIÇÃO'!$B:$B,MATCH($E10441,'SETORES VARRIÇÃO'!$H:$H,0)),
IFERROR(
INDEX('SETORES PRAÇA'!$B:$B,MATCH($E10441,'SETORES PRAÇA'!$H:$H,0)),
))</f>
        <v>JT10101VL0002</v>
      </c>
      <c r="E10441" s="30" t="str">
        <f t="shared" si="212"/>
        <v>03-0086</v>
      </c>
      <c r="F10441" s="30" t="str">
        <f>IFERROR(
INDEX('SETORES VARRIÇÃO'!$F:$F,MATCH($E10441,'SETORES VARRIÇÃO'!$H:$H,0)),
IFERROR(
INDEX('SETORES PRAÇA'!$F:$F,MATCH($E10441,'SETORES PRAÇA'!$H:$H,0)),
))</f>
        <v>Segunda a Sábado</v>
      </c>
      <c r="G10441" s="18" t="s">
        <v>887</v>
      </c>
      <c r="H10441" s="46" t="s">
        <v>907</v>
      </c>
      <c r="I10441" s="18" t="s">
        <v>8829</v>
      </c>
    </row>
    <row r="10442" spans="1:9" x14ac:dyDescent="0.35">
      <c r="A10442" s="68">
        <v>46141</v>
      </c>
      <c r="B10442" s="52" t="s">
        <v>826</v>
      </c>
      <c r="C10442" s="30" t="str">
        <f>IFERROR(
INDEX('SETORES VARRIÇÃO'!$A:$A,MATCH($E10442,'SETORES VARRIÇÃO'!$H:$H,0)),
IFERROR(
INDEX('SETORES PRAÇA'!$A:$A,MATCH($E10442,'SETORES PRAÇA'!$H:$H,0)),
))</f>
        <v>MG</v>
      </c>
      <c r="D10442" s="30" t="str">
        <f>IFERROR(
INDEX('SETORES VARRIÇÃO'!$B:$B,MATCH($E10442,'SETORES VARRIÇÃO'!$H:$H,0)),
IFERROR(
INDEX('SETORES PRAÇA'!$B:$B,MATCH($E10442,'SETORES PRAÇA'!$H:$H,0)),
))</f>
        <v>MG10101VJ0005</v>
      </c>
      <c r="E10442" s="30" t="str">
        <f t="shared" si="212"/>
        <v>03-0087</v>
      </c>
      <c r="F10442" s="30" t="str">
        <f>IFERROR(
INDEX('SETORES VARRIÇÃO'!$F:$F,MATCH($E10442,'SETORES VARRIÇÃO'!$H:$H,0)),
IFERROR(
INDEX('SETORES PRAÇA'!$F:$F,MATCH($E10442,'SETORES PRAÇA'!$H:$H,0)),
))</f>
        <v>Segunda a Domingo</v>
      </c>
      <c r="G10442" s="18" t="s">
        <v>888</v>
      </c>
      <c r="H10442" s="46">
        <v>0.49</v>
      </c>
      <c r="I10442" s="18" t="s">
        <v>9020</v>
      </c>
    </row>
    <row r="10443" spans="1:9" x14ac:dyDescent="0.35">
      <c r="A10443" s="68">
        <v>46141</v>
      </c>
      <c r="B10443" s="52" t="s">
        <v>827</v>
      </c>
      <c r="C10443" s="30" t="str">
        <f>IFERROR(
INDEX('SETORES VARRIÇÃO'!$A:$A,MATCH($E10443,'SETORES VARRIÇÃO'!$H:$H,0)),
IFERROR(
INDEX('SETORES PRAÇA'!$A:$A,MATCH($E10443,'SETORES PRAÇA'!$H:$H,0)),
))</f>
        <v>MG</v>
      </c>
      <c r="D10443" s="30" t="str">
        <f>IFERROR(
INDEX('SETORES VARRIÇÃO'!$B:$B,MATCH($E10443,'SETORES VARRIÇÃO'!$H:$H,0)),
IFERROR(
INDEX('SETORES PRAÇA'!$B:$B,MATCH($E10443,'SETORES PRAÇA'!$H:$H,0)),
))</f>
        <v>MG10101VJ0007</v>
      </c>
      <c r="E10443" s="30" t="str">
        <f t="shared" si="212"/>
        <v>03-0088</v>
      </c>
      <c r="F10443" s="30" t="str">
        <f>IFERROR(
INDEX('SETORES VARRIÇÃO'!$F:$F,MATCH($E10443,'SETORES VARRIÇÃO'!$H:$H,0)),
IFERROR(
INDEX('SETORES PRAÇA'!$F:$F,MATCH($E10443,'SETORES PRAÇA'!$H:$H,0)),
))</f>
        <v>Segunda a Domingo</v>
      </c>
      <c r="G10443" s="18" t="s">
        <v>888</v>
      </c>
      <c r="H10443" s="46">
        <v>1</v>
      </c>
      <c r="I10443" s="18" t="s">
        <v>9021</v>
      </c>
    </row>
    <row r="10444" spans="1:9" x14ac:dyDescent="0.35">
      <c r="A10444" s="68">
        <v>46141</v>
      </c>
      <c r="B10444" s="52" t="s">
        <v>828</v>
      </c>
      <c r="C10444" s="30" t="str">
        <f>IFERROR(
INDEX('SETORES VARRIÇÃO'!$A:$A,MATCH($E10444,'SETORES VARRIÇÃO'!$H:$H,0)),
IFERROR(
INDEX('SETORES PRAÇA'!$A:$A,MATCH($E10444,'SETORES PRAÇA'!$H:$H,0)),
))</f>
        <v>CV</v>
      </c>
      <c r="D10444" s="30" t="str">
        <f>IFERROR(
INDEX('SETORES VARRIÇÃO'!$B:$B,MATCH($E10444,'SETORES VARRIÇÃO'!$H:$H,0)),
IFERROR(
INDEX('SETORES PRAÇA'!$B:$B,MATCH($E10444,'SETORES PRAÇA'!$H:$H,0)),
))</f>
        <v>CV10203VJ0053</v>
      </c>
      <c r="E10444" s="30" t="str">
        <f t="shared" si="212"/>
        <v>03-0089</v>
      </c>
      <c r="F10444" s="30" t="str">
        <f>IFERROR(
INDEX('SETORES VARRIÇÃO'!$F:$F,MATCH($E10444,'SETORES VARRIÇÃO'!$H:$H,0)),
IFERROR(
INDEX('SETORES PRAÇA'!$F:$F,MATCH($E10444,'SETORES PRAÇA'!$H:$H,0)),
))</f>
        <v>Terça/Quinta/Sábado</v>
      </c>
      <c r="G10444" s="18" t="s">
        <v>888</v>
      </c>
      <c r="H10444" s="46">
        <v>0.69</v>
      </c>
      <c r="I10444" s="18" t="s">
        <v>9022</v>
      </c>
    </row>
    <row r="10445" spans="1:9" x14ac:dyDescent="0.35">
      <c r="A10445" s="68">
        <v>46141</v>
      </c>
      <c r="B10445" s="52" t="s">
        <v>750</v>
      </c>
      <c r="C10445" s="30" t="str">
        <f>IFERROR(
INDEX('SETORES VARRIÇÃO'!$A:$A,MATCH($E10445,'SETORES VARRIÇÃO'!$H:$H,0)),
IFERROR(
INDEX('SETORES PRAÇA'!$A:$A,MATCH($E10445,'SETORES PRAÇA'!$H:$H,0)),
))</f>
        <v>JT</v>
      </c>
      <c r="D10445" s="30" t="str">
        <f>IFERROR(
INDEX('SETORES VARRIÇÃO'!$B:$B,MATCH($E10445,'SETORES VARRIÇÃO'!$H:$H,0)),
IFERROR(
INDEX('SETORES PRAÇA'!$B:$B,MATCH($E10445,'SETORES PRAÇA'!$H:$H,0)),
))</f>
        <v>JT10303VJ0032</v>
      </c>
      <c r="E10445" s="30" t="str">
        <f t="shared" si="212"/>
        <v>03-0090</v>
      </c>
      <c r="F10445" s="30" t="str">
        <f>IFERROR(
INDEX('SETORES VARRIÇÃO'!$F:$F,MATCH($E10445,'SETORES VARRIÇÃO'!$H:$H,0)),
IFERROR(
INDEX('SETORES PRAÇA'!$F:$F,MATCH($E10445,'SETORES PRAÇA'!$H:$H,0)),
))</f>
        <v>Terça/Sexta</v>
      </c>
      <c r="G10445" s="18" t="s">
        <v>887</v>
      </c>
      <c r="H10445" s="46" t="s">
        <v>1048</v>
      </c>
      <c r="I10445" s="18" t="s">
        <v>5561</v>
      </c>
    </row>
    <row r="10446" spans="1:9" x14ac:dyDescent="0.35">
      <c r="A10446" s="68">
        <v>46141</v>
      </c>
      <c r="B10446" s="52" t="s">
        <v>829</v>
      </c>
      <c r="C10446" s="30" t="str">
        <f>IFERROR(
INDEX('SETORES VARRIÇÃO'!$A:$A,MATCH($E10446,'SETORES VARRIÇÃO'!$H:$H,0)),
IFERROR(
INDEX('SETORES PRAÇA'!$A:$A,MATCH($E10446,'SETORES PRAÇA'!$H:$H,0)),
))</f>
        <v>JT</v>
      </c>
      <c r="D10446" s="30" t="str">
        <f>IFERROR(
INDEX('SETORES VARRIÇÃO'!$B:$B,MATCH($E10446,'SETORES VARRIÇÃO'!$H:$H,0)),
IFERROR(
INDEX('SETORES PRAÇA'!$B:$B,MATCH($E10446,'SETORES PRAÇA'!$H:$H,0)),
))</f>
        <v>JT10304VJ0044</v>
      </c>
      <c r="E10446" s="30" t="str">
        <f t="shared" si="212"/>
        <v>03-0091</v>
      </c>
      <c r="F10446" s="30" t="str">
        <f>IFERROR(
INDEX('SETORES VARRIÇÃO'!$F:$F,MATCH($E10446,'SETORES VARRIÇÃO'!$H:$H,0)),
IFERROR(
INDEX('SETORES PRAÇA'!$F:$F,MATCH($E10446,'SETORES PRAÇA'!$H:$H,0)),
))</f>
        <v>Quarta/Sábado</v>
      </c>
      <c r="G10446" s="18" t="s">
        <v>888</v>
      </c>
      <c r="H10446" s="46">
        <v>0.49</v>
      </c>
      <c r="I10446" s="18" t="s">
        <v>9023</v>
      </c>
    </row>
    <row r="10447" spans="1:9" x14ac:dyDescent="0.35">
      <c r="A10447" s="68">
        <v>46141</v>
      </c>
      <c r="B10447" s="52" t="s">
        <v>719</v>
      </c>
      <c r="C10447" s="30" t="str">
        <f>IFERROR(
INDEX('SETORES VARRIÇÃO'!$A:$A,MATCH($E10447,'SETORES VARRIÇÃO'!$H:$H,0)),
IFERROR(
INDEX('SETORES PRAÇA'!$A:$A,MATCH($E10447,'SETORES PRAÇA'!$H:$H,0)),
))</f>
        <v>CV</v>
      </c>
      <c r="D10447" s="30" t="str">
        <f>IFERROR(
INDEX('SETORES VARRIÇÃO'!$B:$B,MATCH($E10447,'SETORES VARRIÇÃO'!$H:$H,0)),
IFERROR(
INDEX('SETORES PRAÇA'!$B:$B,MATCH($E10447,'SETORES PRAÇA'!$H:$H,0)),
))</f>
        <v>CV10302VJ0012</v>
      </c>
      <c r="E10447" s="30" t="str">
        <f t="shared" si="212"/>
        <v>03-0092</v>
      </c>
      <c r="F10447" s="30" t="str">
        <f>IFERROR(
INDEX('SETORES VARRIÇÃO'!$F:$F,MATCH($E10447,'SETORES VARRIÇÃO'!$H:$H,0)),
IFERROR(
INDEX('SETORES PRAÇA'!$F:$F,MATCH($E10447,'SETORES PRAÇA'!$H:$H,0)),
))</f>
        <v>Segunda/Quinta</v>
      </c>
      <c r="G10447" s="18" t="s">
        <v>887</v>
      </c>
      <c r="H10447" s="46" t="s">
        <v>907</v>
      </c>
      <c r="I10447" s="18" t="s">
        <v>8261</v>
      </c>
    </row>
    <row r="10448" spans="1:9" x14ac:dyDescent="0.35">
      <c r="A10448" s="68">
        <v>46141</v>
      </c>
      <c r="B10448" s="52" t="s">
        <v>830</v>
      </c>
      <c r="C10448" s="30" t="str">
        <f>IFERROR(
INDEX('SETORES VARRIÇÃO'!$A:$A,MATCH($E10448,'SETORES VARRIÇÃO'!$H:$H,0)),
IFERROR(
INDEX('SETORES PRAÇA'!$A:$A,MATCH($E10448,'SETORES PRAÇA'!$H:$H,0)),
))</f>
        <v>JT</v>
      </c>
      <c r="D10448" s="30" t="str">
        <f>IFERROR(
INDEX('SETORES VARRIÇÃO'!$B:$B,MATCH($E10448,'SETORES VARRIÇÃO'!$H:$H,0)),
IFERROR(
INDEX('SETORES PRAÇA'!$B:$B,MATCH($E10448,'SETORES PRAÇA'!$H:$H,0)),
))</f>
        <v>JT10302VJ0017</v>
      </c>
      <c r="E10448" s="30" t="str">
        <f t="shared" si="212"/>
        <v>03-0093</v>
      </c>
      <c r="F10448" s="30" t="str">
        <f>IFERROR(
INDEX('SETORES VARRIÇÃO'!$F:$F,MATCH($E10448,'SETORES VARRIÇÃO'!$H:$H,0)),
IFERROR(
INDEX('SETORES PRAÇA'!$F:$F,MATCH($E10448,'SETORES PRAÇA'!$H:$H,0)),
))</f>
        <v>Segunda/Quinta</v>
      </c>
      <c r="G10448" s="18" t="s">
        <v>888</v>
      </c>
      <c r="H10448" s="46">
        <v>0.44</v>
      </c>
      <c r="I10448" s="18" t="s">
        <v>9024</v>
      </c>
    </row>
    <row r="10449" spans="1:9" x14ac:dyDescent="0.35">
      <c r="A10449" s="68">
        <v>46141</v>
      </c>
      <c r="B10449" s="52" t="s">
        <v>831</v>
      </c>
      <c r="C10449" s="30" t="str">
        <f>IFERROR(
INDEX('SETORES VARRIÇÃO'!$A:$A,MATCH($E10449,'SETORES VARRIÇÃO'!$H:$H,0)),
IFERROR(
INDEX('SETORES PRAÇA'!$A:$A,MATCH($E10449,'SETORES PRAÇA'!$H:$H,0)),
))</f>
        <v>JT</v>
      </c>
      <c r="D10449" s="30" t="str">
        <f>IFERROR(
INDEX('SETORES VARRIÇÃO'!$B:$B,MATCH($E10449,'SETORES VARRIÇÃO'!$H:$H,0)),
IFERROR(
INDEX('SETORES PRAÇA'!$B:$B,MATCH($E10449,'SETORES PRAÇA'!$H:$H,0)),
))</f>
        <v>JT10303VJ0024</v>
      </c>
      <c r="E10449" s="30" t="str">
        <f t="shared" si="212"/>
        <v>03-0094</v>
      </c>
      <c r="F10449" s="30" t="str">
        <f>IFERROR(
INDEX('SETORES VARRIÇÃO'!$F:$F,MATCH($E10449,'SETORES VARRIÇÃO'!$H:$H,0)),
IFERROR(
INDEX('SETORES PRAÇA'!$F:$F,MATCH($E10449,'SETORES PRAÇA'!$H:$H,0)),
))</f>
        <v>Terça/Sexta</v>
      </c>
      <c r="G10449" s="18" t="s">
        <v>887</v>
      </c>
      <c r="H10449" s="46" t="s">
        <v>907</v>
      </c>
      <c r="I10449" s="18" t="s">
        <v>7891</v>
      </c>
    </row>
    <row r="10450" spans="1:9" x14ac:dyDescent="0.35">
      <c r="A10450" s="68">
        <v>46141</v>
      </c>
      <c r="B10450" s="52" t="s">
        <v>738</v>
      </c>
      <c r="C10450" s="30" t="str">
        <f>IFERROR(
INDEX('SETORES VARRIÇÃO'!$A:$A,MATCH($E10450,'SETORES VARRIÇÃO'!$H:$H,0)),
IFERROR(
INDEX('SETORES PRAÇA'!$A:$A,MATCH($E10450,'SETORES PRAÇA'!$H:$H,0)),
))</f>
        <v>JT</v>
      </c>
      <c r="D10450" s="30" t="str">
        <f>IFERROR(
INDEX('SETORES VARRIÇÃO'!$B:$B,MATCH($E10450,'SETORES VARRIÇÃO'!$H:$H,0)),
IFERROR(
INDEX('SETORES PRAÇA'!$B:$B,MATCH($E10450,'SETORES PRAÇA'!$H:$H,0)),
))</f>
        <v>JT10304VJ0042</v>
      </c>
      <c r="E10450" s="30" t="str">
        <f t="shared" si="212"/>
        <v>03-0095</v>
      </c>
      <c r="F10450" s="30" t="str">
        <f>IFERROR(
INDEX('SETORES VARRIÇÃO'!$F:$F,MATCH($E10450,'SETORES VARRIÇÃO'!$H:$H,0)),
IFERROR(
INDEX('SETORES PRAÇA'!$F:$F,MATCH($E10450,'SETORES PRAÇA'!$H:$H,0)),
))</f>
        <v>Quarta/Sábado</v>
      </c>
      <c r="G10450" s="18" t="s">
        <v>887</v>
      </c>
      <c r="H10450" s="46" t="s">
        <v>1048</v>
      </c>
      <c r="I10450" s="18" t="s">
        <v>7304</v>
      </c>
    </row>
    <row r="10451" spans="1:9" x14ac:dyDescent="0.35">
      <c r="A10451" s="68">
        <v>46141</v>
      </c>
      <c r="B10451" s="52" t="s">
        <v>832</v>
      </c>
      <c r="C10451" s="30" t="str">
        <f>IFERROR(
INDEX('SETORES VARRIÇÃO'!$A:$A,MATCH($E10451,'SETORES VARRIÇÃO'!$H:$H,0)),
IFERROR(
INDEX('SETORES PRAÇA'!$A:$A,MATCH($E10451,'SETORES PRAÇA'!$H:$H,0)),
))</f>
        <v>CV</v>
      </c>
      <c r="D10451" s="30" t="str">
        <f>IFERROR(
INDEX('SETORES VARRIÇÃO'!$B:$B,MATCH($E10451,'SETORES VARRIÇÃO'!$H:$H,0)),
IFERROR(
INDEX('SETORES PRAÇA'!$B:$B,MATCH($E10451,'SETORES PRAÇA'!$H:$H,0)),
))</f>
        <v>CV10101VJ0007</v>
      </c>
      <c r="E10451" s="30" t="str">
        <f t="shared" si="212"/>
        <v>03-0096</v>
      </c>
      <c r="F10451" s="30" t="str">
        <f>IFERROR(
INDEX('SETORES VARRIÇÃO'!$F:$F,MATCH($E10451,'SETORES VARRIÇÃO'!$H:$H,0)),
IFERROR(
INDEX('SETORES PRAÇA'!$F:$F,MATCH($E10451,'SETORES PRAÇA'!$H:$H,0)),
))</f>
        <v>Segunda a Domingo</v>
      </c>
      <c r="G10451" s="18" t="s">
        <v>887</v>
      </c>
      <c r="H10451" s="46" t="s">
        <v>907</v>
      </c>
      <c r="I10451" s="18" t="s">
        <v>7305</v>
      </c>
    </row>
    <row r="10452" spans="1:9" x14ac:dyDescent="0.35">
      <c r="A10452" s="68">
        <v>46141</v>
      </c>
      <c r="B10452" s="52" t="s">
        <v>833</v>
      </c>
      <c r="C10452" s="30" t="str">
        <f>IFERROR(
INDEX('SETORES VARRIÇÃO'!$A:$A,MATCH($E10452,'SETORES VARRIÇÃO'!$H:$H,0)),
IFERROR(
INDEX('SETORES PRAÇA'!$A:$A,MATCH($E10452,'SETORES PRAÇA'!$H:$H,0)),
))</f>
        <v>CV</v>
      </c>
      <c r="D10452" s="30" t="str">
        <f>IFERROR(
INDEX('SETORES VARRIÇÃO'!$B:$B,MATCH($E10452,'SETORES VARRIÇÃO'!$H:$H,0)),
IFERROR(
INDEX('SETORES PRAÇA'!$B:$B,MATCH($E10452,'SETORES PRAÇA'!$H:$H,0)),
))</f>
        <v>CV10202VJ0035</v>
      </c>
      <c r="E10452" s="30" t="str">
        <f t="shared" si="212"/>
        <v>03-0097</v>
      </c>
      <c r="F10452" s="30" t="str">
        <f>IFERROR(
INDEX('SETORES VARRIÇÃO'!$F:$F,MATCH($E10452,'SETORES VARRIÇÃO'!$H:$H,0)),
IFERROR(
INDEX('SETORES PRAÇA'!$F:$F,MATCH($E10452,'SETORES PRAÇA'!$H:$H,0)),
))</f>
        <v>Segunda/Quarta/Sexta</v>
      </c>
      <c r="G10452" s="18" t="s">
        <v>888</v>
      </c>
      <c r="H10452" s="46">
        <v>0.04</v>
      </c>
      <c r="I10452" s="18" t="s">
        <v>9025</v>
      </c>
    </row>
    <row r="10453" spans="1:9" x14ac:dyDescent="0.35">
      <c r="A10453" s="68">
        <v>46141</v>
      </c>
      <c r="B10453" s="52" t="s">
        <v>834</v>
      </c>
      <c r="C10453" s="30" t="str">
        <f>IFERROR(
INDEX('SETORES VARRIÇÃO'!$A:$A,MATCH($E10453,'SETORES VARRIÇÃO'!$H:$H,0)),
IFERROR(
INDEX('SETORES PRAÇA'!$A:$A,MATCH($E10453,'SETORES PRAÇA'!$H:$H,0)),
))</f>
        <v>CV</v>
      </c>
      <c r="D10453" s="30" t="str">
        <f>IFERROR(
INDEX('SETORES VARRIÇÃO'!$B:$B,MATCH($E10453,'SETORES VARRIÇÃO'!$H:$H,0)),
IFERROR(
INDEX('SETORES PRAÇA'!$B:$B,MATCH($E10453,'SETORES PRAÇA'!$H:$H,0)),
))</f>
        <v>CV10203VJ0062</v>
      </c>
      <c r="E10453" s="30" t="str">
        <f t="shared" si="212"/>
        <v>03-0098</v>
      </c>
      <c r="F10453" s="30" t="str">
        <f>IFERROR(
INDEX('SETORES VARRIÇÃO'!$F:$F,MATCH($E10453,'SETORES VARRIÇÃO'!$H:$H,0)),
IFERROR(
INDEX('SETORES PRAÇA'!$F:$F,MATCH($E10453,'SETORES PRAÇA'!$H:$H,0)),
))</f>
        <v>Terça/Quinta/Sábado</v>
      </c>
      <c r="G10453" s="18" t="s">
        <v>887</v>
      </c>
      <c r="H10453" s="46" t="s">
        <v>907</v>
      </c>
      <c r="I10453" s="18" t="s">
        <v>8836</v>
      </c>
    </row>
    <row r="10454" spans="1:9" x14ac:dyDescent="0.35">
      <c r="A10454" s="68">
        <v>46141</v>
      </c>
      <c r="B10454" s="52" t="s">
        <v>835</v>
      </c>
      <c r="C10454" s="30" t="str">
        <f>IFERROR(
INDEX('SETORES VARRIÇÃO'!$A:$A,MATCH($E10454,'SETORES VARRIÇÃO'!$H:$H,0)),
IFERROR(
INDEX('SETORES PRAÇA'!$A:$A,MATCH($E10454,'SETORES PRAÇA'!$H:$H,0)),
))</f>
        <v>CV</v>
      </c>
      <c r="D10454" s="30" t="str">
        <f>IFERROR(
INDEX('SETORES VARRIÇÃO'!$B:$B,MATCH($E10454,'SETORES VARRIÇÃO'!$H:$H,0)),
IFERROR(
INDEX('SETORES PRAÇA'!$B:$B,MATCH($E10454,'SETORES PRAÇA'!$H:$H,0)),
))</f>
        <v>CV10203VJ0060</v>
      </c>
      <c r="E10454" s="30" t="str">
        <f t="shared" si="212"/>
        <v>03-0099</v>
      </c>
      <c r="F10454" s="30" t="str">
        <f>IFERROR(
INDEX('SETORES VARRIÇÃO'!$F:$F,MATCH($E10454,'SETORES VARRIÇÃO'!$H:$H,0)),
IFERROR(
INDEX('SETORES PRAÇA'!$F:$F,MATCH($E10454,'SETORES PRAÇA'!$H:$H,0)),
))</f>
        <v>Terça/Quinta/Sábado</v>
      </c>
      <c r="G10454" s="18" t="s">
        <v>887</v>
      </c>
      <c r="H10454" s="46" t="s">
        <v>907</v>
      </c>
      <c r="I10454" s="18" t="s">
        <v>9026</v>
      </c>
    </row>
    <row r="10455" spans="1:9" x14ac:dyDescent="0.35">
      <c r="A10455" s="68">
        <v>46141</v>
      </c>
      <c r="B10455" s="52" t="s">
        <v>836</v>
      </c>
      <c r="C10455" s="30" t="str">
        <f>IFERROR(
INDEX('SETORES VARRIÇÃO'!$A:$A,MATCH($E10455,'SETORES VARRIÇÃO'!$H:$H,0)),
IFERROR(
INDEX('SETORES PRAÇA'!$A:$A,MATCH($E10455,'SETORES PRAÇA'!$H:$H,0)),
))</f>
        <v>CV</v>
      </c>
      <c r="D10455" s="30" t="str">
        <f>IFERROR(
INDEX('SETORES VARRIÇÃO'!$B:$B,MATCH($E10455,'SETORES VARRIÇÃO'!$H:$H,0)),
IFERROR(
INDEX('SETORES PRAÇA'!$B:$B,MATCH($E10455,'SETORES PRAÇA'!$H:$H,0)),
))</f>
        <v>CV10203VJ0054</v>
      </c>
      <c r="E10455" s="30" t="str">
        <f t="shared" si="212"/>
        <v>03-0100</v>
      </c>
      <c r="F10455" s="30" t="str">
        <f>IFERROR(
INDEX('SETORES VARRIÇÃO'!$F:$F,MATCH($E10455,'SETORES VARRIÇÃO'!$H:$H,0)),
IFERROR(
INDEX('SETORES PRAÇA'!$F:$F,MATCH($E10455,'SETORES PRAÇA'!$H:$H,0)),
))</f>
        <v>Terça/Quinta/Sábado</v>
      </c>
      <c r="G10455" s="18" t="s">
        <v>888</v>
      </c>
      <c r="H10455" s="46">
        <v>1</v>
      </c>
      <c r="I10455" s="18" t="s">
        <v>9027</v>
      </c>
    </row>
    <row r="10456" spans="1:9" x14ac:dyDescent="0.35">
      <c r="A10456" s="68">
        <v>46141</v>
      </c>
      <c r="B10456" s="52" t="s">
        <v>837</v>
      </c>
      <c r="C10456" s="30" t="str">
        <f>IFERROR(
INDEX('SETORES VARRIÇÃO'!$A:$A,MATCH($E10456,'SETORES VARRIÇÃO'!$H:$H,0)),
IFERROR(
INDEX('SETORES PRAÇA'!$A:$A,MATCH($E10456,'SETORES PRAÇA'!$H:$H,0)),
))</f>
        <v>CV</v>
      </c>
      <c r="D10456" s="30" t="str">
        <f>IFERROR(
INDEX('SETORES VARRIÇÃO'!$B:$B,MATCH($E10456,'SETORES VARRIÇÃO'!$H:$H,0)),
IFERROR(
INDEX('SETORES PRAÇA'!$B:$B,MATCH($E10456,'SETORES PRAÇA'!$H:$H,0)),
))</f>
        <v>CV10101VJ0004</v>
      </c>
      <c r="E10456" s="30" t="str">
        <f t="shared" si="212"/>
        <v>03-0101</v>
      </c>
      <c r="F10456" s="30" t="str">
        <f>IFERROR(
INDEX('SETORES VARRIÇÃO'!$F:$F,MATCH($E10456,'SETORES VARRIÇÃO'!$H:$H,0)),
IFERROR(
INDEX('SETORES PRAÇA'!$F:$F,MATCH($E10456,'SETORES PRAÇA'!$H:$H,0)),
))</f>
        <v>Segunda a Domingo</v>
      </c>
      <c r="G10456" s="18" t="s">
        <v>887</v>
      </c>
      <c r="H10456" s="46" t="s">
        <v>907</v>
      </c>
      <c r="I10456" s="18" t="s">
        <v>7896</v>
      </c>
    </row>
    <row r="10457" spans="1:9" x14ac:dyDescent="0.35">
      <c r="A10457" s="68">
        <v>46141</v>
      </c>
      <c r="B10457" s="52" t="s">
        <v>838</v>
      </c>
      <c r="C10457" s="30" t="str">
        <f>IFERROR(
INDEX('SETORES VARRIÇÃO'!$A:$A,MATCH($E10457,'SETORES VARRIÇÃO'!$H:$H,0)),
IFERROR(
INDEX('SETORES PRAÇA'!$A:$A,MATCH($E10457,'SETORES PRAÇA'!$H:$H,0)),
))</f>
        <v>CV</v>
      </c>
      <c r="D10457" s="30" t="str">
        <f>IFERROR(
INDEX('SETORES VARRIÇÃO'!$B:$B,MATCH($E10457,'SETORES VARRIÇÃO'!$H:$H,0)),
IFERROR(
INDEX('SETORES PRAÇA'!$B:$B,MATCH($E10457,'SETORES PRAÇA'!$H:$H,0)),
))</f>
        <v>CV10101VJ0009</v>
      </c>
      <c r="E10457" s="30" t="str">
        <f t="shared" si="212"/>
        <v>03-0102</v>
      </c>
      <c r="F10457" s="30" t="str">
        <f>IFERROR(
INDEX('SETORES VARRIÇÃO'!$F:$F,MATCH($E10457,'SETORES VARRIÇÃO'!$H:$H,0)),
IFERROR(
INDEX('SETORES PRAÇA'!$F:$F,MATCH($E10457,'SETORES PRAÇA'!$H:$H,0)),
))</f>
        <v>Segunda a Domingo</v>
      </c>
      <c r="G10457" s="18" t="s">
        <v>888</v>
      </c>
      <c r="H10457" s="46">
        <v>0.49</v>
      </c>
      <c r="I10457" s="18" t="s">
        <v>9028</v>
      </c>
    </row>
    <row r="10458" spans="1:9" x14ac:dyDescent="0.35">
      <c r="A10458" s="68">
        <v>46141</v>
      </c>
      <c r="B10458" s="52" t="s">
        <v>839</v>
      </c>
      <c r="C10458" s="30" t="str">
        <f>IFERROR(
INDEX('SETORES VARRIÇÃO'!$A:$A,MATCH($E10458,'SETORES VARRIÇÃO'!$H:$H,0)),
IFERROR(
INDEX('SETORES PRAÇA'!$A:$A,MATCH($E10458,'SETORES PRAÇA'!$H:$H,0)),
))</f>
        <v>JT</v>
      </c>
      <c r="D10458" s="30" t="str">
        <f>IFERROR(
INDEX('SETORES VARRIÇÃO'!$B:$B,MATCH($E10458,'SETORES VARRIÇÃO'!$H:$H,0)),
IFERROR(
INDEX('SETORES PRAÇA'!$B:$B,MATCH($E10458,'SETORES PRAÇA'!$H:$H,0)),
))</f>
        <v>JT20102VJ0001</v>
      </c>
      <c r="E10458" s="30" t="str">
        <f t="shared" si="212"/>
        <v>03-0103</v>
      </c>
      <c r="F10458" s="30" t="str">
        <f>IFERROR(
INDEX('SETORES VARRIÇÃO'!$F:$F,MATCH($E10458,'SETORES VARRIÇÃO'!$H:$H,0)),
IFERROR(
INDEX('SETORES PRAÇA'!$F:$F,MATCH($E10458,'SETORES PRAÇA'!$H:$H,0)),
))</f>
        <v>Segunda a Domingo</v>
      </c>
      <c r="G10458" s="18" t="s">
        <v>888</v>
      </c>
      <c r="H10458" s="46">
        <v>0.28000000000000003</v>
      </c>
      <c r="I10458" s="18" t="s">
        <v>9029</v>
      </c>
    </row>
    <row r="10459" spans="1:9" x14ac:dyDescent="0.35">
      <c r="A10459" s="68">
        <v>46141</v>
      </c>
      <c r="B10459" s="52" t="s">
        <v>751</v>
      </c>
      <c r="C10459" s="30" t="str">
        <f>IFERROR(
INDEX('SETORES VARRIÇÃO'!$A:$A,MATCH($E10459,'SETORES VARRIÇÃO'!$H:$H,0)),
IFERROR(
INDEX('SETORES PRAÇA'!$A:$A,MATCH($E10459,'SETORES PRAÇA'!$H:$H,0)),
))</f>
        <v>JT</v>
      </c>
      <c r="D10459" s="30" t="str">
        <f>IFERROR(
INDEX('SETORES VARRIÇÃO'!$B:$B,MATCH($E10459,'SETORES VARRIÇÃO'!$H:$H,0)),
IFERROR(
INDEX('SETORES PRAÇA'!$B:$B,MATCH($E10459,'SETORES PRAÇA'!$H:$H,0)),
))</f>
        <v>JT10304VJ0045</v>
      </c>
      <c r="E10459" s="30" t="str">
        <f t="shared" si="212"/>
        <v>03-0104</v>
      </c>
      <c r="F10459" s="30" t="str">
        <f>IFERROR(
INDEX('SETORES VARRIÇÃO'!$F:$F,MATCH($E10459,'SETORES VARRIÇÃO'!$H:$H,0)),
IFERROR(
INDEX('SETORES PRAÇA'!$F:$F,MATCH($E10459,'SETORES PRAÇA'!$H:$H,0)),
))</f>
        <v>Quarta/Sábado</v>
      </c>
      <c r="G10459" s="18" t="s">
        <v>887</v>
      </c>
      <c r="H10459" s="46" t="s">
        <v>1034</v>
      </c>
      <c r="I10459" s="18" t="s">
        <v>8269</v>
      </c>
    </row>
    <row r="10460" spans="1:9" x14ac:dyDescent="0.35">
      <c r="A10460" s="68">
        <v>46141</v>
      </c>
      <c r="B10460" s="52" t="s">
        <v>840</v>
      </c>
      <c r="C10460" s="30" t="str">
        <f>IFERROR(
INDEX('SETORES VARRIÇÃO'!$A:$A,MATCH($E10460,'SETORES VARRIÇÃO'!$H:$H,0)),
IFERROR(
INDEX('SETORES PRAÇA'!$A:$A,MATCH($E10460,'SETORES PRAÇA'!$H:$H,0)),
))</f>
        <v>CV</v>
      </c>
      <c r="D10460" s="30" t="str">
        <f>IFERROR(
INDEX('SETORES VARRIÇÃO'!$B:$B,MATCH($E10460,'SETORES VARRIÇÃO'!$H:$H,0)),
IFERROR(
INDEX('SETORES PRAÇA'!$B:$B,MATCH($E10460,'SETORES PRAÇA'!$H:$H,0)),
))</f>
        <v>CV10302VJ0015</v>
      </c>
      <c r="E10460" s="30" t="str">
        <f t="shared" si="212"/>
        <v>03-0105</v>
      </c>
      <c r="F10460" s="30" t="str">
        <f>IFERROR(
INDEX('SETORES VARRIÇÃO'!$F:$F,MATCH($E10460,'SETORES VARRIÇÃO'!$H:$H,0)),
IFERROR(
INDEX('SETORES PRAÇA'!$F:$F,MATCH($E10460,'SETORES PRAÇA'!$H:$H,0)),
))</f>
        <v>Segunda/Quinta</v>
      </c>
      <c r="G10460" s="18" t="s">
        <v>887</v>
      </c>
      <c r="H10460" s="46" t="s">
        <v>907</v>
      </c>
      <c r="I10460" s="18" t="s">
        <v>8489</v>
      </c>
    </row>
    <row r="10461" spans="1:9" x14ac:dyDescent="0.35">
      <c r="A10461" s="68">
        <v>46141</v>
      </c>
      <c r="B10461" s="52" t="s">
        <v>841</v>
      </c>
      <c r="C10461" s="30" t="str">
        <f>IFERROR(
INDEX('SETORES VARRIÇÃO'!$A:$A,MATCH($E10461,'SETORES VARRIÇÃO'!$H:$H,0)),
IFERROR(
INDEX('SETORES PRAÇA'!$A:$A,MATCH($E10461,'SETORES PRAÇA'!$H:$H,0)),
))</f>
        <v>CV</v>
      </c>
      <c r="D10461" s="30" t="str">
        <f>IFERROR(
INDEX('SETORES VARRIÇÃO'!$B:$B,MATCH($E10461,'SETORES VARRIÇÃO'!$H:$H,0)),
IFERROR(
INDEX('SETORES PRAÇA'!$B:$B,MATCH($E10461,'SETORES PRAÇA'!$H:$H,0)),
))</f>
        <v>CV10101VL0002</v>
      </c>
      <c r="E10461" s="30" t="str">
        <f t="shared" si="212"/>
        <v>03-0106</v>
      </c>
      <c r="F10461" s="30" t="str">
        <f>IFERROR(
INDEX('SETORES VARRIÇÃO'!$F:$F,MATCH($E10461,'SETORES VARRIÇÃO'!$H:$H,0)),
IFERROR(
INDEX('SETORES PRAÇA'!$F:$F,MATCH($E10461,'SETORES PRAÇA'!$H:$H,0)),
))</f>
        <v>Segunda a Domingo</v>
      </c>
      <c r="G10461" s="18" t="s">
        <v>888</v>
      </c>
      <c r="H10461" s="46">
        <v>0.4</v>
      </c>
      <c r="I10461" s="18" t="s">
        <v>9030</v>
      </c>
    </row>
    <row r="10462" spans="1:9" x14ac:dyDescent="0.35">
      <c r="A10462" s="68">
        <v>46141</v>
      </c>
      <c r="B10462" s="52" t="s">
        <v>842</v>
      </c>
      <c r="C10462" s="30" t="str">
        <f>IFERROR(
INDEX('SETORES VARRIÇÃO'!$A:$A,MATCH($E10462,'SETORES VARRIÇÃO'!$H:$H,0)),
IFERROR(
INDEX('SETORES PRAÇA'!$A:$A,MATCH($E10462,'SETORES PRAÇA'!$H:$H,0)),
))</f>
        <v>CV</v>
      </c>
      <c r="D10462" s="30" t="str">
        <f>IFERROR(
INDEX('SETORES VARRIÇÃO'!$B:$B,MATCH($E10462,'SETORES VARRIÇÃO'!$H:$H,0)),
IFERROR(
INDEX('SETORES PRAÇA'!$B:$B,MATCH($E10462,'SETORES PRAÇA'!$H:$H,0)),
))</f>
        <v>CV10202VJ0046</v>
      </c>
      <c r="E10462" s="30" t="str">
        <f t="shared" si="212"/>
        <v>03-0107</v>
      </c>
      <c r="F10462" s="30" t="str">
        <f>IFERROR(
INDEX('SETORES VARRIÇÃO'!$F:$F,MATCH($E10462,'SETORES VARRIÇÃO'!$H:$H,0)),
IFERROR(
INDEX('SETORES PRAÇA'!$F:$F,MATCH($E10462,'SETORES PRAÇA'!$H:$H,0)),
))</f>
        <v>Segunda/Quarta/Sexta</v>
      </c>
      <c r="G10462" s="18" t="s">
        <v>887</v>
      </c>
      <c r="H10462" s="46" t="s">
        <v>5211</v>
      </c>
      <c r="I10462" s="18" t="s">
        <v>7711</v>
      </c>
    </row>
    <row r="10463" spans="1:9" x14ac:dyDescent="0.35">
      <c r="A10463" s="68">
        <v>46141</v>
      </c>
      <c r="B10463" s="52" t="s">
        <v>843</v>
      </c>
      <c r="C10463" s="30" t="str">
        <f>IFERROR(
INDEX('SETORES VARRIÇÃO'!$A:$A,MATCH($E10463,'SETORES VARRIÇÃO'!$H:$H,0)),
IFERROR(
INDEX('SETORES PRAÇA'!$A:$A,MATCH($E10463,'SETORES PRAÇA'!$H:$H,0)),
))</f>
        <v>CV</v>
      </c>
      <c r="D10463" s="30" t="str">
        <f>IFERROR(
INDEX('SETORES VARRIÇÃO'!$B:$B,MATCH($E10463,'SETORES VARRIÇÃO'!$H:$H,0)),
IFERROR(
INDEX('SETORES PRAÇA'!$B:$B,MATCH($E10463,'SETORES PRAÇA'!$H:$H,0)),
))</f>
        <v>CV10202VJ0042</v>
      </c>
      <c r="E10463" s="30" t="str">
        <f t="shared" si="212"/>
        <v>03-0108</v>
      </c>
      <c r="F10463" s="30" t="str">
        <f>IFERROR(
INDEX('SETORES VARRIÇÃO'!$F:$F,MATCH($E10463,'SETORES VARRIÇÃO'!$H:$H,0)),
IFERROR(
INDEX('SETORES PRAÇA'!$F:$F,MATCH($E10463,'SETORES PRAÇA'!$H:$H,0)),
))</f>
        <v>Segunda/Quarta/Sexta</v>
      </c>
      <c r="G10463" s="18" t="s">
        <v>888</v>
      </c>
      <c r="H10463" s="46">
        <v>0.99</v>
      </c>
      <c r="I10463" s="18" t="s">
        <v>9031</v>
      </c>
    </row>
    <row r="10464" spans="1:9" x14ac:dyDescent="0.35">
      <c r="A10464" s="68">
        <v>46141</v>
      </c>
      <c r="B10464" s="52" t="s">
        <v>844</v>
      </c>
      <c r="C10464" s="30" t="str">
        <f>IFERROR(
INDEX('SETORES VARRIÇÃO'!$A:$A,MATCH($E10464,'SETORES VARRIÇÃO'!$H:$H,0)),
IFERROR(
INDEX('SETORES PRAÇA'!$A:$A,MATCH($E10464,'SETORES PRAÇA'!$H:$H,0)),
))</f>
        <v>JT</v>
      </c>
      <c r="D10464" s="30" t="str">
        <f>IFERROR(
INDEX('SETORES VARRIÇÃO'!$B:$B,MATCH($E10464,'SETORES VARRIÇÃO'!$H:$H,0)),
IFERROR(
INDEX('SETORES PRAÇA'!$B:$B,MATCH($E10464,'SETORES PRAÇA'!$H:$H,0)),
))</f>
        <v>JT10302VJ0020</v>
      </c>
      <c r="E10464" s="30" t="str">
        <f t="shared" si="212"/>
        <v>03-0109</v>
      </c>
      <c r="F10464" s="30" t="str">
        <f>IFERROR(
INDEX('SETORES VARRIÇÃO'!$F:$F,MATCH($E10464,'SETORES VARRIÇÃO'!$H:$H,0)),
IFERROR(
INDEX('SETORES PRAÇA'!$F:$F,MATCH($E10464,'SETORES PRAÇA'!$H:$H,0)),
))</f>
        <v>Segunda/Quinta</v>
      </c>
      <c r="G10464" s="18" t="s">
        <v>887</v>
      </c>
      <c r="H10464" s="46" t="s">
        <v>907</v>
      </c>
      <c r="I10464" s="18" t="s">
        <v>7903</v>
      </c>
    </row>
    <row r="10465" spans="1:9" x14ac:dyDescent="0.35">
      <c r="A10465" s="68">
        <v>46141</v>
      </c>
      <c r="B10465" s="52" t="s">
        <v>845</v>
      </c>
      <c r="C10465" s="30" t="str">
        <f>IFERROR(
INDEX('SETORES VARRIÇÃO'!$A:$A,MATCH($E10465,'SETORES VARRIÇÃO'!$H:$H,0)),
IFERROR(
INDEX('SETORES PRAÇA'!$A:$A,MATCH($E10465,'SETORES PRAÇA'!$H:$H,0)),
))</f>
        <v>JT</v>
      </c>
      <c r="D10465" s="30" t="str">
        <f>IFERROR(
INDEX('SETORES VARRIÇÃO'!$B:$B,MATCH($E10465,'SETORES VARRIÇÃO'!$H:$H,0)),
IFERROR(
INDEX('SETORES PRAÇA'!$B:$B,MATCH($E10465,'SETORES PRAÇA'!$H:$H,0)),
))</f>
        <v>JT10302VJ0014</v>
      </c>
      <c r="E10465" s="30" t="str">
        <f t="shared" si="212"/>
        <v>03-0110</v>
      </c>
      <c r="F10465" s="30" t="str">
        <f>IFERROR(
INDEX('SETORES VARRIÇÃO'!$F:$F,MATCH($E10465,'SETORES VARRIÇÃO'!$H:$H,0)),
IFERROR(
INDEX('SETORES PRAÇA'!$F:$F,MATCH($E10465,'SETORES PRAÇA'!$H:$H,0)),
))</f>
        <v>Segunda/Quinta</v>
      </c>
      <c r="G10465" s="18" t="s">
        <v>887</v>
      </c>
      <c r="H10465" s="46" t="s">
        <v>907</v>
      </c>
      <c r="I10465" s="18" t="s">
        <v>8085</v>
      </c>
    </row>
    <row r="10466" spans="1:9" x14ac:dyDescent="0.35">
      <c r="A10466" s="68">
        <v>46141</v>
      </c>
      <c r="B10466" s="52" t="s">
        <v>846</v>
      </c>
      <c r="C10466" s="30" t="str">
        <f>IFERROR(
INDEX('SETORES VARRIÇÃO'!$A:$A,MATCH($E10466,'SETORES VARRIÇÃO'!$H:$H,0)),
IFERROR(
INDEX('SETORES PRAÇA'!$A:$A,MATCH($E10466,'SETORES PRAÇA'!$H:$H,0)),
))</f>
        <v>JT</v>
      </c>
      <c r="D10466" s="30" t="str">
        <f>IFERROR(
INDEX('SETORES VARRIÇÃO'!$B:$B,MATCH($E10466,'SETORES VARRIÇÃO'!$H:$H,0)),
IFERROR(
INDEX('SETORES PRAÇA'!$B:$B,MATCH($E10466,'SETORES PRAÇA'!$H:$H,0)),
))</f>
        <v>JT10303VJ0058</v>
      </c>
      <c r="E10466" s="30" t="str">
        <f t="shared" si="212"/>
        <v>03-0111</v>
      </c>
      <c r="F10466" s="30" t="str">
        <f>IFERROR(
INDEX('SETORES VARRIÇÃO'!$F:$F,MATCH($E10466,'SETORES VARRIÇÃO'!$H:$H,0)),
IFERROR(
INDEX('SETORES PRAÇA'!$F:$F,MATCH($E10466,'SETORES PRAÇA'!$H:$H,0)),
))</f>
        <v>Terça/Sexta</v>
      </c>
      <c r="G10466" s="18" t="s">
        <v>887</v>
      </c>
      <c r="H10466" s="46" t="s">
        <v>907</v>
      </c>
      <c r="I10466" s="18" t="s">
        <v>6543</v>
      </c>
    </row>
    <row r="10467" spans="1:9" x14ac:dyDescent="0.35">
      <c r="A10467" s="68">
        <v>46141</v>
      </c>
      <c r="B10467" s="52" t="s">
        <v>847</v>
      </c>
      <c r="C10467" s="30" t="str">
        <f>IFERROR(
INDEX('SETORES VARRIÇÃO'!$A:$A,MATCH($E10467,'SETORES VARRIÇÃO'!$H:$H,0)),
IFERROR(
INDEX('SETORES PRAÇA'!$A:$A,MATCH($E10467,'SETORES PRAÇA'!$H:$H,0)),
))</f>
        <v>CV</v>
      </c>
      <c r="D10467" s="30" t="str">
        <f>IFERROR(
INDEX('SETORES VARRIÇÃO'!$B:$B,MATCH($E10467,'SETORES VARRIÇÃO'!$H:$H,0)),
IFERROR(
INDEX('SETORES PRAÇA'!$B:$B,MATCH($E10467,'SETORES PRAÇA'!$H:$H,0)),
))</f>
        <v>CV10101VJ0006</v>
      </c>
      <c r="E10467" s="30" t="str">
        <f t="shared" si="212"/>
        <v>03-0112</v>
      </c>
      <c r="F10467" s="30" t="str">
        <f>IFERROR(
INDEX('SETORES VARRIÇÃO'!$F:$F,MATCH($E10467,'SETORES VARRIÇÃO'!$H:$H,0)),
IFERROR(
INDEX('SETORES PRAÇA'!$F:$F,MATCH($E10467,'SETORES PRAÇA'!$H:$H,0)),
))</f>
        <v>Segunda a Domingo</v>
      </c>
      <c r="G10467" s="18" t="s">
        <v>887</v>
      </c>
      <c r="H10467" s="46" t="s">
        <v>907</v>
      </c>
      <c r="I10467" s="18" t="s">
        <v>7319</v>
      </c>
    </row>
    <row r="10468" spans="1:9" x14ac:dyDescent="0.35">
      <c r="A10468" s="68">
        <v>46141</v>
      </c>
      <c r="B10468" s="52" t="s">
        <v>848</v>
      </c>
      <c r="C10468" s="30" t="str">
        <f>IFERROR(
INDEX('SETORES VARRIÇÃO'!$A:$A,MATCH($E10468,'SETORES VARRIÇÃO'!$H:$H,0)),
IFERROR(
INDEX('SETORES PRAÇA'!$A:$A,MATCH($E10468,'SETORES PRAÇA'!$H:$H,0)),
))</f>
        <v>CV</v>
      </c>
      <c r="D10468" s="30" t="str">
        <f>IFERROR(
INDEX('SETORES VARRIÇÃO'!$B:$B,MATCH($E10468,'SETORES VARRIÇÃO'!$H:$H,0)),
IFERROR(
INDEX('SETORES PRAÇA'!$B:$B,MATCH($E10468,'SETORES PRAÇA'!$H:$H,0)),
))</f>
        <v>CV10202VJ0044</v>
      </c>
      <c r="E10468" s="30" t="str">
        <f t="shared" si="212"/>
        <v>03-0113</v>
      </c>
      <c r="F10468" s="30" t="str">
        <f>IFERROR(
INDEX('SETORES VARRIÇÃO'!$F:$F,MATCH($E10468,'SETORES VARRIÇÃO'!$H:$H,0)),
IFERROR(
INDEX('SETORES PRAÇA'!$F:$F,MATCH($E10468,'SETORES PRAÇA'!$H:$H,0)),
))</f>
        <v>Segunda/Quarta/Sexta</v>
      </c>
      <c r="G10468" s="18" t="s">
        <v>887</v>
      </c>
      <c r="H10468" s="46" t="s">
        <v>2523</v>
      </c>
      <c r="I10468" s="18" t="s">
        <v>8273</v>
      </c>
    </row>
    <row r="10469" spans="1:9" x14ac:dyDescent="0.35">
      <c r="A10469" s="68">
        <v>46141</v>
      </c>
      <c r="B10469" s="52" t="s">
        <v>849</v>
      </c>
      <c r="C10469" s="30" t="str">
        <f>IFERROR(
INDEX('SETORES VARRIÇÃO'!$A:$A,MATCH($E10469,'SETORES VARRIÇÃO'!$H:$H,0)),
IFERROR(
INDEX('SETORES PRAÇA'!$A:$A,MATCH($E10469,'SETORES PRAÇA'!$H:$H,0)),
))</f>
        <v>CV</v>
      </c>
      <c r="D10469" s="30" t="str">
        <f>IFERROR(
INDEX('SETORES VARRIÇÃO'!$B:$B,MATCH($E10469,'SETORES VARRIÇÃO'!$H:$H,0)),
IFERROR(
INDEX('SETORES PRAÇA'!$B:$B,MATCH($E10469,'SETORES PRAÇA'!$H:$H,0)),
))</f>
        <v>CV10202VJ0043</v>
      </c>
      <c r="E10469" s="30" t="str">
        <f t="shared" si="212"/>
        <v>03-0114</v>
      </c>
      <c r="F10469" s="30" t="str">
        <f>IFERROR(
INDEX('SETORES VARRIÇÃO'!$F:$F,MATCH($E10469,'SETORES VARRIÇÃO'!$H:$H,0)),
IFERROR(
INDEX('SETORES PRAÇA'!$F:$F,MATCH($E10469,'SETORES PRAÇA'!$H:$H,0)),
))</f>
        <v>Segunda/Quarta/Sexta</v>
      </c>
      <c r="G10469" s="18" t="s">
        <v>888</v>
      </c>
      <c r="H10469" s="46">
        <v>0.84</v>
      </c>
      <c r="I10469" s="18" t="s">
        <v>9032</v>
      </c>
    </row>
    <row r="10470" spans="1:9" x14ac:dyDescent="0.35">
      <c r="A10470" s="68">
        <v>46141</v>
      </c>
      <c r="B10470" s="52" t="s">
        <v>850</v>
      </c>
      <c r="C10470" s="30" t="str">
        <f>IFERROR(
INDEX('SETORES VARRIÇÃO'!$A:$A,MATCH($E10470,'SETORES VARRIÇÃO'!$H:$H,0)),
IFERROR(
INDEX('SETORES PRAÇA'!$A:$A,MATCH($E10470,'SETORES PRAÇA'!$H:$H,0)),
))</f>
        <v>CV</v>
      </c>
      <c r="D10470" s="30" t="str">
        <f>IFERROR(
INDEX('SETORES VARRIÇÃO'!$B:$B,MATCH($E10470,'SETORES VARRIÇÃO'!$H:$H,0)),
IFERROR(
INDEX('SETORES PRAÇA'!$B:$B,MATCH($E10470,'SETORES PRAÇA'!$H:$H,0)),
))</f>
        <v>CV10202VJ0037</v>
      </c>
      <c r="E10470" s="30" t="str">
        <f t="shared" si="212"/>
        <v>03-0115</v>
      </c>
      <c r="F10470" s="30" t="str">
        <f>IFERROR(
INDEX('SETORES VARRIÇÃO'!$F:$F,MATCH($E10470,'SETORES VARRIÇÃO'!$H:$H,0)),
IFERROR(
INDEX('SETORES PRAÇA'!$F:$F,MATCH($E10470,'SETORES PRAÇA'!$H:$H,0)),
))</f>
        <v>Segunda/Quarta/Sexta</v>
      </c>
      <c r="G10470" s="18" t="s">
        <v>888</v>
      </c>
      <c r="H10470" s="46">
        <v>0.77</v>
      </c>
      <c r="I10470" s="18" t="s">
        <v>9033</v>
      </c>
    </row>
    <row r="10471" spans="1:9" x14ac:dyDescent="0.35">
      <c r="A10471" s="68">
        <v>46141</v>
      </c>
      <c r="B10471" s="52" t="s">
        <v>851</v>
      </c>
      <c r="C10471" s="30" t="str">
        <f>IFERROR(
INDEX('SETORES VARRIÇÃO'!$A:$A,MATCH($E10471,'SETORES VARRIÇÃO'!$H:$H,0)),
IFERROR(
INDEX('SETORES PRAÇA'!$A:$A,MATCH($E10471,'SETORES PRAÇA'!$H:$H,0)),
))</f>
        <v>CV</v>
      </c>
      <c r="D10471" s="30" t="str">
        <f>IFERROR(
INDEX('SETORES VARRIÇÃO'!$B:$B,MATCH($E10471,'SETORES VARRIÇÃO'!$H:$H,0)),
IFERROR(
INDEX('SETORES PRAÇA'!$B:$B,MATCH($E10471,'SETORES PRAÇA'!$H:$H,0)),
))</f>
        <v>CV10303VJ0022</v>
      </c>
      <c r="E10471" s="30" t="str">
        <f t="shared" si="212"/>
        <v>03-0116</v>
      </c>
      <c r="F10471" s="30" t="str">
        <f>IFERROR(
INDEX('SETORES VARRIÇÃO'!$F:$F,MATCH($E10471,'SETORES VARRIÇÃO'!$H:$H,0)),
IFERROR(
INDEX('SETORES PRAÇA'!$F:$F,MATCH($E10471,'SETORES PRAÇA'!$H:$H,0)),
))</f>
        <v>Terça/Sexta</v>
      </c>
      <c r="G10471" s="18" t="s">
        <v>887</v>
      </c>
      <c r="H10471" s="46" t="s">
        <v>907</v>
      </c>
      <c r="I10471" s="18" t="s">
        <v>7142</v>
      </c>
    </row>
    <row r="10472" spans="1:9" x14ac:dyDescent="0.35">
      <c r="A10472" s="68">
        <v>46141</v>
      </c>
      <c r="B10472" s="52" t="s">
        <v>852</v>
      </c>
      <c r="C10472" s="30" t="str">
        <f>IFERROR(
INDEX('SETORES VARRIÇÃO'!$A:$A,MATCH($E10472,'SETORES VARRIÇÃO'!$H:$H,0)),
IFERROR(
INDEX('SETORES PRAÇA'!$A:$A,MATCH($E10472,'SETORES PRAÇA'!$H:$H,0)),
))</f>
        <v>JT</v>
      </c>
      <c r="D10472" s="30" t="str">
        <f>IFERROR(
INDEX('SETORES VARRIÇÃO'!$B:$B,MATCH($E10472,'SETORES VARRIÇÃO'!$H:$H,0)),
IFERROR(
INDEX('SETORES PRAÇA'!$B:$B,MATCH($E10472,'SETORES PRAÇA'!$H:$H,0)),
))</f>
        <v>JT10302VJ0013</v>
      </c>
      <c r="E10472" s="30" t="str">
        <f t="shared" si="212"/>
        <v>03-0117</v>
      </c>
      <c r="F10472" s="30" t="str">
        <f>IFERROR(
INDEX('SETORES VARRIÇÃO'!$F:$F,MATCH($E10472,'SETORES VARRIÇÃO'!$H:$H,0)),
IFERROR(
INDEX('SETORES PRAÇA'!$F:$F,MATCH($E10472,'SETORES PRAÇA'!$H:$H,0)),
))</f>
        <v>Segunda/Quinta</v>
      </c>
      <c r="G10472" s="18" t="s">
        <v>888</v>
      </c>
      <c r="H10472" s="46">
        <v>0.47</v>
      </c>
      <c r="I10472" s="18" t="s">
        <v>9034</v>
      </c>
    </row>
    <row r="10473" spans="1:9" x14ac:dyDescent="0.35">
      <c r="A10473" s="68">
        <v>46141</v>
      </c>
      <c r="B10473" s="52" t="s">
        <v>853</v>
      </c>
      <c r="C10473" s="30" t="str">
        <f>IFERROR(
INDEX('SETORES VARRIÇÃO'!$A:$A,MATCH($E10473,'SETORES VARRIÇÃO'!$H:$H,0)),
IFERROR(
INDEX('SETORES PRAÇA'!$A:$A,MATCH($E10473,'SETORES PRAÇA'!$H:$H,0)),
))</f>
        <v>CV</v>
      </c>
      <c r="D10473" s="30" t="str">
        <f>IFERROR(
INDEX('SETORES VARRIÇÃO'!$B:$B,MATCH($E10473,'SETORES VARRIÇÃO'!$H:$H,0)),
IFERROR(
INDEX('SETORES PRAÇA'!$B:$B,MATCH($E10473,'SETORES PRAÇA'!$H:$H,0)),
))</f>
        <v>CV10202VJ0045</v>
      </c>
      <c r="E10473" s="30" t="str">
        <f t="shared" si="212"/>
        <v>03-0118</v>
      </c>
      <c r="F10473" s="30" t="str">
        <f>IFERROR(
INDEX('SETORES VARRIÇÃO'!$F:$F,MATCH($E10473,'SETORES VARRIÇÃO'!$H:$H,0)),
IFERROR(
INDEX('SETORES PRAÇA'!$F:$F,MATCH($E10473,'SETORES PRAÇA'!$H:$H,0)),
))</f>
        <v>Segunda/Quarta/Sexta</v>
      </c>
      <c r="G10473" s="18" t="s">
        <v>888</v>
      </c>
      <c r="H10473" s="46">
        <v>0.49</v>
      </c>
      <c r="I10473" s="18" t="s">
        <v>9035</v>
      </c>
    </row>
    <row r="10474" spans="1:9" x14ac:dyDescent="0.35">
      <c r="A10474" s="68">
        <v>46141</v>
      </c>
      <c r="B10474" s="52" t="s">
        <v>854</v>
      </c>
      <c r="C10474" s="30" t="str">
        <f>IFERROR(
INDEX('SETORES VARRIÇÃO'!$A:$A,MATCH($E10474,'SETORES VARRIÇÃO'!$H:$H,0)),
IFERROR(
INDEX('SETORES PRAÇA'!$A:$A,MATCH($E10474,'SETORES PRAÇA'!$H:$H,0)),
))</f>
        <v>MG</v>
      </c>
      <c r="D10474" s="30" t="str">
        <f>IFERROR(
INDEX('SETORES VARRIÇÃO'!$B:$B,MATCH($E10474,'SETORES VARRIÇÃO'!$H:$H,0)),
IFERROR(
INDEX('SETORES PRAÇA'!$B:$B,MATCH($E10474,'SETORES PRAÇA'!$H:$H,0)),
))</f>
        <v>MG10101VJ0003</v>
      </c>
      <c r="E10474" s="30" t="str">
        <f t="shared" si="212"/>
        <v>03-0119</v>
      </c>
      <c r="F10474" s="30" t="str">
        <f>IFERROR(
INDEX('SETORES VARRIÇÃO'!$F:$F,MATCH($E10474,'SETORES VARRIÇÃO'!$H:$H,0)),
IFERROR(
INDEX('SETORES PRAÇA'!$F:$F,MATCH($E10474,'SETORES PRAÇA'!$H:$H,0)),
))</f>
        <v>Segunda a Domingo</v>
      </c>
      <c r="G10474" s="18" t="s">
        <v>888</v>
      </c>
      <c r="H10474" s="46">
        <v>0</v>
      </c>
      <c r="I10474" s="18" t="s">
        <v>9036</v>
      </c>
    </row>
    <row r="10475" spans="1:9" x14ac:dyDescent="0.35">
      <c r="A10475" s="68">
        <v>46141</v>
      </c>
      <c r="B10475" s="52" t="s">
        <v>855</v>
      </c>
      <c r="C10475" s="30" t="str">
        <f>IFERROR(
INDEX('SETORES VARRIÇÃO'!$A:$A,MATCH($E10475,'SETORES VARRIÇÃO'!$H:$H,0)),
IFERROR(
INDEX('SETORES PRAÇA'!$A:$A,MATCH($E10475,'SETORES PRAÇA'!$H:$H,0)),
))</f>
        <v>CV</v>
      </c>
      <c r="D10475" s="30" t="str">
        <f>IFERROR(
INDEX('SETORES VARRIÇÃO'!$B:$B,MATCH($E10475,'SETORES VARRIÇÃO'!$H:$H,0)),
IFERROR(
INDEX('SETORES PRAÇA'!$B:$B,MATCH($E10475,'SETORES PRAÇA'!$H:$H,0)),
))</f>
        <v>CV10101VJ0008</v>
      </c>
      <c r="E10475" s="30" t="str">
        <f t="shared" si="212"/>
        <v>03-0120</v>
      </c>
      <c r="F10475" s="30" t="str">
        <f>IFERROR(
INDEX('SETORES VARRIÇÃO'!$F:$F,MATCH($E10475,'SETORES VARRIÇÃO'!$H:$H,0)),
IFERROR(
INDEX('SETORES PRAÇA'!$F:$F,MATCH($E10475,'SETORES PRAÇA'!$H:$H,0)),
))</f>
        <v>Segunda a Domingo</v>
      </c>
      <c r="G10475" s="18" t="s">
        <v>887</v>
      </c>
      <c r="H10475" s="46" t="s">
        <v>907</v>
      </c>
      <c r="I10475" s="18" t="s">
        <v>8845</v>
      </c>
    </row>
    <row r="10476" spans="1:9" x14ac:dyDescent="0.35">
      <c r="A10476" s="68">
        <v>46141</v>
      </c>
      <c r="B10476" s="52" t="s">
        <v>856</v>
      </c>
      <c r="C10476" s="30" t="str">
        <f>IFERROR(
INDEX('SETORES VARRIÇÃO'!$A:$A,MATCH($E10476,'SETORES VARRIÇÃO'!$H:$H,0)),
IFERROR(
INDEX('SETORES PRAÇA'!$A:$A,MATCH($E10476,'SETORES PRAÇA'!$H:$H,0)),
))</f>
        <v>CV</v>
      </c>
      <c r="D10476" s="30" t="str">
        <f>IFERROR(
INDEX('SETORES VARRIÇÃO'!$B:$B,MATCH($E10476,'SETORES VARRIÇÃO'!$H:$H,0)),
IFERROR(
INDEX('SETORES PRAÇA'!$B:$B,MATCH($E10476,'SETORES PRAÇA'!$H:$H,0)),
))</f>
        <v>CV10202VJ0040</v>
      </c>
      <c r="E10476" s="30" t="str">
        <f t="shared" si="212"/>
        <v>03-0121</v>
      </c>
      <c r="F10476" s="30" t="str">
        <f>IFERROR(
INDEX('SETORES VARRIÇÃO'!$F:$F,MATCH($E10476,'SETORES VARRIÇÃO'!$H:$H,0)),
IFERROR(
INDEX('SETORES PRAÇA'!$F:$F,MATCH($E10476,'SETORES PRAÇA'!$H:$H,0)),
))</f>
        <v>Segunda/Quarta/Sexta</v>
      </c>
      <c r="G10476" s="18" t="s">
        <v>888</v>
      </c>
      <c r="H10476" s="46">
        <v>0.59</v>
      </c>
      <c r="I10476" s="18" t="s">
        <v>9037</v>
      </c>
    </row>
    <row r="10477" spans="1:9" x14ac:dyDescent="0.35">
      <c r="A10477" s="68">
        <v>46141</v>
      </c>
      <c r="B10477" s="52" t="s">
        <v>857</v>
      </c>
      <c r="C10477" s="30" t="str">
        <f>IFERROR(
INDEX('SETORES VARRIÇÃO'!$A:$A,MATCH($E10477,'SETORES VARRIÇÃO'!$H:$H,0)),
IFERROR(
INDEX('SETORES PRAÇA'!$A:$A,MATCH($E10477,'SETORES PRAÇA'!$H:$H,0)),
))</f>
        <v>CV</v>
      </c>
      <c r="D10477" s="30" t="str">
        <f>IFERROR(
INDEX('SETORES VARRIÇÃO'!$B:$B,MATCH($E10477,'SETORES VARRIÇÃO'!$H:$H,0)),
IFERROR(
INDEX('SETORES PRAÇA'!$B:$B,MATCH($E10477,'SETORES PRAÇA'!$H:$H,0)),
))</f>
        <v>CV10202VJ0039</v>
      </c>
      <c r="E10477" s="30" t="str">
        <f t="shared" si="212"/>
        <v>03-0122</v>
      </c>
      <c r="F10477" s="30" t="str">
        <f>IFERROR(
INDEX('SETORES VARRIÇÃO'!$F:$F,MATCH($E10477,'SETORES VARRIÇÃO'!$H:$H,0)),
IFERROR(
INDEX('SETORES PRAÇA'!$F:$F,MATCH($E10477,'SETORES PRAÇA'!$H:$H,0)),
))</f>
        <v>Segunda/Quarta/Sexta</v>
      </c>
      <c r="G10477" s="18" t="s">
        <v>888</v>
      </c>
      <c r="H10477" s="46">
        <v>0.94</v>
      </c>
      <c r="I10477" s="18" t="s">
        <v>9038</v>
      </c>
    </row>
    <row r="10478" spans="1:9" x14ac:dyDescent="0.35">
      <c r="A10478" s="68">
        <v>46141</v>
      </c>
      <c r="B10478" s="52" t="s">
        <v>858</v>
      </c>
      <c r="C10478" s="30" t="str">
        <f>IFERROR(
INDEX('SETORES VARRIÇÃO'!$A:$A,MATCH($E10478,'SETORES VARRIÇÃO'!$H:$H,0)),
IFERROR(
INDEX('SETORES PRAÇA'!$A:$A,MATCH($E10478,'SETORES PRAÇA'!$H:$H,0)),
))</f>
        <v>JT</v>
      </c>
      <c r="D10478" s="30" t="str">
        <f>IFERROR(
INDEX('SETORES VARRIÇÃO'!$B:$B,MATCH($E10478,'SETORES VARRIÇÃO'!$H:$H,0)),
IFERROR(
INDEX('SETORES PRAÇA'!$B:$B,MATCH($E10478,'SETORES PRAÇA'!$H:$H,0)),
))</f>
        <v>JT10302VJ0012</v>
      </c>
      <c r="E10478" s="30" t="str">
        <f t="shared" si="212"/>
        <v>03-0123</v>
      </c>
      <c r="F10478" s="30" t="str">
        <f>IFERROR(
INDEX('SETORES VARRIÇÃO'!$F:$F,MATCH($E10478,'SETORES VARRIÇÃO'!$H:$H,0)),
IFERROR(
INDEX('SETORES PRAÇA'!$F:$F,MATCH($E10478,'SETORES PRAÇA'!$H:$H,0)),
))</f>
        <v>Segunda/Quinta</v>
      </c>
      <c r="G10478" s="18" t="s">
        <v>888</v>
      </c>
      <c r="H10478" s="46">
        <v>0</v>
      </c>
      <c r="I10478" s="18" t="s">
        <v>9039</v>
      </c>
    </row>
    <row r="10479" spans="1:9" x14ac:dyDescent="0.35">
      <c r="A10479" s="68">
        <v>46141</v>
      </c>
      <c r="B10479" s="52" t="s">
        <v>720</v>
      </c>
      <c r="C10479" s="30" t="str">
        <f>IFERROR(
INDEX('SETORES VARRIÇÃO'!$A:$A,MATCH($E10479,'SETORES VARRIÇÃO'!$H:$H,0)),
IFERROR(
INDEX('SETORES PRAÇA'!$A:$A,MATCH($E10479,'SETORES PRAÇA'!$H:$H,0)),
))</f>
        <v>MG</v>
      </c>
      <c r="D10479" s="30" t="str">
        <f>IFERROR(
INDEX('SETORES VARRIÇÃO'!$B:$B,MATCH($E10479,'SETORES VARRIÇÃO'!$H:$H,0)),
IFERROR(
INDEX('SETORES PRAÇA'!$B:$B,MATCH($E10479,'SETORES PRAÇA'!$H:$H,0)),
))</f>
        <v>MG10101VJ0001</v>
      </c>
      <c r="E10479" s="30" t="str">
        <f t="shared" si="212"/>
        <v>03-0124</v>
      </c>
      <c r="F10479" s="30" t="str">
        <f>IFERROR(
INDEX('SETORES VARRIÇÃO'!$F:$F,MATCH($E10479,'SETORES VARRIÇÃO'!$H:$H,0)),
IFERROR(
INDEX('SETORES PRAÇA'!$F:$F,MATCH($E10479,'SETORES PRAÇA'!$H:$H,0)),
))</f>
        <v>Segunda a Domingo</v>
      </c>
      <c r="G10479" s="18" t="s">
        <v>888</v>
      </c>
      <c r="H10479" s="46">
        <v>1</v>
      </c>
      <c r="I10479" s="18" t="s">
        <v>9040</v>
      </c>
    </row>
    <row r="10480" spans="1:9" x14ac:dyDescent="0.35">
      <c r="A10480" s="68">
        <v>46141</v>
      </c>
      <c r="B10480" s="52" t="s">
        <v>739</v>
      </c>
      <c r="C10480" s="30" t="str">
        <f>IFERROR(
INDEX('SETORES VARRIÇÃO'!$A:$A,MATCH($E10480,'SETORES VARRIÇÃO'!$H:$H,0)),
IFERROR(
INDEX('SETORES PRAÇA'!$A:$A,MATCH($E10480,'SETORES PRAÇA'!$H:$H,0)),
))</f>
        <v>CV</v>
      </c>
      <c r="D10480" s="30" t="str">
        <f>IFERROR(
INDEX('SETORES VARRIÇÃO'!$B:$B,MATCH($E10480,'SETORES VARRIÇÃO'!$H:$H,0)),
IFERROR(
INDEX('SETORES PRAÇA'!$B:$B,MATCH($E10480,'SETORES PRAÇA'!$H:$H,0)),
))</f>
        <v>CV10304VJ0028</v>
      </c>
      <c r="E10480" s="30" t="str">
        <f t="shared" si="212"/>
        <v>03-0125</v>
      </c>
      <c r="F10480" s="30" t="str">
        <f>IFERROR(
INDEX('SETORES VARRIÇÃO'!$F:$F,MATCH($E10480,'SETORES VARRIÇÃO'!$H:$H,0)),
IFERROR(
INDEX('SETORES PRAÇA'!$F:$F,MATCH($E10480,'SETORES PRAÇA'!$H:$H,0)),
))</f>
        <v>Quarta/Sábado</v>
      </c>
      <c r="G10480" s="18" t="s">
        <v>888</v>
      </c>
      <c r="H10480" s="46">
        <v>0.46</v>
      </c>
      <c r="I10480" s="18" t="s">
        <v>9041</v>
      </c>
    </row>
    <row r="10481" spans="1:9" x14ac:dyDescent="0.35">
      <c r="A10481" s="68">
        <v>46141</v>
      </c>
      <c r="B10481" s="52" t="s">
        <v>859</v>
      </c>
      <c r="C10481" s="30" t="str">
        <f>IFERROR(
INDEX('SETORES VARRIÇÃO'!$A:$A,MATCH($E10481,'SETORES VARRIÇÃO'!$H:$H,0)),
IFERROR(
INDEX('SETORES PRAÇA'!$A:$A,MATCH($E10481,'SETORES PRAÇA'!$H:$H,0)),
))</f>
        <v>CV</v>
      </c>
      <c r="D10481" s="30" t="str">
        <f>IFERROR(
INDEX('SETORES VARRIÇÃO'!$B:$B,MATCH($E10481,'SETORES VARRIÇÃO'!$H:$H,0)),
IFERROR(
INDEX('SETORES PRAÇA'!$B:$B,MATCH($E10481,'SETORES PRAÇA'!$H:$H,0)),
))</f>
        <v>CV10202VJ0033</v>
      </c>
      <c r="E10481" s="30" t="str">
        <f t="shared" si="212"/>
        <v>03-0126</v>
      </c>
      <c r="F10481" s="30" t="str">
        <f>IFERROR(
INDEX('SETORES VARRIÇÃO'!$F:$F,MATCH($E10481,'SETORES VARRIÇÃO'!$H:$H,0)),
IFERROR(
INDEX('SETORES PRAÇA'!$F:$F,MATCH($E10481,'SETORES PRAÇA'!$H:$H,0)),
))</f>
        <v>Segunda/Quarta/Sexta</v>
      </c>
      <c r="G10481" s="18" t="s">
        <v>888</v>
      </c>
      <c r="H10481" s="46">
        <v>0.55000000000000004</v>
      </c>
      <c r="I10481" s="18" t="s">
        <v>9042</v>
      </c>
    </row>
    <row r="10482" spans="1:9" x14ac:dyDescent="0.35">
      <c r="A10482" s="68">
        <v>46141</v>
      </c>
      <c r="B10482" s="52" t="s">
        <v>740</v>
      </c>
      <c r="C10482" s="30" t="str">
        <f>IFERROR(
INDEX('SETORES VARRIÇÃO'!$A:$A,MATCH($E10482,'SETORES VARRIÇÃO'!$H:$H,0)),
IFERROR(
INDEX('SETORES PRAÇA'!$A:$A,MATCH($E10482,'SETORES PRAÇA'!$H:$H,0)),
))</f>
        <v>JT</v>
      </c>
      <c r="D10482" s="30" t="str">
        <f>IFERROR(
INDEX('SETORES VARRIÇÃO'!$B:$B,MATCH($E10482,'SETORES VARRIÇÃO'!$H:$H,0)),
IFERROR(
INDEX('SETORES PRAÇA'!$B:$B,MATCH($E10482,'SETORES PRAÇA'!$H:$H,0)),
))</f>
        <v>JT10304VJ0039</v>
      </c>
      <c r="E10482" s="30" t="str">
        <f t="shared" si="212"/>
        <v>03-0127</v>
      </c>
      <c r="F10482" s="30" t="str">
        <f>IFERROR(
INDEX('SETORES VARRIÇÃO'!$F:$F,MATCH($E10482,'SETORES VARRIÇÃO'!$H:$H,0)),
IFERROR(
INDEX('SETORES PRAÇA'!$F:$F,MATCH($E10482,'SETORES PRAÇA'!$H:$H,0)),
))</f>
        <v>Quarta/Sábado</v>
      </c>
      <c r="G10482" s="18" t="s">
        <v>887</v>
      </c>
      <c r="H10482" s="46" t="s">
        <v>5211</v>
      </c>
      <c r="I10482" s="18" t="s">
        <v>6560</v>
      </c>
    </row>
    <row r="10483" spans="1:9" x14ac:dyDescent="0.35">
      <c r="A10483" s="68">
        <v>46141</v>
      </c>
      <c r="B10483" s="52" t="s">
        <v>860</v>
      </c>
      <c r="C10483" s="30" t="str">
        <f>IFERROR(
INDEX('SETORES VARRIÇÃO'!$A:$A,MATCH($E10483,'SETORES VARRIÇÃO'!$H:$H,0)),
IFERROR(
INDEX('SETORES PRAÇA'!$A:$A,MATCH($E10483,'SETORES PRAÇA'!$H:$H,0)),
))</f>
        <v>JT</v>
      </c>
      <c r="D10483" s="30" t="str">
        <f>IFERROR(
INDEX('SETORES VARRIÇÃO'!$B:$B,MATCH($E10483,'SETORES VARRIÇÃO'!$H:$H,0)),
IFERROR(
INDEX('SETORES PRAÇA'!$B:$B,MATCH($E10483,'SETORES PRAÇA'!$H:$H,0)),
))</f>
        <v>JT10303VJ0030</v>
      </c>
      <c r="E10483" s="30" t="str">
        <f t="shared" si="212"/>
        <v>03-0128</v>
      </c>
      <c r="F10483" s="30" t="str">
        <f>IFERROR(
INDEX('SETORES VARRIÇÃO'!$F:$F,MATCH($E10483,'SETORES VARRIÇÃO'!$H:$H,0)),
IFERROR(
INDEX('SETORES PRAÇA'!$F:$F,MATCH($E10483,'SETORES PRAÇA'!$H:$H,0)),
))</f>
        <v>Terça/Sexta</v>
      </c>
      <c r="G10483" s="18" t="s">
        <v>887</v>
      </c>
      <c r="H10483" s="46" t="s">
        <v>907</v>
      </c>
      <c r="I10483" s="18" t="s">
        <v>7528</v>
      </c>
    </row>
    <row r="10484" spans="1:9" x14ac:dyDescent="0.35">
      <c r="A10484" s="68">
        <v>46141</v>
      </c>
      <c r="B10484" s="52" t="s">
        <v>861</v>
      </c>
      <c r="C10484" s="30" t="str">
        <f>IFERROR(
INDEX('SETORES VARRIÇÃO'!$A:$A,MATCH($E10484,'SETORES VARRIÇÃO'!$H:$H,0)),
IFERROR(
INDEX('SETORES PRAÇA'!$A:$A,MATCH($E10484,'SETORES PRAÇA'!$H:$H,0)),
))</f>
        <v>CV</v>
      </c>
      <c r="D10484" s="30" t="str">
        <f>IFERROR(
INDEX('SETORES VARRIÇÃO'!$B:$B,MATCH($E10484,'SETORES VARRIÇÃO'!$H:$H,0)),
IFERROR(
INDEX('SETORES PRAÇA'!$B:$B,MATCH($E10484,'SETORES PRAÇA'!$H:$H,0)),
))</f>
        <v>CV10202VJ0041</v>
      </c>
      <c r="E10484" s="30" t="str">
        <f t="shared" ref="E10484:E10547" si="213">SUBSTITUTE(B10484,"SMSUB-LUTOCAR-","")</f>
        <v>03-0129</v>
      </c>
      <c r="F10484" s="30" t="str">
        <f>IFERROR(
INDEX('SETORES VARRIÇÃO'!$F:$F,MATCH($E10484,'SETORES VARRIÇÃO'!$H:$H,0)),
IFERROR(
INDEX('SETORES PRAÇA'!$F:$F,MATCH($E10484,'SETORES PRAÇA'!$H:$H,0)),
))</f>
        <v>Segunda/Quarta/Sexta</v>
      </c>
      <c r="G10484" s="18" t="s">
        <v>888</v>
      </c>
      <c r="H10484" s="46">
        <v>0.44</v>
      </c>
      <c r="I10484" s="18" t="s">
        <v>9043</v>
      </c>
    </row>
    <row r="10485" spans="1:9" x14ac:dyDescent="0.35">
      <c r="A10485" s="68">
        <v>46141</v>
      </c>
      <c r="B10485" s="52" t="s">
        <v>862</v>
      </c>
      <c r="C10485" s="30" t="str">
        <f>IFERROR(
INDEX('SETORES VARRIÇÃO'!$A:$A,MATCH($E10485,'SETORES VARRIÇÃO'!$H:$H,0)),
IFERROR(
INDEX('SETORES PRAÇA'!$A:$A,MATCH($E10485,'SETORES PRAÇA'!$H:$H,0)),
))</f>
        <v>CV</v>
      </c>
      <c r="D10485" s="30" t="str">
        <f>IFERROR(
INDEX('SETORES VARRIÇÃO'!$B:$B,MATCH($E10485,'SETORES VARRIÇÃO'!$H:$H,0)),
IFERROR(
INDEX('SETORES PRAÇA'!$B:$B,MATCH($E10485,'SETORES PRAÇA'!$H:$H,0)),
))</f>
        <v>CV10102VJ0010</v>
      </c>
      <c r="E10485" s="30" t="str">
        <f t="shared" si="213"/>
        <v>03-0130</v>
      </c>
      <c r="F10485" s="30" t="str">
        <f>IFERROR(
INDEX('SETORES VARRIÇÃO'!$F:$F,MATCH($E10485,'SETORES VARRIÇÃO'!$H:$H,0)),
IFERROR(
INDEX('SETORES PRAÇA'!$F:$F,MATCH($E10485,'SETORES PRAÇA'!$H:$H,0)),
))</f>
        <v>Segunda a Domingo</v>
      </c>
      <c r="G10485" s="18" t="s">
        <v>888</v>
      </c>
      <c r="H10485" s="46">
        <v>0.28999999999999998</v>
      </c>
      <c r="I10485" s="18" t="s">
        <v>9044</v>
      </c>
    </row>
    <row r="10486" spans="1:9" x14ac:dyDescent="0.35">
      <c r="A10486" s="68">
        <v>46141</v>
      </c>
      <c r="B10486" s="52" t="s">
        <v>565</v>
      </c>
      <c r="C10486" s="30" t="str">
        <f>IFERROR(
INDEX('SETORES VARRIÇÃO'!$A:$A,MATCH($E10486,'SETORES VARRIÇÃO'!$H:$H,0)),
IFERROR(
INDEX('SETORES PRAÇA'!$A:$A,MATCH($E10486,'SETORES PRAÇA'!$H:$H,0)),
))</f>
        <v>CV</v>
      </c>
      <c r="D10486" s="30" t="str">
        <f>IFERROR(
INDEX('SETORES VARRIÇÃO'!$B:$B,MATCH($E10486,'SETORES VARRIÇÃO'!$H:$H,0)),
IFERROR(
INDEX('SETORES PRAÇA'!$B:$B,MATCH($E10486,'SETORES PRAÇA'!$H:$H,0)),
))</f>
        <v>CV10303VJ0020</v>
      </c>
      <c r="E10486" s="30" t="str">
        <f t="shared" si="213"/>
        <v>03-0131</v>
      </c>
      <c r="F10486" s="30" t="str">
        <f>IFERROR(
INDEX('SETORES VARRIÇÃO'!$F:$F,MATCH($E10486,'SETORES VARRIÇÃO'!$H:$H,0)),
IFERROR(
INDEX('SETORES PRAÇA'!$F:$F,MATCH($E10486,'SETORES PRAÇA'!$H:$H,0)),
))</f>
        <v>Terça/Sexta</v>
      </c>
      <c r="G10486" s="18" t="s">
        <v>887</v>
      </c>
      <c r="H10486" s="46" t="s">
        <v>1104</v>
      </c>
      <c r="I10486" s="18" t="s">
        <v>9045</v>
      </c>
    </row>
    <row r="10487" spans="1:9" x14ac:dyDescent="0.35">
      <c r="A10487" s="68">
        <v>46141</v>
      </c>
      <c r="B10487" s="52" t="s">
        <v>863</v>
      </c>
      <c r="C10487" s="30" t="str">
        <f>IFERROR(
INDEX('SETORES VARRIÇÃO'!$A:$A,MATCH($E10487,'SETORES VARRIÇÃO'!$H:$H,0)),
IFERROR(
INDEX('SETORES PRAÇA'!$A:$A,MATCH($E10487,'SETORES PRAÇA'!$H:$H,0)),
))</f>
        <v>CV</v>
      </c>
      <c r="D10487" s="30" t="str">
        <f>IFERROR(
INDEX('SETORES VARRIÇÃO'!$B:$B,MATCH($E10487,'SETORES VARRIÇÃO'!$H:$H,0)),
IFERROR(
INDEX('SETORES PRAÇA'!$B:$B,MATCH($E10487,'SETORES PRAÇA'!$H:$H,0)),
))</f>
        <v>CV10202VJ0038</v>
      </c>
      <c r="E10487" s="30" t="str">
        <f t="shared" si="213"/>
        <v>03-0132</v>
      </c>
      <c r="F10487" s="30" t="str">
        <f>IFERROR(
INDEX('SETORES VARRIÇÃO'!$F:$F,MATCH($E10487,'SETORES VARRIÇÃO'!$H:$H,0)),
IFERROR(
INDEX('SETORES PRAÇA'!$F:$F,MATCH($E10487,'SETORES PRAÇA'!$H:$H,0)),
))</f>
        <v>Segunda/Quarta/Sexta</v>
      </c>
      <c r="G10487" s="18" t="s">
        <v>888</v>
      </c>
      <c r="H10487" s="46">
        <v>0.48</v>
      </c>
      <c r="I10487" s="18" t="s">
        <v>9046</v>
      </c>
    </row>
    <row r="10488" spans="1:9" x14ac:dyDescent="0.35">
      <c r="A10488" s="68">
        <v>46141</v>
      </c>
      <c r="B10488" s="52" t="s">
        <v>721</v>
      </c>
      <c r="C10488" s="30" t="str">
        <f>IFERROR(
INDEX('SETORES VARRIÇÃO'!$A:$A,MATCH($E10488,'SETORES VARRIÇÃO'!$H:$H,0)),
IFERROR(
INDEX('SETORES PRAÇA'!$A:$A,MATCH($E10488,'SETORES PRAÇA'!$H:$H,0)),
))</f>
        <v>JT</v>
      </c>
      <c r="D10488" s="30" t="str">
        <f>IFERROR(
INDEX('SETORES VARRIÇÃO'!$B:$B,MATCH($E10488,'SETORES VARRIÇÃO'!$H:$H,0)),
IFERROR(
INDEX('SETORES PRAÇA'!$B:$B,MATCH($E10488,'SETORES PRAÇA'!$H:$H,0)),
))</f>
        <v>JT10303VJ0031</v>
      </c>
      <c r="E10488" s="30" t="str">
        <f t="shared" si="213"/>
        <v>03-0133</v>
      </c>
      <c r="F10488" s="30" t="str">
        <f>IFERROR(
INDEX('SETORES VARRIÇÃO'!$F:$F,MATCH($E10488,'SETORES VARRIÇÃO'!$H:$H,0)),
IFERROR(
INDEX('SETORES PRAÇA'!$F:$F,MATCH($E10488,'SETORES PRAÇA'!$H:$H,0)),
))</f>
        <v>Terça/Sexta</v>
      </c>
      <c r="G10488" s="18" t="s">
        <v>887</v>
      </c>
      <c r="H10488" s="46" t="s">
        <v>1052</v>
      </c>
      <c r="I10488" s="18" t="s">
        <v>7155</v>
      </c>
    </row>
    <row r="10489" spans="1:9" x14ac:dyDescent="0.35">
      <c r="A10489" s="68">
        <v>46141</v>
      </c>
      <c r="B10489" s="52" t="s">
        <v>864</v>
      </c>
      <c r="C10489" s="30" t="str">
        <f>IFERROR(
INDEX('SETORES VARRIÇÃO'!$A:$A,MATCH($E10489,'SETORES VARRIÇÃO'!$H:$H,0)),
IFERROR(
INDEX('SETORES PRAÇA'!$A:$A,MATCH($E10489,'SETORES PRAÇA'!$H:$H,0)),
))</f>
        <v>CV</v>
      </c>
      <c r="D10489" s="30" t="str">
        <f>IFERROR(
INDEX('SETORES VARRIÇÃO'!$B:$B,MATCH($E10489,'SETORES VARRIÇÃO'!$H:$H,0)),
IFERROR(
INDEX('SETORES PRAÇA'!$B:$B,MATCH($E10489,'SETORES PRAÇA'!$H:$H,0)),
))</f>
        <v>CV10203VJ0049</v>
      </c>
      <c r="E10489" s="30" t="str">
        <f t="shared" si="213"/>
        <v>03-0134</v>
      </c>
      <c r="F10489" s="30" t="str">
        <f>IFERROR(
INDEX('SETORES VARRIÇÃO'!$F:$F,MATCH($E10489,'SETORES VARRIÇÃO'!$H:$H,0)),
IFERROR(
INDEX('SETORES PRAÇA'!$F:$F,MATCH($E10489,'SETORES PRAÇA'!$H:$H,0)),
))</f>
        <v>Terça/Quinta/Sábado</v>
      </c>
      <c r="G10489" s="18" t="s">
        <v>887</v>
      </c>
      <c r="H10489" s="46" t="s">
        <v>907</v>
      </c>
      <c r="I10489" s="18" t="s">
        <v>9047</v>
      </c>
    </row>
    <row r="10490" spans="1:9" x14ac:dyDescent="0.35">
      <c r="A10490" s="68">
        <v>46141</v>
      </c>
      <c r="B10490" s="52" t="s">
        <v>865</v>
      </c>
      <c r="C10490" s="30" t="str">
        <f>IFERROR(
INDEX('SETORES VARRIÇÃO'!$A:$A,MATCH($E10490,'SETORES VARRIÇÃO'!$H:$H,0)),
IFERROR(
INDEX('SETORES PRAÇA'!$A:$A,MATCH($E10490,'SETORES PRAÇA'!$H:$H,0)),
))</f>
        <v>JT</v>
      </c>
      <c r="D10490" s="30" t="str">
        <f>IFERROR(
INDEX('SETORES VARRIÇÃO'!$B:$B,MATCH($E10490,'SETORES VARRIÇÃO'!$H:$H,0)),
IFERROR(
INDEX('SETORES PRAÇA'!$B:$B,MATCH($E10490,'SETORES PRAÇA'!$H:$H,0)),
))</f>
        <v>JT10303VJ0022</v>
      </c>
      <c r="E10490" s="30" t="str">
        <f t="shared" si="213"/>
        <v>03-0135</v>
      </c>
      <c r="F10490" s="30" t="str">
        <f>IFERROR(
INDEX('SETORES VARRIÇÃO'!$F:$F,MATCH($E10490,'SETORES VARRIÇÃO'!$H:$H,0)),
IFERROR(
INDEX('SETORES PRAÇA'!$F:$F,MATCH($E10490,'SETORES PRAÇA'!$H:$H,0)),
))</f>
        <v>Terça/Sexta</v>
      </c>
      <c r="G10490" s="18" t="s">
        <v>887</v>
      </c>
      <c r="H10490" s="46" t="s">
        <v>907</v>
      </c>
      <c r="I10490" s="18" t="s">
        <v>7919</v>
      </c>
    </row>
    <row r="10491" spans="1:9" x14ac:dyDescent="0.35">
      <c r="A10491" s="68">
        <v>46141</v>
      </c>
      <c r="B10491" s="52" t="s">
        <v>866</v>
      </c>
      <c r="C10491" s="30" t="str">
        <f>IFERROR(
INDEX('SETORES VARRIÇÃO'!$A:$A,MATCH($E10491,'SETORES VARRIÇÃO'!$H:$H,0)),
IFERROR(
INDEX('SETORES PRAÇA'!$A:$A,MATCH($E10491,'SETORES PRAÇA'!$H:$H,0)),
))</f>
        <v>CV</v>
      </c>
      <c r="D10491" s="30" t="str">
        <f>IFERROR(
INDEX('SETORES VARRIÇÃO'!$B:$B,MATCH($E10491,'SETORES VARRIÇÃO'!$H:$H,0)),
IFERROR(
INDEX('SETORES PRAÇA'!$B:$B,MATCH($E10491,'SETORES PRAÇA'!$H:$H,0)),
))</f>
        <v>CV10202VJ0031</v>
      </c>
      <c r="E10491" s="30" t="str">
        <f t="shared" si="213"/>
        <v>03-0136</v>
      </c>
      <c r="F10491" s="30" t="str">
        <f>IFERROR(
INDEX('SETORES VARRIÇÃO'!$F:$F,MATCH($E10491,'SETORES VARRIÇÃO'!$H:$H,0)),
IFERROR(
INDEX('SETORES PRAÇA'!$F:$F,MATCH($E10491,'SETORES PRAÇA'!$H:$H,0)),
))</f>
        <v>Segunda/Quarta/Sexta</v>
      </c>
      <c r="G10491" s="18" t="s">
        <v>887</v>
      </c>
      <c r="H10491" s="46" t="s">
        <v>4477</v>
      </c>
      <c r="I10491" s="18" t="s">
        <v>4114</v>
      </c>
    </row>
    <row r="10492" spans="1:9" x14ac:dyDescent="0.35">
      <c r="A10492" s="68">
        <v>46141</v>
      </c>
      <c r="B10492" s="52" t="s">
        <v>722</v>
      </c>
      <c r="C10492" s="30" t="str">
        <f>IFERROR(
INDEX('SETORES VARRIÇÃO'!$A:$A,MATCH($E10492,'SETORES VARRIÇÃO'!$H:$H,0)),
IFERROR(
INDEX('SETORES PRAÇA'!$A:$A,MATCH($E10492,'SETORES PRAÇA'!$H:$H,0)),
))</f>
        <v>JT</v>
      </c>
      <c r="D10492" s="30" t="str">
        <f>IFERROR(
INDEX('SETORES VARRIÇÃO'!$B:$B,MATCH($E10492,'SETORES VARRIÇÃO'!$H:$H,0)),
IFERROR(
INDEX('SETORES PRAÇA'!$B:$B,MATCH($E10492,'SETORES PRAÇA'!$H:$H,0)),
))</f>
        <v>JT10303VJ0021</v>
      </c>
      <c r="E10492" s="30" t="str">
        <f t="shared" si="213"/>
        <v>03-0137</v>
      </c>
      <c r="F10492" s="30" t="str">
        <f>IFERROR(
INDEX('SETORES VARRIÇÃO'!$F:$F,MATCH($E10492,'SETORES VARRIÇÃO'!$H:$H,0)),
IFERROR(
INDEX('SETORES PRAÇA'!$F:$F,MATCH($E10492,'SETORES PRAÇA'!$H:$H,0)),
))</f>
        <v>Terça/Sexta</v>
      </c>
      <c r="G10492" s="18" t="s">
        <v>887</v>
      </c>
      <c r="H10492" s="46" t="s">
        <v>1046</v>
      </c>
      <c r="I10492" s="18" t="s">
        <v>8097</v>
      </c>
    </row>
    <row r="10493" spans="1:9" x14ac:dyDescent="0.35">
      <c r="A10493" s="68">
        <v>46141</v>
      </c>
      <c r="B10493" s="52" t="s">
        <v>867</v>
      </c>
      <c r="C10493" s="30" t="str">
        <f>IFERROR(
INDEX('SETORES VARRIÇÃO'!$A:$A,MATCH($E10493,'SETORES VARRIÇÃO'!$H:$H,0)),
IFERROR(
INDEX('SETORES PRAÇA'!$A:$A,MATCH($E10493,'SETORES PRAÇA'!$H:$H,0)),
))</f>
        <v>JT</v>
      </c>
      <c r="D10493" s="30" t="str">
        <f>IFERROR(
INDEX('SETORES VARRIÇÃO'!$B:$B,MATCH($E10493,'SETORES VARRIÇÃO'!$H:$H,0)),
IFERROR(
INDEX('SETORES PRAÇA'!$B:$B,MATCH($E10493,'SETORES PRAÇA'!$H:$H,0)),
))</f>
        <v>JT10102VJ0002</v>
      </c>
      <c r="E10493" s="30" t="str">
        <f t="shared" si="213"/>
        <v>03-0138</v>
      </c>
      <c r="F10493" s="30" t="str">
        <f>IFERROR(
INDEX('SETORES VARRIÇÃO'!$F:$F,MATCH($E10493,'SETORES VARRIÇÃO'!$H:$H,0)),
IFERROR(
INDEX('SETORES PRAÇA'!$F:$F,MATCH($E10493,'SETORES PRAÇA'!$H:$H,0)),
))</f>
        <v>Segunda a Domingo</v>
      </c>
      <c r="G10493" s="18" t="s">
        <v>887</v>
      </c>
      <c r="H10493" s="46" t="s">
        <v>907</v>
      </c>
      <c r="I10493" s="18" t="s">
        <v>9048</v>
      </c>
    </row>
    <row r="10494" spans="1:9" x14ac:dyDescent="0.35">
      <c r="A10494" s="68">
        <v>46141</v>
      </c>
      <c r="B10494" s="52" t="s">
        <v>868</v>
      </c>
      <c r="C10494" s="30" t="str">
        <f>IFERROR(
INDEX('SETORES VARRIÇÃO'!$A:$A,MATCH($E10494,'SETORES VARRIÇÃO'!$H:$H,0)),
IFERROR(
INDEX('SETORES PRAÇA'!$A:$A,MATCH($E10494,'SETORES PRAÇA'!$H:$H,0)),
))</f>
        <v>CV</v>
      </c>
      <c r="D10494" s="30" t="str">
        <f>IFERROR(
INDEX('SETORES VARRIÇÃO'!$B:$B,MATCH($E10494,'SETORES VARRIÇÃO'!$H:$H,0)),
IFERROR(
INDEX('SETORES PRAÇA'!$B:$B,MATCH($E10494,'SETORES PRAÇA'!$H:$H,0)),
))</f>
        <v>CV10302VJ0014</v>
      </c>
      <c r="E10494" s="30" t="str">
        <f t="shared" si="213"/>
        <v>03-0139</v>
      </c>
      <c r="F10494" s="30" t="str">
        <f>IFERROR(
INDEX('SETORES VARRIÇÃO'!$F:$F,MATCH($E10494,'SETORES VARRIÇÃO'!$H:$H,0)),
IFERROR(
INDEX('SETORES PRAÇA'!$F:$F,MATCH($E10494,'SETORES PRAÇA'!$H:$H,0)),
))</f>
        <v>Segunda/Quinta</v>
      </c>
      <c r="G10494" s="18" t="s">
        <v>887</v>
      </c>
      <c r="H10494" s="46" t="s">
        <v>947</v>
      </c>
      <c r="I10494" s="18" t="s">
        <v>7921</v>
      </c>
    </row>
    <row r="10495" spans="1:9" x14ac:dyDescent="0.35">
      <c r="A10495" s="68">
        <v>46141</v>
      </c>
      <c r="B10495" s="52" t="s">
        <v>869</v>
      </c>
      <c r="C10495" s="30" t="str">
        <f>IFERROR(
INDEX('SETORES VARRIÇÃO'!$A:$A,MATCH($E10495,'SETORES VARRIÇÃO'!$H:$H,0)),
IFERROR(
INDEX('SETORES PRAÇA'!$A:$A,MATCH($E10495,'SETORES PRAÇA'!$H:$H,0)),
))</f>
        <v>JT</v>
      </c>
      <c r="D10495" s="30" t="str">
        <f>IFERROR(
INDEX('SETORES VARRIÇÃO'!$B:$B,MATCH($E10495,'SETORES VARRIÇÃO'!$H:$H,0)),
IFERROR(
INDEX('SETORES PRAÇA'!$B:$B,MATCH($E10495,'SETORES PRAÇA'!$H:$H,0)),
))</f>
        <v>JT10203VJ0053</v>
      </c>
      <c r="E10495" s="30" t="str">
        <f t="shared" si="213"/>
        <v>03-0140</v>
      </c>
      <c r="F10495" s="30" t="str">
        <f>IFERROR(
INDEX('SETORES VARRIÇÃO'!$F:$F,MATCH($E10495,'SETORES VARRIÇÃO'!$H:$H,0)),
IFERROR(
INDEX('SETORES PRAÇA'!$F:$F,MATCH($E10495,'SETORES PRAÇA'!$H:$H,0)),
))</f>
        <v>Terça/Quinta/Sábado</v>
      </c>
      <c r="G10495" s="18" t="s">
        <v>887</v>
      </c>
      <c r="H10495" s="46" t="s">
        <v>907</v>
      </c>
      <c r="I10495" s="18" t="s">
        <v>8289</v>
      </c>
    </row>
    <row r="10496" spans="1:9" x14ac:dyDescent="0.35">
      <c r="A10496" s="68">
        <v>46141</v>
      </c>
      <c r="B10496" s="52" t="s">
        <v>870</v>
      </c>
      <c r="C10496" s="30" t="str">
        <f>IFERROR(
INDEX('SETORES VARRIÇÃO'!$A:$A,MATCH($E10496,'SETORES VARRIÇÃO'!$H:$H,0)),
IFERROR(
INDEX('SETORES PRAÇA'!$A:$A,MATCH($E10496,'SETORES PRAÇA'!$H:$H,0)),
))</f>
        <v>JT</v>
      </c>
      <c r="D10496" s="30" t="str">
        <f>IFERROR(
INDEX('SETORES VARRIÇÃO'!$B:$B,MATCH($E10496,'SETORES VARRIÇÃO'!$H:$H,0)),
IFERROR(
INDEX('SETORES PRAÇA'!$B:$B,MATCH($E10496,'SETORES PRAÇA'!$H:$H,0)),
))</f>
        <v>JT10302VJ0018</v>
      </c>
      <c r="E10496" s="30" t="str">
        <f t="shared" si="213"/>
        <v>03-0141</v>
      </c>
      <c r="F10496" s="30" t="str">
        <f>IFERROR(
INDEX('SETORES VARRIÇÃO'!$F:$F,MATCH($E10496,'SETORES VARRIÇÃO'!$H:$H,0)),
IFERROR(
INDEX('SETORES PRAÇA'!$F:$F,MATCH($E10496,'SETORES PRAÇA'!$H:$H,0)),
))</f>
        <v>Segunda/Quinta</v>
      </c>
      <c r="G10496" s="18" t="s">
        <v>888</v>
      </c>
      <c r="H10496" s="46">
        <v>0.09</v>
      </c>
      <c r="I10496" s="18" t="s">
        <v>9049</v>
      </c>
    </row>
    <row r="10497" spans="1:9" x14ac:dyDescent="0.35">
      <c r="A10497" s="68">
        <v>46141</v>
      </c>
      <c r="B10497" s="52" t="s">
        <v>752</v>
      </c>
      <c r="C10497" s="30" t="str">
        <f>IFERROR(
INDEX('SETORES VARRIÇÃO'!$A:$A,MATCH($E10497,'SETORES VARRIÇÃO'!$H:$H,0)),
IFERROR(
INDEX('SETORES PRAÇA'!$A:$A,MATCH($E10497,'SETORES PRAÇA'!$H:$H,0)),
))</f>
        <v>JT</v>
      </c>
      <c r="D10497" s="30" t="str">
        <f>IFERROR(
INDEX('SETORES VARRIÇÃO'!$B:$B,MATCH($E10497,'SETORES VARRIÇÃO'!$H:$H,0)),
IFERROR(
INDEX('SETORES PRAÇA'!$B:$B,MATCH($E10497,'SETORES PRAÇA'!$H:$H,0)),
))</f>
        <v>JT10303VJ0023</v>
      </c>
      <c r="E10497" s="30" t="str">
        <f t="shared" si="213"/>
        <v>03-0142</v>
      </c>
      <c r="F10497" s="30" t="str">
        <f>IFERROR(
INDEX('SETORES VARRIÇÃO'!$F:$F,MATCH($E10497,'SETORES VARRIÇÃO'!$H:$H,0)),
IFERROR(
INDEX('SETORES PRAÇA'!$F:$F,MATCH($E10497,'SETORES PRAÇA'!$H:$H,0)),
))</f>
        <v>Terça/Sexta</v>
      </c>
      <c r="G10497" s="18" t="s">
        <v>887</v>
      </c>
      <c r="H10497" s="46" t="s">
        <v>907</v>
      </c>
      <c r="I10497" s="18" t="s">
        <v>6273</v>
      </c>
    </row>
    <row r="10498" spans="1:9" x14ac:dyDescent="0.35">
      <c r="A10498" s="68">
        <v>46141</v>
      </c>
      <c r="B10498" s="52" t="s">
        <v>871</v>
      </c>
      <c r="C10498" s="30" t="str">
        <f>IFERROR(
INDEX('SETORES VARRIÇÃO'!$A:$A,MATCH($E10498,'SETORES VARRIÇÃO'!$H:$H,0)),
IFERROR(
INDEX('SETORES PRAÇA'!$A:$A,MATCH($E10498,'SETORES PRAÇA'!$H:$H,0)),
))</f>
        <v>JT</v>
      </c>
      <c r="D10498" s="30" t="str">
        <f>IFERROR(
INDEX('SETORES VARRIÇÃO'!$B:$B,MATCH($E10498,'SETORES VARRIÇÃO'!$H:$H,0)),
IFERROR(
INDEX('SETORES PRAÇA'!$B:$B,MATCH($E10498,'SETORES PRAÇA'!$H:$H,0)),
))</f>
        <v>JT10304VJ0038</v>
      </c>
      <c r="E10498" s="30" t="str">
        <f t="shared" si="213"/>
        <v>03-0143</v>
      </c>
      <c r="F10498" s="30" t="str">
        <f>IFERROR(
INDEX('SETORES VARRIÇÃO'!$F:$F,MATCH($E10498,'SETORES VARRIÇÃO'!$H:$H,0)),
IFERROR(
INDEX('SETORES PRAÇA'!$F:$F,MATCH($E10498,'SETORES PRAÇA'!$H:$H,0)),
))</f>
        <v>Quarta/Sábado</v>
      </c>
      <c r="G10498" s="18" t="s">
        <v>888</v>
      </c>
      <c r="H10498" s="46">
        <v>0.28000000000000003</v>
      </c>
      <c r="I10498" s="18" t="s">
        <v>9050</v>
      </c>
    </row>
    <row r="10499" spans="1:9" x14ac:dyDescent="0.35">
      <c r="A10499" s="68">
        <v>46141</v>
      </c>
      <c r="B10499" s="52" t="s">
        <v>6575</v>
      </c>
      <c r="C10499" s="30" t="str">
        <f>IFERROR(
INDEX('SETORES VARRIÇÃO'!$A:$A,MATCH($E10499,'SETORES VARRIÇÃO'!$H:$H,0)),
IFERROR(
INDEX('SETORES PRAÇA'!$A:$A,MATCH($E10499,'SETORES PRAÇA'!$H:$H,0)),
))</f>
        <v>ST</v>
      </c>
      <c r="D10499" s="30" t="str">
        <f>IFERROR(
INDEX('SETORES VARRIÇÃO'!$B:$B,MATCH($E10499,'SETORES VARRIÇÃO'!$H:$H,0)),
IFERROR(
INDEX('SETORES PRAÇA'!$B:$B,MATCH($E10499,'SETORES PRAÇA'!$H:$H,0)),
))</f>
        <v>ST10101VJ0019</v>
      </c>
      <c r="E10499" s="30" t="str">
        <f t="shared" si="213"/>
        <v>03-0144</v>
      </c>
      <c r="F10499" s="30" t="str">
        <f>IFERROR(
INDEX('SETORES VARRIÇÃO'!$F:$F,MATCH($E10499,'SETORES VARRIÇÃO'!$H:$H,0)),
IFERROR(
INDEX('SETORES PRAÇA'!$F:$F,MATCH($E10499,'SETORES PRAÇA'!$H:$H,0)),
))</f>
        <v>Segunda a Sábado</v>
      </c>
      <c r="G10499" s="18" t="s">
        <v>887</v>
      </c>
      <c r="H10499" s="46" t="s">
        <v>1034</v>
      </c>
      <c r="I10499" s="18" t="s">
        <v>8292</v>
      </c>
    </row>
    <row r="10500" spans="1:9" x14ac:dyDescent="0.35">
      <c r="A10500" s="68">
        <v>46141</v>
      </c>
      <c r="B10500" s="52" t="s">
        <v>6576</v>
      </c>
      <c r="C10500" s="30" t="str">
        <f>IFERROR(
INDEX('SETORES VARRIÇÃO'!$A:$A,MATCH($E10500,'SETORES VARRIÇÃO'!$H:$H,0)),
IFERROR(
INDEX('SETORES PRAÇA'!$A:$A,MATCH($E10500,'SETORES PRAÇA'!$H:$H,0)),
))</f>
        <v>CV</v>
      </c>
      <c r="D10500" s="30" t="str">
        <f>IFERROR(
INDEX('SETORES VARRIÇÃO'!$B:$B,MATCH($E10500,'SETORES VARRIÇÃO'!$H:$H,0)),
IFERROR(
INDEX('SETORES PRAÇA'!$B:$B,MATCH($E10500,'SETORES PRAÇA'!$H:$H,0)),
))</f>
        <v>CV10203VP0019</v>
      </c>
      <c r="E10500" s="30" t="str">
        <f t="shared" si="213"/>
        <v>03-0145</v>
      </c>
      <c r="F10500" s="30" t="str">
        <f>IFERROR(
INDEX('SETORES VARRIÇÃO'!$F:$F,MATCH($E10500,'SETORES VARRIÇÃO'!$H:$H,0)),
IFERROR(
INDEX('SETORES PRAÇA'!$F:$F,MATCH($E10500,'SETORES PRAÇA'!$H:$H,0)),
))</f>
        <v>Terça/Quinta/Sábado</v>
      </c>
      <c r="G10500" s="18" t="s">
        <v>887</v>
      </c>
      <c r="H10500" s="46" t="s">
        <v>1034</v>
      </c>
      <c r="I10500" s="18" t="s">
        <v>6872</v>
      </c>
    </row>
    <row r="10501" spans="1:9" x14ac:dyDescent="0.35">
      <c r="A10501" s="68">
        <v>46141</v>
      </c>
      <c r="B10501" s="52" t="s">
        <v>6577</v>
      </c>
      <c r="C10501" s="30" t="str">
        <f>IFERROR(
INDEX('SETORES VARRIÇÃO'!$A:$A,MATCH($E10501,'SETORES VARRIÇÃO'!$H:$H,0)),
IFERROR(
INDEX('SETORES PRAÇA'!$A:$A,MATCH($E10501,'SETORES PRAÇA'!$H:$H,0)),
))</f>
        <v>MG</v>
      </c>
      <c r="D10501" s="30" t="str">
        <f>IFERROR(
INDEX('SETORES VARRIÇÃO'!$B:$B,MATCH($E10501,'SETORES VARRIÇÃO'!$H:$H,0)),
IFERROR(
INDEX('SETORES PRAÇA'!$B:$B,MATCH($E10501,'SETORES PRAÇA'!$H:$H,0)),
))</f>
        <v>MG10203VP0025</v>
      </c>
      <c r="E10501" s="30" t="str">
        <f t="shared" si="213"/>
        <v>03-0146</v>
      </c>
      <c r="F10501" s="30" t="str">
        <f>IFERROR(
INDEX('SETORES VARRIÇÃO'!$F:$F,MATCH($E10501,'SETORES VARRIÇÃO'!$H:$H,0)),
IFERROR(
INDEX('SETORES PRAÇA'!$F:$F,MATCH($E10501,'SETORES PRAÇA'!$H:$H,0)),
))</f>
        <v>Terça/Quinta/Sábado</v>
      </c>
      <c r="G10501" s="18" t="s">
        <v>887</v>
      </c>
      <c r="H10501" s="46" t="s">
        <v>1034</v>
      </c>
      <c r="I10501" s="18" t="s">
        <v>6873</v>
      </c>
    </row>
    <row r="10502" spans="1:9" x14ac:dyDescent="0.35">
      <c r="A10502" s="68">
        <v>46141</v>
      </c>
      <c r="B10502" s="52" t="s">
        <v>6578</v>
      </c>
      <c r="C10502" s="30" t="str">
        <f>IFERROR(
INDEX('SETORES VARRIÇÃO'!$A:$A,MATCH($E10502,'SETORES VARRIÇÃO'!$H:$H,0)),
IFERROR(
INDEX('SETORES PRAÇA'!$A:$A,MATCH($E10502,'SETORES PRAÇA'!$H:$H,0)),
))</f>
        <v>MG</v>
      </c>
      <c r="D10502" s="30" t="str">
        <f>IFERROR(
INDEX('SETORES VARRIÇÃO'!$B:$B,MATCH($E10502,'SETORES VARRIÇÃO'!$H:$H,0)),
IFERROR(
INDEX('SETORES PRAÇA'!$B:$B,MATCH($E10502,'SETORES PRAÇA'!$H:$H,0)),
))</f>
        <v>MG10202VP0021</v>
      </c>
      <c r="E10502" s="30" t="str">
        <f t="shared" si="213"/>
        <v>03-0147</v>
      </c>
      <c r="F10502" s="30" t="str">
        <f>IFERROR(
INDEX('SETORES VARRIÇÃO'!$F:$F,MATCH($E10502,'SETORES VARRIÇÃO'!$H:$H,0)),
IFERROR(
INDEX('SETORES PRAÇA'!$F:$F,MATCH($E10502,'SETORES PRAÇA'!$H:$H,0)),
))</f>
        <v>Segunda/Quarta/Sexta</v>
      </c>
      <c r="G10502" s="18" t="s">
        <v>887</v>
      </c>
      <c r="H10502" s="46" t="s">
        <v>1034</v>
      </c>
      <c r="I10502" s="18" t="s">
        <v>8678</v>
      </c>
    </row>
    <row r="10503" spans="1:9" x14ac:dyDescent="0.35">
      <c r="A10503" s="68">
        <v>46141</v>
      </c>
      <c r="B10503" s="52" t="s">
        <v>6579</v>
      </c>
      <c r="C10503" s="30" t="str">
        <f>IFERROR(
INDEX('SETORES VARRIÇÃO'!$A:$A,MATCH($E10503,'SETORES VARRIÇÃO'!$H:$H,0)),
IFERROR(
INDEX('SETORES PRAÇA'!$A:$A,MATCH($E10503,'SETORES PRAÇA'!$H:$H,0)),
))</f>
        <v>ST</v>
      </c>
      <c r="D10503" s="30" t="str">
        <f>IFERROR(
INDEX('SETORES VARRIÇÃO'!$B:$B,MATCH($E10503,'SETORES VARRIÇÃO'!$H:$H,0)),
IFERROR(
INDEX('SETORES PRAÇA'!$B:$B,MATCH($E10503,'SETORES PRAÇA'!$H:$H,0)),
))</f>
        <v>ST10304VJ0067</v>
      </c>
      <c r="E10503" s="30" t="str">
        <f t="shared" si="213"/>
        <v>03-0148</v>
      </c>
      <c r="F10503" s="30" t="str">
        <f>IFERROR(
INDEX('SETORES VARRIÇÃO'!$F:$F,MATCH($E10503,'SETORES VARRIÇÃO'!$H:$H,0)),
IFERROR(
INDEX('SETORES PRAÇA'!$F:$F,MATCH($E10503,'SETORES PRAÇA'!$H:$H,0)),
))</f>
        <v>Quarta/Sábado</v>
      </c>
      <c r="G10503" s="18" t="s">
        <v>887</v>
      </c>
      <c r="H10503" s="46" t="s">
        <v>1034</v>
      </c>
      <c r="I10503" s="18" t="s">
        <v>8293</v>
      </c>
    </row>
    <row r="10504" spans="1:9" x14ac:dyDescent="0.35">
      <c r="A10504" s="68">
        <v>46141</v>
      </c>
      <c r="B10504" s="52" t="s">
        <v>6580</v>
      </c>
      <c r="C10504" s="30" t="str">
        <f>IFERROR(
INDEX('SETORES VARRIÇÃO'!$A:$A,MATCH($E10504,'SETORES VARRIÇÃO'!$H:$H,0)),
IFERROR(
INDEX('SETORES PRAÇA'!$A:$A,MATCH($E10504,'SETORES PRAÇA'!$H:$H,0)),
))</f>
        <v>MG</v>
      </c>
      <c r="D10504" s="30" t="str">
        <f>IFERROR(
INDEX('SETORES VARRIÇÃO'!$B:$B,MATCH($E10504,'SETORES VARRIÇÃO'!$H:$H,0)),
IFERROR(
INDEX('SETORES PRAÇA'!$B:$B,MATCH($E10504,'SETORES PRAÇA'!$H:$H,0)),
))</f>
        <v>MG10203VP0030</v>
      </c>
      <c r="E10504" s="30" t="str">
        <f t="shared" si="213"/>
        <v>03-0149</v>
      </c>
      <c r="F10504" s="30" t="str">
        <f>IFERROR(
INDEX('SETORES VARRIÇÃO'!$F:$F,MATCH($E10504,'SETORES VARRIÇÃO'!$H:$H,0)),
IFERROR(
INDEX('SETORES PRAÇA'!$F:$F,MATCH($E10504,'SETORES PRAÇA'!$H:$H,0)),
))</f>
        <v>Terça/Quinta/Sábado</v>
      </c>
      <c r="G10504" s="18" t="s">
        <v>888</v>
      </c>
      <c r="H10504" s="46">
        <v>1</v>
      </c>
      <c r="I10504" s="18" t="s">
        <v>8858</v>
      </c>
    </row>
    <row r="10505" spans="1:9" x14ac:dyDescent="0.35">
      <c r="A10505" s="68">
        <v>46141</v>
      </c>
      <c r="B10505" s="52" t="s">
        <v>6581</v>
      </c>
      <c r="C10505" s="30" t="str">
        <f>IFERROR(
INDEX('SETORES VARRIÇÃO'!$A:$A,MATCH($E10505,'SETORES VARRIÇÃO'!$H:$H,0)),
IFERROR(
INDEX('SETORES PRAÇA'!$A:$A,MATCH($E10505,'SETORES PRAÇA'!$H:$H,0)),
))</f>
        <v>ST</v>
      </c>
      <c r="D10505" s="30" t="str">
        <f>IFERROR(
INDEX('SETORES VARRIÇÃO'!$B:$B,MATCH($E10505,'SETORES VARRIÇÃO'!$H:$H,0)),
IFERROR(
INDEX('SETORES PRAÇA'!$B:$B,MATCH($E10505,'SETORES PRAÇA'!$H:$H,0)),
))</f>
        <v>ST10304VJ0066</v>
      </c>
      <c r="E10505" s="30" t="str">
        <f t="shared" si="213"/>
        <v>03-0150</v>
      </c>
      <c r="F10505" s="30" t="str">
        <f>IFERROR(
INDEX('SETORES VARRIÇÃO'!$F:$F,MATCH($E10505,'SETORES VARRIÇÃO'!$H:$H,0)),
IFERROR(
INDEX('SETORES PRAÇA'!$F:$F,MATCH($E10505,'SETORES PRAÇA'!$H:$H,0)),
))</f>
        <v>Quarta/Sábado</v>
      </c>
      <c r="G10505" s="18" t="s">
        <v>888</v>
      </c>
      <c r="H10505" s="46">
        <v>1</v>
      </c>
      <c r="I10505" s="18" t="s">
        <v>8859</v>
      </c>
    </row>
    <row r="10506" spans="1:9" x14ac:dyDescent="0.35">
      <c r="A10506" s="68">
        <v>46141</v>
      </c>
      <c r="B10506" s="52" t="s">
        <v>6582</v>
      </c>
      <c r="C10506" s="30" t="str">
        <f>IFERROR(
INDEX('SETORES VARRIÇÃO'!$A:$A,MATCH($E10506,'SETORES VARRIÇÃO'!$H:$H,0)),
IFERROR(
INDEX('SETORES PRAÇA'!$A:$A,MATCH($E10506,'SETORES PRAÇA'!$H:$H,0)),
))</f>
        <v>ST</v>
      </c>
      <c r="D10506" s="30" t="str">
        <f>IFERROR(
INDEX('SETORES VARRIÇÃO'!$B:$B,MATCH($E10506,'SETORES VARRIÇÃO'!$H:$H,0)),
IFERROR(
INDEX('SETORES PRAÇA'!$B:$B,MATCH($E10506,'SETORES PRAÇA'!$H:$H,0)),
))</f>
        <v>ST10303VJ0044</v>
      </c>
      <c r="E10506" s="30" t="str">
        <f t="shared" si="213"/>
        <v>03-0151</v>
      </c>
      <c r="F10506" s="30" t="str">
        <f>IFERROR(
INDEX('SETORES VARRIÇÃO'!$F:$F,MATCH($E10506,'SETORES VARRIÇÃO'!$H:$H,0)),
IFERROR(
INDEX('SETORES PRAÇA'!$F:$F,MATCH($E10506,'SETORES PRAÇA'!$H:$H,0)),
))</f>
        <v>Terça/Sexta</v>
      </c>
      <c r="G10506" s="18" t="s">
        <v>888</v>
      </c>
      <c r="H10506" s="46">
        <v>1</v>
      </c>
      <c r="I10506" s="18" t="s">
        <v>9051</v>
      </c>
    </row>
    <row r="10507" spans="1:9" x14ac:dyDescent="0.35">
      <c r="A10507" s="68">
        <v>46141</v>
      </c>
      <c r="B10507" s="52" t="s">
        <v>6583</v>
      </c>
      <c r="C10507" s="30" t="str">
        <f>IFERROR(
INDEX('SETORES VARRIÇÃO'!$A:$A,MATCH($E10507,'SETORES VARRIÇÃO'!$H:$H,0)),
IFERROR(
INDEX('SETORES PRAÇA'!$A:$A,MATCH($E10507,'SETORES PRAÇA'!$H:$H,0)),
))</f>
        <v>ST</v>
      </c>
      <c r="D10507" s="30" t="str">
        <f>IFERROR(
INDEX('SETORES VARRIÇÃO'!$B:$B,MATCH($E10507,'SETORES VARRIÇÃO'!$H:$H,0)),
IFERROR(
INDEX('SETORES PRAÇA'!$B:$B,MATCH($E10507,'SETORES PRAÇA'!$H:$H,0)),
))</f>
        <v>ST10102VL0001</v>
      </c>
      <c r="E10507" s="30" t="str">
        <f t="shared" si="213"/>
        <v>03-0152</v>
      </c>
      <c r="F10507" s="30" t="str">
        <f>IFERROR(
INDEX('SETORES VARRIÇÃO'!$F:$F,MATCH($E10507,'SETORES VARRIÇÃO'!$H:$H,0)),
IFERROR(
INDEX('SETORES PRAÇA'!$F:$F,MATCH($E10507,'SETORES PRAÇA'!$H:$H,0)),
))</f>
        <v>Segunda a Domingo</v>
      </c>
      <c r="G10507" s="18" t="s">
        <v>888</v>
      </c>
      <c r="H10507" s="46">
        <v>1</v>
      </c>
      <c r="I10507" s="18" t="s">
        <v>9052</v>
      </c>
    </row>
    <row r="10508" spans="1:9" x14ac:dyDescent="0.35">
      <c r="A10508" s="68">
        <v>46141</v>
      </c>
      <c r="B10508" s="52" t="s">
        <v>6584</v>
      </c>
      <c r="C10508" s="30" t="str">
        <f>IFERROR(
INDEX('SETORES VARRIÇÃO'!$A:$A,MATCH($E10508,'SETORES VARRIÇÃO'!$H:$H,0)),
IFERROR(
INDEX('SETORES PRAÇA'!$A:$A,MATCH($E10508,'SETORES PRAÇA'!$H:$H,0)),
))</f>
        <v>JT</v>
      </c>
      <c r="D10508" s="30" t="str">
        <f>IFERROR(
INDEX('SETORES VARRIÇÃO'!$B:$B,MATCH($E10508,'SETORES VARRIÇÃO'!$H:$H,0)),
IFERROR(
INDEX('SETORES PRAÇA'!$B:$B,MATCH($E10508,'SETORES PRAÇA'!$H:$H,0)),
))</f>
        <v>JT10101VP0002/03</v>
      </c>
      <c r="E10508" s="30" t="str">
        <f t="shared" si="213"/>
        <v>03-0153</v>
      </c>
      <c r="F10508" s="30" t="str">
        <f>IFERROR(
INDEX('SETORES VARRIÇÃO'!$F:$F,MATCH($E10508,'SETORES VARRIÇÃO'!$H:$H,0)),
IFERROR(
INDEX('SETORES PRAÇA'!$F:$F,MATCH($E10508,'SETORES PRAÇA'!$H:$H,0)),
))</f>
        <v>Segunda a Sábado</v>
      </c>
      <c r="G10508" s="18" t="s">
        <v>888</v>
      </c>
      <c r="H10508" s="46">
        <v>1</v>
      </c>
      <c r="I10508" s="18" t="s">
        <v>9053</v>
      </c>
    </row>
    <row r="10509" spans="1:9" x14ac:dyDescent="0.35">
      <c r="A10509" s="68">
        <v>46141</v>
      </c>
      <c r="B10509" s="52" t="s">
        <v>6585</v>
      </c>
      <c r="C10509" s="30" t="str">
        <f>IFERROR(
INDEX('SETORES VARRIÇÃO'!$A:$A,MATCH($E10509,'SETORES VARRIÇÃO'!$H:$H,0)),
IFERROR(
INDEX('SETORES PRAÇA'!$A:$A,MATCH($E10509,'SETORES PRAÇA'!$H:$H,0)),
))</f>
        <v>MG</v>
      </c>
      <c r="D10509" s="30" t="str">
        <f>IFERROR(
INDEX('SETORES VARRIÇÃO'!$B:$B,MATCH($E10509,'SETORES VARRIÇÃO'!$H:$H,0)),
IFERROR(
INDEX('SETORES PRAÇA'!$B:$B,MATCH($E10509,'SETORES PRAÇA'!$H:$H,0)),
))</f>
        <v>MG10203VJ0058</v>
      </c>
      <c r="E10509" s="30" t="str">
        <f t="shared" si="213"/>
        <v>03-0154</v>
      </c>
      <c r="F10509" s="30" t="str">
        <f>IFERROR(
INDEX('SETORES VARRIÇÃO'!$F:$F,MATCH($E10509,'SETORES VARRIÇÃO'!$H:$H,0)),
IFERROR(
INDEX('SETORES PRAÇA'!$F:$F,MATCH($E10509,'SETORES PRAÇA'!$H:$H,0)),
))</f>
        <v>Terça/Quinta/Sábado</v>
      </c>
      <c r="G10509" s="18" t="s">
        <v>888</v>
      </c>
      <c r="H10509" s="46">
        <v>1</v>
      </c>
      <c r="I10509" s="18" t="s">
        <v>9018</v>
      </c>
    </row>
    <row r="10510" spans="1:9" x14ac:dyDescent="0.35">
      <c r="A10510" s="68">
        <v>46141</v>
      </c>
      <c r="B10510" s="52" t="s">
        <v>6586</v>
      </c>
      <c r="C10510" s="30" t="str">
        <f>IFERROR(
INDEX('SETORES VARRIÇÃO'!$A:$A,MATCH($E10510,'SETORES VARRIÇÃO'!$H:$H,0)),
IFERROR(
INDEX('SETORES PRAÇA'!$A:$A,MATCH($E10510,'SETORES PRAÇA'!$H:$H,0)),
))</f>
        <v>MG</v>
      </c>
      <c r="D10510" s="30" t="str">
        <f>IFERROR(
INDEX('SETORES VARRIÇÃO'!$B:$B,MATCH($E10510,'SETORES VARRIÇÃO'!$H:$H,0)),
IFERROR(
INDEX('SETORES PRAÇA'!$B:$B,MATCH($E10510,'SETORES PRAÇA'!$H:$H,0)),
))</f>
        <v>MG10203VJ0053</v>
      </c>
      <c r="E10510" s="30" t="str">
        <f t="shared" si="213"/>
        <v>03-0155</v>
      </c>
      <c r="F10510" s="30" t="str">
        <f>IFERROR(
INDEX('SETORES VARRIÇÃO'!$F:$F,MATCH($E10510,'SETORES VARRIÇÃO'!$H:$H,0)),
IFERROR(
INDEX('SETORES PRAÇA'!$F:$F,MATCH($E10510,'SETORES PRAÇA'!$H:$H,0)),
))</f>
        <v>Terça/Quinta/Sábado</v>
      </c>
      <c r="G10510" s="18" t="s">
        <v>887</v>
      </c>
      <c r="H10510" s="46" t="s">
        <v>1034</v>
      </c>
      <c r="I10510" s="18" t="s">
        <v>8300</v>
      </c>
    </row>
    <row r="10511" spans="1:9" x14ac:dyDescent="0.35">
      <c r="A10511" s="68">
        <v>46141</v>
      </c>
      <c r="B10511" s="52" t="s">
        <v>6587</v>
      </c>
      <c r="C10511" s="30" t="str">
        <f>IFERROR(
INDEX('SETORES VARRIÇÃO'!$A:$A,MATCH($E10511,'SETORES VARRIÇÃO'!$H:$H,0)),
IFERROR(
INDEX('SETORES PRAÇA'!$A:$A,MATCH($E10511,'SETORES PRAÇA'!$H:$H,0)),
))</f>
        <v>JT</v>
      </c>
      <c r="D10511" s="30" t="str">
        <f>IFERROR(
INDEX('SETORES VARRIÇÃO'!$B:$B,MATCH($E10511,'SETORES VARRIÇÃO'!$H:$H,0)),
IFERROR(
INDEX('SETORES PRAÇA'!$B:$B,MATCH($E10511,'SETORES PRAÇA'!$H:$H,0)),
))</f>
        <v>JT10302VP0004/05</v>
      </c>
      <c r="E10511" s="30" t="str">
        <f t="shared" si="213"/>
        <v>03-0156</v>
      </c>
      <c r="F10511" s="30" t="str">
        <f>IFERROR(
INDEX('SETORES VARRIÇÃO'!$F:$F,MATCH($E10511,'SETORES VARRIÇÃO'!$H:$H,0)),
IFERROR(
INDEX('SETORES PRAÇA'!$F:$F,MATCH($E10511,'SETORES PRAÇA'!$H:$H,0)),
))</f>
        <v>Segunda/Quinta</v>
      </c>
      <c r="G10511" s="18" t="s">
        <v>888</v>
      </c>
      <c r="H10511" s="46">
        <v>1</v>
      </c>
      <c r="I10511" s="18" t="s">
        <v>9054</v>
      </c>
    </row>
    <row r="10512" spans="1:9" x14ac:dyDescent="0.35">
      <c r="A10512" s="68">
        <v>46141</v>
      </c>
      <c r="B10512" s="52" t="s">
        <v>6588</v>
      </c>
      <c r="C10512" s="30" t="str">
        <f>IFERROR(
INDEX('SETORES VARRIÇÃO'!$A:$A,MATCH($E10512,'SETORES VARRIÇÃO'!$H:$H,0)),
IFERROR(
INDEX('SETORES PRAÇA'!$A:$A,MATCH($E10512,'SETORES PRAÇA'!$H:$H,0)),
))</f>
        <v>MG</v>
      </c>
      <c r="D10512" s="30" t="str">
        <f>IFERROR(
INDEX('SETORES VARRIÇÃO'!$B:$B,MATCH($E10512,'SETORES VARRIÇÃO'!$H:$H,0)),
IFERROR(
INDEX('SETORES PRAÇA'!$B:$B,MATCH($E10512,'SETORES PRAÇA'!$H:$H,0)),
))</f>
        <v>MG10202VP0013/14</v>
      </c>
      <c r="E10512" s="30" t="str">
        <f t="shared" si="213"/>
        <v>03-0157</v>
      </c>
      <c r="F10512" s="30" t="str">
        <f>IFERROR(
INDEX('SETORES VARRIÇÃO'!$F:$F,MATCH($E10512,'SETORES VARRIÇÃO'!$H:$H,0)),
IFERROR(
INDEX('SETORES PRAÇA'!$F:$F,MATCH($E10512,'SETORES PRAÇA'!$H:$H,0)),
))</f>
        <v>Segunda/Quarta/Sexta</v>
      </c>
      <c r="G10512" s="18" t="s">
        <v>888</v>
      </c>
      <c r="H10512" s="46">
        <v>1</v>
      </c>
      <c r="I10512" s="18" t="s">
        <v>9055</v>
      </c>
    </row>
    <row r="10513" spans="1:9" x14ac:dyDescent="0.35">
      <c r="A10513" s="68">
        <v>46141</v>
      </c>
      <c r="B10513" s="52" t="s">
        <v>6589</v>
      </c>
      <c r="C10513" s="30" t="str">
        <f>IFERROR(
INDEX('SETORES VARRIÇÃO'!$A:$A,MATCH($E10513,'SETORES VARRIÇÃO'!$H:$H,0)),
IFERROR(
INDEX('SETORES PRAÇA'!$A:$A,MATCH($E10513,'SETORES PRAÇA'!$H:$H,0)),
))</f>
        <v>CV</v>
      </c>
      <c r="D10513" s="30" t="str">
        <f>IFERROR(
INDEX('SETORES VARRIÇÃO'!$B:$B,MATCH($E10513,'SETORES VARRIÇÃO'!$H:$H,0)),
IFERROR(
INDEX('SETORES PRAÇA'!$B:$B,MATCH($E10513,'SETORES PRAÇA'!$H:$H,0)),
))</f>
        <v>CV10202VP0009/10</v>
      </c>
      <c r="E10513" s="30" t="str">
        <f t="shared" si="213"/>
        <v>03-0158</v>
      </c>
      <c r="F10513" s="30" t="str">
        <f>IFERROR(
INDEX('SETORES VARRIÇÃO'!$F:$F,MATCH($E10513,'SETORES VARRIÇÃO'!$H:$H,0)),
IFERROR(
INDEX('SETORES PRAÇA'!$F:$F,MATCH($E10513,'SETORES PRAÇA'!$H:$H,0)),
))</f>
        <v>Segunda/Quarta/Sexta</v>
      </c>
      <c r="G10513" s="18" t="s">
        <v>888</v>
      </c>
      <c r="H10513" s="46">
        <v>1</v>
      </c>
      <c r="I10513" s="18" t="s">
        <v>9056</v>
      </c>
    </row>
    <row r="10514" spans="1:9" x14ac:dyDescent="0.35">
      <c r="A10514" s="68">
        <v>46141</v>
      </c>
      <c r="B10514" s="52" t="s">
        <v>6590</v>
      </c>
      <c r="C10514" s="30" t="str">
        <f>IFERROR(
INDEX('SETORES VARRIÇÃO'!$A:$A,MATCH($E10514,'SETORES VARRIÇÃO'!$H:$H,0)),
IFERROR(
INDEX('SETORES PRAÇA'!$A:$A,MATCH($E10514,'SETORES PRAÇA'!$H:$H,0)),
))</f>
        <v>JT</v>
      </c>
      <c r="D10514" s="30" t="str">
        <f>IFERROR(
INDEX('SETORES VARRIÇÃO'!$B:$B,MATCH($E10514,'SETORES VARRIÇÃO'!$H:$H,0)),
IFERROR(
INDEX('SETORES PRAÇA'!$B:$B,MATCH($E10514,'SETORES PRAÇA'!$H:$H,0)),
))</f>
        <v>JT10303VP0010/11</v>
      </c>
      <c r="E10514" s="30" t="str">
        <f t="shared" si="213"/>
        <v>03-0159</v>
      </c>
      <c r="F10514" s="30" t="str">
        <f>IFERROR(
INDEX('SETORES VARRIÇÃO'!$F:$F,MATCH($E10514,'SETORES VARRIÇÃO'!$H:$H,0)),
IFERROR(
INDEX('SETORES PRAÇA'!$F:$F,MATCH($E10514,'SETORES PRAÇA'!$H:$H,0)),
))</f>
        <v>Terça/Sexta</v>
      </c>
      <c r="G10514" s="18" t="s">
        <v>887</v>
      </c>
      <c r="H10514" s="46" t="s">
        <v>1034</v>
      </c>
      <c r="I10514" s="18" t="s">
        <v>7545</v>
      </c>
    </row>
    <row r="10515" spans="1:9" x14ac:dyDescent="0.35">
      <c r="A10515" s="68">
        <v>46141</v>
      </c>
      <c r="B10515" s="52" t="s">
        <v>6591</v>
      </c>
      <c r="C10515" s="30" t="str">
        <f>IFERROR(
INDEX('SETORES VARRIÇÃO'!$A:$A,MATCH($E10515,'SETORES VARRIÇÃO'!$H:$H,0)),
IFERROR(
INDEX('SETORES PRAÇA'!$A:$A,MATCH($E10515,'SETORES PRAÇA'!$H:$H,0)),
))</f>
        <v>JT</v>
      </c>
      <c r="D10515" s="30" t="str">
        <f>IFERROR(
INDEX('SETORES VARRIÇÃO'!$B:$B,MATCH($E10515,'SETORES VARRIÇÃO'!$H:$H,0)),
IFERROR(
INDEX('SETORES PRAÇA'!$B:$B,MATCH($E10515,'SETORES PRAÇA'!$H:$H,0)),
))</f>
        <v>JT10304VP0013 </v>
      </c>
      <c r="E10515" s="30" t="str">
        <f t="shared" si="213"/>
        <v>03-0160</v>
      </c>
      <c r="F10515" s="30" t="str">
        <f>IFERROR(
INDEX('SETORES VARRIÇÃO'!$F:$F,MATCH($E10515,'SETORES VARRIÇÃO'!$H:$H,0)),
IFERROR(
INDEX('SETORES PRAÇA'!$F:$F,MATCH($E10515,'SETORES PRAÇA'!$H:$H,0)),
))</f>
        <v>Quarta/Sábado</v>
      </c>
      <c r="G10515" s="18" t="s">
        <v>888</v>
      </c>
      <c r="H10515" s="46">
        <v>1</v>
      </c>
      <c r="I10515" s="18" t="s">
        <v>9057</v>
      </c>
    </row>
    <row r="10516" spans="1:9" x14ac:dyDescent="0.35">
      <c r="A10516" s="68">
        <v>46141</v>
      </c>
      <c r="B10516" s="52" t="s">
        <v>6592</v>
      </c>
      <c r="C10516" s="30" t="str">
        <f>IFERROR(
INDEX('SETORES VARRIÇÃO'!$A:$A,MATCH($E10516,'SETORES VARRIÇÃO'!$H:$H,0)),
IFERROR(
INDEX('SETORES PRAÇA'!$A:$A,MATCH($E10516,'SETORES PRAÇA'!$H:$H,0)),
))</f>
        <v>JT</v>
      </c>
      <c r="D10516" s="30" t="str">
        <f>IFERROR(
INDEX('SETORES VARRIÇÃO'!$B:$B,MATCH($E10516,'SETORES VARRIÇÃO'!$H:$H,0)),
IFERROR(
INDEX('SETORES PRAÇA'!$B:$B,MATCH($E10516,'SETORES PRAÇA'!$H:$H,0)),
))</f>
        <v>JT10101VP0001 </v>
      </c>
      <c r="E10516" s="30" t="str">
        <f t="shared" si="213"/>
        <v>03-0161</v>
      </c>
      <c r="F10516" s="30" t="str">
        <f>IFERROR(
INDEX('SETORES VARRIÇÃO'!$F:$F,MATCH($E10516,'SETORES VARRIÇÃO'!$H:$H,0)),
IFERROR(
INDEX('SETORES PRAÇA'!$F:$F,MATCH($E10516,'SETORES PRAÇA'!$H:$H,0)),
))</f>
        <v>Segunda a Sábado</v>
      </c>
      <c r="G10516" s="18" t="s">
        <v>887</v>
      </c>
      <c r="H10516" s="46" t="s">
        <v>1034</v>
      </c>
      <c r="I10516" s="18" t="s">
        <v>8305</v>
      </c>
    </row>
    <row r="10517" spans="1:9" x14ac:dyDescent="0.35">
      <c r="A10517" s="68">
        <v>46141</v>
      </c>
      <c r="B10517" s="52" t="s">
        <v>6593</v>
      </c>
      <c r="C10517" s="30" t="str">
        <f>IFERROR(
INDEX('SETORES VARRIÇÃO'!$A:$A,MATCH($E10517,'SETORES VARRIÇÃO'!$H:$H,0)),
IFERROR(
INDEX('SETORES PRAÇA'!$A:$A,MATCH($E10517,'SETORES PRAÇA'!$H:$H,0)),
))</f>
        <v>JT</v>
      </c>
      <c r="D10517" s="30" t="str">
        <f>IFERROR(
INDEX('SETORES VARRIÇÃO'!$B:$B,MATCH($E10517,'SETORES VARRIÇÃO'!$H:$H,0)),
IFERROR(
INDEX('SETORES PRAÇA'!$B:$B,MATCH($E10517,'SETORES PRAÇA'!$H:$H,0)),
))</f>
        <v>JT10304VP0012 </v>
      </c>
      <c r="E10517" s="30" t="str">
        <f t="shared" si="213"/>
        <v>03-0162</v>
      </c>
      <c r="F10517" s="30" t="str">
        <f>IFERROR(
INDEX('SETORES VARRIÇÃO'!$F:$F,MATCH($E10517,'SETORES VARRIÇÃO'!$H:$H,0)),
IFERROR(
INDEX('SETORES PRAÇA'!$F:$F,MATCH($E10517,'SETORES PRAÇA'!$H:$H,0)),
))</f>
        <v>Quarta/Sábado</v>
      </c>
      <c r="G10517" s="18" t="s">
        <v>888</v>
      </c>
      <c r="H10517" s="46">
        <v>1</v>
      </c>
      <c r="I10517" s="18" t="s">
        <v>9058</v>
      </c>
    </row>
    <row r="10518" spans="1:9" x14ac:dyDescent="0.35">
      <c r="A10518" s="68">
        <v>46141</v>
      </c>
      <c r="B10518" s="52" t="s">
        <v>6594</v>
      </c>
      <c r="C10518" s="30" t="str">
        <f>IFERROR(
INDEX('SETORES VARRIÇÃO'!$A:$A,MATCH($E10518,'SETORES VARRIÇÃO'!$H:$H,0)),
IFERROR(
INDEX('SETORES PRAÇA'!$A:$A,MATCH($E10518,'SETORES PRAÇA'!$H:$H,0)),
))</f>
        <v>MG</v>
      </c>
      <c r="D10518" s="30" t="str">
        <f>IFERROR(
INDEX('SETORES VARRIÇÃO'!$B:$B,MATCH($E10518,'SETORES VARRIÇÃO'!$H:$H,0)),
IFERROR(
INDEX('SETORES PRAÇA'!$B:$B,MATCH($E10518,'SETORES PRAÇA'!$H:$H,0)),
))</f>
        <v>MG10202VP0024</v>
      </c>
      <c r="E10518" s="30" t="str">
        <f t="shared" si="213"/>
        <v>03-0163</v>
      </c>
      <c r="F10518" s="30" t="str">
        <f>IFERROR(
INDEX('SETORES VARRIÇÃO'!$F:$F,MATCH($E10518,'SETORES VARRIÇÃO'!$H:$H,0)),
IFERROR(
INDEX('SETORES PRAÇA'!$F:$F,MATCH($E10518,'SETORES PRAÇA'!$H:$H,0)),
))</f>
        <v>Segunda/Quarta/Sexta</v>
      </c>
      <c r="G10518" s="18" t="s">
        <v>888</v>
      </c>
      <c r="H10518" s="46">
        <v>1</v>
      </c>
      <c r="I10518" s="18" t="s">
        <v>8868</v>
      </c>
    </row>
    <row r="10519" spans="1:9" x14ac:dyDescent="0.35">
      <c r="A10519" s="68">
        <v>46141</v>
      </c>
      <c r="B10519" s="52" t="s">
        <v>6595</v>
      </c>
      <c r="C10519" s="30" t="str">
        <f>IFERROR(
INDEX('SETORES VARRIÇÃO'!$A:$A,MATCH($E10519,'SETORES VARRIÇÃO'!$H:$H,0)),
IFERROR(
INDEX('SETORES PRAÇA'!$A:$A,MATCH($E10519,'SETORES PRAÇA'!$H:$H,0)),
))</f>
        <v>MG</v>
      </c>
      <c r="D10519" s="30" t="str">
        <f>IFERROR(
INDEX('SETORES VARRIÇÃO'!$B:$B,MATCH($E10519,'SETORES VARRIÇÃO'!$H:$H,0)),
IFERROR(
INDEX('SETORES PRAÇA'!$B:$B,MATCH($E10519,'SETORES PRAÇA'!$H:$H,0)),
))</f>
        <v>MG10202VP0022/23</v>
      </c>
      <c r="E10519" s="30" t="str">
        <f t="shared" si="213"/>
        <v>03-0164</v>
      </c>
      <c r="F10519" s="30" t="str">
        <f>IFERROR(
INDEX('SETORES VARRIÇÃO'!$F:$F,MATCH($E10519,'SETORES VARRIÇÃO'!$H:$H,0)),
IFERROR(
INDEX('SETORES PRAÇA'!$F:$F,MATCH($E10519,'SETORES PRAÇA'!$H:$H,0)),
))</f>
        <v>Segunda/Quarta/Sexta</v>
      </c>
      <c r="G10519" s="18" t="s">
        <v>887</v>
      </c>
      <c r="H10519" s="46" t="s">
        <v>907</v>
      </c>
      <c r="I10519" s="18" t="s">
        <v>6890</v>
      </c>
    </row>
    <row r="10520" spans="1:9" x14ac:dyDescent="0.35">
      <c r="A10520" s="68">
        <v>46141</v>
      </c>
      <c r="B10520" s="52" t="s">
        <v>6596</v>
      </c>
      <c r="C10520" s="30" t="str">
        <f>IFERROR(
INDEX('SETORES VARRIÇÃO'!$A:$A,MATCH($E10520,'SETORES VARRIÇÃO'!$H:$H,0)),
IFERROR(
INDEX('SETORES PRAÇA'!$A:$A,MATCH($E10520,'SETORES PRAÇA'!$H:$H,0)),
))</f>
        <v>JT</v>
      </c>
      <c r="D10520" s="30" t="str">
        <f>IFERROR(
INDEX('SETORES VARRIÇÃO'!$B:$B,MATCH($E10520,'SETORES VARRIÇÃO'!$H:$H,0)),
IFERROR(
INDEX('SETORES PRAÇA'!$B:$B,MATCH($E10520,'SETORES PRAÇA'!$H:$H,0)),
))</f>
        <v>JT10303VP0008/09</v>
      </c>
      <c r="E10520" s="30" t="str">
        <f t="shared" si="213"/>
        <v>03-0165</v>
      </c>
      <c r="F10520" s="30" t="str">
        <f>IFERROR(
INDEX('SETORES VARRIÇÃO'!$F:$F,MATCH($E10520,'SETORES VARRIÇÃO'!$H:$H,0)),
IFERROR(
INDEX('SETORES PRAÇA'!$F:$F,MATCH($E10520,'SETORES PRAÇA'!$H:$H,0)),
))</f>
        <v>Terça/Sexta</v>
      </c>
      <c r="G10520" s="18" t="s">
        <v>887</v>
      </c>
      <c r="H10520" s="46" t="s">
        <v>1034</v>
      </c>
      <c r="I10520" s="18" t="s">
        <v>8308</v>
      </c>
    </row>
    <row r="10521" spans="1:9" x14ac:dyDescent="0.35">
      <c r="A10521" s="68">
        <v>46141</v>
      </c>
      <c r="B10521" s="52" t="s">
        <v>6597</v>
      </c>
      <c r="C10521" s="30" t="str">
        <f>IFERROR(
INDEX('SETORES VARRIÇÃO'!$A:$A,MATCH($E10521,'SETORES VARRIÇÃO'!$H:$H,0)),
IFERROR(
INDEX('SETORES PRAÇA'!$A:$A,MATCH($E10521,'SETORES PRAÇA'!$H:$H,0)),
))</f>
        <v>ST</v>
      </c>
      <c r="D10521" s="30" t="str">
        <f>IFERROR(
INDEX('SETORES VARRIÇÃO'!$B:$B,MATCH($E10521,'SETORES VARRIÇÃO'!$H:$H,0)),
IFERROR(
INDEX('SETORES PRAÇA'!$B:$B,MATCH($E10521,'SETORES PRAÇA'!$H:$H,0)),
))</f>
        <v>ST10303VJ0045</v>
      </c>
      <c r="E10521" s="30" t="str">
        <f t="shared" si="213"/>
        <v>03-0166</v>
      </c>
      <c r="F10521" s="30" t="str">
        <f>IFERROR(
INDEX('SETORES VARRIÇÃO'!$F:$F,MATCH($E10521,'SETORES VARRIÇÃO'!$H:$H,0)),
IFERROR(
INDEX('SETORES PRAÇA'!$F:$F,MATCH($E10521,'SETORES PRAÇA'!$H:$H,0)),
))</f>
        <v>Terça/Sexta</v>
      </c>
      <c r="G10521" s="18" t="s">
        <v>888</v>
      </c>
      <c r="H10521" s="46">
        <v>1</v>
      </c>
      <c r="I10521" s="18" t="s">
        <v>9059</v>
      </c>
    </row>
    <row r="10522" spans="1:9" x14ac:dyDescent="0.35">
      <c r="A10522" s="68">
        <v>46141</v>
      </c>
      <c r="B10522" s="52" t="s">
        <v>6598</v>
      </c>
      <c r="C10522" s="30" t="str">
        <f>IFERROR(
INDEX('SETORES VARRIÇÃO'!$A:$A,MATCH($E10522,'SETORES VARRIÇÃO'!$H:$H,0)),
IFERROR(
INDEX('SETORES PRAÇA'!$A:$A,MATCH($E10522,'SETORES PRAÇA'!$H:$H,0)),
))</f>
        <v>ST</v>
      </c>
      <c r="D10522" s="30" t="str">
        <f>IFERROR(
INDEX('SETORES VARRIÇÃO'!$B:$B,MATCH($E10522,'SETORES VARRIÇÃO'!$H:$H,0)),
IFERROR(
INDEX('SETORES PRAÇA'!$B:$B,MATCH($E10522,'SETORES PRAÇA'!$H:$H,0)),
))</f>
        <v>ST10303VJ0046</v>
      </c>
      <c r="E10522" s="30" t="str">
        <f t="shared" si="213"/>
        <v>03-0167</v>
      </c>
      <c r="F10522" s="30" t="str">
        <f>IFERROR(
INDEX('SETORES VARRIÇÃO'!$F:$F,MATCH($E10522,'SETORES VARRIÇÃO'!$H:$H,0)),
IFERROR(
INDEX('SETORES PRAÇA'!$F:$F,MATCH($E10522,'SETORES PRAÇA'!$H:$H,0)),
))</f>
        <v>Terça/Sexta</v>
      </c>
      <c r="G10522" s="18" t="s">
        <v>888</v>
      </c>
      <c r="H10522" s="46">
        <v>1</v>
      </c>
      <c r="I10522" s="18" t="s">
        <v>9060</v>
      </c>
    </row>
    <row r="10523" spans="1:9" x14ac:dyDescent="0.35">
      <c r="A10523" s="68">
        <v>46141</v>
      </c>
      <c r="B10523" s="52" t="s">
        <v>6599</v>
      </c>
      <c r="C10523" s="30" t="str">
        <f>IFERROR(
INDEX('SETORES VARRIÇÃO'!$A:$A,MATCH($E10523,'SETORES VARRIÇÃO'!$H:$H,0)),
IFERROR(
INDEX('SETORES PRAÇA'!$A:$A,MATCH($E10523,'SETORES PRAÇA'!$H:$H,0)),
))</f>
        <v>ST</v>
      </c>
      <c r="D10523" s="30" t="str">
        <f>IFERROR(
INDEX('SETORES VARRIÇÃO'!$B:$B,MATCH($E10523,'SETORES VARRIÇÃO'!$H:$H,0)),
IFERROR(
INDEX('SETORES PRAÇA'!$B:$B,MATCH($E10523,'SETORES PRAÇA'!$H:$H,0)),
))</f>
        <v>ST10302VJ0029</v>
      </c>
      <c r="E10523" s="30" t="str">
        <f t="shared" si="213"/>
        <v>03-0168</v>
      </c>
      <c r="F10523" s="30" t="str">
        <f>IFERROR(
INDEX('SETORES VARRIÇÃO'!$F:$F,MATCH($E10523,'SETORES VARRIÇÃO'!$H:$H,0)),
IFERROR(
INDEX('SETORES PRAÇA'!$F:$F,MATCH($E10523,'SETORES PRAÇA'!$H:$H,0)),
))</f>
        <v>Segunda/Quinta</v>
      </c>
      <c r="G10523" s="18" t="s">
        <v>888</v>
      </c>
      <c r="H10523" s="46">
        <v>1</v>
      </c>
      <c r="I10523" s="18" t="s">
        <v>8870</v>
      </c>
    </row>
    <row r="10524" spans="1:9" x14ac:dyDescent="0.35">
      <c r="A10524" s="68">
        <v>46141</v>
      </c>
      <c r="B10524" s="52" t="s">
        <v>6600</v>
      </c>
      <c r="C10524" s="30" t="str">
        <f>IFERROR(
INDEX('SETORES VARRIÇÃO'!$A:$A,MATCH($E10524,'SETORES VARRIÇÃO'!$H:$H,0)),
IFERROR(
INDEX('SETORES PRAÇA'!$A:$A,MATCH($E10524,'SETORES PRAÇA'!$H:$H,0)),
))</f>
        <v>ST</v>
      </c>
      <c r="D10524" s="30" t="str">
        <f>IFERROR(
INDEX('SETORES VARRIÇÃO'!$B:$B,MATCH($E10524,'SETORES VARRIÇÃO'!$H:$H,0)),
IFERROR(
INDEX('SETORES PRAÇA'!$B:$B,MATCH($E10524,'SETORES PRAÇA'!$H:$H,0)),
))</f>
        <v>ST10302VJ0030</v>
      </c>
      <c r="E10524" s="30" t="str">
        <f t="shared" si="213"/>
        <v>03-0169</v>
      </c>
      <c r="F10524" s="30" t="str">
        <f>IFERROR(
INDEX('SETORES VARRIÇÃO'!$F:$F,MATCH($E10524,'SETORES VARRIÇÃO'!$H:$H,0)),
IFERROR(
INDEX('SETORES PRAÇA'!$F:$F,MATCH($E10524,'SETORES PRAÇA'!$H:$H,0)),
))</f>
        <v>Segunda/Quinta</v>
      </c>
      <c r="G10524" s="18" t="s">
        <v>888</v>
      </c>
      <c r="H10524" s="46">
        <v>1</v>
      </c>
      <c r="I10524" s="18" t="s">
        <v>9061</v>
      </c>
    </row>
    <row r="10525" spans="1:9" x14ac:dyDescent="0.35">
      <c r="A10525" s="68">
        <v>46141</v>
      </c>
      <c r="B10525" s="52" t="s">
        <v>6601</v>
      </c>
      <c r="C10525" s="30" t="str">
        <f>IFERROR(
INDEX('SETORES VARRIÇÃO'!$A:$A,MATCH($E10525,'SETORES VARRIÇÃO'!$H:$H,0)),
IFERROR(
INDEX('SETORES PRAÇA'!$A:$A,MATCH($E10525,'SETORES PRAÇA'!$H:$H,0)),
))</f>
        <v>MG</v>
      </c>
      <c r="D10525" s="30" t="str">
        <f>IFERROR(
INDEX('SETORES VARRIÇÃO'!$B:$B,MATCH($E10525,'SETORES VARRIÇÃO'!$H:$H,0)),
IFERROR(
INDEX('SETORES PRAÇA'!$B:$B,MATCH($E10525,'SETORES PRAÇA'!$H:$H,0)),
))</f>
        <v>MG10203VJ0063</v>
      </c>
      <c r="E10525" s="30" t="str">
        <f t="shared" si="213"/>
        <v>03-0170</v>
      </c>
      <c r="F10525" s="30" t="str">
        <f>IFERROR(
INDEX('SETORES VARRIÇÃO'!$F:$F,MATCH($E10525,'SETORES VARRIÇÃO'!$H:$H,0)),
IFERROR(
INDEX('SETORES PRAÇA'!$F:$F,MATCH($E10525,'SETORES PRAÇA'!$H:$H,0)),
))</f>
        <v>Terça/Quinta/Sábado</v>
      </c>
      <c r="G10525" s="18" t="s">
        <v>888</v>
      </c>
      <c r="H10525" s="46">
        <v>1</v>
      </c>
      <c r="I10525" s="18" t="s">
        <v>9062</v>
      </c>
    </row>
    <row r="10526" spans="1:9" x14ac:dyDescent="0.35">
      <c r="A10526" s="68">
        <v>46141</v>
      </c>
      <c r="B10526" s="52" t="s">
        <v>6602</v>
      </c>
      <c r="C10526" s="30" t="str">
        <f>IFERROR(
INDEX('SETORES VARRIÇÃO'!$A:$A,MATCH($E10526,'SETORES VARRIÇÃO'!$H:$H,0)),
IFERROR(
INDEX('SETORES PRAÇA'!$A:$A,MATCH($E10526,'SETORES PRAÇA'!$H:$H,0)),
))</f>
        <v>MG</v>
      </c>
      <c r="D10526" s="30" t="str">
        <f>IFERROR(
INDEX('SETORES VARRIÇÃO'!$B:$B,MATCH($E10526,'SETORES VARRIÇÃO'!$H:$H,0)),
IFERROR(
INDEX('SETORES PRAÇA'!$B:$B,MATCH($E10526,'SETORES PRAÇA'!$H:$H,0)),
))</f>
        <v>MG10203VJ0048</v>
      </c>
      <c r="E10526" s="30" t="str">
        <f t="shared" si="213"/>
        <v>03-0171</v>
      </c>
      <c r="F10526" s="30" t="str">
        <f>IFERROR(
INDEX('SETORES VARRIÇÃO'!$F:$F,MATCH($E10526,'SETORES VARRIÇÃO'!$H:$H,0)),
IFERROR(
INDEX('SETORES PRAÇA'!$F:$F,MATCH($E10526,'SETORES PRAÇA'!$H:$H,0)),
))</f>
        <v>Terça/Quinta/Sábado</v>
      </c>
      <c r="G10526" s="18" t="s">
        <v>888</v>
      </c>
      <c r="H10526" s="46">
        <v>1</v>
      </c>
      <c r="I10526" s="18" t="s">
        <v>8872</v>
      </c>
    </row>
    <row r="10527" spans="1:9" x14ac:dyDescent="0.35">
      <c r="A10527" s="68">
        <v>46141</v>
      </c>
      <c r="B10527" s="52" t="s">
        <v>6603</v>
      </c>
      <c r="C10527" s="30" t="str">
        <f>IFERROR(
INDEX('SETORES VARRIÇÃO'!$A:$A,MATCH($E10527,'SETORES VARRIÇÃO'!$H:$H,0)),
IFERROR(
INDEX('SETORES PRAÇA'!$A:$A,MATCH($E10527,'SETORES PRAÇA'!$H:$H,0)),
))</f>
        <v>MG</v>
      </c>
      <c r="D10527" s="30" t="str">
        <f>IFERROR(
INDEX('SETORES VARRIÇÃO'!$B:$B,MATCH($E10527,'SETORES VARRIÇÃO'!$H:$H,0)),
IFERROR(
INDEX('SETORES PRAÇA'!$B:$B,MATCH($E10527,'SETORES PRAÇA'!$H:$H,0)),
))</f>
        <v>MG10203VJ0047</v>
      </c>
      <c r="E10527" s="30" t="str">
        <f t="shared" si="213"/>
        <v>03-0172</v>
      </c>
      <c r="F10527" s="30" t="str">
        <f>IFERROR(
INDEX('SETORES VARRIÇÃO'!$F:$F,MATCH($E10527,'SETORES VARRIÇÃO'!$H:$H,0)),
IFERROR(
INDEX('SETORES PRAÇA'!$F:$F,MATCH($E10527,'SETORES PRAÇA'!$H:$H,0)),
))</f>
        <v>Terça/Quinta/Sábado</v>
      </c>
      <c r="G10527" s="18" t="s">
        <v>888</v>
      </c>
      <c r="H10527" s="46">
        <v>1</v>
      </c>
      <c r="I10527" s="18" t="s">
        <v>9063</v>
      </c>
    </row>
    <row r="10528" spans="1:9" x14ac:dyDescent="0.35">
      <c r="A10528" s="68">
        <v>46141</v>
      </c>
      <c r="B10528" s="52" t="s">
        <v>6604</v>
      </c>
      <c r="C10528" s="30" t="str">
        <f>IFERROR(
INDEX('SETORES VARRIÇÃO'!$A:$A,MATCH($E10528,'SETORES VARRIÇÃO'!$H:$H,0)),
IFERROR(
INDEX('SETORES PRAÇA'!$A:$A,MATCH($E10528,'SETORES PRAÇA'!$H:$H,0)),
))</f>
        <v>ST</v>
      </c>
      <c r="D10528" s="30" t="str">
        <f>IFERROR(
INDEX('SETORES VARRIÇÃO'!$B:$B,MATCH($E10528,'SETORES VARRIÇÃO'!$H:$H,0)),
IFERROR(
INDEX('SETORES PRAÇA'!$B:$B,MATCH($E10528,'SETORES PRAÇA'!$H:$H,0)),
))</f>
        <v>ST10302VJ0028</v>
      </c>
      <c r="E10528" s="30" t="str">
        <f t="shared" si="213"/>
        <v>03-0173</v>
      </c>
      <c r="F10528" s="30" t="str">
        <f>IFERROR(
INDEX('SETORES VARRIÇÃO'!$F:$F,MATCH($E10528,'SETORES VARRIÇÃO'!$H:$H,0)),
IFERROR(
INDEX('SETORES PRAÇA'!$F:$F,MATCH($E10528,'SETORES PRAÇA'!$H:$H,0)),
))</f>
        <v>Segunda/Quinta</v>
      </c>
      <c r="G10528" s="18" t="s">
        <v>887</v>
      </c>
      <c r="H10528" s="46" t="s">
        <v>1034</v>
      </c>
      <c r="I10528" s="18" t="s">
        <v>8313</v>
      </c>
    </row>
    <row r="10529" spans="1:9" x14ac:dyDescent="0.35">
      <c r="A10529" s="68">
        <v>46141</v>
      </c>
      <c r="B10529" s="52" t="s">
        <v>6605</v>
      </c>
      <c r="C10529" s="30" t="str">
        <f>IFERROR(
INDEX('SETORES VARRIÇÃO'!$A:$A,MATCH($E10529,'SETORES VARRIÇÃO'!$H:$H,0)),
IFERROR(
INDEX('SETORES PRAÇA'!$A:$A,MATCH($E10529,'SETORES PRAÇA'!$H:$H,0)),
))</f>
        <v>ST</v>
      </c>
      <c r="D10529" s="30" t="str">
        <f>IFERROR(
INDEX('SETORES VARRIÇÃO'!$B:$B,MATCH($E10529,'SETORES VARRIÇÃO'!$H:$H,0)),
IFERROR(
INDEX('SETORES PRAÇA'!$B:$B,MATCH($E10529,'SETORES PRAÇA'!$H:$H,0)),
))</f>
        <v>ST10202VJ0072</v>
      </c>
      <c r="E10529" s="30" t="str">
        <f t="shared" si="213"/>
        <v>03-0174</v>
      </c>
      <c r="F10529" s="30" t="str">
        <f>IFERROR(
INDEX('SETORES VARRIÇÃO'!$F:$F,MATCH($E10529,'SETORES VARRIÇÃO'!$H:$H,0)),
IFERROR(
INDEX('SETORES PRAÇA'!$F:$F,MATCH($E10529,'SETORES PRAÇA'!$H:$H,0)),
))</f>
        <v>Segunda/Quarta/Sexta</v>
      </c>
      <c r="G10529" s="18" t="s">
        <v>888</v>
      </c>
      <c r="H10529" s="46">
        <v>1</v>
      </c>
      <c r="I10529" s="18" t="s">
        <v>9064</v>
      </c>
    </row>
    <row r="10530" spans="1:9" x14ac:dyDescent="0.35">
      <c r="A10530" s="68">
        <v>46141</v>
      </c>
      <c r="B10530" s="52" t="s">
        <v>6606</v>
      </c>
      <c r="C10530" s="30" t="str">
        <f>IFERROR(
INDEX('SETORES VARRIÇÃO'!$A:$A,MATCH($E10530,'SETORES VARRIÇÃO'!$H:$H,0)),
IFERROR(
INDEX('SETORES PRAÇA'!$A:$A,MATCH($E10530,'SETORES PRAÇA'!$H:$H,0)),
))</f>
        <v>ST</v>
      </c>
      <c r="D10530" s="30" t="str">
        <f>IFERROR(
INDEX('SETORES VARRIÇÃO'!$B:$B,MATCH($E10530,'SETORES VARRIÇÃO'!$H:$H,0)),
IFERROR(
INDEX('SETORES PRAÇA'!$B:$B,MATCH($E10530,'SETORES PRAÇA'!$H:$H,0)),
))</f>
        <v>ST10202VJ0071</v>
      </c>
      <c r="E10530" s="30" t="str">
        <f t="shared" si="213"/>
        <v>03-0175</v>
      </c>
      <c r="F10530" s="30" t="str">
        <f>IFERROR(
INDEX('SETORES VARRIÇÃO'!$F:$F,MATCH($E10530,'SETORES VARRIÇÃO'!$H:$H,0)),
IFERROR(
INDEX('SETORES PRAÇA'!$F:$F,MATCH($E10530,'SETORES PRAÇA'!$H:$H,0)),
))</f>
        <v>Segunda/Quarta/Sexta</v>
      </c>
      <c r="G10530" s="18" t="s">
        <v>888</v>
      </c>
      <c r="H10530" s="46">
        <v>1</v>
      </c>
      <c r="I10530" s="18" t="s">
        <v>9065</v>
      </c>
    </row>
    <row r="10531" spans="1:9" x14ac:dyDescent="0.35">
      <c r="A10531" s="68">
        <v>46141</v>
      </c>
      <c r="B10531" s="52" t="s">
        <v>6607</v>
      </c>
      <c r="C10531" s="30" t="str">
        <f>IFERROR(
INDEX('SETORES VARRIÇÃO'!$A:$A,MATCH($E10531,'SETORES VARRIÇÃO'!$H:$H,0)),
IFERROR(
INDEX('SETORES PRAÇA'!$A:$A,MATCH($E10531,'SETORES PRAÇA'!$H:$H,0)),
))</f>
        <v>ST</v>
      </c>
      <c r="D10531" s="30" t="str">
        <f>IFERROR(
INDEX('SETORES VARRIÇÃO'!$B:$B,MATCH($E10531,'SETORES VARRIÇÃO'!$H:$H,0)),
IFERROR(
INDEX('SETORES PRAÇA'!$B:$B,MATCH($E10531,'SETORES PRAÇA'!$H:$H,0)),
))</f>
        <v>ST10202VJ0070</v>
      </c>
      <c r="E10531" s="30" t="str">
        <f t="shared" si="213"/>
        <v>03-0176</v>
      </c>
      <c r="F10531" s="30" t="str">
        <f>IFERROR(
INDEX('SETORES VARRIÇÃO'!$F:$F,MATCH($E10531,'SETORES VARRIÇÃO'!$H:$H,0)),
IFERROR(
INDEX('SETORES PRAÇA'!$F:$F,MATCH($E10531,'SETORES PRAÇA'!$H:$H,0)),
))</f>
        <v>Segunda/Quarta/Sexta</v>
      </c>
      <c r="G10531" s="18" t="s">
        <v>888</v>
      </c>
      <c r="H10531" s="46">
        <v>1</v>
      </c>
      <c r="I10531" s="18" t="s">
        <v>9066</v>
      </c>
    </row>
    <row r="10532" spans="1:9" x14ac:dyDescent="0.35">
      <c r="A10532" s="68">
        <v>46141</v>
      </c>
      <c r="B10532" s="52" t="s">
        <v>6608</v>
      </c>
      <c r="C10532" s="30" t="str">
        <f>IFERROR(
INDEX('SETORES VARRIÇÃO'!$A:$A,MATCH($E10532,'SETORES VARRIÇÃO'!$H:$H,0)),
IFERROR(
INDEX('SETORES PRAÇA'!$A:$A,MATCH($E10532,'SETORES PRAÇA'!$H:$H,0)),
))</f>
        <v>ST</v>
      </c>
      <c r="D10532" s="30" t="str">
        <f>IFERROR(
INDEX('SETORES VARRIÇÃO'!$B:$B,MATCH($E10532,'SETORES VARRIÇÃO'!$H:$H,0)),
IFERROR(
INDEX('SETORES PRAÇA'!$B:$B,MATCH($E10532,'SETORES PRAÇA'!$H:$H,0)),
))</f>
        <v>ST10202VJ0069</v>
      </c>
      <c r="E10532" s="30" t="str">
        <f t="shared" si="213"/>
        <v>03-0177</v>
      </c>
      <c r="F10532" s="30" t="str">
        <f>IFERROR(
INDEX('SETORES VARRIÇÃO'!$F:$F,MATCH($E10532,'SETORES VARRIÇÃO'!$H:$H,0)),
IFERROR(
INDEX('SETORES PRAÇA'!$F:$F,MATCH($E10532,'SETORES PRAÇA'!$H:$H,0)),
))</f>
        <v>Segunda/Quarta/Sexta</v>
      </c>
      <c r="G10532" s="18" t="s">
        <v>888</v>
      </c>
      <c r="H10532" s="46">
        <v>1</v>
      </c>
      <c r="I10532" s="18" t="s">
        <v>9067</v>
      </c>
    </row>
    <row r="10533" spans="1:9" x14ac:dyDescent="0.35">
      <c r="A10533" s="68">
        <v>46141</v>
      </c>
      <c r="B10533" s="52" t="s">
        <v>6609</v>
      </c>
      <c r="C10533" s="30" t="str">
        <f>IFERROR(
INDEX('SETORES VARRIÇÃO'!$A:$A,MATCH($E10533,'SETORES VARRIÇÃO'!$H:$H,0)),
IFERROR(
INDEX('SETORES PRAÇA'!$A:$A,MATCH($E10533,'SETORES PRAÇA'!$H:$H,0)),
))</f>
        <v>MG</v>
      </c>
      <c r="D10533" s="30" t="str">
        <f>IFERROR(
INDEX('SETORES VARRIÇÃO'!$B:$B,MATCH($E10533,'SETORES VARRIÇÃO'!$H:$H,0)),
IFERROR(
INDEX('SETORES PRAÇA'!$B:$B,MATCH($E10533,'SETORES PRAÇA'!$H:$H,0)),
))</f>
        <v>MG10202VJ0036</v>
      </c>
      <c r="E10533" s="30" t="str">
        <f t="shared" si="213"/>
        <v>03-0178</v>
      </c>
      <c r="F10533" s="30" t="str">
        <f>IFERROR(
INDEX('SETORES VARRIÇÃO'!$F:$F,MATCH($E10533,'SETORES VARRIÇÃO'!$H:$H,0)),
IFERROR(
INDEX('SETORES PRAÇA'!$F:$F,MATCH($E10533,'SETORES PRAÇA'!$H:$H,0)),
))</f>
        <v>Segunda/Quarta/Sexta</v>
      </c>
      <c r="G10533" s="18" t="s">
        <v>888</v>
      </c>
      <c r="H10533" s="46">
        <v>1</v>
      </c>
      <c r="I10533" s="18" t="s">
        <v>9068</v>
      </c>
    </row>
    <row r="10534" spans="1:9" x14ac:dyDescent="0.35">
      <c r="A10534" s="68">
        <v>46141</v>
      </c>
      <c r="B10534" s="52" t="s">
        <v>6610</v>
      </c>
      <c r="C10534" s="30" t="str">
        <f>IFERROR(
INDEX('SETORES VARRIÇÃO'!$A:$A,MATCH($E10534,'SETORES VARRIÇÃO'!$H:$H,0)),
IFERROR(
INDEX('SETORES PRAÇA'!$A:$A,MATCH($E10534,'SETORES PRAÇA'!$H:$H,0)),
))</f>
        <v>MG</v>
      </c>
      <c r="D10534" s="30" t="str">
        <f>IFERROR(
INDEX('SETORES VARRIÇÃO'!$B:$B,MATCH($E10534,'SETORES VARRIÇÃO'!$H:$H,0)),
IFERROR(
INDEX('SETORES PRAÇA'!$B:$B,MATCH($E10534,'SETORES PRAÇA'!$H:$H,0)),
))</f>
        <v>MG10202VJ0026</v>
      </c>
      <c r="E10534" s="30" t="str">
        <f t="shared" si="213"/>
        <v>03-0179</v>
      </c>
      <c r="F10534" s="30" t="str">
        <f>IFERROR(
INDEX('SETORES VARRIÇÃO'!$F:$F,MATCH($E10534,'SETORES VARRIÇÃO'!$H:$H,0)),
IFERROR(
INDEX('SETORES PRAÇA'!$F:$F,MATCH($E10534,'SETORES PRAÇA'!$H:$H,0)),
))</f>
        <v>Segunda/Quarta/Sexta</v>
      </c>
      <c r="G10534" s="18" t="s">
        <v>887</v>
      </c>
      <c r="H10534" s="46" t="s">
        <v>1034</v>
      </c>
      <c r="I10534" s="18" t="s">
        <v>8319</v>
      </c>
    </row>
    <row r="10535" spans="1:9" x14ac:dyDescent="0.35">
      <c r="A10535" s="68">
        <v>46141</v>
      </c>
      <c r="B10535" s="52" t="s">
        <v>6611</v>
      </c>
      <c r="C10535" s="30" t="str">
        <f>IFERROR(
INDEX('SETORES VARRIÇÃO'!$A:$A,MATCH($E10535,'SETORES VARRIÇÃO'!$H:$H,0)),
IFERROR(
INDEX('SETORES PRAÇA'!$A:$A,MATCH($E10535,'SETORES PRAÇA'!$H:$H,0)),
))</f>
        <v>MG</v>
      </c>
      <c r="D10535" s="30" t="str">
        <f>IFERROR(
INDEX('SETORES VARRIÇÃO'!$B:$B,MATCH($E10535,'SETORES VARRIÇÃO'!$H:$H,0)),
IFERROR(
INDEX('SETORES PRAÇA'!$B:$B,MATCH($E10535,'SETORES PRAÇA'!$H:$H,0)),
))</f>
        <v>MG10202VJ0037</v>
      </c>
      <c r="E10535" s="30" t="str">
        <f t="shared" si="213"/>
        <v>03-0180</v>
      </c>
      <c r="F10535" s="30" t="str">
        <f>IFERROR(
INDEX('SETORES VARRIÇÃO'!$F:$F,MATCH($E10535,'SETORES VARRIÇÃO'!$H:$H,0)),
IFERROR(
INDEX('SETORES PRAÇA'!$F:$F,MATCH($E10535,'SETORES PRAÇA'!$H:$H,0)),
))</f>
        <v>Segunda/Quarta/Sexta</v>
      </c>
      <c r="G10535" s="18" t="s">
        <v>888</v>
      </c>
      <c r="H10535" s="46">
        <v>1</v>
      </c>
      <c r="I10535" s="18" t="s">
        <v>9069</v>
      </c>
    </row>
    <row r="10536" spans="1:9" x14ac:dyDescent="0.35">
      <c r="A10536" s="68">
        <v>46141</v>
      </c>
      <c r="B10536" s="52" t="s">
        <v>6612</v>
      </c>
      <c r="C10536" s="30" t="str">
        <f>IFERROR(
INDEX('SETORES VARRIÇÃO'!$A:$A,MATCH($E10536,'SETORES VARRIÇÃO'!$H:$H,0)),
IFERROR(
INDEX('SETORES PRAÇA'!$A:$A,MATCH($E10536,'SETORES PRAÇA'!$H:$H,0)),
))</f>
        <v>MG</v>
      </c>
      <c r="D10536" s="30" t="str">
        <f>IFERROR(
INDEX('SETORES VARRIÇÃO'!$B:$B,MATCH($E10536,'SETORES VARRIÇÃO'!$H:$H,0)),
IFERROR(
INDEX('SETORES PRAÇA'!$B:$B,MATCH($E10536,'SETORES PRAÇA'!$H:$H,0)),
))</f>
        <v>MG10202VJ0025</v>
      </c>
      <c r="E10536" s="30" t="str">
        <f t="shared" si="213"/>
        <v>03-0181</v>
      </c>
      <c r="F10536" s="30" t="str">
        <f>IFERROR(
INDEX('SETORES VARRIÇÃO'!$F:$F,MATCH($E10536,'SETORES VARRIÇÃO'!$H:$H,0)),
IFERROR(
INDEX('SETORES PRAÇA'!$F:$F,MATCH($E10536,'SETORES PRAÇA'!$H:$H,0)),
))</f>
        <v>Segunda/Quarta/Sexta</v>
      </c>
      <c r="G10536" s="18" t="s">
        <v>888</v>
      </c>
      <c r="H10536" s="46">
        <v>1</v>
      </c>
      <c r="I10536" s="18" t="s">
        <v>9070</v>
      </c>
    </row>
    <row r="10537" spans="1:9" x14ac:dyDescent="0.35">
      <c r="A10537" s="68">
        <v>46141</v>
      </c>
      <c r="B10537" s="52" t="s">
        <v>6613</v>
      </c>
      <c r="C10537" s="30" t="str">
        <f>IFERROR(
INDEX('SETORES VARRIÇÃO'!$A:$A,MATCH($E10537,'SETORES VARRIÇÃO'!$H:$H,0)),
IFERROR(
INDEX('SETORES PRAÇA'!$A:$A,MATCH($E10537,'SETORES PRAÇA'!$H:$H,0)),
))</f>
        <v>MG</v>
      </c>
      <c r="D10537" s="30" t="str">
        <f>IFERROR(
INDEX('SETORES VARRIÇÃO'!$B:$B,MATCH($E10537,'SETORES VARRIÇÃO'!$H:$H,0)),
IFERROR(
INDEX('SETORES PRAÇA'!$B:$B,MATCH($E10537,'SETORES PRAÇA'!$H:$H,0)),
))</f>
        <v>MG10101VL0001</v>
      </c>
      <c r="E10537" s="30" t="str">
        <f t="shared" si="213"/>
        <v>03-0182</v>
      </c>
      <c r="F10537" s="30" t="str">
        <f>IFERROR(
INDEX('SETORES VARRIÇÃO'!$F:$F,MATCH($E10537,'SETORES VARRIÇÃO'!$H:$H,0)),
IFERROR(
INDEX('SETORES PRAÇA'!$F:$F,MATCH($E10537,'SETORES PRAÇA'!$H:$H,0)),
))</f>
        <v>Segunda a Domingo</v>
      </c>
      <c r="G10537" s="18" t="s">
        <v>888</v>
      </c>
      <c r="H10537" s="46">
        <v>1</v>
      </c>
      <c r="I10537" s="18" t="s">
        <v>9071</v>
      </c>
    </row>
    <row r="10538" spans="1:9" x14ac:dyDescent="0.35">
      <c r="A10538" s="68">
        <v>46141</v>
      </c>
      <c r="B10538" s="52" t="s">
        <v>6614</v>
      </c>
      <c r="C10538" s="30" t="str">
        <f>IFERROR(
INDEX('SETORES VARRIÇÃO'!$A:$A,MATCH($E10538,'SETORES VARRIÇÃO'!$H:$H,0)),
IFERROR(
INDEX('SETORES PRAÇA'!$A:$A,MATCH($E10538,'SETORES PRAÇA'!$H:$H,0)),
))</f>
        <v>MG</v>
      </c>
      <c r="D10538" s="30" t="str">
        <f>IFERROR(
INDEX('SETORES VARRIÇÃO'!$B:$B,MATCH($E10538,'SETORES VARRIÇÃO'!$H:$H,0)),
IFERROR(
INDEX('SETORES PRAÇA'!$B:$B,MATCH($E10538,'SETORES PRAÇA'!$H:$H,0)),
))</f>
        <v>MG10203VJ0050</v>
      </c>
      <c r="E10538" s="30" t="str">
        <f t="shared" si="213"/>
        <v>03-0183</v>
      </c>
      <c r="F10538" s="30" t="str">
        <f>IFERROR(
INDEX('SETORES VARRIÇÃO'!$F:$F,MATCH($E10538,'SETORES VARRIÇÃO'!$H:$H,0)),
IFERROR(
INDEX('SETORES PRAÇA'!$F:$F,MATCH($E10538,'SETORES PRAÇA'!$H:$H,0)),
))</f>
        <v>Terça/Quinta/Sábado</v>
      </c>
      <c r="G10538" s="18" t="s">
        <v>888</v>
      </c>
      <c r="H10538" s="46">
        <v>1</v>
      </c>
      <c r="I10538" s="18" t="s">
        <v>9072</v>
      </c>
    </row>
    <row r="10539" spans="1:9" x14ac:dyDescent="0.35">
      <c r="A10539" s="68">
        <v>46141</v>
      </c>
      <c r="B10539" s="52" t="s">
        <v>6615</v>
      </c>
      <c r="C10539" s="30" t="str">
        <f>IFERROR(
INDEX('SETORES VARRIÇÃO'!$A:$A,MATCH($E10539,'SETORES VARRIÇÃO'!$H:$H,0)),
IFERROR(
INDEX('SETORES PRAÇA'!$A:$A,MATCH($E10539,'SETORES PRAÇA'!$H:$H,0)),
))</f>
        <v>MG</v>
      </c>
      <c r="D10539" s="30" t="str">
        <f>IFERROR(
INDEX('SETORES VARRIÇÃO'!$B:$B,MATCH($E10539,'SETORES VARRIÇÃO'!$H:$H,0)),
IFERROR(
INDEX('SETORES PRAÇA'!$B:$B,MATCH($E10539,'SETORES PRAÇA'!$H:$H,0)),
))</f>
        <v>MG10203VJ0057</v>
      </c>
      <c r="E10539" s="30" t="str">
        <f t="shared" si="213"/>
        <v>03-0184</v>
      </c>
      <c r="F10539" s="30" t="str">
        <f>IFERROR(
INDEX('SETORES VARRIÇÃO'!$F:$F,MATCH($E10539,'SETORES VARRIÇÃO'!$H:$H,0)),
IFERROR(
INDEX('SETORES PRAÇA'!$F:$F,MATCH($E10539,'SETORES PRAÇA'!$H:$H,0)),
))</f>
        <v>Terça/Quinta/Sábado</v>
      </c>
      <c r="G10539" s="18" t="s">
        <v>888</v>
      </c>
      <c r="H10539" s="46">
        <v>1</v>
      </c>
      <c r="I10539" s="18" t="s">
        <v>9073</v>
      </c>
    </row>
    <row r="10540" spans="1:9" x14ac:dyDescent="0.35">
      <c r="A10540" s="68">
        <v>46141</v>
      </c>
      <c r="B10540" s="52" t="s">
        <v>6616</v>
      </c>
      <c r="C10540" s="30" t="str">
        <f>IFERROR(
INDEX('SETORES VARRIÇÃO'!$A:$A,MATCH($E10540,'SETORES VARRIÇÃO'!$H:$H,0)),
IFERROR(
INDEX('SETORES PRAÇA'!$A:$A,MATCH($E10540,'SETORES PRAÇA'!$H:$H,0)),
))</f>
        <v>ST</v>
      </c>
      <c r="D10540" s="30" t="str">
        <f>IFERROR(
INDEX('SETORES VARRIÇÃO'!$B:$B,MATCH($E10540,'SETORES VARRIÇÃO'!$H:$H,0)),
IFERROR(
INDEX('SETORES PRAÇA'!$B:$B,MATCH($E10540,'SETORES PRAÇA'!$H:$H,0)),
))</f>
        <v>ST10303VJ0052</v>
      </c>
      <c r="E10540" s="30" t="str">
        <f t="shared" si="213"/>
        <v>03-0185</v>
      </c>
      <c r="F10540" s="30" t="str">
        <f>IFERROR(
INDEX('SETORES VARRIÇÃO'!$F:$F,MATCH($E10540,'SETORES VARRIÇÃO'!$H:$H,0)),
IFERROR(
INDEX('SETORES PRAÇA'!$F:$F,MATCH($E10540,'SETORES PRAÇA'!$H:$H,0)),
))</f>
        <v>Terça/Sexta</v>
      </c>
      <c r="G10540" s="18" t="s">
        <v>888</v>
      </c>
      <c r="H10540" s="46">
        <v>1</v>
      </c>
      <c r="I10540" s="18" t="s">
        <v>9074</v>
      </c>
    </row>
    <row r="10541" spans="1:9" x14ac:dyDescent="0.35">
      <c r="A10541" s="68">
        <v>46141</v>
      </c>
      <c r="B10541" s="52" t="s">
        <v>6617</v>
      </c>
      <c r="C10541" s="30" t="str">
        <f>IFERROR(
INDEX('SETORES VARRIÇÃO'!$A:$A,MATCH($E10541,'SETORES VARRIÇÃO'!$H:$H,0)),
IFERROR(
INDEX('SETORES PRAÇA'!$A:$A,MATCH($E10541,'SETORES PRAÇA'!$H:$H,0)),
))</f>
        <v>ST</v>
      </c>
      <c r="D10541" s="30" t="str">
        <f>IFERROR(
INDEX('SETORES VARRIÇÃO'!$B:$B,MATCH($E10541,'SETORES VARRIÇÃO'!$H:$H,0)),
IFERROR(
INDEX('SETORES PRAÇA'!$B:$B,MATCH($E10541,'SETORES PRAÇA'!$H:$H,0)),
))</f>
        <v>ST10304VJ0068</v>
      </c>
      <c r="E10541" s="30" t="str">
        <f t="shared" si="213"/>
        <v>03-0186</v>
      </c>
      <c r="F10541" s="30" t="str">
        <f>IFERROR(
INDEX('SETORES VARRIÇÃO'!$F:$F,MATCH($E10541,'SETORES VARRIÇÃO'!$H:$H,0)),
IFERROR(
INDEX('SETORES PRAÇA'!$F:$F,MATCH($E10541,'SETORES PRAÇA'!$H:$H,0)),
))</f>
        <v>Quarta/Sábado</v>
      </c>
      <c r="G10541" s="18" t="s">
        <v>888</v>
      </c>
      <c r="H10541" s="46">
        <v>1</v>
      </c>
      <c r="I10541" s="18" t="s">
        <v>9075</v>
      </c>
    </row>
    <row r="10542" spans="1:9" x14ac:dyDescent="0.35">
      <c r="A10542" s="68">
        <v>46141</v>
      </c>
      <c r="B10542" s="52" t="s">
        <v>6618</v>
      </c>
      <c r="C10542" s="30" t="str">
        <f>IFERROR(
INDEX('SETORES VARRIÇÃO'!$A:$A,MATCH($E10542,'SETORES VARRIÇÃO'!$H:$H,0)),
IFERROR(
INDEX('SETORES PRAÇA'!$A:$A,MATCH($E10542,'SETORES PRAÇA'!$H:$H,0)),
))</f>
        <v>ST</v>
      </c>
      <c r="D10542" s="30" t="str">
        <f>IFERROR(
INDEX('SETORES VARRIÇÃO'!$B:$B,MATCH($E10542,'SETORES VARRIÇÃO'!$H:$H,0)),
IFERROR(
INDEX('SETORES PRAÇA'!$B:$B,MATCH($E10542,'SETORES PRAÇA'!$H:$H,0)),
))</f>
        <v>ST10303VJ0053</v>
      </c>
      <c r="E10542" s="30" t="str">
        <f t="shared" si="213"/>
        <v>03-0187</v>
      </c>
      <c r="F10542" s="30" t="str">
        <f>IFERROR(
INDEX('SETORES VARRIÇÃO'!$F:$F,MATCH($E10542,'SETORES VARRIÇÃO'!$H:$H,0)),
IFERROR(
INDEX('SETORES PRAÇA'!$F:$F,MATCH($E10542,'SETORES PRAÇA'!$H:$H,0)),
))</f>
        <v>Terça/Sexta</v>
      </c>
      <c r="G10542" s="18" t="s">
        <v>887</v>
      </c>
      <c r="H10542" s="46" t="s">
        <v>1034</v>
      </c>
      <c r="I10542" s="18" t="s">
        <v>7559</v>
      </c>
    </row>
    <row r="10543" spans="1:9" x14ac:dyDescent="0.35">
      <c r="A10543" s="68">
        <v>46141</v>
      </c>
      <c r="B10543" s="52" t="s">
        <v>6619</v>
      </c>
      <c r="C10543" s="30" t="str">
        <f>IFERROR(
INDEX('SETORES VARRIÇÃO'!$A:$A,MATCH($E10543,'SETORES VARRIÇÃO'!$H:$H,0)),
IFERROR(
INDEX('SETORES PRAÇA'!$A:$A,MATCH($E10543,'SETORES PRAÇA'!$H:$H,0)),
))</f>
        <v>MG</v>
      </c>
      <c r="D10543" s="30" t="str">
        <f>IFERROR(
INDEX('SETORES VARRIÇÃO'!$B:$B,MATCH($E10543,'SETORES VARRIÇÃO'!$H:$H,0)),
IFERROR(
INDEX('SETORES PRAÇA'!$B:$B,MATCH($E10543,'SETORES PRAÇA'!$H:$H,0)),
))</f>
        <v>MG10203VJ0052</v>
      </c>
      <c r="E10543" s="30" t="str">
        <f t="shared" si="213"/>
        <v>03-0188</v>
      </c>
      <c r="F10543" s="30" t="str">
        <f>IFERROR(
INDEX('SETORES VARRIÇÃO'!$F:$F,MATCH($E10543,'SETORES VARRIÇÃO'!$H:$H,0)),
IFERROR(
INDEX('SETORES PRAÇA'!$F:$F,MATCH($E10543,'SETORES PRAÇA'!$H:$H,0)),
))</f>
        <v>Terça/Quinta/Sábado</v>
      </c>
      <c r="G10543" s="18" t="s">
        <v>888</v>
      </c>
      <c r="H10543" s="46">
        <v>1</v>
      </c>
      <c r="I10543" s="18" t="s">
        <v>8884</v>
      </c>
    </row>
    <row r="10544" spans="1:9" x14ac:dyDescent="0.35">
      <c r="A10544" s="68">
        <v>46141</v>
      </c>
      <c r="B10544" s="52" t="s">
        <v>6620</v>
      </c>
      <c r="C10544" s="30" t="str">
        <f>IFERROR(
INDEX('SETORES VARRIÇÃO'!$A:$A,MATCH($E10544,'SETORES VARRIÇÃO'!$H:$H,0)),
IFERROR(
INDEX('SETORES PRAÇA'!$A:$A,MATCH($E10544,'SETORES PRAÇA'!$H:$H,0)),
))</f>
        <v>ST</v>
      </c>
      <c r="D10544" s="30" t="str">
        <f>IFERROR(
INDEX('SETORES VARRIÇÃO'!$B:$B,MATCH($E10544,'SETORES VARRIÇÃO'!$H:$H,0)),
IFERROR(
INDEX('SETORES PRAÇA'!$B:$B,MATCH($E10544,'SETORES PRAÇA'!$H:$H,0)),
))</f>
        <v>ST10304VJ0061</v>
      </c>
      <c r="E10544" s="30" t="str">
        <f t="shared" si="213"/>
        <v>03-0189</v>
      </c>
      <c r="F10544" s="30" t="str">
        <f>IFERROR(
INDEX('SETORES VARRIÇÃO'!$F:$F,MATCH($E10544,'SETORES VARRIÇÃO'!$H:$H,0)),
IFERROR(
INDEX('SETORES PRAÇA'!$F:$F,MATCH($E10544,'SETORES PRAÇA'!$H:$H,0)),
))</f>
        <v>Quarta/Sábado</v>
      </c>
      <c r="G10544" s="18" t="s">
        <v>888</v>
      </c>
      <c r="H10544" s="46">
        <v>1</v>
      </c>
      <c r="I10544" s="18" t="s">
        <v>8885</v>
      </c>
    </row>
    <row r="10545" spans="1:9" x14ac:dyDescent="0.35">
      <c r="A10545" s="68">
        <v>46141</v>
      </c>
      <c r="B10545" s="52" t="s">
        <v>6621</v>
      </c>
      <c r="C10545" s="30" t="str">
        <f>IFERROR(
INDEX('SETORES VARRIÇÃO'!$A:$A,MATCH($E10545,'SETORES VARRIÇÃO'!$H:$H,0)),
IFERROR(
INDEX('SETORES PRAÇA'!$A:$A,MATCH($E10545,'SETORES PRAÇA'!$H:$H,0)),
))</f>
        <v>MG</v>
      </c>
      <c r="D10545" s="30" t="str">
        <f>IFERROR(
INDEX('SETORES VARRIÇÃO'!$B:$B,MATCH($E10545,'SETORES VARRIÇÃO'!$H:$H,0)),
IFERROR(
INDEX('SETORES PRAÇA'!$B:$B,MATCH($E10545,'SETORES PRAÇA'!$H:$H,0)),
))</f>
        <v>MG10203VJ0069</v>
      </c>
      <c r="E10545" s="30" t="str">
        <f t="shared" si="213"/>
        <v>03-0190</v>
      </c>
      <c r="F10545" s="30" t="str">
        <f>IFERROR(
INDEX('SETORES VARRIÇÃO'!$F:$F,MATCH($E10545,'SETORES VARRIÇÃO'!$H:$H,0)),
IFERROR(
INDEX('SETORES PRAÇA'!$F:$F,MATCH($E10545,'SETORES PRAÇA'!$H:$H,0)),
))</f>
        <v>Terça/Quinta/Sábado</v>
      </c>
      <c r="G10545" s="18" t="s">
        <v>887</v>
      </c>
      <c r="H10545" s="46" t="s">
        <v>1034</v>
      </c>
      <c r="I10545" s="18" t="s">
        <v>8329</v>
      </c>
    </row>
    <row r="10546" spans="1:9" x14ac:dyDescent="0.35">
      <c r="A10546" s="68">
        <v>46141</v>
      </c>
      <c r="B10546" s="52" t="s">
        <v>6622</v>
      </c>
      <c r="C10546" s="30" t="str">
        <f>IFERROR(
INDEX('SETORES VARRIÇÃO'!$A:$A,MATCH($E10546,'SETORES VARRIÇÃO'!$H:$H,0)),
IFERROR(
INDEX('SETORES PRAÇA'!$A:$A,MATCH($E10546,'SETORES PRAÇA'!$H:$H,0)),
))</f>
        <v>MG</v>
      </c>
      <c r="D10546" s="30" t="str">
        <f>IFERROR(
INDEX('SETORES VARRIÇÃO'!$B:$B,MATCH($E10546,'SETORES VARRIÇÃO'!$H:$H,0)),
IFERROR(
INDEX('SETORES PRAÇA'!$B:$B,MATCH($E10546,'SETORES PRAÇA'!$H:$H,0)),
))</f>
        <v>MG10203VJ0059</v>
      </c>
      <c r="E10546" s="30" t="str">
        <f t="shared" si="213"/>
        <v>03-0191</v>
      </c>
      <c r="F10546" s="30" t="str">
        <f>IFERROR(
INDEX('SETORES VARRIÇÃO'!$F:$F,MATCH($E10546,'SETORES VARRIÇÃO'!$H:$H,0)),
IFERROR(
INDEX('SETORES PRAÇA'!$F:$F,MATCH($E10546,'SETORES PRAÇA'!$H:$H,0)),
))</f>
        <v>Terça/Quinta/Sábado</v>
      </c>
      <c r="G10546" s="18" t="s">
        <v>888</v>
      </c>
      <c r="H10546" s="46">
        <v>1</v>
      </c>
      <c r="I10546" s="18" t="s">
        <v>9076</v>
      </c>
    </row>
    <row r="10547" spans="1:9" x14ac:dyDescent="0.35">
      <c r="A10547" s="68">
        <v>46141</v>
      </c>
      <c r="B10547" s="52" t="s">
        <v>6623</v>
      </c>
      <c r="C10547" s="30" t="str">
        <f>IFERROR(
INDEX('SETORES VARRIÇÃO'!$A:$A,MATCH($E10547,'SETORES VARRIÇÃO'!$H:$H,0)),
IFERROR(
INDEX('SETORES PRAÇA'!$A:$A,MATCH($E10547,'SETORES PRAÇA'!$H:$H,0)),
))</f>
        <v>ST</v>
      </c>
      <c r="D10547" s="30" t="str">
        <f>IFERROR(
INDEX('SETORES VARRIÇÃO'!$B:$B,MATCH($E10547,'SETORES VARRIÇÃO'!$H:$H,0)),
IFERROR(
INDEX('SETORES PRAÇA'!$B:$B,MATCH($E10547,'SETORES PRAÇA'!$H:$H,0)),
))</f>
        <v>ST10302VJ0032</v>
      </c>
      <c r="E10547" s="30" t="str">
        <f t="shared" si="213"/>
        <v>03-0192</v>
      </c>
      <c r="F10547" s="30" t="str">
        <f>IFERROR(
INDEX('SETORES VARRIÇÃO'!$F:$F,MATCH($E10547,'SETORES VARRIÇÃO'!$H:$H,0)),
IFERROR(
INDEX('SETORES PRAÇA'!$F:$F,MATCH($E10547,'SETORES PRAÇA'!$H:$H,0)),
))</f>
        <v>Segunda/Quinta</v>
      </c>
      <c r="G10547" s="18" t="s">
        <v>888</v>
      </c>
      <c r="H10547" s="46">
        <v>1</v>
      </c>
      <c r="I10547" s="18" t="s">
        <v>8887</v>
      </c>
    </row>
    <row r="10548" spans="1:9" x14ac:dyDescent="0.35">
      <c r="A10548" s="68">
        <v>46141</v>
      </c>
      <c r="B10548" s="52" t="s">
        <v>6624</v>
      </c>
      <c r="C10548" s="30" t="str">
        <f>IFERROR(
INDEX('SETORES VARRIÇÃO'!$A:$A,MATCH($E10548,'SETORES VARRIÇÃO'!$H:$H,0)),
IFERROR(
INDEX('SETORES PRAÇA'!$A:$A,MATCH($E10548,'SETORES PRAÇA'!$H:$H,0)),
))</f>
        <v>ST</v>
      </c>
      <c r="D10548" s="30" t="str">
        <f>IFERROR(
INDEX('SETORES VARRIÇÃO'!$B:$B,MATCH($E10548,'SETORES VARRIÇÃO'!$H:$H,0)),
IFERROR(
INDEX('SETORES PRAÇA'!$B:$B,MATCH($E10548,'SETORES PRAÇA'!$H:$H,0)),
))</f>
        <v>ST10101VJ0011</v>
      </c>
      <c r="E10548" s="30" t="str">
        <f t="shared" ref="E10548:E10611" si="214">SUBSTITUTE(B10548,"SMSUB-LUTOCAR-","")</f>
        <v>03-0193</v>
      </c>
      <c r="F10548" s="30" t="str">
        <f>IFERROR(
INDEX('SETORES VARRIÇÃO'!$F:$F,MATCH($E10548,'SETORES VARRIÇÃO'!$H:$H,0)),
IFERROR(
INDEX('SETORES PRAÇA'!$F:$F,MATCH($E10548,'SETORES PRAÇA'!$H:$H,0)),
))</f>
        <v>Segunda a Domingo</v>
      </c>
      <c r="G10548" s="18" t="s">
        <v>888</v>
      </c>
      <c r="H10548" s="46">
        <v>1</v>
      </c>
      <c r="I10548" s="18" t="s">
        <v>9077</v>
      </c>
    </row>
    <row r="10549" spans="1:9" x14ac:dyDescent="0.35">
      <c r="A10549" s="68">
        <v>46141</v>
      </c>
      <c r="B10549" s="52" t="s">
        <v>6625</v>
      </c>
      <c r="C10549" s="30" t="str">
        <f>IFERROR(
INDEX('SETORES VARRIÇÃO'!$A:$A,MATCH($E10549,'SETORES VARRIÇÃO'!$H:$H,0)),
IFERROR(
INDEX('SETORES PRAÇA'!$A:$A,MATCH($E10549,'SETORES PRAÇA'!$H:$H,0)),
))</f>
        <v>ST</v>
      </c>
      <c r="D10549" s="30" t="str">
        <f>IFERROR(
INDEX('SETORES VARRIÇÃO'!$B:$B,MATCH($E10549,'SETORES VARRIÇÃO'!$H:$H,0)),
IFERROR(
INDEX('SETORES PRAÇA'!$B:$B,MATCH($E10549,'SETORES PRAÇA'!$H:$H,0)),
))</f>
        <v>ST10303VJ0043</v>
      </c>
      <c r="E10549" s="30" t="str">
        <f t="shared" si="214"/>
        <v>03-0194</v>
      </c>
      <c r="F10549" s="30" t="str">
        <f>IFERROR(
INDEX('SETORES VARRIÇÃO'!$F:$F,MATCH($E10549,'SETORES VARRIÇÃO'!$H:$H,0)),
IFERROR(
INDEX('SETORES PRAÇA'!$F:$F,MATCH($E10549,'SETORES PRAÇA'!$H:$H,0)),
))</f>
        <v>Terça/Sexta</v>
      </c>
      <c r="G10549" s="18" t="s">
        <v>888</v>
      </c>
      <c r="H10549" s="46">
        <v>1</v>
      </c>
      <c r="I10549" s="18" t="s">
        <v>9078</v>
      </c>
    </row>
    <row r="10550" spans="1:9" x14ac:dyDescent="0.35">
      <c r="A10550" s="68">
        <v>46141</v>
      </c>
      <c r="B10550" s="52" t="s">
        <v>6626</v>
      </c>
      <c r="C10550" s="30" t="str">
        <f>IFERROR(
INDEX('SETORES VARRIÇÃO'!$A:$A,MATCH($E10550,'SETORES VARRIÇÃO'!$H:$H,0)),
IFERROR(
INDEX('SETORES PRAÇA'!$A:$A,MATCH($E10550,'SETORES PRAÇA'!$H:$H,0)),
))</f>
        <v>ST</v>
      </c>
      <c r="D10550" s="30" t="str">
        <f>IFERROR(
INDEX('SETORES VARRIÇÃO'!$B:$B,MATCH($E10550,'SETORES VARRIÇÃO'!$H:$H,0)),
IFERROR(
INDEX('SETORES PRAÇA'!$B:$B,MATCH($E10550,'SETORES PRAÇA'!$H:$H,0)),
))</f>
        <v>ST10302VJ0033</v>
      </c>
      <c r="E10550" s="30" t="str">
        <f t="shared" si="214"/>
        <v>03-0195</v>
      </c>
      <c r="F10550" s="30" t="str">
        <f>IFERROR(
INDEX('SETORES VARRIÇÃO'!$F:$F,MATCH($E10550,'SETORES VARRIÇÃO'!$H:$H,0)),
IFERROR(
INDEX('SETORES PRAÇA'!$F:$F,MATCH($E10550,'SETORES PRAÇA'!$H:$H,0)),
))</f>
        <v>Segunda/Quinta</v>
      </c>
      <c r="G10550" s="18" t="s">
        <v>887</v>
      </c>
      <c r="H10550" s="46" t="s">
        <v>1034</v>
      </c>
      <c r="I10550" s="18" t="s">
        <v>7366</v>
      </c>
    </row>
    <row r="10551" spans="1:9" x14ac:dyDescent="0.35">
      <c r="A10551" s="68">
        <v>46141</v>
      </c>
      <c r="B10551" s="52" t="s">
        <v>6627</v>
      </c>
      <c r="C10551" s="30" t="str">
        <f>IFERROR(
INDEX('SETORES VARRIÇÃO'!$A:$A,MATCH($E10551,'SETORES VARRIÇÃO'!$H:$H,0)),
IFERROR(
INDEX('SETORES PRAÇA'!$A:$A,MATCH($E10551,'SETORES PRAÇA'!$H:$H,0)),
))</f>
        <v>ST</v>
      </c>
      <c r="D10551" s="30" t="str">
        <f>IFERROR(
INDEX('SETORES VARRIÇÃO'!$B:$B,MATCH($E10551,'SETORES VARRIÇÃO'!$H:$H,0)),
IFERROR(
INDEX('SETORES PRAÇA'!$B:$B,MATCH($E10551,'SETORES PRAÇA'!$H:$H,0)),
))</f>
        <v>ST10101VJ0014</v>
      </c>
      <c r="E10551" s="30" t="str">
        <f t="shared" si="214"/>
        <v>03-0196</v>
      </c>
      <c r="F10551" s="30" t="str">
        <f>IFERROR(
INDEX('SETORES VARRIÇÃO'!$F:$F,MATCH($E10551,'SETORES VARRIÇÃO'!$H:$H,0)),
IFERROR(
INDEX('SETORES PRAÇA'!$F:$F,MATCH($E10551,'SETORES PRAÇA'!$H:$H,0)),
))</f>
        <v>Segunda a Sábado</v>
      </c>
      <c r="G10551" s="18" t="s">
        <v>887</v>
      </c>
      <c r="H10551" s="46" t="s">
        <v>1034</v>
      </c>
      <c r="I10551" s="18" t="s">
        <v>9079</v>
      </c>
    </row>
    <row r="10552" spans="1:9" x14ac:dyDescent="0.35">
      <c r="A10552" s="68">
        <v>46141</v>
      </c>
      <c r="B10552" s="52" t="s">
        <v>6628</v>
      </c>
      <c r="C10552" s="30" t="str">
        <f>IFERROR(
INDEX('SETORES VARRIÇÃO'!$A:$A,MATCH($E10552,'SETORES VARRIÇÃO'!$H:$H,0)),
IFERROR(
INDEX('SETORES PRAÇA'!$A:$A,MATCH($E10552,'SETORES PRAÇA'!$H:$H,0)),
))</f>
        <v>MG</v>
      </c>
      <c r="D10552" s="30" t="str">
        <f>IFERROR(
INDEX('SETORES VARRIÇÃO'!$B:$B,MATCH($E10552,'SETORES VARRIÇÃO'!$H:$H,0)),
IFERROR(
INDEX('SETORES PRAÇA'!$B:$B,MATCH($E10552,'SETORES PRAÇA'!$H:$H,0)),
))</f>
        <v>MG10203VJ0065</v>
      </c>
      <c r="E10552" s="30" t="str">
        <f t="shared" si="214"/>
        <v>03-0197</v>
      </c>
      <c r="F10552" s="30" t="str">
        <f>IFERROR(
INDEX('SETORES VARRIÇÃO'!$F:$F,MATCH($E10552,'SETORES VARRIÇÃO'!$H:$H,0)),
IFERROR(
INDEX('SETORES PRAÇA'!$F:$F,MATCH($E10552,'SETORES PRAÇA'!$H:$H,0)),
))</f>
        <v>Terça/Quinta/Sábado</v>
      </c>
      <c r="G10552" s="18" t="s">
        <v>888</v>
      </c>
      <c r="H10552" s="46">
        <v>1</v>
      </c>
      <c r="I10552" s="18" t="s">
        <v>9080</v>
      </c>
    </row>
    <row r="10553" spans="1:9" x14ac:dyDescent="0.35">
      <c r="A10553" s="68">
        <v>46141</v>
      </c>
      <c r="B10553" s="52" t="s">
        <v>6629</v>
      </c>
      <c r="C10553" s="30" t="str">
        <f>IFERROR(
INDEX('SETORES VARRIÇÃO'!$A:$A,MATCH($E10553,'SETORES VARRIÇÃO'!$H:$H,0)),
IFERROR(
INDEX('SETORES PRAÇA'!$A:$A,MATCH($E10553,'SETORES PRAÇA'!$H:$H,0)),
))</f>
        <v>MG</v>
      </c>
      <c r="D10553" s="30" t="str">
        <f>IFERROR(
INDEX('SETORES VARRIÇÃO'!$B:$B,MATCH($E10553,'SETORES VARRIÇÃO'!$H:$H,0)),
IFERROR(
INDEX('SETORES PRAÇA'!$B:$B,MATCH($E10553,'SETORES PRAÇA'!$H:$H,0)),
))</f>
        <v>MG10203VJ0055</v>
      </c>
      <c r="E10553" s="30" t="str">
        <f t="shared" si="214"/>
        <v>03-0198</v>
      </c>
      <c r="F10553" s="30" t="str">
        <f>IFERROR(
INDEX('SETORES VARRIÇÃO'!$F:$F,MATCH($E10553,'SETORES VARRIÇÃO'!$H:$H,0)),
IFERROR(
INDEX('SETORES PRAÇA'!$F:$F,MATCH($E10553,'SETORES PRAÇA'!$H:$H,0)),
))</f>
        <v>Terça/Quinta/Sábado</v>
      </c>
      <c r="G10553" s="18" t="s">
        <v>888</v>
      </c>
      <c r="H10553" s="46">
        <v>1</v>
      </c>
      <c r="I10553" s="18" t="s">
        <v>9081</v>
      </c>
    </row>
    <row r="10554" spans="1:9" x14ac:dyDescent="0.35">
      <c r="A10554" s="68">
        <v>46141</v>
      </c>
      <c r="B10554" s="52" t="s">
        <v>6630</v>
      </c>
      <c r="C10554" s="30" t="str">
        <f>IFERROR(
INDEX('SETORES VARRIÇÃO'!$A:$A,MATCH($E10554,'SETORES VARRIÇÃO'!$H:$H,0)),
IFERROR(
INDEX('SETORES PRAÇA'!$A:$A,MATCH($E10554,'SETORES PRAÇA'!$H:$H,0)),
))</f>
        <v>MG</v>
      </c>
      <c r="D10554" s="30" t="str">
        <f>IFERROR(
INDEX('SETORES VARRIÇÃO'!$B:$B,MATCH($E10554,'SETORES VARRIÇÃO'!$H:$H,0)),
IFERROR(
INDEX('SETORES PRAÇA'!$B:$B,MATCH($E10554,'SETORES PRAÇA'!$H:$H,0)),
))</f>
        <v>MG10203VJ0068</v>
      </c>
      <c r="E10554" s="30" t="str">
        <f t="shared" si="214"/>
        <v>03-0199</v>
      </c>
      <c r="F10554" s="30" t="str">
        <f>IFERROR(
INDEX('SETORES VARRIÇÃO'!$F:$F,MATCH($E10554,'SETORES VARRIÇÃO'!$H:$H,0)),
IFERROR(
INDEX('SETORES PRAÇA'!$F:$F,MATCH($E10554,'SETORES PRAÇA'!$H:$H,0)),
))</f>
        <v>Terça/Quinta/Sábado</v>
      </c>
      <c r="G10554" s="18" t="s">
        <v>888</v>
      </c>
      <c r="H10554" s="46">
        <v>1</v>
      </c>
      <c r="I10554" s="18" t="s">
        <v>9082</v>
      </c>
    </row>
    <row r="10555" spans="1:9" x14ac:dyDescent="0.35">
      <c r="A10555" s="68">
        <v>46141</v>
      </c>
      <c r="B10555" s="52" t="s">
        <v>6631</v>
      </c>
      <c r="C10555" s="30" t="str">
        <f>IFERROR(
INDEX('SETORES VARRIÇÃO'!$A:$A,MATCH($E10555,'SETORES VARRIÇÃO'!$H:$H,0)),
IFERROR(
INDEX('SETORES PRAÇA'!$A:$A,MATCH($E10555,'SETORES PRAÇA'!$H:$H,0)),
))</f>
        <v>MG</v>
      </c>
      <c r="D10555" s="30" t="str">
        <f>IFERROR(
INDEX('SETORES VARRIÇÃO'!$B:$B,MATCH($E10555,'SETORES VARRIÇÃO'!$H:$H,0)),
IFERROR(
INDEX('SETORES PRAÇA'!$B:$B,MATCH($E10555,'SETORES PRAÇA'!$H:$H,0)),
))</f>
        <v>MG10203VJ0054</v>
      </c>
      <c r="E10555" s="30" t="str">
        <f t="shared" si="214"/>
        <v>03-0200</v>
      </c>
      <c r="F10555" s="30" t="str">
        <f>IFERROR(
INDEX('SETORES VARRIÇÃO'!$F:$F,MATCH($E10555,'SETORES VARRIÇÃO'!$H:$H,0)),
IFERROR(
INDEX('SETORES PRAÇA'!$F:$F,MATCH($E10555,'SETORES PRAÇA'!$H:$H,0)),
))</f>
        <v>Terça/Quinta/Sábado</v>
      </c>
      <c r="G10555" s="18" t="s">
        <v>888</v>
      </c>
      <c r="H10555" s="46">
        <v>1</v>
      </c>
      <c r="I10555" s="18" t="s">
        <v>9077</v>
      </c>
    </row>
    <row r="10556" spans="1:9" x14ac:dyDescent="0.35">
      <c r="A10556" s="68">
        <v>46141</v>
      </c>
      <c r="B10556" s="52" t="s">
        <v>6632</v>
      </c>
      <c r="C10556" s="30" t="str">
        <f>IFERROR(
INDEX('SETORES VARRIÇÃO'!$A:$A,MATCH($E10556,'SETORES VARRIÇÃO'!$H:$H,0)),
IFERROR(
INDEX('SETORES PRAÇA'!$A:$A,MATCH($E10556,'SETORES PRAÇA'!$H:$H,0)),
))</f>
        <v>MG</v>
      </c>
      <c r="D10556" s="30" t="str">
        <f>IFERROR(
INDEX('SETORES VARRIÇÃO'!$B:$B,MATCH($E10556,'SETORES VARRIÇÃO'!$H:$H,0)),
IFERROR(
INDEX('SETORES PRAÇA'!$B:$B,MATCH($E10556,'SETORES PRAÇA'!$H:$H,0)),
))</f>
        <v>MG10203VJ0051</v>
      </c>
      <c r="E10556" s="30" t="str">
        <f t="shared" si="214"/>
        <v>03-0201</v>
      </c>
      <c r="F10556" s="30" t="str">
        <f>IFERROR(
INDEX('SETORES VARRIÇÃO'!$F:$F,MATCH($E10556,'SETORES VARRIÇÃO'!$H:$H,0)),
IFERROR(
INDEX('SETORES PRAÇA'!$F:$F,MATCH($E10556,'SETORES PRAÇA'!$H:$H,0)),
))</f>
        <v>Terça/Quinta/Sábado</v>
      </c>
      <c r="G10556" s="18" t="s">
        <v>888</v>
      </c>
      <c r="H10556" s="46">
        <v>1</v>
      </c>
      <c r="I10556" s="18" t="s">
        <v>9083</v>
      </c>
    </row>
    <row r="10557" spans="1:9" x14ac:dyDescent="0.35">
      <c r="A10557" s="68">
        <v>46141</v>
      </c>
      <c r="B10557" s="52" t="s">
        <v>6633</v>
      </c>
      <c r="C10557" s="30" t="str">
        <f>IFERROR(
INDEX('SETORES VARRIÇÃO'!$A:$A,MATCH($E10557,'SETORES VARRIÇÃO'!$H:$H,0)),
IFERROR(
INDEX('SETORES PRAÇA'!$A:$A,MATCH($E10557,'SETORES PRAÇA'!$H:$H,0)),
))</f>
        <v>MG</v>
      </c>
      <c r="D10557" s="30" t="str">
        <f>IFERROR(
INDEX('SETORES VARRIÇÃO'!$B:$B,MATCH($E10557,'SETORES VARRIÇÃO'!$H:$H,0)),
IFERROR(
INDEX('SETORES PRAÇA'!$B:$B,MATCH($E10557,'SETORES PRAÇA'!$H:$H,0)),
))</f>
        <v>MG10203VP0037</v>
      </c>
      <c r="E10557" s="30" t="str">
        <f t="shared" si="214"/>
        <v>03-0202</v>
      </c>
      <c r="F10557" s="30" t="str">
        <f>IFERROR(
INDEX('SETORES VARRIÇÃO'!$F:$F,MATCH($E10557,'SETORES VARRIÇÃO'!$H:$H,0)),
IFERROR(
INDEX('SETORES PRAÇA'!$F:$F,MATCH($E10557,'SETORES PRAÇA'!$H:$H,0)),
))</f>
        <v>Terça/Quinta/Sábado</v>
      </c>
      <c r="G10557" s="18" t="s">
        <v>887</v>
      </c>
      <c r="H10557" s="46" t="s">
        <v>1034</v>
      </c>
      <c r="I10557" s="18" t="s">
        <v>8537</v>
      </c>
    </row>
    <row r="10558" spans="1:9" x14ac:dyDescent="0.35">
      <c r="A10558" s="68">
        <v>46141</v>
      </c>
      <c r="B10558" s="52" t="s">
        <v>6634</v>
      </c>
      <c r="C10558" s="30" t="str">
        <f>IFERROR(
INDEX('SETORES VARRIÇÃO'!$A:$A,MATCH($E10558,'SETORES VARRIÇÃO'!$H:$H,0)),
IFERROR(
INDEX('SETORES PRAÇA'!$A:$A,MATCH($E10558,'SETORES PRAÇA'!$H:$H,0)),
))</f>
        <v>ST</v>
      </c>
      <c r="D10558" s="30" t="str">
        <f>IFERROR(
INDEX('SETORES VARRIÇÃO'!$B:$B,MATCH($E10558,'SETORES VARRIÇÃO'!$H:$H,0)),
IFERROR(
INDEX('SETORES PRAÇA'!$B:$B,MATCH($E10558,'SETORES PRAÇA'!$H:$H,0)),
))</f>
        <v>ST10303VJ0051</v>
      </c>
      <c r="E10558" s="30" t="str">
        <f t="shared" si="214"/>
        <v>03-0203</v>
      </c>
      <c r="F10558" s="30" t="str">
        <f>IFERROR(
INDEX('SETORES VARRIÇÃO'!$F:$F,MATCH($E10558,'SETORES VARRIÇÃO'!$H:$H,0)),
IFERROR(
INDEX('SETORES PRAÇA'!$F:$F,MATCH($E10558,'SETORES PRAÇA'!$H:$H,0)),
))</f>
        <v>Terça/Sexta</v>
      </c>
      <c r="G10558" s="18" t="s">
        <v>888</v>
      </c>
      <c r="H10558" s="46">
        <v>1</v>
      </c>
      <c r="I10558" s="18" t="s">
        <v>8895</v>
      </c>
    </row>
    <row r="10559" spans="1:9" x14ac:dyDescent="0.35">
      <c r="A10559" s="68">
        <v>46141</v>
      </c>
      <c r="B10559" s="52" t="s">
        <v>6635</v>
      </c>
      <c r="C10559" s="30" t="str">
        <f>IFERROR(
INDEX('SETORES VARRIÇÃO'!$A:$A,MATCH($E10559,'SETORES VARRIÇÃO'!$H:$H,0)),
IFERROR(
INDEX('SETORES PRAÇA'!$A:$A,MATCH($E10559,'SETORES PRAÇA'!$H:$H,0)),
))</f>
        <v>MG</v>
      </c>
      <c r="D10559" s="30" t="str">
        <f>IFERROR(
INDEX('SETORES VARRIÇÃO'!$B:$B,MATCH($E10559,'SETORES VARRIÇÃO'!$H:$H,0)),
IFERROR(
INDEX('SETORES PRAÇA'!$B:$B,MATCH($E10559,'SETORES PRAÇA'!$H:$H,0)),
))</f>
        <v>MG10202VP0001/02/03</v>
      </c>
      <c r="E10559" s="30" t="str">
        <f t="shared" si="214"/>
        <v>03-0204</v>
      </c>
      <c r="F10559" s="30" t="str">
        <f>IFERROR(
INDEX('SETORES VARRIÇÃO'!$F:$F,MATCH($E10559,'SETORES VARRIÇÃO'!$H:$H,0)),
IFERROR(
INDEX('SETORES PRAÇA'!$F:$F,MATCH($E10559,'SETORES PRAÇA'!$H:$H,0)),
))</f>
        <v>Segunda/Quarta/Sexta</v>
      </c>
      <c r="G10559" s="18" t="s">
        <v>888</v>
      </c>
      <c r="H10559" s="46">
        <v>1</v>
      </c>
      <c r="I10559" s="18" t="s">
        <v>8896</v>
      </c>
    </row>
    <row r="10560" spans="1:9" x14ac:dyDescent="0.35">
      <c r="A10560" s="68">
        <v>46141</v>
      </c>
      <c r="B10560" s="52" t="s">
        <v>6636</v>
      </c>
      <c r="C10560" s="30" t="str">
        <f>IFERROR(
INDEX('SETORES VARRIÇÃO'!$A:$A,MATCH($E10560,'SETORES VARRIÇÃO'!$H:$H,0)),
IFERROR(
INDEX('SETORES PRAÇA'!$A:$A,MATCH($E10560,'SETORES PRAÇA'!$H:$H,0)),
))</f>
        <v>ST</v>
      </c>
      <c r="D10560" s="30" t="str">
        <f>IFERROR(
INDEX('SETORES VARRIÇÃO'!$B:$B,MATCH($E10560,'SETORES VARRIÇÃO'!$H:$H,0)),
IFERROR(
INDEX('SETORES PRAÇA'!$B:$B,MATCH($E10560,'SETORES PRAÇA'!$H:$H,0)),
))</f>
        <v>ST10304VJ0058</v>
      </c>
      <c r="E10560" s="30" t="str">
        <f t="shared" si="214"/>
        <v>03-0205</v>
      </c>
      <c r="F10560" s="30" t="str">
        <f>IFERROR(
INDEX('SETORES VARRIÇÃO'!$F:$F,MATCH($E10560,'SETORES VARRIÇÃO'!$H:$H,0)),
IFERROR(
INDEX('SETORES PRAÇA'!$F:$F,MATCH($E10560,'SETORES PRAÇA'!$H:$H,0)),
))</f>
        <v>Quarta/Sábado</v>
      </c>
      <c r="G10560" s="18" t="s">
        <v>888</v>
      </c>
      <c r="H10560" s="46">
        <v>1</v>
      </c>
      <c r="I10560" s="18" t="s">
        <v>9084</v>
      </c>
    </row>
    <row r="10561" spans="1:9" x14ac:dyDescent="0.35">
      <c r="A10561" s="68">
        <v>46141</v>
      </c>
      <c r="B10561" s="52" t="s">
        <v>6637</v>
      </c>
      <c r="C10561" s="30" t="str">
        <f>IFERROR(
INDEX('SETORES VARRIÇÃO'!$A:$A,MATCH($E10561,'SETORES VARRIÇÃO'!$H:$H,0)),
IFERROR(
INDEX('SETORES PRAÇA'!$A:$A,MATCH($E10561,'SETORES PRAÇA'!$H:$H,0)),
))</f>
        <v>ST</v>
      </c>
      <c r="D10561" s="30" t="str">
        <f>IFERROR(
INDEX('SETORES VARRIÇÃO'!$B:$B,MATCH($E10561,'SETORES VARRIÇÃO'!$H:$H,0)),
IFERROR(
INDEX('SETORES PRAÇA'!$B:$B,MATCH($E10561,'SETORES PRAÇA'!$H:$H,0)),
))</f>
        <v>ST10302VJ0031</v>
      </c>
      <c r="E10561" s="30" t="str">
        <f t="shared" si="214"/>
        <v>03-0206</v>
      </c>
      <c r="F10561" s="30" t="str">
        <f>IFERROR(
INDEX('SETORES VARRIÇÃO'!$F:$F,MATCH($E10561,'SETORES VARRIÇÃO'!$H:$H,0)),
IFERROR(
INDEX('SETORES PRAÇA'!$F:$F,MATCH($E10561,'SETORES PRAÇA'!$H:$H,0)),
))</f>
        <v>Segunda/Quinta</v>
      </c>
      <c r="G10561" s="18" t="s">
        <v>887</v>
      </c>
      <c r="H10561" s="46" t="s">
        <v>1034</v>
      </c>
      <c r="I10561" s="18" t="s">
        <v>8713</v>
      </c>
    </row>
    <row r="10562" spans="1:9" x14ac:dyDescent="0.35">
      <c r="A10562" s="68">
        <v>46141</v>
      </c>
      <c r="B10562" s="52" t="s">
        <v>6638</v>
      </c>
      <c r="C10562" s="30" t="str">
        <f>IFERROR(
INDEX('SETORES VARRIÇÃO'!$A:$A,MATCH($E10562,'SETORES VARRIÇÃO'!$H:$H,0)),
IFERROR(
INDEX('SETORES PRAÇA'!$A:$A,MATCH($E10562,'SETORES PRAÇA'!$H:$H,0)),
))</f>
        <v>MG</v>
      </c>
      <c r="D10562" s="30" t="str">
        <f>IFERROR(
INDEX('SETORES VARRIÇÃO'!$B:$B,MATCH($E10562,'SETORES VARRIÇÃO'!$H:$H,0)),
IFERROR(
INDEX('SETORES PRAÇA'!$B:$B,MATCH($E10562,'SETORES PRAÇA'!$H:$H,0)),
))</f>
        <v>MG10302VJ0014</v>
      </c>
      <c r="E10562" s="30" t="str">
        <f t="shared" si="214"/>
        <v>03-0207</v>
      </c>
      <c r="F10562" s="30" t="str">
        <f>IFERROR(
INDEX('SETORES VARRIÇÃO'!$F:$F,MATCH($E10562,'SETORES VARRIÇÃO'!$H:$H,0)),
IFERROR(
INDEX('SETORES PRAÇA'!$F:$F,MATCH($E10562,'SETORES PRAÇA'!$H:$H,0)),
))</f>
        <v>Segunda/Quinta</v>
      </c>
      <c r="G10562" s="18" t="s">
        <v>888</v>
      </c>
      <c r="H10562" s="46">
        <v>1</v>
      </c>
      <c r="I10562" s="18" t="s">
        <v>9085</v>
      </c>
    </row>
    <row r="10563" spans="1:9" x14ac:dyDescent="0.35">
      <c r="A10563" s="68">
        <v>46141</v>
      </c>
      <c r="B10563" s="52" t="s">
        <v>6639</v>
      </c>
      <c r="C10563" s="30" t="str">
        <f>IFERROR(
INDEX('SETORES VARRIÇÃO'!$A:$A,MATCH($E10563,'SETORES VARRIÇÃO'!$H:$H,0)),
IFERROR(
INDEX('SETORES PRAÇA'!$A:$A,MATCH($E10563,'SETORES PRAÇA'!$H:$H,0)),
))</f>
        <v>MG</v>
      </c>
      <c r="D10563" s="30" t="str">
        <f>IFERROR(
INDEX('SETORES VARRIÇÃO'!$B:$B,MATCH($E10563,'SETORES VARRIÇÃO'!$H:$H,0)),
IFERROR(
INDEX('SETORES PRAÇA'!$B:$B,MATCH($E10563,'SETORES PRAÇA'!$H:$H,0)),
))</f>
        <v>MG10203VJ0066</v>
      </c>
      <c r="E10563" s="30" t="str">
        <f t="shared" si="214"/>
        <v>03-0208</v>
      </c>
      <c r="F10563" s="30" t="str">
        <f>IFERROR(
INDEX('SETORES VARRIÇÃO'!$F:$F,MATCH($E10563,'SETORES VARRIÇÃO'!$H:$H,0)),
IFERROR(
INDEX('SETORES PRAÇA'!$F:$F,MATCH($E10563,'SETORES PRAÇA'!$H:$H,0)),
))</f>
        <v>Terça/Quinta/Sábado</v>
      </c>
      <c r="G10563" s="18" t="s">
        <v>888</v>
      </c>
      <c r="H10563" s="46">
        <v>1</v>
      </c>
      <c r="I10563" s="18" t="s">
        <v>9086</v>
      </c>
    </row>
    <row r="10564" spans="1:9" x14ac:dyDescent="0.35">
      <c r="A10564" s="68">
        <v>46141</v>
      </c>
      <c r="B10564" s="52" t="s">
        <v>6640</v>
      </c>
      <c r="C10564" s="30" t="str">
        <f>IFERROR(
INDEX('SETORES VARRIÇÃO'!$A:$A,MATCH($E10564,'SETORES VARRIÇÃO'!$H:$H,0)),
IFERROR(
INDEX('SETORES PRAÇA'!$A:$A,MATCH($E10564,'SETORES PRAÇA'!$H:$H,0)),
))</f>
        <v>MG</v>
      </c>
      <c r="D10564" s="30" t="str">
        <f>IFERROR(
INDEX('SETORES VARRIÇÃO'!$B:$B,MATCH($E10564,'SETORES VARRIÇÃO'!$H:$H,0)),
IFERROR(
INDEX('SETORES PRAÇA'!$B:$B,MATCH($E10564,'SETORES PRAÇA'!$H:$H,0)),
))</f>
        <v>MG10203VP0036</v>
      </c>
      <c r="E10564" s="30" t="str">
        <f t="shared" si="214"/>
        <v>03-0209</v>
      </c>
      <c r="F10564" s="30" t="str">
        <f>IFERROR(
INDEX('SETORES VARRIÇÃO'!$F:$F,MATCH($E10564,'SETORES VARRIÇÃO'!$H:$H,0)),
IFERROR(
INDEX('SETORES PRAÇA'!$F:$F,MATCH($E10564,'SETORES PRAÇA'!$H:$H,0)),
))</f>
        <v>Terça/Quinta/Sábado</v>
      </c>
      <c r="G10564" s="18" t="s">
        <v>888</v>
      </c>
      <c r="H10564" s="46">
        <v>1</v>
      </c>
      <c r="I10564" s="18" t="s">
        <v>9087</v>
      </c>
    </row>
    <row r="10565" spans="1:9" x14ac:dyDescent="0.35">
      <c r="A10565" s="68">
        <v>46141</v>
      </c>
      <c r="B10565" s="52" t="s">
        <v>6641</v>
      </c>
      <c r="C10565" s="30" t="str">
        <f>IFERROR(
INDEX('SETORES VARRIÇÃO'!$A:$A,MATCH($E10565,'SETORES VARRIÇÃO'!$H:$H,0)),
IFERROR(
INDEX('SETORES PRAÇA'!$A:$A,MATCH($E10565,'SETORES PRAÇA'!$H:$H,0)),
))</f>
        <v>MG</v>
      </c>
      <c r="D10565" s="30" t="str">
        <f>IFERROR(
INDEX('SETORES VARRIÇÃO'!$B:$B,MATCH($E10565,'SETORES VARRIÇÃO'!$H:$H,0)),
IFERROR(
INDEX('SETORES PRAÇA'!$B:$B,MATCH($E10565,'SETORES PRAÇA'!$H:$H,0)),
))</f>
        <v>MG10203VP0031</v>
      </c>
      <c r="E10565" s="30" t="str">
        <f t="shared" si="214"/>
        <v>03-0210</v>
      </c>
      <c r="F10565" s="30" t="str">
        <f>IFERROR(
INDEX('SETORES VARRIÇÃO'!$F:$F,MATCH($E10565,'SETORES VARRIÇÃO'!$H:$H,0)),
IFERROR(
INDEX('SETORES PRAÇA'!$F:$F,MATCH($E10565,'SETORES PRAÇA'!$H:$H,0)),
))</f>
        <v>Terça/Quinta/Sábado</v>
      </c>
      <c r="G10565" s="18" t="s">
        <v>888</v>
      </c>
      <c r="H10565" s="46">
        <v>1</v>
      </c>
      <c r="I10565" s="18" t="s">
        <v>9088</v>
      </c>
    </row>
    <row r="10566" spans="1:9" x14ac:dyDescent="0.35">
      <c r="A10566" s="68">
        <v>46141</v>
      </c>
      <c r="B10566" s="52" t="s">
        <v>6642</v>
      </c>
      <c r="C10566" s="30" t="str">
        <f>IFERROR(
INDEX('SETORES VARRIÇÃO'!$A:$A,MATCH($E10566,'SETORES VARRIÇÃO'!$H:$H,0)),
IFERROR(
INDEX('SETORES PRAÇA'!$A:$A,MATCH($E10566,'SETORES PRAÇA'!$H:$H,0)),
))</f>
        <v>MG</v>
      </c>
      <c r="D10566" s="30" t="str">
        <f>IFERROR(
INDEX('SETORES VARRIÇÃO'!$B:$B,MATCH($E10566,'SETORES VARRIÇÃO'!$H:$H,0)),
IFERROR(
INDEX('SETORES PRAÇA'!$B:$B,MATCH($E10566,'SETORES PRAÇA'!$H:$H,0)),
))</f>
        <v>MG10203VJ0049</v>
      </c>
      <c r="E10566" s="30" t="str">
        <f t="shared" si="214"/>
        <v>03-0211</v>
      </c>
      <c r="F10566" s="30" t="str">
        <f>IFERROR(
INDEX('SETORES VARRIÇÃO'!$F:$F,MATCH($E10566,'SETORES VARRIÇÃO'!$H:$H,0)),
IFERROR(
INDEX('SETORES PRAÇA'!$F:$F,MATCH($E10566,'SETORES PRAÇA'!$H:$H,0)),
))</f>
        <v>Terça/Quinta/Sábado</v>
      </c>
      <c r="G10566" s="18" t="s">
        <v>888</v>
      </c>
      <c r="H10566" s="46">
        <v>1</v>
      </c>
      <c r="I10566" s="18" t="s">
        <v>9089</v>
      </c>
    </row>
    <row r="10567" spans="1:9" x14ac:dyDescent="0.35">
      <c r="A10567" s="68">
        <v>46141</v>
      </c>
      <c r="B10567" s="52" t="s">
        <v>6643</v>
      </c>
      <c r="C10567" s="30" t="str">
        <f>IFERROR(
INDEX('SETORES VARRIÇÃO'!$A:$A,MATCH($E10567,'SETORES VARRIÇÃO'!$H:$H,0)),
IFERROR(
INDEX('SETORES PRAÇA'!$A:$A,MATCH($E10567,'SETORES PRAÇA'!$H:$H,0)),
))</f>
        <v>CV</v>
      </c>
      <c r="D10567" s="30" t="str">
        <f>IFERROR(
INDEX('SETORES VARRIÇÃO'!$B:$B,MATCH($E10567,'SETORES VARRIÇÃO'!$H:$H,0)),
IFERROR(
INDEX('SETORES PRAÇA'!$B:$B,MATCH($E10567,'SETORES PRAÇA'!$H:$H,0)),
))</f>
        <v>CV10203VP0017/18</v>
      </c>
      <c r="E10567" s="30" t="str">
        <f t="shared" si="214"/>
        <v>03-0212</v>
      </c>
      <c r="F10567" s="30" t="str">
        <f>IFERROR(
INDEX('SETORES VARRIÇÃO'!$F:$F,MATCH($E10567,'SETORES VARRIÇÃO'!$H:$H,0)),
IFERROR(
INDEX('SETORES PRAÇA'!$F:$F,MATCH($E10567,'SETORES PRAÇA'!$H:$H,0)),
))</f>
        <v>Terça/Quinta/Sábado</v>
      </c>
      <c r="G10567" s="18" t="s">
        <v>887</v>
      </c>
      <c r="H10567" s="46" t="s">
        <v>1034</v>
      </c>
      <c r="I10567" s="18" t="s">
        <v>6938</v>
      </c>
    </row>
    <row r="10568" spans="1:9" x14ac:dyDescent="0.35">
      <c r="A10568" s="68">
        <v>46141</v>
      </c>
      <c r="B10568" s="52" t="s">
        <v>6644</v>
      </c>
      <c r="C10568" s="30" t="str">
        <f>IFERROR(
INDEX('SETORES VARRIÇÃO'!$A:$A,MATCH($E10568,'SETORES VARRIÇÃO'!$H:$H,0)),
IFERROR(
INDEX('SETORES PRAÇA'!$A:$A,MATCH($E10568,'SETORES PRAÇA'!$H:$H,0)),
))</f>
        <v>CV</v>
      </c>
      <c r="D10568" s="30" t="str">
        <f>IFERROR(
INDEX('SETORES VARRIÇÃO'!$B:$B,MATCH($E10568,'SETORES VARRIÇÃO'!$H:$H,0)),
IFERROR(
INDEX('SETORES PRAÇA'!$B:$B,MATCH($E10568,'SETORES PRAÇA'!$H:$H,0)),
))</f>
        <v>CV10101VP0004 </v>
      </c>
      <c r="E10568" s="30" t="str">
        <f t="shared" si="214"/>
        <v>03-0213</v>
      </c>
      <c r="F10568" s="30" t="str">
        <f>IFERROR(
INDEX('SETORES VARRIÇÃO'!$F:$F,MATCH($E10568,'SETORES VARRIÇÃO'!$H:$H,0)),
IFERROR(
INDEX('SETORES PRAÇA'!$F:$F,MATCH($E10568,'SETORES PRAÇA'!$H:$H,0)),
))</f>
        <v>Segunda a Sábado</v>
      </c>
      <c r="G10568" s="18" t="s">
        <v>887</v>
      </c>
      <c r="H10568" s="46" t="s">
        <v>1034</v>
      </c>
      <c r="I10568" s="18" t="s">
        <v>6939</v>
      </c>
    </row>
    <row r="10569" spans="1:9" x14ac:dyDescent="0.35">
      <c r="A10569" s="68">
        <v>46141</v>
      </c>
      <c r="B10569" s="52" t="s">
        <v>6645</v>
      </c>
      <c r="C10569" s="30" t="str">
        <f>IFERROR(
INDEX('SETORES VARRIÇÃO'!$A:$A,MATCH($E10569,'SETORES VARRIÇÃO'!$H:$H,0)),
IFERROR(
INDEX('SETORES PRAÇA'!$A:$A,MATCH($E10569,'SETORES PRAÇA'!$H:$H,0)),
))</f>
        <v>MG</v>
      </c>
      <c r="D10569" s="30" t="str">
        <f>IFERROR(
INDEX('SETORES VARRIÇÃO'!$B:$B,MATCH($E10569,'SETORES VARRIÇÃO'!$H:$H,0)),
IFERROR(
INDEX('SETORES PRAÇA'!$B:$B,MATCH($E10569,'SETORES PRAÇA'!$H:$H,0)),
))</f>
        <v>MG10303VJ0019</v>
      </c>
      <c r="E10569" s="30" t="str">
        <f t="shared" si="214"/>
        <v>03-0214</v>
      </c>
      <c r="F10569" s="30" t="str">
        <f>IFERROR(
INDEX('SETORES VARRIÇÃO'!$F:$F,MATCH($E10569,'SETORES VARRIÇÃO'!$H:$H,0)),
IFERROR(
INDEX('SETORES PRAÇA'!$F:$F,MATCH($E10569,'SETORES PRAÇA'!$H:$H,0)),
))</f>
        <v>Terça/Sexta</v>
      </c>
      <c r="G10569" s="18" t="s">
        <v>887</v>
      </c>
      <c r="H10569" s="46" t="s">
        <v>1034</v>
      </c>
      <c r="I10569" s="18" t="s">
        <v>6940</v>
      </c>
    </row>
    <row r="10570" spans="1:9" x14ac:dyDescent="0.35">
      <c r="A10570" s="68">
        <v>46141</v>
      </c>
      <c r="B10570" s="52" t="s">
        <v>6646</v>
      </c>
      <c r="C10570" s="30" t="str">
        <f>IFERROR(
INDEX('SETORES VARRIÇÃO'!$A:$A,MATCH($E10570,'SETORES VARRIÇÃO'!$H:$H,0)),
IFERROR(
INDEX('SETORES PRAÇA'!$A:$A,MATCH($E10570,'SETORES PRAÇA'!$H:$H,0)),
))</f>
        <v>MG</v>
      </c>
      <c r="D10570" s="30" t="str">
        <f>IFERROR(
INDEX('SETORES VARRIÇÃO'!$B:$B,MATCH($E10570,'SETORES VARRIÇÃO'!$H:$H,0)),
IFERROR(
INDEX('SETORES PRAÇA'!$B:$B,MATCH($E10570,'SETORES PRAÇA'!$H:$H,0)),
))</f>
        <v>MG10303VJ0018</v>
      </c>
      <c r="E10570" s="30" t="str">
        <f t="shared" si="214"/>
        <v>03-0215</v>
      </c>
      <c r="F10570" s="30" t="str">
        <f>IFERROR(
INDEX('SETORES VARRIÇÃO'!$F:$F,MATCH($E10570,'SETORES VARRIÇÃO'!$H:$H,0)),
IFERROR(
INDEX('SETORES PRAÇA'!$F:$F,MATCH($E10570,'SETORES PRAÇA'!$H:$H,0)),
))</f>
        <v>Terça/Sexta</v>
      </c>
      <c r="G10570" s="18" t="s">
        <v>888</v>
      </c>
      <c r="H10570" s="46">
        <v>1</v>
      </c>
      <c r="I10570" s="18" t="s">
        <v>9090</v>
      </c>
    </row>
    <row r="10571" spans="1:9" x14ac:dyDescent="0.35">
      <c r="A10571" s="68">
        <v>46141</v>
      </c>
      <c r="B10571" s="52" t="s">
        <v>6647</v>
      </c>
      <c r="C10571" s="30" t="str">
        <f>IFERROR(
INDEX('SETORES VARRIÇÃO'!$A:$A,MATCH($E10571,'SETORES VARRIÇÃO'!$H:$H,0)),
IFERROR(
INDEX('SETORES PRAÇA'!$A:$A,MATCH($E10571,'SETORES PRAÇA'!$H:$H,0)),
))</f>
        <v>MG</v>
      </c>
      <c r="D10571" s="30" t="str">
        <f>IFERROR(
INDEX('SETORES VARRIÇÃO'!$B:$B,MATCH($E10571,'SETORES VARRIÇÃO'!$H:$H,0)),
IFERROR(
INDEX('SETORES PRAÇA'!$B:$B,MATCH($E10571,'SETORES PRAÇA'!$H:$H,0)),
))</f>
        <v>MG10203VJ0060</v>
      </c>
      <c r="E10571" s="30" t="str">
        <f t="shared" si="214"/>
        <v>03-0216</v>
      </c>
      <c r="F10571" s="30" t="str">
        <f>IFERROR(
INDEX('SETORES VARRIÇÃO'!$F:$F,MATCH($E10571,'SETORES VARRIÇÃO'!$H:$H,0)),
IFERROR(
INDEX('SETORES PRAÇA'!$F:$F,MATCH($E10571,'SETORES PRAÇA'!$H:$H,0)),
))</f>
        <v>Terça/Quinta/Sábado</v>
      </c>
      <c r="G10571" s="18" t="s">
        <v>888</v>
      </c>
      <c r="H10571" s="46">
        <v>1</v>
      </c>
      <c r="I10571" s="18" t="s">
        <v>9091</v>
      </c>
    </row>
    <row r="10572" spans="1:9" x14ac:dyDescent="0.35">
      <c r="A10572" s="68">
        <v>46141</v>
      </c>
      <c r="B10572" s="52" t="s">
        <v>6648</v>
      </c>
      <c r="C10572" s="30" t="str">
        <f>IFERROR(
INDEX('SETORES VARRIÇÃO'!$A:$A,MATCH($E10572,'SETORES VARRIÇÃO'!$H:$H,0)),
IFERROR(
INDEX('SETORES PRAÇA'!$A:$A,MATCH($E10572,'SETORES PRAÇA'!$H:$H,0)),
))</f>
        <v>CV</v>
      </c>
      <c r="D10572" s="30" t="str">
        <f>IFERROR(
INDEX('SETORES VARRIÇÃO'!$B:$B,MATCH($E10572,'SETORES VARRIÇÃO'!$H:$H,0)),
IFERROR(
INDEX('SETORES PRAÇA'!$B:$B,MATCH($E10572,'SETORES PRAÇA'!$H:$H,0)),
))</f>
        <v>CV10101VP0001/02/03</v>
      </c>
      <c r="E10572" s="30" t="str">
        <f t="shared" si="214"/>
        <v>03-0217</v>
      </c>
      <c r="F10572" s="30" t="str">
        <f>IFERROR(
INDEX('SETORES VARRIÇÃO'!$F:$F,MATCH($E10572,'SETORES VARRIÇÃO'!$H:$H,0)),
IFERROR(
INDEX('SETORES PRAÇA'!$F:$F,MATCH($E10572,'SETORES PRAÇA'!$H:$H,0)),
))</f>
        <v>Segunda a Sábado</v>
      </c>
      <c r="G10572" s="18" t="s">
        <v>888</v>
      </c>
      <c r="H10572" s="46">
        <v>1</v>
      </c>
      <c r="I10572" s="18" t="s">
        <v>9092</v>
      </c>
    </row>
    <row r="10573" spans="1:9" x14ac:dyDescent="0.35">
      <c r="A10573" s="68">
        <v>46141</v>
      </c>
      <c r="B10573" s="52" t="s">
        <v>6649</v>
      </c>
      <c r="C10573" s="30" t="str">
        <f>IFERROR(
INDEX('SETORES VARRIÇÃO'!$A:$A,MATCH($E10573,'SETORES VARRIÇÃO'!$H:$H,0)),
IFERROR(
INDEX('SETORES PRAÇA'!$A:$A,MATCH($E10573,'SETORES PRAÇA'!$H:$H,0)),
))</f>
        <v>MG</v>
      </c>
      <c r="D10573" s="30" t="str">
        <f>IFERROR(
INDEX('SETORES VARRIÇÃO'!$B:$B,MATCH($E10573,'SETORES VARRIÇÃO'!$H:$H,0)),
IFERROR(
INDEX('SETORES PRAÇA'!$B:$B,MATCH($E10573,'SETORES PRAÇA'!$H:$H,0)),
))</f>
        <v>MG10303VJ0017</v>
      </c>
      <c r="E10573" s="30" t="str">
        <f t="shared" si="214"/>
        <v>03-0218</v>
      </c>
      <c r="F10573" s="30" t="str">
        <f>IFERROR(
INDEX('SETORES VARRIÇÃO'!$F:$F,MATCH($E10573,'SETORES VARRIÇÃO'!$H:$H,0)),
IFERROR(
INDEX('SETORES PRAÇA'!$F:$F,MATCH($E10573,'SETORES PRAÇA'!$H:$H,0)),
))</f>
        <v>Terça/Sexta</v>
      </c>
      <c r="G10573" s="18" t="s">
        <v>888</v>
      </c>
      <c r="H10573" s="46">
        <v>1</v>
      </c>
      <c r="I10573" s="18" t="s">
        <v>9093</v>
      </c>
    </row>
    <row r="10574" spans="1:9" x14ac:dyDescent="0.35">
      <c r="A10574" s="68">
        <v>46141</v>
      </c>
      <c r="B10574" s="52" t="s">
        <v>6650</v>
      </c>
      <c r="C10574" s="30" t="str">
        <f>IFERROR(
INDEX('SETORES VARRIÇÃO'!$A:$A,MATCH($E10574,'SETORES VARRIÇÃO'!$H:$H,0)),
IFERROR(
INDEX('SETORES PRAÇA'!$A:$A,MATCH($E10574,'SETORES PRAÇA'!$H:$H,0)),
))</f>
        <v>MG</v>
      </c>
      <c r="D10574" s="30" t="str">
        <f>IFERROR(
INDEX('SETORES VARRIÇÃO'!$B:$B,MATCH($E10574,'SETORES VARRIÇÃO'!$H:$H,0)),
IFERROR(
INDEX('SETORES PRAÇA'!$B:$B,MATCH($E10574,'SETORES PRAÇA'!$H:$H,0)),
))</f>
        <v>MG10203VJ0064</v>
      </c>
      <c r="E10574" s="30" t="str">
        <f t="shared" si="214"/>
        <v>03-0219</v>
      </c>
      <c r="F10574" s="30" t="str">
        <f>IFERROR(
INDEX('SETORES VARRIÇÃO'!$F:$F,MATCH($E10574,'SETORES VARRIÇÃO'!$H:$H,0)),
IFERROR(
INDEX('SETORES PRAÇA'!$F:$F,MATCH($E10574,'SETORES PRAÇA'!$H:$H,0)),
))</f>
        <v>Terça/Quinta/Sábado</v>
      </c>
      <c r="G10574" s="18" t="s">
        <v>888</v>
      </c>
      <c r="H10574" s="46">
        <v>1</v>
      </c>
      <c r="I10574" s="18" t="s">
        <v>9094</v>
      </c>
    </row>
    <row r="10575" spans="1:9" x14ac:dyDescent="0.35">
      <c r="A10575" s="68">
        <v>46141</v>
      </c>
      <c r="B10575" s="52" t="s">
        <v>6651</v>
      </c>
      <c r="C10575" s="30" t="str">
        <f>IFERROR(
INDEX('SETORES VARRIÇÃO'!$A:$A,MATCH($E10575,'SETORES VARRIÇÃO'!$H:$H,0)),
IFERROR(
INDEX('SETORES PRAÇA'!$A:$A,MATCH($E10575,'SETORES PRAÇA'!$H:$H,0)),
))</f>
        <v>MG</v>
      </c>
      <c r="D10575" s="30" t="str">
        <f>IFERROR(
INDEX('SETORES VARRIÇÃO'!$B:$B,MATCH($E10575,'SETORES VARRIÇÃO'!$H:$H,0)),
IFERROR(
INDEX('SETORES PRAÇA'!$B:$B,MATCH($E10575,'SETORES PRAÇA'!$H:$H,0)),
))</f>
        <v>MG10304VJ0022</v>
      </c>
      <c r="E10575" s="30" t="str">
        <f t="shared" si="214"/>
        <v>03-0220</v>
      </c>
      <c r="F10575" s="30" t="str">
        <f>IFERROR(
INDEX('SETORES VARRIÇÃO'!$F:$F,MATCH($E10575,'SETORES VARRIÇÃO'!$H:$H,0)),
IFERROR(
INDEX('SETORES PRAÇA'!$F:$F,MATCH($E10575,'SETORES PRAÇA'!$H:$H,0)),
))</f>
        <v>Quarta/Sábado</v>
      </c>
      <c r="G10575" s="18" t="s">
        <v>888</v>
      </c>
      <c r="H10575" s="46">
        <v>1</v>
      </c>
      <c r="I10575" s="18" t="s">
        <v>9095</v>
      </c>
    </row>
    <row r="10576" spans="1:9" x14ac:dyDescent="0.35">
      <c r="A10576" s="68">
        <v>46141</v>
      </c>
      <c r="B10576" s="52" t="s">
        <v>6652</v>
      </c>
      <c r="C10576" s="30" t="str">
        <f>IFERROR(
INDEX('SETORES VARRIÇÃO'!$A:$A,MATCH($E10576,'SETORES VARRIÇÃO'!$H:$H,0)),
IFERROR(
INDEX('SETORES PRAÇA'!$A:$A,MATCH($E10576,'SETORES PRAÇA'!$H:$H,0)),
))</f>
        <v>MG</v>
      </c>
      <c r="D10576" s="30" t="str">
        <f>IFERROR(
INDEX('SETORES VARRIÇÃO'!$B:$B,MATCH($E10576,'SETORES VARRIÇÃO'!$H:$H,0)),
IFERROR(
INDEX('SETORES PRAÇA'!$B:$B,MATCH($E10576,'SETORES PRAÇA'!$H:$H,0)),
))</f>
        <v>MG10203VJ0062</v>
      </c>
      <c r="E10576" s="30" t="str">
        <f t="shared" si="214"/>
        <v>03-0221</v>
      </c>
      <c r="F10576" s="30" t="str">
        <f>IFERROR(
INDEX('SETORES VARRIÇÃO'!$F:$F,MATCH($E10576,'SETORES VARRIÇÃO'!$H:$H,0)),
IFERROR(
INDEX('SETORES PRAÇA'!$F:$F,MATCH($E10576,'SETORES PRAÇA'!$H:$H,0)),
))</f>
        <v>Terça/Quinta/Sábado</v>
      </c>
      <c r="G10576" s="18" t="s">
        <v>888</v>
      </c>
      <c r="H10576" s="46">
        <v>1</v>
      </c>
      <c r="I10576" s="18" t="s">
        <v>9096</v>
      </c>
    </row>
    <row r="10577" spans="1:9" x14ac:dyDescent="0.35">
      <c r="A10577" s="68">
        <v>46141</v>
      </c>
      <c r="B10577" s="52" t="s">
        <v>6653</v>
      </c>
      <c r="C10577" s="30" t="str">
        <f>IFERROR(
INDEX('SETORES VARRIÇÃO'!$A:$A,MATCH($E10577,'SETORES VARRIÇÃO'!$H:$H,0)),
IFERROR(
INDEX('SETORES PRAÇA'!$A:$A,MATCH($E10577,'SETORES PRAÇA'!$H:$H,0)),
))</f>
        <v>ST</v>
      </c>
      <c r="D10577" s="30" t="str">
        <f>IFERROR(
INDEX('SETORES VARRIÇÃO'!$B:$B,MATCH($E10577,'SETORES VARRIÇÃO'!$H:$H,0)),
IFERROR(
INDEX('SETORES PRAÇA'!$B:$B,MATCH($E10577,'SETORES PRAÇA'!$H:$H,0)),
))</f>
        <v>ST10302VJ0025</v>
      </c>
      <c r="E10577" s="30" t="str">
        <f t="shared" si="214"/>
        <v>03-0222</v>
      </c>
      <c r="F10577" s="30" t="str">
        <f>IFERROR(
INDEX('SETORES VARRIÇÃO'!$F:$F,MATCH($E10577,'SETORES VARRIÇÃO'!$H:$H,0)),
IFERROR(
INDEX('SETORES PRAÇA'!$F:$F,MATCH($E10577,'SETORES PRAÇA'!$H:$H,0)),
))</f>
        <v>Segunda/Quinta</v>
      </c>
      <c r="G10577" s="18" t="s">
        <v>887</v>
      </c>
      <c r="H10577" s="46" t="s">
        <v>1034</v>
      </c>
      <c r="I10577" s="18" t="s">
        <v>8545</v>
      </c>
    </row>
    <row r="10578" spans="1:9" x14ac:dyDescent="0.35">
      <c r="A10578" s="68">
        <v>46141</v>
      </c>
      <c r="B10578" s="52" t="s">
        <v>6654</v>
      </c>
      <c r="C10578" s="30" t="str">
        <f>IFERROR(
INDEX('SETORES VARRIÇÃO'!$A:$A,MATCH($E10578,'SETORES VARRIÇÃO'!$H:$H,0)),
IFERROR(
INDEX('SETORES PRAÇA'!$A:$A,MATCH($E10578,'SETORES PRAÇA'!$H:$H,0)),
))</f>
        <v>CV</v>
      </c>
      <c r="D10578" s="30" t="str">
        <f>IFERROR(
INDEX('SETORES VARRIÇÃO'!$B:$B,MATCH($E10578,'SETORES VARRIÇÃO'!$H:$H,0)),
IFERROR(
INDEX('SETORES PRAÇA'!$B:$B,MATCH($E10578,'SETORES PRAÇA'!$H:$H,0)),
))</f>
        <v>CV10203VP0020/21</v>
      </c>
      <c r="E10578" s="30" t="str">
        <f t="shared" si="214"/>
        <v>03-0223</v>
      </c>
      <c r="F10578" s="30" t="str">
        <f>IFERROR(
INDEX('SETORES VARRIÇÃO'!$F:$F,MATCH($E10578,'SETORES VARRIÇÃO'!$H:$H,0)),
IFERROR(
INDEX('SETORES PRAÇA'!$F:$F,MATCH($E10578,'SETORES PRAÇA'!$H:$H,0)),
))</f>
        <v>Terça/Quinta/Sábado</v>
      </c>
      <c r="G10578" s="18" t="s">
        <v>888</v>
      </c>
      <c r="H10578" s="46">
        <v>1</v>
      </c>
      <c r="I10578" s="18" t="s">
        <v>9097</v>
      </c>
    </row>
    <row r="10579" spans="1:9" x14ac:dyDescent="0.35">
      <c r="A10579" s="68">
        <v>46141</v>
      </c>
      <c r="B10579" s="52" t="s">
        <v>6655</v>
      </c>
      <c r="C10579" s="30" t="str">
        <f>IFERROR(
INDEX('SETORES VARRIÇÃO'!$A:$A,MATCH($E10579,'SETORES VARRIÇÃO'!$H:$H,0)),
IFERROR(
INDEX('SETORES PRAÇA'!$A:$A,MATCH($E10579,'SETORES PRAÇA'!$H:$H,0)),
))</f>
        <v>MG</v>
      </c>
      <c r="D10579" s="30" t="str">
        <f>IFERROR(
INDEX('SETORES VARRIÇÃO'!$B:$B,MATCH($E10579,'SETORES VARRIÇÃO'!$H:$H,0)),
IFERROR(
INDEX('SETORES PRAÇA'!$B:$B,MATCH($E10579,'SETORES PRAÇA'!$H:$H,0)),
))</f>
        <v>MG10202VP0017/18/19/20</v>
      </c>
      <c r="E10579" s="30" t="str">
        <f t="shared" si="214"/>
        <v>03-0224</v>
      </c>
      <c r="F10579" s="30" t="str">
        <f>IFERROR(
INDEX('SETORES VARRIÇÃO'!$F:$F,MATCH($E10579,'SETORES VARRIÇÃO'!$H:$H,0)),
IFERROR(
INDEX('SETORES PRAÇA'!$F:$F,MATCH($E10579,'SETORES PRAÇA'!$H:$H,0)),
))</f>
        <v>Segunda/Quarta/Sexta</v>
      </c>
      <c r="G10579" s="18" t="s">
        <v>888</v>
      </c>
      <c r="H10579" s="46">
        <v>1</v>
      </c>
      <c r="I10579" s="18" t="s">
        <v>9098</v>
      </c>
    </row>
    <row r="10580" spans="1:9" x14ac:dyDescent="0.35">
      <c r="A10580" s="68">
        <v>46141</v>
      </c>
      <c r="B10580" s="52" t="s">
        <v>6656</v>
      </c>
      <c r="C10580" s="30" t="str">
        <f>IFERROR(
INDEX('SETORES VARRIÇÃO'!$A:$A,MATCH($E10580,'SETORES VARRIÇÃO'!$H:$H,0)),
IFERROR(
INDEX('SETORES PRAÇA'!$A:$A,MATCH($E10580,'SETORES PRAÇA'!$H:$H,0)),
))</f>
        <v>ST</v>
      </c>
      <c r="D10580" s="30" t="str">
        <f>IFERROR(
INDEX('SETORES VARRIÇÃO'!$B:$B,MATCH($E10580,'SETORES VARRIÇÃO'!$H:$H,0)),
IFERROR(
INDEX('SETORES PRAÇA'!$B:$B,MATCH($E10580,'SETORES PRAÇA'!$H:$H,0)),
))</f>
        <v>ST10302VJ0027</v>
      </c>
      <c r="E10580" s="30" t="str">
        <f t="shared" si="214"/>
        <v>03-0225</v>
      </c>
      <c r="F10580" s="30" t="str">
        <f>IFERROR(
INDEX('SETORES VARRIÇÃO'!$F:$F,MATCH($E10580,'SETORES VARRIÇÃO'!$H:$H,0)),
IFERROR(
INDEX('SETORES PRAÇA'!$F:$F,MATCH($E10580,'SETORES PRAÇA'!$H:$H,0)),
))</f>
        <v>Segunda/Quinta</v>
      </c>
      <c r="G10580" s="18" t="s">
        <v>888</v>
      </c>
      <c r="H10580" s="46">
        <v>1</v>
      </c>
      <c r="I10580" s="18" t="s">
        <v>8906</v>
      </c>
    </row>
    <row r="10581" spans="1:9" x14ac:dyDescent="0.35">
      <c r="A10581" s="68">
        <v>46141</v>
      </c>
      <c r="B10581" s="52" t="s">
        <v>6657</v>
      </c>
      <c r="C10581" s="30" t="str">
        <f>IFERROR(
INDEX('SETORES VARRIÇÃO'!$A:$A,MATCH($E10581,'SETORES VARRIÇÃO'!$H:$H,0)),
IFERROR(
INDEX('SETORES PRAÇA'!$A:$A,MATCH($E10581,'SETORES PRAÇA'!$H:$H,0)),
))</f>
        <v>ST</v>
      </c>
      <c r="D10581" s="30" t="str">
        <f>IFERROR(
INDEX('SETORES VARRIÇÃO'!$B:$B,MATCH($E10581,'SETORES VARRIÇÃO'!$H:$H,0)),
IFERROR(
INDEX('SETORES PRAÇA'!$B:$B,MATCH($E10581,'SETORES PRAÇA'!$H:$H,0)),
))</f>
        <v>ST10303VJ0039</v>
      </c>
      <c r="E10581" s="30" t="str">
        <f t="shared" si="214"/>
        <v>03-0226</v>
      </c>
      <c r="F10581" s="30" t="str">
        <f>IFERROR(
INDEX('SETORES VARRIÇÃO'!$F:$F,MATCH($E10581,'SETORES VARRIÇÃO'!$H:$H,0)),
IFERROR(
INDEX('SETORES PRAÇA'!$F:$F,MATCH($E10581,'SETORES PRAÇA'!$H:$H,0)),
))</f>
        <v>Terça/Sexta</v>
      </c>
      <c r="G10581" s="18" t="s">
        <v>888</v>
      </c>
      <c r="H10581" s="46">
        <v>1</v>
      </c>
      <c r="I10581" s="18" t="s">
        <v>9099</v>
      </c>
    </row>
    <row r="10582" spans="1:9" x14ac:dyDescent="0.35">
      <c r="A10582" s="68">
        <v>46141</v>
      </c>
      <c r="B10582" s="52" t="s">
        <v>6658</v>
      </c>
      <c r="C10582" s="30" t="str">
        <f>IFERROR(
INDEX('SETORES VARRIÇÃO'!$A:$A,MATCH($E10582,'SETORES VARRIÇÃO'!$H:$H,0)),
IFERROR(
INDEX('SETORES PRAÇA'!$A:$A,MATCH($E10582,'SETORES PRAÇA'!$H:$H,0)),
))</f>
        <v>ST</v>
      </c>
      <c r="D10582" s="30" t="str">
        <f>IFERROR(
INDEX('SETORES VARRIÇÃO'!$B:$B,MATCH($E10582,'SETORES VARRIÇÃO'!$H:$H,0)),
IFERROR(
INDEX('SETORES PRAÇA'!$B:$B,MATCH($E10582,'SETORES PRAÇA'!$H:$H,0)),
))</f>
        <v>ST10302VJ0038</v>
      </c>
      <c r="E10582" s="30" t="str">
        <f t="shared" si="214"/>
        <v>03-0227</v>
      </c>
      <c r="F10582" s="30" t="str">
        <f>IFERROR(
INDEX('SETORES VARRIÇÃO'!$F:$F,MATCH($E10582,'SETORES VARRIÇÃO'!$H:$H,0)),
IFERROR(
INDEX('SETORES PRAÇA'!$F:$F,MATCH($E10582,'SETORES PRAÇA'!$H:$H,0)),
))</f>
        <v>Segunda/Quinta</v>
      </c>
      <c r="G10582" s="18" t="s">
        <v>887</v>
      </c>
      <c r="H10582" s="46" t="s">
        <v>1034</v>
      </c>
      <c r="I10582" s="18" t="s">
        <v>8143</v>
      </c>
    </row>
    <row r="10583" spans="1:9" x14ac:dyDescent="0.35">
      <c r="A10583" s="68">
        <v>46141</v>
      </c>
      <c r="B10583" s="52" t="s">
        <v>6659</v>
      </c>
      <c r="C10583" s="30" t="str">
        <f>IFERROR(
INDEX('SETORES VARRIÇÃO'!$A:$A,MATCH($E10583,'SETORES VARRIÇÃO'!$H:$H,0)),
IFERROR(
INDEX('SETORES PRAÇA'!$A:$A,MATCH($E10583,'SETORES PRAÇA'!$H:$H,0)),
))</f>
        <v>MG</v>
      </c>
      <c r="D10583" s="30" t="str">
        <f>IFERROR(
INDEX('SETORES VARRIÇÃO'!$B:$B,MATCH($E10583,'SETORES VARRIÇÃO'!$H:$H,0)),
IFERROR(
INDEX('SETORES PRAÇA'!$B:$B,MATCH($E10583,'SETORES PRAÇA'!$H:$H,0)),
))</f>
        <v>MG10203VP0035</v>
      </c>
      <c r="E10583" s="30" t="str">
        <f t="shared" si="214"/>
        <v>03-0228</v>
      </c>
      <c r="F10583" s="30" t="str">
        <f>IFERROR(
INDEX('SETORES VARRIÇÃO'!$F:$F,MATCH($E10583,'SETORES VARRIÇÃO'!$H:$H,0)),
IFERROR(
INDEX('SETORES PRAÇA'!$F:$F,MATCH($E10583,'SETORES PRAÇA'!$H:$H,0)),
))</f>
        <v>Terça/Quinta/Sábado</v>
      </c>
      <c r="G10583" s="18" t="s">
        <v>888</v>
      </c>
      <c r="H10583" s="46">
        <v>1</v>
      </c>
      <c r="I10583" s="18" t="s">
        <v>9100</v>
      </c>
    </row>
    <row r="10584" spans="1:9" x14ac:dyDescent="0.35">
      <c r="A10584" s="68">
        <v>46141</v>
      </c>
      <c r="B10584" s="52" t="s">
        <v>6660</v>
      </c>
      <c r="C10584" s="30" t="str">
        <f>IFERROR(
INDEX('SETORES VARRIÇÃO'!$A:$A,MATCH($E10584,'SETORES VARRIÇÃO'!$H:$H,0)),
IFERROR(
INDEX('SETORES PRAÇA'!$A:$A,MATCH($E10584,'SETORES PRAÇA'!$H:$H,0)),
))</f>
        <v>CV</v>
      </c>
      <c r="D10584" s="30" t="str">
        <f>IFERROR(
INDEX('SETORES VARRIÇÃO'!$B:$B,MATCH($E10584,'SETORES VARRIÇÃO'!$H:$H,0)),
IFERROR(
INDEX('SETORES PRAÇA'!$B:$B,MATCH($E10584,'SETORES PRAÇA'!$H:$H,0)),
))</f>
        <v>CV10202VP0015/16</v>
      </c>
      <c r="E10584" s="30" t="str">
        <f t="shared" si="214"/>
        <v>03-0229</v>
      </c>
      <c r="F10584" s="30" t="str">
        <f>IFERROR(
INDEX('SETORES VARRIÇÃO'!$F:$F,MATCH($E10584,'SETORES VARRIÇÃO'!$H:$H,0)),
IFERROR(
INDEX('SETORES PRAÇA'!$F:$F,MATCH($E10584,'SETORES PRAÇA'!$H:$H,0)),
))</f>
        <v>Segunda/Quarta/Sexta</v>
      </c>
      <c r="G10584" s="18" t="s">
        <v>888</v>
      </c>
      <c r="H10584" s="46">
        <v>1</v>
      </c>
      <c r="I10584" s="18" t="s">
        <v>9101</v>
      </c>
    </row>
    <row r="10585" spans="1:9" x14ac:dyDescent="0.35">
      <c r="A10585" s="68">
        <v>46141</v>
      </c>
      <c r="B10585" s="52" t="s">
        <v>5820</v>
      </c>
      <c r="C10585" s="30" t="str">
        <f>IFERROR(
INDEX('SETORES VARRIÇÃO'!$A:$A,MATCH($E10585,'SETORES VARRIÇÃO'!$H:$H,0)),
IFERROR(
INDEX('SETORES PRAÇA'!$A:$A,MATCH($E10585,'SETORES PRAÇA'!$H:$H,0)),
))</f>
        <v>CV</v>
      </c>
      <c r="D10585" s="30" t="str">
        <f>IFERROR(
INDEX('SETORES VARRIÇÃO'!$B:$B,MATCH($E10585,'SETORES VARRIÇÃO'!$H:$H,0)),
IFERROR(
INDEX('SETORES PRAÇA'!$B:$B,MATCH($E10585,'SETORES PRAÇA'!$H:$H,0)),
))</f>
        <v>CV10202VP0013/14</v>
      </c>
      <c r="E10585" s="30" t="str">
        <f t="shared" si="214"/>
        <v>03-0230</v>
      </c>
      <c r="F10585" s="30" t="str">
        <f>IFERROR(
INDEX('SETORES VARRIÇÃO'!$F:$F,MATCH($E10585,'SETORES VARRIÇÃO'!$H:$H,0)),
IFERROR(
INDEX('SETORES PRAÇA'!$F:$F,MATCH($E10585,'SETORES PRAÇA'!$H:$H,0)),
))</f>
        <v>Segunda/Quarta/Sexta</v>
      </c>
      <c r="G10585" s="18" t="s">
        <v>887</v>
      </c>
      <c r="H10585" s="46" t="s">
        <v>1034</v>
      </c>
      <c r="I10585" s="18" t="s">
        <v>8144</v>
      </c>
    </row>
    <row r="10586" spans="1:9" x14ac:dyDescent="0.35">
      <c r="A10586" s="68">
        <v>46141</v>
      </c>
      <c r="B10586" s="52" t="s">
        <v>6661</v>
      </c>
      <c r="C10586" s="30" t="str">
        <f>IFERROR(
INDEX('SETORES VARRIÇÃO'!$A:$A,MATCH($E10586,'SETORES VARRIÇÃO'!$H:$H,0)),
IFERROR(
INDEX('SETORES PRAÇA'!$A:$A,MATCH($E10586,'SETORES PRAÇA'!$H:$H,0)),
))</f>
        <v>CV</v>
      </c>
      <c r="D10586" s="30" t="str">
        <f>IFERROR(
INDEX('SETORES VARRIÇÃO'!$B:$B,MATCH($E10586,'SETORES VARRIÇÃO'!$H:$H,0)),
IFERROR(
INDEX('SETORES PRAÇA'!$B:$B,MATCH($E10586,'SETORES PRAÇA'!$H:$H,0)),
))</f>
        <v>CV10101VP0006/07/08</v>
      </c>
      <c r="E10586" s="30" t="str">
        <f t="shared" si="214"/>
        <v>03-0231</v>
      </c>
      <c r="F10586" s="30" t="str">
        <f>IFERROR(
INDEX('SETORES VARRIÇÃO'!$F:$F,MATCH($E10586,'SETORES VARRIÇÃO'!$H:$H,0)),
IFERROR(
INDEX('SETORES PRAÇA'!$F:$F,MATCH($E10586,'SETORES PRAÇA'!$H:$H,0)),
))</f>
        <v>Segunda a Sábado</v>
      </c>
      <c r="G10586" s="18" t="s">
        <v>888</v>
      </c>
      <c r="H10586" s="46">
        <v>1</v>
      </c>
      <c r="I10586" s="18" t="s">
        <v>9102</v>
      </c>
    </row>
    <row r="10587" spans="1:9" x14ac:dyDescent="0.35">
      <c r="A10587" s="68">
        <v>46141</v>
      </c>
      <c r="B10587" s="52" t="s">
        <v>6662</v>
      </c>
      <c r="C10587" s="30" t="str">
        <f>IFERROR(
INDEX('SETORES VARRIÇÃO'!$A:$A,MATCH($E10587,'SETORES VARRIÇÃO'!$H:$H,0)),
IFERROR(
INDEX('SETORES PRAÇA'!$A:$A,MATCH($E10587,'SETORES PRAÇA'!$H:$H,0)),
))</f>
        <v>ST</v>
      </c>
      <c r="D10587" s="30" t="str">
        <f>IFERROR(
INDEX('SETORES VARRIÇÃO'!$B:$B,MATCH($E10587,'SETORES VARRIÇÃO'!$H:$H,0)),
IFERROR(
INDEX('SETORES PRAÇA'!$B:$B,MATCH($E10587,'SETORES PRAÇA'!$H:$H,0)),
))</f>
        <v>ST10303VJ0042</v>
      </c>
      <c r="E10587" s="30" t="str">
        <f t="shared" si="214"/>
        <v>03-0232</v>
      </c>
      <c r="F10587" s="30" t="str">
        <f>IFERROR(
INDEX('SETORES VARRIÇÃO'!$F:$F,MATCH($E10587,'SETORES VARRIÇÃO'!$H:$H,0)),
IFERROR(
INDEX('SETORES PRAÇA'!$F:$F,MATCH($E10587,'SETORES PRAÇA'!$H:$H,0)),
))</f>
        <v>Terça/Sexta</v>
      </c>
      <c r="G10587" s="18" t="s">
        <v>887</v>
      </c>
      <c r="H10587" s="46" t="s">
        <v>1034</v>
      </c>
      <c r="I10587" s="18" t="s">
        <v>8357</v>
      </c>
    </row>
    <row r="10588" spans="1:9" x14ac:dyDescent="0.35">
      <c r="A10588" s="68">
        <v>46141</v>
      </c>
      <c r="B10588" s="52" t="s">
        <v>6663</v>
      </c>
      <c r="C10588" s="30" t="str">
        <f>IFERROR(
INDEX('SETORES VARRIÇÃO'!$A:$A,MATCH($E10588,'SETORES VARRIÇÃO'!$H:$H,0)),
IFERROR(
INDEX('SETORES PRAÇA'!$A:$A,MATCH($E10588,'SETORES PRAÇA'!$H:$H,0)),
))</f>
        <v>MG</v>
      </c>
      <c r="D10588" s="30" t="str">
        <f>IFERROR(
INDEX('SETORES VARRIÇÃO'!$B:$B,MATCH($E10588,'SETORES VARRIÇÃO'!$H:$H,0)),
IFERROR(
INDEX('SETORES PRAÇA'!$B:$B,MATCH($E10588,'SETORES PRAÇA'!$H:$H,0)),
))</f>
        <v>MG10202VJ0032</v>
      </c>
      <c r="E10588" s="30" t="str">
        <f t="shared" si="214"/>
        <v>03-0233</v>
      </c>
      <c r="F10588" s="30" t="str">
        <f>IFERROR(
INDEX('SETORES VARRIÇÃO'!$F:$F,MATCH($E10588,'SETORES VARRIÇÃO'!$H:$H,0)),
IFERROR(
INDEX('SETORES PRAÇA'!$F:$F,MATCH($E10588,'SETORES PRAÇA'!$H:$H,0)),
))</f>
        <v>Segunda/Quarta/Sexta</v>
      </c>
      <c r="G10588" s="18" t="s">
        <v>887</v>
      </c>
      <c r="H10588" s="46" t="s">
        <v>1034</v>
      </c>
      <c r="I10588" s="18" t="s">
        <v>9103</v>
      </c>
    </row>
    <row r="10589" spans="1:9" x14ac:dyDescent="0.35">
      <c r="A10589" s="68">
        <v>46141</v>
      </c>
      <c r="B10589" s="52" t="s">
        <v>6664</v>
      </c>
      <c r="C10589" s="30" t="str">
        <f>IFERROR(
INDEX('SETORES VARRIÇÃO'!$A:$A,MATCH($E10589,'SETORES VARRIÇÃO'!$H:$H,0)),
IFERROR(
INDEX('SETORES PRAÇA'!$A:$A,MATCH($E10589,'SETORES PRAÇA'!$H:$H,0)),
))</f>
        <v>MG</v>
      </c>
      <c r="D10589" s="30" t="str">
        <f>IFERROR(
INDEX('SETORES VARRIÇÃO'!$B:$B,MATCH($E10589,'SETORES VARRIÇÃO'!$H:$H,0)),
IFERROR(
INDEX('SETORES PRAÇA'!$B:$B,MATCH($E10589,'SETORES PRAÇA'!$H:$H,0)),
))</f>
        <v>MG10202VJ0041</v>
      </c>
      <c r="E10589" s="30" t="str">
        <f t="shared" si="214"/>
        <v>03-0234</v>
      </c>
      <c r="F10589" s="30" t="str">
        <f>IFERROR(
INDEX('SETORES VARRIÇÃO'!$F:$F,MATCH($E10589,'SETORES VARRIÇÃO'!$H:$H,0)),
IFERROR(
INDEX('SETORES PRAÇA'!$F:$F,MATCH($E10589,'SETORES PRAÇA'!$H:$H,0)),
))</f>
        <v>Segunda/Quarta/Sexta</v>
      </c>
      <c r="G10589" s="18" t="s">
        <v>888</v>
      </c>
      <c r="H10589" s="46">
        <v>1</v>
      </c>
      <c r="I10589" s="18" t="s">
        <v>9104</v>
      </c>
    </row>
    <row r="10590" spans="1:9" x14ac:dyDescent="0.35">
      <c r="A10590" s="68">
        <v>46141</v>
      </c>
      <c r="B10590" s="52" t="s">
        <v>6665</v>
      </c>
      <c r="C10590" s="30" t="str">
        <f>IFERROR(
INDEX('SETORES VARRIÇÃO'!$A:$A,MATCH($E10590,'SETORES VARRIÇÃO'!$H:$H,0)),
IFERROR(
INDEX('SETORES PRAÇA'!$A:$A,MATCH($E10590,'SETORES PRAÇA'!$H:$H,0)),
))</f>
        <v>MG</v>
      </c>
      <c r="D10590" s="30" t="str">
        <f>IFERROR(
INDEX('SETORES VARRIÇÃO'!$B:$B,MATCH($E10590,'SETORES VARRIÇÃO'!$H:$H,0)),
IFERROR(
INDEX('SETORES PRAÇA'!$B:$B,MATCH($E10590,'SETORES PRAÇA'!$H:$H,0)),
))</f>
        <v>MG10202VJ0043</v>
      </c>
      <c r="E10590" s="30" t="str">
        <f t="shared" si="214"/>
        <v>03-0235</v>
      </c>
      <c r="F10590" s="30" t="str">
        <f>IFERROR(
INDEX('SETORES VARRIÇÃO'!$F:$F,MATCH($E10590,'SETORES VARRIÇÃO'!$H:$H,0)),
IFERROR(
INDEX('SETORES PRAÇA'!$F:$F,MATCH($E10590,'SETORES PRAÇA'!$H:$H,0)),
))</f>
        <v>Segunda/Quarta/Sexta</v>
      </c>
      <c r="G10590" s="18" t="s">
        <v>887</v>
      </c>
      <c r="H10590" s="46" t="s">
        <v>1034</v>
      </c>
      <c r="I10590" s="18" t="s">
        <v>8360</v>
      </c>
    </row>
    <row r="10591" spans="1:9" x14ac:dyDescent="0.35">
      <c r="A10591" s="68">
        <v>46141</v>
      </c>
      <c r="B10591" s="52" t="s">
        <v>6666</v>
      </c>
      <c r="C10591" s="30" t="str">
        <f>IFERROR(
INDEX('SETORES VARRIÇÃO'!$A:$A,MATCH($E10591,'SETORES VARRIÇÃO'!$H:$H,0)),
IFERROR(
INDEX('SETORES PRAÇA'!$A:$A,MATCH($E10591,'SETORES PRAÇA'!$H:$H,0)),
))</f>
        <v>MG</v>
      </c>
      <c r="D10591" s="30" t="str">
        <f>IFERROR(
INDEX('SETORES VARRIÇÃO'!$B:$B,MATCH($E10591,'SETORES VARRIÇÃO'!$H:$H,0)),
IFERROR(
INDEX('SETORES PRAÇA'!$B:$B,MATCH($E10591,'SETORES PRAÇA'!$H:$H,0)),
))</f>
        <v>MG10202VJ0042</v>
      </c>
      <c r="E10591" s="30" t="str">
        <f t="shared" si="214"/>
        <v>03-0236</v>
      </c>
      <c r="F10591" s="30" t="str">
        <f>IFERROR(
INDEX('SETORES VARRIÇÃO'!$F:$F,MATCH($E10591,'SETORES VARRIÇÃO'!$H:$H,0)),
IFERROR(
INDEX('SETORES PRAÇA'!$F:$F,MATCH($E10591,'SETORES PRAÇA'!$H:$H,0)),
))</f>
        <v>Segunda/Quarta/Sexta</v>
      </c>
      <c r="G10591" s="18" t="s">
        <v>887</v>
      </c>
      <c r="H10591" s="46" t="s">
        <v>1034</v>
      </c>
      <c r="I10591" s="18" t="s">
        <v>8722</v>
      </c>
    </row>
    <row r="10592" spans="1:9" x14ac:dyDescent="0.35">
      <c r="A10592" s="68">
        <v>46141</v>
      </c>
      <c r="B10592" s="52" t="s">
        <v>6667</v>
      </c>
      <c r="C10592" s="30" t="str">
        <f>IFERROR(
INDEX('SETORES VARRIÇÃO'!$A:$A,MATCH($E10592,'SETORES VARRIÇÃO'!$H:$H,0)),
IFERROR(
INDEX('SETORES PRAÇA'!$A:$A,MATCH($E10592,'SETORES PRAÇA'!$H:$H,0)),
))</f>
        <v>CV</v>
      </c>
      <c r="D10592" s="30" t="str">
        <f>IFERROR(
INDEX('SETORES VARRIÇÃO'!$B:$B,MATCH($E10592,'SETORES VARRIÇÃO'!$H:$H,0)),
IFERROR(
INDEX('SETORES PRAÇA'!$B:$B,MATCH($E10592,'SETORES PRAÇA'!$H:$H,0)),
))</f>
        <v>CV10203VP0022</v>
      </c>
      <c r="E10592" s="30" t="str">
        <f t="shared" si="214"/>
        <v>03-0237</v>
      </c>
      <c r="F10592" s="30" t="str">
        <f>IFERROR(
INDEX('SETORES VARRIÇÃO'!$F:$F,MATCH($E10592,'SETORES VARRIÇÃO'!$H:$H,0)),
IFERROR(
INDEX('SETORES PRAÇA'!$F:$F,MATCH($E10592,'SETORES PRAÇA'!$H:$H,0)),
))</f>
        <v>Terça/Quinta/Sábado</v>
      </c>
      <c r="G10592" s="18" t="s">
        <v>888</v>
      </c>
      <c r="H10592" s="46">
        <v>1</v>
      </c>
      <c r="I10592" s="18" t="s">
        <v>8910</v>
      </c>
    </row>
    <row r="10593" spans="1:9" x14ac:dyDescent="0.35">
      <c r="A10593" s="68">
        <v>46141</v>
      </c>
      <c r="B10593" s="52" t="s">
        <v>6668</v>
      </c>
      <c r="C10593" s="30" t="str">
        <f>IFERROR(
INDEX('SETORES VARRIÇÃO'!$A:$A,MATCH($E10593,'SETORES VARRIÇÃO'!$H:$H,0)),
IFERROR(
INDEX('SETORES PRAÇA'!$A:$A,MATCH($E10593,'SETORES PRAÇA'!$H:$H,0)),
))</f>
        <v>ST</v>
      </c>
      <c r="D10593" s="30" t="str">
        <f>IFERROR(
INDEX('SETORES VARRIÇÃO'!$B:$B,MATCH($E10593,'SETORES VARRIÇÃO'!$H:$H,0)),
IFERROR(
INDEX('SETORES PRAÇA'!$B:$B,MATCH($E10593,'SETORES PRAÇA'!$H:$H,0)),
))</f>
        <v>ST20102VL0002</v>
      </c>
      <c r="E10593" s="30" t="str">
        <f t="shared" si="214"/>
        <v>03-0238</v>
      </c>
      <c r="F10593" s="30" t="str">
        <f>IFERROR(
INDEX('SETORES VARRIÇÃO'!$F:$F,MATCH($E10593,'SETORES VARRIÇÃO'!$H:$H,0)),
IFERROR(
INDEX('SETORES PRAÇA'!$F:$F,MATCH($E10593,'SETORES PRAÇA'!$H:$H,0)),
))</f>
        <v>Segunda a Domingo</v>
      </c>
      <c r="G10593" s="18" t="s">
        <v>888</v>
      </c>
      <c r="H10593" s="46">
        <v>1</v>
      </c>
      <c r="I10593" s="18" t="s">
        <v>9105</v>
      </c>
    </row>
    <row r="10594" spans="1:9" x14ac:dyDescent="0.35">
      <c r="A10594" s="68">
        <v>46141</v>
      </c>
      <c r="B10594" s="52" t="s">
        <v>6669</v>
      </c>
      <c r="C10594" s="30" t="str">
        <f>IFERROR(
INDEX('SETORES VARRIÇÃO'!$A:$A,MATCH($E10594,'SETORES VARRIÇÃO'!$H:$H,0)),
IFERROR(
INDEX('SETORES PRAÇA'!$A:$A,MATCH($E10594,'SETORES PRAÇA'!$H:$H,0)),
))</f>
        <v>MG</v>
      </c>
      <c r="D10594" s="30" t="str">
        <f>IFERROR(
INDEX('SETORES VARRIÇÃO'!$B:$B,MATCH($E10594,'SETORES VARRIÇÃO'!$H:$H,0)),
IFERROR(
INDEX('SETORES PRAÇA'!$B:$B,MATCH($E10594,'SETORES PRAÇA'!$H:$H,0)),
))</f>
        <v>MG10202VJ0030</v>
      </c>
      <c r="E10594" s="30" t="str">
        <f t="shared" si="214"/>
        <v>03-0239</v>
      </c>
      <c r="F10594" s="30" t="str">
        <f>IFERROR(
INDEX('SETORES VARRIÇÃO'!$F:$F,MATCH($E10594,'SETORES VARRIÇÃO'!$H:$H,0)),
IFERROR(
INDEX('SETORES PRAÇA'!$F:$F,MATCH($E10594,'SETORES PRAÇA'!$H:$H,0)),
))</f>
        <v>Segunda/Quarta/Sexta</v>
      </c>
      <c r="G10594" s="18" t="s">
        <v>887</v>
      </c>
      <c r="H10594" s="46" t="s">
        <v>1034</v>
      </c>
      <c r="I10594" s="18" t="s">
        <v>8364</v>
      </c>
    </row>
    <row r="10595" spans="1:9" x14ac:dyDescent="0.35">
      <c r="A10595" s="68">
        <v>46141</v>
      </c>
      <c r="B10595" s="52" t="s">
        <v>6670</v>
      </c>
      <c r="C10595" s="30" t="str">
        <f>IFERROR(
INDEX('SETORES VARRIÇÃO'!$A:$A,MATCH($E10595,'SETORES VARRIÇÃO'!$H:$H,0)),
IFERROR(
INDEX('SETORES PRAÇA'!$A:$A,MATCH($E10595,'SETORES PRAÇA'!$H:$H,0)),
))</f>
        <v>MG</v>
      </c>
      <c r="D10595" s="30" t="str">
        <f>IFERROR(
INDEX('SETORES VARRIÇÃO'!$B:$B,MATCH($E10595,'SETORES VARRIÇÃO'!$H:$H,0)),
IFERROR(
INDEX('SETORES PRAÇA'!$B:$B,MATCH($E10595,'SETORES PRAÇA'!$H:$H,0)),
))</f>
        <v>MG10202VJ0031</v>
      </c>
      <c r="E10595" s="30" t="str">
        <f t="shared" si="214"/>
        <v>03-0240</v>
      </c>
      <c r="F10595" s="30" t="str">
        <f>IFERROR(
INDEX('SETORES VARRIÇÃO'!$F:$F,MATCH($E10595,'SETORES VARRIÇÃO'!$H:$H,0)),
IFERROR(
INDEX('SETORES PRAÇA'!$F:$F,MATCH($E10595,'SETORES PRAÇA'!$H:$H,0)),
))</f>
        <v>Segunda/Quarta/Sexta</v>
      </c>
      <c r="G10595" s="18" t="s">
        <v>887</v>
      </c>
      <c r="H10595" s="46" t="s">
        <v>1034</v>
      </c>
      <c r="I10595" s="18" t="s">
        <v>8365</v>
      </c>
    </row>
    <row r="10596" spans="1:9" x14ac:dyDescent="0.35">
      <c r="A10596" s="68">
        <v>46141</v>
      </c>
      <c r="B10596" s="52" t="s">
        <v>6671</v>
      </c>
      <c r="C10596" s="30" t="str">
        <f>IFERROR(
INDEX('SETORES VARRIÇÃO'!$A:$A,MATCH($E10596,'SETORES VARRIÇÃO'!$H:$H,0)),
IFERROR(
INDEX('SETORES PRAÇA'!$A:$A,MATCH($E10596,'SETORES PRAÇA'!$H:$H,0)),
))</f>
        <v>MG</v>
      </c>
      <c r="D10596" s="30" t="str">
        <f>IFERROR(
INDEX('SETORES VARRIÇÃO'!$B:$B,MATCH($E10596,'SETORES VARRIÇÃO'!$H:$H,0)),
IFERROR(
INDEX('SETORES PRAÇA'!$B:$B,MATCH($E10596,'SETORES PRAÇA'!$H:$H,0)),
))</f>
        <v>MG10202VJ0046</v>
      </c>
      <c r="E10596" s="30" t="str">
        <f t="shared" si="214"/>
        <v>03-0241</v>
      </c>
      <c r="F10596" s="30" t="str">
        <f>IFERROR(
INDEX('SETORES VARRIÇÃO'!$F:$F,MATCH($E10596,'SETORES VARRIÇÃO'!$H:$H,0)),
IFERROR(
INDEX('SETORES PRAÇA'!$F:$F,MATCH($E10596,'SETORES PRAÇA'!$H:$H,0)),
))</f>
        <v>Segunda/Quarta/Sexta</v>
      </c>
      <c r="G10596" s="18" t="s">
        <v>887</v>
      </c>
      <c r="H10596" s="46" t="s">
        <v>1034</v>
      </c>
      <c r="I10596" s="18" t="s">
        <v>7787</v>
      </c>
    </row>
    <row r="10597" spans="1:9" x14ac:dyDescent="0.35">
      <c r="A10597" s="68">
        <v>46141</v>
      </c>
      <c r="B10597" s="52" t="s">
        <v>6672</v>
      </c>
      <c r="C10597" s="30" t="str">
        <f>IFERROR(
INDEX('SETORES VARRIÇÃO'!$A:$A,MATCH($E10597,'SETORES VARRIÇÃO'!$H:$H,0)),
IFERROR(
INDEX('SETORES PRAÇA'!$A:$A,MATCH($E10597,'SETORES PRAÇA'!$H:$H,0)),
))</f>
        <v>MG</v>
      </c>
      <c r="D10597" s="30" t="str">
        <f>IFERROR(
INDEX('SETORES VARRIÇÃO'!$B:$B,MATCH($E10597,'SETORES VARRIÇÃO'!$H:$H,0)),
IFERROR(
INDEX('SETORES PRAÇA'!$B:$B,MATCH($E10597,'SETORES PRAÇA'!$H:$H,0)),
))</f>
        <v>MG10202VJ0045</v>
      </c>
      <c r="E10597" s="30" t="str">
        <f t="shared" si="214"/>
        <v>03-0242</v>
      </c>
      <c r="F10597" s="30" t="str">
        <f>IFERROR(
INDEX('SETORES VARRIÇÃO'!$F:$F,MATCH($E10597,'SETORES VARRIÇÃO'!$H:$H,0)),
IFERROR(
INDEX('SETORES PRAÇA'!$F:$F,MATCH($E10597,'SETORES PRAÇA'!$H:$H,0)),
))</f>
        <v>Segunda/Quarta/Sexta</v>
      </c>
      <c r="G10597" s="18" t="s">
        <v>888</v>
      </c>
      <c r="H10597" s="46">
        <v>1</v>
      </c>
      <c r="I10597" s="18" t="s">
        <v>9106</v>
      </c>
    </row>
    <row r="10598" spans="1:9" x14ac:dyDescent="0.35">
      <c r="A10598" s="68">
        <v>46141</v>
      </c>
      <c r="B10598" s="52" t="s">
        <v>6673</v>
      </c>
      <c r="C10598" s="30" t="str">
        <f>IFERROR(
INDEX('SETORES VARRIÇÃO'!$A:$A,MATCH($E10598,'SETORES VARRIÇÃO'!$H:$H,0)),
IFERROR(
INDEX('SETORES PRAÇA'!$A:$A,MATCH($E10598,'SETORES PRAÇA'!$H:$H,0)),
))</f>
        <v>MG</v>
      </c>
      <c r="D10598" s="30" t="str">
        <f>IFERROR(
INDEX('SETORES VARRIÇÃO'!$B:$B,MATCH($E10598,'SETORES VARRIÇÃO'!$H:$H,0)),
IFERROR(
INDEX('SETORES PRAÇA'!$B:$B,MATCH($E10598,'SETORES PRAÇA'!$H:$H,0)),
))</f>
        <v>MG10202VJ0040</v>
      </c>
      <c r="E10598" s="30" t="str">
        <f t="shared" si="214"/>
        <v>03-0243</v>
      </c>
      <c r="F10598" s="30" t="str">
        <f>IFERROR(
INDEX('SETORES VARRIÇÃO'!$F:$F,MATCH($E10598,'SETORES VARRIÇÃO'!$H:$H,0)),
IFERROR(
INDEX('SETORES PRAÇA'!$F:$F,MATCH($E10598,'SETORES PRAÇA'!$H:$H,0)),
))</f>
        <v>Segunda/Quarta/Sexta</v>
      </c>
      <c r="G10598" s="18" t="s">
        <v>888</v>
      </c>
      <c r="H10598" s="46">
        <v>1</v>
      </c>
      <c r="I10598" s="18" t="s">
        <v>8913</v>
      </c>
    </row>
    <row r="10599" spans="1:9" x14ac:dyDescent="0.35">
      <c r="A10599" s="68">
        <v>46141</v>
      </c>
      <c r="B10599" s="52" t="s">
        <v>6674</v>
      </c>
      <c r="C10599" s="30" t="str">
        <f>IFERROR(
INDEX('SETORES VARRIÇÃO'!$A:$A,MATCH($E10599,'SETORES VARRIÇÃO'!$H:$H,0)),
IFERROR(
INDEX('SETORES PRAÇA'!$A:$A,MATCH($E10599,'SETORES PRAÇA'!$H:$H,0)),
))</f>
        <v>ST</v>
      </c>
      <c r="D10599" s="30" t="str">
        <f>IFERROR(
INDEX('SETORES VARRIÇÃO'!$B:$B,MATCH($E10599,'SETORES VARRIÇÃO'!$H:$H,0)),
IFERROR(
INDEX('SETORES PRAÇA'!$B:$B,MATCH($E10599,'SETORES PRAÇA'!$H:$H,0)),
))</f>
        <v>ST10101VJ0015</v>
      </c>
      <c r="E10599" s="30" t="str">
        <f t="shared" si="214"/>
        <v>03-0244</v>
      </c>
      <c r="F10599" s="30" t="str">
        <f>IFERROR(
INDEX('SETORES VARRIÇÃO'!$F:$F,MATCH($E10599,'SETORES VARRIÇÃO'!$H:$H,0)),
IFERROR(
INDEX('SETORES PRAÇA'!$F:$F,MATCH($E10599,'SETORES PRAÇA'!$H:$H,0)),
))</f>
        <v>Segunda a Sábado</v>
      </c>
      <c r="G10599" s="18" t="s">
        <v>888</v>
      </c>
      <c r="H10599" s="46">
        <v>1</v>
      </c>
      <c r="I10599" s="18" t="s">
        <v>8914</v>
      </c>
    </row>
    <row r="10600" spans="1:9" x14ac:dyDescent="0.35">
      <c r="A10600" s="68">
        <v>46141</v>
      </c>
      <c r="B10600" s="52" t="s">
        <v>6675</v>
      </c>
      <c r="C10600" s="30" t="str">
        <f>IFERROR(
INDEX('SETORES VARRIÇÃO'!$A:$A,MATCH($E10600,'SETORES VARRIÇÃO'!$H:$H,0)),
IFERROR(
INDEX('SETORES PRAÇA'!$A:$A,MATCH($E10600,'SETORES PRAÇA'!$H:$H,0)),
))</f>
        <v>ST</v>
      </c>
      <c r="D10600" s="30" t="str">
        <f>IFERROR(
INDEX('SETORES VARRIÇÃO'!$B:$B,MATCH($E10600,'SETORES VARRIÇÃO'!$H:$H,0)),
IFERROR(
INDEX('SETORES PRAÇA'!$B:$B,MATCH($E10600,'SETORES PRAÇA'!$H:$H,0)),
))</f>
        <v>ST10101VJ0012</v>
      </c>
      <c r="E10600" s="30" t="str">
        <f t="shared" si="214"/>
        <v>03-0245</v>
      </c>
      <c r="F10600" s="30" t="str">
        <f>IFERROR(
INDEX('SETORES VARRIÇÃO'!$F:$F,MATCH($E10600,'SETORES VARRIÇÃO'!$H:$H,0)),
IFERROR(
INDEX('SETORES PRAÇA'!$F:$F,MATCH($E10600,'SETORES PRAÇA'!$H:$H,0)),
))</f>
        <v>Segunda a Domingo</v>
      </c>
      <c r="G10600" s="18" t="s">
        <v>888</v>
      </c>
      <c r="H10600" s="46">
        <v>1</v>
      </c>
      <c r="I10600" s="18" t="s">
        <v>9107</v>
      </c>
    </row>
    <row r="10601" spans="1:9" x14ac:dyDescent="0.35">
      <c r="A10601" s="68">
        <v>46141</v>
      </c>
      <c r="B10601" s="52" t="s">
        <v>6676</v>
      </c>
      <c r="C10601" s="30" t="str">
        <f>IFERROR(
INDEX('SETORES VARRIÇÃO'!$A:$A,MATCH($E10601,'SETORES VARRIÇÃO'!$H:$H,0)),
IFERROR(
INDEX('SETORES PRAÇA'!$A:$A,MATCH($E10601,'SETORES PRAÇA'!$H:$H,0)),
))</f>
        <v>ST</v>
      </c>
      <c r="D10601" s="30" t="str">
        <f>IFERROR(
INDEX('SETORES VARRIÇÃO'!$B:$B,MATCH($E10601,'SETORES VARRIÇÃO'!$H:$H,0)),
IFERROR(
INDEX('SETORES PRAÇA'!$B:$B,MATCH($E10601,'SETORES PRAÇA'!$H:$H,0)),
))</f>
        <v>ST10303VJ0050</v>
      </c>
      <c r="E10601" s="30" t="str">
        <f t="shared" si="214"/>
        <v>03-0246</v>
      </c>
      <c r="F10601" s="30" t="str">
        <f>IFERROR(
INDEX('SETORES VARRIÇÃO'!$F:$F,MATCH($E10601,'SETORES VARRIÇÃO'!$H:$H,0)),
IFERROR(
INDEX('SETORES PRAÇA'!$F:$F,MATCH($E10601,'SETORES PRAÇA'!$H:$H,0)),
))</f>
        <v>Terça/Sexta</v>
      </c>
      <c r="G10601" s="18" t="s">
        <v>888</v>
      </c>
      <c r="H10601" s="46">
        <v>1</v>
      </c>
      <c r="I10601" s="18" t="s">
        <v>9108</v>
      </c>
    </row>
    <row r="10602" spans="1:9" x14ac:dyDescent="0.35">
      <c r="A10602" s="68">
        <v>46141</v>
      </c>
      <c r="B10602" s="52" t="s">
        <v>6677</v>
      </c>
      <c r="C10602" s="30" t="str">
        <f>IFERROR(
INDEX('SETORES VARRIÇÃO'!$A:$A,MATCH($E10602,'SETORES VARRIÇÃO'!$H:$H,0)),
IFERROR(
INDEX('SETORES PRAÇA'!$A:$A,MATCH($E10602,'SETORES PRAÇA'!$H:$H,0)),
))</f>
        <v>ST</v>
      </c>
      <c r="D10602" s="30" t="str">
        <f>IFERROR(
INDEX('SETORES VARRIÇÃO'!$B:$B,MATCH($E10602,'SETORES VARRIÇÃO'!$H:$H,0)),
IFERROR(
INDEX('SETORES PRAÇA'!$B:$B,MATCH($E10602,'SETORES PRAÇA'!$H:$H,0)),
))</f>
        <v>ST10303VJ0049</v>
      </c>
      <c r="E10602" s="30" t="str">
        <f t="shared" si="214"/>
        <v>03-0247</v>
      </c>
      <c r="F10602" s="30" t="str">
        <f>IFERROR(
INDEX('SETORES VARRIÇÃO'!$F:$F,MATCH($E10602,'SETORES VARRIÇÃO'!$H:$H,0)),
IFERROR(
INDEX('SETORES PRAÇA'!$F:$F,MATCH($E10602,'SETORES PRAÇA'!$H:$H,0)),
))</f>
        <v>Terça/Sexta</v>
      </c>
      <c r="G10602" s="18" t="s">
        <v>888</v>
      </c>
      <c r="H10602" s="46">
        <v>1</v>
      </c>
      <c r="I10602" s="18" t="s">
        <v>9109</v>
      </c>
    </row>
    <row r="10603" spans="1:9" x14ac:dyDescent="0.35">
      <c r="A10603" s="68">
        <v>46141</v>
      </c>
      <c r="B10603" s="52" t="s">
        <v>6678</v>
      </c>
      <c r="C10603" s="30" t="str">
        <f>IFERROR(
INDEX('SETORES VARRIÇÃO'!$A:$A,MATCH($E10603,'SETORES VARRIÇÃO'!$H:$H,0)),
IFERROR(
INDEX('SETORES PRAÇA'!$A:$A,MATCH($E10603,'SETORES PRAÇA'!$H:$H,0)),
))</f>
        <v>ST</v>
      </c>
      <c r="D10603" s="30" t="str">
        <f>IFERROR(
INDEX('SETORES VARRIÇÃO'!$B:$B,MATCH($E10603,'SETORES VARRIÇÃO'!$H:$H,0)),
IFERROR(
INDEX('SETORES PRAÇA'!$B:$B,MATCH($E10603,'SETORES PRAÇA'!$H:$H,0)),
))</f>
        <v>ST10303VJ0048</v>
      </c>
      <c r="E10603" s="30" t="str">
        <f t="shared" si="214"/>
        <v>03-0248</v>
      </c>
      <c r="F10603" s="30" t="str">
        <f>IFERROR(
INDEX('SETORES VARRIÇÃO'!$F:$F,MATCH($E10603,'SETORES VARRIÇÃO'!$H:$H,0)),
IFERROR(
INDEX('SETORES PRAÇA'!$F:$F,MATCH($E10603,'SETORES PRAÇA'!$H:$H,0)),
))</f>
        <v>Terça/Sexta</v>
      </c>
      <c r="G10603" s="18" t="s">
        <v>888</v>
      </c>
      <c r="H10603" s="46">
        <v>1</v>
      </c>
      <c r="I10603" s="18" t="s">
        <v>9110</v>
      </c>
    </row>
    <row r="10604" spans="1:9" x14ac:dyDescent="0.35">
      <c r="A10604" s="68">
        <v>46141</v>
      </c>
      <c r="B10604" s="52" t="s">
        <v>6679</v>
      </c>
      <c r="C10604" s="30" t="str">
        <f>IFERROR(
INDEX('SETORES VARRIÇÃO'!$A:$A,MATCH($E10604,'SETORES VARRIÇÃO'!$H:$H,0)),
IFERROR(
INDEX('SETORES PRAÇA'!$A:$A,MATCH($E10604,'SETORES PRAÇA'!$H:$H,0)),
))</f>
        <v>MG</v>
      </c>
      <c r="D10604" s="30" t="str">
        <f>IFERROR(
INDEX('SETORES VARRIÇÃO'!$B:$B,MATCH($E10604,'SETORES VARRIÇÃO'!$H:$H,0)),
IFERROR(
INDEX('SETORES PRAÇA'!$B:$B,MATCH($E10604,'SETORES PRAÇA'!$H:$H,0)),
))</f>
        <v>MG10202VJ0044</v>
      </c>
      <c r="E10604" s="30" t="str">
        <f t="shared" si="214"/>
        <v>03-0249</v>
      </c>
      <c r="F10604" s="30" t="str">
        <f>IFERROR(
INDEX('SETORES VARRIÇÃO'!$F:$F,MATCH($E10604,'SETORES VARRIÇÃO'!$H:$H,0)),
IFERROR(
INDEX('SETORES PRAÇA'!$F:$F,MATCH($E10604,'SETORES PRAÇA'!$H:$H,0)),
))</f>
        <v>Segunda/Quarta/Sexta</v>
      </c>
      <c r="G10604" s="18" t="s">
        <v>888</v>
      </c>
      <c r="H10604" s="46">
        <v>1</v>
      </c>
      <c r="I10604" s="18" t="s">
        <v>8918</v>
      </c>
    </row>
    <row r="10605" spans="1:9" x14ac:dyDescent="0.35">
      <c r="A10605" s="68">
        <v>46141</v>
      </c>
      <c r="B10605" s="52" t="s">
        <v>6680</v>
      </c>
      <c r="C10605" s="30" t="str">
        <f>IFERROR(
INDEX('SETORES VARRIÇÃO'!$A:$A,MATCH($E10605,'SETORES VARRIÇÃO'!$H:$H,0)),
IFERROR(
INDEX('SETORES PRAÇA'!$A:$A,MATCH($E10605,'SETORES PRAÇA'!$H:$H,0)),
))</f>
        <v>MG</v>
      </c>
      <c r="D10605" s="30" t="str">
        <f>IFERROR(
INDEX('SETORES VARRIÇÃO'!$B:$B,MATCH($E10605,'SETORES VARRIÇÃO'!$H:$H,0)),
IFERROR(
INDEX('SETORES PRAÇA'!$B:$B,MATCH($E10605,'SETORES PRAÇA'!$H:$H,0)),
))</f>
        <v>MG10202VJ0028</v>
      </c>
      <c r="E10605" s="30" t="str">
        <f t="shared" si="214"/>
        <v>03-0250</v>
      </c>
      <c r="F10605" s="30" t="str">
        <f>IFERROR(
INDEX('SETORES VARRIÇÃO'!$F:$F,MATCH($E10605,'SETORES VARRIÇÃO'!$H:$H,0)),
IFERROR(
INDEX('SETORES PRAÇA'!$F:$F,MATCH($E10605,'SETORES PRAÇA'!$H:$H,0)),
))</f>
        <v>Segunda/Quarta/Sexta</v>
      </c>
      <c r="G10605" s="18" t="s">
        <v>888</v>
      </c>
      <c r="H10605" s="46">
        <v>1</v>
      </c>
      <c r="I10605" s="18" t="s">
        <v>8919</v>
      </c>
    </row>
    <row r="10606" spans="1:9" x14ac:dyDescent="0.35">
      <c r="A10606" s="68">
        <v>46141</v>
      </c>
      <c r="B10606" s="52" t="s">
        <v>6681</v>
      </c>
      <c r="C10606" s="30" t="str">
        <f>IFERROR(
INDEX('SETORES VARRIÇÃO'!$A:$A,MATCH($E10606,'SETORES VARRIÇÃO'!$H:$H,0)),
IFERROR(
INDEX('SETORES PRAÇA'!$A:$A,MATCH($E10606,'SETORES PRAÇA'!$H:$H,0)),
))</f>
        <v>MG</v>
      </c>
      <c r="D10606" s="30" t="str">
        <f>IFERROR(
INDEX('SETORES VARRIÇÃO'!$B:$B,MATCH($E10606,'SETORES VARRIÇÃO'!$H:$H,0)),
IFERROR(
INDEX('SETORES PRAÇA'!$B:$B,MATCH($E10606,'SETORES PRAÇA'!$H:$H,0)),
))</f>
        <v>MG10304VJ0020</v>
      </c>
      <c r="E10606" s="30" t="str">
        <f t="shared" si="214"/>
        <v>03-0251</v>
      </c>
      <c r="F10606" s="30" t="str">
        <f>IFERROR(
INDEX('SETORES VARRIÇÃO'!$F:$F,MATCH($E10606,'SETORES VARRIÇÃO'!$H:$H,0)),
IFERROR(
INDEX('SETORES PRAÇA'!$F:$F,MATCH($E10606,'SETORES PRAÇA'!$H:$H,0)),
))</f>
        <v>Quarta/Sábado</v>
      </c>
      <c r="G10606" s="18" t="s">
        <v>888</v>
      </c>
      <c r="H10606" s="46">
        <v>1</v>
      </c>
      <c r="I10606" s="18" t="s">
        <v>8920</v>
      </c>
    </row>
    <row r="10607" spans="1:9" x14ac:dyDescent="0.35">
      <c r="A10607" s="68">
        <v>46141</v>
      </c>
      <c r="B10607" s="52" t="s">
        <v>6682</v>
      </c>
      <c r="C10607" s="30" t="str">
        <f>IFERROR(
INDEX('SETORES VARRIÇÃO'!$A:$A,MATCH($E10607,'SETORES VARRIÇÃO'!$H:$H,0)),
IFERROR(
INDEX('SETORES PRAÇA'!$A:$A,MATCH($E10607,'SETORES PRAÇA'!$H:$H,0)),
))</f>
        <v>ST</v>
      </c>
      <c r="D10607" s="30" t="str">
        <f>IFERROR(
INDEX('SETORES VARRIÇÃO'!$B:$B,MATCH($E10607,'SETORES VARRIÇÃO'!$H:$H,0)),
IFERROR(
INDEX('SETORES PRAÇA'!$B:$B,MATCH($E10607,'SETORES PRAÇA'!$H:$H,0)),
))</f>
        <v>ST10304VJ0054</v>
      </c>
      <c r="E10607" s="30" t="str">
        <f t="shared" si="214"/>
        <v>03-0252</v>
      </c>
      <c r="F10607" s="30" t="str">
        <f>IFERROR(
INDEX('SETORES VARRIÇÃO'!$F:$F,MATCH($E10607,'SETORES VARRIÇÃO'!$H:$H,0)),
IFERROR(
INDEX('SETORES PRAÇA'!$F:$F,MATCH($E10607,'SETORES PRAÇA'!$H:$H,0)),
))</f>
        <v>Quarta/Sábado</v>
      </c>
      <c r="G10607" s="18" t="s">
        <v>888</v>
      </c>
      <c r="H10607" s="46">
        <v>1</v>
      </c>
      <c r="I10607" s="18" t="s">
        <v>9111</v>
      </c>
    </row>
    <row r="10608" spans="1:9" x14ac:dyDescent="0.35">
      <c r="A10608" s="68">
        <v>46141</v>
      </c>
      <c r="B10608" s="52" t="s">
        <v>6683</v>
      </c>
      <c r="C10608" s="30" t="str">
        <f>IFERROR(
INDEX('SETORES VARRIÇÃO'!$A:$A,MATCH($E10608,'SETORES VARRIÇÃO'!$H:$H,0)),
IFERROR(
INDEX('SETORES PRAÇA'!$A:$A,MATCH($E10608,'SETORES PRAÇA'!$H:$H,0)),
))</f>
        <v>ST</v>
      </c>
      <c r="D10608" s="30" t="str">
        <f>IFERROR(
INDEX('SETORES VARRIÇÃO'!$B:$B,MATCH($E10608,'SETORES VARRIÇÃO'!$H:$H,0)),
IFERROR(
INDEX('SETORES PRAÇA'!$B:$B,MATCH($E10608,'SETORES PRAÇA'!$H:$H,0)),
))</f>
        <v>ST10101VJ0022</v>
      </c>
      <c r="E10608" s="30" t="str">
        <f t="shared" si="214"/>
        <v>03-0253</v>
      </c>
      <c r="F10608" s="30" t="str">
        <f>IFERROR(
INDEX('SETORES VARRIÇÃO'!$F:$F,MATCH($E10608,'SETORES VARRIÇÃO'!$H:$H,0)),
IFERROR(
INDEX('SETORES PRAÇA'!$F:$F,MATCH($E10608,'SETORES PRAÇA'!$H:$H,0)),
))</f>
        <v>Segunda a Sábado</v>
      </c>
      <c r="G10608" s="18" t="s">
        <v>888</v>
      </c>
      <c r="H10608" s="46">
        <v>1</v>
      </c>
      <c r="I10608" s="18" t="s">
        <v>8922</v>
      </c>
    </row>
    <row r="10609" spans="1:9" x14ac:dyDescent="0.35">
      <c r="A10609" s="68">
        <v>46141</v>
      </c>
      <c r="B10609" s="52" t="s">
        <v>6684</v>
      </c>
      <c r="C10609" s="30" t="str">
        <f>IFERROR(
INDEX('SETORES VARRIÇÃO'!$A:$A,MATCH($E10609,'SETORES VARRIÇÃO'!$H:$H,0)),
IFERROR(
INDEX('SETORES PRAÇA'!$A:$A,MATCH($E10609,'SETORES PRAÇA'!$H:$H,0)),
))</f>
        <v>MG</v>
      </c>
      <c r="D10609" s="30" t="str">
        <f>IFERROR(
INDEX('SETORES VARRIÇÃO'!$B:$B,MATCH($E10609,'SETORES VARRIÇÃO'!$H:$H,0)),
IFERROR(
INDEX('SETORES PRAÇA'!$B:$B,MATCH($E10609,'SETORES PRAÇA'!$H:$H,0)),
))</f>
        <v>MG10202VP0006/07/08/09</v>
      </c>
      <c r="E10609" s="30" t="str">
        <f t="shared" si="214"/>
        <v>03-0254</v>
      </c>
      <c r="F10609" s="30" t="str">
        <f>IFERROR(
INDEX('SETORES VARRIÇÃO'!$F:$F,MATCH($E10609,'SETORES VARRIÇÃO'!$H:$H,0)),
IFERROR(
INDEX('SETORES PRAÇA'!$F:$F,MATCH($E10609,'SETORES PRAÇA'!$H:$H,0)),
))</f>
        <v>Segunda/Quarta/Sexta</v>
      </c>
      <c r="G10609" s="18" t="s">
        <v>888</v>
      </c>
      <c r="H10609" s="46">
        <v>1</v>
      </c>
      <c r="I10609" s="18" t="s">
        <v>9112</v>
      </c>
    </row>
    <row r="10610" spans="1:9" x14ac:dyDescent="0.35">
      <c r="A10610" s="68">
        <v>46141</v>
      </c>
      <c r="B10610" s="52" t="s">
        <v>6685</v>
      </c>
      <c r="C10610" s="30" t="str">
        <f>IFERROR(
INDEX('SETORES VARRIÇÃO'!$A:$A,MATCH($E10610,'SETORES VARRIÇÃO'!$H:$H,0)),
IFERROR(
INDEX('SETORES PRAÇA'!$A:$A,MATCH($E10610,'SETORES PRAÇA'!$H:$H,0)),
))</f>
        <v>ST</v>
      </c>
      <c r="D10610" s="30" t="str">
        <f>IFERROR(
INDEX('SETORES VARRIÇÃO'!$B:$B,MATCH($E10610,'SETORES VARRIÇÃO'!$H:$H,0)),
IFERROR(
INDEX('SETORES PRAÇA'!$B:$B,MATCH($E10610,'SETORES PRAÇA'!$H:$H,0)),
))</f>
        <v>ST20102VL0001</v>
      </c>
      <c r="E10610" s="30" t="str">
        <f t="shared" si="214"/>
        <v>03-0255</v>
      </c>
      <c r="F10610" s="30" t="str">
        <f>IFERROR(
INDEX('SETORES VARRIÇÃO'!$F:$F,MATCH($E10610,'SETORES VARRIÇÃO'!$H:$H,0)),
IFERROR(
INDEX('SETORES PRAÇA'!$F:$F,MATCH($E10610,'SETORES PRAÇA'!$H:$H,0)),
))</f>
        <v>Segunda a Domingo</v>
      </c>
      <c r="G10610" s="18" t="s">
        <v>888</v>
      </c>
      <c r="H10610" s="46">
        <v>1</v>
      </c>
      <c r="I10610" s="18" t="s">
        <v>9113</v>
      </c>
    </row>
    <row r="10611" spans="1:9" x14ac:dyDescent="0.35">
      <c r="A10611" s="68">
        <v>46141</v>
      </c>
      <c r="B10611" s="52" t="s">
        <v>6686</v>
      </c>
      <c r="C10611" s="30" t="str">
        <f>IFERROR(
INDEX('SETORES VARRIÇÃO'!$A:$A,MATCH($E10611,'SETORES VARRIÇÃO'!$H:$H,0)),
IFERROR(
INDEX('SETORES PRAÇA'!$A:$A,MATCH($E10611,'SETORES PRAÇA'!$H:$H,0)),
))</f>
        <v>MG</v>
      </c>
      <c r="D10611" s="30" t="str">
        <f>IFERROR(
INDEX('SETORES VARRIÇÃO'!$B:$B,MATCH($E10611,'SETORES VARRIÇÃO'!$H:$H,0)),
IFERROR(
INDEX('SETORES PRAÇA'!$B:$B,MATCH($E10611,'SETORES PRAÇA'!$H:$H,0)),
))</f>
        <v>MG10203VJ0061</v>
      </c>
      <c r="E10611" s="30" t="str">
        <f t="shared" si="214"/>
        <v>03-0256</v>
      </c>
      <c r="F10611" s="30" t="str">
        <f>IFERROR(
INDEX('SETORES VARRIÇÃO'!$F:$F,MATCH($E10611,'SETORES VARRIÇÃO'!$H:$H,0)),
IFERROR(
INDEX('SETORES PRAÇA'!$F:$F,MATCH($E10611,'SETORES PRAÇA'!$H:$H,0)),
))</f>
        <v>Terça/Quinta/Sábado</v>
      </c>
      <c r="G10611" s="18" t="s">
        <v>888</v>
      </c>
      <c r="H10611" s="46">
        <v>1</v>
      </c>
      <c r="I10611" s="18" t="s">
        <v>9114</v>
      </c>
    </row>
    <row r="10612" spans="1:9" x14ac:dyDescent="0.35">
      <c r="A10612" s="68">
        <v>46141</v>
      </c>
      <c r="B10612" s="52" t="s">
        <v>6687</v>
      </c>
      <c r="C10612" s="30" t="str">
        <f>IFERROR(
INDEX('SETORES VARRIÇÃO'!$A:$A,MATCH($E10612,'SETORES VARRIÇÃO'!$H:$H,0)),
IFERROR(
INDEX('SETORES PRAÇA'!$A:$A,MATCH($E10612,'SETORES PRAÇA'!$H:$H,0)),
))</f>
        <v>MG</v>
      </c>
      <c r="D10612" s="30" t="str">
        <f>IFERROR(
INDEX('SETORES VARRIÇÃO'!$B:$B,MATCH($E10612,'SETORES VARRIÇÃO'!$H:$H,0)),
IFERROR(
INDEX('SETORES PRAÇA'!$B:$B,MATCH($E10612,'SETORES PRAÇA'!$H:$H,0)),
))</f>
        <v>MG10203VP0034</v>
      </c>
      <c r="E10612" s="30" t="str">
        <f t="shared" ref="E10612:E10675" si="215">SUBSTITUTE(B10612,"SMSUB-LUTOCAR-","")</f>
        <v>03-0257</v>
      </c>
      <c r="F10612" s="30" t="str">
        <f>IFERROR(
INDEX('SETORES VARRIÇÃO'!$F:$F,MATCH($E10612,'SETORES VARRIÇÃO'!$H:$H,0)),
IFERROR(
INDEX('SETORES PRAÇA'!$F:$F,MATCH($E10612,'SETORES PRAÇA'!$H:$H,0)),
))</f>
        <v>Terça/Quinta/Sábado</v>
      </c>
      <c r="G10612" s="18" t="s">
        <v>888</v>
      </c>
      <c r="H10612" s="46">
        <v>1</v>
      </c>
      <c r="I10612" s="18" t="s">
        <v>9115</v>
      </c>
    </row>
    <row r="10613" spans="1:9" x14ac:dyDescent="0.35">
      <c r="A10613" s="68">
        <v>46141</v>
      </c>
      <c r="B10613" s="52" t="s">
        <v>6688</v>
      </c>
      <c r="C10613" s="30" t="str">
        <f>IFERROR(
INDEX('SETORES VARRIÇÃO'!$A:$A,MATCH($E10613,'SETORES VARRIÇÃO'!$H:$H,0)),
IFERROR(
INDEX('SETORES PRAÇA'!$A:$A,MATCH($E10613,'SETORES PRAÇA'!$H:$H,0)),
))</f>
        <v>ST</v>
      </c>
      <c r="D10613" s="30" t="str">
        <f>IFERROR(
INDEX('SETORES VARRIÇÃO'!$B:$B,MATCH($E10613,'SETORES VARRIÇÃO'!$H:$H,0)),
IFERROR(
INDEX('SETORES PRAÇA'!$B:$B,MATCH($E10613,'SETORES PRAÇA'!$H:$H,0)),
))</f>
        <v>ST10304VJ0059</v>
      </c>
      <c r="E10613" s="30" t="str">
        <f t="shared" si="215"/>
        <v>03-0258</v>
      </c>
      <c r="F10613" s="30" t="str">
        <f>IFERROR(
INDEX('SETORES VARRIÇÃO'!$F:$F,MATCH($E10613,'SETORES VARRIÇÃO'!$H:$H,0)),
IFERROR(
INDEX('SETORES PRAÇA'!$F:$F,MATCH($E10613,'SETORES PRAÇA'!$H:$H,0)),
))</f>
        <v>Quarta/Sábado</v>
      </c>
      <c r="G10613" s="18" t="s">
        <v>888</v>
      </c>
      <c r="H10613" s="46">
        <v>1</v>
      </c>
      <c r="I10613" s="18" t="s">
        <v>9116</v>
      </c>
    </row>
    <row r="10614" spans="1:9" x14ac:dyDescent="0.35">
      <c r="A10614" s="68">
        <v>46141</v>
      </c>
      <c r="B10614" s="52" t="s">
        <v>6689</v>
      </c>
      <c r="C10614" s="30" t="str">
        <f>IFERROR(
INDEX('SETORES VARRIÇÃO'!$A:$A,MATCH($E10614,'SETORES VARRIÇÃO'!$H:$H,0)),
IFERROR(
INDEX('SETORES PRAÇA'!$A:$A,MATCH($E10614,'SETORES PRAÇA'!$H:$H,0)),
))</f>
        <v>MG</v>
      </c>
      <c r="D10614" s="30" t="str">
        <f>IFERROR(
INDEX('SETORES VARRIÇÃO'!$B:$B,MATCH($E10614,'SETORES VARRIÇÃO'!$H:$H,0)),
IFERROR(
INDEX('SETORES PRAÇA'!$B:$B,MATCH($E10614,'SETORES PRAÇA'!$H:$H,0)),
))</f>
        <v>MG10302VP0038/39/40</v>
      </c>
      <c r="E10614" s="30" t="str">
        <f t="shared" si="215"/>
        <v>03-0259</v>
      </c>
      <c r="F10614" s="30" t="str">
        <f>IFERROR(
INDEX('SETORES VARRIÇÃO'!$F:$F,MATCH($E10614,'SETORES VARRIÇÃO'!$H:$H,0)),
IFERROR(
INDEX('SETORES PRAÇA'!$F:$F,MATCH($E10614,'SETORES PRAÇA'!$H:$H,0)),
))</f>
        <v>Segunda/Quinta</v>
      </c>
      <c r="G10614" s="18" t="s">
        <v>888</v>
      </c>
      <c r="H10614" s="46">
        <v>1</v>
      </c>
      <c r="I10614" s="18" t="s">
        <v>8928</v>
      </c>
    </row>
    <row r="10615" spans="1:9" x14ac:dyDescent="0.35">
      <c r="A10615" s="68">
        <v>46141</v>
      </c>
      <c r="B10615" s="52" t="s">
        <v>6690</v>
      </c>
      <c r="C10615" s="30" t="str">
        <f>IFERROR(
INDEX('SETORES VARRIÇÃO'!$A:$A,MATCH($E10615,'SETORES VARRIÇÃO'!$H:$H,0)),
IFERROR(
INDEX('SETORES PRAÇA'!$A:$A,MATCH($E10615,'SETORES PRAÇA'!$H:$H,0)),
))</f>
        <v>MG</v>
      </c>
      <c r="D10615" s="30" t="str">
        <f>IFERROR(
INDEX('SETORES VARRIÇÃO'!$B:$B,MATCH($E10615,'SETORES VARRIÇÃO'!$H:$H,0)),
IFERROR(
INDEX('SETORES PRAÇA'!$B:$B,MATCH($E10615,'SETORES PRAÇA'!$H:$H,0)),
))</f>
        <v>MG10303VP0041/42/43/44/45</v>
      </c>
      <c r="E10615" s="30" t="str">
        <f t="shared" si="215"/>
        <v>03-0260</v>
      </c>
      <c r="F10615" s="30" t="str">
        <f>IFERROR(
INDEX('SETORES VARRIÇÃO'!$F:$F,MATCH($E10615,'SETORES VARRIÇÃO'!$H:$H,0)),
IFERROR(
INDEX('SETORES PRAÇA'!$F:$F,MATCH($E10615,'SETORES PRAÇA'!$H:$H,0)),
))</f>
        <v>Terça/Sexta</v>
      </c>
      <c r="G10615" s="18" t="s">
        <v>888</v>
      </c>
      <c r="H10615" s="46">
        <v>1</v>
      </c>
      <c r="I10615" s="18" t="s">
        <v>9117</v>
      </c>
    </row>
    <row r="10616" spans="1:9" x14ac:dyDescent="0.35">
      <c r="A10616" s="68">
        <v>46141</v>
      </c>
      <c r="B10616" s="52" t="s">
        <v>6691</v>
      </c>
      <c r="C10616" s="30" t="str">
        <f>IFERROR(
INDEX('SETORES VARRIÇÃO'!$A:$A,MATCH($E10616,'SETORES VARRIÇÃO'!$H:$H,0)),
IFERROR(
INDEX('SETORES PRAÇA'!$A:$A,MATCH($E10616,'SETORES PRAÇA'!$H:$H,0)),
))</f>
        <v>ST</v>
      </c>
      <c r="D10616" s="30" t="str">
        <f>IFERROR(
INDEX('SETORES VARRIÇÃO'!$B:$B,MATCH($E10616,'SETORES VARRIÇÃO'!$H:$H,0)),
IFERROR(
INDEX('SETORES PRAÇA'!$B:$B,MATCH($E10616,'SETORES PRAÇA'!$H:$H,0)),
))</f>
        <v>ST10302VJ0035</v>
      </c>
      <c r="E10616" s="30" t="str">
        <f t="shared" si="215"/>
        <v>03-0261</v>
      </c>
      <c r="F10616" s="30" t="str">
        <f>IFERROR(
INDEX('SETORES VARRIÇÃO'!$F:$F,MATCH($E10616,'SETORES VARRIÇÃO'!$H:$H,0)),
IFERROR(
INDEX('SETORES PRAÇA'!$F:$F,MATCH($E10616,'SETORES PRAÇA'!$H:$H,0)),
))</f>
        <v>Segunda/Quinta</v>
      </c>
      <c r="G10616" s="18" t="s">
        <v>887</v>
      </c>
      <c r="H10616" s="46" t="s">
        <v>1034</v>
      </c>
      <c r="I10616" s="18" t="s">
        <v>8566</v>
      </c>
    </row>
    <row r="10617" spans="1:9" x14ac:dyDescent="0.35">
      <c r="A10617" s="68">
        <v>46141</v>
      </c>
      <c r="B10617" s="52" t="s">
        <v>6692</v>
      </c>
      <c r="C10617" s="30" t="str">
        <f>IFERROR(
INDEX('SETORES VARRIÇÃO'!$A:$A,MATCH($E10617,'SETORES VARRIÇÃO'!$H:$H,0)),
IFERROR(
INDEX('SETORES PRAÇA'!$A:$A,MATCH($E10617,'SETORES PRAÇA'!$H:$H,0)),
))</f>
        <v>ST</v>
      </c>
      <c r="D10617" s="30" t="str">
        <f>IFERROR(
INDEX('SETORES VARRIÇÃO'!$B:$B,MATCH($E10617,'SETORES VARRIÇÃO'!$H:$H,0)),
IFERROR(
INDEX('SETORES PRAÇA'!$B:$B,MATCH($E10617,'SETORES PRAÇA'!$H:$H,0)),
))</f>
        <v>ST10203VJ0075</v>
      </c>
      <c r="E10617" s="30" t="str">
        <f t="shared" si="215"/>
        <v>03-0262</v>
      </c>
      <c r="F10617" s="30" t="str">
        <f>IFERROR(
INDEX('SETORES VARRIÇÃO'!$F:$F,MATCH($E10617,'SETORES VARRIÇÃO'!$H:$H,0)),
IFERROR(
INDEX('SETORES PRAÇA'!$F:$F,MATCH($E10617,'SETORES PRAÇA'!$H:$H,0)),
))</f>
        <v>Terça/Quinta/Sábado</v>
      </c>
      <c r="G10617" s="18" t="s">
        <v>888</v>
      </c>
      <c r="H10617" s="46">
        <v>1</v>
      </c>
      <c r="I10617" s="18" t="s">
        <v>9118</v>
      </c>
    </row>
    <row r="10618" spans="1:9" x14ac:dyDescent="0.35">
      <c r="A10618" s="68">
        <v>46141</v>
      </c>
      <c r="B10618" s="52" t="s">
        <v>6693</v>
      </c>
      <c r="C10618" s="30" t="str">
        <f>IFERROR(
INDEX('SETORES VARRIÇÃO'!$A:$A,MATCH($E10618,'SETORES VARRIÇÃO'!$H:$H,0)),
IFERROR(
INDEX('SETORES PRAÇA'!$A:$A,MATCH($E10618,'SETORES PRAÇA'!$H:$H,0)),
))</f>
        <v>ST</v>
      </c>
      <c r="D10618" s="30" t="str">
        <f>IFERROR(
INDEX('SETORES VARRIÇÃO'!$B:$B,MATCH($E10618,'SETORES VARRIÇÃO'!$H:$H,0)),
IFERROR(
INDEX('SETORES PRAÇA'!$B:$B,MATCH($E10618,'SETORES PRAÇA'!$H:$H,0)),
))</f>
        <v>ST10203VJ0078</v>
      </c>
      <c r="E10618" s="30" t="str">
        <f t="shared" si="215"/>
        <v>03-0263</v>
      </c>
      <c r="F10618" s="30" t="str">
        <f>IFERROR(
INDEX('SETORES VARRIÇÃO'!$F:$F,MATCH($E10618,'SETORES VARRIÇÃO'!$H:$H,0)),
IFERROR(
INDEX('SETORES PRAÇA'!$F:$F,MATCH($E10618,'SETORES PRAÇA'!$H:$H,0)),
))</f>
        <v>Terça/Quinta/Sábado</v>
      </c>
      <c r="G10618" s="18" t="s">
        <v>888</v>
      </c>
      <c r="H10618" s="46">
        <v>1</v>
      </c>
      <c r="I10618" s="18" t="s">
        <v>8931</v>
      </c>
    </row>
    <row r="10619" spans="1:9" x14ac:dyDescent="0.35">
      <c r="A10619" s="68">
        <v>46141</v>
      </c>
      <c r="B10619" s="52" t="s">
        <v>6694</v>
      </c>
      <c r="C10619" s="30" t="str">
        <f>IFERROR(
INDEX('SETORES VARRIÇÃO'!$A:$A,MATCH($E10619,'SETORES VARRIÇÃO'!$H:$H,0)),
IFERROR(
INDEX('SETORES PRAÇA'!$A:$A,MATCH($E10619,'SETORES PRAÇA'!$H:$H,0)),
))</f>
        <v>ST</v>
      </c>
      <c r="D10619" s="30" t="str">
        <f>IFERROR(
INDEX('SETORES VARRIÇÃO'!$B:$B,MATCH($E10619,'SETORES VARRIÇÃO'!$H:$H,0)),
IFERROR(
INDEX('SETORES PRAÇA'!$B:$B,MATCH($E10619,'SETORES PRAÇA'!$H:$H,0)),
))</f>
        <v>ST10203VJ0076</v>
      </c>
      <c r="E10619" s="30" t="str">
        <f t="shared" si="215"/>
        <v>03-0264</v>
      </c>
      <c r="F10619" s="30" t="str">
        <f>IFERROR(
INDEX('SETORES VARRIÇÃO'!$F:$F,MATCH($E10619,'SETORES VARRIÇÃO'!$H:$H,0)),
IFERROR(
INDEX('SETORES PRAÇA'!$F:$F,MATCH($E10619,'SETORES PRAÇA'!$H:$H,0)),
))</f>
        <v>Terça/Quinta/Sábado</v>
      </c>
      <c r="G10619" s="18" t="s">
        <v>888</v>
      </c>
      <c r="H10619" s="46">
        <v>1</v>
      </c>
      <c r="I10619" s="18" t="s">
        <v>9119</v>
      </c>
    </row>
    <row r="10620" spans="1:9" x14ac:dyDescent="0.35">
      <c r="A10620" s="68">
        <v>46141</v>
      </c>
      <c r="B10620" s="52" t="s">
        <v>6695</v>
      </c>
      <c r="C10620" s="30" t="str">
        <f>IFERROR(
INDEX('SETORES VARRIÇÃO'!$A:$A,MATCH($E10620,'SETORES VARRIÇÃO'!$H:$H,0)),
IFERROR(
INDEX('SETORES PRAÇA'!$A:$A,MATCH($E10620,'SETORES PRAÇA'!$H:$H,0)),
))</f>
        <v>ST</v>
      </c>
      <c r="D10620" s="30" t="str">
        <f>IFERROR(
INDEX('SETORES VARRIÇÃO'!$B:$B,MATCH($E10620,'SETORES VARRIÇÃO'!$H:$H,0)),
IFERROR(
INDEX('SETORES PRAÇA'!$B:$B,MATCH($E10620,'SETORES PRAÇA'!$H:$H,0)),
))</f>
        <v>ST10302VJ0037</v>
      </c>
      <c r="E10620" s="30" t="str">
        <f t="shared" si="215"/>
        <v>03-0265</v>
      </c>
      <c r="F10620" s="30" t="str">
        <f>IFERROR(
INDEX('SETORES VARRIÇÃO'!$F:$F,MATCH($E10620,'SETORES VARRIÇÃO'!$H:$H,0)),
IFERROR(
INDEX('SETORES PRAÇA'!$F:$F,MATCH($E10620,'SETORES PRAÇA'!$H:$H,0)),
))</f>
        <v>Segunda/Quinta</v>
      </c>
      <c r="G10620" s="18" t="s">
        <v>888</v>
      </c>
      <c r="H10620" s="46">
        <v>1</v>
      </c>
      <c r="I10620" s="18" t="s">
        <v>9120</v>
      </c>
    </row>
    <row r="10621" spans="1:9" x14ac:dyDescent="0.35">
      <c r="A10621" s="68">
        <v>46141</v>
      </c>
      <c r="B10621" s="52" t="s">
        <v>6696</v>
      </c>
      <c r="C10621" s="30" t="str">
        <f>IFERROR(
INDEX('SETORES VARRIÇÃO'!$A:$A,MATCH($E10621,'SETORES VARRIÇÃO'!$H:$H,0)),
IFERROR(
INDEX('SETORES PRAÇA'!$A:$A,MATCH($E10621,'SETORES PRAÇA'!$H:$H,0)),
))</f>
        <v>ST</v>
      </c>
      <c r="D10621" s="30" t="str">
        <f>IFERROR(
INDEX('SETORES VARRIÇÃO'!$B:$B,MATCH($E10621,'SETORES VARRIÇÃO'!$H:$H,0)),
IFERROR(
INDEX('SETORES PRAÇA'!$B:$B,MATCH($E10621,'SETORES PRAÇA'!$H:$H,0)),
))</f>
        <v>ST10302VJ0036</v>
      </c>
      <c r="E10621" s="30" t="str">
        <f t="shared" si="215"/>
        <v>03-0266</v>
      </c>
      <c r="F10621" s="30" t="str">
        <f>IFERROR(
INDEX('SETORES VARRIÇÃO'!$F:$F,MATCH($E10621,'SETORES VARRIÇÃO'!$H:$H,0)),
IFERROR(
INDEX('SETORES PRAÇA'!$F:$F,MATCH($E10621,'SETORES PRAÇA'!$H:$H,0)),
))</f>
        <v>Segunda/Quinta</v>
      </c>
      <c r="G10621" s="18" t="s">
        <v>888</v>
      </c>
      <c r="H10621" s="46">
        <v>1</v>
      </c>
      <c r="I10621" s="18" t="s">
        <v>9032</v>
      </c>
    </row>
    <row r="10622" spans="1:9" x14ac:dyDescent="0.35">
      <c r="A10622" s="68">
        <v>46141</v>
      </c>
      <c r="B10622" s="52" t="s">
        <v>6697</v>
      </c>
      <c r="C10622" s="30" t="str">
        <f>IFERROR(
INDEX('SETORES VARRIÇÃO'!$A:$A,MATCH($E10622,'SETORES VARRIÇÃO'!$H:$H,0)),
IFERROR(
INDEX('SETORES PRAÇA'!$A:$A,MATCH($E10622,'SETORES PRAÇA'!$H:$H,0)),
))</f>
        <v>ST</v>
      </c>
      <c r="D10622" s="30" t="str">
        <f>IFERROR(
INDEX('SETORES VARRIÇÃO'!$B:$B,MATCH($E10622,'SETORES VARRIÇÃO'!$H:$H,0)),
IFERROR(
INDEX('SETORES PRAÇA'!$B:$B,MATCH($E10622,'SETORES PRAÇA'!$H:$H,0)),
))</f>
        <v>ST10101VJ0007</v>
      </c>
      <c r="E10622" s="30" t="str">
        <f t="shared" si="215"/>
        <v>03-0267</v>
      </c>
      <c r="F10622" s="30" t="str">
        <f>IFERROR(
INDEX('SETORES VARRIÇÃO'!$F:$F,MATCH($E10622,'SETORES VARRIÇÃO'!$H:$H,0)),
IFERROR(
INDEX('SETORES PRAÇA'!$F:$F,MATCH($E10622,'SETORES PRAÇA'!$H:$H,0)),
))</f>
        <v>Segunda a Domingo</v>
      </c>
      <c r="G10622" s="18" t="s">
        <v>888</v>
      </c>
      <c r="H10622" s="46">
        <v>1</v>
      </c>
      <c r="I10622" s="18" t="s">
        <v>8935</v>
      </c>
    </row>
    <row r="10623" spans="1:9" x14ac:dyDescent="0.35">
      <c r="A10623" s="68">
        <v>46141</v>
      </c>
      <c r="B10623" s="52" t="s">
        <v>6698</v>
      </c>
      <c r="C10623" s="30" t="str">
        <f>IFERROR(
INDEX('SETORES VARRIÇÃO'!$A:$A,MATCH($E10623,'SETORES VARRIÇÃO'!$H:$H,0)),
IFERROR(
INDEX('SETORES PRAÇA'!$A:$A,MATCH($E10623,'SETORES PRAÇA'!$H:$H,0)),
))</f>
        <v>MG</v>
      </c>
      <c r="D10623" s="30" t="str">
        <f>IFERROR(
INDEX('SETORES VARRIÇÃO'!$B:$B,MATCH($E10623,'SETORES VARRIÇÃO'!$H:$H,0)),
IFERROR(
INDEX('SETORES PRAÇA'!$B:$B,MATCH($E10623,'SETORES PRAÇA'!$H:$H,0)),
))</f>
        <v>MG10202VJ0038</v>
      </c>
      <c r="E10623" s="30" t="str">
        <f t="shared" si="215"/>
        <v>03-0268</v>
      </c>
      <c r="F10623" s="30" t="str">
        <f>IFERROR(
INDEX('SETORES VARRIÇÃO'!$F:$F,MATCH($E10623,'SETORES VARRIÇÃO'!$H:$H,0)),
IFERROR(
INDEX('SETORES PRAÇA'!$F:$F,MATCH($E10623,'SETORES PRAÇA'!$H:$H,0)),
))</f>
        <v>Segunda/Quarta/Sexta</v>
      </c>
      <c r="G10623" s="18" t="s">
        <v>888</v>
      </c>
      <c r="H10623" s="46">
        <v>1</v>
      </c>
      <c r="I10623" s="18" t="s">
        <v>9121</v>
      </c>
    </row>
    <row r="10624" spans="1:9" x14ac:dyDescent="0.35">
      <c r="A10624" s="68">
        <v>46141</v>
      </c>
      <c r="B10624" s="52" t="s">
        <v>6699</v>
      </c>
      <c r="C10624" s="30" t="str">
        <f>IFERROR(
INDEX('SETORES VARRIÇÃO'!$A:$A,MATCH($E10624,'SETORES VARRIÇÃO'!$H:$H,0)),
IFERROR(
INDEX('SETORES PRAÇA'!$A:$A,MATCH($E10624,'SETORES PRAÇA'!$H:$H,0)),
))</f>
        <v>MG</v>
      </c>
      <c r="D10624" s="30" t="str">
        <f>IFERROR(
INDEX('SETORES VARRIÇÃO'!$B:$B,MATCH($E10624,'SETORES VARRIÇÃO'!$H:$H,0)),
IFERROR(
INDEX('SETORES PRAÇA'!$B:$B,MATCH($E10624,'SETORES PRAÇA'!$H:$H,0)),
))</f>
        <v>MG10202VJ0039</v>
      </c>
      <c r="E10624" s="30" t="str">
        <f t="shared" si="215"/>
        <v>03-0269</v>
      </c>
      <c r="F10624" s="30" t="str">
        <f>IFERROR(
INDEX('SETORES VARRIÇÃO'!$F:$F,MATCH($E10624,'SETORES VARRIÇÃO'!$H:$H,0)),
IFERROR(
INDEX('SETORES PRAÇA'!$F:$F,MATCH($E10624,'SETORES PRAÇA'!$H:$H,0)),
))</f>
        <v>Segunda/Quarta/Sexta</v>
      </c>
      <c r="G10624" s="18" t="s">
        <v>888</v>
      </c>
      <c r="H10624" s="46">
        <v>1</v>
      </c>
      <c r="I10624" s="18" t="s">
        <v>8937</v>
      </c>
    </row>
    <row r="10625" spans="1:9" x14ac:dyDescent="0.35">
      <c r="A10625" s="68">
        <v>46141</v>
      </c>
      <c r="B10625" s="52" t="s">
        <v>6700</v>
      </c>
      <c r="C10625" s="30" t="str">
        <f>IFERROR(
INDEX('SETORES VARRIÇÃO'!$A:$A,MATCH($E10625,'SETORES VARRIÇÃO'!$H:$H,0)),
IFERROR(
INDEX('SETORES PRAÇA'!$A:$A,MATCH($E10625,'SETORES PRAÇA'!$H:$H,0)),
))</f>
        <v>ST</v>
      </c>
      <c r="D10625" s="30" t="str">
        <f>IFERROR(
INDEX('SETORES VARRIÇÃO'!$B:$B,MATCH($E10625,'SETORES VARRIÇÃO'!$H:$H,0)),
IFERROR(
INDEX('SETORES PRAÇA'!$B:$B,MATCH($E10625,'SETORES PRAÇA'!$H:$H,0)),
))</f>
        <v>ST10101VJ0009</v>
      </c>
      <c r="E10625" s="30" t="str">
        <f t="shared" si="215"/>
        <v>03-0270</v>
      </c>
      <c r="F10625" s="30" t="str">
        <f>IFERROR(
INDEX('SETORES VARRIÇÃO'!$F:$F,MATCH($E10625,'SETORES VARRIÇÃO'!$H:$H,0)),
IFERROR(
INDEX('SETORES PRAÇA'!$F:$F,MATCH($E10625,'SETORES PRAÇA'!$H:$H,0)),
))</f>
        <v>Segunda a Domingo</v>
      </c>
      <c r="G10625" s="18" t="s">
        <v>888</v>
      </c>
      <c r="H10625" s="46">
        <v>1</v>
      </c>
      <c r="I10625" s="18" t="s">
        <v>9122</v>
      </c>
    </row>
    <row r="10626" spans="1:9" x14ac:dyDescent="0.35">
      <c r="A10626" s="68">
        <v>46141</v>
      </c>
      <c r="B10626" s="52" t="s">
        <v>6701</v>
      </c>
      <c r="C10626" s="30" t="str">
        <f>IFERROR(
INDEX('SETORES VARRIÇÃO'!$A:$A,MATCH($E10626,'SETORES VARRIÇÃO'!$H:$H,0)),
IFERROR(
INDEX('SETORES PRAÇA'!$A:$A,MATCH($E10626,'SETORES PRAÇA'!$H:$H,0)),
))</f>
        <v>ST</v>
      </c>
      <c r="D10626" s="30" t="str">
        <f>IFERROR(
INDEX('SETORES VARRIÇÃO'!$B:$B,MATCH($E10626,'SETORES VARRIÇÃO'!$H:$H,0)),
IFERROR(
INDEX('SETORES PRAÇA'!$B:$B,MATCH($E10626,'SETORES PRAÇA'!$H:$H,0)),
))</f>
        <v>ST10101VJ0017</v>
      </c>
      <c r="E10626" s="30" t="str">
        <f t="shared" si="215"/>
        <v>03-0271</v>
      </c>
      <c r="F10626" s="30" t="str">
        <f>IFERROR(
INDEX('SETORES VARRIÇÃO'!$F:$F,MATCH($E10626,'SETORES VARRIÇÃO'!$H:$H,0)),
IFERROR(
INDEX('SETORES PRAÇA'!$F:$F,MATCH($E10626,'SETORES PRAÇA'!$H:$H,0)),
))</f>
        <v>Segunda a Sábado</v>
      </c>
      <c r="G10626" s="18" t="s">
        <v>887</v>
      </c>
      <c r="H10626" s="46" t="s">
        <v>1034</v>
      </c>
      <c r="I10626" s="18" t="s">
        <v>8575</v>
      </c>
    </row>
    <row r="10627" spans="1:9" x14ac:dyDescent="0.35">
      <c r="A10627" s="68">
        <v>46141</v>
      </c>
      <c r="B10627" s="52" t="s">
        <v>6702</v>
      </c>
      <c r="C10627" s="30" t="str">
        <f>IFERROR(
INDEX('SETORES VARRIÇÃO'!$A:$A,MATCH($E10627,'SETORES VARRIÇÃO'!$H:$H,0)),
IFERROR(
INDEX('SETORES PRAÇA'!$A:$A,MATCH($E10627,'SETORES PRAÇA'!$H:$H,0)),
))</f>
        <v>ST</v>
      </c>
      <c r="D10627" s="30" t="str">
        <f>IFERROR(
INDEX('SETORES VARRIÇÃO'!$B:$B,MATCH($E10627,'SETORES VARRIÇÃO'!$H:$H,0)),
IFERROR(
INDEX('SETORES PRAÇA'!$B:$B,MATCH($E10627,'SETORES PRAÇA'!$H:$H,0)),
))</f>
        <v>ST10101VJ0001</v>
      </c>
      <c r="E10627" s="30" t="str">
        <f t="shared" si="215"/>
        <v>03-0272</v>
      </c>
      <c r="F10627" s="30" t="str">
        <f>IFERROR(
INDEX('SETORES VARRIÇÃO'!$F:$F,MATCH($E10627,'SETORES VARRIÇÃO'!$H:$H,0)),
IFERROR(
INDEX('SETORES PRAÇA'!$F:$F,MATCH($E10627,'SETORES PRAÇA'!$H:$H,0)),
))</f>
        <v>Segunda a Domingo</v>
      </c>
      <c r="G10627" s="18" t="s">
        <v>888</v>
      </c>
      <c r="H10627" s="46">
        <v>1</v>
      </c>
      <c r="I10627" s="18" t="s">
        <v>9123</v>
      </c>
    </row>
    <row r="10628" spans="1:9" x14ac:dyDescent="0.35">
      <c r="A10628" s="68">
        <v>46141</v>
      </c>
      <c r="B10628" s="52" t="s">
        <v>6703</v>
      </c>
      <c r="C10628" s="30" t="str">
        <f>IFERROR(
INDEX('SETORES VARRIÇÃO'!$A:$A,MATCH($E10628,'SETORES VARRIÇÃO'!$H:$H,0)),
IFERROR(
INDEX('SETORES PRAÇA'!$A:$A,MATCH($E10628,'SETORES PRAÇA'!$H:$H,0)),
))</f>
        <v>ST</v>
      </c>
      <c r="D10628" s="30" t="str">
        <f>IFERROR(
INDEX('SETORES VARRIÇÃO'!$B:$B,MATCH($E10628,'SETORES VARRIÇÃO'!$H:$H,0)),
IFERROR(
INDEX('SETORES PRAÇA'!$B:$B,MATCH($E10628,'SETORES PRAÇA'!$H:$H,0)),
))</f>
        <v>ST10101VJ0005</v>
      </c>
      <c r="E10628" s="30" t="str">
        <f t="shared" si="215"/>
        <v>03-0273</v>
      </c>
      <c r="F10628" s="30" t="str">
        <f>IFERROR(
INDEX('SETORES VARRIÇÃO'!$F:$F,MATCH($E10628,'SETORES VARRIÇÃO'!$H:$H,0)),
IFERROR(
INDEX('SETORES PRAÇA'!$F:$F,MATCH($E10628,'SETORES PRAÇA'!$H:$H,0)),
))</f>
        <v>Segunda a Domingo</v>
      </c>
      <c r="G10628" s="18" t="s">
        <v>887</v>
      </c>
      <c r="H10628" s="46" t="s">
        <v>1034</v>
      </c>
      <c r="I10628" s="18" t="s">
        <v>7599</v>
      </c>
    </row>
    <row r="10629" spans="1:9" x14ac:dyDescent="0.35">
      <c r="A10629" s="68">
        <v>46141</v>
      </c>
      <c r="B10629" s="52" t="s">
        <v>6704</v>
      </c>
      <c r="C10629" s="30" t="str">
        <f>IFERROR(
INDEX('SETORES VARRIÇÃO'!$A:$A,MATCH($E10629,'SETORES VARRIÇÃO'!$H:$H,0)),
IFERROR(
INDEX('SETORES PRAÇA'!$A:$A,MATCH($E10629,'SETORES PRAÇA'!$H:$H,0)),
))</f>
        <v>MG</v>
      </c>
      <c r="D10629" s="30" t="str">
        <f>IFERROR(
INDEX('SETORES VARRIÇÃO'!$B:$B,MATCH($E10629,'SETORES VARRIÇÃO'!$H:$H,0)),
IFERROR(
INDEX('SETORES PRAÇA'!$B:$B,MATCH($E10629,'SETORES PRAÇA'!$H:$H,0)),
))</f>
        <v>MG10203VJ0070</v>
      </c>
      <c r="E10629" s="30" t="str">
        <f t="shared" si="215"/>
        <v>03-0274</v>
      </c>
      <c r="F10629" s="30" t="str">
        <f>IFERROR(
INDEX('SETORES VARRIÇÃO'!$F:$F,MATCH($E10629,'SETORES VARRIÇÃO'!$H:$H,0)),
IFERROR(
INDEX('SETORES PRAÇA'!$F:$F,MATCH($E10629,'SETORES PRAÇA'!$H:$H,0)),
))</f>
        <v>Terça/Quinta/Sábado</v>
      </c>
      <c r="G10629" s="18" t="s">
        <v>888</v>
      </c>
      <c r="H10629" s="46">
        <v>1</v>
      </c>
      <c r="I10629" s="18" t="s">
        <v>9124</v>
      </c>
    </row>
    <row r="10630" spans="1:9" x14ac:dyDescent="0.35">
      <c r="A10630" s="68">
        <v>46141</v>
      </c>
      <c r="B10630" s="52" t="s">
        <v>6705</v>
      </c>
      <c r="C10630" s="30" t="str">
        <f>IFERROR(
INDEX('SETORES VARRIÇÃO'!$A:$A,MATCH($E10630,'SETORES VARRIÇÃO'!$H:$H,0)),
IFERROR(
INDEX('SETORES PRAÇA'!$A:$A,MATCH($E10630,'SETORES PRAÇA'!$H:$H,0)),
))</f>
        <v>ST</v>
      </c>
      <c r="D10630" s="30" t="str">
        <f>IFERROR(
INDEX('SETORES VARRIÇÃO'!$B:$B,MATCH($E10630,'SETORES VARRIÇÃO'!$H:$H,0)),
IFERROR(
INDEX('SETORES PRAÇA'!$B:$B,MATCH($E10630,'SETORES PRAÇA'!$H:$H,0)),
))</f>
        <v>ST10101VJ0021</v>
      </c>
      <c r="E10630" s="30" t="str">
        <f t="shared" si="215"/>
        <v>03-0275</v>
      </c>
      <c r="F10630" s="30" t="str">
        <f>IFERROR(
INDEX('SETORES VARRIÇÃO'!$F:$F,MATCH($E10630,'SETORES VARRIÇÃO'!$H:$H,0)),
IFERROR(
INDEX('SETORES PRAÇA'!$F:$F,MATCH($E10630,'SETORES PRAÇA'!$H:$H,0)),
))</f>
        <v>Segunda a Sábado</v>
      </c>
      <c r="G10630" s="18" t="s">
        <v>887</v>
      </c>
      <c r="H10630" s="46" t="s">
        <v>1034</v>
      </c>
      <c r="I10630" s="18" t="s">
        <v>8392</v>
      </c>
    </row>
    <row r="10631" spans="1:9" x14ac:dyDescent="0.35">
      <c r="A10631" s="68">
        <v>46141</v>
      </c>
      <c r="B10631" s="52" t="s">
        <v>6706</v>
      </c>
      <c r="C10631" s="30" t="str">
        <f>IFERROR(
INDEX('SETORES VARRIÇÃO'!$A:$A,MATCH($E10631,'SETORES VARRIÇÃO'!$H:$H,0)),
IFERROR(
INDEX('SETORES PRAÇA'!$A:$A,MATCH($E10631,'SETORES PRAÇA'!$H:$H,0)),
))</f>
        <v>MG</v>
      </c>
      <c r="D10631" s="30" t="str">
        <f>IFERROR(
INDEX('SETORES VARRIÇÃO'!$B:$B,MATCH($E10631,'SETORES VARRIÇÃO'!$H:$H,0)),
IFERROR(
INDEX('SETORES PRAÇA'!$B:$B,MATCH($E10631,'SETORES PRAÇA'!$H:$H,0)),
))</f>
        <v>MG10203VJ0067</v>
      </c>
      <c r="E10631" s="30" t="str">
        <f t="shared" si="215"/>
        <v>03-0276</v>
      </c>
      <c r="F10631" s="30" t="str">
        <f>IFERROR(
INDEX('SETORES VARRIÇÃO'!$F:$F,MATCH($E10631,'SETORES VARRIÇÃO'!$H:$H,0)),
IFERROR(
INDEX('SETORES PRAÇA'!$F:$F,MATCH($E10631,'SETORES PRAÇA'!$H:$H,0)),
))</f>
        <v>Terça/Quinta/Sábado</v>
      </c>
      <c r="G10631" s="18" t="s">
        <v>888</v>
      </c>
      <c r="H10631" s="46">
        <v>1</v>
      </c>
      <c r="I10631" s="18" t="s">
        <v>9125</v>
      </c>
    </row>
    <row r="10632" spans="1:9" x14ac:dyDescent="0.35">
      <c r="A10632" s="68">
        <v>46141</v>
      </c>
      <c r="B10632" s="52" t="s">
        <v>6707</v>
      </c>
      <c r="C10632" s="30" t="str">
        <f>IFERROR(
INDEX('SETORES VARRIÇÃO'!$A:$A,MATCH($E10632,'SETORES VARRIÇÃO'!$H:$H,0)),
IFERROR(
INDEX('SETORES PRAÇA'!$A:$A,MATCH($E10632,'SETORES PRAÇA'!$H:$H,0)),
))</f>
        <v>ST</v>
      </c>
      <c r="D10632" s="30" t="str">
        <f>IFERROR(
INDEX('SETORES VARRIÇÃO'!$B:$B,MATCH($E10632,'SETORES VARRIÇÃO'!$H:$H,0)),
IFERROR(
INDEX('SETORES PRAÇA'!$B:$B,MATCH($E10632,'SETORES PRAÇA'!$H:$H,0)),
))</f>
        <v>ST10101VJ0020</v>
      </c>
      <c r="E10632" s="30" t="str">
        <f t="shared" si="215"/>
        <v>03-0277</v>
      </c>
      <c r="F10632" s="30" t="str">
        <f>IFERROR(
INDEX('SETORES VARRIÇÃO'!$F:$F,MATCH($E10632,'SETORES VARRIÇÃO'!$H:$H,0)),
IFERROR(
INDEX('SETORES PRAÇA'!$F:$F,MATCH($E10632,'SETORES PRAÇA'!$H:$H,0)),
))</f>
        <v>Segunda a Sábado</v>
      </c>
      <c r="G10632" s="18" t="s">
        <v>888</v>
      </c>
      <c r="H10632" s="46">
        <v>1</v>
      </c>
      <c r="I10632" s="18" t="s">
        <v>9126</v>
      </c>
    </row>
    <row r="10633" spans="1:9" x14ac:dyDescent="0.35">
      <c r="A10633" s="68">
        <v>46141</v>
      </c>
      <c r="B10633" s="52" t="s">
        <v>6708</v>
      </c>
      <c r="C10633" s="30" t="str">
        <f>IFERROR(
INDEX('SETORES VARRIÇÃO'!$A:$A,MATCH($E10633,'SETORES VARRIÇÃO'!$H:$H,0)),
IFERROR(
INDEX('SETORES PRAÇA'!$A:$A,MATCH($E10633,'SETORES PRAÇA'!$H:$H,0)),
))</f>
        <v>ST</v>
      </c>
      <c r="D10633" s="30" t="str">
        <f>IFERROR(
INDEX('SETORES VARRIÇÃO'!$B:$B,MATCH($E10633,'SETORES VARRIÇÃO'!$H:$H,0)),
IFERROR(
INDEX('SETORES PRAÇA'!$B:$B,MATCH($E10633,'SETORES PRAÇA'!$H:$H,0)),
))</f>
        <v>ST10101VJ0010</v>
      </c>
      <c r="E10633" s="30" t="str">
        <f t="shared" si="215"/>
        <v>03-0278</v>
      </c>
      <c r="F10633" s="30" t="str">
        <f>IFERROR(
INDEX('SETORES VARRIÇÃO'!$F:$F,MATCH($E10633,'SETORES VARRIÇÃO'!$H:$H,0)),
IFERROR(
INDEX('SETORES PRAÇA'!$F:$F,MATCH($E10633,'SETORES PRAÇA'!$H:$H,0)),
))</f>
        <v>Segunda a Domingo</v>
      </c>
      <c r="G10633" s="18" t="s">
        <v>888</v>
      </c>
      <c r="H10633" s="46">
        <v>1</v>
      </c>
      <c r="I10633" s="18" t="s">
        <v>8942</v>
      </c>
    </row>
    <row r="10634" spans="1:9" x14ac:dyDescent="0.35">
      <c r="A10634" s="68">
        <v>46141</v>
      </c>
      <c r="B10634" s="52" t="s">
        <v>6709</v>
      </c>
      <c r="C10634" s="30" t="str">
        <f>IFERROR(
INDEX('SETORES VARRIÇÃO'!$A:$A,MATCH($E10634,'SETORES VARRIÇÃO'!$H:$H,0)),
IFERROR(
INDEX('SETORES PRAÇA'!$A:$A,MATCH($E10634,'SETORES PRAÇA'!$H:$H,0)),
))</f>
        <v>MG</v>
      </c>
      <c r="D10634" s="30" t="str">
        <f>IFERROR(
INDEX('SETORES VARRIÇÃO'!$B:$B,MATCH($E10634,'SETORES VARRIÇÃO'!$H:$H,0)),
IFERROR(
INDEX('SETORES PRAÇA'!$B:$B,MATCH($E10634,'SETORES PRAÇA'!$H:$H,0)),
))</f>
        <v>MG10302VJ0016</v>
      </c>
      <c r="E10634" s="30" t="str">
        <f t="shared" si="215"/>
        <v>03-0279</v>
      </c>
      <c r="F10634" s="30" t="str">
        <f>IFERROR(
INDEX('SETORES VARRIÇÃO'!$F:$F,MATCH($E10634,'SETORES VARRIÇÃO'!$H:$H,0)),
IFERROR(
INDEX('SETORES PRAÇA'!$F:$F,MATCH($E10634,'SETORES PRAÇA'!$H:$H,0)),
))</f>
        <v>Segunda/Quinta</v>
      </c>
      <c r="G10634" s="18" t="s">
        <v>887</v>
      </c>
      <c r="H10634" s="46" t="s">
        <v>1034</v>
      </c>
      <c r="I10634" s="18" t="s">
        <v>8396</v>
      </c>
    </row>
    <row r="10635" spans="1:9" x14ac:dyDescent="0.35">
      <c r="A10635" s="68">
        <v>46141</v>
      </c>
      <c r="B10635" s="52" t="s">
        <v>6710</v>
      </c>
      <c r="C10635" s="30" t="str">
        <f>IFERROR(
INDEX('SETORES VARRIÇÃO'!$A:$A,MATCH($E10635,'SETORES VARRIÇÃO'!$H:$H,0)),
IFERROR(
INDEX('SETORES PRAÇA'!$A:$A,MATCH($E10635,'SETORES PRAÇA'!$H:$H,0)),
))</f>
        <v>MG</v>
      </c>
      <c r="D10635" s="30" t="str">
        <f>IFERROR(
INDEX('SETORES VARRIÇÃO'!$B:$B,MATCH($E10635,'SETORES VARRIÇÃO'!$H:$H,0)),
IFERROR(
INDEX('SETORES PRAÇA'!$B:$B,MATCH($E10635,'SETORES PRAÇA'!$H:$H,0)),
))</f>
        <v>MG10302VJ0015</v>
      </c>
      <c r="E10635" s="30" t="str">
        <f t="shared" si="215"/>
        <v>03-0280</v>
      </c>
      <c r="F10635" s="30" t="str">
        <f>IFERROR(
INDEX('SETORES VARRIÇÃO'!$F:$F,MATCH($E10635,'SETORES VARRIÇÃO'!$H:$H,0)),
IFERROR(
INDEX('SETORES PRAÇA'!$F:$F,MATCH($E10635,'SETORES PRAÇA'!$H:$H,0)),
))</f>
        <v>Segunda/Quinta</v>
      </c>
      <c r="G10635" s="18" t="s">
        <v>888</v>
      </c>
      <c r="H10635" s="46">
        <v>1</v>
      </c>
      <c r="I10635" s="18" t="s">
        <v>9127</v>
      </c>
    </row>
    <row r="10636" spans="1:9" x14ac:dyDescent="0.35">
      <c r="A10636" s="68">
        <v>46141</v>
      </c>
      <c r="B10636" s="52" t="s">
        <v>6711</v>
      </c>
      <c r="C10636" s="30" t="str">
        <f>IFERROR(
INDEX('SETORES VARRIÇÃO'!$A:$A,MATCH($E10636,'SETORES VARRIÇÃO'!$H:$H,0)),
IFERROR(
INDEX('SETORES PRAÇA'!$A:$A,MATCH($E10636,'SETORES PRAÇA'!$H:$H,0)),
))</f>
        <v>ST</v>
      </c>
      <c r="D10636" s="30" t="str">
        <f>IFERROR(
INDEX('SETORES VARRIÇÃO'!$B:$B,MATCH($E10636,'SETORES VARRIÇÃO'!$H:$H,0)),
IFERROR(
INDEX('SETORES PRAÇA'!$B:$B,MATCH($E10636,'SETORES PRAÇA'!$H:$H,0)),
))</f>
        <v>ST10303VJ0047</v>
      </c>
      <c r="E10636" s="30" t="str">
        <f t="shared" si="215"/>
        <v>03-0281</v>
      </c>
      <c r="F10636" s="30" t="str">
        <f>IFERROR(
INDEX('SETORES VARRIÇÃO'!$F:$F,MATCH($E10636,'SETORES VARRIÇÃO'!$H:$H,0)),
IFERROR(
INDEX('SETORES PRAÇA'!$F:$F,MATCH($E10636,'SETORES PRAÇA'!$H:$H,0)),
))</f>
        <v>Terça/Sexta</v>
      </c>
      <c r="G10636" s="18" t="s">
        <v>887</v>
      </c>
      <c r="H10636" s="46" t="s">
        <v>1034</v>
      </c>
      <c r="I10636" s="18" t="s">
        <v>9128</v>
      </c>
    </row>
    <row r="10637" spans="1:9" x14ac:dyDescent="0.35">
      <c r="A10637" s="68">
        <v>46141</v>
      </c>
      <c r="B10637" s="52" t="s">
        <v>6712</v>
      </c>
      <c r="C10637" s="30" t="str">
        <f>IFERROR(
INDEX('SETORES VARRIÇÃO'!$A:$A,MATCH($E10637,'SETORES VARRIÇÃO'!$H:$H,0)),
IFERROR(
INDEX('SETORES PRAÇA'!$A:$A,MATCH($E10637,'SETORES PRAÇA'!$H:$H,0)),
))</f>
        <v>ST</v>
      </c>
      <c r="D10637" s="30" t="str">
        <f>IFERROR(
INDEX('SETORES VARRIÇÃO'!$B:$B,MATCH($E10637,'SETORES VARRIÇÃO'!$H:$H,0)),
IFERROR(
INDEX('SETORES PRAÇA'!$B:$B,MATCH($E10637,'SETORES PRAÇA'!$H:$H,0)),
))</f>
        <v>ST10202VJ0073</v>
      </c>
      <c r="E10637" s="30" t="str">
        <f t="shared" si="215"/>
        <v>03-0282</v>
      </c>
      <c r="F10637" s="30" t="str">
        <f>IFERROR(
INDEX('SETORES VARRIÇÃO'!$F:$F,MATCH($E10637,'SETORES VARRIÇÃO'!$H:$H,0)),
IFERROR(
INDEX('SETORES PRAÇA'!$F:$F,MATCH($E10637,'SETORES PRAÇA'!$H:$H,0)),
))</f>
        <v>Segunda/Quarta/Sexta</v>
      </c>
      <c r="G10637" s="18" t="s">
        <v>888</v>
      </c>
      <c r="H10637" s="46">
        <v>1</v>
      </c>
      <c r="I10637" s="18" t="s">
        <v>9129</v>
      </c>
    </row>
    <row r="10638" spans="1:9" x14ac:dyDescent="0.35">
      <c r="A10638" s="68">
        <v>46141</v>
      </c>
      <c r="B10638" s="52" t="s">
        <v>6713</v>
      </c>
      <c r="C10638" s="30" t="str">
        <f>IFERROR(
INDEX('SETORES VARRIÇÃO'!$A:$A,MATCH($E10638,'SETORES VARRIÇÃO'!$H:$H,0)),
IFERROR(
INDEX('SETORES PRAÇA'!$A:$A,MATCH($E10638,'SETORES PRAÇA'!$H:$H,0)),
))</f>
        <v>ST</v>
      </c>
      <c r="D10638" s="30" t="str">
        <f>IFERROR(
INDEX('SETORES VARRIÇÃO'!$B:$B,MATCH($E10638,'SETORES VARRIÇÃO'!$H:$H,0)),
IFERROR(
INDEX('SETORES PRAÇA'!$B:$B,MATCH($E10638,'SETORES PRAÇA'!$H:$H,0)),
))</f>
        <v>ST10302VJ0034</v>
      </c>
      <c r="E10638" s="30" t="str">
        <f t="shared" si="215"/>
        <v>03-0283</v>
      </c>
      <c r="F10638" s="30" t="str">
        <f>IFERROR(
INDEX('SETORES VARRIÇÃO'!$F:$F,MATCH($E10638,'SETORES VARRIÇÃO'!$H:$H,0)),
IFERROR(
INDEX('SETORES PRAÇA'!$F:$F,MATCH($E10638,'SETORES PRAÇA'!$H:$H,0)),
))</f>
        <v>Segunda/Quinta</v>
      </c>
      <c r="G10638" s="18" t="s">
        <v>887</v>
      </c>
      <c r="H10638" s="46" t="s">
        <v>1034</v>
      </c>
      <c r="I10638" s="18" t="s">
        <v>7007</v>
      </c>
    </row>
    <row r="10639" spans="1:9" x14ac:dyDescent="0.35">
      <c r="A10639" s="68">
        <v>46141</v>
      </c>
      <c r="B10639" s="52" t="s">
        <v>6714</v>
      </c>
      <c r="C10639" s="30" t="str">
        <f>IFERROR(
INDEX('SETORES VARRIÇÃO'!$A:$A,MATCH($E10639,'SETORES VARRIÇÃO'!$H:$H,0)),
IFERROR(
INDEX('SETORES PRAÇA'!$A:$A,MATCH($E10639,'SETORES PRAÇA'!$H:$H,0)),
))</f>
        <v>ST</v>
      </c>
      <c r="D10639" s="30" t="str">
        <f>IFERROR(
INDEX('SETORES VARRIÇÃO'!$B:$B,MATCH($E10639,'SETORES VARRIÇÃO'!$H:$H,0)),
IFERROR(
INDEX('SETORES PRAÇA'!$B:$B,MATCH($E10639,'SETORES PRAÇA'!$H:$H,0)),
))</f>
        <v>ST10101VJ0004</v>
      </c>
      <c r="E10639" s="30" t="str">
        <f t="shared" si="215"/>
        <v>03-0284</v>
      </c>
      <c r="F10639" s="30" t="str">
        <f>IFERROR(
INDEX('SETORES VARRIÇÃO'!$F:$F,MATCH($E10639,'SETORES VARRIÇÃO'!$H:$H,0)),
IFERROR(
INDEX('SETORES PRAÇA'!$F:$F,MATCH($E10639,'SETORES PRAÇA'!$H:$H,0)),
))</f>
        <v>Segunda a Domingo</v>
      </c>
      <c r="G10639" s="18" t="s">
        <v>888</v>
      </c>
      <c r="H10639" s="46">
        <v>1</v>
      </c>
      <c r="I10639" s="18" t="s">
        <v>9130</v>
      </c>
    </row>
    <row r="10640" spans="1:9" x14ac:dyDescent="0.35">
      <c r="A10640" s="68">
        <v>46141</v>
      </c>
      <c r="B10640" s="52" t="s">
        <v>6715</v>
      </c>
      <c r="C10640" s="30" t="str">
        <f>IFERROR(
INDEX('SETORES VARRIÇÃO'!$A:$A,MATCH($E10640,'SETORES VARRIÇÃO'!$H:$H,0)),
IFERROR(
INDEX('SETORES PRAÇA'!$A:$A,MATCH($E10640,'SETORES PRAÇA'!$H:$H,0)),
))</f>
        <v>ST</v>
      </c>
      <c r="D10640" s="30" t="str">
        <f>IFERROR(
INDEX('SETORES VARRIÇÃO'!$B:$B,MATCH($E10640,'SETORES VARRIÇÃO'!$H:$H,0)),
IFERROR(
INDEX('SETORES PRAÇA'!$B:$B,MATCH($E10640,'SETORES PRAÇA'!$H:$H,0)),
))</f>
        <v>ST10203VJ0077</v>
      </c>
      <c r="E10640" s="30" t="str">
        <f t="shared" si="215"/>
        <v>03-0285</v>
      </c>
      <c r="F10640" s="30" t="str">
        <f>IFERROR(
INDEX('SETORES VARRIÇÃO'!$F:$F,MATCH($E10640,'SETORES VARRIÇÃO'!$H:$H,0)),
IFERROR(
INDEX('SETORES PRAÇA'!$F:$F,MATCH($E10640,'SETORES PRAÇA'!$H:$H,0)),
))</f>
        <v>Terça/Quinta/Sábado</v>
      </c>
      <c r="G10640" s="18" t="s">
        <v>888</v>
      </c>
      <c r="H10640" s="46">
        <v>1</v>
      </c>
      <c r="I10640" s="18" t="s">
        <v>9131</v>
      </c>
    </row>
    <row r="10641" spans="1:9" x14ac:dyDescent="0.35">
      <c r="A10641" s="68">
        <v>46141</v>
      </c>
      <c r="B10641" s="52" t="s">
        <v>6716</v>
      </c>
      <c r="C10641" s="30" t="str">
        <f>IFERROR(
INDEX('SETORES VARRIÇÃO'!$A:$A,MATCH($E10641,'SETORES VARRIÇÃO'!$H:$H,0)),
IFERROR(
INDEX('SETORES PRAÇA'!$A:$A,MATCH($E10641,'SETORES PRAÇA'!$H:$H,0)),
))</f>
        <v>ST</v>
      </c>
      <c r="D10641" s="30" t="str">
        <f>IFERROR(
INDEX('SETORES VARRIÇÃO'!$B:$B,MATCH($E10641,'SETORES VARRIÇÃO'!$H:$H,0)),
IFERROR(
INDEX('SETORES PRAÇA'!$B:$B,MATCH($E10641,'SETORES PRAÇA'!$H:$H,0)),
))</f>
        <v>ST10202VJ0074</v>
      </c>
      <c r="E10641" s="30" t="str">
        <f t="shared" si="215"/>
        <v>03-0286</v>
      </c>
      <c r="F10641" s="30" t="str">
        <f>IFERROR(
INDEX('SETORES VARRIÇÃO'!$F:$F,MATCH($E10641,'SETORES VARRIÇÃO'!$H:$H,0)),
IFERROR(
INDEX('SETORES PRAÇA'!$F:$F,MATCH($E10641,'SETORES PRAÇA'!$H:$H,0)),
))</f>
        <v>Segunda/Quarta/Sexta</v>
      </c>
      <c r="G10641" s="18" t="s">
        <v>888</v>
      </c>
      <c r="H10641" s="46">
        <v>1</v>
      </c>
      <c r="I10641" s="18" t="s">
        <v>9132</v>
      </c>
    </row>
    <row r="10642" spans="1:9" x14ac:dyDescent="0.35">
      <c r="A10642" s="68">
        <v>46141</v>
      </c>
      <c r="B10642" s="52" t="s">
        <v>6717</v>
      </c>
      <c r="C10642" s="30" t="str">
        <f>IFERROR(
INDEX('SETORES VARRIÇÃO'!$A:$A,MATCH($E10642,'SETORES VARRIÇÃO'!$H:$H,0)),
IFERROR(
INDEX('SETORES PRAÇA'!$A:$A,MATCH($E10642,'SETORES PRAÇA'!$H:$H,0)),
))</f>
        <v>ST</v>
      </c>
      <c r="D10642" s="30" t="str">
        <f>IFERROR(
INDEX('SETORES VARRIÇÃO'!$B:$B,MATCH($E10642,'SETORES VARRIÇÃO'!$H:$H,0)),
IFERROR(
INDEX('SETORES PRAÇA'!$B:$B,MATCH($E10642,'SETORES PRAÇA'!$H:$H,0)),
))</f>
        <v>ST10303VJ0041</v>
      </c>
      <c r="E10642" s="30" t="str">
        <f t="shared" si="215"/>
        <v>03-0287</v>
      </c>
      <c r="F10642" s="30" t="str">
        <f>IFERROR(
INDEX('SETORES VARRIÇÃO'!$F:$F,MATCH($E10642,'SETORES VARRIÇÃO'!$H:$H,0)),
IFERROR(
INDEX('SETORES PRAÇA'!$F:$F,MATCH($E10642,'SETORES PRAÇA'!$H:$H,0)),
))</f>
        <v>Terça/Sexta</v>
      </c>
      <c r="G10642" s="18" t="s">
        <v>888</v>
      </c>
      <c r="H10642" s="46">
        <v>1</v>
      </c>
      <c r="I10642" s="18" t="s">
        <v>9133</v>
      </c>
    </row>
    <row r="10643" spans="1:9" x14ac:dyDescent="0.35">
      <c r="A10643" s="68">
        <v>46141</v>
      </c>
      <c r="B10643" s="52" t="s">
        <v>6718</v>
      </c>
      <c r="C10643" s="30" t="str">
        <f>IFERROR(
INDEX('SETORES VARRIÇÃO'!$A:$A,MATCH($E10643,'SETORES VARRIÇÃO'!$H:$H,0)),
IFERROR(
INDEX('SETORES PRAÇA'!$A:$A,MATCH($E10643,'SETORES PRAÇA'!$H:$H,0)),
))</f>
        <v>ST</v>
      </c>
      <c r="D10643" s="30" t="str">
        <f>IFERROR(
INDEX('SETORES VARRIÇÃO'!$B:$B,MATCH($E10643,'SETORES VARRIÇÃO'!$H:$H,0)),
IFERROR(
INDEX('SETORES PRAÇA'!$B:$B,MATCH($E10643,'SETORES PRAÇA'!$H:$H,0)),
))</f>
        <v>ST10101VJ0002</v>
      </c>
      <c r="E10643" s="30" t="str">
        <f t="shared" si="215"/>
        <v>03-0288</v>
      </c>
      <c r="F10643" s="30" t="str">
        <f>IFERROR(
INDEX('SETORES VARRIÇÃO'!$F:$F,MATCH($E10643,'SETORES VARRIÇÃO'!$H:$H,0)),
IFERROR(
INDEX('SETORES PRAÇA'!$F:$F,MATCH($E10643,'SETORES PRAÇA'!$H:$H,0)),
))</f>
        <v>Segunda a Domingo</v>
      </c>
      <c r="G10643" s="18" t="s">
        <v>888</v>
      </c>
      <c r="H10643" s="46">
        <v>1</v>
      </c>
      <c r="I10643" s="18" t="s">
        <v>9033</v>
      </c>
    </row>
    <row r="10644" spans="1:9" x14ac:dyDescent="0.35">
      <c r="A10644" s="68">
        <v>46141</v>
      </c>
      <c r="B10644" s="52" t="s">
        <v>6719</v>
      </c>
      <c r="C10644" s="30" t="str">
        <f>IFERROR(
INDEX('SETORES VARRIÇÃO'!$A:$A,MATCH($E10644,'SETORES VARRIÇÃO'!$H:$H,0)),
IFERROR(
INDEX('SETORES PRAÇA'!$A:$A,MATCH($E10644,'SETORES PRAÇA'!$H:$H,0)),
))</f>
        <v>ST</v>
      </c>
      <c r="D10644" s="30" t="str">
        <f>IFERROR(
INDEX('SETORES VARRIÇÃO'!$B:$B,MATCH($E10644,'SETORES VARRIÇÃO'!$H:$H,0)),
IFERROR(
INDEX('SETORES PRAÇA'!$B:$B,MATCH($E10644,'SETORES PRAÇA'!$H:$H,0)),
))</f>
        <v>ST10303VJ0040</v>
      </c>
      <c r="E10644" s="30" t="str">
        <f t="shared" si="215"/>
        <v>03-0289</v>
      </c>
      <c r="F10644" s="30" t="str">
        <f>IFERROR(
INDEX('SETORES VARRIÇÃO'!$F:$F,MATCH($E10644,'SETORES VARRIÇÃO'!$H:$H,0)),
IFERROR(
INDEX('SETORES PRAÇA'!$F:$F,MATCH($E10644,'SETORES PRAÇA'!$H:$H,0)),
))</f>
        <v>Terça/Sexta</v>
      </c>
      <c r="G10644" s="18" t="s">
        <v>888</v>
      </c>
      <c r="H10644" s="46">
        <v>1</v>
      </c>
      <c r="I10644" s="18" t="s">
        <v>9134</v>
      </c>
    </row>
    <row r="10645" spans="1:9" x14ac:dyDescent="0.35">
      <c r="A10645" s="68">
        <v>46141</v>
      </c>
      <c r="B10645" s="52" t="s">
        <v>6720</v>
      </c>
      <c r="C10645" s="30" t="str">
        <f>IFERROR(
INDEX('SETORES VARRIÇÃO'!$A:$A,MATCH($E10645,'SETORES VARRIÇÃO'!$H:$H,0)),
IFERROR(
INDEX('SETORES PRAÇA'!$A:$A,MATCH($E10645,'SETORES PRAÇA'!$H:$H,0)),
))</f>
        <v>MG</v>
      </c>
      <c r="D10645" s="30" t="str">
        <f>IFERROR(
INDEX('SETORES VARRIÇÃO'!$B:$B,MATCH($E10645,'SETORES VARRIÇÃO'!$H:$H,0)),
IFERROR(
INDEX('SETORES PRAÇA'!$B:$B,MATCH($E10645,'SETORES PRAÇA'!$H:$H,0)),
))</f>
        <v>MG10202VJ0027</v>
      </c>
      <c r="E10645" s="30" t="str">
        <f t="shared" si="215"/>
        <v>03-0290</v>
      </c>
      <c r="F10645" s="30" t="str">
        <f>IFERROR(
INDEX('SETORES VARRIÇÃO'!$F:$F,MATCH($E10645,'SETORES VARRIÇÃO'!$H:$H,0)),
IFERROR(
INDEX('SETORES PRAÇA'!$F:$F,MATCH($E10645,'SETORES PRAÇA'!$H:$H,0)),
))</f>
        <v>Segunda/Quarta/Sexta</v>
      </c>
      <c r="G10645" s="18" t="s">
        <v>888</v>
      </c>
      <c r="H10645" s="46">
        <v>1</v>
      </c>
      <c r="I10645" s="18" t="s">
        <v>9135</v>
      </c>
    </row>
    <row r="10646" spans="1:9" x14ac:dyDescent="0.35">
      <c r="A10646" s="68">
        <v>46141</v>
      </c>
      <c r="B10646" s="52" t="s">
        <v>6721</v>
      </c>
      <c r="C10646" s="30" t="str">
        <f>IFERROR(
INDEX('SETORES VARRIÇÃO'!$A:$A,MATCH($E10646,'SETORES VARRIÇÃO'!$H:$H,0)),
IFERROR(
INDEX('SETORES PRAÇA'!$A:$A,MATCH($E10646,'SETORES PRAÇA'!$H:$H,0)),
))</f>
        <v>ST</v>
      </c>
      <c r="D10646" s="30" t="str">
        <f>IFERROR(
INDEX('SETORES VARRIÇÃO'!$B:$B,MATCH($E10646,'SETORES VARRIÇÃO'!$H:$H,0)),
IFERROR(
INDEX('SETORES PRAÇA'!$B:$B,MATCH($E10646,'SETORES PRAÇA'!$H:$H,0)),
))</f>
        <v>ST10302VJ0024</v>
      </c>
      <c r="E10646" s="30" t="str">
        <f t="shared" si="215"/>
        <v>03-0291</v>
      </c>
      <c r="F10646" s="30" t="str">
        <f>IFERROR(
INDEX('SETORES VARRIÇÃO'!$F:$F,MATCH($E10646,'SETORES VARRIÇÃO'!$H:$H,0)),
IFERROR(
INDEX('SETORES PRAÇA'!$F:$F,MATCH($E10646,'SETORES PRAÇA'!$H:$H,0)),
))</f>
        <v>Segunda/Quinta</v>
      </c>
      <c r="G10646" s="18" t="s">
        <v>887</v>
      </c>
      <c r="H10646" s="46" t="s">
        <v>1034</v>
      </c>
      <c r="I10646" s="18" t="s">
        <v>7997</v>
      </c>
    </row>
    <row r="10647" spans="1:9" x14ac:dyDescent="0.35">
      <c r="A10647" s="68">
        <v>46141</v>
      </c>
      <c r="B10647" s="52" t="s">
        <v>6722</v>
      </c>
      <c r="C10647" s="30" t="str">
        <f>IFERROR(
INDEX('SETORES VARRIÇÃO'!$A:$A,MATCH($E10647,'SETORES VARRIÇÃO'!$H:$H,0)),
IFERROR(
INDEX('SETORES PRAÇA'!$A:$A,MATCH($E10647,'SETORES PRAÇA'!$H:$H,0)),
))</f>
        <v>MG</v>
      </c>
      <c r="D10647" s="30" t="str">
        <f>IFERROR(
INDEX('SETORES VARRIÇÃO'!$B:$B,MATCH($E10647,'SETORES VARRIÇÃO'!$H:$H,0)),
IFERROR(
INDEX('SETORES PRAÇA'!$B:$B,MATCH($E10647,'SETORES PRAÇA'!$H:$H,0)),
))</f>
        <v>MG10203VP0028/29</v>
      </c>
      <c r="E10647" s="30" t="str">
        <f t="shared" si="215"/>
        <v>03-0292</v>
      </c>
      <c r="F10647" s="30" t="str">
        <f>IFERROR(
INDEX('SETORES VARRIÇÃO'!$F:$F,MATCH($E10647,'SETORES VARRIÇÃO'!$H:$H,0)),
IFERROR(
INDEX('SETORES PRAÇA'!$F:$F,MATCH($E10647,'SETORES PRAÇA'!$H:$H,0)),
))</f>
        <v>Terça/Quinta/Sábado</v>
      </c>
      <c r="G10647" s="18" t="s">
        <v>888</v>
      </c>
      <c r="H10647" s="46">
        <v>1</v>
      </c>
      <c r="I10647" s="18" t="s">
        <v>9136</v>
      </c>
    </row>
    <row r="10648" spans="1:9" x14ac:dyDescent="0.35">
      <c r="A10648" s="68">
        <v>46141</v>
      </c>
      <c r="B10648" s="52" t="s">
        <v>6723</v>
      </c>
      <c r="C10648" s="30" t="str">
        <f>IFERROR(
INDEX('SETORES VARRIÇÃO'!$A:$A,MATCH($E10648,'SETORES VARRIÇÃO'!$H:$H,0)),
IFERROR(
INDEX('SETORES PRAÇA'!$A:$A,MATCH($E10648,'SETORES PRAÇA'!$H:$H,0)),
))</f>
        <v>ST</v>
      </c>
      <c r="D10648" s="30" t="str">
        <f>IFERROR(
INDEX('SETORES VARRIÇÃO'!$B:$B,MATCH($E10648,'SETORES VARRIÇÃO'!$H:$H,0)),
IFERROR(
INDEX('SETORES PRAÇA'!$B:$B,MATCH($E10648,'SETORES PRAÇA'!$H:$H,0)),
))</f>
        <v>ST10101VJ0023</v>
      </c>
      <c r="E10648" s="30" t="str">
        <f t="shared" si="215"/>
        <v>03-0293</v>
      </c>
      <c r="F10648" s="30" t="str">
        <f>IFERROR(
INDEX('SETORES VARRIÇÃO'!$F:$F,MATCH($E10648,'SETORES VARRIÇÃO'!$H:$H,0)),
IFERROR(
INDEX('SETORES PRAÇA'!$F:$F,MATCH($E10648,'SETORES PRAÇA'!$H:$H,0)),
))</f>
        <v>Segunda a Sábado</v>
      </c>
      <c r="G10648" s="18" t="s">
        <v>887</v>
      </c>
      <c r="H10648" s="46" t="s">
        <v>1034</v>
      </c>
      <c r="I10648" s="18" t="s">
        <v>8404</v>
      </c>
    </row>
    <row r="10649" spans="1:9" x14ac:dyDescent="0.35">
      <c r="A10649" s="68">
        <v>46141</v>
      </c>
      <c r="B10649" s="52" t="s">
        <v>6724</v>
      </c>
      <c r="C10649" s="30" t="str">
        <f>IFERROR(
INDEX('SETORES VARRIÇÃO'!$A:$A,MATCH($E10649,'SETORES VARRIÇÃO'!$H:$H,0)),
IFERROR(
INDEX('SETORES PRAÇA'!$A:$A,MATCH($E10649,'SETORES PRAÇA'!$H:$H,0)),
))</f>
        <v>CV</v>
      </c>
      <c r="D10649" s="30" t="str">
        <f>IFERROR(
INDEX('SETORES VARRIÇÃO'!$B:$B,MATCH($E10649,'SETORES VARRIÇÃO'!$H:$H,0)),
IFERROR(
INDEX('SETORES PRAÇA'!$B:$B,MATCH($E10649,'SETORES PRAÇA'!$H:$H,0)),
))</f>
        <v>CV10202VP0012</v>
      </c>
      <c r="E10649" s="30" t="str">
        <f t="shared" si="215"/>
        <v>03-0294</v>
      </c>
      <c r="F10649" s="30" t="str">
        <f>IFERROR(
INDEX('SETORES VARRIÇÃO'!$F:$F,MATCH($E10649,'SETORES VARRIÇÃO'!$H:$H,0)),
IFERROR(
INDEX('SETORES PRAÇA'!$F:$F,MATCH($E10649,'SETORES PRAÇA'!$H:$H,0)),
))</f>
        <v>Segunda/Quarta/Sexta</v>
      </c>
      <c r="G10649" s="18" t="s">
        <v>888</v>
      </c>
      <c r="H10649" s="46">
        <v>1</v>
      </c>
      <c r="I10649" s="18" t="s">
        <v>9137</v>
      </c>
    </row>
    <row r="10650" spans="1:9" x14ac:dyDescent="0.35">
      <c r="A10650" s="68">
        <v>46141</v>
      </c>
      <c r="B10650" s="52" t="s">
        <v>6725</v>
      </c>
      <c r="C10650" s="30" t="str">
        <f>IFERROR(
INDEX('SETORES VARRIÇÃO'!$A:$A,MATCH($E10650,'SETORES VARRIÇÃO'!$H:$H,0)),
IFERROR(
INDEX('SETORES PRAÇA'!$A:$A,MATCH($E10650,'SETORES PRAÇA'!$H:$H,0)),
))</f>
        <v>ST</v>
      </c>
      <c r="D10650" s="30" t="str">
        <f>IFERROR(
INDEX('SETORES VARRIÇÃO'!$B:$B,MATCH($E10650,'SETORES VARRIÇÃO'!$H:$H,0)),
IFERROR(
INDEX('SETORES PRAÇA'!$B:$B,MATCH($E10650,'SETORES PRAÇA'!$H:$H,0)),
))</f>
        <v>ST10101VJ0018</v>
      </c>
      <c r="E10650" s="30" t="str">
        <f t="shared" si="215"/>
        <v>03-0295</v>
      </c>
      <c r="F10650" s="30" t="str">
        <f>IFERROR(
INDEX('SETORES VARRIÇÃO'!$F:$F,MATCH($E10650,'SETORES VARRIÇÃO'!$H:$H,0)),
IFERROR(
INDEX('SETORES PRAÇA'!$F:$F,MATCH($E10650,'SETORES PRAÇA'!$H:$H,0)),
))</f>
        <v>Segunda a Sábado</v>
      </c>
      <c r="G10650" s="18" t="s">
        <v>888</v>
      </c>
      <c r="H10650" s="46">
        <v>1</v>
      </c>
      <c r="I10650" s="18" t="s">
        <v>9138</v>
      </c>
    </row>
    <row r="10651" spans="1:9" x14ac:dyDescent="0.35">
      <c r="A10651" s="68">
        <v>46141</v>
      </c>
      <c r="B10651" s="52" t="s">
        <v>6726</v>
      </c>
      <c r="C10651" s="30" t="str">
        <f>IFERROR(
INDEX('SETORES VARRIÇÃO'!$A:$A,MATCH($E10651,'SETORES VARRIÇÃO'!$H:$H,0)),
IFERROR(
INDEX('SETORES PRAÇA'!$A:$A,MATCH($E10651,'SETORES PRAÇA'!$H:$H,0)),
))</f>
        <v>CV</v>
      </c>
      <c r="D10651" s="30" t="str">
        <f>IFERROR(
INDEX('SETORES VARRIÇÃO'!$B:$B,MATCH($E10651,'SETORES VARRIÇÃO'!$H:$H,0)),
IFERROR(
INDEX('SETORES PRAÇA'!$B:$B,MATCH($E10651,'SETORES PRAÇA'!$H:$H,0)),
))</f>
        <v>CV10202VP0011</v>
      </c>
      <c r="E10651" s="30" t="str">
        <f t="shared" si="215"/>
        <v>03-0296</v>
      </c>
      <c r="F10651" s="30" t="str">
        <f>IFERROR(
INDEX('SETORES VARRIÇÃO'!$F:$F,MATCH($E10651,'SETORES VARRIÇÃO'!$H:$H,0)),
IFERROR(
INDEX('SETORES PRAÇA'!$F:$F,MATCH($E10651,'SETORES PRAÇA'!$H:$H,0)),
))</f>
        <v>Segunda/Quarta/Sexta</v>
      </c>
      <c r="G10651" s="18" t="s">
        <v>887</v>
      </c>
      <c r="H10651" s="46" t="s">
        <v>1034</v>
      </c>
      <c r="I10651" s="18" t="s">
        <v>7020</v>
      </c>
    </row>
    <row r="10652" spans="1:9" x14ac:dyDescent="0.35">
      <c r="A10652" s="68">
        <v>46141</v>
      </c>
      <c r="B10652" s="52" t="s">
        <v>6727</v>
      </c>
      <c r="C10652" s="30" t="str">
        <f>IFERROR(
INDEX('SETORES VARRIÇÃO'!$A:$A,MATCH($E10652,'SETORES VARRIÇÃO'!$H:$H,0)),
IFERROR(
INDEX('SETORES PRAÇA'!$A:$A,MATCH($E10652,'SETORES PRAÇA'!$H:$H,0)),
))</f>
        <v>MG</v>
      </c>
      <c r="D10652" s="30" t="str">
        <f>IFERROR(
INDEX('SETORES VARRIÇÃO'!$B:$B,MATCH($E10652,'SETORES VARRIÇÃO'!$H:$H,0)),
IFERROR(
INDEX('SETORES PRAÇA'!$B:$B,MATCH($E10652,'SETORES PRAÇA'!$H:$H,0)),
))</f>
        <v>MG10203VP0026/27</v>
      </c>
      <c r="E10652" s="30" t="str">
        <f t="shared" si="215"/>
        <v>03-0297</v>
      </c>
      <c r="F10652" s="30" t="str">
        <f>IFERROR(
INDEX('SETORES VARRIÇÃO'!$F:$F,MATCH($E10652,'SETORES VARRIÇÃO'!$H:$H,0)),
IFERROR(
INDEX('SETORES PRAÇA'!$F:$F,MATCH($E10652,'SETORES PRAÇA'!$H:$H,0)),
))</f>
        <v>Terça/Quinta/Sábado</v>
      </c>
      <c r="G10652" s="18" t="s">
        <v>888</v>
      </c>
      <c r="H10652" s="46">
        <v>1</v>
      </c>
      <c r="I10652" s="18" t="s">
        <v>8949</v>
      </c>
    </row>
    <row r="10653" spans="1:9" x14ac:dyDescent="0.35">
      <c r="A10653" s="68">
        <v>46141</v>
      </c>
      <c r="B10653" s="52" t="s">
        <v>6728</v>
      </c>
      <c r="C10653" s="30" t="str">
        <f>IFERROR(
INDEX('SETORES VARRIÇÃO'!$A:$A,MATCH($E10653,'SETORES VARRIÇÃO'!$H:$H,0)),
IFERROR(
INDEX('SETORES PRAÇA'!$A:$A,MATCH($E10653,'SETORES PRAÇA'!$H:$H,0)),
))</f>
        <v>ST</v>
      </c>
      <c r="D10653" s="30" t="str">
        <f>IFERROR(
INDEX('SETORES VARRIÇÃO'!$B:$B,MATCH($E10653,'SETORES VARRIÇÃO'!$H:$H,0)),
IFERROR(
INDEX('SETORES PRAÇA'!$B:$B,MATCH($E10653,'SETORES PRAÇA'!$H:$H,0)),
))</f>
        <v>ST10304VJ0057</v>
      </c>
      <c r="E10653" s="30" t="str">
        <f t="shared" si="215"/>
        <v>03-0298</v>
      </c>
      <c r="F10653" s="30" t="str">
        <f>IFERROR(
INDEX('SETORES VARRIÇÃO'!$F:$F,MATCH($E10653,'SETORES VARRIÇÃO'!$H:$H,0)),
IFERROR(
INDEX('SETORES PRAÇA'!$F:$F,MATCH($E10653,'SETORES PRAÇA'!$H:$H,0)),
))</f>
        <v>Quarta/Sábado</v>
      </c>
      <c r="G10653" s="18" t="s">
        <v>888</v>
      </c>
      <c r="H10653" s="46">
        <v>1</v>
      </c>
      <c r="I10653" s="18" t="s">
        <v>9139</v>
      </c>
    </row>
    <row r="10654" spans="1:9" x14ac:dyDescent="0.35">
      <c r="A10654" s="68">
        <v>46141</v>
      </c>
      <c r="B10654" s="52" t="s">
        <v>6729</v>
      </c>
      <c r="C10654" s="30" t="str">
        <f>IFERROR(
INDEX('SETORES VARRIÇÃO'!$A:$A,MATCH($E10654,'SETORES VARRIÇÃO'!$H:$H,0)),
IFERROR(
INDEX('SETORES PRAÇA'!$A:$A,MATCH($E10654,'SETORES PRAÇA'!$H:$H,0)),
))</f>
        <v>ST</v>
      </c>
      <c r="D10654" s="30" t="str">
        <f>IFERROR(
INDEX('SETORES VARRIÇÃO'!$B:$B,MATCH($E10654,'SETORES VARRIÇÃO'!$H:$H,0)),
IFERROR(
INDEX('SETORES PRAÇA'!$B:$B,MATCH($E10654,'SETORES PRAÇA'!$H:$H,0)),
))</f>
        <v>ST10304VJ0055</v>
      </c>
      <c r="E10654" s="30" t="str">
        <f t="shared" si="215"/>
        <v>03-0299</v>
      </c>
      <c r="F10654" s="30" t="str">
        <f>IFERROR(
INDEX('SETORES VARRIÇÃO'!$F:$F,MATCH($E10654,'SETORES VARRIÇÃO'!$H:$H,0)),
IFERROR(
INDEX('SETORES PRAÇA'!$F:$F,MATCH($E10654,'SETORES PRAÇA'!$H:$H,0)),
))</f>
        <v>Quarta/Sábado</v>
      </c>
      <c r="G10654" s="18" t="s">
        <v>888</v>
      </c>
      <c r="H10654" s="46">
        <v>1</v>
      </c>
      <c r="I10654" s="18" t="s">
        <v>9140</v>
      </c>
    </row>
    <row r="10655" spans="1:9" x14ac:dyDescent="0.35">
      <c r="A10655" s="68">
        <v>46141</v>
      </c>
      <c r="B10655" s="52" t="s">
        <v>6730</v>
      </c>
      <c r="C10655" s="30" t="str">
        <f>IFERROR(
INDEX('SETORES VARRIÇÃO'!$A:$A,MATCH($E10655,'SETORES VARRIÇÃO'!$H:$H,0)),
IFERROR(
INDEX('SETORES PRAÇA'!$A:$A,MATCH($E10655,'SETORES PRAÇA'!$H:$H,0)),
))</f>
        <v>MG</v>
      </c>
      <c r="D10655" s="30" t="str">
        <f>IFERROR(
INDEX('SETORES VARRIÇÃO'!$B:$B,MATCH($E10655,'SETORES VARRIÇÃO'!$H:$H,0)),
IFERROR(
INDEX('SETORES PRAÇA'!$B:$B,MATCH($E10655,'SETORES PRAÇA'!$H:$H,0)),
))</f>
        <v>MG10203VP0032/33</v>
      </c>
      <c r="E10655" s="30" t="str">
        <f t="shared" si="215"/>
        <v>03-0300</v>
      </c>
      <c r="F10655" s="30" t="str">
        <f>IFERROR(
INDEX('SETORES VARRIÇÃO'!$F:$F,MATCH($E10655,'SETORES VARRIÇÃO'!$H:$H,0)),
IFERROR(
INDEX('SETORES PRAÇA'!$F:$F,MATCH($E10655,'SETORES PRAÇA'!$H:$H,0)),
))</f>
        <v>Terça/Quinta/Sábado</v>
      </c>
      <c r="G10655" s="18" t="s">
        <v>888</v>
      </c>
      <c r="H10655" s="46">
        <v>1</v>
      </c>
      <c r="I10655" s="18" t="s">
        <v>9141</v>
      </c>
    </row>
    <row r="10656" spans="1:9" x14ac:dyDescent="0.35">
      <c r="A10656" s="68">
        <v>46141</v>
      </c>
      <c r="B10656" s="52" t="s">
        <v>6731</v>
      </c>
      <c r="C10656" s="30" t="str">
        <f>IFERROR(
INDEX('SETORES VARRIÇÃO'!$A:$A,MATCH($E10656,'SETORES VARRIÇÃO'!$H:$H,0)),
IFERROR(
INDEX('SETORES PRAÇA'!$A:$A,MATCH($E10656,'SETORES PRAÇA'!$H:$H,0)),
))</f>
        <v>ST</v>
      </c>
      <c r="D10656" s="30" t="str">
        <f>IFERROR(
INDEX('SETORES VARRIÇÃO'!$B:$B,MATCH($E10656,'SETORES VARRIÇÃO'!$H:$H,0)),
IFERROR(
INDEX('SETORES PRAÇA'!$B:$B,MATCH($E10656,'SETORES PRAÇA'!$H:$H,0)),
))</f>
        <v>ST10102VL0002</v>
      </c>
      <c r="E10656" s="30" t="str">
        <f t="shared" si="215"/>
        <v>03-0301</v>
      </c>
      <c r="F10656" s="30" t="str">
        <f>IFERROR(
INDEX('SETORES VARRIÇÃO'!$F:$F,MATCH($E10656,'SETORES VARRIÇÃO'!$H:$H,0)),
IFERROR(
INDEX('SETORES PRAÇA'!$F:$F,MATCH($E10656,'SETORES PRAÇA'!$H:$H,0)),
))</f>
        <v>Segunda a Domingo</v>
      </c>
      <c r="G10656" s="18" t="s">
        <v>888</v>
      </c>
      <c r="H10656" s="46">
        <v>1</v>
      </c>
      <c r="I10656" s="18" t="s">
        <v>9142</v>
      </c>
    </row>
    <row r="10657" spans="1:9" x14ac:dyDescent="0.35">
      <c r="A10657" s="68">
        <v>46141</v>
      </c>
      <c r="B10657" s="52" t="s">
        <v>6732</v>
      </c>
      <c r="C10657" s="30" t="str">
        <f>IFERROR(
INDEX('SETORES VARRIÇÃO'!$A:$A,MATCH($E10657,'SETORES VARRIÇÃO'!$H:$H,0)),
IFERROR(
INDEX('SETORES PRAÇA'!$A:$A,MATCH($E10657,'SETORES PRAÇA'!$H:$H,0)),
))</f>
        <v>ST</v>
      </c>
      <c r="D10657" s="30" t="str">
        <f>IFERROR(
INDEX('SETORES VARRIÇÃO'!$B:$B,MATCH($E10657,'SETORES VARRIÇÃO'!$H:$H,0)),
IFERROR(
INDEX('SETORES PRAÇA'!$B:$B,MATCH($E10657,'SETORES PRAÇA'!$H:$H,0)),
))</f>
        <v>ST10101VJ0006</v>
      </c>
      <c r="E10657" s="30" t="str">
        <f t="shared" si="215"/>
        <v>03-0302</v>
      </c>
      <c r="F10657" s="30" t="str">
        <f>IFERROR(
INDEX('SETORES VARRIÇÃO'!$F:$F,MATCH($E10657,'SETORES VARRIÇÃO'!$H:$H,0)),
IFERROR(
INDEX('SETORES PRAÇA'!$F:$F,MATCH($E10657,'SETORES PRAÇA'!$H:$H,0)),
))</f>
        <v>Segunda a Domingo</v>
      </c>
      <c r="G10657" s="18" t="s">
        <v>887</v>
      </c>
      <c r="H10657" s="46" t="s">
        <v>1034</v>
      </c>
      <c r="I10657" s="18" t="s">
        <v>8760</v>
      </c>
    </row>
    <row r="10658" spans="1:9" x14ac:dyDescent="0.35">
      <c r="A10658" s="68">
        <v>46141</v>
      </c>
      <c r="B10658" s="52" t="s">
        <v>6733</v>
      </c>
      <c r="C10658" s="30" t="str">
        <f>IFERROR(
INDEX('SETORES VARRIÇÃO'!$A:$A,MATCH($E10658,'SETORES VARRIÇÃO'!$H:$H,0)),
IFERROR(
INDEX('SETORES PRAÇA'!$A:$A,MATCH($E10658,'SETORES PRAÇA'!$H:$H,0)),
))</f>
        <v>ST</v>
      </c>
      <c r="D10658" s="30" t="str">
        <f>IFERROR(
INDEX('SETORES VARRIÇÃO'!$B:$B,MATCH($E10658,'SETORES VARRIÇÃO'!$H:$H,0)),
IFERROR(
INDEX('SETORES PRAÇA'!$B:$B,MATCH($E10658,'SETORES PRAÇA'!$H:$H,0)),
))</f>
        <v>ST10101VJ0003</v>
      </c>
      <c r="E10658" s="30" t="str">
        <f t="shared" si="215"/>
        <v>03-0303</v>
      </c>
      <c r="F10658" s="30" t="str">
        <f>IFERROR(
INDEX('SETORES VARRIÇÃO'!$F:$F,MATCH($E10658,'SETORES VARRIÇÃO'!$H:$H,0)),
IFERROR(
INDEX('SETORES PRAÇA'!$F:$F,MATCH($E10658,'SETORES PRAÇA'!$H:$H,0)),
))</f>
        <v>Segunda a Domingo</v>
      </c>
      <c r="G10658" s="18" t="s">
        <v>888</v>
      </c>
      <c r="H10658" s="46">
        <v>1</v>
      </c>
      <c r="I10658" s="18" t="s">
        <v>9143</v>
      </c>
    </row>
    <row r="10659" spans="1:9" x14ac:dyDescent="0.35">
      <c r="A10659" s="68">
        <v>46141</v>
      </c>
      <c r="B10659" s="52" t="s">
        <v>6734</v>
      </c>
      <c r="C10659" s="30" t="str">
        <f>IFERROR(
INDEX('SETORES VARRIÇÃO'!$A:$A,MATCH($E10659,'SETORES VARRIÇÃO'!$H:$H,0)),
IFERROR(
INDEX('SETORES PRAÇA'!$A:$A,MATCH($E10659,'SETORES PRAÇA'!$H:$H,0)),
))</f>
        <v>JT</v>
      </c>
      <c r="D10659" s="30" t="str">
        <f>IFERROR(
INDEX('SETORES VARRIÇÃO'!$B:$B,MATCH($E10659,'SETORES VARRIÇÃO'!$H:$H,0)),
IFERROR(
INDEX('SETORES PRAÇA'!$B:$B,MATCH($E10659,'SETORES PRAÇA'!$H:$H,0)),
))</f>
        <v>JT10302VP0006/07</v>
      </c>
      <c r="E10659" s="30" t="str">
        <f t="shared" si="215"/>
        <v>03-0304</v>
      </c>
      <c r="F10659" s="30" t="str">
        <f>IFERROR(
INDEX('SETORES VARRIÇÃO'!$F:$F,MATCH($E10659,'SETORES VARRIÇÃO'!$H:$H,0)),
IFERROR(
INDEX('SETORES PRAÇA'!$F:$F,MATCH($E10659,'SETORES PRAÇA'!$H:$H,0)),
))</f>
        <v>Segunda/Quinta</v>
      </c>
      <c r="G10659" s="18" t="s">
        <v>888</v>
      </c>
      <c r="H10659" s="46">
        <v>1</v>
      </c>
      <c r="I10659" s="18" t="s">
        <v>9144</v>
      </c>
    </row>
    <row r="10660" spans="1:9" x14ac:dyDescent="0.35">
      <c r="A10660" s="68">
        <v>46141</v>
      </c>
      <c r="B10660" s="52" t="s">
        <v>6735</v>
      </c>
      <c r="C10660" s="30" t="str">
        <f>IFERROR(
INDEX('SETORES VARRIÇÃO'!$A:$A,MATCH($E10660,'SETORES VARRIÇÃO'!$H:$H,0)),
IFERROR(
INDEX('SETORES PRAÇA'!$A:$A,MATCH($E10660,'SETORES PRAÇA'!$H:$H,0)),
))</f>
        <v>CV</v>
      </c>
      <c r="D10660" s="30" t="str">
        <f>IFERROR(
INDEX('SETORES VARRIÇÃO'!$B:$B,MATCH($E10660,'SETORES VARRIÇÃO'!$H:$H,0)),
IFERROR(
INDEX('SETORES PRAÇA'!$B:$B,MATCH($E10660,'SETORES PRAÇA'!$H:$H,0)),
))</f>
        <v>CV10101VP0005 </v>
      </c>
      <c r="E10660" s="30" t="str">
        <f t="shared" si="215"/>
        <v>03-0305</v>
      </c>
      <c r="F10660" s="30" t="str">
        <f>IFERROR(
INDEX('SETORES VARRIÇÃO'!$F:$F,MATCH($E10660,'SETORES VARRIÇÃO'!$H:$H,0)),
IFERROR(
INDEX('SETORES PRAÇA'!$F:$F,MATCH($E10660,'SETORES PRAÇA'!$H:$H,0)),
))</f>
        <v>Segunda a Sábado</v>
      </c>
      <c r="G10660" s="18" t="s">
        <v>887</v>
      </c>
      <c r="H10660" s="46" t="s">
        <v>1034</v>
      </c>
      <c r="I10660" s="18" t="s">
        <v>7029</v>
      </c>
    </row>
    <row r="10661" spans="1:9" x14ac:dyDescent="0.35">
      <c r="A10661" s="68">
        <v>46141</v>
      </c>
      <c r="B10661" s="52" t="s">
        <v>6736</v>
      </c>
      <c r="C10661" s="30" t="str">
        <f>IFERROR(
INDEX('SETORES VARRIÇÃO'!$A:$A,MATCH($E10661,'SETORES VARRIÇÃO'!$H:$H,0)),
IFERROR(
INDEX('SETORES PRAÇA'!$A:$A,MATCH($E10661,'SETORES PRAÇA'!$H:$H,0)),
))</f>
        <v>CV</v>
      </c>
      <c r="D10661" s="30" t="str">
        <f>IFERROR(
INDEX('SETORES VARRIÇÃO'!$B:$B,MATCH($E10661,'SETORES VARRIÇÃO'!$H:$H,0)),
IFERROR(
INDEX('SETORES PRAÇA'!$B:$B,MATCH($E10661,'SETORES PRAÇA'!$H:$H,0)),
))</f>
        <v>CV10203VP0023</v>
      </c>
      <c r="E10661" s="30" t="str">
        <f t="shared" si="215"/>
        <v>03-0306</v>
      </c>
      <c r="F10661" s="30" t="str">
        <f>IFERROR(
INDEX('SETORES VARRIÇÃO'!$F:$F,MATCH($E10661,'SETORES VARRIÇÃO'!$H:$H,0)),
IFERROR(
INDEX('SETORES PRAÇA'!$F:$F,MATCH($E10661,'SETORES PRAÇA'!$H:$H,0)),
))</f>
        <v>Terça/Quinta/Sábado</v>
      </c>
      <c r="G10661" s="18" t="s">
        <v>887</v>
      </c>
      <c r="H10661" s="46" t="s">
        <v>1034</v>
      </c>
      <c r="I10661" s="18" t="s">
        <v>7030</v>
      </c>
    </row>
    <row r="10662" spans="1:9" x14ac:dyDescent="0.35">
      <c r="A10662" s="68">
        <v>46141</v>
      </c>
      <c r="B10662" s="52" t="s">
        <v>6737</v>
      </c>
      <c r="C10662" s="30" t="str">
        <f>IFERROR(
INDEX('SETORES VARRIÇÃO'!$A:$A,MATCH($E10662,'SETORES VARRIÇÃO'!$H:$H,0)),
IFERROR(
INDEX('SETORES PRAÇA'!$A:$A,MATCH($E10662,'SETORES PRAÇA'!$H:$H,0)),
))</f>
        <v>MG</v>
      </c>
      <c r="D10662" s="30" t="str">
        <f>IFERROR(
INDEX('SETORES VARRIÇÃO'!$B:$B,MATCH($E10662,'SETORES VARRIÇÃO'!$H:$H,0)),
IFERROR(
INDEX('SETORES PRAÇA'!$B:$B,MATCH($E10662,'SETORES PRAÇA'!$H:$H,0)),
))</f>
        <v>MG10202VJ0034</v>
      </c>
      <c r="E10662" s="30" t="str">
        <f t="shared" si="215"/>
        <v>03-0307</v>
      </c>
      <c r="F10662" s="30" t="str">
        <f>IFERROR(
INDEX('SETORES VARRIÇÃO'!$F:$F,MATCH($E10662,'SETORES VARRIÇÃO'!$H:$H,0)),
IFERROR(
INDEX('SETORES PRAÇA'!$F:$F,MATCH($E10662,'SETORES PRAÇA'!$H:$H,0)),
))</f>
        <v>Segunda/Quarta/Sexta</v>
      </c>
      <c r="G10662" s="18" t="s">
        <v>887</v>
      </c>
      <c r="H10662" s="46" t="s">
        <v>1034</v>
      </c>
      <c r="I10662" s="18" t="s">
        <v>8762</v>
      </c>
    </row>
    <row r="10663" spans="1:9" x14ac:dyDescent="0.35">
      <c r="A10663" s="68">
        <v>46141</v>
      </c>
      <c r="B10663" s="52" t="s">
        <v>6738</v>
      </c>
      <c r="C10663" s="30" t="str">
        <f>IFERROR(
INDEX('SETORES VARRIÇÃO'!$A:$A,MATCH($E10663,'SETORES VARRIÇÃO'!$H:$H,0)),
IFERROR(
INDEX('SETORES PRAÇA'!$A:$A,MATCH($E10663,'SETORES PRAÇA'!$H:$H,0)),
))</f>
        <v>MG</v>
      </c>
      <c r="D10663" s="30" t="str">
        <f>IFERROR(
INDEX('SETORES VARRIÇÃO'!$B:$B,MATCH($E10663,'SETORES VARRIÇÃO'!$H:$H,0)),
IFERROR(
INDEX('SETORES PRAÇA'!$B:$B,MATCH($E10663,'SETORES PRAÇA'!$H:$H,0)),
))</f>
        <v>MG10202VJ0033</v>
      </c>
      <c r="E10663" s="30" t="str">
        <f t="shared" si="215"/>
        <v>03-0308</v>
      </c>
      <c r="F10663" s="30" t="str">
        <f>IFERROR(
INDEX('SETORES VARRIÇÃO'!$F:$F,MATCH($E10663,'SETORES VARRIÇÃO'!$H:$H,0)),
IFERROR(
INDEX('SETORES PRAÇA'!$F:$F,MATCH($E10663,'SETORES PRAÇA'!$H:$H,0)),
))</f>
        <v>Segunda/Quarta/Sexta</v>
      </c>
      <c r="G10663" s="18" t="s">
        <v>887</v>
      </c>
      <c r="H10663" s="46" t="s">
        <v>1034</v>
      </c>
      <c r="I10663" s="18" t="s">
        <v>7812</v>
      </c>
    </row>
    <row r="10664" spans="1:9" x14ac:dyDescent="0.35">
      <c r="A10664" s="68">
        <v>46141</v>
      </c>
      <c r="B10664" s="52" t="s">
        <v>6739</v>
      </c>
      <c r="C10664" s="30" t="str">
        <f>IFERROR(
INDEX('SETORES VARRIÇÃO'!$A:$A,MATCH($E10664,'SETORES VARRIÇÃO'!$H:$H,0)),
IFERROR(
INDEX('SETORES PRAÇA'!$A:$A,MATCH($E10664,'SETORES PRAÇA'!$H:$H,0)),
))</f>
        <v>MG</v>
      </c>
      <c r="D10664" s="30" t="str">
        <f>IFERROR(
INDEX('SETORES VARRIÇÃO'!$B:$B,MATCH($E10664,'SETORES VARRIÇÃO'!$H:$H,0)),
IFERROR(
INDEX('SETORES PRAÇA'!$B:$B,MATCH($E10664,'SETORES PRAÇA'!$H:$H,0)),
))</f>
        <v>MG10202VJ0023</v>
      </c>
      <c r="E10664" s="30" t="str">
        <f t="shared" si="215"/>
        <v>03-0309</v>
      </c>
      <c r="F10664" s="30" t="str">
        <f>IFERROR(
INDEX('SETORES VARRIÇÃO'!$F:$F,MATCH($E10664,'SETORES VARRIÇÃO'!$H:$H,0)),
IFERROR(
INDEX('SETORES PRAÇA'!$F:$F,MATCH($E10664,'SETORES PRAÇA'!$H:$H,0)),
))</f>
        <v>Segunda/Quarta/Sexta</v>
      </c>
      <c r="G10664" s="18" t="s">
        <v>888</v>
      </c>
      <c r="H10664" s="46">
        <v>1</v>
      </c>
      <c r="I10664" s="18" t="s">
        <v>9145</v>
      </c>
    </row>
    <row r="10665" spans="1:9" x14ac:dyDescent="0.35">
      <c r="A10665" s="68">
        <v>46141</v>
      </c>
      <c r="B10665" s="52" t="s">
        <v>6740</v>
      </c>
      <c r="C10665" s="30" t="str">
        <f>IFERROR(
INDEX('SETORES VARRIÇÃO'!$A:$A,MATCH($E10665,'SETORES VARRIÇÃO'!$H:$H,0)),
IFERROR(
INDEX('SETORES PRAÇA'!$A:$A,MATCH($E10665,'SETORES PRAÇA'!$H:$H,0)),
))</f>
        <v>MG</v>
      </c>
      <c r="D10665" s="30" t="str">
        <f>IFERROR(
INDEX('SETORES VARRIÇÃO'!$B:$B,MATCH($E10665,'SETORES VARRIÇÃO'!$H:$H,0)),
IFERROR(
INDEX('SETORES PRAÇA'!$B:$B,MATCH($E10665,'SETORES PRAÇA'!$H:$H,0)),
))</f>
        <v>MG10101VL0002</v>
      </c>
      <c r="E10665" s="30" t="str">
        <f t="shared" si="215"/>
        <v>03-0310</v>
      </c>
      <c r="F10665" s="30" t="str">
        <f>IFERROR(
INDEX('SETORES VARRIÇÃO'!$F:$F,MATCH($E10665,'SETORES VARRIÇÃO'!$H:$H,0)),
IFERROR(
INDEX('SETORES PRAÇA'!$F:$F,MATCH($E10665,'SETORES PRAÇA'!$H:$H,0)),
))</f>
        <v>Segunda a Domingo</v>
      </c>
      <c r="G10665" s="18" t="s">
        <v>888</v>
      </c>
      <c r="H10665" s="46">
        <v>1</v>
      </c>
      <c r="I10665" s="18" t="s">
        <v>9146</v>
      </c>
    </row>
    <row r="10666" spans="1:9" x14ac:dyDescent="0.35">
      <c r="A10666" s="68">
        <v>46141</v>
      </c>
      <c r="B10666" s="52" t="s">
        <v>6741</v>
      </c>
      <c r="C10666" s="30" t="str">
        <f>IFERROR(
INDEX('SETORES VARRIÇÃO'!$A:$A,MATCH($E10666,'SETORES VARRIÇÃO'!$H:$H,0)),
IFERROR(
INDEX('SETORES PRAÇA'!$A:$A,MATCH($E10666,'SETORES PRAÇA'!$H:$H,0)),
))</f>
        <v>ST</v>
      </c>
      <c r="D10666" s="30" t="str">
        <f>IFERROR(
INDEX('SETORES VARRIÇÃO'!$B:$B,MATCH($E10666,'SETORES VARRIÇÃO'!$H:$H,0)),
IFERROR(
INDEX('SETORES PRAÇA'!$B:$B,MATCH($E10666,'SETORES PRAÇA'!$H:$H,0)),
))</f>
        <v>ST10101VJ0013</v>
      </c>
      <c r="E10666" s="30" t="str">
        <f t="shared" si="215"/>
        <v>03-0311</v>
      </c>
      <c r="F10666" s="30" t="str">
        <f>IFERROR(
INDEX('SETORES VARRIÇÃO'!$F:$F,MATCH($E10666,'SETORES VARRIÇÃO'!$H:$H,0)),
IFERROR(
INDEX('SETORES PRAÇA'!$F:$F,MATCH($E10666,'SETORES PRAÇA'!$H:$H,0)),
))</f>
        <v>Segunda a Sábado</v>
      </c>
      <c r="G10666" s="18" t="s">
        <v>888</v>
      </c>
      <c r="H10666" s="46">
        <v>1</v>
      </c>
      <c r="I10666" s="18" t="s">
        <v>9147</v>
      </c>
    </row>
    <row r="10667" spans="1:9" x14ac:dyDescent="0.35">
      <c r="A10667" s="68">
        <v>46141</v>
      </c>
      <c r="B10667" s="52" t="s">
        <v>6742</v>
      </c>
      <c r="C10667" s="30" t="str">
        <f>IFERROR(
INDEX('SETORES VARRIÇÃO'!$A:$A,MATCH($E10667,'SETORES VARRIÇÃO'!$H:$H,0)),
IFERROR(
INDEX('SETORES PRAÇA'!$A:$A,MATCH($E10667,'SETORES PRAÇA'!$H:$H,0)),
))</f>
        <v>MG</v>
      </c>
      <c r="D10667" s="30" t="str">
        <f>IFERROR(
INDEX('SETORES VARRIÇÃO'!$B:$B,MATCH($E10667,'SETORES VARRIÇÃO'!$H:$H,0)),
IFERROR(
INDEX('SETORES PRAÇA'!$B:$B,MATCH($E10667,'SETORES PRAÇA'!$H:$H,0)),
))</f>
        <v>MG10202VJ0024</v>
      </c>
      <c r="E10667" s="30" t="str">
        <f t="shared" si="215"/>
        <v>03-0312</v>
      </c>
      <c r="F10667" s="30" t="str">
        <f>IFERROR(
INDEX('SETORES VARRIÇÃO'!$F:$F,MATCH($E10667,'SETORES VARRIÇÃO'!$H:$H,0)),
IFERROR(
INDEX('SETORES PRAÇA'!$F:$F,MATCH($E10667,'SETORES PRAÇA'!$H:$H,0)),
))</f>
        <v>Segunda/Quarta/Sexta</v>
      </c>
      <c r="G10667" s="18" t="s">
        <v>888</v>
      </c>
      <c r="H10667" s="46">
        <v>1</v>
      </c>
      <c r="I10667" s="18" t="s">
        <v>8959</v>
      </c>
    </row>
    <row r="10668" spans="1:9" x14ac:dyDescent="0.35">
      <c r="A10668" s="68">
        <v>46141</v>
      </c>
      <c r="B10668" s="52" t="s">
        <v>6743</v>
      </c>
      <c r="C10668" s="30" t="str">
        <f>IFERROR(
INDEX('SETORES VARRIÇÃO'!$A:$A,MATCH($E10668,'SETORES VARRIÇÃO'!$H:$H,0)),
IFERROR(
INDEX('SETORES PRAÇA'!$A:$A,MATCH($E10668,'SETORES PRAÇA'!$H:$H,0)),
))</f>
        <v>ST</v>
      </c>
      <c r="D10668" s="30" t="str">
        <f>IFERROR(
INDEX('SETORES VARRIÇÃO'!$B:$B,MATCH($E10668,'SETORES VARRIÇÃO'!$H:$H,0)),
IFERROR(
INDEX('SETORES PRAÇA'!$B:$B,MATCH($E10668,'SETORES PRAÇA'!$H:$H,0)),
))</f>
        <v>ST10101VJ0016</v>
      </c>
      <c r="E10668" s="30" t="str">
        <f t="shared" si="215"/>
        <v>03-0313</v>
      </c>
      <c r="F10668" s="30" t="str">
        <f>IFERROR(
INDEX('SETORES VARRIÇÃO'!$F:$F,MATCH($E10668,'SETORES VARRIÇÃO'!$H:$H,0)),
IFERROR(
INDEX('SETORES PRAÇA'!$F:$F,MATCH($E10668,'SETORES PRAÇA'!$H:$H,0)),
))</f>
        <v>Segunda a Sábado</v>
      </c>
      <c r="G10668" s="18" t="s">
        <v>888</v>
      </c>
      <c r="H10668" s="46">
        <v>1</v>
      </c>
      <c r="I10668" s="18" t="s">
        <v>9148</v>
      </c>
    </row>
    <row r="10669" spans="1:9" x14ac:dyDescent="0.35">
      <c r="A10669" s="68">
        <v>46141</v>
      </c>
      <c r="B10669" s="52" t="s">
        <v>6744</v>
      </c>
      <c r="C10669" s="30" t="str">
        <f>IFERROR(
INDEX('SETORES VARRIÇÃO'!$A:$A,MATCH($E10669,'SETORES VARRIÇÃO'!$H:$H,0)),
IFERROR(
INDEX('SETORES PRAÇA'!$A:$A,MATCH($E10669,'SETORES PRAÇA'!$H:$H,0)),
))</f>
        <v>ST</v>
      </c>
      <c r="D10669" s="30" t="str">
        <f>IFERROR(
INDEX('SETORES VARRIÇÃO'!$B:$B,MATCH($E10669,'SETORES VARRIÇÃO'!$H:$H,0)),
IFERROR(
INDEX('SETORES PRAÇA'!$B:$B,MATCH($E10669,'SETORES PRAÇA'!$H:$H,0)),
))</f>
        <v>ST10101VJ0008</v>
      </c>
      <c r="E10669" s="30" t="str">
        <f t="shared" si="215"/>
        <v>03-0314</v>
      </c>
      <c r="F10669" s="30" t="str">
        <f>IFERROR(
INDEX('SETORES VARRIÇÃO'!$F:$F,MATCH($E10669,'SETORES VARRIÇÃO'!$H:$H,0)),
IFERROR(
INDEX('SETORES PRAÇA'!$F:$F,MATCH($E10669,'SETORES PRAÇA'!$H:$H,0)),
))</f>
        <v>Segunda a Domingo</v>
      </c>
      <c r="G10669" s="18" t="s">
        <v>888</v>
      </c>
      <c r="H10669" s="46">
        <v>1</v>
      </c>
      <c r="I10669" s="18" t="s">
        <v>9149</v>
      </c>
    </row>
    <row r="10670" spans="1:9" x14ac:dyDescent="0.35">
      <c r="A10670" s="68">
        <v>46141</v>
      </c>
      <c r="B10670" s="52" t="s">
        <v>6745</v>
      </c>
      <c r="C10670" s="30" t="str">
        <f>IFERROR(
INDEX('SETORES VARRIÇÃO'!$A:$A,MATCH($E10670,'SETORES VARRIÇÃO'!$H:$H,0)),
IFERROR(
INDEX('SETORES PRAÇA'!$A:$A,MATCH($E10670,'SETORES PRAÇA'!$H:$H,0)),
))</f>
        <v>MG</v>
      </c>
      <c r="D10670" s="30" t="str">
        <f>IFERROR(
INDEX('SETORES VARRIÇÃO'!$B:$B,MATCH($E10670,'SETORES VARRIÇÃO'!$H:$H,0)),
IFERROR(
INDEX('SETORES PRAÇA'!$B:$B,MATCH($E10670,'SETORES PRAÇA'!$H:$H,0)),
))</f>
        <v>MG10202VJ0029</v>
      </c>
      <c r="E10670" s="30" t="str">
        <f t="shared" si="215"/>
        <v>03-0315</v>
      </c>
      <c r="F10670" s="30" t="str">
        <f>IFERROR(
INDEX('SETORES VARRIÇÃO'!$F:$F,MATCH($E10670,'SETORES VARRIÇÃO'!$H:$H,0)),
IFERROR(
INDEX('SETORES PRAÇA'!$F:$F,MATCH($E10670,'SETORES PRAÇA'!$H:$H,0)),
))</f>
        <v>Segunda/Quarta/Sexta</v>
      </c>
      <c r="G10670" s="18" t="s">
        <v>887</v>
      </c>
      <c r="H10670" s="46" t="s">
        <v>1034</v>
      </c>
      <c r="I10670" s="18" t="s">
        <v>8419</v>
      </c>
    </row>
    <row r="10671" spans="1:9" x14ac:dyDescent="0.35">
      <c r="A10671" s="68">
        <v>46141</v>
      </c>
      <c r="B10671" s="52" t="s">
        <v>6746</v>
      </c>
      <c r="C10671" s="30" t="str">
        <f>IFERROR(
INDEX('SETORES VARRIÇÃO'!$A:$A,MATCH($E10671,'SETORES VARRIÇÃO'!$H:$H,0)),
IFERROR(
INDEX('SETORES PRAÇA'!$A:$A,MATCH($E10671,'SETORES PRAÇA'!$H:$H,0)),
))</f>
        <v>ST</v>
      </c>
      <c r="D10671" s="30" t="str">
        <f>IFERROR(
INDEX('SETORES VARRIÇÃO'!$B:$B,MATCH($E10671,'SETORES VARRIÇÃO'!$H:$H,0)),
IFERROR(
INDEX('SETORES PRAÇA'!$B:$B,MATCH($E10671,'SETORES PRAÇA'!$H:$H,0)),
))</f>
        <v>ST10203VJ0080</v>
      </c>
      <c r="E10671" s="30" t="str">
        <f t="shared" si="215"/>
        <v>03-0316</v>
      </c>
      <c r="F10671" s="30" t="str">
        <f>IFERROR(
INDEX('SETORES VARRIÇÃO'!$F:$F,MATCH($E10671,'SETORES VARRIÇÃO'!$H:$H,0)),
IFERROR(
INDEX('SETORES PRAÇA'!$F:$F,MATCH($E10671,'SETORES PRAÇA'!$H:$H,0)),
))</f>
        <v>Terça/Quinta/Sábado</v>
      </c>
      <c r="G10671" s="18" t="s">
        <v>887</v>
      </c>
      <c r="H10671" s="46" t="s">
        <v>1034</v>
      </c>
      <c r="I10671" s="18" t="s">
        <v>7040</v>
      </c>
    </row>
    <row r="10672" spans="1:9" x14ac:dyDescent="0.35">
      <c r="A10672" s="68">
        <v>46141</v>
      </c>
      <c r="B10672" s="52" t="s">
        <v>6747</v>
      </c>
      <c r="C10672" s="30" t="str">
        <f>IFERROR(
INDEX('SETORES VARRIÇÃO'!$A:$A,MATCH($E10672,'SETORES VARRIÇÃO'!$H:$H,0)),
IFERROR(
INDEX('SETORES PRAÇA'!$A:$A,MATCH($E10672,'SETORES PRAÇA'!$H:$H,0)),
))</f>
        <v>ST</v>
      </c>
      <c r="D10672" s="30" t="str">
        <f>IFERROR(
INDEX('SETORES VARRIÇÃO'!$B:$B,MATCH($E10672,'SETORES VARRIÇÃO'!$H:$H,0)),
IFERROR(
INDEX('SETORES PRAÇA'!$B:$B,MATCH($E10672,'SETORES PRAÇA'!$H:$H,0)),
))</f>
        <v>ST10304VJ0056</v>
      </c>
      <c r="E10672" s="30" t="str">
        <f t="shared" si="215"/>
        <v>03-0317</v>
      </c>
      <c r="F10672" s="30" t="str">
        <f>IFERROR(
INDEX('SETORES VARRIÇÃO'!$F:$F,MATCH($E10672,'SETORES VARRIÇÃO'!$H:$H,0)),
IFERROR(
INDEX('SETORES PRAÇA'!$F:$F,MATCH($E10672,'SETORES PRAÇA'!$H:$H,0)),
))</f>
        <v>Quarta/Sábado</v>
      </c>
      <c r="G10672" s="18" t="s">
        <v>888</v>
      </c>
      <c r="H10672" s="46">
        <v>1</v>
      </c>
      <c r="I10672" s="18" t="s">
        <v>8962</v>
      </c>
    </row>
    <row r="10673" spans="1:9" x14ac:dyDescent="0.35">
      <c r="A10673" s="68">
        <v>46141</v>
      </c>
      <c r="B10673" s="52" t="s">
        <v>6748</v>
      </c>
      <c r="C10673" s="30" t="str">
        <f>IFERROR(
INDEX('SETORES VARRIÇÃO'!$A:$A,MATCH($E10673,'SETORES VARRIÇÃO'!$H:$H,0)),
IFERROR(
INDEX('SETORES PRAÇA'!$A:$A,MATCH($E10673,'SETORES PRAÇA'!$H:$H,0)),
))</f>
        <v>MG</v>
      </c>
      <c r="D10673" s="30" t="str">
        <f>IFERROR(
INDEX('SETORES VARRIÇÃO'!$B:$B,MATCH($E10673,'SETORES VARRIÇÃO'!$H:$H,0)),
IFERROR(
INDEX('SETORES PRAÇA'!$B:$B,MATCH($E10673,'SETORES PRAÇA'!$H:$H,0)),
))</f>
        <v>MG10202VP0015/16</v>
      </c>
      <c r="E10673" s="30" t="str">
        <f t="shared" si="215"/>
        <v>03-0318</v>
      </c>
      <c r="F10673" s="30" t="str">
        <f>IFERROR(
INDEX('SETORES VARRIÇÃO'!$F:$F,MATCH($E10673,'SETORES VARRIÇÃO'!$H:$H,0)),
IFERROR(
INDEX('SETORES PRAÇA'!$F:$F,MATCH($E10673,'SETORES PRAÇA'!$H:$H,0)),
))</f>
        <v>Segunda/Quarta/Sexta</v>
      </c>
      <c r="G10673" s="18" t="s">
        <v>888</v>
      </c>
      <c r="H10673" s="46">
        <v>1</v>
      </c>
      <c r="I10673" s="18" t="s">
        <v>9150</v>
      </c>
    </row>
    <row r="10674" spans="1:9" x14ac:dyDescent="0.35">
      <c r="A10674" s="68">
        <v>46141</v>
      </c>
      <c r="B10674" s="52" t="s">
        <v>6749</v>
      </c>
      <c r="C10674" s="30" t="str">
        <f>IFERROR(
INDEX('SETORES VARRIÇÃO'!$A:$A,MATCH($E10674,'SETORES VARRIÇÃO'!$H:$H,0)),
IFERROR(
INDEX('SETORES PRAÇA'!$A:$A,MATCH($E10674,'SETORES PRAÇA'!$H:$H,0)),
))</f>
        <v>MG</v>
      </c>
      <c r="D10674" s="30" t="str">
        <f>IFERROR(
INDEX('SETORES VARRIÇÃO'!$B:$B,MATCH($E10674,'SETORES VARRIÇÃO'!$H:$H,0)),
IFERROR(
INDEX('SETORES PRAÇA'!$B:$B,MATCH($E10674,'SETORES PRAÇA'!$H:$H,0)),
))</f>
        <v>MG10202VJ0035</v>
      </c>
      <c r="E10674" s="30" t="str">
        <f t="shared" si="215"/>
        <v>03-0319</v>
      </c>
      <c r="F10674" s="30" t="str">
        <f>IFERROR(
INDEX('SETORES VARRIÇÃO'!$F:$F,MATCH($E10674,'SETORES VARRIÇÃO'!$H:$H,0)),
IFERROR(
INDEX('SETORES PRAÇA'!$F:$F,MATCH($E10674,'SETORES PRAÇA'!$H:$H,0)),
))</f>
        <v>Segunda/Quarta/Sexta</v>
      </c>
      <c r="G10674" s="18" t="s">
        <v>887</v>
      </c>
      <c r="H10674" s="46" t="s">
        <v>1034</v>
      </c>
      <c r="I10674" s="18" t="s">
        <v>8770</v>
      </c>
    </row>
    <row r="10675" spans="1:9" x14ac:dyDescent="0.35">
      <c r="A10675" s="68">
        <v>46141</v>
      </c>
      <c r="B10675" s="52" t="s">
        <v>6750</v>
      </c>
      <c r="C10675" s="30" t="str">
        <f>IFERROR(
INDEX('SETORES VARRIÇÃO'!$A:$A,MATCH($E10675,'SETORES VARRIÇÃO'!$H:$H,0)),
IFERROR(
INDEX('SETORES PRAÇA'!$A:$A,MATCH($E10675,'SETORES PRAÇA'!$H:$H,0)),
))</f>
        <v>ST</v>
      </c>
      <c r="D10675" s="30" t="str">
        <f>IFERROR(
INDEX('SETORES VARRIÇÃO'!$B:$B,MATCH($E10675,'SETORES VARRIÇÃO'!$H:$H,0)),
IFERROR(
INDEX('SETORES PRAÇA'!$B:$B,MATCH($E10675,'SETORES PRAÇA'!$H:$H,0)),
))</f>
        <v>ST10302VJ0026</v>
      </c>
      <c r="E10675" s="30" t="str">
        <f t="shared" si="215"/>
        <v>03-0320</v>
      </c>
      <c r="F10675" s="30" t="str">
        <f>IFERROR(
INDEX('SETORES VARRIÇÃO'!$F:$F,MATCH($E10675,'SETORES VARRIÇÃO'!$H:$H,0)),
IFERROR(
INDEX('SETORES PRAÇA'!$F:$F,MATCH($E10675,'SETORES PRAÇA'!$H:$H,0)),
))</f>
        <v>Segunda/Quinta</v>
      </c>
      <c r="G10675" s="18" t="s">
        <v>888</v>
      </c>
      <c r="H10675" s="46">
        <v>1</v>
      </c>
      <c r="I10675" s="18" t="s">
        <v>8964</v>
      </c>
    </row>
    <row r="10676" spans="1:9" x14ac:dyDescent="0.35">
      <c r="A10676" s="68">
        <v>46141</v>
      </c>
      <c r="B10676" s="52" t="s">
        <v>6751</v>
      </c>
      <c r="C10676" s="30" t="str">
        <f>IFERROR(
INDEX('SETORES VARRIÇÃO'!$A:$A,MATCH($E10676,'SETORES VARRIÇÃO'!$H:$H,0)),
IFERROR(
INDEX('SETORES PRAÇA'!$A:$A,MATCH($E10676,'SETORES PRAÇA'!$H:$H,0)),
))</f>
        <v>ST</v>
      </c>
      <c r="D10676" s="30" t="str">
        <f>IFERROR(
INDEX('SETORES VARRIÇÃO'!$B:$B,MATCH($E10676,'SETORES VARRIÇÃO'!$H:$H,0)),
IFERROR(
INDEX('SETORES PRAÇA'!$B:$B,MATCH($E10676,'SETORES PRAÇA'!$H:$H,0)),
))</f>
        <v>ST10203VJ0079</v>
      </c>
      <c r="E10676" s="30" t="str">
        <f t="shared" ref="E10676:E10686" si="216">SUBSTITUTE(B10676,"SMSUB-LUTOCAR-","")</f>
        <v>03-0321</v>
      </c>
      <c r="F10676" s="30" t="str">
        <f>IFERROR(
INDEX('SETORES VARRIÇÃO'!$F:$F,MATCH($E10676,'SETORES VARRIÇÃO'!$H:$H,0)),
IFERROR(
INDEX('SETORES PRAÇA'!$F:$F,MATCH($E10676,'SETORES PRAÇA'!$H:$H,0)),
))</f>
        <v>Terça/Quinta/Sábado</v>
      </c>
      <c r="G10676" s="18" t="s">
        <v>887</v>
      </c>
      <c r="H10676" s="46" t="s">
        <v>1034</v>
      </c>
      <c r="I10676" s="18" t="s">
        <v>8424</v>
      </c>
    </row>
    <row r="10677" spans="1:9" x14ac:dyDescent="0.35">
      <c r="A10677" s="68">
        <v>46141</v>
      </c>
      <c r="B10677" s="52" t="s">
        <v>6752</v>
      </c>
      <c r="C10677" s="30" t="str">
        <f>IFERROR(
INDEX('SETORES VARRIÇÃO'!$A:$A,MATCH($E10677,'SETORES VARRIÇÃO'!$H:$H,0)),
IFERROR(
INDEX('SETORES PRAÇA'!$A:$A,MATCH($E10677,'SETORES PRAÇA'!$H:$H,0)),
))</f>
        <v>ST</v>
      </c>
      <c r="D10677" s="30" t="str">
        <f>IFERROR(
INDEX('SETORES VARRIÇÃO'!$B:$B,MATCH($E10677,'SETORES VARRIÇÃO'!$H:$H,0)),
IFERROR(
INDEX('SETORES PRAÇA'!$B:$B,MATCH($E10677,'SETORES PRAÇA'!$H:$H,0)),
))</f>
        <v>ST10304VJ0063</v>
      </c>
      <c r="E10677" s="30" t="str">
        <f t="shared" si="216"/>
        <v>03-0322</v>
      </c>
      <c r="F10677" s="30" t="str">
        <f>IFERROR(
INDEX('SETORES VARRIÇÃO'!$F:$F,MATCH($E10677,'SETORES VARRIÇÃO'!$H:$H,0)),
IFERROR(
INDEX('SETORES PRAÇA'!$F:$F,MATCH($E10677,'SETORES PRAÇA'!$H:$H,0)),
))</f>
        <v>Quarta/Sábado</v>
      </c>
      <c r="G10677" s="18" t="s">
        <v>887</v>
      </c>
      <c r="H10677" s="46" t="s">
        <v>1034</v>
      </c>
      <c r="I10677" s="18" t="s">
        <v>8425</v>
      </c>
    </row>
    <row r="10678" spans="1:9" x14ac:dyDescent="0.35">
      <c r="A10678" s="68">
        <v>46141</v>
      </c>
      <c r="B10678" s="52" t="s">
        <v>6753</v>
      </c>
      <c r="C10678" s="30" t="str">
        <f>IFERROR(
INDEX('SETORES VARRIÇÃO'!$A:$A,MATCH($E10678,'SETORES VARRIÇÃO'!$H:$H,0)),
IFERROR(
INDEX('SETORES PRAÇA'!$A:$A,MATCH($E10678,'SETORES PRAÇA'!$H:$H,0)),
))</f>
        <v>MG</v>
      </c>
      <c r="D10678" s="30" t="str">
        <f>IFERROR(
INDEX('SETORES VARRIÇÃO'!$B:$B,MATCH($E10678,'SETORES VARRIÇÃO'!$H:$H,0)),
IFERROR(
INDEX('SETORES PRAÇA'!$B:$B,MATCH($E10678,'SETORES PRAÇA'!$H:$H,0)),
))</f>
        <v>MG10304VJ0021</v>
      </c>
      <c r="E10678" s="30" t="str">
        <f t="shared" si="216"/>
        <v>03-0323</v>
      </c>
      <c r="F10678" s="30" t="str">
        <f>IFERROR(
INDEX('SETORES VARRIÇÃO'!$F:$F,MATCH($E10678,'SETORES VARRIÇÃO'!$H:$H,0)),
IFERROR(
INDEX('SETORES PRAÇA'!$F:$F,MATCH($E10678,'SETORES PRAÇA'!$H:$H,0)),
))</f>
        <v>Quarta/Sábado</v>
      </c>
      <c r="G10678" s="18" t="s">
        <v>888</v>
      </c>
      <c r="H10678" s="46">
        <v>1</v>
      </c>
      <c r="I10678" s="18" t="s">
        <v>9151</v>
      </c>
    </row>
    <row r="10679" spans="1:9" x14ac:dyDescent="0.35">
      <c r="A10679" s="68">
        <v>46141</v>
      </c>
      <c r="B10679" s="52" t="s">
        <v>6754</v>
      </c>
      <c r="C10679" s="30" t="str">
        <f>IFERROR(
INDEX('SETORES VARRIÇÃO'!$A:$A,MATCH($E10679,'SETORES VARRIÇÃO'!$H:$H,0)),
IFERROR(
INDEX('SETORES PRAÇA'!$A:$A,MATCH($E10679,'SETORES PRAÇA'!$H:$H,0)),
))</f>
        <v>ST</v>
      </c>
      <c r="D10679" s="30" t="str">
        <f>IFERROR(
INDEX('SETORES VARRIÇÃO'!$B:$B,MATCH($E10679,'SETORES VARRIÇÃO'!$H:$H,0)),
IFERROR(
INDEX('SETORES PRAÇA'!$B:$B,MATCH($E10679,'SETORES PRAÇA'!$H:$H,0)),
))</f>
        <v>ST10304VJ0060</v>
      </c>
      <c r="E10679" s="30" t="str">
        <f t="shared" si="216"/>
        <v>03-0324</v>
      </c>
      <c r="F10679" s="30" t="str">
        <f>IFERROR(
INDEX('SETORES VARRIÇÃO'!$F:$F,MATCH($E10679,'SETORES VARRIÇÃO'!$H:$H,0)),
IFERROR(
INDEX('SETORES PRAÇA'!$F:$F,MATCH($E10679,'SETORES PRAÇA'!$H:$H,0)),
))</f>
        <v>Quarta/Sábado</v>
      </c>
      <c r="G10679" s="18" t="s">
        <v>888</v>
      </c>
      <c r="H10679" s="46">
        <v>1</v>
      </c>
      <c r="I10679" s="18" t="s">
        <v>9152</v>
      </c>
    </row>
    <row r="10680" spans="1:9" x14ac:dyDescent="0.35">
      <c r="A10680" s="68">
        <v>46141</v>
      </c>
      <c r="B10680" s="52" t="s">
        <v>6755</v>
      </c>
      <c r="C10680" s="30" t="str">
        <f>IFERROR(
INDEX('SETORES VARRIÇÃO'!$A:$A,MATCH($E10680,'SETORES VARRIÇÃO'!$H:$H,0)),
IFERROR(
INDEX('SETORES PRAÇA'!$A:$A,MATCH($E10680,'SETORES PRAÇA'!$H:$H,0)),
))</f>
        <v>MG</v>
      </c>
      <c r="D10680" s="30" t="str">
        <f>IFERROR(
INDEX('SETORES VARRIÇÃO'!$B:$B,MATCH($E10680,'SETORES VARRIÇÃO'!$H:$H,0)),
IFERROR(
INDEX('SETORES PRAÇA'!$B:$B,MATCH($E10680,'SETORES PRAÇA'!$H:$H,0)),
))</f>
        <v>MG10203VJ0056</v>
      </c>
      <c r="E10680" s="30" t="str">
        <f t="shared" si="216"/>
        <v>03-0325</v>
      </c>
      <c r="F10680" s="30" t="str">
        <f>IFERROR(
INDEX('SETORES VARRIÇÃO'!$F:$F,MATCH($E10680,'SETORES VARRIÇÃO'!$H:$H,0)),
IFERROR(
INDEX('SETORES PRAÇA'!$F:$F,MATCH($E10680,'SETORES PRAÇA'!$H:$H,0)),
))</f>
        <v>Terça/Quinta/Sábado</v>
      </c>
      <c r="G10680" s="18" t="s">
        <v>888</v>
      </c>
      <c r="H10680" s="46">
        <v>1</v>
      </c>
      <c r="I10680" s="18" t="s">
        <v>9153</v>
      </c>
    </row>
    <row r="10681" spans="1:9" x14ac:dyDescent="0.35">
      <c r="A10681" s="68">
        <v>46141</v>
      </c>
      <c r="B10681" s="52" t="s">
        <v>6756</v>
      </c>
      <c r="C10681" s="30" t="str">
        <f>IFERROR(
INDEX('SETORES VARRIÇÃO'!$A:$A,MATCH($E10681,'SETORES VARRIÇÃO'!$H:$H,0)),
IFERROR(
INDEX('SETORES PRAÇA'!$A:$A,MATCH($E10681,'SETORES PRAÇA'!$H:$H,0)),
))</f>
        <v>ST</v>
      </c>
      <c r="D10681" s="30" t="str">
        <f>IFERROR(
INDEX('SETORES VARRIÇÃO'!$B:$B,MATCH($E10681,'SETORES VARRIÇÃO'!$H:$H,0)),
IFERROR(
INDEX('SETORES PRAÇA'!$B:$B,MATCH($E10681,'SETORES PRAÇA'!$H:$H,0)),
))</f>
        <v>ST10304VJ0062</v>
      </c>
      <c r="E10681" s="30" t="str">
        <f t="shared" si="216"/>
        <v>03-0326</v>
      </c>
      <c r="F10681" s="30" t="str">
        <f>IFERROR(
INDEX('SETORES VARRIÇÃO'!$F:$F,MATCH($E10681,'SETORES VARRIÇÃO'!$H:$H,0)),
IFERROR(
INDEX('SETORES PRAÇA'!$F:$F,MATCH($E10681,'SETORES PRAÇA'!$H:$H,0)),
))</f>
        <v>Quarta/Sábado</v>
      </c>
      <c r="G10681" s="18" t="s">
        <v>888</v>
      </c>
      <c r="H10681" s="46">
        <v>1</v>
      </c>
      <c r="I10681" s="18" t="s">
        <v>9154</v>
      </c>
    </row>
    <row r="10682" spans="1:9" x14ac:dyDescent="0.35">
      <c r="A10682" s="68">
        <v>46141</v>
      </c>
      <c r="B10682" s="52" t="s">
        <v>6757</v>
      </c>
      <c r="C10682" s="30" t="str">
        <f>IFERROR(
INDEX('SETORES VARRIÇÃO'!$A:$A,MATCH($E10682,'SETORES VARRIÇÃO'!$H:$H,0)),
IFERROR(
INDEX('SETORES PRAÇA'!$A:$A,MATCH($E10682,'SETORES PRAÇA'!$H:$H,0)),
))</f>
        <v>MG</v>
      </c>
      <c r="D10682" s="30" t="str">
        <f>IFERROR(
INDEX('SETORES VARRIÇÃO'!$B:$B,MATCH($E10682,'SETORES VARRIÇÃO'!$H:$H,0)),
IFERROR(
INDEX('SETORES PRAÇA'!$B:$B,MATCH($E10682,'SETORES PRAÇA'!$H:$H,0)),
))</f>
        <v>MG10202VP0010/11/12</v>
      </c>
      <c r="E10682" s="30" t="str">
        <f t="shared" si="216"/>
        <v>03-0327</v>
      </c>
      <c r="F10682" s="30" t="str">
        <f>IFERROR(
INDEX('SETORES VARRIÇÃO'!$F:$F,MATCH($E10682,'SETORES VARRIÇÃO'!$H:$H,0)),
IFERROR(
INDEX('SETORES PRAÇA'!$F:$F,MATCH($E10682,'SETORES PRAÇA'!$H:$H,0)),
))</f>
        <v>Segunda/Quarta/Sexta</v>
      </c>
      <c r="G10682" s="18" t="s">
        <v>888</v>
      </c>
      <c r="H10682" s="46">
        <v>1</v>
      </c>
      <c r="I10682" s="18" t="s">
        <v>9155</v>
      </c>
    </row>
    <row r="10683" spans="1:9" x14ac:dyDescent="0.35">
      <c r="A10683" s="68">
        <v>46141</v>
      </c>
      <c r="B10683" s="52" t="s">
        <v>6758</v>
      </c>
      <c r="C10683" s="30" t="str">
        <f>IFERROR(
INDEX('SETORES VARRIÇÃO'!$A:$A,MATCH($E10683,'SETORES VARRIÇÃO'!$H:$H,0)),
IFERROR(
INDEX('SETORES PRAÇA'!$A:$A,MATCH($E10683,'SETORES PRAÇA'!$H:$H,0)),
))</f>
        <v>ST</v>
      </c>
      <c r="D10683" s="30" t="str">
        <f>IFERROR(
INDEX('SETORES VARRIÇÃO'!$B:$B,MATCH($E10683,'SETORES VARRIÇÃO'!$H:$H,0)),
IFERROR(
INDEX('SETORES PRAÇA'!$B:$B,MATCH($E10683,'SETORES PRAÇA'!$H:$H,0)),
))</f>
        <v>ST10304VJ0065</v>
      </c>
      <c r="E10683" s="30" t="str">
        <f t="shared" si="216"/>
        <v>03-0328</v>
      </c>
      <c r="F10683" s="30" t="str">
        <f>IFERROR(
INDEX('SETORES VARRIÇÃO'!$F:$F,MATCH($E10683,'SETORES VARRIÇÃO'!$H:$H,0)),
IFERROR(
INDEX('SETORES PRAÇA'!$F:$F,MATCH($E10683,'SETORES PRAÇA'!$H:$H,0)),
))</f>
        <v>Quarta/Sábado</v>
      </c>
      <c r="G10683" s="18" t="s">
        <v>888</v>
      </c>
      <c r="H10683" s="46">
        <v>1</v>
      </c>
      <c r="I10683" s="18" t="s">
        <v>9156</v>
      </c>
    </row>
    <row r="10684" spans="1:9" x14ac:dyDescent="0.35">
      <c r="A10684" s="68">
        <v>46141</v>
      </c>
      <c r="B10684" s="52" t="s">
        <v>6759</v>
      </c>
      <c r="C10684" s="30" t="str">
        <f>IFERROR(
INDEX('SETORES VARRIÇÃO'!$A:$A,MATCH($E10684,'SETORES VARRIÇÃO'!$H:$H,0)),
IFERROR(
INDEX('SETORES PRAÇA'!$A:$A,MATCH($E10684,'SETORES PRAÇA'!$H:$H,0)),
))</f>
        <v>ST</v>
      </c>
      <c r="D10684" s="30" t="str">
        <f>IFERROR(
INDEX('SETORES VARRIÇÃO'!$B:$B,MATCH($E10684,'SETORES VARRIÇÃO'!$H:$H,0)),
IFERROR(
INDEX('SETORES PRAÇA'!$B:$B,MATCH($E10684,'SETORES PRAÇA'!$H:$H,0)),
))</f>
        <v>ST10304VJ0064</v>
      </c>
      <c r="E10684" s="30" t="str">
        <f t="shared" si="216"/>
        <v>03-0329</v>
      </c>
      <c r="F10684" s="30" t="str">
        <f>IFERROR(
INDEX('SETORES VARRIÇÃO'!$F:$F,MATCH($E10684,'SETORES VARRIÇÃO'!$H:$H,0)),
IFERROR(
INDEX('SETORES PRAÇA'!$F:$F,MATCH($E10684,'SETORES PRAÇA'!$H:$H,0)),
))</f>
        <v>Quarta/Sábado</v>
      </c>
      <c r="G10684" s="18" t="s">
        <v>887</v>
      </c>
      <c r="H10684" s="46" t="s">
        <v>1034</v>
      </c>
      <c r="I10684" s="18" t="s">
        <v>7052</v>
      </c>
    </row>
    <row r="10685" spans="1:9" x14ac:dyDescent="0.35">
      <c r="A10685" s="68">
        <v>46141</v>
      </c>
      <c r="B10685" s="52" t="s">
        <v>6760</v>
      </c>
      <c r="C10685" s="30" t="str">
        <f>IFERROR(
INDEX('SETORES VARRIÇÃO'!$A:$A,MATCH($E10685,'SETORES VARRIÇÃO'!$H:$H,0)),
IFERROR(
INDEX('SETORES PRAÇA'!$A:$A,MATCH($E10685,'SETORES PRAÇA'!$H:$H,0)),
))</f>
        <v>MG</v>
      </c>
      <c r="D10685" s="30" t="str">
        <f>IFERROR(
INDEX('SETORES VARRIÇÃO'!$B:$B,MATCH($E10685,'SETORES VARRIÇÃO'!$H:$H,0)),
IFERROR(
INDEX('SETORES PRAÇA'!$B:$B,MATCH($E10685,'SETORES PRAÇA'!$H:$H,0)),
))</f>
        <v>MG10202VP0004/05</v>
      </c>
      <c r="E10685" s="30" t="str">
        <f t="shared" si="216"/>
        <v>03-0330</v>
      </c>
      <c r="F10685" s="30" t="str">
        <f>IFERROR(
INDEX('SETORES VARRIÇÃO'!$F:$F,MATCH($E10685,'SETORES VARRIÇÃO'!$H:$H,0)),
IFERROR(
INDEX('SETORES PRAÇA'!$F:$F,MATCH($E10685,'SETORES PRAÇA'!$H:$H,0)),
))</f>
        <v>Segunda/Quarta/Sexta</v>
      </c>
      <c r="G10685" s="18" t="s">
        <v>888</v>
      </c>
      <c r="H10685" s="46">
        <v>1</v>
      </c>
      <c r="I10685" s="18" t="s">
        <v>8970</v>
      </c>
    </row>
    <row r="10686" spans="1:9" x14ac:dyDescent="0.35">
      <c r="A10686" s="68">
        <v>46141</v>
      </c>
      <c r="B10686" s="52" t="s">
        <v>6761</v>
      </c>
      <c r="C10686" s="30" t="str">
        <f>IFERROR(
INDEX('SETORES VARRIÇÃO'!$A:$A,MATCH($E10686,'SETORES VARRIÇÃO'!$H:$H,0)),
IFERROR(
INDEX('SETORES PRAÇA'!$A:$A,MATCH($E10686,'SETORES PRAÇA'!$H:$H,0)),
))</f>
        <v>MG</v>
      </c>
      <c r="D10686" s="30" t="str">
        <f>IFERROR(
INDEX('SETORES VARRIÇÃO'!$B:$B,MATCH($E10686,'SETORES VARRIÇÃO'!$H:$H,0)),
IFERROR(
INDEX('SETORES PRAÇA'!$B:$B,MATCH($E10686,'SETORES PRAÇA'!$H:$H,0)),
))</f>
        <v>MG10304VP0046/47/48/49</v>
      </c>
      <c r="E10686" s="30" t="str">
        <f t="shared" si="216"/>
        <v>03-0331</v>
      </c>
      <c r="F10686" s="30" t="str">
        <f>IFERROR(
INDEX('SETORES VARRIÇÃO'!$F:$F,MATCH($E10686,'SETORES VARRIÇÃO'!$H:$H,0)),
IFERROR(
INDEX('SETORES PRAÇA'!$F:$F,MATCH($E10686,'SETORES PRAÇA'!$H:$H,0)),
))</f>
        <v>Quarta/Sábado</v>
      </c>
      <c r="G10686" s="18" t="s">
        <v>888</v>
      </c>
      <c r="H10686" s="46">
        <v>1</v>
      </c>
      <c r="I10686" s="18" t="s">
        <v>9157</v>
      </c>
    </row>
    <row r="10687" spans="1:9" x14ac:dyDescent="0.35">
      <c r="A10687" s="68">
        <v>46142</v>
      </c>
      <c r="B10687" s="52" t="s">
        <v>731</v>
      </c>
      <c r="C10687" s="30" t="str">
        <f>IFERROR(
INDEX('SETORES VARRIÇÃO'!$A:$A,MATCH($E10687,'SETORES VARRIÇÃO'!$H:$H,0)),
IFERROR(
INDEX('SETORES PRAÇA'!$A:$A,MATCH($E10687,'SETORES PRAÇA'!$H:$H,0)),
))</f>
        <v>JT</v>
      </c>
      <c r="D10687" s="30" t="str">
        <f>IFERROR(
INDEX('SETORES VARRIÇÃO'!$B:$B,MATCH($E10687,'SETORES VARRIÇÃO'!$H:$H,0)),
IFERROR(
INDEX('SETORES PRAÇA'!$B:$B,MATCH($E10687,'SETORES PRAÇA'!$H:$H,0)),
))</f>
        <v>JT10304VJ0043</v>
      </c>
      <c r="E10687" s="30" t="str">
        <f t="shared" ref="E10687:E10750" si="217">SUBSTITUTE(B10687,"SMSUB-LUTOCAR-","")</f>
        <v>03-0025</v>
      </c>
      <c r="F10687" s="30" t="str">
        <f>IFERROR(
INDEX('SETORES VARRIÇÃO'!$F:$F,MATCH($E10687,'SETORES VARRIÇÃO'!$H:$H,0)),
IFERROR(
INDEX('SETORES PRAÇA'!$F:$F,MATCH($E10687,'SETORES PRAÇA'!$H:$H,0)),
))</f>
        <v>Quarta/Sábado</v>
      </c>
      <c r="G10687" s="18" t="s">
        <v>887</v>
      </c>
      <c r="H10687" s="46" t="s">
        <v>1104</v>
      </c>
      <c r="I10687" s="18" t="s">
        <v>7228</v>
      </c>
    </row>
    <row r="10688" spans="1:9" x14ac:dyDescent="0.35">
      <c r="A10688" s="68">
        <v>46142</v>
      </c>
      <c r="B10688" s="52" t="s">
        <v>756</v>
      </c>
      <c r="C10688" s="30" t="str">
        <f>IFERROR(
INDEX('SETORES VARRIÇÃO'!$A:$A,MATCH($E10688,'SETORES VARRIÇÃO'!$H:$H,0)),
IFERROR(
INDEX('SETORES PRAÇA'!$A:$A,MATCH($E10688,'SETORES PRAÇA'!$H:$H,0)),
))</f>
        <v>JT</v>
      </c>
      <c r="D10688" s="30" t="str">
        <f>IFERROR(
INDEX('SETORES VARRIÇÃO'!$B:$B,MATCH($E10688,'SETORES VARRIÇÃO'!$H:$H,0)),
IFERROR(
INDEX('SETORES PRAÇA'!$B:$B,MATCH($E10688,'SETORES PRAÇA'!$H:$H,0)),
))</f>
        <v>JT10303VJ0035</v>
      </c>
      <c r="E10688" s="30" t="str">
        <f t="shared" si="217"/>
        <v>03-0001</v>
      </c>
      <c r="F10688" s="30" t="str">
        <f>IFERROR(
INDEX('SETORES VARRIÇÃO'!$F:$F,MATCH($E10688,'SETORES VARRIÇÃO'!$H:$H,0)),
IFERROR(
INDEX('SETORES PRAÇA'!$F:$F,MATCH($E10688,'SETORES PRAÇA'!$H:$H,0)),
))</f>
        <v>Terça/Sexta</v>
      </c>
      <c r="G10688" s="18" t="s">
        <v>888</v>
      </c>
      <c r="H10688" s="46">
        <v>0.34</v>
      </c>
      <c r="I10688" s="18" t="s">
        <v>9158</v>
      </c>
    </row>
    <row r="10689" spans="1:9" x14ac:dyDescent="0.35">
      <c r="A10689" s="68">
        <v>46142</v>
      </c>
      <c r="B10689" s="52" t="s">
        <v>567</v>
      </c>
      <c r="C10689" s="30" t="str">
        <f>IFERROR(
INDEX('SETORES VARRIÇÃO'!$A:$A,MATCH($E10689,'SETORES VARRIÇÃO'!$H:$H,0)),
IFERROR(
INDEX('SETORES PRAÇA'!$A:$A,MATCH($E10689,'SETORES PRAÇA'!$H:$H,0)),
))</f>
        <v>JT</v>
      </c>
      <c r="D10689" s="30" t="str">
        <f>IFERROR(
INDEX('SETORES VARRIÇÃO'!$B:$B,MATCH($E10689,'SETORES VARRIÇÃO'!$H:$H,0)),
IFERROR(
INDEX('SETORES PRAÇA'!$B:$B,MATCH($E10689,'SETORES PRAÇA'!$H:$H,0)),
))</f>
        <v>JT10303VJ0025</v>
      </c>
      <c r="E10689" s="30" t="str">
        <f t="shared" si="217"/>
        <v>03-0002</v>
      </c>
      <c r="F10689" s="30" t="str">
        <f>IFERROR(
INDEX('SETORES VARRIÇÃO'!$F:$F,MATCH($E10689,'SETORES VARRIÇÃO'!$H:$H,0)),
IFERROR(
INDEX('SETORES PRAÇA'!$F:$F,MATCH($E10689,'SETORES PRAÇA'!$H:$H,0)),
))</f>
        <v>Terça/Sexta</v>
      </c>
      <c r="G10689" s="18" t="s">
        <v>887</v>
      </c>
      <c r="H10689" s="46" t="s">
        <v>1034</v>
      </c>
      <c r="I10689" s="18" t="s">
        <v>4865</v>
      </c>
    </row>
    <row r="10690" spans="1:9" x14ac:dyDescent="0.35">
      <c r="A10690" s="68">
        <v>46142</v>
      </c>
      <c r="B10690" s="52" t="s">
        <v>757</v>
      </c>
      <c r="C10690" s="30" t="str">
        <f>IFERROR(
INDEX('SETORES VARRIÇÃO'!$A:$A,MATCH($E10690,'SETORES VARRIÇÃO'!$H:$H,0)),
IFERROR(
INDEX('SETORES PRAÇA'!$A:$A,MATCH($E10690,'SETORES PRAÇA'!$H:$H,0)),
))</f>
        <v>CV</v>
      </c>
      <c r="D10690" s="30" t="str">
        <f>IFERROR(
INDEX('SETORES VARRIÇÃO'!$B:$B,MATCH($E10690,'SETORES VARRIÇÃO'!$H:$H,0)),
IFERROR(
INDEX('SETORES PRAÇA'!$B:$B,MATCH($E10690,'SETORES PRAÇA'!$H:$H,0)),
))</f>
        <v>CV10304VJ0025</v>
      </c>
      <c r="E10690" s="30" t="str">
        <f t="shared" si="217"/>
        <v>03-0003</v>
      </c>
      <c r="F10690" s="30" t="str">
        <f>IFERROR(
INDEX('SETORES VARRIÇÃO'!$F:$F,MATCH($E10690,'SETORES VARRIÇÃO'!$H:$H,0)),
IFERROR(
INDEX('SETORES PRAÇA'!$F:$F,MATCH($E10690,'SETORES PRAÇA'!$H:$H,0)),
))</f>
        <v>Quarta/Sábado</v>
      </c>
      <c r="G10690" s="18" t="s">
        <v>887</v>
      </c>
      <c r="H10690" s="46" t="s">
        <v>1034</v>
      </c>
      <c r="I10690" s="18" t="s">
        <v>8196</v>
      </c>
    </row>
    <row r="10691" spans="1:9" x14ac:dyDescent="0.35">
      <c r="A10691" s="68">
        <v>46142</v>
      </c>
      <c r="B10691" s="52" t="s">
        <v>732</v>
      </c>
      <c r="C10691" s="30" t="str">
        <f>IFERROR(
INDEX('SETORES VARRIÇÃO'!$A:$A,MATCH($E10691,'SETORES VARRIÇÃO'!$H:$H,0)),
IFERROR(
INDEX('SETORES PRAÇA'!$A:$A,MATCH($E10691,'SETORES PRAÇA'!$H:$H,0)),
))</f>
        <v>JT</v>
      </c>
      <c r="D10691" s="30" t="str">
        <f>IFERROR(
INDEX('SETORES VARRIÇÃO'!$B:$B,MATCH($E10691,'SETORES VARRIÇÃO'!$H:$H,0)),
IFERROR(
INDEX('SETORES PRAÇA'!$B:$B,MATCH($E10691,'SETORES PRAÇA'!$H:$H,0)),
))</f>
        <v>JT10304VJ0059</v>
      </c>
      <c r="E10691" s="30" t="str">
        <f t="shared" si="217"/>
        <v>03-0004</v>
      </c>
      <c r="F10691" s="30" t="str">
        <f>IFERROR(
INDEX('SETORES VARRIÇÃO'!$F:$F,MATCH($E10691,'SETORES VARRIÇÃO'!$H:$H,0)),
IFERROR(
INDEX('SETORES PRAÇA'!$F:$F,MATCH($E10691,'SETORES PRAÇA'!$H:$H,0)),
))</f>
        <v>Quarta/Sábado</v>
      </c>
      <c r="G10691" s="18" t="s">
        <v>887</v>
      </c>
      <c r="H10691" s="46" t="s">
        <v>7231</v>
      </c>
      <c r="I10691" s="18" t="s">
        <v>7232</v>
      </c>
    </row>
    <row r="10692" spans="1:9" x14ac:dyDescent="0.35">
      <c r="A10692" s="68">
        <v>46142</v>
      </c>
      <c r="B10692" s="52" t="s">
        <v>758</v>
      </c>
      <c r="C10692" s="30" t="str">
        <f>IFERROR(
INDEX('SETORES VARRIÇÃO'!$A:$A,MATCH($E10692,'SETORES VARRIÇÃO'!$H:$H,0)),
IFERROR(
INDEX('SETORES PRAÇA'!$A:$A,MATCH($E10692,'SETORES PRAÇA'!$H:$H,0)),
))</f>
        <v>JT</v>
      </c>
      <c r="D10692" s="30" t="str">
        <f>IFERROR(
INDEX('SETORES VARRIÇÃO'!$B:$B,MATCH($E10692,'SETORES VARRIÇÃO'!$H:$H,0)),
IFERROR(
INDEX('SETORES PRAÇA'!$B:$B,MATCH($E10692,'SETORES PRAÇA'!$H:$H,0)),
))</f>
        <v>JT10202VJ0054</v>
      </c>
      <c r="E10692" s="30" t="str">
        <f t="shared" si="217"/>
        <v>03-0005</v>
      </c>
      <c r="F10692" s="30" t="str">
        <f>IFERROR(
INDEX('SETORES VARRIÇÃO'!$F:$F,MATCH($E10692,'SETORES VARRIÇÃO'!$H:$H,0)),
IFERROR(
INDEX('SETORES PRAÇA'!$F:$F,MATCH($E10692,'SETORES PRAÇA'!$H:$H,0)),
))</f>
        <v>Segunda/Quarta/Sexta</v>
      </c>
      <c r="G10692" s="18" t="s">
        <v>887</v>
      </c>
      <c r="H10692" s="46" t="s">
        <v>907</v>
      </c>
      <c r="I10692" s="18" t="s">
        <v>8197</v>
      </c>
    </row>
    <row r="10693" spans="1:9" x14ac:dyDescent="0.35">
      <c r="A10693" s="68">
        <v>46142</v>
      </c>
      <c r="B10693" s="52" t="s">
        <v>759</v>
      </c>
      <c r="C10693" s="30" t="str">
        <f>IFERROR(
INDEX('SETORES VARRIÇÃO'!$A:$A,MATCH($E10693,'SETORES VARRIÇÃO'!$H:$H,0)),
IFERROR(
INDEX('SETORES PRAÇA'!$A:$A,MATCH($E10693,'SETORES PRAÇA'!$H:$H,0)),
))</f>
        <v>MG</v>
      </c>
      <c r="D10693" s="30" t="str">
        <f>IFERROR(
INDEX('SETORES VARRIÇÃO'!$B:$B,MATCH($E10693,'SETORES VARRIÇÃO'!$H:$H,0)),
IFERROR(
INDEX('SETORES PRAÇA'!$B:$B,MATCH($E10693,'SETORES PRAÇA'!$H:$H,0)),
))</f>
        <v>MG10101VJ0006</v>
      </c>
      <c r="E10693" s="30" t="str">
        <f t="shared" si="217"/>
        <v>03-0006</v>
      </c>
      <c r="F10693" s="30" t="str">
        <f>IFERROR(
INDEX('SETORES VARRIÇÃO'!$F:$F,MATCH($E10693,'SETORES VARRIÇÃO'!$H:$H,0)),
IFERROR(
INDEX('SETORES PRAÇA'!$F:$F,MATCH($E10693,'SETORES PRAÇA'!$H:$H,0)),
))</f>
        <v>Segunda a Domingo</v>
      </c>
      <c r="G10693" s="18" t="s">
        <v>887</v>
      </c>
      <c r="H10693" s="46" t="s">
        <v>907</v>
      </c>
      <c r="I10693" s="18" t="s">
        <v>8198</v>
      </c>
    </row>
    <row r="10694" spans="1:9" x14ac:dyDescent="0.35">
      <c r="A10694" s="68">
        <v>46142</v>
      </c>
      <c r="B10694" s="52" t="s">
        <v>760</v>
      </c>
      <c r="C10694" s="30" t="str">
        <f>IFERROR(
INDEX('SETORES VARRIÇÃO'!$A:$A,MATCH($E10694,'SETORES VARRIÇÃO'!$H:$H,0)),
IFERROR(
INDEX('SETORES PRAÇA'!$A:$A,MATCH($E10694,'SETORES PRAÇA'!$H:$H,0)),
))</f>
        <v>JT</v>
      </c>
      <c r="D10694" s="30" t="str">
        <f>IFERROR(
INDEX('SETORES VARRIÇÃO'!$B:$B,MATCH($E10694,'SETORES VARRIÇÃO'!$H:$H,0)),
IFERROR(
INDEX('SETORES PRAÇA'!$B:$B,MATCH($E10694,'SETORES PRAÇA'!$H:$H,0)),
))</f>
        <v>JT10304VJ0048</v>
      </c>
      <c r="E10694" s="30" t="str">
        <f t="shared" si="217"/>
        <v>03-0007</v>
      </c>
      <c r="F10694" s="30" t="str">
        <f>IFERROR(
INDEX('SETORES VARRIÇÃO'!$F:$F,MATCH($E10694,'SETORES VARRIÇÃO'!$H:$H,0)),
IFERROR(
INDEX('SETORES PRAÇA'!$F:$F,MATCH($E10694,'SETORES PRAÇA'!$H:$H,0)),
))</f>
        <v>Quarta/Sábado</v>
      </c>
      <c r="G10694" s="18" t="s">
        <v>888</v>
      </c>
      <c r="H10694" s="46">
        <v>1</v>
      </c>
      <c r="I10694" s="18" t="s">
        <v>9159</v>
      </c>
    </row>
    <row r="10695" spans="1:9" x14ac:dyDescent="0.35">
      <c r="A10695" s="68">
        <v>46142</v>
      </c>
      <c r="B10695" s="52" t="s">
        <v>761</v>
      </c>
      <c r="C10695" s="30" t="str">
        <f>IFERROR(
INDEX('SETORES VARRIÇÃO'!$A:$A,MATCH($E10695,'SETORES VARRIÇÃO'!$H:$H,0)),
IFERROR(
INDEX('SETORES PRAÇA'!$A:$A,MATCH($E10695,'SETORES PRAÇA'!$H:$H,0)),
))</f>
        <v>JT</v>
      </c>
      <c r="D10695" s="30" t="str">
        <f>IFERROR(
INDEX('SETORES VARRIÇÃO'!$B:$B,MATCH($E10695,'SETORES VARRIÇÃO'!$H:$H,0)),
IFERROR(
INDEX('SETORES PRAÇA'!$B:$B,MATCH($E10695,'SETORES PRAÇA'!$H:$H,0)),
))</f>
        <v>JT10303VJ0036</v>
      </c>
      <c r="E10695" s="30" t="str">
        <f t="shared" si="217"/>
        <v>03-0008</v>
      </c>
      <c r="F10695" s="30" t="str">
        <f>IFERROR(
INDEX('SETORES VARRIÇÃO'!$F:$F,MATCH($E10695,'SETORES VARRIÇÃO'!$H:$H,0)),
IFERROR(
INDEX('SETORES PRAÇA'!$F:$F,MATCH($E10695,'SETORES PRAÇA'!$H:$H,0)),
))</f>
        <v>Terça/Sexta</v>
      </c>
      <c r="G10695" s="18" t="s">
        <v>887</v>
      </c>
      <c r="H10695" s="46" t="s">
        <v>946</v>
      </c>
      <c r="I10695" s="18" t="s">
        <v>6157</v>
      </c>
    </row>
    <row r="10696" spans="1:9" x14ac:dyDescent="0.35">
      <c r="A10696" s="68">
        <v>46142</v>
      </c>
      <c r="B10696" s="52" t="s">
        <v>762</v>
      </c>
      <c r="C10696" s="30" t="str">
        <f>IFERROR(
INDEX('SETORES VARRIÇÃO'!$A:$A,MATCH($E10696,'SETORES VARRIÇÃO'!$H:$H,0)),
IFERROR(
INDEX('SETORES PRAÇA'!$A:$A,MATCH($E10696,'SETORES PRAÇA'!$H:$H,0)),
))</f>
        <v>MG</v>
      </c>
      <c r="D10696" s="30" t="str">
        <f>IFERROR(
INDEX('SETORES VARRIÇÃO'!$B:$B,MATCH($E10696,'SETORES VARRIÇÃO'!$H:$H,0)),
IFERROR(
INDEX('SETORES PRAÇA'!$B:$B,MATCH($E10696,'SETORES PRAÇA'!$H:$H,0)),
))</f>
        <v>MG10101VJ0009</v>
      </c>
      <c r="E10696" s="30" t="str">
        <f t="shared" si="217"/>
        <v>03-0009</v>
      </c>
      <c r="F10696" s="30" t="str">
        <f>IFERROR(
INDEX('SETORES VARRIÇÃO'!$F:$F,MATCH($E10696,'SETORES VARRIÇÃO'!$H:$H,0)),
IFERROR(
INDEX('SETORES PRAÇA'!$F:$F,MATCH($E10696,'SETORES PRAÇA'!$H:$H,0)),
))</f>
        <v>Segunda a Domingo</v>
      </c>
      <c r="G10696" s="18" t="s">
        <v>887</v>
      </c>
      <c r="H10696" s="46" t="s">
        <v>5211</v>
      </c>
      <c r="I10696" s="18" t="s">
        <v>7235</v>
      </c>
    </row>
    <row r="10697" spans="1:9" x14ac:dyDescent="0.35">
      <c r="A10697" s="68">
        <v>46142</v>
      </c>
      <c r="B10697" s="52" t="s">
        <v>746</v>
      </c>
      <c r="C10697" s="30" t="str">
        <f>IFERROR(
INDEX('SETORES VARRIÇÃO'!$A:$A,MATCH($E10697,'SETORES VARRIÇÃO'!$H:$H,0)),
IFERROR(
INDEX('SETORES PRAÇA'!$A:$A,MATCH($E10697,'SETORES PRAÇA'!$H:$H,0)),
))</f>
        <v>CV</v>
      </c>
      <c r="D10697" s="30" t="str">
        <f>IFERROR(
INDEX('SETORES VARRIÇÃO'!$B:$B,MATCH($E10697,'SETORES VARRIÇÃO'!$H:$H,0)),
IFERROR(
INDEX('SETORES PRAÇA'!$B:$B,MATCH($E10697,'SETORES PRAÇA'!$H:$H,0)),
))</f>
        <v>CV10304VJ0027</v>
      </c>
      <c r="E10697" s="30" t="str">
        <f t="shared" si="217"/>
        <v>03-0010</v>
      </c>
      <c r="F10697" s="30" t="str">
        <f>IFERROR(
INDEX('SETORES VARRIÇÃO'!$F:$F,MATCH($E10697,'SETORES VARRIÇÃO'!$H:$H,0)),
IFERROR(
INDEX('SETORES PRAÇA'!$F:$F,MATCH($E10697,'SETORES PRAÇA'!$H:$H,0)),
))</f>
        <v>Quarta/Sábado</v>
      </c>
      <c r="G10697" s="18" t="s">
        <v>887</v>
      </c>
      <c r="H10697" s="46" t="s">
        <v>907</v>
      </c>
      <c r="I10697" s="18" t="s">
        <v>5115</v>
      </c>
    </row>
    <row r="10698" spans="1:9" x14ac:dyDescent="0.35">
      <c r="A10698" s="68">
        <v>46142</v>
      </c>
      <c r="B10698" s="52" t="s">
        <v>763</v>
      </c>
      <c r="C10698" s="30" t="str">
        <f>IFERROR(
INDEX('SETORES VARRIÇÃO'!$A:$A,MATCH($E10698,'SETORES VARRIÇÃO'!$H:$H,0)),
IFERROR(
INDEX('SETORES PRAÇA'!$A:$A,MATCH($E10698,'SETORES PRAÇA'!$H:$H,0)),
))</f>
        <v>CV</v>
      </c>
      <c r="D10698" s="30" t="str">
        <f>IFERROR(
INDEX('SETORES VARRIÇÃO'!$B:$B,MATCH($E10698,'SETORES VARRIÇÃO'!$H:$H,0)),
IFERROR(
INDEX('SETORES PRAÇA'!$B:$B,MATCH($E10698,'SETORES PRAÇA'!$H:$H,0)),
))</f>
        <v>CV10203VJ0051</v>
      </c>
      <c r="E10698" s="30" t="str">
        <f t="shared" si="217"/>
        <v>03-0011</v>
      </c>
      <c r="F10698" s="30" t="str">
        <f>IFERROR(
INDEX('SETORES VARRIÇÃO'!$F:$F,MATCH($E10698,'SETORES VARRIÇÃO'!$H:$H,0)),
IFERROR(
INDEX('SETORES PRAÇA'!$F:$F,MATCH($E10698,'SETORES PRAÇA'!$H:$H,0)),
))</f>
        <v>Terça/Quinta/Sábado</v>
      </c>
      <c r="G10698" s="18" t="s">
        <v>888</v>
      </c>
      <c r="H10698" s="46">
        <v>0.69</v>
      </c>
      <c r="I10698" s="18" t="s">
        <v>9160</v>
      </c>
    </row>
    <row r="10699" spans="1:9" x14ac:dyDescent="0.35">
      <c r="A10699" s="68">
        <v>46142</v>
      </c>
      <c r="B10699" s="52" t="s">
        <v>764</v>
      </c>
      <c r="C10699" s="30" t="str">
        <f>IFERROR(
INDEX('SETORES VARRIÇÃO'!$A:$A,MATCH($E10699,'SETORES VARRIÇÃO'!$H:$H,0)),
IFERROR(
INDEX('SETORES PRAÇA'!$A:$A,MATCH($E10699,'SETORES PRAÇA'!$H:$H,0)),
))</f>
        <v>CV</v>
      </c>
      <c r="D10699" s="30" t="str">
        <f>IFERROR(
INDEX('SETORES VARRIÇÃO'!$B:$B,MATCH($E10699,'SETORES VARRIÇÃO'!$H:$H,0)),
IFERROR(
INDEX('SETORES PRAÇA'!$B:$B,MATCH($E10699,'SETORES PRAÇA'!$H:$H,0)),
))</f>
        <v>CV10203VJ0052</v>
      </c>
      <c r="E10699" s="30" t="str">
        <f t="shared" si="217"/>
        <v>03-0012</v>
      </c>
      <c r="F10699" s="30" t="str">
        <f>IFERROR(
INDEX('SETORES VARRIÇÃO'!$F:$F,MATCH($E10699,'SETORES VARRIÇÃO'!$H:$H,0)),
IFERROR(
INDEX('SETORES PRAÇA'!$F:$F,MATCH($E10699,'SETORES PRAÇA'!$H:$H,0)),
))</f>
        <v>Terça/Quinta/Sábado</v>
      </c>
      <c r="G10699" s="18" t="s">
        <v>888</v>
      </c>
      <c r="H10699" s="46">
        <v>0</v>
      </c>
      <c r="I10699" s="18" t="s">
        <v>9161</v>
      </c>
    </row>
    <row r="10700" spans="1:9" x14ac:dyDescent="0.35">
      <c r="A10700" s="68">
        <v>46142</v>
      </c>
      <c r="B10700" s="52" t="s">
        <v>765</v>
      </c>
      <c r="C10700" s="30" t="str">
        <f>IFERROR(
INDEX('SETORES VARRIÇÃO'!$A:$A,MATCH($E10700,'SETORES VARRIÇÃO'!$H:$H,0)),
IFERROR(
INDEX('SETORES PRAÇA'!$A:$A,MATCH($E10700,'SETORES PRAÇA'!$H:$H,0)),
))</f>
        <v>MG</v>
      </c>
      <c r="D10700" s="30" t="str">
        <f>IFERROR(
INDEX('SETORES VARRIÇÃO'!$B:$B,MATCH($E10700,'SETORES VARRIÇÃO'!$H:$H,0)),
IFERROR(
INDEX('SETORES PRAÇA'!$B:$B,MATCH($E10700,'SETORES PRAÇA'!$H:$H,0)),
))</f>
        <v>MG10101VJ0013</v>
      </c>
      <c r="E10700" s="30" t="str">
        <f t="shared" si="217"/>
        <v>03-0013</v>
      </c>
      <c r="F10700" s="30" t="str">
        <f>IFERROR(
INDEX('SETORES VARRIÇÃO'!$F:$F,MATCH($E10700,'SETORES VARRIÇÃO'!$H:$H,0)),
IFERROR(
INDEX('SETORES PRAÇA'!$F:$F,MATCH($E10700,'SETORES PRAÇA'!$H:$H,0)),
))</f>
        <v>Segunda a Domingo</v>
      </c>
      <c r="G10700" s="18" t="s">
        <v>888</v>
      </c>
      <c r="H10700" s="46">
        <v>0.39</v>
      </c>
      <c r="I10700" s="18" t="s">
        <v>9162</v>
      </c>
    </row>
    <row r="10701" spans="1:9" x14ac:dyDescent="0.35">
      <c r="A10701" s="68">
        <v>46142</v>
      </c>
      <c r="B10701" s="52" t="s">
        <v>766</v>
      </c>
      <c r="C10701" s="30" t="str">
        <f>IFERROR(
INDEX('SETORES VARRIÇÃO'!$A:$A,MATCH($E10701,'SETORES VARRIÇÃO'!$H:$H,0)),
IFERROR(
INDEX('SETORES PRAÇA'!$A:$A,MATCH($E10701,'SETORES PRAÇA'!$H:$H,0)),
))</f>
        <v>JT</v>
      </c>
      <c r="D10701" s="30" t="str">
        <f>IFERROR(
INDEX('SETORES VARRIÇÃO'!$B:$B,MATCH($E10701,'SETORES VARRIÇÃO'!$H:$H,0)),
IFERROR(
INDEX('SETORES PRAÇA'!$B:$B,MATCH($E10701,'SETORES PRAÇA'!$H:$H,0)),
))</f>
        <v>JT10302VJ0011</v>
      </c>
      <c r="E10701" s="30" t="str">
        <f t="shared" si="217"/>
        <v>03-0014</v>
      </c>
      <c r="F10701" s="30" t="str">
        <f>IFERROR(
INDEX('SETORES VARRIÇÃO'!$F:$F,MATCH($E10701,'SETORES VARRIÇÃO'!$H:$H,0)),
IFERROR(
INDEX('SETORES PRAÇA'!$F:$F,MATCH($E10701,'SETORES PRAÇA'!$H:$H,0)),
))</f>
        <v>Segunda/Quinta</v>
      </c>
      <c r="G10701" s="18" t="s">
        <v>888</v>
      </c>
      <c r="H10701" s="46">
        <v>0.34</v>
      </c>
      <c r="I10701" s="18" t="s">
        <v>9163</v>
      </c>
    </row>
    <row r="10702" spans="1:9" x14ac:dyDescent="0.35">
      <c r="A10702" s="68">
        <v>46142</v>
      </c>
      <c r="B10702" s="52" t="s">
        <v>767</v>
      </c>
      <c r="C10702" s="30" t="str">
        <f>IFERROR(
INDEX('SETORES VARRIÇÃO'!$A:$A,MATCH($E10702,'SETORES VARRIÇÃO'!$H:$H,0)),
IFERROR(
INDEX('SETORES PRAÇA'!$A:$A,MATCH($E10702,'SETORES PRAÇA'!$H:$H,0)),
))</f>
        <v>CV</v>
      </c>
      <c r="D10702" s="30" t="str">
        <f>IFERROR(
INDEX('SETORES VARRIÇÃO'!$B:$B,MATCH($E10702,'SETORES VARRIÇÃO'!$H:$H,0)),
IFERROR(
INDEX('SETORES PRAÇA'!$B:$B,MATCH($E10702,'SETORES PRAÇA'!$H:$H,0)),
))</f>
        <v>CV10203VJ0057</v>
      </c>
      <c r="E10702" s="30" t="str">
        <f t="shared" si="217"/>
        <v>03-0015</v>
      </c>
      <c r="F10702" s="30" t="str">
        <f>IFERROR(
INDEX('SETORES VARRIÇÃO'!$F:$F,MATCH($E10702,'SETORES VARRIÇÃO'!$H:$H,0)),
IFERROR(
INDEX('SETORES PRAÇA'!$F:$F,MATCH($E10702,'SETORES PRAÇA'!$H:$H,0)),
))</f>
        <v>Terça/Quinta/Sábado</v>
      </c>
      <c r="G10702" s="18" t="s">
        <v>888</v>
      </c>
      <c r="H10702" s="46">
        <v>0.67</v>
      </c>
      <c r="I10702" s="18" t="s">
        <v>9164</v>
      </c>
    </row>
    <row r="10703" spans="1:9" x14ac:dyDescent="0.35">
      <c r="A10703" s="68">
        <v>46142</v>
      </c>
      <c r="B10703" s="52" t="s">
        <v>768</v>
      </c>
      <c r="C10703" s="30" t="str">
        <f>IFERROR(
INDEX('SETORES VARRIÇÃO'!$A:$A,MATCH($E10703,'SETORES VARRIÇÃO'!$H:$H,0)),
IFERROR(
INDEX('SETORES PRAÇA'!$A:$A,MATCH($E10703,'SETORES PRAÇA'!$H:$H,0)),
))</f>
        <v>JT</v>
      </c>
      <c r="D10703" s="30" t="str">
        <f>IFERROR(
INDEX('SETORES VARRIÇÃO'!$B:$B,MATCH($E10703,'SETORES VARRIÇÃO'!$H:$H,0)),
IFERROR(
INDEX('SETORES PRAÇA'!$B:$B,MATCH($E10703,'SETORES PRAÇA'!$H:$H,0)),
))</f>
        <v>JT10304VJ0050</v>
      </c>
      <c r="E10703" s="30" t="str">
        <f t="shared" si="217"/>
        <v>03-0016</v>
      </c>
      <c r="F10703" s="30" t="str">
        <f>IFERROR(
INDEX('SETORES VARRIÇÃO'!$F:$F,MATCH($E10703,'SETORES VARRIÇÃO'!$H:$H,0)),
IFERROR(
INDEX('SETORES PRAÇA'!$F:$F,MATCH($E10703,'SETORES PRAÇA'!$H:$H,0)),
))</f>
        <v>Quarta/Sábado</v>
      </c>
      <c r="G10703" s="18" t="s">
        <v>888</v>
      </c>
      <c r="H10703" s="46">
        <v>0.49</v>
      </c>
      <c r="I10703" s="18" t="s">
        <v>9165</v>
      </c>
    </row>
    <row r="10704" spans="1:9" x14ac:dyDescent="0.35">
      <c r="A10704" s="68">
        <v>46142</v>
      </c>
      <c r="B10704" s="52" t="s">
        <v>769</v>
      </c>
      <c r="C10704" s="30" t="str">
        <f>IFERROR(
INDEX('SETORES VARRIÇÃO'!$A:$A,MATCH($E10704,'SETORES VARRIÇÃO'!$H:$H,0)),
IFERROR(
INDEX('SETORES PRAÇA'!$A:$A,MATCH($E10704,'SETORES PRAÇA'!$H:$H,0)),
))</f>
        <v>MG</v>
      </c>
      <c r="D10704" s="30" t="str">
        <f>IFERROR(
INDEX('SETORES VARRIÇÃO'!$B:$B,MATCH($E10704,'SETORES VARRIÇÃO'!$H:$H,0)),
IFERROR(
INDEX('SETORES PRAÇA'!$B:$B,MATCH($E10704,'SETORES PRAÇA'!$H:$H,0)),
))</f>
        <v>MG10101VJ0012</v>
      </c>
      <c r="E10704" s="30" t="str">
        <f t="shared" si="217"/>
        <v>03-0017</v>
      </c>
      <c r="F10704" s="30" t="str">
        <f>IFERROR(
INDEX('SETORES VARRIÇÃO'!$F:$F,MATCH($E10704,'SETORES VARRIÇÃO'!$H:$H,0)),
IFERROR(
INDEX('SETORES PRAÇA'!$F:$F,MATCH($E10704,'SETORES PRAÇA'!$H:$H,0)),
))</f>
        <v>Segunda a Domingo</v>
      </c>
      <c r="G10704" s="18" t="s">
        <v>888</v>
      </c>
      <c r="H10704" s="46">
        <v>0.49</v>
      </c>
      <c r="I10704" s="18" t="s">
        <v>9166</v>
      </c>
    </row>
    <row r="10705" spans="1:9" x14ac:dyDescent="0.35">
      <c r="A10705" s="68">
        <v>46142</v>
      </c>
      <c r="B10705" s="52" t="s">
        <v>770</v>
      </c>
      <c r="C10705" s="30" t="str">
        <f>IFERROR(
INDEX('SETORES VARRIÇÃO'!$A:$A,MATCH($E10705,'SETORES VARRIÇÃO'!$H:$H,0)),
IFERROR(
INDEX('SETORES PRAÇA'!$A:$A,MATCH($E10705,'SETORES PRAÇA'!$H:$H,0)),
))</f>
        <v>JT</v>
      </c>
      <c r="D10705" s="30" t="str">
        <f>IFERROR(
INDEX('SETORES VARRIÇÃO'!$B:$B,MATCH($E10705,'SETORES VARRIÇÃO'!$H:$H,0)),
IFERROR(
INDEX('SETORES PRAÇA'!$B:$B,MATCH($E10705,'SETORES PRAÇA'!$H:$H,0)),
))</f>
        <v>JT10302VJ0010</v>
      </c>
      <c r="E10705" s="30" t="str">
        <f t="shared" si="217"/>
        <v>03-0018</v>
      </c>
      <c r="F10705" s="30" t="str">
        <f>IFERROR(
INDEX('SETORES VARRIÇÃO'!$F:$F,MATCH($E10705,'SETORES VARRIÇÃO'!$H:$H,0)),
IFERROR(
INDEX('SETORES PRAÇA'!$F:$F,MATCH($E10705,'SETORES PRAÇA'!$H:$H,0)),
))</f>
        <v>Segunda/Quinta</v>
      </c>
      <c r="G10705" s="18" t="s">
        <v>888</v>
      </c>
      <c r="H10705" s="46">
        <v>0.19</v>
      </c>
      <c r="I10705" s="18" t="s">
        <v>9167</v>
      </c>
    </row>
    <row r="10706" spans="1:9" x14ac:dyDescent="0.35">
      <c r="A10706" s="68">
        <v>46142</v>
      </c>
      <c r="B10706" s="52" t="s">
        <v>771</v>
      </c>
      <c r="C10706" s="30" t="str">
        <f>IFERROR(
INDEX('SETORES VARRIÇÃO'!$A:$A,MATCH($E10706,'SETORES VARRIÇÃO'!$H:$H,0)),
IFERROR(
INDEX('SETORES PRAÇA'!$A:$A,MATCH($E10706,'SETORES PRAÇA'!$H:$H,0)),
))</f>
        <v>JT</v>
      </c>
      <c r="D10706" s="30" t="str">
        <f>IFERROR(
INDEX('SETORES VARRIÇÃO'!$B:$B,MATCH($E10706,'SETORES VARRIÇÃO'!$H:$H,0)),
IFERROR(
INDEX('SETORES PRAÇA'!$B:$B,MATCH($E10706,'SETORES PRAÇA'!$H:$H,0)),
))</f>
        <v>JT10304VJ0049</v>
      </c>
      <c r="E10706" s="30" t="str">
        <f t="shared" si="217"/>
        <v>03-0019</v>
      </c>
      <c r="F10706" s="30" t="str">
        <f>IFERROR(
INDEX('SETORES VARRIÇÃO'!$F:$F,MATCH($E10706,'SETORES VARRIÇÃO'!$H:$H,0)),
IFERROR(
INDEX('SETORES PRAÇA'!$F:$F,MATCH($E10706,'SETORES PRAÇA'!$H:$H,0)),
))</f>
        <v>Quarta/Sábado</v>
      </c>
      <c r="G10706" s="18" t="s">
        <v>888</v>
      </c>
      <c r="H10706" s="46">
        <v>0.24</v>
      </c>
      <c r="I10706" s="18" t="s">
        <v>9168</v>
      </c>
    </row>
    <row r="10707" spans="1:9" x14ac:dyDescent="0.35">
      <c r="A10707" s="68">
        <v>46142</v>
      </c>
      <c r="B10707" s="52" t="s">
        <v>733</v>
      </c>
      <c r="C10707" s="30" t="str">
        <f>IFERROR(
INDEX('SETORES VARRIÇÃO'!$A:$A,MATCH($E10707,'SETORES VARRIÇÃO'!$H:$H,0)),
IFERROR(
INDEX('SETORES PRAÇA'!$A:$A,MATCH($E10707,'SETORES PRAÇA'!$H:$H,0)),
))</f>
        <v>CV</v>
      </c>
      <c r="D10707" s="30" t="str">
        <f>IFERROR(
INDEX('SETORES VARRIÇÃO'!$B:$B,MATCH($E10707,'SETORES VARRIÇÃO'!$H:$H,0)),
IFERROR(
INDEX('SETORES PRAÇA'!$B:$B,MATCH($E10707,'SETORES PRAÇA'!$H:$H,0)),
))</f>
        <v>CV10304VJ0026</v>
      </c>
      <c r="E10707" s="30" t="str">
        <f t="shared" si="217"/>
        <v>03-0020</v>
      </c>
      <c r="F10707" s="30" t="str">
        <f>IFERROR(
INDEX('SETORES VARRIÇÃO'!$F:$F,MATCH($E10707,'SETORES VARRIÇÃO'!$H:$H,0)),
IFERROR(
INDEX('SETORES PRAÇA'!$F:$F,MATCH($E10707,'SETORES PRAÇA'!$H:$H,0)),
))</f>
        <v>Quarta/Sábado</v>
      </c>
      <c r="G10707" s="18" t="s">
        <v>887</v>
      </c>
      <c r="H10707" s="46" t="s">
        <v>1047</v>
      </c>
      <c r="I10707" s="18" t="s">
        <v>6457</v>
      </c>
    </row>
    <row r="10708" spans="1:9" x14ac:dyDescent="0.35">
      <c r="A10708" s="68">
        <v>46142</v>
      </c>
      <c r="B10708" s="52" t="s">
        <v>772</v>
      </c>
      <c r="C10708" s="30" t="str">
        <f>IFERROR(
INDEX('SETORES VARRIÇÃO'!$A:$A,MATCH($E10708,'SETORES VARRIÇÃO'!$H:$H,0)),
IFERROR(
INDEX('SETORES PRAÇA'!$A:$A,MATCH($E10708,'SETORES PRAÇA'!$H:$H,0)),
))</f>
        <v>MG</v>
      </c>
      <c r="D10708" s="30" t="str">
        <f>IFERROR(
INDEX('SETORES VARRIÇÃO'!$B:$B,MATCH($E10708,'SETORES VARRIÇÃO'!$H:$H,0)),
IFERROR(
INDEX('SETORES PRAÇA'!$B:$B,MATCH($E10708,'SETORES PRAÇA'!$H:$H,0)),
))</f>
        <v>MG10101VJ0008</v>
      </c>
      <c r="E10708" s="30" t="str">
        <f t="shared" si="217"/>
        <v>03-0021</v>
      </c>
      <c r="F10708" s="30" t="str">
        <f>IFERROR(
INDEX('SETORES VARRIÇÃO'!$F:$F,MATCH($E10708,'SETORES VARRIÇÃO'!$H:$H,0)),
IFERROR(
INDEX('SETORES PRAÇA'!$F:$F,MATCH($E10708,'SETORES PRAÇA'!$H:$H,0)),
))</f>
        <v>Segunda a Domingo</v>
      </c>
      <c r="G10708" s="18" t="s">
        <v>888</v>
      </c>
      <c r="H10708" s="46">
        <v>0.49</v>
      </c>
      <c r="I10708" s="18" t="s">
        <v>9169</v>
      </c>
    </row>
    <row r="10709" spans="1:9" x14ac:dyDescent="0.35">
      <c r="A10709" s="68">
        <v>46142</v>
      </c>
      <c r="B10709" s="52" t="s">
        <v>773</v>
      </c>
      <c r="C10709" s="30" t="str">
        <f>IFERROR(
INDEX('SETORES VARRIÇÃO'!$A:$A,MATCH($E10709,'SETORES VARRIÇÃO'!$H:$H,0)),
IFERROR(
INDEX('SETORES PRAÇA'!$A:$A,MATCH($E10709,'SETORES PRAÇA'!$H:$H,0)),
))</f>
        <v>CV</v>
      </c>
      <c r="D10709" s="30" t="str">
        <f>IFERROR(
INDEX('SETORES VARRIÇÃO'!$B:$B,MATCH($E10709,'SETORES VARRIÇÃO'!$H:$H,0)),
IFERROR(
INDEX('SETORES PRAÇA'!$B:$B,MATCH($E10709,'SETORES PRAÇA'!$H:$H,0)),
))</f>
        <v>CV10203VJ0056</v>
      </c>
      <c r="E10709" s="30" t="str">
        <f t="shared" si="217"/>
        <v>03-0022</v>
      </c>
      <c r="F10709" s="30" t="str">
        <f>IFERROR(
INDEX('SETORES VARRIÇÃO'!$F:$F,MATCH($E10709,'SETORES VARRIÇÃO'!$H:$H,0)),
IFERROR(
INDEX('SETORES PRAÇA'!$F:$F,MATCH($E10709,'SETORES PRAÇA'!$H:$H,0)),
))</f>
        <v>Terça/Quinta/Sábado</v>
      </c>
      <c r="G10709" s="18" t="s">
        <v>887</v>
      </c>
      <c r="H10709" s="46" t="s">
        <v>5167</v>
      </c>
      <c r="I10709" s="18" t="s">
        <v>8788</v>
      </c>
    </row>
    <row r="10710" spans="1:9" x14ac:dyDescent="0.35">
      <c r="A10710" s="68">
        <v>46142</v>
      </c>
      <c r="B10710" s="52" t="s">
        <v>774</v>
      </c>
      <c r="C10710" s="30" t="str">
        <f>IFERROR(
INDEX('SETORES VARRIÇÃO'!$A:$A,MATCH($E10710,'SETORES VARRIÇÃO'!$H:$H,0)),
IFERROR(
INDEX('SETORES PRAÇA'!$A:$A,MATCH($E10710,'SETORES PRAÇA'!$H:$H,0)),
))</f>
        <v>JT</v>
      </c>
      <c r="D10710" s="30" t="str">
        <f>IFERROR(
INDEX('SETORES VARRIÇÃO'!$B:$B,MATCH($E10710,'SETORES VARRIÇÃO'!$H:$H,0)),
IFERROR(
INDEX('SETORES PRAÇA'!$B:$B,MATCH($E10710,'SETORES PRAÇA'!$H:$H,0)),
))</f>
        <v>JT10102VJ0003</v>
      </c>
      <c r="E10710" s="30" t="str">
        <f t="shared" si="217"/>
        <v>03-0023</v>
      </c>
      <c r="F10710" s="30" t="str">
        <f>IFERROR(
INDEX('SETORES VARRIÇÃO'!$F:$F,MATCH($E10710,'SETORES VARRIÇÃO'!$H:$H,0)),
IFERROR(
INDEX('SETORES PRAÇA'!$F:$F,MATCH($E10710,'SETORES PRAÇA'!$H:$H,0)),
))</f>
        <v>Segunda a Domingo</v>
      </c>
      <c r="G10710" s="18" t="s">
        <v>887</v>
      </c>
      <c r="H10710" s="46" t="s">
        <v>1047</v>
      </c>
      <c r="I10710" s="18" t="s">
        <v>8208</v>
      </c>
    </row>
    <row r="10711" spans="1:9" x14ac:dyDescent="0.35">
      <c r="A10711" s="68">
        <v>46142</v>
      </c>
      <c r="B10711" s="52" t="s">
        <v>775</v>
      </c>
      <c r="C10711" s="30" t="str">
        <f>IFERROR(
INDEX('SETORES VARRIÇÃO'!$A:$A,MATCH($E10711,'SETORES VARRIÇÃO'!$H:$H,0)),
IFERROR(
INDEX('SETORES PRAÇA'!$A:$A,MATCH($E10711,'SETORES PRAÇA'!$H:$H,0)),
))</f>
        <v>JT</v>
      </c>
      <c r="D10711" s="30" t="str">
        <f>IFERROR(
INDEX('SETORES VARRIÇÃO'!$B:$B,MATCH($E10711,'SETORES VARRIÇÃO'!$H:$H,0)),
IFERROR(
INDEX('SETORES PRAÇA'!$B:$B,MATCH($E10711,'SETORES PRAÇA'!$H:$H,0)),
))</f>
        <v>JT10304VJ0046</v>
      </c>
      <c r="E10711" s="30" t="str">
        <f t="shared" si="217"/>
        <v>03-0024</v>
      </c>
      <c r="F10711" s="30" t="str">
        <f>IFERROR(
INDEX('SETORES VARRIÇÃO'!$F:$F,MATCH($E10711,'SETORES VARRIÇÃO'!$H:$H,0)),
IFERROR(
INDEX('SETORES PRAÇA'!$F:$F,MATCH($E10711,'SETORES PRAÇA'!$H:$H,0)),
))</f>
        <v>Quarta/Sábado</v>
      </c>
      <c r="G10711" s="18" t="s">
        <v>887</v>
      </c>
      <c r="H10711" s="46" t="s">
        <v>907</v>
      </c>
      <c r="I10711" s="18" t="s">
        <v>8442</v>
      </c>
    </row>
    <row r="10712" spans="1:9" x14ac:dyDescent="0.35">
      <c r="A10712" s="68">
        <v>46142</v>
      </c>
      <c r="B10712" s="52" t="s">
        <v>776</v>
      </c>
      <c r="C10712" s="30" t="str">
        <f>IFERROR(
INDEX('SETORES VARRIÇÃO'!$A:$A,MATCH($E10712,'SETORES VARRIÇÃO'!$H:$H,0)),
IFERROR(
INDEX('SETORES PRAÇA'!$A:$A,MATCH($E10712,'SETORES PRAÇA'!$H:$H,0)),
))</f>
        <v>JT</v>
      </c>
      <c r="D10712" s="30" t="str">
        <f>IFERROR(
INDEX('SETORES VARRIÇÃO'!$B:$B,MATCH($E10712,'SETORES VARRIÇÃO'!$H:$H,0)),
IFERROR(
INDEX('SETORES PRAÇA'!$B:$B,MATCH($E10712,'SETORES PRAÇA'!$H:$H,0)),
))</f>
        <v>JT10101VL0001</v>
      </c>
      <c r="E10712" s="30" t="str">
        <f t="shared" si="217"/>
        <v>03-0026</v>
      </c>
      <c r="F10712" s="30" t="str">
        <f>IFERROR(
INDEX('SETORES VARRIÇÃO'!$F:$F,MATCH($E10712,'SETORES VARRIÇÃO'!$H:$H,0)),
IFERROR(
INDEX('SETORES PRAÇA'!$F:$F,MATCH($E10712,'SETORES PRAÇA'!$H:$H,0)),
))</f>
        <v>Segunda a Domingo</v>
      </c>
      <c r="G10712" s="18" t="s">
        <v>887</v>
      </c>
      <c r="H10712" s="46" t="s">
        <v>907</v>
      </c>
      <c r="I10712" s="18" t="s">
        <v>8210</v>
      </c>
    </row>
    <row r="10713" spans="1:9" x14ac:dyDescent="0.35">
      <c r="A10713" s="68">
        <v>46142</v>
      </c>
      <c r="B10713" s="52" t="s">
        <v>734</v>
      </c>
      <c r="C10713" s="30" t="str">
        <f>IFERROR(
INDEX('SETORES VARRIÇÃO'!$A:$A,MATCH($E10713,'SETORES VARRIÇÃO'!$H:$H,0)),
IFERROR(
INDEX('SETORES PRAÇA'!$A:$A,MATCH($E10713,'SETORES PRAÇA'!$H:$H,0)),
))</f>
        <v>JT</v>
      </c>
      <c r="D10713" s="30" t="str">
        <f>IFERROR(
INDEX('SETORES VARRIÇÃO'!$B:$B,MATCH($E10713,'SETORES VARRIÇÃO'!$H:$H,0)),
IFERROR(
INDEX('SETORES PRAÇA'!$B:$B,MATCH($E10713,'SETORES PRAÇA'!$H:$H,0)),
))</f>
        <v>JT10304VJ0052</v>
      </c>
      <c r="E10713" s="30" t="str">
        <f t="shared" si="217"/>
        <v>03-0027</v>
      </c>
      <c r="F10713" s="30" t="str">
        <f>IFERROR(
INDEX('SETORES VARRIÇÃO'!$F:$F,MATCH($E10713,'SETORES VARRIÇÃO'!$H:$H,0)),
IFERROR(
INDEX('SETORES PRAÇA'!$F:$F,MATCH($E10713,'SETORES PRAÇA'!$H:$H,0)),
))</f>
        <v>Quarta/Sábado</v>
      </c>
      <c r="G10713" s="18" t="s">
        <v>888</v>
      </c>
      <c r="H10713" s="46">
        <v>0.44</v>
      </c>
      <c r="I10713" s="18" t="s">
        <v>9170</v>
      </c>
    </row>
    <row r="10714" spans="1:9" x14ac:dyDescent="0.35">
      <c r="A10714" s="68">
        <v>46142</v>
      </c>
      <c r="B10714" s="52" t="s">
        <v>777</v>
      </c>
      <c r="C10714" s="30" t="str">
        <f>IFERROR(
INDEX('SETORES VARRIÇÃO'!$A:$A,MATCH($E10714,'SETORES VARRIÇÃO'!$H:$H,0)),
IFERROR(
INDEX('SETORES PRAÇA'!$A:$A,MATCH($E10714,'SETORES PRAÇA'!$H:$H,0)),
))</f>
        <v>CV</v>
      </c>
      <c r="D10714" s="30" t="str">
        <f>IFERROR(
INDEX('SETORES VARRIÇÃO'!$B:$B,MATCH($E10714,'SETORES VARRIÇÃO'!$H:$H,0)),
IFERROR(
INDEX('SETORES PRAÇA'!$B:$B,MATCH($E10714,'SETORES PRAÇA'!$H:$H,0)),
))</f>
        <v>CV10203VJ0058</v>
      </c>
      <c r="E10714" s="30" t="str">
        <f t="shared" si="217"/>
        <v>03-0028</v>
      </c>
      <c r="F10714" s="30" t="str">
        <f>IFERROR(
INDEX('SETORES VARRIÇÃO'!$F:$F,MATCH($E10714,'SETORES VARRIÇÃO'!$H:$H,0)),
IFERROR(
INDEX('SETORES PRAÇA'!$F:$F,MATCH($E10714,'SETORES PRAÇA'!$H:$H,0)),
))</f>
        <v>Terça/Quinta/Sábado</v>
      </c>
      <c r="G10714" s="18" t="s">
        <v>888</v>
      </c>
      <c r="H10714" s="46">
        <v>0</v>
      </c>
      <c r="I10714" s="18" t="s">
        <v>8985</v>
      </c>
    </row>
    <row r="10715" spans="1:9" x14ac:dyDescent="0.35">
      <c r="A10715" s="68">
        <v>46142</v>
      </c>
      <c r="B10715" s="52" t="s">
        <v>778</v>
      </c>
      <c r="C10715" s="30" t="str">
        <f>IFERROR(
INDEX('SETORES VARRIÇÃO'!$A:$A,MATCH($E10715,'SETORES VARRIÇÃO'!$H:$H,0)),
IFERROR(
INDEX('SETORES PRAÇA'!$A:$A,MATCH($E10715,'SETORES PRAÇA'!$H:$H,0)),
))</f>
        <v>CV</v>
      </c>
      <c r="D10715" s="30" t="str">
        <f>IFERROR(
INDEX('SETORES VARRIÇÃO'!$B:$B,MATCH($E10715,'SETORES VARRIÇÃO'!$H:$H,0)),
IFERROR(
INDEX('SETORES PRAÇA'!$B:$B,MATCH($E10715,'SETORES PRAÇA'!$H:$H,0)),
))</f>
        <v>CV10203VJ0055</v>
      </c>
      <c r="E10715" s="30" t="str">
        <f t="shared" si="217"/>
        <v>03-0029</v>
      </c>
      <c r="F10715" s="30" t="str">
        <f>IFERROR(
INDEX('SETORES VARRIÇÃO'!$F:$F,MATCH($E10715,'SETORES VARRIÇÃO'!$H:$H,0)),
IFERROR(
INDEX('SETORES PRAÇA'!$F:$F,MATCH($E10715,'SETORES PRAÇA'!$H:$H,0)),
))</f>
        <v>Terça/Quinta/Sábado</v>
      </c>
      <c r="G10715" s="18" t="s">
        <v>888</v>
      </c>
      <c r="H10715" s="46">
        <v>0.24</v>
      </c>
      <c r="I10715" s="18" t="s">
        <v>9171</v>
      </c>
    </row>
    <row r="10716" spans="1:9" x14ac:dyDescent="0.35">
      <c r="A10716" s="68">
        <v>46142</v>
      </c>
      <c r="B10716" s="52" t="s">
        <v>779</v>
      </c>
      <c r="C10716" s="30" t="str">
        <f>IFERROR(
INDEX('SETORES VARRIÇÃO'!$A:$A,MATCH($E10716,'SETORES VARRIÇÃO'!$H:$H,0)),
IFERROR(
INDEX('SETORES PRAÇA'!$A:$A,MATCH($E10716,'SETORES PRAÇA'!$H:$H,0)),
))</f>
        <v>JT</v>
      </c>
      <c r="D10716" s="30" t="str">
        <f>IFERROR(
INDEX('SETORES VARRIÇÃO'!$B:$B,MATCH($E10716,'SETORES VARRIÇÃO'!$H:$H,0)),
IFERROR(
INDEX('SETORES PRAÇA'!$B:$B,MATCH($E10716,'SETORES PRAÇA'!$H:$H,0)),
))</f>
        <v>JT10302VJ0015</v>
      </c>
      <c r="E10716" s="30" t="str">
        <f t="shared" si="217"/>
        <v>03-0030</v>
      </c>
      <c r="F10716" s="30" t="str">
        <f>IFERROR(
INDEX('SETORES VARRIÇÃO'!$F:$F,MATCH($E10716,'SETORES VARRIÇÃO'!$H:$H,0)),
IFERROR(
INDEX('SETORES PRAÇA'!$F:$F,MATCH($E10716,'SETORES PRAÇA'!$H:$H,0)),
))</f>
        <v>Segunda/Quinta</v>
      </c>
      <c r="G10716" s="18" t="s">
        <v>888</v>
      </c>
      <c r="H10716" s="46">
        <v>0.44</v>
      </c>
      <c r="I10716" s="18" t="s">
        <v>9172</v>
      </c>
    </row>
    <row r="10717" spans="1:9" x14ac:dyDescent="0.35">
      <c r="A10717" s="68">
        <v>46142</v>
      </c>
      <c r="B10717" s="52" t="s">
        <v>780</v>
      </c>
      <c r="C10717" s="30" t="str">
        <f>IFERROR(
INDEX('SETORES VARRIÇÃO'!$A:$A,MATCH($E10717,'SETORES VARRIÇÃO'!$H:$H,0)),
IFERROR(
INDEX('SETORES PRAÇA'!$A:$A,MATCH($E10717,'SETORES PRAÇA'!$H:$H,0)),
))</f>
        <v>JT</v>
      </c>
      <c r="D10717" s="30" t="str">
        <f>IFERROR(
INDEX('SETORES VARRIÇÃO'!$B:$B,MATCH($E10717,'SETORES VARRIÇÃO'!$H:$H,0)),
IFERROR(
INDEX('SETORES PRAÇA'!$B:$B,MATCH($E10717,'SETORES PRAÇA'!$H:$H,0)),
))</f>
        <v>JT10304VJ0047</v>
      </c>
      <c r="E10717" s="30" t="str">
        <f t="shared" si="217"/>
        <v>03-0031</v>
      </c>
      <c r="F10717" s="30" t="str">
        <f>IFERROR(
INDEX('SETORES VARRIÇÃO'!$F:$F,MATCH($E10717,'SETORES VARRIÇÃO'!$H:$H,0)),
IFERROR(
INDEX('SETORES PRAÇA'!$F:$F,MATCH($E10717,'SETORES PRAÇA'!$H:$H,0)),
))</f>
        <v>Quarta/Sábado</v>
      </c>
      <c r="G10717" s="18" t="s">
        <v>888</v>
      </c>
      <c r="H10717" s="46">
        <v>0.19</v>
      </c>
      <c r="I10717" s="18" t="s">
        <v>9173</v>
      </c>
    </row>
    <row r="10718" spans="1:9" x14ac:dyDescent="0.35">
      <c r="A10718" s="68">
        <v>46142</v>
      </c>
      <c r="B10718" s="52" t="s">
        <v>747</v>
      </c>
      <c r="C10718" s="30" t="str">
        <f>IFERROR(
INDEX('SETORES VARRIÇÃO'!$A:$A,MATCH($E10718,'SETORES VARRIÇÃO'!$H:$H,0)),
IFERROR(
INDEX('SETORES PRAÇA'!$A:$A,MATCH($E10718,'SETORES PRAÇA'!$H:$H,0)),
))</f>
        <v>JT</v>
      </c>
      <c r="D10718" s="30" t="str">
        <f>IFERROR(
INDEX('SETORES VARRIÇÃO'!$B:$B,MATCH($E10718,'SETORES VARRIÇÃO'!$H:$H,0)),
IFERROR(
INDEX('SETORES PRAÇA'!$B:$B,MATCH($E10718,'SETORES PRAÇA'!$H:$H,0)),
))</f>
        <v>JT10304VJ0051</v>
      </c>
      <c r="E10718" s="30" t="str">
        <f t="shared" si="217"/>
        <v>03-0032</v>
      </c>
      <c r="F10718" s="30" t="str">
        <f>IFERROR(
INDEX('SETORES VARRIÇÃO'!$F:$F,MATCH($E10718,'SETORES VARRIÇÃO'!$H:$H,0)),
IFERROR(
INDEX('SETORES PRAÇA'!$F:$F,MATCH($E10718,'SETORES PRAÇA'!$H:$H,0)),
))</f>
        <v>Quarta/Sábado</v>
      </c>
      <c r="G10718" s="18" t="s">
        <v>888</v>
      </c>
      <c r="H10718" s="46">
        <v>0.73</v>
      </c>
      <c r="I10718" s="18" t="s">
        <v>9174</v>
      </c>
    </row>
    <row r="10719" spans="1:9" x14ac:dyDescent="0.35">
      <c r="A10719" s="68">
        <v>46142</v>
      </c>
      <c r="B10719" s="52" t="s">
        <v>781</v>
      </c>
      <c r="C10719" s="30" t="str">
        <f>IFERROR(
INDEX('SETORES VARRIÇÃO'!$A:$A,MATCH($E10719,'SETORES VARRIÇÃO'!$H:$H,0)),
IFERROR(
INDEX('SETORES PRAÇA'!$A:$A,MATCH($E10719,'SETORES PRAÇA'!$H:$H,0)),
))</f>
        <v>JT</v>
      </c>
      <c r="D10719" s="30" t="str">
        <f>IFERROR(
INDEX('SETORES VARRIÇÃO'!$B:$B,MATCH($E10719,'SETORES VARRIÇÃO'!$H:$H,0)),
IFERROR(
INDEX('SETORES PRAÇA'!$B:$B,MATCH($E10719,'SETORES PRAÇA'!$H:$H,0)),
))</f>
        <v>JT20102VJ0002</v>
      </c>
      <c r="E10719" s="30" t="str">
        <f t="shared" si="217"/>
        <v>03-0033</v>
      </c>
      <c r="F10719" s="30" t="str">
        <f>IFERROR(
INDEX('SETORES VARRIÇÃO'!$F:$F,MATCH($E10719,'SETORES VARRIÇÃO'!$H:$H,0)),
IFERROR(
INDEX('SETORES PRAÇA'!$F:$F,MATCH($E10719,'SETORES PRAÇA'!$H:$H,0)),
))</f>
        <v>Segunda a Domingo</v>
      </c>
      <c r="G10719" s="18" t="s">
        <v>887</v>
      </c>
      <c r="H10719" s="46" t="s">
        <v>2074</v>
      </c>
      <c r="I10719" s="18" t="s">
        <v>3431</v>
      </c>
    </row>
    <row r="10720" spans="1:9" x14ac:dyDescent="0.35">
      <c r="A10720" s="68">
        <v>46142</v>
      </c>
      <c r="B10720" s="52" t="s">
        <v>782</v>
      </c>
      <c r="C10720" s="30" t="str">
        <f>IFERROR(
INDEX('SETORES VARRIÇÃO'!$A:$A,MATCH($E10720,'SETORES VARRIÇÃO'!$H:$H,0)),
IFERROR(
INDEX('SETORES PRAÇA'!$A:$A,MATCH($E10720,'SETORES PRAÇA'!$H:$H,0)),
))</f>
        <v>CV</v>
      </c>
      <c r="D10720" s="30" t="str">
        <f>IFERROR(
INDEX('SETORES VARRIÇÃO'!$B:$B,MATCH($E10720,'SETORES VARRIÇÃO'!$H:$H,0)),
IFERROR(
INDEX('SETORES PRAÇA'!$B:$B,MATCH($E10720,'SETORES PRAÇA'!$H:$H,0)),
))</f>
        <v>CV10203VJ0059</v>
      </c>
      <c r="E10720" s="30" t="str">
        <f t="shared" si="217"/>
        <v>03-0034</v>
      </c>
      <c r="F10720" s="30" t="str">
        <f>IFERROR(
INDEX('SETORES VARRIÇÃO'!$F:$F,MATCH($E10720,'SETORES VARRIÇÃO'!$H:$H,0)),
IFERROR(
INDEX('SETORES PRAÇA'!$F:$F,MATCH($E10720,'SETORES PRAÇA'!$H:$H,0)),
))</f>
        <v>Terça/Quinta/Sábado</v>
      </c>
      <c r="G10720" s="18" t="s">
        <v>888</v>
      </c>
      <c r="H10720" s="46">
        <v>0.57999999999999996</v>
      </c>
      <c r="I10720" s="18" t="s">
        <v>9175</v>
      </c>
    </row>
    <row r="10721" spans="1:9" x14ac:dyDescent="0.35">
      <c r="A10721" s="68">
        <v>46142</v>
      </c>
      <c r="B10721" s="52" t="s">
        <v>783</v>
      </c>
      <c r="C10721" s="30" t="str">
        <f>IFERROR(
INDEX('SETORES VARRIÇÃO'!$A:$A,MATCH($E10721,'SETORES VARRIÇÃO'!$H:$H,0)),
IFERROR(
INDEX('SETORES PRAÇA'!$A:$A,MATCH($E10721,'SETORES PRAÇA'!$H:$H,0)),
))</f>
        <v>CV</v>
      </c>
      <c r="D10721" s="30" t="str">
        <f>IFERROR(
INDEX('SETORES VARRIÇÃO'!$B:$B,MATCH($E10721,'SETORES VARRIÇÃO'!$H:$H,0)),
IFERROR(
INDEX('SETORES PRAÇA'!$B:$B,MATCH($E10721,'SETORES PRAÇA'!$H:$H,0)),
))</f>
        <v>CV10203VJ0061</v>
      </c>
      <c r="E10721" s="30" t="str">
        <f t="shared" si="217"/>
        <v>03-0035</v>
      </c>
      <c r="F10721" s="30" t="str">
        <f>IFERROR(
INDEX('SETORES VARRIÇÃO'!$F:$F,MATCH($E10721,'SETORES VARRIÇÃO'!$H:$H,0)),
IFERROR(
INDEX('SETORES PRAÇA'!$F:$F,MATCH($E10721,'SETORES PRAÇA'!$H:$H,0)),
))</f>
        <v>Terça/Quinta/Sábado</v>
      </c>
      <c r="G10721" s="18" t="s">
        <v>887</v>
      </c>
      <c r="H10721" s="46" t="s">
        <v>2347</v>
      </c>
      <c r="I10721" s="18" t="s">
        <v>5136</v>
      </c>
    </row>
    <row r="10722" spans="1:9" x14ac:dyDescent="0.35">
      <c r="A10722" s="68">
        <v>46142</v>
      </c>
      <c r="B10722" s="52" t="s">
        <v>784</v>
      </c>
      <c r="C10722" s="30" t="str">
        <f>IFERROR(
INDEX('SETORES VARRIÇÃO'!$A:$A,MATCH($E10722,'SETORES VARRIÇÃO'!$H:$H,0)),
IFERROR(
INDEX('SETORES PRAÇA'!$A:$A,MATCH($E10722,'SETORES PRAÇA'!$H:$H,0)),
))</f>
        <v>CV</v>
      </c>
      <c r="D10722" s="30" t="str">
        <f>IFERROR(
INDEX('SETORES VARRIÇÃO'!$B:$B,MATCH($E10722,'SETORES VARRIÇÃO'!$H:$H,0)),
IFERROR(
INDEX('SETORES PRAÇA'!$B:$B,MATCH($E10722,'SETORES PRAÇA'!$H:$H,0)),
))</f>
        <v>CV10101VL0001</v>
      </c>
      <c r="E10722" s="30" t="str">
        <f t="shared" si="217"/>
        <v>03-0036</v>
      </c>
      <c r="F10722" s="30" t="str">
        <f>IFERROR(
INDEX('SETORES VARRIÇÃO'!$F:$F,MATCH($E10722,'SETORES VARRIÇÃO'!$H:$H,0)),
IFERROR(
INDEX('SETORES PRAÇA'!$F:$F,MATCH($E10722,'SETORES PRAÇA'!$H:$H,0)),
))</f>
        <v>Segunda a Domingo</v>
      </c>
      <c r="G10722" s="18" t="s">
        <v>887</v>
      </c>
      <c r="H10722" s="46" t="s">
        <v>8621</v>
      </c>
      <c r="I10722" s="18" t="s">
        <v>8450</v>
      </c>
    </row>
    <row r="10723" spans="1:9" x14ac:dyDescent="0.35">
      <c r="A10723" s="68">
        <v>46142</v>
      </c>
      <c r="B10723" s="52" t="s">
        <v>785</v>
      </c>
      <c r="C10723" s="30" t="str">
        <f>IFERROR(
INDEX('SETORES VARRIÇÃO'!$A:$A,MATCH($E10723,'SETORES VARRIÇÃO'!$H:$H,0)),
IFERROR(
INDEX('SETORES PRAÇA'!$A:$A,MATCH($E10723,'SETORES PRAÇA'!$H:$H,0)),
))</f>
        <v>JT</v>
      </c>
      <c r="D10723" s="30" t="str">
        <f>IFERROR(
INDEX('SETORES VARRIÇÃO'!$B:$B,MATCH($E10723,'SETORES VARRIÇÃO'!$H:$H,0)),
IFERROR(
INDEX('SETORES PRAÇA'!$B:$B,MATCH($E10723,'SETORES PRAÇA'!$H:$H,0)),
))</f>
        <v>JT10302VJ0005</v>
      </c>
      <c r="E10723" s="30" t="str">
        <f t="shared" si="217"/>
        <v>03-0037</v>
      </c>
      <c r="F10723" s="30" t="str">
        <f>IFERROR(
INDEX('SETORES VARRIÇÃO'!$F:$F,MATCH($E10723,'SETORES VARRIÇÃO'!$H:$H,0)),
IFERROR(
INDEX('SETORES PRAÇA'!$F:$F,MATCH($E10723,'SETORES PRAÇA'!$H:$H,0)),
))</f>
        <v>Segunda/Quinta</v>
      </c>
      <c r="G10723" s="18" t="s">
        <v>888</v>
      </c>
      <c r="H10723" s="46">
        <v>0.24</v>
      </c>
      <c r="I10723" s="18" t="s">
        <v>9176</v>
      </c>
    </row>
    <row r="10724" spans="1:9" x14ac:dyDescent="0.35">
      <c r="A10724" s="68">
        <v>46142</v>
      </c>
      <c r="B10724" s="52" t="s">
        <v>786</v>
      </c>
      <c r="C10724" s="30" t="str">
        <f>IFERROR(
INDEX('SETORES VARRIÇÃO'!$A:$A,MATCH($E10724,'SETORES VARRIÇÃO'!$H:$H,0)),
IFERROR(
INDEX('SETORES PRAÇA'!$A:$A,MATCH($E10724,'SETORES PRAÇA'!$H:$H,0)),
))</f>
        <v>CV</v>
      </c>
      <c r="D10724" s="30" t="str">
        <f>IFERROR(
INDEX('SETORES VARRIÇÃO'!$B:$B,MATCH($E10724,'SETORES VARRIÇÃO'!$H:$H,0)),
IFERROR(
INDEX('SETORES PRAÇA'!$B:$B,MATCH($E10724,'SETORES PRAÇA'!$H:$H,0)),
))</f>
        <v>CV10202VJ0030</v>
      </c>
      <c r="E10724" s="30" t="str">
        <f t="shared" si="217"/>
        <v>03-0038</v>
      </c>
      <c r="F10724" s="30" t="str">
        <f>IFERROR(
INDEX('SETORES VARRIÇÃO'!$F:$F,MATCH($E10724,'SETORES VARRIÇÃO'!$H:$H,0)),
IFERROR(
INDEX('SETORES PRAÇA'!$F:$F,MATCH($E10724,'SETORES PRAÇA'!$H:$H,0)),
))</f>
        <v>Segunda/Quarta/Sexta</v>
      </c>
      <c r="G10724" s="18" t="s">
        <v>887</v>
      </c>
      <c r="H10724" s="46" t="s">
        <v>1138</v>
      </c>
      <c r="I10724" s="18" t="s">
        <v>4397</v>
      </c>
    </row>
    <row r="10725" spans="1:9" x14ac:dyDescent="0.35">
      <c r="A10725" s="68">
        <v>46142</v>
      </c>
      <c r="B10725" s="52" t="s">
        <v>787</v>
      </c>
      <c r="C10725" s="30" t="str">
        <f>IFERROR(
INDEX('SETORES VARRIÇÃO'!$A:$A,MATCH($E10725,'SETORES VARRIÇÃO'!$H:$H,0)),
IFERROR(
INDEX('SETORES PRAÇA'!$A:$A,MATCH($E10725,'SETORES PRAÇA'!$H:$H,0)),
))</f>
        <v>CV</v>
      </c>
      <c r="D10725" s="30" t="str">
        <f>IFERROR(
INDEX('SETORES VARRIÇÃO'!$B:$B,MATCH($E10725,'SETORES VARRIÇÃO'!$H:$H,0)),
IFERROR(
INDEX('SETORES PRAÇA'!$B:$B,MATCH($E10725,'SETORES PRAÇA'!$H:$H,0)),
))</f>
        <v>CV10203VJ0047</v>
      </c>
      <c r="E10725" s="30" t="str">
        <f t="shared" si="217"/>
        <v>03-0039</v>
      </c>
      <c r="F10725" s="30" t="str">
        <f>IFERROR(
INDEX('SETORES VARRIÇÃO'!$F:$F,MATCH($E10725,'SETORES VARRIÇÃO'!$H:$H,0)),
IFERROR(
INDEX('SETORES PRAÇA'!$F:$F,MATCH($E10725,'SETORES PRAÇA'!$H:$H,0)),
))</f>
        <v>Terça/Quinta/Sábado</v>
      </c>
      <c r="G10725" s="18" t="s">
        <v>888</v>
      </c>
      <c r="H10725" s="46">
        <v>0</v>
      </c>
      <c r="I10725" s="18" t="s">
        <v>9177</v>
      </c>
    </row>
    <row r="10726" spans="1:9" x14ac:dyDescent="0.35">
      <c r="A10726" s="68">
        <v>46142</v>
      </c>
      <c r="B10726" s="52" t="s">
        <v>788</v>
      </c>
      <c r="C10726" s="30" t="str">
        <f>IFERROR(
INDEX('SETORES VARRIÇÃO'!$A:$A,MATCH($E10726,'SETORES VARRIÇÃO'!$H:$H,0)),
IFERROR(
INDEX('SETORES PRAÇA'!$A:$A,MATCH($E10726,'SETORES PRAÇA'!$H:$H,0)),
))</f>
        <v>JT</v>
      </c>
      <c r="D10726" s="30" t="str">
        <f>IFERROR(
INDEX('SETORES VARRIÇÃO'!$B:$B,MATCH($E10726,'SETORES VARRIÇÃO'!$H:$H,0)),
IFERROR(
INDEX('SETORES PRAÇA'!$B:$B,MATCH($E10726,'SETORES PRAÇA'!$H:$H,0)),
))</f>
        <v>JT10304VJ0037</v>
      </c>
      <c r="E10726" s="30" t="str">
        <f t="shared" si="217"/>
        <v>03-0040</v>
      </c>
      <c r="F10726" s="30" t="str">
        <f>IFERROR(
INDEX('SETORES VARRIÇÃO'!$F:$F,MATCH($E10726,'SETORES VARRIÇÃO'!$H:$H,0)),
IFERROR(
INDEX('SETORES PRAÇA'!$F:$F,MATCH($E10726,'SETORES PRAÇA'!$H:$H,0)),
))</f>
        <v>Quarta/Sábado</v>
      </c>
      <c r="G10726" s="18" t="s">
        <v>887</v>
      </c>
      <c r="H10726" s="46" t="s">
        <v>907</v>
      </c>
      <c r="I10726" s="18" t="s">
        <v>8798</v>
      </c>
    </row>
    <row r="10727" spans="1:9" x14ac:dyDescent="0.35">
      <c r="A10727" s="68">
        <v>46142</v>
      </c>
      <c r="B10727" s="52" t="s">
        <v>789</v>
      </c>
      <c r="C10727" s="30" t="str">
        <f>IFERROR(
INDEX('SETORES VARRIÇÃO'!$A:$A,MATCH($E10727,'SETORES VARRIÇÃO'!$H:$H,0)),
IFERROR(
INDEX('SETORES PRAÇA'!$A:$A,MATCH($E10727,'SETORES PRAÇA'!$H:$H,0)),
))</f>
        <v>JT</v>
      </c>
      <c r="D10727" s="30" t="str">
        <f>IFERROR(
INDEX('SETORES VARRIÇÃO'!$B:$B,MATCH($E10727,'SETORES VARRIÇÃO'!$H:$H,0)),
IFERROR(
INDEX('SETORES PRAÇA'!$B:$B,MATCH($E10727,'SETORES PRAÇA'!$H:$H,0)),
))</f>
        <v>JT10303VJ0033</v>
      </c>
      <c r="E10727" s="30" t="str">
        <f t="shared" si="217"/>
        <v>03-0041</v>
      </c>
      <c r="F10727" s="30" t="str">
        <f>IFERROR(
INDEX('SETORES VARRIÇÃO'!$F:$F,MATCH($E10727,'SETORES VARRIÇÃO'!$H:$H,0)),
IFERROR(
INDEX('SETORES PRAÇA'!$F:$F,MATCH($E10727,'SETORES PRAÇA'!$H:$H,0)),
))</f>
        <v>Terça/Sexta</v>
      </c>
      <c r="G10727" s="18" t="s">
        <v>888</v>
      </c>
      <c r="H10727" s="46">
        <v>0.19</v>
      </c>
      <c r="I10727" s="18" t="s">
        <v>9178</v>
      </c>
    </row>
    <row r="10728" spans="1:9" x14ac:dyDescent="0.35">
      <c r="A10728" s="68">
        <v>46142</v>
      </c>
      <c r="B10728" s="52" t="s">
        <v>790</v>
      </c>
      <c r="C10728" s="30" t="str">
        <f>IFERROR(
INDEX('SETORES VARRIÇÃO'!$A:$A,MATCH($E10728,'SETORES VARRIÇÃO'!$H:$H,0)),
IFERROR(
INDEX('SETORES PRAÇA'!$A:$A,MATCH($E10728,'SETORES PRAÇA'!$H:$H,0)),
))</f>
        <v>JT</v>
      </c>
      <c r="D10728" s="30" t="str">
        <f>IFERROR(
INDEX('SETORES VARRIÇÃO'!$B:$B,MATCH($E10728,'SETORES VARRIÇÃO'!$H:$H,0)),
IFERROR(
INDEX('SETORES PRAÇA'!$B:$B,MATCH($E10728,'SETORES PRAÇA'!$H:$H,0)),
))</f>
        <v>JT10202VJ0056</v>
      </c>
      <c r="E10728" s="30" t="str">
        <f t="shared" si="217"/>
        <v>03-0042</v>
      </c>
      <c r="F10728" s="30" t="str">
        <f>IFERROR(
INDEX('SETORES VARRIÇÃO'!$F:$F,MATCH($E10728,'SETORES VARRIÇÃO'!$H:$H,0)),
IFERROR(
INDEX('SETORES PRAÇA'!$F:$F,MATCH($E10728,'SETORES PRAÇA'!$H:$H,0)),
))</f>
        <v>Segunda/Quarta/Sexta</v>
      </c>
      <c r="G10728" s="18" t="s">
        <v>888</v>
      </c>
      <c r="H10728" s="46">
        <v>0.38</v>
      </c>
      <c r="I10728" s="18" t="s">
        <v>9179</v>
      </c>
    </row>
    <row r="10729" spans="1:9" x14ac:dyDescent="0.35">
      <c r="A10729" s="68">
        <v>46142</v>
      </c>
      <c r="B10729" s="52" t="s">
        <v>566</v>
      </c>
      <c r="C10729" s="30" t="str">
        <f>IFERROR(
INDEX('SETORES VARRIÇÃO'!$A:$A,MATCH($E10729,'SETORES VARRIÇÃO'!$H:$H,0)),
IFERROR(
INDEX('SETORES PRAÇA'!$A:$A,MATCH($E10729,'SETORES PRAÇA'!$H:$H,0)),
))</f>
        <v>JT</v>
      </c>
      <c r="D10729" s="30" t="str">
        <f>IFERROR(
INDEX('SETORES VARRIÇÃO'!$B:$B,MATCH($E10729,'SETORES VARRIÇÃO'!$H:$H,0)),
IFERROR(
INDEX('SETORES PRAÇA'!$B:$B,MATCH($E10729,'SETORES PRAÇA'!$H:$H,0)),
))</f>
        <v>JT10303VJ0029</v>
      </c>
      <c r="E10729" s="30" t="str">
        <f t="shared" si="217"/>
        <v>03-0043</v>
      </c>
      <c r="F10729" s="30" t="str">
        <f>IFERROR(
INDEX('SETORES VARRIÇÃO'!$F:$F,MATCH($E10729,'SETORES VARRIÇÃO'!$H:$H,0)),
IFERROR(
INDEX('SETORES PRAÇA'!$F:$F,MATCH($E10729,'SETORES PRAÇA'!$H:$H,0)),
))</f>
        <v>Terça/Sexta</v>
      </c>
      <c r="G10729" s="18" t="s">
        <v>888</v>
      </c>
      <c r="H10729" s="46">
        <v>0.43</v>
      </c>
      <c r="I10729" s="18" t="s">
        <v>9180</v>
      </c>
    </row>
    <row r="10730" spans="1:9" x14ac:dyDescent="0.35">
      <c r="A10730" s="68">
        <v>46142</v>
      </c>
      <c r="B10730" s="52" t="s">
        <v>735</v>
      </c>
      <c r="C10730" s="30" t="str">
        <f>IFERROR(
INDEX('SETORES VARRIÇÃO'!$A:$A,MATCH($E10730,'SETORES VARRIÇÃO'!$H:$H,0)),
IFERROR(
INDEX('SETORES PRAÇA'!$A:$A,MATCH($E10730,'SETORES PRAÇA'!$H:$H,0)),
))</f>
        <v>CV</v>
      </c>
      <c r="D10730" s="30" t="str">
        <f>IFERROR(
INDEX('SETORES VARRIÇÃO'!$B:$B,MATCH($E10730,'SETORES VARRIÇÃO'!$H:$H,0)),
IFERROR(
INDEX('SETORES PRAÇA'!$B:$B,MATCH($E10730,'SETORES PRAÇA'!$H:$H,0)),
))</f>
        <v>CV10304VJ0023</v>
      </c>
      <c r="E10730" s="30" t="str">
        <f t="shared" si="217"/>
        <v>03-0044</v>
      </c>
      <c r="F10730" s="30" t="str">
        <f>IFERROR(
INDEX('SETORES VARRIÇÃO'!$F:$F,MATCH($E10730,'SETORES VARRIÇÃO'!$H:$H,0)),
IFERROR(
INDEX('SETORES PRAÇA'!$F:$F,MATCH($E10730,'SETORES PRAÇA'!$H:$H,0)),
))</f>
        <v>Quarta/Sábado</v>
      </c>
      <c r="G10730" s="18" t="s">
        <v>887</v>
      </c>
      <c r="H10730" s="46" t="s">
        <v>1104</v>
      </c>
      <c r="I10730" s="18" t="s">
        <v>7262</v>
      </c>
    </row>
    <row r="10731" spans="1:9" x14ac:dyDescent="0.35">
      <c r="A10731" s="68">
        <v>46142</v>
      </c>
      <c r="B10731" s="52" t="s">
        <v>791</v>
      </c>
      <c r="C10731" s="30" t="str">
        <f>IFERROR(
INDEX('SETORES VARRIÇÃO'!$A:$A,MATCH($E10731,'SETORES VARRIÇÃO'!$H:$H,0)),
IFERROR(
INDEX('SETORES PRAÇA'!$A:$A,MATCH($E10731,'SETORES PRAÇA'!$H:$H,0)),
))</f>
        <v>JT</v>
      </c>
      <c r="D10731" s="30" t="str">
        <f>IFERROR(
INDEX('SETORES VARRIÇÃO'!$B:$B,MATCH($E10731,'SETORES VARRIÇÃO'!$H:$H,0)),
IFERROR(
INDEX('SETORES PRAÇA'!$B:$B,MATCH($E10731,'SETORES PRAÇA'!$H:$H,0)),
))</f>
        <v>JT10302VJ0016</v>
      </c>
      <c r="E10731" s="30" t="str">
        <f t="shared" si="217"/>
        <v>03-0045</v>
      </c>
      <c r="F10731" s="30" t="str">
        <f>IFERROR(
INDEX('SETORES VARRIÇÃO'!$F:$F,MATCH($E10731,'SETORES VARRIÇÃO'!$H:$H,0)),
IFERROR(
INDEX('SETORES PRAÇA'!$F:$F,MATCH($E10731,'SETORES PRAÇA'!$H:$H,0)),
))</f>
        <v>Segunda/Quinta</v>
      </c>
      <c r="G10731" s="18" t="s">
        <v>888</v>
      </c>
      <c r="H10731" s="46">
        <v>0.44</v>
      </c>
      <c r="I10731" s="18" t="s">
        <v>9181</v>
      </c>
    </row>
    <row r="10732" spans="1:9" x14ac:dyDescent="0.35">
      <c r="A10732" s="68">
        <v>46142</v>
      </c>
      <c r="B10732" s="52" t="s">
        <v>792</v>
      </c>
      <c r="C10732" s="30" t="str">
        <f>IFERROR(
INDEX('SETORES VARRIÇÃO'!$A:$A,MATCH($E10732,'SETORES VARRIÇÃO'!$H:$H,0)),
IFERROR(
INDEX('SETORES PRAÇA'!$A:$A,MATCH($E10732,'SETORES PRAÇA'!$H:$H,0)),
))</f>
        <v>JT</v>
      </c>
      <c r="D10732" s="30" t="str">
        <f>IFERROR(
INDEX('SETORES VARRIÇÃO'!$B:$B,MATCH($E10732,'SETORES VARRIÇÃO'!$H:$H,0)),
IFERROR(
INDEX('SETORES PRAÇA'!$B:$B,MATCH($E10732,'SETORES PRAÇA'!$H:$H,0)),
))</f>
        <v>JT10203VJ0055</v>
      </c>
      <c r="E10732" s="30" t="str">
        <f t="shared" si="217"/>
        <v>03-0046</v>
      </c>
      <c r="F10732" s="30" t="str">
        <f>IFERROR(
INDEX('SETORES VARRIÇÃO'!$F:$F,MATCH($E10732,'SETORES VARRIÇÃO'!$H:$H,0)),
IFERROR(
INDEX('SETORES PRAÇA'!$F:$F,MATCH($E10732,'SETORES PRAÇA'!$H:$H,0)),
))</f>
        <v>Terça/Quinta/Sábado</v>
      </c>
      <c r="G10732" s="18" t="s">
        <v>887</v>
      </c>
      <c r="H10732" s="46" t="s">
        <v>907</v>
      </c>
      <c r="I10732" s="18" t="s">
        <v>8226</v>
      </c>
    </row>
    <row r="10733" spans="1:9" x14ac:dyDescent="0.35">
      <c r="A10733" s="68">
        <v>46142</v>
      </c>
      <c r="B10733" s="52" t="s">
        <v>793</v>
      </c>
      <c r="C10733" s="30" t="str">
        <f>IFERROR(
INDEX('SETORES VARRIÇÃO'!$A:$A,MATCH($E10733,'SETORES VARRIÇÃO'!$H:$H,0)),
IFERROR(
INDEX('SETORES PRAÇA'!$A:$A,MATCH($E10733,'SETORES PRAÇA'!$H:$H,0)),
))</f>
        <v>MG</v>
      </c>
      <c r="D10733" s="30" t="str">
        <f>IFERROR(
INDEX('SETORES VARRIÇÃO'!$B:$B,MATCH($E10733,'SETORES VARRIÇÃO'!$H:$H,0)),
IFERROR(
INDEX('SETORES PRAÇA'!$B:$B,MATCH($E10733,'SETORES PRAÇA'!$H:$H,0)),
))</f>
        <v>MG10101VJ0002</v>
      </c>
      <c r="E10733" s="30" t="str">
        <f t="shared" si="217"/>
        <v>03-0047</v>
      </c>
      <c r="F10733" s="30" t="str">
        <f>IFERROR(
INDEX('SETORES VARRIÇÃO'!$F:$F,MATCH($E10733,'SETORES VARRIÇÃO'!$H:$H,0)),
IFERROR(
INDEX('SETORES PRAÇA'!$F:$F,MATCH($E10733,'SETORES PRAÇA'!$H:$H,0)),
))</f>
        <v>Segunda a Domingo</v>
      </c>
      <c r="G10733" s="18" t="s">
        <v>888</v>
      </c>
      <c r="H10733" s="46">
        <v>0.49</v>
      </c>
      <c r="I10733" s="18" t="s">
        <v>9182</v>
      </c>
    </row>
    <row r="10734" spans="1:9" x14ac:dyDescent="0.35">
      <c r="A10734" s="68">
        <v>46142</v>
      </c>
      <c r="B10734" s="52" t="s">
        <v>794</v>
      </c>
      <c r="C10734" s="30" t="str">
        <f>IFERROR(
INDEX('SETORES VARRIÇÃO'!$A:$A,MATCH($E10734,'SETORES VARRIÇÃO'!$H:$H,0)),
IFERROR(
INDEX('SETORES PRAÇA'!$A:$A,MATCH($E10734,'SETORES PRAÇA'!$H:$H,0)),
))</f>
        <v>JT</v>
      </c>
      <c r="D10734" s="30" t="str">
        <f>IFERROR(
INDEX('SETORES VARRIÇÃO'!$B:$B,MATCH($E10734,'SETORES VARRIÇÃO'!$H:$H,0)),
IFERROR(
INDEX('SETORES PRAÇA'!$B:$B,MATCH($E10734,'SETORES PRAÇA'!$H:$H,0)),
))</f>
        <v>JT10303VJ0026</v>
      </c>
      <c r="E10734" s="30" t="str">
        <f t="shared" si="217"/>
        <v>03-0048</v>
      </c>
      <c r="F10734" s="30" t="str">
        <f>IFERROR(
INDEX('SETORES VARRIÇÃO'!$F:$F,MATCH($E10734,'SETORES VARRIÇÃO'!$H:$H,0)),
IFERROR(
INDEX('SETORES PRAÇA'!$F:$F,MATCH($E10734,'SETORES PRAÇA'!$H:$H,0)),
))</f>
        <v>Terça/Sexta</v>
      </c>
      <c r="G10734" s="18" t="s">
        <v>887</v>
      </c>
      <c r="H10734" s="46" t="s">
        <v>907</v>
      </c>
      <c r="I10734" s="18" t="s">
        <v>8804</v>
      </c>
    </row>
    <row r="10735" spans="1:9" x14ac:dyDescent="0.35">
      <c r="A10735" s="68">
        <v>46142</v>
      </c>
      <c r="B10735" s="52" t="s">
        <v>795</v>
      </c>
      <c r="C10735" s="30" t="str">
        <f>IFERROR(
INDEX('SETORES VARRIÇÃO'!$A:$A,MATCH($E10735,'SETORES VARRIÇÃO'!$H:$H,0)),
IFERROR(
INDEX('SETORES PRAÇA'!$A:$A,MATCH($E10735,'SETORES PRAÇA'!$H:$H,0)),
))</f>
        <v>JT</v>
      </c>
      <c r="D10735" s="30" t="str">
        <f>IFERROR(
INDEX('SETORES VARRIÇÃO'!$B:$B,MATCH($E10735,'SETORES VARRIÇÃO'!$H:$H,0)),
IFERROR(
INDEX('SETORES PRAÇA'!$B:$B,MATCH($E10735,'SETORES PRAÇA'!$H:$H,0)),
))</f>
        <v>JT10102VJ0001</v>
      </c>
      <c r="E10735" s="30" t="str">
        <f t="shared" si="217"/>
        <v>03-0049</v>
      </c>
      <c r="F10735" s="30" t="str">
        <f>IFERROR(
INDEX('SETORES VARRIÇÃO'!$F:$F,MATCH($E10735,'SETORES VARRIÇÃO'!$H:$H,0)),
IFERROR(
INDEX('SETORES PRAÇA'!$F:$F,MATCH($E10735,'SETORES PRAÇA'!$H:$H,0)),
))</f>
        <v>Segunda a Domingo</v>
      </c>
      <c r="G10735" s="18" t="s">
        <v>887</v>
      </c>
      <c r="H10735" s="46" t="s">
        <v>907</v>
      </c>
      <c r="I10735" s="18" t="s">
        <v>7663</v>
      </c>
    </row>
    <row r="10736" spans="1:9" x14ac:dyDescent="0.35">
      <c r="A10736" s="68">
        <v>46142</v>
      </c>
      <c r="B10736" s="52" t="s">
        <v>796</v>
      </c>
      <c r="C10736" s="30" t="str">
        <f>IFERROR(
INDEX('SETORES VARRIÇÃO'!$A:$A,MATCH($E10736,'SETORES VARRIÇÃO'!$H:$H,0)),
IFERROR(
INDEX('SETORES PRAÇA'!$A:$A,MATCH($E10736,'SETORES PRAÇA'!$H:$H,0)),
))</f>
        <v>CV</v>
      </c>
      <c r="D10736" s="30" t="str">
        <f>IFERROR(
INDEX('SETORES VARRIÇÃO'!$B:$B,MATCH($E10736,'SETORES VARRIÇÃO'!$H:$H,0)),
IFERROR(
INDEX('SETORES PRAÇA'!$B:$B,MATCH($E10736,'SETORES PRAÇA'!$H:$H,0)),
))</f>
        <v>CV10203VJ0064</v>
      </c>
      <c r="E10736" s="30" t="str">
        <f t="shared" si="217"/>
        <v>03-0050</v>
      </c>
      <c r="F10736" s="30" t="str">
        <f>IFERROR(
INDEX('SETORES VARRIÇÃO'!$F:$F,MATCH($E10736,'SETORES VARRIÇÃO'!$H:$H,0)),
IFERROR(
INDEX('SETORES PRAÇA'!$F:$F,MATCH($E10736,'SETORES PRAÇA'!$H:$H,0)),
))</f>
        <v>Terça/Quinta/Sábado</v>
      </c>
      <c r="G10736" s="18" t="s">
        <v>888</v>
      </c>
      <c r="H10736" s="46">
        <v>0.78</v>
      </c>
      <c r="I10736" s="18" t="s">
        <v>9183</v>
      </c>
    </row>
    <row r="10737" spans="1:9" x14ac:dyDescent="0.35">
      <c r="A10737" s="68">
        <v>46142</v>
      </c>
      <c r="B10737" s="52" t="s">
        <v>736</v>
      </c>
      <c r="C10737" s="30" t="str">
        <f>IFERROR(
INDEX('SETORES VARRIÇÃO'!$A:$A,MATCH($E10737,'SETORES VARRIÇÃO'!$H:$H,0)),
IFERROR(
INDEX('SETORES PRAÇA'!$A:$A,MATCH($E10737,'SETORES PRAÇA'!$H:$H,0)),
))</f>
        <v>JT</v>
      </c>
      <c r="D10737" s="30" t="str">
        <f>IFERROR(
INDEX('SETORES VARRIÇÃO'!$B:$B,MATCH($E10737,'SETORES VARRIÇÃO'!$H:$H,0)),
IFERROR(
INDEX('SETORES PRAÇA'!$B:$B,MATCH($E10737,'SETORES PRAÇA'!$H:$H,0)),
))</f>
        <v>JT10304VJ0041</v>
      </c>
      <c r="E10737" s="30" t="str">
        <f t="shared" si="217"/>
        <v>03-0051</v>
      </c>
      <c r="F10737" s="30" t="str">
        <f>IFERROR(
INDEX('SETORES VARRIÇÃO'!$F:$F,MATCH($E10737,'SETORES VARRIÇÃO'!$H:$H,0)),
IFERROR(
INDEX('SETORES PRAÇA'!$F:$F,MATCH($E10737,'SETORES PRAÇA'!$H:$H,0)),
))</f>
        <v>Quarta/Sábado</v>
      </c>
      <c r="G10737" s="18" t="s">
        <v>887</v>
      </c>
      <c r="H10737" s="46" t="s">
        <v>2910</v>
      </c>
      <c r="I10737" s="18" t="s">
        <v>5861</v>
      </c>
    </row>
    <row r="10738" spans="1:9" x14ac:dyDescent="0.35">
      <c r="A10738" s="68">
        <v>46142</v>
      </c>
      <c r="B10738" s="52" t="s">
        <v>797</v>
      </c>
      <c r="C10738" s="30" t="str">
        <f>IFERROR(
INDEX('SETORES VARRIÇÃO'!$A:$A,MATCH($E10738,'SETORES VARRIÇÃO'!$H:$H,0)),
IFERROR(
INDEX('SETORES PRAÇA'!$A:$A,MATCH($E10738,'SETORES PRAÇA'!$H:$H,0)),
))</f>
        <v>JT</v>
      </c>
      <c r="D10738" s="30" t="str">
        <f>IFERROR(
INDEX('SETORES VARRIÇÃO'!$B:$B,MATCH($E10738,'SETORES VARRIÇÃO'!$H:$H,0)),
IFERROR(
INDEX('SETORES PRAÇA'!$B:$B,MATCH($E10738,'SETORES PRAÇA'!$H:$H,0)),
))</f>
        <v>JT10302VJ0006</v>
      </c>
      <c r="E10738" s="30" t="str">
        <f t="shared" si="217"/>
        <v>03-0052</v>
      </c>
      <c r="F10738" s="30" t="str">
        <f>IFERROR(
INDEX('SETORES VARRIÇÃO'!$F:$F,MATCH($E10738,'SETORES VARRIÇÃO'!$H:$H,0)),
IFERROR(
INDEX('SETORES PRAÇA'!$F:$F,MATCH($E10738,'SETORES PRAÇA'!$H:$H,0)),
))</f>
        <v>Segunda/Quinta</v>
      </c>
      <c r="G10738" s="18" t="s">
        <v>888</v>
      </c>
      <c r="H10738" s="46">
        <v>0.19</v>
      </c>
      <c r="I10738" s="18" t="s">
        <v>9184</v>
      </c>
    </row>
    <row r="10739" spans="1:9" x14ac:dyDescent="0.35">
      <c r="A10739" s="68">
        <v>46142</v>
      </c>
      <c r="B10739" s="52" t="s">
        <v>716</v>
      </c>
      <c r="C10739" s="30" t="str">
        <f>IFERROR(
INDEX('SETORES VARRIÇÃO'!$A:$A,MATCH($E10739,'SETORES VARRIÇÃO'!$H:$H,0)),
IFERROR(
INDEX('SETORES PRAÇA'!$A:$A,MATCH($E10739,'SETORES PRAÇA'!$H:$H,0)),
))</f>
        <v>JT</v>
      </c>
      <c r="D10739" s="30" t="str">
        <f>IFERROR(
INDEX('SETORES VARRIÇÃO'!$B:$B,MATCH($E10739,'SETORES VARRIÇÃO'!$H:$H,0)),
IFERROR(
INDEX('SETORES PRAÇA'!$B:$B,MATCH($E10739,'SETORES PRAÇA'!$H:$H,0)),
))</f>
        <v>JT10303VJ0034</v>
      </c>
      <c r="E10739" s="30" t="str">
        <f t="shared" si="217"/>
        <v>03-0053</v>
      </c>
      <c r="F10739" s="30" t="str">
        <f>IFERROR(
INDEX('SETORES VARRIÇÃO'!$F:$F,MATCH($E10739,'SETORES VARRIÇÃO'!$H:$H,0)),
IFERROR(
INDEX('SETORES PRAÇA'!$F:$F,MATCH($E10739,'SETORES PRAÇA'!$H:$H,0)),
))</f>
        <v>Terça/Sexta</v>
      </c>
      <c r="G10739" s="18" t="s">
        <v>887</v>
      </c>
      <c r="H10739" s="46" t="s">
        <v>1138</v>
      </c>
      <c r="I10739" s="18" t="s">
        <v>5263</v>
      </c>
    </row>
    <row r="10740" spans="1:9" x14ac:dyDescent="0.35">
      <c r="A10740" s="68">
        <v>46142</v>
      </c>
      <c r="B10740" s="52" t="s">
        <v>798</v>
      </c>
      <c r="C10740" s="30" t="str">
        <f>IFERROR(
INDEX('SETORES VARRIÇÃO'!$A:$A,MATCH($E10740,'SETORES VARRIÇÃO'!$H:$H,0)),
IFERROR(
INDEX('SETORES PRAÇA'!$A:$A,MATCH($E10740,'SETORES PRAÇA'!$H:$H,0)),
))</f>
        <v>JT</v>
      </c>
      <c r="D10740" s="30" t="str">
        <f>IFERROR(
INDEX('SETORES VARRIÇÃO'!$B:$B,MATCH($E10740,'SETORES VARRIÇÃO'!$H:$H,0)),
IFERROR(
INDEX('SETORES PRAÇA'!$B:$B,MATCH($E10740,'SETORES PRAÇA'!$H:$H,0)),
))</f>
        <v>JT10304VJ0040</v>
      </c>
      <c r="E10740" s="30" t="str">
        <f t="shared" si="217"/>
        <v>03-0054</v>
      </c>
      <c r="F10740" s="30" t="str">
        <f>IFERROR(
INDEX('SETORES VARRIÇÃO'!$F:$F,MATCH($E10740,'SETORES VARRIÇÃO'!$H:$H,0)),
IFERROR(
INDEX('SETORES PRAÇA'!$F:$F,MATCH($E10740,'SETORES PRAÇA'!$H:$H,0)),
))</f>
        <v>Quarta/Sábado</v>
      </c>
      <c r="G10740" s="18" t="s">
        <v>887</v>
      </c>
      <c r="H10740" s="46" t="s">
        <v>1047</v>
      </c>
      <c r="I10740" s="18" t="s">
        <v>8230</v>
      </c>
    </row>
    <row r="10741" spans="1:9" x14ac:dyDescent="0.35">
      <c r="A10741" s="68">
        <v>46142</v>
      </c>
      <c r="B10741" s="52" t="s">
        <v>799</v>
      </c>
      <c r="C10741" s="30" t="str">
        <f>IFERROR(
INDEX('SETORES VARRIÇÃO'!$A:$A,MATCH($E10741,'SETORES VARRIÇÃO'!$H:$H,0)),
IFERROR(
INDEX('SETORES PRAÇA'!$A:$A,MATCH($E10741,'SETORES PRAÇA'!$H:$H,0)),
))</f>
        <v>CV</v>
      </c>
      <c r="D10741" s="30" t="str">
        <f>IFERROR(
INDEX('SETORES VARRIÇÃO'!$B:$B,MATCH($E10741,'SETORES VARRIÇÃO'!$H:$H,0)),
IFERROR(
INDEX('SETORES PRAÇA'!$B:$B,MATCH($E10741,'SETORES PRAÇA'!$H:$H,0)),
))</f>
        <v>CV10101VJ0001</v>
      </c>
      <c r="E10741" s="30" t="str">
        <f t="shared" si="217"/>
        <v>03-0055</v>
      </c>
      <c r="F10741" s="30" t="str">
        <f>IFERROR(
INDEX('SETORES VARRIÇÃO'!$F:$F,MATCH($E10741,'SETORES VARRIÇÃO'!$H:$H,0)),
IFERROR(
INDEX('SETORES PRAÇA'!$F:$F,MATCH($E10741,'SETORES PRAÇA'!$H:$H,0)),
))</f>
        <v>Segunda a Domingo</v>
      </c>
      <c r="G10741" s="18" t="s">
        <v>887</v>
      </c>
      <c r="H10741" s="46" t="s">
        <v>907</v>
      </c>
      <c r="I10741" s="18" t="s">
        <v>8461</v>
      </c>
    </row>
    <row r="10742" spans="1:9" x14ac:dyDescent="0.35">
      <c r="A10742" s="68">
        <v>46142</v>
      </c>
      <c r="B10742" s="52" t="s">
        <v>800</v>
      </c>
      <c r="C10742" s="30" t="str">
        <f>IFERROR(
INDEX('SETORES VARRIÇÃO'!$A:$A,MATCH($E10742,'SETORES VARRIÇÃO'!$H:$H,0)),
IFERROR(
INDEX('SETORES PRAÇA'!$A:$A,MATCH($E10742,'SETORES PRAÇA'!$H:$H,0)),
))</f>
        <v>CV</v>
      </c>
      <c r="D10742" s="30" t="str">
        <f>IFERROR(
INDEX('SETORES VARRIÇÃO'!$B:$B,MATCH($E10742,'SETORES VARRIÇÃO'!$H:$H,0)),
IFERROR(
INDEX('SETORES PRAÇA'!$B:$B,MATCH($E10742,'SETORES PRAÇA'!$H:$H,0)),
))</f>
        <v>CV10202VJ0032</v>
      </c>
      <c r="E10742" s="30" t="str">
        <f t="shared" si="217"/>
        <v>03-0056</v>
      </c>
      <c r="F10742" s="30" t="str">
        <f>IFERROR(
INDEX('SETORES VARRIÇÃO'!$F:$F,MATCH($E10742,'SETORES VARRIÇÃO'!$H:$H,0)),
IFERROR(
INDEX('SETORES PRAÇA'!$F:$F,MATCH($E10742,'SETORES PRAÇA'!$H:$H,0)),
))</f>
        <v>Segunda/Quarta/Sexta</v>
      </c>
      <c r="G10742" s="18" t="s">
        <v>888</v>
      </c>
      <c r="H10742" s="46">
        <v>1</v>
      </c>
      <c r="I10742" s="18" t="s">
        <v>9000</v>
      </c>
    </row>
    <row r="10743" spans="1:9" x14ac:dyDescent="0.35">
      <c r="A10743" s="68">
        <v>46142</v>
      </c>
      <c r="B10743" s="52" t="s">
        <v>748</v>
      </c>
      <c r="C10743" s="30" t="str">
        <f>IFERROR(
INDEX('SETORES VARRIÇÃO'!$A:$A,MATCH($E10743,'SETORES VARRIÇÃO'!$H:$H,0)),
IFERROR(
INDEX('SETORES PRAÇA'!$A:$A,MATCH($E10743,'SETORES PRAÇA'!$H:$H,0)),
))</f>
        <v>CV</v>
      </c>
      <c r="D10743" s="30" t="str">
        <f>IFERROR(
INDEX('SETORES VARRIÇÃO'!$B:$B,MATCH($E10743,'SETORES VARRIÇÃO'!$H:$H,0)),
IFERROR(
INDEX('SETORES PRAÇA'!$B:$B,MATCH($E10743,'SETORES PRAÇA'!$H:$H,0)),
))</f>
        <v>CV10101VJ0005</v>
      </c>
      <c r="E10743" s="30" t="str">
        <f t="shared" si="217"/>
        <v>03-0057</v>
      </c>
      <c r="F10743" s="30" t="str">
        <f>IFERROR(
INDEX('SETORES VARRIÇÃO'!$F:$F,MATCH($E10743,'SETORES VARRIÇÃO'!$H:$H,0)),
IFERROR(
INDEX('SETORES PRAÇA'!$F:$F,MATCH($E10743,'SETORES PRAÇA'!$H:$H,0)),
))</f>
        <v>Segunda a Domingo</v>
      </c>
      <c r="G10743" s="18" t="s">
        <v>887</v>
      </c>
      <c r="H10743" s="46" t="s">
        <v>907</v>
      </c>
      <c r="I10743" s="18" t="s">
        <v>8233</v>
      </c>
    </row>
    <row r="10744" spans="1:9" x14ac:dyDescent="0.35">
      <c r="A10744" s="68">
        <v>46142</v>
      </c>
      <c r="B10744" s="52" t="s">
        <v>801</v>
      </c>
      <c r="C10744" s="30" t="str">
        <f>IFERROR(
INDEX('SETORES VARRIÇÃO'!$A:$A,MATCH($E10744,'SETORES VARRIÇÃO'!$H:$H,0)),
IFERROR(
INDEX('SETORES PRAÇA'!$A:$A,MATCH($E10744,'SETORES PRAÇA'!$H:$H,0)),
))</f>
        <v>JT</v>
      </c>
      <c r="D10744" s="30" t="str">
        <f>IFERROR(
INDEX('SETORES VARRIÇÃO'!$B:$B,MATCH($E10744,'SETORES VARRIÇÃO'!$H:$H,0)),
IFERROR(
INDEX('SETORES PRAÇA'!$B:$B,MATCH($E10744,'SETORES PRAÇA'!$H:$H,0)),
))</f>
        <v>JT10302VJ0019</v>
      </c>
      <c r="E10744" s="30" t="str">
        <f t="shared" si="217"/>
        <v>03-0058</v>
      </c>
      <c r="F10744" s="30" t="str">
        <f>IFERROR(
INDEX('SETORES VARRIÇÃO'!$F:$F,MATCH($E10744,'SETORES VARRIÇÃO'!$H:$H,0)),
IFERROR(
INDEX('SETORES PRAÇA'!$F:$F,MATCH($E10744,'SETORES PRAÇA'!$H:$H,0)),
))</f>
        <v>Segunda/Quinta</v>
      </c>
      <c r="G10744" s="18" t="s">
        <v>887</v>
      </c>
      <c r="H10744" s="46" t="s">
        <v>907</v>
      </c>
      <c r="I10744" s="18" t="s">
        <v>9001</v>
      </c>
    </row>
    <row r="10745" spans="1:9" x14ac:dyDescent="0.35">
      <c r="A10745" s="68">
        <v>46142</v>
      </c>
      <c r="B10745" s="52" t="s">
        <v>802</v>
      </c>
      <c r="C10745" s="30" t="str">
        <f>IFERROR(
INDEX('SETORES VARRIÇÃO'!$A:$A,MATCH($E10745,'SETORES VARRIÇÃO'!$H:$H,0)),
IFERROR(
INDEX('SETORES PRAÇA'!$A:$A,MATCH($E10745,'SETORES PRAÇA'!$H:$H,0)),
))</f>
        <v>JT</v>
      </c>
      <c r="D10745" s="30" t="str">
        <f>IFERROR(
INDEX('SETORES VARRIÇÃO'!$B:$B,MATCH($E10745,'SETORES VARRIÇÃO'!$H:$H,0)),
IFERROR(
INDEX('SETORES PRAÇA'!$B:$B,MATCH($E10745,'SETORES PRAÇA'!$H:$H,0)),
))</f>
        <v>JT20102VJ0003</v>
      </c>
      <c r="E10745" s="30" t="str">
        <f t="shared" si="217"/>
        <v>03-0059</v>
      </c>
      <c r="F10745" s="30" t="str">
        <f>IFERROR(
INDEX('SETORES VARRIÇÃO'!$F:$F,MATCH($E10745,'SETORES VARRIÇÃO'!$H:$H,0)),
IFERROR(
INDEX('SETORES PRAÇA'!$F:$F,MATCH($E10745,'SETORES PRAÇA'!$H:$H,0)),
))</f>
        <v>Segunda a Domingo</v>
      </c>
      <c r="G10745" s="18" t="s">
        <v>888</v>
      </c>
      <c r="H10745" s="46">
        <v>1</v>
      </c>
      <c r="I10745" s="18" t="s">
        <v>9185</v>
      </c>
    </row>
    <row r="10746" spans="1:9" x14ac:dyDescent="0.35">
      <c r="A10746" s="68">
        <v>46142</v>
      </c>
      <c r="B10746" s="52" t="s">
        <v>803</v>
      </c>
      <c r="C10746" s="30" t="str">
        <f>IFERROR(
INDEX('SETORES VARRIÇÃO'!$A:$A,MATCH($E10746,'SETORES VARRIÇÃO'!$H:$H,0)),
IFERROR(
INDEX('SETORES PRAÇA'!$A:$A,MATCH($E10746,'SETORES PRAÇA'!$H:$H,0)),
))</f>
        <v>CV</v>
      </c>
      <c r="D10746" s="30" t="str">
        <f>IFERROR(
INDEX('SETORES VARRIÇÃO'!$B:$B,MATCH($E10746,'SETORES VARRIÇÃO'!$H:$H,0)),
IFERROR(
INDEX('SETORES PRAÇA'!$B:$B,MATCH($E10746,'SETORES PRAÇA'!$H:$H,0)),
))</f>
        <v>CV10101VJ0002</v>
      </c>
      <c r="E10746" s="30" t="str">
        <f t="shared" si="217"/>
        <v>03-0060</v>
      </c>
      <c r="F10746" s="30" t="str">
        <f>IFERROR(
INDEX('SETORES VARRIÇÃO'!$F:$F,MATCH($E10746,'SETORES VARRIÇÃO'!$H:$H,0)),
IFERROR(
INDEX('SETORES PRAÇA'!$F:$F,MATCH($E10746,'SETORES PRAÇA'!$H:$H,0)),
))</f>
        <v>Segunda a Domingo</v>
      </c>
      <c r="G10746" s="18" t="s">
        <v>888</v>
      </c>
      <c r="H10746" s="46">
        <v>0.34</v>
      </c>
      <c r="I10746" s="18" t="s">
        <v>9186</v>
      </c>
    </row>
    <row r="10747" spans="1:9" x14ac:dyDescent="0.35">
      <c r="A10747" s="68">
        <v>46142</v>
      </c>
      <c r="B10747" s="52" t="s">
        <v>804</v>
      </c>
      <c r="C10747" s="30" t="str">
        <f>IFERROR(
INDEX('SETORES VARRIÇÃO'!$A:$A,MATCH($E10747,'SETORES VARRIÇÃO'!$H:$H,0)),
IFERROR(
INDEX('SETORES PRAÇA'!$A:$A,MATCH($E10747,'SETORES PRAÇA'!$H:$H,0)),
))</f>
        <v>CV</v>
      </c>
      <c r="D10747" s="30" t="str">
        <f>IFERROR(
INDEX('SETORES VARRIÇÃO'!$B:$B,MATCH($E10747,'SETORES VARRIÇÃO'!$H:$H,0)),
IFERROR(
INDEX('SETORES PRAÇA'!$B:$B,MATCH($E10747,'SETORES PRAÇA'!$H:$H,0)),
))</f>
        <v>CV10303VJ0019</v>
      </c>
      <c r="E10747" s="30" t="str">
        <f t="shared" si="217"/>
        <v>03-0061</v>
      </c>
      <c r="F10747" s="30" t="str">
        <f>IFERROR(
INDEX('SETORES VARRIÇÃO'!$F:$F,MATCH($E10747,'SETORES VARRIÇÃO'!$H:$H,0)),
IFERROR(
INDEX('SETORES PRAÇA'!$F:$F,MATCH($E10747,'SETORES PRAÇA'!$H:$H,0)),
))</f>
        <v>Terça/Sexta</v>
      </c>
      <c r="G10747" s="18" t="s">
        <v>887</v>
      </c>
      <c r="H10747" s="46" t="s">
        <v>907</v>
      </c>
      <c r="I10747" s="18" t="s">
        <v>5869</v>
      </c>
    </row>
    <row r="10748" spans="1:9" x14ac:dyDescent="0.35">
      <c r="A10748" s="68">
        <v>46142</v>
      </c>
      <c r="B10748" s="52" t="s">
        <v>737</v>
      </c>
      <c r="C10748" s="30" t="str">
        <f>IFERROR(
INDEX('SETORES VARRIÇÃO'!$A:$A,MATCH($E10748,'SETORES VARRIÇÃO'!$H:$H,0)),
IFERROR(
INDEX('SETORES PRAÇA'!$A:$A,MATCH($E10748,'SETORES PRAÇA'!$H:$H,0)),
))</f>
        <v>CV</v>
      </c>
      <c r="D10748" s="30" t="str">
        <f>IFERROR(
INDEX('SETORES VARRIÇÃO'!$B:$B,MATCH($E10748,'SETORES VARRIÇÃO'!$H:$H,0)),
IFERROR(
INDEX('SETORES PRAÇA'!$B:$B,MATCH($E10748,'SETORES PRAÇA'!$H:$H,0)),
))</f>
        <v>CV10304VJ0024</v>
      </c>
      <c r="E10748" s="30" t="str">
        <f t="shared" si="217"/>
        <v>03-0062</v>
      </c>
      <c r="F10748" s="30" t="str">
        <f>IFERROR(
INDEX('SETORES VARRIÇÃO'!$F:$F,MATCH($E10748,'SETORES VARRIÇÃO'!$H:$H,0)),
IFERROR(
INDEX('SETORES PRAÇA'!$F:$F,MATCH($E10748,'SETORES PRAÇA'!$H:$H,0)),
))</f>
        <v>Quarta/Sábado</v>
      </c>
      <c r="G10748" s="18" t="s">
        <v>888</v>
      </c>
      <c r="H10748" s="46">
        <v>0.14000000000000001</v>
      </c>
      <c r="I10748" s="18" t="s">
        <v>9187</v>
      </c>
    </row>
    <row r="10749" spans="1:9" x14ac:dyDescent="0.35">
      <c r="A10749" s="68">
        <v>46142</v>
      </c>
      <c r="B10749" s="52" t="s">
        <v>805</v>
      </c>
      <c r="C10749" s="30" t="str">
        <f>IFERROR(
INDEX('SETORES VARRIÇÃO'!$A:$A,MATCH($E10749,'SETORES VARRIÇÃO'!$H:$H,0)),
IFERROR(
INDEX('SETORES PRAÇA'!$A:$A,MATCH($E10749,'SETORES PRAÇA'!$H:$H,0)),
))</f>
        <v>JT</v>
      </c>
      <c r="D10749" s="30" t="str">
        <f>IFERROR(
INDEX('SETORES VARRIÇÃO'!$B:$B,MATCH($E10749,'SETORES VARRIÇÃO'!$H:$H,0)),
IFERROR(
INDEX('SETORES PRAÇA'!$B:$B,MATCH($E10749,'SETORES PRAÇA'!$H:$H,0)),
))</f>
        <v>JT10303VJ0028</v>
      </c>
      <c r="E10749" s="30" t="str">
        <f t="shared" si="217"/>
        <v>03-0063</v>
      </c>
      <c r="F10749" s="30" t="str">
        <f>IFERROR(
INDEX('SETORES VARRIÇÃO'!$F:$F,MATCH($E10749,'SETORES VARRIÇÃO'!$H:$H,0)),
IFERROR(
INDEX('SETORES PRAÇA'!$F:$F,MATCH($E10749,'SETORES PRAÇA'!$H:$H,0)),
))</f>
        <v>Terça/Sexta</v>
      </c>
      <c r="G10749" s="18" t="s">
        <v>887</v>
      </c>
      <c r="H10749" s="46" t="s">
        <v>907</v>
      </c>
      <c r="I10749" s="18" t="s">
        <v>8813</v>
      </c>
    </row>
    <row r="10750" spans="1:9" x14ac:dyDescent="0.35">
      <c r="A10750" s="68">
        <v>46142</v>
      </c>
      <c r="B10750" s="52" t="s">
        <v>806</v>
      </c>
      <c r="C10750" s="30" t="str">
        <f>IFERROR(
INDEX('SETORES VARRIÇÃO'!$A:$A,MATCH($E10750,'SETORES VARRIÇÃO'!$H:$H,0)),
IFERROR(
INDEX('SETORES PRAÇA'!$A:$A,MATCH($E10750,'SETORES PRAÇA'!$H:$H,0)),
))</f>
        <v>CV</v>
      </c>
      <c r="D10750" s="30" t="str">
        <f>IFERROR(
INDEX('SETORES VARRIÇÃO'!$B:$B,MATCH($E10750,'SETORES VARRIÇÃO'!$H:$H,0)),
IFERROR(
INDEX('SETORES PRAÇA'!$B:$B,MATCH($E10750,'SETORES PRAÇA'!$H:$H,0)),
))</f>
        <v>CV10101VJ0003</v>
      </c>
      <c r="E10750" s="30" t="str">
        <f t="shared" si="217"/>
        <v>03-0064</v>
      </c>
      <c r="F10750" s="30" t="str">
        <f>IFERROR(
INDEX('SETORES VARRIÇÃO'!$F:$F,MATCH($E10750,'SETORES VARRIÇÃO'!$H:$H,0)),
IFERROR(
INDEX('SETORES PRAÇA'!$F:$F,MATCH($E10750,'SETORES PRAÇA'!$H:$H,0)),
))</f>
        <v>Segunda a Domingo</v>
      </c>
      <c r="G10750" s="18" t="s">
        <v>888</v>
      </c>
      <c r="H10750" s="46">
        <v>0.28999999999999998</v>
      </c>
      <c r="I10750" s="18" t="s">
        <v>9188</v>
      </c>
    </row>
    <row r="10751" spans="1:9" x14ac:dyDescent="0.35">
      <c r="A10751" s="68">
        <v>46142</v>
      </c>
      <c r="B10751" s="52" t="s">
        <v>807</v>
      </c>
      <c r="C10751" s="30" t="str">
        <f>IFERROR(
INDEX('SETORES VARRIÇÃO'!$A:$A,MATCH($E10751,'SETORES VARRIÇÃO'!$H:$H,0)),
IFERROR(
INDEX('SETORES PRAÇA'!$A:$A,MATCH($E10751,'SETORES PRAÇA'!$H:$H,0)),
))</f>
        <v>CV</v>
      </c>
      <c r="D10751" s="30" t="str">
        <f>IFERROR(
INDEX('SETORES VARRIÇÃO'!$B:$B,MATCH($E10751,'SETORES VARRIÇÃO'!$H:$H,0)),
IFERROR(
INDEX('SETORES PRAÇA'!$B:$B,MATCH($E10751,'SETORES PRAÇA'!$H:$H,0)),
))</f>
        <v>CV10302VJ0013</v>
      </c>
      <c r="E10751" s="30" t="str">
        <f t="shared" ref="E10751:E10814" si="218">SUBSTITUTE(B10751,"SMSUB-LUTOCAR-","")</f>
        <v>03-0065</v>
      </c>
      <c r="F10751" s="30" t="str">
        <f>IFERROR(
INDEX('SETORES VARRIÇÃO'!$F:$F,MATCH($E10751,'SETORES VARRIÇÃO'!$H:$H,0)),
IFERROR(
INDEX('SETORES PRAÇA'!$F:$F,MATCH($E10751,'SETORES PRAÇA'!$H:$H,0)),
))</f>
        <v>Segunda/Quinta</v>
      </c>
      <c r="G10751" s="18" t="s">
        <v>887</v>
      </c>
      <c r="H10751" s="46" t="s">
        <v>1050</v>
      </c>
      <c r="I10751" s="18" t="s">
        <v>4920</v>
      </c>
    </row>
    <row r="10752" spans="1:9" x14ac:dyDescent="0.35">
      <c r="A10752" s="68">
        <v>46142</v>
      </c>
      <c r="B10752" s="52" t="s">
        <v>808</v>
      </c>
      <c r="C10752" s="30" t="str">
        <f>IFERROR(
INDEX('SETORES VARRIÇÃO'!$A:$A,MATCH($E10752,'SETORES VARRIÇÃO'!$H:$H,0)),
IFERROR(
INDEX('SETORES PRAÇA'!$A:$A,MATCH($E10752,'SETORES PRAÇA'!$H:$H,0)),
))</f>
        <v>CV</v>
      </c>
      <c r="D10752" s="30" t="str">
        <f>IFERROR(
INDEX('SETORES VARRIÇÃO'!$B:$B,MATCH($E10752,'SETORES VARRIÇÃO'!$H:$H,0)),
IFERROR(
INDEX('SETORES PRAÇA'!$B:$B,MATCH($E10752,'SETORES PRAÇA'!$H:$H,0)),
))</f>
        <v>CV10203VJ0048</v>
      </c>
      <c r="E10752" s="30" t="str">
        <f t="shared" si="218"/>
        <v>03-0066</v>
      </c>
      <c r="F10752" s="30" t="str">
        <f>IFERROR(
INDEX('SETORES VARRIÇÃO'!$F:$F,MATCH($E10752,'SETORES VARRIÇÃO'!$H:$H,0)),
IFERROR(
INDEX('SETORES PRAÇA'!$F:$F,MATCH($E10752,'SETORES PRAÇA'!$H:$H,0)),
))</f>
        <v>Terça/Quinta/Sábado</v>
      </c>
      <c r="G10752" s="18" t="s">
        <v>888</v>
      </c>
      <c r="H10752" s="46">
        <v>0.89</v>
      </c>
      <c r="I10752" s="18" t="s">
        <v>9189</v>
      </c>
    </row>
    <row r="10753" spans="1:9" x14ac:dyDescent="0.35">
      <c r="A10753" s="68">
        <v>46142</v>
      </c>
      <c r="B10753" s="52" t="s">
        <v>809</v>
      </c>
      <c r="C10753" s="30" t="str">
        <f>IFERROR(
INDEX('SETORES VARRIÇÃO'!$A:$A,MATCH($E10753,'SETORES VARRIÇÃO'!$H:$H,0)),
IFERROR(
INDEX('SETORES PRAÇA'!$A:$A,MATCH($E10753,'SETORES PRAÇA'!$H:$H,0)),
))</f>
        <v>CV</v>
      </c>
      <c r="D10753" s="30" t="str">
        <f>IFERROR(
INDEX('SETORES VARRIÇÃO'!$B:$B,MATCH($E10753,'SETORES VARRIÇÃO'!$H:$H,0)),
IFERROR(
INDEX('SETORES PRAÇA'!$B:$B,MATCH($E10753,'SETORES PRAÇA'!$H:$H,0)),
))</f>
        <v>CV10303VJ0021</v>
      </c>
      <c r="E10753" s="30" t="str">
        <f t="shared" si="218"/>
        <v>03-0067</v>
      </c>
      <c r="F10753" s="30" t="str">
        <f>IFERROR(
INDEX('SETORES VARRIÇÃO'!$F:$F,MATCH($E10753,'SETORES VARRIÇÃO'!$H:$H,0)),
IFERROR(
INDEX('SETORES PRAÇA'!$F:$F,MATCH($E10753,'SETORES PRAÇA'!$H:$H,0)),
))</f>
        <v>Terça/Sexta</v>
      </c>
      <c r="G10753" s="18" t="s">
        <v>887</v>
      </c>
      <c r="H10753" s="46" t="s">
        <v>2910</v>
      </c>
      <c r="I10753" s="18" t="s">
        <v>6500</v>
      </c>
    </row>
    <row r="10754" spans="1:9" x14ac:dyDescent="0.35">
      <c r="A10754" s="68">
        <v>46142</v>
      </c>
      <c r="B10754" s="52" t="s">
        <v>810</v>
      </c>
      <c r="C10754" s="30" t="str">
        <f>IFERROR(
INDEX('SETORES VARRIÇÃO'!$A:$A,MATCH($E10754,'SETORES VARRIÇÃO'!$H:$H,0)),
IFERROR(
INDEX('SETORES PRAÇA'!$A:$A,MATCH($E10754,'SETORES PRAÇA'!$H:$H,0)),
))</f>
        <v>JT</v>
      </c>
      <c r="D10754" s="30" t="str">
        <f>IFERROR(
INDEX('SETORES VARRIÇÃO'!$B:$B,MATCH($E10754,'SETORES VARRIÇÃO'!$H:$H,0)),
IFERROR(
INDEX('SETORES PRAÇA'!$B:$B,MATCH($E10754,'SETORES PRAÇA'!$H:$H,0)),
))</f>
        <v>JT10302VJ0007</v>
      </c>
      <c r="E10754" s="30" t="str">
        <f t="shared" si="218"/>
        <v>03-0068</v>
      </c>
      <c r="F10754" s="30" t="str">
        <f>IFERROR(
INDEX('SETORES VARRIÇÃO'!$F:$F,MATCH($E10754,'SETORES VARRIÇÃO'!$H:$H,0)),
IFERROR(
INDEX('SETORES PRAÇA'!$F:$F,MATCH($E10754,'SETORES PRAÇA'!$H:$H,0)),
))</f>
        <v>Segunda/Quinta</v>
      </c>
      <c r="G10754" s="18" t="s">
        <v>888</v>
      </c>
      <c r="H10754" s="46">
        <v>0.39</v>
      </c>
      <c r="I10754" s="18" t="s">
        <v>9190</v>
      </c>
    </row>
    <row r="10755" spans="1:9" x14ac:dyDescent="0.35">
      <c r="A10755" s="68">
        <v>46142</v>
      </c>
      <c r="B10755" s="52" t="s">
        <v>811</v>
      </c>
      <c r="C10755" s="30" t="str">
        <f>IFERROR(
INDEX('SETORES VARRIÇÃO'!$A:$A,MATCH($E10755,'SETORES VARRIÇÃO'!$H:$H,0)),
IFERROR(
INDEX('SETORES PRAÇA'!$A:$A,MATCH($E10755,'SETORES PRAÇA'!$H:$H,0)),
))</f>
        <v>MG</v>
      </c>
      <c r="D10755" s="30" t="str">
        <f>IFERROR(
INDEX('SETORES VARRIÇÃO'!$B:$B,MATCH($E10755,'SETORES VARRIÇÃO'!$H:$H,0)),
IFERROR(
INDEX('SETORES PRAÇA'!$B:$B,MATCH($E10755,'SETORES PRAÇA'!$H:$H,0)),
))</f>
        <v>MG10101VJ0004</v>
      </c>
      <c r="E10755" s="30" t="str">
        <f t="shared" si="218"/>
        <v>03-0069</v>
      </c>
      <c r="F10755" s="30" t="str">
        <f>IFERROR(
INDEX('SETORES VARRIÇÃO'!$F:$F,MATCH($E10755,'SETORES VARRIÇÃO'!$H:$H,0)),
IFERROR(
INDEX('SETORES PRAÇA'!$F:$F,MATCH($E10755,'SETORES PRAÇA'!$H:$H,0)),
))</f>
        <v>Segunda a Domingo</v>
      </c>
      <c r="G10755" s="18" t="s">
        <v>887</v>
      </c>
      <c r="H10755" s="46" t="s">
        <v>1110</v>
      </c>
      <c r="I10755" s="18" t="s">
        <v>9008</v>
      </c>
    </row>
    <row r="10756" spans="1:9" x14ac:dyDescent="0.35">
      <c r="A10756" s="68">
        <v>46142</v>
      </c>
      <c r="B10756" s="52" t="s">
        <v>812</v>
      </c>
      <c r="C10756" s="30" t="str">
        <f>IFERROR(
INDEX('SETORES VARRIÇÃO'!$A:$A,MATCH($E10756,'SETORES VARRIÇÃO'!$H:$H,0)),
IFERROR(
INDEX('SETORES PRAÇA'!$A:$A,MATCH($E10756,'SETORES PRAÇA'!$H:$H,0)),
))</f>
        <v>CV</v>
      </c>
      <c r="D10756" s="30" t="str">
        <f>IFERROR(
INDEX('SETORES VARRIÇÃO'!$B:$B,MATCH($E10756,'SETORES VARRIÇÃO'!$H:$H,0)),
IFERROR(
INDEX('SETORES PRAÇA'!$B:$B,MATCH($E10756,'SETORES PRAÇA'!$H:$H,0)),
))</f>
        <v>CV10302VJ0016</v>
      </c>
      <c r="E10756" s="30" t="str">
        <f t="shared" si="218"/>
        <v>03-0070</v>
      </c>
      <c r="F10756" s="30" t="str">
        <f>IFERROR(
INDEX('SETORES VARRIÇÃO'!$F:$F,MATCH($E10756,'SETORES VARRIÇÃO'!$H:$H,0)),
IFERROR(
INDEX('SETORES PRAÇA'!$F:$F,MATCH($E10756,'SETORES PRAÇA'!$H:$H,0)),
))</f>
        <v>Segunda/Quinta</v>
      </c>
      <c r="G10756" s="18" t="s">
        <v>888</v>
      </c>
      <c r="H10756" s="46">
        <v>0.54</v>
      </c>
      <c r="I10756" s="18" t="s">
        <v>9191</v>
      </c>
    </row>
    <row r="10757" spans="1:9" x14ac:dyDescent="0.35">
      <c r="A10757" s="68">
        <v>46142</v>
      </c>
      <c r="B10757" s="52" t="s">
        <v>717</v>
      </c>
      <c r="C10757" s="30" t="str">
        <f>IFERROR(
INDEX('SETORES VARRIÇÃO'!$A:$A,MATCH($E10757,'SETORES VARRIÇÃO'!$H:$H,0)),
IFERROR(
INDEX('SETORES PRAÇA'!$A:$A,MATCH($E10757,'SETORES PRAÇA'!$H:$H,0)),
))</f>
        <v>CV</v>
      </c>
      <c r="D10757" s="30" t="str">
        <f>IFERROR(
INDEX('SETORES VARRIÇÃO'!$B:$B,MATCH($E10757,'SETORES VARRIÇÃO'!$H:$H,0)),
IFERROR(
INDEX('SETORES PRAÇA'!$B:$B,MATCH($E10757,'SETORES PRAÇA'!$H:$H,0)),
))</f>
        <v>CV10203VJ0050</v>
      </c>
      <c r="E10757" s="30" t="str">
        <f t="shared" si="218"/>
        <v>03-0071</v>
      </c>
      <c r="F10757" s="30" t="str">
        <f>IFERROR(
INDEX('SETORES VARRIÇÃO'!$F:$F,MATCH($E10757,'SETORES VARRIÇÃO'!$H:$H,0)),
IFERROR(
INDEX('SETORES PRAÇA'!$F:$F,MATCH($E10757,'SETORES PRAÇA'!$H:$H,0)),
))</f>
        <v>Terça/Quinta/Sábado</v>
      </c>
      <c r="G10757" s="18" t="s">
        <v>888</v>
      </c>
      <c r="H10757" s="46">
        <v>1</v>
      </c>
      <c r="I10757" s="18" t="s">
        <v>9192</v>
      </c>
    </row>
    <row r="10758" spans="1:9" x14ac:dyDescent="0.35">
      <c r="A10758" s="68">
        <v>46142</v>
      </c>
      <c r="B10758" s="52" t="s">
        <v>813</v>
      </c>
      <c r="C10758" s="30" t="str">
        <f>IFERROR(
INDEX('SETORES VARRIÇÃO'!$A:$A,MATCH($E10758,'SETORES VARRIÇÃO'!$H:$H,0)),
IFERROR(
INDEX('SETORES PRAÇA'!$A:$A,MATCH($E10758,'SETORES PRAÇA'!$H:$H,0)),
))</f>
        <v>MG</v>
      </c>
      <c r="D10758" s="30" t="str">
        <f>IFERROR(
INDEX('SETORES VARRIÇÃO'!$B:$B,MATCH($E10758,'SETORES VARRIÇÃO'!$H:$H,0)),
IFERROR(
INDEX('SETORES PRAÇA'!$B:$B,MATCH($E10758,'SETORES PRAÇA'!$H:$H,0)),
))</f>
        <v>MG10101VJ0011</v>
      </c>
      <c r="E10758" s="30" t="str">
        <f t="shared" si="218"/>
        <v>03-0072</v>
      </c>
      <c r="F10758" s="30" t="str">
        <f>IFERROR(
INDEX('SETORES VARRIÇÃO'!$F:$F,MATCH($E10758,'SETORES VARRIÇÃO'!$H:$H,0)),
IFERROR(
INDEX('SETORES PRAÇA'!$F:$F,MATCH($E10758,'SETORES PRAÇA'!$H:$H,0)),
))</f>
        <v>Segunda a Domingo</v>
      </c>
      <c r="G10758" s="18" t="s">
        <v>887</v>
      </c>
      <c r="H10758" s="46" t="s">
        <v>907</v>
      </c>
      <c r="I10758" s="18" t="s">
        <v>9011</v>
      </c>
    </row>
    <row r="10759" spans="1:9" x14ac:dyDescent="0.35">
      <c r="A10759" s="68">
        <v>46142</v>
      </c>
      <c r="B10759" s="52" t="s">
        <v>718</v>
      </c>
      <c r="C10759" s="30" t="str">
        <f>IFERROR(
INDEX('SETORES VARRIÇÃO'!$A:$A,MATCH($E10759,'SETORES VARRIÇÃO'!$H:$H,0)),
IFERROR(
INDEX('SETORES PRAÇA'!$A:$A,MATCH($E10759,'SETORES PRAÇA'!$H:$H,0)),
))</f>
        <v>CV</v>
      </c>
      <c r="D10759" s="30" t="str">
        <f>IFERROR(
INDEX('SETORES VARRIÇÃO'!$B:$B,MATCH($E10759,'SETORES VARRIÇÃO'!$H:$H,0)),
IFERROR(
INDEX('SETORES PRAÇA'!$B:$B,MATCH($E10759,'SETORES PRAÇA'!$H:$H,0)),
))</f>
        <v>CV10303VJ0017</v>
      </c>
      <c r="E10759" s="30" t="str">
        <f t="shared" si="218"/>
        <v>03-0073</v>
      </c>
      <c r="F10759" s="30" t="str">
        <f>IFERROR(
INDEX('SETORES VARRIÇÃO'!$F:$F,MATCH($E10759,'SETORES VARRIÇÃO'!$H:$H,0)),
IFERROR(
INDEX('SETORES PRAÇA'!$F:$F,MATCH($E10759,'SETORES PRAÇA'!$H:$H,0)),
))</f>
        <v>Terça/Sexta</v>
      </c>
      <c r="G10759" s="18" t="s">
        <v>887</v>
      </c>
      <c r="H10759" s="46" t="s">
        <v>1138</v>
      </c>
      <c r="I10759" s="18" t="s">
        <v>4804</v>
      </c>
    </row>
    <row r="10760" spans="1:9" x14ac:dyDescent="0.35">
      <c r="A10760" s="68">
        <v>46142</v>
      </c>
      <c r="B10760" s="52" t="s">
        <v>814</v>
      </c>
      <c r="C10760" s="30" t="str">
        <f>IFERROR(
INDEX('SETORES VARRIÇÃO'!$A:$A,MATCH($E10760,'SETORES VARRIÇÃO'!$H:$H,0)),
IFERROR(
INDEX('SETORES PRAÇA'!$A:$A,MATCH($E10760,'SETORES PRAÇA'!$H:$H,0)),
))</f>
        <v>JT</v>
      </c>
      <c r="D10760" s="30" t="str">
        <f>IFERROR(
INDEX('SETORES VARRIÇÃO'!$B:$B,MATCH($E10760,'SETORES VARRIÇÃO'!$H:$H,0)),
IFERROR(
INDEX('SETORES PRAÇA'!$B:$B,MATCH($E10760,'SETORES PRAÇA'!$H:$H,0)),
))</f>
        <v>JT10302VJ0008</v>
      </c>
      <c r="E10760" s="30" t="str">
        <f t="shared" si="218"/>
        <v>03-0074</v>
      </c>
      <c r="F10760" s="30" t="str">
        <f>IFERROR(
INDEX('SETORES VARRIÇÃO'!$F:$F,MATCH($E10760,'SETORES VARRIÇÃO'!$H:$H,0)),
IFERROR(
INDEX('SETORES PRAÇA'!$F:$F,MATCH($E10760,'SETORES PRAÇA'!$H:$H,0)),
))</f>
        <v>Segunda/Quinta</v>
      </c>
      <c r="G10760" s="18" t="s">
        <v>888</v>
      </c>
      <c r="H10760" s="46">
        <v>0.59</v>
      </c>
      <c r="I10760" s="18" t="s">
        <v>9193</v>
      </c>
    </row>
    <row r="10761" spans="1:9" x14ac:dyDescent="0.35">
      <c r="A10761" s="68">
        <v>46142</v>
      </c>
      <c r="B10761" s="52" t="s">
        <v>815</v>
      </c>
      <c r="C10761" s="30" t="str">
        <f>IFERROR(
INDEX('SETORES VARRIÇÃO'!$A:$A,MATCH($E10761,'SETORES VARRIÇÃO'!$H:$H,0)),
IFERROR(
INDEX('SETORES PRAÇA'!$A:$A,MATCH($E10761,'SETORES PRAÇA'!$H:$H,0)),
))</f>
        <v>MG</v>
      </c>
      <c r="D10761" s="30" t="str">
        <f>IFERROR(
INDEX('SETORES VARRIÇÃO'!$B:$B,MATCH($E10761,'SETORES VARRIÇÃO'!$H:$H,0)),
IFERROR(
INDEX('SETORES PRAÇA'!$B:$B,MATCH($E10761,'SETORES PRAÇA'!$H:$H,0)),
))</f>
        <v>MG10101VJ0010</v>
      </c>
      <c r="E10761" s="30" t="str">
        <f t="shared" si="218"/>
        <v>03-0075</v>
      </c>
      <c r="F10761" s="30" t="str">
        <f>IFERROR(
INDEX('SETORES VARRIÇÃO'!$F:$F,MATCH($E10761,'SETORES VARRIÇÃO'!$H:$H,0)),
IFERROR(
INDEX('SETORES PRAÇA'!$F:$F,MATCH($E10761,'SETORES PRAÇA'!$H:$H,0)),
))</f>
        <v>Segunda a Domingo</v>
      </c>
      <c r="G10761" s="18" t="s">
        <v>887</v>
      </c>
      <c r="H10761" s="46" t="s">
        <v>907</v>
      </c>
      <c r="I10761" s="18" t="s">
        <v>9013</v>
      </c>
    </row>
    <row r="10762" spans="1:9" x14ac:dyDescent="0.35">
      <c r="A10762" s="68">
        <v>46142</v>
      </c>
      <c r="B10762" s="52" t="s">
        <v>749</v>
      </c>
      <c r="C10762" s="30" t="str">
        <f>IFERROR(
INDEX('SETORES VARRIÇÃO'!$A:$A,MATCH($E10762,'SETORES VARRIÇÃO'!$H:$H,0)),
IFERROR(
INDEX('SETORES PRAÇA'!$A:$A,MATCH($E10762,'SETORES PRAÇA'!$H:$H,0)),
))</f>
        <v>JT</v>
      </c>
      <c r="D10762" s="30" t="str">
        <f>IFERROR(
INDEX('SETORES VARRIÇÃO'!$B:$B,MATCH($E10762,'SETORES VARRIÇÃO'!$H:$H,0)),
IFERROR(
INDEX('SETORES PRAÇA'!$B:$B,MATCH($E10762,'SETORES PRAÇA'!$H:$H,0)),
))</f>
        <v>JT10302VJ0057</v>
      </c>
      <c r="E10762" s="30" t="str">
        <f t="shared" si="218"/>
        <v>03-0076</v>
      </c>
      <c r="F10762" s="30" t="str">
        <f>IFERROR(
INDEX('SETORES VARRIÇÃO'!$F:$F,MATCH($E10762,'SETORES VARRIÇÃO'!$H:$H,0)),
IFERROR(
INDEX('SETORES PRAÇA'!$F:$F,MATCH($E10762,'SETORES PRAÇA'!$H:$H,0)),
))</f>
        <v>Segunda/Quinta</v>
      </c>
      <c r="G10762" s="18" t="s">
        <v>887</v>
      </c>
      <c r="H10762" s="46" t="s">
        <v>907</v>
      </c>
      <c r="I10762" s="18" t="s">
        <v>5284</v>
      </c>
    </row>
    <row r="10763" spans="1:9" x14ac:dyDescent="0.35">
      <c r="A10763" s="68">
        <v>46142</v>
      </c>
      <c r="B10763" s="52" t="s">
        <v>816</v>
      </c>
      <c r="C10763" s="30" t="str">
        <f>IFERROR(
INDEX('SETORES VARRIÇÃO'!$A:$A,MATCH($E10763,'SETORES VARRIÇÃO'!$H:$H,0)),
IFERROR(
INDEX('SETORES PRAÇA'!$A:$A,MATCH($E10763,'SETORES PRAÇA'!$H:$H,0)),
))</f>
        <v>CV</v>
      </c>
      <c r="D10763" s="30" t="str">
        <f>IFERROR(
INDEX('SETORES VARRIÇÃO'!$B:$B,MATCH($E10763,'SETORES VARRIÇÃO'!$H:$H,0)),
IFERROR(
INDEX('SETORES PRAÇA'!$B:$B,MATCH($E10763,'SETORES PRAÇA'!$H:$H,0)),
))</f>
        <v>CV10202VJ0034</v>
      </c>
      <c r="E10763" s="30" t="str">
        <f t="shared" si="218"/>
        <v>03-0077</v>
      </c>
      <c r="F10763" s="30" t="str">
        <f>IFERROR(
INDEX('SETORES VARRIÇÃO'!$F:$F,MATCH($E10763,'SETORES VARRIÇÃO'!$H:$H,0)),
IFERROR(
INDEX('SETORES PRAÇA'!$F:$F,MATCH($E10763,'SETORES PRAÇA'!$H:$H,0)),
))</f>
        <v>Segunda/Quarta/Sexta</v>
      </c>
      <c r="G10763" s="18" t="s">
        <v>888</v>
      </c>
      <c r="H10763" s="46">
        <v>0</v>
      </c>
      <c r="I10763" s="18" t="s">
        <v>9194</v>
      </c>
    </row>
    <row r="10764" spans="1:9" x14ac:dyDescent="0.35">
      <c r="A10764" s="68">
        <v>46142</v>
      </c>
      <c r="B10764" s="52" t="s">
        <v>817</v>
      </c>
      <c r="C10764" s="30" t="str">
        <f>IFERROR(
INDEX('SETORES VARRIÇÃO'!$A:$A,MATCH($E10764,'SETORES VARRIÇÃO'!$H:$H,0)),
IFERROR(
INDEX('SETORES PRAÇA'!$A:$A,MATCH($E10764,'SETORES PRAÇA'!$H:$H,0)),
))</f>
        <v>CV</v>
      </c>
      <c r="D10764" s="30" t="str">
        <f>IFERROR(
INDEX('SETORES VARRIÇÃO'!$B:$B,MATCH($E10764,'SETORES VARRIÇÃO'!$H:$H,0)),
IFERROR(
INDEX('SETORES PRAÇA'!$B:$B,MATCH($E10764,'SETORES PRAÇA'!$H:$H,0)),
))</f>
        <v>CV10303VJ0018</v>
      </c>
      <c r="E10764" s="30" t="str">
        <f t="shared" si="218"/>
        <v>03-0078</v>
      </c>
      <c r="F10764" s="30" t="str">
        <f>IFERROR(
INDEX('SETORES VARRIÇÃO'!$F:$F,MATCH($E10764,'SETORES VARRIÇÃO'!$H:$H,0)),
IFERROR(
INDEX('SETORES PRAÇA'!$F:$F,MATCH($E10764,'SETORES PRAÇA'!$H:$H,0)),
))</f>
        <v>Terça/Sexta</v>
      </c>
      <c r="G10764" s="18" t="s">
        <v>887</v>
      </c>
      <c r="H10764" s="46" t="s">
        <v>907</v>
      </c>
      <c r="I10764" s="18" t="s">
        <v>7288</v>
      </c>
    </row>
    <row r="10765" spans="1:9" x14ac:dyDescent="0.35">
      <c r="A10765" s="68">
        <v>46142</v>
      </c>
      <c r="B10765" s="52" t="s">
        <v>818</v>
      </c>
      <c r="C10765" s="30" t="str">
        <f>IFERROR(
INDEX('SETORES VARRIÇÃO'!$A:$A,MATCH($E10765,'SETORES VARRIÇÃO'!$H:$H,0)),
IFERROR(
INDEX('SETORES PRAÇA'!$A:$A,MATCH($E10765,'SETORES PRAÇA'!$H:$H,0)),
))</f>
        <v>JT</v>
      </c>
      <c r="D10765" s="30" t="str">
        <f>IFERROR(
INDEX('SETORES VARRIÇÃO'!$B:$B,MATCH($E10765,'SETORES VARRIÇÃO'!$H:$H,0)),
IFERROR(
INDEX('SETORES PRAÇA'!$B:$B,MATCH($E10765,'SETORES PRAÇA'!$H:$H,0)),
))</f>
        <v>JT10302VJ0009</v>
      </c>
      <c r="E10765" s="30" t="str">
        <f t="shared" si="218"/>
        <v>03-0079</v>
      </c>
      <c r="F10765" s="30" t="str">
        <f>IFERROR(
INDEX('SETORES VARRIÇÃO'!$F:$F,MATCH($E10765,'SETORES VARRIÇÃO'!$H:$H,0)),
IFERROR(
INDEX('SETORES PRAÇA'!$F:$F,MATCH($E10765,'SETORES PRAÇA'!$H:$H,0)),
))</f>
        <v>Segunda/Quinta</v>
      </c>
      <c r="G10765" s="18" t="s">
        <v>887</v>
      </c>
      <c r="H10765" s="46" t="s">
        <v>5276</v>
      </c>
      <c r="I10765" s="18" t="s">
        <v>8249</v>
      </c>
    </row>
    <row r="10766" spans="1:9" x14ac:dyDescent="0.35">
      <c r="A10766" s="68">
        <v>46142</v>
      </c>
      <c r="B10766" s="52" t="s">
        <v>819</v>
      </c>
      <c r="C10766" s="30" t="str">
        <f>IFERROR(
INDEX('SETORES VARRIÇÃO'!$A:$A,MATCH($E10766,'SETORES VARRIÇÃO'!$H:$H,0)),
IFERROR(
INDEX('SETORES PRAÇA'!$A:$A,MATCH($E10766,'SETORES PRAÇA'!$H:$H,0)),
))</f>
        <v>JT</v>
      </c>
      <c r="D10766" s="30" t="str">
        <f>IFERROR(
INDEX('SETORES VARRIÇÃO'!$B:$B,MATCH($E10766,'SETORES VARRIÇÃO'!$H:$H,0)),
IFERROR(
INDEX('SETORES PRAÇA'!$B:$B,MATCH($E10766,'SETORES PRAÇA'!$H:$H,0)),
))</f>
        <v>JT10101VJ0004</v>
      </c>
      <c r="E10766" s="30" t="str">
        <f t="shared" si="218"/>
        <v>03-0080</v>
      </c>
      <c r="F10766" s="30" t="str">
        <f>IFERROR(
INDEX('SETORES VARRIÇÃO'!$F:$F,MATCH($E10766,'SETORES VARRIÇÃO'!$H:$H,0)),
IFERROR(
INDEX('SETORES PRAÇA'!$F:$F,MATCH($E10766,'SETORES PRAÇA'!$H:$H,0)),
))</f>
        <v>Segunda a Domingo</v>
      </c>
      <c r="G10766" s="18" t="s">
        <v>887</v>
      </c>
      <c r="H10766" s="46" t="s">
        <v>1104</v>
      </c>
      <c r="I10766" s="18" t="s">
        <v>8250</v>
      </c>
    </row>
    <row r="10767" spans="1:9" x14ac:dyDescent="0.35">
      <c r="A10767" s="68">
        <v>46142</v>
      </c>
      <c r="B10767" s="52" t="s">
        <v>820</v>
      </c>
      <c r="C10767" s="30" t="str">
        <f>IFERROR(
INDEX('SETORES VARRIÇÃO'!$A:$A,MATCH($E10767,'SETORES VARRIÇÃO'!$H:$H,0)),
IFERROR(
INDEX('SETORES PRAÇA'!$A:$A,MATCH($E10767,'SETORES PRAÇA'!$H:$H,0)),
))</f>
        <v>JT</v>
      </c>
      <c r="D10767" s="30" t="str">
        <f>IFERROR(
INDEX('SETORES VARRIÇÃO'!$B:$B,MATCH($E10767,'SETORES VARRIÇÃO'!$H:$H,0)),
IFERROR(
INDEX('SETORES PRAÇA'!$B:$B,MATCH($E10767,'SETORES PRAÇA'!$H:$H,0)),
))</f>
        <v>JT10303VJ0027</v>
      </c>
      <c r="E10767" s="30" t="str">
        <f t="shared" si="218"/>
        <v>03-0081</v>
      </c>
      <c r="F10767" s="30" t="str">
        <f>IFERROR(
INDEX('SETORES VARRIÇÃO'!$F:$F,MATCH($E10767,'SETORES VARRIÇÃO'!$H:$H,0)),
IFERROR(
INDEX('SETORES PRAÇA'!$F:$F,MATCH($E10767,'SETORES PRAÇA'!$H:$H,0)),
))</f>
        <v>Terça/Sexta</v>
      </c>
      <c r="G10767" s="18" t="s">
        <v>888</v>
      </c>
      <c r="H10767" s="46">
        <v>0.19</v>
      </c>
      <c r="I10767" s="18" t="s">
        <v>9195</v>
      </c>
    </row>
    <row r="10768" spans="1:9" x14ac:dyDescent="0.35">
      <c r="A10768" s="68">
        <v>46142</v>
      </c>
      <c r="B10768" s="52" t="s">
        <v>821</v>
      </c>
      <c r="C10768" s="30" t="str">
        <f>IFERROR(
INDEX('SETORES VARRIÇÃO'!$A:$A,MATCH($E10768,'SETORES VARRIÇÃO'!$H:$H,0)),
IFERROR(
INDEX('SETORES PRAÇA'!$A:$A,MATCH($E10768,'SETORES PRAÇA'!$H:$H,0)),
))</f>
        <v>CV</v>
      </c>
      <c r="D10768" s="30" t="str">
        <f>IFERROR(
INDEX('SETORES VARRIÇÃO'!$B:$B,MATCH($E10768,'SETORES VARRIÇÃO'!$H:$H,0)),
IFERROR(
INDEX('SETORES PRAÇA'!$B:$B,MATCH($E10768,'SETORES PRAÇA'!$H:$H,0)),
))</f>
        <v>CV10202VJ0029</v>
      </c>
      <c r="E10768" s="30" t="str">
        <f t="shared" si="218"/>
        <v>03-0082</v>
      </c>
      <c r="F10768" s="30" t="str">
        <f>IFERROR(
INDEX('SETORES VARRIÇÃO'!$F:$F,MATCH($E10768,'SETORES VARRIÇÃO'!$H:$H,0)),
IFERROR(
INDEX('SETORES PRAÇA'!$F:$F,MATCH($E10768,'SETORES PRAÇA'!$H:$H,0)),
))</f>
        <v>Segunda/Quarta/Sexta</v>
      </c>
      <c r="G10768" s="18" t="s">
        <v>887</v>
      </c>
      <c r="H10768" s="46" t="s">
        <v>1048</v>
      </c>
      <c r="I10768" s="18" t="s">
        <v>9016</v>
      </c>
    </row>
    <row r="10769" spans="1:9" x14ac:dyDescent="0.35">
      <c r="A10769" s="68">
        <v>46142</v>
      </c>
      <c r="B10769" s="52" t="s">
        <v>822</v>
      </c>
      <c r="C10769" s="30" t="str">
        <f>IFERROR(
INDEX('SETORES VARRIÇÃO'!$A:$A,MATCH($E10769,'SETORES VARRIÇÃO'!$H:$H,0)),
IFERROR(
INDEX('SETORES PRAÇA'!$A:$A,MATCH($E10769,'SETORES PRAÇA'!$H:$H,0)),
))</f>
        <v>CV</v>
      </c>
      <c r="D10769" s="30" t="str">
        <f>IFERROR(
INDEX('SETORES VARRIÇÃO'!$B:$B,MATCH($E10769,'SETORES VARRIÇÃO'!$H:$H,0)),
IFERROR(
INDEX('SETORES PRAÇA'!$B:$B,MATCH($E10769,'SETORES PRAÇA'!$H:$H,0)),
))</f>
        <v>CV10203VJ0063</v>
      </c>
      <c r="E10769" s="30" t="str">
        <f t="shared" si="218"/>
        <v>03-0083</v>
      </c>
      <c r="F10769" s="30" t="str">
        <f>IFERROR(
INDEX('SETORES VARRIÇÃO'!$F:$F,MATCH($E10769,'SETORES VARRIÇÃO'!$H:$H,0)),
IFERROR(
INDEX('SETORES PRAÇA'!$F:$F,MATCH($E10769,'SETORES PRAÇA'!$H:$H,0)),
))</f>
        <v>Terça/Quinta/Sábado</v>
      </c>
      <c r="G10769" s="18" t="s">
        <v>887</v>
      </c>
      <c r="H10769" s="46" t="s">
        <v>907</v>
      </c>
      <c r="I10769" s="18" t="s">
        <v>9017</v>
      </c>
    </row>
    <row r="10770" spans="1:9" x14ac:dyDescent="0.35">
      <c r="A10770" s="68">
        <v>46142</v>
      </c>
      <c r="B10770" s="52" t="s">
        <v>823</v>
      </c>
      <c r="C10770" s="30" t="str">
        <f>IFERROR(
INDEX('SETORES VARRIÇÃO'!$A:$A,MATCH($E10770,'SETORES VARRIÇÃO'!$H:$H,0)),
IFERROR(
INDEX('SETORES PRAÇA'!$A:$A,MATCH($E10770,'SETORES PRAÇA'!$H:$H,0)),
))</f>
        <v>CV</v>
      </c>
      <c r="D10770" s="30" t="str">
        <f>IFERROR(
INDEX('SETORES VARRIÇÃO'!$B:$B,MATCH($E10770,'SETORES VARRIÇÃO'!$H:$H,0)),
IFERROR(
INDEX('SETORES PRAÇA'!$B:$B,MATCH($E10770,'SETORES PRAÇA'!$H:$H,0)),
))</f>
        <v>CV10302VJ0011</v>
      </c>
      <c r="E10770" s="30" t="str">
        <f t="shared" si="218"/>
        <v>03-0084</v>
      </c>
      <c r="F10770" s="30" t="str">
        <f>IFERROR(
INDEX('SETORES VARRIÇÃO'!$F:$F,MATCH($E10770,'SETORES VARRIÇÃO'!$H:$H,0)),
IFERROR(
INDEX('SETORES PRAÇA'!$F:$F,MATCH($E10770,'SETORES PRAÇA'!$H:$H,0)),
))</f>
        <v>Segunda/Quinta</v>
      </c>
      <c r="G10770" s="18" t="s">
        <v>888</v>
      </c>
      <c r="H10770" s="46">
        <v>0.49</v>
      </c>
      <c r="I10770" s="18" t="s">
        <v>9196</v>
      </c>
    </row>
    <row r="10771" spans="1:9" x14ac:dyDescent="0.35">
      <c r="A10771" s="68">
        <v>46142</v>
      </c>
      <c r="B10771" s="52" t="s">
        <v>824</v>
      </c>
      <c r="C10771" s="30" t="str">
        <f>IFERROR(
INDEX('SETORES VARRIÇÃO'!$A:$A,MATCH($E10771,'SETORES VARRIÇÃO'!$H:$H,0)),
IFERROR(
INDEX('SETORES PRAÇA'!$A:$A,MATCH($E10771,'SETORES PRAÇA'!$H:$H,0)),
))</f>
        <v>CV</v>
      </c>
      <c r="D10771" s="30" t="str">
        <f>IFERROR(
INDEX('SETORES VARRIÇÃO'!$B:$B,MATCH($E10771,'SETORES VARRIÇÃO'!$H:$H,0)),
IFERROR(
INDEX('SETORES PRAÇA'!$B:$B,MATCH($E10771,'SETORES PRAÇA'!$H:$H,0)),
))</f>
        <v>CV10202VJ0036</v>
      </c>
      <c r="E10771" s="30" t="str">
        <f t="shared" si="218"/>
        <v>03-0085</v>
      </c>
      <c r="F10771" s="30" t="str">
        <f>IFERROR(
INDEX('SETORES VARRIÇÃO'!$F:$F,MATCH($E10771,'SETORES VARRIÇÃO'!$H:$H,0)),
IFERROR(
INDEX('SETORES PRAÇA'!$F:$F,MATCH($E10771,'SETORES PRAÇA'!$H:$H,0)),
))</f>
        <v>Segunda/Quarta/Sexta</v>
      </c>
      <c r="G10771" s="18" t="s">
        <v>888</v>
      </c>
      <c r="H10771" s="46">
        <v>0.09</v>
      </c>
      <c r="I10771" s="18" t="s">
        <v>9197</v>
      </c>
    </row>
    <row r="10772" spans="1:9" x14ac:dyDescent="0.35">
      <c r="A10772" s="68">
        <v>46142</v>
      </c>
      <c r="B10772" s="52" t="s">
        <v>825</v>
      </c>
      <c r="C10772" s="30" t="str">
        <f>IFERROR(
INDEX('SETORES VARRIÇÃO'!$A:$A,MATCH($E10772,'SETORES VARRIÇÃO'!$H:$H,0)),
IFERROR(
INDEX('SETORES PRAÇA'!$A:$A,MATCH($E10772,'SETORES PRAÇA'!$H:$H,0)),
))</f>
        <v>JT</v>
      </c>
      <c r="D10772" s="30" t="str">
        <f>IFERROR(
INDEX('SETORES VARRIÇÃO'!$B:$B,MATCH($E10772,'SETORES VARRIÇÃO'!$H:$H,0)),
IFERROR(
INDEX('SETORES PRAÇA'!$B:$B,MATCH($E10772,'SETORES PRAÇA'!$H:$H,0)),
))</f>
        <v>JT10101VL0002</v>
      </c>
      <c r="E10772" s="30" t="str">
        <f t="shared" si="218"/>
        <v>03-0086</v>
      </c>
      <c r="F10772" s="30" t="str">
        <f>IFERROR(
INDEX('SETORES VARRIÇÃO'!$F:$F,MATCH($E10772,'SETORES VARRIÇÃO'!$H:$H,0)),
IFERROR(
INDEX('SETORES PRAÇA'!$F:$F,MATCH($E10772,'SETORES PRAÇA'!$H:$H,0)),
))</f>
        <v>Segunda a Sábado</v>
      </c>
      <c r="G10772" s="18" t="s">
        <v>887</v>
      </c>
      <c r="H10772" s="46" t="s">
        <v>907</v>
      </c>
      <c r="I10772" s="18" t="s">
        <v>8829</v>
      </c>
    </row>
    <row r="10773" spans="1:9" x14ac:dyDescent="0.35">
      <c r="A10773" s="68">
        <v>46142</v>
      </c>
      <c r="B10773" s="52" t="s">
        <v>826</v>
      </c>
      <c r="C10773" s="30" t="str">
        <f>IFERROR(
INDEX('SETORES VARRIÇÃO'!$A:$A,MATCH($E10773,'SETORES VARRIÇÃO'!$H:$H,0)),
IFERROR(
INDEX('SETORES PRAÇA'!$A:$A,MATCH($E10773,'SETORES PRAÇA'!$H:$H,0)),
))</f>
        <v>MG</v>
      </c>
      <c r="D10773" s="30" t="str">
        <f>IFERROR(
INDEX('SETORES VARRIÇÃO'!$B:$B,MATCH($E10773,'SETORES VARRIÇÃO'!$H:$H,0)),
IFERROR(
INDEX('SETORES PRAÇA'!$B:$B,MATCH($E10773,'SETORES PRAÇA'!$H:$H,0)),
))</f>
        <v>MG10101VJ0005</v>
      </c>
      <c r="E10773" s="30" t="str">
        <f t="shared" si="218"/>
        <v>03-0087</v>
      </c>
      <c r="F10773" s="30" t="str">
        <f>IFERROR(
INDEX('SETORES VARRIÇÃO'!$F:$F,MATCH($E10773,'SETORES VARRIÇÃO'!$H:$H,0)),
IFERROR(
INDEX('SETORES PRAÇA'!$F:$F,MATCH($E10773,'SETORES PRAÇA'!$H:$H,0)),
))</f>
        <v>Segunda a Domingo</v>
      </c>
      <c r="G10773" s="18" t="s">
        <v>888</v>
      </c>
      <c r="H10773" s="46">
        <v>0.39</v>
      </c>
      <c r="I10773" s="18" t="s">
        <v>9198</v>
      </c>
    </row>
    <row r="10774" spans="1:9" x14ac:dyDescent="0.35">
      <c r="A10774" s="68">
        <v>46142</v>
      </c>
      <c r="B10774" s="52" t="s">
        <v>827</v>
      </c>
      <c r="C10774" s="30" t="str">
        <f>IFERROR(
INDEX('SETORES VARRIÇÃO'!$A:$A,MATCH($E10774,'SETORES VARRIÇÃO'!$H:$H,0)),
IFERROR(
INDEX('SETORES PRAÇA'!$A:$A,MATCH($E10774,'SETORES PRAÇA'!$H:$H,0)),
))</f>
        <v>MG</v>
      </c>
      <c r="D10774" s="30" t="str">
        <f>IFERROR(
INDEX('SETORES VARRIÇÃO'!$B:$B,MATCH($E10774,'SETORES VARRIÇÃO'!$H:$H,0)),
IFERROR(
INDEX('SETORES PRAÇA'!$B:$B,MATCH($E10774,'SETORES PRAÇA'!$H:$H,0)),
))</f>
        <v>MG10101VJ0007</v>
      </c>
      <c r="E10774" s="30" t="str">
        <f t="shared" si="218"/>
        <v>03-0088</v>
      </c>
      <c r="F10774" s="30" t="str">
        <f>IFERROR(
INDEX('SETORES VARRIÇÃO'!$F:$F,MATCH($E10774,'SETORES VARRIÇÃO'!$H:$H,0)),
IFERROR(
INDEX('SETORES PRAÇA'!$F:$F,MATCH($E10774,'SETORES PRAÇA'!$H:$H,0)),
))</f>
        <v>Segunda a Domingo</v>
      </c>
      <c r="G10774" s="18" t="s">
        <v>888</v>
      </c>
      <c r="H10774" s="46">
        <v>1</v>
      </c>
      <c r="I10774" s="18" t="s">
        <v>9199</v>
      </c>
    </row>
    <row r="10775" spans="1:9" x14ac:dyDescent="0.35">
      <c r="A10775" s="68">
        <v>46142</v>
      </c>
      <c r="B10775" s="52" t="s">
        <v>828</v>
      </c>
      <c r="C10775" s="30" t="str">
        <f>IFERROR(
INDEX('SETORES VARRIÇÃO'!$A:$A,MATCH($E10775,'SETORES VARRIÇÃO'!$H:$H,0)),
IFERROR(
INDEX('SETORES PRAÇA'!$A:$A,MATCH($E10775,'SETORES PRAÇA'!$H:$H,0)),
))</f>
        <v>CV</v>
      </c>
      <c r="D10775" s="30" t="str">
        <f>IFERROR(
INDEX('SETORES VARRIÇÃO'!$B:$B,MATCH($E10775,'SETORES VARRIÇÃO'!$H:$H,0)),
IFERROR(
INDEX('SETORES PRAÇA'!$B:$B,MATCH($E10775,'SETORES PRAÇA'!$H:$H,0)),
))</f>
        <v>CV10203VJ0053</v>
      </c>
      <c r="E10775" s="30" t="str">
        <f t="shared" si="218"/>
        <v>03-0089</v>
      </c>
      <c r="F10775" s="30" t="str">
        <f>IFERROR(
INDEX('SETORES VARRIÇÃO'!$F:$F,MATCH($E10775,'SETORES VARRIÇÃO'!$H:$H,0)),
IFERROR(
INDEX('SETORES PRAÇA'!$F:$F,MATCH($E10775,'SETORES PRAÇA'!$H:$H,0)),
))</f>
        <v>Terça/Quinta/Sábado</v>
      </c>
      <c r="G10775" s="18" t="s">
        <v>888</v>
      </c>
      <c r="H10775" s="46">
        <v>0.59</v>
      </c>
      <c r="I10775" s="18" t="s">
        <v>9200</v>
      </c>
    </row>
    <row r="10776" spans="1:9" x14ac:dyDescent="0.35">
      <c r="A10776" s="68">
        <v>46142</v>
      </c>
      <c r="B10776" s="52" t="s">
        <v>750</v>
      </c>
      <c r="C10776" s="30" t="str">
        <f>IFERROR(
INDEX('SETORES VARRIÇÃO'!$A:$A,MATCH($E10776,'SETORES VARRIÇÃO'!$H:$H,0)),
IFERROR(
INDEX('SETORES PRAÇA'!$A:$A,MATCH($E10776,'SETORES PRAÇA'!$H:$H,0)),
))</f>
        <v>JT</v>
      </c>
      <c r="D10776" s="30" t="str">
        <f>IFERROR(
INDEX('SETORES VARRIÇÃO'!$B:$B,MATCH($E10776,'SETORES VARRIÇÃO'!$H:$H,0)),
IFERROR(
INDEX('SETORES PRAÇA'!$B:$B,MATCH($E10776,'SETORES PRAÇA'!$H:$H,0)),
))</f>
        <v>JT10303VJ0032</v>
      </c>
      <c r="E10776" s="30" t="str">
        <f t="shared" si="218"/>
        <v>03-0090</v>
      </c>
      <c r="F10776" s="30" t="str">
        <f>IFERROR(
INDEX('SETORES VARRIÇÃO'!$F:$F,MATCH($E10776,'SETORES VARRIÇÃO'!$H:$H,0)),
IFERROR(
INDEX('SETORES PRAÇA'!$F:$F,MATCH($E10776,'SETORES PRAÇA'!$H:$H,0)),
))</f>
        <v>Terça/Sexta</v>
      </c>
      <c r="G10776" s="18" t="s">
        <v>887</v>
      </c>
      <c r="H10776" s="46" t="s">
        <v>1048</v>
      </c>
      <c r="I10776" s="18" t="s">
        <v>5561</v>
      </c>
    </row>
    <row r="10777" spans="1:9" x14ac:dyDescent="0.35">
      <c r="A10777" s="68">
        <v>46142</v>
      </c>
      <c r="B10777" s="52" t="s">
        <v>829</v>
      </c>
      <c r="C10777" s="30" t="str">
        <f>IFERROR(
INDEX('SETORES VARRIÇÃO'!$A:$A,MATCH($E10777,'SETORES VARRIÇÃO'!$H:$H,0)),
IFERROR(
INDEX('SETORES PRAÇA'!$A:$A,MATCH($E10777,'SETORES PRAÇA'!$H:$H,0)),
))</f>
        <v>JT</v>
      </c>
      <c r="D10777" s="30" t="str">
        <f>IFERROR(
INDEX('SETORES VARRIÇÃO'!$B:$B,MATCH($E10777,'SETORES VARRIÇÃO'!$H:$H,0)),
IFERROR(
INDEX('SETORES PRAÇA'!$B:$B,MATCH($E10777,'SETORES PRAÇA'!$H:$H,0)),
))</f>
        <v>JT10304VJ0044</v>
      </c>
      <c r="E10777" s="30" t="str">
        <f t="shared" si="218"/>
        <v>03-0091</v>
      </c>
      <c r="F10777" s="30" t="str">
        <f>IFERROR(
INDEX('SETORES VARRIÇÃO'!$F:$F,MATCH($E10777,'SETORES VARRIÇÃO'!$H:$H,0)),
IFERROR(
INDEX('SETORES PRAÇA'!$F:$F,MATCH($E10777,'SETORES PRAÇA'!$H:$H,0)),
))</f>
        <v>Quarta/Sábado</v>
      </c>
      <c r="G10777" s="18" t="s">
        <v>888</v>
      </c>
      <c r="H10777" s="46">
        <v>0.45</v>
      </c>
      <c r="I10777" s="18" t="s">
        <v>9201</v>
      </c>
    </row>
    <row r="10778" spans="1:9" x14ac:dyDescent="0.35">
      <c r="A10778" s="68">
        <v>46142</v>
      </c>
      <c r="B10778" s="52" t="s">
        <v>719</v>
      </c>
      <c r="C10778" s="30" t="str">
        <f>IFERROR(
INDEX('SETORES VARRIÇÃO'!$A:$A,MATCH($E10778,'SETORES VARRIÇÃO'!$H:$H,0)),
IFERROR(
INDEX('SETORES PRAÇA'!$A:$A,MATCH($E10778,'SETORES PRAÇA'!$H:$H,0)),
))</f>
        <v>CV</v>
      </c>
      <c r="D10778" s="30" t="str">
        <f>IFERROR(
INDEX('SETORES VARRIÇÃO'!$B:$B,MATCH($E10778,'SETORES VARRIÇÃO'!$H:$H,0)),
IFERROR(
INDEX('SETORES PRAÇA'!$B:$B,MATCH($E10778,'SETORES PRAÇA'!$H:$H,0)),
))</f>
        <v>CV10302VJ0012</v>
      </c>
      <c r="E10778" s="30" t="str">
        <f t="shared" si="218"/>
        <v>03-0092</v>
      </c>
      <c r="F10778" s="30" t="str">
        <f>IFERROR(
INDEX('SETORES VARRIÇÃO'!$F:$F,MATCH($E10778,'SETORES VARRIÇÃO'!$H:$H,0)),
IFERROR(
INDEX('SETORES PRAÇA'!$F:$F,MATCH($E10778,'SETORES PRAÇA'!$H:$H,0)),
))</f>
        <v>Segunda/Quinta</v>
      </c>
      <c r="G10778" s="18" t="s">
        <v>887</v>
      </c>
      <c r="H10778" s="46" t="s">
        <v>907</v>
      </c>
      <c r="I10778" s="18" t="s">
        <v>8261</v>
      </c>
    </row>
    <row r="10779" spans="1:9" x14ac:dyDescent="0.35">
      <c r="A10779" s="68">
        <v>46142</v>
      </c>
      <c r="B10779" s="52" t="s">
        <v>830</v>
      </c>
      <c r="C10779" s="30" t="str">
        <f>IFERROR(
INDEX('SETORES VARRIÇÃO'!$A:$A,MATCH($E10779,'SETORES VARRIÇÃO'!$H:$H,0)),
IFERROR(
INDEX('SETORES PRAÇA'!$A:$A,MATCH($E10779,'SETORES PRAÇA'!$H:$H,0)),
))</f>
        <v>JT</v>
      </c>
      <c r="D10779" s="30" t="str">
        <f>IFERROR(
INDEX('SETORES VARRIÇÃO'!$B:$B,MATCH($E10779,'SETORES VARRIÇÃO'!$H:$H,0)),
IFERROR(
INDEX('SETORES PRAÇA'!$B:$B,MATCH($E10779,'SETORES PRAÇA'!$H:$H,0)),
))</f>
        <v>JT10302VJ0017</v>
      </c>
      <c r="E10779" s="30" t="str">
        <f t="shared" si="218"/>
        <v>03-0093</v>
      </c>
      <c r="F10779" s="30" t="str">
        <f>IFERROR(
INDEX('SETORES VARRIÇÃO'!$F:$F,MATCH($E10779,'SETORES VARRIÇÃO'!$H:$H,0)),
IFERROR(
INDEX('SETORES PRAÇA'!$F:$F,MATCH($E10779,'SETORES PRAÇA'!$H:$H,0)),
))</f>
        <v>Segunda/Quinta</v>
      </c>
      <c r="G10779" s="18" t="s">
        <v>888</v>
      </c>
      <c r="H10779" s="46">
        <v>0.44</v>
      </c>
      <c r="I10779" s="18" t="s">
        <v>9202</v>
      </c>
    </row>
    <row r="10780" spans="1:9" x14ac:dyDescent="0.35">
      <c r="A10780" s="68">
        <v>46142</v>
      </c>
      <c r="B10780" s="52" t="s">
        <v>831</v>
      </c>
      <c r="C10780" s="30" t="str">
        <f>IFERROR(
INDEX('SETORES VARRIÇÃO'!$A:$A,MATCH($E10780,'SETORES VARRIÇÃO'!$H:$H,0)),
IFERROR(
INDEX('SETORES PRAÇA'!$A:$A,MATCH($E10780,'SETORES PRAÇA'!$H:$H,0)),
))</f>
        <v>JT</v>
      </c>
      <c r="D10780" s="30" t="str">
        <f>IFERROR(
INDEX('SETORES VARRIÇÃO'!$B:$B,MATCH($E10780,'SETORES VARRIÇÃO'!$H:$H,0)),
IFERROR(
INDEX('SETORES PRAÇA'!$B:$B,MATCH($E10780,'SETORES PRAÇA'!$H:$H,0)),
))</f>
        <v>JT10303VJ0024</v>
      </c>
      <c r="E10780" s="30" t="str">
        <f t="shared" si="218"/>
        <v>03-0094</v>
      </c>
      <c r="F10780" s="30" t="str">
        <f>IFERROR(
INDEX('SETORES VARRIÇÃO'!$F:$F,MATCH($E10780,'SETORES VARRIÇÃO'!$H:$H,0)),
IFERROR(
INDEX('SETORES PRAÇA'!$F:$F,MATCH($E10780,'SETORES PRAÇA'!$H:$H,0)),
))</f>
        <v>Terça/Sexta</v>
      </c>
      <c r="G10780" s="18" t="s">
        <v>887</v>
      </c>
      <c r="H10780" s="46" t="s">
        <v>907</v>
      </c>
      <c r="I10780" s="18" t="s">
        <v>7891</v>
      </c>
    </row>
    <row r="10781" spans="1:9" x14ac:dyDescent="0.35">
      <c r="A10781" s="68">
        <v>46142</v>
      </c>
      <c r="B10781" s="52" t="s">
        <v>738</v>
      </c>
      <c r="C10781" s="30" t="str">
        <f>IFERROR(
INDEX('SETORES VARRIÇÃO'!$A:$A,MATCH($E10781,'SETORES VARRIÇÃO'!$H:$H,0)),
IFERROR(
INDEX('SETORES PRAÇA'!$A:$A,MATCH($E10781,'SETORES PRAÇA'!$H:$H,0)),
))</f>
        <v>JT</v>
      </c>
      <c r="D10781" s="30" t="str">
        <f>IFERROR(
INDEX('SETORES VARRIÇÃO'!$B:$B,MATCH($E10781,'SETORES VARRIÇÃO'!$H:$H,0)),
IFERROR(
INDEX('SETORES PRAÇA'!$B:$B,MATCH($E10781,'SETORES PRAÇA'!$H:$H,0)),
))</f>
        <v>JT10304VJ0042</v>
      </c>
      <c r="E10781" s="30" t="str">
        <f t="shared" si="218"/>
        <v>03-0095</v>
      </c>
      <c r="F10781" s="30" t="str">
        <f>IFERROR(
INDEX('SETORES VARRIÇÃO'!$F:$F,MATCH($E10781,'SETORES VARRIÇÃO'!$H:$H,0)),
IFERROR(
INDEX('SETORES PRAÇA'!$F:$F,MATCH($E10781,'SETORES PRAÇA'!$H:$H,0)),
))</f>
        <v>Quarta/Sábado</v>
      </c>
      <c r="G10781" s="18" t="s">
        <v>887</v>
      </c>
      <c r="H10781" s="46" t="s">
        <v>1048</v>
      </c>
      <c r="I10781" s="18" t="s">
        <v>7304</v>
      </c>
    </row>
    <row r="10782" spans="1:9" x14ac:dyDescent="0.35">
      <c r="A10782" s="68">
        <v>46142</v>
      </c>
      <c r="B10782" s="52" t="s">
        <v>832</v>
      </c>
      <c r="C10782" s="30" t="str">
        <f>IFERROR(
INDEX('SETORES VARRIÇÃO'!$A:$A,MATCH($E10782,'SETORES VARRIÇÃO'!$H:$H,0)),
IFERROR(
INDEX('SETORES PRAÇA'!$A:$A,MATCH($E10782,'SETORES PRAÇA'!$H:$H,0)),
))</f>
        <v>CV</v>
      </c>
      <c r="D10782" s="30" t="str">
        <f>IFERROR(
INDEX('SETORES VARRIÇÃO'!$B:$B,MATCH($E10782,'SETORES VARRIÇÃO'!$H:$H,0)),
IFERROR(
INDEX('SETORES PRAÇA'!$B:$B,MATCH($E10782,'SETORES PRAÇA'!$H:$H,0)),
))</f>
        <v>CV10101VJ0007</v>
      </c>
      <c r="E10782" s="30" t="str">
        <f t="shared" si="218"/>
        <v>03-0096</v>
      </c>
      <c r="F10782" s="30" t="str">
        <f>IFERROR(
INDEX('SETORES VARRIÇÃO'!$F:$F,MATCH($E10782,'SETORES VARRIÇÃO'!$H:$H,0)),
IFERROR(
INDEX('SETORES PRAÇA'!$F:$F,MATCH($E10782,'SETORES PRAÇA'!$H:$H,0)),
))</f>
        <v>Segunda a Domingo</v>
      </c>
      <c r="G10782" s="18" t="s">
        <v>887</v>
      </c>
      <c r="H10782" s="46" t="s">
        <v>907</v>
      </c>
      <c r="I10782" s="18" t="s">
        <v>7305</v>
      </c>
    </row>
    <row r="10783" spans="1:9" x14ac:dyDescent="0.35">
      <c r="A10783" s="68">
        <v>46142</v>
      </c>
      <c r="B10783" s="52" t="s">
        <v>833</v>
      </c>
      <c r="C10783" s="30" t="str">
        <f>IFERROR(
INDEX('SETORES VARRIÇÃO'!$A:$A,MATCH($E10783,'SETORES VARRIÇÃO'!$H:$H,0)),
IFERROR(
INDEX('SETORES PRAÇA'!$A:$A,MATCH($E10783,'SETORES PRAÇA'!$H:$H,0)),
))</f>
        <v>CV</v>
      </c>
      <c r="D10783" s="30" t="str">
        <f>IFERROR(
INDEX('SETORES VARRIÇÃO'!$B:$B,MATCH($E10783,'SETORES VARRIÇÃO'!$H:$H,0)),
IFERROR(
INDEX('SETORES PRAÇA'!$B:$B,MATCH($E10783,'SETORES PRAÇA'!$H:$H,0)),
))</f>
        <v>CV10202VJ0035</v>
      </c>
      <c r="E10783" s="30" t="str">
        <f t="shared" si="218"/>
        <v>03-0097</v>
      </c>
      <c r="F10783" s="30" t="str">
        <f>IFERROR(
INDEX('SETORES VARRIÇÃO'!$F:$F,MATCH($E10783,'SETORES VARRIÇÃO'!$H:$H,0)),
IFERROR(
INDEX('SETORES PRAÇA'!$F:$F,MATCH($E10783,'SETORES PRAÇA'!$H:$H,0)),
))</f>
        <v>Segunda/Quarta/Sexta</v>
      </c>
      <c r="G10783" s="18" t="s">
        <v>887</v>
      </c>
      <c r="H10783" s="46" t="s">
        <v>5276</v>
      </c>
      <c r="I10783" s="18" t="s">
        <v>9025</v>
      </c>
    </row>
    <row r="10784" spans="1:9" x14ac:dyDescent="0.35">
      <c r="A10784" s="68">
        <v>46142</v>
      </c>
      <c r="B10784" s="52" t="s">
        <v>834</v>
      </c>
      <c r="C10784" s="30" t="str">
        <f>IFERROR(
INDEX('SETORES VARRIÇÃO'!$A:$A,MATCH($E10784,'SETORES VARRIÇÃO'!$H:$H,0)),
IFERROR(
INDEX('SETORES PRAÇA'!$A:$A,MATCH($E10784,'SETORES PRAÇA'!$H:$H,0)),
))</f>
        <v>CV</v>
      </c>
      <c r="D10784" s="30" t="str">
        <f>IFERROR(
INDEX('SETORES VARRIÇÃO'!$B:$B,MATCH($E10784,'SETORES VARRIÇÃO'!$H:$H,0)),
IFERROR(
INDEX('SETORES PRAÇA'!$B:$B,MATCH($E10784,'SETORES PRAÇA'!$H:$H,0)),
))</f>
        <v>CV10203VJ0062</v>
      </c>
      <c r="E10784" s="30" t="str">
        <f t="shared" si="218"/>
        <v>03-0098</v>
      </c>
      <c r="F10784" s="30" t="str">
        <f>IFERROR(
INDEX('SETORES VARRIÇÃO'!$F:$F,MATCH($E10784,'SETORES VARRIÇÃO'!$H:$H,0)),
IFERROR(
INDEX('SETORES PRAÇA'!$F:$F,MATCH($E10784,'SETORES PRAÇA'!$H:$H,0)),
))</f>
        <v>Terça/Quinta/Sábado</v>
      </c>
      <c r="G10784" s="18" t="s">
        <v>887</v>
      </c>
      <c r="H10784" s="46" t="s">
        <v>907</v>
      </c>
      <c r="I10784" s="18" t="s">
        <v>8836</v>
      </c>
    </row>
    <row r="10785" spans="1:9" x14ac:dyDescent="0.35">
      <c r="A10785" s="68">
        <v>46142</v>
      </c>
      <c r="B10785" s="52" t="s">
        <v>835</v>
      </c>
      <c r="C10785" s="30" t="str">
        <f>IFERROR(
INDEX('SETORES VARRIÇÃO'!$A:$A,MATCH($E10785,'SETORES VARRIÇÃO'!$H:$H,0)),
IFERROR(
INDEX('SETORES PRAÇA'!$A:$A,MATCH($E10785,'SETORES PRAÇA'!$H:$H,0)),
))</f>
        <v>CV</v>
      </c>
      <c r="D10785" s="30" t="str">
        <f>IFERROR(
INDEX('SETORES VARRIÇÃO'!$B:$B,MATCH($E10785,'SETORES VARRIÇÃO'!$H:$H,0)),
IFERROR(
INDEX('SETORES PRAÇA'!$B:$B,MATCH($E10785,'SETORES PRAÇA'!$H:$H,0)),
))</f>
        <v>CV10203VJ0060</v>
      </c>
      <c r="E10785" s="30" t="str">
        <f t="shared" si="218"/>
        <v>03-0099</v>
      </c>
      <c r="F10785" s="30" t="str">
        <f>IFERROR(
INDEX('SETORES VARRIÇÃO'!$F:$F,MATCH($E10785,'SETORES VARRIÇÃO'!$H:$H,0)),
IFERROR(
INDEX('SETORES PRAÇA'!$F:$F,MATCH($E10785,'SETORES PRAÇA'!$H:$H,0)),
))</f>
        <v>Terça/Quinta/Sábado</v>
      </c>
      <c r="G10785" s="18" t="s">
        <v>887</v>
      </c>
      <c r="H10785" s="46" t="s">
        <v>907</v>
      </c>
      <c r="I10785" s="18" t="s">
        <v>9026</v>
      </c>
    </row>
    <row r="10786" spans="1:9" x14ac:dyDescent="0.35">
      <c r="A10786" s="68">
        <v>46142</v>
      </c>
      <c r="B10786" s="52" t="s">
        <v>836</v>
      </c>
      <c r="C10786" s="30" t="str">
        <f>IFERROR(
INDEX('SETORES VARRIÇÃO'!$A:$A,MATCH($E10786,'SETORES VARRIÇÃO'!$H:$H,0)),
IFERROR(
INDEX('SETORES PRAÇA'!$A:$A,MATCH($E10786,'SETORES PRAÇA'!$H:$H,0)),
))</f>
        <v>CV</v>
      </c>
      <c r="D10786" s="30" t="str">
        <f>IFERROR(
INDEX('SETORES VARRIÇÃO'!$B:$B,MATCH($E10786,'SETORES VARRIÇÃO'!$H:$H,0)),
IFERROR(
INDEX('SETORES PRAÇA'!$B:$B,MATCH($E10786,'SETORES PRAÇA'!$H:$H,0)),
))</f>
        <v>CV10203VJ0054</v>
      </c>
      <c r="E10786" s="30" t="str">
        <f t="shared" si="218"/>
        <v>03-0100</v>
      </c>
      <c r="F10786" s="30" t="str">
        <f>IFERROR(
INDEX('SETORES VARRIÇÃO'!$F:$F,MATCH($E10786,'SETORES VARRIÇÃO'!$H:$H,0)),
IFERROR(
INDEX('SETORES PRAÇA'!$F:$F,MATCH($E10786,'SETORES PRAÇA'!$H:$H,0)),
))</f>
        <v>Terça/Quinta/Sábado</v>
      </c>
      <c r="G10786" s="18" t="s">
        <v>888</v>
      </c>
      <c r="H10786" s="46">
        <v>1</v>
      </c>
      <c r="I10786" s="18" t="s">
        <v>9203</v>
      </c>
    </row>
    <row r="10787" spans="1:9" x14ac:dyDescent="0.35">
      <c r="A10787" s="68">
        <v>46142</v>
      </c>
      <c r="B10787" s="52" t="s">
        <v>837</v>
      </c>
      <c r="C10787" s="30" t="str">
        <f>IFERROR(
INDEX('SETORES VARRIÇÃO'!$A:$A,MATCH($E10787,'SETORES VARRIÇÃO'!$H:$H,0)),
IFERROR(
INDEX('SETORES PRAÇA'!$A:$A,MATCH($E10787,'SETORES PRAÇA'!$H:$H,0)),
))</f>
        <v>CV</v>
      </c>
      <c r="D10787" s="30" t="str">
        <f>IFERROR(
INDEX('SETORES VARRIÇÃO'!$B:$B,MATCH($E10787,'SETORES VARRIÇÃO'!$H:$H,0)),
IFERROR(
INDEX('SETORES PRAÇA'!$B:$B,MATCH($E10787,'SETORES PRAÇA'!$H:$H,0)),
))</f>
        <v>CV10101VJ0004</v>
      </c>
      <c r="E10787" s="30" t="str">
        <f t="shared" si="218"/>
        <v>03-0101</v>
      </c>
      <c r="F10787" s="30" t="str">
        <f>IFERROR(
INDEX('SETORES VARRIÇÃO'!$F:$F,MATCH($E10787,'SETORES VARRIÇÃO'!$H:$H,0)),
IFERROR(
INDEX('SETORES PRAÇA'!$F:$F,MATCH($E10787,'SETORES PRAÇA'!$H:$H,0)),
))</f>
        <v>Segunda a Domingo</v>
      </c>
      <c r="G10787" s="18" t="s">
        <v>887</v>
      </c>
      <c r="H10787" s="46" t="s">
        <v>907</v>
      </c>
      <c r="I10787" s="18" t="s">
        <v>7896</v>
      </c>
    </row>
    <row r="10788" spans="1:9" x14ac:dyDescent="0.35">
      <c r="A10788" s="68">
        <v>46142</v>
      </c>
      <c r="B10788" s="52" t="s">
        <v>838</v>
      </c>
      <c r="C10788" s="30" t="str">
        <f>IFERROR(
INDEX('SETORES VARRIÇÃO'!$A:$A,MATCH($E10788,'SETORES VARRIÇÃO'!$H:$H,0)),
IFERROR(
INDEX('SETORES PRAÇA'!$A:$A,MATCH($E10788,'SETORES PRAÇA'!$H:$H,0)),
))</f>
        <v>CV</v>
      </c>
      <c r="D10788" s="30" t="str">
        <f>IFERROR(
INDEX('SETORES VARRIÇÃO'!$B:$B,MATCH($E10788,'SETORES VARRIÇÃO'!$H:$H,0)),
IFERROR(
INDEX('SETORES PRAÇA'!$B:$B,MATCH($E10788,'SETORES PRAÇA'!$H:$H,0)),
))</f>
        <v>CV10101VJ0009</v>
      </c>
      <c r="E10788" s="30" t="str">
        <f t="shared" si="218"/>
        <v>03-0102</v>
      </c>
      <c r="F10788" s="30" t="str">
        <f>IFERROR(
INDEX('SETORES VARRIÇÃO'!$F:$F,MATCH($E10788,'SETORES VARRIÇÃO'!$H:$H,0)),
IFERROR(
INDEX('SETORES PRAÇA'!$F:$F,MATCH($E10788,'SETORES PRAÇA'!$H:$H,0)),
))</f>
        <v>Segunda a Domingo</v>
      </c>
      <c r="G10788" s="18" t="s">
        <v>888</v>
      </c>
      <c r="H10788" s="46">
        <v>0.49</v>
      </c>
      <c r="I10788" s="18" t="s">
        <v>9204</v>
      </c>
    </row>
    <row r="10789" spans="1:9" x14ac:dyDescent="0.35">
      <c r="A10789" s="68">
        <v>46142</v>
      </c>
      <c r="B10789" s="52" t="s">
        <v>839</v>
      </c>
      <c r="C10789" s="30" t="str">
        <f>IFERROR(
INDEX('SETORES VARRIÇÃO'!$A:$A,MATCH($E10789,'SETORES VARRIÇÃO'!$H:$H,0)),
IFERROR(
INDEX('SETORES PRAÇA'!$A:$A,MATCH($E10789,'SETORES PRAÇA'!$H:$H,0)),
))</f>
        <v>JT</v>
      </c>
      <c r="D10789" s="30" t="str">
        <f>IFERROR(
INDEX('SETORES VARRIÇÃO'!$B:$B,MATCH($E10789,'SETORES VARRIÇÃO'!$H:$H,0)),
IFERROR(
INDEX('SETORES PRAÇA'!$B:$B,MATCH($E10789,'SETORES PRAÇA'!$H:$H,0)),
))</f>
        <v>JT20102VJ0001</v>
      </c>
      <c r="E10789" s="30" t="str">
        <f t="shared" si="218"/>
        <v>03-0103</v>
      </c>
      <c r="F10789" s="30" t="str">
        <f>IFERROR(
INDEX('SETORES VARRIÇÃO'!$F:$F,MATCH($E10789,'SETORES VARRIÇÃO'!$H:$H,0)),
IFERROR(
INDEX('SETORES PRAÇA'!$F:$F,MATCH($E10789,'SETORES PRAÇA'!$H:$H,0)),
))</f>
        <v>Segunda a Domingo</v>
      </c>
      <c r="G10789" s="18" t="s">
        <v>888</v>
      </c>
      <c r="H10789" s="46">
        <v>0.09</v>
      </c>
      <c r="I10789" s="18" t="s">
        <v>9205</v>
      </c>
    </row>
    <row r="10790" spans="1:9" x14ac:dyDescent="0.35">
      <c r="A10790" s="68">
        <v>46142</v>
      </c>
      <c r="B10790" s="52" t="s">
        <v>751</v>
      </c>
      <c r="C10790" s="30" t="str">
        <f>IFERROR(
INDEX('SETORES VARRIÇÃO'!$A:$A,MATCH($E10790,'SETORES VARRIÇÃO'!$H:$H,0)),
IFERROR(
INDEX('SETORES PRAÇA'!$A:$A,MATCH($E10790,'SETORES PRAÇA'!$H:$H,0)),
))</f>
        <v>JT</v>
      </c>
      <c r="D10790" s="30" t="str">
        <f>IFERROR(
INDEX('SETORES VARRIÇÃO'!$B:$B,MATCH($E10790,'SETORES VARRIÇÃO'!$H:$H,0)),
IFERROR(
INDEX('SETORES PRAÇA'!$B:$B,MATCH($E10790,'SETORES PRAÇA'!$H:$H,0)),
))</f>
        <v>JT10304VJ0045</v>
      </c>
      <c r="E10790" s="30" t="str">
        <f t="shared" si="218"/>
        <v>03-0104</v>
      </c>
      <c r="F10790" s="30" t="str">
        <f>IFERROR(
INDEX('SETORES VARRIÇÃO'!$F:$F,MATCH($E10790,'SETORES VARRIÇÃO'!$H:$H,0)),
IFERROR(
INDEX('SETORES PRAÇA'!$F:$F,MATCH($E10790,'SETORES PRAÇA'!$H:$H,0)),
))</f>
        <v>Quarta/Sábado</v>
      </c>
      <c r="G10790" s="18" t="s">
        <v>887</v>
      </c>
      <c r="H10790" s="46" t="s">
        <v>1034</v>
      </c>
      <c r="I10790" s="18" t="s">
        <v>8269</v>
      </c>
    </row>
    <row r="10791" spans="1:9" x14ac:dyDescent="0.35">
      <c r="A10791" s="68">
        <v>46142</v>
      </c>
      <c r="B10791" s="52" t="s">
        <v>840</v>
      </c>
      <c r="C10791" s="30" t="str">
        <f>IFERROR(
INDEX('SETORES VARRIÇÃO'!$A:$A,MATCH($E10791,'SETORES VARRIÇÃO'!$H:$H,0)),
IFERROR(
INDEX('SETORES PRAÇA'!$A:$A,MATCH($E10791,'SETORES PRAÇA'!$H:$H,0)),
))</f>
        <v>CV</v>
      </c>
      <c r="D10791" s="30" t="str">
        <f>IFERROR(
INDEX('SETORES VARRIÇÃO'!$B:$B,MATCH($E10791,'SETORES VARRIÇÃO'!$H:$H,0)),
IFERROR(
INDEX('SETORES PRAÇA'!$B:$B,MATCH($E10791,'SETORES PRAÇA'!$H:$H,0)),
))</f>
        <v>CV10302VJ0015</v>
      </c>
      <c r="E10791" s="30" t="str">
        <f t="shared" si="218"/>
        <v>03-0105</v>
      </c>
      <c r="F10791" s="30" t="str">
        <f>IFERROR(
INDEX('SETORES VARRIÇÃO'!$F:$F,MATCH($E10791,'SETORES VARRIÇÃO'!$H:$H,0)),
IFERROR(
INDEX('SETORES PRAÇA'!$F:$F,MATCH($E10791,'SETORES PRAÇA'!$H:$H,0)),
))</f>
        <v>Segunda/Quinta</v>
      </c>
      <c r="G10791" s="18" t="s">
        <v>887</v>
      </c>
      <c r="H10791" s="46" t="s">
        <v>907</v>
      </c>
      <c r="I10791" s="18" t="s">
        <v>8489</v>
      </c>
    </row>
    <row r="10792" spans="1:9" x14ac:dyDescent="0.35">
      <c r="A10792" s="68">
        <v>46142</v>
      </c>
      <c r="B10792" s="52" t="s">
        <v>841</v>
      </c>
      <c r="C10792" s="30" t="str">
        <f>IFERROR(
INDEX('SETORES VARRIÇÃO'!$A:$A,MATCH($E10792,'SETORES VARRIÇÃO'!$H:$H,0)),
IFERROR(
INDEX('SETORES PRAÇA'!$A:$A,MATCH($E10792,'SETORES PRAÇA'!$H:$H,0)),
))</f>
        <v>CV</v>
      </c>
      <c r="D10792" s="30" t="str">
        <f>IFERROR(
INDEX('SETORES VARRIÇÃO'!$B:$B,MATCH($E10792,'SETORES VARRIÇÃO'!$H:$H,0)),
IFERROR(
INDEX('SETORES PRAÇA'!$B:$B,MATCH($E10792,'SETORES PRAÇA'!$H:$H,0)),
))</f>
        <v>CV10101VL0002</v>
      </c>
      <c r="E10792" s="30" t="str">
        <f t="shared" si="218"/>
        <v>03-0106</v>
      </c>
      <c r="F10792" s="30" t="str">
        <f>IFERROR(
INDEX('SETORES VARRIÇÃO'!$F:$F,MATCH($E10792,'SETORES VARRIÇÃO'!$H:$H,0)),
IFERROR(
INDEX('SETORES PRAÇA'!$F:$F,MATCH($E10792,'SETORES PRAÇA'!$H:$H,0)),
))</f>
        <v>Segunda a Domingo</v>
      </c>
      <c r="G10792" s="18" t="s">
        <v>888</v>
      </c>
      <c r="H10792" s="46">
        <v>0.39</v>
      </c>
      <c r="I10792" s="18" t="s">
        <v>9206</v>
      </c>
    </row>
    <row r="10793" spans="1:9" x14ac:dyDescent="0.35">
      <c r="A10793" s="68">
        <v>46142</v>
      </c>
      <c r="B10793" s="52" t="s">
        <v>842</v>
      </c>
      <c r="C10793" s="30" t="str">
        <f>IFERROR(
INDEX('SETORES VARRIÇÃO'!$A:$A,MATCH($E10793,'SETORES VARRIÇÃO'!$H:$H,0)),
IFERROR(
INDEX('SETORES PRAÇA'!$A:$A,MATCH($E10793,'SETORES PRAÇA'!$H:$H,0)),
))</f>
        <v>CV</v>
      </c>
      <c r="D10793" s="30" t="str">
        <f>IFERROR(
INDEX('SETORES VARRIÇÃO'!$B:$B,MATCH($E10793,'SETORES VARRIÇÃO'!$H:$H,0)),
IFERROR(
INDEX('SETORES PRAÇA'!$B:$B,MATCH($E10793,'SETORES PRAÇA'!$H:$H,0)),
))</f>
        <v>CV10202VJ0046</v>
      </c>
      <c r="E10793" s="30" t="str">
        <f t="shared" si="218"/>
        <v>03-0107</v>
      </c>
      <c r="F10793" s="30" t="str">
        <f>IFERROR(
INDEX('SETORES VARRIÇÃO'!$F:$F,MATCH($E10793,'SETORES VARRIÇÃO'!$H:$H,0)),
IFERROR(
INDEX('SETORES PRAÇA'!$F:$F,MATCH($E10793,'SETORES PRAÇA'!$H:$H,0)),
))</f>
        <v>Segunda/Quarta/Sexta</v>
      </c>
      <c r="G10793" s="18" t="s">
        <v>887</v>
      </c>
      <c r="H10793" s="46" t="s">
        <v>5211</v>
      </c>
      <c r="I10793" s="18" t="s">
        <v>7711</v>
      </c>
    </row>
    <row r="10794" spans="1:9" x14ac:dyDescent="0.35">
      <c r="A10794" s="68">
        <v>46142</v>
      </c>
      <c r="B10794" s="52" t="s">
        <v>843</v>
      </c>
      <c r="C10794" s="30" t="str">
        <f>IFERROR(
INDEX('SETORES VARRIÇÃO'!$A:$A,MATCH($E10794,'SETORES VARRIÇÃO'!$H:$H,0)),
IFERROR(
INDEX('SETORES PRAÇA'!$A:$A,MATCH($E10794,'SETORES PRAÇA'!$H:$H,0)),
))</f>
        <v>CV</v>
      </c>
      <c r="D10794" s="30" t="str">
        <f>IFERROR(
INDEX('SETORES VARRIÇÃO'!$B:$B,MATCH($E10794,'SETORES VARRIÇÃO'!$H:$H,0)),
IFERROR(
INDEX('SETORES PRAÇA'!$B:$B,MATCH($E10794,'SETORES PRAÇA'!$H:$H,0)),
))</f>
        <v>CV10202VJ0042</v>
      </c>
      <c r="E10794" s="30" t="str">
        <f t="shared" si="218"/>
        <v>03-0108</v>
      </c>
      <c r="F10794" s="30" t="str">
        <f>IFERROR(
INDEX('SETORES VARRIÇÃO'!$F:$F,MATCH($E10794,'SETORES VARRIÇÃO'!$H:$H,0)),
IFERROR(
INDEX('SETORES PRAÇA'!$F:$F,MATCH($E10794,'SETORES PRAÇA'!$H:$H,0)),
))</f>
        <v>Segunda/Quarta/Sexta</v>
      </c>
      <c r="G10794" s="18" t="s">
        <v>887</v>
      </c>
      <c r="H10794" s="46" t="s">
        <v>894</v>
      </c>
      <c r="I10794" s="18" t="s">
        <v>9031</v>
      </c>
    </row>
    <row r="10795" spans="1:9" x14ac:dyDescent="0.35">
      <c r="A10795" s="68">
        <v>46142</v>
      </c>
      <c r="B10795" s="52" t="s">
        <v>844</v>
      </c>
      <c r="C10795" s="30" t="str">
        <f>IFERROR(
INDEX('SETORES VARRIÇÃO'!$A:$A,MATCH($E10795,'SETORES VARRIÇÃO'!$H:$H,0)),
IFERROR(
INDEX('SETORES PRAÇA'!$A:$A,MATCH($E10795,'SETORES PRAÇA'!$H:$H,0)),
))</f>
        <v>JT</v>
      </c>
      <c r="D10795" s="30" t="str">
        <f>IFERROR(
INDEX('SETORES VARRIÇÃO'!$B:$B,MATCH($E10795,'SETORES VARRIÇÃO'!$H:$H,0)),
IFERROR(
INDEX('SETORES PRAÇA'!$B:$B,MATCH($E10795,'SETORES PRAÇA'!$H:$H,0)),
))</f>
        <v>JT10302VJ0020</v>
      </c>
      <c r="E10795" s="30" t="str">
        <f t="shared" si="218"/>
        <v>03-0109</v>
      </c>
      <c r="F10795" s="30" t="str">
        <f>IFERROR(
INDEX('SETORES VARRIÇÃO'!$F:$F,MATCH($E10795,'SETORES VARRIÇÃO'!$H:$H,0)),
IFERROR(
INDEX('SETORES PRAÇA'!$F:$F,MATCH($E10795,'SETORES PRAÇA'!$H:$H,0)),
))</f>
        <v>Segunda/Quinta</v>
      </c>
      <c r="G10795" s="18" t="s">
        <v>887</v>
      </c>
      <c r="H10795" s="46" t="s">
        <v>907</v>
      </c>
      <c r="I10795" s="18" t="s">
        <v>7903</v>
      </c>
    </row>
    <row r="10796" spans="1:9" x14ac:dyDescent="0.35">
      <c r="A10796" s="68">
        <v>46142</v>
      </c>
      <c r="B10796" s="52" t="s">
        <v>845</v>
      </c>
      <c r="C10796" s="30" t="str">
        <f>IFERROR(
INDEX('SETORES VARRIÇÃO'!$A:$A,MATCH($E10796,'SETORES VARRIÇÃO'!$H:$H,0)),
IFERROR(
INDEX('SETORES PRAÇA'!$A:$A,MATCH($E10796,'SETORES PRAÇA'!$H:$H,0)),
))</f>
        <v>JT</v>
      </c>
      <c r="D10796" s="30" t="str">
        <f>IFERROR(
INDEX('SETORES VARRIÇÃO'!$B:$B,MATCH($E10796,'SETORES VARRIÇÃO'!$H:$H,0)),
IFERROR(
INDEX('SETORES PRAÇA'!$B:$B,MATCH($E10796,'SETORES PRAÇA'!$H:$H,0)),
))</f>
        <v>JT10302VJ0014</v>
      </c>
      <c r="E10796" s="30" t="str">
        <f t="shared" si="218"/>
        <v>03-0110</v>
      </c>
      <c r="F10796" s="30" t="str">
        <f>IFERROR(
INDEX('SETORES VARRIÇÃO'!$F:$F,MATCH($E10796,'SETORES VARRIÇÃO'!$H:$H,0)),
IFERROR(
INDEX('SETORES PRAÇA'!$F:$F,MATCH($E10796,'SETORES PRAÇA'!$H:$H,0)),
))</f>
        <v>Segunda/Quinta</v>
      </c>
      <c r="G10796" s="18" t="s">
        <v>887</v>
      </c>
      <c r="H10796" s="46" t="s">
        <v>907</v>
      </c>
      <c r="I10796" s="18" t="s">
        <v>8085</v>
      </c>
    </row>
    <row r="10797" spans="1:9" x14ac:dyDescent="0.35">
      <c r="A10797" s="68">
        <v>46142</v>
      </c>
      <c r="B10797" s="52" t="s">
        <v>846</v>
      </c>
      <c r="C10797" s="30" t="str">
        <f>IFERROR(
INDEX('SETORES VARRIÇÃO'!$A:$A,MATCH($E10797,'SETORES VARRIÇÃO'!$H:$H,0)),
IFERROR(
INDEX('SETORES PRAÇA'!$A:$A,MATCH($E10797,'SETORES PRAÇA'!$H:$H,0)),
))</f>
        <v>JT</v>
      </c>
      <c r="D10797" s="30" t="str">
        <f>IFERROR(
INDEX('SETORES VARRIÇÃO'!$B:$B,MATCH($E10797,'SETORES VARRIÇÃO'!$H:$H,0)),
IFERROR(
INDEX('SETORES PRAÇA'!$B:$B,MATCH($E10797,'SETORES PRAÇA'!$H:$H,0)),
))</f>
        <v>JT10303VJ0058</v>
      </c>
      <c r="E10797" s="30" t="str">
        <f t="shared" si="218"/>
        <v>03-0111</v>
      </c>
      <c r="F10797" s="30" t="str">
        <f>IFERROR(
INDEX('SETORES VARRIÇÃO'!$F:$F,MATCH($E10797,'SETORES VARRIÇÃO'!$H:$H,0)),
IFERROR(
INDEX('SETORES PRAÇA'!$F:$F,MATCH($E10797,'SETORES PRAÇA'!$H:$H,0)),
))</f>
        <v>Terça/Sexta</v>
      </c>
      <c r="G10797" s="18" t="s">
        <v>887</v>
      </c>
      <c r="H10797" s="46" t="s">
        <v>907</v>
      </c>
      <c r="I10797" s="18" t="s">
        <v>6543</v>
      </c>
    </row>
    <row r="10798" spans="1:9" x14ac:dyDescent="0.35">
      <c r="A10798" s="68">
        <v>46142</v>
      </c>
      <c r="B10798" s="52" t="s">
        <v>847</v>
      </c>
      <c r="C10798" s="30" t="str">
        <f>IFERROR(
INDEX('SETORES VARRIÇÃO'!$A:$A,MATCH($E10798,'SETORES VARRIÇÃO'!$H:$H,0)),
IFERROR(
INDEX('SETORES PRAÇA'!$A:$A,MATCH($E10798,'SETORES PRAÇA'!$H:$H,0)),
))</f>
        <v>CV</v>
      </c>
      <c r="D10798" s="30" t="str">
        <f>IFERROR(
INDEX('SETORES VARRIÇÃO'!$B:$B,MATCH($E10798,'SETORES VARRIÇÃO'!$H:$H,0)),
IFERROR(
INDEX('SETORES PRAÇA'!$B:$B,MATCH($E10798,'SETORES PRAÇA'!$H:$H,0)),
))</f>
        <v>CV10101VJ0006</v>
      </c>
      <c r="E10798" s="30" t="str">
        <f t="shared" si="218"/>
        <v>03-0112</v>
      </c>
      <c r="F10798" s="30" t="str">
        <f>IFERROR(
INDEX('SETORES VARRIÇÃO'!$F:$F,MATCH($E10798,'SETORES VARRIÇÃO'!$H:$H,0)),
IFERROR(
INDEX('SETORES PRAÇA'!$F:$F,MATCH($E10798,'SETORES PRAÇA'!$H:$H,0)),
))</f>
        <v>Segunda a Domingo</v>
      </c>
      <c r="G10798" s="18" t="s">
        <v>887</v>
      </c>
      <c r="H10798" s="46" t="s">
        <v>907</v>
      </c>
      <c r="I10798" s="18" t="s">
        <v>7319</v>
      </c>
    </row>
    <row r="10799" spans="1:9" x14ac:dyDescent="0.35">
      <c r="A10799" s="68">
        <v>46142</v>
      </c>
      <c r="B10799" s="52" t="s">
        <v>848</v>
      </c>
      <c r="C10799" s="30" t="str">
        <f>IFERROR(
INDEX('SETORES VARRIÇÃO'!$A:$A,MATCH($E10799,'SETORES VARRIÇÃO'!$H:$H,0)),
IFERROR(
INDEX('SETORES PRAÇA'!$A:$A,MATCH($E10799,'SETORES PRAÇA'!$H:$H,0)),
))</f>
        <v>CV</v>
      </c>
      <c r="D10799" s="30" t="str">
        <f>IFERROR(
INDEX('SETORES VARRIÇÃO'!$B:$B,MATCH($E10799,'SETORES VARRIÇÃO'!$H:$H,0)),
IFERROR(
INDEX('SETORES PRAÇA'!$B:$B,MATCH($E10799,'SETORES PRAÇA'!$H:$H,0)),
))</f>
        <v>CV10202VJ0044</v>
      </c>
      <c r="E10799" s="30" t="str">
        <f t="shared" si="218"/>
        <v>03-0113</v>
      </c>
      <c r="F10799" s="30" t="str">
        <f>IFERROR(
INDEX('SETORES VARRIÇÃO'!$F:$F,MATCH($E10799,'SETORES VARRIÇÃO'!$H:$H,0)),
IFERROR(
INDEX('SETORES PRAÇA'!$F:$F,MATCH($E10799,'SETORES PRAÇA'!$H:$H,0)),
))</f>
        <v>Segunda/Quarta/Sexta</v>
      </c>
      <c r="G10799" s="18" t="s">
        <v>887</v>
      </c>
      <c r="H10799" s="46" t="s">
        <v>2523</v>
      </c>
      <c r="I10799" s="18" t="s">
        <v>8273</v>
      </c>
    </row>
    <row r="10800" spans="1:9" x14ac:dyDescent="0.35">
      <c r="A10800" s="68">
        <v>46142</v>
      </c>
      <c r="B10800" s="52" t="s">
        <v>849</v>
      </c>
      <c r="C10800" s="30" t="str">
        <f>IFERROR(
INDEX('SETORES VARRIÇÃO'!$A:$A,MATCH($E10800,'SETORES VARRIÇÃO'!$H:$H,0)),
IFERROR(
INDEX('SETORES PRAÇA'!$A:$A,MATCH($E10800,'SETORES PRAÇA'!$H:$H,0)),
))</f>
        <v>CV</v>
      </c>
      <c r="D10800" s="30" t="str">
        <f>IFERROR(
INDEX('SETORES VARRIÇÃO'!$B:$B,MATCH($E10800,'SETORES VARRIÇÃO'!$H:$H,0)),
IFERROR(
INDEX('SETORES PRAÇA'!$B:$B,MATCH($E10800,'SETORES PRAÇA'!$H:$H,0)),
))</f>
        <v>CV10202VJ0043</v>
      </c>
      <c r="E10800" s="30" t="str">
        <f t="shared" si="218"/>
        <v>03-0114</v>
      </c>
      <c r="F10800" s="30" t="str">
        <f>IFERROR(
INDEX('SETORES VARRIÇÃO'!$F:$F,MATCH($E10800,'SETORES VARRIÇÃO'!$H:$H,0)),
IFERROR(
INDEX('SETORES PRAÇA'!$F:$F,MATCH($E10800,'SETORES PRAÇA'!$H:$H,0)),
))</f>
        <v>Segunda/Quarta/Sexta</v>
      </c>
      <c r="G10800" s="18" t="s">
        <v>888</v>
      </c>
      <c r="H10800" s="46">
        <v>0.79</v>
      </c>
      <c r="I10800" s="18" t="s">
        <v>9207</v>
      </c>
    </row>
    <row r="10801" spans="1:9" x14ac:dyDescent="0.35">
      <c r="A10801" s="68">
        <v>46142</v>
      </c>
      <c r="B10801" s="52" t="s">
        <v>850</v>
      </c>
      <c r="C10801" s="30" t="str">
        <f>IFERROR(
INDEX('SETORES VARRIÇÃO'!$A:$A,MATCH($E10801,'SETORES VARRIÇÃO'!$H:$H,0)),
IFERROR(
INDEX('SETORES PRAÇA'!$A:$A,MATCH($E10801,'SETORES PRAÇA'!$H:$H,0)),
))</f>
        <v>CV</v>
      </c>
      <c r="D10801" s="30" t="str">
        <f>IFERROR(
INDEX('SETORES VARRIÇÃO'!$B:$B,MATCH($E10801,'SETORES VARRIÇÃO'!$H:$H,0)),
IFERROR(
INDEX('SETORES PRAÇA'!$B:$B,MATCH($E10801,'SETORES PRAÇA'!$H:$H,0)),
))</f>
        <v>CV10202VJ0037</v>
      </c>
      <c r="E10801" s="30" t="str">
        <f t="shared" si="218"/>
        <v>03-0115</v>
      </c>
      <c r="F10801" s="30" t="str">
        <f>IFERROR(
INDEX('SETORES VARRIÇÃO'!$F:$F,MATCH($E10801,'SETORES VARRIÇÃO'!$H:$H,0)),
IFERROR(
INDEX('SETORES PRAÇA'!$F:$F,MATCH($E10801,'SETORES PRAÇA'!$H:$H,0)),
))</f>
        <v>Segunda/Quarta/Sexta</v>
      </c>
      <c r="G10801" s="18" t="s">
        <v>888</v>
      </c>
      <c r="H10801" s="46">
        <v>0.77</v>
      </c>
      <c r="I10801" s="18" t="s">
        <v>9208</v>
      </c>
    </row>
    <row r="10802" spans="1:9" x14ac:dyDescent="0.35">
      <c r="A10802" s="68">
        <v>46142</v>
      </c>
      <c r="B10802" s="52" t="s">
        <v>851</v>
      </c>
      <c r="C10802" s="30" t="str">
        <f>IFERROR(
INDEX('SETORES VARRIÇÃO'!$A:$A,MATCH($E10802,'SETORES VARRIÇÃO'!$H:$H,0)),
IFERROR(
INDEX('SETORES PRAÇA'!$A:$A,MATCH($E10802,'SETORES PRAÇA'!$H:$H,0)),
))</f>
        <v>CV</v>
      </c>
      <c r="D10802" s="30" t="str">
        <f>IFERROR(
INDEX('SETORES VARRIÇÃO'!$B:$B,MATCH($E10802,'SETORES VARRIÇÃO'!$H:$H,0)),
IFERROR(
INDEX('SETORES PRAÇA'!$B:$B,MATCH($E10802,'SETORES PRAÇA'!$H:$H,0)),
))</f>
        <v>CV10303VJ0022</v>
      </c>
      <c r="E10802" s="30" t="str">
        <f t="shared" si="218"/>
        <v>03-0116</v>
      </c>
      <c r="F10802" s="30" t="str">
        <f>IFERROR(
INDEX('SETORES VARRIÇÃO'!$F:$F,MATCH($E10802,'SETORES VARRIÇÃO'!$H:$H,0)),
IFERROR(
INDEX('SETORES PRAÇA'!$F:$F,MATCH($E10802,'SETORES PRAÇA'!$H:$H,0)),
))</f>
        <v>Terça/Sexta</v>
      </c>
      <c r="G10802" s="18" t="s">
        <v>887</v>
      </c>
      <c r="H10802" s="46" t="s">
        <v>907</v>
      </c>
      <c r="I10802" s="18" t="s">
        <v>7142</v>
      </c>
    </row>
    <row r="10803" spans="1:9" x14ac:dyDescent="0.35">
      <c r="A10803" s="68">
        <v>46142</v>
      </c>
      <c r="B10803" s="52" t="s">
        <v>852</v>
      </c>
      <c r="C10803" s="30" t="str">
        <f>IFERROR(
INDEX('SETORES VARRIÇÃO'!$A:$A,MATCH($E10803,'SETORES VARRIÇÃO'!$H:$H,0)),
IFERROR(
INDEX('SETORES PRAÇA'!$A:$A,MATCH($E10803,'SETORES PRAÇA'!$H:$H,0)),
))</f>
        <v>JT</v>
      </c>
      <c r="D10803" s="30" t="str">
        <f>IFERROR(
INDEX('SETORES VARRIÇÃO'!$B:$B,MATCH($E10803,'SETORES VARRIÇÃO'!$H:$H,0)),
IFERROR(
INDEX('SETORES PRAÇA'!$B:$B,MATCH($E10803,'SETORES PRAÇA'!$H:$H,0)),
))</f>
        <v>JT10302VJ0013</v>
      </c>
      <c r="E10803" s="30" t="str">
        <f t="shared" si="218"/>
        <v>03-0117</v>
      </c>
      <c r="F10803" s="30" t="str">
        <f>IFERROR(
INDEX('SETORES VARRIÇÃO'!$F:$F,MATCH($E10803,'SETORES VARRIÇÃO'!$H:$H,0)),
IFERROR(
INDEX('SETORES PRAÇA'!$F:$F,MATCH($E10803,'SETORES PRAÇA'!$H:$H,0)),
))</f>
        <v>Segunda/Quinta</v>
      </c>
      <c r="G10803" s="18" t="s">
        <v>888</v>
      </c>
      <c r="H10803" s="46">
        <v>0.39</v>
      </c>
      <c r="I10803" s="18" t="s">
        <v>9209</v>
      </c>
    </row>
    <row r="10804" spans="1:9" x14ac:dyDescent="0.35">
      <c r="A10804" s="68">
        <v>46142</v>
      </c>
      <c r="B10804" s="52" t="s">
        <v>853</v>
      </c>
      <c r="C10804" s="30" t="str">
        <f>IFERROR(
INDEX('SETORES VARRIÇÃO'!$A:$A,MATCH($E10804,'SETORES VARRIÇÃO'!$H:$H,0)),
IFERROR(
INDEX('SETORES PRAÇA'!$A:$A,MATCH($E10804,'SETORES PRAÇA'!$H:$H,0)),
))</f>
        <v>CV</v>
      </c>
      <c r="D10804" s="30" t="str">
        <f>IFERROR(
INDEX('SETORES VARRIÇÃO'!$B:$B,MATCH($E10804,'SETORES VARRIÇÃO'!$H:$H,0)),
IFERROR(
INDEX('SETORES PRAÇA'!$B:$B,MATCH($E10804,'SETORES PRAÇA'!$H:$H,0)),
))</f>
        <v>CV10202VJ0045</v>
      </c>
      <c r="E10804" s="30" t="str">
        <f t="shared" si="218"/>
        <v>03-0118</v>
      </c>
      <c r="F10804" s="30" t="str">
        <f>IFERROR(
INDEX('SETORES VARRIÇÃO'!$F:$F,MATCH($E10804,'SETORES VARRIÇÃO'!$H:$H,0)),
IFERROR(
INDEX('SETORES PRAÇA'!$F:$F,MATCH($E10804,'SETORES PRAÇA'!$H:$H,0)),
))</f>
        <v>Segunda/Quarta/Sexta</v>
      </c>
      <c r="G10804" s="18" t="s">
        <v>888</v>
      </c>
      <c r="H10804" s="46">
        <v>0.44</v>
      </c>
      <c r="I10804" s="18" t="s">
        <v>9210</v>
      </c>
    </row>
    <row r="10805" spans="1:9" x14ac:dyDescent="0.35">
      <c r="A10805" s="68">
        <v>46142</v>
      </c>
      <c r="B10805" s="52" t="s">
        <v>854</v>
      </c>
      <c r="C10805" s="30" t="str">
        <f>IFERROR(
INDEX('SETORES VARRIÇÃO'!$A:$A,MATCH($E10805,'SETORES VARRIÇÃO'!$H:$H,0)),
IFERROR(
INDEX('SETORES PRAÇA'!$A:$A,MATCH($E10805,'SETORES PRAÇA'!$H:$H,0)),
))</f>
        <v>MG</v>
      </c>
      <c r="D10805" s="30" t="str">
        <f>IFERROR(
INDEX('SETORES VARRIÇÃO'!$B:$B,MATCH($E10805,'SETORES VARRIÇÃO'!$H:$H,0)),
IFERROR(
INDEX('SETORES PRAÇA'!$B:$B,MATCH($E10805,'SETORES PRAÇA'!$H:$H,0)),
))</f>
        <v>MG10101VJ0003</v>
      </c>
      <c r="E10805" s="30" t="str">
        <f t="shared" si="218"/>
        <v>03-0119</v>
      </c>
      <c r="F10805" s="30" t="str">
        <f>IFERROR(
INDEX('SETORES VARRIÇÃO'!$F:$F,MATCH($E10805,'SETORES VARRIÇÃO'!$H:$H,0)),
IFERROR(
INDEX('SETORES PRAÇA'!$F:$F,MATCH($E10805,'SETORES PRAÇA'!$H:$H,0)),
))</f>
        <v>Segunda a Domingo</v>
      </c>
      <c r="G10805" s="18" t="s">
        <v>887</v>
      </c>
      <c r="H10805" s="46" t="s">
        <v>907</v>
      </c>
      <c r="I10805" s="18" t="s">
        <v>9036</v>
      </c>
    </row>
    <row r="10806" spans="1:9" x14ac:dyDescent="0.35">
      <c r="A10806" s="68">
        <v>46142</v>
      </c>
      <c r="B10806" s="52" t="s">
        <v>855</v>
      </c>
      <c r="C10806" s="30" t="str">
        <f>IFERROR(
INDEX('SETORES VARRIÇÃO'!$A:$A,MATCH($E10806,'SETORES VARRIÇÃO'!$H:$H,0)),
IFERROR(
INDEX('SETORES PRAÇA'!$A:$A,MATCH($E10806,'SETORES PRAÇA'!$H:$H,0)),
))</f>
        <v>CV</v>
      </c>
      <c r="D10806" s="30" t="str">
        <f>IFERROR(
INDEX('SETORES VARRIÇÃO'!$B:$B,MATCH($E10806,'SETORES VARRIÇÃO'!$H:$H,0)),
IFERROR(
INDEX('SETORES PRAÇA'!$B:$B,MATCH($E10806,'SETORES PRAÇA'!$H:$H,0)),
))</f>
        <v>CV10101VJ0008</v>
      </c>
      <c r="E10806" s="30" t="str">
        <f t="shared" si="218"/>
        <v>03-0120</v>
      </c>
      <c r="F10806" s="30" t="str">
        <f>IFERROR(
INDEX('SETORES VARRIÇÃO'!$F:$F,MATCH($E10806,'SETORES VARRIÇÃO'!$H:$H,0)),
IFERROR(
INDEX('SETORES PRAÇA'!$F:$F,MATCH($E10806,'SETORES PRAÇA'!$H:$H,0)),
))</f>
        <v>Segunda a Domingo</v>
      </c>
      <c r="G10806" s="18" t="s">
        <v>887</v>
      </c>
      <c r="H10806" s="46" t="s">
        <v>907</v>
      </c>
      <c r="I10806" s="18" t="s">
        <v>8845</v>
      </c>
    </row>
    <row r="10807" spans="1:9" x14ac:dyDescent="0.35">
      <c r="A10807" s="68">
        <v>46142</v>
      </c>
      <c r="B10807" s="52" t="s">
        <v>856</v>
      </c>
      <c r="C10807" s="30" t="str">
        <f>IFERROR(
INDEX('SETORES VARRIÇÃO'!$A:$A,MATCH($E10807,'SETORES VARRIÇÃO'!$H:$H,0)),
IFERROR(
INDEX('SETORES PRAÇA'!$A:$A,MATCH($E10807,'SETORES PRAÇA'!$H:$H,0)),
))</f>
        <v>CV</v>
      </c>
      <c r="D10807" s="30" t="str">
        <f>IFERROR(
INDEX('SETORES VARRIÇÃO'!$B:$B,MATCH($E10807,'SETORES VARRIÇÃO'!$H:$H,0)),
IFERROR(
INDEX('SETORES PRAÇA'!$B:$B,MATCH($E10807,'SETORES PRAÇA'!$H:$H,0)),
))</f>
        <v>CV10202VJ0040</v>
      </c>
      <c r="E10807" s="30" t="str">
        <f t="shared" si="218"/>
        <v>03-0121</v>
      </c>
      <c r="F10807" s="30" t="str">
        <f>IFERROR(
INDEX('SETORES VARRIÇÃO'!$F:$F,MATCH($E10807,'SETORES VARRIÇÃO'!$H:$H,0)),
IFERROR(
INDEX('SETORES PRAÇA'!$F:$F,MATCH($E10807,'SETORES PRAÇA'!$H:$H,0)),
))</f>
        <v>Segunda/Quarta/Sexta</v>
      </c>
      <c r="G10807" s="18" t="s">
        <v>888</v>
      </c>
      <c r="H10807" s="46">
        <v>0.59</v>
      </c>
      <c r="I10807" s="18" t="s">
        <v>9211</v>
      </c>
    </row>
    <row r="10808" spans="1:9" x14ac:dyDescent="0.35">
      <c r="A10808" s="68">
        <v>46142</v>
      </c>
      <c r="B10808" s="52" t="s">
        <v>857</v>
      </c>
      <c r="C10808" s="30" t="str">
        <f>IFERROR(
INDEX('SETORES VARRIÇÃO'!$A:$A,MATCH($E10808,'SETORES VARRIÇÃO'!$H:$H,0)),
IFERROR(
INDEX('SETORES PRAÇA'!$A:$A,MATCH($E10808,'SETORES PRAÇA'!$H:$H,0)),
))</f>
        <v>CV</v>
      </c>
      <c r="D10808" s="30" t="str">
        <f>IFERROR(
INDEX('SETORES VARRIÇÃO'!$B:$B,MATCH($E10808,'SETORES VARRIÇÃO'!$H:$H,0)),
IFERROR(
INDEX('SETORES PRAÇA'!$B:$B,MATCH($E10808,'SETORES PRAÇA'!$H:$H,0)),
))</f>
        <v>CV10202VJ0039</v>
      </c>
      <c r="E10808" s="30" t="str">
        <f t="shared" si="218"/>
        <v>03-0122</v>
      </c>
      <c r="F10808" s="30" t="str">
        <f>IFERROR(
INDEX('SETORES VARRIÇÃO'!$F:$F,MATCH($E10808,'SETORES VARRIÇÃO'!$H:$H,0)),
IFERROR(
INDEX('SETORES PRAÇA'!$F:$F,MATCH($E10808,'SETORES PRAÇA'!$H:$H,0)),
))</f>
        <v>Segunda/Quarta/Sexta</v>
      </c>
      <c r="G10808" s="18" t="s">
        <v>887</v>
      </c>
      <c r="H10808" s="46" t="s">
        <v>953</v>
      </c>
      <c r="I10808" s="18" t="s">
        <v>9038</v>
      </c>
    </row>
    <row r="10809" spans="1:9" x14ac:dyDescent="0.35">
      <c r="A10809" s="68">
        <v>46142</v>
      </c>
      <c r="B10809" s="52" t="s">
        <v>858</v>
      </c>
      <c r="C10809" s="30" t="str">
        <f>IFERROR(
INDEX('SETORES VARRIÇÃO'!$A:$A,MATCH($E10809,'SETORES VARRIÇÃO'!$H:$H,0)),
IFERROR(
INDEX('SETORES PRAÇA'!$A:$A,MATCH($E10809,'SETORES PRAÇA'!$H:$H,0)),
))</f>
        <v>JT</v>
      </c>
      <c r="D10809" s="30" t="str">
        <f>IFERROR(
INDEX('SETORES VARRIÇÃO'!$B:$B,MATCH($E10809,'SETORES VARRIÇÃO'!$H:$H,0)),
IFERROR(
INDEX('SETORES PRAÇA'!$B:$B,MATCH($E10809,'SETORES PRAÇA'!$H:$H,0)),
))</f>
        <v>JT10302VJ0012</v>
      </c>
      <c r="E10809" s="30" t="str">
        <f t="shared" si="218"/>
        <v>03-0123</v>
      </c>
      <c r="F10809" s="30" t="str">
        <f>IFERROR(
INDEX('SETORES VARRIÇÃO'!$F:$F,MATCH($E10809,'SETORES VARRIÇÃO'!$H:$H,0)),
IFERROR(
INDEX('SETORES PRAÇA'!$F:$F,MATCH($E10809,'SETORES PRAÇA'!$H:$H,0)),
))</f>
        <v>Segunda/Quinta</v>
      </c>
      <c r="G10809" s="18" t="s">
        <v>887</v>
      </c>
      <c r="H10809" s="46" t="s">
        <v>907</v>
      </c>
      <c r="I10809" s="18" t="s">
        <v>9039</v>
      </c>
    </row>
    <row r="10810" spans="1:9" x14ac:dyDescent="0.35">
      <c r="A10810" s="68">
        <v>46142</v>
      </c>
      <c r="B10810" s="52" t="s">
        <v>720</v>
      </c>
      <c r="C10810" s="30" t="str">
        <f>IFERROR(
INDEX('SETORES VARRIÇÃO'!$A:$A,MATCH($E10810,'SETORES VARRIÇÃO'!$H:$H,0)),
IFERROR(
INDEX('SETORES PRAÇA'!$A:$A,MATCH($E10810,'SETORES PRAÇA'!$H:$H,0)),
))</f>
        <v>MG</v>
      </c>
      <c r="D10810" s="30" t="str">
        <f>IFERROR(
INDEX('SETORES VARRIÇÃO'!$B:$B,MATCH($E10810,'SETORES VARRIÇÃO'!$H:$H,0)),
IFERROR(
INDEX('SETORES PRAÇA'!$B:$B,MATCH($E10810,'SETORES PRAÇA'!$H:$H,0)),
))</f>
        <v>MG10101VJ0001</v>
      </c>
      <c r="E10810" s="30" t="str">
        <f t="shared" si="218"/>
        <v>03-0124</v>
      </c>
      <c r="F10810" s="30" t="str">
        <f>IFERROR(
INDEX('SETORES VARRIÇÃO'!$F:$F,MATCH($E10810,'SETORES VARRIÇÃO'!$H:$H,0)),
IFERROR(
INDEX('SETORES PRAÇA'!$F:$F,MATCH($E10810,'SETORES PRAÇA'!$H:$H,0)),
))</f>
        <v>Segunda a Domingo</v>
      </c>
      <c r="G10810" s="18" t="s">
        <v>888</v>
      </c>
      <c r="H10810" s="46">
        <v>1</v>
      </c>
      <c r="I10810" s="18" t="s">
        <v>9212</v>
      </c>
    </row>
    <row r="10811" spans="1:9" x14ac:dyDescent="0.35">
      <c r="A10811" s="68">
        <v>46142</v>
      </c>
      <c r="B10811" s="52" t="s">
        <v>739</v>
      </c>
      <c r="C10811" s="30" t="str">
        <f>IFERROR(
INDEX('SETORES VARRIÇÃO'!$A:$A,MATCH($E10811,'SETORES VARRIÇÃO'!$H:$H,0)),
IFERROR(
INDEX('SETORES PRAÇA'!$A:$A,MATCH($E10811,'SETORES PRAÇA'!$H:$H,0)),
))</f>
        <v>CV</v>
      </c>
      <c r="D10811" s="30" t="str">
        <f>IFERROR(
INDEX('SETORES VARRIÇÃO'!$B:$B,MATCH($E10811,'SETORES VARRIÇÃO'!$H:$H,0)),
IFERROR(
INDEX('SETORES PRAÇA'!$B:$B,MATCH($E10811,'SETORES PRAÇA'!$H:$H,0)),
))</f>
        <v>CV10304VJ0028</v>
      </c>
      <c r="E10811" s="30" t="str">
        <f t="shared" si="218"/>
        <v>03-0125</v>
      </c>
      <c r="F10811" s="30" t="str">
        <f>IFERROR(
INDEX('SETORES VARRIÇÃO'!$F:$F,MATCH($E10811,'SETORES VARRIÇÃO'!$H:$H,0)),
IFERROR(
INDEX('SETORES PRAÇA'!$F:$F,MATCH($E10811,'SETORES PRAÇA'!$H:$H,0)),
))</f>
        <v>Quarta/Sábado</v>
      </c>
      <c r="G10811" s="18" t="s">
        <v>888</v>
      </c>
      <c r="H10811" s="46">
        <v>0.49</v>
      </c>
      <c r="I10811" s="18" t="s">
        <v>9213</v>
      </c>
    </row>
    <row r="10812" spans="1:9" x14ac:dyDescent="0.35">
      <c r="A10812" s="68">
        <v>46142</v>
      </c>
      <c r="B10812" s="52" t="s">
        <v>859</v>
      </c>
      <c r="C10812" s="30" t="str">
        <f>IFERROR(
INDEX('SETORES VARRIÇÃO'!$A:$A,MATCH($E10812,'SETORES VARRIÇÃO'!$H:$H,0)),
IFERROR(
INDEX('SETORES PRAÇA'!$A:$A,MATCH($E10812,'SETORES PRAÇA'!$H:$H,0)),
))</f>
        <v>CV</v>
      </c>
      <c r="D10812" s="30" t="str">
        <f>IFERROR(
INDEX('SETORES VARRIÇÃO'!$B:$B,MATCH($E10812,'SETORES VARRIÇÃO'!$H:$H,0)),
IFERROR(
INDEX('SETORES PRAÇA'!$B:$B,MATCH($E10812,'SETORES PRAÇA'!$H:$H,0)),
))</f>
        <v>CV10202VJ0033</v>
      </c>
      <c r="E10812" s="30" t="str">
        <f t="shared" si="218"/>
        <v>03-0126</v>
      </c>
      <c r="F10812" s="30" t="str">
        <f>IFERROR(
INDEX('SETORES VARRIÇÃO'!$F:$F,MATCH($E10812,'SETORES VARRIÇÃO'!$H:$H,0)),
IFERROR(
INDEX('SETORES PRAÇA'!$F:$F,MATCH($E10812,'SETORES PRAÇA'!$H:$H,0)),
))</f>
        <v>Segunda/Quarta/Sexta</v>
      </c>
      <c r="G10812" s="18" t="s">
        <v>888</v>
      </c>
      <c r="H10812" s="46">
        <v>0.54</v>
      </c>
      <c r="I10812" s="18" t="s">
        <v>9214</v>
      </c>
    </row>
    <row r="10813" spans="1:9" x14ac:dyDescent="0.35">
      <c r="A10813" s="68">
        <v>46142</v>
      </c>
      <c r="B10813" s="52" t="s">
        <v>740</v>
      </c>
      <c r="C10813" s="30" t="str">
        <f>IFERROR(
INDEX('SETORES VARRIÇÃO'!$A:$A,MATCH($E10813,'SETORES VARRIÇÃO'!$H:$H,0)),
IFERROR(
INDEX('SETORES PRAÇA'!$A:$A,MATCH($E10813,'SETORES PRAÇA'!$H:$H,0)),
))</f>
        <v>JT</v>
      </c>
      <c r="D10813" s="30" t="str">
        <f>IFERROR(
INDEX('SETORES VARRIÇÃO'!$B:$B,MATCH($E10813,'SETORES VARRIÇÃO'!$H:$H,0)),
IFERROR(
INDEX('SETORES PRAÇA'!$B:$B,MATCH($E10813,'SETORES PRAÇA'!$H:$H,0)),
))</f>
        <v>JT10304VJ0039</v>
      </c>
      <c r="E10813" s="30" t="str">
        <f t="shared" si="218"/>
        <v>03-0127</v>
      </c>
      <c r="F10813" s="30" t="str">
        <f>IFERROR(
INDEX('SETORES VARRIÇÃO'!$F:$F,MATCH($E10813,'SETORES VARRIÇÃO'!$H:$H,0)),
IFERROR(
INDEX('SETORES PRAÇA'!$F:$F,MATCH($E10813,'SETORES PRAÇA'!$H:$H,0)),
))</f>
        <v>Quarta/Sábado</v>
      </c>
      <c r="G10813" s="18" t="s">
        <v>887</v>
      </c>
      <c r="H10813" s="46" t="s">
        <v>5211</v>
      </c>
      <c r="I10813" s="18" t="s">
        <v>6560</v>
      </c>
    </row>
    <row r="10814" spans="1:9" x14ac:dyDescent="0.35">
      <c r="A10814" s="68">
        <v>46142</v>
      </c>
      <c r="B10814" s="52" t="s">
        <v>860</v>
      </c>
      <c r="C10814" s="30" t="str">
        <f>IFERROR(
INDEX('SETORES VARRIÇÃO'!$A:$A,MATCH($E10814,'SETORES VARRIÇÃO'!$H:$H,0)),
IFERROR(
INDEX('SETORES PRAÇA'!$A:$A,MATCH($E10814,'SETORES PRAÇA'!$H:$H,0)),
))</f>
        <v>JT</v>
      </c>
      <c r="D10814" s="30" t="str">
        <f>IFERROR(
INDEX('SETORES VARRIÇÃO'!$B:$B,MATCH($E10814,'SETORES VARRIÇÃO'!$H:$H,0)),
IFERROR(
INDEX('SETORES PRAÇA'!$B:$B,MATCH($E10814,'SETORES PRAÇA'!$H:$H,0)),
))</f>
        <v>JT10303VJ0030</v>
      </c>
      <c r="E10814" s="30" t="str">
        <f t="shared" si="218"/>
        <v>03-0128</v>
      </c>
      <c r="F10814" s="30" t="str">
        <f>IFERROR(
INDEX('SETORES VARRIÇÃO'!$F:$F,MATCH($E10814,'SETORES VARRIÇÃO'!$H:$H,0)),
IFERROR(
INDEX('SETORES PRAÇA'!$F:$F,MATCH($E10814,'SETORES PRAÇA'!$H:$H,0)),
))</f>
        <v>Terça/Sexta</v>
      </c>
      <c r="G10814" s="18" t="s">
        <v>887</v>
      </c>
      <c r="H10814" s="46" t="s">
        <v>907</v>
      </c>
      <c r="I10814" s="18" t="s">
        <v>7528</v>
      </c>
    </row>
    <row r="10815" spans="1:9" x14ac:dyDescent="0.35">
      <c r="A10815" s="68">
        <v>46142</v>
      </c>
      <c r="B10815" s="52" t="s">
        <v>861</v>
      </c>
      <c r="C10815" s="30" t="str">
        <f>IFERROR(
INDEX('SETORES VARRIÇÃO'!$A:$A,MATCH($E10815,'SETORES VARRIÇÃO'!$H:$H,0)),
IFERROR(
INDEX('SETORES PRAÇA'!$A:$A,MATCH($E10815,'SETORES PRAÇA'!$H:$H,0)),
))</f>
        <v>CV</v>
      </c>
      <c r="D10815" s="30" t="str">
        <f>IFERROR(
INDEX('SETORES VARRIÇÃO'!$B:$B,MATCH($E10815,'SETORES VARRIÇÃO'!$H:$H,0)),
IFERROR(
INDEX('SETORES PRAÇA'!$B:$B,MATCH($E10815,'SETORES PRAÇA'!$H:$H,0)),
))</f>
        <v>CV10202VJ0041</v>
      </c>
      <c r="E10815" s="30" t="str">
        <f t="shared" ref="E10815:E10878" si="219">SUBSTITUTE(B10815,"SMSUB-LUTOCAR-","")</f>
        <v>03-0129</v>
      </c>
      <c r="F10815" s="30" t="str">
        <f>IFERROR(
INDEX('SETORES VARRIÇÃO'!$F:$F,MATCH($E10815,'SETORES VARRIÇÃO'!$H:$H,0)),
IFERROR(
INDEX('SETORES PRAÇA'!$F:$F,MATCH($E10815,'SETORES PRAÇA'!$H:$H,0)),
))</f>
        <v>Segunda/Quarta/Sexta</v>
      </c>
      <c r="G10815" s="18" t="s">
        <v>888</v>
      </c>
      <c r="H10815" s="46">
        <v>0.41</v>
      </c>
      <c r="I10815" s="18" t="s">
        <v>9215</v>
      </c>
    </row>
    <row r="10816" spans="1:9" x14ac:dyDescent="0.35">
      <c r="A10816" s="68">
        <v>46142</v>
      </c>
      <c r="B10816" s="52" t="s">
        <v>862</v>
      </c>
      <c r="C10816" s="30" t="str">
        <f>IFERROR(
INDEX('SETORES VARRIÇÃO'!$A:$A,MATCH($E10816,'SETORES VARRIÇÃO'!$H:$H,0)),
IFERROR(
INDEX('SETORES PRAÇA'!$A:$A,MATCH($E10816,'SETORES PRAÇA'!$H:$H,0)),
))</f>
        <v>CV</v>
      </c>
      <c r="D10816" s="30" t="str">
        <f>IFERROR(
INDEX('SETORES VARRIÇÃO'!$B:$B,MATCH($E10816,'SETORES VARRIÇÃO'!$H:$H,0)),
IFERROR(
INDEX('SETORES PRAÇA'!$B:$B,MATCH($E10816,'SETORES PRAÇA'!$H:$H,0)),
))</f>
        <v>CV10102VJ0010</v>
      </c>
      <c r="E10816" s="30" t="str">
        <f t="shared" si="219"/>
        <v>03-0130</v>
      </c>
      <c r="F10816" s="30" t="str">
        <f>IFERROR(
INDEX('SETORES VARRIÇÃO'!$F:$F,MATCH($E10816,'SETORES VARRIÇÃO'!$H:$H,0)),
IFERROR(
INDEX('SETORES PRAÇA'!$F:$F,MATCH($E10816,'SETORES PRAÇA'!$H:$H,0)),
))</f>
        <v>Segunda a Domingo</v>
      </c>
      <c r="G10816" s="18" t="s">
        <v>888</v>
      </c>
      <c r="H10816" s="46">
        <v>0.23</v>
      </c>
      <c r="I10816" s="18" t="s">
        <v>9191</v>
      </c>
    </row>
    <row r="10817" spans="1:9" x14ac:dyDescent="0.35">
      <c r="A10817" s="68">
        <v>46142</v>
      </c>
      <c r="B10817" s="52" t="s">
        <v>565</v>
      </c>
      <c r="C10817" s="30" t="str">
        <f>IFERROR(
INDEX('SETORES VARRIÇÃO'!$A:$A,MATCH($E10817,'SETORES VARRIÇÃO'!$H:$H,0)),
IFERROR(
INDEX('SETORES PRAÇA'!$A:$A,MATCH($E10817,'SETORES PRAÇA'!$H:$H,0)),
))</f>
        <v>CV</v>
      </c>
      <c r="D10817" s="30" t="str">
        <f>IFERROR(
INDEX('SETORES VARRIÇÃO'!$B:$B,MATCH($E10817,'SETORES VARRIÇÃO'!$H:$H,0)),
IFERROR(
INDEX('SETORES PRAÇA'!$B:$B,MATCH($E10817,'SETORES PRAÇA'!$H:$H,0)),
))</f>
        <v>CV10303VJ0020</v>
      </c>
      <c r="E10817" s="30" t="str">
        <f t="shared" si="219"/>
        <v>03-0131</v>
      </c>
      <c r="F10817" s="30" t="str">
        <f>IFERROR(
INDEX('SETORES VARRIÇÃO'!$F:$F,MATCH($E10817,'SETORES VARRIÇÃO'!$H:$H,0)),
IFERROR(
INDEX('SETORES PRAÇA'!$F:$F,MATCH($E10817,'SETORES PRAÇA'!$H:$H,0)),
))</f>
        <v>Terça/Sexta</v>
      </c>
      <c r="G10817" s="18" t="s">
        <v>887</v>
      </c>
      <c r="H10817" s="46" t="s">
        <v>1104</v>
      </c>
      <c r="I10817" s="18" t="s">
        <v>9045</v>
      </c>
    </row>
    <row r="10818" spans="1:9" x14ac:dyDescent="0.35">
      <c r="A10818" s="68">
        <v>46142</v>
      </c>
      <c r="B10818" s="52" t="s">
        <v>863</v>
      </c>
      <c r="C10818" s="30" t="str">
        <f>IFERROR(
INDEX('SETORES VARRIÇÃO'!$A:$A,MATCH($E10818,'SETORES VARRIÇÃO'!$H:$H,0)),
IFERROR(
INDEX('SETORES PRAÇA'!$A:$A,MATCH($E10818,'SETORES PRAÇA'!$H:$H,0)),
))</f>
        <v>CV</v>
      </c>
      <c r="D10818" s="30" t="str">
        <f>IFERROR(
INDEX('SETORES VARRIÇÃO'!$B:$B,MATCH($E10818,'SETORES VARRIÇÃO'!$H:$H,0)),
IFERROR(
INDEX('SETORES PRAÇA'!$B:$B,MATCH($E10818,'SETORES PRAÇA'!$H:$H,0)),
))</f>
        <v>CV10202VJ0038</v>
      </c>
      <c r="E10818" s="30" t="str">
        <f t="shared" si="219"/>
        <v>03-0132</v>
      </c>
      <c r="F10818" s="30" t="str">
        <f>IFERROR(
INDEX('SETORES VARRIÇÃO'!$F:$F,MATCH($E10818,'SETORES VARRIÇÃO'!$H:$H,0)),
IFERROR(
INDEX('SETORES PRAÇA'!$F:$F,MATCH($E10818,'SETORES PRAÇA'!$H:$H,0)),
))</f>
        <v>Segunda/Quarta/Sexta</v>
      </c>
      <c r="G10818" s="18" t="s">
        <v>888</v>
      </c>
      <c r="H10818" s="46">
        <v>0.49</v>
      </c>
      <c r="I10818" s="18" t="s">
        <v>9216</v>
      </c>
    </row>
    <row r="10819" spans="1:9" x14ac:dyDescent="0.35">
      <c r="A10819" s="68">
        <v>46142</v>
      </c>
      <c r="B10819" s="52" t="s">
        <v>721</v>
      </c>
      <c r="C10819" s="30" t="str">
        <f>IFERROR(
INDEX('SETORES VARRIÇÃO'!$A:$A,MATCH($E10819,'SETORES VARRIÇÃO'!$H:$H,0)),
IFERROR(
INDEX('SETORES PRAÇA'!$A:$A,MATCH($E10819,'SETORES PRAÇA'!$H:$H,0)),
))</f>
        <v>JT</v>
      </c>
      <c r="D10819" s="30" t="str">
        <f>IFERROR(
INDEX('SETORES VARRIÇÃO'!$B:$B,MATCH($E10819,'SETORES VARRIÇÃO'!$H:$H,0)),
IFERROR(
INDEX('SETORES PRAÇA'!$B:$B,MATCH($E10819,'SETORES PRAÇA'!$H:$H,0)),
))</f>
        <v>JT10303VJ0031</v>
      </c>
      <c r="E10819" s="30" t="str">
        <f t="shared" si="219"/>
        <v>03-0133</v>
      </c>
      <c r="F10819" s="30" t="str">
        <f>IFERROR(
INDEX('SETORES VARRIÇÃO'!$F:$F,MATCH($E10819,'SETORES VARRIÇÃO'!$H:$H,0)),
IFERROR(
INDEX('SETORES PRAÇA'!$F:$F,MATCH($E10819,'SETORES PRAÇA'!$H:$H,0)),
))</f>
        <v>Terça/Sexta</v>
      </c>
      <c r="G10819" s="18" t="s">
        <v>887</v>
      </c>
      <c r="H10819" s="46" t="s">
        <v>1052</v>
      </c>
      <c r="I10819" s="18" t="s">
        <v>7155</v>
      </c>
    </row>
    <row r="10820" spans="1:9" x14ac:dyDescent="0.35">
      <c r="A10820" s="68">
        <v>46142</v>
      </c>
      <c r="B10820" s="52" t="s">
        <v>864</v>
      </c>
      <c r="C10820" s="30" t="str">
        <f>IFERROR(
INDEX('SETORES VARRIÇÃO'!$A:$A,MATCH($E10820,'SETORES VARRIÇÃO'!$H:$H,0)),
IFERROR(
INDEX('SETORES PRAÇA'!$A:$A,MATCH($E10820,'SETORES PRAÇA'!$H:$H,0)),
))</f>
        <v>CV</v>
      </c>
      <c r="D10820" s="30" t="str">
        <f>IFERROR(
INDEX('SETORES VARRIÇÃO'!$B:$B,MATCH($E10820,'SETORES VARRIÇÃO'!$H:$H,0)),
IFERROR(
INDEX('SETORES PRAÇA'!$B:$B,MATCH($E10820,'SETORES PRAÇA'!$H:$H,0)),
))</f>
        <v>CV10203VJ0049</v>
      </c>
      <c r="E10820" s="30" t="str">
        <f t="shared" si="219"/>
        <v>03-0134</v>
      </c>
      <c r="F10820" s="30" t="str">
        <f>IFERROR(
INDEX('SETORES VARRIÇÃO'!$F:$F,MATCH($E10820,'SETORES VARRIÇÃO'!$H:$H,0)),
IFERROR(
INDEX('SETORES PRAÇA'!$F:$F,MATCH($E10820,'SETORES PRAÇA'!$H:$H,0)),
))</f>
        <v>Terça/Quinta/Sábado</v>
      </c>
      <c r="G10820" s="18" t="s">
        <v>887</v>
      </c>
      <c r="H10820" s="46" t="s">
        <v>907</v>
      </c>
      <c r="I10820" s="18" t="s">
        <v>9047</v>
      </c>
    </row>
    <row r="10821" spans="1:9" x14ac:dyDescent="0.35">
      <c r="A10821" s="68">
        <v>46142</v>
      </c>
      <c r="B10821" s="52" t="s">
        <v>865</v>
      </c>
      <c r="C10821" s="30" t="str">
        <f>IFERROR(
INDEX('SETORES VARRIÇÃO'!$A:$A,MATCH($E10821,'SETORES VARRIÇÃO'!$H:$H,0)),
IFERROR(
INDEX('SETORES PRAÇA'!$A:$A,MATCH($E10821,'SETORES PRAÇA'!$H:$H,0)),
))</f>
        <v>JT</v>
      </c>
      <c r="D10821" s="30" t="str">
        <f>IFERROR(
INDEX('SETORES VARRIÇÃO'!$B:$B,MATCH($E10821,'SETORES VARRIÇÃO'!$H:$H,0)),
IFERROR(
INDEX('SETORES PRAÇA'!$B:$B,MATCH($E10821,'SETORES PRAÇA'!$H:$H,0)),
))</f>
        <v>JT10303VJ0022</v>
      </c>
      <c r="E10821" s="30" t="str">
        <f t="shared" si="219"/>
        <v>03-0135</v>
      </c>
      <c r="F10821" s="30" t="str">
        <f>IFERROR(
INDEX('SETORES VARRIÇÃO'!$F:$F,MATCH($E10821,'SETORES VARRIÇÃO'!$H:$H,0)),
IFERROR(
INDEX('SETORES PRAÇA'!$F:$F,MATCH($E10821,'SETORES PRAÇA'!$H:$H,0)),
))</f>
        <v>Terça/Sexta</v>
      </c>
      <c r="G10821" s="18" t="s">
        <v>887</v>
      </c>
      <c r="H10821" s="46" t="s">
        <v>907</v>
      </c>
      <c r="I10821" s="18" t="s">
        <v>7919</v>
      </c>
    </row>
    <row r="10822" spans="1:9" x14ac:dyDescent="0.35">
      <c r="A10822" s="68">
        <v>46142</v>
      </c>
      <c r="B10822" s="52" t="s">
        <v>866</v>
      </c>
      <c r="C10822" s="30" t="str">
        <f>IFERROR(
INDEX('SETORES VARRIÇÃO'!$A:$A,MATCH($E10822,'SETORES VARRIÇÃO'!$H:$H,0)),
IFERROR(
INDEX('SETORES PRAÇA'!$A:$A,MATCH($E10822,'SETORES PRAÇA'!$H:$H,0)),
))</f>
        <v>CV</v>
      </c>
      <c r="D10822" s="30" t="str">
        <f>IFERROR(
INDEX('SETORES VARRIÇÃO'!$B:$B,MATCH($E10822,'SETORES VARRIÇÃO'!$H:$H,0)),
IFERROR(
INDEX('SETORES PRAÇA'!$B:$B,MATCH($E10822,'SETORES PRAÇA'!$H:$H,0)),
))</f>
        <v>CV10202VJ0031</v>
      </c>
      <c r="E10822" s="30" t="str">
        <f t="shared" si="219"/>
        <v>03-0136</v>
      </c>
      <c r="F10822" s="30" t="str">
        <f>IFERROR(
INDEX('SETORES VARRIÇÃO'!$F:$F,MATCH($E10822,'SETORES VARRIÇÃO'!$H:$H,0)),
IFERROR(
INDEX('SETORES PRAÇA'!$F:$F,MATCH($E10822,'SETORES PRAÇA'!$H:$H,0)),
))</f>
        <v>Segunda/Quarta/Sexta</v>
      </c>
      <c r="G10822" s="18" t="s">
        <v>887</v>
      </c>
      <c r="H10822" s="46" t="s">
        <v>4477</v>
      </c>
      <c r="I10822" s="18" t="s">
        <v>4114</v>
      </c>
    </row>
    <row r="10823" spans="1:9" x14ac:dyDescent="0.35">
      <c r="A10823" s="68">
        <v>46142</v>
      </c>
      <c r="B10823" s="52" t="s">
        <v>722</v>
      </c>
      <c r="C10823" s="30" t="str">
        <f>IFERROR(
INDEX('SETORES VARRIÇÃO'!$A:$A,MATCH($E10823,'SETORES VARRIÇÃO'!$H:$H,0)),
IFERROR(
INDEX('SETORES PRAÇA'!$A:$A,MATCH($E10823,'SETORES PRAÇA'!$H:$H,0)),
))</f>
        <v>JT</v>
      </c>
      <c r="D10823" s="30" t="str">
        <f>IFERROR(
INDEX('SETORES VARRIÇÃO'!$B:$B,MATCH($E10823,'SETORES VARRIÇÃO'!$H:$H,0)),
IFERROR(
INDEX('SETORES PRAÇA'!$B:$B,MATCH($E10823,'SETORES PRAÇA'!$H:$H,0)),
))</f>
        <v>JT10303VJ0021</v>
      </c>
      <c r="E10823" s="30" t="str">
        <f t="shared" si="219"/>
        <v>03-0137</v>
      </c>
      <c r="F10823" s="30" t="str">
        <f>IFERROR(
INDEX('SETORES VARRIÇÃO'!$F:$F,MATCH($E10823,'SETORES VARRIÇÃO'!$H:$H,0)),
IFERROR(
INDEX('SETORES PRAÇA'!$F:$F,MATCH($E10823,'SETORES PRAÇA'!$H:$H,0)),
))</f>
        <v>Terça/Sexta</v>
      </c>
      <c r="G10823" s="18" t="s">
        <v>887</v>
      </c>
      <c r="H10823" s="46" t="s">
        <v>1046</v>
      </c>
      <c r="I10823" s="18" t="s">
        <v>8097</v>
      </c>
    </row>
    <row r="10824" spans="1:9" x14ac:dyDescent="0.35">
      <c r="A10824" s="68">
        <v>46142</v>
      </c>
      <c r="B10824" s="52" t="s">
        <v>867</v>
      </c>
      <c r="C10824" s="30" t="str">
        <f>IFERROR(
INDEX('SETORES VARRIÇÃO'!$A:$A,MATCH($E10824,'SETORES VARRIÇÃO'!$H:$H,0)),
IFERROR(
INDEX('SETORES PRAÇA'!$A:$A,MATCH($E10824,'SETORES PRAÇA'!$H:$H,0)),
))</f>
        <v>JT</v>
      </c>
      <c r="D10824" s="30" t="str">
        <f>IFERROR(
INDEX('SETORES VARRIÇÃO'!$B:$B,MATCH($E10824,'SETORES VARRIÇÃO'!$H:$H,0)),
IFERROR(
INDEX('SETORES PRAÇA'!$B:$B,MATCH($E10824,'SETORES PRAÇA'!$H:$H,0)),
))</f>
        <v>JT10102VJ0002</v>
      </c>
      <c r="E10824" s="30" t="str">
        <f t="shared" si="219"/>
        <v>03-0138</v>
      </c>
      <c r="F10824" s="30" t="str">
        <f>IFERROR(
INDEX('SETORES VARRIÇÃO'!$F:$F,MATCH($E10824,'SETORES VARRIÇÃO'!$H:$H,0)),
IFERROR(
INDEX('SETORES PRAÇA'!$F:$F,MATCH($E10824,'SETORES PRAÇA'!$H:$H,0)),
))</f>
        <v>Segunda a Domingo</v>
      </c>
      <c r="G10824" s="18" t="s">
        <v>887</v>
      </c>
      <c r="H10824" s="46" t="s">
        <v>907</v>
      </c>
      <c r="I10824" s="18" t="s">
        <v>9048</v>
      </c>
    </row>
    <row r="10825" spans="1:9" x14ac:dyDescent="0.35">
      <c r="A10825" s="68">
        <v>46142</v>
      </c>
      <c r="B10825" s="52" t="s">
        <v>868</v>
      </c>
      <c r="C10825" s="30" t="str">
        <f>IFERROR(
INDEX('SETORES VARRIÇÃO'!$A:$A,MATCH($E10825,'SETORES VARRIÇÃO'!$H:$H,0)),
IFERROR(
INDEX('SETORES PRAÇA'!$A:$A,MATCH($E10825,'SETORES PRAÇA'!$H:$H,0)),
))</f>
        <v>CV</v>
      </c>
      <c r="D10825" s="30" t="str">
        <f>IFERROR(
INDEX('SETORES VARRIÇÃO'!$B:$B,MATCH($E10825,'SETORES VARRIÇÃO'!$H:$H,0)),
IFERROR(
INDEX('SETORES PRAÇA'!$B:$B,MATCH($E10825,'SETORES PRAÇA'!$H:$H,0)),
))</f>
        <v>CV10302VJ0014</v>
      </c>
      <c r="E10825" s="30" t="str">
        <f t="shared" si="219"/>
        <v>03-0139</v>
      </c>
      <c r="F10825" s="30" t="str">
        <f>IFERROR(
INDEX('SETORES VARRIÇÃO'!$F:$F,MATCH($E10825,'SETORES VARRIÇÃO'!$H:$H,0)),
IFERROR(
INDEX('SETORES PRAÇA'!$F:$F,MATCH($E10825,'SETORES PRAÇA'!$H:$H,0)),
))</f>
        <v>Segunda/Quinta</v>
      </c>
      <c r="G10825" s="18" t="s">
        <v>887</v>
      </c>
      <c r="H10825" s="46" t="s">
        <v>947</v>
      </c>
      <c r="I10825" s="18" t="s">
        <v>7921</v>
      </c>
    </row>
    <row r="10826" spans="1:9" x14ac:dyDescent="0.35">
      <c r="A10826" s="68">
        <v>46142</v>
      </c>
      <c r="B10826" s="52" t="s">
        <v>869</v>
      </c>
      <c r="C10826" s="30" t="str">
        <f>IFERROR(
INDEX('SETORES VARRIÇÃO'!$A:$A,MATCH($E10826,'SETORES VARRIÇÃO'!$H:$H,0)),
IFERROR(
INDEX('SETORES PRAÇA'!$A:$A,MATCH($E10826,'SETORES PRAÇA'!$H:$H,0)),
))</f>
        <v>JT</v>
      </c>
      <c r="D10826" s="30" t="str">
        <f>IFERROR(
INDEX('SETORES VARRIÇÃO'!$B:$B,MATCH($E10826,'SETORES VARRIÇÃO'!$H:$H,0)),
IFERROR(
INDEX('SETORES PRAÇA'!$B:$B,MATCH($E10826,'SETORES PRAÇA'!$H:$H,0)),
))</f>
        <v>JT10203VJ0053</v>
      </c>
      <c r="E10826" s="30" t="str">
        <f t="shared" si="219"/>
        <v>03-0140</v>
      </c>
      <c r="F10826" s="30" t="str">
        <f>IFERROR(
INDEX('SETORES VARRIÇÃO'!$F:$F,MATCH($E10826,'SETORES VARRIÇÃO'!$H:$H,0)),
IFERROR(
INDEX('SETORES PRAÇA'!$F:$F,MATCH($E10826,'SETORES PRAÇA'!$H:$H,0)),
))</f>
        <v>Terça/Quinta/Sábado</v>
      </c>
      <c r="G10826" s="18" t="s">
        <v>887</v>
      </c>
      <c r="H10826" s="46" t="s">
        <v>907</v>
      </c>
      <c r="I10826" s="18" t="s">
        <v>8289</v>
      </c>
    </row>
    <row r="10827" spans="1:9" x14ac:dyDescent="0.35">
      <c r="A10827" s="68">
        <v>46142</v>
      </c>
      <c r="B10827" s="52" t="s">
        <v>870</v>
      </c>
      <c r="C10827" s="30" t="str">
        <f>IFERROR(
INDEX('SETORES VARRIÇÃO'!$A:$A,MATCH($E10827,'SETORES VARRIÇÃO'!$H:$H,0)),
IFERROR(
INDEX('SETORES PRAÇA'!$A:$A,MATCH($E10827,'SETORES PRAÇA'!$H:$H,0)),
))</f>
        <v>JT</v>
      </c>
      <c r="D10827" s="30" t="str">
        <f>IFERROR(
INDEX('SETORES VARRIÇÃO'!$B:$B,MATCH($E10827,'SETORES VARRIÇÃO'!$H:$H,0)),
IFERROR(
INDEX('SETORES PRAÇA'!$B:$B,MATCH($E10827,'SETORES PRAÇA'!$H:$H,0)),
))</f>
        <v>JT10302VJ0018</v>
      </c>
      <c r="E10827" s="30" t="str">
        <f t="shared" si="219"/>
        <v>03-0141</v>
      </c>
      <c r="F10827" s="30" t="str">
        <f>IFERROR(
INDEX('SETORES VARRIÇÃO'!$F:$F,MATCH($E10827,'SETORES VARRIÇÃO'!$H:$H,0)),
IFERROR(
INDEX('SETORES PRAÇA'!$F:$F,MATCH($E10827,'SETORES PRAÇA'!$H:$H,0)),
))</f>
        <v>Segunda/Quinta</v>
      </c>
      <c r="G10827" s="18" t="s">
        <v>888</v>
      </c>
      <c r="H10827" s="46">
        <v>0</v>
      </c>
      <c r="I10827" s="18" t="s">
        <v>9217</v>
      </c>
    </row>
    <row r="10828" spans="1:9" x14ac:dyDescent="0.35">
      <c r="A10828" s="68">
        <v>46142</v>
      </c>
      <c r="B10828" s="52" t="s">
        <v>752</v>
      </c>
      <c r="C10828" s="30" t="str">
        <f>IFERROR(
INDEX('SETORES VARRIÇÃO'!$A:$A,MATCH($E10828,'SETORES VARRIÇÃO'!$H:$H,0)),
IFERROR(
INDEX('SETORES PRAÇA'!$A:$A,MATCH($E10828,'SETORES PRAÇA'!$H:$H,0)),
))</f>
        <v>JT</v>
      </c>
      <c r="D10828" s="30" t="str">
        <f>IFERROR(
INDEX('SETORES VARRIÇÃO'!$B:$B,MATCH($E10828,'SETORES VARRIÇÃO'!$H:$H,0)),
IFERROR(
INDEX('SETORES PRAÇA'!$B:$B,MATCH($E10828,'SETORES PRAÇA'!$H:$H,0)),
))</f>
        <v>JT10303VJ0023</v>
      </c>
      <c r="E10828" s="30" t="str">
        <f t="shared" si="219"/>
        <v>03-0142</v>
      </c>
      <c r="F10828" s="30" t="str">
        <f>IFERROR(
INDEX('SETORES VARRIÇÃO'!$F:$F,MATCH($E10828,'SETORES VARRIÇÃO'!$H:$H,0)),
IFERROR(
INDEX('SETORES PRAÇA'!$F:$F,MATCH($E10828,'SETORES PRAÇA'!$H:$H,0)),
))</f>
        <v>Terça/Sexta</v>
      </c>
      <c r="G10828" s="18" t="s">
        <v>887</v>
      </c>
      <c r="H10828" s="46" t="s">
        <v>907</v>
      </c>
      <c r="I10828" s="18" t="s">
        <v>6273</v>
      </c>
    </row>
    <row r="10829" spans="1:9" x14ac:dyDescent="0.35">
      <c r="A10829" s="68">
        <v>46142</v>
      </c>
      <c r="B10829" s="52" t="s">
        <v>871</v>
      </c>
      <c r="C10829" s="30" t="str">
        <f>IFERROR(
INDEX('SETORES VARRIÇÃO'!$A:$A,MATCH($E10829,'SETORES VARRIÇÃO'!$H:$H,0)),
IFERROR(
INDEX('SETORES PRAÇA'!$A:$A,MATCH($E10829,'SETORES PRAÇA'!$H:$H,0)),
))</f>
        <v>JT</v>
      </c>
      <c r="D10829" s="30" t="str">
        <f>IFERROR(
INDEX('SETORES VARRIÇÃO'!$B:$B,MATCH($E10829,'SETORES VARRIÇÃO'!$H:$H,0)),
IFERROR(
INDEX('SETORES PRAÇA'!$B:$B,MATCH($E10829,'SETORES PRAÇA'!$H:$H,0)),
))</f>
        <v>JT10304VJ0038</v>
      </c>
      <c r="E10829" s="30" t="str">
        <f t="shared" si="219"/>
        <v>03-0143</v>
      </c>
      <c r="F10829" s="30" t="str">
        <f>IFERROR(
INDEX('SETORES VARRIÇÃO'!$F:$F,MATCH($E10829,'SETORES VARRIÇÃO'!$H:$H,0)),
IFERROR(
INDEX('SETORES PRAÇA'!$F:$F,MATCH($E10829,'SETORES PRAÇA'!$H:$H,0)),
))</f>
        <v>Quarta/Sábado</v>
      </c>
      <c r="G10829" s="18" t="s">
        <v>888</v>
      </c>
      <c r="H10829" s="46">
        <v>0.23</v>
      </c>
      <c r="I10829" s="18" t="s">
        <v>9218</v>
      </c>
    </row>
    <row r="10830" spans="1:9" x14ac:dyDescent="0.35">
      <c r="A10830" s="68">
        <v>46142</v>
      </c>
      <c r="B10830" s="52" t="s">
        <v>6575</v>
      </c>
      <c r="C10830" s="30" t="str">
        <f>IFERROR(
INDEX('SETORES VARRIÇÃO'!$A:$A,MATCH($E10830,'SETORES VARRIÇÃO'!$H:$H,0)),
IFERROR(
INDEX('SETORES PRAÇA'!$A:$A,MATCH($E10830,'SETORES PRAÇA'!$H:$H,0)),
))</f>
        <v>ST</v>
      </c>
      <c r="D10830" s="30" t="str">
        <f>IFERROR(
INDEX('SETORES VARRIÇÃO'!$B:$B,MATCH($E10830,'SETORES VARRIÇÃO'!$H:$H,0)),
IFERROR(
INDEX('SETORES PRAÇA'!$B:$B,MATCH($E10830,'SETORES PRAÇA'!$H:$H,0)),
))</f>
        <v>ST10101VJ0019</v>
      </c>
      <c r="E10830" s="30" t="str">
        <f t="shared" si="219"/>
        <v>03-0144</v>
      </c>
      <c r="F10830" s="30" t="str">
        <f>IFERROR(
INDEX('SETORES VARRIÇÃO'!$F:$F,MATCH($E10830,'SETORES VARRIÇÃO'!$H:$H,0)),
IFERROR(
INDEX('SETORES PRAÇA'!$F:$F,MATCH($E10830,'SETORES PRAÇA'!$H:$H,0)),
))</f>
        <v>Segunda a Sábado</v>
      </c>
      <c r="G10830" s="18" t="s">
        <v>887</v>
      </c>
      <c r="H10830" s="46" t="s">
        <v>1034</v>
      </c>
      <c r="I10830" s="18" t="s">
        <v>8292</v>
      </c>
    </row>
    <row r="10831" spans="1:9" x14ac:dyDescent="0.35">
      <c r="A10831" s="68">
        <v>46142</v>
      </c>
      <c r="B10831" s="52" t="s">
        <v>6576</v>
      </c>
      <c r="C10831" s="30" t="str">
        <f>IFERROR(
INDEX('SETORES VARRIÇÃO'!$A:$A,MATCH($E10831,'SETORES VARRIÇÃO'!$H:$H,0)),
IFERROR(
INDEX('SETORES PRAÇA'!$A:$A,MATCH($E10831,'SETORES PRAÇA'!$H:$H,0)),
))</f>
        <v>CV</v>
      </c>
      <c r="D10831" s="30" t="str">
        <f>IFERROR(
INDEX('SETORES VARRIÇÃO'!$B:$B,MATCH($E10831,'SETORES VARRIÇÃO'!$H:$H,0)),
IFERROR(
INDEX('SETORES PRAÇA'!$B:$B,MATCH($E10831,'SETORES PRAÇA'!$H:$H,0)),
))</f>
        <v>CV10203VP0019</v>
      </c>
      <c r="E10831" s="30" t="str">
        <f t="shared" si="219"/>
        <v>03-0145</v>
      </c>
      <c r="F10831" s="30" t="str">
        <f>IFERROR(
INDEX('SETORES VARRIÇÃO'!$F:$F,MATCH($E10831,'SETORES VARRIÇÃO'!$H:$H,0)),
IFERROR(
INDEX('SETORES PRAÇA'!$F:$F,MATCH($E10831,'SETORES PRAÇA'!$H:$H,0)),
))</f>
        <v>Terça/Quinta/Sábado</v>
      </c>
      <c r="G10831" s="18" t="s">
        <v>887</v>
      </c>
      <c r="H10831" s="46" t="s">
        <v>1034</v>
      </c>
      <c r="I10831" s="18" t="s">
        <v>6872</v>
      </c>
    </row>
    <row r="10832" spans="1:9" x14ac:dyDescent="0.35">
      <c r="A10832" s="68">
        <v>46142</v>
      </c>
      <c r="B10832" s="52" t="s">
        <v>6577</v>
      </c>
      <c r="C10832" s="30" t="str">
        <f>IFERROR(
INDEX('SETORES VARRIÇÃO'!$A:$A,MATCH($E10832,'SETORES VARRIÇÃO'!$H:$H,0)),
IFERROR(
INDEX('SETORES PRAÇA'!$A:$A,MATCH($E10832,'SETORES PRAÇA'!$H:$H,0)),
))</f>
        <v>MG</v>
      </c>
      <c r="D10832" s="30" t="str">
        <f>IFERROR(
INDEX('SETORES VARRIÇÃO'!$B:$B,MATCH($E10832,'SETORES VARRIÇÃO'!$H:$H,0)),
IFERROR(
INDEX('SETORES PRAÇA'!$B:$B,MATCH($E10832,'SETORES PRAÇA'!$H:$H,0)),
))</f>
        <v>MG10203VP0025</v>
      </c>
      <c r="E10832" s="30" t="str">
        <f t="shared" si="219"/>
        <v>03-0146</v>
      </c>
      <c r="F10832" s="30" t="str">
        <f>IFERROR(
INDEX('SETORES VARRIÇÃO'!$F:$F,MATCH($E10832,'SETORES VARRIÇÃO'!$H:$H,0)),
IFERROR(
INDEX('SETORES PRAÇA'!$F:$F,MATCH($E10832,'SETORES PRAÇA'!$H:$H,0)),
))</f>
        <v>Terça/Quinta/Sábado</v>
      </c>
      <c r="G10832" s="18" t="s">
        <v>887</v>
      </c>
      <c r="H10832" s="46" t="s">
        <v>1034</v>
      </c>
      <c r="I10832" s="18" t="s">
        <v>6873</v>
      </c>
    </row>
    <row r="10833" spans="1:9" x14ac:dyDescent="0.35">
      <c r="A10833" s="68">
        <v>46142</v>
      </c>
      <c r="B10833" s="52" t="s">
        <v>6578</v>
      </c>
      <c r="C10833" s="30" t="str">
        <f>IFERROR(
INDEX('SETORES VARRIÇÃO'!$A:$A,MATCH($E10833,'SETORES VARRIÇÃO'!$H:$H,0)),
IFERROR(
INDEX('SETORES PRAÇA'!$A:$A,MATCH($E10833,'SETORES PRAÇA'!$H:$H,0)),
))</f>
        <v>MG</v>
      </c>
      <c r="D10833" s="30" t="str">
        <f>IFERROR(
INDEX('SETORES VARRIÇÃO'!$B:$B,MATCH($E10833,'SETORES VARRIÇÃO'!$H:$H,0)),
IFERROR(
INDEX('SETORES PRAÇA'!$B:$B,MATCH($E10833,'SETORES PRAÇA'!$H:$H,0)),
))</f>
        <v>MG10202VP0021</v>
      </c>
      <c r="E10833" s="30" t="str">
        <f t="shared" si="219"/>
        <v>03-0147</v>
      </c>
      <c r="F10833" s="30" t="str">
        <f>IFERROR(
INDEX('SETORES VARRIÇÃO'!$F:$F,MATCH($E10833,'SETORES VARRIÇÃO'!$H:$H,0)),
IFERROR(
INDEX('SETORES PRAÇA'!$F:$F,MATCH($E10833,'SETORES PRAÇA'!$H:$H,0)),
))</f>
        <v>Segunda/Quarta/Sexta</v>
      </c>
      <c r="G10833" s="18" t="s">
        <v>887</v>
      </c>
      <c r="H10833" s="46" t="s">
        <v>1034</v>
      </c>
      <c r="I10833" s="18" t="s">
        <v>8678</v>
      </c>
    </row>
    <row r="10834" spans="1:9" x14ac:dyDescent="0.35">
      <c r="A10834" s="68">
        <v>46142</v>
      </c>
      <c r="B10834" s="52" t="s">
        <v>6579</v>
      </c>
      <c r="C10834" s="30" t="str">
        <f>IFERROR(
INDEX('SETORES VARRIÇÃO'!$A:$A,MATCH($E10834,'SETORES VARRIÇÃO'!$H:$H,0)),
IFERROR(
INDEX('SETORES PRAÇA'!$A:$A,MATCH($E10834,'SETORES PRAÇA'!$H:$H,0)),
))</f>
        <v>ST</v>
      </c>
      <c r="D10834" s="30" t="str">
        <f>IFERROR(
INDEX('SETORES VARRIÇÃO'!$B:$B,MATCH($E10834,'SETORES VARRIÇÃO'!$H:$H,0)),
IFERROR(
INDEX('SETORES PRAÇA'!$B:$B,MATCH($E10834,'SETORES PRAÇA'!$H:$H,0)),
))</f>
        <v>ST10304VJ0067</v>
      </c>
      <c r="E10834" s="30" t="str">
        <f t="shared" si="219"/>
        <v>03-0148</v>
      </c>
      <c r="F10834" s="30" t="str">
        <f>IFERROR(
INDEX('SETORES VARRIÇÃO'!$F:$F,MATCH($E10834,'SETORES VARRIÇÃO'!$H:$H,0)),
IFERROR(
INDEX('SETORES PRAÇA'!$F:$F,MATCH($E10834,'SETORES PRAÇA'!$H:$H,0)),
))</f>
        <v>Quarta/Sábado</v>
      </c>
      <c r="G10834" s="18" t="s">
        <v>887</v>
      </c>
      <c r="H10834" s="46" t="s">
        <v>1034</v>
      </c>
      <c r="I10834" s="18" t="s">
        <v>8293</v>
      </c>
    </row>
    <row r="10835" spans="1:9" x14ac:dyDescent="0.35">
      <c r="A10835" s="68">
        <v>46142</v>
      </c>
      <c r="B10835" s="52" t="s">
        <v>6580</v>
      </c>
      <c r="C10835" s="30" t="str">
        <f>IFERROR(
INDEX('SETORES VARRIÇÃO'!$A:$A,MATCH($E10835,'SETORES VARRIÇÃO'!$H:$H,0)),
IFERROR(
INDEX('SETORES PRAÇA'!$A:$A,MATCH($E10835,'SETORES PRAÇA'!$H:$H,0)),
))</f>
        <v>MG</v>
      </c>
      <c r="D10835" s="30" t="str">
        <f>IFERROR(
INDEX('SETORES VARRIÇÃO'!$B:$B,MATCH($E10835,'SETORES VARRIÇÃO'!$H:$H,0)),
IFERROR(
INDEX('SETORES PRAÇA'!$B:$B,MATCH($E10835,'SETORES PRAÇA'!$H:$H,0)),
))</f>
        <v>MG10203VP0030</v>
      </c>
      <c r="E10835" s="30" t="str">
        <f t="shared" si="219"/>
        <v>03-0149</v>
      </c>
      <c r="F10835" s="30" t="str">
        <f>IFERROR(
INDEX('SETORES VARRIÇÃO'!$F:$F,MATCH($E10835,'SETORES VARRIÇÃO'!$H:$H,0)),
IFERROR(
INDEX('SETORES PRAÇA'!$F:$F,MATCH($E10835,'SETORES PRAÇA'!$H:$H,0)),
))</f>
        <v>Terça/Quinta/Sábado</v>
      </c>
      <c r="G10835" s="18" t="s">
        <v>888</v>
      </c>
      <c r="H10835" s="46">
        <v>1</v>
      </c>
      <c r="I10835" s="18" t="s">
        <v>8858</v>
      </c>
    </row>
    <row r="10836" spans="1:9" x14ac:dyDescent="0.35">
      <c r="A10836" s="68">
        <v>46142</v>
      </c>
      <c r="B10836" s="52" t="s">
        <v>6581</v>
      </c>
      <c r="C10836" s="30" t="str">
        <f>IFERROR(
INDEX('SETORES VARRIÇÃO'!$A:$A,MATCH($E10836,'SETORES VARRIÇÃO'!$H:$H,0)),
IFERROR(
INDEX('SETORES PRAÇA'!$A:$A,MATCH($E10836,'SETORES PRAÇA'!$H:$H,0)),
))</f>
        <v>ST</v>
      </c>
      <c r="D10836" s="30" t="str">
        <f>IFERROR(
INDEX('SETORES VARRIÇÃO'!$B:$B,MATCH($E10836,'SETORES VARRIÇÃO'!$H:$H,0)),
IFERROR(
INDEX('SETORES PRAÇA'!$B:$B,MATCH($E10836,'SETORES PRAÇA'!$H:$H,0)),
))</f>
        <v>ST10304VJ0066</v>
      </c>
      <c r="E10836" s="30" t="str">
        <f t="shared" si="219"/>
        <v>03-0150</v>
      </c>
      <c r="F10836" s="30" t="str">
        <f>IFERROR(
INDEX('SETORES VARRIÇÃO'!$F:$F,MATCH($E10836,'SETORES VARRIÇÃO'!$H:$H,0)),
IFERROR(
INDEX('SETORES PRAÇA'!$F:$F,MATCH($E10836,'SETORES PRAÇA'!$H:$H,0)),
))</f>
        <v>Quarta/Sábado</v>
      </c>
      <c r="G10836" s="18" t="s">
        <v>887</v>
      </c>
      <c r="H10836" s="46" t="s">
        <v>1034</v>
      </c>
      <c r="I10836" s="18" t="s">
        <v>8859</v>
      </c>
    </row>
    <row r="10837" spans="1:9" x14ac:dyDescent="0.35">
      <c r="A10837" s="68">
        <v>46142</v>
      </c>
      <c r="B10837" s="52" t="s">
        <v>6582</v>
      </c>
      <c r="C10837" s="30" t="str">
        <f>IFERROR(
INDEX('SETORES VARRIÇÃO'!$A:$A,MATCH($E10837,'SETORES VARRIÇÃO'!$H:$H,0)),
IFERROR(
INDEX('SETORES PRAÇA'!$A:$A,MATCH($E10837,'SETORES PRAÇA'!$H:$H,0)),
))</f>
        <v>ST</v>
      </c>
      <c r="D10837" s="30" t="str">
        <f>IFERROR(
INDEX('SETORES VARRIÇÃO'!$B:$B,MATCH($E10837,'SETORES VARRIÇÃO'!$H:$H,0)),
IFERROR(
INDEX('SETORES PRAÇA'!$B:$B,MATCH($E10837,'SETORES PRAÇA'!$H:$H,0)),
))</f>
        <v>ST10303VJ0044</v>
      </c>
      <c r="E10837" s="30" t="str">
        <f t="shared" si="219"/>
        <v>03-0151</v>
      </c>
      <c r="F10837" s="30" t="str">
        <f>IFERROR(
INDEX('SETORES VARRIÇÃO'!$F:$F,MATCH($E10837,'SETORES VARRIÇÃO'!$H:$H,0)),
IFERROR(
INDEX('SETORES PRAÇA'!$F:$F,MATCH($E10837,'SETORES PRAÇA'!$H:$H,0)),
))</f>
        <v>Terça/Sexta</v>
      </c>
      <c r="G10837" s="18" t="s">
        <v>888</v>
      </c>
      <c r="H10837" s="46">
        <v>1</v>
      </c>
      <c r="I10837" s="18" t="s">
        <v>9219</v>
      </c>
    </row>
    <row r="10838" spans="1:9" x14ac:dyDescent="0.35">
      <c r="A10838" s="68">
        <v>46142</v>
      </c>
      <c r="B10838" s="52" t="s">
        <v>6583</v>
      </c>
      <c r="C10838" s="30" t="str">
        <f>IFERROR(
INDEX('SETORES VARRIÇÃO'!$A:$A,MATCH($E10838,'SETORES VARRIÇÃO'!$H:$H,0)),
IFERROR(
INDEX('SETORES PRAÇA'!$A:$A,MATCH($E10838,'SETORES PRAÇA'!$H:$H,0)),
))</f>
        <v>ST</v>
      </c>
      <c r="D10838" s="30" t="str">
        <f>IFERROR(
INDEX('SETORES VARRIÇÃO'!$B:$B,MATCH($E10838,'SETORES VARRIÇÃO'!$H:$H,0)),
IFERROR(
INDEX('SETORES PRAÇA'!$B:$B,MATCH($E10838,'SETORES PRAÇA'!$H:$H,0)),
))</f>
        <v>ST10102VL0001</v>
      </c>
      <c r="E10838" s="30" t="str">
        <f t="shared" si="219"/>
        <v>03-0152</v>
      </c>
      <c r="F10838" s="30" t="str">
        <f>IFERROR(
INDEX('SETORES VARRIÇÃO'!$F:$F,MATCH($E10838,'SETORES VARRIÇÃO'!$H:$H,0)),
IFERROR(
INDEX('SETORES PRAÇA'!$F:$F,MATCH($E10838,'SETORES PRAÇA'!$H:$H,0)),
))</f>
        <v>Segunda a Domingo</v>
      </c>
      <c r="G10838" s="18" t="s">
        <v>888</v>
      </c>
      <c r="H10838" s="46">
        <v>1</v>
      </c>
      <c r="I10838" s="18" t="s">
        <v>9220</v>
      </c>
    </row>
    <row r="10839" spans="1:9" x14ac:dyDescent="0.35">
      <c r="A10839" s="68">
        <v>46142</v>
      </c>
      <c r="B10839" s="52" t="s">
        <v>6584</v>
      </c>
      <c r="C10839" s="30" t="str">
        <f>IFERROR(
INDEX('SETORES VARRIÇÃO'!$A:$A,MATCH($E10839,'SETORES VARRIÇÃO'!$H:$H,0)),
IFERROR(
INDEX('SETORES PRAÇA'!$A:$A,MATCH($E10839,'SETORES PRAÇA'!$H:$H,0)),
))</f>
        <v>JT</v>
      </c>
      <c r="D10839" s="30" t="str">
        <f>IFERROR(
INDEX('SETORES VARRIÇÃO'!$B:$B,MATCH($E10839,'SETORES VARRIÇÃO'!$H:$H,0)),
IFERROR(
INDEX('SETORES PRAÇA'!$B:$B,MATCH($E10839,'SETORES PRAÇA'!$H:$H,0)),
))</f>
        <v>JT10101VP0002/03</v>
      </c>
      <c r="E10839" s="30" t="str">
        <f t="shared" si="219"/>
        <v>03-0153</v>
      </c>
      <c r="F10839" s="30" t="str">
        <f>IFERROR(
INDEX('SETORES VARRIÇÃO'!$F:$F,MATCH($E10839,'SETORES VARRIÇÃO'!$H:$H,0)),
IFERROR(
INDEX('SETORES PRAÇA'!$F:$F,MATCH($E10839,'SETORES PRAÇA'!$H:$H,0)),
))</f>
        <v>Segunda a Sábado</v>
      </c>
      <c r="G10839" s="18" t="s">
        <v>888</v>
      </c>
      <c r="H10839" s="46">
        <v>1</v>
      </c>
      <c r="I10839" s="18" t="s">
        <v>9221</v>
      </c>
    </row>
    <row r="10840" spans="1:9" x14ac:dyDescent="0.35">
      <c r="A10840" s="68">
        <v>46142</v>
      </c>
      <c r="B10840" s="52" t="s">
        <v>6585</v>
      </c>
      <c r="C10840" s="30" t="str">
        <f>IFERROR(
INDEX('SETORES VARRIÇÃO'!$A:$A,MATCH($E10840,'SETORES VARRIÇÃO'!$H:$H,0)),
IFERROR(
INDEX('SETORES PRAÇA'!$A:$A,MATCH($E10840,'SETORES PRAÇA'!$H:$H,0)),
))</f>
        <v>MG</v>
      </c>
      <c r="D10840" s="30" t="str">
        <f>IFERROR(
INDEX('SETORES VARRIÇÃO'!$B:$B,MATCH($E10840,'SETORES VARRIÇÃO'!$H:$H,0)),
IFERROR(
INDEX('SETORES PRAÇA'!$B:$B,MATCH($E10840,'SETORES PRAÇA'!$H:$H,0)),
))</f>
        <v>MG10203VJ0058</v>
      </c>
      <c r="E10840" s="30" t="str">
        <f t="shared" si="219"/>
        <v>03-0154</v>
      </c>
      <c r="F10840" s="30" t="str">
        <f>IFERROR(
INDEX('SETORES VARRIÇÃO'!$F:$F,MATCH($E10840,'SETORES VARRIÇÃO'!$H:$H,0)),
IFERROR(
INDEX('SETORES PRAÇA'!$F:$F,MATCH($E10840,'SETORES PRAÇA'!$H:$H,0)),
))</f>
        <v>Terça/Quinta/Sábado</v>
      </c>
      <c r="G10840" s="18" t="s">
        <v>888</v>
      </c>
      <c r="H10840" s="46">
        <v>1</v>
      </c>
      <c r="I10840" s="18" t="s">
        <v>9222</v>
      </c>
    </row>
    <row r="10841" spans="1:9" x14ac:dyDescent="0.35">
      <c r="A10841" s="68">
        <v>46142</v>
      </c>
      <c r="B10841" s="52" t="s">
        <v>6586</v>
      </c>
      <c r="C10841" s="30" t="str">
        <f>IFERROR(
INDEX('SETORES VARRIÇÃO'!$A:$A,MATCH($E10841,'SETORES VARRIÇÃO'!$H:$H,0)),
IFERROR(
INDEX('SETORES PRAÇA'!$A:$A,MATCH($E10841,'SETORES PRAÇA'!$H:$H,0)),
))</f>
        <v>MG</v>
      </c>
      <c r="D10841" s="30" t="str">
        <f>IFERROR(
INDEX('SETORES VARRIÇÃO'!$B:$B,MATCH($E10841,'SETORES VARRIÇÃO'!$H:$H,0)),
IFERROR(
INDEX('SETORES PRAÇA'!$B:$B,MATCH($E10841,'SETORES PRAÇA'!$H:$H,0)),
))</f>
        <v>MG10203VJ0053</v>
      </c>
      <c r="E10841" s="30" t="str">
        <f t="shared" si="219"/>
        <v>03-0155</v>
      </c>
      <c r="F10841" s="30" t="str">
        <f>IFERROR(
INDEX('SETORES VARRIÇÃO'!$F:$F,MATCH($E10841,'SETORES VARRIÇÃO'!$H:$H,0)),
IFERROR(
INDEX('SETORES PRAÇA'!$F:$F,MATCH($E10841,'SETORES PRAÇA'!$H:$H,0)),
))</f>
        <v>Terça/Quinta/Sábado</v>
      </c>
      <c r="G10841" s="18" t="s">
        <v>887</v>
      </c>
      <c r="H10841" s="46" t="s">
        <v>1034</v>
      </c>
      <c r="I10841" s="18" t="s">
        <v>8300</v>
      </c>
    </row>
    <row r="10842" spans="1:9" x14ac:dyDescent="0.35">
      <c r="A10842" s="68">
        <v>46142</v>
      </c>
      <c r="B10842" s="52" t="s">
        <v>6587</v>
      </c>
      <c r="C10842" s="30" t="str">
        <f>IFERROR(
INDEX('SETORES VARRIÇÃO'!$A:$A,MATCH($E10842,'SETORES VARRIÇÃO'!$H:$H,0)),
IFERROR(
INDEX('SETORES PRAÇA'!$A:$A,MATCH($E10842,'SETORES PRAÇA'!$H:$H,0)),
))</f>
        <v>JT</v>
      </c>
      <c r="D10842" s="30" t="str">
        <f>IFERROR(
INDEX('SETORES VARRIÇÃO'!$B:$B,MATCH($E10842,'SETORES VARRIÇÃO'!$H:$H,0)),
IFERROR(
INDEX('SETORES PRAÇA'!$B:$B,MATCH($E10842,'SETORES PRAÇA'!$H:$H,0)),
))</f>
        <v>JT10302VP0004/05</v>
      </c>
      <c r="E10842" s="30" t="str">
        <f t="shared" si="219"/>
        <v>03-0156</v>
      </c>
      <c r="F10842" s="30" t="str">
        <f>IFERROR(
INDEX('SETORES VARRIÇÃO'!$F:$F,MATCH($E10842,'SETORES VARRIÇÃO'!$H:$H,0)),
IFERROR(
INDEX('SETORES PRAÇA'!$F:$F,MATCH($E10842,'SETORES PRAÇA'!$H:$H,0)),
))</f>
        <v>Segunda/Quinta</v>
      </c>
      <c r="G10842" s="18" t="s">
        <v>888</v>
      </c>
      <c r="H10842" s="46">
        <v>1</v>
      </c>
      <c r="I10842" s="18" t="s">
        <v>9223</v>
      </c>
    </row>
    <row r="10843" spans="1:9" x14ac:dyDescent="0.35">
      <c r="A10843" s="68">
        <v>46142</v>
      </c>
      <c r="B10843" s="52" t="s">
        <v>6588</v>
      </c>
      <c r="C10843" s="30" t="str">
        <f>IFERROR(
INDEX('SETORES VARRIÇÃO'!$A:$A,MATCH($E10843,'SETORES VARRIÇÃO'!$H:$H,0)),
IFERROR(
INDEX('SETORES PRAÇA'!$A:$A,MATCH($E10843,'SETORES PRAÇA'!$H:$H,0)),
))</f>
        <v>MG</v>
      </c>
      <c r="D10843" s="30" t="str">
        <f>IFERROR(
INDEX('SETORES VARRIÇÃO'!$B:$B,MATCH($E10843,'SETORES VARRIÇÃO'!$H:$H,0)),
IFERROR(
INDEX('SETORES PRAÇA'!$B:$B,MATCH($E10843,'SETORES PRAÇA'!$H:$H,0)),
))</f>
        <v>MG10202VP0013/14</v>
      </c>
      <c r="E10843" s="30" t="str">
        <f t="shared" si="219"/>
        <v>03-0157</v>
      </c>
      <c r="F10843" s="30" t="str">
        <f>IFERROR(
INDEX('SETORES VARRIÇÃO'!$F:$F,MATCH($E10843,'SETORES VARRIÇÃO'!$H:$H,0)),
IFERROR(
INDEX('SETORES PRAÇA'!$F:$F,MATCH($E10843,'SETORES PRAÇA'!$H:$H,0)),
))</f>
        <v>Segunda/Quarta/Sexta</v>
      </c>
      <c r="G10843" s="18" t="s">
        <v>888</v>
      </c>
      <c r="H10843" s="46">
        <v>1</v>
      </c>
      <c r="I10843" s="18" t="s">
        <v>9055</v>
      </c>
    </row>
    <row r="10844" spans="1:9" x14ac:dyDescent="0.35">
      <c r="A10844" s="68">
        <v>46142</v>
      </c>
      <c r="B10844" s="52" t="s">
        <v>6589</v>
      </c>
      <c r="C10844" s="30" t="str">
        <f>IFERROR(
INDEX('SETORES VARRIÇÃO'!$A:$A,MATCH($E10844,'SETORES VARRIÇÃO'!$H:$H,0)),
IFERROR(
INDEX('SETORES PRAÇA'!$A:$A,MATCH($E10844,'SETORES PRAÇA'!$H:$H,0)),
))</f>
        <v>CV</v>
      </c>
      <c r="D10844" s="30" t="str">
        <f>IFERROR(
INDEX('SETORES VARRIÇÃO'!$B:$B,MATCH($E10844,'SETORES VARRIÇÃO'!$H:$H,0)),
IFERROR(
INDEX('SETORES PRAÇA'!$B:$B,MATCH($E10844,'SETORES PRAÇA'!$H:$H,0)),
))</f>
        <v>CV10202VP0009/10</v>
      </c>
      <c r="E10844" s="30" t="str">
        <f t="shared" si="219"/>
        <v>03-0158</v>
      </c>
      <c r="F10844" s="30" t="str">
        <f>IFERROR(
INDEX('SETORES VARRIÇÃO'!$F:$F,MATCH($E10844,'SETORES VARRIÇÃO'!$H:$H,0)),
IFERROR(
INDEX('SETORES PRAÇA'!$F:$F,MATCH($E10844,'SETORES PRAÇA'!$H:$H,0)),
))</f>
        <v>Segunda/Quarta/Sexta</v>
      </c>
      <c r="G10844" s="18" t="s">
        <v>888</v>
      </c>
      <c r="H10844" s="46">
        <v>1</v>
      </c>
      <c r="I10844" s="18" t="s">
        <v>9224</v>
      </c>
    </row>
    <row r="10845" spans="1:9" x14ac:dyDescent="0.35">
      <c r="A10845" s="68">
        <v>46142</v>
      </c>
      <c r="B10845" s="52" t="s">
        <v>6590</v>
      </c>
      <c r="C10845" s="30" t="str">
        <f>IFERROR(
INDEX('SETORES VARRIÇÃO'!$A:$A,MATCH($E10845,'SETORES VARRIÇÃO'!$H:$H,0)),
IFERROR(
INDEX('SETORES PRAÇA'!$A:$A,MATCH($E10845,'SETORES PRAÇA'!$H:$H,0)),
))</f>
        <v>JT</v>
      </c>
      <c r="D10845" s="30" t="str">
        <f>IFERROR(
INDEX('SETORES VARRIÇÃO'!$B:$B,MATCH($E10845,'SETORES VARRIÇÃO'!$H:$H,0)),
IFERROR(
INDEX('SETORES PRAÇA'!$B:$B,MATCH($E10845,'SETORES PRAÇA'!$H:$H,0)),
))</f>
        <v>JT10303VP0010/11</v>
      </c>
      <c r="E10845" s="30" t="str">
        <f t="shared" si="219"/>
        <v>03-0159</v>
      </c>
      <c r="F10845" s="30" t="str">
        <f>IFERROR(
INDEX('SETORES VARRIÇÃO'!$F:$F,MATCH($E10845,'SETORES VARRIÇÃO'!$H:$H,0)),
IFERROR(
INDEX('SETORES PRAÇA'!$F:$F,MATCH($E10845,'SETORES PRAÇA'!$H:$H,0)),
))</f>
        <v>Terça/Sexta</v>
      </c>
      <c r="G10845" s="18" t="s">
        <v>887</v>
      </c>
      <c r="H10845" s="46" t="s">
        <v>1034</v>
      </c>
      <c r="I10845" s="18" t="s">
        <v>7545</v>
      </c>
    </row>
    <row r="10846" spans="1:9" x14ac:dyDescent="0.35">
      <c r="A10846" s="68">
        <v>46142</v>
      </c>
      <c r="B10846" s="52" t="s">
        <v>6591</v>
      </c>
      <c r="C10846" s="30" t="str">
        <f>IFERROR(
INDEX('SETORES VARRIÇÃO'!$A:$A,MATCH($E10846,'SETORES VARRIÇÃO'!$H:$H,0)),
IFERROR(
INDEX('SETORES PRAÇA'!$A:$A,MATCH($E10846,'SETORES PRAÇA'!$H:$H,0)),
))</f>
        <v>JT</v>
      </c>
      <c r="D10846" s="30" t="str">
        <f>IFERROR(
INDEX('SETORES VARRIÇÃO'!$B:$B,MATCH($E10846,'SETORES VARRIÇÃO'!$H:$H,0)),
IFERROR(
INDEX('SETORES PRAÇA'!$B:$B,MATCH($E10846,'SETORES PRAÇA'!$H:$H,0)),
))</f>
        <v>JT10304VP0013 </v>
      </c>
      <c r="E10846" s="30" t="str">
        <f t="shared" si="219"/>
        <v>03-0160</v>
      </c>
      <c r="F10846" s="30" t="str">
        <f>IFERROR(
INDEX('SETORES VARRIÇÃO'!$F:$F,MATCH($E10846,'SETORES VARRIÇÃO'!$H:$H,0)),
IFERROR(
INDEX('SETORES PRAÇA'!$F:$F,MATCH($E10846,'SETORES PRAÇA'!$H:$H,0)),
))</f>
        <v>Quarta/Sábado</v>
      </c>
      <c r="G10846" s="18" t="s">
        <v>888</v>
      </c>
      <c r="H10846" s="46">
        <v>1</v>
      </c>
      <c r="I10846" s="18" t="s">
        <v>9225</v>
      </c>
    </row>
    <row r="10847" spans="1:9" x14ac:dyDescent="0.35">
      <c r="A10847" s="68">
        <v>46142</v>
      </c>
      <c r="B10847" s="52" t="s">
        <v>6592</v>
      </c>
      <c r="C10847" s="30" t="str">
        <f>IFERROR(
INDEX('SETORES VARRIÇÃO'!$A:$A,MATCH($E10847,'SETORES VARRIÇÃO'!$H:$H,0)),
IFERROR(
INDEX('SETORES PRAÇA'!$A:$A,MATCH($E10847,'SETORES PRAÇA'!$H:$H,0)),
))</f>
        <v>JT</v>
      </c>
      <c r="D10847" s="30" t="str">
        <f>IFERROR(
INDEX('SETORES VARRIÇÃO'!$B:$B,MATCH($E10847,'SETORES VARRIÇÃO'!$H:$H,0)),
IFERROR(
INDEX('SETORES PRAÇA'!$B:$B,MATCH($E10847,'SETORES PRAÇA'!$H:$H,0)),
))</f>
        <v>JT10101VP0001 </v>
      </c>
      <c r="E10847" s="30" t="str">
        <f t="shared" si="219"/>
        <v>03-0161</v>
      </c>
      <c r="F10847" s="30" t="str">
        <f>IFERROR(
INDEX('SETORES VARRIÇÃO'!$F:$F,MATCH($E10847,'SETORES VARRIÇÃO'!$H:$H,0)),
IFERROR(
INDEX('SETORES PRAÇA'!$F:$F,MATCH($E10847,'SETORES PRAÇA'!$H:$H,0)),
))</f>
        <v>Segunda a Sábado</v>
      </c>
      <c r="G10847" s="18" t="s">
        <v>887</v>
      </c>
      <c r="H10847" s="46" t="s">
        <v>1034</v>
      </c>
      <c r="I10847" s="18" t="s">
        <v>8305</v>
      </c>
    </row>
    <row r="10848" spans="1:9" x14ac:dyDescent="0.35">
      <c r="A10848" s="68">
        <v>46142</v>
      </c>
      <c r="B10848" s="52" t="s">
        <v>6593</v>
      </c>
      <c r="C10848" s="30" t="str">
        <f>IFERROR(
INDEX('SETORES VARRIÇÃO'!$A:$A,MATCH($E10848,'SETORES VARRIÇÃO'!$H:$H,0)),
IFERROR(
INDEX('SETORES PRAÇA'!$A:$A,MATCH($E10848,'SETORES PRAÇA'!$H:$H,0)),
))</f>
        <v>JT</v>
      </c>
      <c r="D10848" s="30" t="str">
        <f>IFERROR(
INDEX('SETORES VARRIÇÃO'!$B:$B,MATCH($E10848,'SETORES VARRIÇÃO'!$H:$H,0)),
IFERROR(
INDEX('SETORES PRAÇA'!$B:$B,MATCH($E10848,'SETORES PRAÇA'!$H:$H,0)),
))</f>
        <v>JT10304VP0012 </v>
      </c>
      <c r="E10848" s="30" t="str">
        <f t="shared" si="219"/>
        <v>03-0162</v>
      </c>
      <c r="F10848" s="30" t="str">
        <f>IFERROR(
INDEX('SETORES VARRIÇÃO'!$F:$F,MATCH($E10848,'SETORES VARRIÇÃO'!$H:$H,0)),
IFERROR(
INDEX('SETORES PRAÇA'!$F:$F,MATCH($E10848,'SETORES PRAÇA'!$H:$H,0)),
))</f>
        <v>Quarta/Sábado</v>
      </c>
      <c r="G10848" s="18" t="s">
        <v>888</v>
      </c>
      <c r="H10848" s="46">
        <v>1</v>
      </c>
      <c r="I10848" s="18" t="s">
        <v>9226</v>
      </c>
    </row>
    <row r="10849" spans="1:9" x14ac:dyDescent="0.35">
      <c r="A10849" s="68">
        <v>46142</v>
      </c>
      <c r="B10849" s="52" t="s">
        <v>6594</v>
      </c>
      <c r="C10849" s="30" t="str">
        <f>IFERROR(
INDEX('SETORES VARRIÇÃO'!$A:$A,MATCH($E10849,'SETORES VARRIÇÃO'!$H:$H,0)),
IFERROR(
INDEX('SETORES PRAÇA'!$A:$A,MATCH($E10849,'SETORES PRAÇA'!$H:$H,0)),
))</f>
        <v>MG</v>
      </c>
      <c r="D10849" s="30" t="str">
        <f>IFERROR(
INDEX('SETORES VARRIÇÃO'!$B:$B,MATCH($E10849,'SETORES VARRIÇÃO'!$H:$H,0)),
IFERROR(
INDEX('SETORES PRAÇA'!$B:$B,MATCH($E10849,'SETORES PRAÇA'!$H:$H,0)),
))</f>
        <v>MG10202VP0024</v>
      </c>
      <c r="E10849" s="30" t="str">
        <f t="shared" si="219"/>
        <v>03-0163</v>
      </c>
      <c r="F10849" s="30" t="str">
        <f>IFERROR(
INDEX('SETORES VARRIÇÃO'!$F:$F,MATCH($E10849,'SETORES VARRIÇÃO'!$H:$H,0)),
IFERROR(
INDEX('SETORES PRAÇA'!$F:$F,MATCH($E10849,'SETORES PRAÇA'!$H:$H,0)),
))</f>
        <v>Segunda/Quarta/Sexta</v>
      </c>
      <c r="G10849" s="18" t="s">
        <v>887</v>
      </c>
      <c r="H10849" s="46" t="s">
        <v>1034</v>
      </c>
      <c r="I10849" s="18" t="s">
        <v>8868</v>
      </c>
    </row>
    <row r="10850" spans="1:9" x14ac:dyDescent="0.35">
      <c r="A10850" s="68">
        <v>46142</v>
      </c>
      <c r="B10850" s="52" t="s">
        <v>6595</v>
      </c>
      <c r="C10850" s="30" t="str">
        <f>IFERROR(
INDEX('SETORES VARRIÇÃO'!$A:$A,MATCH($E10850,'SETORES VARRIÇÃO'!$H:$H,0)),
IFERROR(
INDEX('SETORES PRAÇA'!$A:$A,MATCH($E10850,'SETORES PRAÇA'!$H:$H,0)),
))</f>
        <v>MG</v>
      </c>
      <c r="D10850" s="30" t="str">
        <f>IFERROR(
INDEX('SETORES VARRIÇÃO'!$B:$B,MATCH($E10850,'SETORES VARRIÇÃO'!$H:$H,0)),
IFERROR(
INDEX('SETORES PRAÇA'!$B:$B,MATCH($E10850,'SETORES PRAÇA'!$H:$H,0)),
))</f>
        <v>MG10202VP0022/23</v>
      </c>
      <c r="E10850" s="30" t="str">
        <f t="shared" si="219"/>
        <v>03-0164</v>
      </c>
      <c r="F10850" s="30" t="str">
        <f>IFERROR(
INDEX('SETORES VARRIÇÃO'!$F:$F,MATCH($E10850,'SETORES VARRIÇÃO'!$H:$H,0)),
IFERROR(
INDEX('SETORES PRAÇA'!$F:$F,MATCH($E10850,'SETORES PRAÇA'!$H:$H,0)),
))</f>
        <v>Segunda/Quarta/Sexta</v>
      </c>
      <c r="G10850" s="18" t="s">
        <v>887</v>
      </c>
      <c r="H10850" s="46" t="s">
        <v>907</v>
      </c>
      <c r="I10850" s="18" t="s">
        <v>6890</v>
      </c>
    </row>
    <row r="10851" spans="1:9" x14ac:dyDescent="0.35">
      <c r="A10851" s="68">
        <v>46142</v>
      </c>
      <c r="B10851" s="52" t="s">
        <v>6596</v>
      </c>
      <c r="C10851" s="30" t="str">
        <f>IFERROR(
INDEX('SETORES VARRIÇÃO'!$A:$A,MATCH($E10851,'SETORES VARRIÇÃO'!$H:$H,0)),
IFERROR(
INDEX('SETORES PRAÇA'!$A:$A,MATCH($E10851,'SETORES PRAÇA'!$H:$H,0)),
))</f>
        <v>JT</v>
      </c>
      <c r="D10851" s="30" t="str">
        <f>IFERROR(
INDEX('SETORES VARRIÇÃO'!$B:$B,MATCH($E10851,'SETORES VARRIÇÃO'!$H:$H,0)),
IFERROR(
INDEX('SETORES PRAÇA'!$B:$B,MATCH($E10851,'SETORES PRAÇA'!$H:$H,0)),
))</f>
        <v>JT10303VP0008/09</v>
      </c>
      <c r="E10851" s="30" t="str">
        <f t="shared" si="219"/>
        <v>03-0165</v>
      </c>
      <c r="F10851" s="30" t="str">
        <f>IFERROR(
INDEX('SETORES VARRIÇÃO'!$F:$F,MATCH($E10851,'SETORES VARRIÇÃO'!$H:$H,0)),
IFERROR(
INDEX('SETORES PRAÇA'!$F:$F,MATCH($E10851,'SETORES PRAÇA'!$H:$H,0)),
))</f>
        <v>Terça/Sexta</v>
      </c>
      <c r="G10851" s="18" t="s">
        <v>887</v>
      </c>
      <c r="H10851" s="46" t="s">
        <v>1034</v>
      </c>
      <c r="I10851" s="18" t="s">
        <v>8308</v>
      </c>
    </row>
    <row r="10852" spans="1:9" x14ac:dyDescent="0.35">
      <c r="A10852" s="68">
        <v>46142</v>
      </c>
      <c r="B10852" s="52" t="s">
        <v>6597</v>
      </c>
      <c r="C10852" s="30" t="str">
        <f>IFERROR(
INDEX('SETORES VARRIÇÃO'!$A:$A,MATCH($E10852,'SETORES VARRIÇÃO'!$H:$H,0)),
IFERROR(
INDEX('SETORES PRAÇA'!$A:$A,MATCH($E10852,'SETORES PRAÇA'!$H:$H,0)),
))</f>
        <v>ST</v>
      </c>
      <c r="D10852" s="30" t="str">
        <f>IFERROR(
INDEX('SETORES VARRIÇÃO'!$B:$B,MATCH($E10852,'SETORES VARRIÇÃO'!$H:$H,0)),
IFERROR(
INDEX('SETORES PRAÇA'!$B:$B,MATCH($E10852,'SETORES PRAÇA'!$H:$H,0)),
))</f>
        <v>ST10303VJ0045</v>
      </c>
      <c r="E10852" s="30" t="str">
        <f t="shared" si="219"/>
        <v>03-0166</v>
      </c>
      <c r="F10852" s="30" t="str">
        <f>IFERROR(
INDEX('SETORES VARRIÇÃO'!$F:$F,MATCH($E10852,'SETORES VARRIÇÃO'!$H:$H,0)),
IFERROR(
INDEX('SETORES PRAÇA'!$F:$F,MATCH($E10852,'SETORES PRAÇA'!$H:$H,0)),
))</f>
        <v>Terça/Sexta</v>
      </c>
      <c r="G10852" s="18" t="s">
        <v>888</v>
      </c>
      <c r="H10852" s="46">
        <v>1</v>
      </c>
      <c r="I10852" s="18" t="s">
        <v>9227</v>
      </c>
    </row>
    <row r="10853" spans="1:9" x14ac:dyDescent="0.35">
      <c r="A10853" s="68">
        <v>46142</v>
      </c>
      <c r="B10853" s="52" t="s">
        <v>6598</v>
      </c>
      <c r="C10853" s="30" t="str">
        <f>IFERROR(
INDEX('SETORES VARRIÇÃO'!$A:$A,MATCH($E10853,'SETORES VARRIÇÃO'!$H:$H,0)),
IFERROR(
INDEX('SETORES PRAÇA'!$A:$A,MATCH($E10853,'SETORES PRAÇA'!$H:$H,0)),
))</f>
        <v>ST</v>
      </c>
      <c r="D10853" s="30" t="str">
        <f>IFERROR(
INDEX('SETORES VARRIÇÃO'!$B:$B,MATCH($E10853,'SETORES VARRIÇÃO'!$H:$H,0)),
IFERROR(
INDEX('SETORES PRAÇA'!$B:$B,MATCH($E10853,'SETORES PRAÇA'!$H:$H,0)),
))</f>
        <v>ST10303VJ0046</v>
      </c>
      <c r="E10853" s="30" t="str">
        <f t="shared" si="219"/>
        <v>03-0167</v>
      </c>
      <c r="F10853" s="30" t="str">
        <f>IFERROR(
INDEX('SETORES VARRIÇÃO'!$F:$F,MATCH($E10853,'SETORES VARRIÇÃO'!$H:$H,0)),
IFERROR(
INDEX('SETORES PRAÇA'!$F:$F,MATCH($E10853,'SETORES PRAÇA'!$H:$H,0)),
))</f>
        <v>Terça/Sexta</v>
      </c>
      <c r="G10853" s="18" t="s">
        <v>888</v>
      </c>
      <c r="H10853" s="46">
        <v>1</v>
      </c>
      <c r="I10853" s="18" t="s">
        <v>9060</v>
      </c>
    </row>
    <row r="10854" spans="1:9" x14ac:dyDescent="0.35">
      <c r="A10854" s="68">
        <v>46142</v>
      </c>
      <c r="B10854" s="52" t="s">
        <v>6599</v>
      </c>
      <c r="C10854" s="30" t="str">
        <f>IFERROR(
INDEX('SETORES VARRIÇÃO'!$A:$A,MATCH($E10854,'SETORES VARRIÇÃO'!$H:$H,0)),
IFERROR(
INDEX('SETORES PRAÇA'!$A:$A,MATCH($E10854,'SETORES PRAÇA'!$H:$H,0)),
))</f>
        <v>ST</v>
      </c>
      <c r="D10854" s="30" t="str">
        <f>IFERROR(
INDEX('SETORES VARRIÇÃO'!$B:$B,MATCH($E10854,'SETORES VARRIÇÃO'!$H:$H,0)),
IFERROR(
INDEX('SETORES PRAÇA'!$B:$B,MATCH($E10854,'SETORES PRAÇA'!$H:$H,0)),
))</f>
        <v>ST10302VJ0029</v>
      </c>
      <c r="E10854" s="30" t="str">
        <f t="shared" si="219"/>
        <v>03-0168</v>
      </c>
      <c r="F10854" s="30" t="str">
        <f>IFERROR(
INDEX('SETORES VARRIÇÃO'!$F:$F,MATCH($E10854,'SETORES VARRIÇÃO'!$H:$H,0)),
IFERROR(
INDEX('SETORES PRAÇA'!$F:$F,MATCH($E10854,'SETORES PRAÇA'!$H:$H,0)),
))</f>
        <v>Segunda/Quinta</v>
      </c>
      <c r="G10854" s="18" t="s">
        <v>888</v>
      </c>
      <c r="H10854" s="46">
        <v>1</v>
      </c>
      <c r="I10854" s="18" t="s">
        <v>9228</v>
      </c>
    </row>
    <row r="10855" spans="1:9" x14ac:dyDescent="0.35">
      <c r="A10855" s="68">
        <v>46142</v>
      </c>
      <c r="B10855" s="52" t="s">
        <v>6600</v>
      </c>
      <c r="C10855" s="30" t="str">
        <f>IFERROR(
INDEX('SETORES VARRIÇÃO'!$A:$A,MATCH($E10855,'SETORES VARRIÇÃO'!$H:$H,0)),
IFERROR(
INDEX('SETORES PRAÇA'!$A:$A,MATCH($E10855,'SETORES PRAÇA'!$H:$H,0)),
))</f>
        <v>ST</v>
      </c>
      <c r="D10855" s="30" t="str">
        <f>IFERROR(
INDEX('SETORES VARRIÇÃO'!$B:$B,MATCH($E10855,'SETORES VARRIÇÃO'!$H:$H,0)),
IFERROR(
INDEX('SETORES PRAÇA'!$B:$B,MATCH($E10855,'SETORES PRAÇA'!$H:$H,0)),
))</f>
        <v>ST10302VJ0030</v>
      </c>
      <c r="E10855" s="30" t="str">
        <f t="shared" si="219"/>
        <v>03-0169</v>
      </c>
      <c r="F10855" s="30" t="str">
        <f>IFERROR(
INDEX('SETORES VARRIÇÃO'!$F:$F,MATCH($E10855,'SETORES VARRIÇÃO'!$H:$H,0)),
IFERROR(
INDEX('SETORES PRAÇA'!$F:$F,MATCH($E10855,'SETORES PRAÇA'!$H:$H,0)),
))</f>
        <v>Segunda/Quinta</v>
      </c>
      <c r="G10855" s="18" t="s">
        <v>888</v>
      </c>
      <c r="H10855" s="46">
        <v>1</v>
      </c>
      <c r="I10855" s="18" t="s">
        <v>9229</v>
      </c>
    </row>
    <row r="10856" spans="1:9" x14ac:dyDescent="0.35">
      <c r="A10856" s="68">
        <v>46142</v>
      </c>
      <c r="B10856" s="52" t="s">
        <v>6601</v>
      </c>
      <c r="C10856" s="30" t="str">
        <f>IFERROR(
INDEX('SETORES VARRIÇÃO'!$A:$A,MATCH($E10856,'SETORES VARRIÇÃO'!$H:$H,0)),
IFERROR(
INDEX('SETORES PRAÇA'!$A:$A,MATCH($E10856,'SETORES PRAÇA'!$H:$H,0)),
))</f>
        <v>MG</v>
      </c>
      <c r="D10856" s="30" t="str">
        <f>IFERROR(
INDEX('SETORES VARRIÇÃO'!$B:$B,MATCH($E10856,'SETORES VARRIÇÃO'!$H:$H,0)),
IFERROR(
INDEX('SETORES PRAÇA'!$B:$B,MATCH($E10856,'SETORES PRAÇA'!$H:$H,0)),
))</f>
        <v>MG10203VJ0063</v>
      </c>
      <c r="E10856" s="30" t="str">
        <f t="shared" si="219"/>
        <v>03-0170</v>
      </c>
      <c r="F10856" s="30" t="str">
        <f>IFERROR(
INDEX('SETORES VARRIÇÃO'!$F:$F,MATCH($E10856,'SETORES VARRIÇÃO'!$H:$H,0)),
IFERROR(
INDEX('SETORES PRAÇA'!$F:$F,MATCH($E10856,'SETORES PRAÇA'!$H:$H,0)),
))</f>
        <v>Terça/Quinta/Sábado</v>
      </c>
      <c r="G10856" s="18" t="s">
        <v>888</v>
      </c>
      <c r="H10856" s="46">
        <v>1</v>
      </c>
      <c r="I10856" s="18" t="s">
        <v>9230</v>
      </c>
    </row>
    <row r="10857" spans="1:9" x14ac:dyDescent="0.35">
      <c r="A10857" s="68">
        <v>46142</v>
      </c>
      <c r="B10857" s="52" t="s">
        <v>6602</v>
      </c>
      <c r="C10857" s="30" t="str">
        <f>IFERROR(
INDEX('SETORES VARRIÇÃO'!$A:$A,MATCH($E10857,'SETORES VARRIÇÃO'!$H:$H,0)),
IFERROR(
INDEX('SETORES PRAÇA'!$A:$A,MATCH($E10857,'SETORES PRAÇA'!$H:$H,0)),
))</f>
        <v>MG</v>
      </c>
      <c r="D10857" s="30" t="str">
        <f>IFERROR(
INDEX('SETORES VARRIÇÃO'!$B:$B,MATCH($E10857,'SETORES VARRIÇÃO'!$H:$H,0)),
IFERROR(
INDEX('SETORES PRAÇA'!$B:$B,MATCH($E10857,'SETORES PRAÇA'!$H:$H,0)),
))</f>
        <v>MG10203VJ0048</v>
      </c>
      <c r="E10857" s="30" t="str">
        <f t="shared" si="219"/>
        <v>03-0171</v>
      </c>
      <c r="F10857" s="30" t="str">
        <f>IFERROR(
INDEX('SETORES VARRIÇÃO'!$F:$F,MATCH($E10857,'SETORES VARRIÇÃO'!$H:$H,0)),
IFERROR(
INDEX('SETORES PRAÇA'!$F:$F,MATCH($E10857,'SETORES PRAÇA'!$H:$H,0)),
))</f>
        <v>Terça/Quinta/Sábado</v>
      </c>
      <c r="G10857" s="18" t="s">
        <v>887</v>
      </c>
      <c r="H10857" s="46" t="s">
        <v>1034</v>
      </c>
      <c r="I10857" s="18" t="s">
        <v>8872</v>
      </c>
    </row>
    <row r="10858" spans="1:9" x14ac:dyDescent="0.35">
      <c r="A10858" s="68">
        <v>46142</v>
      </c>
      <c r="B10858" s="52" t="s">
        <v>6603</v>
      </c>
      <c r="C10858" s="30" t="str">
        <f>IFERROR(
INDEX('SETORES VARRIÇÃO'!$A:$A,MATCH($E10858,'SETORES VARRIÇÃO'!$H:$H,0)),
IFERROR(
INDEX('SETORES PRAÇA'!$A:$A,MATCH($E10858,'SETORES PRAÇA'!$H:$H,0)),
))</f>
        <v>MG</v>
      </c>
      <c r="D10858" s="30" t="str">
        <f>IFERROR(
INDEX('SETORES VARRIÇÃO'!$B:$B,MATCH($E10858,'SETORES VARRIÇÃO'!$H:$H,0)),
IFERROR(
INDEX('SETORES PRAÇA'!$B:$B,MATCH($E10858,'SETORES PRAÇA'!$H:$H,0)),
))</f>
        <v>MG10203VJ0047</v>
      </c>
      <c r="E10858" s="30" t="str">
        <f t="shared" si="219"/>
        <v>03-0172</v>
      </c>
      <c r="F10858" s="30" t="str">
        <f>IFERROR(
INDEX('SETORES VARRIÇÃO'!$F:$F,MATCH($E10858,'SETORES VARRIÇÃO'!$H:$H,0)),
IFERROR(
INDEX('SETORES PRAÇA'!$F:$F,MATCH($E10858,'SETORES PRAÇA'!$H:$H,0)),
))</f>
        <v>Terça/Quinta/Sábado</v>
      </c>
      <c r="G10858" s="18" t="s">
        <v>888</v>
      </c>
      <c r="H10858" s="46">
        <v>1</v>
      </c>
      <c r="I10858" s="18" t="s">
        <v>9231</v>
      </c>
    </row>
    <row r="10859" spans="1:9" x14ac:dyDescent="0.35">
      <c r="A10859" s="68">
        <v>46142</v>
      </c>
      <c r="B10859" s="52" t="s">
        <v>6604</v>
      </c>
      <c r="C10859" s="30" t="str">
        <f>IFERROR(
INDEX('SETORES VARRIÇÃO'!$A:$A,MATCH($E10859,'SETORES VARRIÇÃO'!$H:$H,0)),
IFERROR(
INDEX('SETORES PRAÇA'!$A:$A,MATCH($E10859,'SETORES PRAÇA'!$H:$H,0)),
))</f>
        <v>ST</v>
      </c>
      <c r="D10859" s="30" t="str">
        <f>IFERROR(
INDEX('SETORES VARRIÇÃO'!$B:$B,MATCH($E10859,'SETORES VARRIÇÃO'!$H:$H,0)),
IFERROR(
INDEX('SETORES PRAÇA'!$B:$B,MATCH($E10859,'SETORES PRAÇA'!$H:$H,0)),
))</f>
        <v>ST10302VJ0028</v>
      </c>
      <c r="E10859" s="30" t="str">
        <f t="shared" si="219"/>
        <v>03-0173</v>
      </c>
      <c r="F10859" s="30" t="str">
        <f>IFERROR(
INDEX('SETORES VARRIÇÃO'!$F:$F,MATCH($E10859,'SETORES VARRIÇÃO'!$H:$H,0)),
IFERROR(
INDEX('SETORES PRAÇA'!$F:$F,MATCH($E10859,'SETORES PRAÇA'!$H:$H,0)),
))</f>
        <v>Segunda/Quinta</v>
      </c>
      <c r="G10859" s="18" t="s">
        <v>888</v>
      </c>
      <c r="H10859" s="46">
        <v>1</v>
      </c>
      <c r="I10859" s="18" t="s">
        <v>9232</v>
      </c>
    </row>
    <row r="10860" spans="1:9" x14ac:dyDescent="0.35">
      <c r="A10860" s="68">
        <v>46142</v>
      </c>
      <c r="B10860" s="52" t="s">
        <v>6605</v>
      </c>
      <c r="C10860" s="30" t="str">
        <f>IFERROR(
INDEX('SETORES VARRIÇÃO'!$A:$A,MATCH($E10860,'SETORES VARRIÇÃO'!$H:$H,0)),
IFERROR(
INDEX('SETORES PRAÇA'!$A:$A,MATCH($E10860,'SETORES PRAÇA'!$H:$H,0)),
))</f>
        <v>ST</v>
      </c>
      <c r="D10860" s="30" t="str">
        <f>IFERROR(
INDEX('SETORES VARRIÇÃO'!$B:$B,MATCH($E10860,'SETORES VARRIÇÃO'!$H:$H,0)),
IFERROR(
INDEX('SETORES PRAÇA'!$B:$B,MATCH($E10860,'SETORES PRAÇA'!$H:$H,0)),
))</f>
        <v>ST10202VJ0072</v>
      </c>
      <c r="E10860" s="30" t="str">
        <f t="shared" si="219"/>
        <v>03-0174</v>
      </c>
      <c r="F10860" s="30" t="str">
        <f>IFERROR(
INDEX('SETORES VARRIÇÃO'!$F:$F,MATCH($E10860,'SETORES VARRIÇÃO'!$H:$H,0)),
IFERROR(
INDEX('SETORES PRAÇA'!$F:$F,MATCH($E10860,'SETORES PRAÇA'!$H:$H,0)),
))</f>
        <v>Segunda/Quarta/Sexta</v>
      </c>
      <c r="G10860" s="18" t="s">
        <v>888</v>
      </c>
      <c r="H10860" s="46">
        <v>1</v>
      </c>
      <c r="I10860" s="18" t="s">
        <v>9233</v>
      </c>
    </row>
    <row r="10861" spans="1:9" x14ac:dyDescent="0.35">
      <c r="A10861" s="68">
        <v>46142</v>
      </c>
      <c r="B10861" s="52" t="s">
        <v>6606</v>
      </c>
      <c r="C10861" s="30" t="str">
        <f>IFERROR(
INDEX('SETORES VARRIÇÃO'!$A:$A,MATCH($E10861,'SETORES VARRIÇÃO'!$H:$H,0)),
IFERROR(
INDEX('SETORES PRAÇA'!$A:$A,MATCH($E10861,'SETORES PRAÇA'!$H:$H,0)),
))</f>
        <v>ST</v>
      </c>
      <c r="D10861" s="30" t="str">
        <f>IFERROR(
INDEX('SETORES VARRIÇÃO'!$B:$B,MATCH($E10861,'SETORES VARRIÇÃO'!$H:$H,0)),
IFERROR(
INDEX('SETORES PRAÇA'!$B:$B,MATCH($E10861,'SETORES PRAÇA'!$H:$H,0)),
))</f>
        <v>ST10202VJ0071</v>
      </c>
      <c r="E10861" s="30" t="str">
        <f t="shared" si="219"/>
        <v>03-0175</v>
      </c>
      <c r="F10861" s="30" t="str">
        <f>IFERROR(
INDEX('SETORES VARRIÇÃO'!$F:$F,MATCH($E10861,'SETORES VARRIÇÃO'!$H:$H,0)),
IFERROR(
INDEX('SETORES PRAÇA'!$F:$F,MATCH($E10861,'SETORES PRAÇA'!$H:$H,0)),
))</f>
        <v>Segunda/Quarta/Sexta</v>
      </c>
      <c r="G10861" s="18" t="s">
        <v>888</v>
      </c>
      <c r="H10861" s="46">
        <v>1</v>
      </c>
      <c r="I10861" s="18" t="s">
        <v>9065</v>
      </c>
    </row>
    <row r="10862" spans="1:9" x14ac:dyDescent="0.35">
      <c r="A10862" s="68">
        <v>46142</v>
      </c>
      <c r="B10862" s="52" t="s">
        <v>6607</v>
      </c>
      <c r="C10862" s="30" t="str">
        <f>IFERROR(
INDEX('SETORES VARRIÇÃO'!$A:$A,MATCH($E10862,'SETORES VARRIÇÃO'!$H:$H,0)),
IFERROR(
INDEX('SETORES PRAÇA'!$A:$A,MATCH($E10862,'SETORES PRAÇA'!$H:$H,0)),
))</f>
        <v>ST</v>
      </c>
      <c r="D10862" s="30" t="str">
        <f>IFERROR(
INDEX('SETORES VARRIÇÃO'!$B:$B,MATCH($E10862,'SETORES VARRIÇÃO'!$H:$H,0)),
IFERROR(
INDEX('SETORES PRAÇA'!$B:$B,MATCH($E10862,'SETORES PRAÇA'!$H:$H,0)),
))</f>
        <v>ST10202VJ0070</v>
      </c>
      <c r="E10862" s="30" t="str">
        <f t="shared" si="219"/>
        <v>03-0176</v>
      </c>
      <c r="F10862" s="30" t="str">
        <f>IFERROR(
INDEX('SETORES VARRIÇÃO'!$F:$F,MATCH($E10862,'SETORES VARRIÇÃO'!$H:$H,0)),
IFERROR(
INDEX('SETORES PRAÇA'!$F:$F,MATCH($E10862,'SETORES PRAÇA'!$H:$H,0)),
))</f>
        <v>Segunda/Quarta/Sexta</v>
      </c>
      <c r="G10862" s="18" t="s">
        <v>888</v>
      </c>
      <c r="H10862" s="46">
        <v>1</v>
      </c>
      <c r="I10862" s="18" t="s">
        <v>9234</v>
      </c>
    </row>
    <row r="10863" spans="1:9" x14ac:dyDescent="0.35">
      <c r="A10863" s="68">
        <v>46142</v>
      </c>
      <c r="B10863" s="52" t="s">
        <v>6608</v>
      </c>
      <c r="C10863" s="30" t="str">
        <f>IFERROR(
INDEX('SETORES VARRIÇÃO'!$A:$A,MATCH($E10863,'SETORES VARRIÇÃO'!$H:$H,0)),
IFERROR(
INDEX('SETORES PRAÇA'!$A:$A,MATCH($E10863,'SETORES PRAÇA'!$H:$H,0)),
))</f>
        <v>ST</v>
      </c>
      <c r="D10863" s="30" t="str">
        <f>IFERROR(
INDEX('SETORES VARRIÇÃO'!$B:$B,MATCH($E10863,'SETORES VARRIÇÃO'!$H:$H,0)),
IFERROR(
INDEX('SETORES PRAÇA'!$B:$B,MATCH($E10863,'SETORES PRAÇA'!$H:$H,0)),
))</f>
        <v>ST10202VJ0069</v>
      </c>
      <c r="E10863" s="30" t="str">
        <f t="shared" si="219"/>
        <v>03-0177</v>
      </c>
      <c r="F10863" s="30" t="str">
        <f>IFERROR(
INDEX('SETORES VARRIÇÃO'!$F:$F,MATCH($E10863,'SETORES VARRIÇÃO'!$H:$H,0)),
IFERROR(
INDEX('SETORES PRAÇA'!$F:$F,MATCH($E10863,'SETORES PRAÇA'!$H:$H,0)),
))</f>
        <v>Segunda/Quarta/Sexta</v>
      </c>
      <c r="G10863" s="18" t="s">
        <v>888</v>
      </c>
      <c r="H10863" s="46">
        <v>1</v>
      </c>
      <c r="I10863" s="18" t="s">
        <v>9235</v>
      </c>
    </row>
    <row r="10864" spans="1:9" x14ac:dyDescent="0.35">
      <c r="A10864" s="68">
        <v>46142</v>
      </c>
      <c r="B10864" s="52" t="s">
        <v>6609</v>
      </c>
      <c r="C10864" s="30" t="str">
        <f>IFERROR(
INDEX('SETORES VARRIÇÃO'!$A:$A,MATCH($E10864,'SETORES VARRIÇÃO'!$H:$H,0)),
IFERROR(
INDEX('SETORES PRAÇA'!$A:$A,MATCH($E10864,'SETORES PRAÇA'!$H:$H,0)),
))</f>
        <v>MG</v>
      </c>
      <c r="D10864" s="30" t="str">
        <f>IFERROR(
INDEX('SETORES VARRIÇÃO'!$B:$B,MATCH($E10864,'SETORES VARRIÇÃO'!$H:$H,0)),
IFERROR(
INDEX('SETORES PRAÇA'!$B:$B,MATCH($E10864,'SETORES PRAÇA'!$H:$H,0)),
))</f>
        <v>MG10202VJ0036</v>
      </c>
      <c r="E10864" s="30" t="str">
        <f t="shared" si="219"/>
        <v>03-0178</v>
      </c>
      <c r="F10864" s="30" t="str">
        <f>IFERROR(
INDEX('SETORES VARRIÇÃO'!$F:$F,MATCH($E10864,'SETORES VARRIÇÃO'!$H:$H,0)),
IFERROR(
INDEX('SETORES PRAÇA'!$F:$F,MATCH($E10864,'SETORES PRAÇA'!$H:$H,0)),
))</f>
        <v>Segunda/Quarta/Sexta</v>
      </c>
      <c r="G10864" s="18" t="s">
        <v>888</v>
      </c>
      <c r="H10864" s="46">
        <v>1</v>
      </c>
      <c r="I10864" s="18" t="s">
        <v>9068</v>
      </c>
    </row>
    <row r="10865" spans="1:9" x14ac:dyDescent="0.35">
      <c r="A10865" s="68">
        <v>46142</v>
      </c>
      <c r="B10865" s="52" t="s">
        <v>6610</v>
      </c>
      <c r="C10865" s="30" t="str">
        <f>IFERROR(
INDEX('SETORES VARRIÇÃO'!$A:$A,MATCH($E10865,'SETORES VARRIÇÃO'!$H:$H,0)),
IFERROR(
INDEX('SETORES PRAÇA'!$A:$A,MATCH($E10865,'SETORES PRAÇA'!$H:$H,0)),
))</f>
        <v>MG</v>
      </c>
      <c r="D10865" s="30" t="str">
        <f>IFERROR(
INDEX('SETORES VARRIÇÃO'!$B:$B,MATCH($E10865,'SETORES VARRIÇÃO'!$H:$H,0)),
IFERROR(
INDEX('SETORES PRAÇA'!$B:$B,MATCH($E10865,'SETORES PRAÇA'!$H:$H,0)),
))</f>
        <v>MG10202VJ0026</v>
      </c>
      <c r="E10865" s="30" t="str">
        <f t="shared" si="219"/>
        <v>03-0179</v>
      </c>
      <c r="F10865" s="30" t="str">
        <f>IFERROR(
INDEX('SETORES VARRIÇÃO'!$F:$F,MATCH($E10865,'SETORES VARRIÇÃO'!$H:$H,0)),
IFERROR(
INDEX('SETORES PRAÇA'!$F:$F,MATCH($E10865,'SETORES PRAÇA'!$H:$H,0)),
))</f>
        <v>Segunda/Quarta/Sexta</v>
      </c>
      <c r="G10865" s="18" t="s">
        <v>887</v>
      </c>
      <c r="H10865" s="46" t="s">
        <v>1034</v>
      </c>
      <c r="I10865" s="18" t="s">
        <v>8319</v>
      </c>
    </row>
    <row r="10866" spans="1:9" x14ac:dyDescent="0.35">
      <c r="A10866" s="68">
        <v>46142</v>
      </c>
      <c r="B10866" s="52" t="s">
        <v>6611</v>
      </c>
      <c r="C10866" s="30" t="str">
        <f>IFERROR(
INDEX('SETORES VARRIÇÃO'!$A:$A,MATCH($E10866,'SETORES VARRIÇÃO'!$H:$H,0)),
IFERROR(
INDEX('SETORES PRAÇA'!$A:$A,MATCH($E10866,'SETORES PRAÇA'!$H:$H,0)),
))</f>
        <v>MG</v>
      </c>
      <c r="D10866" s="30" t="str">
        <f>IFERROR(
INDEX('SETORES VARRIÇÃO'!$B:$B,MATCH($E10866,'SETORES VARRIÇÃO'!$H:$H,0)),
IFERROR(
INDEX('SETORES PRAÇA'!$B:$B,MATCH($E10866,'SETORES PRAÇA'!$H:$H,0)),
))</f>
        <v>MG10202VJ0037</v>
      </c>
      <c r="E10866" s="30" t="str">
        <f t="shared" si="219"/>
        <v>03-0180</v>
      </c>
      <c r="F10866" s="30" t="str">
        <f>IFERROR(
INDEX('SETORES VARRIÇÃO'!$F:$F,MATCH($E10866,'SETORES VARRIÇÃO'!$H:$H,0)),
IFERROR(
INDEX('SETORES PRAÇA'!$F:$F,MATCH($E10866,'SETORES PRAÇA'!$H:$H,0)),
))</f>
        <v>Segunda/Quarta/Sexta</v>
      </c>
      <c r="G10866" s="18" t="s">
        <v>888</v>
      </c>
      <c r="H10866" s="46">
        <v>1</v>
      </c>
      <c r="I10866" s="18" t="s">
        <v>9236</v>
      </c>
    </row>
    <row r="10867" spans="1:9" x14ac:dyDescent="0.35">
      <c r="A10867" s="68">
        <v>46142</v>
      </c>
      <c r="B10867" s="52" t="s">
        <v>6612</v>
      </c>
      <c r="C10867" s="30" t="str">
        <f>IFERROR(
INDEX('SETORES VARRIÇÃO'!$A:$A,MATCH($E10867,'SETORES VARRIÇÃO'!$H:$H,0)),
IFERROR(
INDEX('SETORES PRAÇA'!$A:$A,MATCH($E10867,'SETORES PRAÇA'!$H:$H,0)),
))</f>
        <v>MG</v>
      </c>
      <c r="D10867" s="30" t="str">
        <f>IFERROR(
INDEX('SETORES VARRIÇÃO'!$B:$B,MATCH($E10867,'SETORES VARRIÇÃO'!$H:$H,0)),
IFERROR(
INDEX('SETORES PRAÇA'!$B:$B,MATCH($E10867,'SETORES PRAÇA'!$H:$H,0)),
))</f>
        <v>MG10202VJ0025</v>
      </c>
      <c r="E10867" s="30" t="str">
        <f t="shared" si="219"/>
        <v>03-0181</v>
      </c>
      <c r="F10867" s="30" t="str">
        <f>IFERROR(
INDEX('SETORES VARRIÇÃO'!$F:$F,MATCH($E10867,'SETORES VARRIÇÃO'!$H:$H,0)),
IFERROR(
INDEX('SETORES PRAÇA'!$F:$F,MATCH($E10867,'SETORES PRAÇA'!$H:$H,0)),
))</f>
        <v>Segunda/Quarta/Sexta</v>
      </c>
      <c r="G10867" s="18" t="s">
        <v>888</v>
      </c>
      <c r="H10867" s="46">
        <v>1</v>
      </c>
      <c r="I10867" s="18" t="s">
        <v>9237</v>
      </c>
    </row>
    <row r="10868" spans="1:9" x14ac:dyDescent="0.35">
      <c r="A10868" s="68">
        <v>46142</v>
      </c>
      <c r="B10868" s="52" t="s">
        <v>6613</v>
      </c>
      <c r="C10868" s="30" t="str">
        <f>IFERROR(
INDEX('SETORES VARRIÇÃO'!$A:$A,MATCH($E10868,'SETORES VARRIÇÃO'!$H:$H,0)),
IFERROR(
INDEX('SETORES PRAÇA'!$A:$A,MATCH($E10868,'SETORES PRAÇA'!$H:$H,0)),
))</f>
        <v>MG</v>
      </c>
      <c r="D10868" s="30" t="str">
        <f>IFERROR(
INDEX('SETORES VARRIÇÃO'!$B:$B,MATCH($E10868,'SETORES VARRIÇÃO'!$H:$H,0)),
IFERROR(
INDEX('SETORES PRAÇA'!$B:$B,MATCH($E10868,'SETORES PRAÇA'!$H:$H,0)),
))</f>
        <v>MG10101VL0001</v>
      </c>
      <c r="E10868" s="30" t="str">
        <f t="shared" si="219"/>
        <v>03-0182</v>
      </c>
      <c r="F10868" s="30" t="str">
        <f>IFERROR(
INDEX('SETORES VARRIÇÃO'!$F:$F,MATCH($E10868,'SETORES VARRIÇÃO'!$H:$H,0)),
IFERROR(
INDEX('SETORES PRAÇA'!$F:$F,MATCH($E10868,'SETORES PRAÇA'!$H:$H,0)),
))</f>
        <v>Segunda a Domingo</v>
      </c>
      <c r="G10868" s="18" t="s">
        <v>888</v>
      </c>
      <c r="H10868" s="46">
        <v>1</v>
      </c>
      <c r="I10868" s="18" t="s">
        <v>9238</v>
      </c>
    </row>
    <row r="10869" spans="1:9" x14ac:dyDescent="0.35">
      <c r="A10869" s="68">
        <v>46142</v>
      </c>
      <c r="B10869" s="52" t="s">
        <v>6614</v>
      </c>
      <c r="C10869" s="30" t="str">
        <f>IFERROR(
INDEX('SETORES VARRIÇÃO'!$A:$A,MATCH($E10869,'SETORES VARRIÇÃO'!$H:$H,0)),
IFERROR(
INDEX('SETORES PRAÇA'!$A:$A,MATCH($E10869,'SETORES PRAÇA'!$H:$H,0)),
))</f>
        <v>MG</v>
      </c>
      <c r="D10869" s="30" t="str">
        <f>IFERROR(
INDEX('SETORES VARRIÇÃO'!$B:$B,MATCH($E10869,'SETORES VARRIÇÃO'!$H:$H,0)),
IFERROR(
INDEX('SETORES PRAÇA'!$B:$B,MATCH($E10869,'SETORES PRAÇA'!$H:$H,0)),
))</f>
        <v>MG10203VJ0050</v>
      </c>
      <c r="E10869" s="30" t="str">
        <f t="shared" si="219"/>
        <v>03-0183</v>
      </c>
      <c r="F10869" s="30" t="str">
        <f>IFERROR(
INDEX('SETORES VARRIÇÃO'!$F:$F,MATCH($E10869,'SETORES VARRIÇÃO'!$H:$H,0)),
IFERROR(
INDEX('SETORES PRAÇA'!$F:$F,MATCH($E10869,'SETORES PRAÇA'!$H:$H,0)),
))</f>
        <v>Terça/Quinta/Sábado</v>
      </c>
      <c r="G10869" s="18" t="s">
        <v>888</v>
      </c>
      <c r="H10869" s="46">
        <v>1</v>
      </c>
      <c r="I10869" s="18" t="s">
        <v>9239</v>
      </c>
    </row>
    <row r="10870" spans="1:9" x14ac:dyDescent="0.35">
      <c r="A10870" s="68">
        <v>46142</v>
      </c>
      <c r="B10870" s="52" t="s">
        <v>6615</v>
      </c>
      <c r="C10870" s="30" t="str">
        <f>IFERROR(
INDEX('SETORES VARRIÇÃO'!$A:$A,MATCH($E10870,'SETORES VARRIÇÃO'!$H:$H,0)),
IFERROR(
INDEX('SETORES PRAÇA'!$A:$A,MATCH($E10870,'SETORES PRAÇA'!$H:$H,0)),
))</f>
        <v>MG</v>
      </c>
      <c r="D10870" s="30" t="str">
        <f>IFERROR(
INDEX('SETORES VARRIÇÃO'!$B:$B,MATCH($E10870,'SETORES VARRIÇÃO'!$H:$H,0)),
IFERROR(
INDEX('SETORES PRAÇA'!$B:$B,MATCH($E10870,'SETORES PRAÇA'!$H:$H,0)),
))</f>
        <v>MG10203VJ0057</v>
      </c>
      <c r="E10870" s="30" t="str">
        <f t="shared" si="219"/>
        <v>03-0184</v>
      </c>
      <c r="F10870" s="30" t="str">
        <f>IFERROR(
INDEX('SETORES VARRIÇÃO'!$F:$F,MATCH($E10870,'SETORES VARRIÇÃO'!$H:$H,0)),
IFERROR(
INDEX('SETORES PRAÇA'!$F:$F,MATCH($E10870,'SETORES PRAÇA'!$H:$H,0)),
))</f>
        <v>Terça/Quinta/Sábado</v>
      </c>
      <c r="G10870" s="18" t="s">
        <v>888</v>
      </c>
      <c r="H10870" s="46">
        <v>1</v>
      </c>
      <c r="I10870" s="18" t="s">
        <v>9240</v>
      </c>
    </row>
    <row r="10871" spans="1:9" x14ac:dyDescent="0.35">
      <c r="A10871" s="68">
        <v>46142</v>
      </c>
      <c r="B10871" s="52" t="s">
        <v>6616</v>
      </c>
      <c r="C10871" s="30" t="str">
        <f>IFERROR(
INDEX('SETORES VARRIÇÃO'!$A:$A,MATCH($E10871,'SETORES VARRIÇÃO'!$H:$H,0)),
IFERROR(
INDEX('SETORES PRAÇA'!$A:$A,MATCH($E10871,'SETORES PRAÇA'!$H:$H,0)),
))</f>
        <v>ST</v>
      </c>
      <c r="D10871" s="30" t="str">
        <f>IFERROR(
INDEX('SETORES VARRIÇÃO'!$B:$B,MATCH($E10871,'SETORES VARRIÇÃO'!$H:$H,0)),
IFERROR(
INDEX('SETORES PRAÇA'!$B:$B,MATCH($E10871,'SETORES PRAÇA'!$H:$H,0)),
))</f>
        <v>ST10303VJ0052</v>
      </c>
      <c r="E10871" s="30" t="str">
        <f t="shared" si="219"/>
        <v>03-0185</v>
      </c>
      <c r="F10871" s="30" t="str">
        <f>IFERROR(
INDEX('SETORES VARRIÇÃO'!$F:$F,MATCH($E10871,'SETORES VARRIÇÃO'!$H:$H,0)),
IFERROR(
INDEX('SETORES PRAÇA'!$F:$F,MATCH($E10871,'SETORES PRAÇA'!$H:$H,0)),
))</f>
        <v>Terça/Sexta</v>
      </c>
      <c r="G10871" s="18" t="s">
        <v>888</v>
      </c>
      <c r="H10871" s="46">
        <v>1</v>
      </c>
      <c r="I10871" s="18" t="s">
        <v>9241</v>
      </c>
    </row>
    <row r="10872" spans="1:9" x14ac:dyDescent="0.35">
      <c r="A10872" s="68">
        <v>46142</v>
      </c>
      <c r="B10872" s="52" t="s">
        <v>6617</v>
      </c>
      <c r="C10872" s="30" t="str">
        <f>IFERROR(
INDEX('SETORES VARRIÇÃO'!$A:$A,MATCH($E10872,'SETORES VARRIÇÃO'!$H:$H,0)),
IFERROR(
INDEX('SETORES PRAÇA'!$A:$A,MATCH($E10872,'SETORES PRAÇA'!$H:$H,0)),
))</f>
        <v>ST</v>
      </c>
      <c r="D10872" s="30" t="str">
        <f>IFERROR(
INDEX('SETORES VARRIÇÃO'!$B:$B,MATCH($E10872,'SETORES VARRIÇÃO'!$H:$H,0)),
IFERROR(
INDEX('SETORES PRAÇA'!$B:$B,MATCH($E10872,'SETORES PRAÇA'!$H:$H,0)),
))</f>
        <v>ST10304VJ0068</v>
      </c>
      <c r="E10872" s="30" t="str">
        <f t="shared" si="219"/>
        <v>03-0186</v>
      </c>
      <c r="F10872" s="30" t="str">
        <f>IFERROR(
INDEX('SETORES VARRIÇÃO'!$F:$F,MATCH($E10872,'SETORES VARRIÇÃO'!$H:$H,0)),
IFERROR(
INDEX('SETORES PRAÇA'!$F:$F,MATCH($E10872,'SETORES PRAÇA'!$H:$H,0)),
))</f>
        <v>Quarta/Sábado</v>
      </c>
      <c r="G10872" s="18" t="s">
        <v>888</v>
      </c>
      <c r="H10872" s="46">
        <v>1</v>
      </c>
      <c r="I10872" s="18" t="s">
        <v>9075</v>
      </c>
    </row>
    <row r="10873" spans="1:9" x14ac:dyDescent="0.35">
      <c r="A10873" s="68">
        <v>46142</v>
      </c>
      <c r="B10873" s="52" t="s">
        <v>6618</v>
      </c>
      <c r="C10873" s="30" t="str">
        <f>IFERROR(
INDEX('SETORES VARRIÇÃO'!$A:$A,MATCH($E10873,'SETORES VARRIÇÃO'!$H:$H,0)),
IFERROR(
INDEX('SETORES PRAÇA'!$A:$A,MATCH($E10873,'SETORES PRAÇA'!$H:$H,0)),
))</f>
        <v>ST</v>
      </c>
      <c r="D10873" s="30" t="str">
        <f>IFERROR(
INDEX('SETORES VARRIÇÃO'!$B:$B,MATCH($E10873,'SETORES VARRIÇÃO'!$H:$H,0)),
IFERROR(
INDEX('SETORES PRAÇA'!$B:$B,MATCH($E10873,'SETORES PRAÇA'!$H:$H,0)),
))</f>
        <v>ST10303VJ0053</v>
      </c>
      <c r="E10873" s="30" t="str">
        <f t="shared" si="219"/>
        <v>03-0187</v>
      </c>
      <c r="F10873" s="30" t="str">
        <f>IFERROR(
INDEX('SETORES VARRIÇÃO'!$F:$F,MATCH($E10873,'SETORES VARRIÇÃO'!$H:$H,0)),
IFERROR(
INDEX('SETORES PRAÇA'!$F:$F,MATCH($E10873,'SETORES PRAÇA'!$H:$H,0)),
))</f>
        <v>Terça/Sexta</v>
      </c>
      <c r="G10873" s="18" t="s">
        <v>887</v>
      </c>
      <c r="H10873" s="46" t="s">
        <v>1034</v>
      </c>
      <c r="I10873" s="18" t="s">
        <v>7559</v>
      </c>
    </row>
    <row r="10874" spans="1:9" x14ac:dyDescent="0.35">
      <c r="A10874" s="68">
        <v>46142</v>
      </c>
      <c r="B10874" s="52" t="s">
        <v>6619</v>
      </c>
      <c r="C10874" s="30" t="str">
        <f>IFERROR(
INDEX('SETORES VARRIÇÃO'!$A:$A,MATCH($E10874,'SETORES VARRIÇÃO'!$H:$H,0)),
IFERROR(
INDEX('SETORES PRAÇA'!$A:$A,MATCH($E10874,'SETORES PRAÇA'!$H:$H,0)),
))</f>
        <v>MG</v>
      </c>
      <c r="D10874" s="30" t="str">
        <f>IFERROR(
INDEX('SETORES VARRIÇÃO'!$B:$B,MATCH($E10874,'SETORES VARRIÇÃO'!$H:$H,0)),
IFERROR(
INDEX('SETORES PRAÇA'!$B:$B,MATCH($E10874,'SETORES PRAÇA'!$H:$H,0)),
))</f>
        <v>MG10203VJ0052</v>
      </c>
      <c r="E10874" s="30" t="str">
        <f t="shared" si="219"/>
        <v>03-0188</v>
      </c>
      <c r="F10874" s="30" t="str">
        <f>IFERROR(
INDEX('SETORES VARRIÇÃO'!$F:$F,MATCH($E10874,'SETORES VARRIÇÃO'!$H:$H,0)),
IFERROR(
INDEX('SETORES PRAÇA'!$F:$F,MATCH($E10874,'SETORES PRAÇA'!$H:$H,0)),
))</f>
        <v>Terça/Quinta/Sábado</v>
      </c>
      <c r="G10874" s="18" t="s">
        <v>887</v>
      </c>
      <c r="H10874" s="46" t="s">
        <v>1034</v>
      </c>
      <c r="I10874" s="18" t="s">
        <v>8884</v>
      </c>
    </row>
    <row r="10875" spans="1:9" x14ac:dyDescent="0.35">
      <c r="A10875" s="68">
        <v>46142</v>
      </c>
      <c r="B10875" s="52" t="s">
        <v>6620</v>
      </c>
      <c r="C10875" s="30" t="str">
        <f>IFERROR(
INDEX('SETORES VARRIÇÃO'!$A:$A,MATCH($E10875,'SETORES VARRIÇÃO'!$H:$H,0)),
IFERROR(
INDEX('SETORES PRAÇA'!$A:$A,MATCH($E10875,'SETORES PRAÇA'!$H:$H,0)),
))</f>
        <v>ST</v>
      </c>
      <c r="D10875" s="30" t="str">
        <f>IFERROR(
INDEX('SETORES VARRIÇÃO'!$B:$B,MATCH($E10875,'SETORES VARRIÇÃO'!$H:$H,0)),
IFERROR(
INDEX('SETORES PRAÇA'!$B:$B,MATCH($E10875,'SETORES PRAÇA'!$H:$H,0)),
))</f>
        <v>ST10304VJ0061</v>
      </c>
      <c r="E10875" s="30" t="str">
        <f t="shared" si="219"/>
        <v>03-0189</v>
      </c>
      <c r="F10875" s="30" t="str">
        <f>IFERROR(
INDEX('SETORES VARRIÇÃO'!$F:$F,MATCH($E10875,'SETORES VARRIÇÃO'!$H:$H,0)),
IFERROR(
INDEX('SETORES PRAÇA'!$F:$F,MATCH($E10875,'SETORES PRAÇA'!$H:$H,0)),
))</f>
        <v>Quarta/Sábado</v>
      </c>
      <c r="G10875" s="18" t="s">
        <v>887</v>
      </c>
      <c r="H10875" s="46" t="s">
        <v>1034</v>
      </c>
      <c r="I10875" s="18" t="s">
        <v>8885</v>
      </c>
    </row>
    <row r="10876" spans="1:9" x14ac:dyDescent="0.35">
      <c r="A10876" s="68">
        <v>46142</v>
      </c>
      <c r="B10876" s="52" t="s">
        <v>6621</v>
      </c>
      <c r="C10876" s="30" t="str">
        <f>IFERROR(
INDEX('SETORES VARRIÇÃO'!$A:$A,MATCH($E10876,'SETORES VARRIÇÃO'!$H:$H,0)),
IFERROR(
INDEX('SETORES PRAÇA'!$A:$A,MATCH($E10876,'SETORES PRAÇA'!$H:$H,0)),
))</f>
        <v>MG</v>
      </c>
      <c r="D10876" s="30" t="str">
        <f>IFERROR(
INDEX('SETORES VARRIÇÃO'!$B:$B,MATCH($E10876,'SETORES VARRIÇÃO'!$H:$H,0)),
IFERROR(
INDEX('SETORES PRAÇA'!$B:$B,MATCH($E10876,'SETORES PRAÇA'!$H:$H,0)),
))</f>
        <v>MG10203VJ0069</v>
      </c>
      <c r="E10876" s="30" t="str">
        <f t="shared" si="219"/>
        <v>03-0190</v>
      </c>
      <c r="F10876" s="30" t="str">
        <f>IFERROR(
INDEX('SETORES VARRIÇÃO'!$F:$F,MATCH($E10876,'SETORES VARRIÇÃO'!$H:$H,0)),
IFERROR(
INDEX('SETORES PRAÇA'!$F:$F,MATCH($E10876,'SETORES PRAÇA'!$H:$H,0)),
))</f>
        <v>Terça/Quinta/Sábado</v>
      </c>
      <c r="G10876" s="18" t="s">
        <v>887</v>
      </c>
      <c r="H10876" s="46" t="s">
        <v>1034</v>
      </c>
      <c r="I10876" s="18" t="s">
        <v>8329</v>
      </c>
    </row>
    <row r="10877" spans="1:9" x14ac:dyDescent="0.35">
      <c r="A10877" s="68">
        <v>46142</v>
      </c>
      <c r="B10877" s="52" t="s">
        <v>6622</v>
      </c>
      <c r="C10877" s="30" t="str">
        <f>IFERROR(
INDEX('SETORES VARRIÇÃO'!$A:$A,MATCH($E10877,'SETORES VARRIÇÃO'!$H:$H,0)),
IFERROR(
INDEX('SETORES PRAÇA'!$A:$A,MATCH($E10877,'SETORES PRAÇA'!$H:$H,0)),
))</f>
        <v>MG</v>
      </c>
      <c r="D10877" s="30" t="str">
        <f>IFERROR(
INDEX('SETORES VARRIÇÃO'!$B:$B,MATCH($E10877,'SETORES VARRIÇÃO'!$H:$H,0)),
IFERROR(
INDEX('SETORES PRAÇA'!$B:$B,MATCH($E10877,'SETORES PRAÇA'!$H:$H,0)),
))</f>
        <v>MG10203VJ0059</v>
      </c>
      <c r="E10877" s="30" t="str">
        <f t="shared" si="219"/>
        <v>03-0191</v>
      </c>
      <c r="F10877" s="30" t="str">
        <f>IFERROR(
INDEX('SETORES VARRIÇÃO'!$F:$F,MATCH($E10877,'SETORES VARRIÇÃO'!$H:$H,0)),
IFERROR(
INDEX('SETORES PRAÇA'!$F:$F,MATCH($E10877,'SETORES PRAÇA'!$H:$H,0)),
))</f>
        <v>Terça/Quinta/Sábado</v>
      </c>
      <c r="G10877" s="18" t="s">
        <v>888</v>
      </c>
      <c r="H10877" s="46">
        <v>1</v>
      </c>
      <c r="I10877" s="18" t="s">
        <v>9242</v>
      </c>
    </row>
    <row r="10878" spans="1:9" x14ac:dyDescent="0.35">
      <c r="A10878" s="68">
        <v>46142</v>
      </c>
      <c r="B10878" s="52" t="s">
        <v>6623</v>
      </c>
      <c r="C10878" s="30" t="str">
        <f>IFERROR(
INDEX('SETORES VARRIÇÃO'!$A:$A,MATCH($E10878,'SETORES VARRIÇÃO'!$H:$H,0)),
IFERROR(
INDEX('SETORES PRAÇA'!$A:$A,MATCH($E10878,'SETORES PRAÇA'!$H:$H,0)),
))</f>
        <v>ST</v>
      </c>
      <c r="D10878" s="30" t="str">
        <f>IFERROR(
INDEX('SETORES VARRIÇÃO'!$B:$B,MATCH($E10878,'SETORES VARRIÇÃO'!$H:$H,0)),
IFERROR(
INDEX('SETORES PRAÇA'!$B:$B,MATCH($E10878,'SETORES PRAÇA'!$H:$H,0)),
))</f>
        <v>ST10302VJ0032</v>
      </c>
      <c r="E10878" s="30" t="str">
        <f t="shared" si="219"/>
        <v>03-0192</v>
      </c>
      <c r="F10878" s="30" t="str">
        <f>IFERROR(
INDEX('SETORES VARRIÇÃO'!$F:$F,MATCH($E10878,'SETORES VARRIÇÃO'!$H:$H,0)),
IFERROR(
INDEX('SETORES PRAÇA'!$F:$F,MATCH($E10878,'SETORES PRAÇA'!$H:$H,0)),
))</f>
        <v>Segunda/Quinta</v>
      </c>
      <c r="G10878" s="18" t="s">
        <v>888</v>
      </c>
      <c r="H10878" s="46">
        <v>1</v>
      </c>
      <c r="I10878" s="18" t="s">
        <v>8887</v>
      </c>
    </row>
    <row r="10879" spans="1:9" x14ac:dyDescent="0.35">
      <c r="A10879" s="68">
        <v>46142</v>
      </c>
      <c r="B10879" s="52" t="s">
        <v>6624</v>
      </c>
      <c r="C10879" s="30" t="str">
        <f>IFERROR(
INDEX('SETORES VARRIÇÃO'!$A:$A,MATCH($E10879,'SETORES VARRIÇÃO'!$H:$H,0)),
IFERROR(
INDEX('SETORES PRAÇA'!$A:$A,MATCH($E10879,'SETORES PRAÇA'!$H:$H,0)),
))</f>
        <v>ST</v>
      </c>
      <c r="D10879" s="30" t="str">
        <f>IFERROR(
INDEX('SETORES VARRIÇÃO'!$B:$B,MATCH($E10879,'SETORES VARRIÇÃO'!$H:$H,0)),
IFERROR(
INDEX('SETORES PRAÇA'!$B:$B,MATCH($E10879,'SETORES PRAÇA'!$H:$H,0)),
))</f>
        <v>ST10101VJ0011</v>
      </c>
      <c r="E10879" s="30" t="str">
        <f t="shared" ref="E10879:E10942" si="220">SUBSTITUTE(B10879,"SMSUB-LUTOCAR-","")</f>
        <v>03-0193</v>
      </c>
      <c r="F10879" s="30" t="str">
        <f>IFERROR(
INDEX('SETORES VARRIÇÃO'!$F:$F,MATCH($E10879,'SETORES VARRIÇÃO'!$H:$H,0)),
IFERROR(
INDEX('SETORES PRAÇA'!$F:$F,MATCH($E10879,'SETORES PRAÇA'!$H:$H,0)),
))</f>
        <v>Segunda a Domingo</v>
      </c>
      <c r="G10879" s="18" t="s">
        <v>888</v>
      </c>
      <c r="H10879" s="46">
        <v>1</v>
      </c>
      <c r="I10879" s="18" t="s">
        <v>9243</v>
      </c>
    </row>
    <row r="10880" spans="1:9" x14ac:dyDescent="0.35">
      <c r="A10880" s="68">
        <v>46142</v>
      </c>
      <c r="B10880" s="52" t="s">
        <v>6625</v>
      </c>
      <c r="C10880" s="30" t="str">
        <f>IFERROR(
INDEX('SETORES VARRIÇÃO'!$A:$A,MATCH($E10880,'SETORES VARRIÇÃO'!$H:$H,0)),
IFERROR(
INDEX('SETORES PRAÇA'!$A:$A,MATCH($E10880,'SETORES PRAÇA'!$H:$H,0)),
))</f>
        <v>ST</v>
      </c>
      <c r="D10880" s="30" t="str">
        <f>IFERROR(
INDEX('SETORES VARRIÇÃO'!$B:$B,MATCH($E10880,'SETORES VARRIÇÃO'!$H:$H,0)),
IFERROR(
INDEX('SETORES PRAÇA'!$B:$B,MATCH($E10880,'SETORES PRAÇA'!$H:$H,0)),
))</f>
        <v>ST10303VJ0043</v>
      </c>
      <c r="E10880" s="30" t="str">
        <f t="shared" si="220"/>
        <v>03-0194</v>
      </c>
      <c r="F10880" s="30" t="str">
        <f>IFERROR(
INDEX('SETORES VARRIÇÃO'!$F:$F,MATCH($E10880,'SETORES VARRIÇÃO'!$H:$H,0)),
IFERROR(
INDEX('SETORES PRAÇA'!$F:$F,MATCH($E10880,'SETORES PRAÇA'!$H:$H,0)),
))</f>
        <v>Terça/Sexta</v>
      </c>
      <c r="G10880" s="18" t="s">
        <v>888</v>
      </c>
      <c r="H10880" s="46">
        <v>1</v>
      </c>
      <c r="I10880" s="18" t="s">
        <v>9244</v>
      </c>
    </row>
    <row r="10881" spans="1:9" x14ac:dyDescent="0.35">
      <c r="A10881" s="68">
        <v>46142</v>
      </c>
      <c r="B10881" s="52" t="s">
        <v>6626</v>
      </c>
      <c r="C10881" s="30" t="str">
        <f>IFERROR(
INDEX('SETORES VARRIÇÃO'!$A:$A,MATCH($E10881,'SETORES VARRIÇÃO'!$H:$H,0)),
IFERROR(
INDEX('SETORES PRAÇA'!$A:$A,MATCH($E10881,'SETORES PRAÇA'!$H:$H,0)),
))</f>
        <v>ST</v>
      </c>
      <c r="D10881" s="30" t="str">
        <f>IFERROR(
INDEX('SETORES VARRIÇÃO'!$B:$B,MATCH($E10881,'SETORES VARRIÇÃO'!$H:$H,0)),
IFERROR(
INDEX('SETORES PRAÇA'!$B:$B,MATCH($E10881,'SETORES PRAÇA'!$H:$H,0)),
))</f>
        <v>ST10302VJ0033</v>
      </c>
      <c r="E10881" s="30" t="str">
        <f t="shared" si="220"/>
        <v>03-0195</v>
      </c>
      <c r="F10881" s="30" t="str">
        <f>IFERROR(
INDEX('SETORES VARRIÇÃO'!$F:$F,MATCH($E10881,'SETORES VARRIÇÃO'!$H:$H,0)),
IFERROR(
INDEX('SETORES PRAÇA'!$F:$F,MATCH($E10881,'SETORES PRAÇA'!$H:$H,0)),
))</f>
        <v>Segunda/Quinta</v>
      </c>
      <c r="G10881" s="18" t="s">
        <v>888</v>
      </c>
      <c r="H10881" s="46">
        <v>1</v>
      </c>
      <c r="I10881" s="18" t="s">
        <v>9245</v>
      </c>
    </row>
    <row r="10882" spans="1:9" x14ac:dyDescent="0.35">
      <c r="A10882" s="68">
        <v>46142</v>
      </c>
      <c r="B10882" s="52" t="s">
        <v>6627</v>
      </c>
      <c r="C10882" s="30" t="str">
        <f>IFERROR(
INDEX('SETORES VARRIÇÃO'!$A:$A,MATCH($E10882,'SETORES VARRIÇÃO'!$H:$H,0)),
IFERROR(
INDEX('SETORES PRAÇA'!$A:$A,MATCH($E10882,'SETORES PRAÇA'!$H:$H,0)),
))</f>
        <v>ST</v>
      </c>
      <c r="D10882" s="30" t="str">
        <f>IFERROR(
INDEX('SETORES VARRIÇÃO'!$B:$B,MATCH($E10882,'SETORES VARRIÇÃO'!$H:$H,0)),
IFERROR(
INDEX('SETORES PRAÇA'!$B:$B,MATCH($E10882,'SETORES PRAÇA'!$H:$H,0)),
))</f>
        <v>ST10101VJ0014</v>
      </c>
      <c r="E10882" s="30" t="str">
        <f t="shared" si="220"/>
        <v>03-0196</v>
      </c>
      <c r="F10882" s="30" t="str">
        <f>IFERROR(
INDEX('SETORES VARRIÇÃO'!$F:$F,MATCH($E10882,'SETORES VARRIÇÃO'!$H:$H,0)),
IFERROR(
INDEX('SETORES PRAÇA'!$F:$F,MATCH($E10882,'SETORES PRAÇA'!$H:$H,0)),
))</f>
        <v>Segunda a Sábado</v>
      </c>
      <c r="G10882" s="18" t="s">
        <v>887</v>
      </c>
      <c r="H10882" s="46" t="s">
        <v>1034</v>
      </c>
      <c r="I10882" s="18" t="s">
        <v>9079</v>
      </c>
    </row>
    <row r="10883" spans="1:9" x14ac:dyDescent="0.35">
      <c r="A10883" s="68">
        <v>46142</v>
      </c>
      <c r="B10883" s="52" t="s">
        <v>6628</v>
      </c>
      <c r="C10883" s="30" t="str">
        <f>IFERROR(
INDEX('SETORES VARRIÇÃO'!$A:$A,MATCH($E10883,'SETORES VARRIÇÃO'!$H:$H,0)),
IFERROR(
INDEX('SETORES PRAÇA'!$A:$A,MATCH($E10883,'SETORES PRAÇA'!$H:$H,0)),
))</f>
        <v>MG</v>
      </c>
      <c r="D10883" s="30" t="str">
        <f>IFERROR(
INDEX('SETORES VARRIÇÃO'!$B:$B,MATCH($E10883,'SETORES VARRIÇÃO'!$H:$H,0)),
IFERROR(
INDEX('SETORES PRAÇA'!$B:$B,MATCH($E10883,'SETORES PRAÇA'!$H:$H,0)),
))</f>
        <v>MG10203VJ0065</v>
      </c>
      <c r="E10883" s="30" t="str">
        <f t="shared" si="220"/>
        <v>03-0197</v>
      </c>
      <c r="F10883" s="30" t="str">
        <f>IFERROR(
INDEX('SETORES VARRIÇÃO'!$F:$F,MATCH($E10883,'SETORES VARRIÇÃO'!$H:$H,0)),
IFERROR(
INDEX('SETORES PRAÇA'!$F:$F,MATCH($E10883,'SETORES PRAÇA'!$H:$H,0)),
))</f>
        <v>Terça/Quinta/Sábado</v>
      </c>
      <c r="G10883" s="18" t="s">
        <v>888</v>
      </c>
      <c r="H10883" s="46">
        <v>1</v>
      </c>
      <c r="I10883" s="18" t="s">
        <v>9246</v>
      </c>
    </row>
    <row r="10884" spans="1:9" x14ac:dyDescent="0.35">
      <c r="A10884" s="68">
        <v>46142</v>
      </c>
      <c r="B10884" s="52" t="s">
        <v>6629</v>
      </c>
      <c r="C10884" s="30" t="str">
        <f>IFERROR(
INDEX('SETORES VARRIÇÃO'!$A:$A,MATCH($E10884,'SETORES VARRIÇÃO'!$H:$H,0)),
IFERROR(
INDEX('SETORES PRAÇA'!$A:$A,MATCH($E10884,'SETORES PRAÇA'!$H:$H,0)),
))</f>
        <v>MG</v>
      </c>
      <c r="D10884" s="30" t="str">
        <f>IFERROR(
INDEX('SETORES VARRIÇÃO'!$B:$B,MATCH($E10884,'SETORES VARRIÇÃO'!$H:$H,0)),
IFERROR(
INDEX('SETORES PRAÇA'!$B:$B,MATCH($E10884,'SETORES PRAÇA'!$H:$H,0)),
))</f>
        <v>MG10203VJ0055</v>
      </c>
      <c r="E10884" s="30" t="str">
        <f t="shared" si="220"/>
        <v>03-0198</v>
      </c>
      <c r="F10884" s="30" t="str">
        <f>IFERROR(
INDEX('SETORES VARRIÇÃO'!$F:$F,MATCH($E10884,'SETORES VARRIÇÃO'!$H:$H,0)),
IFERROR(
INDEX('SETORES PRAÇA'!$F:$F,MATCH($E10884,'SETORES PRAÇA'!$H:$H,0)),
))</f>
        <v>Terça/Quinta/Sábado</v>
      </c>
      <c r="G10884" s="18" t="s">
        <v>888</v>
      </c>
      <c r="H10884" s="46">
        <v>1</v>
      </c>
      <c r="I10884" s="18" t="s">
        <v>9247</v>
      </c>
    </row>
    <row r="10885" spans="1:9" x14ac:dyDescent="0.35">
      <c r="A10885" s="68">
        <v>46142</v>
      </c>
      <c r="B10885" s="52" t="s">
        <v>6630</v>
      </c>
      <c r="C10885" s="30" t="str">
        <f>IFERROR(
INDEX('SETORES VARRIÇÃO'!$A:$A,MATCH($E10885,'SETORES VARRIÇÃO'!$H:$H,0)),
IFERROR(
INDEX('SETORES PRAÇA'!$A:$A,MATCH($E10885,'SETORES PRAÇA'!$H:$H,0)),
))</f>
        <v>MG</v>
      </c>
      <c r="D10885" s="30" t="str">
        <f>IFERROR(
INDEX('SETORES VARRIÇÃO'!$B:$B,MATCH($E10885,'SETORES VARRIÇÃO'!$H:$H,0)),
IFERROR(
INDEX('SETORES PRAÇA'!$B:$B,MATCH($E10885,'SETORES PRAÇA'!$H:$H,0)),
))</f>
        <v>MG10203VJ0068</v>
      </c>
      <c r="E10885" s="30" t="str">
        <f t="shared" si="220"/>
        <v>03-0199</v>
      </c>
      <c r="F10885" s="30" t="str">
        <f>IFERROR(
INDEX('SETORES VARRIÇÃO'!$F:$F,MATCH($E10885,'SETORES VARRIÇÃO'!$H:$H,0)),
IFERROR(
INDEX('SETORES PRAÇA'!$F:$F,MATCH($E10885,'SETORES PRAÇA'!$H:$H,0)),
))</f>
        <v>Terça/Quinta/Sábado</v>
      </c>
      <c r="G10885" s="18" t="s">
        <v>888</v>
      </c>
      <c r="H10885" s="46">
        <v>1</v>
      </c>
      <c r="I10885" s="18" t="s">
        <v>9248</v>
      </c>
    </row>
    <row r="10886" spans="1:9" x14ac:dyDescent="0.35">
      <c r="A10886" s="68">
        <v>46142</v>
      </c>
      <c r="B10886" s="52" t="s">
        <v>6631</v>
      </c>
      <c r="C10886" s="30" t="str">
        <f>IFERROR(
INDEX('SETORES VARRIÇÃO'!$A:$A,MATCH($E10886,'SETORES VARRIÇÃO'!$H:$H,0)),
IFERROR(
INDEX('SETORES PRAÇA'!$A:$A,MATCH($E10886,'SETORES PRAÇA'!$H:$H,0)),
))</f>
        <v>MG</v>
      </c>
      <c r="D10886" s="30" t="str">
        <f>IFERROR(
INDEX('SETORES VARRIÇÃO'!$B:$B,MATCH($E10886,'SETORES VARRIÇÃO'!$H:$H,0)),
IFERROR(
INDEX('SETORES PRAÇA'!$B:$B,MATCH($E10886,'SETORES PRAÇA'!$H:$H,0)),
))</f>
        <v>MG10203VJ0054</v>
      </c>
      <c r="E10886" s="30" t="str">
        <f t="shared" si="220"/>
        <v>03-0200</v>
      </c>
      <c r="F10886" s="30" t="str">
        <f>IFERROR(
INDEX('SETORES VARRIÇÃO'!$F:$F,MATCH($E10886,'SETORES VARRIÇÃO'!$H:$H,0)),
IFERROR(
INDEX('SETORES PRAÇA'!$F:$F,MATCH($E10886,'SETORES PRAÇA'!$H:$H,0)),
))</f>
        <v>Terça/Quinta/Sábado</v>
      </c>
      <c r="G10886" s="18" t="s">
        <v>888</v>
      </c>
      <c r="H10886" s="46">
        <v>1</v>
      </c>
      <c r="I10886" s="18" t="s">
        <v>9249</v>
      </c>
    </row>
    <row r="10887" spans="1:9" x14ac:dyDescent="0.35">
      <c r="A10887" s="68">
        <v>46142</v>
      </c>
      <c r="B10887" s="52" t="s">
        <v>6632</v>
      </c>
      <c r="C10887" s="30" t="str">
        <f>IFERROR(
INDEX('SETORES VARRIÇÃO'!$A:$A,MATCH($E10887,'SETORES VARRIÇÃO'!$H:$H,0)),
IFERROR(
INDEX('SETORES PRAÇA'!$A:$A,MATCH($E10887,'SETORES PRAÇA'!$H:$H,0)),
))</f>
        <v>MG</v>
      </c>
      <c r="D10887" s="30" t="str">
        <f>IFERROR(
INDEX('SETORES VARRIÇÃO'!$B:$B,MATCH($E10887,'SETORES VARRIÇÃO'!$H:$H,0)),
IFERROR(
INDEX('SETORES PRAÇA'!$B:$B,MATCH($E10887,'SETORES PRAÇA'!$H:$H,0)),
))</f>
        <v>MG10203VJ0051</v>
      </c>
      <c r="E10887" s="30" t="str">
        <f t="shared" si="220"/>
        <v>03-0201</v>
      </c>
      <c r="F10887" s="30" t="str">
        <f>IFERROR(
INDEX('SETORES VARRIÇÃO'!$F:$F,MATCH($E10887,'SETORES VARRIÇÃO'!$H:$H,0)),
IFERROR(
INDEX('SETORES PRAÇA'!$F:$F,MATCH($E10887,'SETORES PRAÇA'!$H:$H,0)),
))</f>
        <v>Terça/Quinta/Sábado</v>
      </c>
      <c r="G10887" s="18" t="s">
        <v>888</v>
      </c>
      <c r="H10887" s="46">
        <v>1</v>
      </c>
      <c r="I10887" s="18" t="s">
        <v>9250</v>
      </c>
    </row>
    <row r="10888" spans="1:9" x14ac:dyDescent="0.35">
      <c r="A10888" s="68">
        <v>46142</v>
      </c>
      <c r="B10888" s="52" t="s">
        <v>6633</v>
      </c>
      <c r="C10888" s="30" t="str">
        <f>IFERROR(
INDEX('SETORES VARRIÇÃO'!$A:$A,MATCH($E10888,'SETORES VARRIÇÃO'!$H:$H,0)),
IFERROR(
INDEX('SETORES PRAÇA'!$A:$A,MATCH($E10888,'SETORES PRAÇA'!$H:$H,0)),
))</f>
        <v>MG</v>
      </c>
      <c r="D10888" s="30" t="str">
        <f>IFERROR(
INDEX('SETORES VARRIÇÃO'!$B:$B,MATCH($E10888,'SETORES VARRIÇÃO'!$H:$H,0)),
IFERROR(
INDEX('SETORES PRAÇA'!$B:$B,MATCH($E10888,'SETORES PRAÇA'!$H:$H,0)),
))</f>
        <v>MG10203VP0037</v>
      </c>
      <c r="E10888" s="30" t="str">
        <f t="shared" si="220"/>
        <v>03-0202</v>
      </c>
      <c r="F10888" s="30" t="str">
        <f>IFERROR(
INDEX('SETORES VARRIÇÃO'!$F:$F,MATCH($E10888,'SETORES VARRIÇÃO'!$H:$H,0)),
IFERROR(
INDEX('SETORES PRAÇA'!$F:$F,MATCH($E10888,'SETORES PRAÇA'!$H:$H,0)),
))</f>
        <v>Terça/Quinta/Sábado</v>
      </c>
      <c r="G10888" s="18" t="s">
        <v>887</v>
      </c>
      <c r="H10888" s="46" t="s">
        <v>1034</v>
      </c>
      <c r="I10888" s="18" t="s">
        <v>8537</v>
      </c>
    </row>
    <row r="10889" spans="1:9" x14ac:dyDescent="0.35">
      <c r="A10889" s="68">
        <v>46142</v>
      </c>
      <c r="B10889" s="52" t="s">
        <v>6634</v>
      </c>
      <c r="C10889" s="30" t="str">
        <f>IFERROR(
INDEX('SETORES VARRIÇÃO'!$A:$A,MATCH($E10889,'SETORES VARRIÇÃO'!$H:$H,0)),
IFERROR(
INDEX('SETORES PRAÇA'!$A:$A,MATCH($E10889,'SETORES PRAÇA'!$H:$H,0)),
))</f>
        <v>ST</v>
      </c>
      <c r="D10889" s="30" t="str">
        <f>IFERROR(
INDEX('SETORES VARRIÇÃO'!$B:$B,MATCH($E10889,'SETORES VARRIÇÃO'!$H:$H,0)),
IFERROR(
INDEX('SETORES PRAÇA'!$B:$B,MATCH($E10889,'SETORES PRAÇA'!$H:$H,0)),
))</f>
        <v>ST10303VJ0051</v>
      </c>
      <c r="E10889" s="30" t="str">
        <f t="shared" si="220"/>
        <v>03-0203</v>
      </c>
      <c r="F10889" s="30" t="str">
        <f>IFERROR(
INDEX('SETORES VARRIÇÃO'!$F:$F,MATCH($E10889,'SETORES VARRIÇÃO'!$H:$H,0)),
IFERROR(
INDEX('SETORES PRAÇA'!$F:$F,MATCH($E10889,'SETORES PRAÇA'!$H:$H,0)),
))</f>
        <v>Terça/Sexta</v>
      </c>
      <c r="G10889" s="18" t="s">
        <v>888</v>
      </c>
      <c r="H10889" s="46">
        <v>1</v>
      </c>
      <c r="I10889" s="18" t="s">
        <v>8895</v>
      </c>
    </row>
    <row r="10890" spans="1:9" x14ac:dyDescent="0.35">
      <c r="A10890" s="68">
        <v>46142</v>
      </c>
      <c r="B10890" s="52" t="s">
        <v>6635</v>
      </c>
      <c r="C10890" s="30" t="str">
        <f>IFERROR(
INDEX('SETORES VARRIÇÃO'!$A:$A,MATCH($E10890,'SETORES VARRIÇÃO'!$H:$H,0)),
IFERROR(
INDEX('SETORES PRAÇA'!$A:$A,MATCH($E10890,'SETORES PRAÇA'!$H:$H,0)),
))</f>
        <v>MG</v>
      </c>
      <c r="D10890" s="30" t="str">
        <f>IFERROR(
INDEX('SETORES VARRIÇÃO'!$B:$B,MATCH($E10890,'SETORES VARRIÇÃO'!$H:$H,0)),
IFERROR(
INDEX('SETORES PRAÇA'!$B:$B,MATCH($E10890,'SETORES PRAÇA'!$H:$H,0)),
))</f>
        <v>MG10202VP0001/02/03</v>
      </c>
      <c r="E10890" s="30" t="str">
        <f t="shared" si="220"/>
        <v>03-0204</v>
      </c>
      <c r="F10890" s="30" t="str">
        <f>IFERROR(
INDEX('SETORES VARRIÇÃO'!$F:$F,MATCH($E10890,'SETORES VARRIÇÃO'!$H:$H,0)),
IFERROR(
INDEX('SETORES PRAÇA'!$F:$F,MATCH($E10890,'SETORES PRAÇA'!$H:$H,0)),
))</f>
        <v>Segunda/Quarta/Sexta</v>
      </c>
      <c r="G10890" s="18" t="s">
        <v>888</v>
      </c>
      <c r="H10890" s="46">
        <v>1</v>
      </c>
      <c r="I10890" s="18" t="s">
        <v>8896</v>
      </c>
    </row>
    <row r="10891" spans="1:9" x14ac:dyDescent="0.35">
      <c r="A10891" s="68">
        <v>46142</v>
      </c>
      <c r="B10891" s="52" t="s">
        <v>6636</v>
      </c>
      <c r="C10891" s="30" t="str">
        <f>IFERROR(
INDEX('SETORES VARRIÇÃO'!$A:$A,MATCH($E10891,'SETORES VARRIÇÃO'!$H:$H,0)),
IFERROR(
INDEX('SETORES PRAÇA'!$A:$A,MATCH($E10891,'SETORES PRAÇA'!$H:$H,0)),
))</f>
        <v>ST</v>
      </c>
      <c r="D10891" s="30" t="str">
        <f>IFERROR(
INDEX('SETORES VARRIÇÃO'!$B:$B,MATCH($E10891,'SETORES VARRIÇÃO'!$H:$H,0)),
IFERROR(
INDEX('SETORES PRAÇA'!$B:$B,MATCH($E10891,'SETORES PRAÇA'!$H:$H,0)),
))</f>
        <v>ST10304VJ0058</v>
      </c>
      <c r="E10891" s="30" t="str">
        <f t="shared" si="220"/>
        <v>03-0205</v>
      </c>
      <c r="F10891" s="30" t="str">
        <f>IFERROR(
INDEX('SETORES VARRIÇÃO'!$F:$F,MATCH($E10891,'SETORES VARRIÇÃO'!$H:$H,0)),
IFERROR(
INDEX('SETORES PRAÇA'!$F:$F,MATCH($E10891,'SETORES PRAÇA'!$H:$H,0)),
))</f>
        <v>Quarta/Sábado</v>
      </c>
      <c r="G10891" s="18" t="s">
        <v>888</v>
      </c>
      <c r="H10891" s="46">
        <v>1</v>
      </c>
      <c r="I10891" s="18" t="s">
        <v>9251</v>
      </c>
    </row>
    <row r="10892" spans="1:9" x14ac:dyDescent="0.35">
      <c r="A10892" s="68">
        <v>46142</v>
      </c>
      <c r="B10892" s="52" t="s">
        <v>6637</v>
      </c>
      <c r="C10892" s="30" t="str">
        <f>IFERROR(
INDEX('SETORES VARRIÇÃO'!$A:$A,MATCH($E10892,'SETORES VARRIÇÃO'!$H:$H,0)),
IFERROR(
INDEX('SETORES PRAÇA'!$A:$A,MATCH($E10892,'SETORES PRAÇA'!$H:$H,0)),
))</f>
        <v>ST</v>
      </c>
      <c r="D10892" s="30" t="str">
        <f>IFERROR(
INDEX('SETORES VARRIÇÃO'!$B:$B,MATCH($E10892,'SETORES VARRIÇÃO'!$H:$H,0)),
IFERROR(
INDEX('SETORES PRAÇA'!$B:$B,MATCH($E10892,'SETORES PRAÇA'!$H:$H,0)),
))</f>
        <v>ST10302VJ0031</v>
      </c>
      <c r="E10892" s="30" t="str">
        <f t="shared" si="220"/>
        <v>03-0206</v>
      </c>
      <c r="F10892" s="30" t="str">
        <f>IFERROR(
INDEX('SETORES VARRIÇÃO'!$F:$F,MATCH($E10892,'SETORES VARRIÇÃO'!$H:$H,0)),
IFERROR(
INDEX('SETORES PRAÇA'!$F:$F,MATCH($E10892,'SETORES PRAÇA'!$H:$H,0)),
))</f>
        <v>Segunda/Quinta</v>
      </c>
      <c r="G10892" s="18" t="s">
        <v>888</v>
      </c>
      <c r="H10892" s="46">
        <v>1</v>
      </c>
      <c r="I10892" s="18" t="s">
        <v>9252</v>
      </c>
    </row>
    <row r="10893" spans="1:9" x14ac:dyDescent="0.35">
      <c r="A10893" s="68">
        <v>46142</v>
      </c>
      <c r="B10893" s="52" t="s">
        <v>6638</v>
      </c>
      <c r="C10893" s="30" t="str">
        <f>IFERROR(
INDEX('SETORES VARRIÇÃO'!$A:$A,MATCH($E10893,'SETORES VARRIÇÃO'!$H:$H,0)),
IFERROR(
INDEX('SETORES PRAÇA'!$A:$A,MATCH($E10893,'SETORES PRAÇA'!$H:$H,0)),
))</f>
        <v>MG</v>
      </c>
      <c r="D10893" s="30" t="str">
        <f>IFERROR(
INDEX('SETORES VARRIÇÃO'!$B:$B,MATCH($E10893,'SETORES VARRIÇÃO'!$H:$H,0)),
IFERROR(
INDEX('SETORES PRAÇA'!$B:$B,MATCH($E10893,'SETORES PRAÇA'!$H:$H,0)),
))</f>
        <v>MG10302VJ0014</v>
      </c>
      <c r="E10893" s="30" t="str">
        <f t="shared" si="220"/>
        <v>03-0207</v>
      </c>
      <c r="F10893" s="30" t="str">
        <f>IFERROR(
INDEX('SETORES VARRIÇÃO'!$F:$F,MATCH($E10893,'SETORES VARRIÇÃO'!$H:$H,0)),
IFERROR(
INDEX('SETORES PRAÇA'!$F:$F,MATCH($E10893,'SETORES PRAÇA'!$H:$H,0)),
))</f>
        <v>Segunda/Quinta</v>
      </c>
      <c r="G10893" s="18" t="s">
        <v>888</v>
      </c>
      <c r="H10893" s="46">
        <v>1</v>
      </c>
      <c r="I10893" s="18" t="s">
        <v>9253</v>
      </c>
    </row>
    <row r="10894" spans="1:9" x14ac:dyDescent="0.35">
      <c r="A10894" s="68">
        <v>46142</v>
      </c>
      <c r="B10894" s="52" t="s">
        <v>6639</v>
      </c>
      <c r="C10894" s="30" t="str">
        <f>IFERROR(
INDEX('SETORES VARRIÇÃO'!$A:$A,MATCH($E10894,'SETORES VARRIÇÃO'!$H:$H,0)),
IFERROR(
INDEX('SETORES PRAÇA'!$A:$A,MATCH($E10894,'SETORES PRAÇA'!$H:$H,0)),
))</f>
        <v>MG</v>
      </c>
      <c r="D10894" s="30" t="str">
        <f>IFERROR(
INDEX('SETORES VARRIÇÃO'!$B:$B,MATCH($E10894,'SETORES VARRIÇÃO'!$H:$H,0)),
IFERROR(
INDEX('SETORES PRAÇA'!$B:$B,MATCH($E10894,'SETORES PRAÇA'!$H:$H,0)),
))</f>
        <v>MG10203VJ0066</v>
      </c>
      <c r="E10894" s="30" t="str">
        <f t="shared" si="220"/>
        <v>03-0208</v>
      </c>
      <c r="F10894" s="30" t="str">
        <f>IFERROR(
INDEX('SETORES VARRIÇÃO'!$F:$F,MATCH($E10894,'SETORES VARRIÇÃO'!$H:$H,0)),
IFERROR(
INDEX('SETORES PRAÇA'!$F:$F,MATCH($E10894,'SETORES PRAÇA'!$H:$H,0)),
))</f>
        <v>Terça/Quinta/Sábado</v>
      </c>
      <c r="G10894" s="18" t="s">
        <v>888</v>
      </c>
      <c r="H10894" s="46">
        <v>1</v>
      </c>
      <c r="I10894" s="18" t="s">
        <v>9254</v>
      </c>
    </row>
    <row r="10895" spans="1:9" x14ac:dyDescent="0.35">
      <c r="A10895" s="68">
        <v>46142</v>
      </c>
      <c r="B10895" s="52" t="s">
        <v>6640</v>
      </c>
      <c r="C10895" s="30" t="str">
        <f>IFERROR(
INDEX('SETORES VARRIÇÃO'!$A:$A,MATCH($E10895,'SETORES VARRIÇÃO'!$H:$H,0)),
IFERROR(
INDEX('SETORES PRAÇA'!$A:$A,MATCH($E10895,'SETORES PRAÇA'!$H:$H,0)),
))</f>
        <v>MG</v>
      </c>
      <c r="D10895" s="30" t="str">
        <f>IFERROR(
INDEX('SETORES VARRIÇÃO'!$B:$B,MATCH($E10895,'SETORES VARRIÇÃO'!$H:$H,0)),
IFERROR(
INDEX('SETORES PRAÇA'!$B:$B,MATCH($E10895,'SETORES PRAÇA'!$H:$H,0)),
))</f>
        <v>MG10203VP0036</v>
      </c>
      <c r="E10895" s="30" t="str">
        <f t="shared" si="220"/>
        <v>03-0209</v>
      </c>
      <c r="F10895" s="30" t="str">
        <f>IFERROR(
INDEX('SETORES VARRIÇÃO'!$F:$F,MATCH($E10895,'SETORES VARRIÇÃO'!$H:$H,0)),
IFERROR(
INDEX('SETORES PRAÇA'!$F:$F,MATCH($E10895,'SETORES PRAÇA'!$H:$H,0)),
))</f>
        <v>Terça/Quinta/Sábado</v>
      </c>
      <c r="G10895" s="18" t="s">
        <v>888</v>
      </c>
      <c r="H10895" s="46">
        <v>1</v>
      </c>
      <c r="I10895" s="18" t="s">
        <v>9255</v>
      </c>
    </row>
    <row r="10896" spans="1:9" x14ac:dyDescent="0.35">
      <c r="A10896" s="68">
        <v>46142</v>
      </c>
      <c r="B10896" s="52" t="s">
        <v>6641</v>
      </c>
      <c r="C10896" s="30" t="str">
        <f>IFERROR(
INDEX('SETORES VARRIÇÃO'!$A:$A,MATCH($E10896,'SETORES VARRIÇÃO'!$H:$H,0)),
IFERROR(
INDEX('SETORES PRAÇA'!$A:$A,MATCH($E10896,'SETORES PRAÇA'!$H:$H,0)),
))</f>
        <v>MG</v>
      </c>
      <c r="D10896" s="30" t="str">
        <f>IFERROR(
INDEX('SETORES VARRIÇÃO'!$B:$B,MATCH($E10896,'SETORES VARRIÇÃO'!$H:$H,0)),
IFERROR(
INDEX('SETORES PRAÇA'!$B:$B,MATCH($E10896,'SETORES PRAÇA'!$H:$H,0)),
))</f>
        <v>MG10203VP0031</v>
      </c>
      <c r="E10896" s="30" t="str">
        <f t="shared" si="220"/>
        <v>03-0210</v>
      </c>
      <c r="F10896" s="30" t="str">
        <f>IFERROR(
INDEX('SETORES VARRIÇÃO'!$F:$F,MATCH($E10896,'SETORES VARRIÇÃO'!$H:$H,0)),
IFERROR(
INDEX('SETORES PRAÇA'!$F:$F,MATCH($E10896,'SETORES PRAÇA'!$H:$H,0)),
))</f>
        <v>Terça/Quinta/Sábado</v>
      </c>
      <c r="G10896" s="18" t="s">
        <v>888</v>
      </c>
      <c r="H10896" s="46">
        <v>1</v>
      </c>
      <c r="I10896" s="18" t="s">
        <v>9256</v>
      </c>
    </row>
    <row r="10897" spans="1:9" x14ac:dyDescent="0.35">
      <c r="A10897" s="68">
        <v>46142</v>
      </c>
      <c r="B10897" s="52" t="s">
        <v>6642</v>
      </c>
      <c r="C10897" s="30" t="str">
        <f>IFERROR(
INDEX('SETORES VARRIÇÃO'!$A:$A,MATCH($E10897,'SETORES VARRIÇÃO'!$H:$H,0)),
IFERROR(
INDEX('SETORES PRAÇA'!$A:$A,MATCH($E10897,'SETORES PRAÇA'!$H:$H,0)),
))</f>
        <v>MG</v>
      </c>
      <c r="D10897" s="30" t="str">
        <f>IFERROR(
INDEX('SETORES VARRIÇÃO'!$B:$B,MATCH($E10897,'SETORES VARRIÇÃO'!$H:$H,0)),
IFERROR(
INDEX('SETORES PRAÇA'!$B:$B,MATCH($E10897,'SETORES PRAÇA'!$H:$H,0)),
))</f>
        <v>MG10203VJ0049</v>
      </c>
      <c r="E10897" s="30" t="str">
        <f t="shared" si="220"/>
        <v>03-0211</v>
      </c>
      <c r="F10897" s="30" t="str">
        <f>IFERROR(
INDEX('SETORES VARRIÇÃO'!$F:$F,MATCH($E10897,'SETORES VARRIÇÃO'!$H:$H,0)),
IFERROR(
INDEX('SETORES PRAÇA'!$F:$F,MATCH($E10897,'SETORES PRAÇA'!$H:$H,0)),
))</f>
        <v>Terça/Quinta/Sábado</v>
      </c>
      <c r="G10897" s="18" t="s">
        <v>888</v>
      </c>
      <c r="H10897" s="46">
        <v>1</v>
      </c>
      <c r="I10897" s="18" t="s">
        <v>9257</v>
      </c>
    </row>
    <row r="10898" spans="1:9" x14ac:dyDescent="0.35">
      <c r="A10898" s="68">
        <v>46142</v>
      </c>
      <c r="B10898" s="52" t="s">
        <v>6643</v>
      </c>
      <c r="C10898" s="30" t="str">
        <f>IFERROR(
INDEX('SETORES VARRIÇÃO'!$A:$A,MATCH($E10898,'SETORES VARRIÇÃO'!$H:$H,0)),
IFERROR(
INDEX('SETORES PRAÇA'!$A:$A,MATCH($E10898,'SETORES PRAÇA'!$H:$H,0)),
))</f>
        <v>CV</v>
      </c>
      <c r="D10898" s="30" t="str">
        <f>IFERROR(
INDEX('SETORES VARRIÇÃO'!$B:$B,MATCH($E10898,'SETORES VARRIÇÃO'!$H:$H,0)),
IFERROR(
INDEX('SETORES PRAÇA'!$B:$B,MATCH($E10898,'SETORES PRAÇA'!$H:$H,0)),
))</f>
        <v>CV10203VP0017/18</v>
      </c>
      <c r="E10898" s="30" t="str">
        <f t="shared" si="220"/>
        <v>03-0212</v>
      </c>
      <c r="F10898" s="30" t="str">
        <f>IFERROR(
INDEX('SETORES VARRIÇÃO'!$F:$F,MATCH($E10898,'SETORES VARRIÇÃO'!$H:$H,0)),
IFERROR(
INDEX('SETORES PRAÇA'!$F:$F,MATCH($E10898,'SETORES PRAÇA'!$H:$H,0)),
))</f>
        <v>Terça/Quinta/Sábado</v>
      </c>
      <c r="G10898" s="18" t="s">
        <v>887</v>
      </c>
      <c r="H10898" s="46" t="s">
        <v>1034</v>
      </c>
      <c r="I10898" s="18" t="s">
        <v>6938</v>
      </c>
    </row>
    <row r="10899" spans="1:9" x14ac:dyDescent="0.35">
      <c r="A10899" s="68">
        <v>46142</v>
      </c>
      <c r="B10899" s="52" t="s">
        <v>6644</v>
      </c>
      <c r="C10899" s="30" t="str">
        <f>IFERROR(
INDEX('SETORES VARRIÇÃO'!$A:$A,MATCH($E10899,'SETORES VARRIÇÃO'!$H:$H,0)),
IFERROR(
INDEX('SETORES PRAÇA'!$A:$A,MATCH($E10899,'SETORES PRAÇA'!$H:$H,0)),
))</f>
        <v>CV</v>
      </c>
      <c r="D10899" s="30" t="str">
        <f>IFERROR(
INDEX('SETORES VARRIÇÃO'!$B:$B,MATCH($E10899,'SETORES VARRIÇÃO'!$H:$H,0)),
IFERROR(
INDEX('SETORES PRAÇA'!$B:$B,MATCH($E10899,'SETORES PRAÇA'!$H:$H,0)),
))</f>
        <v>CV10101VP0004 </v>
      </c>
      <c r="E10899" s="30" t="str">
        <f t="shared" si="220"/>
        <v>03-0213</v>
      </c>
      <c r="F10899" s="30" t="str">
        <f>IFERROR(
INDEX('SETORES VARRIÇÃO'!$F:$F,MATCH($E10899,'SETORES VARRIÇÃO'!$H:$H,0)),
IFERROR(
INDEX('SETORES PRAÇA'!$F:$F,MATCH($E10899,'SETORES PRAÇA'!$H:$H,0)),
))</f>
        <v>Segunda a Sábado</v>
      </c>
      <c r="G10899" s="18" t="s">
        <v>887</v>
      </c>
      <c r="H10899" s="46" t="s">
        <v>1034</v>
      </c>
      <c r="I10899" s="18" t="s">
        <v>6939</v>
      </c>
    </row>
    <row r="10900" spans="1:9" x14ac:dyDescent="0.35">
      <c r="A10900" s="68">
        <v>46142</v>
      </c>
      <c r="B10900" s="52" t="s">
        <v>6645</v>
      </c>
      <c r="C10900" s="30" t="str">
        <f>IFERROR(
INDEX('SETORES VARRIÇÃO'!$A:$A,MATCH($E10900,'SETORES VARRIÇÃO'!$H:$H,0)),
IFERROR(
INDEX('SETORES PRAÇA'!$A:$A,MATCH($E10900,'SETORES PRAÇA'!$H:$H,0)),
))</f>
        <v>MG</v>
      </c>
      <c r="D10900" s="30" t="str">
        <f>IFERROR(
INDEX('SETORES VARRIÇÃO'!$B:$B,MATCH($E10900,'SETORES VARRIÇÃO'!$H:$H,0)),
IFERROR(
INDEX('SETORES PRAÇA'!$B:$B,MATCH($E10900,'SETORES PRAÇA'!$H:$H,0)),
))</f>
        <v>MG10303VJ0019</v>
      </c>
      <c r="E10900" s="30" t="str">
        <f t="shared" si="220"/>
        <v>03-0214</v>
      </c>
      <c r="F10900" s="30" t="str">
        <f>IFERROR(
INDEX('SETORES VARRIÇÃO'!$F:$F,MATCH($E10900,'SETORES VARRIÇÃO'!$H:$H,0)),
IFERROR(
INDEX('SETORES PRAÇA'!$F:$F,MATCH($E10900,'SETORES PRAÇA'!$H:$H,0)),
))</f>
        <v>Terça/Sexta</v>
      </c>
      <c r="G10900" s="18" t="s">
        <v>887</v>
      </c>
      <c r="H10900" s="46" t="s">
        <v>1034</v>
      </c>
      <c r="I10900" s="18" t="s">
        <v>6940</v>
      </c>
    </row>
    <row r="10901" spans="1:9" x14ac:dyDescent="0.35">
      <c r="A10901" s="68">
        <v>46142</v>
      </c>
      <c r="B10901" s="52" t="s">
        <v>6646</v>
      </c>
      <c r="C10901" s="30" t="str">
        <f>IFERROR(
INDEX('SETORES VARRIÇÃO'!$A:$A,MATCH($E10901,'SETORES VARRIÇÃO'!$H:$H,0)),
IFERROR(
INDEX('SETORES PRAÇA'!$A:$A,MATCH($E10901,'SETORES PRAÇA'!$H:$H,0)),
))</f>
        <v>MG</v>
      </c>
      <c r="D10901" s="30" t="str">
        <f>IFERROR(
INDEX('SETORES VARRIÇÃO'!$B:$B,MATCH($E10901,'SETORES VARRIÇÃO'!$H:$H,0)),
IFERROR(
INDEX('SETORES PRAÇA'!$B:$B,MATCH($E10901,'SETORES PRAÇA'!$H:$H,0)),
))</f>
        <v>MG10303VJ0018</v>
      </c>
      <c r="E10901" s="30" t="str">
        <f t="shared" si="220"/>
        <v>03-0215</v>
      </c>
      <c r="F10901" s="30" t="str">
        <f>IFERROR(
INDEX('SETORES VARRIÇÃO'!$F:$F,MATCH($E10901,'SETORES VARRIÇÃO'!$H:$H,0)),
IFERROR(
INDEX('SETORES PRAÇA'!$F:$F,MATCH($E10901,'SETORES PRAÇA'!$H:$H,0)),
))</f>
        <v>Terça/Sexta</v>
      </c>
      <c r="G10901" s="18" t="s">
        <v>888</v>
      </c>
      <c r="H10901" s="46">
        <v>1</v>
      </c>
      <c r="I10901" s="18" t="s">
        <v>9164</v>
      </c>
    </row>
    <row r="10902" spans="1:9" x14ac:dyDescent="0.35">
      <c r="A10902" s="68">
        <v>46142</v>
      </c>
      <c r="B10902" s="52" t="s">
        <v>6647</v>
      </c>
      <c r="C10902" s="30" t="str">
        <f>IFERROR(
INDEX('SETORES VARRIÇÃO'!$A:$A,MATCH($E10902,'SETORES VARRIÇÃO'!$H:$H,0)),
IFERROR(
INDEX('SETORES PRAÇA'!$A:$A,MATCH($E10902,'SETORES PRAÇA'!$H:$H,0)),
))</f>
        <v>MG</v>
      </c>
      <c r="D10902" s="30" t="str">
        <f>IFERROR(
INDEX('SETORES VARRIÇÃO'!$B:$B,MATCH($E10902,'SETORES VARRIÇÃO'!$H:$H,0)),
IFERROR(
INDEX('SETORES PRAÇA'!$B:$B,MATCH($E10902,'SETORES PRAÇA'!$H:$H,0)),
))</f>
        <v>MG10203VJ0060</v>
      </c>
      <c r="E10902" s="30" t="str">
        <f t="shared" si="220"/>
        <v>03-0216</v>
      </c>
      <c r="F10902" s="30" t="str">
        <f>IFERROR(
INDEX('SETORES VARRIÇÃO'!$F:$F,MATCH($E10902,'SETORES VARRIÇÃO'!$H:$H,0)),
IFERROR(
INDEX('SETORES PRAÇA'!$F:$F,MATCH($E10902,'SETORES PRAÇA'!$H:$H,0)),
))</f>
        <v>Terça/Quinta/Sábado</v>
      </c>
      <c r="G10902" s="18" t="s">
        <v>888</v>
      </c>
      <c r="H10902" s="46">
        <v>1</v>
      </c>
      <c r="I10902" s="18" t="s">
        <v>9258</v>
      </c>
    </row>
    <row r="10903" spans="1:9" x14ac:dyDescent="0.35">
      <c r="A10903" s="68">
        <v>46142</v>
      </c>
      <c r="B10903" s="52" t="s">
        <v>6648</v>
      </c>
      <c r="C10903" s="30" t="str">
        <f>IFERROR(
INDEX('SETORES VARRIÇÃO'!$A:$A,MATCH($E10903,'SETORES VARRIÇÃO'!$H:$H,0)),
IFERROR(
INDEX('SETORES PRAÇA'!$A:$A,MATCH($E10903,'SETORES PRAÇA'!$H:$H,0)),
))</f>
        <v>CV</v>
      </c>
      <c r="D10903" s="30" t="str">
        <f>IFERROR(
INDEX('SETORES VARRIÇÃO'!$B:$B,MATCH($E10903,'SETORES VARRIÇÃO'!$H:$H,0)),
IFERROR(
INDEX('SETORES PRAÇA'!$B:$B,MATCH($E10903,'SETORES PRAÇA'!$H:$H,0)),
))</f>
        <v>CV10101VP0001/02/03</v>
      </c>
      <c r="E10903" s="30" t="str">
        <f t="shared" si="220"/>
        <v>03-0217</v>
      </c>
      <c r="F10903" s="30" t="str">
        <f>IFERROR(
INDEX('SETORES VARRIÇÃO'!$F:$F,MATCH($E10903,'SETORES VARRIÇÃO'!$H:$H,0)),
IFERROR(
INDEX('SETORES PRAÇA'!$F:$F,MATCH($E10903,'SETORES PRAÇA'!$H:$H,0)),
))</f>
        <v>Segunda a Sábado</v>
      </c>
      <c r="G10903" s="18" t="s">
        <v>888</v>
      </c>
      <c r="H10903" s="46">
        <v>1</v>
      </c>
      <c r="I10903" s="18" t="s">
        <v>9259</v>
      </c>
    </row>
    <row r="10904" spans="1:9" x14ac:dyDescent="0.35">
      <c r="A10904" s="68">
        <v>46142</v>
      </c>
      <c r="B10904" s="52" t="s">
        <v>6649</v>
      </c>
      <c r="C10904" s="30" t="str">
        <f>IFERROR(
INDEX('SETORES VARRIÇÃO'!$A:$A,MATCH($E10904,'SETORES VARRIÇÃO'!$H:$H,0)),
IFERROR(
INDEX('SETORES PRAÇA'!$A:$A,MATCH($E10904,'SETORES PRAÇA'!$H:$H,0)),
))</f>
        <v>MG</v>
      </c>
      <c r="D10904" s="30" t="str">
        <f>IFERROR(
INDEX('SETORES VARRIÇÃO'!$B:$B,MATCH($E10904,'SETORES VARRIÇÃO'!$H:$H,0)),
IFERROR(
INDEX('SETORES PRAÇA'!$B:$B,MATCH($E10904,'SETORES PRAÇA'!$H:$H,0)),
))</f>
        <v>MG10303VJ0017</v>
      </c>
      <c r="E10904" s="30" t="str">
        <f t="shared" si="220"/>
        <v>03-0218</v>
      </c>
      <c r="F10904" s="30" t="str">
        <f>IFERROR(
INDEX('SETORES VARRIÇÃO'!$F:$F,MATCH($E10904,'SETORES VARRIÇÃO'!$H:$H,0)),
IFERROR(
INDEX('SETORES PRAÇA'!$F:$F,MATCH($E10904,'SETORES PRAÇA'!$H:$H,0)),
))</f>
        <v>Terça/Sexta</v>
      </c>
      <c r="G10904" s="18" t="s">
        <v>888</v>
      </c>
      <c r="H10904" s="46">
        <v>1</v>
      </c>
      <c r="I10904" s="18" t="s">
        <v>9260</v>
      </c>
    </row>
    <row r="10905" spans="1:9" x14ac:dyDescent="0.35">
      <c r="A10905" s="68">
        <v>46142</v>
      </c>
      <c r="B10905" s="52" t="s">
        <v>6650</v>
      </c>
      <c r="C10905" s="30" t="str">
        <f>IFERROR(
INDEX('SETORES VARRIÇÃO'!$A:$A,MATCH($E10905,'SETORES VARRIÇÃO'!$H:$H,0)),
IFERROR(
INDEX('SETORES PRAÇA'!$A:$A,MATCH($E10905,'SETORES PRAÇA'!$H:$H,0)),
))</f>
        <v>MG</v>
      </c>
      <c r="D10905" s="30" t="str">
        <f>IFERROR(
INDEX('SETORES VARRIÇÃO'!$B:$B,MATCH($E10905,'SETORES VARRIÇÃO'!$H:$H,0)),
IFERROR(
INDEX('SETORES PRAÇA'!$B:$B,MATCH($E10905,'SETORES PRAÇA'!$H:$H,0)),
))</f>
        <v>MG10203VJ0064</v>
      </c>
      <c r="E10905" s="30" t="str">
        <f t="shared" si="220"/>
        <v>03-0219</v>
      </c>
      <c r="F10905" s="30" t="str">
        <f>IFERROR(
INDEX('SETORES VARRIÇÃO'!$F:$F,MATCH($E10905,'SETORES VARRIÇÃO'!$H:$H,0)),
IFERROR(
INDEX('SETORES PRAÇA'!$F:$F,MATCH($E10905,'SETORES PRAÇA'!$H:$H,0)),
))</f>
        <v>Terça/Quinta/Sábado</v>
      </c>
      <c r="G10905" s="18" t="s">
        <v>888</v>
      </c>
      <c r="H10905" s="46">
        <v>1</v>
      </c>
      <c r="I10905" s="18" t="s">
        <v>9261</v>
      </c>
    </row>
    <row r="10906" spans="1:9" x14ac:dyDescent="0.35">
      <c r="A10906" s="68">
        <v>46142</v>
      </c>
      <c r="B10906" s="52" t="s">
        <v>6651</v>
      </c>
      <c r="C10906" s="30" t="str">
        <f>IFERROR(
INDEX('SETORES VARRIÇÃO'!$A:$A,MATCH($E10906,'SETORES VARRIÇÃO'!$H:$H,0)),
IFERROR(
INDEX('SETORES PRAÇA'!$A:$A,MATCH($E10906,'SETORES PRAÇA'!$H:$H,0)),
))</f>
        <v>MG</v>
      </c>
      <c r="D10906" s="30" t="str">
        <f>IFERROR(
INDEX('SETORES VARRIÇÃO'!$B:$B,MATCH($E10906,'SETORES VARRIÇÃO'!$H:$H,0)),
IFERROR(
INDEX('SETORES PRAÇA'!$B:$B,MATCH($E10906,'SETORES PRAÇA'!$H:$H,0)),
))</f>
        <v>MG10304VJ0022</v>
      </c>
      <c r="E10906" s="30" t="str">
        <f t="shared" si="220"/>
        <v>03-0220</v>
      </c>
      <c r="F10906" s="30" t="str">
        <f>IFERROR(
INDEX('SETORES VARRIÇÃO'!$F:$F,MATCH($E10906,'SETORES VARRIÇÃO'!$H:$H,0)),
IFERROR(
INDEX('SETORES PRAÇA'!$F:$F,MATCH($E10906,'SETORES PRAÇA'!$H:$H,0)),
))</f>
        <v>Quarta/Sábado</v>
      </c>
      <c r="G10906" s="18" t="s">
        <v>888</v>
      </c>
      <c r="H10906" s="46">
        <v>1</v>
      </c>
      <c r="I10906" s="18" t="s">
        <v>9095</v>
      </c>
    </row>
    <row r="10907" spans="1:9" x14ac:dyDescent="0.35">
      <c r="A10907" s="68">
        <v>46142</v>
      </c>
      <c r="B10907" s="52" t="s">
        <v>6652</v>
      </c>
      <c r="C10907" s="30" t="str">
        <f>IFERROR(
INDEX('SETORES VARRIÇÃO'!$A:$A,MATCH($E10907,'SETORES VARRIÇÃO'!$H:$H,0)),
IFERROR(
INDEX('SETORES PRAÇA'!$A:$A,MATCH($E10907,'SETORES PRAÇA'!$H:$H,0)),
))</f>
        <v>MG</v>
      </c>
      <c r="D10907" s="30" t="str">
        <f>IFERROR(
INDEX('SETORES VARRIÇÃO'!$B:$B,MATCH($E10907,'SETORES VARRIÇÃO'!$H:$H,0)),
IFERROR(
INDEX('SETORES PRAÇA'!$B:$B,MATCH($E10907,'SETORES PRAÇA'!$H:$H,0)),
))</f>
        <v>MG10203VJ0062</v>
      </c>
      <c r="E10907" s="30" t="str">
        <f t="shared" si="220"/>
        <v>03-0221</v>
      </c>
      <c r="F10907" s="30" t="str">
        <f>IFERROR(
INDEX('SETORES VARRIÇÃO'!$F:$F,MATCH($E10907,'SETORES VARRIÇÃO'!$H:$H,0)),
IFERROR(
INDEX('SETORES PRAÇA'!$F:$F,MATCH($E10907,'SETORES PRAÇA'!$H:$H,0)),
))</f>
        <v>Terça/Quinta/Sábado</v>
      </c>
      <c r="G10907" s="18" t="s">
        <v>888</v>
      </c>
      <c r="H10907" s="46">
        <v>1</v>
      </c>
      <c r="I10907" s="18" t="s">
        <v>9262</v>
      </c>
    </row>
    <row r="10908" spans="1:9" x14ac:dyDescent="0.35">
      <c r="A10908" s="68">
        <v>46142</v>
      </c>
      <c r="B10908" s="52" t="s">
        <v>6653</v>
      </c>
      <c r="C10908" s="30" t="str">
        <f>IFERROR(
INDEX('SETORES VARRIÇÃO'!$A:$A,MATCH($E10908,'SETORES VARRIÇÃO'!$H:$H,0)),
IFERROR(
INDEX('SETORES PRAÇA'!$A:$A,MATCH($E10908,'SETORES PRAÇA'!$H:$H,0)),
))</f>
        <v>ST</v>
      </c>
      <c r="D10908" s="30" t="str">
        <f>IFERROR(
INDEX('SETORES VARRIÇÃO'!$B:$B,MATCH($E10908,'SETORES VARRIÇÃO'!$H:$H,0)),
IFERROR(
INDEX('SETORES PRAÇA'!$B:$B,MATCH($E10908,'SETORES PRAÇA'!$H:$H,0)),
))</f>
        <v>ST10302VJ0025</v>
      </c>
      <c r="E10908" s="30" t="str">
        <f t="shared" si="220"/>
        <v>03-0222</v>
      </c>
      <c r="F10908" s="30" t="str">
        <f>IFERROR(
INDEX('SETORES VARRIÇÃO'!$F:$F,MATCH($E10908,'SETORES VARRIÇÃO'!$H:$H,0)),
IFERROR(
INDEX('SETORES PRAÇA'!$F:$F,MATCH($E10908,'SETORES PRAÇA'!$H:$H,0)),
))</f>
        <v>Segunda/Quinta</v>
      </c>
      <c r="G10908" s="18" t="s">
        <v>887</v>
      </c>
      <c r="H10908" s="46" t="s">
        <v>1034</v>
      </c>
      <c r="I10908" s="18" t="s">
        <v>8545</v>
      </c>
    </row>
    <row r="10909" spans="1:9" x14ac:dyDescent="0.35">
      <c r="A10909" s="68">
        <v>46142</v>
      </c>
      <c r="B10909" s="52" t="s">
        <v>6654</v>
      </c>
      <c r="C10909" s="30" t="str">
        <f>IFERROR(
INDEX('SETORES VARRIÇÃO'!$A:$A,MATCH($E10909,'SETORES VARRIÇÃO'!$H:$H,0)),
IFERROR(
INDEX('SETORES PRAÇA'!$A:$A,MATCH($E10909,'SETORES PRAÇA'!$H:$H,0)),
))</f>
        <v>CV</v>
      </c>
      <c r="D10909" s="30" t="str">
        <f>IFERROR(
INDEX('SETORES VARRIÇÃO'!$B:$B,MATCH($E10909,'SETORES VARRIÇÃO'!$H:$H,0)),
IFERROR(
INDEX('SETORES PRAÇA'!$B:$B,MATCH($E10909,'SETORES PRAÇA'!$H:$H,0)),
))</f>
        <v>CV10203VP0020/21</v>
      </c>
      <c r="E10909" s="30" t="str">
        <f t="shared" si="220"/>
        <v>03-0223</v>
      </c>
      <c r="F10909" s="30" t="str">
        <f>IFERROR(
INDEX('SETORES VARRIÇÃO'!$F:$F,MATCH($E10909,'SETORES VARRIÇÃO'!$H:$H,0)),
IFERROR(
INDEX('SETORES PRAÇA'!$F:$F,MATCH($E10909,'SETORES PRAÇA'!$H:$H,0)),
))</f>
        <v>Terça/Quinta/Sábado</v>
      </c>
      <c r="G10909" s="18" t="s">
        <v>888</v>
      </c>
      <c r="H10909" s="46">
        <v>1</v>
      </c>
      <c r="I10909" s="18" t="s">
        <v>9097</v>
      </c>
    </row>
    <row r="10910" spans="1:9" x14ac:dyDescent="0.35">
      <c r="A10910" s="68">
        <v>46142</v>
      </c>
      <c r="B10910" s="52" t="s">
        <v>6655</v>
      </c>
      <c r="C10910" s="30" t="str">
        <f>IFERROR(
INDEX('SETORES VARRIÇÃO'!$A:$A,MATCH($E10910,'SETORES VARRIÇÃO'!$H:$H,0)),
IFERROR(
INDEX('SETORES PRAÇA'!$A:$A,MATCH($E10910,'SETORES PRAÇA'!$H:$H,0)),
))</f>
        <v>MG</v>
      </c>
      <c r="D10910" s="30" t="str">
        <f>IFERROR(
INDEX('SETORES VARRIÇÃO'!$B:$B,MATCH($E10910,'SETORES VARRIÇÃO'!$H:$H,0)),
IFERROR(
INDEX('SETORES PRAÇA'!$B:$B,MATCH($E10910,'SETORES PRAÇA'!$H:$H,0)),
))</f>
        <v>MG10202VP0017/18/19/20</v>
      </c>
      <c r="E10910" s="30" t="str">
        <f t="shared" si="220"/>
        <v>03-0224</v>
      </c>
      <c r="F10910" s="30" t="str">
        <f>IFERROR(
INDEX('SETORES VARRIÇÃO'!$F:$F,MATCH($E10910,'SETORES VARRIÇÃO'!$H:$H,0)),
IFERROR(
INDEX('SETORES PRAÇA'!$F:$F,MATCH($E10910,'SETORES PRAÇA'!$H:$H,0)),
))</f>
        <v>Segunda/Quarta/Sexta</v>
      </c>
      <c r="G10910" s="18" t="s">
        <v>888</v>
      </c>
      <c r="H10910" s="46">
        <v>1</v>
      </c>
      <c r="I10910" s="18" t="s">
        <v>9263</v>
      </c>
    </row>
    <row r="10911" spans="1:9" x14ac:dyDescent="0.35">
      <c r="A10911" s="68">
        <v>46142</v>
      </c>
      <c r="B10911" s="52" t="s">
        <v>6656</v>
      </c>
      <c r="C10911" s="30" t="str">
        <f>IFERROR(
INDEX('SETORES VARRIÇÃO'!$A:$A,MATCH($E10911,'SETORES VARRIÇÃO'!$H:$H,0)),
IFERROR(
INDEX('SETORES PRAÇA'!$A:$A,MATCH($E10911,'SETORES PRAÇA'!$H:$H,0)),
))</f>
        <v>ST</v>
      </c>
      <c r="D10911" s="30" t="str">
        <f>IFERROR(
INDEX('SETORES VARRIÇÃO'!$B:$B,MATCH($E10911,'SETORES VARRIÇÃO'!$H:$H,0)),
IFERROR(
INDEX('SETORES PRAÇA'!$B:$B,MATCH($E10911,'SETORES PRAÇA'!$H:$H,0)),
))</f>
        <v>ST10302VJ0027</v>
      </c>
      <c r="E10911" s="30" t="str">
        <f t="shared" si="220"/>
        <v>03-0225</v>
      </c>
      <c r="F10911" s="30" t="str">
        <f>IFERROR(
INDEX('SETORES VARRIÇÃO'!$F:$F,MATCH($E10911,'SETORES VARRIÇÃO'!$H:$H,0)),
IFERROR(
INDEX('SETORES PRAÇA'!$F:$F,MATCH($E10911,'SETORES PRAÇA'!$H:$H,0)),
))</f>
        <v>Segunda/Quinta</v>
      </c>
      <c r="G10911" s="18" t="s">
        <v>888</v>
      </c>
      <c r="H10911" s="46">
        <v>1</v>
      </c>
      <c r="I10911" s="18" t="s">
        <v>9264</v>
      </c>
    </row>
    <row r="10912" spans="1:9" x14ac:dyDescent="0.35">
      <c r="A10912" s="68">
        <v>46142</v>
      </c>
      <c r="B10912" s="52" t="s">
        <v>6657</v>
      </c>
      <c r="C10912" s="30" t="str">
        <f>IFERROR(
INDEX('SETORES VARRIÇÃO'!$A:$A,MATCH($E10912,'SETORES VARRIÇÃO'!$H:$H,0)),
IFERROR(
INDEX('SETORES PRAÇA'!$A:$A,MATCH($E10912,'SETORES PRAÇA'!$H:$H,0)),
))</f>
        <v>ST</v>
      </c>
      <c r="D10912" s="30" t="str">
        <f>IFERROR(
INDEX('SETORES VARRIÇÃO'!$B:$B,MATCH($E10912,'SETORES VARRIÇÃO'!$H:$H,0)),
IFERROR(
INDEX('SETORES PRAÇA'!$B:$B,MATCH($E10912,'SETORES PRAÇA'!$H:$H,0)),
))</f>
        <v>ST10303VJ0039</v>
      </c>
      <c r="E10912" s="30" t="str">
        <f t="shared" si="220"/>
        <v>03-0226</v>
      </c>
      <c r="F10912" s="30" t="str">
        <f>IFERROR(
INDEX('SETORES VARRIÇÃO'!$F:$F,MATCH($E10912,'SETORES VARRIÇÃO'!$H:$H,0)),
IFERROR(
INDEX('SETORES PRAÇA'!$F:$F,MATCH($E10912,'SETORES PRAÇA'!$H:$H,0)),
))</f>
        <v>Terça/Sexta</v>
      </c>
      <c r="G10912" s="18" t="s">
        <v>888</v>
      </c>
      <c r="H10912" s="46">
        <v>1</v>
      </c>
      <c r="I10912" s="18" t="s">
        <v>9265</v>
      </c>
    </row>
    <row r="10913" spans="1:9" x14ac:dyDescent="0.35">
      <c r="A10913" s="68">
        <v>46142</v>
      </c>
      <c r="B10913" s="52" t="s">
        <v>6658</v>
      </c>
      <c r="C10913" s="30" t="str">
        <f>IFERROR(
INDEX('SETORES VARRIÇÃO'!$A:$A,MATCH($E10913,'SETORES VARRIÇÃO'!$H:$H,0)),
IFERROR(
INDEX('SETORES PRAÇA'!$A:$A,MATCH($E10913,'SETORES PRAÇA'!$H:$H,0)),
))</f>
        <v>ST</v>
      </c>
      <c r="D10913" s="30" t="str">
        <f>IFERROR(
INDEX('SETORES VARRIÇÃO'!$B:$B,MATCH($E10913,'SETORES VARRIÇÃO'!$H:$H,0)),
IFERROR(
INDEX('SETORES PRAÇA'!$B:$B,MATCH($E10913,'SETORES PRAÇA'!$H:$H,0)),
))</f>
        <v>ST10302VJ0038</v>
      </c>
      <c r="E10913" s="30" t="str">
        <f t="shared" si="220"/>
        <v>03-0227</v>
      </c>
      <c r="F10913" s="30" t="str">
        <f>IFERROR(
INDEX('SETORES VARRIÇÃO'!$F:$F,MATCH($E10913,'SETORES VARRIÇÃO'!$H:$H,0)),
IFERROR(
INDEX('SETORES PRAÇA'!$F:$F,MATCH($E10913,'SETORES PRAÇA'!$H:$H,0)),
))</f>
        <v>Segunda/Quinta</v>
      </c>
      <c r="G10913" s="18" t="s">
        <v>888</v>
      </c>
      <c r="H10913" s="46">
        <v>1</v>
      </c>
      <c r="I10913" s="18" t="s">
        <v>9266</v>
      </c>
    </row>
    <row r="10914" spans="1:9" x14ac:dyDescent="0.35">
      <c r="A10914" s="68">
        <v>46142</v>
      </c>
      <c r="B10914" s="52" t="s">
        <v>6659</v>
      </c>
      <c r="C10914" s="30" t="str">
        <f>IFERROR(
INDEX('SETORES VARRIÇÃO'!$A:$A,MATCH($E10914,'SETORES VARRIÇÃO'!$H:$H,0)),
IFERROR(
INDEX('SETORES PRAÇA'!$A:$A,MATCH($E10914,'SETORES PRAÇA'!$H:$H,0)),
))</f>
        <v>MG</v>
      </c>
      <c r="D10914" s="30" t="str">
        <f>IFERROR(
INDEX('SETORES VARRIÇÃO'!$B:$B,MATCH($E10914,'SETORES VARRIÇÃO'!$H:$H,0)),
IFERROR(
INDEX('SETORES PRAÇA'!$B:$B,MATCH($E10914,'SETORES PRAÇA'!$H:$H,0)),
))</f>
        <v>MG10203VP0035</v>
      </c>
      <c r="E10914" s="30" t="str">
        <f t="shared" si="220"/>
        <v>03-0228</v>
      </c>
      <c r="F10914" s="30" t="str">
        <f>IFERROR(
INDEX('SETORES VARRIÇÃO'!$F:$F,MATCH($E10914,'SETORES VARRIÇÃO'!$H:$H,0)),
IFERROR(
INDEX('SETORES PRAÇA'!$F:$F,MATCH($E10914,'SETORES PRAÇA'!$H:$H,0)),
))</f>
        <v>Terça/Quinta/Sábado</v>
      </c>
      <c r="G10914" s="18" t="s">
        <v>888</v>
      </c>
      <c r="H10914" s="46">
        <v>1</v>
      </c>
      <c r="I10914" s="18" t="s">
        <v>9267</v>
      </c>
    </row>
    <row r="10915" spans="1:9" x14ac:dyDescent="0.35">
      <c r="A10915" s="68">
        <v>46142</v>
      </c>
      <c r="B10915" s="52" t="s">
        <v>6660</v>
      </c>
      <c r="C10915" s="30" t="str">
        <f>IFERROR(
INDEX('SETORES VARRIÇÃO'!$A:$A,MATCH($E10915,'SETORES VARRIÇÃO'!$H:$H,0)),
IFERROR(
INDEX('SETORES PRAÇA'!$A:$A,MATCH($E10915,'SETORES PRAÇA'!$H:$H,0)),
))</f>
        <v>CV</v>
      </c>
      <c r="D10915" s="30" t="str">
        <f>IFERROR(
INDEX('SETORES VARRIÇÃO'!$B:$B,MATCH($E10915,'SETORES VARRIÇÃO'!$H:$H,0)),
IFERROR(
INDEX('SETORES PRAÇA'!$B:$B,MATCH($E10915,'SETORES PRAÇA'!$H:$H,0)),
))</f>
        <v>CV10202VP0015/16</v>
      </c>
      <c r="E10915" s="30" t="str">
        <f t="shared" si="220"/>
        <v>03-0229</v>
      </c>
      <c r="F10915" s="30" t="str">
        <f>IFERROR(
INDEX('SETORES VARRIÇÃO'!$F:$F,MATCH($E10915,'SETORES VARRIÇÃO'!$H:$H,0)),
IFERROR(
INDEX('SETORES PRAÇA'!$F:$F,MATCH($E10915,'SETORES PRAÇA'!$H:$H,0)),
))</f>
        <v>Segunda/Quarta/Sexta</v>
      </c>
      <c r="G10915" s="18" t="s">
        <v>888</v>
      </c>
      <c r="H10915" s="46">
        <v>1</v>
      </c>
      <c r="I10915" s="18" t="s">
        <v>9101</v>
      </c>
    </row>
    <row r="10916" spans="1:9" x14ac:dyDescent="0.35">
      <c r="A10916" s="68">
        <v>46142</v>
      </c>
      <c r="B10916" s="52" t="s">
        <v>5820</v>
      </c>
      <c r="C10916" s="30" t="str">
        <f>IFERROR(
INDEX('SETORES VARRIÇÃO'!$A:$A,MATCH($E10916,'SETORES VARRIÇÃO'!$H:$H,0)),
IFERROR(
INDEX('SETORES PRAÇA'!$A:$A,MATCH($E10916,'SETORES PRAÇA'!$H:$H,0)),
))</f>
        <v>CV</v>
      </c>
      <c r="D10916" s="30" t="str">
        <f>IFERROR(
INDEX('SETORES VARRIÇÃO'!$B:$B,MATCH($E10916,'SETORES VARRIÇÃO'!$H:$H,0)),
IFERROR(
INDEX('SETORES PRAÇA'!$B:$B,MATCH($E10916,'SETORES PRAÇA'!$H:$H,0)),
))</f>
        <v>CV10202VP0013/14</v>
      </c>
      <c r="E10916" s="30" t="str">
        <f t="shared" si="220"/>
        <v>03-0230</v>
      </c>
      <c r="F10916" s="30" t="str">
        <f>IFERROR(
INDEX('SETORES VARRIÇÃO'!$F:$F,MATCH($E10916,'SETORES VARRIÇÃO'!$H:$H,0)),
IFERROR(
INDEX('SETORES PRAÇA'!$F:$F,MATCH($E10916,'SETORES PRAÇA'!$H:$H,0)),
))</f>
        <v>Segunda/Quarta/Sexta</v>
      </c>
      <c r="G10916" s="18" t="s">
        <v>887</v>
      </c>
      <c r="H10916" s="46" t="s">
        <v>1034</v>
      </c>
      <c r="I10916" s="18" t="s">
        <v>8144</v>
      </c>
    </row>
    <row r="10917" spans="1:9" x14ac:dyDescent="0.35">
      <c r="A10917" s="68">
        <v>46142</v>
      </c>
      <c r="B10917" s="52" t="s">
        <v>6661</v>
      </c>
      <c r="C10917" s="30" t="str">
        <f>IFERROR(
INDEX('SETORES VARRIÇÃO'!$A:$A,MATCH($E10917,'SETORES VARRIÇÃO'!$H:$H,0)),
IFERROR(
INDEX('SETORES PRAÇA'!$A:$A,MATCH($E10917,'SETORES PRAÇA'!$H:$H,0)),
))</f>
        <v>CV</v>
      </c>
      <c r="D10917" s="30" t="str">
        <f>IFERROR(
INDEX('SETORES VARRIÇÃO'!$B:$B,MATCH($E10917,'SETORES VARRIÇÃO'!$H:$H,0)),
IFERROR(
INDEX('SETORES PRAÇA'!$B:$B,MATCH($E10917,'SETORES PRAÇA'!$H:$H,0)),
))</f>
        <v>CV10101VP0006/07/08</v>
      </c>
      <c r="E10917" s="30" t="str">
        <f t="shared" si="220"/>
        <v>03-0231</v>
      </c>
      <c r="F10917" s="30" t="str">
        <f>IFERROR(
INDEX('SETORES VARRIÇÃO'!$F:$F,MATCH($E10917,'SETORES VARRIÇÃO'!$H:$H,0)),
IFERROR(
INDEX('SETORES PRAÇA'!$F:$F,MATCH($E10917,'SETORES PRAÇA'!$H:$H,0)),
))</f>
        <v>Segunda a Sábado</v>
      </c>
      <c r="G10917" s="18" t="s">
        <v>888</v>
      </c>
      <c r="H10917" s="46">
        <v>1</v>
      </c>
      <c r="I10917" s="18" t="s">
        <v>9268</v>
      </c>
    </row>
    <row r="10918" spans="1:9" x14ac:dyDescent="0.35">
      <c r="A10918" s="68">
        <v>46142</v>
      </c>
      <c r="B10918" s="52" t="s">
        <v>6662</v>
      </c>
      <c r="C10918" s="30" t="str">
        <f>IFERROR(
INDEX('SETORES VARRIÇÃO'!$A:$A,MATCH($E10918,'SETORES VARRIÇÃO'!$H:$H,0)),
IFERROR(
INDEX('SETORES PRAÇA'!$A:$A,MATCH($E10918,'SETORES PRAÇA'!$H:$H,0)),
))</f>
        <v>ST</v>
      </c>
      <c r="D10918" s="30" t="str">
        <f>IFERROR(
INDEX('SETORES VARRIÇÃO'!$B:$B,MATCH($E10918,'SETORES VARRIÇÃO'!$H:$H,0)),
IFERROR(
INDEX('SETORES PRAÇA'!$B:$B,MATCH($E10918,'SETORES PRAÇA'!$H:$H,0)),
))</f>
        <v>ST10303VJ0042</v>
      </c>
      <c r="E10918" s="30" t="str">
        <f t="shared" si="220"/>
        <v>03-0232</v>
      </c>
      <c r="F10918" s="30" t="str">
        <f>IFERROR(
INDEX('SETORES VARRIÇÃO'!$F:$F,MATCH($E10918,'SETORES VARRIÇÃO'!$H:$H,0)),
IFERROR(
INDEX('SETORES PRAÇA'!$F:$F,MATCH($E10918,'SETORES PRAÇA'!$H:$H,0)),
))</f>
        <v>Terça/Sexta</v>
      </c>
      <c r="G10918" s="18" t="s">
        <v>887</v>
      </c>
      <c r="H10918" s="46" t="s">
        <v>1034</v>
      </c>
      <c r="I10918" s="18" t="s">
        <v>8357</v>
      </c>
    </row>
    <row r="10919" spans="1:9" x14ac:dyDescent="0.35">
      <c r="A10919" s="68">
        <v>46142</v>
      </c>
      <c r="B10919" s="52" t="s">
        <v>6663</v>
      </c>
      <c r="C10919" s="30" t="str">
        <f>IFERROR(
INDEX('SETORES VARRIÇÃO'!$A:$A,MATCH($E10919,'SETORES VARRIÇÃO'!$H:$H,0)),
IFERROR(
INDEX('SETORES PRAÇA'!$A:$A,MATCH($E10919,'SETORES PRAÇA'!$H:$H,0)),
))</f>
        <v>MG</v>
      </c>
      <c r="D10919" s="30" t="str">
        <f>IFERROR(
INDEX('SETORES VARRIÇÃO'!$B:$B,MATCH($E10919,'SETORES VARRIÇÃO'!$H:$H,0)),
IFERROR(
INDEX('SETORES PRAÇA'!$B:$B,MATCH($E10919,'SETORES PRAÇA'!$H:$H,0)),
))</f>
        <v>MG10202VJ0032</v>
      </c>
      <c r="E10919" s="30" t="str">
        <f t="shared" si="220"/>
        <v>03-0233</v>
      </c>
      <c r="F10919" s="30" t="str">
        <f>IFERROR(
INDEX('SETORES VARRIÇÃO'!$F:$F,MATCH($E10919,'SETORES VARRIÇÃO'!$H:$H,0)),
IFERROR(
INDEX('SETORES PRAÇA'!$F:$F,MATCH($E10919,'SETORES PRAÇA'!$H:$H,0)),
))</f>
        <v>Segunda/Quarta/Sexta</v>
      </c>
      <c r="G10919" s="18" t="s">
        <v>887</v>
      </c>
      <c r="H10919" s="46" t="s">
        <v>1034</v>
      </c>
      <c r="I10919" s="18" t="s">
        <v>9103</v>
      </c>
    </row>
    <row r="10920" spans="1:9" x14ac:dyDescent="0.35">
      <c r="A10920" s="68">
        <v>46142</v>
      </c>
      <c r="B10920" s="52" t="s">
        <v>6664</v>
      </c>
      <c r="C10920" s="30" t="str">
        <f>IFERROR(
INDEX('SETORES VARRIÇÃO'!$A:$A,MATCH($E10920,'SETORES VARRIÇÃO'!$H:$H,0)),
IFERROR(
INDEX('SETORES PRAÇA'!$A:$A,MATCH($E10920,'SETORES PRAÇA'!$H:$H,0)),
))</f>
        <v>MG</v>
      </c>
      <c r="D10920" s="30" t="str">
        <f>IFERROR(
INDEX('SETORES VARRIÇÃO'!$B:$B,MATCH($E10920,'SETORES VARRIÇÃO'!$H:$H,0)),
IFERROR(
INDEX('SETORES PRAÇA'!$B:$B,MATCH($E10920,'SETORES PRAÇA'!$H:$H,0)),
))</f>
        <v>MG10202VJ0041</v>
      </c>
      <c r="E10920" s="30" t="str">
        <f t="shared" si="220"/>
        <v>03-0234</v>
      </c>
      <c r="F10920" s="30" t="str">
        <f>IFERROR(
INDEX('SETORES VARRIÇÃO'!$F:$F,MATCH($E10920,'SETORES VARRIÇÃO'!$H:$H,0)),
IFERROR(
INDEX('SETORES PRAÇA'!$F:$F,MATCH($E10920,'SETORES PRAÇA'!$H:$H,0)),
))</f>
        <v>Segunda/Quarta/Sexta</v>
      </c>
      <c r="G10920" s="18" t="s">
        <v>888</v>
      </c>
      <c r="H10920" s="46">
        <v>1</v>
      </c>
      <c r="I10920" s="18" t="s">
        <v>9104</v>
      </c>
    </row>
    <row r="10921" spans="1:9" x14ac:dyDescent="0.35">
      <c r="A10921" s="68">
        <v>46142</v>
      </c>
      <c r="B10921" s="52" t="s">
        <v>6665</v>
      </c>
      <c r="C10921" s="30" t="str">
        <f>IFERROR(
INDEX('SETORES VARRIÇÃO'!$A:$A,MATCH($E10921,'SETORES VARRIÇÃO'!$H:$H,0)),
IFERROR(
INDEX('SETORES PRAÇA'!$A:$A,MATCH($E10921,'SETORES PRAÇA'!$H:$H,0)),
))</f>
        <v>MG</v>
      </c>
      <c r="D10921" s="30" t="str">
        <f>IFERROR(
INDEX('SETORES VARRIÇÃO'!$B:$B,MATCH($E10921,'SETORES VARRIÇÃO'!$H:$H,0)),
IFERROR(
INDEX('SETORES PRAÇA'!$B:$B,MATCH($E10921,'SETORES PRAÇA'!$H:$H,0)),
))</f>
        <v>MG10202VJ0043</v>
      </c>
      <c r="E10921" s="30" t="str">
        <f t="shared" si="220"/>
        <v>03-0235</v>
      </c>
      <c r="F10921" s="30" t="str">
        <f>IFERROR(
INDEX('SETORES VARRIÇÃO'!$F:$F,MATCH($E10921,'SETORES VARRIÇÃO'!$H:$H,0)),
IFERROR(
INDEX('SETORES PRAÇA'!$F:$F,MATCH($E10921,'SETORES PRAÇA'!$H:$H,0)),
))</f>
        <v>Segunda/Quarta/Sexta</v>
      </c>
      <c r="G10921" s="18" t="s">
        <v>887</v>
      </c>
      <c r="H10921" s="46" t="s">
        <v>1034</v>
      </c>
      <c r="I10921" s="18" t="s">
        <v>8360</v>
      </c>
    </row>
    <row r="10922" spans="1:9" x14ac:dyDescent="0.35">
      <c r="A10922" s="68">
        <v>46142</v>
      </c>
      <c r="B10922" s="52" t="s">
        <v>6666</v>
      </c>
      <c r="C10922" s="30" t="str">
        <f>IFERROR(
INDEX('SETORES VARRIÇÃO'!$A:$A,MATCH($E10922,'SETORES VARRIÇÃO'!$H:$H,0)),
IFERROR(
INDEX('SETORES PRAÇA'!$A:$A,MATCH($E10922,'SETORES PRAÇA'!$H:$H,0)),
))</f>
        <v>MG</v>
      </c>
      <c r="D10922" s="30" t="str">
        <f>IFERROR(
INDEX('SETORES VARRIÇÃO'!$B:$B,MATCH($E10922,'SETORES VARRIÇÃO'!$H:$H,0)),
IFERROR(
INDEX('SETORES PRAÇA'!$B:$B,MATCH($E10922,'SETORES PRAÇA'!$H:$H,0)),
))</f>
        <v>MG10202VJ0042</v>
      </c>
      <c r="E10922" s="30" t="str">
        <f t="shared" si="220"/>
        <v>03-0236</v>
      </c>
      <c r="F10922" s="30" t="str">
        <f>IFERROR(
INDEX('SETORES VARRIÇÃO'!$F:$F,MATCH($E10922,'SETORES VARRIÇÃO'!$H:$H,0)),
IFERROR(
INDEX('SETORES PRAÇA'!$F:$F,MATCH($E10922,'SETORES PRAÇA'!$H:$H,0)),
))</f>
        <v>Segunda/Quarta/Sexta</v>
      </c>
      <c r="G10922" s="18" t="s">
        <v>887</v>
      </c>
      <c r="H10922" s="46" t="s">
        <v>1034</v>
      </c>
      <c r="I10922" s="18" t="s">
        <v>8722</v>
      </c>
    </row>
    <row r="10923" spans="1:9" x14ac:dyDescent="0.35">
      <c r="A10923" s="68">
        <v>46142</v>
      </c>
      <c r="B10923" s="52" t="s">
        <v>6667</v>
      </c>
      <c r="C10923" s="30" t="str">
        <f>IFERROR(
INDEX('SETORES VARRIÇÃO'!$A:$A,MATCH($E10923,'SETORES VARRIÇÃO'!$H:$H,0)),
IFERROR(
INDEX('SETORES PRAÇA'!$A:$A,MATCH($E10923,'SETORES PRAÇA'!$H:$H,0)),
))</f>
        <v>CV</v>
      </c>
      <c r="D10923" s="30" t="str">
        <f>IFERROR(
INDEX('SETORES VARRIÇÃO'!$B:$B,MATCH($E10923,'SETORES VARRIÇÃO'!$H:$H,0)),
IFERROR(
INDEX('SETORES PRAÇA'!$B:$B,MATCH($E10923,'SETORES PRAÇA'!$H:$H,0)),
))</f>
        <v>CV10203VP0022</v>
      </c>
      <c r="E10923" s="30" t="str">
        <f t="shared" si="220"/>
        <v>03-0237</v>
      </c>
      <c r="F10923" s="30" t="str">
        <f>IFERROR(
INDEX('SETORES VARRIÇÃO'!$F:$F,MATCH($E10923,'SETORES VARRIÇÃO'!$H:$H,0)),
IFERROR(
INDEX('SETORES PRAÇA'!$F:$F,MATCH($E10923,'SETORES PRAÇA'!$H:$H,0)),
))</f>
        <v>Terça/Quinta/Sábado</v>
      </c>
      <c r="G10923" s="18" t="s">
        <v>887</v>
      </c>
      <c r="H10923" s="46" t="s">
        <v>1034</v>
      </c>
      <c r="I10923" s="18" t="s">
        <v>8910</v>
      </c>
    </row>
    <row r="10924" spans="1:9" x14ac:dyDescent="0.35">
      <c r="A10924" s="68">
        <v>46142</v>
      </c>
      <c r="B10924" s="52" t="s">
        <v>6668</v>
      </c>
      <c r="C10924" s="30" t="str">
        <f>IFERROR(
INDEX('SETORES VARRIÇÃO'!$A:$A,MATCH($E10924,'SETORES VARRIÇÃO'!$H:$H,0)),
IFERROR(
INDEX('SETORES PRAÇA'!$A:$A,MATCH($E10924,'SETORES PRAÇA'!$H:$H,0)),
))</f>
        <v>ST</v>
      </c>
      <c r="D10924" s="30" t="str">
        <f>IFERROR(
INDEX('SETORES VARRIÇÃO'!$B:$B,MATCH($E10924,'SETORES VARRIÇÃO'!$H:$H,0)),
IFERROR(
INDEX('SETORES PRAÇA'!$B:$B,MATCH($E10924,'SETORES PRAÇA'!$H:$H,0)),
))</f>
        <v>ST20102VL0002</v>
      </c>
      <c r="E10924" s="30" t="str">
        <f t="shared" si="220"/>
        <v>03-0238</v>
      </c>
      <c r="F10924" s="30" t="str">
        <f>IFERROR(
INDEX('SETORES VARRIÇÃO'!$F:$F,MATCH($E10924,'SETORES VARRIÇÃO'!$H:$H,0)),
IFERROR(
INDEX('SETORES PRAÇA'!$F:$F,MATCH($E10924,'SETORES PRAÇA'!$H:$H,0)),
))</f>
        <v>Segunda a Domingo</v>
      </c>
      <c r="G10924" s="18" t="s">
        <v>888</v>
      </c>
      <c r="H10924" s="46">
        <v>1</v>
      </c>
      <c r="I10924" s="18" t="s">
        <v>9269</v>
      </c>
    </row>
    <row r="10925" spans="1:9" x14ac:dyDescent="0.35">
      <c r="A10925" s="68">
        <v>46142</v>
      </c>
      <c r="B10925" s="52" t="s">
        <v>6669</v>
      </c>
      <c r="C10925" s="30" t="str">
        <f>IFERROR(
INDEX('SETORES VARRIÇÃO'!$A:$A,MATCH($E10925,'SETORES VARRIÇÃO'!$H:$H,0)),
IFERROR(
INDEX('SETORES PRAÇA'!$A:$A,MATCH($E10925,'SETORES PRAÇA'!$H:$H,0)),
))</f>
        <v>MG</v>
      </c>
      <c r="D10925" s="30" t="str">
        <f>IFERROR(
INDEX('SETORES VARRIÇÃO'!$B:$B,MATCH($E10925,'SETORES VARRIÇÃO'!$H:$H,0)),
IFERROR(
INDEX('SETORES PRAÇA'!$B:$B,MATCH($E10925,'SETORES PRAÇA'!$H:$H,0)),
))</f>
        <v>MG10202VJ0030</v>
      </c>
      <c r="E10925" s="30" t="str">
        <f t="shared" si="220"/>
        <v>03-0239</v>
      </c>
      <c r="F10925" s="30" t="str">
        <f>IFERROR(
INDEX('SETORES VARRIÇÃO'!$F:$F,MATCH($E10925,'SETORES VARRIÇÃO'!$H:$H,0)),
IFERROR(
INDEX('SETORES PRAÇA'!$F:$F,MATCH($E10925,'SETORES PRAÇA'!$H:$H,0)),
))</f>
        <v>Segunda/Quarta/Sexta</v>
      </c>
      <c r="G10925" s="18" t="s">
        <v>887</v>
      </c>
      <c r="H10925" s="46" t="s">
        <v>1034</v>
      </c>
      <c r="I10925" s="18" t="s">
        <v>8364</v>
      </c>
    </row>
    <row r="10926" spans="1:9" x14ac:dyDescent="0.35">
      <c r="A10926" s="68">
        <v>46142</v>
      </c>
      <c r="B10926" s="52" t="s">
        <v>6670</v>
      </c>
      <c r="C10926" s="30" t="str">
        <f>IFERROR(
INDEX('SETORES VARRIÇÃO'!$A:$A,MATCH($E10926,'SETORES VARRIÇÃO'!$H:$H,0)),
IFERROR(
INDEX('SETORES PRAÇA'!$A:$A,MATCH($E10926,'SETORES PRAÇA'!$H:$H,0)),
))</f>
        <v>MG</v>
      </c>
      <c r="D10926" s="30" t="str">
        <f>IFERROR(
INDEX('SETORES VARRIÇÃO'!$B:$B,MATCH($E10926,'SETORES VARRIÇÃO'!$H:$H,0)),
IFERROR(
INDEX('SETORES PRAÇA'!$B:$B,MATCH($E10926,'SETORES PRAÇA'!$H:$H,0)),
))</f>
        <v>MG10202VJ0031</v>
      </c>
      <c r="E10926" s="30" t="str">
        <f t="shared" si="220"/>
        <v>03-0240</v>
      </c>
      <c r="F10926" s="30" t="str">
        <f>IFERROR(
INDEX('SETORES VARRIÇÃO'!$F:$F,MATCH($E10926,'SETORES VARRIÇÃO'!$H:$H,0)),
IFERROR(
INDEX('SETORES PRAÇA'!$F:$F,MATCH($E10926,'SETORES PRAÇA'!$H:$H,0)),
))</f>
        <v>Segunda/Quarta/Sexta</v>
      </c>
      <c r="G10926" s="18" t="s">
        <v>887</v>
      </c>
      <c r="H10926" s="46" t="s">
        <v>1034</v>
      </c>
      <c r="I10926" s="18" t="s">
        <v>8365</v>
      </c>
    </row>
    <row r="10927" spans="1:9" x14ac:dyDescent="0.35">
      <c r="A10927" s="68">
        <v>46142</v>
      </c>
      <c r="B10927" s="52" t="s">
        <v>6671</v>
      </c>
      <c r="C10927" s="30" t="str">
        <f>IFERROR(
INDEX('SETORES VARRIÇÃO'!$A:$A,MATCH($E10927,'SETORES VARRIÇÃO'!$H:$H,0)),
IFERROR(
INDEX('SETORES PRAÇA'!$A:$A,MATCH($E10927,'SETORES PRAÇA'!$H:$H,0)),
))</f>
        <v>MG</v>
      </c>
      <c r="D10927" s="30" t="str">
        <f>IFERROR(
INDEX('SETORES VARRIÇÃO'!$B:$B,MATCH($E10927,'SETORES VARRIÇÃO'!$H:$H,0)),
IFERROR(
INDEX('SETORES PRAÇA'!$B:$B,MATCH($E10927,'SETORES PRAÇA'!$H:$H,0)),
))</f>
        <v>MG10202VJ0046</v>
      </c>
      <c r="E10927" s="30" t="str">
        <f t="shared" si="220"/>
        <v>03-0241</v>
      </c>
      <c r="F10927" s="30" t="str">
        <f>IFERROR(
INDEX('SETORES VARRIÇÃO'!$F:$F,MATCH($E10927,'SETORES VARRIÇÃO'!$H:$H,0)),
IFERROR(
INDEX('SETORES PRAÇA'!$F:$F,MATCH($E10927,'SETORES PRAÇA'!$H:$H,0)),
))</f>
        <v>Segunda/Quarta/Sexta</v>
      </c>
      <c r="G10927" s="18" t="s">
        <v>887</v>
      </c>
      <c r="H10927" s="46" t="s">
        <v>1034</v>
      </c>
      <c r="I10927" s="18" t="s">
        <v>7787</v>
      </c>
    </row>
    <row r="10928" spans="1:9" x14ac:dyDescent="0.35">
      <c r="A10928" s="68">
        <v>46142</v>
      </c>
      <c r="B10928" s="52" t="s">
        <v>6672</v>
      </c>
      <c r="C10928" s="30" t="str">
        <f>IFERROR(
INDEX('SETORES VARRIÇÃO'!$A:$A,MATCH($E10928,'SETORES VARRIÇÃO'!$H:$H,0)),
IFERROR(
INDEX('SETORES PRAÇA'!$A:$A,MATCH($E10928,'SETORES PRAÇA'!$H:$H,0)),
))</f>
        <v>MG</v>
      </c>
      <c r="D10928" s="30" t="str">
        <f>IFERROR(
INDEX('SETORES VARRIÇÃO'!$B:$B,MATCH($E10928,'SETORES VARRIÇÃO'!$H:$H,0)),
IFERROR(
INDEX('SETORES PRAÇA'!$B:$B,MATCH($E10928,'SETORES PRAÇA'!$H:$H,0)),
))</f>
        <v>MG10202VJ0045</v>
      </c>
      <c r="E10928" s="30" t="str">
        <f t="shared" si="220"/>
        <v>03-0242</v>
      </c>
      <c r="F10928" s="30" t="str">
        <f>IFERROR(
INDEX('SETORES VARRIÇÃO'!$F:$F,MATCH($E10928,'SETORES VARRIÇÃO'!$H:$H,0)),
IFERROR(
INDEX('SETORES PRAÇA'!$F:$F,MATCH($E10928,'SETORES PRAÇA'!$H:$H,0)),
))</f>
        <v>Segunda/Quarta/Sexta</v>
      </c>
      <c r="G10928" s="18" t="s">
        <v>888</v>
      </c>
      <c r="H10928" s="46">
        <v>1</v>
      </c>
      <c r="I10928" s="18" t="s">
        <v>9270</v>
      </c>
    </row>
    <row r="10929" spans="1:9" x14ac:dyDescent="0.35">
      <c r="A10929" s="68">
        <v>46142</v>
      </c>
      <c r="B10929" s="52" t="s">
        <v>6673</v>
      </c>
      <c r="C10929" s="30" t="str">
        <f>IFERROR(
INDEX('SETORES VARRIÇÃO'!$A:$A,MATCH($E10929,'SETORES VARRIÇÃO'!$H:$H,0)),
IFERROR(
INDEX('SETORES PRAÇA'!$A:$A,MATCH($E10929,'SETORES PRAÇA'!$H:$H,0)),
))</f>
        <v>MG</v>
      </c>
      <c r="D10929" s="30" t="str">
        <f>IFERROR(
INDEX('SETORES VARRIÇÃO'!$B:$B,MATCH($E10929,'SETORES VARRIÇÃO'!$H:$H,0)),
IFERROR(
INDEX('SETORES PRAÇA'!$B:$B,MATCH($E10929,'SETORES PRAÇA'!$H:$H,0)),
))</f>
        <v>MG10202VJ0040</v>
      </c>
      <c r="E10929" s="30" t="str">
        <f t="shared" si="220"/>
        <v>03-0243</v>
      </c>
      <c r="F10929" s="30" t="str">
        <f>IFERROR(
INDEX('SETORES VARRIÇÃO'!$F:$F,MATCH($E10929,'SETORES VARRIÇÃO'!$H:$H,0)),
IFERROR(
INDEX('SETORES PRAÇA'!$F:$F,MATCH($E10929,'SETORES PRAÇA'!$H:$H,0)),
))</f>
        <v>Segunda/Quarta/Sexta</v>
      </c>
      <c r="G10929" s="18" t="s">
        <v>888</v>
      </c>
      <c r="H10929" s="46">
        <v>1</v>
      </c>
      <c r="I10929" s="18" t="s">
        <v>8913</v>
      </c>
    </row>
    <row r="10930" spans="1:9" x14ac:dyDescent="0.35">
      <c r="A10930" s="68">
        <v>46142</v>
      </c>
      <c r="B10930" s="52" t="s">
        <v>6674</v>
      </c>
      <c r="C10930" s="30" t="str">
        <f>IFERROR(
INDEX('SETORES VARRIÇÃO'!$A:$A,MATCH($E10930,'SETORES VARRIÇÃO'!$H:$H,0)),
IFERROR(
INDEX('SETORES PRAÇA'!$A:$A,MATCH($E10930,'SETORES PRAÇA'!$H:$H,0)),
))</f>
        <v>ST</v>
      </c>
      <c r="D10930" s="30" t="str">
        <f>IFERROR(
INDEX('SETORES VARRIÇÃO'!$B:$B,MATCH($E10930,'SETORES VARRIÇÃO'!$H:$H,0)),
IFERROR(
INDEX('SETORES PRAÇA'!$B:$B,MATCH($E10930,'SETORES PRAÇA'!$H:$H,0)),
))</f>
        <v>ST10101VJ0015</v>
      </c>
      <c r="E10930" s="30" t="str">
        <f t="shared" si="220"/>
        <v>03-0244</v>
      </c>
      <c r="F10930" s="30" t="str">
        <f>IFERROR(
INDEX('SETORES VARRIÇÃO'!$F:$F,MATCH($E10930,'SETORES VARRIÇÃO'!$H:$H,0)),
IFERROR(
INDEX('SETORES PRAÇA'!$F:$F,MATCH($E10930,'SETORES PRAÇA'!$H:$H,0)),
))</f>
        <v>Segunda a Sábado</v>
      </c>
      <c r="G10930" s="18" t="s">
        <v>887</v>
      </c>
      <c r="H10930" s="46" t="s">
        <v>1034</v>
      </c>
      <c r="I10930" s="18" t="s">
        <v>8914</v>
      </c>
    </row>
    <row r="10931" spans="1:9" x14ac:dyDescent="0.35">
      <c r="A10931" s="68">
        <v>46142</v>
      </c>
      <c r="B10931" s="52" t="s">
        <v>6675</v>
      </c>
      <c r="C10931" s="30" t="str">
        <f>IFERROR(
INDEX('SETORES VARRIÇÃO'!$A:$A,MATCH($E10931,'SETORES VARRIÇÃO'!$H:$H,0)),
IFERROR(
INDEX('SETORES PRAÇA'!$A:$A,MATCH($E10931,'SETORES PRAÇA'!$H:$H,0)),
))</f>
        <v>ST</v>
      </c>
      <c r="D10931" s="30" t="str">
        <f>IFERROR(
INDEX('SETORES VARRIÇÃO'!$B:$B,MATCH($E10931,'SETORES VARRIÇÃO'!$H:$H,0)),
IFERROR(
INDEX('SETORES PRAÇA'!$B:$B,MATCH($E10931,'SETORES PRAÇA'!$H:$H,0)),
))</f>
        <v>ST10101VJ0012</v>
      </c>
      <c r="E10931" s="30" t="str">
        <f t="shared" si="220"/>
        <v>03-0245</v>
      </c>
      <c r="F10931" s="30" t="str">
        <f>IFERROR(
INDEX('SETORES VARRIÇÃO'!$F:$F,MATCH($E10931,'SETORES VARRIÇÃO'!$H:$H,0)),
IFERROR(
INDEX('SETORES PRAÇA'!$F:$F,MATCH($E10931,'SETORES PRAÇA'!$H:$H,0)),
))</f>
        <v>Segunda a Domingo</v>
      </c>
      <c r="G10931" s="18" t="s">
        <v>888</v>
      </c>
      <c r="H10931" s="46">
        <v>1</v>
      </c>
      <c r="I10931" s="18" t="s">
        <v>9271</v>
      </c>
    </row>
    <row r="10932" spans="1:9" x14ac:dyDescent="0.35">
      <c r="A10932" s="68">
        <v>46142</v>
      </c>
      <c r="B10932" s="52" t="s">
        <v>6676</v>
      </c>
      <c r="C10932" s="30" t="str">
        <f>IFERROR(
INDEX('SETORES VARRIÇÃO'!$A:$A,MATCH($E10932,'SETORES VARRIÇÃO'!$H:$H,0)),
IFERROR(
INDEX('SETORES PRAÇA'!$A:$A,MATCH($E10932,'SETORES PRAÇA'!$H:$H,0)),
))</f>
        <v>ST</v>
      </c>
      <c r="D10932" s="30" t="str">
        <f>IFERROR(
INDEX('SETORES VARRIÇÃO'!$B:$B,MATCH($E10932,'SETORES VARRIÇÃO'!$H:$H,0)),
IFERROR(
INDEX('SETORES PRAÇA'!$B:$B,MATCH($E10932,'SETORES PRAÇA'!$H:$H,0)),
))</f>
        <v>ST10303VJ0050</v>
      </c>
      <c r="E10932" s="30" t="str">
        <f t="shared" si="220"/>
        <v>03-0246</v>
      </c>
      <c r="F10932" s="30" t="str">
        <f>IFERROR(
INDEX('SETORES VARRIÇÃO'!$F:$F,MATCH($E10932,'SETORES VARRIÇÃO'!$H:$H,0)),
IFERROR(
INDEX('SETORES PRAÇA'!$F:$F,MATCH($E10932,'SETORES PRAÇA'!$H:$H,0)),
))</f>
        <v>Terça/Sexta</v>
      </c>
      <c r="G10932" s="18" t="s">
        <v>888</v>
      </c>
      <c r="H10932" s="46">
        <v>1</v>
      </c>
      <c r="I10932" s="18" t="s">
        <v>9272</v>
      </c>
    </row>
    <row r="10933" spans="1:9" x14ac:dyDescent="0.35">
      <c r="A10933" s="68">
        <v>46142</v>
      </c>
      <c r="B10933" s="52" t="s">
        <v>6677</v>
      </c>
      <c r="C10933" s="30" t="str">
        <f>IFERROR(
INDEX('SETORES VARRIÇÃO'!$A:$A,MATCH($E10933,'SETORES VARRIÇÃO'!$H:$H,0)),
IFERROR(
INDEX('SETORES PRAÇA'!$A:$A,MATCH($E10933,'SETORES PRAÇA'!$H:$H,0)),
))</f>
        <v>ST</v>
      </c>
      <c r="D10933" s="30" t="str">
        <f>IFERROR(
INDEX('SETORES VARRIÇÃO'!$B:$B,MATCH($E10933,'SETORES VARRIÇÃO'!$H:$H,0)),
IFERROR(
INDEX('SETORES PRAÇA'!$B:$B,MATCH($E10933,'SETORES PRAÇA'!$H:$H,0)),
))</f>
        <v>ST10303VJ0049</v>
      </c>
      <c r="E10933" s="30" t="str">
        <f t="shared" si="220"/>
        <v>03-0247</v>
      </c>
      <c r="F10933" s="30" t="str">
        <f>IFERROR(
INDEX('SETORES VARRIÇÃO'!$F:$F,MATCH($E10933,'SETORES VARRIÇÃO'!$H:$H,0)),
IFERROR(
INDEX('SETORES PRAÇA'!$F:$F,MATCH($E10933,'SETORES PRAÇA'!$H:$H,0)),
))</f>
        <v>Terça/Sexta</v>
      </c>
      <c r="G10933" s="18" t="s">
        <v>888</v>
      </c>
      <c r="H10933" s="46">
        <v>1</v>
      </c>
      <c r="I10933" s="18" t="s">
        <v>9273</v>
      </c>
    </row>
    <row r="10934" spans="1:9" x14ac:dyDescent="0.35">
      <c r="A10934" s="68">
        <v>46142</v>
      </c>
      <c r="B10934" s="52" t="s">
        <v>6678</v>
      </c>
      <c r="C10934" s="30" t="str">
        <f>IFERROR(
INDEX('SETORES VARRIÇÃO'!$A:$A,MATCH($E10934,'SETORES VARRIÇÃO'!$H:$H,0)),
IFERROR(
INDEX('SETORES PRAÇA'!$A:$A,MATCH($E10934,'SETORES PRAÇA'!$H:$H,0)),
))</f>
        <v>ST</v>
      </c>
      <c r="D10934" s="30" t="str">
        <f>IFERROR(
INDEX('SETORES VARRIÇÃO'!$B:$B,MATCH($E10934,'SETORES VARRIÇÃO'!$H:$H,0)),
IFERROR(
INDEX('SETORES PRAÇA'!$B:$B,MATCH($E10934,'SETORES PRAÇA'!$H:$H,0)),
))</f>
        <v>ST10303VJ0048</v>
      </c>
      <c r="E10934" s="30" t="str">
        <f t="shared" si="220"/>
        <v>03-0248</v>
      </c>
      <c r="F10934" s="30" t="str">
        <f>IFERROR(
INDEX('SETORES VARRIÇÃO'!$F:$F,MATCH($E10934,'SETORES VARRIÇÃO'!$H:$H,0)),
IFERROR(
INDEX('SETORES PRAÇA'!$F:$F,MATCH($E10934,'SETORES PRAÇA'!$H:$H,0)),
))</f>
        <v>Terça/Sexta</v>
      </c>
      <c r="G10934" s="18" t="s">
        <v>888</v>
      </c>
      <c r="H10934" s="46">
        <v>1</v>
      </c>
      <c r="I10934" s="18" t="s">
        <v>9274</v>
      </c>
    </row>
    <row r="10935" spans="1:9" x14ac:dyDescent="0.35">
      <c r="A10935" s="68">
        <v>46142</v>
      </c>
      <c r="B10935" s="52" t="s">
        <v>6679</v>
      </c>
      <c r="C10935" s="30" t="str">
        <f>IFERROR(
INDEX('SETORES VARRIÇÃO'!$A:$A,MATCH($E10935,'SETORES VARRIÇÃO'!$H:$H,0)),
IFERROR(
INDEX('SETORES PRAÇA'!$A:$A,MATCH($E10935,'SETORES PRAÇA'!$H:$H,0)),
))</f>
        <v>MG</v>
      </c>
      <c r="D10935" s="30" t="str">
        <f>IFERROR(
INDEX('SETORES VARRIÇÃO'!$B:$B,MATCH($E10935,'SETORES VARRIÇÃO'!$H:$H,0)),
IFERROR(
INDEX('SETORES PRAÇA'!$B:$B,MATCH($E10935,'SETORES PRAÇA'!$H:$H,0)),
))</f>
        <v>MG10202VJ0044</v>
      </c>
      <c r="E10935" s="30" t="str">
        <f t="shared" si="220"/>
        <v>03-0249</v>
      </c>
      <c r="F10935" s="30" t="str">
        <f>IFERROR(
INDEX('SETORES VARRIÇÃO'!$F:$F,MATCH($E10935,'SETORES VARRIÇÃO'!$H:$H,0)),
IFERROR(
INDEX('SETORES PRAÇA'!$F:$F,MATCH($E10935,'SETORES PRAÇA'!$H:$H,0)),
))</f>
        <v>Segunda/Quarta/Sexta</v>
      </c>
      <c r="G10935" s="18" t="s">
        <v>887</v>
      </c>
      <c r="H10935" s="46" t="s">
        <v>1034</v>
      </c>
      <c r="I10935" s="18" t="s">
        <v>8918</v>
      </c>
    </row>
    <row r="10936" spans="1:9" x14ac:dyDescent="0.35">
      <c r="A10936" s="68">
        <v>46142</v>
      </c>
      <c r="B10936" s="52" t="s">
        <v>6680</v>
      </c>
      <c r="C10936" s="30" t="str">
        <f>IFERROR(
INDEX('SETORES VARRIÇÃO'!$A:$A,MATCH($E10936,'SETORES VARRIÇÃO'!$H:$H,0)),
IFERROR(
INDEX('SETORES PRAÇA'!$A:$A,MATCH($E10936,'SETORES PRAÇA'!$H:$H,0)),
))</f>
        <v>MG</v>
      </c>
      <c r="D10936" s="30" t="str">
        <f>IFERROR(
INDEX('SETORES VARRIÇÃO'!$B:$B,MATCH($E10936,'SETORES VARRIÇÃO'!$H:$H,0)),
IFERROR(
INDEX('SETORES PRAÇA'!$B:$B,MATCH($E10936,'SETORES PRAÇA'!$H:$H,0)),
))</f>
        <v>MG10202VJ0028</v>
      </c>
      <c r="E10936" s="30" t="str">
        <f t="shared" si="220"/>
        <v>03-0250</v>
      </c>
      <c r="F10936" s="30" t="str">
        <f>IFERROR(
INDEX('SETORES VARRIÇÃO'!$F:$F,MATCH($E10936,'SETORES VARRIÇÃO'!$H:$H,0)),
IFERROR(
INDEX('SETORES PRAÇA'!$F:$F,MATCH($E10936,'SETORES PRAÇA'!$H:$H,0)),
))</f>
        <v>Segunda/Quarta/Sexta</v>
      </c>
      <c r="G10936" s="18" t="s">
        <v>888</v>
      </c>
      <c r="H10936" s="46">
        <v>1</v>
      </c>
      <c r="I10936" s="18" t="s">
        <v>8919</v>
      </c>
    </row>
    <row r="10937" spans="1:9" x14ac:dyDescent="0.35">
      <c r="A10937" s="68">
        <v>46142</v>
      </c>
      <c r="B10937" s="52" t="s">
        <v>6681</v>
      </c>
      <c r="C10937" s="30" t="str">
        <f>IFERROR(
INDEX('SETORES VARRIÇÃO'!$A:$A,MATCH($E10937,'SETORES VARRIÇÃO'!$H:$H,0)),
IFERROR(
INDEX('SETORES PRAÇA'!$A:$A,MATCH($E10937,'SETORES PRAÇA'!$H:$H,0)),
))</f>
        <v>MG</v>
      </c>
      <c r="D10937" s="30" t="str">
        <f>IFERROR(
INDEX('SETORES VARRIÇÃO'!$B:$B,MATCH($E10937,'SETORES VARRIÇÃO'!$H:$H,0)),
IFERROR(
INDEX('SETORES PRAÇA'!$B:$B,MATCH($E10937,'SETORES PRAÇA'!$H:$H,0)),
))</f>
        <v>MG10304VJ0020</v>
      </c>
      <c r="E10937" s="30" t="str">
        <f t="shared" si="220"/>
        <v>03-0251</v>
      </c>
      <c r="F10937" s="30" t="str">
        <f>IFERROR(
INDEX('SETORES VARRIÇÃO'!$F:$F,MATCH($E10937,'SETORES VARRIÇÃO'!$H:$H,0)),
IFERROR(
INDEX('SETORES PRAÇA'!$F:$F,MATCH($E10937,'SETORES PRAÇA'!$H:$H,0)),
))</f>
        <v>Quarta/Sábado</v>
      </c>
      <c r="G10937" s="18" t="s">
        <v>887</v>
      </c>
      <c r="H10937" s="46" t="s">
        <v>1034</v>
      </c>
      <c r="I10937" s="18" t="s">
        <v>8920</v>
      </c>
    </row>
    <row r="10938" spans="1:9" x14ac:dyDescent="0.35">
      <c r="A10938" s="68">
        <v>46142</v>
      </c>
      <c r="B10938" s="52" t="s">
        <v>6682</v>
      </c>
      <c r="C10938" s="30" t="str">
        <f>IFERROR(
INDEX('SETORES VARRIÇÃO'!$A:$A,MATCH($E10938,'SETORES VARRIÇÃO'!$H:$H,0)),
IFERROR(
INDEX('SETORES PRAÇA'!$A:$A,MATCH($E10938,'SETORES PRAÇA'!$H:$H,0)),
))</f>
        <v>ST</v>
      </c>
      <c r="D10938" s="30" t="str">
        <f>IFERROR(
INDEX('SETORES VARRIÇÃO'!$B:$B,MATCH($E10938,'SETORES VARRIÇÃO'!$H:$H,0)),
IFERROR(
INDEX('SETORES PRAÇA'!$B:$B,MATCH($E10938,'SETORES PRAÇA'!$H:$H,0)),
))</f>
        <v>ST10304VJ0054</v>
      </c>
      <c r="E10938" s="30" t="str">
        <f t="shared" si="220"/>
        <v>03-0252</v>
      </c>
      <c r="F10938" s="30" t="str">
        <f>IFERROR(
INDEX('SETORES VARRIÇÃO'!$F:$F,MATCH($E10938,'SETORES VARRIÇÃO'!$H:$H,0)),
IFERROR(
INDEX('SETORES PRAÇA'!$F:$F,MATCH($E10938,'SETORES PRAÇA'!$H:$H,0)),
))</f>
        <v>Quarta/Sábado</v>
      </c>
      <c r="G10938" s="18" t="s">
        <v>888</v>
      </c>
      <c r="H10938" s="46">
        <v>1</v>
      </c>
      <c r="I10938" s="18" t="s">
        <v>9190</v>
      </c>
    </row>
    <row r="10939" spans="1:9" x14ac:dyDescent="0.35">
      <c r="A10939" s="68">
        <v>46142</v>
      </c>
      <c r="B10939" s="52" t="s">
        <v>6683</v>
      </c>
      <c r="C10939" s="30" t="str">
        <f>IFERROR(
INDEX('SETORES VARRIÇÃO'!$A:$A,MATCH($E10939,'SETORES VARRIÇÃO'!$H:$H,0)),
IFERROR(
INDEX('SETORES PRAÇA'!$A:$A,MATCH($E10939,'SETORES PRAÇA'!$H:$H,0)),
))</f>
        <v>ST</v>
      </c>
      <c r="D10939" s="30" t="str">
        <f>IFERROR(
INDEX('SETORES VARRIÇÃO'!$B:$B,MATCH($E10939,'SETORES VARRIÇÃO'!$H:$H,0)),
IFERROR(
INDEX('SETORES PRAÇA'!$B:$B,MATCH($E10939,'SETORES PRAÇA'!$H:$H,0)),
))</f>
        <v>ST10101VJ0022</v>
      </c>
      <c r="E10939" s="30" t="str">
        <f t="shared" si="220"/>
        <v>03-0253</v>
      </c>
      <c r="F10939" s="30" t="str">
        <f>IFERROR(
INDEX('SETORES VARRIÇÃO'!$F:$F,MATCH($E10939,'SETORES VARRIÇÃO'!$H:$H,0)),
IFERROR(
INDEX('SETORES PRAÇA'!$F:$F,MATCH($E10939,'SETORES PRAÇA'!$H:$H,0)),
))</f>
        <v>Segunda a Sábado</v>
      </c>
      <c r="G10939" s="18" t="s">
        <v>887</v>
      </c>
      <c r="H10939" s="46" t="s">
        <v>1034</v>
      </c>
      <c r="I10939" s="18" t="s">
        <v>8922</v>
      </c>
    </row>
    <row r="10940" spans="1:9" x14ac:dyDescent="0.35">
      <c r="A10940" s="68">
        <v>46142</v>
      </c>
      <c r="B10940" s="52" t="s">
        <v>6684</v>
      </c>
      <c r="C10940" s="30" t="str">
        <f>IFERROR(
INDEX('SETORES VARRIÇÃO'!$A:$A,MATCH($E10940,'SETORES VARRIÇÃO'!$H:$H,0)),
IFERROR(
INDEX('SETORES PRAÇA'!$A:$A,MATCH($E10940,'SETORES PRAÇA'!$H:$H,0)),
))</f>
        <v>MG</v>
      </c>
      <c r="D10940" s="30" t="str">
        <f>IFERROR(
INDEX('SETORES VARRIÇÃO'!$B:$B,MATCH($E10940,'SETORES VARRIÇÃO'!$H:$H,0)),
IFERROR(
INDEX('SETORES PRAÇA'!$B:$B,MATCH($E10940,'SETORES PRAÇA'!$H:$H,0)),
))</f>
        <v>MG10202VP0006/07/08/09</v>
      </c>
      <c r="E10940" s="30" t="str">
        <f t="shared" si="220"/>
        <v>03-0254</v>
      </c>
      <c r="F10940" s="30" t="str">
        <f>IFERROR(
INDEX('SETORES VARRIÇÃO'!$F:$F,MATCH($E10940,'SETORES VARRIÇÃO'!$H:$H,0)),
IFERROR(
INDEX('SETORES PRAÇA'!$F:$F,MATCH($E10940,'SETORES PRAÇA'!$H:$H,0)),
))</f>
        <v>Segunda/Quarta/Sexta</v>
      </c>
      <c r="G10940" s="18" t="s">
        <v>888</v>
      </c>
      <c r="H10940" s="46">
        <v>1</v>
      </c>
      <c r="I10940" s="18" t="s">
        <v>9112</v>
      </c>
    </row>
    <row r="10941" spans="1:9" x14ac:dyDescent="0.35">
      <c r="A10941" s="68">
        <v>46142</v>
      </c>
      <c r="B10941" s="52" t="s">
        <v>6685</v>
      </c>
      <c r="C10941" s="30" t="str">
        <f>IFERROR(
INDEX('SETORES VARRIÇÃO'!$A:$A,MATCH($E10941,'SETORES VARRIÇÃO'!$H:$H,0)),
IFERROR(
INDEX('SETORES PRAÇA'!$A:$A,MATCH($E10941,'SETORES PRAÇA'!$H:$H,0)),
))</f>
        <v>ST</v>
      </c>
      <c r="D10941" s="30" t="str">
        <f>IFERROR(
INDEX('SETORES VARRIÇÃO'!$B:$B,MATCH($E10941,'SETORES VARRIÇÃO'!$H:$H,0)),
IFERROR(
INDEX('SETORES PRAÇA'!$B:$B,MATCH($E10941,'SETORES PRAÇA'!$H:$H,0)),
))</f>
        <v>ST20102VL0001</v>
      </c>
      <c r="E10941" s="30" t="str">
        <f t="shared" si="220"/>
        <v>03-0255</v>
      </c>
      <c r="F10941" s="30" t="str">
        <f>IFERROR(
INDEX('SETORES VARRIÇÃO'!$F:$F,MATCH($E10941,'SETORES VARRIÇÃO'!$H:$H,0)),
IFERROR(
INDEX('SETORES PRAÇA'!$F:$F,MATCH($E10941,'SETORES PRAÇA'!$H:$H,0)),
))</f>
        <v>Segunda a Domingo</v>
      </c>
      <c r="G10941" s="18" t="s">
        <v>888</v>
      </c>
      <c r="H10941" s="46">
        <v>1</v>
      </c>
      <c r="I10941" s="18" t="s">
        <v>9275</v>
      </c>
    </row>
    <row r="10942" spans="1:9" x14ac:dyDescent="0.35">
      <c r="A10942" s="68">
        <v>46142</v>
      </c>
      <c r="B10942" s="52" t="s">
        <v>6686</v>
      </c>
      <c r="C10942" s="30" t="str">
        <f>IFERROR(
INDEX('SETORES VARRIÇÃO'!$A:$A,MATCH($E10942,'SETORES VARRIÇÃO'!$H:$H,0)),
IFERROR(
INDEX('SETORES PRAÇA'!$A:$A,MATCH($E10942,'SETORES PRAÇA'!$H:$H,0)),
))</f>
        <v>MG</v>
      </c>
      <c r="D10942" s="30" t="str">
        <f>IFERROR(
INDEX('SETORES VARRIÇÃO'!$B:$B,MATCH($E10942,'SETORES VARRIÇÃO'!$H:$H,0)),
IFERROR(
INDEX('SETORES PRAÇA'!$B:$B,MATCH($E10942,'SETORES PRAÇA'!$H:$H,0)),
))</f>
        <v>MG10203VJ0061</v>
      </c>
      <c r="E10942" s="30" t="str">
        <f t="shared" si="220"/>
        <v>03-0256</v>
      </c>
      <c r="F10942" s="30" t="str">
        <f>IFERROR(
INDEX('SETORES VARRIÇÃO'!$F:$F,MATCH($E10942,'SETORES VARRIÇÃO'!$H:$H,0)),
IFERROR(
INDEX('SETORES PRAÇA'!$F:$F,MATCH($E10942,'SETORES PRAÇA'!$H:$H,0)),
))</f>
        <v>Terça/Quinta/Sábado</v>
      </c>
      <c r="G10942" s="18" t="s">
        <v>888</v>
      </c>
      <c r="H10942" s="46">
        <v>1</v>
      </c>
      <c r="I10942" s="18" t="s">
        <v>9276</v>
      </c>
    </row>
    <row r="10943" spans="1:9" x14ac:dyDescent="0.35">
      <c r="A10943" s="68">
        <v>46142</v>
      </c>
      <c r="B10943" s="52" t="s">
        <v>6687</v>
      </c>
      <c r="C10943" s="30" t="str">
        <f>IFERROR(
INDEX('SETORES VARRIÇÃO'!$A:$A,MATCH($E10943,'SETORES VARRIÇÃO'!$H:$H,0)),
IFERROR(
INDEX('SETORES PRAÇA'!$A:$A,MATCH($E10943,'SETORES PRAÇA'!$H:$H,0)),
))</f>
        <v>MG</v>
      </c>
      <c r="D10943" s="30" t="str">
        <f>IFERROR(
INDEX('SETORES VARRIÇÃO'!$B:$B,MATCH($E10943,'SETORES VARRIÇÃO'!$H:$H,0)),
IFERROR(
INDEX('SETORES PRAÇA'!$B:$B,MATCH($E10943,'SETORES PRAÇA'!$H:$H,0)),
))</f>
        <v>MG10203VP0034</v>
      </c>
      <c r="E10943" s="30" t="str">
        <f t="shared" ref="E10943:E11006" si="221">SUBSTITUTE(B10943,"SMSUB-LUTOCAR-","")</f>
        <v>03-0257</v>
      </c>
      <c r="F10943" s="30" t="str">
        <f>IFERROR(
INDEX('SETORES VARRIÇÃO'!$F:$F,MATCH($E10943,'SETORES VARRIÇÃO'!$H:$H,0)),
IFERROR(
INDEX('SETORES PRAÇA'!$F:$F,MATCH($E10943,'SETORES PRAÇA'!$H:$H,0)),
))</f>
        <v>Terça/Quinta/Sábado</v>
      </c>
      <c r="G10943" s="18" t="s">
        <v>888</v>
      </c>
      <c r="H10943" s="46">
        <v>1</v>
      </c>
      <c r="I10943" s="18" t="s">
        <v>9115</v>
      </c>
    </row>
    <row r="10944" spans="1:9" x14ac:dyDescent="0.35">
      <c r="A10944" s="68">
        <v>46142</v>
      </c>
      <c r="B10944" s="52" t="s">
        <v>6688</v>
      </c>
      <c r="C10944" s="30" t="str">
        <f>IFERROR(
INDEX('SETORES VARRIÇÃO'!$A:$A,MATCH($E10944,'SETORES VARRIÇÃO'!$H:$H,0)),
IFERROR(
INDEX('SETORES PRAÇA'!$A:$A,MATCH($E10944,'SETORES PRAÇA'!$H:$H,0)),
))</f>
        <v>ST</v>
      </c>
      <c r="D10944" s="30" t="str">
        <f>IFERROR(
INDEX('SETORES VARRIÇÃO'!$B:$B,MATCH($E10944,'SETORES VARRIÇÃO'!$H:$H,0)),
IFERROR(
INDEX('SETORES PRAÇA'!$B:$B,MATCH($E10944,'SETORES PRAÇA'!$H:$H,0)),
))</f>
        <v>ST10304VJ0059</v>
      </c>
      <c r="E10944" s="30" t="str">
        <f t="shared" si="221"/>
        <v>03-0258</v>
      </c>
      <c r="F10944" s="30" t="str">
        <f>IFERROR(
INDEX('SETORES VARRIÇÃO'!$F:$F,MATCH($E10944,'SETORES VARRIÇÃO'!$H:$H,0)),
IFERROR(
INDEX('SETORES PRAÇA'!$F:$F,MATCH($E10944,'SETORES PRAÇA'!$H:$H,0)),
))</f>
        <v>Quarta/Sábado</v>
      </c>
      <c r="G10944" s="18" t="s">
        <v>888</v>
      </c>
      <c r="H10944" s="46">
        <v>1</v>
      </c>
      <c r="I10944" s="18" t="s">
        <v>9116</v>
      </c>
    </row>
    <row r="10945" spans="1:9" x14ac:dyDescent="0.35">
      <c r="A10945" s="68">
        <v>46142</v>
      </c>
      <c r="B10945" s="52" t="s">
        <v>6689</v>
      </c>
      <c r="C10945" s="30" t="str">
        <f>IFERROR(
INDEX('SETORES VARRIÇÃO'!$A:$A,MATCH($E10945,'SETORES VARRIÇÃO'!$H:$H,0)),
IFERROR(
INDEX('SETORES PRAÇA'!$A:$A,MATCH($E10945,'SETORES PRAÇA'!$H:$H,0)),
))</f>
        <v>MG</v>
      </c>
      <c r="D10945" s="30" t="str">
        <f>IFERROR(
INDEX('SETORES VARRIÇÃO'!$B:$B,MATCH($E10945,'SETORES VARRIÇÃO'!$H:$H,0)),
IFERROR(
INDEX('SETORES PRAÇA'!$B:$B,MATCH($E10945,'SETORES PRAÇA'!$H:$H,0)),
))</f>
        <v>MG10302VP0038/39/40</v>
      </c>
      <c r="E10945" s="30" t="str">
        <f t="shared" si="221"/>
        <v>03-0259</v>
      </c>
      <c r="F10945" s="30" t="str">
        <f>IFERROR(
INDEX('SETORES VARRIÇÃO'!$F:$F,MATCH($E10945,'SETORES VARRIÇÃO'!$H:$H,0)),
IFERROR(
INDEX('SETORES PRAÇA'!$F:$F,MATCH($E10945,'SETORES PRAÇA'!$H:$H,0)),
))</f>
        <v>Segunda/Quinta</v>
      </c>
      <c r="G10945" s="18" t="s">
        <v>888</v>
      </c>
      <c r="H10945" s="46">
        <v>1</v>
      </c>
      <c r="I10945" s="18" t="s">
        <v>9277</v>
      </c>
    </row>
    <row r="10946" spans="1:9" x14ac:dyDescent="0.35">
      <c r="A10946" s="68">
        <v>46142</v>
      </c>
      <c r="B10946" s="52" t="s">
        <v>6690</v>
      </c>
      <c r="C10946" s="30" t="str">
        <f>IFERROR(
INDEX('SETORES VARRIÇÃO'!$A:$A,MATCH($E10946,'SETORES VARRIÇÃO'!$H:$H,0)),
IFERROR(
INDEX('SETORES PRAÇA'!$A:$A,MATCH($E10946,'SETORES PRAÇA'!$H:$H,0)),
))</f>
        <v>MG</v>
      </c>
      <c r="D10946" s="30" t="str">
        <f>IFERROR(
INDEX('SETORES VARRIÇÃO'!$B:$B,MATCH($E10946,'SETORES VARRIÇÃO'!$H:$H,0)),
IFERROR(
INDEX('SETORES PRAÇA'!$B:$B,MATCH($E10946,'SETORES PRAÇA'!$H:$H,0)),
))</f>
        <v>MG10303VP0041/42/43/44/45</v>
      </c>
      <c r="E10946" s="30" t="str">
        <f t="shared" si="221"/>
        <v>03-0260</v>
      </c>
      <c r="F10946" s="30" t="str">
        <f>IFERROR(
INDEX('SETORES VARRIÇÃO'!$F:$F,MATCH($E10946,'SETORES VARRIÇÃO'!$H:$H,0)),
IFERROR(
INDEX('SETORES PRAÇA'!$F:$F,MATCH($E10946,'SETORES PRAÇA'!$H:$H,0)),
))</f>
        <v>Terça/Sexta</v>
      </c>
      <c r="G10946" s="18" t="s">
        <v>888</v>
      </c>
      <c r="H10946" s="46">
        <v>1</v>
      </c>
      <c r="I10946" s="18" t="s">
        <v>9278</v>
      </c>
    </row>
    <row r="10947" spans="1:9" x14ac:dyDescent="0.35">
      <c r="A10947" s="68">
        <v>46142</v>
      </c>
      <c r="B10947" s="52" t="s">
        <v>6691</v>
      </c>
      <c r="C10947" s="30" t="str">
        <f>IFERROR(
INDEX('SETORES VARRIÇÃO'!$A:$A,MATCH($E10947,'SETORES VARRIÇÃO'!$H:$H,0)),
IFERROR(
INDEX('SETORES PRAÇA'!$A:$A,MATCH($E10947,'SETORES PRAÇA'!$H:$H,0)),
))</f>
        <v>ST</v>
      </c>
      <c r="D10947" s="30" t="str">
        <f>IFERROR(
INDEX('SETORES VARRIÇÃO'!$B:$B,MATCH($E10947,'SETORES VARRIÇÃO'!$H:$H,0)),
IFERROR(
INDEX('SETORES PRAÇA'!$B:$B,MATCH($E10947,'SETORES PRAÇA'!$H:$H,0)),
))</f>
        <v>ST10302VJ0035</v>
      </c>
      <c r="E10947" s="30" t="str">
        <f t="shared" si="221"/>
        <v>03-0261</v>
      </c>
      <c r="F10947" s="30" t="str">
        <f>IFERROR(
INDEX('SETORES VARRIÇÃO'!$F:$F,MATCH($E10947,'SETORES VARRIÇÃO'!$H:$H,0)),
IFERROR(
INDEX('SETORES PRAÇA'!$F:$F,MATCH($E10947,'SETORES PRAÇA'!$H:$H,0)),
))</f>
        <v>Segunda/Quinta</v>
      </c>
      <c r="G10947" s="18" t="s">
        <v>888</v>
      </c>
      <c r="H10947" s="46">
        <v>1</v>
      </c>
      <c r="I10947" s="18" t="s">
        <v>9279</v>
      </c>
    </row>
    <row r="10948" spans="1:9" x14ac:dyDescent="0.35">
      <c r="A10948" s="68">
        <v>46142</v>
      </c>
      <c r="B10948" s="52" t="s">
        <v>6692</v>
      </c>
      <c r="C10948" s="30" t="str">
        <f>IFERROR(
INDEX('SETORES VARRIÇÃO'!$A:$A,MATCH($E10948,'SETORES VARRIÇÃO'!$H:$H,0)),
IFERROR(
INDEX('SETORES PRAÇA'!$A:$A,MATCH($E10948,'SETORES PRAÇA'!$H:$H,0)),
))</f>
        <v>ST</v>
      </c>
      <c r="D10948" s="30" t="str">
        <f>IFERROR(
INDEX('SETORES VARRIÇÃO'!$B:$B,MATCH($E10948,'SETORES VARRIÇÃO'!$H:$H,0)),
IFERROR(
INDEX('SETORES PRAÇA'!$B:$B,MATCH($E10948,'SETORES PRAÇA'!$H:$H,0)),
))</f>
        <v>ST10203VJ0075</v>
      </c>
      <c r="E10948" s="30" t="str">
        <f t="shared" si="221"/>
        <v>03-0262</v>
      </c>
      <c r="F10948" s="30" t="str">
        <f>IFERROR(
INDEX('SETORES VARRIÇÃO'!$F:$F,MATCH($E10948,'SETORES VARRIÇÃO'!$H:$H,0)),
IFERROR(
INDEX('SETORES PRAÇA'!$F:$F,MATCH($E10948,'SETORES PRAÇA'!$H:$H,0)),
))</f>
        <v>Terça/Quinta/Sábado</v>
      </c>
      <c r="G10948" s="18" t="s">
        <v>888</v>
      </c>
      <c r="H10948" s="46">
        <v>1</v>
      </c>
      <c r="I10948" s="18" t="s">
        <v>9280</v>
      </c>
    </row>
    <row r="10949" spans="1:9" x14ac:dyDescent="0.35">
      <c r="A10949" s="68">
        <v>46142</v>
      </c>
      <c r="B10949" s="52" t="s">
        <v>6693</v>
      </c>
      <c r="C10949" s="30" t="str">
        <f>IFERROR(
INDEX('SETORES VARRIÇÃO'!$A:$A,MATCH($E10949,'SETORES VARRIÇÃO'!$H:$H,0)),
IFERROR(
INDEX('SETORES PRAÇA'!$A:$A,MATCH($E10949,'SETORES PRAÇA'!$H:$H,0)),
))</f>
        <v>ST</v>
      </c>
      <c r="D10949" s="30" t="str">
        <f>IFERROR(
INDEX('SETORES VARRIÇÃO'!$B:$B,MATCH($E10949,'SETORES VARRIÇÃO'!$H:$H,0)),
IFERROR(
INDEX('SETORES PRAÇA'!$B:$B,MATCH($E10949,'SETORES PRAÇA'!$H:$H,0)),
))</f>
        <v>ST10203VJ0078</v>
      </c>
      <c r="E10949" s="30" t="str">
        <f t="shared" si="221"/>
        <v>03-0263</v>
      </c>
      <c r="F10949" s="30" t="str">
        <f>IFERROR(
INDEX('SETORES VARRIÇÃO'!$F:$F,MATCH($E10949,'SETORES VARRIÇÃO'!$H:$H,0)),
IFERROR(
INDEX('SETORES PRAÇA'!$F:$F,MATCH($E10949,'SETORES PRAÇA'!$H:$H,0)),
))</f>
        <v>Terça/Quinta/Sábado</v>
      </c>
      <c r="G10949" s="18" t="s">
        <v>887</v>
      </c>
      <c r="H10949" s="46" t="s">
        <v>1034</v>
      </c>
      <c r="I10949" s="18" t="s">
        <v>8931</v>
      </c>
    </row>
    <row r="10950" spans="1:9" x14ac:dyDescent="0.35">
      <c r="A10950" s="68">
        <v>46142</v>
      </c>
      <c r="B10950" s="52" t="s">
        <v>6694</v>
      </c>
      <c r="C10950" s="30" t="str">
        <f>IFERROR(
INDEX('SETORES VARRIÇÃO'!$A:$A,MATCH($E10950,'SETORES VARRIÇÃO'!$H:$H,0)),
IFERROR(
INDEX('SETORES PRAÇA'!$A:$A,MATCH($E10950,'SETORES PRAÇA'!$H:$H,0)),
))</f>
        <v>ST</v>
      </c>
      <c r="D10950" s="30" t="str">
        <f>IFERROR(
INDEX('SETORES VARRIÇÃO'!$B:$B,MATCH($E10950,'SETORES VARRIÇÃO'!$H:$H,0)),
IFERROR(
INDEX('SETORES PRAÇA'!$B:$B,MATCH($E10950,'SETORES PRAÇA'!$H:$H,0)),
))</f>
        <v>ST10203VJ0076</v>
      </c>
      <c r="E10950" s="30" t="str">
        <f t="shared" si="221"/>
        <v>03-0264</v>
      </c>
      <c r="F10950" s="30" t="str">
        <f>IFERROR(
INDEX('SETORES VARRIÇÃO'!$F:$F,MATCH($E10950,'SETORES VARRIÇÃO'!$H:$H,0)),
IFERROR(
INDEX('SETORES PRAÇA'!$F:$F,MATCH($E10950,'SETORES PRAÇA'!$H:$H,0)),
))</f>
        <v>Terça/Quinta/Sábado</v>
      </c>
      <c r="G10950" s="18" t="s">
        <v>888</v>
      </c>
      <c r="H10950" s="46">
        <v>1</v>
      </c>
      <c r="I10950" s="18" t="s">
        <v>9281</v>
      </c>
    </row>
    <row r="10951" spans="1:9" x14ac:dyDescent="0.35">
      <c r="A10951" s="68">
        <v>46142</v>
      </c>
      <c r="B10951" s="52" t="s">
        <v>6695</v>
      </c>
      <c r="C10951" s="30" t="str">
        <f>IFERROR(
INDEX('SETORES VARRIÇÃO'!$A:$A,MATCH($E10951,'SETORES VARRIÇÃO'!$H:$H,0)),
IFERROR(
INDEX('SETORES PRAÇA'!$A:$A,MATCH($E10951,'SETORES PRAÇA'!$H:$H,0)),
))</f>
        <v>ST</v>
      </c>
      <c r="D10951" s="30" t="str">
        <f>IFERROR(
INDEX('SETORES VARRIÇÃO'!$B:$B,MATCH($E10951,'SETORES VARRIÇÃO'!$H:$H,0)),
IFERROR(
INDEX('SETORES PRAÇA'!$B:$B,MATCH($E10951,'SETORES PRAÇA'!$H:$H,0)),
))</f>
        <v>ST10302VJ0037</v>
      </c>
      <c r="E10951" s="30" t="str">
        <f t="shared" si="221"/>
        <v>03-0265</v>
      </c>
      <c r="F10951" s="30" t="str">
        <f>IFERROR(
INDEX('SETORES VARRIÇÃO'!$F:$F,MATCH($E10951,'SETORES VARRIÇÃO'!$H:$H,0)),
IFERROR(
INDEX('SETORES PRAÇA'!$F:$F,MATCH($E10951,'SETORES PRAÇA'!$H:$H,0)),
))</f>
        <v>Segunda/Quinta</v>
      </c>
      <c r="G10951" s="18" t="s">
        <v>888</v>
      </c>
      <c r="H10951" s="46">
        <v>1</v>
      </c>
      <c r="I10951" s="18" t="s">
        <v>9282</v>
      </c>
    </row>
    <row r="10952" spans="1:9" x14ac:dyDescent="0.35">
      <c r="A10952" s="68">
        <v>46142</v>
      </c>
      <c r="B10952" s="52" t="s">
        <v>6696</v>
      </c>
      <c r="C10952" s="30" t="str">
        <f>IFERROR(
INDEX('SETORES VARRIÇÃO'!$A:$A,MATCH($E10952,'SETORES VARRIÇÃO'!$H:$H,0)),
IFERROR(
INDEX('SETORES PRAÇA'!$A:$A,MATCH($E10952,'SETORES PRAÇA'!$H:$H,0)),
))</f>
        <v>ST</v>
      </c>
      <c r="D10952" s="30" t="str">
        <f>IFERROR(
INDEX('SETORES VARRIÇÃO'!$B:$B,MATCH($E10952,'SETORES VARRIÇÃO'!$H:$H,0)),
IFERROR(
INDEX('SETORES PRAÇA'!$B:$B,MATCH($E10952,'SETORES PRAÇA'!$H:$H,0)),
))</f>
        <v>ST10302VJ0036</v>
      </c>
      <c r="E10952" s="30" t="str">
        <f t="shared" si="221"/>
        <v>03-0266</v>
      </c>
      <c r="F10952" s="30" t="str">
        <f>IFERROR(
INDEX('SETORES VARRIÇÃO'!$F:$F,MATCH($E10952,'SETORES VARRIÇÃO'!$H:$H,0)),
IFERROR(
INDEX('SETORES PRAÇA'!$F:$F,MATCH($E10952,'SETORES PRAÇA'!$H:$H,0)),
))</f>
        <v>Segunda/Quinta</v>
      </c>
      <c r="G10952" s="18" t="s">
        <v>888</v>
      </c>
      <c r="H10952" s="46">
        <v>1</v>
      </c>
      <c r="I10952" s="18" t="s">
        <v>9222</v>
      </c>
    </row>
    <row r="10953" spans="1:9" x14ac:dyDescent="0.35">
      <c r="A10953" s="68">
        <v>46142</v>
      </c>
      <c r="B10953" s="52" t="s">
        <v>6697</v>
      </c>
      <c r="C10953" s="30" t="str">
        <f>IFERROR(
INDEX('SETORES VARRIÇÃO'!$A:$A,MATCH($E10953,'SETORES VARRIÇÃO'!$H:$H,0)),
IFERROR(
INDEX('SETORES PRAÇA'!$A:$A,MATCH($E10953,'SETORES PRAÇA'!$H:$H,0)),
))</f>
        <v>ST</v>
      </c>
      <c r="D10953" s="30" t="str">
        <f>IFERROR(
INDEX('SETORES VARRIÇÃO'!$B:$B,MATCH($E10953,'SETORES VARRIÇÃO'!$H:$H,0)),
IFERROR(
INDEX('SETORES PRAÇA'!$B:$B,MATCH($E10953,'SETORES PRAÇA'!$H:$H,0)),
))</f>
        <v>ST10101VJ0007</v>
      </c>
      <c r="E10953" s="30" t="str">
        <f t="shared" si="221"/>
        <v>03-0267</v>
      </c>
      <c r="F10953" s="30" t="str">
        <f>IFERROR(
INDEX('SETORES VARRIÇÃO'!$F:$F,MATCH($E10953,'SETORES VARRIÇÃO'!$H:$H,0)),
IFERROR(
INDEX('SETORES PRAÇA'!$F:$F,MATCH($E10953,'SETORES PRAÇA'!$H:$H,0)),
))</f>
        <v>Segunda a Domingo</v>
      </c>
      <c r="G10953" s="18" t="s">
        <v>888</v>
      </c>
      <c r="H10953" s="46">
        <v>1</v>
      </c>
      <c r="I10953" s="18" t="s">
        <v>8935</v>
      </c>
    </row>
    <row r="10954" spans="1:9" x14ac:dyDescent="0.35">
      <c r="A10954" s="68">
        <v>46142</v>
      </c>
      <c r="B10954" s="52" t="s">
        <v>6698</v>
      </c>
      <c r="C10954" s="30" t="str">
        <f>IFERROR(
INDEX('SETORES VARRIÇÃO'!$A:$A,MATCH($E10954,'SETORES VARRIÇÃO'!$H:$H,0)),
IFERROR(
INDEX('SETORES PRAÇA'!$A:$A,MATCH($E10954,'SETORES PRAÇA'!$H:$H,0)),
))</f>
        <v>MG</v>
      </c>
      <c r="D10954" s="30" t="str">
        <f>IFERROR(
INDEX('SETORES VARRIÇÃO'!$B:$B,MATCH($E10954,'SETORES VARRIÇÃO'!$H:$H,0)),
IFERROR(
INDEX('SETORES PRAÇA'!$B:$B,MATCH($E10954,'SETORES PRAÇA'!$H:$H,0)),
))</f>
        <v>MG10202VJ0038</v>
      </c>
      <c r="E10954" s="30" t="str">
        <f t="shared" si="221"/>
        <v>03-0268</v>
      </c>
      <c r="F10954" s="30" t="str">
        <f>IFERROR(
INDEX('SETORES VARRIÇÃO'!$F:$F,MATCH($E10954,'SETORES VARRIÇÃO'!$H:$H,0)),
IFERROR(
INDEX('SETORES PRAÇA'!$F:$F,MATCH($E10954,'SETORES PRAÇA'!$H:$H,0)),
))</f>
        <v>Segunda/Quarta/Sexta</v>
      </c>
      <c r="G10954" s="18" t="s">
        <v>888</v>
      </c>
      <c r="H10954" s="46">
        <v>1</v>
      </c>
      <c r="I10954" s="18" t="s">
        <v>9121</v>
      </c>
    </row>
    <row r="10955" spans="1:9" x14ac:dyDescent="0.35">
      <c r="A10955" s="68">
        <v>46142</v>
      </c>
      <c r="B10955" s="52" t="s">
        <v>6699</v>
      </c>
      <c r="C10955" s="30" t="str">
        <f>IFERROR(
INDEX('SETORES VARRIÇÃO'!$A:$A,MATCH($E10955,'SETORES VARRIÇÃO'!$H:$H,0)),
IFERROR(
INDEX('SETORES PRAÇA'!$A:$A,MATCH($E10955,'SETORES PRAÇA'!$H:$H,0)),
))</f>
        <v>MG</v>
      </c>
      <c r="D10955" s="30" t="str">
        <f>IFERROR(
INDEX('SETORES VARRIÇÃO'!$B:$B,MATCH($E10955,'SETORES VARRIÇÃO'!$H:$H,0)),
IFERROR(
INDEX('SETORES PRAÇA'!$B:$B,MATCH($E10955,'SETORES PRAÇA'!$H:$H,0)),
))</f>
        <v>MG10202VJ0039</v>
      </c>
      <c r="E10955" s="30" t="str">
        <f t="shared" si="221"/>
        <v>03-0269</v>
      </c>
      <c r="F10955" s="30" t="str">
        <f>IFERROR(
INDEX('SETORES VARRIÇÃO'!$F:$F,MATCH($E10955,'SETORES VARRIÇÃO'!$H:$H,0)),
IFERROR(
INDEX('SETORES PRAÇA'!$F:$F,MATCH($E10955,'SETORES PRAÇA'!$H:$H,0)),
))</f>
        <v>Segunda/Quarta/Sexta</v>
      </c>
      <c r="G10955" s="18" t="s">
        <v>888</v>
      </c>
      <c r="H10955" s="46">
        <v>1</v>
      </c>
      <c r="I10955" s="18" t="s">
        <v>8937</v>
      </c>
    </row>
    <row r="10956" spans="1:9" x14ac:dyDescent="0.35">
      <c r="A10956" s="68">
        <v>46142</v>
      </c>
      <c r="B10956" s="52" t="s">
        <v>6700</v>
      </c>
      <c r="C10956" s="30" t="str">
        <f>IFERROR(
INDEX('SETORES VARRIÇÃO'!$A:$A,MATCH($E10956,'SETORES VARRIÇÃO'!$H:$H,0)),
IFERROR(
INDEX('SETORES PRAÇA'!$A:$A,MATCH($E10956,'SETORES PRAÇA'!$H:$H,0)),
))</f>
        <v>ST</v>
      </c>
      <c r="D10956" s="30" t="str">
        <f>IFERROR(
INDEX('SETORES VARRIÇÃO'!$B:$B,MATCH($E10956,'SETORES VARRIÇÃO'!$H:$H,0)),
IFERROR(
INDEX('SETORES PRAÇA'!$B:$B,MATCH($E10956,'SETORES PRAÇA'!$H:$H,0)),
))</f>
        <v>ST10101VJ0009</v>
      </c>
      <c r="E10956" s="30" t="str">
        <f t="shared" si="221"/>
        <v>03-0270</v>
      </c>
      <c r="F10956" s="30" t="str">
        <f>IFERROR(
INDEX('SETORES VARRIÇÃO'!$F:$F,MATCH($E10956,'SETORES VARRIÇÃO'!$H:$H,0)),
IFERROR(
INDEX('SETORES PRAÇA'!$F:$F,MATCH($E10956,'SETORES PRAÇA'!$H:$H,0)),
))</f>
        <v>Segunda a Domingo</v>
      </c>
      <c r="G10956" s="18" t="s">
        <v>888</v>
      </c>
      <c r="H10956" s="46">
        <v>1</v>
      </c>
      <c r="I10956" s="18" t="s">
        <v>9122</v>
      </c>
    </row>
    <row r="10957" spans="1:9" x14ac:dyDescent="0.35">
      <c r="A10957" s="68">
        <v>46142</v>
      </c>
      <c r="B10957" s="52" t="s">
        <v>6701</v>
      </c>
      <c r="C10957" s="30" t="str">
        <f>IFERROR(
INDEX('SETORES VARRIÇÃO'!$A:$A,MATCH($E10957,'SETORES VARRIÇÃO'!$H:$H,0)),
IFERROR(
INDEX('SETORES PRAÇA'!$A:$A,MATCH($E10957,'SETORES PRAÇA'!$H:$H,0)),
))</f>
        <v>ST</v>
      </c>
      <c r="D10957" s="30" t="str">
        <f>IFERROR(
INDEX('SETORES VARRIÇÃO'!$B:$B,MATCH($E10957,'SETORES VARRIÇÃO'!$H:$H,0)),
IFERROR(
INDEX('SETORES PRAÇA'!$B:$B,MATCH($E10957,'SETORES PRAÇA'!$H:$H,0)),
))</f>
        <v>ST10101VJ0017</v>
      </c>
      <c r="E10957" s="30" t="str">
        <f t="shared" si="221"/>
        <v>03-0271</v>
      </c>
      <c r="F10957" s="30" t="str">
        <f>IFERROR(
INDEX('SETORES VARRIÇÃO'!$F:$F,MATCH($E10957,'SETORES VARRIÇÃO'!$H:$H,0)),
IFERROR(
INDEX('SETORES PRAÇA'!$F:$F,MATCH($E10957,'SETORES PRAÇA'!$H:$H,0)),
))</f>
        <v>Segunda a Sábado</v>
      </c>
      <c r="G10957" s="18" t="s">
        <v>887</v>
      </c>
      <c r="H10957" s="46" t="s">
        <v>1034</v>
      </c>
      <c r="I10957" s="18" t="s">
        <v>8575</v>
      </c>
    </row>
    <row r="10958" spans="1:9" x14ac:dyDescent="0.35">
      <c r="A10958" s="68">
        <v>46142</v>
      </c>
      <c r="B10958" s="52" t="s">
        <v>6702</v>
      </c>
      <c r="C10958" s="30" t="str">
        <f>IFERROR(
INDEX('SETORES VARRIÇÃO'!$A:$A,MATCH($E10958,'SETORES VARRIÇÃO'!$H:$H,0)),
IFERROR(
INDEX('SETORES PRAÇA'!$A:$A,MATCH($E10958,'SETORES PRAÇA'!$H:$H,0)),
))</f>
        <v>ST</v>
      </c>
      <c r="D10958" s="30" t="str">
        <f>IFERROR(
INDEX('SETORES VARRIÇÃO'!$B:$B,MATCH($E10958,'SETORES VARRIÇÃO'!$H:$H,0)),
IFERROR(
INDEX('SETORES PRAÇA'!$B:$B,MATCH($E10958,'SETORES PRAÇA'!$H:$H,0)),
))</f>
        <v>ST10101VJ0001</v>
      </c>
      <c r="E10958" s="30" t="str">
        <f t="shared" si="221"/>
        <v>03-0272</v>
      </c>
      <c r="F10958" s="30" t="str">
        <f>IFERROR(
INDEX('SETORES VARRIÇÃO'!$F:$F,MATCH($E10958,'SETORES VARRIÇÃO'!$H:$H,0)),
IFERROR(
INDEX('SETORES PRAÇA'!$F:$F,MATCH($E10958,'SETORES PRAÇA'!$H:$H,0)),
))</f>
        <v>Segunda a Domingo</v>
      </c>
      <c r="G10958" s="18" t="s">
        <v>888</v>
      </c>
      <c r="H10958" s="46">
        <v>1</v>
      </c>
      <c r="I10958" s="18" t="s">
        <v>9283</v>
      </c>
    </row>
    <row r="10959" spans="1:9" x14ac:dyDescent="0.35">
      <c r="A10959" s="68">
        <v>46142</v>
      </c>
      <c r="B10959" s="52" t="s">
        <v>6703</v>
      </c>
      <c r="C10959" s="30" t="str">
        <f>IFERROR(
INDEX('SETORES VARRIÇÃO'!$A:$A,MATCH($E10959,'SETORES VARRIÇÃO'!$H:$H,0)),
IFERROR(
INDEX('SETORES PRAÇA'!$A:$A,MATCH($E10959,'SETORES PRAÇA'!$H:$H,0)),
))</f>
        <v>ST</v>
      </c>
      <c r="D10959" s="30" t="str">
        <f>IFERROR(
INDEX('SETORES VARRIÇÃO'!$B:$B,MATCH($E10959,'SETORES VARRIÇÃO'!$H:$H,0)),
IFERROR(
INDEX('SETORES PRAÇA'!$B:$B,MATCH($E10959,'SETORES PRAÇA'!$H:$H,0)),
))</f>
        <v>ST10101VJ0005</v>
      </c>
      <c r="E10959" s="30" t="str">
        <f t="shared" si="221"/>
        <v>03-0273</v>
      </c>
      <c r="F10959" s="30" t="str">
        <f>IFERROR(
INDEX('SETORES VARRIÇÃO'!$F:$F,MATCH($E10959,'SETORES VARRIÇÃO'!$H:$H,0)),
IFERROR(
INDEX('SETORES PRAÇA'!$F:$F,MATCH($E10959,'SETORES PRAÇA'!$H:$H,0)),
))</f>
        <v>Segunda a Domingo</v>
      </c>
      <c r="G10959" s="18" t="s">
        <v>887</v>
      </c>
      <c r="H10959" s="46" t="s">
        <v>1034</v>
      </c>
      <c r="I10959" s="18" t="s">
        <v>7599</v>
      </c>
    </row>
    <row r="10960" spans="1:9" x14ac:dyDescent="0.35">
      <c r="A10960" s="68">
        <v>46142</v>
      </c>
      <c r="B10960" s="52" t="s">
        <v>6704</v>
      </c>
      <c r="C10960" s="30" t="str">
        <f>IFERROR(
INDEX('SETORES VARRIÇÃO'!$A:$A,MATCH($E10960,'SETORES VARRIÇÃO'!$H:$H,0)),
IFERROR(
INDEX('SETORES PRAÇA'!$A:$A,MATCH($E10960,'SETORES PRAÇA'!$H:$H,0)),
))</f>
        <v>MG</v>
      </c>
      <c r="D10960" s="30" t="str">
        <f>IFERROR(
INDEX('SETORES VARRIÇÃO'!$B:$B,MATCH($E10960,'SETORES VARRIÇÃO'!$H:$H,0)),
IFERROR(
INDEX('SETORES PRAÇA'!$B:$B,MATCH($E10960,'SETORES PRAÇA'!$H:$H,0)),
))</f>
        <v>MG10203VJ0070</v>
      </c>
      <c r="E10960" s="30" t="str">
        <f t="shared" si="221"/>
        <v>03-0274</v>
      </c>
      <c r="F10960" s="30" t="str">
        <f>IFERROR(
INDEX('SETORES VARRIÇÃO'!$F:$F,MATCH($E10960,'SETORES VARRIÇÃO'!$H:$H,0)),
IFERROR(
INDEX('SETORES PRAÇA'!$F:$F,MATCH($E10960,'SETORES PRAÇA'!$H:$H,0)),
))</f>
        <v>Terça/Quinta/Sábado</v>
      </c>
      <c r="G10960" s="18" t="s">
        <v>888</v>
      </c>
      <c r="H10960" s="46">
        <v>1</v>
      </c>
      <c r="I10960" s="18" t="s">
        <v>9284</v>
      </c>
    </row>
    <row r="10961" spans="1:9" x14ac:dyDescent="0.35">
      <c r="A10961" s="68">
        <v>46142</v>
      </c>
      <c r="B10961" s="52" t="s">
        <v>6705</v>
      </c>
      <c r="C10961" s="30" t="str">
        <f>IFERROR(
INDEX('SETORES VARRIÇÃO'!$A:$A,MATCH($E10961,'SETORES VARRIÇÃO'!$H:$H,0)),
IFERROR(
INDEX('SETORES PRAÇA'!$A:$A,MATCH($E10961,'SETORES PRAÇA'!$H:$H,0)),
))</f>
        <v>ST</v>
      </c>
      <c r="D10961" s="30" t="str">
        <f>IFERROR(
INDEX('SETORES VARRIÇÃO'!$B:$B,MATCH($E10961,'SETORES VARRIÇÃO'!$H:$H,0)),
IFERROR(
INDEX('SETORES PRAÇA'!$B:$B,MATCH($E10961,'SETORES PRAÇA'!$H:$H,0)),
))</f>
        <v>ST10101VJ0021</v>
      </c>
      <c r="E10961" s="30" t="str">
        <f t="shared" si="221"/>
        <v>03-0275</v>
      </c>
      <c r="F10961" s="30" t="str">
        <f>IFERROR(
INDEX('SETORES VARRIÇÃO'!$F:$F,MATCH($E10961,'SETORES VARRIÇÃO'!$H:$H,0)),
IFERROR(
INDEX('SETORES PRAÇA'!$F:$F,MATCH($E10961,'SETORES PRAÇA'!$H:$H,0)),
))</f>
        <v>Segunda a Sábado</v>
      </c>
      <c r="G10961" s="18" t="s">
        <v>888</v>
      </c>
      <c r="H10961" s="46">
        <v>1</v>
      </c>
      <c r="I10961" s="18" t="s">
        <v>9285</v>
      </c>
    </row>
    <row r="10962" spans="1:9" x14ac:dyDescent="0.35">
      <c r="A10962" s="68">
        <v>46142</v>
      </c>
      <c r="B10962" s="52" t="s">
        <v>6706</v>
      </c>
      <c r="C10962" s="30" t="str">
        <f>IFERROR(
INDEX('SETORES VARRIÇÃO'!$A:$A,MATCH($E10962,'SETORES VARRIÇÃO'!$H:$H,0)),
IFERROR(
INDEX('SETORES PRAÇA'!$A:$A,MATCH($E10962,'SETORES PRAÇA'!$H:$H,0)),
))</f>
        <v>MG</v>
      </c>
      <c r="D10962" s="30" t="str">
        <f>IFERROR(
INDEX('SETORES VARRIÇÃO'!$B:$B,MATCH($E10962,'SETORES VARRIÇÃO'!$H:$H,0)),
IFERROR(
INDEX('SETORES PRAÇA'!$B:$B,MATCH($E10962,'SETORES PRAÇA'!$H:$H,0)),
))</f>
        <v>MG10203VJ0067</v>
      </c>
      <c r="E10962" s="30" t="str">
        <f t="shared" si="221"/>
        <v>03-0276</v>
      </c>
      <c r="F10962" s="30" t="str">
        <f>IFERROR(
INDEX('SETORES VARRIÇÃO'!$F:$F,MATCH($E10962,'SETORES VARRIÇÃO'!$H:$H,0)),
IFERROR(
INDEX('SETORES PRAÇA'!$F:$F,MATCH($E10962,'SETORES PRAÇA'!$H:$H,0)),
))</f>
        <v>Terça/Quinta/Sábado</v>
      </c>
      <c r="G10962" s="18" t="s">
        <v>888</v>
      </c>
      <c r="H10962" s="46">
        <v>1</v>
      </c>
      <c r="I10962" s="18" t="s">
        <v>9286</v>
      </c>
    </row>
    <row r="10963" spans="1:9" x14ac:dyDescent="0.35">
      <c r="A10963" s="68">
        <v>46142</v>
      </c>
      <c r="B10963" s="52" t="s">
        <v>6707</v>
      </c>
      <c r="C10963" s="30" t="str">
        <f>IFERROR(
INDEX('SETORES VARRIÇÃO'!$A:$A,MATCH($E10963,'SETORES VARRIÇÃO'!$H:$H,0)),
IFERROR(
INDEX('SETORES PRAÇA'!$A:$A,MATCH($E10963,'SETORES PRAÇA'!$H:$H,0)),
))</f>
        <v>ST</v>
      </c>
      <c r="D10963" s="30" t="str">
        <f>IFERROR(
INDEX('SETORES VARRIÇÃO'!$B:$B,MATCH($E10963,'SETORES VARRIÇÃO'!$H:$H,0)),
IFERROR(
INDEX('SETORES PRAÇA'!$B:$B,MATCH($E10963,'SETORES PRAÇA'!$H:$H,0)),
))</f>
        <v>ST10101VJ0020</v>
      </c>
      <c r="E10963" s="30" t="str">
        <f t="shared" si="221"/>
        <v>03-0277</v>
      </c>
      <c r="F10963" s="30" t="str">
        <f>IFERROR(
INDEX('SETORES VARRIÇÃO'!$F:$F,MATCH($E10963,'SETORES VARRIÇÃO'!$H:$H,0)),
IFERROR(
INDEX('SETORES PRAÇA'!$F:$F,MATCH($E10963,'SETORES PRAÇA'!$H:$H,0)),
))</f>
        <v>Segunda a Sábado</v>
      </c>
      <c r="G10963" s="18" t="s">
        <v>888</v>
      </c>
      <c r="H10963" s="46">
        <v>1</v>
      </c>
      <c r="I10963" s="18" t="s">
        <v>9287</v>
      </c>
    </row>
    <row r="10964" spans="1:9" x14ac:dyDescent="0.35">
      <c r="A10964" s="68">
        <v>46142</v>
      </c>
      <c r="B10964" s="52" t="s">
        <v>6708</v>
      </c>
      <c r="C10964" s="30" t="str">
        <f>IFERROR(
INDEX('SETORES VARRIÇÃO'!$A:$A,MATCH($E10964,'SETORES VARRIÇÃO'!$H:$H,0)),
IFERROR(
INDEX('SETORES PRAÇA'!$A:$A,MATCH($E10964,'SETORES PRAÇA'!$H:$H,0)),
))</f>
        <v>ST</v>
      </c>
      <c r="D10964" s="30" t="str">
        <f>IFERROR(
INDEX('SETORES VARRIÇÃO'!$B:$B,MATCH($E10964,'SETORES VARRIÇÃO'!$H:$H,0)),
IFERROR(
INDEX('SETORES PRAÇA'!$B:$B,MATCH($E10964,'SETORES PRAÇA'!$H:$H,0)),
))</f>
        <v>ST10101VJ0010</v>
      </c>
      <c r="E10964" s="30" t="str">
        <f t="shared" si="221"/>
        <v>03-0278</v>
      </c>
      <c r="F10964" s="30" t="str">
        <f>IFERROR(
INDEX('SETORES VARRIÇÃO'!$F:$F,MATCH($E10964,'SETORES VARRIÇÃO'!$H:$H,0)),
IFERROR(
INDEX('SETORES PRAÇA'!$F:$F,MATCH($E10964,'SETORES PRAÇA'!$H:$H,0)),
))</f>
        <v>Segunda a Domingo</v>
      </c>
      <c r="G10964" s="18" t="s">
        <v>887</v>
      </c>
      <c r="H10964" s="46" t="s">
        <v>1034</v>
      </c>
      <c r="I10964" s="18" t="s">
        <v>8942</v>
      </c>
    </row>
    <row r="10965" spans="1:9" x14ac:dyDescent="0.35">
      <c r="A10965" s="68">
        <v>46142</v>
      </c>
      <c r="B10965" s="52" t="s">
        <v>6709</v>
      </c>
      <c r="C10965" s="30" t="str">
        <f>IFERROR(
INDEX('SETORES VARRIÇÃO'!$A:$A,MATCH($E10965,'SETORES VARRIÇÃO'!$H:$H,0)),
IFERROR(
INDEX('SETORES PRAÇA'!$A:$A,MATCH($E10965,'SETORES PRAÇA'!$H:$H,0)),
))</f>
        <v>MG</v>
      </c>
      <c r="D10965" s="30" t="str">
        <f>IFERROR(
INDEX('SETORES VARRIÇÃO'!$B:$B,MATCH($E10965,'SETORES VARRIÇÃO'!$H:$H,0)),
IFERROR(
INDEX('SETORES PRAÇA'!$B:$B,MATCH($E10965,'SETORES PRAÇA'!$H:$H,0)),
))</f>
        <v>MG10302VJ0016</v>
      </c>
      <c r="E10965" s="30" t="str">
        <f t="shared" si="221"/>
        <v>03-0279</v>
      </c>
      <c r="F10965" s="30" t="str">
        <f>IFERROR(
INDEX('SETORES VARRIÇÃO'!$F:$F,MATCH($E10965,'SETORES VARRIÇÃO'!$H:$H,0)),
IFERROR(
INDEX('SETORES PRAÇA'!$F:$F,MATCH($E10965,'SETORES PRAÇA'!$H:$H,0)),
))</f>
        <v>Segunda/Quinta</v>
      </c>
      <c r="G10965" s="18" t="s">
        <v>887</v>
      </c>
      <c r="H10965" s="46" t="s">
        <v>1034</v>
      </c>
      <c r="I10965" s="18" t="s">
        <v>8396</v>
      </c>
    </row>
    <row r="10966" spans="1:9" x14ac:dyDescent="0.35">
      <c r="A10966" s="68">
        <v>46142</v>
      </c>
      <c r="B10966" s="52" t="s">
        <v>6710</v>
      </c>
      <c r="C10966" s="30" t="str">
        <f>IFERROR(
INDEX('SETORES VARRIÇÃO'!$A:$A,MATCH($E10966,'SETORES VARRIÇÃO'!$H:$H,0)),
IFERROR(
INDEX('SETORES PRAÇA'!$A:$A,MATCH($E10966,'SETORES PRAÇA'!$H:$H,0)),
))</f>
        <v>MG</v>
      </c>
      <c r="D10966" s="30" t="str">
        <f>IFERROR(
INDEX('SETORES VARRIÇÃO'!$B:$B,MATCH($E10966,'SETORES VARRIÇÃO'!$H:$H,0)),
IFERROR(
INDEX('SETORES PRAÇA'!$B:$B,MATCH($E10966,'SETORES PRAÇA'!$H:$H,0)),
))</f>
        <v>MG10302VJ0015</v>
      </c>
      <c r="E10966" s="30" t="str">
        <f t="shared" si="221"/>
        <v>03-0280</v>
      </c>
      <c r="F10966" s="30" t="str">
        <f>IFERROR(
INDEX('SETORES VARRIÇÃO'!$F:$F,MATCH($E10966,'SETORES VARRIÇÃO'!$H:$H,0)),
IFERROR(
INDEX('SETORES PRAÇA'!$F:$F,MATCH($E10966,'SETORES PRAÇA'!$H:$H,0)),
))</f>
        <v>Segunda/Quinta</v>
      </c>
      <c r="G10966" s="18" t="s">
        <v>888</v>
      </c>
      <c r="H10966" s="46">
        <v>1</v>
      </c>
      <c r="I10966" s="18" t="s">
        <v>9288</v>
      </c>
    </row>
    <row r="10967" spans="1:9" x14ac:dyDescent="0.35">
      <c r="A10967" s="68">
        <v>46142</v>
      </c>
      <c r="B10967" s="52" t="s">
        <v>6711</v>
      </c>
      <c r="C10967" s="30" t="str">
        <f>IFERROR(
INDEX('SETORES VARRIÇÃO'!$A:$A,MATCH($E10967,'SETORES VARRIÇÃO'!$H:$H,0)),
IFERROR(
INDEX('SETORES PRAÇA'!$A:$A,MATCH($E10967,'SETORES PRAÇA'!$H:$H,0)),
))</f>
        <v>ST</v>
      </c>
      <c r="D10967" s="30" t="str">
        <f>IFERROR(
INDEX('SETORES VARRIÇÃO'!$B:$B,MATCH($E10967,'SETORES VARRIÇÃO'!$H:$H,0)),
IFERROR(
INDEX('SETORES PRAÇA'!$B:$B,MATCH($E10967,'SETORES PRAÇA'!$H:$H,0)),
))</f>
        <v>ST10303VJ0047</v>
      </c>
      <c r="E10967" s="30" t="str">
        <f t="shared" si="221"/>
        <v>03-0281</v>
      </c>
      <c r="F10967" s="30" t="str">
        <f>IFERROR(
INDEX('SETORES VARRIÇÃO'!$F:$F,MATCH($E10967,'SETORES VARRIÇÃO'!$H:$H,0)),
IFERROR(
INDEX('SETORES PRAÇA'!$F:$F,MATCH($E10967,'SETORES PRAÇA'!$H:$H,0)),
))</f>
        <v>Terça/Sexta</v>
      </c>
      <c r="G10967" s="18" t="s">
        <v>887</v>
      </c>
      <c r="H10967" s="46" t="s">
        <v>1034</v>
      </c>
      <c r="I10967" s="18" t="s">
        <v>9128</v>
      </c>
    </row>
    <row r="10968" spans="1:9" x14ac:dyDescent="0.35">
      <c r="A10968" s="68">
        <v>46142</v>
      </c>
      <c r="B10968" s="52" t="s">
        <v>6712</v>
      </c>
      <c r="C10968" s="30" t="str">
        <f>IFERROR(
INDEX('SETORES VARRIÇÃO'!$A:$A,MATCH($E10968,'SETORES VARRIÇÃO'!$H:$H,0)),
IFERROR(
INDEX('SETORES PRAÇA'!$A:$A,MATCH($E10968,'SETORES PRAÇA'!$H:$H,0)),
))</f>
        <v>ST</v>
      </c>
      <c r="D10968" s="30" t="str">
        <f>IFERROR(
INDEX('SETORES VARRIÇÃO'!$B:$B,MATCH($E10968,'SETORES VARRIÇÃO'!$H:$H,0)),
IFERROR(
INDEX('SETORES PRAÇA'!$B:$B,MATCH($E10968,'SETORES PRAÇA'!$H:$H,0)),
))</f>
        <v>ST10202VJ0073</v>
      </c>
      <c r="E10968" s="30" t="str">
        <f t="shared" si="221"/>
        <v>03-0282</v>
      </c>
      <c r="F10968" s="30" t="str">
        <f>IFERROR(
INDEX('SETORES VARRIÇÃO'!$F:$F,MATCH($E10968,'SETORES VARRIÇÃO'!$H:$H,0)),
IFERROR(
INDEX('SETORES PRAÇA'!$F:$F,MATCH($E10968,'SETORES PRAÇA'!$H:$H,0)),
))</f>
        <v>Segunda/Quarta/Sexta</v>
      </c>
      <c r="G10968" s="18" t="s">
        <v>888</v>
      </c>
      <c r="H10968" s="46">
        <v>1</v>
      </c>
      <c r="I10968" s="18" t="s">
        <v>9289</v>
      </c>
    </row>
    <row r="10969" spans="1:9" x14ac:dyDescent="0.35">
      <c r="A10969" s="68">
        <v>46142</v>
      </c>
      <c r="B10969" s="52" t="s">
        <v>6713</v>
      </c>
      <c r="C10969" s="30" t="str">
        <f>IFERROR(
INDEX('SETORES VARRIÇÃO'!$A:$A,MATCH($E10969,'SETORES VARRIÇÃO'!$H:$H,0)),
IFERROR(
INDEX('SETORES PRAÇA'!$A:$A,MATCH($E10969,'SETORES PRAÇA'!$H:$H,0)),
))</f>
        <v>ST</v>
      </c>
      <c r="D10969" s="30" t="str">
        <f>IFERROR(
INDEX('SETORES VARRIÇÃO'!$B:$B,MATCH($E10969,'SETORES VARRIÇÃO'!$H:$H,0)),
IFERROR(
INDEX('SETORES PRAÇA'!$B:$B,MATCH($E10969,'SETORES PRAÇA'!$H:$H,0)),
))</f>
        <v>ST10302VJ0034</v>
      </c>
      <c r="E10969" s="30" t="str">
        <f t="shared" si="221"/>
        <v>03-0283</v>
      </c>
      <c r="F10969" s="30" t="str">
        <f>IFERROR(
INDEX('SETORES VARRIÇÃO'!$F:$F,MATCH($E10969,'SETORES VARRIÇÃO'!$H:$H,0)),
IFERROR(
INDEX('SETORES PRAÇA'!$F:$F,MATCH($E10969,'SETORES PRAÇA'!$H:$H,0)),
))</f>
        <v>Segunda/Quinta</v>
      </c>
      <c r="G10969" s="18" t="s">
        <v>888</v>
      </c>
      <c r="H10969" s="46">
        <v>1</v>
      </c>
      <c r="I10969" s="18" t="s">
        <v>9290</v>
      </c>
    </row>
    <row r="10970" spans="1:9" x14ac:dyDescent="0.35">
      <c r="A10970" s="68">
        <v>46142</v>
      </c>
      <c r="B10970" s="52" t="s">
        <v>6714</v>
      </c>
      <c r="C10970" s="30" t="str">
        <f>IFERROR(
INDEX('SETORES VARRIÇÃO'!$A:$A,MATCH($E10970,'SETORES VARRIÇÃO'!$H:$H,0)),
IFERROR(
INDEX('SETORES PRAÇA'!$A:$A,MATCH($E10970,'SETORES PRAÇA'!$H:$H,0)),
))</f>
        <v>ST</v>
      </c>
      <c r="D10970" s="30" t="str">
        <f>IFERROR(
INDEX('SETORES VARRIÇÃO'!$B:$B,MATCH($E10970,'SETORES VARRIÇÃO'!$H:$H,0)),
IFERROR(
INDEX('SETORES PRAÇA'!$B:$B,MATCH($E10970,'SETORES PRAÇA'!$H:$H,0)),
))</f>
        <v>ST10101VJ0004</v>
      </c>
      <c r="E10970" s="30" t="str">
        <f t="shared" si="221"/>
        <v>03-0284</v>
      </c>
      <c r="F10970" s="30" t="str">
        <f>IFERROR(
INDEX('SETORES VARRIÇÃO'!$F:$F,MATCH($E10970,'SETORES VARRIÇÃO'!$H:$H,0)),
IFERROR(
INDEX('SETORES PRAÇA'!$F:$F,MATCH($E10970,'SETORES PRAÇA'!$H:$H,0)),
))</f>
        <v>Segunda a Domingo</v>
      </c>
      <c r="G10970" s="18" t="s">
        <v>888</v>
      </c>
      <c r="H10970" s="46">
        <v>1</v>
      </c>
      <c r="I10970" s="18" t="s">
        <v>9291</v>
      </c>
    </row>
    <row r="10971" spans="1:9" x14ac:dyDescent="0.35">
      <c r="A10971" s="68">
        <v>46142</v>
      </c>
      <c r="B10971" s="52" t="s">
        <v>6715</v>
      </c>
      <c r="C10971" s="30" t="str">
        <f>IFERROR(
INDEX('SETORES VARRIÇÃO'!$A:$A,MATCH($E10971,'SETORES VARRIÇÃO'!$H:$H,0)),
IFERROR(
INDEX('SETORES PRAÇA'!$A:$A,MATCH($E10971,'SETORES PRAÇA'!$H:$H,0)),
))</f>
        <v>ST</v>
      </c>
      <c r="D10971" s="30" t="str">
        <f>IFERROR(
INDEX('SETORES VARRIÇÃO'!$B:$B,MATCH($E10971,'SETORES VARRIÇÃO'!$H:$H,0)),
IFERROR(
INDEX('SETORES PRAÇA'!$B:$B,MATCH($E10971,'SETORES PRAÇA'!$H:$H,0)),
))</f>
        <v>ST10203VJ0077</v>
      </c>
      <c r="E10971" s="30" t="str">
        <f t="shared" si="221"/>
        <v>03-0285</v>
      </c>
      <c r="F10971" s="30" t="str">
        <f>IFERROR(
INDEX('SETORES VARRIÇÃO'!$F:$F,MATCH($E10971,'SETORES VARRIÇÃO'!$H:$H,0)),
IFERROR(
INDEX('SETORES PRAÇA'!$F:$F,MATCH($E10971,'SETORES PRAÇA'!$H:$H,0)),
))</f>
        <v>Terça/Quinta/Sábado</v>
      </c>
      <c r="G10971" s="18" t="s">
        <v>888</v>
      </c>
      <c r="H10971" s="46">
        <v>1</v>
      </c>
      <c r="I10971" s="18" t="s">
        <v>9292</v>
      </c>
    </row>
    <row r="10972" spans="1:9" x14ac:dyDescent="0.35">
      <c r="A10972" s="68">
        <v>46142</v>
      </c>
      <c r="B10972" s="52" t="s">
        <v>6716</v>
      </c>
      <c r="C10972" s="30" t="str">
        <f>IFERROR(
INDEX('SETORES VARRIÇÃO'!$A:$A,MATCH($E10972,'SETORES VARRIÇÃO'!$H:$H,0)),
IFERROR(
INDEX('SETORES PRAÇA'!$A:$A,MATCH($E10972,'SETORES PRAÇA'!$H:$H,0)),
))</f>
        <v>ST</v>
      </c>
      <c r="D10972" s="30" t="str">
        <f>IFERROR(
INDEX('SETORES VARRIÇÃO'!$B:$B,MATCH($E10972,'SETORES VARRIÇÃO'!$H:$H,0)),
IFERROR(
INDEX('SETORES PRAÇA'!$B:$B,MATCH($E10972,'SETORES PRAÇA'!$H:$H,0)),
))</f>
        <v>ST10202VJ0074</v>
      </c>
      <c r="E10972" s="30" t="str">
        <f t="shared" si="221"/>
        <v>03-0286</v>
      </c>
      <c r="F10972" s="30" t="str">
        <f>IFERROR(
INDEX('SETORES VARRIÇÃO'!$F:$F,MATCH($E10972,'SETORES VARRIÇÃO'!$H:$H,0)),
IFERROR(
INDEX('SETORES PRAÇA'!$F:$F,MATCH($E10972,'SETORES PRAÇA'!$H:$H,0)),
))</f>
        <v>Segunda/Quarta/Sexta</v>
      </c>
      <c r="G10972" s="18" t="s">
        <v>888</v>
      </c>
      <c r="H10972" s="46">
        <v>1</v>
      </c>
      <c r="I10972" s="18" t="s">
        <v>9293</v>
      </c>
    </row>
    <row r="10973" spans="1:9" x14ac:dyDescent="0.35">
      <c r="A10973" s="68">
        <v>46142</v>
      </c>
      <c r="B10973" s="52" t="s">
        <v>6717</v>
      </c>
      <c r="C10973" s="30" t="str">
        <f>IFERROR(
INDEX('SETORES VARRIÇÃO'!$A:$A,MATCH($E10973,'SETORES VARRIÇÃO'!$H:$H,0)),
IFERROR(
INDEX('SETORES PRAÇA'!$A:$A,MATCH($E10973,'SETORES PRAÇA'!$H:$H,0)),
))</f>
        <v>ST</v>
      </c>
      <c r="D10973" s="30" t="str">
        <f>IFERROR(
INDEX('SETORES VARRIÇÃO'!$B:$B,MATCH($E10973,'SETORES VARRIÇÃO'!$H:$H,0)),
IFERROR(
INDEX('SETORES PRAÇA'!$B:$B,MATCH($E10973,'SETORES PRAÇA'!$H:$H,0)),
))</f>
        <v>ST10303VJ0041</v>
      </c>
      <c r="E10973" s="30" t="str">
        <f t="shared" si="221"/>
        <v>03-0287</v>
      </c>
      <c r="F10973" s="30" t="str">
        <f>IFERROR(
INDEX('SETORES VARRIÇÃO'!$F:$F,MATCH($E10973,'SETORES VARRIÇÃO'!$H:$H,0)),
IFERROR(
INDEX('SETORES PRAÇA'!$F:$F,MATCH($E10973,'SETORES PRAÇA'!$H:$H,0)),
))</f>
        <v>Terça/Sexta</v>
      </c>
      <c r="G10973" s="18" t="s">
        <v>888</v>
      </c>
      <c r="H10973" s="46">
        <v>1</v>
      </c>
      <c r="I10973" s="18" t="s">
        <v>9133</v>
      </c>
    </row>
    <row r="10974" spans="1:9" x14ac:dyDescent="0.35">
      <c r="A10974" s="68">
        <v>46142</v>
      </c>
      <c r="B10974" s="52" t="s">
        <v>6718</v>
      </c>
      <c r="C10974" s="30" t="str">
        <f>IFERROR(
INDEX('SETORES VARRIÇÃO'!$A:$A,MATCH($E10974,'SETORES VARRIÇÃO'!$H:$H,0)),
IFERROR(
INDEX('SETORES PRAÇA'!$A:$A,MATCH($E10974,'SETORES PRAÇA'!$H:$H,0)),
))</f>
        <v>ST</v>
      </c>
      <c r="D10974" s="30" t="str">
        <f>IFERROR(
INDEX('SETORES VARRIÇÃO'!$B:$B,MATCH($E10974,'SETORES VARRIÇÃO'!$H:$H,0)),
IFERROR(
INDEX('SETORES PRAÇA'!$B:$B,MATCH($E10974,'SETORES PRAÇA'!$H:$H,0)),
))</f>
        <v>ST10101VJ0002</v>
      </c>
      <c r="E10974" s="30" t="str">
        <f t="shared" si="221"/>
        <v>03-0288</v>
      </c>
      <c r="F10974" s="30" t="str">
        <f>IFERROR(
INDEX('SETORES VARRIÇÃO'!$F:$F,MATCH($E10974,'SETORES VARRIÇÃO'!$H:$H,0)),
IFERROR(
INDEX('SETORES PRAÇA'!$F:$F,MATCH($E10974,'SETORES PRAÇA'!$H:$H,0)),
))</f>
        <v>Segunda a Domingo</v>
      </c>
      <c r="G10974" s="18" t="s">
        <v>888</v>
      </c>
      <c r="H10974" s="46">
        <v>1</v>
      </c>
      <c r="I10974" s="18" t="s">
        <v>9294</v>
      </c>
    </row>
    <row r="10975" spans="1:9" x14ac:dyDescent="0.35">
      <c r="A10975" s="68">
        <v>46142</v>
      </c>
      <c r="B10975" s="52" t="s">
        <v>6719</v>
      </c>
      <c r="C10975" s="30" t="str">
        <f>IFERROR(
INDEX('SETORES VARRIÇÃO'!$A:$A,MATCH($E10975,'SETORES VARRIÇÃO'!$H:$H,0)),
IFERROR(
INDEX('SETORES PRAÇA'!$A:$A,MATCH($E10975,'SETORES PRAÇA'!$H:$H,0)),
))</f>
        <v>ST</v>
      </c>
      <c r="D10975" s="30" t="str">
        <f>IFERROR(
INDEX('SETORES VARRIÇÃO'!$B:$B,MATCH($E10975,'SETORES VARRIÇÃO'!$H:$H,0)),
IFERROR(
INDEX('SETORES PRAÇA'!$B:$B,MATCH($E10975,'SETORES PRAÇA'!$H:$H,0)),
))</f>
        <v>ST10303VJ0040</v>
      </c>
      <c r="E10975" s="30" t="str">
        <f t="shared" si="221"/>
        <v>03-0289</v>
      </c>
      <c r="F10975" s="30" t="str">
        <f>IFERROR(
INDEX('SETORES VARRIÇÃO'!$F:$F,MATCH($E10975,'SETORES VARRIÇÃO'!$H:$H,0)),
IFERROR(
INDEX('SETORES PRAÇA'!$F:$F,MATCH($E10975,'SETORES PRAÇA'!$H:$H,0)),
))</f>
        <v>Terça/Sexta</v>
      </c>
      <c r="G10975" s="18" t="s">
        <v>888</v>
      </c>
      <c r="H10975" s="46">
        <v>1</v>
      </c>
      <c r="I10975" s="18" t="s">
        <v>9134</v>
      </c>
    </row>
    <row r="10976" spans="1:9" x14ac:dyDescent="0.35">
      <c r="A10976" s="68">
        <v>46142</v>
      </c>
      <c r="B10976" s="52" t="s">
        <v>6720</v>
      </c>
      <c r="C10976" s="30" t="str">
        <f>IFERROR(
INDEX('SETORES VARRIÇÃO'!$A:$A,MATCH($E10976,'SETORES VARRIÇÃO'!$H:$H,0)),
IFERROR(
INDEX('SETORES PRAÇA'!$A:$A,MATCH($E10976,'SETORES PRAÇA'!$H:$H,0)),
))</f>
        <v>MG</v>
      </c>
      <c r="D10976" s="30" t="str">
        <f>IFERROR(
INDEX('SETORES VARRIÇÃO'!$B:$B,MATCH($E10976,'SETORES VARRIÇÃO'!$H:$H,0)),
IFERROR(
INDEX('SETORES PRAÇA'!$B:$B,MATCH($E10976,'SETORES PRAÇA'!$H:$H,0)),
))</f>
        <v>MG10202VJ0027</v>
      </c>
      <c r="E10976" s="30" t="str">
        <f t="shared" si="221"/>
        <v>03-0290</v>
      </c>
      <c r="F10976" s="30" t="str">
        <f>IFERROR(
INDEX('SETORES VARRIÇÃO'!$F:$F,MATCH($E10976,'SETORES VARRIÇÃO'!$H:$H,0)),
IFERROR(
INDEX('SETORES PRAÇA'!$F:$F,MATCH($E10976,'SETORES PRAÇA'!$H:$H,0)),
))</f>
        <v>Segunda/Quarta/Sexta</v>
      </c>
      <c r="G10976" s="18" t="s">
        <v>888</v>
      </c>
      <c r="H10976" s="46">
        <v>1</v>
      </c>
      <c r="I10976" s="18" t="s">
        <v>9135</v>
      </c>
    </row>
    <row r="10977" spans="1:9" x14ac:dyDescent="0.35">
      <c r="A10977" s="68">
        <v>46142</v>
      </c>
      <c r="B10977" s="52" t="s">
        <v>6721</v>
      </c>
      <c r="C10977" s="30" t="str">
        <f>IFERROR(
INDEX('SETORES VARRIÇÃO'!$A:$A,MATCH($E10977,'SETORES VARRIÇÃO'!$H:$H,0)),
IFERROR(
INDEX('SETORES PRAÇA'!$A:$A,MATCH($E10977,'SETORES PRAÇA'!$H:$H,0)),
))</f>
        <v>ST</v>
      </c>
      <c r="D10977" s="30" t="str">
        <f>IFERROR(
INDEX('SETORES VARRIÇÃO'!$B:$B,MATCH($E10977,'SETORES VARRIÇÃO'!$H:$H,0)),
IFERROR(
INDEX('SETORES PRAÇA'!$B:$B,MATCH($E10977,'SETORES PRAÇA'!$H:$H,0)),
))</f>
        <v>ST10302VJ0024</v>
      </c>
      <c r="E10977" s="30" t="str">
        <f t="shared" si="221"/>
        <v>03-0291</v>
      </c>
      <c r="F10977" s="30" t="str">
        <f>IFERROR(
INDEX('SETORES VARRIÇÃO'!$F:$F,MATCH($E10977,'SETORES VARRIÇÃO'!$H:$H,0)),
IFERROR(
INDEX('SETORES PRAÇA'!$F:$F,MATCH($E10977,'SETORES PRAÇA'!$H:$H,0)),
))</f>
        <v>Segunda/Quinta</v>
      </c>
      <c r="G10977" s="18" t="s">
        <v>887</v>
      </c>
      <c r="H10977" s="46" t="s">
        <v>1034</v>
      </c>
      <c r="I10977" s="18" t="s">
        <v>7997</v>
      </c>
    </row>
    <row r="10978" spans="1:9" x14ac:dyDescent="0.35">
      <c r="A10978" s="68">
        <v>46142</v>
      </c>
      <c r="B10978" s="52" t="s">
        <v>6722</v>
      </c>
      <c r="C10978" s="30" t="str">
        <f>IFERROR(
INDEX('SETORES VARRIÇÃO'!$A:$A,MATCH($E10978,'SETORES VARRIÇÃO'!$H:$H,0)),
IFERROR(
INDEX('SETORES PRAÇA'!$A:$A,MATCH($E10978,'SETORES PRAÇA'!$H:$H,0)),
))</f>
        <v>MG</v>
      </c>
      <c r="D10978" s="30" t="str">
        <f>IFERROR(
INDEX('SETORES VARRIÇÃO'!$B:$B,MATCH($E10978,'SETORES VARRIÇÃO'!$H:$H,0)),
IFERROR(
INDEX('SETORES PRAÇA'!$B:$B,MATCH($E10978,'SETORES PRAÇA'!$H:$H,0)),
))</f>
        <v>MG10203VP0028/29</v>
      </c>
      <c r="E10978" s="30" t="str">
        <f t="shared" si="221"/>
        <v>03-0292</v>
      </c>
      <c r="F10978" s="30" t="str">
        <f>IFERROR(
INDEX('SETORES VARRIÇÃO'!$F:$F,MATCH($E10978,'SETORES VARRIÇÃO'!$H:$H,0)),
IFERROR(
INDEX('SETORES PRAÇA'!$F:$F,MATCH($E10978,'SETORES PRAÇA'!$H:$H,0)),
))</f>
        <v>Terça/Quinta/Sábado</v>
      </c>
      <c r="G10978" s="18" t="s">
        <v>888</v>
      </c>
      <c r="H10978" s="46">
        <v>1</v>
      </c>
      <c r="I10978" s="18" t="s">
        <v>9295</v>
      </c>
    </row>
    <row r="10979" spans="1:9" x14ac:dyDescent="0.35">
      <c r="A10979" s="68">
        <v>46142</v>
      </c>
      <c r="B10979" s="52" t="s">
        <v>6723</v>
      </c>
      <c r="C10979" s="30" t="str">
        <f>IFERROR(
INDEX('SETORES VARRIÇÃO'!$A:$A,MATCH($E10979,'SETORES VARRIÇÃO'!$H:$H,0)),
IFERROR(
INDEX('SETORES PRAÇA'!$A:$A,MATCH($E10979,'SETORES PRAÇA'!$H:$H,0)),
))</f>
        <v>ST</v>
      </c>
      <c r="D10979" s="30" t="str">
        <f>IFERROR(
INDEX('SETORES VARRIÇÃO'!$B:$B,MATCH($E10979,'SETORES VARRIÇÃO'!$H:$H,0)),
IFERROR(
INDEX('SETORES PRAÇA'!$B:$B,MATCH($E10979,'SETORES PRAÇA'!$H:$H,0)),
))</f>
        <v>ST10101VJ0023</v>
      </c>
      <c r="E10979" s="30" t="str">
        <f t="shared" si="221"/>
        <v>03-0293</v>
      </c>
      <c r="F10979" s="30" t="str">
        <f>IFERROR(
INDEX('SETORES VARRIÇÃO'!$F:$F,MATCH($E10979,'SETORES VARRIÇÃO'!$H:$H,0)),
IFERROR(
INDEX('SETORES PRAÇA'!$F:$F,MATCH($E10979,'SETORES PRAÇA'!$H:$H,0)),
))</f>
        <v>Segunda a Sábado</v>
      </c>
      <c r="G10979" s="18" t="s">
        <v>888</v>
      </c>
      <c r="H10979" s="46">
        <v>1</v>
      </c>
      <c r="I10979" s="18" t="s">
        <v>9231</v>
      </c>
    </row>
    <row r="10980" spans="1:9" x14ac:dyDescent="0.35">
      <c r="A10980" s="68">
        <v>46142</v>
      </c>
      <c r="B10980" s="52" t="s">
        <v>6724</v>
      </c>
      <c r="C10980" s="30" t="str">
        <f>IFERROR(
INDEX('SETORES VARRIÇÃO'!$A:$A,MATCH($E10980,'SETORES VARRIÇÃO'!$H:$H,0)),
IFERROR(
INDEX('SETORES PRAÇA'!$A:$A,MATCH($E10980,'SETORES PRAÇA'!$H:$H,0)),
))</f>
        <v>CV</v>
      </c>
      <c r="D10980" s="30" t="str">
        <f>IFERROR(
INDEX('SETORES VARRIÇÃO'!$B:$B,MATCH($E10980,'SETORES VARRIÇÃO'!$H:$H,0)),
IFERROR(
INDEX('SETORES PRAÇA'!$B:$B,MATCH($E10980,'SETORES PRAÇA'!$H:$H,0)),
))</f>
        <v>CV10202VP0012</v>
      </c>
      <c r="E10980" s="30" t="str">
        <f t="shared" si="221"/>
        <v>03-0294</v>
      </c>
      <c r="F10980" s="30" t="str">
        <f>IFERROR(
INDEX('SETORES VARRIÇÃO'!$F:$F,MATCH($E10980,'SETORES VARRIÇÃO'!$H:$H,0)),
IFERROR(
INDEX('SETORES PRAÇA'!$F:$F,MATCH($E10980,'SETORES PRAÇA'!$H:$H,0)),
))</f>
        <v>Segunda/Quarta/Sexta</v>
      </c>
      <c r="G10980" s="18" t="s">
        <v>888</v>
      </c>
      <c r="H10980" s="46">
        <v>1</v>
      </c>
      <c r="I10980" s="18" t="s">
        <v>9296</v>
      </c>
    </row>
    <row r="10981" spans="1:9" x14ac:dyDescent="0.35">
      <c r="A10981" s="68">
        <v>46142</v>
      </c>
      <c r="B10981" s="52" t="s">
        <v>6725</v>
      </c>
      <c r="C10981" s="30" t="str">
        <f>IFERROR(
INDEX('SETORES VARRIÇÃO'!$A:$A,MATCH($E10981,'SETORES VARRIÇÃO'!$H:$H,0)),
IFERROR(
INDEX('SETORES PRAÇA'!$A:$A,MATCH($E10981,'SETORES PRAÇA'!$H:$H,0)),
))</f>
        <v>ST</v>
      </c>
      <c r="D10981" s="30" t="str">
        <f>IFERROR(
INDEX('SETORES VARRIÇÃO'!$B:$B,MATCH($E10981,'SETORES VARRIÇÃO'!$H:$H,0)),
IFERROR(
INDEX('SETORES PRAÇA'!$B:$B,MATCH($E10981,'SETORES PRAÇA'!$H:$H,0)),
))</f>
        <v>ST10101VJ0018</v>
      </c>
      <c r="E10981" s="30" t="str">
        <f t="shared" si="221"/>
        <v>03-0295</v>
      </c>
      <c r="F10981" s="30" t="str">
        <f>IFERROR(
INDEX('SETORES VARRIÇÃO'!$F:$F,MATCH($E10981,'SETORES VARRIÇÃO'!$H:$H,0)),
IFERROR(
INDEX('SETORES PRAÇA'!$F:$F,MATCH($E10981,'SETORES PRAÇA'!$H:$H,0)),
))</f>
        <v>Segunda a Sábado</v>
      </c>
      <c r="G10981" s="18" t="s">
        <v>888</v>
      </c>
      <c r="H10981" s="46">
        <v>1</v>
      </c>
      <c r="I10981" s="18" t="s">
        <v>9297</v>
      </c>
    </row>
    <row r="10982" spans="1:9" x14ac:dyDescent="0.35">
      <c r="A10982" s="68">
        <v>46142</v>
      </c>
      <c r="B10982" s="52" t="s">
        <v>6726</v>
      </c>
      <c r="C10982" s="30" t="str">
        <f>IFERROR(
INDEX('SETORES VARRIÇÃO'!$A:$A,MATCH($E10982,'SETORES VARRIÇÃO'!$H:$H,0)),
IFERROR(
INDEX('SETORES PRAÇA'!$A:$A,MATCH($E10982,'SETORES PRAÇA'!$H:$H,0)),
))</f>
        <v>CV</v>
      </c>
      <c r="D10982" s="30" t="str">
        <f>IFERROR(
INDEX('SETORES VARRIÇÃO'!$B:$B,MATCH($E10982,'SETORES VARRIÇÃO'!$H:$H,0)),
IFERROR(
INDEX('SETORES PRAÇA'!$B:$B,MATCH($E10982,'SETORES PRAÇA'!$H:$H,0)),
))</f>
        <v>CV10202VP0011</v>
      </c>
      <c r="E10982" s="30" t="str">
        <f t="shared" si="221"/>
        <v>03-0296</v>
      </c>
      <c r="F10982" s="30" t="str">
        <f>IFERROR(
INDEX('SETORES VARRIÇÃO'!$F:$F,MATCH($E10982,'SETORES VARRIÇÃO'!$H:$H,0)),
IFERROR(
INDEX('SETORES PRAÇA'!$F:$F,MATCH($E10982,'SETORES PRAÇA'!$H:$H,0)),
))</f>
        <v>Segunda/Quarta/Sexta</v>
      </c>
      <c r="G10982" s="18" t="s">
        <v>887</v>
      </c>
      <c r="H10982" s="46" t="s">
        <v>1034</v>
      </c>
      <c r="I10982" s="18" t="s">
        <v>7020</v>
      </c>
    </row>
    <row r="10983" spans="1:9" x14ac:dyDescent="0.35">
      <c r="A10983" s="68">
        <v>46142</v>
      </c>
      <c r="B10983" s="52" t="s">
        <v>6727</v>
      </c>
      <c r="C10983" s="30" t="str">
        <f>IFERROR(
INDEX('SETORES VARRIÇÃO'!$A:$A,MATCH($E10983,'SETORES VARRIÇÃO'!$H:$H,0)),
IFERROR(
INDEX('SETORES PRAÇA'!$A:$A,MATCH($E10983,'SETORES PRAÇA'!$H:$H,0)),
))</f>
        <v>MG</v>
      </c>
      <c r="D10983" s="30" t="str">
        <f>IFERROR(
INDEX('SETORES VARRIÇÃO'!$B:$B,MATCH($E10983,'SETORES VARRIÇÃO'!$H:$H,0)),
IFERROR(
INDEX('SETORES PRAÇA'!$B:$B,MATCH($E10983,'SETORES PRAÇA'!$H:$H,0)),
))</f>
        <v>MG10203VP0026/27</v>
      </c>
      <c r="E10983" s="30" t="str">
        <f t="shared" si="221"/>
        <v>03-0297</v>
      </c>
      <c r="F10983" s="30" t="str">
        <f>IFERROR(
INDEX('SETORES VARRIÇÃO'!$F:$F,MATCH($E10983,'SETORES VARRIÇÃO'!$H:$H,0)),
IFERROR(
INDEX('SETORES PRAÇA'!$F:$F,MATCH($E10983,'SETORES PRAÇA'!$H:$H,0)),
))</f>
        <v>Terça/Quinta/Sábado</v>
      </c>
      <c r="G10983" s="18" t="s">
        <v>887</v>
      </c>
      <c r="H10983" s="46" t="s">
        <v>1034</v>
      </c>
      <c r="I10983" s="18" t="s">
        <v>8949</v>
      </c>
    </row>
    <row r="10984" spans="1:9" x14ac:dyDescent="0.35">
      <c r="A10984" s="68">
        <v>46142</v>
      </c>
      <c r="B10984" s="52" t="s">
        <v>6728</v>
      </c>
      <c r="C10984" s="30" t="str">
        <f>IFERROR(
INDEX('SETORES VARRIÇÃO'!$A:$A,MATCH($E10984,'SETORES VARRIÇÃO'!$H:$H,0)),
IFERROR(
INDEX('SETORES PRAÇA'!$A:$A,MATCH($E10984,'SETORES PRAÇA'!$H:$H,0)),
))</f>
        <v>ST</v>
      </c>
      <c r="D10984" s="30" t="str">
        <f>IFERROR(
INDEX('SETORES VARRIÇÃO'!$B:$B,MATCH($E10984,'SETORES VARRIÇÃO'!$H:$H,0)),
IFERROR(
INDEX('SETORES PRAÇA'!$B:$B,MATCH($E10984,'SETORES PRAÇA'!$H:$H,0)),
))</f>
        <v>ST10304VJ0057</v>
      </c>
      <c r="E10984" s="30" t="str">
        <f t="shared" si="221"/>
        <v>03-0298</v>
      </c>
      <c r="F10984" s="30" t="str">
        <f>IFERROR(
INDEX('SETORES VARRIÇÃO'!$F:$F,MATCH($E10984,'SETORES VARRIÇÃO'!$H:$H,0)),
IFERROR(
INDEX('SETORES PRAÇA'!$F:$F,MATCH($E10984,'SETORES PRAÇA'!$H:$H,0)),
))</f>
        <v>Quarta/Sábado</v>
      </c>
      <c r="G10984" s="18" t="s">
        <v>888</v>
      </c>
      <c r="H10984" s="46">
        <v>1</v>
      </c>
      <c r="I10984" s="18" t="s">
        <v>9139</v>
      </c>
    </row>
    <row r="10985" spans="1:9" x14ac:dyDescent="0.35">
      <c r="A10985" s="68">
        <v>46142</v>
      </c>
      <c r="B10985" s="52" t="s">
        <v>6729</v>
      </c>
      <c r="C10985" s="30" t="str">
        <f>IFERROR(
INDEX('SETORES VARRIÇÃO'!$A:$A,MATCH($E10985,'SETORES VARRIÇÃO'!$H:$H,0)),
IFERROR(
INDEX('SETORES PRAÇA'!$A:$A,MATCH($E10985,'SETORES PRAÇA'!$H:$H,0)),
))</f>
        <v>ST</v>
      </c>
      <c r="D10985" s="30" t="str">
        <f>IFERROR(
INDEX('SETORES VARRIÇÃO'!$B:$B,MATCH($E10985,'SETORES VARRIÇÃO'!$H:$H,0)),
IFERROR(
INDEX('SETORES PRAÇA'!$B:$B,MATCH($E10985,'SETORES PRAÇA'!$H:$H,0)),
))</f>
        <v>ST10304VJ0055</v>
      </c>
      <c r="E10985" s="30" t="str">
        <f t="shared" si="221"/>
        <v>03-0299</v>
      </c>
      <c r="F10985" s="30" t="str">
        <f>IFERROR(
INDEX('SETORES VARRIÇÃO'!$F:$F,MATCH($E10985,'SETORES VARRIÇÃO'!$H:$H,0)),
IFERROR(
INDEX('SETORES PRAÇA'!$F:$F,MATCH($E10985,'SETORES PRAÇA'!$H:$H,0)),
))</f>
        <v>Quarta/Sábado</v>
      </c>
      <c r="G10985" s="18" t="s">
        <v>888</v>
      </c>
      <c r="H10985" s="46">
        <v>1</v>
      </c>
      <c r="I10985" s="18" t="s">
        <v>9140</v>
      </c>
    </row>
    <row r="10986" spans="1:9" x14ac:dyDescent="0.35">
      <c r="A10986" s="68">
        <v>46142</v>
      </c>
      <c r="B10986" s="52" t="s">
        <v>6730</v>
      </c>
      <c r="C10986" s="30" t="str">
        <f>IFERROR(
INDEX('SETORES VARRIÇÃO'!$A:$A,MATCH($E10986,'SETORES VARRIÇÃO'!$H:$H,0)),
IFERROR(
INDEX('SETORES PRAÇA'!$A:$A,MATCH($E10986,'SETORES PRAÇA'!$H:$H,0)),
))</f>
        <v>MG</v>
      </c>
      <c r="D10986" s="30" t="str">
        <f>IFERROR(
INDEX('SETORES VARRIÇÃO'!$B:$B,MATCH($E10986,'SETORES VARRIÇÃO'!$H:$H,0)),
IFERROR(
INDEX('SETORES PRAÇA'!$B:$B,MATCH($E10986,'SETORES PRAÇA'!$H:$H,0)),
))</f>
        <v>MG10203VP0032/33</v>
      </c>
      <c r="E10986" s="30" t="str">
        <f t="shared" si="221"/>
        <v>03-0300</v>
      </c>
      <c r="F10986" s="30" t="str">
        <f>IFERROR(
INDEX('SETORES VARRIÇÃO'!$F:$F,MATCH($E10986,'SETORES VARRIÇÃO'!$H:$H,0)),
IFERROR(
INDEX('SETORES PRAÇA'!$F:$F,MATCH($E10986,'SETORES PRAÇA'!$H:$H,0)),
))</f>
        <v>Terça/Quinta/Sábado</v>
      </c>
      <c r="G10986" s="18" t="s">
        <v>888</v>
      </c>
      <c r="H10986" s="46">
        <v>1</v>
      </c>
      <c r="I10986" s="18" t="s">
        <v>9298</v>
      </c>
    </row>
    <row r="10987" spans="1:9" x14ac:dyDescent="0.35">
      <c r="A10987" s="68">
        <v>46142</v>
      </c>
      <c r="B10987" s="52" t="s">
        <v>6731</v>
      </c>
      <c r="C10987" s="30" t="str">
        <f>IFERROR(
INDEX('SETORES VARRIÇÃO'!$A:$A,MATCH($E10987,'SETORES VARRIÇÃO'!$H:$H,0)),
IFERROR(
INDEX('SETORES PRAÇA'!$A:$A,MATCH($E10987,'SETORES PRAÇA'!$H:$H,0)),
))</f>
        <v>ST</v>
      </c>
      <c r="D10987" s="30" t="str">
        <f>IFERROR(
INDEX('SETORES VARRIÇÃO'!$B:$B,MATCH($E10987,'SETORES VARRIÇÃO'!$H:$H,0)),
IFERROR(
INDEX('SETORES PRAÇA'!$B:$B,MATCH($E10987,'SETORES PRAÇA'!$H:$H,0)),
))</f>
        <v>ST10102VL0002</v>
      </c>
      <c r="E10987" s="30" t="str">
        <f t="shared" si="221"/>
        <v>03-0301</v>
      </c>
      <c r="F10987" s="30" t="str">
        <f>IFERROR(
INDEX('SETORES VARRIÇÃO'!$F:$F,MATCH($E10987,'SETORES VARRIÇÃO'!$H:$H,0)),
IFERROR(
INDEX('SETORES PRAÇA'!$F:$F,MATCH($E10987,'SETORES PRAÇA'!$H:$H,0)),
))</f>
        <v>Segunda a Domingo</v>
      </c>
      <c r="G10987" s="18" t="s">
        <v>888</v>
      </c>
      <c r="H10987" s="46">
        <v>1</v>
      </c>
      <c r="I10987" s="18" t="s">
        <v>9299</v>
      </c>
    </row>
    <row r="10988" spans="1:9" x14ac:dyDescent="0.35">
      <c r="A10988" s="68">
        <v>46142</v>
      </c>
      <c r="B10988" s="52" t="s">
        <v>6732</v>
      </c>
      <c r="C10988" s="30" t="str">
        <f>IFERROR(
INDEX('SETORES VARRIÇÃO'!$A:$A,MATCH($E10988,'SETORES VARRIÇÃO'!$H:$H,0)),
IFERROR(
INDEX('SETORES PRAÇA'!$A:$A,MATCH($E10988,'SETORES PRAÇA'!$H:$H,0)),
))</f>
        <v>ST</v>
      </c>
      <c r="D10988" s="30" t="str">
        <f>IFERROR(
INDEX('SETORES VARRIÇÃO'!$B:$B,MATCH($E10988,'SETORES VARRIÇÃO'!$H:$H,0)),
IFERROR(
INDEX('SETORES PRAÇA'!$B:$B,MATCH($E10988,'SETORES PRAÇA'!$H:$H,0)),
))</f>
        <v>ST10101VJ0006</v>
      </c>
      <c r="E10988" s="30" t="str">
        <f t="shared" si="221"/>
        <v>03-0302</v>
      </c>
      <c r="F10988" s="30" t="str">
        <f>IFERROR(
INDEX('SETORES VARRIÇÃO'!$F:$F,MATCH($E10988,'SETORES VARRIÇÃO'!$H:$H,0)),
IFERROR(
INDEX('SETORES PRAÇA'!$F:$F,MATCH($E10988,'SETORES PRAÇA'!$H:$H,0)),
))</f>
        <v>Segunda a Domingo</v>
      </c>
      <c r="G10988" s="18" t="s">
        <v>887</v>
      </c>
      <c r="H10988" s="46" t="s">
        <v>1034</v>
      </c>
      <c r="I10988" s="18" t="s">
        <v>8760</v>
      </c>
    </row>
    <row r="10989" spans="1:9" x14ac:dyDescent="0.35">
      <c r="A10989" s="68">
        <v>46142</v>
      </c>
      <c r="B10989" s="52" t="s">
        <v>6733</v>
      </c>
      <c r="C10989" s="30" t="str">
        <f>IFERROR(
INDEX('SETORES VARRIÇÃO'!$A:$A,MATCH($E10989,'SETORES VARRIÇÃO'!$H:$H,0)),
IFERROR(
INDEX('SETORES PRAÇA'!$A:$A,MATCH($E10989,'SETORES PRAÇA'!$H:$H,0)),
))</f>
        <v>ST</v>
      </c>
      <c r="D10989" s="30" t="str">
        <f>IFERROR(
INDEX('SETORES VARRIÇÃO'!$B:$B,MATCH($E10989,'SETORES VARRIÇÃO'!$H:$H,0)),
IFERROR(
INDEX('SETORES PRAÇA'!$B:$B,MATCH($E10989,'SETORES PRAÇA'!$H:$H,0)),
))</f>
        <v>ST10101VJ0003</v>
      </c>
      <c r="E10989" s="30" t="str">
        <f t="shared" si="221"/>
        <v>03-0303</v>
      </c>
      <c r="F10989" s="30" t="str">
        <f>IFERROR(
INDEX('SETORES VARRIÇÃO'!$F:$F,MATCH($E10989,'SETORES VARRIÇÃO'!$H:$H,0)),
IFERROR(
INDEX('SETORES PRAÇA'!$F:$F,MATCH($E10989,'SETORES PRAÇA'!$H:$H,0)),
))</f>
        <v>Segunda a Domingo</v>
      </c>
      <c r="G10989" s="18" t="s">
        <v>888</v>
      </c>
      <c r="H10989" s="46">
        <v>1</v>
      </c>
      <c r="I10989" s="18" t="s">
        <v>9196</v>
      </c>
    </row>
    <row r="10990" spans="1:9" x14ac:dyDescent="0.35">
      <c r="A10990" s="68">
        <v>46142</v>
      </c>
      <c r="B10990" s="52" t="s">
        <v>6734</v>
      </c>
      <c r="C10990" s="30" t="str">
        <f>IFERROR(
INDEX('SETORES VARRIÇÃO'!$A:$A,MATCH($E10990,'SETORES VARRIÇÃO'!$H:$H,0)),
IFERROR(
INDEX('SETORES PRAÇA'!$A:$A,MATCH($E10990,'SETORES PRAÇA'!$H:$H,0)),
))</f>
        <v>JT</v>
      </c>
      <c r="D10990" s="30" t="str">
        <f>IFERROR(
INDEX('SETORES VARRIÇÃO'!$B:$B,MATCH($E10990,'SETORES VARRIÇÃO'!$H:$H,0)),
IFERROR(
INDEX('SETORES PRAÇA'!$B:$B,MATCH($E10990,'SETORES PRAÇA'!$H:$H,0)),
))</f>
        <v>JT10302VP0006/07</v>
      </c>
      <c r="E10990" s="30" t="str">
        <f t="shared" si="221"/>
        <v>03-0304</v>
      </c>
      <c r="F10990" s="30" t="str">
        <f>IFERROR(
INDEX('SETORES VARRIÇÃO'!$F:$F,MATCH($E10990,'SETORES VARRIÇÃO'!$H:$H,0)),
IFERROR(
INDEX('SETORES PRAÇA'!$F:$F,MATCH($E10990,'SETORES PRAÇA'!$H:$H,0)),
))</f>
        <v>Segunda/Quinta</v>
      </c>
      <c r="G10990" s="18" t="s">
        <v>888</v>
      </c>
      <c r="H10990" s="46">
        <v>1</v>
      </c>
      <c r="I10990" s="18" t="s">
        <v>9300</v>
      </c>
    </row>
    <row r="10991" spans="1:9" x14ac:dyDescent="0.35">
      <c r="A10991" s="68">
        <v>46142</v>
      </c>
      <c r="B10991" s="52" t="s">
        <v>6735</v>
      </c>
      <c r="C10991" s="30" t="str">
        <f>IFERROR(
INDEX('SETORES VARRIÇÃO'!$A:$A,MATCH($E10991,'SETORES VARRIÇÃO'!$H:$H,0)),
IFERROR(
INDEX('SETORES PRAÇA'!$A:$A,MATCH($E10991,'SETORES PRAÇA'!$H:$H,0)),
))</f>
        <v>CV</v>
      </c>
      <c r="D10991" s="30" t="str">
        <f>IFERROR(
INDEX('SETORES VARRIÇÃO'!$B:$B,MATCH($E10991,'SETORES VARRIÇÃO'!$H:$H,0)),
IFERROR(
INDEX('SETORES PRAÇA'!$B:$B,MATCH($E10991,'SETORES PRAÇA'!$H:$H,0)),
))</f>
        <v>CV10101VP0005 </v>
      </c>
      <c r="E10991" s="30" t="str">
        <f t="shared" si="221"/>
        <v>03-0305</v>
      </c>
      <c r="F10991" s="30" t="str">
        <f>IFERROR(
INDEX('SETORES VARRIÇÃO'!$F:$F,MATCH($E10991,'SETORES VARRIÇÃO'!$H:$H,0)),
IFERROR(
INDEX('SETORES PRAÇA'!$F:$F,MATCH($E10991,'SETORES PRAÇA'!$H:$H,0)),
))</f>
        <v>Segunda a Sábado</v>
      </c>
      <c r="G10991" s="18" t="s">
        <v>887</v>
      </c>
      <c r="H10991" s="46" t="s">
        <v>1034</v>
      </c>
      <c r="I10991" s="18" t="s">
        <v>7029</v>
      </c>
    </row>
    <row r="10992" spans="1:9" x14ac:dyDescent="0.35">
      <c r="A10992" s="68">
        <v>46142</v>
      </c>
      <c r="B10992" s="52" t="s">
        <v>6736</v>
      </c>
      <c r="C10992" s="30" t="str">
        <f>IFERROR(
INDEX('SETORES VARRIÇÃO'!$A:$A,MATCH($E10992,'SETORES VARRIÇÃO'!$H:$H,0)),
IFERROR(
INDEX('SETORES PRAÇA'!$A:$A,MATCH($E10992,'SETORES PRAÇA'!$H:$H,0)),
))</f>
        <v>CV</v>
      </c>
      <c r="D10992" s="30" t="str">
        <f>IFERROR(
INDEX('SETORES VARRIÇÃO'!$B:$B,MATCH($E10992,'SETORES VARRIÇÃO'!$H:$H,0)),
IFERROR(
INDEX('SETORES PRAÇA'!$B:$B,MATCH($E10992,'SETORES PRAÇA'!$H:$H,0)),
))</f>
        <v>CV10203VP0023</v>
      </c>
      <c r="E10992" s="30" t="str">
        <f t="shared" si="221"/>
        <v>03-0306</v>
      </c>
      <c r="F10992" s="30" t="str">
        <f>IFERROR(
INDEX('SETORES VARRIÇÃO'!$F:$F,MATCH($E10992,'SETORES VARRIÇÃO'!$H:$H,0)),
IFERROR(
INDEX('SETORES PRAÇA'!$F:$F,MATCH($E10992,'SETORES PRAÇA'!$H:$H,0)),
))</f>
        <v>Terça/Quinta/Sábado</v>
      </c>
      <c r="G10992" s="18" t="s">
        <v>887</v>
      </c>
      <c r="H10992" s="46" t="s">
        <v>1034</v>
      </c>
      <c r="I10992" s="18" t="s">
        <v>7030</v>
      </c>
    </row>
    <row r="10993" spans="1:9" x14ac:dyDescent="0.35">
      <c r="A10993" s="68">
        <v>46142</v>
      </c>
      <c r="B10993" s="52" t="s">
        <v>6737</v>
      </c>
      <c r="C10993" s="30" t="str">
        <f>IFERROR(
INDEX('SETORES VARRIÇÃO'!$A:$A,MATCH($E10993,'SETORES VARRIÇÃO'!$H:$H,0)),
IFERROR(
INDEX('SETORES PRAÇA'!$A:$A,MATCH($E10993,'SETORES PRAÇA'!$H:$H,0)),
))</f>
        <v>MG</v>
      </c>
      <c r="D10993" s="30" t="str">
        <f>IFERROR(
INDEX('SETORES VARRIÇÃO'!$B:$B,MATCH($E10993,'SETORES VARRIÇÃO'!$H:$H,0)),
IFERROR(
INDEX('SETORES PRAÇA'!$B:$B,MATCH($E10993,'SETORES PRAÇA'!$H:$H,0)),
))</f>
        <v>MG10202VJ0034</v>
      </c>
      <c r="E10993" s="30" t="str">
        <f t="shared" si="221"/>
        <v>03-0307</v>
      </c>
      <c r="F10993" s="30" t="str">
        <f>IFERROR(
INDEX('SETORES VARRIÇÃO'!$F:$F,MATCH($E10993,'SETORES VARRIÇÃO'!$H:$H,0)),
IFERROR(
INDEX('SETORES PRAÇA'!$F:$F,MATCH($E10993,'SETORES PRAÇA'!$H:$H,0)),
))</f>
        <v>Segunda/Quarta/Sexta</v>
      </c>
      <c r="G10993" s="18" t="s">
        <v>887</v>
      </c>
      <c r="H10993" s="46" t="s">
        <v>1034</v>
      </c>
      <c r="I10993" s="18" t="s">
        <v>8762</v>
      </c>
    </row>
    <row r="10994" spans="1:9" x14ac:dyDescent="0.35">
      <c r="A10994" s="68">
        <v>46142</v>
      </c>
      <c r="B10994" s="52" t="s">
        <v>6738</v>
      </c>
      <c r="C10994" s="30" t="str">
        <f>IFERROR(
INDEX('SETORES VARRIÇÃO'!$A:$A,MATCH($E10994,'SETORES VARRIÇÃO'!$H:$H,0)),
IFERROR(
INDEX('SETORES PRAÇA'!$A:$A,MATCH($E10994,'SETORES PRAÇA'!$H:$H,0)),
))</f>
        <v>MG</v>
      </c>
      <c r="D10994" s="30" t="str">
        <f>IFERROR(
INDEX('SETORES VARRIÇÃO'!$B:$B,MATCH($E10994,'SETORES VARRIÇÃO'!$H:$H,0)),
IFERROR(
INDEX('SETORES PRAÇA'!$B:$B,MATCH($E10994,'SETORES PRAÇA'!$H:$H,0)),
))</f>
        <v>MG10202VJ0033</v>
      </c>
      <c r="E10994" s="30" t="str">
        <f t="shared" si="221"/>
        <v>03-0308</v>
      </c>
      <c r="F10994" s="30" t="str">
        <f>IFERROR(
INDEX('SETORES VARRIÇÃO'!$F:$F,MATCH($E10994,'SETORES VARRIÇÃO'!$H:$H,0)),
IFERROR(
INDEX('SETORES PRAÇA'!$F:$F,MATCH($E10994,'SETORES PRAÇA'!$H:$H,0)),
))</f>
        <v>Segunda/Quarta/Sexta</v>
      </c>
      <c r="G10994" s="18" t="s">
        <v>887</v>
      </c>
      <c r="H10994" s="46" t="s">
        <v>1034</v>
      </c>
      <c r="I10994" s="18" t="s">
        <v>7812</v>
      </c>
    </row>
    <row r="10995" spans="1:9" x14ac:dyDescent="0.35">
      <c r="A10995" s="68">
        <v>46142</v>
      </c>
      <c r="B10995" s="52" t="s">
        <v>6739</v>
      </c>
      <c r="C10995" s="30" t="str">
        <f>IFERROR(
INDEX('SETORES VARRIÇÃO'!$A:$A,MATCH($E10995,'SETORES VARRIÇÃO'!$H:$H,0)),
IFERROR(
INDEX('SETORES PRAÇA'!$A:$A,MATCH($E10995,'SETORES PRAÇA'!$H:$H,0)),
))</f>
        <v>MG</v>
      </c>
      <c r="D10995" s="30" t="str">
        <f>IFERROR(
INDEX('SETORES VARRIÇÃO'!$B:$B,MATCH($E10995,'SETORES VARRIÇÃO'!$H:$H,0)),
IFERROR(
INDEX('SETORES PRAÇA'!$B:$B,MATCH($E10995,'SETORES PRAÇA'!$H:$H,0)),
))</f>
        <v>MG10202VJ0023</v>
      </c>
      <c r="E10995" s="30" t="str">
        <f t="shared" si="221"/>
        <v>03-0309</v>
      </c>
      <c r="F10995" s="30" t="str">
        <f>IFERROR(
INDEX('SETORES VARRIÇÃO'!$F:$F,MATCH($E10995,'SETORES VARRIÇÃO'!$H:$H,0)),
IFERROR(
INDEX('SETORES PRAÇA'!$F:$F,MATCH($E10995,'SETORES PRAÇA'!$H:$H,0)),
))</f>
        <v>Segunda/Quarta/Sexta</v>
      </c>
      <c r="G10995" s="18" t="s">
        <v>888</v>
      </c>
      <c r="H10995" s="46">
        <v>1</v>
      </c>
      <c r="I10995" s="18" t="s">
        <v>9301</v>
      </c>
    </row>
    <row r="10996" spans="1:9" x14ac:dyDescent="0.35">
      <c r="A10996" s="68">
        <v>46142</v>
      </c>
      <c r="B10996" s="52" t="s">
        <v>6740</v>
      </c>
      <c r="C10996" s="30" t="str">
        <f>IFERROR(
INDEX('SETORES VARRIÇÃO'!$A:$A,MATCH($E10996,'SETORES VARRIÇÃO'!$H:$H,0)),
IFERROR(
INDEX('SETORES PRAÇA'!$A:$A,MATCH($E10996,'SETORES PRAÇA'!$H:$H,0)),
))</f>
        <v>MG</v>
      </c>
      <c r="D10996" s="30" t="str">
        <f>IFERROR(
INDEX('SETORES VARRIÇÃO'!$B:$B,MATCH($E10996,'SETORES VARRIÇÃO'!$H:$H,0)),
IFERROR(
INDEX('SETORES PRAÇA'!$B:$B,MATCH($E10996,'SETORES PRAÇA'!$H:$H,0)),
))</f>
        <v>MG10101VL0002</v>
      </c>
      <c r="E10996" s="30" t="str">
        <f t="shared" si="221"/>
        <v>03-0310</v>
      </c>
      <c r="F10996" s="30" t="str">
        <f>IFERROR(
INDEX('SETORES VARRIÇÃO'!$F:$F,MATCH($E10996,'SETORES VARRIÇÃO'!$H:$H,0)),
IFERROR(
INDEX('SETORES PRAÇA'!$F:$F,MATCH($E10996,'SETORES PRAÇA'!$H:$H,0)),
))</f>
        <v>Segunda a Domingo</v>
      </c>
      <c r="G10996" s="18" t="s">
        <v>888</v>
      </c>
      <c r="H10996" s="46">
        <v>1</v>
      </c>
      <c r="I10996" s="18" t="s">
        <v>9146</v>
      </c>
    </row>
    <row r="10997" spans="1:9" x14ac:dyDescent="0.35">
      <c r="A10997" s="68">
        <v>46142</v>
      </c>
      <c r="B10997" s="52" t="s">
        <v>6741</v>
      </c>
      <c r="C10997" s="30" t="str">
        <f>IFERROR(
INDEX('SETORES VARRIÇÃO'!$A:$A,MATCH($E10997,'SETORES VARRIÇÃO'!$H:$H,0)),
IFERROR(
INDEX('SETORES PRAÇA'!$A:$A,MATCH($E10997,'SETORES PRAÇA'!$H:$H,0)),
))</f>
        <v>ST</v>
      </c>
      <c r="D10997" s="30" t="str">
        <f>IFERROR(
INDEX('SETORES VARRIÇÃO'!$B:$B,MATCH($E10997,'SETORES VARRIÇÃO'!$H:$H,0)),
IFERROR(
INDEX('SETORES PRAÇA'!$B:$B,MATCH($E10997,'SETORES PRAÇA'!$H:$H,0)),
))</f>
        <v>ST10101VJ0013</v>
      </c>
      <c r="E10997" s="30" t="str">
        <f t="shared" si="221"/>
        <v>03-0311</v>
      </c>
      <c r="F10997" s="30" t="str">
        <f>IFERROR(
INDEX('SETORES VARRIÇÃO'!$F:$F,MATCH($E10997,'SETORES VARRIÇÃO'!$H:$H,0)),
IFERROR(
INDEX('SETORES PRAÇA'!$F:$F,MATCH($E10997,'SETORES PRAÇA'!$H:$H,0)),
))</f>
        <v>Segunda a Sábado</v>
      </c>
      <c r="G10997" s="18" t="s">
        <v>888</v>
      </c>
      <c r="H10997" s="46">
        <v>1</v>
      </c>
      <c r="I10997" s="18" t="s">
        <v>9302</v>
      </c>
    </row>
    <row r="10998" spans="1:9" x14ac:dyDescent="0.35">
      <c r="A10998" s="68">
        <v>46142</v>
      </c>
      <c r="B10998" s="52" t="s">
        <v>6742</v>
      </c>
      <c r="C10998" s="30" t="str">
        <f>IFERROR(
INDEX('SETORES VARRIÇÃO'!$A:$A,MATCH($E10998,'SETORES VARRIÇÃO'!$H:$H,0)),
IFERROR(
INDEX('SETORES PRAÇA'!$A:$A,MATCH($E10998,'SETORES PRAÇA'!$H:$H,0)),
))</f>
        <v>MG</v>
      </c>
      <c r="D10998" s="30" t="str">
        <f>IFERROR(
INDEX('SETORES VARRIÇÃO'!$B:$B,MATCH($E10998,'SETORES VARRIÇÃO'!$H:$H,0)),
IFERROR(
INDEX('SETORES PRAÇA'!$B:$B,MATCH($E10998,'SETORES PRAÇA'!$H:$H,0)),
))</f>
        <v>MG10202VJ0024</v>
      </c>
      <c r="E10998" s="30" t="str">
        <f t="shared" si="221"/>
        <v>03-0312</v>
      </c>
      <c r="F10998" s="30" t="str">
        <f>IFERROR(
INDEX('SETORES VARRIÇÃO'!$F:$F,MATCH($E10998,'SETORES VARRIÇÃO'!$H:$H,0)),
IFERROR(
INDEX('SETORES PRAÇA'!$F:$F,MATCH($E10998,'SETORES PRAÇA'!$H:$H,0)),
))</f>
        <v>Segunda/Quarta/Sexta</v>
      </c>
      <c r="G10998" s="18" t="s">
        <v>888</v>
      </c>
      <c r="H10998" s="46">
        <v>1</v>
      </c>
      <c r="I10998" s="18" t="s">
        <v>8959</v>
      </c>
    </row>
    <row r="10999" spans="1:9" x14ac:dyDescent="0.35">
      <c r="A10999" s="68">
        <v>46142</v>
      </c>
      <c r="B10999" s="52" t="s">
        <v>6743</v>
      </c>
      <c r="C10999" s="30" t="str">
        <f>IFERROR(
INDEX('SETORES VARRIÇÃO'!$A:$A,MATCH($E10999,'SETORES VARRIÇÃO'!$H:$H,0)),
IFERROR(
INDEX('SETORES PRAÇA'!$A:$A,MATCH($E10999,'SETORES PRAÇA'!$H:$H,0)),
))</f>
        <v>ST</v>
      </c>
      <c r="D10999" s="30" t="str">
        <f>IFERROR(
INDEX('SETORES VARRIÇÃO'!$B:$B,MATCH($E10999,'SETORES VARRIÇÃO'!$H:$H,0)),
IFERROR(
INDEX('SETORES PRAÇA'!$B:$B,MATCH($E10999,'SETORES PRAÇA'!$H:$H,0)),
))</f>
        <v>ST10101VJ0016</v>
      </c>
      <c r="E10999" s="30" t="str">
        <f t="shared" si="221"/>
        <v>03-0313</v>
      </c>
      <c r="F10999" s="30" t="str">
        <f>IFERROR(
INDEX('SETORES VARRIÇÃO'!$F:$F,MATCH($E10999,'SETORES VARRIÇÃO'!$H:$H,0)),
IFERROR(
INDEX('SETORES PRAÇA'!$F:$F,MATCH($E10999,'SETORES PRAÇA'!$H:$H,0)),
))</f>
        <v>Segunda a Sábado</v>
      </c>
      <c r="G10999" s="18" t="s">
        <v>888</v>
      </c>
      <c r="H10999" s="46">
        <v>1</v>
      </c>
      <c r="I10999" s="18" t="s">
        <v>9303</v>
      </c>
    </row>
    <row r="11000" spans="1:9" x14ac:dyDescent="0.35">
      <c r="A11000" s="68">
        <v>46142</v>
      </c>
      <c r="B11000" s="52" t="s">
        <v>6744</v>
      </c>
      <c r="C11000" s="30" t="str">
        <f>IFERROR(
INDEX('SETORES VARRIÇÃO'!$A:$A,MATCH($E11000,'SETORES VARRIÇÃO'!$H:$H,0)),
IFERROR(
INDEX('SETORES PRAÇA'!$A:$A,MATCH($E11000,'SETORES PRAÇA'!$H:$H,0)),
))</f>
        <v>ST</v>
      </c>
      <c r="D11000" s="30" t="str">
        <f>IFERROR(
INDEX('SETORES VARRIÇÃO'!$B:$B,MATCH($E11000,'SETORES VARRIÇÃO'!$H:$H,0)),
IFERROR(
INDEX('SETORES PRAÇA'!$B:$B,MATCH($E11000,'SETORES PRAÇA'!$H:$H,0)),
))</f>
        <v>ST10101VJ0008</v>
      </c>
      <c r="E11000" s="30" t="str">
        <f t="shared" si="221"/>
        <v>03-0314</v>
      </c>
      <c r="F11000" s="30" t="str">
        <f>IFERROR(
INDEX('SETORES VARRIÇÃO'!$F:$F,MATCH($E11000,'SETORES VARRIÇÃO'!$H:$H,0)),
IFERROR(
INDEX('SETORES PRAÇA'!$F:$F,MATCH($E11000,'SETORES PRAÇA'!$H:$H,0)),
))</f>
        <v>Segunda a Domingo</v>
      </c>
      <c r="G11000" s="18" t="s">
        <v>888</v>
      </c>
      <c r="H11000" s="46">
        <v>1</v>
      </c>
      <c r="I11000" s="18" t="s">
        <v>9304</v>
      </c>
    </row>
    <row r="11001" spans="1:9" x14ac:dyDescent="0.35">
      <c r="A11001" s="68">
        <v>46142</v>
      </c>
      <c r="B11001" s="52" t="s">
        <v>6745</v>
      </c>
      <c r="C11001" s="30" t="str">
        <f>IFERROR(
INDEX('SETORES VARRIÇÃO'!$A:$A,MATCH($E11001,'SETORES VARRIÇÃO'!$H:$H,0)),
IFERROR(
INDEX('SETORES PRAÇA'!$A:$A,MATCH($E11001,'SETORES PRAÇA'!$H:$H,0)),
))</f>
        <v>MG</v>
      </c>
      <c r="D11001" s="30" t="str">
        <f>IFERROR(
INDEX('SETORES VARRIÇÃO'!$B:$B,MATCH($E11001,'SETORES VARRIÇÃO'!$H:$H,0)),
IFERROR(
INDEX('SETORES PRAÇA'!$B:$B,MATCH($E11001,'SETORES PRAÇA'!$H:$H,0)),
))</f>
        <v>MG10202VJ0029</v>
      </c>
      <c r="E11001" s="30" t="str">
        <f t="shared" si="221"/>
        <v>03-0315</v>
      </c>
      <c r="F11001" s="30" t="str">
        <f>IFERROR(
INDEX('SETORES VARRIÇÃO'!$F:$F,MATCH($E11001,'SETORES VARRIÇÃO'!$H:$H,0)),
IFERROR(
INDEX('SETORES PRAÇA'!$F:$F,MATCH($E11001,'SETORES PRAÇA'!$H:$H,0)),
))</f>
        <v>Segunda/Quarta/Sexta</v>
      </c>
      <c r="G11001" s="18" t="s">
        <v>887</v>
      </c>
      <c r="H11001" s="46" t="s">
        <v>1034</v>
      </c>
      <c r="I11001" s="18" t="s">
        <v>8419</v>
      </c>
    </row>
    <row r="11002" spans="1:9" x14ac:dyDescent="0.35">
      <c r="A11002" s="68">
        <v>46142</v>
      </c>
      <c r="B11002" s="52" t="s">
        <v>6746</v>
      </c>
      <c r="C11002" s="30" t="str">
        <f>IFERROR(
INDEX('SETORES VARRIÇÃO'!$A:$A,MATCH($E11002,'SETORES VARRIÇÃO'!$H:$H,0)),
IFERROR(
INDEX('SETORES PRAÇA'!$A:$A,MATCH($E11002,'SETORES PRAÇA'!$H:$H,0)),
))</f>
        <v>ST</v>
      </c>
      <c r="D11002" s="30" t="str">
        <f>IFERROR(
INDEX('SETORES VARRIÇÃO'!$B:$B,MATCH($E11002,'SETORES VARRIÇÃO'!$H:$H,0)),
IFERROR(
INDEX('SETORES PRAÇA'!$B:$B,MATCH($E11002,'SETORES PRAÇA'!$H:$H,0)),
))</f>
        <v>ST10203VJ0080</v>
      </c>
      <c r="E11002" s="30" t="str">
        <f t="shared" si="221"/>
        <v>03-0316</v>
      </c>
      <c r="F11002" s="30" t="str">
        <f>IFERROR(
INDEX('SETORES VARRIÇÃO'!$F:$F,MATCH($E11002,'SETORES VARRIÇÃO'!$H:$H,0)),
IFERROR(
INDEX('SETORES PRAÇA'!$F:$F,MATCH($E11002,'SETORES PRAÇA'!$H:$H,0)),
))</f>
        <v>Terça/Quinta/Sábado</v>
      </c>
      <c r="G11002" s="18" t="s">
        <v>887</v>
      </c>
      <c r="H11002" s="46" t="s">
        <v>1034</v>
      </c>
      <c r="I11002" s="18" t="s">
        <v>7040</v>
      </c>
    </row>
    <row r="11003" spans="1:9" x14ac:dyDescent="0.35">
      <c r="A11003" s="68">
        <v>46142</v>
      </c>
      <c r="B11003" s="52" t="s">
        <v>6747</v>
      </c>
      <c r="C11003" s="30" t="str">
        <f>IFERROR(
INDEX('SETORES VARRIÇÃO'!$A:$A,MATCH($E11003,'SETORES VARRIÇÃO'!$H:$H,0)),
IFERROR(
INDEX('SETORES PRAÇA'!$A:$A,MATCH($E11003,'SETORES PRAÇA'!$H:$H,0)),
))</f>
        <v>ST</v>
      </c>
      <c r="D11003" s="30" t="str">
        <f>IFERROR(
INDEX('SETORES VARRIÇÃO'!$B:$B,MATCH($E11003,'SETORES VARRIÇÃO'!$H:$H,0)),
IFERROR(
INDEX('SETORES PRAÇA'!$B:$B,MATCH($E11003,'SETORES PRAÇA'!$H:$H,0)),
))</f>
        <v>ST10304VJ0056</v>
      </c>
      <c r="E11003" s="30" t="str">
        <f t="shared" si="221"/>
        <v>03-0317</v>
      </c>
      <c r="F11003" s="30" t="str">
        <f>IFERROR(
INDEX('SETORES VARRIÇÃO'!$F:$F,MATCH($E11003,'SETORES VARRIÇÃO'!$H:$H,0)),
IFERROR(
INDEX('SETORES PRAÇA'!$F:$F,MATCH($E11003,'SETORES PRAÇA'!$H:$H,0)),
))</f>
        <v>Quarta/Sábado</v>
      </c>
      <c r="G11003" s="18" t="s">
        <v>887</v>
      </c>
      <c r="H11003" s="46" t="s">
        <v>1034</v>
      </c>
      <c r="I11003" s="18" t="s">
        <v>8962</v>
      </c>
    </row>
    <row r="11004" spans="1:9" x14ac:dyDescent="0.35">
      <c r="A11004" s="68">
        <v>46142</v>
      </c>
      <c r="B11004" s="52" t="s">
        <v>6748</v>
      </c>
      <c r="C11004" s="30" t="str">
        <f>IFERROR(
INDEX('SETORES VARRIÇÃO'!$A:$A,MATCH($E11004,'SETORES VARRIÇÃO'!$H:$H,0)),
IFERROR(
INDEX('SETORES PRAÇA'!$A:$A,MATCH($E11004,'SETORES PRAÇA'!$H:$H,0)),
))</f>
        <v>MG</v>
      </c>
      <c r="D11004" s="30" t="str">
        <f>IFERROR(
INDEX('SETORES VARRIÇÃO'!$B:$B,MATCH($E11004,'SETORES VARRIÇÃO'!$H:$H,0)),
IFERROR(
INDEX('SETORES PRAÇA'!$B:$B,MATCH($E11004,'SETORES PRAÇA'!$H:$H,0)),
))</f>
        <v>MG10202VP0015/16</v>
      </c>
      <c r="E11004" s="30" t="str">
        <f t="shared" si="221"/>
        <v>03-0318</v>
      </c>
      <c r="F11004" s="30" t="str">
        <f>IFERROR(
INDEX('SETORES VARRIÇÃO'!$F:$F,MATCH($E11004,'SETORES VARRIÇÃO'!$H:$H,0)),
IFERROR(
INDEX('SETORES PRAÇA'!$F:$F,MATCH($E11004,'SETORES PRAÇA'!$H:$H,0)),
))</f>
        <v>Segunda/Quarta/Sexta</v>
      </c>
      <c r="G11004" s="18" t="s">
        <v>888</v>
      </c>
      <c r="H11004" s="46">
        <v>1</v>
      </c>
      <c r="I11004" s="18" t="s">
        <v>9305</v>
      </c>
    </row>
    <row r="11005" spans="1:9" x14ac:dyDescent="0.35">
      <c r="A11005" s="68">
        <v>46142</v>
      </c>
      <c r="B11005" s="52" t="s">
        <v>6749</v>
      </c>
      <c r="C11005" s="30" t="str">
        <f>IFERROR(
INDEX('SETORES VARRIÇÃO'!$A:$A,MATCH($E11005,'SETORES VARRIÇÃO'!$H:$H,0)),
IFERROR(
INDEX('SETORES PRAÇA'!$A:$A,MATCH($E11005,'SETORES PRAÇA'!$H:$H,0)),
))</f>
        <v>MG</v>
      </c>
      <c r="D11005" s="30" t="str">
        <f>IFERROR(
INDEX('SETORES VARRIÇÃO'!$B:$B,MATCH($E11005,'SETORES VARRIÇÃO'!$H:$H,0)),
IFERROR(
INDEX('SETORES PRAÇA'!$B:$B,MATCH($E11005,'SETORES PRAÇA'!$H:$H,0)),
))</f>
        <v>MG10202VJ0035</v>
      </c>
      <c r="E11005" s="30" t="str">
        <f t="shared" si="221"/>
        <v>03-0319</v>
      </c>
      <c r="F11005" s="30" t="str">
        <f>IFERROR(
INDEX('SETORES VARRIÇÃO'!$F:$F,MATCH($E11005,'SETORES VARRIÇÃO'!$H:$H,0)),
IFERROR(
INDEX('SETORES PRAÇA'!$F:$F,MATCH($E11005,'SETORES PRAÇA'!$H:$H,0)),
))</f>
        <v>Segunda/Quarta/Sexta</v>
      </c>
      <c r="G11005" s="18" t="s">
        <v>887</v>
      </c>
      <c r="H11005" s="46" t="s">
        <v>1034</v>
      </c>
      <c r="I11005" s="18" t="s">
        <v>8770</v>
      </c>
    </row>
    <row r="11006" spans="1:9" x14ac:dyDescent="0.35">
      <c r="A11006" s="68">
        <v>46142</v>
      </c>
      <c r="B11006" s="52" t="s">
        <v>6750</v>
      </c>
      <c r="C11006" s="30" t="str">
        <f>IFERROR(
INDEX('SETORES VARRIÇÃO'!$A:$A,MATCH($E11006,'SETORES VARRIÇÃO'!$H:$H,0)),
IFERROR(
INDEX('SETORES PRAÇA'!$A:$A,MATCH($E11006,'SETORES PRAÇA'!$H:$H,0)),
))</f>
        <v>ST</v>
      </c>
      <c r="D11006" s="30" t="str">
        <f>IFERROR(
INDEX('SETORES VARRIÇÃO'!$B:$B,MATCH($E11006,'SETORES VARRIÇÃO'!$H:$H,0)),
IFERROR(
INDEX('SETORES PRAÇA'!$B:$B,MATCH($E11006,'SETORES PRAÇA'!$H:$H,0)),
))</f>
        <v>ST10302VJ0026</v>
      </c>
      <c r="E11006" s="30" t="str">
        <f t="shared" si="221"/>
        <v>03-0320</v>
      </c>
      <c r="F11006" s="30" t="str">
        <f>IFERROR(
INDEX('SETORES VARRIÇÃO'!$F:$F,MATCH($E11006,'SETORES VARRIÇÃO'!$H:$H,0)),
IFERROR(
INDEX('SETORES PRAÇA'!$F:$F,MATCH($E11006,'SETORES PRAÇA'!$H:$H,0)),
))</f>
        <v>Segunda/Quinta</v>
      </c>
      <c r="G11006" s="18" t="s">
        <v>888</v>
      </c>
      <c r="H11006" s="46">
        <v>1</v>
      </c>
      <c r="I11006" s="18" t="s">
        <v>8964</v>
      </c>
    </row>
    <row r="11007" spans="1:9" x14ac:dyDescent="0.35">
      <c r="A11007" s="68">
        <v>46142</v>
      </c>
      <c r="B11007" s="52" t="s">
        <v>6751</v>
      </c>
      <c r="C11007" s="30" t="str">
        <f>IFERROR(
INDEX('SETORES VARRIÇÃO'!$A:$A,MATCH($E11007,'SETORES VARRIÇÃO'!$H:$H,0)),
IFERROR(
INDEX('SETORES PRAÇA'!$A:$A,MATCH($E11007,'SETORES PRAÇA'!$H:$H,0)),
))</f>
        <v>ST</v>
      </c>
      <c r="D11007" s="30" t="str">
        <f>IFERROR(
INDEX('SETORES VARRIÇÃO'!$B:$B,MATCH($E11007,'SETORES VARRIÇÃO'!$H:$H,0)),
IFERROR(
INDEX('SETORES PRAÇA'!$B:$B,MATCH($E11007,'SETORES PRAÇA'!$H:$H,0)),
))</f>
        <v>ST10203VJ0079</v>
      </c>
      <c r="E11007" s="30" t="str">
        <f t="shared" ref="E11007:E11017" si="222">SUBSTITUTE(B11007,"SMSUB-LUTOCAR-","")</f>
        <v>03-0321</v>
      </c>
      <c r="F11007" s="30" t="str">
        <f>IFERROR(
INDEX('SETORES VARRIÇÃO'!$F:$F,MATCH($E11007,'SETORES VARRIÇÃO'!$H:$H,0)),
IFERROR(
INDEX('SETORES PRAÇA'!$F:$F,MATCH($E11007,'SETORES PRAÇA'!$H:$H,0)),
))</f>
        <v>Terça/Quinta/Sábado</v>
      </c>
      <c r="G11007" s="18" t="s">
        <v>887</v>
      </c>
      <c r="H11007" s="46" t="s">
        <v>1034</v>
      </c>
      <c r="I11007" s="18" t="s">
        <v>8424</v>
      </c>
    </row>
    <row r="11008" spans="1:9" x14ac:dyDescent="0.35">
      <c r="A11008" s="68">
        <v>46142</v>
      </c>
      <c r="B11008" s="52" t="s">
        <v>6752</v>
      </c>
      <c r="C11008" s="30" t="str">
        <f>IFERROR(
INDEX('SETORES VARRIÇÃO'!$A:$A,MATCH($E11008,'SETORES VARRIÇÃO'!$H:$H,0)),
IFERROR(
INDEX('SETORES PRAÇA'!$A:$A,MATCH($E11008,'SETORES PRAÇA'!$H:$H,0)),
))</f>
        <v>ST</v>
      </c>
      <c r="D11008" s="30" t="str">
        <f>IFERROR(
INDEX('SETORES VARRIÇÃO'!$B:$B,MATCH($E11008,'SETORES VARRIÇÃO'!$H:$H,0)),
IFERROR(
INDEX('SETORES PRAÇA'!$B:$B,MATCH($E11008,'SETORES PRAÇA'!$H:$H,0)),
))</f>
        <v>ST10304VJ0063</v>
      </c>
      <c r="E11008" s="30" t="str">
        <f t="shared" si="222"/>
        <v>03-0322</v>
      </c>
      <c r="F11008" s="30" t="str">
        <f>IFERROR(
INDEX('SETORES VARRIÇÃO'!$F:$F,MATCH($E11008,'SETORES VARRIÇÃO'!$H:$H,0)),
IFERROR(
INDEX('SETORES PRAÇA'!$F:$F,MATCH($E11008,'SETORES PRAÇA'!$H:$H,0)),
))</f>
        <v>Quarta/Sábado</v>
      </c>
      <c r="G11008" s="18" t="s">
        <v>887</v>
      </c>
      <c r="H11008" s="46" t="s">
        <v>1034</v>
      </c>
      <c r="I11008" s="18" t="s">
        <v>8425</v>
      </c>
    </row>
    <row r="11009" spans="1:9" x14ac:dyDescent="0.35">
      <c r="A11009" s="68">
        <v>46142</v>
      </c>
      <c r="B11009" s="52" t="s">
        <v>6753</v>
      </c>
      <c r="C11009" s="30" t="str">
        <f>IFERROR(
INDEX('SETORES VARRIÇÃO'!$A:$A,MATCH($E11009,'SETORES VARRIÇÃO'!$H:$H,0)),
IFERROR(
INDEX('SETORES PRAÇA'!$A:$A,MATCH($E11009,'SETORES PRAÇA'!$H:$H,0)),
))</f>
        <v>MG</v>
      </c>
      <c r="D11009" s="30" t="str">
        <f>IFERROR(
INDEX('SETORES VARRIÇÃO'!$B:$B,MATCH($E11009,'SETORES VARRIÇÃO'!$H:$H,0)),
IFERROR(
INDEX('SETORES PRAÇA'!$B:$B,MATCH($E11009,'SETORES PRAÇA'!$H:$H,0)),
))</f>
        <v>MG10304VJ0021</v>
      </c>
      <c r="E11009" s="30" t="str">
        <f t="shared" si="222"/>
        <v>03-0323</v>
      </c>
      <c r="F11009" s="30" t="str">
        <f>IFERROR(
INDEX('SETORES VARRIÇÃO'!$F:$F,MATCH($E11009,'SETORES VARRIÇÃO'!$H:$H,0)),
IFERROR(
INDEX('SETORES PRAÇA'!$F:$F,MATCH($E11009,'SETORES PRAÇA'!$H:$H,0)),
))</f>
        <v>Quarta/Sábado</v>
      </c>
      <c r="G11009" s="18" t="s">
        <v>888</v>
      </c>
      <c r="H11009" s="46">
        <v>1</v>
      </c>
      <c r="I11009" s="18" t="s">
        <v>9306</v>
      </c>
    </row>
    <row r="11010" spans="1:9" x14ac:dyDescent="0.35">
      <c r="A11010" s="68">
        <v>46142</v>
      </c>
      <c r="B11010" s="52" t="s">
        <v>6754</v>
      </c>
      <c r="C11010" s="30" t="str">
        <f>IFERROR(
INDEX('SETORES VARRIÇÃO'!$A:$A,MATCH($E11010,'SETORES VARRIÇÃO'!$H:$H,0)),
IFERROR(
INDEX('SETORES PRAÇA'!$A:$A,MATCH($E11010,'SETORES PRAÇA'!$H:$H,0)),
))</f>
        <v>ST</v>
      </c>
      <c r="D11010" s="30" t="str">
        <f>IFERROR(
INDEX('SETORES VARRIÇÃO'!$B:$B,MATCH($E11010,'SETORES VARRIÇÃO'!$H:$H,0)),
IFERROR(
INDEX('SETORES PRAÇA'!$B:$B,MATCH($E11010,'SETORES PRAÇA'!$H:$H,0)),
))</f>
        <v>ST10304VJ0060</v>
      </c>
      <c r="E11010" s="30" t="str">
        <f t="shared" si="222"/>
        <v>03-0324</v>
      </c>
      <c r="F11010" s="30" t="str">
        <f>IFERROR(
INDEX('SETORES VARRIÇÃO'!$F:$F,MATCH($E11010,'SETORES VARRIÇÃO'!$H:$H,0)),
IFERROR(
INDEX('SETORES PRAÇA'!$F:$F,MATCH($E11010,'SETORES PRAÇA'!$H:$H,0)),
))</f>
        <v>Quarta/Sábado</v>
      </c>
      <c r="G11010" s="18" t="s">
        <v>888</v>
      </c>
      <c r="H11010" s="46">
        <v>1</v>
      </c>
      <c r="I11010" s="18" t="s">
        <v>9152</v>
      </c>
    </row>
    <row r="11011" spans="1:9" x14ac:dyDescent="0.35">
      <c r="A11011" s="68">
        <v>46142</v>
      </c>
      <c r="B11011" s="52" t="s">
        <v>6755</v>
      </c>
      <c r="C11011" s="30" t="str">
        <f>IFERROR(
INDEX('SETORES VARRIÇÃO'!$A:$A,MATCH($E11011,'SETORES VARRIÇÃO'!$H:$H,0)),
IFERROR(
INDEX('SETORES PRAÇA'!$A:$A,MATCH($E11011,'SETORES PRAÇA'!$H:$H,0)),
))</f>
        <v>MG</v>
      </c>
      <c r="D11011" s="30" t="str">
        <f>IFERROR(
INDEX('SETORES VARRIÇÃO'!$B:$B,MATCH($E11011,'SETORES VARRIÇÃO'!$H:$H,0)),
IFERROR(
INDEX('SETORES PRAÇA'!$B:$B,MATCH($E11011,'SETORES PRAÇA'!$H:$H,0)),
))</f>
        <v>MG10203VJ0056</v>
      </c>
      <c r="E11011" s="30" t="str">
        <f t="shared" si="222"/>
        <v>03-0325</v>
      </c>
      <c r="F11011" s="30" t="str">
        <f>IFERROR(
INDEX('SETORES VARRIÇÃO'!$F:$F,MATCH($E11011,'SETORES VARRIÇÃO'!$H:$H,0)),
IFERROR(
INDEX('SETORES PRAÇA'!$F:$F,MATCH($E11011,'SETORES PRAÇA'!$H:$H,0)),
))</f>
        <v>Terça/Quinta/Sábado</v>
      </c>
      <c r="G11011" s="18" t="s">
        <v>888</v>
      </c>
      <c r="H11011" s="46">
        <v>1</v>
      </c>
      <c r="I11011" s="18" t="s">
        <v>9307</v>
      </c>
    </row>
    <row r="11012" spans="1:9" x14ac:dyDescent="0.35">
      <c r="A11012" s="68">
        <v>46142</v>
      </c>
      <c r="B11012" s="52" t="s">
        <v>6756</v>
      </c>
      <c r="C11012" s="30" t="str">
        <f>IFERROR(
INDEX('SETORES VARRIÇÃO'!$A:$A,MATCH($E11012,'SETORES VARRIÇÃO'!$H:$H,0)),
IFERROR(
INDEX('SETORES PRAÇA'!$A:$A,MATCH($E11012,'SETORES PRAÇA'!$H:$H,0)),
))</f>
        <v>ST</v>
      </c>
      <c r="D11012" s="30" t="str">
        <f>IFERROR(
INDEX('SETORES VARRIÇÃO'!$B:$B,MATCH($E11012,'SETORES VARRIÇÃO'!$H:$H,0)),
IFERROR(
INDEX('SETORES PRAÇA'!$B:$B,MATCH($E11012,'SETORES PRAÇA'!$H:$H,0)),
))</f>
        <v>ST10304VJ0062</v>
      </c>
      <c r="E11012" s="30" t="str">
        <f t="shared" si="222"/>
        <v>03-0326</v>
      </c>
      <c r="F11012" s="30" t="str">
        <f>IFERROR(
INDEX('SETORES VARRIÇÃO'!$F:$F,MATCH($E11012,'SETORES VARRIÇÃO'!$H:$H,0)),
IFERROR(
INDEX('SETORES PRAÇA'!$F:$F,MATCH($E11012,'SETORES PRAÇA'!$H:$H,0)),
))</f>
        <v>Quarta/Sábado</v>
      </c>
      <c r="G11012" s="18" t="s">
        <v>888</v>
      </c>
      <c r="H11012" s="46">
        <v>1</v>
      </c>
      <c r="I11012" s="18" t="s">
        <v>9308</v>
      </c>
    </row>
    <row r="11013" spans="1:9" x14ac:dyDescent="0.35">
      <c r="A11013" s="68">
        <v>46142</v>
      </c>
      <c r="B11013" s="52" t="s">
        <v>6757</v>
      </c>
      <c r="C11013" s="30" t="str">
        <f>IFERROR(
INDEX('SETORES VARRIÇÃO'!$A:$A,MATCH($E11013,'SETORES VARRIÇÃO'!$H:$H,0)),
IFERROR(
INDEX('SETORES PRAÇA'!$A:$A,MATCH($E11013,'SETORES PRAÇA'!$H:$H,0)),
))</f>
        <v>MG</v>
      </c>
      <c r="D11013" s="30" t="str">
        <f>IFERROR(
INDEX('SETORES VARRIÇÃO'!$B:$B,MATCH($E11013,'SETORES VARRIÇÃO'!$H:$H,0)),
IFERROR(
INDEX('SETORES PRAÇA'!$B:$B,MATCH($E11013,'SETORES PRAÇA'!$H:$H,0)),
))</f>
        <v>MG10202VP0010/11/12</v>
      </c>
      <c r="E11013" s="30" t="str">
        <f t="shared" si="222"/>
        <v>03-0327</v>
      </c>
      <c r="F11013" s="30" t="str">
        <f>IFERROR(
INDEX('SETORES VARRIÇÃO'!$F:$F,MATCH($E11013,'SETORES VARRIÇÃO'!$H:$H,0)),
IFERROR(
INDEX('SETORES PRAÇA'!$F:$F,MATCH($E11013,'SETORES PRAÇA'!$H:$H,0)),
))</f>
        <v>Segunda/Quarta/Sexta</v>
      </c>
      <c r="G11013" s="18" t="s">
        <v>888</v>
      </c>
      <c r="H11013" s="46">
        <v>1</v>
      </c>
      <c r="I11013" s="18" t="s">
        <v>9309</v>
      </c>
    </row>
    <row r="11014" spans="1:9" x14ac:dyDescent="0.35">
      <c r="A11014" s="68">
        <v>46142</v>
      </c>
      <c r="B11014" s="52" t="s">
        <v>6758</v>
      </c>
      <c r="C11014" s="30" t="str">
        <f>IFERROR(
INDEX('SETORES VARRIÇÃO'!$A:$A,MATCH($E11014,'SETORES VARRIÇÃO'!$H:$H,0)),
IFERROR(
INDEX('SETORES PRAÇA'!$A:$A,MATCH($E11014,'SETORES PRAÇA'!$H:$H,0)),
))</f>
        <v>ST</v>
      </c>
      <c r="D11014" s="30" t="str">
        <f>IFERROR(
INDEX('SETORES VARRIÇÃO'!$B:$B,MATCH($E11014,'SETORES VARRIÇÃO'!$H:$H,0)),
IFERROR(
INDEX('SETORES PRAÇA'!$B:$B,MATCH($E11014,'SETORES PRAÇA'!$H:$H,0)),
))</f>
        <v>ST10304VJ0065</v>
      </c>
      <c r="E11014" s="30" t="str">
        <f t="shared" si="222"/>
        <v>03-0328</v>
      </c>
      <c r="F11014" s="30" t="str">
        <f>IFERROR(
INDEX('SETORES VARRIÇÃO'!$F:$F,MATCH($E11014,'SETORES VARRIÇÃO'!$H:$H,0)),
IFERROR(
INDEX('SETORES PRAÇA'!$F:$F,MATCH($E11014,'SETORES PRAÇA'!$H:$H,0)),
))</f>
        <v>Quarta/Sábado</v>
      </c>
      <c r="G11014" s="18" t="s">
        <v>888</v>
      </c>
      <c r="H11014" s="46">
        <v>1</v>
      </c>
      <c r="I11014" s="18" t="s">
        <v>9156</v>
      </c>
    </row>
    <row r="11015" spans="1:9" x14ac:dyDescent="0.35">
      <c r="A11015" s="68">
        <v>46142</v>
      </c>
      <c r="B11015" s="52" t="s">
        <v>6759</v>
      </c>
      <c r="C11015" s="30" t="str">
        <f>IFERROR(
INDEX('SETORES VARRIÇÃO'!$A:$A,MATCH($E11015,'SETORES VARRIÇÃO'!$H:$H,0)),
IFERROR(
INDEX('SETORES PRAÇA'!$A:$A,MATCH($E11015,'SETORES PRAÇA'!$H:$H,0)),
))</f>
        <v>ST</v>
      </c>
      <c r="D11015" s="30" t="str">
        <f>IFERROR(
INDEX('SETORES VARRIÇÃO'!$B:$B,MATCH($E11015,'SETORES VARRIÇÃO'!$H:$H,0)),
IFERROR(
INDEX('SETORES PRAÇA'!$B:$B,MATCH($E11015,'SETORES PRAÇA'!$H:$H,0)),
))</f>
        <v>ST10304VJ0064</v>
      </c>
      <c r="E11015" s="30" t="str">
        <f t="shared" si="222"/>
        <v>03-0329</v>
      </c>
      <c r="F11015" s="30" t="str">
        <f>IFERROR(
INDEX('SETORES VARRIÇÃO'!$F:$F,MATCH($E11015,'SETORES VARRIÇÃO'!$H:$H,0)),
IFERROR(
INDEX('SETORES PRAÇA'!$F:$F,MATCH($E11015,'SETORES PRAÇA'!$H:$H,0)),
))</f>
        <v>Quarta/Sábado</v>
      </c>
      <c r="G11015" s="18" t="s">
        <v>887</v>
      </c>
      <c r="H11015" s="46" t="s">
        <v>1034</v>
      </c>
      <c r="I11015" s="18" t="s">
        <v>7052</v>
      </c>
    </row>
    <row r="11016" spans="1:9" x14ac:dyDescent="0.35">
      <c r="A11016" s="68">
        <v>46142</v>
      </c>
      <c r="B11016" s="52" t="s">
        <v>6760</v>
      </c>
      <c r="C11016" s="30" t="str">
        <f>IFERROR(
INDEX('SETORES VARRIÇÃO'!$A:$A,MATCH($E11016,'SETORES VARRIÇÃO'!$H:$H,0)),
IFERROR(
INDEX('SETORES PRAÇA'!$A:$A,MATCH($E11016,'SETORES PRAÇA'!$H:$H,0)),
))</f>
        <v>MG</v>
      </c>
      <c r="D11016" s="30" t="str">
        <f>IFERROR(
INDEX('SETORES VARRIÇÃO'!$B:$B,MATCH($E11016,'SETORES VARRIÇÃO'!$H:$H,0)),
IFERROR(
INDEX('SETORES PRAÇA'!$B:$B,MATCH($E11016,'SETORES PRAÇA'!$H:$H,0)),
))</f>
        <v>MG10202VP0004/05</v>
      </c>
      <c r="E11016" s="30" t="str">
        <f t="shared" si="222"/>
        <v>03-0330</v>
      </c>
      <c r="F11016" s="30" t="str">
        <f>IFERROR(
INDEX('SETORES VARRIÇÃO'!$F:$F,MATCH($E11016,'SETORES VARRIÇÃO'!$H:$H,0)),
IFERROR(
INDEX('SETORES PRAÇA'!$F:$F,MATCH($E11016,'SETORES PRAÇA'!$H:$H,0)),
))</f>
        <v>Segunda/Quarta/Sexta</v>
      </c>
      <c r="G11016" s="18" t="s">
        <v>888</v>
      </c>
      <c r="H11016" s="46">
        <v>1</v>
      </c>
      <c r="I11016" s="18" t="s">
        <v>8970</v>
      </c>
    </row>
    <row r="11017" spans="1:9" x14ac:dyDescent="0.35">
      <c r="A11017" s="68">
        <v>46142</v>
      </c>
      <c r="B11017" s="52" t="s">
        <v>6761</v>
      </c>
      <c r="C11017" s="30" t="str">
        <f>IFERROR(
INDEX('SETORES VARRIÇÃO'!$A:$A,MATCH($E11017,'SETORES VARRIÇÃO'!$H:$H,0)),
IFERROR(
INDEX('SETORES PRAÇA'!$A:$A,MATCH($E11017,'SETORES PRAÇA'!$H:$H,0)),
))</f>
        <v>MG</v>
      </c>
      <c r="D11017" s="30" t="str">
        <f>IFERROR(
INDEX('SETORES VARRIÇÃO'!$B:$B,MATCH($E11017,'SETORES VARRIÇÃO'!$H:$H,0)),
IFERROR(
INDEX('SETORES PRAÇA'!$B:$B,MATCH($E11017,'SETORES PRAÇA'!$H:$H,0)),
))</f>
        <v>MG10304VP0046/47/48/49</v>
      </c>
      <c r="E11017" s="30" t="str">
        <f t="shared" si="222"/>
        <v>03-0331</v>
      </c>
      <c r="F11017" s="30" t="str">
        <f>IFERROR(
INDEX('SETORES VARRIÇÃO'!$F:$F,MATCH($E11017,'SETORES VARRIÇÃO'!$H:$H,0)),
IFERROR(
INDEX('SETORES PRAÇA'!$F:$F,MATCH($E11017,'SETORES PRAÇA'!$H:$H,0)),
))</f>
        <v>Quarta/Sábado</v>
      </c>
      <c r="G11017" s="18" t="s">
        <v>888</v>
      </c>
      <c r="H11017" s="46">
        <v>1</v>
      </c>
      <c r="I11017" s="18" t="s">
        <v>9267</v>
      </c>
    </row>
    <row r="11018" spans="1:9" x14ac:dyDescent="0.35">
      <c r="A11018" s="68">
        <v>46146</v>
      </c>
      <c r="B11018" s="52" t="s">
        <v>731</v>
      </c>
      <c r="C11018" s="30" t="str">
        <f>IFERROR(
INDEX('SETORES VARRIÇÃO'!$A:$A,MATCH($E11018,'SETORES VARRIÇÃO'!$H:$H,0)),
IFERROR(
INDEX('SETORES PRAÇA'!$A:$A,MATCH($E11018,'SETORES PRAÇA'!$H:$H,0)),
))</f>
        <v>JT</v>
      </c>
      <c r="D11018" s="30" t="str">
        <f>IFERROR(
INDEX('SETORES VARRIÇÃO'!$B:$B,MATCH($E11018,'SETORES VARRIÇÃO'!$H:$H,0)),
IFERROR(
INDEX('SETORES PRAÇA'!$B:$B,MATCH($E11018,'SETORES PRAÇA'!$H:$H,0)),
))</f>
        <v>JT10304VJ0043</v>
      </c>
      <c r="E11018" s="30" t="str">
        <f t="shared" ref="E11018" si="223">SUBSTITUTE(B11018,"SMSUB-LUTOCAR-","")</f>
        <v>03-0025</v>
      </c>
      <c r="F11018" s="30" t="str">
        <f>IFERROR(
INDEX('SETORES VARRIÇÃO'!$F:$F,MATCH($E11018,'SETORES VARRIÇÃO'!$H:$H,0)),
IFERROR(
INDEX('SETORES PRAÇA'!$F:$F,MATCH($E11018,'SETORES PRAÇA'!$H:$H,0)),
))</f>
        <v>Quarta/Sábado</v>
      </c>
      <c r="G11018" s="18" t="s">
        <v>887</v>
      </c>
      <c r="H11018" s="46" t="s">
        <v>1104</v>
      </c>
      <c r="I11018" s="18" t="s">
        <v>7228</v>
      </c>
    </row>
    <row r="11019" spans="1:9" x14ac:dyDescent="0.35">
      <c r="A11019" s="68">
        <v>46146</v>
      </c>
      <c r="B11019" s="52" t="s">
        <v>756</v>
      </c>
      <c r="C11019" s="30" t="str">
        <f>IFERROR(
INDEX('SETORES VARRIÇÃO'!$A:$A,MATCH($E11019,'SETORES VARRIÇÃO'!$H:$H,0)),
IFERROR(
INDEX('SETORES PRAÇA'!$A:$A,MATCH($E11019,'SETORES PRAÇA'!$H:$H,0)),
))</f>
        <v>JT</v>
      </c>
      <c r="D11019" s="30" t="str">
        <f>IFERROR(
INDEX('SETORES VARRIÇÃO'!$B:$B,MATCH($E11019,'SETORES VARRIÇÃO'!$H:$H,0)),
IFERROR(
INDEX('SETORES PRAÇA'!$B:$B,MATCH($E11019,'SETORES PRAÇA'!$H:$H,0)),
))</f>
        <v>JT10303VJ0035</v>
      </c>
      <c r="E11019" s="30" t="str">
        <f t="shared" ref="E11019:E11064" si="224">SUBSTITUTE(B11019,"SMSUB-LUTOCAR-","")</f>
        <v>03-0001</v>
      </c>
      <c r="F11019" s="30" t="str">
        <f>IFERROR(
INDEX('SETORES VARRIÇÃO'!$F:$F,MATCH($E11019,'SETORES VARRIÇÃO'!$H:$H,0)),
IFERROR(
INDEX('SETORES PRAÇA'!$F:$F,MATCH($E11019,'SETORES PRAÇA'!$H:$H,0)),
))</f>
        <v>Terça/Sexta</v>
      </c>
      <c r="G11019" s="18" t="s">
        <v>888</v>
      </c>
      <c r="H11019" s="46">
        <v>0.24</v>
      </c>
      <c r="I11019" s="18" t="s">
        <v>9310</v>
      </c>
    </row>
    <row r="11020" spans="1:9" x14ac:dyDescent="0.35">
      <c r="A11020" s="68">
        <v>46146</v>
      </c>
      <c r="B11020" s="52" t="s">
        <v>567</v>
      </c>
      <c r="C11020" s="30" t="str">
        <f>IFERROR(
INDEX('SETORES VARRIÇÃO'!$A:$A,MATCH($E11020,'SETORES VARRIÇÃO'!$H:$H,0)),
IFERROR(
INDEX('SETORES PRAÇA'!$A:$A,MATCH($E11020,'SETORES PRAÇA'!$H:$H,0)),
))</f>
        <v>JT</v>
      </c>
      <c r="D11020" s="30" t="str">
        <f>IFERROR(
INDEX('SETORES VARRIÇÃO'!$B:$B,MATCH($E11020,'SETORES VARRIÇÃO'!$H:$H,0)),
IFERROR(
INDEX('SETORES PRAÇA'!$B:$B,MATCH($E11020,'SETORES PRAÇA'!$H:$H,0)),
))</f>
        <v>JT10303VJ0025</v>
      </c>
      <c r="E11020" s="30" t="str">
        <f t="shared" si="224"/>
        <v>03-0002</v>
      </c>
      <c r="F11020" s="30" t="str">
        <f>IFERROR(
INDEX('SETORES VARRIÇÃO'!$F:$F,MATCH($E11020,'SETORES VARRIÇÃO'!$H:$H,0)),
IFERROR(
INDEX('SETORES PRAÇA'!$F:$F,MATCH($E11020,'SETORES PRAÇA'!$H:$H,0)),
))</f>
        <v>Terça/Sexta</v>
      </c>
      <c r="G11020" s="18" t="s">
        <v>887</v>
      </c>
      <c r="H11020" s="46" t="s">
        <v>1034</v>
      </c>
      <c r="I11020" s="18" t="s">
        <v>4865</v>
      </c>
    </row>
    <row r="11021" spans="1:9" x14ac:dyDescent="0.35">
      <c r="A11021" s="68">
        <v>46146</v>
      </c>
      <c r="B11021" s="52" t="s">
        <v>757</v>
      </c>
      <c r="C11021" s="30" t="str">
        <f>IFERROR(
INDEX('SETORES VARRIÇÃO'!$A:$A,MATCH($E11021,'SETORES VARRIÇÃO'!$H:$H,0)),
IFERROR(
INDEX('SETORES PRAÇA'!$A:$A,MATCH($E11021,'SETORES PRAÇA'!$H:$H,0)),
))</f>
        <v>CV</v>
      </c>
      <c r="D11021" s="30" t="str">
        <f>IFERROR(
INDEX('SETORES VARRIÇÃO'!$B:$B,MATCH($E11021,'SETORES VARRIÇÃO'!$H:$H,0)),
IFERROR(
INDEX('SETORES PRAÇA'!$B:$B,MATCH($E11021,'SETORES PRAÇA'!$H:$H,0)),
))</f>
        <v>CV10304VJ0025</v>
      </c>
      <c r="E11021" s="30" t="str">
        <f t="shared" si="224"/>
        <v>03-0003</v>
      </c>
      <c r="F11021" s="30" t="str">
        <f>IFERROR(
INDEX('SETORES VARRIÇÃO'!$F:$F,MATCH($E11021,'SETORES VARRIÇÃO'!$H:$H,0)),
IFERROR(
INDEX('SETORES PRAÇA'!$F:$F,MATCH($E11021,'SETORES PRAÇA'!$H:$H,0)),
))</f>
        <v>Quarta/Sábado</v>
      </c>
      <c r="G11021" s="18" t="s">
        <v>887</v>
      </c>
      <c r="H11021" s="46" t="s">
        <v>1034</v>
      </c>
      <c r="I11021" s="18" t="s">
        <v>8196</v>
      </c>
    </row>
    <row r="11022" spans="1:9" x14ac:dyDescent="0.35">
      <c r="A11022" s="68">
        <v>46146</v>
      </c>
      <c r="B11022" s="52" t="s">
        <v>732</v>
      </c>
      <c r="C11022" s="30" t="str">
        <f>IFERROR(
INDEX('SETORES VARRIÇÃO'!$A:$A,MATCH($E11022,'SETORES VARRIÇÃO'!$H:$H,0)),
IFERROR(
INDEX('SETORES PRAÇA'!$A:$A,MATCH($E11022,'SETORES PRAÇA'!$H:$H,0)),
))</f>
        <v>JT</v>
      </c>
      <c r="D11022" s="30" t="str">
        <f>IFERROR(
INDEX('SETORES VARRIÇÃO'!$B:$B,MATCH($E11022,'SETORES VARRIÇÃO'!$H:$H,0)),
IFERROR(
INDEX('SETORES PRAÇA'!$B:$B,MATCH($E11022,'SETORES PRAÇA'!$H:$H,0)),
))</f>
        <v>JT10304VJ0059</v>
      </c>
      <c r="E11022" s="30" t="str">
        <f t="shared" si="224"/>
        <v>03-0004</v>
      </c>
      <c r="F11022" s="30" t="str">
        <f>IFERROR(
INDEX('SETORES VARRIÇÃO'!$F:$F,MATCH($E11022,'SETORES VARRIÇÃO'!$H:$H,0)),
IFERROR(
INDEX('SETORES PRAÇA'!$F:$F,MATCH($E11022,'SETORES PRAÇA'!$H:$H,0)),
))</f>
        <v>Quarta/Sábado</v>
      </c>
      <c r="G11022" s="18" t="s">
        <v>887</v>
      </c>
      <c r="H11022" s="46" t="s">
        <v>7231</v>
      </c>
      <c r="I11022" s="18" t="s">
        <v>7232</v>
      </c>
    </row>
    <row r="11023" spans="1:9" x14ac:dyDescent="0.35">
      <c r="A11023" s="68">
        <v>46146</v>
      </c>
      <c r="B11023" s="52" t="s">
        <v>758</v>
      </c>
      <c r="C11023" s="30" t="str">
        <f>IFERROR(
INDEX('SETORES VARRIÇÃO'!$A:$A,MATCH($E11023,'SETORES VARRIÇÃO'!$H:$H,0)),
IFERROR(
INDEX('SETORES PRAÇA'!$A:$A,MATCH($E11023,'SETORES PRAÇA'!$H:$H,0)),
))</f>
        <v>JT</v>
      </c>
      <c r="D11023" s="30" t="str">
        <f>IFERROR(
INDEX('SETORES VARRIÇÃO'!$B:$B,MATCH($E11023,'SETORES VARRIÇÃO'!$H:$H,0)),
IFERROR(
INDEX('SETORES PRAÇA'!$B:$B,MATCH($E11023,'SETORES PRAÇA'!$H:$H,0)),
))</f>
        <v>JT10202VJ0054</v>
      </c>
      <c r="E11023" s="30" t="str">
        <f t="shared" si="224"/>
        <v>03-0005</v>
      </c>
      <c r="F11023" s="30" t="str">
        <f>IFERROR(
INDEX('SETORES VARRIÇÃO'!$F:$F,MATCH($E11023,'SETORES VARRIÇÃO'!$H:$H,0)),
IFERROR(
INDEX('SETORES PRAÇA'!$F:$F,MATCH($E11023,'SETORES PRAÇA'!$H:$H,0)),
))</f>
        <v>Segunda/Quarta/Sexta</v>
      </c>
      <c r="G11023" s="18" t="s">
        <v>887</v>
      </c>
      <c r="H11023" s="46" t="s">
        <v>907</v>
      </c>
      <c r="I11023" s="18" t="s">
        <v>8197</v>
      </c>
    </row>
    <row r="11024" spans="1:9" x14ac:dyDescent="0.35">
      <c r="A11024" s="68">
        <v>46146</v>
      </c>
      <c r="B11024" s="52" t="s">
        <v>759</v>
      </c>
      <c r="C11024" s="30" t="str">
        <f>IFERROR(
INDEX('SETORES VARRIÇÃO'!$A:$A,MATCH($E11024,'SETORES VARRIÇÃO'!$H:$H,0)),
IFERROR(
INDEX('SETORES PRAÇA'!$A:$A,MATCH($E11024,'SETORES PRAÇA'!$H:$H,0)),
))</f>
        <v>MG</v>
      </c>
      <c r="D11024" s="30" t="str">
        <f>IFERROR(
INDEX('SETORES VARRIÇÃO'!$B:$B,MATCH($E11024,'SETORES VARRIÇÃO'!$H:$H,0)),
IFERROR(
INDEX('SETORES PRAÇA'!$B:$B,MATCH($E11024,'SETORES PRAÇA'!$H:$H,0)),
))</f>
        <v>MG10101VJ0006</v>
      </c>
      <c r="E11024" s="30" t="str">
        <f t="shared" si="224"/>
        <v>03-0006</v>
      </c>
      <c r="F11024" s="30" t="str">
        <f>IFERROR(
INDEX('SETORES VARRIÇÃO'!$F:$F,MATCH($E11024,'SETORES VARRIÇÃO'!$H:$H,0)),
IFERROR(
INDEX('SETORES PRAÇA'!$F:$F,MATCH($E11024,'SETORES PRAÇA'!$H:$H,0)),
))</f>
        <v>Segunda a Domingo</v>
      </c>
      <c r="G11024" s="18" t="s">
        <v>887</v>
      </c>
      <c r="H11024" s="46" t="s">
        <v>907</v>
      </c>
      <c r="I11024" s="18" t="s">
        <v>8198</v>
      </c>
    </row>
    <row r="11025" spans="1:9" x14ac:dyDescent="0.35">
      <c r="A11025" s="68">
        <v>46146</v>
      </c>
      <c r="B11025" s="52" t="s">
        <v>760</v>
      </c>
      <c r="C11025" s="30" t="str">
        <f>IFERROR(
INDEX('SETORES VARRIÇÃO'!$A:$A,MATCH($E11025,'SETORES VARRIÇÃO'!$H:$H,0)),
IFERROR(
INDEX('SETORES PRAÇA'!$A:$A,MATCH($E11025,'SETORES PRAÇA'!$H:$H,0)),
))</f>
        <v>JT</v>
      </c>
      <c r="D11025" s="30" t="str">
        <f>IFERROR(
INDEX('SETORES VARRIÇÃO'!$B:$B,MATCH($E11025,'SETORES VARRIÇÃO'!$H:$H,0)),
IFERROR(
INDEX('SETORES PRAÇA'!$B:$B,MATCH($E11025,'SETORES PRAÇA'!$H:$H,0)),
))</f>
        <v>JT10304VJ0048</v>
      </c>
      <c r="E11025" s="30" t="str">
        <f t="shared" si="224"/>
        <v>03-0007</v>
      </c>
      <c r="F11025" s="30" t="str">
        <f>IFERROR(
INDEX('SETORES VARRIÇÃO'!$F:$F,MATCH($E11025,'SETORES VARRIÇÃO'!$H:$H,0)),
IFERROR(
INDEX('SETORES PRAÇA'!$F:$F,MATCH($E11025,'SETORES PRAÇA'!$H:$H,0)),
))</f>
        <v>Quarta/Sábado</v>
      </c>
      <c r="G11025" s="18" t="s">
        <v>888</v>
      </c>
      <c r="H11025" s="46">
        <v>1</v>
      </c>
      <c r="I11025" s="18" t="s">
        <v>9311</v>
      </c>
    </row>
    <row r="11026" spans="1:9" x14ac:dyDescent="0.35">
      <c r="A11026" s="68">
        <v>46146</v>
      </c>
      <c r="B11026" s="52" t="s">
        <v>761</v>
      </c>
      <c r="C11026" s="30" t="str">
        <f>IFERROR(
INDEX('SETORES VARRIÇÃO'!$A:$A,MATCH($E11026,'SETORES VARRIÇÃO'!$H:$H,0)),
IFERROR(
INDEX('SETORES PRAÇA'!$A:$A,MATCH($E11026,'SETORES PRAÇA'!$H:$H,0)),
))</f>
        <v>JT</v>
      </c>
      <c r="D11026" s="30" t="str">
        <f>IFERROR(
INDEX('SETORES VARRIÇÃO'!$B:$B,MATCH($E11026,'SETORES VARRIÇÃO'!$H:$H,0)),
IFERROR(
INDEX('SETORES PRAÇA'!$B:$B,MATCH($E11026,'SETORES PRAÇA'!$H:$H,0)),
))</f>
        <v>JT10303VJ0036</v>
      </c>
      <c r="E11026" s="30" t="str">
        <f t="shared" si="224"/>
        <v>03-0008</v>
      </c>
      <c r="F11026" s="30" t="str">
        <f>IFERROR(
INDEX('SETORES VARRIÇÃO'!$F:$F,MATCH($E11026,'SETORES VARRIÇÃO'!$H:$H,0)),
IFERROR(
INDEX('SETORES PRAÇA'!$F:$F,MATCH($E11026,'SETORES PRAÇA'!$H:$H,0)),
))</f>
        <v>Terça/Sexta</v>
      </c>
      <c r="G11026" s="18" t="s">
        <v>887</v>
      </c>
      <c r="H11026" s="46" t="s">
        <v>946</v>
      </c>
      <c r="I11026" s="18" t="s">
        <v>6157</v>
      </c>
    </row>
    <row r="11027" spans="1:9" x14ac:dyDescent="0.35">
      <c r="A11027" s="68">
        <v>46146</v>
      </c>
      <c r="B11027" s="52" t="s">
        <v>762</v>
      </c>
      <c r="C11027" s="30" t="str">
        <f>IFERROR(
INDEX('SETORES VARRIÇÃO'!$A:$A,MATCH($E11027,'SETORES VARRIÇÃO'!$H:$H,0)),
IFERROR(
INDEX('SETORES PRAÇA'!$A:$A,MATCH($E11027,'SETORES PRAÇA'!$H:$H,0)),
))</f>
        <v>MG</v>
      </c>
      <c r="D11027" s="30" t="str">
        <f>IFERROR(
INDEX('SETORES VARRIÇÃO'!$B:$B,MATCH($E11027,'SETORES VARRIÇÃO'!$H:$H,0)),
IFERROR(
INDEX('SETORES PRAÇA'!$B:$B,MATCH($E11027,'SETORES PRAÇA'!$H:$H,0)),
))</f>
        <v>MG10101VJ0009</v>
      </c>
      <c r="E11027" s="30" t="str">
        <f t="shared" si="224"/>
        <v>03-0009</v>
      </c>
      <c r="F11027" s="30" t="str">
        <f>IFERROR(
INDEX('SETORES VARRIÇÃO'!$F:$F,MATCH($E11027,'SETORES VARRIÇÃO'!$H:$H,0)),
IFERROR(
INDEX('SETORES PRAÇA'!$F:$F,MATCH($E11027,'SETORES PRAÇA'!$H:$H,0)),
))</f>
        <v>Segunda a Domingo</v>
      </c>
      <c r="G11027" s="18" t="s">
        <v>887</v>
      </c>
      <c r="H11027" s="46" t="s">
        <v>5211</v>
      </c>
      <c r="I11027" s="18" t="s">
        <v>7235</v>
      </c>
    </row>
    <row r="11028" spans="1:9" x14ac:dyDescent="0.35">
      <c r="A11028" s="68">
        <v>46146</v>
      </c>
      <c r="B11028" s="52" t="s">
        <v>746</v>
      </c>
      <c r="C11028" s="30" t="str">
        <f>IFERROR(
INDEX('SETORES VARRIÇÃO'!$A:$A,MATCH($E11028,'SETORES VARRIÇÃO'!$H:$H,0)),
IFERROR(
INDEX('SETORES PRAÇA'!$A:$A,MATCH($E11028,'SETORES PRAÇA'!$H:$H,0)),
))</f>
        <v>CV</v>
      </c>
      <c r="D11028" s="30" t="str">
        <f>IFERROR(
INDEX('SETORES VARRIÇÃO'!$B:$B,MATCH($E11028,'SETORES VARRIÇÃO'!$H:$H,0)),
IFERROR(
INDEX('SETORES PRAÇA'!$B:$B,MATCH($E11028,'SETORES PRAÇA'!$H:$H,0)),
))</f>
        <v>CV10304VJ0027</v>
      </c>
      <c r="E11028" s="30" t="str">
        <f t="shared" si="224"/>
        <v>03-0010</v>
      </c>
      <c r="F11028" s="30" t="str">
        <f>IFERROR(
INDEX('SETORES VARRIÇÃO'!$F:$F,MATCH($E11028,'SETORES VARRIÇÃO'!$H:$H,0)),
IFERROR(
INDEX('SETORES PRAÇA'!$F:$F,MATCH($E11028,'SETORES PRAÇA'!$H:$H,0)),
))</f>
        <v>Quarta/Sábado</v>
      </c>
      <c r="G11028" s="18" t="s">
        <v>887</v>
      </c>
      <c r="H11028" s="46" t="s">
        <v>907</v>
      </c>
      <c r="I11028" s="18" t="s">
        <v>5115</v>
      </c>
    </row>
    <row r="11029" spans="1:9" x14ac:dyDescent="0.35">
      <c r="A11029" s="68">
        <v>46146</v>
      </c>
      <c r="B11029" s="52" t="s">
        <v>763</v>
      </c>
      <c r="C11029" s="30" t="str">
        <f>IFERROR(
INDEX('SETORES VARRIÇÃO'!$A:$A,MATCH($E11029,'SETORES VARRIÇÃO'!$H:$H,0)),
IFERROR(
INDEX('SETORES PRAÇA'!$A:$A,MATCH($E11029,'SETORES PRAÇA'!$H:$H,0)),
))</f>
        <v>CV</v>
      </c>
      <c r="D11029" s="30" t="str">
        <f>IFERROR(
INDEX('SETORES VARRIÇÃO'!$B:$B,MATCH($E11029,'SETORES VARRIÇÃO'!$H:$H,0)),
IFERROR(
INDEX('SETORES PRAÇA'!$B:$B,MATCH($E11029,'SETORES PRAÇA'!$H:$H,0)),
))</f>
        <v>CV10203VJ0051</v>
      </c>
      <c r="E11029" s="30" t="str">
        <f t="shared" si="224"/>
        <v>03-0011</v>
      </c>
      <c r="F11029" s="30" t="str">
        <f>IFERROR(
INDEX('SETORES VARRIÇÃO'!$F:$F,MATCH($E11029,'SETORES VARRIÇÃO'!$H:$H,0)),
IFERROR(
INDEX('SETORES PRAÇA'!$F:$F,MATCH($E11029,'SETORES PRAÇA'!$H:$H,0)),
))</f>
        <v>Terça/Quinta/Sábado</v>
      </c>
      <c r="G11029" s="18" t="s">
        <v>888</v>
      </c>
      <c r="H11029" s="46">
        <v>0.64</v>
      </c>
      <c r="I11029" s="18" t="s">
        <v>9312</v>
      </c>
    </row>
    <row r="11030" spans="1:9" x14ac:dyDescent="0.35">
      <c r="A11030" s="68">
        <v>46146</v>
      </c>
      <c r="B11030" s="52" t="s">
        <v>764</v>
      </c>
      <c r="C11030" s="30" t="str">
        <f>IFERROR(
INDEX('SETORES VARRIÇÃO'!$A:$A,MATCH($E11030,'SETORES VARRIÇÃO'!$H:$H,0)),
IFERROR(
INDEX('SETORES PRAÇA'!$A:$A,MATCH($E11030,'SETORES PRAÇA'!$H:$H,0)),
))</f>
        <v>CV</v>
      </c>
      <c r="D11030" s="30" t="str">
        <f>IFERROR(
INDEX('SETORES VARRIÇÃO'!$B:$B,MATCH($E11030,'SETORES VARRIÇÃO'!$H:$H,0)),
IFERROR(
INDEX('SETORES PRAÇA'!$B:$B,MATCH($E11030,'SETORES PRAÇA'!$H:$H,0)),
))</f>
        <v>CV10203VJ0052</v>
      </c>
      <c r="E11030" s="30" t="str">
        <f t="shared" si="224"/>
        <v>03-0012</v>
      </c>
      <c r="F11030" s="30" t="str">
        <f>IFERROR(
INDEX('SETORES VARRIÇÃO'!$F:$F,MATCH($E11030,'SETORES VARRIÇÃO'!$H:$H,0)),
IFERROR(
INDEX('SETORES PRAÇA'!$F:$F,MATCH($E11030,'SETORES PRAÇA'!$H:$H,0)),
))</f>
        <v>Terça/Quinta/Sábado</v>
      </c>
      <c r="G11030" s="18" t="s">
        <v>887</v>
      </c>
      <c r="H11030" s="46" t="s">
        <v>907</v>
      </c>
      <c r="I11030" s="18" t="s">
        <v>9161</v>
      </c>
    </row>
    <row r="11031" spans="1:9" x14ac:dyDescent="0.35">
      <c r="A11031" s="68">
        <v>46146</v>
      </c>
      <c r="B11031" s="52" t="s">
        <v>765</v>
      </c>
      <c r="C11031" s="30" t="str">
        <f>IFERROR(
INDEX('SETORES VARRIÇÃO'!$A:$A,MATCH($E11031,'SETORES VARRIÇÃO'!$H:$H,0)),
IFERROR(
INDEX('SETORES PRAÇA'!$A:$A,MATCH($E11031,'SETORES PRAÇA'!$H:$H,0)),
))</f>
        <v>MG</v>
      </c>
      <c r="D11031" s="30" t="str">
        <f>IFERROR(
INDEX('SETORES VARRIÇÃO'!$B:$B,MATCH($E11031,'SETORES VARRIÇÃO'!$H:$H,0)),
IFERROR(
INDEX('SETORES PRAÇA'!$B:$B,MATCH($E11031,'SETORES PRAÇA'!$H:$H,0)),
))</f>
        <v>MG10101VJ0013</v>
      </c>
      <c r="E11031" s="30" t="str">
        <f t="shared" si="224"/>
        <v>03-0013</v>
      </c>
      <c r="F11031" s="30" t="str">
        <f>IFERROR(
INDEX('SETORES VARRIÇÃO'!$F:$F,MATCH($E11031,'SETORES VARRIÇÃO'!$H:$H,0)),
IFERROR(
INDEX('SETORES PRAÇA'!$F:$F,MATCH($E11031,'SETORES PRAÇA'!$H:$H,0)),
))</f>
        <v>Segunda a Domingo</v>
      </c>
      <c r="G11031" s="18" t="s">
        <v>888</v>
      </c>
      <c r="H11031" s="46">
        <v>0.17</v>
      </c>
      <c r="I11031" s="18" t="s">
        <v>9313</v>
      </c>
    </row>
    <row r="11032" spans="1:9" x14ac:dyDescent="0.35">
      <c r="A11032" s="68">
        <v>46146</v>
      </c>
      <c r="B11032" s="52" t="s">
        <v>766</v>
      </c>
      <c r="C11032" s="30" t="str">
        <f>IFERROR(
INDEX('SETORES VARRIÇÃO'!$A:$A,MATCH($E11032,'SETORES VARRIÇÃO'!$H:$H,0)),
IFERROR(
INDEX('SETORES PRAÇA'!$A:$A,MATCH($E11032,'SETORES PRAÇA'!$H:$H,0)),
))</f>
        <v>JT</v>
      </c>
      <c r="D11032" s="30" t="str">
        <f>IFERROR(
INDEX('SETORES VARRIÇÃO'!$B:$B,MATCH($E11032,'SETORES VARRIÇÃO'!$H:$H,0)),
IFERROR(
INDEX('SETORES PRAÇA'!$B:$B,MATCH($E11032,'SETORES PRAÇA'!$H:$H,0)),
))</f>
        <v>JT10302VJ0011</v>
      </c>
      <c r="E11032" s="30" t="str">
        <f t="shared" si="224"/>
        <v>03-0014</v>
      </c>
      <c r="F11032" s="30" t="str">
        <f>IFERROR(
INDEX('SETORES VARRIÇÃO'!$F:$F,MATCH($E11032,'SETORES VARRIÇÃO'!$H:$H,0)),
IFERROR(
INDEX('SETORES PRAÇA'!$F:$F,MATCH($E11032,'SETORES PRAÇA'!$H:$H,0)),
))</f>
        <v>Segunda/Quinta</v>
      </c>
      <c r="G11032" s="18" t="s">
        <v>888</v>
      </c>
      <c r="H11032" s="46">
        <v>0.28000000000000003</v>
      </c>
      <c r="I11032" s="18" t="s">
        <v>9314</v>
      </c>
    </row>
    <row r="11033" spans="1:9" x14ac:dyDescent="0.35">
      <c r="A11033" s="68">
        <v>46146</v>
      </c>
      <c r="B11033" s="52" t="s">
        <v>767</v>
      </c>
      <c r="C11033" s="30" t="str">
        <f>IFERROR(
INDEX('SETORES VARRIÇÃO'!$A:$A,MATCH($E11033,'SETORES VARRIÇÃO'!$H:$H,0)),
IFERROR(
INDEX('SETORES PRAÇA'!$A:$A,MATCH($E11033,'SETORES PRAÇA'!$H:$H,0)),
))</f>
        <v>CV</v>
      </c>
      <c r="D11033" s="30" t="str">
        <f>IFERROR(
INDEX('SETORES VARRIÇÃO'!$B:$B,MATCH($E11033,'SETORES VARRIÇÃO'!$H:$H,0)),
IFERROR(
INDEX('SETORES PRAÇA'!$B:$B,MATCH($E11033,'SETORES PRAÇA'!$H:$H,0)),
))</f>
        <v>CV10203VJ0057</v>
      </c>
      <c r="E11033" s="30" t="str">
        <f t="shared" si="224"/>
        <v>03-0015</v>
      </c>
      <c r="F11033" s="30" t="str">
        <f>IFERROR(
INDEX('SETORES VARRIÇÃO'!$F:$F,MATCH($E11033,'SETORES VARRIÇÃO'!$H:$H,0)),
IFERROR(
INDEX('SETORES PRAÇA'!$F:$F,MATCH($E11033,'SETORES PRAÇA'!$H:$H,0)),
))</f>
        <v>Terça/Quinta/Sábado</v>
      </c>
      <c r="G11033" s="18" t="s">
        <v>888</v>
      </c>
      <c r="H11033" s="46">
        <v>0.61</v>
      </c>
      <c r="I11033" s="18" t="s">
        <v>9315</v>
      </c>
    </row>
    <row r="11034" spans="1:9" x14ac:dyDescent="0.35">
      <c r="A11034" s="68">
        <v>46146</v>
      </c>
      <c r="B11034" s="52" t="s">
        <v>768</v>
      </c>
      <c r="C11034" s="30" t="str">
        <f>IFERROR(
INDEX('SETORES VARRIÇÃO'!$A:$A,MATCH($E11034,'SETORES VARRIÇÃO'!$H:$H,0)),
IFERROR(
INDEX('SETORES PRAÇA'!$A:$A,MATCH($E11034,'SETORES PRAÇA'!$H:$H,0)),
))</f>
        <v>JT</v>
      </c>
      <c r="D11034" s="30" t="str">
        <f>IFERROR(
INDEX('SETORES VARRIÇÃO'!$B:$B,MATCH($E11034,'SETORES VARRIÇÃO'!$H:$H,0)),
IFERROR(
INDEX('SETORES PRAÇA'!$B:$B,MATCH($E11034,'SETORES PRAÇA'!$H:$H,0)),
))</f>
        <v>JT10304VJ0050</v>
      </c>
      <c r="E11034" s="30" t="str">
        <f t="shared" si="224"/>
        <v>03-0016</v>
      </c>
      <c r="F11034" s="30" t="str">
        <f>IFERROR(
INDEX('SETORES VARRIÇÃO'!$F:$F,MATCH($E11034,'SETORES VARRIÇÃO'!$H:$H,0)),
IFERROR(
INDEX('SETORES PRAÇA'!$F:$F,MATCH($E11034,'SETORES PRAÇA'!$H:$H,0)),
))</f>
        <v>Quarta/Sábado</v>
      </c>
      <c r="G11034" s="18" t="s">
        <v>888</v>
      </c>
      <c r="H11034" s="46">
        <v>0.44</v>
      </c>
      <c r="I11034" s="18" t="s">
        <v>9316</v>
      </c>
    </row>
    <row r="11035" spans="1:9" x14ac:dyDescent="0.35">
      <c r="A11035" s="68">
        <v>46146</v>
      </c>
      <c r="B11035" s="52" t="s">
        <v>769</v>
      </c>
      <c r="C11035" s="30" t="str">
        <f>IFERROR(
INDEX('SETORES VARRIÇÃO'!$A:$A,MATCH($E11035,'SETORES VARRIÇÃO'!$H:$H,0)),
IFERROR(
INDEX('SETORES PRAÇA'!$A:$A,MATCH($E11035,'SETORES PRAÇA'!$H:$H,0)),
))</f>
        <v>MG</v>
      </c>
      <c r="D11035" s="30" t="str">
        <f>IFERROR(
INDEX('SETORES VARRIÇÃO'!$B:$B,MATCH($E11035,'SETORES VARRIÇÃO'!$H:$H,0)),
IFERROR(
INDEX('SETORES PRAÇA'!$B:$B,MATCH($E11035,'SETORES PRAÇA'!$H:$H,0)),
))</f>
        <v>MG10101VJ0012</v>
      </c>
      <c r="E11035" s="30" t="str">
        <f t="shared" si="224"/>
        <v>03-0017</v>
      </c>
      <c r="F11035" s="30" t="str">
        <f>IFERROR(
INDEX('SETORES VARRIÇÃO'!$F:$F,MATCH($E11035,'SETORES VARRIÇÃO'!$H:$H,0)),
IFERROR(
INDEX('SETORES PRAÇA'!$F:$F,MATCH($E11035,'SETORES PRAÇA'!$H:$H,0)),
))</f>
        <v>Segunda a Domingo</v>
      </c>
      <c r="G11035" s="18" t="s">
        <v>888</v>
      </c>
      <c r="H11035" s="46">
        <v>0.39</v>
      </c>
      <c r="I11035" s="18" t="s">
        <v>9317</v>
      </c>
    </row>
    <row r="11036" spans="1:9" x14ac:dyDescent="0.35">
      <c r="A11036" s="68">
        <v>46146</v>
      </c>
      <c r="B11036" s="52" t="s">
        <v>770</v>
      </c>
      <c r="C11036" s="30" t="str">
        <f>IFERROR(
INDEX('SETORES VARRIÇÃO'!$A:$A,MATCH($E11036,'SETORES VARRIÇÃO'!$H:$H,0)),
IFERROR(
INDEX('SETORES PRAÇA'!$A:$A,MATCH($E11036,'SETORES PRAÇA'!$H:$H,0)),
))</f>
        <v>JT</v>
      </c>
      <c r="D11036" s="30" t="str">
        <f>IFERROR(
INDEX('SETORES VARRIÇÃO'!$B:$B,MATCH($E11036,'SETORES VARRIÇÃO'!$H:$H,0)),
IFERROR(
INDEX('SETORES PRAÇA'!$B:$B,MATCH($E11036,'SETORES PRAÇA'!$H:$H,0)),
))</f>
        <v>JT10302VJ0010</v>
      </c>
      <c r="E11036" s="30" t="str">
        <f t="shared" si="224"/>
        <v>03-0018</v>
      </c>
      <c r="F11036" s="30" t="str">
        <f>IFERROR(
INDEX('SETORES VARRIÇÃO'!$F:$F,MATCH($E11036,'SETORES VARRIÇÃO'!$H:$H,0)),
IFERROR(
INDEX('SETORES PRAÇA'!$F:$F,MATCH($E11036,'SETORES PRAÇA'!$H:$H,0)),
))</f>
        <v>Segunda/Quinta</v>
      </c>
      <c r="G11036" s="18" t="s">
        <v>888</v>
      </c>
      <c r="H11036" s="46">
        <v>0.13</v>
      </c>
      <c r="I11036" s="18" t="s">
        <v>9318</v>
      </c>
    </row>
    <row r="11037" spans="1:9" x14ac:dyDescent="0.35">
      <c r="A11037" s="68">
        <v>46146</v>
      </c>
      <c r="B11037" s="52" t="s">
        <v>771</v>
      </c>
      <c r="C11037" s="30" t="str">
        <f>IFERROR(
INDEX('SETORES VARRIÇÃO'!$A:$A,MATCH($E11037,'SETORES VARRIÇÃO'!$H:$H,0)),
IFERROR(
INDEX('SETORES PRAÇA'!$A:$A,MATCH($E11037,'SETORES PRAÇA'!$H:$H,0)),
))</f>
        <v>JT</v>
      </c>
      <c r="D11037" s="30" t="str">
        <f>IFERROR(
INDEX('SETORES VARRIÇÃO'!$B:$B,MATCH($E11037,'SETORES VARRIÇÃO'!$H:$H,0)),
IFERROR(
INDEX('SETORES PRAÇA'!$B:$B,MATCH($E11037,'SETORES PRAÇA'!$H:$H,0)),
))</f>
        <v>JT10304VJ0049</v>
      </c>
      <c r="E11037" s="30" t="str">
        <f t="shared" si="224"/>
        <v>03-0019</v>
      </c>
      <c r="F11037" s="30" t="str">
        <f>IFERROR(
INDEX('SETORES VARRIÇÃO'!$F:$F,MATCH($E11037,'SETORES VARRIÇÃO'!$H:$H,0)),
IFERROR(
INDEX('SETORES PRAÇA'!$F:$F,MATCH($E11037,'SETORES PRAÇA'!$H:$H,0)),
))</f>
        <v>Quarta/Sábado</v>
      </c>
      <c r="G11037" s="18" t="s">
        <v>888</v>
      </c>
      <c r="H11037" s="46">
        <v>0.19</v>
      </c>
      <c r="I11037" s="18" t="s">
        <v>9319</v>
      </c>
    </row>
    <row r="11038" spans="1:9" x14ac:dyDescent="0.35">
      <c r="A11038" s="68">
        <v>46146</v>
      </c>
      <c r="B11038" s="52" t="s">
        <v>733</v>
      </c>
      <c r="C11038" s="30" t="str">
        <f>IFERROR(
INDEX('SETORES VARRIÇÃO'!$A:$A,MATCH($E11038,'SETORES VARRIÇÃO'!$H:$H,0)),
IFERROR(
INDEX('SETORES PRAÇA'!$A:$A,MATCH($E11038,'SETORES PRAÇA'!$H:$H,0)),
))</f>
        <v>CV</v>
      </c>
      <c r="D11038" s="30" t="str">
        <f>IFERROR(
INDEX('SETORES VARRIÇÃO'!$B:$B,MATCH($E11038,'SETORES VARRIÇÃO'!$H:$H,0)),
IFERROR(
INDEX('SETORES PRAÇA'!$B:$B,MATCH($E11038,'SETORES PRAÇA'!$H:$H,0)),
))</f>
        <v>CV10304VJ0026</v>
      </c>
      <c r="E11038" s="30" t="str">
        <f t="shared" si="224"/>
        <v>03-0020</v>
      </c>
      <c r="F11038" s="30" t="str">
        <f>IFERROR(
INDEX('SETORES VARRIÇÃO'!$F:$F,MATCH($E11038,'SETORES VARRIÇÃO'!$H:$H,0)),
IFERROR(
INDEX('SETORES PRAÇA'!$F:$F,MATCH($E11038,'SETORES PRAÇA'!$H:$H,0)),
))</f>
        <v>Quarta/Sábado</v>
      </c>
      <c r="G11038" s="18" t="s">
        <v>887</v>
      </c>
      <c r="H11038" s="46" t="s">
        <v>1047</v>
      </c>
      <c r="I11038" s="18" t="s">
        <v>6457</v>
      </c>
    </row>
    <row r="11039" spans="1:9" x14ac:dyDescent="0.35">
      <c r="A11039" s="68">
        <v>46146</v>
      </c>
      <c r="B11039" s="52" t="s">
        <v>772</v>
      </c>
      <c r="C11039" s="30" t="str">
        <f>IFERROR(
INDEX('SETORES VARRIÇÃO'!$A:$A,MATCH($E11039,'SETORES VARRIÇÃO'!$H:$H,0)),
IFERROR(
INDEX('SETORES PRAÇA'!$A:$A,MATCH($E11039,'SETORES PRAÇA'!$H:$H,0)),
))</f>
        <v>MG</v>
      </c>
      <c r="D11039" s="30" t="str">
        <f>IFERROR(
INDEX('SETORES VARRIÇÃO'!$B:$B,MATCH($E11039,'SETORES VARRIÇÃO'!$H:$H,0)),
IFERROR(
INDEX('SETORES PRAÇA'!$B:$B,MATCH($E11039,'SETORES PRAÇA'!$H:$H,0)),
))</f>
        <v>MG10101VJ0008</v>
      </c>
      <c r="E11039" s="30" t="str">
        <f t="shared" si="224"/>
        <v>03-0021</v>
      </c>
      <c r="F11039" s="30" t="str">
        <f>IFERROR(
INDEX('SETORES VARRIÇÃO'!$F:$F,MATCH($E11039,'SETORES VARRIÇÃO'!$H:$H,0)),
IFERROR(
INDEX('SETORES PRAÇA'!$F:$F,MATCH($E11039,'SETORES PRAÇA'!$H:$H,0)),
))</f>
        <v>Segunda a Domingo</v>
      </c>
      <c r="G11039" s="18" t="s">
        <v>888</v>
      </c>
      <c r="H11039" s="46">
        <v>0.39</v>
      </c>
      <c r="I11039" s="18" t="s">
        <v>9320</v>
      </c>
    </row>
    <row r="11040" spans="1:9" x14ac:dyDescent="0.35">
      <c r="A11040" s="68">
        <v>46146</v>
      </c>
      <c r="B11040" s="52" t="s">
        <v>773</v>
      </c>
      <c r="C11040" s="30" t="str">
        <f>IFERROR(
INDEX('SETORES VARRIÇÃO'!$A:$A,MATCH($E11040,'SETORES VARRIÇÃO'!$H:$H,0)),
IFERROR(
INDEX('SETORES PRAÇA'!$A:$A,MATCH($E11040,'SETORES PRAÇA'!$H:$H,0)),
))</f>
        <v>CV</v>
      </c>
      <c r="D11040" s="30" t="str">
        <f>IFERROR(
INDEX('SETORES VARRIÇÃO'!$B:$B,MATCH($E11040,'SETORES VARRIÇÃO'!$H:$H,0)),
IFERROR(
INDEX('SETORES PRAÇA'!$B:$B,MATCH($E11040,'SETORES PRAÇA'!$H:$H,0)),
))</f>
        <v>CV10203VJ0056</v>
      </c>
      <c r="E11040" s="30" t="str">
        <f t="shared" si="224"/>
        <v>03-0022</v>
      </c>
      <c r="F11040" s="30" t="str">
        <f>IFERROR(
INDEX('SETORES VARRIÇÃO'!$F:$F,MATCH($E11040,'SETORES VARRIÇÃO'!$H:$H,0)),
IFERROR(
INDEX('SETORES PRAÇA'!$F:$F,MATCH($E11040,'SETORES PRAÇA'!$H:$H,0)),
))</f>
        <v>Terça/Quinta/Sábado</v>
      </c>
      <c r="G11040" s="18" t="s">
        <v>887</v>
      </c>
      <c r="H11040" s="46" t="s">
        <v>5167</v>
      </c>
      <c r="I11040" s="18" t="s">
        <v>8788</v>
      </c>
    </row>
    <row r="11041" spans="1:9" x14ac:dyDescent="0.35">
      <c r="A11041" s="68">
        <v>46146</v>
      </c>
      <c r="B11041" s="52" t="s">
        <v>774</v>
      </c>
      <c r="C11041" s="30" t="str">
        <f>IFERROR(
INDEX('SETORES VARRIÇÃO'!$A:$A,MATCH($E11041,'SETORES VARRIÇÃO'!$H:$H,0)),
IFERROR(
INDEX('SETORES PRAÇA'!$A:$A,MATCH($E11041,'SETORES PRAÇA'!$H:$H,0)),
))</f>
        <v>JT</v>
      </c>
      <c r="D11041" s="30" t="str">
        <f>IFERROR(
INDEX('SETORES VARRIÇÃO'!$B:$B,MATCH($E11041,'SETORES VARRIÇÃO'!$H:$H,0)),
IFERROR(
INDEX('SETORES PRAÇA'!$B:$B,MATCH($E11041,'SETORES PRAÇA'!$H:$H,0)),
))</f>
        <v>JT10102VJ0003</v>
      </c>
      <c r="E11041" s="30" t="str">
        <f t="shared" si="224"/>
        <v>03-0023</v>
      </c>
      <c r="F11041" s="30" t="str">
        <f>IFERROR(
INDEX('SETORES VARRIÇÃO'!$F:$F,MATCH($E11041,'SETORES VARRIÇÃO'!$H:$H,0)),
IFERROR(
INDEX('SETORES PRAÇA'!$F:$F,MATCH($E11041,'SETORES PRAÇA'!$H:$H,0)),
))</f>
        <v>Segunda a Domingo</v>
      </c>
      <c r="G11041" s="18" t="s">
        <v>887</v>
      </c>
      <c r="H11041" s="46" t="s">
        <v>1047</v>
      </c>
      <c r="I11041" s="18" t="s">
        <v>8208</v>
      </c>
    </row>
    <row r="11042" spans="1:9" x14ac:dyDescent="0.35">
      <c r="A11042" s="68">
        <v>46146</v>
      </c>
      <c r="B11042" s="52" t="s">
        <v>775</v>
      </c>
      <c r="C11042" s="30" t="str">
        <f>IFERROR(
INDEX('SETORES VARRIÇÃO'!$A:$A,MATCH($E11042,'SETORES VARRIÇÃO'!$H:$H,0)),
IFERROR(
INDEX('SETORES PRAÇA'!$A:$A,MATCH($E11042,'SETORES PRAÇA'!$H:$H,0)),
))</f>
        <v>JT</v>
      </c>
      <c r="D11042" s="30" t="str">
        <f>IFERROR(
INDEX('SETORES VARRIÇÃO'!$B:$B,MATCH($E11042,'SETORES VARRIÇÃO'!$H:$H,0)),
IFERROR(
INDEX('SETORES PRAÇA'!$B:$B,MATCH($E11042,'SETORES PRAÇA'!$H:$H,0)),
))</f>
        <v>JT10304VJ0046</v>
      </c>
      <c r="E11042" s="30" t="str">
        <f t="shared" si="224"/>
        <v>03-0024</v>
      </c>
      <c r="F11042" s="30" t="str">
        <f>IFERROR(
INDEX('SETORES VARRIÇÃO'!$F:$F,MATCH($E11042,'SETORES VARRIÇÃO'!$H:$H,0)),
IFERROR(
INDEX('SETORES PRAÇA'!$F:$F,MATCH($E11042,'SETORES PRAÇA'!$H:$H,0)),
))</f>
        <v>Quarta/Sábado</v>
      </c>
      <c r="G11042" s="18" t="s">
        <v>887</v>
      </c>
      <c r="H11042" s="46" t="s">
        <v>907</v>
      </c>
      <c r="I11042" s="18" t="s">
        <v>8442</v>
      </c>
    </row>
    <row r="11043" spans="1:9" x14ac:dyDescent="0.35">
      <c r="A11043" s="68">
        <v>46146</v>
      </c>
      <c r="B11043" s="52" t="s">
        <v>776</v>
      </c>
      <c r="C11043" s="30" t="str">
        <f>IFERROR(
INDEX('SETORES VARRIÇÃO'!$A:$A,MATCH($E11043,'SETORES VARRIÇÃO'!$H:$H,0)),
IFERROR(
INDEX('SETORES PRAÇA'!$A:$A,MATCH($E11043,'SETORES PRAÇA'!$H:$H,0)),
))</f>
        <v>JT</v>
      </c>
      <c r="D11043" s="30" t="str">
        <f>IFERROR(
INDEX('SETORES VARRIÇÃO'!$B:$B,MATCH($E11043,'SETORES VARRIÇÃO'!$H:$H,0)),
IFERROR(
INDEX('SETORES PRAÇA'!$B:$B,MATCH($E11043,'SETORES PRAÇA'!$H:$H,0)),
))</f>
        <v>JT10101VL0001</v>
      </c>
      <c r="E11043" s="30" t="str">
        <f t="shared" si="224"/>
        <v>03-0026</v>
      </c>
      <c r="F11043" s="30" t="str">
        <f>IFERROR(
INDEX('SETORES VARRIÇÃO'!$F:$F,MATCH($E11043,'SETORES VARRIÇÃO'!$H:$H,0)),
IFERROR(
INDEX('SETORES PRAÇA'!$F:$F,MATCH($E11043,'SETORES PRAÇA'!$H:$H,0)),
))</f>
        <v>Segunda a Domingo</v>
      </c>
      <c r="G11043" s="18" t="s">
        <v>887</v>
      </c>
      <c r="H11043" s="46" t="s">
        <v>907</v>
      </c>
      <c r="I11043" s="18" t="s">
        <v>8210</v>
      </c>
    </row>
    <row r="11044" spans="1:9" x14ac:dyDescent="0.35">
      <c r="A11044" s="68">
        <v>46146</v>
      </c>
      <c r="B11044" s="52" t="s">
        <v>734</v>
      </c>
      <c r="C11044" s="30" t="str">
        <f>IFERROR(
INDEX('SETORES VARRIÇÃO'!$A:$A,MATCH($E11044,'SETORES VARRIÇÃO'!$H:$H,0)),
IFERROR(
INDEX('SETORES PRAÇA'!$A:$A,MATCH($E11044,'SETORES PRAÇA'!$H:$H,0)),
))</f>
        <v>JT</v>
      </c>
      <c r="D11044" s="30" t="str">
        <f>IFERROR(
INDEX('SETORES VARRIÇÃO'!$B:$B,MATCH($E11044,'SETORES VARRIÇÃO'!$H:$H,0)),
IFERROR(
INDEX('SETORES PRAÇA'!$B:$B,MATCH($E11044,'SETORES PRAÇA'!$H:$H,0)),
))</f>
        <v>JT10304VJ0052</v>
      </c>
      <c r="E11044" s="30" t="str">
        <f t="shared" si="224"/>
        <v>03-0027</v>
      </c>
      <c r="F11044" s="30" t="str">
        <f>IFERROR(
INDEX('SETORES VARRIÇÃO'!$F:$F,MATCH($E11044,'SETORES VARRIÇÃO'!$H:$H,0)),
IFERROR(
INDEX('SETORES PRAÇA'!$F:$F,MATCH($E11044,'SETORES PRAÇA'!$H:$H,0)),
))</f>
        <v>Quarta/Sábado</v>
      </c>
      <c r="G11044" s="18" t="s">
        <v>888</v>
      </c>
      <c r="H11044" s="46">
        <v>0.44</v>
      </c>
      <c r="I11044" s="18" t="s">
        <v>9321</v>
      </c>
    </row>
    <row r="11045" spans="1:9" x14ac:dyDescent="0.35">
      <c r="A11045" s="68">
        <v>46146</v>
      </c>
      <c r="B11045" s="52" t="s">
        <v>777</v>
      </c>
      <c r="C11045" s="30" t="str">
        <f>IFERROR(
INDEX('SETORES VARRIÇÃO'!$A:$A,MATCH($E11045,'SETORES VARRIÇÃO'!$H:$H,0)),
IFERROR(
INDEX('SETORES PRAÇA'!$A:$A,MATCH($E11045,'SETORES PRAÇA'!$H:$H,0)),
))</f>
        <v>CV</v>
      </c>
      <c r="D11045" s="30" t="str">
        <f>IFERROR(
INDEX('SETORES VARRIÇÃO'!$B:$B,MATCH($E11045,'SETORES VARRIÇÃO'!$H:$H,0)),
IFERROR(
INDEX('SETORES PRAÇA'!$B:$B,MATCH($E11045,'SETORES PRAÇA'!$H:$H,0)),
))</f>
        <v>CV10203VJ0058</v>
      </c>
      <c r="E11045" s="30" t="str">
        <f t="shared" si="224"/>
        <v>03-0028</v>
      </c>
      <c r="F11045" s="30" t="str">
        <f>IFERROR(
INDEX('SETORES VARRIÇÃO'!$F:$F,MATCH($E11045,'SETORES VARRIÇÃO'!$H:$H,0)),
IFERROR(
INDEX('SETORES PRAÇA'!$F:$F,MATCH($E11045,'SETORES PRAÇA'!$H:$H,0)),
))</f>
        <v>Terça/Quinta/Sábado</v>
      </c>
      <c r="G11045" s="18" t="s">
        <v>887</v>
      </c>
      <c r="H11045" s="46" t="s">
        <v>907</v>
      </c>
      <c r="I11045" s="18" t="s">
        <v>8985</v>
      </c>
    </row>
    <row r="11046" spans="1:9" x14ac:dyDescent="0.35">
      <c r="A11046" s="68">
        <v>46146</v>
      </c>
      <c r="B11046" s="52" t="s">
        <v>778</v>
      </c>
      <c r="C11046" s="30" t="str">
        <f>IFERROR(
INDEX('SETORES VARRIÇÃO'!$A:$A,MATCH($E11046,'SETORES VARRIÇÃO'!$H:$H,0)),
IFERROR(
INDEX('SETORES PRAÇA'!$A:$A,MATCH($E11046,'SETORES PRAÇA'!$H:$H,0)),
))</f>
        <v>CV</v>
      </c>
      <c r="D11046" s="30" t="str">
        <f>IFERROR(
INDEX('SETORES VARRIÇÃO'!$B:$B,MATCH($E11046,'SETORES VARRIÇÃO'!$H:$H,0)),
IFERROR(
INDEX('SETORES PRAÇA'!$B:$B,MATCH($E11046,'SETORES PRAÇA'!$H:$H,0)),
))</f>
        <v>CV10203VJ0055</v>
      </c>
      <c r="E11046" s="30" t="str">
        <f t="shared" si="224"/>
        <v>03-0029</v>
      </c>
      <c r="F11046" s="30" t="str">
        <f>IFERROR(
INDEX('SETORES VARRIÇÃO'!$F:$F,MATCH($E11046,'SETORES VARRIÇÃO'!$H:$H,0)),
IFERROR(
INDEX('SETORES PRAÇA'!$F:$F,MATCH($E11046,'SETORES PRAÇA'!$H:$H,0)),
))</f>
        <v>Terça/Quinta/Sábado</v>
      </c>
      <c r="G11046" s="18" t="s">
        <v>888</v>
      </c>
      <c r="H11046" s="46">
        <v>0.12</v>
      </c>
      <c r="I11046" s="18" t="s">
        <v>9322</v>
      </c>
    </row>
    <row r="11047" spans="1:9" x14ac:dyDescent="0.35">
      <c r="A11047" s="68">
        <v>46146</v>
      </c>
      <c r="B11047" s="52" t="s">
        <v>779</v>
      </c>
      <c r="C11047" s="30" t="str">
        <f>IFERROR(
INDEX('SETORES VARRIÇÃO'!$A:$A,MATCH($E11047,'SETORES VARRIÇÃO'!$H:$H,0)),
IFERROR(
INDEX('SETORES PRAÇA'!$A:$A,MATCH($E11047,'SETORES PRAÇA'!$H:$H,0)),
))</f>
        <v>JT</v>
      </c>
      <c r="D11047" s="30" t="str">
        <f>IFERROR(
INDEX('SETORES VARRIÇÃO'!$B:$B,MATCH($E11047,'SETORES VARRIÇÃO'!$H:$H,0)),
IFERROR(
INDEX('SETORES PRAÇA'!$B:$B,MATCH($E11047,'SETORES PRAÇA'!$H:$H,0)),
))</f>
        <v>JT10302VJ0015</v>
      </c>
      <c r="E11047" s="30" t="str">
        <f t="shared" si="224"/>
        <v>03-0030</v>
      </c>
      <c r="F11047" s="30" t="str">
        <f>IFERROR(
INDEX('SETORES VARRIÇÃO'!$F:$F,MATCH($E11047,'SETORES VARRIÇÃO'!$H:$H,0)),
IFERROR(
INDEX('SETORES PRAÇA'!$F:$F,MATCH($E11047,'SETORES PRAÇA'!$H:$H,0)),
))</f>
        <v>Segunda/Quinta</v>
      </c>
      <c r="G11047" s="18" t="s">
        <v>888</v>
      </c>
      <c r="H11047" s="46">
        <v>0.35</v>
      </c>
      <c r="I11047" s="18" t="s">
        <v>9323</v>
      </c>
    </row>
    <row r="11048" spans="1:9" x14ac:dyDescent="0.35">
      <c r="A11048" s="68">
        <v>46146</v>
      </c>
      <c r="B11048" s="52" t="s">
        <v>780</v>
      </c>
      <c r="C11048" s="30" t="str">
        <f>IFERROR(
INDEX('SETORES VARRIÇÃO'!$A:$A,MATCH($E11048,'SETORES VARRIÇÃO'!$H:$H,0)),
IFERROR(
INDEX('SETORES PRAÇA'!$A:$A,MATCH($E11048,'SETORES PRAÇA'!$H:$H,0)),
))</f>
        <v>JT</v>
      </c>
      <c r="D11048" s="30" t="str">
        <f>IFERROR(
INDEX('SETORES VARRIÇÃO'!$B:$B,MATCH($E11048,'SETORES VARRIÇÃO'!$H:$H,0)),
IFERROR(
INDEX('SETORES PRAÇA'!$B:$B,MATCH($E11048,'SETORES PRAÇA'!$H:$H,0)),
))</f>
        <v>JT10304VJ0047</v>
      </c>
      <c r="E11048" s="30" t="str">
        <f t="shared" si="224"/>
        <v>03-0031</v>
      </c>
      <c r="F11048" s="30" t="str">
        <f>IFERROR(
INDEX('SETORES VARRIÇÃO'!$F:$F,MATCH($E11048,'SETORES VARRIÇÃO'!$H:$H,0)),
IFERROR(
INDEX('SETORES PRAÇA'!$F:$F,MATCH($E11048,'SETORES PRAÇA'!$H:$H,0)),
))</f>
        <v>Quarta/Sábado</v>
      </c>
      <c r="G11048" s="18" t="s">
        <v>888</v>
      </c>
      <c r="H11048" s="46">
        <v>0.12</v>
      </c>
      <c r="I11048" s="18" t="s">
        <v>9324</v>
      </c>
    </row>
    <row r="11049" spans="1:9" x14ac:dyDescent="0.35">
      <c r="A11049" s="68">
        <v>46146</v>
      </c>
      <c r="B11049" s="52" t="s">
        <v>747</v>
      </c>
      <c r="C11049" s="30" t="str">
        <f>IFERROR(
INDEX('SETORES VARRIÇÃO'!$A:$A,MATCH($E11049,'SETORES VARRIÇÃO'!$H:$H,0)),
IFERROR(
INDEX('SETORES PRAÇA'!$A:$A,MATCH($E11049,'SETORES PRAÇA'!$H:$H,0)),
))</f>
        <v>JT</v>
      </c>
      <c r="D11049" s="30" t="str">
        <f>IFERROR(
INDEX('SETORES VARRIÇÃO'!$B:$B,MATCH($E11049,'SETORES VARRIÇÃO'!$H:$H,0)),
IFERROR(
INDEX('SETORES PRAÇA'!$B:$B,MATCH($E11049,'SETORES PRAÇA'!$H:$H,0)),
))</f>
        <v>JT10304VJ0051</v>
      </c>
      <c r="E11049" s="30" t="str">
        <f t="shared" si="224"/>
        <v>03-0032</v>
      </c>
      <c r="F11049" s="30" t="str">
        <f>IFERROR(
INDEX('SETORES VARRIÇÃO'!$F:$F,MATCH($E11049,'SETORES VARRIÇÃO'!$H:$H,0)),
IFERROR(
INDEX('SETORES PRAÇA'!$F:$F,MATCH($E11049,'SETORES PRAÇA'!$H:$H,0)),
))</f>
        <v>Quarta/Sábado</v>
      </c>
      <c r="G11049" s="18" t="s">
        <v>888</v>
      </c>
      <c r="H11049" s="46">
        <v>0.69</v>
      </c>
      <c r="I11049" s="18" t="s">
        <v>9325</v>
      </c>
    </row>
    <row r="11050" spans="1:9" x14ac:dyDescent="0.35">
      <c r="A11050" s="68">
        <v>46146</v>
      </c>
      <c r="B11050" s="52" t="s">
        <v>781</v>
      </c>
      <c r="C11050" s="30" t="str">
        <f>IFERROR(
INDEX('SETORES VARRIÇÃO'!$A:$A,MATCH($E11050,'SETORES VARRIÇÃO'!$H:$H,0)),
IFERROR(
INDEX('SETORES PRAÇA'!$A:$A,MATCH($E11050,'SETORES PRAÇA'!$H:$H,0)),
))</f>
        <v>JT</v>
      </c>
      <c r="D11050" s="30" t="str">
        <f>IFERROR(
INDEX('SETORES VARRIÇÃO'!$B:$B,MATCH($E11050,'SETORES VARRIÇÃO'!$H:$H,0)),
IFERROR(
INDEX('SETORES PRAÇA'!$B:$B,MATCH($E11050,'SETORES PRAÇA'!$H:$H,0)),
))</f>
        <v>JT20102VJ0002</v>
      </c>
      <c r="E11050" s="30" t="str">
        <f t="shared" si="224"/>
        <v>03-0033</v>
      </c>
      <c r="F11050" s="30" t="str">
        <f>IFERROR(
INDEX('SETORES VARRIÇÃO'!$F:$F,MATCH($E11050,'SETORES VARRIÇÃO'!$H:$H,0)),
IFERROR(
INDEX('SETORES PRAÇA'!$F:$F,MATCH($E11050,'SETORES PRAÇA'!$H:$H,0)),
))</f>
        <v>Segunda a Domingo</v>
      </c>
      <c r="G11050" s="18" t="s">
        <v>887</v>
      </c>
      <c r="H11050" s="46" t="s">
        <v>2074</v>
      </c>
      <c r="I11050" s="18" t="s">
        <v>3431</v>
      </c>
    </row>
    <row r="11051" spans="1:9" x14ac:dyDescent="0.35">
      <c r="A11051" s="68">
        <v>46146</v>
      </c>
      <c r="B11051" s="52" t="s">
        <v>782</v>
      </c>
      <c r="C11051" s="30" t="str">
        <f>IFERROR(
INDEX('SETORES VARRIÇÃO'!$A:$A,MATCH($E11051,'SETORES VARRIÇÃO'!$H:$H,0)),
IFERROR(
INDEX('SETORES PRAÇA'!$A:$A,MATCH($E11051,'SETORES PRAÇA'!$H:$H,0)),
))</f>
        <v>CV</v>
      </c>
      <c r="D11051" s="30" t="str">
        <f>IFERROR(
INDEX('SETORES VARRIÇÃO'!$B:$B,MATCH($E11051,'SETORES VARRIÇÃO'!$H:$H,0)),
IFERROR(
INDEX('SETORES PRAÇA'!$B:$B,MATCH($E11051,'SETORES PRAÇA'!$H:$H,0)),
))</f>
        <v>CV10203VJ0059</v>
      </c>
      <c r="E11051" s="30" t="str">
        <f t="shared" si="224"/>
        <v>03-0034</v>
      </c>
      <c r="F11051" s="30" t="str">
        <f>IFERROR(
INDEX('SETORES VARRIÇÃO'!$F:$F,MATCH($E11051,'SETORES VARRIÇÃO'!$H:$H,0)),
IFERROR(
INDEX('SETORES PRAÇA'!$F:$F,MATCH($E11051,'SETORES PRAÇA'!$H:$H,0)),
))</f>
        <v>Terça/Quinta/Sábado</v>
      </c>
      <c r="G11051" s="18" t="s">
        <v>888</v>
      </c>
      <c r="H11051" s="46">
        <v>0.54</v>
      </c>
      <c r="I11051" s="18" t="s">
        <v>9326</v>
      </c>
    </row>
    <row r="11052" spans="1:9" x14ac:dyDescent="0.35">
      <c r="A11052" s="68">
        <v>46146</v>
      </c>
      <c r="B11052" s="52" t="s">
        <v>783</v>
      </c>
      <c r="C11052" s="30" t="str">
        <f>IFERROR(
INDEX('SETORES VARRIÇÃO'!$A:$A,MATCH($E11052,'SETORES VARRIÇÃO'!$H:$H,0)),
IFERROR(
INDEX('SETORES PRAÇA'!$A:$A,MATCH($E11052,'SETORES PRAÇA'!$H:$H,0)),
))</f>
        <v>CV</v>
      </c>
      <c r="D11052" s="30" t="str">
        <f>IFERROR(
INDEX('SETORES VARRIÇÃO'!$B:$B,MATCH($E11052,'SETORES VARRIÇÃO'!$H:$H,0)),
IFERROR(
INDEX('SETORES PRAÇA'!$B:$B,MATCH($E11052,'SETORES PRAÇA'!$H:$H,0)),
))</f>
        <v>CV10203VJ0061</v>
      </c>
      <c r="E11052" s="30" t="str">
        <f t="shared" si="224"/>
        <v>03-0035</v>
      </c>
      <c r="F11052" s="30" t="str">
        <f>IFERROR(
INDEX('SETORES VARRIÇÃO'!$F:$F,MATCH($E11052,'SETORES VARRIÇÃO'!$H:$H,0)),
IFERROR(
INDEX('SETORES PRAÇA'!$F:$F,MATCH($E11052,'SETORES PRAÇA'!$H:$H,0)),
))</f>
        <v>Terça/Quinta/Sábado</v>
      </c>
      <c r="G11052" s="18" t="s">
        <v>887</v>
      </c>
      <c r="H11052" s="46" t="s">
        <v>2347</v>
      </c>
      <c r="I11052" s="18" t="s">
        <v>5136</v>
      </c>
    </row>
    <row r="11053" spans="1:9" x14ac:dyDescent="0.35">
      <c r="A11053" s="68">
        <v>46146</v>
      </c>
      <c r="B11053" s="52" t="s">
        <v>784</v>
      </c>
      <c r="C11053" s="30" t="str">
        <f>IFERROR(
INDEX('SETORES VARRIÇÃO'!$A:$A,MATCH($E11053,'SETORES VARRIÇÃO'!$H:$H,0)),
IFERROR(
INDEX('SETORES PRAÇA'!$A:$A,MATCH($E11053,'SETORES PRAÇA'!$H:$H,0)),
))</f>
        <v>CV</v>
      </c>
      <c r="D11053" s="30" t="str">
        <f>IFERROR(
INDEX('SETORES VARRIÇÃO'!$B:$B,MATCH($E11053,'SETORES VARRIÇÃO'!$H:$H,0)),
IFERROR(
INDEX('SETORES PRAÇA'!$B:$B,MATCH($E11053,'SETORES PRAÇA'!$H:$H,0)),
))</f>
        <v>CV10101VL0001</v>
      </c>
      <c r="E11053" s="30" t="str">
        <f t="shared" si="224"/>
        <v>03-0036</v>
      </c>
      <c r="F11053" s="30" t="str">
        <f>IFERROR(
INDEX('SETORES VARRIÇÃO'!$F:$F,MATCH($E11053,'SETORES VARRIÇÃO'!$H:$H,0)),
IFERROR(
INDEX('SETORES PRAÇA'!$F:$F,MATCH($E11053,'SETORES PRAÇA'!$H:$H,0)),
))</f>
        <v>Segunda a Domingo</v>
      </c>
      <c r="G11053" s="18" t="s">
        <v>887</v>
      </c>
      <c r="H11053" s="46" t="s">
        <v>8621</v>
      </c>
      <c r="I11053" s="18" t="s">
        <v>8450</v>
      </c>
    </row>
    <row r="11054" spans="1:9" x14ac:dyDescent="0.35">
      <c r="A11054" s="68">
        <v>46146</v>
      </c>
      <c r="B11054" s="52" t="s">
        <v>785</v>
      </c>
      <c r="C11054" s="30" t="str">
        <f>IFERROR(
INDEX('SETORES VARRIÇÃO'!$A:$A,MATCH($E11054,'SETORES VARRIÇÃO'!$H:$H,0)),
IFERROR(
INDEX('SETORES PRAÇA'!$A:$A,MATCH($E11054,'SETORES PRAÇA'!$H:$H,0)),
))</f>
        <v>JT</v>
      </c>
      <c r="D11054" s="30" t="str">
        <f>IFERROR(
INDEX('SETORES VARRIÇÃO'!$B:$B,MATCH($E11054,'SETORES VARRIÇÃO'!$H:$H,0)),
IFERROR(
INDEX('SETORES PRAÇA'!$B:$B,MATCH($E11054,'SETORES PRAÇA'!$H:$H,0)),
))</f>
        <v>JT10302VJ0005</v>
      </c>
      <c r="E11054" s="30" t="str">
        <f t="shared" si="224"/>
        <v>03-0037</v>
      </c>
      <c r="F11054" s="30" t="str">
        <f>IFERROR(
INDEX('SETORES VARRIÇÃO'!$F:$F,MATCH($E11054,'SETORES VARRIÇÃO'!$H:$H,0)),
IFERROR(
INDEX('SETORES PRAÇA'!$F:$F,MATCH($E11054,'SETORES PRAÇA'!$H:$H,0)),
))</f>
        <v>Segunda/Quinta</v>
      </c>
      <c r="G11054" s="18" t="s">
        <v>888</v>
      </c>
      <c r="H11054" s="46">
        <v>0</v>
      </c>
      <c r="I11054" s="18" t="s">
        <v>9327</v>
      </c>
    </row>
    <row r="11055" spans="1:9" x14ac:dyDescent="0.35">
      <c r="A11055" s="68">
        <v>46146</v>
      </c>
      <c r="B11055" s="52" t="s">
        <v>786</v>
      </c>
      <c r="C11055" s="30" t="str">
        <f>IFERROR(
INDEX('SETORES VARRIÇÃO'!$A:$A,MATCH($E11055,'SETORES VARRIÇÃO'!$H:$H,0)),
IFERROR(
INDEX('SETORES PRAÇA'!$A:$A,MATCH($E11055,'SETORES PRAÇA'!$H:$H,0)),
))</f>
        <v>CV</v>
      </c>
      <c r="D11055" s="30" t="str">
        <f>IFERROR(
INDEX('SETORES VARRIÇÃO'!$B:$B,MATCH($E11055,'SETORES VARRIÇÃO'!$H:$H,0)),
IFERROR(
INDEX('SETORES PRAÇA'!$B:$B,MATCH($E11055,'SETORES PRAÇA'!$H:$H,0)),
))</f>
        <v>CV10202VJ0030</v>
      </c>
      <c r="E11055" s="30" t="str">
        <f t="shared" si="224"/>
        <v>03-0038</v>
      </c>
      <c r="F11055" s="30" t="str">
        <f>IFERROR(
INDEX('SETORES VARRIÇÃO'!$F:$F,MATCH($E11055,'SETORES VARRIÇÃO'!$H:$H,0)),
IFERROR(
INDEX('SETORES PRAÇA'!$F:$F,MATCH($E11055,'SETORES PRAÇA'!$H:$H,0)),
))</f>
        <v>Segunda/Quarta/Sexta</v>
      </c>
      <c r="G11055" s="18" t="s">
        <v>887</v>
      </c>
      <c r="H11055" s="46" t="s">
        <v>1138</v>
      </c>
      <c r="I11055" s="18" t="s">
        <v>4397</v>
      </c>
    </row>
    <row r="11056" spans="1:9" x14ac:dyDescent="0.35">
      <c r="A11056" s="68">
        <v>46146</v>
      </c>
      <c r="B11056" s="52" t="s">
        <v>787</v>
      </c>
      <c r="C11056" s="30" t="str">
        <f>IFERROR(
INDEX('SETORES VARRIÇÃO'!$A:$A,MATCH($E11056,'SETORES VARRIÇÃO'!$H:$H,0)),
IFERROR(
INDEX('SETORES PRAÇA'!$A:$A,MATCH($E11056,'SETORES PRAÇA'!$H:$H,0)),
))</f>
        <v>CV</v>
      </c>
      <c r="D11056" s="30" t="str">
        <f>IFERROR(
INDEX('SETORES VARRIÇÃO'!$B:$B,MATCH($E11056,'SETORES VARRIÇÃO'!$H:$H,0)),
IFERROR(
INDEX('SETORES PRAÇA'!$B:$B,MATCH($E11056,'SETORES PRAÇA'!$H:$H,0)),
))</f>
        <v>CV10203VJ0047</v>
      </c>
      <c r="E11056" s="30" t="str">
        <f t="shared" si="224"/>
        <v>03-0039</v>
      </c>
      <c r="F11056" s="30" t="str">
        <f>IFERROR(
INDEX('SETORES VARRIÇÃO'!$F:$F,MATCH($E11056,'SETORES VARRIÇÃO'!$H:$H,0)),
IFERROR(
INDEX('SETORES PRAÇA'!$F:$F,MATCH($E11056,'SETORES PRAÇA'!$H:$H,0)),
))</f>
        <v>Terça/Quinta/Sábado</v>
      </c>
      <c r="G11056" s="18" t="s">
        <v>887</v>
      </c>
      <c r="H11056" s="46" t="s">
        <v>907</v>
      </c>
      <c r="I11056" s="18" t="s">
        <v>9177</v>
      </c>
    </row>
    <row r="11057" spans="1:9" x14ac:dyDescent="0.35">
      <c r="A11057" s="68">
        <v>46146</v>
      </c>
      <c r="B11057" s="52" t="s">
        <v>788</v>
      </c>
      <c r="C11057" s="30" t="str">
        <f>IFERROR(
INDEX('SETORES VARRIÇÃO'!$A:$A,MATCH($E11057,'SETORES VARRIÇÃO'!$H:$H,0)),
IFERROR(
INDEX('SETORES PRAÇA'!$A:$A,MATCH($E11057,'SETORES PRAÇA'!$H:$H,0)),
))</f>
        <v>JT</v>
      </c>
      <c r="D11057" s="30" t="str">
        <f>IFERROR(
INDEX('SETORES VARRIÇÃO'!$B:$B,MATCH($E11057,'SETORES VARRIÇÃO'!$H:$H,0)),
IFERROR(
INDEX('SETORES PRAÇA'!$B:$B,MATCH($E11057,'SETORES PRAÇA'!$H:$H,0)),
))</f>
        <v>JT10304VJ0037</v>
      </c>
      <c r="E11057" s="30" t="str">
        <f t="shared" si="224"/>
        <v>03-0040</v>
      </c>
      <c r="F11057" s="30" t="str">
        <f>IFERROR(
INDEX('SETORES VARRIÇÃO'!$F:$F,MATCH($E11057,'SETORES VARRIÇÃO'!$H:$H,0)),
IFERROR(
INDEX('SETORES PRAÇA'!$F:$F,MATCH($E11057,'SETORES PRAÇA'!$H:$H,0)),
))</f>
        <v>Quarta/Sábado</v>
      </c>
      <c r="G11057" s="18" t="s">
        <v>887</v>
      </c>
      <c r="H11057" s="46" t="s">
        <v>907</v>
      </c>
      <c r="I11057" s="18" t="s">
        <v>8798</v>
      </c>
    </row>
    <row r="11058" spans="1:9" x14ac:dyDescent="0.35">
      <c r="A11058" s="68">
        <v>46146</v>
      </c>
      <c r="B11058" s="52" t="s">
        <v>789</v>
      </c>
      <c r="C11058" s="30" t="str">
        <f>IFERROR(
INDEX('SETORES VARRIÇÃO'!$A:$A,MATCH($E11058,'SETORES VARRIÇÃO'!$H:$H,0)),
IFERROR(
INDEX('SETORES PRAÇA'!$A:$A,MATCH($E11058,'SETORES PRAÇA'!$H:$H,0)),
))</f>
        <v>JT</v>
      </c>
      <c r="D11058" s="30" t="str">
        <f>IFERROR(
INDEX('SETORES VARRIÇÃO'!$B:$B,MATCH($E11058,'SETORES VARRIÇÃO'!$H:$H,0)),
IFERROR(
INDEX('SETORES PRAÇA'!$B:$B,MATCH($E11058,'SETORES PRAÇA'!$H:$H,0)),
))</f>
        <v>JT10303VJ0033</v>
      </c>
      <c r="E11058" s="30" t="str">
        <f t="shared" si="224"/>
        <v>03-0041</v>
      </c>
      <c r="F11058" s="30" t="str">
        <f>IFERROR(
INDEX('SETORES VARRIÇÃO'!$F:$F,MATCH($E11058,'SETORES VARRIÇÃO'!$H:$H,0)),
IFERROR(
INDEX('SETORES PRAÇA'!$F:$F,MATCH($E11058,'SETORES PRAÇA'!$H:$H,0)),
))</f>
        <v>Terça/Sexta</v>
      </c>
      <c r="G11058" s="18" t="s">
        <v>888</v>
      </c>
      <c r="H11058" s="46">
        <v>0.12</v>
      </c>
      <c r="I11058" s="18" t="s">
        <v>9328</v>
      </c>
    </row>
    <row r="11059" spans="1:9" x14ac:dyDescent="0.35">
      <c r="A11059" s="68">
        <v>46146</v>
      </c>
      <c r="B11059" s="52" t="s">
        <v>790</v>
      </c>
      <c r="C11059" s="30" t="str">
        <f>IFERROR(
INDEX('SETORES VARRIÇÃO'!$A:$A,MATCH($E11059,'SETORES VARRIÇÃO'!$H:$H,0)),
IFERROR(
INDEX('SETORES PRAÇA'!$A:$A,MATCH($E11059,'SETORES PRAÇA'!$H:$H,0)),
))</f>
        <v>JT</v>
      </c>
      <c r="D11059" s="30" t="str">
        <f>IFERROR(
INDEX('SETORES VARRIÇÃO'!$B:$B,MATCH($E11059,'SETORES VARRIÇÃO'!$H:$H,0)),
IFERROR(
INDEX('SETORES PRAÇA'!$B:$B,MATCH($E11059,'SETORES PRAÇA'!$H:$H,0)),
))</f>
        <v>JT10202VJ0056</v>
      </c>
      <c r="E11059" s="30" t="str">
        <f t="shared" si="224"/>
        <v>03-0042</v>
      </c>
      <c r="F11059" s="30" t="str">
        <f>IFERROR(
INDEX('SETORES VARRIÇÃO'!$F:$F,MATCH($E11059,'SETORES VARRIÇÃO'!$H:$H,0)),
IFERROR(
INDEX('SETORES PRAÇA'!$F:$F,MATCH($E11059,'SETORES PRAÇA'!$H:$H,0)),
))</f>
        <v>Segunda/Quarta/Sexta</v>
      </c>
      <c r="G11059" s="18" t="s">
        <v>888</v>
      </c>
      <c r="H11059" s="46">
        <v>0.28999999999999998</v>
      </c>
      <c r="I11059" s="18" t="s">
        <v>9329</v>
      </c>
    </row>
    <row r="11060" spans="1:9" x14ac:dyDescent="0.35">
      <c r="A11060" s="68">
        <v>46146</v>
      </c>
      <c r="B11060" s="52" t="s">
        <v>566</v>
      </c>
      <c r="C11060" s="30" t="str">
        <f>IFERROR(
INDEX('SETORES VARRIÇÃO'!$A:$A,MATCH($E11060,'SETORES VARRIÇÃO'!$H:$H,0)),
IFERROR(
INDEX('SETORES PRAÇA'!$A:$A,MATCH($E11060,'SETORES PRAÇA'!$H:$H,0)),
))</f>
        <v>JT</v>
      </c>
      <c r="D11060" s="30" t="str">
        <f>IFERROR(
INDEX('SETORES VARRIÇÃO'!$B:$B,MATCH($E11060,'SETORES VARRIÇÃO'!$H:$H,0)),
IFERROR(
INDEX('SETORES PRAÇA'!$B:$B,MATCH($E11060,'SETORES PRAÇA'!$H:$H,0)),
))</f>
        <v>JT10303VJ0029</v>
      </c>
      <c r="E11060" s="30" t="str">
        <f t="shared" si="224"/>
        <v>03-0043</v>
      </c>
      <c r="F11060" s="30" t="str">
        <f>IFERROR(
INDEX('SETORES VARRIÇÃO'!$F:$F,MATCH($E11060,'SETORES VARRIÇÃO'!$H:$H,0)),
IFERROR(
INDEX('SETORES PRAÇA'!$F:$F,MATCH($E11060,'SETORES PRAÇA'!$H:$H,0)),
))</f>
        <v>Terça/Sexta</v>
      </c>
      <c r="G11060" s="18" t="s">
        <v>888</v>
      </c>
      <c r="H11060" s="46">
        <v>0.39</v>
      </c>
      <c r="I11060" s="18" t="s">
        <v>9330</v>
      </c>
    </row>
    <row r="11061" spans="1:9" x14ac:dyDescent="0.35">
      <c r="A11061" s="68">
        <v>46146</v>
      </c>
      <c r="B11061" s="52" t="s">
        <v>735</v>
      </c>
      <c r="C11061" s="30" t="str">
        <f>IFERROR(
INDEX('SETORES VARRIÇÃO'!$A:$A,MATCH($E11061,'SETORES VARRIÇÃO'!$H:$H,0)),
IFERROR(
INDEX('SETORES PRAÇA'!$A:$A,MATCH($E11061,'SETORES PRAÇA'!$H:$H,0)),
))</f>
        <v>CV</v>
      </c>
      <c r="D11061" s="30" t="str">
        <f>IFERROR(
INDEX('SETORES VARRIÇÃO'!$B:$B,MATCH($E11061,'SETORES VARRIÇÃO'!$H:$H,0)),
IFERROR(
INDEX('SETORES PRAÇA'!$B:$B,MATCH($E11061,'SETORES PRAÇA'!$H:$H,0)),
))</f>
        <v>CV10304VJ0023</v>
      </c>
      <c r="E11061" s="30" t="str">
        <f t="shared" si="224"/>
        <v>03-0044</v>
      </c>
      <c r="F11061" s="30" t="str">
        <f>IFERROR(
INDEX('SETORES VARRIÇÃO'!$F:$F,MATCH($E11061,'SETORES VARRIÇÃO'!$H:$H,0)),
IFERROR(
INDEX('SETORES PRAÇA'!$F:$F,MATCH($E11061,'SETORES PRAÇA'!$H:$H,0)),
))</f>
        <v>Quarta/Sábado</v>
      </c>
      <c r="G11061" s="18" t="s">
        <v>887</v>
      </c>
      <c r="H11061" s="46" t="s">
        <v>1104</v>
      </c>
      <c r="I11061" s="18" t="s">
        <v>7262</v>
      </c>
    </row>
    <row r="11062" spans="1:9" x14ac:dyDescent="0.35">
      <c r="A11062" s="68">
        <v>46146</v>
      </c>
      <c r="B11062" s="52" t="s">
        <v>791</v>
      </c>
      <c r="C11062" s="30" t="str">
        <f>IFERROR(
INDEX('SETORES VARRIÇÃO'!$A:$A,MATCH($E11062,'SETORES VARRIÇÃO'!$H:$H,0)),
IFERROR(
INDEX('SETORES PRAÇA'!$A:$A,MATCH($E11062,'SETORES PRAÇA'!$H:$H,0)),
))</f>
        <v>JT</v>
      </c>
      <c r="D11062" s="30" t="str">
        <f>IFERROR(
INDEX('SETORES VARRIÇÃO'!$B:$B,MATCH($E11062,'SETORES VARRIÇÃO'!$H:$H,0)),
IFERROR(
INDEX('SETORES PRAÇA'!$B:$B,MATCH($E11062,'SETORES PRAÇA'!$H:$H,0)),
))</f>
        <v>JT10302VJ0016</v>
      </c>
      <c r="E11062" s="30" t="str">
        <f t="shared" si="224"/>
        <v>03-0045</v>
      </c>
      <c r="F11062" s="30" t="str">
        <f>IFERROR(
INDEX('SETORES VARRIÇÃO'!$F:$F,MATCH($E11062,'SETORES VARRIÇÃO'!$H:$H,0)),
IFERROR(
INDEX('SETORES PRAÇA'!$F:$F,MATCH($E11062,'SETORES PRAÇA'!$H:$H,0)),
))</f>
        <v>Segunda/Quinta</v>
      </c>
      <c r="G11062" s="18" t="s">
        <v>888</v>
      </c>
      <c r="H11062" s="46">
        <v>0.38</v>
      </c>
      <c r="I11062" s="18" t="s">
        <v>9331</v>
      </c>
    </row>
    <row r="11063" spans="1:9" x14ac:dyDescent="0.35">
      <c r="A11063" s="68">
        <v>46146</v>
      </c>
      <c r="B11063" s="52" t="s">
        <v>792</v>
      </c>
      <c r="C11063" s="30" t="str">
        <f>IFERROR(
INDEX('SETORES VARRIÇÃO'!$A:$A,MATCH($E11063,'SETORES VARRIÇÃO'!$H:$H,0)),
IFERROR(
INDEX('SETORES PRAÇA'!$A:$A,MATCH($E11063,'SETORES PRAÇA'!$H:$H,0)),
))</f>
        <v>JT</v>
      </c>
      <c r="D11063" s="30" t="str">
        <f>IFERROR(
INDEX('SETORES VARRIÇÃO'!$B:$B,MATCH($E11063,'SETORES VARRIÇÃO'!$H:$H,0)),
IFERROR(
INDEX('SETORES PRAÇA'!$B:$B,MATCH($E11063,'SETORES PRAÇA'!$H:$H,0)),
))</f>
        <v>JT10203VJ0055</v>
      </c>
      <c r="E11063" s="30" t="str">
        <f t="shared" si="224"/>
        <v>03-0046</v>
      </c>
      <c r="F11063" s="30" t="str">
        <f>IFERROR(
INDEX('SETORES VARRIÇÃO'!$F:$F,MATCH($E11063,'SETORES VARRIÇÃO'!$H:$H,0)),
IFERROR(
INDEX('SETORES PRAÇA'!$F:$F,MATCH($E11063,'SETORES PRAÇA'!$H:$H,0)),
))</f>
        <v>Terça/Quinta/Sábado</v>
      </c>
      <c r="G11063" s="18" t="s">
        <v>887</v>
      </c>
      <c r="H11063" s="46" t="s">
        <v>907</v>
      </c>
      <c r="I11063" s="18" t="s">
        <v>8226</v>
      </c>
    </row>
    <row r="11064" spans="1:9" x14ac:dyDescent="0.35">
      <c r="A11064" s="68">
        <v>46146</v>
      </c>
      <c r="B11064" s="52" t="s">
        <v>793</v>
      </c>
      <c r="C11064" s="30" t="str">
        <f>IFERROR(
INDEX('SETORES VARRIÇÃO'!$A:$A,MATCH($E11064,'SETORES VARRIÇÃO'!$H:$H,0)),
IFERROR(
INDEX('SETORES PRAÇA'!$A:$A,MATCH($E11064,'SETORES PRAÇA'!$H:$H,0)),
))</f>
        <v>MG</v>
      </c>
      <c r="D11064" s="30" t="str">
        <f>IFERROR(
INDEX('SETORES VARRIÇÃO'!$B:$B,MATCH($E11064,'SETORES VARRIÇÃO'!$H:$H,0)),
IFERROR(
INDEX('SETORES PRAÇA'!$B:$B,MATCH($E11064,'SETORES PRAÇA'!$H:$H,0)),
))</f>
        <v>MG10101VJ0002</v>
      </c>
      <c r="E11064" s="30" t="str">
        <f t="shared" si="224"/>
        <v>03-0047</v>
      </c>
      <c r="F11064" s="30" t="str">
        <f>IFERROR(
INDEX('SETORES VARRIÇÃO'!$F:$F,MATCH($E11064,'SETORES VARRIÇÃO'!$H:$H,0)),
IFERROR(
INDEX('SETORES PRAÇA'!$F:$F,MATCH($E11064,'SETORES PRAÇA'!$H:$H,0)),
))</f>
        <v>Segunda a Domingo</v>
      </c>
      <c r="G11064" s="18" t="s">
        <v>888</v>
      </c>
      <c r="H11064" s="46">
        <v>0.44</v>
      </c>
      <c r="I11064" s="18" t="s">
        <v>9332</v>
      </c>
    </row>
    <row r="11065" spans="1:9" x14ac:dyDescent="0.35">
      <c r="A11065" s="68">
        <v>46146</v>
      </c>
      <c r="B11065" s="52" t="s">
        <v>794</v>
      </c>
      <c r="C11065" s="30" t="str">
        <f>IFERROR(
INDEX('SETORES VARRIÇÃO'!$A:$A,MATCH($E11065,'SETORES VARRIÇÃO'!$H:$H,0)),
IFERROR(
INDEX('SETORES PRAÇA'!$A:$A,MATCH($E11065,'SETORES PRAÇA'!$H:$H,0)),
))</f>
        <v>JT</v>
      </c>
      <c r="D11065" s="30" t="str">
        <f>IFERROR(
INDEX('SETORES VARRIÇÃO'!$B:$B,MATCH($E11065,'SETORES VARRIÇÃO'!$H:$H,0)),
IFERROR(
INDEX('SETORES PRAÇA'!$B:$B,MATCH($E11065,'SETORES PRAÇA'!$H:$H,0)),
))</f>
        <v>JT10303VJ0026</v>
      </c>
      <c r="E11065" s="30" t="str">
        <f t="shared" ref="E11065:E11128" si="225">SUBSTITUTE(B11065,"SMSUB-LUTOCAR-","")</f>
        <v>03-0048</v>
      </c>
      <c r="F11065" s="30" t="str">
        <f>IFERROR(
INDEX('SETORES VARRIÇÃO'!$F:$F,MATCH($E11065,'SETORES VARRIÇÃO'!$H:$H,0)),
IFERROR(
INDEX('SETORES PRAÇA'!$F:$F,MATCH($E11065,'SETORES PRAÇA'!$H:$H,0)),
))</f>
        <v>Terça/Sexta</v>
      </c>
      <c r="G11065" s="18" t="s">
        <v>887</v>
      </c>
      <c r="H11065" s="46" t="s">
        <v>907</v>
      </c>
      <c r="I11065" s="18" t="s">
        <v>8804</v>
      </c>
    </row>
    <row r="11066" spans="1:9" x14ac:dyDescent="0.35">
      <c r="A11066" s="68">
        <v>46146</v>
      </c>
      <c r="B11066" s="52" t="s">
        <v>795</v>
      </c>
      <c r="C11066" s="30" t="str">
        <f>IFERROR(
INDEX('SETORES VARRIÇÃO'!$A:$A,MATCH($E11066,'SETORES VARRIÇÃO'!$H:$H,0)),
IFERROR(
INDEX('SETORES PRAÇA'!$A:$A,MATCH($E11066,'SETORES PRAÇA'!$H:$H,0)),
))</f>
        <v>JT</v>
      </c>
      <c r="D11066" s="30" t="str">
        <f>IFERROR(
INDEX('SETORES VARRIÇÃO'!$B:$B,MATCH($E11066,'SETORES VARRIÇÃO'!$H:$H,0)),
IFERROR(
INDEX('SETORES PRAÇA'!$B:$B,MATCH($E11066,'SETORES PRAÇA'!$H:$H,0)),
))</f>
        <v>JT10102VJ0001</v>
      </c>
      <c r="E11066" s="30" t="str">
        <f t="shared" si="225"/>
        <v>03-0049</v>
      </c>
      <c r="F11066" s="30" t="str">
        <f>IFERROR(
INDEX('SETORES VARRIÇÃO'!$F:$F,MATCH($E11066,'SETORES VARRIÇÃO'!$H:$H,0)),
IFERROR(
INDEX('SETORES PRAÇA'!$F:$F,MATCH($E11066,'SETORES PRAÇA'!$H:$H,0)),
))</f>
        <v>Segunda a Domingo</v>
      </c>
      <c r="G11066" s="18" t="s">
        <v>887</v>
      </c>
      <c r="H11066" s="46" t="s">
        <v>907</v>
      </c>
      <c r="I11066" s="18" t="s">
        <v>7663</v>
      </c>
    </row>
    <row r="11067" spans="1:9" x14ac:dyDescent="0.35">
      <c r="A11067" s="68">
        <v>46146</v>
      </c>
      <c r="B11067" s="52" t="s">
        <v>796</v>
      </c>
      <c r="C11067" s="30" t="str">
        <f>IFERROR(
INDEX('SETORES VARRIÇÃO'!$A:$A,MATCH($E11067,'SETORES VARRIÇÃO'!$H:$H,0)),
IFERROR(
INDEX('SETORES PRAÇA'!$A:$A,MATCH($E11067,'SETORES PRAÇA'!$H:$H,0)),
))</f>
        <v>CV</v>
      </c>
      <c r="D11067" s="30" t="str">
        <f>IFERROR(
INDEX('SETORES VARRIÇÃO'!$B:$B,MATCH($E11067,'SETORES VARRIÇÃO'!$H:$H,0)),
IFERROR(
INDEX('SETORES PRAÇA'!$B:$B,MATCH($E11067,'SETORES PRAÇA'!$H:$H,0)),
))</f>
        <v>CV10203VJ0064</v>
      </c>
      <c r="E11067" s="30" t="str">
        <f t="shared" si="225"/>
        <v>03-0050</v>
      </c>
      <c r="F11067" s="30" t="str">
        <f>IFERROR(
INDEX('SETORES VARRIÇÃO'!$F:$F,MATCH($E11067,'SETORES VARRIÇÃO'!$H:$H,0)),
IFERROR(
INDEX('SETORES PRAÇA'!$F:$F,MATCH($E11067,'SETORES PRAÇA'!$H:$H,0)),
))</f>
        <v>Terça/Quinta/Sábado</v>
      </c>
      <c r="G11067" s="18" t="s">
        <v>888</v>
      </c>
      <c r="H11067" s="46">
        <v>0.7</v>
      </c>
      <c r="I11067" s="18" t="s">
        <v>9333</v>
      </c>
    </row>
    <row r="11068" spans="1:9" x14ac:dyDescent="0.35">
      <c r="A11068" s="68">
        <v>46146</v>
      </c>
      <c r="B11068" s="52" t="s">
        <v>736</v>
      </c>
      <c r="C11068" s="30" t="str">
        <f>IFERROR(
INDEX('SETORES VARRIÇÃO'!$A:$A,MATCH($E11068,'SETORES VARRIÇÃO'!$H:$H,0)),
IFERROR(
INDEX('SETORES PRAÇA'!$A:$A,MATCH($E11068,'SETORES PRAÇA'!$H:$H,0)),
))</f>
        <v>JT</v>
      </c>
      <c r="D11068" s="30" t="str">
        <f>IFERROR(
INDEX('SETORES VARRIÇÃO'!$B:$B,MATCH($E11068,'SETORES VARRIÇÃO'!$H:$H,0)),
IFERROR(
INDEX('SETORES PRAÇA'!$B:$B,MATCH($E11068,'SETORES PRAÇA'!$H:$H,0)),
))</f>
        <v>JT10304VJ0041</v>
      </c>
      <c r="E11068" s="30" t="str">
        <f t="shared" si="225"/>
        <v>03-0051</v>
      </c>
      <c r="F11068" s="30" t="str">
        <f>IFERROR(
INDEX('SETORES VARRIÇÃO'!$F:$F,MATCH($E11068,'SETORES VARRIÇÃO'!$H:$H,0)),
IFERROR(
INDEX('SETORES PRAÇA'!$F:$F,MATCH($E11068,'SETORES PRAÇA'!$H:$H,0)),
))</f>
        <v>Quarta/Sábado</v>
      </c>
      <c r="G11068" s="18" t="s">
        <v>887</v>
      </c>
      <c r="H11068" s="46" t="s">
        <v>2910</v>
      </c>
      <c r="I11068" s="18" t="s">
        <v>5861</v>
      </c>
    </row>
    <row r="11069" spans="1:9" x14ac:dyDescent="0.35">
      <c r="A11069" s="68">
        <v>46146</v>
      </c>
      <c r="B11069" s="52" t="s">
        <v>797</v>
      </c>
      <c r="C11069" s="30" t="str">
        <f>IFERROR(
INDEX('SETORES VARRIÇÃO'!$A:$A,MATCH($E11069,'SETORES VARRIÇÃO'!$H:$H,0)),
IFERROR(
INDEX('SETORES PRAÇA'!$A:$A,MATCH($E11069,'SETORES PRAÇA'!$H:$H,0)),
))</f>
        <v>JT</v>
      </c>
      <c r="D11069" s="30" t="str">
        <f>IFERROR(
INDEX('SETORES VARRIÇÃO'!$B:$B,MATCH($E11069,'SETORES VARRIÇÃO'!$H:$H,0)),
IFERROR(
INDEX('SETORES PRAÇA'!$B:$B,MATCH($E11069,'SETORES PRAÇA'!$H:$H,0)),
))</f>
        <v>JT10302VJ0006</v>
      </c>
      <c r="E11069" s="30" t="str">
        <f t="shared" si="225"/>
        <v>03-0052</v>
      </c>
      <c r="F11069" s="30" t="str">
        <f>IFERROR(
INDEX('SETORES VARRIÇÃO'!$F:$F,MATCH($E11069,'SETORES VARRIÇÃO'!$H:$H,0)),
IFERROR(
INDEX('SETORES PRAÇA'!$F:$F,MATCH($E11069,'SETORES PRAÇA'!$H:$H,0)),
))</f>
        <v>Segunda/Quinta</v>
      </c>
      <c r="G11069" s="18" t="s">
        <v>888</v>
      </c>
      <c r="H11069" s="46">
        <v>0.14000000000000001</v>
      </c>
      <c r="I11069" s="18" t="s">
        <v>9334</v>
      </c>
    </row>
    <row r="11070" spans="1:9" x14ac:dyDescent="0.35">
      <c r="A11070" s="68">
        <v>46146</v>
      </c>
      <c r="B11070" s="52" t="s">
        <v>716</v>
      </c>
      <c r="C11070" s="30" t="str">
        <f>IFERROR(
INDEX('SETORES VARRIÇÃO'!$A:$A,MATCH($E11070,'SETORES VARRIÇÃO'!$H:$H,0)),
IFERROR(
INDEX('SETORES PRAÇA'!$A:$A,MATCH($E11070,'SETORES PRAÇA'!$H:$H,0)),
))</f>
        <v>JT</v>
      </c>
      <c r="D11070" s="30" t="str">
        <f>IFERROR(
INDEX('SETORES VARRIÇÃO'!$B:$B,MATCH($E11070,'SETORES VARRIÇÃO'!$H:$H,0)),
IFERROR(
INDEX('SETORES PRAÇA'!$B:$B,MATCH($E11070,'SETORES PRAÇA'!$H:$H,0)),
))</f>
        <v>JT10303VJ0034</v>
      </c>
      <c r="E11070" s="30" t="str">
        <f t="shared" si="225"/>
        <v>03-0053</v>
      </c>
      <c r="F11070" s="30" t="str">
        <f>IFERROR(
INDEX('SETORES VARRIÇÃO'!$F:$F,MATCH($E11070,'SETORES VARRIÇÃO'!$H:$H,0)),
IFERROR(
INDEX('SETORES PRAÇA'!$F:$F,MATCH($E11070,'SETORES PRAÇA'!$H:$H,0)),
))</f>
        <v>Terça/Sexta</v>
      </c>
      <c r="G11070" s="18" t="s">
        <v>887</v>
      </c>
      <c r="H11070" s="46" t="s">
        <v>1138</v>
      </c>
      <c r="I11070" s="18" t="s">
        <v>5263</v>
      </c>
    </row>
    <row r="11071" spans="1:9" x14ac:dyDescent="0.35">
      <c r="A11071" s="68">
        <v>46146</v>
      </c>
      <c r="B11071" s="52" t="s">
        <v>798</v>
      </c>
      <c r="C11071" s="30" t="str">
        <f>IFERROR(
INDEX('SETORES VARRIÇÃO'!$A:$A,MATCH($E11071,'SETORES VARRIÇÃO'!$H:$H,0)),
IFERROR(
INDEX('SETORES PRAÇA'!$A:$A,MATCH($E11071,'SETORES PRAÇA'!$H:$H,0)),
))</f>
        <v>JT</v>
      </c>
      <c r="D11071" s="30" t="str">
        <f>IFERROR(
INDEX('SETORES VARRIÇÃO'!$B:$B,MATCH($E11071,'SETORES VARRIÇÃO'!$H:$H,0)),
IFERROR(
INDEX('SETORES PRAÇA'!$B:$B,MATCH($E11071,'SETORES PRAÇA'!$H:$H,0)),
))</f>
        <v>JT10304VJ0040</v>
      </c>
      <c r="E11071" s="30" t="str">
        <f t="shared" si="225"/>
        <v>03-0054</v>
      </c>
      <c r="F11071" s="30" t="str">
        <f>IFERROR(
INDEX('SETORES VARRIÇÃO'!$F:$F,MATCH($E11071,'SETORES VARRIÇÃO'!$H:$H,0)),
IFERROR(
INDEX('SETORES PRAÇA'!$F:$F,MATCH($E11071,'SETORES PRAÇA'!$H:$H,0)),
))</f>
        <v>Quarta/Sábado</v>
      </c>
      <c r="G11071" s="18" t="s">
        <v>887</v>
      </c>
      <c r="H11071" s="46" t="s">
        <v>1047</v>
      </c>
      <c r="I11071" s="18" t="s">
        <v>8230</v>
      </c>
    </row>
    <row r="11072" spans="1:9" x14ac:dyDescent="0.35">
      <c r="A11072" s="68">
        <v>46146</v>
      </c>
      <c r="B11072" s="52" t="s">
        <v>799</v>
      </c>
      <c r="C11072" s="30" t="str">
        <f>IFERROR(
INDEX('SETORES VARRIÇÃO'!$A:$A,MATCH($E11072,'SETORES VARRIÇÃO'!$H:$H,0)),
IFERROR(
INDEX('SETORES PRAÇA'!$A:$A,MATCH($E11072,'SETORES PRAÇA'!$H:$H,0)),
))</f>
        <v>CV</v>
      </c>
      <c r="D11072" s="30" t="str">
        <f>IFERROR(
INDEX('SETORES VARRIÇÃO'!$B:$B,MATCH($E11072,'SETORES VARRIÇÃO'!$H:$H,0)),
IFERROR(
INDEX('SETORES PRAÇA'!$B:$B,MATCH($E11072,'SETORES PRAÇA'!$H:$H,0)),
))</f>
        <v>CV10101VJ0001</v>
      </c>
      <c r="E11072" s="30" t="str">
        <f t="shared" si="225"/>
        <v>03-0055</v>
      </c>
      <c r="F11072" s="30" t="str">
        <f>IFERROR(
INDEX('SETORES VARRIÇÃO'!$F:$F,MATCH($E11072,'SETORES VARRIÇÃO'!$H:$H,0)),
IFERROR(
INDEX('SETORES PRAÇA'!$F:$F,MATCH($E11072,'SETORES PRAÇA'!$H:$H,0)),
))</f>
        <v>Segunda a Domingo</v>
      </c>
      <c r="G11072" s="18" t="s">
        <v>887</v>
      </c>
      <c r="H11072" s="46" t="s">
        <v>907</v>
      </c>
      <c r="I11072" s="18" t="s">
        <v>8461</v>
      </c>
    </row>
    <row r="11073" spans="1:9" x14ac:dyDescent="0.35">
      <c r="A11073" s="68">
        <v>46146</v>
      </c>
      <c r="B11073" s="52" t="s">
        <v>800</v>
      </c>
      <c r="C11073" s="30" t="str">
        <f>IFERROR(
INDEX('SETORES VARRIÇÃO'!$A:$A,MATCH($E11073,'SETORES VARRIÇÃO'!$H:$H,0)),
IFERROR(
INDEX('SETORES PRAÇA'!$A:$A,MATCH($E11073,'SETORES PRAÇA'!$H:$H,0)),
))</f>
        <v>CV</v>
      </c>
      <c r="D11073" s="30" t="str">
        <f>IFERROR(
INDEX('SETORES VARRIÇÃO'!$B:$B,MATCH($E11073,'SETORES VARRIÇÃO'!$H:$H,0)),
IFERROR(
INDEX('SETORES PRAÇA'!$B:$B,MATCH($E11073,'SETORES PRAÇA'!$H:$H,0)),
))</f>
        <v>CV10202VJ0032</v>
      </c>
      <c r="E11073" s="30" t="str">
        <f t="shared" si="225"/>
        <v>03-0056</v>
      </c>
      <c r="F11073" s="30" t="str">
        <f>IFERROR(
INDEX('SETORES VARRIÇÃO'!$F:$F,MATCH($E11073,'SETORES VARRIÇÃO'!$H:$H,0)),
IFERROR(
INDEX('SETORES PRAÇA'!$F:$F,MATCH($E11073,'SETORES PRAÇA'!$H:$H,0)),
))</f>
        <v>Segunda/Quarta/Sexta</v>
      </c>
      <c r="G11073" s="18" t="s">
        <v>887</v>
      </c>
      <c r="H11073" s="46" t="s">
        <v>1034</v>
      </c>
      <c r="I11073" s="18" t="s">
        <v>9000</v>
      </c>
    </row>
    <row r="11074" spans="1:9" x14ac:dyDescent="0.35">
      <c r="A11074" s="68">
        <v>46146</v>
      </c>
      <c r="B11074" s="52" t="s">
        <v>748</v>
      </c>
      <c r="C11074" s="30" t="str">
        <f>IFERROR(
INDEX('SETORES VARRIÇÃO'!$A:$A,MATCH($E11074,'SETORES VARRIÇÃO'!$H:$H,0)),
IFERROR(
INDEX('SETORES PRAÇA'!$A:$A,MATCH($E11074,'SETORES PRAÇA'!$H:$H,0)),
))</f>
        <v>CV</v>
      </c>
      <c r="D11074" s="30" t="str">
        <f>IFERROR(
INDEX('SETORES VARRIÇÃO'!$B:$B,MATCH($E11074,'SETORES VARRIÇÃO'!$H:$H,0)),
IFERROR(
INDEX('SETORES PRAÇA'!$B:$B,MATCH($E11074,'SETORES PRAÇA'!$H:$H,0)),
))</f>
        <v>CV10101VJ0005</v>
      </c>
      <c r="E11074" s="30" t="str">
        <f t="shared" si="225"/>
        <v>03-0057</v>
      </c>
      <c r="F11074" s="30" t="str">
        <f>IFERROR(
INDEX('SETORES VARRIÇÃO'!$F:$F,MATCH($E11074,'SETORES VARRIÇÃO'!$H:$H,0)),
IFERROR(
INDEX('SETORES PRAÇA'!$F:$F,MATCH($E11074,'SETORES PRAÇA'!$H:$H,0)),
))</f>
        <v>Segunda a Domingo</v>
      </c>
      <c r="G11074" s="18" t="s">
        <v>887</v>
      </c>
      <c r="H11074" s="46" t="s">
        <v>907</v>
      </c>
      <c r="I11074" s="18" t="s">
        <v>8233</v>
      </c>
    </row>
    <row r="11075" spans="1:9" x14ac:dyDescent="0.35">
      <c r="A11075" s="68">
        <v>46146</v>
      </c>
      <c r="B11075" s="52" t="s">
        <v>801</v>
      </c>
      <c r="C11075" s="30" t="str">
        <f>IFERROR(
INDEX('SETORES VARRIÇÃO'!$A:$A,MATCH($E11075,'SETORES VARRIÇÃO'!$H:$H,0)),
IFERROR(
INDEX('SETORES PRAÇA'!$A:$A,MATCH($E11075,'SETORES PRAÇA'!$H:$H,0)),
))</f>
        <v>JT</v>
      </c>
      <c r="D11075" s="30" t="str">
        <f>IFERROR(
INDEX('SETORES VARRIÇÃO'!$B:$B,MATCH($E11075,'SETORES VARRIÇÃO'!$H:$H,0)),
IFERROR(
INDEX('SETORES PRAÇA'!$B:$B,MATCH($E11075,'SETORES PRAÇA'!$H:$H,0)),
))</f>
        <v>JT10302VJ0019</v>
      </c>
      <c r="E11075" s="30" t="str">
        <f t="shared" si="225"/>
        <v>03-0058</v>
      </c>
      <c r="F11075" s="30" t="str">
        <f>IFERROR(
INDEX('SETORES VARRIÇÃO'!$F:$F,MATCH($E11075,'SETORES VARRIÇÃO'!$H:$H,0)),
IFERROR(
INDEX('SETORES PRAÇA'!$F:$F,MATCH($E11075,'SETORES PRAÇA'!$H:$H,0)),
))</f>
        <v>Segunda/Quinta</v>
      </c>
      <c r="G11075" s="18" t="s">
        <v>887</v>
      </c>
      <c r="H11075" s="46" t="s">
        <v>907</v>
      </c>
      <c r="I11075" s="18" t="s">
        <v>9001</v>
      </c>
    </row>
    <row r="11076" spans="1:9" x14ac:dyDescent="0.35">
      <c r="A11076" s="68">
        <v>46146</v>
      </c>
      <c r="B11076" s="52" t="s">
        <v>802</v>
      </c>
      <c r="C11076" s="30" t="str">
        <f>IFERROR(
INDEX('SETORES VARRIÇÃO'!$A:$A,MATCH($E11076,'SETORES VARRIÇÃO'!$H:$H,0)),
IFERROR(
INDEX('SETORES PRAÇA'!$A:$A,MATCH($E11076,'SETORES PRAÇA'!$H:$H,0)),
))</f>
        <v>JT</v>
      </c>
      <c r="D11076" s="30" t="str">
        <f>IFERROR(
INDEX('SETORES VARRIÇÃO'!$B:$B,MATCH($E11076,'SETORES VARRIÇÃO'!$H:$H,0)),
IFERROR(
INDEX('SETORES PRAÇA'!$B:$B,MATCH($E11076,'SETORES PRAÇA'!$H:$H,0)),
))</f>
        <v>JT20102VJ0003</v>
      </c>
      <c r="E11076" s="30" t="str">
        <f t="shared" si="225"/>
        <v>03-0059</v>
      </c>
      <c r="F11076" s="30" t="str">
        <f>IFERROR(
INDEX('SETORES VARRIÇÃO'!$F:$F,MATCH($E11076,'SETORES VARRIÇÃO'!$H:$H,0)),
IFERROR(
INDEX('SETORES PRAÇA'!$F:$F,MATCH($E11076,'SETORES PRAÇA'!$H:$H,0)),
))</f>
        <v>Segunda a Domingo</v>
      </c>
      <c r="G11076" s="18" t="s">
        <v>888</v>
      </c>
      <c r="H11076" s="46">
        <v>1</v>
      </c>
      <c r="I11076" s="18" t="s">
        <v>9335</v>
      </c>
    </row>
    <row r="11077" spans="1:9" x14ac:dyDescent="0.35">
      <c r="A11077" s="68">
        <v>46146</v>
      </c>
      <c r="B11077" s="52" t="s">
        <v>803</v>
      </c>
      <c r="C11077" s="30" t="str">
        <f>IFERROR(
INDEX('SETORES VARRIÇÃO'!$A:$A,MATCH($E11077,'SETORES VARRIÇÃO'!$H:$H,0)),
IFERROR(
INDEX('SETORES PRAÇA'!$A:$A,MATCH($E11077,'SETORES PRAÇA'!$H:$H,0)),
))</f>
        <v>CV</v>
      </c>
      <c r="D11077" s="30" t="str">
        <f>IFERROR(
INDEX('SETORES VARRIÇÃO'!$B:$B,MATCH($E11077,'SETORES VARRIÇÃO'!$H:$H,0)),
IFERROR(
INDEX('SETORES PRAÇA'!$B:$B,MATCH($E11077,'SETORES PRAÇA'!$H:$H,0)),
))</f>
        <v>CV10101VJ0002</v>
      </c>
      <c r="E11077" s="30" t="str">
        <f t="shared" si="225"/>
        <v>03-0060</v>
      </c>
      <c r="F11077" s="30" t="str">
        <f>IFERROR(
INDEX('SETORES VARRIÇÃO'!$F:$F,MATCH($E11077,'SETORES VARRIÇÃO'!$H:$H,0)),
IFERROR(
INDEX('SETORES PRAÇA'!$F:$F,MATCH($E11077,'SETORES PRAÇA'!$H:$H,0)),
))</f>
        <v>Segunda a Domingo</v>
      </c>
      <c r="G11077" s="18" t="s">
        <v>888</v>
      </c>
      <c r="H11077" s="46">
        <v>0.19</v>
      </c>
      <c r="I11077" s="18" t="s">
        <v>9317</v>
      </c>
    </row>
    <row r="11078" spans="1:9" x14ac:dyDescent="0.35">
      <c r="A11078" s="68">
        <v>46146</v>
      </c>
      <c r="B11078" s="52" t="s">
        <v>804</v>
      </c>
      <c r="C11078" s="30" t="str">
        <f>IFERROR(
INDEX('SETORES VARRIÇÃO'!$A:$A,MATCH($E11078,'SETORES VARRIÇÃO'!$H:$H,0)),
IFERROR(
INDEX('SETORES PRAÇA'!$A:$A,MATCH($E11078,'SETORES PRAÇA'!$H:$H,0)),
))</f>
        <v>CV</v>
      </c>
      <c r="D11078" s="30" t="str">
        <f>IFERROR(
INDEX('SETORES VARRIÇÃO'!$B:$B,MATCH($E11078,'SETORES VARRIÇÃO'!$H:$H,0)),
IFERROR(
INDEX('SETORES PRAÇA'!$B:$B,MATCH($E11078,'SETORES PRAÇA'!$H:$H,0)),
))</f>
        <v>CV10303VJ0019</v>
      </c>
      <c r="E11078" s="30" t="str">
        <f t="shared" si="225"/>
        <v>03-0061</v>
      </c>
      <c r="F11078" s="30" t="str">
        <f>IFERROR(
INDEX('SETORES VARRIÇÃO'!$F:$F,MATCH($E11078,'SETORES VARRIÇÃO'!$H:$H,0)),
IFERROR(
INDEX('SETORES PRAÇA'!$F:$F,MATCH($E11078,'SETORES PRAÇA'!$H:$H,0)),
))</f>
        <v>Terça/Sexta</v>
      </c>
      <c r="G11078" s="18" t="s">
        <v>887</v>
      </c>
      <c r="H11078" s="46" t="s">
        <v>907</v>
      </c>
      <c r="I11078" s="18" t="s">
        <v>5869</v>
      </c>
    </row>
    <row r="11079" spans="1:9" x14ac:dyDescent="0.35">
      <c r="A11079" s="68">
        <v>46146</v>
      </c>
      <c r="B11079" s="52" t="s">
        <v>737</v>
      </c>
      <c r="C11079" s="30" t="str">
        <f>IFERROR(
INDEX('SETORES VARRIÇÃO'!$A:$A,MATCH($E11079,'SETORES VARRIÇÃO'!$H:$H,0)),
IFERROR(
INDEX('SETORES PRAÇA'!$A:$A,MATCH($E11079,'SETORES PRAÇA'!$H:$H,0)),
))</f>
        <v>CV</v>
      </c>
      <c r="D11079" s="30" t="str">
        <f>IFERROR(
INDEX('SETORES VARRIÇÃO'!$B:$B,MATCH($E11079,'SETORES VARRIÇÃO'!$H:$H,0)),
IFERROR(
INDEX('SETORES PRAÇA'!$B:$B,MATCH($E11079,'SETORES PRAÇA'!$H:$H,0)),
))</f>
        <v>CV10304VJ0024</v>
      </c>
      <c r="E11079" s="30" t="str">
        <f t="shared" si="225"/>
        <v>03-0062</v>
      </c>
      <c r="F11079" s="30" t="str">
        <f>IFERROR(
INDEX('SETORES VARRIÇÃO'!$F:$F,MATCH($E11079,'SETORES VARRIÇÃO'!$H:$H,0)),
IFERROR(
INDEX('SETORES PRAÇA'!$F:$F,MATCH($E11079,'SETORES PRAÇA'!$H:$H,0)),
))</f>
        <v>Quarta/Sábado</v>
      </c>
      <c r="G11079" s="18" t="s">
        <v>887</v>
      </c>
      <c r="H11079" s="46" t="s">
        <v>1047</v>
      </c>
      <c r="I11079" s="18" t="s">
        <v>9336</v>
      </c>
    </row>
    <row r="11080" spans="1:9" x14ac:dyDescent="0.35">
      <c r="A11080" s="68">
        <v>46146</v>
      </c>
      <c r="B11080" s="52" t="s">
        <v>805</v>
      </c>
      <c r="C11080" s="30" t="str">
        <f>IFERROR(
INDEX('SETORES VARRIÇÃO'!$A:$A,MATCH($E11080,'SETORES VARRIÇÃO'!$H:$H,0)),
IFERROR(
INDEX('SETORES PRAÇA'!$A:$A,MATCH($E11080,'SETORES PRAÇA'!$H:$H,0)),
))</f>
        <v>JT</v>
      </c>
      <c r="D11080" s="30" t="str">
        <f>IFERROR(
INDEX('SETORES VARRIÇÃO'!$B:$B,MATCH($E11080,'SETORES VARRIÇÃO'!$H:$H,0)),
IFERROR(
INDEX('SETORES PRAÇA'!$B:$B,MATCH($E11080,'SETORES PRAÇA'!$H:$H,0)),
))</f>
        <v>JT10303VJ0028</v>
      </c>
      <c r="E11080" s="30" t="str">
        <f t="shared" si="225"/>
        <v>03-0063</v>
      </c>
      <c r="F11080" s="30" t="str">
        <f>IFERROR(
INDEX('SETORES VARRIÇÃO'!$F:$F,MATCH($E11080,'SETORES VARRIÇÃO'!$H:$H,0)),
IFERROR(
INDEX('SETORES PRAÇA'!$F:$F,MATCH($E11080,'SETORES PRAÇA'!$H:$H,0)),
))</f>
        <v>Terça/Sexta</v>
      </c>
      <c r="G11080" s="18" t="s">
        <v>887</v>
      </c>
      <c r="H11080" s="46" t="s">
        <v>907</v>
      </c>
      <c r="I11080" s="18" t="s">
        <v>8813</v>
      </c>
    </row>
    <row r="11081" spans="1:9" x14ac:dyDescent="0.35">
      <c r="A11081" s="68">
        <v>46146</v>
      </c>
      <c r="B11081" s="52" t="s">
        <v>806</v>
      </c>
      <c r="C11081" s="30" t="str">
        <f>IFERROR(
INDEX('SETORES VARRIÇÃO'!$A:$A,MATCH($E11081,'SETORES VARRIÇÃO'!$H:$H,0)),
IFERROR(
INDEX('SETORES PRAÇA'!$A:$A,MATCH($E11081,'SETORES PRAÇA'!$H:$H,0)),
))</f>
        <v>CV</v>
      </c>
      <c r="D11081" s="30" t="str">
        <f>IFERROR(
INDEX('SETORES VARRIÇÃO'!$B:$B,MATCH($E11081,'SETORES VARRIÇÃO'!$H:$H,0)),
IFERROR(
INDEX('SETORES PRAÇA'!$B:$B,MATCH($E11081,'SETORES PRAÇA'!$H:$H,0)),
))</f>
        <v>CV10101VJ0003</v>
      </c>
      <c r="E11081" s="30" t="str">
        <f t="shared" si="225"/>
        <v>03-0064</v>
      </c>
      <c r="F11081" s="30" t="str">
        <f>IFERROR(
INDEX('SETORES VARRIÇÃO'!$F:$F,MATCH($E11081,'SETORES VARRIÇÃO'!$H:$H,0)),
IFERROR(
INDEX('SETORES PRAÇA'!$F:$F,MATCH($E11081,'SETORES PRAÇA'!$H:$H,0)),
))</f>
        <v>Segunda a Domingo</v>
      </c>
      <c r="G11081" s="18" t="s">
        <v>888</v>
      </c>
      <c r="H11081" s="46">
        <v>0</v>
      </c>
      <c r="I11081" s="18" t="s">
        <v>9337</v>
      </c>
    </row>
    <row r="11082" spans="1:9" x14ac:dyDescent="0.35">
      <c r="A11082" s="68">
        <v>46146</v>
      </c>
      <c r="B11082" s="52" t="s">
        <v>807</v>
      </c>
      <c r="C11082" s="30" t="str">
        <f>IFERROR(
INDEX('SETORES VARRIÇÃO'!$A:$A,MATCH($E11082,'SETORES VARRIÇÃO'!$H:$H,0)),
IFERROR(
INDEX('SETORES PRAÇA'!$A:$A,MATCH($E11082,'SETORES PRAÇA'!$H:$H,0)),
))</f>
        <v>CV</v>
      </c>
      <c r="D11082" s="30" t="str">
        <f>IFERROR(
INDEX('SETORES VARRIÇÃO'!$B:$B,MATCH($E11082,'SETORES VARRIÇÃO'!$H:$H,0)),
IFERROR(
INDEX('SETORES PRAÇA'!$B:$B,MATCH($E11082,'SETORES PRAÇA'!$H:$H,0)),
))</f>
        <v>CV10302VJ0013</v>
      </c>
      <c r="E11082" s="30" t="str">
        <f t="shared" si="225"/>
        <v>03-0065</v>
      </c>
      <c r="F11082" s="30" t="str">
        <f>IFERROR(
INDEX('SETORES VARRIÇÃO'!$F:$F,MATCH($E11082,'SETORES VARRIÇÃO'!$H:$H,0)),
IFERROR(
INDEX('SETORES PRAÇA'!$F:$F,MATCH($E11082,'SETORES PRAÇA'!$H:$H,0)),
))</f>
        <v>Segunda/Quinta</v>
      </c>
      <c r="G11082" s="18" t="s">
        <v>887</v>
      </c>
      <c r="H11082" s="46" t="s">
        <v>1050</v>
      </c>
      <c r="I11082" s="18" t="s">
        <v>4920</v>
      </c>
    </row>
    <row r="11083" spans="1:9" x14ac:dyDescent="0.35">
      <c r="A11083" s="68">
        <v>46146</v>
      </c>
      <c r="B11083" s="52" t="s">
        <v>808</v>
      </c>
      <c r="C11083" s="30" t="str">
        <f>IFERROR(
INDEX('SETORES VARRIÇÃO'!$A:$A,MATCH($E11083,'SETORES VARRIÇÃO'!$H:$H,0)),
IFERROR(
INDEX('SETORES PRAÇA'!$A:$A,MATCH($E11083,'SETORES PRAÇA'!$H:$H,0)),
))</f>
        <v>CV</v>
      </c>
      <c r="D11083" s="30" t="str">
        <f>IFERROR(
INDEX('SETORES VARRIÇÃO'!$B:$B,MATCH($E11083,'SETORES VARRIÇÃO'!$H:$H,0)),
IFERROR(
INDEX('SETORES PRAÇA'!$B:$B,MATCH($E11083,'SETORES PRAÇA'!$H:$H,0)),
))</f>
        <v>CV10203VJ0048</v>
      </c>
      <c r="E11083" s="30" t="str">
        <f t="shared" si="225"/>
        <v>03-0066</v>
      </c>
      <c r="F11083" s="30" t="str">
        <f>IFERROR(
INDEX('SETORES VARRIÇÃO'!$F:$F,MATCH($E11083,'SETORES VARRIÇÃO'!$H:$H,0)),
IFERROR(
INDEX('SETORES PRAÇA'!$F:$F,MATCH($E11083,'SETORES PRAÇA'!$H:$H,0)),
))</f>
        <v>Terça/Quinta/Sábado</v>
      </c>
      <c r="G11083" s="18" t="s">
        <v>888</v>
      </c>
      <c r="H11083" s="46">
        <v>0.84</v>
      </c>
      <c r="I11083" s="18" t="s">
        <v>9338</v>
      </c>
    </row>
    <row r="11084" spans="1:9" x14ac:dyDescent="0.35">
      <c r="A11084" s="68">
        <v>46146</v>
      </c>
      <c r="B11084" s="52" t="s">
        <v>809</v>
      </c>
      <c r="C11084" s="30" t="str">
        <f>IFERROR(
INDEX('SETORES VARRIÇÃO'!$A:$A,MATCH($E11084,'SETORES VARRIÇÃO'!$H:$H,0)),
IFERROR(
INDEX('SETORES PRAÇA'!$A:$A,MATCH($E11084,'SETORES PRAÇA'!$H:$H,0)),
))</f>
        <v>CV</v>
      </c>
      <c r="D11084" s="30" t="str">
        <f>IFERROR(
INDEX('SETORES VARRIÇÃO'!$B:$B,MATCH($E11084,'SETORES VARRIÇÃO'!$H:$H,0)),
IFERROR(
INDEX('SETORES PRAÇA'!$B:$B,MATCH($E11084,'SETORES PRAÇA'!$H:$H,0)),
))</f>
        <v>CV10303VJ0021</v>
      </c>
      <c r="E11084" s="30" t="str">
        <f t="shared" si="225"/>
        <v>03-0067</v>
      </c>
      <c r="F11084" s="30" t="str">
        <f>IFERROR(
INDEX('SETORES VARRIÇÃO'!$F:$F,MATCH($E11084,'SETORES VARRIÇÃO'!$H:$H,0)),
IFERROR(
INDEX('SETORES PRAÇA'!$F:$F,MATCH($E11084,'SETORES PRAÇA'!$H:$H,0)),
))</f>
        <v>Terça/Sexta</v>
      </c>
      <c r="G11084" s="18" t="s">
        <v>887</v>
      </c>
      <c r="H11084" s="46" t="s">
        <v>2910</v>
      </c>
      <c r="I11084" s="18" t="s">
        <v>6500</v>
      </c>
    </row>
    <row r="11085" spans="1:9" x14ac:dyDescent="0.35">
      <c r="A11085" s="68">
        <v>46146</v>
      </c>
      <c r="B11085" s="52" t="s">
        <v>810</v>
      </c>
      <c r="C11085" s="30" t="str">
        <f>IFERROR(
INDEX('SETORES VARRIÇÃO'!$A:$A,MATCH($E11085,'SETORES VARRIÇÃO'!$H:$H,0)),
IFERROR(
INDEX('SETORES PRAÇA'!$A:$A,MATCH($E11085,'SETORES PRAÇA'!$H:$H,0)),
))</f>
        <v>JT</v>
      </c>
      <c r="D11085" s="30" t="str">
        <f>IFERROR(
INDEX('SETORES VARRIÇÃO'!$B:$B,MATCH($E11085,'SETORES VARRIÇÃO'!$H:$H,0)),
IFERROR(
INDEX('SETORES PRAÇA'!$B:$B,MATCH($E11085,'SETORES PRAÇA'!$H:$H,0)),
))</f>
        <v>JT10302VJ0007</v>
      </c>
      <c r="E11085" s="30" t="str">
        <f t="shared" si="225"/>
        <v>03-0068</v>
      </c>
      <c r="F11085" s="30" t="str">
        <f>IFERROR(
INDEX('SETORES VARRIÇÃO'!$F:$F,MATCH($E11085,'SETORES VARRIÇÃO'!$H:$H,0)),
IFERROR(
INDEX('SETORES PRAÇA'!$F:$F,MATCH($E11085,'SETORES PRAÇA'!$H:$H,0)),
))</f>
        <v>Segunda/Quinta</v>
      </c>
      <c r="G11085" s="18" t="s">
        <v>888</v>
      </c>
      <c r="H11085" s="46">
        <v>0.3</v>
      </c>
      <c r="I11085" s="18" t="s">
        <v>9339</v>
      </c>
    </row>
    <row r="11086" spans="1:9" x14ac:dyDescent="0.35">
      <c r="A11086" s="68">
        <v>46146</v>
      </c>
      <c r="B11086" s="52" t="s">
        <v>811</v>
      </c>
      <c r="C11086" s="30" t="str">
        <f>IFERROR(
INDEX('SETORES VARRIÇÃO'!$A:$A,MATCH($E11086,'SETORES VARRIÇÃO'!$H:$H,0)),
IFERROR(
INDEX('SETORES PRAÇA'!$A:$A,MATCH($E11086,'SETORES PRAÇA'!$H:$H,0)),
))</f>
        <v>MG</v>
      </c>
      <c r="D11086" s="30" t="str">
        <f>IFERROR(
INDEX('SETORES VARRIÇÃO'!$B:$B,MATCH($E11086,'SETORES VARRIÇÃO'!$H:$H,0)),
IFERROR(
INDEX('SETORES PRAÇA'!$B:$B,MATCH($E11086,'SETORES PRAÇA'!$H:$H,0)),
))</f>
        <v>MG10101VJ0004</v>
      </c>
      <c r="E11086" s="30" t="str">
        <f t="shared" si="225"/>
        <v>03-0069</v>
      </c>
      <c r="F11086" s="30" t="str">
        <f>IFERROR(
INDEX('SETORES VARRIÇÃO'!$F:$F,MATCH($E11086,'SETORES VARRIÇÃO'!$H:$H,0)),
IFERROR(
INDEX('SETORES PRAÇA'!$F:$F,MATCH($E11086,'SETORES PRAÇA'!$H:$H,0)),
))</f>
        <v>Segunda a Domingo</v>
      </c>
      <c r="G11086" s="18" t="s">
        <v>887</v>
      </c>
      <c r="H11086" s="46" t="s">
        <v>1110</v>
      </c>
      <c r="I11086" s="18" t="s">
        <v>9008</v>
      </c>
    </row>
    <row r="11087" spans="1:9" x14ac:dyDescent="0.35">
      <c r="A11087" s="68">
        <v>46146</v>
      </c>
      <c r="B11087" s="52" t="s">
        <v>812</v>
      </c>
      <c r="C11087" s="30" t="str">
        <f>IFERROR(
INDEX('SETORES VARRIÇÃO'!$A:$A,MATCH($E11087,'SETORES VARRIÇÃO'!$H:$H,0)),
IFERROR(
INDEX('SETORES PRAÇA'!$A:$A,MATCH($E11087,'SETORES PRAÇA'!$H:$H,0)),
))</f>
        <v>CV</v>
      </c>
      <c r="D11087" s="30" t="str">
        <f>IFERROR(
INDEX('SETORES VARRIÇÃO'!$B:$B,MATCH($E11087,'SETORES VARRIÇÃO'!$H:$H,0)),
IFERROR(
INDEX('SETORES PRAÇA'!$B:$B,MATCH($E11087,'SETORES PRAÇA'!$H:$H,0)),
))</f>
        <v>CV10302VJ0016</v>
      </c>
      <c r="E11087" s="30" t="str">
        <f t="shared" si="225"/>
        <v>03-0070</v>
      </c>
      <c r="F11087" s="30" t="str">
        <f>IFERROR(
INDEX('SETORES VARRIÇÃO'!$F:$F,MATCH($E11087,'SETORES VARRIÇÃO'!$H:$H,0)),
IFERROR(
INDEX('SETORES PRAÇA'!$F:$F,MATCH($E11087,'SETORES PRAÇA'!$H:$H,0)),
))</f>
        <v>Segunda/Quinta</v>
      </c>
      <c r="G11087" s="18" t="s">
        <v>888</v>
      </c>
      <c r="H11087" s="46">
        <v>0.4</v>
      </c>
      <c r="I11087" s="18" t="s">
        <v>9340</v>
      </c>
    </row>
    <row r="11088" spans="1:9" x14ac:dyDescent="0.35">
      <c r="A11088" s="68">
        <v>46146</v>
      </c>
      <c r="B11088" s="52" t="s">
        <v>717</v>
      </c>
      <c r="C11088" s="30" t="str">
        <f>IFERROR(
INDEX('SETORES VARRIÇÃO'!$A:$A,MATCH($E11088,'SETORES VARRIÇÃO'!$H:$H,0)),
IFERROR(
INDEX('SETORES PRAÇA'!$A:$A,MATCH($E11088,'SETORES PRAÇA'!$H:$H,0)),
))</f>
        <v>CV</v>
      </c>
      <c r="D11088" s="30" t="str">
        <f>IFERROR(
INDEX('SETORES VARRIÇÃO'!$B:$B,MATCH($E11088,'SETORES VARRIÇÃO'!$H:$H,0)),
IFERROR(
INDEX('SETORES PRAÇA'!$B:$B,MATCH($E11088,'SETORES PRAÇA'!$H:$H,0)),
))</f>
        <v>CV10203VJ0050</v>
      </c>
      <c r="E11088" s="30" t="str">
        <f t="shared" si="225"/>
        <v>03-0071</v>
      </c>
      <c r="F11088" s="30" t="str">
        <f>IFERROR(
INDEX('SETORES VARRIÇÃO'!$F:$F,MATCH($E11088,'SETORES VARRIÇÃO'!$H:$H,0)),
IFERROR(
INDEX('SETORES PRAÇA'!$F:$F,MATCH($E11088,'SETORES PRAÇA'!$H:$H,0)),
))</f>
        <v>Terça/Quinta/Sábado</v>
      </c>
      <c r="G11088" s="18" t="s">
        <v>888</v>
      </c>
      <c r="H11088" s="46">
        <v>1</v>
      </c>
      <c r="I11088" s="18" t="s">
        <v>9341</v>
      </c>
    </row>
    <row r="11089" spans="1:9" x14ac:dyDescent="0.35">
      <c r="A11089" s="68">
        <v>46146</v>
      </c>
      <c r="B11089" s="52" t="s">
        <v>813</v>
      </c>
      <c r="C11089" s="30" t="str">
        <f>IFERROR(
INDEX('SETORES VARRIÇÃO'!$A:$A,MATCH($E11089,'SETORES VARRIÇÃO'!$H:$H,0)),
IFERROR(
INDEX('SETORES PRAÇA'!$A:$A,MATCH($E11089,'SETORES PRAÇA'!$H:$H,0)),
))</f>
        <v>MG</v>
      </c>
      <c r="D11089" s="30" t="str">
        <f>IFERROR(
INDEX('SETORES VARRIÇÃO'!$B:$B,MATCH($E11089,'SETORES VARRIÇÃO'!$H:$H,0)),
IFERROR(
INDEX('SETORES PRAÇA'!$B:$B,MATCH($E11089,'SETORES PRAÇA'!$H:$H,0)),
))</f>
        <v>MG10101VJ0011</v>
      </c>
      <c r="E11089" s="30" t="str">
        <f t="shared" si="225"/>
        <v>03-0072</v>
      </c>
      <c r="F11089" s="30" t="str">
        <f>IFERROR(
INDEX('SETORES VARRIÇÃO'!$F:$F,MATCH($E11089,'SETORES VARRIÇÃO'!$H:$H,0)),
IFERROR(
INDEX('SETORES PRAÇA'!$F:$F,MATCH($E11089,'SETORES PRAÇA'!$H:$H,0)),
))</f>
        <v>Segunda a Domingo</v>
      </c>
      <c r="G11089" s="18" t="s">
        <v>888</v>
      </c>
      <c r="H11089" s="46">
        <v>0.96</v>
      </c>
      <c r="I11089" s="18" t="s">
        <v>9342</v>
      </c>
    </row>
    <row r="11090" spans="1:9" x14ac:dyDescent="0.35">
      <c r="A11090" s="68">
        <v>46146</v>
      </c>
      <c r="B11090" s="52" t="s">
        <v>718</v>
      </c>
      <c r="C11090" s="30" t="str">
        <f>IFERROR(
INDEX('SETORES VARRIÇÃO'!$A:$A,MATCH($E11090,'SETORES VARRIÇÃO'!$H:$H,0)),
IFERROR(
INDEX('SETORES PRAÇA'!$A:$A,MATCH($E11090,'SETORES PRAÇA'!$H:$H,0)),
))</f>
        <v>CV</v>
      </c>
      <c r="D11090" s="30" t="str">
        <f>IFERROR(
INDEX('SETORES VARRIÇÃO'!$B:$B,MATCH($E11090,'SETORES VARRIÇÃO'!$H:$H,0)),
IFERROR(
INDEX('SETORES PRAÇA'!$B:$B,MATCH($E11090,'SETORES PRAÇA'!$H:$H,0)),
))</f>
        <v>CV10303VJ0017</v>
      </c>
      <c r="E11090" s="30" t="str">
        <f t="shared" si="225"/>
        <v>03-0073</v>
      </c>
      <c r="F11090" s="30" t="str">
        <f>IFERROR(
INDEX('SETORES VARRIÇÃO'!$F:$F,MATCH($E11090,'SETORES VARRIÇÃO'!$H:$H,0)),
IFERROR(
INDEX('SETORES PRAÇA'!$F:$F,MATCH($E11090,'SETORES PRAÇA'!$H:$H,0)),
))</f>
        <v>Terça/Sexta</v>
      </c>
      <c r="G11090" s="18" t="s">
        <v>887</v>
      </c>
      <c r="H11090" s="46" t="s">
        <v>1138</v>
      </c>
      <c r="I11090" s="18" t="s">
        <v>4804</v>
      </c>
    </row>
    <row r="11091" spans="1:9" x14ac:dyDescent="0.35">
      <c r="A11091" s="68">
        <v>46146</v>
      </c>
      <c r="B11091" s="52" t="s">
        <v>814</v>
      </c>
      <c r="C11091" s="30" t="str">
        <f>IFERROR(
INDEX('SETORES VARRIÇÃO'!$A:$A,MATCH($E11091,'SETORES VARRIÇÃO'!$H:$H,0)),
IFERROR(
INDEX('SETORES PRAÇA'!$A:$A,MATCH($E11091,'SETORES PRAÇA'!$H:$H,0)),
))</f>
        <v>JT</v>
      </c>
      <c r="D11091" s="30" t="str">
        <f>IFERROR(
INDEX('SETORES VARRIÇÃO'!$B:$B,MATCH($E11091,'SETORES VARRIÇÃO'!$H:$H,0)),
IFERROR(
INDEX('SETORES PRAÇA'!$B:$B,MATCH($E11091,'SETORES PRAÇA'!$H:$H,0)),
))</f>
        <v>JT10302VJ0008</v>
      </c>
      <c r="E11091" s="30" t="str">
        <f t="shared" si="225"/>
        <v>03-0074</v>
      </c>
      <c r="F11091" s="30" t="str">
        <f>IFERROR(
INDEX('SETORES VARRIÇÃO'!$F:$F,MATCH($E11091,'SETORES VARRIÇÃO'!$H:$H,0)),
IFERROR(
INDEX('SETORES PRAÇA'!$F:$F,MATCH($E11091,'SETORES PRAÇA'!$H:$H,0)),
))</f>
        <v>Segunda/Quinta</v>
      </c>
      <c r="G11091" s="18" t="s">
        <v>888</v>
      </c>
      <c r="H11091" s="46">
        <v>0.54</v>
      </c>
      <c r="I11091" s="18" t="s">
        <v>9343</v>
      </c>
    </row>
    <row r="11092" spans="1:9" x14ac:dyDescent="0.35">
      <c r="A11092" s="68">
        <v>46146</v>
      </c>
      <c r="B11092" s="52" t="s">
        <v>815</v>
      </c>
      <c r="C11092" s="30" t="str">
        <f>IFERROR(
INDEX('SETORES VARRIÇÃO'!$A:$A,MATCH($E11092,'SETORES VARRIÇÃO'!$H:$H,0)),
IFERROR(
INDEX('SETORES PRAÇA'!$A:$A,MATCH($E11092,'SETORES PRAÇA'!$H:$H,0)),
))</f>
        <v>MG</v>
      </c>
      <c r="D11092" s="30" t="str">
        <f>IFERROR(
INDEX('SETORES VARRIÇÃO'!$B:$B,MATCH($E11092,'SETORES VARRIÇÃO'!$H:$H,0)),
IFERROR(
INDEX('SETORES PRAÇA'!$B:$B,MATCH($E11092,'SETORES PRAÇA'!$H:$H,0)),
))</f>
        <v>MG10101VJ0010</v>
      </c>
      <c r="E11092" s="30" t="str">
        <f t="shared" si="225"/>
        <v>03-0075</v>
      </c>
      <c r="F11092" s="30" t="str">
        <f>IFERROR(
INDEX('SETORES VARRIÇÃO'!$F:$F,MATCH($E11092,'SETORES VARRIÇÃO'!$H:$H,0)),
IFERROR(
INDEX('SETORES PRAÇA'!$F:$F,MATCH($E11092,'SETORES PRAÇA'!$H:$H,0)),
))</f>
        <v>Segunda a Domingo</v>
      </c>
      <c r="G11092" s="18" t="s">
        <v>888</v>
      </c>
      <c r="H11092" s="46">
        <v>0.89</v>
      </c>
      <c r="I11092" s="18" t="s">
        <v>9344</v>
      </c>
    </row>
    <row r="11093" spans="1:9" x14ac:dyDescent="0.35">
      <c r="A11093" s="68">
        <v>46146</v>
      </c>
      <c r="B11093" s="52" t="s">
        <v>749</v>
      </c>
      <c r="C11093" s="30" t="str">
        <f>IFERROR(
INDEX('SETORES VARRIÇÃO'!$A:$A,MATCH($E11093,'SETORES VARRIÇÃO'!$H:$H,0)),
IFERROR(
INDEX('SETORES PRAÇA'!$A:$A,MATCH($E11093,'SETORES PRAÇA'!$H:$H,0)),
))</f>
        <v>JT</v>
      </c>
      <c r="D11093" s="30" t="str">
        <f>IFERROR(
INDEX('SETORES VARRIÇÃO'!$B:$B,MATCH($E11093,'SETORES VARRIÇÃO'!$H:$H,0)),
IFERROR(
INDEX('SETORES PRAÇA'!$B:$B,MATCH($E11093,'SETORES PRAÇA'!$H:$H,0)),
))</f>
        <v>JT10302VJ0057</v>
      </c>
      <c r="E11093" s="30" t="str">
        <f t="shared" si="225"/>
        <v>03-0076</v>
      </c>
      <c r="F11093" s="30" t="str">
        <f>IFERROR(
INDEX('SETORES VARRIÇÃO'!$F:$F,MATCH($E11093,'SETORES VARRIÇÃO'!$H:$H,0)),
IFERROR(
INDEX('SETORES PRAÇA'!$F:$F,MATCH($E11093,'SETORES PRAÇA'!$H:$H,0)),
))</f>
        <v>Segunda/Quinta</v>
      </c>
      <c r="G11093" s="18" t="s">
        <v>887</v>
      </c>
      <c r="H11093" s="46" t="s">
        <v>907</v>
      </c>
      <c r="I11093" s="18" t="s">
        <v>5284</v>
      </c>
    </row>
    <row r="11094" spans="1:9" x14ac:dyDescent="0.35">
      <c r="A11094" s="68">
        <v>46146</v>
      </c>
      <c r="B11094" s="52" t="s">
        <v>816</v>
      </c>
      <c r="C11094" s="30" t="str">
        <f>IFERROR(
INDEX('SETORES VARRIÇÃO'!$A:$A,MATCH($E11094,'SETORES VARRIÇÃO'!$H:$H,0)),
IFERROR(
INDEX('SETORES PRAÇA'!$A:$A,MATCH($E11094,'SETORES PRAÇA'!$H:$H,0)),
))</f>
        <v>CV</v>
      </c>
      <c r="D11094" s="30" t="str">
        <f>IFERROR(
INDEX('SETORES VARRIÇÃO'!$B:$B,MATCH($E11094,'SETORES VARRIÇÃO'!$H:$H,0)),
IFERROR(
INDEX('SETORES PRAÇA'!$B:$B,MATCH($E11094,'SETORES PRAÇA'!$H:$H,0)),
))</f>
        <v>CV10202VJ0034</v>
      </c>
      <c r="E11094" s="30" t="str">
        <f t="shared" si="225"/>
        <v>03-0077</v>
      </c>
      <c r="F11094" s="30" t="str">
        <f>IFERROR(
INDEX('SETORES VARRIÇÃO'!$F:$F,MATCH($E11094,'SETORES VARRIÇÃO'!$H:$H,0)),
IFERROR(
INDEX('SETORES PRAÇA'!$F:$F,MATCH($E11094,'SETORES PRAÇA'!$H:$H,0)),
))</f>
        <v>Segunda/Quarta/Sexta</v>
      </c>
      <c r="G11094" s="18" t="s">
        <v>887</v>
      </c>
      <c r="H11094" s="46" t="s">
        <v>907</v>
      </c>
      <c r="I11094" s="18" t="s">
        <v>9194</v>
      </c>
    </row>
    <row r="11095" spans="1:9" x14ac:dyDescent="0.35">
      <c r="A11095" s="68">
        <v>46146</v>
      </c>
      <c r="B11095" s="52" t="s">
        <v>817</v>
      </c>
      <c r="C11095" s="30" t="str">
        <f>IFERROR(
INDEX('SETORES VARRIÇÃO'!$A:$A,MATCH($E11095,'SETORES VARRIÇÃO'!$H:$H,0)),
IFERROR(
INDEX('SETORES PRAÇA'!$A:$A,MATCH($E11095,'SETORES PRAÇA'!$H:$H,0)),
))</f>
        <v>CV</v>
      </c>
      <c r="D11095" s="30" t="str">
        <f>IFERROR(
INDEX('SETORES VARRIÇÃO'!$B:$B,MATCH($E11095,'SETORES VARRIÇÃO'!$H:$H,0)),
IFERROR(
INDEX('SETORES PRAÇA'!$B:$B,MATCH($E11095,'SETORES PRAÇA'!$H:$H,0)),
))</f>
        <v>CV10303VJ0018</v>
      </c>
      <c r="E11095" s="30" t="str">
        <f t="shared" si="225"/>
        <v>03-0078</v>
      </c>
      <c r="F11095" s="30" t="str">
        <f>IFERROR(
INDEX('SETORES VARRIÇÃO'!$F:$F,MATCH($E11095,'SETORES VARRIÇÃO'!$H:$H,0)),
IFERROR(
INDEX('SETORES PRAÇA'!$F:$F,MATCH($E11095,'SETORES PRAÇA'!$H:$H,0)),
))</f>
        <v>Terça/Sexta</v>
      </c>
      <c r="G11095" s="18" t="s">
        <v>887</v>
      </c>
      <c r="H11095" s="46" t="s">
        <v>907</v>
      </c>
      <c r="I11095" s="18" t="s">
        <v>7288</v>
      </c>
    </row>
    <row r="11096" spans="1:9" x14ac:dyDescent="0.35">
      <c r="A11096" s="68">
        <v>46146</v>
      </c>
      <c r="B11096" s="52" t="s">
        <v>818</v>
      </c>
      <c r="C11096" s="30" t="str">
        <f>IFERROR(
INDEX('SETORES VARRIÇÃO'!$A:$A,MATCH($E11096,'SETORES VARRIÇÃO'!$H:$H,0)),
IFERROR(
INDEX('SETORES PRAÇA'!$A:$A,MATCH($E11096,'SETORES PRAÇA'!$H:$H,0)),
))</f>
        <v>JT</v>
      </c>
      <c r="D11096" s="30" t="str">
        <f>IFERROR(
INDEX('SETORES VARRIÇÃO'!$B:$B,MATCH($E11096,'SETORES VARRIÇÃO'!$H:$H,0)),
IFERROR(
INDEX('SETORES PRAÇA'!$B:$B,MATCH($E11096,'SETORES PRAÇA'!$H:$H,0)),
))</f>
        <v>JT10302VJ0009</v>
      </c>
      <c r="E11096" s="30" t="str">
        <f t="shared" si="225"/>
        <v>03-0079</v>
      </c>
      <c r="F11096" s="30" t="str">
        <f>IFERROR(
INDEX('SETORES VARRIÇÃO'!$F:$F,MATCH($E11096,'SETORES VARRIÇÃO'!$H:$H,0)),
IFERROR(
INDEX('SETORES PRAÇA'!$F:$F,MATCH($E11096,'SETORES PRAÇA'!$H:$H,0)),
))</f>
        <v>Segunda/Quinta</v>
      </c>
      <c r="G11096" s="18" t="s">
        <v>887</v>
      </c>
      <c r="H11096" s="46" t="s">
        <v>5276</v>
      </c>
      <c r="I11096" s="18" t="s">
        <v>8249</v>
      </c>
    </row>
    <row r="11097" spans="1:9" x14ac:dyDescent="0.35">
      <c r="A11097" s="68">
        <v>46146</v>
      </c>
      <c r="B11097" s="52" t="s">
        <v>819</v>
      </c>
      <c r="C11097" s="30" t="str">
        <f>IFERROR(
INDEX('SETORES VARRIÇÃO'!$A:$A,MATCH($E11097,'SETORES VARRIÇÃO'!$H:$H,0)),
IFERROR(
INDEX('SETORES PRAÇA'!$A:$A,MATCH($E11097,'SETORES PRAÇA'!$H:$H,0)),
))</f>
        <v>JT</v>
      </c>
      <c r="D11097" s="30" t="str">
        <f>IFERROR(
INDEX('SETORES VARRIÇÃO'!$B:$B,MATCH($E11097,'SETORES VARRIÇÃO'!$H:$H,0)),
IFERROR(
INDEX('SETORES PRAÇA'!$B:$B,MATCH($E11097,'SETORES PRAÇA'!$H:$H,0)),
))</f>
        <v>JT10101VJ0004</v>
      </c>
      <c r="E11097" s="30" t="str">
        <f t="shared" si="225"/>
        <v>03-0080</v>
      </c>
      <c r="F11097" s="30" t="str">
        <f>IFERROR(
INDEX('SETORES VARRIÇÃO'!$F:$F,MATCH($E11097,'SETORES VARRIÇÃO'!$H:$H,0)),
IFERROR(
INDEX('SETORES PRAÇA'!$F:$F,MATCH($E11097,'SETORES PRAÇA'!$H:$H,0)),
))</f>
        <v>Segunda a Domingo</v>
      </c>
      <c r="G11097" s="18" t="s">
        <v>887</v>
      </c>
      <c r="H11097" s="46" t="s">
        <v>1104</v>
      </c>
      <c r="I11097" s="18" t="s">
        <v>8250</v>
      </c>
    </row>
    <row r="11098" spans="1:9" x14ac:dyDescent="0.35">
      <c r="A11098" s="68">
        <v>46146</v>
      </c>
      <c r="B11098" s="52" t="s">
        <v>820</v>
      </c>
      <c r="C11098" s="30" t="str">
        <f>IFERROR(
INDEX('SETORES VARRIÇÃO'!$A:$A,MATCH($E11098,'SETORES VARRIÇÃO'!$H:$H,0)),
IFERROR(
INDEX('SETORES PRAÇA'!$A:$A,MATCH($E11098,'SETORES PRAÇA'!$H:$H,0)),
))</f>
        <v>JT</v>
      </c>
      <c r="D11098" s="30" t="str">
        <f>IFERROR(
INDEX('SETORES VARRIÇÃO'!$B:$B,MATCH($E11098,'SETORES VARRIÇÃO'!$H:$H,0)),
IFERROR(
INDEX('SETORES PRAÇA'!$B:$B,MATCH($E11098,'SETORES PRAÇA'!$H:$H,0)),
))</f>
        <v>JT10303VJ0027</v>
      </c>
      <c r="E11098" s="30" t="str">
        <f t="shared" si="225"/>
        <v>03-0081</v>
      </c>
      <c r="F11098" s="30" t="str">
        <f>IFERROR(
INDEX('SETORES VARRIÇÃO'!$F:$F,MATCH($E11098,'SETORES VARRIÇÃO'!$H:$H,0)),
IFERROR(
INDEX('SETORES PRAÇA'!$F:$F,MATCH($E11098,'SETORES PRAÇA'!$H:$H,0)),
))</f>
        <v>Terça/Sexta</v>
      </c>
      <c r="G11098" s="18" t="s">
        <v>888</v>
      </c>
      <c r="H11098" s="46">
        <v>0</v>
      </c>
      <c r="I11098" s="18" t="s">
        <v>9345</v>
      </c>
    </row>
    <row r="11099" spans="1:9" x14ac:dyDescent="0.35">
      <c r="A11099" s="68">
        <v>46146</v>
      </c>
      <c r="B11099" s="52" t="s">
        <v>821</v>
      </c>
      <c r="C11099" s="30" t="str">
        <f>IFERROR(
INDEX('SETORES VARRIÇÃO'!$A:$A,MATCH($E11099,'SETORES VARRIÇÃO'!$H:$H,0)),
IFERROR(
INDEX('SETORES PRAÇA'!$A:$A,MATCH($E11099,'SETORES PRAÇA'!$H:$H,0)),
))</f>
        <v>CV</v>
      </c>
      <c r="D11099" s="30" t="str">
        <f>IFERROR(
INDEX('SETORES VARRIÇÃO'!$B:$B,MATCH($E11099,'SETORES VARRIÇÃO'!$H:$H,0)),
IFERROR(
INDEX('SETORES PRAÇA'!$B:$B,MATCH($E11099,'SETORES PRAÇA'!$H:$H,0)),
))</f>
        <v>CV10202VJ0029</v>
      </c>
      <c r="E11099" s="30" t="str">
        <f t="shared" si="225"/>
        <v>03-0082</v>
      </c>
      <c r="F11099" s="30" t="str">
        <f>IFERROR(
INDEX('SETORES VARRIÇÃO'!$F:$F,MATCH($E11099,'SETORES VARRIÇÃO'!$H:$H,0)),
IFERROR(
INDEX('SETORES PRAÇA'!$F:$F,MATCH($E11099,'SETORES PRAÇA'!$H:$H,0)),
))</f>
        <v>Segunda/Quarta/Sexta</v>
      </c>
      <c r="G11099" s="18" t="s">
        <v>887</v>
      </c>
      <c r="H11099" s="46" t="s">
        <v>1048</v>
      </c>
      <c r="I11099" s="18" t="s">
        <v>9016</v>
      </c>
    </row>
    <row r="11100" spans="1:9" x14ac:dyDescent="0.35">
      <c r="A11100" s="68">
        <v>46146</v>
      </c>
      <c r="B11100" s="52" t="s">
        <v>822</v>
      </c>
      <c r="C11100" s="30" t="str">
        <f>IFERROR(
INDEX('SETORES VARRIÇÃO'!$A:$A,MATCH($E11100,'SETORES VARRIÇÃO'!$H:$H,0)),
IFERROR(
INDEX('SETORES PRAÇA'!$A:$A,MATCH($E11100,'SETORES PRAÇA'!$H:$H,0)),
))</f>
        <v>CV</v>
      </c>
      <c r="D11100" s="30" t="str">
        <f>IFERROR(
INDEX('SETORES VARRIÇÃO'!$B:$B,MATCH($E11100,'SETORES VARRIÇÃO'!$H:$H,0)),
IFERROR(
INDEX('SETORES PRAÇA'!$B:$B,MATCH($E11100,'SETORES PRAÇA'!$H:$H,0)),
))</f>
        <v>CV10203VJ0063</v>
      </c>
      <c r="E11100" s="30" t="str">
        <f t="shared" si="225"/>
        <v>03-0083</v>
      </c>
      <c r="F11100" s="30" t="str">
        <f>IFERROR(
INDEX('SETORES VARRIÇÃO'!$F:$F,MATCH($E11100,'SETORES VARRIÇÃO'!$H:$H,0)),
IFERROR(
INDEX('SETORES PRAÇA'!$F:$F,MATCH($E11100,'SETORES PRAÇA'!$H:$H,0)),
))</f>
        <v>Terça/Quinta/Sábado</v>
      </c>
      <c r="G11100" s="18" t="s">
        <v>887</v>
      </c>
      <c r="H11100" s="46" t="s">
        <v>907</v>
      </c>
      <c r="I11100" s="18" t="s">
        <v>9017</v>
      </c>
    </row>
    <row r="11101" spans="1:9" x14ac:dyDescent="0.35">
      <c r="A11101" s="68">
        <v>46146</v>
      </c>
      <c r="B11101" s="52" t="s">
        <v>823</v>
      </c>
      <c r="C11101" s="30" t="str">
        <f>IFERROR(
INDEX('SETORES VARRIÇÃO'!$A:$A,MATCH($E11101,'SETORES VARRIÇÃO'!$H:$H,0)),
IFERROR(
INDEX('SETORES PRAÇA'!$A:$A,MATCH($E11101,'SETORES PRAÇA'!$H:$H,0)),
))</f>
        <v>CV</v>
      </c>
      <c r="D11101" s="30" t="str">
        <f>IFERROR(
INDEX('SETORES VARRIÇÃO'!$B:$B,MATCH($E11101,'SETORES VARRIÇÃO'!$H:$H,0)),
IFERROR(
INDEX('SETORES PRAÇA'!$B:$B,MATCH($E11101,'SETORES PRAÇA'!$H:$H,0)),
))</f>
        <v>CV10302VJ0011</v>
      </c>
      <c r="E11101" s="30" t="str">
        <f t="shared" si="225"/>
        <v>03-0084</v>
      </c>
      <c r="F11101" s="30" t="str">
        <f>IFERROR(
INDEX('SETORES VARRIÇÃO'!$F:$F,MATCH($E11101,'SETORES VARRIÇÃO'!$H:$H,0)),
IFERROR(
INDEX('SETORES PRAÇA'!$F:$F,MATCH($E11101,'SETORES PRAÇA'!$H:$H,0)),
))</f>
        <v>Segunda/Quinta</v>
      </c>
      <c r="G11101" s="18" t="s">
        <v>888</v>
      </c>
      <c r="H11101" s="46">
        <v>0.39</v>
      </c>
      <c r="I11101" s="18" t="s">
        <v>9346</v>
      </c>
    </row>
    <row r="11102" spans="1:9" x14ac:dyDescent="0.35">
      <c r="A11102" s="68">
        <v>46146</v>
      </c>
      <c r="B11102" s="52" t="s">
        <v>824</v>
      </c>
      <c r="C11102" s="30" t="str">
        <f>IFERROR(
INDEX('SETORES VARRIÇÃO'!$A:$A,MATCH($E11102,'SETORES VARRIÇÃO'!$H:$H,0)),
IFERROR(
INDEX('SETORES PRAÇA'!$A:$A,MATCH($E11102,'SETORES PRAÇA'!$H:$H,0)),
))</f>
        <v>CV</v>
      </c>
      <c r="D11102" s="30" t="str">
        <f>IFERROR(
INDEX('SETORES VARRIÇÃO'!$B:$B,MATCH($E11102,'SETORES VARRIÇÃO'!$H:$H,0)),
IFERROR(
INDEX('SETORES PRAÇA'!$B:$B,MATCH($E11102,'SETORES PRAÇA'!$H:$H,0)),
))</f>
        <v>CV10202VJ0036</v>
      </c>
      <c r="E11102" s="30" t="str">
        <f t="shared" si="225"/>
        <v>03-0085</v>
      </c>
      <c r="F11102" s="30" t="str">
        <f>IFERROR(
INDEX('SETORES VARRIÇÃO'!$F:$F,MATCH($E11102,'SETORES VARRIÇÃO'!$H:$H,0)),
IFERROR(
INDEX('SETORES PRAÇA'!$F:$F,MATCH($E11102,'SETORES PRAÇA'!$H:$H,0)),
))</f>
        <v>Segunda/Quarta/Sexta</v>
      </c>
      <c r="G11102" s="18" t="s">
        <v>888</v>
      </c>
      <c r="H11102" s="46">
        <v>0</v>
      </c>
      <c r="I11102" s="18" t="s">
        <v>9347</v>
      </c>
    </row>
    <row r="11103" spans="1:9" x14ac:dyDescent="0.35">
      <c r="A11103" s="68">
        <v>46146</v>
      </c>
      <c r="B11103" s="52" t="s">
        <v>825</v>
      </c>
      <c r="C11103" s="30" t="str">
        <f>IFERROR(
INDEX('SETORES VARRIÇÃO'!$A:$A,MATCH($E11103,'SETORES VARRIÇÃO'!$H:$H,0)),
IFERROR(
INDEX('SETORES PRAÇA'!$A:$A,MATCH($E11103,'SETORES PRAÇA'!$H:$H,0)),
))</f>
        <v>JT</v>
      </c>
      <c r="D11103" s="30" t="str">
        <f>IFERROR(
INDEX('SETORES VARRIÇÃO'!$B:$B,MATCH($E11103,'SETORES VARRIÇÃO'!$H:$H,0)),
IFERROR(
INDEX('SETORES PRAÇA'!$B:$B,MATCH($E11103,'SETORES PRAÇA'!$H:$H,0)),
))</f>
        <v>JT10101VL0002</v>
      </c>
      <c r="E11103" s="30" t="str">
        <f t="shared" si="225"/>
        <v>03-0086</v>
      </c>
      <c r="F11103" s="30" t="str">
        <f>IFERROR(
INDEX('SETORES VARRIÇÃO'!$F:$F,MATCH($E11103,'SETORES VARRIÇÃO'!$H:$H,0)),
IFERROR(
INDEX('SETORES PRAÇA'!$F:$F,MATCH($E11103,'SETORES PRAÇA'!$H:$H,0)),
))</f>
        <v>Segunda a Sábado</v>
      </c>
      <c r="G11103" s="18" t="s">
        <v>887</v>
      </c>
      <c r="H11103" s="46" t="s">
        <v>907</v>
      </c>
      <c r="I11103" s="18" t="s">
        <v>8829</v>
      </c>
    </row>
    <row r="11104" spans="1:9" x14ac:dyDescent="0.35">
      <c r="A11104" s="68">
        <v>46146</v>
      </c>
      <c r="B11104" s="52" t="s">
        <v>826</v>
      </c>
      <c r="C11104" s="30" t="str">
        <f>IFERROR(
INDEX('SETORES VARRIÇÃO'!$A:$A,MATCH($E11104,'SETORES VARRIÇÃO'!$H:$H,0)),
IFERROR(
INDEX('SETORES PRAÇA'!$A:$A,MATCH($E11104,'SETORES PRAÇA'!$H:$H,0)),
))</f>
        <v>MG</v>
      </c>
      <c r="D11104" s="30" t="str">
        <f>IFERROR(
INDEX('SETORES VARRIÇÃO'!$B:$B,MATCH($E11104,'SETORES VARRIÇÃO'!$H:$H,0)),
IFERROR(
INDEX('SETORES PRAÇA'!$B:$B,MATCH($E11104,'SETORES PRAÇA'!$H:$H,0)),
))</f>
        <v>MG10101VJ0005</v>
      </c>
      <c r="E11104" s="30" t="str">
        <f t="shared" si="225"/>
        <v>03-0087</v>
      </c>
      <c r="F11104" s="30" t="str">
        <f>IFERROR(
INDEX('SETORES VARRIÇÃO'!$F:$F,MATCH($E11104,'SETORES VARRIÇÃO'!$H:$H,0)),
IFERROR(
INDEX('SETORES PRAÇA'!$F:$F,MATCH($E11104,'SETORES PRAÇA'!$H:$H,0)),
))</f>
        <v>Segunda a Domingo</v>
      </c>
      <c r="G11104" s="18" t="s">
        <v>888</v>
      </c>
      <c r="H11104" s="46">
        <v>0.34</v>
      </c>
      <c r="I11104" s="18" t="s">
        <v>9348</v>
      </c>
    </row>
    <row r="11105" spans="1:9" x14ac:dyDescent="0.35">
      <c r="A11105" s="68">
        <v>46146</v>
      </c>
      <c r="B11105" s="52" t="s">
        <v>827</v>
      </c>
      <c r="C11105" s="30" t="str">
        <f>IFERROR(
INDEX('SETORES VARRIÇÃO'!$A:$A,MATCH($E11105,'SETORES VARRIÇÃO'!$H:$H,0)),
IFERROR(
INDEX('SETORES PRAÇA'!$A:$A,MATCH($E11105,'SETORES PRAÇA'!$H:$H,0)),
))</f>
        <v>MG</v>
      </c>
      <c r="D11105" s="30" t="str">
        <f>IFERROR(
INDEX('SETORES VARRIÇÃO'!$B:$B,MATCH($E11105,'SETORES VARRIÇÃO'!$H:$H,0)),
IFERROR(
INDEX('SETORES PRAÇA'!$B:$B,MATCH($E11105,'SETORES PRAÇA'!$H:$H,0)),
))</f>
        <v>MG10101VJ0007</v>
      </c>
      <c r="E11105" s="30" t="str">
        <f t="shared" si="225"/>
        <v>03-0088</v>
      </c>
      <c r="F11105" s="30" t="str">
        <f>IFERROR(
INDEX('SETORES VARRIÇÃO'!$F:$F,MATCH($E11105,'SETORES VARRIÇÃO'!$H:$H,0)),
IFERROR(
INDEX('SETORES PRAÇA'!$F:$F,MATCH($E11105,'SETORES PRAÇA'!$H:$H,0)),
))</f>
        <v>Segunda a Domingo</v>
      </c>
      <c r="G11105" s="18" t="s">
        <v>888</v>
      </c>
      <c r="H11105" s="46">
        <v>1</v>
      </c>
      <c r="I11105" s="18" t="s">
        <v>9349</v>
      </c>
    </row>
    <row r="11106" spans="1:9" x14ac:dyDescent="0.35">
      <c r="A11106" s="68">
        <v>46146</v>
      </c>
      <c r="B11106" s="52" t="s">
        <v>828</v>
      </c>
      <c r="C11106" s="30" t="str">
        <f>IFERROR(
INDEX('SETORES VARRIÇÃO'!$A:$A,MATCH($E11106,'SETORES VARRIÇÃO'!$H:$H,0)),
IFERROR(
INDEX('SETORES PRAÇA'!$A:$A,MATCH($E11106,'SETORES PRAÇA'!$H:$H,0)),
))</f>
        <v>CV</v>
      </c>
      <c r="D11106" s="30" t="str">
        <f>IFERROR(
INDEX('SETORES VARRIÇÃO'!$B:$B,MATCH($E11106,'SETORES VARRIÇÃO'!$H:$H,0)),
IFERROR(
INDEX('SETORES PRAÇA'!$B:$B,MATCH($E11106,'SETORES PRAÇA'!$H:$H,0)),
))</f>
        <v>CV10203VJ0053</v>
      </c>
      <c r="E11106" s="30" t="str">
        <f t="shared" si="225"/>
        <v>03-0089</v>
      </c>
      <c r="F11106" s="30" t="str">
        <f>IFERROR(
INDEX('SETORES VARRIÇÃO'!$F:$F,MATCH($E11106,'SETORES VARRIÇÃO'!$H:$H,0)),
IFERROR(
INDEX('SETORES PRAÇA'!$F:$F,MATCH($E11106,'SETORES PRAÇA'!$H:$H,0)),
))</f>
        <v>Terça/Quinta/Sábado</v>
      </c>
      <c r="G11106" s="18" t="s">
        <v>888</v>
      </c>
      <c r="H11106" s="46">
        <v>0.54</v>
      </c>
      <c r="I11106" s="18" t="s">
        <v>9350</v>
      </c>
    </row>
    <row r="11107" spans="1:9" x14ac:dyDescent="0.35">
      <c r="A11107" s="68">
        <v>46146</v>
      </c>
      <c r="B11107" s="52" t="s">
        <v>750</v>
      </c>
      <c r="C11107" s="30" t="str">
        <f>IFERROR(
INDEX('SETORES VARRIÇÃO'!$A:$A,MATCH($E11107,'SETORES VARRIÇÃO'!$H:$H,0)),
IFERROR(
INDEX('SETORES PRAÇA'!$A:$A,MATCH($E11107,'SETORES PRAÇA'!$H:$H,0)),
))</f>
        <v>JT</v>
      </c>
      <c r="D11107" s="30" t="str">
        <f>IFERROR(
INDEX('SETORES VARRIÇÃO'!$B:$B,MATCH($E11107,'SETORES VARRIÇÃO'!$H:$H,0)),
IFERROR(
INDEX('SETORES PRAÇA'!$B:$B,MATCH($E11107,'SETORES PRAÇA'!$H:$H,0)),
))</f>
        <v>JT10303VJ0032</v>
      </c>
      <c r="E11107" s="30" t="str">
        <f t="shared" si="225"/>
        <v>03-0090</v>
      </c>
      <c r="F11107" s="30" t="str">
        <f>IFERROR(
INDEX('SETORES VARRIÇÃO'!$F:$F,MATCH($E11107,'SETORES VARRIÇÃO'!$H:$H,0)),
IFERROR(
INDEX('SETORES PRAÇA'!$F:$F,MATCH($E11107,'SETORES PRAÇA'!$H:$H,0)),
))</f>
        <v>Terça/Sexta</v>
      </c>
      <c r="G11107" s="18" t="s">
        <v>887</v>
      </c>
      <c r="H11107" s="46" t="s">
        <v>1048</v>
      </c>
      <c r="I11107" s="18" t="s">
        <v>5561</v>
      </c>
    </row>
    <row r="11108" spans="1:9" x14ac:dyDescent="0.35">
      <c r="A11108" s="68">
        <v>46146</v>
      </c>
      <c r="B11108" s="52" t="s">
        <v>829</v>
      </c>
      <c r="C11108" s="30" t="str">
        <f>IFERROR(
INDEX('SETORES VARRIÇÃO'!$A:$A,MATCH($E11108,'SETORES VARRIÇÃO'!$H:$H,0)),
IFERROR(
INDEX('SETORES PRAÇA'!$A:$A,MATCH($E11108,'SETORES PRAÇA'!$H:$H,0)),
))</f>
        <v>JT</v>
      </c>
      <c r="D11108" s="30" t="str">
        <f>IFERROR(
INDEX('SETORES VARRIÇÃO'!$B:$B,MATCH($E11108,'SETORES VARRIÇÃO'!$H:$H,0)),
IFERROR(
INDEX('SETORES PRAÇA'!$B:$B,MATCH($E11108,'SETORES PRAÇA'!$H:$H,0)),
))</f>
        <v>JT10304VJ0044</v>
      </c>
      <c r="E11108" s="30" t="str">
        <f t="shared" si="225"/>
        <v>03-0091</v>
      </c>
      <c r="F11108" s="30" t="str">
        <f>IFERROR(
INDEX('SETORES VARRIÇÃO'!$F:$F,MATCH($E11108,'SETORES VARRIÇÃO'!$H:$H,0)),
IFERROR(
INDEX('SETORES PRAÇA'!$F:$F,MATCH($E11108,'SETORES PRAÇA'!$H:$H,0)),
))</f>
        <v>Quarta/Sábado</v>
      </c>
      <c r="G11108" s="18" t="s">
        <v>888</v>
      </c>
      <c r="H11108" s="46">
        <v>0.45</v>
      </c>
      <c r="I11108" s="18" t="s">
        <v>9351</v>
      </c>
    </row>
    <row r="11109" spans="1:9" x14ac:dyDescent="0.35">
      <c r="A11109" s="68">
        <v>46146</v>
      </c>
      <c r="B11109" s="52" t="s">
        <v>719</v>
      </c>
      <c r="C11109" s="30" t="str">
        <f>IFERROR(
INDEX('SETORES VARRIÇÃO'!$A:$A,MATCH($E11109,'SETORES VARRIÇÃO'!$H:$H,0)),
IFERROR(
INDEX('SETORES PRAÇA'!$A:$A,MATCH($E11109,'SETORES PRAÇA'!$H:$H,0)),
))</f>
        <v>CV</v>
      </c>
      <c r="D11109" s="30" t="str">
        <f>IFERROR(
INDEX('SETORES VARRIÇÃO'!$B:$B,MATCH($E11109,'SETORES VARRIÇÃO'!$H:$H,0)),
IFERROR(
INDEX('SETORES PRAÇA'!$B:$B,MATCH($E11109,'SETORES PRAÇA'!$H:$H,0)),
))</f>
        <v>CV10302VJ0012</v>
      </c>
      <c r="E11109" s="30" t="str">
        <f t="shared" si="225"/>
        <v>03-0092</v>
      </c>
      <c r="F11109" s="30" t="str">
        <f>IFERROR(
INDEX('SETORES VARRIÇÃO'!$F:$F,MATCH($E11109,'SETORES VARRIÇÃO'!$H:$H,0)),
IFERROR(
INDEX('SETORES PRAÇA'!$F:$F,MATCH($E11109,'SETORES PRAÇA'!$H:$H,0)),
))</f>
        <v>Segunda/Quinta</v>
      </c>
      <c r="G11109" s="18" t="s">
        <v>887</v>
      </c>
      <c r="H11109" s="46" t="s">
        <v>907</v>
      </c>
      <c r="I11109" s="18" t="s">
        <v>8261</v>
      </c>
    </row>
    <row r="11110" spans="1:9" x14ac:dyDescent="0.35">
      <c r="A11110" s="68">
        <v>46146</v>
      </c>
      <c r="B11110" s="52" t="s">
        <v>830</v>
      </c>
      <c r="C11110" s="30" t="str">
        <f>IFERROR(
INDEX('SETORES VARRIÇÃO'!$A:$A,MATCH($E11110,'SETORES VARRIÇÃO'!$H:$H,0)),
IFERROR(
INDEX('SETORES PRAÇA'!$A:$A,MATCH($E11110,'SETORES PRAÇA'!$H:$H,0)),
))</f>
        <v>JT</v>
      </c>
      <c r="D11110" s="30" t="str">
        <f>IFERROR(
INDEX('SETORES VARRIÇÃO'!$B:$B,MATCH($E11110,'SETORES VARRIÇÃO'!$H:$H,0)),
IFERROR(
INDEX('SETORES PRAÇA'!$B:$B,MATCH($E11110,'SETORES PRAÇA'!$H:$H,0)),
))</f>
        <v>JT10302VJ0017</v>
      </c>
      <c r="E11110" s="30" t="str">
        <f t="shared" si="225"/>
        <v>03-0093</v>
      </c>
      <c r="F11110" s="30" t="str">
        <f>IFERROR(
INDEX('SETORES VARRIÇÃO'!$F:$F,MATCH($E11110,'SETORES VARRIÇÃO'!$H:$H,0)),
IFERROR(
INDEX('SETORES PRAÇA'!$F:$F,MATCH($E11110,'SETORES PRAÇA'!$H:$H,0)),
))</f>
        <v>Segunda/Quinta</v>
      </c>
      <c r="G11110" s="18" t="s">
        <v>887</v>
      </c>
      <c r="H11110" s="46" t="s">
        <v>907</v>
      </c>
      <c r="I11110" s="18" t="s">
        <v>9352</v>
      </c>
    </row>
    <row r="11111" spans="1:9" x14ac:dyDescent="0.35">
      <c r="A11111" s="68">
        <v>46146</v>
      </c>
      <c r="B11111" s="52" t="s">
        <v>831</v>
      </c>
      <c r="C11111" s="30" t="str">
        <f>IFERROR(
INDEX('SETORES VARRIÇÃO'!$A:$A,MATCH($E11111,'SETORES VARRIÇÃO'!$H:$H,0)),
IFERROR(
INDEX('SETORES PRAÇA'!$A:$A,MATCH($E11111,'SETORES PRAÇA'!$H:$H,0)),
))</f>
        <v>JT</v>
      </c>
      <c r="D11111" s="30" t="str">
        <f>IFERROR(
INDEX('SETORES VARRIÇÃO'!$B:$B,MATCH($E11111,'SETORES VARRIÇÃO'!$H:$H,0)),
IFERROR(
INDEX('SETORES PRAÇA'!$B:$B,MATCH($E11111,'SETORES PRAÇA'!$H:$H,0)),
))</f>
        <v>JT10303VJ0024</v>
      </c>
      <c r="E11111" s="30" t="str">
        <f t="shared" si="225"/>
        <v>03-0094</v>
      </c>
      <c r="F11111" s="30" t="str">
        <f>IFERROR(
INDEX('SETORES VARRIÇÃO'!$F:$F,MATCH($E11111,'SETORES VARRIÇÃO'!$H:$H,0)),
IFERROR(
INDEX('SETORES PRAÇA'!$F:$F,MATCH($E11111,'SETORES PRAÇA'!$H:$H,0)),
))</f>
        <v>Terça/Sexta</v>
      </c>
      <c r="G11111" s="18" t="s">
        <v>887</v>
      </c>
      <c r="H11111" s="46" t="s">
        <v>907</v>
      </c>
      <c r="I11111" s="18" t="s">
        <v>7891</v>
      </c>
    </row>
    <row r="11112" spans="1:9" x14ac:dyDescent="0.35">
      <c r="A11112" s="68">
        <v>46146</v>
      </c>
      <c r="B11112" s="52" t="s">
        <v>738</v>
      </c>
      <c r="C11112" s="30" t="str">
        <f>IFERROR(
INDEX('SETORES VARRIÇÃO'!$A:$A,MATCH($E11112,'SETORES VARRIÇÃO'!$H:$H,0)),
IFERROR(
INDEX('SETORES PRAÇA'!$A:$A,MATCH($E11112,'SETORES PRAÇA'!$H:$H,0)),
))</f>
        <v>JT</v>
      </c>
      <c r="D11112" s="30" t="str">
        <f>IFERROR(
INDEX('SETORES VARRIÇÃO'!$B:$B,MATCH($E11112,'SETORES VARRIÇÃO'!$H:$H,0)),
IFERROR(
INDEX('SETORES PRAÇA'!$B:$B,MATCH($E11112,'SETORES PRAÇA'!$H:$H,0)),
))</f>
        <v>JT10304VJ0042</v>
      </c>
      <c r="E11112" s="30" t="str">
        <f t="shared" si="225"/>
        <v>03-0095</v>
      </c>
      <c r="F11112" s="30" t="str">
        <f>IFERROR(
INDEX('SETORES VARRIÇÃO'!$F:$F,MATCH($E11112,'SETORES VARRIÇÃO'!$H:$H,0)),
IFERROR(
INDEX('SETORES PRAÇA'!$F:$F,MATCH($E11112,'SETORES PRAÇA'!$H:$H,0)),
))</f>
        <v>Quarta/Sábado</v>
      </c>
      <c r="G11112" s="18" t="s">
        <v>887</v>
      </c>
      <c r="H11112" s="46" t="s">
        <v>1048</v>
      </c>
      <c r="I11112" s="18" t="s">
        <v>7304</v>
      </c>
    </row>
    <row r="11113" spans="1:9" x14ac:dyDescent="0.35">
      <c r="A11113" s="68">
        <v>46146</v>
      </c>
      <c r="B11113" s="52" t="s">
        <v>832</v>
      </c>
      <c r="C11113" s="30" t="str">
        <f>IFERROR(
INDEX('SETORES VARRIÇÃO'!$A:$A,MATCH($E11113,'SETORES VARRIÇÃO'!$H:$H,0)),
IFERROR(
INDEX('SETORES PRAÇA'!$A:$A,MATCH($E11113,'SETORES PRAÇA'!$H:$H,0)),
))</f>
        <v>CV</v>
      </c>
      <c r="D11113" s="30" t="str">
        <f>IFERROR(
INDEX('SETORES VARRIÇÃO'!$B:$B,MATCH($E11113,'SETORES VARRIÇÃO'!$H:$H,0)),
IFERROR(
INDEX('SETORES PRAÇA'!$B:$B,MATCH($E11113,'SETORES PRAÇA'!$H:$H,0)),
))</f>
        <v>CV10101VJ0007</v>
      </c>
      <c r="E11113" s="30" t="str">
        <f t="shared" si="225"/>
        <v>03-0096</v>
      </c>
      <c r="F11113" s="30" t="str">
        <f>IFERROR(
INDEX('SETORES VARRIÇÃO'!$F:$F,MATCH($E11113,'SETORES VARRIÇÃO'!$H:$H,0)),
IFERROR(
INDEX('SETORES PRAÇA'!$F:$F,MATCH($E11113,'SETORES PRAÇA'!$H:$H,0)),
))</f>
        <v>Segunda a Domingo</v>
      </c>
      <c r="G11113" s="18" t="s">
        <v>887</v>
      </c>
      <c r="H11113" s="46" t="s">
        <v>907</v>
      </c>
      <c r="I11113" s="18" t="s">
        <v>7305</v>
      </c>
    </row>
    <row r="11114" spans="1:9" x14ac:dyDescent="0.35">
      <c r="A11114" s="68">
        <v>46146</v>
      </c>
      <c r="B11114" s="52" t="s">
        <v>833</v>
      </c>
      <c r="C11114" s="30" t="str">
        <f>IFERROR(
INDEX('SETORES VARRIÇÃO'!$A:$A,MATCH($E11114,'SETORES VARRIÇÃO'!$H:$H,0)),
IFERROR(
INDEX('SETORES PRAÇA'!$A:$A,MATCH($E11114,'SETORES PRAÇA'!$H:$H,0)),
))</f>
        <v>CV</v>
      </c>
      <c r="D11114" s="30" t="str">
        <f>IFERROR(
INDEX('SETORES VARRIÇÃO'!$B:$B,MATCH($E11114,'SETORES VARRIÇÃO'!$H:$H,0)),
IFERROR(
INDEX('SETORES PRAÇA'!$B:$B,MATCH($E11114,'SETORES PRAÇA'!$H:$H,0)),
))</f>
        <v>CV10202VJ0035</v>
      </c>
      <c r="E11114" s="30" t="str">
        <f t="shared" si="225"/>
        <v>03-0097</v>
      </c>
      <c r="F11114" s="30" t="str">
        <f>IFERROR(
INDEX('SETORES VARRIÇÃO'!$F:$F,MATCH($E11114,'SETORES VARRIÇÃO'!$H:$H,0)),
IFERROR(
INDEX('SETORES PRAÇA'!$F:$F,MATCH($E11114,'SETORES PRAÇA'!$H:$H,0)),
))</f>
        <v>Segunda/Quarta/Sexta</v>
      </c>
      <c r="G11114" s="18" t="s">
        <v>887</v>
      </c>
      <c r="H11114" s="46" t="s">
        <v>5276</v>
      </c>
      <c r="I11114" s="18" t="s">
        <v>9025</v>
      </c>
    </row>
    <row r="11115" spans="1:9" x14ac:dyDescent="0.35">
      <c r="A11115" s="68">
        <v>46146</v>
      </c>
      <c r="B11115" s="52" t="s">
        <v>834</v>
      </c>
      <c r="C11115" s="30" t="str">
        <f>IFERROR(
INDEX('SETORES VARRIÇÃO'!$A:$A,MATCH($E11115,'SETORES VARRIÇÃO'!$H:$H,0)),
IFERROR(
INDEX('SETORES PRAÇA'!$A:$A,MATCH($E11115,'SETORES PRAÇA'!$H:$H,0)),
))</f>
        <v>CV</v>
      </c>
      <c r="D11115" s="30" t="str">
        <f>IFERROR(
INDEX('SETORES VARRIÇÃO'!$B:$B,MATCH($E11115,'SETORES VARRIÇÃO'!$H:$H,0)),
IFERROR(
INDEX('SETORES PRAÇA'!$B:$B,MATCH($E11115,'SETORES PRAÇA'!$H:$H,0)),
))</f>
        <v>CV10203VJ0062</v>
      </c>
      <c r="E11115" s="30" t="str">
        <f t="shared" si="225"/>
        <v>03-0098</v>
      </c>
      <c r="F11115" s="30" t="str">
        <f>IFERROR(
INDEX('SETORES VARRIÇÃO'!$F:$F,MATCH($E11115,'SETORES VARRIÇÃO'!$H:$H,0)),
IFERROR(
INDEX('SETORES PRAÇA'!$F:$F,MATCH($E11115,'SETORES PRAÇA'!$H:$H,0)),
))</f>
        <v>Terça/Quinta/Sábado</v>
      </c>
      <c r="G11115" s="18" t="s">
        <v>887</v>
      </c>
      <c r="H11115" s="46" t="s">
        <v>907</v>
      </c>
      <c r="I11115" s="18" t="s">
        <v>8836</v>
      </c>
    </row>
    <row r="11116" spans="1:9" x14ac:dyDescent="0.35">
      <c r="A11116" s="68">
        <v>46146</v>
      </c>
      <c r="B11116" s="52" t="s">
        <v>835</v>
      </c>
      <c r="C11116" s="30" t="str">
        <f>IFERROR(
INDEX('SETORES VARRIÇÃO'!$A:$A,MATCH($E11116,'SETORES VARRIÇÃO'!$H:$H,0)),
IFERROR(
INDEX('SETORES PRAÇA'!$A:$A,MATCH($E11116,'SETORES PRAÇA'!$H:$H,0)),
))</f>
        <v>CV</v>
      </c>
      <c r="D11116" s="30" t="str">
        <f>IFERROR(
INDEX('SETORES VARRIÇÃO'!$B:$B,MATCH($E11116,'SETORES VARRIÇÃO'!$H:$H,0)),
IFERROR(
INDEX('SETORES PRAÇA'!$B:$B,MATCH($E11116,'SETORES PRAÇA'!$H:$H,0)),
))</f>
        <v>CV10203VJ0060</v>
      </c>
      <c r="E11116" s="30" t="str">
        <f t="shared" si="225"/>
        <v>03-0099</v>
      </c>
      <c r="F11116" s="30" t="str">
        <f>IFERROR(
INDEX('SETORES VARRIÇÃO'!$F:$F,MATCH($E11116,'SETORES VARRIÇÃO'!$H:$H,0)),
IFERROR(
INDEX('SETORES PRAÇA'!$F:$F,MATCH($E11116,'SETORES PRAÇA'!$H:$H,0)),
))</f>
        <v>Terça/Quinta/Sábado</v>
      </c>
      <c r="G11116" s="18" t="s">
        <v>887</v>
      </c>
      <c r="H11116" s="46" t="s">
        <v>907</v>
      </c>
      <c r="I11116" s="18" t="s">
        <v>9026</v>
      </c>
    </row>
    <row r="11117" spans="1:9" x14ac:dyDescent="0.35">
      <c r="A11117" s="68">
        <v>46146</v>
      </c>
      <c r="B11117" s="52" t="s">
        <v>836</v>
      </c>
      <c r="C11117" s="30" t="str">
        <f>IFERROR(
INDEX('SETORES VARRIÇÃO'!$A:$A,MATCH($E11117,'SETORES VARRIÇÃO'!$H:$H,0)),
IFERROR(
INDEX('SETORES PRAÇA'!$A:$A,MATCH($E11117,'SETORES PRAÇA'!$H:$H,0)),
))</f>
        <v>CV</v>
      </c>
      <c r="D11117" s="30" t="str">
        <f>IFERROR(
INDEX('SETORES VARRIÇÃO'!$B:$B,MATCH($E11117,'SETORES VARRIÇÃO'!$H:$H,0)),
IFERROR(
INDEX('SETORES PRAÇA'!$B:$B,MATCH($E11117,'SETORES PRAÇA'!$H:$H,0)),
))</f>
        <v>CV10203VJ0054</v>
      </c>
      <c r="E11117" s="30" t="str">
        <f t="shared" si="225"/>
        <v>03-0100</v>
      </c>
      <c r="F11117" s="30" t="str">
        <f>IFERROR(
INDEX('SETORES VARRIÇÃO'!$F:$F,MATCH($E11117,'SETORES VARRIÇÃO'!$H:$H,0)),
IFERROR(
INDEX('SETORES PRAÇA'!$F:$F,MATCH($E11117,'SETORES PRAÇA'!$H:$H,0)),
))</f>
        <v>Terça/Quinta/Sábado</v>
      </c>
      <c r="G11117" s="18" t="s">
        <v>888</v>
      </c>
      <c r="H11117" s="46">
        <v>1</v>
      </c>
      <c r="I11117" s="18" t="s">
        <v>9353</v>
      </c>
    </row>
    <row r="11118" spans="1:9" x14ac:dyDescent="0.35">
      <c r="A11118" s="68">
        <v>46146</v>
      </c>
      <c r="B11118" s="52" t="s">
        <v>837</v>
      </c>
      <c r="C11118" s="30" t="str">
        <f>IFERROR(
INDEX('SETORES VARRIÇÃO'!$A:$A,MATCH($E11118,'SETORES VARRIÇÃO'!$H:$H,0)),
IFERROR(
INDEX('SETORES PRAÇA'!$A:$A,MATCH($E11118,'SETORES PRAÇA'!$H:$H,0)),
))</f>
        <v>CV</v>
      </c>
      <c r="D11118" s="30" t="str">
        <f>IFERROR(
INDEX('SETORES VARRIÇÃO'!$B:$B,MATCH($E11118,'SETORES VARRIÇÃO'!$H:$H,0)),
IFERROR(
INDEX('SETORES PRAÇA'!$B:$B,MATCH($E11118,'SETORES PRAÇA'!$H:$H,0)),
))</f>
        <v>CV10101VJ0004</v>
      </c>
      <c r="E11118" s="30" t="str">
        <f t="shared" si="225"/>
        <v>03-0101</v>
      </c>
      <c r="F11118" s="30" t="str">
        <f>IFERROR(
INDEX('SETORES VARRIÇÃO'!$F:$F,MATCH($E11118,'SETORES VARRIÇÃO'!$H:$H,0)),
IFERROR(
INDEX('SETORES PRAÇA'!$F:$F,MATCH($E11118,'SETORES PRAÇA'!$H:$H,0)),
))</f>
        <v>Segunda a Domingo</v>
      </c>
      <c r="G11118" s="18" t="s">
        <v>887</v>
      </c>
      <c r="H11118" s="46" t="s">
        <v>907</v>
      </c>
      <c r="I11118" s="18" t="s">
        <v>7896</v>
      </c>
    </row>
    <row r="11119" spans="1:9" x14ac:dyDescent="0.35">
      <c r="A11119" s="68">
        <v>46146</v>
      </c>
      <c r="B11119" s="52" t="s">
        <v>838</v>
      </c>
      <c r="C11119" s="30" t="str">
        <f>IFERROR(
INDEX('SETORES VARRIÇÃO'!$A:$A,MATCH($E11119,'SETORES VARRIÇÃO'!$H:$H,0)),
IFERROR(
INDEX('SETORES PRAÇA'!$A:$A,MATCH($E11119,'SETORES PRAÇA'!$H:$H,0)),
))</f>
        <v>CV</v>
      </c>
      <c r="D11119" s="30" t="str">
        <f>IFERROR(
INDEX('SETORES VARRIÇÃO'!$B:$B,MATCH($E11119,'SETORES VARRIÇÃO'!$H:$H,0)),
IFERROR(
INDEX('SETORES PRAÇA'!$B:$B,MATCH($E11119,'SETORES PRAÇA'!$H:$H,0)),
))</f>
        <v>CV10101VJ0009</v>
      </c>
      <c r="E11119" s="30" t="str">
        <f t="shared" si="225"/>
        <v>03-0102</v>
      </c>
      <c r="F11119" s="30" t="str">
        <f>IFERROR(
INDEX('SETORES VARRIÇÃO'!$F:$F,MATCH($E11119,'SETORES VARRIÇÃO'!$H:$H,0)),
IFERROR(
INDEX('SETORES PRAÇA'!$F:$F,MATCH($E11119,'SETORES PRAÇA'!$H:$H,0)),
))</f>
        <v>Segunda a Domingo</v>
      </c>
      <c r="G11119" s="18" t="s">
        <v>888</v>
      </c>
      <c r="H11119" s="46">
        <v>0.44</v>
      </c>
      <c r="I11119" s="18" t="s">
        <v>9354</v>
      </c>
    </row>
    <row r="11120" spans="1:9" x14ac:dyDescent="0.35">
      <c r="A11120" s="68">
        <v>46146</v>
      </c>
      <c r="B11120" s="52" t="s">
        <v>839</v>
      </c>
      <c r="C11120" s="30" t="str">
        <f>IFERROR(
INDEX('SETORES VARRIÇÃO'!$A:$A,MATCH($E11120,'SETORES VARRIÇÃO'!$H:$H,0)),
IFERROR(
INDEX('SETORES PRAÇA'!$A:$A,MATCH($E11120,'SETORES PRAÇA'!$H:$H,0)),
))</f>
        <v>JT</v>
      </c>
      <c r="D11120" s="30" t="str">
        <f>IFERROR(
INDEX('SETORES VARRIÇÃO'!$B:$B,MATCH($E11120,'SETORES VARRIÇÃO'!$H:$H,0)),
IFERROR(
INDEX('SETORES PRAÇA'!$B:$B,MATCH($E11120,'SETORES PRAÇA'!$H:$H,0)),
))</f>
        <v>JT20102VJ0001</v>
      </c>
      <c r="E11120" s="30" t="str">
        <f t="shared" si="225"/>
        <v>03-0103</v>
      </c>
      <c r="F11120" s="30" t="str">
        <f>IFERROR(
INDEX('SETORES VARRIÇÃO'!$F:$F,MATCH($E11120,'SETORES VARRIÇÃO'!$H:$H,0)),
IFERROR(
INDEX('SETORES PRAÇA'!$F:$F,MATCH($E11120,'SETORES PRAÇA'!$H:$H,0)),
))</f>
        <v>Segunda a Domingo</v>
      </c>
      <c r="G11120" s="18" t="s">
        <v>887</v>
      </c>
      <c r="H11120" s="46" t="s">
        <v>907</v>
      </c>
      <c r="I11120" s="18" t="s">
        <v>9355</v>
      </c>
    </row>
    <row r="11121" spans="1:9" x14ac:dyDescent="0.35">
      <c r="A11121" s="68">
        <v>46146</v>
      </c>
      <c r="B11121" s="52" t="s">
        <v>751</v>
      </c>
      <c r="C11121" s="30" t="str">
        <f>IFERROR(
INDEX('SETORES VARRIÇÃO'!$A:$A,MATCH($E11121,'SETORES VARRIÇÃO'!$H:$H,0)),
IFERROR(
INDEX('SETORES PRAÇA'!$A:$A,MATCH($E11121,'SETORES PRAÇA'!$H:$H,0)),
))</f>
        <v>JT</v>
      </c>
      <c r="D11121" s="30" t="str">
        <f>IFERROR(
INDEX('SETORES VARRIÇÃO'!$B:$B,MATCH($E11121,'SETORES VARRIÇÃO'!$H:$H,0)),
IFERROR(
INDEX('SETORES PRAÇA'!$B:$B,MATCH($E11121,'SETORES PRAÇA'!$H:$H,0)),
))</f>
        <v>JT10304VJ0045</v>
      </c>
      <c r="E11121" s="30" t="str">
        <f t="shared" si="225"/>
        <v>03-0104</v>
      </c>
      <c r="F11121" s="30" t="str">
        <f>IFERROR(
INDEX('SETORES VARRIÇÃO'!$F:$F,MATCH($E11121,'SETORES VARRIÇÃO'!$H:$H,0)),
IFERROR(
INDEX('SETORES PRAÇA'!$F:$F,MATCH($E11121,'SETORES PRAÇA'!$H:$H,0)),
))</f>
        <v>Quarta/Sábado</v>
      </c>
      <c r="G11121" s="18" t="s">
        <v>887</v>
      </c>
      <c r="H11121" s="46" t="s">
        <v>1034</v>
      </c>
      <c r="I11121" s="18" t="s">
        <v>8269</v>
      </c>
    </row>
    <row r="11122" spans="1:9" x14ac:dyDescent="0.35">
      <c r="A11122" s="68">
        <v>46146</v>
      </c>
      <c r="B11122" s="52" t="s">
        <v>840</v>
      </c>
      <c r="C11122" s="30" t="str">
        <f>IFERROR(
INDEX('SETORES VARRIÇÃO'!$A:$A,MATCH($E11122,'SETORES VARRIÇÃO'!$H:$H,0)),
IFERROR(
INDEX('SETORES PRAÇA'!$A:$A,MATCH($E11122,'SETORES PRAÇA'!$H:$H,0)),
))</f>
        <v>CV</v>
      </c>
      <c r="D11122" s="30" t="str">
        <f>IFERROR(
INDEX('SETORES VARRIÇÃO'!$B:$B,MATCH($E11122,'SETORES VARRIÇÃO'!$H:$H,0)),
IFERROR(
INDEX('SETORES PRAÇA'!$B:$B,MATCH($E11122,'SETORES PRAÇA'!$H:$H,0)),
))</f>
        <v>CV10302VJ0015</v>
      </c>
      <c r="E11122" s="30" t="str">
        <f t="shared" si="225"/>
        <v>03-0105</v>
      </c>
      <c r="F11122" s="30" t="str">
        <f>IFERROR(
INDEX('SETORES VARRIÇÃO'!$F:$F,MATCH($E11122,'SETORES VARRIÇÃO'!$H:$H,0)),
IFERROR(
INDEX('SETORES PRAÇA'!$F:$F,MATCH($E11122,'SETORES PRAÇA'!$H:$H,0)),
))</f>
        <v>Segunda/Quinta</v>
      </c>
      <c r="G11122" s="18" t="s">
        <v>887</v>
      </c>
      <c r="H11122" s="46" t="s">
        <v>907</v>
      </c>
      <c r="I11122" s="18" t="s">
        <v>8489</v>
      </c>
    </row>
    <row r="11123" spans="1:9" x14ac:dyDescent="0.35">
      <c r="A11123" s="68">
        <v>46146</v>
      </c>
      <c r="B11123" s="52" t="s">
        <v>841</v>
      </c>
      <c r="C11123" s="30" t="str">
        <f>IFERROR(
INDEX('SETORES VARRIÇÃO'!$A:$A,MATCH($E11123,'SETORES VARRIÇÃO'!$H:$H,0)),
IFERROR(
INDEX('SETORES PRAÇA'!$A:$A,MATCH($E11123,'SETORES PRAÇA'!$H:$H,0)),
))</f>
        <v>CV</v>
      </c>
      <c r="D11123" s="30" t="str">
        <f>IFERROR(
INDEX('SETORES VARRIÇÃO'!$B:$B,MATCH($E11123,'SETORES VARRIÇÃO'!$H:$H,0)),
IFERROR(
INDEX('SETORES PRAÇA'!$B:$B,MATCH($E11123,'SETORES PRAÇA'!$H:$H,0)),
))</f>
        <v>CV10101VL0002</v>
      </c>
      <c r="E11123" s="30" t="str">
        <f t="shared" si="225"/>
        <v>03-0106</v>
      </c>
      <c r="F11123" s="30" t="str">
        <f>IFERROR(
INDEX('SETORES VARRIÇÃO'!$F:$F,MATCH($E11123,'SETORES VARRIÇÃO'!$H:$H,0)),
IFERROR(
INDEX('SETORES PRAÇA'!$F:$F,MATCH($E11123,'SETORES PRAÇA'!$H:$H,0)),
))</f>
        <v>Segunda a Domingo</v>
      </c>
      <c r="G11123" s="18" t="s">
        <v>888</v>
      </c>
      <c r="H11123" s="46">
        <v>0.28999999999999998</v>
      </c>
      <c r="I11123" s="18" t="s">
        <v>9356</v>
      </c>
    </row>
    <row r="11124" spans="1:9" x14ac:dyDescent="0.35">
      <c r="A11124" s="68">
        <v>46146</v>
      </c>
      <c r="B11124" s="52" t="s">
        <v>842</v>
      </c>
      <c r="C11124" s="30" t="str">
        <f>IFERROR(
INDEX('SETORES VARRIÇÃO'!$A:$A,MATCH($E11124,'SETORES VARRIÇÃO'!$H:$H,0)),
IFERROR(
INDEX('SETORES PRAÇA'!$A:$A,MATCH($E11124,'SETORES PRAÇA'!$H:$H,0)),
))</f>
        <v>CV</v>
      </c>
      <c r="D11124" s="30" t="str">
        <f>IFERROR(
INDEX('SETORES VARRIÇÃO'!$B:$B,MATCH($E11124,'SETORES VARRIÇÃO'!$H:$H,0)),
IFERROR(
INDEX('SETORES PRAÇA'!$B:$B,MATCH($E11124,'SETORES PRAÇA'!$H:$H,0)),
))</f>
        <v>CV10202VJ0046</v>
      </c>
      <c r="E11124" s="30" t="str">
        <f t="shared" si="225"/>
        <v>03-0107</v>
      </c>
      <c r="F11124" s="30" t="str">
        <f>IFERROR(
INDEX('SETORES VARRIÇÃO'!$F:$F,MATCH($E11124,'SETORES VARRIÇÃO'!$H:$H,0)),
IFERROR(
INDEX('SETORES PRAÇA'!$F:$F,MATCH($E11124,'SETORES PRAÇA'!$H:$H,0)),
))</f>
        <v>Segunda/Quarta/Sexta</v>
      </c>
      <c r="G11124" s="18" t="s">
        <v>887</v>
      </c>
      <c r="H11124" s="46" t="s">
        <v>5211</v>
      </c>
      <c r="I11124" s="18" t="s">
        <v>7711</v>
      </c>
    </row>
    <row r="11125" spans="1:9" x14ac:dyDescent="0.35">
      <c r="A11125" s="68">
        <v>46146</v>
      </c>
      <c r="B11125" s="52" t="s">
        <v>843</v>
      </c>
      <c r="C11125" s="30" t="str">
        <f>IFERROR(
INDEX('SETORES VARRIÇÃO'!$A:$A,MATCH($E11125,'SETORES VARRIÇÃO'!$H:$H,0)),
IFERROR(
INDEX('SETORES PRAÇA'!$A:$A,MATCH($E11125,'SETORES PRAÇA'!$H:$H,0)),
))</f>
        <v>CV</v>
      </c>
      <c r="D11125" s="30" t="str">
        <f>IFERROR(
INDEX('SETORES VARRIÇÃO'!$B:$B,MATCH($E11125,'SETORES VARRIÇÃO'!$H:$H,0)),
IFERROR(
INDEX('SETORES PRAÇA'!$B:$B,MATCH($E11125,'SETORES PRAÇA'!$H:$H,0)),
))</f>
        <v>CV10202VJ0042</v>
      </c>
      <c r="E11125" s="30" t="str">
        <f t="shared" si="225"/>
        <v>03-0108</v>
      </c>
      <c r="F11125" s="30" t="str">
        <f>IFERROR(
INDEX('SETORES VARRIÇÃO'!$F:$F,MATCH($E11125,'SETORES VARRIÇÃO'!$H:$H,0)),
IFERROR(
INDEX('SETORES PRAÇA'!$F:$F,MATCH($E11125,'SETORES PRAÇA'!$H:$H,0)),
))</f>
        <v>Segunda/Quarta/Sexta</v>
      </c>
      <c r="G11125" s="18" t="s">
        <v>887</v>
      </c>
      <c r="H11125" s="46" t="s">
        <v>894</v>
      </c>
      <c r="I11125" s="18" t="s">
        <v>9031</v>
      </c>
    </row>
    <row r="11126" spans="1:9" x14ac:dyDescent="0.35">
      <c r="A11126" s="68">
        <v>46146</v>
      </c>
      <c r="B11126" s="52" t="s">
        <v>844</v>
      </c>
      <c r="C11126" s="30" t="str">
        <f>IFERROR(
INDEX('SETORES VARRIÇÃO'!$A:$A,MATCH($E11126,'SETORES VARRIÇÃO'!$H:$H,0)),
IFERROR(
INDEX('SETORES PRAÇA'!$A:$A,MATCH($E11126,'SETORES PRAÇA'!$H:$H,0)),
))</f>
        <v>JT</v>
      </c>
      <c r="D11126" s="30" t="str">
        <f>IFERROR(
INDEX('SETORES VARRIÇÃO'!$B:$B,MATCH($E11126,'SETORES VARRIÇÃO'!$H:$H,0)),
IFERROR(
INDEX('SETORES PRAÇA'!$B:$B,MATCH($E11126,'SETORES PRAÇA'!$H:$H,0)),
))</f>
        <v>JT10302VJ0020</v>
      </c>
      <c r="E11126" s="30" t="str">
        <f t="shared" si="225"/>
        <v>03-0109</v>
      </c>
      <c r="F11126" s="30" t="str">
        <f>IFERROR(
INDEX('SETORES VARRIÇÃO'!$F:$F,MATCH($E11126,'SETORES VARRIÇÃO'!$H:$H,0)),
IFERROR(
INDEX('SETORES PRAÇA'!$F:$F,MATCH($E11126,'SETORES PRAÇA'!$H:$H,0)),
))</f>
        <v>Segunda/Quinta</v>
      </c>
      <c r="G11126" s="18" t="s">
        <v>887</v>
      </c>
      <c r="H11126" s="46" t="s">
        <v>907</v>
      </c>
      <c r="I11126" s="18" t="s">
        <v>7903</v>
      </c>
    </row>
    <row r="11127" spans="1:9" x14ac:dyDescent="0.35">
      <c r="A11127" s="68">
        <v>46146</v>
      </c>
      <c r="B11127" s="52" t="s">
        <v>845</v>
      </c>
      <c r="C11127" s="30" t="str">
        <f>IFERROR(
INDEX('SETORES VARRIÇÃO'!$A:$A,MATCH($E11127,'SETORES VARRIÇÃO'!$H:$H,0)),
IFERROR(
INDEX('SETORES PRAÇA'!$A:$A,MATCH($E11127,'SETORES PRAÇA'!$H:$H,0)),
))</f>
        <v>JT</v>
      </c>
      <c r="D11127" s="30" t="str">
        <f>IFERROR(
INDEX('SETORES VARRIÇÃO'!$B:$B,MATCH($E11127,'SETORES VARRIÇÃO'!$H:$H,0)),
IFERROR(
INDEX('SETORES PRAÇA'!$B:$B,MATCH($E11127,'SETORES PRAÇA'!$H:$H,0)),
))</f>
        <v>JT10302VJ0014</v>
      </c>
      <c r="E11127" s="30" t="str">
        <f t="shared" si="225"/>
        <v>03-0110</v>
      </c>
      <c r="F11127" s="30" t="str">
        <f>IFERROR(
INDEX('SETORES VARRIÇÃO'!$F:$F,MATCH($E11127,'SETORES VARRIÇÃO'!$H:$H,0)),
IFERROR(
INDEX('SETORES PRAÇA'!$F:$F,MATCH($E11127,'SETORES PRAÇA'!$H:$H,0)),
))</f>
        <v>Segunda/Quinta</v>
      </c>
      <c r="G11127" s="18" t="s">
        <v>887</v>
      </c>
      <c r="H11127" s="46" t="s">
        <v>907</v>
      </c>
      <c r="I11127" s="18" t="s">
        <v>8085</v>
      </c>
    </row>
    <row r="11128" spans="1:9" x14ac:dyDescent="0.35">
      <c r="A11128" s="68">
        <v>46146</v>
      </c>
      <c r="B11128" s="52" t="s">
        <v>846</v>
      </c>
      <c r="C11128" s="30" t="str">
        <f>IFERROR(
INDEX('SETORES VARRIÇÃO'!$A:$A,MATCH($E11128,'SETORES VARRIÇÃO'!$H:$H,0)),
IFERROR(
INDEX('SETORES PRAÇA'!$A:$A,MATCH($E11128,'SETORES PRAÇA'!$H:$H,0)),
))</f>
        <v>JT</v>
      </c>
      <c r="D11128" s="30" t="str">
        <f>IFERROR(
INDEX('SETORES VARRIÇÃO'!$B:$B,MATCH($E11128,'SETORES VARRIÇÃO'!$H:$H,0)),
IFERROR(
INDEX('SETORES PRAÇA'!$B:$B,MATCH($E11128,'SETORES PRAÇA'!$H:$H,0)),
))</f>
        <v>JT10303VJ0058</v>
      </c>
      <c r="E11128" s="30" t="str">
        <f t="shared" si="225"/>
        <v>03-0111</v>
      </c>
      <c r="F11128" s="30" t="str">
        <f>IFERROR(
INDEX('SETORES VARRIÇÃO'!$F:$F,MATCH($E11128,'SETORES VARRIÇÃO'!$H:$H,0)),
IFERROR(
INDEX('SETORES PRAÇA'!$F:$F,MATCH($E11128,'SETORES PRAÇA'!$H:$H,0)),
))</f>
        <v>Terça/Sexta</v>
      </c>
      <c r="G11128" s="18" t="s">
        <v>887</v>
      </c>
      <c r="H11128" s="46" t="s">
        <v>907</v>
      </c>
      <c r="I11128" s="18" t="s">
        <v>6543</v>
      </c>
    </row>
    <row r="11129" spans="1:9" x14ac:dyDescent="0.35">
      <c r="A11129" s="68">
        <v>46146</v>
      </c>
      <c r="B11129" s="52" t="s">
        <v>847</v>
      </c>
      <c r="C11129" s="30" t="str">
        <f>IFERROR(
INDEX('SETORES VARRIÇÃO'!$A:$A,MATCH($E11129,'SETORES VARRIÇÃO'!$H:$H,0)),
IFERROR(
INDEX('SETORES PRAÇA'!$A:$A,MATCH($E11129,'SETORES PRAÇA'!$H:$H,0)),
))</f>
        <v>CV</v>
      </c>
      <c r="D11129" s="30" t="str">
        <f>IFERROR(
INDEX('SETORES VARRIÇÃO'!$B:$B,MATCH($E11129,'SETORES VARRIÇÃO'!$H:$H,0)),
IFERROR(
INDEX('SETORES PRAÇA'!$B:$B,MATCH($E11129,'SETORES PRAÇA'!$H:$H,0)),
))</f>
        <v>CV10101VJ0006</v>
      </c>
      <c r="E11129" s="30" t="str">
        <f t="shared" ref="E11129:E11192" si="226">SUBSTITUTE(B11129,"SMSUB-LUTOCAR-","")</f>
        <v>03-0112</v>
      </c>
      <c r="F11129" s="30" t="str">
        <f>IFERROR(
INDEX('SETORES VARRIÇÃO'!$F:$F,MATCH($E11129,'SETORES VARRIÇÃO'!$H:$H,0)),
IFERROR(
INDEX('SETORES PRAÇA'!$F:$F,MATCH($E11129,'SETORES PRAÇA'!$H:$H,0)),
))</f>
        <v>Segunda a Domingo</v>
      </c>
      <c r="G11129" s="18" t="s">
        <v>887</v>
      </c>
      <c r="H11129" s="46" t="s">
        <v>907</v>
      </c>
      <c r="I11129" s="18" t="s">
        <v>7319</v>
      </c>
    </row>
    <row r="11130" spans="1:9" x14ac:dyDescent="0.35">
      <c r="A11130" s="68">
        <v>46146</v>
      </c>
      <c r="B11130" s="52" t="s">
        <v>848</v>
      </c>
      <c r="C11130" s="30" t="str">
        <f>IFERROR(
INDEX('SETORES VARRIÇÃO'!$A:$A,MATCH($E11130,'SETORES VARRIÇÃO'!$H:$H,0)),
IFERROR(
INDEX('SETORES PRAÇA'!$A:$A,MATCH($E11130,'SETORES PRAÇA'!$H:$H,0)),
))</f>
        <v>CV</v>
      </c>
      <c r="D11130" s="30" t="str">
        <f>IFERROR(
INDEX('SETORES VARRIÇÃO'!$B:$B,MATCH($E11130,'SETORES VARRIÇÃO'!$H:$H,0)),
IFERROR(
INDEX('SETORES PRAÇA'!$B:$B,MATCH($E11130,'SETORES PRAÇA'!$H:$H,0)),
))</f>
        <v>CV10202VJ0044</v>
      </c>
      <c r="E11130" s="30" t="str">
        <f t="shared" si="226"/>
        <v>03-0113</v>
      </c>
      <c r="F11130" s="30" t="str">
        <f>IFERROR(
INDEX('SETORES VARRIÇÃO'!$F:$F,MATCH($E11130,'SETORES VARRIÇÃO'!$H:$H,0)),
IFERROR(
INDEX('SETORES PRAÇA'!$F:$F,MATCH($E11130,'SETORES PRAÇA'!$H:$H,0)),
))</f>
        <v>Segunda/Quarta/Sexta</v>
      </c>
      <c r="G11130" s="18" t="s">
        <v>887</v>
      </c>
      <c r="H11130" s="46" t="s">
        <v>2523</v>
      </c>
      <c r="I11130" s="18" t="s">
        <v>8273</v>
      </c>
    </row>
    <row r="11131" spans="1:9" x14ac:dyDescent="0.35">
      <c r="A11131" s="68">
        <v>46146</v>
      </c>
      <c r="B11131" s="52" t="s">
        <v>849</v>
      </c>
      <c r="C11131" s="30" t="str">
        <f>IFERROR(
INDEX('SETORES VARRIÇÃO'!$A:$A,MATCH($E11131,'SETORES VARRIÇÃO'!$H:$H,0)),
IFERROR(
INDEX('SETORES PRAÇA'!$A:$A,MATCH($E11131,'SETORES PRAÇA'!$H:$H,0)),
))</f>
        <v>CV</v>
      </c>
      <c r="D11131" s="30" t="str">
        <f>IFERROR(
INDEX('SETORES VARRIÇÃO'!$B:$B,MATCH($E11131,'SETORES VARRIÇÃO'!$H:$H,0)),
IFERROR(
INDEX('SETORES PRAÇA'!$B:$B,MATCH($E11131,'SETORES PRAÇA'!$H:$H,0)),
))</f>
        <v>CV10202VJ0043</v>
      </c>
      <c r="E11131" s="30" t="str">
        <f t="shared" si="226"/>
        <v>03-0114</v>
      </c>
      <c r="F11131" s="30" t="str">
        <f>IFERROR(
INDEX('SETORES VARRIÇÃO'!$F:$F,MATCH($E11131,'SETORES VARRIÇÃO'!$H:$H,0)),
IFERROR(
INDEX('SETORES PRAÇA'!$F:$F,MATCH($E11131,'SETORES PRAÇA'!$H:$H,0)),
))</f>
        <v>Segunda/Quarta/Sexta</v>
      </c>
      <c r="G11131" s="18" t="s">
        <v>888</v>
      </c>
      <c r="H11131" s="46">
        <v>0.75</v>
      </c>
      <c r="I11131" s="18" t="s">
        <v>9357</v>
      </c>
    </row>
    <row r="11132" spans="1:9" x14ac:dyDescent="0.35">
      <c r="A11132" s="68">
        <v>46146</v>
      </c>
      <c r="B11132" s="52" t="s">
        <v>850</v>
      </c>
      <c r="C11132" s="30" t="str">
        <f>IFERROR(
INDEX('SETORES VARRIÇÃO'!$A:$A,MATCH($E11132,'SETORES VARRIÇÃO'!$H:$H,0)),
IFERROR(
INDEX('SETORES PRAÇA'!$A:$A,MATCH($E11132,'SETORES PRAÇA'!$H:$H,0)),
))</f>
        <v>CV</v>
      </c>
      <c r="D11132" s="30" t="str">
        <f>IFERROR(
INDEX('SETORES VARRIÇÃO'!$B:$B,MATCH($E11132,'SETORES VARRIÇÃO'!$H:$H,0)),
IFERROR(
INDEX('SETORES PRAÇA'!$B:$B,MATCH($E11132,'SETORES PRAÇA'!$H:$H,0)),
))</f>
        <v>CV10202VJ0037</v>
      </c>
      <c r="E11132" s="30" t="str">
        <f t="shared" si="226"/>
        <v>03-0115</v>
      </c>
      <c r="F11132" s="30" t="str">
        <f>IFERROR(
INDEX('SETORES VARRIÇÃO'!$F:$F,MATCH($E11132,'SETORES VARRIÇÃO'!$H:$H,0)),
IFERROR(
INDEX('SETORES PRAÇA'!$F:$F,MATCH($E11132,'SETORES PRAÇA'!$H:$H,0)),
))</f>
        <v>Segunda/Quarta/Sexta</v>
      </c>
      <c r="G11132" s="18" t="s">
        <v>888</v>
      </c>
      <c r="H11132" s="46">
        <v>0.65</v>
      </c>
      <c r="I11132" s="18" t="s">
        <v>9358</v>
      </c>
    </row>
    <row r="11133" spans="1:9" x14ac:dyDescent="0.35">
      <c r="A11133" s="68">
        <v>46146</v>
      </c>
      <c r="B11133" s="52" t="s">
        <v>851</v>
      </c>
      <c r="C11133" s="30" t="str">
        <f>IFERROR(
INDEX('SETORES VARRIÇÃO'!$A:$A,MATCH($E11133,'SETORES VARRIÇÃO'!$H:$H,0)),
IFERROR(
INDEX('SETORES PRAÇA'!$A:$A,MATCH($E11133,'SETORES PRAÇA'!$H:$H,0)),
))</f>
        <v>CV</v>
      </c>
      <c r="D11133" s="30" t="str">
        <f>IFERROR(
INDEX('SETORES VARRIÇÃO'!$B:$B,MATCH($E11133,'SETORES VARRIÇÃO'!$H:$H,0)),
IFERROR(
INDEX('SETORES PRAÇA'!$B:$B,MATCH($E11133,'SETORES PRAÇA'!$H:$H,0)),
))</f>
        <v>CV10303VJ0022</v>
      </c>
      <c r="E11133" s="30" t="str">
        <f t="shared" si="226"/>
        <v>03-0116</v>
      </c>
      <c r="F11133" s="30" t="str">
        <f>IFERROR(
INDEX('SETORES VARRIÇÃO'!$F:$F,MATCH($E11133,'SETORES VARRIÇÃO'!$H:$H,0)),
IFERROR(
INDEX('SETORES PRAÇA'!$F:$F,MATCH($E11133,'SETORES PRAÇA'!$H:$H,0)),
))</f>
        <v>Terça/Sexta</v>
      </c>
      <c r="G11133" s="18" t="s">
        <v>887</v>
      </c>
      <c r="H11133" s="46" t="s">
        <v>907</v>
      </c>
      <c r="I11133" s="18" t="s">
        <v>7142</v>
      </c>
    </row>
    <row r="11134" spans="1:9" x14ac:dyDescent="0.35">
      <c r="A11134" s="68">
        <v>46146</v>
      </c>
      <c r="B11134" s="52" t="s">
        <v>852</v>
      </c>
      <c r="C11134" s="30" t="str">
        <f>IFERROR(
INDEX('SETORES VARRIÇÃO'!$A:$A,MATCH($E11134,'SETORES VARRIÇÃO'!$H:$H,0)),
IFERROR(
INDEX('SETORES PRAÇA'!$A:$A,MATCH($E11134,'SETORES PRAÇA'!$H:$H,0)),
))</f>
        <v>JT</v>
      </c>
      <c r="D11134" s="30" t="str">
        <f>IFERROR(
INDEX('SETORES VARRIÇÃO'!$B:$B,MATCH($E11134,'SETORES VARRIÇÃO'!$H:$H,0)),
IFERROR(
INDEX('SETORES PRAÇA'!$B:$B,MATCH($E11134,'SETORES PRAÇA'!$H:$H,0)),
))</f>
        <v>JT10302VJ0013</v>
      </c>
      <c r="E11134" s="30" t="str">
        <f t="shared" si="226"/>
        <v>03-0117</v>
      </c>
      <c r="F11134" s="30" t="str">
        <f>IFERROR(
INDEX('SETORES VARRIÇÃO'!$F:$F,MATCH($E11134,'SETORES VARRIÇÃO'!$H:$H,0)),
IFERROR(
INDEX('SETORES PRAÇA'!$F:$F,MATCH($E11134,'SETORES PRAÇA'!$H:$H,0)),
))</f>
        <v>Segunda/Quinta</v>
      </c>
      <c r="G11134" s="18" t="s">
        <v>888</v>
      </c>
      <c r="H11134" s="46">
        <v>0.27</v>
      </c>
      <c r="I11134" s="18" t="s">
        <v>9359</v>
      </c>
    </row>
    <row r="11135" spans="1:9" x14ac:dyDescent="0.35">
      <c r="A11135" s="68">
        <v>46146</v>
      </c>
      <c r="B11135" s="52" t="s">
        <v>853</v>
      </c>
      <c r="C11135" s="30" t="str">
        <f>IFERROR(
INDEX('SETORES VARRIÇÃO'!$A:$A,MATCH($E11135,'SETORES VARRIÇÃO'!$H:$H,0)),
IFERROR(
INDEX('SETORES PRAÇA'!$A:$A,MATCH($E11135,'SETORES PRAÇA'!$H:$H,0)),
))</f>
        <v>CV</v>
      </c>
      <c r="D11135" s="30" t="str">
        <f>IFERROR(
INDEX('SETORES VARRIÇÃO'!$B:$B,MATCH($E11135,'SETORES VARRIÇÃO'!$H:$H,0)),
IFERROR(
INDEX('SETORES PRAÇA'!$B:$B,MATCH($E11135,'SETORES PRAÇA'!$H:$H,0)),
))</f>
        <v>CV10202VJ0045</v>
      </c>
      <c r="E11135" s="30" t="str">
        <f t="shared" si="226"/>
        <v>03-0118</v>
      </c>
      <c r="F11135" s="30" t="str">
        <f>IFERROR(
INDEX('SETORES VARRIÇÃO'!$F:$F,MATCH($E11135,'SETORES VARRIÇÃO'!$H:$H,0)),
IFERROR(
INDEX('SETORES PRAÇA'!$F:$F,MATCH($E11135,'SETORES PRAÇA'!$H:$H,0)),
))</f>
        <v>Segunda/Quarta/Sexta</v>
      </c>
      <c r="G11135" s="18" t="s">
        <v>888</v>
      </c>
      <c r="H11135" s="46">
        <v>0.44</v>
      </c>
      <c r="I11135" s="18" t="s">
        <v>9360</v>
      </c>
    </row>
    <row r="11136" spans="1:9" x14ac:dyDescent="0.35">
      <c r="A11136" s="68">
        <v>46146</v>
      </c>
      <c r="B11136" s="52" t="s">
        <v>854</v>
      </c>
      <c r="C11136" s="30" t="str">
        <f>IFERROR(
INDEX('SETORES VARRIÇÃO'!$A:$A,MATCH($E11136,'SETORES VARRIÇÃO'!$H:$H,0)),
IFERROR(
INDEX('SETORES PRAÇA'!$A:$A,MATCH($E11136,'SETORES PRAÇA'!$H:$H,0)),
))</f>
        <v>MG</v>
      </c>
      <c r="D11136" s="30" t="str">
        <f>IFERROR(
INDEX('SETORES VARRIÇÃO'!$B:$B,MATCH($E11136,'SETORES VARRIÇÃO'!$H:$H,0)),
IFERROR(
INDEX('SETORES PRAÇA'!$B:$B,MATCH($E11136,'SETORES PRAÇA'!$H:$H,0)),
))</f>
        <v>MG10101VJ0003</v>
      </c>
      <c r="E11136" s="30" t="str">
        <f t="shared" si="226"/>
        <v>03-0119</v>
      </c>
      <c r="F11136" s="30" t="str">
        <f>IFERROR(
INDEX('SETORES VARRIÇÃO'!$F:$F,MATCH($E11136,'SETORES VARRIÇÃO'!$H:$H,0)),
IFERROR(
INDEX('SETORES PRAÇA'!$F:$F,MATCH($E11136,'SETORES PRAÇA'!$H:$H,0)),
))</f>
        <v>Segunda a Domingo</v>
      </c>
      <c r="G11136" s="18" t="s">
        <v>888</v>
      </c>
      <c r="H11136" s="46">
        <v>0.72</v>
      </c>
      <c r="I11136" s="18" t="s">
        <v>9361</v>
      </c>
    </row>
    <row r="11137" spans="1:9" x14ac:dyDescent="0.35">
      <c r="A11137" s="68">
        <v>46146</v>
      </c>
      <c r="B11137" s="52" t="s">
        <v>855</v>
      </c>
      <c r="C11137" s="30" t="str">
        <f>IFERROR(
INDEX('SETORES VARRIÇÃO'!$A:$A,MATCH($E11137,'SETORES VARRIÇÃO'!$H:$H,0)),
IFERROR(
INDEX('SETORES PRAÇA'!$A:$A,MATCH($E11137,'SETORES PRAÇA'!$H:$H,0)),
))</f>
        <v>CV</v>
      </c>
      <c r="D11137" s="30" t="str">
        <f>IFERROR(
INDEX('SETORES VARRIÇÃO'!$B:$B,MATCH($E11137,'SETORES VARRIÇÃO'!$H:$H,0)),
IFERROR(
INDEX('SETORES PRAÇA'!$B:$B,MATCH($E11137,'SETORES PRAÇA'!$H:$H,0)),
))</f>
        <v>CV10101VJ0008</v>
      </c>
      <c r="E11137" s="30" t="str">
        <f t="shared" si="226"/>
        <v>03-0120</v>
      </c>
      <c r="F11137" s="30" t="str">
        <f>IFERROR(
INDEX('SETORES VARRIÇÃO'!$F:$F,MATCH($E11137,'SETORES VARRIÇÃO'!$H:$H,0)),
IFERROR(
INDEX('SETORES PRAÇA'!$F:$F,MATCH($E11137,'SETORES PRAÇA'!$H:$H,0)),
))</f>
        <v>Segunda a Domingo</v>
      </c>
      <c r="G11137" s="18" t="s">
        <v>887</v>
      </c>
      <c r="H11137" s="46" t="s">
        <v>907</v>
      </c>
      <c r="I11137" s="18" t="s">
        <v>8845</v>
      </c>
    </row>
    <row r="11138" spans="1:9" x14ac:dyDescent="0.35">
      <c r="A11138" s="68">
        <v>46146</v>
      </c>
      <c r="B11138" s="52" t="s">
        <v>856</v>
      </c>
      <c r="C11138" s="30" t="str">
        <f>IFERROR(
INDEX('SETORES VARRIÇÃO'!$A:$A,MATCH($E11138,'SETORES VARRIÇÃO'!$H:$H,0)),
IFERROR(
INDEX('SETORES PRAÇA'!$A:$A,MATCH($E11138,'SETORES PRAÇA'!$H:$H,0)),
))</f>
        <v>CV</v>
      </c>
      <c r="D11138" s="30" t="str">
        <f>IFERROR(
INDEX('SETORES VARRIÇÃO'!$B:$B,MATCH($E11138,'SETORES VARRIÇÃO'!$H:$H,0)),
IFERROR(
INDEX('SETORES PRAÇA'!$B:$B,MATCH($E11138,'SETORES PRAÇA'!$H:$H,0)),
))</f>
        <v>CV10202VJ0040</v>
      </c>
      <c r="E11138" s="30" t="str">
        <f t="shared" si="226"/>
        <v>03-0121</v>
      </c>
      <c r="F11138" s="30" t="str">
        <f>IFERROR(
INDEX('SETORES VARRIÇÃO'!$F:$F,MATCH($E11138,'SETORES VARRIÇÃO'!$H:$H,0)),
IFERROR(
INDEX('SETORES PRAÇA'!$F:$F,MATCH($E11138,'SETORES PRAÇA'!$H:$H,0)),
))</f>
        <v>Segunda/Quarta/Sexta</v>
      </c>
      <c r="G11138" s="18" t="s">
        <v>888</v>
      </c>
      <c r="H11138" s="46">
        <v>0.54</v>
      </c>
      <c r="I11138" s="18" t="s">
        <v>9362</v>
      </c>
    </row>
    <row r="11139" spans="1:9" x14ac:dyDescent="0.35">
      <c r="A11139" s="68">
        <v>46146</v>
      </c>
      <c r="B11139" s="52" t="s">
        <v>857</v>
      </c>
      <c r="C11139" s="30" t="str">
        <f>IFERROR(
INDEX('SETORES VARRIÇÃO'!$A:$A,MATCH($E11139,'SETORES VARRIÇÃO'!$H:$H,0)),
IFERROR(
INDEX('SETORES PRAÇA'!$A:$A,MATCH($E11139,'SETORES PRAÇA'!$H:$H,0)),
))</f>
        <v>CV</v>
      </c>
      <c r="D11139" s="30" t="str">
        <f>IFERROR(
INDEX('SETORES VARRIÇÃO'!$B:$B,MATCH($E11139,'SETORES VARRIÇÃO'!$H:$H,0)),
IFERROR(
INDEX('SETORES PRAÇA'!$B:$B,MATCH($E11139,'SETORES PRAÇA'!$H:$H,0)),
))</f>
        <v>CV10202VJ0039</v>
      </c>
      <c r="E11139" s="30" t="str">
        <f t="shared" si="226"/>
        <v>03-0122</v>
      </c>
      <c r="F11139" s="30" t="str">
        <f>IFERROR(
INDEX('SETORES VARRIÇÃO'!$F:$F,MATCH($E11139,'SETORES VARRIÇÃO'!$H:$H,0)),
IFERROR(
INDEX('SETORES PRAÇA'!$F:$F,MATCH($E11139,'SETORES PRAÇA'!$H:$H,0)),
))</f>
        <v>Segunda/Quarta/Sexta</v>
      </c>
      <c r="G11139" s="18" t="s">
        <v>888</v>
      </c>
      <c r="H11139" s="46">
        <v>0.44</v>
      </c>
      <c r="I11139" s="18" t="s">
        <v>9363</v>
      </c>
    </row>
    <row r="11140" spans="1:9" x14ac:dyDescent="0.35">
      <c r="A11140" s="68">
        <v>46146</v>
      </c>
      <c r="B11140" s="52" t="s">
        <v>858</v>
      </c>
      <c r="C11140" s="30" t="str">
        <f>IFERROR(
INDEX('SETORES VARRIÇÃO'!$A:$A,MATCH($E11140,'SETORES VARRIÇÃO'!$H:$H,0)),
IFERROR(
INDEX('SETORES PRAÇA'!$A:$A,MATCH($E11140,'SETORES PRAÇA'!$H:$H,0)),
))</f>
        <v>JT</v>
      </c>
      <c r="D11140" s="30" t="str">
        <f>IFERROR(
INDEX('SETORES VARRIÇÃO'!$B:$B,MATCH($E11140,'SETORES VARRIÇÃO'!$H:$H,0)),
IFERROR(
INDEX('SETORES PRAÇA'!$B:$B,MATCH($E11140,'SETORES PRAÇA'!$H:$H,0)),
))</f>
        <v>JT10302VJ0012</v>
      </c>
      <c r="E11140" s="30" t="str">
        <f t="shared" si="226"/>
        <v>03-0123</v>
      </c>
      <c r="F11140" s="30" t="str">
        <f>IFERROR(
INDEX('SETORES VARRIÇÃO'!$F:$F,MATCH($E11140,'SETORES VARRIÇÃO'!$H:$H,0)),
IFERROR(
INDEX('SETORES PRAÇA'!$F:$F,MATCH($E11140,'SETORES PRAÇA'!$H:$H,0)),
))</f>
        <v>Segunda/Quinta</v>
      </c>
      <c r="G11140" s="18" t="s">
        <v>887</v>
      </c>
      <c r="H11140" s="46" t="s">
        <v>907</v>
      </c>
      <c r="I11140" s="18" t="s">
        <v>9039</v>
      </c>
    </row>
    <row r="11141" spans="1:9" x14ac:dyDescent="0.35">
      <c r="A11141" s="68">
        <v>46146</v>
      </c>
      <c r="B11141" s="52" t="s">
        <v>720</v>
      </c>
      <c r="C11141" s="30" t="str">
        <f>IFERROR(
INDEX('SETORES VARRIÇÃO'!$A:$A,MATCH($E11141,'SETORES VARRIÇÃO'!$H:$H,0)),
IFERROR(
INDEX('SETORES PRAÇA'!$A:$A,MATCH($E11141,'SETORES PRAÇA'!$H:$H,0)),
))</f>
        <v>MG</v>
      </c>
      <c r="D11141" s="30" t="str">
        <f>IFERROR(
INDEX('SETORES VARRIÇÃO'!$B:$B,MATCH($E11141,'SETORES VARRIÇÃO'!$H:$H,0)),
IFERROR(
INDEX('SETORES PRAÇA'!$B:$B,MATCH($E11141,'SETORES PRAÇA'!$H:$H,0)),
))</f>
        <v>MG10101VJ0001</v>
      </c>
      <c r="E11141" s="30" t="str">
        <f t="shared" si="226"/>
        <v>03-0124</v>
      </c>
      <c r="F11141" s="30" t="str">
        <f>IFERROR(
INDEX('SETORES VARRIÇÃO'!$F:$F,MATCH($E11141,'SETORES VARRIÇÃO'!$H:$H,0)),
IFERROR(
INDEX('SETORES PRAÇA'!$F:$F,MATCH($E11141,'SETORES PRAÇA'!$H:$H,0)),
))</f>
        <v>Segunda a Domingo</v>
      </c>
      <c r="G11141" s="18" t="s">
        <v>888</v>
      </c>
      <c r="H11141" s="46">
        <v>1</v>
      </c>
      <c r="I11141" s="18" t="s">
        <v>9364</v>
      </c>
    </row>
    <row r="11142" spans="1:9" x14ac:dyDescent="0.35">
      <c r="A11142" s="68">
        <v>46146</v>
      </c>
      <c r="B11142" s="52" t="s">
        <v>739</v>
      </c>
      <c r="C11142" s="30" t="str">
        <f>IFERROR(
INDEX('SETORES VARRIÇÃO'!$A:$A,MATCH($E11142,'SETORES VARRIÇÃO'!$H:$H,0)),
IFERROR(
INDEX('SETORES PRAÇA'!$A:$A,MATCH($E11142,'SETORES PRAÇA'!$H:$H,0)),
))</f>
        <v>CV</v>
      </c>
      <c r="D11142" s="30" t="str">
        <f>IFERROR(
INDEX('SETORES VARRIÇÃO'!$B:$B,MATCH($E11142,'SETORES VARRIÇÃO'!$H:$H,0)),
IFERROR(
INDEX('SETORES PRAÇA'!$B:$B,MATCH($E11142,'SETORES PRAÇA'!$H:$H,0)),
))</f>
        <v>CV10304VJ0028</v>
      </c>
      <c r="E11142" s="30" t="str">
        <f t="shared" si="226"/>
        <v>03-0125</v>
      </c>
      <c r="F11142" s="30" t="str">
        <f>IFERROR(
INDEX('SETORES VARRIÇÃO'!$F:$F,MATCH($E11142,'SETORES VARRIÇÃO'!$H:$H,0)),
IFERROR(
INDEX('SETORES PRAÇA'!$F:$F,MATCH($E11142,'SETORES PRAÇA'!$H:$H,0)),
))</f>
        <v>Quarta/Sábado</v>
      </c>
      <c r="G11142" s="18" t="s">
        <v>888</v>
      </c>
      <c r="H11142" s="46">
        <v>0.15</v>
      </c>
      <c r="I11142" s="18" t="s">
        <v>9365</v>
      </c>
    </row>
    <row r="11143" spans="1:9" x14ac:dyDescent="0.35">
      <c r="A11143" s="68">
        <v>46146</v>
      </c>
      <c r="B11143" s="52" t="s">
        <v>859</v>
      </c>
      <c r="C11143" s="30" t="str">
        <f>IFERROR(
INDEX('SETORES VARRIÇÃO'!$A:$A,MATCH($E11143,'SETORES VARRIÇÃO'!$H:$H,0)),
IFERROR(
INDEX('SETORES PRAÇA'!$A:$A,MATCH($E11143,'SETORES PRAÇA'!$H:$H,0)),
))</f>
        <v>CV</v>
      </c>
      <c r="D11143" s="30" t="str">
        <f>IFERROR(
INDEX('SETORES VARRIÇÃO'!$B:$B,MATCH($E11143,'SETORES VARRIÇÃO'!$H:$H,0)),
IFERROR(
INDEX('SETORES PRAÇA'!$B:$B,MATCH($E11143,'SETORES PRAÇA'!$H:$H,0)),
))</f>
        <v>CV10202VJ0033</v>
      </c>
      <c r="E11143" s="30" t="str">
        <f t="shared" si="226"/>
        <v>03-0126</v>
      </c>
      <c r="F11143" s="30" t="str">
        <f>IFERROR(
INDEX('SETORES VARRIÇÃO'!$F:$F,MATCH($E11143,'SETORES VARRIÇÃO'!$H:$H,0)),
IFERROR(
INDEX('SETORES PRAÇA'!$F:$F,MATCH($E11143,'SETORES PRAÇA'!$H:$H,0)),
))</f>
        <v>Segunda/Quarta/Sexta</v>
      </c>
      <c r="G11143" s="18" t="s">
        <v>888</v>
      </c>
      <c r="H11143" s="46">
        <v>0.44</v>
      </c>
      <c r="I11143" s="18" t="s">
        <v>9366</v>
      </c>
    </row>
    <row r="11144" spans="1:9" x14ac:dyDescent="0.35">
      <c r="A11144" s="68">
        <v>46146</v>
      </c>
      <c r="B11144" s="52" t="s">
        <v>740</v>
      </c>
      <c r="C11144" s="30" t="str">
        <f>IFERROR(
INDEX('SETORES VARRIÇÃO'!$A:$A,MATCH($E11144,'SETORES VARRIÇÃO'!$H:$H,0)),
IFERROR(
INDEX('SETORES PRAÇA'!$A:$A,MATCH($E11144,'SETORES PRAÇA'!$H:$H,0)),
))</f>
        <v>JT</v>
      </c>
      <c r="D11144" s="30" t="str">
        <f>IFERROR(
INDEX('SETORES VARRIÇÃO'!$B:$B,MATCH($E11144,'SETORES VARRIÇÃO'!$H:$H,0)),
IFERROR(
INDEX('SETORES PRAÇA'!$B:$B,MATCH($E11144,'SETORES PRAÇA'!$H:$H,0)),
))</f>
        <v>JT10304VJ0039</v>
      </c>
      <c r="E11144" s="30" t="str">
        <f t="shared" si="226"/>
        <v>03-0127</v>
      </c>
      <c r="F11144" s="30" t="str">
        <f>IFERROR(
INDEX('SETORES VARRIÇÃO'!$F:$F,MATCH($E11144,'SETORES VARRIÇÃO'!$H:$H,0)),
IFERROR(
INDEX('SETORES PRAÇA'!$F:$F,MATCH($E11144,'SETORES PRAÇA'!$H:$H,0)),
))</f>
        <v>Quarta/Sábado</v>
      </c>
      <c r="G11144" s="18" t="s">
        <v>887</v>
      </c>
      <c r="H11144" s="46" t="s">
        <v>5211</v>
      </c>
      <c r="I11144" s="18" t="s">
        <v>6560</v>
      </c>
    </row>
    <row r="11145" spans="1:9" x14ac:dyDescent="0.35">
      <c r="A11145" s="68">
        <v>46146</v>
      </c>
      <c r="B11145" s="52" t="s">
        <v>860</v>
      </c>
      <c r="C11145" s="30" t="str">
        <f>IFERROR(
INDEX('SETORES VARRIÇÃO'!$A:$A,MATCH($E11145,'SETORES VARRIÇÃO'!$H:$H,0)),
IFERROR(
INDEX('SETORES PRAÇA'!$A:$A,MATCH($E11145,'SETORES PRAÇA'!$H:$H,0)),
))</f>
        <v>JT</v>
      </c>
      <c r="D11145" s="30" t="str">
        <f>IFERROR(
INDEX('SETORES VARRIÇÃO'!$B:$B,MATCH($E11145,'SETORES VARRIÇÃO'!$H:$H,0)),
IFERROR(
INDEX('SETORES PRAÇA'!$B:$B,MATCH($E11145,'SETORES PRAÇA'!$H:$H,0)),
))</f>
        <v>JT10303VJ0030</v>
      </c>
      <c r="E11145" s="30" t="str">
        <f t="shared" si="226"/>
        <v>03-0128</v>
      </c>
      <c r="F11145" s="30" t="str">
        <f>IFERROR(
INDEX('SETORES VARRIÇÃO'!$F:$F,MATCH($E11145,'SETORES VARRIÇÃO'!$H:$H,0)),
IFERROR(
INDEX('SETORES PRAÇA'!$F:$F,MATCH($E11145,'SETORES PRAÇA'!$H:$H,0)),
))</f>
        <v>Terça/Sexta</v>
      </c>
      <c r="G11145" s="18" t="s">
        <v>887</v>
      </c>
      <c r="H11145" s="46" t="s">
        <v>907</v>
      </c>
      <c r="I11145" s="18" t="s">
        <v>7528</v>
      </c>
    </row>
    <row r="11146" spans="1:9" x14ac:dyDescent="0.35">
      <c r="A11146" s="68">
        <v>46146</v>
      </c>
      <c r="B11146" s="52" t="s">
        <v>861</v>
      </c>
      <c r="C11146" s="30" t="str">
        <f>IFERROR(
INDEX('SETORES VARRIÇÃO'!$A:$A,MATCH($E11146,'SETORES VARRIÇÃO'!$H:$H,0)),
IFERROR(
INDEX('SETORES PRAÇA'!$A:$A,MATCH($E11146,'SETORES PRAÇA'!$H:$H,0)),
))</f>
        <v>CV</v>
      </c>
      <c r="D11146" s="30" t="str">
        <f>IFERROR(
INDEX('SETORES VARRIÇÃO'!$B:$B,MATCH($E11146,'SETORES VARRIÇÃO'!$H:$H,0)),
IFERROR(
INDEX('SETORES PRAÇA'!$B:$B,MATCH($E11146,'SETORES PRAÇA'!$H:$H,0)),
))</f>
        <v>CV10202VJ0041</v>
      </c>
      <c r="E11146" s="30" t="str">
        <f t="shared" si="226"/>
        <v>03-0129</v>
      </c>
      <c r="F11146" s="30" t="str">
        <f>IFERROR(
INDEX('SETORES VARRIÇÃO'!$F:$F,MATCH($E11146,'SETORES VARRIÇÃO'!$H:$H,0)),
IFERROR(
INDEX('SETORES PRAÇA'!$F:$F,MATCH($E11146,'SETORES PRAÇA'!$H:$H,0)),
))</f>
        <v>Segunda/Quarta/Sexta</v>
      </c>
      <c r="G11146" s="18" t="s">
        <v>888</v>
      </c>
      <c r="H11146" s="46">
        <v>0.36</v>
      </c>
      <c r="I11146" s="18" t="s">
        <v>9367</v>
      </c>
    </row>
    <row r="11147" spans="1:9" x14ac:dyDescent="0.35">
      <c r="A11147" s="68">
        <v>46146</v>
      </c>
      <c r="B11147" s="52" t="s">
        <v>862</v>
      </c>
      <c r="C11147" s="30" t="str">
        <f>IFERROR(
INDEX('SETORES VARRIÇÃO'!$A:$A,MATCH($E11147,'SETORES VARRIÇÃO'!$H:$H,0)),
IFERROR(
INDEX('SETORES PRAÇA'!$A:$A,MATCH($E11147,'SETORES PRAÇA'!$H:$H,0)),
))</f>
        <v>CV</v>
      </c>
      <c r="D11147" s="30" t="str">
        <f>IFERROR(
INDEX('SETORES VARRIÇÃO'!$B:$B,MATCH($E11147,'SETORES VARRIÇÃO'!$H:$H,0)),
IFERROR(
INDEX('SETORES PRAÇA'!$B:$B,MATCH($E11147,'SETORES PRAÇA'!$H:$H,0)),
))</f>
        <v>CV10102VJ0010</v>
      </c>
      <c r="E11147" s="30" t="str">
        <f t="shared" si="226"/>
        <v>03-0130</v>
      </c>
      <c r="F11147" s="30" t="str">
        <f>IFERROR(
INDEX('SETORES VARRIÇÃO'!$F:$F,MATCH($E11147,'SETORES VARRIÇÃO'!$H:$H,0)),
IFERROR(
INDEX('SETORES PRAÇA'!$F:$F,MATCH($E11147,'SETORES PRAÇA'!$H:$H,0)),
))</f>
        <v>Segunda a Domingo</v>
      </c>
      <c r="G11147" s="18" t="s">
        <v>888</v>
      </c>
      <c r="H11147" s="46">
        <v>0</v>
      </c>
      <c r="I11147" s="18" t="s">
        <v>9368</v>
      </c>
    </row>
    <row r="11148" spans="1:9" x14ac:dyDescent="0.35">
      <c r="A11148" s="68">
        <v>46146</v>
      </c>
      <c r="B11148" s="52" t="s">
        <v>565</v>
      </c>
      <c r="C11148" s="30" t="str">
        <f>IFERROR(
INDEX('SETORES VARRIÇÃO'!$A:$A,MATCH($E11148,'SETORES VARRIÇÃO'!$H:$H,0)),
IFERROR(
INDEX('SETORES PRAÇA'!$A:$A,MATCH($E11148,'SETORES PRAÇA'!$H:$H,0)),
))</f>
        <v>CV</v>
      </c>
      <c r="D11148" s="30" t="str">
        <f>IFERROR(
INDEX('SETORES VARRIÇÃO'!$B:$B,MATCH($E11148,'SETORES VARRIÇÃO'!$H:$H,0)),
IFERROR(
INDEX('SETORES PRAÇA'!$B:$B,MATCH($E11148,'SETORES PRAÇA'!$H:$H,0)),
))</f>
        <v>CV10303VJ0020</v>
      </c>
      <c r="E11148" s="30" t="str">
        <f t="shared" si="226"/>
        <v>03-0131</v>
      </c>
      <c r="F11148" s="30" t="str">
        <f>IFERROR(
INDEX('SETORES VARRIÇÃO'!$F:$F,MATCH($E11148,'SETORES VARRIÇÃO'!$H:$H,0)),
IFERROR(
INDEX('SETORES PRAÇA'!$F:$F,MATCH($E11148,'SETORES PRAÇA'!$H:$H,0)),
))</f>
        <v>Terça/Sexta</v>
      </c>
      <c r="G11148" s="18" t="s">
        <v>887</v>
      </c>
      <c r="H11148" s="46" t="s">
        <v>1104</v>
      </c>
      <c r="I11148" s="18" t="s">
        <v>9045</v>
      </c>
    </row>
    <row r="11149" spans="1:9" x14ac:dyDescent="0.35">
      <c r="A11149" s="68">
        <v>46146</v>
      </c>
      <c r="B11149" s="52" t="s">
        <v>863</v>
      </c>
      <c r="C11149" s="30" t="str">
        <f>IFERROR(
INDEX('SETORES VARRIÇÃO'!$A:$A,MATCH($E11149,'SETORES VARRIÇÃO'!$H:$H,0)),
IFERROR(
INDEX('SETORES PRAÇA'!$A:$A,MATCH($E11149,'SETORES PRAÇA'!$H:$H,0)),
))</f>
        <v>CV</v>
      </c>
      <c r="D11149" s="30" t="str">
        <f>IFERROR(
INDEX('SETORES VARRIÇÃO'!$B:$B,MATCH($E11149,'SETORES VARRIÇÃO'!$H:$H,0)),
IFERROR(
INDEX('SETORES PRAÇA'!$B:$B,MATCH($E11149,'SETORES PRAÇA'!$H:$H,0)),
))</f>
        <v>CV10202VJ0038</v>
      </c>
      <c r="E11149" s="30" t="str">
        <f t="shared" si="226"/>
        <v>03-0132</v>
      </c>
      <c r="F11149" s="30" t="str">
        <f>IFERROR(
INDEX('SETORES VARRIÇÃO'!$F:$F,MATCH($E11149,'SETORES VARRIÇÃO'!$H:$H,0)),
IFERROR(
INDEX('SETORES PRAÇA'!$F:$F,MATCH($E11149,'SETORES PRAÇA'!$H:$H,0)),
))</f>
        <v>Segunda/Quarta/Sexta</v>
      </c>
      <c r="G11149" s="18" t="s">
        <v>888</v>
      </c>
      <c r="H11149" s="46">
        <v>0.44</v>
      </c>
      <c r="I11149" s="18" t="s">
        <v>9369</v>
      </c>
    </row>
    <row r="11150" spans="1:9" x14ac:dyDescent="0.35">
      <c r="A11150" s="68">
        <v>46146</v>
      </c>
      <c r="B11150" s="52" t="s">
        <v>721</v>
      </c>
      <c r="C11150" s="30" t="str">
        <f>IFERROR(
INDEX('SETORES VARRIÇÃO'!$A:$A,MATCH($E11150,'SETORES VARRIÇÃO'!$H:$H,0)),
IFERROR(
INDEX('SETORES PRAÇA'!$A:$A,MATCH($E11150,'SETORES PRAÇA'!$H:$H,0)),
))</f>
        <v>JT</v>
      </c>
      <c r="D11150" s="30" t="str">
        <f>IFERROR(
INDEX('SETORES VARRIÇÃO'!$B:$B,MATCH($E11150,'SETORES VARRIÇÃO'!$H:$H,0)),
IFERROR(
INDEX('SETORES PRAÇA'!$B:$B,MATCH($E11150,'SETORES PRAÇA'!$H:$H,0)),
))</f>
        <v>JT10303VJ0031</v>
      </c>
      <c r="E11150" s="30" t="str">
        <f t="shared" si="226"/>
        <v>03-0133</v>
      </c>
      <c r="F11150" s="30" t="str">
        <f>IFERROR(
INDEX('SETORES VARRIÇÃO'!$F:$F,MATCH($E11150,'SETORES VARRIÇÃO'!$H:$H,0)),
IFERROR(
INDEX('SETORES PRAÇA'!$F:$F,MATCH($E11150,'SETORES PRAÇA'!$H:$H,0)),
))</f>
        <v>Terça/Sexta</v>
      </c>
      <c r="G11150" s="18" t="s">
        <v>887</v>
      </c>
      <c r="H11150" s="46" t="s">
        <v>1052</v>
      </c>
      <c r="I11150" s="18" t="s">
        <v>7155</v>
      </c>
    </row>
    <row r="11151" spans="1:9" x14ac:dyDescent="0.35">
      <c r="A11151" s="68">
        <v>46146</v>
      </c>
      <c r="B11151" s="52" t="s">
        <v>864</v>
      </c>
      <c r="C11151" s="30" t="str">
        <f>IFERROR(
INDEX('SETORES VARRIÇÃO'!$A:$A,MATCH($E11151,'SETORES VARRIÇÃO'!$H:$H,0)),
IFERROR(
INDEX('SETORES PRAÇA'!$A:$A,MATCH($E11151,'SETORES PRAÇA'!$H:$H,0)),
))</f>
        <v>CV</v>
      </c>
      <c r="D11151" s="30" t="str">
        <f>IFERROR(
INDEX('SETORES VARRIÇÃO'!$B:$B,MATCH($E11151,'SETORES VARRIÇÃO'!$H:$H,0)),
IFERROR(
INDEX('SETORES PRAÇA'!$B:$B,MATCH($E11151,'SETORES PRAÇA'!$H:$H,0)),
))</f>
        <v>CV10203VJ0049</v>
      </c>
      <c r="E11151" s="30" t="str">
        <f t="shared" si="226"/>
        <v>03-0134</v>
      </c>
      <c r="F11151" s="30" t="str">
        <f>IFERROR(
INDEX('SETORES VARRIÇÃO'!$F:$F,MATCH($E11151,'SETORES VARRIÇÃO'!$H:$H,0)),
IFERROR(
INDEX('SETORES PRAÇA'!$F:$F,MATCH($E11151,'SETORES PRAÇA'!$H:$H,0)),
))</f>
        <v>Terça/Quinta/Sábado</v>
      </c>
      <c r="G11151" s="18" t="s">
        <v>887</v>
      </c>
      <c r="H11151" s="46" t="s">
        <v>907</v>
      </c>
      <c r="I11151" s="18" t="s">
        <v>9047</v>
      </c>
    </row>
    <row r="11152" spans="1:9" x14ac:dyDescent="0.35">
      <c r="A11152" s="68">
        <v>46146</v>
      </c>
      <c r="B11152" s="52" t="s">
        <v>865</v>
      </c>
      <c r="C11152" s="30" t="str">
        <f>IFERROR(
INDEX('SETORES VARRIÇÃO'!$A:$A,MATCH($E11152,'SETORES VARRIÇÃO'!$H:$H,0)),
IFERROR(
INDEX('SETORES PRAÇA'!$A:$A,MATCH($E11152,'SETORES PRAÇA'!$H:$H,0)),
))</f>
        <v>JT</v>
      </c>
      <c r="D11152" s="30" t="str">
        <f>IFERROR(
INDEX('SETORES VARRIÇÃO'!$B:$B,MATCH($E11152,'SETORES VARRIÇÃO'!$H:$H,0)),
IFERROR(
INDEX('SETORES PRAÇA'!$B:$B,MATCH($E11152,'SETORES PRAÇA'!$H:$H,0)),
))</f>
        <v>JT10303VJ0022</v>
      </c>
      <c r="E11152" s="30" t="str">
        <f t="shared" si="226"/>
        <v>03-0135</v>
      </c>
      <c r="F11152" s="30" t="str">
        <f>IFERROR(
INDEX('SETORES VARRIÇÃO'!$F:$F,MATCH($E11152,'SETORES VARRIÇÃO'!$H:$H,0)),
IFERROR(
INDEX('SETORES PRAÇA'!$F:$F,MATCH($E11152,'SETORES PRAÇA'!$H:$H,0)),
))</f>
        <v>Terça/Sexta</v>
      </c>
      <c r="G11152" s="18" t="s">
        <v>887</v>
      </c>
      <c r="H11152" s="46" t="s">
        <v>907</v>
      </c>
      <c r="I11152" s="18" t="s">
        <v>7919</v>
      </c>
    </row>
    <row r="11153" spans="1:9" x14ac:dyDescent="0.35">
      <c r="A11153" s="68">
        <v>46146</v>
      </c>
      <c r="B11153" s="52" t="s">
        <v>866</v>
      </c>
      <c r="C11153" s="30" t="str">
        <f>IFERROR(
INDEX('SETORES VARRIÇÃO'!$A:$A,MATCH($E11153,'SETORES VARRIÇÃO'!$H:$H,0)),
IFERROR(
INDEX('SETORES PRAÇA'!$A:$A,MATCH($E11153,'SETORES PRAÇA'!$H:$H,0)),
))</f>
        <v>CV</v>
      </c>
      <c r="D11153" s="30" t="str">
        <f>IFERROR(
INDEX('SETORES VARRIÇÃO'!$B:$B,MATCH($E11153,'SETORES VARRIÇÃO'!$H:$H,0)),
IFERROR(
INDEX('SETORES PRAÇA'!$B:$B,MATCH($E11153,'SETORES PRAÇA'!$H:$H,0)),
))</f>
        <v>CV10202VJ0031</v>
      </c>
      <c r="E11153" s="30" t="str">
        <f t="shared" si="226"/>
        <v>03-0136</v>
      </c>
      <c r="F11153" s="30" t="str">
        <f>IFERROR(
INDEX('SETORES VARRIÇÃO'!$F:$F,MATCH($E11153,'SETORES VARRIÇÃO'!$H:$H,0)),
IFERROR(
INDEX('SETORES PRAÇA'!$F:$F,MATCH($E11153,'SETORES PRAÇA'!$H:$H,0)),
))</f>
        <v>Segunda/Quarta/Sexta</v>
      </c>
      <c r="G11153" s="18" t="s">
        <v>887</v>
      </c>
      <c r="H11153" s="46" t="s">
        <v>4477</v>
      </c>
      <c r="I11153" s="18" t="s">
        <v>4114</v>
      </c>
    </row>
    <row r="11154" spans="1:9" x14ac:dyDescent="0.35">
      <c r="A11154" s="68">
        <v>46146</v>
      </c>
      <c r="B11154" s="52" t="s">
        <v>722</v>
      </c>
      <c r="C11154" s="30" t="str">
        <f>IFERROR(
INDEX('SETORES VARRIÇÃO'!$A:$A,MATCH($E11154,'SETORES VARRIÇÃO'!$H:$H,0)),
IFERROR(
INDEX('SETORES PRAÇA'!$A:$A,MATCH($E11154,'SETORES PRAÇA'!$H:$H,0)),
))</f>
        <v>JT</v>
      </c>
      <c r="D11154" s="30" t="str">
        <f>IFERROR(
INDEX('SETORES VARRIÇÃO'!$B:$B,MATCH($E11154,'SETORES VARRIÇÃO'!$H:$H,0)),
IFERROR(
INDEX('SETORES PRAÇA'!$B:$B,MATCH($E11154,'SETORES PRAÇA'!$H:$H,0)),
))</f>
        <v>JT10303VJ0021</v>
      </c>
      <c r="E11154" s="30" t="str">
        <f t="shared" si="226"/>
        <v>03-0137</v>
      </c>
      <c r="F11154" s="30" t="str">
        <f>IFERROR(
INDEX('SETORES VARRIÇÃO'!$F:$F,MATCH($E11154,'SETORES VARRIÇÃO'!$H:$H,0)),
IFERROR(
INDEX('SETORES PRAÇA'!$F:$F,MATCH($E11154,'SETORES PRAÇA'!$H:$H,0)),
))</f>
        <v>Terça/Sexta</v>
      </c>
      <c r="G11154" s="18" t="s">
        <v>887</v>
      </c>
      <c r="H11154" s="46" t="s">
        <v>1046</v>
      </c>
      <c r="I11154" s="18" t="s">
        <v>8097</v>
      </c>
    </row>
    <row r="11155" spans="1:9" x14ac:dyDescent="0.35">
      <c r="A11155" s="68">
        <v>46146</v>
      </c>
      <c r="B11155" s="52" t="s">
        <v>867</v>
      </c>
      <c r="C11155" s="30" t="str">
        <f>IFERROR(
INDEX('SETORES VARRIÇÃO'!$A:$A,MATCH($E11155,'SETORES VARRIÇÃO'!$H:$H,0)),
IFERROR(
INDEX('SETORES PRAÇA'!$A:$A,MATCH($E11155,'SETORES PRAÇA'!$H:$H,0)),
))</f>
        <v>JT</v>
      </c>
      <c r="D11155" s="30" t="str">
        <f>IFERROR(
INDEX('SETORES VARRIÇÃO'!$B:$B,MATCH($E11155,'SETORES VARRIÇÃO'!$H:$H,0)),
IFERROR(
INDEX('SETORES PRAÇA'!$B:$B,MATCH($E11155,'SETORES PRAÇA'!$H:$H,0)),
))</f>
        <v>JT10102VJ0002</v>
      </c>
      <c r="E11155" s="30" t="str">
        <f t="shared" si="226"/>
        <v>03-0138</v>
      </c>
      <c r="F11155" s="30" t="str">
        <f>IFERROR(
INDEX('SETORES VARRIÇÃO'!$F:$F,MATCH($E11155,'SETORES VARRIÇÃO'!$H:$H,0)),
IFERROR(
INDEX('SETORES PRAÇA'!$F:$F,MATCH($E11155,'SETORES PRAÇA'!$H:$H,0)),
))</f>
        <v>Segunda a Domingo</v>
      </c>
      <c r="G11155" s="18" t="s">
        <v>887</v>
      </c>
      <c r="H11155" s="46" t="s">
        <v>907</v>
      </c>
      <c r="I11155" s="18" t="s">
        <v>9048</v>
      </c>
    </row>
    <row r="11156" spans="1:9" x14ac:dyDescent="0.35">
      <c r="A11156" s="68">
        <v>46146</v>
      </c>
      <c r="B11156" s="52" t="s">
        <v>868</v>
      </c>
      <c r="C11156" s="30" t="str">
        <f>IFERROR(
INDEX('SETORES VARRIÇÃO'!$A:$A,MATCH($E11156,'SETORES VARRIÇÃO'!$H:$H,0)),
IFERROR(
INDEX('SETORES PRAÇA'!$A:$A,MATCH($E11156,'SETORES PRAÇA'!$H:$H,0)),
))</f>
        <v>CV</v>
      </c>
      <c r="D11156" s="30" t="str">
        <f>IFERROR(
INDEX('SETORES VARRIÇÃO'!$B:$B,MATCH($E11156,'SETORES VARRIÇÃO'!$H:$H,0)),
IFERROR(
INDEX('SETORES PRAÇA'!$B:$B,MATCH($E11156,'SETORES PRAÇA'!$H:$H,0)),
))</f>
        <v>CV10302VJ0014</v>
      </c>
      <c r="E11156" s="30" t="str">
        <f t="shared" si="226"/>
        <v>03-0139</v>
      </c>
      <c r="F11156" s="30" t="str">
        <f>IFERROR(
INDEX('SETORES VARRIÇÃO'!$F:$F,MATCH($E11156,'SETORES VARRIÇÃO'!$H:$H,0)),
IFERROR(
INDEX('SETORES PRAÇA'!$F:$F,MATCH($E11156,'SETORES PRAÇA'!$H:$H,0)),
))</f>
        <v>Segunda/Quinta</v>
      </c>
      <c r="G11156" s="18" t="s">
        <v>887</v>
      </c>
      <c r="H11156" s="46" t="s">
        <v>947</v>
      </c>
      <c r="I11156" s="18" t="s">
        <v>7921</v>
      </c>
    </row>
    <row r="11157" spans="1:9" x14ac:dyDescent="0.35">
      <c r="A11157" s="68">
        <v>46146</v>
      </c>
      <c r="B11157" s="52" t="s">
        <v>869</v>
      </c>
      <c r="C11157" s="30" t="str">
        <f>IFERROR(
INDEX('SETORES VARRIÇÃO'!$A:$A,MATCH($E11157,'SETORES VARRIÇÃO'!$H:$H,0)),
IFERROR(
INDEX('SETORES PRAÇA'!$A:$A,MATCH($E11157,'SETORES PRAÇA'!$H:$H,0)),
))</f>
        <v>JT</v>
      </c>
      <c r="D11157" s="30" t="str">
        <f>IFERROR(
INDEX('SETORES VARRIÇÃO'!$B:$B,MATCH($E11157,'SETORES VARRIÇÃO'!$H:$H,0)),
IFERROR(
INDEX('SETORES PRAÇA'!$B:$B,MATCH($E11157,'SETORES PRAÇA'!$H:$H,0)),
))</f>
        <v>JT10203VJ0053</v>
      </c>
      <c r="E11157" s="30" t="str">
        <f t="shared" si="226"/>
        <v>03-0140</v>
      </c>
      <c r="F11157" s="30" t="str">
        <f>IFERROR(
INDEX('SETORES VARRIÇÃO'!$F:$F,MATCH($E11157,'SETORES VARRIÇÃO'!$H:$H,0)),
IFERROR(
INDEX('SETORES PRAÇA'!$F:$F,MATCH($E11157,'SETORES PRAÇA'!$H:$H,0)),
))</f>
        <v>Terça/Quinta/Sábado</v>
      </c>
      <c r="G11157" s="18" t="s">
        <v>887</v>
      </c>
      <c r="H11157" s="46" t="s">
        <v>907</v>
      </c>
      <c r="I11157" s="18" t="s">
        <v>8289</v>
      </c>
    </row>
    <row r="11158" spans="1:9" x14ac:dyDescent="0.35">
      <c r="A11158" s="68">
        <v>46146</v>
      </c>
      <c r="B11158" s="52" t="s">
        <v>870</v>
      </c>
      <c r="C11158" s="30" t="str">
        <f>IFERROR(
INDEX('SETORES VARRIÇÃO'!$A:$A,MATCH($E11158,'SETORES VARRIÇÃO'!$H:$H,0)),
IFERROR(
INDEX('SETORES PRAÇA'!$A:$A,MATCH($E11158,'SETORES PRAÇA'!$H:$H,0)),
))</f>
        <v>JT</v>
      </c>
      <c r="D11158" s="30" t="str">
        <f>IFERROR(
INDEX('SETORES VARRIÇÃO'!$B:$B,MATCH($E11158,'SETORES VARRIÇÃO'!$H:$H,0)),
IFERROR(
INDEX('SETORES PRAÇA'!$B:$B,MATCH($E11158,'SETORES PRAÇA'!$H:$H,0)),
))</f>
        <v>JT10302VJ0018</v>
      </c>
      <c r="E11158" s="30" t="str">
        <f t="shared" si="226"/>
        <v>03-0141</v>
      </c>
      <c r="F11158" s="30" t="str">
        <f>IFERROR(
INDEX('SETORES VARRIÇÃO'!$F:$F,MATCH($E11158,'SETORES VARRIÇÃO'!$H:$H,0)),
IFERROR(
INDEX('SETORES PRAÇA'!$F:$F,MATCH($E11158,'SETORES PRAÇA'!$H:$H,0)),
))</f>
        <v>Segunda/Quinta</v>
      </c>
      <c r="G11158" s="18" t="s">
        <v>887</v>
      </c>
      <c r="H11158" s="46" t="s">
        <v>907</v>
      </c>
      <c r="I11158" s="18" t="s">
        <v>9370</v>
      </c>
    </row>
    <row r="11159" spans="1:9" x14ac:dyDescent="0.35">
      <c r="A11159" s="68">
        <v>46146</v>
      </c>
      <c r="B11159" s="52" t="s">
        <v>752</v>
      </c>
      <c r="C11159" s="30" t="str">
        <f>IFERROR(
INDEX('SETORES VARRIÇÃO'!$A:$A,MATCH($E11159,'SETORES VARRIÇÃO'!$H:$H,0)),
IFERROR(
INDEX('SETORES PRAÇA'!$A:$A,MATCH($E11159,'SETORES PRAÇA'!$H:$H,0)),
))</f>
        <v>JT</v>
      </c>
      <c r="D11159" s="30" t="str">
        <f>IFERROR(
INDEX('SETORES VARRIÇÃO'!$B:$B,MATCH($E11159,'SETORES VARRIÇÃO'!$H:$H,0)),
IFERROR(
INDEX('SETORES PRAÇA'!$B:$B,MATCH($E11159,'SETORES PRAÇA'!$H:$H,0)),
))</f>
        <v>JT10303VJ0023</v>
      </c>
      <c r="E11159" s="30" t="str">
        <f t="shared" si="226"/>
        <v>03-0142</v>
      </c>
      <c r="F11159" s="30" t="str">
        <f>IFERROR(
INDEX('SETORES VARRIÇÃO'!$F:$F,MATCH($E11159,'SETORES VARRIÇÃO'!$H:$H,0)),
IFERROR(
INDEX('SETORES PRAÇA'!$F:$F,MATCH($E11159,'SETORES PRAÇA'!$H:$H,0)),
))</f>
        <v>Terça/Sexta</v>
      </c>
      <c r="G11159" s="18" t="s">
        <v>887</v>
      </c>
      <c r="H11159" s="46" t="s">
        <v>907</v>
      </c>
      <c r="I11159" s="18" t="s">
        <v>6273</v>
      </c>
    </row>
    <row r="11160" spans="1:9" x14ac:dyDescent="0.35">
      <c r="A11160" s="68">
        <v>46146</v>
      </c>
      <c r="B11160" s="52" t="s">
        <v>871</v>
      </c>
      <c r="C11160" s="30" t="str">
        <f>IFERROR(
INDEX('SETORES VARRIÇÃO'!$A:$A,MATCH($E11160,'SETORES VARRIÇÃO'!$H:$H,0)),
IFERROR(
INDEX('SETORES PRAÇA'!$A:$A,MATCH($E11160,'SETORES PRAÇA'!$H:$H,0)),
))</f>
        <v>JT</v>
      </c>
      <c r="D11160" s="30" t="str">
        <f>IFERROR(
INDEX('SETORES VARRIÇÃO'!$B:$B,MATCH($E11160,'SETORES VARRIÇÃO'!$H:$H,0)),
IFERROR(
INDEX('SETORES PRAÇA'!$B:$B,MATCH($E11160,'SETORES PRAÇA'!$H:$H,0)),
))</f>
        <v>JT10304VJ0038</v>
      </c>
      <c r="E11160" s="30" t="str">
        <f t="shared" si="226"/>
        <v>03-0143</v>
      </c>
      <c r="F11160" s="30" t="str">
        <f>IFERROR(
INDEX('SETORES VARRIÇÃO'!$F:$F,MATCH($E11160,'SETORES VARRIÇÃO'!$H:$H,0)),
IFERROR(
INDEX('SETORES PRAÇA'!$F:$F,MATCH($E11160,'SETORES PRAÇA'!$H:$H,0)),
))</f>
        <v>Quarta/Sábado</v>
      </c>
      <c r="G11160" s="18" t="s">
        <v>887</v>
      </c>
      <c r="H11160" s="46" t="s">
        <v>907</v>
      </c>
      <c r="I11160" s="18" t="s">
        <v>9371</v>
      </c>
    </row>
    <row r="11161" spans="1:9" x14ac:dyDescent="0.35">
      <c r="A11161" s="68">
        <v>46146</v>
      </c>
      <c r="B11161" s="52" t="s">
        <v>6575</v>
      </c>
      <c r="C11161" s="30" t="str">
        <f>IFERROR(
INDEX('SETORES VARRIÇÃO'!$A:$A,MATCH($E11161,'SETORES VARRIÇÃO'!$H:$H,0)),
IFERROR(
INDEX('SETORES PRAÇA'!$A:$A,MATCH($E11161,'SETORES PRAÇA'!$H:$H,0)),
))</f>
        <v>ST</v>
      </c>
      <c r="D11161" s="30" t="str">
        <f>IFERROR(
INDEX('SETORES VARRIÇÃO'!$B:$B,MATCH($E11161,'SETORES VARRIÇÃO'!$H:$H,0)),
IFERROR(
INDEX('SETORES PRAÇA'!$B:$B,MATCH($E11161,'SETORES PRAÇA'!$H:$H,0)),
))</f>
        <v>ST10101VJ0019</v>
      </c>
      <c r="E11161" s="30" t="str">
        <f t="shared" si="226"/>
        <v>03-0144</v>
      </c>
      <c r="F11161" s="30" t="str">
        <f>IFERROR(
INDEX('SETORES VARRIÇÃO'!$F:$F,MATCH($E11161,'SETORES VARRIÇÃO'!$H:$H,0)),
IFERROR(
INDEX('SETORES PRAÇA'!$F:$F,MATCH($E11161,'SETORES PRAÇA'!$H:$H,0)),
))</f>
        <v>Segunda a Sábado</v>
      </c>
      <c r="G11161" s="18" t="s">
        <v>888</v>
      </c>
      <c r="H11161" s="46">
        <v>1</v>
      </c>
      <c r="I11161" s="18" t="s">
        <v>9372</v>
      </c>
    </row>
    <row r="11162" spans="1:9" x14ac:dyDescent="0.35">
      <c r="A11162" s="68">
        <v>46146</v>
      </c>
      <c r="B11162" s="52" t="s">
        <v>6576</v>
      </c>
      <c r="C11162" s="30" t="str">
        <f>IFERROR(
INDEX('SETORES VARRIÇÃO'!$A:$A,MATCH($E11162,'SETORES VARRIÇÃO'!$H:$H,0)),
IFERROR(
INDEX('SETORES PRAÇA'!$A:$A,MATCH($E11162,'SETORES PRAÇA'!$H:$H,0)),
))</f>
        <v>CV</v>
      </c>
      <c r="D11162" s="30" t="str">
        <f>IFERROR(
INDEX('SETORES VARRIÇÃO'!$B:$B,MATCH($E11162,'SETORES VARRIÇÃO'!$H:$H,0)),
IFERROR(
INDEX('SETORES PRAÇA'!$B:$B,MATCH($E11162,'SETORES PRAÇA'!$H:$H,0)),
))</f>
        <v>CV10203VP0019</v>
      </c>
      <c r="E11162" s="30" t="str">
        <f t="shared" si="226"/>
        <v>03-0145</v>
      </c>
      <c r="F11162" s="30" t="str">
        <f>IFERROR(
INDEX('SETORES VARRIÇÃO'!$F:$F,MATCH($E11162,'SETORES VARRIÇÃO'!$H:$H,0)),
IFERROR(
INDEX('SETORES PRAÇA'!$F:$F,MATCH($E11162,'SETORES PRAÇA'!$H:$H,0)),
))</f>
        <v>Terça/Quinta/Sábado</v>
      </c>
      <c r="G11162" s="18" t="s">
        <v>887</v>
      </c>
      <c r="H11162" s="46" t="s">
        <v>1034</v>
      </c>
      <c r="I11162" s="18" t="s">
        <v>6872</v>
      </c>
    </row>
    <row r="11163" spans="1:9" x14ac:dyDescent="0.35">
      <c r="A11163" s="68">
        <v>46146</v>
      </c>
      <c r="B11163" s="52" t="s">
        <v>6577</v>
      </c>
      <c r="C11163" s="30" t="str">
        <f>IFERROR(
INDEX('SETORES VARRIÇÃO'!$A:$A,MATCH($E11163,'SETORES VARRIÇÃO'!$H:$H,0)),
IFERROR(
INDEX('SETORES PRAÇA'!$A:$A,MATCH($E11163,'SETORES PRAÇA'!$H:$H,0)),
))</f>
        <v>MG</v>
      </c>
      <c r="D11163" s="30" t="str">
        <f>IFERROR(
INDEX('SETORES VARRIÇÃO'!$B:$B,MATCH($E11163,'SETORES VARRIÇÃO'!$H:$H,0)),
IFERROR(
INDEX('SETORES PRAÇA'!$B:$B,MATCH($E11163,'SETORES PRAÇA'!$H:$H,0)),
))</f>
        <v>MG10203VP0025</v>
      </c>
      <c r="E11163" s="30" t="str">
        <f t="shared" si="226"/>
        <v>03-0146</v>
      </c>
      <c r="F11163" s="30" t="str">
        <f>IFERROR(
INDEX('SETORES VARRIÇÃO'!$F:$F,MATCH($E11163,'SETORES VARRIÇÃO'!$H:$H,0)),
IFERROR(
INDEX('SETORES PRAÇA'!$F:$F,MATCH($E11163,'SETORES PRAÇA'!$H:$H,0)),
))</f>
        <v>Terça/Quinta/Sábado</v>
      </c>
      <c r="G11163" s="18" t="s">
        <v>887</v>
      </c>
      <c r="H11163" s="46" t="s">
        <v>1034</v>
      </c>
      <c r="I11163" s="18" t="s">
        <v>6873</v>
      </c>
    </row>
    <row r="11164" spans="1:9" x14ac:dyDescent="0.35">
      <c r="A11164" s="68">
        <v>46146</v>
      </c>
      <c r="B11164" s="52" t="s">
        <v>6578</v>
      </c>
      <c r="C11164" s="30" t="str">
        <f>IFERROR(
INDEX('SETORES VARRIÇÃO'!$A:$A,MATCH($E11164,'SETORES VARRIÇÃO'!$H:$H,0)),
IFERROR(
INDEX('SETORES PRAÇA'!$A:$A,MATCH($E11164,'SETORES PRAÇA'!$H:$H,0)),
))</f>
        <v>MG</v>
      </c>
      <c r="D11164" s="30" t="str">
        <f>IFERROR(
INDEX('SETORES VARRIÇÃO'!$B:$B,MATCH($E11164,'SETORES VARRIÇÃO'!$H:$H,0)),
IFERROR(
INDEX('SETORES PRAÇA'!$B:$B,MATCH($E11164,'SETORES PRAÇA'!$H:$H,0)),
))</f>
        <v>MG10202VP0021</v>
      </c>
      <c r="E11164" s="30" t="str">
        <f t="shared" si="226"/>
        <v>03-0147</v>
      </c>
      <c r="F11164" s="30" t="str">
        <f>IFERROR(
INDEX('SETORES VARRIÇÃO'!$F:$F,MATCH($E11164,'SETORES VARRIÇÃO'!$H:$H,0)),
IFERROR(
INDEX('SETORES PRAÇA'!$F:$F,MATCH($E11164,'SETORES PRAÇA'!$H:$H,0)),
))</f>
        <v>Segunda/Quarta/Sexta</v>
      </c>
      <c r="G11164" s="18" t="s">
        <v>888</v>
      </c>
      <c r="H11164" s="46">
        <v>1</v>
      </c>
      <c r="I11164" s="18" t="s">
        <v>9373</v>
      </c>
    </row>
    <row r="11165" spans="1:9" x14ac:dyDescent="0.35">
      <c r="A11165" s="68">
        <v>46146</v>
      </c>
      <c r="B11165" s="52" t="s">
        <v>6579</v>
      </c>
      <c r="C11165" s="30" t="str">
        <f>IFERROR(
INDEX('SETORES VARRIÇÃO'!$A:$A,MATCH($E11165,'SETORES VARRIÇÃO'!$H:$H,0)),
IFERROR(
INDEX('SETORES PRAÇA'!$A:$A,MATCH($E11165,'SETORES PRAÇA'!$H:$H,0)),
))</f>
        <v>ST</v>
      </c>
      <c r="D11165" s="30" t="str">
        <f>IFERROR(
INDEX('SETORES VARRIÇÃO'!$B:$B,MATCH($E11165,'SETORES VARRIÇÃO'!$H:$H,0)),
IFERROR(
INDEX('SETORES PRAÇA'!$B:$B,MATCH($E11165,'SETORES PRAÇA'!$H:$H,0)),
))</f>
        <v>ST10304VJ0067</v>
      </c>
      <c r="E11165" s="30" t="str">
        <f t="shared" si="226"/>
        <v>03-0148</v>
      </c>
      <c r="F11165" s="30" t="str">
        <f>IFERROR(
INDEX('SETORES VARRIÇÃO'!$F:$F,MATCH($E11165,'SETORES VARRIÇÃO'!$H:$H,0)),
IFERROR(
INDEX('SETORES PRAÇA'!$F:$F,MATCH($E11165,'SETORES PRAÇA'!$H:$H,0)),
))</f>
        <v>Quarta/Sábado</v>
      </c>
      <c r="G11165" s="18" t="s">
        <v>887</v>
      </c>
      <c r="H11165" s="46" t="s">
        <v>1034</v>
      </c>
      <c r="I11165" s="18" t="s">
        <v>8293</v>
      </c>
    </row>
    <row r="11166" spans="1:9" x14ac:dyDescent="0.35">
      <c r="A11166" s="68">
        <v>46146</v>
      </c>
      <c r="B11166" s="52" t="s">
        <v>6580</v>
      </c>
      <c r="C11166" s="30" t="str">
        <f>IFERROR(
INDEX('SETORES VARRIÇÃO'!$A:$A,MATCH($E11166,'SETORES VARRIÇÃO'!$H:$H,0)),
IFERROR(
INDEX('SETORES PRAÇA'!$A:$A,MATCH($E11166,'SETORES PRAÇA'!$H:$H,0)),
))</f>
        <v>MG</v>
      </c>
      <c r="D11166" s="30" t="str">
        <f>IFERROR(
INDEX('SETORES VARRIÇÃO'!$B:$B,MATCH($E11166,'SETORES VARRIÇÃO'!$H:$H,0)),
IFERROR(
INDEX('SETORES PRAÇA'!$B:$B,MATCH($E11166,'SETORES PRAÇA'!$H:$H,0)),
))</f>
        <v>MG10203VP0030</v>
      </c>
      <c r="E11166" s="30" t="str">
        <f t="shared" si="226"/>
        <v>03-0149</v>
      </c>
      <c r="F11166" s="30" t="str">
        <f>IFERROR(
INDEX('SETORES VARRIÇÃO'!$F:$F,MATCH($E11166,'SETORES VARRIÇÃO'!$H:$H,0)),
IFERROR(
INDEX('SETORES PRAÇA'!$F:$F,MATCH($E11166,'SETORES PRAÇA'!$H:$H,0)),
))</f>
        <v>Terça/Quinta/Sábado</v>
      </c>
      <c r="G11166" s="18" t="s">
        <v>887</v>
      </c>
      <c r="H11166" s="46" t="s">
        <v>1034</v>
      </c>
      <c r="I11166" s="18" t="s">
        <v>8858</v>
      </c>
    </row>
    <row r="11167" spans="1:9" x14ac:dyDescent="0.35">
      <c r="A11167" s="68">
        <v>46146</v>
      </c>
      <c r="B11167" s="52" t="s">
        <v>6581</v>
      </c>
      <c r="C11167" s="30" t="str">
        <f>IFERROR(
INDEX('SETORES VARRIÇÃO'!$A:$A,MATCH($E11167,'SETORES VARRIÇÃO'!$H:$H,0)),
IFERROR(
INDEX('SETORES PRAÇA'!$A:$A,MATCH($E11167,'SETORES PRAÇA'!$H:$H,0)),
))</f>
        <v>ST</v>
      </c>
      <c r="D11167" s="30" t="str">
        <f>IFERROR(
INDEX('SETORES VARRIÇÃO'!$B:$B,MATCH($E11167,'SETORES VARRIÇÃO'!$H:$H,0)),
IFERROR(
INDEX('SETORES PRAÇA'!$B:$B,MATCH($E11167,'SETORES PRAÇA'!$H:$H,0)),
))</f>
        <v>ST10304VJ0066</v>
      </c>
      <c r="E11167" s="30" t="str">
        <f t="shared" si="226"/>
        <v>03-0150</v>
      </c>
      <c r="F11167" s="30" t="str">
        <f>IFERROR(
INDEX('SETORES VARRIÇÃO'!$F:$F,MATCH($E11167,'SETORES VARRIÇÃO'!$H:$H,0)),
IFERROR(
INDEX('SETORES PRAÇA'!$F:$F,MATCH($E11167,'SETORES PRAÇA'!$H:$H,0)),
))</f>
        <v>Quarta/Sábado</v>
      </c>
      <c r="G11167" s="18" t="s">
        <v>888</v>
      </c>
      <c r="H11167" s="46">
        <v>1</v>
      </c>
      <c r="I11167" s="18" t="s">
        <v>9374</v>
      </c>
    </row>
    <row r="11168" spans="1:9" x14ac:dyDescent="0.35">
      <c r="A11168" s="68">
        <v>46146</v>
      </c>
      <c r="B11168" s="52" t="s">
        <v>6582</v>
      </c>
      <c r="C11168" s="30" t="str">
        <f>IFERROR(
INDEX('SETORES VARRIÇÃO'!$A:$A,MATCH($E11168,'SETORES VARRIÇÃO'!$H:$H,0)),
IFERROR(
INDEX('SETORES PRAÇA'!$A:$A,MATCH($E11168,'SETORES PRAÇA'!$H:$H,0)),
))</f>
        <v>ST</v>
      </c>
      <c r="D11168" s="30" t="str">
        <f>IFERROR(
INDEX('SETORES VARRIÇÃO'!$B:$B,MATCH($E11168,'SETORES VARRIÇÃO'!$H:$H,0)),
IFERROR(
INDEX('SETORES PRAÇA'!$B:$B,MATCH($E11168,'SETORES PRAÇA'!$H:$H,0)),
))</f>
        <v>ST10303VJ0044</v>
      </c>
      <c r="E11168" s="30" t="str">
        <f t="shared" si="226"/>
        <v>03-0151</v>
      </c>
      <c r="F11168" s="30" t="str">
        <f>IFERROR(
INDEX('SETORES VARRIÇÃO'!$F:$F,MATCH($E11168,'SETORES VARRIÇÃO'!$H:$H,0)),
IFERROR(
INDEX('SETORES PRAÇA'!$F:$F,MATCH($E11168,'SETORES PRAÇA'!$H:$H,0)),
))</f>
        <v>Terça/Sexta</v>
      </c>
      <c r="G11168" s="18" t="s">
        <v>888</v>
      </c>
      <c r="H11168" s="46">
        <v>1</v>
      </c>
      <c r="I11168" s="18" t="s">
        <v>9219</v>
      </c>
    </row>
    <row r="11169" spans="1:9" x14ac:dyDescent="0.35">
      <c r="A11169" s="68">
        <v>46146</v>
      </c>
      <c r="B11169" s="52" t="s">
        <v>6583</v>
      </c>
      <c r="C11169" s="30" t="str">
        <f>IFERROR(
INDEX('SETORES VARRIÇÃO'!$A:$A,MATCH($E11169,'SETORES VARRIÇÃO'!$H:$H,0)),
IFERROR(
INDEX('SETORES PRAÇA'!$A:$A,MATCH($E11169,'SETORES PRAÇA'!$H:$H,0)),
))</f>
        <v>ST</v>
      </c>
      <c r="D11169" s="30" t="str">
        <f>IFERROR(
INDEX('SETORES VARRIÇÃO'!$B:$B,MATCH($E11169,'SETORES VARRIÇÃO'!$H:$H,0)),
IFERROR(
INDEX('SETORES PRAÇA'!$B:$B,MATCH($E11169,'SETORES PRAÇA'!$H:$H,0)),
))</f>
        <v>ST10102VL0001</v>
      </c>
      <c r="E11169" s="30" t="str">
        <f t="shared" si="226"/>
        <v>03-0152</v>
      </c>
      <c r="F11169" s="30" t="str">
        <f>IFERROR(
INDEX('SETORES VARRIÇÃO'!$F:$F,MATCH($E11169,'SETORES VARRIÇÃO'!$H:$H,0)),
IFERROR(
INDEX('SETORES PRAÇA'!$F:$F,MATCH($E11169,'SETORES PRAÇA'!$H:$H,0)),
))</f>
        <v>Segunda a Domingo</v>
      </c>
      <c r="G11169" s="18" t="s">
        <v>888</v>
      </c>
      <c r="H11169" s="46">
        <v>1</v>
      </c>
      <c r="I11169" s="18" t="s">
        <v>9375</v>
      </c>
    </row>
    <row r="11170" spans="1:9" x14ac:dyDescent="0.35">
      <c r="A11170" s="68">
        <v>46146</v>
      </c>
      <c r="B11170" s="52" t="s">
        <v>6584</v>
      </c>
      <c r="C11170" s="30" t="str">
        <f>IFERROR(
INDEX('SETORES VARRIÇÃO'!$A:$A,MATCH($E11170,'SETORES VARRIÇÃO'!$H:$H,0)),
IFERROR(
INDEX('SETORES PRAÇA'!$A:$A,MATCH($E11170,'SETORES PRAÇA'!$H:$H,0)),
))</f>
        <v>JT</v>
      </c>
      <c r="D11170" s="30" t="str">
        <f>IFERROR(
INDEX('SETORES VARRIÇÃO'!$B:$B,MATCH($E11170,'SETORES VARRIÇÃO'!$H:$H,0)),
IFERROR(
INDEX('SETORES PRAÇA'!$B:$B,MATCH($E11170,'SETORES PRAÇA'!$H:$H,0)),
))</f>
        <v>JT10101VP0002/03</v>
      </c>
      <c r="E11170" s="30" t="str">
        <f t="shared" si="226"/>
        <v>03-0153</v>
      </c>
      <c r="F11170" s="30" t="str">
        <f>IFERROR(
INDEX('SETORES VARRIÇÃO'!$F:$F,MATCH($E11170,'SETORES VARRIÇÃO'!$H:$H,0)),
IFERROR(
INDEX('SETORES PRAÇA'!$F:$F,MATCH($E11170,'SETORES PRAÇA'!$H:$H,0)),
))</f>
        <v>Segunda a Sábado</v>
      </c>
      <c r="G11170" s="18" t="s">
        <v>888</v>
      </c>
      <c r="H11170" s="46">
        <v>1</v>
      </c>
      <c r="I11170" s="18" t="s">
        <v>9376</v>
      </c>
    </row>
    <row r="11171" spans="1:9" x14ac:dyDescent="0.35">
      <c r="A11171" s="68">
        <v>46146</v>
      </c>
      <c r="B11171" s="52" t="s">
        <v>6585</v>
      </c>
      <c r="C11171" s="30" t="str">
        <f>IFERROR(
INDEX('SETORES VARRIÇÃO'!$A:$A,MATCH($E11171,'SETORES VARRIÇÃO'!$H:$H,0)),
IFERROR(
INDEX('SETORES PRAÇA'!$A:$A,MATCH($E11171,'SETORES PRAÇA'!$H:$H,0)),
))</f>
        <v>MG</v>
      </c>
      <c r="D11171" s="30" t="str">
        <f>IFERROR(
INDEX('SETORES VARRIÇÃO'!$B:$B,MATCH($E11171,'SETORES VARRIÇÃO'!$H:$H,0)),
IFERROR(
INDEX('SETORES PRAÇA'!$B:$B,MATCH($E11171,'SETORES PRAÇA'!$H:$H,0)),
))</f>
        <v>MG10203VJ0058</v>
      </c>
      <c r="E11171" s="30" t="str">
        <f t="shared" si="226"/>
        <v>03-0154</v>
      </c>
      <c r="F11171" s="30" t="str">
        <f>IFERROR(
INDEX('SETORES VARRIÇÃO'!$F:$F,MATCH($E11171,'SETORES VARRIÇÃO'!$H:$H,0)),
IFERROR(
INDEX('SETORES PRAÇA'!$F:$F,MATCH($E11171,'SETORES PRAÇA'!$H:$H,0)),
))</f>
        <v>Terça/Quinta/Sábado</v>
      </c>
      <c r="G11171" s="18" t="s">
        <v>888</v>
      </c>
      <c r="H11171" s="46">
        <v>1</v>
      </c>
      <c r="I11171" s="18" t="s">
        <v>9377</v>
      </c>
    </row>
    <row r="11172" spans="1:9" x14ac:dyDescent="0.35">
      <c r="A11172" s="68">
        <v>46146</v>
      </c>
      <c r="B11172" s="52" t="s">
        <v>6586</v>
      </c>
      <c r="C11172" s="30" t="str">
        <f>IFERROR(
INDEX('SETORES VARRIÇÃO'!$A:$A,MATCH($E11172,'SETORES VARRIÇÃO'!$H:$H,0)),
IFERROR(
INDEX('SETORES PRAÇA'!$A:$A,MATCH($E11172,'SETORES PRAÇA'!$H:$H,0)),
))</f>
        <v>MG</v>
      </c>
      <c r="D11172" s="30" t="str">
        <f>IFERROR(
INDEX('SETORES VARRIÇÃO'!$B:$B,MATCH($E11172,'SETORES VARRIÇÃO'!$H:$H,0)),
IFERROR(
INDEX('SETORES PRAÇA'!$B:$B,MATCH($E11172,'SETORES PRAÇA'!$H:$H,0)),
))</f>
        <v>MG10203VJ0053</v>
      </c>
      <c r="E11172" s="30" t="str">
        <f t="shared" si="226"/>
        <v>03-0155</v>
      </c>
      <c r="F11172" s="30" t="str">
        <f>IFERROR(
INDEX('SETORES VARRIÇÃO'!$F:$F,MATCH($E11172,'SETORES VARRIÇÃO'!$H:$H,0)),
IFERROR(
INDEX('SETORES PRAÇA'!$F:$F,MATCH($E11172,'SETORES PRAÇA'!$H:$H,0)),
))</f>
        <v>Terça/Quinta/Sábado</v>
      </c>
      <c r="G11172" s="18" t="s">
        <v>887</v>
      </c>
      <c r="H11172" s="46" t="s">
        <v>1034</v>
      </c>
      <c r="I11172" s="18" t="s">
        <v>8300</v>
      </c>
    </row>
    <row r="11173" spans="1:9" x14ac:dyDescent="0.35">
      <c r="A11173" s="68">
        <v>46146</v>
      </c>
      <c r="B11173" s="52" t="s">
        <v>6587</v>
      </c>
      <c r="C11173" s="30" t="str">
        <f>IFERROR(
INDEX('SETORES VARRIÇÃO'!$A:$A,MATCH($E11173,'SETORES VARRIÇÃO'!$H:$H,0)),
IFERROR(
INDEX('SETORES PRAÇA'!$A:$A,MATCH($E11173,'SETORES PRAÇA'!$H:$H,0)),
))</f>
        <v>JT</v>
      </c>
      <c r="D11173" s="30" t="str">
        <f>IFERROR(
INDEX('SETORES VARRIÇÃO'!$B:$B,MATCH($E11173,'SETORES VARRIÇÃO'!$H:$H,0)),
IFERROR(
INDEX('SETORES PRAÇA'!$B:$B,MATCH($E11173,'SETORES PRAÇA'!$H:$H,0)),
))</f>
        <v>JT10302VP0004/05</v>
      </c>
      <c r="E11173" s="30" t="str">
        <f t="shared" si="226"/>
        <v>03-0156</v>
      </c>
      <c r="F11173" s="30" t="str">
        <f>IFERROR(
INDEX('SETORES VARRIÇÃO'!$F:$F,MATCH($E11173,'SETORES VARRIÇÃO'!$H:$H,0)),
IFERROR(
INDEX('SETORES PRAÇA'!$F:$F,MATCH($E11173,'SETORES PRAÇA'!$H:$H,0)),
))</f>
        <v>Segunda/Quinta</v>
      </c>
      <c r="G11173" s="18" t="s">
        <v>888</v>
      </c>
      <c r="H11173" s="46">
        <v>1</v>
      </c>
      <c r="I11173" s="18" t="s">
        <v>9378</v>
      </c>
    </row>
    <row r="11174" spans="1:9" x14ac:dyDescent="0.35">
      <c r="A11174" s="68">
        <v>46146</v>
      </c>
      <c r="B11174" s="52" t="s">
        <v>6588</v>
      </c>
      <c r="C11174" s="30" t="str">
        <f>IFERROR(
INDEX('SETORES VARRIÇÃO'!$A:$A,MATCH($E11174,'SETORES VARRIÇÃO'!$H:$H,0)),
IFERROR(
INDEX('SETORES PRAÇA'!$A:$A,MATCH($E11174,'SETORES PRAÇA'!$H:$H,0)),
))</f>
        <v>MG</v>
      </c>
      <c r="D11174" s="30" t="str">
        <f>IFERROR(
INDEX('SETORES VARRIÇÃO'!$B:$B,MATCH($E11174,'SETORES VARRIÇÃO'!$H:$H,0)),
IFERROR(
INDEX('SETORES PRAÇA'!$B:$B,MATCH($E11174,'SETORES PRAÇA'!$H:$H,0)),
))</f>
        <v>MG10202VP0013/14</v>
      </c>
      <c r="E11174" s="30" t="str">
        <f t="shared" si="226"/>
        <v>03-0157</v>
      </c>
      <c r="F11174" s="30" t="str">
        <f>IFERROR(
INDEX('SETORES VARRIÇÃO'!$F:$F,MATCH($E11174,'SETORES VARRIÇÃO'!$H:$H,0)),
IFERROR(
INDEX('SETORES PRAÇA'!$F:$F,MATCH($E11174,'SETORES PRAÇA'!$H:$H,0)),
))</f>
        <v>Segunda/Quarta/Sexta</v>
      </c>
      <c r="G11174" s="18" t="s">
        <v>888</v>
      </c>
      <c r="H11174" s="46">
        <v>1</v>
      </c>
      <c r="I11174" s="18" t="s">
        <v>9379</v>
      </c>
    </row>
    <row r="11175" spans="1:9" x14ac:dyDescent="0.35">
      <c r="A11175" s="68">
        <v>46146</v>
      </c>
      <c r="B11175" s="52" t="s">
        <v>6589</v>
      </c>
      <c r="C11175" s="30" t="str">
        <f>IFERROR(
INDEX('SETORES VARRIÇÃO'!$A:$A,MATCH($E11175,'SETORES VARRIÇÃO'!$H:$H,0)),
IFERROR(
INDEX('SETORES PRAÇA'!$A:$A,MATCH($E11175,'SETORES PRAÇA'!$H:$H,0)),
))</f>
        <v>CV</v>
      </c>
      <c r="D11175" s="30" t="str">
        <f>IFERROR(
INDEX('SETORES VARRIÇÃO'!$B:$B,MATCH($E11175,'SETORES VARRIÇÃO'!$H:$H,0)),
IFERROR(
INDEX('SETORES PRAÇA'!$B:$B,MATCH($E11175,'SETORES PRAÇA'!$H:$H,0)),
))</f>
        <v>CV10202VP0009/10</v>
      </c>
      <c r="E11175" s="30" t="str">
        <f t="shared" si="226"/>
        <v>03-0158</v>
      </c>
      <c r="F11175" s="30" t="str">
        <f>IFERROR(
INDEX('SETORES VARRIÇÃO'!$F:$F,MATCH($E11175,'SETORES VARRIÇÃO'!$H:$H,0)),
IFERROR(
INDEX('SETORES PRAÇA'!$F:$F,MATCH($E11175,'SETORES PRAÇA'!$H:$H,0)),
))</f>
        <v>Segunda/Quarta/Sexta</v>
      </c>
      <c r="G11175" s="18" t="s">
        <v>888</v>
      </c>
      <c r="H11175" s="46">
        <v>1</v>
      </c>
      <c r="I11175" s="18" t="s">
        <v>9380</v>
      </c>
    </row>
    <row r="11176" spans="1:9" x14ac:dyDescent="0.35">
      <c r="A11176" s="68">
        <v>46146</v>
      </c>
      <c r="B11176" s="52" t="s">
        <v>6590</v>
      </c>
      <c r="C11176" s="30" t="str">
        <f>IFERROR(
INDEX('SETORES VARRIÇÃO'!$A:$A,MATCH($E11176,'SETORES VARRIÇÃO'!$H:$H,0)),
IFERROR(
INDEX('SETORES PRAÇA'!$A:$A,MATCH($E11176,'SETORES PRAÇA'!$H:$H,0)),
))</f>
        <v>JT</v>
      </c>
      <c r="D11176" s="30" t="str">
        <f>IFERROR(
INDEX('SETORES VARRIÇÃO'!$B:$B,MATCH($E11176,'SETORES VARRIÇÃO'!$H:$H,0)),
IFERROR(
INDEX('SETORES PRAÇA'!$B:$B,MATCH($E11176,'SETORES PRAÇA'!$H:$H,0)),
))</f>
        <v>JT10303VP0010/11</v>
      </c>
      <c r="E11176" s="30" t="str">
        <f t="shared" si="226"/>
        <v>03-0159</v>
      </c>
      <c r="F11176" s="30" t="str">
        <f>IFERROR(
INDEX('SETORES VARRIÇÃO'!$F:$F,MATCH($E11176,'SETORES VARRIÇÃO'!$H:$H,0)),
IFERROR(
INDEX('SETORES PRAÇA'!$F:$F,MATCH($E11176,'SETORES PRAÇA'!$H:$H,0)),
))</f>
        <v>Terça/Sexta</v>
      </c>
      <c r="G11176" s="18" t="s">
        <v>887</v>
      </c>
      <c r="H11176" s="46" t="s">
        <v>1034</v>
      </c>
      <c r="I11176" s="18" t="s">
        <v>7545</v>
      </c>
    </row>
    <row r="11177" spans="1:9" x14ac:dyDescent="0.35">
      <c r="A11177" s="68">
        <v>46146</v>
      </c>
      <c r="B11177" s="52" t="s">
        <v>6591</v>
      </c>
      <c r="C11177" s="30" t="str">
        <f>IFERROR(
INDEX('SETORES VARRIÇÃO'!$A:$A,MATCH($E11177,'SETORES VARRIÇÃO'!$H:$H,0)),
IFERROR(
INDEX('SETORES PRAÇA'!$A:$A,MATCH($E11177,'SETORES PRAÇA'!$H:$H,0)),
))</f>
        <v>JT</v>
      </c>
      <c r="D11177" s="30" t="str">
        <f>IFERROR(
INDEX('SETORES VARRIÇÃO'!$B:$B,MATCH($E11177,'SETORES VARRIÇÃO'!$H:$H,0)),
IFERROR(
INDEX('SETORES PRAÇA'!$B:$B,MATCH($E11177,'SETORES PRAÇA'!$H:$H,0)),
))</f>
        <v>JT10304VP0013 </v>
      </c>
      <c r="E11177" s="30" t="str">
        <f t="shared" si="226"/>
        <v>03-0160</v>
      </c>
      <c r="F11177" s="30" t="str">
        <f>IFERROR(
INDEX('SETORES VARRIÇÃO'!$F:$F,MATCH($E11177,'SETORES VARRIÇÃO'!$H:$H,0)),
IFERROR(
INDEX('SETORES PRAÇA'!$F:$F,MATCH($E11177,'SETORES PRAÇA'!$H:$H,0)),
))</f>
        <v>Quarta/Sábado</v>
      </c>
      <c r="G11177" s="18" t="s">
        <v>888</v>
      </c>
      <c r="H11177" s="46">
        <v>1</v>
      </c>
      <c r="I11177" s="18" t="s">
        <v>9381</v>
      </c>
    </row>
    <row r="11178" spans="1:9" x14ac:dyDescent="0.35">
      <c r="A11178" s="68">
        <v>46146</v>
      </c>
      <c r="B11178" s="52" t="s">
        <v>6592</v>
      </c>
      <c r="C11178" s="30" t="str">
        <f>IFERROR(
INDEX('SETORES VARRIÇÃO'!$A:$A,MATCH($E11178,'SETORES VARRIÇÃO'!$H:$H,0)),
IFERROR(
INDEX('SETORES PRAÇA'!$A:$A,MATCH($E11178,'SETORES PRAÇA'!$H:$H,0)),
))</f>
        <v>JT</v>
      </c>
      <c r="D11178" s="30" t="str">
        <f>IFERROR(
INDEX('SETORES VARRIÇÃO'!$B:$B,MATCH($E11178,'SETORES VARRIÇÃO'!$H:$H,0)),
IFERROR(
INDEX('SETORES PRAÇA'!$B:$B,MATCH($E11178,'SETORES PRAÇA'!$H:$H,0)),
))</f>
        <v>JT10101VP0001 </v>
      </c>
      <c r="E11178" s="30" t="str">
        <f t="shared" si="226"/>
        <v>03-0161</v>
      </c>
      <c r="F11178" s="30" t="str">
        <f>IFERROR(
INDEX('SETORES VARRIÇÃO'!$F:$F,MATCH($E11178,'SETORES VARRIÇÃO'!$H:$H,0)),
IFERROR(
INDEX('SETORES PRAÇA'!$F:$F,MATCH($E11178,'SETORES PRAÇA'!$H:$H,0)),
))</f>
        <v>Segunda a Sábado</v>
      </c>
      <c r="G11178" s="18" t="s">
        <v>887</v>
      </c>
      <c r="H11178" s="46" t="s">
        <v>1034</v>
      </c>
      <c r="I11178" s="18" t="s">
        <v>8305</v>
      </c>
    </row>
    <row r="11179" spans="1:9" x14ac:dyDescent="0.35">
      <c r="A11179" s="68">
        <v>46146</v>
      </c>
      <c r="B11179" s="52" t="s">
        <v>6593</v>
      </c>
      <c r="C11179" s="30" t="str">
        <f>IFERROR(
INDEX('SETORES VARRIÇÃO'!$A:$A,MATCH($E11179,'SETORES VARRIÇÃO'!$H:$H,0)),
IFERROR(
INDEX('SETORES PRAÇA'!$A:$A,MATCH($E11179,'SETORES PRAÇA'!$H:$H,0)),
))</f>
        <v>JT</v>
      </c>
      <c r="D11179" s="30" t="str">
        <f>IFERROR(
INDEX('SETORES VARRIÇÃO'!$B:$B,MATCH($E11179,'SETORES VARRIÇÃO'!$H:$H,0)),
IFERROR(
INDEX('SETORES PRAÇA'!$B:$B,MATCH($E11179,'SETORES PRAÇA'!$H:$H,0)),
))</f>
        <v>JT10304VP0012 </v>
      </c>
      <c r="E11179" s="30" t="str">
        <f t="shared" si="226"/>
        <v>03-0162</v>
      </c>
      <c r="F11179" s="30" t="str">
        <f>IFERROR(
INDEX('SETORES VARRIÇÃO'!$F:$F,MATCH($E11179,'SETORES VARRIÇÃO'!$H:$H,0)),
IFERROR(
INDEX('SETORES PRAÇA'!$F:$F,MATCH($E11179,'SETORES PRAÇA'!$H:$H,0)),
))</f>
        <v>Quarta/Sábado</v>
      </c>
      <c r="G11179" s="18" t="s">
        <v>888</v>
      </c>
      <c r="H11179" s="46">
        <v>1</v>
      </c>
      <c r="I11179" s="18" t="s">
        <v>9382</v>
      </c>
    </row>
    <row r="11180" spans="1:9" x14ac:dyDescent="0.35">
      <c r="A11180" s="68">
        <v>46146</v>
      </c>
      <c r="B11180" s="52" t="s">
        <v>6594</v>
      </c>
      <c r="C11180" s="30" t="str">
        <f>IFERROR(
INDEX('SETORES VARRIÇÃO'!$A:$A,MATCH($E11180,'SETORES VARRIÇÃO'!$H:$H,0)),
IFERROR(
INDEX('SETORES PRAÇA'!$A:$A,MATCH($E11180,'SETORES PRAÇA'!$H:$H,0)),
))</f>
        <v>MG</v>
      </c>
      <c r="D11180" s="30" t="str">
        <f>IFERROR(
INDEX('SETORES VARRIÇÃO'!$B:$B,MATCH($E11180,'SETORES VARRIÇÃO'!$H:$H,0)),
IFERROR(
INDEX('SETORES PRAÇA'!$B:$B,MATCH($E11180,'SETORES PRAÇA'!$H:$H,0)),
))</f>
        <v>MG10202VP0024</v>
      </c>
      <c r="E11180" s="30" t="str">
        <f t="shared" si="226"/>
        <v>03-0163</v>
      </c>
      <c r="F11180" s="30" t="str">
        <f>IFERROR(
INDEX('SETORES VARRIÇÃO'!$F:$F,MATCH($E11180,'SETORES VARRIÇÃO'!$H:$H,0)),
IFERROR(
INDEX('SETORES PRAÇA'!$F:$F,MATCH($E11180,'SETORES PRAÇA'!$H:$H,0)),
))</f>
        <v>Segunda/Quarta/Sexta</v>
      </c>
      <c r="G11180" s="18" t="s">
        <v>888</v>
      </c>
      <c r="H11180" s="46">
        <v>1</v>
      </c>
      <c r="I11180" s="18" t="s">
        <v>9383</v>
      </c>
    </row>
    <row r="11181" spans="1:9" x14ac:dyDescent="0.35">
      <c r="A11181" s="68">
        <v>46146</v>
      </c>
      <c r="B11181" s="52" t="s">
        <v>6595</v>
      </c>
      <c r="C11181" s="30" t="str">
        <f>IFERROR(
INDEX('SETORES VARRIÇÃO'!$A:$A,MATCH($E11181,'SETORES VARRIÇÃO'!$H:$H,0)),
IFERROR(
INDEX('SETORES PRAÇA'!$A:$A,MATCH($E11181,'SETORES PRAÇA'!$H:$H,0)),
))</f>
        <v>MG</v>
      </c>
      <c r="D11181" s="30" t="str">
        <f>IFERROR(
INDEX('SETORES VARRIÇÃO'!$B:$B,MATCH($E11181,'SETORES VARRIÇÃO'!$H:$H,0)),
IFERROR(
INDEX('SETORES PRAÇA'!$B:$B,MATCH($E11181,'SETORES PRAÇA'!$H:$H,0)),
))</f>
        <v>MG10202VP0022/23</v>
      </c>
      <c r="E11181" s="30" t="str">
        <f t="shared" si="226"/>
        <v>03-0164</v>
      </c>
      <c r="F11181" s="30" t="str">
        <f>IFERROR(
INDEX('SETORES VARRIÇÃO'!$F:$F,MATCH($E11181,'SETORES VARRIÇÃO'!$H:$H,0)),
IFERROR(
INDEX('SETORES PRAÇA'!$F:$F,MATCH($E11181,'SETORES PRAÇA'!$H:$H,0)),
))</f>
        <v>Segunda/Quarta/Sexta</v>
      </c>
      <c r="G11181" s="18" t="s">
        <v>887</v>
      </c>
      <c r="H11181" s="46" t="s">
        <v>907</v>
      </c>
      <c r="I11181" s="18" t="s">
        <v>6890</v>
      </c>
    </row>
    <row r="11182" spans="1:9" x14ac:dyDescent="0.35">
      <c r="A11182" s="68">
        <v>46146</v>
      </c>
      <c r="B11182" s="52" t="s">
        <v>6596</v>
      </c>
      <c r="C11182" s="30" t="str">
        <f>IFERROR(
INDEX('SETORES VARRIÇÃO'!$A:$A,MATCH($E11182,'SETORES VARRIÇÃO'!$H:$H,0)),
IFERROR(
INDEX('SETORES PRAÇA'!$A:$A,MATCH($E11182,'SETORES PRAÇA'!$H:$H,0)),
))</f>
        <v>JT</v>
      </c>
      <c r="D11182" s="30" t="str">
        <f>IFERROR(
INDEX('SETORES VARRIÇÃO'!$B:$B,MATCH($E11182,'SETORES VARRIÇÃO'!$H:$H,0)),
IFERROR(
INDEX('SETORES PRAÇA'!$B:$B,MATCH($E11182,'SETORES PRAÇA'!$H:$H,0)),
))</f>
        <v>JT10303VP0008/09</v>
      </c>
      <c r="E11182" s="30" t="str">
        <f t="shared" si="226"/>
        <v>03-0165</v>
      </c>
      <c r="F11182" s="30" t="str">
        <f>IFERROR(
INDEX('SETORES VARRIÇÃO'!$F:$F,MATCH($E11182,'SETORES VARRIÇÃO'!$H:$H,0)),
IFERROR(
INDEX('SETORES PRAÇA'!$F:$F,MATCH($E11182,'SETORES PRAÇA'!$H:$H,0)),
))</f>
        <v>Terça/Sexta</v>
      </c>
      <c r="G11182" s="18" t="s">
        <v>887</v>
      </c>
      <c r="H11182" s="46" t="s">
        <v>1034</v>
      </c>
      <c r="I11182" s="18" t="s">
        <v>8308</v>
      </c>
    </row>
    <row r="11183" spans="1:9" x14ac:dyDescent="0.35">
      <c r="A11183" s="68">
        <v>46146</v>
      </c>
      <c r="B11183" s="52" t="s">
        <v>6597</v>
      </c>
      <c r="C11183" s="30" t="str">
        <f>IFERROR(
INDEX('SETORES VARRIÇÃO'!$A:$A,MATCH($E11183,'SETORES VARRIÇÃO'!$H:$H,0)),
IFERROR(
INDEX('SETORES PRAÇA'!$A:$A,MATCH($E11183,'SETORES PRAÇA'!$H:$H,0)),
))</f>
        <v>ST</v>
      </c>
      <c r="D11183" s="30" t="str">
        <f>IFERROR(
INDEX('SETORES VARRIÇÃO'!$B:$B,MATCH($E11183,'SETORES VARRIÇÃO'!$H:$H,0)),
IFERROR(
INDEX('SETORES PRAÇA'!$B:$B,MATCH($E11183,'SETORES PRAÇA'!$H:$H,0)),
))</f>
        <v>ST10303VJ0045</v>
      </c>
      <c r="E11183" s="30" t="str">
        <f t="shared" si="226"/>
        <v>03-0166</v>
      </c>
      <c r="F11183" s="30" t="str">
        <f>IFERROR(
INDEX('SETORES VARRIÇÃO'!$F:$F,MATCH($E11183,'SETORES VARRIÇÃO'!$H:$H,0)),
IFERROR(
INDEX('SETORES PRAÇA'!$F:$F,MATCH($E11183,'SETORES PRAÇA'!$H:$H,0)),
))</f>
        <v>Terça/Sexta</v>
      </c>
      <c r="G11183" s="18" t="s">
        <v>888</v>
      </c>
      <c r="H11183" s="46">
        <v>1</v>
      </c>
      <c r="I11183" s="18" t="s">
        <v>9384</v>
      </c>
    </row>
    <row r="11184" spans="1:9" x14ac:dyDescent="0.35">
      <c r="A11184" s="68">
        <v>46146</v>
      </c>
      <c r="B11184" s="52" t="s">
        <v>6598</v>
      </c>
      <c r="C11184" s="30" t="str">
        <f>IFERROR(
INDEX('SETORES VARRIÇÃO'!$A:$A,MATCH($E11184,'SETORES VARRIÇÃO'!$H:$H,0)),
IFERROR(
INDEX('SETORES PRAÇA'!$A:$A,MATCH($E11184,'SETORES PRAÇA'!$H:$H,0)),
))</f>
        <v>ST</v>
      </c>
      <c r="D11184" s="30" t="str">
        <f>IFERROR(
INDEX('SETORES VARRIÇÃO'!$B:$B,MATCH($E11184,'SETORES VARRIÇÃO'!$H:$H,0)),
IFERROR(
INDEX('SETORES PRAÇA'!$B:$B,MATCH($E11184,'SETORES PRAÇA'!$H:$H,0)),
))</f>
        <v>ST10303VJ0046</v>
      </c>
      <c r="E11184" s="30" t="str">
        <f t="shared" si="226"/>
        <v>03-0167</v>
      </c>
      <c r="F11184" s="30" t="str">
        <f>IFERROR(
INDEX('SETORES VARRIÇÃO'!$F:$F,MATCH($E11184,'SETORES VARRIÇÃO'!$H:$H,0)),
IFERROR(
INDEX('SETORES PRAÇA'!$F:$F,MATCH($E11184,'SETORES PRAÇA'!$H:$H,0)),
))</f>
        <v>Terça/Sexta</v>
      </c>
      <c r="G11184" s="18" t="s">
        <v>887</v>
      </c>
      <c r="H11184" s="46" t="s">
        <v>1034</v>
      </c>
      <c r="I11184" s="18" t="s">
        <v>9060</v>
      </c>
    </row>
    <row r="11185" spans="1:9" x14ac:dyDescent="0.35">
      <c r="A11185" s="68">
        <v>46146</v>
      </c>
      <c r="B11185" s="52" t="s">
        <v>6599</v>
      </c>
      <c r="C11185" s="30" t="str">
        <f>IFERROR(
INDEX('SETORES VARRIÇÃO'!$A:$A,MATCH($E11185,'SETORES VARRIÇÃO'!$H:$H,0)),
IFERROR(
INDEX('SETORES PRAÇA'!$A:$A,MATCH($E11185,'SETORES PRAÇA'!$H:$H,0)),
))</f>
        <v>ST</v>
      </c>
      <c r="D11185" s="30" t="str">
        <f>IFERROR(
INDEX('SETORES VARRIÇÃO'!$B:$B,MATCH($E11185,'SETORES VARRIÇÃO'!$H:$H,0)),
IFERROR(
INDEX('SETORES PRAÇA'!$B:$B,MATCH($E11185,'SETORES PRAÇA'!$H:$H,0)),
))</f>
        <v>ST10302VJ0029</v>
      </c>
      <c r="E11185" s="30" t="str">
        <f t="shared" si="226"/>
        <v>03-0168</v>
      </c>
      <c r="F11185" s="30" t="str">
        <f>IFERROR(
INDEX('SETORES VARRIÇÃO'!$F:$F,MATCH($E11185,'SETORES VARRIÇÃO'!$H:$H,0)),
IFERROR(
INDEX('SETORES PRAÇA'!$F:$F,MATCH($E11185,'SETORES PRAÇA'!$H:$H,0)),
))</f>
        <v>Segunda/Quinta</v>
      </c>
      <c r="G11185" s="18" t="s">
        <v>888</v>
      </c>
      <c r="H11185" s="46">
        <v>1</v>
      </c>
      <c r="I11185" s="18" t="s">
        <v>9385</v>
      </c>
    </row>
    <row r="11186" spans="1:9" x14ac:dyDescent="0.35">
      <c r="A11186" s="68">
        <v>46146</v>
      </c>
      <c r="B11186" s="52" t="s">
        <v>6600</v>
      </c>
      <c r="C11186" s="30" t="str">
        <f>IFERROR(
INDEX('SETORES VARRIÇÃO'!$A:$A,MATCH($E11186,'SETORES VARRIÇÃO'!$H:$H,0)),
IFERROR(
INDEX('SETORES PRAÇA'!$A:$A,MATCH($E11186,'SETORES PRAÇA'!$H:$H,0)),
))</f>
        <v>ST</v>
      </c>
      <c r="D11186" s="30" t="str">
        <f>IFERROR(
INDEX('SETORES VARRIÇÃO'!$B:$B,MATCH($E11186,'SETORES VARRIÇÃO'!$H:$H,0)),
IFERROR(
INDEX('SETORES PRAÇA'!$B:$B,MATCH($E11186,'SETORES PRAÇA'!$H:$H,0)),
))</f>
        <v>ST10302VJ0030</v>
      </c>
      <c r="E11186" s="30" t="str">
        <f t="shared" si="226"/>
        <v>03-0169</v>
      </c>
      <c r="F11186" s="30" t="str">
        <f>IFERROR(
INDEX('SETORES VARRIÇÃO'!$F:$F,MATCH($E11186,'SETORES VARRIÇÃO'!$H:$H,0)),
IFERROR(
INDEX('SETORES PRAÇA'!$F:$F,MATCH($E11186,'SETORES PRAÇA'!$H:$H,0)),
))</f>
        <v>Segunda/Quinta</v>
      </c>
      <c r="G11186" s="18" t="s">
        <v>888</v>
      </c>
      <c r="H11186" s="46">
        <v>1</v>
      </c>
      <c r="I11186" s="18" t="s">
        <v>9386</v>
      </c>
    </row>
    <row r="11187" spans="1:9" x14ac:dyDescent="0.35">
      <c r="A11187" s="68">
        <v>46146</v>
      </c>
      <c r="B11187" s="52" t="s">
        <v>6601</v>
      </c>
      <c r="C11187" s="30" t="str">
        <f>IFERROR(
INDEX('SETORES VARRIÇÃO'!$A:$A,MATCH($E11187,'SETORES VARRIÇÃO'!$H:$H,0)),
IFERROR(
INDEX('SETORES PRAÇA'!$A:$A,MATCH($E11187,'SETORES PRAÇA'!$H:$H,0)),
))</f>
        <v>MG</v>
      </c>
      <c r="D11187" s="30" t="str">
        <f>IFERROR(
INDEX('SETORES VARRIÇÃO'!$B:$B,MATCH($E11187,'SETORES VARRIÇÃO'!$H:$H,0)),
IFERROR(
INDEX('SETORES PRAÇA'!$B:$B,MATCH($E11187,'SETORES PRAÇA'!$H:$H,0)),
))</f>
        <v>MG10203VJ0063</v>
      </c>
      <c r="E11187" s="30" t="str">
        <f t="shared" si="226"/>
        <v>03-0170</v>
      </c>
      <c r="F11187" s="30" t="str">
        <f>IFERROR(
INDEX('SETORES VARRIÇÃO'!$F:$F,MATCH($E11187,'SETORES VARRIÇÃO'!$H:$H,0)),
IFERROR(
INDEX('SETORES PRAÇA'!$F:$F,MATCH($E11187,'SETORES PRAÇA'!$H:$H,0)),
))</f>
        <v>Terça/Quinta/Sábado</v>
      </c>
      <c r="G11187" s="18" t="s">
        <v>888</v>
      </c>
      <c r="H11187" s="46">
        <v>1</v>
      </c>
      <c r="I11187" s="18" t="s">
        <v>9387</v>
      </c>
    </row>
    <row r="11188" spans="1:9" x14ac:dyDescent="0.35">
      <c r="A11188" s="68">
        <v>46146</v>
      </c>
      <c r="B11188" s="52" t="s">
        <v>6602</v>
      </c>
      <c r="C11188" s="30" t="str">
        <f>IFERROR(
INDEX('SETORES VARRIÇÃO'!$A:$A,MATCH($E11188,'SETORES VARRIÇÃO'!$H:$H,0)),
IFERROR(
INDEX('SETORES PRAÇA'!$A:$A,MATCH($E11188,'SETORES PRAÇA'!$H:$H,0)),
))</f>
        <v>MG</v>
      </c>
      <c r="D11188" s="30" t="str">
        <f>IFERROR(
INDEX('SETORES VARRIÇÃO'!$B:$B,MATCH($E11188,'SETORES VARRIÇÃO'!$H:$H,0)),
IFERROR(
INDEX('SETORES PRAÇA'!$B:$B,MATCH($E11188,'SETORES PRAÇA'!$H:$H,0)),
))</f>
        <v>MG10203VJ0048</v>
      </c>
      <c r="E11188" s="30" t="str">
        <f t="shared" si="226"/>
        <v>03-0171</v>
      </c>
      <c r="F11188" s="30" t="str">
        <f>IFERROR(
INDEX('SETORES VARRIÇÃO'!$F:$F,MATCH($E11188,'SETORES VARRIÇÃO'!$H:$H,0)),
IFERROR(
INDEX('SETORES PRAÇA'!$F:$F,MATCH($E11188,'SETORES PRAÇA'!$H:$H,0)),
))</f>
        <v>Terça/Quinta/Sábado</v>
      </c>
      <c r="G11188" s="18" t="s">
        <v>887</v>
      </c>
      <c r="H11188" s="46" t="s">
        <v>1034</v>
      </c>
      <c r="I11188" s="18" t="s">
        <v>8872</v>
      </c>
    </row>
    <row r="11189" spans="1:9" x14ac:dyDescent="0.35">
      <c r="A11189" s="68">
        <v>46146</v>
      </c>
      <c r="B11189" s="52" t="s">
        <v>6603</v>
      </c>
      <c r="C11189" s="30" t="str">
        <f>IFERROR(
INDEX('SETORES VARRIÇÃO'!$A:$A,MATCH($E11189,'SETORES VARRIÇÃO'!$H:$H,0)),
IFERROR(
INDEX('SETORES PRAÇA'!$A:$A,MATCH($E11189,'SETORES PRAÇA'!$H:$H,0)),
))</f>
        <v>MG</v>
      </c>
      <c r="D11189" s="30" t="str">
        <f>IFERROR(
INDEX('SETORES VARRIÇÃO'!$B:$B,MATCH($E11189,'SETORES VARRIÇÃO'!$H:$H,0)),
IFERROR(
INDEX('SETORES PRAÇA'!$B:$B,MATCH($E11189,'SETORES PRAÇA'!$H:$H,0)),
))</f>
        <v>MG10203VJ0047</v>
      </c>
      <c r="E11189" s="30" t="str">
        <f t="shared" si="226"/>
        <v>03-0172</v>
      </c>
      <c r="F11189" s="30" t="str">
        <f>IFERROR(
INDEX('SETORES VARRIÇÃO'!$F:$F,MATCH($E11189,'SETORES VARRIÇÃO'!$H:$H,0)),
IFERROR(
INDEX('SETORES PRAÇA'!$F:$F,MATCH($E11189,'SETORES PRAÇA'!$H:$H,0)),
))</f>
        <v>Terça/Quinta/Sábado</v>
      </c>
      <c r="G11189" s="18" t="s">
        <v>888</v>
      </c>
      <c r="H11189" s="46">
        <v>1</v>
      </c>
      <c r="I11189" s="18" t="s">
        <v>9388</v>
      </c>
    </row>
    <row r="11190" spans="1:9" x14ac:dyDescent="0.35">
      <c r="A11190" s="68">
        <v>46146</v>
      </c>
      <c r="B11190" s="52" t="s">
        <v>6604</v>
      </c>
      <c r="C11190" s="30" t="str">
        <f>IFERROR(
INDEX('SETORES VARRIÇÃO'!$A:$A,MATCH($E11190,'SETORES VARRIÇÃO'!$H:$H,0)),
IFERROR(
INDEX('SETORES PRAÇA'!$A:$A,MATCH($E11190,'SETORES PRAÇA'!$H:$H,0)),
))</f>
        <v>ST</v>
      </c>
      <c r="D11190" s="30" t="str">
        <f>IFERROR(
INDEX('SETORES VARRIÇÃO'!$B:$B,MATCH($E11190,'SETORES VARRIÇÃO'!$H:$H,0)),
IFERROR(
INDEX('SETORES PRAÇA'!$B:$B,MATCH($E11190,'SETORES PRAÇA'!$H:$H,0)),
))</f>
        <v>ST10302VJ0028</v>
      </c>
      <c r="E11190" s="30" t="str">
        <f t="shared" si="226"/>
        <v>03-0173</v>
      </c>
      <c r="F11190" s="30" t="str">
        <f>IFERROR(
INDEX('SETORES VARRIÇÃO'!$F:$F,MATCH($E11190,'SETORES VARRIÇÃO'!$H:$H,0)),
IFERROR(
INDEX('SETORES PRAÇA'!$F:$F,MATCH($E11190,'SETORES PRAÇA'!$H:$H,0)),
))</f>
        <v>Segunda/Quinta</v>
      </c>
      <c r="G11190" s="18" t="s">
        <v>888</v>
      </c>
      <c r="H11190" s="46">
        <v>1</v>
      </c>
      <c r="I11190" s="18" t="s">
        <v>9389</v>
      </c>
    </row>
    <row r="11191" spans="1:9" x14ac:dyDescent="0.35">
      <c r="A11191" s="68">
        <v>46146</v>
      </c>
      <c r="B11191" s="52" t="s">
        <v>6605</v>
      </c>
      <c r="C11191" s="30" t="str">
        <f>IFERROR(
INDEX('SETORES VARRIÇÃO'!$A:$A,MATCH($E11191,'SETORES VARRIÇÃO'!$H:$H,0)),
IFERROR(
INDEX('SETORES PRAÇA'!$A:$A,MATCH($E11191,'SETORES PRAÇA'!$H:$H,0)),
))</f>
        <v>ST</v>
      </c>
      <c r="D11191" s="30" t="str">
        <f>IFERROR(
INDEX('SETORES VARRIÇÃO'!$B:$B,MATCH($E11191,'SETORES VARRIÇÃO'!$H:$H,0)),
IFERROR(
INDEX('SETORES PRAÇA'!$B:$B,MATCH($E11191,'SETORES PRAÇA'!$H:$H,0)),
))</f>
        <v>ST10202VJ0072</v>
      </c>
      <c r="E11191" s="30" t="str">
        <f t="shared" si="226"/>
        <v>03-0174</v>
      </c>
      <c r="F11191" s="30" t="str">
        <f>IFERROR(
INDEX('SETORES VARRIÇÃO'!$F:$F,MATCH($E11191,'SETORES VARRIÇÃO'!$H:$H,0)),
IFERROR(
INDEX('SETORES PRAÇA'!$F:$F,MATCH($E11191,'SETORES PRAÇA'!$H:$H,0)),
))</f>
        <v>Segunda/Quarta/Sexta</v>
      </c>
      <c r="G11191" s="18" t="s">
        <v>888</v>
      </c>
      <c r="H11191" s="46">
        <v>1</v>
      </c>
      <c r="I11191" s="18" t="s">
        <v>9390</v>
      </c>
    </row>
    <row r="11192" spans="1:9" x14ac:dyDescent="0.35">
      <c r="A11192" s="68">
        <v>46146</v>
      </c>
      <c r="B11192" s="52" t="s">
        <v>6606</v>
      </c>
      <c r="C11192" s="30" t="str">
        <f>IFERROR(
INDEX('SETORES VARRIÇÃO'!$A:$A,MATCH($E11192,'SETORES VARRIÇÃO'!$H:$H,0)),
IFERROR(
INDEX('SETORES PRAÇA'!$A:$A,MATCH($E11192,'SETORES PRAÇA'!$H:$H,0)),
))</f>
        <v>ST</v>
      </c>
      <c r="D11192" s="30" t="str">
        <f>IFERROR(
INDEX('SETORES VARRIÇÃO'!$B:$B,MATCH($E11192,'SETORES VARRIÇÃO'!$H:$H,0)),
IFERROR(
INDEX('SETORES PRAÇA'!$B:$B,MATCH($E11192,'SETORES PRAÇA'!$H:$H,0)),
))</f>
        <v>ST10202VJ0071</v>
      </c>
      <c r="E11192" s="30" t="str">
        <f t="shared" si="226"/>
        <v>03-0175</v>
      </c>
      <c r="F11192" s="30" t="str">
        <f>IFERROR(
INDEX('SETORES VARRIÇÃO'!$F:$F,MATCH($E11192,'SETORES VARRIÇÃO'!$H:$H,0)),
IFERROR(
INDEX('SETORES PRAÇA'!$F:$F,MATCH($E11192,'SETORES PRAÇA'!$H:$H,0)),
))</f>
        <v>Segunda/Quarta/Sexta</v>
      </c>
      <c r="G11192" s="18" t="s">
        <v>888</v>
      </c>
      <c r="H11192" s="46">
        <v>1</v>
      </c>
      <c r="I11192" s="18" t="s">
        <v>9391</v>
      </c>
    </row>
    <row r="11193" spans="1:9" x14ac:dyDescent="0.35">
      <c r="A11193" s="68">
        <v>46146</v>
      </c>
      <c r="B11193" s="52" t="s">
        <v>6607</v>
      </c>
      <c r="C11193" s="30" t="str">
        <f>IFERROR(
INDEX('SETORES VARRIÇÃO'!$A:$A,MATCH($E11193,'SETORES VARRIÇÃO'!$H:$H,0)),
IFERROR(
INDEX('SETORES PRAÇA'!$A:$A,MATCH($E11193,'SETORES PRAÇA'!$H:$H,0)),
))</f>
        <v>ST</v>
      </c>
      <c r="D11193" s="30" t="str">
        <f>IFERROR(
INDEX('SETORES VARRIÇÃO'!$B:$B,MATCH($E11193,'SETORES VARRIÇÃO'!$H:$H,0)),
IFERROR(
INDEX('SETORES PRAÇA'!$B:$B,MATCH($E11193,'SETORES PRAÇA'!$H:$H,0)),
))</f>
        <v>ST10202VJ0070</v>
      </c>
      <c r="E11193" s="30" t="str">
        <f t="shared" ref="E11193:E11256" si="227">SUBSTITUTE(B11193,"SMSUB-LUTOCAR-","")</f>
        <v>03-0176</v>
      </c>
      <c r="F11193" s="30" t="str">
        <f>IFERROR(
INDEX('SETORES VARRIÇÃO'!$F:$F,MATCH($E11193,'SETORES VARRIÇÃO'!$H:$H,0)),
IFERROR(
INDEX('SETORES PRAÇA'!$F:$F,MATCH($E11193,'SETORES PRAÇA'!$H:$H,0)),
))</f>
        <v>Segunda/Quarta/Sexta</v>
      </c>
      <c r="G11193" s="18" t="s">
        <v>888</v>
      </c>
      <c r="H11193" s="46">
        <v>1</v>
      </c>
      <c r="I11193" s="18" t="s">
        <v>9392</v>
      </c>
    </row>
    <row r="11194" spans="1:9" x14ac:dyDescent="0.35">
      <c r="A11194" s="68">
        <v>46146</v>
      </c>
      <c r="B11194" s="52" t="s">
        <v>6608</v>
      </c>
      <c r="C11194" s="30" t="str">
        <f>IFERROR(
INDEX('SETORES VARRIÇÃO'!$A:$A,MATCH($E11194,'SETORES VARRIÇÃO'!$H:$H,0)),
IFERROR(
INDEX('SETORES PRAÇA'!$A:$A,MATCH($E11194,'SETORES PRAÇA'!$H:$H,0)),
))</f>
        <v>ST</v>
      </c>
      <c r="D11194" s="30" t="str">
        <f>IFERROR(
INDEX('SETORES VARRIÇÃO'!$B:$B,MATCH($E11194,'SETORES VARRIÇÃO'!$H:$H,0)),
IFERROR(
INDEX('SETORES PRAÇA'!$B:$B,MATCH($E11194,'SETORES PRAÇA'!$H:$H,0)),
))</f>
        <v>ST10202VJ0069</v>
      </c>
      <c r="E11194" s="30" t="str">
        <f t="shared" si="227"/>
        <v>03-0177</v>
      </c>
      <c r="F11194" s="30" t="str">
        <f>IFERROR(
INDEX('SETORES VARRIÇÃO'!$F:$F,MATCH($E11194,'SETORES VARRIÇÃO'!$H:$H,0)),
IFERROR(
INDEX('SETORES PRAÇA'!$F:$F,MATCH($E11194,'SETORES PRAÇA'!$H:$H,0)),
))</f>
        <v>Segunda/Quarta/Sexta</v>
      </c>
      <c r="G11194" s="18" t="s">
        <v>888</v>
      </c>
      <c r="H11194" s="46">
        <v>1</v>
      </c>
      <c r="I11194" s="18" t="s">
        <v>9393</v>
      </c>
    </row>
    <row r="11195" spans="1:9" x14ac:dyDescent="0.35">
      <c r="A11195" s="68">
        <v>46146</v>
      </c>
      <c r="B11195" s="52" t="s">
        <v>6609</v>
      </c>
      <c r="C11195" s="30" t="str">
        <f>IFERROR(
INDEX('SETORES VARRIÇÃO'!$A:$A,MATCH($E11195,'SETORES VARRIÇÃO'!$H:$H,0)),
IFERROR(
INDEX('SETORES PRAÇA'!$A:$A,MATCH($E11195,'SETORES PRAÇA'!$H:$H,0)),
))</f>
        <v>MG</v>
      </c>
      <c r="D11195" s="30" t="str">
        <f>IFERROR(
INDEX('SETORES VARRIÇÃO'!$B:$B,MATCH($E11195,'SETORES VARRIÇÃO'!$H:$H,0)),
IFERROR(
INDEX('SETORES PRAÇA'!$B:$B,MATCH($E11195,'SETORES PRAÇA'!$H:$H,0)),
))</f>
        <v>MG10202VJ0036</v>
      </c>
      <c r="E11195" s="30" t="str">
        <f t="shared" si="227"/>
        <v>03-0178</v>
      </c>
      <c r="F11195" s="30" t="str">
        <f>IFERROR(
INDEX('SETORES VARRIÇÃO'!$F:$F,MATCH($E11195,'SETORES VARRIÇÃO'!$H:$H,0)),
IFERROR(
INDEX('SETORES PRAÇA'!$F:$F,MATCH($E11195,'SETORES PRAÇA'!$H:$H,0)),
))</f>
        <v>Segunda/Quarta/Sexta</v>
      </c>
      <c r="G11195" s="18" t="s">
        <v>887</v>
      </c>
      <c r="H11195" s="46" t="s">
        <v>1034</v>
      </c>
      <c r="I11195" s="18" t="s">
        <v>9068</v>
      </c>
    </row>
    <row r="11196" spans="1:9" x14ac:dyDescent="0.35">
      <c r="A11196" s="68">
        <v>46146</v>
      </c>
      <c r="B11196" s="52" t="s">
        <v>6610</v>
      </c>
      <c r="C11196" s="30" t="str">
        <f>IFERROR(
INDEX('SETORES VARRIÇÃO'!$A:$A,MATCH($E11196,'SETORES VARRIÇÃO'!$H:$H,0)),
IFERROR(
INDEX('SETORES PRAÇA'!$A:$A,MATCH($E11196,'SETORES PRAÇA'!$H:$H,0)),
))</f>
        <v>MG</v>
      </c>
      <c r="D11196" s="30" t="str">
        <f>IFERROR(
INDEX('SETORES VARRIÇÃO'!$B:$B,MATCH($E11196,'SETORES VARRIÇÃO'!$H:$H,0)),
IFERROR(
INDEX('SETORES PRAÇA'!$B:$B,MATCH($E11196,'SETORES PRAÇA'!$H:$H,0)),
))</f>
        <v>MG10202VJ0026</v>
      </c>
      <c r="E11196" s="30" t="str">
        <f t="shared" si="227"/>
        <v>03-0179</v>
      </c>
      <c r="F11196" s="30" t="str">
        <f>IFERROR(
INDEX('SETORES VARRIÇÃO'!$F:$F,MATCH($E11196,'SETORES VARRIÇÃO'!$H:$H,0)),
IFERROR(
INDEX('SETORES PRAÇA'!$F:$F,MATCH($E11196,'SETORES PRAÇA'!$H:$H,0)),
))</f>
        <v>Segunda/Quarta/Sexta</v>
      </c>
      <c r="G11196" s="18" t="s">
        <v>887</v>
      </c>
      <c r="H11196" s="46" t="s">
        <v>1034</v>
      </c>
      <c r="I11196" s="18" t="s">
        <v>8319</v>
      </c>
    </row>
    <row r="11197" spans="1:9" x14ac:dyDescent="0.35">
      <c r="A11197" s="68">
        <v>46146</v>
      </c>
      <c r="B11197" s="52" t="s">
        <v>6611</v>
      </c>
      <c r="C11197" s="30" t="str">
        <f>IFERROR(
INDEX('SETORES VARRIÇÃO'!$A:$A,MATCH($E11197,'SETORES VARRIÇÃO'!$H:$H,0)),
IFERROR(
INDEX('SETORES PRAÇA'!$A:$A,MATCH($E11197,'SETORES PRAÇA'!$H:$H,0)),
))</f>
        <v>MG</v>
      </c>
      <c r="D11197" s="30" t="str">
        <f>IFERROR(
INDEX('SETORES VARRIÇÃO'!$B:$B,MATCH($E11197,'SETORES VARRIÇÃO'!$H:$H,0)),
IFERROR(
INDEX('SETORES PRAÇA'!$B:$B,MATCH($E11197,'SETORES PRAÇA'!$H:$H,0)),
))</f>
        <v>MG10202VJ0037</v>
      </c>
      <c r="E11197" s="30" t="str">
        <f t="shared" si="227"/>
        <v>03-0180</v>
      </c>
      <c r="F11197" s="30" t="str">
        <f>IFERROR(
INDEX('SETORES VARRIÇÃO'!$F:$F,MATCH($E11197,'SETORES VARRIÇÃO'!$H:$H,0)),
IFERROR(
INDEX('SETORES PRAÇA'!$F:$F,MATCH($E11197,'SETORES PRAÇA'!$H:$H,0)),
))</f>
        <v>Segunda/Quarta/Sexta</v>
      </c>
      <c r="G11197" s="18" t="s">
        <v>888</v>
      </c>
      <c r="H11197" s="46">
        <v>1</v>
      </c>
      <c r="I11197" s="18" t="s">
        <v>9394</v>
      </c>
    </row>
    <row r="11198" spans="1:9" x14ac:dyDescent="0.35">
      <c r="A11198" s="68">
        <v>46146</v>
      </c>
      <c r="B11198" s="52" t="s">
        <v>6612</v>
      </c>
      <c r="C11198" s="30" t="str">
        <f>IFERROR(
INDEX('SETORES VARRIÇÃO'!$A:$A,MATCH($E11198,'SETORES VARRIÇÃO'!$H:$H,0)),
IFERROR(
INDEX('SETORES PRAÇA'!$A:$A,MATCH($E11198,'SETORES PRAÇA'!$H:$H,0)),
))</f>
        <v>MG</v>
      </c>
      <c r="D11198" s="30" t="str">
        <f>IFERROR(
INDEX('SETORES VARRIÇÃO'!$B:$B,MATCH($E11198,'SETORES VARRIÇÃO'!$H:$H,0)),
IFERROR(
INDEX('SETORES PRAÇA'!$B:$B,MATCH($E11198,'SETORES PRAÇA'!$H:$H,0)),
))</f>
        <v>MG10202VJ0025</v>
      </c>
      <c r="E11198" s="30" t="str">
        <f t="shared" si="227"/>
        <v>03-0181</v>
      </c>
      <c r="F11198" s="30" t="str">
        <f>IFERROR(
INDEX('SETORES VARRIÇÃO'!$F:$F,MATCH($E11198,'SETORES VARRIÇÃO'!$H:$H,0)),
IFERROR(
INDEX('SETORES PRAÇA'!$F:$F,MATCH($E11198,'SETORES PRAÇA'!$H:$H,0)),
))</f>
        <v>Segunda/Quarta/Sexta</v>
      </c>
      <c r="G11198" s="18" t="s">
        <v>888</v>
      </c>
      <c r="H11198" s="46">
        <v>1</v>
      </c>
      <c r="I11198" s="18" t="s">
        <v>9395</v>
      </c>
    </row>
    <row r="11199" spans="1:9" x14ac:dyDescent="0.35">
      <c r="A11199" s="68">
        <v>46146</v>
      </c>
      <c r="B11199" s="52" t="s">
        <v>6613</v>
      </c>
      <c r="C11199" s="30" t="str">
        <f>IFERROR(
INDEX('SETORES VARRIÇÃO'!$A:$A,MATCH($E11199,'SETORES VARRIÇÃO'!$H:$H,0)),
IFERROR(
INDEX('SETORES PRAÇA'!$A:$A,MATCH($E11199,'SETORES PRAÇA'!$H:$H,0)),
))</f>
        <v>MG</v>
      </c>
      <c r="D11199" s="30" t="str">
        <f>IFERROR(
INDEX('SETORES VARRIÇÃO'!$B:$B,MATCH($E11199,'SETORES VARRIÇÃO'!$H:$H,0)),
IFERROR(
INDEX('SETORES PRAÇA'!$B:$B,MATCH($E11199,'SETORES PRAÇA'!$H:$H,0)),
))</f>
        <v>MG10101VL0001</v>
      </c>
      <c r="E11199" s="30" t="str">
        <f t="shared" si="227"/>
        <v>03-0182</v>
      </c>
      <c r="F11199" s="30" t="str">
        <f>IFERROR(
INDEX('SETORES VARRIÇÃO'!$F:$F,MATCH($E11199,'SETORES VARRIÇÃO'!$H:$H,0)),
IFERROR(
INDEX('SETORES PRAÇA'!$F:$F,MATCH($E11199,'SETORES PRAÇA'!$H:$H,0)),
))</f>
        <v>Segunda a Domingo</v>
      </c>
      <c r="G11199" s="18" t="s">
        <v>888</v>
      </c>
      <c r="H11199" s="46">
        <v>1</v>
      </c>
      <c r="I11199" s="18" t="s">
        <v>9396</v>
      </c>
    </row>
    <row r="11200" spans="1:9" x14ac:dyDescent="0.35">
      <c r="A11200" s="68">
        <v>46146</v>
      </c>
      <c r="B11200" s="52" t="s">
        <v>6614</v>
      </c>
      <c r="C11200" s="30" t="str">
        <f>IFERROR(
INDEX('SETORES VARRIÇÃO'!$A:$A,MATCH($E11200,'SETORES VARRIÇÃO'!$H:$H,0)),
IFERROR(
INDEX('SETORES PRAÇA'!$A:$A,MATCH($E11200,'SETORES PRAÇA'!$H:$H,0)),
))</f>
        <v>MG</v>
      </c>
      <c r="D11200" s="30" t="str">
        <f>IFERROR(
INDEX('SETORES VARRIÇÃO'!$B:$B,MATCH($E11200,'SETORES VARRIÇÃO'!$H:$H,0)),
IFERROR(
INDEX('SETORES PRAÇA'!$B:$B,MATCH($E11200,'SETORES PRAÇA'!$H:$H,0)),
))</f>
        <v>MG10203VJ0050</v>
      </c>
      <c r="E11200" s="30" t="str">
        <f t="shared" si="227"/>
        <v>03-0183</v>
      </c>
      <c r="F11200" s="30" t="str">
        <f>IFERROR(
INDEX('SETORES VARRIÇÃO'!$F:$F,MATCH($E11200,'SETORES VARRIÇÃO'!$H:$H,0)),
IFERROR(
INDEX('SETORES PRAÇA'!$F:$F,MATCH($E11200,'SETORES PRAÇA'!$H:$H,0)),
))</f>
        <v>Terça/Quinta/Sábado</v>
      </c>
      <c r="G11200" s="18" t="s">
        <v>888</v>
      </c>
      <c r="H11200" s="46">
        <v>1</v>
      </c>
      <c r="I11200" s="18" t="s">
        <v>9397</v>
      </c>
    </row>
    <row r="11201" spans="1:9" x14ac:dyDescent="0.35">
      <c r="A11201" s="68">
        <v>46146</v>
      </c>
      <c r="B11201" s="52" t="s">
        <v>6615</v>
      </c>
      <c r="C11201" s="30" t="str">
        <f>IFERROR(
INDEX('SETORES VARRIÇÃO'!$A:$A,MATCH($E11201,'SETORES VARRIÇÃO'!$H:$H,0)),
IFERROR(
INDEX('SETORES PRAÇA'!$A:$A,MATCH($E11201,'SETORES PRAÇA'!$H:$H,0)),
))</f>
        <v>MG</v>
      </c>
      <c r="D11201" s="30" t="str">
        <f>IFERROR(
INDEX('SETORES VARRIÇÃO'!$B:$B,MATCH($E11201,'SETORES VARRIÇÃO'!$H:$H,0)),
IFERROR(
INDEX('SETORES PRAÇA'!$B:$B,MATCH($E11201,'SETORES PRAÇA'!$H:$H,0)),
))</f>
        <v>MG10203VJ0057</v>
      </c>
      <c r="E11201" s="30" t="str">
        <f t="shared" si="227"/>
        <v>03-0184</v>
      </c>
      <c r="F11201" s="30" t="str">
        <f>IFERROR(
INDEX('SETORES VARRIÇÃO'!$F:$F,MATCH($E11201,'SETORES VARRIÇÃO'!$H:$H,0)),
IFERROR(
INDEX('SETORES PRAÇA'!$F:$F,MATCH($E11201,'SETORES PRAÇA'!$H:$H,0)),
))</f>
        <v>Terça/Quinta/Sábado</v>
      </c>
      <c r="G11201" s="18" t="s">
        <v>888</v>
      </c>
      <c r="H11201" s="46">
        <v>1</v>
      </c>
      <c r="I11201" s="18" t="s">
        <v>9398</v>
      </c>
    </row>
    <row r="11202" spans="1:9" x14ac:dyDescent="0.35">
      <c r="A11202" s="68">
        <v>46146</v>
      </c>
      <c r="B11202" s="52" t="s">
        <v>6616</v>
      </c>
      <c r="C11202" s="30" t="str">
        <f>IFERROR(
INDEX('SETORES VARRIÇÃO'!$A:$A,MATCH($E11202,'SETORES VARRIÇÃO'!$H:$H,0)),
IFERROR(
INDEX('SETORES PRAÇA'!$A:$A,MATCH($E11202,'SETORES PRAÇA'!$H:$H,0)),
))</f>
        <v>ST</v>
      </c>
      <c r="D11202" s="30" t="str">
        <f>IFERROR(
INDEX('SETORES VARRIÇÃO'!$B:$B,MATCH($E11202,'SETORES VARRIÇÃO'!$H:$H,0)),
IFERROR(
INDEX('SETORES PRAÇA'!$B:$B,MATCH($E11202,'SETORES PRAÇA'!$H:$H,0)),
))</f>
        <v>ST10303VJ0052</v>
      </c>
      <c r="E11202" s="30" t="str">
        <f t="shared" si="227"/>
        <v>03-0185</v>
      </c>
      <c r="F11202" s="30" t="str">
        <f>IFERROR(
INDEX('SETORES VARRIÇÃO'!$F:$F,MATCH($E11202,'SETORES VARRIÇÃO'!$H:$H,0)),
IFERROR(
INDEX('SETORES PRAÇA'!$F:$F,MATCH($E11202,'SETORES PRAÇA'!$H:$H,0)),
))</f>
        <v>Terça/Sexta</v>
      </c>
      <c r="G11202" s="18" t="s">
        <v>888</v>
      </c>
      <c r="H11202" s="46">
        <v>1</v>
      </c>
      <c r="I11202" s="18" t="s">
        <v>9399</v>
      </c>
    </row>
    <row r="11203" spans="1:9" x14ac:dyDescent="0.35">
      <c r="A11203" s="68">
        <v>46146</v>
      </c>
      <c r="B11203" s="52" t="s">
        <v>6617</v>
      </c>
      <c r="C11203" s="30" t="str">
        <f>IFERROR(
INDEX('SETORES VARRIÇÃO'!$A:$A,MATCH($E11203,'SETORES VARRIÇÃO'!$H:$H,0)),
IFERROR(
INDEX('SETORES PRAÇA'!$A:$A,MATCH($E11203,'SETORES PRAÇA'!$H:$H,0)),
))</f>
        <v>ST</v>
      </c>
      <c r="D11203" s="30" t="str">
        <f>IFERROR(
INDEX('SETORES VARRIÇÃO'!$B:$B,MATCH($E11203,'SETORES VARRIÇÃO'!$H:$H,0)),
IFERROR(
INDEX('SETORES PRAÇA'!$B:$B,MATCH($E11203,'SETORES PRAÇA'!$H:$H,0)),
))</f>
        <v>ST10304VJ0068</v>
      </c>
      <c r="E11203" s="30" t="str">
        <f t="shared" si="227"/>
        <v>03-0186</v>
      </c>
      <c r="F11203" s="30" t="str">
        <f>IFERROR(
INDEX('SETORES VARRIÇÃO'!$F:$F,MATCH($E11203,'SETORES VARRIÇÃO'!$H:$H,0)),
IFERROR(
INDEX('SETORES PRAÇA'!$F:$F,MATCH($E11203,'SETORES PRAÇA'!$H:$H,0)),
))</f>
        <v>Quarta/Sábado</v>
      </c>
      <c r="G11203" s="18" t="s">
        <v>888</v>
      </c>
      <c r="H11203" s="46">
        <v>1</v>
      </c>
      <c r="I11203" s="18" t="s">
        <v>9400</v>
      </c>
    </row>
    <row r="11204" spans="1:9" x14ac:dyDescent="0.35">
      <c r="A11204" s="68">
        <v>46146</v>
      </c>
      <c r="B11204" s="52" t="s">
        <v>6618</v>
      </c>
      <c r="C11204" s="30" t="str">
        <f>IFERROR(
INDEX('SETORES VARRIÇÃO'!$A:$A,MATCH($E11204,'SETORES VARRIÇÃO'!$H:$H,0)),
IFERROR(
INDEX('SETORES PRAÇA'!$A:$A,MATCH($E11204,'SETORES PRAÇA'!$H:$H,0)),
))</f>
        <v>ST</v>
      </c>
      <c r="D11204" s="30" t="str">
        <f>IFERROR(
INDEX('SETORES VARRIÇÃO'!$B:$B,MATCH($E11204,'SETORES VARRIÇÃO'!$H:$H,0)),
IFERROR(
INDEX('SETORES PRAÇA'!$B:$B,MATCH($E11204,'SETORES PRAÇA'!$H:$H,0)),
))</f>
        <v>ST10303VJ0053</v>
      </c>
      <c r="E11204" s="30" t="str">
        <f t="shared" si="227"/>
        <v>03-0187</v>
      </c>
      <c r="F11204" s="30" t="str">
        <f>IFERROR(
INDEX('SETORES VARRIÇÃO'!$F:$F,MATCH($E11204,'SETORES VARRIÇÃO'!$H:$H,0)),
IFERROR(
INDEX('SETORES PRAÇA'!$F:$F,MATCH($E11204,'SETORES PRAÇA'!$H:$H,0)),
))</f>
        <v>Terça/Sexta</v>
      </c>
      <c r="G11204" s="18" t="s">
        <v>887</v>
      </c>
      <c r="H11204" s="46" t="s">
        <v>1034</v>
      </c>
      <c r="I11204" s="18" t="s">
        <v>7559</v>
      </c>
    </row>
    <row r="11205" spans="1:9" x14ac:dyDescent="0.35">
      <c r="A11205" s="68">
        <v>46146</v>
      </c>
      <c r="B11205" s="52" t="s">
        <v>6619</v>
      </c>
      <c r="C11205" s="30" t="str">
        <f>IFERROR(
INDEX('SETORES VARRIÇÃO'!$A:$A,MATCH($E11205,'SETORES VARRIÇÃO'!$H:$H,0)),
IFERROR(
INDEX('SETORES PRAÇA'!$A:$A,MATCH($E11205,'SETORES PRAÇA'!$H:$H,0)),
))</f>
        <v>MG</v>
      </c>
      <c r="D11205" s="30" t="str">
        <f>IFERROR(
INDEX('SETORES VARRIÇÃO'!$B:$B,MATCH($E11205,'SETORES VARRIÇÃO'!$H:$H,0)),
IFERROR(
INDEX('SETORES PRAÇA'!$B:$B,MATCH($E11205,'SETORES PRAÇA'!$H:$H,0)),
))</f>
        <v>MG10203VJ0052</v>
      </c>
      <c r="E11205" s="30" t="str">
        <f t="shared" si="227"/>
        <v>03-0188</v>
      </c>
      <c r="F11205" s="30" t="str">
        <f>IFERROR(
INDEX('SETORES VARRIÇÃO'!$F:$F,MATCH($E11205,'SETORES VARRIÇÃO'!$H:$H,0)),
IFERROR(
INDEX('SETORES PRAÇA'!$F:$F,MATCH($E11205,'SETORES PRAÇA'!$H:$H,0)),
))</f>
        <v>Terça/Quinta/Sábado</v>
      </c>
      <c r="G11205" s="18" t="s">
        <v>887</v>
      </c>
      <c r="H11205" s="46" t="s">
        <v>1034</v>
      </c>
      <c r="I11205" s="18" t="s">
        <v>8884</v>
      </c>
    </row>
    <row r="11206" spans="1:9" x14ac:dyDescent="0.35">
      <c r="A11206" s="68">
        <v>46146</v>
      </c>
      <c r="B11206" s="52" t="s">
        <v>6620</v>
      </c>
      <c r="C11206" s="30" t="str">
        <f>IFERROR(
INDEX('SETORES VARRIÇÃO'!$A:$A,MATCH($E11206,'SETORES VARRIÇÃO'!$H:$H,0)),
IFERROR(
INDEX('SETORES PRAÇA'!$A:$A,MATCH($E11206,'SETORES PRAÇA'!$H:$H,0)),
))</f>
        <v>ST</v>
      </c>
      <c r="D11206" s="30" t="str">
        <f>IFERROR(
INDEX('SETORES VARRIÇÃO'!$B:$B,MATCH($E11206,'SETORES VARRIÇÃO'!$H:$H,0)),
IFERROR(
INDEX('SETORES PRAÇA'!$B:$B,MATCH($E11206,'SETORES PRAÇA'!$H:$H,0)),
))</f>
        <v>ST10304VJ0061</v>
      </c>
      <c r="E11206" s="30" t="str">
        <f t="shared" si="227"/>
        <v>03-0189</v>
      </c>
      <c r="F11206" s="30" t="str">
        <f>IFERROR(
INDEX('SETORES VARRIÇÃO'!$F:$F,MATCH($E11206,'SETORES VARRIÇÃO'!$H:$H,0)),
IFERROR(
INDEX('SETORES PRAÇA'!$F:$F,MATCH($E11206,'SETORES PRAÇA'!$H:$H,0)),
))</f>
        <v>Quarta/Sábado</v>
      </c>
      <c r="G11206" s="18" t="s">
        <v>888</v>
      </c>
      <c r="H11206" s="46">
        <v>1</v>
      </c>
      <c r="I11206" s="18" t="s">
        <v>9401</v>
      </c>
    </row>
    <row r="11207" spans="1:9" x14ac:dyDescent="0.35">
      <c r="A11207" s="68">
        <v>46146</v>
      </c>
      <c r="B11207" s="52" t="s">
        <v>6621</v>
      </c>
      <c r="C11207" s="30" t="str">
        <f>IFERROR(
INDEX('SETORES VARRIÇÃO'!$A:$A,MATCH($E11207,'SETORES VARRIÇÃO'!$H:$H,0)),
IFERROR(
INDEX('SETORES PRAÇA'!$A:$A,MATCH($E11207,'SETORES PRAÇA'!$H:$H,0)),
))</f>
        <v>MG</v>
      </c>
      <c r="D11207" s="30" t="str">
        <f>IFERROR(
INDEX('SETORES VARRIÇÃO'!$B:$B,MATCH($E11207,'SETORES VARRIÇÃO'!$H:$H,0)),
IFERROR(
INDEX('SETORES PRAÇA'!$B:$B,MATCH($E11207,'SETORES PRAÇA'!$H:$H,0)),
))</f>
        <v>MG10203VJ0069</v>
      </c>
      <c r="E11207" s="30" t="str">
        <f t="shared" si="227"/>
        <v>03-0190</v>
      </c>
      <c r="F11207" s="30" t="str">
        <f>IFERROR(
INDEX('SETORES VARRIÇÃO'!$F:$F,MATCH($E11207,'SETORES VARRIÇÃO'!$H:$H,0)),
IFERROR(
INDEX('SETORES PRAÇA'!$F:$F,MATCH($E11207,'SETORES PRAÇA'!$H:$H,0)),
))</f>
        <v>Terça/Quinta/Sábado</v>
      </c>
      <c r="G11207" s="18" t="s">
        <v>887</v>
      </c>
      <c r="H11207" s="46" t="s">
        <v>1034</v>
      </c>
      <c r="I11207" s="18" t="s">
        <v>8329</v>
      </c>
    </row>
    <row r="11208" spans="1:9" x14ac:dyDescent="0.35">
      <c r="A11208" s="68">
        <v>46146</v>
      </c>
      <c r="B11208" s="52" t="s">
        <v>6622</v>
      </c>
      <c r="C11208" s="30" t="str">
        <f>IFERROR(
INDEX('SETORES VARRIÇÃO'!$A:$A,MATCH($E11208,'SETORES VARRIÇÃO'!$H:$H,0)),
IFERROR(
INDEX('SETORES PRAÇA'!$A:$A,MATCH($E11208,'SETORES PRAÇA'!$H:$H,0)),
))</f>
        <v>MG</v>
      </c>
      <c r="D11208" s="30" t="str">
        <f>IFERROR(
INDEX('SETORES VARRIÇÃO'!$B:$B,MATCH($E11208,'SETORES VARRIÇÃO'!$H:$H,0)),
IFERROR(
INDEX('SETORES PRAÇA'!$B:$B,MATCH($E11208,'SETORES PRAÇA'!$H:$H,0)),
))</f>
        <v>MG10203VJ0059</v>
      </c>
      <c r="E11208" s="30" t="str">
        <f t="shared" si="227"/>
        <v>03-0191</v>
      </c>
      <c r="F11208" s="30" t="str">
        <f>IFERROR(
INDEX('SETORES VARRIÇÃO'!$F:$F,MATCH($E11208,'SETORES VARRIÇÃO'!$H:$H,0)),
IFERROR(
INDEX('SETORES PRAÇA'!$F:$F,MATCH($E11208,'SETORES PRAÇA'!$H:$H,0)),
))</f>
        <v>Terça/Quinta/Sábado</v>
      </c>
      <c r="G11208" s="18" t="s">
        <v>888</v>
      </c>
      <c r="H11208" s="46">
        <v>1</v>
      </c>
      <c r="I11208" s="18" t="s">
        <v>9402</v>
      </c>
    </row>
    <row r="11209" spans="1:9" x14ac:dyDescent="0.35">
      <c r="A11209" s="68">
        <v>46146</v>
      </c>
      <c r="B11209" s="52" t="s">
        <v>6623</v>
      </c>
      <c r="C11209" s="30" t="str">
        <f>IFERROR(
INDEX('SETORES VARRIÇÃO'!$A:$A,MATCH($E11209,'SETORES VARRIÇÃO'!$H:$H,0)),
IFERROR(
INDEX('SETORES PRAÇA'!$A:$A,MATCH($E11209,'SETORES PRAÇA'!$H:$H,0)),
))</f>
        <v>ST</v>
      </c>
      <c r="D11209" s="30" t="str">
        <f>IFERROR(
INDEX('SETORES VARRIÇÃO'!$B:$B,MATCH($E11209,'SETORES VARRIÇÃO'!$H:$H,0)),
IFERROR(
INDEX('SETORES PRAÇA'!$B:$B,MATCH($E11209,'SETORES PRAÇA'!$H:$H,0)),
))</f>
        <v>ST10302VJ0032</v>
      </c>
      <c r="E11209" s="30" t="str">
        <f t="shared" si="227"/>
        <v>03-0192</v>
      </c>
      <c r="F11209" s="30" t="str">
        <f>IFERROR(
INDEX('SETORES VARRIÇÃO'!$F:$F,MATCH($E11209,'SETORES VARRIÇÃO'!$H:$H,0)),
IFERROR(
INDEX('SETORES PRAÇA'!$F:$F,MATCH($E11209,'SETORES PRAÇA'!$H:$H,0)),
))</f>
        <v>Segunda/Quinta</v>
      </c>
      <c r="G11209" s="18" t="s">
        <v>887</v>
      </c>
      <c r="H11209" s="46" t="s">
        <v>1034</v>
      </c>
      <c r="I11209" s="18" t="s">
        <v>8887</v>
      </c>
    </row>
    <row r="11210" spans="1:9" x14ac:dyDescent="0.35">
      <c r="A11210" s="68">
        <v>46146</v>
      </c>
      <c r="B11210" s="52" t="s">
        <v>6624</v>
      </c>
      <c r="C11210" s="30" t="str">
        <f>IFERROR(
INDEX('SETORES VARRIÇÃO'!$A:$A,MATCH($E11210,'SETORES VARRIÇÃO'!$H:$H,0)),
IFERROR(
INDEX('SETORES PRAÇA'!$A:$A,MATCH($E11210,'SETORES PRAÇA'!$H:$H,0)),
))</f>
        <v>ST</v>
      </c>
      <c r="D11210" s="30" t="str">
        <f>IFERROR(
INDEX('SETORES VARRIÇÃO'!$B:$B,MATCH($E11210,'SETORES VARRIÇÃO'!$H:$H,0)),
IFERROR(
INDEX('SETORES PRAÇA'!$B:$B,MATCH($E11210,'SETORES PRAÇA'!$H:$H,0)),
))</f>
        <v>ST10101VJ0011</v>
      </c>
      <c r="E11210" s="30" t="str">
        <f t="shared" si="227"/>
        <v>03-0193</v>
      </c>
      <c r="F11210" s="30" t="str">
        <f>IFERROR(
INDEX('SETORES VARRIÇÃO'!$F:$F,MATCH($E11210,'SETORES VARRIÇÃO'!$H:$H,0)),
IFERROR(
INDEX('SETORES PRAÇA'!$F:$F,MATCH($E11210,'SETORES PRAÇA'!$H:$H,0)),
))</f>
        <v>Segunda a Domingo</v>
      </c>
      <c r="G11210" s="18" t="s">
        <v>888</v>
      </c>
      <c r="H11210" s="46">
        <v>1</v>
      </c>
      <c r="I11210" s="18" t="s">
        <v>9403</v>
      </c>
    </row>
    <row r="11211" spans="1:9" x14ac:dyDescent="0.35">
      <c r="A11211" s="68">
        <v>46146</v>
      </c>
      <c r="B11211" s="52" t="s">
        <v>6625</v>
      </c>
      <c r="C11211" s="30" t="str">
        <f>IFERROR(
INDEX('SETORES VARRIÇÃO'!$A:$A,MATCH($E11211,'SETORES VARRIÇÃO'!$H:$H,0)),
IFERROR(
INDEX('SETORES PRAÇA'!$A:$A,MATCH($E11211,'SETORES PRAÇA'!$H:$H,0)),
))</f>
        <v>ST</v>
      </c>
      <c r="D11211" s="30" t="str">
        <f>IFERROR(
INDEX('SETORES VARRIÇÃO'!$B:$B,MATCH($E11211,'SETORES VARRIÇÃO'!$H:$H,0)),
IFERROR(
INDEX('SETORES PRAÇA'!$B:$B,MATCH($E11211,'SETORES PRAÇA'!$H:$H,0)),
))</f>
        <v>ST10303VJ0043</v>
      </c>
      <c r="E11211" s="30" t="str">
        <f t="shared" si="227"/>
        <v>03-0194</v>
      </c>
      <c r="F11211" s="30" t="str">
        <f>IFERROR(
INDEX('SETORES VARRIÇÃO'!$F:$F,MATCH($E11211,'SETORES VARRIÇÃO'!$H:$H,0)),
IFERROR(
INDEX('SETORES PRAÇA'!$F:$F,MATCH($E11211,'SETORES PRAÇA'!$H:$H,0)),
))</f>
        <v>Terça/Sexta</v>
      </c>
      <c r="G11211" s="18" t="s">
        <v>888</v>
      </c>
      <c r="H11211" s="46">
        <v>1</v>
      </c>
      <c r="I11211" s="18" t="s">
        <v>9404</v>
      </c>
    </row>
    <row r="11212" spans="1:9" x14ac:dyDescent="0.35">
      <c r="A11212" s="68">
        <v>46146</v>
      </c>
      <c r="B11212" s="52" t="s">
        <v>6626</v>
      </c>
      <c r="C11212" s="30" t="str">
        <f>IFERROR(
INDEX('SETORES VARRIÇÃO'!$A:$A,MATCH($E11212,'SETORES VARRIÇÃO'!$H:$H,0)),
IFERROR(
INDEX('SETORES PRAÇA'!$A:$A,MATCH($E11212,'SETORES PRAÇA'!$H:$H,0)),
))</f>
        <v>ST</v>
      </c>
      <c r="D11212" s="30" t="str">
        <f>IFERROR(
INDEX('SETORES VARRIÇÃO'!$B:$B,MATCH($E11212,'SETORES VARRIÇÃO'!$H:$H,0)),
IFERROR(
INDEX('SETORES PRAÇA'!$B:$B,MATCH($E11212,'SETORES PRAÇA'!$H:$H,0)),
))</f>
        <v>ST10302VJ0033</v>
      </c>
      <c r="E11212" s="30" t="str">
        <f t="shared" si="227"/>
        <v>03-0195</v>
      </c>
      <c r="F11212" s="30" t="str">
        <f>IFERROR(
INDEX('SETORES VARRIÇÃO'!$F:$F,MATCH($E11212,'SETORES VARRIÇÃO'!$H:$H,0)),
IFERROR(
INDEX('SETORES PRAÇA'!$F:$F,MATCH($E11212,'SETORES PRAÇA'!$H:$H,0)),
))</f>
        <v>Segunda/Quinta</v>
      </c>
      <c r="G11212" s="18" t="s">
        <v>888</v>
      </c>
      <c r="H11212" s="46">
        <v>1</v>
      </c>
      <c r="I11212" s="18" t="s">
        <v>9405</v>
      </c>
    </row>
    <row r="11213" spans="1:9" x14ac:dyDescent="0.35">
      <c r="A11213" s="68">
        <v>46146</v>
      </c>
      <c r="B11213" s="52" t="s">
        <v>6627</v>
      </c>
      <c r="C11213" s="30" t="str">
        <f>IFERROR(
INDEX('SETORES VARRIÇÃO'!$A:$A,MATCH($E11213,'SETORES VARRIÇÃO'!$H:$H,0)),
IFERROR(
INDEX('SETORES PRAÇA'!$A:$A,MATCH($E11213,'SETORES PRAÇA'!$H:$H,0)),
))</f>
        <v>ST</v>
      </c>
      <c r="D11213" s="30" t="str">
        <f>IFERROR(
INDEX('SETORES VARRIÇÃO'!$B:$B,MATCH($E11213,'SETORES VARRIÇÃO'!$H:$H,0)),
IFERROR(
INDEX('SETORES PRAÇA'!$B:$B,MATCH($E11213,'SETORES PRAÇA'!$H:$H,0)),
))</f>
        <v>ST10101VJ0014</v>
      </c>
      <c r="E11213" s="30" t="str">
        <f t="shared" si="227"/>
        <v>03-0196</v>
      </c>
      <c r="F11213" s="30" t="str">
        <f>IFERROR(
INDEX('SETORES VARRIÇÃO'!$F:$F,MATCH($E11213,'SETORES VARRIÇÃO'!$H:$H,0)),
IFERROR(
INDEX('SETORES PRAÇA'!$F:$F,MATCH($E11213,'SETORES PRAÇA'!$H:$H,0)),
))</f>
        <v>Segunda a Sábado</v>
      </c>
      <c r="G11213" s="18" t="s">
        <v>887</v>
      </c>
      <c r="H11213" s="46" t="s">
        <v>1034</v>
      </c>
      <c r="I11213" s="18" t="s">
        <v>9406</v>
      </c>
    </row>
    <row r="11214" spans="1:9" x14ac:dyDescent="0.35">
      <c r="A11214" s="68">
        <v>46146</v>
      </c>
      <c r="B11214" s="52" t="s">
        <v>6628</v>
      </c>
      <c r="C11214" s="30" t="str">
        <f>IFERROR(
INDEX('SETORES VARRIÇÃO'!$A:$A,MATCH($E11214,'SETORES VARRIÇÃO'!$H:$H,0)),
IFERROR(
INDEX('SETORES PRAÇA'!$A:$A,MATCH($E11214,'SETORES PRAÇA'!$H:$H,0)),
))</f>
        <v>MG</v>
      </c>
      <c r="D11214" s="30" t="str">
        <f>IFERROR(
INDEX('SETORES VARRIÇÃO'!$B:$B,MATCH($E11214,'SETORES VARRIÇÃO'!$H:$H,0)),
IFERROR(
INDEX('SETORES PRAÇA'!$B:$B,MATCH($E11214,'SETORES PRAÇA'!$H:$H,0)),
))</f>
        <v>MG10203VJ0065</v>
      </c>
      <c r="E11214" s="30" t="str">
        <f t="shared" si="227"/>
        <v>03-0197</v>
      </c>
      <c r="F11214" s="30" t="str">
        <f>IFERROR(
INDEX('SETORES VARRIÇÃO'!$F:$F,MATCH($E11214,'SETORES VARRIÇÃO'!$H:$H,0)),
IFERROR(
INDEX('SETORES PRAÇA'!$F:$F,MATCH($E11214,'SETORES PRAÇA'!$H:$H,0)),
))</f>
        <v>Terça/Quinta/Sábado</v>
      </c>
      <c r="G11214" s="18" t="s">
        <v>888</v>
      </c>
      <c r="H11214" s="46">
        <v>1</v>
      </c>
      <c r="I11214" s="18" t="s">
        <v>9246</v>
      </c>
    </row>
    <row r="11215" spans="1:9" x14ac:dyDescent="0.35">
      <c r="A11215" s="68">
        <v>46146</v>
      </c>
      <c r="B11215" s="52" t="s">
        <v>6629</v>
      </c>
      <c r="C11215" s="30" t="str">
        <f>IFERROR(
INDEX('SETORES VARRIÇÃO'!$A:$A,MATCH($E11215,'SETORES VARRIÇÃO'!$H:$H,0)),
IFERROR(
INDEX('SETORES PRAÇA'!$A:$A,MATCH($E11215,'SETORES PRAÇA'!$H:$H,0)),
))</f>
        <v>MG</v>
      </c>
      <c r="D11215" s="30" t="str">
        <f>IFERROR(
INDEX('SETORES VARRIÇÃO'!$B:$B,MATCH($E11215,'SETORES VARRIÇÃO'!$H:$H,0)),
IFERROR(
INDEX('SETORES PRAÇA'!$B:$B,MATCH($E11215,'SETORES PRAÇA'!$H:$H,0)),
))</f>
        <v>MG10203VJ0055</v>
      </c>
      <c r="E11215" s="30" t="str">
        <f t="shared" si="227"/>
        <v>03-0198</v>
      </c>
      <c r="F11215" s="30" t="str">
        <f>IFERROR(
INDEX('SETORES VARRIÇÃO'!$F:$F,MATCH($E11215,'SETORES VARRIÇÃO'!$H:$H,0)),
IFERROR(
INDEX('SETORES PRAÇA'!$F:$F,MATCH($E11215,'SETORES PRAÇA'!$H:$H,0)),
))</f>
        <v>Terça/Quinta/Sábado</v>
      </c>
      <c r="G11215" s="18" t="s">
        <v>888</v>
      </c>
      <c r="H11215" s="46">
        <v>1</v>
      </c>
      <c r="I11215" s="18" t="s">
        <v>9407</v>
      </c>
    </row>
    <row r="11216" spans="1:9" x14ac:dyDescent="0.35">
      <c r="A11216" s="68">
        <v>46146</v>
      </c>
      <c r="B11216" s="52" t="s">
        <v>6630</v>
      </c>
      <c r="C11216" s="30" t="str">
        <f>IFERROR(
INDEX('SETORES VARRIÇÃO'!$A:$A,MATCH($E11216,'SETORES VARRIÇÃO'!$H:$H,0)),
IFERROR(
INDEX('SETORES PRAÇA'!$A:$A,MATCH($E11216,'SETORES PRAÇA'!$H:$H,0)),
))</f>
        <v>MG</v>
      </c>
      <c r="D11216" s="30" t="str">
        <f>IFERROR(
INDEX('SETORES VARRIÇÃO'!$B:$B,MATCH($E11216,'SETORES VARRIÇÃO'!$H:$H,0)),
IFERROR(
INDEX('SETORES PRAÇA'!$B:$B,MATCH($E11216,'SETORES PRAÇA'!$H:$H,0)),
))</f>
        <v>MG10203VJ0068</v>
      </c>
      <c r="E11216" s="30" t="str">
        <f t="shared" si="227"/>
        <v>03-0199</v>
      </c>
      <c r="F11216" s="30" t="str">
        <f>IFERROR(
INDEX('SETORES VARRIÇÃO'!$F:$F,MATCH($E11216,'SETORES VARRIÇÃO'!$H:$H,0)),
IFERROR(
INDEX('SETORES PRAÇA'!$F:$F,MATCH($E11216,'SETORES PRAÇA'!$H:$H,0)),
))</f>
        <v>Terça/Quinta/Sábado</v>
      </c>
      <c r="G11216" s="18" t="s">
        <v>888</v>
      </c>
      <c r="H11216" s="46">
        <v>1</v>
      </c>
      <c r="I11216" s="18" t="s">
        <v>9408</v>
      </c>
    </row>
    <row r="11217" spans="1:9" x14ac:dyDescent="0.35">
      <c r="A11217" s="68">
        <v>46146</v>
      </c>
      <c r="B11217" s="52" t="s">
        <v>6631</v>
      </c>
      <c r="C11217" s="30" t="str">
        <f>IFERROR(
INDEX('SETORES VARRIÇÃO'!$A:$A,MATCH($E11217,'SETORES VARRIÇÃO'!$H:$H,0)),
IFERROR(
INDEX('SETORES PRAÇA'!$A:$A,MATCH($E11217,'SETORES PRAÇA'!$H:$H,0)),
))</f>
        <v>MG</v>
      </c>
      <c r="D11217" s="30" t="str">
        <f>IFERROR(
INDEX('SETORES VARRIÇÃO'!$B:$B,MATCH($E11217,'SETORES VARRIÇÃO'!$H:$H,0)),
IFERROR(
INDEX('SETORES PRAÇA'!$B:$B,MATCH($E11217,'SETORES PRAÇA'!$H:$H,0)),
))</f>
        <v>MG10203VJ0054</v>
      </c>
      <c r="E11217" s="30" t="str">
        <f t="shared" si="227"/>
        <v>03-0200</v>
      </c>
      <c r="F11217" s="30" t="str">
        <f>IFERROR(
INDEX('SETORES VARRIÇÃO'!$F:$F,MATCH($E11217,'SETORES VARRIÇÃO'!$H:$H,0)),
IFERROR(
INDEX('SETORES PRAÇA'!$F:$F,MATCH($E11217,'SETORES PRAÇA'!$H:$H,0)),
))</f>
        <v>Terça/Quinta/Sábado</v>
      </c>
      <c r="G11217" s="18" t="s">
        <v>888</v>
      </c>
      <c r="H11217" s="46">
        <v>1</v>
      </c>
      <c r="I11217" s="18" t="s">
        <v>9409</v>
      </c>
    </row>
    <row r="11218" spans="1:9" x14ac:dyDescent="0.35">
      <c r="A11218" s="68">
        <v>46146</v>
      </c>
      <c r="B11218" s="52" t="s">
        <v>6632</v>
      </c>
      <c r="C11218" s="30" t="str">
        <f>IFERROR(
INDEX('SETORES VARRIÇÃO'!$A:$A,MATCH($E11218,'SETORES VARRIÇÃO'!$H:$H,0)),
IFERROR(
INDEX('SETORES PRAÇA'!$A:$A,MATCH($E11218,'SETORES PRAÇA'!$H:$H,0)),
))</f>
        <v>MG</v>
      </c>
      <c r="D11218" s="30" t="str">
        <f>IFERROR(
INDEX('SETORES VARRIÇÃO'!$B:$B,MATCH($E11218,'SETORES VARRIÇÃO'!$H:$H,0)),
IFERROR(
INDEX('SETORES PRAÇA'!$B:$B,MATCH($E11218,'SETORES PRAÇA'!$H:$H,0)),
))</f>
        <v>MG10203VJ0051</v>
      </c>
      <c r="E11218" s="30" t="str">
        <f t="shared" si="227"/>
        <v>03-0201</v>
      </c>
      <c r="F11218" s="30" t="str">
        <f>IFERROR(
INDEX('SETORES VARRIÇÃO'!$F:$F,MATCH($E11218,'SETORES VARRIÇÃO'!$H:$H,0)),
IFERROR(
INDEX('SETORES PRAÇA'!$F:$F,MATCH($E11218,'SETORES PRAÇA'!$H:$H,0)),
))</f>
        <v>Terça/Quinta/Sábado</v>
      </c>
      <c r="G11218" s="18" t="s">
        <v>888</v>
      </c>
      <c r="H11218" s="46">
        <v>1</v>
      </c>
      <c r="I11218" s="18" t="s">
        <v>9410</v>
      </c>
    </row>
    <row r="11219" spans="1:9" x14ac:dyDescent="0.35">
      <c r="A11219" s="68">
        <v>46146</v>
      </c>
      <c r="B11219" s="52" t="s">
        <v>6633</v>
      </c>
      <c r="C11219" s="30" t="str">
        <f>IFERROR(
INDEX('SETORES VARRIÇÃO'!$A:$A,MATCH($E11219,'SETORES VARRIÇÃO'!$H:$H,0)),
IFERROR(
INDEX('SETORES PRAÇA'!$A:$A,MATCH($E11219,'SETORES PRAÇA'!$H:$H,0)),
))</f>
        <v>MG</v>
      </c>
      <c r="D11219" s="30" t="str">
        <f>IFERROR(
INDEX('SETORES VARRIÇÃO'!$B:$B,MATCH($E11219,'SETORES VARRIÇÃO'!$H:$H,0)),
IFERROR(
INDEX('SETORES PRAÇA'!$B:$B,MATCH($E11219,'SETORES PRAÇA'!$H:$H,0)),
))</f>
        <v>MG10203VP0037</v>
      </c>
      <c r="E11219" s="30" t="str">
        <f t="shared" si="227"/>
        <v>03-0202</v>
      </c>
      <c r="F11219" s="30" t="str">
        <f>IFERROR(
INDEX('SETORES VARRIÇÃO'!$F:$F,MATCH($E11219,'SETORES VARRIÇÃO'!$H:$H,0)),
IFERROR(
INDEX('SETORES PRAÇA'!$F:$F,MATCH($E11219,'SETORES PRAÇA'!$H:$H,0)),
))</f>
        <v>Terça/Quinta/Sábado</v>
      </c>
      <c r="G11219" s="18" t="s">
        <v>887</v>
      </c>
      <c r="H11219" s="46" t="s">
        <v>1034</v>
      </c>
      <c r="I11219" s="18" t="s">
        <v>8537</v>
      </c>
    </row>
    <row r="11220" spans="1:9" x14ac:dyDescent="0.35">
      <c r="A11220" s="68">
        <v>46146</v>
      </c>
      <c r="B11220" s="52" t="s">
        <v>6634</v>
      </c>
      <c r="C11220" s="30" t="str">
        <f>IFERROR(
INDEX('SETORES VARRIÇÃO'!$A:$A,MATCH($E11220,'SETORES VARRIÇÃO'!$H:$H,0)),
IFERROR(
INDEX('SETORES PRAÇA'!$A:$A,MATCH($E11220,'SETORES PRAÇA'!$H:$H,0)),
))</f>
        <v>ST</v>
      </c>
      <c r="D11220" s="30" t="str">
        <f>IFERROR(
INDEX('SETORES VARRIÇÃO'!$B:$B,MATCH($E11220,'SETORES VARRIÇÃO'!$H:$H,0)),
IFERROR(
INDEX('SETORES PRAÇA'!$B:$B,MATCH($E11220,'SETORES PRAÇA'!$H:$H,0)),
))</f>
        <v>ST10303VJ0051</v>
      </c>
      <c r="E11220" s="30" t="str">
        <f t="shared" si="227"/>
        <v>03-0203</v>
      </c>
      <c r="F11220" s="30" t="str">
        <f>IFERROR(
INDEX('SETORES VARRIÇÃO'!$F:$F,MATCH($E11220,'SETORES VARRIÇÃO'!$H:$H,0)),
IFERROR(
INDEX('SETORES PRAÇA'!$F:$F,MATCH($E11220,'SETORES PRAÇA'!$H:$H,0)),
))</f>
        <v>Terça/Sexta</v>
      </c>
      <c r="G11220" s="18" t="s">
        <v>887</v>
      </c>
      <c r="H11220" s="46" t="s">
        <v>1034</v>
      </c>
      <c r="I11220" s="18" t="s">
        <v>8895</v>
      </c>
    </row>
    <row r="11221" spans="1:9" x14ac:dyDescent="0.35">
      <c r="A11221" s="68">
        <v>46146</v>
      </c>
      <c r="B11221" s="52" t="s">
        <v>6635</v>
      </c>
      <c r="C11221" s="30" t="str">
        <f>IFERROR(
INDEX('SETORES VARRIÇÃO'!$A:$A,MATCH($E11221,'SETORES VARRIÇÃO'!$H:$H,0)),
IFERROR(
INDEX('SETORES PRAÇA'!$A:$A,MATCH($E11221,'SETORES PRAÇA'!$H:$H,0)),
))</f>
        <v>MG</v>
      </c>
      <c r="D11221" s="30" t="str">
        <f>IFERROR(
INDEX('SETORES VARRIÇÃO'!$B:$B,MATCH($E11221,'SETORES VARRIÇÃO'!$H:$H,0)),
IFERROR(
INDEX('SETORES PRAÇA'!$B:$B,MATCH($E11221,'SETORES PRAÇA'!$H:$H,0)),
))</f>
        <v>MG10202VP0001/02/03</v>
      </c>
      <c r="E11221" s="30" t="str">
        <f t="shared" si="227"/>
        <v>03-0204</v>
      </c>
      <c r="F11221" s="30" t="str">
        <f>IFERROR(
INDEX('SETORES VARRIÇÃO'!$F:$F,MATCH($E11221,'SETORES VARRIÇÃO'!$H:$H,0)),
IFERROR(
INDEX('SETORES PRAÇA'!$F:$F,MATCH($E11221,'SETORES PRAÇA'!$H:$H,0)),
))</f>
        <v>Segunda/Quarta/Sexta</v>
      </c>
      <c r="G11221" s="18" t="s">
        <v>887</v>
      </c>
      <c r="H11221" s="46" t="s">
        <v>1034</v>
      </c>
      <c r="I11221" s="18" t="s">
        <v>8896</v>
      </c>
    </row>
    <row r="11222" spans="1:9" x14ac:dyDescent="0.35">
      <c r="A11222" s="68">
        <v>46146</v>
      </c>
      <c r="B11222" s="52" t="s">
        <v>6636</v>
      </c>
      <c r="C11222" s="30" t="str">
        <f>IFERROR(
INDEX('SETORES VARRIÇÃO'!$A:$A,MATCH($E11222,'SETORES VARRIÇÃO'!$H:$H,0)),
IFERROR(
INDEX('SETORES PRAÇA'!$A:$A,MATCH($E11222,'SETORES PRAÇA'!$H:$H,0)),
))</f>
        <v>ST</v>
      </c>
      <c r="D11222" s="30" t="str">
        <f>IFERROR(
INDEX('SETORES VARRIÇÃO'!$B:$B,MATCH($E11222,'SETORES VARRIÇÃO'!$H:$H,0)),
IFERROR(
INDEX('SETORES PRAÇA'!$B:$B,MATCH($E11222,'SETORES PRAÇA'!$H:$H,0)),
))</f>
        <v>ST10304VJ0058</v>
      </c>
      <c r="E11222" s="30" t="str">
        <f t="shared" si="227"/>
        <v>03-0205</v>
      </c>
      <c r="F11222" s="30" t="str">
        <f>IFERROR(
INDEX('SETORES VARRIÇÃO'!$F:$F,MATCH($E11222,'SETORES VARRIÇÃO'!$H:$H,0)),
IFERROR(
INDEX('SETORES PRAÇA'!$F:$F,MATCH($E11222,'SETORES PRAÇA'!$H:$H,0)),
))</f>
        <v>Quarta/Sábado</v>
      </c>
      <c r="G11222" s="18" t="s">
        <v>888</v>
      </c>
      <c r="H11222" s="46">
        <v>1</v>
      </c>
      <c r="I11222" s="18" t="s">
        <v>9411</v>
      </c>
    </row>
    <row r="11223" spans="1:9" x14ac:dyDescent="0.35">
      <c r="A11223" s="68">
        <v>46146</v>
      </c>
      <c r="B11223" s="52" t="s">
        <v>6637</v>
      </c>
      <c r="C11223" s="30" t="str">
        <f>IFERROR(
INDEX('SETORES VARRIÇÃO'!$A:$A,MATCH($E11223,'SETORES VARRIÇÃO'!$H:$H,0)),
IFERROR(
INDEX('SETORES PRAÇA'!$A:$A,MATCH($E11223,'SETORES PRAÇA'!$H:$H,0)),
))</f>
        <v>ST</v>
      </c>
      <c r="D11223" s="30" t="str">
        <f>IFERROR(
INDEX('SETORES VARRIÇÃO'!$B:$B,MATCH($E11223,'SETORES VARRIÇÃO'!$H:$H,0)),
IFERROR(
INDEX('SETORES PRAÇA'!$B:$B,MATCH($E11223,'SETORES PRAÇA'!$H:$H,0)),
))</f>
        <v>ST10302VJ0031</v>
      </c>
      <c r="E11223" s="30" t="str">
        <f t="shared" si="227"/>
        <v>03-0206</v>
      </c>
      <c r="F11223" s="30" t="str">
        <f>IFERROR(
INDEX('SETORES VARRIÇÃO'!$F:$F,MATCH($E11223,'SETORES VARRIÇÃO'!$H:$H,0)),
IFERROR(
INDEX('SETORES PRAÇA'!$F:$F,MATCH($E11223,'SETORES PRAÇA'!$H:$H,0)),
))</f>
        <v>Segunda/Quinta</v>
      </c>
      <c r="G11223" s="18" t="s">
        <v>888</v>
      </c>
      <c r="H11223" s="46">
        <v>1</v>
      </c>
      <c r="I11223" s="18" t="s">
        <v>9412</v>
      </c>
    </row>
    <row r="11224" spans="1:9" x14ac:dyDescent="0.35">
      <c r="A11224" s="68">
        <v>46146</v>
      </c>
      <c r="B11224" s="52" t="s">
        <v>6638</v>
      </c>
      <c r="C11224" s="30" t="str">
        <f>IFERROR(
INDEX('SETORES VARRIÇÃO'!$A:$A,MATCH($E11224,'SETORES VARRIÇÃO'!$H:$H,0)),
IFERROR(
INDEX('SETORES PRAÇA'!$A:$A,MATCH($E11224,'SETORES PRAÇA'!$H:$H,0)),
))</f>
        <v>MG</v>
      </c>
      <c r="D11224" s="30" t="str">
        <f>IFERROR(
INDEX('SETORES VARRIÇÃO'!$B:$B,MATCH($E11224,'SETORES VARRIÇÃO'!$H:$H,0)),
IFERROR(
INDEX('SETORES PRAÇA'!$B:$B,MATCH($E11224,'SETORES PRAÇA'!$H:$H,0)),
))</f>
        <v>MG10302VJ0014</v>
      </c>
      <c r="E11224" s="30" t="str">
        <f t="shared" si="227"/>
        <v>03-0207</v>
      </c>
      <c r="F11224" s="30" t="str">
        <f>IFERROR(
INDEX('SETORES VARRIÇÃO'!$F:$F,MATCH($E11224,'SETORES VARRIÇÃO'!$H:$H,0)),
IFERROR(
INDEX('SETORES PRAÇA'!$F:$F,MATCH($E11224,'SETORES PRAÇA'!$H:$H,0)),
))</f>
        <v>Segunda/Quinta</v>
      </c>
      <c r="G11224" s="18" t="s">
        <v>888</v>
      </c>
      <c r="H11224" s="46">
        <v>1</v>
      </c>
      <c r="I11224" s="18" t="s">
        <v>9413</v>
      </c>
    </row>
    <row r="11225" spans="1:9" x14ac:dyDescent="0.35">
      <c r="A11225" s="68">
        <v>46146</v>
      </c>
      <c r="B11225" s="52" t="s">
        <v>6639</v>
      </c>
      <c r="C11225" s="30" t="str">
        <f>IFERROR(
INDEX('SETORES VARRIÇÃO'!$A:$A,MATCH($E11225,'SETORES VARRIÇÃO'!$H:$H,0)),
IFERROR(
INDEX('SETORES PRAÇA'!$A:$A,MATCH($E11225,'SETORES PRAÇA'!$H:$H,0)),
))</f>
        <v>MG</v>
      </c>
      <c r="D11225" s="30" t="str">
        <f>IFERROR(
INDEX('SETORES VARRIÇÃO'!$B:$B,MATCH($E11225,'SETORES VARRIÇÃO'!$H:$H,0)),
IFERROR(
INDEX('SETORES PRAÇA'!$B:$B,MATCH($E11225,'SETORES PRAÇA'!$H:$H,0)),
))</f>
        <v>MG10203VJ0066</v>
      </c>
      <c r="E11225" s="30" t="str">
        <f t="shared" si="227"/>
        <v>03-0208</v>
      </c>
      <c r="F11225" s="30" t="str">
        <f>IFERROR(
INDEX('SETORES VARRIÇÃO'!$F:$F,MATCH($E11225,'SETORES VARRIÇÃO'!$H:$H,0)),
IFERROR(
INDEX('SETORES PRAÇA'!$F:$F,MATCH($E11225,'SETORES PRAÇA'!$H:$H,0)),
))</f>
        <v>Terça/Quinta/Sábado</v>
      </c>
      <c r="G11225" s="18" t="s">
        <v>888</v>
      </c>
      <c r="H11225" s="46">
        <v>1</v>
      </c>
      <c r="I11225" s="18" t="s">
        <v>9414</v>
      </c>
    </row>
    <row r="11226" spans="1:9" x14ac:dyDescent="0.35">
      <c r="A11226" s="68">
        <v>46146</v>
      </c>
      <c r="B11226" s="52" t="s">
        <v>6640</v>
      </c>
      <c r="C11226" s="30" t="str">
        <f>IFERROR(
INDEX('SETORES VARRIÇÃO'!$A:$A,MATCH($E11226,'SETORES VARRIÇÃO'!$H:$H,0)),
IFERROR(
INDEX('SETORES PRAÇA'!$A:$A,MATCH($E11226,'SETORES PRAÇA'!$H:$H,0)),
))</f>
        <v>MG</v>
      </c>
      <c r="D11226" s="30" t="str">
        <f>IFERROR(
INDEX('SETORES VARRIÇÃO'!$B:$B,MATCH($E11226,'SETORES VARRIÇÃO'!$H:$H,0)),
IFERROR(
INDEX('SETORES PRAÇA'!$B:$B,MATCH($E11226,'SETORES PRAÇA'!$H:$H,0)),
))</f>
        <v>MG10203VP0036</v>
      </c>
      <c r="E11226" s="30" t="str">
        <f t="shared" si="227"/>
        <v>03-0209</v>
      </c>
      <c r="F11226" s="30" t="str">
        <f>IFERROR(
INDEX('SETORES VARRIÇÃO'!$F:$F,MATCH($E11226,'SETORES VARRIÇÃO'!$H:$H,0)),
IFERROR(
INDEX('SETORES PRAÇA'!$F:$F,MATCH($E11226,'SETORES PRAÇA'!$H:$H,0)),
))</f>
        <v>Terça/Quinta/Sábado</v>
      </c>
      <c r="G11226" s="18" t="s">
        <v>888</v>
      </c>
      <c r="H11226" s="46">
        <v>1</v>
      </c>
      <c r="I11226" s="18" t="s">
        <v>9415</v>
      </c>
    </row>
    <row r="11227" spans="1:9" x14ac:dyDescent="0.35">
      <c r="A11227" s="68">
        <v>46146</v>
      </c>
      <c r="B11227" s="52" t="s">
        <v>6641</v>
      </c>
      <c r="C11227" s="30" t="str">
        <f>IFERROR(
INDEX('SETORES VARRIÇÃO'!$A:$A,MATCH($E11227,'SETORES VARRIÇÃO'!$H:$H,0)),
IFERROR(
INDEX('SETORES PRAÇA'!$A:$A,MATCH($E11227,'SETORES PRAÇA'!$H:$H,0)),
))</f>
        <v>MG</v>
      </c>
      <c r="D11227" s="30" t="str">
        <f>IFERROR(
INDEX('SETORES VARRIÇÃO'!$B:$B,MATCH($E11227,'SETORES VARRIÇÃO'!$H:$H,0)),
IFERROR(
INDEX('SETORES PRAÇA'!$B:$B,MATCH($E11227,'SETORES PRAÇA'!$H:$H,0)),
))</f>
        <v>MG10203VP0031</v>
      </c>
      <c r="E11227" s="30" t="str">
        <f t="shared" si="227"/>
        <v>03-0210</v>
      </c>
      <c r="F11227" s="30" t="str">
        <f>IFERROR(
INDEX('SETORES VARRIÇÃO'!$F:$F,MATCH($E11227,'SETORES VARRIÇÃO'!$H:$H,0)),
IFERROR(
INDEX('SETORES PRAÇA'!$F:$F,MATCH($E11227,'SETORES PRAÇA'!$H:$H,0)),
))</f>
        <v>Terça/Quinta/Sábado</v>
      </c>
      <c r="G11227" s="18" t="s">
        <v>888</v>
      </c>
      <c r="H11227" s="46">
        <v>1</v>
      </c>
      <c r="I11227" s="18" t="s">
        <v>9416</v>
      </c>
    </row>
    <row r="11228" spans="1:9" x14ac:dyDescent="0.35">
      <c r="A11228" s="68">
        <v>46146</v>
      </c>
      <c r="B11228" s="52" t="s">
        <v>6642</v>
      </c>
      <c r="C11228" s="30" t="str">
        <f>IFERROR(
INDEX('SETORES VARRIÇÃO'!$A:$A,MATCH($E11228,'SETORES VARRIÇÃO'!$H:$H,0)),
IFERROR(
INDEX('SETORES PRAÇA'!$A:$A,MATCH($E11228,'SETORES PRAÇA'!$H:$H,0)),
))</f>
        <v>MG</v>
      </c>
      <c r="D11228" s="30" t="str">
        <f>IFERROR(
INDEX('SETORES VARRIÇÃO'!$B:$B,MATCH($E11228,'SETORES VARRIÇÃO'!$H:$H,0)),
IFERROR(
INDEX('SETORES PRAÇA'!$B:$B,MATCH($E11228,'SETORES PRAÇA'!$H:$H,0)),
))</f>
        <v>MG10203VJ0049</v>
      </c>
      <c r="E11228" s="30" t="str">
        <f t="shared" si="227"/>
        <v>03-0211</v>
      </c>
      <c r="F11228" s="30" t="str">
        <f>IFERROR(
INDEX('SETORES VARRIÇÃO'!$F:$F,MATCH($E11228,'SETORES VARRIÇÃO'!$H:$H,0)),
IFERROR(
INDEX('SETORES PRAÇA'!$F:$F,MATCH($E11228,'SETORES PRAÇA'!$H:$H,0)),
))</f>
        <v>Terça/Quinta/Sábado</v>
      </c>
      <c r="G11228" s="18" t="s">
        <v>888</v>
      </c>
      <c r="H11228" s="46">
        <v>1</v>
      </c>
      <c r="I11228" s="18" t="s">
        <v>9257</v>
      </c>
    </row>
    <row r="11229" spans="1:9" x14ac:dyDescent="0.35">
      <c r="A11229" s="68">
        <v>46146</v>
      </c>
      <c r="B11229" s="52" t="s">
        <v>6643</v>
      </c>
      <c r="C11229" s="30" t="str">
        <f>IFERROR(
INDEX('SETORES VARRIÇÃO'!$A:$A,MATCH($E11229,'SETORES VARRIÇÃO'!$H:$H,0)),
IFERROR(
INDEX('SETORES PRAÇA'!$A:$A,MATCH($E11229,'SETORES PRAÇA'!$H:$H,0)),
))</f>
        <v>CV</v>
      </c>
      <c r="D11229" s="30" t="str">
        <f>IFERROR(
INDEX('SETORES VARRIÇÃO'!$B:$B,MATCH($E11229,'SETORES VARRIÇÃO'!$H:$H,0)),
IFERROR(
INDEX('SETORES PRAÇA'!$B:$B,MATCH($E11229,'SETORES PRAÇA'!$H:$H,0)),
))</f>
        <v>CV10203VP0017/18</v>
      </c>
      <c r="E11229" s="30" t="str">
        <f t="shared" si="227"/>
        <v>03-0212</v>
      </c>
      <c r="F11229" s="30" t="str">
        <f>IFERROR(
INDEX('SETORES VARRIÇÃO'!$F:$F,MATCH($E11229,'SETORES VARRIÇÃO'!$H:$H,0)),
IFERROR(
INDEX('SETORES PRAÇA'!$F:$F,MATCH($E11229,'SETORES PRAÇA'!$H:$H,0)),
))</f>
        <v>Terça/Quinta/Sábado</v>
      </c>
      <c r="G11229" s="18" t="s">
        <v>887</v>
      </c>
      <c r="H11229" s="46" t="s">
        <v>1034</v>
      </c>
      <c r="I11229" s="18" t="s">
        <v>6938</v>
      </c>
    </row>
    <row r="11230" spans="1:9" x14ac:dyDescent="0.35">
      <c r="A11230" s="68">
        <v>46146</v>
      </c>
      <c r="B11230" s="52" t="s">
        <v>6644</v>
      </c>
      <c r="C11230" s="30" t="str">
        <f>IFERROR(
INDEX('SETORES VARRIÇÃO'!$A:$A,MATCH($E11230,'SETORES VARRIÇÃO'!$H:$H,0)),
IFERROR(
INDEX('SETORES PRAÇA'!$A:$A,MATCH($E11230,'SETORES PRAÇA'!$H:$H,0)),
))</f>
        <v>CV</v>
      </c>
      <c r="D11230" s="30" t="str">
        <f>IFERROR(
INDEX('SETORES VARRIÇÃO'!$B:$B,MATCH($E11230,'SETORES VARRIÇÃO'!$H:$H,0)),
IFERROR(
INDEX('SETORES PRAÇA'!$B:$B,MATCH($E11230,'SETORES PRAÇA'!$H:$H,0)),
))</f>
        <v>CV10101VP0004 </v>
      </c>
      <c r="E11230" s="30" t="str">
        <f t="shared" si="227"/>
        <v>03-0213</v>
      </c>
      <c r="F11230" s="30" t="str">
        <f>IFERROR(
INDEX('SETORES VARRIÇÃO'!$F:$F,MATCH($E11230,'SETORES VARRIÇÃO'!$H:$H,0)),
IFERROR(
INDEX('SETORES PRAÇA'!$F:$F,MATCH($E11230,'SETORES PRAÇA'!$H:$H,0)),
))</f>
        <v>Segunda a Sábado</v>
      </c>
      <c r="G11230" s="18" t="s">
        <v>887</v>
      </c>
      <c r="H11230" s="46" t="s">
        <v>1034</v>
      </c>
      <c r="I11230" s="18" t="s">
        <v>6939</v>
      </c>
    </row>
    <row r="11231" spans="1:9" x14ac:dyDescent="0.35">
      <c r="A11231" s="68">
        <v>46146</v>
      </c>
      <c r="B11231" s="52" t="s">
        <v>6645</v>
      </c>
      <c r="C11231" s="30" t="str">
        <f>IFERROR(
INDEX('SETORES VARRIÇÃO'!$A:$A,MATCH($E11231,'SETORES VARRIÇÃO'!$H:$H,0)),
IFERROR(
INDEX('SETORES PRAÇA'!$A:$A,MATCH($E11231,'SETORES PRAÇA'!$H:$H,0)),
))</f>
        <v>MG</v>
      </c>
      <c r="D11231" s="30" t="str">
        <f>IFERROR(
INDEX('SETORES VARRIÇÃO'!$B:$B,MATCH($E11231,'SETORES VARRIÇÃO'!$H:$H,0)),
IFERROR(
INDEX('SETORES PRAÇA'!$B:$B,MATCH($E11231,'SETORES PRAÇA'!$H:$H,0)),
))</f>
        <v>MG10303VJ0019</v>
      </c>
      <c r="E11231" s="30" t="str">
        <f t="shared" si="227"/>
        <v>03-0214</v>
      </c>
      <c r="F11231" s="30" t="str">
        <f>IFERROR(
INDEX('SETORES VARRIÇÃO'!$F:$F,MATCH($E11231,'SETORES VARRIÇÃO'!$H:$H,0)),
IFERROR(
INDEX('SETORES PRAÇA'!$F:$F,MATCH($E11231,'SETORES PRAÇA'!$H:$H,0)),
))</f>
        <v>Terça/Sexta</v>
      </c>
      <c r="G11231" s="18" t="s">
        <v>887</v>
      </c>
      <c r="H11231" s="46" t="s">
        <v>1034</v>
      </c>
      <c r="I11231" s="18" t="s">
        <v>6940</v>
      </c>
    </row>
    <row r="11232" spans="1:9" x14ac:dyDescent="0.35">
      <c r="A11232" s="68">
        <v>46146</v>
      </c>
      <c r="B11232" s="52" t="s">
        <v>6646</v>
      </c>
      <c r="C11232" s="30" t="str">
        <f>IFERROR(
INDEX('SETORES VARRIÇÃO'!$A:$A,MATCH($E11232,'SETORES VARRIÇÃO'!$H:$H,0)),
IFERROR(
INDEX('SETORES PRAÇA'!$A:$A,MATCH($E11232,'SETORES PRAÇA'!$H:$H,0)),
))</f>
        <v>MG</v>
      </c>
      <c r="D11232" s="30" t="str">
        <f>IFERROR(
INDEX('SETORES VARRIÇÃO'!$B:$B,MATCH($E11232,'SETORES VARRIÇÃO'!$H:$H,0)),
IFERROR(
INDEX('SETORES PRAÇA'!$B:$B,MATCH($E11232,'SETORES PRAÇA'!$H:$H,0)),
))</f>
        <v>MG10303VJ0018</v>
      </c>
      <c r="E11232" s="30" t="str">
        <f t="shared" si="227"/>
        <v>03-0215</v>
      </c>
      <c r="F11232" s="30" t="str">
        <f>IFERROR(
INDEX('SETORES VARRIÇÃO'!$F:$F,MATCH($E11232,'SETORES VARRIÇÃO'!$H:$H,0)),
IFERROR(
INDEX('SETORES PRAÇA'!$F:$F,MATCH($E11232,'SETORES PRAÇA'!$H:$H,0)),
))</f>
        <v>Terça/Sexta</v>
      </c>
      <c r="G11232" s="18" t="s">
        <v>888</v>
      </c>
      <c r="H11232" s="46">
        <v>1</v>
      </c>
      <c r="I11232" s="18" t="s">
        <v>9417</v>
      </c>
    </row>
    <row r="11233" spans="1:9" x14ac:dyDescent="0.35">
      <c r="A11233" s="68">
        <v>46146</v>
      </c>
      <c r="B11233" s="52" t="s">
        <v>6647</v>
      </c>
      <c r="C11233" s="30" t="str">
        <f>IFERROR(
INDEX('SETORES VARRIÇÃO'!$A:$A,MATCH($E11233,'SETORES VARRIÇÃO'!$H:$H,0)),
IFERROR(
INDEX('SETORES PRAÇA'!$A:$A,MATCH($E11233,'SETORES PRAÇA'!$H:$H,0)),
))</f>
        <v>MG</v>
      </c>
      <c r="D11233" s="30" t="str">
        <f>IFERROR(
INDEX('SETORES VARRIÇÃO'!$B:$B,MATCH($E11233,'SETORES VARRIÇÃO'!$H:$H,0)),
IFERROR(
INDEX('SETORES PRAÇA'!$B:$B,MATCH($E11233,'SETORES PRAÇA'!$H:$H,0)),
))</f>
        <v>MG10203VJ0060</v>
      </c>
      <c r="E11233" s="30" t="str">
        <f t="shared" si="227"/>
        <v>03-0216</v>
      </c>
      <c r="F11233" s="30" t="str">
        <f>IFERROR(
INDEX('SETORES VARRIÇÃO'!$F:$F,MATCH($E11233,'SETORES VARRIÇÃO'!$H:$H,0)),
IFERROR(
INDEX('SETORES PRAÇA'!$F:$F,MATCH($E11233,'SETORES PRAÇA'!$H:$H,0)),
))</f>
        <v>Terça/Quinta/Sábado</v>
      </c>
      <c r="G11233" s="18" t="s">
        <v>888</v>
      </c>
      <c r="H11233" s="46">
        <v>1</v>
      </c>
      <c r="I11233" s="18" t="s">
        <v>9258</v>
      </c>
    </row>
    <row r="11234" spans="1:9" x14ac:dyDescent="0.35">
      <c r="A11234" s="68">
        <v>46146</v>
      </c>
      <c r="B11234" s="52" t="s">
        <v>6648</v>
      </c>
      <c r="C11234" s="30" t="str">
        <f>IFERROR(
INDEX('SETORES VARRIÇÃO'!$A:$A,MATCH($E11234,'SETORES VARRIÇÃO'!$H:$H,0)),
IFERROR(
INDEX('SETORES PRAÇA'!$A:$A,MATCH($E11234,'SETORES PRAÇA'!$H:$H,0)),
))</f>
        <v>CV</v>
      </c>
      <c r="D11234" s="30" t="str">
        <f>IFERROR(
INDEX('SETORES VARRIÇÃO'!$B:$B,MATCH($E11234,'SETORES VARRIÇÃO'!$H:$H,0)),
IFERROR(
INDEX('SETORES PRAÇA'!$B:$B,MATCH($E11234,'SETORES PRAÇA'!$H:$H,0)),
))</f>
        <v>CV10101VP0001/02/03</v>
      </c>
      <c r="E11234" s="30" t="str">
        <f t="shared" si="227"/>
        <v>03-0217</v>
      </c>
      <c r="F11234" s="30" t="str">
        <f>IFERROR(
INDEX('SETORES VARRIÇÃO'!$F:$F,MATCH($E11234,'SETORES VARRIÇÃO'!$H:$H,0)),
IFERROR(
INDEX('SETORES PRAÇA'!$F:$F,MATCH($E11234,'SETORES PRAÇA'!$H:$H,0)),
))</f>
        <v>Segunda a Sábado</v>
      </c>
      <c r="G11234" s="18" t="s">
        <v>888</v>
      </c>
      <c r="H11234" s="46">
        <v>1</v>
      </c>
      <c r="I11234" s="18" t="s">
        <v>9418</v>
      </c>
    </row>
    <row r="11235" spans="1:9" x14ac:dyDescent="0.35">
      <c r="A11235" s="68">
        <v>46146</v>
      </c>
      <c r="B11235" s="52" t="s">
        <v>6649</v>
      </c>
      <c r="C11235" s="30" t="str">
        <f>IFERROR(
INDEX('SETORES VARRIÇÃO'!$A:$A,MATCH($E11235,'SETORES VARRIÇÃO'!$H:$H,0)),
IFERROR(
INDEX('SETORES PRAÇA'!$A:$A,MATCH($E11235,'SETORES PRAÇA'!$H:$H,0)),
))</f>
        <v>MG</v>
      </c>
      <c r="D11235" s="30" t="str">
        <f>IFERROR(
INDEX('SETORES VARRIÇÃO'!$B:$B,MATCH($E11235,'SETORES VARRIÇÃO'!$H:$H,0)),
IFERROR(
INDEX('SETORES PRAÇA'!$B:$B,MATCH($E11235,'SETORES PRAÇA'!$H:$H,0)),
))</f>
        <v>MG10303VJ0017</v>
      </c>
      <c r="E11235" s="30" t="str">
        <f t="shared" si="227"/>
        <v>03-0218</v>
      </c>
      <c r="F11235" s="30" t="str">
        <f>IFERROR(
INDEX('SETORES VARRIÇÃO'!$F:$F,MATCH($E11235,'SETORES VARRIÇÃO'!$H:$H,0)),
IFERROR(
INDEX('SETORES PRAÇA'!$F:$F,MATCH($E11235,'SETORES PRAÇA'!$H:$H,0)),
))</f>
        <v>Terça/Sexta</v>
      </c>
      <c r="G11235" s="18" t="s">
        <v>888</v>
      </c>
      <c r="H11235" s="46">
        <v>1</v>
      </c>
      <c r="I11235" s="18" t="s">
        <v>9419</v>
      </c>
    </row>
    <row r="11236" spans="1:9" x14ac:dyDescent="0.35">
      <c r="A11236" s="68">
        <v>46146</v>
      </c>
      <c r="B11236" s="52" t="s">
        <v>6650</v>
      </c>
      <c r="C11236" s="30" t="str">
        <f>IFERROR(
INDEX('SETORES VARRIÇÃO'!$A:$A,MATCH($E11236,'SETORES VARRIÇÃO'!$H:$H,0)),
IFERROR(
INDEX('SETORES PRAÇA'!$A:$A,MATCH($E11236,'SETORES PRAÇA'!$H:$H,0)),
))</f>
        <v>MG</v>
      </c>
      <c r="D11236" s="30" t="str">
        <f>IFERROR(
INDEX('SETORES VARRIÇÃO'!$B:$B,MATCH($E11236,'SETORES VARRIÇÃO'!$H:$H,0)),
IFERROR(
INDEX('SETORES PRAÇA'!$B:$B,MATCH($E11236,'SETORES PRAÇA'!$H:$H,0)),
))</f>
        <v>MG10203VJ0064</v>
      </c>
      <c r="E11236" s="30" t="str">
        <f t="shared" si="227"/>
        <v>03-0219</v>
      </c>
      <c r="F11236" s="30" t="str">
        <f>IFERROR(
INDEX('SETORES VARRIÇÃO'!$F:$F,MATCH($E11236,'SETORES VARRIÇÃO'!$H:$H,0)),
IFERROR(
INDEX('SETORES PRAÇA'!$F:$F,MATCH($E11236,'SETORES PRAÇA'!$H:$H,0)),
))</f>
        <v>Terça/Quinta/Sábado</v>
      </c>
      <c r="G11236" s="18" t="s">
        <v>888</v>
      </c>
      <c r="H11236" s="46">
        <v>1</v>
      </c>
      <c r="I11236" s="18" t="s">
        <v>9420</v>
      </c>
    </row>
    <row r="11237" spans="1:9" x14ac:dyDescent="0.35">
      <c r="A11237" s="68">
        <v>46146</v>
      </c>
      <c r="B11237" s="52" t="s">
        <v>6651</v>
      </c>
      <c r="C11237" s="30" t="str">
        <f>IFERROR(
INDEX('SETORES VARRIÇÃO'!$A:$A,MATCH($E11237,'SETORES VARRIÇÃO'!$H:$H,0)),
IFERROR(
INDEX('SETORES PRAÇA'!$A:$A,MATCH($E11237,'SETORES PRAÇA'!$H:$H,0)),
))</f>
        <v>MG</v>
      </c>
      <c r="D11237" s="30" t="str">
        <f>IFERROR(
INDEX('SETORES VARRIÇÃO'!$B:$B,MATCH($E11237,'SETORES VARRIÇÃO'!$H:$H,0)),
IFERROR(
INDEX('SETORES PRAÇA'!$B:$B,MATCH($E11237,'SETORES PRAÇA'!$H:$H,0)),
))</f>
        <v>MG10304VJ0022</v>
      </c>
      <c r="E11237" s="30" t="str">
        <f t="shared" si="227"/>
        <v>03-0220</v>
      </c>
      <c r="F11237" s="30" t="str">
        <f>IFERROR(
INDEX('SETORES VARRIÇÃO'!$F:$F,MATCH($E11237,'SETORES VARRIÇÃO'!$H:$H,0)),
IFERROR(
INDEX('SETORES PRAÇA'!$F:$F,MATCH($E11237,'SETORES PRAÇA'!$H:$H,0)),
))</f>
        <v>Quarta/Sábado</v>
      </c>
      <c r="G11237" s="18" t="s">
        <v>887</v>
      </c>
      <c r="H11237" s="46" t="s">
        <v>1034</v>
      </c>
      <c r="I11237" s="18" t="s">
        <v>9095</v>
      </c>
    </row>
    <row r="11238" spans="1:9" x14ac:dyDescent="0.35">
      <c r="A11238" s="68">
        <v>46146</v>
      </c>
      <c r="B11238" s="52" t="s">
        <v>6652</v>
      </c>
      <c r="C11238" s="30" t="str">
        <f>IFERROR(
INDEX('SETORES VARRIÇÃO'!$A:$A,MATCH($E11238,'SETORES VARRIÇÃO'!$H:$H,0)),
IFERROR(
INDEX('SETORES PRAÇA'!$A:$A,MATCH($E11238,'SETORES PRAÇA'!$H:$H,0)),
))</f>
        <v>MG</v>
      </c>
      <c r="D11238" s="30" t="str">
        <f>IFERROR(
INDEX('SETORES VARRIÇÃO'!$B:$B,MATCH($E11238,'SETORES VARRIÇÃO'!$H:$H,0)),
IFERROR(
INDEX('SETORES PRAÇA'!$B:$B,MATCH($E11238,'SETORES PRAÇA'!$H:$H,0)),
))</f>
        <v>MG10203VJ0062</v>
      </c>
      <c r="E11238" s="30" t="str">
        <f t="shared" si="227"/>
        <v>03-0221</v>
      </c>
      <c r="F11238" s="30" t="str">
        <f>IFERROR(
INDEX('SETORES VARRIÇÃO'!$F:$F,MATCH($E11238,'SETORES VARRIÇÃO'!$H:$H,0)),
IFERROR(
INDEX('SETORES PRAÇA'!$F:$F,MATCH($E11238,'SETORES PRAÇA'!$H:$H,0)),
))</f>
        <v>Terça/Quinta/Sábado</v>
      </c>
      <c r="G11238" s="18" t="s">
        <v>888</v>
      </c>
      <c r="H11238" s="46">
        <v>1</v>
      </c>
      <c r="I11238" s="18" t="s">
        <v>9421</v>
      </c>
    </row>
    <row r="11239" spans="1:9" x14ac:dyDescent="0.35">
      <c r="A11239" s="68">
        <v>46146</v>
      </c>
      <c r="B11239" s="52" t="s">
        <v>6653</v>
      </c>
      <c r="C11239" s="30" t="str">
        <f>IFERROR(
INDEX('SETORES VARRIÇÃO'!$A:$A,MATCH($E11239,'SETORES VARRIÇÃO'!$H:$H,0)),
IFERROR(
INDEX('SETORES PRAÇA'!$A:$A,MATCH($E11239,'SETORES PRAÇA'!$H:$H,0)),
))</f>
        <v>ST</v>
      </c>
      <c r="D11239" s="30" t="str">
        <f>IFERROR(
INDEX('SETORES VARRIÇÃO'!$B:$B,MATCH($E11239,'SETORES VARRIÇÃO'!$H:$H,0)),
IFERROR(
INDEX('SETORES PRAÇA'!$B:$B,MATCH($E11239,'SETORES PRAÇA'!$H:$H,0)),
))</f>
        <v>ST10302VJ0025</v>
      </c>
      <c r="E11239" s="30" t="str">
        <f t="shared" si="227"/>
        <v>03-0222</v>
      </c>
      <c r="F11239" s="30" t="str">
        <f>IFERROR(
INDEX('SETORES VARRIÇÃO'!$F:$F,MATCH($E11239,'SETORES VARRIÇÃO'!$H:$H,0)),
IFERROR(
INDEX('SETORES PRAÇA'!$F:$F,MATCH($E11239,'SETORES PRAÇA'!$H:$H,0)),
))</f>
        <v>Segunda/Quinta</v>
      </c>
      <c r="G11239" s="18" t="s">
        <v>887</v>
      </c>
      <c r="H11239" s="46" t="s">
        <v>1034</v>
      </c>
      <c r="I11239" s="18" t="s">
        <v>8545</v>
      </c>
    </row>
    <row r="11240" spans="1:9" x14ac:dyDescent="0.35">
      <c r="A11240" s="68">
        <v>46146</v>
      </c>
      <c r="B11240" s="52" t="s">
        <v>6654</v>
      </c>
      <c r="C11240" s="30" t="str">
        <f>IFERROR(
INDEX('SETORES VARRIÇÃO'!$A:$A,MATCH($E11240,'SETORES VARRIÇÃO'!$H:$H,0)),
IFERROR(
INDEX('SETORES PRAÇA'!$A:$A,MATCH($E11240,'SETORES PRAÇA'!$H:$H,0)),
))</f>
        <v>CV</v>
      </c>
      <c r="D11240" s="30" t="str">
        <f>IFERROR(
INDEX('SETORES VARRIÇÃO'!$B:$B,MATCH($E11240,'SETORES VARRIÇÃO'!$H:$H,0)),
IFERROR(
INDEX('SETORES PRAÇA'!$B:$B,MATCH($E11240,'SETORES PRAÇA'!$H:$H,0)),
))</f>
        <v>CV10203VP0020/21</v>
      </c>
      <c r="E11240" s="30" t="str">
        <f t="shared" si="227"/>
        <v>03-0223</v>
      </c>
      <c r="F11240" s="30" t="str">
        <f>IFERROR(
INDEX('SETORES VARRIÇÃO'!$F:$F,MATCH($E11240,'SETORES VARRIÇÃO'!$H:$H,0)),
IFERROR(
INDEX('SETORES PRAÇA'!$F:$F,MATCH($E11240,'SETORES PRAÇA'!$H:$H,0)),
))</f>
        <v>Terça/Quinta/Sábado</v>
      </c>
      <c r="G11240" s="18" t="s">
        <v>887</v>
      </c>
      <c r="H11240" s="46" t="s">
        <v>1034</v>
      </c>
      <c r="I11240" s="18" t="s">
        <v>9097</v>
      </c>
    </row>
    <row r="11241" spans="1:9" x14ac:dyDescent="0.35">
      <c r="A11241" s="68">
        <v>46146</v>
      </c>
      <c r="B11241" s="52" t="s">
        <v>6655</v>
      </c>
      <c r="C11241" s="30" t="str">
        <f>IFERROR(
INDEX('SETORES VARRIÇÃO'!$A:$A,MATCH($E11241,'SETORES VARRIÇÃO'!$H:$H,0)),
IFERROR(
INDEX('SETORES PRAÇA'!$A:$A,MATCH($E11241,'SETORES PRAÇA'!$H:$H,0)),
))</f>
        <v>MG</v>
      </c>
      <c r="D11241" s="30" t="str">
        <f>IFERROR(
INDEX('SETORES VARRIÇÃO'!$B:$B,MATCH($E11241,'SETORES VARRIÇÃO'!$H:$H,0)),
IFERROR(
INDEX('SETORES PRAÇA'!$B:$B,MATCH($E11241,'SETORES PRAÇA'!$H:$H,0)),
))</f>
        <v>MG10202VP0017/18/19/20</v>
      </c>
      <c r="E11241" s="30" t="str">
        <f t="shared" si="227"/>
        <v>03-0224</v>
      </c>
      <c r="F11241" s="30" t="str">
        <f>IFERROR(
INDEX('SETORES VARRIÇÃO'!$F:$F,MATCH($E11241,'SETORES VARRIÇÃO'!$H:$H,0)),
IFERROR(
INDEX('SETORES PRAÇA'!$F:$F,MATCH($E11241,'SETORES PRAÇA'!$H:$H,0)),
))</f>
        <v>Segunda/Quarta/Sexta</v>
      </c>
      <c r="G11241" s="18" t="s">
        <v>888</v>
      </c>
      <c r="H11241" s="46">
        <v>1</v>
      </c>
      <c r="I11241" s="18" t="s">
        <v>9422</v>
      </c>
    </row>
    <row r="11242" spans="1:9" x14ac:dyDescent="0.35">
      <c r="A11242" s="68">
        <v>46146</v>
      </c>
      <c r="B11242" s="52" t="s">
        <v>6656</v>
      </c>
      <c r="C11242" s="30" t="str">
        <f>IFERROR(
INDEX('SETORES VARRIÇÃO'!$A:$A,MATCH($E11242,'SETORES VARRIÇÃO'!$H:$H,0)),
IFERROR(
INDEX('SETORES PRAÇA'!$A:$A,MATCH($E11242,'SETORES PRAÇA'!$H:$H,0)),
))</f>
        <v>ST</v>
      </c>
      <c r="D11242" s="30" t="str">
        <f>IFERROR(
INDEX('SETORES VARRIÇÃO'!$B:$B,MATCH($E11242,'SETORES VARRIÇÃO'!$H:$H,0)),
IFERROR(
INDEX('SETORES PRAÇA'!$B:$B,MATCH($E11242,'SETORES PRAÇA'!$H:$H,0)),
))</f>
        <v>ST10302VJ0027</v>
      </c>
      <c r="E11242" s="30" t="str">
        <f t="shared" si="227"/>
        <v>03-0225</v>
      </c>
      <c r="F11242" s="30" t="str">
        <f>IFERROR(
INDEX('SETORES VARRIÇÃO'!$F:$F,MATCH($E11242,'SETORES VARRIÇÃO'!$H:$H,0)),
IFERROR(
INDEX('SETORES PRAÇA'!$F:$F,MATCH($E11242,'SETORES PRAÇA'!$H:$H,0)),
))</f>
        <v>Segunda/Quinta</v>
      </c>
      <c r="G11242" s="18" t="s">
        <v>887</v>
      </c>
      <c r="H11242" s="46" t="s">
        <v>1034</v>
      </c>
      <c r="I11242" s="18" t="s">
        <v>9264</v>
      </c>
    </row>
    <row r="11243" spans="1:9" x14ac:dyDescent="0.35">
      <c r="A11243" s="68">
        <v>46146</v>
      </c>
      <c r="B11243" s="52" t="s">
        <v>6657</v>
      </c>
      <c r="C11243" s="30" t="str">
        <f>IFERROR(
INDEX('SETORES VARRIÇÃO'!$A:$A,MATCH($E11243,'SETORES VARRIÇÃO'!$H:$H,0)),
IFERROR(
INDEX('SETORES PRAÇA'!$A:$A,MATCH($E11243,'SETORES PRAÇA'!$H:$H,0)),
))</f>
        <v>ST</v>
      </c>
      <c r="D11243" s="30" t="str">
        <f>IFERROR(
INDEX('SETORES VARRIÇÃO'!$B:$B,MATCH($E11243,'SETORES VARRIÇÃO'!$H:$H,0)),
IFERROR(
INDEX('SETORES PRAÇA'!$B:$B,MATCH($E11243,'SETORES PRAÇA'!$H:$H,0)),
))</f>
        <v>ST10303VJ0039</v>
      </c>
      <c r="E11243" s="30" t="str">
        <f t="shared" si="227"/>
        <v>03-0226</v>
      </c>
      <c r="F11243" s="30" t="str">
        <f>IFERROR(
INDEX('SETORES VARRIÇÃO'!$F:$F,MATCH($E11243,'SETORES VARRIÇÃO'!$H:$H,0)),
IFERROR(
INDEX('SETORES PRAÇA'!$F:$F,MATCH($E11243,'SETORES PRAÇA'!$H:$H,0)),
))</f>
        <v>Terça/Sexta</v>
      </c>
      <c r="G11243" s="18" t="s">
        <v>888</v>
      </c>
      <c r="H11243" s="46">
        <v>1</v>
      </c>
      <c r="I11243" s="18" t="s">
        <v>9346</v>
      </c>
    </row>
    <row r="11244" spans="1:9" x14ac:dyDescent="0.35">
      <c r="A11244" s="68">
        <v>46146</v>
      </c>
      <c r="B11244" s="52" t="s">
        <v>6658</v>
      </c>
      <c r="C11244" s="30" t="str">
        <f>IFERROR(
INDEX('SETORES VARRIÇÃO'!$A:$A,MATCH($E11244,'SETORES VARRIÇÃO'!$H:$H,0)),
IFERROR(
INDEX('SETORES PRAÇA'!$A:$A,MATCH($E11244,'SETORES PRAÇA'!$H:$H,0)),
))</f>
        <v>ST</v>
      </c>
      <c r="D11244" s="30" t="str">
        <f>IFERROR(
INDEX('SETORES VARRIÇÃO'!$B:$B,MATCH($E11244,'SETORES VARRIÇÃO'!$H:$H,0)),
IFERROR(
INDEX('SETORES PRAÇA'!$B:$B,MATCH($E11244,'SETORES PRAÇA'!$H:$H,0)),
))</f>
        <v>ST10302VJ0038</v>
      </c>
      <c r="E11244" s="30" t="str">
        <f t="shared" si="227"/>
        <v>03-0227</v>
      </c>
      <c r="F11244" s="30" t="str">
        <f>IFERROR(
INDEX('SETORES VARRIÇÃO'!$F:$F,MATCH($E11244,'SETORES VARRIÇÃO'!$H:$H,0)),
IFERROR(
INDEX('SETORES PRAÇA'!$F:$F,MATCH($E11244,'SETORES PRAÇA'!$H:$H,0)),
))</f>
        <v>Segunda/Quinta</v>
      </c>
      <c r="G11244" s="18" t="s">
        <v>888</v>
      </c>
      <c r="H11244" s="46">
        <v>1</v>
      </c>
      <c r="I11244" s="18" t="s">
        <v>9423</v>
      </c>
    </row>
    <row r="11245" spans="1:9" x14ac:dyDescent="0.35">
      <c r="A11245" s="68">
        <v>46146</v>
      </c>
      <c r="B11245" s="52" t="s">
        <v>6659</v>
      </c>
      <c r="C11245" s="30" t="str">
        <f>IFERROR(
INDEX('SETORES VARRIÇÃO'!$A:$A,MATCH($E11245,'SETORES VARRIÇÃO'!$H:$H,0)),
IFERROR(
INDEX('SETORES PRAÇA'!$A:$A,MATCH($E11245,'SETORES PRAÇA'!$H:$H,0)),
))</f>
        <v>MG</v>
      </c>
      <c r="D11245" s="30" t="str">
        <f>IFERROR(
INDEX('SETORES VARRIÇÃO'!$B:$B,MATCH($E11245,'SETORES VARRIÇÃO'!$H:$H,0)),
IFERROR(
INDEX('SETORES PRAÇA'!$B:$B,MATCH($E11245,'SETORES PRAÇA'!$H:$H,0)),
))</f>
        <v>MG10203VP0035</v>
      </c>
      <c r="E11245" s="30" t="str">
        <f t="shared" si="227"/>
        <v>03-0228</v>
      </c>
      <c r="F11245" s="30" t="str">
        <f>IFERROR(
INDEX('SETORES VARRIÇÃO'!$F:$F,MATCH($E11245,'SETORES VARRIÇÃO'!$H:$H,0)),
IFERROR(
INDEX('SETORES PRAÇA'!$F:$F,MATCH($E11245,'SETORES PRAÇA'!$H:$H,0)),
))</f>
        <v>Terça/Quinta/Sábado</v>
      </c>
      <c r="G11245" s="18" t="s">
        <v>888</v>
      </c>
      <c r="H11245" s="46">
        <v>1</v>
      </c>
      <c r="I11245" s="18" t="s">
        <v>9424</v>
      </c>
    </row>
    <row r="11246" spans="1:9" x14ac:dyDescent="0.35">
      <c r="A11246" s="68">
        <v>46146</v>
      </c>
      <c r="B11246" s="52" t="s">
        <v>6660</v>
      </c>
      <c r="C11246" s="30" t="str">
        <f>IFERROR(
INDEX('SETORES VARRIÇÃO'!$A:$A,MATCH($E11246,'SETORES VARRIÇÃO'!$H:$H,0)),
IFERROR(
INDEX('SETORES PRAÇA'!$A:$A,MATCH($E11246,'SETORES PRAÇA'!$H:$H,0)),
))</f>
        <v>CV</v>
      </c>
      <c r="D11246" s="30" t="str">
        <f>IFERROR(
INDEX('SETORES VARRIÇÃO'!$B:$B,MATCH($E11246,'SETORES VARRIÇÃO'!$H:$H,0)),
IFERROR(
INDEX('SETORES PRAÇA'!$B:$B,MATCH($E11246,'SETORES PRAÇA'!$H:$H,0)),
))</f>
        <v>CV10202VP0015/16</v>
      </c>
      <c r="E11246" s="30" t="str">
        <f t="shared" si="227"/>
        <v>03-0229</v>
      </c>
      <c r="F11246" s="30" t="str">
        <f>IFERROR(
INDEX('SETORES VARRIÇÃO'!$F:$F,MATCH($E11246,'SETORES VARRIÇÃO'!$H:$H,0)),
IFERROR(
INDEX('SETORES PRAÇA'!$F:$F,MATCH($E11246,'SETORES PRAÇA'!$H:$H,0)),
))</f>
        <v>Segunda/Quarta/Sexta</v>
      </c>
      <c r="G11246" s="18" t="s">
        <v>888</v>
      </c>
      <c r="H11246" s="46">
        <v>1</v>
      </c>
      <c r="I11246" s="18" t="s">
        <v>9425</v>
      </c>
    </row>
    <row r="11247" spans="1:9" x14ac:dyDescent="0.35">
      <c r="A11247" s="68">
        <v>46146</v>
      </c>
      <c r="B11247" s="52" t="s">
        <v>5820</v>
      </c>
      <c r="C11247" s="30" t="str">
        <f>IFERROR(
INDEX('SETORES VARRIÇÃO'!$A:$A,MATCH($E11247,'SETORES VARRIÇÃO'!$H:$H,0)),
IFERROR(
INDEX('SETORES PRAÇA'!$A:$A,MATCH($E11247,'SETORES PRAÇA'!$H:$H,0)),
))</f>
        <v>CV</v>
      </c>
      <c r="D11247" s="30" t="str">
        <f>IFERROR(
INDEX('SETORES VARRIÇÃO'!$B:$B,MATCH($E11247,'SETORES VARRIÇÃO'!$H:$H,0)),
IFERROR(
INDEX('SETORES PRAÇA'!$B:$B,MATCH($E11247,'SETORES PRAÇA'!$H:$H,0)),
))</f>
        <v>CV10202VP0013/14</v>
      </c>
      <c r="E11247" s="30" t="str">
        <f t="shared" si="227"/>
        <v>03-0230</v>
      </c>
      <c r="F11247" s="30" t="str">
        <f>IFERROR(
INDEX('SETORES VARRIÇÃO'!$F:$F,MATCH($E11247,'SETORES VARRIÇÃO'!$H:$H,0)),
IFERROR(
INDEX('SETORES PRAÇA'!$F:$F,MATCH($E11247,'SETORES PRAÇA'!$H:$H,0)),
))</f>
        <v>Segunda/Quarta/Sexta</v>
      </c>
      <c r="G11247" s="18" t="s">
        <v>887</v>
      </c>
      <c r="H11247" s="46" t="s">
        <v>1034</v>
      </c>
      <c r="I11247" s="18" t="s">
        <v>8144</v>
      </c>
    </row>
    <row r="11248" spans="1:9" x14ac:dyDescent="0.35">
      <c r="A11248" s="68">
        <v>46146</v>
      </c>
      <c r="B11248" s="52" t="s">
        <v>6661</v>
      </c>
      <c r="C11248" s="30" t="str">
        <f>IFERROR(
INDEX('SETORES VARRIÇÃO'!$A:$A,MATCH($E11248,'SETORES VARRIÇÃO'!$H:$H,0)),
IFERROR(
INDEX('SETORES PRAÇA'!$A:$A,MATCH($E11248,'SETORES PRAÇA'!$H:$H,0)),
))</f>
        <v>CV</v>
      </c>
      <c r="D11248" s="30" t="str">
        <f>IFERROR(
INDEX('SETORES VARRIÇÃO'!$B:$B,MATCH($E11248,'SETORES VARRIÇÃO'!$H:$H,0)),
IFERROR(
INDEX('SETORES PRAÇA'!$B:$B,MATCH($E11248,'SETORES PRAÇA'!$H:$H,0)),
))</f>
        <v>CV10101VP0006/07/08</v>
      </c>
      <c r="E11248" s="30" t="str">
        <f t="shared" si="227"/>
        <v>03-0231</v>
      </c>
      <c r="F11248" s="30" t="str">
        <f>IFERROR(
INDEX('SETORES VARRIÇÃO'!$F:$F,MATCH($E11248,'SETORES VARRIÇÃO'!$H:$H,0)),
IFERROR(
INDEX('SETORES PRAÇA'!$F:$F,MATCH($E11248,'SETORES PRAÇA'!$H:$H,0)),
))</f>
        <v>Segunda a Sábado</v>
      </c>
      <c r="G11248" s="18" t="s">
        <v>888</v>
      </c>
      <c r="H11248" s="46">
        <v>1</v>
      </c>
      <c r="I11248" s="18" t="s">
        <v>9268</v>
      </c>
    </row>
    <row r="11249" spans="1:9" x14ac:dyDescent="0.35">
      <c r="A11249" s="68">
        <v>46146</v>
      </c>
      <c r="B11249" s="52" t="s">
        <v>6662</v>
      </c>
      <c r="C11249" s="30" t="str">
        <f>IFERROR(
INDEX('SETORES VARRIÇÃO'!$A:$A,MATCH($E11249,'SETORES VARRIÇÃO'!$H:$H,0)),
IFERROR(
INDEX('SETORES PRAÇA'!$A:$A,MATCH($E11249,'SETORES PRAÇA'!$H:$H,0)),
))</f>
        <v>ST</v>
      </c>
      <c r="D11249" s="30" t="str">
        <f>IFERROR(
INDEX('SETORES VARRIÇÃO'!$B:$B,MATCH($E11249,'SETORES VARRIÇÃO'!$H:$H,0)),
IFERROR(
INDEX('SETORES PRAÇA'!$B:$B,MATCH($E11249,'SETORES PRAÇA'!$H:$H,0)),
))</f>
        <v>ST10303VJ0042</v>
      </c>
      <c r="E11249" s="30" t="str">
        <f t="shared" si="227"/>
        <v>03-0232</v>
      </c>
      <c r="F11249" s="30" t="str">
        <f>IFERROR(
INDEX('SETORES VARRIÇÃO'!$F:$F,MATCH($E11249,'SETORES VARRIÇÃO'!$H:$H,0)),
IFERROR(
INDEX('SETORES PRAÇA'!$F:$F,MATCH($E11249,'SETORES PRAÇA'!$H:$H,0)),
))</f>
        <v>Terça/Sexta</v>
      </c>
      <c r="G11249" s="18" t="s">
        <v>887</v>
      </c>
      <c r="H11249" s="46" t="s">
        <v>1034</v>
      </c>
      <c r="I11249" s="18" t="s">
        <v>8357</v>
      </c>
    </row>
    <row r="11250" spans="1:9" x14ac:dyDescent="0.35">
      <c r="A11250" s="68">
        <v>46146</v>
      </c>
      <c r="B11250" s="52" t="s">
        <v>6663</v>
      </c>
      <c r="C11250" s="30" t="str">
        <f>IFERROR(
INDEX('SETORES VARRIÇÃO'!$A:$A,MATCH($E11250,'SETORES VARRIÇÃO'!$H:$H,0)),
IFERROR(
INDEX('SETORES PRAÇA'!$A:$A,MATCH($E11250,'SETORES PRAÇA'!$H:$H,0)),
))</f>
        <v>MG</v>
      </c>
      <c r="D11250" s="30" t="str">
        <f>IFERROR(
INDEX('SETORES VARRIÇÃO'!$B:$B,MATCH($E11250,'SETORES VARRIÇÃO'!$H:$H,0)),
IFERROR(
INDEX('SETORES PRAÇA'!$B:$B,MATCH($E11250,'SETORES PRAÇA'!$H:$H,0)),
))</f>
        <v>MG10202VJ0032</v>
      </c>
      <c r="E11250" s="30" t="str">
        <f t="shared" si="227"/>
        <v>03-0233</v>
      </c>
      <c r="F11250" s="30" t="str">
        <f>IFERROR(
INDEX('SETORES VARRIÇÃO'!$F:$F,MATCH($E11250,'SETORES VARRIÇÃO'!$H:$H,0)),
IFERROR(
INDEX('SETORES PRAÇA'!$F:$F,MATCH($E11250,'SETORES PRAÇA'!$H:$H,0)),
))</f>
        <v>Segunda/Quarta/Sexta</v>
      </c>
      <c r="G11250" s="18" t="s">
        <v>887</v>
      </c>
      <c r="H11250" s="46" t="s">
        <v>1034</v>
      </c>
      <c r="I11250" s="18" t="s">
        <v>9103</v>
      </c>
    </row>
    <row r="11251" spans="1:9" x14ac:dyDescent="0.35">
      <c r="A11251" s="68">
        <v>46146</v>
      </c>
      <c r="B11251" s="52" t="s">
        <v>6664</v>
      </c>
      <c r="C11251" s="30" t="str">
        <f>IFERROR(
INDEX('SETORES VARRIÇÃO'!$A:$A,MATCH($E11251,'SETORES VARRIÇÃO'!$H:$H,0)),
IFERROR(
INDEX('SETORES PRAÇA'!$A:$A,MATCH($E11251,'SETORES PRAÇA'!$H:$H,0)),
))</f>
        <v>MG</v>
      </c>
      <c r="D11251" s="30" t="str">
        <f>IFERROR(
INDEX('SETORES VARRIÇÃO'!$B:$B,MATCH($E11251,'SETORES VARRIÇÃO'!$H:$H,0)),
IFERROR(
INDEX('SETORES PRAÇA'!$B:$B,MATCH($E11251,'SETORES PRAÇA'!$H:$H,0)),
))</f>
        <v>MG10202VJ0041</v>
      </c>
      <c r="E11251" s="30" t="str">
        <f t="shared" si="227"/>
        <v>03-0234</v>
      </c>
      <c r="F11251" s="30" t="str">
        <f>IFERROR(
INDEX('SETORES VARRIÇÃO'!$F:$F,MATCH($E11251,'SETORES VARRIÇÃO'!$H:$H,0)),
IFERROR(
INDEX('SETORES PRAÇA'!$F:$F,MATCH($E11251,'SETORES PRAÇA'!$H:$H,0)),
))</f>
        <v>Segunda/Quarta/Sexta</v>
      </c>
      <c r="G11251" s="18" t="s">
        <v>887</v>
      </c>
      <c r="H11251" s="46" t="s">
        <v>1034</v>
      </c>
      <c r="I11251" s="18" t="s">
        <v>9104</v>
      </c>
    </row>
    <row r="11252" spans="1:9" x14ac:dyDescent="0.35">
      <c r="A11252" s="68">
        <v>46146</v>
      </c>
      <c r="B11252" s="52" t="s">
        <v>6665</v>
      </c>
      <c r="C11252" s="30" t="str">
        <f>IFERROR(
INDEX('SETORES VARRIÇÃO'!$A:$A,MATCH($E11252,'SETORES VARRIÇÃO'!$H:$H,0)),
IFERROR(
INDEX('SETORES PRAÇA'!$A:$A,MATCH($E11252,'SETORES PRAÇA'!$H:$H,0)),
))</f>
        <v>MG</v>
      </c>
      <c r="D11252" s="30" t="str">
        <f>IFERROR(
INDEX('SETORES VARRIÇÃO'!$B:$B,MATCH($E11252,'SETORES VARRIÇÃO'!$H:$H,0)),
IFERROR(
INDEX('SETORES PRAÇA'!$B:$B,MATCH($E11252,'SETORES PRAÇA'!$H:$H,0)),
))</f>
        <v>MG10202VJ0043</v>
      </c>
      <c r="E11252" s="30" t="str">
        <f t="shared" si="227"/>
        <v>03-0235</v>
      </c>
      <c r="F11252" s="30" t="str">
        <f>IFERROR(
INDEX('SETORES VARRIÇÃO'!$F:$F,MATCH($E11252,'SETORES VARRIÇÃO'!$H:$H,0)),
IFERROR(
INDEX('SETORES PRAÇA'!$F:$F,MATCH($E11252,'SETORES PRAÇA'!$H:$H,0)),
))</f>
        <v>Segunda/Quarta/Sexta</v>
      </c>
      <c r="G11252" s="18" t="s">
        <v>887</v>
      </c>
      <c r="H11252" s="46" t="s">
        <v>1034</v>
      </c>
      <c r="I11252" s="18" t="s">
        <v>8360</v>
      </c>
    </row>
    <row r="11253" spans="1:9" x14ac:dyDescent="0.35">
      <c r="A11253" s="68">
        <v>46146</v>
      </c>
      <c r="B11253" s="52" t="s">
        <v>6666</v>
      </c>
      <c r="C11253" s="30" t="str">
        <f>IFERROR(
INDEX('SETORES VARRIÇÃO'!$A:$A,MATCH($E11253,'SETORES VARRIÇÃO'!$H:$H,0)),
IFERROR(
INDEX('SETORES PRAÇA'!$A:$A,MATCH($E11253,'SETORES PRAÇA'!$H:$H,0)),
))</f>
        <v>MG</v>
      </c>
      <c r="D11253" s="30" t="str">
        <f>IFERROR(
INDEX('SETORES VARRIÇÃO'!$B:$B,MATCH($E11253,'SETORES VARRIÇÃO'!$H:$H,0)),
IFERROR(
INDEX('SETORES PRAÇA'!$B:$B,MATCH($E11253,'SETORES PRAÇA'!$H:$H,0)),
))</f>
        <v>MG10202VJ0042</v>
      </c>
      <c r="E11253" s="30" t="str">
        <f t="shared" si="227"/>
        <v>03-0236</v>
      </c>
      <c r="F11253" s="30" t="str">
        <f>IFERROR(
INDEX('SETORES VARRIÇÃO'!$F:$F,MATCH($E11253,'SETORES VARRIÇÃO'!$H:$H,0)),
IFERROR(
INDEX('SETORES PRAÇA'!$F:$F,MATCH($E11253,'SETORES PRAÇA'!$H:$H,0)),
))</f>
        <v>Segunda/Quarta/Sexta</v>
      </c>
      <c r="G11253" s="18" t="s">
        <v>887</v>
      </c>
      <c r="H11253" s="46" t="s">
        <v>1034</v>
      </c>
      <c r="I11253" s="18" t="s">
        <v>8722</v>
      </c>
    </row>
    <row r="11254" spans="1:9" x14ac:dyDescent="0.35">
      <c r="A11254" s="68">
        <v>46146</v>
      </c>
      <c r="B11254" s="52" t="s">
        <v>6667</v>
      </c>
      <c r="C11254" s="30" t="str">
        <f>IFERROR(
INDEX('SETORES VARRIÇÃO'!$A:$A,MATCH($E11254,'SETORES VARRIÇÃO'!$H:$H,0)),
IFERROR(
INDEX('SETORES PRAÇA'!$A:$A,MATCH($E11254,'SETORES PRAÇA'!$H:$H,0)),
))</f>
        <v>CV</v>
      </c>
      <c r="D11254" s="30" t="str">
        <f>IFERROR(
INDEX('SETORES VARRIÇÃO'!$B:$B,MATCH($E11254,'SETORES VARRIÇÃO'!$H:$H,0)),
IFERROR(
INDEX('SETORES PRAÇA'!$B:$B,MATCH($E11254,'SETORES PRAÇA'!$H:$H,0)),
))</f>
        <v>CV10203VP0022</v>
      </c>
      <c r="E11254" s="30" t="str">
        <f t="shared" si="227"/>
        <v>03-0237</v>
      </c>
      <c r="F11254" s="30" t="str">
        <f>IFERROR(
INDEX('SETORES VARRIÇÃO'!$F:$F,MATCH($E11254,'SETORES VARRIÇÃO'!$H:$H,0)),
IFERROR(
INDEX('SETORES PRAÇA'!$F:$F,MATCH($E11254,'SETORES PRAÇA'!$H:$H,0)),
))</f>
        <v>Terça/Quinta/Sábado</v>
      </c>
      <c r="G11254" s="18" t="s">
        <v>887</v>
      </c>
      <c r="H11254" s="46" t="s">
        <v>1034</v>
      </c>
      <c r="I11254" s="18" t="s">
        <v>8910</v>
      </c>
    </row>
    <row r="11255" spans="1:9" x14ac:dyDescent="0.35">
      <c r="A11255" s="68">
        <v>46146</v>
      </c>
      <c r="B11255" s="52" t="s">
        <v>6668</v>
      </c>
      <c r="C11255" s="30" t="str">
        <f>IFERROR(
INDEX('SETORES VARRIÇÃO'!$A:$A,MATCH($E11255,'SETORES VARRIÇÃO'!$H:$H,0)),
IFERROR(
INDEX('SETORES PRAÇA'!$A:$A,MATCH($E11255,'SETORES PRAÇA'!$H:$H,0)),
))</f>
        <v>ST</v>
      </c>
      <c r="D11255" s="30" t="str">
        <f>IFERROR(
INDEX('SETORES VARRIÇÃO'!$B:$B,MATCH($E11255,'SETORES VARRIÇÃO'!$H:$H,0)),
IFERROR(
INDEX('SETORES PRAÇA'!$B:$B,MATCH($E11255,'SETORES PRAÇA'!$H:$H,0)),
))</f>
        <v>ST20102VL0002</v>
      </c>
      <c r="E11255" s="30" t="str">
        <f t="shared" si="227"/>
        <v>03-0238</v>
      </c>
      <c r="F11255" s="30" t="str">
        <f>IFERROR(
INDEX('SETORES VARRIÇÃO'!$F:$F,MATCH($E11255,'SETORES VARRIÇÃO'!$H:$H,0)),
IFERROR(
INDEX('SETORES PRAÇA'!$F:$F,MATCH($E11255,'SETORES PRAÇA'!$H:$H,0)),
))</f>
        <v>Segunda a Domingo</v>
      </c>
      <c r="G11255" s="18" t="s">
        <v>888</v>
      </c>
      <c r="H11255" s="46">
        <v>1</v>
      </c>
      <c r="I11255" s="18" t="s">
        <v>9426</v>
      </c>
    </row>
    <row r="11256" spans="1:9" x14ac:dyDescent="0.35">
      <c r="A11256" s="68">
        <v>46146</v>
      </c>
      <c r="B11256" s="52" t="s">
        <v>6669</v>
      </c>
      <c r="C11256" s="30" t="str">
        <f>IFERROR(
INDEX('SETORES VARRIÇÃO'!$A:$A,MATCH($E11256,'SETORES VARRIÇÃO'!$H:$H,0)),
IFERROR(
INDEX('SETORES PRAÇA'!$A:$A,MATCH($E11256,'SETORES PRAÇA'!$H:$H,0)),
))</f>
        <v>MG</v>
      </c>
      <c r="D11256" s="30" t="str">
        <f>IFERROR(
INDEX('SETORES VARRIÇÃO'!$B:$B,MATCH($E11256,'SETORES VARRIÇÃO'!$H:$H,0)),
IFERROR(
INDEX('SETORES PRAÇA'!$B:$B,MATCH($E11256,'SETORES PRAÇA'!$H:$H,0)),
))</f>
        <v>MG10202VJ0030</v>
      </c>
      <c r="E11256" s="30" t="str">
        <f t="shared" si="227"/>
        <v>03-0239</v>
      </c>
      <c r="F11256" s="30" t="str">
        <f>IFERROR(
INDEX('SETORES VARRIÇÃO'!$F:$F,MATCH($E11256,'SETORES VARRIÇÃO'!$H:$H,0)),
IFERROR(
INDEX('SETORES PRAÇA'!$F:$F,MATCH($E11256,'SETORES PRAÇA'!$H:$H,0)),
))</f>
        <v>Segunda/Quarta/Sexta</v>
      </c>
      <c r="G11256" s="18" t="s">
        <v>887</v>
      </c>
      <c r="H11256" s="46" t="s">
        <v>1034</v>
      </c>
      <c r="I11256" s="18" t="s">
        <v>8364</v>
      </c>
    </row>
    <row r="11257" spans="1:9" x14ac:dyDescent="0.35">
      <c r="A11257" s="68">
        <v>46146</v>
      </c>
      <c r="B11257" s="52" t="s">
        <v>6670</v>
      </c>
      <c r="C11257" s="30" t="str">
        <f>IFERROR(
INDEX('SETORES VARRIÇÃO'!$A:$A,MATCH($E11257,'SETORES VARRIÇÃO'!$H:$H,0)),
IFERROR(
INDEX('SETORES PRAÇA'!$A:$A,MATCH($E11257,'SETORES PRAÇA'!$H:$H,0)),
))</f>
        <v>MG</v>
      </c>
      <c r="D11257" s="30" t="str">
        <f>IFERROR(
INDEX('SETORES VARRIÇÃO'!$B:$B,MATCH($E11257,'SETORES VARRIÇÃO'!$H:$H,0)),
IFERROR(
INDEX('SETORES PRAÇA'!$B:$B,MATCH($E11257,'SETORES PRAÇA'!$H:$H,0)),
))</f>
        <v>MG10202VJ0031</v>
      </c>
      <c r="E11257" s="30" t="str">
        <f t="shared" ref="E11257:E11320" si="228">SUBSTITUTE(B11257,"SMSUB-LUTOCAR-","")</f>
        <v>03-0240</v>
      </c>
      <c r="F11257" s="30" t="str">
        <f>IFERROR(
INDEX('SETORES VARRIÇÃO'!$F:$F,MATCH($E11257,'SETORES VARRIÇÃO'!$H:$H,0)),
IFERROR(
INDEX('SETORES PRAÇA'!$F:$F,MATCH($E11257,'SETORES PRAÇA'!$H:$H,0)),
))</f>
        <v>Segunda/Quarta/Sexta</v>
      </c>
      <c r="G11257" s="18" t="s">
        <v>887</v>
      </c>
      <c r="H11257" s="46" t="s">
        <v>1034</v>
      </c>
      <c r="I11257" s="18" t="s">
        <v>8365</v>
      </c>
    </row>
    <row r="11258" spans="1:9" x14ac:dyDescent="0.35">
      <c r="A11258" s="68">
        <v>46146</v>
      </c>
      <c r="B11258" s="52" t="s">
        <v>6671</v>
      </c>
      <c r="C11258" s="30" t="str">
        <f>IFERROR(
INDEX('SETORES VARRIÇÃO'!$A:$A,MATCH($E11258,'SETORES VARRIÇÃO'!$H:$H,0)),
IFERROR(
INDEX('SETORES PRAÇA'!$A:$A,MATCH($E11258,'SETORES PRAÇA'!$H:$H,0)),
))</f>
        <v>MG</v>
      </c>
      <c r="D11258" s="30" t="str">
        <f>IFERROR(
INDEX('SETORES VARRIÇÃO'!$B:$B,MATCH($E11258,'SETORES VARRIÇÃO'!$H:$H,0)),
IFERROR(
INDEX('SETORES PRAÇA'!$B:$B,MATCH($E11258,'SETORES PRAÇA'!$H:$H,0)),
))</f>
        <v>MG10202VJ0046</v>
      </c>
      <c r="E11258" s="30" t="str">
        <f t="shared" si="228"/>
        <v>03-0241</v>
      </c>
      <c r="F11258" s="30" t="str">
        <f>IFERROR(
INDEX('SETORES VARRIÇÃO'!$F:$F,MATCH($E11258,'SETORES VARRIÇÃO'!$H:$H,0)),
IFERROR(
INDEX('SETORES PRAÇA'!$F:$F,MATCH($E11258,'SETORES PRAÇA'!$H:$H,0)),
))</f>
        <v>Segunda/Quarta/Sexta</v>
      </c>
      <c r="G11258" s="18" t="s">
        <v>888</v>
      </c>
      <c r="H11258" s="46">
        <v>1</v>
      </c>
      <c r="I11258" s="18" t="s">
        <v>9427</v>
      </c>
    </row>
    <row r="11259" spans="1:9" x14ac:dyDescent="0.35">
      <c r="A11259" s="68">
        <v>46146</v>
      </c>
      <c r="B11259" s="52" t="s">
        <v>6672</v>
      </c>
      <c r="C11259" s="30" t="str">
        <f>IFERROR(
INDEX('SETORES VARRIÇÃO'!$A:$A,MATCH($E11259,'SETORES VARRIÇÃO'!$H:$H,0)),
IFERROR(
INDEX('SETORES PRAÇA'!$A:$A,MATCH($E11259,'SETORES PRAÇA'!$H:$H,0)),
))</f>
        <v>MG</v>
      </c>
      <c r="D11259" s="30" t="str">
        <f>IFERROR(
INDEX('SETORES VARRIÇÃO'!$B:$B,MATCH($E11259,'SETORES VARRIÇÃO'!$H:$H,0)),
IFERROR(
INDEX('SETORES PRAÇA'!$B:$B,MATCH($E11259,'SETORES PRAÇA'!$H:$H,0)),
))</f>
        <v>MG10202VJ0045</v>
      </c>
      <c r="E11259" s="30" t="str">
        <f t="shared" si="228"/>
        <v>03-0242</v>
      </c>
      <c r="F11259" s="30" t="str">
        <f>IFERROR(
INDEX('SETORES VARRIÇÃO'!$F:$F,MATCH($E11259,'SETORES VARRIÇÃO'!$H:$H,0)),
IFERROR(
INDEX('SETORES PRAÇA'!$F:$F,MATCH($E11259,'SETORES PRAÇA'!$H:$H,0)),
))</f>
        <v>Segunda/Quarta/Sexta</v>
      </c>
      <c r="G11259" s="18" t="s">
        <v>888</v>
      </c>
      <c r="H11259" s="46">
        <v>1</v>
      </c>
      <c r="I11259" s="18" t="s">
        <v>9428</v>
      </c>
    </row>
    <row r="11260" spans="1:9" x14ac:dyDescent="0.35">
      <c r="A11260" s="68">
        <v>46146</v>
      </c>
      <c r="B11260" s="52" t="s">
        <v>6673</v>
      </c>
      <c r="C11260" s="30" t="str">
        <f>IFERROR(
INDEX('SETORES VARRIÇÃO'!$A:$A,MATCH($E11260,'SETORES VARRIÇÃO'!$H:$H,0)),
IFERROR(
INDEX('SETORES PRAÇA'!$A:$A,MATCH($E11260,'SETORES PRAÇA'!$H:$H,0)),
))</f>
        <v>MG</v>
      </c>
      <c r="D11260" s="30" t="str">
        <f>IFERROR(
INDEX('SETORES VARRIÇÃO'!$B:$B,MATCH($E11260,'SETORES VARRIÇÃO'!$H:$H,0)),
IFERROR(
INDEX('SETORES PRAÇA'!$B:$B,MATCH($E11260,'SETORES PRAÇA'!$H:$H,0)),
))</f>
        <v>MG10202VJ0040</v>
      </c>
      <c r="E11260" s="30" t="str">
        <f t="shared" si="228"/>
        <v>03-0243</v>
      </c>
      <c r="F11260" s="30" t="str">
        <f>IFERROR(
INDEX('SETORES VARRIÇÃO'!$F:$F,MATCH($E11260,'SETORES VARRIÇÃO'!$H:$H,0)),
IFERROR(
INDEX('SETORES PRAÇA'!$F:$F,MATCH($E11260,'SETORES PRAÇA'!$H:$H,0)),
))</f>
        <v>Segunda/Quarta/Sexta</v>
      </c>
      <c r="G11260" s="18" t="s">
        <v>887</v>
      </c>
      <c r="H11260" s="46" t="s">
        <v>1034</v>
      </c>
      <c r="I11260" s="18" t="s">
        <v>8913</v>
      </c>
    </row>
    <row r="11261" spans="1:9" x14ac:dyDescent="0.35">
      <c r="A11261" s="68">
        <v>46146</v>
      </c>
      <c r="B11261" s="52" t="s">
        <v>6674</v>
      </c>
      <c r="C11261" s="30" t="str">
        <f>IFERROR(
INDEX('SETORES VARRIÇÃO'!$A:$A,MATCH($E11261,'SETORES VARRIÇÃO'!$H:$H,0)),
IFERROR(
INDEX('SETORES PRAÇA'!$A:$A,MATCH($E11261,'SETORES PRAÇA'!$H:$H,0)),
))</f>
        <v>ST</v>
      </c>
      <c r="D11261" s="30" t="str">
        <f>IFERROR(
INDEX('SETORES VARRIÇÃO'!$B:$B,MATCH($E11261,'SETORES VARRIÇÃO'!$H:$H,0)),
IFERROR(
INDEX('SETORES PRAÇA'!$B:$B,MATCH($E11261,'SETORES PRAÇA'!$H:$H,0)),
))</f>
        <v>ST10101VJ0015</v>
      </c>
      <c r="E11261" s="30" t="str">
        <f t="shared" si="228"/>
        <v>03-0244</v>
      </c>
      <c r="F11261" s="30" t="str">
        <f>IFERROR(
INDEX('SETORES VARRIÇÃO'!$F:$F,MATCH($E11261,'SETORES VARRIÇÃO'!$H:$H,0)),
IFERROR(
INDEX('SETORES PRAÇA'!$F:$F,MATCH($E11261,'SETORES PRAÇA'!$H:$H,0)),
))</f>
        <v>Segunda a Sábado</v>
      </c>
      <c r="G11261" s="18" t="s">
        <v>888</v>
      </c>
      <c r="H11261" s="46">
        <v>1</v>
      </c>
      <c r="I11261" s="18" t="s">
        <v>9429</v>
      </c>
    </row>
    <row r="11262" spans="1:9" x14ac:dyDescent="0.35">
      <c r="A11262" s="68">
        <v>46146</v>
      </c>
      <c r="B11262" s="52" t="s">
        <v>6675</v>
      </c>
      <c r="C11262" s="30" t="str">
        <f>IFERROR(
INDEX('SETORES VARRIÇÃO'!$A:$A,MATCH($E11262,'SETORES VARRIÇÃO'!$H:$H,0)),
IFERROR(
INDEX('SETORES PRAÇA'!$A:$A,MATCH($E11262,'SETORES PRAÇA'!$H:$H,0)),
))</f>
        <v>ST</v>
      </c>
      <c r="D11262" s="30" t="str">
        <f>IFERROR(
INDEX('SETORES VARRIÇÃO'!$B:$B,MATCH($E11262,'SETORES VARRIÇÃO'!$H:$H,0)),
IFERROR(
INDEX('SETORES PRAÇA'!$B:$B,MATCH($E11262,'SETORES PRAÇA'!$H:$H,0)),
))</f>
        <v>ST10101VJ0012</v>
      </c>
      <c r="E11262" s="30" t="str">
        <f t="shared" si="228"/>
        <v>03-0245</v>
      </c>
      <c r="F11262" s="30" t="str">
        <f>IFERROR(
INDEX('SETORES VARRIÇÃO'!$F:$F,MATCH($E11262,'SETORES VARRIÇÃO'!$H:$H,0)),
IFERROR(
INDEX('SETORES PRAÇA'!$F:$F,MATCH($E11262,'SETORES PRAÇA'!$H:$H,0)),
))</f>
        <v>Segunda a Domingo</v>
      </c>
      <c r="G11262" s="18" t="s">
        <v>888</v>
      </c>
      <c r="H11262" s="46">
        <v>1</v>
      </c>
      <c r="I11262" s="18" t="s">
        <v>9430</v>
      </c>
    </row>
    <row r="11263" spans="1:9" x14ac:dyDescent="0.35">
      <c r="A11263" s="68">
        <v>46146</v>
      </c>
      <c r="B11263" s="52" t="s">
        <v>6676</v>
      </c>
      <c r="C11263" s="30" t="str">
        <f>IFERROR(
INDEX('SETORES VARRIÇÃO'!$A:$A,MATCH($E11263,'SETORES VARRIÇÃO'!$H:$H,0)),
IFERROR(
INDEX('SETORES PRAÇA'!$A:$A,MATCH($E11263,'SETORES PRAÇA'!$H:$H,0)),
))</f>
        <v>ST</v>
      </c>
      <c r="D11263" s="30" t="str">
        <f>IFERROR(
INDEX('SETORES VARRIÇÃO'!$B:$B,MATCH($E11263,'SETORES VARRIÇÃO'!$H:$H,0)),
IFERROR(
INDEX('SETORES PRAÇA'!$B:$B,MATCH($E11263,'SETORES PRAÇA'!$H:$H,0)),
))</f>
        <v>ST10303VJ0050</v>
      </c>
      <c r="E11263" s="30" t="str">
        <f t="shared" si="228"/>
        <v>03-0246</v>
      </c>
      <c r="F11263" s="30" t="str">
        <f>IFERROR(
INDEX('SETORES VARRIÇÃO'!$F:$F,MATCH($E11263,'SETORES VARRIÇÃO'!$H:$H,0)),
IFERROR(
INDEX('SETORES PRAÇA'!$F:$F,MATCH($E11263,'SETORES PRAÇA'!$H:$H,0)),
))</f>
        <v>Terça/Sexta</v>
      </c>
      <c r="G11263" s="18" t="s">
        <v>888</v>
      </c>
      <c r="H11263" s="46">
        <v>1</v>
      </c>
      <c r="I11263" s="18" t="s">
        <v>9431</v>
      </c>
    </row>
    <row r="11264" spans="1:9" x14ac:dyDescent="0.35">
      <c r="A11264" s="68">
        <v>46146</v>
      </c>
      <c r="B11264" s="52" t="s">
        <v>6677</v>
      </c>
      <c r="C11264" s="30" t="str">
        <f>IFERROR(
INDEX('SETORES VARRIÇÃO'!$A:$A,MATCH($E11264,'SETORES VARRIÇÃO'!$H:$H,0)),
IFERROR(
INDEX('SETORES PRAÇA'!$A:$A,MATCH($E11264,'SETORES PRAÇA'!$H:$H,0)),
))</f>
        <v>ST</v>
      </c>
      <c r="D11264" s="30" t="str">
        <f>IFERROR(
INDEX('SETORES VARRIÇÃO'!$B:$B,MATCH($E11264,'SETORES VARRIÇÃO'!$H:$H,0)),
IFERROR(
INDEX('SETORES PRAÇA'!$B:$B,MATCH($E11264,'SETORES PRAÇA'!$H:$H,0)),
))</f>
        <v>ST10303VJ0049</v>
      </c>
      <c r="E11264" s="30" t="str">
        <f t="shared" si="228"/>
        <v>03-0247</v>
      </c>
      <c r="F11264" s="30" t="str">
        <f>IFERROR(
INDEX('SETORES VARRIÇÃO'!$F:$F,MATCH($E11264,'SETORES VARRIÇÃO'!$H:$H,0)),
IFERROR(
INDEX('SETORES PRAÇA'!$F:$F,MATCH($E11264,'SETORES PRAÇA'!$H:$H,0)),
))</f>
        <v>Terça/Sexta</v>
      </c>
      <c r="G11264" s="18" t="s">
        <v>888</v>
      </c>
      <c r="H11264" s="46">
        <v>1</v>
      </c>
      <c r="I11264" s="18" t="s">
        <v>9432</v>
      </c>
    </row>
    <row r="11265" spans="1:9" x14ac:dyDescent="0.35">
      <c r="A11265" s="68">
        <v>46146</v>
      </c>
      <c r="B11265" s="52" t="s">
        <v>6678</v>
      </c>
      <c r="C11265" s="30" t="str">
        <f>IFERROR(
INDEX('SETORES VARRIÇÃO'!$A:$A,MATCH($E11265,'SETORES VARRIÇÃO'!$H:$H,0)),
IFERROR(
INDEX('SETORES PRAÇA'!$A:$A,MATCH($E11265,'SETORES PRAÇA'!$H:$H,0)),
))</f>
        <v>ST</v>
      </c>
      <c r="D11265" s="30" t="str">
        <f>IFERROR(
INDEX('SETORES VARRIÇÃO'!$B:$B,MATCH($E11265,'SETORES VARRIÇÃO'!$H:$H,0)),
IFERROR(
INDEX('SETORES PRAÇA'!$B:$B,MATCH($E11265,'SETORES PRAÇA'!$H:$H,0)),
))</f>
        <v>ST10303VJ0048</v>
      </c>
      <c r="E11265" s="30" t="str">
        <f t="shared" si="228"/>
        <v>03-0248</v>
      </c>
      <c r="F11265" s="30" t="str">
        <f>IFERROR(
INDEX('SETORES VARRIÇÃO'!$F:$F,MATCH($E11265,'SETORES VARRIÇÃO'!$H:$H,0)),
IFERROR(
INDEX('SETORES PRAÇA'!$F:$F,MATCH($E11265,'SETORES PRAÇA'!$H:$H,0)),
))</f>
        <v>Terça/Sexta</v>
      </c>
      <c r="G11265" s="18" t="s">
        <v>888</v>
      </c>
      <c r="H11265" s="46">
        <v>1</v>
      </c>
      <c r="I11265" s="18" t="s">
        <v>9433</v>
      </c>
    </row>
    <row r="11266" spans="1:9" x14ac:dyDescent="0.35">
      <c r="A11266" s="68">
        <v>46146</v>
      </c>
      <c r="B11266" s="52" t="s">
        <v>6679</v>
      </c>
      <c r="C11266" s="30" t="str">
        <f>IFERROR(
INDEX('SETORES VARRIÇÃO'!$A:$A,MATCH($E11266,'SETORES VARRIÇÃO'!$H:$H,0)),
IFERROR(
INDEX('SETORES PRAÇA'!$A:$A,MATCH($E11266,'SETORES PRAÇA'!$H:$H,0)),
))</f>
        <v>MG</v>
      </c>
      <c r="D11266" s="30" t="str">
        <f>IFERROR(
INDEX('SETORES VARRIÇÃO'!$B:$B,MATCH($E11266,'SETORES VARRIÇÃO'!$H:$H,0)),
IFERROR(
INDEX('SETORES PRAÇA'!$B:$B,MATCH($E11266,'SETORES PRAÇA'!$H:$H,0)),
))</f>
        <v>MG10202VJ0044</v>
      </c>
      <c r="E11266" s="30" t="str">
        <f t="shared" si="228"/>
        <v>03-0249</v>
      </c>
      <c r="F11266" s="30" t="str">
        <f>IFERROR(
INDEX('SETORES VARRIÇÃO'!$F:$F,MATCH($E11266,'SETORES VARRIÇÃO'!$H:$H,0)),
IFERROR(
INDEX('SETORES PRAÇA'!$F:$F,MATCH($E11266,'SETORES PRAÇA'!$H:$H,0)),
))</f>
        <v>Segunda/Quarta/Sexta</v>
      </c>
      <c r="G11266" s="18" t="s">
        <v>888</v>
      </c>
      <c r="H11266" s="46">
        <v>1</v>
      </c>
      <c r="I11266" s="18" t="s">
        <v>9414</v>
      </c>
    </row>
    <row r="11267" spans="1:9" x14ac:dyDescent="0.35">
      <c r="A11267" s="68">
        <v>46146</v>
      </c>
      <c r="B11267" s="52" t="s">
        <v>6680</v>
      </c>
      <c r="C11267" s="30" t="str">
        <f>IFERROR(
INDEX('SETORES VARRIÇÃO'!$A:$A,MATCH($E11267,'SETORES VARRIÇÃO'!$H:$H,0)),
IFERROR(
INDEX('SETORES PRAÇA'!$A:$A,MATCH($E11267,'SETORES PRAÇA'!$H:$H,0)),
))</f>
        <v>MG</v>
      </c>
      <c r="D11267" s="30" t="str">
        <f>IFERROR(
INDEX('SETORES VARRIÇÃO'!$B:$B,MATCH($E11267,'SETORES VARRIÇÃO'!$H:$H,0)),
IFERROR(
INDEX('SETORES PRAÇA'!$B:$B,MATCH($E11267,'SETORES PRAÇA'!$H:$H,0)),
))</f>
        <v>MG10202VJ0028</v>
      </c>
      <c r="E11267" s="30" t="str">
        <f t="shared" si="228"/>
        <v>03-0250</v>
      </c>
      <c r="F11267" s="30" t="str">
        <f>IFERROR(
INDEX('SETORES VARRIÇÃO'!$F:$F,MATCH($E11267,'SETORES VARRIÇÃO'!$H:$H,0)),
IFERROR(
INDEX('SETORES PRAÇA'!$F:$F,MATCH($E11267,'SETORES PRAÇA'!$H:$H,0)),
))</f>
        <v>Segunda/Quarta/Sexta</v>
      </c>
      <c r="G11267" s="18" t="s">
        <v>887</v>
      </c>
      <c r="H11267" s="46" t="s">
        <v>1034</v>
      </c>
      <c r="I11267" s="18" t="s">
        <v>8919</v>
      </c>
    </row>
    <row r="11268" spans="1:9" x14ac:dyDescent="0.35">
      <c r="A11268" s="68">
        <v>46146</v>
      </c>
      <c r="B11268" s="52" t="s">
        <v>6681</v>
      </c>
      <c r="C11268" s="30" t="str">
        <f>IFERROR(
INDEX('SETORES VARRIÇÃO'!$A:$A,MATCH($E11268,'SETORES VARRIÇÃO'!$H:$H,0)),
IFERROR(
INDEX('SETORES PRAÇA'!$A:$A,MATCH($E11268,'SETORES PRAÇA'!$H:$H,0)),
))</f>
        <v>MG</v>
      </c>
      <c r="D11268" s="30" t="str">
        <f>IFERROR(
INDEX('SETORES VARRIÇÃO'!$B:$B,MATCH($E11268,'SETORES VARRIÇÃO'!$H:$H,0)),
IFERROR(
INDEX('SETORES PRAÇA'!$B:$B,MATCH($E11268,'SETORES PRAÇA'!$H:$H,0)),
))</f>
        <v>MG10304VJ0020</v>
      </c>
      <c r="E11268" s="30" t="str">
        <f t="shared" si="228"/>
        <v>03-0251</v>
      </c>
      <c r="F11268" s="30" t="str">
        <f>IFERROR(
INDEX('SETORES VARRIÇÃO'!$F:$F,MATCH($E11268,'SETORES VARRIÇÃO'!$H:$H,0)),
IFERROR(
INDEX('SETORES PRAÇA'!$F:$F,MATCH($E11268,'SETORES PRAÇA'!$H:$H,0)),
))</f>
        <v>Quarta/Sábado</v>
      </c>
      <c r="G11268" s="18" t="s">
        <v>887</v>
      </c>
      <c r="H11268" s="46" t="s">
        <v>1034</v>
      </c>
      <c r="I11268" s="18" t="s">
        <v>8920</v>
      </c>
    </row>
    <row r="11269" spans="1:9" x14ac:dyDescent="0.35">
      <c r="A11269" s="68">
        <v>46146</v>
      </c>
      <c r="B11269" s="52" t="s">
        <v>6682</v>
      </c>
      <c r="C11269" s="30" t="str">
        <f>IFERROR(
INDEX('SETORES VARRIÇÃO'!$A:$A,MATCH($E11269,'SETORES VARRIÇÃO'!$H:$H,0)),
IFERROR(
INDEX('SETORES PRAÇA'!$A:$A,MATCH($E11269,'SETORES PRAÇA'!$H:$H,0)),
))</f>
        <v>ST</v>
      </c>
      <c r="D11269" s="30" t="str">
        <f>IFERROR(
INDEX('SETORES VARRIÇÃO'!$B:$B,MATCH($E11269,'SETORES VARRIÇÃO'!$H:$H,0)),
IFERROR(
INDEX('SETORES PRAÇA'!$B:$B,MATCH($E11269,'SETORES PRAÇA'!$H:$H,0)),
))</f>
        <v>ST10304VJ0054</v>
      </c>
      <c r="E11269" s="30" t="str">
        <f t="shared" si="228"/>
        <v>03-0252</v>
      </c>
      <c r="F11269" s="30" t="str">
        <f>IFERROR(
INDEX('SETORES VARRIÇÃO'!$F:$F,MATCH($E11269,'SETORES VARRIÇÃO'!$H:$H,0)),
IFERROR(
INDEX('SETORES PRAÇA'!$F:$F,MATCH($E11269,'SETORES PRAÇA'!$H:$H,0)),
))</f>
        <v>Quarta/Sábado</v>
      </c>
      <c r="G11269" s="18" t="s">
        <v>888</v>
      </c>
      <c r="H11269" s="46">
        <v>1</v>
      </c>
      <c r="I11269" s="18" t="s">
        <v>9434</v>
      </c>
    </row>
    <row r="11270" spans="1:9" x14ac:dyDescent="0.35">
      <c r="A11270" s="68">
        <v>46146</v>
      </c>
      <c r="B11270" s="52" t="s">
        <v>6683</v>
      </c>
      <c r="C11270" s="30" t="str">
        <f>IFERROR(
INDEX('SETORES VARRIÇÃO'!$A:$A,MATCH($E11270,'SETORES VARRIÇÃO'!$H:$H,0)),
IFERROR(
INDEX('SETORES PRAÇA'!$A:$A,MATCH($E11270,'SETORES PRAÇA'!$H:$H,0)),
))</f>
        <v>ST</v>
      </c>
      <c r="D11270" s="30" t="str">
        <f>IFERROR(
INDEX('SETORES VARRIÇÃO'!$B:$B,MATCH($E11270,'SETORES VARRIÇÃO'!$H:$H,0)),
IFERROR(
INDEX('SETORES PRAÇA'!$B:$B,MATCH($E11270,'SETORES PRAÇA'!$H:$H,0)),
))</f>
        <v>ST10101VJ0022</v>
      </c>
      <c r="E11270" s="30" t="str">
        <f t="shared" si="228"/>
        <v>03-0253</v>
      </c>
      <c r="F11270" s="30" t="str">
        <f>IFERROR(
INDEX('SETORES VARRIÇÃO'!$F:$F,MATCH($E11270,'SETORES VARRIÇÃO'!$H:$H,0)),
IFERROR(
INDEX('SETORES PRAÇA'!$F:$F,MATCH($E11270,'SETORES PRAÇA'!$H:$H,0)),
))</f>
        <v>Segunda a Sábado</v>
      </c>
      <c r="G11270" s="18" t="s">
        <v>888</v>
      </c>
      <c r="H11270" s="46">
        <v>1</v>
      </c>
      <c r="I11270" s="18" t="s">
        <v>9435</v>
      </c>
    </row>
    <row r="11271" spans="1:9" x14ac:dyDescent="0.35">
      <c r="A11271" s="68">
        <v>46146</v>
      </c>
      <c r="B11271" s="52" t="s">
        <v>6684</v>
      </c>
      <c r="C11271" s="30" t="str">
        <f>IFERROR(
INDEX('SETORES VARRIÇÃO'!$A:$A,MATCH($E11271,'SETORES VARRIÇÃO'!$H:$H,0)),
IFERROR(
INDEX('SETORES PRAÇA'!$A:$A,MATCH($E11271,'SETORES PRAÇA'!$H:$H,0)),
))</f>
        <v>MG</v>
      </c>
      <c r="D11271" s="30" t="str">
        <f>IFERROR(
INDEX('SETORES VARRIÇÃO'!$B:$B,MATCH($E11271,'SETORES VARRIÇÃO'!$H:$H,0)),
IFERROR(
INDEX('SETORES PRAÇA'!$B:$B,MATCH($E11271,'SETORES PRAÇA'!$H:$H,0)),
))</f>
        <v>MG10202VP0006/07/08/09</v>
      </c>
      <c r="E11271" s="30" t="str">
        <f t="shared" si="228"/>
        <v>03-0254</v>
      </c>
      <c r="F11271" s="30" t="str">
        <f>IFERROR(
INDEX('SETORES VARRIÇÃO'!$F:$F,MATCH($E11271,'SETORES VARRIÇÃO'!$H:$H,0)),
IFERROR(
INDEX('SETORES PRAÇA'!$F:$F,MATCH($E11271,'SETORES PRAÇA'!$H:$H,0)),
))</f>
        <v>Segunda/Quarta/Sexta</v>
      </c>
      <c r="G11271" s="18" t="s">
        <v>887</v>
      </c>
      <c r="H11271" s="46" t="s">
        <v>1034</v>
      </c>
      <c r="I11271" s="18" t="s">
        <v>9112</v>
      </c>
    </row>
    <row r="11272" spans="1:9" x14ac:dyDescent="0.35">
      <c r="A11272" s="68">
        <v>46146</v>
      </c>
      <c r="B11272" s="52" t="s">
        <v>6685</v>
      </c>
      <c r="C11272" s="30" t="str">
        <f>IFERROR(
INDEX('SETORES VARRIÇÃO'!$A:$A,MATCH($E11272,'SETORES VARRIÇÃO'!$H:$H,0)),
IFERROR(
INDEX('SETORES PRAÇA'!$A:$A,MATCH($E11272,'SETORES PRAÇA'!$H:$H,0)),
))</f>
        <v>ST</v>
      </c>
      <c r="D11272" s="30" t="str">
        <f>IFERROR(
INDEX('SETORES VARRIÇÃO'!$B:$B,MATCH($E11272,'SETORES VARRIÇÃO'!$H:$H,0)),
IFERROR(
INDEX('SETORES PRAÇA'!$B:$B,MATCH($E11272,'SETORES PRAÇA'!$H:$H,0)),
))</f>
        <v>ST20102VL0001</v>
      </c>
      <c r="E11272" s="30" t="str">
        <f t="shared" si="228"/>
        <v>03-0255</v>
      </c>
      <c r="F11272" s="30" t="str">
        <f>IFERROR(
INDEX('SETORES VARRIÇÃO'!$F:$F,MATCH($E11272,'SETORES VARRIÇÃO'!$H:$H,0)),
IFERROR(
INDEX('SETORES PRAÇA'!$F:$F,MATCH($E11272,'SETORES PRAÇA'!$H:$H,0)),
))</f>
        <v>Segunda a Domingo</v>
      </c>
      <c r="G11272" s="18" t="s">
        <v>888</v>
      </c>
      <c r="H11272" s="46">
        <v>1</v>
      </c>
      <c r="I11272" s="18" t="s">
        <v>9436</v>
      </c>
    </row>
    <row r="11273" spans="1:9" x14ac:dyDescent="0.35">
      <c r="A11273" s="68">
        <v>46146</v>
      </c>
      <c r="B11273" s="52" t="s">
        <v>6686</v>
      </c>
      <c r="C11273" s="30" t="str">
        <f>IFERROR(
INDEX('SETORES VARRIÇÃO'!$A:$A,MATCH($E11273,'SETORES VARRIÇÃO'!$H:$H,0)),
IFERROR(
INDEX('SETORES PRAÇA'!$A:$A,MATCH($E11273,'SETORES PRAÇA'!$H:$H,0)),
))</f>
        <v>MG</v>
      </c>
      <c r="D11273" s="30" t="str">
        <f>IFERROR(
INDEX('SETORES VARRIÇÃO'!$B:$B,MATCH($E11273,'SETORES VARRIÇÃO'!$H:$H,0)),
IFERROR(
INDEX('SETORES PRAÇA'!$B:$B,MATCH($E11273,'SETORES PRAÇA'!$H:$H,0)),
))</f>
        <v>MG10203VJ0061</v>
      </c>
      <c r="E11273" s="30" t="str">
        <f t="shared" si="228"/>
        <v>03-0256</v>
      </c>
      <c r="F11273" s="30" t="str">
        <f>IFERROR(
INDEX('SETORES VARRIÇÃO'!$F:$F,MATCH($E11273,'SETORES VARRIÇÃO'!$H:$H,0)),
IFERROR(
INDEX('SETORES PRAÇA'!$F:$F,MATCH($E11273,'SETORES PRAÇA'!$H:$H,0)),
))</f>
        <v>Terça/Quinta/Sábado</v>
      </c>
      <c r="G11273" s="18" t="s">
        <v>888</v>
      </c>
      <c r="H11273" s="46">
        <v>1</v>
      </c>
      <c r="I11273" s="18" t="s">
        <v>9437</v>
      </c>
    </row>
    <row r="11274" spans="1:9" x14ac:dyDescent="0.35">
      <c r="A11274" s="68">
        <v>46146</v>
      </c>
      <c r="B11274" s="52" t="s">
        <v>6687</v>
      </c>
      <c r="C11274" s="30" t="str">
        <f>IFERROR(
INDEX('SETORES VARRIÇÃO'!$A:$A,MATCH($E11274,'SETORES VARRIÇÃO'!$H:$H,0)),
IFERROR(
INDEX('SETORES PRAÇA'!$A:$A,MATCH($E11274,'SETORES PRAÇA'!$H:$H,0)),
))</f>
        <v>MG</v>
      </c>
      <c r="D11274" s="30" t="str">
        <f>IFERROR(
INDEX('SETORES VARRIÇÃO'!$B:$B,MATCH($E11274,'SETORES VARRIÇÃO'!$H:$H,0)),
IFERROR(
INDEX('SETORES PRAÇA'!$B:$B,MATCH($E11274,'SETORES PRAÇA'!$H:$H,0)),
))</f>
        <v>MG10203VP0034</v>
      </c>
      <c r="E11274" s="30" t="str">
        <f t="shared" si="228"/>
        <v>03-0257</v>
      </c>
      <c r="F11274" s="30" t="str">
        <f>IFERROR(
INDEX('SETORES VARRIÇÃO'!$F:$F,MATCH($E11274,'SETORES VARRIÇÃO'!$H:$H,0)),
IFERROR(
INDEX('SETORES PRAÇA'!$F:$F,MATCH($E11274,'SETORES PRAÇA'!$H:$H,0)),
))</f>
        <v>Terça/Quinta/Sábado</v>
      </c>
      <c r="G11274" s="18" t="s">
        <v>887</v>
      </c>
      <c r="H11274" s="46" t="s">
        <v>1034</v>
      </c>
      <c r="I11274" s="18" t="s">
        <v>9115</v>
      </c>
    </row>
    <row r="11275" spans="1:9" x14ac:dyDescent="0.35">
      <c r="A11275" s="68">
        <v>46146</v>
      </c>
      <c r="B11275" s="52" t="s">
        <v>6688</v>
      </c>
      <c r="C11275" s="30" t="str">
        <f>IFERROR(
INDEX('SETORES VARRIÇÃO'!$A:$A,MATCH($E11275,'SETORES VARRIÇÃO'!$H:$H,0)),
IFERROR(
INDEX('SETORES PRAÇA'!$A:$A,MATCH($E11275,'SETORES PRAÇA'!$H:$H,0)),
))</f>
        <v>ST</v>
      </c>
      <c r="D11275" s="30" t="str">
        <f>IFERROR(
INDEX('SETORES VARRIÇÃO'!$B:$B,MATCH($E11275,'SETORES VARRIÇÃO'!$H:$H,0)),
IFERROR(
INDEX('SETORES PRAÇA'!$B:$B,MATCH($E11275,'SETORES PRAÇA'!$H:$H,0)),
))</f>
        <v>ST10304VJ0059</v>
      </c>
      <c r="E11275" s="30" t="str">
        <f t="shared" si="228"/>
        <v>03-0258</v>
      </c>
      <c r="F11275" s="30" t="str">
        <f>IFERROR(
INDEX('SETORES VARRIÇÃO'!$F:$F,MATCH($E11275,'SETORES VARRIÇÃO'!$H:$H,0)),
IFERROR(
INDEX('SETORES PRAÇA'!$F:$F,MATCH($E11275,'SETORES PRAÇA'!$H:$H,0)),
))</f>
        <v>Quarta/Sábado</v>
      </c>
      <c r="G11275" s="18" t="s">
        <v>887</v>
      </c>
      <c r="H11275" s="46" t="s">
        <v>1034</v>
      </c>
      <c r="I11275" s="18" t="s">
        <v>9116</v>
      </c>
    </row>
    <row r="11276" spans="1:9" x14ac:dyDescent="0.35">
      <c r="A11276" s="68">
        <v>46146</v>
      </c>
      <c r="B11276" s="52" t="s">
        <v>6689</v>
      </c>
      <c r="C11276" s="30" t="str">
        <f>IFERROR(
INDEX('SETORES VARRIÇÃO'!$A:$A,MATCH($E11276,'SETORES VARRIÇÃO'!$H:$H,0)),
IFERROR(
INDEX('SETORES PRAÇA'!$A:$A,MATCH($E11276,'SETORES PRAÇA'!$H:$H,0)),
))</f>
        <v>MG</v>
      </c>
      <c r="D11276" s="30" t="str">
        <f>IFERROR(
INDEX('SETORES VARRIÇÃO'!$B:$B,MATCH($E11276,'SETORES VARRIÇÃO'!$H:$H,0)),
IFERROR(
INDEX('SETORES PRAÇA'!$B:$B,MATCH($E11276,'SETORES PRAÇA'!$H:$H,0)),
))</f>
        <v>MG10302VP0038/39/40</v>
      </c>
      <c r="E11276" s="30" t="str">
        <f t="shared" si="228"/>
        <v>03-0259</v>
      </c>
      <c r="F11276" s="30" t="str">
        <f>IFERROR(
INDEX('SETORES VARRIÇÃO'!$F:$F,MATCH($E11276,'SETORES VARRIÇÃO'!$H:$H,0)),
IFERROR(
INDEX('SETORES PRAÇA'!$F:$F,MATCH($E11276,'SETORES PRAÇA'!$H:$H,0)),
))</f>
        <v>Segunda/Quinta</v>
      </c>
      <c r="G11276" s="18" t="s">
        <v>888</v>
      </c>
      <c r="H11276" s="46">
        <v>1</v>
      </c>
      <c r="I11276" s="18" t="s">
        <v>9277</v>
      </c>
    </row>
    <row r="11277" spans="1:9" x14ac:dyDescent="0.35">
      <c r="A11277" s="68">
        <v>46146</v>
      </c>
      <c r="B11277" s="52" t="s">
        <v>6690</v>
      </c>
      <c r="C11277" s="30" t="str">
        <f>IFERROR(
INDEX('SETORES VARRIÇÃO'!$A:$A,MATCH($E11277,'SETORES VARRIÇÃO'!$H:$H,0)),
IFERROR(
INDEX('SETORES PRAÇA'!$A:$A,MATCH($E11277,'SETORES PRAÇA'!$H:$H,0)),
))</f>
        <v>MG</v>
      </c>
      <c r="D11277" s="30" t="str">
        <f>IFERROR(
INDEX('SETORES VARRIÇÃO'!$B:$B,MATCH($E11277,'SETORES VARRIÇÃO'!$H:$H,0)),
IFERROR(
INDEX('SETORES PRAÇA'!$B:$B,MATCH($E11277,'SETORES PRAÇA'!$H:$H,0)),
))</f>
        <v>MG10303VP0041/42/43/44/45</v>
      </c>
      <c r="E11277" s="30" t="str">
        <f t="shared" si="228"/>
        <v>03-0260</v>
      </c>
      <c r="F11277" s="30" t="str">
        <f>IFERROR(
INDEX('SETORES VARRIÇÃO'!$F:$F,MATCH($E11277,'SETORES VARRIÇÃO'!$H:$H,0)),
IFERROR(
INDEX('SETORES PRAÇA'!$F:$F,MATCH($E11277,'SETORES PRAÇA'!$H:$H,0)),
))</f>
        <v>Terça/Sexta</v>
      </c>
      <c r="G11277" s="18" t="s">
        <v>888</v>
      </c>
      <c r="H11277" s="46">
        <v>1</v>
      </c>
      <c r="I11277" s="18" t="s">
        <v>9438</v>
      </c>
    </row>
    <row r="11278" spans="1:9" x14ac:dyDescent="0.35">
      <c r="A11278" s="68">
        <v>46146</v>
      </c>
      <c r="B11278" s="52" t="s">
        <v>6691</v>
      </c>
      <c r="C11278" s="30" t="str">
        <f>IFERROR(
INDEX('SETORES VARRIÇÃO'!$A:$A,MATCH($E11278,'SETORES VARRIÇÃO'!$H:$H,0)),
IFERROR(
INDEX('SETORES PRAÇA'!$A:$A,MATCH($E11278,'SETORES PRAÇA'!$H:$H,0)),
))</f>
        <v>ST</v>
      </c>
      <c r="D11278" s="30" t="str">
        <f>IFERROR(
INDEX('SETORES VARRIÇÃO'!$B:$B,MATCH($E11278,'SETORES VARRIÇÃO'!$H:$H,0)),
IFERROR(
INDEX('SETORES PRAÇA'!$B:$B,MATCH($E11278,'SETORES PRAÇA'!$H:$H,0)),
))</f>
        <v>ST10302VJ0035</v>
      </c>
      <c r="E11278" s="30" t="str">
        <f t="shared" si="228"/>
        <v>03-0261</v>
      </c>
      <c r="F11278" s="30" t="str">
        <f>IFERROR(
INDEX('SETORES VARRIÇÃO'!$F:$F,MATCH($E11278,'SETORES VARRIÇÃO'!$H:$H,0)),
IFERROR(
INDEX('SETORES PRAÇA'!$F:$F,MATCH($E11278,'SETORES PRAÇA'!$H:$H,0)),
))</f>
        <v>Segunda/Quinta</v>
      </c>
      <c r="G11278" s="18" t="s">
        <v>888</v>
      </c>
      <c r="H11278" s="46">
        <v>1</v>
      </c>
      <c r="I11278" s="18" t="s">
        <v>9439</v>
      </c>
    </row>
    <row r="11279" spans="1:9" x14ac:dyDescent="0.35">
      <c r="A11279" s="68">
        <v>46146</v>
      </c>
      <c r="B11279" s="52" t="s">
        <v>6692</v>
      </c>
      <c r="C11279" s="30" t="str">
        <f>IFERROR(
INDEX('SETORES VARRIÇÃO'!$A:$A,MATCH($E11279,'SETORES VARRIÇÃO'!$H:$H,0)),
IFERROR(
INDEX('SETORES PRAÇA'!$A:$A,MATCH($E11279,'SETORES PRAÇA'!$H:$H,0)),
))</f>
        <v>ST</v>
      </c>
      <c r="D11279" s="30" t="str">
        <f>IFERROR(
INDEX('SETORES VARRIÇÃO'!$B:$B,MATCH($E11279,'SETORES VARRIÇÃO'!$H:$H,0)),
IFERROR(
INDEX('SETORES PRAÇA'!$B:$B,MATCH($E11279,'SETORES PRAÇA'!$H:$H,0)),
))</f>
        <v>ST10203VJ0075</v>
      </c>
      <c r="E11279" s="30" t="str">
        <f t="shared" si="228"/>
        <v>03-0262</v>
      </c>
      <c r="F11279" s="30" t="str">
        <f>IFERROR(
INDEX('SETORES VARRIÇÃO'!$F:$F,MATCH($E11279,'SETORES VARRIÇÃO'!$H:$H,0)),
IFERROR(
INDEX('SETORES PRAÇA'!$F:$F,MATCH($E11279,'SETORES PRAÇA'!$H:$H,0)),
))</f>
        <v>Terça/Quinta/Sábado</v>
      </c>
      <c r="G11279" s="18" t="s">
        <v>888</v>
      </c>
      <c r="H11279" s="46">
        <v>1</v>
      </c>
      <c r="I11279" s="18" t="s">
        <v>9440</v>
      </c>
    </row>
    <row r="11280" spans="1:9" x14ac:dyDescent="0.35">
      <c r="A11280" s="68">
        <v>46146</v>
      </c>
      <c r="B11280" s="52" t="s">
        <v>6693</v>
      </c>
      <c r="C11280" s="30" t="str">
        <f>IFERROR(
INDEX('SETORES VARRIÇÃO'!$A:$A,MATCH($E11280,'SETORES VARRIÇÃO'!$H:$H,0)),
IFERROR(
INDEX('SETORES PRAÇA'!$A:$A,MATCH($E11280,'SETORES PRAÇA'!$H:$H,0)),
))</f>
        <v>ST</v>
      </c>
      <c r="D11280" s="30" t="str">
        <f>IFERROR(
INDEX('SETORES VARRIÇÃO'!$B:$B,MATCH($E11280,'SETORES VARRIÇÃO'!$H:$H,0)),
IFERROR(
INDEX('SETORES PRAÇA'!$B:$B,MATCH($E11280,'SETORES PRAÇA'!$H:$H,0)),
))</f>
        <v>ST10203VJ0078</v>
      </c>
      <c r="E11280" s="30" t="str">
        <f t="shared" si="228"/>
        <v>03-0263</v>
      </c>
      <c r="F11280" s="30" t="str">
        <f>IFERROR(
INDEX('SETORES VARRIÇÃO'!$F:$F,MATCH($E11280,'SETORES VARRIÇÃO'!$H:$H,0)),
IFERROR(
INDEX('SETORES PRAÇA'!$F:$F,MATCH($E11280,'SETORES PRAÇA'!$H:$H,0)),
))</f>
        <v>Terça/Quinta/Sábado</v>
      </c>
      <c r="G11280" s="18" t="s">
        <v>887</v>
      </c>
      <c r="H11280" s="46" t="s">
        <v>1034</v>
      </c>
      <c r="I11280" s="18" t="s">
        <v>8931</v>
      </c>
    </row>
    <row r="11281" spans="1:9" x14ac:dyDescent="0.35">
      <c r="A11281" s="68">
        <v>46146</v>
      </c>
      <c r="B11281" s="52" t="s">
        <v>6694</v>
      </c>
      <c r="C11281" s="30" t="str">
        <f>IFERROR(
INDEX('SETORES VARRIÇÃO'!$A:$A,MATCH($E11281,'SETORES VARRIÇÃO'!$H:$H,0)),
IFERROR(
INDEX('SETORES PRAÇA'!$A:$A,MATCH($E11281,'SETORES PRAÇA'!$H:$H,0)),
))</f>
        <v>ST</v>
      </c>
      <c r="D11281" s="30" t="str">
        <f>IFERROR(
INDEX('SETORES VARRIÇÃO'!$B:$B,MATCH($E11281,'SETORES VARRIÇÃO'!$H:$H,0)),
IFERROR(
INDEX('SETORES PRAÇA'!$B:$B,MATCH($E11281,'SETORES PRAÇA'!$H:$H,0)),
))</f>
        <v>ST10203VJ0076</v>
      </c>
      <c r="E11281" s="30" t="str">
        <f t="shared" si="228"/>
        <v>03-0264</v>
      </c>
      <c r="F11281" s="30" t="str">
        <f>IFERROR(
INDEX('SETORES VARRIÇÃO'!$F:$F,MATCH($E11281,'SETORES VARRIÇÃO'!$H:$H,0)),
IFERROR(
INDEX('SETORES PRAÇA'!$F:$F,MATCH($E11281,'SETORES PRAÇA'!$H:$H,0)),
))</f>
        <v>Terça/Quinta/Sábado</v>
      </c>
      <c r="G11281" s="18" t="s">
        <v>888</v>
      </c>
      <c r="H11281" s="46">
        <v>1</v>
      </c>
      <c r="I11281" s="18" t="s">
        <v>9281</v>
      </c>
    </row>
    <row r="11282" spans="1:9" x14ac:dyDescent="0.35">
      <c r="A11282" s="68">
        <v>46146</v>
      </c>
      <c r="B11282" s="52" t="s">
        <v>6695</v>
      </c>
      <c r="C11282" s="30" t="str">
        <f>IFERROR(
INDEX('SETORES VARRIÇÃO'!$A:$A,MATCH($E11282,'SETORES VARRIÇÃO'!$H:$H,0)),
IFERROR(
INDEX('SETORES PRAÇA'!$A:$A,MATCH($E11282,'SETORES PRAÇA'!$H:$H,0)),
))</f>
        <v>ST</v>
      </c>
      <c r="D11282" s="30" t="str">
        <f>IFERROR(
INDEX('SETORES VARRIÇÃO'!$B:$B,MATCH($E11282,'SETORES VARRIÇÃO'!$H:$H,0)),
IFERROR(
INDEX('SETORES PRAÇA'!$B:$B,MATCH($E11282,'SETORES PRAÇA'!$H:$H,0)),
))</f>
        <v>ST10302VJ0037</v>
      </c>
      <c r="E11282" s="30" t="str">
        <f t="shared" si="228"/>
        <v>03-0265</v>
      </c>
      <c r="F11282" s="30" t="str">
        <f>IFERROR(
INDEX('SETORES VARRIÇÃO'!$F:$F,MATCH($E11282,'SETORES VARRIÇÃO'!$H:$H,0)),
IFERROR(
INDEX('SETORES PRAÇA'!$F:$F,MATCH($E11282,'SETORES PRAÇA'!$H:$H,0)),
))</f>
        <v>Segunda/Quinta</v>
      </c>
      <c r="G11282" s="18" t="s">
        <v>888</v>
      </c>
      <c r="H11282" s="46">
        <v>1</v>
      </c>
      <c r="I11282" s="18" t="s">
        <v>9441</v>
      </c>
    </row>
    <row r="11283" spans="1:9" x14ac:dyDescent="0.35">
      <c r="A11283" s="68">
        <v>46146</v>
      </c>
      <c r="B11283" s="52" t="s">
        <v>6696</v>
      </c>
      <c r="C11283" s="30" t="str">
        <f>IFERROR(
INDEX('SETORES VARRIÇÃO'!$A:$A,MATCH($E11283,'SETORES VARRIÇÃO'!$H:$H,0)),
IFERROR(
INDEX('SETORES PRAÇA'!$A:$A,MATCH($E11283,'SETORES PRAÇA'!$H:$H,0)),
))</f>
        <v>ST</v>
      </c>
      <c r="D11283" s="30" t="str">
        <f>IFERROR(
INDEX('SETORES VARRIÇÃO'!$B:$B,MATCH($E11283,'SETORES VARRIÇÃO'!$H:$H,0)),
IFERROR(
INDEX('SETORES PRAÇA'!$B:$B,MATCH($E11283,'SETORES PRAÇA'!$H:$H,0)),
))</f>
        <v>ST10302VJ0036</v>
      </c>
      <c r="E11283" s="30" t="str">
        <f t="shared" si="228"/>
        <v>03-0266</v>
      </c>
      <c r="F11283" s="30" t="str">
        <f>IFERROR(
INDEX('SETORES VARRIÇÃO'!$F:$F,MATCH($E11283,'SETORES VARRIÇÃO'!$H:$H,0)),
IFERROR(
INDEX('SETORES PRAÇA'!$F:$F,MATCH($E11283,'SETORES PRAÇA'!$H:$H,0)),
))</f>
        <v>Segunda/Quinta</v>
      </c>
      <c r="G11283" s="18" t="s">
        <v>888</v>
      </c>
      <c r="H11283" s="46">
        <v>1</v>
      </c>
      <c r="I11283" s="18" t="s">
        <v>9442</v>
      </c>
    </row>
    <row r="11284" spans="1:9" x14ac:dyDescent="0.35">
      <c r="A11284" s="68">
        <v>46146</v>
      </c>
      <c r="B11284" s="52" t="s">
        <v>6697</v>
      </c>
      <c r="C11284" s="30" t="str">
        <f>IFERROR(
INDEX('SETORES VARRIÇÃO'!$A:$A,MATCH($E11284,'SETORES VARRIÇÃO'!$H:$H,0)),
IFERROR(
INDEX('SETORES PRAÇA'!$A:$A,MATCH($E11284,'SETORES PRAÇA'!$H:$H,0)),
))</f>
        <v>ST</v>
      </c>
      <c r="D11284" s="30" t="str">
        <f>IFERROR(
INDEX('SETORES VARRIÇÃO'!$B:$B,MATCH($E11284,'SETORES VARRIÇÃO'!$H:$H,0)),
IFERROR(
INDEX('SETORES PRAÇA'!$B:$B,MATCH($E11284,'SETORES PRAÇA'!$H:$H,0)),
))</f>
        <v>ST10101VJ0007</v>
      </c>
      <c r="E11284" s="30" t="str">
        <f t="shared" si="228"/>
        <v>03-0267</v>
      </c>
      <c r="F11284" s="30" t="str">
        <f>IFERROR(
INDEX('SETORES VARRIÇÃO'!$F:$F,MATCH($E11284,'SETORES VARRIÇÃO'!$H:$H,0)),
IFERROR(
INDEX('SETORES PRAÇA'!$F:$F,MATCH($E11284,'SETORES PRAÇA'!$H:$H,0)),
))</f>
        <v>Segunda a Domingo</v>
      </c>
      <c r="G11284" s="18" t="s">
        <v>887</v>
      </c>
      <c r="H11284" s="46" t="s">
        <v>1034</v>
      </c>
      <c r="I11284" s="18" t="s">
        <v>8935</v>
      </c>
    </row>
    <row r="11285" spans="1:9" x14ac:dyDescent="0.35">
      <c r="A11285" s="68">
        <v>46146</v>
      </c>
      <c r="B11285" s="52" t="s">
        <v>6698</v>
      </c>
      <c r="C11285" s="30" t="str">
        <f>IFERROR(
INDEX('SETORES VARRIÇÃO'!$A:$A,MATCH($E11285,'SETORES VARRIÇÃO'!$H:$H,0)),
IFERROR(
INDEX('SETORES PRAÇA'!$A:$A,MATCH($E11285,'SETORES PRAÇA'!$H:$H,0)),
))</f>
        <v>MG</v>
      </c>
      <c r="D11285" s="30" t="str">
        <f>IFERROR(
INDEX('SETORES VARRIÇÃO'!$B:$B,MATCH($E11285,'SETORES VARRIÇÃO'!$H:$H,0)),
IFERROR(
INDEX('SETORES PRAÇA'!$B:$B,MATCH($E11285,'SETORES PRAÇA'!$H:$H,0)),
))</f>
        <v>MG10202VJ0038</v>
      </c>
      <c r="E11285" s="30" t="str">
        <f t="shared" si="228"/>
        <v>03-0268</v>
      </c>
      <c r="F11285" s="30" t="str">
        <f>IFERROR(
INDEX('SETORES VARRIÇÃO'!$F:$F,MATCH($E11285,'SETORES VARRIÇÃO'!$H:$H,0)),
IFERROR(
INDEX('SETORES PRAÇA'!$F:$F,MATCH($E11285,'SETORES PRAÇA'!$H:$H,0)),
))</f>
        <v>Segunda/Quarta/Sexta</v>
      </c>
      <c r="G11285" s="18" t="s">
        <v>887</v>
      </c>
      <c r="H11285" s="46" t="s">
        <v>1034</v>
      </c>
      <c r="I11285" s="18" t="s">
        <v>9121</v>
      </c>
    </row>
    <row r="11286" spans="1:9" x14ac:dyDescent="0.35">
      <c r="A11286" s="68">
        <v>46146</v>
      </c>
      <c r="B11286" s="52" t="s">
        <v>6699</v>
      </c>
      <c r="C11286" s="30" t="str">
        <f>IFERROR(
INDEX('SETORES VARRIÇÃO'!$A:$A,MATCH($E11286,'SETORES VARRIÇÃO'!$H:$H,0)),
IFERROR(
INDEX('SETORES PRAÇA'!$A:$A,MATCH($E11286,'SETORES PRAÇA'!$H:$H,0)),
))</f>
        <v>MG</v>
      </c>
      <c r="D11286" s="30" t="str">
        <f>IFERROR(
INDEX('SETORES VARRIÇÃO'!$B:$B,MATCH($E11286,'SETORES VARRIÇÃO'!$H:$H,0)),
IFERROR(
INDEX('SETORES PRAÇA'!$B:$B,MATCH($E11286,'SETORES PRAÇA'!$H:$H,0)),
))</f>
        <v>MG10202VJ0039</v>
      </c>
      <c r="E11286" s="30" t="str">
        <f t="shared" si="228"/>
        <v>03-0269</v>
      </c>
      <c r="F11286" s="30" t="str">
        <f>IFERROR(
INDEX('SETORES VARRIÇÃO'!$F:$F,MATCH($E11286,'SETORES VARRIÇÃO'!$H:$H,0)),
IFERROR(
INDEX('SETORES PRAÇA'!$F:$F,MATCH($E11286,'SETORES PRAÇA'!$H:$H,0)),
))</f>
        <v>Segunda/Quarta/Sexta</v>
      </c>
      <c r="G11286" s="18" t="s">
        <v>887</v>
      </c>
      <c r="H11286" s="46" t="s">
        <v>1034</v>
      </c>
      <c r="I11286" s="18" t="s">
        <v>8937</v>
      </c>
    </row>
    <row r="11287" spans="1:9" x14ac:dyDescent="0.35">
      <c r="A11287" s="68">
        <v>46146</v>
      </c>
      <c r="B11287" s="52" t="s">
        <v>6700</v>
      </c>
      <c r="C11287" s="30" t="str">
        <f>IFERROR(
INDEX('SETORES VARRIÇÃO'!$A:$A,MATCH($E11287,'SETORES VARRIÇÃO'!$H:$H,0)),
IFERROR(
INDEX('SETORES PRAÇA'!$A:$A,MATCH($E11287,'SETORES PRAÇA'!$H:$H,0)),
))</f>
        <v>ST</v>
      </c>
      <c r="D11287" s="30" t="str">
        <f>IFERROR(
INDEX('SETORES VARRIÇÃO'!$B:$B,MATCH($E11287,'SETORES VARRIÇÃO'!$H:$H,0)),
IFERROR(
INDEX('SETORES PRAÇA'!$B:$B,MATCH($E11287,'SETORES PRAÇA'!$H:$H,0)),
))</f>
        <v>ST10101VJ0009</v>
      </c>
      <c r="E11287" s="30" t="str">
        <f t="shared" si="228"/>
        <v>03-0270</v>
      </c>
      <c r="F11287" s="30" t="str">
        <f>IFERROR(
INDEX('SETORES VARRIÇÃO'!$F:$F,MATCH($E11287,'SETORES VARRIÇÃO'!$H:$H,0)),
IFERROR(
INDEX('SETORES PRAÇA'!$F:$F,MATCH($E11287,'SETORES PRAÇA'!$H:$H,0)),
))</f>
        <v>Segunda a Domingo</v>
      </c>
      <c r="G11287" s="18" t="s">
        <v>887</v>
      </c>
      <c r="H11287" s="46" t="s">
        <v>1034</v>
      </c>
      <c r="I11287" s="18" t="s">
        <v>9122</v>
      </c>
    </row>
    <row r="11288" spans="1:9" x14ac:dyDescent="0.35">
      <c r="A11288" s="68">
        <v>46146</v>
      </c>
      <c r="B11288" s="52" t="s">
        <v>6701</v>
      </c>
      <c r="C11288" s="30" t="str">
        <f>IFERROR(
INDEX('SETORES VARRIÇÃO'!$A:$A,MATCH($E11288,'SETORES VARRIÇÃO'!$H:$H,0)),
IFERROR(
INDEX('SETORES PRAÇA'!$A:$A,MATCH($E11288,'SETORES PRAÇA'!$H:$H,0)),
))</f>
        <v>ST</v>
      </c>
      <c r="D11288" s="30" t="str">
        <f>IFERROR(
INDEX('SETORES VARRIÇÃO'!$B:$B,MATCH($E11288,'SETORES VARRIÇÃO'!$H:$H,0)),
IFERROR(
INDEX('SETORES PRAÇA'!$B:$B,MATCH($E11288,'SETORES PRAÇA'!$H:$H,0)),
))</f>
        <v>ST10101VJ0017</v>
      </c>
      <c r="E11288" s="30" t="str">
        <f t="shared" si="228"/>
        <v>03-0271</v>
      </c>
      <c r="F11288" s="30" t="str">
        <f>IFERROR(
INDEX('SETORES VARRIÇÃO'!$F:$F,MATCH($E11288,'SETORES VARRIÇÃO'!$H:$H,0)),
IFERROR(
INDEX('SETORES PRAÇA'!$F:$F,MATCH($E11288,'SETORES PRAÇA'!$H:$H,0)),
))</f>
        <v>Segunda a Sábado</v>
      </c>
      <c r="G11288" s="18" t="s">
        <v>887</v>
      </c>
      <c r="H11288" s="46" t="s">
        <v>1034</v>
      </c>
      <c r="I11288" s="18" t="s">
        <v>8575</v>
      </c>
    </row>
    <row r="11289" spans="1:9" x14ac:dyDescent="0.35">
      <c r="A11289" s="68">
        <v>46146</v>
      </c>
      <c r="B11289" s="52" t="s">
        <v>6702</v>
      </c>
      <c r="C11289" s="30" t="str">
        <f>IFERROR(
INDEX('SETORES VARRIÇÃO'!$A:$A,MATCH($E11289,'SETORES VARRIÇÃO'!$H:$H,0)),
IFERROR(
INDEX('SETORES PRAÇA'!$A:$A,MATCH($E11289,'SETORES PRAÇA'!$H:$H,0)),
))</f>
        <v>ST</v>
      </c>
      <c r="D11289" s="30" t="str">
        <f>IFERROR(
INDEX('SETORES VARRIÇÃO'!$B:$B,MATCH($E11289,'SETORES VARRIÇÃO'!$H:$H,0)),
IFERROR(
INDEX('SETORES PRAÇA'!$B:$B,MATCH($E11289,'SETORES PRAÇA'!$H:$H,0)),
))</f>
        <v>ST10101VJ0001</v>
      </c>
      <c r="E11289" s="30" t="str">
        <f t="shared" si="228"/>
        <v>03-0272</v>
      </c>
      <c r="F11289" s="30" t="str">
        <f>IFERROR(
INDEX('SETORES VARRIÇÃO'!$F:$F,MATCH($E11289,'SETORES VARRIÇÃO'!$H:$H,0)),
IFERROR(
INDEX('SETORES PRAÇA'!$F:$F,MATCH($E11289,'SETORES PRAÇA'!$H:$H,0)),
))</f>
        <v>Segunda a Domingo</v>
      </c>
      <c r="G11289" s="18" t="s">
        <v>888</v>
      </c>
      <c r="H11289" s="46">
        <v>1</v>
      </c>
      <c r="I11289" s="18" t="s">
        <v>9443</v>
      </c>
    </row>
    <row r="11290" spans="1:9" x14ac:dyDescent="0.35">
      <c r="A11290" s="68">
        <v>46146</v>
      </c>
      <c r="B11290" s="52" t="s">
        <v>6703</v>
      </c>
      <c r="C11290" s="30" t="str">
        <f>IFERROR(
INDEX('SETORES VARRIÇÃO'!$A:$A,MATCH($E11290,'SETORES VARRIÇÃO'!$H:$H,0)),
IFERROR(
INDEX('SETORES PRAÇA'!$A:$A,MATCH($E11290,'SETORES PRAÇA'!$H:$H,0)),
))</f>
        <v>ST</v>
      </c>
      <c r="D11290" s="30" t="str">
        <f>IFERROR(
INDEX('SETORES VARRIÇÃO'!$B:$B,MATCH($E11290,'SETORES VARRIÇÃO'!$H:$H,0)),
IFERROR(
INDEX('SETORES PRAÇA'!$B:$B,MATCH($E11290,'SETORES PRAÇA'!$H:$H,0)),
))</f>
        <v>ST10101VJ0005</v>
      </c>
      <c r="E11290" s="30" t="str">
        <f t="shared" si="228"/>
        <v>03-0273</v>
      </c>
      <c r="F11290" s="30" t="str">
        <f>IFERROR(
INDEX('SETORES VARRIÇÃO'!$F:$F,MATCH($E11290,'SETORES VARRIÇÃO'!$H:$H,0)),
IFERROR(
INDEX('SETORES PRAÇA'!$F:$F,MATCH($E11290,'SETORES PRAÇA'!$H:$H,0)),
))</f>
        <v>Segunda a Domingo</v>
      </c>
      <c r="G11290" s="18" t="s">
        <v>888</v>
      </c>
      <c r="H11290" s="46">
        <v>1</v>
      </c>
      <c r="I11290" s="18" t="s">
        <v>9444</v>
      </c>
    </row>
    <row r="11291" spans="1:9" x14ac:dyDescent="0.35">
      <c r="A11291" s="68">
        <v>46146</v>
      </c>
      <c r="B11291" s="52" t="s">
        <v>6704</v>
      </c>
      <c r="C11291" s="30" t="str">
        <f>IFERROR(
INDEX('SETORES VARRIÇÃO'!$A:$A,MATCH($E11291,'SETORES VARRIÇÃO'!$H:$H,0)),
IFERROR(
INDEX('SETORES PRAÇA'!$A:$A,MATCH($E11291,'SETORES PRAÇA'!$H:$H,0)),
))</f>
        <v>MG</v>
      </c>
      <c r="D11291" s="30" t="str">
        <f>IFERROR(
INDEX('SETORES VARRIÇÃO'!$B:$B,MATCH($E11291,'SETORES VARRIÇÃO'!$H:$H,0)),
IFERROR(
INDEX('SETORES PRAÇA'!$B:$B,MATCH($E11291,'SETORES PRAÇA'!$H:$H,0)),
))</f>
        <v>MG10203VJ0070</v>
      </c>
      <c r="E11291" s="30" t="str">
        <f t="shared" si="228"/>
        <v>03-0274</v>
      </c>
      <c r="F11291" s="30" t="str">
        <f>IFERROR(
INDEX('SETORES VARRIÇÃO'!$F:$F,MATCH($E11291,'SETORES VARRIÇÃO'!$H:$H,0)),
IFERROR(
INDEX('SETORES PRAÇA'!$F:$F,MATCH($E11291,'SETORES PRAÇA'!$H:$H,0)),
))</f>
        <v>Terça/Quinta/Sábado</v>
      </c>
      <c r="G11291" s="18" t="s">
        <v>888</v>
      </c>
      <c r="H11291" s="46">
        <v>1</v>
      </c>
      <c r="I11291" s="18" t="s">
        <v>9445</v>
      </c>
    </row>
    <row r="11292" spans="1:9" x14ac:dyDescent="0.35">
      <c r="A11292" s="68">
        <v>46146</v>
      </c>
      <c r="B11292" s="52" t="s">
        <v>6705</v>
      </c>
      <c r="C11292" s="30" t="str">
        <f>IFERROR(
INDEX('SETORES VARRIÇÃO'!$A:$A,MATCH($E11292,'SETORES VARRIÇÃO'!$H:$H,0)),
IFERROR(
INDEX('SETORES PRAÇA'!$A:$A,MATCH($E11292,'SETORES PRAÇA'!$H:$H,0)),
))</f>
        <v>ST</v>
      </c>
      <c r="D11292" s="30" t="str">
        <f>IFERROR(
INDEX('SETORES VARRIÇÃO'!$B:$B,MATCH($E11292,'SETORES VARRIÇÃO'!$H:$H,0)),
IFERROR(
INDEX('SETORES PRAÇA'!$B:$B,MATCH($E11292,'SETORES PRAÇA'!$H:$H,0)),
))</f>
        <v>ST10101VJ0021</v>
      </c>
      <c r="E11292" s="30" t="str">
        <f t="shared" si="228"/>
        <v>03-0275</v>
      </c>
      <c r="F11292" s="30" t="str">
        <f>IFERROR(
INDEX('SETORES VARRIÇÃO'!$F:$F,MATCH($E11292,'SETORES VARRIÇÃO'!$H:$H,0)),
IFERROR(
INDEX('SETORES PRAÇA'!$F:$F,MATCH($E11292,'SETORES PRAÇA'!$H:$H,0)),
))</f>
        <v>Segunda a Sábado</v>
      </c>
      <c r="G11292" s="18" t="s">
        <v>888</v>
      </c>
      <c r="H11292" s="46">
        <v>1</v>
      </c>
      <c r="I11292" s="18" t="s">
        <v>9446</v>
      </c>
    </row>
    <row r="11293" spans="1:9" x14ac:dyDescent="0.35">
      <c r="A11293" s="68">
        <v>46146</v>
      </c>
      <c r="B11293" s="52" t="s">
        <v>6706</v>
      </c>
      <c r="C11293" s="30" t="str">
        <f>IFERROR(
INDEX('SETORES VARRIÇÃO'!$A:$A,MATCH($E11293,'SETORES VARRIÇÃO'!$H:$H,0)),
IFERROR(
INDEX('SETORES PRAÇA'!$A:$A,MATCH($E11293,'SETORES PRAÇA'!$H:$H,0)),
))</f>
        <v>MG</v>
      </c>
      <c r="D11293" s="30" t="str">
        <f>IFERROR(
INDEX('SETORES VARRIÇÃO'!$B:$B,MATCH($E11293,'SETORES VARRIÇÃO'!$H:$H,0)),
IFERROR(
INDEX('SETORES PRAÇA'!$B:$B,MATCH($E11293,'SETORES PRAÇA'!$H:$H,0)),
))</f>
        <v>MG10203VJ0067</v>
      </c>
      <c r="E11293" s="30" t="str">
        <f t="shared" si="228"/>
        <v>03-0276</v>
      </c>
      <c r="F11293" s="30" t="str">
        <f>IFERROR(
INDEX('SETORES VARRIÇÃO'!$F:$F,MATCH($E11293,'SETORES VARRIÇÃO'!$H:$H,0)),
IFERROR(
INDEX('SETORES PRAÇA'!$F:$F,MATCH($E11293,'SETORES PRAÇA'!$H:$H,0)),
))</f>
        <v>Terça/Quinta/Sábado</v>
      </c>
      <c r="G11293" s="18" t="s">
        <v>888</v>
      </c>
      <c r="H11293" s="46">
        <v>1</v>
      </c>
      <c r="I11293" s="18" t="s">
        <v>9447</v>
      </c>
    </row>
    <row r="11294" spans="1:9" x14ac:dyDescent="0.35">
      <c r="A11294" s="68">
        <v>46146</v>
      </c>
      <c r="B11294" s="52" t="s">
        <v>6707</v>
      </c>
      <c r="C11294" s="30" t="str">
        <f>IFERROR(
INDEX('SETORES VARRIÇÃO'!$A:$A,MATCH($E11294,'SETORES VARRIÇÃO'!$H:$H,0)),
IFERROR(
INDEX('SETORES PRAÇA'!$A:$A,MATCH($E11294,'SETORES PRAÇA'!$H:$H,0)),
))</f>
        <v>ST</v>
      </c>
      <c r="D11294" s="30" t="str">
        <f>IFERROR(
INDEX('SETORES VARRIÇÃO'!$B:$B,MATCH($E11294,'SETORES VARRIÇÃO'!$H:$H,0)),
IFERROR(
INDEX('SETORES PRAÇA'!$B:$B,MATCH($E11294,'SETORES PRAÇA'!$H:$H,0)),
))</f>
        <v>ST10101VJ0020</v>
      </c>
      <c r="E11294" s="30" t="str">
        <f t="shared" si="228"/>
        <v>03-0277</v>
      </c>
      <c r="F11294" s="30" t="str">
        <f>IFERROR(
INDEX('SETORES VARRIÇÃO'!$F:$F,MATCH($E11294,'SETORES VARRIÇÃO'!$H:$H,0)),
IFERROR(
INDEX('SETORES PRAÇA'!$F:$F,MATCH($E11294,'SETORES PRAÇA'!$H:$H,0)),
))</f>
        <v>Segunda a Sábado</v>
      </c>
      <c r="G11294" s="18" t="s">
        <v>888</v>
      </c>
      <c r="H11294" s="46">
        <v>1</v>
      </c>
      <c r="I11294" s="18" t="s">
        <v>9448</v>
      </c>
    </row>
    <row r="11295" spans="1:9" x14ac:dyDescent="0.35">
      <c r="A11295" s="68">
        <v>46146</v>
      </c>
      <c r="B11295" s="52" t="s">
        <v>6708</v>
      </c>
      <c r="C11295" s="30" t="str">
        <f>IFERROR(
INDEX('SETORES VARRIÇÃO'!$A:$A,MATCH($E11295,'SETORES VARRIÇÃO'!$H:$H,0)),
IFERROR(
INDEX('SETORES PRAÇA'!$A:$A,MATCH($E11295,'SETORES PRAÇA'!$H:$H,0)),
))</f>
        <v>ST</v>
      </c>
      <c r="D11295" s="30" t="str">
        <f>IFERROR(
INDEX('SETORES VARRIÇÃO'!$B:$B,MATCH($E11295,'SETORES VARRIÇÃO'!$H:$H,0)),
IFERROR(
INDEX('SETORES PRAÇA'!$B:$B,MATCH($E11295,'SETORES PRAÇA'!$H:$H,0)),
))</f>
        <v>ST10101VJ0010</v>
      </c>
      <c r="E11295" s="30" t="str">
        <f t="shared" si="228"/>
        <v>03-0278</v>
      </c>
      <c r="F11295" s="30" t="str">
        <f>IFERROR(
INDEX('SETORES VARRIÇÃO'!$F:$F,MATCH($E11295,'SETORES VARRIÇÃO'!$H:$H,0)),
IFERROR(
INDEX('SETORES PRAÇA'!$F:$F,MATCH($E11295,'SETORES PRAÇA'!$H:$H,0)),
))</f>
        <v>Segunda a Domingo</v>
      </c>
      <c r="G11295" s="18" t="s">
        <v>887</v>
      </c>
      <c r="H11295" s="46" t="s">
        <v>1034</v>
      </c>
      <c r="I11295" s="18" t="s">
        <v>8942</v>
      </c>
    </row>
    <row r="11296" spans="1:9" x14ac:dyDescent="0.35">
      <c r="A11296" s="68">
        <v>46146</v>
      </c>
      <c r="B11296" s="52" t="s">
        <v>6709</v>
      </c>
      <c r="C11296" s="30" t="str">
        <f>IFERROR(
INDEX('SETORES VARRIÇÃO'!$A:$A,MATCH($E11296,'SETORES VARRIÇÃO'!$H:$H,0)),
IFERROR(
INDEX('SETORES PRAÇA'!$A:$A,MATCH($E11296,'SETORES PRAÇA'!$H:$H,0)),
))</f>
        <v>MG</v>
      </c>
      <c r="D11296" s="30" t="str">
        <f>IFERROR(
INDEX('SETORES VARRIÇÃO'!$B:$B,MATCH($E11296,'SETORES VARRIÇÃO'!$H:$H,0)),
IFERROR(
INDEX('SETORES PRAÇA'!$B:$B,MATCH($E11296,'SETORES PRAÇA'!$H:$H,0)),
))</f>
        <v>MG10302VJ0016</v>
      </c>
      <c r="E11296" s="30" t="str">
        <f t="shared" si="228"/>
        <v>03-0279</v>
      </c>
      <c r="F11296" s="30" t="str">
        <f>IFERROR(
INDEX('SETORES VARRIÇÃO'!$F:$F,MATCH($E11296,'SETORES VARRIÇÃO'!$H:$H,0)),
IFERROR(
INDEX('SETORES PRAÇA'!$F:$F,MATCH($E11296,'SETORES PRAÇA'!$H:$H,0)),
))</f>
        <v>Segunda/Quinta</v>
      </c>
      <c r="G11296" s="18" t="s">
        <v>888</v>
      </c>
      <c r="H11296" s="46">
        <v>1</v>
      </c>
      <c r="I11296" s="18" t="s">
        <v>9449</v>
      </c>
    </row>
    <row r="11297" spans="1:9" x14ac:dyDescent="0.35">
      <c r="A11297" s="68">
        <v>46146</v>
      </c>
      <c r="B11297" s="52" t="s">
        <v>6710</v>
      </c>
      <c r="C11297" s="30" t="str">
        <f>IFERROR(
INDEX('SETORES VARRIÇÃO'!$A:$A,MATCH($E11297,'SETORES VARRIÇÃO'!$H:$H,0)),
IFERROR(
INDEX('SETORES PRAÇA'!$A:$A,MATCH($E11297,'SETORES PRAÇA'!$H:$H,0)),
))</f>
        <v>MG</v>
      </c>
      <c r="D11297" s="30" t="str">
        <f>IFERROR(
INDEX('SETORES VARRIÇÃO'!$B:$B,MATCH($E11297,'SETORES VARRIÇÃO'!$H:$H,0)),
IFERROR(
INDEX('SETORES PRAÇA'!$B:$B,MATCH($E11297,'SETORES PRAÇA'!$H:$H,0)),
))</f>
        <v>MG10302VJ0015</v>
      </c>
      <c r="E11297" s="30" t="str">
        <f t="shared" si="228"/>
        <v>03-0280</v>
      </c>
      <c r="F11297" s="30" t="str">
        <f>IFERROR(
INDEX('SETORES VARRIÇÃO'!$F:$F,MATCH($E11297,'SETORES VARRIÇÃO'!$H:$H,0)),
IFERROR(
INDEX('SETORES PRAÇA'!$F:$F,MATCH($E11297,'SETORES PRAÇA'!$H:$H,0)),
))</f>
        <v>Segunda/Quinta</v>
      </c>
      <c r="G11297" s="18" t="s">
        <v>888</v>
      </c>
      <c r="H11297" s="46">
        <v>1</v>
      </c>
      <c r="I11297" s="18" t="s">
        <v>9450</v>
      </c>
    </row>
    <row r="11298" spans="1:9" x14ac:dyDescent="0.35">
      <c r="A11298" s="68">
        <v>46146</v>
      </c>
      <c r="B11298" s="52" t="s">
        <v>6711</v>
      </c>
      <c r="C11298" s="30" t="str">
        <f>IFERROR(
INDEX('SETORES VARRIÇÃO'!$A:$A,MATCH($E11298,'SETORES VARRIÇÃO'!$H:$H,0)),
IFERROR(
INDEX('SETORES PRAÇA'!$A:$A,MATCH($E11298,'SETORES PRAÇA'!$H:$H,0)),
))</f>
        <v>ST</v>
      </c>
      <c r="D11298" s="30" t="str">
        <f>IFERROR(
INDEX('SETORES VARRIÇÃO'!$B:$B,MATCH($E11298,'SETORES VARRIÇÃO'!$H:$H,0)),
IFERROR(
INDEX('SETORES PRAÇA'!$B:$B,MATCH($E11298,'SETORES PRAÇA'!$H:$H,0)),
))</f>
        <v>ST10303VJ0047</v>
      </c>
      <c r="E11298" s="30" t="str">
        <f t="shared" si="228"/>
        <v>03-0281</v>
      </c>
      <c r="F11298" s="30" t="str">
        <f>IFERROR(
INDEX('SETORES VARRIÇÃO'!$F:$F,MATCH($E11298,'SETORES VARRIÇÃO'!$H:$H,0)),
IFERROR(
INDEX('SETORES PRAÇA'!$F:$F,MATCH($E11298,'SETORES PRAÇA'!$H:$H,0)),
))</f>
        <v>Terça/Sexta</v>
      </c>
      <c r="G11298" s="18" t="s">
        <v>887</v>
      </c>
      <c r="H11298" s="46" t="s">
        <v>1034</v>
      </c>
      <c r="I11298" s="18" t="s">
        <v>9128</v>
      </c>
    </row>
    <row r="11299" spans="1:9" x14ac:dyDescent="0.35">
      <c r="A11299" s="68">
        <v>46146</v>
      </c>
      <c r="B11299" s="52" t="s">
        <v>6712</v>
      </c>
      <c r="C11299" s="30" t="str">
        <f>IFERROR(
INDEX('SETORES VARRIÇÃO'!$A:$A,MATCH($E11299,'SETORES VARRIÇÃO'!$H:$H,0)),
IFERROR(
INDEX('SETORES PRAÇA'!$A:$A,MATCH($E11299,'SETORES PRAÇA'!$H:$H,0)),
))</f>
        <v>ST</v>
      </c>
      <c r="D11299" s="30" t="str">
        <f>IFERROR(
INDEX('SETORES VARRIÇÃO'!$B:$B,MATCH($E11299,'SETORES VARRIÇÃO'!$H:$H,0)),
IFERROR(
INDEX('SETORES PRAÇA'!$B:$B,MATCH($E11299,'SETORES PRAÇA'!$H:$H,0)),
))</f>
        <v>ST10202VJ0073</v>
      </c>
      <c r="E11299" s="30" t="str">
        <f t="shared" si="228"/>
        <v>03-0282</v>
      </c>
      <c r="F11299" s="30" t="str">
        <f>IFERROR(
INDEX('SETORES VARRIÇÃO'!$F:$F,MATCH($E11299,'SETORES VARRIÇÃO'!$H:$H,0)),
IFERROR(
INDEX('SETORES PRAÇA'!$F:$F,MATCH($E11299,'SETORES PRAÇA'!$H:$H,0)),
))</f>
        <v>Segunda/Quarta/Sexta</v>
      </c>
      <c r="G11299" s="18" t="s">
        <v>888</v>
      </c>
      <c r="H11299" s="46">
        <v>1</v>
      </c>
      <c r="I11299" s="18" t="s">
        <v>9403</v>
      </c>
    </row>
    <row r="11300" spans="1:9" x14ac:dyDescent="0.35">
      <c r="A11300" s="68">
        <v>46146</v>
      </c>
      <c r="B11300" s="52" t="s">
        <v>6713</v>
      </c>
      <c r="C11300" s="30" t="str">
        <f>IFERROR(
INDEX('SETORES VARRIÇÃO'!$A:$A,MATCH($E11300,'SETORES VARRIÇÃO'!$H:$H,0)),
IFERROR(
INDEX('SETORES PRAÇA'!$A:$A,MATCH($E11300,'SETORES PRAÇA'!$H:$H,0)),
))</f>
        <v>ST</v>
      </c>
      <c r="D11300" s="30" t="str">
        <f>IFERROR(
INDEX('SETORES VARRIÇÃO'!$B:$B,MATCH($E11300,'SETORES VARRIÇÃO'!$H:$H,0)),
IFERROR(
INDEX('SETORES PRAÇA'!$B:$B,MATCH($E11300,'SETORES PRAÇA'!$H:$H,0)),
))</f>
        <v>ST10302VJ0034</v>
      </c>
      <c r="E11300" s="30" t="str">
        <f t="shared" si="228"/>
        <v>03-0283</v>
      </c>
      <c r="F11300" s="30" t="str">
        <f>IFERROR(
INDEX('SETORES VARRIÇÃO'!$F:$F,MATCH($E11300,'SETORES VARRIÇÃO'!$H:$H,0)),
IFERROR(
INDEX('SETORES PRAÇA'!$F:$F,MATCH($E11300,'SETORES PRAÇA'!$H:$H,0)),
))</f>
        <v>Segunda/Quinta</v>
      </c>
      <c r="G11300" s="18" t="s">
        <v>888</v>
      </c>
      <c r="H11300" s="46">
        <v>1</v>
      </c>
      <c r="I11300" s="18" t="s">
        <v>9451</v>
      </c>
    </row>
    <row r="11301" spans="1:9" x14ac:dyDescent="0.35">
      <c r="A11301" s="68">
        <v>46146</v>
      </c>
      <c r="B11301" s="52" t="s">
        <v>6714</v>
      </c>
      <c r="C11301" s="30" t="str">
        <f>IFERROR(
INDEX('SETORES VARRIÇÃO'!$A:$A,MATCH($E11301,'SETORES VARRIÇÃO'!$H:$H,0)),
IFERROR(
INDEX('SETORES PRAÇA'!$A:$A,MATCH($E11301,'SETORES PRAÇA'!$H:$H,0)),
))</f>
        <v>ST</v>
      </c>
      <c r="D11301" s="30" t="str">
        <f>IFERROR(
INDEX('SETORES VARRIÇÃO'!$B:$B,MATCH($E11301,'SETORES VARRIÇÃO'!$H:$H,0)),
IFERROR(
INDEX('SETORES PRAÇA'!$B:$B,MATCH($E11301,'SETORES PRAÇA'!$H:$H,0)),
))</f>
        <v>ST10101VJ0004</v>
      </c>
      <c r="E11301" s="30" t="str">
        <f t="shared" si="228"/>
        <v>03-0284</v>
      </c>
      <c r="F11301" s="30" t="str">
        <f>IFERROR(
INDEX('SETORES VARRIÇÃO'!$F:$F,MATCH($E11301,'SETORES VARRIÇÃO'!$H:$H,0)),
IFERROR(
INDEX('SETORES PRAÇA'!$F:$F,MATCH($E11301,'SETORES PRAÇA'!$H:$H,0)),
))</f>
        <v>Segunda a Domingo</v>
      </c>
      <c r="G11301" s="18" t="s">
        <v>888</v>
      </c>
      <c r="H11301" s="46">
        <v>1</v>
      </c>
      <c r="I11301" s="18" t="s">
        <v>9452</v>
      </c>
    </row>
    <row r="11302" spans="1:9" x14ac:dyDescent="0.35">
      <c r="A11302" s="68">
        <v>46146</v>
      </c>
      <c r="B11302" s="52" t="s">
        <v>6715</v>
      </c>
      <c r="C11302" s="30" t="str">
        <f>IFERROR(
INDEX('SETORES VARRIÇÃO'!$A:$A,MATCH($E11302,'SETORES VARRIÇÃO'!$H:$H,0)),
IFERROR(
INDEX('SETORES PRAÇA'!$A:$A,MATCH($E11302,'SETORES PRAÇA'!$H:$H,0)),
))</f>
        <v>ST</v>
      </c>
      <c r="D11302" s="30" t="str">
        <f>IFERROR(
INDEX('SETORES VARRIÇÃO'!$B:$B,MATCH($E11302,'SETORES VARRIÇÃO'!$H:$H,0)),
IFERROR(
INDEX('SETORES PRAÇA'!$B:$B,MATCH($E11302,'SETORES PRAÇA'!$H:$H,0)),
))</f>
        <v>ST10203VJ0077</v>
      </c>
      <c r="E11302" s="30" t="str">
        <f t="shared" si="228"/>
        <v>03-0285</v>
      </c>
      <c r="F11302" s="30" t="str">
        <f>IFERROR(
INDEX('SETORES VARRIÇÃO'!$F:$F,MATCH($E11302,'SETORES VARRIÇÃO'!$H:$H,0)),
IFERROR(
INDEX('SETORES PRAÇA'!$F:$F,MATCH($E11302,'SETORES PRAÇA'!$H:$H,0)),
))</f>
        <v>Terça/Quinta/Sábado</v>
      </c>
      <c r="G11302" s="18" t="s">
        <v>888</v>
      </c>
      <c r="H11302" s="46">
        <v>1</v>
      </c>
      <c r="I11302" s="18" t="s">
        <v>9453</v>
      </c>
    </row>
    <row r="11303" spans="1:9" x14ac:dyDescent="0.35">
      <c r="A11303" s="68">
        <v>46146</v>
      </c>
      <c r="B11303" s="52" t="s">
        <v>6716</v>
      </c>
      <c r="C11303" s="30" t="str">
        <f>IFERROR(
INDEX('SETORES VARRIÇÃO'!$A:$A,MATCH($E11303,'SETORES VARRIÇÃO'!$H:$H,0)),
IFERROR(
INDEX('SETORES PRAÇA'!$A:$A,MATCH($E11303,'SETORES PRAÇA'!$H:$H,0)),
))</f>
        <v>ST</v>
      </c>
      <c r="D11303" s="30" t="str">
        <f>IFERROR(
INDEX('SETORES VARRIÇÃO'!$B:$B,MATCH($E11303,'SETORES VARRIÇÃO'!$H:$H,0)),
IFERROR(
INDEX('SETORES PRAÇA'!$B:$B,MATCH($E11303,'SETORES PRAÇA'!$H:$H,0)),
))</f>
        <v>ST10202VJ0074</v>
      </c>
      <c r="E11303" s="30" t="str">
        <f t="shared" si="228"/>
        <v>03-0286</v>
      </c>
      <c r="F11303" s="30" t="str">
        <f>IFERROR(
INDEX('SETORES VARRIÇÃO'!$F:$F,MATCH($E11303,'SETORES VARRIÇÃO'!$H:$H,0)),
IFERROR(
INDEX('SETORES PRAÇA'!$F:$F,MATCH($E11303,'SETORES PRAÇA'!$H:$H,0)),
))</f>
        <v>Segunda/Quarta/Sexta</v>
      </c>
      <c r="G11303" s="18" t="s">
        <v>888</v>
      </c>
      <c r="H11303" s="46">
        <v>1</v>
      </c>
      <c r="I11303" s="18" t="s">
        <v>9454</v>
      </c>
    </row>
    <row r="11304" spans="1:9" x14ac:dyDescent="0.35">
      <c r="A11304" s="68">
        <v>46146</v>
      </c>
      <c r="B11304" s="52" t="s">
        <v>6717</v>
      </c>
      <c r="C11304" s="30" t="str">
        <f>IFERROR(
INDEX('SETORES VARRIÇÃO'!$A:$A,MATCH($E11304,'SETORES VARRIÇÃO'!$H:$H,0)),
IFERROR(
INDEX('SETORES PRAÇA'!$A:$A,MATCH($E11304,'SETORES PRAÇA'!$H:$H,0)),
))</f>
        <v>ST</v>
      </c>
      <c r="D11304" s="30" t="str">
        <f>IFERROR(
INDEX('SETORES VARRIÇÃO'!$B:$B,MATCH($E11304,'SETORES VARRIÇÃO'!$H:$H,0)),
IFERROR(
INDEX('SETORES PRAÇA'!$B:$B,MATCH($E11304,'SETORES PRAÇA'!$H:$H,0)),
))</f>
        <v>ST10303VJ0041</v>
      </c>
      <c r="E11304" s="30" t="str">
        <f t="shared" si="228"/>
        <v>03-0287</v>
      </c>
      <c r="F11304" s="30" t="str">
        <f>IFERROR(
INDEX('SETORES VARRIÇÃO'!$F:$F,MATCH($E11304,'SETORES VARRIÇÃO'!$H:$H,0)),
IFERROR(
INDEX('SETORES PRAÇA'!$F:$F,MATCH($E11304,'SETORES PRAÇA'!$H:$H,0)),
))</f>
        <v>Terça/Sexta</v>
      </c>
      <c r="G11304" s="18" t="s">
        <v>887</v>
      </c>
      <c r="H11304" s="46" t="s">
        <v>1034</v>
      </c>
      <c r="I11304" s="18" t="s">
        <v>9133</v>
      </c>
    </row>
    <row r="11305" spans="1:9" x14ac:dyDescent="0.35">
      <c r="A11305" s="68">
        <v>46146</v>
      </c>
      <c r="B11305" s="52" t="s">
        <v>6718</v>
      </c>
      <c r="C11305" s="30" t="str">
        <f>IFERROR(
INDEX('SETORES VARRIÇÃO'!$A:$A,MATCH($E11305,'SETORES VARRIÇÃO'!$H:$H,0)),
IFERROR(
INDEX('SETORES PRAÇA'!$A:$A,MATCH($E11305,'SETORES PRAÇA'!$H:$H,0)),
))</f>
        <v>ST</v>
      </c>
      <c r="D11305" s="30" t="str">
        <f>IFERROR(
INDEX('SETORES VARRIÇÃO'!$B:$B,MATCH($E11305,'SETORES VARRIÇÃO'!$H:$H,0)),
IFERROR(
INDEX('SETORES PRAÇA'!$B:$B,MATCH($E11305,'SETORES PRAÇA'!$H:$H,0)),
))</f>
        <v>ST10101VJ0002</v>
      </c>
      <c r="E11305" s="30" t="str">
        <f t="shared" si="228"/>
        <v>03-0288</v>
      </c>
      <c r="F11305" s="30" t="str">
        <f>IFERROR(
INDEX('SETORES VARRIÇÃO'!$F:$F,MATCH($E11305,'SETORES VARRIÇÃO'!$H:$H,0)),
IFERROR(
INDEX('SETORES PRAÇA'!$F:$F,MATCH($E11305,'SETORES PRAÇA'!$H:$H,0)),
))</f>
        <v>Segunda a Domingo</v>
      </c>
      <c r="G11305" s="18" t="s">
        <v>888</v>
      </c>
      <c r="H11305" s="46">
        <v>1</v>
      </c>
      <c r="I11305" s="18" t="s">
        <v>9455</v>
      </c>
    </row>
    <row r="11306" spans="1:9" x14ac:dyDescent="0.35">
      <c r="A11306" s="68">
        <v>46146</v>
      </c>
      <c r="B11306" s="52" t="s">
        <v>6719</v>
      </c>
      <c r="C11306" s="30" t="str">
        <f>IFERROR(
INDEX('SETORES VARRIÇÃO'!$A:$A,MATCH($E11306,'SETORES VARRIÇÃO'!$H:$H,0)),
IFERROR(
INDEX('SETORES PRAÇA'!$A:$A,MATCH($E11306,'SETORES PRAÇA'!$H:$H,0)),
))</f>
        <v>ST</v>
      </c>
      <c r="D11306" s="30" t="str">
        <f>IFERROR(
INDEX('SETORES VARRIÇÃO'!$B:$B,MATCH($E11306,'SETORES VARRIÇÃO'!$H:$H,0)),
IFERROR(
INDEX('SETORES PRAÇA'!$B:$B,MATCH($E11306,'SETORES PRAÇA'!$H:$H,0)),
))</f>
        <v>ST10303VJ0040</v>
      </c>
      <c r="E11306" s="30" t="str">
        <f t="shared" si="228"/>
        <v>03-0289</v>
      </c>
      <c r="F11306" s="30" t="str">
        <f>IFERROR(
INDEX('SETORES VARRIÇÃO'!$F:$F,MATCH($E11306,'SETORES VARRIÇÃO'!$H:$H,0)),
IFERROR(
INDEX('SETORES PRAÇA'!$F:$F,MATCH($E11306,'SETORES PRAÇA'!$H:$H,0)),
))</f>
        <v>Terça/Sexta</v>
      </c>
      <c r="G11306" s="18" t="s">
        <v>887</v>
      </c>
      <c r="H11306" s="46" t="s">
        <v>1034</v>
      </c>
      <c r="I11306" s="18" t="s">
        <v>9134</v>
      </c>
    </row>
    <row r="11307" spans="1:9" x14ac:dyDescent="0.35">
      <c r="A11307" s="68">
        <v>46146</v>
      </c>
      <c r="B11307" s="52" t="s">
        <v>6720</v>
      </c>
      <c r="C11307" s="30" t="str">
        <f>IFERROR(
INDEX('SETORES VARRIÇÃO'!$A:$A,MATCH($E11307,'SETORES VARRIÇÃO'!$H:$H,0)),
IFERROR(
INDEX('SETORES PRAÇA'!$A:$A,MATCH($E11307,'SETORES PRAÇA'!$H:$H,0)),
))</f>
        <v>MG</v>
      </c>
      <c r="D11307" s="30" t="str">
        <f>IFERROR(
INDEX('SETORES VARRIÇÃO'!$B:$B,MATCH($E11307,'SETORES VARRIÇÃO'!$H:$H,0)),
IFERROR(
INDEX('SETORES PRAÇA'!$B:$B,MATCH($E11307,'SETORES PRAÇA'!$H:$H,0)),
))</f>
        <v>MG10202VJ0027</v>
      </c>
      <c r="E11307" s="30" t="str">
        <f t="shared" si="228"/>
        <v>03-0290</v>
      </c>
      <c r="F11307" s="30" t="str">
        <f>IFERROR(
INDEX('SETORES VARRIÇÃO'!$F:$F,MATCH($E11307,'SETORES VARRIÇÃO'!$H:$H,0)),
IFERROR(
INDEX('SETORES PRAÇA'!$F:$F,MATCH($E11307,'SETORES PRAÇA'!$H:$H,0)),
))</f>
        <v>Segunda/Quarta/Sexta</v>
      </c>
      <c r="G11307" s="18" t="s">
        <v>888</v>
      </c>
      <c r="H11307" s="46">
        <v>1</v>
      </c>
      <c r="I11307" s="18" t="s">
        <v>9456</v>
      </c>
    </row>
    <row r="11308" spans="1:9" x14ac:dyDescent="0.35">
      <c r="A11308" s="68">
        <v>46146</v>
      </c>
      <c r="B11308" s="52" t="s">
        <v>6721</v>
      </c>
      <c r="C11308" s="30" t="str">
        <f>IFERROR(
INDEX('SETORES VARRIÇÃO'!$A:$A,MATCH($E11308,'SETORES VARRIÇÃO'!$H:$H,0)),
IFERROR(
INDEX('SETORES PRAÇA'!$A:$A,MATCH($E11308,'SETORES PRAÇA'!$H:$H,0)),
))</f>
        <v>ST</v>
      </c>
      <c r="D11308" s="30" t="str">
        <f>IFERROR(
INDEX('SETORES VARRIÇÃO'!$B:$B,MATCH($E11308,'SETORES VARRIÇÃO'!$H:$H,0)),
IFERROR(
INDEX('SETORES PRAÇA'!$B:$B,MATCH($E11308,'SETORES PRAÇA'!$H:$H,0)),
))</f>
        <v>ST10302VJ0024</v>
      </c>
      <c r="E11308" s="30" t="str">
        <f t="shared" si="228"/>
        <v>03-0291</v>
      </c>
      <c r="F11308" s="30" t="str">
        <f>IFERROR(
INDEX('SETORES VARRIÇÃO'!$F:$F,MATCH($E11308,'SETORES VARRIÇÃO'!$H:$H,0)),
IFERROR(
INDEX('SETORES PRAÇA'!$F:$F,MATCH($E11308,'SETORES PRAÇA'!$H:$H,0)),
))</f>
        <v>Segunda/Quinta</v>
      </c>
      <c r="G11308" s="18" t="s">
        <v>887</v>
      </c>
      <c r="H11308" s="46" t="s">
        <v>1034</v>
      </c>
      <c r="I11308" s="18" t="s">
        <v>7997</v>
      </c>
    </row>
    <row r="11309" spans="1:9" x14ac:dyDescent="0.35">
      <c r="A11309" s="68">
        <v>46146</v>
      </c>
      <c r="B11309" s="52" t="s">
        <v>6722</v>
      </c>
      <c r="C11309" s="30" t="str">
        <f>IFERROR(
INDEX('SETORES VARRIÇÃO'!$A:$A,MATCH($E11309,'SETORES VARRIÇÃO'!$H:$H,0)),
IFERROR(
INDEX('SETORES PRAÇA'!$A:$A,MATCH($E11309,'SETORES PRAÇA'!$H:$H,0)),
))</f>
        <v>MG</v>
      </c>
      <c r="D11309" s="30" t="str">
        <f>IFERROR(
INDEX('SETORES VARRIÇÃO'!$B:$B,MATCH($E11309,'SETORES VARRIÇÃO'!$H:$H,0)),
IFERROR(
INDEX('SETORES PRAÇA'!$B:$B,MATCH($E11309,'SETORES PRAÇA'!$H:$H,0)),
))</f>
        <v>MG10203VP0028/29</v>
      </c>
      <c r="E11309" s="30" t="str">
        <f t="shared" si="228"/>
        <v>03-0292</v>
      </c>
      <c r="F11309" s="30" t="str">
        <f>IFERROR(
INDEX('SETORES VARRIÇÃO'!$F:$F,MATCH($E11309,'SETORES VARRIÇÃO'!$H:$H,0)),
IFERROR(
INDEX('SETORES PRAÇA'!$F:$F,MATCH($E11309,'SETORES PRAÇA'!$H:$H,0)),
))</f>
        <v>Terça/Quinta/Sábado</v>
      </c>
      <c r="G11309" s="18" t="s">
        <v>888</v>
      </c>
      <c r="H11309" s="46">
        <v>1</v>
      </c>
      <c r="I11309" s="18" t="s">
        <v>9457</v>
      </c>
    </row>
    <row r="11310" spans="1:9" x14ac:dyDescent="0.35">
      <c r="A11310" s="68">
        <v>46146</v>
      </c>
      <c r="B11310" s="52" t="s">
        <v>6723</v>
      </c>
      <c r="C11310" s="30" t="str">
        <f>IFERROR(
INDEX('SETORES VARRIÇÃO'!$A:$A,MATCH($E11310,'SETORES VARRIÇÃO'!$H:$H,0)),
IFERROR(
INDEX('SETORES PRAÇA'!$A:$A,MATCH($E11310,'SETORES PRAÇA'!$H:$H,0)),
))</f>
        <v>ST</v>
      </c>
      <c r="D11310" s="30" t="str">
        <f>IFERROR(
INDEX('SETORES VARRIÇÃO'!$B:$B,MATCH($E11310,'SETORES VARRIÇÃO'!$H:$H,0)),
IFERROR(
INDEX('SETORES PRAÇA'!$B:$B,MATCH($E11310,'SETORES PRAÇA'!$H:$H,0)),
))</f>
        <v>ST10101VJ0023</v>
      </c>
      <c r="E11310" s="30" t="str">
        <f t="shared" si="228"/>
        <v>03-0293</v>
      </c>
      <c r="F11310" s="30" t="str">
        <f>IFERROR(
INDEX('SETORES VARRIÇÃO'!$F:$F,MATCH($E11310,'SETORES VARRIÇÃO'!$H:$H,0)),
IFERROR(
INDEX('SETORES PRAÇA'!$F:$F,MATCH($E11310,'SETORES PRAÇA'!$H:$H,0)),
))</f>
        <v>Segunda a Sábado</v>
      </c>
      <c r="G11310" s="18" t="s">
        <v>888</v>
      </c>
      <c r="H11310" s="46">
        <v>1</v>
      </c>
      <c r="I11310" s="18" t="s">
        <v>9458</v>
      </c>
    </row>
    <row r="11311" spans="1:9" x14ac:dyDescent="0.35">
      <c r="A11311" s="68">
        <v>46146</v>
      </c>
      <c r="B11311" s="52" t="s">
        <v>6724</v>
      </c>
      <c r="C11311" s="30" t="str">
        <f>IFERROR(
INDEX('SETORES VARRIÇÃO'!$A:$A,MATCH($E11311,'SETORES VARRIÇÃO'!$H:$H,0)),
IFERROR(
INDEX('SETORES PRAÇA'!$A:$A,MATCH($E11311,'SETORES PRAÇA'!$H:$H,0)),
))</f>
        <v>CV</v>
      </c>
      <c r="D11311" s="30" t="str">
        <f>IFERROR(
INDEX('SETORES VARRIÇÃO'!$B:$B,MATCH($E11311,'SETORES VARRIÇÃO'!$H:$H,0)),
IFERROR(
INDEX('SETORES PRAÇA'!$B:$B,MATCH($E11311,'SETORES PRAÇA'!$H:$H,0)),
))</f>
        <v>CV10202VP0012</v>
      </c>
      <c r="E11311" s="30" t="str">
        <f t="shared" si="228"/>
        <v>03-0294</v>
      </c>
      <c r="F11311" s="30" t="str">
        <f>IFERROR(
INDEX('SETORES VARRIÇÃO'!$F:$F,MATCH($E11311,'SETORES VARRIÇÃO'!$H:$H,0)),
IFERROR(
INDEX('SETORES PRAÇA'!$F:$F,MATCH($E11311,'SETORES PRAÇA'!$H:$H,0)),
))</f>
        <v>Segunda/Quarta/Sexta</v>
      </c>
      <c r="G11311" s="18" t="s">
        <v>888</v>
      </c>
      <c r="H11311" s="46">
        <v>1</v>
      </c>
      <c r="I11311" s="18" t="s">
        <v>9459</v>
      </c>
    </row>
    <row r="11312" spans="1:9" x14ac:dyDescent="0.35">
      <c r="A11312" s="68">
        <v>46146</v>
      </c>
      <c r="B11312" s="52" t="s">
        <v>6725</v>
      </c>
      <c r="C11312" s="30" t="str">
        <f>IFERROR(
INDEX('SETORES VARRIÇÃO'!$A:$A,MATCH($E11312,'SETORES VARRIÇÃO'!$H:$H,0)),
IFERROR(
INDEX('SETORES PRAÇA'!$A:$A,MATCH($E11312,'SETORES PRAÇA'!$H:$H,0)),
))</f>
        <v>ST</v>
      </c>
      <c r="D11312" s="30" t="str">
        <f>IFERROR(
INDEX('SETORES VARRIÇÃO'!$B:$B,MATCH($E11312,'SETORES VARRIÇÃO'!$H:$H,0)),
IFERROR(
INDEX('SETORES PRAÇA'!$B:$B,MATCH($E11312,'SETORES PRAÇA'!$H:$H,0)),
))</f>
        <v>ST10101VJ0018</v>
      </c>
      <c r="E11312" s="30" t="str">
        <f t="shared" si="228"/>
        <v>03-0295</v>
      </c>
      <c r="F11312" s="30" t="str">
        <f>IFERROR(
INDEX('SETORES VARRIÇÃO'!$F:$F,MATCH($E11312,'SETORES VARRIÇÃO'!$H:$H,0)),
IFERROR(
INDEX('SETORES PRAÇA'!$F:$F,MATCH($E11312,'SETORES PRAÇA'!$H:$H,0)),
))</f>
        <v>Segunda a Sábado</v>
      </c>
      <c r="G11312" s="18" t="s">
        <v>888</v>
      </c>
      <c r="H11312" s="46">
        <v>1</v>
      </c>
      <c r="I11312" s="18" t="s">
        <v>9460</v>
      </c>
    </row>
    <row r="11313" spans="1:9" x14ac:dyDescent="0.35">
      <c r="A11313" s="68">
        <v>46146</v>
      </c>
      <c r="B11313" s="52" t="s">
        <v>6726</v>
      </c>
      <c r="C11313" s="30" t="str">
        <f>IFERROR(
INDEX('SETORES VARRIÇÃO'!$A:$A,MATCH($E11313,'SETORES VARRIÇÃO'!$H:$H,0)),
IFERROR(
INDEX('SETORES PRAÇA'!$A:$A,MATCH($E11313,'SETORES PRAÇA'!$H:$H,0)),
))</f>
        <v>CV</v>
      </c>
      <c r="D11313" s="30" t="str">
        <f>IFERROR(
INDEX('SETORES VARRIÇÃO'!$B:$B,MATCH($E11313,'SETORES VARRIÇÃO'!$H:$H,0)),
IFERROR(
INDEX('SETORES PRAÇA'!$B:$B,MATCH($E11313,'SETORES PRAÇA'!$H:$H,0)),
))</f>
        <v>CV10202VP0011</v>
      </c>
      <c r="E11313" s="30" t="str">
        <f t="shared" si="228"/>
        <v>03-0296</v>
      </c>
      <c r="F11313" s="30" t="str">
        <f>IFERROR(
INDEX('SETORES VARRIÇÃO'!$F:$F,MATCH($E11313,'SETORES VARRIÇÃO'!$H:$H,0)),
IFERROR(
INDEX('SETORES PRAÇA'!$F:$F,MATCH($E11313,'SETORES PRAÇA'!$H:$H,0)),
))</f>
        <v>Segunda/Quarta/Sexta</v>
      </c>
      <c r="G11313" s="18" t="s">
        <v>887</v>
      </c>
      <c r="H11313" s="46" t="s">
        <v>1034</v>
      </c>
      <c r="I11313" s="18" t="s">
        <v>7020</v>
      </c>
    </row>
    <row r="11314" spans="1:9" x14ac:dyDescent="0.35">
      <c r="A11314" s="68">
        <v>46146</v>
      </c>
      <c r="B11314" s="52" t="s">
        <v>6727</v>
      </c>
      <c r="C11314" s="30" t="str">
        <f>IFERROR(
INDEX('SETORES VARRIÇÃO'!$A:$A,MATCH($E11314,'SETORES VARRIÇÃO'!$H:$H,0)),
IFERROR(
INDEX('SETORES PRAÇA'!$A:$A,MATCH($E11314,'SETORES PRAÇA'!$H:$H,0)),
))</f>
        <v>MG</v>
      </c>
      <c r="D11314" s="30" t="str">
        <f>IFERROR(
INDEX('SETORES VARRIÇÃO'!$B:$B,MATCH($E11314,'SETORES VARRIÇÃO'!$H:$H,0)),
IFERROR(
INDEX('SETORES PRAÇA'!$B:$B,MATCH($E11314,'SETORES PRAÇA'!$H:$H,0)),
))</f>
        <v>MG10203VP0026/27</v>
      </c>
      <c r="E11314" s="30" t="str">
        <f t="shared" si="228"/>
        <v>03-0297</v>
      </c>
      <c r="F11314" s="30" t="str">
        <f>IFERROR(
INDEX('SETORES VARRIÇÃO'!$F:$F,MATCH($E11314,'SETORES VARRIÇÃO'!$H:$H,0)),
IFERROR(
INDEX('SETORES PRAÇA'!$F:$F,MATCH($E11314,'SETORES PRAÇA'!$H:$H,0)),
))</f>
        <v>Terça/Quinta/Sábado</v>
      </c>
      <c r="G11314" s="18" t="s">
        <v>887</v>
      </c>
      <c r="H11314" s="46" t="s">
        <v>1034</v>
      </c>
      <c r="I11314" s="18" t="s">
        <v>8949</v>
      </c>
    </row>
    <row r="11315" spans="1:9" x14ac:dyDescent="0.35">
      <c r="A11315" s="68">
        <v>46146</v>
      </c>
      <c r="B11315" s="52" t="s">
        <v>6728</v>
      </c>
      <c r="C11315" s="30" t="str">
        <f>IFERROR(
INDEX('SETORES VARRIÇÃO'!$A:$A,MATCH($E11315,'SETORES VARRIÇÃO'!$H:$H,0)),
IFERROR(
INDEX('SETORES PRAÇA'!$A:$A,MATCH($E11315,'SETORES PRAÇA'!$H:$H,0)),
))</f>
        <v>ST</v>
      </c>
      <c r="D11315" s="30" t="str">
        <f>IFERROR(
INDEX('SETORES VARRIÇÃO'!$B:$B,MATCH($E11315,'SETORES VARRIÇÃO'!$H:$H,0)),
IFERROR(
INDEX('SETORES PRAÇA'!$B:$B,MATCH($E11315,'SETORES PRAÇA'!$H:$H,0)),
))</f>
        <v>ST10304VJ0057</v>
      </c>
      <c r="E11315" s="30" t="str">
        <f t="shared" si="228"/>
        <v>03-0298</v>
      </c>
      <c r="F11315" s="30" t="str">
        <f>IFERROR(
INDEX('SETORES VARRIÇÃO'!$F:$F,MATCH($E11315,'SETORES VARRIÇÃO'!$H:$H,0)),
IFERROR(
INDEX('SETORES PRAÇA'!$F:$F,MATCH($E11315,'SETORES PRAÇA'!$H:$H,0)),
))</f>
        <v>Quarta/Sábado</v>
      </c>
      <c r="G11315" s="18" t="s">
        <v>888</v>
      </c>
      <c r="H11315" s="46">
        <v>1</v>
      </c>
      <c r="I11315" s="18" t="s">
        <v>9461</v>
      </c>
    </row>
    <row r="11316" spans="1:9" x14ac:dyDescent="0.35">
      <c r="A11316" s="68">
        <v>46146</v>
      </c>
      <c r="B11316" s="52" t="s">
        <v>6729</v>
      </c>
      <c r="C11316" s="30" t="str">
        <f>IFERROR(
INDEX('SETORES VARRIÇÃO'!$A:$A,MATCH($E11316,'SETORES VARRIÇÃO'!$H:$H,0)),
IFERROR(
INDEX('SETORES PRAÇA'!$A:$A,MATCH($E11316,'SETORES PRAÇA'!$H:$H,0)),
))</f>
        <v>ST</v>
      </c>
      <c r="D11316" s="30" t="str">
        <f>IFERROR(
INDEX('SETORES VARRIÇÃO'!$B:$B,MATCH($E11316,'SETORES VARRIÇÃO'!$H:$H,0)),
IFERROR(
INDEX('SETORES PRAÇA'!$B:$B,MATCH($E11316,'SETORES PRAÇA'!$H:$H,0)),
))</f>
        <v>ST10304VJ0055</v>
      </c>
      <c r="E11316" s="30" t="str">
        <f t="shared" si="228"/>
        <v>03-0299</v>
      </c>
      <c r="F11316" s="30" t="str">
        <f>IFERROR(
INDEX('SETORES VARRIÇÃO'!$F:$F,MATCH($E11316,'SETORES VARRIÇÃO'!$H:$H,0)),
IFERROR(
INDEX('SETORES PRAÇA'!$F:$F,MATCH($E11316,'SETORES PRAÇA'!$H:$H,0)),
))</f>
        <v>Quarta/Sábado</v>
      </c>
      <c r="G11316" s="18" t="s">
        <v>888</v>
      </c>
      <c r="H11316" s="46">
        <v>1</v>
      </c>
      <c r="I11316" s="18" t="s">
        <v>9462</v>
      </c>
    </row>
    <row r="11317" spans="1:9" x14ac:dyDescent="0.35">
      <c r="A11317" s="68">
        <v>46146</v>
      </c>
      <c r="B11317" s="52" t="s">
        <v>6730</v>
      </c>
      <c r="C11317" s="30" t="str">
        <f>IFERROR(
INDEX('SETORES VARRIÇÃO'!$A:$A,MATCH($E11317,'SETORES VARRIÇÃO'!$H:$H,0)),
IFERROR(
INDEX('SETORES PRAÇA'!$A:$A,MATCH($E11317,'SETORES PRAÇA'!$H:$H,0)),
))</f>
        <v>MG</v>
      </c>
      <c r="D11317" s="30" t="str">
        <f>IFERROR(
INDEX('SETORES VARRIÇÃO'!$B:$B,MATCH($E11317,'SETORES VARRIÇÃO'!$H:$H,0)),
IFERROR(
INDEX('SETORES PRAÇA'!$B:$B,MATCH($E11317,'SETORES PRAÇA'!$H:$H,0)),
))</f>
        <v>MG10203VP0032/33</v>
      </c>
      <c r="E11317" s="30" t="str">
        <f t="shared" si="228"/>
        <v>03-0300</v>
      </c>
      <c r="F11317" s="30" t="str">
        <f>IFERROR(
INDEX('SETORES VARRIÇÃO'!$F:$F,MATCH($E11317,'SETORES VARRIÇÃO'!$H:$H,0)),
IFERROR(
INDEX('SETORES PRAÇA'!$F:$F,MATCH($E11317,'SETORES PRAÇA'!$H:$H,0)),
))</f>
        <v>Terça/Quinta/Sábado</v>
      </c>
      <c r="G11317" s="18" t="s">
        <v>888</v>
      </c>
      <c r="H11317" s="46">
        <v>1</v>
      </c>
      <c r="I11317" s="18" t="s">
        <v>9463</v>
      </c>
    </row>
    <row r="11318" spans="1:9" x14ac:dyDescent="0.35">
      <c r="A11318" s="68">
        <v>46146</v>
      </c>
      <c r="B11318" s="52" t="s">
        <v>6731</v>
      </c>
      <c r="C11318" s="30" t="str">
        <f>IFERROR(
INDEX('SETORES VARRIÇÃO'!$A:$A,MATCH($E11318,'SETORES VARRIÇÃO'!$H:$H,0)),
IFERROR(
INDEX('SETORES PRAÇA'!$A:$A,MATCH($E11318,'SETORES PRAÇA'!$H:$H,0)),
))</f>
        <v>ST</v>
      </c>
      <c r="D11318" s="30" t="str">
        <f>IFERROR(
INDEX('SETORES VARRIÇÃO'!$B:$B,MATCH($E11318,'SETORES VARRIÇÃO'!$H:$H,0)),
IFERROR(
INDEX('SETORES PRAÇA'!$B:$B,MATCH($E11318,'SETORES PRAÇA'!$H:$H,0)),
))</f>
        <v>ST10102VL0002</v>
      </c>
      <c r="E11318" s="30" t="str">
        <f t="shared" si="228"/>
        <v>03-0301</v>
      </c>
      <c r="F11318" s="30" t="str">
        <f>IFERROR(
INDEX('SETORES VARRIÇÃO'!$F:$F,MATCH($E11318,'SETORES VARRIÇÃO'!$H:$H,0)),
IFERROR(
INDEX('SETORES PRAÇA'!$F:$F,MATCH($E11318,'SETORES PRAÇA'!$H:$H,0)),
))</f>
        <v>Segunda a Domingo</v>
      </c>
      <c r="G11318" s="18" t="s">
        <v>888</v>
      </c>
      <c r="H11318" s="46">
        <v>1</v>
      </c>
      <c r="I11318" s="18" t="s">
        <v>9464</v>
      </c>
    </row>
    <row r="11319" spans="1:9" x14ac:dyDescent="0.35">
      <c r="A11319" s="68">
        <v>46146</v>
      </c>
      <c r="B11319" s="52" t="s">
        <v>6732</v>
      </c>
      <c r="C11319" s="30" t="str">
        <f>IFERROR(
INDEX('SETORES VARRIÇÃO'!$A:$A,MATCH($E11319,'SETORES VARRIÇÃO'!$H:$H,0)),
IFERROR(
INDEX('SETORES PRAÇA'!$A:$A,MATCH($E11319,'SETORES PRAÇA'!$H:$H,0)),
))</f>
        <v>ST</v>
      </c>
      <c r="D11319" s="30" t="str">
        <f>IFERROR(
INDEX('SETORES VARRIÇÃO'!$B:$B,MATCH($E11319,'SETORES VARRIÇÃO'!$H:$H,0)),
IFERROR(
INDEX('SETORES PRAÇA'!$B:$B,MATCH($E11319,'SETORES PRAÇA'!$H:$H,0)),
))</f>
        <v>ST10101VJ0006</v>
      </c>
      <c r="E11319" s="30" t="str">
        <f t="shared" si="228"/>
        <v>03-0302</v>
      </c>
      <c r="F11319" s="30" t="str">
        <f>IFERROR(
INDEX('SETORES VARRIÇÃO'!$F:$F,MATCH($E11319,'SETORES VARRIÇÃO'!$H:$H,0)),
IFERROR(
INDEX('SETORES PRAÇA'!$F:$F,MATCH($E11319,'SETORES PRAÇA'!$H:$H,0)),
))</f>
        <v>Segunda a Domingo</v>
      </c>
      <c r="G11319" s="18" t="s">
        <v>888</v>
      </c>
      <c r="H11319" s="46">
        <v>1</v>
      </c>
      <c r="I11319" s="18" t="s">
        <v>9465</v>
      </c>
    </row>
    <row r="11320" spans="1:9" x14ac:dyDescent="0.35">
      <c r="A11320" s="68">
        <v>46146</v>
      </c>
      <c r="B11320" s="52" t="s">
        <v>6733</v>
      </c>
      <c r="C11320" s="30" t="str">
        <f>IFERROR(
INDEX('SETORES VARRIÇÃO'!$A:$A,MATCH($E11320,'SETORES VARRIÇÃO'!$H:$H,0)),
IFERROR(
INDEX('SETORES PRAÇA'!$A:$A,MATCH($E11320,'SETORES PRAÇA'!$H:$H,0)),
))</f>
        <v>ST</v>
      </c>
      <c r="D11320" s="30" t="str">
        <f>IFERROR(
INDEX('SETORES VARRIÇÃO'!$B:$B,MATCH($E11320,'SETORES VARRIÇÃO'!$H:$H,0)),
IFERROR(
INDEX('SETORES PRAÇA'!$B:$B,MATCH($E11320,'SETORES PRAÇA'!$H:$H,0)),
))</f>
        <v>ST10101VJ0003</v>
      </c>
      <c r="E11320" s="30" t="str">
        <f t="shared" si="228"/>
        <v>03-0303</v>
      </c>
      <c r="F11320" s="30" t="str">
        <f>IFERROR(
INDEX('SETORES VARRIÇÃO'!$F:$F,MATCH($E11320,'SETORES VARRIÇÃO'!$H:$H,0)),
IFERROR(
INDEX('SETORES PRAÇA'!$F:$F,MATCH($E11320,'SETORES PRAÇA'!$H:$H,0)),
))</f>
        <v>Segunda a Domingo</v>
      </c>
      <c r="G11320" s="18" t="s">
        <v>888</v>
      </c>
      <c r="H11320" s="46">
        <v>1</v>
      </c>
      <c r="I11320" s="18" t="s">
        <v>9466</v>
      </c>
    </row>
    <row r="11321" spans="1:9" x14ac:dyDescent="0.35">
      <c r="A11321" s="68">
        <v>46146</v>
      </c>
      <c r="B11321" s="52" t="s">
        <v>6734</v>
      </c>
      <c r="C11321" s="30" t="str">
        <f>IFERROR(
INDEX('SETORES VARRIÇÃO'!$A:$A,MATCH($E11321,'SETORES VARRIÇÃO'!$H:$H,0)),
IFERROR(
INDEX('SETORES PRAÇA'!$A:$A,MATCH($E11321,'SETORES PRAÇA'!$H:$H,0)),
))</f>
        <v>JT</v>
      </c>
      <c r="D11321" s="30" t="str">
        <f>IFERROR(
INDEX('SETORES VARRIÇÃO'!$B:$B,MATCH($E11321,'SETORES VARRIÇÃO'!$H:$H,0)),
IFERROR(
INDEX('SETORES PRAÇA'!$B:$B,MATCH($E11321,'SETORES PRAÇA'!$H:$H,0)),
))</f>
        <v>JT10302VP0006/07</v>
      </c>
      <c r="E11321" s="30" t="str">
        <f t="shared" ref="E11321:E11348" si="229">SUBSTITUTE(B11321,"SMSUB-LUTOCAR-","")</f>
        <v>03-0304</v>
      </c>
      <c r="F11321" s="30" t="str">
        <f>IFERROR(
INDEX('SETORES VARRIÇÃO'!$F:$F,MATCH($E11321,'SETORES VARRIÇÃO'!$H:$H,0)),
IFERROR(
INDEX('SETORES PRAÇA'!$F:$F,MATCH($E11321,'SETORES PRAÇA'!$H:$H,0)),
))</f>
        <v>Segunda/Quinta</v>
      </c>
      <c r="G11321" s="18" t="s">
        <v>888</v>
      </c>
      <c r="H11321" s="46">
        <v>1</v>
      </c>
      <c r="I11321" s="18" t="s">
        <v>9467</v>
      </c>
    </row>
    <row r="11322" spans="1:9" x14ac:dyDescent="0.35">
      <c r="A11322" s="68">
        <v>46146</v>
      </c>
      <c r="B11322" s="52" t="s">
        <v>6735</v>
      </c>
      <c r="C11322" s="30" t="str">
        <f>IFERROR(
INDEX('SETORES VARRIÇÃO'!$A:$A,MATCH($E11322,'SETORES VARRIÇÃO'!$H:$H,0)),
IFERROR(
INDEX('SETORES PRAÇA'!$A:$A,MATCH($E11322,'SETORES PRAÇA'!$H:$H,0)),
))</f>
        <v>CV</v>
      </c>
      <c r="D11322" s="30" t="str">
        <f>IFERROR(
INDEX('SETORES VARRIÇÃO'!$B:$B,MATCH($E11322,'SETORES VARRIÇÃO'!$H:$H,0)),
IFERROR(
INDEX('SETORES PRAÇA'!$B:$B,MATCH($E11322,'SETORES PRAÇA'!$H:$H,0)),
))</f>
        <v>CV10101VP0005 </v>
      </c>
      <c r="E11322" s="30" t="str">
        <f t="shared" si="229"/>
        <v>03-0305</v>
      </c>
      <c r="F11322" s="30" t="str">
        <f>IFERROR(
INDEX('SETORES VARRIÇÃO'!$F:$F,MATCH($E11322,'SETORES VARRIÇÃO'!$H:$H,0)),
IFERROR(
INDEX('SETORES PRAÇA'!$F:$F,MATCH($E11322,'SETORES PRAÇA'!$H:$H,0)),
))</f>
        <v>Segunda a Sábado</v>
      </c>
      <c r="G11322" s="18" t="s">
        <v>888</v>
      </c>
      <c r="H11322" s="46">
        <v>1</v>
      </c>
      <c r="I11322" s="18" t="s">
        <v>9468</v>
      </c>
    </row>
    <row r="11323" spans="1:9" x14ac:dyDescent="0.35">
      <c r="A11323" s="68">
        <v>46146</v>
      </c>
      <c r="B11323" s="52" t="s">
        <v>6736</v>
      </c>
      <c r="C11323" s="30" t="str">
        <f>IFERROR(
INDEX('SETORES VARRIÇÃO'!$A:$A,MATCH($E11323,'SETORES VARRIÇÃO'!$H:$H,0)),
IFERROR(
INDEX('SETORES PRAÇA'!$A:$A,MATCH($E11323,'SETORES PRAÇA'!$H:$H,0)),
))</f>
        <v>CV</v>
      </c>
      <c r="D11323" s="30" t="str">
        <f>IFERROR(
INDEX('SETORES VARRIÇÃO'!$B:$B,MATCH($E11323,'SETORES VARRIÇÃO'!$H:$H,0)),
IFERROR(
INDEX('SETORES PRAÇA'!$B:$B,MATCH($E11323,'SETORES PRAÇA'!$H:$H,0)),
))</f>
        <v>CV10203VP0023</v>
      </c>
      <c r="E11323" s="30" t="str">
        <f t="shared" si="229"/>
        <v>03-0306</v>
      </c>
      <c r="F11323" s="30" t="str">
        <f>IFERROR(
INDEX('SETORES VARRIÇÃO'!$F:$F,MATCH($E11323,'SETORES VARRIÇÃO'!$H:$H,0)),
IFERROR(
INDEX('SETORES PRAÇA'!$F:$F,MATCH($E11323,'SETORES PRAÇA'!$H:$H,0)),
))</f>
        <v>Terça/Quinta/Sábado</v>
      </c>
      <c r="G11323" s="18" t="s">
        <v>887</v>
      </c>
      <c r="H11323" s="46" t="s">
        <v>1034</v>
      </c>
      <c r="I11323" s="18" t="s">
        <v>7030</v>
      </c>
    </row>
    <row r="11324" spans="1:9" x14ac:dyDescent="0.35">
      <c r="A11324" s="68">
        <v>46146</v>
      </c>
      <c r="B11324" s="52" t="s">
        <v>6737</v>
      </c>
      <c r="C11324" s="30" t="str">
        <f>IFERROR(
INDEX('SETORES VARRIÇÃO'!$A:$A,MATCH($E11324,'SETORES VARRIÇÃO'!$H:$H,0)),
IFERROR(
INDEX('SETORES PRAÇA'!$A:$A,MATCH($E11324,'SETORES PRAÇA'!$H:$H,0)),
))</f>
        <v>MG</v>
      </c>
      <c r="D11324" s="30" t="str">
        <f>IFERROR(
INDEX('SETORES VARRIÇÃO'!$B:$B,MATCH($E11324,'SETORES VARRIÇÃO'!$H:$H,0)),
IFERROR(
INDEX('SETORES PRAÇA'!$B:$B,MATCH($E11324,'SETORES PRAÇA'!$H:$H,0)),
))</f>
        <v>MG10202VJ0034</v>
      </c>
      <c r="E11324" s="30" t="str">
        <f t="shared" si="229"/>
        <v>03-0307</v>
      </c>
      <c r="F11324" s="30" t="str">
        <f>IFERROR(
INDEX('SETORES VARRIÇÃO'!$F:$F,MATCH($E11324,'SETORES VARRIÇÃO'!$H:$H,0)),
IFERROR(
INDEX('SETORES PRAÇA'!$F:$F,MATCH($E11324,'SETORES PRAÇA'!$H:$H,0)),
))</f>
        <v>Segunda/Quarta/Sexta</v>
      </c>
      <c r="G11324" s="18" t="s">
        <v>887</v>
      </c>
      <c r="H11324" s="46" t="s">
        <v>1034</v>
      </c>
      <c r="I11324" s="18" t="s">
        <v>8762</v>
      </c>
    </row>
    <row r="11325" spans="1:9" x14ac:dyDescent="0.35">
      <c r="A11325" s="68">
        <v>46146</v>
      </c>
      <c r="B11325" s="52" t="s">
        <v>6738</v>
      </c>
      <c r="C11325" s="30" t="str">
        <f>IFERROR(
INDEX('SETORES VARRIÇÃO'!$A:$A,MATCH($E11325,'SETORES VARRIÇÃO'!$H:$H,0)),
IFERROR(
INDEX('SETORES PRAÇA'!$A:$A,MATCH($E11325,'SETORES PRAÇA'!$H:$H,0)),
))</f>
        <v>MG</v>
      </c>
      <c r="D11325" s="30" t="str">
        <f>IFERROR(
INDEX('SETORES VARRIÇÃO'!$B:$B,MATCH($E11325,'SETORES VARRIÇÃO'!$H:$H,0)),
IFERROR(
INDEX('SETORES PRAÇA'!$B:$B,MATCH($E11325,'SETORES PRAÇA'!$H:$H,0)),
))</f>
        <v>MG10202VJ0033</v>
      </c>
      <c r="E11325" s="30" t="str">
        <f t="shared" si="229"/>
        <v>03-0308</v>
      </c>
      <c r="F11325" s="30" t="str">
        <f>IFERROR(
INDEX('SETORES VARRIÇÃO'!$F:$F,MATCH($E11325,'SETORES VARRIÇÃO'!$H:$H,0)),
IFERROR(
INDEX('SETORES PRAÇA'!$F:$F,MATCH($E11325,'SETORES PRAÇA'!$H:$H,0)),
))</f>
        <v>Segunda/Quarta/Sexta</v>
      </c>
      <c r="G11325" s="18" t="s">
        <v>887</v>
      </c>
      <c r="H11325" s="46" t="s">
        <v>1034</v>
      </c>
      <c r="I11325" s="18" t="s">
        <v>7812</v>
      </c>
    </row>
    <row r="11326" spans="1:9" x14ac:dyDescent="0.35">
      <c r="A11326" s="68">
        <v>46146</v>
      </c>
      <c r="B11326" s="52" t="s">
        <v>6739</v>
      </c>
      <c r="C11326" s="30" t="str">
        <f>IFERROR(
INDEX('SETORES VARRIÇÃO'!$A:$A,MATCH($E11326,'SETORES VARRIÇÃO'!$H:$H,0)),
IFERROR(
INDEX('SETORES PRAÇA'!$A:$A,MATCH($E11326,'SETORES PRAÇA'!$H:$H,0)),
))</f>
        <v>MG</v>
      </c>
      <c r="D11326" s="30" t="str">
        <f>IFERROR(
INDEX('SETORES VARRIÇÃO'!$B:$B,MATCH($E11326,'SETORES VARRIÇÃO'!$H:$H,0)),
IFERROR(
INDEX('SETORES PRAÇA'!$B:$B,MATCH($E11326,'SETORES PRAÇA'!$H:$H,0)),
))</f>
        <v>MG10202VJ0023</v>
      </c>
      <c r="E11326" s="30" t="str">
        <f t="shared" si="229"/>
        <v>03-0309</v>
      </c>
      <c r="F11326" s="30" t="str">
        <f>IFERROR(
INDEX('SETORES VARRIÇÃO'!$F:$F,MATCH($E11326,'SETORES VARRIÇÃO'!$H:$H,0)),
IFERROR(
INDEX('SETORES PRAÇA'!$F:$F,MATCH($E11326,'SETORES PRAÇA'!$H:$H,0)),
))</f>
        <v>Segunda/Quarta/Sexta</v>
      </c>
      <c r="G11326" s="18" t="s">
        <v>888</v>
      </c>
      <c r="H11326" s="46">
        <v>1</v>
      </c>
      <c r="I11326" s="18" t="s">
        <v>9390</v>
      </c>
    </row>
    <row r="11327" spans="1:9" x14ac:dyDescent="0.35">
      <c r="A11327" s="68">
        <v>46146</v>
      </c>
      <c r="B11327" s="52" t="s">
        <v>6740</v>
      </c>
      <c r="C11327" s="30" t="str">
        <f>IFERROR(
INDEX('SETORES VARRIÇÃO'!$A:$A,MATCH($E11327,'SETORES VARRIÇÃO'!$H:$H,0)),
IFERROR(
INDEX('SETORES PRAÇA'!$A:$A,MATCH($E11327,'SETORES PRAÇA'!$H:$H,0)),
))</f>
        <v>MG</v>
      </c>
      <c r="D11327" s="30" t="str">
        <f>IFERROR(
INDEX('SETORES VARRIÇÃO'!$B:$B,MATCH($E11327,'SETORES VARRIÇÃO'!$H:$H,0)),
IFERROR(
INDEX('SETORES PRAÇA'!$B:$B,MATCH($E11327,'SETORES PRAÇA'!$H:$H,0)),
))</f>
        <v>MG10101VL0002</v>
      </c>
      <c r="E11327" s="30" t="str">
        <f t="shared" si="229"/>
        <v>03-0310</v>
      </c>
      <c r="F11327" s="30" t="str">
        <f>IFERROR(
INDEX('SETORES VARRIÇÃO'!$F:$F,MATCH($E11327,'SETORES VARRIÇÃO'!$H:$H,0)),
IFERROR(
INDEX('SETORES PRAÇA'!$F:$F,MATCH($E11327,'SETORES PRAÇA'!$H:$H,0)),
))</f>
        <v>Segunda a Domingo</v>
      </c>
      <c r="G11327" s="18" t="s">
        <v>887</v>
      </c>
      <c r="H11327" s="46" t="s">
        <v>1034</v>
      </c>
      <c r="I11327" s="18" t="s">
        <v>9146</v>
      </c>
    </row>
    <row r="11328" spans="1:9" x14ac:dyDescent="0.35">
      <c r="A11328" s="68">
        <v>46146</v>
      </c>
      <c r="B11328" s="52" t="s">
        <v>6741</v>
      </c>
      <c r="C11328" s="30" t="str">
        <f>IFERROR(
INDEX('SETORES VARRIÇÃO'!$A:$A,MATCH($E11328,'SETORES VARRIÇÃO'!$H:$H,0)),
IFERROR(
INDEX('SETORES PRAÇA'!$A:$A,MATCH($E11328,'SETORES PRAÇA'!$H:$H,0)),
))</f>
        <v>ST</v>
      </c>
      <c r="D11328" s="30" t="str">
        <f>IFERROR(
INDEX('SETORES VARRIÇÃO'!$B:$B,MATCH($E11328,'SETORES VARRIÇÃO'!$H:$H,0)),
IFERROR(
INDEX('SETORES PRAÇA'!$B:$B,MATCH($E11328,'SETORES PRAÇA'!$H:$H,0)),
))</f>
        <v>ST10101VJ0013</v>
      </c>
      <c r="E11328" s="30" t="str">
        <f t="shared" si="229"/>
        <v>03-0311</v>
      </c>
      <c r="F11328" s="30" t="str">
        <f>IFERROR(
INDEX('SETORES VARRIÇÃO'!$F:$F,MATCH($E11328,'SETORES VARRIÇÃO'!$H:$H,0)),
IFERROR(
INDEX('SETORES PRAÇA'!$F:$F,MATCH($E11328,'SETORES PRAÇA'!$H:$H,0)),
))</f>
        <v>Segunda a Sábado</v>
      </c>
      <c r="G11328" s="18" t="s">
        <v>888</v>
      </c>
      <c r="H11328" s="46">
        <v>1</v>
      </c>
      <c r="I11328" s="18" t="s">
        <v>9302</v>
      </c>
    </row>
    <row r="11329" spans="1:9" x14ac:dyDescent="0.35">
      <c r="A11329" s="68">
        <v>46146</v>
      </c>
      <c r="B11329" s="52" t="s">
        <v>6742</v>
      </c>
      <c r="C11329" s="30" t="str">
        <f>IFERROR(
INDEX('SETORES VARRIÇÃO'!$A:$A,MATCH($E11329,'SETORES VARRIÇÃO'!$H:$H,0)),
IFERROR(
INDEX('SETORES PRAÇA'!$A:$A,MATCH($E11329,'SETORES PRAÇA'!$H:$H,0)),
))</f>
        <v>MG</v>
      </c>
      <c r="D11329" s="30" t="str">
        <f>IFERROR(
INDEX('SETORES VARRIÇÃO'!$B:$B,MATCH($E11329,'SETORES VARRIÇÃO'!$H:$H,0)),
IFERROR(
INDEX('SETORES PRAÇA'!$B:$B,MATCH($E11329,'SETORES PRAÇA'!$H:$H,0)),
))</f>
        <v>MG10202VJ0024</v>
      </c>
      <c r="E11329" s="30" t="str">
        <f t="shared" si="229"/>
        <v>03-0312</v>
      </c>
      <c r="F11329" s="30" t="str">
        <f>IFERROR(
INDEX('SETORES VARRIÇÃO'!$F:$F,MATCH($E11329,'SETORES VARRIÇÃO'!$H:$H,0)),
IFERROR(
INDEX('SETORES PRAÇA'!$F:$F,MATCH($E11329,'SETORES PRAÇA'!$H:$H,0)),
))</f>
        <v>Segunda/Quarta/Sexta</v>
      </c>
      <c r="G11329" s="18" t="s">
        <v>887</v>
      </c>
      <c r="H11329" s="46" t="s">
        <v>1034</v>
      </c>
      <c r="I11329" s="18" t="s">
        <v>8959</v>
      </c>
    </row>
    <row r="11330" spans="1:9" x14ac:dyDescent="0.35">
      <c r="A11330" s="68">
        <v>46146</v>
      </c>
      <c r="B11330" s="52" t="s">
        <v>6743</v>
      </c>
      <c r="C11330" s="30" t="str">
        <f>IFERROR(
INDEX('SETORES VARRIÇÃO'!$A:$A,MATCH($E11330,'SETORES VARRIÇÃO'!$H:$H,0)),
IFERROR(
INDEX('SETORES PRAÇA'!$A:$A,MATCH($E11330,'SETORES PRAÇA'!$H:$H,0)),
))</f>
        <v>ST</v>
      </c>
      <c r="D11330" s="30" t="str">
        <f>IFERROR(
INDEX('SETORES VARRIÇÃO'!$B:$B,MATCH($E11330,'SETORES VARRIÇÃO'!$H:$H,0)),
IFERROR(
INDEX('SETORES PRAÇA'!$B:$B,MATCH($E11330,'SETORES PRAÇA'!$H:$H,0)),
))</f>
        <v>ST10101VJ0016</v>
      </c>
      <c r="E11330" s="30" t="str">
        <f t="shared" si="229"/>
        <v>03-0313</v>
      </c>
      <c r="F11330" s="30" t="str">
        <f>IFERROR(
INDEX('SETORES VARRIÇÃO'!$F:$F,MATCH($E11330,'SETORES VARRIÇÃO'!$H:$H,0)),
IFERROR(
INDEX('SETORES PRAÇA'!$F:$F,MATCH($E11330,'SETORES PRAÇA'!$H:$H,0)),
))</f>
        <v>Segunda a Sábado</v>
      </c>
      <c r="G11330" s="18" t="s">
        <v>888</v>
      </c>
      <c r="H11330" s="46">
        <v>1</v>
      </c>
      <c r="I11330" s="18" t="s">
        <v>9469</v>
      </c>
    </row>
    <row r="11331" spans="1:9" x14ac:dyDescent="0.35">
      <c r="A11331" s="68">
        <v>46146</v>
      </c>
      <c r="B11331" s="52" t="s">
        <v>6744</v>
      </c>
      <c r="C11331" s="30" t="str">
        <f>IFERROR(
INDEX('SETORES VARRIÇÃO'!$A:$A,MATCH($E11331,'SETORES VARRIÇÃO'!$H:$H,0)),
IFERROR(
INDEX('SETORES PRAÇA'!$A:$A,MATCH($E11331,'SETORES PRAÇA'!$H:$H,0)),
))</f>
        <v>ST</v>
      </c>
      <c r="D11331" s="30" t="str">
        <f>IFERROR(
INDEX('SETORES VARRIÇÃO'!$B:$B,MATCH($E11331,'SETORES VARRIÇÃO'!$H:$H,0)),
IFERROR(
INDEX('SETORES PRAÇA'!$B:$B,MATCH($E11331,'SETORES PRAÇA'!$H:$H,0)),
))</f>
        <v>ST10101VJ0008</v>
      </c>
      <c r="E11331" s="30" t="str">
        <f t="shared" si="229"/>
        <v>03-0314</v>
      </c>
      <c r="F11331" s="30" t="str">
        <f>IFERROR(
INDEX('SETORES VARRIÇÃO'!$F:$F,MATCH($E11331,'SETORES VARRIÇÃO'!$H:$H,0)),
IFERROR(
INDEX('SETORES PRAÇA'!$F:$F,MATCH($E11331,'SETORES PRAÇA'!$H:$H,0)),
))</f>
        <v>Segunda a Domingo</v>
      </c>
      <c r="G11331" s="18" t="s">
        <v>888</v>
      </c>
      <c r="H11331" s="46">
        <v>1</v>
      </c>
      <c r="I11331" s="18" t="s">
        <v>9349</v>
      </c>
    </row>
    <row r="11332" spans="1:9" x14ac:dyDescent="0.35">
      <c r="A11332" s="68">
        <v>46146</v>
      </c>
      <c r="B11332" s="52" t="s">
        <v>6745</v>
      </c>
      <c r="C11332" s="30" t="str">
        <f>IFERROR(
INDEX('SETORES VARRIÇÃO'!$A:$A,MATCH($E11332,'SETORES VARRIÇÃO'!$H:$H,0)),
IFERROR(
INDEX('SETORES PRAÇA'!$A:$A,MATCH($E11332,'SETORES PRAÇA'!$H:$H,0)),
))</f>
        <v>MG</v>
      </c>
      <c r="D11332" s="30" t="str">
        <f>IFERROR(
INDEX('SETORES VARRIÇÃO'!$B:$B,MATCH($E11332,'SETORES VARRIÇÃO'!$H:$H,0)),
IFERROR(
INDEX('SETORES PRAÇA'!$B:$B,MATCH($E11332,'SETORES PRAÇA'!$H:$H,0)),
))</f>
        <v>MG10202VJ0029</v>
      </c>
      <c r="E11332" s="30" t="str">
        <f t="shared" si="229"/>
        <v>03-0315</v>
      </c>
      <c r="F11332" s="30" t="str">
        <f>IFERROR(
INDEX('SETORES VARRIÇÃO'!$F:$F,MATCH($E11332,'SETORES VARRIÇÃO'!$H:$H,0)),
IFERROR(
INDEX('SETORES PRAÇA'!$F:$F,MATCH($E11332,'SETORES PRAÇA'!$H:$H,0)),
))</f>
        <v>Segunda/Quarta/Sexta</v>
      </c>
      <c r="G11332" s="18" t="s">
        <v>888</v>
      </c>
      <c r="H11332" s="46">
        <v>1</v>
      </c>
      <c r="I11332" s="18" t="s">
        <v>9470</v>
      </c>
    </row>
    <row r="11333" spans="1:9" x14ac:dyDescent="0.35">
      <c r="A11333" s="68">
        <v>46146</v>
      </c>
      <c r="B11333" s="52" t="s">
        <v>6746</v>
      </c>
      <c r="C11333" s="30" t="str">
        <f>IFERROR(
INDEX('SETORES VARRIÇÃO'!$A:$A,MATCH($E11333,'SETORES VARRIÇÃO'!$H:$H,0)),
IFERROR(
INDEX('SETORES PRAÇA'!$A:$A,MATCH($E11333,'SETORES PRAÇA'!$H:$H,0)),
))</f>
        <v>ST</v>
      </c>
      <c r="D11333" s="30" t="str">
        <f>IFERROR(
INDEX('SETORES VARRIÇÃO'!$B:$B,MATCH($E11333,'SETORES VARRIÇÃO'!$H:$H,0)),
IFERROR(
INDEX('SETORES PRAÇA'!$B:$B,MATCH($E11333,'SETORES PRAÇA'!$H:$H,0)),
))</f>
        <v>ST10203VJ0080</v>
      </c>
      <c r="E11333" s="30" t="str">
        <f t="shared" si="229"/>
        <v>03-0316</v>
      </c>
      <c r="F11333" s="30" t="str">
        <f>IFERROR(
INDEX('SETORES VARRIÇÃO'!$F:$F,MATCH($E11333,'SETORES VARRIÇÃO'!$H:$H,0)),
IFERROR(
INDEX('SETORES PRAÇA'!$F:$F,MATCH($E11333,'SETORES PRAÇA'!$H:$H,0)),
))</f>
        <v>Terça/Quinta/Sábado</v>
      </c>
      <c r="G11333" s="18" t="s">
        <v>887</v>
      </c>
      <c r="H11333" s="46" t="s">
        <v>1034</v>
      </c>
      <c r="I11333" s="18" t="s">
        <v>7040</v>
      </c>
    </row>
    <row r="11334" spans="1:9" x14ac:dyDescent="0.35">
      <c r="A11334" s="68">
        <v>46146</v>
      </c>
      <c r="B11334" s="52" t="s">
        <v>6747</v>
      </c>
      <c r="C11334" s="30" t="str">
        <f>IFERROR(
INDEX('SETORES VARRIÇÃO'!$A:$A,MATCH($E11334,'SETORES VARRIÇÃO'!$H:$H,0)),
IFERROR(
INDEX('SETORES PRAÇA'!$A:$A,MATCH($E11334,'SETORES PRAÇA'!$H:$H,0)),
))</f>
        <v>ST</v>
      </c>
      <c r="D11334" s="30" t="str">
        <f>IFERROR(
INDEX('SETORES VARRIÇÃO'!$B:$B,MATCH($E11334,'SETORES VARRIÇÃO'!$H:$H,0)),
IFERROR(
INDEX('SETORES PRAÇA'!$B:$B,MATCH($E11334,'SETORES PRAÇA'!$H:$H,0)),
))</f>
        <v>ST10304VJ0056</v>
      </c>
      <c r="E11334" s="30" t="str">
        <f t="shared" si="229"/>
        <v>03-0317</v>
      </c>
      <c r="F11334" s="30" t="str">
        <f>IFERROR(
INDEX('SETORES VARRIÇÃO'!$F:$F,MATCH($E11334,'SETORES VARRIÇÃO'!$H:$H,0)),
IFERROR(
INDEX('SETORES PRAÇA'!$F:$F,MATCH($E11334,'SETORES PRAÇA'!$H:$H,0)),
))</f>
        <v>Quarta/Sábado</v>
      </c>
      <c r="G11334" s="18" t="s">
        <v>888</v>
      </c>
      <c r="H11334" s="46">
        <v>1</v>
      </c>
      <c r="I11334" s="18" t="s">
        <v>9471</v>
      </c>
    </row>
    <row r="11335" spans="1:9" x14ac:dyDescent="0.35">
      <c r="A11335" s="68">
        <v>46146</v>
      </c>
      <c r="B11335" s="52" t="s">
        <v>6748</v>
      </c>
      <c r="C11335" s="30" t="str">
        <f>IFERROR(
INDEX('SETORES VARRIÇÃO'!$A:$A,MATCH($E11335,'SETORES VARRIÇÃO'!$H:$H,0)),
IFERROR(
INDEX('SETORES PRAÇA'!$A:$A,MATCH($E11335,'SETORES PRAÇA'!$H:$H,0)),
))</f>
        <v>MG</v>
      </c>
      <c r="D11335" s="30" t="str">
        <f>IFERROR(
INDEX('SETORES VARRIÇÃO'!$B:$B,MATCH($E11335,'SETORES VARRIÇÃO'!$H:$H,0)),
IFERROR(
INDEX('SETORES PRAÇA'!$B:$B,MATCH($E11335,'SETORES PRAÇA'!$H:$H,0)),
))</f>
        <v>MG10202VP0015/16</v>
      </c>
      <c r="E11335" s="30" t="str">
        <f t="shared" si="229"/>
        <v>03-0318</v>
      </c>
      <c r="F11335" s="30" t="str">
        <f>IFERROR(
INDEX('SETORES VARRIÇÃO'!$F:$F,MATCH($E11335,'SETORES VARRIÇÃO'!$H:$H,0)),
IFERROR(
INDEX('SETORES PRAÇA'!$F:$F,MATCH($E11335,'SETORES PRAÇA'!$H:$H,0)),
))</f>
        <v>Segunda/Quarta/Sexta</v>
      </c>
      <c r="G11335" s="18" t="s">
        <v>888</v>
      </c>
      <c r="H11335" s="46">
        <v>1</v>
      </c>
      <c r="I11335" s="18" t="s">
        <v>9416</v>
      </c>
    </row>
    <row r="11336" spans="1:9" x14ac:dyDescent="0.35">
      <c r="A11336" s="68">
        <v>46146</v>
      </c>
      <c r="B11336" s="52" t="s">
        <v>6749</v>
      </c>
      <c r="C11336" s="30" t="str">
        <f>IFERROR(
INDEX('SETORES VARRIÇÃO'!$A:$A,MATCH($E11336,'SETORES VARRIÇÃO'!$H:$H,0)),
IFERROR(
INDEX('SETORES PRAÇA'!$A:$A,MATCH($E11336,'SETORES PRAÇA'!$H:$H,0)),
))</f>
        <v>MG</v>
      </c>
      <c r="D11336" s="30" t="str">
        <f>IFERROR(
INDEX('SETORES VARRIÇÃO'!$B:$B,MATCH($E11336,'SETORES VARRIÇÃO'!$H:$H,0)),
IFERROR(
INDEX('SETORES PRAÇA'!$B:$B,MATCH($E11336,'SETORES PRAÇA'!$H:$H,0)),
))</f>
        <v>MG10202VJ0035</v>
      </c>
      <c r="E11336" s="30" t="str">
        <f t="shared" si="229"/>
        <v>03-0319</v>
      </c>
      <c r="F11336" s="30" t="str">
        <f>IFERROR(
INDEX('SETORES VARRIÇÃO'!$F:$F,MATCH($E11336,'SETORES VARRIÇÃO'!$H:$H,0)),
IFERROR(
INDEX('SETORES PRAÇA'!$F:$F,MATCH($E11336,'SETORES PRAÇA'!$H:$H,0)),
))</f>
        <v>Segunda/Quarta/Sexta</v>
      </c>
      <c r="G11336" s="18" t="s">
        <v>887</v>
      </c>
      <c r="H11336" s="46" t="s">
        <v>1034</v>
      </c>
      <c r="I11336" s="18" t="s">
        <v>8770</v>
      </c>
    </row>
    <row r="11337" spans="1:9" x14ac:dyDescent="0.35">
      <c r="A11337" s="68">
        <v>46146</v>
      </c>
      <c r="B11337" s="52" t="s">
        <v>6750</v>
      </c>
      <c r="C11337" s="30" t="str">
        <f>IFERROR(
INDEX('SETORES VARRIÇÃO'!$A:$A,MATCH($E11337,'SETORES VARRIÇÃO'!$H:$H,0)),
IFERROR(
INDEX('SETORES PRAÇA'!$A:$A,MATCH($E11337,'SETORES PRAÇA'!$H:$H,0)),
))</f>
        <v>ST</v>
      </c>
      <c r="D11337" s="30" t="str">
        <f>IFERROR(
INDEX('SETORES VARRIÇÃO'!$B:$B,MATCH($E11337,'SETORES VARRIÇÃO'!$H:$H,0)),
IFERROR(
INDEX('SETORES PRAÇA'!$B:$B,MATCH($E11337,'SETORES PRAÇA'!$H:$H,0)),
))</f>
        <v>ST10302VJ0026</v>
      </c>
      <c r="E11337" s="30" t="str">
        <f t="shared" si="229"/>
        <v>03-0320</v>
      </c>
      <c r="F11337" s="30" t="str">
        <f>IFERROR(
INDEX('SETORES VARRIÇÃO'!$F:$F,MATCH($E11337,'SETORES VARRIÇÃO'!$H:$H,0)),
IFERROR(
INDEX('SETORES PRAÇA'!$F:$F,MATCH($E11337,'SETORES PRAÇA'!$H:$H,0)),
))</f>
        <v>Segunda/Quinta</v>
      </c>
      <c r="G11337" s="18" t="s">
        <v>887</v>
      </c>
      <c r="H11337" s="46" t="s">
        <v>1034</v>
      </c>
      <c r="I11337" s="18" t="s">
        <v>8964</v>
      </c>
    </row>
    <row r="11338" spans="1:9" x14ac:dyDescent="0.35">
      <c r="A11338" s="68">
        <v>46146</v>
      </c>
      <c r="B11338" s="52" t="s">
        <v>6751</v>
      </c>
      <c r="C11338" s="30" t="str">
        <f>IFERROR(
INDEX('SETORES VARRIÇÃO'!$A:$A,MATCH($E11338,'SETORES VARRIÇÃO'!$H:$H,0)),
IFERROR(
INDEX('SETORES PRAÇA'!$A:$A,MATCH($E11338,'SETORES PRAÇA'!$H:$H,0)),
))</f>
        <v>ST</v>
      </c>
      <c r="D11338" s="30" t="str">
        <f>IFERROR(
INDEX('SETORES VARRIÇÃO'!$B:$B,MATCH($E11338,'SETORES VARRIÇÃO'!$H:$H,0)),
IFERROR(
INDEX('SETORES PRAÇA'!$B:$B,MATCH($E11338,'SETORES PRAÇA'!$H:$H,0)),
))</f>
        <v>ST10203VJ0079</v>
      </c>
      <c r="E11338" s="30" t="str">
        <f t="shared" si="229"/>
        <v>03-0321</v>
      </c>
      <c r="F11338" s="30" t="str">
        <f>IFERROR(
INDEX('SETORES VARRIÇÃO'!$F:$F,MATCH($E11338,'SETORES VARRIÇÃO'!$H:$H,0)),
IFERROR(
INDEX('SETORES PRAÇA'!$F:$F,MATCH($E11338,'SETORES PRAÇA'!$H:$H,0)),
))</f>
        <v>Terça/Quinta/Sábado</v>
      </c>
      <c r="G11338" s="18" t="s">
        <v>887</v>
      </c>
      <c r="H11338" s="46" t="s">
        <v>1034</v>
      </c>
      <c r="I11338" s="18" t="s">
        <v>8424</v>
      </c>
    </row>
    <row r="11339" spans="1:9" x14ac:dyDescent="0.35">
      <c r="A11339" s="68">
        <v>46146</v>
      </c>
      <c r="B11339" s="52" t="s">
        <v>6752</v>
      </c>
      <c r="C11339" s="30" t="str">
        <f>IFERROR(
INDEX('SETORES VARRIÇÃO'!$A:$A,MATCH($E11339,'SETORES VARRIÇÃO'!$H:$H,0)),
IFERROR(
INDEX('SETORES PRAÇA'!$A:$A,MATCH($E11339,'SETORES PRAÇA'!$H:$H,0)),
))</f>
        <v>ST</v>
      </c>
      <c r="D11339" s="30" t="str">
        <f>IFERROR(
INDEX('SETORES VARRIÇÃO'!$B:$B,MATCH($E11339,'SETORES VARRIÇÃO'!$H:$H,0)),
IFERROR(
INDEX('SETORES PRAÇA'!$B:$B,MATCH($E11339,'SETORES PRAÇA'!$H:$H,0)),
))</f>
        <v>ST10304VJ0063</v>
      </c>
      <c r="E11339" s="30" t="str">
        <f t="shared" si="229"/>
        <v>03-0322</v>
      </c>
      <c r="F11339" s="30" t="str">
        <f>IFERROR(
INDEX('SETORES VARRIÇÃO'!$F:$F,MATCH($E11339,'SETORES VARRIÇÃO'!$H:$H,0)),
IFERROR(
INDEX('SETORES PRAÇA'!$F:$F,MATCH($E11339,'SETORES PRAÇA'!$H:$H,0)),
))</f>
        <v>Quarta/Sábado</v>
      </c>
      <c r="G11339" s="18" t="s">
        <v>888</v>
      </c>
      <c r="H11339" s="46">
        <v>1</v>
      </c>
      <c r="I11339" s="18" t="s">
        <v>9472</v>
      </c>
    </row>
    <row r="11340" spans="1:9" x14ac:dyDescent="0.35">
      <c r="A11340" s="68">
        <v>46146</v>
      </c>
      <c r="B11340" s="52" t="s">
        <v>6753</v>
      </c>
      <c r="C11340" s="30" t="str">
        <f>IFERROR(
INDEX('SETORES VARRIÇÃO'!$A:$A,MATCH($E11340,'SETORES VARRIÇÃO'!$H:$H,0)),
IFERROR(
INDEX('SETORES PRAÇA'!$A:$A,MATCH($E11340,'SETORES PRAÇA'!$H:$H,0)),
))</f>
        <v>MG</v>
      </c>
      <c r="D11340" s="30" t="str">
        <f>IFERROR(
INDEX('SETORES VARRIÇÃO'!$B:$B,MATCH($E11340,'SETORES VARRIÇÃO'!$H:$H,0)),
IFERROR(
INDEX('SETORES PRAÇA'!$B:$B,MATCH($E11340,'SETORES PRAÇA'!$H:$H,0)),
))</f>
        <v>MG10304VJ0021</v>
      </c>
      <c r="E11340" s="30" t="str">
        <f t="shared" si="229"/>
        <v>03-0323</v>
      </c>
      <c r="F11340" s="30" t="str">
        <f>IFERROR(
INDEX('SETORES VARRIÇÃO'!$F:$F,MATCH($E11340,'SETORES VARRIÇÃO'!$H:$H,0)),
IFERROR(
INDEX('SETORES PRAÇA'!$F:$F,MATCH($E11340,'SETORES PRAÇA'!$H:$H,0)),
))</f>
        <v>Quarta/Sábado</v>
      </c>
      <c r="G11340" s="18" t="s">
        <v>888</v>
      </c>
      <c r="H11340" s="46">
        <v>1</v>
      </c>
      <c r="I11340" s="18" t="s">
        <v>9473</v>
      </c>
    </row>
    <row r="11341" spans="1:9" x14ac:dyDescent="0.35">
      <c r="A11341" s="68">
        <v>46146</v>
      </c>
      <c r="B11341" s="52" t="s">
        <v>6754</v>
      </c>
      <c r="C11341" s="30" t="str">
        <f>IFERROR(
INDEX('SETORES VARRIÇÃO'!$A:$A,MATCH($E11341,'SETORES VARRIÇÃO'!$H:$H,0)),
IFERROR(
INDEX('SETORES PRAÇA'!$A:$A,MATCH($E11341,'SETORES PRAÇA'!$H:$H,0)),
))</f>
        <v>ST</v>
      </c>
      <c r="D11341" s="30" t="str">
        <f>IFERROR(
INDEX('SETORES VARRIÇÃO'!$B:$B,MATCH($E11341,'SETORES VARRIÇÃO'!$H:$H,0)),
IFERROR(
INDEX('SETORES PRAÇA'!$B:$B,MATCH($E11341,'SETORES PRAÇA'!$H:$H,0)),
))</f>
        <v>ST10304VJ0060</v>
      </c>
      <c r="E11341" s="30" t="str">
        <f t="shared" si="229"/>
        <v>03-0324</v>
      </c>
      <c r="F11341" s="30" t="str">
        <f>IFERROR(
INDEX('SETORES VARRIÇÃO'!$F:$F,MATCH($E11341,'SETORES VARRIÇÃO'!$H:$H,0)),
IFERROR(
INDEX('SETORES PRAÇA'!$F:$F,MATCH($E11341,'SETORES PRAÇA'!$H:$H,0)),
))</f>
        <v>Quarta/Sábado</v>
      </c>
      <c r="G11341" s="18" t="s">
        <v>887</v>
      </c>
      <c r="H11341" s="46" t="s">
        <v>1034</v>
      </c>
      <c r="I11341" s="18" t="s">
        <v>9152</v>
      </c>
    </row>
    <row r="11342" spans="1:9" x14ac:dyDescent="0.35">
      <c r="A11342" s="68">
        <v>46146</v>
      </c>
      <c r="B11342" s="52" t="s">
        <v>6755</v>
      </c>
      <c r="C11342" s="30" t="str">
        <f>IFERROR(
INDEX('SETORES VARRIÇÃO'!$A:$A,MATCH($E11342,'SETORES VARRIÇÃO'!$H:$H,0)),
IFERROR(
INDEX('SETORES PRAÇA'!$A:$A,MATCH($E11342,'SETORES PRAÇA'!$H:$H,0)),
))</f>
        <v>MG</v>
      </c>
      <c r="D11342" s="30" t="str">
        <f>IFERROR(
INDEX('SETORES VARRIÇÃO'!$B:$B,MATCH($E11342,'SETORES VARRIÇÃO'!$H:$H,0)),
IFERROR(
INDEX('SETORES PRAÇA'!$B:$B,MATCH($E11342,'SETORES PRAÇA'!$H:$H,0)),
))</f>
        <v>MG10203VJ0056</v>
      </c>
      <c r="E11342" s="30" t="str">
        <f t="shared" si="229"/>
        <v>03-0325</v>
      </c>
      <c r="F11342" s="30" t="str">
        <f>IFERROR(
INDEX('SETORES VARRIÇÃO'!$F:$F,MATCH($E11342,'SETORES VARRIÇÃO'!$H:$H,0)),
IFERROR(
INDEX('SETORES PRAÇA'!$F:$F,MATCH($E11342,'SETORES PRAÇA'!$H:$H,0)),
))</f>
        <v>Terça/Quinta/Sábado</v>
      </c>
      <c r="G11342" s="18" t="s">
        <v>888</v>
      </c>
      <c r="H11342" s="46">
        <v>1</v>
      </c>
      <c r="I11342" s="18" t="s">
        <v>9474</v>
      </c>
    </row>
    <row r="11343" spans="1:9" x14ac:dyDescent="0.35">
      <c r="A11343" s="68">
        <v>46146</v>
      </c>
      <c r="B11343" s="52" t="s">
        <v>6756</v>
      </c>
      <c r="C11343" s="30" t="str">
        <f>IFERROR(
INDEX('SETORES VARRIÇÃO'!$A:$A,MATCH($E11343,'SETORES VARRIÇÃO'!$H:$H,0)),
IFERROR(
INDEX('SETORES PRAÇA'!$A:$A,MATCH($E11343,'SETORES PRAÇA'!$H:$H,0)),
))</f>
        <v>ST</v>
      </c>
      <c r="D11343" s="30" t="str">
        <f>IFERROR(
INDEX('SETORES VARRIÇÃO'!$B:$B,MATCH($E11343,'SETORES VARRIÇÃO'!$H:$H,0)),
IFERROR(
INDEX('SETORES PRAÇA'!$B:$B,MATCH($E11343,'SETORES PRAÇA'!$H:$H,0)),
))</f>
        <v>ST10304VJ0062</v>
      </c>
      <c r="E11343" s="30" t="str">
        <f t="shared" si="229"/>
        <v>03-0326</v>
      </c>
      <c r="F11343" s="30" t="str">
        <f>IFERROR(
INDEX('SETORES VARRIÇÃO'!$F:$F,MATCH($E11343,'SETORES VARRIÇÃO'!$H:$H,0)),
IFERROR(
INDEX('SETORES PRAÇA'!$F:$F,MATCH($E11343,'SETORES PRAÇA'!$H:$H,0)),
))</f>
        <v>Quarta/Sábado</v>
      </c>
      <c r="G11343" s="18" t="s">
        <v>888</v>
      </c>
      <c r="H11343" s="46">
        <v>1</v>
      </c>
      <c r="I11343" s="18" t="s">
        <v>9475</v>
      </c>
    </row>
    <row r="11344" spans="1:9" x14ac:dyDescent="0.35">
      <c r="A11344" s="68">
        <v>46146</v>
      </c>
      <c r="B11344" s="52" t="s">
        <v>6757</v>
      </c>
      <c r="C11344" s="30" t="str">
        <f>IFERROR(
INDEX('SETORES VARRIÇÃO'!$A:$A,MATCH($E11344,'SETORES VARRIÇÃO'!$H:$H,0)),
IFERROR(
INDEX('SETORES PRAÇA'!$A:$A,MATCH($E11344,'SETORES PRAÇA'!$H:$H,0)),
))</f>
        <v>MG</v>
      </c>
      <c r="D11344" s="30" t="str">
        <f>IFERROR(
INDEX('SETORES VARRIÇÃO'!$B:$B,MATCH($E11344,'SETORES VARRIÇÃO'!$H:$H,0)),
IFERROR(
INDEX('SETORES PRAÇA'!$B:$B,MATCH($E11344,'SETORES PRAÇA'!$H:$H,0)),
))</f>
        <v>MG10202VP0010/11/12</v>
      </c>
      <c r="E11344" s="30" t="str">
        <f t="shared" si="229"/>
        <v>03-0327</v>
      </c>
      <c r="F11344" s="30" t="str">
        <f>IFERROR(
INDEX('SETORES VARRIÇÃO'!$F:$F,MATCH($E11344,'SETORES VARRIÇÃO'!$H:$H,0)),
IFERROR(
INDEX('SETORES PRAÇA'!$F:$F,MATCH($E11344,'SETORES PRAÇA'!$H:$H,0)),
))</f>
        <v>Segunda/Quarta/Sexta</v>
      </c>
      <c r="G11344" s="18" t="s">
        <v>888</v>
      </c>
      <c r="H11344" s="46">
        <v>1</v>
      </c>
      <c r="I11344" s="18" t="s">
        <v>9476</v>
      </c>
    </row>
    <row r="11345" spans="1:9" x14ac:dyDescent="0.35">
      <c r="A11345" s="68">
        <v>46146</v>
      </c>
      <c r="B11345" s="52" t="s">
        <v>6758</v>
      </c>
      <c r="C11345" s="30" t="str">
        <f>IFERROR(
INDEX('SETORES VARRIÇÃO'!$A:$A,MATCH($E11345,'SETORES VARRIÇÃO'!$H:$H,0)),
IFERROR(
INDEX('SETORES PRAÇA'!$A:$A,MATCH($E11345,'SETORES PRAÇA'!$H:$H,0)),
))</f>
        <v>ST</v>
      </c>
      <c r="D11345" s="30" t="str">
        <f>IFERROR(
INDEX('SETORES VARRIÇÃO'!$B:$B,MATCH($E11345,'SETORES VARRIÇÃO'!$H:$H,0)),
IFERROR(
INDEX('SETORES PRAÇA'!$B:$B,MATCH($E11345,'SETORES PRAÇA'!$H:$H,0)),
))</f>
        <v>ST10304VJ0065</v>
      </c>
      <c r="E11345" s="30" t="str">
        <f t="shared" si="229"/>
        <v>03-0328</v>
      </c>
      <c r="F11345" s="30" t="str">
        <f>IFERROR(
INDEX('SETORES VARRIÇÃO'!$F:$F,MATCH($E11345,'SETORES VARRIÇÃO'!$H:$H,0)),
IFERROR(
INDEX('SETORES PRAÇA'!$F:$F,MATCH($E11345,'SETORES PRAÇA'!$H:$H,0)),
))</f>
        <v>Quarta/Sábado</v>
      </c>
      <c r="G11345" s="18" t="s">
        <v>888</v>
      </c>
      <c r="H11345" s="46">
        <v>1</v>
      </c>
      <c r="I11345" s="18" t="s">
        <v>9477</v>
      </c>
    </row>
    <row r="11346" spans="1:9" x14ac:dyDescent="0.35">
      <c r="A11346" s="68">
        <v>46146</v>
      </c>
      <c r="B11346" s="52" t="s">
        <v>6759</v>
      </c>
      <c r="C11346" s="30" t="str">
        <f>IFERROR(
INDEX('SETORES VARRIÇÃO'!$A:$A,MATCH($E11346,'SETORES VARRIÇÃO'!$H:$H,0)),
IFERROR(
INDEX('SETORES PRAÇA'!$A:$A,MATCH($E11346,'SETORES PRAÇA'!$H:$H,0)),
))</f>
        <v>ST</v>
      </c>
      <c r="D11346" s="30" t="str">
        <f>IFERROR(
INDEX('SETORES VARRIÇÃO'!$B:$B,MATCH($E11346,'SETORES VARRIÇÃO'!$H:$H,0)),
IFERROR(
INDEX('SETORES PRAÇA'!$B:$B,MATCH($E11346,'SETORES PRAÇA'!$H:$H,0)),
))</f>
        <v>ST10304VJ0064</v>
      </c>
      <c r="E11346" s="30" t="str">
        <f t="shared" si="229"/>
        <v>03-0329</v>
      </c>
      <c r="F11346" s="30" t="str">
        <f>IFERROR(
INDEX('SETORES VARRIÇÃO'!$F:$F,MATCH($E11346,'SETORES VARRIÇÃO'!$H:$H,0)),
IFERROR(
INDEX('SETORES PRAÇA'!$F:$F,MATCH($E11346,'SETORES PRAÇA'!$H:$H,0)),
))</f>
        <v>Quarta/Sábado</v>
      </c>
      <c r="G11346" s="18" t="s">
        <v>888</v>
      </c>
      <c r="H11346" s="46">
        <v>1</v>
      </c>
      <c r="I11346" s="18" t="s">
        <v>9478</v>
      </c>
    </row>
    <row r="11347" spans="1:9" x14ac:dyDescent="0.35">
      <c r="A11347" s="68">
        <v>46146</v>
      </c>
      <c r="B11347" s="52" t="s">
        <v>6760</v>
      </c>
      <c r="C11347" s="30" t="str">
        <f>IFERROR(
INDEX('SETORES VARRIÇÃO'!$A:$A,MATCH($E11347,'SETORES VARRIÇÃO'!$H:$H,0)),
IFERROR(
INDEX('SETORES PRAÇA'!$A:$A,MATCH($E11347,'SETORES PRAÇA'!$H:$H,0)),
))</f>
        <v>MG</v>
      </c>
      <c r="D11347" s="30" t="str">
        <f>IFERROR(
INDEX('SETORES VARRIÇÃO'!$B:$B,MATCH($E11347,'SETORES VARRIÇÃO'!$H:$H,0)),
IFERROR(
INDEX('SETORES PRAÇA'!$B:$B,MATCH($E11347,'SETORES PRAÇA'!$H:$H,0)),
))</f>
        <v>MG10202VP0004/05</v>
      </c>
      <c r="E11347" s="30" t="str">
        <f t="shared" si="229"/>
        <v>03-0330</v>
      </c>
      <c r="F11347" s="30" t="str">
        <f>IFERROR(
INDEX('SETORES VARRIÇÃO'!$F:$F,MATCH($E11347,'SETORES VARRIÇÃO'!$H:$H,0)),
IFERROR(
INDEX('SETORES PRAÇA'!$F:$F,MATCH($E11347,'SETORES PRAÇA'!$H:$H,0)),
))</f>
        <v>Segunda/Quarta/Sexta</v>
      </c>
      <c r="G11347" s="18" t="s">
        <v>887</v>
      </c>
      <c r="H11347" s="46" t="s">
        <v>1034</v>
      </c>
      <c r="I11347" s="18" t="s">
        <v>8970</v>
      </c>
    </row>
    <row r="11348" spans="1:9" x14ac:dyDescent="0.35">
      <c r="A11348" s="68">
        <v>46146</v>
      </c>
      <c r="B11348" s="52" t="s">
        <v>6761</v>
      </c>
      <c r="C11348" s="30" t="str">
        <f>IFERROR(
INDEX('SETORES VARRIÇÃO'!$A:$A,MATCH($E11348,'SETORES VARRIÇÃO'!$H:$H,0)),
IFERROR(
INDEX('SETORES PRAÇA'!$A:$A,MATCH($E11348,'SETORES PRAÇA'!$H:$H,0)),
))</f>
        <v>MG</v>
      </c>
      <c r="D11348" s="30" t="str">
        <f>IFERROR(
INDEX('SETORES VARRIÇÃO'!$B:$B,MATCH($E11348,'SETORES VARRIÇÃO'!$H:$H,0)),
IFERROR(
INDEX('SETORES PRAÇA'!$B:$B,MATCH($E11348,'SETORES PRAÇA'!$H:$H,0)),
))</f>
        <v>MG10304VP0046/47/48/49</v>
      </c>
      <c r="E11348" s="30" t="str">
        <f t="shared" si="229"/>
        <v>03-0331</v>
      </c>
      <c r="F11348" s="30" t="str">
        <f>IFERROR(
INDEX('SETORES VARRIÇÃO'!$F:$F,MATCH($E11348,'SETORES VARRIÇÃO'!$H:$H,0)),
IFERROR(
INDEX('SETORES PRAÇA'!$F:$F,MATCH($E11348,'SETORES PRAÇA'!$H:$H,0)),
))</f>
        <v>Quarta/Sábado</v>
      </c>
      <c r="G11348" s="18" t="s">
        <v>888</v>
      </c>
      <c r="H11348" s="46">
        <v>1</v>
      </c>
      <c r="I11348" s="18" t="s">
        <v>9479</v>
      </c>
    </row>
    <row r="11349" spans="1:9" x14ac:dyDescent="0.35">
      <c r="A11349" s="68"/>
      <c r="B11349" s="52"/>
      <c r="C11349" s="30"/>
      <c r="D11349" s="31"/>
      <c r="E11349" s="30"/>
      <c r="F11349" s="19"/>
    </row>
    <row r="11350" spans="1:9" x14ac:dyDescent="0.35">
      <c r="A11350" s="68"/>
      <c r="B11350" s="52"/>
      <c r="C11350" s="30"/>
      <c r="D11350" s="31"/>
      <c r="E11350" s="30"/>
      <c r="F11350" s="19"/>
    </row>
    <row r="11351" spans="1:9" x14ac:dyDescent="0.35">
      <c r="A11351" s="68"/>
      <c r="B11351" s="52"/>
      <c r="C11351" s="30"/>
      <c r="D11351" s="31"/>
      <c r="E11351" s="30"/>
      <c r="F11351" s="19"/>
    </row>
    <row r="11352" spans="1:9" x14ac:dyDescent="0.35">
      <c r="A11352" s="68"/>
      <c r="B11352" s="52"/>
      <c r="C11352" s="30"/>
      <c r="D11352" s="31"/>
      <c r="E11352" s="30"/>
      <c r="F11352" s="19"/>
    </row>
    <row r="11353" spans="1:9" x14ac:dyDescent="0.35">
      <c r="A11353" s="68"/>
      <c r="B11353" s="52"/>
      <c r="C11353" s="30"/>
      <c r="D11353" s="31"/>
      <c r="E11353" s="30"/>
      <c r="F11353" s="19"/>
    </row>
    <row r="11354" spans="1:9" x14ac:dyDescent="0.35">
      <c r="A11354" s="68"/>
      <c r="B11354" s="52"/>
      <c r="C11354" s="30"/>
      <c r="D11354" s="31"/>
      <c r="E11354" s="30"/>
      <c r="F11354" s="19"/>
    </row>
    <row r="11355" spans="1:9" x14ac:dyDescent="0.35">
      <c r="A11355" s="68"/>
      <c r="B11355" s="52"/>
      <c r="C11355" s="30"/>
      <c r="D11355" s="31"/>
      <c r="E11355" s="30"/>
      <c r="F11355" s="19"/>
    </row>
    <row r="11356" spans="1:9" x14ac:dyDescent="0.35">
      <c r="A11356" s="68"/>
      <c r="B11356" s="52"/>
      <c r="C11356" s="30"/>
      <c r="D11356" s="31"/>
      <c r="E11356" s="30"/>
      <c r="F11356" s="19"/>
    </row>
    <row r="11357" spans="1:9" x14ac:dyDescent="0.35">
      <c r="A11357" s="68"/>
      <c r="B11357" s="52"/>
      <c r="C11357" s="30"/>
      <c r="D11357" s="31"/>
      <c r="E11357" s="30"/>
      <c r="F11357" s="19"/>
    </row>
    <row r="11358" spans="1:9" x14ac:dyDescent="0.35">
      <c r="A11358" s="68"/>
      <c r="B11358" s="52"/>
      <c r="C11358" s="30"/>
      <c r="D11358" s="31"/>
      <c r="E11358" s="30"/>
      <c r="F11358" s="19"/>
    </row>
    <row r="11359" spans="1:9" x14ac:dyDescent="0.35">
      <c r="A11359" s="68"/>
      <c r="B11359" s="52"/>
      <c r="C11359" s="30"/>
      <c r="D11359" s="31"/>
      <c r="E11359" s="30"/>
      <c r="F11359" s="19"/>
    </row>
    <row r="11360" spans="1:9" x14ac:dyDescent="0.35">
      <c r="A11360" s="68"/>
      <c r="B11360" s="52"/>
      <c r="C11360" s="30"/>
      <c r="D11360" s="31"/>
      <c r="E11360" s="30"/>
      <c r="F11360" s="19"/>
    </row>
    <row r="11361" spans="1:6" x14ac:dyDescent="0.35">
      <c r="A11361" s="68"/>
      <c r="B11361" s="52"/>
      <c r="C11361" s="30"/>
      <c r="D11361" s="31"/>
      <c r="E11361" s="30"/>
      <c r="F11361" s="19"/>
    </row>
    <row r="11362" spans="1:6" x14ac:dyDescent="0.35">
      <c r="A11362" s="68"/>
      <c r="B11362" s="52"/>
      <c r="C11362" s="30"/>
      <c r="D11362" s="31"/>
      <c r="E11362" s="30"/>
      <c r="F11362" s="19"/>
    </row>
    <row r="11363" spans="1:6" x14ac:dyDescent="0.35">
      <c r="A11363" s="68"/>
      <c r="B11363" s="52"/>
      <c r="C11363" s="30"/>
      <c r="D11363" s="31"/>
      <c r="E11363" s="30"/>
      <c r="F11363" s="19"/>
    </row>
    <row r="11364" spans="1:6" x14ac:dyDescent="0.35">
      <c r="A11364" s="68"/>
      <c r="B11364" s="52"/>
      <c r="C11364" s="30"/>
      <c r="D11364" s="31"/>
      <c r="E11364" s="30"/>
      <c r="F11364" s="19"/>
    </row>
    <row r="11365" spans="1:6" x14ac:dyDescent="0.35">
      <c r="A11365" s="68"/>
      <c r="B11365" s="52"/>
      <c r="C11365" s="30"/>
      <c r="D11365" s="31"/>
      <c r="E11365" s="30"/>
      <c r="F11365" s="19"/>
    </row>
    <row r="11366" spans="1:6" x14ac:dyDescent="0.35">
      <c r="A11366" s="68"/>
      <c r="B11366" s="52"/>
      <c r="C11366" s="30"/>
      <c r="D11366" s="31"/>
      <c r="E11366" s="30"/>
      <c r="F11366" s="19"/>
    </row>
    <row r="11367" spans="1:6" x14ac:dyDescent="0.35">
      <c r="A11367" s="68"/>
      <c r="B11367" s="52"/>
      <c r="C11367" s="30"/>
      <c r="D11367" s="31"/>
      <c r="E11367" s="30"/>
      <c r="F11367" s="19"/>
    </row>
    <row r="11368" spans="1:6" x14ac:dyDescent="0.35">
      <c r="A11368" s="68"/>
      <c r="B11368" s="52"/>
      <c r="C11368" s="30"/>
      <c r="D11368" s="31"/>
      <c r="E11368" s="30"/>
      <c r="F11368" s="19"/>
    </row>
    <row r="11369" spans="1:6" x14ac:dyDescent="0.35">
      <c r="A11369" s="68"/>
      <c r="B11369" s="52"/>
      <c r="C11369" s="30"/>
      <c r="D11369" s="31"/>
      <c r="E11369" s="30"/>
      <c r="F11369" s="19"/>
    </row>
    <row r="11370" spans="1:6" x14ac:dyDescent="0.35">
      <c r="A11370" s="68"/>
      <c r="B11370" s="52"/>
      <c r="C11370" s="30"/>
      <c r="D11370" s="31"/>
      <c r="E11370" s="30"/>
      <c r="F11370" s="19"/>
    </row>
    <row r="11371" spans="1:6" x14ac:dyDescent="0.35">
      <c r="A11371" s="68"/>
      <c r="B11371" s="52"/>
      <c r="C11371" s="30"/>
      <c r="D11371" s="31"/>
      <c r="E11371" s="30"/>
      <c r="F11371" s="19"/>
    </row>
    <row r="11372" spans="1:6" x14ac:dyDescent="0.35">
      <c r="A11372" s="68"/>
      <c r="B11372" s="52"/>
      <c r="C11372" s="30"/>
      <c r="D11372" s="31"/>
      <c r="E11372" s="30"/>
      <c r="F11372" s="19"/>
    </row>
    <row r="11373" spans="1:6" x14ac:dyDescent="0.35">
      <c r="A11373" s="68"/>
      <c r="B11373" s="52"/>
      <c r="C11373" s="30"/>
      <c r="D11373" s="31"/>
      <c r="E11373" s="30"/>
      <c r="F11373" s="19"/>
    </row>
    <row r="11374" spans="1:6" x14ac:dyDescent="0.35">
      <c r="A11374" s="68"/>
      <c r="B11374" s="52"/>
      <c r="C11374" s="30"/>
      <c r="D11374" s="31"/>
      <c r="E11374" s="30"/>
      <c r="F11374" s="19"/>
    </row>
    <row r="11375" spans="1:6" x14ac:dyDescent="0.35">
      <c r="A11375" s="68"/>
      <c r="B11375" s="52"/>
      <c r="C11375" s="30"/>
      <c r="D11375" s="31"/>
      <c r="E11375" s="30"/>
      <c r="F11375" s="19"/>
    </row>
    <row r="11376" spans="1:6" x14ac:dyDescent="0.35">
      <c r="A11376" s="68"/>
      <c r="B11376" s="52"/>
      <c r="C11376" s="30"/>
      <c r="D11376" s="31"/>
      <c r="E11376" s="30"/>
      <c r="F11376" s="19"/>
    </row>
    <row r="11377" spans="1:6" x14ac:dyDescent="0.35">
      <c r="A11377" s="68"/>
      <c r="B11377" s="52"/>
      <c r="C11377" s="30"/>
      <c r="D11377" s="31"/>
      <c r="E11377" s="30"/>
      <c r="F11377" s="19"/>
    </row>
    <row r="11378" spans="1:6" x14ac:dyDescent="0.35">
      <c r="A11378" s="68"/>
      <c r="B11378" s="52"/>
      <c r="C11378" s="30"/>
      <c r="D11378" s="31"/>
      <c r="E11378" s="30"/>
      <c r="F11378" s="19"/>
    </row>
    <row r="11379" spans="1:6" x14ac:dyDescent="0.35">
      <c r="A11379" s="68"/>
      <c r="B11379" s="52"/>
      <c r="C11379" s="30"/>
      <c r="D11379" s="31"/>
      <c r="E11379" s="30"/>
      <c r="F11379" s="19"/>
    </row>
    <row r="11380" spans="1:6" x14ac:dyDescent="0.35">
      <c r="A11380" s="68"/>
      <c r="B11380" s="52"/>
      <c r="C11380" s="30"/>
      <c r="D11380" s="31"/>
      <c r="E11380" s="30"/>
      <c r="F11380" s="19"/>
    </row>
    <row r="11381" spans="1:6" x14ac:dyDescent="0.35">
      <c r="A11381" s="68"/>
      <c r="B11381" s="52"/>
      <c r="C11381" s="30"/>
      <c r="D11381" s="31"/>
      <c r="E11381" s="30"/>
      <c r="F11381" s="19"/>
    </row>
    <row r="11382" spans="1:6" x14ac:dyDescent="0.35">
      <c r="A11382" s="68"/>
      <c r="B11382" s="52"/>
      <c r="C11382" s="30"/>
      <c r="D11382" s="31"/>
      <c r="E11382" s="30"/>
      <c r="F11382" s="19"/>
    </row>
    <row r="11383" spans="1:6" x14ac:dyDescent="0.35">
      <c r="A11383" s="68"/>
      <c r="B11383" s="52"/>
      <c r="C11383" s="30"/>
      <c r="D11383" s="31"/>
      <c r="E11383" s="30"/>
      <c r="F11383" s="19"/>
    </row>
    <row r="11384" spans="1:6" x14ac:dyDescent="0.35">
      <c r="A11384" s="68"/>
      <c r="B11384" s="52"/>
      <c r="C11384" s="30"/>
      <c r="D11384" s="31"/>
      <c r="E11384" s="30"/>
      <c r="F11384" s="19"/>
    </row>
    <row r="11385" spans="1:6" x14ac:dyDescent="0.35">
      <c r="A11385" s="68"/>
      <c r="B11385" s="52"/>
      <c r="C11385" s="30"/>
      <c r="D11385" s="31"/>
      <c r="E11385" s="30"/>
      <c r="F11385" s="19"/>
    </row>
    <row r="11386" spans="1:6" x14ac:dyDescent="0.35">
      <c r="A11386" s="68"/>
      <c r="B11386" s="52"/>
      <c r="C11386" s="30"/>
      <c r="D11386" s="31"/>
      <c r="E11386" s="30"/>
      <c r="F11386" s="19"/>
    </row>
    <row r="11387" spans="1:6" x14ac:dyDescent="0.35">
      <c r="A11387" s="68"/>
      <c r="B11387" s="52"/>
      <c r="C11387" s="30"/>
      <c r="D11387" s="31"/>
      <c r="E11387" s="30"/>
      <c r="F11387" s="19"/>
    </row>
    <row r="11388" spans="1:6" x14ac:dyDescent="0.35">
      <c r="A11388" s="68"/>
      <c r="B11388" s="52"/>
      <c r="C11388" s="30"/>
      <c r="D11388" s="31"/>
      <c r="E11388" s="30"/>
      <c r="F11388" s="19"/>
    </row>
    <row r="11389" spans="1:6" x14ac:dyDescent="0.35">
      <c r="A11389" s="68"/>
      <c r="B11389" s="52"/>
      <c r="C11389" s="30"/>
      <c r="D11389" s="31"/>
      <c r="E11389" s="30"/>
      <c r="F11389" s="19"/>
    </row>
    <row r="11390" spans="1:6" x14ac:dyDescent="0.35">
      <c r="A11390" s="68"/>
      <c r="B11390" s="52"/>
      <c r="C11390" s="30"/>
      <c r="D11390" s="31"/>
      <c r="E11390" s="30"/>
      <c r="F11390" s="19"/>
    </row>
    <row r="11391" spans="1:6" x14ac:dyDescent="0.35">
      <c r="A11391" s="68"/>
      <c r="B11391" s="52"/>
      <c r="C11391" s="30"/>
      <c r="D11391" s="31"/>
      <c r="E11391" s="30"/>
      <c r="F11391" s="19"/>
    </row>
    <row r="11392" spans="1:6" x14ac:dyDescent="0.35">
      <c r="A11392" s="68"/>
      <c r="B11392" s="52"/>
      <c r="C11392" s="30"/>
      <c r="D11392" s="31"/>
      <c r="E11392" s="30"/>
      <c r="F11392" s="19"/>
    </row>
    <row r="11393" spans="1:6" x14ac:dyDescent="0.35">
      <c r="A11393" s="68"/>
      <c r="B11393" s="52"/>
      <c r="C11393" s="30"/>
      <c r="D11393" s="31"/>
      <c r="E11393" s="30"/>
      <c r="F11393" s="19"/>
    </row>
    <row r="11394" spans="1:6" x14ac:dyDescent="0.35">
      <c r="A11394" s="68"/>
      <c r="B11394" s="52"/>
      <c r="C11394" s="30"/>
      <c r="D11394" s="31"/>
      <c r="E11394" s="30"/>
      <c r="F11394" s="19"/>
    </row>
    <row r="11395" spans="1:6" x14ac:dyDescent="0.35">
      <c r="A11395" s="68"/>
      <c r="B11395" s="52"/>
      <c r="C11395" s="30"/>
      <c r="D11395" s="31"/>
      <c r="E11395" s="30"/>
      <c r="F11395" s="19"/>
    </row>
    <row r="11396" spans="1:6" x14ac:dyDescent="0.35">
      <c r="A11396" s="68"/>
      <c r="B11396" s="52"/>
      <c r="C11396" s="30"/>
      <c r="D11396" s="31"/>
      <c r="E11396" s="30"/>
      <c r="F11396" s="19"/>
    </row>
    <row r="11397" spans="1:6" x14ac:dyDescent="0.35">
      <c r="A11397" s="68"/>
      <c r="B11397" s="52"/>
      <c r="C11397" s="30"/>
      <c r="D11397" s="31"/>
      <c r="E11397" s="30"/>
      <c r="F11397" s="19"/>
    </row>
    <row r="11398" spans="1:6" x14ac:dyDescent="0.35">
      <c r="A11398" s="68"/>
      <c r="B11398" s="52"/>
      <c r="C11398" s="30"/>
      <c r="D11398" s="31"/>
      <c r="E11398" s="30"/>
      <c r="F11398" s="19"/>
    </row>
    <row r="11399" spans="1:6" x14ac:dyDescent="0.35">
      <c r="A11399" s="68"/>
      <c r="B11399" s="52"/>
      <c r="C11399" s="30"/>
      <c r="D11399" s="31"/>
      <c r="E11399" s="30"/>
      <c r="F11399" s="19"/>
    </row>
    <row r="11400" spans="1:6" x14ac:dyDescent="0.35">
      <c r="A11400" s="68"/>
      <c r="B11400" s="52"/>
      <c r="C11400" s="30"/>
      <c r="D11400" s="31"/>
      <c r="E11400" s="30"/>
      <c r="F11400" s="19"/>
    </row>
    <row r="11401" spans="1:6" x14ac:dyDescent="0.35">
      <c r="A11401" s="68"/>
      <c r="B11401" s="52"/>
      <c r="C11401" s="30"/>
      <c r="D11401" s="31"/>
      <c r="E11401" s="30"/>
      <c r="F11401" s="19"/>
    </row>
    <row r="11402" spans="1:6" x14ac:dyDescent="0.35">
      <c r="A11402" s="68"/>
      <c r="B11402" s="52"/>
      <c r="C11402" s="30"/>
      <c r="D11402" s="31"/>
      <c r="E11402" s="30"/>
      <c r="F11402" s="19"/>
    </row>
    <row r="11403" spans="1:6" x14ac:dyDescent="0.35">
      <c r="A11403" s="68"/>
      <c r="B11403" s="52"/>
      <c r="C11403" s="30"/>
      <c r="D11403" s="31"/>
      <c r="E11403" s="30"/>
      <c r="F11403" s="19"/>
    </row>
    <row r="11404" spans="1:6" x14ac:dyDescent="0.35">
      <c r="A11404" s="68"/>
      <c r="B11404" s="52"/>
      <c r="C11404" s="30"/>
      <c r="D11404" s="31"/>
      <c r="E11404" s="30"/>
      <c r="F11404" s="19"/>
    </row>
    <row r="11405" spans="1:6" x14ac:dyDescent="0.35">
      <c r="A11405" s="68"/>
      <c r="B11405" s="52"/>
      <c r="C11405" s="30"/>
      <c r="D11405" s="31"/>
      <c r="E11405" s="30"/>
      <c r="F11405" s="19"/>
    </row>
    <row r="11406" spans="1:6" x14ac:dyDescent="0.35">
      <c r="A11406" s="68"/>
      <c r="B11406" s="52"/>
      <c r="C11406" s="30"/>
      <c r="D11406" s="31"/>
      <c r="E11406" s="30"/>
      <c r="F11406" s="19"/>
    </row>
    <row r="11407" spans="1:6" x14ac:dyDescent="0.35">
      <c r="A11407" s="68"/>
      <c r="B11407" s="52"/>
      <c r="C11407" s="30"/>
      <c r="D11407" s="31"/>
      <c r="E11407" s="30"/>
      <c r="F11407" s="19"/>
    </row>
    <row r="11408" spans="1:6" x14ac:dyDescent="0.35">
      <c r="A11408" s="68"/>
      <c r="B11408" s="52"/>
      <c r="C11408" s="30"/>
      <c r="D11408" s="31"/>
      <c r="E11408" s="30"/>
      <c r="F11408" s="19"/>
    </row>
    <row r="11409" spans="1:6" x14ac:dyDescent="0.35">
      <c r="A11409" s="68"/>
      <c r="B11409" s="52"/>
      <c r="C11409" s="30"/>
      <c r="D11409" s="31"/>
      <c r="E11409" s="30"/>
      <c r="F11409" s="19"/>
    </row>
    <row r="11410" spans="1:6" x14ac:dyDescent="0.35">
      <c r="A11410" s="68"/>
      <c r="B11410" s="52"/>
      <c r="C11410" s="30"/>
      <c r="D11410" s="31"/>
      <c r="E11410" s="30"/>
      <c r="F11410" s="19"/>
    </row>
    <row r="11411" spans="1:6" x14ac:dyDescent="0.35">
      <c r="A11411" s="68"/>
      <c r="B11411" s="52"/>
      <c r="C11411" s="30"/>
      <c r="D11411" s="31"/>
      <c r="E11411" s="30"/>
      <c r="F11411" s="19"/>
    </row>
    <row r="11412" spans="1:6" x14ac:dyDescent="0.35">
      <c r="A11412" s="68"/>
      <c r="B11412" s="52"/>
      <c r="C11412" s="30"/>
      <c r="D11412" s="31"/>
      <c r="E11412" s="30"/>
      <c r="F11412" s="19"/>
    </row>
    <row r="11413" spans="1:6" x14ac:dyDescent="0.35">
      <c r="A11413" s="68"/>
      <c r="B11413" s="52"/>
      <c r="C11413" s="30"/>
      <c r="D11413" s="31"/>
      <c r="E11413" s="30"/>
      <c r="F11413" s="19"/>
    </row>
    <row r="11414" spans="1:6" x14ac:dyDescent="0.35">
      <c r="A11414" s="68"/>
      <c r="B11414" s="52"/>
      <c r="C11414" s="30"/>
      <c r="D11414" s="31"/>
      <c r="E11414" s="30"/>
      <c r="F11414" s="19"/>
    </row>
    <row r="11415" spans="1:6" x14ac:dyDescent="0.35">
      <c r="A11415" s="68"/>
      <c r="B11415" s="52"/>
      <c r="C11415" s="30"/>
      <c r="D11415" s="31"/>
      <c r="E11415" s="30"/>
      <c r="F11415" s="19"/>
    </row>
    <row r="11416" spans="1:6" x14ac:dyDescent="0.35">
      <c r="A11416" s="68"/>
      <c r="B11416" s="52"/>
      <c r="C11416" s="30"/>
      <c r="D11416" s="31"/>
      <c r="E11416" s="30"/>
      <c r="F11416" s="19"/>
    </row>
    <row r="11417" spans="1:6" x14ac:dyDescent="0.35">
      <c r="A11417" s="68"/>
      <c r="B11417" s="52"/>
      <c r="C11417" s="30"/>
      <c r="D11417" s="31"/>
      <c r="E11417" s="30"/>
      <c r="F11417" s="19"/>
    </row>
    <row r="11418" spans="1:6" x14ac:dyDescent="0.35">
      <c r="A11418" s="68"/>
      <c r="B11418" s="52"/>
      <c r="C11418" s="30"/>
      <c r="D11418" s="31"/>
      <c r="E11418" s="30"/>
      <c r="F11418" s="19"/>
    </row>
    <row r="11419" spans="1:6" x14ac:dyDescent="0.35">
      <c r="A11419" s="68"/>
      <c r="B11419" s="52"/>
      <c r="C11419" s="30"/>
      <c r="D11419" s="31"/>
      <c r="E11419" s="30"/>
      <c r="F11419" s="19"/>
    </row>
    <row r="11420" spans="1:6" x14ac:dyDescent="0.35">
      <c r="A11420" s="68"/>
      <c r="B11420" s="52"/>
      <c r="C11420" s="30"/>
      <c r="D11420" s="31"/>
      <c r="E11420" s="30"/>
      <c r="F11420" s="19"/>
    </row>
    <row r="11421" spans="1:6" x14ac:dyDescent="0.35">
      <c r="A11421" s="68"/>
      <c r="B11421" s="52"/>
      <c r="C11421" s="30"/>
      <c r="D11421" s="31"/>
      <c r="E11421" s="30"/>
      <c r="F11421" s="19"/>
    </row>
    <row r="11422" spans="1:6" x14ac:dyDescent="0.35">
      <c r="A11422" s="68"/>
      <c r="B11422" s="52"/>
      <c r="C11422" s="30"/>
      <c r="D11422" s="31"/>
      <c r="E11422" s="30"/>
      <c r="F11422" s="19"/>
    </row>
    <row r="11423" spans="1:6" x14ac:dyDescent="0.35">
      <c r="A11423" s="68"/>
      <c r="B11423" s="52"/>
      <c r="C11423" s="30"/>
      <c r="D11423" s="31"/>
      <c r="E11423" s="30"/>
      <c r="F11423" s="19"/>
    </row>
    <row r="11424" spans="1:6" x14ac:dyDescent="0.35">
      <c r="A11424" s="68"/>
      <c r="B11424" s="52"/>
      <c r="C11424" s="30"/>
      <c r="D11424" s="31"/>
      <c r="E11424" s="30"/>
      <c r="F11424" s="19"/>
    </row>
    <row r="11425" spans="1:6" x14ac:dyDescent="0.35">
      <c r="A11425" s="68"/>
      <c r="B11425" s="52"/>
      <c r="C11425" s="30"/>
      <c r="D11425" s="31"/>
      <c r="E11425" s="30"/>
      <c r="F11425" s="19"/>
    </row>
    <row r="11426" spans="1:6" x14ac:dyDescent="0.35">
      <c r="A11426" s="68"/>
      <c r="B11426" s="52"/>
      <c r="C11426" s="30"/>
      <c r="D11426" s="31"/>
      <c r="E11426" s="30"/>
      <c r="F11426" s="19"/>
    </row>
    <row r="11427" spans="1:6" x14ac:dyDescent="0.35">
      <c r="A11427" s="68"/>
      <c r="B11427" s="52"/>
      <c r="C11427" s="30"/>
      <c r="D11427" s="31"/>
      <c r="E11427" s="30"/>
      <c r="F11427" s="19"/>
    </row>
    <row r="11428" spans="1:6" x14ac:dyDescent="0.35">
      <c r="A11428" s="68"/>
      <c r="B11428" s="52"/>
      <c r="C11428" s="30"/>
      <c r="D11428" s="31"/>
      <c r="E11428" s="30"/>
      <c r="F11428" s="19"/>
    </row>
    <row r="11429" spans="1:6" x14ac:dyDescent="0.35">
      <c r="A11429" s="68"/>
      <c r="B11429" s="52"/>
      <c r="C11429" s="30"/>
      <c r="D11429" s="31"/>
      <c r="E11429" s="30"/>
      <c r="F11429" s="19"/>
    </row>
    <row r="11430" spans="1:6" x14ac:dyDescent="0.35">
      <c r="A11430" s="68"/>
      <c r="B11430" s="52"/>
      <c r="C11430" s="30"/>
      <c r="D11430" s="31"/>
      <c r="E11430" s="30"/>
      <c r="F11430" s="19"/>
    </row>
    <row r="11431" spans="1:6" x14ac:dyDescent="0.35">
      <c r="A11431" s="68"/>
      <c r="B11431" s="52"/>
      <c r="C11431" s="30"/>
      <c r="D11431" s="31"/>
      <c r="E11431" s="30"/>
      <c r="F11431" s="19"/>
    </row>
    <row r="11432" spans="1:6" x14ac:dyDescent="0.35">
      <c r="A11432" s="68"/>
      <c r="B11432" s="52"/>
      <c r="C11432" s="30"/>
      <c r="D11432" s="31"/>
      <c r="E11432" s="30"/>
      <c r="F11432" s="19"/>
    </row>
    <row r="11433" spans="1:6" x14ac:dyDescent="0.35">
      <c r="A11433" s="68"/>
      <c r="B11433" s="52"/>
      <c r="C11433" s="30"/>
      <c r="D11433" s="31"/>
      <c r="E11433" s="30"/>
      <c r="F11433" s="19"/>
    </row>
    <row r="11434" spans="1:6" x14ac:dyDescent="0.35">
      <c r="A11434" s="68"/>
      <c r="B11434" s="52"/>
      <c r="C11434" s="30"/>
      <c r="D11434" s="31"/>
      <c r="E11434" s="30"/>
      <c r="F11434" s="19"/>
    </row>
    <row r="11435" spans="1:6" x14ac:dyDescent="0.35">
      <c r="A11435" s="68"/>
      <c r="B11435" s="52"/>
      <c r="C11435" s="30"/>
      <c r="D11435" s="31"/>
      <c r="E11435" s="30"/>
      <c r="F11435" s="19"/>
    </row>
    <row r="11436" spans="1:6" x14ac:dyDescent="0.35">
      <c r="A11436" s="68"/>
      <c r="B11436" s="52"/>
      <c r="C11436" s="30"/>
      <c r="D11436" s="31"/>
      <c r="E11436" s="30"/>
      <c r="F11436" s="19"/>
    </row>
    <row r="11437" spans="1:6" x14ac:dyDescent="0.35">
      <c r="A11437" s="68"/>
      <c r="B11437" s="52"/>
      <c r="C11437" s="30"/>
      <c r="D11437" s="31"/>
      <c r="E11437" s="30"/>
      <c r="F11437" s="19"/>
    </row>
    <row r="11438" spans="1:6" x14ac:dyDescent="0.35">
      <c r="A11438" s="68"/>
      <c r="B11438" s="52"/>
      <c r="C11438" s="30"/>
      <c r="D11438" s="31"/>
      <c r="E11438" s="30"/>
      <c r="F11438" s="19"/>
    </row>
    <row r="11439" spans="1:6" x14ac:dyDescent="0.35">
      <c r="A11439" s="68"/>
      <c r="B11439" s="52"/>
      <c r="C11439" s="30"/>
      <c r="D11439" s="31"/>
      <c r="E11439" s="30"/>
      <c r="F11439" s="19"/>
    </row>
    <row r="11440" spans="1:6" x14ac:dyDescent="0.35">
      <c r="A11440" s="68"/>
      <c r="B11440" s="52"/>
      <c r="C11440" s="30"/>
      <c r="D11440" s="31"/>
      <c r="E11440" s="30"/>
      <c r="F11440" s="19"/>
    </row>
    <row r="11441" spans="1:6" x14ac:dyDescent="0.35">
      <c r="A11441" s="68"/>
      <c r="B11441" s="52"/>
      <c r="C11441" s="30"/>
      <c r="D11441" s="31"/>
      <c r="E11441" s="30"/>
      <c r="F11441" s="19"/>
    </row>
    <row r="11442" spans="1:6" x14ac:dyDescent="0.35">
      <c r="A11442" s="68"/>
      <c r="B11442" s="52"/>
      <c r="C11442" s="30"/>
      <c r="D11442" s="31"/>
      <c r="E11442" s="30"/>
      <c r="F11442" s="19"/>
    </row>
    <row r="11443" spans="1:6" x14ac:dyDescent="0.35">
      <c r="A11443" s="68"/>
      <c r="B11443" s="52"/>
      <c r="C11443" s="30"/>
      <c r="D11443" s="31"/>
      <c r="E11443" s="30"/>
      <c r="F11443" s="19"/>
    </row>
    <row r="11444" spans="1:6" x14ac:dyDescent="0.35">
      <c r="A11444" s="68"/>
      <c r="B11444" s="52"/>
      <c r="C11444" s="30"/>
      <c r="D11444" s="31"/>
      <c r="E11444" s="30"/>
      <c r="F11444" s="19"/>
    </row>
    <row r="11445" spans="1:6" x14ac:dyDescent="0.35">
      <c r="A11445" s="68"/>
      <c r="B11445" s="52"/>
      <c r="C11445" s="30"/>
      <c r="D11445" s="31"/>
      <c r="E11445" s="30"/>
      <c r="F11445" s="19"/>
    </row>
    <row r="11446" spans="1:6" x14ac:dyDescent="0.35">
      <c r="A11446" s="68"/>
      <c r="B11446" s="52"/>
      <c r="C11446" s="30"/>
      <c r="D11446" s="31"/>
      <c r="E11446" s="30"/>
      <c r="F11446" s="19"/>
    </row>
    <row r="11447" spans="1:6" x14ac:dyDescent="0.35">
      <c r="A11447" s="68"/>
      <c r="B11447" s="52"/>
      <c r="C11447" s="30"/>
      <c r="D11447" s="31"/>
      <c r="E11447" s="30"/>
      <c r="F11447" s="19"/>
    </row>
    <row r="11448" spans="1:6" x14ac:dyDescent="0.35">
      <c r="A11448" s="68"/>
      <c r="B11448" s="52"/>
      <c r="C11448" s="30"/>
      <c r="D11448" s="31"/>
      <c r="E11448" s="30"/>
      <c r="F11448" s="19"/>
    </row>
    <row r="11449" spans="1:6" x14ac:dyDescent="0.35">
      <c r="A11449" s="68"/>
      <c r="B11449" s="52"/>
      <c r="C11449" s="30"/>
      <c r="D11449" s="31"/>
      <c r="E11449" s="30"/>
      <c r="F11449" s="19"/>
    </row>
    <row r="11450" spans="1:6" x14ac:dyDescent="0.35">
      <c r="A11450" s="68"/>
      <c r="B11450" s="52"/>
      <c r="C11450" s="30"/>
      <c r="D11450" s="31"/>
      <c r="E11450" s="30"/>
      <c r="F11450" s="19"/>
    </row>
    <row r="11451" spans="1:6" x14ac:dyDescent="0.35">
      <c r="A11451" s="68"/>
      <c r="B11451" s="52"/>
      <c r="C11451" s="30"/>
      <c r="D11451" s="31"/>
      <c r="E11451" s="30"/>
      <c r="F11451" s="19"/>
    </row>
    <row r="11452" spans="1:6" x14ac:dyDescent="0.35">
      <c r="A11452" s="68"/>
      <c r="B11452" s="52"/>
      <c r="C11452" s="30"/>
      <c r="D11452" s="31"/>
      <c r="E11452" s="30"/>
      <c r="F11452" s="19"/>
    </row>
    <row r="11453" spans="1:6" x14ac:dyDescent="0.35">
      <c r="A11453" s="68"/>
      <c r="B11453" s="52"/>
      <c r="C11453" s="30"/>
      <c r="D11453" s="31"/>
      <c r="E11453" s="30"/>
      <c r="F11453" s="19"/>
    </row>
    <row r="11454" spans="1:6" x14ac:dyDescent="0.35">
      <c r="A11454" s="68"/>
      <c r="B11454" s="52"/>
      <c r="C11454" s="30"/>
      <c r="D11454" s="31"/>
      <c r="E11454" s="30"/>
      <c r="F11454" s="19"/>
    </row>
    <row r="11455" spans="1:6" x14ac:dyDescent="0.35">
      <c r="A11455" s="68"/>
      <c r="B11455" s="52"/>
      <c r="C11455" s="30"/>
      <c r="D11455" s="31"/>
      <c r="E11455" s="30"/>
      <c r="F11455" s="19"/>
    </row>
    <row r="11456" spans="1:6" x14ac:dyDescent="0.35">
      <c r="A11456" s="68"/>
      <c r="B11456" s="52"/>
      <c r="C11456" s="30"/>
      <c r="D11456" s="31"/>
      <c r="E11456" s="30"/>
      <c r="F11456" s="19"/>
    </row>
    <row r="11457" spans="1:6" x14ac:dyDescent="0.35">
      <c r="A11457" s="68"/>
      <c r="B11457" s="52"/>
      <c r="C11457" s="30"/>
      <c r="D11457" s="31"/>
      <c r="E11457" s="30"/>
      <c r="F11457" s="19"/>
    </row>
    <row r="11458" spans="1:6" x14ac:dyDescent="0.35">
      <c r="A11458" s="68"/>
      <c r="B11458" s="52"/>
      <c r="C11458" s="30"/>
      <c r="D11458" s="31"/>
      <c r="E11458" s="30"/>
      <c r="F11458" s="19"/>
    </row>
    <row r="11459" spans="1:6" x14ac:dyDescent="0.35">
      <c r="A11459" s="68"/>
      <c r="B11459" s="52"/>
      <c r="C11459" s="30"/>
      <c r="D11459" s="31"/>
      <c r="E11459" s="30"/>
      <c r="F11459" s="19"/>
    </row>
    <row r="11460" spans="1:6" x14ac:dyDescent="0.35">
      <c r="A11460" s="68"/>
      <c r="B11460" s="52"/>
      <c r="C11460" s="30"/>
      <c r="D11460" s="31"/>
      <c r="E11460" s="30"/>
      <c r="F11460" s="19"/>
    </row>
    <row r="11461" spans="1:6" x14ac:dyDescent="0.35">
      <c r="A11461" s="68"/>
      <c r="B11461" s="52"/>
      <c r="C11461" s="30"/>
      <c r="D11461" s="31"/>
      <c r="E11461" s="30"/>
      <c r="F11461" s="19"/>
    </row>
    <row r="11462" spans="1:6" x14ac:dyDescent="0.35">
      <c r="A11462" s="68"/>
      <c r="B11462" s="52"/>
      <c r="C11462" s="30"/>
      <c r="D11462" s="31"/>
      <c r="E11462" s="30"/>
      <c r="F11462" s="19"/>
    </row>
    <row r="11463" spans="1:6" x14ac:dyDescent="0.35">
      <c r="A11463" s="68"/>
      <c r="B11463" s="52"/>
      <c r="C11463" s="30"/>
      <c r="D11463" s="31"/>
      <c r="E11463" s="30"/>
      <c r="F11463" s="19"/>
    </row>
    <row r="11464" spans="1:6" x14ac:dyDescent="0.35">
      <c r="A11464" s="68"/>
      <c r="B11464" s="52"/>
      <c r="C11464" s="30"/>
      <c r="D11464" s="31"/>
      <c r="E11464" s="30"/>
      <c r="F11464" s="19"/>
    </row>
    <row r="11465" spans="1:6" x14ac:dyDescent="0.35">
      <c r="A11465" s="68"/>
      <c r="B11465" s="52"/>
      <c r="C11465" s="30"/>
      <c r="D11465" s="31"/>
      <c r="E11465" s="30"/>
      <c r="F11465" s="19"/>
    </row>
    <row r="11466" spans="1:6" x14ac:dyDescent="0.35">
      <c r="A11466" s="68"/>
      <c r="B11466" s="52"/>
      <c r="C11466" s="30"/>
      <c r="D11466" s="31"/>
      <c r="E11466" s="30"/>
      <c r="F11466" s="19"/>
    </row>
    <row r="11467" spans="1:6" x14ac:dyDescent="0.35">
      <c r="A11467" s="68"/>
      <c r="B11467" s="52"/>
      <c r="C11467" s="30"/>
      <c r="D11467" s="31"/>
      <c r="E11467" s="30"/>
      <c r="F11467" s="19"/>
    </row>
    <row r="11468" spans="1:6" x14ac:dyDescent="0.35">
      <c r="A11468" s="68"/>
      <c r="B11468" s="52"/>
      <c r="C11468" s="30"/>
      <c r="D11468" s="31"/>
      <c r="E11468" s="30"/>
      <c r="F11468" s="19"/>
    </row>
    <row r="11469" spans="1:6" x14ac:dyDescent="0.35">
      <c r="A11469" s="68"/>
      <c r="B11469" s="52"/>
      <c r="C11469" s="30"/>
      <c r="D11469" s="31"/>
      <c r="E11469" s="30"/>
      <c r="F11469" s="19"/>
    </row>
    <row r="11470" spans="1:6" x14ac:dyDescent="0.35">
      <c r="A11470" s="68"/>
      <c r="B11470" s="52"/>
      <c r="C11470" s="30"/>
      <c r="D11470" s="31"/>
      <c r="E11470" s="30"/>
      <c r="F11470" s="19"/>
    </row>
    <row r="11471" spans="1:6" x14ac:dyDescent="0.35">
      <c r="A11471" s="68"/>
      <c r="B11471" s="52"/>
      <c r="C11471" s="30"/>
      <c r="D11471" s="31"/>
      <c r="E11471" s="30"/>
      <c r="F11471" s="19"/>
    </row>
    <row r="11472" spans="1:6" x14ac:dyDescent="0.35">
      <c r="A11472" s="68"/>
      <c r="B11472" s="52"/>
      <c r="C11472" s="30"/>
      <c r="D11472" s="31"/>
      <c r="E11472" s="30"/>
      <c r="F11472" s="19"/>
    </row>
    <row r="11473" spans="1:6" x14ac:dyDescent="0.35">
      <c r="A11473" s="68"/>
      <c r="B11473" s="52"/>
      <c r="C11473" s="30"/>
      <c r="D11473" s="31"/>
      <c r="E11473" s="30"/>
      <c r="F11473" s="19"/>
    </row>
    <row r="11474" spans="1:6" x14ac:dyDescent="0.35">
      <c r="A11474" s="68"/>
      <c r="B11474" s="52"/>
      <c r="C11474" s="30"/>
      <c r="D11474" s="31"/>
      <c r="E11474" s="30"/>
      <c r="F11474" s="19"/>
    </row>
    <row r="11475" spans="1:6" x14ac:dyDescent="0.35">
      <c r="A11475" s="68"/>
      <c r="B11475" s="52"/>
      <c r="C11475" s="30"/>
      <c r="D11475" s="31"/>
      <c r="E11475" s="30"/>
      <c r="F11475" s="19"/>
    </row>
    <row r="11476" spans="1:6" x14ac:dyDescent="0.35">
      <c r="A11476" s="68"/>
      <c r="B11476" s="52"/>
      <c r="C11476" s="30"/>
      <c r="D11476" s="31"/>
      <c r="E11476" s="30"/>
      <c r="F11476" s="19"/>
    </row>
    <row r="11477" spans="1:6" x14ac:dyDescent="0.35">
      <c r="A11477" s="68"/>
      <c r="B11477" s="52"/>
      <c r="C11477" s="30"/>
      <c r="D11477" s="31"/>
      <c r="E11477" s="30"/>
      <c r="F11477" s="19"/>
    </row>
    <row r="11478" spans="1:6" x14ac:dyDescent="0.35">
      <c r="A11478" s="68"/>
      <c r="B11478" s="52"/>
      <c r="C11478" s="30"/>
      <c r="D11478" s="31"/>
      <c r="E11478" s="30"/>
      <c r="F11478" s="19"/>
    </row>
    <row r="11479" spans="1:6" x14ac:dyDescent="0.35">
      <c r="A11479" s="68"/>
      <c r="B11479" s="52"/>
      <c r="C11479" s="30"/>
      <c r="D11479" s="31"/>
      <c r="E11479" s="30"/>
      <c r="F11479" s="19"/>
    </row>
    <row r="11480" spans="1:6" x14ac:dyDescent="0.35">
      <c r="A11480" s="68"/>
      <c r="B11480" s="52"/>
      <c r="C11480" s="30"/>
      <c r="D11480" s="31"/>
      <c r="E11480" s="30"/>
      <c r="F11480" s="19"/>
    </row>
    <row r="11481" spans="1:6" x14ac:dyDescent="0.35">
      <c r="A11481" s="68"/>
      <c r="B11481" s="52"/>
      <c r="C11481" s="30"/>
      <c r="D11481" s="31"/>
      <c r="E11481" s="30"/>
      <c r="F11481" s="19"/>
    </row>
    <row r="11482" spans="1:6" x14ac:dyDescent="0.35">
      <c r="A11482" s="68"/>
      <c r="B11482" s="52"/>
      <c r="C11482" s="30"/>
      <c r="D11482" s="31"/>
      <c r="E11482" s="30"/>
      <c r="F11482" s="19"/>
    </row>
    <row r="11483" spans="1:6" x14ac:dyDescent="0.35">
      <c r="A11483" s="68"/>
      <c r="B11483" s="52"/>
      <c r="C11483" s="30"/>
      <c r="D11483" s="31"/>
      <c r="E11483" s="30"/>
      <c r="F11483" s="19"/>
    </row>
    <row r="11484" spans="1:6" x14ac:dyDescent="0.35">
      <c r="A11484" s="68"/>
      <c r="B11484" s="52"/>
      <c r="C11484" s="30"/>
      <c r="D11484" s="31"/>
      <c r="E11484" s="30"/>
      <c r="F11484" s="19"/>
    </row>
    <row r="11485" spans="1:6" x14ac:dyDescent="0.35">
      <c r="A11485" s="68"/>
      <c r="B11485" s="52"/>
      <c r="C11485" s="30"/>
      <c r="D11485" s="31"/>
      <c r="E11485" s="30"/>
      <c r="F11485" s="19"/>
    </row>
    <row r="11486" spans="1:6" x14ac:dyDescent="0.35">
      <c r="A11486" s="68"/>
      <c r="B11486" s="52"/>
      <c r="C11486" s="30"/>
      <c r="D11486" s="31"/>
      <c r="E11486" s="30"/>
      <c r="F11486" s="19"/>
    </row>
    <row r="11487" spans="1:6" x14ac:dyDescent="0.35">
      <c r="A11487" s="68"/>
      <c r="B11487" s="52"/>
      <c r="C11487" s="30"/>
      <c r="D11487" s="31"/>
      <c r="E11487" s="30"/>
      <c r="F11487" s="19"/>
    </row>
    <row r="11488" spans="1:6" x14ac:dyDescent="0.35">
      <c r="A11488" s="68"/>
      <c r="B11488" s="52"/>
      <c r="C11488" s="30"/>
      <c r="D11488" s="31"/>
      <c r="E11488" s="30"/>
      <c r="F11488" s="19"/>
    </row>
    <row r="11489" spans="1:6" x14ac:dyDescent="0.35">
      <c r="A11489" s="68"/>
      <c r="B11489" s="52"/>
      <c r="C11489" s="30"/>
      <c r="D11489" s="31"/>
      <c r="E11489" s="30"/>
      <c r="F11489" s="19"/>
    </row>
    <row r="11490" spans="1:6" x14ac:dyDescent="0.35">
      <c r="A11490" s="68"/>
      <c r="B11490" s="52"/>
      <c r="C11490" s="30"/>
      <c r="D11490" s="31"/>
      <c r="E11490" s="30"/>
      <c r="F11490" s="19"/>
    </row>
    <row r="11491" spans="1:6" x14ac:dyDescent="0.35">
      <c r="A11491" s="68"/>
      <c r="B11491" s="52"/>
      <c r="C11491" s="30"/>
      <c r="D11491" s="31"/>
      <c r="E11491" s="30"/>
      <c r="F11491" s="19"/>
    </row>
    <row r="11492" spans="1:6" x14ac:dyDescent="0.35">
      <c r="A11492" s="68"/>
      <c r="B11492" s="52"/>
      <c r="C11492" s="30"/>
      <c r="D11492" s="31"/>
      <c r="E11492" s="30"/>
      <c r="F11492" s="19"/>
    </row>
    <row r="11493" spans="1:6" x14ac:dyDescent="0.35">
      <c r="A11493" s="68"/>
      <c r="B11493" s="52"/>
      <c r="C11493" s="30"/>
      <c r="D11493" s="31"/>
      <c r="E11493" s="30"/>
      <c r="F11493" s="19"/>
    </row>
    <row r="11494" spans="1:6" x14ac:dyDescent="0.35">
      <c r="A11494" s="68"/>
      <c r="B11494" s="52"/>
      <c r="C11494" s="30"/>
      <c r="D11494" s="31"/>
      <c r="E11494" s="30"/>
      <c r="F11494" s="19"/>
    </row>
    <row r="11495" spans="1:6" x14ac:dyDescent="0.35">
      <c r="A11495" s="68"/>
      <c r="B11495" s="52"/>
      <c r="C11495" s="30"/>
      <c r="D11495" s="31"/>
      <c r="E11495" s="30"/>
      <c r="F11495" s="19"/>
    </row>
    <row r="11496" spans="1:6" x14ac:dyDescent="0.35">
      <c r="A11496" s="68"/>
      <c r="B11496" s="52"/>
      <c r="C11496" s="30"/>
      <c r="D11496" s="31"/>
      <c r="E11496" s="30"/>
      <c r="F11496" s="19"/>
    </row>
    <row r="11497" spans="1:6" x14ac:dyDescent="0.35">
      <c r="A11497" s="68"/>
      <c r="B11497" s="52"/>
      <c r="C11497" s="30"/>
      <c r="D11497" s="31"/>
      <c r="E11497" s="30"/>
      <c r="F11497" s="19"/>
    </row>
    <row r="11498" spans="1:6" x14ac:dyDescent="0.35">
      <c r="A11498" s="68"/>
      <c r="B11498" s="52"/>
      <c r="C11498" s="30"/>
      <c r="D11498" s="31"/>
      <c r="E11498" s="30"/>
      <c r="F11498" s="19"/>
    </row>
    <row r="11499" spans="1:6" x14ac:dyDescent="0.35">
      <c r="A11499" s="68"/>
      <c r="B11499" s="52"/>
      <c r="C11499" s="30"/>
      <c r="D11499" s="31"/>
      <c r="E11499" s="30"/>
      <c r="F11499" s="19"/>
    </row>
    <row r="11500" spans="1:6" x14ac:dyDescent="0.35">
      <c r="A11500" s="68"/>
      <c r="B11500" s="52"/>
      <c r="C11500" s="30"/>
      <c r="D11500" s="31"/>
      <c r="E11500" s="30"/>
      <c r="F11500" s="19"/>
    </row>
    <row r="11501" spans="1:6" x14ac:dyDescent="0.35">
      <c r="A11501" s="68"/>
      <c r="B11501" s="52"/>
      <c r="C11501" s="30"/>
      <c r="D11501" s="31"/>
      <c r="E11501" s="30"/>
      <c r="F11501" s="19"/>
    </row>
    <row r="11502" spans="1:6" x14ac:dyDescent="0.35">
      <c r="A11502" s="68"/>
      <c r="B11502" s="52"/>
      <c r="C11502" s="30"/>
      <c r="D11502" s="31"/>
      <c r="E11502" s="30"/>
      <c r="F11502" s="19"/>
    </row>
    <row r="11503" spans="1:6" x14ac:dyDescent="0.35">
      <c r="A11503" s="68"/>
      <c r="B11503" s="52"/>
      <c r="C11503" s="30"/>
      <c r="D11503" s="31"/>
      <c r="E11503" s="30"/>
      <c r="F11503" s="19"/>
    </row>
    <row r="11504" spans="1:6" x14ac:dyDescent="0.35">
      <c r="A11504" s="68"/>
      <c r="B11504" s="52"/>
      <c r="C11504" s="30"/>
      <c r="D11504" s="31"/>
      <c r="E11504" s="30"/>
      <c r="F11504" s="19"/>
    </row>
    <row r="11505" spans="1:6" x14ac:dyDescent="0.35">
      <c r="A11505" s="68"/>
      <c r="B11505" s="52"/>
      <c r="C11505" s="30"/>
      <c r="D11505" s="31"/>
      <c r="E11505" s="30"/>
      <c r="F11505" s="19"/>
    </row>
    <row r="11506" spans="1:6" x14ac:dyDescent="0.35">
      <c r="A11506" s="68"/>
      <c r="B11506" s="52"/>
      <c r="C11506" s="30"/>
      <c r="D11506" s="31"/>
      <c r="E11506" s="30"/>
      <c r="F11506" s="19"/>
    </row>
    <row r="11507" spans="1:6" x14ac:dyDescent="0.35">
      <c r="A11507" s="68"/>
      <c r="B11507" s="52"/>
      <c r="C11507" s="30"/>
      <c r="D11507" s="31"/>
      <c r="E11507" s="30"/>
      <c r="F11507" s="19"/>
    </row>
    <row r="11508" spans="1:6" x14ac:dyDescent="0.35">
      <c r="A11508" s="68"/>
      <c r="B11508" s="52"/>
      <c r="C11508" s="30"/>
      <c r="D11508" s="31"/>
      <c r="E11508" s="30"/>
      <c r="F11508" s="19"/>
    </row>
    <row r="11509" spans="1:6" x14ac:dyDescent="0.35">
      <c r="A11509" s="68"/>
      <c r="B11509" s="52"/>
      <c r="C11509" s="30"/>
      <c r="D11509" s="31"/>
      <c r="E11509" s="30"/>
      <c r="F11509" s="19"/>
    </row>
    <row r="11510" spans="1:6" x14ac:dyDescent="0.35">
      <c r="A11510" s="68"/>
      <c r="B11510" s="52"/>
      <c r="C11510" s="30"/>
      <c r="D11510" s="31"/>
      <c r="E11510" s="30"/>
      <c r="F11510" s="19"/>
    </row>
    <row r="11511" spans="1:6" x14ac:dyDescent="0.35">
      <c r="A11511" s="68"/>
      <c r="B11511" s="52"/>
      <c r="C11511" s="30"/>
      <c r="D11511" s="31"/>
      <c r="E11511" s="30"/>
      <c r="F11511" s="19"/>
    </row>
    <row r="11512" spans="1:6" x14ac:dyDescent="0.35">
      <c r="A11512" s="68"/>
      <c r="B11512" s="52"/>
      <c r="C11512" s="30"/>
      <c r="D11512" s="31"/>
      <c r="E11512" s="30"/>
      <c r="F11512" s="19"/>
    </row>
    <row r="11513" spans="1:6" x14ac:dyDescent="0.35">
      <c r="A11513" s="68"/>
      <c r="B11513" s="52"/>
      <c r="C11513" s="30"/>
      <c r="D11513" s="31"/>
      <c r="E11513" s="30"/>
      <c r="F11513" s="19"/>
    </row>
    <row r="11514" spans="1:6" x14ac:dyDescent="0.35">
      <c r="A11514" s="68"/>
      <c r="B11514" s="52"/>
      <c r="C11514" s="30"/>
      <c r="D11514" s="31"/>
      <c r="E11514" s="30"/>
      <c r="F11514" s="19"/>
    </row>
    <row r="11515" spans="1:6" x14ac:dyDescent="0.35">
      <c r="A11515" s="68"/>
      <c r="B11515" s="52"/>
      <c r="C11515" s="30"/>
      <c r="D11515" s="31"/>
      <c r="E11515" s="30"/>
      <c r="F11515" s="19"/>
    </row>
    <row r="11516" spans="1:6" x14ac:dyDescent="0.35">
      <c r="A11516" s="68"/>
      <c r="B11516" s="52"/>
      <c r="C11516" s="30"/>
      <c r="D11516" s="31"/>
      <c r="E11516" s="30"/>
      <c r="F11516" s="19"/>
    </row>
    <row r="11517" spans="1:6" x14ac:dyDescent="0.35">
      <c r="A11517" s="68"/>
      <c r="B11517" s="52"/>
      <c r="C11517" s="30"/>
      <c r="D11517" s="31"/>
      <c r="E11517" s="30"/>
      <c r="F11517" s="19"/>
    </row>
    <row r="11518" spans="1:6" x14ac:dyDescent="0.35">
      <c r="A11518" s="68"/>
      <c r="B11518" s="52"/>
      <c r="C11518" s="30"/>
      <c r="D11518" s="31"/>
      <c r="E11518" s="30"/>
      <c r="F11518" s="19"/>
    </row>
    <row r="11519" spans="1:6" x14ac:dyDescent="0.35">
      <c r="A11519" s="68"/>
      <c r="B11519" s="52"/>
      <c r="C11519" s="30"/>
      <c r="D11519" s="31"/>
      <c r="E11519" s="30"/>
      <c r="F11519" s="19"/>
    </row>
    <row r="11520" spans="1:6" x14ac:dyDescent="0.35">
      <c r="A11520" s="68"/>
      <c r="B11520" s="52"/>
      <c r="C11520" s="30"/>
      <c r="D11520" s="31"/>
      <c r="E11520" s="30"/>
      <c r="F11520" s="19"/>
    </row>
    <row r="11521" spans="1:6" x14ac:dyDescent="0.35">
      <c r="A11521" s="68"/>
      <c r="B11521" s="52"/>
      <c r="C11521" s="30"/>
      <c r="D11521" s="31"/>
      <c r="E11521" s="30"/>
      <c r="F11521" s="19"/>
    </row>
    <row r="11522" spans="1:6" x14ac:dyDescent="0.35">
      <c r="A11522" s="68"/>
      <c r="B11522" s="52"/>
      <c r="C11522" s="30"/>
      <c r="D11522" s="31"/>
      <c r="E11522" s="30"/>
      <c r="F11522" s="19"/>
    </row>
    <row r="11523" spans="1:6" x14ac:dyDescent="0.35">
      <c r="A11523" s="68"/>
      <c r="B11523" s="52"/>
      <c r="C11523" s="30"/>
      <c r="D11523" s="31"/>
      <c r="E11523" s="30"/>
      <c r="F11523" s="19"/>
    </row>
    <row r="11524" spans="1:6" x14ac:dyDescent="0.35">
      <c r="A11524" s="68"/>
      <c r="B11524" s="52"/>
      <c r="C11524" s="30"/>
      <c r="D11524" s="31"/>
      <c r="E11524" s="30"/>
      <c r="F11524" s="19"/>
    </row>
    <row r="11525" spans="1:6" x14ac:dyDescent="0.35">
      <c r="A11525" s="68"/>
      <c r="B11525" s="52"/>
      <c r="C11525" s="30"/>
      <c r="D11525" s="31"/>
      <c r="E11525" s="30"/>
      <c r="F11525" s="19"/>
    </row>
    <row r="11526" spans="1:6" x14ac:dyDescent="0.35">
      <c r="A11526" s="68"/>
      <c r="B11526" s="52"/>
      <c r="C11526" s="30"/>
      <c r="D11526" s="31"/>
      <c r="E11526" s="30"/>
      <c r="F11526" s="19"/>
    </row>
    <row r="11527" spans="1:6" x14ac:dyDescent="0.35">
      <c r="A11527" s="68"/>
      <c r="B11527" s="52"/>
      <c r="C11527" s="30"/>
      <c r="D11527" s="31"/>
      <c r="E11527" s="30"/>
      <c r="F11527" s="19"/>
    </row>
    <row r="11528" spans="1:6" x14ac:dyDescent="0.35">
      <c r="A11528" s="68"/>
      <c r="B11528" s="52"/>
      <c r="C11528" s="30"/>
      <c r="D11528" s="31"/>
      <c r="E11528" s="30"/>
      <c r="F11528" s="19"/>
    </row>
    <row r="11529" spans="1:6" x14ac:dyDescent="0.35">
      <c r="A11529" s="68"/>
      <c r="B11529" s="52"/>
      <c r="C11529" s="30"/>
      <c r="D11529" s="31"/>
      <c r="E11529" s="30"/>
      <c r="F11529" s="19"/>
    </row>
    <row r="11530" spans="1:6" x14ac:dyDescent="0.35">
      <c r="A11530" s="68"/>
      <c r="B11530" s="52"/>
      <c r="C11530" s="30"/>
      <c r="D11530" s="31"/>
      <c r="E11530" s="30"/>
      <c r="F11530" s="19"/>
    </row>
    <row r="11531" spans="1:6" x14ac:dyDescent="0.35">
      <c r="A11531" s="68"/>
      <c r="B11531" s="52"/>
      <c r="C11531" s="30"/>
      <c r="D11531" s="31"/>
      <c r="E11531" s="30"/>
      <c r="F11531" s="19"/>
    </row>
    <row r="11532" spans="1:6" x14ac:dyDescent="0.35">
      <c r="A11532" s="68"/>
      <c r="B11532" s="52"/>
      <c r="C11532" s="30"/>
      <c r="D11532" s="31"/>
      <c r="E11532" s="30"/>
      <c r="F11532" s="19"/>
    </row>
    <row r="11533" spans="1:6" x14ac:dyDescent="0.35">
      <c r="A11533" s="68"/>
      <c r="B11533" s="52"/>
      <c r="C11533" s="30"/>
      <c r="D11533" s="31"/>
      <c r="E11533" s="30"/>
      <c r="F11533" s="19"/>
    </row>
    <row r="11534" spans="1:6" x14ac:dyDescent="0.35">
      <c r="A11534" s="68"/>
      <c r="B11534" s="52"/>
      <c r="C11534" s="30"/>
      <c r="D11534" s="31"/>
      <c r="E11534" s="30"/>
      <c r="F11534" s="19"/>
    </row>
    <row r="11535" spans="1:6" x14ac:dyDescent="0.35">
      <c r="A11535" s="68"/>
      <c r="B11535" s="52"/>
      <c r="C11535" s="30"/>
      <c r="D11535" s="31"/>
      <c r="E11535" s="30"/>
      <c r="F11535" s="19"/>
    </row>
    <row r="11536" spans="1:6" x14ac:dyDescent="0.35">
      <c r="A11536" s="68"/>
      <c r="B11536" s="52"/>
      <c r="C11536" s="30"/>
      <c r="D11536" s="31"/>
      <c r="E11536" s="30"/>
      <c r="F11536" s="19"/>
    </row>
    <row r="11537" spans="1:6" x14ac:dyDescent="0.35">
      <c r="A11537" s="68"/>
      <c r="B11537" s="52"/>
      <c r="C11537" s="30"/>
      <c r="D11537" s="31"/>
      <c r="E11537" s="30"/>
      <c r="F11537" s="19"/>
    </row>
    <row r="11538" spans="1:6" x14ac:dyDescent="0.35">
      <c r="A11538" s="68"/>
      <c r="B11538" s="52"/>
      <c r="C11538" s="30"/>
      <c r="D11538" s="31"/>
      <c r="E11538" s="30"/>
      <c r="F11538" s="19"/>
    </row>
    <row r="11539" spans="1:6" x14ac:dyDescent="0.35">
      <c r="A11539" s="68"/>
      <c r="B11539" s="52"/>
      <c r="C11539" s="30"/>
      <c r="D11539" s="31"/>
      <c r="E11539" s="30"/>
      <c r="F11539" s="19"/>
    </row>
    <row r="11540" spans="1:6" x14ac:dyDescent="0.35">
      <c r="A11540" s="68"/>
      <c r="B11540" s="52"/>
      <c r="C11540" s="30"/>
      <c r="D11540" s="31"/>
      <c r="E11540" s="30"/>
      <c r="F11540" s="19"/>
    </row>
    <row r="11541" spans="1:6" x14ac:dyDescent="0.35">
      <c r="A11541" s="68"/>
      <c r="B11541" s="52"/>
      <c r="C11541" s="30"/>
      <c r="D11541" s="31"/>
      <c r="E11541" s="30"/>
      <c r="F11541" s="19"/>
    </row>
    <row r="11542" spans="1:6" x14ac:dyDescent="0.35">
      <c r="A11542" s="68"/>
      <c r="B11542" s="52"/>
      <c r="C11542" s="30"/>
      <c r="D11542" s="31"/>
      <c r="E11542" s="30"/>
      <c r="F11542" s="19"/>
    </row>
    <row r="11543" spans="1:6" x14ac:dyDescent="0.35">
      <c r="A11543" s="68"/>
      <c r="B11543" s="52"/>
      <c r="C11543" s="30"/>
      <c r="D11543" s="31"/>
      <c r="E11543" s="30"/>
      <c r="F11543" s="19"/>
    </row>
    <row r="11544" spans="1:6" x14ac:dyDescent="0.35">
      <c r="A11544" s="68"/>
      <c r="B11544" s="52"/>
      <c r="C11544" s="30"/>
      <c r="D11544" s="31"/>
      <c r="E11544" s="30"/>
      <c r="F11544" s="19"/>
    </row>
    <row r="11545" spans="1:6" x14ac:dyDescent="0.35">
      <c r="A11545" s="68"/>
      <c r="B11545" s="52"/>
      <c r="C11545" s="30"/>
      <c r="D11545" s="31"/>
      <c r="E11545" s="30"/>
      <c r="F11545" s="19"/>
    </row>
    <row r="11546" spans="1:6" x14ac:dyDescent="0.35">
      <c r="A11546" s="68"/>
      <c r="B11546" s="52"/>
      <c r="C11546" s="30"/>
      <c r="D11546" s="31"/>
      <c r="E11546" s="30"/>
      <c r="F11546" s="19"/>
    </row>
    <row r="11547" spans="1:6" x14ac:dyDescent="0.35">
      <c r="A11547" s="68"/>
      <c r="B11547" s="52"/>
      <c r="C11547" s="30"/>
      <c r="D11547" s="31"/>
      <c r="E11547" s="30"/>
      <c r="F11547" s="19"/>
    </row>
    <row r="11548" spans="1:6" x14ac:dyDescent="0.35">
      <c r="A11548" s="68"/>
      <c r="B11548" s="52"/>
      <c r="C11548" s="30"/>
      <c r="D11548" s="31"/>
      <c r="E11548" s="30"/>
      <c r="F11548" s="19"/>
    </row>
    <row r="11549" spans="1:6" x14ac:dyDescent="0.35">
      <c r="A11549" s="68"/>
      <c r="B11549" s="52"/>
      <c r="C11549" s="30"/>
      <c r="D11549" s="31"/>
      <c r="E11549" s="30"/>
      <c r="F11549" s="19"/>
    </row>
    <row r="11550" spans="1:6" x14ac:dyDescent="0.35">
      <c r="A11550" s="68"/>
      <c r="B11550" s="52"/>
      <c r="C11550" s="30"/>
      <c r="D11550" s="31"/>
      <c r="E11550" s="30"/>
      <c r="F11550" s="19"/>
    </row>
    <row r="11551" spans="1:6" x14ac:dyDescent="0.35">
      <c r="A11551" s="68"/>
      <c r="B11551" s="52"/>
      <c r="C11551" s="30"/>
      <c r="D11551" s="31"/>
      <c r="E11551" s="30"/>
      <c r="F11551" s="19"/>
    </row>
    <row r="11552" spans="1:6" x14ac:dyDescent="0.35">
      <c r="A11552" s="68"/>
      <c r="B11552" s="52"/>
      <c r="C11552" s="30"/>
      <c r="D11552" s="31"/>
      <c r="E11552" s="30"/>
      <c r="F11552" s="19"/>
    </row>
    <row r="11553" spans="1:6" x14ac:dyDescent="0.35">
      <c r="A11553" s="68"/>
      <c r="B11553" s="52"/>
      <c r="C11553" s="30"/>
      <c r="D11553" s="31"/>
      <c r="E11553" s="30"/>
      <c r="F11553" s="19"/>
    </row>
    <row r="11554" spans="1:6" x14ac:dyDescent="0.35">
      <c r="A11554" s="68"/>
      <c r="B11554" s="52"/>
      <c r="C11554" s="30"/>
      <c r="D11554" s="31"/>
      <c r="E11554" s="30"/>
      <c r="F11554" s="19"/>
    </row>
    <row r="11555" spans="1:6" x14ac:dyDescent="0.35">
      <c r="A11555" s="68"/>
      <c r="B11555" s="52"/>
      <c r="C11555" s="30"/>
      <c r="D11555" s="31"/>
      <c r="E11555" s="30"/>
      <c r="F11555" s="19"/>
    </row>
    <row r="11556" spans="1:6" x14ac:dyDescent="0.35">
      <c r="A11556" s="68"/>
      <c r="B11556" s="52"/>
      <c r="C11556" s="30"/>
      <c r="D11556" s="31"/>
      <c r="E11556" s="30"/>
      <c r="F11556" s="19"/>
    </row>
    <row r="11557" spans="1:6" x14ac:dyDescent="0.35">
      <c r="A11557" s="68"/>
      <c r="B11557" s="52"/>
      <c r="C11557" s="30"/>
      <c r="D11557" s="31"/>
      <c r="E11557" s="30"/>
      <c r="F11557" s="19"/>
    </row>
    <row r="11558" spans="1:6" x14ac:dyDescent="0.35">
      <c r="A11558" s="68"/>
      <c r="B11558" s="52"/>
      <c r="C11558" s="30"/>
      <c r="D11558" s="31"/>
      <c r="E11558" s="30"/>
      <c r="F11558" s="19"/>
    </row>
    <row r="11559" spans="1:6" x14ac:dyDescent="0.35">
      <c r="A11559" s="68"/>
      <c r="B11559" s="52"/>
      <c r="C11559" s="30"/>
      <c r="D11559" s="31"/>
      <c r="E11559" s="30"/>
      <c r="F11559" s="19"/>
    </row>
    <row r="11560" spans="1:6" x14ac:dyDescent="0.35">
      <c r="A11560" s="68"/>
      <c r="B11560" s="52"/>
      <c r="C11560" s="30"/>
      <c r="D11560" s="31"/>
      <c r="E11560" s="30"/>
      <c r="F11560" s="19"/>
    </row>
    <row r="11561" spans="1:6" x14ac:dyDescent="0.35">
      <c r="A11561" s="68"/>
      <c r="B11561" s="52"/>
      <c r="C11561" s="30"/>
      <c r="D11561" s="31"/>
      <c r="E11561" s="30"/>
      <c r="F11561" s="19"/>
    </row>
    <row r="11562" spans="1:6" x14ac:dyDescent="0.35">
      <c r="A11562" s="68"/>
      <c r="B11562" s="52"/>
      <c r="C11562" s="30"/>
      <c r="D11562" s="31"/>
      <c r="E11562" s="30"/>
      <c r="F11562" s="19"/>
    </row>
    <row r="11563" spans="1:6" x14ac:dyDescent="0.35">
      <c r="A11563" s="68"/>
      <c r="B11563" s="52"/>
      <c r="C11563" s="30"/>
      <c r="D11563" s="31"/>
      <c r="E11563" s="30"/>
      <c r="F11563" s="19"/>
    </row>
    <row r="11564" spans="1:6" x14ac:dyDescent="0.35">
      <c r="A11564" s="68"/>
      <c r="B11564" s="52"/>
      <c r="C11564" s="30"/>
      <c r="D11564" s="31"/>
      <c r="E11564" s="30"/>
      <c r="F11564" s="19"/>
    </row>
    <row r="11565" spans="1:6" x14ac:dyDescent="0.35">
      <c r="A11565" s="68"/>
      <c r="B11565" s="52"/>
      <c r="C11565" s="30"/>
      <c r="D11565" s="31"/>
      <c r="E11565" s="30"/>
      <c r="F11565" s="19"/>
    </row>
    <row r="11566" spans="1:6" x14ac:dyDescent="0.35">
      <c r="A11566" s="68"/>
      <c r="B11566" s="52"/>
      <c r="C11566" s="30"/>
      <c r="D11566" s="31"/>
      <c r="E11566" s="30"/>
      <c r="F11566" s="19"/>
    </row>
    <row r="11567" spans="1:6" x14ac:dyDescent="0.35">
      <c r="A11567" s="68"/>
      <c r="B11567" s="52"/>
      <c r="C11567" s="30"/>
      <c r="D11567" s="31"/>
      <c r="E11567" s="30"/>
      <c r="F11567" s="19"/>
    </row>
    <row r="11568" spans="1:6" x14ac:dyDescent="0.35">
      <c r="A11568" s="68"/>
      <c r="B11568" s="52"/>
      <c r="C11568" s="30"/>
      <c r="D11568" s="31"/>
      <c r="E11568" s="30"/>
      <c r="F11568" s="19"/>
    </row>
    <row r="11569" spans="1:6" x14ac:dyDescent="0.35">
      <c r="A11569" s="68"/>
      <c r="B11569" s="52"/>
      <c r="C11569" s="30"/>
      <c r="D11569" s="31"/>
      <c r="E11569" s="30"/>
      <c r="F11569" s="19"/>
    </row>
    <row r="11570" spans="1:6" x14ac:dyDescent="0.35">
      <c r="A11570" s="68"/>
      <c r="B11570" s="52"/>
      <c r="C11570" s="30"/>
      <c r="D11570" s="31"/>
      <c r="E11570" s="30"/>
      <c r="F11570" s="19"/>
    </row>
    <row r="11571" spans="1:6" x14ac:dyDescent="0.35">
      <c r="A11571" s="68"/>
      <c r="B11571" s="52"/>
      <c r="C11571" s="30"/>
      <c r="D11571" s="31"/>
      <c r="E11571" s="30"/>
      <c r="F11571" s="19"/>
    </row>
    <row r="11572" spans="1:6" x14ac:dyDescent="0.35">
      <c r="A11572" s="68"/>
      <c r="B11572" s="52"/>
      <c r="C11572" s="30"/>
      <c r="D11572" s="31"/>
      <c r="E11572" s="30"/>
      <c r="F11572" s="19"/>
    </row>
    <row r="11573" spans="1:6" x14ac:dyDescent="0.35">
      <c r="A11573" s="68"/>
      <c r="B11573" s="52"/>
      <c r="C11573" s="30"/>
      <c r="D11573" s="31"/>
      <c r="E11573" s="30"/>
      <c r="F11573" s="19"/>
    </row>
    <row r="11574" spans="1:6" x14ac:dyDescent="0.35">
      <c r="A11574" s="68"/>
      <c r="B11574" s="52"/>
      <c r="C11574" s="30"/>
      <c r="D11574" s="31"/>
      <c r="E11574" s="30"/>
      <c r="F11574" s="19"/>
    </row>
    <row r="11575" spans="1:6" x14ac:dyDescent="0.35">
      <c r="A11575" s="68"/>
      <c r="B11575" s="52"/>
      <c r="C11575" s="30"/>
      <c r="D11575" s="31"/>
      <c r="E11575" s="30"/>
      <c r="F11575" s="19"/>
    </row>
    <row r="11576" spans="1:6" x14ac:dyDescent="0.35">
      <c r="A11576" s="68"/>
      <c r="B11576" s="52"/>
      <c r="C11576" s="30"/>
      <c r="D11576" s="31"/>
      <c r="E11576" s="30"/>
      <c r="F11576" s="19"/>
    </row>
    <row r="11577" spans="1:6" x14ac:dyDescent="0.35">
      <c r="A11577" s="68"/>
      <c r="B11577" s="52"/>
      <c r="C11577" s="30"/>
      <c r="D11577" s="31"/>
      <c r="E11577" s="30"/>
      <c r="F11577" s="19"/>
    </row>
    <row r="11578" spans="1:6" x14ac:dyDescent="0.35">
      <c r="A11578" s="68"/>
      <c r="B11578" s="52"/>
      <c r="C11578" s="30"/>
      <c r="D11578" s="31"/>
      <c r="E11578" s="30"/>
      <c r="F11578" s="19"/>
    </row>
    <row r="11579" spans="1:6" x14ac:dyDescent="0.35">
      <c r="A11579" s="68"/>
      <c r="B11579" s="52"/>
      <c r="C11579" s="30"/>
      <c r="D11579" s="31"/>
      <c r="E11579" s="30"/>
      <c r="F11579" s="19"/>
    </row>
    <row r="11580" spans="1:6" x14ac:dyDescent="0.35">
      <c r="A11580" s="68"/>
      <c r="B11580" s="52"/>
      <c r="C11580" s="30"/>
      <c r="D11580" s="31"/>
      <c r="E11580" s="30"/>
      <c r="F11580" s="19"/>
    </row>
    <row r="11581" spans="1:6" x14ac:dyDescent="0.35">
      <c r="A11581" s="68"/>
      <c r="B11581" s="52"/>
      <c r="C11581" s="30"/>
      <c r="D11581" s="31"/>
      <c r="E11581" s="30"/>
      <c r="F11581" s="19"/>
    </row>
    <row r="11582" spans="1:6" x14ac:dyDescent="0.35">
      <c r="A11582" s="68"/>
      <c r="B11582" s="52"/>
      <c r="C11582" s="30"/>
      <c r="D11582" s="31"/>
      <c r="E11582" s="30"/>
      <c r="F11582" s="19"/>
    </row>
    <row r="11583" spans="1:6" x14ac:dyDescent="0.35">
      <c r="A11583" s="68"/>
      <c r="B11583" s="52"/>
      <c r="C11583" s="30"/>
      <c r="D11583" s="31"/>
      <c r="E11583" s="30"/>
      <c r="F11583" s="19"/>
    </row>
    <row r="11584" spans="1:6" x14ac:dyDescent="0.35">
      <c r="A11584" s="68"/>
      <c r="B11584" s="52"/>
      <c r="C11584" s="30"/>
      <c r="D11584" s="31"/>
      <c r="E11584" s="30"/>
      <c r="F11584" s="19"/>
    </row>
    <row r="11585" spans="1:6" x14ac:dyDescent="0.35">
      <c r="A11585" s="68"/>
      <c r="B11585" s="52"/>
      <c r="C11585" s="30"/>
      <c r="D11585" s="31"/>
      <c r="E11585" s="30"/>
      <c r="F11585" s="19"/>
    </row>
    <row r="11586" spans="1:6" x14ac:dyDescent="0.35">
      <c r="A11586" s="68"/>
      <c r="B11586" s="52"/>
      <c r="C11586" s="30"/>
      <c r="D11586" s="31"/>
      <c r="E11586" s="30"/>
      <c r="F11586" s="19"/>
    </row>
    <row r="11587" spans="1:6" x14ac:dyDescent="0.35">
      <c r="A11587" s="68"/>
      <c r="B11587" s="52"/>
      <c r="C11587" s="30"/>
      <c r="D11587" s="31"/>
      <c r="E11587" s="30"/>
      <c r="F11587" s="19"/>
    </row>
    <row r="11588" spans="1:6" x14ac:dyDescent="0.35">
      <c r="A11588" s="68"/>
      <c r="B11588" s="52"/>
      <c r="C11588" s="30"/>
      <c r="D11588" s="31"/>
      <c r="E11588" s="30"/>
      <c r="F11588" s="19"/>
    </row>
    <row r="11589" spans="1:6" x14ac:dyDescent="0.35">
      <c r="A11589" s="68"/>
      <c r="B11589" s="52"/>
      <c r="C11589" s="30"/>
      <c r="D11589" s="31"/>
      <c r="E11589" s="30"/>
      <c r="F11589" s="19"/>
    </row>
    <row r="11590" spans="1:6" x14ac:dyDescent="0.35">
      <c r="A11590" s="68"/>
      <c r="B11590" s="52"/>
      <c r="C11590" s="30"/>
      <c r="D11590" s="31"/>
      <c r="E11590" s="30"/>
      <c r="F11590" s="19"/>
    </row>
    <row r="11591" spans="1:6" x14ac:dyDescent="0.35">
      <c r="A11591" s="68"/>
      <c r="B11591" s="52"/>
      <c r="C11591" s="30"/>
      <c r="D11591" s="31"/>
      <c r="E11591" s="30"/>
      <c r="F11591" s="19"/>
    </row>
    <row r="11592" spans="1:6" x14ac:dyDescent="0.35">
      <c r="A11592" s="68"/>
      <c r="B11592" s="52"/>
      <c r="C11592" s="30"/>
      <c r="D11592" s="31"/>
      <c r="E11592" s="30"/>
      <c r="F11592" s="19"/>
    </row>
    <row r="11593" spans="1:6" x14ac:dyDescent="0.35">
      <c r="A11593" s="68"/>
      <c r="B11593" s="52"/>
      <c r="C11593" s="30"/>
      <c r="D11593" s="31"/>
      <c r="E11593" s="30"/>
      <c r="F11593" s="19"/>
    </row>
    <row r="11594" spans="1:6" x14ac:dyDescent="0.35">
      <c r="A11594" s="68"/>
      <c r="B11594" s="52"/>
      <c r="C11594" s="30"/>
      <c r="D11594" s="31"/>
      <c r="E11594" s="30"/>
      <c r="F11594" s="19"/>
    </row>
    <row r="11595" spans="1:6" x14ac:dyDescent="0.35">
      <c r="A11595" s="68"/>
      <c r="B11595" s="52"/>
      <c r="C11595" s="30"/>
      <c r="D11595" s="31"/>
      <c r="E11595" s="30"/>
      <c r="F11595" s="19"/>
    </row>
    <row r="11596" spans="1:6" x14ac:dyDescent="0.35">
      <c r="A11596" s="68"/>
      <c r="B11596" s="52"/>
      <c r="C11596" s="30"/>
      <c r="D11596" s="31"/>
      <c r="E11596" s="30"/>
      <c r="F11596" s="19"/>
    </row>
    <row r="11597" spans="1:6" x14ac:dyDescent="0.35">
      <c r="A11597" s="68"/>
      <c r="B11597" s="52"/>
      <c r="C11597" s="30"/>
      <c r="D11597" s="31"/>
      <c r="E11597" s="30"/>
      <c r="F11597" s="19"/>
    </row>
    <row r="11598" spans="1:6" x14ac:dyDescent="0.35">
      <c r="A11598" s="68"/>
      <c r="B11598" s="52"/>
      <c r="C11598" s="30"/>
      <c r="D11598" s="31"/>
      <c r="E11598" s="30"/>
      <c r="F11598" s="19"/>
    </row>
    <row r="11599" spans="1:6" x14ac:dyDescent="0.35">
      <c r="A11599" s="68"/>
      <c r="B11599" s="52"/>
      <c r="C11599" s="30"/>
      <c r="D11599" s="31"/>
      <c r="E11599" s="30"/>
      <c r="F11599" s="19"/>
    </row>
    <row r="11600" spans="1:6" x14ac:dyDescent="0.35">
      <c r="A11600" s="68"/>
      <c r="B11600" s="52"/>
      <c r="C11600" s="30"/>
      <c r="D11600" s="31"/>
      <c r="E11600" s="30"/>
      <c r="F11600" s="19"/>
    </row>
    <row r="11601" spans="1:6" x14ac:dyDescent="0.35">
      <c r="A11601" s="68"/>
      <c r="B11601" s="52"/>
      <c r="C11601" s="30"/>
      <c r="D11601" s="31"/>
      <c r="E11601" s="30"/>
      <c r="F11601" s="19"/>
    </row>
    <row r="11602" spans="1:6" x14ac:dyDescent="0.35">
      <c r="A11602" s="68"/>
      <c r="B11602" s="52"/>
      <c r="C11602" s="30"/>
      <c r="D11602" s="31"/>
      <c r="E11602" s="30"/>
      <c r="F11602" s="19"/>
    </row>
    <row r="11603" spans="1:6" x14ac:dyDescent="0.35">
      <c r="A11603" s="68"/>
      <c r="B11603" s="52"/>
      <c r="C11603" s="30"/>
      <c r="D11603" s="31"/>
      <c r="E11603" s="30"/>
      <c r="F11603" s="19"/>
    </row>
    <row r="11604" spans="1:6" x14ac:dyDescent="0.35">
      <c r="A11604" s="68"/>
      <c r="B11604" s="52"/>
      <c r="C11604" s="30"/>
      <c r="D11604" s="31"/>
      <c r="E11604" s="30"/>
      <c r="F11604" s="19"/>
    </row>
    <row r="11605" spans="1:6" x14ac:dyDescent="0.35">
      <c r="A11605" s="68"/>
      <c r="B11605" s="52"/>
      <c r="C11605" s="30"/>
      <c r="D11605" s="31"/>
      <c r="E11605" s="30"/>
      <c r="F11605" s="19"/>
    </row>
    <row r="11606" spans="1:6" x14ac:dyDescent="0.35">
      <c r="A11606" s="68"/>
      <c r="B11606" s="52"/>
      <c r="C11606" s="30"/>
      <c r="D11606" s="31"/>
      <c r="E11606" s="30"/>
      <c r="F11606" s="19"/>
    </row>
    <row r="11607" spans="1:6" x14ac:dyDescent="0.35">
      <c r="A11607" s="68"/>
      <c r="B11607" s="52"/>
      <c r="C11607" s="30"/>
      <c r="D11607" s="31"/>
      <c r="E11607" s="30"/>
      <c r="F11607" s="19"/>
    </row>
    <row r="11608" spans="1:6" x14ac:dyDescent="0.35">
      <c r="A11608" s="68"/>
      <c r="B11608" s="52"/>
      <c r="C11608" s="30"/>
      <c r="D11608" s="31"/>
      <c r="E11608" s="30"/>
      <c r="F11608" s="19"/>
    </row>
    <row r="11609" spans="1:6" x14ac:dyDescent="0.35">
      <c r="A11609" s="68"/>
      <c r="B11609" s="52"/>
      <c r="C11609" s="30"/>
      <c r="D11609" s="31"/>
      <c r="E11609" s="30"/>
      <c r="F11609" s="19"/>
    </row>
    <row r="11610" spans="1:6" x14ac:dyDescent="0.35">
      <c r="A11610" s="68"/>
      <c r="B11610" s="52"/>
      <c r="C11610" s="30"/>
      <c r="D11610" s="31"/>
      <c r="E11610" s="30"/>
      <c r="F11610" s="19"/>
    </row>
    <row r="11611" spans="1:6" x14ac:dyDescent="0.35">
      <c r="A11611" s="68"/>
      <c r="B11611" s="52"/>
      <c r="C11611" s="30"/>
      <c r="D11611" s="31"/>
      <c r="E11611" s="30"/>
      <c r="F11611" s="19"/>
    </row>
    <row r="11612" spans="1:6" x14ac:dyDescent="0.35">
      <c r="A11612" s="68"/>
      <c r="B11612" s="52"/>
      <c r="C11612" s="30"/>
      <c r="D11612" s="31"/>
      <c r="E11612" s="30"/>
      <c r="F11612" s="19"/>
    </row>
    <row r="11613" spans="1:6" x14ac:dyDescent="0.35">
      <c r="A11613" s="68"/>
      <c r="B11613" s="52"/>
      <c r="C11613" s="30"/>
      <c r="D11613" s="31"/>
      <c r="E11613" s="30"/>
      <c r="F11613" s="19"/>
    </row>
    <row r="11614" spans="1:6" x14ac:dyDescent="0.35">
      <c r="A11614" s="68"/>
      <c r="B11614" s="52"/>
      <c r="C11614" s="30"/>
      <c r="D11614" s="31"/>
      <c r="E11614" s="30"/>
      <c r="F11614" s="19"/>
    </row>
    <row r="11615" spans="1:6" x14ac:dyDescent="0.35">
      <c r="A11615" s="68"/>
      <c r="B11615" s="52"/>
      <c r="C11615" s="30"/>
      <c r="D11615" s="31"/>
      <c r="E11615" s="30"/>
      <c r="F11615" s="19"/>
    </row>
    <row r="11616" spans="1:6" x14ac:dyDescent="0.35">
      <c r="A11616" s="68"/>
      <c r="B11616" s="52"/>
      <c r="C11616" s="30"/>
      <c r="D11616" s="31"/>
      <c r="E11616" s="30"/>
      <c r="F11616" s="19"/>
    </row>
    <row r="11617" spans="1:6" x14ac:dyDescent="0.35">
      <c r="A11617" s="68"/>
      <c r="B11617" s="52"/>
      <c r="C11617" s="30"/>
      <c r="D11617" s="31"/>
      <c r="E11617" s="30"/>
      <c r="F11617" s="19"/>
    </row>
    <row r="11618" spans="1:6" x14ac:dyDescent="0.35">
      <c r="A11618" s="68"/>
      <c r="B11618" s="52"/>
      <c r="C11618" s="30"/>
      <c r="D11618" s="31"/>
      <c r="E11618" s="30"/>
      <c r="F11618" s="19"/>
    </row>
    <row r="11619" spans="1:6" x14ac:dyDescent="0.35">
      <c r="A11619" s="68"/>
      <c r="B11619" s="52"/>
      <c r="C11619" s="30"/>
      <c r="D11619" s="31"/>
      <c r="E11619" s="30"/>
      <c r="F11619" s="19"/>
    </row>
    <row r="11620" spans="1:6" x14ac:dyDescent="0.35">
      <c r="A11620" s="68"/>
      <c r="B11620" s="52"/>
      <c r="C11620" s="30"/>
      <c r="D11620" s="31"/>
      <c r="E11620" s="30"/>
      <c r="F11620" s="19"/>
    </row>
    <row r="11621" spans="1:6" x14ac:dyDescent="0.35">
      <c r="A11621" s="68"/>
      <c r="B11621" s="52"/>
      <c r="C11621" s="30"/>
      <c r="D11621" s="31"/>
      <c r="E11621" s="30"/>
      <c r="F11621" s="19"/>
    </row>
    <row r="11622" spans="1:6" x14ac:dyDescent="0.35">
      <c r="A11622" s="68"/>
      <c r="B11622" s="52"/>
      <c r="C11622" s="30"/>
      <c r="D11622" s="31"/>
      <c r="E11622" s="30"/>
      <c r="F11622" s="19"/>
    </row>
    <row r="11623" spans="1:6" x14ac:dyDescent="0.35">
      <c r="A11623" s="68"/>
      <c r="B11623" s="52"/>
      <c r="C11623" s="30"/>
      <c r="D11623" s="31"/>
      <c r="E11623" s="30"/>
      <c r="F11623" s="19"/>
    </row>
    <row r="11624" spans="1:6" x14ac:dyDescent="0.35">
      <c r="A11624" s="68"/>
      <c r="B11624" s="52"/>
      <c r="C11624" s="30"/>
      <c r="D11624" s="31"/>
      <c r="E11624" s="30"/>
      <c r="F11624" s="19"/>
    </row>
    <row r="11625" spans="1:6" x14ac:dyDescent="0.35">
      <c r="A11625" s="68"/>
      <c r="B11625" s="52"/>
      <c r="C11625" s="30"/>
      <c r="D11625" s="31"/>
      <c r="E11625" s="30"/>
      <c r="F11625" s="19"/>
    </row>
    <row r="11626" spans="1:6" x14ac:dyDescent="0.35">
      <c r="A11626" s="68"/>
      <c r="B11626" s="52"/>
      <c r="C11626" s="30"/>
      <c r="D11626" s="31"/>
      <c r="E11626" s="30"/>
      <c r="F11626" s="19"/>
    </row>
    <row r="11627" spans="1:6" x14ac:dyDescent="0.35">
      <c r="A11627" s="68"/>
      <c r="B11627" s="52"/>
      <c r="C11627" s="30"/>
      <c r="D11627" s="31"/>
      <c r="E11627" s="30"/>
      <c r="F11627" s="19"/>
    </row>
    <row r="11628" spans="1:6" x14ac:dyDescent="0.35">
      <c r="A11628" s="68"/>
      <c r="B11628" s="52"/>
      <c r="C11628" s="30"/>
      <c r="D11628" s="31"/>
      <c r="E11628" s="30"/>
      <c r="F11628" s="19"/>
    </row>
    <row r="11629" spans="1:6" x14ac:dyDescent="0.35">
      <c r="A11629" s="68"/>
      <c r="B11629" s="52"/>
      <c r="C11629" s="30"/>
      <c r="D11629" s="31"/>
      <c r="E11629" s="30"/>
      <c r="F11629" s="19"/>
    </row>
    <row r="11630" spans="1:6" x14ac:dyDescent="0.35">
      <c r="A11630" s="68"/>
      <c r="B11630" s="52"/>
      <c r="C11630" s="30"/>
      <c r="D11630" s="31"/>
      <c r="E11630" s="30"/>
      <c r="F11630" s="19"/>
    </row>
    <row r="11631" spans="1:6" x14ac:dyDescent="0.35">
      <c r="A11631" s="68"/>
      <c r="B11631" s="52"/>
      <c r="C11631" s="30"/>
      <c r="D11631" s="31"/>
      <c r="E11631" s="30"/>
      <c r="F11631" s="19"/>
    </row>
    <row r="11632" spans="1:6" x14ac:dyDescent="0.35">
      <c r="A11632" s="68"/>
      <c r="B11632" s="52"/>
      <c r="C11632" s="30"/>
      <c r="D11632" s="31"/>
      <c r="E11632" s="30"/>
      <c r="F11632" s="19"/>
    </row>
    <row r="11633" spans="1:6" x14ac:dyDescent="0.35">
      <c r="A11633" s="68"/>
      <c r="B11633" s="52"/>
      <c r="C11633" s="30"/>
      <c r="D11633" s="31"/>
      <c r="E11633" s="30"/>
      <c r="F11633" s="19"/>
    </row>
    <row r="11634" spans="1:6" x14ac:dyDescent="0.35">
      <c r="A11634" s="68"/>
      <c r="B11634" s="52"/>
      <c r="C11634" s="30"/>
      <c r="D11634" s="31"/>
      <c r="E11634" s="30"/>
      <c r="F11634" s="19"/>
    </row>
    <row r="11635" spans="1:6" x14ac:dyDescent="0.35">
      <c r="A11635" s="68"/>
      <c r="B11635" s="52"/>
      <c r="C11635" s="30"/>
      <c r="D11635" s="31"/>
      <c r="E11635" s="30"/>
      <c r="F11635" s="19"/>
    </row>
    <row r="11636" spans="1:6" x14ac:dyDescent="0.35">
      <c r="A11636" s="68"/>
      <c r="B11636" s="52"/>
      <c r="C11636" s="30"/>
      <c r="D11636" s="31"/>
      <c r="E11636" s="30"/>
      <c r="F11636" s="19"/>
    </row>
    <row r="11637" spans="1:6" x14ac:dyDescent="0.35">
      <c r="A11637" s="68"/>
      <c r="B11637" s="52"/>
      <c r="C11637" s="30"/>
      <c r="D11637" s="31"/>
      <c r="E11637" s="30"/>
      <c r="F11637" s="19"/>
    </row>
    <row r="11638" spans="1:6" x14ac:dyDescent="0.35">
      <c r="A11638" s="68"/>
      <c r="B11638" s="52"/>
      <c r="C11638" s="30"/>
      <c r="D11638" s="31"/>
      <c r="E11638" s="30"/>
      <c r="F11638" s="19"/>
    </row>
    <row r="11639" spans="1:6" x14ac:dyDescent="0.35">
      <c r="A11639" s="68"/>
      <c r="B11639" s="52"/>
      <c r="C11639" s="30"/>
      <c r="D11639" s="31"/>
      <c r="E11639" s="30"/>
      <c r="F11639" s="19"/>
    </row>
    <row r="11640" spans="1:6" x14ac:dyDescent="0.35">
      <c r="A11640" s="68"/>
      <c r="B11640" s="52"/>
      <c r="C11640" s="30"/>
      <c r="D11640" s="31"/>
      <c r="E11640" s="30"/>
      <c r="F11640" s="19"/>
    </row>
    <row r="11641" spans="1:6" x14ac:dyDescent="0.35">
      <c r="A11641" s="68"/>
      <c r="B11641" s="52"/>
      <c r="C11641" s="30"/>
      <c r="D11641" s="31"/>
      <c r="E11641" s="30"/>
      <c r="F11641" s="19"/>
    </row>
    <row r="11642" spans="1:6" x14ac:dyDescent="0.35">
      <c r="A11642" s="68"/>
      <c r="B11642" s="52"/>
      <c r="C11642" s="30"/>
      <c r="D11642" s="31"/>
      <c r="E11642" s="30"/>
      <c r="F11642" s="19"/>
    </row>
    <row r="11643" spans="1:6" x14ac:dyDescent="0.35">
      <c r="A11643" s="68"/>
      <c r="B11643" s="52"/>
      <c r="C11643" s="30"/>
      <c r="D11643" s="31"/>
      <c r="E11643" s="30"/>
      <c r="F11643" s="19"/>
    </row>
    <row r="11644" spans="1:6" x14ac:dyDescent="0.35">
      <c r="A11644" s="68"/>
      <c r="B11644" s="52"/>
      <c r="C11644" s="30"/>
      <c r="D11644" s="31"/>
      <c r="E11644" s="30"/>
      <c r="F11644" s="19"/>
    </row>
    <row r="11645" spans="1:6" x14ac:dyDescent="0.35">
      <c r="A11645" s="68"/>
      <c r="B11645" s="52"/>
      <c r="C11645" s="30"/>
      <c r="D11645" s="31"/>
      <c r="E11645" s="30"/>
      <c r="F11645" s="19"/>
    </row>
    <row r="11646" spans="1:6" x14ac:dyDescent="0.35">
      <c r="A11646" s="68"/>
      <c r="B11646" s="52"/>
      <c r="C11646" s="30"/>
      <c r="D11646" s="31"/>
      <c r="E11646" s="30"/>
      <c r="F11646" s="19"/>
    </row>
    <row r="11647" spans="1:6" x14ac:dyDescent="0.35">
      <c r="A11647" s="68"/>
      <c r="B11647" s="52"/>
      <c r="C11647" s="30"/>
      <c r="D11647" s="31"/>
      <c r="E11647" s="30"/>
      <c r="F11647" s="19"/>
    </row>
    <row r="11648" spans="1:6" x14ac:dyDescent="0.35">
      <c r="A11648" s="68"/>
      <c r="B11648" s="52"/>
      <c r="C11648" s="30"/>
      <c r="D11648" s="31"/>
      <c r="E11648" s="30"/>
      <c r="F11648" s="19"/>
    </row>
    <row r="11649" spans="1:6" x14ac:dyDescent="0.35">
      <c r="A11649" s="68"/>
      <c r="B11649" s="52"/>
      <c r="C11649" s="30"/>
      <c r="D11649" s="31"/>
      <c r="E11649" s="30"/>
      <c r="F11649" s="19"/>
    </row>
    <row r="11650" spans="1:6" x14ac:dyDescent="0.35">
      <c r="A11650" s="68"/>
      <c r="B11650" s="52"/>
      <c r="C11650" s="30"/>
      <c r="D11650" s="31"/>
      <c r="E11650" s="30"/>
      <c r="F11650" s="19"/>
    </row>
    <row r="11651" spans="1:6" x14ac:dyDescent="0.35">
      <c r="A11651" s="68"/>
      <c r="B11651" s="52"/>
      <c r="C11651" s="30"/>
      <c r="D11651" s="31"/>
      <c r="E11651" s="30"/>
      <c r="F11651" s="19"/>
    </row>
    <row r="11652" spans="1:6" x14ac:dyDescent="0.35">
      <c r="A11652" s="68"/>
      <c r="B11652" s="52"/>
      <c r="C11652" s="30"/>
      <c r="D11652" s="31"/>
      <c r="E11652" s="30"/>
      <c r="F11652" s="19"/>
    </row>
    <row r="11653" spans="1:6" x14ac:dyDescent="0.35">
      <c r="A11653" s="68"/>
      <c r="B11653" s="52"/>
      <c r="C11653" s="30"/>
      <c r="D11653" s="31"/>
      <c r="E11653" s="30"/>
      <c r="F11653" s="19"/>
    </row>
    <row r="11654" spans="1:6" x14ac:dyDescent="0.35">
      <c r="A11654" s="68"/>
      <c r="B11654" s="52"/>
      <c r="C11654" s="30"/>
      <c r="D11654" s="31"/>
      <c r="E11654" s="30"/>
      <c r="F11654" s="19"/>
    </row>
    <row r="11655" spans="1:6" x14ac:dyDescent="0.35">
      <c r="A11655" s="68"/>
      <c r="B11655" s="52"/>
      <c r="C11655" s="30"/>
      <c r="D11655" s="31"/>
      <c r="E11655" s="30"/>
      <c r="F11655" s="19"/>
    </row>
    <row r="11656" spans="1:6" x14ac:dyDescent="0.35">
      <c r="A11656" s="68"/>
      <c r="B11656" s="52"/>
      <c r="C11656" s="30"/>
      <c r="D11656" s="31"/>
      <c r="E11656" s="30"/>
      <c r="F11656" s="19"/>
    </row>
    <row r="11657" spans="1:6" x14ac:dyDescent="0.35">
      <c r="A11657" s="68"/>
      <c r="B11657" s="52"/>
      <c r="C11657" s="30"/>
      <c r="D11657" s="31"/>
      <c r="E11657" s="30"/>
      <c r="F11657" s="19"/>
    </row>
    <row r="11658" spans="1:6" x14ac:dyDescent="0.35">
      <c r="A11658" s="68"/>
      <c r="B11658" s="52"/>
      <c r="C11658" s="30"/>
      <c r="D11658" s="31"/>
      <c r="E11658" s="30"/>
      <c r="F11658" s="19"/>
    </row>
    <row r="11659" spans="1:6" x14ac:dyDescent="0.35">
      <c r="A11659" s="68"/>
      <c r="B11659" s="52"/>
      <c r="C11659" s="30"/>
      <c r="D11659" s="31"/>
      <c r="E11659" s="30"/>
      <c r="F11659" s="19"/>
    </row>
    <row r="11660" spans="1:6" x14ac:dyDescent="0.35">
      <c r="A11660" s="68"/>
      <c r="B11660" s="52"/>
      <c r="C11660" s="30"/>
      <c r="D11660" s="31"/>
      <c r="E11660" s="30"/>
      <c r="F11660" s="19"/>
    </row>
    <row r="11661" spans="1:6" x14ac:dyDescent="0.35">
      <c r="A11661" s="68"/>
      <c r="B11661" s="52"/>
      <c r="C11661" s="30"/>
      <c r="D11661" s="31"/>
      <c r="E11661" s="30"/>
      <c r="F11661" s="19"/>
    </row>
    <row r="11662" spans="1:6" x14ac:dyDescent="0.35">
      <c r="A11662" s="68"/>
      <c r="B11662" s="52"/>
      <c r="C11662" s="30"/>
      <c r="D11662" s="31"/>
      <c r="E11662" s="30"/>
      <c r="F11662" s="19"/>
    </row>
    <row r="11663" spans="1:6" x14ac:dyDescent="0.35">
      <c r="A11663" s="68"/>
      <c r="B11663" s="52"/>
      <c r="C11663" s="30"/>
      <c r="D11663" s="31"/>
      <c r="E11663" s="30"/>
      <c r="F11663" s="19"/>
    </row>
    <row r="11664" spans="1:6" x14ac:dyDescent="0.35">
      <c r="A11664" s="68"/>
      <c r="B11664" s="52"/>
      <c r="C11664" s="30"/>
      <c r="D11664" s="31"/>
      <c r="E11664" s="30"/>
      <c r="F11664" s="19"/>
    </row>
    <row r="11665" spans="1:6" x14ac:dyDescent="0.35">
      <c r="A11665" s="68"/>
      <c r="B11665" s="52"/>
      <c r="C11665" s="30"/>
      <c r="D11665" s="31"/>
      <c r="E11665" s="30"/>
      <c r="F11665" s="19"/>
    </row>
    <row r="11666" spans="1:6" x14ac:dyDescent="0.35">
      <c r="A11666" s="68"/>
      <c r="B11666" s="52"/>
      <c r="C11666" s="30"/>
      <c r="D11666" s="31"/>
      <c r="E11666" s="30"/>
      <c r="F11666" s="19"/>
    </row>
    <row r="11667" spans="1:6" x14ac:dyDescent="0.35">
      <c r="A11667" s="68"/>
      <c r="B11667" s="52"/>
      <c r="C11667" s="30"/>
      <c r="D11667" s="31"/>
      <c r="E11667" s="30"/>
      <c r="F11667" s="19"/>
    </row>
    <row r="11668" spans="1:6" x14ac:dyDescent="0.35">
      <c r="A11668" s="68"/>
      <c r="B11668" s="52"/>
      <c r="C11668" s="30"/>
      <c r="D11668" s="31"/>
      <c r="E11668" s="30"/>
      <c r="F11668" s="19"/>
    </row>
    <row r="11669" spans="1:6" x14ac:dyDescent="0.35">
      <c r="A11669" s="68"/>
      <c r="B11669" s="52"/>
      <c r="C11669" s="30"/>
      <c r="D11669" s="31"/>
      <c r="E11669" s="30"/>
      <c r="F11669" s="19"/>
    </row>
    <row r="11670" spans="1:6" x14ac:dyDescent="0.35">
      <c r="A11670" s="68"/>
      <c r="B11670" s="52"/>
      <c r="C11670" s="30"/>
      <c r="D11670" s="31"/>
      <c r="E11670" s="30"/>
      <c r="F11670" s="19"/>
    </row>
    <row r="11671" spans="1:6" x14ac:dyDescent="0.35">
      <c r="A11671" s="68"/>
      <c r="B11671" s="52"/>
      <c r="C11671" s="30"/>
      <c r="D11671" s="31"/>
      <c r="E11671" s="30"/>
      <c r="F11671" s="19"/>
    </row>
    <row r="11672" spans="1:6" x14ac:dyDescent="0.35">
      <c r="A11672" s="68"/>
      <c r="B11672" s="52"/>
      <c r="C11672" s="30"/>
      <c r="D11672" s="31"/>
      <c r="E11672" s="30"/>
      <c r="F11672" s="19"/>
    </row>
    <row r="11673" spans="1:6" x14ac:dyDescent="0.35">
      <c r="A11673" s="68"/>
      <c r="B11673" s="52"/>
      <c r="C11673" s="30"/>
      <c r="D11673" s="31"/>
      <c r="E11673" s="30"/>
      <c r="F11673" s="19"/>
    </row>
    <row r="11674" spans="1:6" x14ac:dyDescent="0.35">
      <c r="A11674" s="68"/>
      <c r="B11674" s="52"/>
      <c r="C11674" s="30"/>
      <c r="D11674" s="31"/>
      <c r="E11674" s="30"/>
      <c r="F11674" s="19"/>
    </row>
    <row r="11675" spans="1:6" x14ac:dyDescent="0.35">
      <c r="A11675" s="68"/>
      <c r="B11675" s="52"/>
      <c r="C11675" s="30"/>
      <c r="D11675" s="31"/>
      <c r="E11675" s="30"/>
      <c r="F11675" s="19"/>
    </row>
    <row r="11676" spans="1:6" x14ac:dyDescent="0.35">
      <c r="A11676" s="68"/>
      <c r="B11676" s="52"/>
      <c r="C11676" s="30"/>
      <c r="D11676" s="31"/>
      <c r="E11676" s="30"/>
      <c r="F11676" s="19"/>
    </row>
    <row r="11677" spans="1:6" x14ac:dyDescent="0.35">
      <c r="A11677" s="68"/>
      <c r="B11677" s="52"/>
      <c r="C11677" s="30"/>
      <c r="D11677" s="31"/>
      <c r="E11677" s="30"/>
      <c r="F11677" s="19"/>
    </row>
    <row r="11678" spans="1:6" x14ac:dyDescent="0.35">
      <c r="A11678" s="68"/>
      <c r="B11678" s="52"/>
      <c r="C11678" s="30"/>
      <c r="D11678" s="31"/>
      <c r="E11678" s="30"/>
      <c r="F11678" s="19"/>
    </row>
    <row r="11679" spans="1:6" x14ac:dyDescent="0.35">
      <c r="A11679" s="68"/>
      <c r="B11679" s="52"/>
      <c r="C11679" s="30"/>
      <c r="D11679" s="31"/>
      <c r="E11679" s="30"/>
      <c r="F11679" s="19"/>
    </row>
    <row r="11680" spans="1:6" x14ac:dyDescent="0.35">
      <c r="A11680" s="68"/>
      <c r="B11680" s="52"/>
      <c r="C11680" s="30"/>
      <c r="D11680" s="31"/>
      <c r="E11680" s="30"/>
      <c r="F11680" s="19"/>
    </row>
    <row r="11681" spans="1:6" x14ac:dyDescent="0.35">
      <c r="A11681" s="68"/>
      <c r="B11681" s="52"/>
      <c r="C11681" s="30"/>
      <c r="D11681" s="31"/>
      <c r="E11681" s="30"/>
      <c r="F11681" s="19"/>
    </row>
    <row r="11682" spans="1:6" x14ac:dyDescent="0.35">
      <c r="A11682" s="68"/>
      <c r="B11682" s="52"/>
      <c r="C11682" s="30"/>
      <c r="D11682" s="31"/>
      <c r="E11682" s="30"/>
      <c r="F11682" s="19"/>
    </row>
    <row r="11683" spans="1:6" x14ac:dyDescent="0.35">
      <c r="A11683" s="68"/>
      <c r="B11683" s="52"/>
      <c r="C11683" s="30"/>
      <c r="D11683" s="31"/>
      <c r="E11683" s="30"/>
      <c r="F11683" s="19"/>
    </row>
    <row r="11684" spans="1:6" x14ac:dyDescent="0.35">
      <c r="A11684" s="68"/>
      <c r="B11684" s="52"/>
      <c r="C11684" s="30"/>
      <c r="D11684" s="31"/>
      <c r="E11684" s="30"/>
      <c r="F11684" s="19"/>
    </row>
    <row r="11685" spans="1:6" x14ac:dyDescent="0.35">
      <c r="A11685" s="68"/>
      <c r="B11685" s="52"/>
      <c r="C11685" s="30"/>
      <c r="D11685" s="31"/>
      <c r="E11685" s="30"/>
      <c r="F11685" s="19"/>
    </row>
    <row r="11686" spans="1:6" x14ac:dyDescent="0.35">
      <c r="A11686" s="68"/>
      <c r="B11686" s="52"/>
      <c r="C11686" s="30"/>
      <c r="D11686" s="31"/>
      <c r="E11686" s="30"/>
      <c r="F11686" s="19"/>
    </row>
    <row r="11687" spans="1:6" x14ac:dyDescent="0.35">
      <c r="A11687" s="68"/>
      <c r="B11687" s="52"/>
      <c r="C11687" s="30"/>
      <c r="D11687" s="31"/>
      <c r="E11687" s="30"/>
      <c r="F11687" s="19"/>
    </row>
    <row r="11688" spans="1:6" x14ac:dyDescent="0.35">
      <c r="A11688" s="68"/>
      <c r="B11688" s="52"/>
      <c r="C11688" s="30"/>
      <c r="D11688" s="31"/>
      <c r="E11688" s="30"/>
      <c r="F11688" s="19"/>
    </row>
    <row r="11689" spans="1:6" x14ac:dyDescent="0.35">
      <c r="A11689" s="68"/>
      <c r="B11689" s="52"/>
      <c r="C11689" s="30"/>
      <c r="D11689" s="31"/>
      <c r="E11689" s="30"/>
      <c r="F11689" s="19"/>
    </row>
    <row r="11690" spans="1:6" x14ac:dyDescent="0.35">
      <c r="A11690" s="68"/>
      <c r="B11690" s="52"/>
      <c r="C11690" s="30"/>
      <c r="D11690" s="31"/>
      <c r="E11690" s="30"/>
      <c r="F11690" s="19"/>
    </row>
    <row r="11691" spans="1:6" x14ac:dyDescent="0.35">
      <c r="A11691" s="68"/>
      <c r="B11691" s="52"/>
      <c r="C11691" s="30"/>
      <c r="D11691" s="31"/>
      <c r="E11691" s="30"/>
      <c r="F11691" s="19"/>
    </row>
    <row r="11692" spans="1:6" x14ac:dyDescent="0.35">
      <c r="A11692" s="68"/>
      <c r="B11692" s="52"/>
      <c r="C11692" s="30"/>
      <c r="D11692" s="31"/>
      <c r="E11692" s="30"/>
      <c r="F11692" s="19"/>
    </row>
    <row r="11693" spans="1:6" x14ac:dyDescent="0.35">
      <c r="A11693" s="68"/>
      <c r="B11693" s="52"/>
      <c r="C11693" s="30"/>
      <c r="D11693" s="31"/>
      <c r="E11693" s="30"/>
      <c r="F11693" s="19"/>
    </row>
    <row r="11694" spans="1:6" x14ac:dyDescent="0.35">
      <c r="A11694" s="68"/>
      <c r="B11694" s="52"/>
      <c r="C11694" s="30"/>
      <c r="D11694" s="31"/>
      <c r="E11694" s="30"/>
      <c r="F11694" s="19"/>
    </row>
    <row r="11695" spans="1:6" x14ac:dyDescent="0.35">
      <c r="A11695" s="68"/>
      <c r="B11695" s="52"/>
      <c r="C11695" s="30"/>
      <c r="D11695" s="31"/>
      <c r="E11695" s="30"/>
      <c r="F11695" s="19"/>
    </row>
    <row r="11696" spans="1:6" x14ac:dyDescent="0.35">
      <c r="A11696" s="68"/>
      <c r="B11696" s="52"/>
      <c r="C11696" s="30"/>
      <c r="D11696" s="31"/>
      <c r="E11696" s="30"/>
      <c r="F11696" s="19"/>
    </row>
    <row r="11697" spans="1:6" x14ac:dyDescent="0.35">
      <c r="A11697" s="68"/>
      <c r="B11697" s="52"/>
      <c r="C11697" s="30"/>
      <c r="D11697" s="31"/>
      <c r="E11697" s="30"/>
      <c r="F11697" s="19"/>
    </row>
    <row r="11698" spans="1:6" x14ac:dyDescent="0.35">
      <c r="A11698" s="68"/>
      <c r="B11698" s="52"/>
      <c r="C11698" s="30"/>
      <c r="D11698" s="31"/>
      <c r="E11698" s="30"/>
      <c r="F11698" s="19"/>
    </row>
    <row r="11699" spans="1:6" x14ac:dyDescent="0.35">
      <c r="A11699" s="68"/>
      <c r="B11699" s="52"/>
      <c r="C11699" s="30"/>
      <c r="D11699" s="31"/>
      <c r="E11699" s="30"/>
      <c r="F11699" s="19"/>
    </row>
    <row r="11700" spans="1:6" x14ac:dyDescent="0.35">
      <c r="A11700" s="68"/>
      <c r="B11700" s="52"/>
      <c r="C11700" s="30"/>
      <c r="D11700" s="31"/>
      <c r="E11700" s="30"/>
      <c r="F11700" s="19"/>
    </row>
    <row r="11701" spans="1:6" x14ac:dyDescent="0.35">
      <c r="A11701" s="68"/>
      <c r="B11701" s="52"/>
      <c r="C11701" s="30"/>
      <c r="D11701" s="31"/>
      <c r="E11701" s="30"/>
      <c r="F11701" s="19"/>
    </row>
    <row r="11702" spans="1:6" x14ac:dyDescent="0.35">
      <c r="A11702" s="68"/>
      <c r="B11702" s="52"/>
      <c r="C11702" s="30"/>
      <c r="D11702" s="31"/>
      <c r="E11702" s="30"/>
      <c r="F11702" s="19"/>
    </row>
    <row r="11703" spans="1:6" x14ac:dyDescent="0.35">
      <c r="A11703" s="68"/>
      <c r="B11703" s="52"/>
      <c r="C11703" s="30"/>
      <c r="D11703" s="31"/>
      <c r="E11703" s="30"/>
      <c r="F11703" s="19"/>
    </row>
    <row r="11704" spans="1:6" x14ac:dyDescent="0.35">
      <c r="A11704" s="68"/>
      <c r="B11704" s="52"/>
      <c r="C11704" s="30"/>
      <c r="D11704" s="31"/>
      <c r="E11704" s="30"/>
      <c r="F11704" s="19"/>
    </row>
    <row r="11705" spans="1:6" x14ac:dyDescent="0.35">
      <c r="A11705" s="68"/>
      <c r="B11705" s="52"/>
      <c r="C11705" s="30"/>
      <c r="D11705" s="31"/>
      <c r="E11705" s="30"/>
      <c r="F11705" s="19"/>
    </row>
    <row r="11706" spans="1:6" x14ac:dyDescent="0.35">
      <c r="A11706" s="68"/>
      <c r="B11706" s="52"/>
      <c r="C11706" s="30"/>
      <c r="D11706" s="31"/>
      <c r="E11706" s="30"/>
      <c r="F11706" s="19"/>
    </row>
    <row r="11707" spans="1:6" x14ac:dyDescent="0.35">
      <c r="A11707" s="68"/>
      <c r="B11707" s="52"/>
      <c r="C11707" s="30"/>
      <c r="D11707" s="31"/>
      <c r="E11707" s="30"/>
      <c r="F11707" s="19"/>
    </row>
    <row r="11708" spans="1:6" x14ac:dyDescent="0.35">
      <c r="A11708" s="68"/>
      <c r="B11708" s="52"/>
      <c r="C11708" s="30"/>
      <c r="D11708" s="31"/>
      <c r="E11708" s="30"/>
      <c r="F11708" s="19"/>
    </row>
    <row r="11709" spans="1:6" x14ac:dyDescent="0.35">
      <c r="A11709" s="68"/>
      <c r="B11709" s="52"/>
      <c r="C11709" s="30"/>
      <c r="D11709" s="31"/>
      <c r="E11709" s="30"/>
      <c r="F11709" s="19"/>
    </row>
    <row r="11710" spans="1:6" x14ac:dyDescent="0.35">
      <c r="A11710" s="68"/>
      <c r="B11710" s="52"/>
      <c r="C11710" s="30"/>
      <c r="D11710" s="31"/>
      <c r="E11710" s="30"/>
      <c r="F11710" s="19"/>
    </row>
    <row r="11711" spans="1:6" x14ac:dyDescent="0.35">
      <c r="A11711" s="68"/>
      <c r="B11711" s="52"/>
      <c r="C11711" s="30"/>
      <c r="D11711" s="31"/>
      <c r="E11711" s="30"/>
      <c r="F11711" s="19"/>
    </row>
    <row r="11712" spans="1:6" x14ac:dyDescent="0.35">
      <c r="A11712" s="68"/>
      <c r="B11712" s="52"/>
      <c r="C11712" s="30"/>
      <c r="D11712" s="31"/>
      <c r="E11712" s="30"/>
      <c r="F11712" s="19"/>
    </row>
    <row r="11713" spans="1:6" x14ac:dyDescent="0.35">
      <c r="A11713" s="68"/>
      <c r="B11713" s="52"/>
      <c r="C11713" s="30"/>
      <c r="D11713" s="31"/>
      <c r="E11713" s="30"/>
      <c r="F11713" s="19"/>
    </row>
    <row r="11714" spans="1:6" x14ac:dyDescent="0.35">
      <c r="A11714" s="68"/>
      <c r="B11714" s="52"/>
      <c r="C11714" s="30"/>
      <c r="D11714" s="31"/>
      <c r="E11714" s="30"/>
      <c r="F11714" s="19"/>
    </row>
    <row r="11715" spans="1:6" x14ac:dyDescent="0.35">
      <c r="A11715" s="68"/>
      <c r="B11715" s="52"/>
      <c r="C11715" s="30"/>
      <c r="D11715" s="31"/>
      <c r="E11715" s="30"/>
      <c r="F11715" s="19"/>
    </row>
    <row r="11716" spans="1:6" x14ac:dyDescent="0.35">
      <c r="A11716" s="68"/>
      <c r="B11716" s="52"/>
      <c r="C11716" s="30"/>
      <c r="D11716" s="31"/>
      <c r="E11716" s="30"/>
      <c r="F11716" s="19"/>
    </row>
    <row r="11717" spans="1:6" x14ac:dyDescent="0.35">
      <c r="A11717" s="68"/>
      <c r="B11717" s="52"/>
      <c r="C11717" s="30"/>
      <c r="D11717" s="31"/>
      <c r="E11717" s="30"/>
      <c r="F11717" s="19"/>
    </row>
    <row r="11718" spans="1:6" x14ac:dyDescent="0.35">
      <c r="A11718" s="68"/>
      <c r="B11718" s="52"/>
      <c r="C11718" s="30"/>
      <c r="D11718" s="31"/>
      <c r="E11718" s="30"/>
      <c r="F11718" s="19"/>
    </row>
    <row r="11719" spans="1:6" x14ac:dyDescent="0.35">
      <c r="A11719" s="68"/>
      <c r="B11719" s="52"/>
      <c r="C11719" s="30"/>
      <c r="D11719" s="31"/>
      <c r="E11719" s="30"/>
      <c r="F11719" s="19"/>
    </row>
    <row r="11720" spans="1:6" x14ac:dyDescent="0.35">
      <c r="A11720" s="68"/>
      <c r="B11720" s="52"/>
      <c r="C11720" s="30"/>
      <c r="D11720" s="31"/>
      <c r="E11720" s="30"/>
      <c r="F11720" s="19"/>
    </row>
    <row r="11721" spans="1:6" x14ac:dyDescent="0.35">
      <c r="A11721" s="68"/>
      <c r="B11721" s="52"/>
      <c r="C11721" s="30"/>
      <c r="D11721" s="31"/>
      <c r="E11721" s="30"/>
      <c r="F11721" s="19"/>
    </row>
    <row r="11722" spans="1:6" x14ac:dyDescent="0.35">
      <c r="A11722" s="68"/>
      <c r="B11722" s="52"/>
      <c r="C11722" s="30"/>
      <c r="D11722" s="31"/>
      <c r="E11722" s="30"/>
      <c r="F11722" s="19"/>
    </row>
    <row r="11723" spans="1:6" x14ac:dyDescent="0.35">
      <c r="A11723" s="68"/>
      <c r="B11723" s="52"/>
      <c r="C11723" s="30"/>
      <c r="D11723" s="31"/>
      <c r="E11723" s="30"/>
      <c r="F11723" s="19"/>
    </row>
    <row r="11724" spans="1:6" x14ac:dyDescent="0.35">
      <c r="A11724" s="68"/>
      <c r="B11724" s="52"/>
      <c r="C11724" s="30"/>
      <c r="D11724" s="31"/>
      <c r="E11724" s="30"/>
      <c r="F11724" s="19"/>
    </row>
    <row r="11725" spans="1:6" x14ac:dyDescent="0.35">
      <c r="A11725" s="68"/>
      <c r="B11725" s="52"/>
      <c r="C11725" s="30"/>
      <c r="D11725" s="31"/>
      <c r="E11725" s="30"/>
      <c r="F11725" s="19"/>
    </row>
    <row r="11726" spans="1:6" x14ac:dyDescent="0.35">
      <c r="A11726" s="68"/>
      <c r="B11726" s="52"/>
      <c r="C11726" s="30"/>
      <c r="D11726" s="31"/>
      <c r="E11726" s="30"/>
      <c r="F11726" s="19"/>
    </row>
    <row r="11727" spans="1:6" x14ac:dyDescent="0.35">
      <c r="A11727" s="68"/>
      <c r="B11727" s="52"/>
      <c r="C11727" s="30"/>
      <c r="D11727" s="31"/>
      <c r="E11727" s="30"/>
      <c r="F11727" s="19"/>
    </row>
    <row r="11728" spans="1:6" x14ac:dyDescent="0.35">
      <c r="A11728" s="68"/>
      <c r="B11728" s="52"/>
      <c r="C11728" s="30"/>
      <c r="D11728" s="31"/>
      <c r="E11728" s="30"/>
      <c r="F11728" s="19"/>
    </row>
    <row r="11729" spans="1:6" x14ac:dyDescent="0.35">
      <c r="A11729" s="68"/>
      <c r="B11729" s="52"/>
      <c r="C11729" s="30"/>
      <c r="D11729" s="31"/>
      <c r="E11729" s="30"/>
      <c r="F11729" s="19"/>
    </row>
    <row r="11730" spans="1:6" x14ac:dyDescent="0.35">
      <c r="A11730" s="68"/>
      <c r="B11730" s="52"/>
      <c r="C11730" s="30"/>
      <c r="D11730" s="31"/>
      <c r="E11730" s="30"/>
      <c r="F11730" s="19"/>
    </row>
    <row r="11731" spans="1:6" x14ac:dyDescent="0.35">
      <c r="A11731" s="68"/>
      <c r="B11731" s="52"/>
      <c r="C11731" s="30"/>
      <c r="D11731" s="31"/>
      <c r="E11731" s="30"/>
      <c r="F11731" s="19"/>
    </row>
    <row r="11732" spans="1:6" x14ac:dyDescent="0.35">
      <c r="A11732" s="68"/>
      <c r="B11732" s="52"/>
      <c r="C11732" s="30"/>
      <c r="D11732" s="31"/>
      <c r="E11732" s="30"/>
      <c r="F11732" s="19"/>
    </row>
    <row r="11733" spans="1:6" x14ac:dyDescent="0.35">
      <c r="A11733" s="68"/>
      <c r="B11733" s="52"/>
      <c r="C11733" s="30"/>
      <c r="D11733" s="31"/>
      <c r="E11733" s="30"/>
      <c r="F11733" s="19"/>
    </row>
    <row r="11734" spans="1:6" x14ac:dyDescent="0.35">
      <c r="A11734" s="68"/>
      <c r="B11734" s="52"/>
      <c r="C11734" s="30"/>
      <c r="D11734" s="31"/>
      <c r="E11734" s="30"/>
      <c r="F11734" s="19"/>
    </row>
    <row r="11735" spans="1:6" x14ac:dyDescent="0.35">
      <c r="A11735" s="68"/>
      <c r="B11735" s="52"/>
      <c r="C11735" s="30"/>
      <c r="D11735" s="31"/>
      <c r="E11735" s="30"/>
      <c r="F11735" s="19"/>
    </row>
    <row r="11736" spans="1:6" x14ac:dyDescent="0.35">
      <c r="A11736" s="68"/>
      <c r="B11736" s="52"/>
      <c r="C11736" s="30"/>
      <c r="D11736" s="31"/>
      <c r="E11736" s="30"/>
      <c r="F11736" s="19"/>
    </row>
    <row r="11737" spans="1:6" x14ac:dyDescent="0.35">
      <c r="A11737" s="68"/>
      <c r="B11737" s="52"/>
      <c r="C11737" s="30"/>
      <c r="D11737" s="31"/>
      <c r="E11737" s="30"/>
      <c r="F11737" s="19"/>
    </row>
    <row r="11738" spans="1:6" x14ac:dyDescent="0.35">
      <c r="A11738" s="68"/>
      <c r="B11738" s="52"/>
      <c r="C11738" s="30"/>
      <c r="D11738" s="31"/>
      <c r="E11738" s="30"/>
      <c r="F11738" s="19"/>
    </row>
    <row r="11739" spans="1:6" x14ac:dyDescent="0.35">
      <c r="A11739" s="68"/>
      <c r="B11739" s="52"/>
      <c r="C11739" s="30"/>
      <c r="D11739" s="31"/>
      <c r="E11739" s="30"/>
      <c r="F11739" s="19"/>
    </row>
    <row r="11740" spans="1:6" x14ac:dyDescent="0.35">
      <c r="A11740" s="68"/>
      <c r="B11740" s="52"/>
      <c r="C11740" s="30"/>
      <c r="D11740" s="31"/>
      <c r="E11740" s="30"/>
      <c r="F11740" s="19"/>
    </row>
    <row r="11741" spans="1:6" x14ac:dyDescent="0.35">
      <c r="A11741" s="68"/>
      <c r="B11741" s="52"/>
      <c r="C11741" s="30"/>
      <c r="D11741" s="31"/>
      <c r="E11741" s="30"/>
      <c r="F11741" s="19"/>
    </row>
    <row r="11742" spans="1:6" x14ac:dyDescent="0.35">
      <c r="A11742" s="68"/>
      <c r="B11742" s="52"/>
      <c r="C11742" s="30"/>
      <c r="D11742" s="31"/>
      <c r="E11742" s="30"/>
      <c r="F11742" s="19"/>
    </row>
    <row r="11743" spans="1:6" x14ac:dyDescent="0.35">
      <c r="A11743" s="68"/>
      <c r="B11743" s="52"/>
      <c r="C11743" s="30"/>
      <c r="D11743" s="31"/>
      <c r="E11743" s="30"/>
      <c r="F11743" s="19"/>
    </row>
    <row r="11744" spans="1:6" x14ac:dyDescent="0.35">
      <c r="A11744" s="68"/>
      <c r="B11744" s="52"/>
      <c r="C11744" s="30"/>
      <c r="D11744" s="31"/>
      <c r="E11744" s="30"/>
      <c r="F11744" s="19"/>
    </row>
    <row r="11745" spans="1:6" x14ac:dyDescent="0.35">
      <c r="A11745" s="68"/>
      <c r="B11745" s="52"/>
      <c r="C11745" s="30"/>
      <c r="D11745" s="31"/>
      <c r="E11745" s="30"/>
      <c r="F11745" s="19"/>
    </row>
    <row r="11746" spans="1:6" x14ac:dyDescent="0.35">
      <c r="A11746" s="68"/>
      <c r="B11746" s="52"/>
      <c r="C11746" s="30"/>
      <c r="D11746" s="31"/>
      <c r="E11746" s="30"/>
      <c r="F11746" s="19"/>
    </row>
    <row r="11747" spans="1:6" x14ac:dyDescent="0.35">
      <c r="A11747" s="68"/>
      <c r="B11747" s="52"/>
      <c r="C11747" s="30"/>
      <c r="D11747" s="31"/>
      <c r="E11747" s="30"/>
      <c r="F11747" s="19"/>
    </row>
    <row r="11748" spans="1:6" x14ac:dyDescent="0.35">
      <c r="A11748" s="68"/>
      <c r="B11748" s="52"/>
      <c r="C11748" s="30"/>
      <c r="D11748" s="31"/>
      <c r="E11748" s="30"/>
      <c r="F11748" s="19"/>
    </row>
    <row r="11749" spans="1:6" x14ac:dyDescent="0.35">
      <c r="A11749" s="68"/>
      <c r="B11749" s="52"/>
      <c r="C11749" s="30"/>
      <c r="D11749" s="31"/>
      <c r="E11749" s="30"/>
      <c r="F11749" s="19"/>
    </row>
    <row r="11750" spans="1:6" x14ac:dyDescent="0.35">
      <c r="A11750" s="68"/>
      <c r="B11750" s="52"/>
      <c r="C11750" s="30"/>
      <c r="D11750" s="31"/>
      <c r="E11750" s="30"/>
      <c r="F11750" s="19"/>
    </row>
    <row r="11751" spans="1:6" x14ac:dyDescent="0.35">
      <c r="A11751" s="68"/>
      <c r="B11751" s="52"/>
      <c r="C11751" s="30"/>
      <c r="D11751" s="31"/>
      <c r="E11751" s="30"/>
      <c r="F11751" s="19"/>
    </row>
    <row r="11752" spans="1:6" x14ac:dyDescent="0.35">
      <c r="A11752" s="68"/>
      <c r="B11752" s="52"/>
      <c r="C11752" s="30"/>
      <c r="D11752" s="31"/>
      <c r="E11752" s="30"/>
      <c r="F11752" s="19"/>
    </row>
    <row r="11753" spans="1:6" x14ac:dyDescent="0.35">
      <c r="A11753" s="68"/>
      <c r="B11753" s="52"/>
      <c r="C11753" s="30"/>
      <c r="D11753" s="31"/>
      <c r="E11753" s="30"/>
      <c r="F11753" s="19"/>
    </row>
    <row r="11754" spans="1:6" x14ac:dyDescent="0.35">
      <c r="A11754" s="68"/>
      <c r="B11754" s="52"/>
      <c r="C11754" s="30"/>
      <c r="D11754" s="31"/>
      <c r="E11754" s="30"/>
      <c r="F11754" s="19"/>
    </row>
    <row r="11755" spans="1:6" x14ac:dyDescent="0.35">
      <c r="A11755" s="68"/>
      <c r="B11755" s="52"/>
      <c r="C11755" s="30"/>
      <c r="D11755" s="31"/>
      <c r="E11755" s="30"/>
      <c r="F11755" s="19"/>
    </row>
    <row r="11756" spans="1:6" x14ac:dyDescent="0.35">
      <c r="A11756" s="68"/>
      <c r="B11756" s="52"/>
      <c r="C11756" s="30"/>
      <c r="D11756" s="31"/>
      <c r="E11756" s="30"/>
      <c r="F11756" s="19"/>
    </row>
    <row r="11757" spans="1:6" x14ac:dyDescent="0.35">
      <c r="A11757" s="68"/>
      <c r="B11757" s="52"/>
      <c r="C11757" s="30"/>
      <c r="D11757" s="31"/>
      <c r="E11757" s="30"/>
      <c r="F11757" s="19"/>
    </row>
    <row r="11758" spans="1:6" x14ac:dyDescent="0.35">
      <c r="A11758" s="68"/>
      <c r="B11758" s="52"/>
      <c r="C11758" s="30"/>
      <c r="D11758" s="31"/>
      <c r="E11758" s="30"/>
      <c r="F11758" s="19"/>
    </row>
    <row r="11759" spans="1:6" x14ac:dyDescent="0.35">
      <c r="A11759" s="68"/>
      <c r="B11759" s="52"/>
      <c r="C11759" s="30"/>
      <c r="D11759" s="31"/>
      <c r="E11759" s="30"/>
      <c r="F11759" s="19"/>
    </row>
    <row r="11760" spans="1:6" x14ac:dyDescent="0.35">
      <c r="A11760" s="68"/>
      <c r="B11760" s="52"/>
      <c r="C11760" s="30"/>
      <c r="D11760" s="31"/>
      <c r="E11760" s="30"/>
      <c r="F11760" s="19"/>
    </row>
    <row r="11761" spans="1:6" x14ac:dyDescent="0.35">
      <c r="A11761" s="68"/>
      <c r="B11761" s="52"/>
      <c r="C11761" s="30"/>
      <c r="D11761" s="31"/>
      <c r="E11761" s="30"/>
      <c r="F11761" s="19"/>
    </row>
    <row r="11762" spans="1:6" x14ac:dyDescent="0.35">
      <c r="A11762" s="68"/>
      <c r="B11762" s="52"/>
      <c r="C11762" s="30"/>
      <c r="D11762" s="31"/>
      <c r="E11762" s="30"/>
      <c r="F11762" s="19"/>
    </row>
    <row r="11763" spans="1:6" x14ac:dyDescent="0.35">
      <c r="A11763" s="68"/>
      <c r="B11763" s="52"/>
      <c r="C11763" s="30"/>
      <c r="D11763" s="31"/>
      <c r="E11763" s="30"/>
      <c r="F11763" s="19"/>
    </row>
    <row r="11764" spans="1:6" x14ac:dyDescent="0.35">
      <c r="A11764" s="68"/>
      <c r="B11764" s="52"/>
      <c r="C11764" s="30"/>
      <c r="D11764" s="31"/>
      <c r="E11764" s="30"/>
      <c r="F11764" s="19"/>
    </row>
    <row r="11765" spans="1:6" x14ac:dyDescent="0.35">
      <c r="A11765" s="68"/>
      <c r="B11765" s="52"/>
      <c r="C11765" s="30"/>
      <c r="D11765" s="31"/>
      <c r="E11765" s="30"/>
      <c r="F11765" s="19"/>
    </row>
    <row r="11766" spans="1:6" x14ac:dyDescent="0.35">
      <c r="A11766" s="68"/>
      <c r="B11766" s="52"/>
      <c r="C11766" s="30"/>
      <c r="D11766" s="31"/>
      <c r="E11766" s="30"/>
      <c r="F11766" s="19"/>
    </row>
    <row r="11767" spans="1:6" x14ac:dyDescent="0.35">
      <c r="A11767" s="68"/>
      <c r="B11767" s="52"/>
      <c r="C11767" s="30"/>
      <c r="D11767" s="31"/>
      <c r="E11767" s="30"/>
      <c r="F11767" s="19"/>
    </row>
    <row r="11768" spans="1:6" x14ac:dyDescent="0.35">
      <c r="A11768" s="68"/>
      <c r="B11768" s="52"/>
      <c r="C11768" s="30"/>
      <c r="D11768" s="31"/>
      <c r="E11768" s="30"/>
      <c r="F11768" s="19"/>
    </row>
    <row r="11769" spans="1:6" x14ac:dyDescent="0.35">
      <c r="A11769" s="68"/>
      <c r="B11769" s="52"/>
      <c r="C11769" s="30"/>
      <c r="D11769" s="31"/>
      <c r="E11769" s="30"/>
      <c r="F11769" s="19"/>
    </row>
    <row r="11770" spans="1:6" x14ac:dyDescent="0.35">
      <c r="A11770" s="68"/>
      <c r="B11770" s="52"/>
      <c r="C11770" s="30"/>
      <c r="D11770" s="31"/>
      <c r="E11770" s="30"/>
      <c r="F11770" s="19"/>
    </row>
    <row r="11771" spans="1:6" x14ac:dyDescent="0.35">
      <c r="A11771" s="68"/>
      <c r="B11771" s="52"/>
      <c r="C11771" s="30"/>
      <c r="D11771" s="31"/>
      <c r="E11771" s="30"/>
      <c r="F11771" s="19"/>
    </row>
    <row r="11772" spans="1:6" x14ac:dyDescent="0.35">
      <c r="A11772" s="68"/>
      <c r="B11772" s="52"/>
      <c r="C11772" s="30"/>
      <c r="D11772" s="31"/>
      <c r="E11772" s="30"/>
      <c r="F11772" s="19"/>
    </row>
    <row r="11773" spans="1:6" x14ac:dyDescent="0.35">
      <c r="A11773" s="68"/>
      <c r="B11773" s="52"/>
      <c r="C11773" s="30"/>
      <c r="D11773" s="31"/>
      <c r="E11773" s="30"/>
      <c r="F11773" s="19"/>
    </row>
    <row r="11774" spans="1:6" x14ac:dyDescent="0.35">
      <c r="A11774" s="68"/>
      <c r="B11774" s="52"/>
      <c r="C11774" s="30"/>
      <c r="D11774" s="31"/>
      <c r="E11774" s="30"/>
      <c r="F11774" s="19"/>
    </row>
    <row r="11775" spans="1:6" x14ac:dyDescent="0.35">
      <c r="A11775" s="68"/>
      <c r="B11775" s="52"/>
      <c r="C11775" s="30"/>
      <c r="D11775" s="31"/>
      <c r="E11775" s="30"/>
      <c r="F11775" s="19"/>
    </row>
    <row r="11776" spans="1:6" x14ac:dyDescent="0.35">
      <c r="A11776" s="68"/>
      <c r="B11776" s="52"/>
      <c r="C11776" s="30"/>
      <c r="D11776" s="31"/>
      <c r="E11776" s="30"/>
      <c r="F11776" s="19"/>
    </row>
    <row r="11777" spans="1:6" x14ac:dyDescent="0.35">
      <c r="A11777" s="68"/>
      <c r="B11777" s="52"/>
      <c r="C11777" s="30"/>
      <c r="D11777" s="31"/>
      <c r="E11777" s="30"/>
      <c r="F11777" s="19"/>
    </row>
    <row r="11778" spans="1:6" x14ac:dyDescent="0.35">
      <c r="A11778" s="68"/>
      <c r="B11778" s="52"/>
      <c r="C11778" s="30"/>
      <c r="D11778" s="31"/>
      <c r="E11778" s="30"/>
      <c r="F11778" s="19"/>
    </row>
    <row r="11779" spans="1:6" x14ac:dyDescent="0.35">
      <c r="A11779" s="68"/>
      <c r="B11779" s="52"/>
      <c r="C11779" s="30"/>
      <c r="D11779" s="31"/>
      <c r="E11779" s="30"/>
      <c r="F11779" s="19"/>
    </row>
    <row r="11780" spans="1:6" x14ac:dyDescent="0.35">
      <c r="A11780" s="68"/>
      <c r="B11780" s="52"/>
      <c r="C11780" s="30"/>
      <c r="D11780" s="31"/>
      <c r="E11780" s="30"/>
      <c r="F11780" s="19"/>
    </row>
    <row r="11781" spans="1:6" x14ac:dyDescent="0.35">
      <c r="A11781" s="68"/>
      <c r="B11781" s="52"/>
      <c r="C11781" s="30"/>
      <c r="D11781" s="31"/>
      <c r="E11781" s="30"/>
      <c r="F11781" s="19"/>
    </row>
    <row r="11782" spans="1:6" x14ac:dyDescent="0.35">
      <c r="A11782" s="68"/>
      <c r="B11782" s="52"/>
      <c r="C11782" s="30"/>
      <c r="D11782" s="31"/>
      <c r="E11782" s="30"/>
      <c r="F11782" s="19"/>
    </row>
    <row r="11783" spans="1:6" x14ac:dyDescent="0.35">
      <c r="A11783" s="68"/>
      <c r="B11783" s="52"/>
      <c r="C11783" s="30"/>
      <c r="D11783" s="31"/>
      <c r="E11783" s="30"/>
      <c r="F11783" s="19"/>
    </row>
    <row r="11784" spans="1:6" x14ac:dyDescent="0.35">
      <c r="A11784" s="68"/>
      <c r="B11784" s="52"/>
      <c r="C11784" s="30"/>
      <c r="D11784" s="31"/>
      <c r="E11784" s="30"/>
      <c r="F11784" s="19"/>
    </row>
    <row r="11785" spans="1:6" x14ac:dyDescent="0.35">
      <c r="A11785" s="68"/>
      <c r="B11785" s="52"/>
      <c r="C11785" s="30"/>
      <c r="D11785" s="31"/>
      <c r="E11785" s="30"/>
      <c r="F11785" s="19"/>
    </row>
    <row r="11786" spans="1:6" x14ac:dyDescent="0.35">
      <c r="A11786" s="68"/>
      <c r="B11786" s="52"/>
      <c r="C11786" s="30"/>
      <c r="D11786" s="31"/>
      <c r="E11786" s="30"/>
      <c r="F11786" s="19"/>
    </row>
    <row r="11787" spans="1:6" x14ac:dyDescent="0.35">
      <c r="A11787" s="68"/>
      <c r="B11787" s="52"/>
      <c r="C11787" s="30"/>
      <c r="D11787" s="31"/>
      <c r="E11787" s="30"/>
      <c r="F11787" s="19"/>
    </row>
    <row r="11788" spans="1:6" x14ac:dyDescent="0.35">
      <c r="A11788" s="68"/>
      <c r="B11788" s="52"/>
      <c r="C11788" s="30"/>
      <c r="D11788" s="31"/>
      <c r="E11788" s="30"/>
      <c r="F11788" s="19"/>
    </row>
    <row r="11789" spans="1:6" x14ac:dyDescent="0.35">
      <c r="A11789" s="68"/>
      <c r="B11789" s="52"/>
      <c r="C11789" s="30"/>
      <c r="D11789" s="31"/>
      <c r="E11789" s="30"/>
      <c r="F11789" s="19"/>
    </row>
    <row r="11790" spans="1:6" x14ac:dyDescent="0.35">
      <c r="A11790" s="68"/>
      <c r="B11790" s="52"/>
      <c r="C11790" s="30"/>
      <c r="D11790" s="31"/>
      <c r="E11790" s="30"/>
      <c r="F11790" s="19"/>
    </row>
    <row r="11791" spans="1:6" x14ac:dyDescent="0.35">
      <c r="A11791" s="68"/>
      <c r="B11791" s="52"/>
      <c r="C11791" s="30"/>
      <c r="D11791" s="31"/>
      <c r="E11791" s="30"/>
      <c r="F11791" s="19"/>
    </row>
    <row r="11792" spans="1:6" x14ac:dyDescent="0.35">
      <c r="A11792" s="68"/>
      <c r="B11792" s="52"/>
      <c r="C11792" s="30"/>
      <c r="D11792" s="31"/>
      <c r="E11792" s="30"/>
      <c r="F11792" s="19"/>
    </row>
    <row r="11793" spans="1:6" x14ac:dyDescent="0.35">
      <c r="A11793" s="68"/>
      <c r="B11793" s="52"/>
      <c r="C11793" s="30"/>
      <c r="D11793" s="31"/>
      <c r="E11793" s="30"/>
      <c r="F11793" s="19"/>
    </row>
    <row r="11794" spans="1:6" x14ac:dyDescent="0.35">
      <c r="A11794" s="68"/>
      <c r="B11794" s="52"/>
      <c r="C11794" s="30"/>
      <c r="D11794" s="31"/>
      <c r="E11794" s="30"/>
      <c r="F11794" s="19"/>
    </row>
    <row r="11795" spans="1:6" x14ac:dyDescent="0.35">
      <c r="A11795" s="68"/>
      <c r="B11795" s="52"/>
      <c r="C11795" s="30"/>
      <c r="D11795" s="31"/>
      <c r="E11795" s="30"/>
      <c r="F11795" s="19"/>
    </row>
    <row r="11796" spans="1:6" x14ac:dyDescent="0.35">
      <c r="A11796" s="68"/>
      <c r="B11796" s="52"/>
      <c r="C11796" s="30"/>
      <c r="D11796" s="31"/>
      <c r="E11796" s="30"/>
      <c r="F11796" s="19"/>
    </row>
    <row r="11797" spans="1:6" x14ac:dyDescent="0.35">
      <c r="A11797" s="68"/>
      <c r="B11797" s="52"/>
      <c r="C11797" s="30"/>
      <c r="D11797" s="31"/>
      <c r="E11797" s="30"/>
      <c r="F11797" s="19"/>
    </row>
    <row r="11798" spans="1:6" x14ac:dyDescent="0.35">
      <c r="A11798" s="68"/>
      <c r="B11798" s="52"/>
      <c r="C11798" s="30"/>
      <c r="D11798" s="31"/>
      <c r="E11798" s="30"/>
      <c r="F11798" s="19"/>
    </row>
    <row r="11799" spans="1:6" x14ac:dyDescent="0.35">
      <c r="A11799" s="68"/>
      <c r="B11799" s="52"/>
      <c r="C11799" s="30"/>
      <c r="D11799" s="31"/>
      <c r="E11799" s="30"/>
      <c r="F11799" s="19"/>
    </row>
    <row r="11800" spans="1:6" x14ac:dyDescent="0.35">
      <c r="A11800" s="68"/>
      <c r="B11800" s="52"/>
      <c r="C11800" s="30"/>
      <c r="D11800" s="31"/>
      <c r="E11800" s="30"/>
      <c r="F11800" s="19"/>
    </row>
    <row r="11801" spans="1:6" x14ac:dyDescent="0.35">
      <c r="A11801" s="68"/>
      <c r="B11801" s="52"/>
      <c r="C11801" s="30"/>
      <c r="D11801" s="31"/>
      <c r="E11801" s="30"/>
      <c r="F11801" s="19"/>
    </row>
    <row r="11802" spans="1:6" x14ac:dyDescent="0.35">
      <c r="A11802" s="68"/>
      <c r="B11802" s="52"/>
      <c r="C11802" s="30"/>
      <c r="D11802" s="31"/>
      <c r="E11802" s="30"/>
      <c r="F11802" s="19"/>
    </row>
    <row r="11803" spans="1:6" x14ac:dyDescent="0.35">
      <c r="A11803" s="68"/>
      <c r="B11803" s="52"/>
      <c r="C11803" s="30"/>
      <c r="D11803" s="31"/>
      <c r="E11803" s="30"/>
      <c r="F11803" s="19"/>
    </row>
    <row r="11804" spans="1:6" x14ac:dyDescent="0.35">
      <c r="A11804" s="68"/>
      <c r="B11804" s="52"/>
      <c r="C11804" s="30"/>
      <c r="D11804" s="31"/>
      <c r="E11804" s="30"/>
      <c r="F11804" s="19"/>
    </row>
    <row r="11805" spans="1:6" x14ac:dyDescent="0.35">
      <c r="A11805" s="68"/>
      <c r="B11805" s="52"/>
      <c r="C11805" s="30"/>
      <c r="D11805" s="31"/>
      <c r="E11805" s="30"/>
      <c r="F11805" s="19"/>
    </row>
    <row r="11806" spans="1:6" x14ac:dyDescent="0.35">
      <c r="A11806" s="68"/>
      <c r="B11806" s="52"/>
      <c r="C11806" s="30"/>
      <c r="D11806" s="31"/>
      <c r="E11806" s="30"/>
      <c r="F11806" s="19"/>
    </row>
    <row r="11807" spans="1:6" x14ac:dyDescent="0.35">
      <c r="A11807" s="68"/>
      <c r="B11807" s="52"/>
      <c r="C11807" s="30"/>
      <c r="D11807" s="31"/>
      <c r="E11807" s="30"/>
      <c r="F11807" s="19"/>
    </row>
    <row r="11808" spans="1:6" x14ac:dyDescent="0.35">
      <c r="A11808" s="68"/>
      <c r="B11808" s="52"/>
      <c r="C11808" s="30"/>
      <c r="D11808" s="31"/>
      <c r="E11808" s="30"/>
      <c r="F11808" s="19"/>
    </row>
    <row r="11809" spans="1:6" x14ac:dyDescent="0.35">
      <c r="A11809" s="68"/>
      <c r="B11809" s="52"/>
      <c r="C11809" s="30"/>
      <c r="D11809" s="31"/>
      <c r="E11809" s="30"/>
      <c r="F11809" s="19"/>
    </row>
    <row r="11810" spans="1:6" x14ac:dyDescent="0.35">
      <c r="A11810" s="68"/>
      <c r="B11810" s="52"/>
      <c r="C11810" s="30"/>
      <c r="D11810" s="31"/>
      <c r="E11810" s="30"/>
      <c r="F11810" s="19"/>
    </row>
    <row r="11811" spans="1:6" x14ac:dyDescent="0.35">
      <c r="A11811" s="68"/>
      <c r="B11811" s="52"/>
      <c r="C11811" s="30"/>
      <c r="D11811" s="31"/>
      <c r="E11811" s="30"/>
      <c r="F11811" s="19"/>
    </row>
    <row r="11812" spans="1:6" x14ac:dyDescent="0.35">
      <c r="A11812" s="68"/>
      <c r="B11812" s="52"/>
      <c r="C11812" s="30"/>
      <c r="D11812" s="31"/>
      <c r="E11812" s="30"/>
      <c r="F11812" s="19"/>
    </row>
    <row r="11813" spans="1:6" x14ac:dyDescent="0.35">
      <c r="A11813" s="68"/>
      <c r="B11813" s="52"/>
      <c r="C11813" s="30"/>
      <c r="D11813" s="31"/>
      <c r="E11813" s="30"/>
      <c r="F11813" s="19"/>
    </row>
    <row r="11814" spans="1:6" x14ac:dyDescent="0.35">
      <c r="A11814" s="68"/>
      <c r="B11814" s="52"/>
      <c r="C11814" s="30"/>
      <c r="D11814" s="31"/>
      <c r="E11814" s="30"/>
      <c r="F11814" s="19"/>
    </row>
    <row r="11815" spans="1:6" x14ac:dyDescent="0.35">
      <c r="A11815" s="68"/>
      <c r="B11815" s="52"/>
      <c r="C11815" s="30"/>
      <c r="D11815" s="31"/>
      <c r="E11815" s="30"/>
      <c r="F11815" s="19"/>
    </row>
    <row r="11816" spans="1:6" x14ac:dyDescent="0.35">
      <c r="A11816" s="68"/>
      <c r="B11816" s="52"/>
      <c r="C11816" s="30"/>
      <c r="D11816" s="31"/>
      <c r="E11816" s="30"/>
      <c r="F11816" s="19"/>
    </row>
    <row r="11817" spans="1:6" x14ac:dyDescent="0.35">
      <c r="A11817" s="68"/>
      <c r="B11817" s="52"/>
      <c r="C11817" s="30"/>
      <c r="D11817" s="31"/>
      <c r="E11817" s="30"/>
      <c r="F11817" s="19"/>
    </row>
    <row r="11818" spans="1:6" x14ac:dyDescent="0.35">
      <c r="A11818" s="68"/>
      <c r="B11818" s="52"/>
      <c r="C11818" s="30"/>
      <c r="D11818" s="31"/>
      <c r="E11818" s="30"/>
      <c r="F11818" s="19"/>
    </row>
    <row r="11819" spans="1:6" x14ac:dyDescent="0.35">
      <c r="A11819" s="68"/>
      <c r="B11819" s="52"/>
      <c r="C11819" s="30"/>
      <c r="D11819" s="31"/>
      <c r="E11819" s="30"/>
      <c r="F11819" s="19"/>
    </row>
    <row r="11820" spans="1:6" x14ac:dyDescent="0.35">
      <c r="A11820" s="68"/>
      <c r="B11820" s="52"/>
      <c r="C11820" s="30"/>
      <c r="D11820" s="31"/>
      <c r="E11820" s="30"/>
      <c r="F11820" s="19"/>
    </row>
    <row r="11821" spans="1:6" x14ac:dyDescent="0.35">
      <c r="A11821" s="68"/>
      <c r="B11821" s="52"/>
      <c r="C11821" s="30"/>
      <c r="D11821" s="31"/>
      <c r="E11821" s="30"/>
      <c r="F11821" s="19"/>
    </row>
    <row r="11822" spans="1:6" x14ac:dyDescent="0.35">
      <c r="A11822" s="68"/>
      <c r="B11822" s="52"/>
      <c r="C11822" s="30"/>
      <c r="D11822" s="31"/>
      <c r="E11822" s="30"/>
      <c r="F11822" s="19"/>
    </row>
    <row r="11823" spans="1:6" x14ac:dyDescent="0.35">
      <c r="A11823" s="68"/>
      <c r="B11823" s="52"/>
      <c r="C11823" s="30"/>
      <c r="D11823" s="31"/>
      <c r="E11823" s="30"/>
      <c r="F11823" s="19"/>
    </row>
    <row r="11824" spans="1:6" x14ac:dyDescent="0.35">
      <c r="A11824" s="68"/>
      <c r="B11824" s="52"/>
      <c r="C11824" s="30"/>
      <c r="D11824" s="31"/>
      <c r="E11824" s="30"/>
      <c r="F11824" s="19"/>
    </row>
    <row r="11825" spans="1:6" x14ac:dyDescent="0.35">
      <c r="A11825" s="68"/>
      <c r="B11825" s="52"/>
      <c r="C11825" s="30"/>
      <c r="D11825" s="31"/>
      <c r="E11825" s="30"/>
      <c r="F11825" s="19"/>
    </row>
    <row r="11826" spans="1:6" x14ac:dyDescent="0.35">
      <c r="A11826" s="68"/>
      <c r="B11826" s="52"/>
      <c r="C11826" s="30"/>
      <c r="D11826" s="31"/>
      <c r="E11826" s="30"/>
      <c r="F11826" s="19"/>
    </row>
    <row r="11827" spans="1:6" x14ac:dyDescent="0.35">
      <c r="A11827" s="68"/>
      <c r="B11827" s="52"/>
      <c r="C11827" s="30"/>
      <c r="D11827" s="31"/>
      <c r="E11827" s="30"/>
      <c r="F11827" s="19"/>
    </row>
    <row r="11828" spans="1:6" x14ac:dyDescent="0.35">
      <c r="A11828" s="68"/>
      <c r="B11828" s="52"/>
      <c r="C11828" s="30"/>
      <c r="D11828" s="31"/>
      <c r="E11828" s="30"/>
      <c r="F11828" s="19"/>
    </row>
    <row r="11829" spans="1:6" x14ac:dyDescent="0.35">
      <c r="A11829" s="68"/>
      <c r="B11829" s="52"/>
      <c r="C11829" s="30"/>
      <c r="D11829" s="31"/>
      <c r="E11829" s="30"/>
      <c r="F11829" s="19"/>
    </row>
    <row r="11830" spans="1:6" x14ac:dyDescent="0.35">
      <c r="A11830" s="68"/>
      <c r="B11830" s="52"/>
      <c r="C11830" s="30"/>
      <c r="D11830" s="31"/>
      <c r="E11830" s="30"/>
      <c r="F11830" s="19"/>
    </row>
    <row r="11831" spans="1:6" x14ac:dyDescent="0.35">
      <c r="A11831" s="68"/>
      <c r="B11831" s="52"/>
      <c r="C11831" s="30"/>
      <c r="D11831" s="31"/>
      <c r="E11831" s="30"/>
      <c r="F11831" s="19"/>
    </row>
    <row r="11832" spans="1:6" x14ac:dyDescent="0.35">
      <c r="A11832" s="68"/>
      <c r="B11832" s="52"/>
      <c r="C11832" s="30"/>
      <c r="D11832" s="31"/>
      <c r="E11832" s="30"/>
      <c r="F11832" s="19"/>
    </row>
    <row r="11833" spans="1:6" x14ac:dyDescent="0.35">
      <c r="A11833" s="68"/>
      <c r="B11833" s="52"/>
      <c r="C11833" s="30"/>
      <c r="D11833" s="31"/>
      <c r="E11833" s="30"/>
      <c r="F11833" s="19"/>
    </row>
    <row r="11834" spans="1:6" x14ac:dyDescent="0.35">
      <c r="A11834" s="68"/>
      <c r="B11834" s="52"/>
      <c r="C11834" s="30"/>
      <c r="D11834" s="31"/>
      <c r="E11834" s="30"/>
      <c r="F11834" s="19"/>
    </row>
    <row r="11835" spans="1:6" x14ac:dyDescent="0.35">
      <c r="A11835" s="68"/>
      <c r="B11835" s="52"/>
      <c r="C11835" s="30"/>
      <c r="D11835" s="31"/>
      <c r="E11835" s="30"/>
      <c r="F11835" s="19"/>
    </row>
    <row r="11836" spans="1:6" x14ac:dyDescent="0.35">
      <c r="A11836" s="68"/>
      <c r="B11836" s="52"/>
      <c r="C11836" s="30"/>
      <c r="D11836" s="31"/>
      <c r="E11836" s="30"/>
      <c r="F11836" s="19"/>
    </row>
    <row r="11837" spans="1:6" x14ac:dyDescent="0.35">
      <c r="A11837" s="68"/>
      <c r="B11837" s="52"/>
      <c r="C11837" s="30"/>
      <c r="D11837" s="31"/>
      <c r="E11837" s="30"/>
      <c r="F11837" s="19"/>
    </row>
    <row r="11838" spans="1:6" x14ac:dyDescent="0.35">
      <c r="A11838" s="68"/>
      <c r="B11838" s="52"/>
      <c r="C11838" s="30"/>
      <c r="D11838" s="31"/>
      <c r="E11838" s="30"/>
      <c r="F11838" s="19"/>
    </row>
    <row r="11839" spans="1:6" x14ac:dyDescent="0.35">
      <c r="A11839" s="68"/>
      <c r="B11839" s="52"/>
      <c r="C11839" s="30"/>
      <c r="D11839" s="31"/>
      <c r="E11839" s="30"/>
      <c r="F11839" s="19"/>
    </row>
    <row r="11840" spans="1:6" x14ac:dyDescent="0.35">
      <c r="A11840" s="68"/>
      <c r="B11840" s="52"/>
      <c r="C11840" s="30"/>
      <c r="D11840" s="31"/>
      <c r="E11840" s="30"/>
      <c r="F11840" s="19"/>
    </row>
    <row r="11841" spans="1:6" x14ac:dyDescent="0.35">
      <c r="A11841" s="68"/>
      <c r="B11841" s="52"/>
      <c r="C11841" s="30"/>
      <c r="D11841" s="31"/>
      <c r="E11841" s="30"/>
      <c r="F11841" s="19"/>
    </row>
    <row r="11842" spans="1:6" x14ac:dyDescent="0.35">
      <c r="A11842" s="68"/>
      <c r="B11842" s="52"/>
      <c r="C11842" s="30"/>
      <c r="D11842" s="31"/>
      <c r="E11842" s="30"/>
      <c r="F11842" s="19"/>
    </row>
    <row r="11843" spans="1:6" x14ac:dyDescent="0.35">
      <c r="A11843" s="68"/>
      <c r="B11843" s="52"/>
      <c r="C11843" s="30"/>
      <c r="D11843" s="31"/>
      <c r="E11843" s="30"/>
      <c r="F11843" s="19"/>
    </row>
    <row r="11844" spans="1:6" x14ac:dyDescent="0.35">
      <c r="A11844" s="68"/>
      <c r="B11844" s="52"/>
      <c r="C11844" s="30"/>
      <c r="D11844" s="31"/>
      <c r="E11844" s="30"/>
      <c r="F11844" s="19"/>
    </row>
    <row r="11845" spans="1:6" x14ac:dyDescent="0.35">
      <c r="A11845" s="68"/>
      <c r="B11845" s="52"/>
      <c r="C11845" s="30"/>
      <c r="D11845" s="31"/>
      <c r="E11845" s="30"/>
      <c r="F11845" s="19"/>
    </row>
    <row r="11846" spans="1:6" x14ac:dyDescent="0.35">
      <c r="A11846" s="68"/>
      <c r="B11846" s="52"/>
      <c r="C11846" s="30"/>
      <c r="D11846" s="31"/>
      <c r="E11846" s="30"/>
      <c r="F11846" s="19"/>
    </row>
    <row r="11847" spans="1:6" x14ac:dyDescent="0.35">
      <c r="A11847" s="68"/>
      <c r="B11847" s="52"/>
      <c r="C11847" s="30"/>
      <c r="D11847" s="31"/>
      <c r="E11847" s="30"/>
      <c r="F11847" s="19"/>
    </row>
    <row r="11848" spans="1:6" x14ac:dyDescent="0.35">
      <c r="A11848" s="68"/>
      <c r="B11848" s="52"/>
      <c r="C11848" s="30"/>
      <c r="D11848" s="31"/>
      <c r="E11848" s="30"/>
      <c r="F11848" s="19"/>
    </row>
    <row r="11849" spans="1:6" x14ac:dyDescent="0.35">
      <c r="A11849" s="68"/>
      <c r="B11849" s="52"/>
      <c r="C11849" s="30"/>
      <c r="D11849" s="31"/>
      <c r="E11849" s="30"/>
      <c r="F11849" s="19"/>
    </row>
    <row r="11850" spans="1:6" x14ac:dyDescent="0.35">
      <c r="A11850" s="68"/>
      <c r="B11850" s="52"/>
      <c r="C11850" s="30"/>
      <c r="D11850" s="31"/>
      <c r="E11850" s="30"/>
      <c r="F11850" s="19"/>
    </row>
    <row r="11851" spans="1:6" x14ac:dyDescent="0.35">
      <c r="A11851" s="68"/>
      <c r="B11851" s="52"/>
      <c r="C11851" s="30"/>
      <c r="D11851" s="31"/>
      <c r="E11851" s="30"/>
      <c r="F11851" s="19"/>
    </row>
    <row r="11852" spans="1:6" x14ac:dyDescent="0.35">
      <c r="A11852" s="68"/>
      <c r="B11852" s="52"/>
      <c r="C11852" s="30"/>
      <c r="D11852" s="31"/>
      <c r="E11852" s="30"/>
      <c r="F11852" s="19"/>
    </row>
    <row r="11853" spans="1:6" x14ac:dyDescent="0.35">
      <c r="A11853" s="68"/>
      <c r="B11853" s="52"/>
      <c r="C11853" s="30"/>
      <c r="D11853" s="31"/>
      <c r="E11853" s="30"/>
      <c r="F11853" s="19"/>
    </row>
    <row r="11854" spans="1:6" x14ac:dyDescent="0.35">
      <c r="A11854" s="68"/>
      <c r="B11854" s="52"/>
      <c r="C11854" s="30"/>
      <c r="D11854" s="31"/>
      <c r="E11854" s="30"/>
      <c r="F11854" s="19"/>
    </row>
    <row r="11855" spans="1:6" x14ac:dyDescent="0.35">
      <c r="A11855" s="68"/>
      <c r="B11855" s="52"/>
      <c r="C11855" s="30"/>
      <c r="D11855" s="31"/>
      <c r="E11855" s="30"/>
      <c r="F11855" s="19"/>
    </row>
    <row r="11856" spans="1:6" x14ac:dyDescent="0.35">
      <c r="A11856" s="68"/>
      <c r="B11856" s="52"/>
      <c r="C11856" s="30"/>
      <c r="D11856" s="31"/>
      <c r="E11856" s="30"/>
      <c r="F11856" s="19"/>
    </row>
    <row r="11857" spans="1:6" x14ac:dyDescent="0.35">
      <c r="A11857" s="68"/>
      <c r="B11857" s="52"/>
      <c r="C11857" s="30"/>
      <c r="D11857" s="31"/>
      <c r="E11857" s="30"/>
      <c r="F11857" s="19"/>
    </row>
    <row r="11858" spans="1:6" x14ac:dyDescent="0.35">
      <c r="A11858" s="68"/>
      <c r="B11858" s="52"/>
      <c r="C11858" s="30"/>
      <c r="D11858" s="31"/>
      <c r="E11858" s="30"/>
      <c r="F11858" s="19"/>
    </row>
    <row r="11859" spans="1:6" x14ac:dyDescent="0.35">
      <c r="A11859" s="68"/>
      <c r="B11859" s="52"/>
      <c r="C11859" s="30"/>
      <c r="D11859" s="31"/>
      <c r="E11859" s="30"/>
      <c r="F11859" s="19"/>
    </row>
    <row r="11860" spans="1:6" x14ac:dyDescent="0.35">
      <c r="A11860" s="68"/>
      <c r="B11860" s="52"/>
      <c r="C11860" s="30"/>
      <c r="D11860" s="31"/>
      <c r="E11860" s="30"/>
      <c r="F11860" s="19"/>
    </row>
    <row r="11861" spans="1:6" x14ac:dyDescent="0.35">
      <c r="A11861" s="68"/>
      <c r="B11861" s="52"/>
      <c r="C11861" s="30"/>
      <c r="D11861" s="31"/>
      <c r="E11861" s="30"/>
      <c r="F11861" s="19"/>
    </row>
    <row r="11862" spans="1:6" x14ac:dyDescent="0.35">
      <c r="A11862" s="68"/>
      <c r="B11862" s="52"/>
      <c r="C11862" s="30"/>
      <c r="D11862" s="31"/>
      <c r="E11862" s="30"/>
      <c r="F11862" s="19"/>
    </row>
    <row r="11863" spans="1:6" x14ac:dyDescent="0.35">
      <c r="A11863" s="68"/>
      <c r="B11863" s="52"/>
      <c r="C11863" s="30"/>
      <c r="D11863" s="31"/>
      <c r="E11863" s="30"/>
      <c r="F11863" s="19"/>
    </row>
    <row r="11864" spans="1:6" x14ac:dyDescent="0.35">
      <c r="A11864" s="68"/>
      <c r="B11864" s="52"/>
      <c r="C11864" s="30"/>
      <c r="D11864" s="31"/>
      <c r="E11864" s="30"/>
      <c r="F11864" s="19"/>
    </row>
    <row r="11865" spans="1:6" x14ac:dyDescent="0.35">
      <c r="A11865" s="68"/>
      <c r="B11865" s="52"/>
      <c r="C11865" s="30"/>
      <c r="D11865" s="31"/>
      <c r="E11865" s="30"/>
      <c r="F11865" s="19"/>
    </row>
    <row r="11866" spans="1:6" x14ac:dyDescent="0.35">
      <c r="A11866" s="68"/>
      <c r="B11866" s="52"/>
      <c r="C11866" s="30"/>
      <c r="D11866" s="31"/>
      <c r="E11866" s="30"/>
      <c r="F11866" s="19"/>
    </row>
    <row r="11867" spans="1:6" x14ac:dyDescent="0.35">
      <c r="A11867" s="68"/>
      <c r="B11867" s="52"/>
      <c r="C11867" s="30"/>
      <c r="D11867" s="31"/>
      <c r="E11867" s="30"/>
      <c r="F11867" s="19"/>
    </row>
    <row r="11868" spans="1:6" x14ac:dyDescent="0.35">
      <c r="A11868" s="68"/>
      <c r="B11868" s="52"/>
      <c r="C11868" s="30"/>
      <c r="D11868" s="31"/>
      <c r="E11868" s="30"/>
      <c r="F11868" s="19"/>
    </row>
    <row r="11869" spans="1:6" x14ac:dyDescent="0.35">
      <c r="A11869" s="68"/>
      <c r="B11869" s="52"/>
      <c r="C11869" s="30"/>
      <c r="D11869" s="31"/>
      <c r="E11869" s="30"/>
      <c r="F11869" s="19"/>
    </row>
    <row r="11870" spans="1:6" x14ac:dyDescent="0.35">
      <c r="A11870" s="68"/>
      <c r="B11870" s="52"/>
      <c r="C11870" s="30"/>
      <c r="D11870" s="31"/>
      <c r="E11870" s="30"/>
      <c r="F11870" s="19"/>
    </row>
    <row r="11871" spans="1:6" x14ac:dyDescent="0.35">
      <c r="A11871" s="68"/>
      <c r="B11871" s="52"/>
      <c r="C11871" s="30"/>
      <c r="D11871" s="31"/>
      <c r="E11871" s="30"/>
      <c r="F11871" s="19"/>
    </row>
    <row r="11872" spans="1:6" x14ac:dyDescent="0.35">
      <c r="A11872" s="68"/>
      <c r="B11872" s="52"/>
      <c r="C11872" s="30"/>
      <c r="D11872" s="31"/>
      <c r="E11872" s="30"/>
      <c r="F11872" s="19"/>
    </row>
    <row r="11873" spans="1:6" x14ac:dyDescent="0.35">
      <c r="A11873" s="68"/>
      <c r="B11873" s="52"/>
      <c r="C11873" s="30"/>
      <c r="D11873" s="31"/>
      <c r="E11873" s="30"/>
      <c r="F11873" s="19"/>
    </row>
    <row r="11874" spans="1:6" x14ac:dyDescent="0.35">
      <c r="A11874" s="68"/>
      <c r="B11874" s="52"/>
      <c r="C11874" s="30"/>
      <c r="D11874" s="31"/>
      <c r="E11874" s="30"/>
      <c r="F11874" s="19"/>
    </row>
    <row r="11875" spans="1:6" x14ac:dyDescent="0.35">
      <c r="A11875" s="68"/>
      <c r="B11875" s="52"/>
      <c r="C11875" s="30"/>
      <c r="D11875" s="31"/>
      <c r="E11875" s="30"/>
      <c r="F11875" s="19"/>
    </row>
    <row r="11876" spans="1:6" x14ac:dyDescent="0.35">
      <c r="A11876" s="68"/>
      <c r="B11876" s="52"/>
      <c r="C11876" s="30"/>
      <c r="D11876" s="31"/>
      <c r="E11876" s="30"/>
      <c r="F11876" s="19"/>
    </row>
    <row r="11877" spans="1:6" x14ac:dyDescent="0.35">
      <c r="A11877" s="68"/>
      <c r="B11877" s="52"/>
      <c r="C11877" s="30"/>
      <c r="D11877" s="31"/>
      <c r="E11877" s="30"/>
      <c r="F11877" s="19"/>
    </row>
    <row r="11878" spans="1:6" x14ac:dyDescent="0.35">
      <c r="A11878" s="68"/>
      <c r="B11878" s="52"/>
      <c r="C11878" s="30"/>
      <c r="D11878" s="31"/>
      <c r="E11878" s="30"/>
      <c r="F11878" s="19"/>
    </row>
    <row r="11879" spans="1:6" x14ac:dyDescent="0.35">
      <c r="A11879" s="68"/>
      <c r="B11879" s="52"/>
      <c r="C11879" s="30"/>
      <c r="D11879" s="31"/>
      <c r="E11879" s="30"/>
      <c r="F11879" s="19"/>
    </row>
    <row r="11880" spans="1:6" x14ac:dyDescent="0.35">
      <c r="A11880" s="68"/>
      <c r="B11880" s="52"/>
      <c r="C11880" s="30"/>
      <c r="D11880" s="31"/>
      <c r="E11880" s="30"/>
      <c r="F11880" s="19"/>
    </row>
    <row r="11881" spans="1:6" x14ac:dyDescent="0.35">
      <c r="A11881" s="68"/>
      <c r="B11881" s="52"/>
      <c r="C11881" s="30"/>
      <c r="D11881" s="31"/>
      <c r="E11881" s="30"/>
      <c r="F11881" s="19"/>
    </row>
    <row r="11882" spans="1:6" x14ac:dyDescent="0.35">
      <c r="A11882" s="68"/>
      <c r="B11882" s="52"/>
      <c r="C11882" s="30"/>
      <c r="D11882" s="31"/>
      <c r="E11882" s="30"/>
      <c r="F11882" s="19"/>
    </row>
    <row r="11883" spans="1:6" x14ac:dyDescent="0.35">
      <c r="A11883" s="68"/>
      <c r="B11883" s="52"/>
      <c r="C11883" s="30"/>
      <c r="D11883" s="31"/>
      <c r="E11883" s="30"/>
      <c r="F11883" s="19"/>
    </row>
    <row r="11884" spans="1:6" x14ac:dyDescent="0.35">
      <c r="A11884" s="68"/>
      <c r="B11884" s="52"/>
      <c r="C11884" s="30"/>
      <c r="D11884" s="31"/>
      <c r="E11884" s="30"/>
      <c r="F11884" s="19"/>
    </row>
    <row r="11885" spans="1:6" x14ac:dyDescent="0.35">
      <c r="A11885" s="68"/>
      <c r="B11885" s="52"/>
      <c r="C11885" s="30"/>
      <c r="D11885" s="31"/>
      <c r="E11885" s="30"/>
      <c r="F11885" s="19"/>
    </row>
    <row r="11886" spans="1:6" x14ac:dyDescent="0.35">
      <c r="A11886" s="68"/>
      <c r="B11886" s="52"/>
      <c r="C11886" s="30"/>
      <c r="D11886" s="31"/>
      <c r="E11886" s="30"/>
      <c r="F11886" s="19"/>
    </row>
    <row r="11887" spans="1:6" x14ac:dyDescent="0.35">
      <c r="A11887" s="68"/>
      <c r="B11887" s="52"/>
      <c r="C11887" s="30"/>
      <c r="D11887" s="31"/>
      <c r="E11887" s="30"/>
      <c r="F11887" s="19"/>
    </row>
    <row r="11888" spans="1:6" x14ac:dyDescent="0.35">
      <c r="A11888" s="68"/>
      <c r="B11888" s="52"/>
      <c r="C11888" s="30"/>
      <c r="D11888" s="31"/>
      <c r="E11888" s="30"/>
      <c r="F11888" s="19"/>
    </row>
    <row r="11889" spans="1:6" x14ac:dyDescent="0.35">
      <c r="A11889" s="68"/>
      <c r="B11889" s="52"/>
      <c r="C11889" s="30"/>
      <c r="D11889" s="31"/>
      <c r="E11889" s="30"/>
      <c r="F11889" s="19"/>
    </row>
    <row r="11890" spans="1:6" x14ac:dyDescent="0.35">
      <c r="A11890" s="68"/>
      <c r="B11890" s="52"/>
      <c r="C11890" s="30"/>
      <c r="D11890" s="31"/>
      <c r="E11890" s="30"/>
      <c r="F11890" s="19"/>
    </row>
    <row r="11891" spans="1:6" x14ac:dyDescent="0.35">
      <c r="A11891" s="68"/>
      <c r="B11891" s="52"/>
      <c r="C11891" s="30"/>
      <c r="D11891" s="31"/>
      <c r="E11891" s="30"/>
      <c r="F11891" s="19"/>
    </row>
    <row r="11892" spans="1:6" x14ac:dyDescent="0.35">
      <c r="A11892" s="68"/>
      <c r="B11892" s="52"/>
      <c r="C11892" s="30"/>
      <c r="D11892" s="31"/>
      <c r="E11892" s="30"/>
      <c r="F11892" s="19"/>
    </row>
    <row r="11893" spans="1:6" x14ac:dyDescent="0.35">
      <c r="A11893" s="68"/>
      <c r="B11893" s="52"/>
      <c r="C11893" s="30"/>
      <c r="D11893" s="31"/>
      <c r="E11893" s="30"/>
      <c r="F11893" s="19"/>
    </row>
    <row r="11894" spans="1:6" x14ac:dyDescent="0.35">
      <c r="A11894" s="68"/>
      <c r="B11894" s="52"/>
      <c r="C11894" s="30"/>
      <c r="D11894" s="31"/>
      <c r="E11894" s="30"/>
      <c r="F11894" s="19"/>
    </row>
    <row r="11895" spans="1:6" x14ac:dyDescent="0.35">
      <c r="A11895" s="68"/>
      <c r="B11895" s="52"/>
      <c r="C11895" s="30"/>
      <c r="D11895" s="31"/>
      <c r="E11895" s="30"/>
      <c r="F11895" s="19"/>
    </row>
    <row r="11896" spans="1:6" x14ac:dyDescent="0.35">
      <c r="A11896" s="68"/>
      <c r="B11896" s="52"/>
      <c r="C11896" s="30"/>
      <c r="D11896" s="31"/>
      <c r="E11896" s="30"/>
      <c r="F11896" s="19"/>
    </row>
    <row r="11897" spans="1:6" x14ac:dyDescent="0.35">
      <c r="A11897" s="68"/>
      <c r="B11897" s="52"/>
      <c r="C11897" s="30"/>
      <c r="D11897" s="31"/>
      <c r="E11897" s="30"/>
      <c r="F11897" s="19"/>
    </row>
    <row r="11898" spans="1:6" x14ac:dyDescent="0.35">
      <c r="A11898" s="68"/>
      <c r="B11898" s="52"/>
      <c r="C11898" s="30"/>
      <c r="D11898" s="31"/>
      <c r="E11898" s="30"/>
      <c r="F11898" s="19"/>
    </row>
    <row r="11899" spans="1:6" x14ac:dyDescent="0.35">
      <c r="A11899" s="68"/>
      <c r="B11899" s="52"/>
      <c r="C11899" s="30"/>
      <c r="D11899" s="31"/>
      <c r="E11899" s="30"/>
      <c r="F11899" s="19"/>
    </row>
    <row r="11900" spans="1:6" x14ac:dyDescent="0.35">
      <c r="A11900" s="68"/>
      <c r="B11900" s="52"/>
      <c r="C11900" s="30"/>
      <c r="D11900" s="31"/>
      <c r="E11900" s="30"/>
      <c r="F11900" s="19"/>
    </row>
    <row r="11901" spans="1:6" x14ac:dyDescent="0.35">
      <c r="A11901" s="68"/>
      <c r="B11901" s="52"/>
      <c r="C11901" s="30"/>
      <c r="D11901" s="31"/>
      <c r="E11901" s="30"/>
      <c r="F11901" s="19"/>
    </row>
    <row r="11902" spans="1:6" x14ac:dyDescent="0.35">
      <c r="A11902" s="68"/>
      <c r="B11902" s="52"/>
      <c r="C11902" s="30"/>
      <c r="D11902" s="31"/>
      <c r="E11902" s="30"/>
      <c r="F11902" s="19"/>
    </row>
    <row r="11903" spans="1:6" x14ac:dyDescent="0.35">
      <c r="A11903" s="68"/>
      <c r="B11903" s="52"/>
      <c r="C11903" s="30"/>
      <c r="D11903" s="31"/>
      <c r="E11903" s="30"/>
      <c r="F11903" s="19"/>
    </row>
    <row r="11904" spans="1:6" x14ac:dyDescent="0.35">
      <c r="A11904" s="68"/>
      <c r="B11904" s="52"/>
      <c r="C11904" s="30"/>
      <c r="D11904" s="31"/>
      <c r="E11904" s="30"/>
      <c r="F11904" s="19"/>
    </row>
    <row r="11905" spans="1:6" x14ac:dyDescent="0.35">
      <c r="A11905" s="68"/>
      <c r="B11905" s="52"/>
      <c r="C11905" s="30"/>
      <c r="D11905" s="31"/>
      <c r="E11905" s="30"/>
      <c r="F11905" s="19"/>
    </row>
    <row r="11906" spans="1:6" x14ac:dyDescent="0.35">
      <c r="A11906" s="68"/>
      <c r="B11906" s="52"/>
      <c r="C11906" s="30"/>
      <c r="D11906" s="31"/>
      <c r="E11906" s="30"/>
      <c r="F11906" s="19"/>
    </row>
    <row r="11907" spans="1:6" x14ac:dyDescent="0.35">
      <c r="A11907" s="68"/>
      <c r="B11907" s="52"/>
      <c r="C11907" s="30"/>
      <c r="D11907" s="31"/>
      <c r="E11907" s="30"/>
      <c r="F11907" s="19"/>
    </row>
    <row r="11908" spans="1:6" x14ac:dyDescent="0.35">
      <c r="A11908" s="68"/>
      <c r="B11908" s="52"/>
      <c r="C11908" s="30"/>
      <c r="D11908" s="31"/>
      <c r="E11908" s="30"/>
      <c r="F11908" s="19"/>
    </row>
    <row r="11909" spans="1:6" x14ac:dyDescent="0.35">
      <c r="A11909" s="68"/>
      <c r="B11909" s="52"/>
      <c r="C11909" s="30"/>
      <c r="D11909" s="31"/>
      <c r="E11909" s="30"/>
      <c r="F11909" s="19"/>
    </row>
    <row r="11910" spans="1:6" x14ac:dyDescent="0.35">
      <c r="A11910" s="68"/>
      <c r="B11910" s="52"/>
      <c r="C11910" s="30"/>
      <c r="D11910" s="31"/>
      <c r="E11910" s="30"/>
      <c r="F11910" s="19"/>
    </row>
    <row r="11911" spans="1:6" x14ac:dyDescent="0.35">
      <c r="A11911" s="68"/>
      <c r="B11911" s="52"/>
      <c r="C11911" s="30"/>
      <c r="D11911" s="31"/>
      <c r="E11911" s="30"/>
      <c r="F11911" s="19"/>
    </row>
    <row r="11912" spans="1:6" x14ac:dyDescent="0.35">
      <c r="A11912" s="68"/>
      <c r="B11912" s="52"/>
      <c r="C11912" s="30"/>
      <c r="D11912" s="31"/>
      <c r="E11912" s="30"/>
      <c r="F11912" s="19"/>
    </row>
    <row r="11913" spans="1:6" x14ac:dyDescent="0.35">
      <c r="A11913" s="68"/>
      <c r="B11913" s="52"/>
      <c r="C11913" s="30"/>
      <c r="D11913" s="31"/>
      <c r="E11913" s="30"/>
      <c r="F11913" s="19"/>
    </row>
    <row r="11914" spans="1:6" x14ac:dyDescent="0.35">
      <c r="A11914" s="68"/>
      <c r="B11914" s="52"/>
      <c r="C11914" s="30"/>
      <c r="D11914" s="31"/>
      <c r="E11914" s="30"/>
      <c r="F11914" s="19"/>
    </row>
    <row r="11915" spans="1:6" x14ac:dyDescent="0.35">
      <c r="A11915" s="68"/>
      <c r="B11915" s="52"/>
      <c r="C11915" s="30"/>
      <c r="D11915" s="31"/>
      <c r="E11915" s="30"/>
      <c r="F11915" s="19"/>
    </row>
    <row r="11916" spans="1:6" x14ac:dyDescent="0.35">
      <c r="A11916" s="68"/>
      <c r="B11916" s="52"/>
      <c r="C11916" s="30"/>
      <c r="D11916" s="31"/>
      <c r="E11916" s="30"/>
      <c r="F11916" s="19"/>
    </row>
    <row r="11917" spans="1:6" x14ac:dyDescent="0.35">
      <c r="A11917" s="68"/>
      <c r="B11917" s="52"/>
      <c r="C11917" s="30"/>
      <c r="D11917" s="31"/>
      <c r="E11917" s="30"/>
      <c r="F11917" s="19"/>
    </row>
    <row r="11918" spans="1:6" x14ac:dyDescent="0.35">
      <c r="A11918" s="68"/>
      <c r="B11918" s="52"/>
      <c r="C11918" s="30"/>
      <c r="D11918" s="31"/>
      <c r="E11918" s="30"/>
      <c r="F11918" s="19"/>
    </row>
    <row r="11919" spans="1:6" x14ac:dyDescent="0.35">
      <c r="A11919" s="68"/>
      <c r="B11919" s="52"/>
      <c r="C11919" s="30"/>
      <c r="D11919" s="31"/>
      <c r="E11919" s="30"/>
      <c r="F11919" s="19"/>
    </row>
    <row r="11920" spans="1:6" x14ac:dyDescent="0.35">
      <c r="A11920" s="68"/>
      <c r="B11920" s="52"/>
      <c r="C11920" s="30"/>
      <c r="D11920" s="31"/>
      <c r="E11920" s="30"/>
      <c r="F11920" s="19"/>
    </row>
    <row r="11921" spans="1:6" x14ac:dyDescent="0.35">
      <c r="A11921" s="68"/>
      <c r="B11921" s="52"/>
      <c r="C11921" s="30"/>
      <c r="D11921" s="31"/>
      <c r="E11921" s="30"/>
      <c r="F11921" s="19"/>
    </row>
    <row r="11922" spans="1:6" x14ac:dyDescent="0.35">
      <c r="A11922" s="68"/>
      <c r="B11922" s="52"/>
      <c r="C11922" s="30"/>
      <c r="D11922" s="31"/>
      <c r="E11922" s="30"/>
      <c r="F11922" s="19"/>
    </row>
    <row r="11923" spans="1:6" x14ac:dyDescent="0.35">
      <c r="A11923" s="68"/>
      <c r="B11923" s="52"/>
      <c r="C11923" s="30"/>
      <c r="D11923" s="31"/>
      <c r="E11923" s="30"/>
      <c r="F11923" s="19"/>
    </row>
    <row r="11924" spans="1:6" x14ac:dyDescent="0.35">
      <c r="A11924" s="68"/>
      <c r="B11924" s="52"/>
      <c r="C11924" s="30"/>
      <c r="D11924" s="31"/>
      <c r="E11924" s="30"/>
      <c r="F11924" s="19"/>
    </row>
    <row r="11925" spans="1:6" x14ac:dyDescent="0.35">
      <c r="A11925" s="68"/>
      <c r="B11925" s="52"/>
      <c r="C11925" s="30"/>
      <c r="D11925" s="31"/>
      <c r="E11925" s="30"/>
      <c r="F11925" s="19"/>
    </row>
    <row r="11926" spans="1:6" x14ac:dyDescent="0.35">
      <c r="A11926" s="68"/>
      <c r="B11926" s="52"/>
      <c r="C11926" s="30"/>
      <c r="D11926" s="31"/>
      <c r="E11926" s="30"/>
      <c r="F11926" s="19"/>
    </row>
    <row r="11927" spans="1:6" x14ac:dyDescent="0.35">
      <c r="A11927" s="68"/>
      <c r="B11927" s="52"/>
      <c r="C11927" s="30"/>
      <c r="D11927" s="31"/>
      <c r="E11927" s="30"/>
      <c r="F11927" s="19"/>
    </row>
    <row r="11928" spans="1:6" x14ac:dyDescent="0.35">
      <c r="A11928" s="68"/>
      <c r="B11928" s="52"/>
      <c r="C11928" s="30"/>
      <c r="D11928" s="31"/>
      <c r="E11928" s="30"/>
      <c r="F11928" s="19"/>
    </row>
    <row r="11929" spans="1:6" x14ac:dyDescent="0.35">
      <c r="A11929" s="68"/>
      <c r="B11929" s="52"/>
      <c r="C11929" s="30"/>
      <c r="D11929" s="31"/>
      <c r="E11929" s="30"/>
      <c r="F11929" s="19"/>
    </row>
    <row r="11930" spans="1:6" x14ac:dyDescent="0.35">
      <c r="A11930" s="68"/>
      <c r="B11930" s="52"/>
      <c r="C11930" s="30"/>
      <c r="D11930" s="31"/>
      <c r="E11930" s="30"/>
      <c r="F11930" s="19"/>
    </row>
    <row r="11931" spans="1:6" x14ac:dyDescent="0.35">
      <c r="A11931" s="68"/>
      <c r="B11931" s="52"/>
      <c r="C11931" s="30"/>
      <c r="D11931" s="31"/>
      <c r="E11931" s="30"/>
      <c r="F11931" s="19"/>
    </row>
    <row r="11932" spans="1:6" x14ac:dyDescent="0.35">
      <c r="A11932" s="68"/>
      <c r="B11932" s="52"/>
      <c r="C11932" s="30"/>
      <c r="D11932" s="31"/>
      <c r="E11932" s="30"/>
      <c r="F11932" s="19"/>
    </row>
    <row r="11933" spans="1:6" x14ac:dyDescent="0.35">
      <c r="A11933" s="68"/>
      <c r="B11933" s="52"/>
      <c r="C11933" s="30"/>
      <c r="D11933" s="31"/>
      <c r="E11933" s="30"/>
      <c r="F11933" s="19"/>
    </row>
    <row r="11934" spans="1:6" x14ac:dyDescent="0.35">
      <c r="A11934" s="68"/>
      <c r="B11934" s="52"/>
      <c r="C11934" s="30"/>
      <c r="D11934" s="31"/>
      <c r="E11934" s="30"/>
      <c r="F11934" s="19"/>
    </row>
    <row r="11935" spans="1:6" x14ac:dyDescent="0.35">
      <c r="A11935" s="68"/>
      <c r="B11935" s="52"/>
      <c r="C11935" s="30"/>
      <c r="D11935" s="31"/>
      <c r="E11935" s="30"/>
      <c r="F11935" s="19"/>
    </row>
    <row r="11936" spans="1:6" x14ac:dyDescent="0.35">
      <c r="A11936" s="68"/>
      <c r="B11936" s="52"/>
      <c r="C11936" s="30"/>
      <c r="D11936" s="31"/>
      <c r="E11936" s="30"/>
      <c r="F11936" s="19"/>
    </row>
    <row r="11937" spans="1:6" x14ac:dyDescent="0.35">
      <c r="A11937" s="68"/>
      <c r="B11937" s="52"/>
      <c r="C11937" s="30"/>
      <c r="D11937" s="31"/>
      <c r="E11937" s="30"/>
      <c r="F11937" s="19"/>
    </row>
    <row r="11938" spans="1:6" x14ac:dyDescent="0.35">
      <c r="A11938" s="68"/>
      <c r="B11938" s="52"/>
      <c r="C11938" s="30"/>
      <c r="D11938" s="31"/>
      <c r="E11938" s="30"/>
      <c r="F11938" s="19"/>
    </row>
    <row r="11939" spans="1:6" x14ac:dyDescent="0.35">
      <c r="A11939" s="68"/>
      <c r="B11939" s="52"/>
      <c r="C11939" s="30"/>
      <c r="D11939" s="31"/>
      <c r="E11939" s="30"/>
      <c r="F11939" s="19"/>
    </row>
    <row r="11940" spans="1:6" x14ac:dyDescent="0.35">
      <c r="A11940" s="68"/>
      <c r="B11940" s="52"/>
      <c r="C11940" s="30"/>
      <c r="D11940" s="31"/>
      <c r="E11940" s="30"/>
      <c r="F11940" s="19"/>
    </row>
    <row r="11941" spans="1:6" x14ac:dyDescent="0.35">
      <c r="A11941" s="68"/>
      <c r="B11941" s="52"/>
      <c r="C11941" s="30"/>
      <c r="D11941" s="31"/>
      <c r="E11941" s="30"/>
      <c r="F11941" s="19"/>
    </row>
    <row r="11942" spans="1:6" x14ac:dyDescent="0.35">
      <c r="A11942" s="68"/>
      <c r="B11942" s="52"/>
      <c r="C11942" s="30"/>
      <c r="D11942" s="31"/>
      <c r="E11942" s="30"/>
      <c r="F11942" s="19"/>
    </row>
    <row r="11943" spans="1:6" x14ac:dyDescent="0.35">
      <c r="A11943" s="68"/>
      <c r="B11943" s="52"/>
      <c r="C11943" s="30"/>
      <c r="D11943" s="31"/>
      <c r="E11943" s="30"/>
      <c r="F11943" s="19"/>
    </row>
    <row r="11944" spans="1:6" x14ac:dyDescent="0.35">
      <c r="A11944" s="68"/>
      <c r="B11944" s="52"/>
      <c r="C11944" s="30"/>
      <c r="D11944" s="31"/>
      <c r="E11944" s="30"/>
      <c r="F11944" s="19"/>
    </row>
    <row r="11945" spans="1:6" x14ac:dyDescent="0.35">
      <c r="A11945" s="68"/>
      <c r="B11945" s="52"/>
      <c r="C11945" s="30"/>
      <c r="D11945" s="31"/>
      <c r="E11945" s="30"/>
      <c r="F11945" s="19"/>
    </row>
    <row r="11946" spans="1:6" x14ac:dyDescent="0.35">
      <c r="A11946" s="68"/>
      <c r="B11946" s="52"/>
      <c r="C11946" s="30"/>
      <c r="D11946" s="31"/>
      <c r="E11946" s="30"/>
      <c r="F11946" s="19"/>
    </row>
    <row r="11947" spans="1:6" x14ac:dyDescent="0.35">
      <c r="A11947" s="68"/>
      <c r="B11947" s="52"/>
      <c r="C11947" s="30"/>
      <c r="D11947" s="31"/>
      <c r="E11947" s="30"/>
      <c r="F11947" s="19"/>
    </row>
    <row r="11948" spans="1:6" x14ac:dyDescent="0.35">
      <c r="A11948" s="68"/>
      <c r="B11948" s="52"/>
      <c r="C11948" s="30"/>
      <c r="D11948" s="31"/>
      <c r="E11948" s="30"/>
      <c r="F11948" s="19"/>
    </row>
    <row r="11949" spans="1:6" x14ac:dyDescent="0.35">
      <c r="A11949" s="68"/>
      <c r="B11949" s="52"/>
      <c r="C11949" s="30"/>
      <c r="D11949" s="31"/>
      <c r="E11949" s="30"/>
      <c r="F11949" s="19"/>
    </row>
    <row r="11950" spans="1:6" x14ac:dyDescent="0.35">
      <c r="A11950" s="68"/>
      <c r="B11950" s="52"/>
      <c r="C11950" s="30"/>
      <c r="D11950" s="31"/>
      <c r="E11950" s="30"/>
      <c r="F11950" s="19"/>
    </row>
    <row r="11951" spans="1:6" x14ac:dyDescent="0.35">
      <c r="A11951" s="68"/>
      <c r="B11951" s="52"/>
      <c r="C11951" s="30"/>
      <c r="D11951" s="31"/>
      <c r="E11951" s="30"/>
      <c r="F11951" s="19"/>
    </row>
    <row r="11952" spans="1:6" x14ac:dyDescent="0.35">
      <c r="A11952" s="68"/>
      <c r="B11952" s="52"/>
      <c r="C11952" s="30"/>
      <c r="D11952" s="31"/>
      <c r="E11952" s="30"/>
      <c r="F11952" s="19"/>
    </row>
    <row r="11953" spans="1:6" x14ac:dyDescent="0.35">
      <c r="A11953" s="68"/>
      <c r="B11953" s="52"/>
      <c r="C11953" s="30"/>
      <c r="D11953" s="31"/>
      <c r="E11953" s="30"/>
      <c r="F11953" s="19"/>
    </row>
    <row r="11954" spans="1:6" x14ac:dyDescent="0.35">
      <c r="A11954" s="68"/>
      <c r="B11954" s="52"/>
      <c r="C11954" s="30"/>
      <c r="D11954" s="31"/>
      <c r="E11954" s="30"/>
      <c r="F11954" s="19"/>
    </row>
    <row r="11955" spans="1:6" x14ac:dyDescent="0.35">
      <c r="A11955" s="68"/>
      <c r="B11955" s="52"/>
      <c r="C11955" s="30"/>
      <c r="D11955" s="31"/>
      <c r="E11955" s="30"/>
      <c r="F11955" s="19"/>
    </row>
    <row r="11956" spans="1:6" x14ac:dyDescent="0.35">
      <c r="A11956" s="68"/>
      <c r="B11956" s="52"/>
      <c r="C11956" s="30"/>
      <c r="D11956" s="31"/>
      <c r="E11956" s="30"/>
      <c r="F11956" s="19"/>
    </row>
    <row r="11957" spans="1:6" x14ac:dyDescent="0.35">
      <c r="A11957" s="68"/>
      <c r="B11957" s="52"/>
      <c r="C11957" s="30"/>
      <c r="D11957" s="31"/>
      <c r="E11957" s="30"/>
      <c r="F11957" s="19"/>
    </row>
    <row r="11958" spans="1:6" x14ac:dyDescent="0.35">
      <c r="A11958" s="68"/>
      <c r="B11958" s="52"/>
      <c r="C11958" s="30"/>
      <c r="D11958" s="31"/>
      <c r="E11958" s="30"/>
      <c r="F11958" s="19"/>
    </row>
    <row r="11959" spans="1:6" x14ac:dyDescent="0.35">
      <c r="A11959" s="68"/>
      <c r="B11959" s="52"/>
      <c r="C11959" s="30"/>
      <c r="D11959" s="31"/>
      <c r="E11959" s="30"/>
      <c r="F11959" s="19"/>
    </row>
    <row r="11960" spans="1:6" x14ac:dyDescent="0.35">
      <c r="A11960" s="68"/>
      <c r="B11960" s="52"/>
      <c r="C11960" s="30"/>
      <c r="D11960" s="31"/>
      <c r="E11960" s="30"/>
      <c r="F11960" s="19"/>
    </row>
    <row r="11961" spans="1:6" x14ac:dyDescent="0.35">
      <c r="A11961" s="68"/>
      <c r="B11961" s="52"/>
      <c r="C11961" s="30"/>
      <c r="D11961" s="31"/>
      <c r="E11961" s="30"/>
      <c r="F11961" s="19"/>
    </row>
    <row r="11962" spans="1:6" x14ac:dyDescent="0.35">
      <c r="A11962" s="68"/>
      <c r="B11962" s="52"/>
      <c r="C11962" s="30"/>
      <c r="D11962" s="31"/>
      <c r="E11962" s="30"/>
      <c r="F11962" s="19"/>
    </row>
    <row r="11963" spans="1:6" x14ac:dyDescent="0.35">
      <c r="A11963" s="68"/>
      <c r="B11963" s="52"/>
      <c r="C11963" s="30"/>
      <c r="D11963" s="31"/>
      <c r="E11963" s="30"/>
      <c r="F11963" s="19"/>
    </row>
    <row r="11964" spans="1:6" x14ac:dyDescent="0.35">
      <c r="A11964" s="68"/>
      <c r="B11964" s="52"/>
      <c r="C11964" s="30"/>
      <c r="D11964" s="31"/>
      <c r="E11964" s="30"/>
      <c r="F11964" s="19"/>
    </row>
    <row r="11965" spans="1:6" x14ac:dyDescent="0.35">
      <c r="A11965" s="68"/>
      <c r="B11965" s="52"/>
      <c r="C11965" s="30"/>
      <c r="D11965" s="31"/>
      <c r="E11965" s="30"/>
      <c r="F11965" s="19"/>
    </row>
    <row r="11966" spans="1:6" x14ac:dyDescent="0.35">
      <c r="A11966" s="68"/>
      <c r="B11966" s="52"/>
      <c r="C11966" s="30"/>
      <c r="D11966" s="31"/>
      <c r="E11966" s="30"/>
      <c r="F11966" s="19"/>
    </row>
    <row r="11967" spans="1:6" x14ac:dyDescent="0.35">
      <c r="A11967" s="68"/>
      <c r="B11967" s="52"/>
      <c r="C11967" s="30"/>
      <c r="D11967" s="31"/>
      <c r="E11967" s="30"/>
      <c r="F11967" s="19"/>
    </row>
    <row r="11968" spans="1:6" x14ac:dyDescent="0.35">
      <c r="A11968" s="68"/>
      <c r="B11968" s="52"/>
      <c r="C11968" s="30"/>
      <c r="D11968" s="31"/>
      <c r="E11968" s="30"/>
      <c r="F11968" s="19"/>
    </row>
    <row r="11969" spans="1:6" x14ac:dyDescent="0.35">
      <c r="A11969" s="68"/>
      <c r="B11969" s="52"/>
      <c r="C11969" s="30"/>
      <c r="D11969" s="31"/>
      <c r="E11969" s="30"/>
      <c r="F11969" s="19"/>
    </row>
    <row r="11970" spans="1:6" x14ac:dyDescent="0.35">
      <c r="A11970" s="68"/>
      <c r="B11970" s="52"/>
      <c r="C11970" s="30"/>
      <c r="D11970" s="31"/>
      <c r="E11970" s="30"/>
      <c r="F11970" s="19"/>
    </row>
    <row r="11971" spans="1:6" x14ac:dyDescent="0.35">
      <c r="A11971" s="68"/>
      <c r="B11971" s="52"/>
      <c r="C11971" s="30"/>
      <c r="D11971" s="31"/>
      <c r="E11971" s="30"/>
      <c r="F11971" s="19"/>
    </row>
    <row r="11972" spans="1:6" x14ac:dyDescent="0.35">
      <c r="A11972" s="68"/>
      <c r="B11972" s="52"/>
      <c r="C11972" s="30"/>
      <c r="D11972" s="31"/>
      <c r="E11972" s="30"/>
      <c r="F11972" s="19"/>
    </row>
    <row r="11973" spans="1:6" x14ac:dyDescent="0.35">
      <c r="A11973" s="68"/>
      <c r="B11973" s="52"/>
      <c r="C11973" s="30"/>
      <c r="D11973" s="31"/>
      <c r="E11973" s="30"/>
      <c r="F11973" s="19"/>
    </row>
    <row r="11974" spans="1:6" x14ac:dyDescent="0.35">
      <c r="A11974" s="68"/>
      <c r="B11974" s="52"/>
      <c r="C11974" s="30"/>
      <c r="D11974" s="31"/>
      <c r="E11974" s="30"/>
      <c r="F11974" s="19"/>
    </row>
    <row r="11975" spans="1:6" x14ac:dyDescent="0.35">
      <c r="A11975" s="68"/>
      <c r="B11975" s="52"/>
      <c r="C11975" s="30"/>
      <c r="D11975" s="31"/>
      <c r="E11975" s="30"/>
      <c r="F11975" s="19"/>
    </row>
    <row r="11976" spans="1:6" x14ac:dyDescent="0.35">
      <c r="A11976" s="68"/>
      <c r="B11976" s="52"/>
      <c r="C11976" s="30"/>
      <c r="D11976" s="31"/>
      <c r="E11976" s="30"/>
      <c r="F11976" s="19"/>
    </row>
    <row r="11977" spans="1:6" x14ac:dyDescent="0.35">
      <c r="A11977" s="68"/>
      <c r="B11977" s="52"/>
      <c r="C11977" s="30"/>
      <c r="D11977" s="31"/>
      <c r="E11977" s="30"/>
      <c r="F11977" s="19"/>
    </row>
    <row r="11978" spans="1:6" x14ac:dyDescent="0.35">
      <c r="A11978" s="68"/>
      <c r="B11978" s="52"/>
      <c r="C11978" s="30"/>
      <c r="D11978" s="31"/>
      <c r="E11978" s="30"/>
      <c r="F11978" s="19"/>
    </row>
    <row r="11979" spans="1:6" x14ac:dyDescent="0.35">
      <c r="A11979" s="68"/>
      <c r="B11979" s="52"/>
      <c r="C11979" s="30"/>
      <c r="D11979" s="31"/>
      <c r="E11979" s="30"/>
      <c r="F11979" s="19"/>
    </row>
    <row r="11980" spans="1:6" x14ac:dyDescent="0.35">
      <c r="A11980" s="68"/>
      <c r="B11980" s="52"/>
      <c r="C11980" s="30"/>
      <c r="D11980" s="31"/>
      <c r="E11980" s="30"/>
      <c r="F11980" s="19"/>
    </row>
    <row r="11981" spans="1:6" x14ac:dyDescent="0.35">
      <c r="A11981" s="68"/>
      <c r="B11981" s="52"/>
      <c r="C11981" s="30"/>
      <c r="D11981" s="31"/>
      <c r="E11981" s="30"/>
      <c r="F11981" s="19"/>
    </row>
    <row r="11982" spans="1:6" x14ac:dyDescent="0.35">
      <c r="A11982" s="68"/>
      <c r="B11982" s="52"/>
      <c r="C11982" s="30"/>
      <c r="D11982" s="31"/>
      <c r="E11982" s="30"/>
      <c r="F11982" s="19"/>
    </row>
    <row r="11983" spans="1:6" x14ac:dyDescent="0.35">
      <c r="A11983" s="68"/>
      <c r="B11983" s="52"/>
      <c r="C11983" s="30"/>
      <c r="D11983" s="31"/>
      <c r="E11983" s="30"/>
      <c r="F11983" s="19"/>
    </row>
    <row r="11984" spans="1:6" x14ac:dyDescent="0.35">
      <c r="A11984" s="68"/>
      <c r="B11984" s="52"/>
      <c r="C11984" s="30"/>
      <c r="D11984" s="31"/>
      <c r="E11984" s="30"/>
      <c r="F11984" s="19"/>
    </row>
    <row r="11985" spans="1:6" x14ac:dyDescent="0.35">
      <c r="A11985" s="68"/>
      <c r="B11985" s="52"/>
      <c r="C11985" s="30"/>
      <c r="D11985" s="31"/>
      <c r="E11985" s="30"/>
      <c r="F11985" s="19"/>
    </row>
    <row r="11986" spans="1:6" x14ac:dyDescent="0.35">
      <c r="A11986" s="68"/>
      <c r="B11986" s="52"/>
      <c r="C11986" s="30"/>
      <c r="D11986" s="31"/>
      <c r="E11986" s="30"/>
      <c r="F11986" s="19"/>
    </row>
    <row r="11987" spans="1:6" x14ac:dyDescent="0.35">
      <c r="A11987" s="68"/>
      <c r="B11987" s="52"/>
      <c r="C11987" s="30"/>
      <c r="D11987" s="31"/>
      <c r="E11987" s="30"/>
      <c r="F11987" s="19"/>
    </row>
    <row r="11988" spans="1:6" x14ac:dyDescent="0.35">
      <c r="A11988" s="68"/>
      <c r="B11988" s="52"/>
      <c r="C11988" s="30"/>
      <c r="D11988" s="31"/>
      <c r="E11988" s="30"/>
      <c r="F11988" s="19"/>
    </row>
    <row r="11989" spans="1:6" x14ac:dyDescent="0.35">
      <c r="A11989" s="68"/>
      <c r="B11989" s="52"/>
      <c r="C11989" s="30"/>
      <c r="D11989" s="31"/>
      <c r="E11989" s="30"/>
      <c r="F11989" s="19"/>
    </row>
    <row r="11990" spans="1:6" x14ac:dyDescent="0.35">
      <c r="A11990" s="68"/>
      <c r="B11990" s="52"/>
      <c r="C11990" s="30"/>
      <c r="D11990" s="31"/>
      <c r="E11990" s="30"/>
      <c r="F11990" s="19"/>
    </row>
    <row r="11991" spans="1:6" x14ac:dyDescent="0.35">
      <c r="A11991" s="68"/>
      <c r="B11991" s="52"/>
      <c r="C11991" s="30"/>
      <c r="D11991" s="31"/>
      <c r="E11991" s="30"/>
      <c r="F11991" s="19"/>
    </row>
    <row r="11992" spans="1:6" x14ac:dyDescent="0.35">
      <c r="A11992" s="68"/>
      <c r="B11992" s="52"/>
      <c r="C11992" s="30"/>
      <c r="D11992" s="31"/>
      <c r="E11992" s="30"/>
      <c r="F11992" s="19"/>
    </row>
    <row r="11993" spans="1:6" x14ac:dyDescent="0.35">
      <c r="A11993" s="68"/>
      <c r="B11993" s="52"/>
      <c r="C11993" s="30"/>
      <c r="D11993" s="31"/>
      <c r="E11993" s="30"/>
      <c r="F11993" s="19"/>
    </row>
    <row r="11994" spans="1:6" x14ac:dyDescent="0.35">
      <c r="A11994" s="68"/>
      <c r="B11994" s="52"/>
      <c r="C11994" s="30"/>
      <c r="D11994" s="31"/>
      <c r="E11994" s="30"/>
      <c r="F11994" s="19"/>
    </row>
    <row r="11995" spans="1:6" x14ac:dyDescent="0.35">
      <c r="A11995" s="68"/>
      <c r="B11995" s="52"/>
      <c r="C11995" s="30"/>
      <c r="D11995" s="31"/>
      <c r="E11995" s="30"/>
      <c r="F11995" s="19"/>
    </row>
    <row r="11996" spans="1:6" x14ac:dyDescent="0.35">
      <c r="A11996" s="68"/>
      <c r="B11996" s="52"/>
      <c r="C11996" s="30"/>
      <c r="D11996" s="31"/>
      <c r="E11996" s="30"/>
      <c r="F11996" s="19"/>
    </row>
    <row r="11997" spans="1:6" x14ac:dyDescent="0.35">
      <c r="A11997" s="68"/>
      <c r="B11997" s="52"/>
      <c r="C11997" s="30"/>
      <c r="D11997" s="31"/>
      <c r="E11997" s="30"/>
      <c r="F11997" s="19"/>
    </row>
    <row r="11998" spans="1:6" x14ac:dyDescent="0.35">
      <c r="A11998" s="68"/>
      <c r="B11998" s="52"/>
      <c r="C11998" s="30"/>
      <c r="D11998" s="31"/>
      <c r="E11998" s="30"/>
      <c r="F11998" s="19"/>
    </row>
    <row r="11999" spans="1:6" x14ac:dyDescent="0.35">
      <c r="A11999" s="68"/>
      <c r="B11999" s="52"/>
      <c r="C11999" s="30"/>
      <c r="D11999" s="31"/>
      <c r="E11999" s="30"/>
      <c r="F11999" s="19"/>
    </row>
    <row r="12000" spans="1:6" x14ac:dyDescent="0.35">
      <c r="A12000" s="68"/>
      <c r="B12000" s="52"/>
      <c r="C12000" s="30"/>
      <c r="D12000" s="31"/>
      <c r="E12000" s="30"/>
      <c r="F12000" s="19"/>
    </row>
    <row r="12001" spans="1:6" x14ac:dyDescent="0.35">
      <c r="A12001" s="68"/>
      <c r="B12001" s="52"/>
      <c r="C12001" s="30"/>
      <c r="D12001" s="31"/>
      <c r="E12001" s="30"/>
      <c r="F12001" s="19"/>
    </row>
    <row r="12002" spans="1:6" x14ac:dyDescent="0.35">
      <c r="A12002" s="68"/>
      <c r="B12002" s="52"/>
      <c r="C12002" s="30"/>
      <c r="D12002" s="31"/>
      <c r="E12002" s="30"/>
      <c r="F12002" s="19"/>
    </row>
    <row r="12003" spans="1:6" x14ac:dyDescent="0.35">
      <c r="A12003" s="68"/>
      <c r="B12003" s="52"/>
      <c r="C12003" s="30"/>
      <c r="D12003" s="31"/>
      <c r="E12003" s="30"/>
      <c r="F12003" s="19"/>
    </row>
    <row r="12004" spans="1:6" x14ac:dyDescent="0.35">
      <c r="A12004" s="68"/>
      <c r="B12004" s="52"/>
      <c r="C12004" s="30"/>
      <c r="D12004" s="31"/>
      <c r="E12004" s="30"/>
      <c r="F12004" s="19"/>
    </row>
    <row r="12005" spans="1:6" x14ac:dyDescent="0.35">
      <c r="A12005" s="68"/>
      <c r="B12005" s="52"/>
      <c r="C12005" s="30"/>
      <c r="D12005" s="31"/>
      <c r="E12005" s="30"/>
      <c r="F12005" s="19"/>
    </row>
    <row r="12006" spans="1:6" x14ac:dyDescent="0.35">
      <c r="A12006" s="68"/>
      <c r="B12006" s="52"/>
      <c r="C12006" s="30"/>
      <c r="D12006" s="31"/>
      <c r="E12006" s="30"/>
      <c r="F12006" s="19"/>
    </row>
    <row r="12007" spans="1:6" x14ac:dyDescent="0.35">
      <c r="A12007" s="68"/>
      <c r="B12007" s="52"/>
      <c r="C12007" s="30"/>
      <c r="D12007" s="31"/>
      <c r="E12007" s="30"/>
      <c r="F12007" s="19"/>
    </row>
    <row r="12008" spans="1:6" x14ac:dyDescent="0.35">
      <c r="A12008" s="68"/>
      <c r="B12008" s="52"/>
      <c r="C12008" s="30"/>
      <c r="D12008" s="31"/>
      <c r="E12008" s="30"/>
      <c r="F12008" s="19"/>
    </row>
    <row r="12009" spans="1:6" x14ac:dyDescent="0.35">
      <c r="A12009" s="68"/>
      <c r="B12009" s="52"/>
      <c r="C12009" s="30"/>
      <c r="D12009" s="31"/>
      <c r="E12009" s="30"/>
      <c r="F12009" s="19"/>
    </row>
    <row r="12010" spans="1:6" x14ac:dyDescent="0.35">
      <c r="A12010" s="68"/>
      <c r="B12010" s="52"/>
      <c r="C12010" s="30"/>
      <c r="D12010" s="31"/>
      <c r="E12010" s="30"/>
      <c r="F12010" s="19"/>
    </row>
    <row r="12011" spans="1:6" x14ac:dyDescent="0.35">
      <c r="A12011" s="68"/>
      <c r="B12011" s="52"/>
      <c r="C12011" s="30"/>
      <c r="D12011" s="31"/>
      <c r="E12011" s="30"/>
      <c r="F12011" s="19"/>
    </row>
    <row r="12012" spans="1:6" x14ac:dyDescent="0.35">
      <c r="A12012" s="68"/>
      <c r="B12012" s="52"/>
      <c r="C12012" s="30"/>
      <c r="D12012" s="31"/>
      <c r="E12012" s="30"/>
      <c r="F12012" s="19"/>
    </row>
    <row r="12013" spans="1:6" x14ac:dyDescent="0.35">
      <c r="A12013" s="68"/>
      <c r="B12013" s="52"/>
      <c r="C12013" s="30"/>
      <c r="D12013" s="31"/>
      <c r="E12013" s="30"/>
      <c r="F12013" s="19"/>
    </row>
    <row r="12014" spans="1:6" x14ac:dyDescent="0.35">
      <c r="A12014" s="68"/>
      <c r="B12014" s="52"/>
      <c r="C12014" s="30"/>
      <c r="D12014" s="31"/>
      <c r="E12014" s="30"/>
      <c r="F12014" s="19"/>
    </row>
    <row r="12015" spans="1:6" x14ac:dyDescent="0.35">
      <c r="A12015" s="68"/>
      <c r="B12015" s="52"/>
      <c r="C12015" s="30"/>
      <c r="D12015" s="31"/>
      <c r="E12015" s="30"/>
      <c r="F12015" s="19"/>
    </row>
    <row r="12016" spans="1:6" x14ac:dyDescent="0.35">
      <c r="A12016" s="68"/>
      <c r="B12016" s="52"/>
      <c r="C12016" s="30"/>
      <c r="D12016" s="31"/>
      <c r="E12016" s="30"/>
      <c r="F12016" s="19"/>
    </row>
    <row r="12017" spans="1:6" x14ac:dyDescent="0.35">
      <c r="A12017" s="68"/>
      <c r="B12017" s="52"/>
      <c r="C12017" s="30"/>
      <c r="D12017" s="31"/>
      <c r="E12017" s="30"/>
      <c r="F12017" s="19"/>
    </row>
    <row r="12018" spans="1:6" x14ac:dyDescent="0.35">
      <c r="A12018" s="68"/>
      <c r="B12018" s="52"/>
      <c r="C12018" s="30"/>
      <c r="D12018" s="31"/>
      <c r="E12018" s="30"/>
      <c r="F12018" s="19"/>
    </row>
    <row r="12019" spans="1:6" x14ac:dyDescent="0.35">
      <c r="A12019" s="68"/>
      <c r="B12019" s="52"/>
      <c r="C12019" s="30"/>
      <c r="D12019" s="31"/>
      <c r="E12019" s="30"/>
      <c r="F12019" s="19"/>
    </row>
    <row r="12020" spans="1:6" x14ac:dyDescent="0.35">
      <c r="A12020" s="68"/>
      <c r="B12020" s="52"/>
      <c r="C12020" s="30"/>
      <c r="D12020" s="31"/>
      <c r="E12020" s="30"/>
      <c r="F12020" s="19"/>
    </row>
    <row r="12021" spans="1:6" x14ac:dyDescent="0.35">
      <c r="A12021" s="68"/>
      <c r="B12021" s="52"/>
      <c r="C12021" s="30"/>
      <c r="D12021" s="31"/>
      <c r="E12021" s="30"/>
      <c r="F12021" s="19"/>
    </row>
    <row r="12022" spans="1:6" x14ac:dyDescent="0.35">
      <c r="A12022" s="68"/>
      <c r="B12022" s="52"/>
      <c r="C12022" s="30"/>
      <c r="D12022" s="31"/>
      <c r="E12022" s="30"/>
      <c r="F12022" s="19"/>
    </row>
    <row r="12023" spans="1:6" x14ac:dyDescent="0.35">
      <c r="A12023" s="68"/>
      <c r="B12023" s="52"/>
      <c r="C12023" s="30"/>
      <c r="D12023" s="31"/>
      <c r="E12023" s="30"/>
      <c r="F12023" s="19"/>
    </row>
    <row r="12024" spans="1:6" x14ac:dyDescent="0.35">
      <c r="A12024" s="68"/>
      <c r="B12024" s="52"/>
      <c r="C12024" s="30"/>
      <c r="D12024" s="31"/>
      <c r="E12024" s="30"/>
      <c r="F12024" s="19"/>
    </row>
    <row r="12025" spans="1:6" x14ac:dyDescent="0.35">
      <c r="A12025" s="68"/>
      <c r="B12025" s="52"/>
      <c r="C12025" s="30"/>
      <c r="D12025" s="31"/>
      <c r="E12025" s="30"/>
      <c r="F12025" s="19"/>
    </row>
    <row r="12026" spans="1:6" x14ac:dyDescent="0.35">
      <c r="A12026" s="68"/>
      <c r="B12026" s="52"/>
      <c r="C12026" s="30"/>
      <c r="D12026" s="31"/>
      <c r="E12026" s="30"/>
      <c r="F12026" s="19"/>
    </row>
    <row r="12027" spans="1:6" x14ac:dyDescent="0.35">
      <c r="A12027" s="68"/>
      <c r="B12027" s="52"/>
      <c r="C12027" s="30"/>
      <c r="D12027" s="31"/>
      <c r="E12027" s="30"/>
      <c r="F12027" s="19"/>
    </row>
    <row r="12028" spans="1:6" x14ac:dyDescent="0.35">
      <c r="A12028" s="68"/>
      <c r="B12028" s="52"/>
      <c r="C12028" s="30"/>
      <c r="D12028" s="31"/>
      <c r="E12028" s="30"/>
      <c r="F12028" s="19"/>
    </row>
    <row r="12029" spans="1:6" x14ac:dyDescent="0.35">
      <c r="A12029" s="68"/>
      <c r="B12029" s="52"/>
      <c r="C12029" s="30"/>
      <c r="D12029" s="31"/>
      <c r="E12029" s="30"/>
      <c r="F12029" s="19"/>
    </row>
    <row r="12030" spans="1:6" x14ac:dyDescent="0.35">
      <c r="A12030" s="68"/>
      <c r="B12030" s="52"/>
      <c r="C12030" s="30"/>
      <c r="D12030" s="31"/>
      <c r="E12030" s="30"/>
      <c r="F12030" s="19"/>
    </row>
    <row r="12031" spans="1:6" x14ac:dyDescent="0.35">
      <c r="A12031" s="68"/>
      <c r="B12031" s="52"/>
      <c r="C12031" s="30"/>
      <c r="D12031" s="31"/>
      <c r="E12031" s="30"/>
      <c r="F12031" s="19"/>
    </row>
    <row r="12032" spans="1:6" x14ac:dyDescent="0.35">
      <c r="A12032" s="68"/>
      <c r="B12032" s="52"/>
      <c r="C12032" s="30"/>
      <c r="D12032" s="31"/>
      <c r="E12032" s="30"/>
      <c r="F12032" s="19"/>
    </row>
    <row r="12033" spans="1:6" x14ac:dyDescent="0.35">
      <c r="A12033" s="68"/>
      <c r="B12033" s="52"/>
      <c r="C12033" s="30"/>
      <c r="D12033" s="31"/>
      <c r="E12033" s="30"/>
      <c r="F12033" s="19"/>
    </row>
    <row r="12034" spans="1:6" x14ac:dyDescent="0.35">
      <c r="A12034" s="68"/>
      <c r="B12034" s="52"/>
      <c r="C12034" s="30"/>
      <c r="D12034" s="31"/>
      <c r="E12034" s="30"/>
      <c r="F12034" s="19"/>
    </row>
    <row r="12035" spans="1:6" x14ac:dyDescent="0.35">
      <c r="A12035" s="68"/>
      <c r="B12035" s="52"/>
      <c r="C12035" s="30"/>
      <c r="D12035" s="31"/>
      <c r="E12035" s="30"/>
      <c r="F12035" s="19"/>
    </row>
    <row r="12036" spans="1:6" x14ac:dyDescent="0.35">
      <c r="A12036" s="68"/>
      <c r="B12036" s="52"/>
      <c r="C12036" s="30"/>
      <c r="D12036" s="31"/>
      <c r="E12036" s="30"/>
      <c r="F12036" s="19"/>
    </row>
    <row r="12037" spans="1:6" x14ac:dyDescent="0.35">
      <c r="A12037" s="68"/>
      <c r="B12037" s="52"/>
      <c r="C12037" s="30"/>
      <c r="D12037" s="31"/>
      <c r="E12037" s="30"/>
      <c r="F12037" s="19"/>
    </row>
    <row r="12038" spans="1:6" x14ac:dyDescent="0.35">
      <c r="A12038" s="68"/>
      <c r="B12038" s="52"/>
      <c r="C12038" s="30"/>
      <c r="D12038" s="31"/>
      <c r="E12038" s="30"/>
      <c r="F12038" s="19"/>
    </row>
    <row r="12039" spans="1:6" x14ac:dyDescent="0.35">
      <c r="A12039" s="68"/>
      <c r="B12039" s="52"/>
      <c r="C12039" s="30"/>
      <c r="D12039" s="31"/>
      <c r="E12039" s="30"/>
      <c r="F12039" s="19"/>
    </row>
    <row r="12040" spans="1:6" x14ac:dyDescent="0.35">
      <c r="A12040" s="68"/>
      <c r="B12040" s="52"/>
      <c r="C12040" s="30"/>
      <c r="D12040" s="31"/>
      <c r="E12040" s="30"/>
      <c r="F12040" s="19"/>
    </row>
    <row r="12041" spans="1:6" x14ac:dyDescent="0.35">
      <c r="A12041" s="68"/>
      <c r="B12041" s="52"/>
      <c r="C12041" s="30"/>
      <c r="D12041" s="31"/>
      <c r="E12041" s="30"/>
      <c r="F12041" s="19"/>
    </row>
    <row r="12042" spans="1:6" x14ac:dyDescent="0.35">
      <c r="A12042" s="68"/>
      <c r="B12042" s="52"/>
      <c r="C12042" s="30"/>
      <c r="D12042" s="31"/>
      <c r="E12042" s="30"/>
      <c r="F12042" s="19"/>
    </row>
    <row r="12043" spans="1:6" x14ac:dyDescent="0.35">
      <c r="A12043" s="68"/>
      <c r="B12043" s="52"/>
      <c r="C12043" s="30"/>
      <c r="D12043" s="31"/>
      <c r="E12043" s="30"/>
      <c r="F12043" s="19"/>
    </row>
    <row r="12044" spans="1:6" x14ac:dyDescent="0.35">
      <c r="A12044" s="68"/>
      <c r="B12044" s="52"/>
      <c r="C12044" s="30"/>
      <c r="D12044" s="31"/>
      <c r="E12044" s="30"/>
      <c r="F12044" s="19"/>
    </row>
    <row r="12045" spans="1:6" x14ac:dyDescent="0.35">
      <c r="A12045" s="68"/>
      <c r="B12045" s="52"/>
      <c r="C12045" s="30"/>
      <c r="D12045" s="31"/>
      <c r="E12045" s="30"/>
      <c r="F12045" s="19"/>
    </row>
    <row r="12046" spans="1:6" x14ac:dyDescent="0.35">
      <c r="A12046" s="68"/>
      <c r="B12046" s="52"/>
      <c r="C12046" s="30"/>
      <c r="D12046" s="31"/>
      <c r="E12046" s="30"/>
      <c r="F12046" s="19"/>
    </row>
    <row r="12047" spans="1:6" x14ac:dyDescent="0.35">
      <c r="A12047" s="68"/>
      <c r="B12047" s="52"/>
      <c r="C12047" s="30"/>
      <c r="D12047" s="31"/>
      <c r="E12047" s="30"/>
      <c r="F12047" s="19"/>
    </row>
    <row r="12048" spans="1:6" x14ac:dyDescent="0.35">
      <c r="A12048" s="68"/>
      <c r="B12048" s="52"/>
      <c r="C12048" s="30"/>
      <c r="D12048" s="31"/>
      <c r="E12048" s="30"/>
      <c r="F12048" s="19"/>
    </row>
    <row r="12049" spans="1:6" x14ac:dyDescent="0.35">
      <c r="A12049" s="68"/>
      <c r="B12049" s="52"/>
      <c r="C12049" s="30"/>
      <c r="D12049" s="31"/>
      <c r="E12049" s="30"/>
      <c r="F12049" s="19"/>
    </row>
    <row r="12050" spans="1:6" x14ac:dyDescent="0.35">
      <c r="A12050" s="68"/>
      <c r="B12050" s="52"/>
      <c r="C12050" s="30"/>
      <c r="D12050" s="31"/>
      <c r="E12050" s="30"/>
      <c r="F12050" s="19"/>
    </row>
    <row r="12051" spans="1:6" x14ac:dyDescent="0.35">
      <c r="A12051" s="68"/>
      <c r="B12051" s="52"/>
      <c r="C12051" s="30"/>
      <c r="D12051" s="31"/>
      <c r="E12051" s="30"/>
      <c r="F12051" s="19"/>
    </row>
    <row r="12052" spans="1:6" x14ac:dyDescent="0.35">
      <c r="A12052" s="68"/>
      <c r="B12052" s="52"/>
      <c r="C12052" s="30"/>
      <c r="D12052" s="31"/>
      <c r="E12052" s="30"/>
      <c r="F12052" s="19"/>
    </row>
    <row r="12053" spans="1:6" x14ac:dyDescent="0.35">
      <c r="A12053" s="68"/>
      <c r="B12053" s="52"/>
      <c r="C12053" s="30"/>
      <c r="D12053" s="31"/>
      <c r="E12053" s="30"/>
      <c r="F12053" s="19"/>
    </row>
    <row r="12054" spans="1:6" x14ac:dyDescent="0.35">
      <c r="A12054" s="68"/>
      <c r="B12054" s="52"/>
      <c r="C12054" s="30"/>
      <c r="D12054" s="31"/>
      <c r="E12054" s="30"/>
      <c r="F12054" s="19"/>
    </row>
    <row r="12055" spans="1:6" x14ac:dyDescent="0.35">
      <c r="A12055" s="68"/>
      <c r="B12055" s="52"/>
      <c r="C12055" s="30"/>
      <c r="D12055" s="31"/>
      <c r="E12055" s="30"/>
      <c r="F12055" s="19"/>
    </row>
    <row r="12056" spans="1:6" x14ac:dyDescent="0.35">
      <c r="A12056" s="68"/>
      <c r="B12056" s="52"/>
      <c r="C12056" s="30"/>
      <c r="D12056" s="31"/>
      <c r="E12056" s="30"/>
      <c r="F12056" s="19"/>
    </row>
    <row r="12057" spans="1:6" x14ac:dyDescent="0.35">
      <c r="A12057" s="68"/>
      <c r="B12057" s="52"/>
      <c r="C12057" s="30"/>
      <c r="D12057" s="31"/>
      <c r="E12057" s="30"/>
      <c r="F12057" s="19"/>
    </row>
    <row r="12058" spans="1:6" x14ac:dyDescent="0.35">
      <c r="A12058" s="68"/>
      <c r="B12058" s="52"/>
      <c r="C12058" s="30"/>
      <c r="D12058" s="31"/>
      <c r="E12058" s="30"/>
      <c r="F12058" s="19"/>
    </row>
    <row r="12059" spans="1:6" x14ac:dyDescent="0.35">
      <c r="A12059" s="68"/>
      <c r="B12059" s="52"/>
      <c r="C12059" s="30"/>
      <c r="D12059" s="31"/>
      <c r="E12059" s="30"/>
      <c r="F12059" s="19"/>
    </row>
    <row r="12060" spans="1:6" x14ac:dyDescent="0.35">
      <c r="A12060" s="68"/>
      <c r="B12060" s="52"/>
      <c r="C12060" s="30"/>
      <c r="D12060" s="31"/>
      <c r="E12060" s="30"/>
      <c r="F12060" s="19"/>
    </row>
    <row r="12061" spans="1:6" x14ac:dyDescent="0.35">
      <c r="A12061" s="68"/>
      <c r="B12061" s="52"/>
      <c r="C12061" s="30"/>
      <c r="D12061" s="31"/>
      <c r="E12061" s="30"/>
      <c r="F12061" s="19"/>
    </row>
    <row r="12062" spans="1:6" x14ac:dyDescent="0.35">
      <c r="A12062" s="68"/>
      <c r="B12062" s="52"/>
      <c r="C12062" s="30"/>
      <c r="D12062" s="31"/>
      <c r="E12062" s="30"/>
      <c r="F12062" s="19"/>
    </row>
    <row r="12063" spans="1:6" x14ac:dyDescent="0.35">
      <c r="A12063" s="68"/>
      <c r="B12063" s="52"/>
      <c r="C12063" s="30"/>
      <c r="D12063" s="31"/>
      <c r="E12063" s="30"/>
      <c r="F12063" s="19"/>
    </row>
    <row r="12064" spans="1:6" x14ac:dyDescent="0.35">
      <c r="A12064" s="68"/>
      <c r="B12064" s="52"/>
      <c r="C12064" s="30"/>
      <c r="D12064" s="31"/>
      <c r="E12064" s="30"/>
      <c r="F12064" s="19"/>
    </row>
    <row r="12065" spans="1:6" x14ac:dyDescent="0.35">
      <c r="A12065" s="68"/>
      <c r="B12065" s="52"/>
      <c r="C12065" s="30"/>
      <c r="D12065" s="31"/>
      <c r="E12065" s="30"/>
      <c r="F12065" s="19"/>
    </row>
    <row r="12066" spans="1:6" x14ac:dyDescent="0.35">
      <c r="A12066" s="68"/>
      <c r="B12066" s="52"/>
      <c r="C12066" s="30"/>
      <c r="D12066" s="31"/>
      <c r="E12066" s="30"/>
      <c r="F12066" s="19"/>
    </row>
    <row r="12067" spans="1:6" x14ac:dyDescent="0.35">
      <c r="A12067" s="68"/>
      <c r="B12067" s="52"/>
      <c r="C12067" s="30"/>
      <c r="D12067" s="31"/>
      <c r="E12067" s="30"/>
      <c r="F12067" s="19"/>
    </row>
    <row r="12068" spans="1:6" x14ac:dyDescent="0.35">
      <c r="A12068" s="68"/>
      <c r="B12068" s="52"/>
      <c r="C12068" s="30"/>
      <c r="D12068" s="31"/>
      <c r="E12068" s="30"/>
      <c r="F12068" s="19"/>
    </row>
    <row r="12069" spans="1:6" x14ac:dyDescent="0.35">
      <c r="A12069" s="68"/>
      <c r="B12069" s="52"/>
      <c r="C12069" s="30"/>
      <c r="D12069" s="31"/>
      <c r="E12069" s="30"/>
      <c r="F12069" s="19"/>
    </row>
    <row r="12070" spans="1:6" x14ac:dyDescent="0.35">
      <c r="A12070" s="68"/>
      <c r="B12070" s="52"/>
      <c r="C12070" s="30"/>
      <c r="D12070" s="31"/>
      <c r="E12070" s="30"/>
      <c r="F12070" s="19"/>
    </row>
    <row r="12071" spans="1:6" x14ac:dyDescent="0.35">
      <c r="A12071" s="68"/>
      <c r="B12071" s="52"/>
      <c r="C12071" s="30"/>
      <c r="D12071" s="31"/>
      <c r="E12071" s="30"/>
      <c r="F12071" s="19"/>
    </row>
    <row r="12072" spans="1:6" x14ac:dyDescent="0.35">
      <c r="A12072" s="68"/>
      <c r="B12072" s="52"/>
      <c r="C12072" s="30"/>
      <c r="D12072" s="31"/>
      <c r="E12072" s="30"/>
      <c r="F12072" s="19"/>
    </row>
    <row r="12073" spans="1:6" x14ac:dyDescent="0.35">
      <c r="A12073" s="68"/>
      <c r="B12073" s="52"/>
      <c r="C12073" s="30"/>
      <c r="D12073" s="31"/>
      <c r="E12073" s="30"/>
      <c r="F12073" s="19"/>
    </row>
    <row r="12074" spans="1:6" x14ac:dyDescent="0.35">
      <c r="A12074" s="68"/>
      <c r="B12074" s="52"/>
      <c r="C12074" s="30"/>
      <c r="D12074" s="31"/>
      <c r="E12074" s="30"/>
      <c r="F12074" s="19"/>
    </row>
    <row r="12075" spans="1:6" x14ac:dyDescent="0.35">
      <c r="A12075" s="68"/>
      <c r="B12075" s="52"/>
      <c r="C12075" s="30"/>
      <c r="D12075" s="31"/>
      <c r="E12075" s="30"/>
      <c r="F12075" s="19"/>
    </row>
    <row r="12076" spans="1:6" x14ac:dyDescent="0.35">
      <c r="A12076" s="68"/>
      <c r="B12076" s="52"/>
      <c r="C12076" s="30"/>
      <c r="D12076" s="31"/>
      <c r="E12076" s="30"/>
      <c r="F12076" s="19"/>
    </row>
    <row r="12077" spans="1:6" x14ac:dyDescent="0.35">
      <c r="A12077" s="68"/>
      <c r="B12077" s="52"/>
      <c r="C12077" s="30"/>
      <c r="D12077" s="31"/>
      <c r="E12077" s="30"/>
      <c r="F12077" s="19"/>
    </row>
    <row r="12078" spans="1:6" x14ac:dyDescent="0.35">
      <c r="A12078" s="68"/>
      <c r="B12078" s="52"/>
      <c r="C12078" s="30"/>
      <c r="D12078" s="31"/>
      <c r="E12078" s="30"/>
      <c r="F12078" s="19"/>
    </row>
    <row r="12079" spans="1:6" x14ac:dyDescent="0.35">
      <c r="A12079" s="68"/>
      <c r="B12079" s="52"/>
      <c r="C12079" s="30"/>
      <c r="D12079" s="31"/>
      <c r="E12079" s="30"/>
      <c r="F12079" s="19"/>
    </row>
    <row r="12080" spans="1:6" x14ac:dyDescent="0.35">
      <c r="A12080" s="68"/>
      <c r="B12080" s="52"/>
      <c r="C12080" s="30"/>
      <c r="D12080" s="31"/>
      <c r="E12080" s="30"/>
      <c r="F12080" s="19"/>
    </row>
    <row r="12081" spans="1:6" x14ac:dyDescent="0.35">
      <c r="A12081" s="68"/>
      <c r="B12081" s="52"/>
      <c r="C12081" s="30"/>
      <c r="D12081" s="31"/>
      <c r="E12081" s="30"/>
      <c r="F12081" s="19"/>
    </row>
    <row r="12082" spans="1:6" x14ac:dyDescent="0.35">
      <c r="A12082" s="68"/>
      <c r="B12082" s="52"/>
      <c r="C12082" s="30"/>
      <c r="D12082" s="31"/>
      <c r="E12082" s="30"/>
      <c r="F12082" s="19"/>
    </row>
    <row r="12083" spans="1:6" x14ac:dyDescent="0.35">
      <c r="A12083" s="68"/>
      <c r="B12083" s="52"/>
      <c r="C12083" s="30"/>
      <c r="D12083" s="31"/>
      <c r="E12083" s="30"/>
      <c r="F12083" s="19"/>
    </row>
    <row r="12084" spans="1:6" x14ac:dyDescent="0.35">
      <c r="A12084" s="68"/>
      <c r="B12084" s="52"/>
      <c r="C12084" s="30"/>
      <c r="D12084" s="31"/>
      <c r="E12084" s="30"/>
      <c r="F12084" s="19"/>
    </row>
    <row r="12085" spans="1:6" x14ac:dyDescent="0.35">
      <c r="A12085" s="68"/>
      <c r="B12085" s="52"/>
      <c r="C12085" s="30"/>
      <c r="D12085" s="31"/>
      <c r="E12085" s="30"/>
      <c r="F12085" s="19"/>
    </row>
    <row r="12086" spans="1:6" x14ac:dyDescent="0.35">
      <c r="A12086" s="68"/>
      <c r="B12086" s="52"/>
      <c r="C12086" s="30"/>
      <c r="D12086" s="31"/>
      <c r="E12086" s="30"/>
      <c r="F12086" s="19"/>
    </row>
    <row r="12087" spans="1:6" x14ac:dyDescent="0.35">
      <c r="A12087" s="68"/>
      <c r="B12087" s="52"/>
      <c r="C12087" s="30"/>
      <c r="D12087" s="31"/>
      <c r="E12087" s="30"/>
      <c r="F12087" s="19"/>
    </row>
    <row r="12088" spans="1:6" x14ac:dyDescent="0.35">
      <c r="A12088" s="68"/>
      <c r="B12088" s="52"/>
      <c r="C12088" s="30"/>
      <c r="D12088" s="31"/>
      <c r="E12088" s="30"/>
      <c r="F12088" s="19"/>
    </row>
    <row r="12089" spans="1:6" x14ac:dyDescent="0.35">
      <c r="A12089" s="68"/>
      <c r="B12089" s="52"/>
      <c r="C12089" s="30"/>
      <c r="D12089" s="31"/>
      <c r="E12089" s="30"/>
      <c r="F12089" s="19"/>
    </row>
    <row r="12090" spans="1:6" x14ac:dyDescent="0.35">
      <c r="A12090" s="68"/>
      <c r="B12090" s="52"/>
      <c r="C12090" s="30"/>
      <c r="D12090" s="31"/>
      <c r="E12090" s="30"/>
      <c r="F12090" s="19"/>
    </row>
    <row r="12091" spans="1:6" x14ac:dyDescent="0.35">
      <c r="A12091" s="68"/>
      <c r="B12091" s="52"/>
      <c r="C12091" s="30"/>
      <c r="D12091" s="31"/>
      <c r="E12091" s="30"/>
      <c r="F12091" s="19"/>
    </row>
    <row r="12092" spans="1:6" x14ac:dyDescent="0.35">
      <c r="A12092" s="68"/>
      <c r="B12092" s="52"/>
      <c r="C12092" s="30"/>
      <c r="D12092" s="31"/>
      <c r="E12092" s="30"/>
      <c r="F12092" s="19"/>
    </row>
    <row r="12093" spans="1:6" x14ac:dyDescent="0.35">
      <c r="A12093" s="68"/>
      <c r="B12093" s="52"/>
      <c r="C12093" s="30"/>
      <c r="D12093" s="31"/>
      <c r="E12093" s="30"/>
      <c r="F12093" s="19"/>
    </row>
    <row r="12094" spans="1:6" x14ac:dyDescent="0.35">
      <c r="A12094" s="68"/>
      <c r="B12094" s="52"/>
      <c r="C12094" s="30"/>
      <c r="D12094" s="31"/>
      <c r="E12094" s="30"/>
      <c r="F12094" s="19"/>
    </row>
    <row r="12095" spans="1:6" x14ac:dyDescent="0.35">
      <c r="A12095" s="68"/>
      <c r="B12095" s="52"/>
      <c r="C12095" s="30"/>
      <c r="D12095" s="31"/>
      <c r="E12095" s="30"/>
      <c r="F12095" s="19"/>
    </row>
    <row r="12096" spans="1:6" x14ac:dyDescent="0.35">
      <c r="A12096" s="68"/>
      <c r="B12096" s="52"/>
      <c r="C12096" s="30"/>
      <c r="D12096" s="31"/>
      <c r="E12096" s="30"/>
      <c r="F12096" s="19"/>
    </row>
    <row r="12097" spans="1:6" x14ac:dyDescent="0.35">
      <c r="A12097" s="68"/>
      <c r="B12097" s="52"/>
      <c r="C12097" s="30"/>
      <c r="D12097" s="31"/>
      <c r="E12097" s="30"/>
      <c r="F12097" s="19"/>
    </row>
    <row r="12098" spans="1:6" x14ac:dyDescent="0.35">
      <c r="A12098" s="68"/>
      <c r="B12098" s="52"/>
      <c r="C12098" s="30"/>
      <c r="D12098" s="31"/>
      <c r="E12098" s="30"/>
      <c r="F12098" s="19"/>
    </row>
    <row r="12099" spans="1:6" x14ac:dyDescent="0.35">
      <c r="A12099" s="68"/>
      <c r="B12099" s="52"/>
      <c r="C12099" s="30"/>
      <c r="D12099" s="31"/>
      <c r="E12099" s="30"/>
      <c r="F12099" s="19"/>
    </row>
    <row r="12100" spans="1:6" x14ac:dyDescent="0.35">
      <c r="A12100" s="68"/>
      <c r="B12100" s="52"/>
      <c r="C12100" s="30"/>
      <c r="D12100" s="31"/>
      <c r="E12100" s="30"/>
      <c r="F12100" s="19"/>
    </row>
    <row r="12101" spans="1:6" x14ac:dyDescent="0.35">
      <c r="A12101" s="68"/>
      <c r="B12101" s="52"/>
      <c r="C12101" s="30"/>
      <c r="D12101" s="31"/>
      <c r="E12101" s="30"/>
      <c r="F12101" s="19"/>
    </row>
    <row r="12102" spans="1:6" x14ac:dyDescent="0.35">
      <c r="A12102" s="68"/>
      <c r="B12102" s="52"/>
      <c r="C12102" s="30"/>
      <c r="D12102" s="31"/>
      <c r="E12102" s="30"/>
      <c r="F12102" s="19"/>
    </row>
    <row r="12103" spans="1:6" x14ac:dyDescent="0.35">
      <c r="A12103" s="68"/>
      <c r="B12103" s="52"/>
      <c r="C12103" s="30"/>
      <c r="D12103" s="31"/>
      <c r="E12103" s="30"/>
      <c r="F12103" s="19"/>
    </row>
    <row r="12104" spans="1:6" x14ac:dyDescent="0.35">
      <c r="A12104" s="68"/>
      <c r="B12104" s="52"/>
      <c r="C12104" s="30"/>
      <c r="D12104" s="31"/>
      <c r="E12104" s="30"/>
      <c r="F12104" s="19"/>
    </row>
    <row r="12105" spans="1:6" x14ac:dyDescent="0.35">
      <c r="A12105" s="68"/>
      <c r="B12105" s="52"/>
      <c r="C12105" s="30"/>
      <c r="D12105" s="31"/>
      <c r="E12105" s="30"/>
      <c r="F12105" s="19"/>
    </row>
    <row r="12106" spans="1:6" x14ac:dyDescent="0.35">
      <c r="A12106" s="68"/>
      <c r="B12106" s="52"/>
      <c r="C12106" s="30"/>
      <c r="D12106" s="31"/>
      <c r="E12106" s="30"/>
      <c r="F12106" s="19"/>
    </row>
    <row r="12107" spans="1:6" x14ac:dyDescent="0.35">
      <c r="A12107" s="68"/>
      <c r="B12107" s="52"/>
      <c r="C12107" s="30"/>
      <c r="D12107" s="31"/>
      <c r="E12107" s="30"/>
      <c r="F12107" s="19"/>
    </row>
    <row r="12108" spans="1:6" x14ac:dyDescent="0.35">
      <c r="A12108" s="68"/>
      <c r="B12108" s="52"/>
      <c r="C12108" s="30"/>
      <c r="D12108" s="31"/>
      <c r="E12108" s="30"/>
      <c r="F12108" s="19"/>
    </row>
    <row r="12109" spans="1:6" x14ac:dyDescent="0.35">
      <c r="A12109" s="68"/>
      <c r="B12109" s="52"/>
      <c r="C12109" s="30"/>
      <c r="D12109" s="31"/>
      <c r="E12109" s="30"/>
      <c r="F12109" s="19"/>
    </row>
    <row r="12110" spans="1:6" x14ac:dyDescent="0.35">
      <c r="A12110" s="68"/>
      <c r="B12110" s="52"/>
      <c r="C12110" s="30"/>
      <c r="D12110" s="31"/>
      <c r="E12110" s="30"/>
      <c r="F12110" s="19"/>
    </row>
    <row r="12111" spans="1:6" x14ac:dyDescent="0.35">
      <c r="A12111" s="68"/>
      <c r="B12111" s="52"/>
      <c r="C12111" s="30"/>
      <c r="D12111" s="31"/>
      <c r="E12111" s="30"/>
      <c r="F12111" s="19"/>
    </row>
    <row r="12112" spans="1:6" x14ac:dyDescent="0.35">
      <c r="A12112" s="68"/>
      <c r="B12112" s="52"/>
      <c r="C12112" s="30"/>
      <c r="D12112" s="31"/>
      <c r="E12112" s="30"/>
      <c r="F12112" s="19"/>
    </row>
    <row r="12113" spans="1:6" x14ac:dyDescent="0.35">
      <c r="A12113" s="68"/>
      <c r="B12113" s="52"/>
      <c r="C12113" s="30"/>
      <c r="D12113" s="31"/>
      <c r="E12113" s="30"/>
      <c r="F12113" s="19"/>
    </row>
    <row r="12114" spans="1:6" x14ac:dyDescent="0.35">
      <c r="A12114" s="68"/>
      <c r="B12114" s="52"/>
      <c r="C12114" s="30"/>
      <c r="D12114" s="31"/>
      <c r="E12114" s="30"/>
      <c r="F12114" s="19"/>
    </row>
    <row r="12115" spans="1:6" x14ac:dyDescent="0.35">
      <c r="A12115" s="68"/>
      <c r="B12115" s="52"/>
      <c r="C12115" s="30"/>
      <c r="D12115" s="31"/>
      <c r="E12115" s="30"/>
      <c r="F12115" s="19"/>
    </row>
    <row r="12116" spans="1:6" x14ac:dyDescent="0.35">
      <c r="A12116" s="68"/>
      <c r="B12116" s="52"/>
      <c r="C12116" s="30"/>
      <c r="D12116" s="31"/>
      <c r="E12116" s="30"/>
      <c r="F12116" s="19"/>
    </row>
    <row r="12117" spans="1:6" x14ac:dyDescent="0.35">
      <c r="A12117" s="68"/>
      <c r="B12117" s="52"/>
      <c r="C12117" s="30"/>
      <c r="D12117" s="31"/>
      <c r="E12117" s="30"/>
      <c r="F12117" s="19"/>
    </row>
    <row r="12118" spans="1:6" x14ac:dyDescent="0.35">
      <c r="A12118" s="68"/>
      <c r="B12118" s="52"/>
      <c r="C12118" s="30"/>
      <c r="D12118" s="31"/>
      <c r="E12118" s="30"/>
      <c r="F12118" s="19"/>
    </row>
    <row r="12119" spans="1:6" x14ac:dyDescent="0.35">
      <c r="A12119" s="68"/>
      <c r="B12119" s="52"/>
      <c r="C12119" s="30"/>
      <c r="D12119" s="31"/>
      <c r="E12119" s="30"/>
      <c r="F12119" s="19"/>
    </row>
    <row r="12120" spans="1:6" x14ac:dyDescent="0.35">
      <c r="A12120" s="68"/>
      <c r="B12120" s="52"/>
      <c r="C12120" s="30"/>
      <c r="D12120" s="31"/>
      <c r="E12120" s="30"/>
      <c r="F12120" s="19"/>
    </row>
    <row r="12121" spans="1:6" x14ac:dyDescent="0.35">
      <c r="A12121" s="68"/>
      <c r="B12121" s="52"/>
      <c r="C12121" s="30"/>
      <c r="D12121" s="31"/>
      <c r="E12121" s="30"/>
      <c r="F12121" s="19"/>
    </row>
    <row r="12122" spans="1:6" x14ac:dyDescent="0.35">
      <c r="A12122" s="68"/>
      <c r="B12122" s="52"/>
      <c r="C12122" s="30"/>
      <c r="D12122" s="31"/>
      <c r="E12122" s="30"/>
      <c r="F12122" s="19"/>
    </row>
    <row r="12123" spans="1:6" x14ac:dyDescent="0.35">
      <c r="A12123" s="68"/>
      <c r="B12123" s="52"/>
      <c r="C12123" s="30"/>
      <c r="D12123" s="31"/>
      <c r="E12123" s="30"/>
      <c r="F12123" s="19"/>
    </row>
    <row r="12124" spans="1:6" x14ac:dyDescent="0.35">
      <c r="A12124" s="68"/>
      <c r="B12124" s="52"/>
      <c r="C12124" s="30"/>
      <c r="D12124" s="31"/>
      <c r="E12124" s="30"/>
      <c r="F12124" s="19"/>
    </row>
    <row r="12125" spans="1:6" x14ac:dyDescent="0.35">
      <c r="A12125" s="68"/>
      <c r="B12125" s="52"/>
      <c r="C12125" s="30"/>
      <c r="D12125" s="31"/>
      <c r="E12125" s="30"/>
      <c r="F12125" s="19"/>
    </row>
    <row r="12126" spans="1:6" x14ac:dyDescent="0.35">
      <c r="A12126" s="68"/>
      <c r="B12126" s="52"/>
      <c r="C12126" s="30"/>
      <c r="D12126" s="31"/>
      <c r="E12126" s="30"/>
      <c r="F12126" s="19"/>
    </row>
    <row r="12127" spans="1:6" x14ac:dyDescent="0.35">
      <c r="A12127" s="68"/>
      <c r="B12127" s="52"/>
      <c r="C12127" s="30"/>
      <c r="D12127" s="31"/>
      <c r="E12127" s="30"/>
      <c r="F12127" s="19"/>
    </row>
    <row r="12128" spans="1:6" x14ac:dyDescent="0.35">
      <c r="A12128" s="68"/>
      <c r="B12128" s="52"/>
      <c r="C12128" s="30"/>
      <c r="D12128" s="31"/>
      <c r="E12128" s="30"/>
      <c r="F12128" s="19"/>
    </row>
    <row r="12129" spans="1:6" x14ac:dyDescent="0.35">
      <c r="A12129" s="68"/>
      <c r="B12129" s="52"/>
      <c r="C12129" s="30"/>
      <c r="D12129" s="31"/>
      <c r="E12129" s="30"/>
      <c r="F12129" s="19"/>
    </row>
    <row r="12130" spans="1:6" x14ac:dyDescent="0.35">
      <c r="A12130" s="68"/>
      <c r="B12130" s="52"/>
      <c r="C12130" s="30"/>
      <c r="D12130" s="31"/>
      <c r="E12130" s="30"/>
      <c r="F12130" s="19"/>
    </row>
    <row r="12131" spans="1:6" x14ac:dyDescent="0.35">
      <c r="A12131" s="68"/>
      <c r="B12131" s="52"/>
      <c r="C12131" s="30"/>
      <c r="D12131" s="31"/>
      <c r="E12131" s="30"/>
      <c r="F12131" s="19"/>
    </row>
    <row r="12132" spans="1:6" x14ac:dyDescent="0.35">
      <c r="A12132" s="68"/>
      <c r="B12132" s="52"/>
      <c r="C12132" s="30"/>
      <c r="D12132" s="31"/>
      <c r="E12132" s="30"/>
      <c r="F12132" s="19"/>
    </row>
    <row r="12133" spans="1:6" x14ac:dyDescent="0.35">
      <c r="A12133" s="68"/>
      <c r="B12133" s="52"/>
      <c r="C12133" s="30"/>
      <c r="D12133" s="31"/>
      <c r="E12133" s="30"/>
      <c r="F12133" s="19"/>
    </row>
    <row r="12134" spans="1:6" x14ac:dyDescent="0.35">
      <c r="A12134" s="68"/>
      <c r="B12134" s="52"/>
      <c r="C12134" s="30"/>
      <c r="D12134" s="31"/>
      <c r="E12134" s="30"/>
      <c r="F12134" s="19"/>
    </row>
    <row r="12135" spans="1:6" x14ac:dyDescent="0.35">
      <c r="A12135" s="68"/>
      <c r="B12135" s="52"/>
      <c r="C12135" s="30"/>
      <c r="D12135" s="31"/>
      <c r="E12135" s="30"/>
      <c r="F12135" s="19"/>
    </row>
    <row r="12136" spans="1:6" x14ac:dyDescent="0.35">
      <c r="A12136" s="68"/>
      <c r="B12136" s="52"/>
      <c r="C12136" s="30"/>
      <c r="D12136" s="31"/>
      <c r="E12136" s="30"/>
      <c r="F12136" s="19"/>
    </row>
    <row r="12137" spans="1:6" x14ac:dyDescent="0.35">
      <c r="A12137" s="68"/>
      <c r="B12137" s="52"/>
      <c r="C12137" s="30"/>
      <c r="D12137" s="31"/>
      <c r="E12137" s="30"/>
      <c r="F12137" s="19"/>
    </row>
    <row r="12138" spans="1:6" x14ac:dyDescent="0.35">
      <c r="A12138" s="68"/>
      <c r="B12138" s="52"/>
      <c r="C12138" s="30"/>
      <c r="D12138" s="31"/>
      <c r="E12138" s="30"/>
      <c r="F12138" s="19"/>
    </row>
    <row r="12139" spans="1:6" x14ac:dyDescent="0.35">
      <c r="A12139" s="68"/>
      <c r="B12139" s="52"/>
      <c r="C12139" s="30"/>
      <c r="D12139" s="31"/>
      <c r="E12139" s="30"/>
      <c r="F12139" s="19"/>
    </row>
    <row r="12140" spans="1:6" x14ac:dyDescent="0.35">
      <c r="A12140" s="68"/>
      <c r="B12140" s="52"/>
      <c r="C12140" s="30"/>
      <c r="D12140" s="31"/>
      <c r="E12140" s="30"/>
      <c r="F12140" s="19"/>
    </row>
    <row r="12141" spans="1:6" x14ac:dyDescent="0.35">
      <c r="A12141" s="68"/>
      <c r="B12141" s="52"/>
      <c r="C12141" s="30"/>
      <c r="D12141" s="31"/>
      <c r="E12141" s="30"/>
      <c r="F12141" s="19"/>
    </row>
    <row r="12142" spans="1:6" x14ac:dyDescent="0.35">
      <c r="A12142" s="68"/>
      <c r="B12142" s="52"/>
      <c r="C12142" s="30"/>
      <c r="D12142" s="31"/>
      <c r="E12142" s="30"/>
      <c r="F12142" s="19"/>
    </row>
    <row r="12143" spans="1:6" x14ac:dyDescent="0.35">
      <c r="A12143" s="68"/>
      <c r="B12143" s="52"/>
      <c r="C12143" s="30"/>
      <c r="D12143" s="31"/>
      <c r="E12143" s="30"/>
      <c r="F12143" s="19"/>
    </row>
    <row r="12144" spans="1:6" x14ac:dyDescent="0.35">
      <c r="A12144" s="68"/>
      <c r="B12144" s="52"/>
      <c r="C12144" s="30"/>
      <c r="D12144" s="31"/>
      <c r="E12144" s="30"/>
      <c r="F12144" s="19"/>
    </row>
    <row r="12145" spans="1:6" x14ac:dyDescent="0.35">
      <c r="A12145" s="68"/>
      <c r="B12145" s="52"/>
      <c r="C12145" s="30"/>
      <c r="D12145" s="31"/>
      <c r="E12145" s="30"/>
      <c r="F12145" s="19"/>
    </row>
    <row r="12146" spans="1:6" x14ac:dyDescent="0.35">
      <c r="A12146" s="68"/>
      <c r="B12146" s="52"/>
      <c r="C12146" s="30"/>
      <c r="D12146" s="31"/>
      <c r="E12146" s="30"/>
      <c r="F12146" s="19"/>
    </row>
    <row r="12147" spans="1:6" x14ac:dyDescent="0.35">
      <c r="A12147" s="68"/>
      <c r="B12147" s="52"/>
      <c r="C12147" s="30"/>
      <c r="D12147" s="31"/>
      <c r="E12147" s="30"/>
      <c r="F12147" s="19"/>
    </row>
    <row r="12148" spans="1:6" x14ac:dyDescent="0.35">
      <c r="A12148" s="68"/>
      <c r="B12148" s="52"/>
      <c r="C12148" s="30"/>
      <c r="D12148" s="31"/>
      <c r="E12148" s="30"/>
      <c r="F12148" s="19"/>
    </row>
    <row r="12149" spans="1:6" x14ac:dyDescent="0.35">
      <c r="A12149" s="68"/>
      <c r="B12149" s="52"/>
      <c r="C12149" s="30"/>
      <c r="D12149" s="31"/>
      <c r="E12149" s="30"/>
      <c r="F12149" s="19"/>
    </row>
    <row r="12150" spans="1:6" x14ac:dyDescent="0.35">
      <c r="A12150" s="68"/>
      <c r="B12150" s="52"/>
      <c r="C12150" s="30"/>
      <c r="D12150" s="31"/>
      <c r="E12150" s="30"/>
      <c r="F12150" s="19"/>
    </row>
    <row r="12151" spans="1:6" x14ac:dyDescent="0.35">
      <c r="A12151" s="68"/>
      <c r="B12151" s="52"/>
      <c r="C12151" s="30"/>
      <c r="D12151" s="31"/>
      <c r="E12151" s="30"/>
      <c r="F12151" s="19"/>
    </row>
    <row r="12152" spans="1:6" x14ac:dyDescent="0.35">
      <c r="A12152" s="68"/>
      <c r="B12152" s="52"/>
      <c r="C12152" s="30"/>
      <c r="D12152" s="31"/>
      <c r="E12152" s="30"/>
      <c r="F12152" s="19"/>
    </row>
    <row r="12153" spans="1:6" x14ac:dyDescent="0.35">
      <c r="A12153" s="68"/>
      <c r="B12153" s="52"/>
      <c r="C12153" s="30"/>
      <c r="D12153" s="31"/>
      <c r="E12153" s="30"/>
      <c r="F12153" s="19"/>
    </row>
    <row r="12154" spans="1:6" x14ac:dyDescent="0.35">
      <c r="A12154" s="68"/>
      <c r="B12154" s="52"/>
      <c r="C12154" s="30"/>
      <c r="D12154" s="31"/>
      <c r="E12154" s="30"/>
      <c r="F12154" s="19"/>
    </row>
    <row r="12155" spans="1:6" x14ac:dyDescent="0.35">
      <c r="A12155" s="68"/>
      <c r="B12155" s="52"/>
      <c r="C12155" s="30"/>
      <c r="D12155" s="31"/>
      <c r="E12155" s="30"/>
      <c r="F12155" s="19"/>
    </row>
    <row r="12156" spans="1:6" x14ac:dyDescent="0.35">
      <c r="A12156" s="68"/>
      <c r="B12156" s="52"/>
      <c r="C12156" s="30"/>
      <c r="D12156" s="31"/>
      <c r="E12156" s="30"/>
      <c r="F12156" s="19"/>
    </row>
    <row r="12157" spans="1:6" x14ac:dyDescent="0.35">
      <c r="A12157" s="68"/>
      <c r="B12157" s="52"/>
      <c r="C12157" s="30"/>
      <c r="D12157" s="31"/>
      <c r="E12157" s="30"/>
      <c r="F12157" s="19"/>
    </row>
    <row r="12158" spans="1:6" x14ac:dyDescent="0.35">
      <c r="A12158" s="68"/>
      <c r="B12158" s="52"/>
      <c r="C12158" s="30"/>
      <c r="D12158" s="31"/>
      <c r="E12158" s="30"/>
      <c r="F12158" s="19"/>
    </row>
    <row r="12159" spans="1:6" x14ac:dyDescent="0.35">
      <c r="A12159" s="68"/>
      <c r="B12159" s="52"/>
      <c r="C12159" s="30"/>
      <c r="D12159" s="31"/>
      <c r="E12159" s="30"/>
      <c r="F12159" s="19"/>
    </row>
    <row r="12160" spans="1:6" x14ac:dyDescent="0.35">
      <c r="A12160" s="68"/>
      <c r="B12160" s="52"/>
      <c r="C12160" s="30"/>
      <c r="D12160" s="31"/>
      <c r="E12160" s="30"/>
      <c r="F12160" s="19"/>
    </row>
    <row r="12161" spans="1:6" x14ac:dyDescent="0.35">
      <c r="A12161" s="68"/>
      <c r="B12161" s="52"/>
      <c r="C12161" s="30"/>
      <c r="D12161" s="31"/>
      <c r="E12161" s="30"/>
      <c r="F12161" s="19"/>
    </row>
    <row r="12162" spans="1:6" x14ac:dyDescent="0.35">
      <c r="A12162" s="68"/>
      <c r="B12162" s="52"/>
      <c r="C12162" s="30"/>
      <c r="D12162" s="31"/>
      <c r="E12162" s="30"/>
      <c r="F12162" s="19"/>
    </row>
    <row r="12163" spans="1:6" x14ac:dyDescent="0.35">
      <c r="A12163" s="68"/>
      <c r="B12163" s="52"/>
      <c r="C12163" s="30"/>
      <c r="D12163" s="31"/>
      <c r="E12163" s="30"/>
      <c r="F12163" s="19"/>
    </row>
    <row r="12164" spans="1:6" x14ac:dyDescent="0.35">
      <c r="A12164" s="68"/>
      <c r="B12164" s="52"/>
      <c r="C12164" s="30"/>
      <c r="D12164" s="31"/>
      <c r="E12164" s="30"/>
      <c r="F12164" s="19"/>
    </row>
    <row r="12165" spans="1:6" x14ac:dyDescent="0.35">
      <c r="A12165" s="68"/>
      <c r="B12165" s="52"/>
      <c r="C12165" s="30"/>
      <c r="D12165" s="31"/>
      <c r="E12165" s="30"/>
      <c r="F12165" s="19"/>
    </row>
    <row r="12166" spans="1:6" x14ac:dyDescent="0.35">
      <c r="A12166" s="68"/>
      <c r="B12166" s="52"/>
      <c r="C12166" s="30"/>
      <c r="D12166" s="31"/>
      <c r="E12166" s="30"/>
      <c r="F12166" s="19"/>
    </row>
    <row r="12167" spans="1:6" x14ac:dyDescent="0.35">
      <c r="A12167" s="68"/>
      <c r="B12167" s="52"/>
      <c r="C12167" s="30"/>
      <c r="D12167" s="31"/>
      <c r="E12167" s="30"/>
      <c r="F12167" s="19"/>
    </row>
    <row r="12168" spans="1:6" x14ac:dyDescent="0.35">
      <c r="A12168" s="68"/>
      <c r="B12168" s="52"/>
      <c r="C12168" s="30"/>
      <c r="D12168" s="31"/>
      <c r="E12168" s="30"/>
      <c r="F12168" s="19"/>
    </row>
    <row r="12169" spans="1:6" x14ac:dyDescent="0.35">
      <c r="A12169" s="68"/>
      <c r="B12169" s="52"/>
      <c r="C12169" s="30"/>
      <c r="D12169" s="31"/>
      <c r="E12169" s="30"/>
      <c r="F12169" s="19"/>
    </row>
    <row r="12170" spans="1:6" x14ac:dyDescent="0.35">
      <c r="A12170" s="68"/>
      <c r="B12170" s="52"/>
      <c r="C12170" s="30"/>
      <c r="D12170" s="31"/>
      <c r="E12170" s="30"/>
      <c r="F12170" s="19"/>
    </row>
    <row r="12171" spans="1:6" x14ac:dyDescent="0.35">
      <c r="A12171" s="68"/>
      <c r="B12171" s="52"/>
      <c r="C12171" s="30"/>
      <c r="D12171" s="31"/>
      <c r="E12171" s="30"/>
      <c r="F12171" s="19"/>
    </row>
    <row r="12172" spans="1:6" x14ac:dyDescent="0.35">
      <c r="A12172" s="68"/>
      <c r="B12172" s="52"/>
      <c r="C12172" s="30"/>
      <c r="D12172" s="31"/>
      <c r="E12172" s="30"/>
      <c r="F12172" s="19"/>
    </row>
    <row r="12173" spans="1:6" x14ac:dyDescent="0.35">
      <c r="A12173" s="68"/>
      <c r="B12173" s="52"/>
      <c r="C12173" s="30"/>
      <c r="D12173" s="31"/>
      <c r="E12173" s="30"/>
      <c r="F12173" s="19"/>
    </row>
    <row r="12174" spans="1:6" x14ac:dyDescent="0.35">
      <c r="A12174" s="68"/>
      <c r="B12174" s="52"/>
      <c r="C12174" s="30"/>
      <c r="D12174" s="31"/>
      <c r="E12174" s="30"/>
      <c r="F12174" s="19"/>
    </row>
    <row r="12175" spans="1:6" x14ac:dyDescent="0.35">
      <c r="A12175" s="68"/>
      <c r="B12175" s="52"/>
      <c r="C12175" s="30"/>
      <c r="D12175" s="31"/>
      <c r="E12175" s="30"/>
      <c r="F12175" s="19"/>
    </row>
    <row r="12176" spans="1:6" x14ac:dyDescent="0.35">
      <c r="A12176" s="68"/>
      <c r="B12176" s="52"/>
      <c r="C12176" s="30"/>
      <c r="D12176" s="31"/>
      <c r="E12176" s="30"/>
      <c r="F12176" s="19"/>
    </row>
    <row r="12177" spans="1:6" x14ac:dyDescent="0.35">
      <c r="A12177" s="68"/>
      <c r="B12177" s="52"/>
      <c r="C12177" s="30"/>
      <c r="D12177" s="31"/>
      <c r="E12177" s="30"/>
      <c r="F12177" s="19"/>
    </row>
    <row r="12178" spans="1:6" x14ac:dyDescent="0.35">
      <c r="A12178" s="68"/>
      <c r="B12178" s="52"/>
      <c r="C12178" s="30"/>
      <c r="D12178" s="31"/>
      <c r="E12178" s="30"/>
      <c r="F12178" s="19"/>
    </row>
    <row r="12179" spans="1:6" x14ac:dyDescent="0.35">
      <c r="A12179" s="68"/>
      <c r="B12179" s="52"/>
      <c r="C12179" s="30"/>
      <c r="D12179" s="31"/>
      <c r="E12179" s="30"/>
      <c r="F12179" s="19"/>
    </row>
    <row r="12180" spans="1:6" x14ac:dyDescent="0.35">
      <c r="A12180" s="68"/>
      <c r="B12180" s="52"/>
      <c r="C12180" s="30"/>
      <c r="D12180" s="31"/>
      <c r="E12180" s="30"/>
      <c r="F12180" s="19"/>
    </row>
    <row r="12181" spans="1:6" x14ac:dyDescent="0.35">
      <c r="A12181" s="68"/>
      <c r="B12181" s="52"/>
      <c r="C12181" s="30"/>
      <c r="D12181" s="31"/>
      <c r="E12181" s="30"/>
      <c r="F12181" s="19"/>
    </row>
    <row r="12182" spans="1:6" x14ac:dyDescent="0.35">
      <c r="A12182" s="68"/>
      <c r="B12182" s="52"/>
      <c r="C12182" s="30"/>
      <c r="D12182" s="31"/>
      <c r="E12182" s="30"/>
      <c r="F12182" s="19"/>
    </row>
    <row r="12183" spans="1:6" x14ac:dyDescent="0.35">
      <c r="A12183" s="68"/>
      <c r="B12183" s="52"/>
      <c r="C12183" s="30"/>
      <c r="D12183" s="31"/>
      <c r="E12183" s="30"/>
      <c r="F12183" s="19"/>
    </row>
    <row r="12184" spans="1:6" x14ac:dyDescent="0.35">
      <c r="A12184" s="68"/>
      <c r="B12184" s="52"/>
      <c r="C12184" s="30"/>
      <c r="D12184" s="31"/>
      <c r="E12184" s="30"/>
      <c r="F12184" s="19"/>
    </row>
    <row r="12185" spans="1:6" x14ac:dyDescent="0.35">
      <c r="A12185" s="68"/>
      <c r="B12185" s="52"/>
      <c r="C12185" s="30"/>
      <c r="D12185" s="31"/>
      <c r="E12185" s="30"/>
      <c r="F12185" s="19"/>
    </row>
    <row r="12186" spans="1:6" x14ac:dyDescent="0.35">
      <c r="A12186" s="68"/>
      <c r="B12186" s="52"/>
      <c r="C12186" s="30"/>
      <c r="D12186" s="31"/>
      <c r="E12186" s="30"/>
      <c r="F12186" s="19"/>
    </row>
    <row r="12187" spans="1:6" x14ac:dyDescent="0.35">
      <c r="A12187" s="68"/>
      <c r="B12187" s="52"/>
      <c r="C12187" s="30"/>
      <c r="D12187" s="31"/>
      <c r="E12187" s="30"/>
      <c r="F12187" s="19"/>
    </row>
    <row r="12188" spans="1:6" x14ac:dyDescent="0.35">
      <c r="A12188" s="68"/>
      <c r="B12188" s="52"/>
      <c r="C12188" s="30"/>
      <c r="D12188" s="31"/>
      <c r="E12188" s="30"/>
      <c r="F12188" s="19"/>
    </row>
    <row r="12189" spans="1:6" x14ac:dyDescent="0.35">
      <c r="A12189" s="68"/>
      <c r="B12189" s="52"/>
      <c r="C12189" s="30"/>
      <c r="D12189" s="31"/>
      <c r="E12189" s="30"/>
      <c r="F12189" s="19"/>
    </row>
    <row r="12190" spans="1:6" x14ac:dyDescent="0.35">
      <c r="A12190" s="68"/>
      <c r="B12190" s="52"/>
      <c r="C12190" s="30"/>
      <c r="D12190" s="31"/>
      <c r="E12190" s="30"/>
      <c r="F12190" s="19"/>
    </row>
    <row r="12191" spans="1:6" x14ac:dyDescent="0.35">
      <c r="A12191" s="68"/>
      <c r="B12191" s="52"/>
      <c r="C12191" s="30"/>
      <c r="D12191" s="31"/>
      <c r="E12191" s="30"/>
      <c r="F12191" s="19"/>
    </row>
    <row r="12192" spans="1:6" x14ac:dyDescent="0.35">
      <c r="A12192" s="68"/>
      <c r="B12192" s="52"/>
      <c r="C12192" s="30"/>
      <c r="D12192" s="31"/>
      <c r="E12192" s="30"/>
      <c r="F12192" s="19"/>
    </row>
    <row r="12193" spans="1:6" x14ac:dyDescent="0.35">
      <c r="A12193" s="68"/>
      <c r="B12193" s="52"/>
      <c r="C12193" s="30"/>
      <c r="D12193" s="31"/>
      <c r="E12193" s="30"/>
      <c r="F12193" s="19"/>
    </row>
    <row r="12194" spans="1:6" x14ac:dyDescent="0.35">
      <c r="A12194" s="68"/>
      <c r="B12194" s="52"/>
      <c r="C12194" s="30"/>
      <c r="D12194" s="31"/>
      <c r="E12194" s="30"/>
      <c r="F12194" s="19"/>
    </row>
    <row r="12195" spans="1:6" x14ac:dyDescent="0.35">
      <c r="A12195" s="68"/>
      <c r="B12195" s="52"/>
      <c r="C12195" s="30"/>
      <c r="D12195" s="31"/>
      <c r="E12195" s="30"/>
      <c r="F12195" s="19"/>
    </row>
    <row r="12196" spans="1:6" x14ac:dyDescent="0.35">
      <c r="A12196" s="68"/>
      <c r="B12196" s="52"/>
      <c r="C12196" s="30"/>
      <c r="D12196" s="31"/>
      <c r="E12196" s="30"/>
      <c r="F12196" s="19"/>
    </row>
    <row r="12197" spans="1:6" x14ac:dyDescent="0.35">
      <c r="A12197" s="68"/>
      <c r="B12197" s="52"/>
      <c r="C12197" s="30"/>
      <c r="D12197" s="31"/>
      <c r="E12197" s="30"/>
      <c r="F12197" s="19"/>
    </row>
    <row r="12198" spans="1:6" x14ac:dyDescent="0.35">
      <c r="A12198" s="68"/>
      <c r="B12198" s="52"/>
      <c r="C12198" s="30"/>
      <c r="D12198" s="31"/>
      <c r="E12198" s="30"/>
      <c r="F12198" s="19"/>
    </row>
    <row r="12199" spans="1:6" x14ac:dyDescent="0.35">
      <c r="A12199" s="68"/>
      <c r="B12199" s="52"/>
      <c r="C12199" s="30"/>
      <c r="D12199" s="31"/>
      <c r="E12199" s="30"/>
      <c r="F12199" s="19"/>
    </row>
    <row r="12200" spans="1:6" x14ac:dyDescent="0.35">
      <c r="A12200" s="68"/>
      <c r="B12200" s="52"/>
      <c r="C12200" s="30"/>
      <c r="D12200" s="31"/>
      <c r="E12200" s="30"/>
      <c r="F12200" s="19"/>
    </row>
    <row r="12201" spans="1:6" x14ac:dyDescent="0.35">
      <c r="A12201" s="68"/>
      <c r="B12201" s="52"/>
      <c r="C12201" s="30"/>
      <c r="D12201" s="31"/>
      <c r="E12201" s="30"/>
      <c r="F12201" s="19"/>
    </row>
    <row r="12202" spans="1:6" x14ac:dyDescent="0.35">
      <c r="A12202" s="68"/>
      <c r="B12202" s="52"/>
      <c r="C12202" s="30"/>
      <c r="D12202" s="31"/>
      <c r="E12202" s="30"/>
      <c r="F12202" s="19"/>
    </row>
    <row r="12203" spans="1:6" x14ac:dyDescent="0.35">
      <c r="A12203" s="68"/>
      <c r="B12203" s="52"/>
      <c r="C12203" s="30"/>
      <c r="D12203" s="31"/>
      <c r="E12203" s="30"/>
      <c r="F12203" s="19"/>
    </row>
    <row r="12204" spans="1:6" x14ac:dyDescent="0.35">
      <c r="A12204" s="68"/>
      <c r="B12204" s="52"/>
      <c r="C12204" s="30"/>
      <c r="D12204" s="31"/>
      <c r="E12204" s="30"/>
      <c r="F12204" s="19"/>
    </row>
    <row r="12205" spans="1:6" x14ac:dyDescent="0.35">
      <c r="A12205" s="68"/>
      <c r="B12205" s="52"/>
      <c r="C12205" s="30"/>
      <c r="D12205" s="31"/>
      <c r="E12205" s="30"/>
      <c r="F12205" s="19"/>
    </row>
    <row r="12206" spans="1:6" x14ac:dyDescent="0.35">
      <c r="A12206" s="68"/>
      <c r="B12206" s="52"/>
      <c r="C12206" s="30"/>
      <c r="D12206" s="31"/>
      <c r="E12206" s="30"/>
      <c r="F12206" s="19"/>
    </row>
    <row r="12207" spans="1:6" x14ac:dyDescent="0.35">
      <c r="A12207" s="68"/>
      <c r="B12207" s="52"/>
      <c r="C12207" s="30"/>
      <c r="D12207" s="31"/>
      <c r="E12207" s="30"/>
      <c r="F12207" s="19"/>
    </row>
    <row r="12208" spans="1:6" x14ac:dyDescent="0.35">
      <c r="A12208" s="68"/>
      <c r="B12208" s="52"/>
      <c r="C12208" s="30"/>
      <c r="D12208" s="31"/>
      <c r="E12208" s="30"/>
      <c r="F12208" s="19"/>
    </row>
    <row r="12209" spans="1:6" x14ac:dyDescent="0.35">
      <c r="A12209" s="68"/>
      <c r="B12209" s="52"/>
      <c r="C12209" s="30"/>
      <c r="D12209" s="31"/>
      <c r="E12209" s="30"/>
      <c r="F12209" s="19"/>
    </row>
    <row r="12210" spans="1:6" x14ac:dyDescent="0.35">
      <c r="A12210" s="68"/>
      <c r="B12210" s="52"/>
      <c r="C12210" s="30"/>
      <c r="D12210" s="31"/>
      <c r="E12210" s="30"/>
      <c r="F12210" s="19"/>
    </row>
    <row r="12211" spans="1:6" x14ac:dyDescent="0.35">
      <c r="A12211" s="68"/>
      <c r="B12211" s="52"/>
      <c r="C12211" s="30"/>
      <c r="D12211" s="31"/>
      <c r="E12211" s="30"/>
      <c r="F12211" s="19"/>
    </row>
    <row r="12212" spans="1:6" x14ac:dyDescent="0.35">
      <c r="A12212" s="68"/>
      <c r="B12212" s="52"/>
      <c r="C12212" s="30"/>
      <c r="D12212" s="31"/>
      <c r="E12212" s="30"/>
      <c r="F12212" s="19"/>
    </row>
    <row r="12213" spans="1:6" x14ac:dyDescent="0.35">
      <c r="A12213" s="68"/>
      <c r="B12213" s="52"/>
      <c r="C12213" s="30"/>
      <c r="D12213" s="31"/>
      <c r="E12213" s="30"/>
      <c r="F12213" s="19"/>
    </row>
    <row r="12214" spans="1:6" x14ac:dyDescent="0.35">
      <c r="A12214" s="68"/>
      <c r="B12214" s="52"/>
      <c r="C12214" s="30"/>
      <c r="D12214" s="31"/>
      <c r="E12214" s="30"/>
      <c r="F12214" s="19"/>
    </row>
    <row r="12215" spans="1:6" x14ac:dyDescent="0.35">
      <c r="A12215" s="68"/>
      <c r="B12215" s="52"/>
      <c r="C12215" s="30"/>
      <c r="D12215" s="31"/>
      <c r="E12215" s="30"/>
      <c r="F12215" s="19"/>
    </row>
    <row r="12216" spans="1:6" x14ac:dyDescent="0.35">
      <c r="A12216" s="68"/>
      <c r="B12216" s="52"/>
      <c r="C12216" s="30"/>
      <c r="D12216" s="31"/>
      <c r="E12216" s="30"/>
      <c r="F12216" s="19"/>
    </row>
    <row r="12217" spans="1:6" x14ac:dyDescent="0.35">
      <c r="A12217" s="68"/>
      <c r="B12217" s="52"/>
      <c r="C12217" s="30"/>
      <c r="D12217" s="31"/>
      <c r="E12217" s="30"/>
      <c r="F12217" s="19"/>
    </row>
    <row r="12218" spans="1:6" x14ac:dyDescent="0.35">
      <c r="A12218" s="68"/>
      <c r="B12218" s="52"/>
      <c r="C12218" s="30"/>
      <c r="D12218" s="31"/>
      <c r="E12218" s="30"/>
      <c r="F12218" s="19"/>
    </row>
    <row r="12219" spans="1:6" x14ac:dyDescent="0.35">
      <c r="A12219" s="68"/>
      <c r="B12219" s="52"/>
      <c r="C12219" s="30"/>
      <c r="D12219" s="31"/>
      <c r="E12219" s="30"/>
      <c r="F12219" s="19"/>
    </row>
    <row r="12220" spans="1:6" x14ac:dyDescent="0.35">
      <c r="A12220" s="68"/>
      <c r="B12220" s="52"/>
      <c r="C12220" s="30"/>
      <c r="D12220" s="31"/>
      <c r="E12220" s="30"/>
      <c r="F12220" s="19"/>
    </row>
    <row r="12221" spans="1:6" x14ac:dyDescent="0.35">
      <c r="A12221" s="68"/>
      <c r="B12221" s="52"/>
      <c r="C12221" s="30"/>
      <c r="D12221" s="31"/>
      <c r="E12221" s="30"/>
      <c r="F12221" s="19"/>
    </row>
    <row r="12222" spans="1:6" x14ac:dyDescent="0.35">
      <c r="A12222" s="68"/>
      <c r="B12222" s="52"/>
      <c r="C12222" s="30"/>
      <c r="D12222" s="31"/>
      <c r="E12222" s="30"/>
      <c r="F12222" s="19"/>
    </row>
    <row r="12223" spans="1:6" x14ac:dyDescent="0.35">
      <c r="A12223" s="68"/>
      <c r="B12223" s="52"/>
      <c r="C12223" s="30"/>
      <c r="D12223" s="31"/>
      <c r="E12223" s="30"/>
      <c r="F12223" s="19"/>
    </row>
    <row r="12224" spans="1:6" x14ac:dyDescent="0.35">
      <c r="A12224" s="68"/>
      <c r="B12224" s="52"/>
      <c r="C12224" s="30"/>
      <c r="D12224" s="31"/>
      <c r="E12224" s="30"/>
      <c r="F12224" s="19"/>
    </row>
    <row r="12225" spans="1:6" x14ac:dyDescent="0.35">
      <c r="A12225" s="68"/>
      <c r="B12225" s="52"/>
      <c r="C12225" s="30"/>
      <c r="D12225" s="31"/>
      <c r="E12225" s="30"/>
      <c r="F12225" s="19"/>
    </row>
    <row r="12226" spans="1:6" x14ac:dyDescent="0.35">
      <c r="A12226" s="68"/>
      <c r="B12226" s="52"/>
      <c r="C12226" s="30"/>
      <c r="D12226" s="31"/>
      <c r="E12226" s="30"/>
      <c r="F12226" s="19"/>
    </row>
    <row r="12227" spans="1:6" x14ac:dyDescent="0.35">
      <c r="A12227" s="68"/>
      <c r="B12227" s="52"/>
      <c r="C12227" s="30"/>
      <c r="D12227" s="31"/>
      <c r="E12227" s="30"/>
      <c r="F12227" s="19"/>
    </row>
    <row r="12228" spans="1:6" x14ac:dyDescent="0.35">
      <c r="A12228" s="68"/>
      <c r="B12228" s="52"/>
      <c r="C12228" s="30"/>
      <c r="D12228" s="31"/>
      <c r="E12228" s="30"/>
      <c r="F12228" s="19"/>
    </row>
    <row r="12229" spans="1:6" x14ac:dyDescent="0.35">
      <c r="A12229" s="68"/>
      <c r="B12229" s="52"/>
      <c r="C12229" s="30"/>
      <c r="D12229" s="31"/>
      <c r="E12229" s="30"/>
      <c r="F12229" s="19"/>
    </row>
    <row r="12230" spans="1:6" x14ac:dyDescent="0.35">
      <c r="A12230" s="68"/>
      <c r="B12230" s="52"/>
      <c r="C12230" s="30"/>
      <c r="D12230" s="31"/>
      <c r="E12230" s="30"/>
      <c r="F12230" s="19"/>
    </row>
    <row r="12231" spans="1:6" x14ac:dyDescent="0.35">
      <c r="A12231" s="68"/>
      <c r="B12231" s="52"/>
      <c r="C12231" s="30"/>
      <c r="D12231" s="31"/>
      <c r="E12231" s="30"/>
      <c r="F12231" s="19"/>
    </row>
    <row r="12232" spans="1:6" x14ac:dyDescent="0.35">
      <c r="A12232" s="68"/>
      <c r="B12232" s="52"/>
      <c r="C12232" s="30"/>
      <c r="D12232" s="31"/>
      <c r="E12232" s="30"/>
      <c r="F12232" s="19"/>
    </row>
    <row r="12233" spans="1:6" x14ac:dyDescent="0.35">
      <c r="A12233" s="68"/>
      <c r="B12233" s="52"/>
      <c r="C12233" s="30"/>
      <c r="D12233" s="31"/>
      <c r="E12233" s="30"/>
      <c r="F12233" s="19"/>
    </row>
    <row r="12234" spans="1:6" x14ac:dyDescent="0.35">
      <c r="A12234" s="68"/>
      <c r="B12234" s="52"/>
      <c r="C12234" s="30"/>
      <c r="D12234" s="31"/>
      <c r="E12234" s="30"/>
      <c r="F12234" s="19"/>
    </row>
    <row r="12235" spans="1:6" x14ac:dyDescent="0.35">
      <c r="A12235" s="68"/>
      <c r="B12235" s="52"/>
      <c r="C12235" s="30"/>
      <c r="D12235" s="31"/>
      <c r="E12235" s="30"/>
      <c r="F12235" s="19"/>
    </row>
    <row r="12236" spans="1:6" x14ac:dyDescent="0.35">
      <c r="A12236" s="68"/>
      <c r="B12236" s="52"/>
      <c r="C12236" s="30"/>
      <c r="D12236" s="31"/>
      <c r="E12236" s="30"/>
      <c r="F12236" s="19"/>
    </row>
    <row r="12237" spans="1:6" x14ac:dyDescent="0.35">
      <c r="A12237" s="68"/>
      <c r="B12237" s="52"/>
      <c r="C12237" s="30"/>
      <c r="D12237" s="31"/>
      <c r="E12237" s="30"/>
      <c r="F12237" s="19"/>
    </row>
    <row r="12238" spans="1:6" x14ac:dyDescent="0.35">
      <c r="A12238" s="68"/>
      <c r="B12238" s="52"/>
      <c r="C12238" s="30"/>
      <c r="D12238" s="31"/>
      <c r="E12238" s="30"/>
      <c r="F12238" s="19"/>
    </row>
    <row r="12239" spans="1:6" x14ac:dyDescent="0.35">
      <c r="A12239" s="68"/>
      <c r="B12239" s="52"/>
      <c r="C12239" s="30"/>
      <c r="D12239" s="31"/>
      <c r="E12239" s="30"/>
      <c r="F12239" s="19"/>
    </row>
    <row r="12240" spans="1:6" x14ac:dyDescent="0.35">
      <c r="A12240" s="68"/>
      <c r="B12240" s="52"/>
      <c r="C12240" s="30"/>
      <c r="D12240" s="31"/>
      <c r="E12240" s="30"/>
      <c r="F12240" s="19"/>
    </row>
    <row r="12241" spans="1:6" x14ac:dyDescent="0.35">
      <c r="A12241" s="68"/>
      <c r="B12241" s="52"/>
      <c r="C12241" s="30"/>
      <c r="D12241" s="31"/>
      <c r="E12241" s="30"/>
      <c r="F12241" s="19"/>
    </row>
    <row r="12242" spans="1:6" x14ac:dyDescent="0.35">
      <c r="A12242" s="68"/>
      <c r="B12242" s="52"/>
      <c r="C12242" s="30"/>
      <c r="D12242" s="31"/>
      <c r="E12242" s="30"/>
      <c r="F12242" s="19"/>
    </row>
    <row r="12243" spans="1:6" x14ac:dyDescent="0.35">
      <c r="A12243" s="68"/>
      <c r="B12243" s="52"/>
      <c r="C12243" s="30"/>
      <c r="D12243" s="31"/>
      <c r="E12243" s="30"/>
      <c r="F12243" s="19"/>
    </row>
    <row r="12244" spans="1:6" x14ac:dyDescent="0.35">
      <c r="A12244" s="68"/>
      <c r="B12244" s="52"/>
      <c r="C12244" s="30"/>
      <c r="D12244" s="31"/>
      <c r="E12244" s="30"/>
      <c r="F12244" s="19"/>
    </row>
    <row r="12245" spans="1:6" x14ac:dyDescent="0.35">
      <c r="A12245" s="68"/>
      <c r="B12245" s="52"/>
      <c r="C12245" s="30"/>
      <c r="D12245" s="31"/>
      <c r="E12245" s="30"/>
      <c r="F12245" s="19"/>
    </row>
    <row r="12246" spans="1:6" x14ac:dyDescent="0.35">
      <c r="A12246" s="68"/>
      <c r="B12246" s="52"/>
      <c r="C12246" s="30"/>
      <c r="D12246" s="31"/>
      <c r="E12246" s="30"/>
      <c r="F12246" s="19"/>
    </row>
    <row r="12247" spans="1:6" x14ac:dyDescent="0.35">
      <c r="A12247" s="68"/>
      <c r="B12247" s="52"/>
      <c r="C12247" s="30"/>
      <c r="D12247" s="31"/>
      <c r="E12247" s="30"/>
      <c r="F12247" s="19"/>
    </row>
    <row r="12248" spans="1:6" x14ac:dyDescent="0.35">
      <c r="A12248" s="68"/>
      <c r="B12248" s="52"/>
      <c r="C12248" s="30"/>
      <c r="D12248" s="31"/>
      <c r="E12248" s="30"/>
      <c r="F12248" s="19"/>
    </row>
    <row r="12249" spans="1:6" x14ac:dyDescent="0.35">
      <c r="A12249" s="68"/>
      <c r="B12249" s="52"/>
      <c r="C12249" s="30"/>
      <c r="D12249" s="31"/>
      <c r="E12249" s="30"/>
      <c r="F12249" s="19"/>
    </row>
    <row r="12250" spans="1:6" x14ac:dyDescent="0.35">
      <c r="A12250" s="68"/>
      <c r="B12250" s="52"/>
      <c r="C12250" s="30"/>
      <c r="D12250" s="31"/>
      <c r="E12250" s="30"/>
      <c r="F12250" s="19"/>
    </row>
    <row r="12251" spans="1:6" x14ac:dyDescent="0.35">
      <c r="A12251" s="68"/>
      <c r="B12251" s="52"/>
      <c r="C12251" s="30"/>
      <c r="D12251" s="31"/>
      <c r="E12251" s="30"/>
      <c r="F12251" s="19"/>
    </row>
    <row r="12252" spans="1:6" x14ac:dyDescent="0.35">
      <c r="A12252" s="68"/>
      <c r="B12252" s="52"/>
      <c r="C12252" s="30"/>
      <c r="D12252" s="31"/>
      <c r="E12252" s="30"/>
      <c r="F12252" s="19"/>
    </row>
    <row r="12253" spans="1:6" x14ac:dyDescent="0.35">
      <c r="A12253" s="68"/>
      <c r="B12253" s="52"/>
      <c r="C12253" s="30"/>
      <c r="D12253" s="31"/>
      <c r="E12253" s="30"/>
      <c r="F12253" s="19"/>
    </row>
    <row r="12254" spans="1:6" x14ac:dyDescent="0.35">
      <c r="A12254" s="68"/>
      <c r="B12254" s="52"/>
      <c r="C12254" s="30"/>
      <c r="D12254" s="31"/>
      <c r="E12254" s="30"/>
      <c r="F12254" s="19"/>
    </row>
    <row r="12255" spans="1:6" x14ac:dyDescent="0.35">
      <c r="A12255" s="68"/>
      <c r="B12255" s="52"/>
      <c r="C12255" s="30"/>
      <c r="D12255" s="31"/>
      <c r="E12255" s="30"/>
      <c r="F12255" s="19"/>
    </row>
    <row r="12256" spans="1:6" x14ac:dyDescent="0.35">
      <c r="A12256" s="68"/>
      <c r="B12256" s="52"/>
      <c r="C12256" s="30"/>
      <c r="D12256" s="31"/>
      <c r="E12256" s="30"/>
      <c r="F12256" s="19"/>
    </row>
    <row r="12257" spans="1:6" x14ac:dyDescent="0.35">
      <c r="A12257" s="68"/>
      <c r="B12257" s="52"/>
      <c r="C12257" s="30"/>
      <c r="D12257" s="31"/>
      <c r="E12257" s="30"/>
      <c r="F12257" s="19"/>
    </row>
    <row r="12258" spans="1:6" x14ac:dyDescent="0.35">
      <c r="A12258" s="68"/>
      <c r="B12258" s="52"/>
      <c r="C12258" s="30"/>
      <c r="D12258" s="31"/>
      <c r="E12258" s="30"/>
      <c r="F12258" s="19"/>
    </row>
    <row r="12259" spans="1:6" x14ac:dyDescent="0.35">
      <c r="A12259" s="68"/>
      <c r="B12259" s="52"/>
      <c r="C12259" s="30"/>
      <c r="D12259" s="31"/>
      <c r="E12259" s="30"/>
      <c r="F12259" s="19"/>
    </row>
    <row r="12260" spans="1:6" x14ac:dyDescent="0.35">
      <c r="A12260" s="68"/>
      <c r="B12260" s="52"/>
      <c r="C12260" s="30"/>
      <c r="D12260" s="31"/>
      <c r="E12260" s="30"/>
      <c r="F12260" s="19"/>
    </row>
    <row r="12261" spans="1:6" x14ac:dyDescent="0.35">
      <c r="A12261" s="68"/>
      <c r="B12261" s="52"/>
      <c r="C12261" s="30"/>
      <c r="D12261" s="31"/>
      <c r="E12261" s="30"/>
      <c r="F12261" s="19"/>
    </row>
    <row r="12262" spans="1:6" x14ac:dyDescent="0.35">
      <c r="A12262" s="68"/>
      <c r="B12262" s="52"/>
      <c r="C12262" s="30"/>
      <c r="D12262" s="31"/>
      <c r="E12262" s="30"/>
      <c r="F12262" s="19"/>
    </row>
    <row r="12263" spans="1:6" x14ac:dyDescent="0.35">
      <c r="A12263" s="68"/>
      <c r="B12263" s="52"/>
      <c r="C12263" s="30"/>
      <c r="D12263" s="31"/>
      <c r="E12263" s="30"/>
      <c r="F12263" s="19"/>
    </row>
    <row r="12264" spans="1:6" x14ac:dyDescent="0.35">
      <c r="A12264" s="68"/>
      <c r="B12264" s="52"/>
      <c r="C12264" s="30"/>
      <c r="D12264" s="31"/>
      <c r="E12264" s="30"/>
      <c r="F12264" s="19"/>
    </row>
    <row r="12265" spans="1:6" x14ac:dyDescent="0.35">
      <c r="A12265" s="68"/>
      <c r="B12265" s="52"/>
      <c r="C12265" s="30"/>
      <c r="D12265" s="31"/>
      <c r="E12265" s="30"/>
      <c r="F12265" s="19"/>
    </row>
    <row r="12266" spans="1:6" x14ac:dyDescent="0.35">
      <c r="A12266" s="68"/>
      <c r="B12266" s="52"/>
      <c r="C12266" s="30"/>
      <c r="D12266" s="31"/>
      <c r="E12266" s="30"/>
      <c r="F12266" s="19"/>
    </row>
    <row r="12267" spans="1:6" x14ac:dyDescent="0.35">
      <c r="A12267" s="68"/>
      <c r="B12267" s="52"/>
      <c r="C12267" s="30"/>
      <c r="D12267" s="31"/>
      <c r="E12267" s="30"/>
      <c r="F12267" s="19"/>
    </row>
    <row r="12268" spans="1:6" x14ac:dyDescent="0.35">
      <c r="A12268" s="68"/>
      <c r="B12268" s="52"/>
      <c r="C12268" s="30"/>
      <c r="D12268" s="31"/>
      <c r="E12268" s="30"/>
      <c r="F12268" s="19"/>
    </row>
    <row r="12269" spans="1:6" x14ac:dyDescent="0.35">
      <c r="A12269" s="68"/>
      <c r="B12269" s="52"/>
      <c r="C12269" s="30"/>
      <c r="D12269" s="31"/>
      <c r="E12269" s="30"/>
      <c r="F12269" s="19"/>
    </row>
    <row r="12270" spans="1:6" x14ac:dyDescent="0.35">
      <c r="A12270" s="68"/>
      <c r="B12270" s="52"/>
      <c r="C12270" s="30"/>
      <c r="D12270" s="31"/>
      <c r="E12270" s="30"/>
      <c r="F12270" s="19"/>
    </row>
    <row r="12271" spans="1:6" x14ac:dyDescent="0.35">
      <c r="A12271" s="68"/>
      <c r="B12271" s="52"/>
      <c r="C12271" s="30"/>
      <c r="D12271" s="31"/>
      <c r="E12271" s="30"/>
      <c r="F12271" s="19"/>
    </row>
    <row r="12272" spans="1:6" x14ac:dyDescent="0.35">
      <c r="A12272" s="68"/>
      <c r="B12272" s="52"/>
      <c r="C12272" s="30"/>
      <c r="D12272" s="31"/>
      <c r="E12272" s="30"/>
      <c r="F12272" s="19"/>
    </row>
    <row r="12273" spans="1:6" x14ac:dyDescent="0.35">
      <c r="A12273" s="68"/>
      <c r="B12273" s="52"/>
      <c r="C12273" s="30"/>
      <c r="D12273" s="31"/>
      <c r="E12273" s="30"/>
      <c r="F12273" s="19"/>
    </row>
    <row r="12274" spans="1:6" x14ac:dyDescent="0.35">
      <c r="A12274" s="68"/>
      <c r="B12274" s="52"/>
      <c r="C12274" s="30"/>
      <c r="D12274" s="31"/>
      <c r="E12274" s="30"/>
      <c r="F12274" s="19"/>
    </row>
    <row r="12275" spans="1:6" x14ac:dyDescent="0.35">
      <c r="A12275" s="68"/>
      <c r="B12275" s="52"/>
      <c r="C12275" s="30"/>
      <c r="D12275" s="31"/>
      <c r="E12275" s="30"/>
      <c r="F12275" s="19"/>
    </row>
    <row r="12276" spans="1:6" x14ac:dyDescent="0.35">
      <c r="A12276" s="68"/>
      <c r="B12276" s="52"/>
      <c r="C12276" s="30"/>
      <c r="D12276" s="31"/>
      <c r="E12276" s="30"/>
      <c r="F12276" s="19"/>
    </row>
    <row r="12277" spans="1:6" x14ac:dyDescent="0.35">
      <c r="A12277" s="68"/>
      <c r="B12277" s="52"/>
      <c r="C12277" s="30"/>
      <c r="D12277" s="31"/>
      <c r="E12277" s="30"/>
      <c r="F12277" s="19"/>
    </row>
    <row r="12278" spans="1:6" x14ac:dyDescent="0.35">
      <c r="A12278" s="68"/>
      <c r="B12278" s="52"/>
      <c r="C12278" s="30"/>
      <c r="D12278" s="31"/>
      <c r="E12278" s="30"/>
      <c r="F12278" s="19"/>
    </row>
    <row r="12279" spans="1:6" x14ac:dyDescent="0.35">
      <c r="A12279" s="68"/>
      <c r="B12279" s="52"/>
      <c r="C12279" s="30"/>
      <c r="D12279" s="31"/>
      <c r="E12279" s="30"/>
      <c r="F12279" s="19"/>
    </row>
    <row r="12280" spans="1:6" x14ac:dyDescent="0.35">
      <c r="A12280" s="68"/>
      <c r="B12280" s="52"/>
      <c r="C12280" s="30"/>
      <c r="D12280" s="31"/>
      <c r="E12280" s="30"/>
      <c r="F12280" s="19"/>
    </row>
    <row r="12281" spans="1:6" x14ac:dyDescent="0.35">
      <c r="A12281" s="68"/>
      <c r="B12281" s="52"/>
      <c r="C12281" s="30"/>
      <c r="D12281" s="31"/>
      <c r="E12281" s="30"/>
      <c r="F12281" s="19"/>
    </row>
    <row r="12282" spans="1:6" x14ac:dyDescent="0.35">
      <c r="A12282" s="68"/>
      <c r="B12282" s="52"/>
      <c r="C12282" s="30"/>
      <c r="D12282" s="31"/>
      <c r="E12282" s="30"/>
      <c r="F12282" s="19"/>
    </row>
    <row r="12283" spans="1:6" x14ac:dyDescent="0.35">
      <c r="A12283" s="68"/>
      <c r="B12283" s="52"/>
      <c r="C12283" s="30"/>
      <c r="D12283" s="31"/>
      <c r="E12283" s="30"/>
      <c r="F12283" s="19"/>
    </row>
    <row r="12284" spans="1:6" x14ac:dyDescent="0.35">
      <c r="A12284" s="68"/>
      <c r="B12284" s="52"/>
      <c r="C12284" s="30"/>
      <c r="D12284" s="31"/>
      <c r="E12284" s="30"/>
      <c r="F12284" s="19"/>
    </row>
    <row r="12285" spans="1:6" x14ac:dyDescent="0.35">
      <c r="A12285" s="68"/>
      <c r="B12285" s="52"/>
      <c r="C12285" s="30"/>
      <c r="D12285" s="31"/>
      <c r="E12285" s="30"/>
      <c r="F12285" s="19"/>
    </row>
    <row r="12286" spans="1:6" x14ac:dyDescent="0.35">
      <c r="A12286" s="68"/>
      <c r="B12286" s="52"/>
      <c r="C12286" s="30"/>
      <c r="D12286" s="31"/>
      <c r="E12286" s="30"/>
      <c r="F12286" s="19"/>
    </row>
    <row r="12287" spans="1:6" x14ac:dyDescent="0.35">
      <c r="A12287" s="68"/>
      <c r="B12287" s="52"/>
      <c r="C12287" s="30"/>
      <c r="D12287" s="31"/>
      <c r="E12287" s="30"/>
      <c r="F12287" s="19"/>
    </row>
    <row r="12288" spans="1:6" x14ac:dyDescent="0.35">
      <c r="A12288" s="68"/>
      <c r="B12288" s="52"/>
      <c r="C12288" s="30"/>
      <c r="D12288" s="31"/>
      <c r="E12288" s="30"/>
      <c r="F12288" s="19"/>
    </row>
    <row r="12289" spans="1:6" x14ac:dyDescent="0.35">
      <c r="A12289" s="68"/>
      <c r="B12289" s="52"/>
      <c r="C12289" s="30"/>
      <c r="D12289" s="31"/>
      <c r="E12289" s="30"/>
      <c r="F12289" s="19"/>
    </row>
    <row r="12290" spans="1:6" x14ac:dyDescent="0.35">
      <c r="A12290" s="68"/>
      <c r="B12290" s="52"/>
      <c r="C12290" s="30"/>
      <c r="D12290" s="31"/>
      <c r="E12290" s="30"/>
      <c r="F12290" s="19"/>
    </row>
    <row r="12291" spans="1:6" x14ac:dyDescent="0.35">
      <c r="A12291" s="68"/>
      <c r="B12291" s="52"/>
      <c r="C12291" s="30"/>
      <c r="D12291" s="31"/>
      <c r="E12291" s="30"/>
      <c r="F12291" s="19"/>
    </row>
    <row r="12292" spans="1:6" x14ac:dyDescent="0.35">
      <c r="A12292" s="68"/>
      <c r="B12292" s="52"/>
      <c r="C12292" s="30"/>
      <c r="D12292" s="31"/>
      <c r="E12292" s="30"/>
      <c r="F12292" s="19"/>
    </row>
    <row r="12293" spans="1:6" x14ac:dyDescent="0.35">
      <c r="A12293" s="68"/>
      <c r="B12293" s="52"/>
      <c r="C12293" s="30"/>
      <c r="D12293" s="31"/>
      <c r="E12293" s="30"/>
      <c r="F12293" s="19"/>
    </row>
    <row r="12294" spans="1:6" x14ac:dyDescent="0.35">
      <c r="A12294" s="68"/>
      <c r="B12294" s="52"/>
      <c r="C12294" s="30"/>
      <c r="D12294" s="31"/>
      <c r="E12294" s="30"/>
      <c r="F12294" s="19"/>
    </row>
    <row r="12295" spans="1:6" x14ac:dyDescent="0.35">
      <c r="A12295" s="68"/>
      <c r="B12295" s="52"/>
      <c r="C12295" s="30"/>
      <c r="D12295" s="31"/>
      <c r="E12295" s="30"/>
      <c r="F12295" s="19"/>
    </row>
    <row r="12296" spans="1:6" x14ac:dyDescent="0.35">
      <c r="A12296" s="68"/>
      <c r="B12296" s="52"/>
      <c r="C12296" s="30"/>
      <c r="D12296" s="31"/>
      <c r="E12296" s="30"/>
      <c r="F12296" s="19"/>
    </row>
    <row r="12297" spans="1:6" x14ac:dyDescent="0.35">
      <c r="A12297" s="68"/>
      <c r="B12297" s="52"/>
      <c r="C12297" s="30"/>
      <c r="D12297" s="31"/>
      <c r="E12297" s="30"/>
      <c r="F12297" s="19"/>
    </row>
    <row r="12298" spans="1:6" x14ac:dyDescent="0.35">
      <c r="A12298" s="68"/>
      <c r="B12298" s="52"/>
      <c r="C12298" s="30"/>
      <c r="D12298" s="31"/>
      <c r="E12298" s="30"/>
      <c r="F12298" s="19"/>
    </row>
    <row r="12299" spans="1:6" x14ac:dyDescent="0.35">
      <c r="A12299" s="68"/>
      <c r="B12299" s="52"/>
      <c r="C12299" s="30"/>
      <c r="D12299" s="31"/>
      <c r="E12299" s="30"/>
      <c r="F12299" s="19"/>
    </row>
    <row r="12300" spans="1:6" x14ac:dyDescent="0.35">
      <c r="A12300" s="68"/>
      <c r="B12300" s="52"/>
      <c r="C12300" s="30"/>
      <c r="D12300" s="31"/>
      <c r="E12300" s="30"/>
      <c r="F12300" s="19"/>
    </row>
    <row r="12301" spans="1:6" x14ac:dyDescent="0.35">
      <c r="A12301" s="68"/>
      <c r="B12301" s="52"/>
      <c r="C12301" s="30"/>
      <c r="D12301" s="31"/>
      <c r="E12301" s="30"/>
      <c r="F12301" s="19"/>
    </row>
    <row r="12302" spans="1:6" x14ac:dyDescent="0.35">
      <c r="A12302" s="68"/>
      <c r="B12302" s="52"/>
      <c r="C12302" s="30"/>
      <c r="D12302" s="31"/>
      <c r="E12302" s="30"/>
      <c r="F12302" s="19"/>
    </row>
    <row r="12303" spans="1:6" x14ac:dyDescent="0.35">
      <c r="A12303" s="68"/>
      <c r="B12303" s="52"/>
      <c r="C12303" s="30"/>
      <c r="D12303" s="31"/>
      <c r="E12303" s="30"/>
      <c r="F12303" s="19"/>
    </row>
    <row r="12304" spans="1:6" x14ac:dyDescent="0.35">
      <c r="A12304" s="68"/>
      <c r="B12304" s="52"/>
      <c r="C12304" s="30"/>
      <c r="D12304" s="31"/>
      <c r="E12304" s="30"/>
      <c r="F12304" s="19"/>
    </row>
    <row r="12305" spans="1:6" x14ac:dyDescent="0.35">
      <c r="A12305" s="68"/>
      <c r="B12305" s="52"/>
      <c r="C12305" s="30"/>
      <c r="D12305" s="31"/>
      <c r="E12305" s="30"/>
      <c r="F12305" s="19"/>
    </row>
    <row r="12306" spans="1:6" x14ac:dyDescent="0.35">
      <c r="A12306" s="68"/>
      <c r="B12306" s="52"/>
      <c r="C12306" s="30"/>
      <c r="D12306" s="31"/>
      <c r="E12306" s="30"/>
      <c r="F12306" s="19"/>
    </row>
    <row r="12307" spans="1:6" x14ac:dyDescent="0.35">
      <c r="A12307" s="68"/>
      <c r="B12307" s="52"/>
      <c r="C12307" s="30"/>
      <c r="D12307" s="31"/>
      <c r="E12307" s="30"/>
      <c r="F12307" s="19"/>
    </row>
    <row r="12308" spans="1:6" x14ac:dyDescent="0.35">
      <c r="A12308" s="68"/>
      <c r="B12308" s="52"/>
      <c r="C12308" s="30"/>
      <c r="D12308" s="31"/>
      <c r="E12308" s="30"/>
      <c r="F12308" s="19"/>
    </row>
    <row r="12309" spans="1:6" x14ac:dyDescent="0.35">
      <c r="A12309" s="68"/>
      <c r="B12309" s="52"/>
      <c r="C12309" s="30"/>
      <c r="D12309" s="31"/>
      <c r="E12309" s="30"/>
      <c r="F12309" s="19"/>
    </row>
    <row r="12310" spans="1:6" x14ac:dyDescent="0.35">
      <c r="A12310" s="68"/>
      <c r="B12310" s="52"/>
      <c r="C12310" s="30"/>
      <c r="D12310" s="31"/>
      <c r="E12310" s="30"/>
      <c r="F12310" s="19"/>
    </row>
    <row r="12311" spans="1:6" x14ac:dyDescent="0.35">
      <c r="A12311" s="68"/>
      <c r="B12311" s="52"/>
      <c r="C12311" s="30"/>
      <c r="D12311" s="31"/>
      <c r="E12311" s="30"/>
      <c r="F12311" s="19"/>
    </row>
    <row r="12312" spans="1:6" x14ac:dyDescent="0.35">
      <c r="A12312" s="68"/>
      <c r="B12312" s="52"/>
      <c r="C12312" s="30"/>
      <c r="D12312" s="31"/>
      <c r="E12312" s="30"/>
      <c r="F12312" s="19"/>
    </row>
    <row r="12313" spans="1:6" x14ac:dyDescent="0.35">
      <c r="A12313" s="68"/>
      <c r="B12313" s="52"/>
      <c r="C12313" s="30"/>
      <c r="D12313" s="31"/>
      <c r="E12313" s="30"/>
      <c r="F12313" s="19"/>
    </row>
    <row r="12314" spans="1:6" x14ac:dyDescent="0.35">
      <c r="A12314" s="68"/>
      <c r="B12314" s="52"/>
      <c r="C12314" s="30"/>
      <c r="D12314" s="31"/>
      <c r="E12314" s="30"/>
      <c r="F12314" s="19"/>
    </row>
    <row r="12315" spans="1:6" x14ac:dyDescent="0.35">
      <c r="A12315" s="68"/>
      <c r="B12315" s="52"/>
      <c r="C12315" s="30"/>
      <c r="D12315" s="31"/>
      <c r="E12315" s="30"/>
      <c r="F12315" s="19"/>
    </row>
    <row r="12316" spans="1:6" x14ac:dyDescent="0.35">
      <c r="A12316" s="68"/>
      <c r="B12316" s="52"/>
      <c r="C12316" s="30"/>
      <c r="D12316" s="31"/>
      <c r="E12316" s="30"/>
      <c r="F12316" s="19"/>
    </row>
    <row r="12317" spans="1:6" x14ac:dyDescent="0.35">
      <c r="A12317" s="68"/>
      <c r="B12317" s="52"/>
      <c r="C12317" s="30"/>
      <c r="D12317" s="31"/>
      <c r="E12317" s="30"/>
      <c r="F12317" s="19"/>
    </row>
    <row r="12318" spans="1:6" x14ac:dyDescent="0.35">
      <c r="A12318" s="68"/>
      <c r="B12318" s="52"/>
      <c r="C12318" s="30"/>
      <c r="D12318" s="31"/>
      <c r="E12318" s="30"/>
      <c r="F12318" s="19"/>
    </row>
    <row r="12319" spans="1:6" x14ac:dyDescent="0.35">
      <c r="A12319" s="68"/>
      <c r="B12319" s="52"/>
      <c r="C12319" s="30"/>
      <c r="D12319" s="31"/>
      <c r="E12319" s="30"/>
      <c r="F12319" s="19"/>
    </row>
    <row r="12320" spans="1:6" x14ac:dyDescent="0.35">
      <c r="A12320" s="68"/>
      <c r="B12320" s="52"/>
      <c r="C12320" s="30"/>
      <c r="D12320" s="31"/>
      <c r="E12320" s="30"/>
      <c r="F12320" s="19"/>
    </row>
    <row r="12321" spans="1:6" x14ac:dyDescent="0.35">
      <c r="A12321" s="68"/>
      <c r="B12321" s="52"/>
      <c r="C12321" s="30"/>
      <c r="D12321" s="31"/>
      <c r="E12321" s="30"/>
      <c r="F12321" s="19"/>
    </row>
    <row r="12322" spans="1:6" x14ac:dyDescent="0.35">
      <c r="A12322" s="68"/>
      <c r="B12322" s="52"/>
      <c r="C12322" s="30"/>
      <c r="D12322" s="31"/>
      <c r="E12322" s="30"/>
      <c r="F12322" s="19"/>
    </row>
    <row r="12323" spans="1:6" x14ac:dyDescent="0.35">
      <c r="A12323" s="68"/>
      <c r="B12323" s="52"/>
      <c r="C12323" s="30"/>
      <c r="D12323" s="31"/>
      <c r="E12323" s="30"/>
      <c r="F12323" s="19"/>
    </row>
    <row r="12324" spans="1:6" x14ac:dyDescent="0.35">
      <c r="A12324" s="68"/>
      <c r="B12324" s="52"/>
      <c r="C12324" s="30"/>
      <c r="D12324" s="31"/>
      <c r="E12324" s="30"/>
      <c r="F12324" s="19"/>
    </row>
    <row r="12325" spans="1:6" x14ac:dyDescent="0.35">
      <c r="A12325" s="68"/>
      <c r="B12325" s="52"/>
      <c r="C12325" s="30"/>
      <c r="D12325" s="31"/>
      <c r="E12325" s="30"/>
      <c r="F12325" s="19"/>
    </row>
    <row r="12326" spans="1:6" x14ac:dyDescent="0.35">
      <c r="A12326" s="68"/>
      <c r="B12326" s="52"/>
      <c r="C12326" s="30"/>
      <c r="D12326" s="31"/>
      <c r="E12326" s="30"/>
      <c r="F12326" s="19"/>
    </row>
    <row r="12327" spans="1:6" x14ac:dyDescent="0.35">
      <c r="A12327" s="68"/>
      <c r="B12327" s="52"/>
      <c r="C12327" s="30"/>
      <c r="D12327" s="31"/>
      <c r="E12327" s="30"/>
      <c r="F12327" s="19"/>
    </row>
    <row r="12328" spans="1:6" x14ac:dyDescent="0.35">
      <c r="A12328" s="68"/>
      <c r="B12328" s="52"/>
      <c r="C12328" s="30"/>
      <c r="D12328" s="31"/>
      <c r="E12328" s="30"/>
      <c r="F12328" s="19"/>
    </row>
    <row r="12329" spans="1:6" x14ac:dyDescent="0.35">
      <c r="A12329" s="68"/>
      <c r="B12329" s="52"/>
      <c r="C12329" s="30"/>
      <c r="D12329" s="31"/>
      <c r="E12329" s="30"/>
      <c r="F12329" s="19"/>
    </row>
    <row r="12330" spans="1:6" x14ac:dyDescent="0.35">
      <c r="A12330" s="68"/>
      <c r="B12330" s="52"/>
      <c r="C12330" s="30"/>
      <c r="D12330" s="31"/>
      <c r="E12330" s="30"/>
      <c r="F12330" s="19"/>
    </row>
    <row r="12331" spans="1:6" x14ac:dyDescent="0.35">
      <c r="A12331" s="68"/>
      <c r="B12331" s="52"/>
      <c r="C12331" s="30"/>
      <c r="D12331" s="31"/>
      <c r="E12331" s="30"/>
      <c r="F12331" s="19"/>
    </row>
    <row r="12332" spans="1:6" x14ac:dyDescent="0.35">
      <c r="A12332" s="68"/>
      <c r="B12332" s="52"/>
      <c r="C12332" s="30"/>
      <c r="D12332" s="31"/>
      <c r="E12332" s="30"/>
      <c r="F12332" s="19"/>
    </row>
    <row r="12333" spans="1:6" x14ac:dyDescent="0.35">
      <c r="A12333" s="68"/>
      <c r="B12333" s="52"/>
      <c r="C12333" s="30"/>
      <c r="D12333" s="31"/>
      <c r="E12333" s="30"/>
      <c r="F12333" s="19"/>
    </row>
    <row r="12334" spans="1:6" x14ac:dyDescent="0.35">
      <c r="A12334" s="68"/>
      <c r="B12334" s="52"/>
      <c r="C12334" s="30"/>
      <c r="D12334" s="31"/>
      <c r="E12334" s="30"/>
      <c r="F12334" s="19"/>
    </row>
    <row r="12335" spans="1:6" x14ac:dyDescent="0.35">
      <c r="A12335" s="68"/>
      <c r="B12335" s="52"/>
      <c r="C12335" s="30"/>
      <c r="D12335" s="31"/>
      <c r="E12335" s="30"/>
      <c r="F12335" s="19"/>
    </row>
    <row r="12336" spans="1:6" x14ac:dyDescent="0.35">
      <c r="A12336" s="68"/>
      <c r="B12336" s="52"/>
      <c r="C12336" s="30"/>
      <c r="D12336" s="31"/>
      <c r="E12336" s="30"/>
      <c r="F12336" s="19"/>
    </row>
    <row r="12337" spans="1:6" x14ac:dyDescent="0.35">
      <c r="A12337" s="68"/>
      <c r="B12337" s="52"/>
      <c r="C12337" s="30"/>
      <c r="D12337" s="31"/>
      <c r="E12337" s="30"/>
      <c r="F12337" s="19"/>
    </row>
    <row r="12338" spans="1:6" x14ac:dyDescent="0.35">
      <c r="A12338" s="68"/>
      <c r="B12338" s="52"/>
      <c r="C12338" s="30"/>
      <c r="D12338" s="31"/>
      <c r="E12338" s="30"/>
      <c r="F12338" s="19"/>
    </row>
    <row r="12339" spans="1:6" x14ac:dyDescent="0.35">
      <c r="A12339" s="68"/>
      <c r="B12339" s="52"/>
      <c r="C12339" s="30"/>
      <c r="D12339" s="31"/>
      <c r="E12339" s="30"/>
      <c r="F12339" s="19"/>
    </row>
    <row r="12340" spans="1:6" x14ac:dyDescent="0.35">
      <c r="A12340" s="68"/>
      <c r="B12340" s="52"/>
      <c r="C12340" s="30"/>
      <c r="D12340" s="31"/>
      <c r="E12340" s="30"/>
      <c r="F12340" s="19"/>
    </row>
    <row r="12341" spans="1:6" x14ac:dyDescent="0.35">
      <c r="A12341" s="68"/>
      <c r="B12341" s="52"/>
      <c r="C12341" s="30"/>
      <c r="D12341" s="31"/>
      <c r="E12341" s="30"/>
      <c r="F12341" s="19"/>
    </row>
    <row r="12342" spans="1:6" x14ac:dyDescent="0.35">
      <c r="A12342" s="68"/>
      <c r="B12342" s="52"/>
      <c r="C12342" s="30"/>
      <c r="D12342" s="31"/>
      <c r="E12342" s="30"/>
      <c r="F12342" s="19"/>
    </row>
    <row r="12343" spans="1:6" x14ac:dyDescent="0.35">
      <c r="A12343" s="68"/>
      <c r="B12343" s="52"/>
      <c r="C12343" s="30"/>
      <c r="D12343" s="31"/>
      <c r="E12343" s="30"/>
      <c r="F12343" s="19"/>
    </row>
    <row r="12344" spans="1:6" x14ac:dyDescent="0.35">
      <c r="A12344" s="68"/>
      <c r="B12344" s="52"/>
      <c r="C12344" s="30"/>
      <c r="D12344" s="31"/>
      <c r="E12344" s="30"/>
      <c r="F12344" s="19"/>
    </row>
    <row r="12345" spans="1:6" x14ac:dyDescent="0.35">
      <c r="A12345" s="68"/>
      <c r="B12345" s="52"/>
      <c r="C12345" s="30"/>
      <c r="D12345" s="31"/>
      <c r="E12345" s="30"/>
      <c r="F12345" s="19"/>
    </row>
    <row r="12346" spans="1:6" x14ac:dyDescent="0.35">
      <c r="A12346" s="68"/>
      <c r="B12346" s="52"/>
      <c r="C12346" s="30"/>
      <c r="D12346" s="31"/>
      <c r="E12346" s="30"/>
      <c r="F12346" s="19"/>
    </row>
    <row r="12347" spans="1:6" x14ac:dyDescent="0.35">
      <c r="A12347" s="68"/>
      <c r="B12347" s="52"/>
      <c r="C12347" s="30"/>
      <c r="D12347" s="31"/>
      <c r="E12347" s="30"/>
      <c r="F12347" s="19"/>
    </row>
    <row r="12348" spans="1:6" x14ac:dyDescent="0.35">
      <c r="A12348" s="68"/>
      <c r="B12348" s="52"/>
      <c r="C12348" s="30"/>
      <c r="D12348" s="31"/>
      <c r="E12348" s="30"/>
      <c r="F12348" s="19"/>
    </row>
    <row r="12349" spans="1:6" x14ac:dyDescent="0.35">
      <c r="A12349" s="68"/>
      <c r="B12349" s="52"/>
      <c r="C12349" s="30"/>
      <c r="D12349" s="31"/>
      <c r="E12349" s="30"/>
      <c r="F12349" s="19"/>
    </row>
    <row r="12350" spans="1:6" x14ac:dyDescent="0.35">
      <c r="A12350" s="68"/>
      <c r="B12350" s="52"/>
      <c r="C12350" s="30"/>
      <c r="D12350" s="31"/>
      <c r="E12350" s="30"/>
      <c r="F12350" s="19"/>
    </row>
    <row r="12351" spans="1:6" x14ac:dyDescent="0.35">
      <c r="A12351" s="68"/>
      <c r="B12351" s="52"/>
      <c r="C12351" s="30"/>
      <c r="D12351" s="31"/>
      <c r="E12351" s="30"/>
      <c r="F12351" s="19"/>
    </row>
    <row r="12352" spans="1:6" x14ac:dyDescent="0.35">
      <c r="A12352" s="68"/>
      <c r="B12352" s="52"/>
      <c r="C12352" s="30"/>
      <c r="D12352" s="31"/>
      <c r="E12352" s="30"/>
      <c r="F12352" s="19"/>
    </row>
    <row r="12353" spans="1:6" x14ac:dyDescent="0.35">
      <c r="A12353" s="68"/>
      <c r="B12353" s="52"/>
      <c r="C12353" s="30"/>
      <c r="D12353" s="31"/>
      <c r="E12353" s="30"/>
      <c r="F12353" s="19"/>
    </row>
    <row r="12354" spans="1:6" x14ac:dyDescent="0.35">
      <c r="A12354" s="68"/>
      <c r="B12354" s="52"/>
      <c r="C12354" s="30"/>
      <c r="D12354" s="31"/>
      <c r="E12354" s="30"/>
      <c r="F12354" s="19"/>
    </row>
    <row r="12355" spans="1:6" x14ac:dyDescent="0.35">
      <c r="A12355" s="68"/>
      <c r="B12355" s="52"/>
      <c r="C12355" s="30"/>
      <c r="D12355" s="31"/>
      <c r="E12355" s="30"/>
      <c r="F12355" s="19"/>
    </row>
    <row r="12356" spans="1:6" x14ac:dyDescent="0.35">
      <c r="A12356" s="68"/>
      <c r="B12356" s="52"/>
      <c r="C12356" s="30"/>
      <c r="D12356" s="31"/>
      <c r="E12356" s="30"/>
      <c r="F12356" s="19"/>
    </row>
    <row r="12357" spans="1:6" x14ac:dyDescent="0.35">
      <c r="A12357" s="68"/>
      <c r="B12357" s="52"/>
      <c r="C12357" s="30"/>
      <c r="D12357" s="31"/>
      <c r="E12357" s="30"/>
      <c r="F12357" s="19"/>
    </row>
    <row r="12358" spans="1:6" x14ac:dyDescent="0.35">
      <c r="A12358" s="68"/>
      <c r="B12358" s="52"/>
      <c r="C12358" s="30"/>
      <c r="D12358" s="31"/>
      <c r="E12358" s="30"/>
      <c r="F12358" s="19"/>
    </row>
    <row r="12359" spans="1:6" x14ac:dyDescent="0.35">
      <c r="A12359" s="68"/>
      <c r="B12359" s="52"/>
      <c r="C12359" s="30"/>
      <c r="D12359" s="31"/>
      <c r="E12359" s="30"/>
      <c r="F12359" s="19"/>
    </row>
    <row r="12360" spans="1:6" x14ac:dyDescent="0.35">
      <c r="A12360" s="68"/>
      <c r="B12360" s="52"/>
      <c r="C12360" s="30"/>
      <c r="D12360" s="31"/>
      <c r="E12360" s="30"/>
      <c r="F12360" s="19"/>
    </row>
    <row r="12361" spans="1:6" x14ac:dyDescent="0.35">
      <c r="A12361" s="68"/>
      <c r="B12361" s="52"/>
      <c r="C12361" s="30"/>
      <c r="D12361" s="31"/>
      <c r="E12361" s="30"/>
      <c r="F12361" s="19"/>
    </row>
    <row r="12362" spans="1:6" x14ac:dyDescent="0.35">
      <c r="A12362" s="68"/>
      <c r="B12362" s="52"/>
      <c r="C12362" s="30"/>
      <c r="D12362" s="31"/>
      <c r="E12362" s="30"/>
      <c r="F12362" s="19"/>
    </row>
    <row r="12363" spans="1:6" x14ac:dyDescent="0.35">
      <c r="A12363" s="68"/>
      <c r="B12363" s="52"/>
      <c r="C12363" s="30"/>
      <c r="D12363" s="31"/>
      <c r="E12363" s="30"/>
      <c r="F12363" s="19"/>
    </row>
    <row r="12364" spans="1:6" x14ac:dyDescent="0.35">
      <c r="A12364" s="68"/>
      <c r="B12364" s="52"/>
      <c r="C12364" s="30"/>
      <c r="D12364" s="31"/>
      <c r="E12364" s="30"/>
      <c r="F12364" s="19"/>
    </row>
    <row r="12365" spans="1:6" x14ac:dyDescent="0.35">
      <c r="A12365" s="68"/>
      <c r="B12365" s="52"/>
      <c r="C12365" s="30"/>
      <c r="D12365" s="31"/>
      <c r="E12365" s="30"/>
      <c r="F12365" s="19"/>
    </row>
    <row r="12366" spans="1:6" x14ac:dyDescent="0.35">
      <c r="A12366" s="68"/>
      <c r="B12366" s="52"/>
      <c r="C12366" s="30"/>
      <c r="D12366" s="31"/>
      <c r="E12366" s="30"/>
      <c r="F12366" s="19"/>
    </row>
    <row r="12367" spans="1:6" x14ac:dyDescent="0.35">
      <c r="A12367" s="68"/>
      <c r="B12367" s="52"/>
      <c r="C12367" s="30"/>
      <c r="D12367" s="31"/>
      <c r="E12367" s="30"/>
      <c r="F12367" s="19"/>
    </row>
    <row r="12368" spans="1:6" x14ac:dyDescent="0.35">
      <c r="A12368" s="68"/>
      <c r="B12368" s="52"/>
      <c r="C12368" s="30"/>
      <c r="D12368" s="31"/>
      <c r="E12368" s="30"/>
      <c r="F12368" s="19"/>
    </row>
    <row r="12369" spans="1:6" x14ac:dyDescent="0.35">
      <c r="A12369" s="68"/>
      <c r="B12369" s="52"/>
      <c r="C12369" s="30"/>
      <c r="D12369" s="31"/>
      <c r="E12369" s="30"/>
      <c r="F12369" s="19"/>
    </row>
    <row r="12370" spans="1:6" x14ac:dyDescent="0.35">
      <c r="A12370" s="68"/>
      <c r="B12370" s="52"/>
      <c r="C12370" s="30"/>
      <c r="D12370" s="31"/>
      <c r="E12370" s="30"/>
      <c r="F12370" s="19"/>
    </row>
    <row r="12371" spans="1:6" x14ac:dyDescent="0.35">
      <c r="A12371" s="68"/>
      <c r="B12371" s="52"/>
      <c r="C12371" s="30"/>
      <c r="D12371" s="31"/>
      <c r="E12371" s="30"/>
      <c r="F12371" s="19"/>
    </row>
    <row r="12372" spans="1:6" x14ac:dyDescent="0.35">
      <c r="A12372" s="68"/>
      <c r="B12372" s="52"/>
      <c r="C12372" s="30"/>
      <c r="D12372" s="31"/>
      <c r="E12372" s="30"/>
      <c r="F12372" s="19"/>
    </row>
    <row r="12373" spans="1:6" x14ac:dyDescent="0.35">
      <c r="A12373" s="68"/>
      <c r="B12373" s="52"/>
      <c r="C12373" s="30"/>
      <c r="D12373" s="31"/>
      <c r="E12373" s="30"/>
      <c r="F12373" s="19"/>
    </row>
    <row r="12374" spans="1:6" x14ac:dyDescent="0.35">
      <c r="A12374" s="68"/>
      <c r="B12374" s="52"/>
      <c r="C12374" s="30"/>
      <c r="D12374" s="31"/>
      <c r="E12374" s="30"/>
      <c r="F12374" s="19"/>
    </row>
    <row r="12375" spans="1:6" x14ac:dyDescent="0.35">
      <c r="A12375" s="68"/>
      <c r="B12375" s="52"/>
      <c r="C12375" s="30"/>
      <c r="D12375" s="31"/>
      <c r="E12375" s="30"/>
      <c r="F12375" s="19"/>
    </row>
    <row r="12376" spans="1:6" x14ac:dyDescent="0.35">
      <c r="A12376" s="68"/>
      <c r="B12376" s="52"/>
      <c r="C12376" s="30"/>
      <c r="D12376" s="31"/>
      <c r="E12376" s="30"/>
      <c r="F12376" s="19"/>
    </row>
    <row r="12377" spans="1:6" x14ac:dyDescent="0.35">
      <c r="A12377" s="68"/>
      <c r="B12377" s="52"/>
      <c r="C12377" s="30"/>
      <c r="D12377" s="31"/>
      <c r="E12377" s="30"/>
      <c r="F12377" s="19"/>
    </row>
    <row r="12378" spans="1:6" x14ac:dyDescent="0.35">
      <c r="A12378" s="68"/>
      <c r="B12378" s="52"/>
      <c r="C12378" s="30"/>
      <c r="D12378" s="31"/>
      <c r="E12378" s="30"/>
      <c r="F12378" s="19"/>
    </row>
    <row r="12379" spans="1:6" x14ac:dyDescent="0.35">
      <c r="A12379" s="68"/>
      <c r="B12379" s="52"/>
      <c r="C12379" s="30"/>
      <c r="D12379" s="31"/>
      <c r="E12379" s="30"/>
      <c r="F12379" s="19"/>
    </row>
    <row r="12380" spans="1:6" x14ac:dyDescent="0.35">
      <c r="A12380" s="68"/>
      <c r="B12380" s="52"/>
      <c r="C12380" s="30"/>
      <c r="D12380" s="31"/>
      <c r="E12380" s="30"/>
      <c r="F12380" s="19"/>
    </row>
    <row r="12381" spans="1:6" x14ac:dyDescent="0.35">
      <c r="A12381" s="68"/>
      <c r="B12381" s="52"/>
      <c r="C12381" s="30"/>
      <c r="D12381" s="31"/>
      <c r="E12381" s="30"/>
      <c r="F12381" s="19"/>
    </row>
    <row r="12382" spans="1:6" x14ac:dyDescent="0.35">
      <c r="A12382" s="68"/>
      <c r="B12382" s="52"/>
      <c r="C12382" s="30"/>
      <c r="D12382" s="31"/>
      <c r="E12382" s="30"/>
      <c r="F12382" s="19"/>
    </row>
    <row r="12383" spans="1:6" x14ac:dyDescent="0.35">
      <c r="A12383" s="68"/>
      <c r="B12383" s="52"/>
      <c r="C12383" s="30"/>
      <c r="D12383" s="31"/>
      <c r="E12383" s="30"/>
      <c r="F12383" s="19"/>
    </row>
    <row r="12384" spans="1:6" x14ac:dyDescent="0.35">
      <c r="A12384" s="68"/>
      <c r="B12384" s="52"/>
      <c r="C12384" s="30"/>
      <c r="D12384" s="31"/>
      <c r="E12384" s="30"/>
      <c r="F12384" s="19"/>
    </row>
    <row r="12385" spans="1:6" x14ac:dyDescent="0.35">
      <c r="A12385" s="68"/>
      <c r="B12385" s="52"/>
      <c r="C12385" s="30"/>
      <c r="D12385" s="31"/>
      <c r="E12385" s="30"/>
      <c r="F12385" s="19"/>
    </row>
    <row r="12386" spans="1:6" x14ac:dyDescent="0.35">
      <c r="A12386" s="68"/>
      <c r="B12386" s="52"/>
      <c r="C12386" s="30"/>
      <c r="D12386" s="31"/>
      <c r="E12386" s="30"/>
      <c r="F12386" s="19"/>
    </row>
    <row r="12387" spans="1:6" x14ac:dyDescent="0.35">
      <c r="A12387" s="68"/>
      <c r="B12387" s="52"/>
      <c r="C12387" s="30"/>
      <c r="D12387" s="31"/>
      <c r="E12387" s="30"/>
      <c r="F12387" s="19"/>
    </row>
    <row r="12388" spans="1:6" x14ac:dyDescent="0.35">
      <c r="A12388" s="68"/>
      <c r="B12388" s="52"/>
      <c r="C12388" s="30"/>
      <c r="D12388" s="31"/>
      <c r="E12388" s="30"/>
      <c r="F12388" s="19"/>
    </row>
    <row r="12389" spans="1:6" x14ac:dyDescent="0.35">
      <c r="A12389" s="68"/>
      <c r="B12389" s="52"/>
      <c r="C12389" s="30"/>
      <c r="D12389" s="31"/>
      <c r="E12389" s="30"/>
      <c r="F12389" s="19"/>
    </row>
    <row r="12390" spans="1:6" x14ac:dyDescent="0.35">
      <c r="A12390" s="68"/>
      <c r="B12390" s="52"/>
      <c r="C12390" s="30"/>
      <c r="D12390" s="31"/>
      <c r="E12390" s="30"/>
      <c r="F12390" s="19"/>
    </row>
    <row r="12391" spans="1:6" x14ac:dyDescent="0.35">
      <c r="A12391" s="68"/>
      <c r="B12391" s="52"/>
      <c r="C12391" s="30"/>
      <c r="D12391" s="31"/>
      <c r="E12391" s="30"/>
      <c r="F12391" s="19"/>
    </row>
    <row r="12392" spans="1:6" x14ac:dyDescent="0.35">
      <c r="A12392" s="68"/>
      <c r="B12392" s="52"/>
      <c r="C12392" s="30"/>
      <c r="D12392" s="31"/>
      <c r="E12392" s="30"/>
      <c r="F12392" s="19"/>
    </row>
    <row r="12393" spans="1:6" x14ac:dyDescent="0.35">
      <c r="A12393" s="68"/>
      <c r="B12393" s="52"/>
      <c r="C12393" s="30"/>
      <c r="D12393" s="31"/>
      <c r="E12393" s="30"/>
      <c r="F12393" s="19"/>
    </row>
    <row r="12394" spans="1:6" x14ac:dyDescent="0.35">
      <c r="A12394" s="68"/>
      <c r="B12394" s="52"/>
      <c r="C12394" s="30"/>
      <c r="D12394" s="31"/>
      <c r="E12394" s="30"/>
      <c r="F12394" s="19"/>
    </row>
    <row r="12395" spans="1:6" x14ac:dyDescent="0.35">
      <c r="A12395" s="68"/>
      <c r="B12395" s="52"/>
      <c r="C12395" s="30"/>
      <c r="D12395" s="31"/>
      <c r="E12395" s="30"/>
      <c r="F12395" s="19"/>
    </row>
    <row r="12396" spans="1:6" x14ac:dyDescent="0.35">
      <c r="A12396" s="68"/>
      <c r="B12396" s="52"/>
      <c r="C12396" s="30"/>
      <c r="D12396" s="31"/>
      <c r="E12396" s="30"/>
      <c r="F12396" s="19"/>
    </row>
    <row r="12397" spans="1:6" x14ac:dyDescent="0.35">
      <c r="A12397" s="68"/>
      <c r="B12397" s="52"/>
      <c r="C12397" s="30"/>
      <c r="D12397" s="31"/>
      <c r="E12397" s="30"/>
      <c r="F12397" s="19"/>
    </row>
    <row r="12398" spans="1:6" x14ac:dyDescent="0.35">
      <c r="A12398" s="68"/>
      <c r="B12398" s="52"/>
      <c r="C12398" s="30"/>
      <c r="D12398" s="31"/>
      <c r="E12398" s="30"/>
      <c r="F12398" s="19"/>
    </row>
    <row r="12399" spans="1:6" x14ac:dyDescent="0.35">
      <c r="A12399" s="68"/>
      <c r="B12399" s="52"/>
      <c r="C12399" s="30"/>
      <c r="D12399" s="31"/>
      <c r="E12399" s="30"/>
      <c r="F12399" s="19"/>
    </row>
    <row r="12400" spans="1:6" x14ac:dyDescent="0.35">
      <c r="A12400" s="68"/>
      <c r="B12400" s="52"/>
      <c r="C12400" s="30"/>
      <c r="D12400" s="31"/>
      <c r="E12400" s="30"/>
      <c r="F12400" s="19"/>
    </row>
    <row r="12401" spans="1:6" x14ac:dyDescent="0.35">
      <c r="A12401" s="68"/>
      <c r="B12401" s="52"/>
      <c r="C12401" s="30"/>
      <c r="D12401" s="31"/>
      <c r="E12401" s="30"/>
      <c r="F12401" s="19"/>
    </row>
    <row r="12402" spans="1:6" x14ac:dyDescent="0.35">
      <c r="A12402" s="68"/>
      <c r="B12402" s="52"/>
      <c r="C12402" s="30"/>
      <c r="D12402" s="31"/>
      <c r="E12402" s="30"/>
      <c r="F12402" s="19"/>
    </row>
    <row r="12403" spans="1:6" x14ac:dyDescent="0.35">
      <c r="A12403" s="68"/>
      <c r="B12403" s="52"/>
      <c r="C12403" s="30"/>
      <c r="D12403" s="31"/>
      <c r="E12403" s="30"/>
      <c r="F12403" s="19"/>
    </row>
    <row r="12404" spans="1:6" x14ac:dyDescent="0.35">
      <c r="A12404" s="68"/>
      <c r="B12404" s="52"/>
      <c r="C12404" s="30"/>
      <c r="D12404" s="31"/>
      <c r="E12404" s="30"/>
      <c r="F12404" s="19"/>
    </row>
    <row r="12405" spans="1:6" x14ac:dyDescent="0.35">
      <c r="A12405" s="68"/>
      <c r="B12405" s="52"/>
      <c r="C12405" s="30"/>
      <c r="D12405" s="31"/>
      <c r="E12405" s="30"/>
      <c r="F12405" s="19"/>
    </row>
    <row r="12406" spans="1:6" x14ac:dyDescent="0.35">
      <c r="A12406" s="68"/>
      <c r="B12406" s="52"/>
      <c r="C12406" s="30"/>
      <c r="D12406" s="31"/>
      <c r="E12406" s="30"/>
      <c r="F12406" s="19"/>
    </row>
    <row r="12407" spans="1:6" x14ac:dyDescent="0.35">
      <c r="A12407" s="68"/>
      <c r="B12407" s="52"/>
      <c r="C12407" s="30"/>
      <c r="D12407" s="31"/>
      <c r="E12407" s="30"/>
      <c r="F12407" s="19"/>
    </row>
    <row r="12408" spans="1:6" x14ac:dyDescent="0.35">
      <c r="A12408" s="68"/>
      <c r="B12408" s="52"/>
      <c r="C12408" s="30"/>
      <c r="D12408" s="31"/>
      <c r="E12408" s="30"/>
      <c r="F12408" s="19"/>
    </row>
    <row r="12409" spans="1:6" x14ac:dyDescent="0.35">
      <c r="A12409" s="68"/>
      <c r="B12409" s="52"/>
      <c r="C12409" s="30"/>
      <c r="D12409" s="31"/>
      <c r="E12409" s="30"/>
      <c r="F12409" s="19"/>
    </row>
    <row r="12410" spans="1:6" x14ac:dyDescent="0.35">
      <c r="A12410" s="68"/>
      <c r="B12410" s="52"/>
      <c r="C12410" s="30"/>
      <c r="D12410" s="31"/>
      <c r="E12410" s="30"/>
      <c r="F12410" s="19"/>
    </row>
    <row r="12411" spans="1:6" x14ac:dyDescent="0.35">
      <c r="A12411" s="68"/>
      <c r="B12411" s="52"/>
      <c r="C12411" s="30"/>
      <c r="D12411" s="31"/>
      <c r="E12411" s="30"/>
      <c r="F12411" s="19"/>
    </row>
    <row r="12412" spans="1:6" x14ac:dyDescent="0.35">
      <c r="A12412" s="68"/>
      <c r="B12412" s="52"/>
      <c r="C12412" s="30"/>
      <c r="D12412" s="31"/>
      <c r="E12412" s="30"/>
      <c r="F12412" s="19"/>
    </row>
    <row r="12413" spans="1:6" x14ac:dyDescent="0.35">
      <c r="A12413" s="68"/>
      <c r="B12413" s="52"/>
      <c r="C12413" s="30"/>
      <c r="D12413" s="31"/>
      <c r="E12413" s="30"/>
      <c r="F12413" s="19"/>
    </row>
    <row r="12414" spans="1:6" x14ac:dyDescent="0.35">
      <c r="A12414" s="68"/>
      <c r="B12414" s="52"/>
      <c r="C12414" s="30"/>
      <c r="D12414" s="31"/>
      <c r="E12414" s="30"/>
      <c r="F12414" s="19"/>
    </row>
    <row r="12415" spans="1:6" x14ac:dyDescent="0.35">
      <c r="A12415" s="68"/>
      <c r="B12415" s="52"/>
      <c r="C12415" s="30"/>
      <c r="D12415" s="31"/>
      <c r="E12415" s="30"/>
      <c r="F12415" s="19"/>
    </row>
    <row r="12416" spans="1:6" x14ac:dyDescent="0.35">
      <c r="A12416" s="68"/>
      <c r="B12416" s="52"/>
      <c r="C12416" s="30"/>
      <c r="D12416" s="31"/>
      <c r="E12416" s="30"/>
      <c r="F12416" s="19"/>
    </row>
    <row r="12417" spans="1:6" x14ac:dyDescent="0.35">
      <c r="A12417" s="68"/>
      <c r="B12417" s="52"/>
      <c r="C12417" s="30"/>
      <c r="D12417" s="31"/>
      <c r="E12417" s="30"/>
      <c r="F12417" s="19"/>
    </row>
    <row r="12418" spans="1:6" x14ac:dyDescent="0.35">
      <c r="A12418" s="68"/>
      <c r="B12418" s="52"/>
      <c r="C12418" s="30"/>
      <c r="D12418" s="31"/>
      <c r="E12418" s="30"/>
      <c r="F12418" s="19"/>
    </row>
    <row r="12419" spans="1:6" x14ac:dyDescent="0.35">
      <c r="A12419" s="68"/>
      <c r="B12419" s="52"/>
      <c r="C12419" s="30"/>
      <c r="D12419" s="31"/>
      <c r="E12419" s="30"/>
      <c r="F12419" s="19"/>
    </row>
    <row r="12420" spans="1:6" x14ac:dyDescent="0.35">
      <c r="A12420" s="68"/>
      <c r="B12420" s="52"/>
      <c r="C12420" s="30"/>
      <c r="D12420" s="31"/>
      <c r="E12420" s="30"/>
      <c r="F12420" s="19"/>
    </row>
    <row r="12421" spans="1:6" x14ac:dyDescent="0.35">
      <c r="A12421" s="68"/>
      <c r="B12421" s="52"/>
      <c r="C12421" s="30"/>
      <c r="D12421" s="31"/>
      <c r="E12421" s="30"/>
      <c r="F12421" s="19"/>
    </row>
    <row r="12422" spans="1:6" x14ac:dyDescent="0.35">
      <c r="A12422" s="68"/>
      <c r="B12422" s="52"/>
      <c r="C12422" s="30"/>
      <c r="D12422" s="31"/>
      <c r="E12422" s="30"/>
      <c r="F12422" s="19"/>
    </row>
    <row r="12423" spans="1:6" x14ac:dyDescent="0.35">
      <c r="A12423" s="68"/>
      <c r="B12423" s="52"/>
      <c r="C12423" s="30"/>
      <c r="D12423" s="31"/>
      <c r="E12423" s="30"/>
      <c r="F12423" s="19"/>
    </row>
    <row r="12424" spans="1:6" x14ac:dyDescent="0.35">
      <c r="A12424" s="68"/>
      <c r="B12424" s="52"/>
      <c r="C12424" s="30"/>
      <c r="D12424" s="31"/>
      <c r="E12424" s="30"/>
      <c r="F12424" s="19"/>
    </row>
    <row r="12425" spans="1:6" x14ac:dyDescent="0.35">
      <c r="A12425" s="68"/>
      <c r="B12425" s="52"/>
      <c r="C12425" s="30"/>
      <c r="D12425" s="31"/>
      <c r="E12425" s="30"/>
      <c r="F12425" s="19"/>
    </row>
    <row r="12426" spans="1:6" x14ac:dyDescent="0.35">
      <c r="A12426" s="68"/>
      <c r="B12426" s="52"/>
      <c r="C12426" s="30"/>
      <c r="D12426" s="31"/>
      <c r="E12426" s="30"/>
      <c r="F12426" s="19"/>
    </row>
    <row r="12427" spans="1:6" x14ac:dyDescent="0.35">
      <c r="A12427" s="68"/>
      <c r="B12427" s="52"/>
      <c r="C12427" s="30"/>
      <c r="D12427" s="31"/>
      <c r="E12427" s="30"/>
      <c r="F12427" s="19"/>
    </row>
    <row r="12428" spans="1:6" x14ac:dyDescent="0.35">
      <c r="A12428" s="68"/>
      <c r="B12428" s="52"/>
      <c r="C12428" s="30"/>
      <c r="D12428" s="31"/>
      <c r="E12428" s="30"/>
      <c r="F12428" s="19"/>
    </row>
    <row r="12429" spans="1:6" x14ac:dyDescent="0.35">
      <c r="A12429" s="68"/>
      <c r="B12429" s="52"/>
      <c r="C12429" s="30"/>
      <c r="D12429" s="31"/>
      <c r="E12429" s="30"/>
      <c r="F12429" s="19"/>
    </row>
    <row r="12430" spans="1:6" x14ac:dyDescent="0.35">
      <c r="A12430" s="68"/>
      <c r="B12430" s="52"/>
      <c r="C12430" s="30"/>
      <c r="D12430" s="31"/>
      <c r="E12430" s="30"/>
      <c r="F12430" s="19"/>
    </row>
    <row r="12431" spans="1:6" x14ac:dyDescent="0.35">
      <c r="A12431" s="68"/>
      <c r="B12431" s="52"/>
      <c r="C12431" s="30"/>
      <c r="D12431" s="31"/>
      <c r="E12431" s="30"/>
      <c r="F12431" s="19"/>
    </row>
    <row r="12432" spans="1:6" x14ac:dyDescent="0.35">
      <c r="A12432" s="68"/>
      <c r="B12432" s="52"/>
      <c r="C12432" s="30"/>
      <c r="D12432" s="31"/>
      <c r="E12432" s="30"/>
      <c r="F12432" s="19"/>
    </row>
    <row r="12433" spans="1:6" x14ac:dyDescent="0.35">
      <c r="A12433" s="68"/>
      <c r="B12433" s="52"/>
      <c r="C12433" s="30"/>
      <c r="D12433" s="31"/>
      <c r="E12433" s="30"/>
      <c r="F12433" s="19"/>
    </row>
    <row r="12434" spans="1:6" x14ac:dyDescent="0.35">
      <c r="A12434" s="68"/>
      <c r="B12434" s="52"/>
      <c r="C12434" s="30"/>
      <c r="D12434" s="31"/>
      <c r="E12434" s="30"/>
      <c r="F12434" s="19"/>
    </row>
    <row r="12435" spans="1:6" x14ac:dyDescent="0.35">
      <c r="A12435" s="68"/>
      <c r="B12435" s="52"/>
      <c r="C12435" s="30"/>
      <c r="D12435" s="31"/>
      <c r="E12435" s="30"/>
      <c r="F12435" s="19"/>
    </row>
    <row r="12436" spans="1:6" x14ac:dyDescent="0.35">
      <c r="A12436" s="68"/>
      <c r="B12436" s="52"/>
      <c r="C12436" s="30"/>
      <c r="D12436" s="31"/>
      <c r="E12436" s="30"/>
      <c r="F12436" s="19"/>
    </row>
    <row r="12437" spans="1:6" x14ac:dyDescent="0.35">
      <c r="A12437" s="68"/>
      <c r="B12437" s="52"/>
      <c r="C12437" s="30"/>
      <c r="D12437" s="31"/>
      <c r="E12437" s="30"/>
      <c r="F12437" s="19"/>
    </row>
    <row r="12438" spans="1:6" x14ac:dyDescent="0.35">
      <c r="A12438" s="68"/>
      <c r="B12438" s="52"/>
      <c r="C12438" s="30"/>
      <c r="D12438" s="31"/>
      <c r="E12438" s="30"/>
      <c r="F12438" s="19"/>
    </row>
    <row r="12439" spans="1:6" x14ac:dyDescent="0.35">
      <c r="A12439" s="68"/>
      <c r="B12439" s="52"/>
      <c r="C12439" s="30"/>
      <c r="D12439" s="31"/>
      <c r="E12439" s="30"/>
      <c r="F12439" s="19"/>
    </row>
    <row r="12440" spans="1:6" x14ac:dyDescent="0.35">
      <c r="A12440" s="68"/>
      <c r="B12440" s="52"/>
      <c r="C12440" s="30"/>
      <c r="D12440" s="31"/>
      <c r="E12440" s="30"/>
      <c r="F12440" s="19"/>
    </row>
    <row r="12441" spans="1:6" x14ac:dyDescent="0.35">
      <c r="A12441" s="68"/>
      <c r="B12441" s="52"/>
      <c r="C12441" s="30"/>
      <c r="D12441" s="31"/>
      <c r="E12441" s="30"/>
      <c r="F12441" s="19"/>
    </row>
    <row r="12442" spans="1:6" x14ac:dyDescent="0.35">
      <c r="A12442" s="68"/>
      <c r="B12442" s="52"/>
      <c r="C12442" s="30"/>
      <c r="D12442" s="31"/>
      <c r="E12442" s="30"/>
      <c r="F12442" s="19"/>
    </row>
    <row r="12443" spans="1:6" x14ac:dyDescent="0.35">
      <c r="A12443" s="68"/>
      <c r="B12443" s="52"/>
      <c r="C12443" s="30"/>
      <c r="D12443" s="31"/>
      <c r="E12443" s="30"/>
      <c r="F12443" s="19"/>
    </row>
    <row r="12444" spans="1:6" x14ac:dyDescent="0.35">
      <c r="A12444" s="68"/>
      <c r="B12444" s="52"/>
      <c r="C12444" s="30"/>
      <c r="D12444" s="31"/>
      <c r="E12444" s="30"/>
      <c r="F12444" s="19"/>
    </row>
    <row r="12445" spans="1:6" x14ac:dyDescent="0.35">
      <c r="A12445" s="68"/>
      <c r="B12445" s="52"/>
      <c r="C12445" s="30"/>
      <c r="D12445" s="31"/>
      <c r="E12445" s="30"/>
      <c r="F12445" s="19"/>
    </row>
    <row r="12446" spans="1:6" x14ac:dyDescent="0.35">
      <c r="A12446" s="68"/>
      <c r="B12446" s="52"/>
      <c r="C12446" s="30"/>
      <c r="D12446" s="31"/>
      <c r="E12446" s="30"/>
      <c r="F12446" s="19"/>
    </row>
    <row r="12447" spans="1:6" x14ac:dyDescent="0.35">
      <c r="A12447" s="68"/>
      <c r="B12447" s="52"/>
      <c r="C12447" s="30"/>
      <c r="D12447" s="31"/>
      <c r="E12447" s="30"/>
      <c r="F12447" s="19"/>
    </row>
    <row r="12448" spans="1:6" x14ac:dyDescent="0.35">
      <c r="A12448" s="68"/>
      <c r="B12448" s="52"/>
      <c r="C12448" s="30"/>
      <c r="D12448" s="31"/>
      <c r="E12448" s="30"/>
      <c r="F12448" s="19"/>
    </row>
    <row r="12449" spans="1:6" x14ac:dyDescent="0.35">
      <c r="A12449" s="68"/>
      <c r="B12449" s="52"/>
      <c r="C12449" s="30"/>
      <c r="D12449" s="31"/>
      <c r="E12449" s="30"/>
      <c r="F12449" s="19"/>
    </row>
    <row r="12450" spans="1:6" x14ac:dyDescent="0.35">
      <c r="A12450" s="68"/>
      <c r="B12450" s="52"/>
      <c r="C12450" s="30"/>
      <c r="D12450" s="31"/>
      <c r="E12450" s="30"/>
      <c r="F12450" s="19"/>
    </row>
    <row r="12451" spans="1:6" x14ac:dyDescent="0.35">
      <c r="A12451" s="68"/>
      <c r="B12451" s="52"/>
      <c r="C12451" s="30"/>
      <c r="D12451" s="31"/>
      <c r="E12451" s="30"/>
      <c r="F12451" s="19"/>
    </row>
    <row r="12452" spans="1:6" x14ac:dyDescent="0.35">
      <c r="A12452" s="68"/>
      <c r="B12452" s="52"/>
      <c r="C12452" s="30"/>
      <c r="D12452" s="31"/>
      <c r="E12452" s="30"/>
      <c r="F12452" s="19"/>
    </row>
    <row r="12453" spans="1:6" x14ac:dyDescent="0.35">
      <c r="A12453" s="68"/>
      <c r="B12453" s="52"/>
      <c r="C12453" s="30"/>
      <c r="D12453" s="31"/>
      <c r="E12453" s="30"/>
      <c r="F12453" s="19"/>
    </row>
    <row r="12454" spans="1:6" x14ac:dyDescent="0.35">
      <c r="A12454" s="68"/>
      <c r="B12454" s="52"/>
      <c r="C12454" s="30"/>
      <c r="D12454" s="31"/>
      <c r="E12454" s="30"/>
      <c r="F12454" s="19"/>
    </row>
    <row r="12455" spans="1:6" x14ac:dyDescent="0.35">
      <c r="A12455" s="68"/>
      <c r="B12455" s="52"/>
      <c r="C12455" s="30"/>
      <c r="D12455" s="31"/>
      <c r="E12455" s="30"/>
      <c r="F12455" s="19"/>
    </row>
    <row r="12456" spans="1:6" x14ac:dyDescent="0.35">
      <c r="A12456" s="68"/>
      <c r="B12456" s="52"/>
      <c r="C12456" s="30"/>
      <c r="D12456" s="31"/>
      <c r="E12456" s="30"/>
      <c r="F12456" s="19"/>
    </row>
    <row r="12457" spans="1:6" x14ac:dyDescent="0.35">
      <c r="A12457" s="68"/>
      <c r="B12457" s="52"/>
      <c r="C12457" s="30"/>
      <c r="D12457" s="31"/>
      <c r="E12457" s="30"/>
      <c r="F12457" s="19"/>
    </row>
    <row r="12458" spans="1:6" x14ac:dyDescent="0.35">
      <c r="A12458" s="68"/>
      <c r="B12458" s="52"/>
      <c r="C12458" s="30"/>
      <c r="D12458" s="31"/>
      <c r="E12458" s="30"/>
      <c r="F12458" s="19"/>
    </row>
    <row r="12459" spans="1:6" x14ac:dyDescent="0.35">
      <c r="A12459" s="68"/>
      <c r="B12459" s="52"/>
      <c r="C12459" s="30"/>
      <c r="D12459" s="31"/>
      <c r="E12459" s="30"/>
      <c r="F12459" s="19"/>
    </row>
    <row r="12460" spans="1:6" x14ac:dyDescent="0.35">
      <c r="A12460" s="68"/>
      <c r="B12460" s="52"/>
      <c r="C12460" s="30"/>
      <c r="D12460" s="31"/>
      <c r="E12460" s="30"/>
      <c r="F12460" s="19"/>
    </row>
    <row r="12461" spans="1:6" x14ac:dyDescent="0.35">
      <c r="A12461" s="68"/>
      <c r="B12461" s="52"/>
      <c r="C12461" s="30"/>
      <c r="D12461" s="31"/>
      <c r="E12461" s="30"/>
      <c r="F12461" s="19"/>
    </row>
    <row r="12462" spans="1:6" x14ac:dyDescent="0.35">
      <c r="A12462" s="68"/>
      <c r="B12462" s="52"/>
      <c r="C12462" s="30"/>
      <c r="D12462" s="31"/>
      <c r="E12462" s="30"/>
      <c r="F12462" s="19"/>
    </row>
    <row r="12463" spans="1:6" x14ac:dyDescent="0.35">
      <c r="A12463" s="68"/>
      <c r="B12463" s="52"/>
      <c r="C12463" s="30"/>
      <c r="D12463" s="31"/>
      <c r="E12463" s="30"/>
      <c r="F12463" s="19"/>
    </row>
    <row r="12464" spans="1:6" x14ac:dyDescent="0.35">
      <c r="A12464" s="68"/>
      <c r="B12464" s="52"/>
      <c r="C12464" s="30"/>
      <c r="D12464" s="31"/>
      <c r="E12464" s="30"/>
      <c r="F12464" s="19"/>
    </row>
    <row r="12465" spans="1:6" x14ac:dyDescent="0.35">
      <c r="A12465" s="68"/>
      <c r="B12465" s="52"/>
      <c r="C12465" s="30"/>
      <c r="D12465" s="31"/>
      <c r="E12465" s="30"/>
      <c r="F12465" s="19"/>
    </row>
    <row r="12466" spans="1:6" x14ac:dyDescent="0.35">
      <c r="A12466" s="68"/>
      <c r="B12466" s="52"/>
      <c r="C12466" s="30"/>
      <c r="D12466" s="31"/>
      <c r="E12466" s="30"/>
      <c r="F12466" s="19"/>
    </row>
    <row r="12467" spans="1:6" x14ac:dyDescent="0.35">
      <c r="A12467" s="68"/>
      <c r="B12467" s="52"/>
      <c r="C12467" s="30"/>
      <c r="D12467" s="31"/>
      <c r="E12467" s="30"/>
      <c r="F12467" s="19"/>
    </row>
    <row r="12468" spans="1:6" x14ac:dyDescent="0.35">
      <c r="A12468" s="68"/>
      <c r="B12468" s="52"/>
      <c r="C12468" s="30"/>
      <c r="D12468" s="31"/>
      <c r="E12468" s="30"/>
      <c r="F12468" s="19"/>
    </row>
    <row r="12469" spans="1:6" x14ac:dyDescent="0.35">
      <c r="A12469" s="68"/>
      <c r="B12469" s="52"/>
      <c r="C12469" s="30"/>
      <c r="D12469" s="31"/>
      <c r="E12469" s="30"/>
      <c r="F12469" s="19"/>
    </row>
    <row r="12470" spans="1:6" x14ac:dyDescent="0.35">
      <c r="A12470" s="68"/>
      <c r="B12470" s="52"/>
      <c r="C12470" s="30"/>
      <c r="D12470" s="31"/>
      <c r="E12470" s="30"/>
      <c r="F12470" s="19"/>
    </row>
    <row r="12471" spans="1:6" x14ac:dyDescent="0.35">
      <c r="A12471" s="68"/>
      <c r="B12471" s="52"/>
      <c r="C12471" s="30"/>
      <c r="D12471" s="31"/>
      <c r="E12471" s="30"/>
      <c r="F12471" s="19"/>
    </row>
    <row r="12472" spans="1:6" x14ac:dyDescent="0.35">
      <c r="A12472" s="68"/>
      <c r="B12472" s="52"/>
      <c r="C12472" s="30"/>
      <c r="D12472" s="31"/>
      <c r="E12472" s="30"/>
      <c r="F12472" s="19"/>
    </row>
    <row r="12473" spans="1:6" x14ac:dyDescent="0.35">
      <c r="A12473" s="68"/>
      <c r="B12473" s="52"/>
      <c r="C12473" s="30"/>
      <c r="D12473" s="31"/>
      <c r="E12473" s="30"/>
      <c r="F12473" s="19"/>
    </row>
    <row r="12474" spans="1:6" x14ac:dyDescent="0.35">
      <c r="A12474" s="68"/>
      <c r="B12474" s="52"/>
      <c r="C12474" s="30"/>
      <c r="D12474" s="31"/>
      <c r="E12474" s="30"/>
      <c r="F12474" s="19"/>
    </row>
    <row r="12475" spans="1:6" x14ac:dyDescent="0.35">
      <c r="A12475" s="68"/>
      <c r="B12475" s="52"/>
      <c r="C12475" s="30"/>
      <c r="D12475" s="31"/>
      <c r="E12475" s="30"/>
      <c r="F12475" s="19"/>
    </row>
    <row r="12476" spans="1:6" x14ac:dyDescent="0.35">
      <c r="A12476" s="68"/>
      <c r="B12476" s="52"/>
      <c r="C12476" s="30"/>
      <c r="D12476" s="31"/>
      <c r="E12476" s="30"/>
      <c r="F12476" s="19"/>
    </row>
    <row r="12477" spans="1:6" x14ac:dyDescent="0.35">
      <c r="A12477" s="68"/>
      <c r="B12477" s="52"/>
      <c r="C12477" s="30"/>
      <c r="D12477" s="31"/>
      <c r="E12477" s="30"/>
      <c r="F12477" s="19"/>
    </row>
    <row r="12478" spans="1:6" x14ac:dyDescent="0.35">
      <c r="A12478" s="68"/>
      <c r="B12478" s="52"/>
      <c r="C12478" s="30"/>
      <c r="D12478" s="31"/>
      <c r="E12478" s="30"/>
      <c r="F12478" s="19"/>
    </row>
    <row r="12479" spans="1:6" x14ac:dyDescent="0.35">
      <c r="A12479" s="68"/>
      <c r="B12479" s="52"/>
      <c r="C12479" s="30"/>
      <c r="D12479" s="31"/>
      <c r="E12479" s="30"/>
      <c r="F12479" s="19"/>
    </row>
    <row r="12480" spans="1:6" x14ac:dyDescent="0.35">
      <c r="A12480" s="68"/>
      <c r="B12480" s="52"/>
      <c r="C12480" s="30"/>
      <c r="D12480" s="31"/>
      <c r="E12480" s="30"/>
      <c r="F12480" s="19"/>
    </row>
    <row r="12481" spans="1:6" x14ac:dyDescent="0.35">
      <c r="A12481" s="68"/>
      <c r="B12481" s="52"/>
      <c r="C12481" s="30"/>
      <c r="D12481" s="31"/>
      <c r="E12481" s="30"/>
      <c r="F12481" s="19"/>
    </row>
    <row r="12482" spans="1:6" x14ac:dyDescent="0.35">
      <c r="A12482" s="68"/>
      <c r="B12482" s="52"/>
      <c r="C12482" s="30"/>
      <c r="D12482" s="31"/>
      <c r="E12482" s="30"/>
      <c r="F12482" s="19"/>
    </row>
    <row r="12483" spans="1:6" x14ac:dyDescent="0.35">
      <c r="A12483" s="68"/>
      <c r="B12483" s="52"/>
      <c r="C12483" s="30"/>
      <c r="D12483" s="31"/>
      <c r="E12483" s="30"/>
      <c r="F12483" s="19"/>
    </row>
    <row r="12484" spans="1:6" x14ac:dyDescent="0.35">
      <c r="A12484" s="68"/>
      <c r="B12484" s="52"/>
      <c r="C12484" s="30"/>
      <c r="D12484" s="31"/>
      <c r="E12484" s="30"/>
      <c r="F12484" s="19"/>
    </row>
    <row r="12485" spans="1:6" x14ac:dyDescent="0.35">
      <c r="A12485" s="68"/>
      <c r="B12485" s="52"/>
      <c r="C12485" s="30"/>
      <c r="D12485" s="31"/>
      <c r="E12485" s="30"/>
      <c r="F12485" s="19"/>
    </row>
    <row r="12486" spans="1:6" x14ac:dyDescent="0.35">
      <c r="A12486" s="68"/>
      <c r="B12486" s="52"/>
      <c r="C12486" s="30"/>
      <c r="D12486" s="31"/>
      <c r="E12486" s="30"/>
      <c r="F12486" s="19"/>
    </row>
    <row r="12487" spans="1:6" x14ac:dyDescent="0.35">
      <c r="A12487" s="68"/>
      <c r="B12487" s="52"/>
      <c r="C12487" s="30"/>
      <c r="D12487" s="31"/>
      <c r="E12487" s="30"/>
      <c r="F12487" s="19"/>
    </row>
    <row r="12488" spans="1:6" x14ac:dyDescent="0.35">
      <c r="A12488" s="68"/>
      <c r="B12488" s="52"/>
      <c r="C12488" s="30"/>
      <c r="D12488" s="31"/>
      <c r="E12488" s="30"/>
      <c r="F12488" s="19"/>
    </row>
    <row r="12489" spans="1:6" x14ac:dyDescent="0.35">
      <c r="A12489" s="68"/>
      <c r="B12489" s="52"/>
      <c r="C12489" s="30"/>
      <c r="D12489" s="31"/>
      <c r="E12489" s="30"/>
      <c r="F12489" s="19"/>
    </row>
    <row r="12490" spans="1:6" x14ac:dyDescent="0.35">
      <c r="A12490" s="68"/>
      <c r="B12490" s="52"/>
      <c r="C12490" s="30"/>
      <c r="D12490" s="31"/>
      <c r="E12490" s="30"/>
      <c r="F12490" s="19"/>
    </row>
    <row r="12491" spans="1:6" x14ac:dyDescent="0.35">
      <c r="A12491" s="68"/>
      <c r="B12491" s="52"/>
      <c r="C12491" s="30"/>
      <c r="D12491" s="31"/>
      <c r="E12491" s="30"/>
      <c r="F12491" s="19"/>
    </row>
    <row r="12492" spans="1:6" x14ac:dyDescent="0.35">
      <c r="A12492" s="68"/>
      <c r="B12492" s="52"/>
      <c r="C12492" s="30"/>
      <c r="D12492" s="31"/>
      <c r="E12492" s="30"/>
      <c r="F12492" s="19"/>
    </row>
    <row r="12493" spans="1:6" x14ac:dyDescent="0.35">
      <c r="A12493" s="68"/>
      <c r="B12493" s="52"/>
      <c r="C12493" s="30"/>
      <c r="D12493" s="31"/>
      <c r="E12493" s="30"/>
      <c r="F12493" s="19"/>
    </row>
    <row r="12494" spans="1:6" x14ac:dyDescent="0.35">
      <c r="A12494" s="68"/>
      <c r="B12494" s="52"/>
      <c r="C12494" s="30"/>
      <c r="D12494" s="31"/>
      <c r="E12494" s="30"/>
      <c r="F12494" s="19"/>
    </row>
    <row r="12495" spans="1:6" x14ac:dyDescent="0.35">
      <c r="A12495" s="68"/>
      <c r="B12495" s="52"/>
      <c r="C12495" s="30"/>
      <c r="D12495" s="31"/>
      <c r="E12495" s="30"/>
      <c r="F12495" s="19"/>
    </row>
    <row r="12496" spans="1:6" x14ac:dyDescent="0.35">
      <c r="A12496" s="68"/>
      <c r="B12496" s="52"/>
      <c r="C12496" s="30"/>
      <c r="D12496" s="31"/>
      <c r="E12496" s="30"/>
      <c r="F12496" s="19"/>
    </row>
    <row r="12497" spans="1:6" x14ac:dyDescent="0.35">
      <c r="A12497" s="68"/>
      <c r="B12497" s="52"/>
      <c r="C12497" s="30"/>
      <c r="D12497" s="31"/>
      <c r="E12497" s="30"/>
      <c r="F12497" s="19"/>
    </row>
    <row r="12498" spans="1:6" x14ac:dyDescent="0.35">
      <c r="A12498" s="68"/>
      <c r="B12498" s="52"/>
      <c r="C12498" s="30"/>
      <c r="D12498" s="31"/>
      <c r="E12498" s="30"/>
      <c r="F12498" s="19"/>
    </row>
    <row r="12499" spans="1:6" x14ac:dyDescent="0.35">
      <c r="A12499" s="68"/>
      <c r="B12499" s="52"/>
      <c r="C12499" s="30"/>
      <c r="D12499" s="31"/>
      <c r="E12499" s="30"/>
      <c r="F12499" s="19"/>
    </row>
    <row r="12500" spans="1:6" x14ac:dyDescent="0.35">
      <c r="A12500" s="68"/>
      <c r="B12500" s="52"/>
      <c r="C12500" s="30"/>
      <c r="D12500" s="31"/>
      <c r="E12500" s="30"/>
      <c r="F12500" s="19"/>
    </row>
    <row r="12501" spans="1:6" x14ac:dyDescent="0.35">
      <c r="A12501" s="68"/>
      <c r="B12501" s="52"/>
      <c r="C12501" s="30"/>
      <c r="D12501" s="31"/>
      <c r="E12501" s="30"/>
      <c r="F12501" s="19"/>
    </row>
    <row r="12502" spans="1:6" x14ac:dyDescent="0.35">
      <c r="A12502" s="68"/>
      <c r="B12502" s="52"/>
      <c r="C12502" s="30"/>
      <c r="D12502" s="31"/>
      <c r="E12502" s="30"/>
      <c r="F12502" s="19"/>
    </row>
    <row r="12503" spans="1:6" x14ac:dyDescent="0.35">
      <c r="A12503" s="68"/>
      <c r="B12503" s="52"/>
      <c r="C12503" s="30"/>
      <c r="D12503" s="31"/>
      <c r="E12503" s="30"/>
      <c r="F12503" s="19"/>
    </row>
    <row r="12504" spans="1:6" x14ac:dyDescent="0.35">
      <c r="A12504" s="68"/>
      <c r="B12504" s="52"/>
      <c r="C12504" s="30"/>
      <c r="D12504" s="31"/>
      <c r="E12504" s="30"/>
      <c r="F12504" s="19"/>
    </row>
    <row r="12505" spans="1:6" x14ac:dyDescent="0.35">
      <c r="A12505" s="68"/>
      <c r="B12505" s="52"/>
      <c r="C12505" s="30"/>
      <c r="D12505" s="31"/>
      <c r="E12505" s="30"/>
      <c r="F12505" s="19"/>
    </row>
    <row r="12506" spans="1:6" x14ac:dyDescent="0.35">
      <c r="A12506" s="68"/>
      <c r="B12506" s="52"/>
      <c r="C12506" s="30"/>
      <c r="D12506" s="31"/>
      <c r="E12506" s="30"/>
      <c r="F12506" s="19"/>
    </row>
    <row r="12507" spans="1:6" x14ac:dyDescent="0.35">
      <c r="A12507" s="68"/>
      <c r="B12507" s="52"/>
      <c r="C12507" s="30"/>
      <c r="D12507" s="31"/>
      <c r="E12507" s="30"/>
      <c r="F12507" s="19"/>
    </row>
    <row r="12508" spans="1:6" x14ac:dyDescent="0.35">
      <c r="A12508" s="68"/>
      <c r="B12508" s="52"/>
      <c r="C12508" s="30"/>
      <c r="D12508" s="31"/>
      <c r="E12508" s="30"/>
      <c r="F12508" s="19"/>
    </row>
    <row r="12509" spans="1:6" x14ac:dyDescent="0.35">
      <c r="A12509" s="68"/>
      <c r="B12509" s="52"/>
      <c r="C12509" s="30"/>
      <c r="D12509" s="31"/>
      <c r="E12509" s="30"/>
      <c r="F12509" s="19"/>
    </row>
    <row r="12510" spans="1:6" x14ac:dyDescent="0.35">
      <c r="A12510" s="68"/>
      <c r="B12510" s="52"/>
      <c r="C12510" s="30"/>
      <c r="D12510" s="31"/>
      <c r="E12510" s="30"/>
      <c r="F12510" s="19"/>
    </row>
    <row r="12511" spans="1:6" x14ac:dyDescent="0.35">
      <c r="A12511" s="68"/>
      <c r="B12511" s="52"/>
      <c r="C12511" s="30"/>
      <c r="D12511" s="31"/>
      <c r="E12511" s="30"/>
      <c r="F12511" s="19"/>
    </row>
    <row r="12512" spans="1:6" x14ac:dyDescent="0.35">
      <c r="A12512" s="68"/>
      <c r="B12512" s="52"/>
      <c r="C12512" s="30"/>
      <c r="D12512" s="31"/>
      <c r="E12512" s="30"/>
      <c r="F12512" s="19"/>
    </row>
    <row r="12513" spans="1:6" x14ac:dyDescent="0.35">
      <c r="A12513" s="68"/>
      <c r="B12513" s="52"/>
      <c r="C12513" s="30"/>
      <c r="D12513" s="31"/>
      <c r="E12513" s="30"/>
      <c r="F12513" s="19"/>
    </row>
    <row r="12514" spans="1:6" x14ac:dyDescent="0.35">
      <c r="A12514" s="68"/>
      <c r="B12514" s="52"/>
      <c r="C12514" s="30"/>
      <c r="D12514" s="31"/>
      <c r="E12514" s="30"/>
      <c r="F12514" s="19"/>
    </row>
    <row r="12515" spans="1:6" x14ac:dyDescent="0.35">
      <c r="A12515" s="68"/>
      <c r="B12515" s="52"/>
      <c r="C12515" s="30"/>
      <c r="D12515" s="31"/>
      <c r="E12515" s="30"/>
      <c r="F12515" s="19"/>
    </row>
    <row r="12516" spans="1:6" x14ac:dyDescent="0.35">
      <c r="A12516" s="68"/>
      <c r="B12516" s="52"/>
      <c r="C12516" s="30"/>
      <c r="D12516" s="31"/>
      <c r="E12516" s="30"/>
      <c r="F12516" s="19"/>
    </row>
    <row r="12517" spans="1:6" x14ac:dyDescent="0.35">
      <c r="A12517" s="68"/>
      <c r="B12517" s="52"/>
      <c r="C12517" s="30"/>
      <c r="D12517" s="31"/>
      <c r="E12517" s="30"/>
      <c r="F12517" s="19"/>
    </row>
    <row r="12518" spans="1:6" x14ac:dyDescent="0.35">
      <c r="A12518" s="68"/>
      <c r="B12518" s="52"/>
      <c r="C12518" s="30"/>
      <c r="D12518" s="31"/>
      <c r="E12518" s="30"/>
      <c r="F12518" s="19"/>
    </row>
    <row r="12519" spans="1:6" x14ac:dyDescent="0.35">
      <c r="A12519" s="68"/>
      <c r="B12519" s="52"/>
      <c r="C12519" s="30"/>
      <c r="D12519" s="31"/>
      <c r="E12519" s="30"/>
      <c r="F12519" s="19"/>
    </row>
    <row r="12520" spans="1:6" x14ac:dyDescent="0.35">
      <c r="A12520" s="68"/>
      <c r="B12520" s="52"/>
      <c r="C12520" s="30"/>
      <c r="D12520" s="31"/>
      <c r="E12520" s="30"/>
      <c r="F12520" s="19"/>
    </row>
    <row r="12521" spans="1:6" x14ac:dyDescent="0.35">
      <c r="A12521" s="68"/>
      <c r="B12521" s="52"/>
      <c r="C12521" s="30"/>
      <c r="D12521" s="31"/>
      <c r="E12521" s="30"/>
      <c r="F12521" s="19"/>
    </row>
    <row r="12522" spans="1:6" x14ac:dyDescent="0.35">
      <c r="A12522" s="68"/>
      <c r="B12522" s="52"/>
      <c r="C12522" s="30"/>
      <c r="D12522" s="31"/>
      <c r="E12522" s="30"/>
      <c r="F12522" s="19"/>
    </row>
    <row r="12523" spans="1:6" x14ac:dyDescent="0.35">
      <c r="A12523" s="68"/>
      <c r="B12523" s="52"/>
      <c r="C12523" s="30"/>
      <c r="D12523" s="31"/>
      <c r="E12523" s="30"/>
      <c r="F12523" s="19"/>
    </row>
    <row r="12524" spans="1:6" x14ac:dyDescent="0.35">
      <c r="A12524" s="68"/>
      <c r="B12524" s="52"/>
      <c r="C12524" s="30"/>
      <c r="D12524" s="31"/>
      <c r="E12524" s="30"/>
      <c r="F12524" s="19"/>
    </row>
    <row r="12525" spans="1:6" x14ac:dyDescent="0.35">
      <c r="A12525" s="68"/>
      <c r="B12525" s="52"/>
      <c r="C12525" s="30"/>
      <c r="D12525" s="31"/>
      <c r="E12525" s="30"/>
      <c r="F12525" s="19"/>
    </row>
    <row r="12526" spans="1:6" x14ac:dyDescent="0.35">
      <c r="A12526" s="68"/>
      <c r="B12526" s="52"/>
      <c r="C12526" s="30"/>
      <c r="D12526" s="31"/>
      <c r="E12526" s="30"/>
      <c r="F12526" s="19"/>
    </row>
    <row r="12527" spans="1:6" x14ac:dyDescent="0.35">
      <c r="A12527" s="68"/>
      <c r="B12527" s="52"/>
      <c r="C12527" s="30"/>
      <c r="D12527" s="31"/>
      <c r="E12527" s="30"/>
      <c r="F12527" s="19"/>
    </row>
    <row r="12528" spans="1:6" x14ac:dyDescent="0.35">
      <c r="A12528" s="68"/>
      <c r="B12528" s="52"/>
      <c r="C12528" s="30"/>
      <c r="D12528" s="31"/>
      <c r="E12528" s="30"/>
      <c r="F12528" s="19"/>
    </row>
    <row r="12529" spans="1:6" x14ac:dyDescent="0.35">
      <c r="A12529" s="68"/>
      <c r="B12529" s="52"/>
      <c r="C12529" s="30"/>
      <c r="D12529" s="31"/>
      <c r="E12529" s="30"/>
      <c r="F12529" s="19"/>
    </row>
    <row r="12530" spans="1:6" x14ac:dyDescent="0.35">
      <c r="A12530" s="68"/>
      <c r="B12530" s="52"/>
      <c r="C12530" s="30"/>
      <c r="D12530" s="31"/>
      <c r="E12530" s="30"/>
      <c r="F12530" s="19"/>
    </row>
    <row r="12531" spans="1:6" x14ac:dyDescent="0.35">
      <c r="A12531" s="68"/>
      <c r="B12531" s="52"/>
      <c r="C12531" s="30"/>
      <c r="D12531" s="31"/>
      <c r="E12531" s="30"/>
      <c r="F12531" s="19"/>
    </row>
    <row r="12532" spans="1:6" x14ac:dyDescent="0.35">
      <c r="A12532" s="68"/>
      <c r="B12532" s="52"/>
      <c r="C12532" s="30"/>
      <c r="D12532" s="31"/>
      <c r="E12532" s="30"/>
      <c r="F12532" s="19"/>
    </row>
    <row r="12533" spans="1:6" x14ac:dyDescent="0.35">
      <c r="A12533" s="68"/>
      <c r="B12533" s="52"/>
      <c r="C12533" s="30"/>
      <c r="D12533" s="31"/>
      <c r="E12533" s="30"/>
      <c r="F12533" s="19"/>
    </row>
    <row r="12534" spans="1:6" x14ac:dyDescent="0.35">
      <c r="A12534" s="68"/>
      <c r="B12534" s="52"/>
      <c r="C12534" s="30"/>
      <c r="D12534" s="31"/>
      <c r="E12534" s="30"/>
      <c r="F12534" s="19"/>
    </row>
    <row r="12535" spans="1:6" x14ac:dyDescent="0.35">
      <c r="A12535" s="68"/>
      <c r="B12535" s="52"/>
      <c r="C12535" s="30"/>
      <c r="D12535" s="31"/>
      <c r="E12535" s="30"/>
      <c r="F12535" s="19"/>
    </row>
    <row r="12536" spans="1:6" x14ac:dyDescent="0.35">
      <c r="A12536" s="68"/>
      <c r="B12536" s="52"/>
      <c r="C12536" s="30"/>
      <c r="D12536" s="31"/>
      <c r="E12536" s="30"/>
      <c r="F12536" s="19"/>
    </row>
    <row r="12537" spans="1:6" x14ac:dyDescent="0.35">
      <c r="A12537" s="68"/>
      <c r="B12537" s="52"/>
      <c r="C12537" s="30"/>
      <c r="D12537" s="31"/>
      <c r="E12537" s="30"/>
      <c r="F12537" s="19"/>
    </row>
    <row r="12538" spans="1:6" x14ac:dyDescent="0.35">
      <c r="A12538" s="68"/>
      <c r="B12538" s="52"/>
      <c r="C12538" s="30"/>
      <c r="D12538" s="31"/>
      <c r="E12538" s="30"/>
      <c r="F12538" s="19"/>
    </row>
    <row r="12539" spans="1:6" x14ac:dyDescent="0.35">
      <c r="A12539" s="68"/>
      <c r="B12539" s="52"/>
      <c r="C12539" s="30"/>
      <c r="D12539" s="31"/>
      <c r="E12539" s="30"/>
      <c r="F12539" s="19"/>
    </row>
    <row r="12540" spans="1:6" x14ac:dyDescent="0.35">
      <c r="A12540" s="68"/>
      <c r="B12540" s="52"/>
      <c r="C12540" s="30"/>
      <c r="D12540" s="31"/>
      <c r="E12540" s="30"/>
      <c r="F12540" s="19"/>
    </row>
    <row r="12541" spans="1:6" x14ac:dyDescent="0.35">
      <c r="A12541" s="68"/>
      <c r="B12541" s="52"/>
      <c r="C12541" s="30"/>
      <c r="D12541" s="31"/>
      <c r="E12541" s="30"/>
      <c r="F12541" s="19"/>
    </row>
    <row r="12542" spans="1:6" x14ac:dyDescent="0.35">
      <c r="A12542" s="68"/>
      <c r="B12542" s="52"/>
      <c r="C12542" s="30"/>
      <c r="D12542" s="31"/>
      <c r="E12542" s="30"/>
      <c r="F12542" s="19"/>
    </row>
    <row r="12543" spans="1:6" x14ac:dyDescent="0.35">
      <c r="A12543" s="68"/>
      <c r="B12543" s="52"/>
      <c r="C12543" s="30"/>
      <c r="D12543" s="31"/>
      <c r="E12543" s="30"/>
      <c r="F12543" s="19"/>
    </row>
    <row r="12544" spans="1:6" x14ac:dyDescent="0.35">
      <c r="A12544" s="68"/>
      <c r="B12544" s="52"/>
      <c r="C12544" s="30"/>
      <c r="D12544" s="31"/>
      <c r="E12544" s="30"/>
      <c r="F12544" s="19"/>
    </row>
    <row r="12545" spans="1:6" x14ac:dyDescent="0.35">
      <c r="A12545" s="68"/>
      <c r="B12545" s="52"/>
      <c r="C12545" s="30"/>
      <c r="D12545" s="31"/>
      <c r="E12545" s="30"/>
      <c r="F12545" s="19"/>
    </row>
    <row r="12546" spans="1:6" x14ac:dyDescent="0.35">
      <c r="A12546" s="68"/>
      <c r="B12546" s="52"/>
      <c r="C12546" s="30"/>
      <c r="D12546" s="31"/>
      <c r="E12546" s="30"/>
      <c r="F12546" s="19"/>
    </row>
    <row r="12547" spans="1:6" x14ac:dyDescent="0.35">
      <c r="A12547" s="68"/>
      <c r="B12547" s="52"/>
      <c r="C12547" s="30"/>
      <c r="D12547" s="31"/>
      <c r="E12547" s="30"/>
      <c r="F12547" s="19"/>
    </row>
    <row r="12548" spans="1:6" x14ac:dyDescent="0.35">
      <c r="A12548" s="68"/>
      <c r="B12548" s="52"/>
      <c r="C12548" s="30"/>
      <c r="D12548" s="31"/>
      <c r="E12548" s="30"/>
      <c r="F12548" s="19"/>
    </row>
    <row r="12549" spans="1:6" x14ac:dyDescent="0.35">
      <c r="A12549" s="68"/>
      <c r="B12549" s="52"/>
      <c r="C12549" s="30"/>
      <c r="D12549" s="31"/>
      <c r="E12549" s="30"/>
      <c r="F12549" s="19"/>
    </row>
    <row r="12550" spans="1:6" x14ac:dyDescent="0.35">
      <c r="A12550" s="68"/>
      <c r="B12550" s="52"/>
      <c r="C12550" s="30"/>
      <c r="D12550" s="31"/>
      <c r="E12550" s="30"/>
      <c r="F12550" s="19"/>
    </row>
    <row r="12551" spans="1:6" x14ac:dyDescent="0.35">
      <c r="A12551" s="68"/>
      <c r="B12551" s="52"/>
      <c r="C12551" s="30"/>
      <c r="D12551" s="31"/>
      <c r="E12551" s="30"/>
      <c r="F12551" s="19"/>
    </row>
    <row r="12552" spans="1:6" x14ac:dyDescent="0.35">
      <c r="A12552" s="68"/>
      <c r="B12552" s="52"/>
      <c r="C12552" s="30"/>
      <c r="D12552" s="31"/>
      <c r="E12552" s="30"/>
      <c r="F12552" s="19"/>
    </row>
    <row r="12553" spans="1:6" x14ac:dyDescent="0.35">
      <c r="A12553" s="68"/>
      <c r="B12553" s="52"/>
      <c r="C12553" s="30"/>
      <c r="D12553" s="31"/>
      <c r="E12553" s="30"/>
      <c r="F12553" s="19"/>
    </row>
    <row r="12554" spans="1:6" x14ac:dyDescent="0.35">
      <c r="A12554" s="68"/>
      <c r="B12554" s="52"/>
      <c r="C12554" s="30"/>
      <c r="D12554" s="31"/>
      <c r="E12554" s="30"/>
      <c r="F12554" s="19"/>
    </row>
    <row r="12555" spans="1:6" x14ac:dyDescent="0.35">
      <c r="A12555" s="68"/>
      <c r="B12555" s="52"/>
      <c r="C12555" s="30"/>
      <c r="D12555" s="31"/>
      <c r="E12555" s="30"/>
      <c r="F12555" s="19"/>
    </row>
    <row r="12556" spans="1:6" x14ac:dyDescent="0.35">
      <c r="A12556" s="68"/>
      <c r="B12556" s="52"/>
      <c r="C12556" s="30"/>
      <c r="D12556" s="31"/>
      <c r="E12556" s="30"/>
      <c r="F12556" s="19"/>
    </row>
    <row r="12557" spans="1:6" x14ac:dyDescent="0.35">
      <c r="A12557" s="68"/>
      <c r="B12557" s="52"/>
      <c r="C12557" s="30"/>
      <c r="D12557" s="31"/>
      <c r="E12557" s="30"/>
      <c r="F12557" s="19"/>
    </row>
    <row r="12558" spans="1:6" x14ac:dyDescent="0.35">
      <c r="A12558" s="68"/>
      <c r="B12558" s="52"/>
      <c r="C12558" s="30"/>
      <c r="D12558" s="31"/>
      <c r="E12558" s="30"/>
      <c r="F12558" s="19"/>
    </row>
    <row r="12559" spans="1:6" x14ac:dyDescent="0.35">
      <c r="A12559" s="68"/>
      <c r="B12559" s="52"/>
      <c r="C12559" s="30"/>
      <c r="D12559" s="31"/>
      <c r="E12559" s="30"/>
      <c r="F12559" s="19"/>
    </row>
    <row r="12560" spans="1:6" x14ac:dyDescent="0.35">
      <c r="A12560" s="68"/>
      <c r="B12560" s="52"/>
      <c r="C12560" s="30"/>
      <c r="D12560" s="31"/>
      <c r="E12560" s="30"/>
      <c r="F12560" s="19"/>
    </row>
    <row r="12561" spans="1:6" x14ac:dyDescent="0.35">
      <c r="A12561" s="68"/>
      <c r="B12561" s="52"/>
      <c r="C12561" s="30"/>
      <c r="D12561" s="31"/>
      <c r="E12561" s="30"/>
      <c r="F12561" s="19"/>
    </row>
    <row r="12562" spans="1:6" x14ac:dyDescent="0.35">
      <c r="A12562" s="68"/>
      <c r="B12562" s="52"/>
      <c r="C12562" s="30"/>
      <c r="D12562" s="31"/>
      <c r="E12562" s="30"/>
      <c r="F12562" s="19"/>
    </row>
    <row r="12563" spans="1:6" x14ac:dyDescent="0.35">
      <c r="A12563" s="68"/>
      <c r="B12563" s="52"/>
      <c r="C12563" s="30"/>
      <c r="D12563" s="31"/>
      <c r="E12563" s="30"/>
      <c r="F12563" s="19"/>
    </row>
    <row r="12564" spans="1:6" x14ac:dyDescent="0.35">
      <c r="A12564" s="68"/>
      <c r="B12564" s="52"/>
      <c r="C12564" s="30"/>
      <c r="D12564" s="31"/>
      <c r="E12564" s="30"/>
      <c r="F12564" s="19"/>
    </row>
    <row r="12565" spans="1:6" x14ac:dyDescent="0.35">
      <c r="A12565" s="68"/>
      <c r="B12565" s="52"/>
      <c r="C12565" s="30"/>
      <c r="D12565" s="31"/>
      <c r="E12565" s="30"/>
      <c r="F12565" s="19"/>
    </row>
    <row r="12566" spans="1:6" x14ac:dyDescent="0.35">
      <c r="A12566" s="68"/>
      <c r="B12566" s="52"/>
      <c r="C12566" s="30"/>
      <c r="D12566" s="31"/>
      <c r="E12566" s="30"/>
      <c r="F12566" s="19"/>
    </row>
    <row r="12567" spans="1:6" x14ac:dyDescent="0.35">
      <c r="A12567" s="68"/>
      <c r="B12567" s="52"/>
      <c r="C12567" s="30"/>
      <c r="D12567" s="31"/>
      <c r="E12567" s="30"/>
      <c r="F12567" s="19"/>
    </row>
    <row r="12568" spans="1:6" x14ac:dyDescent="0.35">
      <c r="A12568" s="68"/>
      <c r="B12568" s="52"/>
      <c r="C12568" s="30"/>
      <c r="D12568" s="31"/>
      <c r="E12568" s="30"/>
      <c r="F12568" s="19"/>
    </row>
    <row r="12569" spans="1:6" x14ac:dyDescent="0.35">
      <c r="A12569" s="68"/>
      <c r="B12569" s="52"/>
      <c r="C12569" s="30"/>
      <c r="D12569" s="31"/>
      <c r="E12569" s="30"/>
      <c r="F12569" s="19"/>
    </row>
    <row r="12570" spans="1:6" x14ac:dyDescent="0.35">
      <c r="A12570" s="68"/>
      <c r="B12570" s="52"/>
      <c r="C12570" s="30"/>
      <c r="D12570" s="31"/>
      <c r="E12570" s="30"/>
      <c r="F12570" s="19"/>
    </row>
    <row r="12571" spans="1:6" x14ac:dyDescent="0.35">
      <c r="A12571" s="68"/>
      <c r="B12571" s="52"/>
      <c r="C12571" s="30"/>
      <c r="D12571" s="31"/>
      <c r="E12571" s="30"/>
      <c r="F12571" s="19"/>
    </row>
    <row r="12572" spans="1:6" x14ac:dyDescent="0.35">
      <c r="A12572" s="68"/>
      <c r="B12572" s="52"/>
      <c r="C12572" s="30"/>
      <c r="D12572" s="31"/>
      <c r="E12572" s="30"/>
      <c r="F12572" s="19"/>
    </row>
    <row r="12573" spans="1:6" x14ac:dyDescent="0.35">
      <c r="A12573" s="68"/>
      <c r="B12573" s="52"/>
      <c r="C12573" s="30"/>
      <c r="D12573" s="31"/>
      <c r="E12573" s="30"/>
      <c r="F12573" s="19"/>
    </row>
    <row r="12574" spans="1:6" x14ac:dyDescent="0.35">
      <c r="A12574" s="68"/>
      <c r="B12574" s="52"/>
      <c r="C12574" s="30"/>
      <c r="D12574" s="31"/>
      <c r="E12574" s="30"/>
      <c r="F12574" s="19"/>
    </row>
    <row r="12575" spans="1:6" x14ac:dyDescent="0.35">
      <c r="A12575" s="68"/>
      <c r="B12575" s="52"/>
      <c r="C12575" s="30"/>
      <c r="D12575" s="31"/>
      <c r="E12575" s="30"/>
      <c r="F12575" s="19"/>
    </row>
    <row r="12576" spans="1:6" x14ac:dyDescent="0.35">
      <c r="A12576" s="68"/>
      <c r="B12576" s="52"/>
      <c r="C12576" s="30"/>
      <c r="D12576" s="31"/>
      <c r="E12576" s="30"/>
      <c r="F12576" s="19"/>
    </row>
    <row r="12577" spans="1:6" x14ac:dyDescent="0.35">
      <c r="A12577" s="68"/>
      <c r="B12577" s="52"/>
      <c r="C12577" s="30"/>
      <c r="D12577" s="31"/>
      <c r="E12577" s="30"/>
      <c r="F12577" s="19"/>
    </row>
    <row r="12578" spans="1:6" x14ac:dyDescent="0.35">
      <c r="A12578" s="68"/>
      <c r="B12578" s="52"/>
      <c r="C12578" s="30"/>
      <c r="D12578" s="31"/>
      <c r="E12578" s="30"/>
      <c r="F12578" s="19"/>
    </row>
    <row r="12579" spans="1:6" x14ac:dyDescent="0.35">
      <c r="A12579" s="68"/>
      <c r="B12579" s="52"/>
      <c r="C12579" s="30"/>
      <c r="D12579" s="31"/>
      <c r="E12579" s="30"/>
      <c r="F12579" s="19"/>
    </row>
    <row r="12580" spans="1:6" x14ac:dyDescent="0.35">
      <c r="A12580" s="68"/>
      <c r="B12580" s="52"/>
      <c r="C12580" s="30"/>
      <c r="D12580" s="31"/>
      <c r="E12580" s="30"/>
      <c r="F12580" s="19"/>
    </row>
    <row r="12581" spans="1:6" x14ac:dyDescent="0.35">
      <c r="A12581" s="68"/>
      <c r="B12581" s="52"/>
      <c r="C12581" s="30"/>
      <c r="D12581" s="31"/>
      <c r="E12581" s="30"/>
      <c r="F12581" s="19"/>
    </row>
    <row r="12582" spans="1:6" x14ac:dyDescent="0.35">
      <c r="A12582" s="68"/>
      <c r="B12582" s="52"/>
      <c r="C12582" s="30"/>
      <c r="D12582" s="31"/>
      <c r="E12582" s="30"/>
      <c r="F12582" s="19"/>
    </row>
    <row r="12583" spans="1:6" x14ac:dyDescent="0.35">
      <c r="A12583" s="68"/>
      <c r="B12583" s="52"/>
      <c r="C12583" s="30"/>
      <c r="D12583" s="31"/>
      <c r="E12583" s="30"/>
      <c r="F12583" s="19"/>
    </row>
    <row r="12584" spans="1:6" x14ac:dyDescent="0.35">
      <c r="A12584" s="68"/>
      <c r="B12584" s="52"/>
      <c r="C12584" s="30"/>
      <c r="D12584" s="31"/>
      <c r="E12584" s="30"/>
      <c r="F12584" s="19"/>
    </row>
    <row r="12585" spans="1:6" x14ac:dyDescent="0.35">
      <c r="A12585" s="68"/>
      <c r="B12585" s="52"/>
      <c r="C12585" s="30"/>
      <c r="D12585" s="31"/>
      <c r="E12585" s="30"/>
      <c r="F12585" s="19"/>
    </row>
    <row r="12586" spans="1:6" x14ac:dyDescent="0.35">
      <c r="A12586" s="68"/>
      <c r="B12586" s="52"/>
      <c r="C12586" s="30"/>
      <c r="D12586" s="31"/>
      <c r="E12586" s="30"/>
      <c r="F12586" s="19"/>
    </row>
    <row r="12587" spans="1:6" x14ac:dyDescent="0.35">
      <c r="A12587" s="68"/>
      <c r="B12587" s="52"/>
      <c r="C12587" s="30"/>
      <c r="D12587" s="31"/>
      <c r="E12587" s="30"/>
      <c r="F12587" s="19"/>
    </row>
    <row r="12588" spans="1:6" x14ac:dyDescent="0.35">
      <c r="A12588" s="68"/>
      <c r="B12588" s="52"/>
      <c r="C12588" s="30"/>
      <c r="D12588" s="31"/>
      <c r="E12588" s="30"/>
      <c r="F12588" s="19"/>
    </row>
    <row r="12589" spans="1:6" x14ac:dyDescent="0.35">
      <c r="A12589" s="68"/>
      <c r="B12589" s="52"/>
      <c r="C12589" s="30"/>
      <c r="D12589" s="31"/>
      <c r="E12589" s="30"/>
      <c r="F12589" s="19"/>
    </row>
    <row r="12590" spans="1:6" x14ac:dyDescent="0.35">
      <c r="A12590" s="68"/>
      <c r="B12590" s="52"/>
      <c r="C12590" s="30"/>
      <c r="D12590" s="31"/>
      <c r="E12590" s="30"/>
      <c r="F12590" s="19"/>
    </row>
    <row r="12591" spans="1:6" x14ac:dyDescent="0.35">
      <c r="A12591" s="68"/>
      <c r="B12591" s="52"/>
      <c r="C12591" s="30"/>
      <c r="D12591" s="31"/>
      <c r="E12591" s="30"/>
      <c r="F12591" s="19"/>
    </row>
    <row r="12592" spans="1:6" x14ac:dyDescent="0.35">
      <c r="A12592" s="68"/>
      <c r="B12592" s="52"/>
      <c r="C12592" s="30"/>
      <c r="D12592" s="31"/>
      <c r="E12592" s="30"/>
      <c r="F12592" s="19"/>
    </row>
    <row r="12593" spans="1:6" x14ac:dyDescent="0.35">
      <c r="A12593" s="68"/>
      <c r="B12593" s="52"/>
      <c r="C12593" s="30"/>
      <c r="D12593" s="31"/>
      <c r="E12593" s="30"/>
      <c r="F12593" s="19"/>
    </row>
    <row r="12594" spans="1:6" x14ac:dyDescent="0.35">
      <c r="A12594" s="68"/>
      <c r="B12594" s="52"/>
      <c r="C12594" s="30"/>
      <c r="D12594" s="31"/>
      <c r="E12594" s="30"/>
      <c r="F12594" s="19"/>
    </row>
    <row r="12595" spans="1:6" x14ac:dyDescent="0.35">
      <c r="A12595" s="68"/>
      <c r="B12595" s="52"/>
      <c r="C12595" s="30"/>
      <c r="D12595" s="31"/>
      <c r="E12595" s="30"/>
      <c r="F12595" s="19"/>
    </row>
    <row r="12596" spans="1:6" x14ac:dyDescent="0.35">
      <c r="A12596" s="68"/>
      <c r="B12596" s="52"/>
      <c r="C12596" s="30"/>
      <c r="D12596" s="31"/>
      <c r="E12596" s="30"/>
      <c r="F12596" s="19"/>
    </row>
    <row r="12597" spans="1:6" x14ac:dyDescent="0.35">
      <c r="A12597" s="68"/>
      <c r="B12597" s="52"/>
      <c r="C12597" s="30"/>
      <c r="D12597" s="31"/>
      <c r="E12597" s="30"/>
      <c r="F12597" s="19"/>
    </row>
    <row r="12598" spans="1:6" x14ac:dyDescent="0.35">
      <c r="A12598" s="68"/>
      <c r="B12598" s="52"/>
      <c r="C12598" s="30"/>
      <c r="D12598" s="31"/>
      <c r="E12598" s="30"/>
      <c r="F12598" s="19"/>
    </row>
    <row r="12599" spans="1:6" x14ac:dyDescent="0.35">
      <c r="A12599" s="68"/>
      <c r="B12599" s="52"/>
      <c r="C12599" s="30"/>
      <c r="D12599" s="31"/>
      <c r="E12599" s="30"/>
      <c r="F12599" s="19"/>
    </row>
    <row r="12600" spans="1:6" x14ac:dyDescent="0.35">
      <c r="A12600" s="68"/>
      <c r="B12600" s="52"/>
      <c r="C12600" s="30"/>
      <c r="D12600" s="31"/>
      <c r="E12600" s="30"/>
      <c r="F12600" s="19"/>
    </row>
    <row r="12601" spans="1:6" x14ac:dyDescent="0.35">
      <c r="A12601" s="68"/>
      <c r="B12601" s="52"/>
      <c r="C12601" s="30"/>
      <c r="D12601" s="31"/>
      <c r="E12601" s="30"/>
      <c r="F12601" s="19"/>
    </row>
    <row r="12602" spans="1:6" x14ac:dyDescent="0.35">
      <c r="A12602" s="68"/>
      <c r="B12602" s="52"/>
      <c r="C12602" s="30"/>
      <c r="D12602" s="31"/>
      <c r="E12602" s="30"/>
      <c r="F12602" s="19"/>
    </row>
    <row r="12603" spans="1:6" x14ac:dyDescent="0.35">
      <c r="A12603" s="68"/>
      <c r="B12603" s="52"/>
      <c r="C12603" s="30"/>
      <c r="D12603" s="31"/>
      <c r="E12603" s="30"/>
      <c r="F12603" s="19"/>
    </row>
    <row r="12604" spans="1:6" x14ac:dyDescent="0.35">
      <c r="A12604" s="68"/>
      <c r="B12604" s="52"/>
      <c r="C12604" s="30"/>
      <c r="D12604" s="31"/>
      <c r="E12604" s="30"/>
      <c r="F12604" s="19"/>
    </row>
    <row r="12605" spans="1:6" x14ac:dyDescent="0.35">
      <c r="A12605" s="68"/>
      <c r="B12605" s="52"/>
      <c r="C12605" s="30"/>
      <c r="D12605" s="31"/>
      <c r="E12605" s="30"/>
      <c r="F12605" s="19"/>
    </row>
    <row r="12606" spans="1:6" x14ac:dyDescent="0.35">
      <c r="A12606" s="68"/>
      <c r="B12606" s="52"/>
      <c r="C12606" s="30"/>
      <c r="D12606" s="31"/>
      <c r="E12606" s="30"/>
      <c r="F12606" s="19"/>
    </row>
    <row r="12607" spans="1:6" x14ac:dyDescent="0.35">
      <c r="A12607" s="68"/>
      <c r="B12607" s="52"/>
      <c r="C12607" s="30"/>
      <c r="D12607" s="31"/>
      <c r="E12607" s="30"/>
      <c r="F12607" s="19"/>
    </row>
    <row r="12608" spans="1:6" x14ac:dyDescent="0.35">
      <c r="A12608" s="68"/>
      <c r="B12608" s="52"/>
      <c r="C12608" s="30"/>
      <c r="D12608" s="31"/>
      <c r="E12608" s="30"/>
      <c r="F12608" s="19"/>
    </row>
    <row r="12609" spans="1:6" x14ac:dyDescent="0.35">
      <c r="A12609" s="68"/>
      <c r="B12609" s="52"/>
      <c r="C12609" s="30"/>
      <c r="D12609" s="31"/>
      <c r="E12609" s="30"/>
      <c r="F12609" s="19"/>
    </row>
    <row r="12610" spans="1:6" x14ac:dyDescent="0.35">
      <c r="A12610" s="68"/>
      <c r="B12610" s="52"/>
      <c r="C12610" s="30"/>
      <c r="D12610" s="31"/>
      <c r="E12610" s="30"/>
      <c r="F12610" s="19"/>
    </row>
    <row r="12611" spans="1:6" x14ac:dyDescent="0.35">
      <c r="A12611" s="68"/>
      <c r="B12611" s="52"/>
      <c r="C12611" s="30"/>
      <c r="D12611" s="31"/>
      <c r="E12611" s="30"/>
      <c r="F12611" s="19"/>
    </row>
    <row r="12612" spans="1:6" x14ac:dyDescent="0.35">
      <c r="A12612" s="68"/>
      <c r="B12612" s="52"/>
      <c r="C12612" s="30"/>
      <c r="D12612" s="31"/>
      <c r="E12612" s="30"/>
      <c r="F12612" s="19"/>
    </row>
    <row r="12613" spans="1:6" x14ac:dyDescent="0.35">
      <c r="A12613" s="68"/>
      <c r="B12613" s="52"/>
      <c r="C12613" s="30"/>
      <c r="D12613" s="31"/>
      <c r="E12613" s="30"/>
      <c r="F12613" s="19"/>
    </row>
    <row r="12614" spans="1:6" x14ac:dyDescent="0.35">
      <c r="A12614" s="68"/>
      <c r="B12614" s="52"/>
      <c r="C12614" s="30"/>
      <c r="D12614" s="31"/>
      <c r="E12614" s="30"/>
      <c r="F12614" s="19"/>
    </row>
    <row r="12615" spans="1:6" x14ac:dyDescent="0.35">
      <c r="A12615" s="68"/>
      <c r="B12615" s="52"/>
      <c r="C12615" s="30"/>
      <c r="D12615" s="31"/>
      <c r="E12615" s="30"/>
      <c r="F12615" s="19"/>
    </row>
    <row r="12616" spans="1:6" x14ac:dyDescent="0.35">
      <c r="A12616" s="68"/>
      <c r="B12616" s="52"/>
      <c r="C12616" s="30"/>
      <c r="D12616" s="31"/>
      <c r="E12616" s="30"/>
      <c r="F12616" s="19"/>
    </row>
    <row r="12617" spans="1:6" x14ac:dyDescent="0.35">
      <c r="A12617" s="68"/>
      <c r="B12617" s="52"/>
      <c r="C12617" s="30"/>
      <c r="D12617" s="31"/>
      <c r="E12617" s="30"/>
      <c r="F12617" s="19"/>
    </row>
    <row r="12618" spans="1:6" x14ac:dyDescent="0.35">
      <c r="A12618" s="68"/>
      <c r="B12618" s="52"/>
      <c r="C12618" s="30"/>
      <c r="D12618" s="31"/>
      <c r="E12618" s="30"/>
      <c r="F12618" s="19"/>
    </row>
    <row r="12619" spans="1:6" x14ac:dyDescent="0.35">
      <c r="A12619" s="68"/>
      <c r="B12619" s="52"/>
      <c r="C12619" s="30"/>
      <c r="D12619" s="31"/>
      <c r="E12619" s="30"/>
      <c r="F12619" s="19"/>
    </row>
    <row r="12620" spans="1:6" x14ac:dyDescent="0.35">
      <c r="A12620" s="68"/>
      <c r="B12620" s="52"/>
      <c r="C12620" s="30"/>
      <c r="D12620" s="31"/>
      <c r="E12620" s="30"/>
      <c r="F12620" s="19"/>
    </row>
    <row r="12621" spans="1:6" x14ac:dyDescent="0.35">
      <c r="A12621" s="68"/>
      <c r="B12621" s="52"/>
      <c r="C12621" s="30"/>
      <c r="D12621" s="31"/>
      <c r="E12621" s="30"/>
      <c r="F12621" s="19"/>
    </row>
    <row r="12622" spans="1:6" x14ac:dyDescent="0.35">
      <c r="A12622" s="68"/>
      <c r="B12622" s="52"/>
      <c r="C12622" s="30"/>
      <c r="D12622" s="31"/>
      <c r="E12622" s="30"/>
      <c r="F12622" s="19"/>
    </row>
    <row r="12623" spans="1:6" x14ac:dyDescent="0.35">
      <c r="A12623" s="68"/>
      <c r="B12623" s="52"/>
      <c r="C12623" s="30"/>
      <c r="D12623" s="31"/>
      <c r="E12623" s="30"/>
      <c r="F12623" s="19"/>
    </row>
    <row r="12624" spans="1:6" x14ac:dyDescent="0.35">
      <c r="A12624" s="68"/>
      <c r="B12624" s="52"/>
      <c r="C12624" s="30"/>
      <c r="D12624" s="31"/>
      <c r="E12624" s="30"/>
      <c r="F12624" s="19"/>
    </row>
    <row r="12625" spans="1:6" x14ac:dyDescent="0.35">
      <c r="A12625" s="68"/>
      <c r="B12625" s="52"/>
      <c r="C12625" s="30"/>
      <c r="D12625" s="31"/>
      <c r="E12625" s="30"/>
      <c r="F12625" s="19"/>
    </row>
    <row r="12626" spans="1:6" x14ac:dyDescent="0.35">
      <c r="A12626" s="68"/>
      <c r="B12626" s="52"/>
      <c r="C12626" s="30"/>
      <c r="D12626" s="31"/>
      <c r="E12626" s="30"/>
      <c r="F12626" s="19"/>
    </row>
    <row r="12627" spans="1:6" x14ac:dyDescent="0.35">
      <c r="A12627" s="68"/>
      <c r="B12627" s="52"/>
      <c r="C12627" s="30"/>
      <c r="D12627" s="31"/>
      <c r="E12627" s="30"/>
      <c r="F12627" s="19"/>
    </row>
    <row r="12628" spans="1:6" x14ac:dyDescent="0.35">
      <c r="A12628" s="68"/>
      <c r="B12628" s="52"/>
      <c r="C12628" s="30"/>
      <c r="D12628" s="31"/>
      <c r="E12628" s="30"/>
      <c r="F12628" s="19"/>
    </row>
    <row r="12629" spans="1:6" x14ac:dyDescent="0.35">
      <c r="A12629" s="68"/>
      <c r="B12629" s="52"/>
      <c r="C12629" s="30"/>
      <c r="D12629" s="31"/>
      <c r="E12629" s="30"/>
      <c r="F12629" s="19"/>
    </row>
    <row r="12630" spans="1:6" x14ac:dyDescent="0.35">
      <c r="A12630" s="68"/>
      <c r="B12630" s="52"/>
      <c r="C12630" s="30"/>
      <c r="D12630" s="31"/>
      <c r="E12630" s="30"/>
      <c r="F12630" s="19"/>
    </row>
    <row r="12631" spans="1:6" x14ac:dyDescent="0.35">
      <c r="A12631" s="68"/>
      <c r="B12631" s="52"/>
      <c r="C12631" s="30"/>
      <c r="D12631" s="31"/>
      <c r="E12631" s="30"/>
      <c r="F12631" s="19"/>
    </row>
    <row r="12632" spans="1:6" x14ac:dyDescent="0.35">
      <c r="A12632" s="68"/>
      <c r="B12632" s="52"/>
      <c r="C12632" s="30"/>
      <c r="D12632" s="31"/>
      <c r="E12632" s="30"/>
      <c r="F12632" s="19"/>
    </row>
    <row r="12633" spans="1:6" x14ac:dyDescent="0.35">
      <c r="A12633" s="68"/>
      <c r="B12633" s="52"/>
      <c r="C12633" s="30"/>
      <c r="D12633" s="31"/>
      <c r="E12633" s="30"/>
      <c r="F12633" s="19"/>
    </row>
    <row r="12634" spans="1:6" x14ac:dyDescent="0.35">
      <c r="A12634" s="68"/>
      <c r="B12634" s="52"/>
      <c r="C12634" s="30"/>
      <c r="D12634" s="31"/>
      <c r="E12634" s="30"/>
      <c r="F12634" s="19"/>
    </row>
    <row r="12635" spans="1:6" x14ac:dyDescent="0.35">
      <c r="A12635" s="68"/>
      <c r="B12635" s="52"/>
      <c r="C12635" s="30"/>
      <c r="D12635" s="31"/>
      <c r="E12635" s="30"/>
      <c r="F12635" s="19"/>
    </row>
    <row r="12636" spans="1:6" x14ac:dyDescent="0.35">
      <c r="A12636" s="68"/>
      <c r="B12636" s="52"/>
      <c r="C12636" s="30"/>
      <c r="D12636" s="31"/>
      <c r="E12636" s="30"/>
      <c r="F12636" s="19"/>
    </row>
    <row r="12637" spans="1:6" x14ac:dyDescent="0.35">
      <c r="A12637" s="68"/>
      <c r="B12637" s="52"/>
      <c r="C12637" s="30"/>
      <c r="D12637" s="31"/>
      <c r="E12637" s="30"/>
      <c r="F12637" s="19"/>
    </row>
    <row r="12638" spans="1:6" x14ac:dyDescent="0.35">
      <c r="A12638" s="68"/>
      <c r="B12638" s="52"/>
      <c r="C12638" s="30"/>
      <c r="D12638" s="31"/>
      <c r="E12638" s="30"/>
      <c r="F12638" s="19"/>
    </row>
    <row r="12639" spans="1:6" x14ac:dyDescent="0.35">
      <c r="A12639" s="68"/>
      <c r="B12639" s="52"/>
      <c r="C12639" s="30"/>
      <c r="D12639" s="31"/>
      <c r="E12639" s="30"/>
      <c r="F12639" s="19"/>
    </row>
    <row r="12640" spans="1:6" x14ac:dyDescent="0.35">
      <c r="A12640" s="68"/>
      <c r="B12640" s="52"/>
      <c r="C12640" s="30"/>
      <c r="D12640" s="31"/>
      <c r="E12640" s="30"/>
      <c r="F12640" s="19"/>
    </row>
    <row r="12641" spans="1:6" x14ac:dyDescent="0.35">
      <c r="A12641" s="68"/>
      <c r="B12641" s="52"/>
      <c r="C12641" s="30"/>
      <c r="D12641" s="31"/>
      <c r="E12641" s="30"/>
      <c r="F12641" s="19"/>
    </row>
    <row r="12642" spans="1:6" x14ac:dyDescent="0.35">
      <c r="A12642" s="68"/>
      <c r="B12642" s="52"/>
      <c r="C12642" s="30"/>
      <c r="D12642" s="31"/>
      <c r="E12642" s="30"/>
      <c r="F12642" s="19"/>
    </row>
    <row r="12643" spans="1:6" x14ac:dyDescent="0.35">
      <c r="A12643" s="68"/>
      <c r="B12643" s="52"/>
      <c r="C12643" s="30"/>
      <c r="D12643" s="31"/>
      <c r="E12643" s="30"/>
      <c r="F12643" s="19"/>
    </row>
    <row r="12644" spans="1:6" x14ac:dyDescent="0.35">
      <c r="A12644" s="68"/>
      <c r="B12644" s="52"/>
      <c r="C12644" s="30"/>
      <c r="D12644" s="31"/>
      <c r="E12644" s="30"/>
      <c r="F12644" s="19"/>
    </row>
    <row r="12645" spans="1:6" x14ac:dyDescent="0.35">
      <c r="A12645" s="68"/>
      <c r="B12645" s="52"/>
      <c r="C12645" s="30"/>
      <c r="D12645" s="31"/>
      <c r="E12645" s="30"/>
      <c r="F12645" s="19"/>
    </row>
    <row r="12646" spans="1:6" x14ac:dyDescent="0.35">
      <c r="A12646" s="68"/>
      <c r="B12646" s="52"/>
      <c r="C12646" s="30"/>
      <c r="D12646" s="31"/>
      <c r="E12646" s="30"/>
      <c r="F12646" s="19"/>
    </row>
    <row r="12647" spans="1:6" x14ac:dyDescent="0.35">
      <c r="A12647" s="68"/>
      <c r="B12647" s="52"/>
      <c r="C12647" s="30"/>
      <c r="D12647" s="31"/>
      <c r="E12647" s="30"/>
      <c r="F12647" s="19"/>
    </row>
    <row r="12648" spans="1:6" x14ac:dyDescent="0.35">
      <c r="A12648" s="68"/>
      <c r="B12648" s="52"/>
      <c r="C12648" s="30"/>
      <c r="D12648" s="31"/>
      <c r="E12648" s="30"/>
      <c r="F12648" s="19"/>
    </row>
    <row r="12649" spans="1:6" x14ac:dyDescent="0.35">
      <c r="A12649" s="68"/>
      <c r="B12649" s="52"/>
      <c r="C12649" s="30"/>
      <c r="D12649" s="31"/>
      <c r="E12649" s="30"/>
      <c r="F12649" s="19"/>
    </row>
    <row r="12650" spans="1:6" x14ac:dyDescent="0.35">
      <c r="A12650" s="68"/>
      <c r="B12650" s="52"/>
      <c r="C12650" s="30"/>
      <c r="D12650" s="31"/>
      <c r="E12650" s="30"/>
      <c r="F12650" s="19"/>
    </row>
    <row r="12651" spans="1:6" x14ac:dyDescent="0.35">
      <c r="A12651" s="68"/>
      <c r="B12651" s="52"/>
      <c r="C12651" s="30"/>
      <c r="D12651" s="31"/>
      <c r="E12651" s="30"/>
      <c r="F12651" s="19"/>
    </row>
    <row r="12652" spans="1:6" x14ac:dyDescent="0.35">
      <c r="A12652" s="68"/>
      <c r="B12652" s="52"/>
      <c r="C12652" s="30"/>
      <c r="D12652" s="31"/>
      <c r="E12652" s="30"/>
      <c r="F12652" s="19"/>
    </row>
    <row r="12653" spans="1:6" x14ac:dyDescent="0.35">
      <c r="A12653" s="68"/>
      <c r="B12653" s="52"/>
      <c r="C12653" s="30"/>
      <c r="D12653" s="31"/>
      <c r="E12653" s="30"/>
      <c r="F12653" s="19"/>
    </row>
    <row r="12654" spans="1:6" x14ac:dyDescent="0.35">
      <c r="A12654" s="68"/>
      <c r="B12654" s="52"/>
      <c r="C12654" s="30"/>
      <c r="D12654" s="31"/>
      <c r="E12654" s="30"/>
      <c r="F12654" s="19"/>
    </row>
    <row r="12655" spans="1:6" x14ac:dyDescent="0.35">
      <c r="A12655" s="68"/>
      <c r="B12655" s="52"/>
      <c r="C12655" s="30"/>
      <c r="D12655" s="31"/>
      <c r="E12655" s="30"/>
      <c r="F12655" s="19"/>
    </row>
    <row r="12656" spans="1:6" x14ac:dyDescent="0.35">
      <c r="A12656" s="68"/>
      <c r="B12656" s="52"/>
      <c r="C12656" s="30"/>
      <c r="D12656" s="31"/>
      <c r="E12656" s="30"/>
      <c r="F12656" s="19"/>
    </row>
    <row r="12657" spans="1:6" x14ac:dyDescent="0.35">
      <c r="A12657" s="68"/>
      <c r="B12657" s="52"/>
      <c r="C12657" s="30"/>
      <c r="D12657" s="31"/>
      <c r="E12657" s="30"/>
      <c r="F12657" s="19"/>
    </row>
    <row r="12658" spans="1:6" x14ac:dyDescent="0.35">
      <c r="A12658" s="68"/>
      <c r="B12658" s="52"/>
      <c r="C12658" s="30"/>
      <c r="D12658" s="31"/>
      <c r="E12658" s="30"/>
      <c r="F12658" s="19"/>
    </row>
    <row r="12659" spans="1:6" x14ac:dyDescent="0.35">
      <c r="A12659" s="68"/>
      <c r="B12659" s="52"/>
      <c r="C12659" s="30"/>
      <c r="D12659" s="31"/>
      <c r="E12659" s="30"/>
      <c r="F12659" s="19"/>
    </row>
    <row r="12660" spans="1:6" x14ac:dyDescent="0.35">
      <c r="A12660" s="68"/>
      <c r="B12660" s="52"/>
      <c r="C12660" s="30"/>
      <c r="D12660" s="31"/>
      <c r="E12660" s="30"/>
      <c r="F12660" s="19"/>
    </row>
    <row r="12661" spans="1:6" x14ac:dyDescent="0.35">
      <c r="A12661" s="68"/>
      <c r="B12661" s="52"/>
      <c r="C12661" s="30"/>
      <c r="D12661" s="31"/>
      <c r="E12661" s="30"/>
      <c r="F12661" s="19"/>
    </row>
    <row r="12662" spans="1:6" x14ac:dyDescent="0.35">
      <c r="A12662" s="68"/>
      <c r="B12662" s="52"/>
      <c r="C12662" s="30"/>
      <c r="D12662" s="31"/>
      <c r="E12662" s="30"/>
      <c r="F12662" s="19"/>
    </row>
    <row r="12663" spans="1:6" x14ac:dyDescent="0.35">
      <c r="A12663" s="68"/>
      <c r="B12663" s="52"/>
      <c r="C12663" s="30"/>
      <c r="D12663" s="31"/>
      <c r="E12663" s="30"/>
      <c r="F12663" s="19"/>
    </row>
    <row r="12664" spans="1:6" x14ac:dyDescent="0.35">
      <c r="A12664" s="68"/>
      <c r="B12664" s="52"/>
      <c r="C12664" s="30"/>
      <c r="D12664" s="31"/>
      <c r="E12664" s="30"/>
      <c r="F12664" s="19"/>
    </row>
    <row r="12665" spans="1:6" x14ac:dyDescent="0.35">
      <c r="A12665" s="68"/>
      <c r="B12665" s="52"/>
      <c r="C12665" s="30"/>
      <c r="D12665" s="31"/>
      <c r="E12665" s="30"/>
      <c r="F12665" s="19"/>
    </row>
    <row r="12666" spans="1:6" x14ac:dyDescent="0.35">
      <c r="A12666" s="68"/>
      <c r="B12666" s="52"/>
      <c r="C12666" s="30"/>
      <c r="D12666" s="31"/>
      <c r="E12666" s="30"/>
      <c r="F12666" s="19"/>
    </row>
    <row r="12667" spans="1:6" x14ac:dyDescent="0.35">
      <c r="A12667" s="68"/>
      <c r="B12667" s="52"/>
      <c r="C12667" s="30"/>
      <c r="D12667" s="31"/>
      <c r="E12667" s="30"/>
      <c r="F12667" s="19"/>
    </row>
    <row r="12668" spans="1:6" x14ac:dyDescent="0.35">
      <c r="A12668" s="68"/>
      <c r="B12668" s="52"/>
      <c r="C12668" s="30"/>
      <c r="D12668" s="31"/>
      <c r="E12668" s="30"/>
      <c r="F12668" s="19"/>
    </row>
    <row r="12669" spans="1:6" x14ac:dyDescent="0.35">
      <c r="A12669" s="68"/>
      <c r="B12669" s="52"/>
      <c r="C12669" s="30"/>
      <c r="D12669" s="31"/>
      <c r="E12669" s="30"/>
      <c r="F12669" s="19"/>
    </row>
    <row r="12670" spans="1:6" x14ac:dyDescent="0.35">
      <c r="A12670" s="68"/>
      <c r="B12670" s="52"/>
      <c r="C12670" s="30"/>
      <c r="D12670" s="31"/>
      <c r="E12670" s="30"/>
      <c r="F12670" s="19"/>
    </row>
    <row r="12671" spans="1:6" x14ac:dyDescent="0.35">
      <c r="A12671" s="68"/>
      <c r="B12671" s="52"/>
      <c r="C12671" s="30"/>
      <c r="D12671" s="31"/>
      <c r="E12671" s="30"/>
      <c r="F12671" s="19"/>
    </row>
    <row r="12672" spans="1:6" x14ac:dyDescent="0.35">
      <c r="A12672" s="68"/>
      <c r="B12672" s="52"/>
      <c r="C12672" s="30"/>
      <c r="D12672" s="31"/>
      <c r="E12672" s="30"/>
      <c r="F12672" s="19"/>
    </row>
    <row r="12673" spans="1:6" x14ac:dyDescent="0.35">
      <c r="A12673" s="68"/>
      <c r="B12673" s="52"/>
      <c r="C12673" s="30"/>
      <c r="D12673" s="31"/>
      <c r="E12673" s="30"/>
      <c r="F12673" s="19"/>
    </row>
    <row r="12674" spans="1:6" x14ac:dyDescent="0.35">
      <c r="A12674" s="68"/>
      <c r="B12674" s="52"/>
      <c r="C12674" s="30"/>
      <c r="D12674" s="31"/>
      <c r="E12674" s="30"/>
      <c r="F12674" s="19"/>
    </row>
    <row r="12675" spans="1:6" x14ac:dyDescent="0.35">
      <c r="A12675" s="68"/>
      <c r="B12675" s="52"/>
      <c r="C12675" s="30"/>
      <c r="D12675" s="31"/>
      <c r="E12675" s="30"/>
      <c r="F12675" s="19"/>
    </row>
    <row r="12676" spans="1:6" x14ac:dyDescent="0.35">
      <c r="A12676" s="68"/>
      <c r="B12676" s="52"/>
      <c r="C12676" s="30"/>
      <c r="D12676" s="31"/>
      <c r="E12676" s="30"/>
      <c r="F12676" s="19"/>
    </row>
    <row r="12677" spans="1:6" x14ac:dyDescent="0.35">
      <c r="A12677" s="68"/>
      <c r="B12677" s="52"/>
      <c r="C12677" s="30"/>
      <c r="D12677" s="31"/>
      <c r="E12677" s="30"/>
      <c r="F12677" s="19"/>
    </row>
    <row r="12678" spans="1:6" x14ac:dyDescent="0.35">
      <c r="A12678" s="68"/>
      <c r="B12678" s="52"/>
      <c r="C12678" s="30"/>
      <c r="D12678" s="31"/>
      <c r="E12678" s="30"/>
      <c r="F12678" s="19"/>
    </row>
    <row r="12679" spans="1:6" x14ac:dyDescent="0.35">
      <c r="A12679" s="68"/>
      <c r="B12679" s="52"/>
      <c r="C12679" s="30"/>
      <c r="D12679" s="31"/>
      <c r="E12679" s="30"/>
      <c r="F12679" s="19"/>
    </row>
    <row r="12680" spans="1:6" x14ac:dyDescent="0.35">
      <c r="A12680" s="68"/>
      <c r="B12680" s="52"/>
      <c r="C12680" s="30"/>
      <c r="D12680" s="31"/>
      <c r="E12680" s="30"/>
      <c r="F12680" s="19"/>
    </row>
    <row r="12681" spans="1:6" x14ac:dyDescent="0.35">
      <c r="A12681" s="68"/>
      <c r="B12681" s="52"/>
      <c r="C12681" s="30"/>
      <c r="D12681" s="31"/>
      <c r="E12681" s="30"/>
      <c r="F12681" s="19"/>
    </row>
    <row r="12682" spans="1:6" x14ac:dyDescent="0.35">
      <c r="A12682" s="68"/>
      <c r="B12682" s="52"/>
      <c r="C12682" s="30"/>
      <c r="D12682" s="31"/>
      <c r="E12682" s="30"/>
      <c r="F12682" s="19"/>
    </row>
    <row r="12683" spans="1:6" x14ac:dyDescent="0.35">
      <c r="A12683" s="68"/>
      <c r="B12683" s="52"/>
      <c r="C12683" s="30"/>
      <c r="D12683" s="31"/>
      <c r="E12683" s="30"/>
      <c r="F12683" s="19"/>
    </row>
    <row r="12684" spans="1:6" x14ac:dyDescent="0.35">
      <c r="A12684" s="68"/>
      <c r="B12684" s="52"/>
      <c r="C12684" s="30"/>
      <c r="D12684" s="31"/>
      <c r="E12684" s="30"/>
      <c r="F12684" s="19"/>
    </row>
    <row r="12685" spans="1:6" x14ac:dyDescent="0.35">
      <c r="A12685" s="68"/>
      <c r="B12685" s="52"/>
      <c r="C12685" s="30"/>
      <c r="D12685" s="31"/>
      <c r="E12685" s="30"/>
      <c r="F12685" s="19"/>
    </row>
    <row r="12686" spans="1:6" x14ac:dyDescent="0.35">
      <c r="A12686" s="68"/>
      <c r="B12686" s="52"/>
      <c r="C12686" s="30"/>
      <c r="D12686" s="31"/>
      <c r="E12686" s="30"/>
      <c r="F12686" s="19"/>
    </row>
    <row r="12687" spans="1:6" x14ac:dyDescent="0.35">
      <c r="A12687" s="68"/>
      <c r="B12687" s="52"/>
      <c r="C12687" s="30"/>
      <c r="D12687" s="31"/>
      <c r="E12687" s="30"/>
      <c r="F12687" s="19"/>
    </row>
    <row r="12688" spans="1:6" x14ac:dyDescent="0.35">
      <c r="A12688" s="68"/>
      <c r="B12688" s="52"/>
      <c r="C12688" s="30"/>
      <c r="D12688" s="31"/>
      <c r="E12688" s="30"/>
      <c r="F12688" s="19"/>
    </row>
    <row r="12689" spans="1:6" x14ac:dyDescent="0.35">
      <c r="A12689" s="68"/>
      <c r="B12689" s="52"/>
      <c r="C12689" s="30"/>
      <c r="D12689" s="31"/>
      <c r="E12689" s="30"/>
      <c r="F12689" s="19"/>
    </row>
    <row r="12690" spans="1:6" x14ac:dyDescent="0.35">
      <c r="A12690" s="68"/>
      <c r="B12690" s="52"/>
      <c r="C12690" s="30"/>
      <c r="D12690" s="31"/>
      <c r="E12690" s="30"/>
      <c r="F12690" s="19"/>
    </row>
    <row r="12691" spans="1:6" x14ac:dyDescent="0.35">
      <c r="A12691" s="68"/>
      <c r="B12691" s="52"/>
      <c r="C12691" s="30"/>
      <c r="D12691" s="31"/>
      <c r="E12691" s="30"/>
      <c r="F12691" s="19"/>
    </row>
    <row r="12692" spans="1:6" x14ac:dyDescent="0.35">
      <c r="A12692" s="68"/>
      <c r="B12692" s="52"/>
      <c r="C12692" s="30"/>
      <c r="D12692" s="31"/>
      <c r="E12692" s="30"/>
      <c r="F12692" s="19"/>
    </row>
    <row r="12693" spans="1:6" x14ac:dyDescent="0.35">
      <c r="A12693" s="68"/>
      <c r="B12693" s="52"/>
      <c r="C12693" s="30"/>
      <c r="D12693" s="31"/>
      <c r="E12693" s="30"/>
      <c r="F12693" s="19"/>
    </row>
    <row r="12694" spans="1:6" x14ac:dyDescent="0.35">
      <c r="A12694" s="68"/>
      <c r="B12694" s="52"/>
      <c r="C12694" s="30"/>
      <c r="D12694" s="31"/>
      <c r="E12694" s="30"/>
      <c r="F12694" s="19"/>
    </row>
    <row r="12695" spans="1:6" x14ac:dyDescent="0.35">
      <c r="A12695" s="68"/>
      <c r="B12695" s="52"/>
      <c r="C12695" s="30"/>
      <c r="D12695" s="31"/>
      <c r="E12695" s="30"/>
      <c r="F12695" s="19"/>
    </row>
    <row r="12696" spans="1:6" x14ac:dyDescent="0.35">
      <c r="A12696" s="68"/>
      <c r="B12696" s="52"/>
      <c r="C12696" s="30"/>
      <c r="D12696" s="31"/>
      <c r="E12696" s="30"/>
      <c r="F12696" s="19"/>
    </row>
    <row r="12697" spans="1:6" x14ac:dyDescent="0.35">
      <c r="A12697" s="68"/>
      <c r="B12697" s="52"/>
      <c r="C12697" s="30"/>
      <c r="D12697" s="31"/>
      <c r="E12697" s="30"/>
      <c r="F12697" s="19"/>
    </row>
    <row r="12698" spans="1:6" x14ac:dyDescent="0.35">
      <c r="A12698" s="68"/>
      <c r="B12698" s="52"/>
      <c r="C12698" s="30"/>
      <c r="D12698" s="31"/>
      <c r="E12698" s="30"/>
      <c r="F12698" s="19"/>
    </row>
    <row r="12699" spans="1:6" x14ac:dyDescent="0.35">
      <c r="A12699" s="68"/>
      <c r="B12699" s="52"/>
      <c r="C12699" s="30"/>
      <c r="D12699" s="31"/>
      <c r="E12699" s="30"/>
      <c r="F12699" s="19"/>
    </row>
    <row r="12700" spans="1:6" x14ac:dyDescent="0.35">
      <c r="A12700" s="68"/>
      <c r="B12700" s="52"/>
      <c r="C12700" s="30"/>
      <c r="D12700" s="31"/>
      <c r="E12700" s="30"/>
      <c r="F12700" s="19"/>
    </row>
    <row r="12701" spans="1:6" x14ac:dyDescent="0.35">
      <c r="A12701" s="68"/>
      <c r="B12701" s="52"/>
      <c r="C12701" s="30"/>
      <c r="D12701" s="31"/>
      <c r="E12701" s="30"/>
      <c r="F12701" s="19"/>
    </row>
    <row r="12702" spans="1:6" x14ac:dyDescent="0.35">
      <c r="A12702" s="68"/>
      <c r="B12702" s="52"/>
      <c r="C12702" s="30"/>
      <c r="D12702" s="31"/>
      <c r="E12702" s="30"/>
      <c r="F12702" s="19"/>
    </row>
    <row r="12703" spans="1:6" x14ac:dyDescent="0.35">
      <c r="A12703" s="68"/>
      <c r="B12703" s="52"/>
      <c r="C12703" s="30"/>
      <c r="D12703" s="31"/>
      <c r="E12703" s="30"/>
      <c r="F12703" s="19"/>
    </row>
    <row r="12704" spans="1:6" x14ac:dyDescent="0.35">
      <c r="A12704" s="68"/>
      <c r="B12704" s="52"/>
      <c r="C12704" s="30"/>
      <c r="D12704" s="31"/>
      <c r="E12704" s="30"/>
      <c r="F12704" s="19"/>
    </row>
    <row r="12705" spans="1:6" x14ac:dyDescent="0.35">
      <c r="A12705" s="68"/>
      <c r="B12705" s="52"/>
      <c r="C12705" s="30"/>
      <c r="D12705" s="31"/>
      <c r="E12705" s="30"/>
      <c r="F12705" s="19"/>
    </row>
    <row r="12706" spans="1:6" x14ac:dyDescent="0.35">
      <c r="A12706" s="68"/>
      <c r="B12706" s="52"/>
      <c r="C12706" s="30"/>
      <c r="D12706" s="31"/>
      <c r="E12706" s="30"/>
      <c r="F12706" s="19"/>
    </row>
    <row r="12707" spans="1:6" x14ac:dyDescent="0.35">
      <c r="A12707" s="68"/>
      <c r="B12707" s="52"/>
      <c r="C12707" s="30"/>
      <c r="D12707" s="31"/>
      <c r="E12707" s="30"/>
      <c r="F12707" s="19"/>
    </row>
    <row r="12708" spans="1:6" x14ac:dyDescent="0.35">
      <c r="A12708" s="68"/>
      <c r="B12708" s="52"/>
      <c r="C12708" s="30"/>
      <c r="D12708" s="31"/>
      <c r="E12708" s="30"/>
      <c r="F12708" s="19"/>
    </row>
    <row r="12709" spans="1:6" x14ac:dyDescent="0.35">
      <c r="A12709" s="68"/>
      <c r="B12709" s="52"/>
      <c r="C12709" s="30"/>
      <c r="D12709" s="31"/>
      <c r="E12709" s="30"/>
      <c r="F12709" s="19"/>
    </row>
    <row r="12710" spans="1:6" x14ac:dyDescent="0.35">
      <c r="A12710" s="68"/>
      <c r="B12710" s="52"/>
      <c r="C12710" s="30"/>
      <c r="D12710" s="31"/>
      <c r="E12710" s="30"/>
      <c r="F12710" s="19"/>
    </row>
    <row r="12711" spans="1:6" x14ac:dyDescent="0.35">
      <c r="A12711" s="68"/>
      <c r="B12711" s="52"/>
      <c r="C12711" s="30"/>
      <c r="D12711" s="31"/>
      <c r="E12711" s="30"/>
      <c r="F12711" s="19"/>
    </row>
    <row r="12712" spans="1:6" x14ac:dyDescent="0.35">
      <c r="A12712" s="68"/>
      <c r="B12712" s="52"/>
      <c r="C12712" s="30"/>
      <c r="D12712" s="31"/>
      <c r="E12712" s="30"/>
      <c r="F12712" s="19"/>
    </row>
    <row r="12713" spans="1:6" x14ac:dyDescent="0.35">
      <c r="A12713" s="68"/>
      <c r="B12713" s="52"/>
      <c r="C12713" s="30"/>
      <c r="D12713" s="31"/>
      <c r="E12713" s="30"/>
      <c r="F12713" s="19"/>
    </row>
    <row r="12714" spans="1:6" x14ac:dyDescent="0.35">
      <c r="A12714" s="68"/>
      <c r="B12714" s="52"/>
      <c r="C12714" s="30"/>
      <c r="D12714" s="31"/>
      <c r="E12714" s="30"/>
      <c r="F12714" s="19"/>
    </row>
    <row r="12715" spans="1:6" x14ac:dyDescent="0.35">
      <c r="A12715" s="68"/>
      <c r="B12715" s="52"/>
      <c r="C12715" s="30"/>
      <c r="D12715" s="31"/>
      <c r="E12715" s="30"/>
      <c r="F12715" s="19"/>
    </row>
    <row r="12716" spans="1:6" x14ac:dyDescent="0.35">
      <c r="A12716" s="68"/>
      <c r="B12716" s="52"/>
      <c r="C12716" s="30"/>
      <c r="D12716" s="31"/>
      <c r="E12716" s="30"/>
      <c r="F12716" s="19"/>
    </row>
    <row r="12717" spans="1:6" x14ac:dyDescent="0.35">
      <c r="A12717" s="68"/>
      <c r="B12717" s="52"/>
      <c r="C12717" s="30"/>
      <c r="D12717" s="31"/>
      <c r="E12717" s="30"/>
      <c r="F12717" s="19"/>
    </row>
    <row r="12718" spans="1:6" x14ac:dyDescent="0.35">
      <c r="A12718" s="68"/>
      <c r="B12718" s="52"/>
      <c r="C12718" s="30"/>
      <c r="D12718" s="31"/>
      <c r="E12718" s="30"/>
      <c r="F12718" s="19"/>
    </row>
    <row r="12719" spans="1:6" x14ac:dyDescent="0.35">
      <c r="A12719" s="68"/>
      <c r="B12719" s="52"/>
      <c r="C12719" s="30"/>
      <c r="D12719" s="31"/>
      <c r="E12719" s="30"/>
      <c r="F12719" s="19"/>
    </row>
    <row r="12720" spans="1:6" x14ac:dyDescent="0.35">
      <c r="A12720" s="68"/>
      <c r="B12720" s="52"/>
      <c r="C12720" s="30"/>
      <c r="D12720" s="31"/>
      <c r="E12720" s="30"/>
      <c r="F12720" s="19"/>
    </row>
    <row r="12721" spans="1:6" x14ac:dyDescent="0.35">
      <c r="A12721" s="68"/>
      <c r="B12721" s="52"/>
      <c r="C12721" s="30"/>
      <c r="D12721" s="31"/>
      <c r="E12721" s="30"/>
      <c r="F12721" s="19"/>
    </row>
    <row r="12722" spans="1:6" x14ac:dyDescent="0.35">
      <c r="A12722" s="68"/>
      <c r="B12722" s="52"/>
      <c r="C12722" s="30"/>
      <c r="D12722" s="31"/>
      <c r="E12722" s="30"/>
      <c r="F12722" s="19"/>
    </row>
    <row r="12723" spans="1:6" x14ac:dyDescent="0.35">
      <c r="A12723" s="68"/>
      <c r="B12723" s="52"/>
      <c r="C12723" s="30"/>
      <c r="D12723" s="31"/>
      <c r="E12723" s="30"/>
      <c r="F12723" s="19"/>
    </row>
    <row r="12724" spans="1:6" x14ac:dyDescent="0.35">
      <c r="A12724" s="68"/>
      <c r="B12724" s="52"/>
      <c r="C12724" s="30"/>
      <c r="D12724" s="31"/>
      <c r="E12724" s="30"/>
      <c r="F12724" s="19"/>
    </row>
    <row r="12725" spans="1:6" x14ac:dyDescent="0.35">
      <c r="A12725" s="68"/>
      <c r="B12725" s="52"/>
      <c r="C12725" s="30"/>
      <c r="D12725" s="31"/>
      <c r="E12725" s="30"/>
      <c r="F12725" s="19"/>
    </row>
    <row r="12726" spans="1:6" x14ac:dyDescent="0.35">
      <c r="A12726" s="68"/>
      <c r="B12726" s="52"/>
      <c r="C12726" s="30"/>
      <c r="D12726" s="31"/>
      <c r="E12726" s="30"/>
      <c r="F12726" s="19"/>
    </row>
    <row r="12727" spans="1:6" x14ac:dyDescent="0.35">
      <c r="A12727" s="68"/>
      <c r="B12727" s="52"/>
      <c r="C12727" s="30"/>
      <c r="D12727" s="31"/>
      <c r="E12727" s="30"/>
      <c r="F12727" s="19"/>
    </row>
    <row r="12728" spans="1:6" x14ac:dyDescent="0.35">
      <c r="A12728" s="68"/>
      <c r="B12728" s="52"/>
      <c r="C12728" s="30"/>
      <c r="D12728" s="31"/>
      <c r="E12728" s="30"/>
      <c r="F12728" s="19"/>
    </row>
    <row r="12729" spans="1:6" x14ac:dyDescent="0.35">
      <c r="A12729" s="68"/>
      <c r="B12729" s="52"/>
      <c r="C12729" s="30"/>
      <c r="D12729" s="31"/>
      <c r="E12729" s="30"/>
      <c r="F12729" s="19"/>
    </row>
    <row r="12730" spans="1:6" x14ac:dyDescent="0.35">
      <c r="A12730" s="68"/>
      <c r="B12730" s="52"/>
      <c r="C12730" s="30"/>
      <c r="D12730" s="31"/>
      <c r="E12730" s="30"/>
      <c r="F12730" s="19"/>
    </row>
    <row r="12731" spans="1:6" x14ac:dyDescent="0.35">
      <c r="A12731" s="68"/>
      <c r="B12731" s="52"/>
      <c r="C12731" s="30"/>
      <c r="D12731" s="31"/>
      <c r="E12731" s="30"/>
      <c r="F12731" s="19"/>
    </row>
    <row r="12732" spans="1:6" x14ac:dyDescent="0.35">
      <c r="A12732" s="68"/>
      <c r="B12732" s="52"/>
      <c r="C12732" s="30"/>
      <c r="D12732" s="31"/>
      <c r="E12732" s="30"/>
      <c r="F12732" s="19"/>
    </row>
    <row r="12733" spans="1:6" x14ac:dyDescent="0.35">
      <c r="A12733" s="68"/>
      <c r="B12733" s="52"/>
      <c r="C12733" s="30"/>
      <c r="D12733" s="31"/>
      <c r="E12733" s="30"/>
      <c r="F12733" s="19"/>
    </row>
    <row r="12734" spans="1:6" x14ac:dyDescent="0.35">
      <c r="A12734" s="68"/>
      <c r="B12734" s="52"/>
      <c r="C12734" s="30"/>
      <c r="D12734" s="31"/>
      <c r="E12734" s="30"/>
      <c r="F12734" s="19"/>
    </row>
    <row r="12735" spans="1:6" x14ac:dyDescent="0.35">
      <c r="A12735" s="68"/>
      <c r="B12735" s="52"/>
      <c r="C12735" s="30"/>
      <c r="D12735" s="31"/>
      <c r="E12735" s="30"/>
      <c r="F12735" s="19"/>
    </row>
    <row r="12736" spans="1:6" x14ac:dyDescent="0.35">
      <c r="A12736" s="68"/>
      <c r="B12736" s="52"/>
      <c r="C12736" s="30"/>
      <c r="D12736" s="31"/>
      <c r="E12736" s="30"/>
      <c r="F12736" s="19"/>
    </row>
    <row r="12737" spans="1:6" x14ac:dyDescent="0.35">
      <c r="A12737" s="68"/>
      <c r="B12737" s="52"/>
      <c r="C12737" s="30"/>
      <c r="D12737" s="31"/>
      <c r="E12737" s="30"/>
      <c r="F12737" s="19"/>
    </row>
    <row r="12738" spans="1:6" x14ac:dyDescent="0.35">
      <c r="A12738" s="68"/>
      <c r="B12738" s="52"/>
      <c r="C12738" s="30"/>
      <c r="D12738" s="31"/>
      <c r="E12738" s="30"/>
      <c r="F12738" s="19"/>
    </row>
    <row r="12739" spans="1:6" x14ac:dyDescent="0.35">
      <c r="A12739" s="68"/>
      <c r="B12739" s="52"/>
      <c r="C12739" s="30"/>
      <c r="D12739" s="31"/>
      <c r="E12739" s="30"/>
      <c r="F12739" s="19"/>
    </row>
    <row r="12740" spans="1:6" x14ac:dyDescent="0.35">
      <c r="A12740" s="68"/>
      <c r="B12740" s="52"/>
      <c r="C12740" s="30"/>
      <c r="D12740" s="31"/>
      <c r="E12740" s="30"/>
      <c r="F12740" s="19"/>
    </row>
    <row r="12741" spans="1:6" x14ac:dyDescent="0.35">
      <c r="A12741" s="68"/>
      <c r="B12741" s="52"/>
      <c r="C12741" s="30"/>
      <c r="D12741" s="31"/>
      <c r="E12741" s="30"/>
      <c r="F12741" s="19"/>
    </row>
    <row r="12742" spans="1:6" x14ac:dyDescent="0.35">
      <c r="A12742" s="68"/>
      <c r="B12742" s="52"/>
      <c r="C12742" s="30"/>
      <c r="D12742" s="31"/>
      <c r="E12742" s="30"/>
      <c r="F12742" s="19"/>
    </row>
    <row r="12743" spans="1:6" x14ac:dyDescent="0.35">
      <c r="A12743" s="68"/>
      <c r="B12743" s="52"/>
      <c r="C12743" s="30"/>
      <c r="D12743" s="31"/>
      <c r="E12743" s="30"/>
      <c r="F12743" s="19"/>
    </row>
    <row r="12744" spans="1:6" x14ac:dyDescent="0.35">
      <c r="A12744" s="68"/>
      <c r="B12744" s="52"/>
      <c r="C12744" s="30"/>
      <c r="D12744" s="31"/>
      <c r="E12744" s="30"/>
      <c r="F12744" s="19"/>
    </row>
    <row r="12745" spans="1:6" x14ac:dyDescent="0.35">
      <c r="A12745" s="68"/>
      <c r="B12745" s="52"/>
      <c r="C12745" s="30"/>
      <c r="D12745" s="31"/>
      <c r="E12745" s="30"/>
      <c r="F12745" s="19"/>
    </row>
    <row r="12746" spans="1:6" x14ac:dyDescent="0.35">
      <c r="A12746" s="68"/>
      <c r="B12746" s="52"/>
      <c r="C12746" s="30"/>
      <c r="D12746" s="31"/>
      <c r="E12746" s="30"/>
      <c r="F12746" s="19"/>
    </row>
    <row r="12747" spans="1:6" x14ac:dyDescent="0.35">
      <c r="A12747" s="68"/>
      <c r="B12747" s="52"/>
      <c r="C12747" s="30"/>
      <c r="D12747" s="31"/>
      <c r="E12747" s="30"/>
      <c r="F12747" s="19"/>
    </row>
    <row r="12748" spans="1:6" x14ac:dyDescent="0.35">
      <c r="A12748" s="68"/>
      <c r="B12748" s="52"/>
      <c r="C12748" s="30"/>
      <c r="D12748" s="31"/>
      <c r="E12748" s="30"/>
      <c r="F12748" s="19"/>
    </row>
    <row r="12749" spans="1:6" x14ac:dyDescent="0.35">
      <c r="A12749" s="68"/>
      <c r="B12749" s="52"/>
      <c r="C12749" s="30"/>
      <c r="D12749" s="31"/>
      <c r="E12749" s="30"/>
      <c r="F12749" s="19"/>
    </row>
    <row r="12750" spans="1:6" x14ac:dyDescent="0.35">
      <c r="A12750" s="68"/>
      <c r="B12750" s="52"/>
      <c r="C12750" s="30"/>
      <c r="D12750" s="31"/>
      <c r="E12750" s="30"/>
      <c r="F12750" s="19"/>
    </row>
    <row r="12751" spans="1:6" x14ac:dyDescent="0.35">
      <c r="A12751" s="68"/>
      <c r="B12751" s="52"/>
      <c r="C12751" s="30"/>
      <c r="D12751" s="31"/>
      <c r="E12751" s="30"/>
      <c r="F12751" s="19"/>
    </row>
    <row r="12752" spans="1:6" x14ac:dyDescent="0.35">
      <c r="A12752" s="68"/>
      <c r="B12752" s="52"/>
      <c r="C12752" s="30"/>
      <c r="D12752" s="31"/>
      <c r="E12752" s="30"/>
      <c r="F12752" s="19"/>
    </row>
    <row r="12753" spans="1:6" x14ac:dyDescent="0.35">
      <c r="A12753" s="68"/>
      <c r="B12753" s="52"/>
      <c r="C12753" s="30"/>
      <c r="D12753" s="31"/>
      <c r="E12753" s="30"/>
      <c r="F12753" s="19"/>
    </row>
    <row r="12754" spans="1:6" x14ac:dyDescent="0.35">
      <c r="A12754" s="68"/>
      <c r="B12754" s="52"/>
      <c r="C12754" s="30"/>
      <c r="D12754" s="31"/>
      <c r="E12754" s="30"/>
      <c r="F12754" s="19"/>
    </row>
    <row r="12755" spans="1:6" x14ac:dyDescent="0.35">
      <c r="A12755" s="68"/>
      <c r="B12755" s="52"/>
      <c r="C12755" s="30"/>
      <c r="D12755" s="31"/>
      <c r="E12755" s="30"/>
      <c r="F12755" s="19"/>
    </row>
    <row r="12756" spans="1:6" x14ac:dyDescent="0.35">
      <c r="A12756" s="68"/>
      <c r="B12756" s="52"/>
      <c r="C12756" s="30"/>
      <c r="D12756" s="31"/>
      <c r="E12756" s="30"/>
      <c r="F12756" s="19"/>
    </row>
    <row r="12757" spans="1:6" x14ac:dyDescent="0.35">
      <c r="A12757" s="68"/>
      <c r="B12757" s="52"/>
      <c r="C12757" s="30"/>
      <c r="D12757" s="31"/>
      <c r="E12757" s="30"/>
      <c r="F12757" s="19"/>
    </row>
    <row r="12758" spans="1:6" x14ac:dyDescent="0.35">
      <c r="A12758" s="68"/>
      <c r="B12758" s="52"/>
      <c r="C12758" s="30"/>
      <c r="D12758" s="31"/>
      <c r="E12758" s="30"/>
      <c r="F12758" s="19"/>
    </row>
    <row r="12759" spans="1:6" x14ac:dyDescent="0.35">
      <c r="A12759" s="68"/>
      <c r="B12759" s="52"/>
      <c r="C12759" s="30"/>
      <c r="D12759" s="31"/>
      <c r="E12759" s="30"/>
      <c r="F12759" s="19"/>
    </row>
    <row r="12760" spans="1:6" x14ac:dyDescent="0.35">
      <c r="A12760" s="68"/>
      <c r="B12760" s="52"/>
      <c r="C12760" s="30"/>
      <c r="D12760" s="31"/>
      <c r="E12760" s="30"/>
      <c r="F12760" s="19"/>
    </row>
    <row r="12761" spans="1:6" x14ac:dyDescent="0.35">
      <c r="A12761" s="68"/>
      <c r="B12761" s="52"/>
      <c r="C12761" s="30"/>
      <c r="D12761" s="31"/>
      <c r="E12761" s="30"/>
      <c r="F12761" s="19"/>
    </row>
    <row r="12762" spans="1:6" x14ac:dyDescent="0.35">
      <c r="A12762" s="68"/>
      <c r="B12762" s="52"/>
      <c r="C12762" s="30"/>
      <c r="D12762" s="31"/>
      <c r="E12762" s="30"/>
      <c r="F12762" s="19"/>
    </row>
    <row r="12763" spans="1:6" x14ac:dyDescent="0.35">
      <c r="A12763" s="68"/>
      <c r="B12763" s="52"/>
      <c r="C12763" s="30"/>
      <c r="D12763" s="31"/>
      <c r="E12763" s="30"/>
      <c r="F12763" s="19"/>
    </row>
    <row r="12764" spans="1:6" x14ac:dyDescent="0.35">
      <c r="A12764" s="68"/>
      <c r="B12764" s="52"/>
      <c r="C12764" s="30"/>
      <c r="D12764" s="31"/>
      <c r="E12764" s="30"/>
      <c r="F12764" s="19"/>
    </row>
    <row r="12765" spans="1:6" x14ac:dyDescent="0.35">
      <c r="A12765" s="68"/>
      <c r="B12765" s="52"/>
      <c r="C12765" s="30"/>
      <c r="D12765" s="31"/>
      <c r="E12765" s="30"/>
      <c r="F12765" s="19"/>
    </row>
    <row r="12766" spans="1:6" x14ac:dyDescent="0.35">
      <c r="A12766" s="68"/>
      <c r="B12766" s="52"/>
      <c r="C12766" s="30"/>
      <c r="D12766" s="31"/>
      <c r="E12766" s="30"/>
      <c r="F12766" s="19"/>
    </row>
    <row r="12767" spans="1:6" x14ac:dyDescent="0.35">
      <c r="A12767" s="68"/>
      <c r="B12767" s="52"/>
      <c r="C12767" s="30"/>
      <c r="D12767" s="31"/>
      <c r="E12767" s="30"/>
      <c r="F12767" s="19"/>
    </row>
    <row r="12768" spans="1:6" x14ac:dyDescent="0.35">
      <c r="A12768" s="68"/>
      <c r="B12768" s="52"/>
      <c r="C12768" s="30"/>
      <c r="D12768" s="31"/>
      <c r="E12768" s="30"/>
      <c r="F12768" s="19"/>
    </row>
    <row r="12769" spans="1:6" x14ac:dyDescent="0.35">
      <c r="A12769" s="68"/>
      <c r="B12769" s="52"/>
      <c r="C12769" s="30"/>
      <c r="D12769" s="31"/>
      <c r="E12769" s="30"/>
      <c r="F12769" s="19"/>
    </row>
    <row r="12770" spans="1:6" x14ac:dyDescent="0.35">
      <c r="A12770" s="68"/>
      <c r="B12770" s="52"/>
      <c r="C12770" s="30"/>
      <c r="D12770" s="31"/>
      <c r="E12770" s="30"/>
      <c r="F12770" s="19"/>
    </row>
    <row r="12771" spans="1:6" x14ac:dyDescent="0.35">
      <c r="A12771" s="68"/>
      <c r="B12771" s="52"/>
      <c r="C12771" s="30"/>
      <c r="D12771" s="31"/>
      <c r="E12771" s="30"/>
      <c r="F12771" s="19"/>
    </row>
    <row r="12772" spans="1:6" x14ac:dyDescent="0.35">
      <c r="A12772" s="68"/>
      <c r="B12772" s="52"/>
      <c r="C12772" s="30"/>
      <c r="D12772" s="31"/>
      <c r="E12772" s="30"/>
      <c r="F12772" s="19"/>
    </row>
    <row r="12773" spans="1:6" x14ac:dyDescent="0.35">
      <c r="A12773" s="68"/>
      <c r="B12773" s="52"/>
      <c r="C12773" s="30"/>
      <c r="D12773" s="31"/>
      <c r="E12773" s="30"/>
      <c r="F12773" s="19"/>
    </row>
    <row r="12774" spans="1:6" x14ac:dyDescent="0.35">
      <c r="A12774" s="68"/>
      <c r="B12774" s="52"/>
      <c r="C12774" s="30"/>
      <c r="D12774" s="31"/>
      <c r="E12774" s="30"/>
      <c r="F12774" s="19"/>
    </row>
    <row r="12775" spans="1:6" x14ac:dyDescent="0.35">
      <c r="A12775" s="68"/>
      <c r="B12775" s="52"/>
      <c r="C12775" s="30"/>
      <c r="D12775" s="31"/>
      <c r="E12775" s="30"/>
      <c r="F12775" s="19"/>
    </row>
    <row r="12776" spans="1:6" x14ac:dyDescent="0.35">
      <c r="A12776" s="68"/>
      <c r="B12776" s="52"/>
      <c r="C12776" s="30"/>
      <c r="D12776" s="31"/>
      <c r="E12776" s="30"/>
      <c r="F12776" s="19"/>
    </row>
    <row r="12777" spans="1:6" x14ac:dyDescent="0.35">
      <c r="A12777" s="68"/>
      <c r="B12777" s="52"/>
      <c r="C12777" s="30"/>
      <c r="D12777" s="31"/>
      <c r="E12777" s="30"/>
      <c r="F12777" s="19"/>
    </row>
    <row r="12778" spans="1:6" x14ac:dyDescent="0.35">
      <c r="A12778" s="68"/>
      <c r="B12778" s="52"/>
      <c r="C12778" s="30"/>
      <c r="D12778" s="31"/>
      <c r="E12778" s="30"/>
      <c r="F12778" s="19"/>
    </row>
    <row r="12779" spans="1:6" x14ac:dyDescent="0.35">
      <c r="A12779" s="68"/>
      <c r="B12779" s="52"/>
      <c r="C12779" s="30"/>
      <c r="D12779" s="31"/>
      <c r="E12779" s="30"/>
      <c r="F12779" s="19"/>
    </row>
    <row r="12780" spans="1:6" x14ac:dyDescent="0.35">
      <c r="A12780" s="68"/>
      <c r="B12780" s="52"/>
      <c r="C12780" s="30"/>
      <c r="D12780" s="31"/>
      <c r="E12780" s="30"/>
      <c r="F12780" s="19"/>
    </row>
    <row r="12781" spans="1:6" x14ac:dyDescent="0.35">
      <c r="A12781" s="68"/>
      <c r="B12781" s="52"/>
      <c r="C12781" s="30"/>
      <c r="D12781" s="31"/>
      <c r="E12781" s="30"/>
      <c r="F12781" s="19"/>
    </row>
    <row r="12782" spans="1:6" x14ac:dyDescent="0.35">
      <c r="A12782" s="68"/>
      <c r="B12782" s="52"/>
      <c r="C12782" s="30"/>
      <c r="D12782" s="31"/>
      <c r="E12782" s="30"/>
      <c r="F12782" s="19"/>
    </row>
    <row r="12783" spans="1:6" x14ac:dyDescent="0.35">
      <c r="A12783" s="68"/>
      <c r="B12783" s="52"/>
      <c r="C12783" s="30"/>
      <c r="D12783" s="31"/>
      <c r="E12783" s="30"/>
      <c r="F12783" s="19"/>
    </row>
    <row r="12784" spans="1:6" x14ac:dyDescent="0.35">
      <c r="A12784" s="68"/>
      <c r="B12784" s="52"/>
      <c r="C12784" s="30"/>
      <c r="D12784" s="31"/>
      <c r="E12784" s="30"/>
      <c r="F12784" s="19"/>
    </row>
    <row r="12785" spans="1:6" x14ac:dyDescent="0.35">
      <c r="A12785" s="68"/>
      <c r="B12785" s="52"/>
      <c r="C12785" s="30"/>
      <c r="D12785" s="31"/>
      <c r="E12785" s="30"/>
      <c r="F12785" s="19"/>
    </row>
    <row r="12786" spans="1:6" x14ac:dyDescent="0.35">
      <c r="A12786" s="68"/>
      <c r="B12786" s="52"/>
      <c r="C12786" s="30"/>
      <c r="D12786" s="31"/>
      <c r="E12786" s="30"/>
      <c r="F12786" s="19"/>
    </row>
    <row r="12787" spans="1:6" x14ac:dyDescent="0.35">
      <c r="A12787" s="68"/>
      <c r="B12787" s="52"/>
      <c r="C12787" s="30"/>
      <c r="D12787" s="31"/>
      <c r="E12787" s="30"/>
      <c r="F12787" s="19"/>
    </row>
    <row r="12788" spans="1:6" x14ac:dyDescent="0.35">
      <c r="A12788" s="68"/>
      <c r="B12788" s="52"/>
      <c r="C12788" s="30"/>
      <c r="D12788" s="31"/>
      <c r="E12788" s="30"/>
      <c r="F12788" s="19"/>
    </row>
    <row r="12789" spans="1:6" x14ac:dyDescent="0.35">
      <c r="A12789" s="68"/>
      <c r="B12789" s="52"/>
      <c r="C12789" s="30"/>
      <c r="D12789" s="31"/>
      <c r="E12789" s="30"/>
      <c r="F12789" s="19"/>
    </row>
    <row r="12790" spans="1:6" x14ac:dyDescent="0.35">
      <c r="A12790" s="68"/>
      <c r="B12790" s="52"/>
      <c r="C12790" s="30"/>
      <c r="D12790" s="31"/>
      <c r="E12790" s="30"/>
      <c r="F12790" s="19"/>
    </row>
    <row r="12791" spans="1:6" x14ac:dyDescent="0.35">
      <c r="A12791" s="68"/>
      <c r="B12791" s="52"/>
      <c r="C12791" s="30"/>
      <c r="D12791" s="31"/>
      <c r="E12791" s="30"/>
      <c r="F12791" s="19"/>
    </row>
    <row r="12792" spans="1:6" x14ac:dyDescent="0.35">
      <c r="A12792" s="68"/>
      <c r="B12792" s="52"/>
      <c r="C12792" s="30"/>
      <c r="D12792" s="31"/>
      <c r="E12792" s="30"/>
      <c r="F12792" s="19"/>
    </row>
    <row r="12793" spans="1:6" x14ac:dyDescent="0.35">
      <c r="A12793" s="68"/>
      <c r="B12793" s="52"/>
      <c r="C12793" s="30"/>
      <c r="D12793" s="31"/>
      <c r="E12793" s="30"/>
      <c r="F12793" s="19"/>
    </row>
    <row r="12794" spans="1:6" x14ac:dyDescent="0.35">
      <c r="A12794" s="68"/>
      <c r="B12794" s="52"/>
      <c r="C12794" s="30"/>
      <c r="D12794" s="31"/>
      <c r="E12794" s="30"/>
      <c r="F12794" s="19"/>
    </row>
    <row r="12795" spans="1:6" x14ac:dyDescent="0.35">
      <c r="A12795" s="68"/>
      <c r="B12795" s="52"/>
      <c r="C12795" s="30"/>
      <c r="D12795" s="31"/>
      <c r="E12795" s="30"/>
      <c r="F12795" s="19"/>
    </row>
    <row r="12796" spans="1:6" x14ac:dyDescent="0.35">
      <c r="A12796" s="68"/>
      <c r="B12796" s="52"/>
      <c r="C12796" s="30"/>
      <c r="D12796" s="31"/>
      <c r="E12796" s="30"/>
      <c r="F12796" s="19"/>
    </row>
    <row r="12797" spans="1:6" x14ac:dyDescent="0.35">
      <c r="A12797" s="68"/>
      <c r="B12797" s="52"/>
      <c r="C12797" s="30"/>
      <c r="D12797" s="31"/>
      <c r="E12797" s="30"/>
      <c r="F12797" s="19"/>
    </row>
    <row r="12798" spans="1:6" x14ac:dyDescent="0.35">
      <c r="A12798" s="68"/>
      <c r="B12798" s="52"/>
      <c r="C12798" s="30"/>
      <c r="D12798" s="31"/>
      <c r="E12798" s="30"/>
      <c r="F12798" s="19"/>
    </row>
    <row r="12799" spans="1:6" x14ac:dyDescent="0.35">
      <c r="A12799" s="68"/>
      <c r="B12799" s="52"/>
      <c r="C12799" s="30"/>
      <c r="D12799" s="31"/>
      <c r="E12799" s="30"/>
      <c r="F12799" s="19"/>
    </row>
    <row r="12800" spans="1:6" x14ac:dyDescent="0.35">
      <c r="A12800" s="68"/>
      <c r="B12800" s="52"/>
      <c r="C12800" s="30"/>
      <c r="D12800" s="31"/>
      <c r="E12800" s="30"/>
      <c r="F12800" s="19"/>
    </row>
    <row r="12801" spans="1:6" x14ac:dyDescent="0.35">
      <c r="A12801" s="68"/>
      <c r="B12801" s="52"/>
      <c r="C12801" s="30"/>
      <c r="D12801" s="31"/>
      <c r="E12801" s="30"/>
      <c r="F12801" s="19"/>
    </row>
    <row r="12802" spans="1:6" x14ac:dyDescent="0.35">
      <c r="A12802" s="68"/>
      <c r="B12802" s="52"/>
      <c r="C12802" s="30"/>
      <c r="D12802" s="31"/>
      <c r="E12802" s="30"/>
      <c r="F12802" s="19"/>
    </row>
    <row r="12803" spans="1:6" x14ac:dyDescent="0.35">
      <c r="A12803" s="68"/>
      <c r="B12803" s="52"/>
      <c r="C12803" s="30"/>
      <c r="D12803" s="31"/>
      <c r="E12803" s="30"/>
      <c r="F12803" s="19"/>
    </row>
    <row r="12804" spans="1:6" x14ac:dyDescent="0.35">
      <c r="A12804" s="68"/>
      <c r="B12804" s="52"/>
      <c r="C12804" s="30"/>
      <c r="D12804" s="31"/>
      <c r="E12804" s="30"/>
      <c r="F12804" s="19"/>
    </row>
    <row r="12805" spans="1:6" x14ac:dyDescent="0.35">
      <c r="A12805" s="68"/>
      <c r="B12805" s="52"/>
      <c r="C12805" s="30"/>
      <c r="D12805" s="31"/>
      <c r="E12805" s="30"/>
      <c r="F12805" s="19"/>
    </row>
    <row r="12806" spans="1:6" x14ac:dyDescent="0.35">
      <c r="A12806" s="68"/>
      <c r="B12806" s="52"/>
      <c r="C12806" s="30"/>
      <c r="D12806" s="31"/>
      <c r="E12806" s="30"/>
      <c r="F12806" s="19"/>
    </row>
    <row r="12807" spans="1:6" x14ac:dyDescent="0.35">
      <c r="A12807" s="68"/>
      <c r="B12807" s="52"/>
      <c r="C12807" s="30"/>
      <c r="D12807" s="31"/>
      <c r="E12807" s="30"/>
      <c r="F12807" s="19"/>
    </row>
    <row r="12808" spans="1:6" x14ac:dyDescent="0.35">
      <c r="A12808" s="68"/>
      <c r="B12808" s="52"/>
      <c r="C12808" s="30"/>
      <c r="D12808" s="31"/>
      <c r="E12808" s="30"/>
      <c r="F12808" s="19"/>
    </row>
    <row r="12809" spans="1:6" x14ac:dyDescent="0.35">
      <c r="A12809" s="68"/>
      <c r="B12809" s="52"/>
      <c r="C12809" s="30"/>
      <c r="D12809" s="31"/>
      <c r="E12809" s="30"/>
      <c r="F12809" s="19"/>
    </row>
    <row r="12810" spans="1:6" x14ac:dyDescent="0.35">
      <c r="A12810" s="68"/>
      <c r="B12810" s="52"/>
      <c r="C12810" s="30"/>
      <c r="D12810" s="31"/>
      <c r="E12810" s="30"/>
      <c r="F12810" s="19"/>
    </row>
    <row r="12811" spans="1:6" x14ac:dyDescent="0.35">
      <c r="A12811" s="68"/>
      <c r="B12811" s="52"/>
      <c r="C12811" s="30"/>
      <c r="D12811" s="31"/>
      <c r="E12811" s="30"/>
      <c r="F12811" s="19"/>
    </row>
    <row r="12812" spans="1:6" x14ac:dyDescent="0.35">
      <c r="A12812" s="68"/>
      <c r="B12812" s="52"/>
      <c r="C12812" s="30"/>
      <c r="D12812" s="31"/>
      <c r="E12812" s="30"/>
      <c r="F12812" s="19"/>
    </row>
    <row r="12813" spans="1:6" x14ac:dyDescent="0.35">
      <c r="A12813" s="68"/>
      <c r="B12813" s="52"/>
      <c r="C12813" s="30"/>
      <c r="D12813" s="31"/>
      <c r="E12813" s="30"/>
      <c r="F12813" s="19"/>
    </row>
    <row r="12814" spans="1:6" x14ac:dyDescent="0.35">
      <c r="A12814" s="68"/>
      <c r="B12814" s="52"/>
      <c r="C12814" s="30"/>
      <c r="D12814" s="31"/>
      <c r="E12814" s="30"/>
      <c r="F12814" s="19"/>
    </row>
    <row r="12815" spans="1:6" x14ac:dyDescent="0.35">
      <c r="A12815" s="68"/>
      <c r="B12815" s="52"/>
      <c r="C12815" s="30"/>
      <c r="D12815" s="31"/>
      <c r="E12815" s="30"/>
      <c r="F12815" s="19"/>
    </row>
    <row r="12816" spans="1:6" x14ac:dyDescent="0.35">
      <c r="A12816" s="68"/>
      <c r="B12816" s="52"/>
      <c r="C12816" s="30"/>
      <c r="D12816" s="31"/>
      <c r="E12816" s="30"/>
      <c r="F12816" s="19"/>
    </row>
    <row r="12817" spans="1:6" x14ac:dyDescent="0.35">
      <c r="A12817" s="68"/>
      <c r="B12817" s="52"/>
      <c r="C12817" s="30"/>
      <c r="D12817" s="31"/>
      <c r="E12817" s="30"/>
      <c r="F12817" s="19"/>
    </row>
    <row r="12818" spans="1:6" x14ac:dyDescent="0.35">
      <c r="A12818" s="68"/>
      <c r="B12818" s="52"/>
      <c r="C12818" s="30"/>
      <c r="D12818" s="31"/>
      <c r="E12818" s="30"/>
      <c r="F12818" s="19"/>
    </row>
    <row r="12819" spans="1:6" x14ac:dyDescent="0.35">
      <c r="A12819" s="68"/>
      <c r="B12819" s="52"/>
      <c r="C12819" s="30"/>
      <c r="D12819" s="31"/>
      <c r="E12819" s="30"/>
      <c r="F12819" s="19"/>
    </row>
    <row r="12820" spans="1:6" x14ac:dyDescent="0.35">
      <c r="A12820" s="68"/>
      <c r="B12820" s="52"/>
      <c r="C12820" s="30"/>
      <c r="D12820" s="31"/>
      <c r="E12820" s="30"/>
      <c r="F12820" s="19"/>
    </row>
    <row r="12821" spans="1:6" x14ac:dyDescent="0.35">
      <c r="A12821" s="68"/>
      <c r="B12821" s="52"/>
      <c r="C12821" s="30"/>
      <c r="D12821" s="31"/>
      <c r="E12821" s="30"/>
      <c r="F12821" s="19"/>
    </row>
    <row r="12822" spans="1:6" x14ac:dyDescent="0.35">
      <c r="A12822" s="68"/>
      <c r="B12822" s="52"/>
      <c r="C12822" s="30"/>
      <c r="D12822" s="31"/>
      <c r="E12822" s="30"/>
      <c r="F12822" s="19"/>
    </row>
    <row r="12823" spans="1:6" x14ac:dyDescent="0.35">
      <c r="A12823" s="68"/>
      <c r="B12823" s="52"/>
      <c r="C12823" s="30"/>
      <c r="D12823" s="31"/>
      <c r="E12823" s="30"/>
      <c r="F12823" s="19"/>
    </row>
    <row r="12824" spans="1:6" x14ac:dyDescent="0.35">
      <c r="A12824" s="68"/>
      <c r="B12824" s="52"/>
      <c r="C12824" s="30"/>
      <c r="D12824" s="31"/>
      <c r="E12824" s="30"/>
      <c r="F12824" s="19"/>
    </row>
    <row r="12825" spans="1:6" x14ac:dyDescent="0.35">
      <c r="A12825" s="68"/>
      <c r="B12825" s="52"/>
      <c r="C12825" s="30"/>
      <c r="D12825" s="31"/>
      <c r="E12825" s="30"/>
      <c r="F12825" s="19"/>
    </row>
    <row r="12826" spans="1:6" x14ac:dyDescent="0.35">
      <c r="A12826" s="68"/>
      <c r="B12826" s="52"/>
      <c r="C12826" s="30"/>
      <c r="D12826" s="31"/>
      <c r="E12826" s="30"/>
      <c r="F12826" s="19"/>
    </row>
    <row r="12827" spans="1:6" x14ac:dyDescent="0.35">
      <c r="A12827" s="68"/>
      <c r="B12827" s="52"/>
      <c r="C12827" s="30"/>
      <c r="D12827" s="31"/>
      <c r="E12827" s="30"/>
      <c r="F12827" s="19"/>
    </row>
    <row r="12828" spans="1:6" x14ac:dyDescent="0.35">
      <c r="A12828" s="68"/>
      <c r="B12828" s="52"/>
      <c r="C12828" s="30"/>
      <c r="D12828" s="31"/>
      <c r="E12828" s="30"/>
      <c r="F12828" s="19"/>
    </row>
    <row r="12829" spans="1:6" x14ac:dyDescent="0.35">
      <c r="A12829" s="68"/>
      <c r="B12829" s="52"/>
      <c r="C12829" s="30"/>
      <c r="D12829" s="31"/>
      <c r="E12829" s="30"/>
      <c r="F12829" s="19"/>
    </row>
    <row r="12830" spans="1:6" x14ac:dyDescent="0.35">
      <c r="A12830" s="68"/>
      <c r="B12830" s="52"/>
      <c r="C12830" s="30"/>
      <c r="D12830" s="31"/>
      <c r="E12830" s="30"/>
      <c r="F12830" s="19"/>
    </row>
    <row r="12831" spans="1:6" x14ac:dyDescent="0.35">
      <c r="A12831" s="68"/>
      <c r="B12831" s="52"/>
      <c r="C12831" s="30"/>
      <c r="D12831" s="31"/>
      <c r="E12831" s="30"/>
      <c r="F12831" s="19"/>
    </row>
    <row r="12832" spans="1:6" x14ac:dyDescent="0.35">
      <c r="A12832" s="68"/>
      <c r="B12832" s="52"/>
      <c r="C12832" s="30"/>
      <c r="D12832" s="31"/>
      <c r="E12832" s="30"/>
      <c r="F12832" s="19"/>
    </row>
    <row r="12833" spans="1:6" x14ac:dyDescent="0.35">
      <c r="A12833" s="68"/>
      <c r="B12833" s="52"/>
      <c r="C12833" s="30"/>
      <c r="D12833" s="31"/>
      <c r="E12833" s="30"/>
      <c r="F12833" s="19"/>
    </row>
    <row r="12834" spans="1:6" x14ac:dyDescent="0.35">
      <c r="A12834" s="68"/>
      <c r="B12834" s="52"/>
      <c r="C12834" s="30"/>
      <c r="D12834" s="31"/>
      <c r="E12834" s="30"/>
      <c r="F12834" s="19"/>
    </row>
    <row r="12835" spans="1:6" x14ac:dyDescent="0.35">
      <c r="A12835" s="68"/>
      <c r="B12835" s="52"/>
      <c r="C12835" s="30"/>
      <c r="D12835" s="31"/>
      <c r="E12835" s="30"/>
      <c r="F12835" s="19"/>
    </row>
    <row r="12836" spans="1:6" x14ac:dyDescent="0.35">
      <c r="A12836" s="68"/>
      <c r="B12836" s="52"/>
      <c r="C12836" s="30"/>
      <c r="D12836" s="31"/>
      <c r="E12836" s="30"/>
      <c r="F12836" s="19"/>
    </row>
    <row r="12837" spans="1:6" x14ac:dyDescent="0.35">
      <c r="A12837" s="68"/>
      <c r="B12837" s="52"/>
      <c r="C12837" s="30"/>
      <c r="D12837" s="31"/>
      <c r="E12837" s="30"/>
      <c r="F12837" s="19"/>
    </row>
    <row r="12838" spans="1:6" x14ac:dyDescent="0.35">
      <c r="A12838" s="68"/>
      <c r="B12838" s="52"/>
      <c r="C12838" s="30"/>
      <c r="D12838" s="31"/>
      <c r="E12838" s="30"/>
      <c r="F12838" s="19"/>
    </row>
    <row r="12839" spans="1:6" x14ac:dyDescent="0.35">
      <c r="A12839" s="68"/>
      <c r="B12839" s="52"/>
      <c r="C12839" s="30"/>
      <c r="D12839" s="31"/>
      <c r="E12839" s="30"/>
      <c r="F12839" s="19"/>
    </row>
    <row r="12840" spans="1:6" x14ac:dyDescent="0.35">
      <c r="A12840" s="68"/>
      <c r="B12840" s="52"/>
      <c r="C12840" s="30"/>
      <c r="D12840" s="31"/>
      <c r="E12840" s="30"/>
      <c r="F12840" s="19"/>
    </row>
    <row r="12841" spans="1:6" x14ac:dyDescent="0.35">
      <c r="A12841" s="68"/>
      <c r="B12841" s="52"/>
      <c r="C12841" s="30"/>
      <c r="D12841" s="31"/>
      <c r="E12841" s="30"/>
      <c r="F12841" s="19"/>
    </row>
    <row r="12842" spans="1:6" x14ac:dyDescent="0.35">
      <c r="A12842" s="68"/>
      <c r="B12842" s="52"/>
      <c r="C12842" s="30"/>
      <c r="D12842" s="31"/>
      <c r="E12842" s="30"/>
      <c r="F12842" s="19"/>
    </row>
    <row r="12843" spans="1:6" x14ac:dyDescent="0.35">
      <c r="A12843" s="68"/>
      <c r="B12843" s="52"/>
      <c r="C12843" s="30"/>
      <c r="D12843" s="31"/>
      <c r="E12843" s="30"/>
      <c r="F12843" s="19"/>
    </row>
    <row r="12844" spans="1:6" x14ac:dyDescent="0.35">
      <c r="A12844" s="68"/>
      <c r="B12844" s="52"/>
      <c r="C12844" s="30"/>
      <c r="D12844" s="31"/>
      <c r="E12844" s="30"/>
      <c r="F12844" s="19"/>
    </row>
    <row r="12845" spans="1:6" x14ac:dyDescent="0.35">
      <c r="A12845" s="68"/>
      <c r="B12845" s="52"/>
      <c r="C12845" s="30"/>
      <c r="D12845" s="31"/>
      <c r="E12845" s="30"/>
      <c r="F12845" s="19"/>
    </row>
    <row r="12846" spans="1:6" x14ac:dyDescent="0.35">
      <c r="A12846" s="68"/>
      <c r="B12846" s="52"/>
      <c r="C12846" s="30"/>
      <c r="D12846" s="31"/>
      <c r="E12846" s="30"/>
      <c r="F12846" s="19"/>
    </row>
    <row r="12847" spans="1:6" x14ac:dyDescent="0.35">
      <c r="A12847" s="68"/>
      <c r="B12847" s="52"/>
      <c r="C12847" s="30"/>
      <c r="D12847" s="31"/>
      <c r="E12847" s="30"/>
      <c r="F12847" s="19"/>
    </row>
    <row r="12848" spans="1:6" x14ac:dyDescent="0.35">
      <c r="A12848" s="68"/>
      <c r="B12848" s="52"/>
      <c r="C12848" s="30"/>
      <c r="D12848" s="31"/>
      <c r="E12848" s="30"/>
      <c r="F12848" s="19"/>
    </row>
    <row r="12849" spans="1:6" x14ac:dyDescent="0.35">
      <c r="A12849" s="68"/>
      <c r="B12849" s="52"/>
      <c r="C12849" s="30"/>
      <c r="D12849" s="31"/>
      <c r="E12849" s="30"/>
      <c r="F12849" s="19"/>
    </row>
    <row r="12850" spans="1:6" x14ac:dyDescent="0.35">
      <c r="A12850" s="68"/>
      <c r="B12850" s="52"/>
      <c r="C12850" s="30"/>
      <c r="D12850" s="31"/>
      <c r="E12850" s="30"/>
      <c r="F12850" s="19"/>
    </row>
    <row r="12851" spans="1:6" x14ac:dyDescent="0.35">
      <c r="A12851" s="68"/>
      <c r="B12851" s="52"/>
      <c r="C12851" s="30"/>
      <c r="D12851" s="31"/>
      <c r="E12851" s="30"/>
      <c r="F12851" s="19"/>
    </row>
    <row r="12852" spans="1:6" x14ac:dyDescent="0.35">
      <c r="A12852" s="68"/>
      <c r="B12852" s="52"/>
      <c r="C12852" s="30"/>
      <c r="D12852" s="31"/>
      <c r="E12852" s="30"/>
      <c r="F12852" s="19"/>
    </row>
    <row r="12853" spans="1:6" x14ac:dyDescent="0.35">
      <c r="A12853" s="68"/>
      <c r="B12853" s="52"/>
      <c r="C12853" s="30"/>
      <c r="D12853" s="31"/>
      <c r="E12853" s="30"/>
      <c r="F12853" s="19"/>
    </row>
    <row r="12854" spans="1:6" x14ac:dyDescent="0.35">
      <c r="A12854" s="68"/>
      <c r="B12854" s="52"/>
      <c r="C12854" s="30"/>
      <c r="D12854" s="31"/>
      <c r="E12854" s="30"/>
      <c r="F12854" s="19"/>
    </row>
    <row r="12855" spans="1:6" x14ac:dyDescent="0.35">
      <c r="A12855" s="68"/>
      <c r="B12855" s="52"/>
      <c r="C12855" s="30"/>
      <c r="D12855" s="31"/>
      <c r="E12855" s="30"/>
      <c r="F12855" s="19"/>
    </row>
    <row r="12856" spans="1:6" x14ac:dyDescent="0.35">
      <c r="A12856" s="68"/>
      <c r="B12856" s="52"/>
      <c r="C12856" s="30"/>
      <c r="D12856" s="31"/>
      <c r="E12856" s="30"/>
      <c r="F12856" s="19"/>
    </row>
    <row r="12857" spans="1:6" x14ac:dyDescent="0.35">
      <c r="A12857" s="68"/>
      <c r="B12857" s="52"/>
      <c r="C12857" s="30"/>
      <c r="D12857" s="31"/>
      <c r="E12857" s="30"/>
      <c r="F12857" s="19"/>
    </row>
    <row r="12858" spans="1:6" x14ac:dyDescent="0.35">
      <c r="A12858" s="68"/>
      <c r="B12858" s="52"/>
      <c r="C12858" s="30"/>
      <c r="D12858" s="31"/>
      <c r="E12858" s="30"/>
      <c r="F12858" s="19"/>
    </row>
    <row r="12859" spans="1:6" x14ac:dyDescent="0.35">
      <c r="A12859" s="68"/>
      <c r="B12859" s="52"/>
      <c r="C12859" s="30"/>
      <c r="D12859" s="31"/>
      <c r="E12859" s="30"/>
      <c r="F12859" s="19"/>
    </row>
    <row r="12860" spans="1:6" x14ac:dyDescent="0.35">
      <c r="A12860" s="68"/>
      <c r="B12860" s="52"/>
      <c r="C12860" s="30"/>
      <c r="D12860" s="31"/>
      <c r="E12860" s="30"/>
      <c r="F12860" s="19"/>
    </row>
    <row r="12861" spans="1:6" x14ac:dyDescent="0.35">
      <c r="A12861" s="68"/>
      <c r="B12861" s="52"/>
      <c r="C12861" s="30"/>
      <c r="D12861" s="31"/>
      <c r="E12861" s="30"/>
      <c r="F12861" s="19"/>
    </row>
    <row r="12862" spans="1:6" x14ac:dyDescent="0.35">
      <c r="A12862" s="68"/>
      <c r="B12862" s="52"/>
      <c r="C12862" s="30"/>
      <c r="D12862" s="31"/>
      <c r="E12862" s="30"/>
      <c r="F12862" s="19"/>
    </row>
    <row r="12863" spans="1:6" x14ac:dyDescent="0.35">
      <c r="A12863" s="68"/>
      <c r="B12863" s="52"/>
      <c r="C12863" s="30"/>
      <c r="D12863" s="31"/>
      <c r="E12863" s="30"/>
      <c r="F12863" s="19"/>
    </row>
    <row r="12864" spans="1:6" x14ac:dyDescent="0.35">
      <c r="A12864" s="68"/>
      <c r="B12864" s="52"/>
      <c r="C12864" s="30"/>
      <c r="D12864" s="31"/>
      <c r="E12864" s="30"/>
      <c r="F12864" s="19"/>
    </row>
    <row r="12865" spans="1:6" x14ac:dyDescent="0.35">
      <c r="A12865" s="68"/>
      <c r="B12865" s="52"/>
      <c r="C12865" s="30"/>
      <c r="D12865" s="31"/>
      <c r="E12865" s="30"/>
      <c r="F12865" s="19"/>
    </row>
    <row r="12866" spans="1:6" x14ac:dyDescent="0.35">
      <c r="A12866" s="68"/>
      <c r="B12866" s="52"/>
      <c r="C12866" s="30"/>
      <c r="D12866" s="31"/>
      <c r="E12866" s="30"/>
      <c r="F12866" s="19"/>
    </row>
    <row r="12867" spans="1:6" x14ac:dyDescent="0.35">
      <c r="A12867" s="68"/>
      <c r="B12867" s="52"/>
      <c r="C12867" s="30"/>
      <c r="D12867" s="31"/>
      <c r="E12867" s="30"/>
      <c r="F12867" s="19"/>
    </row>
    <row r="12868" spans="1:6" x14ac:dyDescent="0.35">
      <c r="A12868" s="68"/>
      <c r="B12868" s="52"/>
      <c r="C12868" s="30"/>
      <c r="D12868" s="31"/>
      <c r="E12868" s="30"/>
      <c r="F12868" s="19"/>
    </row>
    <row r="12869" spans="1:6" x14ac:dyDescent="0.35">
      <c r="A12869" s="68"/>
      <c r="B12869" s="52"/>
      <c r="C12869" s="30"/>
      <c r="D12869" s="31"/>
      <c r="E12869" s="30"/>
      <c r="F12869" s="19"/>
    </row>
    <row r="12870" spans="1:6" x14ac:dyDescent="0.35">
      <c r="A12870" s="68"/>
      <c r="B12870" s="52"/>
      <c r="C12870" s="30"/>
      <c r="D12870" s="31"/>
      <c r="E12870" s="30"/>
      <c r="F12870" s="19"/>
    </row>
    <row r="12871" spans="1:6" x14ac:dyDescent="0.35">
      <c r="A12871" s="68"/>
      <c r="B12871" s="52"/>
      <c r="C12871" s="30"/>
      <c r="D12871" s="31"/>
      <c r="E12871" s="30"/>
      <c r="F12871" s="19"/>
    </row>
    <row r="12872" spans="1:6" x14ac:dyDescent="0.35">
      <c r="A12872" s="68"/>
      <c r="B12872" s="52"/>
      <c r="C12872" s="30"/>
      <c r="D12872" s="31"/>
      <c r="E12872" s="30"/>
      <c r="F12872" s="19"/>
    </row>
    <row r="12873" spans="1:6" x14ac:dyDescent="0.35">
      <c r="A12873" s="68"/>
      <c r="B12873" s="52"/>
      <c r="C12873" s="30"/>
      <c r="D12873" s="31"/>
      <c r="E12873" s="30"/>
      <c r="F12873" s="19"/>
    </row>
    <row r="12874" spans="1:6" x14ac:dyDescent="0.35">
      <c r="A12874" s="68"/>
      <c r="B12874" s="52"/>
      <c r="C12874" s="30"/>
      <c r="D12874" s="31"/>
      <c r="E12874" s="30"/>
      <c r="F12874" s="19"/>
    </row>
    <row r="12875" spans="1:6" x14ac:dyDescent="0.35">
      <c r="A12875" s="68"/>
      <c r="B12875" s="52"/>
      <c r="C12875" s="30"/>
      <c r="D12875" s="31"/>
      <c r="E12875" s="30"/>
      <c r="F12875" s="19"/>
    </row>
    <row r="12876" spans="1:6" x14ac:dyDescent="0.35">
      <c r="A12876" s="68"/>
      <c r="B12876" s="52"/>
      <c r="C12876" s="30"/>
      <c r="D12876" s="31"/>
      <c r="E12876" s="30"/>
      <c r="F12876" s="19"/>
    </row>
    <row r="12877" spans="1:6" x14ac:dyDescent="0.35">
      <c r="A12877" s="68"/>
      <c r="B12877" s="52"/>
      <c r="C12877" s="30"/>
      <c r="D12877" s="31"/>
      <c r="E12877" s="30"/>
      <c r="F12877" s="19"/>
    </row>
    <row r="12878" spans="1:6" x14ac:dyDescent="0.35">
      <c r="A12878" s="68"/>
      <c r="B12878" s="52"/>
      <c r="C12878" s="30"/>
      <c r="D12878" s="31"/>
      <c r="E12878" s="30"/>
      <c r="F12878" s="19"/>
    </row>
    <row r="12879" spans="1:6" x14ac:dyDescent="0.35">
      <c r="A12879" s="68"/>
      <c r="B12879" s="52"/>
      <c r="C12879" s="30"/>
      <c r="D12879" s="31"/>
      <c r="E12879" s="30"/>
      <c r="F12879" s="19"/>
    </row>
    <row r="12880" spans="1:6" x14ac:dyDescent="0.35">
      <c r="A12880" s="68"/>
      <c r="B12880" s="52"/>
      <c r="C12880" s="30"/>
      <c r="D12880" s="31"/>
      <c r="E12880" s="30"/>
      <c r="F12880" s="19"/>
    </row>
    <row r="12881" spans="1:6" x14ac:dyDescent="0.35">
      <c r="A12881" s="68"/>
      <c r="B12881" s="52"/>
      <c r="C12881" s="30"/>
      <c r="D12881" s="31"/>
      <c r="E12881" s="30"/>
      <c r="F12881" s="19"/>
    </row>
    <row r="12882" spans="1:6" x14ac:dyDescent="0.35">
      <c r="A12882" s="68"/>
      <c r="B12882" s="52"/>
      <c r="C12882" s="30"/>
      <c r="D12882" s="31"/>
      <c r="E12882" s="30"/>
      <c r="F12882" s="19"/>
    </row>
    <row r="12883" spans="1:6" x14ac:dyDescent="0.35">
      <c r="A12883" s="68"/>
      <c r="B12883" s="52"/>
      <c r="C12883" s="30"/>
      <c r="D12883" s="31"/>
      <c r="E12883" s="30"/>
      <c r="F12883" s="19"/>
    </row>
    <row r="12884" spans="1:6" x14ac:dyDescent="0.35">
      <c r="A12884" s="68"/>
      <c r="B12884" s="52"/>
      <c r="C12884" s="30"/>
      <c r="D12884" s="31"/>
      <c r="E12884" s="30"/>
      <c r="F12884" s="19"/>
    </row>
    <row r="12885" spans="1:6" x14ac:dyDescent="0.35">
      <c r="A12885" s="68"/>
      <c r="B12885" s="52"/>
      <c r="C12885" s="30"/>
      <c r="D12885" s="31"/>
      <c r="E12885" s="30"/>
      <c r="F12885" s="19"/>
    </row>
    <row r="12886" spans="1:6" x14ac:dyDescent="0.35">
      <c r="A12886" s="68"/>
      <c r="B12886" s="52"/>
      <c r="C12886" s="30"/>
      <c r="D12886" s="31"/>
      <c r="E12886" s="30"/>
      <c r="F12886" s="19"/>
    </row>
    <row r="12887" spans="1:6" x14ac:dyDescent="0.35">
      <c r="A12887" s="68"/>
      <c r="B12887" s="52"/>
      <c r="C12887" s="30"/>
      <c r="D12887" s="31"/>
      <c r="E12887" s="30"/>
      <c r="F12887" s="19"/>
    </row>
    <row r="12888" spans="1:6" x14ac:dyDescent="0.35">
      <c r="A12888" s="68"/>
      <c r="B12888" s="52"/>
      <c r="C12888" s="30"/>
      <c r="D12888" s="31"/>
      <c r="E12888" s="30"/>
      <c r="F12888" s="19"/>
    </row>
    <row r="12889" spans="1:6" x14ac:dyDescent="0.35">
      <c r="A12889" s="68"/>
      <c r="B12889" s="52"/>
      <c r="C12889" s="30"/>
      <c r="D12889" s="31"/>
      <c r="E12889" s="30"/>
      <c r="F12889" s="19"/>
    </row>
    <row r="12890" spans="1:6" x14ac:dyDescent="0.35">
      <c r="A12890" s="68"/>
      <c r="B12890" s="52"/>
      <c r="C12890" s="30"/>
      <c r="D12890" s="31"/>
      <c r="E12890" s="30"/>
      <c r="F12890" s="19"/>
    </row>
    <row r="12891" spans="1:6" x14ac:dyDescent="0.35">
      <c r="A12891" s="68"/>
      <c r="B12891" s="52"/>
      <c r="C12891" s="30"/>
      <c r="D12891" s="31"/>
      <c r="E12891" s="30"/>
      <c r="F12891" s="19"/>
    </row>
    <row r="12892" spans="1:6" x14ac:dyDescent="0.35">
      <c r="A12892" s="68"/>
      <c r="B12892" s="52"/>
      <c r="C12892" s="30"/>
      <c r="D12892" s="31"/>
      <c r="E12892" s="30"/>
      <c r="F12892" s="19"/>
    </row>
    <row r="12893" spans="1:6" x14ac:dyDescent="0.35">
      <c r="A12893" s="68"/>
      <c r="B12893" s="52"/>
      <c r="C12893" s="30"/>
      <c r="D12893" s="31"/>
      <c r="E12893" s="30"/>
      <c r="F12893" s="19"/>
    </row>
    <row r="12894" spans="1:6" x14ac:dyDescent="0.35">
      <c r="A12894" s="68"/>
      <c r="B12894" s="52"/>
      <c r="C12894" s="30"/>
      <c r="D12894" s="31"/>
      <c r="E12894" s="30"/>
      <c r="F12894" s="19"/>
    </row>
    <row r="12895" spans="1:6" x14ac:dyDescent="0.35">
      <c r="A12895" s="68"/>
      <c r="B12895" s="52"/>
      <c r="C12895" s="30"/>
      <c r="D12895" s="31"/>
      <c r="E12895" s="30"/>
      <c r="F12895" s="19"/>
    </row>
    <row r="12896" spans="1:6" x14ac:dyDescent="0.35">
      <c r="A12896" s="68"/>
      <c r="B12896" s="52"/>
      <c r="C12896" s="30"/>
      <c r="D12896" s="31"/>
      <c r="E12896" s="30"/>
      <c r="F12896" s="19"/>
    </row>
    <row r="12897" spans="1:6" x14ac:dyDescent="0.35">
      <c r="A12897" s="68"/>
      <c r="B12897" s="52"/>
      <c r="C12897" s="30"/>
      <c r="D12897" s="31"/>
      <c r="E12897" s="30"/>
      <c r="F12897" s="19"/>
    </row>
    <row r="12898" spans="1:6" x14ac:dyDescent="0.35">
      <c r="A12898" s="68"/>
      <c r="B12898" s="52"/>
      <c r="C12898" s="30"/>
      <c r="D12898" s="31"/>
      <c r="E12898" s="30"/>
      <c r="F12898" s="19"/>
    </row>
    <row r="12899" spans="1:6" x14ac:dyDescent="0.35">
      <c r="A12899" s="68"/>
      <c r="B12899" s="52"/>
      <c r="C12899" s="30"/>
      <c r="D12899" s="31"/>
      <c r="E12899" s="30"/>
      <c r="F12899" s="19"/>
    </row>
    <row r="12900" spans="1:6" x14ac:dyDescent="0.35">
      <c r="A12900" s="68"/>
      <c r="B12900" s="52"/>
      <c r="C12900" s="30"/>
      <c r="D12900" s="31"/>
      <c r="E12900" s="30"/>
      <c r="F12900" s="19"/>
    </row>
    <row r="12901" spans="1:6" x14ac:dyDescent="0.35">
      <c r="A12901" s="68"/>
      <c r="B12901" s="52"/>
      <c r="C12901" s="30"/>
      <c r="D12901" s="31"/>
      <c r="E12901" s="30"/>
      <c r="F12901" s="19"/>
    </row>
    <row r="12902" spans="1:6" x14ac:dyDescent="0.35">
      <c r="A12902" s="68"/>
      <c r="B12902" s="52"/>
      <c r="C12902" s="30"/>
      <c r="D12902" s="31"/>
      <c r="E12902" s="30"/>
      <c r="F12902" s="19"/>
    </row>
    <row r="12903" spans="1:6" x14ac:dyDescent="0.35">
      <c r="A12903" s="68"/>
      <c r="B12903" s="52"/>
      <c r="C12903" s="30"/>
      <c r="D12903" s="31"/>
      <c r="E12903" s="30"/>
      <c r="F12903" s="19"/>
    </row>
    <row r="12904" spans="1:6" x14ac:dyDescent="0.35">
      <c r="A12904" s="68"/>
      <c r="B12904" s="52"/>
      <c r="C12904" s="30"/>
      <c r="D12904" s="31"/>
      <c r="E12904" s="30"/>
      <c r="F12904" s="19"/>
    </row>
    <row r="12905" spans="1:6" x14ac:dyDescent="0.35">
      <c r="A12905" s="68"/>
      <c r="B12905" s="52"/>
      <c r="C12905" s="30"/>
      <c r="D12905" s="31"/>
      <c r="E12905" s="30"/>
      <c r="F12905" s="19"/>
    </row>
    <row r="12906" spans="1:6" x14ac:dyDescent="0.35">
      <c r="A12906" s="68"/>
      <c r="B12906" s="52"/>
      <c r="C12906" s="30"/>
      <c r="D12906" s="31"/>
      <c r="E12906" s="30"/>
      <c r="F12906" s="19"/>
    </row>
    <row r="12907" spans="1:6" x14ac:dyDescent="0.35">
      <c r="A12907" s="68"/>
      <c r="B12907" s="52"/>
      <c r="C12907" s="30"/>
      <c r="D12907" s="31"/>
      <c r="E12907" s="30"/>
      <c r="F12907" s="19"/>
    </row>
    <row r="12908" spans="1:6" x14ac:dyDescent="0.35">
      <c r="A12908" s="68"/>
      <c r="B12908" s="52"/>
      <c r="C12908" s="30"/>
      <c r="D12908" s="31"/>
      <c r="E12908" s="30"/>
      <c r="F12908" s="19"/>
    </row>
    <row r="12909" spans="1:6" x14ac:dyDescent="0.35">
      <c r="A12909" s="68"/>
      <c r="B12909" s="52"/>
      <c r="C12909" s="30"/>
      <c r="D12909" s="31"/>
      <c r="E12909" s="30"/>
      <c r="F12909" s="19"/>
    </row>
    <row r="12910" spans="1:6" x14ac:dyDescent="0.35">
      <c r="A12910" s="68"/>
      <c r="B12910" s="52"/>
      <c r="C12910" s="30"/>
      <c r="D12910" s="31"/>
      <c r="E12910" s="30"/>
      <c r="F12910" s="19"/>
    </row>
    <row r="12911" spans="1:6" x14ac:dyDescent="0.35">
      <c r="A12911" s="68"/>
      <c r="B12911" s="52"/>
      <c r="C12911" s="30"/>
      <c r="D12911" s="31"/>
      <c r="E12911" s="30"/>
      <c r="F12911" s="19"/>
    </row>
    <row r="12912" spans="1:6" x14ac:dyDescent="0.35">
      <c r="A12912" s="68"/>
      <c r="B12912" s="52"/>
      <c r="C12912" s="30"/>
      <c r="D12912" s="31"/>
      <c r="E12912" s="30"/>
      <c r="F12912" s="19"/>
    </row>
    <row r="12913" spans="1:6" x14ac:dyDescent="0.35">
      <c r="A12913" s="68"/>
      <c r="B12913" s="52"/>
      <c r="C12913" s="30"/>
      <c r="D12913" s="31"/>
      <c r="E12913" s="30"/>
      <c r="F12913" s="19"/>
    </row>
    <row r="12914" spans="1:6" x14ac:dyDescent="0.35">
      <c r="A12914" s="68"/>
      <c r="B12914" s="52"/>
      <c r="C12914" s="30"/>
      <c r="D12914" s="31"/>
      <c r="E12914" s="30"/>
      <c r="F12914" s="19"/>
    </row>
    <row r="12915" spans="1:6" x14ac:dyDescent="0.35">
      <c r="A12915" s="68"/>
      <c r="B12915" s="52"/>
      <c r="C12915" s="30"/>
      <c r="D12915" s="31"/>
      <c r="E12915" s="30"/>
      <c r="F12915" s="19"/>
    </row>
    <row r="12916" spans="1:6" x14ac:dyDescent="0.35">
      <c r="A12916" s="68"/>
      <c r="B12916" s="52"/>
      <c r="C12916" s="30"/>
      <c r="D12916" s="31"/>
      <c r="E12916" s="30"/>
      <c r="F12916" s="19"/>
    </row>
    <row r="12917" spans="1:6" x14ac:dyDescent="0.35">
      <c r="A12917" s="68"/>
      <c r="B12917" s="52"/>
      <c r="C12917" s="30"/>
      <c r="D12917" s="31"/>
      <c r="E12917" s="30"/>
      <c r="F12917" s="19"/>
    </row>
    <row r="12918" spans="1:6" x14ac:dyDescent="0.35">
      <c r="A12918" s="68"/>
      <c r="B12918" s="52"/>
      <c r="C12918" s="30"/>
      <c r="D12918" s="31"/>
      <c r="E12918" s="30"/>
      <c r="F12918" s="19"/>
    </row>
    <row r="12919" spans="1:6" x14ac:dyDescent="0.35">
      <c r="A12919" s="68"/>
      <c r="B12919" s="52"/>
      <c r="C12919" s="30"/>
      <c r="D12919" s="31"/>
      <c r="E12919" s="30"/>
      <c r="F12919" s="19"/>
    </row>
    <row r="12920" spans="1:6" x14ac:dyDescent="0.35">
      <c r="A12920" s="68"/>
      <c r="B12920" s="52"/>
      <c r="C12920" s="30"/>
      <c r="D12920" s="31"/>
      <c r="E12920" s="30"/>
      <c r="F12920" s="19"/>
    </row>
    <row r="12921" spans="1:6" x14ac:dyDescent="0.35">
      <c r="A12921" s="68"/>
      <c r="B12921" s="52"/>
      <c r="C12921" s="30"/>
      <c r="D12921" s="31"/>
      <c r="E12921" s="30"/>
      <c r="F12921" s="19"/>
    </row>
    <row r="12922" spans="1:6" x14ac:dyDescent="0.35">
      <c r="A12922" s="68"/>
      <c r="B12922" s="52"/>
      <c r="C12922" s="30"/>
      <c r="D12922" s="31"/>
      <c r="E12922" s="30"/>
      <c r="F12922" s="19"/>
    </row>
    <row r="12923" spans="1:6" x14ac:dyDescent="0.35">
      <c r="A12923" s="68"/>
      <c r="B12923" s="52"/>
      <c r="C12923" s="30"/>
      <c r="D12923" s="31"/>
      <c r="E12923" s="30"/>
      <c r="F12923" s="19"/>
    </row>
    <row r="12924" spans="1:6" x14ac:dyDescent="0.35">
      <c r="A12924" s="68"/>
      <c r="B12924" s="52"/>
      <c r="C12924" s="30"/>
      <c r="D12924" s="31"/>
      <c r="E12924" s="30"/>
      <c r="F12924" s="19"/>
    </row>
    <row r="12925" spans="1:6" x14ac:dyDescent="0.35">
      <c r="A12925" s="68"/>
      <c r="B12925" s="52"/>
      <c r="C12925" s="30"/>
      <c r="D12925" s="31"/>
      <c r="E12925" s="30"/>
      <c r="F12925" s="19"/>
    </row>
    <row r="12926" spans="1:6" x14ac:dyDescent="0.35">
      <c r="A12926" s="68"/>
      <c r="B12926" s="52"/>
      <c r="C12926" s="30"/>
      <c r="D12926" s="31"/>
      <c r="E12926" s="30"/>
      <c r="F12926" s="19"/>
    </row>
    <row r="12927" spans="1:6" x14ac:dyDescent="0.35">
      <c r="A12927" s="68"/>
      <c r="B12927" s="52"/>
      <c r="C12927" s="30"/>
      <c r="D12927" s="31"/>
      <c r="E12927" s="30"/>
      <c r="F12927" s="19"/>
    </row>
    <row r="12928" spans="1:6" x14ac:dyDescent="0.35">
      <c r="A12928" s="68"/>
      <c r="B12928" s="52"/>
      <c r="C12928" s="30"/>
      <c r="D12928" s="31"/>
      <c r="E12928" s="30"/>
      <c r="F12928" s="19"/>
    </row>
    <row r="12929" spans="1:6" x14ac:dyDescent="0.35">
      <c r="A12929" s="68"/>
      <c r="B12929" s="52"/>
      <c r="C12929" s="30"/>
      <c r="D12929" s="31"/>
      <c r="E12929" s="30"/>
      <c r="F12929" s="19"/>
    </row>
    <row r="12930" spans="1:6" x14ac:dyDescent="0.35">
      <c r="A12930" s="68"/>
      <c r="B12930" s="52"/>
      <c r="C12930" s="30"/>
      <c r="D12930" s="31"/>
      <c r="E12930" s="30"/>
      <c r="F12930" s="19"/>
    </row>
    <row r="12931" spans="1:6" x14ac:dyDescent="0.35">
      <c r="A12931" s="68"/>
      <c r="B12931" s="52"/>
      <c r="C12931" s="30"/>
      <c r="D12931" s="31"/>
      <c r="E12931" s="30"/>
      <c r="F12931" s="19"/>
    </row>
    <row r="12932" spans="1:6" x14ac:dyDescent="0.35">
      <c r="A12932" s="68"/>
      <c r="B12932" s="52"/>
      <c r="C12932" s="30"/>
      <c r="D12932" s="31"/>
      <c r="E12932" s="30"/>
      <c r="F12932" s="19"/>
    </row>
    <row r="12933" spans="1:6" x14ac:dyDescent="0.35">
      <c r="A12933" s="68"/>
      <c r="B12933" s="52"/>
      <c r="C12933" s="30"/>
      <c r="D12933" s="31"/>
      <c r="E12933" s="30"/>
      <c r="F12933" s="19"/>
    </row>
    <row r="12934" spans="1:6" x14ac:dyDescent="0.35">
      <c r="A12934" s="68"/>
      <c r="B12934" s="52"/>
      <c r="C12934" s="30"/>
      <c r="D12934" s="31"/>
      <c r="E12934" s="30"/>
      <c r="F12934" s="19"/>
    </row>
    <row r="12935" spans="1:6" x14ac:dyDescent="0.35">
      <c r="A12935" s="68"/>
      <c r="B12935" s="52"/>
      <c r="C12935" s="30"/>
      <c r="D12935" s="31"/>
      <c r="E12935" s="30"/>
      <c r="F12935" s="19"/>
    </row>
    <row r="12936" spans="1:6" x14ac:dyDescent="0.35">
      <c r="A12936" s="68"/>
      <c r="B12936" s="52"/>
      <c r="C12936" s="30"/>
      <c r="D12936" s="31"/>
      <c r="E12936" s="30"/>
      <c r="F12936" s="19"/>
    </row>
    <row r="12937" spans="1:6" x14ac:dyDescent="0.35">
      <c r="A12937" s="68"/>
      <c r="B12937" s="52"/>
      <c r="C12937" s="30"/>
      <c r="D12937" s="31"/>
      <c r="E12937" s="30"/>
      <c r="F12937" s="19"/>
    </row>
    <row r="12938" spans="1:6" x14ac:dyDescent="0.35">
      <c r="A12938" s="68"/>
      <c r="B12938" s="52"/>
      <c r="C12938" s="30"/>
      <c r="D12938" s="31"/>
      <c r="E12938" s="30"/>
      <c r="F12938" s="19"/>
    </row>
    <row r="12939" spans="1:6" x14ac:dyDescent="0.35">
      <c r="A12939" s="68"/>
      <c r="B12939" s="52"/>
      <c r="C12939" s="30"/>
      <c r="D12939" s="31"/>
      <c r="E12939" s="30"/>
      <c r="F12939" s="19"/>
    </row>
    <row r="12940" spans="1:6" x14ac:dyDescent="0.35">
      <c r="A12940" s="68"/>
      <c r="B12940" s="52"/>
      <c r="C12940" s="30"/>
      <c r="D12940" s="31"/>
      <c r="E12940" s="30"/>
      <c r="F12940" s="19"/>
    </row>
    <row r="12941" spans="1:6" x14ac:dyDescent="0.35">
      <c r="A12941" s="68"/>
      <c r="B12941" s="52"/>
      <c r="C12941" s="30"/>
      <c r="D12941" s="31"/>
      <c r="E12941" s="30"/>
      <c r="F12941" s="19"/>
    </row>
    <row r="12942" spans="1:6" x14ac:dyDescent="0.35">
      <c r="A12942" s="68"/>
      <c r="B12942" s="52"/>
      <c r="C12942" s="30"/>
      <c r="D12942" s="31"/>
      <c r="E12942" s="30"/>
      <c r="F12942" s="19"/>
    </row>
    <row r="12943" spans="1:6" x14ac:dyDescent="0.35">
      <c r="A12943" s="68"/>
      <c r="B12943" s="52"/>
      <c r="C12943" s="30"/>
      <c r="D12943" s="31"/>
      <c r="E12943" s="30"/>
      <c r="F12943" s="19"/>
    </row>
    <row r="12944" spans="1:6" x14ac:dyDescent="0.35">
      <c r="A12944" s="68"/>
      <c r="B12944" s="52"/>
      <c r="C12944" s="30"/>
      <c r="D12944" s="31"/>
      <c r="E12944" s="30"/>
      <c r="F12944" s="19"/>
    </row>
    <row r="12945" spans="1:6" x14ac:dyDescent="0.35">
      <c r="A12945" s="68"/>
      <c r="B12945" s="52"/>
      <c r="C12945" s="30"/>
      <c r="D12945" s="31"/>
      <c r="E12945" s="30"/>
      <c r="F12945" s="19"/>
    </row>
    <row r="12946" spans="1:6" x14ac:dyDescent="0.35">
      <c r="A12946" s="68"/>
      <c r="B12946" s="52"/>
      <c r="C12946" s="30"/>
      <c r="D12946" s="31"/>
      <c r="E12946" s="30"/>
      <c r="F12946" s="19"/>
    </row>
    <row r="12947" spans="1:6" x14ac:dyDescent="0.35">
      <c r="A12947" s="68"/>
      <c r="B12947" s="52"/>
      <c r="C12947" s="30"/>
      <c r="D12947" s="31"/>
      <c r="E12947" s="30"/>
      <c r="F12947" s="19"/>
    </row>
    <row r="12948" spans="1:6" x14ac:dyDescent="0.35">
      <c r="A12948" s="68"/>
      <c r="B12948" s="52"/>
      <c r="C12948" s="30"/>
      <c r="D12948" s="31"/>
      <c r="E12948" s="30"/>
      <c r="F12948" s="19"/>
    </row>
    <row r="12949" spans="1:6" x14ac:dyDescent="0.35">
      <c r="A12949" s="68"/>
      <c r="B12949" s="52"/>
      <c r="C12949" s="30"/>
      <c r="D12949" s="31"/>
      <c r="E12949" s="30"/>
      <c r="F12949" s="19"/>
    </row>
    <row r="12950" spans="1:6" x14ac:dyDescent="0.35">
      <c r="A12950" s="68"/>
      <c r="B12950" s="52"/>
      <c r="C12950" s="30"/>
      <c r="D12950" s="31"/>
      <c r="E12950" s="30"/>
      <c r="F12950" s="19"/>
    </row>
    <row r="12951" spans="1:6" x14ac:dyDescent="0.35">
      <c r="A12951" s="68"/>
      <c r="B12951" s="52"/>
      <c r="C12951" s="30"/>
      <c r="D12951" s="31"/>
      <c r="E12951" s="30"/>
      <c r="F12951" s="19"/>
    </row>
    <row r="12952" spans="1:6" x14ac:dyDescent="0.35">
      <c r="A12952" s="68"/>
      <c r="B12952" s="52"/>
      <c r="C12952" s="30"/>
      <c r="D12952" s="31"/>
      <c r="E12952" s="30"/>
      <c r="F12952" s="19"/>
    </row>
    <row r="12953" spans="1:6" x14ac:dyDescent="0.35">
      <c r="A12953" s="68"/>
      <c r="B12953" s="52"/>
      <c r="C12953" s="30"/>
      <c r="D12953" s="31"/>
      <c r="E12953" s="30"/>
      <c r="F12953" s="19"/>
    </row>
    <row r="12954" spans="1:6" x14ac:dyDescent="0.35">
      <c r="A12954" s="68"/>
      <c r="B12954" s="52"/>
      <c r="C12954" s="30"/>
      <c r="D12954" s="31"/>
      <c r="E12954" s="30"/>
      <c r="F12954" s="19"/>
    </row>
    <row r="12955" spans="1:6" x14ac:dyDescent="0.35">
      <c r="A12955" s="68"/>
      <c r="B12955" s="52"/>
      <c r="C12955" s="30"/>
      <c r="D12955" s="31"/>
      <c r="E12955" s="30"/>
      <c r="F12955" s="19"/>
    </row>
    <row r="12956" spans="1:6" x14ac:dyDescent="0.35">
      <c r="A12956" s="68"/>
      <c r="B12956" s="52"/>
      <c r="C12956" s="30"/>
      <c r="D12956" s="31"/>
      <c r="E12956" s="30"/>
      <c r="F12956" s="19"/>
    </row>
    <row r="12957" spans="1:6" x14ac:dyDescent="0.35">
      <c r="A12957" s="68"/>
      <c r="B12957" s="52"/>
      <c r="C12957" s="30"/>
      <c r="D12957" s="31"/>
      <c r="E12957" s="30"/>
      <c r="F12957" s="19"/>
    </row>
    <row r="12958" spans="1:6" x14ac:dyDescent="0.35">
      <c r="A12958" s="68"/>
      <c r="B12958" s="52"/>
      <c r="C12958" s="30"/>
      <c r="D12958" s="31"/>
      <c r="E12958" s="30"/>
      <c r="F12958" s="19"/>
    </row>
    <row r="12959" spans="1:6" x14ac:dyDescent="0.35">
      <c r="A12959" s="68"/>
      <c r="B12959" s="52"/>
      <c r="C12959" s="30"/>
      <c r="D12959" s="31"/>
      <c r="E12959" s="30"/>
      <c r="F12959" s="19"/>
    </row>
    <row r="12960" spans="1:6" x14ac:dyDescent="0.35">
      <c r="A12960" s="68"/>
      <c r="B12960" s="52"/>
      <c r="C12960" s="30"/>
      <c r="D12960" s="31"/>
      <c r="E12960" s="30"/>
      <c r="F12960" s="19"/>
    </row>
    <row r="12961" spans="1:6" x14ac:dyDescent="0.35">
      <c r="A12961" s="68"/>
      <c r="B12961" s="52"/>
      <c r="C12961" s="30"/>
      <c r="D12961" s="31"/>
      <c r="E12961" s="30"/>
      <c r="F12961" s="19"/>
    </row>
    <row r="12962" spans="1:6" x14ac:dyDescent="0.35">
      <c r="A12962" s="68"/>
      <c r="B12962" s="52"/>
      <c r="C12962" s="30"/>
      <c r="D12962" s="31"/>
      <c r="E12962" s="30"/>
      <c r="F12962" s="19"/>
    </row>
    <row r="12963" spans="1:6" x14ac:dyDescent="0.35">
      <c r="A12963" s="68"/>
      <c r="B12963" s="52"/>
      <c r="C12963" s="30"/>
      <c r="D12963" s="31"/>
      <c r="E12963" s="30"/>
      <c r="F12963" s="19"/>
    </row>
    <row r="12964" spans="1:6" x14ac:dyDescent="0.35">
      <c r="A12964" s="68"/>
      <c r="B12964" s="52"/>
      <c r="C12964" s="30"/>
      <c r="D12964" s="31"/>
      <c r="E12964" s="30"/>
      <c r="F12964" s="19"/>
    </row>
    <row r="12965" spans="1:6" x14ac:dyDescent="0.35">
      <c r="A12965" s="68"/>
      <c r="B12965" s="52"/>
      <c r="C12965" s="30"/>
      <c r="D12965" s="31"/>
      <c r="E12965" s="30"/>
      <c r="F12965" s="19"/>
    </row>
    <row r="12966" spans="1:6" x14ac:dyDescent="0.35">
      <c r="A12966" s="68"/>
      <c r="B12966" s="52"/>
      <c r="C12966" s="30"/>
      <c r="D12966" s="31"/>
      <c r="E12966" s="30"/>
      <c r="F12966" s="19"/>
    </row>
    <row r="12967" spans="1:6" x14ac:dyDescent="0.35">
      <c r="A12967" s="68"/>
      <c r="B12967" s="52"/>
      <c r="C12967" s="30"/>
      <c r="D12967" s="31"/>
      <c r="E12967" s="30"/>
      <c r="F12967" s="19"/>
    </row>
    <row r="12968" spans="1:6" x14ac:dyDescent="0.35">
      <c r="A12968" s="68"/>
      <c r="B12968" s="52"/>
      <c r="C12968" s="30"/>
      <c r="D12968" s="31"/>
      <c r="E12968" s="30"/>
      <c r="F12968" s="19"/>
    </row>
    <row r="12969" spans="1:6" x14ac:dyDescent="0.35">
      <c r="A12969" s="68"/>
      <c r="B12969" s="52"/>
      <c r="C12969" s="30"/>
      <c r="D12969" s="31"/>
      <c r="E12969" s="30"/>
      <c r="F12969" s="19"/>
    </row>
    <row r="12970" spans="1:6" x14ac:dyDescent="0.35">
      <c r="A12970" s="68"/>
      <c r="B12970" s="52"/>
      <c r="C12970" s="30"/>
      <c r="D12970" s="31"/>
      <c r="E12970" s="30"/>
      <c r="F12970" s="19"/>
    </row>
    <row r="12971" spans="1:6" x14ac:dyDescent="0.35">
      <c r="A12971" s="68"/>
      <c r="B12971" s="52"/>
      <c r="C12971" s="30"/>
      <c r="D12971" s="31"/>
      <c r="E12971" s="30"/>
      <c r="F12971" s="19"/>
    </row>
    <row r="12972" spans="1:6" x14ac:dyDescent="0.35">
      <c r="A12972" s="68"/>
      <c r="B12972" s="52"/>
      <c r="C12972" s="30"/>
      <c r="D12972" s="31"/>
      <c r="E12972" s="30"/>
      <c r="F12972" s="19"/>
    </row>
    <row r="12973" spans="1:6" x14ac:dyDescent="0.35">
      <c r="A12973" s="68"/>
      <c r="B12973" s="52"/>
      <c r="C12973" s="30"/>
      <c r="D12973" s="31"/>
      <c r="E12973" s="30"/>
      <c r="F12973" s="19"/>
    </row>
    <row r="12974" spans="1:6" x14ac:dyDescent="0.35">
      <c r="A12974" s="68"/>
      <c r="B12974" s="52"/>
      <c r="C12974" s="30"/>
      <c r="D12974" s="31"/>
      <c r="E12974" s="30"/>
      <c r="F12974" s="19"/>
    </row>
    <row r="12975" spans="1:6" x14ac:dyDescent="0.35">
      <c r="A12975" s="68"/>
      <c r="B12975" s="52"/>
      <c r="C12975" s="30"/>
      <c r="D12975" s="31"/>
      <c r="E12975" s="30"/>
      <c r="F12975" s="19"/>
    </row>
    <row r="12976" spans="1:6" x14ac:dyDescent="0.35">
      <c r="A12976" s="68"/>
      <c r="B12976" s="52"/>
      <c r="C12976" s="30"/>
      <c r="D12976" s="31"/>
      <c r="E12976" s="30"/>
      <c r="F12976" s="19"/>
    </row>
    <row r="12977" spans="1:6" x14ac:dyDescent="0.35">
      <c r="A12977" s="68"/>
      <c r="B12977" s="52"/>
      <c r="C12977" s="30"/>
      <c r="D12977" s="31"/>
      <c r="E12977" s="30"/>
      <c r="F12977" s="19"/>
    </row>
    <row r="12978" spans="1:6" x14ac:dyDescent="0.35">
      <c r="A12978" s="68"/>
      <c r="B12978" s="52"/>
      <c r="C12978" s="30"/>
      <c r="D12978" s="31"/>
      <c r="E12978" s="30"/>
      <c r="F12978" s="19"/>
    </row>
    <row r="12979" spans="1:6" x14ac:dyDescent="0.35">
      <c r="A12979" s="68"/>
      <c r="B12979" s="52"/>
      <c r="C12979" s="30"/>
      <c r="D12979" s="31"/>
      <c r="E12979" s="30"/>
      <c r="F12979" s="19"/>
    </row>
    <row r="12980" spans="1:6" x14ac:dyDescent="0.35">
      <c r="A12980" s="68"/>
      <c r="B12980" s="52"/>
      <c r="C12980" s="30"/>
      <c r="D12980" s="31"/>
      <c r="E12980" s="30"/>
      <c r="F12980" s="19"/>
    </row>
    <row r="12981" spans="1:6" x14ac:dyDescent="0.35">
      <c r="A12981" s="68"/>
      <c r="B12981" s="52"/>
      <c r="C12981" s="30"/>
      <c r="D12981" s="31"/>
      <c r="E12981" s="30"/>
      <c r="F12981" s="19"/>
    </row>
    <row r="12982" spans="1:6" x14ac:dyDescent="0.35">
      <c r="A12982" s="68"/>
      <c r="B12982" s="52"/>
      <c r="C12982" s="30"/>
      <c r="D12982" s="31"/>
      <c r="E12982" s="30"/>
      <c r="F12982" s="19"/>
    </row>
    <row r="12983" spans="1:6" x14ac:dyDescent="0.35">
      <c r="A12983" s="68"/>
      <c r="B12983" s="52"/>
      <c r="C12983" s="30"/>
      <c r="D12983" s="31"/>
      <c r="E12983" s="30"/>
      <c r="F12983" s="19"/>
    </row>
    <row r="12984" spans="1:6" x14ac:dyDescent="0.35">
      <c r="A12984" s="68"/>
      <c r="B12984" s="52"/>
      <c r="C12984" s="30"/>
      <c r="D12984" s="31"/>
      <c r="E12984" s="30"/>
      <c r="F12984" s="19"/>
    </row>
    <row r="12985" spans="1:6" x14ac:dyDescent="0.35">
      <c r="A12985" s="68"/>
      <c r="B12985" s="52"/>
      <c r="C12985" s="30"/>
      <c r="D12985" s="31"/>
      <c r="E12985" s="30"/>
      <c r="F12985" s="19"/>
    </row>
    <row r="12986" spans="1:6" x14ac:dyDescent="0.35">
      <c r="A12986" s="68"/>
      <c r="B12986" s="52"/>
      <c r="C12986" s="30"/>
      <c r="D12986" s="31"/>
      <c r="E12986" s="30"/>
      <c r="F12986" s="19"/>
    </row>
    <row r="12987" spans="1:6" x14ac:dyDescent="0.35">
      <c r="A12987" s="68"/>
      <c r="B12987" s="52"/>
      <c r="C12987" s="30"/>
      <c r="D12987" s="31"/>
      <c r="E12987" s="30"/>
      <c r="F12987" s="19"/>
    </row>
    <row r="12988" spans="1:6" x14ac:dyDescent="0.35">
      <c r="A12988" s="68"/>
      <c r="B12988" s="52"/>
      <c r="C12988" s="30"/>
      <c r="D12988" s="31"/>
      <c r="E12988" s="30"/>
      <c r="F12988" s="19"/>
    </row>
    <row r="12989" spans="1:6" x14ac:dyDescent="0.35">
      <c r="A12989" s="68"/>
      <c r="B12989" s="52"/>
      <c r="C12989" s="30"/>
      <c r="D12989" s="31"/>
      <c r="E12989" s="30"/>
      <c r="F12989" s="19"/>
    </row>
    <row r="12990" spans="1:6" x14ac:dyDescent="0.35">
      <c r="A12990" s="68"/>
      <c r="B12990" s="52"/>
      <c r="C12990" s="30"/>
      <c r="D12990" s="31"/>
      <c r="E12990" s="30"/>
      <c r="F12990" s="19"/>
    </row>
    <row r="12991" spans="1:6" x14ac:dyDescent="0.35">
      <c r="A12991" s="68"/>
      <c r="B12991" s="52"/>
      <c r="C12991" s="30"/>
      <c r="D12991" s="31"/>
      <c r="E12991" s="30"/>
      <c r="F12991" s="19"/>
    </row>
    <row r="12992" spans="1:6" x14ac:dyDescent="0.35">
      <c r="A12992" s="68"/>
      <c r="B12992" s="52"/>
      <c r="C12992" s="30"/>
      <c r="D12992" s="31"/>
      <c r="E12992" s="30"/>
      <c r="F12992" s="19"/>
    </row>
    <row r="12993" spans="1:6" x14ac:dyDescent="0.35">
      <c r="A12993" s="68"/>
      <c r="B12993" s="52"/>
      <c r="C12993" s="30"/>
      <c r="D12993" s="31"/>
      <c r="E12993" s="30"/>
      <c r="F12993" s="19"/>
    </row>
    <row r="12994" spans="1:6" x14ac:dyDescent="0.35">
      <c r="A12994" s="68"/>
      <c r="B12994" s="52"/>
      <c r="C12994" s="30"/>
      <c r="D12994" s="31"/>
      <c r="E12994" s="30"/>
      <c r="F12994" s="19"/>
    </row>
    <row r="12995" spans="1:6" x14ac:dyDescent="0.35">
      <c r="A12995" s="68"/>
      <c r="B12995" s="52"/>
      <c r="C12995" s="30"/>
      <c r="D12995" s="31"/>
      <c r="E12995" s="30"/>
      <c r="F12995" s="19"/>
    </row>
    <row r="12996" spans="1:6" x14ac:dyDescent="0.35">
      <c r="A12996" s="68"/>
      <c r="B12996" s="52"/>
      <c r="C12996" s="30"/>
      <c r="D12996" s="31"/>
      <c r="E12996" s="30"/>
      <c r="F12996" s="19"/>
    </row>
    <row r="12997" spans="1:6" x14ac:dyDescent="0.35">
      <c r="A12997" s="68"/>
      <c r="B12997" s="52"/>
      <c r="C12997" s="30"/>
      <c r="D12997" s="31"/>
      <c r="E12997" s="30"/>
      <c r="F12997" s="19"/>
    </row>
    <row r="12998" spans="1:6" x14ac:dyDescent="0.35">
      <c r="A12998" s="68"/>
      <c r="B12998" s="52"/>
      <c r="C12998" s="30"/>
      <c r="D12998" s="31"/>
      <c r="E12998" s="30"/>
      <c r="F12998" s="19"/>
    </row>
    <row r="12999" spans="1:6" x14ac:dyDescent="0.35">
      <c r="A12999" s="68"/>
      <c r="B12999" s="52"/>
      <c r="C12999" s="30"/>
      <c r="D12999" s="31"/>
      <c r="E12999" s="30"/>
      <c r="F12999" s="19"/>
    </row>
    <row r="13000" spans="1:6" x14ac:dyDescent="0.35">
      <c r="A13000" s="68"/>
      <c r="B13000" s="52"/>
      <c r="C13000" s="30"/>
      <c r="D13000" s="31"/>
      <c r="E13000" s="30"/>
      <c r="F13000" s="19"/>
    </row>
    <row r="13001" spans="1:6" x14ac:dyDescent="0.35">
      <c r="A13001" s="68"/>
      <c r="B13001" s="52"/>
      <c r="C13001" s="30"/>
      <c r="D13001" s="31"/>
      <c r="E13001" s="30"/>
      <c r="F13001" s="19"/>
    </row>
    <row r="13002" spans="1:6" x14ac:dyDescent="0.35">
      <c r="A13002" s="68"/>
      <c r="B13002" s="52"/>
      <c r="C13002" s="30"/>
      <c r="D13002" s="31"/>
      <c r="E13002" s="30"/>
      <c r="F13002" s="19"/>
    </row>
    <row r="13003" spans="1:6" x14ac:dyDescent="0.35">
      <c r="A13003" s="68"/>
      <c r="B13003" s="52"/>
      <c r="C13003" s="30"/>
      <c r="D13003" s="31"/>
      <c r="E13003" s="30"/>
      <c r="F13003" s="19"/>
    </row>
    <row r="13004" spans="1:6" x14ac:dyDescent="0.35">
      <c r="A13004" s="68"/>
      <c r="B13004" s="52"/>
      <c r="C13004" s="30"/>
      <c r="D13004" s="31"/>
      <c r="E13004" s="30"/>
      <c r="F13004" s="19"/>
    </row>
    <row r="13005" spans="1:6" x14ac:dyDescent="0.35">
      <c r="A13005" s="68"/>
      <c r="B13005" s="52"/>
      <c r="C13005" s="30"/>
      <c r="D13005" s="31"/>
      <c r="E13005" s="30"/>
      <c r="F13005" s="19"/>
    </row>
    <row r="13006" spans="1:6" x14ac:dyDescent="0.35">
      <c r="A13006" s="68"/>
      <c r="B13006" s="52"/>
      <c r="C13006" s="30"/>
      <c r="D13006" s="31"/>
      <c r="E13006" s="30"/>
      <c r="F13006" s="19"/>
    </row>
    <row r="13007" spans="1:6" x14ac:dyDescent="0.35">
      <c r="A13007" s="68"/>
      <c r="B13007" s="52"/>
      <c r="C13007" s="30"/>
      <c r="D13007" s="31"/>
      <c r="E13007" s="30"/>
      <c r="F13007" s="19"/>
    </row>
    <row r="13008" spans="1:6" x14ac:dyDescent="0.35">
      <c r="A13008" s="68"/>
      <c r="B13008" s="52"/>
      <c r="C13008" s="30"/>
      <c r="D13008" s="31"/>
      <c r="E13008" s="30"/>
      <c r="F13008" s="19"/>
    </row>
    <row r="13009" spans="1:6" x14ac:dyDescent="0.35">
      <c r="A13009" s="68"/>
      <c r="B13009" s="52"/>
      <c r="C13009" s="30"/>
      <c r="D13009" s="31"/>
      <c r="E13009" s="30"/>
      <c r="F13009" s="19"/>
    </row>
    <row r="13010" spans="1:6" x14ac:dyDescent="0.35">
      <c r="A13010" s="68"/>
      <c r="B13010" s="52"/>
      <c r="C13010" s="30"/>
      <c r="D13010" s="31"/>
      <c r="E13010" s="30"/>
      <c r="F13010" s="19"/>
    </row>
    <row r="13011" spans="1:6" x14ac:dyDescent="0.35">
      <c r="A13011" s="68"/>
      <c r="B13011" s="52"/>
      <c r="C13011" s="30"/>
      <c r="D13011" s="31"/>
      <c r="E13011" s="30"/>
      <c r="F13011" s="19"/>
    </row>
    <row r="13012" spans="1:6" x14ac:dyDescent="0.35">
      <c r="A13012" s="68"/>
      <c r="B13012" s="52"/>
      <c r="C13012" s="30"/>
      <c r="D13012" s="31"/>
      <c r="E13012" s="30"/>
      <c r="F13012" s="19"/>
    </row>
    <row r="13013" spans="1:6" x14ac:dyDescent="0.35">
      <c r="A13013" s="68"/>
      <c r="B13013" s="52"/>
      <c r="C13013" s="30"/>
      <c r="D13013" s="31"/>
      <c r="E13013" s="30"/>
      <c r="F13013" s="19"/>
    </row>
    <row r="13014" spans="1:6" x14ac:dyDescent="0.35">
      <c r="A13014" s="68"/>
      <c r="B13014" s="52"/>
      <c r="C13014" s="30"/>
      <c r="D13014" s="31"/>
      <c r="E13014" s="30"/>
      <c r="F13014" s="19"/>
    </row>
    <row r="13015" spans="1:6" x14ac:dyDescent="0.35">
      <c r="A13015" s="68"/>
      <c r="B13015" s="52"/>
      <c r="C13015" s="30"/>
      <c r="D13015" s="31"/>
      <c r="E13015" s="30"/>
      <c r="F13015" s="19"/>
    </row>
    <row r="13016" spans="1:6" x14ac:dyDescent="0.35">
      <c r="A13016" s="68"/>
      <c r="B13016" s="52"/>
      <c r="C13016" s="30"/>
      <c r="D13016" s="31"/>
      <c r="E13016" s="30"/>
      <c r="F13016" s="19"/>
    </row>
    <row r="13017" spans="1:6" x14ac:dyDescent="0.35">
      <c r="A13017" s="68"/>
      <c r="B13017" s="52"/>
      <c r="C13017" s="30"/>
      <c r="D13017" s="31"/>
      <c r="E13017" s="30"/>
      <c r="F13017" s="19"/>
    </row>
    <row r="13018" spans="1:6" x14ac:dyDescent="0.35">
      <c r="A13018" s="68"/>
      <c r="B13018" s="52"/>
      <c r="C13018" s="30"/>
      <c r="D13018" s="31"/>
      <c r="E13018" s="30"/>
      <c r="F13018" s="19"/>
    </row>
    <row r="13019" spans="1:6" x14ac:dyDescent="0.35">
      <c r="A13019" s="68"/>
      <c r="B13019" s="52"/>
      <c r="C13019" s="30"/>
      <c r="D13019" s="31"/>
      <c r="E13019" s="30"/>
      <c r="F13019" s="19"/>
    </row>
    <row r="13020" spans="1:6" x14ac:dyDescent="0.35">
      <c r="A13020" s="68"/>
      <c r="B13020" s="52"/>
      <c r="C13020" s="30"/>
      <c r="D13020" s="31"/>
      <c r="E13020" s="30"/>
      <c r="F13020" s="19"/>
    </row>
    <row r="13021" spans="1:6" x14ac:dyDescent="0.35">
      <c r="A13021" s="68"/>
      <c r="B13021" s="52"/>
      <c r="C13021" s="30"/>
      <c r="D13021" s="31"/>
      <c r="E13021" s="30"/>
      <c r="F13021" s="19"/>
    </row>
    <row r="13022" spans="1:6" x14ac:dyDescent="0.35">
      <c r="A13022" s="68"/>
      <c r="B13022" s="52"/>
      <c r="C13022" s="30"/>
      <c r="D13022" s="31"/>
      <c r="E13022" s="30"/>
      <c r="F13022" s="19"/>
    </row>
    <row r="13023" spans="1:6" x14ac:dyDescent="0.35">
      <c r="A13023" s="68"/>
      <c r="B13023" s="52"/>
      <c r="C13023" s="30"/>
      <c r="D13023" s="31"/>
      <c r="E13023" s="30"/>
      <c r="F13023" s="19"/>
    </row>
    <row r="13024" spans="1:6" x14ac:dyDescent="0.35">
      <c r="A13024" s="68"/>
      <c r="B13024" s="52"/>
      <c r="C13024" s="30"/>
      <c r="D13024" s="31"/>
      <c r="E13024" s="30"/>
      <c r="F13024" s="19"/>
    </row>
    <row r="13025" spans="1:6" x14ac:dyDescent="0.35">
      <c r="A13025" s="68"/>
      <c r="B13025" s="52"/>
      <c r="C13025" s="30"/>
      <c r="D13025" s="31"/>
      <c r="E13025" s="30"/>
      <c r="F13025" s="19"/>
    </row>
    <row r="13026" spans="1:6" x14ac:dyDescent="0.35">
      <c r="A13026" s="68"/>
      <c r="B13026" s="52"/>
      <c r="C13026" s="30"/>
      <c r="D13026" s="31"/>
      <c r="E13026" s="30"/>
      <c r="F13026" s="19"/>
    </row>
    <row r="13027" spans="1:6" x14ac:dyDescent="0.35">
      <c r="A13027" s="68"/>
      <c r="B13027" s="52"/>
      <c r="C13027" s="30"/>
      <c r="D13027" s="31"/>
      <c r="E13027" s="30"/>
      <c r="F13027" s="19"/>
    </row>
    <row r="13028" spans="1:6" x14ac:dyDescent="0.35">
      <c r="A13028" s="68"/>
      <c r="B13028" s="52"/>
      <c r="C13028" s="30"/>
      <c r="D13028" s="31"/>
      <c r="E13028" s="30"/>
      <c r="F13028" s="19"/>
    </row>
    <row r="13029" spans="1:6" x14ac:dyDescent="0.35">
      <c r="A13029" s="68"/>
      <c r="B13029" s="52"/>
      <c r="C13029" s="30"/>
      <c r="D13029" s="31"/>
      <c r="E13029" s="30"/>
      <c r="F13029" s="19"/>
    </row>
    <row r="13030" spans="1:6" x14ac:dyDescent="0.35">
      <c r="A13030" s="68"/>
      <c r="B13030" s="52"/>
      <c r="C13030" s="30"/>
      <c r="D13030" s="31"/>
      <c r="E13030" s="30"/>
      <c r="F13030" s="19"/>
    </row>
    <row r="13031" spans="1:6" x14ac:dyDescent="0.35">
      <c r="A13031" s="68"/>
      <c r="B13031" s="52"/>
      <c r="C13031" s="30"/>
      <c r="D13031" s="31"/>
      <c r="E13031" s="30"/>
      <c r="F13031" s="19"/>
    </row>
    <row r="13032" spans="1:6" x14ac:dyDescent="0.35">
      <c r="A13032" s="68"/>
      <c r="B13032" s="52"/>
      <c r="C13032" s="30"/>
      <c r="D13032" s="31"/>
      <c r="E13032" s="30"/>
      <c r="F13032" s="19"/>
    </row>
    <row r="13033" spans="1:6" x14ac:dyDescent="0.35">
      <c r="A13033" s="68"/>
      <c r="B13033" s="52"/>
      <c r="C13033" s="30"/>
      <c r="D13033" s="31"/>
      <c r="E13033" s="30"/>
      <c r="F13033" s="19"/>
    </row>
    <row r="13034" spans="1:6" x14ac:dyDescent="0.35">
      <c r="A13034" s="68"/>
      <c r="B13034" s="52"/>
      <c r="C13034" s="30"/>
      <c r="D13034" s="31"/>
      <c r="E13034" s="30"/>
      <c r="F13034" s="19"/>
    </row>
    <row r="13035" spans="1:6" x14ac:dyDescent="0.35">
      <c r="A13035" s="68"/>
      <c r="B13035" s="52"/>
      <c r="C13035" s="30"/>
      <c r="D13035" s="31"/>
      <c r="E13035" s="30"/>
      <c r="F13035" s="19"/>
    </row>
    <row r="13036" spans="1:6" x14ac:dyDescent="0.35">
      <c r="A13036" s="68"/>
      <c r="B13036" s="52"/>
      <c r="C13036" s="30"/>
      <c r="D13036" s="31"/>
      <c r="E13036" s="30"/>
      <c r="F13036" s="19"/>
    </row>
    <row r="13037" spans="1:6" x14ac:dyDescent="0.35">
      <c r="A13037" s="68"/>
      <c r="B13037" s="52"/>
      <c r="C13037" s="30"/>
      <c r="D13037" s="31"/>
      <c r="E13037" s="30"/>
      <c r="F13037" s="19"/>
    </row>
    <row r="13038" spans="1:6" x14ac:dyDescent="0.35">
      <c r="A13038" s="68"/>
      <c r="B13038" s="52"/>
      <c r="C13038" s="30"/>
      <c r="D13038" s="31"/>
      <c r="E13038" s="30"/>
      <c r="F13038" s="19"/>
    </row>
    <row r="13039" spans="1:6" x14ac:dyDescent="0.35">
      <c r="A13039" s="68"/>
      <c r="B13039" s="52"/>
      <c r="C13039" s="30"/>
      <c r="D13039" s="31"/>
      <c r="E13039" s="30"/>
      <c r="F13039" s="19"/>
    </row>
    <row r="13040" spans="1:6" x14ac:dyDescent="0.35">
      <c r="A13040" s="68"/>
      <c r="B13040" s="52"/>
      <c r="C13040" s="30"/>
      <c r="D13040" s="31"/>
      <c r="E13040" s="30"/>
      <c r="F13040" s="19"/>
    </row>
    <row r="13041" spans="1:6" x14ac:dyDescent="0.35">
      <c r="A13041" s="68"/>
      <c r="B13041" s="52"/>
      <c r="C13041" s="30"/>
      <c r="D13041" s="31"/>
      <c r="E13041" s="30"/>
      <c r="F13041" s="19"/>
    </row>
    <row r="13042" spans="1:6" x14ac:dyDescent="0.35">
      <c r="A13042" s="68"/>
      <c r="B13042" s="52"/>
      <c r="C13042" s="30"/>
      <c r="D13042" s="31"/>
      <c r="E13042" s="30"/>
      <c r="F13042" s="19"/>
    </row>
    <row r="13043" spans="1:6" x14ac:dyDescent="0.35">
      <c r="A13043" s="68"/>
      <c r="B13043" s="52"/>
      <c r="C13043" s="30"/>
      <c r="D13043" s="31"/>
      <c r="E13043" s="30"/>
      <c r="F13043" s="19"/>
    </row>
    <row r="13044" spans="1:6" x14ac:dyDescent="0.35">
      <c r="A13044" s="68"/>
      <c r="B13044" s="52"/>
      <c r="C13044" s="30"/>
      <c r="D13044" s="31"/>
      <c r="E13044" s="30"/>
      <c r="F13044" s="19"/>
    </row>
    <row r="13045" spans="1:6" x14ac:dyDescent="0.35">
      <c r="A13045" s="68"/>
      <c r="B13045" s="52"/>
      <c r="C13045" s="30"/>
      <c r="D13045" s="31"/>
      <c r="E13045" s="30"/>
      <c r="F13045" s="19"/>
    </row>
    <row r="13046" spans="1:6" x14ac:dyDescent="0.35">
      <c r="A13046" s="68"/>
      <c r="B13046" s="52"/>
      <c r="C13046" s="30"/>
      <c r="D13046" s="31"/>
      <c r="E13046" s="30"/>
      <c r="F13046" s="19"/>
    </row>
    <row r="13047" spans="1:6" x14ac:dyDescent="0.35">
      <c r="A13047" s="68"/>
      <c r="B13047" s="52"/>
      <c r="C13047" s="30"/>
      <c r="D13047" s="31"/>
      <c r="E13047" s="30"/>
      <c r="F13047" s="19"/>
    </row>
    <row r="13048" spans="1:6" x14ac:dyDescent="0.35">
      <c r="A13048" s="68"/>
      <c r="B13048" s="52"/>
      <c r="C13048" s="30"/>
      <c r="D13048" s="31"/>
      <c r="E13048" s="30"/>
      <c r="F13048" s="19"/>
    </row>
    <row r="13049" spans="1:6" x14ac:dyDescent="0.35">
      <c r="A13049" s="68"/>
      <c r="B13049" s="52"/>
      <c r="C13049" s="30"/>
      <c r="D13049" s="31"/>
      <c r="E13049" s="30"/>
      <c r="F13049" s="19"/>
    </row>
    <row r="13050" spans="1:6" x14ac:dyDescent="0.35">
      <c r="A13050" s="68"/>
      <c r="B13050" s="52"/>
      <c r="C13050" s="30"/>
      <c r="D13050" s="31"/>
      <c r="E13050" s="30"/>
      <c r="F13050" s="19"/>
    </row>
    <row r="13051" spans="1:6" x14ac:dyDescent="0.35">
      <c r="A13051" s="68"/>
      <c r="B13051" s="52"/>
      <c r="C13051" s="30"/>
      <c r="D13051" s="31"/>
      <c r="E13051" s="30"/>
      <c r="F13051" s="19"/>
    </row>
    <row r="13052" spans="1:6" x14ac:dyDescent="0.35">
      <c r="A13052" s="68"/>
      <c r="B13052" s="52"/>
      <c r="C13052" s="30"/>
      <c r="D13052" s="31"/>
      <c r="E13052" s="30"/>
      <c r="F13052" s="19"/>
    </row>
    <row r="13053" spans="1:6" x14ac:dyDescent="0.35">
      <c r="A13053" s="68"/>
      <c r="B13053" s="52"/>
      <c r="C13053" s="30"/>
      <c r="D13053" s="31"/>
      <c r="E13053" s="30"/>
      <c r="F13053" s="19"/>
    </row>
    <row r="13054" spans="1:6" x14ac:dyDescent="0.35">
      <c r="A13054" s="68"/>
      <c r="B13054" s="52"/>
      <c r="C13054" s="30"/>
      <c r="D13054" s="31"/>
      <c r="E13054" s="30"/>
      <c r="F13054" s="19"/>
    </row>
    <row r="13055" spans="1:6" x14ac:dyDescent="0.35">
      <c r="A13055" s="68"/>
      <c r="B13055" s="52"/>
      <c r="C13055" s="30"/>
      <c r="D13055" s="31"/>
      <c r="E13055" s="30"/>
      <c r="F13055" s="19"/>
    </row>
    <row r="13056" spans="1:6" x14ac:dyDescent="0.35">
      <c r="A13056" s="68"/>
      <c r="B13056" s="52"/>
      <c r="C13056" s="30"/>
      <c r="D13056" s="31"/>
      <c r="E13056" s="30"/>
      <c r="F13056" s="19"/>
    </row>
    <row r="13057" spans="1:6" x14ac:dyDescent="0.35">
      <c r="A13057" s="68"/>
      <c r="B13057" s="52"/>
      <c r="C13057" s="30"/>
      <c r="D13057" s="31"/>
      <c r="E13057" s="30"/>
      <c r="F13057" s="19"/>
    </row>
    <row r="13058" spans="1:6" x14ac:dyDescent="0.35">
      <c r="A13058" s="68"/>
      <c r="B13058" s="52"/>
      <c r="C13058" s="30"/>
      <c r="D13058" s="31"/>
      <c r="E13058" s="30"/>
      <c r="F13058" s="19"/>
    </row>
    <row r="13059" spans="1:6" x14ac:dyDescent="0.35">
      <c r="A13059" s="68"/>
      <c r="B13059" s="52"/>
      <c r="C13059" s="30"/>
      <c r="D13059" s="31"/>
      <c r="E13059" s="30"/>
      <c r="F13059" s="19"/>
    </row>
    <row r="13060" spans="1:6" x14ac:dyDescent="0.35">
      <c r="A13060" s="68"/>
      <c r="B13060" s="52"/>
      <c r="C13060" s="30"/>
      <c r="D13060" s="31"/>
      <c r="E13060" s="30"/>
      <c r="F13060" s="19"/>
    </row>
    <row r="13061" spans="1:6" x14ac:dyDescent="0.35">
      <c r="A13061" s="68"/>
      <c r="B13061" s="52"/>
      <c r="C13061" s="30"/>
      <c r="D13061" s="31"/>
      <c r="E13061" s="30"/>
      <c r="F13061" s="19"/>
    </row>
    <row r="13062" spans="1:6" x14ac:dyDescent="0.35">
      <c r="A13062" s="68"/>
      <c r="B13062" s="52"/>
      <c r="C13062" s="30"/>
      <c r="D13062" s="31"/>
      <c r="E13062" s="30"/>
      <c r="F13062" s="19"/>
    </row>
    <row r="13063" spans="1:6" x14ac:dyDescent="0.35">
      <c r="A13063" s="68"/>
      <c r="B13063" s="52"/>
      <c r="C13063" s="30"/>
      <c r="D13063" s="31"/>
      <c r="E13063" s="30"/>
      <c r="F13063" s="19"/>
    </row>
    <row r="13064" spans="1:6" x14ac:dyDescent="0.35">
      <c r="A13064" s="68"/>
      <c r="B13064" s="52"/>
      <c r="C13064" s="30"/>
      <c r="D13064" s="31"/>
      <c r="E13064" s="30"/>
      <c r="F13064" s="19"/>
    </row>
    <row r="13065" spans="1:6" x14ac:dyDescent="0.35">
      <c r="A13065" s="68"/>
      <c r="B13065" s="52"/>
      <c r="C13065" s="30"/>
      <c r="D13065" s="31"/>
      <c r="E13065" s="30"/>
      <c r="F13065" s="19"/>
    </row>
    <row r="13066" spans="1:6" x14ac:dyDescent="0.35">
      <c r="A13066" s="68"/>
      <c r="B13066" s="52"/>
      <c r="C13066" s="30"/>
      <c r="D13066" s="31"/>
      <c r="E13066" s="30"/>
      <c r="F13066" s="19"/>
    </row>
    <row r="13067" spans="1:6" x14ac:dyDescent="0.35">
      <c r="A13067" s="68"/>
      <c r="B13067" s="52"/>
      <c r="C13067" s="30"/>
      <c r="D13067" s="31"/>
      <c r="E13067" s="30"/>
      <c r="F13067" s="19"/>
    </row>
    <row r="13068" spans="1:6" x14ac:dyDescent="0.35">
      <c r="A13068" s="68"/>
      <c r="B13068" s="52"/>
      <c r="C13068" s="30"/>
      <c r="D13068" s="31"/>
      <c r="E13068" s="30"/>
      <c r="F13068" s="19"/>
    </row>
    <row r="13069" spans="1:6" x14ac:dyDescent="0.35">
      <c r="A13069" s="68"/>
      <c r="B13069" s="52"/>
      <c r="C13069" s="30"/>
      <c r="D13069" s="31"/>
      <c r="E13069" s="30"/>
      <c r="F13069" s="19"/>
    </row>
    <row r="13070" spans="1:6" x14ac:dyDescent="0.35">
      <c r="A13070" s="68"/>
      <c r="B13070" s="52"/>
      <c r="C13070" s="30"/>
      <c r="D13070" s="31"/>
      <c r="E13070" s="30"/>
      <c r="F13070" s="19"/>
    </row>
    <row r="13071" spans="1:6" x14ac:dyDescent="0.35">
      <c r="A13071" s="68"/>
      <c r="B13071" s="52"/>
      <c r="C13071" s="30"/>
      <c r="D13071" s="31"/>
      <c r="E13071" s="30"/>
      <c r="F13071" s="19"/>
    </row>
    <row r="13072" spans="1:6" x14ac:dyDescent="0.35">
      <c r="A13072" s="68"/>
      <c r="B13072" s="52"/>
      <c r="C13072" s="30"/>
      <c r="D13072" s="31"/>
      <c r="E13072" s="30"/>
      <c r="F13072" s="19"/>
    </row>
    <row r="13073" spans="1:6" x14ac:dyDescent="0.35">
      <c r="A13073" s="68"/>
      <c r="B13073" s="52"/>
      <c r="C13073" s="30"/>
      <c r="D13073" s="31"/>
      <c r="E13073" s="30"/>
      <c r="F13073" s="19"/>
    </row>
    <row r="13074" spans="1:6" x14ac:dyDescent="0.35">
      <c r="A13074" s="68"/>
      <c r="B13074" s="52"/>
      <c r="C13074" s="30"/>
      <c r="D13074" s="31"/>
      <c r="E13074" s="30"/>
      <c r="F13074" s="19"/>
    </row>
    <row r="13075" spans="1:6" x14ac:dyDescent="0.35">
      <c r="A13075" s="68"/>
      <c r="B13075" s="52"/>
      <c r="C13075" s="30"/>
      <c r="D13075" s="31"/>
      <c r="E13075" s="30"/>
      <c r="F13075" s="19"/>
    </row>
    <row r="13076" spans="1:6" x14ac:dyDescent="0.35">
      <c r="A13076" s="68"/>
      <c r="B13076" s="52"/>
      <c r="C13076" s="30"/>
      <c r="D13076" s="31"/>
      <c r="E13076" s="30"/>
      <c r="F13076" s="19"/>
    </row>
    <row r="13077" spans="1:6" x14ac:dyDescent="0.35">
      <c r="A13077" s="68"/>
      <c r="B13077" s="52"/>
      <c r="C13077" s="30"/>
      <c r="D13077" s="31"/>
      <c r="E13077" s="30"/>
      <c r="F13077" s="19"/>
    </row>
    <row r="13078" spans="1:6" x14ac:dyDescent="0.35">
      <c r="A13078" s="68"/>
      <c r="B13078" s="52"/>
      <c r="C13078" s="30"/>
      <c r="D13078" s="31"/>
      <c r="E13078" s="30"/>
      <c r="F13078" s="19"/>
    </row>
    <row r="13079" spans="1:6" x14ac:dyDescent="0.35">
      <c r="A13079" s="68"/>
      <c r="B13079" s="52"/>
      <c r="C13079" s="30"/>
      <c r="D13079" s="31"/>
      <c r="E13079" s="30"/>
      <c r="F13079" s="19"/>
    </row>
    <row r="13080" spans="1:6" x14ac:dyDescent="0.35">
      <c r="A13080" s="68"/>
      <c r="B13080" s="52"/>
      <c r="C13080" s="30"/>
      <c r="D13080" s="31"/>
      <c r="E13080" s="30"/>
      <c r="F13080" s="19"/>
    </row>
    <row r="13081" spans="1:6" x14ac:dyDescent="0.35">
      <c r="A13081" s="68"/>
      <c r="B13081" s="52"/>
      <c r="C13081" s="30"/>
      <c r="D13081" s="31"/>
      <c r="E13081" s="30"/>
      <c r="F13081" s="19"/>
    </row>
    <row r="13082" spans="1:6" x14ac:dyDescent="0.35">
      <c r="A13082" s="68"/>
      <c r="B13082" s="52"/>
      <c r="C13082" s="30"/>
      <c r="D13082" s="31"/>
      <c r="E13082" s="30"/>
      <c r="F13082" s="19"/>
    </row>
    <row r="13083" spans="1:6" x14ac:dyDescent="0.35">
      <c r="A13083" s="68"/>
      <c r="B13083" s="52"/>
      <c r="C13083" s="30"/>
      <c r="D13083" s="31"/>
      <c r="E13083" s="30"/>
      <c r="F13083" s="19"/>
    </row>
    <row r="13084" spans="1:6" x14ac:dyDescent="0.35">
      <c r="A13084" s="68"/>
      <c r="B13084" s="52"/>
      <c r="C13084" s="30"/>
      <c r="D13084" s="31"/>
      <c r="E13084" s="30"/>
      <c r="F13084" s="19"/>
    </row>
    <row r="13085" spans="1:6" x14ac:dyDescent="0.35">
      <c r="A13085" s="68"/>
      <c r="B13085" s="52"/>
      <c r="C13085" s="30"/>
      <c r="D13085" s="31"/>
      <c r="E13085" s="30"/>
      <c r="F13085" s="19"/>
    </row>
    <row r="13086" spans="1:6" x14ac:dyDescent="0.35">
      <c r="A13086" s="68"/>
      <c r="B13086" s="52"/>
      <c r="C13086" s="30"/>
      <c r="D13086" s="31"/>
      <c r="E13086" s="30"/>
      <c r="F13086" s="19"/>
    </row>
    <row r="13087" spans="1:6" x14ac:dyDescent="0.35">
      <c r="A13087" s="68"/>
      <c r="B13087" s="52"/>
      <c r="C13087" s="30"/>
      <c r="D13087" s="31"/>
      <c r="E13087" s="30"/>
      <c r="F13087" s="19"/>
    </row>
    <row r="13088" spans="1:6" x14ac:dyDescent="0.35">
      <c r="A13088" s="68"/>
      <c r="B13088" s="52"/>
      <c r="C13088" s="30"/>
      <c r="D13088" s="31"/>
      <c r="E13088" s="30"/>
      <c r="F13088" s="19"/>
    </row>
    <row r="13089" spans="1:6" x14ac:dyDescent="0.35">
      <c r="A13089" s="68"/>
      <c r="B13089" s="52"/>
      <c r="C13089" s="30"/>
      <c r="D13089" s="31"/>
      <c r="E13089" s="30"/>
      <c r="F13089" s="19"/>
    </row>
    <row r="13090" spans="1:6" x14ac:dyDescent="0.35">
      <c r="A13090" s="68"/>
      <c r="B13090" s="52"/>
      <c r="C13090" s="30"/>
      <c r="D13090" s="31"/>
      <c r="E13090" s="30"/>
      <c r="F13090" s="19"/>
    </row>
    <row r="13091" spans="1:6" x14ac:dyDescent="0.35">
      <c r="A13091" s="68"/>
      <c r="B13091" s="52"/>
      <c r="C13091" s="30"/>
      <c r="D13091" s="31"/>
      <c r="E13091" s="30"/>
      <c r="F13091" s="19"/>
    </row>
    <row r="13092" spans="1:6" x14ac:dyDescent="0.35">
      <c r="A13092" s="68"/>
      <c r="B13092" s="52"/>
      <c r="C13092" s="30"/>
      <c r="D13092" s="31"/>
      <c r="E13092" s="30"/>
      <c r="F13092" s="19"/>
    </row>
    <row r="13093" spans="1:6" x14ac:dyDescent="0.35">
      <c r="A13093" s="68"/>
      <c r="B13093" s="52"/>
      <c r="C13093" s="30"/>
      <c r="D13093" s="31"/>
      <c r="E13093" s="30"/>
      <c r="F13093" s="19"/>
    </row>
    <row r="13094" spans="1:6" x14ac:dyDescent="0.35">
      <c r="A13094" s="68"/>
      <c r="B13094" s="52"/>
      <c r="C13094" s="30"/>
      <c r="D13094" s="31"/>
      <c r="E13094" s="30"/>
      <c r="F13094" s="19"/>
    </row>
    <row r="13095" spans="1:6" x14ac:dyDescent="0.35">
      <c r="A13095" s="68"/>
      <c r="B13095" s="52"/>
      <c r="C13095" s="30"/>
      <c r="D13095" s="31"/>
      <c r="E13095" s="30"/>
      <c r="F13095" s="19"/>
    </row>
    <row r="13096" spans="1:6" x14ac:dyDescent="0.35">
      <c r="A13096" s="68"/>
      <c r="B13096" s="52"/>
      <c r="C13096" s="30"/>
      <c r="D13096" s="31"/>
      <c r="E13096" s="30"/>
      <c r="F13096" s="19"/>
    </row>
    <row r="13097" spans="1:6" x14ac:dyDescent="0.35">
      <c r="A13097" s="68"/>
      <c r="B13097" s="52"/>
      <c r="C13097" s="30"/>
      <c r="D13097" s="31"/>
      <c r="E13097" s="30"/>
      <c r="F13097" s="19"/>
    </row>
    <row r="13098" spans="1:6" x14ac:dyDescent="0.35">
      <c r="A13098" s="68"/>
      <c r="B13098" s="52"/>
      <c r="C13098" s="30"/>
      <c r="D13098" s="31"/>
      <c r="E13098" s="30"/>
      <c r="F13098" s="19"/>
    </row>
    <row r="13099" spans="1:6" x14ac:dyDescent="0.35">
      <c r="A13099" s="68"/>
      <c r="B13099" s="52"/>
      <c r="C13099" s="30"/>
      <c r="D13099" s="31"/>
      <c r="E13099" s="30"/>
      <c r="F13099" s="19"/>
    </row>
    <row r="13100" spans="1:6" x14ac:dyDescent="0.35">
      <c r="A13100" s="68"/>
      <c r="B13100" s="52"/>
      <c r="C13100" s="30"/>
      <c r="D13100" s="31"/>
      <c r="E13100" s="30"/>
      <c r="F13100" s="19"/>
    </row>
    <row r="13101" spans="1:6" x14ac:dyDescent="0.35">
      <c r="A13101" s="68"/>
      <c r="B13101" s="52"/>
      <c r="C13101" s="30"/>
      <c r="D13101" s="31"/>
      <c r="E13101" s="30"/>
      <c r="F13101" s="19"/>
    </row>
    <row r="13102" spans="1:6" x14ac:dyDescent="0.35">
      <c r="A13102" s="68"/>
      <c r="B13102" s="52"/>
      <c r="C13102" s="30"/>
      <c r="D13102" s="31"/>
      <c r="E13102" s="30"/>
      <c r="F13102" s="19"/>
    </row>
    <row r="13103" spans="1:6" x14ac:dyDescent="0.35">
      <c r="A13103" s="68"/>
      <c r="B13103" s="52"/>
      <c r="C13103" s="30"/>
      <c r="D13103" s="31"/>
      <c r="E13103" s="30"/>
      <c r="F13103" s="19"/>
    </row>
    <row r="13104" spans="1:6" x14ac:dyDescent="0.35">
      <c r="A13104" s="68"/>
      <c r="B13104" s="52"/>
      <c r="C13104" s="30"/>
      <c r="D13104" s="31"/>
      <c r="E13104" s="30"/>
      <c r="F13104" s="19"/>
    </row>
    <row r="13105" spans="1:6" x14ac:dyDescent="0.35">
      <c r="A13105" s="68"/>
      <c r="B13105" s="52"/>
      <c r="C13105" s="30"/>
      <c r="D13105" s="31"/>
      <c r="E13105" s="30"/>
      <c r="F13105" s="19"/>
    </row>
    <row r="13106" spans="1:6" x14ac:dyDescent="0.35">
      <c r="A13106" s="68"/>
      <c r="B13106" s="52"/>
      <c r="C13106" s="30"/>
      <c r="D13106" s="31"/>
      <c r="E13106" s="30"/>
      <c r="F13106" s="19"/>
    </row>
    <row r="13107" spans="1:6" x14ac:dyDescent="0.35">
      <c r="A13107" s="68"/>
      <c r="B13107" s="52"/>
      <c r="C13107" s="30"/>
      <c r="D13107" s="31"/>
      <c r="E13107" s="30"/>
      <c r="F13107" s="19"/>
    </row>
    <row r="13108" spans="1:6" x14ac:dyDescent="0.35">
      <c r="A13108" s="68"/>
      <c r="B13108" s="52"/>
      <c r="C13108" s="30"/>
      <c r="D13108" s="31"/>
      <c r="E13108" s="30"/>
      <c r="F13108" s="19"/>
    </row>
    <row r="13109" spans="1:6" x14ac:dyDescent="0.35">
      <c r="A13109" s="68"/>
      <c r="B13109" s="52"/>
      <c r="C13109" s="30"/>
      <c r="D13109" s="31"/>
      <c r="E13109" s="30"/>
      <c r="F13109" s="19"/>
    </row>
    <row r="13110" spans="1:6" x14ac:dyDescent="0.35">
      <c r="A13110" s="68"/>
      <c r="B13110" s="52"/>
      <c r="C13110" s="30"/>
      <c r="D13110" s="31"/>
      <c r="E13110" s="30"/>
      <c r="F13110" s="19"/>
    </row>
    <row r="13111" spans="1:6" x14ac:dyDescent="0.35">
      <c r="A13111" s="68"/>
      <c r="B13111" s="52"/>
      <c r="C13111" s="30"/>
      <c r="D13111" s="31"/>
      <c r="E13111" s="30"/>
      <c r="F13111" s="19"/>
    </row>
    <row r="13112" spans="1:6" x14ac:dyDescent="0.35">
      <c r="A13112" s="68"/>
      <c r="B13112" s="52"/>
      <c r="C13112" s="30"/>
      <c r="D13112" s="31"/>
      <c r="E13112" s="30"/>
      <c r="F13112" s="19"/>
    </row>
    <row r="13113" spans="1:6" x14ac:dyDescent="0.35">
      <c r="A13113" s="68"/>
      <c r="B13113" s="52"/>
      <c r="C13113" s="30"/>
      <c r="D13113" s="31"/>
      <c r="E13113" s="30"/>
      <c r="F13113" s="19"/>
    </row>
    <row r="13114" spans="1:6" x14ac:dyDescent="0.35">
      <c r="A13114" s="68"/>
      <c r="B13114" s="52"/>
      <c r="C13114" s="30"/>
      <c r="D13114" s="31"/>
      <c r="E13114" s="30"/>
      <c r="F13114" s="19"/>
    </row>
    <row r="13115" spans="1:6" x14ac:dyDescent="0.35">
      <c r="A13115" s="68"/>
      <c r="B13115" s="52"/>
      <c r="C13115" s="30"/>
      <c r="D13115" s="31"/>
      <c r="E13115" s="30"/>
      <c r="F13115" s="19"/>
    </row>
    <row r="13116" spans="1:6" x14ac:dyDescent="0.35">
      <c r="A13116" s="68"/>
      <c r="B13116" s="52"/>
      <c r="C13116" s="30"/>
      <c r="D13116" s="31"/>
      <c r="E13116" s="30"/>
      <c r="F13116" s="19"/>
    </row>
    <row r="13117" spans="1:6" x14ac:dyDescent="0.35">
      <c r="A13117" s="68"/>
      <c r="B13117" s="52"/>
      <c r="C13117" s="30"/>
      <c r="D13117" s="31"/>
      <c r="E13117" s="30"/>
      <c r="F13117" s="19"/>
    </row>
    <row r="13118" spans="1:6" x14ac:dyDescent="0.35">
      <c r="A13118" s="68"/>
      <c r="B13118" s="52"/>
      <c r="C13118" s="30"/>
      <c r="D13118" s="31"/>
      <c r="E13118" s="30"/>
      <c r="F13118" s="19"/>
    </row>
    <row r="13119" spans="1:6" x14ac:dyDescent="0.35">
      <c r="A13119" s="68"/>
      <c r="B13119" s="52"/>
      <c r="C13119" s="30"/>
      <c r="D13119" s="31"/>
      <c r="E13119" s="30"/>
      <c r="F13119" s="19"/>
    </row>
    <row r="13120" spans="1:6" x14ac:dyDescent="0.35">
      <c r="A13120" s="68"/>
      <c r="B13120" s="52"/>
      <c r="C13120" s="30"/>
      <c r="D13120" s="31"/>
      <c r="E13120" s="30"/>
      <c r="F13120" s="19"/>
    </row>
    <row r="13121" spans="1:6" x14ac:dyDescent="0.35">
      <c r="A13121" s="68"/>
      <c r="B13121" s="52"/>
      <c r="C13121" s="30"/>
      <c r="D13121" s="31"/>
      <c r="E13121" s="30"/>
      <c r="F13121" s="19"/>
    </row>
    <row r="13122" spans="1:6" x14ac:dyDescent="0.35">
      <c r="A13122" s="68"/>
      <c r="B13122" s="52"/>
      <c r="C13122" s="30"/>
      <c r="D13122" s="31"/>
      <c r="E13122" s="30"/>
      <c r="F13122" s="19"/>
    </row>
    <row r="13123" spans="1:6" x14ac:dyDescent="0.35">
      <c r="A13123" s="68"/>
      <c r="B13123" s="52"/>
      <c r="C13123" s="30"/>
      <c r="D13123" s="31"/>
      <c r="E13123" s="30"/>
      <c r="F13123" s="19"/>
    </row>
    <row r="13124" spans="1:6" x14ac:dyDescent="0.35">
      <c r="A13124" s="68"/>
      <c r="B13124" s="52"/>
      <c r="C13124" s="30"/>
      <c r="D13124" s="31"/>
      <c r="E13124" s="30"/>
      <c r="F13124" s="19"/>
    </row>
    <row r="13125" spans="1:6" x14ac:dyDescent="0.35">
      <c r="A13125" s="68"/>
      <c r="B13125" s="52"/>
      <c r="C13125" s="30"/>
      <c r="D13125" s="31"/>
      <c r="E13125" s="30"/>
      <c r="F13125" s="19"/>
    </row>
    <row r="13126" spans="1:6" x14ac:dyDescent="0.35">
      <c r="A13126" s="68"/>
      <c r="B13126" s="52"/>
      <c r="C13126" s="30"/>
      <c r="D13126" s="31"/>
      <c r="E13126" s="30"/>
      <c r="F13126" s="19"/>
    </row>
    <row r="13127" spans="1:6" x14ac:dyDescent="0.35">
      <c r="A13127" s="68"/>
      <c r="B13127" s="52"/>
      <c r="C13127" s="30"/>
      <c r="D13127" s="31"/>
      <c r="E13127" s="30"/>
      <c r="F13127" s="19"/>
    </row>
    <row r="13128" spans="1:6" x14ac:dyDescent="0.35">
      <c r="A13128" s="68"/>
      <c r="B13128" s="52"/>
      <c r="C13128" s="30"/>
      <c r="D13128" s="31"/>
      <c r="E13128" s="30"/>
      <c r="F13128" s="19"/>
    </row>
    <row r="13129" spans="1:6" x14ac:dyDescent="0.35">
      <c r="A13129" s="68"/>
      <c r="B13129" s="52"/>
      <c r="C13129" s="30"/>
      <c r="D13129" s="31"/>
      <c r="E13129" s="30"/>
      <c r="F13129" s="19"/>
    </row>
    <row r="13130" spans="1:6" x14ac:dyDescent="0.35">
      <c r="A13130" s="68"/>
      <c r="B13130" s="52"/>
      <c r="C13130" s="30"/>
      <c r="D13130" s="31"/>
      <c r="E13130" s="30"/>
      <c r="F13130" s="19"/>
    </row>
    <row r="13131" spans="1:6" x14ac:dyDescent="0.35">
      <c r="A13131" s="68"/>
      <c r="B13131" s="52"/>
      <c r="C13131" s="30"/>
      <c r="D13131" s="31"/>
      <c r="E13131" s="30"/>
      <c r="F13131" s="19"/>
    </row>
    <row r="13132" spans="1:6" x14ac:dyDescent="0.35">
      <c r="A13132" s="68"/>
      <c r="B13132" s="52"/>
      <c r="C13132" s="30"/>
      <c r="D13132" s="31"/>
      <c r="E13132" s="30"/>
      <c r="F13132" s="19"/>
    </row>
    <row r="13133" spans="1:6" x14ac:dyDescent="0.35">
      <c r="A13133" s="68"/>
      <c r="B13133" s="52"/>
      <c r="C13133" s="30"/>
      <c r="D13133" s="31"/>
      <c r="E13133" s="30"/>
      <c r="F13133" s="19"/>
    </row>
    <row r="13134" spans="1:6" x14ac:dyDescent="0.35">
      <c r="A13134" s="68"/>
      <c r="B13134" s="52"/>
      <c r="C13134" s="30"/>
      <c r="D13134" s="31"/>
      <c r="E13134" s="30"/>
      <c r="F13134" s="19"/>
    </row>
    <row r="13135" spans="1:6" x14ac:dyDescent="0.35">
      <c r="A13135" s="68"/>
      <c r="B13135" s="52"/>
      <c r="C13135" s="30"/>
      <c r="D13135" s="31"/>
      <c r="E13135" s="30"/>
      <c r="F13135" s="19"/>
    </row>
    <row r="13136" spans="1:6" x14ac:dyDescent="0.35">
      <c r="A13136" s="68"/>
      <c r="B13136" s="52"/>
      <c r="C13136" s="30"/>
      <c r="D13136" s="31"/>
      <c r="E13136" s="30"/>
      <c r="F13136" s="19"/>
    </row>
    <row r="13137" spans="1:6" x14ac:dyDescent="0.35">
      <c r="A13137" s="68"/>
      <c r="B13137" s="52"/>
      <c r="C13137" s="30"/>
      <c r="D13137" s="31"/>
      <c r="E13137" s="30"/>
      <c r="F13137" s="19"/>
    </row>
    <row r="13138" spans="1:6" x14ac:dyDescent="0.35">
      <c r="A13138" s="68"/>
      <c r="B13138" s="52"/>
      <c r="C13138" s="30"/>
      <c r="D13138" s="31"/>
      <c r="E13138" s="30"/>
      <c r="F13138" s="19"/>
    </row>
    <row r="13139" spans="1:6" x14ac:dyDescent="0.35">
      <c r="A13139" s="68"/>
      <c r="B13139" s="52"/>
      <c r="C13139" s="30"/>
      <c r="D13139" s="31"/>
      <c r="E13139" s="30"/>
      <c r="F13139" s="19"/>
    </row>
    <row r="13140" spans="1:6" x14ac:dyDescent="0.35">
      <c r="A13140" s="68"/>
      <c r="B13140" s="52"/>
      <c r="C13140" s="30"/>
      <c r="D13140" s="31"/>
      <c r="E13140" s="30"/>
      <c r="F13140" s="19"/>
    </row>
    <row r="13141" spans="1:6" x14ac:dyDescent="0.35">
      <c r="A13141" s="68"/>
      <c r="B13141" s="52"/>
      <c r="C13141" s="30"/>
      <c r="D13141" s="31"/>
      <c r="E13141" s="30"/>
      <c r="F13141" s="19"/>
    </row>
    <row r="13142" spans="1:6" x14ac:dyDescent="0.35">
      <c r="A13142" s="68"/>
      <c r="B13142" s="52"/>
      <c r="C13142" s="30"/>
      <c r="D13142" s="31"/>
      <c r="E13142" s="30"/>
      <c r="F13142" s="19"/>
    </row>
    <row r="13143" spans="1:6" x14ac:dyDescent="0.35">
      <c r="A13143" s="68"/>
      <c r="B13143" s="52"/>
      <c r="C13143" s="30"/>
      <c r="D13143" s="31"/>
      <c r="E13143" s="30"/>
      <c r="F13143" s="19"/>
    </row>
    <row r="13144" spans="1:6" x14ac:dyDescent="0.35">
      <c r="A13144" s="68"/>
      <c r="B13144" s="52"/>
      <c r="C13144" s="30"/>
      <c r="D13144" s="31"/>
      <c r="E13144" s="30"/>
      <c r="F13144" s="19"/>
    </row>
    <row r="13145" spans="1:6" x14ac:dyDescent="0.35">
      <c r="A13145" s="68"/>
      <c r="B13145" s="52"/>
      <c r="C13145" s="30"/>
      <c r="D13145" s="31"/>
      <c r="E13145" s="30"/>
      <c r="F13145" s="19"/>
    </row>
    <row r="13146" spans="1:6" x14ac:dyDescent="0.35">
      <c r="A13146" s="68"/>
      <c r="B13146" s="52"/>
      <c r="C13146" s="30"/>
      <c r="D13146" s="31"/>
      <c r="E13146" s="30"/>
      <c r="F13146" s="19"/>
    </row>
    <row r="13147" spans="1:6" x14ac:dyDescent="0.35">
      <c r="A13147" s="68"/>
      <c r="B13147" s="52"/>
      <c r="C13147" s="30"/>
      <c r="D13147" s="31"/>
      <c r="E13147" s="30"/>
      <c r="F13147" s="19"/>
    </row>
    <row r="13148" spans="1:6" x14ac:dyDescent="0.35">
      <c r="A13148" s="68"/>
      <c r="B13148" s="52"/>
      <c r="C13148" s="30"/>
      <c r="D13148" s="31"/>
      <c r="E13148" s="30"/>
      <c r="F13148" s="19"/>
    </row>
    <row r="13149" spans="1:6" x14ac:dyDescent="0.35">
      <c r="A13149" s="68"/>
      <c r="B13149" s="52"/>
      <c r="C13149" s="30"/>
      <c r="D13149" s="31"/>
      <c r="E13149" s="30"/>
      <c r="F13149" s="19"/>
    </row>
    <row r="13150" spans="1:6" x14ac:dyDescent="0.35">
      <c r="A13150" s="68"/>
      <c r="B13150" s="52"/>
      <c r="C13150" s="30"/>
      <c r="D13150" s="31"/>
      <c r="E13150" s="30"/>
      <c r="F13150" s="19"/>
    </row>
    <row r="13151" spans="1:6" x14ac:dyDescent="0.35">
      <c r="A13151" s="68"/>
      <c r="B13151" s="52"/>
      <c r="C13151" s="30"/>
      <c r="D13151" s="31"/>
      <c r="E13151" s="30"/>
      <c r="F13151" s="19"/>
    </row>
    <row r="13152" spans="1:6" x14ac:dyDescent="0.35">
      <c r="A13152" s="68"/>
      <c r="B13152" s="52"/>
      <c r="C13152" s="30"/>
      <c r="D13152" s="31"/>
      <c r="E13152" s="30"/>
      <c r="F13152" s="19"/>
    </row>
    <row r="13153" spans="1:6" x14ac:dyDescent="0.35">
      <c r="A13153" s="68"/>
      <c r="B13153" s="52"/>
      <c r="C13153" s="30"/>
      <c r="D13153" s="31"/>
      <c r="E13153" s="30"/>
      <c r="F13153" s="19"/>
    </row>
    <row r="13154" spans="1:6" x14ac:dyDescent="0.35">
      <c r="A13154" s="68"/>
      <c r="B13154" s="52"/>
      <c r="C13154" s="30"/>
      <c r="D13154" s="31"/>
      <c r="E13154" s="30"/>
      <c r="F13154" s="19"/>
    </row>
    <row r="13155" spans="1:6" x14ac:dyDescent="0.35">
      <c r="A13155" s="68"/>
      <c r="B13155" s="52"/>
      <c r="C13155" s="30"/>
      <c r="D13155" s="31"/>
      <c r="E13155" s="30"/>
      <c r="F13155" s="19"/>
    </row>
    <row r="13156" spans="1:6" x14ac:dyDescent="0.35">
      <c r="A13156" s="68"/>
      <c r="B13156" s="52"/>
      <c r="C13156" s="30"/>
      <c r="D13156" s="31"/>
      <c r="E13156" s="30"/>
      <c r="F13156" s="19"/>
    </row>
    <row r="13157" spans="1:6" x14ac:dyDescent="0.35">
      <c r="A13157" s="68"/>
      <c r="B13157" s="52"/>
      <c r="C13157" s="30"/>
      <c r="D13157" s="31"/>
      <c r="E13157" s="30"/>
      <c r="F13157" s="19"/>
    </row>
    <row r="13158" spans="1:6" x14ac:dyDescent="0.35">
      <c r="A13158" s="68"/>
      <c r="B13158" s="52"/>
      <c r="C13158" s="30"/>
      <c r="D13158" s="31"/>
      <c r="E13158" s="30"/>
      <c r="F13158" s="19"/>
    </row>
    <row r="13159" spans="1:6" x14ac:dyDescent="0.35">
      <c r="A13159" s="68"/>
      <c r="B13159" s="52"/>
      <c r="C13159" s="30"/>
      <c r="D13159" s="31"/>
      <c r="E13159" s="30"/>
      <c r="F13159" s="19"/>
    </row>
    <row r="13160" spans="1:6" x14ac:dyDescent="0.35">
      <c r="A13160" s="68"/>
      <c r="B13160" s="52"/>
      <c r="C13160" s="30"/>
      <c r="D13160" s="31"/>
      <c r="E13160" s="30"/>
      <c r="F13160" s="19"/>
    </row>
    <row r="13161" spans="1:6" x14ac:dyDescent="0.35">
      <c r="A13161" s="68"/>
      <c r="B13161" s="52"/>
      <c r="C13161" s="30"/>
      <c r="D13161" s="31"/>
      <c r="E13161" s="30"/>
      <c r="F13161" s="19"/>
    </row>
    <row r="13162" spans="1:6" x14ac:dyDescent="0.35">
      <c r="A13162" s="68"/>
      <c r="B13162" s="52"/>
      <c r="C13162" s="30"/>
      <c r="D13162" s="31"/>
      <c r="E13162" s="30"/>
      <c r="F13162" s="19"/>
    </row>
    <row r="13163" spans="1:6" x14ac:dyDescent="0.35">
      <c r="A13163" s="68"/>
      <c r="B13163" s="52"/>
      <c r="C13163" s="30"/>
      <c r="D13163" s="31"/>
      <c r="E13163" s="30"/>
      <c r="F13163" s="19"/>
    </row>
    <row r="13164" spans="1:6" x14ac:dyDescent="0.35">
      <c r="A13164" s="68"/>
      <c r="B13164" s="52"/>
      <c r="C13164" s="30"/>
      <c r="D13164" s="31"/>
      <c r="E13164" s="30"/>
      <c r="F13164" s="19"/>
    </row>
    <row r="13165" spans="1:6" x14ac:dyDescent="0.35">
      <c r="A13165" s="68"/>
      <c r="B13165" s="52"/>
      <c r="C13165" s="30"/>
      <c r="D13165" s="31"/>
      <c r="E13165" s="30"/>
      <c r="F13165" s="19"/>
    </row>
    <row r="13166" spans="1:6" x14ac:dyDescent="0.35">
      <c r="A13166" s="68"/>
      <c r="B13166" s="52"/>
      <c r="C13166" s="30"/>
      <c r="D13166" s="31"/>
      <c r="E13166" s="30"/>
      <c r="F13166" s="19"/>
    </row>
    <row r="13167" spans="1:6" x14ac:dyDescent="0.35">
      <c r="A13167" s="68"/>
      <c r="B13167" s="52"/>
      <c r="C13167" s="30"/>
      <c r="D13167" s="31"/>
      <c r="E13167" s="30"/>
      <c r="F13167" s="19"/>
    </row>
    <row r="13168" spans="1:6" x14ac:dyDescent="0.35">
      <c r="A13168" s="68"/>
      <c r="B13168" s="52"/>
      <c r="C13168" s="30"/>
      <c r="D13168" s="31"/>
      <c r="E13168" s="30"/>
      <c r="F13168" s="19"/>
    </row>
    <row r="13169" spans="1:6" x14ac:dyDescent="0.35">
      <c r="A13169" s="68"/>
      <c r="B13169" s="52"/>
      <c r="C13169" s="30"/>
      <c r="D13169" s="31"/>
      <c r="E13169" s="30"/>
      <c r="F13169" s="19"/>
    </row>
    <row r="13170" spans="1:6" x14ac:dyDescent="0.35">
      <c r="A13170" s="68"/>
      <c r="B13170" s="52"/>
      <c r="C13170" s="30"/>
      <c r="D13170" s="31"/>
      <c r="E13170" s="30"/>
      <c r="F13170" s="19"/>
    </row>
    <row r="13171" spans="1:6" x14ac:dyDescent="0.35">
      <c r="A13171" s="68"/>
      <c r="B13171" s="52"/>
      <c r="C13171" s="30"/>
      <c r="D13171" s="31"/>
      <c r="E13171" s="30"/>
      <c r="F13171" s="19"/>
    </row>
    <row r="13172" spans="1:6" x14ac:dyDescent="0.35">
      <c r="A13172" s="68"/>
      <c r="B13172" s="52"/>
      <c r="C13172" s="30"/>
      <c r="D13172" s="31"/>
      <c r="E13172" s="30"/>
      <c r="F13172" s="19"/>
    </row>
    <row r="13173" spans="1:6" x14ac:dyDescent="0.35">
      <c r="A13173" s="68"/>
      <c r="B13173" s="52"/>
      <c r="C13173" s="30"/>
      <c r="D13173" s="31"/>
      <c r="E13173" s="30"/>
      <c r="F13173" s="19"/>
    </row>
    <row r="13174" spans="1:6" x14ac:dyDescent="0.35">
      <c r="A13174" s="68"/>
      <c r="B13174" s="52"/>
      <c r="C13174" s="30"/>
      <c r="D13174" s="31"/>
      <c r="E13174" s="30"/>
      <c r="F13174" s="19"/>
    </row>
    <row r="13175" spans="1:6" x14ac:dyDescent="0.35">
      <c r="A13175" s="68"/>
      <c r="B13175" s="52"/>
      <c r="C13175" s="30"/>
      <c r="D13175" s="31"/>
      <c r="E13175" s="30"/>
      <c r="F13175" s="19"/>
    </row>
    <row r="13176" spans="1:6" x14ac:dyDescent="0.35">
      <c r="A13176" s="68"/>
      <c r="B13176" s="52"/>
      <c r="C13176" s="30"/>
      <c r="D13176" s="31"/>
      <c r="E13176" s="30"/>
      <c r="F13176" s="19"/>
    </row>
    <row r="13177" spans="1:6" x14ac:dyDescent="0.35">
      <c r="A13177" s="68"/>
      <c r="B13177" s="52"/>
      <c r="C13177" s="30"/>
      <c r="D13177" s="31"/>
      <c r="E13177" s="30"/>
      <c r="F13177" s="19"/>
    </row>
    <row r="13178" spans="1:6" x14ac:dyDescent="0.35">
      <c r="A13178" s="68"/>
      <c r="B13178" s="52"/>
      <c r="C13178" s="30"/>
      <c r="D13178" s="31"/>
      <c r="E13178" s="30"/>
      <c r="F13178" s="19"/>
    </row>
    <row r="13179" spans="1:6" x14ac:dyDescent="0.35">
      <c r="A13179" s="68"/>
      <c r="B13179" s="52"/>
      <c r="C13179" s="30"/>
      <c r="D13179" s="31"/>
      <c r="E13179" s="30"/>
      <c r="F13179" s="19"/>
    </row>
    <row r="13180" spans="1:6" x14ac:dyDescent="0.35">
      <c r="A13180" s="68"/>
      <c r="B13180" s="52"/>
      <c r="C13180" s="30"/>
      <c r="D13180" s="31"/>
      <c r="E13180" s="30"/>
      <c r="F13180" s="19"/>
    </row>
    <row r="13181" spans="1:6" x14ac:dyDescent="0.35">
      <c r="A13181" s="68"/>
      <c r="B13181" s="52"/>
      <c r="C13181" s="30"/>
      <c r="D13181" s="31"/>
      <c r="E13181" s="30"/>
      <c r="F13181" s="19"/>
    </row>
    <row r="13182" spans="1:6" x14ac:dyDescent="0.35">
      <c r="A13182" s="68"/>
      <c r="B13182" s="52"/>
      <c r="C13182" s="30"/>
      <c r="D13182" s="31"/>
      <c r="E13182" s="30"/>
      <c r="F13182" s="19"/>
    </row>
    <row r="13183" spans="1:6" x14ac:dyDescent="0.35">
      <c r="A13183" s="68"/>
      <c r="B13183" s="52"/>
      <c r="C13183" s="30"/>
      <c r="D13183" s="31"/>
      <c r="E13183" s="30"/>
      <c r="F13183" s="19"/>
    </row>
    <row r="13184" spans="1:6" x14ac:dyDescent="0.35">
      <c r="A13184" s="68"/>
      <c r="B13184" s="52"/>
      <c r="C13184" s="30"/>
      <c r="D13184" s="31"/>
      <c r="E13184" s="30"/>
      <c r="F13184" s="19"/>
    </row>
    <row r="13185" spans="1:6" x14ac:dyDescent="0.35">
      <c r="A13185" s="68"/>
      <c r="B13185" s="52"/>
      <c r="C13185" s="30"/>
      <c r="D13185" s="31"/>
      <c r="E13185" s="30"/>
      <c r="F13185" s="19"/>
    </row>
    <row r="13186" spans="1:6" x14ac:dyDescent="0.35">
      <c r="A13186" s="68"/>
      <c r="B13186" s="52"/>
      <c r="C13186" s="30"/>
      <c r="D13186" s="31"/>
      <c r="E13186" s="30"/>
      <c r="F13186" s="19"/>
    </row>
    <row r="13187" spans="1:6" x14ac:dyDescent="0.35">
      <c r="A13187" s="68"/>
      <c r="B13187" s="52"/>
      <c r="C13187" s="30"/>
      <c r="D13187" s="31"/>
      <c r="E13187" s="30"/>
      <c r="F13187" s="19"/>
    </row>
    <row r="13188" spans="1:6" x14ac:dyDescent="0.35">
      <c r="A13188" s="68"/>
      <c r="B13188" s="52"/>
      <c r="C13188" s="30"/>
      <c r="D13188" s="31"/>
      <c r="E13188" s="30"/>
      <c r="F13188" s="19"/>
    </row>
    <row r="13189" spans="1:6" x14ac:dyDescent="0.35">
      <c r="A13189" s="68"/>
      <c r="B13189" s="52"/>
      <c r="C13189" s="30"/>
      <c r="D13189" s="31"/>
      <c r="E13189" s="30"/>
      <c r="F13189" s="19"/>
    </row>
    <row r="13190" spans="1:6" x14ac:dyDescent="0.35">
      <c r="A13190" s="68"/>
      <c r="B13190" s="52"/>
      <c r="C13190" s="30"/>
      <c r="D13190" s="31"/>
      <c r="E13190" s="30"/>
      <c r="F13190" s="19"/>
    </row>
    <row r="13191" spans="1:6" x14ac:dyDescent="0.35">
      <c r="A13191" s="68"/>
      <c r="B13191" s="52"/>
      <c r="C13191" s="30"/>
      <c r="D13191" s="31"/>
      <c r="E13191" s="30"/>
      <c r="F13191" s="19"/>
    </row>
    <row r="13192" spans="1:6" x14ac:dyDescent="0.35">
      <c r="A13192" s="68"/>
      <c r="B13192" s="52"/>
      <c r="C13192" s="30"/>
      <c r="D13192" s="31"/>
      <c r="E13192" s="30"/>
      <c r="F13192" s="19"/>
    </row>
    <row r="13193" spans="1:6" x14ac:dyDescent="0.35">
      <c r="A13193" s="68"/>
      <c r="B13193" s="52"/>
      <c r="C13193" s="30"/>
      <c r="D13193" s="31"/>
      <c r="E13193" s="30"/>
      <c r="F13193" s="19"/>
    </row>
    <row r="13194" spans="1:6" x14ac:dyDescent="0.35">
      <c r="A13194" s="68"/>
      <c r="B13194" s="52"/>
      <c r="C13194" s="30"/>
      <c r="D13194" s="31"/>
      <c r="E13194" s="30"/>
      <c r="F13194" s="19"/>
    </row>
    <row r="13195" spans="1:6" x14ac:dyDescent="0.35">
      <c r="A13195" s="68"/>
      <c r="B13195" s="52"/>
      <c r="C13195" s="30"/>
      <c r="D13195" s="31"/>
      <c r="E13195" s="30"/>
      <c r="F13195" s="19"/>
    </row>
    <row r="13196" spans="1:6" x14ac:dyDescent="0.35">
      <c r="A13196" s="68"/>
      <c r="B13196" s="52"/>
      <c r="C13196" s="30"/>
      <c r="D13196" s="31"/>
      <c r="E13196" s="30"/>
      <c r="F13196" s="19"/>
    </row>
    <row r="13197" spans="1:6" x14ac:dyDescent="0.35">
      <c r="A13197" s="68"/>
      <c r="B13197" s="52"/>
      <c r="C13197" s="30"/>
      <c r="D13197" s="31"/>
      <c r="E13197" s="30"/>
      <c r="F13197" s="19"/>
    </row>
    <row r="13198" spans="1:6" x14ac:dyDescent="0.35">
      <c r="A13198" s="68"/>
      <c r="B13198" s="52"/>
      <c r="C13198" s="30"/>
      <c r="D13198" s="31"/>
      <c r="E13198" s="30"/>
      <c r="F13198" s="19"/>
    </row>
    <row r="13199" spans="1:6" x14ac:dyDescent="0.35">
      <c r="A13199" s="68"/>
      <c r="B13199" s="52"/>
      <c r="C13199" s="30"/>
      <c r="D13199" s="31"/>
      <c r="E13199" s="30"/>
      <c r="F13199" s="19"/>
    </row>
    <row r="13200" spans="1:6" x14ac:dyDescent="0.35">
      <c r="A13200" s="68"/>
      <c r="B13200" s="52"/>
      <c r="C13200" s="30"/>
      <c r="D13200" s="31"/>
      <c r="E13200" s="30"/>
      <c r="F13200" s="19"/>
    </row>
    <row r="13201" spans="1:6" x14ac:dyDescent="0.35">
      <c r="A13201" s="68"/>
      <c r="B13201" s="52"/>
      <c r="C13201" s="30"/>
      <c r="D13201" s="31"/>
      <c r="E13201" s="30"/>
      <c r="F13201" s="19"/>
    </row>
    <row r="13202" spans="1:6" x14ac:dyDescent="0.35">
      <c r="A13202" s="68"/>
      <c r="B13202" s="52"/>
      <c r="C13202" s="30"/>
      <c r="D13202" s="31"/>
      <c r="E13202" s="30"/>
      <c r="F13202" s="19"/>
    </row>
    <row r="13203" spans="1:6" x14ac:dyDescent="0.35">
      <c r="A13203" s="68"/>
      <c r="B13203" s="52"/>
      <c r="C13203" s="30"/>
      <c r="D13203" s="31"/>
      <c r="E13203" s="30"/>
      <c r="F13203" s="19"/>
    </row>
    <row r="13204" spans="1:6" x14ac:dyDescent="0.35">
      <c r="A13204" s="68"/>
      <c r="B13204" s="52"/>
      <c r="C13204" s="30"/>
      <c r="D13204" s="31"/>
      <c r="E13204" s="30"/>
      <c r="F13204" s="19"/>
    </row>
    <row r="13205" spans="1:6" x14ac:dyDescent="0.35">
      <c r="A13205" s="68"/>
      <c r="B13205" s="52"/>
      <c r="C13205" s="30"/>
      <c r="D13205" s="31"/>
      <c r="E13205" s="30"/>
      <c r="F13205" s="19"/>
    </row>
    <row r="13206" spans="1:6" x14ac:dyDescent="0.35">
      <c r="A13206" s="68"/>
      <c r="B13206" s="52"/>
      <c r="C13206" s="30"/>
      <c r="D13206" s="31"/>
      <c r="E13206" s="30"/>
      <c r="F13206" s="19"/>
    </row>
    <row r="13207" spans="1:6" x14ac:dyDescent="0.35">
      <c r="A13207" s="68"/>
      <c r="B13207" s="52"/>
      <c r="C13207" s="30"/>
      <c r="D13207" s="31"/>
      <c r="E13207" s="30"/>
      <c r="F13207" s="19"/>
    </row>
    <row r="13208" spans="1:6" x14ac:dyDescent="0.35">
      <c r="A13208" s="68"/>
      <c r="B13208" s="52"/>
      <c r="C13208" s="30"/>
      <c r="D13208" s="31"/>
      <c r="E13208" s="30"/>
      <c r="F13208" s="19"/>
    </row>
    <row r="13209" spans="1:6" x14ac:dyDescent="0.35">
      <c r="A13209" s="68"/>
      <c r="B13209" s="52"/>
      <c r="C13209" s="30"/>
      <c r="D13209" s="31"/>
      <c r="E13209" s="30"/>
      <c r="F13209" s="19"/>
    </row>
    <row r="13210" spans="1:6" x14ac:dyDescent="0.35">
      <c r="A13210" s="68"/>
      <c r="B13210" s="52"/>
      <c r="C13210" s="30"/>
      <c r="D13210" s="31"/>
      <c r="E13210" s="30"/>
      <c r="F13210" s="19"/>
    </row>
    <row r="13211" spans="1:6" x14ac:dyDescent="0.35">
      <c r="A13211" s="68"/>
      <c r="B13211" s="52"/>
      <c r="C13211" s="30"/>
      <c r="D13211" s="31"/>
      <c r="E13211" s="30"/>
      <c r="F13211" s="19"/>
    </row>
    <row r="13212" spans="1:6" x14ac:dyDescent="0.35">
      <c r="A13212" s="68"/>
      <c r="B13212" s="52"/>
      <c r="C13212" s="30"/>
      <c r="D13212" s="31"/>
      <c r="E13212" s="30"/>
      <c r="F13212" s="19"/>
    </row>
    <row r="13213" spans="1:6" x14ac:dyDescent="0.35">
      <c r="A13213" s="68"/>
      <c r="B13213" s="52"/>
      <c r="C13213" s="30"/>
      <c r="D13213" s="31"/>
      <c r="E13213" s="30"/>
      <c r="F13213" s="19"/>
    </row>
    <row r="13214" spans="1:6" x14ac:dyDescent="0.35">
      <c r="A13214" s="68"/>
      <c r="B13214" s="52"/>
      <c r="C13214" s="30"/>
      <c r="D13214" s="31"/>
      <c r="E13214" s="30"/>
      <c r="F13214" s="19"/>
    </row>
    <row r="13215" spans="1:6" x14ac:dyDescent="0.35">
      <c r="A13215" s="68"/>
      <c r="B13215" s="52"/>
      <c r="C13215" s="30"/>
      <c r="D13215" s="31"/>
      <c r="E13215" s="30"/>
      <c r="F13215" s="19"/>
    </row>
    <row r="13216" spans="1:6" x14ac:dyDescent="0.35">
      <c r="A13216" s="68"/>
      <c r="B13216" s="52"/>
      <c r="C13216" s="30"/>
      <c r="D13216" s="31"/>
      <c r="E13216" s="30"/>
      <c r="F13216" s="19"/>
    </row>
    <row r="13217" spans="1:6" x14ac:dyDescent="0.35">
      <c r="A13217" s="68"/>
      <c r="B13217" s="52"/>
      <c r="C13217" s="30"/>
      <c r="D13217" s="31"/>
      <c r="E13217" s="30"/>
      <c r="F13217" s="19"/>
    </row>
    <row r="13218" spans="1:6" x14ac:dyDescent="0.35">
      <c r="A13218" s="68"/>
      <c r="B13218" s="52"/>
      <c r="C13218" s="30"/>
      <c r="D13218" s="31"/>
      <c r="E13218" s="30"/>
      <c r="F13218" s="19"/>
    </row>
    <row r="13219" spans="1:6" x14ac:dyDescent="0.35">
      <c r="A13219" s="68"/>
      <c r="B13219" s="52"/>
      <c r="C13219" s="30"/>
      <c r="D13219" s="31"/>
      <c r="E13219" s="30"/>
      <c r="F13219" s="19"/>
    </row>
    <row r="13220" spans="1:6" x14ac:dyDescent="0.35">
      <c r="A13220" s="68"/>
      <c r="B13220" s="52"/>
      <c r="C13220" s="30"/>
      <c r="D13220" s="31"/>
      <c r="E13220" s="30"/>
      <c r="F13220" s="19"/>
    </row>
    <row r="13221" spans="1:6" x14ac:dyDescent="0.35">
      <c r="A13221" s="68"/>
      <c r="B13221" s="52"/>
      <c r="C13221" s="30"/>
      <c r="D13221" s="31"/>
      <c r="E13221" s="30"/>
      <c r="F13221" s="19"/>
    </row>
    <row r="13222" spans="1:6" x14ac:dyDescent="0.35">
      <c r="A13222" s="68"/>
      <c r="B13222" s="52"/>
      <c r="C13222" s="30"/>
      <c r="D13222" s="31"/>
      <c r="E13222" s="30"/>
      <c r="F13222" s="19"/>
    </row>
    <row r="13223" spans="1:6" x14ac:dyDescent="0.35">
      <c r="A13223" s="68"/>
      <c r="B13223" s="52"/>
      <c r="C13223" s="30"/>
      <c r="D13223" s="31"/>
      <c r="E13223" s="30"/>
      <c r="F13223" s="19"/>
    </row>
    <row r="13224" spans="1:6" x14ac:dyDescent="0.35">
      <c r="A13224" s="68"/>
      <c r="B13224" s="52"/>
      <c r="C13224" s="30"/>
      <c r="D13224" s="31"/>
      <c r="E13224" s="30"/>
      <c r="F13224" s="19"/>
    </row>
    <row r="13225" spans="1:6" x14ac:dyDescent="0.35">
      <c r="A13225" s="68"/>
      <c r="B13225" s="52"/>
      <c r="C13225" s="30"/>
      <c r="D13225" s="31"/>
      <c r="E13225" s="30"/>
      <c r="F13225" s="19"/>
    </row>
    <row r="13226" spans="1:6" x14ac:dyDescent="0.35">
      <c r="A13226" s="68"/>
      <c r="B13226" s="52"/>
      <c r="C13226" s="30"/>
      <c r="D13226" s="31"/>
      <c r="E13226" s="30"/>
      <c r="F13226" s="19"/>
    </row>
    <row r="13227" spans="1:6" x14ac:dyDescent="0.35">
      <c r="A13227" s="68"/>
      <c r="B13227" s="52"/>
      <c r="C13227" s="30"/>
      <c r="D13227" s="31"/>
      <c r="E13227" s="30"/>
      <c r="F13227" s="19"/>
    </row>
    <row r="13228" spans="1:6" x14ac:dyDescent="0.35">
      <c r="A13228" s="68"/>
      <c r="B13228" s="52"/>
      <c r="C13228" s="30"/>
      <c r="D13228" s="31"/>
      <c r="E13228" s="30"/>
      <c r="F13228" s="19"/>
    </row>
    <row r="13229" spans="1:6" x14ac:dyDescent="0.35">
      <c r="A13229" s="68"/>
      <c r="B13229" s="52"/>
      <c r="C13229" s="30"/>
      <c r="D13229" s="31"/>
      <c r="E13229" s="30"/>
      <c r="F13229" s="19"/>
    </row>
    <row r="13230" spans="1:6" x14ac:dyDescent="0.35">
      <c r="A13230" s="68"/>
      <c r="B13230" s="52"/>
      <c r="C13230" s="30"/>
      <c r="D13230" s="31"/>
      <c r="E13230" s="30"/>
      <c r="F13230" s="19"/>
    </row>
    <row r="13231" spans="1:6" x14ac:dyDescent="0.35">
      <c r="A13231" s="68"/>
      <c r="B13231" s="52"/>
      <c r="C13231" s="30"/>
      <c r="D13231" s="31"/>
      <c r="E13231" s="30"/>
      <c r="F13231" s="19"/>
    </row>
    <row r="13232" spans="1:6" x14ac:dyDescent="0.35">
      <c r="A13232" s="68"/>
      <c r="B13232" s="52"/>
      <c r="C13232" s="30"/>
      <c r="D13232" s="31"/>
      <c r="E13232" s="30"/>
      <c r="F13232" s="19"/>
    </row>
    <row r="13233" spans="1:6" x14ac:dyDescent="0.35">
      <c r="A13233" s="68"/>
      <c r="B13233" s="52"/>
      <c r="C13233" s="30"/>
      <c r="D13233" s="31"/>
      <c r="E13233" s="30"/>
      <c r="F13233" s="19"/>
    </row>
    <row r="13234" spans="1:6" x14ac:dyDescent="0.35">
      <c r="A13234" s="68"/>
      <c r="B13234" s="52"/>
      <c r="C13234" s="30"/>
      <c r="D13234" s="31"/>
      <c r="E13234" s="30"/>
      <c r="F13234" s="19"/>
    </row>
    <row r="13235" spans="1:6" x14ac:dyDescent="0.35">
      <c r="A13235" s="68"/>
      <c r="B13235" s="52"/>
      <c r="C13235" s="30"/>
      <c r="D13235" s="31"/>
      <c r="E13235" s="30"/>
      <c r="F13235" s="19"/>
    </row>
    <row r="13236" spans="1:6" x14ac:dyDescent="0.35">
      <c r="A13236" s="68"/>
      <c r="B13236" s="52"/>
      <c r="C13236" s="30"/>
      <c r="D13236" s="31"/>
      <c r="E13236" s="30"/>
      <c r="F13236" s="19"/>
    </row>
    <row r="13237" spans="1:6" x14ac:dyDescent="0.35">
      <c r="A13237" s="68"/>
      <c r="B13237" s="52"/>
      <c r="C13237" s="30"/>
      <c r="D13237" s="31"/>
      <c r="E13237" s="30"/>
      <c r="F13237" s="19"/>
    </row>
    <row r="13238" spans="1:6" x14ac:dyDescent="0.35">
      <c r="A13238" s="68"/>
      <c r="B13238" s="52"/>
      <c r="C13238" s="30"/>
      <c r="D13238" s="31"/>
      <c r="E13238" s="30"/>
      <c r="F13238" s="19"/>
    </row>
    <row r="13239" spans="1:6" x14ac:dyDescent="0.35">
      <c r="A13239" s="68"/>
      <c r="B13239" s="52"/>
      <c r="C13239" s="30"/>
      <c r="D13239" s="31"/>
      <c r="E13239" s="30"/>
      <c r="F13239" s="19"/>
    </row>
    <row r="13240" spans="1:6" x14ac:dyDescent="0.35">
      <c r="A13240" s="68"/>
      <c r="B13240" s="52"/>
      <c r="C13240" s="30"/>
      <c r="D13240" s="31"/>
      <c r="E13240" s="30"/>
      <c r="F13240" s="19"/>
    </row>
    <row r="13241" spans="1:6" x14ac:dyDescent="0.35">
      <c r="A13241" s="68"/>
      <c r="B13241" s="52"/>
      <c r="C13241" s="30"/>
      <c r="D13241" s="31"/>
      <c r="E13241" s="30"/>
      <c r="F13241" s="19"/>
    </row>
    <row r="13242" spans="1:6" x14ac:dyDescent="0.35">
      <c r="A13242" s="68"/>
      <c r="B13242" s="52"/>
      <c r="C13242" s="30"/>
      <c r="D13242" s="31"/>
      <c r="E13242" s="30"/>
      <c r="F13242" s="19"/>
    </row>
    <row r="13243" spans="1:6" x14ac:dyDescent="0.35">
      <c r="A13243" s="68"/>
      <c r="B13243" s="52"/>
      <c r="C13243" s="30"/>
      <c r="D13243" s="31"/>
      <c r="E13243" s="30"/>
      <c r="F13243" s="19"/>
    </row>
    <row r="13244" spans="1:6" x14ac:dyDescent="0.35">
      <c r="A13244" s="68"/>
      <c r="B13244" s="52"/>
      <c r="C13244" s="30"/>
      <c r="D13244" s="31"/>
      <c r="E13244" s="30"/>
      <c r="F13244" s="19"/>
    </row>
    <row r="13245" spans="1:6" x14ac:dyDescent="0.35">
      <c r="A13245" s="68"/>
      <c r="B13245" s="52"/>
      <c r="C13245" s="30"/>
      <c r="D13245" s="31"/>
      <c r="E13245" s="30"/>
      <c r="F13245" s="19"/>
    </row>
    <row r="13246" spans="1:6" x14ac:dyDescent="0.35">
      <c r="A13246" s="68"/>
      <c r="B13246" s="52"/>
      <c r="C13246" s="30"/>
      <c r="D13246" s="31"/>
      <c r="E13246" s="30"/>
      <c r="F13246" s="19"/>
    </row>
    <row r="13247" spans="1:6" x14ac:dyDescent="0.35">
      <c r="A13247" s="68"/>
      <c r="B13247" s="52"/>
      <c r="C13247" s="30"/>
      <c r="D13247" s="31"/>
      <c r="E13247" s="30"/>
      <c r="F13247" s="19"/>
    </row>
    <row r="13248" spans="1:6" x14ac:dyDescent="0.35">
      <c r="A13248" s="68"/>
      <c r="B13248" s="52"/>
      <c r="C13248" s="30"/>
      <c r="D13248" s="31"/>
      <c r="E13248" s="30"/>
      <c r="F13248" s="19"/>
    </row>
    <row r="13249" spans="1:6" x14ac:dyDescent="0.35">
      <c r="A13249" s="68"/>
      <c r="B13249" s="52"/>
      <c r="C13249" s="30"/>
      <c r="D13249" s="31"/>
      <c r="E13249" s="30"/>
      <c r="F13249" s="19"/>
    </row>
    <row r="13250" spans="1:6" x14ac:dyDescent="0.35">
      <c r="A13250" s="68"/>
      <c r="B13250" s="52"/>
      <c r="C13250" s="30"/>
      <c r="D13250" s="31"/>
      <c r="E13250" s="30"/>
      <c r="F13250" s="19"/>
    </row>
    <row r="13251" spans="1:6" x14ac:dyDescent="0.35">
      <c r="A13251" s="68"/>
      <c r="B13251" s="52"/>
      <c r="C13251" s="30"/>
      <c r="D13251" s="31"/>
      <c r="E13251" s="30"/>
      <c r="F13251" s="19"/>
    </row>
    <row r="13252" spans="1:6" x14ac:dyDescent="0.35">
      <c r="A13252" s="68"/>
      <c r="B13252" s="52"/>
      <c r="C13252" s="30"/>
      <c r="D13252" s="31"/>
      <c r="E13252" s="30"/>
      <c r="F13252" s="19"/>
    </row>
    <row r="13253" spans="1:6" x14ac:dyDescent="0.35">
      <c r="A13253" s="68"/>
      <c r="B13253" s="52"/>
      <c r="C13253" s="30"/>
      <c r="D13253" s="31"/>
      <c r="E13253" s="30"/>
      <c r="F13253" s="19"/>
    </row>
    <row r="13254" spans="1:6" x14ac:dyDescent="0.35">
      <c r="A13254" s="68"/>
      <c r="B13254" s="52"/>
      <c r="C13254" s="30"/>
      <c r="D13254" s="31"/>
      <c r="E13254" s="30"/>
      <c r="F13254" s="19"/>
    </row>
    <row r="13255" spans="1:6" x14ac:dyDescent="0.35">
      <c r="A13255" s="68"/>
      <c r="B13255" s="52"/>
      <c r="C13255" s="30"/>
      <c r="D13255" s="31"/>
      <c r="E13255" s="30"/>
      <c r="F13255" s="19"/>
    </row>
    <row r="13256" spans="1:6" x14ac:dyDescent="0.35">
      <c r="A13256" s="68"/>
      <c r="B13256" s="52"/>
      <c r="C13256" s="30"/>
      <c r="D13256" s="31"/>
      <c r="E13256" s="30"/>
      <c r="F13256" s="19"/>
    </row>
    <row r="13257" spans="1:6" x14ac:dyDescent="0.35">
      <c r="A13257" s="68"/>
      <c r="B13257" s="52"/>
      <c r="C13257" s="30"/>
      <c r="D13257" s="31"/>
      <c r="E13257" s="30"/>
      <c r="F13257" s="19"/>
    </row>
    <row r="13258" spans="1:6" x14ac:dyDescent="0.35">
      <c r="A13258" s="68"/>
      <c r="B13258" s="52"/>
      <c r="C13258" s="30"/>
      <c r="D13258" s="31"/>
      <c r="E13258" s="30"/>
      <c r="F13258" s="19"/>
    </row>
    <row r="13259" spans="1:6" x14ac:dyDescent="0.35">
      <c r="A13259" s="68"/>
      <c r="B13259" s="52"/>
      <c r="C13259" s="30"/>
      <c r="D13259" s="31"/>
      <c r="E13259" s="30"/>
      <c r="F13259" s="19"/>
    </row>
    <row r="13260" spans="1:6" x14ac:dyDescent="0.35">
      <c r="A13260" s="68"/>
      <c r="B13260" s="52"/>
      <c r="C13260" s="30"/>
      <c r="D13260" s="31"/>
      <c r="E13260" s="30"/>
      <c r="F13260" s="19"/>
    </row>
    <row r="13261" spans="1:6" x14ac:dyDescent="0.35">
      <c r="A13261" s="68"/>
      <c r="B13261" s="52"/>
      <c r="C13261" s="30"/>
      <c r="D13261" s="31"/>
      <c r="E13261" s="30"/>
      <c r="F13261" s="19"/>
    </row>
    <row r="13262" spans="1:6" x14ac:dyDescent="0.35">
      <c r="A13262" s="68"/>
      <c r="B13262" s="52"/>
      <c r="C13262" s="30"/>
      <c r="D13262" s="31"/>
      <c r="E13262" s="30"/>
      <c r="F13262" s="19"/>
    </row>
    <row r="13263" spans="1:6" x14ac:dyDescent="0.35">
      <c r="A13263" s="68"/>
      <c r="B13263" s="52"/>
      <c r="C13263" s="30"/>
      <c r="D13263" s="31"/>
      <c r="E13263" s="30"/>
      <c r="F13263" s="19"/>
    </row>
    <row r="13264" spans="1:6" x14ac:dyDescent="0.35">
      <c r="A13264" s="68"/>
      <c r="B13264" s="52"/>
      <c r="C13264" s="30"/>
      <c r="D13264" s="31"/>
      <c r="E13264" s="30"/>
      <c r="F13264" s="19"/>
    </row>
    <row r="13265" spans="1:6" x14ac:dyDescent="0.35">
      <c r="A13265" s="68"/>
      <c r="B13265" s="52"/>
      <c r="C13265" s="30"/>
      <c r="D13265" s="31"/>
      <c r="E13265" s="30"/>
      <c r="F13265" s="19"/>
    </row>
    <row r="13266" spans="1:6" x14ac:dyDescent="0.35">
      <c r="A13266" s="68"/>
      <c r="B13266" s="52"/>
      <c r="C13266" s="30"/>
      <c r="D13266" s="31"/>
      <c r="E13266" s="30"/>
      <c r="F13266" s="19"/>
    </row>
    <row r="13267" spans="1:6" x14ac:dyDescent="0.35">
      <c r="A13267" s="68"/>
      <c r="B13267" s="52"/>
      <c r="C13267" s="30"/>
      <c r="D13267" s="31"/>
      <c r="E13267" s="30"/>
      <c r="F13267" s="19"/>
    </row>
    <row r="13268" spans="1:6" x14ac:dyDescent="0.35">
      <c r="A13268" s="68"/>
      <c r="B13268" s="52"/>
      <c r="C13268" s="30"/>
      <c r="D13268" s="31"/>
      <c r="E13268" s="30"/>
      <c r="F13268" s="19"/>
    </row>
    <row r="13269" spans="1:6" x14ac:dyDescent="0.35">
      <c r="A13269" s="68"/>
      <c r="B13269" s="52"/>
      <c r="C13269" s="30"/>
      <c r="D13269" s="31"/>
      <c r="E13269" s="30"/>
      <c r="F13269" s="19"/>
    </row>
    <row r="13270" spans="1:6" x14ac:dyDescent="0.35">
      <c r="A13270" s="68"/>
      <c r="B13270" s="52"/>
      <c r="C13270" s="30"/>
      <c r="D13270" s="31"/>
      <c r="E13270" s="30"/>
      <c r="F13270" s="19"/>
    </row>
    <row r="13271" spans="1:6" x14ac:dyDescent="0.35">
      <c r="A13271" s="68"/>
      <c r="B13271" s="52"/>
      <c r="C13271" s="30"/>
      <c r="D13271" s="31"/>
      <c r="E13271" s="30"/>
      <c r="F13271" s="19"/>
    </row>
    <row r="13272" spans="1:6" x14ac:dyDescent="0.35">
      <c r="A13272" s="68"/>
      <c r="B13272" s="52"/>
      <c r="C13272" s="30"/>
      <c r="D13272" s="31"/>
      <c r="E13272" s="30"/>
      <c r="F13272" s="19"/>
    </row>
    <row r="13273" spans="1:6" x14ac:dyDescent="0.35">
      <c r="A13273" s="68"/>
      <c r="B13273" s="52"/>
      <c r="C13273" s="30"/>
      <c r="D13273" s="31"/>
      <c r="E13273" s="30"/>
      <c r="F13273" s="19"/>
    </row>
    <row r="13274" spans="1:6" x14ac:dyDescent="0.35">
      <c r="A13274" s="68"/>
      <c r="B13274" s="52"/>
      <c r="C13274" s="30"/>
      <c r="D13274" s="31"/>
      <c r="E13274" s="30"/>
      <c r="F13274" s="19"/>
    </row>
    <row r="13275" spans="1:6" x14ac:dyDescent="0.35">
      <c r="A13275" s="68"/>
      <c r="B13275" s="52"/>
      <c r="C13275" s="30"/>
      <c r="D13275" s="31"/>
      <c r="E13275" s="30"/>
      <c r="F13275" s="19"/>
    </row>
    <row r="13276" spans="1:6" x14ac:dyDescent="0.35">
      <c r="A13276" s="68"/>
      <c r="B13276" s="52"/>
      <c r="C13276" s="30"/>
      <c r="D13276" s="31"/>
      <c r="E13276" s="30"/>
      <c r="F13276" s="19"/>
    </row>
    <row r="13277" spans="1:6" x14ac:dyDescent="0.35">
      <c r="A13277" s="68"/>
      <c r="B13277" s="52"/>
      <c r="C13277" s="30"/>
      <c r="D13277" s="31"/>
      <c r="E13277" s="30"/>
      <c r="F13277" s="19"/>
    </row>
    <row r="13278" spans="1:6" x14ac:dyDescent="0.35">
      <c r="A13278" s="68"/>
      <c r="B13278" s="52"/>
      <c r="C13278" s="30"/>
      <c r="D13278" s="31"/>
      <c r="E13278" s="30"/>
      <c r="F13278" s="19"/>
    </row>
    <row r="13279" spans="1:6" x14ac:dyDescent="0.35">
      <c r="A13279" s="68"/>
      <c r="B13279" s="52"/>
      <c r="C13279" s="30"/>
      <c r="D13279" s="31"/>
      <c r="E13279" s="30"/>
      <c r="F13279" s="19"/>
    </row>
    <row r="13280" spans="1:6" x14ac:dyDescent="0.35">
      <c r="A13280" s="68"/>
      <c r="B13280" s="52"/>
      <c r="C13280" s="30"/>
      <c r="D13280" s="31"/>
      <c r="E13280" s="30"/>
      <c r="F13280" s="19"/>
    </row>
    <row r="13281" spans="1:6" x14ac:dyDescent="0.35">
      <c r="A13281" s="68"/>
      <c r="B13281" s="52"/>
      <c r="C13281" s="30"/>
      <c r="D13281" s="31"/>
      <c r="E13281" s="30"/>
      <c r="F13281" s="19"/>
    </row>
    <row r="13282" spans="1:6" x14ac:dyDescent="0.35">
      <c r="A13282" s="68"/>
      <c r="B13282" s="52"/>
      <c r="C13282" s="30"/>
      <c r="D13282" s="31"/>
      <c r="E13282" s="30"/>
      <c r="F13282" s="19"/>
    </row>
    <row r="13283" spans="1:6" x14ac:dyDescent="0.35">
      <c r="A13283" s="68"/>
      <c r="B13283" s="52"/>
      <c r="C13283" s="30"/>
      <c r="D13283" s="31"/>
      <c r="E13283" s="30"/>
      <c r="F13283" s="19"/>
    </row>
    <row r="13284" spans="1:6" x14ac:dyDescent="0.35">
      <c r="A13284" s="68"/>
      <c r="B13284" s="52"/>
      <c r="C13284" s="30"/>
      <c r="D13284" s="31"/>
      <c r="E13284" s="30"/>
      <c r="F13284" s="19"/>
    </row>
    <row r="13285" spans="1:6" x14ac:dyDescent="0.35">
      <c r="A13285" s="68"/>
      <c r="B13285" s="52"/>
      <c r="C13285" s="30"/>
      <c r="D13285" s="31"/>
      <c r="E13285" s="30"/>
      <c r="F13285" s="19"/>
    </row>
    <row r="13286" spans="1:6" x14ac:dyDescent="0.35">
      <c r="A13286" s="68"/>
      <c r="B13286" s="52"/>
      <c r="C13286" s="30"/>
      <c r="D13286" s="31"/>
      <c r="E13286" s="30"/>
      <c r="F13286" s="19"/>
    </row>
    <row r="13287" spans="1:6" x14ac:dyDescent="0.35">
      <c r="A13287" s="68"/>
      <c r="B13287" s="52"/>
      <c r="C13287" s="30"/>
      <c r="D13287" s="31"/>
      <c r="E13287" s="30"/>
      <c r="F13287" s="19"/>
    </row>
    <row r="13288" spans="1:6" x14ac:dyDescent="0.35">
      <c r="A13288" s="68"/>
      <c r="B13288" s="52"/>
      <c r="C13288" s="30"/>
      <c r="D13288" s="31"/>
      <c r="E13288" s="30"/>
      <c r="F13288" s="19"/>
    </row>
    <row r="13289" spans="1:6" x14ac:dyDescent="0.35">
      <c r="A13289" s="68"/>
      <c r="B13289" s="52"/>
      <c r="C13289" s="30"/>
      <c r="D13289" s="31"/>
      <c r="E13289" s="30"/>
      <c r="F13289" s="19"/>
    </row>
    <row r="13290" spans="1:6" x14ac:dyDescent="0.35">
      <c r="A13290" s="68"/>
      <c r="B13290" s="52"/>
      <c r="C13290" s="30"/>
      <c r="D13290" s="31"/>
      <c r="E13290" s="30"/>
      <c r="F13290" s="19"/>
    </row>
    <row r="13291" spans="1:6" x14ac:dyDescent="0.35">
      <c r="A13291" s="68"/>
      <c r="B13291" s="52"/>
      <c r="C13291" s="30"/>
      <c r="D13291" s="31"/>
      <c r="E13291" s="30"/>
      <c r="F13291" s="19"/>
    </row>
    <row r="13292" spans="1:6" x14ac:dyDescent="0.35">
      <c r="A13292" s="68"/>
      <c r="B13292" s="52"/>
      <c r="C13292" s="30"/>
      <c r="D13292" s="31"/>
      <c r="E13292" s="30"/>
      <c r="F13292" s="19"/>
    </row>
    <row r="13293" spans="1:6" x14ac:dyDescent="0.35">
      <c r="A13293" s="68"/>
      <c r="B13293" s="52"/>
      <c r="C13293" s="30"/>
      <c r="D13293" s="31"/>
      <c r="E13293" s="30"/>
      <c r="F13293" s="19"/>
    </row>
    <row r="13294" spans="1:6" x14ac:dyDescent="0.35">
      <c r="A13294" s="68"/>
      <c r="B13294" s="52"/>
      <c r="C13294" s="30"/>
      <c r="D13294" s="31"/>
      <c r="E13294" s="30"/>
      <c r="F13294" s="19"/>
    </row>
    <row r="13295" spans="1:6" x14ac:dyDescent="0.35">
      <c r="A13295" s="68"/>
      <c r="B13295" s="52"/>
      <c r="C13295" s="30"/>
      <c r="D13295" s="31"/>
      <c r="E13295" s="30"/>
      <c r="F13295" s="19"/>
    </row>
    <row r="13296" spans="1:6" x14ac:dyDescent="0.35">
      <c r="A13296" s="68"/>
      <c r="B13296" s="52"/>
      <c r="C13296" s="30"/>
      <c r="D13296" s="31"/>
      <c r="E13296" s="30"/>
      <c r="F13296" s="19"/>
    </row>
    <row r="13297" spans="1:6" x14ac:dyDescent="0.35">
      <c r="A13297" s="68"/>
      <c r="B13297" s="52"/>
      <c r="C13297" s="30"/>
      <c r="D13297" s="31"/>
      <c r="E13297" s="30"/>
      <c r="F13297" s="19"/>
    </row>
    <row r="13298" spans="1:6" x14ac:dyDescent="0.35">
      <c r="A13298" s="68"/>
      <c r="B13298" s="52"/>
      <c r="C13298" s="30"/>
      <c r="D13298" s="31"/>
      <c r="E13298" s="30"/>
      <c r="F13298" s="19"/>
    </row>
    <row r="13299" spans="1:6" x14ac:dyDescent="0.35">
      <c r="A13299" s="68"/>
      <c r="B13299" s="52"/>
      <c r="C13299" s="30"/>
      <c r="D13299" s="31"/>
      <c r="E13299" s="30"/>
      <c r="F13299" s="19"/>
    </row>
    <row r="13300" spans="1:6" x14ac:dyDescent="0.35">
      <c r="A13300" s="68"/>
      <c r="B13300" s="52"/>
      <c r="C13300" s="30"/>
      <c r="D13300" s="31"/>
      <c r="E13300" s="30"/>
      <c r="F13300" s="19"/>
    </row>
    <row r="13301" spans="1:6" x14ac:dyDescent="0.35">
      <c r="A13301" s="68"/>
      <c r="B13301" s="52"/>
      <c r="C13301" s="30"/>
      <c r="D13301" s="31"/>
      <c r="E13301" s="30"/>
      <c r="F13301" s="19"/>
    </row>
    <row r="13302" spans="1:6" x14ac:dyDescent="0.35">
      <c r="A13302" s="68"/>
      <c r="B13302" s="52"/>
      <c r="C13302" s="30"/>
      <c r="D13302" s="31"/>
      <c r="E13302" s="30"/>
      <c r="F13302" s="19"/>
    </row>
    <row r="13303" spans="1:6" x14ac:dyDescent="0.35">
      <c r="A13303" s="68"/>
      <c r="B13303" s="52"/>
      <c r="C13303" s="30"/>
      <c r="D13303" s="31"/>
      <c r="E13303" s="30"/>
      <c r="F13303" s="19"/>
    </row>
    <row r="13304" spans="1:6" x14ac:dyDescent="0.35">
      <c r="A13304" s="68"/>
      <c r="B13304" s="52"/>
      <c r="C13304" s="30"/>
      <c r="D13304" s="31"/>
      <c r="E13304" s="30"/>
      <c r="F13304" s="19"/>
    </row>
    <row r="13305" spans="1:6" x14ac:dyDescent="0.35">
      <c r="A13305" s="68"/>
      <c r="B13305" s="52"/>
      <c r="C13305" s="30"/>
      <c r="D13305" s="31"/>
      <c r="E13305" s="30"/>
      <c r="F13305" s="19"/>
    </row>
    <row r="13306" spans="1:6" x14ac:dyDescent="0.35">
      <c r="A13306" s="68"/>
      <c r="B13306" s="52"/>
      <c r="C13306" s="30"/>
      <c r="D13306" s="31"/>
      <c r="E13306" s="30"/>
      <c r="F13306" s="19"/>
    </row>
    <row r="13307" spans="1:6" x14ac:dyDescent="0.35">
      <c r="A13307" s="68"/>
      <c r="B13307" s="52"/>
      <c r="C13307" s="30"/>
      <c r="D13307" s="31"/>
      <c r="E13307" s="30"/>
      <c r="F13307" s="19"/>
    </row>
    <row r="13308" spans="1:6" x14ac:dyDescent="0.35">
      <c r="A13308" s="68"/>
      <c r="B13308" s="52"/>
      <c r="C13308" s="30"/>
      <c r="D13308" s="31"/>
      <c r="E13308" s="30"/>
      <c r="F13308" s="19"/>
    </row>
    <row r="13309" spans="1:6" x14ac:dyDescent="0.35">
      <c r="A13309" s="68"/>
      <c r="B13309" s="52"/>
      <c r="C13309" s="30"/>
      <c r="D13309" s="31"/>
      <c r="E13309" s="30"/>
      <c r="F13309" s="19"/>
    </row>
    <row r="13310" spans="1:6" x14ac:dyDescent="0.35">
      <c r="A13310" s="68"/>
      <c r="B13310" s="52"/>
      <c r="C13310" s="30"/>
      <c r="D13310" s="31"/>
      <c r="E13310" s="30"/>
      <c r="F13310" s="19"/>
    </row>
    <row r="13311" spans="1:6" x14ac:dyDescent="0.35">
      <c r="A13311" s="68"/>
      <c r="B13311" s="52"/>
      <c r="C13311" s="30"/>
      <c r="D13311" s="31"/>
      <c r="E13311" s="30"/>
      <c r="F13311" s="19"/>
    </row>
    <row r="13312" spans="1:6" x14ac:dyDescent="0.35">
      <c r="A13312" s="68"/>
      <c r="B13312" s="52"/>
      <c r="C13312" s="30"/>
      <c r="D13312" s="31"/>
      <c r="E13312" s="30"/>
      <c r="F13312" s="19"/>
    </row>
    <row r="13313" spans="1:6" x14ac:dyDescent="0.35">
      <c r="A13313" s="68"/>
      <c r="B13313" s="52"/>
      <c r="C13313" s="30"/>
      <c r="D13313" s="31"/>
      <c r="E13313" s="30"/>
      <c r="F13313" s="19"/>
    </row>
    <row r="13314" spans="1:6" x14ac:dyDescent="0.35">
      <c r="A13314" s="68"/>
      <c r="B13314" s="52"/>
      <c r="C13314" s="30"/>
      <c r="D13314" s="31"/>
      <c r="E13314" s="30"/>
      <c r="F13314" s="19"/>
    </row>
    <row r="13315" spans="1:6" x14ac:dyDescent="0.35">
      <c r="A13315" s="68"/>
      <c r="B13315" s="52"/>
      <c r="C13315" s="30"/>
      <c r="D13315" s="31"/>
      <c r="E13315" s="30"/>
      <c r="F13315" s="19"/>
    </row>
    <row r="13316" spans="1:6" x14ac:dyDescent="0.35">
      <c r="A13316" s="68"/>
      <c r="B13316" s="52"/>
      <c r="C13316" s="30"/>
      <c r="D13316" s="31"/>
      <c r="E13316" s="30"/>
      <c r="F13316" s="19"/>
    </row>
    <row r="13317" spans="1:6" x14ac:dyDescent="0.35">
      <c r="A13317" s="68"/>
      <c r="B13317" s="52"/>
      <c r="C13317" s="30"/>
      <c r="D13317" s="31"/>
      <c r="E13317" s="30"/>
      <c r="F13317" s="19"/>
    </row>
    <row r="13318" spans="1:6" x14ac:dyDescent="0.35">
      <c r="A13318" s="68"/>
      <c r="B13318" s="52"/>
      <c r="C13318" s="30"/>
      <c r="D13318" s="31"/>
      <c r="E13318" s="30"/>
      <c r="F13318" s="19"/>
    </row>
    <row r="13319" spans="1:6" x14ac:dyDescent="0.35">
      <c r="A13319" s="68"/>
      <c r="B13319" s="52"/>
      <c r="C13319" s="30"/>
      <c r="D13319" s="31"/>
      <c r="E13319" s="30"/>
      <c r="F13319" s="19"/>
    </row>
    <row r="13320" spans="1:6" x14ac:dyDescent="0.35">
      <c r="A13320" s="68"/>
      <c r="B13320" s="52"/>
      <c r="C13320" s="30"/>
      <c r="D13320" s="31"/>
      <c r="E13320" s="30"/>
      <c r="F13320" s="19"/>
    </row>
    <row r="13321" spans="1:6" x14ac:dyDescent="0.35">
      <c r="A13321" s="68"/>
      <c r="B13321" s="52"/>
      <c r="C13321" s="30"/>
      <c r="D13321" s="31"/>
      <c r="E13321" s="30"/>
      <c r="F13321" s="19"/>
    </row>
    <row r="13322" spans="1:6" x14ac:dyDescent="0.35">
      <c r="A13322" s="68"/>
      <c r="B13322" s="52"/>
      <c r="C13322" s="30"/>
      <c r="D13322" s="31"/>
      <c r="E13322" s="30"/>
      <c r="F13322" s="19"/>
    </row>
    <row r="13323" spans="1:6" x14ac:dyDescent="0.35">
      <c r="A13323" s="68"/>
      <c r="B13323" s="52"/>
      <c r="C13323" s="30"/>
      <c r="D13323" s="31"/>
      <c r="E13323" s="30"/>
      <c r="F13323" s="19"/>
    </row>
    <row r="13324" spans="1:6" x14ac:dyDescent="0.35">
      <c r="A13324" s="68"/>
      <c r="B13324" s="52"/>
      <c r="C13324" s="30"/>
      <c r="D13324" s="31"/>
      <c r="E13324" s="30"/>
      <c r="F13324" s="19"/>
    </row>
    <row r="13325" spans="1:6" x14ac:dyDescent="0.35">
      <c r="A13325" s="68"/>
      <c r="B13325" s="52"/>
      <c r="C13325" s="30"/>
      <c r="D13325" s="31"/>
      <c r="E13325" s="30"/>
      <c r="F13325" s="19"/>
    </row>
    <row r="13326" spans="1:6" x14ac:dyDescent="0.35">
      <c r="A13326" s="68"/>
      <c r="B13326" s="52"/>
      <c r="C13326" s="30"/>
      <c r="D13326" s="31"/>
      <c r="E13326" s="30"/>
      <c r="F13326" s="19"/>
    </row>
    <row r="13327" spans="1:6" x14ac:dyDescent="0.35">
      <c r="A13327" s="68"/>
      <c r="B13327" s="52"/>
      <c r="C13327" s="30"/>
      <c r="D13327" s="31"/>
      <c r="E13327" s="30"/>
      <c r="F13327" s="19"/>
    </row>
    <row r="13328" spans="1:6" x14ac:dyDescent="0.35">
      <c r="A13328" s="68"/>
      <c r="B13328" s="52"/>
      <c r="C13328" s="30"/>
      <c r="D13328" s="31"/>
      <c r="E13328" s="30"/>
      <c r="F13328" s="19"/>
    </row>
    <row r="13329" spans="1:6" x14ac:dyDescent="0.35">
      <c r="A13329" s="68"/>
      <c r="B13329" s="52"/>
      <c r="C13329" s="30"/>
      <c r="D13329" s="31"/>
      <c r="E13329" s="30"/>
      <c r="F13329" s="19"/>
    </row>
    <row r="13330" spans="1:6" x14ac:dyDescent="0.35">
      <c r="A13330" s="68"/>
      <c r="B13330" s="52"/>
      <c r="C13330" s="30"/>
      <c r="D13330" s="31"/>
      <c r="E13330" s="30"/>
      <c r="F13330" s="19"/>
    </row>
    <row r="13331" spans="1:6" x14ac:dyDescent="0.35">
      <c r="A13331" s="68"/>
      <c r="B13331" s="52"/>
      <c r="C13331" s="30"/>
      <c r="D13331" s="31"/>
      <c r="E13331" s="30"/>
      <c r="F13331" s="19"/>
    </row>
    <row r="13332" spans="1:6" x14ac:dyDescent="0.35">
      <c r="A13332" s="68"/>
      <c r="B13332" s="52"/>
      <c r="C13332" s="30"/>
      <c r="D13332" s="31"/>
      <c r="E13332" s="30"/>
      <c r="F13332" s="19"/>
    </row>
    <row r="13333" spans="1:6" x14ac:dyDescent="0.35">
      <c r="A13333" s="68"/>
      <c r="B13333" s="52"/>
      <c r="C13333" s="30"/>
      <c r="D13333" s="31"/>
      <c r="E13333" s="30"/>
      <c r="F13333" s="19"/>
    </row>
    <row r="13334" spans="1:6" x14ac:dyDescent="0.35">
      <c r="A13334" s="68"/>
      <c r="B13334" s="52"/>
      <c r="C13334" s="30"/>
      <c r="D13334" s="31"/>
      <c r="E13334" s="30"/>
      <c r="F13334" s="19"/>
    </row>
    <row r="13335" spans="1:6" x14ac:dyDescent="0.35">
      <c r="A13335" s="68"/>
      <c r="B13335" s="52"/>
      <c r="C13335" s="30"/>
      <c r="D13335" s="31"/>
      <c r="E13335" s="30"/>
      <c r="F13335" s="19"/>
    </row>
    <row r="13336" spans="1:6" x14ac:dyDescent="0.35">
      <c r="A13336" s="68"/>
      <c r="B13336" s="52"/>
      <c r="C13336" s="30"/>
      <c r="D13336" s="31"/>
      <c r="E13336" s="30"/>
      <c r="F13336" s="19"/>
    </row>
    <row r="13337" spans="1:6" x14ac:dyDescent="0.35">
      <c r="A13337" s="68"/>
      <c r="B13337" s="52"/>
      <c r="C13337" s="30"/>
      <c r="D13337" s="31"/>
      <c r="E13337" s="30"/>
      <c r="F13337" s="19"/>
    </row>
    <row r="13338" spans="1:6" x14ac:dyDescent="0.35">
      <c r="A13338" s="68"/>
      <c r="B13338" s="52"/>
      <c r="C13338" s="30"/>
      <c r="D13338" s="31"/>
      <c r="E13338" s="30"/>
      <c r="F13338" s="19"/>
    </row>
    <row r="13339" spans="1:6" x14ac:dyDescent="0.35">
      <c r="A13339" s="68"/>
      <c r="B13339" s="52"/>
      <c r="C13339" s="30"/>
      <c r="D13339" s="31"/>
      <c r="E13339" s="30"/>
      <c r="F13339" s="19"/>
    </row>
    <row r="13340" spans="1:6" x14ac:dyDescent="0.35">
      <c r="A13340" s="68"/>
      <c r="B13340" s="52"/>
      <c r="C13340" s="30"/>
      <c r="D13340" s="31"/>
      <c r="E13340" s="30"/>
      <c r="F13340" s="19"/>
    </row>
    <row r="13341" spans="1:6" x14ac:dyDescent="0.35">
      <c r="A13341" s="68"/>
      <c r="B13341" s="52"/>
      <c r="C13341" s="30"/>
      <c r="D13341" s="31"/>
      <c r="E13341" s="30"/>
      <c r="F13341" s="19"/>
    </row>
    <row r="13342" spans="1:6" x14ac:dyDescent="0.35">
      <c r="A13342" s="68"/>
      <c r="B13342" s="52"/>
      <c r="C13342" s="30"/>
      <c r="D13342" s="31"/>
      <c r="E13342" s="30"/>
      <c r="F13342" s="19"/>
    </row>
    <row r="13343" spans="1:6" x14ac:dyDescent="0.35">
      <c r="A13343" s="68"/>
      <c r="B13343" s="52"/>
      <c r="C13343" s="30"/>
      <c r="D13343" s="31"/>
      <c r="E13343" s="30"/>
      <c r="F13343" s="19"/>
    </row>
    <row r="13344" spans="1:6" x14ac:dyDescent="0.35">
      <c r="A13344" s="68"/>
      <c r="B13344" s="52"/>
      <c r="C13344" s="30"/>
      <c r="D13344" s="31"/>
      <c r="E13344" s="30"/>
      <c r="F13344" s="19"/>
    </row>
    <row r="13345" spans="1:6" x14ac:dyDescent="0.35">
      <c r="A13345" s="68"/>
      <c r="B13345" s="52"/>
      <c r="C13345" s="30"/>
      <c r="D13345" s="31"/>
      <c r="E13345" s="30"/>
      <c r="F13345" s="19"/>
    </row>
    <row r="13346" spans="1:6" x14ac:dyDescent="0.35">
      <c r="A13346" s="68"/>
      <c r="B13346" s="52"/>
      <c r="C13346" s="30"/>
      <c r="D13346" s="31"/>
      <c r="E13346" s="30"/>
      <c r="F13346" s="19"/>
    </row>
    <row r="13347" spans="1:6" x14ac:dyDescent="0.35">
      <c r="A13347" s="68"/>
      <c r="B13347" s="52"/>
      <c r="C13347" s="30"/>
      <c r="D13347" s="31"/>
      <c r="E13347" s="30"/>
      <c r="F13347" s="19"/>
    </row>
    <row r="13348" spans="1:6" x14ac:dyDescent="0.35">
      <c r="A13348" s="68"/>
      <c r="B13348" s="52"/>
      <c r="C13348" s="30"/>
      <c r="D13348" s="31"/>
      <c r="E13348" s="30"/>
      <c r="F13348" s="19"/>
    </row>
    <row r="13349" spans="1:6" x14ac:dyDescent="0.35">
      <c r="A13349" s="68"/>
      <c r="B13349" s="52"/>
      <c r="C13349" s="30"/>
      <c r="D13349" s="31"/>
      <c r="E13349" s="30"/>
      <c r="F13349" s="19"/>
    </row>
    <row r="13350" spans="1:6" x14ac:dyDescent="0.35">
      <c r="A13350" s="68"/>
      <c r="B13350" s="52"/>
      <c r="C13350" s="30"/>
      <c r="D13350" s="31"/>
      <c r="E13350" s="30"/>
      <c r="F13350" s="19"/>
    </row>
    <row r="13351" spans="1:6" x14ac:dyDescent="0.35">
      <c r="A13351" s="68"/>
      <c r="B13351" s="52"/>
      <c r="C13351" s="30"/>
      <c r="D13351" s="31"/>
      <c r="E13351" s="30"/>
      <c r="F13351" s="19"/>
    </row>
    <row r="13352" spans="1:6" x14ac:dyDescent="0.35">
      <c r="A13352" s="68"/>
      <c r="B13352" s="52"/>
      <c r="C13352" s="30"/>
      <c r="D13352" s="31"/>
      <c r="E13352" s="30"/>
      <c r="F13352" s="19"/>
    </row>
    <row r="13353" spans="1:6" x14ac:dyDescent="0.35">
      <c r="A13353" s="68"/>
      <c r="B13353" s="52"/>
      <c r="C13353" s="30"/>
      <c r="D13353" s="31"/>
      <c r="E13353" s="30"/>
      <c r="F13353" s="19"/>
    </row>
    <row r="13354" spans="1:6" x14ac:dyDescent="0.35">
      <c r="A13354" s="68"/>
      <c r="B13354" s="52"/>
      <c r="C13354" s="30"/>
      <c r="D13354" s="31"/>
      <c r="E13354" s="30"/>
      <c r="F13354" s="19"/>
    </row>
    <row r="13355" spans="1:6" x14ac:dyDescent="0.35">
      <c r="A13355" s="68"/>
      <c r="B13355" s="52"/>
      <c r="C13355" s="30"/>
      <c r="D13355" s="31"/>
      <c r="E13355" s="30"/>
      <c r="F13355" s="19"/>
    </row>
    <row r="13356" spans="1:6" x14ac:dyDescent="0.35">
      <c r="A13356" s="68"/>
      <c r="B13356" s="52"/>
      <c r="C13356" s="30"/>
      <c r="D13356" s="31"/>
      <c r="E13356" s="30"/>
      <c r="F13356" s="19"/>
    </row>
    <row r="13357" spans="1:6" x14ac:dyDescent="0.35">
      <c r="A13357" s="68"/>
      <c r="B13357" s="52"/>
      <c r="C13357" s="30"/>
      <c r="D13357" s="31"/>
      <c r="E13357" s="30"/>
      <c r="F13357" s="19"/>
    </row>
    <row r="13358" spans="1:6" x14ac:dyDescent="0.35">
      <c r="A13358" s="68"/>
      <c r="B13358" s="52"/>
      <c r="C13358" s="30"/>
      <c r="D13358" s="31"/>
      <c r="E13358" s="30"/>
      <c r="F13358" s="19"/>
    </row>
    <row r="13359" spans="1:6" x14ac:dyDescent="0.35">
      <c r="A13359" s="68"/>
      <c r="B13359" s="52"/>
      <c r="C13359" s="30"/>
      <c r="D13359" s="31"/>
      <c r="E13359" s="30"/>
      <c r="F13359" s="19"/>
    </row>
    <row r="13360" spans="1:6" x14ac:dyDescent="0.35">
      <c r="A13360" s="68"/>
      <c r="B13360" s="52"/>
      <c r="C13360" s="30"/>
      <c r="D13360" s="31"/>
      <c r="E13360" s="30"/>
      <c r="F13360" s="19"/>
    </row>
    <row r="13361" spans="1:6" x14ac:dyDescent="0.35">
      <c r="A13361" s="68"/>
      <c r="B13361" s="52"/>
      <c r="C13361" s="30"/>
      <c r="D13361" s="31"/>
      <c r="E13361" s="30"/>
      <c r="F13361" s="19"/>
    </row>
    <row r="13362" spans="1:6" x14ac:dyDescent="0.35">
      <c r="A13362" s="68"/>
      <c r="B13362" s="52"/>
      <c r="C13362" s="30"/>
      <c r="D13362" s="31"/>
      <c r="E13362" s="30"/>
      <c r="F13362" s="19"/>
    </row>
    <row r="13363" spans="1:6" x14ac:dyDescent="0.35">
      <c r="A13363" s="68"/>
      <c r="B13363" s="52"/>
      <c r="C13363" s="30"/>
      <c r="D13363" s="31"/>
      <c r="E13363" s="30"/>
      <c r="F13363" s="19"/>
    </row>
    <row r="13364" spans="1:6" x14ac:dyDescent="0.35">
      <c r="A13364" s="68"/>
      <c r="B13364" s="52"/>
      <c r="C13364" s="30"/>
      <c r="D13364" s="31"/>
      <c r="E13364" s="30"/>
      <c r="F13364" s="19"/>
    </row>
    <row r="13365" spans="1:6" x14ac:dyDescent="0.35">
      <c r="A13365" s="68"/>
      <c r="B13365" s="52"/>
      <c r="C13365" s="30"/>
      <c r="D13365" s="31"/>
      <c r="E13365" s="30"/>
      <c r="F13365" s="19"/>
    </row>
    <row r="13366" spans="1:6" x14ac:dyDescent="0.35">
      <c r="A13366" s="68"/>
      <c r="B13366" s="52"/>
      <c r="C13366" s="30"/>
      <c r="D13366" s="31"/>
      <c r="E13366" s="30"/>
      <c r="F13366" s="19"/>
    </row>
    <row r="13367" spans="1:6" x14ac:dyDescent="0.35">
      <c r="A13367" s="68"/>
      <c r="B13367" s="52"/>
      <c r="C13367" s="30"/>
      <c r="D13367" s="31"/>
      <c r="E13367" s="30"/>
      <c r="F13367" s="19"/>
    </row>
    <row r="13368" spans="1:6" x14ac:dyDescent="0.35">
      <c r="A13368" s="68"/>
      <c r="B13368" s="52"/>
      <c r="C13368" s="30"/>
      <c r="D13368" s="31"/>
      <c r="E13368" s="30"/>
      <c r="F13368" s="19"/>
    </row>
    <row r="13369" spans="1:6" x14ac:dyDescent="0.35">
      <c r="A13369" s="68"/>
      <c r="B13369" s="52"/>
      <c r="C13369" s="30"/>
      <c r="D13369" s="31"/>
      <c r="E13369" s="30"/>
      <c r="F13369" s="19"/>
    </row>
    <row r="13370" spans="1:6" x14ac:dyDescent="0.35">
      <c r="A13370" s="68"/>
      <c r="B13370" s="52"/>
      <c r="C13370" s="30"/>
      <c r="D13370" s="31"/>
      <c r="E13370" s="30"/>
      <c r="F13370" s="19"/>
    </row>
    <row r="13371" spans="1:6" x14ac:dyDescent="0.35">
      <c r="A13371" s="68"/>
      <c r="B13371" s="52"/>
      <c r="C13371" s="30"/>
      <c r="D13371" s="31"/>
      <c r="E13371" s="30"/>
      <c r="F13371" s="19"/>
    </row>
    <row r="13372" spans="1:6" x14ac:dyDescent="0.35">
      <c r="A13372" s="68"/>
      <c r="B13372" s="52"/>
      <c r="C13372" s="30"/>
      <c r="D13372" s="31"/>
      <c r="E13372" s="30"/>
      <c r="F13372" s="19"/>
    </row>
    <row r="13373" spans="1:6" x14ac:dyDescent="0.35">
      <c r="A13373" s="68"/>
      <c r="B13373" s="52"/>
      <c r="C13373" s="30"/>
      <c r="D13373" s="31"/>
      <c r="E13373" s="30"/>
      <c r="F13373" s="19"/>
    </row>
    <row r="13374" spans="1:6" x14ac:dyDescent="0.35">
      <c r="A13374" s="68"/>
      <c r="B13374" s="52"/>
      <c r="C13374" s="30"/>
      <c r="D13374" s="31"/>
      <c r="E13374" s="30"/>
      <c r="F13374" s="19"/>
    </row>
    <row r="13375" spans="1:6" x14ac:dyDescent="0.35">
      <c r="A13375" s="68"/>
      <c r="B13375" s="52"/>
      <c r="C13375" s="30"/>
      <c r="D13375" s="31"/>
      <c r="E13375" s="30"/>
      <c r="F13375" s="19"/>
    </row>
    <row r="13376" spans="1:6" x14ac:dyDescent="0.35">
      <c r="A13376" s="68"/>
      <c r="B13376" s="52"/>
      <c r="C13376" s="30"/>
      <c r="D13376" s="31"/>
      <c r="E13376" s="30"/>
      <c r="F13376" s="19"/>
    </row>
    <row r="13377" spans="1:6" x14ac:dyDescent="0.35">
      <c r="A13377" s="68"/>
      <c r="B13377" s="52"/>
      <c r="C13377" s="30"/>
      <c r="D13377" s="31"/>
      <c r="E13377" s="30"/>
      <c r="F13377" s="19"/>
    </row>
    <row r="13378" spans="1:6" x14ac:dyDescent="0.35">
      <c r="A13378" s="68"/>
      <c r="B13378" s="52"/>
      <c r="C13378" s="30"/>
      <c r="D13378" s="31"/>
      <c r="E13378" s="30"/>
      <c r="F13378" s="19"/>
    </row>
    <row r="13379" spans="1:6" x14ac:dyDescent="0.35">
      <c r="A13379" s="68"/>
      <c r="B13379" s="52"/>
      <c r="C13379" s="30"/>
      <c r="D13379" s="31"/>
      <c r="E13379" s="30"/>
      <c r="F13379" s="19"/>
    </row>
    <row r="13380" spans="1:6" x14ac:dyDescent="0.35">
      <c r="A13380" s="68"/>
      <c r="B13380" s="52"/>
      <c r="C13380" s="30"/>
      <c r="D13380" s="31"/>
      <c r="E13380" s="30"/>
      <c r="F13380" s="19"/>
    </row>
    <row r="13381" spans="1:6" x14ac:dyDescent="0.35">
      <c r="A13381" s="68"/>
      <c r="B13381" s="52"/>
      <c r="C13381" s="30"/>
      <c r="D13381" s="31"/>
      <c r="E13381" s="30"/>
      <c r="F13381" s="19"/>
    </row>
    <row r="13382" spans="1:6" x14ac:dyDescent="0.35">
      <c r="A13382" s="68"/>
      <c r="B13382" s="52"/>
      <c r="C13382" s="30"/>
      <c r="D13382" s="31"/>
      <c r="E13382" s="30"/>
      <c r="F13382" s="19"/>
    </row>
    <row r="13383" spans="1:6" x14ac:dyDescent="0.35">
      <c r="A13383" s="68"/>
      <c r="B13383" s="52"/>
      <c r="C13383" s="30"/>
      <c r="D13383" s="31"/>
      <c r="E13383" s="30"/>
      <c r="F13383" s="19"/>
    </row>
    <row r="13384" spans="1:6" x14ac:dyDescent="0.35">
      <c r="A13384" s="68"/>
      <c r="B13384" s="52"/>
      <c r="C13384" s="30"/>
      <c r="D13384" s="31"/>
      <c r="E13384" s="30"/>
      <c r="F13384" s="19"/>
    </row>
    <row r="13385" spans="1:6" x14ac:dyDescent="0.35">
      <c r="A13385" s="68"/>
      <c r="B13385" s="52"/>
      <c r="C13385" s="30"/>
      <c r="D13385" s="31"/>
      <c r="E13385" s="30"/>
      <c r="F13385" s="19"/>
    </row>
    <row r="13386" spans="1:6" x14ac:dyDescent="0.35">
      <c r="A13386" s="68"/>
      <c r="B13386" s="52"/>
      <c r="C13386" s="30"/>
      <c r="D13386" s="31"/>
      <c r="E13386" s="30"/>
      <c r="F13386" s="19"/>
    </row>
    <row r="13387" spans="1:6" x14ac:dyDescent="0.35">
      <c r="A13387" s="68"/>
      <c r="B13387" s="52"/>
      <c r="C13387" s="30"/>
      <c r="D13387" s="31"/>
      <c r="E13387" s="30"/>
      <c r="F13387" s="19"/>
    </row>
    <row r="13388" spans="1:6" x14ac:dyDescent="0.35">
      <c r="A13388" s="68"/>
      <c r="B13388" s="52"/>
      <c r="C13388" s="30"/>
      <c r="D13388" s="31"/>
      <c r="E13388" s="30"/>
      <c r="F13388" s="19"/>
    </row>
    <row r="13389" spans="1:6" x14ac:dyDescent="0.35">
      <c r="A13389" s="68"/>
      <c r="B13389" s="52"/>
      <c r="C13389" s="30"/>
      <c r="D13389" s="31"/>
      <c r="E13389" s="30"/>
      <c r="F13389" s="19"/>
    </row>
    <row r="13390" spans="1:6" x14ac:dyDescent="0.35">
      <c r="A13390" s="68"/>
      <c r="B13390" s="52"/>
      <c r="C13390" s="30"/>
      <c r="D13390" s="31"/>
      <c r="E13390" s="30"/>
      <c r="F13390" s="19"/>
    </row>
    <row r="13391" spans="1:6" x14ac:dyDescent="0.35">
      <c r="A13391" s="68"/>
      <c r="B13391" s="52"/>
      <c r="C13391" s="30"/>
      <c r="D13391" s="31"/>
      <c r="E13391" s="30"/>
      <c r="F13391" s="19"/>
    </row>
    <row r="13392" spans="1:6" x14ac:dyDescent="0.35">
      <c r="A13392" s="68"/>
      <c r="B13392" s="52"/>
      <c r="C13392" s="30"/>
      <c r="D13392" s="31"/>
      <c r="E13392" s="30"/>
      <c r="F13392" s="19"/>
    </row>
    <row r="13393" spans="1:6" x14ac:dyDescent="0.35">
      <c r="A13393" s="68"/>
      <c r="B13393" s="52"/>
      <c r="C13393" s="30"/>
      <c r="D13393" s="31"/>
      <c r="E13393" s="30"/>
      <c r="F13393" s="19"/>
    </row>
    <row r="13394" spans="1:6" x14ac:dyDescent="0.35">
      <c r="A13394" s="68"/>
      <c r="B13394" s="52"/>
      <c r="C13394" s="30"/>
      <c r="D13394" s="31"/>
      <c r="E13394" s="30"/>
      <c r="F13394" s="19"/>
    </row>
    <row r="13395" spans="1:6" x14ac:dyDescent="0.35">
      <c r="A13395" s="68"/>
      <c r="B13395" s="52"/>
      <c r="C13395" s="30"/>
      <c r="D13395" s="31"/>
      <c r="E13395" s="30"/>
      <c r="F13395" s="19"/>
    </row>
    <row r="13396" spans="1:6" x14ac:dyDescent="0.35">
      <c r="A13396" s="68"/>
      <c r="B13396" s="52"/>
      <c r="C13396" s="30"/>
      <c r="D13396" s="31"/>
      <c r="E13396" s="30"/>
      <c r="F13396" s="19"/>
    </row>
    <row r="13397" spans="1:6" x14ac:dyDescent="0.35">
      <c r="A13397" s="68"/>
      <c r="B13397" s="52"/>
      <c r="C13397" s="30"/>
      <c r="D13397" s="31"/>
      <c r="E13397" s="30"/>
      <c r="F13397" s="19"/>
    </row>
    <row r="13398" spans="1:6" x14ac:dyDescent="0.35">
      <c r="A13398" s="68"/>
      <c r="B13398" s="52"/>
      <c r="C13398" s="30"/>
      <c r="D13398" s="31"/>
      <c r="E13398" s="30"/>
      <c r="F13398" s="19"/>
    </row>
    <row r="13399" spans="1:6" x14ac:dyDescent="0.35">
      <c r="A13399" s="68"/>
      <c r="B13399" s="52"/>
      <c r="C13399" s="30"/>
      <c r="D13399" s="31"/>
      <c r="E13399" s="30"/>
      <c r="F13399" s="19"/>
    </row>
    <row r="13400" spans="1:6" x14ac:dyDescent="0.35">
      <c r="A13400" s="68"/>
      <c r="B13400" s="52"/>
      <c r="C13400" s="30"/>
      <c r="D13400" s="31"/>
      <c r="E13400" s="30"/>
      <c r="F13400" s="19"/>
    </row>
    <row r="13401" spans="1:6" x14ac:dyDescent="0.35">
      <c r="A13401" s="68"/>
      <c r="B13401" s="52"/>
      <c r="C13401" s="30"/>
      <c r="D13401" s="31"/>
      <c r="E13401" s="30"/>
      <c r="F13401" s="19"/>
    </row>
    <row r="13402" spans="1:6" x14ac:dyDescent="0.35">
      <c r="A13402" s="68"/>
      <c r="B13402" s="52"/>
      <c r="C13402" s="30"/>
      <c r="D13402" s="31"/>
      <c r="E13402" s="30"/>
      <c r="F13402" s="19"/>
    </row>
    <row r="13403" spans="1:6" x14ac:dyDescent="0.35">
      <c r="A13403" s="68"/>
      <c r="B13403" s="52"/>
      <c r="C13403" s="30"/>
      <c r="D13403" s="31"/>
      <c r="E13403" s="30"/>
      <c r="F13403" s="19"/>
    </row>
    <row r="13404" spans="1:6" x14ac:dyDescent="0.35">
      <c r="A13404" s="68"/>
      <c r="B13404" s="52"/>
      <c r="C13404" s="30"/>
      <c r="D13404" s="31"/>
      <c r="E13404" s="30"/>
      <c r="F13404" s="19"/>
    </row>
    <row r="13405" spans="1:6" x14ac:dyDescent="0.35">
      <c r="A13405" s="68"/>
      <c r="B13405" s="52"/>
      <c r="C13405" s="30"/>
      <c r="D13405" s="31"/>
      <c r="E13405" s="30"/>
      <c r="F13405" s="19"/>
    </row>
    <row r="13406" spans="1:6" x14ac:dyDescent="0.35">
      <c r="A13406" s="68"/>
      <c r="B13406" s="52"/>
      <c r="C13406" s="30"/>
      <c r="D13406" s="31"/>
      <c r="E13406" s="30"/>
      <c r="F13406" s="19"/>
    </row>
    <row r="13407" spans="1:6" x14ac:dyDescent="0.35">
      <c r="A13407" s="68"/>
      <c r="B13407" s="52"/>
      <c r="C13407" s="30"/>
      <c r="D13407" s="31"/>
      <c r="E13407" s="30"/>
      <c r="F13407" s="19"/>
    </row>
    <row r="13408" spans="1:6" x14ac:dyDescent="0.35">
      <c r="A13408" s="68"/>
      <c r="B13408" s="52"/>
      <c r="C13408" s="30"/>
      <c r="D13408" s="31"/>
      <c r="E13408" s="30"/>
      <c r="F13408" s="19"/>
    </row>
    <row r="13409" spans="1:6" x14ac:dyDescent="0.35">
      <c r="A13409" s="68"/>
      <c r="B13409" s="52"/>
      <c r="C13409" s="30"/>
      <c r="D13409" s="31"/>
      <c r="E13409" s="30"/>
      <c r="F13409" s="19"/>
    </row>
    <row r="13410" spans="1:6" x14ac:dyDescent="0.35">
      <c r="A13410" s="68"/>
      <c r="B13410" s="52"/>
      <c r="C13410" s="30"/>
      <c r="D13410" s="31"/>
      <c r="E13410" s="30"/>
      <c r="F13410" s="19"/>
    </row>
    <row r="13411" spans="1:6" x14ac:dyDescent="0.35">
      <c r="A13411" s="68"/>
      <c r="B13411" s="52"/>
      <c r="C13411" s="30"/>
      <c r="D13411" s="31"/>
      <c r="E13411" s="30"/>
      <c r="F13411" s="19"/>
    </row>
    <row r="13412" spans="1:6" x14ac:dyDescent="0.35">
      <c r="A13412" s="68"/>
      <c r="B13412" s="52"/>
      <c r="C13412" s="30"/>
      <c r="D13412" s="31"/>
      <c r="E13412" s="30"/>
      <c r="F13412" s="19"/>
    </row>
    <row r="13413" spans="1:6" x14ac:dyDescent="0.35">
      <c r="A13413" s="68"/>
      <c r="B13413" s="52"/>
      <c r="C13413" s="30"/>
      <c r="D13413" s="31"/>
      <c r="E13413" s="30"/>
      <c r="F13413" s="19"/>
    </row>
    <row r="13414" spans="1:6" x14ac:dyDescent="0.35">
      <c r="A13414" s="68"/>
      <c r="B13414" s="52"/>
      <c r="C13414" s="30"/>
      <c r="D13414" s="31"/>
      <c r="E13414" s="30"/>
      <c r="F13414" s="19"/>
    </row>
    <row r="13415" spans="1:6" x14ac:dyDescent="0.35">
      <c r="A13415" s="68"/>
      <c r="B13415" s="52"/>
      <c r="C13415" s="30"/>
      <c r="D13415" s="31"/>
      <c r="E13415" s="30"/>
      <c r="F13415" s="19"/>
    </row>
    <row r="13416" spans="1:6" x14ac:dyDescent="0.35">
      <c r="A13416" s="68"/>
      <c r="B13416" s="52"/>
      <c r="C13416" s="30"/>
      <c r="D13416" s="31"/>
      <c r="E13416" s="30"/>
      <c r="F13416" s="19"/>
    </row>
    <row r="13417" spans="1:6" x14ac:dyDescent="0.35">
      <c r="A13417" s="68"/>
      <c r="B13417" s="52"/>
      <c r="C13417" s="30"/>
      <c r="D13417" s="31"/>
      <c r="E13417" s="30"/>
      <c r="F13417" s="19"/>
    </row>
    <row r="13418" spans="1:6" x14ac:dyDescent="0.35">
      <c r="A13418" s="68"/>
      <c r="B13418" s="52"/>
      <c r="C13418" s="30"/>
      <c r="D13418" s="31"/>
      <c r="E13418" s="30"/>
      <c r="F13418" s="19"/>
    </row>
    <row r="13419" spans="1:6" x14ac:dyDescent="0.35">
      <c r="A13419" s="68"/>
      <c r="B13419" s="52"/>
      <c r="C13419" s="30"/>
      <c r="D13419" s="31"/>
      <c r="E13419" s="30"/>
      <c r="F13419" s="19"/>
    </row>
    <row r="13420" spans="1:6" x14ac:dyDescent="0.35">
      <c r="A13420" s="68"/>
      <c r="B13420" s="52"/>
      <c r="C13420" s="30"/>
      <c r="D13420" s="31"/>
      <c r="E13420" s="30"/>
      <c r="F13420" s="19"/>
    </row>
    <row r="13421" spans="1:6" x14ac:dyDescent="0.35">
      <c r="A13421" s="68"/>
      <c r="B13421" s="52"/>
      <c r="C13421" s="30"/>
      <c r="D13421" s="31"/>
      <c r="E13421" s="30"/>
      <c r="F13421" s="19"/>
    </row>
    <row r="13422" spans="1:6" x14ac:dyDescent="0.35">
      <c r="A13422" s="68"/>
      <c r="B13422" s="52"/>
      <c r="C13422" s="30"/>
      <c r="D13422" s="31"/>
      <c r="E13422" s="30"/>
      <c r="F13422" s="19"/>
    </row>
    <row r="13423" spans="1:6" x14ac:dyDescent="0.35">
      <c r="A13423" s="68"/>
      <c r="B13423" s="52"/>
      <c r="C13423" s="30"/>
      <c r="D13423" s="31"/>
      <c r="E13423" s="30"/>
      <c r="F13423" s="19"/>
    </row>
    <row r="13424" spans="1:6" x14ac:dyDescent="0.35">
      <c r="A13424" s="68"/>
      <c r="B13424" s="52"/>
      <c r="C13424" s="30"/>
      <c r="D13424" s="31"/>
      <c r="E13424" s="30"/>
      <c r="F13424" s="19"/>
    </row>
    <row r="13425" spans="1:6" x14ac:dyDescent="0.35">
      <c r="A13425" s="68"/>
      <c r="B13425" s="52"/>
      <c r="C13425" s="30"/>
      <c r="D13425" s="31"/>
      <c r="E13425" s="30"/>
      <c r="F13425" s="19"/>
    </row>
    <row r="13426" spans="1:6" x14ac:dyDescent="0.35">
      <c r="A13426" s="68"/>
      <c r="B13426" s="52"/>
      <c r="C13426" s="30"/>
      <c r="D13426" s="31"/>
      <c r="E13426" s="30"/>
      <c r="F13426" s="19"/>
    </row>
    <row r="13427" spans="1:6" x14ac:dyDescent="0.35">
      <c r="A13427" s="68"/>
      <c r="B13427" s="52"/>
      <c r="C13427" s="30"/>
      <c r="D13427" s="31"/>
      <c r="E13427" s="30"/>
      <c r="F13427" s="19"/>
    </row>
    <row r="13428" spans="1:6" x14ac:dyDescent="0.35">
      <c r="A13428" s="68"/>
      <c r="B13428" s="52"/>
      <c r="C13428" s="30"/>
      <c r="D13428" s="31"/>
      <c r="E13428" s="30"/>
      <c r="F13428" s="19"/>
    </row>
    <row r="13429" spans="1:6" x14ac:dyDescent="0.35">
      <c r="A13429" s="68"/>
      <c r="B13429" s="52"/>
      <c r="C13429" s="30"/>
      <c r="D13429" s="31"/>
      <c r="E13429" s="30"/>
      <c r="F13429" s="19"/>
    </row>
    <row r="13430" spans="1:6" x14ac:dyDescent="0.35">
      <c r="A13430" s="68"/>
      <c r="B13430" s="52"/>
      <c r="C13430" s="30"/>
      <c r="D13430" s="31"/>
      <c r="E13430" s="30"/>
      <c r="F13430" s="19"/>
    </row>
    <row r="13431" spans="1:6" x14ac:dyDescent="0.35">
      <c r="A13431" s="68"/>
      <c r="B13431" s="52"/>
      <c r="C13431" s="30"/>
      <c r="D13431" s="31"/>
      <c r="E13431" s="30"/>
      <c r="F13431" s="19"/>
    </row>
    <row r="13432" spans="1:6" x14ac:dyDescent="0.35">
      <c r="A13432" s="68"/>
      <c r="B13432" s="52"/>
      <c r="C13432" s="30"/>
      <c r="D13432" s="31"/>
      <c r="E13432" s="30"/>
      <c r="F13432" s="19"/>
    </row>
    <row r="13433" spans="1:6" x14ac:dyDescent="0.35">
      <c r="A13433" s="68"/>
      <c r="B13433" s="52"/>
      <c r="C13433" s="30"/>
      <c r="D13433" s="31"/>
      <c r="E13433" s="30"/>
      <c r="F13433" s="19"/>
    </row>
    <row r="13434" spans="1:6" x14ac:dyDescent="0.35">
      <c r="A13434" s="68"/>
      <c r="B13434" s="52"/>
      <c r="C13434" s="30"/>
      <c r="D13434" s="31"/>
      <c r="E13434" s="30"/>
      <c r="F13434" s="19"/>
    </row>
    <row r="13435" spans="1:6" x14ac:dyDescent="0.35">
      <c r="A13435" s="68"/>
      <c r="B13435" s="52"/>
      <c r="C13435" s="30"/>
      <c r="D13435" s="31"/>
      <c r="E13435" s="30"/>
      <c r="F13435" s="19"/>
    </row>
    <row r="13436" spans="1:6" x14ac:dyDescent="0.35">
      <c r="A13436" s="68"/>
      <c r="B13436" s="52"/>
      <c r="C13436" s="30"/>
      <c r="D13436" s="31"/>
      <c r="E13436" s="30"/>
      <c r="F13436" s="19"/>
    </row>
    <row r="13437" spans="1:6" x14ac:dyDescent="0.35">
      <c r="A13437" s="68"/>
      <c r="B13437" s="52"/>
      <c r="C13437" s="30"/>
      <c r="D13437" s="31"/>
      <c r="E13437" s="30"/>
      <c r="F13437" s="19"/>
    </row>
    <row r="13438" spans="1:6" x14ac:dyDescent="0.35">
      <c r="A13438" s="68"/>
      <c r="B13438" s="52"/>
      <c r="C13438" s="30"/>
      <c r="D13438" s="31"/>
      <c r="E13438" s="30"/>
      <c r="F13438" s="19"/>
    </row>
    <row r="13439" spans="1:6" x14ac:dyDescent="0.35">
      <c r="A13439" s="68"/>
      <c r="B13439" s="52"/>
      <c r="C13439" s="30"/>
      <c r="D13439" s="31"/>
      <c r="E13439" s="30"/>
      <c r="F13439" s="19"/>
    </row>
    <row r="13440" spans="1:6" x14ac:dyDescent="0.35">
      <c r="A13440" s="68"/>
      <c r="B13440" s="52"/>
      <c r="C13440" s="30"/>
      <c r="D13440" s="31"/>
      <c r="E13440" s="30"/>
      <c r="F13440" s="19"/>
    </row>
    <row r="13441" spans="1:6" x14ac:dyDescent="0.35">
      <c r="A13441" s="68"/>
      <c r="B13441" s="52"/>
      <c r="C13441" s="30"/>
      <c r="D13441" s="31"/>
      <c r="E13441" s="30"/>
      <c r="F13441" s="19"/>
    </row>
    <row r="13442" spans="1:6" x14ac:dyDescent="0.35">
      <c r="A13442" s="68"/>
      <c r="B13442" s="52"/>
      <c r="C13442" s="30"/>
      <c r="D13442" s="31"/>
      <c r="E13442" s="30"/>
      <c r="F13442" s="19"/>
    </row>
    <row r="13443" spans="1:6" x14ac:dyDescent="0.35">
      <c r="A13443" s="68"/>
      <c r="B13443" s="52"/>
      <c r="C13443" s="30"/>
      <c r="D13443" s="31"/>
      <c r="E13443" s="30"/>
      <c r="F13443" s="19"/>
    </row>
    <row r="13444" spans="1:6" x14ac:dyDescent="0.35">
      <c r="A13444" s="68"/>
      <c r="B13444" s="52"/>
      <c r="C13444" s="30"/>
      <c r="D13444" s="31"/>
      <c r="E13444" s="30"/>
      <c r="F13444" s="19"/>
    </row>
    <row r="13445" spans="1:6" x14ac:dyDescent="0.35">
      <c r="A13445" s="68"/>
      <c r="B13445" s="52"/>
      <c r="C13445" s="30"/>
      <c r="D13445" s="31"/>
      <c r="E13445" s="30"/>
      <c r="F13445" s="19"/>
    </row>
    <row r="13446" spans="1:6" x14ac:dyDescent="0.35">
      <c r="A13446" s="68"/>
      <c r="B13446" s="52"/>
      <c r="C13446" s="30"/>
      <c r="D13446" s="31"/>
      <c r="E13446" s="30"/>
      <c r="F13446" s="19"/>
    </row>
    <row r="13447" spans="1:6" x14ac:dyDescent="0.35">
      <c r="A13447" s="68"/>
      <c r="B13447" s="52"/>
      <c r="C13447" s="30"/>
      <c r="D13447" s="31"/>
      <c r="E13447" s="30"/>
      <c r="F13447" s="19"/>
    </row>
    <row r="13448" spans="1:6" x14ac:dyDescent="0.35">
      <c r="A13448" s="68"/>
      <c r="B13448" s="52"/>
      <c r="C13448" s="30"/>
      <c r="D13448" s="31"/>
      <c r="E13448" s="30"/>
      <c r="F13448" s="19"/>
    </row>
    <row r="13449" spans="1:6" x14ac:dyDescent="0.35">
      <c r="A13449" s="68"/>
      <c r="B13449" s="52"/>
      <c r="C13449" s="30"/>
      <c r="D13449" s="31"/>
      <c r="E13449" s="30"/>
      <c r="F13449" s="19"/>
    </row>
    <row r="13450" spans="1:6" x14ac:dyDescent="0.35">
      <c r="A13450" s="68"/>
      <c r="B13450" s="52"/>
      <c r="C13450" s="30"/>
      <c r="D13450" s="31"/>
      <c r="E13450" s="30"/>
      <c r="F13450" s="19"/>
    </row>
    <row r="13451" spans="1:6" x14ac:dyDescent="0.35">
      <c r="A13451" s="68"/>
      <c r="B13451" s="52"/>
      <c r="C13451" s="30"/>
      <c r="D13451" s="31"/>
      <c r="E13451" s="30"/>
      <c r="F13451" s="19"/>
    </row>
    <row r="13452" spans="1:6" x14ac:dyDescent="0.35">
      <c r="A13452" s="68"/>
      <c r="B13452" s="52"/>
      <c r="C13452" s="30"/>
      <c r="D13452" s="31"/>
      <c r="E13452" s="30"/>
      <c r="F13452" s="19"/>
    </row>
    <row r="13453" spans="1:6" x14ac:dyDescent="0.35">
      <c r="A13453" s="68"/>
      <c r="B13453" s="52"/>
      <c r="C13453" s="30"/>
      <c r="D13453" s="31"/>
      <c r="E13453" s="30"/>
      <c r="F13453" s="19"/>
    </row>
    <row r="13454" spans="1:6" x14ac:dyDescent="0.35">
      <c r="A13454" s="68"/>
      <c r="B13454" s="52"/>
      <c r="C13454" s="30"/>
      <c r="D13454" s="31"/>
      <c r="E13454" s="30"/>
      <c r="F13454" s="19"/>
    </row>
    <row r="13455" spans="1:6" x14ac:dyDescent="0.35">
      <c r="A13455" s="68"/>
      <c r="B13455" s="52"/>
      <c r="C13455" s="30"/>
      <c r="D13455" s="31"/>
      <c r="E13455" s="30"/>
      <c r="F13455" s="19"/>
    </row>
    <row r="13456" spans="1:6" x14ac:dyDescent="0.35">
      <c r="A13456" s="68"/>
      <c r="B13456" s="52"/>
      <c r="C13456" s="30"/>
      <c r="D13456" s="31"/>
      <c r="E13456" s="30"/>
      <c r="F13456" s="19"/>
    </row>
    <row r="13457" spans="1:6" x14ac:dyDescent="0.35">
      <c r="A13457" s="68"/>
      <c r="B13457" s="52"/>
      <c r="C13457" s="30"/>
      <c r="D13457" s="31"/>
      <c r="E13457" s="30"/>
      <c r="F13457" s="19"/>
    </row>
    <row r="13458" spans="1:6" x14ac:dyDescent="0.35">
      <c r="A13458" s="68"/>
      <c r="B13458" s="52"/>
      <c r="C13458" s="30"/>
      <c r="D13458" s="31"/>
      <c r="E13458" s="30"/>
      <c r="F13458" s="19"/>
    </row>
    <row r="13459" spans="1:6" x14ac:dyDescent="0.35">
      <c r="A13459" s="68"/>
      <c r="B13459" s="52"/>
      <c r="C13459" s="30"/>
      <c r="D13459" s="31"/>
      <c r="E13459" s="30"/>
      <c r="F13459" s="19"/>
    </row>
    <row r="13460" spans="1:6" x14ac:dyDescent="0.35">
      <c r="A13460" s="68"/>
      <c r="B13460" s="52"/>
      <c r="C13460" s="30"/>
      <c r="D13460" s="31"/>
      <c r="E13460" s="30"/>
      <c r="F13460" s="19"/>
    </row>
    <row r="13461" spans="1:6" x14ac:dyDescent="0.35">
      <c r="A13461" s="68"/>
      <c r="B13461" s="52"/>
      <c r="C13461" s="30"/>
      <c r="D13461" s="31"/>
      <c r="E13461" s="30"/>
      <c r="F13461" s="19"/>
    </row>
    <row r="13462" spans="1:6" x14ac:dyDescent="0.35">
      <c r="A13462" s="68"/>
      <c r="B13462" s="52"/>
      <c r="C13462" s="30"/>
      <c r="D13462" s="31"/>
      <c r="E13462" s="30"/>
      <c r="F13462" s="19"/>
    </row>
    <row r="13463" spans="1:6" x14ac:dyDescent="0.35">
      <c r="A13463" s="68"/>
      <c r="B13463" s="52"/>
      <c r="C13463" s="30"/>
      <c r="D13463" s="31"/>
      <c r="E13463" s="30"/>
      <c r="F13463" s="19"/>
    </row>
    <row r="13464" spans="1:6" x14ac:dyDescent="0.35">
      <c r="A13464" s="68"/>
      <c r="B13464" s="52"/>
      <c r="C13464" s="30"/>
      <c r="D13464" s="31"/>
      <c r="E13464" s="30"/>
      <c r="F13464" s="19"/>
    </row>
    <row r="13465" spans="1:6" x14ac:dyDescent="0.35">
      <c r="A13465" s="68"/>
      <c r="B13465" s="52"/>
      <c r="C13465" s="30"/>
      <c r="D13465" s="31"/>
      <c r="E13465" s="30"/>
      <c r="F13465" s="19"/>
    </row>
    <row r="13466" spans="1:6" x14ac:dyDescent="0.35">
      <c r="A13466" s="68"/>
      <c r="B13466" s="52"/>
      <c r="C13466" s="30"/>
      <c r="D13466" s="31"/>
      <c r="E13466" s="30"/>
      <c r="F13466" s="19"/>
    </row>
    <row r="13467" spans="1:6" x14ac:dyDescent="0.35">
      <c r="A13467" s="68"/>
      <c r="B13467" s="52"/>
      <c r="C13467" s="30"/>
      <c r="D13467" s="31"/>
      <c r="E13467" s="30"/>
      <c r="F13467" s="19"/>
    </row>
    <row r="13468" spans="1:6" x14ac:dyDescent="0.35">
      <c r="A13468" s="68"/>
      <c r="B13468" s="52"/>
      <c r="C13468" s="30"/>
      <c r="D13468" s="31"/>
      <c r="E13468" s="30"/>
      <c r="F13468" s="19"/>
    </row>
    <row r="13469" spans="1:6" x14ac:dyDescent="0.35">
      <c r="A13469" s="68"/>
      <c r="B13469" s="52"/>
      <c r="C13469" s="30"/>
      <c r="D13469" s="31"/>
      <c r="E13469" s="30"/>
      <c r="F13469" s="19"/>
    </row>
    <row r="13470" spans="1:6" x14ac:dyDescent="0.35">
      <c r="A13470" s="68"/>
      <c r="B13470" s="52"/>
      <c r="C13470" s="30"/>
      <c r="D13470" s="31"/>
      <c r="E13470" s="30"/>
      <c r="F13470" s="19"/>
    </row>
    <row r="13471" spans="1:6" x14ac:dyDescent="0.35">
      <c r="A13471" s="68"/>
      <c r="B13471" s="52"/>
      <c r="C13471" s="30"/>
      <c r="D13471" s="31"/>
      <c r="E13471" s="30"/>
      <c r="F13471" s="19"/>
    </row>
    <row r="13472" spans="1:6" x14ac:dyDescent="0.35">
      <c r="A13472" s="68"/>
      <c r="B13472" s="52"/>
      <c r="C13472" s="30"/>
      <c r="D13472" s="31"/>
      <c r="E13472" s="30"/>
      <c r="F13472" s="19"/>
    </row>
    <row r="13473" spans="1:6" x14ac:dyDescent="0.35">
      <c r="A13473" s="68"/>
      <c r="B13473" s="52"/>
      <c r="C13473" s="30"/>
      <c r="D13473" s="31"/>
      <c r="E13473" s="30"/>
      <c r="F13473" s="19"/>
    </row>
    <row r="13474" spans="1:6" x14ac:dyDescent="0.35">
      <c r="A13474" s="68"/>
      <c r="B13474" s="52"/>
      <c r="C13474" s="30"/>
      <c r="D13474" s="31"/>
      <c r="E13474" s="30"/>
      <c r="F13474" s="19"/>
    </row>
    <row r="13475" spans="1:6" x14ac:dyDescent="0.35">
      <c r="A13475" s="68"/>
      <c r="B13475" s="52"/>
      <c r="C13475" s="30"/>
      <c r="D13475" s="31"/>
      <c r="E13475" s="30"/>
      <c r="F13475" s="19"/>
    </row>
    <row r="13476" spans="1:6" x14ac:dyDescent="0.35">
      <c r="A13476" s="68"/>
      <c r="B13476" s="52"/>
      <c r="C13476" s="30"/>
      <c r="D13476" s="31"/>
      <c r="E13476" s="30"/>
      <c r="F13476" s="19"/>
    </row>
    <row r="13477" spans="1:6" x14ac:dyDescent="0.35">
      <c r="A13477" s="68"/>
      <c r="B13477" s="52"/>
      <c r="C13477" s="30"/>
      <c r="D13477" s="31"/>
      <c r="E13477" s="30"/>
      <c r="F13477" s="19"/>
    </row>
    <row r="13478" spans="1:6" x14ac:dyDescent="0.35">
      <c r="A13478" s="68"/>
      <c r="B13478" s="52"/>
      <c r="C13478" s="30"/>
      <c r="D13478" s="31"/>
      <c r="E13478" s="30"/>
      <c r="F13478" s="19"/>
    </row>
    <row r="13479" spans="1:6" x14ac:dyDescent="0.35">
      <c r="A13479" s="68"/>
      <c r="B13479" s="52"/>
      <c r="C13479" s="30"/>
      <c r="D13479" s="31"/>
      <c r="E13479" s="30"/>
      <c r="F13479" s="19"/>
    </row>
    <row r="13480" spans="1:6" x14ac:dyDescent="0.35">
      <c r="A13480" s="68"/>
      <c r="B13480" s="52"/>
      <c r="C13480" s="30"/>
      <c r="D13480" s="31"/>
      <c r="E13480" s="30"/>
      <c r="F13480" s="19"/>
    </row>
    <row r="13481" spans="1:6" x14ac:dyDescent="0.35">
      <c r="A13481" s="68"/>
      <c r="B13481" s="52"/>
      <c r="C13481" s="30"/>
      <c r="D13481" s="31"/>
      <c r="E13481" s="30"/>
      <c r="F13481" s="19"/>
    </row>
    <row r="13482" spans="1:6" x14ac:dyDescent="0.35">
      <c r="A13482" s="68"/>
      <c r="B13482" s="52"/>
      <c r="C13482" s="30"/>
      <c r="D13482" s="31"/>
      <c r="E13482" s="30"/>
      <c r="F13482" s="19"/>
    </row>
    <row r="13483" spans="1:6" x14ac:dyDescent="0.35">
      <c r="A13483" s="68"/>
      <c r="B13483" s="52"/>
      <c r="C13483" s="30"/>
      <c r="D13483" s="31"/>
      <c r="E13483" s="30"/>
      <c r="F13483" s="19"/>
    </row>
    <row r="13484" spans="1:6" x14ac:dyDescent="0.35">
      <c r="A13484" s="68"/>
      <c r="B13484" s="52"/>
      <c r="C13484" s="30"/>
      <c r="D13484" s="31"/>
      <c r="E13484" s="30"/>
      <c r="F13484" s="19"/>
    </row>
    <row r="13485" spans="1:6" x14ac:dyDescent="0.35">
      <c r="A13485" s="68"/>
      <c r="B13485" s="52"/>
      <c r="C13485" s="30"/>
      <c r="D13485" s="31"/>
      <c r="E13485" s="30"/>
      <c r="F13485" s="19"/>
    </row>
    <row r="13486" spans="1:6" x14ac:dyDescent="0.35">
      <c r="A13486" s="68"/>
      <c r="B13486" s="52"/>
      <c r="C13486" s="30"/>
      <c r="D13486" s="31"/>
      <c r="E13486" s="30"/>
      <c r="F13486" s="19"/>
    </row>
    <row r="13487" spans="1:6" x14ac:dyDescent="0.35">
      <c r="A13487" s="68"/>
      <c r="B13487" s="52"/>
      <c r="C13487" s="30"/>
      <c r="D13487" s="31"/>
      <c r="E13487" s="30"/>
      <c r="F13487" s="19"/>
    </row>
    <row r="13488" spans="1:6" x14ac:dyDescent="0.35">
      <c r="A13488" s="68"/>
      <c r="B13488" s="52"/>
      <c r="C13488" s="30"/>
      <c r="D13488" s="31"/>
      <c r="E13488" s="30"/>
      <c r="F13488" s="19"/>
    </row>
    <row r="13489" spans="1:6" x14ac:dyDescent="0.35">
      <c r="A13489" s="68"/>
      <c r="B13489" s="52"/>
      <c r="C13489" s="30"/>
      <c r="D13489" s="31"/>
      <c r="E13489" s="30"/>
      <c r="F13489" s="19"/>
    </row>
    <row r="13490" spans="1:6" x14ac:dyDescent="0.35">
      <c r="A13490" s="68"/>
      <c r="B13490" s="52"/>
      <c r="C13490" s="30"/>
      <c r="D13490" s="31"/>
      <c r="E13490" s="30"/>
      <c r="F13490" s="19"/>
    </row>
    <row r="13491" spans="1:6" x14ac:dyDescent="0.35">
      <c r="A13491" s="68"/>
      <c r="B13491" s="52"/>
      <c r="C13491" s="30"/>
      <c r="D13491" s="31"/>
      <c r="E13491" s="30"/>
      <c r="F13491" s="19"/>
    </row>
    <row r="13492" spans="1:6" x14ac:dyDescent="0.35">
      <c r="A13492" s="68"/>
      <c r="B13492" s="52"/>
      <c r="C13492" s="30"/>
      <c r="D13492" s="31"/>
      <c r="E13492" s="30"/>
      <c r="F13492" s="19"/>
    </row>
    <row r="13493" spans="1:6" x14ac:dyDescent="0.35">
      <c r="A13493" s="68"/>
      <c r="B13493" s="52"/>
      <c r="C13493" s="30"/>
      <c r="D13493" s="31"/>
      <c r="E13493" s="30"/>
      <c r="F13493" s="19"/>
    </row>
    <row r="13494" spans="1:6" x14ac:dyDescent="0.35">
      <c r="A13494" s="68"/>
      <c r="B13494" s="52"/>
      <c r="C13494" s="30"/>
      <c r="D13494" s="31"/>
      <c r="E13494" s="30"/>
      <c r="F13494" s="19"/>
    </row>
    <row r="13495" spans="1:6" x14ac:dyDescent="0.35">
      <c r="A13495" s="68"/>
      <c r="B13495" s="52"/>
      <c r="C13495" s="30"/>
      <c r="D13495" s="31"/>
      <c r="E13495" s="30"/>
      <c r="F13495" s="19"/>
    </row>
    <row r="13496" spans="1:6" x14ac:dyDescent="0.35">
      <c r="A13496" s="68"/>
      <c r="B13496" s="52"/>
      <c r="C13496" s="30"/>
      <c r="D13496" s="31"/>
      <c r="E13496" s="30"/>
      <c r="F13496" s="19"/>
    </row>
    <row r="13497" spans="1:6" x14ac:dyDescent="0.35">
      <c r="A13497" s="68"/>
      <c r="B13497" s="52"/>
      <c r="C13497" s="30"/>
      <c r="D13497" s="31"/>
      <c r="E13497" s="30"/>
      <c r="F13497" s="19"/>
    </row>
    <row r="13498" spans="1:6" x14ac:dyDescent="0.35">
      <c r="A13498" s="68"/>
      <c r="B13498" s="52"/>
      <c r="C13498" s="30"/>
      <c r="D13498" s="31"/>
      <c r="E13498" s="30"/>
      <c r="F13498" s="19"/>
    </row>
    <row r="13499" spans="1:6" x14ac:dyDescent="0.35">
      <c r="A13499" s="68"/>
      <c r="B13499" s="52"/>
      <c r="C13499" s="30"/>
      <c r="D13499" s="31"/>
      <c r="E13499" s="30"/>
      <c r="F13499" s="19"/>
    </row>
    <row r="13500" spans="1:6" x14ac:dyDescent="0.35">
      <c r="A13500" s="68"/>
      <c r="B13500" s="52"/>
      <c r="C13500" s="30"/>
      <c r="D13500" s="31"/>
      <c r="E13500" s="30"/>
      <c r="F13500" s="19"/>
    </row>
    <row r="13501" spans="1:6" x14ac:dyDescent="0.35">
      <c r="A13501" s="68"/>
      <c r="B13501" s="52"/>
      <c r="C13501" s="30"/>
      <c r="D13501" s="31"/>
      <c r="E13501" s="30"/>
      <c r="F13501" s="19"/>
    </row>
    <row r="13502" spans="1:6" x14ac:dyDescent="0.35">
      <c r="A13502" s="68"/>
      <c r="B13502" s="52"/>
      <c r="C13502" s="30"/>
      <c r="D13502" s="31"/>
      <c r="E13502" s="30"/>
      <c r="F13502" s="19"/>
    </row>
    <row r="13503" spans="1:6" x14ac:dyDescent="0.35">
      <c r="A13503" s="68"/>
      <c r="B13503" s="52"/>
      <c r="C13503" s="30"/>
      <c r="D13503" s="31"/>
      <c r="E13503" s="30"/>
      <c r="F13503" s="19"/>
    </row>
    <row r="13504" spans="1:6" x14ac:dyDescent="0.35">
      <c r="A13504" s="68"/>
      <c r="B13504" s="52"/>
      <c r="C13504" s="30"/>
      <c r="D13504" s="31"/>
      <c r="E13504" s="30"/>
      <c r="F13504" s="19"/>
    </row>
    <row r="13505" spans="1:6" x14ac:dyDescent="0.35">
      <c r="A13505" s="68"/>
      <c r="B13505" s="52"/>
      <c r="C13505" s="30"/>
      <c r="D13505" s="31"/>
      <c r="E13505" s="30"/>
      <c r="F13505" s="19"/>
    </row>
    <row r="13506" spans="1:6" x14ac:dyDescent="0.35">
      <c r="A13506" s="68"/>
      <c r="B13506" s="52"/>
      <c r="C13506" s="30"/>
      <c r="D13506" s="31"/>
      <c r="E13506" s="30"/>
      <c r="F13506" s="19"/>
    </row>
    <row r="13507" spans="1:6" x14ac:dyDescent="0.35">
      <c r="A13507" s="68"/>
      <c r="B13507" s="52"/>
      <c r="C13507" s="30"/>
      <c r="D13507" s="31"/>
      <c r="E13507" s="30"/>
      <c r="F13507" s="19"/>
    </row>
    <row r="13508" spans="1:6" x14ac:dyDescent="0.35">
      <c r="A13508" s="68"/>
      <c r="B13508" s="52"/>
      <c r="C13508" s="30"/>
      <c r="D13508" s="31"/>
      <c r="E13508" s="30"/>
      <c r="F13508" s="19"/>
    </row>
    <row r="13509" spans="1:6" x14ac:dyDescent="0.35">
      <c r="A13509" s="68"/>
      <c r="B13509" s="52"/>
      <c r="C13509" s="30"/>
      <c r="D13509" s="31"/>
      <c r="E13509" s="30"/>
      <c r="F13509" s="19"/>
    </row>
    <row r="13510" spans="1:6" x14ac:dyDescent="0.35">
      <c r="A13510" s="68"/>
      <c r="B13510" s="52"/>
      <c r="C13510" s="30"/>
      <c r="D13510" s="31"/>
      <c r="E13510" s="30"/>
      <c r="F13510" s="19"/>
    </row>
    <row r="13511" spans="1:6" x14ac:dyDescent="0.35">
      <c r="A13511" s="68"/>
      <c r="B13511" s="52"/>
      <c r="C13511" s="30"/>
      <c r="D13511" s="31"/>
      <c r="E13511" s="30"/>
      <c r="F13511" s="19"/>
    </row>
    <row r="13512" spans="1:6" x14ac:dyDescent="0.35">
      <c r="A13512" s="68"/>
      <c r="B13512" s="52"/>
      <c r="C13512" s="30"/>
      <c r="D13512" s="31"/>
      <c r="E13512" s="30"/>
      <c r="F13512" s="19"/>
    </row>
    <row r="13513" spans="1:6" x14ac:dyDescent="0.35">
      <c r="A13513" s="68"/>
      <c r="B13513" s="52"/>
      <c r="C13513" s="30"/>
      <c r="D13513" s="31"/>
      <c r="E13513" s="30"/>
      <c r="F13513" s="19"/>
    </row>
    <row r="13514" spans="1:6" x14ac:dyDescent="0.35">
      <c r="A13514" s="68"/>
      <c r="B13514" s="52"/>
      <c r="C13514" s="30"/>
      <c r="D13514" s="31"/>
      <c r="E13514" s="30"/>
      <c r="F13514" s="19"/>
    </row>
    <row r="13515" spans="1:6" x14ac:dyDescent="0.35">
      <c r="A13515" s="68"/>
      <c r="B13515" s="52"/>
      <c r="C13515" s="30"/>
      <c r="D13515" s="31"/>
      <c r="E13515" s="30"/>
      <c r="F13515" s="19"/>
    </row>
    <row r="13516" spans="1:6" x14ac:dyDescent="0.35">
      <c r="A13516" s="68"/>
      <c r="B13516" s="52"/>
      <c r="C13516" s="30"/>
      <c r="D13516" s="31"/>
      <c r="E13516" s="30"/>
      <c r="F13516" s="19"/>
    </row>
    <row r="13517" spans="1:6" x14ac:dyDescent="0.35">
      <c r="A13517" s="68"/>
      <c r="B13517" s="52"/>
      <c r="C13517" s="30"/>
      <c r="D13517" s="31"/>
      <c r="E13517" s="30"/>
      <c r="F13517" s="19"/>
    </row>
    <row r="13518" spans="1:6" x14ac:dyDescent="0.35">
      <c r="A13518" s="68"/>
      <c r="B13518" s="52"/>
      <c r="C13518" s="30"/>
      <c r="D13518" s="31"/>
      <c r="E13518" s="30"/>
      <c r="F13518" s="19"/>
    </row>
    <row r="13519" spans="1:6" x14ac:dyDescent="0.35">
      <c r="A13519" s="68"/>
      <c r="B13519" s="52"/>
      <c r="C13519" s="30"/>
      <c r="D13519" s="31"/>
      <c r="E13519" s="30"/>
      <c r="F13519" s="19"/>
    </row>
    <row r="13520" spans="1:6" x14ac:dyDescent="0.35">
      <c r="A13520" s="68"/>
      <c r="B13520" s="52"/>
      <c r="C13520" s="30"/>
      <c r="D13520" s="31"/>
      <c r="E13520" s="30"/>
      <c r="F13520" s="19"/>
    </row>
    <row r="13521" spans="1:6" x14ac:dyDescent="0.35">
      <c r="A13521" s="68"/>
      <c r="B13521" s="52"/>
      <c r="C13521" s="30"/>
      <c r="D13521" s="31"/>
      <c r="E13521" s="30"/>
      <c r="F13521" s="19"/>
    </row>
    <row r="13522" spans="1:6" x14ac:dyDescent="0.35">
      <c r="A13522" s="68"/>
      <c r="B13522" s="52"/>
      <c r="C13522" s="30"/>
      <c r="D13522" s="31"/>
      <c r="E13522" s="30"/>
      <c r="F13522" s="19"/>
    </row>
    <row r="13523" spans="1:6" x14ac:dyDescent="0.35">
      <c r="A13523" s="68"/>
      <c r="B13523" s="52"/>
      <c r="C13523" s="30"/>
      <c r="D13523" s="31"/>
      <c r="E13523" s="30"/>
      <c r="F13523" s="19"/>
    </row>
    <row r="13524" spans="1:6" x14ac:dyDescent="0.35">
      <c r="A13524" s="68"/>
      <c r="B13524" s="52"/>
      <c r="C13524" s="30"/>
      <c r="D13524" s="31"/>
      <c r="E13524" s="30"/>
      <c r="F13524" s="19"/>
    </row>
    <row r="13525" spans="1:6" x14ac:dyDescent="0.35">
      <c r="A13525" s="68"/>
      <c r="B13525" s="52"/>
      <c r="C13525" s="30"/>
      <c r="D13525" s="31"/>
      <c r="E13525" s="30"/>
      <c r="F13525" s="19"/>
    </row>
    <row r="13526" spans="1:6" x14ac:dyDescent="0.35">
      <c r="A13526" s="68"/>
      <c r="B13526" s="52"/>
      <c r="C13526" s="30"/>
      <c r="D13526" s="31"/>
      <c r="E13526" s="30"/>
      <c r="F13526" s="19"/>
    </row>
    <row r="13527" spans="1:6" x14ac:dyDescent="0.35">
      <c r="A13527" s="68"/>
      <c r="B13527" s="52"/>
      <c r="C13527" s="30"/>
      <c r="D13527" s="31"/>
      <c r="E13527" s="30"/>
      <c r="F13527" s="19"/>
    </row>
    <row r="13528" spans="1:6" x14ac:dyDescent="0.35">
      <c r="A13528" s="68"/>
      <c r="B13528" s="52"/>
      <c r="C13528" s="30"/>
      <c r="D13528" s="31"/>
      <c r="E13528" s="30"/>
      <c r="F13528" s="19"/>
    </row>
    <row r="13529" spans="1:6" x14ac:dyDescent="0.35">
      <c r="A13529" s="68"/>
      <c r="B13529" s="52"/>
      <c r="C13529" s="30"/>
      <c r="D13529" s="31"/>
      <c r="E13529" s="30"/>
      <c r="F13529" s="19"/>
    </row>
    <row r="13530" spans="1:6" x14ac:dyDescent="0.35">
      <c r="A13530" s="68"/>
      <c r="B13530" s="52"/>
      <c r="C13530" s="30"/>
      <c r="D13530" s="31"/>
      <c r="E13530" s="30"/>
      <c r="F13530" s="19"/>
    </row>
    <row r="13531" spans="1:6" x14ac:dyDescent="0.35">
      <c r="A13531" s="68"/>
      <c r="B13531" s="52"/>
      <c r="C13531" s="30"/>
      <c r="D13531" s="31"/>
      <c r="E13531" s="30"/>
      <c r="F13531" s="19"/>
    </row>
    <row r="13532" spans="1:6" x14ac:dyDescent="0.35">
      <c r="A13532" s="68"/>
      <c r="B13532" s="52"/>
      <c r="C13532" s="30"/>
      <c r="D13532" s="31"/>
      <c r="E13532" s="30"/>
      <c r="F13532" s="19"/>
    </row>
    <row r="13533" spans="1:6" x14ac:dyDescent="0.35">
      <c r="A13533" s="68"/>
      <c r="B13533" s="52"/>
      <c r="C13533" s="30"/>
      <c r="D13533" s="31"/>
      <c r="E13533" s="30"/>
      <c r="F13533" s="19"/>
    </row>
    <row r="13534" spans="1:6" x14ac:dyDescent="0.35">
      <c r="A13534" s="68"/>
      <c r="B13534" s="52"/>
      <c r="C13534" s="30"/>
      <c r="D13534" s="31"/>
      <c r="E13534" s="30"/>
      <c r="F13534" s="19"/>
    </row>
    <row r="13535" spans="1:6" x14ac:dyDescent="0.35">
      <c r="A13535" s="68"/>
      <c r="B13535" s="52"/>
      <c r="C13535" s="30"/>
      <c r="D13535" s="31"/>
      <c r="E13535" s="30"/>
      <c r="F13535" s="19"/>
    </row>
    <row r="13536" spans="1:6" x14ac:dyDescent="0.35">
      <c r="A13536" s="68"/>
      <c r="B13536" s="52"/>
      <c r="C13536" s="30"/>
      <c r="D13536" s="31"/>
      <c r="E13536" s="30"/>
      <c r="F13536" s="19"/>
    </row>
    <row r="13537" spans="1:6" x14ac:dyDescent="0.35">
      <c r="A13537" s="68"/>
      <c r="B13537" s="52"/>
      <c r="C13537" s="30"/>
      <c r="D13537" s="31"/>
      <c r="E13537" s="30"/>
      <c r="F13537" s="19"/>
    </row>
    <row r="13538" spans="1:6" x14ac:dyDescent="0.35">
      <c r="A13538" s="68"/>
      <c r="B13538" s="52"/>
      <c r="C13538" s="30"/>
      <c r="D13538" s="31"/>
      <c r="E13538" s="30"/>
      <c r="F13538" s="19"/>
    </row>
    <row r="13539" spans="1:6" x14ac:dyDescent="0.35">
      <c r="A13539" s="68"/>
      <c r="B13539" s="52"/>
      <c r="C13539" s="30"/>
      <c r="D13539" s="31"/>
      <c r="E13539" s="30"/>
      <c r="F13539" s="19"/>
    </row>
    <row r="13540" spans="1:6" x14ac:dyDescent="0.35">
      <c r="A13540" s="68"/>
      <c r="B13540" s="52"/>
      <c r="C13540" s="30"/>
      <c r="D13540" s="31"/>
      <c r="E13540" s="30"/>
      <c r="F13540" s="19"/>
    </row>
    <row r="13541" spans="1:6" x14ac:dyDescent="0.35">
      <c r="A13541" s="68"/>
      <c r="B13541" s="52"/>
      <c r="C13541" s="30"/>
      <c r="D13541" s="31"/>
      <c r="E13541" s="30"/>
      <c r="F13541" s="19"/>
    </row>
    <row r="13542" spans="1:6" x14ac:dyDescent="0.35">
      <c r="A13542" s="68"/>
      <c r="B13542" s="52"/>
      <c r="C13542" s="30"/>
      <c r="D13542" s="31"/>
      <c r="E13542" s="30"/>
      <c r="F13542" s="19"/>
    </row>
    <row r="13543" spans="1:6" x14ac:dyDescent="0.35">
      <c r="A13543" s="68"/>
      <c r="B13543" s="52"/>
      <c r="C13543" s="30"/>
      <c r="D13543" s="31"/>
      <c r="E13543" s="30"/>
      <c r="F13543" s="19"/>
    </row>
    <row r="13544" spans="1:6" x14ac:dyDescent="0.35">
      <c r="A13544" s="68"/>
      <c r="B13544" s="52"/>
      <c r="C13544" s="30"/>
      <c r="D13544" s="31"/>
      <c r="E13544" s="30"/>
      <c r="F13544" s="19"/>
    </row>
    <row r="13545" spans="1:6" x14ac:dyDescent="0.35">
      <c r="A13545" s="68"/>
      <c r="B13545" s="52"/>
      <c r="C13545" s="30"/>
      <c r="D13545" s="31"/>
      <c r="E13545" s="30"/>
      <c r="F13545" s="19"/>
    </row>
    <row r="13546" spans="1:6" x14ac:dyDescent="0.35">
      <c r="A13546" s="68"/>
      <c r="B13546" s="52"/>
      <c r="C13546" s="30"/>
      <c r="D13546" s="31"/>
      <c r="E13546" s="30"/>
      <c r="F13546" s="19"/>
    </row>
    <row r="13547" spans="1:6" x14ac:dyDescent="0.35">
      <c r="A13547" s="68"/>
      <c r="B13547" s="52"/>
      <c r="C13547" s="30"/>
      <c r="D13547" s="31"/>
      <c r="E13547" s="30"/>
      <c r="F13547" s="19"/>
    </row>
    <row r="13548" spans="1:6" x14ac:dyDescent="0.35">
      <c r="A13548" s="68"/>
      <c r="B13548" s="52"/>
      <c r="C13548" s="30"/>
      <c r="D13548" s="31"/>
      <c r="E13548" s="30"/>
      <c r="F13548" s="19"/>
    </row>
    <row r="13549" spans="1:6" x14ac:dyDescent="0.35">
      <c r="A13549" s="68"/>
      <c r="B13549" s="52"/>
      <c r="C13549" s="30"/>
      <c r="D13549" s="31"/>
      <c r="E13549" s="30"/>
      <c r="F13549" s="19"/>
    </row>
    <row r="13550" spans="1:6" x14ac:dyDescent="0.35">
      <c r="A13550" s="68"/>
      <c r="B13550" s="52"/>
      <c r="C13550" s="30"/>
      <c r="D13550" s="31"/>
      <c r="E13550" s="30"/>
      <c r="F13550" s="19"/>
    </row>
    <row r="13551" spans="1:6" x14ac:dyDescent="0.35">
      <c r="A13551" s="68"/>
      <c r="B13551" s="52"/>
      <c r="C13551" s="30"/>
      <c r="D13551" s="31"/>
      <c r="E13551" s="30"/>
      <c r="F13551" s="19"/>
    </row>
    <row r="13552" spans="1:6" x14ac:dyDescent="0.35">
      <c r="A13552" s="68"/>
      <c r="B13552" s="52"/>
      <c r="C13552" s="30"/>
      <c r="D13552" s="31"/>
      <c r="E13552" s="30"/>
      <c r="F13552" s="19"/>
    </row>
    <row r="13553" spans="1:6" x14ac:dyDescent="0.35">
      <c r="A13553" s="68"/>
      <c r="B13553" s="52"/>
      <c r="C13553" s="30"/>
      <c r="D13553" s="31"/>
      <c r="E13553" s="30"/>
      <c r="F13553" s="19"/>
    </row>
    <row r="13554" spans="1:6" x14ac:dyDescent="0.35">
      <c r="A13554" s="68"/>
      <c r="B13554" s="52"/>
      <c r="C13554" s="30"/>
      <c r="D13554" s="31"/>
      <c r="E13554" s="30"/>
      <c r="F13554" s="19"/>
    </row>
    <row r="13555" spans="1:6" x14ac:dyDescent="0.35">
      <c r="A13555" s="68"/>
      <c r="B13555" s="52"/>
      <c r="C13555" s="30"/>
      <c r="D13555" s="31"/>
      <c r="E13555" s="30"/>
      <c r="F13555" s="19"/>
    </row>
    <row r="13556" spans="1:6" x14ac:dyDescent="0.35">
      <c r="A13556" s="68"/>
      <c r="B13556" s="52"/>
      <c r="C13556" s="30"/>
      <c r="D13556" s="31"/>
      <c r="E13556" s="30"/>
      <c r="F13556" s="19"/>
    </row>
    <row r="13557" spans="1:6" x14ac:dyDescent="0.35">
      <c r="A13557" s="68"/>
      <c r="B13557" s="52"/>
      <c r="C13557" s="30"/>
      <c r="D13557" s="31"/>
      <c r="E13557" s="30"/>
      <c r="F13557" s="19"/>
    </row>
    <row r="13558" spans="1:6" x14ac:dyDescent="0.35">
      <c r="A13558" s="68"/>
      <c r="B13558" s="52"/>
      <c r="C13558" s="30"/>
      <c r="D13558" s="31"/>
      <c r="E13558" s="30"/>
      <c r="F13558" s="19"/>
    </row>
    <row r="13559" spans="1:6" x14ac:dyDescent="0.35">
      <c r="A13559" s="68"/>
      <c r="B13559" s="52"/>
      <c r="C13559" s="30"/>
      <c r="D13559" s="31"/>
      <c r="E13559" s="30"/>
      <c r="F13559" s="19"/>
    </row>
    <row r="13560" spans="1:6" x14ac:dyDescent="0.35">
      <c r="A13560" s="68"/>
      <c r="B13560" s="52"/>
      <c r="C13560" s="30"/>
      <c r="D13560" s="31"/>
      <c r="E13560" s="30"/>
      <c r="F13560" s="19"/>
    </row>
    <row r="13561" spans="1:6" x14ac:dyDescent="0.35">
      <c r="A13561" s="68"/>
      <c r="B13561" s="52"/>
      <c r="C13561" s="30"/>
      <c r="D13561" s="31"/>
      <c r="E13561" s="30"/>
      <c r="F13561" s="19"/>
    </row>
    <row r="13562" spans="1:6" x14ac:dyDescent="0.35">
      <c r="A13562" s="68"/>
      <c r="B13562" s="52"/>
      <c r="C13562" s="30"/>
      <c r="D13562" s="31"/>
      <c r="E13562" s="30"/>
      <c r="F13562" s="19"/>
    </row>
    <row r="13563" spans="1:6" x14ac:dyDescent="0.35">
      <c r="A13563" s="68"/>
      <c r="B13563" s="52"/>
      <c r="C13563" s="30"/>
      <c r="D13563" s="31"/>
      <c r="E13563" s="30"/>
      <c r="F13563" s="19"/>
    </row>
    <row r="13564" spans="1:6" x14ac:dyDescent="0.35">
      <c r="A13564" s="68"/>
      <c r="B13564" s="52"/>
      <c r="C13564" s="30"/>
      <c r="D13564" s="31"/>
      <c r="E13564" s="30"/>
      <c r="F13564" s="19"/>
    </row>
    <row r="13565" spans="1:6" x14ac:dyDescent="0.35">
      <c r="A13565" s="68"/>
      <c r="B13565" s="52"/>
      <c r="C13565" s="30"/>
      <c r="D13565" s="31"/>
      <c r="E13565" s="30"/>
      <c r="F13565" s="19"/>
    </row>
    <row r="13566" spans="1:6" x14ac:dyDescent="0.35">
      <c r="A13566" s="68"/>
      <c r="B13566" s="52"/>
      <c r="C13566" s="30"/>
      <c r="D13566" s="31"/>
      <c r="E13566" s="30"/>
      <c r="F13566" s="19"/>
    </row>
    <row r="13567" spans="1:6" x14ac:dyDescent="0.35">
      <c r="A13567" s="68"/>
      <c r="B13567" s="52"/>
      <c r="C13567" s="30"/>
      <c r="D13567" s="31"/>
      <c r="E13567" s="30"/>
      <c r="F13567" s="19"/>
    </row>
    <row r="13568" spans="1:6" x14ac:dyDescent="0.35">
      <c r="A13568" s="68"/>
      <c r="B13568" s="52"/>
      <c r="C13568" s="30"/>
      <c r="D13568" s="31"/>
      <c r="E13568" s="30"/>
      <c r="F13568" s="19"/>
    </row>
    <row r="13569" spans="1:6" x14ac:dyDescent="0.35">
      <c r="A13569" s="68"/>
      <c r="B13569" s="52"/>
      <c r="C13569" s="30"/>
      <c r="D13569" s="31"/>
      <c r="E13569" s="30"/>
      <c r="F13569" s="19"/>
    </row>
    <row r="13570" spans="1:6" x14ac:dyDescent="0.35">
      <c r="A13570" s="68"/>
      <c r="B13570" s="52"/>
      <c r="C13570" s="30"/>
      <c r="D13570" s="31"/>
      <c r="E13570" s="30"/>
      <c r="F13570" s="19"/>
    </row>
    <row r="13571" spans="1:6" x14ac:dyDescent="0.35">
      <c r="A13571" s="68"/>
      <c r="B13571" s="52"/>
      <c r="C13571" s="30"/>
      <c r="D13571" s="31"/>
      <c r="E13571" s="30"/>
      <c r="F13571" s="19"/>
    </row>
    <row r="13572" spans="1:6" x14ac:dyDescent="0.35">
      <c r="A13572" s="68"/>
      <c r="B13572" s="52"/>
      <c r="C13572" s="30"/>
      <c r="D13572" s="31"/>
      <c r="E13572" s="30"/>
      <c r="F13572" s="19"/>
    </row>
    <row r="13573" spans="1:6" x14ac:dyDescent="0.35">
      <c r="A13573" s="68"/>
      <c r="B13573" s="52"/>
      <c r="C13573" s="30"/>
      <c r="D13573" s="31"/>
      <c r="E13573" s="30"/>
      <c r="F13573" s="19"/>
    </row>
    <row r="13574" spans="1:6" x14ac:dyDescent="0.35">
      <c r="A13574" s="68"/>
      <c r="B13574" s="52"/>
      <c r="C13574" s="30"/>
      <c r="D13574" s="31"/>
      <c r="E13574" s="30"/>
      <c r="F13574" s="19"/>
    </row>
    <row r="13575" spans="1:6" x14ac:dyDescent="0.35">
      <c r="A13575" s="68"/>
      <c r="B13575" s="52"/>
      <c r="C13575" s="30"/>
      <c r="D13575" s="31"/>
      <c r="E13575" s="30"/>
      <c r="F13575" s="19"/>
    </row>
    <row r="13576" spans="1:6" x14ac:dyDescent="0.35">
      <c r="A13576" s="68"/>
      <c r="B13576" s="52"/>
      <c r="C13576" s="30"/>
      <c r="D13576" s="31"/>
      <c r="E13576" s="30"/>
      <c r="F13576" s="19"/>
    </row>
    <row r="13577" spans="1:6" x14ac:dyDescent="0.35">
      <c r="A13577" s="68"/>
      <c r="B13577" s="52"/>
      <c r="C13577" s="30"/>
      <c r="D13577" s="31"/>
      <c r="E13577" s="30"/>
      <c r="F13577" s="19"/>
    </row>
    <row r="13578" spans="1:6" x14ac:dyDescent="0.35">
      <c r="A13578" s="68"/>
      <c r="B13578" s="52"/>
      <c r="C13578" s="30"/>
      <c r="D13578" s="31"/>
      <c r="E13578" s="30"/>
      <c r="F13578" s="19"/>
    </row>
    <row r="13579" spans="1:6" x14ac:dyDescent="0.35">
      <c r="A13579" s="68"/>
      <c r="B13579" s="52"/>
      <c r="C13579" s="30"/>
      <c r="D13579" s="31"/>
      <c r="E13579" s="30"/>
      <c r="F13579" s="19"/>
    </row>
    <row r="13580" spans="1:6" x14ac:dyDescent="0.35">
      <c r="A13580" s="68"/>
      <c r="B13580" s="52"/>
      <c r="C13580" s="30"/>
      <c r="D13580" s="31"/>
      <c r="E13580" s="30"/>
      <c r="F13580" s="19"/>
    </row>
    <row r="13581" spans="1:6" x14ac:dyDescent="0.35">
      <c r="A13581" s="68"/>
      <c r="B13581" s="52"/>
      <c r="C13581" s="30"/>
      <c r="D13581" s="31"/>
      <c r="E13581" s="30"/>
      <c r="F13581" s="19"/>
    </row>
    <row r="13582" spans="1:6" x14ac:dyDescent="0.35">
      <c r="A13582" s="68"/>
      <c r="B13582" s="52"/>
      <c r="C13582" s="30"/>
      <c r="D13582" s="31"/>
      <c r="E13582" s="30"/>
      <c r="F13582" s="19"/>
    </row>
    <row r="13583" spans="1:6" x14ac:dyDescent="0.35">
      <c r="A13583" s="68"/>
      <c r="B13583" s="52"/>
      <c r="C13583" s="30"/>
      <c r="D13583" s="31"/>
      <c r="E13583" s="30"/>
      <c r="F13583" s="19"/>
    </row>
    <row r="13584" spans="1:6" x14ac:dyDescent="0.35">
      <c r="A13584" s="68"/>
      <c r="B13584" s="52"/>
      <c r="C13584" s="30"/>
      <c r="D13584" s="31"/>
      <c r="E13584" s="30"/>
      <c r="F13584" s="19"/>
    </row>
    <row r="13585" spans="1:6" x14ac:dyDescent="0.35">
      <c r="A13585" s="68"/>
      <c r="B13585" s="52"/>
      <c r="C13585" s="30"/>
      <c r="D13585" s="31"/>
      <c r="E13585" s="30"/>
      <c r="F13585" s="19"/>
    </row>
    <row r="13586" spans="1:6" x14ac:dyDescent="0.35">
      <c r="A13586" s="68"/>
      <c r="B13586" s="52"/>
      <c r="C13586" s="30"/>
      <c r="D13586" s="31"/>
      <c r="E13586" s="30"/>
      <c r="F13586" s="19"/>
    </row>
    <row r="13587" spans="1:6" x14ac:dyDescent="0.35">
      <c r="A13587" s="68"/>
      <c r="B13587" s="52"/>
      <c r="C13587" s="30"/>
      <c r="D13587" s="31"/>
      <c r="E13587" s="30"/>
      <c r="F13587" s="19"/>
    </row>
    <row r="13588" spans="1:6" x14ac:dyDescent="0.35">
      <c r="A13588" s="68"/>
      <c r="B13588" s="52"/>
      <c r="C13588" s="30"/>
      <c r="D13588" s="31"/>
      <c r="E13588" s="30"/>
      <c r="F13588" s="19"/>
    </row>
    <row r="13589" spans="1:6" x14ac:dyDescent="0.35">
      <c r="A13589" s="68"/>
      <c r="B13589" s="52"/>
      <c r="C13589" s="30"/>
      <c r="D13589" s="31"/>
      <c r="E13589" s="30"/>
      <c r="F13589" s="19"/>
    </row>
    <row r="13590" spans="1:6" x14ac:dyDescent="0.35">
      <c r="A13590" s="68"/>
      <c r="B13590" s="52"/>
      <c r="C13590" s="30"/>
      <c r="D13590" s="31"/>
      <c r="E13590" s="30"/>
      <c r="F13590" s="19"/>
    </row>
    <row r="13591" spans="1:6" x14ac:dyDescent="0.35">
      <c r="A13591" s="68"/>
      <c r="B13591" s="52"/>
      <c r="C13591" s="30"/>
      <c r="D13591" s="31"/>
      <c r="E13591" s="30"/>
      <c r="F13591" s="19"/>
    </row>
    <row r="13592" spans="1:6" x14ac:dyDescent="0.35">
      <c r="A13592" s="68"/>
      <c r="B13592" s="52"/>
      <c r="C13592" s="30"/>
      <c r="D13592" s="31"/>
      <c r="E13592" s="30"/>
      <c r="F13592" s="19"/>
    </row>
    <row r="13593" spans="1:6" x14ac:dyDescent="0.35">
      <c r="A13593" s="68"/>
      <c r="B13593" s="52"/>
      <c r="C13593" s="30"/>
      <c r="D13593" s="31"/>
      <c r="E13593" s="30"/>
      <c r="F13593" s="19"/>
    </row>
    <row r="13594" spans="1:6" x14ac:dyDescent="0.35">
      <c r="A13594" s="68"/>
      <c r="B13594" s="52"/>
      <c r="C13594" s="30"/>
      <c r="D13594" s="31"/>
      <c r="E13594" s="30"/>
      <c r="F13594" s="19"/>
    </row>
    <row r="13595" spans="1:6" x14ac:dyDescent="0.35">
      <c r="A13595" s="68"/>
      <c r="B13595" s="52"/>
      <c r="C13595" s="30"/>
      <c r="D13595" s="31"/>
      <c r="E13595" s="30"/>
      <c r="F13595" s="19"/>
    </row>
    <row r="13596" spans="1:6" x14ac:dyDescent="0.35">
      <c r="A13596" s="68"/>
      <c r="B13596" s="52"/>
      <c r="C13596" s="30"/>
      <c r="D13596" s="31"/>
      <c r="E13596" s="30"/>
      <c r="F13596" s="19"/>
    </row>
    <row r="13597" spans="1:6" x14ac:dyDescent="0.35">
      <c r="A13597" s="68"/>
      <c r="B13597" s="52"/>
      <c r="C13597" s="30"/>
      <c r="D13597" s="31"/>
      <c r="E13597" s="30"/>
      <c r="F13597" s="19"/>
    </row>
    <row r="13598" spans="1:6" x14ac:dyDescent="0.35">
      <c r="A13598" s="68"/>
      <c r="B13598" s="52"/>
      <c r="C13598" s="30"/>
      <c r="D13598" s="31"/>
      <c r="E13598" s="30"/>
      <c r="F13598" s="19"/>
    </row>
    <row r="13599" spans="1:6" x14ac:dyDescent="0.35">
      <c r="A13599" s="68"/>
      <c r="B13599" s="52"/>
      <c r="C13599" s="30"/>
      <c r="D13599" s="31"/>
      <c r="E13599" s="30"/>
      <c r="F13599" s="19"/>
    </row>
    <row r="13600" spans="1:6" x14ac:dyDescent="0.35">
      <c r="A13600" s="68"/>
      <c r="B13600" s="52"/>
      <c r="C13600" s="30"/>
      <c r="D13600" s="31"/>
      <c r="E13600" s="30"/>
      <c r="F13600" s="19"/>
    </row>
    <row r="13601" spans="1:6" x14ac:dyDescent="0.35">
      <c r="A13601" s="68"/>
      <c r="B13601" s="52"/>
      <c r="C13601" s="30"/>
      <c r="D13601" s="31"/>
      <c r="E13601" s="30"/>
      <c r="F13601" s="19"/>
    </row>
    <row r="13602" spans="1:6" x14ac:dyDescent="0.35">
      <c r="A13602" s="68"/>
      <c r="B13602" s="52"/>
      <c r="C13602" s="30"/>
      <c r="D13602" s="31"/>
      <c r="E13602" s="30"/>
      <c r="F13602" s="19"/>
    </row>
    <row r="13603" spans="1:6" x14ac:dyDescent="0.35">
      <c r="A13603" s="68"/>
      <c r="B13603" s="52"/>
      <c r="C13603" s="30"/>
      <c r="D13603" s="31"/>
      <c r="E13603" s="30"/>
      <c r="F13603" s="19"/>
    </row>
    <row r="13604" spans="1:6" x14ac:dyDescent="0.35">
      <c r="A13604" s="68"/>
      <c r="B13604" s="52"/>
      <c r="C13604" s="30"/>
      <c r="D13604" s="31"/>
      <c r="E13604" s="30"/>
      <c r="F13604" s="19"/>
    </row>
    <row r="13605" spans="1:6" x14ac:dyDescent="0.35">
      <c r="A13605" s="68"/>
      <c r="B13605" s="52"/>
      <c r="C13605" s="30"/>
      <c r="D13605" s="31"/>
      <c r="E13605" s="30"/>
      <c r="F13605" s="19"/>
    </row>
    <row r="13606" spans="1:6" x14ac:dyDescent="0.35">
      <c r="A13606" s="68"/>
      <c r="B13606" s="52"/>
      <c r="C13606" s="30"/>
      <c r="D13606" s="31"/>
      <c r="E13606" s="30"/>
      <c r="F13606" s="19"/>
    </row>
    <row r="13607" spans="1:6" x14ac:dyDescent="0.35">
      <c r="A13607" s="68"/>
      <c r="B13607" s="52"/>
      <c r="C13607" s="30"/>
      <c r="D13607" s="31"/>
      <c r="E13607" s="30"/>
      <c r="F13607" s="19"/>
    </row>
    <row r="13608" spans="1:6" x14ac:dyDescent="0.35">
      <c r="A13608" s="68"/>
      <c r="B13608" s="52"/>
      <c r="C13608" s="30"/>
      <c r="D13608" s="31"/>
      <c r="E13608" s="30"/>
      <c r="F13608" s="19"/>
    </row>
    <row r="13609" spans="1:6" x14ac:dyDescent="0.35">
      <c r="A13609" s="68"/>
      <c r="B13609" s="52"/>
      <c r="C13609" s="30"/>
      <c r="D13609" s="31"/>
      <c r="E13609" s="30"/>
      <c r="F13609" s="19"/>
    </row>
    <row r="13610" spans="1:6" x14ac:dyDescent="0.35">
      <c r="A13610" s="68"/>
      <c r="B13610" s="52"/>
      <c r="C13610" s="30"/>
      <c r="D13610" s="31"/>
      <c r="E13610" s="30"/>
      <c r="F13610" s="19"/>
    </row>
    <row r="13611" spans="1:6" x14ac:dyDescent="0.35">
      <c r="A13611" s="68"/>
      <c r="B13611" s="52"/>
      <c r="C13611" s="30"/>
      <c r="D13611" s="31"/>
      <c r="E13611" s="30"/>
      <c r="F13611" s="19"/>
    </row>
    <row r="13612" spans="1:6" x14ac:dyDescent="0.35">
      <c r="A13612" s="68"/>
      <c r="B13612" s="52"/>
      <c r="C13612" s="30"/>
      <c r="D13612" s="31"/>
      <c r="E13612" s="30"/>
      <c r="F13612" s="19"/>
    </row>
    <row r="13613" spans="1:6" x14ac:dyDescent="0.35">
      <c r="A13613" s="68"/>
      <c r="B13613" s="52"/>
      <c r="C13613" s="30"/>
      <c r="D13613" s="31"/>
      <c r="E13613" s="30"/>
      <c r="F13613" s="19"/>
    </row>
    <row r="13614" spans="1:6" x14ac:dyDescent="0.35">
      <c r="A13614" s="68"/>
      <c r="B13614" s="52"/>
      <c r="C13614" s="30"/>
      <c r="D13614" s="31"/>
      <c r="E13614" s="30"/>
      <c r="F13614" s="19"/>
    </row>
    <row r="13615" spans="1:6" x14ac:dyDescent="0.35">
      <c r="A13615" s="68"/>
      <c r="B13615" s="52"/>
      <c r="C13615" s="30"/>
      <c r="D13615" s="31"/>
      <c r="E13615" s="30"/>
      <c r="F13615" s="19"/>
    </row>
    <row r="13616" spans="1:6" x14ac:dyDescent="0.35">
      <c r="A13616" s="68"/>
      <c r="B13616" s="52"/>
      <c r="C13616" s="30"/>
      <c r="D13616" s="31"/>
      <c r="E13616" s="30"/>
      <c r="F13616" s="19"/>
    </row>
    <row r="13617" spans="1:6" x14ac:dyDescent="0.35">
      <c r="A13617" s="68"/>
      <c r="B13617" s="52"/>
      <c r="C13617" s="30"/>
      <c r="D13617" s="31"/>
      <c r="E13617" s="30"/>
      <c r="F13617" s="19"/>
    </row>
    <row r="13618" spans="1:6" x14ac:dyDescent="0.35">
      <c r="A13618" s="68"/>
      <c r="B13618" s="52"/>
      <c r="C13618" s="30"/>
      <c r="D13618" s="31"/>
      <c r="E13618" s="30"/>
      <c r="F13618" s="19"/>
    </row>
    <row r="13619" spans="1:6" x14ac:dyDescent="0.35">
      <c r="A13619" s="68"/>
      <c r="B13619" s="52"/>
      <c r="C13619" s="30"/>
      <c r="D13619" s="31"/>
      <c r="E13619" s="30"/>
      <c r="F13619" s="19"/>
    </row>
    <row r="13620" spans="1:6" x14ac:dyDescent="0.35">
      <c r="A13620" s="68"/>
      <c r="B13620" s="52"/>
      <c r="C13620" s="30"/>
      <c r="D13620" s="31"/>
      <c r="E13620" s="30"/>
      <c r="F13620" s="19"/>
    </row>
    <row r="13621" spans="1:6" x14ac:dyDescent="0.35">
      <c r="A13621" s="68"/>
      <c r="B13621" s="52"/>
      <c r="C13621" s="30"/>
      <c r="D13621" s="31"/>
      <c r="E13621" s="30"/>
      <c r="F13621" s="19"/>
    </row>
    <row r="13622" spans="1:6" x14ac:dyDescent="0.35">
      <c r="A13622" s="68"/>
      <c r="B13622" s="52"/>
      <c r="C13622" s="30"/>
      <c r="D13622" s="31"/>
      <c r="E13622" s="30"/>
      <c r="F13622" s="19"/>
    </row>
    <row r="13623" spans="1:6" x14ac:dyDescent="0.35">
      <c r="A13623" s="68"/>
      <c r="B13623" s="52"/>
      <c r="C13623" s="30"/>
      <c r="D13623" s="31"/>
      <c r="E13623" s="30"/>
      <c r="F13623" s="19"/>
    </row>
    <row r="13624" spans="1:6" x14ac:dyDescent="0.35">
      <c r="A13624" s="68"/>
      <c r="B13624" s="52"/>
      <c r="C13624" s="30"/>
      <c r="D13624" s="31"/>
      <c r="E13624" s="30"/>
      <c r="F13624" s="19"/>
    </row>
    <row r="13625" spans="1:6" x14ac:dyDescent="0.35">
      <c r="A13625" s="68"/>
      <c r="B13625" s="52"/>
      <c r="C13625" s="30"/>
      <c r="D13625" s="31"/>
      <c r="E13625" s="30"/>
      <c r="F13625" s="19"/>
    </row>
    <row r="13626" spans="1:6" x14ac:dyDescent="0.35">
      <c r="A13626" s="68"/>
      <c r="B13626" s="52"/>
      <c r="C13626" s="30"/>
      <c r="D13626" s="31"/>
      <c r="E13626" s="30"/>
      <c r="F13626" s="19"/>
    </row>
    <row r="13627" spans="1:6" x14ac:dyDescent="0.35">
      <c r="A13627" s="68"/>
      <c r="B13627" s="52"/>
      <c r="C13627" s="30"/>
      <c r="D13627" s="31"/>
      <c r="E13627" s="30"/>
      <c r="F13627" s="19"/>
    </row>
    <row r="13628" spans="1:6" x14ac:dyDescent="0.35">
      <c r="A13628" s="68"/>
      <c r="B13628" s="52"/>
      <c r="C13628" s="30"/>
      <c r="D13628" s="31"/>
      <c r="E13628" s="30"/>
      <c r="F13628" s="19"/>
    </row>
    <row r="13629" spans="1:6" x14ac:dyDescent="0.35">
      <c r="A13629" s="68"/>
      <c r="B13629" s="52"/>
      <c r="C13629" s="30"/>
      <c r="D13629" s="31"/>
      <c r="E13629" s="30"/>
      <c r="F13629" s="19"/>
    </row>
    <row r="13630" spans="1:6" x14ac:dyDescent="0.35">
      <c r="A13630" s="68"/>
      <c r="B13630" s="52"/>
      <c r="C13630" s="30"/>
      <c r="D13630" s="31"/>
      <c r="E13630" s="30"/>
      <c r="F13630" s="19"/>
    </row>
    <row r="13631" spans="1:6" x14ac:dyDescent="0.35">
      <c r="A13631" s="68"/>
      <c r="B13631" s="52"/>
      <c r="C13631" s="30"/>
      <c r="D13631" s="31"/>
      <c r="E13631" s="30"/>
      <c r="F13631" s="19"/>
    </row>
    <row r="13632" spans="1:6" x14ac:dyDescent="0.35">
      <c r="A13632" s="68"/>
      <c r="B13632" s="52"/>
      <c r="C13632" s="30"/>
      <c r="D13632" s="31"/>
      <c r="E13632" s="30"/>
      <c r="F13632" s="19"/>
    </row>
    <row r="13633" spans="1:6" x14ac:dyDescent="0.35">
      <c r="A13633" s="68"/>
      <c r="B13633" s="52"/>
      <c r="C13633" s="30"/>
      <c r="D13633" s="31"/>
      <c r="E13633" s="30"/>
      <c r="F13633" s="19"/>
    </row>
    <row r="13634" spans="1:6" x14ac:dyDescent="0.35">
      <c r="A13634" s="68"/>
      <c r="B13634" s="52"/>
      <c r="C13634" s="30"/>
      <c r="D13634" s="31"/>
      <c r="E13634" s="30"/>
      <c r="F13634" s="19"/>
    </row>
    <row r="13635" spans="1:6" x14ac:dyDescent="0.35">
      <c r="A13635" s="68"/>
      <c r="B13635" s="52"/>
      <c r="C13635" s="30"/>
      <c r="D13635" s="31"/>
      <c r="E13635" s="30"/>
      <c r="F13635" s="19"/>
    </row>
    <row r="13636" spans="1:6" x14ac:dyDescent="0.35">
      <c r="A13636" s="68"/>
      <c r="B13636" s="52"/>
      <c r="C13636" s="30"/>
      <c r="D13636" s="31"/>
      <c r="E13636" s="30"/>
      <c r="F13636" s="19"/>
    </row>
    <row r="13637" spans="1:6" x14ac:dyDescent="0.35">
      <c r="A13637" s="68"/>
      <c r="B13637" s="52"/>
      <c r="C13637" s="30"/>
      <c r="D13637" s="31"/>
      <c r="E13637" s="30"/>
      <c r="F13637" s="19"/>
    </row>
    <row r="13638" spans="1:6" x14ac:dyDescent="0.35">
      <c r="A13638" s="68"/>
      <c r="B13638" s="52"/>
      <c r="C13638" s="30"/>
      <c r="D13638" s="31"/>
      <c r="E13638" s="30"/>
      <c r="F13638" s="19"/>
    </row>
    <row r="13639" spans="1:6" x14ac:dyDescent="0.35">
      <c r="A13639" s="68"/>
      <c r="B13639" s="52"/>
      <c r="C13639" s="30"/>
      <c r="D13639" s="31"/>
      <c r="E13639" s="30"/>
      <c r="F13639" s="19"/>
    </row>
    <row r="13640" spans="1:6" x14ac:dyDescent="0.35">
      <c r="A13640" s="68"/>
      <c r="B13640" s="52"/>
      <c r="C13640" s="30"/>
      <c r="D13640" s="31"/>
      <c r="E13640" s="30"/>
      <c r="F13640" s="19"/>
    </row>
    <row r="13641" spans="1:6" x14ac:dyDescent="0.35">
      <c r="A13641" s="68"/>
      <c r="B13641" s="52"/>
      <c r="C13641" s="30"/>
      <c r="D13641" s="31"/>
      <c r="E13641" s="30"/>
      <c r="F13641" s="19"/>
    </row>
    <row r="13642" spans="1:6" x14ac:dyDescent="0.35">
      <c r="A13642" s="68"/>
      <c r="B13642" s="52"/>
      <c r="C13642" s="30"/>
      <c r="D13642" s="31"/>
      <c r="E13642" s="30"/>
      <c r="F13642" s="19"/>
    </row>
    <row r="13643" spans="1:6" x14ac:dyDescent="0.35">
      <c r="A13643" s="68"/>
      <c r="B13643" s="52"/>
      <c r="C13643" s="30"/>
      <c r="D13643" s="31"/>
      <c r="E13643" s="30"/>
      <c r="F13643" s="19"/>
    </row>
    <row r="13644" spans="1:6" x14ac:dyDescent="0.35">
      <c r="A13644" s="68"/>
      <c r="B13644" s="52"/>
      <c r="C13644" s="30"/>
      <c r="D13644" s="31"/>
      <c r="E13644" s="30"/>
      <c r="F13644" s="19"/>
    </row>
    <row r="13645" spans="1:6" x14ac:dyDescent="0.35">
      <c r="A13645" s="68"/>
      <c r="B13645" s="52"/>
      <c r="C13645" s="30"/>
      <c r="D13645" s="31"/>
      <c r="E13645" s="30"/>
      <c r="F13645" s="19"/>
    </row>
    <row r="13646" spans="1:6" x14ac:dyDescent="0.35">
      <c r="A13646" s="68"/>
      <c r="B13646" s="52"/>
      <c r="C13646" s="30"/>
      <c r="D13646" s="31"/>
      <c r="E13646" s="30"/>
      <c r="F13646" s="19"/>
    </row>
    <row r="13647" spans="1:6" x14ac:dyDescent="0.35">
      <c r="A13647" s="68"/>
      <c r="B13647" s="52"/>
      <c r="C13647" s="30"/>
      <c r="D13647" s="31"/>
      <c r="E13647" s="30"/>
      <c r="F13647" s="19"/>
    </row>
    <row r="13648" spans="1:6" x14ac:dyDescent="0.35">
      <c r="A13648" s="68"/>
      <c r="B13648" s="52"/>
      <c r="C13648" s="30"/>
      <c r="D13648" s="31"/>
      <c r="E13648" s="30"/>
      <c r="F13648" s="19"/>
    </row>
    <row r="13649" spans="1:6" x14ac:dyDescent="0.35">
      <c r="A13649" s="68"/>
      <c r="B13649" s="52"/>
      <c r="C13649" s="30"/>
      <c r="D13649" s="31"/>
      <c r="E13649" s="30"/>
      <c r="F13649" s="19"/>
    </row>
    <row r="13650" spans="1:6" x14ac:dyDescent="0.35">
      <c r="A13650" s="68"/>
      <c r="B13650" s="52"/>
      <c r="C13650" s="30"/>
      <c r="D13650" s="31"/>
      <c r="E13650" s="30"/>
      <c r="F13650" s="19"/>
    </row>
    <row r="13651" spans="1:6" x14ac:dyDescent="0.35">
      <c r="A13651" s="68"/>
      <c r="B13651" s="52"/>
      <c r="C13651" s="30"/>
      <c r="D13651" s="31"/>
      <c r="E13651" s="30"/>
      <c r="F13651" s="19"/>
    </row>
    <row r="13652" spans="1:6" x14ac:dyDescent="0.35">
      <c r="A13652" s="68"/>
      <c r="B13652" s="52"/>
      <c r="C13652" s="30"/>
      <c r="D13652" s="31"/>
      <c r="E13652" s="30"/>
      <c r="F13652" s="19"/>
    </row>
    <row r="13653" spans="1:6" x14ac:dyDescent="0.35">
      <c r="A13653" s="68"/>
      <c r="B13653" s="52"/>
      <c r="C13653" s="30"/>
      <c r="D13653" s="31"/>
      <c r="E13653" s="30"/>
      <c r="F13653" s="19"/>
    </row>
    <row r="13654" spans="1:6" x14ac:dyDescent="0.35">
      <c r="A13654" s="68"/>
      <c r="B13654" s="52"/>
      <c r="C13654" s="30"/>
      <c r="D13654" s="31"/>
      <c r="E13654" s="30"/>
      <c r="F13654" s="19"/>
    </row>
    <row r="13655" spans="1:6" x14ac:dyDescent="0.35">
      <c r="A13655" s="68"/>
      <c r="B13655" s="52"/>
      <c r="C13655" s="30"/>
      <c r="D13655" s="31"/>
      <c r="E13655" s="30"/>
      <c r="F13655" s="19"/>
    </row>
    <row r="13656" spans="1:6" x14ac:dyDescent="0.35">
      <c r="A13656" s="68"/>
      <c r="B13656" s="52"/>
      <c r="C13656" s="30"/>
      <c r="D13656" s="31"/>
      <c r="E13656" s="30"/>
      <c r="F13656" s="19"/>
    </row>
    <row r="13657" spans="1:6" x14ac:dyDescent="0.35">
      <c r="A13657" s="68"/>
      <c r="B13657" s="52"/>
      <c r="C13657" s="30"/>
      <c r="D13657" s="31"/>
      <c r="E13657" s="30"/>
      <c r="F13657" s="19"/>
    </row>
    <row r="13658" spans="1:6" x14ac:dyDescent="0.35">
      <c r="A13658" s="68"/>
      <c r="B13658" s="52"/>
      <c r="C13658" s="30"/>
      <c r="D13658" s="31"/>
      <c r="E13658" s="30"/>
      <c r="F13658" s="19"/>
    </row>
    <row r="13659" spans="1:6" x14ac:dyDescent="0.35">
      <c r="A13659" s="68"/>
      <c r="B13659" s="52"/>
      <c r="C13659" s="30"/>
      <c r="D13659" s="31"/>
      <c r="E13659" s="30"/>
      <c r="F13659" s="19"/>
    </row>
    <row r="13660" spans="1:6" x14ac:dyDescent="0.35">
      <c r="A13660" s="68"/>
      <c r="B13660" s="52"/>
      <c r="C13660" s="30"/>
      <c r="D13660" s="31"/>
      <c r="E13660" s="30"/>
      <c r="F13660" s="19"/>
    </row>
    <row r="13661" spans="1:6" x14ac:dyDescent="0.35">
      <c r="A13661" s="68"/>
      <c r="B13661" s="52"/>
      <c r="C13661" s="30"/>
      <c r="D13661" s="31"/>
      <c r="E13661" s="30"/>
      <c r="F13661" s="19"/>
    </row>
    <row r="13662" spans="1:6" x14ac:dyDescent="0.35">
      <c r="A13662" s="68"/>
      <c r="B13662" s="52"/>
      <c r="C13662" s="30"/>
      <c r="D13662" s="31"/>
      <c r="E13662" s="30"/>
      <c r="F13662" s="19"/>
    </row>
    <row r="13663" spans="1:6" x14ac:dyDescent="0.35">
      <c r="A13663" s="68"/>
      <c r="B13663" s="52"/>
      <c r="C13663" s="30"/>
      <c r="D13663" s="31"/>
      <c r="E13663" s="30"/>
      <c r="F13663" s="19"/>
    </row>
    <row r="13664" spans="1:6" x14ac:dyDescent="0.35">
      <c r="A13664" s="68"/>
      <c r="B13664" s="52"/>
      <c r="C13664" s="30"/>
      <c r="D13664" s="31"/>
      <c r="E13664" s="30"/>
      <c r="F13664" s="19"/>
    </row>
    <row r="13665" spans="1:6" x14ac:dyDescent="0.35">
      <c r="A13665" s="68"/>
      <c r="B13665" s="52"/>
      <c r="C13665" s="30"/>
      <c r="D13665" s="31"/>
      <c r="E13665" s="30"/>
      <c r="F13665" s="19"/>
    </row>
    <row r="13666" spans="1:6" x14ac:dyDescent="0.35">
      <c r="A13666" s="68"/>
      <c r="B13666" s="52"/>
      <c r="C13666" s="30"/>
      <c r="D13666" s="31"/>
      <c r="E13666" s="30"/>
      <c r="F13666" s="19"/>
    </row>
    <row r="13667" spans="1:6" x14ac:dyDescent="0.35">
      <c r="A13667" s="68"/>
      <c r="B13667" s="52"/>
      <c r="C13667" s="30"/>
      <c r="D13667" s="31"/>
      <c r="E13667" s="30"/>
      <c r="F13667" s="19"/>
    </row>
    <row r="13668" spans="1:6" x14ac:dyDescent="0.35">
      <c r="A13668" s="68"/>
      <c r="B13668" s="52"/>
      <c r="C13668" s="30"/>
      <c r="D13668" s="31"/>
      <c r="E13668" s="30"/>
      <c r="F13668" s="19"/>
    </row>
    <row r="13669" spans="1:6" x14ac:dyDescent="0.35">
      <c r="A13669" s="68"/>
      <c r="B13669" s="52"/>
      <c r="C13669" s="30"/>
      <c r="D13669" s="31"/>
      <c r="E13669" s="30"/>
      <c r="F13669" s="19"/>
    </row>
    <row r="13670" spans="1:6" x14ac:dyDescent="0.35">
      <c r="A13670" s="68"/>
      <c r="B13670" s="52"/>
      <c r="C13670" s="30"/>
      <c r="D13670" s="31"/>
      <c r="E13670" s="30"/>
      <c r="F13670" s="19"/>
    </row>
    <row r="13671" spans="1:6" x14ac:dyDescent="0.35">
      <c r="A13671" s="68"/>
      <c r="B13671" s="52"/>
      <c r="C13671" s="30"/>
      <c r="D13671" s="31"/>
      <c r="E13671" s="30"/>
      <c r="F13671" s="19"/>
    </row>
    <row r="13672" spans="1:6" x14ac:dyDescent="0.35">
      <c r="A13672" s="68"/>
      <c r="B13672" s="52"/>
      <c r="C13672" s="30"/>
      <c r="D13672" s="31"/>
      <c r="E13672" s="30"/>
      <c r="F13672" s="19"/>
    </row>
    <row r="13673" spans="1:6" x14ac:dyDescent="0.35">
      <c r="A13673" s="68"/>
      <c r="B13673" s="52"/>
      <c r="C13673" s="30"/>
      <c r="D13673" s="31"/>
      <c r="E13673" s="30"/>
      <c r="F13673" s="19"/>
    </row>
    <row r="13674" spans="1:6" x14ac:dyDescent="0.35">
      <c r="A13674" s="68"/>
      <c r="B13674" s="52"/>
      <c r="C13674" s="30"/>
      <c r="D13674" s="31"/>
      <c r="E13674" s="30"/>
      <c r="F13674" s="19"/>
    </row>
    <row r="13675" spans="1:6" x14ac:dyDescent="0.35">
      <c r="A13675" s="68"/>
      <c r="B13675" s="52"/>
      <c r="C13675" s="30"/>
      <c r="D13675" s="31"/>
      <c r="E13675" s="30"/>
      <c r="F13675" s="19"/>
    </row>
    <row r="13676" spans="1:6" x14ac:dyDescent="0.35">
      <c r="A13676" s="68"/>
      <c r="B13676" s="52"/>
      <c r="C13676" s="30"/>
      <c r="D13676" s="31"/>
      <c r="E13676" s="30"/>
      <c r="F13676" s="19"/>
    </row>
    <row r="13677" spans="1:6" x14ac:dyDescent="0.35">
      <c r="A13677" s="68"/>
      <c r="B13677" s="52"/>
      <c r="C13677" s="30"/>
      <c r="D13677" s="31"/>
      <c r="E13677" s="30"/>
      <c r="F13677" s="19"/>
    </row>
    <row r="13678" spans="1:6" x14ac:dyDescent="0.35">
      <c r="A13678" s="68"/>
      <c r="B13678" s="52"/>
      <c r="C13678" s="30"/>
      <c r="D13678" s="31"/>
      <c r="E13678" s="30"/>
      <c r="F13678" s="19"/>
    </row>
    <row r="13679" spans="1:6" x14ac:dyDescent="0.35">
      <c r="A13679" s="68"/>
      <c r="B13679" s="52"/>
      <c r="C13679" s="30"/>
      <c r="D13679" s="31"/>
      <c r="E13679" s="30"/>
      <c r="F13679" s="19"/>
    </row>
    <row r="13680" spans="1:6" x14ac:dyDescent="0.35">
      <c r="A13680" s="68"/>
      <c r="B13680" s="52"/>
      <c r="C13680" s="30"/>
      <c r="D13680" s="31"/>
      <c r="E13680" s="30"/>
      <c r="F13680" s="19"/>
    </row>
    <row r="13681" spans="1:6" x14ac:dyDescent="0.35">
      <c r="A13681" s="68"/>
      <c r="B13681" s="52"/>
      <c r="C13681" s="30"/>
      <c r="D13681" s="31"/>
      <c r="E13681" s="30"/>
      <c r="F13681" s="19"/>
    </row>
    <row r="13682" spans="1:6" x14ac:dyDescent="0.35">
      <c r="A13682" s="68"/>
      <c r="B13682" s="52"/>
      <c r="C13682" s="30"/>
      <c r="D13682" s="31"/>
      <c r="E13682" s="30"/>
      <c r="F13682" s="19"/>
    </row>
    <row r="13683" spans="1:6" x14ac:dyDescent="0.35">
      <c r="A13683" s="68"/>
      <c r="B13683" s="52"/>
      <c r="C13683" s="30"/>
      <c r="D13683" s="31"/>
      <c r="E13683" s="30"/>
      <c r="F13683" s="19"/>
    </row>
    <row r="13684" spans="1:6" x14ac:dyDescent="0.35">
      <c r="A13684" s="68"/>
      <c r="B13684" s="52"/>
      <c r="C13684" s="30"/>
      <c r="D13684" s="31"/>
      <c r="E13684" s="30"/>
      <c r="F13684" s="19"/>
    </row>
    <row r="13685" spans="1:6" x14ac:dyDescent="0.35">
      <c r="A13685" s="68"/>
      <c r="B13685" s="52"/>
      <c r="C13685" s="30"/>
      <c r="D13685" s="31"/>
      <c r="E13685" s="30"/>
      <c r="F13685" s="19"/>
    </row>
    <row r="13686" spans="1:6" x14ac:dyDescent="0.35">
      <c r="A13686" s="68"/>
      <c r="B13686" s="52"/>
      <c r="C13686" s="30"/>
      <c r="D13686" s="31"/>
      <c r="E13686" s="30"/>
      <c r="F13686" s="19"/>
    </row>
    <row r="13687" spans="1:6" x14ac:dyDescent="0.35">
      <c r="A13687" s="68"/>
      <c r="B13687" s="52"/>
      <c r="C13687" s="30"/>
      <c r="D13687" s="31"/>
      <c r="E13687" s="30"/>
      <c r="F13687" s="19"/>
    </row>
    <row r="13688" spans="1:6" x14ac:dyDescent="0.35">
      <c r="A13688" s="68"/>
      <c r="B13688" s="52"/>
      <c r="C13688" s="30"/>
      <c r="D13688" s="31"/>
      <c r="E13688" s="30"/>
      <c r="F13688" s="19"/>
    </row>
    <row r="13689" spans="1:6" x14ac:dyDescent="0.35">
      <c r="A13689" s="68"/>
      <c r="B13689" s="52"/>
      <c r="C13689" s="30"/>
      <c r="D13689" s="31"/>
      <c r="E13689" s="30"/>
      <c r="F13689" s="19"/>
    </row>
    <row r="13690" spans="1:6" x14ac:dyDescent="0.35">
      <c r="A13690" s="68"/>
      <c r="B13690" s="52"/>
      <c r="C13690" s="30"/>
      <c r="D13690" s="31"/>
      <c r="E13690" s="30"/>
      <c r="F13690" s="19"/>
    </row>
    <row r="13691" spans="1:6" x14ac:dyDescent="0.35">
      <c r="A13691" s="68"/>
      <c r="B13691" s="52"/>
      <c r="C13691" s="30"/>
      <c r="D13691" s="31"/>
      <c r="E13691" s="30"/>
      <c r="F13691" s="19"/>
    </row>
    <row r="13692" spans="1:6" x14ac:dyDescent="0.35">
      <c r="A13692" s="68"/>
      <c r="B13692" s="52"/>
      <c r="C13692" s="30"/>
      <c r="D13692" s="31"/>
      <c r="E13692" s="30"/>
      <c r="F13692" s="19"/>
    </row>
    <row r="13693" spans="1:6" x14ac:dyDescent="0.35">
      <c r="A13693" s="68"/>
      <c r="B13693" s="52"/>
      <c r="C13693" s="30"/>
      <c r="D13693" s="31"/>
      <c r="E13693" s="30"/>
      <c r="F13693" s="19"/>
    </row>
    <row r="13694" spans="1:6" x14ac:dyDescent="0.35">
      <c r="A13694" s="68"/>
      <c r="B13694" s="52"/>
      <c r="C13694" s="30"/>
      <c r="D13694" s="31"/>
      <c r="E13694" s="30"/>
      <c r="F13694" s="19"/>
    </row>
    <row r="13695" spans="1:6" x14ac:dyDescent="0.35">
      <c r="A13695" s="68"/>
      <c r="B13695" s="52"/>
      <c r="C13695" s="30"/>
      <c r="D13695" s="31"/>
      <c r="E13695" s="30"/>
      <c r="F13695" s="19"/>
    </row>
    <row r="13696" spans="1:6" x14ac:dyDescent="0.35">
      <c r="A13696" s="68"/>
      <c r="B13696" s="52"/>
      <c r="C13696" s="30"/>
      <c r="D13696" s="31"/>
      <c r="E13696" s="30"/>
      <c r="F13696" s="19"/>
    </row>
    <row r="13697" spans="1:6" x14ac:dyDescent="0.35">
      <c r="A13697" s="68"/>
      <c r="B13697" s="52"/>
      <c r="C13697" s="30"/>
      <c r="D13697" s="31"/>
      <c r="E13697" s="30"/>
      <c r="F13697" s="19"/>
    </row>
    <row r="13698" spans="1:6" x14ac:dyDescent="0.35">
      <c r="A13698" s="68"/>
      <c r="B13698" s="52"/>
      <c r="C13698" s="30"/>
      <c r="D13698" s="31"/>
      <c r="E13698" s="30"/>
      <c r="F13698" s="19"/>
    </row>
    <row r="13699" spans="1:6" x14ac:dyDescent="0.35">
      <c r="A13699" s="68"/>
      <c r="B13699" s="52"/>
      <c r="C13699" s="30"/>
      <c r="D13699" s="31"/>
      <c r="E13699" s="30"/>
      <c r="F13699" s="19"/>
    </row>
    <row r="13700" spans="1:6" x14ac:dyDescent="0.35">
      <c r="A13700" s="68"/>
      <c r="B13700" s="52"/>
      <c r="C13700" s="30"/>
      <c r="D13700" s="31"/>
      <c r="E13700" s="30"/>
      <c r="F13700" s="19"/>
    </row>
    <row r="13701" spans="1:6" x14ac:dyDescent="0.35">
      <c r="A13701" s="68"/>
      <c r="B13701" s="52"/>
      <c r="C13701" s="30"/>
      <c r="D13701" s="31"/>
      <c r="E13701" s="30"/>
      <c r="F13701" s="19"/>
    </row>
    <row r="13702" spans="1:6" x14ac:dyDescent="0.35">
      <c r="A13702" s="68"/>
      <c r="B13702" s="52"/>
      <c r="C13702" s="30"/>
      <c r="D13702" s="31"/>
      <c r="E13702" s="30"/>
      <c r="F13702" s="19"/>
    </row>
    <row r="13703" spans="1:6" x14ac:dyDescent="0.35">
      <c r="A13703" s="68"/>
      <c r="B13703" s="52"/>
      <c r="C13703" s="30"/>
      <c r="D13703" s="31"/>
      <c r="E13703" s="30"/>
      <c r="F13703" s="19"/>
    </row>
    <row r="13704" spans="1:6" x14ac:dyDescent="0.35">
      <c r="A13704" s="68"/>
      <c r="B13704" s="52"/>
      <c r="C13704" s="30"/>
      <c r="D13704" s="31"/>
      <c r="E13704" s="30"/>
      <c r="F13704" s="19"/>
    </row>
    <row r="13705" spans="1:6" x14ac:dyDescent="0.35">
      <c r="A13705" s="68"/>
      <c r="B13705" s="52"/>
      <c r="C13705" s="30"/>
      <c r="D13705" s="31"/>
      <c r="E13705" s="30"/>
      <c r="F13705" s="19"/>
    </row>
    <row r="13706" spans="1:6" x14ac:dyDescent="0.35">
      <c r="A13706" s="68"/>
      <c r="B13706" s="52"/>
      <c r="C13706" s="30"/>
      <c r="D13706" s="31"/>
      <c r="E13706" s="30"/>
      <c r="F13706" s="19"/>
    </row>
    <row r="13707" spans="1:6" x14ac:dyDescent="0.35">
      <c r="A13707" s="68"/>
      <c r="B13707" s="52"/>
      <c r="C13707" s="30"/>
      <c r="D13707" s="31"/>
      <c r="E13707" s="30"/>
      <c r="F13707" s="19"/>
    </row>
    <row r="13708" spans="1:6" x14ac:dyDescent="0.35">
      <c r="A13708" s="68"/>
      <c r="B13708" s="52"/>
      <c r="C13708" s="30"/>
      <c r="D13708" s="31"/>
      <c r="E13708" s="30"/>
      <c r="F13708" s="19"/>
    </row>
    <row r="13709" spans="1:6" x14ac:dyDescent="0.35">
      <c r="A13709" s="68"/>
      <c r="B13709" s="52"/>
      <c r="C13709" s="30"/>
      <c r="D13709" s="31"/>
      <c r="E13709" s="30"/>
      <c r="F13709" s="19"/>
    </row>
    <row r="13710" spans="1:6" x14ac:dyDescent="0.35">
      <c r="A13710" s="68"/>
      <c r="B13710" s="52"/>
      <c r="C13710" s="30"/>
      <c r="D13710" s="31"/>
      <c r="E13710" s="30"/>
      <c r="F13710" s="19"/>
    </row>
    <row r="13711" spans="1:6" x14ac:dyDescent="0.35">
      <c r="A13711" s="68"/>
      <c r="B13711" s="52"/>
      <c r="C13711" s="30"/>
      <c r="D13711" s="31"/>
      <c r="E13711" s="30"/>
      <c r="F13711" s="19"/>
    </row>
    <row r="13712" spans="1:6" x14ac:dyDescent="0.35">
      <c r="A13712" s="68"/>
      <c r="B13712" s="52"/>
      <c r="C13712" s="30"/>
      <c r="D13712" s="31"/>
      <c r="E13712" s="30"/>
      <c r="F13712" s="19"/>
    </row>
    <row r="13713" spans="1:6" x14ac:dyDescent="0.35">
      <c r="A13713" s="68"/>
      <c r="B13713" s="52"/>
      <c r="C13713" s="30"/>
      <c r="D13713" s="31"/>
      <c r="E13713" s="30"/>
      <c r="F13713" s="19"/>
    </row>
    <row r="13714" spans="1:6" x14ac:dyDescent="0.35">
      <c r="A13714" s="68"/>
      <c r="B13714" s="52"/>
      <c r="C13714" s="30"/>
      <c r="D13714" s="31"/>
      <c r="E13714" s="30"/>
      <c r="F13714" s="19"/>
    </row>
    <row r="13715" spans="1:6" x14ac:dyDescent="0.35">
      <c r="A13715" s="68"/>
      <c r="B13715" s="52"/>
      <c r="C13715" s="30"/>
      <c r="D13715" s="31"/>
      <c r="E13715" s="30"/>
      <c r="F13715" s="19"/>
    </row>
    <row r="13716" spans="1:6" x14ac:dyDescent="0.35">
      <c r="A13716" s="68"/>
      <c r="B13716" s="52"/>
      <c r="C13716" s="30"/>
      <c r="D13716" s="31"/>
      <c r="E13716" s="30"/>
      <c r="F13716" s="19"/>
    </row>
    <row r="13717" spans="1:6" x14ac:dyDescent="0.35">
      <c r="A13717" s="68"/>
      <c r="B13717" s="52"/>
      <c r="C13717" s="30"/>
      <c r="D13717" s="31"/>
      <c r="E13717" s="30"/>
      <c r="F13717" s="19"/>
    </row>
    <row r="13718" spans="1:6" x14ac:dyDescent="0.35">
      <c r="A13718" s="68"/>
      <c r="B13718" s="52"/>
      <c r="C13718" s="30"/>
      <c r="D13718" s="31"/>
      <c r="E13718" s="30"/>
      <c r="F13718" s="19"/>
    </row>
    <row r="13719" spans="1:6" x14ac:dyDescent="0.35">
      <c r="A13719" s="68"/>
      <c r="B13719" s="52"/>
      <c r="C13719" s="30"/>
      <c r="D13719" s="31"/>
      <c r="E13719" s="30"/>
      <c r="F13719" s="19"/>
    </row>
    <row r="13720" spans="1:6" x14ac:dyDescent="0.35">
      <c r="A13720" s="68"/>
      <c r="B13720" s="52"/>
      <c r="C13720" s="30"/>
      <c r="D13720" s="31"/>
      <c r="E13720" s="30"/>
      <c r="F13720" s="19"/>
    </row>
    <row r="13721" spans="1:6" x14ac:dyDescent="0.35">
      <c r="A13721" s="68"/>
      <c r="B13721" s="52"/>
      <c r="C13721" s="30"/>
      <c r="D13721" s="31"/>
      <c r="E13721" s="30"/>
      <c r="F13721" s="19"/>
    </row>
    <row r="13722" spans="1:6" x14ac:dyDescent="0.35">
      <c r="A13722" s="68"/>
      <c r="B13722" s="52"/>
      <c r="C13722" s="30"/>
      <c r="D13722" s="31"/>
      <c r="E13722" s="30"/>
      <c r="F13722" s="19"/>
    </row>
    <row r="13723" spans="1:6" x14ac:dyDescent="0.35">
      <c r="A13723" s="68"/>
      <c r="B13723" s="52"/>
      <c r="C13723" s="30"/>
      <c r="D13723" s="31"/>
      <c r="E13723" s="30"/>
      <c r="F13723" s="19"/>
    </row>
    <row r="13724" spans="1:6" x14ac:dyDescent="0.35">
      <c r="A13724" s="68"/>
      <c r="B13724" s="52"/>
      <c r="C13724" s="30"/>
      <c r="D13724" s="31"/>
      <c r="E13724" s="30"/>
      <c r="F13724" s="19"/>
    </row>
    <row r="13725" spans="1:6" x14ac:dyDescent="0.35">
      <c r="A13725" s="68"/>
      <c r="B13725" s="52"/>
      <c r="C13725" s="30"/>
      <c r="D13725" s="31"/>
      <c r="E13725" s="30"/>
      <c r="F13725" s="19"/>
    </row>
    <row r="13726" spans="1:6" x14ac:dyDescent="0.35">
      <c r="A13726" s="68"/>
      <c r="B13726" s="52"/>
      <c r="C13726" s="30"/>
      <c r="D13726" s="31"/>
      <c r="E13726" s="30"/>
      <c r="F13726" s="19"/>
    </row>
    <row r="13727" spans="1:6" x14ac:dyDescent="0.35">
      <c r="A13727" s="68"/>
      <c r="B13727" s="52"/>
      <c r="C13727" s="30"/>
      <c r="D13727" s="31"/>
      <c r="E13727" s="30"/>
      <c r="F13727" s="19"/>
    </row>
    <row r="13728" spans="1:6" x14ac:dyDescent="0.35">
      <c r="A13728" s="68"/>
      <c r="B13728" s="52"/>
      <c r="C13728" s="30"/>
      <c r="D13728" s="31"/>
      <c r="E13728" s="30"/>
      <c r="F13728" s="19"/>
    </row>
    <row r="13729" spans="1:6" x14ac:dyDescent="0.35">
      <c r="A13729" s="68"/>
      <c r="B13729" s="52"/>
      <c r="C13729" s="30"/>
      <c r="D13729" s="31"/>
      <c r="E13729" s="30"/>
      <c r="F13729" s="19"/>
    </row>
    <row r="13730" spans="1:6" x14ac:dyDescent="0.35">
      <c r="A13730" s="68"/>
      <c r="B13730" s="52"/>
      <c r="C13730" s="30"/>
      <c r="D13730" s="31"/>
      <c r="E13730" s="30"/>
      <c r="F13730" s="19"/>
    </row>
    <row r="13731" spans="1:6" x14ac:dyDescent="0.35">
      <c r="A13731" s="68"/>
      <c r="B13731" s="52"/>
      <c r="C13731" s="30"/>
      <c r="D13731" s="31"/>
      <c r="E13731" s="30"/>
      <c r="F13731" s="19"/>
    </row>
    <row r="13732" spans="1:6" x14ac:dyDescent="0.35">
      <c r="A13732" s="68"/>
      <c r="B13732" s="52"/>
      <c r="C13732" s="30"/>
      <c r="D13732" s="31"/>
      <c r="E13732" s="30"/>
      <c r="F13732" s="19"/>
    </row>
    <row r="13733" spans="1:6" x14ac:dyDescent="0.35">
      <c r="A13733" s="68"/>
      <c r="B13733" s="52"/>
      <c r="C13733" s="30"/>
      <c r="D13733" s="31"/>
      <c r="E13733" s="30"/>
      <c r="F13733" s="19"/>
    </row>
    <row r="13734" spans="1:6" x14ac:dyDescent="0.35">
      <c r="A13734" s="68"/>
      <c r="B13734" s="52"/>
      <c r="C13734" s="30"/>
      <c r="D13734" s="31"/>
      <c r="E13734" s="30"/>
      <c r="F13734" s="19"/>
    </row>
    <row r="13735" spans="1:6" x14ac:dyDescent="0.35">
      <c r="A13735" s="68"/>
      <c r="B13735" s="52"/>
      <c r="C13735" s="30"/>
      <c r="D13735" s="31"/>
      <c r="E13735" s="30"/>
      <c r="F13735" s="19"/>
    </row>
    <row r="13736" spans="1:6" x14ac:dyDescent="0.35">
      <c r="A13736" s="68"/>
      <c r="B13736" s="52"/>
      <c r="C13736" s="30"/>
      <c r="D13736" s="31"/>
      <c r="E13736" s="30"/>
      <c r="F13736" s="19"/>
    </row>
    <row r="13737" spans="1:6" x14ac:dyDescent="0.35">
      <c r="A13737" s="68"/>
      <c r="B13737" s="52"/>
      <c r="C13737" s="30"/>
      <c r="D13737" s="31"/>
      <c r="E13737" s="30"/>
      <c r="F13737" s="19"/>
    </row>
    <row r="13738" spans="1:6" x14ac:dyDescent="0.35">
      <c r="A13738" s="68"/>
      <c r="B13738" s="52"/>
      <c r="C13738" s="30"/>
      <c r="D13738" s="31"/>
      <c r="E13738" s="30"/>
      <c r="F13738" s="19"/>
    </row>
    <row r="13739" spans="1:6" x14ac:dyDescent="0.35">
      <c r="A13739" s="68"/>
      <c r="B13739" s="52"/>
      <c r="C13739" s="30"/>
      <c r="D13739" s="31"/>
      <c r="E13739" s="30"/>
      <c r="F13739" s="19"/>
    </row>
    <row r="13740" spans="1:6" x14ac:dyDescent="0.35">
      <c r="A13740" s="68"/>
      <c r="B13740" s="52"/>
      <c r="C13740" s="30"/>
      <c r="D13740" s="31"/>
      <c r="E13740" s="30"/>
      <c r="F13740" s="19"/>
    </row>
    <row r="13741" spans="1:6" x14ac:dyDescent="0.35">
      <c r="A13741" s="68"/>
      <c r="B13741" s="52"/>
      <c r="C13741" s="30"/>
      <c r="D13741" s="31"/>
      <c r="E13741" s="30"/>
      <c r="F13741" s="19"/>
    </row>
    <row r="13742" spans="1:6" x14ac:dyDescent="0.35">
      <c r="A13742" s="68"/>
      <c r="B13742" s="52"/>
      <c r="C13742" s="30"/>
      <c r="D13742" s="31"/>
      <c r="E13742" s="30"/>
      <c r="F13742" s="19"/>
    </row>
    <row r="13743" spans="1:6" x14ac:dyDescent="0.35">
      <c r="A13743" s="68"/>
      <c r="B13743" s="52"/>
      <c r="C13743" s="30"/>
      <c r="D13743" s="31"/>
      <c r="E13743" s="30"/>
      <c r="F13743" s="19"/>
    </row>
    <row r="13744" spans="1:6" x14ac:dyDescent="0.35">
      <c r="A13744" s="68"/>
      <c r="B13744" s="52"/>
      <c r="C13744" s="30"/>
      <c r="D13744" s="31"/>
      <c r="E13744" s="30"/>
      <c r="F13744" s="19"/>
    </row>
    <row r="13745" spans="1:6" x14ac:dyDescent="0.35">
      <c r="A13745" s="68"/>
      <c r="B13745" s="52"/>
      <c r="C13745" s="30"/>
      <c r="D13745" s="31"/>
      <c r="E13745" s="30"/>
      <c r="F13745" s="19"/>
    </row>
    <row r="13746" spans="1:6" x14ac:dyDescent="0.35">
      <c r="A13746" s="68"/>
      <c r="B13746" s="52"/>
      <c r="C13746" s="30"/>
      <c r="D13746" s="31"/>
      <c r="E13746" s="30"/>
      <c r="F13746" s="19"/>
    </row>
    <row r="13747" spans="1:6" x14ac:dyDescent="0.35">
      <c r="A13747" s="68"/>
      <c r="B13747" s="52"/>
      <c r="C13747" s="30"/>
      <c r="D13747" s="31"/>
      <c r="E13747" s="30"/>
      <c r="F13747" s="19"/>
    </row>
    <row r="13748" spans="1:6" x14ac:dyDescent="0.35">
      <c r="A13748" s="68"/>
      <c r="B13748" s="52"/>
      <c r="C13748" s="30"/>
      <c r="D13748" s="31"/>
      <c r="E13748" s="30"/>
      <c r="F13748" s="19"/>
    </row>
    <row r="13749" spans="1:6" x14ac:dyDescent="0.35">
      <c r="A13749" s="68"/>
      <c r="B13749" s="52"/>
      <c r="C13749" s="30"/>
      <c r="D13749" s="31"/>
      <c r="E13749" s="30"/>
      <c r="F13749" s="19"/>
    </row>
    <row r="13750" spans="1:6" x14ac:dyDescent="0.35">
      <c r="A13750" s="68"/>
      <c r="B13750" s="52"/>
      <c r="C13750" s="30"/>
      <c r="D13750" s="31"/>
      <c r="E13750" s="30"/>
      <c r="F13750" s="19"/>
    </row>
    <row r="13751" spans="1:6" x14ac:dyDescent="0.35">
      <c r="A13751" s="68"/>
      <c r="B13751" s="52"/>
      <c r="C13751" s="30"/>
      <c r="D13751" s="31"/>
      <c r="E13751" s="30"/>
      <c r="F13751" s="19"/>
    </row>
    <row r="13752" spans="1:6" x14ac:dyDescent="0.35">
      <c r="A13752" s="68"/>
      <c r="B13752" s="52"/>
      <c r="C13752" s="30"/>
      <c r="D13752" s="31"/>
      <c r="E13752" s="30"/>
      <c r="F13752" s="19"/>
    </row>
    <row r="13753" spans="1:6" x14ac:dyDescent="0.35">
      <c r="A13753" s="68"/>
      <c r="B13753" s="52"/>
      <c r="C13753" s="30"/>
      <c r="D13753" s="31"/>
      <c r="E13753" s="30"/>
      <c r="F13753" s="19"/>
    </row>
    <row r="13754" spans="1:6" x14ac:dyDescent="0.35">
      <c r="A13754" s="68"/>
      <c r="B13754" s="52"/>
      <c r="C13754" s="30"/>
      <c r="D13754" s="31"/>
      <c r="E13754" s="30"/>
      <c r="F13754" s="19"/>
    </row>
    <row r="13755" spans="1:6" x14ac:dyDescent="0.35">
      <c r="A13755" s="68"/>
      <c r="B13755" s="52"/>
      <c r="C13755" s="30"/>
      <c r="D13755" s="31"/>
      <c r="E13755" s="30"/>
      <c r="F13755" s="19"/>
    </row>
    <row r="13756" spans="1:6" x14ac:dyDescent="0.35">
      <c r="A13756" s="68"/>
      <c r="B13756" s="52"/>
      <c r="C13756" s="30"/>
      <c r="D13756" s="31"/>
      <c r="E13756" s="30"/>
      <c r="F13756" s="19"/>
    </row>
    <row r="13757" spans="1:6" x14ac:dyDescent="0.35">
      <c r="A13757" s="68"/>
      <c r="B13757" s="52"/>
      <c r="C13757" s="30"/>
      <c r="D13757" s="31"/>
      <c r="E13757" s="30"/>
      <c r="F13757" s="19"/>
    </row>
    <row r="13758" spans="1:6" x14ac:dyDescent="0.35">
      <c r="A13758" s="68"/>
      <c r="B13758" s="52"/>
      <c r="C13758" s="30"/>
      <c r="D13758" s="31"/>
      <c r="E13758" s="30"/>
      <c r="F13758" s="19"/>
    </row>
    <row r="13759" spans="1:6" x14ac:dyDescent="0.35">
      <c r="A13759" s="68"/>
      <c r="B13759" s="52"/>
      <c r="C13759" s="30"/>
      <c r="D13759" s="31"/>
      <c r="E13759" s="30"/>
      <c r="F13759" s="19"/>
    </row>
    <row r="13760" spans="1:6" x14ac:dyDescent="0.35">
      <c r="A13760" s="68"/>
      <c r="B13760" s="52"/>
      <c r="C13760" s="30"/>
      <c r="D13760" s="31"/>
      <c r="E13760" s="30"/>
      <c r="F13760" s="19"/>
    </row>
    <row r="13761" spans="1:6" x14ac:dyDescent="0.35">
      <c r="A13761" s="68"/>
      <c r="B13761" s="52"/>
      <c r="C13761" s="30"/>
      <c r="D13761" s="31"/>
      <c r="E13761" s="30"/>
      <c r="F13761" s="19"/>
    </row>
    <row r="13762" spans="1:6" x14ac:dyDescent="0.35">
      <c r="A13762" s="68"/>
      <c r="B13762" s="52"/>
      <c r="C13762" s="30"/>
      <c r="D13762" s="31"/>
      <c r="E13762" s="30"/>
      <c r="F13762" s="19"/>
    </row>
    <row r="13763" spans="1:6" x14ac:dyDescent="0.35">
      <c r="A13763" s="68"/>
      <c r="B13763" s="52"/>
      <c r="C13763" s="30"/>
      <c r="D13763" s="31"/>
      <c r="E13763" s="30"/>
      <c r="F13763" s="19"/>
    </row>
    <row r="13764" spans="1:6" x14ac:dyDescent="0.35">
      <c r="A13764" s="68"/>
      <c r="B13764" s="52"/>
      <c r="C13764" s="30"/>
      <c r="D13764" s="31"/>
      <c r="E13764" s="30"/>
      <c r="F13764" s="19"/>
    </row>
    <row r="13765" spans="1:6" x14ac:dyDescent="0.35">
      <c r="A13765" s="68"/>
      <c r="B13765" s="52"/>
      <c r="C13765" s="30"/>
      <c r="D13765" s="31"/>
      <c r="E13765" s="30"/>
      <c r="F13765" s="19"/>
    </row>
    <row r="13766" spans="1:6" x14ac:dyDescent="0.35">
      <c r="A13766" s="68"/>
      <c r="B13766" s="52"/>
      <c r="C13766" s="30"/>
      <c r="D13766" s="31"/>
      <c r="E13766" s="30"/>
      <c r="F13766" s="19"/>
    </row>
    <row r="13767" spans="1:6" x14ac:dyDescent="0.35">
      <c r="A13767" s="68"/>
      <c r="B13767" s="52"/>
      <c r="C13767" s="30"/>
      <c r="D13767" s="31"/>
      <c r="E13767" s="30"/>
      <c r="F13767" s="19"/>
    </row>
    <row r="13768" spans="1:6" x14ac:dyDescent="0.35">
      <c r="A13768" s="68"/>
      <c r="B13768" s="52"/>
      <c r="C13768" s="30"/>
      <c r="D13768" s="31"/>
      <c r="E13768" s="30"/>
      <c r="F13768" s="19"/>
    </row>
    <row r="13769" spans="1:6" x14ac:dyDescent="0.35">
      <c r="A13769" s="68"/>
      <c r="B13769" s="52"/>
      <c r="C13769" s="30"/>
      <c r="D13769" s="31"/>
      <c r="E13769" s="30"/>
      <c r="F13769" s="19"/>
    </row>
    <row r="13770" spans="1:6" x14ac:dyDescent="0.35">
      <c r="A13770" s="68"/>
      <c r="B13770" s="52"/>
      <c r="C13770" s="30"/>
      <c r="D13770" s="31"/>
      <c r="E13770" s="30"/>
      <c r="F13770" s="19"/>
    </row>
    <row r="13771" spans="1:6" x14ac:dyDescent="0.35">
      <c r="A13771" s="68"/>
      <c r="B13771" s="52"/>
      <c r="C13771" s="30"/>
      <c r="D13771" s="31"/>
      <c r="E13771" s="30"/>
      <c r="F13771" s="19"/>
    </row>
    <row r="13772" spans="1:6" x14ac:dyDescent="0.35">
      <c r="A13772" s="68"/>
      <c r="B13772" s="52"/>
      <c r="C13772" s="30"/>
      <c r="D13772" s="31"/>
      <c r="E13772" s="30"/>
      <c r="F13772" s="19"/>
    </row>
    <row r="13773" spans="1:6" x14ac:dyDescent="0.35">
      <c r="A13773" s="68"/>
      <c r="B13773" s="52"/>
      <c r="C13773" s="30"/>
      <c r="D13773" s="31"/>
      <c r="E13773" s="30"/>
      <c r="F13773" s="19"/>
    </row>
    <row r="13774" spans="1:6" x14ac:dyDescent="0.35">
      <c r="A13774" s="68"/>
      <c r="B13774" s="52"/>
      <c r="C13774" s="30"/>
      <c r="D13774" s="31"/>
      <c r="E13774" s="30"/>
      <c r="F13774" s="19"/>
    </row>
    <row r="13775" spans="1:6" x14ac:dyDescent="0.35">
      <c r="A13775" s="68"/>
      <c r="B13775" s="52"/>
      <c r="C13775" s="30"/>
      <c r="D13775" s="31"/>
      <c r="E13775" s="30"/>
      <c r="F13775" s="19"/>
    </row>
    <row r="13776" spans="1:6" x14ac:dyDescent="0.35">
      <c r="A13776" s="68"/>
      <c r="B13776" s="52"/>
      <c r="C13776" s="30"/>
      <c r="D13776" s="31"/>
      <c r="E13776" s="30"/>
      <c r="F13776" s="19"/>
    </row>
    <row r="13777" spans="1:6" x14ac:dyDescent="0.35">
      <c r="A13777" s="68"/>
      <c r="B13777" s="52"/>
      <c r="C13777" s="30"/>
      <c r="D13777" s="31"/>
      <c r="E13777" s="30"/>
      <c r="F13777" s="19"/>
    </row>
    <row r="13778" spans="1:6" x14ac:dyDescent="0.35">
      <c r="A13778" s="68"/>
      <c r="B13778" s="52"/>
      <c r="C13778" s="30"/>
      <c r="D13778" s="31"/>
      <c r="E13778" s="30"/>
      <c r="F13778" s="19"/>
    </row>
    <row r="13779" spans="1:6" x14ac:dyDescent="0.35">
      <c r="A13779" s="68"/>
      <c r="B13779" s="52"/>
      <c r="C13779" s="30"/>
      <c r="D13779" s="31"/>
      <c r="E13779" s="30"/>
      <c r="F13779" s="19"/>
    </row>
    <row r="13780" spans="1:6" x14ac:dyDescent="0.35">
      <c r="A13780" s="68"/>
      <c r="B13780" s="52"/>
      <c r="C13780" s="30"/>
      <c r="D13780" s="31"/>
      <c r="E13780" s="30"/>
      <c r="F13780" s="19"/>
    </row>
    <row r="13781" spans="1:6" x14ac:dyDescent="0.35">
      <c r="A13781" s="68"/>
      <c r="B13781" s="52"/>
      <c r="C13781" s="30"/>
      <c r="D13781" s="31"/>
      <c r="E13781" s="30"/>
      <c r="F13781" s="19"/>
    </row>
    <row r="13782" spans="1:6" x14ac:dyDescent="0.35">
      <c r="A13782" s="68"/>
      <c r="B13782" s="52"/>
      <c r="C13782" s="30"/>
      <c r="D13782" s="31"/>
      <c r="E13782" s="30"/>
      <c r="F13782" s="19"/>
    </row>
    <row r="13783" spans="1:6" x14ac:dyDescent="0.35">
      <c r="A13783" s="68"/>
      <c r="B13783" s="52"/>
      <c r="C13783" s="30"/>
      <c r="D13783" s="31"/>
      <c r="E13783" s="30"/>
      <c r="F13783" s="19"/>
    </row>
    <row r="13784" spans="1:6" x14ac:dyDescent="0.35">
      <c r="A13784" s="68"/>
      <c r="B13784" s="52"/>
      <c r="C13784" s="30"/>
      <c r="D13784" s="31"/>
      <c r="E13784" s="30"/>
      <c r="F13784" s="19"/>
    </row>
    <row r="13785" spans="1:6" x14ac:dyDescent="0.35">
      <c r="A13785" s="68"/>
      <c r="B13785" s="52"/>
      <c r="C13785" s="30"/>
      <c r="D13785" s="31"/>
      <c r="E13785" s="30"/>
      <c r="F13785" s="19"/>
    </row>
    <row r="13786" spans="1:6" x14ac:dyDescent="0.35">
      <c r="A13786" s="68"/>
      <c r="B13786" s="52"/>
      <c r="C13786" s="30"/>
      <c r="D13786" s="31"/>
      <c r="E13786" s="30"/>
      <c r="F13786" s="19"/>
    </row>
    <row r="13787" spans="1:6" x14ac:dyDescent="0.35">
      <c r="A13787" s="68"/>
      <c r="B13787" s="52"/>
      <c r="C13787" s="30"/>
      <c r="D13787" s="31"/>
      <c r="E13787" s="30"/>
      <c r="F13787" s="19"/>
    </row>
    <row r="13788" spans="1:6" x14ac:dyDescent="0.35">
      <c r="A13788" s="68"/>
      <c r="B13788" s="52"/>
      <c r="C13788" s="30"/>
      <c r="D13788" s="31"/>
      <c r="E13788" s="30"/>
      <c r="F13788" s="19"/>
    </row>
    <row r="13789" spans="1:6" x14ac:dyDescent="0.35">
      <c r="A13789" s="68"/>
      <c r="B13789" s="52"/>
      <c r="C13789" s="30"/>
      <c r="D13789" s="31"/>
      <c r="E13789" s="30"/>
      <c r="F13789" s="19"/>
    </row>
    <row r="13790" spans="1:6" x14ac:dyDescent="0.35">
      <c r="A13790" s="68"/>
      <c r="B13790" s="52"/>
      <c r="C13790" s="30"/>
      <c r="D13790" s="31"/>
      <c r="E13790" s="30"/>
      <c r="F13790" s="19"/>
    </row>
    <row r="13791" spans="1:6" x14ac:dyDescent="0.35">
      <c r="A13791" s="68"/>
      <c r="B13791" s="52"/>
      <c r="C13791" s="30"/>
      <c r="D13791" s="31"/>
      <c r="E13791" s="30"/>
      <c r="F13791" s="19"/>
    </row>
    <row r="13792" spans="1:6" x14ac:dyDescent="0.35">
      <c r="A13792" s="68"/>
      <c r="B13792" s="52"/>
      <c r="C13792" s="30"/>
      <c r="D13792" s="31"/>
      <c r="E13792" s="30"/>
      <c r="F13792" s="19"/>
    </row>
    <row r="13793" spans="1:6" x14ac:dyDescent="0.35">
      <c r="A13793" s="68"/>
      <c r="B13793" s="52"/>
      <c r="C13793" s="30"/>
      <c r="D13793" s="31"/>
      <c r="E13793" s="30"/>
      <c r="F13793" s="19"/>
    </row>
    <row r="13794" spans="1:6" x14ac:dyDescent="0.35">
      <c r="A13794" s="68"/>
      <c r="B13794" s="52"/>
      <c r="C13794" s="30"/>
      <c r="D13794" s="31"/>
      <c r="E13794" s="30"/>
      <c r="F13794" s="19"/>
    </row>
    <row r="13795" spans="1:6" x14ac:dyDescent="0.35">
      <c r="A13795" s="68"/>
      <c r="B13795" s="52"/>
      <c r="C13795" s="30"/>
      <c r="D13795" s="31"/>
      <c r="E13795" s="30"/>
      <c r="F13795" s="19"/>
    </row>
    <row r="13796" spans="1:6" x14ac:dyDescent="0.35">
      <c r="A13796" s="68"/>
      <c r="B13796" s="52"/>
      <c r="C13796" s="30"/>
      <c r="D13796" s="31"/>
      <c r="E13796" s="30"/>
      <c r="F13796" s="19"/>
    </row>
    <row r="13797" spans="1:6" x14ac:dyDescent="0.35">
      <c r="A13797" s="68"/>
      <c r="B13797" s="52"/>
      <c r="C13797" s="30"/>
      <c r="D13797" s="31"/>
      <c r="E13797" s="30"/>
      <c r="F13797" s="19"/>
    </row>
    <row r="13798" spans="1:6" x14ac:dyDescent="0.35">
      <c r="A13798" s="68"/>
      <c r="B13798" s="52"/>
      <c r="C13798" s="30"/>
      <c r="D13798" s="31"/>
      <c r="E13798" s="30"/>
      <c r="F13798" s="19"/>
    </row>
    <row r="13799" spans="1:6" x14ac:dyDescent="0.35">
      <c r="A13799" s="68"/>
      <c r="B13799" s="52"/>
      <c r="C13799" s="30"/>
      <c r="D13799" s="31"/>
      <c r="E13799" s="30"/>
      <c r="F13799" s="19"/>
    </row>
    <row r="13800" spans="1:6" x14ac:dyDescent="0.35">
      <c r="A13800" s="68"/>
      <c r="B13800" s="52"/>
      <c r="C13800" s="30"/>
      <c r="D13800" s="31"/>
      <c r="E13800" s="30"/>
      <c r="F13800" s="19"/>
    </row>
    <row r="13801" spans="1:6" x14ac:dyDescent="0.35">
      <c r="A13801" s="68"/>
      <c r="B13801" s="52"/>
      <c r="C13801" s="30"/>
      <c r="D13801" s="31"/>
      <c r="E13801" s="30"/>
      <c r="F13801" s="19"/>
    </row>
    <row r="13802" spans="1:6" x14ac:dyDescent="0.35">
      <c r="A13802" s="68"/>
      <c r="B13802" s="52"/>
      <c r="C13802" s="30"/>
      <c r="D13802" s="31"/>
      <c r="E13802" s="30"/>
      <c r="F13802" s="19"/>
    </row>
    <row r="13803" spans="1:6" x14ac:dyDescent="0.35">
      <c r="A13803" s="68"/>
      <c r="B13803" s="52"/>
      <c r="C13803" s="30"/>
      <c r="D13803" s="31"/>
      <c r="E13803" s="30"/>
      <c r="F13803" s="19"/>
    </row>
    <row r="13804" spans="1:6" x14ac:dyDescent="0.35">
      <c r="A13804" s="68"/>
      <c r="B13804" s="52"/>
      <c r="C13804" s="30"/>
      <c r="D13804" s="31"/>
      <c r="E13804" s="30"/>
      <c r="F13804" s="19"/>
    </row>
    <row r="13805" spans="1:6" x14ac:dyDescent="0.35">
      <c r="A13805" s="68"/>
      <c r="B13805" s="52"/>
      <c r="C13805" s="30"/>
      <c r="D13805" s="31"/>
      <c r="E13805" s="30"/>
      <c r="F13805" s="19"/>
    </row>
    <row r="13806" spans="1:6" x14ac:dyDescent="0.35">
      <c r="A13806" s="68"/>
      <c r="B13806" s="52"/>
      <c r="C13806" s="30"/>
      <c r="D13806" s="31"/>
      <c r="E13806" s="30"/>
      <c r="F13806" s="19"/>
    </row>
    <row r="13807" spans="1:6" x14ac:dyDescent="0.35">
      <c r="A13807" s="68"/>
      <c r="B13807" s="52"/>
      <c r="C13807" s="30"/>
      <c r="D13807" s="31"/>
      <c r="E13807" s="30"/>
      <c r="F13807" s="19"/>
    </row>
    <row r="13808" spans="1:6" x14ac:dyDescent="0.35">
      <c r="A13808" s="68"/>
      <c r="B13808" s="52"/>
      <c r="C13808" s="30"/>
      <c r="D13808" s="31"/>
      <c r="E13808" s="30"/>
      <c r="F13808" s="19"/>
    </row>
    <row r="13809" spans="1:6" x14ac:dyDescent="0.35">
      <c r="A13809" s="68"/>
      <c r="B13809" s="52"/>
      <c r="C13809" s="30"/>
      <c r="D13809" s="31"/>
      <c r="E13809" s="30"/>
      <c r="F13809" s="19"/>
    </row>
    <row r="13810" spans="1:6" x14ac:dyDescent="0.35">
      <c r="A13810" s="68"/>
      <c r="B13810" s="52"/>
      <c r="C13810" s="30"/>
      <c r="D13810" s="31"/>
      <c r="E13810" s="30"/>
      <c r="F13810" s="19"/>
    </row>
    <row r="13811" spans="1:6" x14ac:dyDescent="0.35">
      <c r="A13811" s="68"/>
      <c r="B13811" s="52"/>
      <c r="C13811" s="30"/>
      <c r="D13811" s="31"/>
      <c r="E13811" s="30"/>
      <c r="F13811" s="19"/>
    </row>
    <row r="13812" spans="1:6" x14ac:dyDescent="0.35">
      <c r="A13812" s="68"/>
      <c r="B13812" s="52"/>
      <c r="C13812" s="30"/>
      <c r="D13812" s="31"/>
      <c r="E13812" s="30"/>
      <c r="F13812" s="19"/>
    </row>
    <row r="13813" spans="1:6" x14ac:dyDescent="0.35">
      <c r="A13813" s="68"/>
      <c r="B13813" s="52"/>
      <c r="C13813" s="30"/>
      <c r="D13813" s="31"/>
      <c r="E13813" s="30"/>
      <c r="F13813" s="19"/>
    </row>
    <row r="13814" spans="1:6" x14ac:dyDescent="0.35">
      <c r="A13814" s="68"/>
      <c r="B13814" s="52"/>
      <c r="C13814" s="30"/>
      <c r="D13814" s="31"/>
      <c r="E13814" s="30"/>
      <c r="F13814" s="19"/>
    </row>
    <row r="13815" spans="1:6" x14ac:dyDescent="0.35">
      <c r="A13815" s="68"/>
      <c r="B13815" s="52"/>
      <c r="C13815" s="30"/>
      <c r="D13815" s="31"/>
      <c r="E13815" s="30"/>
      <c r="F13815" s="19"/>
    </row>
    <row r="13816" spans="1:6" x14ac:dyDescent="0.35">
      <c r="A13816" s="68"/>
      <c r="B13816" s="52"/>
      <c r="C13816" s="30"/>
      <c r="D13816" s="31"/>
      <c r="E13816" s="30"/>
      <c r="F13816" s="19"/>
    </row>
    <row r="13817" spans="1:6" x14ac:dyDescent="0.35">
      <c r="A13817" s="68"/>
      <c r="B13817" s="52"/>
      <c r="C13817" s="30"/>
      <c r="D13817" s="31"/>
      <c r="E13817" s="30"/>
      <c r="F13817" s="19"/>
    </row>
    <row r="13818" spans="1:6" x14ac:dyDescent="0.35">
      <c r="A13818" s="68"/>
      <c r="B13818" s="52"/>
      <c r="C13818" s="30"/>
      <c r="D13818" s="31"/>
      <c r="E13818" s="30"/>
      <c r="F13818" s="19"/>
    </row>
    <row r="13819" spans="1:6" x14ac:dyDescent="0.35">
      <c r="A13819" s="68"/>
      <c r="B13819" s="52"/>
      <c r="C13819" s="30"/>
      <c r="D13819" s="31"/>
      <c r="E13819" s="30"/>
      <c r="F13819" s="19"/>
    </row>
    <row r="13820" spans="1:6" x14ac:dyDescent="0.35">
      <c r="A13820" s="68"/>
      <c r="B13820" s="52"/>
      <c r="C13820" s="30"/>
      <c r="D13820" s="31"/>
      <c r="E13820" s="30"/>
      <c r="F13820" s="19"/>
    </row>
    <row r="13821" spans="1:6" x14ac:dyDescent="0.35">
      <c r="A13821" s="68"/>
      <c r="B13821" s="52"/>
      <c r="C13821" s="30"/>
      <c r="D13821" s="31"/>
      <c r="E13821" s="30"/>
      <c r="F13821" s="19"/>
    </row>
    <row r="13822" spans="1:6" x14ac:dyDescent="0.35">
      <c r="A13822" s="68"/>
      <c r="B13822" s="52"/>
      <c r="C13822" s="30"/>
      <c r="D13822" s="31"/>
      <c r="E13822" s="30"/>
      <c r="F13822" s="19"/>
    </row>
    <row r="13823" spans="1:6" x14ac:dyDescent="0.35">
      <c r="A13823" s="68"/>
      <c r="B13823" s="52"/>
      <c r="C13823" s="30"/>
      <c r="D13823" s="31"/>
      <c r="E13823" s="30"/>
      <c r="F13823" s="19"/>
    </row>
    <row r="13824" spans="1:6" x14ac:dyDescent="0.35">
      <c r="A13824" s="68"/>
      <c r="B13824" s="52"/>
      <c r="C13824" s="30"/>
      <c r="D13824" s="31"/>
      <c r="E13824" s="30"/>
      <c r="F13824" s="19"/>
    </row>
    <row r="13825" spans="1:6" x14ac:dyDescent="0.35">
      <c r="A13825" s="68"/>
      <c r="B13825" s="52"/>
      <c r="C13825" s="30"/>
      <c r="D13825" s="31"/>
      <c r="E13825" s="30"/>
      <c r="F13825" s="19"/>
    </row>
    <row r="13826" spans="1:6" x14ac:dyDescent="0.35">
      <c r="A13826" s="68"/>
      <c r="B13826" s="52"/>
      <c r="C13826" s="30"/>
      <c r="D13826" s="31"/>
      <c r="E13826" s="30"/>
      <c r="F13826" s="19"/>
    </row>
    <row r="13827" spans="1:6" x14ac:dyDescent="0.35">
      <c r="A13827" s="68"/>
      <c r="B13827" s="52"/>
      <c r="C13827" s="30"/>
      <c r="D13827" s="31"/>
      <c r="E13827" s="30"/>
      <c r="F13827" s="19"/>
    </row>
    <row r="13828" spans="1:6" x14ac:dyDescent="0.35">
      <c r="A13828" s="68"/>
      <c r="B13828" s="52"/>
      <c r="C13828" s="30"/>
      <c r="D13828" s="31"/>
      <c r="E13828" s="30"/>
      <c r="F13828" s="19"/>
    </row>
    <row r="13829" spans="1:6" x14ac:dyDescent="0.35">
      <c r="A13829" s="68"/>
      <c r="B13829" s="52"/>
      <c r="C13829" s="30"/>
      <c r="D13829" s="31"/>
      <c r="E13829" s="30"/>
      <c r="F13829" s="19"/>
    </row>
    <row r="13830" spans="1:6" x14ac:dyDescent="0.35">
      <c r="A13830" s="68"/>
      <c r="B13830" s="52"/>
      <c r="C13830" s="30"/>
      <c r="D13830" s="31"/>
      <c r="E13830" s="30"/>
      <c r="F13830" s="19"/>
    </row>
    <row r="13831" spans="1:6" x14ac:dyDescent="0.35">
      <c r="A13831" s="68"/>
      <c r="B13831" s="52"/>
      <c r="C13831" s="30"/>
      <c r="D13831" s="31"/>
      <c r="E13831" s="30"/>
      <c r="F13831" s="19"/>
    </row>
    <row r="13832" spans="1:6" x14ac:dyDescent="0.35">
      <c r="A13832" s="68"/>
      <c r="B13832" s="52"/>
      <c r="C13832" s="30"/>
      <c r="D13832" s="31"/>
      <c r="E13832" s="30"/>
      <c r="F13832" s="19"/>
    </row>
    <row r="13833" spans="1:6" x14ac:dyDescent="0.35">
      <c r="A13833" s="68"/>
      <c r="B13833" s="52"/>
      <c r="C13833" s="30"/>
      <c r="D13833" s="31"/>
      <c r="E13833" s="30"/>
      <c r="F13833" s="19"/>
    </row>
    <row r="13834" spans="1:6" x14ac:dyDescent="0.35">
      <c r="A13834" s="68"/>
      <c r="B13834" s="52"/>
      <c r="C13834" s="30"/>
      <c r="D13834" s="31"/>
      <c r="E13834" s="30"/>
      <c r="F13834" s="19"/>
    </row>
    <row r="13835" spans="1:6" x14ac:dyDescent="0.35">
      <c r="A13835" s="68"/>
      <c r="B13835" s="52"/>
      <c r="C13835" s="30"/>
      <c r="D13835" s="31"/>
      <c r="E13835" s="30"/>
      <c r="F13835" s="19"/>
    </row>
    <row r="13836" spans="1:6" x14ac:dyDescent="0.35">
      <c r="A13836" s="68"/>
      <c r="B13836" s="52"/>
      <c r="C13836" s="30"/>
      <c r="D13836" s="31"/>
      <c r="E13836" s="30"/>
      <c r="F13836" s="19"/>
    </row>
    <row r="13837" spans="1:6" x14ac:dyDescent="0.35">
      <c r="A13837" s="68"/>
      <c r="B13837" s="52"/>
      <c r="C13837" s="30"/>
      <c r="D13837" s="31"/>
      <c r="E13837" s="30"/>
      <c r="F13837" s="19"/>
    </row>
    <row r="13838" spans="1:6" x14ac:dyDescent="0.35">
      <c r="A13838" s="68"/>
      <c r="B13838" s="52"/>
      <c r="C13838" s="30"/>
      <c r="D13838" s="31"/>
      <c r="E13838" s="30"/>
      <c r="F13838" s="19"/>
    </row>
    <row r="13839" spans="1:6" x14ac:dyDescent="0.35">
      <c r="A13839" s="68"/>
      <c r="B13839" s="52"/>
      <c r="C13839" s="30"/>
      <c r="D13839" s="31"/>
      <c r="E13839" s="30"/>
      <c r="F13839" s="19"/>
    </row>
    <row r="13840" spans="1:6" x14ac:dyDescent="0.35">
      <c r="A13840" s="68"/>
      <c r="B13840" s="52"/>
      <c r="C13840" s="30"/>
      <c r="D13840" s="31"/>
      <c r="E13840" s="30"/>
      <c r="F13840" s="19"/>
    </row>
    <row r="13841" spans="1:6" x14ac:dyDescent="0.35">
      <c r="A13841" s="68"/>
      <c r="B13841" s="52"/>
      <c r="C13841" s="30"/>
      <c r="D13841" s="31"/>
      <c r="E13841" s="30"/>
      <c r="F13841" s="19"/>
    </row>
    <row r="13842" spans="1:6" x14ac:dyDescent="0.35">
      <c r="A13842" s="68"/>
      <c r="B13842" s="52"/>
      <c r="C13842" s="30"/>
      <c r="D13842" s="31"/>
      <c r="E13842" s="30"/>
      <c r="F13842" s="19"/>
    </row>
    <row r="13843" spans="1:6" x14ac:dyDescent="0.35">
      <c r="A13843" s="68"/>
      <c r="B13843" s="52"/>
      <c r="C13843" s="30"/>
      <c r="D13843" s="31"/>
      <c r="E13843" s="30"/>
      <c r="F13843" s="19"/>
    </row>
    <row r="13844" spans="1:6" x14ac:dyDescent="0.35">
      <c r="A13844" s="68"/>
      <c r="B13844" s="52"/>
      <c r="C13844" s="30"/>
      <c r="D13844" s="31"/>
      <c r="E13844" s="30"/>
      <c r="F13844" s="19"/>
    </row>
    <row r="13845" spans="1:6" x14ac:dyDescent="0.35">
      <c r="A13845" s="68"/>
      <c r="B13845" s="52"/>
      <c r="C13845" s="30"/>
      <c r="D13845" s="31"/>
      <c r="E13845" s="30"/>
      <c r="F13845" s="19"/>
    </row>
    <row r="13846" spans="1:6" x14ac:dyDescent="0.35">
      <c r="A13846" s="68"/>
      <c r="B13846" s="52"/>
      <c r="C13846" s="30"/>
      <c r="D13846" s="31"/>
      <c r="E13846" s="30"/>
      <c r="F13846" s="19"/>
    </row>
    <row r="13847" spans="1:6" x14ac:dyDescent="0.35">
      <c r="A13847" s="68"/>
      <c r="B13847" s="52"/>
      <c r="C13847" s="30"/>
      <c r="D13847" s="31"/>
      <c r="E13847" s="30"/>
      <c r="F13847" s="19"/>
    </row>
    <row r="13848" spans="1:6" x14ac:dyDescent="0.35">
      <c r="A13848" s="68"/>
      <c r="B13848" s="52"/>
      <c r="C13848" s="30"/>
      <c r="D13848" s="31"/>
      <c r="E13848" s="30"/>
      <c r="F13848" s="19"/>
    </row>
    <row r="13849" spans="1:6" x14ac:dyDescent="0.35">
      <c r="A13849" s="68"/>
      <c r="B13849" s="52"/>
      <c r="C13849" s="30"/>
      <c r="D13849" s="31"/>
      <c r="E13849" s="30"/>
      <c r="F13849" s="19"/>
    </row>
    <row r="13850" spans="1:6" x14ac:dyDescent="0.35">
      <c r="A13850" s="68"/>
      <c r="B13850" s="52"/>
      <c r="C13850" s="30"/>
      <c r="D13850" s="31"/>
      <c r="E13850" s="30"/>
      <c r="F13850" s="19"/>
    </row>
    <row r="13851" spans="1:6" x14ac:dyDescent="0.35">
      <c r="A13851" s="68"/>
      <c r="B13851" s="52"/>
      <c r="C13851" s="30"/>
      <c r="D13851" s="31"/>
      <c r="E13851" s="30"/>
      <c r="F13851" s="19"/>
    </row>
    <row r="13852" spans="1:6" x14ac:dyDescent="0.35">
      <c r="A13852" s="68"/>
      <c r="B13852" s="52"/>
      <c r="C13852" s="30"/>
      <c r="D13852" s="31"/>
      <c r="E13852" s="30"/>
      <c r="F13852" s="19"/>
    </row>
    <row r="13853" spans="1:6" x14ac:dyDescent="0.35">
      <c r="A13853" s="68"/>
      <c r="B13853" s="52"/>
      <c r="C13853" s="30"/>
      <c r="D13853" s="31"/>
      <c r="E13853" s="30"/>
      <c r="F13853" s="19"/>
    </row>
    <row r="13854" spans="1:6" x14ac:dyDescent="0.35">
      <c r="A13854" s="68"/>
      <c r="B13854" s="52"/>
      <c r="C13854" s="30"/>
      <c r="D13854" s="31"/>
      <c r="E13854" s="30"/>
      <c r="F13854" s="19"/>
    </row>
    <row r="13855" spans="1:6" x14ac:dyDescent="0.35">
      <c r="A13855" s="68"/>
      <c r="B13855" s="52"/>
      <c r="C13855" s="30"/>
      <c r="D13855" s="31"/>
      <c r="E13855" s="30"/>
      <c r="F13855" s="19"/>
    </row>
    <row r="13856" spans="1:6" x14ac:dyDescent="0.35">
      <c r="A13856" s="68"/>
      <c r="B13856" s="52"/>
      <c r="C13856" s="30"/>
      <c r="D13856" s="31"/>
      <c r="E13856" s="30"/>
      <c r="F13856" s="19"/>
    </row>
    <row r="13857" spans="1:6" x14ac:dyDescent="0.35">
      <c r="A13857" s="68"/>
      <c r="B13857" s="52"/>
      <c r="C13857" s="30"/>
      <c r="D13857" s="31"/>
      <c r="E13857" s="30"/>
      <c r="F13857" s="19"/>
    </row>
    <row r="13858" spans="1:6" x14ac:dyDescent="0.35">
      <c r="A13858" s="68"/>
      <c r="B13858" s="52"/>
      <c r="C13858" s="30"/>
      <c r="D13858" s="31"/>
      <c r="E13858" s="30"/>
      <c r="F13858" s="19"/>
    </row>
    <row r="13859" spans="1:6" x14ac:dyDescent="0.35">
      <c r="A13859" s="68"/>
      <c r="B13859" s="52"/>
      <c r="C13859" s="30"/>
      <c r="D13859" s="31"/>
      <c r="E13859" s="30"/>
      <c r="F13859" s="19"/>
    </row>
    <row r="13860" spans="1:6" x14ac:dyDescent="0.35">
      <c r="A13860" s="68"/>
      <c r="B13860" s="52"/>
      <c r="C13860" s="30"/>
      <c r="D13860" s="31"/>
      <c r="E13860" s="30"/>
      <c r="F13860" s="19"/>
    </row>
    <row r="13861" spans="1:6" x14ac:dyDescent="0.35">
      <c r="A13861" s="68"/>
      <c r="B13861" s="52"/>
      <c r="C13861" s="30"/>
      <c r="D13861" s="31"/>
      <c r="E13861" s="30"/>
      <c r="F13861" s="19"/>
    </row>
    <row r="13862" spans="1:6" x14ac:dyDescent="0.35">
      <c r="A13862" s="68"/>
      <c r="B13862" s="52"/>
      <c r="C13862" s="30"/>
      <c r="D13862" s="31"/>
      <c r="E13862" s="30"/>
      <c r="F13862" s="19"/>
    </row>
    <row r="13863" spans="1:6" x14ac:dyDescent="0.35">
      <c r="A13863" s="68"/>
      <c r="B13863" s="52"/>
      <c r="C13863" s="30"/>
      <c r="D13863" s="31"/>
      <c r="E13863" s="30"/>
      <c r="F13863" s="19"/>
    </row>
    <row r="13864" spans="1:6" x14ac:dyDescent="0.35">
      <c r="A13864" s="68"/>
      <c r="B13864" s="52"/>
      <c r="C13864" s="30"/>
      <c r="D13864" s="31"/>
      <c r="E13864" s="30"/>
      <c r="F13864" s="19"/>
    </row>
    <row r="13865" spans="1:6" x14ac:dyDescent="0.35">
      <c r="A13865" s="68"/>
      <c r="B13865" s="52"/>
      <c r="C13865" s="30"/>
      <c r="D13865" s="31"/>
      <c r="E13865" s="30"/>
      <c r="F13865" s="19"/>
    </row>
    <row r="13866" spans="1:6" x14ac:dyDescent="0.35">
      <c r="A13866" s="68"/>
      <c r="B13866" s="52"/>
      <c r="C13866" s="30"/>
      <c r="D13866" s="31"/>
      <c r="E13866" s="30"/>
      <c r="F13866" s="19"/>
    </row>
    <row r="13867" spans="1:6" x14ac:dyDescent="0.35">
      <c r="A13867" s="68"/>
      <c r="B13867" s="52"/>
      <c r="C13867" s="30"/>
      <c r="D13867" s="31"/>
      <c r="E13867" s="30"/>
      <c r="F13867" s="19"/>
    </row>
    <row r="13868" spans="1:6" x14ac:dyDescent="0.35">
      <c r="A13868" s="68"/>
      <c r="B13868" s="52"/>
      <c r="C13868" s="30"/>
      <c r="D13868" s="31"/>
      <c r="E13868" s="30"/>
      <c r="F13868" s="19"/>
    </row>
    <row r="13869" spans="1:6" x14ac:dyDescent="0.35">
      <c r="A13869" s="68"/>
      <c r="B13869" s="52"/>
      <c r="C13869" s="30"/>
      <c r="D13869" s="31"/>
      <c r="E13869" s="30"/>
      <c r="F13869" s="19"/>
    </row>
    <row r="13870" spans="1:6" x14ac:dyDescent="0.35">
      <c r="A13870" s="68"/>
      <c r="B13870" s="52"/>
      <c r="C13870" s="30"/>
      <c r="D13870" s="31"/>
      <c r="E13870" s="30"/>
      <c r="F13870" s="19"/>
    </row>
    <row r="13871" spans="1:6" x14ac:dyDescent="0.35">
      <c r="A13871" s="68"/>
      <c r="B13871" s="52"/>
      <c r="C13871" s="30"/>
      <c r="D13871" s="31"/>
      <c r="E13871" s="30"/>
      <c r="F13871" s="19"/>
    </row>
    <row r="13872" spans="1:6" x14ac:dyDescent="0.35">
      <c r="A13872" s="68"/>
      <c r="B13872" s="52"/>
      <c r="C13872" s="30"/>
      <c r="D13872" s="31"/>
      <c r="E13872" s="30"/>
      <c r="F13872" s="19"/>
    </row>
    <row r="13873" spans="1:6" x14ac:dyDescent="0.35">
      <c r="A13873" s="68"/>
      <c r="B13873" s="52"/>
      <c r="C13873" s="30"/>
      <c r="D13873" s="31"/>
      <c r="E13873" s="30"/>
      <c r="F13873" s="19"/>
    </row>
    <row r="13874" spans="1:6" x14ac:dyDescent="0.35">
      <c r="A13874" s="68"/>
      <c r="B13874" s="52"/>
      <c r="C13874" s="30"/>
      <c r="D13874" s="31"/>
      <c r="E13874" s="30"/>
      <c r="F13874" s="19"/>
    </row>
    <row r="13875" spans="1:6" x14ac:dyDescent="0.35">
      <c r="A13875" s="68"/>
      <c r="B13875" s="52"/>
      <c r="C13875" s="30"/>
      <c r="D13875" s="31"/>
      <c r="E13875" s="30"/>
      <c r="F13875" s="19"/>
    </row>
    <row r="13876" spans="1:6" x14ac:dyDescent="0.35">
      <c r="A13876" s="68"/>
      <c r="B13876" s="52"/>
      <c r="C13876" s="30"/>
      <c r="D13876" s="31"/>
      <c r="E13876" s="30"/>
      <c r="F13876" s="19"/>
    </row>
    <row r="13877" spans="1:6" x14ac:dyDescent="0.35">
      <c r="A13877" s="68"/>
      <c r="B13877" s="52"/>
      <c r="C13877" s="30"/>
      <c r="D13877" s="31"/>
      <c r="E13877" s="30"/>
      <c r="F13877" s="19"/>
    </row>
    <row r="13878" spans="1:6" x14ac:dyDescent="0.35">
      <c r="A13878" s="68"/>
      <c r="B13878" s="52"/>
      <c r="C13878" s="30"/>
      <c r="D13878" s="31"/>
      <c r="E13878" s="30"/>
      <c r="F13878" s="19"/>
    </row>
    <row r="13879" spans="1:6" x14ac:dyDescent="0.35">
      <c r="A13879" s="68"/>
      <c r="B13879" s="52"/>
      <c r="C13879" s="30"/>
      <c r="D13879" s="31"/>
      <c r="E13879" s="30"/>
      <c r="F13879" s="19"/>
    </row>
    <row r="13880" spans="1:6" x14ac:dyDescent="0.35">
      <c r="A13880" s="68"/>
      <c r="B13880" s="52"/>
      <c r="C13880" s="30"/>
      <c r="D13880" s="31"/>
      <c r="E13880" s="30"/>
      <c r="F13880" s="19"/>
    </row>
    <row r="13881" spans="1:6" x14ac:dyDescent="0.35">
      <c r="A13881" s="68"/>
      <c r="B13881" s="52"/>
      <c r="C13881" s="30"/>
      <c r="D13881" s="31"/>
      <c r="E13881" s="30"/>
      <c r="F13881" s="19"/>
    </row>
    <row r="13882" spans="1:6" x14ac:dyDescent="0.35">
      <c r="A13882" s="68"/>
      <c r="B13882" s="52"/>
      <c r="C13882" s="30"/>
      <c r="D13882" s="31"/>
      <c r="E13882" s="30"/>
      <c r="F13882" s="19"/>
    </row>
    <row r="13883" spans="1:6" x14ac:dyDescent="0.35">
      <c r="A13883" s="68"/>
      <c r="B13883" s="52"/>
      <c r="C13883" s="30"/>
      <c r="D13883" s="31"/>
      <c r="E13883" s="30"/>
      <c r="F13883" s="19"/>
    </row>
    <row r="13884" spans="1:6" x14ac:dyDescent="0.35">
      <c r="A13884" s="68"/>
      <c r="B13884" s="52"/>
      <c r="C13884" s="30"/>
      <c r="D13884" s="31"/>
      <c r="E13884" s="30"/>
      <c r="F13884" s="19"/>
    </row>
    <row r="13885" spans="1:6" x14ac:dyDescent="0.35">
      <c r="A13885" s="68"/>
      <c r="B13885" s="52"/>
      <c r="C13885" s="30"/>
      <c r="D13885" s="31"/>
      <c r="E13885" s="30"/>
      <c r="F13885" s="19"/>
    </row>
    <row r="13886" spans="1:6" x14ac:dyDescent="0.35">
      <c r="A13886" s="68"/>
      <c r="B13886" s="52"/>
      <c r="C13886" s="30"/>
      <c r="D13886" s="31"/>
      <c r="E13886" s="30"/>
      <c r="F13886" s="19"/>
    </row>
    <row r="13887" spans="1:6" x14ac:dyDescent="0.35">
      <c r="A13887" s="68"/>
      <c r="B13887" s="52"/>
      <c r="C13887" s="30"/>
      <c r="D13887" s="31"/>
      <c r="E13887" s="30"/>
      <c r="F13887" s="19"/>
    </row>
    <row r="13888" spans="1:6" x14ac:dyDescent="0.35">
      <c r="A13888" s="68"/>
      <c r="B13888" s="52"/>
      <c r="C13888" s="30"/>
      <c r="D13888" s="31"/>
      <c r="E13888" s="30"/>
      <c r="F13888" s="19"/>
    </row>
    <row r="13889" spans="1:6" x14ac:dyDescent="0.35">
      <c r="A13889" s="68"/>
      <c r="B13889" s="52"/>
      <c r="C13889" s="30"/>
      <c r="D13889" s="31"/>
      <c r="E13889" s="30"/>
      <c r="F13889" s="19"/>
    </row>
    <row r="13890" spans="1:6" x14ac:dyDescent="0.35">
      <c r="A13890" s="68"/>
      <c r="B13890" s="52"/>
      <c r="C13890" s="30"/>
      <c r="D13890" s="31"/>
      <c r="E13890" s="30"/>
      <c r="F13890" s="19"/>
    </row>
    <row r="13891" spans="1:6" x14ac:dyDescent="0.35">
      <c r="A13891" s="68"/>
      <c r="B13891" s="52"/>
      <c r="C13891" s="30"/>
      <c r="D13891" s="31"/>
      <c r="E13891" s="30"/>
      <c r="F13891" s="19"/>
    </row>
    <row r="13892" spans="1:6" x14ac:dyDescent="0.35">
      <c r="A13892" s="68"/>
      <c r="B13892" s="52"/>
      <c r="C13892" s="30"/>
      <c r="D13892" s="31"/>
      <c r="E13892" s="30"/>
      <c r="F13892" s="19"/>
    </row>
    <row r="13893" spans="1:6" x14ac:dyDescent="0.35">
      <c r="A13893" s="68"/>
      <c r="B13893" s="52"/>
      <c r="C13893" s="30"/>
      <c r="D13893" s="31"/>
      <c r="E13893" s="30"/>
      <c r="F13893" s="19"/>
    </row>
    <row r="13894" spans="1:6" x14ac:dyDescent="0.35">
      <c r="A13894" s="68"/>
      <c r="B13894" s="52"/>
      <c r="C13894" s="30"/>
      <c r="D13894" s="31"/>
      <c r="E13894" s="30"/>
      <c r="F13894" s="19"/>
    </row>
    <row r="13895" spans="1:6" x14ac:dyDescent="0.35">
      <c r="A13895" s="68"/>
      <c r="B13895" s="52"/>
      <c r="C13895" s="30"/>
      <c r="D13895" s="31"/>
      <c r="E13895" s="30"/>
      <c r="F13895" s="19"/>
    </row>
    <row r="13896" spans="1:6" x14ac:dyDescent="0.35">
      <c r="A13896" s="68"/>
      <c r="B13896" s="52"/>
      <c r="C13896" s="30"/>
      <c r="D13896" s="31"/>
      <c r="E13896" s="30"/>
      <c r="F13896" s="19"/>
    </row>
    <row r="13897" spans="1:6" x14ac:dyDescent="0.35">
      <c r="A13897" s="68"/>
      <c r="B13897" s="52"/>
      <c r="C13897" s="30"/>
      <c r="D13897" s="31"/>
      <c r="E13897" s="30"/>
      <c r="F13897" s="19"/>
    </row>
    <row r="13898" spans="1:6" x14ac:dyDescent="0.35">
      <c r="A13898" s="68"/>
      <c r="B13898" s="52"/>
      <c r="C13898" s="30"/>
      <c r="D13898" s="31"/>
      <c r="E13898" s="30"/>
      <c r="F13898" s="19"/>
    </row>
    <row r="13899" spans="1:6" x14ac:dyDescent="0.35">
      <c r="A13899" s="68"/>
      <c r="B13899" s="52"/>
      <c r="C13899" s="30"/>
      <c r="D13899" s="31"/>
      <c r="E13899" s="30"/>
      <c r="F13899" s="19"/>
    </row>
    <row r="13900" spans="1:6" x14ac:dyDescent="0.35">
      <c r="A13900" s="68"/>
      <c r="B13900" s="52"/>
      <c r="C13900" s="30"/>
      <c r="D13900" s="31"/>
      <c r="E13900" s="30"/>
      <c r="F13900" s="19"/>
    </row>
    <row r="13901" spans="1:6" x14ac:dyDescent="0.35">
      <c r="A13901" s="68"/>
      <c r="B13901" s="52"/>
      <c r="C13901" s="30"/>
      <c r="D13901" s="31"/>
      <c r="E13901" s="30"/>
      <c r="F13901" s="19"/>
    </row>
    <row r="13902" spans="1:6" x14ac:dyDescent="0.35">
      <c r="A13902" s="68"/>
      <c r="B13902" s="52"/>
      <c r="C13902" s="30"/>
      <c r="D13902" s="31"/>
      <c r="E13902" s="30"/>
      <c r="F13902" s="19"/>
    </row>
    <row r="13903" spans="1:6" x14ac:dyDescent="0.35">
      <c r="A13903" s="68"/>
      <c r="B13903" s="52"/>
      <c r="C13903" s="30"/>
      <c r="D13903" s="31"/>
      <c r="E13903" s="30"/>
      <c r="F13903" s="19"/>
    </row>
    <row r="13904" spans="1:6" x14ac:dyDescent="0.35">
      <c r="A13904" s="68"/>
      <c r="B13904" s="52"/>
      <c r="C13904" s="30"/>
      <c r="D13904" s="31"/>
      <c r="E13904" s="30"/>
      <c r="F13904" s="19"/>
    </row>
    <row r="13905" spans="1:6" x14ac:dyDescent="0.35">
      <c r="A13905" s="68"/>
      <c r="B13905" s="52"/>
      <c r="C13905" s="30"/>
      <c r="D13905" s="31"/>
      <c r="E13905" s="30"/>
      <c r="F13905" s="19"/>
    </row>
    <row r="13906" spans="1:6" x14ac:dyDescent="0.35">
      <c r="A13906" s="68"/>
      <c r="B13906" s="52"/>
      <c r="C13906" s="30"/>
      <c r="D13906" s="31"/>
      <c r="E13906" s="30"/>
      <c r="F13906" s="19"/>
    </row>
    <row r="13907" spans="1:6" x14ac:dyDescent="0.35">
      <c r="A13907" s="68"/>
      <c r="B13907" s="52"/>
      <c r="C13907" s="30"/>
      <c r="D13907" s="31"/>
      <c r="E13907" s="30"/>
      <c r="F13907" s="19"/>
    </row>
    <row r="13908" spans="1:6" x14ac:dyDescent="0.35">
      <c r="A13908" s="68"/>
      <c r="B13908" s="52"/>
      <c r="C13908" s="30"/>
      <c r="D13908" s="31"/>
      <c r="E13908" s="30"/>
      <c r="F13908" s="19"/>
    </row>
    <row r="13909" spans="1:6" x14ac:dyDescent="0.35">
      <c r="A13909" s="68"/>
      <c r="B13909" s="52"/>
      <c r="C13909" s="30"/>
      <c r="D13909" s="31"/>
      <c r="E13909" s="30"/>
      <c r="F13909" s="19"/>
    </row>
    <row r="13910" spans="1:6" x14ac:dyDescent="0.35">
      <c r="A13910" s="68"/>
      <c r="B13910" s="52"/>
      <c r="C13910" s="30"/>
      <c r="D13910" s="31"/>
      <c r="E13910" s="30"/>
      <c r="F13910" s="19"/>
    </row>
    <row r="13911" spans="1:6" x14ac:dyDescent="0.35">
      <c r="A13911" s="68"/>
      <c r="B13911" s="52"/>
      <c r="C13911" s="30"/>
      <c r="D13911" s="31"/>
      <c r="E13911" s="30"/>
      <c r="F13911" s="19"/>
    </row>
    <row r="13912" spans="1:6" x14ac:dyDescent="0.35">
      <c r="A13912" s="68"/>
      <c r="B13912" s="52"/>
      <c r="C13912" s="30"/>
      <c r="D13912" s="31"/>
      <c r="E13912" s="30"/>
      <c r="F13912" s="19"/>
    </row>
    <row r="13913" spans="1:6" x14ac:dyDescent="0.35">
      <c r="A13913" s="68"/>
      <c r="B13913" s="52"/>
      <c r="C13913" s="30"/>
      <c r="D13913" s="31"/>
      <c r="E13913" s="30"/>
      <c r="F13913" s="19"/>
    </row>
    <row r="13914" spans="1:6" x14ac:dyDescent="0.35">
      <c r="A13914" s="68"/>
      <c r="B13914" s="52"/>
      <c r="C13914" s="30"/>
      <c r="D13914" s="31"/>
      <c r="E13914" s="30"/>
      <c r="F13914" s="19"/>
    </row>
    <row r="13915" spans="1:6" x14ac:dyDescent="0.35">
      <c r="A13915" s="68"/>
      <c r="B13915" s="52"/>
      <c r="C13915" s="30"/>
      <c r="D13915" s="31"/>
      <c r="E13915" s="30"/>
      <c r="F13915" s="19"/>
    </row>
    <row r="13916" spans="1:6" x14ac:dyDescent="0.35">
      <c r="A13916" s="68"/>
      <c r="B13916" s="52"/>
      <c r="C13916" s="30"/>
      <c r="D13916" s="31"/>
      <c r="E13916" s="30"/>
      <c r="F13916" s="19"/>
    </row>
    <row r="13917" spans="1:6" x14ac:dyDescent="0.35">
      <c r="A13917" s="68"/>
      <c r="B13917" s="52"/>
      <c r="C13917" s="30"/>
      <c r="D13917" s="31"/>
      <c r="E13917" s="30"/>
      <c r="F13917" s="19"/>
    </row>
    <row r="13918" spans="1:6" x14ac:dyDescent="0.35">
      <c r="A13918" s="68"/>
      <c r="B13918" s="52"/>
      <c r="C13918" s="30"/>
      <c r="D13918" s="31"/>
      <c r="E13918" s="30"/>
      <c r="F13918" s="19"/>
    </row>
    <row r="13919" spans="1:6" x14ac:dyDescent="0.35">
      <c r="A13919" s="68"/>
      <c r="B13919" s="52"/>
      <c r="C13919" s="30"/>
      <c r="D13919" s="31"/>
      <c r="E13919" s="30"/>
      <c r="F13919" s="19"/>
    </row>
    <row r="13920" spans="1:6" x14ac:dyDescent="0.35">
      <c r="A13920" s="68"/>
      <c r="B13920" s="52"/>
      <c r="C13920" s="30"/>
      <c r="D13920" s="31"/>
      <c r="E13920" s="30"/>
      <c r="F13920" s="19"/>
    </row>
    <row r="13921" spans="1:6" x14ac:dyDescent="0.35">
      <c r="A13921" s="68"/>
      <c r="B13921" s="52"/>
      <c r="C13921" s="30"/>
      <c r="D13921" s="31"/>
      <c r="E13921" s="30"/>
      <c r="F13921" s="19"/>
    </row>
    <row r="13922" spans="1:6" x14ac:dyDescent="0.35">
      <c r="A13922" s="68"/>
      <c r="B13922" s="52"/>
      <c r="C13922" s="30"/>
      <c r="D13922" s="31"/>
      <c r="E13922" s="30"/>
      <c r="F13922" s="19"/>
    </row>
    <row r="13923" spans="1:6" x14ac:dyDescent="0.35">
      <c r="A13923" s="68"/>
      <c r="B13923" s="52"/>
      <c r="C13923" s="30"/>
      <c r="D13923" s="31"/>
      <c r="E13923" s="30"/>
      <c r="F13923" s="19"/>
    </row>
    <row r="13924" spans="1:6" x14ac:dyDescent="0.35">
      <c r="A13924" s="68"/>
      <c r="B13924" s="52"/>
      <c r="C13924" s="30"/>
      <c r="D13924" s="31"/>
      <c r="E13924" s="30"/>
      <c r="F13924" s="19"/>
    </row>
    <row r="13925" spans="1:6" x14ac:dyDescent="0.35">
      <c r="A13925" s="68"/>
      <c r="B13925" s="52"/>
      <c r="C13925" s="30"/>
      <c r="D13925" s="31"/>
      <c r="E13925" s="30"/>
      <c r="F13925" s="19"/>
    </row>
    <row r="13926" spans="1:6" x14ac:dyDescent="0.35">
      <c r="A13926" s="68"/>
      <c r="B13926" s="52"/>
      <c r="C13926" s="30"/>
      <c r="D13926" s="31"/>
      <c r="E13926" s="30"/>
      <c r="F13926" s="19"/>
    </row>
    <row r="13927" spans="1:6" x14ac:dyDescent="0.35">
      <c r="A13927" s="68"/>
      <c r="B13927" s="52"/>
      <c r="C13927" s="30"/>
      <c r="D13927" s="31"/>
      <c r="E13927" s="30"/>
      <c r="F13927" s="19"/>
    </row>
    <row r="13928" spans="1:6" x14ac:dyDescent="0.35">
      <c r="A13928" s="68"/>
      <c r="B13928" s="52"/>
      <c r="C13928" s="30"/>
      <c r="D13928" s="31"/>
      <c r="E13928" s="30"/>
      <c r="F13928" s="19"/>
    </row>
    <row r="13929" spans="1:6" x14ac:dyDescent="0.35">
      <c r="A13929" s="68"/>
      <c r="B13929" s="52"/>
      <c r="C13929" s="30"/>
      <c r="D13929" s="31"/>
      <c r="E13929" s="30"/>
      <c r="F13929" s="19"/>
    </row>
    <row r="13930" spans="1:6" x14ac:dyDescent="0.35">
      <c r="A13930" s="68"/>
      <c r="B13930" s="52"/>
      <c r="C13930" s="30"/>
      <c r="D13930" s="31"/>
      <c r="E13930" s="30"/>
      <c r="F13930" s="19"/>
    </row>
    <row r="13931" spans="1:6" x14ac:dyDescent="0.35">
      <c r="A13931" s="68"/>
      <c r="B13931" s="52"/>
      <c r="C13931" s="30"/>
      <c r="D13931" s="31"/>
      <c r="E13931" s="30"/>
      <c r="F13931" s="19"/>
    </row>
    <row r="13932" spans="1:6" x14ac:dyDescent="0.35">
      <c r="A13932" s="68"/>
      <c r="B13932" s="52"/>
      <c r="C13932" s="30"/>
      <c r="D13932" s="31"/>
      <c r="E13932" s="30"/>
      <c r="F13932" s="19"/>
    </row>
    <row r="13933" spans="1:6" x14ac:dyDescent="0.35">
      <c r="A13933" s="68"/>
      <c r="B13933" s="52"/>
      <c r="C13933" s="30"/>
      <c r="D13933" s="31"/>
      <c r="E13933" s="30"/>
      <c r="F13933" s="19"/>
    </row>
    <row r="13934" spans="1:6" x14ac:dyDescent="0.35">
      <c r="A13934" s="68"/>
      <c r="B13934" s="52"/>
      <c r="C13934" s="30"/>
      <c r="D13934" s="31"/>
      <c r="E13934" s="30"/>
      <c r="F13934" s="19"/>
    </row>
    <row r="13935" spans="1:6" x14ac:dyDescent="0.35">
      <c r="A13935" s="68"/>
      <c r="B13935" s="52"/>
      <c r="C13935" s="30"/>
      <c r="D13935" s="31"/>
      <c r="E13935" s="30"/>
      <c r="F13935" s="19"/>
    </row>
    <row r="13936" spans="1:6" x14ac:dyDescent="0.35">
      <c r="A13936" s="68"/>
      <c r="B13936" s="52"/>
      <c r="C13936" s="30"/>
      <c r="D13936" s="31"/>
      <c r="E13936" s="30"/>
      <c r="F13936" s="19"/>
    </row>
    <row r="13937" spans="1:6" x14ac:dyDescent="0.35">
      <c r="A13937" s="68"/>
      <c r="B13937" s="52"/>
      <c r="C13937" s="30"/>
      <c r="D13937" s="31"/>
      <c r="E13937" s="30"/>
      <c r="F13937" s="19"/>
    </row>
    <row r="13938" spans="1:6" x14ac:dyDescent="0.35">
      <c r="A13938" s="68"/>
      <c r="B13938" s="52"/>
      <c r="C13938" s="30"/>
      <c r="D13938" s="31"/>
      <c r="E13938" s="30"/>
      <c r="F13938" s="19"/>
    </row>
    <row r="13939" spans="1:6" x14ac:dyDescent="0.35">
      <c r="A13939" s="68"/>
      <c r="B13939" s="52"/>
      <c r="C13939" s="30"/>
      <c r="D13939" s="31"/>
      <c r="E13939" s="30"/>
      <c r="F13939" s="19"/>
    </row>
    <row r="13940" spans="1:6" x14ac:dyDescent="0.35">
      <c r="A13940" s="68"/>
      <c r="B13940" s="52"/>
      <c r="C13940" s="30"/>
      <c r="D13940" s="31"/>
      <c r="E13940" s="30"/>
      <c r="F13940" s="19"/>
    </row>
    <row r="13941" spans="1:6" x14ac:dyDescent="0.35">
      <c r="A13941" s="68"/>
      <c r="B13941" s="52"/>
      <c r="C13941" s="30"/>
      <c r="D13941" s="31"/>
      <c r="E13941" s="30"/>
      <c r="F13941" s="19"/>
    </row>
    <row r="13942" spans="1:6" x14ac:dyDescent="0.35">
      <c r="A13942" s="68"/>
      <c r="B13942" s="52"/>
      <c r="C13942" s="30"/>
      <c r="D13942" s="31"/>
      <c r="E13942" s="30"/>
      <c r="F13942" s="19"/>
    </row>
    <row r="13943" spans="1:6" x14ac:dyDescent="0.35">
      <c r="A13943" s="68"/>
      <c r="B13943" s="52"/>
      <c r="C13943" s="30"/>
      <c r="D13943" s="31"/>
      <c r="E13943" s="30"/>
      <c r="F13943" s="19"/>
    </row>
    <row r="13944" spans="1:6" x14ac:dyDescent="0.35">
      <c r="A13944" s="68"/>
      <c r="B13944" s="52"/>
      <c r="C13944" s="30"/>
      <c r="D13944" s="31"/>
      <c r="E13944" s="30"/>
      <c r="F13944" s="19"/>
    </row>
    <row r="13945" spans="1:6" x14ac:dyDescent="0.35">
      <c r="A13945" s="68"/>
      <c r="B13945" s="52"/>
      <c r="C13945" s="30"/>
      <c r="D13945" s="31"/>
      <c r="E13945" s="30"/>
      <c r="F13945" s="19"/>
    </row>
    <row r="13946" spans="1:6" x14ac:dyDescent="0.35">
      <c r="A13946" s="68"/>
      <c r="B13946" s="52"/>
      <c r="C13946" s="30"/>
      <c r="D13946" s="31"/>
      <c r="E13946" s="30"/>
      <c r="F13946" s="19"/>
    </row>
    <row r="13947" spans="1:6" x14ac:dyDescent="0.35">
      <c r="A13947" s="68"/>
      <c r="B13947" s="52"/>
      <c r="C13947" s="30"/>
      <c r="D13947" s="31"/>
      <c r="E13947" s="30"/>
      <c r="F13947" s="19"/>
    </row>
    <row r="13948" spans="1:6" x14ac:dyDescent="0.35">
      <c r="A13948" s="68"/>
      <c r="B13948" s="52"/>
      <c r="C13948" s="30"/>
      <c r="D13948" s="31"/>
      <c r="E13948" s="30"/>
      <c r="F13948" s="19"/>
    </row>
    <row r="13949" spans="1:6" x14ac:dyDescent="0.35">
      <c r="A13949" s="68"/>
      <c r="B13949" s="52"/>
      <c r="C13949" s="30"/>
      <c r="D13949" s="31"/>
      <c r="E13949" s="30"/>
      <c r="F13949" s="19"/>
    </row>
    <row r="13950" spans="1:6" x14ac:dyDescent="0.35">
      <c r="A13950" s="68"/>
      <c r="B13950" s="52"/>
      <c r="C13950" s="30"/>
      <c r="D13950" s="31"/>
      <c r="E13950" s="30"/>
      <c r="F13950" s="19"/>
    </row>
    <row r="13951" spans="1:6" x14ac:dyDescent="0.35">
      <c r="A13951" s="68"/>
      <c r="B13951" s="52"/>
      <c r="C13951" s="30"/>
      <c r="D13951" s="31"/>
      <c r="E13951" s="30"/>
      <c r="F13951" s="19"/>
    </row>
    <row r="13952" spans="1:6" x14ac:dyDescent="0.35">
      <c r="A13952" s="68"/>
      <c r="B13952" s="52"/>
      <c r="C13952" s="30"/>
      <c r="D13952" s="31"/>
      <c r="E13952" s="30"/>
      <c r="F13952" s="19"/>
    </row>
    <row r="13953" spans="1:6" x14ac:dyDescent="0.35">
      <c r="A13953" s="68"/>
      <c r="B13953" s="52"/>
      <c r="C13953" s="30"/>
      <c r="D13953" s="31"/>
      <c r="E13953" s="30"/>
      <c r="F13953" s="19"/>
    </row>
    <row r="13954" spans="1:6" x14ac:dyDescent="0.35">
      <c r="A13954" s="68"/>
      <c r="B13954" s="52"/>
      <c r="C13954" s="30"/>
      <c r="D13954" s="31"/>
      <c r="E13954" s="30"/>
      <c r="F13954" s="19"/>
    </row>
    <row r="13955" spans="1:6" x14ac:dyDescent="0.35">
      <c r="A13955" s="68"/>
      <c r="B13955" s="52"/>
      <c r="C13955" s="30"/>
      <c r="D13955" s="31"/>
      <c r="E13955" s="30"/>
      <c r="F13955" s="19"/>
    </row>
    <row r="13956" spans="1:6" x14ac:dyDescent="0.35">
      <c r="A13956" s="68"/>
      <c r="B13956" s="52"/>
      <c r="C13956" s="30"/>
      <c r="D13956" s="31"/>
      <c r="E13956" s="30"/>
      <c r="F13956" s="19"/>
    </row>
    <row r="13957" spans="1:6" x14ac:dyDescent="0.35">
      <c r="A13957" s="68"/>
      <c r="B13957" s="52"/>
      <c r="C13957" s="30"/>
      <c r="D13957" s="31"/>
      <c r="E13957" s="30"/>
      <c r="F13957" s="19"/>
    </row>
    <row r="13958" spans="1:6" x14ac:dyDescent="0.35">
      <c r="A13958" s="68"/>
      <c r="B13958" s="52"/>
      <c r="C13958" s="30"/>
      <c r="D13958" s="31"/>
      <c r="E13958" s="30"/>
      <c r="F13958" s="19"/>
    </row>
    <row r="13959" spans="1:6" x14ac:dyDescent="0.35">
      <c r="A13959" s="68"/>
      <c r="B13959" s="52"/>
      <c r="C13959" s="30"/>
      <c r="D13959" s="31"/>
      <c r="E13959" s="30"/>
      <c r="F13959" s="19"/>
    </row>
    <row r="13960" spans="1:6" x14ac:dyDescent="0.35">
      <c r="A13960" s="68"/>
      <c r="B13960" s="52"/>
      <c r="C13960" s="30"/>
      <c r="D13960" s="31"/>
      <c r="E13960" s="30"/>
      <c r="F13960" s="19"/>
    </row>
    <row r="13961" spans="1:6" x14ac:dyDescent="0.35">
      <c r="A13961" s="68"/>
      <c r="B13961" s="52"/>
      <c r="C13961" s="30"/>
      <c r="D13961" s="31"/>
      <c r="E13961" s="30"/>
      <c r="F13961" s="19"/>
    </row>
    <row r="13962" spans="1:6" x14ac:dyDescent="0.35">
      <c r="A13962" s="68"/>
      <c r="B13962" s="52"/>
      <c r="C13962" s="30"/>
      <c r="D13962" s="31"/>
      <c r="E13962" s="30"/>
      <c r="F13962" s="19"/>
    </row>
    <row r="13963" spans="1:6" x14ac:dyDescent="0.35">
      <c r="A13963" s="68"/>
      <c r="B13963" s="52"/>
      <c r="C13963" s="30"/>
      <c r="D13963" s="31"/>
      <c r="E13963" s="30"/>
      <c r="F13963" s="19"/>
    </row>
    <row r="13964" spans="1:6" x14ac:dyDescent="0.35">
      <c r="A13964" s="68"/>
      <c r="B13964" s="52"/>
      <c r="C13964" s="30"/>
      <c r="D13964" s="31"/>
      <c r="E13964" s="30"/>
      <c r="F13964" s="19"/>
    </row>
    <row r="13965" spans="1:6" x14ac:dyDescent="0.35">
      <c r="A13965" s="68"/>
      <c r="B13965" s="52"/>
      <c r="C13965" s="30"/>
      <c r="D13965" s="31"/>
      <c r="E13965" s="30"/>
      <c r="F13965" s="19"/>
    </row>
    <row r="13966" spans="1:6" x14ac:dyDescent="0.35">
      <c r="A13966" s="68"/>
      <c r="B13966" s="52"/>
      <c r="C13966" s="30"/>
      <c r="D13966" s="31"/>
      <c r="E13966" s="30"/>
      <c r="F13966" s="19"/>
    </row>
    <row r="13967" spans="1:6" x14ac:dyDescent="0.35">
      <c r="A13967" s="68"/>
      <c r="B13967" s="52"/>
      <c r="C13967" s="30"/>
      <c r="D13967" s="31"/>
      <c r="E13967" s="30"/>
      <c r="F13967" s="19"/>
    </row>
    <row r="13968" spans="1:6" x14ac:dyDescent="0.35">
      <c r="A13968" s="68"/>
      <c r="B13968" s="52"/>
      <c r="C13968" s="30"/>
      <c r="D13968" s="31"/>
      <c r="E13968" s="30"/>
      <c r="F13968" s="19"/>
    </row>
    <row r="13969" spans="1:6" x14ac:dyDescent="0.35">
      <c r="A13969" s="68"/>
      <c r="B13969" s="52"/>
      <c r="C13969" s="30"/>
      <c r="D13969" s="31"/>
      <c r="E13969" s="30"/>
      <c r="F13969" s="19"/>
    </row>
    <row r="13970" spans="1:6" x14ac:dyDescent="0.35">
      <c r="A13970" s="68"/>
      <c r="B13970" s="52"/>
      <c r="C13970" s="30"/>
      <c r="D13970" s="31"/>
      <c r="E13970" s="30"/>
      <c r="F13970" s="19"/>
    </row>
    <row r="13971" spans="1:6" x14ac:dyDescent="0.35">
      <c r="A13971" s="68"/>
      <c r="B13971" s="52"/>
      <c r="C13971" s="30"/>
      <c r="D13971" s="31"/>
      <c r="E13971" s="30"/>
      <c r="F13971" s="19"/>
    </row>
    <row r="13972" spans="1:6" x14ac:dyDescent="0.35">
      <c r="A13972" s="68"/>
      <c r="B13972" s="52"/>
      <c r="C13972" s="30"/>
      <c r="D13972" s="31"/>
      <c r="E13972" s="30"/>
      <c r="F13972" s="19"/>
    </row>
    <row r="13973" spans="1:6" x14ac:dyDescent="0.35">
      <c r="A13973" s="68"/>
      <c r="B13973" s="52"/>
      <c r="C13973" s="30"/>
      <c r="D13973" s="31"/>
      <c r="E13973" s="30"/>
      <c r="F13973" s="19"/>
    </row>
    <row r="13974" spans="1:6" x14ac:dyDescent="0.35">
      <c r="A13974" s="68"/>
      <c r="B13974" s="52"/>
      <c r="C13974" s="30"/>
      <c r="D13974" s="31"/>
      <c r="E13974" s="30"/>
      <c r="F13974" s="19"/>
    </row>
    <row r="13975" spans="1:6" x14ac:dyDescent="0.35">
      <c r="A13975" s="68"/>
      <c r="B13975" s="52"/>
      <c r="C13975" s="30"/>
      <c r="D13975" s="31"/>
      <c r="E13975" s="30"/>
      <c r="F13975" s="19"/>
    </row>
    <row r="13976" spans="1:6" x14ac:dyDescent="0.35">
      <c r="A13976" s="68"/>
      <c r="B13976" s="52"/>
      <c r="C13976" s="30"/>
      <c r="D13976" s="31"/>
      <c r="E13976" s="30"/>
      <c r="F13976" s="19"/>
    </row>
    <row r="13977" spans="1:6" x14ac:dyDescent="0.35">
      <c r="A13977" s="68"/>
      <c r="B13977" s="52"/>
      <c r="C13977" s="30"/>
      <c r="D13977" s="31"/>
      <c r="E13977" s="30"/>
      <c r="F13977" s="19"/>
    </row>
    <row r="13978" spans="1:6" x14ac:dyDescent="0.35">
      <c r="A13978" s="68"/>
      <c r="B13978" s="52"/>
      <c r="C13978" s="30"/>
      <c r="D13978" s="31"/>
      <c r="E13978" s="30"/>
      <c r="F13978" s="19"/>
    </row>
    <row r="13979" spans="1:6" x14ac:dyDescent="0.35">
      <c r="A13979" s="68"/>
      <c r="B13979" s="52"/>
      <c r="C13979" s="30"/>
      <c r="D13979" s="31"/>
      <c r="E13979" s="30"/>
      <c r="F13979" s="19"/>
    </row>
    <row r="13980" spans="1:6" x14ac:dyDescent="0.35">
      <c r="A13980" s="68"/>
      <c r="B13980" s="52"/>
      <c r="C13980" s="30"/>
      <c r="D13980" s="31"/>
      <c r="E13980" s="30"/>
      <c r="F13980" s="19"/>
    </row>
    <row r="13981" spans="1:6" x14ac:dyDescent="0.35">
      <c r="A13981" s="68"/>
      <c r="B13981" s="52"/>
      <c r="C13981" s="30"/>
      <c r="D13981" s="31"/>
      <c r="E13981" s="30"/>
      <c r="F13981" s="19"/>
    </row>
    <row r="13982" spans="1:6" x14ac:dyDescent="0.35">
      <c r="A13982" s="68"/>
      <c r="B13982" s="52"/>
      <c r="C13982" s="30"/>
      <c r="D13982" s="31"/>
      <c r="E13982" s="30"/>
      <c r="F13982" s="19"/>
    </row>
    <row r="13983" spans="1:6" x14ac:dyDescent="0.35">
      <c r="A13983" s="68"/>
      <c r="B13983" s="52"/>
      <c r="C13983" s="30"/>
      <c r="D13983" s="31"/>
      <c r="E13983" s="30"/>
      <c r="F13983" s="19"/>
    </row>
    <row r="13984" spans="1:6" x14ac:dyDescent="0.35">
      <c r="A13984" s="68"/>
      <c r="B13984" s="52"/>
      <c r="C13984" s="30"/>
      <c r="D13984" s="31"/>
      <c r="E13984" s="30"/>
      <c r="F13984" s="19"/>
    </row>
    <row r="13985" spans="1:6" x14ac:dyDescent="0.35">
      <c r="A13985" s="68"/>
      <c r="B13985" s="52"/>
      <c r="C13985" s="30"/>
      <c r="D13985" s="31"/>
      <c r="E13985" s="30"/>
      <c r="F13985" s="19"/>
    </row>
    <row r="13986" spans="1:6" x14ac:dyDescent="0.35">
      <c r="A13986" s="68"/>
      <c r="B13986" s="52"/>
      <c r="C13986" s="30"/>
      <c r="D13986" s="31"/>
      <c r="E13986" s="30"/>
      <c r="F13986" s="19"/>
    </row>
    <row r="13987" spans="1:6" x14ac:dyDescent="0.35">
      <c r="A13987" s="68"/>
      <c r="B13987" s="52"/>
      <c r="C13987" s="30"/>
      <c r="D13987" s="31"/>
      <c r="E13987" s="30"/>
      <c r="F13987" s="19"/>
    </row>
    <row r="13988" spans="1:6" x14ac:dyDescent="0.35">
      <c r="A13988" s="68"/>
      <c r="B13988" s="52"/>
      <c r="C13988" s="30"/>
      <c r="D13988" s="31"/>
      <c r="E13988" s="30"/>
      <c r="F13988" s="19"/>
    </row>
    <row r="13989" spans="1:6" x14ac:dyDescent="0.35">
      <c r="A13989" s="68"/>
      <c r="B13989" s="52"/>
      <c r="C13989" s="30"/>
      <c r="D13989" s="31"/>
      <c r="E13989" s="30"/>
      <c r="F13989" s="19"/>
    </row>
    <row r="13990" spans="1:6" x14ac:dyDescent="0.35">
      <c r="A13990" s="68"/>
      <c r="B13990" s="52"/>
      <c r="C13990" s="30"/>
      <c r="D13990" s="31"/>
      <c r="E13990" s="30"/>
      <c r="F13990" s="19"/>
    </row>
    <row r="13991" spans="1:6" x14ac:dyDescent="0.35">
      <c r="A13991" s="68"/>
      <c r="B13991" s="52"/>
      <c r="C13991" s="30"/>
      <c r="D13991" s="31"/>
      <c r="E13991" s="30"/>
      <c r="F13991" s="19"/>
    </row>
    <row r="13992" spans="1:6" x14ac:dyDescent="0.35">
      <c r="A13992" s="68"/>
      <c r="B13992" s="52"/>
      <c r="C13992" s="30"/>
      <c r="D13992" s="31"/>
      <c r="E13992" s="30"/>
      <c r="F13992" s="19"/>
    </row>
    <row r="13993" spans="1:6" x14ac:dyDescent="0.35">
      <c r="A13993" s="68"/>
      <c r="B13993" s="52"/>
      <c r="C13993" s="30"/>
      <c r="D13993" s="31"/>
      <c r="E13993" s="30"/>
      <c r="F13993" s="19"/>
    </row>
    <row r="13994" spans="1:6" x14ac:dyDescent="0.35">
      <c r="A13994" s="68"/>
      <c r="B13994" s="52"/>
      <c r="C13994" s="30"/>
      <c r="D13994" s="31"/>
      <c r="E13994" s="30"/>
      <c r="F13994" s="19"/>
    </row>
    <row r="13995" spans="1:6" x14ac:dyDescent="0.35">
      <c r="A13995" s="68"/>
      <c r="B13995" s="52"/>
      <c r="C13995" s="30"/>
      <c r="D13995" s="31"/>
      <c r="E13995" s="30"/>
      <c r="F13995" s="19"/>
    </row>
    <row r="13996" spans="1:6" x14ac:dyDescent="0.35">
      <c r="A13996" s="68"/>
      <c r="B13996" s="52"/>
      <c r="C13996" s="30"/>
      <c r="D13996" s="31"/>
      <c r="E13996" s="30"/>
      <c r="F13996" s="19"/>
    </row>
    <row r="13997" spans="1:6" x14ac:dyDescent="0.35">
      <c r="A13997" s="68"/>
      <c r="B13997" s="52"/>
      <c r="C13997" s="30"/>
      <c r="D13997" s="31"/>
      <c r="E13997" s="30"/>
      <c r="F13997" s="19"/>
    </row>
    <row r="13998" spans="1:6" x14ac:dyDescent="0.35">
      <c r="A13998" s="68"/>
      <c r="B13998" s="52"/>
      <c r="C13998" s="30"/>
      <c r="D13998" s="31"/>
      <c r="E13998" s="30"/>
      <c r="F13998" s="19"/>
    </row>
    <row r="13999" spans="1:6" x14ac:dyDescent="0.35">
      <c r="A13999" s="68"/>
      <c r="B13999" s="52"/>
      <c r="C13999" s="30"/>
      <c r="D13999" s="31"/>
      <c r="E13999" s="30"/>
      <c r="F13999" s="19"/>
    </row>
    <row r="14000" spans="1:6" x14ac:dyDescent="0.35">
      <c r="A14000" s="68"/>
      <c r="B14000" s="52"/>
      <c r="C14000" s="30"/>
      <c r="D14000" s="31"/>
      <c r="E14000" s="30"/>
      <c r="F14000" s="19"/>
    </row>
    <row r="14001" spans="1:6" x14ac:dyDescent="0.35">
      <c r="A14001" s="68"/>
      <c r="B14001" s="52"/>
      <c r="C14001" s="30"/>
      <c r="D14001" s="31"/>
      <c r="E14001" s="30"/>
      <c r="F14001" s="19"/>
    </row>
    <row r="14002" spans="1:6" x14ac:dyDescent="0.35">
      <c r="A14002" s="68"/>
      <c r="B14002" s="52"/>
      <c r="C14002" s="30"/>
      <c r="D14002" s="31"/>
      <c r="E14002" s="30"/>
      <c r="F14002" s="19"/>
    </row>
    <row r="14003" spans="1:6" x14ac:dyDescent="0.35">
      <c r="A14003" s="68"/>
      <c r="B14003" s="52"/>
      <c r="C14003" s="30"/>
      <c r="D14003" s="31"/>
      <c r="E14003" s="30"/>
      <c r="F14003" s="19"/>
    </row>
    <row r="14004" spans="1:6" x14ac:dyDescent="0.35">
      <c r="A14004" s="68"/>
      <c r="B14004" s="52"/>
      <c r="C14004" s="30"/>
      <c r="D14004" s="31"/>
      <c r="E14004" s="30"/>
      <c r="F14004" s="19"/>
    </row>
    <row r="14005" spans="1:6" x14ac:dyDescent="0.35">
      <c r="A14005" s="68"/>
      <c r="B14005" s="52"/>
      <c r="C14005" s="30"/>
      <c r="D14005" s="31"/>
      <c r="E14005" s="30"/>
      <c r="F14005" s="19"/>
    </row>
    <row r="14006" spans="1:6" x14ac:dyDescent="0.35">
      <c r="A14006" s="68"/>
      <c r="B14006" s="52"/>
      <c r="C14006" s="30"/>
      <c r="D14006" s="31"/>
      <c r="E14006" s="30"/>
      <c r="F14006" s="19"/>
    </row>
    <row r="14007" spans="1:6" x14ac:dyDescent="0.35">
      <c r="A14007" s="68"/>
      <c r="B14007" s="52"/>
      <c r="C14007" s="30"/>
      <c r="D14007" s="31"/>
      <c r="E14007" s="30"/>
      <c r="F14007" s="19"/>
    </row>
    <row r="14008" spans="1:6" x14ac:dyDescent="0.35">
      <c r="A14008" s="68"/>
      <c r="B14008" s="52"/>
      <c r="C14008" s="30"/>
      <c r="D14008" s="31"/>
      <c r="E14008" s="30"/>
      <c r="F14008" s="19"/>
    </row>
    <row r="14009" spans="1:6" x14ac:dyDescent="0.35">
      <c r="A14009" s="68"/>
      <c r="B14009" s="52"/>
      <c r="C14009" s="30"/>
      <c r="D14009" s="31"/>
      <c r="E14009" s="30"/>
      <c r="F14009" s="19"/>
    </row>
    <row r="14010" spans="1:6" x14ac:dyDescent="0.35">
      <c r="A14010" s="68"/>
      <c r="B14010" s="52"/>
      <c r="C14010" s="30"/>
      <c r="D14010" s="31"/>
      <c r="E14010" s="30"/>
      <c r="F14010" s="19"/>
    </row>
    <row r="14011" spans="1:6" x14ac:dyDescent="0.35">
      <c r="A14011" s="68"/>
      <c r="B14011" s="52"/>
      <c r="C14011" s="30"/>
      <c r="D14011" s="31"/>
      <c r="E14011" s="30"/>
      <c r="F14011" s="19"/>
    </row>
    <row r="14012" spans="1:6" x14ac:dyDescent="0.35">
      <c r="A14012" s="68"/>
      <c r="B14012" s="52"/>
      <c r="C14012" s="30"/>
      <c r="D14012" s="31"/>
      <c r="E14012" s="30"/>
      <c r="F14012" s="19"/>
    </row>
    <row r="14013" spans="1:6" x14ac:dyDescent="0.35">
      <c r="A14013" s="68"/>
      <c r="B14013" s="52"/>
      <c r="C14013" s="30"/>
      <c r="D14013" s="31"/>
      <c r="E14013" s="30"/>
      <c r="F14013" s="19"/>
    </row>
    <row r="14014" spans="1:6" x14ac:dyDescent="0.35">
      <c r="A14014" s="68"/>
      <c r="B14014" s="52"/>
      <c r="C14014" s="30"/>
      <c r="D14014" s="31"/>
      <c r="E14014" s="30"/>
      <c r="F14014" s="19"/>
    </row>
    <row r="14015" spans="1:6" x14ac:dyDescent="0.35">
      <c r="A14015" s="68"/>
      <c r="B14015" s="52"/>
      <c r="C14015" s="30"/>
      <c r="D14015" s="31"/>
      <c r="E14015" s="30"/>
      <c r="F14015" s="19"/>
    </row>
    <row r="14016" spans="1:6" x14ac:dyDescent="0.35">
      <c r="A14016" s="68"/>
      <c r="B14016" s="52"/>
      <c r="C14016" s="30"/>
      <c r="D14016" s="31"/>
      <c r="E14016" s="30"/>
      <c r="F14016" s="19"/>
    </row>
    <row r="14017" spans="1:6" x14ac:dyDescent="0.35">
      <c r="A14017" s="68"/>
      <c r="B14017" s="52"/>
      <c r="C14017" s="30"/>
      <c r="D14017" s="31"/>
      <c r="E14017" s="30"/>
      <c r="F14017" s="19"/>
    </row>
    <row r="14018" spans="1:6" x14ac:dyDescent="0.35">
      <c r="A14018" s="68"/>
      <c r="B14018" s="52"/>
      <c r="C14018" s="30"/>
      <c r="D14018" s="31"/>
      <c r="E14018" s="30"/>
      <c r="F14018" s="19"/>
    </row>
    <row r="14019" spans="1:6" x14ac:dyDescent="0.35">
      <c r="A14019" s="68"/>
      <c r="B14019" s="52"/>
      <c r="C14019" s="30"/>
      <c r="D14019" s="31"/>
      <c r="E14019" s="30"/>
      <c r="F14019" s="19"/>
    </row>
    <row r="14020" spans="1:6" x14ac:dyDescent="0.35">
      <c r="A14020" s="68"/>
      <c r="B14020" s="52"/>
      <c r="C14020" s="30"/>
      <c r="D14020" s="31"/>
      <c r="E14020" s="30"/>
      <c r="F14020" s="19"/>
    </row>
    <row r="14021" spans="1:6" x14ac:dyDescent="0.35">
      <c r="A14021" s="68"/>
      <c r="B14021" s="52"/>
      <c r="C14021" s="30"/>
      <c r="D14021" s="31"/>
      <c r="E14021" s="30"/>
      <c r="F14021" s="19"/>
    </row>
    <row r="14022" spans="1:6" x14ac:dyDescent="0.35">
      <c r="A14022" s="68"/>
      <c r="B14022" s="52"/>
      <c r="C14022" s="30"/>
      <c r="D14022" s="31"/>
      <c r="E14022" s="30"/>
      <c r="F14022" s="19"/>
    </row>
    <row r="14023" spans="1:6" x14ac:dyDescent="0.35">
      <c r="A14023" s="68"/>
      <c r="B14023" s="52"/>
      <c r="C14023" s="30"/>
      <c r="D14023" s="31"/>
      <c r="E14023" s="30"/>
      <c r="F14023" s="19"/>
    </row>
    <row r="14024" spans="1:6" x14ac:dyDescent="0.35">
      <c r="A14024" s="68"/>
      <c r="B14024" s="52"/>
      <c r="C14024" s="30"/>
      <c r="D14024" s="31"/>
      <c r="E14024" s="30"/>
      <c r="F14024" s="19"/>
    </row>
    <row r="14025" spans="1:6" x14ac:dyDescent="0.35">
      <c r="A14025" s="68"/>
      <c r="B14025" s="52"/>
      <c r="C14025" s="30"/>
      <c r="D14025" s="31"/>
      <c r="E14025" s="30"/>
      <c r="F14025" s="19"/>
    </row>
    <row r="14026" spans="1:6" x14ac:dyDescent="0.35">
      <c r="A14026" s="68"/>
      <c r="B14026" s="52"/>
      <c r="C14026" s="30"/>
      <c r="D14026" s="31"/>
      <c r="E14026" s="30"/>
      <c r="F14026" s="19"/>
    </row>
    <row r="14027" spans="1:6" x14ac:dyDescent="0.35">
      <c r="A14027" s="68"/>
      <c r="B14027" s="52"/>
      <c r="C14027" s="30"/>
      <c r="D14027" s="31"/>
      <c r="E14027" s="30"/>
      <c r="F14027" s="19"/>
    </row>
    <row r="14028" spans="1:6" x14ac:dyDescent="0.35">
      <c r="A14028" s="68"/>
      <c r="B14028" s="52"/>
      <c r="C14028" s="30"/>
      <c r="D14028" s="31"/>
      <c r="E14028" s="30"/>
      <c r="F14028" s="19"/>
    </row>
    <row r="14029" spans="1:6" x14ac:dyDescent="0.35">
      <c r="A14029" s="68"/>
      <c r="B14029" s="52"/>
      <c r="C14029" s="30"/>
      <c r="D14029" s="31"/>
      <c r="E14029" s="30"/>
      <c r="F14029" s="19"/>
    </row>
    <row r="14030" spans="1:6" x14ac:dyDescent="0.35">
      <c r="A14030" s="68"/>
      <c r="B14030" s="52"/>
      <c r="C14030" s="30"/>
      <c r="D14030" s="31"/>
      <c r="E14030" s="30"/>
      <c r="F14030" s="19"/>
    </row>
    <row r="14031" spans="1:6" x14ac:dyDescent="0.35">
      <c r="A14031" s="68"/>
      <c r="B14031" s="52"/>
      <c r="C14031" s="30"/>
      <c r="D14031" s="31"/>
      <c r="E14031" s="30"/>
      <c r="F14031" s="19"/>
    </row>
    <row r="14032" spans="1:6" x14ac:dyDescent="0.35">
      <c r="A14032" s="68"/>
      <c r="B14032" s="52"/>
      <c r="C14032" s="30"/>
      <c r="D14032" s="31"/>
      <c r="E14032" s="30"/>
      <c r="F14032" s="19"/>
    </row>
    <row r="14033" spans="1:6" x14ac:dyDescent="0.35">
      <c r="A14033" s="68"/>
      <c r="B14033" s="52"/>
      <c r="C14033" s="30"/>
      <c r="D14033" s="31"/>
      <c r="E14033" s="30"/>
      <c r="F14033" s="19"/>
    </row>
    <row r="14034" spans="1:6" x14ac:dyDescent="0.35">
      <c r="A14034" s="68"/>
      <c r="B14034" s="52"/>
      <c r="C14034" s="30"/>
      <c r="D14034" s="31"/>
      <c r="E14034" s="30"/>
      <c r="F14034" s="19"/>
    </row>
    <row r="14035" spans="1:6" x14ac:dyDescent="0.35">
      <c r="A14035" s="68"/>
      <c r="B14035" s="52"/>
      <c r="C14035" s="30"/>
      <c r="D14035" s="31"/>
      <c r="E14035" s="30"/>
      <c r="F14035" s="19"/>
    </row>
    <row r="14036" spans="1:6" x14ac:dyDescent="0.35">
      <c r="A14036" s="68"/>
      <c r="B14036" s="52"/>
      <c r="C14036" s="30"/>
      <c r="D14036" s="31"/>
      <c r="E14036" s="30"/>
      <c r="F14036" s="19"/>
    </row>
    <row r="14037" spans="1:6" x14ac:dyDescent="0.35">
      <c r="A14037" s="68"/>
      <c r="B14037" s="52"/>
      <c r="C14037" s="30"/>
      <c r="D14037" s="31"/>
      <c r="E14037" s="30"/>
      <c r="F14037" s="19"/>
    </row>
    <row r="14038" spans="1:6" x14ac:dyDescent="0.35">
      <c r="A14038" s="68"/>
      <c r="B14038" s="52"/>
      <c r="C14038" s="30"/>
      <c r="D14038" s="31"/>
      <c r="E14038" s="30"/>
      <c r="F14038" s="19"/>
    </row>
    <row r="14039" spans="1:6" x14ac:dyDescent="0.35">
      <c r="A14039" s="68"/>
      <c r="B14039" s="52"/>
      <c r="C14039" s="30"/>
      <c r="D14039" s="31"/>
      <c r="E14039" s="30"/>
      <c r="F14039" s="19"/>
    </row>
    <row r="14040" spans="1:6" x14ac:dyDescent="0.35">
      <c r="A14040" s="68"/>
      <c r="B14040" s="52"/>
      <c r="C14040" s="30"/>
      <c r="D14040" s="31"/>
      <c r="E14040" s="30"/>
      <c r="F14040" s="19"/>
    </row>
    <row r="14041" spans="1:6" x14ac:dyDescent="0.35">
      <c r="A14041" s="68"/>
      <c r="B14041" s="52"/>
      <c r="C14041" s="30"/>
      <c r="D14041" s="31"/>
      <c r="E14041" s="30"/>
      <c r="F14041" s="19"/>
    </row>
    <row r="14042" spans="1:6" x14ac:dyDescent="0.35">
      <c r="A14042" s="68"/>
      <c r="B14042" s="52"/>
      <c r="C14042" s="30"/>
      <c r="D14042" s="31"/>
      <c r="E14042" s="30"/>
      <c r="F14042" s="19"/>
    </row>
    <row r="14043" spans="1:6" x14ac:dyDescent="0.35">
      <c r="A14043" s="68"/>
      <c r="B14043" s="52"/>
      <c r="C14043" s="30"/>
      <c r="D14043" s="31"/>
      <c r="E14043" s="30"/>
      <c r="F14043" s="19"/>
    </row>
    <row r="14044" spans="1:6" x14ac:dyDescent="0.35">
      <c r="A14044" s="68"/>
      <c r="B14044" s="52"/>
      <c r="C14044" s="30"/>
      <c r="D14044" s="31"/>
      <c r="E14044" s="30"/>
      <c r="F14044" s="19"/>
    </row>
    <row r="14045" spans="1:6" x14ac:dyDescent="0.35">
      <c r="A14045" s="68"/>
      <c r="B14045" s="52"/>
      <c r="C14045" s="30"/>
      <c r="D14045" s="31"/>
      <c r="E14045" s="30"/>
      <c r="F14045" s="19"/>
    </row>
    <row r="14046" spans="1:6" x14ac:dyDescent="0.35">
      <c r="A14046" s="68"/>
      <c r="B14046" s="52"/>
      <c r="C14046" s="30"/>
      <c r="D14046" s="31"/>
      <c r="E14046" s="30"/>
      <c r="F14046" s="19"/>
    </row>
    <row r="14047" spans="1:6" x14ac:dyDescent="0.35">
      <c r="A14047" s="68"/>
      <c r="B14047" s="52"/>
      <c r="C14047" s="30"/>
      <c r="D14047" s="31"/>
      <c r="E14047" s="30"/>
      <c r="F14047" s="19"/>
    </row>
    <row r="14048" spans="1:6" x14ac:dyDescent="0.35">
      <c r="A14048" s="68"/>
      <c r="B14048" s="52"/>
      <c r="C14048" s="30"/>
      <c r="D14048" s="31"/>
      <c r="E14048" s="30"/>
      <c r="F14048" s="19"/>
    </row>
    <row r="14049" spans="1:6" x14ac:dyDescent="0.35">
      <c r="A14049" s="68"/>
      <c r="B14049" s="52"/>
      <c r="C14049" s="30"/>
      <c r="D14049" s="31"/>
      <c r="E14049" s="30"/>
      <c r="F14049" s="19"/>
    </row>
    <row r="14050" spans="1:6" x14ac:dyDescent="0.35">
      <c r="A14050" s="68"/>
      <c r="B14050" s="52"/>
      <c r="C14050" s="30"/>
      <c r="D14050" s="31"/>
      <c r="E14050" s="30"/>
      <c r="F14050" s="19"/>
    </row>
    <row r="14051" spans="1:6" x14ac:dyDescent="0.35">
      <c r="A14051" s="68"/>
      <c r="B14051" s="52"/>
      <c r="C14051" s="30"/>
      <c r="D14051" s="31"/>
      <c r="E14051" s="30"/>
      <c r="F14051" s="19"/>
    </row>
    <row r="14052" spans="1:6" x14ac:dyDescent="0.35">
      <c r="A14052" s="68"/>
      <c r="B14052" s="52"/>
      <c r="C14052" s="30"/>
      <c r="D14052" s="31"/>
      <c r="E14052" s="30"/>
      <c r="F14052" s="19"/>
    </row>
    <row r="14053" spans="1:6" x14ac:dyDescent="0.35">
      <c r="A14053" s="68"/>
      <c r="B14053" s="52"/>
      <c r="C14053" s="30"/>
      <c r="D14053" s="31"/>
      <c r="E14053" s="30"/>
      <c r="F14053" s="19"/>
    </row>
    <row r="14054" spans="1:6" x14ac:dyDescent="0.35">
      <c r="A14054" s="68"/>
      <c r="B14054" s="52"/>
      <c r="C14054" s="30"/>
      <c r="D14054" s="31"/>
      <c r="E14054" s="30"/>
      <c r="F14054" s="19"/>
    </row>
    <row r="14055" spans="1:6" x14ac:dyDescent="0.35">
      <c r="A14055" s="68"/>
      <c r="B14055" s="52"/>
      <c r="C14055" s="30"/>
      <c r="D14055" s="31"/>
      <c r="E14055" s="30"/>
      <c r="F14055" s="19"/>
    </row>
    <row r="14056" spans="1:6" x14ac:dyDescent="0.35">
      <c r="A14056" s="68"/>
      <c r="B14056" s="52"/>
      <c r="C14056" s="30"/>
      <c r="D14056" s="31"/>
      <c r="E14056" s="30"/>
      <c r="F14056" s="19"/>
    </row>
    <row r="14057" spans="1:6" x14ac:dyDescent="0.35">
      <c r="A14057" s="68"/>
      <c r="B14057" s="52"/>
      <c r="C14057" s="30"/>
      <c r="D14057" s="31"/>
      <c r="E14057" s="30"/>
      <c r="F14057" s="19"/>
    </row>
    <row r="14058" spans="1:6" x14ac:dyDescent="0.35">
      <c r="A14058" s="68"/>
      <c r="B14058" s="52"/>
      <c r="C14058" s="30"/>
      <c r="D14058" s="31"/>
      <c r="E14058" s="30"/>
      <c r="F14058" s="19"/>
    </row>
    <row r="14059" spans="1:6" x14ac:dyDescent="0.35">
      <c r="A14059" s="68"/>
      <c r="B14059" s="52"/>
      <c r="C14059" s="30"/>
      <c r="D14059" s="31"/>
      <c r="E14059" s="30"/>
      <c r="F14059" s="19"/>
    </row>
    <row r="14060" spans="1:6" x14ac:dyDescent="0.35">
      <c r="A14060" s="68"/>
      <c r="B14060" s="52"/>
      <c r="C14060" s="30"/>
      <c r="D14060" s="31"/>
      <c r="E14060" s="30"/>
      <c r="F14060" s="19"/>
    </row>
    <row r="14061" spans="1:6" x14ac:dyDescent="0.35">
      <c r="A14061" s="68"/>
      <c r="B14061" s="52"/>
      <c r="C14061" s="30"/>
      <c r="D14061" s="31"/>
      <c r="E14061" s="30"/>
      <c r="F14061" s="19"/>
    </row>
    <row r="14062" spans="1:6" x14ac:dyDescent="0.35">
      <c r="A14062" s="68"/>
      <c r="B14062" s="52"/>
      <c r="C14062" s="30"/>
      <c r="D14062" s="31"/>
      <c r="E14062" s="30"/>
      <c r="F14062" s="19"/>
    </row>
    <row r="14063" spans="1:6" x14ac:dyDescent="0.35">
      <c r="A14063" s="68"/>
      <c r="B14063" s="52"/>
      <c r="C14063" s="30"/>
      <c r="D14063" s="31"/>
      <c r="E14063" s="30"/>
      <c r="F14063" s="19"/>
    </row>
    <row r="14064" spans="1:6" x14ac:dyDescent="0.35">
      <c r="A14064" s="68"/>
      <c r="B14064" s="52"/>
      <c r="C14064" s="30"/>
      <c r="D14064" s="31"/>
      <c r="E14064" s="30"/>
      <c r="F14064" s="19"/>
    </row>
    <row r="14065" spans="1:6" x14ac:dyDescent="0.35">
      <c r="A14065" s="68"/>
      <c r="B14065" s="52"/>
      <c r="C14065" s="30"/>
      <c r="D14065" s="31"/>
      <c r="E14065" s="30"/>
      <c r="F14065" s="19"/>
    </row>
    <row r="14066" spans="1:6" x14ac:dyDescent="0.35">
      <c r="A14066" s="68"/>
      <c r="B14066" s="52"/>
      <c r="C14066" s="30"/>
      <c r="D14066" s="31"/>
      <c r="E14066" s="30"/>
      <c r="F14066" s="19"/>
    </row>
    <row r="14067" spans="1:6" x14ac:dyDescent="0.35">
      <c r="A14067" s="68"/>
      <c r="B14067" s="52"/>
      <c r="C14067" s="30"/>
      <c r="D14067" s="31"/>
      <c r="E14067" s="30"/>
      <c r="F14067" s="19"/>
    </row>
    <row r="14068" spans="1:6" x14ac:dyDescent="0.35">
      <c r="A14068" s="68"/>
      <c r="B14068" s="52"/>
      <c r="C14068" s="30"/>
      <c r="D14068" s="31"/>
      <c r="E14068" s="30"/>
      <c r="F14068" s="19"/>
    </row>
    <row r="14069" spans="1:6" x14ac:dyDescent="0.35">
      <c r="A14069" s="68"/>
      <c r="B14069" s="52"/>
      <c r="C14069" s="30"/>
      <c r="D14069" s="31"/>
      <c r="E14069" s="30"/>
      <c r="F14069" s="19"/>
    </row>
    <row r="14070" spans="1:6" x14ac:dyDescent="0.35">
      <c r="A14070" s="68"/>
      <c r="B14070" s="52"/>
      <c r="C14070" s="30"/>
      <c r="D14070" s="31"/>
      <c r="E14070" s="30"/>
      <c r="F14070" s="19"/>
    </row>
    <row r="14071" spans="1:6" x14ac:dyDescent="0.35">
      <c r="A14071" s="68"/>
      <c r="B14071" s="52"/>
      <c r="C14071" s="30"/>
      <c r="D14071" s="31"/>
      <c r="E14071" s="30"/>
      <c r="F14071" s="19"/>
    </row>
    <row r="14072" spans="1:6" x14ac:dyDescent="0.35">
      <c r="A14072" s="68"/>
      <c r="B14072" s="52"/>
      <c r="C14072" s="30"/>
      <c r="D14072" s="31"/>
      <c r="E14072" s="30"/>
      <c r="F14072" s="19"/>
    </row>
    <row r="14073" spans="1:6" x14ac:dyDescent="0.35">
      <c r="A14073" s="68"/>
      <c r="B14073" s="52"/>
      <c r="C14073" s="30"/>
      <c r="D14073" s="31"/>
      <c r="E14073" s="30"/>
      <c r="F14073" s="19"/>
    </row>
    <row r="14074" spans="1:6" x14ac:dyDescent="0.35">
      <c r="A14074" s="68"/>
      <c r="B14074" s="52"/>
      <c r="C14074" s="30"/>
      <c r="D14074" s="31"/>
      <c r="E14074" s="30"/>
      <c r="F14074" s="19"/>
    </row>
    <row r="14075" spans="1:6" x14ac:dyDescent="0.35">
      <c r="A14075" s="68"/>
      <c r="B14075" s="52"/>
      <c r="C14075" s="30"/>
      <c r="D14075" s="31"/>
      <c r="E14075" s="30"/>
      <c r="F14075" s="19"/>
    </row>
    <row r="14076" spans="1:6" x14ac:dyDescent="0.35">
      <c r="A14076" s="68"/>
      <c r="B14076" s="52"/>
      <c r="C14076" s="30"/>
      <c r="D14076" s="31"/>
      <c r="E14076" s="30"/>
      <c r="F14076" s="19"/>
    </row>
    <row r="14077" spans="1:6" x14ac:dyDescent="0.35">
      <c r="A14077" s="68"/>
      <c r="B14077" s="52"/>
      <c r="C14077" s="30"/>
      <c r="D14077" s="31"/>
      <c r="E14077" s="30"/>
      <c r="F14077" s="19"/>
    </row>
    <row r="14078" spans="1:6" x14ac:dyDescent="0.35">
      <c r="A14078" s="68"/>
      <c r="B14078" s="52"/>
      <c r="C14078" s="30"/>
      <c r="D14078" s="31"/>
      <c r="E14078" s="30"/>
      <c r="F14078" s="19"/>
    </row>
    <row r="14079" spans="1:6" x14ac:dyDescent="0.35">
      <c r="A14079" s="68"/>
      <c r="B14079" s="52"/>
      <c r="C14079" s="30"/>
      <c r="D14079" s="31"/>
      <c r="E14079" s="30"/>
      <c r="F14079" s="19"/>
    </row>
    <row r="14080" spans="1:6" x14ac:dyDescent="0.35">
      <c r="A14080" s="68"/>
      <c r="B14080" s="52"/>
      <c r="C14080" s="30"/>
      <c r="D14080" s="31"/>
      <c r="E14080" s="30"/>
      <c r="F14080" s="19"/>
    </row>
    <row r="14081" spans="1:6" x14ac:dyDescent="0.35">
      <c r="A14081" s="68"/>
      <c r="B14081" s="52"/>
      <c r="C14081" s="30"/>
      <c r="D14081" s="31"/>
      <c r="E14081" s="30"/>
      <c r="F14081" s="19"/>
    </row>
    <row r="14082" spans="1:6" x14ac:dyDescent="0.35">
      <c r="A14082" s="68"/>
      <c r="B14082" s="52"/>
      <c r="C14082" s="30"/>
      <c r="D14082" s="31"/>
      <c r="E14082" s="30"/>
      <c r="F14082" s="19"/>
    </row>
    <row r="14083" spans="1:6" x14ac:dyDescent="0.35">
      <c r="A14083" s="68"/>
      <c r="B14083" s="52"/>
      <c r="C14083" s="30"/>
      <c r="D14083" s="31"/>
      <c r="E14083" s="30"/>
      <c r="F14083" s="19"/>
    </row>
    <row r="14084" spans="1:6" x14ac:dyDescent="0.35">
      <c r="A14084" s="68"/>
      <c r="B14084" s="52"/>
      <c r="C14084" s="30"/>
      <c r="D14084" s="31"/>
      <c r="E14084" s="30"/>
      <c r="F14084" s="19"/>
    </row>
    <row r="14085" spans="1:6" x14ac:dyDescent="0.35">
      <c r="A14085" s="68"/>
      <c r="B14085" s="52"/>
      <c r="C14085" s="30"/>
      <c r="D14085" s="31"/>
      <c r="E14085" s="30"/>
      <c r="F14085" s="19"/>
    </row>
    <row r="14086" spans="1:6" x14ac:dyDescent="0.35">
      <c r="A14086" s="68"/>
      <c r="B14086" s="52"/>
      <c r="C14086" s="30"/>
      <c r="D14086" s="31"/>
      <c r="E14086" s="30"/>
      <c r="F14086" s="19"/>
    </row>
    <row r="14087" spans="1:6" x14ac:dyDescent="0.35">
      <c r="A14087" s="68"/>
      <c r="B14087" s="52"/>
      <c r="C14087" s="30"/>
      <c r="D14087" s="31"/>
      <c r="E14087" s="30"/>
      <c r="F14087" s="19"/>
    </row>
    <row r="14088" spans="1:6" x14ac:dyDescent="0.35">
      <c r="A14088" s="68"/>
      <c r="B14088" s="52"/>
      <c r="C14088" s="30"/>
      <c r="D14088" s="31"/>
      <c r="E14088" s="30"/>
      <c r="F14088" s="19"/>
    </row>
    <row r="14089" spans="1:6" x14ac:dyDescent="0.35">
      <c r="A14089" s="68"/>
      <c r="B14089" s="52"/>
      <c r="C14089" s="30"/>
      <c r="D14089" s="31"/>
      <c r="E14089" s="30"/>
      <c r="F14089" s="19"/>
    </row>
    <row r="14090" spans="1:6" x14ac:dyDescent="0.35">
      <c r="A14090" s="68"/>
      <c r="B14090" s="52"/>
      <c r="C14090" s="30"/>
      <c r="D14090" s="31"/>
      <c r="E14090" s="30"/>
      <c r="F14090" s="19"/>
    </row>
    <row r="14091" spans="1:6" x14ac:dyDescent="0.35">
      <c r="A14091" s="68"/>
      <c r="B14091" s="52"/>
      <c r="C14091" s="30"/>
      <c r="D14091" s="31"/>
      <c r="E14091" s="30"/>
      <c r="F14091" s="19"/>
    </row>
    <row r="14092" spans="1:6" x14ac:dyDescent="0.35">
      <c r="A14092" s="68"/>
      <c r="B14092" s="52"/>
      <c r="C14092" s="30"/>
      <c r="D14092" s="31"/>
      <c r="E14092" s="30"/>
      <c r="F14092" s="19"/>
    </row>
    <row r="14093" spans="1:6" x14ac:dyDescent="0.35">
      <c r="A14093" s="68"/>
      <c r="B14093" s="52"/>
      <c r="C14093" s="30"/>
      <c r="D14093" s="31"/>
      <c r="E14093" s="30"/>
      <c r="F14093" s="19"/>
    </row>
    <row r="14094" spans="1:6" x14ac:dyDescent="0.35">
      <c r="A14094" s="68"/>
      <c r="B14094" s="52"/>
      <c r="C14094" s="30"/>
      <c r="D14094" s="31"/>
      <c r="E14094" s="30"/>
      <c r="F14094" s="19"/>
    </row>
    <row r="14095" spans="1:6" x14ac:dyDescent="0.35">
      <c r="A14095" s="68"/>
      <c r="B14095" s="52"/>
      <c r="C14095" s="30"/>
      <c r="D14095" s="31"/>
      <c r="E14095" s="30"/>
      <c r="F14095" s="19"/>
    </row>
    <row r="14096" spans="1:6" x14ac:dyDescent="0.35">
      <c r="A14096" s="68"/>
      <c r="B14096" s="52"/>
      <c r="C14096" s="30"/>
      <c r="D14096" s="31"/>
      <c r="E14096" s="30"/>
      <c r="F14096" s="19"/>
    </row>
    <row r="14097" spans="1:6" x14ac:dyDescent="0.35">
      <c r="A14097" s="68"/>
      <c r="B14097" s="52"/>
      <c r="C14097" s="30"/>
      <c r="D14097" s="31"/>
      <c r="E14097" s="30"/>
      <c r="F14097" s="19"/>
    </row>
    <row r="14098" spans="1:6" x14ac:dyDescent="0.35">
      <c r="A14098" s="68"/>
      <c r="B14098" s="52"/>
      <c r="C14098" s="30"/>
      <c r="D14098" s="31"/>
      <c r="E14098" s="30"/>
      <c r="F14098" s="19"/>
    </row>
    <row r="14099" spans="1:6" x14ac:dyDescent="0.35">
      <c r="A14099" s="68"/>
      <c r="B14099" s="52"/>
      <c r="C14099" s="30"/>
      <c r="D14099" s="31"/>
      <c r="E14099" s="30"/>
      <c r="F14099" s="19"/>
    </row>
    <row r="14100" spans="1:6" x14ac:dyDescent="0.35">
      <c r="A14100" s="68"/>
      <c r="B14100" s="52"/>
      <c r="C14100" s="30"/>
      <c r="D14100" s="31"/>
      <c r="E14100" s="30"/>
      <c r="F14100" s="19"/>
    </row>
    <row r="14101" spans="1:6" x14ac:dyDescent="0.35">
      <c r="A14101" s="68"/>
      <c r="B14101" s="52"/>
      <c r="C14101" s="30"/>
      <c r="D14101" s="31"/>
      <c r="E14101" s="30"/>
      <c r="F14101" s="19"/>
    </row>
    <row r="14102" spans="1:6" x14ac:dyDescent="0.35">
      <c r="A14102" s="68"/>
      <c r="B14102" s="52"/>
      <c r="C14102" s="30"/>
      <c r="D14102" s="31"/>
      <c r="E14102" s="30"/>
      <c r="F14102" s="19"/>
    </row>
    <row r="14103" spans="1:6" x14ac:dyDescent="0.35">
      <c r="A14103" s="68"/>
      <c r="B14103" s="52"/>
      <c r="C14103" s="30"/>
      <c r="D14103" s="31"/>
      <c r="E14103" s="30"/>
      <c r="F14103" s="19"/>
    </row>
    <row r="14104" spans="1:6" x14ac:dyDescent="0.35">
      <c r="A14104" s="68"/>
      <c r="B14104" s="52"/>
      <c r="C14104" s="30"/>
      <c r="D14104" s="31"/>
      <c r="E14104" s="30"/>
      <c r="F14104" s="19"/>
    </row>
    <row r="14105" spans="1:6" x14ac:dyDescent="0.35">
      <c r="A14105" s="68"/>
      <c r="B14105" s="52"/>
      <c r="C14105" s="30"/>
      <c r="D14105" s="31"/>
      <c r="E14105" s="30"/>
      <c r="F14105" s="19"/>
    </row>
    <row r="14106" spans="1:6" x14ac:dyDescent="0.35">
      <c r="A14106" s="68"/>
      <c r="B14106" s="52"/>
      <c r="C14106" s="30"/>
      <c r="D14106" s="31"/>
      <c r="E14106" s="30"/>
      <c r="F14106" s="19"/>
    </row>
    <row r="14107" spans="1:6" x14ac:dyDescent="0.35">
      <c r="A14107" s="68"/>
      <c r="B14107" s="52"/>
      <c r="C14107" s="30"/>
      <c r="D14107" s="31"/>
      <c r="E14107" s="30"/>
      <c r="F14107" s="19"/>
    </row>
    <row r="14108" spans="1:6" x14ac:dyDescent="0.35">
      <c r="A14108" s="68"/>
      <c r="B14108" s="52"/>
      <c r="C14108" s="30"/>
      <c r="D14108" s="31"/>
      <c r="E14108" s="30"/>
      <c r="F14108" s="19"/>
    </row>
    <row r="14109" spans="1:6" x14ac:dyDescent="0.35">
      <c r="A14109" s="68"/>
      <c r="B14109" s="52"/>
      <c r="C14109" s="30"/>
      <c r="D14109" s="31"/>
      <c r="E14109" s="30"/>
      <c r="F14109" s="19"/>
    </row>
    <row r="14110" spans="1:6" x14ac:dyDescent="0.35">
      <c r="A14110" s="68"/>
      <c r="B14110" s="52"/>
      <c r="C14110" s="30"/>
      <c r="D14110" s="31"/>
      <c r="E14110" s="30"/>
      <c r="F14110" s="19"/>
    </row>
    <row r="14111" spans="1:6" x14ac:dyDescent="0.35">
      <c r="A14111" s="68"/>
      <c r="B14111" s="52"/>
      <c r="C14111" s="30"/>
      <c r="D14111" s="31"/>
      <c r="E14111" s="30"/>
      <c r="F14111" s="19"/>
    </row>
    <row r="14112" spans="1:6" x14ac:dyDescent="0.35">
      <c r="A14112" s="68"/>
      <c r="B14112" s="52"/>
      <c r="C14112" s="30"/>
      <c r="D14112" s="31"/>
      <c r="E14112" s="30"/>
      <c r="F14112" s="19"/>
    </row>
    <row r="14113" spans="1:6" x14ac:dyDescent="0.35">
      <c r="A14113" s="68"/>
      <c r="B14113" s="52"/>
      <c r="C14113" s="30"/>
      <c r="D14113" s="31"/>
      <c r="E14113" s="30"/>
      <c r="F14113" s="19"/>
    </row>
    <row r="14114" spans="1:6" x14ac:dyDescent="0.35">
      <c r="A14114" s="68"/>
      <c r="B14114" s="52"/>
      <c r="C14114" s="30"/>
      <c r="D14114" s="31"/>
      <c r="E14114" s="30"/>
      <c r="F14114" s="19"/>
    </row>
    <row r="14115" spans="1:6" x14ac:dyDescent="0.35">
      <c r="A14115" s="68"/>
      <c r="B14115" s="52"/>
      <c r="C14115" s="30"/>
      <c r="D14115" s="31"/>
      <c r="E14115" s="30"/>
      <c r="F14115" s="19"/>
    </row>
    <row r="14116" spans="1:6" x14ac:dyDescent="0.35">
      <c r="A14116" s="68"/>
      <c r="B14116" s="52"/>
      <c r="C14116" s="30"/>
      <c r="D14116" s="31"/>
      <c r="E14116" s="30"/>
      <c r="F14116" s="19"/>
    </row>
    <row r="14117" spans="1:6" x14ac:dyDescent="0.35">
      <c r="A14117" s="68"/>
      <c r="B14117" s="52"/>
      <c r="C14117" s="30"/>
      <c r="D14117" s="31"/>
      <c r="E14117" s="30"/>
      <c r="F14117" s="19"/>
    </row>
    <row r="14118" spans="1:6" x14ac:dyDescent="0.35">
      <c r="A14118" s="68"/>
      <c r="B14118" s="52"/>
      <c r="C14118" s="30"/>
      <c r="D14118" s="31"/>
      <c r="E14118" s="30"/>
      <c r="F14118" s="19"/>
    </row>
    <row r="14119" spans="1:6" x14ac:dyDescent="0.35">
      <c r="A14119" s="68"/>
      <c r="B14119" s="52"/>
      <c r="C14119" s="30"/>
      <c r="D14119" s="31"/>
      <c r="E14119" s="30"/>
      <c r="F14119" s="19"/>
    </row>
    <row r="14120" spans="1:6" x14ac:dyDescent="0.35">
      <c r="A14120" s="68"/>
      <c r="B14120" s="52"/>
      <c r="C14120" s="30"/>
      <c r="D14120" s="31"/>
      <c r="E14120" s="30"/>
      <c r="F14120" s="19"/>
    </row>
    <row r="14121" spans="1:6" x14ac:dyDescent="0.35">
      <c r="A14121" s="68"/>
      <c r="B14121" s="52"/>
      <c r="C14121" s="30"/>
      <c r="D14121" s="31"/>
      <c r="E14121" s="30"/>
      <c r="F14121" s="19"/>
    </row>
    <row r="14122" spans="1:6" x14ac:dyDescent="0.35">
      <c r="A14122" s="68"/>
      <c r="B14122" s="52"/>
      <c r="C14122" s="30"/>
      <c r="D14122" s="31"/>
      <c r="E14122" s="30"/>
      <c r="F14122" s="19"/>
    </row>
    <row r="14123" spans="1:6" x14ac:dyDescent="0.35">
      <c r="A14123" s="68"/>
      <c r="B14123" s="52"/>
      <c r="C14123" s="30"/>
      <c r="D14123" s="31"/>
      <c r="E14123" s="30"/>
      <c r="F14123" s="19"/>
    </row>
    <row r="14124" spans="1:6" x14ac:dyDescent="0.35">
      <c r="A14124" s="68"/>
      <c r="B14124" s="52"/>
      <c r="C14124" s="30"/>
      <c r="D14124" s="31"/>
      <c r="E14124" s="30"/>
      <c r="F14124" s="19"/>
    </row>
    <row r="14125" spans="1:6" x14ac:dyDescent="0.35">
      <c r="A14125" s="68"/>
      <c r="B14125" s="52"/>
      <c r="C14125" s="30"/>
      <c r="D14125" s="31"/>
      <c r="E14125" s="30"/>
      <c r="F14125" s="19"/>
    </row>
    <row r="14126" spans="1:6" x14ac:dyDescent="0.35">
      <c r="A14126" s="68"/>
      <c r="B14126" s="52"/>
      <c r="C14126" s="30"/>
      <c r="D14126" s="31"/>
      <c r="E14126" s="30"/>
      <c r="F14126" s="19"/>
    </row>
    <row r="14127" spans="1:6" x14ac:dyDescent="0.35">
      <c r="A14127" s="68"/>
      <c r="B14127" s="52"/>
      <c r="C14127" s="30"/>
      <c r="D14127" s="31"/>
      <c r="E14127" s="30"/>
      <c r="F14127" s="19"/>
    </row>
    <row r="14128" spans="1:6" x14ac:dyDescent="0.35">
      <c r="A14128" s="68"/>
      <c r="B14128" s="52"/>
      <c r="C14128" s="30"/>
      <c r="D14128" s="31"/>
      <c r="E14128" s="30"/>
      <c r="F14128" s="19"/>
    </row>
    <row r="14129" spans="1:6" x14ac:dyDescent="0.35">
      <c r="A14129" s="68"/>
      <c r="B14129" s="52"/>
      <c r="C14129" s="30"/>
      <c r="D14129" s="31"/>
      <c r="E14129" s="30"/>
      <c r="F14129" s="19"/>
    </row>
    <row r="14130" spans="1:6" x14ac:dyDescent="0.35">
      <c r="A14130" s="68"/>
      <c r="B14130" s="52"/>
      <c r="C14130" s="30"/>
      <c r="D14130" s="31"/>
      <c r="E14130" s="30"/>
      <c r="F14130" s="19"/>
    </row>
    <row r="14131" spans="1:6" x14ac:dyDescent="0.35">
      <c r="A14131" s="68"/>
      <c r="B14131" s="52"/>
      <c r="C14131" s="30"/>
      <c r="D14131" s="31"/>
      <c r="E14131" s="30"/>
      <c r="F14131" s="19"/>
    </row>
    <row r="14132" spans="1:6" x14ac:dyDescent="0.35">
      <c r="A14132" s="68"/>
      <c r="B14132" s="52"/>
      <c r="C14132" s="30"/>
      <c r="D14132" s="31"/>
      <c r="E14132" s="30"/>
      <c r="F14132" s="19"/>
    </row>
    <row r="14133" spans="1:6" x14ac:dyDescent="0.35">
      <c r="A14133" s="68"/>
      <c r="B14133" s="52"/>
      <c r="C14133" s="30"/>
      <c r="D14133" s="31"/>
      <c r="E14133" s="30"/>
      <c r="F14133" s="19"/>
    </row>
    <row r="14134" spans="1:6" x14ac:dyDescent="0.35">
      <c r="A14134" s="68"/>
      <c r="B14134" s="52"/>
      <c r="C14134" s="30"/>
      <c r="D14134" s="31"/>
      <c r="E14134" s="30"/>
      <c r="F14134" s="19"/>
    </row>
    <row r="14135" spans="1:6" x14ac:dyDescent="0.35">
      <c r="A14135" s="68"/>
      <c r="B14135" s="52"/>
      <c r="C14135" s="30"/>
      <c r="D14135" s="31"/>
      <c r="E14135" s="30"/>
      <c r="F14135" s="19"/>
    </row>
    <row r="14136" spans="1:6" x14ac:dyDescent="0.35">
      <c r="A14136" s="68"/>
      <c r="B14136" s="52"/>
      <c r="C14136" s="30"/>
      <c r="D14136" s="31"/>
      <c r="E14136" s="30"/>
      <c r="F14136" s="19"/>
    </row>
    <row r="14137" spans="1:6" x14ac:dyDescent="0.35">
      <c r="A14137" s="68"/>
      <c r="B14137" s="52"/>
      <c r="C14137" s="30"/>
      <c r="D14137" s="31"/>
      <c r="E14137" s="30"/>
      <c r="F14137" s="19"/>
    </row>
    <row r="14138" spans="1:6" x14ac:dyDescent="0.35">
      <c r="A14138" s="68"/>
      <c r="B14138" s="52"/>
      <c r="C14138" s="30"/>
      <c r="D14138" s="31"/>
      <c r="E14138" s="30"/>
      <c r="F14138" s="19"/>
    </row>
    <row r="14139" spans="1:6" x14ac:dyDescent="0.35">
      <c r="A14139" s="68"/>
      <c r="B14139" s="52"/>
      <c r="C14139" s="30"/>
      <c r="D14139" s="31"/>
      <c r="E14139" s="30"/>
      <c r="F14139" s="19"/>
    </row>
    <row r="14140" spans="1:6" x14ac:dyDescent="0.35">
      <c r="A14140" s="68"/>
      <c r="B14140" s="52"/>
      <c r="C14140" s="30"/>
      <c r="D14140" s="31"/>
      <c r="E14140" s="30"/>
      <c r="F14140" s="19"/>
    </row>
    <row r="14141" spans="1:6" x14ac:dyDescent="0.35">
      <c r="A14141" s="68"/>
      <c r="B14141" s="52"/>
      <c r="C14141" s="30"/>
      <c r="D14141" s="31"/>
      <c r="E14141" s="30"/>
      <c r="F14141" s="19"/>
    </row>
    <row r="14142" spans="1:6" x14ac:dyDescent="0.35">
      <c r="A14142" s="68"/>
      <c r="B14142" s="52"/>
      <c r="C14142" s="30"/>
      <c r="D14142" s="31"/>
      <c r="E14142" s="30"/>
      <c r="F14142" s="19"/>
    </row>
    <row r="14143" spans="1:6" x14ac:dyDescent="0.35">
      <c r="A14143" s="68"/>
      <c r="B14143" s="52"/>
      <c r="C14143" s="30"/>
      <c r="D14143" s="31"/>
      <c r="E14143" s="30"/>
      <c r="F14143" s="19"/>
    </row>
    <row r="14144" spans="1:6" x14ac:dyDescent="0.35">
      <c r="A14144" s="68"/>
      <c r="B14144" s="52"/>
      <c r="C14144" s="30"/>
      <c r="D14144" s="31"/>
      <c r="E14144" s="30"/>
      <c r="F14144" s="19"/>
    </row>
    <row r="14145" spans="1:6" x14ac:dyDescent="0.35">
      <c r="A14145" s="68"/>
      <c r="B14145" s="52"/>
      <c r="C14145" s="30"/>
      <c r="D14145" s="31"/>
      <c r="E14145" s="30"/>
      <c r="F14145" s="19"/>
    </row>
    <row r="14146" spans="1:6" x14ac:dyDescent="0.35">
      <c r="A14146" s="68"/>
      <c r="B14146" s="52"/>
      <c r="C14146" s="30"/>
      <c r="D14146" s="31"/>
      <c r="E14146" s="30"/>
      <c r="F14146" s="19"/>
    </row>
    <row r="14147" spans="1:6" x14ac:dyDescent="0.35">
      <c r="A14147" s="68"/>
      <c r="B14147" s="52"/>
      <c r="C14147" s="30"/>
      <c r="D14147" s="31"/>
      <c r="E14147" s="30"/>
      <c r="F14147" s="19"/>
    </row>
    <row r="14148" spans="1:6" x14ac:dyDescent="0.35">
      <c r="A14148" s="68"/>
      <c r="B14148" s="52"/>
      <c r="C14148" s="30"/>
      <c r="D14148" s="31"/>
      <c r="E14148" s="30"/>
      <c r="F14148" s="19"/>
    </row>
    <row r="14149" spans="1:6" x14ac:dyDescent="0.35">
      <c r="A14149" s="68"/>
      <c r="B14149" s="52"/>
      <c r="C14149" s="30"/>
      <c r="D14149" s="31"/>
      <c r="E14149" s="30"/>
      <c r="F14149" s="19"/>
    </row>
    <row r="14150" spans="1:6" x14ac:dyDescent="0.35">
      <c r="A14150" s="68"/>
      <c r="B14150" s="52"/>
      <c r="C14150" s="30"/>
      <c r="D14150" s="31"/>
      <c r="E14150" s="30"/>
      <c r="F14150" s="19"/>
    </row>
    <row r="14151" spans="1:6" x14ac:dyDescent="0.35">
      <c r="A14151" s="68"/>
      <c r="B14151" s="52"/>
      <c r="C14151" s="30"/>
      <c r="D14151" s="31"/>
      <c r="E14151" s="30"/>
      <c r="F14151" s="19"/>
    </row>
    <row r="14152" spans="1:6" x14ac:dyDescent="0.35">
      <c r="A14152" s="68"/>
      <c r="B14152" s="52"/>
      <c r="C14152" s="30"/>
      <c r="D14152" s="31"/>
      <c r="E14152" s="30"/>
      <c r="F14152" s="19"/>
    </row>
    <row r="14153" spans="1:6" x14ac:dyDescent="0.35">
      <c r="A14153" s="68"/>
      <c r="B14153" s="52"/>
      <c r="C14153" s="30"/>
      <c r="D14153" s="31"/>
      <c r="E14153" s="30"/>
      <c r="F14153" s="19"/>
    </row>
    <row r="14154" spans="1:6" x14ac:dyDescent="0.35">
      <c r="A14154" s="68"/>
      <c r="B14154" s="52"/>
      <c r="C14154" s="30"/>
      <c r="D14154" s="31"/>
      <c r="E14154" s="30"/>
      <c r="F14154" s="19"/>
    </row>
    <row r="14155" spans="1:6" x14ac:dyDescent="0.35">
      <c r="A14155" s="68"/>
      <c r="B14155" s="52"/>
      <c r="C14155" s="30"/>
      <c r="D14155" s="31"/>
      <c r="E14155" s="30"/>
      <c r="F14155" s="19"/>
    </row>
    <row r="14156" spans="1:6" x14ac:dyDescent="0.35">
      <c r="A14156" s="68"/>
      <c r="B14156" s="52"/>
      <c r="C14156" s="30"/>
      <c r="D14156" s="31"/>
      <c r="E14156" s="30"/>
      <c r="F14156" s="19"/>
    </row>
    <row r="14157" spans="1:6" x14ac:dyDescent="0.35">
      <c r="A14157" s="68"/>
      <c r="B14157" s="52"/>
      <c r="C14157" s="30"/>
      <c r="D14157" s="31"/>
      <c r="E14157" s="30"/>
      <c r="F14157" s="19"/>
    </row>
    <row r="14158" spans="1:6" x14ac:dyDescent="0.35">
      <c r="A14158" s="68"/>
      <c r="B14158" s="52"/>
      <c r="C14158" s="30"/>
      <c r="D14158" s="31"/>
      <c r="E14158" s="30"/>
      <c r="F14158" s="19"/>
    </row>
    <row r="14159" spans="1:6" x14ac:dyDescent="0.35">
      <c r="A14159" s="68"/>
      <c r="B14159" s="52"/>
      <c r="C14159" s="30"/>
      <c r="D14159" s="31"/>
      <c r="E14159" s="30"/>
      <c r="F14159" s="19"/>
    </row>
    <row r="14160" spans="1:6" x14ac:dyDescent="0.35">
      <c r="A14160" s="68"/>
      <c r="B14160" s="52"/>
      <c r="C14160" s="30"/>
      <c r="D14160" s="31"/>
      <c r="E14160" s="30"/>
      <c r="F14160" s="19"/>
    </row>
    <row r="14161" spans="1:6" x14ac:dyDescent="0.35">
      <c r="A14161" s="68"/>
      <c r="B14161" s="52"/>
      <c r="C14161" s="30"/>
      <c r="D14161" s="31"/>
      <c r="E14161" s="30"/>
      <c r="F14161" s="19"/>
    </row>
    <row r="14162" spans="1:6" x14ac:dyDescent="0.35">
      <c r="A14162" s="68"/>
      <c r="B14162" s="52"/>
      <c r="C14162" s="30"/>
      <c r="D14162" s="31"/>
      <c r="E14162" s="30"/>
      <c r="F14162" s="19"/>
    </row>
    <row r="14163" spans="1:6" x14ac:dyDescent="0.35">
      <c r="A14163" s="68"/>
      <c r="B14163" s="52"/>
      <c r="C14163" s="30"/>
      <c r="D14163" s="31"/>
      <c r="E14163" s="30"/>
      <c r="F14163" s="19"/>
    </row>
    <row r="14164" spans="1:6" x14ac:dyDescent="0.35">
      <c r="A14164" s="68"/>
      <c r="B14164" s="52"/>
      <c r="C14164" s="30"/>
      <c r="D14164" s="31"/>
      <c r="E14164" s="30"/>
      <c r="F14164" s="19"/>
    </row>
    <row r="14165" spans="1:6" x14ac:dyDescent="0.35">
      <c r="A14165" s="68"/>
      <c r="B14165" s="52"/>
      <c r="C14165" s="30"/>
      <c r="D14165" s="31"/>
      <c r="E14165" s="30"/>
      <c r="F14165" s="19"/>
    </row>
    <row r="14166" spans="1:6" x14ac:dyDescent="0.35">
      <c r="A14166" s="68"/>
      <c r="B14166" s="52"/>
      <c r="C14166" s="30"/>
      <c r="D14166" s="31"/>
      <c r="E14166" s="30"/>
      <c r="F14166" s="19"/>
    </row>
    <row r="14167" spans="1:6" x14ac:dyDescent="0.35">
      <c r="A14167" s="68"/>
      <c r="B14167" s="52"/>
      <c r="C14167" s="30"/>
      <c r="D14167" s="31"/>
      <c r="E14167" s="30"/>
      <c r="F14167" s="19"/>
    </row>
    <row r="14168" spans="1:6" x14ac:dyDescent="0.35">
      <c r="A14168" s="68"/>
      <c r="B14168" s="52"/>
      <c r="C14168" s="30"/>
      <c r="D14168" s="31"/>
      <c r="E14168" s="30"/>
      <c r="F14168" s="19"/>
    </row>
    <row r="14169" spans="1:6" x14ac:dyDescent="0.35">
      <c r="A14169" s="68"/>
      <c r="B14169" s="52"/>
      <c r="C14169" s="30"/>
      <c r="D14169" s="31"/>
      <c r="E14169" s="30"/>
      <c r="F14169" s="19"/>
    </row>
    <row r="14170" spans="1:6" x14ac:dyDescent="0.35">
      <c r="A14170" s="68"/>
      <c r="B14170" s="52"/>
      <c r="C14170" s="30"/>
      <c r="D14170" s="31"/>
      <c r="E14170" s="30"/>
      <c r="F14170" s="19"/>
    </row>
    <row r="14171" spans="1:6" x14ac:dyDescent="0.35">
      <c r="A14171" s="68"/>
      <c r="B14171" s="52"/>
      <c r="C14171" s="30"/>
      <c r="D14171" s="31"/>
      <c r="E14171" s="30"/>
      <c r="F14171" s="19"/>
    </row>
    <row r="14172" spans="1:6" x14ac:dyDescent="0.35">
      <c r="A14172" s="68"/>
      <c r="B14172" s="52"/>
      <c r="C14172" s="30"/>
      <c r="D14172" s="31"/>
      <c r="E14172" s="30"/>
      <c r="F14172" s="19"/>
    </row>
    <row r="14173" spans="1:6" x14ac:dyDescent="0.35">
      <c r="A14173" s="68"/>
      <c r="B14173" s="52"/>
      <c r="C14173" s="30"/>
      <c r="D14173" s="31"/>
      <c r="E14173" s="30"/>
      <c r="F14173" s="19"/>
    </row>
    <row r="14174" spans="1:6" x14ac:dyDescent="0.35">
      <c r="A14174" s="68"/>
      <c r="B14174" s="52"/>
      <c r="C14174" s="30"/>
      <c r="D14174" s="31"/>
      <c r="E14174" s="30"/>
      <c r="F14174" s="19"/>
    </row>
    <row r="14175" spans="1:6" x14ac:dyDescent="0.35">
      <c r="A14175" s="68"/>
      <c r="B14175" s="52"/>
      <c r="C14175" s="30"/>
      <c r="D14175" s="31"/>
      <c r="E14175" s="30"/>
      <c r="F14175" s="19"/>
    </row>
    <row r="14176" spans="1:6" x14ac:dyDescent="0.35">
      <c r="A14176" s="68"/>
      <c r="B14176" s="52"/>
      <c r="C14176" s="30"/>
      <c r="D14176" s="31"/>
      <c r="E14176" s="30"/>
      <c r="F14176" s="19"/>
    </row>
    <row r="14177" spans="1:6" x14ac:dyDescent="0.35">
      <c r="A14177" s="68"/>
      <c r="B14177" s="52"/>
      <c r="C14177" s="30"/>
      <c r="D14177" s="31"/>
      <c r="E14177" s="30"/>
      <c r="F14177" s="19"/>
    </row>
    <row r="14178" spans="1:6" x14ac:dyDescent="0.35">
      <c r="A14178" s="68"/>
      <c r="B14178" s="52"/>
      <c r="C14178" s="30"/>
      <c r="D14178" s="31"/>
      <c r="E14178" s="30"/>
      <c r="F14178" s="19"/>
    </row>
    <row r="14179" spans="1:6" x14ac:dyDescent="0.35">
      <c r="A14179" s="68"/>
      <c r="B14179" s="52"/>
      <c r="C14179" s="30"/>
      <c r="D14179" s="31"/>
      <c r="E14179" s="30"/>
      <c r="F14179" s="19"/>
    </row>
    <row r="14180" spans="1:6" x14ac:dyDescent="0.35">
      <c r="A14180" s="68"/>
      <c r="B14180" s="52"/>
      <c r="C14180" s="30"/>
      <c r="D14180" s="31"/>
      <c r="E14180" s="30"/>
      <c r="F14180" s="19"/>
    </row>
    <row r="14181" spans="1:6" x14ac:dyDescent="0.35">
      <c r="A14181" s="68"/>
      <c r="B14181" s="52"/>
      <c r="C14181" s="30"/>
      <c r="D14181" s="31"/>
      <c r="E14181" s="30"/>
      <c r="F14181" s="19"/>
    </row>
    <row r="14182" spans="1:6" x14ac:dyDescent="0.35">
      <c r="A14182" s="68"/>
      <c r="B14182" s="52"/>
      <c r="C14182" s="30"/>
      <c r="D14182" s="31"/>
      <c r="E14182" s="30"/>
      <c r="F14182" s="19"/>
    </row>
    <row r="14183" spans="1:6" x14ac:dyDescent="0.35">
      <c r="A14183" s="68"/>
      <c r="B14183" s="52"/>
      <c r="C14183" s="30"/>
      <c r="D14183" s="31"/>
      <c r="E14183" s="30"/>
      <c r="F14183" s="19"/>
    </row>
    <row r="14184" spans="1:6" x14ac:dyDescent="0.35">
      <c r="A14184" s="68"/>
      <c r="B14184" s="52"/>
      <c r="C14184" s="30"/>
      <c r="D14184" s="31"/>
      <c r="E14184" s="30"/>
      <c r="F14184" s="19"/>
    </row>
    <row r="14185" spans="1:6" x14ac:dyDescent="0.35">
      <c r="A14185" s="68"/>
      <c r="B14185" s="52"/>
      <c r="C14185" s="30"/>
      <c r="D14185" s="31"/>
      <c r="E14185" s="30"/>
      <c r="F14185" s="19"/>
    </row>
    <row r="14186" spans="1:6" x14ac:dyDescent="0.35">
      <c r="A14186" s="68"/>
      <c r="B14186" s="52"/>
      <c r="C14186" s="30"/>
      <c r="D14186" s="31"/>
      <c r="E14186" s="30"/>
      <c r="F14186" s="19"/>
    </row>
    <row r="14187" spans="1:6" x14ac:dyDescent="0.35">
      <c r="A14187" s="68"/>
      <c r="B14187" s="52"/>
      <c r="C14187" s="30"/>
      <c r="D14187" s="31"/>
      <c r="E14187" s="30"/>
      <c r="F14187" s="19"/>
    </row>
    <row r="14188" spans="1:6" x14ac:dyDescent="0.35">
      <c r="A14188" s="68"/>
      <c r="B14188" s="52"/>
      <c r="C14188" s="30"/>
      <c r="D14188" s="31"/>
      <c r="E14188" s="30"/>
      <c r="F14188" s="19"/>
    </row>
    <row r="14189" spans="1:6" x14ac:dyDescent="0.35">
      <c r="A14189" s="68"/>
      <c r="B14189" s="52"/>
      <c r="C14189" s="30"/>
      <c r="D14189" s="31"/>
      <c r="E14189" s="30"/>
      <c r="F14189" s="19"/>
    </row>
    <row r="14190" spans="1:6" x14ac:dyDescent="0.35">
      <c r="A14190" s="68"/>
      <c r="B14190" s="52"/>
      <c r="C14190" s="30"/>
      <c r="D14190" s="31"/>
      <c r="E14190" s="30"/>
      <c r="F14190" s="19"/>
    </row>
    <row r="14191" spans="1:6" x14ac:dyDescent="0.35">
      <c r="A14191" s="68"/>
      <c r="B14191" s="52"/>
      <c r="C14191" s="30"/>
      <c r="D14191" s="31"/>
      <c r="E14191" s="30"/>
      <c r="F14191" s="19"/>
    </row>
    <row r="14192" spans="1:6" x14ac:dyDescent="0.35">
      <c r="A14192" s="68"/>
      <c r="B14192" s="52"/>
      <c r="C14192" s="30"/>
      <c r="D14192" s="31"/>
      <c r="E14192" s="30"/>
      <c r="F14192" s="19"/>
    </row>
    <row r="14193" spans="1:6" x14ac:dyDescent="0.35">
      <c r="A14193" s="68"/>
      <c r="B14193" s="52"/>
      <c r="C14193" s="30"/>
      <c r="D14193" s="31"/>
      <c r="E14193" s="30"/>
      <c r="F14193" s="19"/>
    </row>
    <row r="14194" spans="1:6" x14ac:dyDescent="0.35">
      <c r="A14194" s="68"/>
      <c r="B14194" s="52"/>
      <c r="C14194" s="30"/>
      <c r="D14194" s="31"/>
      <c r="E14194" s="30"/>
      <c r="F14194" s="19"/>
    </row>
    <row r="14195" spans="1:6" x14ac:dyDescent="0.35">
      <c r="A14195" s="68"/>
      <c r="B14195" s="52"/>
      <c r="C14195" s="30"/>
      <c r="D14195" s="31"/>
      <c r="E14195" s="30"/>
      <c r="F14195" s="19"/>
    </row>
    <row r="14196" spans="1:6" x14ac:dyDescent="0.35">
      <c r="A14196" s="68"/>
      <c r="B14196" s="52"/>
      <c r="C14196" s="30"/>
      <c r="D14196" s="31"/>
      <c r="E14196" s="30"/>
      <c r="F14196" s="19"/>
    </row>
    <row r="14197" spans="1:6" x14ac:dyDescent="0.35">
      <c r="A14197" s="68"/>
      <c r="B14197" s="52"/>
      <c r="C14197" s="30"/>
      <c r="D14197" s="31"/>
      <c r="E14197" s="30"/>
      <c r="F14197" s="19"/>
    </row>
    <row r="14198" spans="1:6" x14ac:dyDescent="0.35">
      <c r="A14198" s="68"/>
      <c r="B14198" s="52"/>
      <c r="C14198" s="30"/>
      <c r="D14198" s="31"/>
      <c r="E14198" s="30"/>
      <c r="F14198" s="19"/>
    </row>
    <row r="14199" spans="1:6" x14ac:dyDescent="0.35">
      <c r="A14199" s="68"/>
      <c r="B14199" s="52"/>
      <c r="C14199" s="30"/>
      <c r="D14199" s="31"/>
      <c r="E14199" s="30"/>
      <c r="F14199" s="19"/>
    </row>
    <row r="14200" spans="1:6" x14ac:dyDescent="0.35">
      <c r="A14200" s="68"/>
      <c r="B14200" s="52"/>
      <c r="C14200" s="30"/>
      <c r="D14200" s="31"/>
      <c r="E14200" s="30"/>
      <c r="F14200" s="19"/>
    </row>
    <row r="14201" spans="1:6" x14ac:dyDescent="0.35">
      <c r="A14201" s="68"/>
      <c r="B14201" s="52"/>
      <c r="C14201" s="30"/>
      <c r="D14201" s="31"/>
      <c r="E14201" s="30"/>
      <c r="F14201" s="19"/>
    </row>
    <row r="14202" spans="1:6" x14ac:dyDescent="0.35">
      <c r="A14202" s="68"/>
      <c r="B14202" s="52"/>
      <c r="C14202" s="30"/>
      <c r="D14202" s="31"/>
      <c r="E14202" s="30"/>
      <c r="F14202" s="19"/>
    </row>
    <row r="14203" spans="1:6" x14ac:dyDescent="0.35">
      <c r="A14203" s="68"/>
      <c r="B14203" s="52"/>
      <c r="C14203" s="30"/>
      <c r="D14203" s="31"/>
      <c r="E14203" s="30"/>
      <c r="F14203" s="19"/>
    </row>
    <row r="14204" spans="1:6" x14ac:dyDescent="0.35">
      <c r="A14204" s="68"/>
      <c r="B14204" s="52"/>
      <c r="C14204" s="30"/>
      <c r="D14204" s="31"/>
      <c r="E14204" s="30"/>
      <c r="F14204" s="19"/>
    </row>
    <row r="14205" spans="1:6" x14ac:dyDescent="0.35">
      <c r="A14205" s="68"/>
      <c r="B14205" s="52"/>
      <c r="C14205" s="30"/>
      <c r="D14205" s="31"/>
      <c r="E14205" s="30"/>
      <c r="F14205" s="19"/>
    </row>
    <row r="14206" spans="1:6" x14ac:dyDescent="0.35">
      <c r="A14206" s="68"/>
      <c r="B14206" s="52"/>
      <c r="C14206" s="30"/>
      <c r="D14206" s="31"/>
      <c r="E14206" s="30"/>
      <c r="F14206" s="19"/>
    </row>
    <row r="14207" spans="1:6" x14ac:dyDescent="0.35">
      <c r="A14207" s="68"/>
      <c r="B14207" s="52"/>
      <c r="C14207" s="30"/>
      <c r="D14207" s="31"/>
      <c r="E14207" s="30"/>
      <c r="F14207" s="19"/>
    </row>
    <row r="14208" spans="1:6" x14ac:dyDescent="0.35">
      <c r="A14208" s="68"/>
      <c r="B14208" s="52"/>
      <c r="C14208" s="30"/>
      <c r="D14208" s="31"/>
      <c r="E14208" s="30"/>
      <c r="F14208" s="19"/>
    </row>
    <row r="14209" spans="1:6" x14ac:dyDescent="0.35">
      <c r="A14209" s="68"/>
      <c r="B14209" s="52"/>
      <c r="C14209" s="30"/>
      <c r="D14209" s="31"/>
      <c r="E14209" s="30"/>
      <c r="F14209" s="19"/>
    </row>
    <row r="14210" spans="1:6" x14ac:dyDescent="0.35">
      <c r="A14210" s="68"/>
      <c r="B14210" s="52"/>
      <c r="C14210" s="30"/>
      <c r="D14210" s="31"/>
      <c r="E14210" s="30"/>
      <c r="F14210" s="19"/>
    </row>
    <row r="14211" spans="1:6" x14ac:dyDescent="0.35">
      <c r="A14211" s="68"/>
      <c r="B14211" s="52"/>
      <c r="C14211" s="30"/>
      <c r="D14211" s="31"/>
      <c r="E14211" s="30"/>
      <c r="F14211" s="19"/>
    </row>
    <row r="14212" spans="1:6" x14ac:dyDescent="0.35">
      <c r="A14212" s="68"/>
      <c r="B14212" s="52"/>
      <c r="C14212" s="30"/>
      <c r="D14212" s="31"/>
      <c r="E14212" s="30"/>
      <c r="F14212" s="19"/>
    </row>
    <row r="14213" spans="1:6" x14ac:dyDescent="0.35">
      <c r="A14213" s="68"/>
      <c r="B14213" s="52"/>
      <c r="C14213" s="30"/>
      <c r="D14213" s="31"/>
      <c r="E14213" s="30"/>
      <c r="F14213" s="19"/>
    </row>
    <row r="14214" spans="1:6" x14ac:dyDescent="0.35">
      <c r="A14214" s="68"/>
      <c r="B14214" s="52"/>
      <c r="C14214" s="30"/>
      <c r="D14214" s="31"/>
      <c r="E14214" s="30"/>
      <c r="F14214" s="19"/>
    </row>
    <row r="14215" spans="1:6" x14ac:dyDescent="0.35">
      <c r="A14215" s="68"/>
      <c r="B14215" s="52"/>
      <c r="C14215" s="30"/>
      <c r="D14215" s="31"/>
      <c r="E14215" s="30"/>
      <c r="F14215" s="19"/>
    </row>
    <row r="14216" spans="1:6" x14ac:dyDescent="0.35">
      <c r="A14216" s="68"/>
      <c r="B14216" s="52"/>
      <c r="C14216" s="30"/>
      <c r="D14216" s="31"/>
      <c r="E14216" s="30"/>
      <c r="F14216" s="19"/>
    </row>
    <row r="14217" spans="1:6" x14ac:dyDescent="0.35">
      <c r="A14217" s="68"/>
      <c r="B14217" s="52"/>
      <c r="C14217" s="30"/>
      <c r="D14217" s="31"/>
      <c r="E14217" s="30"/>
      <c r="F14217" s="19"/>
    </row>
    <row r="14218" spans="1:6" x14ac:dyDescent="0.35">
      <c r="A14218" s="68"/>
      <c r="B14218" s="52"/>
      <c r="C14218" s="30"/>
      <c r="D14218" s="31"/>
      <c r="E14218" s="30"/>
      <c r="F14218" s="19"/>
    </row>
    <row r="14219" spans="1:6" x14ac:dyDescent="0.35">
      <c r="A14219" s="68"/>
      <c r="B14219" s="52"/>
      <c r="C14219" s="30"/>
      <c r="D14219" s="31"/>
      <c r="E14219" s="30"/>
      <c r="F14219" s="19"/>
    </row>
    <row r="14220" spans="1:6" x14ac:dyDescent="0.35">
      <c r="A14220" s="68"/>
      <c r="B14220" s="52"/>
      <c r="C14220" s="30"/>
      <c r="D14220" s="31"/>
      <c r="E14220" s="30"/>
      <c r="F14220" s="19"/>
    </row>
    <row r="14221" spans="1:6" x14ac:dyDescent="0.35">
      <c r="A14221" s="68"/>
      <c r="B14221" s="52"/>
      <c r="C14221" s="30"/>
      <c r="D14221" s="31"/>
      <c r="E14221" s="30"/>
      <c r="F14221" s="19"/>
    </row>
    <row r="14222" spans="1:6" x14ac:dyDescent="0.35">
      <c r="A14222" s="68"/>
      <c r="B14222" s="52"/>
      <c r="C14222" s="30"/>
      <c r="D14222" s="31"/>
      <c r="E14222" s="30"/>
      <c r="F14222" s="19"/>
    </row>
    <row r="14223" spans="1:6" x14ac:dyDescent="0.35">
      <c r="A14223" s="68"/>
      <c r="B14223" s="52"/>
      <c r="C14223" s="30"/>
      <c r="D14223" s="31"/>
      <c r="E14223" s="30"/>
      <c r="F14223" s="19"/>
    </row>
    <row r="14224" spans="1:6" x14ac:dyDescent="0.35">
      <c r="A14224" s="68"/>
      <c r="B14224" s="52"/>
      <c r="C14224" s="30"/>
      <c r="D14224" s="31"/>
      <c r="E14224" s="30"/>
      <c r="F14224" s="19"/>
    </row>
    <row r="14225" spans="1:6" x14ac:dyDescent="0.35">
      <c r="A14225" s="68"/>
      <c r="B14225" s="52"/>
      <c r="C14225" s="30"/>
      <c r="D14225" s="31"/>
      <c r="E14225" s="30"/>
      <c r="F14225" s="19"/>
    </row>
    <row r="14226" spans="1:6" x14ac:dyDescent="0.35">
      <c r="A14226" s="68"/>
      <c r="B14226" s="52"/>
      <c r="C14226" s="30"/>
      <c r="D14226" s="31"/>
      <c r="E14226" s="30"/>
      <c r="F14226" s="19"/>
    </row>
    <row r="14227" spans="1:6" x14ac:dyDescent="0.35">
      <c r="A14227" s="68"/>
      <c r="B14227" s="52"/>
      <c r="C14227" s="30"/>
      <c r="D14227" s="31"/>
      <c r="E14227" s="30"/>
      <c r="F14227" s="19"/>
    </row>
    <row r="14228" spans="1:6" x14ac:dyDescent="0.35">
      <c r="A14228" s="68"/>
      <c r="B14228" s="52"/>
      <c r="C14228" s="30"/>
      <c r="D14228" s="31"/>
      <c r="E14228" s="30"/>
      <c r="F14228" s="19"/>
    </row>
    <row r="14229" spans="1:6" x14ac:dyDescent="0.35">
      <c r="A14229" s="68"/>
      <c r="B14229" s="52"/>
      <c r="C14229" s="30"/>
      <c r="D14229" s="31"/>
      <c r="E14229" s="30"/>
      <c r="F14229" s="19"/>
    </row>
    <row r="14230" spans="1:6" x14ac:dyDescent="0.35">
      <c r="A14230" s="68"/>
      <c r="B14230" s="52"/>
      <c r="C14230" s="30"/>
      <c r="D14230" s="31"/>
      <c r="E14230" s="30"/>
      <c r="F14230" s="19"/>
    </row>
    <row r="14231" spans="1:6" x14ac:dyDescent="0.35">
      <c r="A14231" s="68"/>
      <c r="B14231" s="52"/>
      <c r="C14231" s="30"/>
      <c r="D14231" s="31"/>
      <c r="E14231" s="30"/>
      <c r="F14231" s="19"/>
    </row>
    <row r="14232" spans="1:6" x14ac:dyDescent="0.35">
      <c r="A14232" s="68"/>
      <c r="B14232" s="52"/>
      <c r="C14232" s="30"/>
      <c r="D14232" s="31"/>
      <c r="E14232" s="30"/>
      <c r="F14232" s="19"/>
    </row>
    <row r="14233" spans="1:6" x14ac:dyDescent="0.35">
      <c r="A14233" s="68"/>
      <c r="B14233" s="52"/>
      <c r="C14233" s="30"/>
      <c r="D14233" s="31"/>
      <c r="E14233" s="30"/>
      <c r="F14233" s="19"/>
    </row>
    <row r="14234" spans="1:6" x14ac:dyDescent="0.35">
      <c r="A14234" s="68"/>
      <c r="B14234" s="52"/>
      <c r="C14234" s="30"/>
      <c r="D14234" s="31"/>
      <c r="E14234" s="30"/>
      <c r="F14234" s="19"/>
    </row>
    <row r="14235" spans="1:6" x14ac:dyDescent="0.35">
      <c r="A14235" s="68"/>
      <c r="B14235" s="52"/>
      <c r="C14235" s="30"/>
      <c r="D14235" s="31"/>
      <c r="E14235" s="30"/>
      <c r="F14235" s="19"/>
    </row>
    <row r="14236" spans="1:6" x14ac:dyDescent="0.35">
      <c r="A14236" s="68"/>
      <c r="B14236" s="52"/>
      <c r="C14236" s="30"/>
      <c r="D14236" s="31"/>
      <c r="E14236" s="30"/>
      <c r="F14236" s="19"/>
    </row>
    <row r="14237" spans="1:6" x14ac:dyDescent="0.35">
      <c r="A14237" s="68"/>
      <c r="B14237" s="52"/>
      <c r="C14237" s="30"/>
      <c r="D14237" s="31"/>
      <c r="E14237" s="30"/>
      <c r="F14237" s="19"/>
    </row>
    <row r="14238" spans="1:6" x14ac:dyDescent="0.35">
      <c r="A14238" s="68"/>
      <c r="B14238" s="52"/>
      <c r="C14238" s="30"/>
      <c r="D14238" s="31"/>
      <c r="E14238" s="30"/>
      <c r="F14238" s="19"/>
    </row>
    <row r="14239" spans="1:6" x14ac:dyDescent="0.35">
      <c r="A14239" s="68"/>
      <c r="B14239" s="52"/>
      <c r="C14239" s="30"/>
      <c r="D14239" s="31"/>
      <c r="E14239" s="30"/>
      <c r="F14239" s="19"/>
    </row>
    <row r="14240" spans="1:6" x14ac:dyDescent="0.35">
      <c r="A14240" s="68"/>
      <c r="B14240" s="52"/>
      <c r="C14240" s="30"/>
      <c r="D14240" s="31"/>
      <c r="E14240" s="30"/>
      <c r="F14240" s="19"/>
    </row>
    <row r="14241" spans="1:6" x14ac:dyDescent="0.35">
      <c r="A14241" s="68"/>
      <c r="B14241" s="52"/>
      <c r="C14241" s="30"/>
      <c r="D14241" s="31"/>
      <c r="E14241" s="30"/>
      <c r="F14241" s="19"/>
    </row>
    <row r="14242" spans="1:6" x14ac:dyDescent="0.35">
      <c r="A14242" s="68"/>
      <c r="B14242" s="52"/>
      <c r="C14242" s="30"/>
      <c r="D14242" s="31"/>
      <c r="E14242" s="30"/>
      <c r="F14242" s="19"/>
    </row>
    <row r="14243" spans="1:6" x14ac:dyDescent="0.35">
      <c r="A14243" s="68"/>
      <c r="B14243" s="52"/>
      <c r="C14243" s="30"/>
      <c r="D14243" s="31"/>
      <c r="E14243" s="30"/>
      <c r="F14243" s="19"/>
    </row>
    <row r="14244" spans="1:6" x14ac:dyDescent="0.35">
      <c r="A14244" s="68"/>
      <c r="B14244" s="52"/>
      <c r="C14244" s="30"/>
      <c r="D14244" s="31"/>
      <c r="E14244" s="30"/>
      <c r="F14244" s="19"/>
    </row>
    <row r="14245" spans="1:6" x14ac:dyDescent="0.35">
      <c r="A14245" s="68"/>
      <c r="B14245" s="52"/>
      <c r="C14245" s="30"/>
      <c r="D14245" s="31"/>
      <c r="E14245" s="30"/>
      <c r="F14245" s="19"/>
    </row>
    <row r="14246" spans="1:6" x14ac:dyDescent="0.35">
      <c r="A14246" s="68"/>
      <c r="B14246" s="52"/>
      <c r="C14246" s="30"/>
      <c r="D14246" s="31"/>
      <c r="E14246" s="30"/>
      <c r="F14246" s="19"/>
    </row>
    <row r="14247" spans="1:6" x14ac:dyDescent="0.35">
      <c r="A14247" s="68"/>
      <c r="B14247" s="52"/>
      <c r="C14247" s="30"/>
      <c r="D14247" s="31"/>
      <c r="E14247" s="30"/>
      <c r="F14247" s="19"/>
    </row>
    <row r="14248" spans="1:6" x14ac:dyDescent="0.35">
      <c r="A14248" s="68"/>
      <c r="B14248" s="52"/>
      <c r="C14248" s="30"/>
      <c r="D14248" s="31"/>
      <c r="E14248" s="30"/>
      <c r="F14248" s="19"/>
    </row>
    <row r="14249" spans="1:6" x14ac:dyDescent="0.35">
      <c r="A14249" s="68"/>
      <c r="B14249" s="52"/>
      <c r="C14249" s="30"/>
      <c r="D14249" s="31"/>
      <c r="E14249" s="30"/>
      <c r="F14249" s="19"/>
    </row>
    <row r="14250" spans="1:6" x14ac:dyDescent="0.35">
      <c r="A14250" s="68"/>
      <c r="B14250" s="52"/>
      <c r="C14250" s="30"/>
      <c r="D14250" s="31"/>
      <c r="E14250" s="30"/>
      <c r="F14250" s="19"/>
    </row>
    <row r="14251" spans="1:6" x14ac:dyDescent="0.35">
      <c r="A14251" s="68"/>
      <c r="B14251" s="52"/>
      <c r="C14251" s="30"/>
      <c r="D14251" s="31"/>
      <c r="E14251" s="30"/>
      <c r="F14251" s="19"/>
    </row>
    <row r="14252" spans="1:6" x14ac:dyDescent="0.35">
      <c r="A14252" s="68"/>
      <c r="B14252" s="52"/>
      <c r="C14252" s="30"/>
      <c r="D14252" s="31"/>
      <c r="E14252" s="30"/>
      <c r="F14252" s="19"/>
    </row>
    <row r="14253" spans="1:6" x14ac:dyDescent="0.35">
      <c r="A14253" s="68"/>
      <c r="B14253" s="52"/>
      <c r="C14253" s="30"/>
      <c r="D14253" s="31"/>
      <c r="E14253" s="30"/>
      <c r="F14253" s="19"/>
    </row>
    <row r="14254" spans="1:6" x14ac:dyDescent="0.35">
      <c r="A14254" s="68"/>
      <c r="B14254" s="52"/>
      <c r="C14254" s="30"/>
      <c r="D14254" s="31"/>
      <c r="E14254" s="30"/>
      <c r="F14254" s="19"/>
    </row>
    <row r="14255" spans="1:6" x14ac:dyDescent="0.35">
      <c r="A14255" s="68"/>
      <c r="B14255" s="52"/>
      <c r="C14255" s="30"/>
      <c r="D14255" s="31"/>
      <c r="E14255" s="30"/>
      <c r="F14255" s="19"/>
    </row>
    <row r="14256" spans="1:6" x14ac:dyDescent="0.35">
      <c r="A14256" s="68"/>
      <c r="B14256" s="52"/>
      <c r="C14256" s="30"/>
      <c r="D14256" s="31"/>
      <c r="E14256" s="30"/>
      <c r="F14256" s="19"/>
    </row>
    <row r="14257" spans="1:6" x14ac:dyDescent="0.35">
      <c r="A14257" s="68"/>
      <c r="B14257" s="52"/>
      <c r="C14257" s="30"/>
      <c r="D14257" s="31"/>
      <c r="E14257" s="30"/>
      <c r="F14257" s="19"/>
    </row>
    <row r="14258" spans="1:6" x14ac:dyDescent="0.35">
      <c r="A14258" s="68"/>
      <c r="B14258" s="52"/>
      <c r="C14258" s="30"/>
      <c r="D14258" s="31"/>
      <c r="E14258" s="30"/>
      <c r="F14258" s="19"/>
    </row>
    <row r="14259" spans="1:6" x14ac:dyDescent="0.35">
      <c r="A14259" s="68"/>
      <c r="B14259" s="52"/>
      <c r="C14259" s="30"/>
      <c r="D14259" s="31"/>
      <c r="E14259" s="30"/>
      <c r="F14259" s="19"/>
    </row>
    <row r="14260" spans="1:6" x14ac:dyDescent="0.35">
      <c r="A14260" s="68"/>
      <c r="B14260" s="52"/>
      <c r="C14260" s="30"/>
      <c r="D14260" s="31"/>
      <c r="E14260" s="30"/>
      <c r="F14260" s="19"/>
    </row>
    <row r="14261" spans="1:6" x14ac:dyDescent="0.35">
      <c r="A14261" s="68"/>
      <c r="B14261" s="52"/>
      <c r="C14261" s="30"/>
      <c r="D14261" s="31"/>
      <c r="E14261" s="30"/>
      <c r="F14261" s="19"/>
    </row>
    <row r="14262" spans="1:6" x14ac:dyDescent="0.35">
      <c r="A14262" s="68"/>
      <c r="B14262" s="52"/>
      <c r="C14262" s="30"/>
      <c r="D14262" s="31"/>
      <c r="E14262" s="30"/>
      <c r="F14262" s="19"/>
    </row>
    <row r="14263" spans="1:6" x14ac:dyDescent="0.35">
      <c r="A14263" s="68"/>
      <c r="B14263" s="52"/>
      <c r="C14263" s="30"/>
      <c r="D14263" s="31"/>
      <c r="E14263" s="30"/>
      <c r="F14263" s="19"/>
    </row>
    <row r="14264" spans="1:6" x14ac:dyDescent="0.35">
      <c r="A14264" s="68"/>
      <c r="B14264" s="52"/>
      <c r="C14264" s="30"/>
      <c r="D14264" s="31"/>
      <c r="E14264" s="30"/>
      <c r="F14264" s="19"/>
    </row>
    <row r="14265" spans="1:6" x14ac:dyDescent="0.35">
      <c r="A14265" s="68"/>
      <c r="B14265" s="52"/>
      <c r="C14265" s="30"/>
      <c r="D14265" s="31"/>
      <c r="E14265" s="30"/>
      <c r="F14265" s="19"/>
    </row>
    <row r="14266" spans="1:6" x14ac:dyDescent="0.35">
      <c r="A14266" s="68"/>
      <c r="B14266" s="52"/>
      <c r="C14266" s="30"/>
      <c r="D14266" s="31"/>
      <c r="E14266" s="30"/>
      <c r="F14266" s="19"/>
    </row>
    <row r="14267" spans="1:6" x14ac:dyDescent="0.35">
      <c r="A14267" s="68"/>
      <c r="B14267" s="52"/>
      <c r="C14267" s="30"/>
      <c r="D14267" s="31"/>
      <c r="E14267" s="30"/>
      <c r="F14267" s="19"/>
    </row>
    <row r="14268" spans="1:6" x14ac:dyDescent="0.35">
      <c r="A14268" s="68"/>
      <c r="B14268" s="52"/>
      <c r="C14268" s="30"/>
      <c r="D14268" s="31"/>
      <c r="E14268" s="30"/>
      <c r="F14268" s="19"/>
    </row>
    <row r="14269" spans="1:6" x14ac:dyDescent="0.35">
      <c r="A14269" s="68"/>
      <c r="B14269" s="52"/>
      <c r="C14269" s="30"/>
      <c r="D14269" s="31"/>
      <c r="E14269" s="30"/>
      <c r="F14269" s="19"/>
    </row>
    <row r="14270" spans="1:6" x14ac:dyDescent="0.35">
      <c r="A14270" s="68"/>
      <c r="B14270" s="52"/>
      <c r="C14270" s="30"/>
      <c r="D14270" s="31"/>
      <c r="E14270" s="30"/>
      <c r="F14270" s="19"/>
    </row>
    <row r="14271" spans="1:6" x14ac:dyDescent="0.35">
      <c r="A14271" s="68"/>
      <c r="B14271" s="52"/>
      <c r="C14271" s="30"/>
      <c r="D14271" s="31"/>
      <c r="E14271" s="30"/>
      <c r="F14271" s="19"/>
    </row>
    <row r="14272" spans="1:6" x14ac:dyDescent="0.35">
      <c r="A14272" s="68"/>
      <c r="B14272" s="52"/>
      <c r="C14272" s="30"/>
      <c r="D14272" s="31"/>
      <c r="E14272" s="30"/>
      <c r="F14272" s="19"/>
    </row>
    <row r="14273" spans="1:6" x14ac:dyDescent="0.35">
      <c r="A14273" s="68"/>
      <c r="B14273" s="52"/>
      <c r="C14273" s="30"/>
      <c r="D14273" s="31"/>
      <c r="E14273" s="30"/>
      <c r="F14273" s="19"/>
    </row>
    <row r="14274" spans="1:6" x14ac:dyDescent="0.35">
      <c r="A14274" s="68"/>
      <c r="B14274" s="52"/>
      <c r="C14274" s="30"/>
      <c r="D14274" s="31"/>
      <c r="E14274" s="30"/>
      <c r="F14274" s="19"/>
    </row>
    <row r="14275" spans="1:6" x14ac:dyDescent="0.35">
      <c r="A14275" s="68"/>
      <c r="B14275" s="52"/>
      <c r="C14275" s="30"/>
      <c r="D14275" s="31"/>
      <c r="E14275" s="30"/>
      <c r="F14275" s="19"/>
    </row>
    <row r="14276" spans="1:6" x14ac:dyDescent="0.35">
      <c r="A14276" s="68"/>
      <c r="B14276" s="52"/>
      <c r="C14276" s="30"/>
      <c r="D14276" s="31"/>
      <c r="E14276" s="30"/>
      <c r="F14276" s="19"/>
    </row>
    <row r="14277" spans="1:6" x14ac:dyDescent="0.35">
      <c r="A14277" s="68"/>
      <c r="B14277" s="52"/>
      <c r="C14277" s="30"/>
      <c r="D14277" s="31"/>
      <c r="E14277" s="30"/>
      <c r="F14277" s="19"/>
    </row>
    <row r="14278" spans="1:6" x14ac:dyDescent="0.35">
      <c r="A14278" s="68"/>
      <c r="B14278" s="52"/>
      <c r="C14278" s="30"/>
      <c r="D14278" s="31"/>
      <c r="E14278" s="30"/>
      <c r="F14278" s="19"/>
    </row>
    <row r="14279" spans="1:6" x14ac:dyDescent="0.35">
      <c r="A14279" s="68"/>
      <c r="B14279" s="52"/>
      <c r="C14279" s="30"/>
      <c r="D14279" s="31"/>
      <c r="E14279" s="30"/>
      <c r="F14279" s="19"/>
    </row>
    <row r="14280" spans="1:6" x14ac:dyDescent="0.35">
      <c r="A14280" s="68"/>
      <c r="B14280" s="52"/>
      <c r="C14280" s="30"/>
      <c r="D14280" s="31"/>
      <c r="E14280" s="30"/>
      <c r="F14280" s="19"/>
    </row>
    <row r="14281" spans="1:6" x14ac:dyDescent="0.35">
      <c r="A14281" s="68"/>
      <c r="B14281" s="52"/>
      <c r="C14281" s="30"/>
      <c r="D14281" s="31"/>
      <c r="E14281" s="30"/>
      <c r="F14281" s="19"/>
    </row>
    <row r="14282" spans="1:6" x14ac:dyDescent="0.35">
      <c r="A14282" s="68"/>
      <c r="B14282" s="52"/>
      <c r="C14282" s="30"/>
      <c r="D14282" s="31"/>
      <c r="E14282" s="30"/>
      <c r="F14282" s="19"/>
    </row>
    <row r="14283" spans="1:6" x14ac:dyDescent="0.35">
      <c r="A14283" s="68"/>
      <c r="B14283" s="52"/>
      <c r="C14283" s="30"/>
      <c r="D14283" s="31"/>
      <c r="E14283" s="30"/>
      <c r="F14283" s="19"/>
    </row>
    <row r="14284" spans="1:6" x14ac:dyDescent="0.35">
      <c r="A14284" s="68"/>
      <c r="B14284" s="52"/>
      <c r="C14284" s="30"/>
      <c r="D14284" s="31"/>
      <c r="E14284" s="30"/>
      <c r="F14284" s="19"/>
    </row>
    <row r="14285" spans="1:6" x14ac:dyDescent="0.35">
      <c r="A14285" s="68"/>
      <c r="B14285" s="52"/>
      <c r="C14285" s="30"/>
      <c r="D14285" s="31"/>
      <c r="E14285" s="30"/>
      <c r="F14285" s="19"/>
    </row>
    <row r="14286" spans="1:6" x14ac:dyDescent="0.35">
      <c r="A14286" s="68"/>
      <c r="B14286" s="52"/>
      <c r="C14286" s="30"/>
      <c r="D14286" s="31"/>
      <c r="E14286" s="30"/>
      <c r="F14286" s="19"/>
    </row>
    <row r="14287" spans="1:6" x14ac:dyDescent="0.35">
      <c r="A14287" s="68"/>
      <c r="B14287" s="52"/>
      <c r="C14287" s="30"/>
      <c r="D14287" s="31"/>
      <c r="E14287" s="30"/>
      <c r="F14287" s="19"/>
    </row>
    <row r="14288" spans="1:6" x14ac:dyDescent="0.35">
      <c r="A14288" s="68"/>
      <c r="B14288" s="52"/>
      <c r="C14288" s="30"/>
      <c r="D14288" s="31"/>
      <c r="E14288" s="30"/>
      <c r="F14288" s="19"/>
    </row>
    <row r="14289" spans="1:6" x14ac:dyDescent="0.35">
      <c r="A14289" s="68"/>
      <c r="B14289" s="52"/>
      <c r="C14289" s="30"/>
      <c r="D14289" s="31"/>
      <c r="E14289" s="30"/>
      <c r="F14289" s="19"/>
    </row>
    <row r="14290" spans="1:6" x14ac:dyDescent="0.35">
      <c r="A14290" s="68"/>
      <c r="B14290" s="52"/>
      <c r="C14290" s="30"/>
      <c r="D14290" s="31"/>
      <c r="E14290" s="30"/>
      <c r="F14290" s="19"/>
    </row>
    <row r="14291" spans="1:6" x14ac:dyDescent="0.35">
      <c r="A14291" s="68"/>
      <c r="B14291" s="52"/>
      <c r="C14291" s="30"/>
      <c r="D14291" s="31"/>
      <c r="E14291" s="30"/>
      <c r="F14291" s="19"/>
    </row>
    <row r="14292" spans="1:6" x14ac:dyDescent="0.35">
      <c r="A14292" s="68"/>
      <c r="B14292" s="52"/>
      <c r="C14292" s="30"/>
      <c r="D14292" s="31"/>
      <c r="E14292" s="30"/>
      <c r="F14292" s="19"/>
    </row>
    <row r="14293" spans="1:6" x14ac:dyDescent="0.35">
      <c r="A14293" s="68"/>
      <c r="B14293" s="52"/>
      <c r="C14293" s="30"/>
      <c r="D14293" s="31"/>
      <c r="E14293" s="30"/>
      <c r="F14293" s="19"/>
    </row>
    <row r="14294" spans="1:6" x14ac:dyDescent="0.35">
      <c r="A14294" s="68"/>
      <c r="B14294" s="52"/>
      <c r="C14294" s="30"/>
      <c r="D14294" s="31"/>
      <c r="E14294" s="30"/>
      <c r="F14294" s="19"/>
    </row>
    <row r="14295" spans="1:6" x14ac:dyDescent="0.35">
      <c r="A14295" s="68"/>
      <c r="B14295" s="52"/>
      <c r="C14295" s="30"/>
      <c r="D14295" s="31"/>
      <c r="E14295" s="30"/>
      <c r="F14295" s="19"/>
    </row>
    <row r="14296" spans="1:6" x14ac:dyDescent="0.35">
      <c r="A14296" s="68"/>
      <c r="B14296" s="52"/>
      <c r="C14296" s="30"/>
      <c r="D14296" s="31"/>
      <c r="E14296" s="30"/>
      <c r="F14296" s="19"/>
    </row>
    <row r="14297" spans="1:6" x14ac:dyDescent="0.35">
      <c r="A14297" s="68"/>
      <c r="B14297" s="52"/>
      <c r="C14297" s="30"/>
      <c r="D14297" s="31"/>
      <c r="E14297" s="30"/>
      <c r="F14297" s="19"/>
    </row>
    <row r="14298" spans="1:6" x14ac:dyDescent="0.35">
      <c r="A14298" s="68"/>
      <c r="B14298" s="52"/>
      <c r="C14298" s="30"/>
      <c r="D14298" s="31"/>
      <c r="E14298" s="30"/>
      <c r="F14298" s="19"/>
    </row>
    <row r="14299" spans="1:6" x14ac:dyDescent="0.35">
      <c r="A14299" s="68"/>
      <c r="B14299" s="52"/>
      <c r="C14299" s="30"/>
      <c r="D14299" s="31"/>
      <c r="E14299" s="30"/>
      <c r="F14299" s="19"/>
    </row>
    <row r="14300" spans="1:6" x14ac:dyDescent="0.35">
      <c r="A14300" s="68"/>
      <c r="B14300" s="52"/>
      <c r="C14300" s="30"/>
      <c r="D14300" s="31"/>
      <c r="E14300" s="30"/>
      <c r="F14300" s="19"/>
    </row>
    <row r="14301" spans="1:6" x14ac:dyDescent="0.35">
      <c r="A14301" s="68"/>
      <c r="B14301" s="52"/>
      <c r="C14301" s="30"/>
      <c r="D14301" s="31"/>
      <c r="E14301" s="30"/>
      <c r="F14301" s="19"/>
    </row>
    <row r="14302" spans="1:6" x14ac:dyDescent="0.35">
      <c r="A14302" s="68"/>
      <c r="B14302" s="52"/>
      <c r="C14302" s="30"/>
      <c r="D14302" s="31"/>
      <c r="E14302" s="30"/>
      <c r="F14302" s="19"/>
    </row>
    <row r="14303" spans="1:6" x14ac:dyDescent="0.35">
      <c r="A14303" s="68"/>
      <c r="B14303" s="52"/>
      <c r="C14303" s="30"/>
      <c r="D14303" s="31"/>
      <c r="E14303" s="30"/>
      <c r="F14303" s="19"/>
    </row>
    <row r="14304" spans="1:6" x14ac:dyDescent="0.35">
      <c r="A14304" s="68"/>
      <c r="B14304" s="52"/>
      <c r="C14304" s="30"/>
      <c r="D14304" s="31"/>
      <c r="E14304" s="30"/>
      <c r="F14304" s="19"/>
    </row>
    <row r="14305" spans="1:6" x14ac:dyDescent="0.35">
      <c r="A14305" s="68"/>
      <c r="B14305" s="52"/>
      <c r="C14305" s="30"/>
      <c r="D14305" s="31"/>
      <c r="E14305" s="30"/>
      <c r="F14305" s="19"/>
    </row>
    <row r="14306" spans="1:6" x14ac:dyDescent="0.35">
      <c r="A14306" s="68"/>
      <c r="B14306" s="52"/>
      <c r="C14306" s="30"/>
      <c r="D14306" s="31"/>
      <c r="E14306" s="30"/>
      <c r="F14306" s="19"/>
    </row>
    <row r="14307" spans="1:6" x14ac:dyDescent="0.35">
      <c r="A14307" s="68"/>
      <c r="B14307" s="52"/>
      <c r="C14307" s="30"/>
      <c r="D14307" s="31"/>
      <c r="E14307" s="30"/>
      <c r="F14307" s="19"/>
    </row>
    <row r="14308" spans="1:6" x14ac:dyDescent="0.35">
      <c r="A14308" s="68"/>
      <c r="B14308" s="52"/>
      <c r="C14308" s="30"/>
      <c r="D14308" s="31"/>
      <c r="E14308" s="30"/>
      <c r="F14308" s="19"/>
    </row>
    <row r="14309" spans="1:6" x14ac:dyDescent="0.35">
      <c r="A14309" s="68"/>
      <c r="B14309" s="52"/>
      <c r="C14309" s="30"/>
      <c r="D14309" s="31"/>
      <c r="E14309" s="30"/>
      <c r="F14309" s="19"/>
    </row>
    <row r="14310" spans="1:6" x14ac:dyDescent="0.35">
      <c r="A14310" s="68"/>
      <c r="B14310" s="52"/>
      <c r="C14310" s="30"/>
      <c r="D14310" s="31"/>
      <c r="E14310" s="30"/>
      <c r="F14310" s="19"/>
    </row>
    <row r="14311" spans="1:6" x14ac:dyDescent="0.35">
      <c r="A14311" s="68"/>
      <c r="B14311" s="52"/>
      <c r="C14311" s="30"/>
      <c r="D14311" s="31"/>
      <c r="E14311" s="30"/>
      <c r="F14311" s="19"/>
    </row>
    <row r="14312" spans="1:6" x14ac:dyDescent="0.35">
      <c r="A14312" s="68"/>
      <c r="B14312" s="52"/>
      <c r="C14312" s="30"/>
      <c r="D14312" s="31"/>
      <c r="E14312" s="30"/>
      <c r="F14312" s="19"/>
    </row>
    <row r="14313" spans="1:6" x14ac:dyDescent="0.35">
      <c r="A14313" s="68"/>
      <c r="B14313" s="52"/>
      <c r="C14313" s="30"/>
      <c r="D14313" s="31"/>
      <c r="E14313" s="30"/>
      <c r="F14313" s="19"/>
    </row>
    <row r="14314" spans="1:6" x14ac:dyDescent="0.35">
      <c r="A14314" s="68"/>
      <c r="B14314" s="52"/>
      <c r="C14314" s="30"/>
      <c r="D14314" s="31"/>
      <c r="E14314" s="30"/>
      <c r="F14314" s="19"/>
    </row>
    <row r="14315" spans="1:6" x14ac:dyDescent="0.35">
      <c r="A14315" s="68"/>
      <c r="B14315" s="52"/>
      <c r="C14315" s="30"/>
      <c r="D14315" s="31"/>
      <c r="E14315" s="30"/>
      <c r="F14315" s="19"/>
    </row>
    <row r="14316" spans="1:6" x14ac:dyDescent="0.35">
      <c r="A14316" s="68"/>
      <c r="B14316" s="52"/>
      <c r="C14316" s="30"/>
      <c r="D14316" s="31"/>
      <c r="E14316" s="30"/>
      <c r="F14316" s="19"/>
    </row>
    <row r="14317" spans="1:6" x14ac:dyDescent="0.35">
      <c r="A14317" s="68"/>
      <c r="B14317" s="52"/>
      <c r="C14317" s="30"/>
      <c r="D14317" s="31"/>
      <c r="E14317" s="30"/>
      <c r="F14317" s="19"/>
    </row>
    <row r="14318" spans="1:6" x14ac:dyDescent="0.35">
      <c r="A14318" s="68"/>
      <c r="B14318" s="52"/>
      <c r="C14318" s="30"/>
      <c r="D14318" s="31"/>
      <c r="E14318" s="30"/>
      <c r="F14318" s="19"/>
    </row>
    <row r="14319" spans="1:6" x14ac:dyDescent="0.35">
      <c r="A14319" s="68"/>
      <c r="B14319" s="52"/>
      <c r="C14319" s="30"/>
      <c r="D14319" s="31"/>
      <c r="E14319" s="30"/>
      <c r="F14319" s="19"/>
    </row>
    <row r="14320" spans="1:6" x14ac:dyDescent="0.35">
      <c r="A14320" s="68"/>
      <c r="B14320" s="52"/>
      <c r="C14320" s="30"/>
      <c r="D14320" s="31"/>
      <c r="E14320" s="30"/>
      <c r="F14320" s="19"/>
    </row>
    <row r="14321" spans="1:6" x14ac:dyDescent="0.35">
      <c r="A14321" s="68"/>
      <c r="B14321" s="52"/>
      <c r="C14321" s="30"/>
      <c r="D14321" s="31"/>
      <c r="E14321" s="30"/>
      <c r="F14321" s="19"/>
    </row>
    <row r="14322" spans="1:6" x14ac:dyDescent="0.35">
      <c r="A14322" s="68"/>
      <c r="B14322" s="52"/>
      <c r="C14322" s="30"/>
      <c r="D14322" s="31"/>
      <c r="E14322" s="30"/>
      <c r="F14322" s="19"/>
    </row>
    <row r="14323" spans="1:6" x14ac:dyDescent="0.35">
      <c r="A14323" s="68"/>
      <c r="B14323" s="52"/>
      <c r="C14323" s="30"/>
      <c r="D14323" s="31"/>
      <c r="E14323" s="30"/>
      <c r="F14323" s="19"/>
    </row>
    <row r="14324" spans="1:6" x14ac:dyDescent="0.35">
      <c r="A14324" s="68"/>
      <c r="B14324" s="52"/>
      <c r="C14324" s="30"/>
      <c r="D14324" s="31"/>
      <c r="E14324" s="30"/>
      <c r="F14324" s="19"/>
    </row>
    <row r="14325" spans="1:6" x14ac:dyDescent="0.35">
      <c r="A14325" s="68"/>
      <c r="B14325" s="52"/>
      <c r="C14325" s="30"/>
      <c r="D14325" s="31"/>
      <c r="E14325" s="30"/>
      <c r="F14325" s="19"/>
    </row>
    <row r="14326" spans="1:6" x14ac:dyDescent="0.35">
      <c r="A14326" s="68"/>
      <c r="B14326" s="52"/>
      <c r="C14326" s="30"/>
      <c r="D14326" s="31"/>
      <c r="E14326" s="30"/>
      <c r="F14326" s="19"/>
    </row>
    <row r="14327" spans="1:6" x14ac:dyDescent="0.35">
      <c r="A14327" s="68"/>
      <c r="B14327" s="52"/>
      <c r="C14327" s="30"/>
      <c r="D14327" s="31"/>
      <c r="E14327" s="30"/>
      <c r="F14327" s="19"/>
    </row>
    <row r="14328" spans="1:6" x14ac:dyDescent="0.35">
      <c r="A14328" s="68"/>
      <c r="B14328" s="52"/>
      <c r="C14328" s="30"/>
      <c r="D14328" s="31"/>
      <c r="E14328" s="30"/>
      <c r="F14328" s="19"/>
    </row>
    <row r="14329" spans="1:6" x14ac:dyDescent="0.35">
      <c r="A14329" s="68"/>
      <c r="B14329" s="52"/>
      <c r="C14329" s="30"/>
      <c r="D14329" s="31"/>
      <c r="E14329" s="30"/>
      <c r="F14329" s="19"/>
    </row>
    <row r="14330" spans="1:6" x14ac:dyDescent="0.35">
      <c r="A14330" s="68"/>
      <c r="B14330" s="52"/>
      <c r="C14330" s="30"/>
      <c r="D14330" s="31"/>
      <c r="E14330" s="30"/>
      <c r="F14330" s="19"/>
    </row>
    <row r="14331" spans="1:6" x14ac:dyDescent="0.35">
      <c r="A14331" s="68"/>
      <c r="B14331" s="52"/>
      <c r="C14331" s="30"/>
      <c r="D14331" s="31"/>
      <c r="E14331" s="30"/>
      <c r="F14331" s="19"/>
    </row>
    <row r="14332" spans="1:6" x14ac:dyDescent="0.35">
      <c r="A14332" s="68"/>
      <c r="B14332" s="52"/>
      <c r="C14332" s="30"/>
      <c r="D14332" s="31"/>
      <c r="E14332" s="30"/>
      <c r="F14332" s="19"/>
    </row>
    <row r="14333" spans="1:6" x14ac:dyDescent="0.35">
      <c r="A14333" s="68"/>
      <c r="B14333" s="52"/>
      <c r="C14333" s="30"/>
      <c r="D14333" s="31"/>
      <c r="E14333" s="30"/>
      <c r="F14333" s="19"/>
    </row>
    <row r="14334" spans="1:6" x14ac:dyDescent="0.35">
      <c r="A14334" s="68"/>
      <c r="B14334" s="52"/>
      <c r="C14334" s="30"/>
      <c r="D14334" s="31"/>
      <c r="E14334" s="30"/>
      <c r="F14334" s="19"/>
    </row>
    <row r="14335" spans="1:6" x14ac:dyDescent="0.35">
      <c r="A14335" s="68"/>
      <c r="B14335" s="52"/>
      <c r="C14335" s="30"/>
      <c r="D14335" s="31"/>
      <c r="E14335" s="30"/>
      <c r="F14335" s="19"/>
    </row>
    <row r="14336" spans="1:6" x14ac:dyDescent="0.35">
      <c r="A14336" s="68"/>
      <c r="B14336" s="52"/>
      <c r="C14336" s="30"/>
      <c r="D14336" s="31"/>
      <c r="E14336" s="30"/>
      <c r="F14336" s="19"/>
    </row>
    <row r="14337" spans="1:6" x14ac:dyDescent="0.35">
      <c r="A14337" s="68"/>
      <c r="B14337" s="52"/>
      <c r="C14337" s="30"/>
      <c r="D14337" s="31"/>
      <c r="E14337" s="30"/>
      <c r="F14337" s="19"/>
    </row>
    <row r="14338" spans="1:6" x14ac:dyDescent="0.35">
      <c r="A14338" s="68"/>
      <c r="B14338" s="52"/>
      <c r="C14338" s="30"/>
      <c r="D14338" s="31"/>
      <c r="E14338" s="30"/>
      <c r="F14338" s="19"/>
    </row>
    <row r="14339" spans="1:6" x14ac:dyDescent="0.35">
      <c r="A14339" s="68"/>
      <c r="B14339" s="52"/>
      <c r="C14339" s="30"/>
      <c r="D14339" s="31"/>
      <c r="E14339" s="30"/>
      <c r="F14339" s="19"/>
    </row>
    <row r="14340" spans="1:6" x14ac:dyDescent="0.35">
      <c r="A14340" s="68"/>
      <c r="B14340" s="52"/>
      <c r="C14340" s="30"/>
      <c r="D14340" s="31"/>
      <c r="E14340" s="30"/>
      <c r="F14340" s="19"/>
    </row>
    <row r="14341" spans="1:6" x14ac:dyDescent="0.35">
      <c r="A14341" s="68"/>
      <c r="B14341" s="52"/>
      <c r="C14341" s="30"/>
      <c r="D14341" s="31"/>
      <c r="E14341" s="30"/>
      <c r="F14341" s="19"/>
    </row>
    <row r="14342" spans="1:6" x14ac:dyDescent="0.35">
      <c r="A14342" s="68"/>
      <c r="B14342" s="52"/>
      <c r="C14342" s="30"/>
      <c r="D14342" s="31"/>
      <c r="E14342" s="30"/>
      <c r="F14342" s="19"/>
    </row>
    <row r="14343" spans="1:6" x14ac:dyDescent="0.35">
      <c r="A14343" s="68"/>
      <c r="B14343" s="52"/>
      <c r="C14343" s="30"/>
      <c r="D14343" s="31"/>
      <c r="E14343" s="30"/>
      <c r="F14343" s="19"/>
    </row>
    <row r="14344" spans="1:6" x14ac:dyDescent="0.35">
      <c r="A14344" s="68"/>
      <c r="B14344" s="52"/>
      <c r="C14344" s="30"/>
      <c r="D14344" s="31"/>
      <c r="E14344" s="30"/>
      <c r="F14344" s="19"/>
    </row>
    <row r="14345" spans="1:6" x14ac:dyDescent="0.35">
      <c r="A14345" s="68"/>
      <c r="B14345" s="52"/>
      <c r="C14345" s="30"/>
      <c r="D14345" s="31"/>
      <c r="E14345" s="30"/>
      <c r="F14345" s="19"/>
    </row>
    <row r="14346" spans="1:6" x14ac:dyDescent="0.35">
      <c r="A14346" s="68"/>
      <c r="B14346" s="52"/>
      <c r="C14346" s="30"/>
      <c r="D14346" s="31"/>
      <c r="E14346" s="30"/>
      <c r="F14346" s="19"/>
    </row>
    <row r="14347" spans="1:6" x14ac:dyDescent="0.35">
      <c r="A14347" s="68"/>
      <c r="B14347" s="52"/>
      <c r="C14347" s="30"/>
      <c r="D14347" s="31"/>
      <c r="E14347" s="30"/>
      <c r="F14347" s="19"/>
    </row>
    <row r="14348" spans="1:6" x14ac:dyDescent="0.35">
      <c r="A14348" s="68"/>
      <c r="B14348" s="52"/>
      <c r="C14348" s="30"/>
      <c r="D14348" s="31"/>
      <c r="E14348" s="30"/>
      <c r="F14348" s="19"/>
    </row>
    <row r="14349" spans="1:6" x14ac:dyDescent="0.35">
      <c r="A14349" s="68"/>
      <c r="B14349" s="52"/>
      <c r="C14349" s="30"/>
      <c r="D14349" s="31"/>
      <c r="E14349" s="30"/>
      <c r="F14349" s="19"/>
    </row>
    <row r="14350" spans="1:6" x14ac:dyDescent="0.35">
      <c r="A14350" s="68"/>
      <c r="B14350" s="52"/>
      <c r="C14350" s="30"/>
      <c r="D14350" s="31"/>
      <c r="E14350" s="30"/>
      <c r="F14350" s="19"/>
    </row>
    <row r="14351" spans="1:6" x14ac:dyDescent="0.35">
      <c r="A14351" s="68"/>
      <c r="B14351" s="52"/>
      <c r="C14351" s="30"/>
      <c r="D14351" s="31"/>
      <c r="E14351" s="30"/>
      <c r="F14351" s="19"/>
    </row>
    <row r="14352" spans="1:6" x14ac:dyDescent="0.35">
      <c r="A14352" s="68"/>
      <c r="B14352" s="52"/>
      <c r="C14352" s="30"/>
      <c r="D14352" s="31"/>
      <c r="E14352" s="30"/>
      <c r="F14352" s="19"/>
    </row>
    <row r="14353" spans="1:6" x14ac:dyDescent="0.35">
      <c r="A14353" s="68"/>
      <c r="B14353" s="52"/>
      <c r="C14353" s="30"/>
      <c r="D14353" s="31"/>
      <c r="E14353" s="30"/>
      <c r="F14353" s="19"/>
    </row>
    <row r="14354" spans="1:6" x14ac:dyDescent="0.35">
      <c r="A14354" s="68"/>
      <c r="B14354" s="52"/>
      <c r="C14354" s="30"/>
      <c r="D14354" s="31"/>
      <c r="E14354" s="30"/>
      <c r="F14354" s="19"/>
    </row>
    <row r="14355" spans="1:6" x14ac:dyDescent="0.35">
      <c r="A14355" s="68"/>
      <c r="B14355" s="52"/>
      <c r="C14355" s="30"/>
      <c r="D14355" s="31"/>
      <c r="E14355" s="30"/>
      <c r="F14355" s="19"/>
    </row>
    <row r="14356" spans="1:6" x14ac:dyDescent="0.35">
      <c r="A14356" s="68"/>
      <c r="B14356" s="52"/>
      <c r="C14356" s="30"/>
      <c r="D14356" s="31"/>
      <c r="E14356" s="30"/>
      <c r="F14356" s="19"/>
    </row>
    <row r="14357" spans="1:6" x14ac:dyDescent="0.35">
      <c r="A14357" s="68"/>
      <c r="B14357" s="52"/>
      <c r="C14357" s="30"/>
      <c r="D14357" s="31"/>
      <c r="E14357" s="30"/>
      <c r="F14357" s="19"/>
    </row>
    <row r="14358" spans="1:6" x14ac:dyDescent="0.35">
      <c r="A14358" s="68"/>
      <c r="B14358" s="52"/>
      <c r="C14358" s="30"/>
      <c r="D14358" s="31"/>
      <c r="E14358" s="30"/>
      <c r="F14358" s="19"/>
    </row>
    <row r="14359" spans="1:6" x14ac:dyDescent="0.35">
      <c r="A14359" s="68"/>
      <c r="B14359" s="52"/>
      <c r="C14359" s="30"/>
      <c r="D14359" s="31"/>
      <c r="E14359" s="30"/>
      <c r="F14359" s="19"/>
    </row>
    <row r="14360" spans="1:6" x14ac:dyDescent="0.35">
      <c r="A14360" s="68"/>
      <c r="B14360" s="52"/>
      <c r="C14360" s="30"/>
      <c r="D14360" s="31"/>
      <c r="E14360" s="30"/>
      <c r="F14360" s="19"/>
    </row>
    <row r="14361" spans="1:6" x14ac:dyDescent="0.35">
      <c r="A14361" s="68"/>
      <c r="B14361" s="52"/>
      <c r="C14361" s="30"/>
      <c r="D14361" s="31"/>
      <c r="E14361" s="30"/>
      <c r="F14361" s="19"/>
    </row>
    <row r="14362" spans="1:6" x14ac:dyDescent="0.35">
      <c r="A14362" s="68"/>
      <c r="B14362" s="52"/>
      <c r="C14362" s="30"/>
      <c r="D14362" s="31"/>
      <c r="E14362" s="30"/>
      <c r="F14362" s="19"/>
    </row>
    <row r="14363" spans="1:6" x14ac:dyDescent="0.35">
      <c r="A14363" s="68"/>
      <c r="B14363" s="52"/>
      <c r="C14363" s="30"/>
      <c r="D14363" s="31"/>
      <c r="E14363" s="30"/>
      <c r="F14363" s="19"/>
    </row>
    <row r="14364" spans="1:6" x14ac:dyDescent="0.35">
      <c r="A14364" s="68"/>
      <c r="B14364" s="52"/>
      <c r="C14364" s="30"/>
      <c r="D14364" s="31"/>
      <c r="E14364" s="30"/>
      <c r="F14364" s="19"/>
    </row>
    <row r="14365" spans="1:6" x14ac:dyDescent="0.35">
      <c r="A14365" s="68"/>
      <c r="B14365" s="52"/>
      <c r="C14365" s="30"/>
      <c r="D14365" s="31"/>
      <c r="E14365" s="30"/>
      <c r="F14365" s="19"/>
    </row>
    <row r="14366" spans="1:6" x14ac:dyDescent="0.35">
      <c r="A14366" s="68"/>
      <c r="B14366" s="52"/>
      <c r="C14366" s="30"/>
      <c r="D14366" s="31"/>
      <c r="E14366" s="30"/>
      <c r="F14366" s="19"/>
    </row>
    <row r="14367" spans="1:6" x14ac:dyDescent="0.35">
      <c r="A14367" s="68"/>
      <c r="B14367" s="52"/>
      <c r="C14367" s="30"/>
      <c r="D14367" s="31"/>
      <c r="E14367" s="30"/>
      <c r="F14367" s="19"/>
    </row>
    <row r="14368" spans="1:6" x14ac:dyDescent="0.35">
      <c r="A14368" s="68"/>
      <c r="B14368" s="52"/>
      <c r="C14368" s="30"/>
      <c r="D14368" s="31"/>
      <c r="E14368" s="30"/>
      <c r="F14368" s="19"/>
    </row>
    <row r="14369" spans="1:6" x14ac:dyDescent="0.35">
      <c r="A14369" s="68"/>
      <c r="B14369" s="52"/>
      <c r="C14369" s="30"/>
      <c r="D14369" s="31"/>
      <c r="E14369" s="30"/>
      <c r="F14369" s="19"/>
    </row>
    <row r="14370" spans="1:6" x14ac:dyDescent="0.35">
      <c r="A14370" s="68"/>
      <c r="B14370" s="52"/>
      <c r="C14370" s="30"/>
      <c r="D14370" s="31"/>
      <c r="E14370" s="30"/>
      <c r="F14370" s="19"/>
    </row>
    <row r="14371" spans="1:6" x14ac:dyDescent="0.35">
      <c r="A14371" s="68"/>
      <c r="B14371" s="52"/>
      <c r="C14371" s="30"/>
      <c r="D14371" s="31"/>
      <c r="E14371" s="30"/>
      <c r="F14371" s="19"/>
    </row>
    <row r="14372" spans="1:6" x14ac:dyDescent="0.35">
      <c r="A14372" s="68"/>
      <c r="B14372" s="52"/>
      <c r="C14372" s="30"/>
      <c r="D14372" s="31"/>
      <c r="E14372" s="30"/>
      <c r="F14372" s="19"/>
    </row>
    <row r="14373" spans="1:6" x14ac:dyDescent="0.35">
      <c r="A14373" s="68"/>
      <c r="B14373" s="52"/>
      <c r="C14373" s="30"/>
      <c r="D14373" s="31"/>
      <c r="E14373" s="30"/>
      <c r="F14373" s="19"/>
    </row>
    <row r="14374" spans="1:6" x14ac:dyDescent="0.35">
      <c r="A14374" s="68"/>
      <c r="B14374" s="52"/>
      <c r="C14374" s="30"/>
      <c r="D14374" s="31"/>
      <c r="E14374" s="30"/>
      <c r="F14374" s="19"/>
    </row>
    <row r="14375" spans="1:6" x14ac:dyDescent="0.35">
      <c r="A14375" s="68"/>
      <c r="B14375" s="52"/>
      <c r="C14375" s="30"/>
      <c r="D14375" s="31"/>
      <c r="E14375" s="30"/>
      <c r="F14375" s="19"/>
    </row>
    <row r="14376" spans="1:6" x14ac:dyDescent="0.35">
      <c r="A14376" s="68"/>
      <c r="B14376" s="52"/>
      <c r="C14376" s="30"/>
      <c r="D14376" s="31"/>
      <c r="E14376" s="30"/>
      <c r="F14376" s="19"/>
    </row>
    <row r="14377" spans="1:6" x14ac:dyDescent="0.35">
      <c r="A14377" s="68"/>
      <c r="B14377" s="52"/>
      <c r="C14377" s="30"/>
      <c r="D14377" s="31"/>
      <c r="E14377" s="30"/>
      <c r="F14377" s="19"/>
    </row>
    <row r="14378" spans="1:6" x14ac:dyDescent="0.35">
      <c r="A14378" s="68"/>
      <c r="B14378" s="52"/>
      <c r="C14378" s="30"/>
      <c r="D14378" s="31"/>
      <c r="E14378" s="30"/>
      <c r="F14378" s="19"/>
    </row>
    <row r="14379" spans="1:6" x14ac:dyDescent="0.35">
      <c r="A14379" s="68"/>
      <c r="B14379" s="52"/>
      <c r="C14379" s="30"/>
      <c r="D14379" s="31"/>
      <c r="E14379" s="30"/>
      <c r="F14379" s="19"/>
    </row>
    <row r="14380" spans="1:6" x14ac:dyDescent="0.35">
      <c r="A14380" s="68"/>
      <c r="B14380" s="52"/>
      <c r="C14380" s="30"/>
      <c r="D14380" s="31"/>
      <c r="E14380" s="30"/>
      <c r="F14380" s="19"/>
    </row>
    <row r="14381" spans="1:6" x14ac:dyDescent="0.35">
      <c r="A14381" s="68"/>
      <c r="B14381" s="52"/>
      <c r="C14381" s="30"/>
      <c r="D14381" s="31"/>
      <c r="E14381" s="30"/>
      <c r="F14381" s="19"/>
    </row>
    <row r="14382" spans="1:6" x14ac:dyDescent="0.35">
      <c r="A14382" s="68"/>
      <c r="B14382" s="52"/>
      <c r="C14382" s="30"/>
      <c r="D14382" s="31"/>
      <c r="E14382" s="30"/>
      <c r="F14382" s="19"/>
    </row>
    <row r="14383" spans="1:6" x14ac:dyDescent="0.35">
      <c r="A14383" s="68"/>
      <c r="B14383" s="52"/>
      <c r="C14383" s="30"/>
      <c r="D14383" s="31"/>
      <c r="E14383" s="30"/>
      <c r="F14383" s="19"/>
    </row>
    <row r="14384" spans="1:6" x14ac:dyDescent="0.35">
      <c r="A14384" s="68"/>
      <c r="B14384" s="52"/>
      <c r="C14384" s="30"/>
      <c r="D14384" s="31"/>
      <c r="E14384" s="30"/>
      <c r="F14384" s="19"/>
    </row>
    <row r="14385" spans="1:6" x14ac:dyDescent="0.35">
      <c r="A14385" s="68"/>
      <c r="B14385" s="52"/>
      <c r="C14385" s="30"/>
      <c r="D14385" s="31"/>
      <c r="E14385" s="30"/>
      <c r="F14385" s="19"/>
    </row>
    <row r="14386" spans="1:6" x14ac:dyDescent="0.35">
      <c r="A14386" s="68"/>
      <c r="B14386" s="52"/>
      <c r="C14386" s="30"/>
      <c r="D14386" s="31"/>
      <c r="E14386" s="30"/>
      <c r="F14386" s="19"/>
    </row>
    <row r="14387" spans="1:6" x14ac:dyDescent="0.35">
      <c r="A14387" s="68"/>
      <c r="B14387" s="52"/>
      <c r="C14387" s="30"/>
      <c r="D14387" s="31"/>
      <c r="E14387" s="30"/>
      <c r="F14387" s="19"/>
    </row>
    <row r="14388" spans="1:6" x14ac:dyDescent="0.35">
      <c r="A14388" s="68"/>
      <c r="B14388" s="52"/>
      <c r="C14388" s="30"/>
      <c r="D14388" s="31"/>
      <c r="E14388" s="30"/>
      <c r="F14388" s="19"/>
    </row>
    <row r="14389" spans="1:6" x14ac:dyDescent="0.35">
      <c r="A14389" s="68"/>
      <c r="B14389" s="52"/>
      <c r="C14389" s="30"/>
      <c r="D14389" s="31"/>
      <c r="E14389" s="30"/>
      <c r="F14389" s="19"/>
    </row>
    <row r="14390" spans="1:6" x14ac:dyDescent="0.35">
      <c r="A14390" s="68"/>
      <c r="B14390" s="52"/>
      <c r="C14390" s="30"/>
      <c r="D14390" s="31"/>
      <c r="E14390" s="30"/>
      <c r="F14390" s="19"/>
    </row>
    <row r="14391" spans="1:6" x14ac:dyDescent="0.35">
      <c r="A14391" s="68"/>
      <c r="B14391" s="52"/>
      <c r="C14391" s="30"/>
      <c r="D14391" s="31"/>
      <c r="E14391" s="30"/>
      <c r="F14391" s="19"/>
    </row>
    <row r="14392" spans="1:6" x14ac:dyDescent="0.35">
      <c r="A14392" s="68"/>
      <c r="B14392" s="52"/>
      <c r="C14392" s="30"/>
      <c r="D14392" s="31"/>
      <c r="E14392" s="30"/>
      <c r="F14392" s="19"/>
    </row>
    <row r="14393" spans="1:6" x14ac:dyDescent="0.35">
      <c r="A14393" s="68"/>
      <c r="B14393" s="52"/>
      <c r="C14393" s="30"/>
      <c r="D14393" s="31"/>
      <c r="E14393" s="30"/>
      <c r="F14393" s="19"/>
    </row>
    <row r="14394" spans="1:6" x14ac:dyDescent="0.35">
      <c r="A14394" s="68"/>
      <c r="B14394" s="52"/>
      <c r="C14394" s="30"/>
      <c r="D14394" s="31"/>
      <c r="E14394" s="30"/>
      <c r="F14394" s="19"/>
    </row>
    <row r="14395" spans="1:6" x14ac:dyDescent="0.35">
      <c r="A14395" s="68"/>
      <c r="B14395" s="52"/>
      <c r="C14395" s="30"/>
      <c r="D14395" s="31"/>
      <c r="E14395" s="30"/>
      <c r="F14395" s="19"/>
    </row>
    <row r="14396" spans="1:6" x14ac:dyDescent="0.35">
      <c r="A14396" s="68"/>
      <c r="B14396" s="52"/>
      <c r="C14396" s="30"/>
      <c r="D14396" s="31"/>
      <c r="E14396" s="30"/>
      <c r="F14396" s="19"/>
    </row>
    <row r="14397" spans="1:6" x14ac:dyDescent="0.35">
      <c r="A14397" s="68"/>
      <c r="B14397" s="52"/>
      <c r="C14397" s="30"/>
      <c r="D14397" s="31"/>
      <c r="E14397" s="30"/>
      <c r="F14397" s="19"/>
    </row>
    <row r="14398" spans="1:6" x14ac:dyDescent="0.35">
      <c r="A14398" s="68"/>
      <c r="B14398" s="52"/>
      <c r="C14398" s="30"/>
      <c r="D14398" s="31"/>
      <c r="E14398" s="30"/>
      <c r="F14398" s="19"/>
    </row>
    <row r="14399" spans="1:6" x14ac:dyDescent="0.35">
      <c r="A14399" s="68"/>
      <c r="B14399" s="52"/>
      <c r="C14399" s="30"/>
      <c r="D14399" s="31"/>
      <c r="E14399" s="30"/>
      <c r="F14399" s="19"/>
    </row>
    <row r="14400" spans="1:6" x14ac:dyDescent="0.35">
      <c r="A14400" s="68"/>
      <c r="B14400" s="52"/>
      <c r="C14400" s="30"/>
      <c r="D14400" s="31"/>
      <c r="E14400" s="30"/>
      <c r="F14400" s="19"/>
    </row>
    <row r="14401" spans="1:6" x14ac:dyDescent="0.35">
      <c r="A14401" s="68"/>
      <c r="B14401" s="52"/>
      <c r="C14401" s="30"/>
      <c r="D14401" s="31"/>
      <c r="E14401" s="30"/>
      <c r="F14401" s="19"/>
    </row>
    <row r="14402" spans="1:6" x14ac:dyDescent="0.35">
      <c r="A14402" s="68"/>
      <c r="B14402" s="52"/>
      <c r="C14402" s="30"/>
      <c r="D14402" s="31"/>
      <c r="E14402" s="30"/>
      <c r="F14402" s="19"/>
    </row>
    <row r="14403" spans="1:6" x14ac:dyDescent="0.35">
      <c r="A14403" s="68"/>
      <c r="B14403" s="52"/>
      <c r="C14403" s="30"/>
      <c r="D14403" s="31"/>
      <c r="E14403" s="30"/>
      <c r="F14403" s="19"/>
    </row>
    <row r="14404" spans="1:6" x14ac:dyDescent="0.35">
      <c r="A14404" s="68"/>
      <c r="B14404" s="52"/>
      <c r="C14404" s="30"/>
      <c r="D14404" s="31"/>
      <c r="E14404" s="30"/>
      <c r="F14404" s="19"/>
    </row>
    <row r="14405" spans="1:6" x14ac:dyDescent="0.35">
      <c r="A14405" s="68"/>
      <c r="B14405" s="52"/>
      <c r="C14405" s="30"/>
      <c r="D14405" s="31"/>
      <c r="E14405" s="30"/>
      <c r="F14405" s="19"/>
    </row>
    <row r="14406" spans="1:6" x14ac:dyDescent="0.35">
      <c r="A14406" s="68"/>
      <c r="B14406" s="52"/>
      <c r="C14406" s="30"/>
      <c r="D14406" s="31"/>
      <c r="E14406" s="30"/>
      <c r="F14406" s="19"/>
    </row>
    <row r="14407" spans="1:6" x14ac:dyDescent="0.35">
      <c r="A14407" s="68"/>
      <c r="B14407" s="52"/>
      <c r="C14407" s="30"/>
      <c r="D14407" s="31"/>
      <c r="E14407" s="30"/>
      <c r="F14407" s="19"/>
    </row>
    <row r="14408" spans="1:6" x14ac:dyDescent="0.35">
      <c r="A14408" s="68"/>
      <c r="B14408" s="52"/>
      <c r="C14408" s="30"/>
      <c r="D14408" s="31"/>
      <c r="E14408" s="30"/>
      <c r="F14408" s="19"/>
    </row>
    <row r="14409" spans="1:6" x14ac:dyDescent="0.35">
      <c r="A14409" s="68"/>
      <c r="B14409" s="52"/>
      <c r="C14409" s="30"/>
      <c r="D14409" s="31"/>
      <c r="E14409" s="30"/>
      <c r="F14409" s="19"/>
    </row>
    <row r="14410" spans="1:6" x14ac:dyDescent="0.35">
      <c r="A14410" s="68"/>
      <c r="B14410" s="52"/>
      <c r="C14410" s="30"/>
      <c r="D14410" s="31"/>
      <c r="E14410" s="30"/>
      <c r="F14410" s="19"/>
    </row>
    <row r="14411" spans="1:6" x14ac:dyDescent="0.35">
      <c r="A14411" s="68"/>
      <c r="B14411" s="52"/>
      <c r="C14411" s="30"/>
      <c r="D14411" s="31"/>
      <c r="E14411" s="30"/>
      <c r="F14411" s="19"/>
    </row>
    <row r="14412" spans="1:6" x14ac:dyDescent="0.35">
      <c r="A14412" s="68"/>
      <c r="B14412" s="52"/>
      <c r="C14412" s="30"/>
      <c r="D14412" s="31"/>
      <c r="E14412" s="30"/>
      <c r="F14412" s="19"/>
    </row>
    <row r="14413" spans="1:6" x14ac:dyDescent="0.35">
      <c r="A14413" s="68"/>
      <c r="B14413" s="52"/>
      <c r="C14413" s="30"/>
      <c r="D14413" s="31"/>
      <c r="E14413" s="30"/>
      <c r="F14413" s="19"/>
    </row>
    <row r="14414" spans="1:6" x14ac:dyDescent="0.35">
      <c r="A14414" s="68"/>
      <c r="B14414" s="52"/>
      <c r="C14414" s="30"/>
      <c r="D14414" s="31"/>
      <c r="E14414" s="30"/>
      <c r="F14414" s="19"/>
    </row>
    <row r="14415" spans="1:6" x14ac:dyDescent="0.35">
      <c r="A14415" s="68"/>
      <c r="B14415" s="52"/>
      <c r="C14415" s="30"/>
      <c r="D14415" s="31"/>
      <c r="E14415" s="30"/>
      <c r="F14415" s="19"/>
    </row>
    <row r="14416" spans="1:6" x14ac:dyDescent="0.35">
      <c r="A14416" s="68"/>
      <c r="B14416" s="52"/>
      <c r="C14416" s="30"/>
      <c r="D14416" s="31"/>
      <c r="E14416" s="30"/>
      <c r="F14416" s="19"/>
    </row>
    <row r="14417" spans="1:6" x14ac:dyDescent="0.35">
      <c r="A14417" s="68"/>
      <c r="B14417" s="52"/>
      <c r="C14417" s="30"/>
      <c r="D14417" s="31"/>
      <c r="E14417" s="30"/>
      <c r="F14417" s="19"/>
    </row>
    <row r="14418" spans="1:6" x14ac:dyDescent="0.35">
      <c r="A14418" s="68"/>
      <c r="B14418" s="52"/>
      <c r="C14418" s="30"/>
      <c r="D14418" s="31"/>
      <c r="E14418" s="30"/>
      <c r="F14418" s="19"/>
    </row>
    <row r="14419" spans="1:6" x14ac:dyDescent="0.35">
      <c r="A14419" s="68"/>
      <c r="B14419" s="52"/>
      <c r="C14419" s="30"/>
      <c r="D14419" s="31"/>
      <c r="E14419" s="30"/>
      <c r="F14419" s="19"/>
    </row>
    <row r="14420" spans="1:6" x14ac:dyDescent="0.35">
      <c r="A14420" s="68"/>
      <c r="B14420" s="52"/>
      <c r="C14420" s="30"/>
      <c r="D14420" s="31"/>
      <c r="E14420" s="30"/>
      <c r="F14420" s="19"/>
    </row>
    <row r="14421" spans="1:6" x14ac:dyDescent="0.35">
      <c r="A14421" s="68"/>
      <c r="B14421" s="52"/>
      <c r="C14421" s="30"/>
      <c r="D14421" s="31"/>
      <c r="E14421" s="30"/>
      <c r="F14421" s="19"/>
    </row>
    <row r="14422" spans="1:6" x14ac:dyDescent="0.35">
      <c r="A14422" s="68"/>
      <c r="B14422" s="52"/>
      <c r="C14422" s="30"/>
      <c r="D14422" s="31"/>
      <c r="E14422" s="30"/>
      <c r="F14422" s="19"/>
    </row>
    <row r="14423" spans="1:6" x14ac:dyDescent="0.35">
      <c r="A14423" s="68"/>
      <c r="B14423" s="52"/>
      <c r="C14423" s="30"/>
      <c r="D14423" s="31"/>
      <c r="E14423" s="30"/>
      <c r="F14423" s="19"/>
    </row>
    <row r="14424" spans="1:6" x14ac:dyDescent="0.35">
      <c r="A14424" s="68"/>
      <c r="B14424" s="52"/>
      <c r="C14424" s="30"/>
      <c r="D14424" s="31"/>
      <c r="E14424" s="30"/>
      <c r="F14424" s="19"/>
    </row>
    <row r="14425" spans="1:6" x14ac:dyDescent="0.35">
      <c r="A14425" s="68"/>
      <c r="B14425" s="52"/>
      <c r="C14425" s="30"/>
      <c r="D14425" s="31"/>
      <c r="E14425" s="30"/>
      <c r="F14425" s="19"/>
    </row>
    <row r="14426" spans="1:6" x14ac:dyDescent="0.35">
      <c r="A14426" s="68"/>
      <c r="B14426" s="52"/>
      <c r="C14426" s="30"/>
      <c r="D14426" s="31"/>
      <c r="E14426" s="30"/>
      <c r="F14426" s="19"/>
    </row>
    <row r="14427" spans="1:6" x14ac:dyDescent="0.35">
      <c r="A14427" s="68"/>
      <c r="B14427" s="52"/>
      <c r="C14427" s="30"/>
      <c r="D14427" s="31"/>
      <c r="E14427" s="30"/>
      <c r="F14427" s="19"/>
    </row>
    <row r="14428" spans="1:6" x14ac:dyDescent="0.35">
      <c r="A14428" s="68"/>
      <c r="B14428" s="52"/>
      <c r="C14428" s="30"/>
      <c r="D14428" s="31"/>
      <c r="E14428" s="30"/>
      <c r="F14428" s="19"/>
    </row>
    <row r="14429" spans="1:6" x14ac:dyDescent="0.35">
      <c r="A14429" s="68"/>
      <c r="B14429" s="52"/>
      <c r="C14429" s="30"/>
      <c r="D14429" s="31"/>
      <c r="E14429" s="30"/>
      <c r="F14429" s="19"/>
    </row>
    <row r="14430" spans="1:6" x14ac:dyDescent="0.35">
      <c r="A14430" s="68"/>
      <c r="B14430" s="52"/>
      <c r="C14430" s="30"/>
      <c r="D14430" s="31"/>
      <c r="E14430" s="30"/>
      <c r="F14430" s="19"/>
    </row>
    <row r="14431" spans="1:6" x14ac:dyDescent="0.35">
      <c r="A14431" s="68"/>
      <c r="B14431" s="52"/>
      <c r="C14431" s="30"/>
      <c r="D14431" s="31"/>
      <c r="E14431" s="30"/>
      <c r="F14431" s="19"/>
    </row>
    <row r="14432" spans="1:6" x14ac:dyDescent="0.35">
      <c r="A14432" s="68"/>
      <c r="B14432" s="52"/>
      <c r="C14432" s="30"/>
      <c r="D14432" s="31"/>
      <c r="E14432" s="30"/>
      <c r="F14432" s="19"/>
    </row>
    <row r="14433" spans="1:6" x14ac:dyDescent="0.35">
      <c r="A14433" s="68"/>
      <c r="B14433" s="52"/>
      <c r="C14433" s="30"/>
      <c r="D14433" s="31"/>
      <c r="E14433" s="30"/>
      <c r="F14433" s="19"/>
    </row>
    <row r="14434" spans="1:6" x14ac:dyDescent="0.35">
      <c r="A14434" s="68"/>
      <c r="B14434" s="52"/>
      <c r="C14434" s="30"/>
      <c r="D14434" s="31"/>
      <c r="E14434" s="30"/>
      <c r="F14434" s="19"/>
    </row>
    <row r="14435" spans="1:6" x14ac:dyDescent="0.35">
      <c r="A14435" s="68"/>
      <c r="B14435" s="52"/>
      <c r="C14435" s="30"/>
      <c r="D14435" s="31"/>
      <c r="E14435" s="30"/>
      <c r="F14435" s="19"/>
    </row>
    <row r="14436" spans="1:6" x14ac:dyDescent="0.35">
      <c r="A14436" s="68"/>
      <c r="B14436" s="52"/>
      <c r="C14436" s="30"/>
      <c r="D14436" s="31"/>
      <c r="E14436" s="30"/>
      <c r="F14436" s="19"/>
    </row>
    <row r="14437" spans="1:6" x14ac:dyDescent="0.35">
      <c r="A14437" s="68"/>
      <c r="B14437" s="52"/>
      <c r="C14437" s="30"/>
      <c r="D14437" s="31"/>
      <c r="E14437" s="30"/>
      <c r="F14437" s="19"/>
    </row>
    <row r="14438" spans="1:6" x14ac:dyDescent="0.35">
      <c r="A14438" s="68"/>
      <c r="B14438" s="52"/>
      <c r="C14438" s="30"/>
      <c r="D14438" s="31"/>
      <c r="E14438" s="30"/>
      <c r="F14438" s="19"/>
    </row>
    <row r="14439" spans="1:6" x14ac:dyDescent="0.35">
      <c r="A14439" s="68"/>
      <c r="B14439" s="52"/>
      <c r="C14439" s="30"/>
      <c r="D14439" s="31"/>
      <c r="E14439" s="30"/>
      <c r="F14439" s="19"/>
    </row>
    <row r="14440" spans="1:6" x14ac:dyDescent="0.35">
      <c r="A14440" s="68"/>
      <c r="B14440" s="52"/>
      <c r="C14440" s="30"/>
      <c r="D14440" s="31"/>
      <c r="E14440" s="30"/>
      <c r="F14440" s="19"/>
    </row>
    <row r="14441" spans="1:6" x14ac:dyDescent="0.35">
      <c r="A14441" s="68"/>
      <c r="B14441" s="52"/>
      <c r="C14441" s="30"/>
      <c r="D14441" s="31"/>
      <c r="E14441" s="30"/>
      <c r="F14441" s="19"/>
    </row>
    <row r="14442" spans="1:6" x14ac:dyDescent="0.35">
      <c r="A14442" s="68"/>
      <c r="B14442" s="52"/>
      <c r="C14442" s="30"/>
      <c r="D14442" s="31"/>
      <c r="E14442" s="30"/>
      <c r="F14442" s="19"/>
    </row>
    <row r="14443" spans="1:6" x14ac:dyDescent="0.35">
      <c r="A14443" s="68"/>
      <c r="B14443" s="52"/>
      <c r="C14443" s="30"/>
      <c r="D14443" s="31"/>
      <c r="E14443" s="30"/>
      <c r="F14443" s="19"/>
    </row>
    <row r="14444" spans="1:6" x14ac:dyDescent="0.35">
      <c r="A14444" s="68"/>
      <c r="B14444" s="52"/>
      <c r="C14444" s="30"/>
      <c r="D14444" s="31"/>
      <c r="E14444" s="30"/>
      <c r="F14444" s="19"/>
    </row>
    <row r="14445" spans="1:6" x14ac:dyDescent="0.35">
      <c r="A14445" s="68"/>
      <c r="B14445" s="52"/>
      <c r="C14445" s="30"/>
      <c r="D14445" s="31"/>
      <c r="E14445" s="30"/>
      <c r="F14445" s="19"/>
    </row>
    <row r="14446" spans="1:6" x14ac:dyDescent="0.35">
      <c r="A14446" s="68"/>
      <c r="B14446" s="52"/>
      <c r="C14446" s="30"/>
      <c r="D14446" s="31"/>
      <c r="E14446" s="30"/>
      <c r="F14446" s="19"/>
    </row>
    <row r="14447" spans="1:6" x14ac:dyDescent="0.35">
      <c r="A14447" s="68"/>
      <c r="B14447" s="52"/>
      <c r="C14447" s="30"/>
      <c r="D14447" s="31"/>
      <c r="E14447" s="30"/>
      <c r="F14447" s="19"/>
    </row>
    <row r="14448" spans="1:6" x14ac:dyDescent="0.35">
      <c r="A14448" s="68"/>
      <c r="B14448" s="52"/>
      <c r="C14448" s="30"/>
      <c r="D14448" s="31"/>
      <c r="E14448" s="30"/>
      <c r="F14448" s="19"/>
    </row>
    <row r="14449" spans="1:6" x14ac:dyDescent="0.35">
      <c r="A14449" s="68"/>
      <c r="B14449" s="52"/>
      <c r="C14449" s="30"/>
      <c r="D14449" s="31"/>
      <c r="E14449" s="30"/>
      <c r="F14449" s="19"/>
    </row>
    <row r="14450" spans="1:6" x14ac:dyDescent="0.35">
      <c r="A14450" s="68"/>
      <c r="B14450" s="52"/>
      <c r="C14450" s="30"/>
      <c r="D14450" s="31"/>
      <c r="E14450" s="30"/>
      <c r="F14450" s="19"/>
    </row>
    <row r="14451" spans="1:6" x14ac:dyDescent="0.35">
      <c r="A14451" s="68"/>
      <c r="B14451" s="52"/>
      <c r="C14451" s="30"/>
      <c r="D14451" s="31"/>
      <c r="E14451" s="30"/>
      <c r="F14451" s="19"/>
    </row>
    <row r="14452" spans="1:6" x14ac:dyDescent="0.35">
      <c r="A14452" s="68"/>
      <c r="B14452" s="52"/>
      <c r="C14452" s="30"/>
      <c r="D14452" s="31"/>
      <c r="E14452" s="30"/>
      <c r="F14452" s="19"/>
    </row>
    <row r="14453" spans="1:6" x14ac:dyDescent="0.35">
      <c r="A14453" s="68"/>
      <c r="B14453" s="52"/>
      <c r="C14453" s="30"/>
      <c r="D14453" s="31"/>
      <c r="E14453" s="30"/>
      <c r="F14453" s="19"/>
    </row>
    <row r="14454" spans="1:6" x14ac:dyDescent="0.35">
      <c r="A14454" s="68"/>
      <c r="B14454" s="52"/>
      <c r="C14454" s="30"/>
      <c r="D14454" s="31"/>
      <c r="E14454" s="30"/>
      <c r="F14454" s="19"/>
    </row>
    <row r="14455" spans="1:6" x14ac:dyDescent="0.35">
      <c r="A14455" s="68"/>
      <c r="B14455" s="52"/>
      <c r="C14455" s="30"/>
      <c r="D14455" s="31"/>
      <c r="E14455" s="30"/>
      <c r="F14455" s="19"/>
    </row>
    <row r="14456" spans="1:6" x14ac:dyDescent="0.35">
      <c r="A14456" s="68"/>
      <c r="B14456" s="52"/>
      <c r="C14456" s="30"/>
      <c r="D14456" s="31"/>
      <c r="E14456" s="30"/>
      <c r="F14456" s="19"/>
    </row>
    <row r="14457" spans="1:6" x14ac:dyDescent="0.35">
      <c r="A14457" s="68"/>
      <c r="B14457" s="52"/>
      <c r="C14457" s="30"/>
      <c r="D14457" s="31"/>
      <c r="E14457" s="30"/>
      <c r="F14457" s="19"/>
    </row>
    <row r="14458" spans="1:6" x14ac:dyDescent="0.35">
      <c r="A14458" s="68"/>
      <c r="B14458" s="52"/>
      <c r="C14458" s="30"/>
      <c r="D14458" s="31"/>
      <c r="E14458" s="30"/>
      <c r="F14458" s="19"/>
    </row>
    <row r="14459" spans="1:6" x14ac:dyDescent="0.35">
      <c r="A14459" s="68"/>
      <c r="B14459" s="52"/>
      <c r="C14459" s="30"/>
      <c r="D14459" s="31"/>
      <c r="E14459" s="30"/>
      <c r="F14459" s="19"/>
    </row>
    <row r="14460" spans="1:6" x14ac:dyDescent="0.35">
      <c r="A14460" s="68"/>
      <c r="B14460" s="52"/>
      <c r="C14460" s="30"/>
      <c r="D14460" s="31"/>
      <c r="E14460" s="30"/>
      <c r="F14460" s="19"/>
    </row>
    <row r="14461" spans="1:6" x14ac:dyDescent="0.35">
      <c r="A14461" s="68"/>
      <c r="B14461" s="52"/>
      <c r="C14461" s="30"/>
      <c r="D14461" s="31"/>
      <c r="E14461" s="30"/>
      <c r="F14461" s="19"/>
    </row>
    <row r="14462" spans="1:6" x14ac:dyDescent="0.35">
      <c r="A14462" s="68"/>
      <c r="B14462" s="52"/>
      <c r="C14462" s="30"/>
      <c r="D14462" s="31"/>
      <c r="E14462" s="30"/>
      <c r="F14462" s="19"/>
    </row>
    <row r="14463" spans="1:6" x14ac:dyDescent="0.35">
      <c r="A14463" s="68"/>
      <c r="B14463" s="52"/>
      <c r="C14463" s="30"/>
      <c r="D14463" s="31"/>
      <c r="E14463" s="30"/>
      <c r="F14463" s="19"/>
    </row>
    <row r="14464" spans="1:6" x14ac:dyDescent="0.35">
      <c r="A14464" s="68"/>
      <c r="B14464" s="52"/>
      <c r="C14464" s="30"/>
      <c r="D14464" s="31"/>
      <c r="E14464" s="30"/>
      <c r="F14464" s="19"/>
    </row>
    <row r="14465" spans="1:6" x14ac:dyDescent="0.35">
      <c r="A14465" s="68"/>
      <c r="B14465" s="52"/>
      <c r="C14465" s="30"/>
      <c r="D14465" s="31"/>
      <c r="E14465" s="30"/>
      <c r="F14465" s="19"/>
    </row>
    <row r="14466" spans="1:6" x14ac:dyDescent="0.35">
      <c r="A14466" s="68"/>
      <c r="B14466" s="52"/>
      <c r="C14466" s="30"/>
      <c r="D14466" s="31"/>
      <c r="E14466" s="30"/>
      <c r="F14466" s="19"/>
    </row>
    <row r="14467" spans="1:6" x14ac:dyDescent="0.35">
      <c r="A14467" s="68"/>
      <c r="B14467" s="52"/>
      <c r="C14467" s="30"/>
      <c r="D14467" s="31"/>
      <c r="E14467" s="30"/>
      <c r="F14467" s="19"/>
    </row>
    <row r="14468" spans="1:6" x14ac:dyDescent="0.35">
      <c r="A14468" s="68"/>
      <c r="B14468" s="52"/>
      <c r="C14468" s="30"/>
      <c r="D14468" s="31"/>
      <c r="E14468" s="30"/>
      <c r="F14468" s="19"/>
    </row>
    <row r="14469" spans="1:6" x14ac:dyDescent="0.35">
      <c r="A14469" s="68"/>
      <c r="B14469" s="52"/>
      <c r="C14469" s="30"/>
      <c r="D14469" s="31"/>
      <c r="E14469" s="30"/>
      <c r="F14469" s="19"/>
    </row>
    <row r="14470" spans="1:6" x14ac:dyDescent="0.35">
      <c r="A14470" s="68"/>
      <c r="B14470" s="52"/>
      <c r="C14470" s="30"/>
      <c r="D14470" s="31"/>
      <c r="E14470" s="30"/>
      <c r="F14470" s="19"/>
    </row>
    <row r="14471" spans="1:6" x14ac:dyDescent="0.35">
      <c r="A14471" s="68"/>
      <c r="B14471" s="52"/>
      <c r="C14471" s="30"/>
      <c r="D14471" s="31"/>
      <c r="E14471" s="30"/>
      <c r="F14471" s="19"/>
    </row>
    <row r="14472" spans="1:6" x14ac:dyDescent="0.35">
      <c r="A14472" s="68"/>
      <c r="B14472" s="52"/>
      <c r="C14472" s="30"/>
      <c r="D14472" s="31"/>
      <c r="E14472" s="30"/>
      <c r="F14472" s="19"/>
    </row>
    <row r="14473" spans="1:6" x14ac:dyDescent="0.35">
      <c r="A14473" s="68"/>
      <c r="B14473" s="52"/>
      <c r="C14473" s="30"/>
      <c r="D14473" s="31"/>
      <c r="E14473" s="30"/>
      <c r="F14473" s="19"/>
    </row>
    <row r="14474" spans="1:6" x14ac:dyDescent="0.35">
      <c r="A14474" s="68"/>
      <c r="B14474" s="52"/>
      <c r="C14474" s="30"/>
      <c r="D14474" s="31"/>
      <c r="E14474" s="30"/>
      <c r="F14474" s="19"/>
    </row>
    <row r="14475" spans="1:6" x14ac:dyDescent="0.35">
      <c r="A14475" s="68"/>
      <c r="B14475" s="52"/>
      <c r="C14475" s="30"/>
      <c r="D14475" s="31"/>
      <c r="E14475" s="30"/>
      <c r="F14475" s="19"/>
    </row>
    <row r="14476" spans="1:6" x14ac:dyDescent="0.35">
      <c r="A14476" s="68"/>
      <c r="B14476" s="52"/>
      <c r="C14476" s="30"/>
      <c r="D14476" s="31"/>
      <c r="E14476" s="30"/>
      <c r="F14476" s="19"/>
    </row>
    <row r="14477" spans="1:6" x14ac:dyDescent="0.35">
      <c r="A14477" s="68"/>
      <c r="B14477" s="52"/>
      <c r="C14477" s="30"/>
      <c r="D14477" s="31"/>
      <c r="E14477" s="30"/>
      <c r="F14477" s="19"/>
    </row>
    <row r="14478" spans="1:6" x14ac:dyDescent="0.35">
      <c r="A14478" s="68"/>
      <c r="B14478" s="52"/>
      <c r="C14478" s="30"/>
      <c r="D14478" s="31"/>
      <c r="E14478" s="30"/>
      <c r="F14478" s="19"/>
    </row>
    <row r="14479" spans="1:6" x14ac:dyDescent="0.35">
      <c r="A14479" s="68"/>
      <c r="B14479" s="52"/>
      <c r="C14479" s="30"/>
      <c r="D14479" s="31"/>
      <c r="E14479" s="30"/>
      <c r="F14479" s="19"/>
    </row>
    <row r="14480" spans="1:6" x14ac:dyDescent="0.35">
      <c r="A14480" s="68"/>
      <c r="B14480" s="52"/>
      <c r="C14480" s="30"/>
      <c r="D14480" s="31"/>
      <c r="E14480" s="30"/>
      <c r="F14480" s="19"/>
    </row>
    <row r="14481" spans="1:6" x14ac:dyDescent="0.35">
      <c r="A14481" s="68"/>
      <c r="B14481" s="52"/>
      <c r="C14481" s="30"/>
      <c r="D14481" s="31"/>
      <c r="E14481" s="30"/>
      <c r="F14481" s="19"/>
    </row>
    <row r="14482" spans="1:6" x14ac:dyDescent="0.35">
      <c r="A14482" s="68"/>
      <c r="B14482" s="52"/>
      <c r="C14482" s="30"/>
      <c r="D14482" s="31"/>
      <c r="E14482" s="30"/>
      <c r="F14482" s="19"/>
    </row>
    <row r="14483" spans="1:6" x14ac:dyDescent="0.35">
      <c r="A14483" s="68"/>
      <c r="B14483" s="52"/>
      <c r="C14483" s="30"/>
      <c r="D14483" s="31"/>
      <c r="E14483" s="30"/>
      <c r="F14483" s="19"/>
    </row>
    <row r="14484" spans="1:6" x14ac:dyDescent="0.35">
      <c r="A14484" s="68"/>
      <c r="B14484" s="52"/>
      <c r="C14484" s="30"/>
      <c r="D14484" s="31"/>
      <c r="E14484" s="30"/>
      <c r="F14484" s="19"/>
    </row>
    <row r="14485" spans="1:6" x14ac:dyDescent="0.35">
      <c r="A14485" s="68"/>
      <c r="B14485" s="52"/>
      <c r="C14485" s="30"/>
      <c r="D14485" s="31"/>
      <c r="E14485" s="30"/>
      <c r="F14485" s="19"/>
    </row>
    <row r="14486" spans="1:6" x14ac:dyDescent="0.35">
      <c r="A14486" s="68"/>
      <c r="B14486" s="52"/>
      <c r="C14486" s="30"/>
      <c r="D14486" s="31"/>
      <c r="E14486" s="30"/>
      <c r="F14486" s="19"/>
    </row>
    <row r="14487" spans="1:6" x14ac:dyDescent="0.35">
      <c r="A14487" s="68"/>
      <c r="B14487" s="52"/>
      <c r="C14487" s="30"/>
      <c r="D14487" s="31"/>
      <c r="E14487" s="30"/>
      <c r="F14487" s="19"/>
    </row>
    <row r="14488" spans="1:6" x14ac:dyDescent="0.35">
      <c r="A14488" s="68"/>
      <c r="B14488" s="52"/>
      <c r="C14488" s="30"/>
      <c r="D14488" s="31"/>
      <c r="E14488" s="30"/>
      <c r="F14488" s="19"/>
    </row>
    <row r="14489" spans="1:6" x14ac:dyDescent="0.35">
      <c r="A14489" s="68"/>
      <c r="B14489" s="52"/>
      <c r="C14489" s="30"/>
      <c r="D14489" s="31"/>
      <c r="E14489" s="30"/>
      <c r="F14489" s="19"/>
    </row>
    <row r="14490" spans="1:6" x14ac:dyDescent="0.35">
      <c r="A14490" s="68"/>
      <c r="B14490" s="52"/>
      <c r="C14490" s="30"/>
      <c r="D14490" s="31"/>
      <c r="E14490" s="30"/>
      <c r="F14490" s="19"/>
    </row>
    <row r="14491" spans="1:6" x14ac:dyDescent="0.35">
      <c r="A14491" s="68"/>
      <c r="B14491" s="52"/>
      <c r="C14491" s="30"/>
      <c r="D14491" s="31"/>
      <c r="E14491" s="30"/>
      <c r="F14491" s="19"/>
    </row>
    <row r="14492" spans="1:6" x14ac:dyDescent="0.35">
      <c r="A14492" s="68"/>
      <c r="B14492" s="52"/>
      <c r="C14492" s="30"/>
      <c r="D14492" s="31"/>
      <c r="E14492" s="30"/>
      <c r="F14492" s="19"/>
    </row>
    <row r="14493" spans="1:6" x14ac:dyDescent="0.35">
      <c r="A14493" s="68"/>
      <c r="B14493" s="52"/>
      <c r="C14493" s="30"/>
      <c r="D14493" s="31"/>
      <c r="E14493" s="30"/>
      <c r="F14493" s="19"/>
    </row>
    <row r="14494" spans="1:6" x14ac:dyDescent="0.35">
      <c r="A14494" s="68"/>
      <c r="B14494" s="52"/>
      <c r="C14494" s="30"/>
      <c r="D14494" s="31"/>
      <c r="E14494" s="30"/>
      <c r="F14494" s="19"/>
    </row>
    <row r="14495" spans="1:6" x14ac:dyDescent="0.35">
      <c r="A14495" s="68"/>
      <c r="B14495" s="52"/>
      <c r="C14495" s="30"/>
      <c r="D14495" s="31"/>
      <c r="E14495" s="30"/>
      <c r="F14495" s="19"/>
    </row>
    <row r="14496" spans="1:6" x14ac:dyDescent="0.35">
      <c r="A14496" s="68"/>
      <c r="B14496" s="52"/>
      <c r="C14496" s="30"/>
      <c r="D14496" s="31"/>
      <c r="E14496" s="30"/>
      <c r="F14496" s="19"/>
    </row>
    <row r="14497" spans="1:6" x14ac:dyDescent="0.35">
      <c r="A14497" s="68"/>
      <c r="B14497" s="52"/>
      <c r="C14497" s="30"/>
      <c r="D14497" s="31"/>
      <c r="E14497" s="30"/>
      <c r="F14497" s="19"/>
    </row>
    <row r="14498" spans="1:6" x14ac:dyDescent="0.35">
      <c r="A14498" s="68"/>
      <c r="B14498" s="52"/>
      <c r="C14498" s="30"/>
      <c r="D14498" s="31"/>
      <c r="E14498" s="30"/>
      <c r="F14498" s="19"/>
    </row>
    <row r="14499" spans="1:6" x14ac:dyDescent="0.35">
      <c r="A14499" s="68"/>
      <c r="B14499" s="52"/>
      <c r="C14499" s="30"/>
      <c r="D14499" s="31"/>
      <c r="E14499" s="30"/>
      <c r="F14499" s="19"/>
    </row>
    <row r="14500" spans="1:6" x14ac:dyDescent="0.35">
      <c r="A14500" s="68"/>
      <c r="B14500" s="52"/>
      <c r="C14500" s="30"/>
      <c r="D14500" s="31"/>
      <c r="E14500" s="30"/>
      <c r="F14500" s="19"/>
    </row>
    <row r="14501" spans="1:6" x14ac:dyDescent="0.35">
      <c r="A14501" s="68"/>
      <c r="B14501" s="52"/>
      <c r="C14501" s="30"/>
      <c r="D14501" s="31"/>
      <c r="E14501" s="30"/>
      <c r="F14501" s="19"/>
    </row>
    <row r="14502" spans="1:6" x14ac:dyDescent="0.35">
      <c r="A14502" s="68"/>
      <c r="B14502" s="52"/>
      <c r="C14502" s="30"/>
      <c r="D14502" s="31"/>
      <c r="E14502" s="30"/>
      <c r="F14502" s="19"/>
    </row>
    <row r="14503" spans="1:6" x14ac:dyDescent="0.35">
      <c r="A14503" s="68"/>
      <c r="B14503" s="52"/>
      <c r="C14503" s="30"/>
      <c r="D14503" s="31"/>
      <c r="E14503" s="30"/>
      <c r="F14503" s="19"/>
    </row>
    <row r="14504" spans="1:6" x14ac:dyDescent="0.35">
      <c r="A14504" s="68"/>
      <c r="B14504" s="52"/>
      <c r="C14504" s="30"/>
      <c r="D14504" s="31"/>
      <c r="E14504" s="30"/>
      <c r="F14504" s="19"/>
    </row>
    <row r="14505" spans="1:6" x14ac:dyDescent="0.35">
      <c r="A14505" s="68"/>
      <c r="B14505" s="52"/>
      <c r="C14505" s="30"/>
      <c r="D14505" s="31"/>
      <c r="E14505" s="30"/>
      <c r="F14505" s="19"/>
    </row>
    <row r="14506" spans="1:6" x14ac:dyDescent="0.35">
      <c r="A14506" s="68"/>
      <c r="B14506" s="52"/>
      <c r="C14506" s="30"/>
      <c r="D14506" s="31"/>
      <c r="E14506" s="30"/>
      <c r="F14506" s="19"/>
    </row>
    <row r="14507" spans="1:6" x14ac:dyDescent="0.35">
      <c r="A14507" s="68"/>
      <c r="B14507" s="52"/>
      <c r="C14507" s="30"/>
      <c r="D14507" s="31"/>
      <c r="E14507" s="30"/>
      <c r="F14507" s="19"/>
    </row>
    <row r="14508" spans="1:6" x14ac:dyDescent="0.35">
      <c r="A14508" s="68"/>
      <c r="B14508" s="52"/>
      <c r="C14508" s="30"/>
      <c r="D14508" s="31"/>
      <c r="E14508" s="30"/>
      <c r="F14508" s="19"/>
    </row>
    <row r="14509" spans="1:6" x14ac:dyDescent="0.35">
      <c r="A14509" s="68"/>
      <c r="B14509" s="52"/>
      <c r="C14509" s="30"/>
      <c r="D14509" s="31"/>
      <c r="E14509" s="30"/>
      <c r="F14509" s="19"/>
    </row>
    <row r="14510" spans="1:6" x14ac:dyDescent="0.35">
      <c r="A14510" s="68"/>
      <c r="B14510" s="52"/>
      <c r="C14510" s="30"/>
      <c r="D14510" s="31"/>
      <c r="E14510" s="30"/>
      <c r="F14510" s="19"/>
    </row>
    <row r="14511" spans="1:6" x14ac:dyDescent="0.35">
      <c r="A14511" s="68"/>
      <c r="B14511" s="52"/>
      <c r="C14511" s="30"/>
      <c r="D14511" s="31"/>
      <c r="E14511" s="30"/>
      <c r="F14511" s="19"/>
    </row>
    <row r="14512" spans="1:6" x14ac:dyDescent="0.35">
      <c r="A14512" s="68"/>
      <c r="B14512" s="52"/>
      <c r="C14512" s="30"/>
      <c r="D14512" s="31"/>
      <c r="E14512" s="30"/>
      <c r="F14512" s="19"/>
    </row>
    <row r="14513" spans="1:6" x14ac:dyDescent="0.35">
      <c r="A14513" s="68"/>
      <c r="B14513" s="52"/>
      <c r="C14513" s="30"/>
      <c r="D14513" s="31"/>
      <c r="E14513" s="30"/>
      <c r="F14513" s="19"/>
    </row>
    <row r="14514" spans="1:6" x14ac:dyDescent="0.35">
      <c r="A14514" s="68"/>
      <c r="B14514" s="52"/>
      <c r="C14514" s="30"/>
      <c r="D14514" s="31"/>
      <c r="E14514" s="30"/>
      <c r="F14514" s="19"/>
    </row>
    <row r="14515" spans="1:6" x14ac:dyDescent="0.35">
      <c r="A14515" s="68"/>
      <c r="B14515" s="52"/>
      <c r="C14515" s="30"/>
      <c r="D14515" s="31"/>
      <c r="E14515" s="30"/>
      <c r="F14515" s="19"/>
    </row>
    <row r="14516" spans="1:6" x14ac:dyDescent="0.35">
      <c r="A14516" s="68"/>
      <c r="B14516" s="52"/>
      <c r="C14516" s="30"/>
      <c r="D14516" s="31"/>
      <c r="E14516" s="30"/>
      <c r="F14516" s="19"/>
    </row>
    <row r="14517" spans="1:6" x14ac:dyDescent="0.35">
      <c r="A14517" s="68"/>
      <c r="B14517" s="52"/>
      <c r="C14517" s="30"/>
      <c r="D14517" s="31"/>
      <c r="E14517" s="30"/>
      <c r="F14517" s="19"/>
    </row>
    <row r="14518" spans="1:6" x14ac:dyDescent="0.35">
      <c r="A14518" s="68"/>
      <c r="B14518" s="52"/>
      <c r="C14518" s="30"/>
      <c r="D14518" s="31"/>
      <c r="E14518" s="30"/>
      <c r="F14518" s="19"/>
    </row>
    <row r="14519" spans="1:6" x14ac:dyDescent="0.35">
      <c r="A14519" s="68"/>
      <c r="B14519" s="52"/>
      <c r="C14519" s="30"/>
      <c r="D14519" s="31"/>
      <c r="E14519" s="30"/>
      <c r="F14519" s="19"/>
    </row>
    <row r="14520" spans="1:6" x14ac:dyDescent="0.35">
      <c r="A14520" s="68"/>
      <c r="B14520" s="52"/>
      <c r="C14520" s="30"/>
      <c r="D14520" s="31"/>
      <c r="E14520" s="30"/>
      <c r="F14520" s="19"/>
    </row>
    <row r="14521" spans="1:6" x14ac:dyDescent="0.35">
      <c r="A14521" s="68"/>
      <c r="B14521" s="52"/>
      <c r="C14521" s="30"/>
      <c r="D14521" s="31"/>
      <c r="E14521" s="30"/>
      <c r="F14521" s="19"/>
    </row>
    <row r="14522" spans="1:6" x14ac:dyDescent="0.35">
      <c r="A14522" s="68"/>
      <c r="B14522" s="52"/>
      <c r="C14522" s="30"/>
      <c r="D14522" s="31"/>
      <c r="E14522" s="30"/>
      <c r="F14522" s="19"/>
    </row>
    <row r="14523" spans="1:6" x14ac:dyDescent="0.35">
      <c r="A14523" s="68"/>
      <c r="B14523" s="52"/>
      <c r="C14523" s="30"/>
      <c r="D14523" s="31"/>
      <c r="E14523" s="30"/>
      <c r="F14523" s="19"/>
    </row>
    <row r="14524" spans="1:6" x14ac:dyDescent="0.35">
      <c r="A14524" s="68"/>
      <c r="B14524" s="52"/>
      <c r="C14524" s="30"/>
      <c r="D14524" s="31"/>
      <c r="E14524" s="30"/>
      <c r="F14524" s="19"/>
    </row>
    <row r="14525" spans="1:6" x14ac:dyDescent="0.35">
      <c r="A14525" s="68"/>
      <c r="B14525" s="52"/>
      <c r="C14525" s="30"/>
      <c r="D14525" s="31"/>
      <c r="E14525" s="30"/>
      <c r="F14525" s="19"/>
    </row>
    <row r="14526" spans="1:6" x14ac:dyDescent="0.35">
      <c r="A14526" s="68"/>
      <c r="B14526" s="52"/>
      <c r="C14526" s="30"/>
      <c r="D14526" s="31"/>
      <c r="E14526" s="30"/>
      <c r="F14526" s="19"/>
    </row>
    <row r="14527" spans="1:6" x14ac:dyDescent="0.35">
      <c r="A14527" s="68"/>
      <c r="B14527" s="52"/>
      <c r="C14527" s="30"/>
      <c r="D14527" s="31"/>
      <c r="E14527" s="30"/>
      <c r="F14527" s="19"/>
    </row>
    <row r="14528" spans="1:6" x14ac:dyDescent="0.35">
      <c r="A14528" s="68"/>
      <c r="B14528" s="52"/>
      <c r="C14528" s="30"/>
      <c r="D14528" s="31"/>
      <c r="E14528" s="30"/>
      <c r="F14528" s="19"/>
    </row>
    <row r="14529" spans="1:6" x14ac:dyDescent="0.35">
      <c r="A14529" s="68"/>
      <c r="B14529" s="52"/>
      <c r="C14529" s="30"/>
      <c r="D14529" s="31"/>
      <c r="E14529" s="30"/>
      <c r="F14529" s="19"/>
    </row>
    <row r="14530" spans="1:6" x14ac:dyDescent="0.35">
      <c r="A14530" s="68"/>
      <c r="B14530" s="52"/>
      <c r="C14530" s="30"/>
      <c r="D14530" s="31"/>
      <c r="E14530" s="30"/>
      <c r="F14530" s="19"/>
    </row>
    <row r="14531" spans="1:6" x14ac:dyDescent="0.35">
      <c r="A14531" s="68"/>
      <c r="B14531" s="52"/>
      <c r="C14531" s="30"/>
      <c r="D14531" s="31"/>
      <c r="E14531" s="30"/>
      <c r="F14531" s="19"/>
    </row>
    <row r="14532" spans="1:6" x14ac:dyDescent="0.35">
      <c r="A14532" s="68"/>
      <c r="B14532" s="52"/>
      <c r="C14532" s="30"/>
      <c r="D14532" s="31"/>
      <c r="E14532" s="30"/>
      <c r="F14532" s="19"/>
    </row>
    <row r="14533" spans="1:6" x14ac:dyDescent="0.35">
      <c r="A14533" s="68"/>
      <c r="B14533" s="52"/>
      <c r="C14533" s="30"/>
      <c r="D14533" s="31"/>
      <c r="E14533" s="30"/>
      <c r="F14533" s="19"/>
    </row>
    <row r="14534" spans="1:6" x14ac:dyDescent="0.35">
      <c r="A14534" s="68"/>
      <c r="B14534" s="52"/>
      <c r="C14534" s="30"/>
      <c r="D14534" s="31"/>
      <c r="E14534" s="30"/>
      <c r="F14534" s="19"/>
    </row>
    <row r="14535" spans="1:6" x14ac:dyDescent="0.35">
      <c r="A14535" s="68"/>
      <c r="B14535" s="52"/>
      <c r="C14535" s="30"/>
      <c r="D14535" s="31"/>
      <c r="E14535" s="30"/>
      <c r="F14535" s="19"/>
    </row>
    <row r="14536" spans="1:6" x14ac:dyDescent="0.35">
      <c r="A14536" s="68"/>
      <c r="B14536" s="52"/>
      <c r="C14536" s="30"/>
      <c r="D14536" s="31"/>
      <c r="E14536" s="30"/>
      <c r="F14536" s="19"/>
    </row>
    <row r="14537" spans="1:6" x14ac:dyDescent="0.35">
      <c r="A14537" s="68"/>
      <c r="B14537" s="52"/>
      <c r="C14537" s="30"/>
      <c r="D14537" s="31"/>
      <c r="E14537" s="30"/>
      <c r="F14537" s="19"/>
    </row>
    <row r="14538" spans="1:6" x14ac:dyDescent="0.35">
      <c r="A14538" s="68"/>
      <c r="B14538" s="52"/>
      <c r="C14538" s="30"/>
      <c r="D14538" s="31"/>
      <c r="E14538" s="30"/>
      <c r="F14538" s="19"/>
    </row>
    <row r="14539" spans="1:6" x14ac:dyDescent="0.35">
      <c r="A14539" s="68"/>
      <c r="B14539" s="52"/>
      <c r="C14539" s="30"/>
      <c r="D14539" s="31"/>
      <c r="E14539" s="30"/>
      <c r="F14539" s="19"/>
    </row>
    <row r="14540" spans="1:6" x14ac:dyDescent="0.35">
      <c r="A14540" s="68"/>
      <c r="B14540" s="52"/>
      <c r="C14540" s="30"/>
      <c r="D14540" s="31"/>
      <c r="E14540" s="30"/>
      <c r="F14540" s="19"/>
    </row>
    <row r="14541" spans="1:6" x14ac:dyDescent="0.35">
      <c r="A14541" s="68"/>
      <c r="B14541" s="52"/>
      <c r="C14541" s="30"/>
      <c r="D14541" s="31"/>
      <c r="E14541" s="30"/>
      <c r="F14541" s="19"/>
    </row>
    <row r="14542" spans="1:6" x14ac:dyDescent="0.35">
      <c r="A14542" s="68"/>
      <c r="B14542" s="52"/>
      <c r="C14542" s="30"/>
      <c r="D14542" s="31"/>
      <c r="E14542" s="30"/>
      <c r="F14542" s="19"/>
    </row>
    <row r="14543" spans="1:6" x14ac:dyDescent="0.35">
      <c r="A14543" s="68"/>
      <c r="B14543" s="52"/>
      <c r="C14543" s="30"/>
      <c r="D14543" s="31"/>
      <c r="E14543" s="30"/>
      <c r="F14543" s="19"/>
    </row>
    <row r="14544" spans="1:6" x14ac:dyDescent="0.35">
      <c r="A14544" s="68"/>
      <c r="B14544" s="52"/>
      <c r="C14544" s="30"/>
      <c r="D14544" s="31"/>
      <c r="E14544" s="30"/>
      <c r="F14544" s="19"/>
    </row>
    <row r="14545" spans="1:6" x14ac:dyDescent="0.35">
      <c r="A14545" s="68"/>
      <c r="B14545" s="52"/>
      <c r="C14545" s="30"/>
      <c r="D14545" s="31"/>
      <c r="E14545" s="30"/>
      <c r="F14545" s="19"/>
    </row>
    <row r="14546" spans="1:6" x14ac:dyDescent="0.35">
      <c r="A14546" s="68"/>
      <c r="B14546" s="52"/>
      <c r="C14546" s="30"/>
      <c r="D14546" s="31"/>
      <c r="E14546" s="30"/>
      <c r="F14546" s="19"/>
    </row>
    <row r="14547" spans="1:6" x14ac:dyDescent="0.35">
      <c r="A14547" s="68"/>
      <c r="B14547" s="52"/>
      <c r="C14547" s="30"/>
      <c r="D14547" s="31"/>
      <c r="E14547" s="30"/>
      <c r="F14547" s="19"/>
    </row>
    <row r="14548" spans="1:6" x14ac:dyDescent="0.35">
      <c r="A14548" s="68"/>
      <c r="B14548" s="52"/>
      <c r="C14548" s="30"/>
      <c r="D14548" s="31"/>
      <c r="E14548" s="30"/>
      <c r="F14548" s="19"/>
    </row>
    <row r="14549" spans="1:6" x14ac:dyDescent="0.35">
      <c r="A14549" s="68"/>
      <c r="B14549" s="52"/>
      <c r="C14549" s="30"/>
      <c r="D14549" s="31"/>
      <c r="E14549" s="30"/>
      <c r="F14549" s="19"/>
    </row>
    <row r="14550" spans="1:6" x14ac:dyDescent="0.35">
      <c r="A14550" s="68"/>
      <c r="B14550" s="52"/>
      <c r="C14550" s="30"/>
      <c r="D14550" s="31"/>
      <c r="E14550" s="30"/>
      <c r="F14550" s="19"/>
    </row>
    <row r="14551" spans="1:6" x14ac:dyDescent="0.35">
      <c r="A14551" s="68"/>
      <c r="B14551" s="52"/>
      <c r="C14551" s="30"/>
      <c r="D14551" s="31"/>
      <c r="E14551" s="30"/>
      <c r="F14551" s="19"/>
    </row>
    <row r="14552" spans="1:6" x14ac:dyDescent="0.35">
      <c r="A14552" s="68"/>
      <c r="B14552" s="52"/>
      <c r="C14552" s="30"/>
      <c r="D14552" s="31"/>
      <c r="E14552" s="30"/>
      <c r="F14552" s="19"/>
    </row>
    <row r="14553" spans="1:6" x14ac:dyDescent="0.35">
      <c r="A14553" s="68"/>
      <c r="B14553" s="52"/>
      <c r="C14553" s="30"/>
      <c r="D14553" s="31"/>
      <c r="E14553" s="30"/>
      <c r="F14553" s="19"/>
    </row>
    <row r="14554" spans="1:6" x14ac:dyDescent="0.35">
      <c r="A14554" s="68"/>
      <c r="B14554" s="52"/>
      <c r="C14554" s="30"/>
      <c r="D14554" s="31"/>
      <c r="E14554" s="30"/>
      <c r="F14554" s="19"/>
    </row>
    <row r="14555" spans="1:6" x14ac:dyDescent="0.35">
      <c r="A14555" s="68"/>
      <c r="B14555" s="52"/>
      <c r="C14555" s="30"/>
      <c r="D14555" s="31"/>
      <c r="E14555" s="30"/>
      <c r="F14555" s="19"/>
    </row>
    <row r="14556" spans="1:6" x14ac:dyDescent="0.35">
      <c r="A14556" s="68"/>
      <c r="B14556" s="52"/>
      <c r="C14556" s="30"/>
      <c r="D14556" s="31"/>
      <c r="E14556" s="30"/>
      <c r="F14556" s="19"/>
    </row>
    <row r="14557" spans="1:6" x14ac:dyDescent="0.35">
      <c r="A14557" s="68"/>
      <c r="B14557" s="52"/>
      <c r="C14557" s="30"/>
      <c r="D14557" s="31"/>
      <c r="E14557" s="30"/>
      <c r="F14557" s="19"/>
    </row>
    <row r="14558" spans="1:6" x14ac:dyDescent="0.35">
      <c r="A14558" s="68"/>
      <c r="B14558" s="52"/>
      <c r="C14558" s="30"/>
      <c r="D14558" s="31"/>
      <c r="E14558" s="30"/>
      <c r="F14558" s="19"/>
    </row>
    <row r="14559" spans="1:6" x14ac:dyDescent="0.35">
      <c r="A14559" s="68"/>
      <c r="B14559" s="52"/>
      <c r="C14559" s="30"/>
      <c r="D14559" s="31"/>
      <c r="E14559" s="30"/>
      <c r="F14559" s="19"/>
    </row>
    <row r="14560" spans="1:6" x14ac:dyDescent="0.35">
      <c r="A14560" s="68"/>
      <c r="B14560" s="52"/>
      <c r="C14560" s="30"/>
      <c r="D14560" s="31"/>
      <c r="E14560" s="30"/>
      <c r="F14560" s="19"/>
    </row>
    <row r="14561" spans="1:6" x14ac:dyDescent="0.35">
      <c r="A14561" s="68"/>
      <c r="B14561" s="52"/>
      <c r="C14561" s="30"/>
      <c r="D14561" s="31"/>
      <c r="E14561" s="30"/>
      <c r="F14561" s="19"/>
    </row>
    <row r="14562" spans="1:6" x14ac:dyDescent="0.35">
      <c r="A14562" s="68"/>
      <c r="B14562" s="52"/>
      <c r="C14562" s="30"/>
      <c r="D14562" s="31"/>
      <c r="E14562" s="30"/>
      <c r="F14562" s="19"/>
    </row>
    <row r="14563" spans="1:6" x14ac:dyDescent="0.35">
      <c r="A14563" s="68"/>
      <c r="B14563" s="52"/>
      <c r="C14563" s="30"/>
      <c r="D14563" s="31"/>
      <c r="E14563" s="30"/>
      <c r="F14563" s="19"/>
    </row>
    <row r="14564" spans="1:6" x14ac:dyDescent="0.35">
      <c r="A14564" s="68"/>
      <c r="B14564" s="52"/>
      <c r="C14564" s="30"/>
      <c r="D14564" s="31"/>
      <c r="E14564" s="30"/>
      <c r="F14564" s="19"/>
    </row>
    <row r="14565" spans="1:6" x14ac:dyDescent="0.35">
      <c r="A14565" s="68"/>
      <c r="B14565" s="52"/>
      <c r="C14565" s="30"/>
      <c r="D14565" s="31"/>
      <c r="E14565" s="30"/>
      <c r="F14565" s="19"/>
    </row>
    <row r="14566" spans="1:6" x14ac:dyDescent="0.35">
      <c r="A14566" s="68"/>
      <c r="B14566" s="52"/>
      <c r="C14566" s="30"/>
      <c r="D14566" s="31"/>
      <c r="E14566" s="30"/>
      <c r="F14566" s="19"/>
    </row>
    <row r="14567" spans="1:6" x14ac:dyDescent="0.35">
      <c r="A14567" s="68"/>
      <c r="B14567" s="52"/>
      <c r="C14567" s="30"/>
      <c r="D14567" s="31"/>
      <c r="E14567" s="30"/>
      <c r="F14567" s="19"/>
    </row>
    <row r="14568" spans="1:6" x14ac:dyDescent="0.35">
      <c r="A14568" s="68"/>
      <c r="B14568" s="52"/>
      <c r="C14568" s="30"/>
      <c r="D14568" s="31"/>
      <c r="E14568" s="30"/>
      <c r="F14568" s="19"/>
    </row>
    <row r="14569" spans="1:6" x14ac:dyDescent="0.35">
      <c r="A14569" s="68"/>
      <c r="B14569" s="52"/>
      <c r="C14569" s="30"/>
      <c r="D14569" s="31"/>
      <c r="E14569" s="30"/>
      <c r="F14569" s="19"/>
    </row>
    <row r="14570" spans="1:6" x14ac:dyDescent="0.35">
      <c r="A14570" s="68"/>
      <c r="B14570" s="52"/>
      <c r="C14570" s="30"/>
      <c r="D14570" s="31"/>
      <c r="E14570" s="30"/>
      <c r="F14570" s="19"/>
    </row>
    <row r="14571" spans="1:6" x14ac:dyDescent="0.35">
      <c r="A14571" s="68"/>
      <c r="B14571" s="52"/>
      <c r="C14571" s="30"/>
      <c r="D14571" s="31"/>
      <c r="E14571" s="30"/>
      <c r="F14571" s="19"/>
    </row>
    <row r="14572" spans="1:6" x14ac:dyDescent="0.35">
      <c r="A14572" s="68"/>
      <c r="B14572" s="52"/>
      <c r="C14572" s="30"/>
      <c r="D14572" s="31"/>
      <c r="E14572" s="30"/>
      <c r="F14572" s="19"/>
    </row>
    <row r="14573" spans="1:6" x14ac:dyDescent="0.35">
      <c r="A14573" s="68"/>
      <c r="B14573" s="52"/>
      <c r="C14573" s="30"/>
      <c r="D14573" s="31"/>
      <c r="E14573" s="30"/>
      <c r="F14573" s="19"/>
    </row>
    <row r="14574" spans="1:6" x14ac:dyDescent="0.35">
      <c r="A14574" s="68"/>
      <c r="B14574" s="52"/>
      <c r="C14574" s="30"/>
      <c r="D14574" s="31"/>
      <c r="E14574" s="30"/>
      <c r="F14574" s="19"/>
    </row>
    <row r="14575" spans="1:6" x14ac:dyDescent="0.35">
      <c r="A14575" s="68"/>
      <c r="B14575" s="52"/>
      <c r="C14575" s="30"/>
      <c r="D14575" s="31"/>
      <c r="E14575" s="30"/>
      <c r="F14575" s="19"/>
    </row>
    <row r="14576" spans="1:6" x14ac:dyDescent="0.35">
      <c r="A14576" s="68"/>
      <c r="B14576" s="52"/>
      <c r="C14576" s="30"/>
      <c r="D14576" s="31"/>
      <c r="E14576" s="30"/>
      <c r="F14576" s="19"/>
    </row>
    <row r="14577" spans="1:6" x14ac:dyDescent="0.35">
      <c r="A14577" s="68"/>
      <c r="B14577" s="52"/>
      <c r="C14577" s="30"/>
      <c r="D14577" s="31"/>
      <c r="E14577" s="30"/>
      <c r="F14577" s="19"/>
    </row>
    <row r="14578" spans="1:6" x14ac:dyDescent="0.35">
      <c r="A14578" s="68"/>
      <c r="B14578" s="52"/>
      <c r="C14578" s="30"/>
      <c r="D14578" s="31"/>
      <c r="E14578" s="30"/>
      <c r="F14578" s="19"/>
    </row>
    <row r="14579" spans="1:6" x14ac:dyDescent="0.35">
      <c r="A14579" s="68"/>
      <c r="B14579" s="52"/>
      <c r="C14579" s="30"/>
      <c r="D14579" s="31"/>
      <c r="E14579" s="30"/>
      <c r="F14579" s="19"/>
    </row>
    <row r="14580" spans="1:6" x14ac:dyDescent="0.35">
      <c r="A14580" s="68"/>
      <c r="B14580" s="52"/>
      <c r="C14580" s="30"/>
      <c r="D14580" s="31"/>
      <c r="E14580" s="30"/>
      <c r="F14580" s="19"/>
    </row>
    <row r="14581" spans="1:6" x14ac:dyDescent="0.35">
      <c r="A14581" s="68"/>
      <c r="B14581" s="52"/>
      <c r="C14581" s="30"/>
      <c r="D14581" s="31"/>
      <c r="E14581" s="30"/>
      <c r="F14581" s="19"/>
    </row>
    <row r="14582" spans="1:6" x14ac:dyDescent="0.35">
      <c r="A14582" s="68"/>
      <c r="B14582" s="52"/>
      <c r="C14582" s="30"/>
      <c r="D14582" s="31"/>
      <c r="E14582" s="30"/>
      <c r="F14582" s="19"/>
    </row>
    <row r="14583" spans="1:6" x14ac:dyDescent="0.35">
      <c r="A14583" s="68"/>
      <c r="B14583" s="52"/>
      <c r="C14583" s="30"/>
      <c r="D14583" s="31"/>
      <c r="E14583" s="30"/>
      <c r="F14583" s="19"/>
    </row>
    <row r="14584" spans="1:6" x14ac:dyDescent="0.35">
      <c r="A14584" s="68"/>
      <c r="B14584" s="52"/>
      <c r="C14584" s="30"/>
      <c r="D14584" s="31"/>
      <c r="E14584" s="30"/>
      <c r="F14584" s="19"/>
    </row>
    <row r="14585" spans="1:6" x14ac:dyDescent="0.35">
      <c r="A14585" s="68"/>
      <c r="B14585" s="52"/>
      <c r="C14585" s="30"/>
      <c r="D14585" s="31"/>
      <c r="E14585" s="30"/>
      <c r="F14585" s="19"/>
    </row>
    <row r="14586" spans="1:6" x14ac:dyDescent="0.35">
      <c r="A14586" s="68"/>
      <c r="B14586" s="52"/>
      <c r="C14586" s="30"/>
      <c r="D14586" s="31"/>
      <c r="E14586" s="30"/>
      <c r="F14586" s="19"/>
    </row>
    <row r="14587" spans="1:6" x14ac:dyDescent="0.35">
      <c r="A14587" s="68"/>
      <c r="B14587" s="52"/>
      <c r="C14587" s="30"/>
      <c r="D14587" s="31"/>
      <c r="E14587" s="30"/>
      <c r="F14587" s="19"/>
    </row>
    <row r="14588" spans="1:6" x14ac:dyDescent="0.35">
      <c r="A14588" s="68"/>
      <c r="B14588" s="52"/>
      <c r="C14588" s="30"/>
      <c r="D14588" s="31"/>
      <c r="E14588" s="30"/>
      <c r="F14588" s="19"/>
    </row>
    <row r="14589" spans="1:6" x14ac:dyDescent="0.35">
      <c r="A14589" s="68"/>
      <c r="B14589" s="52"/>
      <c r="C14589" s="30"/>
      <c r="D14589" s="31"/>
      <c r="E14589" s="30"/>
      <c r="F14589" s="19"/>
    </row>
    <row r="14590" spans="1:6" x14ac:dyDescent="0.35">
      <c r="A14590" s="68"/>
      <c r="B14590" s="52"/>
      <c r="C14590" s="30"/>
      <c r="D14590" s="31"/>
      <c r="E14590" s="30"/>
      <c r="F14590" s="19"/>
    </row>
    <row r="14591" spans="1:6" x14ac:dyDescent="0.35">
      <c r="A14591" s="68"/>
      <c r="B14591" s="52"/>
      <c r="C14591" s="30"/>
      <c r="D14591" s="31"/>
      <c r="E14591" s="30"/>
      <c r="F14591" s="19"/>
    </row>
    <row r="14592" spans="1:6" x14ac:dyDescent="0.35">
      <c r="A14592" s="68"/>
      <c r="B14592" s="52"/>
      <c r="C14592" s="30"/>
      <c r="D14592" s="31"/>
      <c r="E14592" s="30"/>
      <c r="F14592" s="19"/>
    </row>
    <row r="14593" spans="1:6" x14ac:dyDescent="0.35">
      <c r="A14593" s="68"/>
      <c r="B14593" s="52"/>
      <c r="C14593" s="30"/>
      <c r="D14593" s="31"/>
      <c r="E14593" s="30"/>
      <c r="F14593" s="19"/>
    </row>
    <row r="14594" spans="1:6" x14ac:dyDescent="0.35">
      <c r="A14594" s="68"/>
      <c r="B14594" s="52"/>
      <c r="C14594" s="30"/>
      <c r="D14594" s="31"/>
      <c r="E14594" s="30"/>
      <c r="F14594" s="19"/>
    </row>
    <row r="14595" spans="1:6" x14ac:dyDescent="0.35">
      <c r="A14595" s="68"/>
      <c r="B14595" s="52"/>
      <c r="C14595" s="30"/>
      <c r="D14595" s="31"/>
      <c r="E14595" s="30"/>
      <c r="F14595" s="19"/>
    </row>
    <row r="14596" spans="1:6" x14ac:dyDescent="0.35">
      <c r="A14596" s="68"/>
      <c r="B14596" s="52"/>
      <c r="C14596" s="30"/>
      <c r="D14596" s="31"/>
      <c r="E14596" s="30"/>
      <c r="F14596" s="19"/>
    </row>
    <row r="14597" spans="1:6" x14ac:dyDescent="0.35">
      <c r="A14597" s="68"/>
      <c r="B14597" s="52"/>
      <c r="C14597" s="30"/>
      <c r="D14597" s="31"/>
      <c r="E14597" s="30"/>
      <c r="F14597" s="19"/>
    </row>
    <row r="14598" spans="1:6" x14ac:dyDescent="0.35">
      <c r="A14598" s="68"/>
      <c r="B14598" s="52"/>
      <c r="C14598" s="30"/>
      <c r="D14598" s="31"/>
      <c r="E14598" s="30"/>
      <c r="F14598" s="19"/>
    </row>
    <row r="14599" spans="1:6" x14ac:dyDescent="0.35">
      <c r="A14599" s="68"/>
      <c r="B14599" s="52"/>
      <c r="C14599" s="30"/>
      <c r="D14599" s="31"/>
      <c r="E14599" s="30"/>
      <c r="F14599" s="19"/>
    </row>
    <row r="14600" spans="1:6" x14ac:dyDescent="0.35">
      <c r="A14600" s="68"/>
      <c r="B14600" s="52"/>
      <c r="C14600" s="30"/>
      <c r="D14600" s="31"/>
      <c r="E14600" s="30"/>
      <c r="F14600" s="19"/>
    </row>
    <row r="14601" spans="1:6" x14ac:dyDescent="0.35">
      <c r="A14601" s="68"/>
      <c r="B14601" s="52"/>
      <c r="C14601" s="30"/>
      <c r="D14601" s="31"/>
      <c r="E14601" s="30"/>
      <c r="F14601" s="19"/>
    </row>
    <row r="14602" spans="1:6" x14ac:dyDescent="0.35">
      <c r="A14602" s="68"/>
      <c r="B14602" s="52"/>
      <c r="C14602" s="30"/>
      <c r="D14602" s="31"/>
      <c r="E14602" s="30"/>
      <c r="F14602" s="19"/>
    </row>
    <row r="14603" spans="1:6" x14ac:dyDescent="0.35">
      <c r="A14603" s="68"/>
      <c r="B14603" s="52"/>
      <c r="C14603" s="30"/>
      <c r="D14603" s="31"/>
      <c r="E14603" s="30"/>
      <c r="F14603" s="19"/>
    </row>
    <row r="14604" spans="1:6" x14ac:dyDescent="0.35">
      <c r="A14604" s="68"/>
      <c r="B14604" s="52"/>
      <c r="C14604" s="30"/>
      <c r="D14604" s="31"/>
      <c r="E14604" s="30"/>
      <c r="F14604" s="19"/>
    </row>
    <row r="14605" spans="1:6" x14ac:dyDescent="0.35">
      <c r="A14605" s="68"/>
      <c r="B14605" s="52"/>
      <c r="C14605" s="30"/>
      <c r="D14605" s="31"/>
      <c r="E14605" s="30"/>
      <c r="F14605" s="19"/>
    </row>
    <row r="14606" spans="1:6" x14ac:dyDescent="0.35">
      <c r="A14606" s="68"/>
      <c r="B14606" s="52"/>
      <c r="C14606" s="30"/>
      <c r="D14606" s="31"/>
      <c r="E14606" s="30"/>
      <c r="F14606" s="19"/>
    </row>
    <row r="14607" spans="1:6" x14ac:dyDescent="0.35">
      <c r="A14607" s="68"/>
      <c r="B14607" s="52"/>
      <c r="C14607" s="30"/>
      <c r="D14607" s="31"/>
      <c r="E14607" s="30"/>
      <c r="F14607" s="19"/>
    </row>
    <row r="14608" spans="1:6" x14ac:dyDescent="0.35">
      <c r="A14608" s="68"/>
      <c r="B14608" s="52"/>
      <c r="C14608" s="30"/>
      <c r="D14608" s="31"/>
      <c r="E14608" s="30"/>
      <c r="F14608" s="19"/>
    </row>
    <row r="14609" spans="1:6" x14ac:dyDescent="0.35">
      <c r="A14609" s="68"/>
      <c r="B14609" s="52"/>
      <c r="C14609" s="30"/>
      <c r="D14609" s="31"/>
      <c r="E14609" s="30"/>
      <c r="F14609" s="19"/>
    </row>
    <row r="14610" spans="1:6" x14ac:dyDescent="0.35">
      <c r="A14610" s="68"/>
      <c r="B14610" s="52"/>
      <c r="C14610" s="30"/>
      <c r="D14610" s="31"/>
      <c r="E14610" s="30"/>
      <c r="F14610" s="19"/>
    </row>
    <row r="14611" spans="1:6" x14ac:dyDescent="0.35">
      <c r="A14611" s="68"/>
      <c r="B14611" s="52"/>
      <c r="C14611" s="30"/>
      <c r="D14611" s="31"/>
      <c r="E14611" s="30"/>
      <c r="F14611" s="19"/>
    </row>
    <row r="14612" spans="1:6" x14ac:dyDescent="0.35">
      <c r="A14612" s="68"/>
      <c r="B14612" s="52"/>
      <c r="C14612" s="30"/>
      <c r="D14612" s="31"/>
      <c r="E14612" s="30"/>
      <c r="F14612" s="19"/>
    </row>
    <row r="14613" spans="1:6" x14ac:dyDescent="0.35">
      <c r="A14613" s="68"/>
      <c r="B14613" s="52"/>
      <c r="C14613" s="30"/>
      <c r="D14613" s="31"/>
      <c r="E14613" s="30"/>
      <c r="F14613" s="19"/>
    </row>
    <row r="14614" spans="1:6" x14ac:dyDescent="0.35">
      <c r="A14614" s="68"/>
      <c r="B14614" s="52"/>
      <c r="C14614" s="30"/>
      <c r="D14614" s="31"/>
      <c r="E14614" s="30"/>
      <c r="F14614" s="19"/>
    </row>
    <row r="14615" spans="1:6" x14ac:dyDescent="0.35">
      <c r="A14615" s="68"/>
      <c r="B14615" s="52"/>
      <c r="C14615" s="30"/>
      <c r="D14615" s="31"/>
      <c r="E14615" s="30"/>
      <c r="F14615" s="19"/>
    </row>
    <row r="14616" spans="1:6" x14ac:dyDescent="0.35">
      <c r="A14616" s="68"/>
      <c r="B14616" s="52"/>
      <c r="C14616" s="30"/>
      <c r="D14616" s="31"/>
      <c r="E14616" s="30"/>
      <c r="F14616" s="19"/>
    </row>
    <row r="14617" spans="1:6" x14ac:dyDescent="0.35">
      <c r="A14617" s="68"/>
      <c r="B14617" s="52"/>
      <c r="C14617" s="30"/>
      <c r="D14617" s="31"/>
      <c r="E14617" s="30"/>
      <c r="F14617" s="19"/>
    </row>
    <row r="14618" spans="1:6" x14ac:dyDescent="0.35">
      <c r="A14618" s="68"/>
      <c r="B14618" s="52"/>
      <c r="C14618" s="30"/>
      <c r="D14618" s="31"/>
      <c r="E14618" s="30"/>
      <c r="F14618" s="19"/>
    </row>
    <row r="14619" spans="1:6" x14ac:dyDescent="0.35">
      <c r="A14619" s="68"/>
      <c r="B14619" s="52"/>
      <c r="C14619" s="30"/>
      <c r="D14619" s="31"/>
      <c r="E14619" s="30"/>
      <c r="F14619" s="19"/>
    </row>
    <row r="14620" spans="1:6" x14ac:dyDescent="0.35">
      <c r="A14620" s="68"/>
      <c r="B14620" s="52"/>
      <c r="C14620" s="30"/>
      <c r="D14620" s="31"/>
      <c r="E14620" s="30"/>
      <c r="F14620" s="19"/>
    </row>
    <row r="14621" spans="1:6" x14ac:dyDescent="0.35">
      <c r="A14621" s="68"/>
      <c r="B14621" s="52"/>
      <c r="C14621" s="30"/>
      <c r="D14621" s="31"/>
      <c r="E14621" s="30"/>
      <c r="F14621" s="19"/>
    </row>
    <row r="14622" spans="1:6" x14ac:dyDescent="0.35">
      <c r="A14622" s="68"/>
      <c r="B14622" s="52"/>
      <c r="C14622" s="30"/>
      <c r="D14622" s="31"/>
      <c r="E14622" s="30"/>
      <c r="F14622" s="19"/>
    </row>
    <row r="14623" spans="1:6" x14ac:dyDescent="0.35">
      <c r="A14623" s="68"/>
      <c r="B14623" s="52"/>
      <c r="C14623" s="30"/>
      <c r="D14623" s="31"/>
      <c r="E14623" s="30"/>
      <c r="F14623" s="19"/>
    </row>
    <row r="14624" spans="1:6" x14ac:dyDescent="0.35">
      <c r="A14624" s="68"/>
      <c r="B14624" s="52"/>
      <c r="C14624" s="30"/>
      <c r="D14624" s="31"/>
      <c r="E14624" s="30"/>
      <c r="F14624" s="19"/>
    </row>
    <row r="14625" spans="1:6" x14ac:dyDescent="0.35">
      <c r="A14625" s="68"/>
      <c r="B14625" s="52"/>
      <c r="C14625" s="30"/>
      <c r="D14625" s="31"/>
      <c r="E14625" s="30"/>
      <c r="F14625" s="19"/>
    </row>
    <row r="14626" spans="1:6" x14ac:dyDescent="0.35">
      <c r="A14626" s="68"/>
      <c r="B14626" s="52"/>
      <c r="C14626" s="30"/>
      <c r="D14626" s="31"/>
      <c r="E14626" s="30"/>
      <c r="F14626" s="19"/>
    </row>
    <row r="14627" spans="1:6" x14ac:dyDescent="0.35">
      <c r="A14627" s="68"/>
      <c r="B14627" s="52"/>
      <c r="C14627" s="30"/>
      <c r="D14627" s="31"/>
      <c r="E14627" s="30"/>
      <c r="F14627" s="19"/>
    </row>
    <row r="14628" spans="1:6" x14ac:dyDescent="0.35">
      <c r="A14628" s="68"/>
      <c r="B14628" s="52"/>
      <c r="C14628" s="30"/>
      <c r="D14628" s="31"/>
      <c r="E14628" s="30"/>
      <c r="F14628" s="19"/>
    </row>
    <row r="14629" spans="1:6" x14ac:dyDescent="0.35">
      <c r="A14629" s="68"/>
      <c r="B14629" s="52"/>
      <c r="C14629" s="30"/>
      <c r="D14629" s="31"/>
      <c r="E14629" s="30"/>
      <c r="F14629" s="19"/>
    </row>
    <row r="14630" spans="1:6" x14ac:dyDescent="0.35">
      <c r="A14630" s="68"/>
      <c r="B14630" s="52"/>
      <c r="C14630" s="30"/>
      <c r="D14630" s="31"/>
      <c r="E14630" s="30"/>
      <c r="F14630" s="19"/>
    </row>
    <row r="14631" spans="1:6" x14ac:dyDescent="0.35">
      <c r="A14631" s="68"/>
      <c r="B14631" s="52"/>
      <c r="C14631" s="30"/>
      <c r="D14631" s="31"/>
      <c r="E14631" s="30"/>
      <c r="F14631" s="19"/>
    </row>
    <row r="14632" spans="1:6" x14ac:dyDescent="0.35">
      <c r="A14632" s="68"/>
      <c r="B14632" s="52"/>
      <c r="C14632" s="30"/>
      <c r="D14632" s="31"/>
      <c r="E14632" s="30"/>
      <c r="F14632" s="19"/>
    </row>
    <row r="14633" spans="1:6" x14ac:dyDescent="0.35">
      <c r="A14633" s="68"/>
      <c r="B14633" s="52"/>
      <c r="C14633" s="30"/>
      <c r="D14633" s="31"/>
      <c r="E14633" s="30"/>
      <c r="F14633" s="19"/>
    </row>
    <row r="14634" spans="1:6" x14ac:dyDescent="0.35">
      <c r="A14634" s="68"/>
      <c r="B14634" s="52"/>
      <c r="C14634" s="30"/>
      <c r="D14634" s="31"/>
      <c r="E14634" s="30"/>
      <c r="F14634" s="19"/>
    </row>
    <row r="14635" spans="1:6" x14ac:dyDescent="0.35">
      <c r="A14635" s="68"/>
      <c r="B14635" s="52"/>
      <c r="C14635" s="30"/>
      <c r="D14635" s="31"/>
      <c r="E14635" s="30"/>
      <c r="F14635" s="19"/>
    </row>
    <row r="14636" spans="1:6" x14ac:dyDescent="0.35">
      <c r="A14636" s="68"/>
      <c r="B14636" s="52"/>
      <c r="C14636" s="30"/>
      <c r="D14636" s="31"/>
      <c r="E14636" s="30"/>
      <c r="F14636" s="19"/>
    </row>
    <row r="14637" spans="1:6" x14ac:dyDescent="0.35">
      <c r="A14637" s="68"/>
      <c r="B14637" s="52"/>
      <c r="C14637" s="30"/>
      <c r="D14637" s="31"/>
      <c r="E14637" s="30"/>
      <c r="F14637" s="19"/>
    </row>
    <row r="14638" spans="1:6" x14ac:dyDescent="0.35">
      <c r="A14638" s="68"/>
      <c r="B14638" s="52"/>
      <c r="C14638" s="30"/>
      <c r="D14638" s="31"/>
      <c r="E14638" s="30"/>
      <c r="F14638" s="19"/>
    </row>
    <row r="14639" spans="1:6" x14ac:dyDescent="0.35">
      <c r="A14639" s="68"/>
      <c r="B14639" s="52"/>
      <c r="C14639" s="30"/>
      <c r="D14639" s="31"/>
      <c r="E14639" s="30"/>
      <c r="F14639" s="19"/>
    </row>
    <row r="14640" spans="1:6" x14ac:dyDescent="0.35">
      <c r="A14640" s="68"/>
      <c r="B14640" s="52"/>
      <c r="C14640" s="30"/>
      <c r="D14640" s="31"/>
      <c r="E14640" s="30"/>
      <c r="F14640" s="19"/>
    </row>
    <row r="14641" spans="1:6" x14ac:dyDescent="0.35">
      <c r="A14641" s="68"/>
      <c r="B14641" s="52"/>
      <c r="C14641" s="30"/>
      <c r="D14641" s="31"/>
      <c r="E14641" s="30"/>
      <c r="F14641" s="19"/>
    </row>
    <row r="14642" spans="1:6" x14ac:dyDescent="0.35">
      <c r="A14642" s="68"/>
      <c r="B14642" s="52"/>
      <c r="C14642" s="30"/>
      <c r="D14642" s="31"/>
      <c r="E14642" s="30"/>
      <c r="F14642" s="19"/>
    </row>
    <row r="14643" spans="1:6" x14ac:dyDescent="0.35">
      <c r="A14643" s="68"/>
      <c r="B14643" s="52"/>
      <c r="C14643" s="30"/>
      <c r="D14643" s="31"/>
      <c r="E14643" s="30"/>
      <c r="F14643" s="19"/>
    </row>
    <row r="14644" spans="1:6" x14ac:dyDescent="0.35">
      <c r="A14644" s="68"/>
      <c r="B14644" s="52"/>
      <c r="C14644" s="30"/>
      <c r="D14644" s="31"/>
      <c r="E14644" s="30"/>
      <c r="F14644" s="19"/>
    </row>
    <row r="14645" spans="1:6" x14ac:dyDescent="0.35">
      <c r="A14645" s="68"/>
      <c r="B14645" s="52"/>
      <c r="C14645" s="30"/>
      <c r="D14645" s="31"/>
      <c r="E14645" s="30"/>
      <c r="F14645" s="19"/>
    </row>
    <row r="14646" spans="1:6" x14ac:dyDescent="0.35">
      <c r="A14646" s="68"/>
      <c r="B14646" s="52"/>
      <c r="C14646" s="30"/>
      <c r="D14646" s="31"/>
      <c r="E14646" s="30"/>
      <c r="F14646" s="19"/>
    </row>
    <row r="14647" spans="1:6" x14ac:dyDescent="0.35">
      <c r="A14647" s="68"/>
      <c r="B14647" s="52"/>
      <c r="C14647" s="30"/>
      <c r="D14647" s="31"/>
      <c r="E14647" s="30"/>
      <c r="F14647" s="19"/>
    </row>
    <row r="14648" spans="1:6" x14ac:dyDescent="0.35">
      <c r="A14648" s="68"/>
      <c r="B14648" s="52"/>
      <c r="C14648" s="30"/>
      <c r="D14648" s="31"/>
      <c r="E14648" s="30"/>
      <c r="F14648" s="19"/>
    </row>
    <row r="14649" spans="1:6" x14ac:dyDescent="0.35">
      <c r="A14649" s="68"/>
      <c r="B14649" s="52"/>
      <c r="C14649" s="30"/>
      <c r="D14649" s="31"/>
      <c r="E14649" s="30"/>
      <c r="F14649" s="19"/>
    </row>
    <row r="14650" spans="1:6" x14ac:dyDescent="0.35">
      <c r="A14650" s="68"/>
      <c r="B14650" s="52"/>
      <c r="C14650" s="30"/>
      <c r="D14650" s="31"/>
      <c r="E14650" s="30"/>
      <c r="F14650" s="19"/>
    </row>
    <row r="14651" spans="1:6" x14ac:dyDescent="0.35">
      <c r="A14651" s="68"/>
      <c r="B14651" s="52"/>
      <c r="C14651" s="30"/>
      <c r="D14651" s="31"/>
      <c r="E14651" s="30"/>
      <c r="F14651" s="19"/>
    </row>
    <row r="14652" spans="1:6" x14ac:dyDescent="0.35">
      <c r="A14652" s="68"/>
      <c r="B14652" s="52"/>
      <c r="C14652" s="30"/>
      <c r="D14652" s="31"/>
      <c r="E14652" s="30"/>
      <c r="F14652" s="19"/>
    </row>
    <row r="14653" spans="1:6" x14ac:dyDescent="0.35">
      <c r="A14653" s="68"/>
      <c r="B14653" s="52"/>
      <c r="C14653" s="30"/>
      <c r="D14653" s="31"/>
      <c r="E14653" s="30"/>
      <c r="F14653" s="19"/>
    </row>
    <row r="14654" spans="1:6" x14ac:dyDescent="0.35">
      <c r="A14654" s="68"/>
      <c r="B14654" s="52"/>
      <c r="C14654" s="30"/>
      <c r="D14654" s="31"/>
      <c r="E14654" s="30"/>
      <c r="F14654" s="19"/>
    </row>
    <row r="14655" spans="1:6" x14ac:dyDescent="0.35">
      <c r="A14655" s="68"/>
      <c r="B14655" s="52"/>
      <c r="C14655" s="30"/>
      <c r="D14655" s="31"/>
      <c r="E14655" s="30"/>
      <c r="F14655" s="19"/>
    </row>
    <row r="14656" spans="1:6" x14ac:dyDescent="0.35">
      <c r="A14656" s="68"/>
      <c r="B14656" s="52"/>
      <c r="C14656" s="30"/>
      <c r="D14656" s="31"/>
      <c r="E14656" s="30"/>
      <c r="F14656" s="19"/>
    </row>
    <row r="14657" spans="1:6" x14ac:dyDescent="0.35">
      <c r="A14657" s="68"/>
      <c r="B14657" s="52"/>
      <c r="C14657" s="30"/>
      <c r="D14657" s="31"/>
      <c r="E14657" s="30"/>
      <c r="F14657" s="19"/>
    </row>
    <row r="14658" spans="1:6" x14ac:dyDescent="0.35">
      <c r="A14658" s="68"/>
      <c r="B14658" s="52"/>
      <c r="C14658" s="30"/>
      <c r="D14658" s="31"/>
      <c r="E14658" s="30"/>
      <c r="F14658" s="19"/>
    </row>
    <row r="14659" spans="1:6" x14ac:dyDescent="0.35">
      <c r="A14659" s="68"/>
      <c r="B14659" s="52"/>
      <c r="C14659" s="30"/>
      <c r="D14659" s="31"/>
      <c r="E14659" s="30"/>
      <c r="F14659" s="19"/>
    </row>
    <row r="14660" spans="1:6" x14ac:dyDescent="0.35">
      <c r="A14660" s="68"/>
      <c r="B14660" s="52"/>
      <c r="C14660" s="30"/>
      <c r="D14660" s="31"/>
      <c r="E14660" s="30"/>
      <c r="F14660" s="19"/>
    </row>
    <row r="14661" spans="1:6" x14ac:dyDescent="0.35">
      <c r="A14661" s="68"/>
      <c r="B14661" s="52"/>
      <c r="C14661" s="30"/>
      <c r="D14661" s="31"/>
      <c r="E14661" s="30"/>
      <c r="F14661" s="19"/>
    </row>
    <row r="14662" spans="1:6" x14ac:dyDescent="0.35">
      <c r="A14662" s="68"/>
      <c r="B14662" s="52"/>
      <c r="C14662" s="30"/>
      <c r="D14662" s="31"/>
      <c r="E14662" s="30"/>
      <c r="F14662" s="19"/>
    </row>
    <row r="14663" spans="1:6" x14ac:dyDescent="0.35">
      <c r="A14663" s="68"/>
      <c r="B14663" s="52"/>
      <c r="C14663" s="30"/>
      <c r="D14663" s="31"/>
      <c r="E14663" s="30"/>
      <c r="F14663" s="19"/>
    </row>
    <row r="14664" spans="1:6" x14ac:dyDescent="0.35">
      <c r="A14664" s="68"/>
      <c r="B14664" s="52"/>
      <c r="C14664" s="30"/>
      <c r="D14664" s="31"/>
      <c r="E14664" s="30"/>
      <c r="F14664" s="19"/>
    </row>
    <row r="14665" spans="1:6" x14ac:dyDescent="0.35">
      <c r="A14665" s="68"/>
      <c r="B14665" s="52"/>
      <c r="C14665" s="30"/>
      <c r="D14665" s="31"/>
      <c r="E14665" s="30"/>
      <c r="F14665" s="19"/>
    </row>
    <row r="14666" spans="1:6" x14ac:dyDescent="0.35">
      <c r="A14666" s="68"/>
      <c r="B14666" s="52"/>
      <c r="C14666" s="30"/>
      <c r="D14666" s="31"/>
      <c r="E14666" s="30"/>
      <c r="F14666" s="19"/>
    </row>
    <row r="14667" spans="1:6" x14ac:dyDescent="0.35">
      <c r="A14667" s="68"/>
      <c r="B14667" s="52"/>
      <c r="C14667" s="30"/>
      <c r="D14667" s="31"/>
      <c r="E14667" s="30"/>
      <c r="F14667" s="19"/>
    </row>
    <row r="14668" spans="1:6" x14ac:dyDescent="0.35">
      <c r="A14668" s="68"/>
      <c r="B14668" s="52"/>
      <c r="C14668" s="30"/>
      <c r="D14668" s="31"/>
      <c r="E14668" s="30"/>
      <c r="F14668" s="19"/>
    </row>
    <row r="14669" spans="1:6" x14ac:dyDescent="0.35">
      <c r="A14669" s="68"/>
      <c r="B14669" s="52"/>
      <c r="C14669" s="30"/>
      <c r="D14669" s="31"/>
      <c r="E14669" s="30"/>
      <c r="F14669" s="19"/>
    </row>
    <row r="14670" spans="1:6" x14ac:dyDescent="0.35">
      <c r="A14670" s="68"/>
      <c r="B14670" s="52"/>
      <c r="C14670" s="30"/>
      <c r="D14670" s="31"/>
      <c r="E14670" s="30"/>
      <c r="F14670" s="19"/>
    </row>
    <row r="14671" spans="1:6" x14ac:dyDescent="0.35">
      <c r="A14671" s="68"/>
      <c r="B14671" s="52"/>
      <c r="C14671" s="30"/>
      <c r="D14671" s="31"/>
      <c r="E14671" s="30"/>
      <c r="F14671" s="19"/>
    </row>
    <row r="14672" spans="1:6" x14ac:dyDescent="0.35">
      <c r="A14672" s="68"/>
      <c r="B14672" s="52"/>
      <c r="C14672" s="30"/>
      <c r="D14672" s="31"/>
      <c r="E14672" s="30"/>
      <c r="F14672" s="19"/>
    </row>
    <row r="14673" spans="1:6" x14ac:dyDescent="0.35">
      <c r="A14673" s="68"/>
      <c r="B14673" s="52"/>
      <c r="C14673" s="30"/>
      <c r="D14673" s="31"/>
      <c r="E14673" s="30"/>
      <c r="F14673" s="19"/>
    </row>
    <row r="14674" spans="1:6" x14ac:dyDescent="0.35">
      <c r="A14674" s="68"/>
      <c r="B14674" s="52"/>
      <c r="C14674" s="30"/>
      <c r="D14674" s="31"/>
      <c r="E14674" s="30"/>
      <c r="F14674" s="19"/>
    </row>
    <row r="14675" spans="1:6" x14ac:dyDescent="0.35">
      <c r="A14675" s="68"/>
      <c r="B14675" s="52"/>
      <c r="C14675" s="30"/>
      <c r="D14675" s="31"/>
      <c r="E14675" s="30"/>
      <c r="F14675" s="19"/>
    </row>
    <row r="14676" spans="1:6" x14ac:dyDescent="0.35">
      <c r="A14676" s="68"/>
      <c r="B14676" s="52"/>
      <c r="C14676" s="30"/>
      <c r="D14676" s="31"/>
      <c r="E14676" s="30"/>
      <c r="F14676" s="19"/>
    </row>
    <row r="14677" spans="1:6" x14ac:dyDescent="0.35">
      <c r="A14677" s="68"/>
      <c r="B14677" s="52"/>
      <c r="C14677" s="30"/>
      <c r="D14677" s="31"/>
      <c r="E14677" s="30"/>
      <c r="F14677" s="19"/>
    </row>
    <row r="14678" spans="1:6" x14ac:dyDescent="0.35">
      <c r="A14678" s="68"/>
      <c r="B14678" s="52"/>
      <c r="C14678" s="30"/>
      <c r="D14678" s="31"/>
      <c r="E14678" s="30"/>
      <c r="F14678" s="19"/>
    </row>
    <row r="14679" spans="1:6" x14ac:dyDescent="0.35">
      <c r="A14679" s="68"/>
      <c r="B14679" s="52"/>
      <c r="C14679" s="30"/>
      <c r="D14679" s="31"/>
      <c r="E14679" s="30"/>
      <c r="F14679" s="19"/>
    </row>
    <row r="14680" spans="1:6" x14ac:dyDescent="0.35">
      <c r="A14680" s="68"/>
      <c r="B14680" s="52"/>
      <c r="C14680" s="30"/>
      <c r="D14680" s="31"/>
      <c r="E14680" s="30"/>
      <c r="F14680" s="19"/>
    </row>
    <row r="14681" spans="1:6" x14ac:dyDescent="0.35">
      <c r="A14681" s="68"/>
      <c r="B14681" s="52"/>
      <c r="C14681" s="30"/>
      <c r="D14681" s="31"/>
      <c r="E14681" s="30"/>
      <c r="F14681" s="19"/>
    </row>
    <row r="14682" spans="1:6" x14ac:dyDescent="0.35">
      <c r="A14682" s="68"/>
      <c r="B14682" s="52"/>
      <c r="C14682" s="30"/>
      <c r="D14682" s="31"/>
      <c r="E14682" s="30"/>
      <c r="F14682" s="19"/>
    </row>
    <row r="14683" spans="1:6" x14ac:dyDescent="0.35">
      <c r="A14683" s="68"/>
      <c r="B14683" s="52"/>
      <c r="C14683" s="30"/>
      <c r="D14683" s="31"/>
      <c r="E14683" s="30"/>
      <c r="F14683" s="19"/>
    </row>
    <row r="14684" spans="1:6" x14ac:dyDescent="0.35">
      <c r="A14684" s="68"/>
      <c r="B14684" s="52"/>
      <c r="C14684" s="30"/>
      <c r="D14684" s="31"/>
      <c r="E14684" s="30"/>
      <c r="F14684" s="19"/>
    </row>
    <row r="14685" spans="1:6" x14ac:dyDescent="0.35">
      <c r="A14685" s="68"/>
      <c r="B14685" s="52"/>
      <c r="C14685" s="30"/>
      <c r="D14685" s="31"/>
      <c r="E14685" s="30"/>
      <c r="F14685" s="19"/>
    </row>
    <row r="14686" spans="1:6" x14ac:dyDescent="0.35">
      <c r="A14686" s="68"/>
      <c r="B14686" s="52"/>
      <c r="C14686" s="30"/>
      <c r="D14686" s="31"/>
      <c r="E14686" s="30"/>
      <c r="F14686" s="19"/>
    </row>
    <row r="14687" spans="1:6" x14ac:dyDescent="0.35">
      <c r="A14687" s="68"/>
      <c r="B14687" s="52"/>
      <c r="C14687" s="30"/>
      <c r="D14687" s="31"/>
      <c r="E14687" s="30"/>
      <c r="F14687" s="19"/>
    </row>
    <row r="14688" spans="1:6" x14ac:dyDescent="0.35">
      <c r="A14688" s="68"/>
      <c r="B14688" s="52"/>
      <c r="C14688" s="30"/>
      <c r="D14688" s="31"/>
      <c r="E14688" s="30"/>
      <c r="F14688" s="19"/>
    </row>
    <row r="14689" spans="1:6" x14ac:dyDescent="0.35">
      <c r="A14689" s="68"/>
      <c r="B14689" s="52"/>
      <c r="C14689" s="30"/>
      <c r="D14689" s="31"/>
      <c r="E14689" s="30"/>
      <c r="F14689" s="19"/>
    </row>
    <row r="14690" spans="1:6" x14ac:dyDescent="0.35">
      <c r="A14690" s="68"/>
      <c r="B14690" s="52"/>
      <c r="C14690" s="30"/>
      <c r="D14690" s="31"/>
      <c r="E14690" s="30"/>
      <c r="F14690" s="19"/>
    </row>
    <row r="14691" spans="1:6" x14ac:dyDescent="0.35">
      <c r="A14691" s="68"/>
      <c r="B14691" s="52"/>
      <c r="C14691" s="30"/>
      <c r="D14691" s="31"/>
      <c r="E14691" s="30"/>
      <c r="F14691" s="19"/>
    </row>
    <row r="14692" spans="1:6" x14ac:dyDescent="0.35">
      <c r="A14692" s="68"/>
      <c r="B14692" s="52"/>
      <c r="C14692" s="30"/>
      <c r="D14692" s="31"/>
      <c r="E14692" s="30"/>
      <c r="F14692" s="19"/>
    </row>
    <row r="14693" spans="1:6" x14ac:dyDescent="0.35">
      <c r="A14693" s="68"/>
      <c r="B14693" s="52"/>
      <c r="C14693" s="30"/>
      <c r="D14693" s="31"/>
      <c r="E14693" s="30"/>
      <c r="F14693" s="19"/>
    </row>
    <row r="14694" spans="1:6" x14ac:dyDescent="0.35">
      <c r="A14694" s="68"/>
      <c r="B14694" s="52"/>
      <c r="C14694" s="30"/>
      <c r="D14694" s="31"/>
      <c r="E14694" s="30"/>
      <c r="F14694" s="19"/>
    </row>
    <row r="14695" spans="1:6" x14ac:dyDescent="0.35">
      <c r="A14695" s="68"/>
      <c r="B14695" s="52"/>
      <c r="C14695" s="30"/>
      <c r="D14695" s="31"/>
      <c r="E14695" s="30"/>
      <c r="F14695" s="19"/>
    </row>
    <row r="14696" spans="1:6" x14ac:dyDescent="0.35">
      <c r="A14696" s="68"/>
      <c r="B14696" s="52"/>
      <c r="C14696" s="30"/>
      <c r="D14696" s="31"/>
      <c r="E14696" s="30"/>
      <c r="F14696" s="19"/>
    </row>
    <row r="14697" spans="1:6" x14ac:dyDescent="0.35">
      <c r="A14697" s="68"/>
      <c r="B14697" s="52"/>
      <c r="C14697" s="30"/>
      <c r="D14697" s="31"/>
      <c r="E14697" s="30"/>
      <c r="F14697" s="19"/>
    </row>
    <row r="14698" spans="1:6" x14ac:dyDescent="0.35">
      <c r="A14698" s="68"/>
      <c r="B14698" s="52"/>
      <c r="C14698" s="30"/>
      <c r="D14698" s="31"/>
      <c r="E14698" s="30"/>
      <c r="F14698" s="19"/>
    </row>
    <row r="14699" spans="1:6" x14ac:dyDescent="0.35">
      <c r="A14699" s="68"/>
      <c r="B14699" s="52"/>
      <c r="C14699" s="30"/>
      <c r="D14699" s="31"/>
      <c r="E14699" s="30"/>
      <c r="F14699" s="19"/>
    </row>
    <row r="14700" spans="1:6" x14ac:dyDescent="0.35">
      <c r="A14700" s="68"/>
      <c r="B14700" s="52"/>
      <c r="C14700" s="30"/>
      <c r="D14700" s="31"/>
      <c r="E14700" s="30"/>
      <c r="F14700" s="19"/>
    </row>
    <row r="14701" spans="1:6" x14ac:dyDescent="0.35">
      <c r="A14701" s="68"/>
      <c r="B14701" s="52"/>
      <c r="C14701" s="30"/>
      <c r="D14701" s="31"/>
      <c r="E14701" s="30"/>
      <c r="F14701" s="19"/>
    </row>
    <row r="14702" spans="1:6" x14ac:dyDescent="0.35">
      <c r="A14702" s="68"/>
      <c r="B14702" s="52"/>
      <c r="C14702" s="30"/>
      <c r="D14702" s="31"/>
      <c r="E14702" s="30"/>
      <c r="F14702" s="19"/>
    </row>
    <row r="14703" spans="1:6" x14ac:dyDescent="0.35">
      <c r="A14703" s="68"/>
      <c r="B14703" s="52"/>
      <c r="C14703" s="30"/>
      <c r="D14703" s="31"/>
      <c r="E14703" s="30"/>
      <c r="F14703" s="19"/>
    </row>
    <row r="14704" spans="1:6" x14ac:dyDescent="0.35">
      <c r="A14704" s="68"/>
      <c r="B14704" s="52"/>
      <c r="C14704" s="30"/>
      <c r="D14704" s="31"/>
      <c r="E14704" s="30"/>
      <c r="F14704" s="19"/>
    </row>
    <row r="14705" spans="1:6" x14ac:dyDescent="0.35">
      <c r="A14705" s="68"/>
      <c r="B14705" s="52"/>
      <c r="C14705" s="30"/>
      <c r="D14705" s="31"/>
      <c r="E14705" s="30"/>
      <c r="F14705" s="19"/>
    </row>
    <row r="14706" spans="1:6" x14ac:dyDescent="0.35">
      <c r="A14706" s="68"/>
      <c r="B14706" s="52"/>
      <c r="C14706" s="30"/>
      <c r="D14706" s="31"/>
      <c r="E14706" s="30"/>
      <c r="F14706" s="19"/>
    </row>
    <row r="14707" spans="1:6" x14ac:dyDescent="0.35">
      <c r="A14707" s="68"/>
      <c r="B14707" s="52"/>
      <c r="C14707" s="30"/>
      <c r="D14707" s="31"/>
      <c r="E14707" s="30"/>
      <c r="F14707" s="19"/>
    </row>
    <row r="14708" spans="1:6" x14ac:dyDescent="0.35">
      <c r="A14708" s="68"/>
      <c r="B14708" s="52"/>
      <c r="C14708" s="30"/>
      <c r="D14708" s="31"/>
      <c r="E14708" s="30"/>
      <c r="F14708" s="19"/>
    </row>
    <row r="14709" spans="1:6" x14ac:dyDescent="0.35">
      <c r="A14709" s="68"/>
      <c r="B14709" s="52"/>
      <c r="C14709" s="30"/>
      <c r="D14709" s="31"/>
      <c r="E14709" s="30"/>
      <c r="F14709" s="19"/>
    </row>
    <row r="14710" spans="1:6" x14ac:dyDescent="0.35">
      <c r="A14710" s="68"/>
      <c r="B14710" s="52"/>
      <c r="C14710" s="30"/>
      <c r="D14710" s="31"/>
      <c r="E14710" s="30"/>
      <c r="F14710" s="19"/>
    </row>
    <row r="14711" spans="1:6" x14ac:dyDescent="0.35">
      <c r="A14711" s="68"/>
      <c r="B14711" s="52"/>
      <c r="C14711" s="30"/>
      <c r="D14711" s="31"/>
      <c r="E14711" s="30"/>
      <c r="F14711" s="19"/>
    </row>
    <row r="14712" spans="1:6" x14ac:dyDescent="0.35">
      <c r="A14712" s="68"/>
      <c r="B14712" s="52"/>
      <c r="C14712" s="30"/>
      <c r="D14712" s="31"/>
      <c r="E14712" s="30"/>
      <c r="F14712" s="19"/>
    </row>
    <row r="14713" spans="1:6" x14ac:dyDescent="0.35">
      <c r="A14713" s="68"/>
      <c r="B14713" s="52"/>
      <c r="C14713" s="30"/>
      <c r="D14713" s="31"/>
      <c r="E14713" s="30"/>
      <c r="F14713" s="19"/>
    </row>
    <row r="14714" spans="1:6" x14ac:dyDescent="0.35">
      <c r="A14714" s="68"/>
      <c r="B14714" s="52"/>
      <c r="C14714" s="30"/>
      <c r="D14714" s="31"/>
      <c r="E14714" s="30"/>
      <c r="F14714" s="19"/>
    </row>
    <row r="14715" spans="1:6" x14ac:dyDescent="0.35">
      <c r="A14715" s="68"/>
      <c r="B14715" s="52"/>
      <c r="C14715" s="30"/>
      <c r="D14715" s="31"/>
      <c r="E14715" s="30"/>
      <c r="F14715" s="19"/>
    </row>
    <row r="14716" spans="1:6" x14ac:dyDescent="0.35">
      <c r="A14716" s="68"/>
      <c r="B14716" s="52"/>
      <c r="C14716" s="30"/>
      <c r="D14716" s="31"/>
      <c r="E14716" s="30"/>
      <c r="F14716" s="19"/>
    </row>
    <row r="14717" spans="1:6" x14ac:dyDescent="0.35">
      <c r="A14717" s="68"/>
      <c r="B14717" s="52"/>
      <c r="C14717" s="30"/>
      <c r="D14717" s="31"/>
      <c r="E14717" s="30"/>
      <c r="F14717" s="19"/>
    </row>
    <row r="14718" spans="1:6" x14ac:dyDescent="0.35">
      <c r="A14718" s="68"/>
      <c r="B14718" s="52"/>
      <c r="C14718" s="30"/>
      <c r="D14718" s="31"/>
      <c r="E14718" s="30"/>
      <c r="F14718" s="19"/>
    </row>
    <row r="14719" spans="1:6" x14ac:dyDescent="0.35">
      <c r="A14719" s="68"/>
      <c r="B14719" s="52"/>
      <c r="C14719" s="30"/>
      <c r="D14719" s="31"/>
      <c r="E14719" s="30"/>
      <c r="F14719" s="19"/>
    </row>
    <row r="14720" spans="1:6" x14ac:dyDescent="0.35">
      <c r="A14720" s="68"/>
      <c r="B14720" s="52"/>
      <c r="C14720" s="30"/>
      <c r="D14720" s="31"/>
      <c r="E14720" s="30"/>
      <c r="F14720" s="19"/>
    </row>
    <row r="14721" spans="1:6" x14ac:dyDescent="0.35">
      <c r="A14721" s="68"/>
      <c r="B14721" s="52"/>
      <c r="C14721" s="30"/>
      <c r="D14721" s="31"/>
      <c r="E14721" s="30"/>
      <c r="F14721" s="19"/>
    </row>
    <row r="14722" spans="1:6" x14ac:dyDescent="0.35">
      <c r="A14722" s="68"/>
      <c r="B14722" s="52"/>
      <c r="C14722" s="30"/>
      <c r="D14722" s="31"/>
      <c r="E14722" s="30"/>
      <c r="F14722" s="19"/>
    </row>
    <row r="14723" spans="1:6" x14ac:dyDescent="0.35">
      <c r="A14723" s="68"/>
      <c r="B14723" s="52"/>
      <c r="C14723" s="30"/>
      <c r="D14723" s="31"/>
      <c r="E14723" s="30"/>
      <c r="F14723" s="19"/>
    </row>
    <row r="14724" spans="1:6" x14ac:dyDescent="0.35">
      <c r="A14724" s="68"/>
      <c r="B14724" s="52"/>
      <c r="C14724" s="30"/>
      <c r="D14724" s="31"/>
      <c r="E14724" s="30"/>
      <c r="F14724" s="19"/>
    </row>
    <row r="14725" spans="1:6" x14ac:dyDescent="0.35">
      <c r="A14725" s="68"/>
      <c r="B14725" s="52"/>
      <c r="C14725" s="30"/>
      <c r="D14725" s="31"/>
      <c r="E14725" s="30"/>
      <c r="F14725" s="19"/>
    </row>
    <row r="14726" spans="1:6" x14ac:dyDescent="0.35">
      <c r="A14726" s="68"/>
      <c r="B14726" s="52"/>
      <c r="C14726" s="30"/>
      <c r="D14726" s="31"/>
      <c r="E14726" s="30"/>
      <c r="F14726" s="19"/>
    </row>
    <row r="14727" spans="1:6" x14ac:dyDescent="0.35">
      <c r="A14727" s="68"/>
      <c r="B14727" s="52"/>
      <c r="C14727" s="30"/>
      <c r="D14727" s="31"/>
      <c r="E14727" s="30"/>
      <c r="F14727" s="19"/>
    </row>
    <row r="14728" spans="1:6" x14ac:dyDescent="0.35">
      <c r="A14728" s="68"/>
      <c r="B14728" s="52"/>
      <c r="C14728" s="30"/>
      <c r="D14728" s="31"/>
      <c r="E14728" s="30"/>
      <c r="F14728" s="19"/>
    </row>
    <row r="14729" spans="1:6" x14ac:dyDescent="0.35">
      <c r="A14729" s="68"/>
      <c r="B14729" s="52"/>
      <c r="C14729" s="30"/>
      <c r="D14729" s="31"/>
      <c r="E14729" s="30"/>
      <c r="F14729" s="19"/>
    </row>
    <row r="14730" spans="1:6" x14ac:dyDescent="0.35">
      <c r="A14730" s="68"/>
      <c r="B14730" s="52"/>
      <c r="C14730" s="30"/>
      <c r="D14730" s="31"/>
      <c r="E14730" s="30"/>
      <c r="F14730" s="19"/>
    </row>
    <row r="14731" spans="1:6" x14ac:dyDescent="0.35">
      <c r="A14731" s="68"/>
      <c r="B14731" s="52"/>
      <c r="C14731" s="30"/>
      <c r="D14731" s="31"/>
      <c r="E14731" s="30"/>
      <c r="F14731" s="19"/>
    </row>
    <row r="14732" spans="1:6" x14ac:dyDescent="0.35">
      <c r="A14732" s="68"/>
      <c r="B14732" s="52"/>
      <c r="C14732" s="30"/>
      <c r="D14732" s="31"/>
      <c r="E14732" s="30"/>
      <c r="F14732" s="19"/>
    </row>
    <row r="14733" spans="1:6" x14ac:dyDescent="0.35">
      <c r="A14733" s="68"/>
      <c r="B14733" s="52"/>
      <c r="C14733" s="30"/>
      <c r="D14733" s="31"/>
      <c r="E14733" s="30"/>
      <c r="F14733" s="19"/>
    </row>
    <row r="14734" spans="1:6" x14ac:dyDescent="0.35">
      <c r="A14734" s="68"/>
      <c r="B14734" s="52"/>
      <c r="C14734" s="30"/>
      <c r="D14734" s="31"/>
      <c r="E14734" s="30"/>
      <c r="F14734" s="19"/>
    </row>
    <row r="14735" spans="1:6" x14ac:dyDescent="0.35">
      <c r="A14735" s="68"/>
      <c r="B14735" s="52"/>
      <c r="C14735" s="30"/>
      <c r="D14735" s="31"/>
      <c r="E14735" s="30"/>
      <c r="F14735" s="19"/>
    </row>
    <row r="14736" spans="1:6" x14ac:dyDescent="0.35">
      <c r="A14736" s="68"/>
      <c r="B14736" s="52"/>
      <c r="C14736" s="30"/>
      <c r="D14736" s="31"/>
      <c r="E14736" s="30"/>
      <c r="F14736" s="19"/>
    </row>
    <row r="14737" spans="1:6" x14ac:dyDescent="0.35">
      <c r="A14737" s="68"/>
      <c r="B14737" s="52"/>
      <c r="C14737" s="30"/>
      <c r="D14737" s="31"/>
      <c r="E14737" s="30"/>
      <c r="F14737" s="19"/>
    </row>
    <row r="14738" spans="1:6" x14ac:dyDescent="0.35">
      <c r="A14738" s="68"/>
      <c r="B14738" s="52"/>
      <c r="C14738" s="30"/>
      <c r="D14738" s="31"/>
      <c r="E14738" s="30"/>
      <c r="F14738" s="19"/>
    </row>
    <row r="14739" spans="1:6" x14ac:dyDescent="0.35">
      <c r="A14739" s="68"/>
      <c r="B14739" s="52"/>
      <c r="C14739" s="30"/>
      <c r="D14739" s="31"/>
      <c r="E14739" s="30"/>
      <c r="F14739" s="19"/>
    </row>
    <row r="14740" spans="1:6" x14ac:dyDescent="0.35">
      <c r="A14740" s="68"/>
      <c r="B14740" s="52"/>
      <c r="C14740" s="30"/>
      <c r="D14740" s="31"/>
      <c r="E14740" s="30"/>
      <c r="F14740" s="19"/>
    </row>
    <row r="14741" spans="1:6" x14ac:dyDescent="0.35">
      <c r="A14741" s="68"/>
      <c r="B14741" s="52"/>
      <c r="C14741" s="30"/>
      <c r="D14741" s="31"/>
      <c r="E14741" s="30"/>
      <c r="F14741" s="19"/>
    </row>
    <row r="14742" spans="1:6" x14ac:dyDescent="0.35">
      <c r="A14742" s="68"/>
      <c r="B14742" s="52"/>
      <c r="C14742" s="30"/>
      <c r="D14742" s="31"/>
      <c r="E14742" s="30"/>
      <c r="F14742" s="19"/>
    </row>
    <row r="14743" spans="1:6" x14ac:dyDescent="0.35">
      <c r="A14743" s="68"/>
      <c r="B14743" s="52"/>
      <c r="C14743" s="30"/>
      <c r="D14743" s="31"/>
      <c r="E14743" s="30"/>
      <c r="F14743" s="19"/>
    </row>
    <row r="14744" spans="1:6" x14ac:dyDescent="0.35">
      <c r="A14744" s="68"/>
      <c r="B14744" s="52"/>
      <c r="C14744" s="30"/>
      <c r="D14744" s="31"/>
      <c r="E14744" s="30"/>
      <c r="F14744" s="19"/>
    </row>
    <row r="14745" spans="1:6" x14ac:dyDescent="0.35">
      <c r="A14745" s="68"/>
      <c r="B14745" s="52"/>
      <c r="C14745" s="30"/>
      <c r="D14745" s="31"/>
      <c r="E14745" s="30"/>
      <c r="F14745" s="19"/>
    </row>
    <row r="14746" spans="1:6" x14ac:dyDescent="0.35">
      <c r="A14746" s="68"/>
      <c r="B14746" s="52"/>
      <c r="C14746" s="30"/>
      <c r="D14746" s="31"/>
      <c r="E14746" s="30"/>
      <c r="F14746" s="19"/>
    </row>
    <row r="14747" spans="1:6" x14ac:dyDescent="0.35">
      <c r="A14747" s="68"/>
      <c r="B14747" s="52"/>
      <c r="C14747" s="30"/>
      <c r="D14747" s="31"/>
      <c r="E14747" s="30"/>
      <c r="F14747" s="19"/>
    </row>
    <row r="14748" spans="1:6" x14ac:dyDescent="0.35">
      <c r="A14748" s="68"/>
      <c r="B14748" s="52"/>
      <c r="C14748" s="30"/>
      <c r="D14748" s="31"/>
      <c r="E14748" s="30"/>
      <c r="F14748" s="19"/>
    </row>
    <row r="14749" spans="1:6" x14ac:dyDescent="0.35">
      <c r="A14749" s="68"/>
      <c r="B14749" s="52"/>
      <c r="C14749" s="30"/>
      <c r="D14749" s="31"/>
      <c r="E14749" s="30"/>
      <c r="F14749" s="19"/>
    </row>
    <row r="14750" spans="1:6" x14ac:dyDescent="0.35">
      <c r="A14750" s="68"/>
      <c r="B14750" s="52"/>
      <c r="C14750" s="30"/>
      <c r="D14750" s="31"/>
      <c r="E14750" s="30"/>
      <c r="F14750" s="19"/>
    </row>
    <row r="14751" spans="1:6" x14ac:dyDescent="0.35">
      <c r="A14751" s="68"/>
      <c r="B14751" s="52"/>
      <c r="C14751" s="30"/>
      <c r="D14751" s="31"/>
      <c r="E14751" s="30"/>
      <c r="F14751" s="19"/>
    </row>
    <row r="14752" spans="1:6" x14ac:dyDescent="0.35">
      <c r="A14752" s="68"/>
      <c r="B14752" s="52"/>
      <c r="C14752" s="30"/>
      <c r="D14752" s="31"/>
      <c r="E14752" s="30"/>
      <c r="F14752" s="19"/>
    </row>
    <row r="14753" spans="1:6" x14ac:dyDescent="0.35">
      <c r="A14753" s="68"/>
      <c r="B14753" s="52"/>
      <c r="C14753" s="30"/>
      <c r="D14753" s="31"/>
      <c r="E14753" s="30"/>
      <c r="F14753" s="19"/>
    </row>
    <row r="14754" spans="1:6" x14ac:dyDescent="0.35">
      <c r="A14754" s="68"/>
      <c r="B14754" s="52"/>
      <c r="C14754" s="30"/>
      <c r="D14754" s="31"/>
      <c r="E14754" s="30"/>
      <c r="F14754" s="19"/>
    </row>
    <row r="14755" spans="1:6" x14ac:dyDescent="0.35">
      <c r="A14755" s="68"/>
      <c r="B14755" s="52"/>
      <c r="C14755" s="30"/>
      <c r="D14755" s="31"/>
      <c r="E14755" s="30"/>
      <c r="F14755" s="19"/>
    </row>
    <row r="14756" spans="1:6" x14ac:dyDescent="0.35">
      <c r="A14756" s="68"/>
      <c r="B14756" s="52"/>
      <c r="C14756" s="30"/>
      <c r="D14756" s="31"/>
      <c r="E14756" s="30"/>
      <c r="F14756" s="19"/>
    </row>
    <row r="14757" spans="1:6" x14ac:dyDescent="0.35">
      <c r="A14757" s="68"/>
      <c r="B14757" s="52"/>
      <c r="C14757" s="30"/>
      <c r="D14757" s="31"/>
      <c r="E14757" s="30"/>
      <c r="F14757" s="19"/>
    </row>
    <row r="14758" spans="1:6" x14ac:dyDescent="0.35">
      <c r="A14758" s="68"/>
      <c r="B14758" s="52"/>
      <c r="C14758" s="30"/>
      <c r="D14758" s="31"/>
      <c r="E14758" s="30"/>
      <c r="F14758" s="19"/>
    </row>
    <row r="14759" spans="1:6" x14ac:dyDescent="0.35">
      <c r="A14759" s="68"/>
      <c r="B14759" s="52"/>
      <c r="C14759" s="30"/>
      <c r="D14759" s="31"/>
      <c r="E14759" s="30"/>
      <c r="F14759" s="19"/>
    </row>
    <row r="14760" spans="1:6" x14ac:dyDescent="0.35">
      <c r="A14760" s="68"/>
      <c r="B14760" s="52"/>
      <c r="C14760" s="30"/>
      <c r="D14760" s="31"/>
      <c r="E14760" s="30"/>
      <c r="F14760" s="19"/>
    </row>
    <row r="14761" spans="1:6" x14ac:dyDescent="0.35">
      <c r="A14761" s="68"/>
      <c r="B14761" s="52"/>
      <c r="C14761" s="30"/>
      <c r="D14761" s="31"/>
      <c r="E14761" s="30"/>
      <c r="F14761" s="19"/>
    </row>
    <row r="14762" spans="1:6" x14ac:dyDescent="0.35">
      <c r="A14762" s="68"/>
      <c r="B14762" s="52"/>
      <c r="C14762" s="30"/>
      <c r="D14762" s="31"/>
      <c r="E14762" s="30"/>
      <c r="F14762" s="19"/>
    </row>
    <row r="14763" spans="1:6" x14ac:dyDescent="0.35">
      <c r="A14763" s="68"/>
      <c r="B14763" s="52"/>
      <c r="C14763" s="30"/>
      <c r="D14763" s="31"/>
      <c r="E14763" s="30"/>
      <c r="F14763" s="19"/>
    </row>
    <row r="14764" spans="1:6" x14ac:dyDescent="0.35">
      <c r="A14764" s="68"/>
      <c r="B14764" s="52"/>
      <c r="C14764" s="30"/>
      <c r="D14764" s="31"/>
      <c r="E14764" s="30"/>
      <c r="F14764" s="19"/>
    </row>
    <row r="14765" spans="1:6" x14ac:dyDescent="0.35">
      <c r="A14765" s="68"/>
      <c r="B14765" s="52"/>
      <c r="C14765" s="30"/>
      <c r="D14765" s="31"/>
      <c r="E14765" s="30"/>
      <c r="F14765" s="19"/>
    </row>
    <row r="14766" spans="1:6" x14ac:dyDescent="0.35">
      <c r="A14766" s="68"/>
      <c r="B14766" s="52"/>
      <c r="C14766" s="30"/>
      <c r="D14766" s="31"/>
      <c r="E14766" s="30"/>
      <c r="F14766" s="19"/>
    </row>
    <row r="14767" spans="1:6" x14ac:dyDescent="0.35">
      <c r="A14767" s="68"/>
      <c r="B14767" s="52"/>
      <c r="C14767" s="30"/>
      <c r="D14767" s="31"/>
      <c r="E14767" s="30"/>
      <c r="F14767" s="19"/>
    </row>
    <row r="14768" spans="1:6" x14ac:dyDescent="0.35">
      <c r="A14768" s="68"/>
      <c r="B14768" s="52"/>
      <c r="C14768" s="30"/>
      <c r="D14768" s="31"/>
      <c r="E14768" s="30"/>
      <c r="F14768" s="19"/>
    </row>
    <row r="14769" spans="1:6" x14ac:dyDescent="0.35">
      <c r="A14769" s="68"/>
      <c r="B14769" s="52"/>
      <c r="C14769" s="30"/>
      <c r="D14769" s="31"/>
      <c r="E14769" s="30"/>
      <c r="F14769" s="19"/>
    </row>
    <row r="14770" spans="1:6" x14ac:dyDescent="0.35">
      <c r="A14770" s="68"/>
      <c r="B14770" s="52"/>
      <c r="C14770" s="30"/>
      <c r="D14770" s="31"/>
      <c r="E14770" s="30"/>
      <c r="F14770" s="19"/>
    </row>
    <row r="14771" spans="1:6" x14ac:dyDescent="0.35">
      <c r="A14771" s="68"/>
      <c r="B14771" s="52"/>
      <c r="C14771" s="30"/>
      <c r="D14771" s="31"/>
      <c r="E14771" s="30"/>
      <c r="F14771" s="19"/>
    </row>
    <row r="14772" spans="1:6" x14ac:dyDescent="0.35">
      <c r="A14772" s="68"/>
      <c r="B14772" s="52"/>
      <c r="C14772" s="30"/>
      <c r="D14772" s="31"/>
      <c r="E14772" s="30"/>
      <c r="F14772" s="19"/>
    </row>
    <row r="14773" spans="1:6" x14ac:dyDescent="0.35">
      <c r="A14773" s="68"/>
      <c r="B14773" s="52"/>
      <c r="C14773" s="30"/>
      <c r="D14773" s="31"/>
      <c r="E14773" s="30"/>
      <c r="F14773" s="19"/>
    </row>
    <row r="14774" spans="1:6" x14ac:dyDescent="0.35">
      <c r="A14774" s="68"/>
      <c r="B14774" s="52"/>
      <c r="C14774" s="30"/>
      <c r="D14774" s="31"/>
      <c r="E14774" s="30"/>
      <c r="F14774" s="19"/>
    </row>
    <row r="14775" spans="1:6" x14ac:dyDescent="0.35">
      <c r="A14775" s="68"/>
      <c r="B14775" s="52"/>
      <c r="C14775" s="30"/>
      <c r="D14775" s="31"/>
      <c r="E14775" s="30"/>
      <c r="F14775" s="19"/>
    </row>
    <row r="14776" spans="1:6" x14ac:dyDescent="0.35">
      <c r="A14776" s="68"/>
      <c r="B14776" s="52"/>
      <c r="C14776" s="30"/>
      <c r="D14776" s="31"/>
      <c r="E14776" s="30"/>
      <c r="F14776" s="19"/>
    </row>
    <row r="14777" spans="1:6" x14ac:dyDescent="0.35">
      <c r="A14777" s="68"/>
      <c r="B14777" s="52"/>
      <c r="C14777" s="30"/>
      <c r="D14777" s="31"/>
      <c r="E14777" s="30"/>
      <c r="F14777" s="19"/>
    </row>
    <row r="14778" spans="1:6" x14ac:dyDescent="0.35">
      <c r="A14778" s="68"/>
      <c r="B14778" s="52"/>
      <c r="C14778" s="30"/>
      <c r="D14778" s="31"/>
      <c r="E14778" s="30"/>
      <c r="F14778" s="19"/>
    </row>
    <row r="14779" spans="1:6" x14ac:dyDescent="0.35">
      <c r="A14779" s="68"/>
      <c r="B14779" s="52"/>
      <c r="C14779" s="30"/>
      <c r="D14779" s="31"/>
      <c r="E14779" s="30"/>
      <c r="F14779" s="19"/>
    </row>
    <row r="14780" spans="1:6" x14ac:dyDescent="0.35">
      <c r="A14780" s="68"/>
      <c r="B14780" s="52"/>
      <c r="C14780" s="30"/>
      <c r="D14780" s="31"/>
      <c r="E14780" s="30"/>
      <c r="F14780" s="19"/>
    </row>
    <row r="14781" spans="1:6" x14ac:dyDescent="0.35">
      <c r="A14781" s="68"/>
      <c r="B14781" s="52"/>
      <c r="C14781" s="30"/>
      <c r="D14781" s="31"/>
      <c r="E14781" s="30"/>
      <c r="F14781" s="19"/>
    </row>
    <row r="14782" spans="1:6" x14ac:dyDescent="0.35">
      <c r="A14782" s="68"/>
      <c r="B14782" s="52"/>
      <c r="C14782" s="30"/>
      <c r="D14782" s="31"/>
      <c r="E14782" s="30"/>
      <c r="F14782" s="19"/>
    </row>
    <row r="14783" spans="1:6" x14ac:dyDescent="0.35">
      <c r="A14783" s="68"/>
      <c r="B14783" s="52"/>
      <c r="C14783" s="30"/>
      <c r="D14783" s="31"/>
      <c r="E14783" s="30"/>
      <c r="F14783" s="19"/>
    </row>
    <row r="14784" spans="1:6" x14ac:dyDescent="0.35">
      <c r="A14784" s="68"/>
      <c r="B14784" s="52"/>
      <c r="C14784" s="30"/>
      <c r="D14784" s="31"/>
      <c r="E14784" s="30"/>
      <c r="F14784" s="19"/>
    </row>
    <row r="14785" spans="1:6" x14ac:dyDescent="0.35">
      <c r="A14785" s="68"/>
      <c r="B14785" s="52"/>
      <c r="C14785" s="30"/>
      <c r="D14785" s="31"/>
      <c r="E14785" s="30"/>
      <c r="F14785" s="19"/>
    </row>
    <row r="14786" spans="1:6" x14ac:dyDescent="0.35">
      <c r="A14786" s="68"/>
      <c r="B14786" s="52"/>
      <c r="C14786" s="30"/>
      <c r="D14786" s="31"/>
      <c r="E14786" s="30"/>
      <c r="F14786" s="19"/>
    </row>
    <row r="14787" spans="1:6" x14ac:dyDescent="0.35">
      <c r="A14787" s="68"/>
      <c r="B14787" s="52"/>
      <c r="C14787" s="30"/>
      <c r="D14787" s="31"/>
      <c r="E14787" s="30"/>
      <c r="F14787" s="19"/>
    </row>
    <row r="14788" spans="1:6" x14ac:dyDescent="0.35">
      <c r="A14788" s="68"/>
      <c r="B14788" s="52"/>
      <c r="C14788" s="30"/>
      <c r="D14788" s="31"/>
      <c r="E14788" s="30"/>
      <c r="F14788" s="19"/>
    </row>
    <row r="14789" spans="1:6" x14ac:dyDescent="0.35">
      <c r="A14789" s="68"/>
      <c r="B14789" s="52"/>
      <c r="C14789" s="30"/>
      <c r="D14789" s="31"/>
      <c r="E14789" s="30"/>
      <c r="F14789" s="19"/>
    </row>
    <row r="14790" spans="1:6" x14ac:dyDescent="0.35">
      <c r="A14790" s="68"/>
      <c r="B14790" s="52"/>
      <c r="C14790" s="30"/>
      <c r="D14790" s="31"/>
      <c r="E14790" s="30"/>
      <c r="F14790" s="19"/>
    </row>
    <row r="14791" spans="1:6" x14ac:dyDescent="0.35">
      <c r="A14791" s="68"/>
      <c r="B14791" s="52"/>
      <c r="C14791" s="30"/>
      <c r="D14791" s="31"/>
      <c r="E14791" s="30"/>
      <c r="F14791" s="19"/>
    </row>
    <row r="14792" spans="1:6" x14ac:dyDescent="0.35">
      <c r="A14792" s="68"/>
      <c r="B14792" s="52"/>
      <c r="C14792" s="30"/>
      <c r="D14792" s="31"/>
      <c r="E14792" s="30"/>
      <c r="F14792" s="19"/>
    </row>
    <row r="14793" spans="1:6" x14ac:dyDescent="0.35">
      <c r="A14793" s="68"/>
      <c r="B14793" s="52"/>
      <c r="C14793" s="30"/>
      <c r="D14793" s="31"/>
      <c r="E14793" s="30"/>
      <c r="F14793" s="19"/>
    </row>
    <row r="14794" spans="1:6" x14ac:dyDescent="0.35">
      <c r="A14794" s="68"/>
      <c r="B14794" s="52"/>
      <c r="C14794" s="30"/>
      <c r="D14794" s="31"/>
      <c r="E14794" s="30"/>
      <c r="F14794" s="19"/>
    </row>
    <row r="14795" spans="1:6" x14ac:dyDescent="0.35">
      <c r="A14795" s="68"/>
      <c r="B14795" s="52"/>
      <c r="C14795" s="30"/>
      <c r="D14795" s="31"/>
      <c r="E14795" s="30"/>
      <c r="F14795" s="19"/>
    </row>
    <row r="14796" spans="1:6" x14ac:dyDescent="0.35">
      <c r="A14796" s="68"/>
      <c r="B14796" s="52"/>
      <c r="C14796" s="30"/>
      <c r="D14796" s="31"/>
      <c r="E14796" s="30"/>
      <c r="F14796" s="19"/>
    </row>
    <row r="14797" spans="1:6" x14ac:dyDescent="0.35">
      <c r="A14797" s="68"/>
      <c r="B14797" s="52"/>
      <c r="C14797" s="30"/>
      <c r="D14797" s="31"/>
      <c r="E14797" s="30"/>
      <c r="F14797" s="19"/>
    </row>
    <row r="14798" spans="1:6" x14ac:dyDescent="0.35">
      <c r="A14798" s="68"/>
      <c r="B14798" s="52"/>
      <c r="C14798" s="30"/>
      <c r="D14798" s="31"/>
      <c r="E14798" s="30"/>
      <c r="F14798" s="19"/>
    </row>
    <row r="14799" spans="1:6" x14ac:dyDescent="0.35">
      <c r="A14799" s="68"/>
      <c r="B14799" s="52"/>
      <c r="C14799" s="30"/>
      <c r="D14799" s="31"/>
      <c r="E14799" s="30"/>
      <c r="F14799" s="19"/>
    </row>
    <row r="14800" spans="1:6" x14ac:dyDescent="0.35">
      <c r="A14800" s="68"/>
      <c r="B14800" s="52"/>
      <c r="C14800" s="30"/>
      <c r="D14800" s="31"/>
      <c r="E14800" s="30"/>
      <c r="F14800" s="19"/>
    </row>
    <row r="14801" spans="1:6" x14ac:dyDescent="0.35">
      <c r="A14801" s="68"/>
      <c r="B14801" s="52"/>
      <c r="C14801" s="30"/>
      <c r="D14801" s="31"/>
      <c r="E14801" s="30"/>
      <c r="F14801" s="19"/>
    </row>
    <row r="14802" spans="1:6" x14ac:dyDescent="0.35">
      <c r="A14802" s="68"/>
      <c r="B14802" s="52"/>
      <c r="C14802" s="30"/>
      <c r="D14802" s="31"/>
      <c r="E14802" s="30"/>
      <c r="F14802" s="19"/>
    </row>
    <row r="14803" spans="1:6" x14ac:dyDescent="0.35">
      <c r="A14803" s="68"/>
      <c r="B14803" s="52"/>
      <c r="C14803" s="30"/>
      <c r="D14803" s="31"/>
      <c r="E14803" s="30"/>
      <c r="F14803" s="19"/>
    </row>
    <row r="14804" spans="1:6" x14ac:dyDescent="0.35">
      <c r="A14804" s="68"/>
      <c r="B14804" s="52"/>
      <c r="C14804" s="30"/>
      <c r="D14804" s="31"/>
      <c r="E14804" s="30"/>
      <c r="F14804" s="19"/>
    </row>
    <row r="14805" spans="1:6" x14ac:dyDescent="0.35">
      <c r="A14805" s="68"/>
      <c r="B14805" s="52"/>
      <c r="C14805" s="30"/>
      <c r="D14805" s="31"/>
      <c r="E14805" s="30"/>
      <c r="F14805" s="19"/>
    </row>
    <row r="14806" spans="1:6" x14ac:dyDescent="0.35">
      <c r="A14806" s="68"/>
      <c r="B14806" s="52"/>
      <c r="C14806" s="30"/>
      <c r="D14806" s="31"/>
      <c r="E14806" s="30"/>
      <c r="F14806" s="19"/>
    </row>
    <row r="14807" spans="1:6" x14ac:dyDescent="0.35">
      <c r="A14807" s="68"/>
      <c r="B14807" s="52"/>
      <c r="C14807" s="30"/>
      <c r="D14807" s="31"/>
      <c r="E14807" s="30"/>
      <c r="F14807" s="19"/>
    </row>
    <row r="14808" spans="1:6" x14ac:dyDescent="0.35">
      <c r="A14808" s="68"/>
      <c r="B14808" s="52"/>
      <c r="C14808" s="30"/>
      <c r="D14808" s="31"/>
      <c r="E14808" s="30"/>
      <c r="F14808" s="19"/>
    </row>
    <row r="14809" spans="1:6" x14ac:dyDescent="0.35">
      <c r="A14809" s="68"/>
      <c r="B14809" s="52"/>
      <c r="C14809" s="30"/>
      <c r="D14809" s="31"/>
      <c r="E14809" s="30"/>
      <c r="F14809" s="19"/>
    </row>
    <row r="14810" spans="1:6" x14ac:dyDescent="0.35">
      <c r="A14810" s="68"/>
      <c r="B14810" s="52"/>
      <c r="C14810" s="30"/>
      <c r="D14810" s="31"/>
      <c r="E14810" s="30"/>
      <c r="F14810" s="19"/>
    </row>
    <row r="14811" spans="1:6" x14ac:dyDescent="0.35">
      <c r="A14811" s="68"/>
      <c r="B14811" s="52"/>
      <c r="C14811" s="30"/>
      <c r="D14811" s="31"/>
      <c r="E14811" s="30"/>
      <c r="F14811" s="19"/>
    </row>
    <row r="14812" spans="1:6" x14ac:dyDescent="0.35">
      <c r="A14812" s="68"/>
      <c r="B14812" s="52"/>
      <c r="C14812" s="30"/>
      <c r="D14812" s="31"/>
      <c r="E14812" s="30"/>
      <c r="F14812" s="19"/>
    </row>
    <row r="14813" spans="1:6" x14ac:dyDescent="0.35">
      <c r="A14813" s="68"/>
      <c r="B14813" s="52"/>
      <c r="C14813" s="30"/>
      <c r="D14813" s="31"/>
      <c r="E14813" s="30"/>
      <c r="F14813" s="19"/>
    </row>
    <row r="14814" spans="1:6" x14ac:dyDescent="0.35">
      <c r="A14814" s="68"/>
      <c r="B14814" s="52"/>
      <c r="C14814" s="30"/>
      <c r="D14814" s="31"/>
      <c r="E14814" s="30"/>
      <c r="F14814" s="19"/>
    </row>
    <row r="14815" spans="1:6" x14ac:dyDescent="0.35">
      <c r="A14815" s="68"/>
      <c r="B14815" s="52"/>
      <c r="C14815" s="30"/>
      <c r="D14815" s="31"/>
      <c r="E14815" s="30"/>
      <c r="F14815" s="19"/>
    </row>
    <row r="14816" spans="1:6" x14ac:dyDescent="0.35">
      <c r="A14816" s="68"/>
      <c r="B14816" s="52"/>
      <c r="C14816" s="30"/>
      <c r="D14816" s="31"/>
      <c r="E14816" s="30"/>
      <c r="F14816" s="19"/>
    </row>
    <row r="14817" spans="1:6" x14ac:dyDescent="0.35">
      <c r="A14817" s="68"/>
      <c r="B14817" s="52"/>
      <c r="C14817" s="30"/>
      <c r="D14817" s="31"/>
      <c r="E14817" s="30"/>
      <c r="F14817" s="19"/>
    </row>
    <row r="14818" spans="1:6" x14ac:dyDescent="0.35">
      <c r="A14818" s="68"/>
      <c r="B14818" s="52"/>
      <c r="C14818" s="30"/>
      <c r="D14818" s="31"/>
      <c r="E14818" s="30"/>
      <c r="F14818" s="19"/>
    </row>
    <row r="14819" spans="1:6" x14ac:dyDescent="0.35">
      <c r="A14819" s="68"/>
      <c r="B14819" s="52"/>
      <c r="C14819" s="30"/>
      <c r="D14819" s="31"/>
      <c r="E14819" s="30"/>
      <c r="F14819" s="19"/>
    </row>
    <row r="14820" spans="1:6" x14ac:dyDescent="0.35">
      <c r="A14820" s="68"/>
      <c r="B14820" s="52"/>
      <c r="C14820" s="30"/>
      <c r="D14820" s="31"/>
      <c r="E14820" s="30"/>
      <c r="F14820" s="19"/>
    </row>
    <row r="14821" spans="1:6" x14ac:dyDescent="0.35">
      <c r="A14821" s="68"/>
      <c r="B14821" s="52"/>
      <c r="C14821" s="30"/>
      <c r="D14821" s="31"/>
      <c r="E14821" s="30"/>
      <c r="F14821" s="19"/>
    </row>
    <row r="14822" spans="1:6" x14ac:dyDescent="0.35">
      <c r="A14822" s="68"/>
      <c r="B14822" s="52"/>
      <c r="C14822" s="30"/>
      <c r="D14822" s="31"/>
      <c r="E14822" s="30"/>
      <c r="F14822" s="19"/>
    </row>
    <row r="14823" spans="1:6" x14ac:dyDescent="0.35">
      <c r="A14823" s="68"/>
      <c r="B14823" s="52"/>
      <c r="C14823" s="30"/>
      <c r="D14823" s="31"/>
      <c r="E14823" s="30"/>
      <c r="F14823" s="19"/>
    </row>
    <row r="14824" spans="1:6" x14ac:dyDescent="0.35">
      <c r="A14824" s="68"/>
      <c r="B14824" s="52"/>
      <c r="C14824" s="30"/>
      <c r="D14824" s="31"/>
      <c r="E14824" s="30"/>
      <c r="F14824" s="19"/>
    </row>
    <row r="14825" spans="1:6" x14ac:dyDescent="0.35">
      <c r="A14825" s="68"/>
      <c r="B14825" s="52"/>
      <c r="C14825" s="30"/>
      <c r="D14825" s="31"/>
      <c r="E14825" s="30"/>
      <c r="F14825" s="19"/>
    </row>
    <row r="14826" spans="1:6" x14ac:dyDescent="0.35">
      <c r="A14826" s="68"/>
      <c r="B14826" s="52"/>
      <c r="C14826" s="30"/>
      <c r="D14826" s="31"/>
      <c r="E14826" s="30"/>
      <c r="F14826" s="19"/>
    </row>
    <row r="14827" spans="1:6" x14ac:dyDescent="0.35">
      <c r="A14827" s="68"/>
      <c r="B14827" s="52"/>
      <c r="C14827" s="30"/>
      <c r="D14827" s="31"/>
      <c r="E14827" s="30"/>
      <c r="F14827" s="19"/>
    </row>
    <row r="14828" spans="1:6" x14ac:dyDescent="0.35">
      <c r="A14828" s="68"/>
      <c r="B14828" s="52"/>
      <c r="C14828" s="30"/>
      <c r="D14828" s="31"/>
      <c r="E14828" s="30"/>
      <c r="F14828" s="19"/>
    </row>
    <row r="14829" spans="1:6" x14ac:dyDescent="0.35">
      <c r="A14829" s="68"/>
      <c r="B14829" s="52"/>
      <c r="C14829" s="30"/>
      <c r="D14829" s="31"/>
      <c r="E14829" s="30"/>
      <c r="F14829" s="19"/>
    </row>
    <row r="14830" spans="1:6" x14ac:dyDescent="0.35">
      <c r="A14830" s="68"/>
      <c r="B14830" s="52"/>
      <c r="C14830" s="30"/>
      <c r="D14830" s="31"/>
      <c r="E14830" s="30"/>
      <c r="F14830" s="19"/>
    </row>
    <row r="14831" spans="1:6" x14ac:dyDescent="0.35">
      <c r="A14831" s="68"/>
      <c r="B14831" s="52"/>
      <c r="C14831" s="30"/>
      <c r="D14831" s="31"/>
      <c r="E14831" s="30"/>
      <c r="F14831" s="19"/>
    </row>
    <row r="14832" spans="1:6" x14ac:dyDescent="0.35">
      <c r="A14832" s="68"/>
      <c r="B14832" s="52"/>
      <c r="C14832" s="30"/>
      <c r="D14832" s="31"/>
      <c r="E14832" s="30"/>
      <c r="F14832" s="19"/>
    </row>
    <row r="14833" spans="1:6" x14ac:dyDescent="0.35">
      <c r="A14833" s="68"/>
      <c r="B14833" s="52"/>
      <c r="C14833" s="30"/>
      <c r="D14833" s="31"/>
      <c r="E14833" s="30"/>
      <c r="F14833" s="19"/>
    </row>
    <row r="14834" spans="1:6" x14ac:dyDescent="0.35">
      <c r="A14834" s="68"/>
      <c r="B14834" s="52"/>
      <c r="C14834" s="30"/>
      <c r="D14834" s="31"/>
      <c r="E14834" s="30"/>
      <c r="F14834" s="19"/>
    </row>
    <row r="14835" spans="1:6" x14ac:dyDescent="0.35">
      <c r="A14835" s="68"/>
      <c r="B14835" s="52"/>
      <c r="C14835" s="30"/>
      <c r="D14835" s="31"/>
      <c r="E14835" s="30"/>
      <c r="F14835" s="19"/>
    </row>
    <row r="14836" spans="1:6" x14ac:dyDescent="0.35">
      <c r="A14836" s="68"/>
      <c r="B14836" s="52"/>
      <c r="C14836" s="30"/>
      <c r="D14836" s="31"/>
      <c r="E14836" s="30"/>
      <c r="F14836" s="19"/>
    </row>
    <row r="14837" spans="1:6" x14ac:dyDescent="0.35">
      <c r="A14837" s="68"/>
      <c r="B14837" s="52"/>
      <c r="C14837" s="30"/>
      <c r="D14837" s="31"/>
      <c r="E14837" s="30"/>
      <c r="F14837" s="19"/>
    </row>
    <row r="14838" spans="1:6" x14ac:dyDescent="0.35">
      <c r="A14838" s="68"/>
      <c r="B14838" s="52"/>
      <c r="C14838" s="30"/>
      <c r="D14838" s="31"/>
      <c r="E14838" s="30"/>
      <c r="F14838" s="19"/>
    </row>
    <row r="14839" spans="1:6" x14ac:dyDescent="0.35">
      <c r="A14839" s="68"/>
      <c r="B14839" s="52"/>
      <c r="C14839" s="30"/>
      <c r="D14839" s="31"/>
      <c r="E14839" s="30"/>
      <c r="F14839" s="19"/>
    </row>
    <row r="14840" spans="1:6" x14ac:dyDescent="0.35">
      <c r="A14840" s="68"/>
      <c r="B14840" s="52"/>
      <c r="C14840" s="30"/>
      <c r="D14840" s="31"/>
      <c r="E14840" s="30"/>
      <c r="F14840" s="19"/>
    </row>
    <row r="14841" spans="1:6" x14ac:dyDescent="0.35">
      <c r="A14841" s="68"/>
      <c r="B14841" s="52"/>
      <c r="C14841" s="30"/>
      <c r="D14841" s="31"/>
      <c r="E14841" s="30"/>
      <c r="F14841" s="19"/>
    </row>
    <row r="14842" spans="1:6" x14ac:dyDescent="0.35">
      <c r="A14842" s="68"/>
      <c r="B14842" s="52"/>
      <c r="C14842" s="30"/>
      <c r="D14842" s="31"/>
      <c r="E14842" s="30"/>
      <c r="F14842" s="19"/>
    </row>
    <row r="14843" spans="1:6" x14ac:dyDescent="0.35">
      <c r="A14843" s="68"/>
      <c r="B14843" s="52"/>
      <c r="C14843" s="30"/>
      <c r="D14843" s="31"/>
      <c r="E14843" s="30"/>
      <c r="F14843" s="19"/>
    </row>
    <row r="14844" spans="1:6" x14ac:dyDescent="0.35">
      <c r="A14844" s="68"/>
      <c r="B14844" s="52"/>
      <c r="C14844" s="30"/>
      <c r="D14844" s="31"/>
      <c r="E14844" s="30"/>
      <c r="F14844" s="19"/>
    </row>
    <row r="14845" spans="1:6" x14ac:dyDescent="0.35">
      <c r="A14845" s="68"/>
      <c r="B14845" s="52"/>
      <c r="C14845" s="30"/>
      <c r="D14845" s="31"/>
      <c r="E14845" s="30"/>
      <c r="F14845" s="19"/>
    </row>
    <row r="14846" spans="1:6" x14ac:dyDescent="0.35">
      <c r="A14846" s="68"/>
      <c r="B14846" s="52"/>
      <c r="C14846" s="30"/>
      <c r="D14846" s="31"/>
      <c r="E14846" s="30"/>
      <c r="F14846" s="19"/>
    </row>
    <row r="14847" spans="1:6" x14ac:dyDescent="0.35">
      <c r="A14847" s="68"/>
      <c r="B14847" s="52"/>
      <c r="C14847" s="30"/>
      <c r="D14847" s="31"/>
      <c r="E14847" s="30"/>
      <c r="F14847" s="19"/>
    </row>
    <row r="14848" spans="1:6" x14ac:dyDescent="0.35">
      <c r="A14848" s="68"/>
      <c r="B14848" s="52"/>
      <c r="C14848" s="30"/>
      <c r="D14848" s="31"/>
      <c r="E14848" s="30"/>
      <c r="F14848" s="19"/>
    </row>
    <row r="14849" spans="1:6" x14ac:dyDescent="0.35">
      <c r="A14849" s="68"/>
      <c r="B14849" s="52"/>
      <c r="C14849" s="30"/>
      <c r="D14849" s="31"/>
      <c r="E14849" s="30"/>
      <c r="F14849" s="19"/>
    </row>
    <row r="14850" spans="1:6" x14ac:dyDescent="0.35">
      <c r="A14850" s="68"/>
      <c r="B14850" s="52"/>
      <c r="C14850" s="30"/>
      <c r="D14850" s="31"/>
      <c r="E14850" s="30"/>
      <c r="F14850" s="19"/>
    </row>
    <row r="14851" spans="1:6" x14ac:dyDescent="0.35">
      <c r="A14851" s="68"/>
      <c r="B14851" s="52"/>
      <c r="C14851" s="30"/>
      <c r="D14851" s="31"/>
      <c r="E14851" s="30"/>
      <c r="F14851" s="19"/>
    </row>
    <row r="14852" spans="1:6" x14ac:dyDescent="0.35">
      <c r="A14852" s="68"/>
      <c r="B14852" s="52"/>
      <c r="C14852" s="30"/>
      <c r="D14852" s="31"/>
      <c r="E14852" s="30"/>
      <c r="F14852" s="19"/>
    </row>
    <row r="14853" spans="1:6" x14ac:dyDescent="0.35">
      <c r="A14853" s="68"/>
      <c r="B14853" s="52"/>
      <c r="C14853" s="30"/>
      <c r="D14853" s="31"/>
      <c r="E14853" s="30"/>
      <c r="F14853" s="19"/>
    </row>
    <row r="14854" spans="1:6" x14ac:dyDescent="0.35">
      <c r="A14854" s="68"/>
      <c r="B14854" s="52"/>
      <c r="C14854" s="30"/>
      <c r="D14854" s="31"/>
      <c r="E14854" s="30"/>
      <c r="F14854" s="19"/>
    </row>
    <row r="14855" spans="1:6" x14ac:dyDescent="0.35">
      <c r="A14855" s="68"/>
      <c r="B14855" s="52"/>
      <c r="C14855" s="30"/>
      <c r="D14855" s="31"/>
      <c r="E14855" s="30"/>
      <c r="F14855" s="19"/>
    </row>
    <row r="14856" spans="1:6" x14ac:dyDescent="0.35">
      <c r="A14856" s="68"/>
      <c r="B14856" s="52"/>
      <c r="C14856" s="30"/>
      <c r="D14856" s="31"/>
      <c r="E14856" s="30"/>
      <c r="F14856" s="19"/>
    </row>
    <row r="14857" spans="1:6" x14ac:dyDescent="0.35">
      <c r="A14857" s="68"/>
      <c r="B14857" s="52"/>
      <c r="C14857" s="30"/>
      <c r="D14857" s="31"/>
      <c r="E14857" s="30"/>
      <c r="F14857" s="19"/>
    </row>
    <row r="14858" spans="1:6" x14ac:dyDescent="0.35">
      <c r="A14858" s="68"/>
      <c r="B14858" s="52"/>
      <c r="C14858" s="30"/>
      <c r="D14858" s="31"/>
      <c r="E14858" s="30"/>
      <c r="F14858" s="19"/>
    </row>
    <row r="14859" spans="1:6" x14ac:dyDescent="0.35">
      <c r="A14859" s="68"/>
      <c r="B14859" s="52"/>
      <c r="C14859" s="30"/>
      <c r="D14859" s="31"/>
      <c r="E14859" s="30"/>
      <c r="F14859" s="19"/>
    </row>
    <row r="14860" spans="1:6" x14ac:dyDescent="0.35">
      <c r="A14860" s="68"/>
      <c r="B14860" s="52"/>
      <c r="C14860" s="30"/>
      <c r="D14860" s="31"/>
      <c r="E14860" s="30"/>
      <c r="F14860" s="19"/>
    </row>
    <row r="14861" spans="1:6" x14ac:dyDescent="0.35">
      <c r="A14861" s="68"/>
      <c r="B14861" s="52"/>
      <c r="C14861" s="30"/>
      <c r="D14861" s="31"/>
      <c r="E14861" s="30"/>
      <c r="F14861" s="19"/>
    </row>
    <row r="14862" spans="1:6" x14ac:dyDescent="0.35">
      <c r="A14862" s="68"/>
      <c r="B14862" s="52"/>
      <c r="C14862" s="30"/>
      <c r="D14862" s="31"/>
      <c r="E14862" s="30"/>
      <c r="F14862" s="19"/>
    </row>
    <row r="14863" spans="1:6" x14ac:dyDescent="0.35">
      <c r="A14863" s="68"/>
      <c r="B14863" s="52"/>
      <c r="C14863" s="30"/>
      <c r="D14863" s="31"/>
      <c r="E14863" s="30"/>
      <c r="F14863" s="19"/>
    </row>
    <row r="14864" spans="1:6" x14ac:dyDescent="0.35">
      <c r="A14864" s="68"/>
      <c r="B14864" s="52"/>
      <c r="C14864" s="30"/>
      <c r="D14864" s="31"/>
      <c r="E14864" s="30"/>
      <c r="F14864" s="19"/>
    </row>
    <row r="14865" spans="1:6" x14ac:dyDescent="0.35">
      <c r="A14865" s="68"/>
      <c r="B14865" s="52"/>
      <c r="C14865" s="30"/>
      <c r="D14865" s="31"/>
      <c r="E14865" s="30"/>
      <c r="F14865" s="19"/>
    </row>
    <row r="14866" spans="1:6" x14ac:dyDescent="0.35">
      <c r="A14866" s="68"/>
      <c r="B14866" s="52"/>
      <c r="C14866" s="30"/>
      <c r="D14866" s="31"/>
      <c r="E14866" s="30"/>
      <c r="F14866" s="19"/>
    </row>
    <row r="14867" spans="1:6" x14ac:dyDescent="0.35">
      <c r="A14867" s="68"/>
      <c r="B14867" s="52"/>
      <c r="C14867" s="30"/>
      <c r="D14867" s="31"/>
      <c r="E14867" s="30"/>
      <c r="F14867" s="19"/>
    </row>
    <row r="14868" spans="1:6" x14ac:dyDescent="0.35">
      <c r="A14868" s="68"/>
      <c r="B14868" s="52"/>
      <c r="C14868" s="30"/>
      <c r="D14868" s="31"/>
      <c r="E14868" s="30"/>
      <c r="F14868" s="19"/>
    </row>
    <row r="14869" spans="1:6" x14ac:dyDescent="0.35">
      <c r="A14869" s="68"/>
      <c r="B14869" s="52"/>
      <c r="C14869" s="30"/>
      <c r="D14869" s="31"/>
      <c r="E14869" s="30"/>
      <c r="F14869" s="19"/>
    </row>
    <row r="14870" spans="1:6" x14ac:dyDescent="0.35">
      <c r="A14870" s="68"/>
      <c r="B14870" s="52"/>
      <c r="C14870" s="30"/>
      <c r="D14870" s="31"/>
      <c r="E14870" s="30"/>
      <c r="F14870" s="19"/>
    </row>
    <row r="14871" spans="1:6" x14ac:dyDescent="0.35">
      <c r="A14871" s="68"/>
      <c r="B14871" s="52"/>
      <c r="C14871" s="30"/>
      <c r="D14871" s="31"/>
      <c r="E14871" s="30"/>
      <c r="F14871" s="19"/>
    </row>
    <row r="14872" spans="1:6" x14ac:dyDescent="0.35">
      <c r="A14872" s="68"/>
      <c r="B14872" s="52"/>
      <c r="C14872" s="30"/>
      <c r="D14872" s="31"/>
      <c r="E14872" s="30"/>
      <c r="F14872" s="19"/>
    </row>
    <row r="14873" spans="1:6" x14ac:dyDescent="0.35">
      <c r="A14873" s="68"/>
      <c r="B14873" s="52"/>
      <c r="C14873" s="30"/>
      <c r="D14873" s="31"/>
      <c r="E14873" s="30"/>
      <c r="F14873" s="19"/>
    </row>
    <row r="14874" spans="1:6" x14ac:dyDescent="0.35">
      <c r="A14874" s="68"/>
      <c r="B14874" s="52"/>
      <c r="C14874" s="30"/>
      <c r="D14874" s="31"/>
      <c r="E14874" s="30"/>
      <c r="F14874" s="19"/>
    </row>
    <row r="14875" spans="1:6" x14ac:dyDescent="0.35">
      <c r="A14875" s="68"/>
      <c r="B14875" s="52"/>
      <c r="C14875" s="30"/>
      <c r="D14875" s="31"/>
      <c r="E14875" s="30"/>
      <c r="F14875" s="19"/>
    </row>
    <row r="14876" spans="1:6" x14ac:dyDescent="0.35">
      <c r="A14876" s="68"/>
      <c r="B14876" s="52"/>
      <c r="C14876" s="30"/>
      <c r="D14876" s="31"/>
      <c r="E14876" s="30"/>
      <c r="F14876" s="19"/>
    </row>
    <row r="14877" spans="1:6" x14ac:dyDescent="0.35">
      <c r="A14877" s="68"/>
      <c r="B14877" s="52"/>
      <c r="C14877" s="30"/>
      <c r="D14877" s="31"/>
      <c r="E14877" s="30"/>
      <c r="F14877" s="19"/>
    </row>
    <row r="14878" spans="1:6" x14ac:dyDescent="0.35">
      <c r="A14878" s="68"/>
      <c r="B14878" s="52"/>
      <c r="C14878" s="30"/>
      <c r="D14878" s="31"/>
      <c r="E14878" s="30"/>
      <c r="F14878" s="19"/>
    </row>
    <row r="14879" spans="1:6" x14ac:dyDescent="0.35">
      <c r="A14879" s="68"/>
      <c r="B14879" s="52"/>
      <c r="C14879" s="30"/>
      <c r="D14879" s="31"/>
      <c r="E14879" s="30"/>
      <c r="F14879" s="19"/>
    </row>
    <row r="14880" spans="1:6" x14ac:dyDescent="0.35">
      <c r="A14880" s="68"/>
      <c r="B14880" s="52"/>
      <c r="C14880" s="30"/>
      <c r="D14880" s="31"/>
      <c r="E14880" s="30"/>
      <c r="F14880" s="19"/>
    </row>
    <row r="14881" spans="1:6" x14ac:dyDescent="0.35">
      <c r="A14881" s="68"/>
      <c r="B14881" s="52"/>
      <c r="C14881" s="30"/>
      <c r="D14881" s="31"/>
      <c r="E14881" s="30"/>
      <c r="F14881" s="19"/>
    </row>
    <row r="14882" spans="1:6" x14ac:dyDescent="0.35">
      <c r="A14882" s="68"/>
      <c r="B14882" s="52"/>
      <c r="C14882" s="30"/>
      <c r="D14882" s="31"/>
      <c r="E14882" s="30"/>
      <c r="F14882" s="19"/>
    </row>
    <row r="14883" spans="1:6" x14ac:dyDescent="0.35">
      <c r="A14883" s="68"/>
      <c r="B14883" s="52"/>
      <c r="C14883" s="30"/>
      <c r="D14883" s="31"/>
      <c r="E14883" s="30"/>
      <c r="F14883" s="19"/>
    </row>
    <row r="14884" spans="1:6" x14ac:dyDescent="0.35">
      <c r="A14884" s="68"/>
      <c r="B14884" s="52"/>
      <c r="C14884" s="30"/>
      <c r="D14884" s="31"/>
      <c r="E14884" s="30"/>
      <c r="F14884" s="19"/>
    </row>
    <row r="14885" spans="1:6" x14ac:dyDescent="0.35">
      <c r="A14885" s="68"/>
      <c r="B14885" s="52"/>
      <c r="C14885" s="30"/>
      <c r="D14885" s="31"/>
      <c r="E14885" s="30"/>
      <c r="F14885" s="19"/>
    </row>
    <row r="14886" spans="1:6" x14ac:dyDescent="0.35">
      <c r="A14886" s="68"/>
      <c r="B14886" s="52"/>
      <c r="C14886" s="30"/>
      <c r="D14886" s="31"/>
      <c r="E14886" s="30"/>
      <c r="F14886" s="19"/>
    </row>
    <row r="14887" spans="1:6" x14ac:dyDescent="0.35">
      <c r="A14887" s="68"/>
      <c r="B14887" s="52"/>
      <c r="C14887" s="30"/>
      <c r="D14887" s="31"/>
      <c r="E14887" s="30"/>
      <c r="F14887" s="19"/>
    </row>
    <row r="14888" spans="1:6" x14ac:dyDescent="0.35">
      <c r="A14888" s="68"/>
      <c r="B14888" s="52"/>
      <c r="C14888" s="30"/>
      <c r="D14888" s="31"/>
      <c r="E14888" s="30"/>
      <c r="F14888" s="19"/>
    </row>
    <row r="14889" spans="1:6" x14ac:dyDescent="0.35">
      <c r="A14889" s="68"/>
      <c r="B14889" s="52"/>
      <c r="C14889" s="30"/>
      <c r="D14889" s="31"/>
      <c r="E14889" s="30"/>
      <c r="F14889" s="19"/>
    </row>
    <row r="14890" spans="1:6" x14ac:dyDescent="0.35">
      <c r="A14890" s="68"/>
      <c r="B14890" s="52"/>
      <c r="C14890" s="30"/>
      <c r="D14890" s="31"/>
      <c r="E14890" s="30"/>
      <c r="F14890" s="19"/>
    </row>
    <row r="14891" spans="1:6" x14ac:dyDescent="0.35">
      <c r="A14891" s="68"/>
      <c r="B14891" s="52"/>
      <c r="C14891" s="30"/>
      <c r="D14891" s="31"/>
      <c r="E14891" s="30"/>
      <c r="F14891" s="19"/>
    </row>
    <row r="14892" spans="1:6" x14ac:dyDescent="0.35">
      <c r="A14892" s="68"/>
      <c r="B14892" s="52"/>
      <c r="C14892" s="30"/>
      <c r="D14892" s="31"/>
      <c r="E14892" s="30"/>
      <c r="F14892" s="19"/>
    </row>
    <row r="14893" spans="1:6" x14ac:dyDescent="0.35">
      <c r="A14893" s="68"/>
      <c r="B14893" s="52"/>
      <c r="C14893" s="30"/>
      <c r="D14893" s="31"/>
      <c r="E14893" s="30"/>
      <c r="F14893" s="19"/>
    </row>
    <row r="14894" spans="1:6" x14ac:dyDescent="0.35">
      <c r="A14894" s="68"/>
      <c r="B14894" s="52"/>
      <c r="C14894" s="30"/>
      <c r="D14894" s="31"/>
      <c r="E14894" s="30"/>
      <c r="F14894" s="19"/>
    </row>
    <row r="14895" spans="1:6" x14ac:dyDescent="0.35">
      <c r="A14895" s="68"/>
      <c r="B14895" s="52"/>
      <c r="C14895" s="30"/>
      <c r="D14895" s="31"/>
      <c r="E14895" s="30"/>
      <c r="F14895" s="19"/>
    </row>
    <row r="14896" spans="1:6" x14ac:dyDescent="0.35">
      <c r="A14896" s="68"/>
      <c r="B14896" s="52"/>
      <c r="C14896" s="30"/>
      <c r="D14896" s="31"/>
      <c r="E14896" s="30"/>
      <c r="F14896" s="19"/>
    </row>
    <row r="14897" spans="1:6" x14ac:dyDescent="0.35">
      <c r="A14897" s="68"/>
      <c r="B14897" s="52"/>
      <c r="C14897" s="30"/>
      <c r="D14897" s="31"/>
      <c r="E14897" s="30"/>
      <c r="F14897" s="19"/>
    </row>
    <row r="14898" spans="1:6" x14ac:dyDescent="0.35">
      <c r="A14898" s="68"/>
      <c r="B14898" s="52"/>
      <c r="C14898" s="30"/>
      <c r="D14898" s="31"/>
      <c r="E14898" s="30"/>
      <c r="F14898" s="19"/>
    </row>
    <row r="14899" spans="1:6" x14ac:dyDescent="0.35">
      <c r="A14899" s="68"/>
      <c r="B14899" s="52"/>
      <c r="C14899" s="30"/>
      <c r="D14899" s="31"/>
      <c r="E14899" s="30"/>
      <c r="F14899" s="19"/>
    </row>
    <row r="14900" spans="1:6" x14ac:dyDescent="0.35">
      <c r="A14900" s="68"/>
      <c r="B14900" s="52"/>
      <c r="C14900" s="30"/>
      <c r="D14900" s="31"/>
      <c r="E14900" s="30"/>
      <c r="F14900" s="19"/>
    </row>
    <row r="14901" spans="1:6" x14ac:dyDescent="0.35">
      <c r="A14901" s="68"/>
      <c r="B14901" s="52"/>
      <c r="C14901" s="30"/>
      <c r="D14901" s="31"/>
      <c r="E14901" s="30"/>
      <c r="F14901" s="19"/>
    </row>
    <row r="14902" spans="1:6" x14ac:dyDescent="0.35">
      <c r="A14902" s="68"/>
      <c r="B14902" s="52"/>
      <c r="C14902" s="30"/>
      <c r="D14902" s="31"/>
      <c r="E14902" s="30"/>
      <c r="F14902" s="19"/>
    </row>
    <row r="14903" spans="1:6" x14ac:dyDescent="0.35">
      <c r="A14903" s="68"/>
      <c r="B14903" s="52"/>
      <c r="C14903" s="30"/>
      <c r="D14903" s="31"/>
      <c r="E14903" s="30"/>
      <c r="F14903" s="19"/>
    </row>
    <row r="14904" spans="1:6" x14ac:dyDescent="0.35">
      <c r="A14904" s="68"/>
      <c r="B14904" s="52"/>
      <c r="C14904" s="30"/>
      <c r="D14904" s="31"/>
      <c r="E14904" s="30"/>
      <c r="F14904" s="19"/>
    </row>
    <row r="14905" spans="1:6" x14ac:dyDescent="0.35">
      <c r="A14905" s="68"/>
      <c r="B14905" s="52"/>
      <c r="C14905" s="30"/>
      <c r="D14905" s="31"/>
      <c r="E14905" s="30"/>
      <c r="F14905" s="19"/>
    </row>
    <row r="14906" spans="1:6" x14ac:dyDescent="0.35">
      <c r="A14906" s="68"/>
      <c r="B14906" s="52"/>
      <c r="C14906" s="30"/>
      <c r="D14906" s="31"/>
      <c r="E14906" s="30"/>
      <c r="F14906" s="19"/>
    </row>
    <row r="14907" spans="1:6" x14ac:dyDescent="0.35">
      <c r="A14907" s="68"/>
      <c r="B14907" s="52"/>
      <c r="C14907" s="30"/>
      <c r="D14907" s="31"/>
      <c r="E14907" s="30"/>
      <c r="F14907" s="19"/>
    </row>
    <row r="14908" spans="1:6" x14ac:dyDescent="0.35">
      <c r="A14908" s="68"/>
      <c r="B14908" s="52"/>
      <c r="C14908" s="30"/>
      <c r="D14908" s="31"/>
      <c r="E14908" s="30"/>
      <c r="F14908" s="19"/>
    </row>
    <row r="14909" spans="1:6" x14ac:dyDescent="0.35">
      <c r="A14909" s="68"/>
      <c r="B14909" s="52"/>
      <c r="C14909" s="30"/>
      <c r="D14909" s="31"/>
      <c r="E14909" s="30"/>
      <c r="F14909" s="19"/>
    </row>
    <row r="14910" spans="1:6" x14ac:dyDescent="0.35">
      <c r="A14910" s="68"/>
      <c r="B14910" s="52"/>
      <c r="C14910" s="30"/>
      <c r="D14910" s="31"/>
      <c r="E14910" s="30"/>
      <c r="F14910" s="19"/>
    </row>
    <row r="14911" spans="1:6" x14ac:dyDescent="0.35">
      <c r="A14911" s="68"/>
      <c r="B14911" s="52"/>
      <c r="C14911" s="30"/>
      <c r="D14911" s="31"/>
      <c r="E14911" s="30"/>
      <c r="F14911" s="19"/>
    </row>
    <row r="14912" spans="1:6" x14ac:dyDescent="0.35">
      <c r="A14912" s="68"/>
      <c r="B14912" s="52"/>
      <c r="C14912" s="30"/>
      <c r="D14912" s="31"/>
      <c r="E14912" s="30"/>
      <c r="F14912" s="19"/>
    </row>
    <row r="14913" spans="1:6" x14ac:dyDescent="0.35">
      <c r="A14913" s="68"/>
      <c r="B14913" s="52"/>
      <c r="C14913" s="30"/>
      <c r="D14913" s="31"/>
      <c r="E14913" s="30"/>
      <c r="F14913" s="19"/>
    </row>
    <row r="14914" spans="1:6" x14ac:dyDescent="0.35">
      <c r="A14914" s="68"/>
      <c r="B14914" s="52"/>
      <c r="C14914" s="30"/>
      <c r="D14914" s="31"/>
      <c r="E14914" s="30"/>
      <c r="F14914" s="19"/>
    </row>
    <row r="14915" spans="1:6" x14ac:dyDescent="0.35">
      <c r="A14915" s="68"/>
      <c r="B14915" s="52"/>
      <c r="C14915" s="30"/>
      <c r="D14915" s="31"/>
      <c r="E14915" s="30"/>
      <c r="F14915" s="19"/>
    </row>
    <row r="14916" spans="1:6" x14ac:dyDescent="0.35">
      <c r="A14916" s="68"/>
      <c r="B14916" s="52"/>
      <c r="C14916" s="30"/>
      <c r="D14916" s="31"/>
      <c r="E14916" s="30"/>
      <c r="F14916" s="19"/>
    </row>
    <row r="14917" spans="1:6" x14ac:dyDescent="0.35">
      <c r="A14917" s="68"/>
      <c r="B14917" s="52"/>
      <c r="C14917" s="30"/>
      <c r="D14917" s="31"/>
      <c r="E14917" s="30"/>
      <c r="F14917" s="19"/>
    </row>
    <row r="14918" spans="1:6" x14ac:dyDescent="0.35">
      <c r="A14918" s="68"/>
      <c r="B14918" s="52"/>
      <c r="C14918" s="30"/>
      <c r="D14918" s="31"/>
      <c r="E14918" s="30"/>
      <c r="F14918" s="19"/>
    </row>
    <row r="14919" spans="1:6" x14ac:dyDescent="0.35">
      <c r="A14919" s="68"/>
      <c r="B14919" s="52"/>
      <c r="C14919" s="30"/>
      <c r="D14919" s="31"/>
      <c r="E14919" s="30"/>
      <c r="F14919" s="19"/>
    </row>
    <row r="14920" spans="1:6" x14ac:dyDescent="0.35">
      <c r="A14920" s="68"/>
      <c r="B14920" s="52"/>
      <c r="C14920" s="30"/>
      <c r="D14920" s="31"/>
      <c r="E14920" s="30"/>
      <c r="F14920" s="19"/>
    </row>
    <row r="14921" spans="1:6" x14ac:dyDescent="0.35">
      <c r="A14921" s="68"/>
      <c r="B14921" s="52"/>
      <c r="C14921" s="30"/>
      <c r="D14921" s="31"/>
      <c r="E14921" s="30"/>
      <c r="F14921" s="19"/>
    </row>
    <row r="14922" spans="1:6" x14ac:dyDescent="0.35">
      <c r="A14922" s="68"/>
      <c r="B14922" s="52"/>
      <c r="C14922" s="30"/>
      <c r="D14922" s="31"/>
      <c r="E14922" s="30"/>
      <c r="F14922" s="19"/>
    </row>
    <row r="14923" spans="1:6" x14ac:dyDescent="0.35">
      <c r="A14923" s="68"/>
      <c r="B14923" s="52"/>
      <c r="C14923" s="30"/>
      <c r="D14923" s="31"/>
      <c r="E14923" s="30"/>
      <c r="F14923" s="19"/>
    </row>
    <row r="14924" spans="1:6" x14ac:dyDescent="0.35">
      <c r="A14924" s="68"/>
      <c r="B14924" s="52"/>
      <c r="C14924" s="30"/>
      <c r="D14924" s="31"/>
      <c r="E14924" s="30"/>
      <c r="F14924" s="19"/>
    </row>
    <row r="14925" spans="1:6" x14ac:dyDescent="0.35">
      <c r="A14925" s="68"/>
      <c r="B14925" s="52"/>
      <c r="C14925" s="30"/>
      <c r="D14925" s="31"/>
      <c r="E14925" s="30"/>
      <c r="F14925" s="19"/>
    </row>
    <row r="14926" spans="1:6" x14ac:dyDescent="0.35">
      <c r="A14926" s="68"/>
      <c r="B14926" s="52"/>
      <c r="C14926" s="30"/>
      <c r="D14926" s="31"/>
      <c r="E14926" s="30"/>
      <c r="F14926" s="19"/>
    </row>
    <row r="14927" spans="1:6" x14ac:dyDescent="0.35">
      <c r="A14927" s="68"/>
      <c r="B14927" s="52"/>
      <c r="C14927" s="30"/>
      <c r="D14927" s="31"/>
      <c r="E14927" s="30"/>
      <c r="F14927" s="19"/>
    </row>
    <row r="14928" spans="1:6" x14ac:dyDescent="0.35">
      <c r="A14928" s="68"/>
      <c r="B14928" s="52"/>
      <c r="C14928" s="30"/>
      <c r="D14928" s="31"/>
      <c r="E14928" s="30"/>
      <c r="F14928" s="19"/>
    </row>
    <row r="14929" spans="1:6" x14ac:dyDescent="0.35">
      <c r="A14929" s="68"/>
      <c r="B14929" s="52"/>
      <c r="C14929" s="30"/>
      <c r="D14929" s="31"/>
      <c r="E14929" s="30"/>
      <c r="F14929" s="19"/>
    </row>
    <row r="14930" spans="1:6" x14ac:dyDescent="0.35">
      <c r="A14930" s="68"/>
      <c r="B14930" s="52"/>
      <c r="C14930" s="30"/>
      <c r="D14930" s="31"/>
      <c r="E14930" s="30"/>
      <c r="F14930" s="19"/>
    </row>
    <row r="14931" spans="1:6" x14ac:dyDescent="0.35">
      <c r="A14931" s="68"/>
      <c r="B14931" s="52"/>
      <c r="C14931" s="30"/>
      <c r="D14931" s="31"/>
      <c r="E14931" s="30"/>
      <c r="F14931" s="19"/>
    </row>
    <row r="14932" spans="1:6" x14ac:dyDescent="0.35">
      <c r="A14932" s="68"/>
      <c r="B14932" s="52"/>
      <c r="C14932" s="30"/>
      <c r="D14932" s="31"/>
      <c r="E14932" s="30"/>
      <c r="F14932" s="19"/>
    </row>
    <row r="14933" spans="1:6" x14ac:dyDescent="0.35">
      <c r="A14933" s="68"/>
      <c r="B14933" s="52"/>
      <c r="C14933" s="30"/>
      <c r="D14933" s="31"/>
      <c r="E14933" s="30"/>
      <c r="F14933" s="19"/>
    </row>
    <row r="14934" spans="1:6" x14ac:dyDescent="0.35">
      <c r="A14934" s="68"/>
      <c r="B14934" s="52"/>
      <c r="C14934" s="30"/>
      <c r="D14934" s="31"/>
      <c r="E14934" s="30"/>
      <c r="F14934" s="19"/>
    </row>
    <row r="14935" spans="1:6" x14ac:dyDescent="0.35">
      <c r="A14935" s="68"/>
      <c r="B14935" s="52"/>
      <c r="C14935" s="30"/>
      <c r="D14935" s="31"/>
      <c r="E14935" s="30"/>
      <c r="F14935" s="19"/>
    </row>
    <row r="14936" spans="1:6" x14ac:dyDescent="0.35">
      <c r="A14936" s="68"/>
      <c r="B14936" s="52"/>
      <c r="C14936" s="30"/>
      <c r="D14936" s="31"/>
      <c r="E14936" s="30"/>
      <c r="F14936" s="19"/>
    </row>
    <row r="14937" spans="1:6" x14ac:dyDescent="0.35">
      <c r="A14937" s="68"/>
      <c r="B14937" s="52"/>
      <c r="C14937" s="30"/>
      <c r="D14937" s="31"/>
      <c r="E14937" s="30"/>
      <c r="F14937" s="19"/>
    </row>
    <row r="14938" spans="1:6" x14ac:dyDescent="0.35">
      <c r="A14938" s="68"/>
      <c r="B14938" s="52"/>
      <c r="C14938" s="30"/>
      <c r="D14938" s="31"/>
      <c r="E14938" s="30"/>
      <c r="F14938" s="19"/>
    </row>
    <row r="14939" spans="1:6" x14ac:dyDescent="0.35">
      <c r="A14939" s="68"/>
      <c r="B14939" s="52"/>
      <c r="C14939" s="30"/>
      <c r="D14939" s="31"/>
      <c r="E14939" s="30"/>
      <c r="F14939" s="19"/>
    </row>
    <row r="14940" spans="1:6" x14ac:dyDescent="0.35">
      <c r="A14940" s="68"/>
      <c r="B14940" s="52"/>
      <c r="C14940" s="30"/>
      <c r="D14940" s="31"/>
      <c r="E14940" s="30"/>
      <c r="F14940" s="19"/>
    </row>
    <row r="14941" spans="1:6" x14ac:dyDescent="0.35">
      <c r="A14941" s="68"/>
      <c r="B14941" s="52"/>
      <c r="C14941" s="30"/>
      <c r="D14941" s="31"/>
      <c r="E14941" s="30"/>
      <c r="F14941" s="19"/>
    </row>
    <row r="14942" spans="1:6" x14ac:dyDescent="0.35">
      <c r="A14942" s="68"/>
      <c r="B14942" s="52"/>
      <c r="C14942" s="30"/>
      <c r="D14942" s="31"/>
      <c r="E14942" s="30"/>
      <c r="F14942" s="19"/>
    </row>
    <row r="14943" spans="1:6" x14ac:dyDescent="0.35">
      <c r="A14943" s="68"/>
      <c r="B14943" s="52"/>
      <c r="C14943" s="30"/>
      <c r="D14943" s="31"/>
      <c r="E14943" s="30"/>
      <c r="F14943" s="19"/>
    </row>
    <row r="14944" spans="1:6" x14ac:dyDescent="0.35">
      <c r="A14944" s="68"/>
      <c r="B14944" s="52"/>
      <c r="C14944" s="30"/>
      <c r="D14944" s="31"/>
      <c r="E14944" s="30"/>
      <c r="F14944" s="19"/>
    </row>
    <row r="14945" spans="1:6" x14ac:dyDescent="0.35">
      <c r="A14945" s="68"/>
      <c r="B14945" s="52"/>
      <c r="C14945" s="30"/>
      <c r="D14945" s="31"/>
      <c r="E14945" s="30"/>
      <c r="F14945" s="19"/>
    </row>
    <row r="14946" spans="1:6" x14ac:dyDescent="0.35">
      <c r="A14946" s="68"/>
      <c r="B14946" s="52"/>
      <c r="C14946" s="30"/>
      <c r="D14946" s="31"/>
      <c r="E14946" s="30"/>
      <c r="F14946" s="19"/>
    </row>
    <row r="14947" spans="1:6" x14ac:dyDescent="0.35">
      <c r="A14947" s="68"/>
      <c r="B14947" s="52"/>
      <c r="C14947" s="30"/>
      <c r="D14947" s="31"/>
      <c r="E14947" s="30"/>
      <c r="F14947" s="19"/>
    </row>
    <row r="14948" spans="1:6" x14ac:dyDescent="0.35">
      <c r="A14948" s="68"/>
      <c r="B14948" s="52"/>
      <c r="C14948" s="30"/>
      <c r="D14948" s="31"/>
      <c r="E14948" s="30"/>
      <c r="F14948" s="19"/>
    </row>
    <row r="14949" spans="1:6" x14ac:dyDescent="0.35">
      <c r="A14949" s="68"/>
      <c r="B14949" s="52"/>
      <c r="C14949" s="30"/>
      <c r="D14949" s="31"/>
      <c r="E14949" s="30"/>
      <c r="F14949" s="19"/>
    </row>
    <row r="14950" spans="1:6" x14ac:dyDescent="0.35">
      <c r="A14950" s="68"/>
      <c r="B14950" s="52"/>
      <c r="C14950" s="30"/>
      <c r="D14950" s="31"/>
      <c r="E14950" s="30"/>
      <c r="F14950" s="19"/>
    </row>
    <row r="14951" spans="1:6" x14ac:dyDescent="0.35">
      <c r="A14951" s="68"/>
      <c r="B14951" s="52"/>
      <c r="C14951" s="30"/>
      <c r="D14951" s="31"/>
      <c r="E14951" s="30"/>
      <c r="F14951" s="19"/>
    </row>
    <row r="14952" spans="1:6" x14ac:dyDescent="0.35">
      <c r="A14952" s="68"/>
      <c r="B14952" s="52"/>
      <c r="C14952" s="30"/>
      <c r="D14952" s="31"/>
      <c r="E14952" s="30"/>
      <c r="F14952" s="19"/>
    </row>
    <row r="14953" spans="1:6" x14ac:dyDescent="0.35">
      <c r="A14953" s="68"/>
      <c r="B14953" s="52"/>
      <c r="C14953" s="30"/>
      <c r="D14953" s="31"/>
      <c r="E14953" s="30"/>
      <c r="F14953" s="19"/>
    </row>
    <row r="14954" spans="1:6" x14ac:dyDescent="0.35">
      <c r="A14954" s="68"/>
      <c r="B14954" s="52"/>
      <c r="C14954" s="30"/>
      <c r="D14954" s="31"/>
      <c r="E14954" s="30"/>
      <c r="F14954" s="19"/>
    </row>
    <row r="14955" spans="1:6" x14ac:dyDescent="0.35">
      <c r="A14955" s="68"/>
      <c r="B14955" s="52"/>
      <c r="C14955" s="30"/>
      <c r="D14955" s="31"/>
      <c r="E14955" s="30"/>
      <c r="F14955" s="19"/>
    </row>
    <row r="14956" spans="1:6" x14ac:dyDescent="0.35">
      <c r="A14956" s="68"/>
      <c r="B14956" s="52"/>
      <c r="C14956" s="30"/>
      <c r="D14956" s="31"/>
      <c r="E14956" s="30"/>
      <c r="F14956" s="19"/>
    </row>
    <row r="14957" spans="1:6" x14ac:dyDescent="0.35">
      <c r="A14957" s="68"/>
      <c r="B14957" s="52"/>
      <c r="C14957" s="30"/>
      <c r="D14957" s="31"/>
      <c r="E14957" s="30"/>
      <c r="F14957" s="19"/>
    </row>
    <row r="14958" spans="1:6" x14ac:dyDescent="0.35">
      <c r="A14958" s="68"/>
      <c r="B14958" s="52"/>
      <c r="C14958" s="30"/>
      <c r="D14958" s="31"/>
      <c r="E14958" s="30"/>
      <c r="F14958" s="19"/>
    </row>
    <row r="14959" spans="1:6" x14ac:dyDescent="0.35">
      <c r="A14959" s="68"/>
      <c r="B14959" s="52"/>
      <c r="C14959" s="30"/>
      <c r="D14959" s="31"/>
      <c r="E14959" s="30"/>
      <c r="F14959" s="19"/>
    </row>
    <row r="14960" spans="1:6" x14ac:dyDescent="0.35">
      <c r="A14960" s="68"/>
      <c r="B14960" s="52"/>
      <c r="C14960" s="30"/>
      <c r="D14960" s="31"/>
      <c r="E14960" s="30"/>
      <c r="F14960" s="19"/>
    </row>
    <row r="14961" spans="1:6" x14ac:dyDescent="0.35">
      <c r="A14961" s="68"/>
      <c r="B14961" s="52"/>
      <c r="C14961" s="30"/>
      <c r="D14961" s="31"/>
      <c r="E14961" s="30"/>
      <c r="F14961" s="19"/>
    </row>
    <row r="14962" spans="1:6" x14ac:dyDescent="0.35">
      <c r="A14962" s="68"/>
      <c r="B14962" s="52"/>
      <c r="C14962" s="30"/>
      <c r="D14962" s="31"/>
      <c r="E14962" s="30"/>
      <c r="F14962" s="19"/>
    </row>
    <row r="14963" spans="1:6" x14ac:dyDescent="0.35">
      <c r="A14963" s="68"/>
      <c r="B14963" s="52"/>
      <c r="C14963" s="30"/>
      <c r="D14963" s="31"/>
      <c r="E14963" s="30"/>
      <c r="F14963" s="19"/>
    </row>
    <row r="14964" spans="1:6" x14ac:dyDescent="0.35">
      <c r="A14964" s="68"/>
      <c r="B14964" s="52"/>
      <c r="C14964" s="30"/>
      <c r="D14964" s="31"/>
      <c r="E14964" s="30"/>
      <c r="F14964" s="19"/>
    </row>
    <row r="14965" spans="1:6" x14ac:dyDescent="0.35">
      <c r="A14965" s="68"/>
      <c r="B14965" s="52"/>
      <c r="C14965" s="30"/>
      <c r="D14965" s="31"/>
      <c r="E14965" s="30"/>
      <c r="F14965" s="19"/>
    </row>
    <row r="14966" spans="1:6" x14ac:dyDescent="0.35">
      <c r="A14966" s="68"/>
      <c r="B14966" s="52"/>
      <c r="C14966" s="30"/>
      <c r="D14966" s="31"/>
      <c r="E14966" s="30"/>
      <c r="F14966" s="19"/>
    </row>
    <row r="14967" spans="1:6" x14ac:dyDescent="0.35">
      <c r="A14967" s="68"/>
      <c r="B14967" s="52"/>
      <c r="C14967" s="30"/>
      <c r="D14967" s="31"/>
      <c r="E14967" s="30"/>
      <c r="F14967" s="19"/>
    </row>
    <row r="14968" spans="1:6" x14ac:dyDescent="0.35">
      <c r="A14968" s="68"/>
      <c r="B14968" s="52"/>
      <c r="C14968" s="30"/>
      <c r="D14968" s="31"/>
      <c r="E14968" s="30"/>
      <c r="F14968" s="19"/>
    </row>
    <row r="14969" spans="1:6" x14ac:dyDescent="0.35">
      <c r="A14969" s="68"/>
      <c r="B14969" s="52"/>
      <c r="C14969" s="30"/>
      <c r="D14969" s="31"/>
      <c r="E14969" s="30"/>
      <c r="F14969" s="19"/>
    </row>
    <row r="14970" spans="1:6" x14ac:dyDescent="0.35">
      <c r="A14970" s="68"/>
      <c r="B14970" s="52"/>
      <c r="C14970" s="30"/>
      <c r="D14970" s="31"/>
      <c r="E14970" s="30"/>
      <c r="F14970" s="19"/>
    </row>
    <row r="14971" spans="1:6" x14ac:dyDescent="0.35">
      <c r="A14971" s="68"/>
      <c r="B14971" s="52"/>
      <c r="C14971" s="30"/>
      <c r="D14971" s="31"/>
      <c r="E14971" s="30"/>
      <c r="F14971" s="19"/>
    </row>
    <row r="14972" spans="1:6" x14ac:dyDescent="0.35">
      <c r="A14972" s="68"/>
      <c r="B14972" s="52"/>
      <c r="C14972" s="30"/>
      <c r="D14972" s="31"/>
      <c r="E14972" s="30"/>
      <c r="F14972" s="19"/>
    </row>
    <row r="14973" spans="1:6" x14ac:dyDescent="0.35">
      <c r="A14973" s="68"/>
      <c r="B14973" s="52"/>
      <c r="C14973" s="30"/>
      <c r="D14973" s="31"/>
      <c r="E14973" s="30"/>
      <c r="F14973" s="19"/>
    </row>
    <row r="14974" spans="1:6" x14ac:dyDescent="0.35">
      <c r="A14974" s="68"/>
      <c r="B14974" s="52"/>
      <c r="C14974" s="30"/>
      <c r="D14974" s="31"/>
      <c r="E14974" s="30"/>
      <c r="F14974" s="19"/>
    </row>
    <row r="14975" spans="1:6" x14ac:dyDescent="0.35">
      <c r="A14975" s="68"/>
      <c r="B14975" s="52"/>
      <c r="C14975" s="30"/>
      <c r="D14975" s="31"/>
      <c r="E14975" s="30"/>
      <c r="F14975" s="19"/>
    </row>
    <row r="14976" spans="1:6" x14ac:dyDescent="0.35">
      <c r="A14976" s="68"/>
      <c r="B14976" s="52"/>
      <c r="C14976" s="30"/>
      <c r="D14976" s="31"/>
      <c r="E14976" s="30"/>
      <c r="F14976" s="19"/>
    </row>
    <row r="14977" spans="1:6" x14ac:dyDescent="0.35">
      <c r="A14977" s="68"/>
      <c r="B14977" s="52"/>
      <c r="C14977" s="30"/>
      <c r="D14977" s="31"/>
      <c r="E14977" s="30"/>
      <c r="F14977" s="19"/>
    </row>
    <row r="14978" spans="1:6" x14ac:dyDescent="0.35">
      <c r="A14978" s="68"/>
      <c r="B14978" s="52"/>
      <c r="C14978" s="30"/>
      <c r="D14978" s="31"/>
      <c r="E14978" s="30"/>
      <c r="F14978" s="19"/>
    </row>
    <row r="14979" spans="1:6" x14ac:dyDescent="0.35">
      <c r="A14979" s="68"/>
      <c r="B14979" s="52"/>
      <c r="C14979" s="30"/>
      <c r="D14979" s="31"/>
      <c r="E14979" s="30"/>
      <c r="F14979" s="19"/>
    </row>
    <row r="14980" spans="1:6" x14ac:dyDescent="0.35">
      <c r="A14980" s="68"/>
      <c r="B14980" s="52"/>
      <c r="C14980" s="30"/>
      <c r="D14980" s="31"/>
      <c r="E14980" s="30"/>
      <c r="F14980" s="19"/>
    </row>
    <row r="14981" spans="1:6" x14ac:dyDescent="0.35">
      <c r="A14981" s="68"/>
      <c r="B14981" s="52"/>
      <c r="C14981" s="30"/>
      <c r="D14981" s="31"/>
      <c r="E14981" s="30"/>
      <c r="F14981" s="19"/>
    </row>
    <row r="14982" spans="1:6" x14ac:dyDescent="0.35">
      <c r="A14982" s="68"/>
      <c r="B14982" s="52"/>
      <c r="C14982" s="30"/>
      <c r="D14982" s="31"/>
      <c r="E14982" s="30"/>
      <c r="F14982" s="19"/>
    </row>
    <row r="14983" spans="1:6" x14ac:dyDescent="0.35">
      <c r="A14983" s="68"/>
      <c r="B14983" s="52"/>
      <c r="C14983" s="30"/>
      <c r="D14983" s="31"/>
      <c r="E14983" s="30"/>
      <c r="F14983" s="19"/>
    </row>
    <row r="14984" spans="1:6" x14ac:dyDescent="0.35">
      <c r="A14984" s="68"/>
      <c r="B14984" s="52"/>
      <c r="C14984" s="30"/>
      <c r="D14984" s="31"/>
      <c r="E14984" s="30"/>
      <c r="F14984" s="19"/>
    </row>
    <row r="14985" spans="1:6" x14ac:dyDescent="0.35">
      <c r="A14985" s="68"/>
      <c r="B14985" s="52"/>
      <c r="C14985" s="30"/>
      <c r="D14985" s="31"/>
      <c r="E14985" s="30"/>
      <c r="F14985" s="19"/>
    </row>
    <row r="14986" spans="1:6" x14ac:dyDescent="0.35">
      <c r="A14986" s="68"/>
      <c r="B14986" s="52"/>
      <c r="C14986" s="30"/>
      <c r="D14986" s="31"/>
      <c r="E14986" s="30"/>
      <c r="F14986" s="19"/>
    </row>
    <row r="14987" spans="1:6" x14ac:dyDescent="0.35">
      <c r="A14987" s="68"/>
      <c r="B14987" s="52"/>
      <c r="C14987" s="30"/>
      <c r="D14987" s="31"/>
      <c r="E14987" s="30"/>
      <c r="F14987" s="19"/>
    </row>
    <row r="14988" spans="1:6" x14ac:dyDescent="0.35">
      <c r="A14988" s="68"/>
      <c r="B14988" s="52"/>
      <c r="C14988" s="30"/>
      <c r="D14988" s="31"/>
      <c r="E14988" s="30"/>
      <c r="F14988" s="19"/>
    </row>
    <row r="14989" spans="1:6" x14ac:dyDescent="0.35">
      <c r="A14989" s="68"/>
      <c r="B14989" s="52"/>
      <c r="C14989" s="30"/>
      <c r="D14989" s="31"/>
      <c r="E14989" s="30"/>
      <c r="F14989" s="19"/>
    </row>
    <row r="14990" spans="1:6" x14ac:dyDescent="0.35">
      <c r="A14990" s="68"/>
      <c r="B14990" s="52"/>
      <c r="C14990" s="30"/>
      <c r="D14990" s="31"/>
      <c r="E14990" s="30"/>
      <c r="F14990" s="19"/>
    </row>
    <row r="14991" spans="1:6" x14ac:dyDescent="0.35">
      <c r="A14991" s="68"/>
      <c r="B14991" s="52"/>
      <c r="C14991" s="30"/>
      <c r="D14991" s="31"/>
      <c r="E14991" s="30"/>
      <c r="F14991" s="19"/>
    </row>
    <row r="14992" spans="1:6" x14ac:dyDescent="0.35">
      <c r="A14992" s="68"/>
      <c r="B14992" s="52"/>
      <c r="C14992" s="30"/>
      <c r="D14992" s="31"/>
      <c r="E14992" s="30"/>
      <c r="F14992" s="19"/>
    </row>
    <row r="14993" spans="1:6" x14ac:dyDescent="0.35">
      <c r="A14993" s="68"/>
      <c r="B14993" s="52"/>
      <c r="C14993" s="30"/>
      <c r="D14993" s="31"/>
      <c r="E14993" s="30"/>
      <c r="F14993" s="19"/>
    </row>
    <row r="14994" spans="1:6" x14ac:dyDescent="0.35">
      <c r="A14994" s="68"/>
      <c r="B14994" s="52"/>
      <c r="C14994" s="30"/>
      <c r="D14994" s="31"/>
      <c r="E14994" s="30"/>
      <c r="F14994" s="19"/>
    </row>
    <row r="14995" spans="1:6" x14ac:dyDescent="0.35">
      <c r="A14995" s="68"/>
      <c r="B14995" s="52"/>
      <c r="C14995" s="30"/>
      <c r="D14995" s="31"/>
      <c r="E14995" s="30"/>
      <c r="F14995" s="19"/>
    </row>
    <row r="14996" spans="1:6" x14ac:dyDescent="0.35">
      <c r="A14996" s="68"/>
      <c r="B14996" s="52"/>
      <c r="C14996" s="30"/>
      <c r="D14996" s="31"/>
      <c r="E14996" s="30"/>
      <c r="F14996" s="19"/>
    </row>
    <row r="14997" spans="1:6" x14ac:dyDescent="0.35">
      <c r="A14997" s="68"/>
      <c r="B14997" s="52"/>
      <c r="C14997" s="30"/>
      <c r="D14997" s="31"/>
      <c r="E14997" s="30"/>
      <c r="F14997" s="19"/>
    </row>
    <row r="14998" spans="1:6" x14ac:dyDescent="0.35">
      <c r="A14998" s="68"/>
      <c r="B14998" s="52"/>
      <c r="C14998" s="30"/>
      <c r="D14998" s="31"/>
      <c r="E14998" s="30"/>
      <c r="F14998" s="19"/>
    </row>
    <row r="14999" spans="1:6" x14ac:dyDescent="0.35">
      <c r="A14999" s="68"/>
      <c r="B14999" s="52"/>
      <c r="C14999" s="30"/>
      <c r="D14999" s="31"/>
      <c r="E14999" s="30"/>
      <c r="F14999" s="19"/>
    </row>
    <row r="15000" spans="1:6" x14ac:dyDescent="0.35">
      <c r="A15000" s="68"/>
      <c r="B15000" s="52"/>
      <c r="C15000" s="30"/>
      <c r="D15000" s="31"/>
      <c r="E15000" s="30"/>
      <c r="F15000" s="19"/>
    </row>
    <row r="15001" spans="1:6" x14ac:dyDescent="0.35">
      <c r="A15001" s="68"/>
      <c r="B15001" s="52"/>
      <c r="C15001" s="30"/>
      <c r="D15001" s="31"/>
      <c r="E15001" s="30"/>
      <c r="F15001" s="19"/>
    </row>
    <row r="15002" spans="1:6" x14ac:dyDescent="0.35">
      <c r="A15002" s="68"/>
      <c r="B15002" s="52"/>
      <c r="C15002" s="30"/>
      <c r="D15002" s="31"/>
      <c r="E15002" s="30"/>
      <c r="F15002" s="19"/>
    </row>
    <row r="15003" spans="1:6" x14ac:dyDescent="0.35">
      <c r="A15003" s="68"/>
      <c r="B15003" s="52"/>
      <c r="C15003" s="30"/>
      <c r="D15003" s="31"/>
      <c r="E15003" s="30"/>
      <c r="F15003" s="19"/>
    </row>
    <row r="15004" spans="1:6" x14ac:dyDescent="0.35">
      <c r="A15004" s="68"/>
      <c r="B15004" s="52"/>
      <c r="C15004" s="30"/>
      <c r="D15004" s="31"/>
      <c r="E15004" s="30"/>
      <c r="F15004" s="19"/>
    </row>
    <row r="15005" spans="1:6" x14ac:dyDescent="0.35">
      <c r="A15005" s="68"/>
      <c r="B15005" s="52"/>
      <c r="C15005" s="30"/>
      <c r="D15005" s="31"/>
      <c r="E15005" s="30"/>
      <c r="F15005" s="19"/>
    </row>
    <row r="15006" spans="1:6" x14ac:dyDescent="0.35">
      <c r="A15006" s="68"/>
      <c r="B15006" s="52"/>
      <c r="C15006" s="30"/>
      <c r="D15006" s="31"/>
      <c r="E15006" s="30"/>
      <c r="F15006" s="19"/>
    </row>
    <row r="15007" spans="1:6" x14ac:dyDescent="0.35">
      <c r="A15007" s="68"/>
      <c r="B15007" s="52"/>
      <c r="C15007" s="30"/>
      <c r="D15007" s="31"/>
      <c r="E15007" s="30"/>
      <c r="F15007" s="19"/>
    </row>
    <row r="15008" spans="1:6" x14ac:dyDescent="0.35">
      <c r="A15008" s="68"/>
      <c r="B15008" s="52"/>
      <c r="C15008" s="30"/>
      <c r="D15008" s="31"/>
      <c r="E15008" s="30"/>
      <c r="F15008" s="19"/>
    </row>
    <row r="15009" spans="1:6" x14ac:dyDescent="0.35">
      <c r="A15009" s="68"/>
      <c r="B15009" s="52"/>
      <c r="C15009" s="30"/>
      <c r="D15009" s="31"/>
      <c r="E15009" s="30"/>
      <c r="F15009" s="19"/>
    </row>
    <row r="15010" spans="1:6" x14ac:dyDescent="0.35">
      <c r="A15010" s="68"/>
      <c r="B15010" s="52"/>
      <c r="C15010" s="30"/>
      <c r="D15010" s="31"/>
      <c r="E15010" s="30"/>
      <c r="F15010" s="19"/>
    </row>
    <row r="15011" spans="1:6" x14ac:dyDescent="0.35">
      <c r="A15011" s="68"/>
      <c r="B15011" s="52"/>
      <c r="C15011" s="30"/>
      <c r="D15011" s="31"/>
      <c r="E15011" s="30"/>
      <c r="F15011" s="19"/>
    </row>
    <row r="15012" spans="1:6" x14ac:dyDescent="0.35">
      <c r="A15012" s="68"/>
      <c r="B15012" s="52"/>
      <c r="C15012" s="30"/>
      <c r="D15012" s="31"/>
      <c r="E15012" s="30"/>
      <c r="F15012" s="19"/>
    </row>
    <row r="15013" spans="1:6" x14ac:dyDescent="0.35">
      <c r="A15013" s="68"/>
      <c r="B15013" s="52"/>
      <c r="C15013" s="30"/>
      <c r="D15013" s="31"/>
      <c r="E15013" s="30"/>
      <c r="F15013" s="19"/>
    </row>
    <row r="15014" spans="1:6" x14ac:dyDescent="0.35">
      <c r="A15014" s="68"/>
      <c r="B15014" s="52"/>
      <c r="C15014" s="30"/>
      <c r="D15014" s="31"/>
      <c r="E15014" s="30"/>
      <c r="F15014" s="19"/>
    </row>
    <row r="15015" spans="1:6" x14ac:dyDescent="0.35">
      <c r="A15015" s="68"/>
      <c r="B15015" s="52"/>
      <c r="C15015" s="30"/>
      <c r="D15015" s="31"/>
      <c r="E15015" s="30"/>
      <c r="F15015" s="19"/>
    </row>
    <row r="15016" spans="1:6" x14ac:dyDescent="0.35">
      <c r="A15016" s="68"/>
      <c r="B15016" s="52"/>
      <c r="C15016" s="30"/>
      <c r="D15016" s="31"/>
      <c r="E15016" s="30"/>
      <c r="F15016" s="19"/>
    </row>
    <row r="15017" spans="1:6" x14ac:dyDescent="0.35">
      <c r="A15017" s="68"/>
      <c r="B15017" s="52"/>
      <c r="C15017" s="30"/>
      <c r="D15017" s="31"/>
      <c r="E15017" s="30"/>
      <c r="F15017" s="19"/>
    </row>
    <row r="15018" spans="1:6" x14ac:dyDescent="0.35">
      <c r="A15018" s="68"/>
      <c r="B15018" s="52"/>
      <c r="C15018" s="30"/>
      <c r="D15018" s="31"/>
      <c r="E15018" s="30"/>
      <c r="F15018" s="19"/>
    </row>
    <row r="15019" spans="1:6" x14ac:dyDescent="0.35">
      <c r="A15019" s="68"/>
      <c r="B15019" s="52"/>
      <c r="C15019" s="30"/>
      <c r="D15019" s="31"/>
      <c r="E15019" s="30"/>
      <c r="F15019" s="19"/>
    </row>
    <row r="15020" spans="1:6" x14ac:dyDescent="0.35">
      <c r="A15020" s="68"/>
      <c r="B15020" s="52"/>
      <c r="C15020" s="30"/>
      <c r="D15020" s="31"/>
      <c r="E15020" s="30"/>
      <c r="F15020" s="19"/>
    </row>
    <row r="15021" spans="1:6" x14ac:dyDescent="0.35">
      <c r="A15021" s="68"/>
      <c r="B15021" s="52"/>
      <c r="C15021" s="30"/>
      <c r="D15021" s="31"/>
      <c r="E15021" s="30"/>
      <c r="F15021" s="19"/>
    </row>
    <row r="15022" spans="1:6" x14ac:dyDescent="0.35">
      <c r="A15022" s="68"/>
      <c r="B15022" s="52"/>
      <c r="C15022" s="30"/>
      <c r="D15022" s="31"/>
      <c r="E15022" s="30"/>
      <c r="F15022" s="19"/>
    </row>
    <row r="15023" spans="1:6" x14ac:dyDescent="0.35">
      <c r="A15023" s="68"/>
      <c r="B15023" s="52"/>
      <c r="C15023" s="30"/>
      <c r="D15023" s="31"/>
      <c r="E15023" s="30"/>
      <c r="F15023" s="19"/>
    </row>
    <row r="15024" spans="1:6" x14ac:dyDescent="0.35">
      <c r="A15024" s="68"/>
      <c r="B15024" s="52"/>
      <c r="C15024" s="30"/>
      <c r="D15024" s="31"/>
      <c r="E15024" s="30"/>
      <c r="F15024" s="19"/>
    </row>
    <row r="15025" spans="1:6" x14ac:dyDescent="0.35">
      <c r="A15025" s="68"/>
      <c r="B15025" s="52"/>
      <c r="C15025" s="30"/>
      <c r="D15025" s="31"/>
      <c r="E15025" s="30"/>
      <c r="F15025" s="19"/>
    </row>
    <row r="15026" spans="1:6" x14ac:dyDescent="0.35">
      <c r="A15026" s="68"/>
      <c r="B15026" s="52"/>
      <c r="C15026" s="30"/>
      <c r="D15026" s="31"/>
      <c r="E15026" s="30"/>
      <c r="F15026" s="19"/>
    </row>
    <row r="15027" spans="1:6" x14ac:dyDescent="0.35">
      <c r="A15027" s="68"/>
      <c r="B15027" s="52"/>
      <c r="C15027" s="30"/>
      <c r="D15027" s="31"/>
      <c r="E15027" s="30"/>
      <c r="F15027" s="19"/>
    </row>
    <row r="15028" spans="1:6" x14ac:dyDescent="0.35">
      <c r="A15028" s="68"/>
      <c r="B15028" s="52"/>
      <c r="C15028" s="30"/>
      <c r="D15028" s="31"/>
      <c r="E15028" s="30"/>
      <c r="F15028" s="19"/>
    </row>
    <row r="15029" spans="1:6" x14ac:dyDescent="0.35">
      <c r="A15029" s="68"/>
      <c r="B15029" s="52"/>
      <c r="C15029" s="30"/>
      <c r="D15029" s="31"/>
      <c r="E15029" s="30"/>
      <c r="F15029" s="19"/>
    </row>
    <row r="15030" spans="1:6" x14ac:dyDescent="0.35">
      <c r="A15030" s="68"/>
      <c r="B15030" s="52"/>
      <c r="C15030" s="30"/>
      <c r="D15030" s="31"/>
      <c r="E15030" s="30"/>
      <c r="F15030" s="19"/>
    </row>
    <row r="15031" spans="1:6" x14ac:dyDescent="0.35">
      <c r="A15031" s="68"/>
      <c r="B15031" s="52"/>
      <c r="C15031" s="30"/>
      <c r="D15031" s="31"/>
      <c r="E15031" s="30"/>
      <c r="F15031" s="19"/>
    </row>
    <row r="15032" spans="1:6" x14ac:dyDescent="0.35">
      <c r="A15032" s="68"/>
      <c r="B15032" s="52"/>
      <c r="C15032" s="30"/>
      <c r="D15032" s="31"/>
      <c r="E15032" s="30"/>
      <c r="F15032" s="19"/>
    </row>
    <row r="15033" spans="1:6" x14ac:dyDescent="0.35">
      <c r="A15033" s="68"/>
      <c r="B15033" s="52"/>
      <c r="C15033" s="30"/>
      <c r="D15033" s="31"/>
      <c r="E15033" s="30"/>
      <c r="F15033" s="19"/>
    </row>
    <row r="15034" spans="1:6" x14ac:dyDescent="0.35">
      <c r="A15034" s="68"/>
      <c r="B15034" s="52"/>
      <c r="C15034" s="30"/>
      <c r="D15034" s="31"/>
      <c r="E15034" s="30"/>
      <c r="F15034" s="19"/>
    </row>
    <row r="15035" spans="1:6" x14ac:dyDescent="0.35">
      <c r="A15035" s="68"/>
      <c r="B15035" s="52"/>
      <c r="C15035" s="30"/>
      <c r="D15035" s="31"/>
      <c r="E15035" s="30"/>
      <c r="F15035" s="19"/>
    </row>
    <row r="15036" spans="1:6" x14ac:dyDescent="0.35">
      <c r="A15036" s="68"/>
      <c r="B15036" s="52"/>
      <c r="C15036" s="30"/>
      <c r="D15036" s="31"/>
      <c r="E15036" s="30"/>
      <c r="F15036" s="19"/>
    </row>
    <row r="15037" spans="1:6" x14ac:dyDescent="0.35">
      <c r="A15037" s="68"/>
      <c r="B15037" s="52"/>
      <c r="C15037" s="30"/>
      <c r="D15037" s="31"/>
      <c r="E15037" s="30"/>
      <c r="F15037" s="19"/>
    </row>
    <row r="15038" spans="1:6" x14ac:dyDescent="0.35">
      <c r="A15038" s="68"/>
      <c r="B15038" s="52"/>
      <c r="C15038" s="30"/>
      <c r="D15038" s="31"/>
      <c r="E15038" s="30"/>
      <c r="F15038" s="19"/>
    </row>
    <row r="15039" spans="1:6" x14ac:dyDescent="0.35">
      <c r="A15039" s="68"/>
      <c r="B15039" s="52"/>
      <c r="C15039" s="30"/>
      <c r="D15039" s="31"/>
      <c r="E15039" s="30"/>
      <c r="F15039" s="19"/>
    </row>
    <row r="15040" spans="1:6" x14ac:dyDescent="0.35">
      <c r="A15040" s="68"/>
      <c r="B15040" s="52"/>
      <c r="C15040" s="30"/>
      <c r="D15040" s="31"/>
      <c r="E15040" s="30"/>
      <c r="F15040" s="19"/>
    </row>
    <row r="15041" spans="1:6" x14ac:dyDescent="0.35">
      <c r="A15041" s="68"/>
      <c r="B15041" s="52"/>
      <c r="C15041" s="30"/>
      <c r="D15041" s="31"/>
      <c r="E15041" s="30"/>
      <c r="F15041" s="19"/>
    </row>
    <row r="15042" spans="1:6" x14ac:dyDescent="0.35">
      <c r="A15042" s="68"/>
      <c r="B15042" s="52"/>
      <c r="C15042" s="30"/>
      <c r="D15042" s="31"/>
      <c r="E15042" s="30"/>
      <c r="F15042" s="19"/>
    </row>
    <row r="15043" spans="1:6" x14ac:dyDescent="0.35">
      <c r="A15043" s="68"/>
      <c r="B15043" s="52"/>
      <c r="C15043" s="30"/>
      <c r="D15043" s="31"/>
      <c r="E15043" s="30"/>
      <c r="F15043" s="19"/>
    </row>
    <row r="15044" spans="1:6" x14ac:dyDescent="0.35">
      <c r="A15044" s="68"/>
      <c r="B15044" s="52"/>
      <c r="C15044" s="30"/>
      <c r="D15044" s="31"/>
      <c r="E15044" s="30"/>
      <c r="F15044" s="19"/>
    </row>
    <row r="15045" spans="1:6" x14ac:dyDescent="0.35">
      <c r="A15045" s="68"/>
      <c r="B15045" s="52"/>
      <c r="C15045" s="30"/>
      <c r="D15045" s="31"/>
      <c r="E15045" s="30"/>
      <c r="F15045" s="19"/>
    </row>
    <row r="15046" spans="1:6" x14ac:dyDescent="0.35">
      <c r="A15046" s="68"/>
      <c r="B15046" s="52"/>
      <c r="C15046" s="30"/>
      <c r="D15046" s="31"/>
      <c r="E15046" s="30"/>
      <c r="F15046" s="19"/>
    </row>
    <row r="15047" spans="1:6" x14ac:dyDescent="0.35">
      <c r="A15047" s="68"/>
      <c r="B15047" s="52"/>
      <c r="C15047" s="30"/>
      <c r="D15047" s="31"/>
      <c r="E15047" s="30"/>
      <c r="F15047" s="19"/>
    </row>
    <row r="15048" spans="1:6" x14ac:dyDescent="0.35">
      <c r="A15048" s="68"/>
      <c r="B15048" s="52"/>
      <c r="C15048" s="30"/>
      <c r="D15048" s="31"/>
      <c r="E15048" s="30"/>
      <c r="F15048" s="19"/>
    </row>
    <row r="15049" spans="1:6" x14ac:dyDescent="0.35">
      <c r="A15049" s="68"/>
      <c r="B15049" s="52"/>
      <c r="C15049" s="30"/>
      <c r="D15049" s="31"/>
      <c r="E15049" s="30"/>
      <c r="F15049" s="19"/>
    </row>
    <row r="15050" spans="1:6" x14ac:dyDescent="0.35">
      <c r="A15050" s="68"/>
      <c r="B15050" s="52"/>
      <c r="C15050" s="30"/>
      <c r="D15050" s="31"/>
      <c r="E15050" s="30"/>
      <c r="F15050" s="19"/>
    </row>
    <row r="15051" spans="1:6" x14ac:dyDescent="0.35">
      <c r="A15051" s="68"/>
      <c r="B15051" s="52"/>
      <c r="C15051" s="30"/>
      <c r="D15051" s="31"/>
      <c r="E15051" s="30"/>
      <c r="F15051" s="19"/>
    </row>
    <row r="15052" spans="1:6" x14ac:dyDescent="0.35">
      <c r="A15052" s="68"/>
      <c r="B15052" s="52"/>
      <c r="C15052" s="30"/>
      <c r="D15052" s="31"/>
      <c r="E15052" s="30"/>
      <c r="F15052" s="19"/>
    </row>
    <row r="15053" spans="1:6" x14ac:dyDescent="0.35">
      <c r="A15053" s="68"/>
      <c r="B15053" s="52"/>
      <c r="C15053" s="30"/>
      <c r="D15053" s="31"/>
      <c r="E15053" s="30"/>
      <c r="F15053" s="19"/>
    </row>
    <row r="15054" spans="1:6" x14ac:dyDescent="0.35">
      <c r="A15054" s="68"/>
      <c r="B15054" s="52"/>
      <c r="C15054" s="30"/>
      <c r="D15054" s="31"/>
      <c r="E15054" s="30"/>
      <c r="F15054" s="19"/>
    </row>
    <row r="15055" spans="1:6" x14ac:dyDescent="0.35">
      <c r="A15055" s="68"/>
      <c r="B15055" s="52"/>
      <c r="C15055" s="30"/>
      <c r="D15055" s="31"/>
      <c r="E15055" s="30"/>
      <c r="F15055" s="19"/>
    </row>
    <row r="15056" spans="1:6" x14ac:dyDescent="0.35">
      <c r="A15056" s="68"/>
      <c r="B15056" s="52"/>
      <c r="C15056" s="30"/>
      <c r="D15056" s="31"/>
      <c r="E15056" s="30"/>
      <c r="F15056" s="19"/>
    </row>
    <row r="15057" spans="1:6" x14ac:dyDescent="0.35">
      <c r="A15057" s="68"/>
      <c r="B15057" s="52"/>
      <c r="C15057" s="30"/>
      <c r="D15057" s="31"/>
      <c r="E15057" s="30"/>
      <c r="F15057" s="19"/>
    </row>
    <row r="15058" spans="1:6" x14ac:dyDescent="0.35">
      <c r="A15058" s="68"/>
      <c r="B15058" s="52"/>
      <c r="C15058" s="30"/>
      <c r="D15058" s="31"/>
      <c r="E15058" s="30"/>
      <c r="F15058" s="19"/>
    </row>
    <row r="15059" spans="1:6" x14ac:dyDescent="0.35">
      <c r="A15059" s="68"/>
      <c r="B15059" s="52"/>
      <c r="C15059" s="30"/>
      <c r="D15059" s="31"/>
      <c r="E15059" s="30"/>
      <c r="F15059" s="19"/>
    </row>
    <row r="15060" spans="1:6" x14ac:dyDescent="0.35">
      <c r="A15060" s="68"/>
      <c r="B15060" s="52"/>
      <c r="C15060" s="30"/>
      <c r="D15060" s="31"/>
      <c r="E15060" s="30"/>
      <c r="F15060" s="19"/>
    </row>
    <row r="15061" spans="1:6" x14ac:dyDescent="0.35">
      <c r="A15061" s="68"/>
      <c r="B15061" s="52"/>
      <c r="C15061" s="30"/>
      <c r="D15061" s="31"/>
      <c r="E15061" s="30"/>
      <c r="F15061" s="19"/>
    </row>
    <row r="15062" spans="1:6" x14ac:dyDescent="0.35">
      <c r="A15062" s="68"/>
      <c r="B15062" s="52"/>
      <c r="C15062" s="30"/>
      <c r="D15062" s="31"/>
      <c r="E15062" s="30"/>
      <c r="F15062" s="19"/>
    </row>
    <row r="15063" spans="1:6" x14ac:dyDescent="0.35">
      <c r="A15063" s="68"/>
      <c r="B15063" s="52"/>
      <c r="C15063" s="30"/>
      <c r="D15063" s="31"/>
      <c r="E15063" s="30"/>
      <c r="F15063" s="19"/>
    </row>
    <row r="15064" spans="1:6" x14ac:dyDescent="0.35">
      <c r="A15064" s="68"/>
      <c r="B15064" s="52"/>
      <c r="C15064" s="30"/>
      <c r="D15064" s="31"/>
      <c r="E15064" s="30"/>
      <c r="F15064" s="19"/>
    </row>
    <row r="15065" spans="1:6" x14ac:dyDescent="0.35">
      <c r="A15065" s="68"/>
      <c r="B15065" s="52"/>
      <c r="C15065" s="30"/>
      <c r="D15065" s="31"/>
      <c r="E15065" s="30"/>
      <c r="F15065" s="19"/>
    </row>
    <row r="15066" spans="1:6" x14ac:dyDescent="0.35">
      <c r="A15066" s="68"/>
      <c r="B15066" s="52"/>
      <c r="C15066" s="30"/>
      <c r="D15066" s="31"/>
      <c r="E15066" s="30"/>
      <c r="F15066" s="19"/>
    </row>
    <row r="15067" spans="1:6" x14ac:dyDescent="0.35">
      <c r="A15067" s="68"/>
      <c r="B15067" s="52"/>
      <c r="C15067" s="30"/>
      <c r="D15067" s="31"/>
      <c r="E15067" s="30"/>
      <c r="F15067" s="19"/>
    </row>
    <row r="15068" spans="1:6" x14ac:dyDescent="0.35">
      <c r="A15068" s="68"/>
      <c r="B15068" s="52"/>
      <c r="C15068" s="30"/>
      <c r="D15068" s="31"/>
      <c r="E15068" s="30"/>
      <c r="F15068" s="19"/>
    </row>
    <row r="15069" spans="1:6" x14ac:dyDescent="0.35">
      <c r="A15069" s="68"/>
      <c r="B15069" s="52"/>
      <c r="C15069" s="30"/>
      <c r="D15069" s="31"/>
      <c r="E15069" s="30"/>
      <c r="F15069" s="19"/>
    </row>
    <row r="15070" spans="1:6" x14ac:dyDescent="0.35">
      <c r="A15070" s="68"/>
      <c r="B15070" s="52"/>
      <c r="C15070" s="30"/>
      <c r="D15070" s="31"/>
      <c r="E15070" s="30"/>
      <c r="F15070" s="19"/>
    </row>
    <row r="15071" spans="1:6" x14ac:dyDescent="0.35">
      <c r="A15071" s="68"/>
      <c r="B15071" s="52"/>
      <c r="C15071" s="30"/>
      <c r="D15071" s="31"/>
      <c r="E15071" s="30"/>
      <c r="F15071" s="19"/>
    </row>
    <row r="15072" spans="1:6" x14ac:dyDescent="0.35">
      <c r="A15072" s="68"/>
      <c r="B15072" s="52"/>
      <c r="C15072" s="30"/>
      <c r="D15072" s="31"/>
      <c r="E15072" s="30"/>
      <c r="F15072" s="19"/>
    </row>
    <row r="15073" spans="1:6" x14ac:dyDescent="0.35">
      <c r="A15073" s="68"/>
      <c r="B15073" s="52"/>
      <c r="C15073" s="30"/>
      <c r="D15073" s="31"/>
      <c r="E15073" s="30"/>
      <c r="F15073" s="19"/>
    </row>
    <row r="15074" spans="1:6" x14ac:dyDescent="0.35">
      <c r="A15074" s="68"/>
      <c r="B15074" s="52"/>
      <c r="C15074" s="30"/>
      <c r="D15074" s="31"/>
      <c r="E15074" s="30"/>
      <c r="F15074" s="19"/>
    </row>
    <row r="15075" spans="1:6" x14ac:dyDescent="0.35">
      <c r="A15075" s="68"/>
      <c r="B15075" s="52"/>
      <c r="C15075" s="30"/>
      <c r="D15075" s="31"/>
      <c r="E15075" s="30"/>
      <c r="F15075" s="19"/>
    </row>
    <row r="15076" spans="1:6" x14ac:dyDescent="0.35">
      <c r="A15076" s="68"/>
      <c r="B15076" s="52"/>
      <c r="C15076" s="30"/>
      <c r="D15076" s="31"/>
      <c r="E15076" s="30"/>
      <c r="F15076" s="19"/>
    </row>
    <row r="15077" spans="1:6" x14ac:dyDescent="0.35">
      <c r="A15077" s="68"/>
      <c r="B15077" s="52"/>
      <c r="C15077" s="30"/>
      <c r="D15077" s="31"/>
      <c r="E15077" s="30"/>
      <c r="F15077" s="19"/>
    </row>
    <row r="15078" spans="1:6" x14ac:dyDescent="0.35">
      <c r="A15078" s="68"/>
      <c r="B15078" s="52"/>
      <c r="C15078" s="30"/>
      <c r="D15078" s="31"/>
      <c r="E15078" s="30"/>
      <c r="F15078" s="19"/>
    </row>
    <row r="15079" spans="1:6" x14ac:dyDescent="0.35">
      <c r="A15079" s="68"/>
      <c r="B15079" s="52"/>
      <c r="C15079" s="30"/>
      <c r="D15079" s="31"/>
      <c r="E15079" s="30"/>
      <c r="F15079" s="19"/>
    </row>
    <row r="15080" spans="1:6" x14ac:dyDescent="0.35">
      <c r="A15080" s="68"/>
      <c r="B15080" s="52"/>
      <c r="C15080" s="30"/>
      <c r="D15080" s="31"/>
      <c r="E15080" s="30"/>
      <c r="F15080" s="19"/>
    </row>
    <row r="15081" spans="1:6" x14ac:dyDescent="0.35">
      <c r="A15081" s="68"/>
      <c r="B15081" s="52"/>
      <c r="C15081" s="30"/>
      <c r="D15081" s="31"/>
      <c r="E15081" s="30"/>
      <c r="F15081" s="19"/>
    </row>
    <row r="15082" spans="1:6" x14ac:dyDescent="0.35">
      <c r="A15082" s="68"/>
      <c r="B15082" s="52"/>
      <c r="C15082" s="30"/>
      <c r="D15082" s="31"/>
      <c r="E15082" s="30"/>
      <c r="F15082" s="19"/>
    </row>
    <row r="15083" spans="1:6" x14ac:dyDescent="0.35">
      <c r="A15083" s="68"/>
      <c r="B15083" s="52"/>
      <c r="C15083" s="30"/>
      <c r="D15083" s="31"/>
      <c r="E15083" s="30"/>
      <c r="F15083" s="19"/>
    </row>
    <row r="15084" spans="1:6" x14ac:dyDescent="0.35">
      <c r="A15084" s="68"/>
      <c r="B15084" s="52"/>
      <c r="C15084" s="30"/>
      <c r="D15084" s="31"/>
      <c r="E15084" s="30"/>
      <c r="F15084" s="19"/>
    </row>
    <row r="15085" spans="1:6" x14ac:dyDescent="0.35">
      <c r="A15085" s="68"/>
      <c r="B15085" s="52"/>
      <c r="C15085" s="30"/>
      <c r="D15085" s="31"/>
      <c r="E15085" s="30"/>
      <c r="F15085" s="19"/>
    </row>
    <row r="15086" spans="1:6" x14ac:dyDescent="0.35">
      <c r="A15086" s="68"/>
      <c r="B15086" s="52"/>
      <c r="C15086" s="30"/>
      <c r="D15086" s="31"/>
      <c r="E15086" s="30"/>
      <c r="F15086" s="19"/>
    </row>
    <row r="15087" spans="1:6" x14ac:dyDescent="0.35">
      <c r="A15087" s="68"/>
      <c r="B15087" s="52"/>
      <c r="C15087" s="30"/>
      <c r="D15087" s="31"/>
      <c r="E15087" s="30"/>
      <c r="F15087" s="19"/>
    </row>
    <row r="15088" spans="1:6" x14ac:dyDescent="0.35">
      <c r="A15088" s="68"/>
      <c r="B15088" s="52"/>
      <c r="C15088" s="30"/>
      <c r="D15088" s="31"/>
      <c r="E15088" s="30"/>
      <c r="F15088" s="19"/>
    </row>
    <row r="15089" spans="1:6" x14ac:dyDescent="0.35">
      <c r="A15089" s="68"/>
      <c r="B15089" s="52"/>
      <c r="C15089" s="30"/>
      <c r="D15089" s="31"/>
      <c r="E15089" s="30"/>
      <c r="F15089" s="19"/>
    </row>
    <row r="15090" spans="1:6" x14ac:dyDescent="0.35">
      <c r="A15090" s="68"/>
      <c r="B15090" s="52"/>
      <c r="C15090" s="30"/>
      <c r="D15090" s="31"/>
      <c r="E15090" s="30"/>
      <c r="F15090" s="19"/>
    </row>
    <row r="15091" spans="1:6" x14ac:dyDescent="0.35">
      <c r="A15091" s="68"/>
      <c r="B15091" s="52"/>
      <c r="C15091" s="30"/>
      <c r="D15091" s="31"/>
      <c r="E15091" s="30"/>
      <c r="F15091" s="19"/>
    </row>
    <row r="15092" spans="1:6" x14ac:dyDescent="0.35">
      <c r="A15092" s="68"/>
      <c r="B15092" s="52"/>
      <c r="C15092" s="30"/>
      <c r="D15092" s="31"/>
      <c r="E15092" s="30"/>
      <c r="F15092" s="19"/>
    </row>
    <row r="15093" spans="1:6" x14ac:dyDescent="0.35">
      <c r="A15093" s="68"/>
      <c r="B15093" s="52"/>
      <c r="C15093" s="30"/>
      <c r="D15093" s="31"/>
      <c r="E15093" s="30"/>
      <c r="F15093" s="19"/>
    </row>
    <row r="15094" spans="1:6" x14ac:dyDescent="0.35">
      <c r="A15094" s="68"/>
      <c r="B15094" s="52"/>
      <c r="C15094" s="30"/>
      <c r="D15094" s="31"/>
      <c r="E15094" s="30"/>
      <c r="F15094" s="19"/>
    </row>
    <row r="15095" spans="1:6" x14ac:dyDescent="0.35">
      <c r="A15095" s="68"/>
      <c r="B15095" s="52"/>
      <c r="C15095" s="30"/>
      <c r="D15095" s="31"/>
      <c r="E15095" s="30"/>
      <c r="F15095" s="19"/>
    </row>
    <row r="15096" spans="1:6" x14ac:dyDescent="0.35">
      <c r="A15096" s="68"/>
      <c r="B15096" s="52"/>
      <c r="C15096" s="30"/>
      <c r="D15096" s="31"/>
      <c r="E15096" s="30"/>
      <c r="F15096" s="19"/>
    </row>
    <row r="15097" spans="1:6" x14ac:dyDescent="0.35">
      <c r="A15097" s="68"/>
      <c r="B15097" s="52"/>
      <c r="C15097" s="30"/>
      <c r="D15097" s="31"/>
      <c r="E15097" s="30"/>
      <c r="F15097" s="19"/>
    </row>
    <row r="15098" spans="1:6" x14ac:dyDescent="0.35">
      <c r="A15098" s="68"/>
      <c r="B15098" s="52"/>
      <c r="C15098" s="30"/>
      <c r="D15098" s="31"/>
      <c r="E15098" s="30"/>
      <c r="F15098" s="19"/>
    </row>
    <row r="15099" spans="1:6" x14ac:dyDescent="0.35">
      <c r="A15099" s="68"/>
      <c r="B15099" s="52"/>
      <c r="C15099" s="30"/>
      <c r="D15099" s="31"/>
      <c r="E15099" s="30"/>
      <c r="F15099" s="19"/>
    </row>
    <row r="15100" spans="1:6" x14ac:dyDescent="0.35">
      <c r="A15100" s="68"/>
      <c r="B15100" s="52"/>
      <c r="C15100" s="30"/>
      <c r="D15100" s="31"/>
      <c r="E15100" s="30"/>
      <c r="F15100" s="19"/>
    </row>
    <row r="15101" spans="1:6" x14ac:dyDescent="0.35">
      <c r="A15101" s="68"/>
      <c r="B15101" s="52"/>
      <c r="C15101" s="30"/>
      <c r="D15101" s="31"/>
      <c r="E15101" s="30"/>
      <c r="F15101" s="19"/>
    </row>
    <row r="15102" spans="1:6" x14ac:dyDescent="0.35">
      <c r="A15102" s="68"/>
      <c r="B15102" s="52"/>
      <c r="C15102" s="30"/>
      <c r="D15102" s="31"/>
      <c r="E15102" s="30"/>
      <c r="F15102" s="19"/>
    </row>
    <row r="15103" spans="1:6" x14ac:dyDescent="0.35">
      <c r="A15103" s="68"/>
      <c r="B15103" s="52"/>
      <c r="C15103" s="30"/>
      <c r="D15103" s="31"/>
      <c r="E15103" s="30"/>
      <c r="F15103" s="19"/>
    </row>
    <row r="15104" spans="1:6" x14ac:dyDescent="0.35">
      <c r="A15104" s="68"/>
      <c r="B15104" s="52"/>
      <c r="C15104" s="30"/>
      <c r="D15104" s="31"/>
      <c r="E15104" s="30"/>
      <c r="F15104" s="19"/>
    </row>
    <row r="15105" spans="1:6" x14ac:dyDescent="0.35">
      <c r="A15105" s="68"/>
      <c r="B15105" s="52"/>
      <c r="C15105" s="30"/>
      <c r="D15105" s="31"/>
      <c r="E15105" s="30"/>
      <c r="F15105" s="19"/>
    </row>
    <row r="15106" spans="1:6" x14ac:dyDescent="0.35">
      <c r="A15106" s="68"/>
      <c r="B15106" s="52"/>
      <c r="C15106" s="30"/>
      <c r="D15106" s="31"/>
      <c r="E15106" s="30"/>
      <c r="F15106" s="19"/>
    </row>
    <row r="15107" spans="1:6" x14ac:dyDescent="0.35">
      <c r="A15107" s="68"/>
      <c r="B15107" s="52"/>
      <c r="C15107" s="30"/>
      <c r="D15107" s="31"/>
      <c r="E15107" s="30"/>
      <c r="F15107" s="19"/>
    </row>
    <row r="15108" spans="1:6" x14ac:dyDescent="0.35">
      <c r="A15108" s="68"/>
      <c r="B15108" s="52"/>
      <c r="C15108" s="30"/>
      <c r="D15108" s="31"/>
      <c r="E15108" s="30"/>
      <c r="F15108" s="19"/>
    </row>
    <row r="15109" spans="1:6" x14ac:dyDescent="0.35">
      <c r="A15109" s="68"/>
      <c r="B15109" s="52"/>
      <c r="C15109" s="30"/>
      <c r="D15109" s="31"/>
      <c r="E15109" s="30"/>
      <c r="F15109" s="19"/>
    </row>
    <row r="15110" spans="1:6" x14ac:dyDescent="0.35">
      <c r="A15110" s="68"/>
      <c r="B15110" s="52"/>
      <c r="C15110" s="30"/>
      <c r="D15110" s="31"/>
      <c r="E15110" s="30"/>
      <c r="F15110" s="19"/>
    </row>
    <row r="15111" spans="1:6" x14ac:dyDescent="0.35">
      <c r="A15111" s="68"/>
      <c r="B15111" s="52"/>
      <c r="C15111" s="30"/>
      <c r="D15111" s="31"/>
      <c r="E15111" s="30"/>
      <c r="F15111" s="19"/>
    </row>
    <row r="15112" spans="1:6" x14ac:dyDescent="0.35">
      <c r="A15112" s="68"/>
      <c r="B15112" s="52"/>
      <c r="C15112" s="30"/>
      <c r="D15112" s="31"/>
      <c r="E15112" s="30"/>
      <c r="F15112" s="19"/>
    </row>
    <row r="15113" spans="1:6" x14ac:dyDescent="0.35">
      <c r="A15113" s="68"/>
      <c r="B15113" s="52"/>
      <c r="C15113" s="30"/>
      <c r="D15113" s="31"/>
      <c r="E15113" s="30"/>
      <c r="F15113" s="19"/>
    </row>
    <row r="15114" spans="1:6" x14ac:dyDescent="0.35">
      <c r="A15114" s="68"/>
      <c r="B15114" s="52"/>
      <c r="C15114" s="30"/>
      <c r="D15114" s="31"/>
      <c r="E15114" s="30"/>
      <c r="F15114" s="19"/>
    </row>
    <row r="15115" spans="1:6" x14ac:dyDescent="0.35">
      <c r="A15115" s="68"/>
      <c r="B15115" s="52"/>
      <c r="C15115" s="30"/>
      <c r="D15115" s="31"/>
      <c r="E15115" s="30"/>
      <c r="F15115" s="19"/>
    </row>
    <row r="15116" spans="1:6" x14ac:dyDescent="0.35">
      <c r="A15116" s="68"/>
      <c r="B15116" s="52"/>
      <c r="C15116" s="30"/>
      <c r="D15116" s="31"/>
      <c r="E15116" s="30"/>
      <c r="F15116" s="19"/>
    </row>
    <row r="15117" spans="1:6" x14ac:dyDescent="0.35">
      <c r="A15117" s="68"/>
      <c r="B15117" s="52"/>
      <c r="C15117" s="30"/>
      <c r="D15117" s="31"/>
      <c r="E15117" s="30"/>
      <c r="F15117" s="19"/>
    </row>
    <row r="15118" spans="1:6" x14ac:dyDescent="0.35">
      <c r="A15118" s="68"/>
      <c r="B15118" s="52"/>
      <c r="C15118" s="30"/>
      <c r="D15118" s="31"/>
      <c r="E15118" s="30"/>
      <c r="F15118" s="19"/>
    </row>
    <row r="15119" spans="1:6" x14ac:dyDescent="0.35">
      <c r="A15119" s="68"/>
      <c r="B15119" s="52"/>
      <c r="C15119" s="30"/>
      <c r="D15119" s="31"/>
      <c r="E15119" s="30"/>
      <c r="F15119" s="19"/>
    </row>
    <row r="15120" spans="1:6" x14ac:dyDescent="0.35">
      <c r="A15120" s="68"/>
      <c r="B15120" s="52"/>
      <c r="C15120" s="30"/>
      <c r="D15120" s="31"/>
      <c r="E15120" s="30"/>
      <c r="F15120" s="19"/>
    </row>
    <row r="15121" spans="1:6" x14ac:dyDescent="0.35">
      <c r="A15121" s="68"/>
      <c r="B15121" s="52"/>
      <c r="C15121" s="30"/>
      <c r="D15121" s="31"/>
      <c r="E15121" s="30"/>
      <c r="F15121" s="19"/>
    </row>
    <row r="15122" spans="1:6" x14ac:dyDescent="0.35">
      <c r="A15122" s="68"/>
      <c r="B15122" s="52"/>
      <c r="C15122" s="30"/>
      <c r="D15122" s="31"/>
      <c r="E15122" s="30"/>
      <c r="F15122" s="19"/>
    </row>
    <row r="15123" spans="1:6" x14ac:dyDescent="0.35">
      <c r="A15123" s="68"/>
      <c r="B15123" s="52"/>
      <c r="C15123" s="30"/>
      <c r="D15123" s="31"/>
      <c r="E15123" s="30"/>
      <c r="F15123" s="19"/>
    </row>
    <row r="15124" spans="1:6" x14ac:dyDescent="0.35">
      <c r="A15124" s="68"/>
      <c r="B15124" s="52"/>
      <c r="C15124" s="30"/>
      <c r="D15124" s="31"/>
      <c r="E15124" s="30"/>
      <c r="F15124" s="19"/>
    </row>
    <row r="15125" spans="1:6" x14ac:dyDescent="0.35">
      <c r="A15125" s="68"/>
      <c r="B15125" s="52"/>
      <c r="C15125" s="30"/>
      <c r="D15125" s="31"/>
      <c r="E15125" s="30"/>
      <c r="F15125" s="19"/>
    </row>
    <row r="15126" spans="1:6" x14ac:dyDescent="0.35">
      <c r="A15126" s="68"/>
      <c r="B15126" s="52"/>
      <c r="C15126" s="30"/>
      <c r="D15126" s="31"/>
      <c r="E15126" s="30"/>
      <c r="F15126" s="19"/>
    </row>
    <row r="15127" spans="1:6" x14ac:dyDescent="0.35">
      <c r="A15127" s="68"/>
      <c r="B15127" s="52"/>
      <c r="C15127" s="30"/>
      <c r="D15127" s="31"/>
      <c r="E15127" s="30"/>
      <c r="F15127" s="19"/>
    </row>
    <row r="15128" spans="1:6" x14ac:dyDescent="0.35">
      <c r="A15128" s="68"/>
      <c r="B15128" s="52"/>
      <c r="C15128" s="30"/>
      <c r="D15128" s="31"/>
      <c r="E15128" s="30"/>
      <c r="F15128" s="19"/>
    </row>
    <row r="15129" spans="1:6" x14ac:dyDescent="0.35">
      <c r="A15129" s="68"/>
      <c r="B15129" s="52"/>
      <c r="C15129" s="30"/>
      <c r="D15129" s="31"/>
      <c r="E15129" s="30"/>
      <c r="F15129" s="19"/>
    </row>
    <row r="15130" spans="1:6" x14ac:dyDescent="0.35">
      <c r="A15130" s="68"/>
      <c r="B15130" s="52"/>
      <c r="C15130" s="30"/>
      <c r="D15130" s="31"/>
      <c r="E15130" s="30"/>
      <c r="F15130" s="19"/>
    </row>
    <row r="15131" spans="1:6" x14ac:dyDescent="0.35">
      <c r="A15131" s="68"/>
      <c r="B15131" s="52"/>
      <c r="C15131" s="30"/>
      <c r="D15131" s="31"/>
      <c r="E15131" s="30"/>
      <c r="F15131" s="19"/>
    </row>
    <row r="15132" spans="1:6" x14ac:dyDescent="0.35">
      <c r="A15132" s="68"/>
      <c r="B15132" s="52"/>
      <c r="C15132" s="30"/>
      <c r="D15132" s="31"/>
      <c r="E15132" s="30"/>
      <c r="F15132" s="19"/>
    </row>
    <row r="15133" spans="1:6" x14ac:dyDescent="0.35">
      <c r="A15133" s="68"/>
      <c r="B15133" s="52"/>
      <c r="C15133" s="30"/>
      <c r="D15133" s="31"/>
      <c r="E15133" s="30"/>
      <c r="F15133" s="19"/>
    </row>
    <row r="15134" spans="1:6" x14ac:dyDescent="0.35">
      <c r="A15134" s="68"/>
      <c r="B15134" s="52"/>
      <c r="C15134" s="30"/>
      <c r="D15134" s="31"/>
      <c r="E15134" s="30"/>
      <c r="F15134" s="19"/>
    </row>
    <row r="15135" spans="1:6" x14ac:dyDescent="0.35">
      <c r="A15135" s="68"/>
      <c r="B15135" s="52"/>
      <c r="C15135" s="30"/>
      <c r="D15135" s="31"/>
      <c r="E15135" s="30"/>
      <c r="F15135" s="19"/>
    </row>
    <row r="15136" spans="1:6" x14ac:dyDescent="0.35">
      <c r="A15136" s="68"/>
      <c r="B15136" s="52"/>
      <c r="C15136" s="30"/>
      <c r="D15136" s="31"/>
      <c r="E15136" s="30"/>
      <c r="F15136" s="19"/>
    </row>
    <row r="15137" spans="1:6" x14ac:dyDescent="0.35">
      <c r="A15137" s="68"/>
      <c r="B15137" s="52"/>
      <c r="C15137" s="30"/>
      <c r="D15137" s="31"/>
      <c r="E15137" s="30"/>
      <c r="F15137" s="19"/>
    </row>
    <row r="15138" spans="1:6" x14ac:dyDescent="0.35">
      <c r="A15138" s="68"/>
      <c r="B15138" s="52"/>
      <c r="C15138" s="30"/>
      <c r="D15138" s="31"/>
      <c r="E15138" s="30"/>
      <c r="F15138" s="19"/>
    </row>
    <row r="15139" spans="1:6" x14ac:dyDescent="0.35">
      <c r="A15139" s="68"/>
      <c r="B15139" s="52"/>
      <c r="C15139" s="30"/>
      <c r="D15139" s="31"/>
      <c r="E15139" s="30"/>
      <c r="F15139" s="19"/>
    </row>
    <row r="15140" spans="1:6" x14ac:dyDescent="0.35">
      <c r="A15140" s="68"/>
      <c r="B15140" s="52"/>
      <c r="C15140" s="30"/>
      <c r="D15140" s="31"/>
      <c r="E15140" s="30"/>
      <c r="F15140" s="19"/>
    </row>
    <row r="15141" spans="1:6" x14ac:dyDescent="0.35">
      <c r="A15141" s="68"/>
      <c r="B15141" s="52"/>
      <c r="C15141" s="30"/>
      <c r="D15141" s="31"/>
      <c r="E15141" s="30"/>
      <c r="F15141" s="19"/>
    </row>
    <row r="15142" spans="1:6" x14ac:dyDescent="0.35">
      <c r="A15142" s="68"/>
      <c r="B15142" s="52"/>
      <c r="C15142" s="30"/>
      <c r="D15142" s="31"/>
      <c r="E15142" s="30"/>
      <c r="F15142" s="19"/>
    </row>
    <row r="15143" spans="1:6" x14ac:dyDescent="0.35">
      <c r="A15143" s="68"/>
      <c r="B15143" s="52"/>
      <c r="C15143" s="30"/>
      <c r="D15143" s="31"/>
      <c r="E15143" s="30"/>
      <c r="F15143" s="19"/>
    </row>
    <row r="15144" spans="1:6" x14ac:dyDescent="0.35">
      <c r="A15144" s="68"/>
      <c r="B15144" s="52"/>
      <c r="C15144" s="30"/>
      <c r="D15144" s="31"/>
      <c r="E15144" s="30"/>
      <c r="F15144" s="19"/>
    </row>
    <row r="15145" spans="1:6" x14ac:dyDescent="0.35">
      <c r="A15145" s="68"/>
      <c r="B15145" s="52"/>
      <c r="C15145" s="30"/>
      <c r="D15145" s="31"/>
      <c r="E15145" s="30"/>
      <c r="F15145" s="19"/>
    </row>
    <row r="15146" spans="1:6" x14ac:dyDescent="0.35">
      <c r="A15146" s="68"/>
      <c r="B15146" s="52"/>
      <c r="C15146" s="30"/>
      <c r="D15146" s="31"/>
      <c r="E15146" s="30"/>
      <c r="F15146" s="19"/>
    </row>
    <row r="15147" spans="1:6" x14ac:dyDescent="0.35">
      <c r="A15147" s="68"/>
      <c r="B15147" s="52"/>
      <c r="C15147" s="30"/>
      <c r="D15147" s="31"/>
      <c r="E15147" s="30"/>
      <c r="F15147" s="19"/>
    </row>
    <row r="15148" spans="1:6" x14ac:dyDescent="0.35">
      <c r="A15148" s="68"/>
      <c r="B15148" s="52"/>
      <c r="C15148" s="30"/>
      <c r="D15148" s="31"/>
      <c r="E15148" s="30"/>
      <c r="F15148" s="19"/>
    </row>
    <row r="15149" spans="1:6" x14ac:dyDescent="0.35">
      <c r="A15149" s="68"/>
      <c r="B15149" s="52"/>
      <c r="C15149" s="30"/>
      <c r="D15149" s="31"/>
      <c r="E15149" s="30"/>
      <c r="F15149" s="19"/>
    </row>
    <row r="15150" spans="1:6" x14ac:dyDescent="0.35">
      <c r="A15150" s="68"/>
      <c r="B15150" s="52"/>
      <c r="C15150" s="30"/>
      <c r="D15150" s="31"/>
      <c r="E15150" s="30"/>
      <c r="F15150" s="19"/>
    </row>
    <row r="15151" spans="1:6" x14ac:dyDescent="0.35">
      <c r="A15151" s="68"/>
      <c r="B15151" s="52"/>
      <c r="C15151" s="30"/>
      <c r="D15151" s="31"/>
      <c r="E15151" s="30"/>
      <c r="F15151" s="19"/>
    </row>
    <row r="15152" spans="1:6" x14ac:dyDescent="0.35">
      <c r="A15152" s="68"/>
      <c r="B15152" s="52"/>
      <c r="C15152" s="30"/>
      <c r="D15152" s="31"/>
      <c r="E15152" s="30"/>
      <c r="F15152" s="19"/>
    </row>
    <row r="15153" spans="1:6" x14ac:dyDescent="0.35">
      <c r="A15153" s="68"/>
      <c r="B15153" s="52"/>
      <c r="C15153" s="30"/>
      <c r="D15153" s="31"/>
      <c r="E15153" s="30"/>
      <c r="F15153" s="19"/>
    </row>
    <row r="15154" spans="1:6" x14ac:dyDescent="0.35">
      <c r="A15154" s="68"/>
      <c r="B15154" s="52"/>
      <c r="C15154" s="30"/>
      <c r="D15154" s="31"/>
      <c r="E15154" s="30"/>
      <c r="F15154" s="19"/>
    </row>
    <row r="15155" spans="1:6" x14ac:dyDescent="0.35">
      <c r="A15155" s="68"/>
      <c r="B15155" s="52"/>
      <c r="C15155" s="30"/>
      <c r="D15155" s="31"/>
      <c r="E15155" s="30"/>
      <c r="F15155" s="19"/>
    </row>
    <row r="15156" spans="1:6" x14ac:dyDescent="0.35">
      <c r="A15156" s="68"/>
      <c r="B15156" s="52"/>
      <c r="C15156" s="30"/>
      <c r="D15156" s="31"/>
      <c r="E15156" s="30"/>
      <c r="F15156" s="19"/>
    </row>
    <row r="15157" spans="1:6" x14ac:dyDescent="0.35">
      <c r="A15157" s="68"/>
      <c r="B15157" s="52"/>
      <c r="C15157" s="30"/>
      <c r="D15157" s="31"/>
      <c r="E15157" s="30"/>
      <c r="F15157" s="19"/>
    </row>
    <row r="15158" spans="1:6" x14ac:dyDescent="0.35">
      <c r="A15158" s="68"/>
      <c r="B15158" s="52"/>
      <c r="C15158" s="30"/>
      <c r="D15158" s="31"/>
      <c r="E15158" s="30"/>
      <c r="F15158" s="19"/>
    </row>
    <row r="15159" spans="1:6" x14ac:dyDescent="0.35">
      <c r="A15159" s="68"/>
      <c r="B15159" s="52"/>
      <c r="C15159" s="30"/>
      <c r="D15159" s="31"/>
      <c r="E15159" s="30"/>
      <c r="F15159" s="19"/>
    </row>
    <row r="15160" spans="1:6" x14ac:dyDescent="0.35">
      <c r="A15160" s="68"/>
      <c r="B15160" s="52"/>
      <c r="C15160" s="30"/>
      <c r="D15160" s="31"/>
      <c r="E15160" s="30"/>
      <c r="F15160" s="19"/>
    </row>
    <row r="15161" spans="1:6" x14ac:dyDescent="0.35">
      <c r="A15161" s="68"/>
      <c r="B15161" s="52"/>
      <c r="C15161" s="30"/>
      <c r="D15161" s="31"/>
      <c r="E15161" s="30"/>
      <c r="F15161" s="19"/>
    </row>
    <row r="15162" spans="1:6" x14ac:dyDescent="0.35">
      <c r="A15162" s="68"/>
      <c r="B15162" s="52"/>
      <c r="C15162" s="30"/>
      <c r="D15162" s="31"/>
      <c r="E15162" s="30"/>
      <c r="F15162" s="19"/>
    </row>
    <row r="15163" spans="1:6" x14ac:dyDescent="0.35">
      <c r="A15163" s="68"/>
      <c r="B15163" s="52"/>
      <c r="C15163" s="30"/>
      <c r="D15163" s="31"/>
      <c r="E15163" s="30"/>
      <c r="F15163" s="19"/>
    </row>
    <row r="15164" spans="1:6" x14ac:dyDescent="0.35">
      <c r="A15164" s="68"/>
      <c r="B15164" s="52"/>
      <c r="C15164" s="30"/>
      <c r="D15164" s="31"/>
      <c r="E15164" s="30"/>
      <c r="F15164" s="19"/>
    </row>
    <row r="15165" spans="1:6" x14ac:dyDescent="0.35">
      <c r="A15165" s="68"/>
      <c r="B15165" s="52"/>
      <c r="C15165" s="30"/>
      <c r="D15165" s="31"/>
      <c r="E15165" s="30"/>
      <c r="F15165" s="19"/>
    </row>
    <row r="15166" spans="1:6" x14ac:dyDescent="0.35">
      <c r="A15166" s="68"/>
      <c r="B15166" s="52"/>
      <c r="C15166" s="30"/>
      <c r="D15166" s="31"/>
      <c r="E15166" s="30"/>
      <c r="F15166" s="19"/>
    </row>
    <row r="15167" spans="1:6" x14ac:dyDescent="0.35">
      <c r="A15167" s="68"/>
      <c r="B15167" s="52"/>
      <c r="C15167" s="30"/>
      <c r="D15167" s="31"/>
      <c r="E15167" s="30"/>
      <c r="F15167" s="19"/>
    </row>
    <row r="15168" spans="1:6" x14ac:dyDescent="0.35">
      <c r="A15168" s="68"/>
      <c r="B15168" s="52"/>
      <c r="C15168" s="30"/>
      <c r="D15168" s="31"/>
      <c r="E15168" s="30"/>
      <c r="F15168" s="19"/>
    </row>
    <row r="15169" spans="1:6" x14ac:dyDescent="0.35">
      <c r="A15169" s="68"/>
      <c r="B15169" s="52"/>
      <c r="C15169" s="30"/>
      <c r="D15169" s="31"/>
      <c r="E15169" s="30"/>
      <c r="F15169" s="19"/>
    </row>
    <row r="15170" spans="1:6" x14ac:dyDescent="0.35">
      <c r="A15170" s="68"/>
      <c r="B15170" s="52"/>
      <c r="C15170" s="30"/>
      <c r="D15170" s="31"/>
      <c r="E15170" s="30"/>
      <c r="F15170" s="19"/>
    </row>
    <row r="15171" spans="1:6" x14ac:dyDescent="0.35">
      <c r="A15171" s="68"/>
      <c r="B15171" s="52"/>
      <c r="C15171" s="30"/>
      <c r="D15171" s="31"/>
      <c r="E15171" s="30"/>
      <c r="F15171" s="19"/>
    </row>
    <row r="15172" spans="1:6" x14ac:dyDescent="0.35">
      <c r="A15172" s="68"/>
      <c r="B15172" s="52"/>
      <c r="C15172" s="30"/>
      <c r="D15172" s="31"/>
      <c r="E15172" s="30"/>
      <c r="F15172" s="19"/>
    </row>
    <row r="15173" spans="1:6" x14ac:dyDescent="0.35">
      <c r="A15173" s="68"/>
      <c r="B15173" s="52"/>
      <c r="C15173" s="30"/>
      <c r="D15173" s="31"/>
      <c r="E15173" s="30"/>
      <c r="F15173" s="19"/>
    </row>
    <row r="15174" spans="1:6" x14ac:dyDescent="0.35">
      <c r="A15174" s="68"/>
      <c r="B15174" s="52"/>
      <c r="C15174" s="30"/>
      <c r="D15174" s="31"/>
      <c r="E15174" s="30"/>
      <c r="F15174" s="19"/>
    </row>
    <row r="15175" spans="1:6" x14ac:dyDescent="0.35">
      <c r="A15175" s="68"/>
      <c r="B15175" s="52"/>
      <c r="C15175" s="30"/>
      <c r="D15175" s="31"/>
      <c r="E15175" s="30"/>
      <c r="F15175" s="19"/>
    </row>
    <row r="15176" spans="1:6" x14ac:dyDescent="0.35">
      <c r="A15176" s="68"/>
      <c r="B15176" s="52"/>
      <c r="C15176" s="30"/>
      <c r="D15176" s="31"/>
      <c r="E15176" s="30"/>
      <c r="F15176" s="19"/>
    </row>
    <row r="15177" spans="1:6" x14ac:dyDescent="0.35">
      <c r="A15177" s="68"/>
      <c r="B15177" s="52"/>
      <c r="C15177" s="30"/>
      <c r="D15177" s="31"/>
      <c r="E15177" s="30"/>
      <c r="F15177" s="19"/>
    </row>
    <row r="15178" spans="1:6" x14ac:dyDescent="0.35">
      <c r="A15178" s="68"/>
      <c r="B15178" s="52"/>
      <c r="C15178" s="30"/>
      <c r="D15178" s="31"/>
      <c r="E15178" s="30"/>
      <c r="F15178" s="19"/>
    </row>
    <row r="15179" spans="1:6" x14ac:dyDescent="0.35">
      <c r="A15179" s="68"/>
      <c r="B15179" s="52"/>
      <c r="C15179" s="30"/>
      <c r="D15179" s="31"/>
      <c r="E15179" s="30"/>
      <c r="F15179" s="19"/>
    </row>
    <row r="15180" spans="1:6" x14ac:dyDescent="0.35">
      <c r="A15180" s="68"/>
      <c r="B15180" s="52"/>
      <c r="C15180" s="30"/>
      <c r="D15180" s="31"/>
      <c r="E15180" s="30"/>
      <c r="F15180" s="19"/>
    </row>
    <row r="15181" spans="1:6" x14ac:dyDescent="0.35">
      <c r="A15181" s="68"/>
      <c r="B15181" s="52"/>
      <c r="C15181" s="30"/>
      <c r="D15181" s="31"/>
      <c r="E15181" s="30"/>
      <c r="F15181" s="19"/>
    </row>
    <row r="15182" spans="1:6" x14ac:dyDescent="0.35">
      <c r="A15182" s="68"/>
      <c r="B15182" s="52"/>
      <c r="C15182" s="30"/>
      <c r="D15182" s="31"/>
      <c r="E15182" s="30"/>
      <c r="F15182" s="19"/>
    </row>
    <row r="15183" spans="1:6" x14ac:dyDescent="0.35">
      <c r="A15183" s="68"/>
      <c r="B15183" s="52"/>
      <c r="C15183" s="30"/>
      <c r="D15183" s="31"/>
      <c r="E15183" s="30"/>
      <c r="F15183" s="19"/>
    </row>
    <row r="15184" spans="1:6" x14ac:dyDescent="0.35">
      <c r="A15184" s="68"/>
      <c r="B15184" s="52"/>
      <c r="C15184" s="30"/>
      <c r="D15184" s="31"/>
      <c r="E15184" s="30"/>
      <c r="F15184" s="19"/>
    </row>
    <row r="15185" spans="1:6" x14ac:dyDescent="0.35">
      <c r="A15185" s="68"/>
      <c r="B15185" s="52"/>
      <c r="C15185" s="30"/>
      <c r="D15185" s="31"/>
      <c r="E15185" s="30"/>
      <c r="F15185" s="19"/>
    </row>
    <row r="15186" spans="1:6" x14ac:dyDescent="0.35">
      <c r="A15186" s="68"/>
      <c r="B15186" s="52"/>
      <c r="C15186" s="30"/>
      <c r="D15186" s="31"/>
      <c r="E15186" s="30"/>
      <c r="F15186" s="19"/>
    </row>
    <row r="15187" spans="1:6" x14ac:dyDescent="0.35">
      <c r="A15187" s="68"/>
      <c r="B15187" s="52"/>
      <c r="C15187" s="30"/>
      <c r="D15187" s="31"/>
      <c r="E15187" s="30"/>
      <c r="F15187" s="19"/>
    </row>
    <row r="15188" spans="1:6" x14ac:dyDescent="0.35">
      <c r="A15188" s="68"/>
      <c r="B15188" s="52"/>
      <c r="C15188" s="30"/>
      <c r="D15188" s="31"/>
      <c r="E15188" s="30"/>
      <c r="F15188" s="19"/>
    </row>
    <row r="15189" spans="1:6" x14ac:dyDescent="0.35">
      <c r="A15189" s="68"/>
      <c r="B15189" s="52"/>
      <c r="C15189" s="30"/>
      <c r="D15189" s="31"/>
      <c r="E15189" s="30"/>
      <c r="F15189" s="19"/>
    </row>
    <row r="15190" spans="1:6" x14ac:dyDescent="0.35">
      <c r="A15190" s="68"/>
      <c r="B15190" s="52"/>
      <c r="C15190" s="30"/>
      <c r="D15190" s="31"/>
      <c r="E15190" s="30"/>
      <c r="F15190" s="19"/>
    </row>
    <row r="15191" spans="1:6" x14ac:dyDescent="0.35">
      <c r="A15191" s="68"/>
      <c r="B15191" s="52"/>
      <c r="C15191" s="30"/>
      <c r="D15191" s="31"/>
      <c r="E15191" s="30"/>
      <c r="F15191" s="19"/>
    </row>
    <row r="15192" spans="1:6" x14ac:dyDescent="0.35">
      <c r="A15192" s="68"/>
      <c r="B15192" s="52"/>
      <c r="C15192" s="30"/>
      <c r="D15192" s="31"/>
      <c r="E15192" s="30"/>
      <c r="F15192" s="19"/>
    </row>
    <row r="15193" spans="1:6" x14ac:dyDescent="0.35">
      <c r="A15193" s="68"/>
      <c r="B15193" s="52"/>
      <c r="C15193" s="30"/>
      <c r="D15193" s="31"/>
      <c r="E15193" s="30"/>
      <c r="F15193" s="19"/>
    </row>
    <row r="15194" spans="1:6" x14ac:dyDescent="0.35">
      <c r="A15194" s="68"/>
      <c r="B15194" s="52"/>
      <c r="C15194" s="30"/>
      <c r="D15194" s="31"/>
      <c r="E15194" s="30"/>
      <c r="F15194" s="19"/>
    </row>
    <row r="15195" spans="1:6" x14ac:dyDescent="0.35">
      <c r="A15195" s="68"/>
      <c r="B15195" s="52"/>
      <c r="C15195" s="30"/>
      <c r="D15195" s="31"/>
      <c r="E15195" s="30"/>
      <c r="F15195" s="19"/>
    </row>
    <row r="15196" spans="1:6" x14ac:dyDescent="0.35">
      <c r="A15196" s="68"/>
      <c r="B15196" s="52"/>
      <c r="C15196" s="30"/>
      <c r="D15196" s="31"/>
      <c r="E15196" s="30"/>
      <c r="F15196" s="19"/>
    </row>
    <row r="15197" spans="1:6" x14ac:dyDescent="0.35">
      <c r="A15197" s="68"/>
      <c r="B15197" s="52"/>
      <c r="C15197" s="30"/>
      <c r="D15197" s="31"/>
      <c r="E15197" s="30"/>
      <c r="F15197" s="19"/>
    </row>
    <row r="15198" spans="1:6" x14ac:dyDescent="0.35">
      <c r="A15198" s="68"/>
      <c r="B15198" s="52"/>
      <c r="C15198" s="30"/>
      <c r="D15198" s="31"/>
      <c r="E15198" s="30"/>
      <c r="F15198" s="19"/>
    </row>
    <row r="15199" spans="1:6" x14ac:dyDescent="0.35">
      <c r="A15199" s="68"/>
      <c r="B15199" s="52"/>
      <c r="C15199" s="30"/>
      <c r="D15199" s="31"/>
      <c r="E15199" s="30"/>
      <c r="F15199" s="19"/>
    </row>
    <row r="15200" spans="1:6" x14ac:dyDescent="0.35">
      <c r="A15200" s="68"/>
      <c r="B15200" s="52"/>
      <c r="C15200" s="30"/>
      <c r="D15200" s="31"/>
      <c r="E15200" s="30"/>
      <c r="F15200" s="19"/>
    </row>
    <row r="15201" spans="1:6" x14ac:dyDescent="0.35">
      <c r="A15201" s="68"/>
      <c r="B15201" s="52"/>
      <c r="C15201" s="30"/>
      <c r="D15201" s="31"/>
      <c r="E15201" s="30"/>
      <c r="F15201" s="19"/>
    </row>
    <row r="15202" spans="1:6" x14ac:dyDescent="0.35">
      <c r="A15202" s="68"/>
      <c r="B15202" s="52"/>
      <c r="C15202" s="30"/>
      <c r="D15202" s="31"/>
      <c r="E15202" s="30"/>
      <c r="F15202" s="19"/>
    </row>
    <row r="15203" spans="1:6" x14ac:dyDescent="0.35">
      <c r="A15203" s="68"/>
      <c r="B15203" s="52"/>
      <c r="C15203" s="30"/>
      <c r="D15203" s="31"/>
      <c r="E15203" s="30"/>
      <c r="F15203" s="19"/>
    </row>
    <row r="15204" spans="1:6" x14ac:dyDescent="0.35">
      <c r="A15204" s="68"/>
      <c r="B15204" s="52"/>
      <c r="C15204" s="30"/>
      <c r="D15204" s="31"/>
      <c r="E15204" s="30"/>
      <c r="F15204" s="19"/>
    </row>
    <row r="15205" spans="1:6" x14ac:dyDescent="0.35">
      <c r="A15205" s="68"/>
      <c r="B15205" s="52"/>
      <c r="C15205" s="30"/>
      <c r="D15205" s="31"/>
      <c r="E15205" s="30"/>
      <c r="F15205" s="19"/>
    </row>
    <row r="15206" spans="1:6" x14ac:dyDescent="0.35">
      <c r="A15206" s="68"/>
      <c r="B15206" s="52"/>
      <c r="C15206" s="30"/>
      <c r="D15206" s="31"/>
      <c r="E15206" s="30"/>
      <c r="F15206" s="19"/>
    </row>
    <row r="15207" spans="1:6" x14ac:dyDescent="0.35">
      <c r="A15207" s="68"/>
      <c r="B15207" s="52"/>
      <c r="C15207" s="30"/>
      <c r="D15207" s="31"/>
      <c r="E15207" s="30"/>
      <c r="F15207" s="19"/>
    </row>
    <row r="15208" spans="1:6" x14ac:dyDescent="0.35">
      <c r="A15208" s="68"/>
      <c r="B15208" s="52"/>
      <c r="C15208" s="30"/>
      <c r="D15208" s="31"/>
      <c r="E15208" s="30"/>
      <c r="F15208" s="19"/>
    </row>
    <row r="15209" spans="1:6" x14ac:dyDescent="0.35">
      <c r="A15209" s="68"/>
      <c r="B15209" s="52"/>
      <c r="C15209" s="30"/>
      <c r="D15209" s="31"/>
      <c r="E15209" s="30"/>
      <c r="F15209" s="19"/>
    </row>
    <row r="15210" spans="1:6" x14ac:dyDescent="0.35">
      <c r="A15210" s="68"/>
      <c r="B15210" s="52"/>
      <c r="C15210" s="30"/>
      <c r="D15210" s="31"/>
      <c r="E15210" s="30"/>
      <c r="F15210" s="19"/>
    </row>
    <row r="15211" spans="1:6" x14ac:dyDescent="0.35">
      <c r="A15211" s="68"/>
      <c r="B15211" s="52"/>
      <c r="C15211" s="30"/>
      <c r="D15211" s="31"/>
      <c r="E15211" s="30"/>
      <c r="F15211" s="19"/>
    </row>
    <row r="15212" spans="1:6" x14ac:dyDescent="0.35">
      <c r="A15212" s="68"/>
      <c r="B15212" s="52"/>
      <c r="C15212" s="30"/>
      <c r="D15212" s="31"/>
      <c r="E15212" s="30"/>
      <c r="F15212" s="19"/>
    </row>
    <row r="15213" spans="1:6" x14ac:dyDescent="0.35">
      <c r="A15213" s="68"/>
      <c r="B15213" s="52"/>
      <c r="C15213" s="30"/>
      <c r="D15213" s="31"/>
      <c r="E15213" s="30"/>
      <c r="F15213" s="19"/>
    </row>
    <row r="15214" spans="1:6" x14ac:dyDescent="0.35">
      <c r="A15214" s="68"/>
      <c r="B15214" s="52"/>
      <c r="C15214" s="30"/>
      <c r="D15214" s="31"/>
      <c r="E15214" s="30"/>
      <c r="F15214" s="19"/>
    </row>
    <row r="15215" spans="1:6" x14ac:dyDescent="0.35">
      <c r="A15215" s="68"/>
      <c r="B15215" s="52"/>
      <c r="C15215" s="30"/>
      <c r="D15215" s="31"/>
      <c r="E15215" s="30"/>
      <c r="F15215" s="19"/>
    </row>
    <row r="15216" spans="1:6" x14ac:dyDescent="0.35">
      <c r="A15216" s="68"/>
      <c r="B15216" s="52"/>
      <c r="C15216" s="30"/>
      <c r="D15216" s="31"/>
      <c r="E15216" s="30"/>
      <c r="F15216" s="19"/>
    </row>
    <row r="15217" spans="1:6" x14ac:dyDescent="0.35">
      <c r="A15217" s="68"/>
      <c r="B15217" s="52"/>
      <c r="C15217" s="30"/>
      <c r="D15217" s="31"/>
      <c r="E15217" s="30"/>
      <c r="F15217" s="19"/>
    </row>
    <row r="15218" spans="1:6" x14ac:dyDescent="0.35">
      <c r="A15218" s="68"/>
      <c r="B15218" s="52"/>
      <c r="C15218" s="30"/>
      <c r="D15218" s="31"/>
      <c r="E15218" s="30"/>
      <c r="F15218" s="19"/>
    </row>
    <row r="15219" spans="1:6" x14ac:dyDescent="0.35">
      <c r="A15219" s="68"/>
      <c r="B15219" s="52"/>
      <c r="C15219" s="30"/>
      <c r="D15219" s="31"/>
      <c r="E15219" s="30"/>
      <c r="F15219" s="19"/>
    </row>
    <row r="15220" spans="1:6" x14ac:dyDescent="0.35">
      <c r="A15220" s="68"/>
      <c r="B15220" s="52"/>
      <c r="C15220" s="30"/>
      <c r="D15220" s="31"/>
      <c r="E15220" s="30"/>
      <c r="F15220" s="19"/>
    </row>
    <row r="15221" spans="1:6" x14ac:dyDescent="0.35">
      <c r="A15221" s="68"/>
      <c r="B15221" s="52"/>
      <c r="C15221" s="30"/>
      <c r="D15221" s="31"/>
      <c r="E15221" s="30"/>
      <c r="F15221" s="19"/>
    </row>
    <row r="15222" spans="1:6" x14ac:dyDescent="0.35">
      <c r="A15222" s="68"/>
      <c r="B15222" s="52"/>
      <c r="C15222" s="30"/>
      <c r="D15222" s="31"/>
      <c r="E15222" s="30"/>
      <c r="F15222" s="19"/>
    </row>
    <row r="15223" spans="1:6" x14ac:dyDescent="0.35">
      <c r="A15223" s="68"/>
      <c r="B15223" s="52"/>
      <c r="C15223" s="30"/>
      <c r="D15223" s="31"/>
      <c r="E15223" s="30"/>
      <c r="F15223" s="19"/>
    </row>
    <row r="15224" spans="1:6" x14ac:dyDescent="0.35">
      <c r="A15224" s="68"/>
      <c r="B15224" s="52"/>
      <c r="C15224" s="30"/>
      <c r="D15224" s="31"/>
      <c r="E15224" s="30"/>
      <c r="F15224" s="19"/>
    </row>
    <row r="15225" spans="1:6" x14ac:dyDescent="0.35">
      <c r="A15225" s="68"/>
      <c r="B15225" s="52"/>
      <c r="C15225" s="30"/>
      <c r="D15225" s="31"/>
      <c r="E15225" s="30"/>
      <c r="F15225" s="19"/>
    </row>
    <row r="15226" spans="1:6" x14ac:dyDescent="0.35">
      <c r="A15226" s="68"/>
      <c r="B15226" s="52"/>
      <c r="C15226" s="30"/>
      <c r="D15226" s="31"/>
      <c r="E15226" s="30"/>
      <c r="F15226" s="19"/>
    </row>
    <row r="15227" spans="1:6" x14ac:dyDescent="0.35">
      <c r="A15227" s="68"/>
      <c r="B15227" s="52"/>
      <c r="C15227" s="30"/>
      <c r="D15227" s="31"/>
      <c r="E15227" s="30"/>
      <c r="F15227" s="19"/>
    </row>
    <row r="15228" spans="1:6" x14ac:dyDescent="0.35">
      <c r="A15228" s="68"/>
      <c r="B15228" s="52"/>
      <c r="C15228" s="30"/>
      <c r="D15228" s="31"/>
      <c r="E15228" s="30"/>
      <c r="F15228" s="19"/>
    </row>
    <row r="15229" spans="1:6" x14ac:dyDescent="0.35">
      <c r="A15229" s="68"/>
      <c r="B15229" s="52"/>
      <c r="C15229" s="30"/>
      <c r="D15229" s="31"/>
      <c r="E15229" s="30"/>
      <c r="F15229" s="19"/>
    </row>
    <row r="15230" spans="1:6" x14ac:dyDescent="0.35">
      <c r="A15230" s="68"/>
      <c r="B15230" s="52"/>
      <c r="C15230" s="30"/>
      <c r="D15230" s="31"/>
      <c r="E15230" s="30"/>
      <c r="F15230" s="19"/>
    </row>
    <row r="15231" spans="1:6" x14ac:dyDescent="0.35">
      <c r="A15231" s="68"/>
      <c r="B15231" s="52"/>
      <c r="C15231" s="30"/>
      <c r="D15231" s="31"/>
      <c r="E15231" s="30"/>
      <c r="F15231" s="19"/>
    </row>
    <row r="15232" spans="1:6" x14ac:dyDescent="0.35">
      <c r="A15232" s="68"/>
      <c r="B15232" s="52"/>
      <c r="C15232" s="30"/>
      <c r="D15232" s="31"/>
      <c r="E15232" s="30"/>
      <c r="F15232" s="19"/>
    </row>
    <row r="15233" spans="1:6" x14ac:dyDescent="0.35">
      <c r="A15233" s="68"/>
      <c r="B15233" s="52"/>
      <c r="C15233" s="30"/>
      <c r="D15233" s="31"/>
      <c r="E15233" s="30"/>
      <c r="F15233" s="19"/>
    </row>
    <row r="15234" spans="1:6" x14ac:dyDescent="0.35">
      <c r="A15234" s="68"/>
      <c r="B15234" s="52"/>
      <c r="C15234" s="30"/>
      <c r="D15234" s="31"/>
      <c r="E15234" s="30"/>
      <c r="F15234" s="19"/>
    </row>
    <row r="15235" spans="1:6" x14ac:dyDescent="0.35">
      <c r="A15235" s="68"/>
      <c r="B15235" s="52"/>
      <c r="C15235" s="30"/>
      <c r="D15235" s="31"/>
      <c r="E15235" s="30"/>
      <c r="F15235" s="19"/>
    </row>
    <row r="15236" spans="1:6" x14ac:dyDescent="0.35">
      <c r="A15236" s="68"/>
      <c r="B15236" s="52"/>
      <c r="C15236" s="30"/>
      <c r="D15236" s="31"/>
      <c r="E15236" s="30"/>
      <c r="F15236" s="19"/>
    </row>
    <row r="15237" spans="1:6" x14ac:dyDescent="0.35">
      <c r="A15237" s="68"/>
      <c r="B15237" s="52"/>
      <c r="C15237" s="30"/>
      <c r="D15237" s="31"/>
      <c r="E15237" s="30"/>
      <c r="F15237" s="19"/>
    </row>
    <row r="15238" spans="1:6" x14ac:dyDescent="0.35">
      <c r="A15238" s="68"/>
      <c r="B15238" s="52"/>
      <c r="C15238" s="30"/>
      <c r="D15238" s="31"/>
      <c r="E15238" s="30"/>
      <c r="F15238" s="19"/>
    </row>
    <row r="15239" spans="1:6" x14ac:dyDescent="0.35">
      <c r="A15239" s="68"/>
      <c r="B15239" s="52"/>
      <c r="C15239" s="30"/>
      <c r="D15239" s="31"/>
      <c r="E15239" s="30"/>
      <c r="F15239" s="19"/>
    </row>
    <row r="15240" spans="1:6" x14ac:dyDescent="0.35">
      <c r="A15240" s="68"/>
      <c r="B15240" s="52"/>
      <c r="C15240" s="30"/>
      <c r="D15240" s="31"/>
      <c r="E15240" s="30"/>
      <c r="F15240" s="19"/>
    </row>
    <row r="15241" spans="1:6" x14ac:dyDescent="0.35">
      <c r="A15241" s="68"/>
      <c r="B15241" s="52"/>
      <c r="C15241" s="30"/>
      <c r="D15241" s="31"/>
      <c r="E15241" s="30"/>
      <c r="F15241" s="19"/>
    </row>
    <row r="15242" spans="1:6" x14ac:dyDescent="0.35">
      <c r="A15242" s="68"/>
      <c r="B15242" s="52"/>
      <c r="C15242" s="30"/>
      <c r="D15242" s="31"/>
      <c r="E15242" s="30"/>
      <c r="F15242" s="19"/>
    </row>
    <row r="15243" spans="1:6" x14ac:dyDescent="0.35">
      <c r="A15243" s="68"/>
      <c r="B15243" s="52"/>
      <c r="C15243" s="30"/>
      <c r="D15243" s="31"/>
      <c r="E15243" s="30"/>
      <c r="F15243" s="19"/>
    </row>
    <row r="15244" spans="1:6" x14ac:dyDescent="0.35">
      <c r="A15244" s="68"/>
      <c r="B15244" s="52"/>
      <c r="C15244" s="30"/>
      <c r="D15244" s="31"/>
      <c r="E15244" s="30"/>
      <c r="F15244" s="19"/>
    </row>
    <row r="15245" spans="1:6" x14ac:dyDescent="0.35">
      <c r="A15245" s="68"/>
      <c r="B15245" s="52"/>
      <c r="C15245" s="30"/>
      <c r="D15245" s="31"/>
      <c r="E15245" s="30"/>
      <c r="F15245" s="19"/>
    </row>
    <row r="15246" spans="1:6" x14ac:dyDescent="0.35">
      <c r="A15246" s="68"/>
      <c r="B15246" s="52"/>
      <c r="C15246" s="30"/>
      <c r="D15246" s="31"/>
      <c r="E15246" s="30"/>
      <c r="F15246" s="19"/>
    </row>
    <row r="15247" spans="1:6" x14ac:dyDescent="0.35">
      <c r="A15247" s="68"/>
      <c r="B15247" s="52"/>
      <c r="C15247" s="30"/>
      <c r="D15247" s="31"/>
      <c r="E15247" s="30"/>
      <c r="F15247" s="19"/>
    </row>
    <row r="15248" spans="1:6" x14ac:dyDescent="0.35">
      <c r="A15248" s="68"/>
      <c r="B15248" s="52"/>
      <c r="C15248" s="30"/>
      <c r="D15248" s="31"/>
      <c r="E15248" s="30"/>
      <c r="F15248" s="19"/>
    </row>
    <row r="15249" spans="1:6" x14ac:dyDescent="0.35">
      <c r="A15249" s="68"/>
      <c r="B15249" s="52"/>
      <c r="C15249" s="30"/>
      <c r="D15249" s="31"/>
      <c r="E15249" s="30"/>
      <c r="F15249" s="19"/>
    </row>
    <row r="15250" spans="1:6" x14ac:dyDescent="0.35">
      <c r="A15250" s="68"/>
      <c r="B15250" s="52"/>
      <c r="C15250" s="30"/>
      <c r="D15250" s="31"/>
      <c r="E15250" s="30"/>
      <c r="F15250" s="19"/>
    </row>
    <row r="15251" spans="1:6" x14ac:dyDescent="0.35">
      <c r="A15251" s="68"/>
      <c r="B15251" s="52"/>
      <c r="C15251" s="30"/>
      <c r="D15251" s="31"/>
      <c r="E15251" s="30"/>
      <c r="F15251" s="19"/>
    </row>
    <row r="15252" spans="1:6" x14ac:dyDescent="0.35">
      <c r="A15252" s="68"/>
      <c r="B15252" s="52"/>
      <c r="C15252" s="30"/>
      <c r="D15252" s="31"/>
      <c r="E15252" s="30"/>
      <c r="F15252" s="19"/>
    </row>
    <row r="15253" spans="1:6" x14ac:dyDescent="0.35">
      <c r="A15253" s="68"/>
      <c r="B15253" s="52"/>
      <c r="C15253" s="30"/>
      <c r="D15253" s="31"/>
      <c r="E15253" s="30"/>
      <c r="F15253" s="19"/>
    </row>
    <row r="15254" spans="1:6" x14ac:dyDescent="0.35">
      <c r="A15254" s="68"/>
      <c r="B15254" s="52"/>
      <c r="C15254" s="30"/>
      <c r="D15254" s="31"/>
      <c r="E15254" s="30"/>
      <c r="F15254" s="19"/>
    </row>
    <row r="15255" spans="1:6" x14ac:dyDescent="0.35">
      <c r="A15255" s="68"/>
      <c r="B15255" s="52"/>
      <c r="C15255" s="30"/>
      <c r="D15255" s="31"/>
      <c r="E15255" s="30"/>
      <c r="F15255" s="19"/>
    </row>
    <row r="15256" spans="1:6" x14ac:dyDescent="0.35">
      <c r="A15256" s="68"/>
      <c r="B15256" s="52"/>
      <c r="C15256" s="30"/>
      <c r="D15256" s="31"/>
      <c r="E15256" s="30"/>
      <c r="F15256" s="19"/>
    </row>
    <row r="15257" spans="1:6" x14ac:dyDescent="0.35">
      <c r="A15257" s="68"/>
      <c r="B15257" s="52"/>
      <c r="C15257" s="30"/>
      <c r="D15257" s="31"/>
      <c r="E15257" s="30"/>
      <c r="F15257" s="19"/>
    </row>
    <row r="15258" spans="1:6" x14ac:dyDescent="0.35">
      <c r="A15258" s="68"/>
      <c r="B15258" s="52"/>
      <c r="C15258" s="30"/>
      <c r="D15258" s="31"/>
      <c r="E15258" s="30"/>
      <c r="F15258" s="19"/>
    </row>
    <row r="15259" spans="1:6" x14ac:dyDescent="0.35">
      <c r="A15259" s="68"/>
      <c r="B15259" s="52"/>
      <c r="C15259" s="30"/>
      <c r="D15259" s="31"/>
      <c r="E15259" s="30"/>
      <c r="F15259" s="19"/>
    </row>
    <row r="15260" spans="1:6" x14ac:dyDescent="0.35">
      <c r="A15260" s="68"/>
      <c r="B15260" s="52"/>
      <c r="C15260" s="30"/>
      <c r="D15260" s="31"/>
      <c r="E15260" s="30"/>
      <c r="F15260" s="19"/>
    </row>
    <row r="15261" spans="1:6" x14ac:dyDescent="0.35">
      <c r="A15261" s="68"/>
      <c r="B15261" s="52"/>
      <c r="C15261" s="30"/>
      <c r="D15261" s="31"/>
      <c r="E15261" s="30"/>
      <c r="F15261" s="19"/>
    </row>
    <row r="15262" spans="1:6" x14ac:dyDescent="0.35">
      <c r="A15262" s="68"/>
      <c r="B15262" s="52"/>
      <c r="C15262" s="30"/>
      <c r="D15262" s="31"/>
      <c r="E15262" s="30"/>
      <c r="F15262" s="19"/>
    </row>
    <row r="15263" spans="1:6" x14ac:dyDescent="0.35">
      <c r="A15263" s="68"/>
      <c r="B15263" s="52"/>
      <c r="C15263" s="30"/>
      <c r="D15263" s="31"/>
      <c r="E15263" s="30"/>
      <c r="F15263" s="19"/>
    </row>
    <row r="15264" spans="1:6" x14ac:dyDescent="0.35">
      <c r="A15264" s="68"/>
      <c r="B15264" s="52"/>
      <c r="C15264" s="30"/>
      <c r="D15264" s="31"/>
      <c r="E15264" s="30"/>
      <c r="F15264" s="19"/>
    </row>
    <row r="15265" spans="1:6" x14ac:dyDescent="0.35">
      <c r="A15265" s="68"/>
      <c r="B15265" s="52"/>
      <c r="C15265" s="30"/>
      <c r="D15265" s="31"/>
      <c r="E15265" s="30"/>
      <c r="F15265" s="19"/>
    </row>
    <row r="15266" spans="1:6" x14ac:dyDescent="0.35">
      <c r="A15266" s="68"/>
      <c r="B15266" s="52"/>
      <c r="C15266" s="30"/>
      <c r="D15266" s="31"/>
      <c r="E15266" s="30"/>
      <c r="F15266" s="19"/>
    </row>
    <row r="15267" spans="1:6" x14ac:dyDescent="0.35">
      <c r="A15267" s="68"/>
      <c r="B15267" s="52"/>
      <c r="C15267" s="30"/>
      <c r="D15267" s="31"/>
      <c r="E15267" s="30"/>
      <c r="F15267" s="19"/>
    </row>
    <row r="15268" spans="1:6" x14ac:dyDescent="0.35">
      <c r="A15268" s="68"/>
      <c r="B15268" s="52"/>
      <c r="C15268" s="30"/>
      <c r="D15268" s="31"/>
      <c r="E15268" s="30"/>
      <c r="F15268" s="19"/>
    </row>
    <row r="15269" spans="1:6" x14ac:dyDescent="0.35">
      <c r="A15269" s="68"/>
      <c r="B15269" s="52"/>
      <c r="C15269" s="30"/>
      <c r="D15269" s="31"/>
      <c r="E15269" s="30"/>
      <c r="F15269" s="19"/>
    </row>
    <row r="15270" spans="1:6" x14ac:dyDescent="0.35">
      <c r="A15270" s="68"/>
      <c r="B15270" s="52"/>
      <c r="C15270" s="30"/>
      <c r="D15270" s="31"/>
      <c r="E15270" s="30"/>
      <c r="F15270" s="19"/>
    </row>
    <row r="15271" spans="1:6" x14ac:dyDescent="0.35">
      <c r="A15271" s="68"/>
      <c r="B15271" s="52"/>
      <c r="C15271" s="30"/>
      <c r="D15271" s="31"/>
      <c r="E15271" s="30"/>
      <c r="F15271" s="19"/>
    </row>
    <row r="15272" spans="1:6" x14ac:dyDescent="0.35">
      <c r="A15272" s="68"/>
      <c r="B15272" s="52"/>
      <c r="C15272" s="30"/>
      <c r="D15272" s="31"/>
      <c r="E15272" s="30"/>
      <c r="F15272" s="19"/>
    </row>
    <row r="15273" spans="1:6" x14ac:dyDescent="0.35">
      <c r="A15273" s="68"/>
      <c r="B15273" s="52"/>
      <c r="C15273" s="30"/>
      <c r="D15273" s="31"/>
      <c r="E15273" s="30"/>
      <c r="F15273" s="19"/>
    </row>
    <row r="15274" spans="1:6" x14ac:dyDescent="0.35">
      <c r="A15274" s="68"/>
      <c r="B15274" s="52"/>
      <c r="C15274" s="30"/>
      <c r="D15274" s="31"/>
      <c r="E15274" s="30"/>
      <c r="F15274" s="19"/>
    </row>
    <row r="15275" spans="1:6" x14ac:dyDescent="0.35">
      <c r="A15275" s="68"/>
      <c r="B15275" s="52"/>
      <c r="C15275" s="30"/>
      <c r="D15275" s="31"/>
      <c r="E15275" s="30"/>
      <c r="F15275" s="19"/>
    </row>
    <row r="15276" spans="1:6" x14ac:dyDescent="0.35">
      <c r="A15276" s="68"/>
      <c r="B15276" s="52"/>
      <c r="C15276" s="30"/>
      <c r="D15276" s="31"/>
      <c r="E15276" s="30"/>
      <c r="F15276" s="19"/>
    </row>
    <row r="15277" spans="1:6" x14ac:dyDescent="0.35">
      <c r="A15277" s="68"/>
      <c r="B15277" s="52"/>
      <c r="C15277" s="30"/>
      <c r="D15277" s="31"/>
      <c r="E15277" s="30"/>
      <c r="F15277" s="19"/>
    </row>
    <row r="15278" spans="1:6" x14ac:dyDescent="0.35">
      <c r="A15278" s="68"/>
      <c r="B15278" s="52"/>
      <c r="C15278" s="30"/>
      <c r="D15278" s="31"/>
      <c r="E15278" s="30"/>
      <c r="F15278" s="19"/>
    </row>
    <row r="15279" spans="1:6" x14ac:dyDescent="0.35">
      <c r="A15279" s="68"/>
      <c r="B15279" s="52"/>
      <c r="C15279" s="30"/>
      <c r="D15279" s="31"/>
      <c r="E15279" s="30"/>
      <c r="F15279" s="19"/>
    </row>
    <row r="15280" spans="1:6" x14ac:dyDescent="0.35">
      <c r="A15280" s="68"/>
      <c r="B15280" s="52"/>
      <c r="C15280" s="30"/>
      <c r="D15280" s="31"/>
      <c r="E15280" s="30"/>
      <c r="F15280" s="19"/>
    </row>
    <row r="15281" spans="1:6" x14ac:dyDescent="0.35">
      <c r="A15281" s="68"/>
      <c r="B15281" s="52"/>
      <c r="C15281" s="30"/>
      <c r="D15281" s="31"/>
      <c r="E15281" s="30"/>
      <c r="F15281" s="19"/>
    </row>
    <row r="15282" spans="1:6" x14ac:dyDescent="0.35">
      <c r="A15282" s="68"/>
      <c r="B15282" s="52"/>
      <c r="C15282" s="30"/>
      <c r="D15282" s="31"/>
      <c r="E15282" s="30"/>
      <c r="F15282" s="19"/>
    </row>
    <row r="15283" spans="1:6" x14ac:dyDescent="0.35">
      <c r="A15283" s="68"/>
      <c r="B15283" s="52"/>
      <c r="C15283" s="30"/>
      <c r="D15283" s="31"/>
      <c r="E15283" s="30"/>
      <c r="F15283" s="19"/>
    </row>
    <row r="15284" spans="1:6" x14ac:dyDescent="0.35">
      <c r="A15284" s="68"/>
      <c r="B15284" s="52"/>
      <c r="C15284" s="30"/>
      <c r="D15284" s="31"/>
      <c r="E15284" s="30"/>
      <c r="F15284" s="19"/>
    </row>
    <row r="15285" spans="1:6" x14ac:dyDescent="0.35">
      <c r="A15285" s="68"/>
      <c r="B15285" s="52"/>
      <c r="C15285" s="30"/>
      <c r="D15285" s="31"/>
      <c r="E15285" s="30"/>
      <c r="F15285" s="19"/>
    </row>
    <row r="15286" spans="1:6" x14ac:dyDescent="0.35">
      <c r="A15286" s="68"/>
      <c r="B15286" s="52"/>
      <c r="C15286" s="30"/>
      <c r="D15286" s="31"/>
      <c r="E15286" s="30"/>
      <c r="F15286" s="19"/>
    </row>
    <row r="15287" spans="1:6" x14ac:dyDescent="0.35">
      <c r="A15287" s="68"/>
      <c r="B15287" s="52"/>
      <c r="C15287" s="30"/>
      <c r="D15287" s="31"/>
      <c r="E15287" s="30"/>
      <c r="F15287" s="19"/>
    </row>
    <row r="15288" spans="1:6" x14ac:dyDescent="0.35">
      <c r="A15288" s="68"/>
      <c r="B15288" s="52"/>
      <c r="C15288" s="30"/>
      <c r="D15288" s="31"/>
      <c r="E15288" s="30"/>
      <c r="F15288" s="19"/>
    </row>
    <row r="15289" spans="1:6" x14ac:dyDescent="0.35">
      <c r="A15289" s="68"/>
      <c r="B15289" s="52"/>
      <c r="C15289" s="30"/>
      <c r="D15289" s="31"/>
      <c r="E15289" s="30"/>
      <c r="F15289" s="19"/>
    </row>
    <row r="15290" spans="1:6" x14ac:dyDescent="0.35">
      <c r="A15290" s="68"/>
      <c r="B15290" s="52"/>
      <c r="C15290" s="30"/>
      <c r="D15290" s="31"/>
      <c r="E15290" s="30"/>
      <c r="F15290" s="19"/>
    </row>
    <row r="15291" spans="1:6" x14ac:dyDescent="0.35">
      <c r="A15291" s="68"/>
      <c r="B15291" s="52"/>
      <c r="C15291" s="30"/>
      <c r="D15291" s="31"/>
      <c r="E15291" s="30"/>
      <c r="F15291" s="19"/>
    </row>
    <row r="15292" spans="1:6" x14ac:dyDescent="0.35">
      <c r="A15292" s="68"/>
      <c r="B15292" s="52"/>
      <c r="C15292" s="30"/>
      <c r="D15292" s="31"/>
      <c r="E15292" s="30"/>
      <c r="F15292" s="19"/>
    </row>
    <row r="15293" spans="1:6" x14ac:dyDescent="0.35">
      <c r="A15293" s="68"/>
      <c r="B15293" s="52"/>
      <c r="C15293" s="30"/>
      <c r="D15293" s="31"/>
      <c r="E15293" s="30"/>
      <c r="F15293" s="19"/>
    </row>
    <row r="15294" spans="1:6" x14ac:dyDescent="0.35">
      <c r="A15294" s="68"/>
      <c r="B15294" s="52"/>
      <c r="C15294" s="30"/>
      <c r="D15294" s="31"/>
      <c r="E15294" s="30"/>
      <c r="F15294" s="19"/>
    </row>
    <row r="15295" spans="1:6" x14ac:dyDescent="0.35">
      <c r="A15295" s="68"/>
      <c r="B15295" s="52"/>
      <c r="C15295" s="30"/>
      <c r="D15295" s="31"/>
      <c r="E15295" s="30"/>
      <c r="F15295" s="19"/>
    </row>
    <row r="15296" spans="1:6" x14ac:dyDescent="0.35">
      <c r="A15296" s="68"/>
      <c r="B15296" s="52"/>
      <c r="C15296" s="30"/>
      <c r="D15296" s="31"/>
      <c r="E15296" s="30"/>
      <c r="F15296" s="19"/>
    </row>
    <row r="15297" spans="1:6" x14ac:dyDescent="0.35">
      <c r="A15297" s="68"/>
      <c r="B15297" s="52"/>
      <c r="C15297" s="30"/>
      <c r="D15297" s="31"/>
      <c r="E15297" s="30"/>
      <c r="F15297" s="19"/>
    </row>
    <row r="15298" spans="1:6" x14ac:dyDescent="0.35">
      <c r="A15298" s="68"/>
      <c r="B15298" s="52"/>
      <c r="C15298" s="30"/>
      <c r="D15298" s="31"/>
      <c r="E15298" s="30"/>
      <c r="F15298" s="19"/>
    </row>
    <row r="15299" spans="1:6" x14ac:dyDescent="0.35">
      <c r="A15299" s="68"/>
      <c r="B15299" s="52"/>
      <c r="C15299" s="30"/>
      <c r="D15299" s="31"/>
      <c r="E15299" s="30"/>
      <c r="F15299" s="19"/>
    </row>
    <row r="15300" spans="1:6" x14ac:dyDescent="0.35">
      <c r="A15300" s="68"/>
      <c r="B15300" s="52"/>
      <c r="C15300" s="30"/>
      <c r="D15300" s="31"/>
      <c r="E15300" s="30"/>
      <c r="F15300" s="19"/>
    </row>
    <row r="15301" spans="1:6" x14ac:dyDescent="0.35">
      <c r="A15301" s="68"/>
      <c r="B15301" s="52"/>
      <c r="C15301" s="30"/>
      <c r="D15301" s="31"/>
      <c r="E15301" s="30"/>
      <c r="F15301" s="19"/>
    </row>
    <row r="15302" spans="1:6" x14ac:dyDescent="0.35">
      <c r="A15302" s="68"/>
      <c r="B15302" s="52"/>
      <c r="C15302" s="30"/>
      <c r="D15302" s="31"/>
      <c r="E15302" s="30"/>
      <c r="F15302" s="19"/>
    </row>
    <row r="15303" spans="1:6" x14ac:dyDescent="0.35">
      <c r="A15303" s="68"/>
      <c r="B15303" s="52"/>
      <c r="C15303" s="30"/>
      <c r="D15303" s="31"/>
      <c r="E15303" s="30"/>
      <c r="F15303" s="19"/>
    </row>
    <row r="15304" spans="1:6" x14ac:dyDescent="0.35">
      <c r="A15304" s="68"/>
      <c r="B15304" s="52"/>
      <c r="C15304" s="30"/>
      <c r="D15304" s="31"/>
      <c r="E15304" s="30"/>
      <c r="F15304" s="19"/>
    </row>
    <row r="15305" spans="1:6" x14ac:dyDescent="0.35">
      <c r="A15305" s="68"/>
      <c r="B15305" s="52"/>
      <c r="C15305" s="30"/>
      <c r="D15305" s="31"/>
      <c r="E15305" s="30"/>
      <c r="F15305" s="19"/>
    </row>
    <row r="15306" spans="1:6" x14ac:dyDescent="0.35">
      <c r="A15306" s="68"/>
      <c r="B15306" s="52"/>
      <c r="C15306" s="30"/>
      <c r="D15306" s="31"/>
      <c r="E15306" s="30"/>
      <c r="F15306" s="19"/>
    </row>
    <row r="15307" spans="1:6" x14ac:dyDescent="0.35">
      <c r="A15307" s="68"/>
      <c r="B15307" s="52"/>
      <c r="C15307" s="30"/>
      <c r="D15307" s="31"/>
      <c r="E15307" s="30"/>
      <c r="F15307" s="19"/>
    </row>
    <row r="15308" spans="1:6" x14ac:dyDescent="0.35">
      <c r="A15308" s="68"/>
      <c r="B15308" s="52"/>
      <c r="C15308" s="30"/>
      <c r="D15308" s="31"/>
      <c r="E15308" s="30"/>
      <c r="F15308" s="19"/>
    </row>
    <row r="15309" spans="1:6" x14ac:dyDescent="0.35">
      <c r="A15309" s="68"/>
      <c r="B15309" s="52"/>
      <c r="C15309" s="30"/>
      <c r="D15309" s="31"/>
      <c r="E15309" s="30"/>
      <c r="F15309" s="19"/>
    </row>
    <row r="15310" spans="1:6" x14ac:dyDescent="0.35">
      <c r="A15310" s="68"/>
      <c r="B15310" s="52"/>
      <c r="C15310" s="30"/>
      <c r="D15310" s="31"/>
      <c r="E15310" s="30"/>
      <c r="F15310" s="19"/>
    </row>
    <row r="15311" spans="1:6" x14ac:dyDescent="0.35">
      <c r="A15311" s="68"/>
      <c r="B15311" s="52"/>
      <c r="C15311" s="30"/>
      <c r="D15311" s="31"/>
      <c r="E15311" s="30"/>
      <c r="F15311" s="19"/>
    </row>
    <row r="15312" spans="1:6" x14ac:dyDescent="0.35">
      <c r="A15312" s="68"/>
      <c r="B15312" s="52"/>
      <c r="C15312" s="30"/>
      <c r="D15312" s="31"/>
      <c r="E15312" s="30"/>
      <c r="F15312" s="19"/>
    </row>
    <row r="15313" spans="1:6" x14ac:dyDescent="0.35">
      <c r="A15313" s="68"/>
      <c r="B15313" s="52"/>
      <c r="C15313" s="30"/>
      <c r="D15313" s="31"/>
      <c r="E15313" s="30"/>
      <c r="F15313" s="19"/>
    </row>
    <row r="15314" spans="1:6" x14ac:dyDescent="0.35">
      <c r="A15314" s="68"/>
      <c r="B15314" s="52"/>
      <c r="C15314" s="30"/>
      <c r="D15314" s="31"/>
      <c r="E15314" s="30"/>
      <c r="F15314" s="19"/>
    </row>
    <row r="15315" spans="1:6" x14ac:dyDescent="0.35">
      <c r="A15315" s="68"/>
      <c r="B15315" s="52"/>
      <c r="C15315" s="30"/>
      <c r="D15315" s="31"/>
      <c r="E15315" s="30"/>
      <c r="F15315" s="19"/>
    </row>
    <row r="15316" spans="1:6" x14ac:dyDescent="0.35">
      <c r="A15316" s="68"/>
      <c r="B15316" s="52"/>
      <c r="C15316" s="30"/>
      <c r="D15316" s="31"/>
      <c r="E15316" s="30"/>
      <c r="F15316" s="19"/>
    </row>
    <row r="15317" spans="1:6" x14ac:dyDescent="0.35">
      <c r="A15317" s="68"/>
      <c r="B15317" s="52"/>
      <c r="C15317" s="30"/>
      <c r="D15317" s="31"/>
      <c r="E15317" s="30"/>
      <c r="F15317" s="19"/>
    </row>
    <row r="15318" spans="1:6" x14ac:dyDescent="0.35">
      <c r="A15318" s="68"/>
      <c r="B15318" s="52"/>
      <c r="C15318" s="30"/>
      <c r="D15318" s="31"/>
      <c r="E15318" s="30"/>
      <c r="F15318" s="19"/>
    </row>
    <row r="15319" spans="1:6" x14ac:dyDescent="0.35">
      <c r="A15319" s="68"/>
      <c r="B15319" s="52"/>
      <c r="C15319" s="30"/>
      <c r="D15319" s="31"/>
      <c r="E15319" s="30"/>
      <c r="F15319" s="19"/>
    </row>
    <row r="15320" spans="1:6" x14ac:dyDescent="0.35">
      <c r="A15320" s="68"/>
      <c r="B15320" s="52"/>
      <c r="C15320" s="30"/>
      <c r="D15320" s="31"/>
      <c r="E15320" s="30"/>
      <c r="F15320" s="19"/>
    </row>
    <row r="15321" spans="1:6" x14ac:dyDescent="0.35">
      <c r="A15321" s="68"/>
      <c r="B15321" s="52"/>
      <c r="C15321" s="30"/>
      <c r="D15321" s="31"/>
      <c r="E15321" s="30"/>
      <c r="F15321" s="19"/>
    </row>
    <row r="15322" spans="1:6" x14ac:dyDescent="0.35">
      <c r="A15322" s="68"/>
      <c r="B15322" s="52"/>
      <c r="C15322" s="30"/>
      <c r="D15322" s="31"/>
      <c r="E15322" s="30"/>
      <c r="F15322" s="19"/>
    </row>
    <row r="15323" spans="1:6" x14ac:dyDescent="0.35">
      <c r="A15323" s="68"/>
      <c r="B15323" s="52"/>
      <c r="C15323" s="30"/>
      <c r="D15323" s="31"/>
      <c r="E15323" s="30"/>
      <c r="F15323" s="19"/>
    </row>
    <row r="15324" spans="1:6" x14ac:dyDescent="0.35">
      <c r="A15324" s="68"/>
      <c r="B15324" s="52"/>
      <c r="C15324" s="30"/>
      <c r="D15324" s="31"/>
      <c r="E15324" s="30"/>
      <c r="F15324" s="19"/>
    </row>
    <row r="15325" spans="1:6" x14ac:dyDescent="0.35">
      <c r="A15325" s="68"/>
      <c r="B15325" s="52"/>
      <c r="C15325" s="30"/>
      <c r="D15325" s="31"/>
      <c r="E15325" s="30"/>
      <c r="F15325" s="19"/>
    </row>
    <row r="15326" spans="1:6" x14ac:dyDescent="0.35">
      <c r="A15326" s="68"/>
      <c r="B15326" s="52"/>
      <c r="C15326" s="30"/>
      <c r="D15326" s="31"/>
      <c r="E15326" s="30"/>
      <c r="F15326" s="19"/>
    </row>
    <row r="15327" spans="1:6" x14ac:dyDescent="0.35">
      <c r="A15327" s="68"/>
      <c r="B15327" s="52"/>
      <c r="C15327" s="30"/>
      <c r="D15327" s="31"/>
      <c r="E15327" s="30"/>
      <c r="F15327" s="19"/>
    </row>
    <row r="15328" spans="1:6" x14ac:dyDescent="0.35">
      <c r="A15328" s="68"/>
      <c r="B15328" s="52"/>
      <c r="C15328" s="30"/>
      <c r="D15328" s="31"/>
      <c r="E15328" s="30"/>
      <c r="F15328" s="19"/>
    </row>
    <row r="15329" spans="1:6" x14ac:dyDescent="0.35">
      <c r="A15329" s="68"/>
      <c r="B15329" s="52"/>
      <c r="C15329" s="30"/>
      <c r="D15329" s="31"/>
      <c r="E15329" s="30"/>
      <c r="F15329" s="19"/>
    </row>
    <row r="15330" spans="1:6" x14ac:dyDescent="0.35">
      <c r="A15330" s="68"/>
      <c r="B15330" s="52"/>
      <c r="C15330" s="30"/>
      <c r="D15330" s="31"/>
      <c r="E15330" s="30"/>
      <c r="F15330" s="19"/>
    </row>
    <row r="15331" spans="1:6" x14ac:dyDescent="0.35">
      <c r="A15331" s="68"/>
      <c r="B15331" s="52"/>
      <c r="C15331" s="30"/>
      <c r="D15331" s="31"/>
      <c r="E15331" s="30"/>
      <c r="F15331" s="19"/>
    </row>
    <row r="15332" spans="1:6" x14ac:dyDescent="0.35">
      <c r="A15332" s="68"/>
      <c r="B15332" s="52"/>
      <c r="C15332" s="30"/>
      <c r="D15332" s="31"/>
      <c r="E15332" s="30"/>
      <c r="F15332" s="19"/>
    </row>
    <row r="15333" spans="1:6" x14ac:dyDescent="0.35">
      <c r="A15333" s="68"/>
      <c r="B15333" s="52"/>
      <c r="C15333" s="30"/>
      <c r="D15333" s="31"/>
      <c r="E15333" s="30"/>
      <c r="F15333" s="19"/>
    </row>
    <row r="15334" spans="1:6" x14ac:dyDescent="0.35">
      <c r="A15334" s="68"/>
      <c r="B15334" s="52"/>
      <c r="C15334" s="30"/>
      <c r="D15334" s="31"/>
      <c r="E15334" s="30"/>
      <c r="F15334" s="19"/>
    </row>
    <row r="15335" spans="1:6" x14ac:dyDescent="0.35">
      <c r="A15335" s="68"/>
      <c r="B15335" s="52"/>
      <c r="C15335" s="30"/>
      <c r="D15335" s="31"/>
      <c r="E15335" s="30"/>
      <c r="F15335" s="19"/>
    </row>
    <row r="15336" spans="1:6" x14ac:dyDescent="0.35">
      <c r="A15336" s="68"/>
      <c r="B15336" s="52"/>
      <c r="C15336" s="30"/>
      <c r="D15336" s="31"/>
      <c r="E15336" s="30"/>
      <c r="F15336" s="19"/>
    </row>
    <row r="15337" spans="1:6" x14ac:dyDescent="0.35">
      <c r="A15337" s="68"/>
      <c r="B15337" s="52"/>
      <c r="C15337" s="30"/>
      <c r="D15337" s="31"/>
      <c r="E15337" s="30"/>
      <c r="F15337" s="19"/>
    </row>
    <row r="15338" spans="1:6" x14ac:dyDescent="0.35">
      <c r="A15338" s="68"/>
      <c r="B15338" s="52"/>
      <c r="C15338" s="30"/>
      <c r="D15338" s="31"/>
      <c r="E15338" s="30"/>
      <c r="F15338" s="19"/>
    </row>
    <row r="15339" spans="1:6" x14ac:dyDescent="0.35">
      <c r="A15339" s="68"/>
      <c r="B15339" s="52"/>
      <c r="C15339" s="30"/>
      <c r="D15339" s="31"/>
      <c r="E15339" s="30"/>
      <c r="F15339" s="19"/>
    </row>
    <row r="15340" spans="1:6" x14ac:dyDescent="0.35">
      <c r="A15340" s="68"/>
      <c r="B15340" s="52"/>
      <c r="C15340" s="30"/>
      <c r="D15340" s="31"/>
      <c r="E15340" s="30"/>
      <c r="F15340" s="19"/>
    </row>
    <row r="15341" spans="1:6" x14ac:dyDescent="0.35">
      <c r="A15341" s="68"/>
      <c r="B15341" s="52"/>
      <c r="C15341" s="30"/>
      <c r="D15341" s="31"/>
      <c r="E15341" s="30"/>
      <c r="F15341" s="19"/>
    </row>
    <row r="15342" spans="1:6" x14ac:dyDescent="0.35">
      <c r="A15342" s="68"/>
      <c r="B15342" s="52"/>
      <c r="C15342" s="30"/>
      <c r="D15342" s="31"/>
      <c r="E15342" s="30"/>
      <c r="F15342" s="19"/>
    </row>
    <row r="15343" spans="1:6" x14ac:dyDescent="0.35">
      <c r="A15343" s="68"/>
      <c r="B15343" s="52"/>
      <c r="C15343" s="30"/>
      <c r="D15343" s="31"/>
      <c r="E15343" s="30"/>
      <c r="F15343" s="19"/>
    </row>
    <row r="15344" spans="1:6" x14ac:dyDescent="0.35">
      <c r="A15344" s="68"/>
      <c r="B15344" s="52"/>
      <c r="C15344" s="30"/>
      <c r="D15344" s="31"/>
      <c r="E15344" s="30"/>
      <c r="F15344" s="19"/>
    </row>
    <row r="15345" spans="1:6" x14ac:dyDescent="0.35">
      <c r="A15345" s="68"/>
      <c r="B15345" s="52"/>
      <c r="C15345" s="30"/>
      <c r="D15345" s="31"/>
      <c r="E15345" s="30"/>
      <c r="F15345" s="19"/>
    </row>
    <row r="15346" spans="1:6" x14ac:dyDescent="0.35">
      <c r="A15346" s="68"/>
      <c r="B15346" s="52"/>
      <c r="C15346" s="30"/>
      <c r="D15346" s="31"/>
      <c r="E15346" s="30"/>
      <c r="F15346" s="19"/>
    </row>
    <row r="15347" spans="1:6" x14ac:dyDescent="0.35">
      <c r="A15347" s="68"/>
      <c r="B15347" s="52"/>
      <c r="C15347" s="30"/>
      <c r="D15347" s="31"/>
      <c r="E15347" s="30"/>
      <c r="F15347" s="19"/>
    </row>
    <row r="15348" spans="1:6" x14ac:dyDescent="0.35">
      <c r="A15348" s="68"/>
      <c r="B15348" s="52"/>
      <c r="C15348" s="30"/>
      <c r="D15348" s="31"/>
      <c r="E15348" s="30"/>
      <c r="F15348" s="19"/>
    </row>
    <row r="15349" spans="1:6" x14ac:dyDescent="0.35">
      <c r="A15349" s="68"/>
      <c r="B15349" s="52"/>
      <c r="C15349" s="30"/>
      <c r="D15349" s="31"/>
      <c r="E15349" s="30"/>
      <c r="F15349" s="19"/>
    </row>
    <row r="15350" spans="1:6" x14ac:dyDescent="0.35">
      <c r="A15350" s="68"/>
      <c r="B15350" s="52"/>
      <c r="C15350" s="30"/>
      <c r="D15350" s="31"/>
      <c r="E15350" s="30"/>
      <c r="F15350" s="19"/>
    </row>
    <row r="15351" spans="1:6" x14ac:dyDescent="0.35">
      <c r="A15351" s="68"/>
      <c r="B15351" s="52"/>
      <c r="C15351" s="30"/>
      <c r="D15351" s="31"/>
      <c r="E15351" s="30"/>
      <c r="F15351" s="19"/>
    </row>
    <row r="15352" spans="1:6" x14ac:dyDescent="0.35">
      <c r="A15352" s="68"/>
      <c r="B15352" s="52"/>
      <c r="C15352" s="30"/>
      <c r="D15352" s="31"/>
      <c r="E15352" s="30"/>
      <c r="F15352" s="19"/>
    </row>
    <row r="15353" spans="1:6" x14ac:dyDescent="0.35">
      <c r="A15353" s="68"/>
      <c r="B15353" s="52"/>
      <c r="C15353" s="30"/>
      <c r="D15353" s="31"/>
      <c r="E15353" s="30"/>
      <c r="F15353" s="19"/>
    </row>
    <row r="15354" spans="1:6" x14ac:dyDescent="0.35">
      <c r="A15354" s="68"/>
      <c r="B15354" s="52"/>
      <c r="C15354" s="30"/>
      <c r="D15354" s="31"/>
      <c r="E15354" s="30"/>
      <c r="F15354" s="19"/>
    </row>
    <row r="15355" spans="1:6" x14ac:dyDescent="0.35">
      <c r="A15355" s="68"/>
      <c r="B15355" s="52"/>
      <c r="C15355" s="30"/>
      <c r="D15355" s="31"/>
      <c r="E15355" s="30"/>
      <c r="F15355" s="19"/>
    </row>
    <row r="15356" spans="1:6" x14ac:dyDescent="0.35">
      <c r="A15356" s="68"/>
      <c r="B15356" s="52"/>
      <c r="C15356" s="30"/>
      <c r="D15356" s="31"/>
      <c r="E15356" s="30"/>
      <c r="F15356" s="19"/>
    </row>
    <row r="15357" spans="1:6" x14ac:dyDescent="0.35">
      <c r="A15357" s="68"/>
      <c r="B15357" s="52"/>
      <c r="C15357" s="30"/>
      <c r="D15357" s="31"/>
      <c r="E15357" s="30"/>
      <c r="F15357" s="19"/>
    </row>
    <row r="15358" spans="1:6" x14ac:dyDescent="0.35">
      <c r="A15358" s="68"/>
      <c r="B15358" s="52"/>
      <c r="C15358" s="30"/>
      <c r="D15358" s="31"/>
      <c r="E15358" s="30"/>
      <c r="F15358" s="19"/>
    </row>
    <row r="15359" spans="1:6" x14ac:dyDescent="0.35">
      <c r="A15359" s="68"/>
      <c r="B15359" s="52"/>
      <c r="C15359" s="30"/>
      <c r="D15359" s="31"/>
      <c r="E15359" s="30"/>
      <c r="F15359" s="19"/>
    </row>
    <row r="15360" spans="1:6" x14ac:dyDescent="0.35">
      <c r="A15360" s="68"/>
      <c r="B15360" s="52"/>
      <c r="C15360" s="30"/>
      <c r="D15360" s="31"/>
      <c r="E15360" s="30"/>
      <c r="F15360" s="19"/>
    </row>
    <row r="15361" spans="1:6" x14ac:dyDescent="0.35">
      <c r="A15361" s="68"/>
      <c r="B15361" s="52"/>
      <c r="C15361" s="30"/>
      <c r="D15361" s="31"/>
      <c r="E15361" s="30"/>
      <c r="F15361" s="19"/>
    </row>
    <row r="15362" spans="1:6" x14ac:dyDescent="0.35">
      <c r="A15362" s="68"/>
      <c r="B15362" s="52"/>
      <c r="C15362" s="30"/>
      <c r="D15362" s="31"/>
      <c r="E15362" s="30"/>
      <c r="F15362" s="19"/>
    </row>
    <row r="15363" spans="1:6" x14ac:dyDescent="0.35">
      <c r="A15363" s="68"/>
      <c r="B15363" s="52"/>
      <c r="C15363" s="30"/>
      <c r="D15363" s="31"/>
      <c r="E15363" s="30"/>
      <c r="F15363" s="19"/>
    </row>
    <row r="15364" spans="1:6" x14ac:dyDescent="0.35">
      <c r="A15364" s="68"/>
      <c r="B15364" s="52"/>
      <c r="C15364" s="30"/>
      <c r="D15364" s="31"/>
      <c r="E15364" s="30"/>
      <c r="F15364" s="19"/>
    </row>
    <row r="15365" spans="1:6" x14ac:dyDescent="0.35">
      <c r="A15365" s="68"/>
      <c r="B15365" s="52"/>
      <c r="C15365" s="30"/>
      <c r="D15365" s="31"/>
      <c r="E15365" s="30"/>
      <c r="F15365" s="19"/>
    </row>
    <row r="15366" spans="1:6" x14ac:dyDescent="0.35">
      <c r="A15366" s="68"/>
      <c r="B15366" s="52"/>
      <c r="C15366" s="30"/>
      <c r="D15366" s="31"/>
      <c r="E15366" s="30"/>
      <c r="F15366" s="19"/>
    </row>
    <row r="15367" spans="1:6" x14ac:dyDescent="0.35">
      <c r="A15367" s="68"/>
      <c r="B15367" s="52"/>
      <c r="C15367" s="30"/>
      <c r="D15367" s="31"/>
      <c r="E15367" s="30"/>
      <c r="F15367" s="19"/>
    </row>
    <row r="15368" spans="1:6" x14ac:dyDescent="0.35">
      <c r="A15368" s="68"/>
      <c r="B15368" s="52"/>
      <c r="C15368" s="30"/>
      <c r="D15368" s="31"/>
      <c r="E15368" s="30"/>
      <c r="F15368" s="19"/>
    </row>
    <row r="15369" spans="1:6" x14ac:dyDescent="0.35">
      <c r="A15369" s="68"/>
      <c r="B15369" s="52"/>
      <c r="C15369" s="30"/>
      <c r="D15369" s="31"/>
      <c r="E15369" s="30"/>
      <c r="F15369" s="19"/>
    </row>
    <row r="15370" spans="1:6" x14ac:dyDescent="0.35">
      <c r="A15370" s="68"/>
      <c r="B15370" s="52"/>
      <c r="C15370" s="30"/>
      <c r="D15370" s="31"/>
      <c r="E15370" s="30"/>
      <c r="F15370" s="19"/>
    </row>
    <row r="15371" spans="1:6" x14ac:dyDescent="0.35">
      <c r="A15371" s="68"/>
      <c r="B15371" s="52"/>
      <c r="C15371" s="30"/>
      <c r="D15371" s="31"/>
      <c r="E15371" s="30"/>
      <c r="F15371" s="19"/>
    </row>
    <row r="15372" spans="1:6" x14ac:dyDescent="0.35">
      <c r="A15372" s="68"/>
      <c r="B15372" s="52"/>
      <c r="C15372" s="30"/>
      <c r="D15372" s="31"/>
      <c r="E15372" s="30"/>
      <c r="F15372" s="19"/>
    </row>
    <row r="15373" spans="1:6" x14ac:dyDescent="0.35">
      <c r="A15373" s="68"/>
      <c r="B15373" s="52"/>
      <c r="C15373" s="30"/>
      <c r="D15373" s="31"/>
      <c r="E15373" s="30"/>
      <c r="F15373" s="19"/>
    </row>
    <row r="15374" spans="1:6" x14ac:dyDescent="0.35">
      <c r="A15374" s="68"/>
      <c r="B15374" s="52"/>
      <c r="C15374" s="30"/>
      <c r="D15374" s="31"/>
      <c r="E15374" s="30"/>
      <c r="F15374" s="19"/>
    </row>
    <row r="15375" spans="1:6" x14ac:dyDescent="0.35">
      <c r="A15375" s="68"/>
      <c r="B15375" s="52"/>
      <c r="C15375" s="30"/>
      <c r="D15375" s="31"/>
      <c r="E15375" s="30"/>
      <c r="F15375" s="19"/>
    </row>
    <row r="15376" spans="1:6" x14ac:dyDescent="0.35">
      <c r="A15376" s="68"/>
      <c r="B15376" s="52"/>
      <c r="C15376" s="30"/>
      <c r="D15376" s="31"/>
      <c r="E15376" s="30"/>
      <c r="F15376" s="19"/>
    </row>
    <row r="15377" spans="1:6" x14ac:dyDescent="0.35">
      <c r="A15377" s="68"/>
      <c r="B15377" s="52"/>
      <c r="C15377" s="30"/>
      <c r="D15377" s="31"/>
      <c r="E15377" s="30"/>
      <c r="F15377" s="19"/>
    </row>
    <row r="15378" spans="1:6" x14ac:dyDescent="0.35">
      <c r="A15378" s="68"/>
      <c r="B15378" s="52"/>
      <c r="C15378" s="30"/>
      <c r="D15378" s="31"/>
      <c r="E15378" s="30"/>
      <c r="F15378" s="19"/>
    </row>
    <row r="15379" spans="1:6" x14ac:dyDescent="0.35">
      <c r="A15379" s="68"/>
      <c r="B15379" s="52"/>
      <c r="C15379" s="30"/>
      <c r="D15379" s="31"/>
      <c r="E15379" s="30"/>
      <c r="F15379" s="19"/>
    </row>
    <row r="15380" spans="1:6" x14ac:dyDescent="0.35">
      <c r="A15380" s="68"/>
      <c r="B15380" s="52"/>
      <c r="C15380" s="30"/>
      <c r="D15380" s="31"/>
      <c r="E15380" s="30"/>
      <c r="F15380" s="19"/>
    </row>
    <row r="15381" spans="1:6" x14ac:dyDescent="0.35">
      <c r="A15381" s="68"/>
      <c r="B15381" s="52"/>
      <c r="C15381" s="30"/>
      <c r="D15381" s="31"/>
      <c r="E15381" s="30"/>
      <c r="F15381" s="19"/>
    </row>
    <row r="15382" spans="1:6" x14ac:dyDescent="0.35">
      <c r="A15382" s="68"/>
      <c r="B15382" s="52"/>
      <c r="C15382" s="30"/>
      <c r="D15382" s="31"/>
      <c r="E15382" s="30"/>
      <c r="F15382" s="19"/>
    </row>
    <row r="15383" spans="1:6" x14ac:dyDescent="0.35">
      <c r="A15383" s="68"/>
      <c r="B15383" s="52"/>
      <c r="C15383" s="30"/>
      <c r="D15383" s="31"/>
      <c r="E15383" s="30"/>
      <c r="F15383" s="19"/>
    </row>
    <row r="15384" spans="1:6" x14ac:dyDescent="0.35">
      <c r="A15384" s="68"/>
      <c r="B15384" s="52"/>
      <c r="C15384" s="30"/>
      <c r="D15384" s="31"/>
      <c r="E15384" s="30"/>
      <c r="F15384" s="19"/>
    </row>
    <row r="15385" spans="1:6" x14ac:dyDescent="0.35">
      <c r="A15385" s="68"/>
      <c r="B15385" s="52"/>
      <c r="C15385" s="30"/>
      <c r="D15385" s="31"/>
      <c r="E15385" s="30"/>
      <c r="F15385" s="19"/>
    </row>
    <row r="15386" spans="1:6" x14ac:dyDescent="0.35">
      <c r="A15386" s="68"/>
      <c r="B15386" s="52"/>
      <c r="C15386" s="30"/>
      <c r="D15386" s="31"/>
      <c r="E15386" s="30"/>
      <c r="F15386" s="19"/>
    </row>
    <row r="15387" spans="1:6" x14ac:dyDescent="0.35">
      <c r="A15387" s="68"/>
      <c r="B15387" s="52"/>
      <c r="C15387" s="30"/>
      <c r="D15387" s="31"/>
      <c r="E15387" s="30"/>
      <c r="F15387" s="19"/>
    </row>
    <row r="15388" spans="1:6" x14ac:dyDescent="0.35">
      <c r="A15388" s="68"/>
      <c r="B15388" s="52"/>
      <c r="C15388" s="30"/>
      <c r="D15388" s="31"/>
      <c r="E15388" s="30"/>
      <c r="F15388" s="19"/>
    </row>
    <row r="15389" spans="1:6" x14ac:dyDescent="0.35">
      <c r="A15389" s="68"/>
      <c r="B15389" s="52"/>
      <c r="C15389" s="30"/>
      <c r="D15389" s="31"/>
      <c r="E15389" s="30"/>
      <c r="F15389" s="19"/>
    </row>
    <row r="15390" spans="1:6" x14ac:dyDescent="0.35">
      <c r="A15390" s="68"/>
      <c r="B15390" s="52"/>
      <c r="C15390" s="30"/>
      <c r="D15390" s="31"/>
      <c r="E15390" s="30"/>
      <c r="F15390" s="19"/>
    </row>
    <row r="15391" spans="1:6" x14ac:dyDescent="0.35">
      <c r="A15391" s="68"/>
      <c r="B15391" s="52"/>
      <c r="C15391" s="30"/>
      <c r="D15391" s="31"/>
      <c r="E15391" s="30"/>
      <c r="F15391" s="19"/>
    </row>
    <row r="15392" spans="1:6" x14ac:dyDescent="0.35">
      <c r="A15392" s="68"/>
      <c r="B15392" s="52"/>
      <c r="C15392" s="30"/>
      <c r="D15392" s="31"/>
      <c r="E15392" s="30"/>
      <c r="F15392" s="19"/>
    </row>
    <row r="15393" spans="1:6" x14ac:dyDescent="0.35">
      <c r="A15393" s="68"/>
      <c r="B15393" s="52"/>
      <c r="C15393" s="30"/>
      <c r="D15393" s="31"/>
      <c r="E15393" s="30"/>
      <c r="F15393" s="19"/>
    </row>
    <row r="15394" spans="1:6" x14ac:dyDescent="0.35">
      <c r="A15394" s="68"/>
      <c r="B15394" s="52"/>
      <c r="C15394" s="30"/>
      <c r="D15394" s="31"/>
      <c r="E15394" s="30"/>
      <c r="F15394" s="19"/>
    </row>
    <row r="15395" spans="1:6" x14ac:dyDescent="0.35">
      <c r="A15395" s="68"/>
      <c r="B15395" s="52"/>
      <c r="C15395" s="30"/>
      <c r="D15395" s="31"/>
      <c r="E15395" s="30"/>
      <c r="F15395" s="19"/>
    </row>
    <row r="15396" spans="1:6" x14ac:dyDescent="0.35">
      <c r="A15396" s="68"/>
      <c r="B15396" s="52"/>
      <c r="C15396" s="30"/>
      <c r="D15396" s="31"/>
      <c r="E15396" s="30"/>
      <c r="F15396" s="19"/>
    </row>
    <row r="15397" spans="1:6" x14ac:dyDescent="0.35">
      <c r="A15397" s="68"/>
      <c r="B15397" s="52"/>
      <c r="C15397" s="30"/>
      <c r="D15397" s="31"/>
      <c r="E15397" s="30"/>
      <c r="F15397" s="19"/>
    </row>
    <row r="15398" spans="1:6" x14ac:dyDescent="0.35">
      <c r="A15398" s="68"/>
      <c r="B15398" s="52"/>
      <c r="C15398" s="30"/>
      <c r="D15398" s="31"/>
      <c r="E15398" s="30"/>
      <c r="F15398" s="19"/>
    </row>
    <row r="15399" spans="1:6" x14ac:dyDescent="0.35">
      <c r="A15399" s="68"/>
      <c r="B15399" s="52"/>
      <c r="C15399" s="30"/>
      <c r="D15399" s="31"/>
      <c r="E15399" s="30"/>
      <c r="F15399" s="19"/>
    </row>
    <row r="15400" spans="1:6" x14ac:dyDescent="0.35">
      <c r="A15400" s="68"/>
      <c r="B15400" s="52"/>
      <c r="C15400" s="30"/>
      <c r="D15400" s="31"/>
      <c r="E15400" s="30"/>
      <c r="F15400" s="19"/>
    </row>
    <row r="15401" spans="1:6" x14ac:dyDescent="0.35">
      <c r="A15401" s="68"/>
      <c r="B15401" s="52"/>
      <c r="C15401" s="30"/>
      <c r="D15401" s="31"/>
      <c r="E15401" s="30"/>
      <c r="F15401" s="19"/>
    </row>
    <row r="15402" spans="1:6" x14ac:dyDescent="0.35">
      <c r="A15402" s="68"/>
      <c r="B15402" s="52"/>
      <c r="C15402" s="30"/>
      <c r="D15402" s="31"/>
      <c r="E15402" s="30"/>
      <c r="F15402" s="19"/>
    </row>
    <row r="15403" spans="1:6" x14ac:dyDescent="0.35">
      <c r="A15403" s="68"/>
      <c r="B15403" s="52"/>
      <c r="C15403" s="30"/>
      <c r="D15403" s="31"/>
      <c r="E15403" s="30"/>
      <c r="F15403" s="19"/>
    </row>
    <row r="15404" spans="1:6" x14ac:dyDescent="0.35">
      <c r="A15404" s="68"/>
      <c r="B15404" s="52"/>
      <c r="C15404" s="30"/>
      <c r="D15404" s="31"/>
      <c r="E15404" s="30"/>
      <c r="F15404" s="19"/>
    </row>
    <row r="15405" spans="1:6" x14ac:dyDescent="0.35">
      <c r="A15405" s="68"/>
      <c r="B15405" s="52"/>
      <c r="C15405" s="30"/>
      <c r="D15405" s="31"/>
      <c r="E15405" s="30"/>
      <c r="F15405" s="19"/>
    </row>
    <row r="15406" spans="1:6" x14ac:dyDescent="0.35">
      <c r="A15406" s="68"/>
      <c r="B15406" s="52"/>
      <c r="C15406" s="30"/>
      <c r="D15406" s="31"/>
      <c r="E15406" s="30"/>
      <c r="F15406" s="19"/>
    </row>
    <row r="15407" spans="1:6" x14ac:dyDescent="0.35">
      <c r="A15407" s="68"/>
      <c r="B15407" s="52"/>
      <c r="C15407" s="30"/>
      <c r="D15407" s="31"/>
      <c r="E15407" s="30"/>
      <c r="F15407" s="19"/>
    </row>
    <row r="15408" spans="1:6" x14ac:dyDescent="0.35">
      <c r="A15408" s="68"/>
      <c r="B15408" s="52"/>
      <c r="C15408" s="30"/>
      <c r="D15408" s="31"/>
      <c r="E15408" s="30"/>
      <c r="F15408" s="19"/>
    </row>
    <row r="15409" spans="1:6" x14ac:dyDescent="0.35">
      <c r="A15409" s="68"/>
      <c r="B15409" s="52"/>
      <c r="C15409" s="30"/>
      <c r="D15409" s="31"/>
      <c r="E15409" s="30"/>
      <c r="F15409" s="19"/>
    </row>
    <row r="15410" spans="1:6" x14ac:dyDescent="0.35">
      <c r="A15410" s="68"/>
      <c r="B15410" s="52"/>
      <c r="C15410" s="30"/>
      <c r="D15410" s="31"/>
      <c r="E15410" s="30"/>
      <c r="F15410" s="19"/>
    </row>
    <row r="15411" spans="1:6" x14ac:dyDescent="0.35">
      <c r="A15411" s="68"/>
      <c r="B15411" s="52"/>
      <c r="C15411" s="30"/>
      <c r="D15411" s="31"/>
      <c r="E15411" s="30"/>
      <c r="F15411" s="19"/>
    </row>
    <row r="15412" spans="1:6" x14ac:dyDescent="0.35">
      <c r="A15412" s="68"/>
      <c r="B15412" s="52"/>
      <c r="C15412" s="30"/>
      <c r="D15412" s="31"/>
      <c r="E15412" s="30"/>
      <c r="F15412" s="19"/>
    </row>
    <row r="15413" spans="1:6" x14ac:dyDescent="0.35">
      <c r="A15413" s="68"/>
      <c r="B15413" s="52"/>
      <c r="C15413" s="30"/>
      <c r="D15413" s="31"/>
      <c r="E15413" s="30"/>
      <c r="F15413" s="19"/>
    </row>
    <row r="15414" spans="1:6" x14ac:dyDescent="0.35">
      <c r="A15414" s="68"/>
      <c r="B15414" s="52"/>
      <c r="C15414" s="30"/>
      <c r="D15414" s="31"/>
      <c r="E15414" s="30"/>
      <c r="F15414" s="19"/>
    </row>
    <row r="15415" spans="1:6" x14ac:dyDescent="0.35">
      <c r="A15415" s="68"/>
      <c r="B15415" s="52"/>
      <c r="C15415" s="30"/>
      <c r="D15415" s="31"/>
      <c r="E15415" s="30"/>
      <c r="F15415" s="19"/>
    </row>
    <row r="15416" spans="1:6" x14ac:dyDescent="0.35">
      <c r="A15416" s="68"/>
      <c r="B15416" s="52"/>
      <c r="C15416" s="30"/>
      <c r="D15416" s="31"/>
      <c r="E15416" s="30"/>
      <c r="F15416" s="19"/>
    </row>
    <row r="15417" spans="1:6" x14ac:dyDescent="0.35">
      <c r="A15417" s="68"/>
      <c r="B15417" s="52"/>
      <c r="C15417" s="30"/>
      <c r="D15417" s="31"/>
      <c r="E15417" s="30"/>
      <c r="F15417" s="19"/>
    </row>
    <row r="15418" spans="1:6" x14ac:dyDescent="0.35">
      <c r="A15418" s="68"/>
      <c r="B15418" s="52"/>
      <c r="C15418" s="30"/>
      <c r="D15418" s="31"/>
      <c r="E15418" s="30"/>
      <c r="F15418" s="19"/>
    </row>
    <row r="15419" spans="1:6" x14ac:dyDescent="0.35">
      <c r="A15419" s="68"/>
      <c r="B15419" s="52"/>
      <c r="C15419" s="30"/>
      <c r="D15419" s="31"/>
      <c r="E15419" s="30"/>
      <c r="F15419" s="19"/>
    </row>
    <row r="15420" spans="1:6" x14ac:dyDescent="0.35">
      <c r="A15420" s="68"/>
      <c r="B15420" s="52"/>
      <c r="C15420" s="30"/>
      <c r="D15420" s="31"/>
      <c r="E15420" s="30"/>
      <c r="F15420" s="19"/>
    </row>
    <row r="15421" spans="1:6" x14ac:dyDescent="0.35">
      <c r="A15421" s="68"/>
      <c r="B15421" s="52"/>
      <c r="C15421" s="30"/>
      <c r="D15421" s="31"/>
      <c r="E15421" s="30"/>
      <c r="F15421" s="19"/>
    </row>
    <row r="15422" spans="1:6" x14ac:dyDescent="0.35">
      <c r="A15422" s="68"/>
      <c r="B15422" s="52"/>
      <c r="C15422" s="30"/>
      <c r="D15422" s="31"/>
      <c r="E15422" s="30"/>
      <c r="F15422" s="19"/>
    </row>
    <row r="15423" spans="1:6" x14ac:dyDescent="0.35">
      <c r="A15423" s="68"/>
      <c r="B15423" s="52"/>
      <c r="C15423" s="30"/>
      <c r="D15423" s="31"/>
      <c r="E15423" s="30"/>
      <c r="F15423" s="19"/>
    </row>
    <row r="15424" spans="1:6" x14ac:dyDescent="0.35">
      <c r="A15424" s="68"/>
      <c r="B15424" s="52"/>
      <c r="C15424" s="30"/>
      <c r="D15424" s="31"/>
      <c r="E15424" s="30"/>
      <c r="F15424" s="19"/>
    </row>
    <row r="15425" spans="1:6" x14ac:dyDescent="0.35">
      <c r="A15425" s="68"/>
      <c r="B15425" s="52"/>
      <c r="C15425" s="30"/>
      <c r="D15425" s="31"/>
      <c r="E15425" s="30"/>
      <c r="F15425" s="19"/>
    </row>
    <row r="15426" spans="1:6" x14ac:dyDescent="0.35">
      <c r="A15426" s="68"/>
      <c r="B15426" s="52"/>
      <c r="C15426" s="30"/>
      <c r="D15426" s="31"/>
      <c r="E15426" s="30"/>
      <c r="F15426" s="19"/>
    </row>
    <row r="15427" spans="1:6" x14ac:dyDescent="0.35">
      <c r="A15427" s="68"/>
      <c r="B15427" s="52"/>
      <c r="C15427" s="30"/>
      <c r="D15427" s="31"/>
      <c r="E15427" s="30"/>
      <c r="F15427" s="19"/>
    </row>
    <row r="15428" spans="1:6" x14ac:dyDescent="0.35">
      <c r="A15428" s="68"/>
      <c r="B15428" s="52"/>
      <c r="C15428" s="30"/>
      <c r="D15428" s="31"/>
      <c r="E15428" s="30"/>
      <c r="F15428" s="19"/>
    </row>
    <row r="15429" spans="1:6" x14ac:dyDescent="0.35">
      <c r="A15429" s="68"/>
      <c r="B15429" s="52"/>
      <c r="C15429" s="30"/>
      <c r="D15429" s="31"/>
      <c r="E15429" s="30"/>
      <c r="F15429" s="19"/>
    </row>
    <row r="15430" spans="1:6" x14ac:dyDescent="0.35">
      <c r="A15430" s="68"/>
      <c r="B15430" s="52"/>
      <c r="C15430" s="30"/>
      <c r="D15430" s="31"/>
      <c r="E15430" s="30"/>
      <c r="F15430" s="19"/>
    </row>
    <row r="15431" spans="1:6" x14ac:dyDescent="0.35">
      <c r="A15431" s="68"/>
      <c r="B15431" s="52"/>
      <c r="C15431" s="30"/>
      <c r="D15431" s="31"/>
      <c r="E15431" s="30"/>
      <c r="F15431" s="19"/>
    </row>
    <row r="15432" spans="1:6" x14ac:dyDescent="0.35">
      <c r="A15432" s="68"/>
      <c r="B15432" s="52"/>
      <c r="C15432" s="30"/>
      <c r="D15432" s="31"/>
      <c r="E15432" s="30"/>
      <c r="F15432" s="19"/>
    </row>
    <row r="15433" spans="1:6" x14ac:dyDescent="0.35">
      <c r="A15433" s="68"/>
      <c r="B15433" s="52"/>
      <c r="C15433" s="30"/>
      <c r="D15433" s="31"/>
      <c r="E15433" s="30"/>
      <c r="F15433" s="19"/>
    </row>
    <row r="15434" spans="1:6" x14ac:dyDescent="0.35">
      <c r="A15434" s="68"/>
      <c r="B15434" s="52"/>
      <c r="C15434" s="30"/>
      <c r="D15434" s="31"/>
      <c r="E15434" s="30"/>
      <c r="F15434" s="19"/>
    </row>
    <row r="15435" spans="1:6" x14ac:dyDescent="0.35">
      <c r="A15435" s="68"/>
      <c r="B15435" s="52"/>
      <c r="C15435" s="30"/>
      <c r="D15435" s="31"/>
      <c r="E15435" s="30"/>
      <c r="F15435" s="19"/>
    </row>
    <row r="15436" spans="1:6" x14ac:dyDescent="0.35">
      <c r="A15436" s="68"/>
      <c r="B15436" s="52"/>
      <c r="C15436" s="30"/>
      <c r="D15436" s="31"/>
      <c r="E15436" s="30"/>
      <c r="F15436" s="19"/>
    </row>
    <row r="15437" spans="1:6" x14ac:dyDescent="0.35">
      <c r="A15437" s="68"/>
      <c r="B15437" s="52"/>
      <c r="C15437" s="30"/>
      <c r="D15437" s="31"/>
      <c r="E15437" s="30"/>
      <c r="F15437" s="19"/>
    </row>
    <row r="15438" spans="1:6" x14ac:dyDescent="0.35">
      <c r="A15438" s="68"/>
      <c r="B15438" s="52"/>
      <c r="C15438" s="30"/>
      <c r="D15438" s="31"/>
      <c r="E15438" s="30"/>
      <c r="F15438" s="19"/>
    </row>
    <row r="15439" spans="1:6" x14ac:dyDescent="0.35">
      <c r="A15439" s="68"/>
      <c r="B15439" s="52"/>
      <c r="C15439" s="30"/>
      <c r="D15439" s="31"/>
      <c r="E15439" s="30"/>
      <c r="F15439" s="19"/>
    </row>
    <row r="15440" spans="1:6" x14ac:dyDescent="0.35">
      <c r="A15440" s="68"/>
      <c r="B15440" s="52"/>
      <c r="C15440" s="30"/>
      <c r="D15440" s="31"/>
      <c r="E15440" s="30"/>
      <c r="F15440" s="19"/>
    </row>
    <row r="15441" spans="1:6" x14ac:dyDescent="0.35">
      <c r="A15441" s="68"/>
      <c r="B15441" s="52"/>
      <c r="C15441" s="30"/>
      <c r="D15441" s="31"/>
      <c r="E15441" s="30"/>
      <c r="F15441" s="19"/>
    </row>
    <row r="15442" spans="1:6" x14ac:dyDescent="0.35">
      <c r="A15442" s="68"/>
      <c r="B15442" s="52"/>
      <c r="C15442" s="30"/>
      <c r="D15442" s="31"/>
      <c r="E15442" s="30"/>
      <c r="F15442" s="19"/>
    </row>
    <row r="15443" spans="1:6" x14ac:dyDescent="0.35">
      <c r="A15443" s="68"/>
      <c r="B15443" s="52"/>
      <c r="C15443" s="30"/>
      <c r="D15443" s="31"/>
      <c r="E15443" s="30"/>
      <c r="F15443" s="19"/>
    </row>
    <row r="15444" spans="1:6" x14ac:dyDescent="0.35">
      <c r="A15444" s="68"/>
      <c r="B15444" s="52"/>
      <c r="C15444" s="30"/>
      <c r="D15444" s="31"/>
      <c r="E15444" s="30"/>
      <c r="F15444" s="19"/>
    </row>
    <row r="15445" spans="1:6" x14ac:dyDescent="0.35">
      <c r="A15445" s="68"/>
      <c r="B15445" s="52"/>
      <c r="C15445" s="30"/>
      <c r="D15445" s="31"/>
      <c r="E15445" s="30"/>
      <c r="F15445" s="19"/>
    </row>
    <row r="15446" spans="1:6" x14ac:dyDescent="0.35">
      <c r="A15446" s="68"/>
      <c r="B15446" s="52"/>
      <c r="C15446" s="30"/>
      <c r="D15446" s="31"/>
      <c r="E15446" s="30"/>
      <c r="F15446" s="19"/>
    </row>
    <row r="15447" spans="1:6" x14ac:dyDescent="0.35">
      <c r="A15447" s="68"/>
      <c r="B15447" s="52"/>
      <c r="C15447" s="30"/>
      <c r="D15447" s="31"/>
      <c r="E15447" s="30"/>
      <c r="F15447" s="19"/>
    </row>
    <row r="15448" spans="1:6" x14ac:dyDescent="0.35">
      <c r="A15448" s="68"/>
      <c r="B15448" s="52"/>
      <c r="C15448" s="30"/>
      <c r="D15448" s="31"/>
      <c r="E15448" s="30"/>
      <c r="F15448" s="19"/>
    </row>
    <row r="15449" spans="1:6" x14ac:dyDescent="0.35">
      <c r="A15449" s="68"/>
      <c r="B15449" s="52"/>
      <c r="C15449" s="30"/>
      <c r="D15449" s="31"/>
      <c r="E15449" s="30"/>
      <c r="F15449" s="19"/>
    </row>
    <row r="15450" spans="1:6" x14ac:dyDescent="0.35">
      <c r="A15450" s="68"/>
      <c r="B15450" s="52"/>
      <c r="C15450" s="30"/>
      <c r="D15450" s="31"/>
      <c r="E15450" s="30"/>
      <c r="F15450" s="19"/>
    </row>
    <row r="15451" spans="1:6" x14ac:dyDescent="0.35">
      <c r="A15451" s="68"/>
      <c r="B15451" s="52"/>
      <c r="C15451" s="30"/>
      <c r="D15451" s="31"/>
      <c r="E15451" s="30"/>
      <c r="F15451" s="19"/>
    </row>
    <row r="15452" spans="1:6" x14ac:dyDescent="0.35">
      <c r="A15452" s="68"/>
      <c r="B15452" s="52"/>
      <c r="C15452" s="30"/>
      <c r="D15452" s="31"/>
      <c r="E15452" s="30"/>
      <c r="F15452" s="19"/>
    </row>
    <row r="15453" spans="1:6" x14ac:dyDescent="0.35">
      <c r="A15453" s="68"/>
      <c r="B15453" s="52"/>
      <c r="C15453" s="30"/>
      <c r="D15453" s="31"/>
      <c r="E15453" s="30"/>
      <c r="F15453" s="19"/>
    </row>
    <row r="15454" spans="1:6" x14ac:dyDescent="0.35">
      <c r="A15454" s="68"/>
      <c r="B15454" s="52"/>
      <c r="C15454" s="30"/>
      <c r="D15454" s="31"/>
      <c r="E15454" s="30"/>
      <c r="F15454" s="19"/>
    </row>
    <row r="15455" spans="1:6" x14ac:dyDescent="0.35">
      <c r="A15455" s="68"/>
      <c r="B15455" s="52"/>
      <c r="C15455" s="30"/>
      <c r="D15455" s="31"/>
      <c r="E15455" s="30"/>
      <c r="F15455" s="19"/>
    </row>
    <row r="15456" spans="1:6" x14ac:dyDescent="0.35">
      <c r="A15456" s="68"/>
      <c r="B15456" s="52"/>
      <c r="C15456" s="30"/>
      <c r="D15456" s="31"/>
      <c r="E15456" s="30"/>
      <c r="F15456" s="19"/>
    </row>
    <row r="15457" spans="1:6" x14ac:dyDescent="0.35">
      <c r="A15457" s="68"/>
      <c r="B15457" s="52"/>
      <c r="C15457" s="30"/>
      <c r="D15457" s="31"/>
      <c r="E15457" s="30"/>
      <c r="F15457" s="19"/>
    </row>
    <row r="15458" spans="1:6" x14ac:dyDescent="0.35">
      <c r="A15458" s="68"/>
      <c r="B15458" s="52"/>
      <c r="C15458" s="30"/>
      <c r="D15458" s="31"/>
      <c r="E15458" s="30"/>
      <c r="F15458" s="19"/>
    </row>
    <row r="15459" spans="1:6" x14ac:dyDescent="0.35">
      <c r="A15459" s="68"/>
      <c r="B15459" s="52"/>
      <c r="C15459" s="30"/>
      <c r="D15459" s="31"/>
      <c r="E15459" s="30"/>
      <c r="F15459" s="19"/>
    </row>
    <row r="15460" spans="1:6" x14ac:dyDescent="0.35">
      <c r="A15460" s="68"/>
      <c r="B15460" s="52"/>
      <c r="C15460" s="30"/>
      <c r="D15460" s="31"/>
      <c r="E15460" s="30"/>
      <c r="F15460" s="19"/>
    </row>
    <row r="15461" spans="1:6" x14ac:dyDescent="0.35">
      <c r="A15461" s="68"/>
      <c r="B15461" s="52"/>
      <c r="C15461" s="30"/>
      <c r="D15461" s="31"/>
      <c r="E15461" s="30"/>
      <c r="F15461" s="19"/>
    </row>
    <row r="15462" spans="1:6" x14ac:dyDescent="0.35">
      <c r="A15462" s="68"/>
      <c r="B15462" s="52"/>
      <c r="C15462" s="30"/>
      <c r="D15462" s="31"/>
      <c r="E15462" s="30"/>
      <c r="F15462" s="19"/>
    </row>
    <row r="15463" spans="1:6" x14ac:dyDescent="0.35">
      <c r="A15463" s="68"/>
      <c r="B15463" s="52"/>
      <c r="C15463" s="30"/>
      <c r="D15463" s="31"/>
      <c r="E15463" s="30"/>
      <c r="F15463" s="19"/>
    </row>
    <row r="15464" spans="1:6" x14ac:dyDescent="0.35">
      <c r="A15464" s="68"/>
      <c r="B15464" s="52"/>
      <c r="C15464" s="30"/>
      <c r="D15464" s="31"/>
      <c r="E15464" s="30"/>
      <c r="F15464" s="19"/>
    </row>
    <row r="15465" spans="1:6" x14ac:dyDescent="0.35">
      <c r="A15465" s="68"/>
      <c r="B15465" s="52"/>
      <c r="C15465" s="30"/>
      <c r="D15465" s="31"/>
      <c r="E15465" s="30"/>
      <c r="F15465" s="19"/>
    </row>
    <row r="15466" spans="1:6" x14ac:dyDescent="0.35">
      <c r="A15466" s="68"/>
      <c r="B15466" s="52"/>
      <c r="C15466" s="30"/>
      <c r="D15466" s="31"/>
      <c r="E15466" s="30"/>
      <c r="F15466" s="19"/>
    </row>
    <row r="15467" spans="1:6" x14ac:dyDescent="0.35">
      <c r="A15467" s="68"/>
      <c r="B15467" s="52"/>
      <c r="C15467" s="30"/>
      <c r="D15467" s="31"/>
      <c r="E15467" s="30"/>
      <c r="F15467" s="19"/>
    </row>
    <row r="15468" spans="1:6" x14ac:dyDescent="0.35">
      <c r="A15468" s="68"/>
      <c r="B15468" s="52"/>
      <c r="C15468" s="30"/>
      <c r="D15468" s="31"/>
      <c r="E15468" s="30"/>
      <c r="F15468" s="19"/>
    </row>
    <row r="15469" spans="1:6" x14ac:dyDescent="0.35">
      <c r="A15469" s="68"/>
      <c r="B15469" s="52"/>
      <c r="C15469" s="30"/>
      <c r="D15469" s="31"/>
      <c r="E15469" s="30"/>
      <c r="F15469" s="19"/>
    </row>
    <row r="15470" spans="1:6" x14ac:dyDescent="0.35">
      <c r="A15470" s="68"/>
      <c r="B15470" s="52"/>
      <c r="C15470" s="30"/>
      <c r="D15470" s="31"/>
      <c r="E15470" s="30"/>
      <c r="F15470" s="19"/>
    </row>
    <row r="15471" spans="1:6" x14ac:dyDescent="0.35">
      <c r="A15471" s="68"/>
      <c r="B15471" s="52"/>
      <c r="C15471" s="30"/>
      <c r="D15471" s="31"/>
      <c r="E15471" s="30"/>
      <c r="F15471" s="19"/>
    </row>
    <row r="15472" spans="1:6" x14ac:dyDescent="0.35">
      <c r="A15472" s="68"/>
      <c r="B15472" s="52"/>
      <c r="C15472" s="30"/>
      <c r="D15472" s="31"/>
      <c r="E15472" s="30"/>
      <c r="F15472" s="19"/>
    </row>
    <row r="15473" spans="1:6" x14ac:dyDescent="0.35">
      <c r="A15473" s="68"/>
      <c r="B15473" s="52"/>
      <c r="C15473" s="30"/>
      <c r="D15473" s="31"/>
      <c r="E15473" s="30"/>
      <c r="F15473" s="19"/>
    </row>
    <row r="15474" spans="1:6" x14ac:dyDescent="0.35">
      <c r="A15474" s="68"/>
      <c r="B15474" s="52"/>
      <c r="C15474" s="30"/>
      <c r="D15474" s="31"/>
      <c r="E15474" s="30"/>
      <c r="F15474" s="19"/>
    </row>
    <row r="15475" spans="1:6" x14ac:dyDescent="0.35">
      <c r="A15475" s="68"/>
      <c r="B15475" s="52"/>
      <c r="C15475" s="30"/>
      <c r="D15475" s="31"/>
      <c r="E15475" s="30"/>
      <c r="F15475" s="19"/>
    </row>
    <row r="15476" spans="1:6" x14ac:dyDescent="0.35">
      <c r="A15476" s="68"/>
      <c r="B15476" s="52"/>
      <c r="C15476" s="30"/>
      <c r="D15476" s="31"/>
      <c r="E15476" s="30"/>
      <c r="F15476" s="19"/>
    </row>
    <row r="15477" spans="1:6" x14ac:dyDescent="0.35">
      <c r="A15477" s="68"/>
      <c r="B15477" s="52"/>
      <c r="C15477" s="30"/>
      <c r="D15477" s="31"/>
      <c r="E15477" s="30"/>
      <c r="F15477" s="19"/>
    </row>
    <row r="15478" spans="1:6" x14ac:dyDescent="0.35">
      <c r="A15478" s="68"/>
      <c r="B15478" s="52"/>
      <c r="C15478" s="30"/>
      <c r="D15478" s="31"/>
      <c r="E15478" s="30"/>
      <c r="F15478" s="19"/>
    </row>
    <row r="15479" spans="1:6" x14ac:dyDescent="0.35">
      <c r="A15479" s="68"/>
      <c r="B15479" s="52"/>
      <c r="C15479" s="30"/>
      <c r="D15479" s="31"/>
      <c r="E15479" s="30"/>
      <c r="F15479" s="19"/>
    </row>
    <row r="15480" spans="1:6" x14ac:dyDescent="0.35">
      <c r="A15480" s="68"/>
      <c r="B15480" s="52"/>
      <c r="C15480" s="30"/>
      <c r="D15480" s="31"/>
      <c r="E15480" s="30"/>
      <c r="F15480" s="19"/>
    </row>
    <row r="15481" spans="1:6" x14ac:dyDescent="0.35">
      <c r="A15481" s="68"/>
      <c r="B15481" s="52"/>
      <c r="C15481" s="30"/>
      <c r="D15481" s="31"/>
      <c r="E15481" s="30"/>
      <c r="F15481" s="19"/>
    </row>
    <row r="15482" spans="1:6" x14ac:dyDescent="0.35">
      <c r="A15482" s="68"/>
      <c r="B15482" s="52"/>
      <c r="C15482" s="30"/>
      <c r="D15482" s="31"/>
      <c r="E15482" s="30"/>
      <c r="F15482" s="19"/>
    </row>
    <row r="15483" spans="1:6" x14ac:dyDescent="0.35">
      <c r="A15483" s="68"/>
      <c r="B15483" s="52"/>
      <c r="C15483" s="30"/>
      <c r="D15483" s="31"/>
      <c r="E15483" s="30"/>
      <c r="F15483" s="19"/>
    </row>
    <row r="15484" spans="1:6" x14ac:dyDescent="0.35">
      <c r="A15484" s="68"/>
      <c r="B15484" s="52"/>
      <c r="C15484" s="30"/>
      <c r="D15484" s="31"/>
      <c r="E15484" s="30"/>
      <c r="F15484" s="19"/>
    </row>
    <row r="15485" spans="1:6" x14ac:dyDescent="0.35">
      <c r="A15485" s="68"/>
      <c r="B15485" s="52"/>
      <c r="C15485" s="30"/>
      <c r="D15485" s="31"/>
      <c r="E15485" s="30"/>
      <c r="F15485" s="19"/>
    </row>
    <row r="15486" spans="1:6" x14ac:dyDescent="0.35">
      <c r="A15486" s="68"/>
      <c r="B15486" s="52"/>
      <c r="C15486" s="30"/>
      <c r="D15486" s="31"/>
      <c r="E15486" s="30"/>
      <c r="F15486" s="19"/>
    </row>
    <row r="15487" spans="1:6" x14ac:dyDescent="0.35">
      <c r="A15487" s="68"/>
      <c r="B15487" s="52"/>
      <c r="C15487" s="30"/>
      <c r="D15487" s="31"/>
      <c r="E15487" s="30"/>
      <c r="F15487" s="19"/>
    </row>
    <row r="15488" spans="1:6" x14ac:dyDescent="0.35">
      <c r="A15488" s="68"/>
      <c r="B15488" s="52"/>
      <c r="C15488" s="30"/>
      <c r="D15488" s="31"/>
      <c r="E15488" s="30"/>
      <c r="F15488" s="19"/>
    </row>
    <row r="15489" spans="1:6" x14ac:dyDescent="0.35">
      <c r="A15489" s="68"/>
      <c r="B15489" s="52"/>
      <c r="C15489" s="30"/>
      <c r="D15489" s="31"/>
      <c r="E15489" s="30"/>
      <c r="F15489" s="19"/>
    </row>
    <row r="15490" spans="1:6" x14ac:dyDescent="0.35">
      <c r="A15490" s="68"/>
      <c r="B15490" s="52"/>
      <c r="C15490" s="30"/>
      <c r="D15490" s="31"/>
      <c r="E15490" s="30"/>
      <c r="F15490" s="19"/>
    </row>
    <row r="15491" spans="1:6" x14ac:dyDescent="0.35">
      <c r="A15491" s="68"/>
      <c r="B15491" s="52"/>
      <c r="C15491" s="30"/>
      <c r="D15491" s="31"/>
      <c r="E15491" s="30"/>
      <c r="F15491" s="19"/>
    </row>
    <row r="15492" spans="1:6" x14ac:dyDescent="0.35">
      <c r="A15492" s="68"/>
      <c r="B15492" s="52"/>
      <c r="C15492" s="30"/>
      <c r="D15492" s="31"/>
      <c r="E15492" s="30"/>
      <c r="F15492" s="19"/>
    </row>
    <row r="15493" spans="1:6" x14ac:dyDescent="0.35">
      <c r="A15493" s="68"/>
      <c r="B15493" s="52"/>
      <c r="C15493" s="30"/>
      <c r="D15493" s="31"/>
      <c r="E15493" s="30"/>
      <c r="F15493" s="19"/>
    </row>
    <row r="15494" spans="1:6" x14ac:dyDescent="0.35">
      <c r="A15494" s="68"/>
      <c r="B15494" s="52"/>
      <c r="C15494" s="30"/>
      <c r="D15494" s="31"/>
      <c r="E15494" s="30"/>
      <c r="F15494" s="19"/>
    </row>
    <row r="15495" spans="1:6" x14ac:dyDescent="0.35">
      <c r="A15495" s="68"/>
      <c r="B15495" s="52"/>
      <c r="C15495" s="30"/>
      <c r="D15495" s="31"/>
      <c r="E15495" s="30"/>
      <c r="F15495" s="19"/>
    </row>
    <row r="15496" spans="1:6" x14ac:dyDescent="0.35">
      <c r="A15496" s="68"/>
      <c r="B15496" s="52"/>
      <c r="C15496" s="30"/>
      <c r="D15496" s="31"/>
      <c r="E15496" s="30"/>
      <c r="F15496" s="19"/>
    </row>
    <row r="15497" spans="1:6" x14ac:dyDescent="0.35">
      <c r="A15497" s="68"/>
      <c r="B15497" s="52"/>
      <c r="C15497" s="30"/>
      <c r="D15497" s="31"/>
      <c r="E15497" s="30"/>
      <c r="F15497" s="19"/>
    </row>
    <row r="15498" spans="1:6" x14ac:dyDescent="0.35">
      <c r="A15498" s="68"/>
      <c r="B15498" s="52"/>
      <c r="C15498" s="30"/>
      <c r="D15498" s="31"/>
      <c r="E15498" s="30"/>
      <c r="F15498" s="19"/>
    </row>
    <row r="15499" spans="1:6" x14ac:dyDescent="0.35">
      <c r="A15499" s="68"/>
      <c r="B15499" s="52"/>
      <c r="C15499" s="30"/>
      <c r="D15499" s="31"/>
      <c r="E15499" s="30"/>
      <c r="F15499" s="19"/>
    </row>
    <row r="15500" spans="1:6" x14ac:dyDescent="0.35">
      <c r="A15500" s="68"/>
      <c r="B15500" s="52"/>
      <c r="C15500" s="30"/>
      <c r="D15500" s="31"/>
      <c r="E15500" s="30"/>
      <c r="F15500" s="19"/>
    </row>
    <row r="15501" spans="1:6" x14ac:dyDescent="0.35">
      <c r="A15501" s="68"/>
      <c r="B15501" s="52"/>
      <c r="C15501" s="30"/>
      <c r="D15501" s="31"/>
      <c r="E15501" s="30"/>
      <c r="F15501" s="19"/>
    </row>
    <row r="15502" spans="1:6" x14ac:dyDescent="0.35">
      <c r="A15502" s="68"/>
      <c r="B15502" s="52"/>
      <c r="C15502" s="30"/>
      <c r="D15502" s="31"/>
      <c r="E15502" s="30"/>
      <c r="F15502" s="19"/>
    </row>
    <row r="15503" spans="1:6" x14ac:dyDescent="0.35">
      <c r="A15503" s="68"/>
      <c r="B15503" s="52"/>
      <c r="C15503" s="30"/>
      <c r="D15503" s="31"/>
      <c r="E15503" s="30"/>
      <c r="F15503" s="19"/>
    </row>
    <row r="15504" spans="1:6" x14ac:dyDescent="0.35">
      <c r="A15504" s="68"/>
      <c r="B15504" s="52"/>
      <c r="C15504" s="30"/>
      <c r="D15504" s="31"/>
      <c r="E15504" s="30"/>
      <c r="F15504" s="19"/>
    </row>
    <row r="15505" spans="1:6" x14ac:dyDescent="0.35">
      <c r="A15505" s="68"/>
      <c r="B15505" s="52"/>
      <c r="C15505" s="30"/>
      <c r="D15505" s="31"/>
      <c r="E15505" s="30"/>
      <c r="F15505" s="19"/>
    </row>
    <row r="15506" spans="1:6" x14ac:dyDescent="0.35">
      <c r="A15506" s="68"/>
      <c r="B15506" s="52"/>
      <c r="C15506" s="30"/>
      <c r="D15506" s="31"/>
      <c r="E15506" s="30"/>
      <c r="F15506" s="19"/>
    </row>
    <row r="15507" spans="1:6" x14ac:dyDescent="0.35">
      <c r="A15507" s="68"/>
      <c r="B15507" s="52"/>
      <c r="C15507" s="30"/>
      <c r="D15507" s="31"/>
      <c r="E15507" s="30"/>
      <c r="F15507" s="19"/>
    </row>
    <row r="15508" spans="1:6" x14ac:dyDescent="0.35">
      <c r="A15508" s="68"/>
      <c r="B15508" s="52"/>
      <c r="C15508" s="30"/>
      <c r="D15508" s="31"/>
      <c r="E15508" s="30"/>
      <c r="F15508" s="19"/>
    </row>
    <row r="15509" spans="1:6" x14ac:dyDescent="0.35">
      <c r="A15509" s="68"/>
      <c r="B15509" s="52"/>
      <c r="C15509" s="30"/>
      <c r="D15509" s="31"/>
      <c r="E15509" s="30"/>
      <c r="F15509" s="19"/>
    </row>
    <row r="15510" spans="1:6" x14ac:dyDescent="0.35">
      <c r="A15510" s="68"/>
      <c r="B15510" s="52"/>
      <c r="C15510" s="30"/>
      <c r="D15510" s="31"/>
      <c r="E15510" s="30"/>
      <c r="F15510" s="19"/>
    </row>
    <row r="15511" spans="1:6" x14ac:dyDescent="0.35">
      <c r="A15511" s="68"/>
      <c r="B15511" s="52"/>
      <c r="C15511" s="30"/>
      <c r="D15511" s="31"/>
      <c r="E15511" s="30"/>
      <c r="F15511" s="19"/>
    </row>
    <row r="15512" spans="1:6" x14ac:dyDescent="0.35">
      <c r="A15512" s="68"/>
      <c r="B15512" s="52"/>
      <c r="C15512" s="30"/>
      <c r="D15512" s="31"/>
      <c r="E15512" s="30"/>
      <c r="F15512" s="19"/>
    </row>
    <row r="15513" spans="1:6" x14ac:dyDescent="0.35">
      <c r="A15513" s="68"/>
      <c r="B15513" s="52"/>
      <c r="C15513" s="30"/>
      <c r="D15513" s="31"/>
      <c r="E15513" s="30"/>
      <c r="F15513" s="19"/>
    </row>
    <row r="15514" spans="1:6" x14ac:dyDescent="0.35">
      <c r="A15514" s="68"/>
      <c r="B15514" s="52"/>
      <c r="C15514" s="30"/>
      <c r="D15514" s="31"/>
      <c r="E15514" s="30"/>
      <c r="F15514" s="19"/>
    </row>
    <row r="15515" spans="1:6" x14ac:dyDescent="0.35">
      <c r="A15515" s="68"/>
      <c r="B15515" s="52"/>
      <c r="C15515" s="30"/>
      <c r="D15515" s="31"/>
      <c r="E15515" s="30"/>
      <c r="F15515" s="19"/>
    </row>
    <row r="15516" spans="1:6" x14ac:dyDescent="0.35">
      <c r="A15516" s="68"/>
      <c r="B15516" s="52"/>
      <c r="C15516" s="30"/>
      <c r="D15516" s="31"/>
      <c r="E15516" s="30"/>
      <c r="F15516" s="19"/>
    </row>
    <row r="15517" spans="1:6" x14ac:dyDescent="0.35">
      <c r="A15517" s="68"/>
      <c r="B15517" s="52"/>
      <c r="C15517" s="30"/>
      <c r="D15517" s="31"/>
      <c r="E15517" s="30"/>
      <c r="F15517" s="19"/>
    </row>
    <row r="15518" spans="1:6" x14ac:dyDescent="0.35">
      <c r="A15518" s="68"/>
      <c r="B15518" s="52"/>
      <c r="C15518" s="30"/>
      <c r="D15518" s="31"/>
      <c r="E15518" s="30"/>
      <c r="F15518" s="19"/>
    </row>
    <row r="15519" spans="1:6" x14ac:dyDescent="0.35">
      <c r="A15519" s="68"/>
      <c r="B15519" s="52"/>
      <c r="C15519" s="30"/>
      <c r="D15519" s="31"/>
      <c r="E15519" s="30"/>
      <c r="F15519" s="19"/>
    </row>
    <row r="15520" spans="1:6" x14ac:dyDescent="0.35">
      <c r="A15520" s="68"/>
      <c r="B15520" s="52"/>
      <c r="C15520" s="30"/>
      <c r="D15520" s="31"/>
      <c r="E15520" s="30"/>
      <c r="F15520" s="19"/>
    </row>
    <row r="15521" spans="1:6" x14ac:dyDescent="0.35">
      <c r="A15521" s="68"/>
      <c r="B15521" s="52"/>
      <c r="C15521" s="30"/>
      <c r="D15521" s="31"/>
      <c r="E15521" s="30"/>
      <c r="F15521" s="19"/>
    </row>
    <row r="15522" spans="1:6" x14ac:dyDescent="0.35">
      <c r="A15522" s="68"/>
      <c r="B15522" s="52"/>
      <c r="C15522" s="30"/>
      <c r="D15522" s="31"/>
      <c r="E15522" s="30"/>
      <c r="F15522" s="19"/>
    </row>
    <row r="15523" spans="1:6" x14ac:dyDescent="0.35">
      <c r="A15523" s="68"/>
      <c r="B15523" s="52"/>
      <c r="C15523" s="30"/>
      <c r="D15523" s="31"/>
      <c r="E15523" s="30"/>
      <c r="F15523" s="19"/>
    </row>
    <row r="15524" spans="1:6" x14ac:dyDescent="0.35">
      <c r="A15524" s="68"/>
      <c r="B15524" s="52"/>
      <c r="C15524" s="30"/>
      <c r="D15524" s="31"/>
      <c r="E15524" s="30"/>
      <c r="F15524" s="19"/>
    </row>
    <row r="15525" spans="1:6" x14ac:dyDescent="0.35">
      <c r="A15525" s="68"/>
      <c r="B15525" s="52"/>
      <c r="C15525" s="30"/>
      <c r="D15525" s="31"/>
      <c r="E15525" s="30"/>
      <c r="F15525" s="19"/>
    </row>
    <row r="15526" spans="1:6" x14ac:dyDescent="0.35">
      <c r="A15526" s="68"/>
      <c r="B15526" s="52"/>
      <c r="C15526" s="30"/>
      <c r="D15526" s="31"/>
      <c r="E15526" s="30"/>
      <c r="F15526" s="19"/>
    </row>
    <row r="15527" spans="1:6" x14ac:dyDescent="0.35">
      <c r="A15527" s="68"/>
      <c r="B15527" s="52"/>
      <c r="C15527" s="30"/>
      <c r="D15527" s="31"/>
      <c r="E15527" s="30"/>
      <c r="F15527" s="19"/>
    </row>
    <row r="15528" spans="1:6" x14ac:dyDescent="0.35">
      <c r="A15528" s="68"/>
      <c r="B15528" s="52"/>
      <c r="C15528" s="30"/>
      <c r="D15528" s="31"/>
      <c r="E15528" s="30"/>
      <c r="F15528" s="19"/>
    </row>
    <row r="15529" spans="1:6" x14ac:dyDescent="0.35">
      <c r="A15529" s="68"/>
      <c r="B15529" s="52"/>
      <c r="C15529" s="30"/>
      <c r="D15529" s="31"/>
      <c r="E15529" s="30"/>
      <c r="F15529" s="19"/>
    </row>
    <row r="15530" spans="1:6" x14ac:dyDescent="0.35">
      <c r="A15530" s="68"/>
      <c r="B15530" s="52"/>
      <c r="C15530" s="30"/>
      <c r="D15530" s="31"/>
      <c r="E15530" s="30"/>
      <c r="F15530" s="19"/>
    </row>
    <row r="15531" spans="1:6" x14ac:dyDescent="0.35">
      <c r="A15531" s="68"/>
      <c r="B15531" s="52"/>
      <c r="C15531" s="30"/>
      <c r="D15531" s="31"/>
      <c r="E15531" s="30"/>
      <c r="F15531" s="19"/>
    </row>
    <row r="15532" spans="1:6" x14ac:dyDescent="0.35">
      <c r="A15532" s="68"/>
      <c r="B15532" s="52"/>
      <c r="C15532" s="30"/>
      <c r="D15532" s="31"/>
      <c r="E15532" s="30"/>
      <c r="F15532" s="19"/>
    </row>
    <row r="15533" spans="1:6" x14ac:dyDescent="0.35">
      <c r="A15533" s="68"/>
      <c r="B15533" s="52"/>
      <c r="C15533" s="30"/>
      <c r="D15533" s="31"/>
      <c r="E15533" s="30"/>
      <c r="F15533" s="19"/>
    </row>
    <row r="15534" spans="1:6" x14ac:dyDescent="0.35">
      <c r="A15534" s="68"/>
      <c r="B15534" s="52"/>
      <c r="C15534" s="30"/>
      <c r="D15534" s="31"/>
      <c r="E15534" s="30"/>
      <c r="F15534" s="19"/>
    </row>
    <row r="15535" spans="1:6" x14ac:dyDescent="0.35">
      <c r="A15535" s="68"/>
      <c r="B15535" s="52"/>
      <c r="C15535" s="30"/>
      <c r="D15535" s="31"/>
      <c r="E15535" s="30"/>
      <c r="F15535" s="19"/>
    </row>
    <row r="15536" spans="1:6" x14ac:dyDescent="0.35">
      <c r="A15536" s="68"/>
      <c r="B15536" s="52"/>
      <c r="C15536" s="30"/>
      <c r="D15536" s="31"/>
      <c r="E15536" s="30"/>
      <c r="F15536" s="19"/>
    </row>
    <row r="15537" spans="1:6" x14ac:dyDescent="0.35">
      <c r="A15537" s="68"/>
      <c r="B15537" s="52"/>
      <c r="C15537" s="30"/>
      <c r="D15537" s="31"/>
      <c r="E15537" s="30"/>
      <c r="F15537" s="19"/>
    </row>
    <row r="15538" spans="1:6" x14ac:dyDescent="0.35">
      <c r="A15538" s="68"/>
      <c r="B15538" s="52"/>
      <c r="C15538" s="30"/>
      <c r="D15538" s="31"/>
      <c r="E15538" s="30"/>
      <c r="F15538" s="19"/>
    </row>
    <row r="15539" spans="1:6" x14ac:dyDescent="0.35">
      <c r="A15539" s="68"/>
      <c r="B15539" s="52"/>
      <c r="C15539" s="30"/>
      <c r="D15539" s="31"/>
      <c r="E15539" s="30"/>
      <c r="F15539" s="19"/>
    </row>
    <row r="15540" spans="1:6" x14ac:dyDescent="0.35">
      <c r="A15540" s="68"/>
      <c r="B15540" s="52"/>
      <c r="C15540" s="30"/>
      <c r="D15540" s="31"/>
      <c r="E15540" s="30"/>
      <c r="F15540" s="19"/>
    </row>
    <row r="15541" spans="1:6" x14ac:dyDescent="0.35">
      <c r="A15541" s="68"/>
      <c r="B15541" s="52"/>
      <c r="C15541" s="30"/>
      <c r="D15541" s="31"/>
      <c r="E15541" s="30"/>
      <c r="F15541" s="19"/>
    </row>
    <row r="15542" spans="1:6" x14ac:dyDescent="0.35">
      <c r="A15542" s="68"/>
      <c r="B15542" s="52"/>
      <c r="C15542" s="30"/>
      <c r="D15542" s="31"/>
      <c r="E15542" s="30"/>
      <c r="F15542" s="19"/>
    </row>
    <row r="15543" spans="1:6" x14ac:dyDescent="0.35">
      <c r="A15543" s="68"/>
      <c r="B15543" s="52"/>
      <c r="C15543" s="30"/>
      <c r="D15543" s="31"/>
      <c r="E15543" s="30"/>
      <c r="F15543" s="19"/>
    </row>
    <row r="15544" spans="1:6" x14ac:dyDescent="0.35">
      <c r="A15544" s="68"/>
      <c r="B15544" s="52"/>
      <c r="C15544" s="30"/>
      <c r="D15544" s="31"/>
      <c r="E15544" s="30"/>
      <c r="F15544" s="19"/>
    </row>
    <row r="15545" spans="1:6" x14ac:dyDescent="0.35">
      <c r="A15545" s="68"/>
      <c r="B15545" s="52"/>
      <c r="C15545" s="30"/>
      <c r="D15545" s="31"/>
      <c r="E15545" s="30"/>
      <c r="F15545" s="19"/>
    </row>
    <row r="15546" spans="1:6" x14ac:dyDescent="0.35">
      <c r="A15546" s="68"/>
      <c r="B15546" s="52"/>
      <c r="C15546" s="30"/>
      <c r="D15546" s="31"/>
      <c r="E15546" s="30"/>
      <c r="F15546" s="19"/>
    </row>
    <row r="15547" spans="1:6" x14ac:dyDescent="0.35">
      <c r="A15547" s="68"/>
      <c r="B15547" s="52"/>
      <c r="C15547" s="30"/>
      <c r="D15547" s="31"/>
      <c r="E15547" s="30"/>
      <c r="F15547" s="19"/>
    </row>
    <row r="15548" spans="1:6" x14ac:dyDescent="0.35">
      <c r="A15548" s="68"/>
      <c r="B15548" s="52"/>
      <c r="C15548" s="30"/>
      <c r="D15548" s="31"/>
      <c r="E15548" s="30"/>
      <c r="F15548" s="19"/>
    </row>
    <row r="15549" spans="1:6" x14ac:dyDescent="0.35">
      <c r="A15549" s="68"/>
      <c r="B15549" s="52"/>
      <c r="C15549" s="30"/>
      <c r="D15549" s="31"/>
      <c r="E15549" s="30"/>
      <c r="F15549" s="19"/>
    </row>
    <row r="15550" spans="1:6" x14ac:dyDescent="0.35">
      <c r="A15550" s="68"/>
      <c r="B15550" s="52"/>
      <c r="C15550" s="30"/>
      <c r="D15550" s="31"/>
      <c r="E15550" s="30"/>
      <c r="F15550" s="19"/>
    </row>
    <row r="15551" spans="1:6" x14ac:dyDescent="0.35">
      <c r="A15551" s="68"/>
      <c r="B15551" s="52"/>
      <c r="C15551" s="30"/>
      <c r="D15551" s="31"/>
      <c r="E15551" s="30"/>
      <c r="F15551" s="19"/>
    </row>
    <row r="15552" spans="1:6" x14ac:dyDescent="0.35">
      <c r="A15552" s="68"/>
      <c r="B15552" s="52"/>
      <c r="C15552" s="30"/>
      <c r="D15552" s="31"/>
      <c r="E15552" s="30"/>
      <c r="F15552" s="19"/>
    </row>
    <row r="15553" spans="1:6" x14ac:dyDescent="0.35">
      <c r="A15553" s="68"/>
      <c r="B15553" s="52"/>
      <c r="C15553" s="30"/>
      <c r="D15553" s="31"/>
      <c r="E15553" s="30"/>
      <c r="F15553" s="19"/>
    </row>
    <row r="15554" spans="1:6" x14ac:dyDescent="0.35">
      <c r="A15554" s="68"/>
      <c r="B15554" s="52"/>
      <c r="C15554" s="30"/>
      <c r="D15554" s="31"/>
      <c r="E15554" s="30"/>
      <c r="F15554" s="19"/>
    </row>
    <row r="15555" spans="1:6" x14ac:dyDescent="0.35">
      <c r="A15555" s="68"/>
      <c r="B15555" s="52"/>
      <c r="C15555" s="30"/>
      <c r="D15555" s="31"/>
      <c r="E15555" s="30"/>
      <c r="F15555" s="19"/>
    </row>
    <row r="15556" spans="1:6" x14ac:dyDescent="0.35">
      <c r="A15556" s="68"/>
      <c r="B15556" s="52"/>
      <c r="C15556" s="30"/>
      <c r="D15556" s="31"/>
      <c r="E15556" s="30"/>
      <c r="F15556" s="19"/>
    </row>
    <row r="15557" spans="1:6" x14ac:dyDescent="0.35">
      <c r="A15557" s="68"/>
      <c r="B15557" s="52"/>
      <c r="C15557" s="30"/>
      <c r="D15557" s="31"/>
      <c r="E15557" s="30"/>
      <c r="F15557" s="19"/>
    </row>
    <row r="15558" spans="1:6" x14ac:dyDescent="0.35">
      <c r="A15558" s="68"/>
      <c r="B15558" s="52"/>
      <c r="C15558" s="30"/>
      <c r="D15558" s="31"/>
      <c r="E15558" s="30"/>
      <c r="F15558" s="19"/>
    </row>
    <row r="15559" spans="1:6" x14ac:dyDescent="0.35">
      <c r="A15559" s="68"/>
      <c r="B15559" s="52"/>
      <c r="C15559" s="30"/>
      <c r="D15559" s="31"/>
      <c r="E15559" s="30"/>
      <c r="F15559" s="19"/>
    </row>
    <row r="15560" spans="1:6" x14ac:dyDescent="0.35">
      <c r="A15560" s="68"/>
      <c r="B15560" s="52"/>
      <c r="C15560" s="30"/>
      <c r="D15560" s="31"/>
      <c r="E15560" s="30"/>
      <c r="F15560" s="19"/>
    </row>
    <row r="15561" spans="1:6" x14ac:dyDescent="0.35">
      <c r="A15561" s="68"/>
      <c r="B15561" s="52"/>
      <c r="C15561" s="30"/>
      <c r="D15561" s="31"/>
      <c r="E15561" s="30"/>
      <c r="F15561" s="19"/>
    </row>
    <row r="15562" spans="1:6" x14ac:dyDescent="0.35">
      <c r="A15562" s="68"/>
      <c r="B15562" s="52"/>
      <c r="C15562" s="30"/>
      <c r="D15562" s="31"/>
      <c r="E15562" s="30"/>
      <c r="F15562" s="19"/>
    </row>
    <row r="15563" spans="1:6" x14ac:dyDescent="0.35">
      <c r="A15563" s="68"/>
      <c r="B15563" s="52"/>
      <c r="C15563" s="30"/>
      <c r="D15563" s="31"/>
      <c r="E15563" s="30"/>
      <c r="F15563" s="19"/>
    </row>
    <row r="15564" spans="1:6" x14ac:dyDescent="0.35">
      <c r="A15564" s="68"/>
      <c r="B15564" s="52"/>
      <c r="C15564" s="30"/>
      <c r="D15564" s="31"/>
      <c r="E15564" s="30"/>
      <c r="F15564" s="19"/>
    </row>
    <row r="15565" spans="1:6" x14ac:dyDescent="0.35">
      <c r="A15565" s="68"/>
      <c r="B15565" s="52"/>
      <c r="C15565" s="30"/>
      <c r="D15565" s="31"/>
      <c r="E15565" s="30"/>
      <c r="F15565" s="19"/>
    </row>
    <row r="15566" spans="1:6" x14ac:dyDescent="0.35">
      <c r="A15566" s="68"/>
      <c r="B15566" s="52"/>
      <c r="C15566" s="30"/>
      <c r="D15566" s="31"/>
      <c r="E15566" s="30"/>
      <c r="F15566" s="19"/>
    </row>
    <row r="15567" spans="1:6" x14ac:dyDescent="0.35">
      <c r="A15567" s="68"/>
      <c r="B15567" s="52"/>
      <c r="C15567" s="30"/>
      <c r="D15567" s="31"/>
      <c r="E15567" s="30"/>
      <c r="F15567" s="19"/>
    </row>
    <row r="15568" spans="1:6" x14ac:dyDescent="0.35">
      <c r="A15568" s="68"/>
      <c r="B15568" s="52"/>
      <c r="C15568" s="30"/>
      <c r="D15568" s="31"/>
      <c r="E15568" s="30"/>
      <c r="F15568" s="19"/>
    </row>
    <row r="15569" spans="1:6" x14ac:dyDescent="0.35">
      <c r="A15569" s="68"/>
      <c r="B15569" s="52"/>
      <c r="C15569" s="30"/>
      <c r="D15569" s="31"/>
      <c r="E15569" s="30"/>
      <c r="F15569" s="19"/>
    </row>
    <row r="15570" spans="1:6" x14ac:dyDescent="0.35">
      <c r="A15570" s="68"/>
      <c r="B15570" s="52"/>
      <c r="C15570" s="30"/>
      <c r="D15570" s="31"/>
      <c r="E15570" s="30"/>
      <c r="F15570" s="19"/>
    </row>
    <row r="15571" spans="1:6" x14ac:dyDescent="0.35">
      <c r="A15571" s="68"/>
      <c r="B15571" s="52"/>
      <c r="C15571" s="30"/>
      <c r="D15571" s="31"/>
      <c r="E15571" s="30"/>
      <c r="F15571" s="19"/>
    </row>
    <row r="15572" spans="1:6" x14ac:dyDescent="0.35">
      <c r="A15572" s="68"/>
      <c r="B15572" s="52"/>
      <c r="C15572" s="30"/>
      <c r="D15572" s="31"/>
      <c r="E15572" s="30"/>
      <c r="F15572" s="19"/>
    </row>
    <row r="15573" spans="1:6" x14ac:dyDescent="0.35">
      <c r="A15573" s="68"/>
      <c r="B15573" s="52"/>
      <c r="C15573" s="30"/>
      <c r="D15573" s="31"/>
      <c r="E15573" s="30"/>
      <c r="F15573" s="19"/>
    </row>
    <row r="15574" spans="1:6" x14ac:dyDescent="0.35">
      <c r="A15574" s="68"/>
      <c r="B15574" s="52"/>
      <c r="C15574" s="30"/>
      <c r="D15574" s="31"/>
      <c r="E15574" s="30"/>
      <c r="F15574" s="19"/>
    </row>
    <row r="15575" spans="1:6" x14ac:dyDescent="0.35">
      <c r="A15575" s="68"/>
      <c r="B15575" s="52"/>
      <c r="C15575" s="30"/>
      <c r="D15575" s="31"/>
      <c r="E15575" s="30"/>
      <c r="F15575" s="19"/>
    </row>
    <row r="15576" spans="1:6" x14ac:dyDescent="0.35">
      <c r="A15576" s="68"/>
      <c r="B15576" s="52"/>
      <c r="C15576" s="30"/>
      <c r="D15576" s="31"/>
      <c r="E15576" s="30"/>
      <c r="F15576" s="19"/>
    </row>
    <row r="15577" spans="1:6" x14ac:dyDescent="0.35">
      <c r="A15577" s="68"/>
      <c r="B15577" s="52"/>
      <c r="C15577" s="30"/>
      <c r="D15577" s="31"/>
      <c r="E15577" s="30"/>
      <c r="F15577" s="19"/>
    </row>
    <row r="15578" spans="1:6" x14ac:dyDescent="0.35">
      <c r="A15578" s="68"/>
      <c r="B15578" s="52"/>
      <c r="C15578" s="30"/>
      <c r="D15578" s="31"/>
      <c r="E15578" s="30"/>
      <c r="F15578" s="19"/>
    </row>
    <row r="15579" spans="1:6" x14ac:dyDescent="0.35">
      <c r="A15579" s="68"/>
      <c r="B15579" s="52"/>
      <c r="C15579" s="30"/>
      <c r="D15579" s="31"/>
      <c r="E15579" s="30"/>
      <c r="F15579" s="19"/>
    </row>
    <row r="15580" spans="1:6" x14ac:dyDescent="0.35">
      <c r="A15580" s="68"/>
      <c r="B15580" s="52"/>
      <c r="C15580" s="30"/>
      <c r="D15580" s="31"/>
      <c r="E15580" s="30"/>
      <c r="F15580" s="19"/>
    </row>
    <row r="15581" spans="1:6" x14ac:dyDescent="0.35">
      <c r="A15581" s="68"/>
      <c r="B15581" s="52"/>
      <c r="C15581" s="30"/>
      <c r="D15581" s="31"/>
      <c r="E15581" s="30"/>
      <c r="F15581" s="19"/>
    </row>
    <row r="15582" spans="1:6" x14ac:dyDescent="0.35">
      <c r="A15582" s="68"/>
      <c r="B15582" s="52"/>
      <c r="C15582" s="30"/>
      <c r="D15582" s="31"/>
      <c r="E15582" s="30"/>
      <c r="F15582" s="19"/>
    </row>
    <row r="15583" spans="1:6" x14ac:dyDescent="0.35">
      <c r="A15583" s="68"/>
      <c r="B15583" s="52"/>
      <c r="C15583" s="30"/>
      <c r="D15583" s="31"/>
      <c r="E15583" s="30"/>
      <c r="F15583" s="19"/>
    </row>
    <row r="15584" spans="1:6" x14ac:dyDescent="0.35">
      <c r="A15584" s="68"/>
      <c r="B15584" s="52"/>
      <c r="C15584" s="30"/>
      <c r="D15584" s="31"/>
      <c r="E15584" s="30"/>
      <c r="F15584" s="19"/>
    </row>
    <row r="15585" spans="1:6" x14ac:dyDescent="0.35">
      <c r="A15585" s="68"/>
      <c r="B15585" s="52"/>
      <c r="C15585" s="30"/>
      <c r="D15585" s="31"/>
      <c r="E15585" s="30"/>
      <c r="F15585" s="19"/>
    </row>
    <row r="15586" spans="1:6" x14ac:dyDescent="0.35">
      <c r="A15586" s="68"/>
      <c r="B15586" s="52"/>
      <c r="C15586" s="30"/>
      <c r="D15586" s="31"/>
      <c r="E15586" s="30"/>
      <c r="F15586" s="19"/>
    </row>
    <row r="15587" spans="1:6" x14ac:dyDescent="0.35">
      <c r="A15587" s="68"/>
      <c r="B15587" s="52"/>
      <c r="C15587" s="30"/>
      <c r="D15587" s="31"/>
      <c r="E15587" s="30"/>
      <c r="F15587" s="19"/>
    </row>
    <row r="15588" spans="1:6" x14ac:dyDescent="0.35">
      <c r="A15588" s="68"/>
      <c r="B15588" s="52"/>
      <c r="C15588" s="30"/>
      <c r="D15588" s="31"/>
      <c r="E15588" s="30"/>
      <c r="F15588" s="19"/>
    </row>
    <row r="15589" spans="1:6" x14ac:dyDescent="0.35">
      <c r="A15589" s="68"/>
      <c r="B15589" s="52"/>
      <c r="C15589" s="30"/>
      <c r="D15589" s="31"/>
      <c r="E15589" s="30"/>
      <c r="F15589" s="19"/>
    </row>
    <row r="15590" spans="1:6" x14ac:dyDescent="0.35">
      <c r="A15590" s="68"/>
      <c r="B15590" s="52"/>
      <c r="C15590" s="30"/>
      <c r="D15590" s="31"/>
      <c r="E15590" s="30"/>
      <c r="F15590" s="19"/>
    </row>
    <row r="15591" spans="1:6" x14ac:dyDescent="0.35">
      <c r="A15591" s="68"/>
      <c r="B15591" s="52"/>
      <c r="C15591" s="30"/>
      <c r="D15591" s="31"/>
      <c r="E15591" s="30"/>
      <c r="F15591" s="19"/>
    </row>
    <row r="15592" spans="1:6" x14ac:dyDescent="0.35">
      <c r="A15592" s="68"/>
      <c r="B15592" s="52"/>
      <c r="C15592" s="30"/>
      <c r="D15592" s="31"/>
      <c r="E15592" s="30"/>
      <c r="F15592" s="19"/>
    </row>
    <row r="15593" spans="1:6" x14ac:dyDescent="0.35">
      <c r="A15593" s="68"/>
      <c r="B15593" s="52"/>
      <c r="C15593" s="30"/>
      <c r="D15593" s="31"/>
      <c r="E15593" s="30"/>
      <c r="F15593" s="19"/>
    </row>
    <row r="15594" spans="1:6" x14ac:dyDescent="0.35">
      <c r="A15594" s="68"/>
      <c r="B15594" s="52"/>
      <c r="C15594" s="30"/>
      <c r="D15594" s="31"/>
      <c r="E15594" s="30"/>
      <c r="F15594" s="19"/>
    </row>
    <row r="15595" spans="1:6" x14ac:dyDescent="0.35">
      <c r="A15595" s="68"/>
      <c r="B15595" s="52"/>
      <c r="C15595" s="30"/>
      <c r="D15595" s="31"/>
      <c r="E15595" s="30"/>
      <c r="F15595" s="19"/>
    </row>
    <row r="15596" spans="1:6" x14ac:dyDescent="0.35">
      <c r="A15596" s="68"/>
      <c r="B15596" s="52"/>
      <c r="C15596" s="30"/>
      <c r="D15596" s="31"/>
      <c r="E15596" s="30"/>
      <c r="F15596" s="19"/>
    </row>
    <row r="15597" spans="1:6" x14ac:dyDescent="0.35">
      <c r="A15597" s="68"/>
      <c r="B15597" s="52"/>
      <c r="C15597" s="30"/>
      <c r="D15597" s="31"/>
      <c r="E15597" s="30"/>
      <c r="F15597" s="19"/>
    </row>
    <row r="15598" spans="1:6" x14ac:dyDescent="0.35">
      <c r="A15598" s="68"/>
      <c r="B15598" s="52"/>
      <c r="C15598" s="30"/>
      <c r="D15598" s="31"/>
      <c r="E15598" s="30"/>
      <c r="F15598" s="19"/>
    </row>
    <row r="15599" spans="1:6" x14ac:dyDescent="0.35">
      <c r="A15599" s="68"/>
      <c r="B15599" s="52"/>
      <c r="C15599" s="30"/>
      <c r="D15599" s="31"/>
      <c r="E15599" s="30"/>
      <c r="F15599" s="19"/>
    </row>
    <row r="15600" spans="1:6" x14ac:dyDescent="0.35">
      <c r="A15600" s="68"/>
      <c r="B15600" s="52"/>
      <c r="C15600" s="30"/>
      <c r="D15600" s="31"/>
      <c r="E15600" s="30"/>
      <c r="F15600" s="19"/>
    </row>
    <row r="15601" spans="1:6" x14ac:dyDescent="0.35">
      <c r="A15601" s="68"/>
      <c r="B15601" s="52"/>
      <c r="C15601" s="30"/>
      <c r="D15601" s="31"/>
      <c r="E15601" s="30"/>
      <c r="F15601" s="19"/>
    </row>
    <row r="15602" spans="1:6" x14ac:dyDescent="0.35">
      <c r="A15602" s="68"/>
      <c r="B15602" s="52"/>
      <c r="C15602" s="30"/>
      <c r="D15602" s="31"/>
      <c r="E15602" s="30"/>
      <c r="F15602" s="19"/>
    </row>
    <row r="15603" spans="1:6" x14ac:dyDescent="0.35">
      <c r="A15603" s="68"/>
      <c r="B15603" s="52"/>
      <c r="C15603" s="30"/>
      <c r="D15603" s="31"/>
      <c r="E15603" s="30"/>
      <c r="F15603" s="19"/>
    </row>
    <row r="15604" spans="1:6" x14ac:dyDescent="0.35">
      <c r="A15604" s="68"/>
      <c r="B15604" s="52"/>
      <c r="C15604" s="30"/>
      <c r="D15604" s="31"/>
      <c r="E15604" s="30"/>
      <c r="F15604" s="19"/>
    </row>
    <row r="15605" spans="1:6" x14ac:dyDescent="0.35">
      <c r="A15605" s="68"/>
      <c r="B15605" s="52"/>
      <c r="C15605" s="30"/>
      <c r="D15605" s="31"/>
      <c r="E15605" s="30"/>
      <c r="F15605" s="19"/>
    </row>
    <row r="15606" spans="1:6" x14ac:dyDescent="0.35">
      <c r="A15606" s="68"/>
      <c r="B15606" s="52"/>
      <c r="C15606" s="30"/>
      <c r="D15606" s="31"/>
      <c r="E15606" s="30"/>
      <c r="F15606" s="19"/>
    </row>
    <row r="15607" spans="1:6" x14ac:dyDescent="0.35">
      <c r="A15607" s="68"/>
      <c r="B15607" s="52"/>
      <c r="C15607" s="30"/>
      <c r="D15607" s="31"/>
      <c r="E15607" s="30"/>
      <c r="F15607" s="19"/>
    </row>
    <row r="15608" spans="1:6" x14ac:dyDescent="0.35">
      <c r="A15608" s="68"/>
      <c r="B15608" s="52"/>
      <c r="C15608" s="30"/>
      <c r="D15608" s="31"/>
      <c r="E15608" s="30"/>
      <c r="F15608" s="19"/>
    </row>
    <row r="15609" spans="1:6" x14ac:dyDescent="0.35">
      <c r="A15609" s="68"/>
      <c r="B15609" s="52"/>
      <c r="C15609" s="30"/>
      <c r="D15609" s="31"/>
      <c r="E15609" s="30"/>
      <c r="F15609" s="19"/>
    </row>
    <row r="15610" spans="1:6" x14ac:dyDescent="0.35">
      <c r="A15610" s="68"/>
      <c r="B15610" s="52"/>
      <c r="C15610" s="30"/>
      <c r="D15610" s="31"/>
      <c r="E15610" s="30"/>
      <c r="F15610" s="19"/>
    </row>
    <row r="15611" spans="1:6" x14ac:dyDescent="0.35">
      <c r="A15611" s="68"/>
      <c r="B15611" s="52"/>
      <c r="C15611" s="30"/>
      <c r="D15611" s="31"/>
      <c r="E15611" s="30"/>
      <c r="F15611" s="19"/>
    </row>
    <row r="15612" spans="1:6" x14ac:dyDescent="0.35">
      <c r="A15612" s="68"/>
      <c r="B15612" s="52"/>
      <c r="C15612" s="30"/>
      <c r="D15612" s="31"/>
      <c r="E15612" s="30"/>
      <c r="F15612" s="19"/>
    </row>
    <row r="15613" spans="1:6" x14ac:dyDescent="0.35">
      <c r="A15613" s="68"/>
      <c r="B15613" s="52"/>
      <c r="C15613" s="30"/>
      <c r="D15613" s="31"/>
      <c r="E15613" s="30"/>
      <c r="F15613" s="19"/>
    </row>
    <row r="15614" spans="1:6" x14ac:dyDescent="0.35">
      <c r="A15614" s="68"/>
      <c r="B15614" s="52"/>
      <c r="C15614" s="30"/>
      <c r="D15614" s="31"/>
      <c r="E15614" s="30"/>
      <c r="F15614" s="19"/>
    </row>
    <row r="15615" spans="1:6" x14ac:dyDescent="0.35">
      <c r="A15615" s="68"/>
      <c r="B15615" s="52"/>
      <c r="C15615" s="30"/>
      <c r="D15615" s="31"/>
      <c r="E15615" s="30"/>
      <c r="F15615" s="19"/>
    </row>
    <row r="15616" spans="1:6" x14ac:dyDescent="0.35">
      <c r="A15616" s="68"/>
      <c r="B15616" s="52"/>
      <c r="C15616" s="30"/>
      <c r="D15616" s="31"/>
      <c r="E15616" s="30"/>
      <c r="F15616" s="19"/>
    </row>
    <row r="15617" spans="1:6" x14ac:dyDescent="0.35">
      <c r="A15617" s="68"/>
      <c r="B15617" s="52"/>
      <c r="C15617" s="30"/>
      <c r="D15617" s="31"/>
      <c r="E15617" s="30"/>
      <c r="F15617" s="19"/>
    </row>
    <row r="15618" spans="1:6" x14ac:dyDescent="0.35">
      <c r="A15618" s="68"/>
      <c r="B15618" s="52"/>
      <c r="C15618" s="30"/>
      <c r="D15618" s="31"/>
      <c r="E15618" s="30"/>
      <c r="F15618" s="19"/>
    </row>
    <row r="15619" spans="1:6" x14ac:dyDescent="0.35">
      <c r="A15619" s="68"/>
      <c r="B15619" s="52"/>
      <c r="C15619" s="30"/>
      <c r="D15619" s="31"/>
      <c r="E15619" s="30"/>
      <c r="F15619" s="19"/>
    </row>
    <row r="15620" spans="1:6" x14ac:dyDescent="0.35">
      <c r="A15620" s="68"/>
      <c r="B15620" s="52"/>
      <c r="C15620" s="30"/>
      <c r="D15620" s="31"/>
      <c r="E15620" s="30"/>
      <c r="F15620" s="19"/>
    </row>
    <row r="15621" spans="1:6" x14ac:dyDescent="0.35">
      <c r="A15621" s="68"/>
      <c r="B15621" s="52"/>
      <c r="C15621" s="30"/>
      <c r="D15621" s="31"/>
      <c r="E15621" s="30"/>
      <c r="F15621" s="19"/>
    </row>
    <row r="15622" spans="1:6" x14ac:dyDescent="0.35">
      <c r="A15622" s="68"/>
      <c r="B15622" s="52"/>
      <c r="C15622" s="30"/>
      <c r="D15622" s="31"/>
      <c r="E15622" s="30"/>
      <c r="F15622" s="19"/>
    </row>
    <row r="15623" spans="1:6" x14ac:dyDescent="0.35">
      <c r="A15623" s="68"/>
      <c r="B15623" s="52"/>
      <c r="C15623" s="30"/>
      <c r="D15623" s="31"/>
      <c r="E15623" s="30"/>
      <c r="F15623" s="19"/>
    </row>
    <row r="15624" spans="1:6" x14ac:dyDescent="0.35">
      <c r="A15624" s="68"/>
      <c r="B15624" s="52"/>
      <c r="C15624" s="30"/>
      <c r="D15624" s="31"/>
      <c r="E15624" s="30"/>
      <c r="F15624" s="19"/>
    </row>
    <row r="15625" spans="1:6" x14ac:dyDescent="0.35">
      <c r="A15625" s="68"/>
      <c r="B15625" s="52"/>
      <c r="C15625" s="30"/>
      <c r="D15625" s="31"/>
      <c r="E15625" s="30"/>
      <c r="F15625" s="19"/>
    </row>
    <row r="15626" spans="1:6" x14ac:dyDescent="0.35">
      <c r="A15626" s="68"/>
      <c r="B15626" s="52"/>
      <c r="C15626" s="30"/>
      <c r="D15626" s="31"/>
      <c r="E15626" s="30"/>
      <c r="F15626" s="19"/>
    </row>
    <row r="15627" spans="1:6" x14ac:dyDescent="0.35">
      <c r="A15627" s="68"/>
      <c r="B15627" s="52"/>
      <c r="C15627" s="30"/>
      <c r="D15627" s="31"/>
      <c r="E15627" s="30"/>
      <c r="F15627" s="19"/>
    </row>
    <row r="15628" spans="1:6" x14ac:dyDescent="0.35">
      <c r="A15628" s="68"/>
      <c r="B15628" s="52"/>
      <c r="C15628" s="30"/>
      <c r="D15628" s="31"/>
      <c r="E15628" s="30"/>
      <c r="F15628" s="19"/>
    </row>
    <row r="15629" spans="1:6" x14ac:dyDescent="0.35">
      <c r="A15629" s="68"/>
      <c r="B15629" s="52"/>
      <c r="C15629" s="30"/>
      <c r="D15629" s="31"/>
      <c r="E15629" s="30"/>
      <c r="F15629" s="19"/>
    </row>
    <row r="15630" spans="1:6" x14ac:dyDescent="0.35">
      <c r="A15630" s="68"/>
      <c r="B15630" s="52"/>
      <c r="C15630" s="30"/>
      <c r="D15630" s="31"/>
      <c r="E15630" s="30"/>
      <c r="F15630" s="19"/>
    </row>
    <row r="15631" spans="1:6" x14ac:dyDescent="0.35">
      <c r="A15631" s="68"/>
      <c r="B15631" s="52"/>
      <c r="C15631" s="30"/>
      <c r="D15631" s="31"/>
      <c r="E15631" s="30"/>
      <c r="F15631" s="19"/>
    </row>
    <row r="15632" spans="1:6" x14ac:dyDescent="0.35">
      <c r="A15632" s="68"/>
      <c r="B15632" s="52"/>
      <c r="C15632" s="30"/>
      <c r="D15632" s="31"/>
      <c r="E15632" s="30"/>
      <c r="F15632" s="19"/>
    </row>
    <row r="15633" spans="1:6" x14ac:dyDescent="0.35">
      <c r="A15633" s="68"/>
      <c r="B15633" s="52"/>
      <c r="C15633" s="30"/>
      <c r="D15633" s="31"/>
      <c r="E15633" s="30"/>
      <c r="F15633" s="19"/>
    </row>
    <row r="15634" spans="1:6" x14ac:dyDescent="0.35">
      <c r="A15634" s="68"/>
      <c r="B15634" s="52"/>
      <c r="C15634" s="30"/>
      <c r="D15634" s="31"/>
      <c r="E15634" s="30"/>
      <c r="F15634" s="19"/>
    </row>
    <row r="15635" spans="1:6" x14ac:dyDescent="0.35">
      <c r="A15635" s="68"/>
      <c r="B15635" s="52"/>
      <c r="C15635" s="30"/>
      <c r="D15635" s="31"/>
      <c r="E15635" s="30"/>
      <c r="F15635" s="19"/>
    </row>
    <row r="15636" spans="1:6" x14ac:dyDescent="0.35">
      <c r="A15636" s="68"/>
      <c r="B15636" s="52"/>
      <c r="C15636" s="30"/>
      <c r="D15636" s="31"/>
      <c r="E15636" s="30"/>
      <c r="F15636" s="19"/>
    </row>
    <row r="15637" spans="1:6" x14ac:dyDescent="0.35">
      <c r="A15637" s="68"/>
      <c r="B15637" s="52"/>
      <c r="C15637" s="30"/>
      <c r="D15637" s="31"/>
      <c r="E15637" s="30"/>
      <c r="F15637" s="19"/>
    </row>
    <row r="15638" spans="1:6" x14ac:dyDescent="0.35">
      <c r="A15638" s="68"/>
      <c r="B15638" s="52"/>
      <c r="C15638" s="30"/>
      <c r="D15638" s="31"/>
      <c r="E15638" s="30"/>
      <c r="F15638" s="19"/>
    </row>
    <row r="15639" spans="1:6" x14ac:dyDescent="0.35">
      <c r="A15639" s="68"/>
      <c r="B15639" s="52"/>
      <c r="C15639" s="30"/>
      <c r="D15639" s="31"/>
      <c r="E15639" s="30"/>
      <c r="F15639" s="19"/>
    </row>
    <row r="15640" spans="1:6" x14ac:dyDescent="0.35">
      <c r="A15640" s="68"/>
      <c r="B15640" s="52"/>
      <c r="C15640" s="30"/>
      <c r="D15640" s="31"/>
      <c r="E15640" s="30"/>
      <c r="F15640" s="19"/>
    </row>
    <row r="15641" spans="1:6" x14ac:dyDescent="0.35">
      <c r="A15641" s="68"/>
      <c r="B15641" s="52"/>
      <c r="C15641" s="30"/>
      <c r="D15641" s="31"/>
      <c r="E15641" s="30"/>
      <c r="F15641" s="19"/>
    </row>
    <row r="15642" spans="1:6" x14ac:dyDescent="0.35">
      <c r="A15642" s="68"/>
      <c r="B15642" s="52"/>
      <c r="C15642" s="30"/>
      <c r="D15642" s="31"/>
      <c r="E15642" s="30"/>
      <c r="F15642" s="19"/>
    </row>
    <row r="15643" spans="1:6" x14ac:dyDescent="0.35">
      <c r="A15643" s="68"/>
      <c r="B15643" s="52"/>
      <c r="C15643" s="30"/>
      <c r="D15643" s="31"/>
      <c r="E15643" s="30"/>
      <c r="F15643" s="19"/>
    </row>
    <row r="15644" spans="1:6" x14ac:dyDescent="0.35">
      <c r="A15644" s="68"/>
      <c r="B15644" s="52"/>
      <c r="C15644" s="30"/>
      <c r="D15644" s="31"/>
      <c r="E15644" s="30"/>
      <c r="F15644" s="19"/>
    </row>
    <row r="15645" spans="1:6" x14ac:dyDescent="0.35">
      <c r="A15645" s="68"/>
      <c r="B15645" s="52"/>
      <c r="C15645" s="30"/>
      <c r="D15645" s="31"/>
      <c r="E15645" s="30"/>
      <c r="F15645" s="19"/>
    </row>
    <row r="15646" spans="1:6" x14ac:dyDescent="0.35">
      <c r="A15646" s="68"/>
      <c r="B15646" s="52"/>
      <c r="C15646" s="30"/>
      <c r="D15646" s="31"/>
      <c r="E15646" s="30"/>
      <c r="F15646" s="19"/>
    </row>
    <row r="15647" spans="1:6" x14ac:dyDescent="0.35">
      <c r="A15647" s="68"/>
      <c r="B15647" s="52"/>
      <c r="C15647" s="30"/>
      <c r="D15647" s="31"/>
      <c r="E15647" s="30"/>
      <c r="F15647" s="19"/>
    </row>
    <row r="15648" spans="1:6" x14ac:dyDescent="0.35">
      <c r="A15648" s="68"/>
      <c r="B15648" s="52"/>
      <c r="C15648" s="30"/>
      <c r="D15648" s="31"/>
      <c r="E15648" s="30"/>
      <c r="F15648" s="19"/>
    </row>
    <row r="15649" spans="1:6" x14ac:dyDescent="0.35">
      <c r="A15649" s="68"/>
      <c r="B15649" s="52"/>
      <c r="C15649" s="30"/>
      <c r="D15649" s="31"/>
      <c r="E15649" s="30"/>
      <c r="F15649" s="19"/>
    </row>
    <row r="15650" spans="1:6" x14ac:dyDescent="0.35">
      <c r="A15650" s="68"/>
      <c r="B15650" s="52"/>
      <c r="C15650" s="30"/>
      <c r="D15650" s="31"/>
      <c r="E15650" s="30"/>
      <c r="F15650" s="19"/>
    </row>
    <row r="15651" spans="1:6" x14ac:dyDescent="0.35">
      <c r="A15651" s="68"/>
      <c r="B15651" s="52"/>
      <c r="C15651" s="30"/>
      <c r="D15651" s="31"/>
      <c r="E15651" s="30"/>
      <c r="F15651" s="19"/>
    </row>
    <row r="15652" spans="1:6" x14ac:dyDescent="0.35">
      <c r="A15652" s="68"/>
      <c r="B15652" s="52"/>
      <c r="C15652" s="30"/>
      <c r="D15652" s="31"/>
      <c r="E15652" s="30"/>
      <c r="F15652" s="19"/>
    </row>
    <row r="15653" spans="1:6" x14ac:dyDescent="0.35">
      <c r="A15653" s="68"/>
      <c r="B15653" s="52"/>
      <c r="C15653" s="30"/>
      <c r="D15653" s="31"/>
      <c r="E15653" s="30"/>
      <c r="F15653" s="19"/>
    </row>
    <row r="15654" spans="1:6" x14ac:dyDescent="0.35">
      <c r="A15654" s="68"/>
      <c r="B15654" s="52"/>
      <c r="C15654" s="30"/>
      <c r="D15654" s="31"/>
      <c r="E15654" s="30"/>
      <c r="F15654" s="19"/>
    </row>
    <row r="15655" spans="1:6" x14ac:dyDescent="0.35">
      <c r="A15655" s="68"/>
      <c r="B15655" s="52"/>
      <c r="C15655" s="30"/>
      <c r="D15655" s="31"/>
      <c r="E15655" s="30"/>
      <c r="F15655" s="19"/>
    </row>
    <row r="15656" spans="1:6" x14ac:dyDescent="0.35">
      <c r="A15656" s="68"/>
      <c r="B15656" s="52"/>
      <c r="C15656" s="30"/>
      <c r="D15656" s="31"/>
      <c r="E15656" s="30"/>
      <c r="F15656" s="19"/>
    </row>
    <row r="15657" spans="1:6" x14ac:dyDescent="0.35">
      <c r="A15657" s="68"/>
      <c r="B15657" s="52"/>
      <c r="C15657" s="30"/>
      <c r="D15657" s="31"/>
      <c r="E15657" s="30"/>
      <c r="F15657" s="19"/>
    </row>
    <row r="15658" spans="1:6" x14ac:dyDescent="0.35">
      <c r="A15658" s="68"/>
      <c r="B15658" s="52"/>
      <c r="C15658" s="30"/>
      <c r="D15658" s="31"/>
      <c r="E15658" s="30"/>
      <c r="F15658" s="19"/>
    </row>
    <row r="15659" spans="1:6" x14ac:dyDescent="0.35">
      <c r="A15659" s="68"/>
      <c r="B15659" s="52"/>
      <c r="C15659" s="30"/>
      <c r="D15659" s="31"/>
      <c r="E15659" s="30"/>
      <c r="F15659" s="19"/>
    </row>
    <row r="15660" spans="1:6" x14ac:dyDescent="0.35">
      <c r="A15660" s="68"/>
      <c r="B15660" s="52"/>
      <c r="C15660" s="30"/>
      <c r="D15660" s="31"/>
      <c r="E15660" s="30"/>
      <c r="F15660" s="19"/>
    </row>
    <row r="15661" spans="1:6" x14ac:dyDescent="0.35">
      <c r="A15661" s="68"/>
      <c r="B15661" s="52"/>
      <c r="C15661" s="30"/>
      <c r="D15661" s="31"/>
      <c r="E15661" s="30"/>
      <c r="F15661" s="19"/>
    </row>
    <row r="15662" spans="1:6" x14ac:dyDescent="0.35">
      <c r="A15662" s="68"/>
      <c r="B15662" s="52"/>
      <c r="C15662" s="30"/>
      <c r="D15662" s="31"/>
      <c r="E15662" s="30"/>
      <c r="F15662" s="19"/>
    </row>
    <row r="15663" spans="1:6" x14ac:dyDescent="0.35">
      <c r="A15663" s="68"/>
      <c r="B15663" s="52"/>
      <c r="C15663" s="30"/>
      <c r="D15663" s="31"/>
      <c r="E15663" s="30"/>
      <c r="F15663" s="19"/>
    </row>
    <row r="15664" spans="1:6" x14ac:dyDescent="0.35">
      <c r="A15664" s="68"/>
      <c r="B15664" s="52"/>
      <c r="C15664" s="30"/>
      <c r="D15664" s="31"/>
      <c r="E15664" s="30"/>
      <c r="F15664" s="19"/>
    </row>
    <row r="15665" spans="1:6" x14ac:dyDescent="0.35">
      <c r="A15665" s="68"/>
      <c r="B15665" s="52"/>
      <c r="C15665" s="30"/>
      <c r="D15665" s="31"/>
      <c r="E15665" s="30"/>
      <c r="F15665" s="19"/>
    </row>
    <row r="15666" spans="1:6" x14ac:dyDescent="0.35">
      <c r="A15666" s="68"/>
      <c r="B15666" s="52"/>
      <c r="C15666" s="30"/>
      <c r="D15666" s="31"/>
      <c r="E15666" s="30"/>
      <c r="F15666" s="19"/>
    </row>
    <row r="15667" spans="1:6" x14ac:dyDescent="0.35">
      <c r="A15667" s="68"/>
      <c r="B15667" s="52"/>
      <c r="C15667" s="30"/>
      <c r="D15667" s="31"/>
      <c r="E15667" s="30"/>
      <c r="F15667" s="19"/>
    </row>
    <row r="15668" spans="1:6" x14ac:dyDescent="0.35">
      <c r="A15668" s="68"/>
      <c r="B15668" s="52"/>
      <c r="C15668" s="30"/>
      <c r="D15668" s="31"/>
      <c r="E15668" s="30"/>
      <c r="F15668" s="19"/>
    </row>
    <row r="15669" spans="1:6" x14ac:dyDescent="0.35">
      <c r="A15669" s="68"/>
      <c r="B15669" s="52"/>
      <c r="C15669" s="30"/>
      <c r="D15669" s="31"/>
      <c r="E15669" s="30"/>
      <c r="F15669" s="19"/>
    </row>
    <row r="15670" spans="1:6" x14ac:dyDescent="0.35">
      <c r="A15670" s="68"/>
      <c r="B15670" s="52"/>
      <c r="C15670" s="30"/>
      <c r="D15670" s="31"/>
      <c r="E15670" s="30"/>
      <c r="F15670" s="19"/>
    </row>
    <row r="15671" spans="1:6" x14ac:dyDescent="0.35">
      <c r="A15671" s="68"/>
      <c r="B15671" s="52"/>
      <c r="C15671" s="30"/>
      <c r="D15671" s="31"/>
      <c r="E15671" s="30"/>
      <c r="F15671" s="19"/>
    </row>
    <row r="15672" spans="1:6" x14ac:dyDescent="0.35">
      <c r="A15672" s="68"/>
      <c r="B15672" s="52"/>
      <c r="C15672" s="30"/>
      <c r="D15672" s="31"/>
      <c r="E15672" s="30"/>
      <c r="F15672" s="19"/>
    </row>
    <row r="15673" spans="1:6" x14ac:dyDescent="0.35">
      <c r="A15673" s="68"/>
      <c r="B15673" s="52"/>
      <c r="C15673" s="30"/>
      <c r="D15673" s="31"/>
      <c r="E15673" s="30"/>
      <c r="F15673" s="19"/>
    </row>
    <row r="15674" spans="1:6" x14ac:dyDescent="0.35">
      <c r="A15674" s="68"/>
      <c r="B15674" s="52"/>
      <c r="C15674" s="30"/>
      <c r="D15674" s="31"/>
      <c r="E15674" s="30"/>
      <c r="F15674" s="19"/>
    </row>
    <row r="15675" spans="1:6" x14ac:dyDescent="0.35">
      <c r="A15675" s="68"/>
      <c r="B15675" s="52"/>
      <c r="C15675" s="30"/>
      <c r="D15675" s="31"/>
      <c r="E15675" s="30"/>
      <c r="F15675" s="19"/>
    </row>
    <row r="15676" spans="1:6" x14ac:dyDescent="0.35">
      <c r="A15676" s="68"/>
      <c r="B15676" s="52"/>
      <c r="C15676" s="30"/>
      <c r="D15676" s="31"/>
      <c r="E15676" s="30"/>
      <c r="F15676" s="19"/>
    </row>
    <row r="15677" spans="1:6" x14ac:dyDescent="0.35">
      <c r="A15677" s="68"/>
      <c r="B15677" s="52"/>
      <c r="C15677" s="30"/>
      <c r="D15677" s="31"/>
      <c r="E15677" s="30"/>
      <c r="F15677" s="19"/>
    </row>
    <row r="15678" spans="1:6" x14ac:dyDescent="0.35">
      <c r="A15678" s="68"/>
      <c r="B15678" s="52"/>
      <c r="C15678" s="30"/>
      <c r="D15678" s="31"/>
      <c r="E15678" s="30"/>
      <c r="F15678" s="19"/>
    </row>
    <row r="15679" spans="1:6" x14ac:dyDescent="0.35">
      <c r="A15679" s="68"/>
      <c r="B15679" s="52"/>
      <c r="C15679" s="30"/>
      <c r="D15679" s="31"/>
      <c r="E15679" s="30"/>
      <c r="F15679" s="19"/>
    </row>
    <row r="15680" spans="1:6" x14ac:dyDescent="0.35">
      <c r="A15680" s="68"/>
      <c r="B15680" s="52"/>
      <c r="C15680" s="30"/>
      <c r="D15680" s="31"/>
      <c r="E15680" s="30"/>
      <c r="F15680" s="19"/>
    </row>
    <row r="15681" spans="1:6" x14ac:dyDescent="0.35">
      <c r="A15681" s="68"/>
      <c r="B15681" s="52"/>
      <c r="C15681" s="30"/>
      <c r="D15681" s="31"/>
      <c r="E15681" s="30"/>
      <c r="F15681" s="19"/>
    </row>
    <row r="15682" spans="1:6" x14ac:dyDescent="0.35">
      <c r="A15682" s="68"/>
      <c r="B15682" s="52"/>
      <c r="C15682" s="30"/>
      <c r="D15682" s="31"/>
      <c r="E15682" s="30"/>
      <c r="F15682" s="19"/>
    </row>
    <row r="15683" spans="1:6" x14ac:dyDescent="0.35">
      <c r="A15683" s="68"/>
      <c r="B15683" s="52"/>
      <c r="C15683" s="30"/>
      <c r="D15683" s="31"/>
      <c r="E15683" s="30"/>
      <c r="F15683" s="19"/>
    </row>
    <row r="15684" spans="1:6" x14ac:dyDescent="0.35">
      <c r="A15684" s="68"/>
      <c r="B15684" s="52"/>
      <c r="C15684" s="30"/>
      <c r="D15684" s="31"/>
      <c r="E15684" s="30"/>
      <c r="F15684" s="19"/>
    </row>
    <row r="15685" spans="1:6" x14ac:dyDescent="0.35">
      <c r="A15685" s="68"/>
      <c r="B15685" s="52"/>
      <c r="C15685" s="30"/>
      <c r="D15685" s="31"/>
      <c r="E15685" s="30"/>
      <c r="F15685" s="19"/>
    </row>
    <row r="15686" spans="1:6" x14ac:dyDescent="0.35">
      <c r="A15686" s="68"/>
      <c r="B15686" s="52"/>
      <c r="C15686" s="30"/>
      <c r="D15686" s="31"/>
      <c r="E15686" s="30"/>
      <c r="F15686" s="19"/>
    </row>
    <row r="15687" spans="1:6" x14ac:dyDescent="0.35">
      <c r="A15687" s="68"/>
      <c r="B15687" s="52"/>
      <c r="C15687" s="30"/>
      <c r="D15687" s="31"/>
      <c r="E15687" s="30"/>
      <c r="F15687" s="19"/>
    </row>
    <row r="15688" spans="1:6" x14ac:dyDescent="0.35">
      <c r="A15688" s="68"/>
      <c r="B15688" s="52"/>
      <c r="C15688" s="30"/>
      <c r="D15688" s="31"/>
      <c r="E15688" s="30"/>
      <c r="F15688" s="19"/>
    </row>
    <row r="15689" spans="1:6" x14ac:dyDescent="0.35">
      <c r="A15689" s="68"/>
      <c r="B15689" s="52"/>
      <c r="C15689" s="30"/>
      <c r="D15689" s="31"/>
      <c r="E15689" s="30"/>
      <c r="F15689" s="19"/>
    </row>
    <row r="15690" spans="1:6" x14ac:dyDescent="0.35">
      <c r="A15690" s="68"/>
      <c r="B15690" s="52"/>
      <c r="C15690" s="30"/>
      <c r="D15690" s="31"/>
      <c r="E15690" s="30"/>
      <c r="F15690" s="19"/>
    </row>
    <row r="15691" spans="1:6" x14ac:dyDescent="0.35">
      <c r="A15691" s="68"/>
      <c r="B15691" s="52"/>
      <c r="C15691" s="30"/>
      <c r="D15691" s="31"/>
      <c r="E15691" s="30"/>
      <c r="F15691" s="19"/>
    </row>
    <row r="15692" spans="1:6" x14ac:dyDescent="0.35">
      <c r="A15692" s="68"/>
      <c r="B15692" s="52"/>
      <c r="C15692" s="30"/>
      <c r="D15692" s="31"/>
      <c r="E15692" s="30"/>
      <c r="F15692" s="19"/>
    </row>
    <row r="15693" spans="1:6" x14ac:dyDescent="0.35">
      <c r="A15693" s="68"/>
      <c r="B15693" s="52"/>
      <c r="C15693" s="30"/>
      <c r="D15693" s="31"/>
      <c r="E15693" s="30"/>
      <c r="F15693" s="19"/>
    </row>
    <row r="15694" spans="1:6" x14ac:dyDescent="0.35">
      <c r="A15694" s="68"/>
      <c r="B15694" s="52"/>
      <c r="C15694" s="30"/>
      <c r="D15694" s="31"/>
      <c r="E15694" s="30"/>
      <c r="F15694" s="19"/>
    </row>
    <row r="15695" spans="1:6" x14ac:dyDescent="0.35">
      <c r="A15695" s="68"/>
      <c r="B15695" s="52"/>
      <c r="C15695" s="30"/>
      <c r="D15695" s="31"/>
      <c r="E15695" s="30"/>
      <c r="F15695" s="19"/>
    </row>
    <row r="15696" spans="1:6" x14ac:dyDescent="0.35">
      <c r="A15696" s="68"/>
      <c r="B15696" s="52"/>
      <c r="C15696" s="30"/>
      <c r="D15696" s="31"/>
      <c r="E15696" s="30"/>
      <c r="F15696" s="19"/>
    </row>
    <row r="15697" spans="1:6" x14ac:dyDescent="0.35">
      <c r="A15697" s="68"/>
      <c r="B15697" s="52"/>
      <c r="C15697" s="30"/>
      <c r="D15697" s="31"/>
      <c r="E15697" s="30"/>
      <c r="F15697" s="19"/>
    </row>
    <row r="15698" spans="1:6" x14ac:dyDescent="0.35">
      <c r="A15698" s="68"/>
      <c r="B15698" s="52"/>
      <c r="C15698" s="30"/>
      <c r="D15698" s="31"/>
      <c r="E15698" s="30"/>
      <c r="F15698" s="19"/>
    </row>
    <row r="15699" spans="1:6" x14ac:dyDescent="0.35">
      <c r="A15699" s="68"/>
      <c r="B15699" s="52"/>
      <c r="C15699" s="30"/>
      <c r="D15699" s="31"/>
      <c r="E15699" s="30"/>
      <c r="F15699" s="19"/>
    </row>
    <row r="15700" spans="1:6" x14ac:dyDescent="0.35">
      <c r="A15700" s="68"/>
      <c r="B15700" s="52"/>
      <c r="C15700" s="30"/>
      <c r="D15700" s="31"/>
      <c r="E15700" s="30"/>
      <c r="F15700" s="19"/>
    </row>
    <row r="15701" spans="1:6" x14ac:dyDescent="0.35">
      <c r="A15701" s="68"/>
      <c r="B15701" s="52"/>
      <c r="C15701" s="30"/>
      <c r="D15701" s="31"/>
      <c r="E15701" s="30"/>
      <c r="F15701" s="19"/>
    </row>
    <row r="15702" spans="1:6" x14ac:dyDescent="0.35">
      <c r="A15702" s="68"/>
      <c r="B15702" s="52"/>
      <c r="C15702" s="30"/>
      <c r="D15702" s="31"/>
      <c r="E15702" s="30"/>
      <c r="F15702" s="19"/>
    </row>
    <row r="15703" spans="1:6" x14ac:dyDescent="0.35">
      <c r="A15703" s="68"/>
      <c r="B15703" s="52"/>
      <c r="C15703" s="30"/>
      <c r="D15703" s="31"/>
      <c r="E15703" s="30"/>
      <c r="F15703" s="19"/>
    </row>
    <row r="15704" spans="1:6" x14ac:dyDescent="0.35">
      <c r="A15704" s="68"/>
      <c r="B15704" s="52"/>
      <c r="C15704" s="30"/>
      <c r="D15704" s="31"/>
      <c r="E15704" s="30"/>
      <c r="F15704" s="19"/>
    </row>
    <row r="15705" spans="1:6" x14ac:dyDescent="0.35">
      <c r="A15705" s="68"/>
      <c r="B15705" s="52"/>
      <c r="C15705" s="30"/>
      <c r="D15705" s="31"/>
      <c r="E15705" s="30"/>
      <c r="F15705" s="19"/>
    </row>
    <row r="15706" spans="1:6" x14ac:dyDescent="0.35">
      <c r="A15706" s="68"/>
      <c r="B15706" s="52"/>
      <c r="C15706" s="30"/>
      <c r="D15706" s="31"/>
      <c r="E15706" s="30"/>
      <c r="F15706" s="19"/>
    </row>
    <row r="15707" spans="1:6" x14ac:dyDescent="0.35">
      <c r="A15707" s="68"/>
      <c r="B15707" s="52"/>
      <c r="C15707" s="30"/>
      <c r="D15707" s="31"/>
      <c r="E15707" s="30"/>
      <c r="F15707" s="19"/>
    </row>
    <row r="15708" spans="1:6" x14ac:dyDescent="0.35">
      <c r="A15708" s="68"/>
      <c r="B15708" s="52"/>
      <c r="C15708" s="30"/>
      <c r="D15708" s="31"/>
      <c r="E15708" s="30"/>
      <c r="F15708" s="19"/>
    </row>
    <row r="15709" spans="1:6" x14ac:dyDescent="0.35">
      <c r="A15709" s="68"/>
      <c r="B15709" s="52"/>
      <c r="C15709" s="30"/>
      <c r="D15709" s="31"/>
      <c r="E15709" s="30"/>
      <c r="F15709" s="19"/>
    </row>
    <row r="15710" spans="1:6" x14ac:dyDescent="0.35">
      <c r="A15710" s="68"/>
      <c r="B15710" s="52"/>
      <c r="C15710" s="30"/>
      <c r="D15710" s="31"/>
      <c r="E15710" s="30"/>
      <c r="F15710" s="19"/>
    </row>
    <row r="15711" spans="1:6" x14ac:dyDescent="0.35">
      <c r="A15711" s="68"/>
      <c r="B15711" s="52"/>
      <c r="C15711" s="30"/>
      <c r="D15711" s="31"/>
      <c r="E15711" s="30"/>
      <c r="F15711" s="19"/>
    </row>
    <row r="15712" spans="1:6" x14ac:dyDescent="0.35">
      <c r="A15712" s="68"/>
      <c r="B15712" s="52"/>
      <c r="C15712" s="30"/>
      <c r="D15712" s="31"/>
      <c r="E15712" s="30"/>
      <c r="F15712" s="19"/>
    </row>
    <row r="15713" spans="1:6" x14ac:dyDescent="0.35">
      <c r="A15713" s="68"/>
      <c r="B15713" s="52"/>
      <c r="C15713" s="30"/>
      <c r="D15713" s="31"/>
      <c r="E15713" s="30"/>
      <c r="F15713" s="19"/>
    </row>
    <row r="15714" spans="1:6" x14ac:dyDescent="0.35">
      <c r="A15714" s="68"/>
      <c r="B15714" s="52"/>
      <c r="C15714" s="30"/>
      <c r="D15714" s="31"/>
      <c r="E15714" s="30"/>
      <c r="F15714" s="19"/>
    </row>
    <row r="15715" spans="1:6" x14ac:dyDescent="0.35">
      <c r="A15715" s="68"/>
      <c r="B15715" s="52"/>
      <c r="C15715" s="30"/>
      <c r="D15715" s="31"/>
      <c r="E15715" s="30"/>
      <c r="F15715" s="19"/>
    </row>
    <row r="15716" spans="1:6" x14ac:dyDescent="0.35">
      <c r="A15716" s="68"/>
      <c r="B15716" s="52"/>
      <c r="C15716" s="30"/>
      <c r="D15716" s="31"/>
      <c r="E15716" s="30"/>
      <c r="F15716" s="19"/>
    </row>
    <row r="15717" spans="1:6" x14ac:dyDescent="0.35">
      <c r="A15717" s="68"/>
      <c r="B15717" s="52"/>
      <c r="C15717" s="30"/>
      <c r="D15717" s="31"/>
      <c r="E15717" s="30"/>
      <c r="F15717" s="19"/>
    </row>
    <row r="15718" spans="1:6" x14ac:dyDescent="0.35">
      <c r="A15718" s="68"/>
      <c r="B15718" s="52"/>
      <c r="C15718" s="30"/>
      <c r="D15718" s="31"/>
      <c r="E15718" s="30"/>
      <c r="F15718" s="19"/>
    </row>
    <row r="15719" spans="1:6" x14ac:dyDescent="0.35">
      <c r="A15719" s="68"/>
      <c r="B15719" s="52"/>
      <c r="C15719" s="30"/>
      <c r="D15719" s="31"/>
      <c r="E15719" s="30"/>
      <c r="F15719" s="19"/>
    </row>
    <row r="15720" spans="1:6" x14ac:dyDescent="0.35">
      <c r="A15720" s="68"/>
      <c r="B15720" s="52"/>
      <c r="C15720" s="30"/>
      <c r="D15720" s="31"/>
      <c r="E15720" s="30"/>
      <c r="F15720" s="19"/>
    </row>
    <row r="15721" spans="1:6" x14ac:dyDescent="0.35">
      <c r="A15721" s="68"/>
      <c r="B15721" s="52"/>
      <c r="C15721" s="30"/>
      <c r="D15721" s="31"/>
      <c r="E15721" s="30"/>
      <c r="F15721" s="19"/>
    </row>
    <row r="15722" spans="1:6" x14ac:dyDescent="0.35">
      <c r="A15722" s="68"/>
      <c r="B15722" s="52"/>
      <c r="C15722" s="30"/>
      <c r="D15722" s="31"/>
      <c r="E15722" s="30"/>
      <c r="F15722" s="19"/>
    </row>
    <row r="15723" spans="1:6" x14ac:dyDescent="0.35">
      <c r="A15723" s="68"/>
      <c r="B15723" s="52"/>
      <c r="C15723" s="30"/>
      <c r="D15723" s="31"/>
      <c r="E15723" s="30"/>
      <c r="F15723" s="19"/>
    </row>
    <row r="15724" spans="1:6" x14ac:dyDescent="0.35">
      <c r="A15724" s="68"/>
      <c r="B15724" s="52"/>
      <c r="C15724" s="30"/>
      <c r="D15724" s="31"/>
      <c r="E15724" s="30"/>
      <c r="F15724" s="19"/>
    </row>
    <row r="15725" spans="1:6" x14ac:dyDescent="0.35">
      <c r="A15725" s="68"/>
      <c r="B15725" s="52"/>
      <c r="C15725" s="30"/>
      <c r="D15725" s="31"/>
      <c r="E15725" s="30"/>
      <c r="F15725" s="19"/>
    </row>
    <row r="15726" spans="1:6" x14ac:dyDescent="0.35">
      <c r="A15726" s="68"/>
      <c r="B15726" s="52"/>
      <c r="C15726" s="30"/>
      <c r="D15726" s="31"/>
      <c r="E15726" s="30"/>
      <c r="F15726" s="19"/>
    </row>
    <row r="15727" spans="1:6" x14ac:dyDescent="0.35">
      <c r="A15727" s="68"/>
      <c r="B15727" s="52"/>
      <c r="C15727" s="30"/>
      <c r="D15727" s="31"/>
      <c r="E15727" s="30"/>
      <c r="F15727" s="19"/>
    </row>
    <row r="15728" spans="1:6" x14ac:dyDescent="0.35">
      <c r="A15728" s="68"/>
      <c r="B15728" s="52"/>
      <c r="C15728" s="30"/>
      <c r="D15728" s="31"/>
      <c r="E15728" s="30"/>
      <c r="F15728" s="19"/>
    </row>
    <row r="15729" spans="1:6" x14ac:dyDescent="0.35">
      <c r="A15729" s="68"/>
      <c r="B15729" s="52"/>
      <c r="C15729" s="30"/>
      <c r="D15729" s="31"/>
      <c r="E15729" s="30"/>
      <c r="F15729" s="19"/>
    </row>
    <row r="15730" spans="1:6" x14ac:dyDescent="0.35">
      <c r="A15730" s="68"/>
      <c r="B15730" s="52"/>
      <c r="C15730" s="30"/>
      <c r="D15730" s="31"/>
      <c r="E15730" s="30"/>
      <c r="F15730" s="19"/>
    </row>
    <row r="15731" spans="1:6" x14ac:dyDescent="0.35">
      <c r="A15731" s="68"/>
      <c r="B15731" s="52"/>
      <c r="C15731" s="30"/>
      <c r="D15731" s="31"/>
      <c r="E15731" s="30"/>
      <c r="F15731" s="19"/>
    </row>
    <row r="15732" spans="1:6" x14ac:dyDescent="0.35">
      <c r="A15732" s="68"/>
      <c r="B15732" s="52"/>
      <c r="C15732" s="30"/>
      <c r="D15732" s="31"/>
      <c r="E15732" s="30"/>
      <c r="F15732" s="19"/>
    </row>
    <row r="15733" spans="1:6" x14ac:dyDescent="0.35">
      <c r="A15733" s="68"/>
      <c r="B15733" s="52"/>
      <c r="C15733" s="30"/>
      <c r="D15733" s="31"/>
      <c r="E15733" s="30"/>
      <c r="F15733" s="19"/>
    </row>
    <row r="15734" spans="1:6" x14ac:dyDescent="0.35">
      <c r="A15734" s="68"/>
      <c r="B15734" s="52"/>
      <c r="C15734" s="30"/>
      <c r="D15734" s="31"/>
      <c r="E15734" s="30"/>
      <c r="F15734" s="19"/>
    </row>
    <row r="15735" spans="1:6" x14ac:dyDescent="0.35">
      <c r="A15735" s="68"/>
      <c r="B15735" s="52"/>
      <c r="C15735" s="30"/>
      <c r="D15735" s="31"/>
      <c r="E15735" s="30"/>
      <c r="F15735" s="19"/>
    </row>
    <row r="15736" spans="1:6" x14ac:dyDescent="0.35">
      <c r="A15736" s="68"/>
      <c r="B15736" s="52"/>
      <c r="C15736" s="30"/>
      <c r="D15736" s="31"/>
      <c r="E15736" s="30"/>
      <c r="F15736" s="19"/>
    </row>
    <row r="15737" spans="1:6" x14ac:dyDescent="0.35">
      <c r="A15737" s="68"/>
      <c r="B15737" s="52"/>
      <c r="C15737" s="30"/>
      <c r="D15737" s="31"/>
      <c r="E15737" s="30"/>
      <c r="F15737" s="19"/>
    </row>
    <row r="15738" spans="1:6" x14ac:dyDescent="0.35">
      <c r="A15738" s="68"/>
      <c r="B15738" s="52"/>
      <c r="C15738" s="30"/>
      <c r="D15738" s="31"/>
      <c r="E15738" s="30"/>
      <c r="F15738" s="19"/>
    </row>
    <row r="15739" spans="1:6" x14ac:dyDescent="0.35">
      <c r="A15739" s="68"/>
      <c r="B15739" s="52"/>
      <c r="C15739" s="30"/>
      <c r="D15739" s="31"/>
      <c r="E15739" s="30"/>
      <c r="F15739" s="19"/>
    </row>
    <row r="15740" spans="1:6" x14ac:dyDescent="0.35">
      <c r="A15740" s="68"/>
      <c r="B15740" s="52"/>
      <c r="C15740" s="30"/>
      <c r="D15740" s="31"/>
      <c r="E15740" s="30"/>
      <c r="F15740" s="19"/>
    </row>
    <row r="15741" spans="1:6" x14ac:dyDescent="0.35">
      <c r="A15741" s="68"/>
      <c r="B15741" s="52"/>
      <c r="C15741" s="30"/>
      <c r="D15741" s="31"/>
      <c r="E15741" s="30"/>
      <c r="F15741" s="19"/>
    </row>
    <row r="15742" spans="1:6" x14ac:dyDescent="0.35">
      <c r="A15742" s="68"/>
      <c r="B15742" s="52"/>
      <c r="C15742" s="30"/>
      <c r="D15742" s="31"/>
      <c r="E15742" s="30"/>
      <c r="F15742" s="19"/>
    </row>
    <row r="15743" spans="1:6" x14ac:dyDescent="0.35">
      <c r="A15743" s="68"/>
      <c r="B15743" s="52"/>
      <c r="C15743" s="30"/>
      <c r="D15743" s="31"/>
      <c r="E15743" s="30"/>
      <c r="F15743" s="19"/>
    </row>
    <row r="15744" spans="1:6" x14ac:dyDescent="0.35">
      <c r="A15744" s="68"/>
      <c r="B15744" s="52"/>
      <c r="C15744" s="30"/>
      <c r="D15744" s="31"/>
      <c r="E15744" s="30"/>
      <c r="F15744" s="19"/>
    </row>
    <row r="15745" spans="1:6" x14ac:dyDescent="0.35">
      <c r="A15745" s="68"/>
      <c r="B15745" s="52"/>
      <c r="C15745" s="30"/>
      <c r="D15745" s="31"/>
      <c r="E15745" s="30"/>
      <c r="F15745" s="19"/>
    </row>
    <row r="15746" spans="1:6" x14ac:dyDescent="0.35">
      <c r="A15746" s="68"/>
      <c r="B15746" s="52"/>
      <c r="C15746" s="30"/>
      <c r="D15746" s="31"/>
      <c r="E15746" s="30"/>
      <c r="F15746" s="19"/>
    </row>
    <row r="15747" spans="1:6" x14ac:dyDescent="0.35">
      <c r="A15747" s="68"/>
      <c r="B15747" s="52"/>
      <c r="C15747" s="30"/>
      <c r="D15747" s="31"/>
      <c r="E15747" s="30"/>
      <c r="F15747" s="19"/>
    </row>
    <row r="15748" spans="1:6" x14ac:dyDescent="0.35">
      <c r="A15748" s="68"/>
      <c r="B15748" s="52"/>
      <c r="C15748" s="30"/>
      <c r="D15748" s="31"/>
      <c r="E15748" s="30"/>
      <c r="F15748" s="19"/>
    </row>
    <row r="15749" spans="1:6" x14ac:dyDescent="0.35">
      <c r="A15749" s="68"/>
      <c r="B15749" s="52"/>
      <c r="C15749" s="30"/>
      <c r="D15749" s="31"/>
      <c r="E15749" s="30"/>
      <c r="F15749" s="19"/>
    </row>
    <row r="15750" spans="1:6" x14ac:dyDescent="0.35">
      <c r="A15750" s="68"/>
      <c r="B15750" s="52"/>
      <c r="C15750" s="30"/>
      <c r="D15750" s="31"/>
      <c r="E15750" s="30"/>
      <c r="F15750" s="19"/>
    </row>
    <row r="15751" spans="1:6" x14ac:dyDescent="0.35">
      <c r="A15751" s="68"/>
      <c r="B15751" s="52"/>
      <c r="C15751" s="30"/>
      <c r="D15751" s="31"/>
      <c r="E15751" s="30"/>
      <c r="F15751" s="19"/>
    </row>
    <row r="15752" spans="1:6" x14ac:dyDescent="0.35">
      <c r="A15752" s="68"/>
      <c r="B15752" s="52"/>
      <c r="C15752" s="30"/>
      <c r="D15752" s="31"/>
      <c r="E15752" s="30"/>
      <c r="F15752" s="19"/>
    </row>
    <row r="15753" spans="1:6" x14ac:dyDescent="0.35">
      <c r="A15753" s="68"/>
      <c r="B15753" s="52"/>
      <c r="C15753" s="30"/>
      <c r="D15753" s="31"/>
      <c r="E15753" s="30"/>
      <c r="F15753" s="19"/>
    </row>
    <row r="15754" spans="1:6" x14ac:dyDescent="0.35">
      <c r="A15754" s="68"/>
      <c r="B15754" s="52"/>
      <c r="C15754" s="30"/>
      <c r="D15754" s="31"/>
      <c r="E15754" s="30"/>
      <c r="F15754" s="19"/>
    </row>
    <row r="15755" spans="1:6" x14ac:dyDescent="0.35">
      <c r="A15755" s="68"/>
      <c r="B15755" s="52"/>
      <c r="C15755" s="30"/>
      <c r="D15755" s="31"/>
      <c r="E15755" s="30"/>
      <c r="F15755" s="19"/>
    </row>
    <row r="15756" spans="1:6" x14ac:dyDescent="0.35">
      <c r="A15756" s="68"/>
      <c r="B15756" s="52"/>
      <c r="C15756" s="30"/>
      <c r="D15756" s="31"/>
      <c r="E15756" s="30"/>
      <c r="F15756" s="19"/>
    </row>
    <row r="15757" spans="1:6" x14ac:dyDescent="0.35">
      <c r="A15757" s="68"/>
      <c r="B15757" s="52"/>
      <c r="C15757" s="30"/>
      <c r="D15757" s="31"/>
      <c r="E15757" s="30"/>
      <c r="F15757" s="19"/>
    </row>
    <row r="15758" spans="1:6" x14ac:dyDescent="0.35">
      <c r="A15758" s="68"/>
      <c r="B15758" s="52"/>
      <c r="C15758" s="30"/>
      <c r="D15758" s="31"/>
      <c r="E15758" s="30"/>
      <c r="F15758" s="19"/>
    </row>
    <row r="15759" spans="1:6" x14ac:dyDescent="0.35">
      <c r="A15759" s="68"/>
      <c r="B15759" s="52"/>
      <c r="C15759" s="30"/>
      <c r="D15759" s="31"/>
      <c r="E15759" s="30"/>
      <c r="F15759" s="19"/>
    </row>
    <row r="15760" spans="1:6" x14ac:dyDescent="0.35">
      <c r="A15760" s="68"/>
      <c r="B15760" s="52"/>
      <c r="C15760" s="30"/>
      <c r="D15760" s="31"/>
      <c r="E15760" s="30"/>
      <c r="F15760" s="19"/>
    </row>
    <row r="15761" spans="1:6" x14ac:dyDescent="0.35">
      <c r="A15761" s="68"/>
      <c r="B15761" s="52"/>
      <c r="C15761" s="30"/>
      <c r="D15761" s="31"/>
      <c r="E15761" s="30"/>
      <c r="F15761" s="19"/>
    </row>
    <row r="15762" spans="1:6" x14ac:dyDescent="0.35">
      <c r="A15762" s="68"/>
      <c r="B15762" s="52"/>
      <c r="C15762" s="30"/>
      <c r="D15762" s="31"/>
      <c r="E15762" s="30"/>
      <c r="F15762" s="19"/>
    </row>
    <row r="15763" spans="1:6" x14ac:dyDescent="0.35">
      <c r="A15763" s="68"/>
      <c r="B15763" s="52"/>
      <c r="C15763" s="30"/>
      <c r="D15763" s="31"/>
      <c r="E15763" s="30"/>
      <c r="F15763" s="19"/>
    </row>
    <row r="15764" spans="1:6" x14ac:dyDescent="0.35">
      <c r="A15764" s="68"/>
      <c r="B15764" s="52"/>
      <c r="C15764" s="30"/>
      <c r="D15764" s="31"/>
      <c r="E15764" s="30"/>
      <c r="F15764" s="19"/>
    </row>
    <row r="15765" spans="1:6" x14ac:dyDescent="0.35">
      <c r="A15765" s="68"/>
      <c r="B15765" s="52"/>
      <c r="C15765" s="30"/>
      <c r="D15765" s="31"/>
      <c r="E15765" s="30"/>
      <c r="F15765" s="19"/>
    </row>
    <row r="15766" spans="1:6" x14ac:dyDescent="0.35">
      <c r="A15766" s="68"/>
      <c r="B15766" s="52"/>
      <c r="C15766" s="30"/>
      <c r="D15766" s="31"/>
      <c r="E15766" s="30"/>
      <c r="F15766" s="19"/>
    </row>
    <row r="15767" spans="1:6" x14ac:dyDescent="0.35">
      <c r="A15767" s="68"/>
      <c r="B15767" s="52"/>
      <c r="C15767" s="30"/>
      <c r="D15767" s="31"/>
      <c r="E15767" s="30"/>
      <c r="F15767" s="19"/>
    </row>
    <row r="15768" spans="1:6" x14ac:dyDescent="0.35">
      <c r="A15768" s="68"/>
      <c r="B15768" s="52"/>
      <c r="C15768" s="30"/>
      <c r="D15768" s="31"/>
      <c r="E15768" s="30"/>
      <c r="F15768" s="19"/>
    </row>
    <row r="15769" spans="1:6" x14ac:dyDescent="0.35">
      <c r="A15769" s="68"/>
      <c r="B15769" s="52"/>
      <c r="C15769" s="30"/>
      <c r="D15769" s="31"/>
      <c r="E15769" s="30"/>
      <c r="F15769" s="19"/>
    </row>
    <row r="15770" spans="1:6" x14ac:dyDescent="0.35">
      <c r="A15770" s="68"/>
      <c r="B15770" s="52"/>
      <c r="C15770" s="30"/>
      <c r="D15770" s="31"/>
      <c r="E15770" s="30"/>
      <c r="F15770" s="19"/>
    </row>
    <row r="15771" spans="1:6" x14ac:dyDescent="0.35">
      <c r="A15771" s="68"/>
      <c r="B15771" s="52"/>
      <c r="C15771" s="30"/>
      <c r="D15771" s="31"/>
      <c r="E15771" s="30"/>
      <c r="F15771" s="19"/>
    </row>
    <row r="15772" spans="1:6" x14ac:dyDescent="0.35">
      <c r="A15772" s="68"/>
      <c r="B15772" s="52"/>
      <c r="C15772" s="30"/>
      <c r="D15772" s="31"/>
      <c r="E15772" s="30"/>
      <c r="F15772" s="19"/>
    </row>
    <row r="15773" spans="1:6" x14ac:dyDescent="0.35">
      <c r="A15773" s="68"/>
      <c r="B15773" s="52"/>
      <c r="C15773" s="30"/>
      <c r="D15773" s="31"/>
      <c r="E15773" s="30"/>
      <c r="F15773" s="19"/>
    </row>
    <row r="15774" spans="1:6" x14ac:dyDescent="0.35">
      <c r="A15774" s="68"/>
      <c r="B15774" s="52"/>
      <c r="C15774" s="30"/>
      <c r="D15774" s="31"/>
      <c r="E15774" s="30"/>
      <c r="F15774" s="19"/>
    </row>
    <row r="15775" spans="1:6" x14ac:dyDescent="0.35">
      <c r="A15775" s="68"/>
      <c r="B15775" s="52"/>
      <c r="C15775" s="30"/>
      <c r="D15775" s="31"/>
      <c r="E15775" s="30"/>
      <c r="F15775" s="19"/>
    </row>
    <row r="15776" spans="1:6" x14ac:dyDescent="0.35">
      <c r="A15776" s="68"/>
      <c r="B15776" s="52"/>
      <c r="C15776" s="30"/>
      <c r="D15776" s="31"/>
      <c r="E15776" s="30"/>
      <c r="F15776" s="19"/>
    </row>
    <row r="15777" spans="1:6" x14ac:dyDescent="0.35">
      <c r="A15777" s="68"/>
      <c r="B15777" s="52"/>
      <c r="C15777" s="30"/>
      <c r="D15777" s="31"/>
      <c r="E15777" s="30"/>
      <c r="F15777" s="19"/>
    </row>
    <row r="15778" spans="1:6" x14ac:dyDescent="0.35">
      <c r="A15778" s="68"/>
      <c r="B15778" s="52"/>
      <c r="C15778" s="30"/>
      <c r="D15778" s="31"/>
      <c r="E15778" s="30"/>
      <c r="F15778" s="19"/>
    </row>
    <row r="15779" spans="1:6" x14ac:dyDescent="0.35">
      <c r="A15779" s="68"/>
      <c r="B15779" s="52"/>
      <c r="C15779" s="30"/>
      <c r="D15779" s="31"/>
      <c r="E15779" s="30"/>
      <c r="F15779" s="19"/>
    </row>
    <row r="15780" spans="1:6" x14ac:dyDescent="0.35">
      <c r="A15780" s="68"/>
      <c r="B15780" s="52"/>
      <c r="C15780" s="30"/>
      <c r="D15780" s="31"/>
      <c r="E15780" s="30"/>
      <c r="F15780" s="19"/>
    </row>
    <row r="15781" spans="1:6" x14ac:dyDescent="0.35">
      <c r="A15781" s="68"/>
      <c r="B15781" s="52"/>
      <c r="C15781" s="30"/>
      <c r="D15781" s="31"/>
      <c r="E15781" s="30"/>
      <c r="F15781" s="19"/>
    </row>
    <row r="15782" spans="1:6" x14ac:dyDescent="0.35">
      <c r="A15782" s="68"/>
      <c r="B15782" s="52"/>
      <c r="C15782" s="30"/>
      <c r="D15782" s="31"/>
      <c r="E15782" s="30"/>
      <c r="F15782" s="19"/>
    </row>
    <row r="15783" spans="1:6" x14ac:dyDescent="0.35">
      <c r="A15783" s="68"/>
      <c r="B15783" s="52"/>
      <c r="C15783" s="30"/>
      <c r="D15783" s="31"/>
      <c r="E15783" s="30"/>
      <c r="F15783" s="19"/>
    </row>
    <row r="15784" spans="1:6" x14ac:dyDescent="0.35">
      <c r="A15784" s="68"/>
      <c r="B15784" s="52"/>
      <c r="C15784" s="30"/>
      <c r="D15784" s="31"/>
      <c r="E15784" s="30"/>
      <c r="F15784" s="19"/>
    </row>
    <row r="15785" spans="1:6" x14ac:dyDescent="0.35">
      <c r="A15785" s="68"/>
      <c r="B15785" s="52"/>
      <c r="C15785" s="30"/>
      <c r="D15785" s="31"/>
      <c r="E15785" s="30"/>
      <c r="F15785" s="19"/>
    </row>
    <row r="15786" spans="1:6" x14ac:dyDescent="0.35">
      <c r="A15786" s="68"/>
      <c r="B15786" s="52"/>
      <c r="C15786" s="30"/>
      <c r="D15786" s="31"/>
      <c r="E15786" s="30"/>
      <c r="F15786" s="19"/>
    </row>
    <row r="15787" spans="1:6" x14ac:dyDescent="0.35">
      <c r="A15787" s="68"/>
      <c r="B15787" s="52"/>
      <c r="C15787" s="30"/>
      <c r="D15787" s="31"/>
      <c r="E15787" s="30"/>
      <c r="F15787" s="19"/>
    </row>
    <row r="15788" spans="1:6" x14ac:dyDescent="0.35">
      <c r="A15788" s="68"/>
      <c r="B15788" s="52"/>
      <c r="C15788" s="30"/>
      <c r="D15788" s="31"/>
      <c r="E15788" s="30"/>
      <c r="F15788" s="19"/>
    </row>
    <row r="15789" spans="1:6" x14ac:dyDescent="0.35">
      <c r="A15789" s="68"/>
      <c r="B15789" s="52"/>
      <c r="C15789" s="30"/>
      <c r="D15789" s="31"/>
      <c r="E15789" s="30"/>
      <c r="F15789" s="19"/>
    </row>
    <row r="15790" spans="1:6" x14ac:dyDescent="0.35">
      <c r="A15790" s="68"/>
      <c r="B15790" s="52"/>
      <c r="C15790" s="30"/>
      <c r="D15790" s="31"/>
      <c r="E15790" s="30"/>
      <c r="F15790" s="19"/>
    </row>
    <row r="15791" spans="1:6" x14ac:dyDescent="0.35">
      <c r="A15791" s="68"/>
      <c r="B15791" s="52"/>
      <c r="C15791" s="30"/>
      <c r="D15791" s="31"/>
      <c r="E15791" s="30"/>
      <c r="F15791" s="19"/>
    </row>
    <row r="15792" spans="1:6" x14ac:dyDescent="0.35">
      <c r="A15792" s="68"/>
      <c r="B15792" s="52"/>
      <c r="C15792" s="30"/>
      <c r="D15792" s="31"/>
      <c r="E15792" s="30"/>
      <c r="F15792" s="19"/>
    </row>
    <row r="15793" spans="1:6" x14ac:dyDescent="0.35">
      <c r="A15793" s="68"/>
      <c r="B15793" s="52"/>
      <c r="C15793" s="30"/>
      <c r="D15793" s="31"/>
      <c r="E15793" s="30"/>
      <c r="F15793" s="19"/>
    </row>
    <row r="15794" spans="1:6" x14ac:dyDescent="0.35">
      <c r="A15794" s="68"/>
      <c r="B15794" s="52"/>
      <c r="C15794" s="30"/>
      <c r="D15794" s="31"/>
      <c r="E15794" s="30"/>
      <c r="F15794" s="19"/>
    </row>
    <row r="15795" spans="1:6" x14ac:dyDescent="0.35">
      <c r="A15795" s="68"/>
      <c r="B15795" s="52"/>
      <c r="C15795" s="30"/>
      <c r="D15795" s="31"/>
      <c r="E15795" s="30"/>
      <c r="F15795" s="19"/>
    </row>
    <row r="15796" spans="1:6" x14ac:dyDescent="0.35">
      <c r="A15796" s="68"/>
      <c r="B15796" s="52"/>
      <c r="C15796" s="30"/>
      <c r="D15796" s="31"/>
      <c r="E15796" s="30"/>
      <c r="F15796" s="19"/>
    </row>
    <row r="15797" spans="1:6" x14ac:dyDescent="0.35">
      <c r="A15797" s="68"/>
      <c r="B15797" s="52"/>
      <c r="C15797" s="30"/>
      <c r="D15797" s="31"/>
      <c r="E15797" s="30"/>
      <c r="F15797" s="19"/>
    </row>
    <row r="15798" spans="1:6" x14ac:dyDescent="0.35">
      <c r="A15798" s="68"/>
      <c r="B15798" s="52"/>
      <c r="C15798" s="30"/>
      <c r="D15798" s="31"/>
      <c r="E15798" s="30"/>
      <c r="F15798" s="19"/>
    </row>
    <row r="15799" spans="1:6" x14ac:dyDescent="0.35">
      <c r="A15799" s="68"/>
      <c r="B15799" s="52"/>
      <c r="C15799" s="30"/>
      <c r="D15799" s="31"/>
      <c r="E15799" s="30"/>
      <c r="F15799" s="19"/>
    </row>
    <row r="15800" spans="1:6" x14ac:dyDescent="0.35">
      <c r="A15800" s="68"/>
      <c r="B15800" s="52"/>
      <c r="C15800" s="30"/>
      <c r="D15800" s="31"/>
      <c r="E15800" s="30"/>
      <c r="F15800" s="19"/>
    </row>
    <row r="15801" spans="1:6" x14ac:dyDescent="0.35">
      <c r="A15801" s="68"/>
      <c r="B15801" s="52"/>
      <c r="C15801" s="30"/>
      <c r="D15801" s="31"/>
      <c r="E15801" s="30"/>
      <c r="F15801" s="19"/>
    </row>
    <row r="15802" spans="1:6" x14ac:dyDescent="0.35">
      <c r="A15802" s="68"/>
      <c r="B15802" s="52"/>
      <c r="C15802" s="30"/>
      <c r="D15802" s="31"/>
      <c r="E15802" s="30"/>
      <c r="F15802" s="19"/>
    </row>
    <row r="15803" spans="1:6" x14ac:dyDescent="0.35">
      <c r="A15803" s="68"/>
      <c r="B15803" s="52"/>
      <c r="C15803" s="30"/>
      <c r="D15803" s="31"/>
      <c r="E15803" s="30"/>
      <c r="F15803" s="19"/>
    </row>
    <row r="15804" spans="1:6" x14ac:dyDescent="0.35">
      <c r="A15804" s="68"/>
      <c r="B15804" s="52"/>
      <c r="C15804" s="30"/>
      <c r="D15804" s="31"/>
      <c r="E15804" s="30"/>
      <c r="F15804" s="19"/>
    </row>
    <row r="15805" spans="1:6" x14ac:dyDescent="0.35">
      <c r="A15805" s="68"/>
      <c r="B15805" s="52"/>
      <c r="C15805" s="30"/>
      <c r="D15805" s="31"/>
      <c r="E15805" s="30"/>
      <c r="F15805" s="19"/>
    </row>
    <row r="15806" spans="1:6" x14ac:dyDescent="0.35">
      <c r="A15806" s="68"/>
      <c r="B15806" s="52"/>
      <c r="C15806" s="30"/>
      <c r="D15806" s="31"/>
      <c r="E15806" s="30"/>
      <c r="F15806" s="19"/>
    </row>
    <row r="15807" spans="1:6" x14ac:dyDescent="0.35">
      <c r="A15807" s="68"/>
      <c r="B15807" s="52"/>
      <c r="C15807" s="30"/>
      <c r="D15807" s="31"/>
      <c r="E15807" s="30"/>
      <c r="F15807" s="19"/>
    </row>
    <row r="15808" spans="1:6" x14ac:dyDescent="0.35">
      <c r="A15808" s="68"/>
      <c r="B15808" s="52"/>
      <c r="C15808" s="30"/>
      <c r="D15808" s="31"/>
      <c r="E15808" s="30"/>
      <c r="F15808" s="19"/>
    </row>
    <row r="15809" spans="1:6" x14ac:dyDescent="0.35">
      <c r="A15809" s="68"/>
      <c r="B15809" s="52"/>
      <c r="C15809" s="30"/>
      <c r="D15809" s="31"/>
      <c r="E15809" s="30"/>
      <c r="F15809" s="19"/>
    </row>
    <row r="15810" spans="1:6" x14ac:dyDescent="0.35">
      <c r="A15810" s="68"/>
      <c r="B15810" s="52"/>
      <c r="C15810" s="30"/>
      <c r="D15810" s="31"/>
      <c r="E15810" s="30"/>
      <c r="F15810" s="19"/>
    </row>
    <row r="15811" spans="1:6" x14ac:dyDescent="0.35">
      <c r="A15811" s="68"/>
      <c r="B15811" s="52"/>
      <c r="C15811" s="30"/>
      <c r="D15811" s="31"/>
      <c r="E15811" s="30"/>
      <c r="F15811" s="19"/>
    </row>
    <row r="15812" spans="1:6" x14ac:dyDescent="0.35">
      <c r="A15812" s="68"/>
      <c r="B15812" s="52"/>
      <c r="C15812" s="30"/>
      <c r="D15812" s="31"/>
      <c r="E15812" s="30"/>
      <c r="F15812" s="19"/>
    </row>
    <row r="15813" spans="1:6" x14ac:dyDescent="0.35">
      <c r="A15813" s="68"/>
      <c r="B15813" s="52"/>
      <c r="C15813" s="30"/>
      <c r="D15813" s="31"/>
      <c r="E15813" s="30"/>
      <c r="F15813" s="19"/>
    </row>
    <row r="15814" spans="1:6" x14ac:dyDescent="0.35">
      <c r="A15814" s="68"/>
      <c r="B15814" s="52"/>
      <c r="C15814" s="30"/>
      <c r="D15814" s="31"/>
      <c r="E15814" s="30"/>
      <c r="F15814" s="19"/>
    </row>
    <row r="15815" spans="1:6" x14ac:dyDescent="0.35">
      <c r="A15815" s="68"/>
      <c r="B15815" s="52"/>
      <c r="C15815" s="30"/>
      <c r="D15815" s="31"/>
      <c r="E15815" s="30"/>
      <c r="F15815" s="19"/>
    </row>
    <row r="15816" spans="1:6" x14ac:dyDescent="0.35">
      <c r="A15816" s="68"/>
      <c r="B15816" s="52"/>
      <c r="C15816" s="30"/>
      <c r="D15816" s="31"/>
      <c r="E15816" s="30"/>
      <c r="F15816" s="19"/>
    </row>
    <row r="15817" spans="1:6" x14ac:dyDescent="0.35">
      <c r="A15817" s="68"/>
      <c r="B15817" s="52"/>
      <c r="C15817" s="30"/>
      <c r="D15817" s="31"/>
      <c r="E15817" s="30"/>
      <c r="F15817" s="19"/>
    </row>
    <row r="15818" spans="1:6" x14ac:dyDescent="0.35">
      <c r="A15818" s="68"/>
      <c r="B15818" s="52"/>
      <c r="C15818" s="30"/>
      <c r="D15818" s="31"/>
      <c r="E15818" s="30"/>
      <c r="F15818" s="19"/>
    </row>
    <row r="15819" spans="1:6" x14ac:dyDescent="0.35">
      <c r="A15819" s="68"/>
      <c r="B15819" s="52"/>
      <c r="C15819" s="30"/>
      <c r="D15819" s="31"/>
      <c r="E15819" s="30"/>
      <c r="F15819" s="19"/>
    </row>
    <row r="15820" spans="1:6" x14ac:dyDescent="0.35">
      <c r="A15820" s="68"/>
      <c r="B15820" s="52"/>
      <c r="C15820" s="30"/>
      <c r="D15820" s="31"/>
      <c r="E15820" s="30"/>
      <c r="F15820" s="19"/>
    </row>
    <row r="15821" spans="1:6" x14ac:dyDescent="0.35">
      <c r="A15821" s="68"/>
      <c r="B15821" s="52"/>
      <c r="C15821" s="30"/>
      <c r="D15821" s="31"/>
      <c r="E15821" s="30"/>
      <c r="F15821" s="19"/>
    </row>
    <row r="15822" spans="1:6" x14ac:dyDescent="0.35">
      <c r="A15822" s="68"/>
      <c r="B15822" s="52"/>
      <c r="C15822" s="30"/>
      <c r="D15822" s="31"/>
      <c r="E15822" s="30"/>
      <c r="F15822" s="19"/>
    </row>
    <row r="15823" spans="1:6" x14ac:dyDescent="0.35">
      <c r="A15823" s="68"/>
      <c r="B15823" s="52"/>
      <c r="C15823" s="30"/>
      <c r="D15823" s="31"/>
      <c r="E15823" s="30"/>
      <c r="F15823" s="19"/>
    </row>
    <row r="15824" spans="1:6" x14ac:dyDescent="0.35">
      <c r="A15824" s="68"/>
      <c r="B15824" s="52"/>
      <c r="C15824" s="30"/>
      <c r="D15824" s="31"/>
      <c r="E15824" s="30"/>
      <c r="F15824" s="19"/>
    </row>
    <row r="15825" spans="1:6" x14ac:dyDescent="0.35">
      <c r="A15825" s="68"/>
      <c r="B15825" s="52"/>
      <c r="C15825" s="30"/>
      <c r="D15825" s="31"/>
      <c r="E15825" s="30"/>
      <c r="F15825" s="19"/>
    </row>
    <row r="15826" spans="1:6" x14ac:dyDescent="0.35">
      <c r="A15826" s="68"/>
      <c r="B15826" s="52"/>
      <c r="C15826" s="30"/>
      <c r="D15826" s="31"/>
      <c r="E15826" s="30"/>
      <c r="F15826" s="19"/>
    </row>
    <row r="15827" spans="1:6" x14ac:dyDescent="0.35">
      <c r="A15827" s="68"/>
      <c r="B15827" s="52"/>
      <c r="C15827" s="30"/>
      <c r="D15827" s="31"/>
      <c r="E15827" s="30"/>
      <c r="F15827" s="19"/>
    </row>
    <row r="15828" spans="1:6" x14ac:dyDescent="0.35">
      <c r="A15828" s="68"/>
      <c r="B15828" s="52"/>
      <c r="C15828" s="30"/>
      <c r="D15828" s="31"/>
      <c r="E15828" s="30"/>
      <c r="F15828" s="19"/>
    </row>
    <row r="15829" spans="1:6" x14ac:dyDescent="0.35">
      <c r="A15829" s="68"/>
      <c r="B15829" s="52"/>
      <c r="C15829" s="30"/>
      <c r="D15829" s="31"/>
      <c r="E15829" s="30"/>
      <c r="F15829" s="19"/>
    </row>
    <row r="15830" spans="1:6" x14ac:dyDescent="0.35">
      <c r="A15830" s="68"/>
      <c r="B15830" s="52"/>
      <c r="C15830" s="30"/>
      <c r="D15830" s="31"/>
      <c r="E15830" s="30"/>
      <c r="F15830" s="19"/>
    </row>
    <row r="15831" spans="1:6" x14ac:dyDescent="0.35">
      <c r="A15831" s="68"/>
      <c r="B15831" s="52"/>
      <c r="C15831" s="30"/>
      <c r="D15831" s="31"/>
      <c r="E15831" s="30"/>
      <c r="F15831" s="19"/>
    </row>
    <row r="15832" spans="1:6" x14ac:dyDescent="0.35">
      <c r="A15832" s="68"/>
      <c r="B15832" s="52"/>
      <c r="C15832" s="30"/>
      <c r="D15832" s="31"/>
      <c r="E15832" s="30"/>
      <c r="F15832" s="19"/>
    </row>
    <row r="15833" spans="1:6" x14ac:dyDescent="0.35">
      <c r="A15833" s="68"/>
      <c r="B15833" s="52"/>
      <c r="C15833" s="30"/>
      <c r="D15833" s="31"/>
      <c r="E15833" s="30"/>
      <c r="F15833" s="19"/>
    </row>
    <row r="15834" spans="1:6" x14ac:dyDescent="0.35">
      <c r="A15834" s="68"/>
      <c r="B15834" s="52"/>
      <c r="C15834" s="30"/>
      <c r="D15834" s="31"/>
      <c r="E15834" s="30"/>
      <c r="F15834" s="19"/>
    </row>
    <row r="15835" spans="1:6" x14ac:dyDescent="0.35">
      <c r="A15835" s="68"/>
      <c r="B15835" s="52"/>
      <c r="C15835" s="30"/>
      <c r="D15835" s="31"/>
      <c r="E15835" s="30"/>
      <c r="F15835" s="19"/>
    </row>
    <row r="15836" spans="1:6" x14ac:dyDescent="0.35">
      <c r="A15836" s="68"/>
      <c r="B15836" s="52"/>
      <c r="C15836" s="30"/>
      <c r="D15836" s="31"/>
      <c r="E15836" s="30"/>
      <c r="F15836" s="19"/>
    </row>
    <row r="15837" spans="1:6" x14ac:dyDescent="0.35">
      <c r="A15837" s="68"/>
      <c r="B15837" s="52"/>
      <c r="C15837" s="30"/>
      <c r="D15837" s="31"/>
      <c r="E15837" s="30"/>
      <c r="F15837" s="19"/>
    </row>
    <row r="15838" spans="1:6" x14ac:dyDescent="0.35">
      <c r="A15838" s="68"/>
      <c r="B15838" s="52"/>
      <c r="C15838" s="30"/>
      <c r="D15838" s="31"/>
      <c r="E15838" s="30"/>
      <c r="F15838" s="19"/>
    </row>
    <row r="15839" spans="1:6" x14ac:dyDescent="0.35">
      <c r="A15839" s="68"/>
      <c r="B15839" s="52"/>
      <c r="C15839" s="30"/>
      <c r="D15839" s="31"/>
      <c r="E15839" s="30"/>
      <c r="F15839" s="19"/>
    </row>
    <row r="15840" spans="1:6" x14ac:dyDescent="0.35">
      <c r="A15840" s="68"/>
      <c r="B15840" s="52"/>
      <c r="C15840" s="30"/>
      <c r="D15840" s="31"/>
      <c r="E15840" s="30"/>
      <c r="F15840" s="19"/>
    </row>
    <row r="15841" spans="1:6" x14ac:dyDescent="0.35">
      <c r="A15841" s="68"/>
      <c r="B15841" s="52"/>
      <c r="C15841" s="30"/>
      <c r="D15841" s="31"/>
      <c r="E15841" s="30"/>
      <c r="F15841" s="19"/>
    </row>
    <row r="15842" spans="1:6" x14ac:dyDescent="0.35">
      <c r="A15842" s="68"/>
      <c r="B15842" s="52"/>
      <c r="C15842" s="30"/>
      <c r="D15842" s="31"/>
      <c r="E15842" s="30"/>
      <c r="F15842" s="19"/>
    </row>
    <row r="15843" spans="1:6" x14ac:dyDescent="0.35">
      <c r="A15843" s="68"/>
      <c r="B15843" s="52"/>
      <c r="C15843" s="30"/>
      <c r="D15843" s="31"/>
      <c r="E15843" s="30"/>
      <c r="F15843" s="19"/>
    </row>
    <row r="15844" spans="1:6" x14ac:dyDescent="0.35">
      <c r="A15844" s="68"/>
      <c r="B15844" s="52"/>
      <c r="C15844" s="30"/>
      <c r="D15844" s="31"/>
      <c r="E15844" s="30"/>
      <c r="F15844" s="19"/>
    </row>
    <row r="15845" spans="1:6" x14ac:dyDescent="0.35">
      <c r="A15845" s="68"/>
      <c r="B15845" s="52"/>
      <c r="C15845" s="30"/>
      <c r="D15845" s="31"/>
      <c r="E15845" s="30"/>
      <c r="F15845" s="19"/>
    </row>
    <row r="15846" spans="1:6" x14ac:dyDescent="0.35">
      <c r="A15846" s="68"/>
      <c r="B15846" s="52"/>
      <c r="C15846" s="30"/>
      <c r="D15846" s="31"/>
      <c r="E15846" s="30"/>
      <c r="F15846" s="19"/>
    </row>
    <row r="15847" spans="1:6" x14ac:dyDescent="0.35">
      <c r="A15847" s="68"/>
      <c r="B15847" s="52"/>
      <c r="C15847" s="30"/>
      <c r="D15847" s="31"/>
      <c r="E15847" s="30"/>
      <c r="F15847" s="19"/>
    </row>
    <row r="15848" spans="1:6" x14ac:dyDescent="0.35">
      <c r="A15848" s="68"/>
      <c r="B15848" s="52"/>
      <c r="C15848" s="30"/>
      <c r="D15848" s="31"/>
      <c r="E15848" s="30"/>
      <c r="F15848" s="19"/>
    </row>
    <row r="15849" spans="1:6" x14ac:dyDescent="0.35">
      <c r="A15849" s="68"/>
      <c r="B15849" s="52"/>
      <c r="C15849" s="30"/>
      <c r="D15849" s="31"/>
      <c r="E15849" s="30"/>
      <c r="F15849" s="19"/>
    </row>
    <row r="15850" spans="1:6" x14ac:dyDescent="0.35">
      <c r="A15850" s="68"/>
      <c r="B15850" s="52"/>
      <c r="C15850" s="30"/>
      <c r="D15850" s="31"/>
      <c r="E15850" s="30"/>
      <c r="F15850" s="19"/>
    </row>
    <row r="15851" spans="1:6" x14ac:dyDescent="0.35">
      <c r="A15851" s="68"/>
      <c r="B15851" s="52"/>
      <c r="C15851" s="30"/>
      <c r="D15851" s="31"/>
      <c r="E15851" s="30"/>
      <c r="F15851" s="19"/>
    </row>
    <row r="15852" spans="1:6" x14ac:dyDescent="0.35">
      <c r="A15852" s="68"/>
      <c r="B15852" s="52"/>
      <c r="C15852" s="30"/>
      <c r="D15852" s="31"/>
      <c r="E15852" s="30"/>
      <c r="F15852" s="19"/>
    </row>
    <row r="15853" spans="1:6" x14ac:dyDescent="0.35">
      <c r="A15853" s="68"/>
      <c r="B15853" s="52"/>
      <c r="C15853" s="30"/>
      <c r="D15853" s="31"/>
      <c r="E15853" s="30"/>
      <c r="F15853" s="19"/>
    </row>
    <row r="15854" spans="1:6" x14ac:dyDescent="0.35">
      <c r="A15854" s="68"/>
      <c r="B15854" s="52"/>
      <c r="C15854" s="30"/>
      <c r="D15854" s="31"/>
      <c r="E15854" s="30"/>
      <c r="F15854" s="19"/>
    </row>
    <row r="15855" spans="1:6" x14ac:dyDescent="0.35">
      <c r="A15855" s="68"/>
      <c r="B15855" s="52"/>
      <c r="C15855" s="30"/>
      <c r="D15855" s="31"/>
      <c r="E15855" s="30"/>
      <c r="F15855" s="19"/>
    </row>
    <row r="15856" spans="1:6" x14ac:dyDescent="0.35">
      <c r="A15856" s="68"/>
      <c r="B15856" s="52"/>
      <c r="C15856" s="30"/>
      <c r="D15856" s="31"/>
      <c r="E15856" s="30"/>
      <c r="F15856" s="19"/>
    </row>
    <row r="15857" spans="1:6" x14ac:dyDescent="0.35">
      <c r="A15857" s="68"/>
      <c r="B15857" s="52"/>
      <c r="C15857" s="30"/>
      <c r="D15857" s="31"/>
      <c r="E15857" s="30"/>
      <c r="F15857" s="19"/>
    </row>
    <row r="15858" spans="1:6" x14ac:dyDescent="0.35">
      <c r="A15858" s="68"/>
      <c r="B15858" s="52"/>
      <c r="C15858" s="30"/>
      <c r="D15858" s="31"/>
      <c r="E15858" s="30"/>
      <c r="F15858" s="19"/>
    </row>
    <row r="15859" spans="1:6" x14ac:dyDescent="0.35">
      <c r="A15859" s="68"/>
      <c r="B15859" s="52"/>
      <c r="C15859" s="30"/>
      <c r="D15859" s="31"/>
      <c r="E15859" s="30"/>
      <c r="F15859" s="19"/>
    </row>
    <row r="15860" spans="1:6" x14ac:dyDescent="0.35">
      <c r="A15860" s="68"/>
      <c r="B15860" s="52"/>
      <c r="C15860" s="30"/>
      <c r="D15860" s="31"/>
      <c r="E15860" s="30"/>
      <c r="F15860" s="19"/>
    </row>
    <row r="15861" spans="1:6" x14ac:dyDescent="0.35">
      <c r="A15861" s="68"/>
      <c r="B15861" s="52"/>
      <c r="C15861" s="30"/>
      <c r="D15861" s="31"/>
      <c r="E15861" s="30"/>
      <c r="F15861" s="19"/>
    </row>
    <row r="15862" spans="1:6" x14ac:dyDescent="0.35">
      <c r="A15862" s="68"/>
      <c r="B15862" s="52"/>
      <c r="C15862" s="30"/>
      <c r="D15862" s="31"/>
      <c r="E15862" s="30"/>
      <c r="F15862" s="19"/>
    </row>
    <row r="15863" spans="1:6" x14ac:dyDescent="0.35">
      <c r="A15863" s="68"/>
      <c r="B15863" s="52"/>
      <c r="C15863" s="30"/>
      <c r="D15863" s="31"/>
      <c r="E15863" s="30"/>
      <c r="F15863" s="19"/>
    </row>
    <row r="15864" spans="1:6" x14ac:dyDescent="0.35">
      <c r="A15864" s="68"/>
      <c r="B15864" s="52"/>
      <c r="C15864" s="30"/>
      <c r="D15864" s="31"/>
      <c r="E15864" s="30"/>
      <c r="F15864" s="19"/>
    </row>
    <row r="15865" spans="1:6" x14ac:dyDescent="0.35">
      <c r="A15865" s="68"/>
      <c r="B15865" s="52"/>
      <c r="C15865" s="30"/>
      <c r="D15865" s="31"/>
      <c r="E15865" s="30"/>
      <c r="F15865" s="19"/>
    </row>
    <row r="15866" spans="1:6" x14ac:dyDescent="0.35">
      <c r="A15866" s="68"/>
      <c r="B15866" s="52"/>
      <c r="C15866" s="30"/>
      <c r="D15866" s="31"/>
      <c r="E15866" s="30"/>
      <c r="F15866" s="19"/>
    </row>
    <row r="15867" spans="1:6" x14ac:dyDescent="0.35">
      <c r="A15867" s="68"/>
      <c r="B15867" s="52"/>
      <c r="C15867" s="30"/>
      <c r="D15867" s="31"/>
      <c r="E15867" s="30"/>
      <c r="F15867" s="19"/>
    </row>
    <row r="15868" spans="1:6" x14ac:dyDescent="0.35">
      <c r="A15868" s="68"/>
      <c r="B15868" s="52"/>
      <c r="C15868" s="30"/>
      <c r="D15868" s="31"/>
      <c r="E15868" s="30"/>
      <c r="F15868" s="19"/>
    </row>
    <row r="15869" spans="1:6" x14ac:dyDescent="0.35">
      <c r="A15869" s="68"/>
      <c r="B15869" s="52"/>
      <c r="C15869" s="30"/>
      <c r="D15869" s="31"/>
      <c r="E15869" s="30"/>
      <c r="F15869" s="19"/>
    </row>
    <row r="15870" spans="1:6" x14ac:dyDescent="0.35">
      <c r="A15870" s="68"/>
      <c r="B15870" s="52"/>
      <c r="C15870" s="30"/>
      <c r="D15870" s="31"/>
      <c r="E15870" s="30"/>
      <c r="F15870" s="19"/>
    </row>
    <row r="15871" spans="1:6" x14ac:dyDescent="0.35">
      <c r="A15871" s="68"/>
      <c r="B15871" s="52"/>
      <c r="C15871" s="30"/>
      <c r="D15871" s="31"/>
      <c r="E15871" s="30"/>
      <c r="F15871" s="19"/>
    </row>
    <row r="15872" spans="1:6" x14ac:dyDescent="0.35">
      <c r="A15872" s="68"/>
      <c r="B15872" s="52"/>
      <c r="C15872" s="30"/>
      <c r="D15872" s="31"/>
      <c r="E15872" s="30"/>
      <c r="F15872" s="19"/>
    </row>
    <row r="15873" spans="1:6" x14ac:dyDescent="0.35">
      <c r="A15873" s="68"/>
      <c r="B15873" s="52"/>
      <c r="C15873" s="30"/>
      <c r="D15873" s="31"/>
      <c r="E15873" s="30"/>
      <c r="F15873" s="19"/>
    </row>
    <row r="15874" spans="1:6" x14ac:dyDescent="0.35">
      <c r="A15874" s="68"/>
      <c r="B15874" s="52"/>
      <c r="C15874" s="30"/>
      <c r="D15874" s="31"/>
      <c r="E15874" s="30"/>
      <c r="F15874" s="19"/>
    </row>
    <row r="15875" spans="1:6" x14ac:dyDescent="0.35">
      <c r="A15875" s="68"/>
      <c r="B15875" s="52"/>
      <c r="C15875" s="30"/>
      <c r="D15875" s="31"/>
      <c r="E15875" s="30"/>
      <c r="F15875" s="19"/>
    </row>
    <row r="15876" spans="1:6" x14ac:dyDescent="0.35">
      <c r="A15876" s="68"/>
      <c r="B15876" s="52"/>
      <c r="C15876" s="30"/>
      <c r="D15876" s="31"/>
      <c r="E15876" s="30"/>
      <c r="F15876" s="19"/>
    </row>
    <row r="15877" spans="1:6" x14ac:dyDescent="0.35">
      <c r="A15877" s="68"/>
      <c r="B15877" s="52"/>
      <c r="C15877" s="30"/>
      <c r="D15877" s="31"/>
      <c r="E15877" s="30"/>
      <c r="F15877" s="19"/>
    </row>
    <row r="15878" spans="1:6" x14ac:dyDescent="0.35">
      <c r="A15878" s="68"/>
      <c r="B15878" s="52"/>
      <c r="C15878" s="30"/>
      <c r="D15878" s="31"/>
      <c r="E15878" s="30"/>
      <c r="F15878" s="19"/>
    </row>
    <row r="15879" spans="1:6" x14ac:dyDescent="0.35">
      <c r="A15879" s="68"/>
      <c r="B15879" s="52"/>
      <c r="C15879" s="30"/>
      <c r="D15879" s="31"/>
      <c r="E15879" s="30"/>
      <c r="F15879" s="19"/>
    </row>
    <row r="15880" spans="1:6" x14ac:dyDescent="0.35">
      <c r="A15880" s="68"/>
      <c r="B15880" s="52"/>
      <c r="C15880" s="30"/>
      <c r="D15880" s="31"/>
      <c r="E15880" s="30"/>
      <c r="F15880" s="19"/>
    </row>
    <row r="15881" spans="1:6" x14ac:dyDescent="0.35">
      <c r="A15881" s="68"/>
      <c r="B15881" s="52"/>
      <c r="C15881" s="30"/>
      <c r="D15881" s="31"/>
      <c r="E15881" s="30"/>
      <c r="F15881" s="19"/>
    </row>
    <row r="15882" spans="1:6" x14ac:dyDescent="0.35">
      <c r="A15882" s="68"/>
      <c r="B15882" s="52"/>
      <c r="C15882" s="30"/>
      <c r="D15882" s="31"/>
      <c r="E15882" s="30"/>
      <c r="F15882" s="19"/>
    </row>
    <row r="15883" spans="1:6" x14ac:dyDescent="0.35">
      <c r="A15883" s="68"/>
      <c r="B15883" s="52"/>
      <c r="C15883" s="30"/>
      <c r="D15883" s="31"/>
      <c r="E15883" s="30"/>
      <c r="F15883" s="19"/>
    </row>
    <row r="15884" spans="1:6" x14ac:dyDescent="0.35">
      <c r="A15884" s="68"/>
      <c r="B15884" s="52"/>
      <c r="C15884" s="30"/>
      <c r="D15884" s="31"/>
      <c r="E15884" s="30"/>
      <c r="F15884" s="19"/>
    </row>
    <row r="15885" spans="1:6" x14ac:dyDescent="0.35">
      <c r="A15885" s="68"/>
      <c r="B15885" s="52"/>
      <c r="C15885" s="30"/>
      <c r="D15885" s="31"/>
      <c r="E15885" s="30"/>
      <c r="F15885" s="19"/>
    </row>
    <row r="15886" spans="1:6" x14ac:dyDescent="0.35">
      <c r="A15886" s="68"/>
      <c r="B15886" s="52"/>
      <c r="C15886" s="30"/>
      <c r="D15886" s="31"/>
      <c r="E15886" s="30"/>
      <c r="F15886" s="19"/>
    </row>
    <row r="15887" spans="1:6" x14ac:dyDescent="0.35">
      <c r="A15887" s="68"/>
      <c r="B15887" s="52"/>
      <c r="C15887" s="30"/>
      <c r="D15887" s="31"/>
      <c r="E15887" s="30"/>
      <c r="F15887" s="19"/>
    </row>
    <row r="15888" spans="1:6" x14ac:dyDescent="0.35">
      <c r="A15888" s="68"/>
      <c r="B15888" s="52"/>
      <c r="C15888" s="30"/>
      <c r="D15888" s="31"/>
      <c r="E15888" s="30"/>
      <c r="F15888" s="19"/>
    </row>
    <row r="15889" spans="1:6" x14ac:dyDescent="0.35">
      <c r="A15889" s="68"/>
      <c r="B15889" s="52"/>
      <c r="C15889" s="30"/>
      <c r="D15889" s="31"/>
      <c r="E15889" s="30"/>
      <c r="F15889" s="19"/>
    </row>
    <row r="15890" spans="1:6" x14ac:dyDescent="0.35">
      <c r="A15890" s="68"/>
      <c r="B15890" s="52"/>
      <c r="C15890" s="30"/>
      <c r="D15890" s="31"/>
      <c r="E15890" s="30"/>
      <c r="F15890" s="19"/>
    </row>
    <row r="15891" spans="1:6" x14ac:dyDescent="0.35">
      <c r="A15891" s="68"/>
      <c r="B15891" s="52"/>
      <c r="C15891" s="30"/>
      <c r="D15891" s="31"/>
      <c r="E15891" s="30"/>
      <c r="F15891" s="19"/>
    </row>
    <row r="15892" spans="1:6" x14ac:dyDescent="0.35">
      <c r="A15892" s="68"/>
      <c r="B15892" s="52"/>
      <c r="C15892" s="30"/>
      <c r="D15892" s="31"/>
      <c r="E15892" s="30"/>
      <c r="F15892" s="19"/>
    </row>
    <row r="15893" spans="1:6" x14ac:dyDescent="0.35">
      <c r="A15893" s="68"/>
      <c r="B15893" s="52"/>
      <c r="C15893" s="30"/>
      <c r="D15893" s="31"/>
      <c r="E15893" s="30"/>
      <c r="F15893" s="19"/>
    </row>
    <row r="15894" spans="1:6" x14ac:dyDescent="0.35">
      <c r="A15894" s="68"/>
      <c r="B15894" s="52"/>
      <c r="C15894" s="30"/>
      <c r="D15894" s="31"/>
      <c r="E15894" s="30"/>
      <c r="F15894" s="19"/>
    </row>
    <row r="15895" spans="1:6" x14ac:dyDescent="0.35">
      <c r="A15895" s="68"/>
      <c r="B15895" s="52"/>
      <c r="C15895" s="30"/>
      <c r="D15895" s="31"/>
      <c r="E15895" s="30"/>
      <c r="F15895" s="19"/>
    </row>
    <row r="15896" spans="1:6" x14ac:dyDescent="0.35">
      <c r="A15896" s="68"/>
      <c r="B15896" s="52"/>
      <c r="C15896" s="30"/>
      <c r="D15896" s="31"/>
      <c r="E15896" s="30"/>
      <c r="F15896" s="19"/>
    </row>
    <row r="15897" spans="1:6" x14ac:dyDescent="0.35">
      <c r="A15897" s="68"/>
      <c r="B15897" s="52"/>
      <c r="C15897" s="30"/>
      <c r="D15897" s="31"/>
      <c r="E15897" s="30"/>
      <c r="F15897" s="19"/>
    </row>
    <row r="15898" spans="1:6" x14ac:dyDescent="0.35">
      <c r="A15898" s="68"/>
      <c r="B15898" s="52"/>
      <c r="C15898" s="30"/>
      <c r="D15898" s="31"/>
      <c r="E15898" s="30"/>
      <c r="F15898" s="19"/>
    </row>
    <row r="15899" spans="1:6" x14ac:dyDescent="0.35">
      <c r="A15899" s="68"/>
      <c r="B15899" s="52"/>
      <c r="C15899" s="30"/>
      <c r="D15899" s="31"/>
      <c r="E15899" s="30"/>
      <c r="F15899" s="19"/>
    </row>
    <row r="15900" spans="1:6" x14ac:dyDescent="0.35">
      <c r="A15900" s="68"/>
      <c r="B15900" s="52"/>
      <c r="C15900" s="30"/>
      <c r="D15900" s="31"/>
      <c r="E15900" s="30"/>
      <c r="F15900" s="19"/>
    </row>
    <row r="15901" spans="1:6" x14ac:dyDescent="0.35">
      <c r="A15901" s="68"/>
      <c r="B15901" s="52"/>
      <c r="C15901" s="30"/>
      <c r="D15901" s="31"/>
      <c r="E15901" s="30"/>
      <c r="F15901" s="19"/>
    </row>
    <row r="15902" spans="1:6" x14ac:dyDescent="0.35">
      <c r="A15902" s="68"/>
      <c r="B15902" s="52"/>
      <c r="C15902" s="30"/>
      <c r="D15902" s="31"/>
      <c r="E15902" s="30"/>
      <c r="F15902" s="19"/>
    </row>
    <row r="15903" spans="1:6" x14ac:dyDescent="0.35">
      <c r="A15903" s="68"/>
      <c r="B15903" s="52"/>
      <c r="C15903" s="30"/>
      <c r="D15903" s="31"/>
      <c r="E15903" s="30"/>
      <c r="F15903" s="19"/>
    </row>
    <row r="15904" spans="1:6" x14ac:dyDescent="0.35">
      <c r="A15904" s="68"/>
      <c r="B15904" s="52"/>
      <c r="C15904" s="30"/>
      <c r="D15904" s="31"/>
      <c r="E15904" s="30"/>
      <c r="F15904" s="19"/>
    </row>
    <row r="15905" spans="1:6" x14ac:dyDescent="0.35">
      <c r="A15905" s="68"/>
      <c r="B15905" s="52"/>
      <c r="C15905" s="30"/>
      <c r="D15905" s="31"/>
      <c r="E15905" s="30"/>
      <c r="F15905" s="19"/>
    </row>
    <row r="15906" spans="1:6" x14ac:dyDescent="0.35">
      <c r="A15906" s="68"/>
      <c r="B15906" s="52"/>
      <c r="C15906" s="30"/>
      <c r="D15906" s="31"/>
      <c r="E15906" s="30"/>
      <c r="F15906" s="19"/>
    </row>
    <row r="15907" spans="1:6" x14ac:dyDescent="0.35">
      <c r="A15907" s="68"/>
      <c r="B15907" s="52"/>
      <c r="C15907" s="30"/>
      <c r="D15907" s="31"/>
      <c r="E15907" s="30"/>
      <c r="F15907" s="19"/>
    </row>
    <row r="15908" spans="1:6" x14ac:dyDescent="0.35">
      <c r="A15908" s="68"/>
      <c r="B15908" s="52"/>
      <c r="C15908" s="30"/>
      <c r="D15908" s="31"/>
      <c r="E15908" s="30"/>
      <c r="F15908" s="19"/>
    </row>
    <row r="15909" spans="1:6" x14ac:dyDescent="0.35">
      <c r="A15909" s="68"/>
      <c r="B15909" s="52"/>
      <c r="C15909" s="30"/>
      <c r="D15909" s="31"/>
      <c r="E15909" s="30"/>
      <c r="F15909" s="19"/>
    </row>
    <row r="15910" spans="1:6" x14ac:dyDescent="0.35">
      <c r="A15910" s="68"/>
      <c r="B15910" s="52"/>
      <c r="C15910" s="30"/>
      <c r="D15910" s="31"/>
      <c r="E15910" s="30"/>
      <c r="F15910" s="19"/>
    </row>
    <row r="15911" spans="1:6" x14ac:dyDescent="0.35">
      <c r="A15911" s="68"/>
      <c r="B15911" s="52"/>
      <c r="C15911" s="30"/>
      <c r="D15911" s="31"/>
      <c r="E15911" s="30"/>
      <c r="F15911" s="19"/>
    </row>
    <row r="15912" spans="1:6" x14ac:dyDescent="0.35">
      <c r="A15912" s="68"/>
      <c r="B15912" s="52"/>
      <c r="C15912" s="30"/>
      <c r="D15912" s="31"/>
      <c r="E15912" s="30"/>
      <c r="F15912" s="19"/>
    </row>
    <row r="15913" spans="1:6" x14ac:dyDescent="0.35">
      <c r="A15913" s="68"/>
      <c r="B15913" s="52"/>
      <c r="C15913" s="30"/>
      <c r="D15913" s="31"/>
      <c r="E15913" s="30"/>
      <c r="F15913" s="19"/>
    </row>
    <row r="15914" spans="1:6" x14ac:dyDescent="0.35">
      <c r="A15914" s="68"/>
      <c r="B15914" s="52"/>
      <c r="C15914" s="30"/>
      <c r="D15914" s="31"/>
      <c r="E15914" s="30"/>
      <c r="F15914" s="19"/>
    </row>
    <row r="15915" spans="1:6" x14ac:dyDescent="0.35">
      <c r="A15915" s="68"/>
      <c r="B15915" s="52"/>
      <c r="C15915" s="30"/>
      <c r="D15915" s="31"/>
      <c r="E15915" s="30"/>
      <c r="F15915" s="19"/>
    </row>
    <row r="15916" spans="1:6" x14ac:dyDescent="0.35">
      <c r="A15916" s="68"/>
      <c r="B15916" s="52"/>
      <c r="C15916" s="30"/>
      <c r="D15916" s="31"/>
      <c r="E15916" s="30"/>
      <c r="F15916" s="19"/>
    </row>
    <row r="15917" spans="1:6" x14ac:dyDescent="0.35">
      <c r="A15917" s="68"/>
      <c r="B15917" s="52"/>
      <c r="C15917" s="30"/>
      <c r="D15917" s="31"/>
      <c r="E15917" s="30"/>
      <c r="F15917" s="19"/>
    </row>
    <row r="15918" spans="1:6" x14ac:dyDescent="0.35">
      <c r="A15918" s="68"/>
      <c r="B15918" s="52"/>
      <c r="C15918" s="30"/>
      <c r="D15918" s="31"/>
      <c r="E15918" s="30"/>
      <c r="F15918" s="19"/>
    </row>
    <row r="15919" spans="1:6" x14ac:dyDescent="0.35">
      <c r="A15919" s="68"/>
      <c r="B15919" s="52"/>
      <c r="C15919" s="30"/>
      <c r="D15919" s="31"/>
      <c r="E15919" s="30"/>
      <c r="F15919" s="19"/>
    </row>
    <row r="15920" spans="1:6" x14ac:dyDescent="0.35">
      <c r="A15920" s="68"/>
      <c r="B15920" s="52"/>
      <c r="C15920" s="30"/>
      <c r="D15920" s="31"/>
      <c r="E15920" s="30"/>
      <c r="F15920" s="19"/>
    </row>
    <row r="15921" spans="1:6" x14ac:dyDescent="0.35">
      <c r="A15921" s="68"/>
      <c r="B15921" s="52"/>
      <c r="C15921" s="30"/>
      <c r="D15921" s="31"/>
      <c r="E15921" s="30"/>
      <c r="F15921" s="19"/>
    </row>
    <row r="15922" spans="1:6" x14ac:dyDescent="0.35">
      <c r="A15922" s="68"/>
      <c r="B15922" s="52"/>
      <c r="C15922" s="30"/>
      <c r="D15922" s="31"/>
      <c r="E15922" s="30"/>
      <c r="F15922" s="19"/>
    </row>
    <row r="15923" spans="1:6" x14ac:dyDescent="0.35">
      <c r="A15923" s="68"/>
      <c r="B15923" s="52"/>
      <c r="C15923" s="30"/>
      <c r="D15923" s="31"/>
      <c r="E15923" s="30"/>
      <c r="F15923" s="19"/>
    </row>
    <row r="15924" spans="1:6" x14ac:dyDescent="0.35">
      <c r="A15924" s="68"/>
      <c r="B15924" s="52"/>
      <c r="C15924" s="30"/>
      <c r="D15924" s="31"/>
      <c r="E15924" s="30"/>
      <c r="F15924" s="19"/>
    </row>
    <row r="15925" spans="1:6" x14ac:dyDescent="0.35">
      <c r="A15925" s="68"/>
      <c r="B15925" s="52"/>
      <c r="C15925" s="30"/>
      <c r="D15925" s="31"/>
      <c r="E15925" s="30"/>
      <c r="F15925" s="19"/>
    </row>
    <row r="15926" spans="1:6" x14ac:dyDescent="0.35">
      <c r="A15926" s="68"/>
      <c r="B15926" s="52"/>
      <c r="C15926" s="30"/>
      <c r="D15926" s="31"/>
      <c r="E15926" s="30"/>
      <c r="F15926" s="19"/>
    </row>
    <row r="15927" spans="1:6" x14ac:dyDescent="0.35">
      <c r="A15927" s="68"/>
      <c r="B15927" s="52"/>
      <c r="C15927" s="30"/>
      <c r="D15927" s="31"/>
      <c r="E15927" s="30"/>
      <c r="F15927" s="19"/>
    </row>
    <row r="15928" spans="1:6" x14ac:dyDescent="0.35">
      <c r="A15928" s="68"/>
      <c r="B15928" s="52"/>
      <c r="C15928" s="30"/>
      <c r="D15928" s="31"/>
      <c r="E15928" s="30"/>
      <c r="F15928" s="19"/>
    </row>
    <row r="15929" spans="1:6" x14ac:dyDescent="0.35">
      <c r="A15929" s="68"/>
      <c r="B15929" s="52"/>
      <c r="C15929" s="30"/>
      <c r="D15929" s="31"/>
      <c r="E15929" s="30"/>
      <c r="F15929" s="19"/>
    </row>
    <row r="15930" spans="1:6" x14ac:dyDescent="0.35">
      <c r="A15930" s="68"/>
      <c r="B15930" s="52"/>
      <c r="C15930" s="30"/>
      <c r="D15930" s="31"/>
      <c r="E15930" s="30"/>
      <c r="F15930" s="19"/>
    </row>
    <row r="15931" spans="1:6" x14ac:dyDescent="0.35">
      <c r="A15931" s="68"/>
      <c r="B15931" s="52"/>
      <c r="C15931" s="30"/>
      <c r="D15931" s="31"/>
      <c r="E15931" s="30"/>
      <c r="F15931" s="19"/>
    </row>
    <row r="15932" spans="1:6" x14ac:dyDescent="0.35">
      <c r="A15932" s="68"/>
      <c r="B15932" s="52"/>
      <c r="C15932" s="30"/>
      <c r="D15932" s="31"/>
      <c r="E15932" s="30"/>
      <c r="F15932" s="19"/>
    </row>
    <row r="15933" spans="1:6" x14ac:dyDescent="0.35">
      <c r="A15933" s="68"/>
      <c r="B15933" s="52"/>
      <c r="C15933" s="30"/>
      <c r="D15933" s="31"/>
      <c r="E15933" s="30"/>
      <c r="F15933" s="19"/>
    </row>
    <row r="15934" spans="1:6" x14ac:dyDescent="0.35">
      <c r="A15934" s="68"/>
      <c r="B15934" s="52"/>
      <c r="C15934" s="30"/>
      <c r="D15934" s="31"/>
      <c r="E15934" s="30"/>
      <c r="F15934" s="19"/>
    </row>
    <row r="15935" spans="1:6" x14ac:dyDescent="0.35">
      <c r="A15935" s="68"/>
      <c r="B15935" s="52"/>
      <c r="C15935" s="30"/>
      <c r="D15935" s="31"/>
      <c r="E15935" s="30"/>
      <c r="F15935" s="19"/>
    </row>
    <row r="15936" spans="1:6" x14ac:dyDescent="0.35">
      <c r="A15936" s="68"/>
      <c r="B15936" s="52"/>
      <c r="C15936" s="30"/>
      <c r="D15936" s="31"/>
      <c r="E15936" s="30"/>
      <c r="F15936" s="19"/>
    </row>
    <row r="15937" spans="1:6" x14ac:dyDescent="0.35">
      <c r="A15937" s="68"/>
      <c r="B15937" s="52"/>
      <c r="C15937" s="30"/>
      <c r="D15937" s="31"/>
      <c r="E15937" s="30"/>
      <c r="F15937" s="19"/>
    </row>
    <row r="15938" spans="1:6" x14ac:dyDescent="0.35">
      <c r="A15938" s="68"/>
      <c r="B15938" s="52"/>
      <c r="C15938" s="30"/>
      <c r="D15938" s="31"/>
      <c r="E15938" s="30"/>
      <c r="F15938" s="19"/>
    </row>
    <row r="15939" spans="1:6" x14ac:dyDescent="0.35">
      <c r="A15939" s="68"/>
      <c r="B15939" s="52"/>
      <c r="C15939" s="30"/>
      <c r="D15939" s="31"/>
      <c r="E15939" s="30"/>
      <c r="F15939" s="19"/>
    </row>
    <row r="15940" spans="1:6" x14ac:dyDescent="0.35">
      <c r="A15940" s="68"/>
      <c r="B15940" s="52"/>
      <c r="C15940" s="30"/>
      <c r="D15940" s="31"/>
      <c r="E15940" s="30"/>
      <c r="F15940" s="19"/>
    </row>
    <row r="15941" spans="1:6" x14ac:dyDescent="0.35">
      <c r="A15941" s="68"/>
      <c r="B15941" s="52"/>
      <c r="C15941" s="30"/>
      <c r="D15941" s="31"/>
      <c r="E15941" s="30"/>
      <c r="F15941" s="19"/>
    </row>
    <row r="15942" spans="1:6" x14ac:dyDescent="0.35">
      <c r="A15942" s="68"/>
      <c r="B15942" s="52"/>
      <c r="C15942" s="30"/>
      <c r="D15942" s="31"/>
      <c r="E15942" s="30"/>
      <c r="F15942" s="19"/>
    </row>
    <row r="15943" spans="1:6" x14ac:dyDescent="0.35">
      <c r="A15943" s="68"/>
      <c r="B15943" s="52"/>
      <c r="C15943" s="30"/>
      <c r="D15943" s="31"/>
      <c r="E15943" s="30"/>
      <c r="F15943" s="19"/>
    </row>
    <row r="15944" spans="1:6" x14ac:dyDescent="0.35">
      <c r="A15944" s="68"/>
      <c r="B15944" s="52"/>
      <c r="C15944" s="30"/>
      <c r="D15944" s="31"/>
      <c r="E15944" s="30"/>
      <c r="F15944" s="19"/>
    </row>
    <row r="15945" spans="1:6" x14ac:dyDescent="0.35">
      <c r="A15945" s="68"/>
      <c r="B15945" s="52"/>
      <c r="C15945" s="30"/>
      <c r="D15945" s="31"/>
      <c r="E15945" s="30"/>
      <c r="F15945" s="19"/>
    </row>
    <row r="15946" spans="1:6" x14ac:dyDescent="0.35">
      <c r="A15946" s="68"/>
      <c r="B15946" s="52"/>
      <c r="C15946" s="30"/>
      <c r="D15946" s="31"/>
      <c r="E15946" s="30"/>
      <c r="F15946" s="19"/>
    </row>
    <row r="15947" spans="1:6" x14ac:dyDescent="0.35">
      <c r="A15947" s="68"/>
      <c r="B15947" s="52"/>
      <c r="C15947" s="30"/>
      <c r="D15947" s="31"/>
      <c r="E15947" s="30"/>
      <c r="F15947" s="19"/>
    </row>
    <row r="15948" spans="1:6" x14ac:dyDescent="0.35">
      <c r="A15948" s="68"/>
      <c r="B15948" s="52"/>
      <c r="C15948" s="30"/>
      <c r="D15948" s="31"/>
      <c r="E15948" s="30"/>
      <c r="F15948" s="19"/>
    </row>
    <row r="15949" spans="1:6" x14ac:dyDescent="0.35">
      <c r="A15949" s="68"/>
      <c r="B15949" s="52"/>
      <c r="C15949" s="30"/>
      <c r="D15949" s="31"/>
      <c r="E15949" s="30"/>
      <c r="F15949" s="19"/>
    </row>
    <row r="15950" spans="1:6" x14ac:dyDescent="0.35">
      <c r="A15950" s="68"/>
      <c r="B15950" s="52"/>
      <c r="C15950" s="30"/>
      <c r="D15950" s="31"/>
      <c r="E15950" s="30"/>
      <c r="F15950" s="19"/>
    </row>
    <row r="15951" spans="1:6" x14ac:dyDescent="0.35">
      <c r="A15951" s="68"/>
      <c r="B15951" s="52"/>
      <c r="C15951" s="30"/>
      <c r="D15951" s="31"/>
      <c r="E15951" s="30"/>
      <c r="F15951" s="19"/>
    </row>
    <row r="15952" spans="1:6" x14ac:dyDescent="0.35">
      <c r="A15952" s="68"/>
      <c r="B15952" s="52"/>
      <c r="C15952" s="30"/>
      <c r="D15952" s="31"/>
      <c r="E15952" s="30"/>
      <c r="F15952" s="19"/>
    </row>
    <row r="15953" spans="1:6" x14ac:dyDescent="0.35">
      <c r="A15953" s="68"/>
      <c r="B15953" s="52"/>
      <c r="C15953" s="30"/>
      <c r="D15953" s="31"/>
      <c r="E15953" s="30"/>
      <c r="F15953" s="19"/>
    </row>
    <row r="15954" spans="1:6" x14ac:dyDescent="0.35">
      <c r="A15954" s="68"/>
      <c r="B15954" s="52"/>
      <c r="C15954" s="30"/>
      <c r="D15954" s="31"/>
      <c r="E15954" s="30"/>
      <c r="F15954" s="19"/>
    </row>
    <row r="15955" spans="1:6" x14ac:dyDescent="0.35">
      <c r="A15955" s="68"/>
      <c r="B15955" s="52"/>
      <c r="C15955" s="30"/>
      <c r="D15955" s="31"/>
      <c r="E15955" s="30"/>
      <c r="F15955" s="19"/>
    </row>
    <row r="15956" spans="1:6" x14ac:dyDescent="0.35">
      <c r="A15956" s="68"/>
      <c r="B15956" s="52"/>
      <c r="C15956" s="30"/>
      <c r="D15956" s="31"/>
      <c r="E15956" s="30"/>
      <c r="F15956" s="19"/>
    </row>
    <row r="15957" spans="1:6" x14ac:dyDescent="0.35">
      <c r="A15957" s="68"/>
      <c r="B15957" s="52"/>
      <c r="C15957" s="30"/>
      <c r="D15957" s="31"/>
      <c r="E15957" s="30"/>
      <c r="F15957" s="19"/>
    </row>
    <row r="15958" spans="1:6" x14ac:dyDescent="0.35">
      <c r="A15958" s="68"/>
      <c r="B15958" s="52"/>
      <c r="C15958" s="30"/>
      <c r="D15958" s="31"/>
      <c r="E15958" s="30"/>
      <c r="F15958" s="19"/>
    </row>
    <row r="15959" spans="1:6" x14ac:dyDescent="0.35">
      <c r="A15959" s="68"/>
      <c r="B15959" s="52"/>
      <c r="C15959" s="30"/>
      <c r="D15959" s="31"/>
      <c r="E15959" s="30"/>
      <c r="F15959" s="19"/>
    </row>
    <row r="15960" spans="1:6" x14ac:dyDescent="0.35">
      <c r="A15960" s="68"/>
      <c r="B15960" s="52"/>
      <c r="C15960" s="30"/>
      <c r="D15960" s="31"/>
      <c r="E15960" s="30"/>
      <c r="F15960" s="19"/>
    </row>
    <row r="15961" spans="1:6" x14ac:dyDescent="0.35">
      <c r="A15961" s="68"/>
      <c r="B15961" s="52"/>
      <c r="C15961" s="30"/>
      <c r="D15961" s="31"/>
      <c r="E15961" s="30"/>
      <c r="F15961" s="19"/>
    </row>
    <row r="15962" spans="1:6" x14ac:dyDescent="0.35">
      <c r="A15962" s="68"/>
      <c r="B15962" s="52"/>
      <c r="C15962" s="30"/>
      <c r="D15962" s="31"/>
      <c r="E15962" s="30"/>
      <c r="F15962" s="19"/>
    </row>
    <row r="15963" spans="1:6" x14ac:dyDescent="0.35">
      <c r="A15963" s="68"/>
      <c r="B15963" s="52"/>
      <c r="C15963" s="30"/>
      <c r="D15963" s="31"/>
      <c r="E15963" s="30"/>
      <c r="F15963" s="19"/>
    </row>
    <row r="15964" spans="1:6" x14ac:dyDescent="0.35">
      <c r="A15964" s="68"/>
      <c r="B15964" s="52"/>
      <c r="C15964" s="30"/>
      <c r="D15964" s="31"/>
      <c r="E15964" s="30"/>
      <c r="F15964" s="19"/>
    </row>
    <row r="15965" spans="1:6" x14ac:dyDescent="0.35">
      <c r="A15965" s="68"/>
      <c r="B15965" s="52"/>
      <c r="C15965" s="30"/>
      <c r="D15965" s="31"/>
      <c r="E15965" s="30"/>
      <c r="F15965" s="19"/>
    </row>
    <row r="15966" spans="1:6" x14ac:dyDescent="0.35">
      <c r="A15966" s="68"/>
      <c r="B15966" s="52"/>
      <c r="C15966" s="30"/>
      <c r="D15966" s="31"/>
      <c r="E15966" s="30"/>
      <c r="F15966" s="19"/>
    </row>
    <row r="15967" spans="1:6" x14ac:dyDescent="0.35">
      <c r="A15967" s="68"/>
      <c r="B15967" s="52"/>
      <c r="C15967" s="30"/>
      <c r="D15967" s="31"/>
      <c r="E15967" s="30"/>
      <c r="F15967" s="19"/>
    </row>
    <row r="15968" spans="1:6" x14ac:dyDescent="0.35">
      <c r="A15968" s="68"/>
      <c r="B15968" s="52"/>
      <c r="C15968" s="30"/>
      <c r="D15968" s="31"/>
      <c r="E15968" s="30"/>
      <c r="F15968" s="19"/>
    </row>
    <row r="15969" spans="1:6" x14ac:dyDescent="0.35">
      <c r="A15969" s="68"/>
      <c r="B15969" s="52"/>
      <c r="C15969" s="30"/>
      <c r="D15969" s="31"/>
      <c r="E15969" s="30"/>
      <c r="F15969" s="19"/>
    </row>
    <row r="15970" spans="1:6" x14ac:dyDescent="0.35">
      <c r="A15970" s="68"/>
      <c r="B15970" s="52"/>
      <c r="C15970" s="30"/>
      <c r="D15970" s="31"/>
      <c r="E15970" s="30"/>
      <c r="F15970" s="19"/>
    </row>
    <row r="15971" spans="1:6" x14ac:dyDescent="0.35">
      <c r="A15971" s="68"/>
      <c r="B15971" s="52"/>
      <c r="C15971" s="30"/>
      <c r="D15971" s="31"/>
      <c r="E15971" s="30"/>
      <c r="F15971" s="19"/>
    </row>
    <row r="15972" spans="1:6" x14ac:dyDescent="0.35">
      <c r="A15972" s="68"/>
      <c r="B15972" s="52"/>
      <c r="C15972" s="30"/>
      <c r="D15972" s="31"/>
      <c r="E15972" s="30"/>
      <c r="F15972" s="19"/>
    </row>
    <row r="15973" spans="1:6" x14ac:dyDescent="0.35">
      <c r="A15973" s="68"/>
      <c r="B15973" s="52"/>
      <c r="C15973" s="30"/>
      <c r="D15973" s="31"/>
      <c r="E15973" s="30"/>
      <c r="F15973" s="19"/>
    </row>
    <row r="15974" spans="1:6" x14ac:dyDescent="0.35">
      <c r="A15974" s="68"/>
      <c r="B15974" s="52"/>
      <c r="C15974" s="30"/>
      <c r="D15974" s="31"/>
      <c r="E15974" s="30"/>
      <c r="F15974" s="19"/>
    </row>
    <row r="15975" spans="1:6" x14ac:dyDescent="0.35">
      <c r="A15975" s="68"/>
      <c r="B15975" s="52"/>
      <c r="C15975" s="30"/>
      <c r="D15975" s="31"/>
      <c r="E15975" s="30"/>
      <c r="F15975" s="19"/>
    </row>
    <row r="15976" spans="1:6" x14ac:dyDescent="0.35">
      <c r="A15976" s="68"/>
      <c r="B15976" s="52"/>
      <c r="C15976" s="30"/>
      <c r="D15976" s="31"/>
      <c r="E15976" s="30"/>
      <c r="F15976" s="19"/>
    </row>
    <row r="15977" spans="1:6" x14ac:dyDescent="0.35">
      <c r="A15977" s="68"/>
      <c r="B15977" s="52"/>
      <c r="C15977" s="30"/>
      <c r="D15977" s="31"/>
      <c r="E15977" s="30"/>
      <c r="F15977" s="19"/>
    </row>
    <row r="15978" spans="1:6" x14ac:dyDescent="0.35">
      <c r="A15978" s="68"/>
      <c r="B15978" s="52"/>
      <c r="C15978" s="30"/>
      <c r="D15978" s="31"/>
      <c r="E15978" s="30"/>
      <c r="F15978" s="19"/>
    </row>
    <row r="15979" spans="1:6" x14ac:dyDescent="0.35">
      <c r="A15979" s="68"/>
      <c r="B15979" s="52"/>
      <c r="C15979" s="30"/>
      <c r="D15979" s="31"/>
      <c r="E15979" s="30"/>
      <c r="F15979" s="19"/>
    </row>
    <row r="15980" spans="1:6" x14ac:dyDescent="0.35">
      <c r="A15980" s="68"/>
      <c r="B15980" s="52"/>
      <c r="C15980" s="30"/>
      <c r="D15980" s="31"/>
      <c r="E15980" s="30"/>
      <c r="F15980" s="19"/>
    </row>
    <row r="15981" spans="1:6" x14ac:dyDescent="0.35">
      <c r="A15981" s="68"/>
      <c r="B15981" s="52"/>
      <c r="C15981" s="30"/>
      <c r="D15981" s="31"/>
      <c r="E15981" s="30"/>
      <c r="F15981" s="19"/>
    </row>
    <row r="15982" spans="1:6" x14ac:dyDescent="0.35">
      <c r="A15982" s="68"/>
      <c r="B15982" s="52"/>
      <c r="C15982" s="30"/>
      <c r="D15982" s="31"/>
      <c r="E15982" s="30"/>
      <c r="F15982" s="19"/>
    </row>
    <row r="15983" spans="1:6" x14ac:dyDescent="0.35">
      <c r="A15983" s="68"/>
      <c r="B15983" s="52"/>
      <c r="C15983" s="30"/>
      <c r="D15983" s="31"/>
      <c r="E15983" s="30"/>
      <c r="F15983" s="19"/>
    </row>
    <row r="15984" spans="1:6" x14ac:dyDescent="0.35">
      <c r="A15984" s="68"/>
      <c r="B15984" s="52"/>
      <c r="C15984" s="30"/>
      <c r="D15984" s="31"/>
      <c r="E15984" s="30"/>
      <c r="F15984" s="19"/>
    </row>
    <row r="15985" spans="1:6" x14ac:dyDescent="0.35">
      <c r="A15985" s="68"/>
      <c r="B15985" s="52"/>
      <c r="C15985" s="30"/>
      <c r="D15985" s="31"/>
      <c r="E15985" s="30"/>
      <c r="F15985" s="19"/>
    </row>
    <row r="15986" spans="1:6" x14ac:dyDescent="0.35">
      <c r="A15986" s="68"/>
      <c r="B15986" s="52"/>
      <c r="C15986" s="30"/>
      <c r="D15986" s="31"/>
      <c r="E15986" s="30"/>
      <c r="F15986" s="19"/>
    </row>
    <row r="15987" spans="1:6" x14ac:dyDescent="0.35">
      <c r="A15987" s="68"/>
      <c r="B15987" s="52"/>
      <c r="C15987" s="30"/>
      <c r="D15987" s="31"/>
      <c r="E15987" s="30"/>
      <c r="F15987" s="19"/>
    </row>
    <row r="15988" spans="1:6" x14ac:dyDescent="0.35">
      <c r="A15988" s="68"/>
      <c r="B15988" s="52"/>
      <c r="C15988" s="30"/>
      <c r="D15988" s="31"/>
      <c r="E15988" s="30"/>
      <c r="F15988" s="19"/>
    </row>
    <row r="15989" spans="1:6" x14ac:dyDescent="0.35">
      <c r="A15989" s="68"/>
      <c r="B15989" s="52"/>
      <c r="C15989" s="30"/>
      <c r="D15989" s="31"/>
      <c r="E15989" s="30"/>
      <c r="F15989" s="19"/>
    </row>
    <row r="15990" spans="1:6" x14ac:dyDescent="0.35">
      <c r="A15990" s="68"/>
      <c r="B15990" s="52"/>
      <c r="C15990" s="30"/>
      <c r="D15990" s="31"/>
      <c r="E15990" s="30"/>
      <c r="F15990" s="19"/>
    </row>
    <row r="15991" spans="1:6" x14ac:dyDescent="0.35">
      <c r="A15991" s="68"/>
      <c r="B15991" s="52"/>
      <c r="C15991" s="30"/>
      <c r="D15991" s="31"/>
      <c r="E15991" s="30"/>
      <c r="F15991" s="19"/>
    </row>
    <row r="15992" spans="1:6" x14ac:dyDescent="0.35">
      <c r="A15992" s="68"/>
      <c r="B15992" s="52"/>
      <c r="C15992" s="30"/>
      <c r="D15992" s="31"/>
      <c r="E15992" s="30"/>
      <c r="F15992" s="19"/>
    </row>
    <row r="15993" spans="1:6" x14ac:dyDescent="0.35">
      <c r="A15993" s="68"/>
      <c r="B15993" s="52"/>
      <c r="C15993" s="30"/>
      <c r="D15993" s="31"/>
      <c r="E15993" s="30"/>
      <c r="F15993" s="19"/>
    </row>
    <row r="15994" spans="1:6" x14ac:dyDescent="0.35">
      <c r="A15994" s="68"/>
      <c r="B15994" s="52"/>
      <c r="C15994" s="30"/>
      <c r="D15994" s="31"/>
      <c r="E15994" s="30"/>
      <c r="F15994" s="19"/>
    </row>
    <row r="15995" spans="1:6" x14ac:dyDescent="0.35">
      <c r="A15995" s="68"/>
      <c r="B15995" s="52"/>
      <c r="C15995" s="30"/>
      <c r="D15995" s="31"/>
      <c r="E15995" s="30"/>
      <c r="F15995" s="19"/>
    </row>
    <row r="15996" spans="1:6" x14ac:dyDescent="0.35">
      <c r="A15996" s="68"/>
      <c r="B15996" s="52"/>
      <c r="C15996" s="30"/>
      <c r="D15996" s="31"/>
      <c r="E15996" s="30"/>
      <c r="F15996" s="19"/>
    </row>
    <row r="15997" spans="1:6" x14ac:dyDescent="0.35">
      <c r="A15997" s="68"/>
      <c r="B15997" s="52"/>
      <c r="C15997" s="30"/>
      <c r="D15997" s="31"/>
      <c r="E15997" s="30"/>
      <c r="F15997" s="19"/>
    </row>
    <row r="15998" spans="1:6" x14ac:dyDescent="0.35">
      <c r="A15998" s="68"/>
      <c r="B15998" s="52"/>
      <c r="C15998" s="30"/>
      <c r="D15998" s="31"/>
      <c r="E15998" s="30"/>
      <c r="F15998" s="19"/>
    </row>
    <row r="15999" spans="1:6" x14ac:dyDescent="0.35">
      <c r="A15999" s="68"/>
      <c r="B15999" s="52"/>
      <c r="C15999" s="30"/>
      <c r="D15999" s="31"/>
      <c r="E15999" s="30"/>
      <c r="F15999" s="19"/>
    </row>
    <row r="16000" spans="1:6" x14ac:dyDescent="0.35">
      <c r="A16000" s="68"/>
      <c r="B16000" s="52"/>
      <c r="C16000" s="30"/>
      <c r="D16000" s="31"/>
      <c r="E16000" s="30"/>
      <c r="F16000" s="19"/>
    </row>
    <row r="16001" spans="1:6" x14ac:dyDescent="0.35">
      <c r="A16001" s="68"/>
      <c r="B16001" s="52"/>
      <c r="C16001" s="30"/>
      <c r="D16001" s="31"/>
      <c r="E16001" s="30"/>
      <c r="F16001" s="19"/>
    </row>
    <row r="16002" spans="1:6" x14ac:dyDescent="0.35">
      <c r="A16002" s="68"/>
      <c r="B16002" s="52"/>
      <c r="C16002" s="30"/>
      <c r="D16002" s="31"/>
      <c r="E16002" s="30"/>
      <c r="F16002" s="19"/>
    </row>
    <row r="16003" spans="1:6" x14ac:dyDescent="0.35">
      <c r="A16003" s="68"/>
      <c r="B16003" s="52"/>
      <c r="C16003" s="30"/>
      <c r="D16003" s="31"/>
      <c r="E16003" s="30"/>
      <c r="F16003" s="19"/>
    </row>
    <row r="16004" spans="1:6" x14ac:dyDescent="0.35">
      <c r="A16004" s="68"/>
      <c r="B16004" s="52"/>
      <c r="C16004" s="30"/>
      <c r="D16004" s="31"/>
      <c r="E16004" s="30"/>
      <c r="F16004" s="19"/>
    </row>
    <row r="16005" spans="1:6" x14ac:dyDescent="0.35">
      <c r="A16005" s="68"/>
      <c r="B16005" s="52"/>
      <c r="C16005" s="30"/>
      <c r="D16005" s="31"/>
      <c r="E16005" s="30"/>
      <c r="F16005" s="19"/>
    </row>
    <row r="16006" spans="1:6" x14ac:dyDescent="0.35">
      <c r="A16006" s="68"/>
      <c r="B16006" s="52"/>
      <c r="C16006" s="30"/>
      <c r="D16006" s="31"/>
      <c r="E16006" s="30"/>
      <c r="F16006" s="19"/>
    </row>
    <row r="16007" spans="1:6" x14ac:dyDescent="0.35">
      <c r="A16007" s="68"/>
      <c r="B16007" s="52"/>
      <c r="C16007" s="30"/>
      <c r="D16007" s="31"/>
      <c r="E16007" s="30"/>
      <c r="F16007" s="19"/>
    </row>
    <row r="16008" spans="1:6" x14ac:dyDescent="0.35">
      <c r="A16008" s="68"/>
      <c r="B16008" s="52"/>
      <c r="C16008" s="30"/>
      <c r="D16008" s="31"/>
      <c r="E16008" s="30"/>
      <c r="F16008" s="19"/>
    </row>
    <row r="16009" spans="1:6" x14ac:dyDescent="0.35">
      <c r="A16009" s="68"/>
      <c r="B16009" s="52"/>
      <c r="C16009" s="30"/>
      <c r="D16009" s="31"/>
      <c r="E16009" s="30"/>
      <c r="F16009" s="19"/>
    </row>
    <row r="16010" spans="1:6" x14ac:dyDescent="0.35">
      <c r="A16010" s="68"/>
      <c r="B16010" s="52"/>
      <c r="C16010" s="30"/>
      <c r="D16010" s="31"/>
      <c r="E16010" s="30"/>
      <c r="F16010" s="19"/>
    </row>
    <row r="16011" spans="1:6" x14ac:dyDescent="0.35">
      <c r="A16011" s="68"/>
      <c r="B16011" s="52"/>
      <c r="C16011" s="30"/>
      <c r="D16011" s="31"/>
      <c r="E16011" s="30"/>
      <c r="F16011" s="19"/>
    </row>
    <row r="16012" spans="1:6" x14ac:dyDescent="0.35">
      <c r="A16012" s="68"/>
      <c r="B16012" s="52"/>
      <c r="C16012" s="30"/>
      <c r="D16012" s="31"/>
      <c r="E16012" s="30"/>
      <c r="F16012" s="19"/>
    </row>
    <row r="16013" spans="1:6" x14ac:dyDescent="0.35">
      <c r="A16013" s="68"/>
      <c r="B16013" s="52"/>
      <c r="C16013" s="30"/>
      <c r="D16013" s="31"/>
      <c r="E16013" s="30"/>
      <c r="F16013" s="19"/>
    </row>
    <row r="16014" spans="1:6" x14ac:dyDescent="0.35">
      <c r="A16014" s="68"/>
      <c r="B16014" s="52"/>
      <c r="C16014" s="30"/>
      <c r="D16014" s="31"/>
      <c r="E16014" s="30"/>
      <c r="F16014" s="19"/>
    </row>
    <row r="16015" spans="1:6" x14ac:dyDescent="0.35">
      <c r="A16015" s="68"/>
      <c r="B16015" s="52"/>
      <c r="C16015" s="30"/>
      <c r="D16015" s="31"/>
      <c r="E16015" s="30"/>
      <c r="F16015" s="19"/>
    </row>
    <row r="16016" spans="1:6" x14ac:dyDescent="0.35">
      <c r="A16016" s="68"/>
      <c r="B16016" s="52"/>
      <c r="C16016" s="30"/>
      <c r="D16016" s="31"/>
      <c r="E16016" s="30"/>
      <c r="F16016" s="19"/>
    </row>
    <row r="16017" spans="1:6" x14ac:dyDescent="0.35">
      <c r="A16017" s="68"/>
      <c r="B16017" s="52"/>
      <c r="C16017" s="30"/>
      <c r="D16017" s="31"/>
      <c r="E16017" s="30"/>
      <c r="F16017" s="19"/>
    </row>
    <row r="16018" spans="1:6" x14ac:dyDescent="0.35">
      <c r="A16018" s="68"/>
      <c r="B16018" s="52"/>
      <c r="C16018" s="30"/>
      <c r="D16018" s="31"/>
      <c r="E16018" s="30"/>
      <c r="F16018" s="19"/>
    </row>
    <row r="16019" spans="1:6" x14ac:dyDescent="0.35">
      <c r="A16019" s="68"/>
      <c r="B16019" s="52"/>
      <c r="C16019" s="30"/>
      <c r="D16019" s="31"/>
      <c r="E16019" s="30"/>
      <c r="F16019" s="19"/>
    </row>
    <row r="16020" spans="1:6" x14ac:dyDescent="0.35">
      <c r="A16020" s="68"/>
      <c r="B16020" s="52"/>
      <c r="C16020" s="30"/>
      <c r="D16020" s="31"/>
      <c r="E16020" s="30"/>
      <c r="F16020" s="19"/>
    </row>
    <row r="16021" spans="1:6" x14ac:dyDescent="0.35">
      <c r="A16021" s="68"/>
      <c r="B16021" s="52"/>
      <c r="C16021" s="30"/>
      <c r="D16021" s="31"/>
      <c r="E16021" s="30"/>
      <c r="F16021" s="19"/>
    </row>
    <row r="16022" spans="1:6" x14ac:dyDescent="0.35">
      <c r="A16022" s="68"/>
      <c r="B16022" s="52"/>
      <c r="C16022" s="30"/>
      <c r="D16022" s="31"/>
      <c r="E16022" s="30"/>
      <c r="F16022" s="19"/>
    </row>
    <row r="16023" spans="1:6" x14ac:dyDescent="0.35">
      <c r="A16023" s="68"/>
      <c r="B16023" s="52"/>
      <c r="C16023" s="30"/>
      <c r="D16023" s="31"/>
      <c r="E16023" s="30"/>
      <c r="F16023" s="19"/>
    </row>
    <row r="16024" spans="1:6" x14ac:dyDescent="0.35">
      <c r="A16024" s="68"/>
      <c r="B16024" s="52"/>
      <c r="C16024" s="30"/>
      <c r="D16024" s="31"/>
      <c r="E16024" s="30"/>
      <c r="F16024" s="19"/>
    </row>
    <row r="16025" spans="1:6" x14ac:dyDescent="0.35">
      <c r="A16025" s="68"/>
      <c r="B16025" s="52"/>
      <c r="C16025" s="30"/>
      <c r="D16025" s="31"/>
      <c r="E16025" s="30"/>
      <c r="F16025" s="19"/>
    </row>
    <row r="16026" spans="1:6" x14ac:dyDescent="0.35">
      <c r="A16026" s="68"/>
      <c r="B16026" s="52"/>
      <c r="C16026" s="30"/>
      <c r="D16026" s="31"/>
      <c r="E16026" s="30"/>
      <c r="F16026" s="19"/>
    </row>
    <row r="16027" spans="1:6" x14ac:dyDescent="0.35">
      <c r="A16027" s="68"/>
      <c r="B16027" s="52"/>
      <c r="C16027" s="30"/>
      <c r="D16027" s="31"/>
      <c r="E16027" s="30"/>
      <c r="F16027" s="19"/>
    </row>
    <row r="16028" spans="1:6" x14ac:dyDescent="0.35">
      <c r="A16028" s="68"/>
      <c r="B16028" s="52"/>
      <c r="C16028" s="30"/>
      <c r="D16028" s="31"/>
      <c r="E16028" s="30"/>
      <c r="F16028" s="19"/>
    </row>
    <row r="16029" spans="1:6" x14ac:dyDescent="0.35">
      <c r="A16029" s="68"/>
      <c r="B16029" s="52"/>
      <c r="C16029" s="30"/>
      <c r="D16029" s="31"/>
      <c r="E16029" s="30"/>
      <c r="F16029" s="19"/>
    </row>
    <row r="16030" spans="1:6" x14ac:dyDescent="0.35">
      <c r="A16030" s="68"/>
      <c r="B16030" s="52"/>
      <c r="C16030" s="30"/>
      <c r="D16030" s="31"/>
      <c r="E16030" s="30"/>
      <c r="F16030" s="19"/>
    </row>
    <row r="16031" spans="1:6" x14ac:dyDescent="0.35">
      <c r="A16031" s="68"/>
      <c r="B16031" s="52"/>
      <c r="C16031" s="30"/>
      <c r="D16031" s="31"/>
      <c r="E16031" s="30"/>
      <c r="F16031" s="19"/>
    </row>
    <row r="16032" spans="1:6" x14ac:dyDescent="0.35">
      <c r="A16032" s="68"/>
      <c r="B16032" s="52"/>
      <c r="C16032" s="30"/>
      <c r="D16032" s="31"/>
      <c r="E16032" s="30"/>
      <c r="F16032" s="19"/>
    </row>
    <row r="16033" spans="1:6" x14ac:dyDescent="0.35">
      <c r="A16033" s="68"/>
      <c r="B16033" s="52"/>
      <c r="C16033" s="30"/>
      <c r="D16033" s="31"/>
      <c r="E16033" s="30"/>
      <c r="F16033" s="19"/>
    </row>
    <row r="16034" spans="1:6" x14ac:dyDescent="0.35">
      <c r="A16034" s="68"/>
      <c r="B16034" s="52"/>
      <c r="C16034" s="30"/>
      <c r="D16034" s="31"/>
      <c r="E16034" s="30"/>
      <c r="F16034" s="19"/>
    </row>
    <row r="16035" spans="1:6" x14ac:dyDescent="0.35">
      <c r="A16035" s="68"/>
      <c r="B16035" s="52"/>
      <c r="C16035" s="30"/>
      <c r="D16035" s="31"/>
      <c r="E16035" s="30"/>
      <c r="F16035" s="19"/>
    </row>
    <row r="16036" spans="1:6" x14ac:dyDescent="0.35">
      <c r="A16036" s="68"/>
      <c r="B16036" s="52"/>
      <c r="C16036" s="30"/>
      <c r="D16036" s="31"/>
      <c r="E16036" s="30"/>
      <c r="F16036" s="19"/>
    </row>
    <row r="16037" spans="1:6" x14ac:dyDescent="0.35">
      <c r="A16037" s="68"/>
      <c r="B16037" s="52"/>
      <c r="C16037" s="30"/>
      <c r="D16037" s="31"/>
      <c r="E16037" s="30"/>
      <c r="F16037" s="19"/>
    </row>
    <row r="16038" spans="1:6" x14ac:dyDescent="0.35">
      <c r="A16038" s="68"/>
      <c r="B16038" s="52"/>
      <c r="C16038" s="30"/>
      <c r="D16038" s="31"/>
      <c r="E16038" s="30"/>
      <c r="F16038" s="19"/>
    </row>
    <row r="16039" spans="1:6" x14ac:dyDescent="0.35">
      <c r="A16039" s="68"/>
      <c r="B16039" s="52"/>
      <c r="C16039" s="30"/>
      <c r="D16039" s="31"/>
      <c r="E16039" s="30"/>
      <c r="F16039" s="19"/>
    </row>
    <row r="16040" spans="1:6" x14ac:dyDescent="0.35">
      <c r="A16040" s="68"/>
      <c r="B16040" s="52"/>
      <c r="C16040" s="30"/>
      <c r="D16040" s="31"/>
      <c r="E16040" s="30"/>
      <c r="F16040" s="19"/>
    </row>
    <row r="16041" spans="1:6" x14ac:dyDescent="0.35">
      <c r="A16041" s="68"/>
      <c r="B16041" s="52"/>
      <c r="C16041" s="30"/>
      <c r="D16041" s="31"/>
      <c r="E16041" s="30"/>
      <c r="F16041" s="19"/>
    </row>
    <row r="16042" spans="1:6" x14ac:dyDescent="0.35">
      <c r="A16042" s="68"/>
      <c r="B16042" s="52"/>
      <c r="C16042" s="30"/>
      <c r="D16042" s="31"/>
      <c r="E16042" s="30"/>
      <c r="F16042" s="19"/>
    </row>
    <row r="16043" spans="1:6" x14ac:dyDescent="0.35">
      <c r="A16043" s="68"/>
      <c r="B16043" s="52"/>
      <c r="C16043" s="30"/>
      <c r="D16043" s="31"/>
      <c r="E16043" s="30"/>
      <c r="F16043" s="19"/>
    </row>
    <row r="16044" spans="1:6" x14ac:dyDescent="0.35">
      <c r="A16044" s="68"/>
      <c r="B16044" s="52"/>
      <c r="C16044" s="30"/>
      <c r="D16044" s="31"/>
      <c r="E16044" s="30"/>
      <c r="F16044" s="19"/>
    </row>
    <row r="16045" spans="1:6" x14ac:dyDescent="0.35">
      <c r="A16045" s="68"/>
      <c r="B16045" s="52"/>
      <c r="C16045" s="30"/>
      <c r="D16045" s="31"/>
      <c r="E16045" s="30"/>
      <c r="F16045" s="19"/>
    </row>
    <row r="16046" spans="1:6" x14ac:dyDescent="0.35">
      <c r="A16046" s="68"/>
      <c r="B16046" s="52"/>
      <c r="C16046" s="30"/>
      <c r="D16046" s="31"/>
      <c r="E16046" s="30"/>
      <c r="F16046" s="19"/>
    </row>
    <row r="16047" spans="1:6" x14ac:dyDescent="0.35">
      <c r="A16047" s="68"/>
      <c r="B16047" s="52"/>
      <c r="C16047" s="30"/>
      <c r="D16047" s="31"/>
      <c r="E16047" s="30"/>
      <c r="F16047" s="19"/>
    </row>
    <row r="16048" spans="1:6" x14ac:dyDescent="0.35">
      <c r="A16048" s="68"/>
      <c r="B16048" s="52"/>
      <c r="C16048" s="30"/>
      <c r="D16048" s="31"/>
      <c r="E16048" s="30"/>
      <c r="F16048" s="19"/>
    </row>
    <row r="16049" spans="1:6" x14ac:dyDescent="0.35">
      <c r="A16049" s="68"/>
      <c r="B16049" s="52"/>
      <c r="C16049" s="30"/>
      <c r="D16049" s="31"/>
      <c r="E16049" s="30"/>
      <c r="F16049" s="19"/>
    </row>
    <row r="16050" spans="1:6" x14ac:dyDescent="0.35">
      <c r="A16050" s="68"/>
      <c r="B16050" s="52"/>
      <c r="C16050" s="30"/>
      <c r="D16050" s="31"/>
      <c r="E16050" s="30"/>
      <c r="F16050" s="19"/>
    </row>
    <row r="16051" spans="1:6" x14ac:dyDescent="0.35">
      <c r="A16051" s="68"/>
      <c r="B16051" s="52"/>
      <c r="C16051" s="30"/>
      <c r="D16051" s="31"/>
      <c r="E16051" s="30"/>
      <c r="F16051" s="19"/>
    </row>
    <row r="16052" spans="1:6" x14ac:dyDescent="0.35">
      <c r="A16052" s="68"/>
      <c r="B16052" s="52"/>
      <c r="C16052" s="30"/>
      <c r="D16052" s="31"/>
      <c r="E16052" s="30"/>
      <c r="F16052" s="19"/>
    </row>
    <row r="16053" spans="1:6" x14ac:dyDescent="0.35">
      <c r="A16053" s="68"/>
      <c r="B16053" s="52"/>
      <c r="C16053" s="30"/>
      <c r="D16053" s="31"/>
      <c r="E16053" s="30"/>
      <c r="F16053" s="19"/>
    </row>
    <row r="16054" spans="1:6" x14ac:dyDescent="0.35">
      <c r="A16054" s="68"/>
      <c r="B16054" s="52"/>
      <c r="C16054" s="30"/>
      <c r="D16054" s="31"/>
      <c r="E16054" s="30"/>
      <c r="F16054" s="19"/>
    </row>
    <row r="16055" spans="1:6" x14ac:dyDescent="0.35">
      <c r="A16055" s="68"/>
      <c r="B16055" s="52"/>
      <c r="C16055" s="30"/>
      <c r="D16055" s="31"/>
      <c r="E16055" s="30"/>
      <c r="F16055" s="19"/>
    </row>
    <row r="16056" spans="1:6" x14ac:dyDescent="0.35">
      <c r="A16056" s="68"/>
      <c r="B16056" s="52"/>
      <c r="C16056" s="30"/>
      <c r="D16056" s="31"/>
      <c r="E16056" s="30"/>
      <c r="F16056" s="19"/>
    </row>
    <row r="16057" spans="1:6" x14ac:dyDescent="0.35">
      <c r="A16057" s="68"/>
      <c r="B16057" s="52"/>
      <c r="C16057" s="30"/>
      <c r="D16057" s="31"/>
      <c r="E16057" s="30"/>
      <c r="F16057" s="19"/>
    </row>
    <row r="16058" spans="1:6" x14ac:dyDescent="0.35">
      <c r="A16058" s="68"/>
      <c r="B16058" s="52"/>
      <c r="C16058" s="30"/>
      <c r="D16058" s="31"/>
      <c r="E16058" s="30"/>
      <c r="F16058" s="19"/>
    </row>
    <row r="16059" spans="1:6" x14ac:dyDescent="0.35">
      <c r="A16059" s="68"/>
      <c r="B16059" s="52"/>
      <c r="C16059" s="30"/>
      <c r="D16059" s="31"/>
      <c r="E16059" s="30"/>
      <c r="F16059" s="19"/>
    </row>
    <row r="16060" spans="1:6" x14ac:dyDescent="0.35">
      <c r="A16060" s="68"/>
      <c r="B16060" s="52"/>
      <c r="C16060" s="30"/>
      <c r="D16060" s="31"/>
      <c r="E16060" s="30"/>
      <c r="F16060" s="19"/>
    </row>
    <row r="16061" spans="1:6" x14ac:dyDescent="0.35">
      <c r="A16061" s="68"/>
      <c r="B16061" s="52"/>
      <c r="C16061" s="30"/>
      <c r="D16061" s="31"/>
      <c r="E16061" s="30"/>
      <c r="F16061" s="19"/>
    </row>
    <row r="16062" spans="1:6" x14ac:dyDescent="0.35">
      <c r="A16062" s="68"/>
      <c r="B16062" s="52"/>
      <c r="C16062" s="30"/>
      <c r="D16062" s="31"/>
      <c r="E16062" s="30"/>
      <c r="F16062" s="19"/>
    </row>
    <row r="16063" spans="1:6" x14ac:dyDescent="0.35">
      <c r="A16063" s="68"/>
      <c r="B16063" s="52"/>
      <c r="C16063" s="30"/>
      <c r="D16063" s="31"/>
      <c r="E16063" s="30"/>
      <c r="F16063" s="19"/>
    </row>
    <row r="16064" spans="1:6" x14ac:dyDescent="0.35">
      <c r="A16064" s="68"/>
      <c r="B16064" s="52"/>
      <c r="C16064" s="30"/>
      <c r="D16064" s="31"/>
      <c r="E16064" s="30"/>
      <c r="F16064" s="19"/>
    </row>
    <row r="16065" spans="1:6" x14ac:dyDescent="0.35">
      <c r="A16065" s="68"/>
      <c r="B16065" s="52"/>
      <c r="C16065" s="30"/>
      <c r="D16065" s="31"/>
      <c r="E16065" s="30"/>
      <c r="F16065" s="19"/>
    </row>
    <row r="16066" spans="1:6" x14ac:dyDescent="0.35">
      <c r="A16066" s="68"/>
      <c r="B16066" s="52"/>
      <c r="C16066" s="30"/>
      <c r="D16066" s="31"/>
      <c r="E16066" s="30"/>
      <c r="F16066" s="19"/>
    </row>
    <row r="16067" spans="1:6" x14ac:dyDescent="0.35">
      <c r="A16067" s="68"/>
      <c r="B16067" s="52"/>
      <c r="C16067" s="30"/>
      <c r="D16067" s="31"/>
      <c r="E16067" s="30"/>
      <c r="F16067" s="19"/>
    </row>
    <row r="16068" spans="1:6" x14ac:dyDescent="0.35">
      <c r="A16068" s="68"/>
      <c r="B16068" s="52"/>
      <c r="C16068" s="30"/>
      <c r="D16068" s="31"/>
      <c r="E16068" s="30"/>
      <c r="F16068" s="19"/>
    </row>
    <row r="16069" spans="1:6" x14ac:dyDescent="0.35">
      <c r="A16069" s="68"/>
      <c r="B16069" s="52"/>
      <c r="C16069" s="30"/>
      <c r="D16069" s="31"/>
      <c r="E16069" s="30"/>
      <c r="F16069" s="19"/>
    </row>
    <row r="16070" spans="1:6" x14ac:dyDescent="0.35">
      <c r="A16070" s="68"/>
      <c r="B16070" s="52"/>
      <c r="C16070" s="30"/>
      <c r="D16070" s="31"/>
      <c r="E16070" s="30"/>
      <c r="F16070" s="19"/>
    </row>
    <row r="16071" spans="1:6" x14ac:dyDescent="0.35">
      <c r="A16071" s="68"/>
      <c r="B16071" s="52"/>
      <c r="C16071" s="30"/>
      <c r="D16071" s="31"/>
      <c r="E16071" s="30"/>
      <c r="F16071" s="19"/>
    </row>
    <row r="16072" spans="1:6" x14ac:dyDescent="0.35">
      <c r="A16072" s="68"/>
      <c r="B16072" s="52"/>
      <c r="C16072" s="30"/>
      <c r="D16072" s="31"/>
      <c r="E16072" s="30"/>
      <c r="F16072" s="19"/>
    </row>
    <row r="16073" spans="1:6" x14ac:dyDescent="0.35">
      <c r="A16073" s="68"/>
      <c r="B16073" s="52"/>
      <c r="C16073" s="30"/>
      <c r="D16073" s="31"/>
      <c r="E16073" s="30"/>
      <c r="F16073" s="19"/>
    </row>
    <row r="16074" spans="1:6" x14ac:dyDescent="0.35">
      <c r="A16074" s="68"/>
      <c r="B16074" s="52"/>
      <c r="C16074" s="30"/>
      <c r="D16074" s="31"/>
      <c r="E16074" s="30"/>
      <c r="F16074" s="19"/>
    </row>
    <row r="16075" spans="1:6" x14ac:dyDescent="0.35">
      <c r="A16075" s="68"/>
      <c r="B16075" s="52"/>
      <c r="C16075" s="30"/>
      <c r="D16075" s="31"/>
      <c r="E16075" s="30"/>
      <c r="F16075" s="19"/>
    </row>
    <row r="16076" spans="1:6" x14ac:dyDescent="0.35">
      <c r="A16076" s="68"/>
      <c r="B16076" s="52"/>
      <c r="C16076" s="30"/>
      <c r="D16076" s="31"/>
      <c r="E16076" s="30"/>
      <c r="F16076" s="19"/>
    </row>
    <row r="16077" spans="1:6" x14ac:dyDescent="0.35">
      <c r="A16077" s="68"/>
      <c r="B16077" s="52"/>
      <c r="C16077" s="30"/>
      <c r="D16077" s="31"/>
      <c r="E16077" s="30"/>
      <c r="F16077" s="19"/>
    </row>
    <row r="16078" spans="1:6" x14ac:dyDescent="0.35">
      <c r="A16078" s="68"/>
      <c r="B16078" s="52"/>
      <c r="C16078" s="30"/>
      <c r="D16078" s="31"/>
      <c r="E16078" s="30"/>
      <c r="F16078" s="19"/>
    </row>
    <row r="16079" spans="1:6" x14ac:dyDescent="0.35">
      <c r="A16079" s="68"/>
      <c r="B16079" s="52"/>
      <c r="C16079" s="30"/>
      <c r="D16079" s="31"/>
      <c r="E16079" s="30"/>
      <c r="F16079" s="19"/>
    </row>
    <row r="16080" spans="1:6" x14ac:dyDescent="0.35">
      <c r="A16080" s="68"/>
      <c r="B16080" s="52"/>
      <c r="C16080" s="30"/>
      <c r="D16080" s="31"/>
      <c r="E16080" s="30"/>
      <c r="F16080" s="19"/>
    </row>
    <row r="16081" spans="1:6" x14ac:dyDescent="0.35">
      <c r="A16081" s="68"/>
      <c r="B16081" s="52"/>
      <c r="C16081" s="30"/>
      <c r="D16081" s="31"/>
      <c r="E16081" s="30"/>
      <c r="F16081" s="19"/>
    </row>
    <row r="16082" spans="1:6" x14ac:dyDescent="0.35">
      <c r="A16082" s="68"/>
      <c r="B16082" s="52"/>
      <c r="C16082" s="30"/>
      <c r="D16082" s="31"/>
      <c r="E16082" s="30"/>
      <c r="F16082" s="19"/>
    </row>
    <row r="16083" spans="1:6" x14ac:dyDescent="0.35">
      <c r="A16083" s="68"/>
      <c r="B16083" s="52"/>
      <c r="C16083" s="30"/>
      <c r="D16083" s="31"/>
      <c r="E16083" s="30"/>
      <c r="F16083" s="19"/>
    </row>
    <row r="16084" spans="1:6" x14ac:dyDescent="0.35">
      <c r="A16084" s="68"/>
      <c r="B16084" s="52"/>
      <c r="C16084" s="30"/>
      <c r="D16084" s="31"/>
      <c r="E16084" s="30"/>
      <c r="F16084" s="19"/>
    </row>
    <row r="16085" spans="1:6" x14ac:dyDescent="0.35">
      <c r="A16085" s="68"/>
      <c r="B16085" s="52"/>
      <c r="C16085" s="30"/>
      <c r="D16085" s="31"/>
      <c r="E16085" s="30"/>
      <c r="F16085" s="19"/>
    </row>
    <row r="16086" spans="1:6" x14ac:dyDescent="0.35">
      <c r="A16086" s="68"/>
      <c r="B16086" s="52"/>
      <c r="C16086" s="30"/>
      <c r="D16086" s="31"/>
      <c r="E16086" s="30"/>
      <c r="F16086" s="19"/>
    </row>
    <row r="16087" spans="1:6" x14ac:dyDescent="0.35">
      <c r="A16087" s="68"/>
      <c r="B16087" s="52"/>
      <c r="C16087" s="30"/>
      <c r="D16087" s="31"/>
      <c r="E16087" s="30"/>
      <c r="F16087" s="19"/>
    </row>
    <row r="16088" spans="1:6" x14ac:dyDescent="0.35">
      <c r="A16088" s="68"/>
      <c r="B16088" s="52"/>
      <c r="C16088" s="30"/>
      <c r="D16088" s="31"/>
      <c r="E16088" s="30"/>
      <c r="F16088" s="19"/>
    </row>
    <row r="16089" spans="1:6" x14ac:dyDescent="0.35">
      <c r="A16089" s="68"/>
      <c r="B16089" s="52"/>
      <c r="C16089" s="30"/>
      <c r="D16089" s="31"/>
      <c r="E16089" s="30"/>
      <c r="F16089" s="19"/>
    </row>
    <row r="16090" spans="1:6" x14ac:dyDescent="0.35">
      <c r="A16090" s="68"/>
      <c r="B16090" s="52"/>
      <c r="C16090" s="30"/>
      <c r="D16090" s="31"/>
      <c r="E16090" s="30"/>
      <c r="F16090" s="19"/>
    </row>
    <row r="16091" spans="1:6" x14ac:dyDescent="0.35">
      <c r="A16091" s="68"/>
      <c r="B16091" s="52"/>
      <c r="C16091" s="30"/>
      <c r="D16091" s="31"/>
      <c r="E16091" s="30"/>
      <c r="F16091" s="19"/>
    </row>
    <row r="16092" spans="1:6" x14ac:dyDescent="0.35">
      <c r="A16092" s="68"/>
      <c r="B16092" s="52"/>
      <c r="C16092" s="30"/>
      <c r="D16092" s="31"/>
      <c r="E16092" s="30"/>
      <c r="F16092" s="19"/>
    </row>
    <row r="16093" spans="1:6" x14ac:dyDescent="0.35">
      <c r="A16093" s="68"/>
      <c r="B16093" s="52"/>
      <c r="C16093" s="30"/>
      <c r="D16093" s="31"/>
      <c r="E16093" s="30"/>
      <c r="F16093" s="19"/>
    </row>
    <row r="16094" spans="1:6" x14ac:dyDescent="0.35">
      <c r="A16094" s="68"/>
      <c r="B16094" s="52"/>
      <c r="C16094" s="30"/>
      <c r="D16094" s="31"/>
      <c r="E16094" s="30"/>
      <c r="F16094" s="19"/>
    </row>
    <row r="16095" spans="1:6" x14ac:dyDescent="0.35">
      <c r="A16095" s="68"/>
      <c r="B16095" s="52"/>
      <c r="C16095" s="30"/>
      <c r="D16095" s="31"/>
      <c r="E16095" s="30"/>
      <c r="F16095" s="19"/>
    </row>
    <row r="16096" spans="1:6" x14ac:dyDescent="0.35">
      <c r="A16096" s="68"/>
      <c r="B16096" s="52"/>
      <c r="C16096" s="30"/>
      <c r="D16096" s="31"/>
      <c r="E16096" s="30"/>
      <c r="F16096" s="19"/>
    </row>
    <row r="16097" spans="1:6" x14ac:dyDescent="0.35">
      <c r="A16097" s="68"/>
      <c r="B16097" s="52"/>
      <c r="C16097" s="30"/>
      <c r="D16097" s="31"/>
      <c r="E16097" s="30"/>
      <c r="F16097" s="19"/>
    </row>
    <row r="16098" spans="1:6" x14ac:dyDescent="0.35">
      <c r="A16098" s="68"/>
      <c r="B16098" s="52"/>
      <c r="C16098" s="30"/>
      <c r="D16098" s="31"/>
      <c r="E16098" s="30"/>
      <c r="F16098" s="19"/>
    </row>
    <row r="16099" spans="1:6" x14ac:dyDescent="0.35">
      <c r="A16099" s="68"/>
      <c r="B16099" s="52"/>
      <c r="C16099" s="30"/>
      <c r="D16099" s="31"/>
      <c r="E16099" s="30"/>
      <c r="F16099" s="19"/>
    </row>
    <row r="16100" spans="1:6" x14ac:dyDescent="0.35">
      <c r="A16100" s="68"/>
      <c r="B16100" s="52"/>
      <c r="C16100" s="30"/>
      <c r="D16100" s="31"/>
      <c r="E16100" s="30"/>
      <c r="F16100" s="19"/>
    </row>
    <row r="16101" spans="1:6" x14ac:dyDescent="0.35">
      <c r="A16101" s="68"/>
      <c r="B16101" s="52"/>
      <c r="C16101" s="30"/>
      <c r="D16101" s="31"/>
      <c r="E16101" s="30"/>
      <c r="F16101" s="19"/>
    </row>
    <row r="16102" spans="1:6" x14ac:dyDescent="0.35">
      <c r="A16102" s="68"/>
      <c r="B16102" s="52"/>
      <c r="C16102" s="30"/>
      <c r="D16102" s="31"/>
      <c r="E16102" s="30"/>
      <c r="F16102" s="19"/>
    </row>
    <row r="16103" spans="1:6" x14ac:dyDescent="0.35">
      <c r="A16103" s="68"/>
      <c r="B16103" s="52"/>
      <c r="C16103" s="30"/>
      <c r="D16103" s="31"/>
      <c r="E16103" s="30"/>
      <c r="F16103" s="19"/>
    </row>
    <row r="16104" spans="1:6" x14ac:dyDescent="0.35">
      <c r="A16104" s="68"/>
      <c r="B16104" s="52"/>
      <c r="C16104" s="30"/>
      <c r="D16104" s="31"/>
      <c r="E16104" s="30"/>
      <c r="F16104" s="19"/>
    </row>
    <row r="16105" spans="1:6" x14ac:dyDescent="0.35">
      <c r="A16105" s="68"/>
      <c r="B16105" s="52"/>
      <c r="C16105" s="30"/>
      <c r="D16105" s="31"/>
      <c r="E16105" s="30"/>
      <c r="F16105" s="19"/>
    </row>
    <row r="16106" spans="1:6" x14ac:dyDescent="0.35">
      <c r="A16106" s="68"/>
      <c r="B16106" s="52"/>
      <c r="C16106" s="30"/>
      <c r="D16106" s="31"/>
      <c r="E16106" s="30"/>
      <c r="F16106" s="19"/>
    </row>
    <row r="16107" spans="1:6" x14ac:dyDescent="0.35">
      <c r="A16107" s="68"/>
      <c r="B16107" s="52"/>
      <c r="C16107" s="30"/>
      <c r="D16107" s="31"/>
      <c r="E16107" s="30"/>
      <c r="F16107" s="19"/>
    </row>
    <row r="16108" spans="1:6" x14ac:dyDescent="0.35">
      <c r="A16108" s="68"/>
      <c r="B16108" s="52"/>
      <c r="C16108" s="30"/>
      <c r="D16108" s="31"/>
      <c r="E16108" s="30"/>
      <c r="F16108" s="19"/>
    </row>
    <row r="16109" spans="1:6" x14ac:dyDescent="0.35">
      <c r="A16109" s="68"/>
      <c r="B16109" s="52"/>
      <c r="C16109" s="30"/>
      <c r="D16109" s="31"/>
      <c r="E16109" s="30"/>
      <c r="F16109" s="19"/>
    </row>
    <row r="16110" spans="1:6" x14ac:dyDescent="0.35">
      <c r="A16110" s="68"/>
      <c r="B16110" s="52"/>
      <c r="C16110" s="30"/>
      <c r="D16110" s="31"/>
      <c r="E16110" s="30"/>
      <c r="F16110" s="19"/>
    </row>
    <row r="16111" spans="1:6" x14ac:dyDescent="0.35">
      <c r="A16111" s="68"/>
      <c r="B16111" s="52"/>
      <c r="C16111" s="30"/>
      <c r="D16111" s="31"/>
      <c r="E16111" s="30"/>
      <c r="F16111" s="19"/>
    </row>
    <row r="16112" spans="1:6" x14ac:dyDescent="0.35">
      <c r="A16112" s="68"/>
      <c r="B16112" s="52"/>
      <c r="C16112" s="30"/>
      <c r="D16112" s="31"/>
      <c r="E16112" s="30"/>
      <c r="F16112" s="19"/>
    </row>
    <row r="16113" spans="1:6" x14ac:dyDescent="0.35">
      <c r="A16113" s="68"/>
      <c r="B16113" s="52"/>
      <c r="C16113" s="30"/>
      <c r="D16113" s="31"/>
      <c r="E16113" s="30"/>
      <c r="F16113" s="19"/>
    </row>
    <row r="16114" spans="1:6" x14ac:dyDescent="0.35">
      <c r="A16114" s="68"/>
      <c r="B16114" s="52"/>
      <c r="C16114" s="30"/>
      <c r="D16114" s="31"/>
      <c r="E16114" s="30"/>
      <c r="F16114" s="19"/>
    </row>
    <row r="16115" spans="1:6" x14ac:dyDescent="0.35">
      <c r="A16115" s="68"/>
      <c r="B16115" s="52"/>
      <c r="C16115" s="30"/>
      <c r="D16115" s="31"/>
      <c r="E16115" s="30"/>
      <c r="F16115" s="19"/>
    </row>
    <row r="16116" spans="1:6" x14ac:dyDescent="0.35">
      <c r="A16116" s="68"/>
      <c r="B16116" s="52"/>
      <c r="C16116" s="30"/>
      <c r="D16116" s="31"/>
      <c r="E16116" s="30"/>
      <c r="F16116" s="19"/>
    </row>
    <row r="16117" spans="1:6" x14ac:dyDescent="0.35">
      <c r="A16117" s="68"/>
      <c r="B16117" s="52"/>
      <c r="C16117" s="30"/>
      <c r="D16117" s="31"/>
      <c r="E16117" s="30"/>
      <c r="F16117" s="19"/>
    </row>
    <row r="16118" spans="1:6" x14ac:dyDescent="0.35">
      <c r="A16118" s="68"/>
      <c r="B16118" s="52"/>
      <c r="C16118" s="30"/>
      <c r="D16118" s="31"/>
      <c r="E16118" s="30"/>
      <c r="F16118" s="19"/>
    </row>
    <row r="16119" spans="1:6" x14ac:dyDescent="0.35">
      <c r="A16119" s="68"/>
      <c r="B16119" s="52"/>
      <c r="C16119" s="30"/>
      <c r="D16119" s="31"/>
      <c r="E16119" s="30"/>
      <c r="F16119" s="19"/>
    </row>
    <row r="16120" spans="1:6" x14ac:dyDescent="0.35">
      <c r="A16120" s="68"/>
      <c r="B16120" s="52"/>
      <c r="C16120" s="30"/>
      <c r="D16120" s="31"/>
      <c r="E16120" s="30"/>
      <c r="F16120" s="19"/>
    </row>
    <row r="16121" spans="1:6" x14ac:dyDescent="0.35">
      <c r="A16121" s="68"/>
      <c r="B16121" s="52"/>
      <c r="C16121" s="30"/>
      <c r="D16121" s="31"/>
      <c r="E16121" s="30"/>
      <c r="F16121" s="19"/>
    </row>
    <row r="16122" spans="1:6" x14ac:dyDescent="0.35">
      <c r="A16122" s="68"/>
      <c r="B16122" s="52"/>
      <c r="C16122" s="30"/>
      <c r="D16122" s="31"/>
      <c r="E16122" s="30"/>
      <c r="F16122" s="19"/>
    </row>
    <row r="16123" spans="1:6" x14ac:dyDescent="0.35">
      <c r="A16123" s="68"/>
      <c r="B16123" s="52"/>
      <c r="C16123" s="30"/>
      <c r="D16123" s="31"/>
      <c r="E16123" s="30"/>
      <c r="F16123" s="19"/>
    </row>
    <row r="16124" spans="1:6" x14ac:dyDescent="0.35">
      <c r="A16124" s="68"/>
      <c r="B16124" s="52"/>
      <c r="C16124" s="30"/>
      <c r="D16124" s="31"/>
      <c r="E16124" s="30"/>
      <c r="F16124" s="19"/>
    </row>
    <row r="16125" spans="1:6" x14ac:dyDescent="0.35">
      <c r="A16125" s="68"/>
      <c r="B16125" s="52"/>
      <c r="C16125" s="30"/>
      <c r="D16125" s="31"/>
      <c r="E16125" s="30"/>
      <c r="F16125" s="19"/>
    </row>
    <row r="16126" spans="1:6" x14ac:dyDescent="0.35">
      <c r="A16126" s="68"/>
      <c r="B16126" s="52"/>
      <c r="C16126" s="30"/>
      <c r="D16126" s="31"/>
      <c r="E16126" s="30"/>
      <c r="F16126" s="19"/>
    </row>
    <row r="16127" spans="1:6" x14ac:dyDescent="0.35">
      <c r="A16127" s="68"/>
      <c r="B16127" s="52"/>
      <c r="C16127" s="30"/>
      <c r="D16127" s="31"/>
      <c r="E16127" s="30"/>
      <c r="F16127" s="19"/>
    </row>
    <row r="16128" spans="1:6" x14ac:dyDescent="0.35">
      <c r="A16128" s="68"/>
      <c r="B16128" s="52"/>
      <c r="C16128" s="30"/>
      <c r="D16128" s="31"/>
      <c r="E16128" s="30"/>
      <c r="F16128" s="19"/>
    </row>
    <row r="16129" spans="1:6" x14ac:dyDescent="0.35">
      <c r="A16129" s="68"/>
      <c r="B16129" s="52"/>
      <c r="C16129" s="30"/>
      <c r="D16129" s="31"/>
      <c r="E16129" s="30"/>
      <c r="F16129" s="19"/>
    </row>
    <row r="16130" spans="1:6" x14ac:dyDescent="0.35">
      <c r="A16130" s="68"/>
      <c r="B16130" s="52"/>
      <c r="C16130" s="30"/>
      <c r="D16130" s="31"/>
      <c r="E16130" s="30"/>
      <c r="F16130" s="19"/>
    </row>
    <row r="16131" spans="1:6" x14ac:dyDescent="0.35">
      <c r="A16131" s="68"/>
      <c r="B16131" s="52"/>
      <c r="C16131" s="30"/>
      <c r="D16131" s="31"/>
      <c r="E16131" s="30"/>
      <c r="F16131" s="19"/>
    </row>
    <row r="16132" spans="1:6" x14ac:dyDescent="0.35">
      <c r="A16132" s="68"/>
      <c r="B16132" s="52"/>
      <c r="C16132" s="30"/>
      <c r="D16132" s="31"/>
      <c r="E16132" s="30"/>
      <c r="F16132" s="19"/>
    </row>
    <row r="16133" spans="1:6" x14ac:dyDescent="0.35">
      <c r="A16133" s="68"/>
      <c r="B16133" s="52"/>
      <c r="C16133" s="30"/>
      <c r="D16133" s="31"/>
      <c r="E16133" s="30"/>
      <c r="F16133" s="19"/>
    </row>
    <row r="16134" spans="1:6" x14ac:dyDescent="0.35">
      <c r="A16134" s="68"/>
      <c r="B16134" s="52"/>
      <c r="C16134" s="30"/>
      <c r="D16134" s="31"/>
      <c r="E16134" s="30"/>
      <c r="F16134" s="19"/>
    </row>
    <row r="16135" spans="1:6" x14ac:dyDescent="0.35">
      <c r="A16135" s="68"/>
      <c r="B16135" s="52"/>
      <c r="C16135" s="30"/>
      <c r="D16135" s="31"/>
      <c r="E16135" s="30"/>
      <c r="F16135" s="19"/>
    </row>
    <row r="16136" spans="1:6" x14ac:dyDescent="0.35">
      <c r="A16136" s="68"/>
      <c r="B16136" s="52"/>
      <c r="C16136" s="30"/>
      <c r="D16136" s="31"/>
      <c r="E16136" s="30"/>
      <c r="F16136" s="19"/>
    </row>
    <row r="16137" spans="1:6" x14ac:dyDescent="0.35">
      <c r="A16137" s="68"/>
      <c r="B16137" s="52"/>
      <c r="C16137" s="30"/>
      <c r="D16137" s="31"/>
      <c r="E16137" s="30"/>
      <c r="F16137" s="19"/>
    </row>
    <row r="16138" spans="1:6" x14ac:dyDescent="0.35">
      <c r="A16138" s="68"/>
      <c r="B16138" s="52"/>
      <c r="C16138" s="30"/>
      <c r="D16138" s="31"/>
      <c r="E16138" s="30"/>
      <c r="F16138" s="19"/>
    </row>
    <row r="16139" spans="1:6" x14ac:dyDescent="0.35">
      <c r="A16139" s="68"/>
      <c r="B16139" s="52"/>
      <c r="C16139" s="30"/>
      <c r="D16139" s="31"/>
      <c r="E16139" s="30"/>
      <c r="F16139" s="19"/>
    </row>
    <row r="16140" spans="1:6" x14ac:dyDescent="0.35">
      <c r="A16140" s="68"/>
      <c r="B16140" s="52"/>
      <c r="C16140" s="30"/>
      <c r="D16140" s="31"/>
      <c r="E16140" s="30"/>
      <c r="F16140" s="19"/>
    </row>
    <row r="16141" spans="1:6" x14ac:dyDescent="0.35">
      <c r="A16141" s="68"/>
      <c r="B16141" s="52"/>
      <c r="C16141" s="30"/>
      <c r="D16141" s="31"/>
      <c r="E16141" s="30"/>
      <c r="F16141" s="19"/>
    </row>
    <row r="16142" spans="1:6" x14ac:dyDescent="0.35">
      <c r="A16142" s="68"/>
      <c r="B16142" s="52"/>
      <c r="C16142" s="30"/>
      <c r="D16142" s="31"/>
      <c r="E16142" s="30"/>
      <c r="F16142" s="19"/>
    </row>
    <row r="16143" spans="1:6" x14ac:dyDescent="0.35">
      <c r="A16143" s="68"/>
      <c r="B16143" s="52"/>
      <c r="C16143" s="30"/>
      <c r="D16143" s="31"/>
      <c r="E16143" s="30"/>
      <c r="F16143" s="19"/>
    </row>
    <row r="16144" spans="1:6" x14ac:dyDescent="0.35">
      <c r="A16144" s="68"/>
      <c r="B16144" s="52"/>
      <c r="C16144" s="30"/>
      <c r="D16144" s="31"/>
      <c r="E16144" s="30"/>
      <c r="F16144" s="19"/>
    </row>
    <row r="16145" spans="1:6" x14ac:dyDescent="0.35">
      <c r="A16145" s="68"/>
      <c r="B16145" s="52"/>
      <c r="C16145" s="30"/>
      <c r="D16145" s="31"/>
      <c r="E16145" s="30"/>
      <c r="F16145" s="19"/>
    </row>
    <row r="16146" spans="1:6" x14ac:dyDescent="0.35">
      <c r="A16146" s="68"/>
      <c r="B16146" s="52"/>
      <c r="C16146" s="30"/>
      <c r="D16146" s="31"/>
      <c r="E16146" s="30"/>
      <c r="F16146" s="19"/>
    </row>
    <row r="16147" spans="1:6" x14ac:dyDescent="0.35">
      <c r="A16147" s="68"/>
      <c r="B16147" s="52"/>
      <c r="C16147" s="30"/>
      <c r="D16147" s="31"/>
      <c r="E16147" s="30"/>
      <c r="F16147" s="19"/>
    </row>
    <row r="16148" spans="1:6" x14ac:dyDescent="0.35">
      <c r="A16148" s="68"/>
      <c r="B16148" s="52"/>
      <c r="C16148" s="30"/>
      <c r="D16148" s="31"/>
      <c r="E16148" s="30"/>
      <c r="F16148" s="19"/>
    </row>
    <row r="16149" spans="1:6" x14ac:dyDescent="0.35">
      <c r="A16149" s="68"/>
      <c r="B16149" s="52"/>
      <c r="C16149" s="30"/>
      <c r="D16149" s="31"/>
      <c r="E16149" s="30"/>
      <c r="F16149" s="19"/>
    </row>
    <row r="16150" spans="1:6" x14ac:dyDescent="0.35">
      <c r="A16150" s="68"/>
      <c r="B16150" s="52"/>
      <c r="C16150" s="30"/>
      <c r="D16150" s="31"/>
      <c r="E16150" s="30"/>
      <c r="F16150" s="19"/>
    </row>
    <row r="16151" spans="1:6" x14ac:dyDescent="0.35">
      <c r="A16151" s="68"/>
      <c r="B16151" s="52"/>
      <c r="C16151" s="30"/>
      <c r="D16151" s="31"/>
      <c r="E16151" s="30"/>
      <c r="F16151" s="19"/>
    </row>
    <row r="16152" spans="1:6" x14ac:dyDescent="0.35">
      <c r="A16152" s="68"/>
      <c r="B16152" s="52"/>
      <c r="C16152" s="30"/>
      <c r="D16152" s="31"/>
      <c r="E16152" s="30"/>
      <c r="F16152" s="19"/>
    </row>
    <row r="16153" spans="1:6" x14ac:dyDescent="0.35">
      <c r="A16153" s="68"/>
      <c r="B16153" s="52"/>
      <c r="C16153" s="30"/>
      <c r="D16153" s="31"/>
      <c r="E16153" s="30"/>
      <c r="F16153" s="19"/>
    </row>
    <row r="16154" spans="1:6" x14ac:dyDescent="0.35">
      <c r="A16154" s="68"/>
      <c r="B16154" s="52"/>
      <c r="C16154" s="30"/>
      <c r="D16154" s="31"/>
      <c r="E16154" s="30"/>
      <c r="F16154" s="19"/>
    </row>
    <row r="16155" spans="1:6" x14ac:dyDescent="0.35">
      <c r="A16155" s="68"/>
      <c r="B16155" s="52"/>
      <c r="C16155" s="30"/>
      <c r="D16155" s="31"/>
      <c r="E16155" s="30"/>
      <c r="F16155" s="19"/>
    </row>
    <row r="16156" spans="1:6" x14ac:dyDescent="0.35">
      <c r="A16156" s="68"/>
      <c r="B16156" s="52"/>
      <c r="C16156" s="30"/>
      <c r="D16156" s="31"/>
      <c r="E16156" s="30"/>
      <c r="F16156" s="19"/>
    </row>
    <row r="16157" spans="1:6" x14ac:dyDescent="0.35">
      <c r="A16157" s="68"/>
      <c r="B16157" s="52"/>
      <c r="C16157" s="30"/>
      <c r="D16157" s="31"/>
      <c r="E16157" s="30"/>
      <c r="F16157" s="19"/>
    </row>
    <row r="16158" spans="1:6" x14ac:dyDescent="0.35">
      <c r="A16158" s="68"/>
      <c r="B16158" s="52"/>
      <c r="C16158" s="30"/>
      <c r="D16158" s="31"/>
      <c r="E16158" s="30"/>
      <c r="F16158" s="19"/>
    </row>
    <row r="16159" spans="1:6" x14ac:dyDescent="0.35">
      <c r="A16159" s="68"/>
      <c r="B16159" s="52"/>
      <c r="C16159" s="30"/>
      <c r="D16159" s="31"/>
      <c r="E16159" s="30"/>
      <c r="F16159" s="19"/>
    </row>
    <row r="16160" spans="1:6" x14ac:dyDescent="0.35">
      <c r="A16160" s="68"/>
      <c r="B16160" s="52"/>
      <c r="C16160" s="30"/>
      <c r="D16160" s="31"/>
      <c r="E16160" s="30"/>
      <c r="F16160" s="19"/>
    </row>
    <row r="16161" spans="1:6" x14ac:dyDescent="0.35">
      <c r="A16161" s="68"/>
      <c r="B16161" s="52"/>
      <c r="C16161" s="30"/>
      <c r="D16161" s="31"/>
      <c r="E16161" s="30"/>
      <c r="F16161" s="19"/>
    </row>
    <row r="16162" spans="1:6" x14ac:dyDescent="0.35">
      <c r="A16162" s="68"/>
      <c r="B16162" s="52"/>
      <c r="C16162" s="30"/>
      <c r="D16162" s="31"/>
      <c r="E16162" s="30"/>
      <c r="F16162" s="19"/>
    </row>
    <row r="16163" spans="1:6" x14ac:dyDescent="0.35">
      <c r="A16163" s="68"/>
      <c r="B16163" s="52"/>
      <c r="C16163" s="30"/>
      <c r="D16163" s="31"/>
      <c r="E16163" s="30"/>
      <c r="F16163" s="19"/>
    </row>
    <row r="16164" spans="1:6" x14ac:dyDescent="0.35">
      <c r="A16164" s="68"/>
      <c r="B16164" s="52"/>
      <c r="C16164" s="30"/>
      <c r="D16164" s="31"/>
      <c r="E16164" s="30"/>
      <c r="F16164" s="19"/>
    </row>
    <row r="16165" spans="1:6" x14ac:dyDescent="0.35">
      <c r="A16165" s="68"/>
      <c r="B16165" s="52"/>
      <c r="C16165" s="30"/>
      <c r="D16165" s="31"/>
      <c r="E16165" s="30"/>
      <c r="F16165" s="19"/>
    </row>
    <row r="16166" spans="1:6" x14ac:dyDescent="0.35">
      <c r="A16166" s="68"/>
      <c r="B16166" s="52"/>
      <c r="C16166" s="30"/>
      <c r="D16166" s="31"/>
      <c r="E16166" s="30"/>
      <c r="F16166" s="19"/>
    </row>
    <row r="16167" spans="1:6" x14ac:dyDescent="0.35">
      <c r="A16167" s="68"/>
      <c r="B16167" s="52"/>
      <c r="C16167" s="30"/>
      <c r="D16167" s="31"/>
      <c r="E16167" s="30"/>
      <c r="F16167" s="19"/>
    </row>
    <row r="16168" spans="1:6" x14ac:dyDescent="0.35">
      <c r="A16168" s="68"/>
      <c r="B16168" s="52"/>
      <c r="C16168" s="30"/>
      <c r="D16168" s="31"/>
      <c r="E16168" s="30"/>
      <c r="F16168" s="19"/>
    </row>
    <row r="16169" spans="1:6" x14ac:dyDescent="0.35">
      <c r="A16169" s="68"/>
      <c r="B16169" s="52"/>
      <c r="C16169" s="30"/>
      <c r="D16169" s="31"/>
      <c r="E16169" s="30"/>
      <c r="F16169" s="19"/>
    </row>
    <row r="16170" spans="1:6" x14ac:dyDescent="0.35">
      <c r="A16170" s="68"/>
      <c r="B16170" s="52"/>
      <c r="C16170" s="30"/>
      <c r="D16170" s="31"/>
      <c r="E16170" s="30"/>
      <c r="F16170" s="19"/>
    </row>
    <row r="16171" spans="1:6" x14ac:dyDescent="0.35">
      <c r="A16171" s="68"/>
      <c r="B16171" s="52"/>
      <c r="C16171" s="30"/>
      <c r="D16171" s="31"/>
      <c r="E16171" s="30"/>
      <c r="F16171" s="19"/>
    </row>
    <row r="16172" spans="1:6" x14ac:dyDescent="0.35">
      <c r="A16172" s="68"/>
      <c r="B16172" s="52"/>
      <c r="C16172" s="30"/>
      <c r="D16172" s="31"/>
      <c r="E16172" s="30"/>
      <c r="F16172" s="19"/>
    </row>
    <row r="16173" spans="1:6" x14ac:dyDescent="0.35">
      <c r="A16173" s="68"/>
      <c r="B16173" s="52"/>
      <c r="C16173" s="30"/>
      <c r="D16173" s="31"/>
      <c r="E16173" s="30"/>
      <c r="F16173" s="19"/>
    </row>
    <row r="16174" spans="1:6" x14ac:dyDescent="0.35">
      <c r="A16174" s="68"/>
      <c r="B16174" s="52"/>
      <c r="C16174" s="30"/>
      <c r="D16174" s="31"/>
      <c r="E16174" s="30"/>
      <c r="F16174" s="19"/>
    </row>
    <row r="16175" spans="1:6" x14ac:dyDescent="0.35">
      <c r="A16175" s="68"/>
      <c r="B16175" s="52"/>
      <c r="C16175" s="30"/>
      <c r="D16175" s="31"/>
      <c r="E16175" s="30"/>
      <c r="F16175" s="19"/>
    </row>
    <row r="16176" spans="1:6" x14ac:dyDescent="0.35">
      <c r="A16176" s="68"/>
      <c r="B16176" s="52"/>
      <c r="C16176" s="30"/>
      <c r="D16176" s="31"/>
      <c r="E16176" s="30"/>
      <c r="F16176" s="19"/>
    </row>
    <row r="16177" spans="1:6" x14ac:dyDescent="0.35">
      <c r="A16177" s="68"/>
      <c r="B16177" s="52"/>
      <c r="C16177" s="30"/>
      <c r="D16177" s="31"/>
      <c r="E16177" s="30"/>
      <c r="F16177" s="19"/>
    </row>
    <row r="16178" spans="1:6" x14ac:dyDescent="0.35">
      <c r="A16178" s="68"/>
      <c r="B16178" s="52"/>
      <c r="C16178" s="30"/>
      <c r="D16178" s="31"/>
      <c r="E16178" s="30"/>
      <c r="F16178" s="19"/>
    </row>
    <row r="16179" spans="1:6" x14ac:dyDescent="0.35">
      <c r="A16179" s="68"/>
      <c r="B16179" s="52"/>
      <c r="C16179" s="30"/>
      <c r="D16179" s="31"/>
      <c r="E16179" s="30"/>
      <c r="F16179" s="19"/>
    </row>
    <row r="16180" spans="1:6" x14ac:dyDescent="0.35">
      <c r="A16180" s="68"/>
      <c r="B16180" s="52"/>
      <c r="C16180" s="30"/>
      <c r="D16180" s="31"/>
      <c r="E16180" s="30"/>
      <c r="F16180" s="19"/>
    </row>
    <row r="16181" spans="1:6" x14ac:dyDescent="0.35">
      <c r="A16181" s="68"/>
      <c r="B16181" s="52"/>
      <c r="C16181" s="30"/>
      <c r="D16181" s="31"/>
      <c r="E16181" s="30"/>
      <c r="F16181" s="19"/>
    </row>
    <row r="16182" spans="1:6" x14ac:dyDescent="0.35">
      <c r="A16182" s="68"/>
      <c r="B16182" s="52"/>
      <c r="C16182" s="30"/>
      <c r="D16182" s="31"/>
      <c r="E16182" s="30"/>
      <c r="F16182" s="19"/>
    </row>
    <row r="16183" spans="1:6" x14ac:dyDescent="0.35">
      <c r="A16183" s="68"/>
      <c r="B16183" s="52"/>
      <c r="C16183" s="30"/>
      <c r="D16183" s="31"/>
      <c r="E16183" s="30"/>
      <c r="F16183" s="19"/>
    </row>
    <row r="16184" spans="1:6" x14ac:dyDescent="0.35">
      <c r="A16184" s="68"/>
      <c r="B16184" s="52"/>
      <c r="C16184" s="30"/>
      <c r="D16184" s="31"/>
      <c r="E16184" s="30"/>
      <c r="F16184" s="19"/>
    </row>
    <row r="16185" spans="1:6" x14ac:dyDescent="0.35">
      <c r="A16185" s="68"/>
      <c r="B16185" s="52"/>
      <c r="C16185" s="30"/>
      <c r="D16185" s="31"/>
      <c r="E16185" s="30"/>
      <c r="F16185" s="19"/>
    </row>
    <row r="16186" spans="1:6" x14ac:dyDescent="0.35">
      <c r="A16186" s="68"/>
      <c r="B16186" s="52"/>
      <c r="C16186" s="30"/>
      <c r="D16186" s="31"/>
      <c r="E16186" s="30"/>
      <c r="F16186" s="19"/>
    </row>
    <row r="16187" spans="1:6" x14ac:dyDescent="0.35">
      <c r="A16187" s="68"/>
      <c r="B16187" s="52"/>
      <c r="C16187" s="30"/>
      <c r="D16187" s="31"/>
      <c r="E16187" s="30"/>
      <c r="F16187" s="19"/>
    </row>
    <row r="16188" spans="1:6" x14ac:dyDescent="0.35">
      <c r="A16188" s="68"/>
      <c r="B16188" s="52"/>
      <c r="C16188" s="30"/>
      <c r="D16188" s="31"/>
      <c r="E16188" s="30"/>
      <c r="F16188" s="19"/>
    </row>
    <row r="16189" spans="1:6" x14ac:dyDescent="0.35">
      <c r="A16189" s="68"/>
      <c r="B16189" s="52"/>
      <c r="C16189" s="30"/>
      <c r="D16189" s="31"/>
      <c r="E16189" s="30"/>
      <c r="F16189" s="19"/>
    </row>
    <row r="16190" spans="1:6" x14ac:dyDescent="0.35">
      <c r="A16190" s="68"/>
      <c r="B16190" s="52"/>
      <c r="C16190" s="30"/>
      <c r="D16190" s="31"/>
      <c r="E16190" s="30"/>
      <c r="F16190" s="19"/>
    </row>
    <row r="16191" spans="1:6" x14ac:dyDescent="0.35">
      <c r="A16191" s="68"/>
      <c r="B16191" s="52"/>
      <c r="C16191" s="30"/>
      <c r="D16191" s="31"/>
      <c r="E16191" s="30"/>
      <c r="F16191" s="19"/>
    </row>
    <row r="16192" spans="1:6" x14ac:dyDescent="0.35">
      <c r="A16192" s="68"/>
      <c r="B16192" s="52"/>
      <c r="C16192" s="30"/>
      <c r="D16192" s="31"/>
      <c r="E16192" s="30"/>
      <c r="F16192" s="19"/>
    </row>
    <row r="16193" spans="1:6" x14ac:dyDescent="0.35">
      <c r="A16193" s="68"/>
      <c r="B16193" s="52"/>
      <c r="C16193" s="30"/>
      <c r="D16193" s="31"/>
      <c r="E16193" s="30"/>
      <c r="F16193" s="19"/>
    </row>
    <row r="16194" spans="1:6" x14ac:dyDescent="0.35">
      <c r="A16194" s="68"/>
      <c r="B16194" s="52"/>
      <c r="C16194" s="30"/>
      <c r="D16194" s="31"/>
      <c r="E16194" s="30"/>
      <c r="F16194" s="19"/>
    </row>
    <row r="16195" spans="1:6" x14ac:dyDescent="0.35">
      <c r="A16195" s="68"/>
      <c r="B16195" s="52"/>
      <c r="C16195" s="30"/>
      <c r="D16195" s="31"/>
      <c r="E16195" s="30"/>
      <c r="F16195" s="19"/>
    </row>
    <row r="16196" spans="1:6" x14ac:dyDescent="0.35">
      <c r="A16196" s="68"/>
      <c r="B16196" s="52"/>
      <c r="C16196" s="30"/>
      <c r="D16196" s="31"/>
      <c r="E16196" s="30"/>
      <c r="F16196" s="19"/>
    </row>
    <row r="16197" spans="1:6" x14ac:dyDescent="0.35">
      <c r="A16197" s="68"/>
      <c r="B16197" s="52"/>
      <c r="C16197" s="30"/>
      <c r="D16197" s="31"/>
      <c r="E16197" s="30"/>
      <c r="F16197" s="19"/>
    </row>
    <row r="16198" spans="1:6" x14ac:dyDescent="0.35">
      <c r="A16198" s="68"/>
      <c r="B16198" s="52"/>
      <c r="C16198" s="30"/>
      <c r="D16198" s="31"/>
      <c r="E16198" s="30"/>
      <c r="F16198" s="19"/>
    </row>
    <row r="16199" spans="1:6" x14ac:dyDescent="0.35">
      <c r="A16199" s="68"/>
      <c r="B16199" s="52"/>
      <c r="C16199" s="30"/>
      <c r="D16199" s="31"/>
      <c r="E16199" s="30"/>
      <c r="F16199" s="19"/>
    </row>
    <row r="16200" spans="1:6" x14ac:dyDescent="0.35">
      <c r="A16200" s="68"/>
      <c r="B16200" s="52"/>
      <c r="C16200" s="30"/>
      <c r="D16200" s="31"/>
      <c r="E16200" s="30"/>
      <c r="F16200" s="19"/>
    </row>
    <row r="16201" spans="1:6" x14ac:dyDescent="0.35">
      <c r="A16201" s="68"/>
      <c r="B16201" s="52"/>
      <c r="C16201" s="30"/>
      <c r="D16201" s="31"/>
      <c r="E16201" s="30"/>
      <c r="F16201" s="19"/>
    </row>
    <row r="16202" spans="1:6" x14ac:dyDescent="0.35">
      <c r="A16202" s="68"/>
      <c r="B16202" s="52"/>
      <c r="C16202" s="30"/>
      <c r="D16202" s="31"/>
      <c r="E16202" s="30"/>
      <c r="F16202" s="19"/>
    </row>
    <row r="16203" spans="1:6" x14ac:dyDescent="0.35">
      <c r="A16203" s="68"/>
      <c r="B16203" s="52"/>
      <c r="C16203" s="30"/>
      <c r="D16203" s="31"/>
      <c r="E16203" s="30"/>
      <c r="F16203" s="19"/>
    </row>
    <row r="16204" spans="1:6" x14ac:dyDescent="0.35">
      <c r="A16204" s="68"/>
      <c r="B16204" s="52"/>
      <c r="C16204" s="30"/>
      <c r="D16204" s="31"/>
      <c r="E16204" s="30"/>
      <c r="F16204" s="19"/>
    </row>
    <row r="16205" spans="1:6" x14ac:dyDescent="0.35">
      <c r="A16205" s="68"/>
      <c r="B16205" s="52"/>
      <c r="C16205" s="30"/>
      <c r="D16205" s="31"/>
      <c r="E16205" s="30"/>
      <c r="F16205" s="19"/>
    </row>
    <row r="16206" spans="1:6" x14ac:dyDescent="0.35">
      <c r="A16206" s="68"/>
      <c r="B16206" s="52"/>
      <c r="C16206" s="30"/>
      <c r="D16206" s="31"/>
      <c r="E16206" s="30"/>
      <c r="F16206" s="19"/>
    </row>
    <row r="16207" spans="1:6" x14ac:dyDescent="0.35">
      <c r="A16207" s="68"/>
      <c r="B16207" s="52"/>
      <c r="C16207" s="30"/>
      <c r="D16207" s="31"/>
      <c r="E16207" s="30"/>
      <c r="F16207" s="19"/>
    </row>
    <row r="16208" spans="1:6" x14ac:dyDescent="0.35">
      <c r="A16208" s="68"/>
      <c r="B16208" s="52"/>
      <c r="C16208" s="30"/>
      <c r="D16208" s="31"/>
      <c r="E16208" s="30"/>
      <c r="F16208" s="19"/>
    </row>
    <row r="16209" spans="1:6" x14ac:dyDescent="0.35">
      <c r="A16209" s="68"/>
      <c r="B16209" s="52"/>
      <c r="C16209" s="30"/>
      <c r="D16209" s="31"/>
      <c r="E16209" s="30"/>
      <c r="F16209" s="19"/>
    </row>
    <row r="16210" spans="1:6" x14ac:dyDescent="0.35">
      <c r="A16210" s="68"/>
      <c r="B16210" s="52"/>
      <c r="C16210" s="30"/>
      <c r="D16210" s="31"/>
      <c r="E16210" s="30"/>
      <c r="F16210" s="19"/>
    </row>
    <row r="16211" spans="1:6" x14ac:dyDescent="0.35">
      <c r="A16211" s="68"/>
      <c r="B16211" s="52"/>
      <c r="C16211" s="30"/>
      <c r="D16211" s="31"/>
      <c r="E16211" s="30"/>
      <c r="F16211" s="19"/>
    </row>
    <row r="16212" spans="1:6" x14ac:dyDescent="0.35">
      <c r="A16212" s="68"/>
      <c r="B16212" s="52"/>
      <c r="C16212" s="30"/>
      <c r="D16212" s="31"/>
      <c r="E16212" s="30"/>
      <c r="F16212" s="19"/>
    </row>
    <row r="16213" spans="1:6" x14ac:dyDescent="0.35">
      <c r="A16213" s="68"/>
      <c r="B16213" s="52"/>
      <c r="C16213" s="30"/>
      <c r="D16213" s="31"/>
      <c r="E16213" s="30"/>
      <c r="F16213" s="19"/>
    </row>
    <row r="16214" spans="1:6" x14ac:dyDescent="0.35">
      <c r="A16214" s="68"/>
      <c r="B16214" s="52"/>
      <c r="C16214" s="30"/>
      <c r="D16214" s="31"/>
      <c r="E16214" s="30"/>
      <c r="F16214" s="19"/>
    </row>
    <row r="16215" spans="1:6" x14ac:dyDescent="0.35">
      <c r="A16215" s="68"/>
      <c r="B16215" s="52"/>
      <c r="C16215" s="30"/>
      <c r="D16215" s="31"/>
      <c r="E16215" s="30"/>
      <c r="F16215" s="19"/>
    </row>
    <row r="16216" spans="1:6" x14ac:dyDescent="0.35">
      <c r="A16216" s="68"/>
      <c r="B16216" s="52"/>
      <c r="C16216" s="30"/>
      <c r="D16216" s="31"/>
      <c r="E16216" s="30"/>
      <c r="F16216" s="19"/>
    </row>
    <row r="16217" spans="1:6" x14ac:dyDescent="0.35">
      <c r="A16217" s="68"/>
      <c r="B16217" s="52"/>
      <c r="C16217" s="30"/>
      <c r="D16217" s="31"/>
      <c r="E16217" s="30"/>
      <c r="F16217" s="19"/>
    </row>
    <row r="16218" spans="1:6" x14ac:dyDescent="0.35">
      <c r="A16218" s="68"/>
      <c r="B16218" s="52"/>
      <c r="C16218" s="30"/>
      <c r="D16218" s="31"/>
      <c r="E16218" s="30"/>
      <c r="F16218" s="19"/>
    </row>
    <row r="16219" spans="1:6" x14ac:dyDescent="0.35">
      <c r="A16219" s="68"/>
      <c r="B16219" s="52"/>
      <c r="C16219" s="30"/>
      <c r="D16219" s="31"/>
      <c r="E16219" s="30"/>
      <c r="F16219" s="19"/>
    </row>
    <row r="16220" spans="1:6" x14ac:dyDescent="0.35">
      <c r="A16220" s="68"/>
      <c r="B16220" s="52"/>
      <c r="C16220" s="30"/>
      <c r="D16220" s="31"/>
      <c r="E16220" s="30"/>
      <c r="F16220" s="19"/>
    </row>
    <row r="16221" spans="1:6" x14ac:dyDescent="0.35">
      <c r="A16221" s="68"/>
      <c r="B16221" s="52"/>
      <c r="C16221" s="30"/>
      <c r="D16221" s="31"/>
      <c r="E16221" s="30"/>
      <c r="F16221" s="19"/>
    </row>
    <row r="16222" spans="1:6" x14ac:dyDescent="0.35">
      <c r="A16222" s="68"/>
      <c r="B16222" s="52"/>
      <c r="C16222" s="30"/>
      <c r="D16222" s="31"/>
      <c r="E16222" s="30"/>
      <c r="F16222" s="19"/>
    </row>
    <row r="16223" spans="1:6" x14ac:dyDescent="0.35">
      <c r="A16223" s="68"/>
      <c r="B16223" s="52"/>
      <c r="C16223" s="30"/>
      <c r="D16223" s="31"/>
      <c r="E16223" s="30"/>
      <c r="F16223" s="19"/>
    </row>
    <row r="16224" spans="1:6" x14ac:dyDescent="0.35">
      <c r="A16224" s="68"/>
      <c r="B16224" s="52"/>
      <c r="C16224" s="30"/>
      <c r="D16224" s="31"/>
      <c r="E16224" s="30"/>
      <c r="F16224" s="19"/>
    </row>
    <row r="16225" spans="1:6" x14ac:dyDescent="0.35">
      <c r="A16225" s="68"/>
      <c r="B16225" s="52"/>
      <c r="C16225" s="30"/>
      <c r="D16225" s="31"/>
      <c r="E16225" s="30"/>
      <c r="F16225" s="19"/>
    </row>
    <row r="16226" spans="1:6" x14ac:dyDescent="0.35">
      <c r="A16226" s="68"/>
      <c r="B16226" s="52"/>
      <c r="C16226" s="30"/>
      <c r="D16226" s="31"/>
      <c r="E16226" s="30"/>
      <c r="F16226" s="19"/>
    </row>
    <row r="16227" spans="1:6" x14ac:dyDescent="0.35">
      <c r="A16227" s="68"/>
      <c r="B16227" s="52"/>
      <c r="C16227" s="30"/>
      <c r="D16227" s="31"/>
      <c r="E16227" s="30"/>
      <c r="F16227" s="19"/>
    </row>
    <row r="16228" spans="1:6" x14ac:dyDescent="0.35">
      <c r="A16228" s="68"/>
      <c r="B16228" s="52"/>
      <c r="C16228" s="30"/>
      <c r="D16228" s="31"/>
      <c r="E16228" s="30"/>
      <c r="F16228" s="19"/>
    </row>
    <row r="16229" spans="1:6" x14ac:dyDescent="0.35">
      <c r="A16229" s="68"/>
      <c r="B16229" s="52"/>
      <c r="C16229" s="30"/>
      <c r="D16229" s="31"/>
      <c r="E16229" s="30"/>
      <c r="F16229" s="19"/>
    </row>
    <row r="16230" spans="1:6" x14ac:dyDescent="0.35">
      <c r="A16230" s="68"/>
      <c r="B16230" s="52"/>
      <c r="C16230" s="30"/>
      <c r="D16230" s="31"/>
      <c r="E16230" s="30"/>
      <c r="F16230" s="19"/>
    </row>
    <row r="16231" spans="1:6" x14ac:dyDescent="0.35">
      <c r="A16231" s="68"/>
      <c r="B16231" s="52"/>
      <c r="C16231" s="30"/>
      <c r="D16231" s="31"/>
      <c r="E16231" s="30"/>
      <c r="F16231" s="19"/>
    </row>
    <row r="16232" spans="1:6" x14ac:dyDescent="0.35">
      <c r="A16232" s="68"/>
      <c r="B16232" s="52"/>
      <c r="C16232" s="30"/>
      <c r="D16232" s="31"/>
      <c r="E16232" s="30"/>
      <c r="F16232" s="19"/>
    </row>
    <row r="16233" spans="1:6" x14ac:dyDescent="0.35">
      <c r="A16233" s="68"/>
      <c r="B16233" s="52"/>
      <c r="C16233" s="30"/>
      <c r="D16233" s="31"/>
      <c r="E16233" s="30"/>
      <c r="F16233" s="19"/>
    </row>
    <row r="16234" spans="1:6" x14ac:dyDescent="0.35">
      <c r="A16234" s="68"/>
      <c r="B16234" s="52"/>
      <c r="C16234" s="30"/>
      <c r="D16234" s="31"/>
      <c r="E16234" s="30"/>
      <c r="F16234" s="19"/>
    </row>
    <row r="16235" spans="1:6" x14ac:dyDescent="0.35">
      <c r="A16235" s="68"/>
      <c r="B16235" s="52"/>
      <c r="C16235" s="30"/>
      <c r="D16235" s="31"/>
      <c r="E16235" s="30"/>
      <c r="F16235" s="19"/>
    </row>
    <row r="16236" spans="1:6" x14ac:dyDescent="0.35">
      <c r="A16236" s="68"/>
      <c r="B16236" s="52"/>
      <c r="C16236" s="30"/>
      <c r="D16236" s="31"/>
      <c r="E16236" s="30"/>
      <c r="F16236" s="19"/>
    </row>
    <row r="16237" spans="1:6" x14ac:dyDescent="0.35">
      <c r="A16237" s="68"/>
      <c r="B16237" s="52"/>
      <c r="C16237" s="30"/>
      <c r="D16237" s="31"/>
      <c r="E16237" s="30"/>
      <c r="F16237" s="19"/>
    </row>
    <row r="16238" spans="1:6" x14ac:dyDescent="0.35">
      <c r="A16238" s="68"/>
      <c r="B16238" s="52"/>
      <c r="C16238" s="30"/>
      <c r="D16238" s="31"/>
      <c r="E16238" s="30"/>
      <c r="F16238" s="19"/>
    </row>
    <row r="16239" spans="1:6" x14ac:dyDescent="0.35">
      <c r="A16239" s="68"/>
      <c r="B16239" s="52"/>
      <c r="C16239" s="30"/>
      <c r="D16239" s="31"/>
      <c r="E16239" s="30"/>
      <c r="F16239" s="19"/>
    </row>
    <row r="16240" spans="1:6" x14ac:dyDescent="0.35">
      <c r="A16240" s="68"/>
      <c r="B16240" s="52"/>
      <c r="C16240" s="30"/>
      <c r="D16240" s="31"/>
      <c r="E16240" s="30"/>
      <c r="F16240" s="19"/>
    </row>
    <row r="16241" spans="1:6" x14ac:dyDescent="0.35">
      <c r="A16241" s="68"/>
      <c r="B16241" s="52"/>
      <c r="C16241" s="30"/>
      <c r="D16241" s="31"/>
      <c r="E16241" s="30"/>
      <c r="F16241" s="19"/>
    </row>
    <row r="16242" spans="1:6" x14ac:dyDescent="0.35">
      <c r="A16242" s="68"/>
      <c r="B16242" s="52"/>
      <c r="C16242" s="30"/>
      <c r="D16242" s="31"/>
      <c r="E16242" s="30"/>
      <c r="F16242" s="19"/>
    </row>
    <row r="16243" spans="1:6" x14ac:dyDescent="0.35">
      <c r="A16243" s="68"/>
      <c r="B16243" s="52"/>
      <c r="C16243" s="30"/>
      <c r="D16243" s="31"/>
      <c r="E16243" s="30"/>
      <c r="F16243" s="19"/>
    </row>
    <row r="16244" spans="1:6" x14ac:dyDescent="0.35">
      <c r="A16244" s="68"/>
      <c r="B16244" s="52"/>
      <c r="C16244" s="30"/>
      <c r="D16244" s="31"/>
      <c r="E16244" s="30"/>
      <c r="F16244" s="19"/>
    </row>
    <row r="16245" spans="1:6" x14ac:dyDescent="0.35">
      <c r="A16245" s="68"/>
      <c r="B16245" s="52"/>
      <c r="C16245" s="30"/>
      <c r="D16245" s="31"/>
      <c r="E16245" s="30"/>
      <c r="F16245" s="19"/>
    </row>
    <row r="16246" spans="1:6" x14ac:dyDescent="0.35">
      <c r="A16246" s="68"/>
      <c r="B16246" s="52"/>
      <c r="C16246" s="30"/>
      <c r="D16246" s="31"/>
      <c r="E16246" s="30"/>
      <c r="F16246" s="19"/>
    </row>
    <row r="16247" spans="1:6" x14ac:dyDescent="0.35">
      <c r="A16247" s="68"/>
      <c r="B16247" s="52"/>
      <c r="C16247" s="30"/>
      <c r="D16247" s="31"/>
      <c r="E16247" s="30"/>
      <c r="F16247" s="19"/>
    </row>
    <row r="16248" spans="1:6" x14ac:dyDescent="0.35">
      <c r="A16248" s="68"/>
      <c r="B16248" s="52"/>
      <c r="C16248" s="30"/>
      <c r="D16248" s="31"/>
      <c r="E16248" s="30"/>
      <c r="F16248" s="19"/>
    </row>
    <row r="16249" spans="1:6" x14ac:dyDescent="0.35">
      <c r="A16249" s="68"/>
      <c r="B16249" s="52"/>
      <c r="C16249" s="30"/>
      <c r="D16249" s="31"/>
      <c r="E16249" s="30"/>
      <c r="F16249" s="19"/>
    </row>
    <row r="16250" spans="1:6" x14ac:dyDescent="0.35">
      <c r="A16250" s="68"/>
      <c r="B16250" s="52"/>
      <c r="C16250" s="30"/>
      <c r="D16250" s="31"/>
      <c r="E16250" s="30"/>
      <c r="F16250" s="19"/>
    </row>
    <row r="16251" spans="1:6" x14ac:dyDescent="0.35">
      <c r="A16251" s="68"/>
      <c r="B16251" s="52"/>
      <c r="C16251" s="30"/>
      <c r="D16251" s="31"/>
      <c r="E16251" s="30"/>
      <c r="F16251" s="19"/>
    </row>
    <row r="16252" spans="1:6" x14ac:dyDescent="0.35">
      <c r="A16252" s="68"/>
      <c r="B16252" s="52"/>
      <c r="C16252" s="30"/>
      <c r="D16252" s="31"/>
      <c r="E16252" s="30"/>
      <c r="F16252" s="19"/>
    </row>
    <row r="16253" spans="1:6" x14ac:dyDescent="0.35">
      <c r="A16253" s="68"/>
      <c r="B16253" s="52"/>
      <c r="C16253" s="30"/>
      <c r="D16253" s="31"/>
      <c r="E16253" s="30"/>
      <c r="F16253" s="19"/>
    </row>
    <row r="16254" spans="1:6" x14ac:dyDescent="0.35">
      <c r="A16254" s="68"/>
      <c r="B16254" s="52"/>
      <c r="C16254" s="30"/>
      <c r="D16254" s="31"/>
      <c r="E16254" s="30"/>
      <c r="F16254" s="19"/>
    </row>
    <row r="16255" spans="1:6" x14ac:dyDescent="0.35">
      <c r="A16255" s="68"/>
      <c r="B16255" s="52"/>
      <c r="C16255" s="30"/>
      <c r="D16255" s="31"/>
      <c r="E16255" s="30"/>
      <c r="F16255" s="19"/>
    </row>
    <row r="16256" spans="1:6" x14ac:dyDescent="0.35">
      <c r="A16256" s="68"/>
      <c r="B16256" s="52"/>
      <c r="C16256" s="30"/>
      <c r="D16256" s="31"/>
      <c r="E16256" s="30"/>
      <c r="F16256" s="19"/>
    </row>
    <row r="16257" spans="1:6" x14ac:dyDescent="0.35">
      <c r="A16257" s="68"/>
      <c r="B16257" s="52"/>
      <c r="C16257" s="30"/>
      <c r="D16257" s="31"/>
      <c r="E16257" s="30"/>
      <c r="F16257" s="19"/>
    </row>
    <row r="16258" spans="1:6" x14ac:dyDescent="0.35">
      <c r="A16258" s="68"/>
      <c r="B16258" s="52"/>
      <c r="C16258" s="30"/>
      <c r="D16258" s="31"/>
      <c r="E16258" s="30"/>
      <c r="F16258" s="19"/>
    </row>
    <row r="16259" spans="1:6" x14ac:dyDescent="0.35">
      <c r="A16259" s="68"/>
      <c r="B16259" s="52"/>
      <c r="C16259" s="30"/>
      <c r="D16259" s="31"/>
      <c r="E16259" s="30"/>
      <c r="F16259" s="19"/>
    </row>
    <row r="16260" spans="1:6" x14ac:dyDescent="0.35">
      <c r="A16260" s="68"/>
      <c r="B16260" s="52"/>
      <c r="C16260" s="30"/>
      <c r="D16260" s="31"/>
      <c r="E16260" s="30"/>
      <c r="F16260" s="19"/>
    </row>
    <row r="16261" spans="1:6" x14ac:dyDescent="0.35">
      <c r="A16261" s="68"/>
      <c r="B16261" s="52"/>
      <c r="C16261" s="30"/>
      <c r="D16261" s="31"/>
      <c r="E16261" s="30"/>
      <c r="F16261" s="19"/>
    </row>
    <row r="16262" spans="1:6" x14ac:dyDescent="0.35">
      <c r="A16262" s="68"/>
      <c r="B16262" s="52"/>
      <c r="C16262" s="30"/>
      <c r="D16262" s="31"/>
      <c r="E16262" s="30"/>
      <c r="F16262" s="19"/>
    </row>
    <row r="16263" spans="1:6" x14ac:dyDescent="0.35">
      <c r="A16263" s="68"/>
      <c r="B16263" s="52"/>
      <c r="C16263" s="30"/>
      <c r="D16263" s="31"/>
      <c r="E16263" s="30"/>
      <c r="F16263" s="19"/>
    </row>
    <row r="16264" spans="1:6" x14ac:dyDescent="0.35">
      <c r="A16264" s="68"/>
      <c r="B16264" s="52"/>
      <c r="C16264" s="30"/>
      <c r="D16264" s="31"/>
      <c r="E16264" s="30"/>
      <c r="F16264" s="19"/>
    </row>
    <row r="16265" spans="1:6" x14ac:dyDescent="0.35">
      <c r="A16265" s="68"/>
      <c r="B16265" s="52"/>
      <c r="C16265" s="30"/>
      <c r="D16265" s="31"/>
      <c r="E16265" s="30"/>
      <c r="F16265" s="19"/>
    </row>
    <row r="16266" spans="1:6" x14ac:dyDescent="0.35">
      <c r="A16266" s="68"/>
      <c r="B16266" s="52"/>
      <c r="C16266" s="30"/>
      <c r="D16266" s="31"/>
      <c r="E16266" s="30"/>
      <c r="F16266" s="19"/>
    </row>
    <row r="16267" spans="1:6" x14ac:dyDescent="0.35">
      <c r="A16267" s="68"/>
      <c r="B16267" s="52"/>
      <c r="C16267" s="30"/>
      <c r="D16267" s="31"/>
      <c r="E16267" s="30"/>
      <c r="F16267" s="19"/>
    </row>
    <row r="16268" spans="1:6" x14ac:dyDescent="0.35">
      <c r="A16268" s="68"/>
      <c r="B16268" s="52"/>
      <c r="C16268" s="30"/>
      <c r="D16268" s="31"/>
      <c r="E16268" s="30"/>
      <c r="F16268" s="19"/>
    </row>
    <row r="16269" spans="1:6" x14ac:dyDescent="0.35">
      <c r="A16269" s="68"/>
      <c r="B16269" s="52"/>
      <c r="C16269" s="30"/>
      <c r="D16269" s="31"/>
      <c r="E16269" s="30"/>
      <c r="F16269" s="19"/>
    </row>
    <row r="16270" spans="1:6" x14ac:dyDescent="0.35">
      <c r="A16270" s="68"/>
      <c r="B16270" s="52"/>
      <c r="C16270" s="30"/>
      <c r="D16270" s="31"/>
      <c r="E16270" s="30"/>
      <c r="F16270" s="19"/>
    </row>
    <row r="16271" spans="1:6" x14ac:dyDescent="0.35">
      <c r="A16271" s="68"/>
      <c r="B16271" s="52"/>
      <c r="C16271" s="30"/>
      <c r="D16271" s="31"/>
      <c r="E16271" s="30"/>
      <c r="F16271" s="19"/>
    </row>
    <row r="16272" spans="1:6" x14ac:dyDescent="0.35">
      <c r="A16272" s="68"/>
      <c r="B16272" s="52"/>
      <c r="C16272" s="30"/>
      <c r="D16272" s="31"/>
      <c r="E16272" s="30"/>
      <c r="F16272" s="19"/>
    </row>
    <row r="16273" spans="1:6" x14ac:dyDescent="0.35">
      <c r="A16273" s="68"/>
      <c r="B16273" s="52"/>
      <c r="C16273" s="30"/>
      <c r="D16273" s="31"/>
      <c r="E16273" s="30"/>
      <c r="F16273" s="19"/>
    </row>
    <row r="16274" spans="1:6" x14ac:dyDescent="0.35">
      <c r="A16274" s="68"/>
      <c r="B16274" s="52"/>
      <c r="C16274" s="30"/>
      <c r="D16274" s="31"/>
      <c r="E16274" s="30"/>
      <c r="F16274" s="19"/>
    </row>
    <row r="16275" spans="1:6" x14ac:dyDescent="0.35">
      <c r="A16275" s="68"/>
      <c r="B16275" s="52"/>
      <c r="C16275" s="30"/>
      <c r="D16275" s="31"/>
      <c r="E16275" s="30"/>
      <c r="F16275" s="19"/>
    </row>
    <row r="16276" spans="1:6" x14ac:dyDescent="0.35">
      <c r="A16276" s="68"/>
      <c r="B16276" s="52"/>
      <c r="C16276" s="30"/>
      <c r="D16276" s="31"/>
      <c r="E16276" s="30"/>
      <c r="F16276" s="19"/>
    </row>
    <row r="16277" spans="1:6" x14ac:dyDescent="0.35">
      <c r="A16277" s="68"/>
      <c r="B16277" s="52"/>
      <c r="C16277" s="30"/>
      <c r="D16277" s="31"/>
      <c r="E16277" s="30"/>
      <c r="F16277" s="19"/>
    </row>
    <row r="16278" spans="1:6" x14ac:dyDescent="0.35">
      <c r="A16278" s="68"/>
      <c r="B16278" s="52"/>
      <c r="C16278" s="30"/>
      <c r="D16278" s="31"/>
      <c r="E16278" s="30"/>
      <c r="F16278" s="19"/>
    </row>
    <row r="16279" spans="1:6" x14ac:dyDescent="0.35">
      <c r="A16279" s="68"/>
      <c r="B16279" s="52"/>
      <c r="C16279" s="30"/>
      <c r="D16279" s="31"/>
      <c r="E16279" s="30"/>
      <c r="F16279" s="19"/>
    </row>
    <row r="16280" spans="1:6" x14ac:dyDescent="0.35">
      <c r="A16280" s="68"/>
      <c r="B16280" s="52"/>
      <c r="C16280" s="30"/>
      <c r="D16280" s="31"/>
      <c r="E16280" s="30"/>
      <c r="F16280" s="19"/>
    </row>
    <row r="16281" spans="1:6" x14ac:dyDescent="0.35">
      <c r="A16281" s="68"/>
      <c r="B16281" s="52"/>
      <c r="C16281" s="30"/>
      <c r="D16281" s="31"/>
      <c r="E16281" s="30"/>
      <c r="F16281" s="19"/>
    </row>
    <row r="16282" spans="1:6" x14ac:dyDescent="0.35">
      <c r="A16282" s="68"/>
      <c r="B16282" s="52"/>
      <c r="C16282" s="30"/>
      <c r="D16282" s="31"/>
      <c r="E16282" s="30"/>
      <c r="F16282" s="19"/>
    </row>
    <row r="16283" spans="1:6" x14ac:dyDescent="0.35">
      <c r="A16283" s="68"/>
      <c r="B16283" s="52"/>
      <c r="C16283" s="30"/>
      <c r="D16283" s="31"/>
      <c r="E16283" s="30"/>
      <c r="F16283" s="19"/>
    </row>
    <row r="16284" spans="1:6" x14ac:dyDescent="0.35">
      <c r="A16284" s="68"/>
      <c r="B16284" s="52"/>
      <c r="C16284" s="30"/>
      <c r="D16284" s="31"/>
      <c r="E16284" s="30"/>
      <c r="F16284" s="19"/>
    </row>
    <row r="16285" spans="1:6" x14ac:dyDescent="0.35">
      <c r="A16285" s="68"/>
      <c r="B16285" s="52"/>
      <c r="C16285" s="30"/>
      <c r="D16285" s="31"/>
      <c r="E16285" s="30"/>
      <c r="F16285" s="19"/>
    </row>
    <row r="16286" spans="1:6" x14ac:dyDescent="0.35">
      <c r="A16286" s="68"/>
      <c r="B16286" s="52"/>
      <c r="C16286" s="30"/>
      <c r="D16286" s="31"/>
      <c r="E16286" s="30"/>
      <c r="F16286" s="19"/>
    </row>
    <row r="16287" spans="1:6" x14ac:dyDescent="0.35">
      <c r="A16287" s="68"/>
      <c r="B16287" s="52"/>
      <c r="C16287" s="30"/>
      <c r="D16287" s="31"/>
      <c r="E16287" s="30"/>
      <c r="F16287" s="19"/>
    </row>
    <row r="16288" spans="1:6" x14ac:dyDescent="0.35">
      <c r="A16288" s="68"/>
      <c r="B16288" s="52"/>
      <c r="C16288" s="30"/>
      <c r="D16288" s="31"/>
      <c r="E16288" s="30"/>
      <c r="F16288" s="19"/>
    </row>
    <row r="16289" spans="1:6" x14ac:dyDescent="0.35">
      <c r="A16289" s="68"/>
      <c r="B16289" s="52"/>
      <c r="C16289" s="30"/>
      <c r="D16289" s="31"/>
      <c r="E16289" s="30"/>
      <c r="F16289" s="19"/>
    </row>
    <row r="16290" spans="1:6" x14ac:dyDescent="0.35">
      <c r="A16290" s="68"/>
      <c r="B16290" s="52"/>
      <c r="C16290" s="30"/>
      <c r="D16290" s="31"/>
      <c r="E16290" s="30"/>
      <c r="F16290" s="19"/>
    </row>
    <row r="16291" spans="1:6" x14ac:dyDescent="0.35">
      <c r="A16291" s="68"/>
      <c r="B16291" s="52"/>
      <c r="C16291" s="30"/>
      <c r="D16291" s="31"/>
      <c r="E16291" s="30"/>
      <c r="F16291" s="19"/>
    </row>
    <row r="16292" spans="1:6" x14ac:dyDescent="0.35">
      <c r="A16292" s="68"/>
      <c r="B16292" s="52"/>
      <c r="C16292" s="30"/>
      <c r="D16292" s="31"/>
      <c r="E16292" s="30"/>
      <c r="F16292" s="19"/>
    </row>
    <row r="16293" spans="1:6" x14ac:dyDescent="0.35">
      <c r="A16293" s="68"/>
      <c r="B16293" s="52"/>
      <c r="C16293" s="30"/>
      <c r="D16293" s="31"/>
      <c r="E16293" s="30"/>
      <c r="F16293" s="19"/>
    </row>
    <row r="16294" spans="1:6" x14ac:dyDescent="0.35">
      <c r="A16294" s="68"/>
      <c r="B16294" s="52"/>
      <c r="C16294" s="30"/>
      <c r="D16294" s="31"/>
      <c r="E16294" s="30"/>
      <c r="F16294" s="19"/>
    </row>
    <row r="16295" spans="1:6" x14ac:dyDescent="0.35">
      <c r="A16295" s="68"/>
      <c r="B16295" s="52"/>
      <c r="C16295" s="30"/>
      <c r="D16295" s="31"/>
      <c r="E16295" s="30"/>
      <c r="F16295" s="19"/>
    </row>
    <row r="16296" spans="1:6" x14ac:dyDescent="0.35">
      <c r="A16296" s="68"/>
      <c r="B16296" s="52"/>
      <c r="C16296" s="30"/>
      <c r="D16296" s="31"/>
      <c r="E16296" s="30"/>
      <c r="F16296" s="19"/>
    </row>
    <row r="16297" spans="1:6" x14ac:dyDescent="0.35">
      <c r="A16297" s="68"/>
      <c r="B16297" s="52"/>
      <c r="C16297" s="30"/>
      <c r="D16297" s="31"/>
      <c r="E16297" s="30"/>
      <c r="F16297" s="19"/>
    </row>
    <row r="16298" spans="1:6" x14ac:dyDescent="0.35">
      <c r="A16298" s="68"/>
      <c r="B16298" s="52"/>
      <c r="C16298" s="30"/>
      <c r="D16298" s="31"/>
      <c r="E16298" s="30"/>
      <c r="F16298" s="19"/>
    </row>
    <row r="16299" spans="1:6" x14ac:dyDescent="0.35">
      <c r="A16299" s="68"/>
      <c r="B16299" s="52"/>
      <c r="C16299" s="30"/>
      <c r="D16299" s="31"/>
      <c r="E16299" s="30"/>
      <c r="F16299" s="19"/>
    </row>
    <row r="16300" spans="1:6" x14ac:dyDescent="0.35">
      <c r="A16300" s="68"/>
      <c r="B16300" s="52"/>
      <c r="C16300" s="30"/>
      <c r="D16300" s="31"/>
      <c r="E16300" s="30"/>
      <c r="F16300" s="19"/>
    </row>
    <row r="16301" spans="1:6" x14ac:dyDescent="0.35">
      <c r="A16301" s="68"/>
      <c r="B16301" s="52"/>
      <c r="C16301" s="30"/>
      <c r="D16301" s="31"/>
      <c r="E16301" s="30"/>
      <c r="F16301" s="19"/>
    </row>
    <row r="16302" spans="1:6" x14ac:dyDescent="0.35">
      <c r="A16302" s="68"/>
      <c r="B16302" s="52"/>
      <c r="C16302" s="30"/>
      <c r="D16302" s="31"/>
      <c r="E16302" s="30"/>
      <c r="F16302" s="19"/>
    </row>
    <row r="16303" spans="1:6" x14ac:dyDescent="0.35">
      <c r="A16303" s="68"/>
      <c r="B16303" s="52"/>
      <c r="C16303" s="30"/>
      <c r="D16303" s="31"/>
      <c r="E16303" s="30"/>
      <c r="F16303" s="19"/>
    </row>
    <row r="16304" spans="1:6" x14ac:dyDescent="0.35">
      <c r="A16304" s="68"/>
      <c r="B16304" s="52"/>
      <c r="C16304" s="30"/>
      <c r="D16304" s="31"/>
      <c r="E16304" s="30"/>
      <c r="F16304" s="19"/>
    </row>
    <row r="16305" spans="1:6" x14ac:dyDescent="0.35">
      <c r="A16305" s="68"/>
      <c r="B16305" s="52"/>
      <c r="C16305" s="30"/>
      <c r="D16305" s="31"/>
      <c r="E16305" s="30"/>
      <c r="F16305" s="19"/>
    </row>
    <row r="16306" spans="1:6" x14ac:dyDescent="0.35">
      <c r="A16306" s="68"/>
      <c r="B16306" s="52"/>
      <c r="C16306" s="30"/>
      <c r="D16306" s="31"/>
      <c r="E16306" s="30"/>
      <c r="F16306" s="19"/>
    </row>
    <row r="16307" spans="1:6" x14ac:dyDescent="0.35">
      <c r="A16307" s="68"/>
      <c r="B16307" s="52"/>
      <c r="C16307" s="30"/>
      <c r="D16307" s="31"/>
      <c r="E16307" s="30"/>
      <c r="F16307" s="19"/>
    </row>
    <row r="16308" spans="1:6" x14ac:dyDescent="0.35">
      <c r="A16308" s="68"/>
      <c r="B16308" s="52"/>
      <c r="C16308" s="30"/>
      <c r="D16308" s="31"/>
      <c r="E16308" s="30"/>
      <c r="F16308" s="19"/>
    </row>
    <row r="16309" spans="1:6" x14ac:dyDescent="0.35">
      <c r="A16309" s="68"/>
      <c r="B16309" s="52"/>
      <c r="C16309" s="30"/>
      <c r="D16309" s="31"/>
      <c r="E16309" s="30"/>
      <c r="F16309" s="19"/>
    </row>
    <row r="16310" spans="1:6" x14ac:dyDescent="0.35">
      <c r="A16310" s="68"/>
      <c r="B16310" s="52"/>
      <c r="C16310" s="30"/>
      <c r="D16310" s="31"/>
      <c r="E16310" s="30"/>
      <c r="F16310" s="19"/>
    </row>
    <row r="16311" spans="1:6" x14ac:dyDescent="0.35">
      <c r="A16311" s="68"/>
      <c r="B16311" s="52"/>
      <c r="C16311" s="30"/>
      <c r="D16311" s="31"/>
      <c r="E16311" s="30"/>
      <c r="F16311" s="19"/>
    </row>
    <row r="16312" spans="1:6" x14ac:dyDescent="0.35">
      <c r="A16312" s="68"/>
      <c r="B16312" s="52"/>
      <c r="C16312" s="30"/>
      <c r="D16312" s="31"/>
      <c r="E16312" s="30"/>
      <c r="F16312" s="19"/>
    </row>
    <row r="16313" spans="1:6" x14ac:dyDescent="0.35">
      <c r="A16313" s="68"/>
      <c r="B16313" s="52"/>
      <c r="C16313" s="30"/>
      <c r="D16313" s="31"/>
      <c r="E16313" s="30"/>
      <c r="F16313" s="19"/>
    </row>
    <row r="16314" spans="1:6" x14ac:dyDescent="0.35">
      <c r="A16314" s="68"/>
      <c r="B16314" s="52"/>
      <c r="C16314" s="30"/>
      <c r="D16314" s="31"/>
      <c r="E16314" s="30"/>
      <c r="F16314" s="19"/>
    </row>
    <row r="16315" spans="1:6" x14ac:dyDescent="0.35">
      <c r="A16315" s="68"/>
      <c r="B16315" s="52"/>
      <c r="C16315" s="30"/>
      <c r="D16315" s="31"/>
      <c r="E16315" s="30"/>
      <c r="F16315" s="19"/>
    </row>
    <row r="16316" spans="1:6" x14ac:dyDescent="0.35">
      <c r="A16316" s="68"/>
      <c r="B16316" s="52"/>
      <c r="C16316" s="30"/>
      <c r="D16316" s="31"/>
      <c r="E16316" s="30"/>
      <c r="F16316" s="19"/>
    </row>
    <row r="16317" spans="1:6" x14ac:dyDescent="0.35">
      <c r="A16317" s="68"/>
      <c r="B16317" s="52"/>
      <c r="C16317" s="30"/>
      <c r="D16317" s="31"/>
      <c r="E16317" s="30"/>
      <c r="F16317" s="19"/>
    </row>
    <row r="16318" spans="1:6" x14ac:dyDescent="0.35">
      <c r="A16318" s="68"/>
      <c r="B16318" s="52"/>
      <c r="C16318" s="30"/>
      <c r="D16318" s="31"/>
      <c r="E16318" s="30"/>
      <c r="F16318" s="19"/>
    </row>
    <row r="16319" spans="1:6" x14ac:dyDescent="0.35">
      <c r="A16319" s="68"/>
      <c r="B16319" s="52"/>
      <c r="C16319" s="30"/>
      <c r="D16319" s="31"/>
      <c r="E16319" s="30"/>
      <c r="F16319" s="19"/>
    </row>
    <row r="16320" spans="1:6" x14ac:dyDescent="0.35">
      <c r="A16320" s="68"/>
      <c r="B16320" s="52"/>
      <c r="C16320" s="30"/>
      <c r="D16320" s="31"/>
      <c r="E16320" s="30"/>
      <c r="F16320" s="19"/>
    </row>
    <row r="16321" spans="1:6" x14ac:dyDescent="0.35">
      <c r="A16321" s="68"/>
      <c r="B16321" s="52"/>
      <c r="C16321" s="30"/>
      <c r="D16321" s="31"/>
      <c r="E16321" s="30"/>
      <c r="F16321" s="19"/>
    </row>
    <row r="16322" spans="1:6" x14ac:dyDescent="0.35">
      <c r="A16322" s="68"/>
      <c r="B16322" s="52"/>
      <c r="C16322" s="30"/>
      <c r="D16322" s="31"/>
      <c r="E16322" s="30"/>
      <c r="F16322" s="19"/>
    </row>
    <row r="16323" spans="1:6" x14ac:dyDescent="0.35">
      <c r="A16323" s="68"/>
      <c r="B16323" s="52"/>
      <c r="C16323" s="30"/>
      <c r="D16323" s="31"/>
      <c r="E16323" s="30"/>
      <c r="F16323" s="19"/>
    </row>
    <row r="16324" spans="1:6" x14ac:dyDescent="0.35">
      <c r="A16324" s="68"/>
      <c r="B16324" s="52"/>
      <c r="C16324" s="30"/>
      <c r="D16324" s="31"/>
      <c r="E16324" s="30"/>
      <c r="F16324" s="19"/>
    </row>
    <row r="16325" spans="1:6" x14ac:dyDescent="0.35">
      <c r="A16325" s="68"/>
      <c r="B16325" s="52"/>
      <c r="C16325" s="30"/>
      <c r="D16325" s="31"/>
      <c r="E16325" s="30"/>
      <c r="F16325" s="19"/>
    </row>
    <row r="16326" spans="1:6" x14ac:dyDescent="0.35">
      <c r="A16326" s="68"/>
      <c r="B16326" s="52"/>
      <c r="C16326" s="30"/>
      <c r="D16326" s="31"/>
      <c r="E16326" s="30"/>
      <c r="F16326" s="19"/>
    </row>
    <row r="16327" spans="1:6" x14ac:dyDescent="0.35">
      <c r="A16327" s="68"/>
      <c r="B16327" s="52"/>
      <c r="C16327" s="30"/>
      <c r="D16327" s="31"/>
      <c r="E16327" s="30"/>
      <c r="F16327" s="19"/>
    </row>
    <row r="16328" spans="1:6" x14ac:dyDescent="0.35">
      <c r="A16328" s="68"/>
      <c r="B16328" s="52"/>
      <c r="C16328" s="30"/>
      <c r="D16328" s="31"/>
      <c r="E16328" s="30"/>
      <c r="F16328" s="19"/>
    </row>
    <row r="16329" spans="1:6" x14ac:dyDescent="0.35">
      <c r="A16329" s="68"/>
      <c r="B16329" s="52"/>
      <c r="C16329" s="30"/>
      <c r="D16329" s="31"/>
      <c r="E16329" s="30"/>
      <c r="F16329" s="19"/>
    </row>
    <row r="16330" spans="1:6" x14ac:dyDescent="0.35">
      <c r="A16330" s="68"/>
      <c r="B16330" s="52"/>
      <c r="C16330" s="30"/>
      <c r="D16330" s="31"/>
      <c r="E16330" s="30"/>
      <c r="F16330" s="19"/>
    </row>
    <row r="16331" spans="1:6" x14ac:dyDescent="0.35">
      <c r="A16331" s="68"/>
      <c r="B16331" s="52"/>
      <c r="C16331" s="30"/>
      <c r="D16331" s="31"/>
      <c r="E16331" s="30"/>
      <c r="F16331" s="19"/>
    </row>
    <row r="16332" spans="1:6" x14ac:dyDescent="0.35">
      <c r="A16332" s="68"/>
      <c r="B16332" s="52"/>
      <c r="C16332" s="30"/>
      <c r="D16332" s="31"/>
      <c r="E16332" s="30"/>
      <c r="F16332" s="19"/>
    </row>
    <row r="16333" spans="1:6" x14ac:dyDescent="0.35">
      <c r="A16333" s="68"/>
      <c r="B16333" s="52"/>
      <c r="C16333" s="30"/>
      <c r="D16333" s="31"/>
      <c r="E16333" s="30"/>
      <c r="F16333" s="19"/>
    </row>
    <row r="16334" spans="1:6" x14ac:dyDescent="0.35">
      <c r="A16334" s="68"/>
      <c r="B16334" s="52"/>
      <c r="C16334" s="30"/>
      <c r="D16334" s="31"/>
      <c r="E16334" s="30"/>
      <c r="F16334" s="19"/>
    </row>
    <row r="16335" spans="1:6" x14ac:dyDescent="0.35">
      <c r="A16335" s="68"/>
      <c r="B16335" s="52"/>
      <c r="C16335" s="30"/>
      <c r="D16335" s="31"/>
      <c r="E16335" s="30"/>
      <c r="F16335" s="19"/>
    </row>
    <row r="16336" spans="1:6" x14ac:dyDescent="0.35">
      <c r="A16336" s="68"/>
      <c r="B16336" s="52"/>
      <c r="C16336" s="30"/>
      <c r="D16336" s="31"/>
      <c r="E16336" s="30"/>
      <c r="F16336" s="19"/>
    </row>
    <row r="16337" spans="1:6" x14ac:dyDescent="0.35">
      <c r="A16337" s="68"/>
      <c r="B16337" s="52"/>
      <c r="C16337" s="30"/>
      <c r="D16337" s="31"/>
      <c r="E16337" s="30"/>
      <c r="F16337" s="19"/>
    </row>
    <row r="16338" spans="1:6" x14ac:dyDescent="0.35">
      <c r="A16338" s="68"/>
      <c r="B16338" s="52"/>
      <c r="C16338" s="30"/>
      <c r="D16338" s="31"/>
      <c r="E16338" s="30"/>
      <c r="F16338" s="19"/>
    </row>
    <row r="16339" spans="1:6" x14ac:dyDescent="0.35">
      <c r="A16339" s="68"/>
      <c r="B16339" s="52"/>
      <c r="C16339" s="30"/>
      <c r="D16339" s="31"/>
      <c r="E16339" s="30"/>
      <c r="F16339" s="19"/>
    </row>
    <row r="16340" spans="1:6" x14ac:dyDescent="0.35">
      <c r="A16340" s="68"/>
      <c r="B16340" s="52"/>
      <c r="C16340" s="30"/>
      <c r="D16340" s="31"/>
      <c r="E16340" s="30"/>
      <c r="F16340" s="19"/>
    </row>
    <row r="16341" spans="1:6" x14ac:dyDescent="0.35">
      <c r="A16341" s="68"/>
      <c r="B16341" s="52"/>
      <c r="C16341" s="30"/>
      <c r="D16341" s="31"/>
      <c r="E16341" s="30"/>
      <c r="F16341" s="19"/>
    </row>
    <row r="16342" spans="1:6" x14ac:dyDescent="0.35">
      <c r="A16342" s="68"/>
      <c r="B16342" s="52"/>
      <c r="C16342" s="30"/>
      <c r="D16342" s="31"/>
      <c r="E16342" s="30"/>
      <c r="F16342" s="19"/>
    </row>
    <row r="16343" spans="1:6" x14ac:dyDescent="0.35">
      <c r="A16343" s="68"/>
      <c r="B16343" s="52"/>
      <c r="C16343" s="30"/>
      <c r="D16343" s="31"/>
      <c r="E16343" s="30"/>
      <c r="F16343" s="19"/>
    </row>
    <row r="16344" spans="1:6" x14ac:dyDescent="0.35">
      <c r="A16344" s="68"/>
      <c r="B16344" s="52"/>
      <c r="C16344" s="30"/>
      <c r="D16344" s="31"/>
      <c r="E16344" s="30"/>
      <c r="F16344" s="19"/>
    </row>
    <row r="16345" spans="1:6" x14ac:dyDescent="0.35">
      <c r="A16345" s="68"/>
      <c r="B16345" s="52"/>
      <c r="C16345" s="30"/>
      <c r="D16345" s="31"/>
      <c r="E16345" s="30"/>
      <c r="F16345" s="19"/>
    </row>
    <row r="16346" spans="1:6" x14ac:dyDescent="0.35">
      <c r="A16346" s="68"/>
      <c r="B16346" s="52"/>
      <c r="C16346" s="30"/>
      <c r="D16346" s="31"/>
      <c r="E16346" s="30"/>
      <c r="F16346" s="19"/>
    </row>
    <row r="16347" spans="1:6" x14ac:dyDescent="0.35">
      <c r="A16347" s="68"/>
      <c r="B16347" s="52"/>
      <c r="C16347" s="30"/>
      <c r="D16347" s="31"/>
      <c r="E16347" s="30"/>
      <c r="F16347" s="19"/>
    </row>
    <row r="16348" spans="1:6" x14ac:dyDescent="0.35">
      <c r="A16348" s="68"/>
      <c r="B16348" s="52"/>
      <c r="C16348" s="30"/>
      <c r="D16348" s="31"/>
      <c r="E16348" s="30"/>
      <c r="F16348" s="19"/>
    </row>
    <row r="16349" spans="1:6" x14ac:dyDescent="0.35">
      <c r="A16349" s="68"/>
      <c r="B16349" s="52"/>
      <c r="C16349" s="30"/>
      <c r="D16349" s="31"/>
      <c r="E16349" s="30"/>
      <c r="F16349" s="19"/>
    </row>
    <row r="16350" spans="1:6" x14ac:dyDescent="0.35">
      <c r="A16350" s="68"/>
      <c r="B16350" s="52"/>
      <c r="C16350" s="30"/>
      <c r="D16350" s="31"/>
      <c r="E16350" s="30"/>
      <c r="F16350" s="19"/>
    </row>
    <row r="16351" spans="1:6" x14ac:dyDescent="0.35">
      <c r="A16351" s="68"/>
      <c r="B16351" s="52"/>
      <c r="C16351" s="30"/>
      <c r="D16351" s="31"/>
      <c r="E16351" s="30"/>
      <c r="F16351" s="19"/>
    </row>
    <row r="16352" spans="1:6" x14ac:dyDescent="0.35">
      <c r="A16352" s="68"/>
      <c r="B16352" s="52"/>
      <c r="C16352" s="30"/>
      <c r="D16352" s="31"/>
      <c r="E16352" s="30"/>
      <c r="F16352" s="19"/>
    </row>
    <row r="16353" spans="1:6" x14ac:dyDescent="0.35">
      <c r="A16353" s="68"/>
      <c r="B16353" s="52"/>
      <c r="C16353" s="30"/>
      <c r="D16353" s="31"/>
      <c r="E16353" s="30"/>
      <c r="F16353" s="19"/>
    </row>
    <row r="16354" spans="1:6" x14ac:dyDescent="0.35">
      <c r="A16354" s="68"/>
      <c r="B16354" s="52"/>
      <c r="C16354" s="30"/>
      <c r="D16354" s="31"/>
      <c r="E16354" s="30"/>
      <c r="F16354" s="19"/>
    </row>
    <row r="16355" spans="1:6" x14ac:dyDescent="0.35">
      <c r="A16355" s="68"/>
      <c r="B16355" s="52"/>
      <c r="C16355" s="30"/>
      <c r="D16355" s="31"/>
      <c r="E16355" s="30"/>
      <c r="F16355" s="19"/>
    </row>
    <row r="16356" spans="1:6" x14ac:dyDescent="0.35">
      <c r="A16356" s="68"/>
      <c r="B16356" s="52"/>
      <c r="C16356" s="30"/>
      <c r="D16356" s="31"/>
      <c r="E16356" s="30"/>
      <c r="F16356" s="19"/>
    </row>
    <row r="16357" spans="1:6" x14ac:dyDescent="0.35">
      <c r="A16357" s="68"/>
      <c r="B16357" s="52"/>
      <c r="C16357" s="30"/>
      <c r="D16357" s="31"/>
      <c r="E16357" s="30"/>
      <c r="F16357" s="19"/>
    </row>
    <row r="16358" spans="1:6" x14ac:dyDescent="0.35">
      <c r="A16358" s="68"/>
      <c r="B16358" s="52"/>
      <c r="C16358" s="30"/>
      <c r="D16358" s="31"/>
      <c r="E16358" s="30"/>
      <c r="F16358" s="19"/>
    </row>
    <row r="16359" spans="1:6" x14ac:dyDescent="0.35">
      <c r="A16359" s="68"/>
      <c r="B16359" s="52"/>
      <c r="C16359" s="30"/>
      <c r="D16359" s="31"/>
      <c r="E16359" s="30"/>
      <c r="F16359" s="19"/>
    </row>
    <row r="16360" spans="1:6" x14ac:dyDescent="0.35">
      <c r="A16360" s="68"/>
      <c r="B16360" s="52"/>
      <c r="C16360" s="30"/>
      <c r="D16360" s="31"/>
      <c r="E16360" s="30"/>
      <c r="F16360" s="19"/>
    </row>
    <row r="16361" spans="1:6" x14ac:dyDescent="0.35">
      <c r="A16361" s="68"/>
      <c r="B16361" s="52"/>
      <c r="C16361" s="30"/>
      <c r="D16361" s="31"/>
      <c r="E16361" s="30"/>
      <c r="F16361" s="19"/>
    </row>
    <row r="16362" spans="1:6" x14ac:dyDescent="0.35">
      <c r="A16362" s="68"/>
      <c r="B16362" s="52"/>
      <c r="C16362" s="30"/>
      <c r="D16362" s="31"/>
      <c r="E16362" s="30"/>
      <c r="F16362" s="19"/>
    </row>
    <row r="16363" spans="1:6" x14ac:dyDescent="0.35">
      <c r="A16363" s="68"/>
      <c r="B16363" s="52"/>
      <c r="C16363" s="30"/>
      <c r="D16363" s="31"/>
      <c r="E16363" s="30"/>
      <c r="F16363" s="19"/>
    </row>
    <row r="16364" spans="1:6" x14ac:dyDescent="0.35">
      <c r="A16364" s="68"/>
      <c r="B16364" s="52"/>
      <c r="C16364" s="30"/>
      <c r="D16364" s="31"/>
      <c r="E16364" s="30"/>
      <c r="F16364" s="19"/>
    </row>
    <row r="16365" spans="1:6" x14ac:dyDescent="0.35">
      <c r="A16365" s="68"/>
      <c r="B16365" s="52"/>
      <c r="C16365" s="30"/>
      <c r="D16365" s="31"/>
      <c r="E16365" s="30"/>
      <c r="F16365" s="19"/>
    </row>
    <row r="16366" spans="1:6" x14ac:dyDescent="0.35">
      <c r="A16366" s="68"/>
      <c r="B16366" s="52"/>
      <c r="C16366" s="30"/>
      <c r="D16366" s="31"/>
      <c r="E16366" s="30"/>
      <c r="F16366" s="19"/>
    </row>
    <row r="16367" spans="1:6" x14ac:dyDescent="0.35">
      <c r="A16367" s="68"/>
      <c r="B16367" s="52"/>
      <c r="C16367" s="30"/>
      <c r="D16367" s="31"/>
      <c r="E16367" s="30"/>
      <c r="F16367" s="19"/>
    </row>
    <row r="16368" spans="1:6" x14ac:dyDescent="0.35">
      <c r="A16368" s="68"/>
      <c r="B16368" s="52"/>
      <c r="C16368" s="30"/>
      <c r="D16368" s="31"/>
      <c r="E16368" s="30"/>
      <c r="F16368" s="19"/>
    </row>
    <row r="16369" spans="1:6" x14ac:dyDescent="0.35">
      <c r="A16369" s="68"/>
      <c r="B16369" s="52"/>
      <c r="C16369" s="30"/>
      <c r="D16369" s="31"/>
      <c r="E16369" s="30"/>
      <c r="F16369" s="19"/>
    </row>
    <row r="16370" spans="1:6" x14ac:dyDescent="0.35">
      <c r="A16370" s="68"/>
      <c r="B16370" s="52"/>
      <c r="C16370" s="30"/>
      <c r="D16370" s="31"/>
      <c r="E16370" s="30"/>
      <c r="F16370" s="19"/>
    </row>
    <row r="16371" spans="1:6" x14ac:dyDescent="0.35">
      <c r="A16371" s="68"/>
      <c r="B16371" s="52"/>
      <c r="C16371" s="30"/>
      <c r="D16371" s="31"/>
      <c r="E16371" s="30"/>
      <c r="F16371" s="19"/>
    </row>
    <row r="16372" spans="1:6" x14ac:dyDescent="0.35">
      <c r="A16372" s="68"/>
      <c r="B16372" s="52"/>
      <c r="C16372" s="30"/>
      <c r="D16372" s="31"/>
      <c r="E16372" s="30"/>
      <c r="F16372" s="19"/>
    </row>
    <row r="16373" spans="1:6" x14ac:dyDescent="0.35">
      <c r="A16373" s="68"/>
      <c r="B16373" s="52"/>
      <c r="C16373" s="30"/>
      <c r="D16373" s="31"/>
      <c r="E16373" s="30"/>
      <c r="F16373" s="19"/>
    </row>
    <row r="16374" spans="1:6" x14ac:dyDescent="0.35">
      <c r="A16374" s="68"/>
      <c r="B16374" s="52"/>
      <c r="C16374" s="30"/>
      <c r="D16374" s="31"/>
      <c r="E16374" s="30"/>
      <c r="F16374" s="19"/>
    </row>
    <row r="16375" spans="1:6" x14ac:dyDescent="0.35">
      <c r="A16375" s="68"/>
      <c r="B16375" s="52"/>
      <c r="C16375" s="30"/>
      <c r="D16375" s="31"/>
      <c r="E16375" s="30"/>
      <c r="F16375" s="19"/>
    </row>
    <row r="16376" spans="1:6" x14ac:dyDescent="0.35">
      <c r="A16376" s="68"/>
      <c r="B16376" s="52"/>
      <c r="C16376" s="30"/>
      <c r="D16376" s="31"/>
      <c r="E16376" s="30"/>
      <c r="F16376" s="19"/>
    </row>
    <row r="16377" spans="1:6" x14ac:dyDescent="0.35">
      <c r="A16377" s="68"/>
      <c r="B16377" s="52"/>
      <c r="C16377" s="30"/>
      <c r="D16377" s="31"/>
      <c r="E16377" s="30"/>
      <c r="F16377" s="19"/>
    </row>
    <row r="16378" spans="1:6" x14ac:dyDescent="0.35">
      <c r="A16378" s="68"/>
      <c r="B16378" s="52"/>
      <c r="C16378" s="30"/>
      <c r="D16378" s="31"/>
      <c r="E16378" s="30"/>
      <c r="F16378" s="19"/>
    </row>
    <row r="16379" spans="1:6" x14ac:dyDescent="0.35">
      <c r="A16379" s="68"/>
      <c r="B16379" s="52"/>
      <c r="C16379" s="30"/>
      <c r="D16379" s="31"/>
      <c r="E16379" s="30"/>
      <c r="F16379" s="19"/>
    </row>
    <row r="16380" spans="1:6" x14ac:dyDescent="0.35">
      <c r="A16380" s="68"/>
      <c r="B16380" s="52"/>
      <c r="C16380" s="30"/>
      <c r="D16380" s="31"/>
      <c r="E16380" s="30"/>
      <c r="F16380" s="19"/>
    </row>
    <row r="16381" spans="1:6" x14ac:dyDescent="0.35">
      <c r="A16381" s="68"/>
      <c r="B16381" s="52"/>
      <c r="C16381" s="30"/>
      <c r="D16381" s="31"/>
      <c r="E16381" s="30"/>
      <c r="F16381" s="19"/>
    </row>
    <row r="16382" spans="1:6" x14ac:dyDescent="0.35">
      <c r="A16382" s="68"/>
      <c r="B16382" s="52"/>
      <c r="C16382" s="30"/>
      <c r="D16382" s="31"/>
      <c r="E16382" s="30"/>
      <c r="F16382" s="19"/>
    </row>
    <row r="16383" spans="1:6" x14ac:dyDescent="0.35">
      <c r="A16383" s="68"/>
      <c r="B16383" s="52"/>
      <c r="C16383" s="30"/>
      <c r="D16383" s="31"/>
      <c r="E16383" s="30"/>
      <c r="F16383" s="19"/>
    </row>
    <row r="16384" spans="1:6" x14ac:dyDescent="0.35">
      <c r="A16384" s="68"/>
      <c r="B16384" s="52"/>
      <c r="C16384" s="30"/>
      <c r="D16384" s="31"/>
      <c r="E16384" s="30"/>
      <c r="F16384" s="19"/>
    </row>
    <row r="16385" spans="1:6" x14ac:dyDescent="0.35">
      <c r="A16385" s="68"/>
      <c r="B16385" s="52"/>
      <c r="C16385" s="30"/>
      <c r="D16385" s="31"/>
      <c r="E16385" s="30"/>
      <c r="F16385" s="19"/>
    </row>
    <row r="16386" spans="1:6" x14ac:dyDescent="0.35">
      <c r="A16386" s="68"/>
      <c r="B16386" s="52"/>
      <c r="C16386" s="30"/>
      <c r="D16386" s="31"/>
      <c r="E16386" s="30"/>
      <c r="F16386" s="19"/>
    </row>
    <row r="16387" spans="1:6" x14ac:dyDescent="0.35">
      <c r="A16387" s="68"/>
      <c r="B16387" s="52"/>
      <c r="C16387" s="30"/>
      <c r="D16387" s="31"/>
      <c r="E16387" s="30"/>
      <c r="F16387" s="19"/>
    </row>
    <row r="16388" spans="1:6" x14ac:dyDescent="0.35">
      <c r="A16388" s="68"/>
      <c r="B16388" s="52"/>
      <c r="C16388" s="30"/>
      <c r="D16388" s="31"/>
      <c r="E16388" s="30"/>
      <c r="F16388" s="19"/>
    </row>
    <row r="16389" spans="1:6" x14ac:dyDescent="0.35">
      <c r="A16389" s="68"/>
      <c r="B16389" s="52"/>
      <c r="C16389" s="30"/>
      <c r="D16389" s="31"/>
      <c r="E16389" s="30"/>
      <c r="F16389" s="19"/>
    </row>
    <row r="16390" spans="1:6" x14ac:dyDescent="0.35">
      <c r="A16390" s="68"/>
      <c r="B16390" s="52"/>
      <c r="C16390" s="30"/>
      <c r="D16390" s="31"/>
      <c r="E16390" s="30"/>
      <c r="F16390" s="19"/>
    </row>
    <row r="16391" spans="1:6" x14ac:dyDescent="0.35">
      <c r="A16391" s="68"/>
      <c r="B16391" s="52"/>
      <c r="C16391" s="30"/>
      <c r="D16391" s="31"/>
      <c r="E16391" s="30"/>
      <c r="F16391" s="19"/>
    </row>
    <row r="16392" spans="1:6" x14ac:dyDescent="0.35">
      <c r="A16392" s="68"/>
      <c r="B16392" s="52"/>
      <c r="C16392" s="30"/>
      <c r="D16392" s="31"/>
      <c r="E16392" s="30"/>
      <c r="F16392" s="19"/>
    </row>
    <row r="16393" spans="1:6" x14ac:dyDescent="0.35">
      <c r="A16393" s="68"/>
      <c r="B16393" s="52"/>
      <c r="C16393" s="30"/>
      <c r="D16393" s="31"/>
      <c r="E16393" s="30"/>
      <c r="F16393" s="19"/>
    </row>
    <row r="16394" spans="1:6" x14ac:dyDescent="0.35">
      <c r="A16394" s="68"/>
      <c r="B16394" s="52"/>
      <c r="C16394" s="30"/>
      <c r="D16394" s="31"/>
      <c r="E16394" s="30"/>
      <c r="F16394" s="19"/>
    </row>
    <row r="16395" spans="1:6" x14ac:dyDescent="0.35">
      <c r="A16395" s="68"/>
      <c r="B16395" s="52"/>
      <c r="C16395" s="30"/>
      <c r="D16395" s="31"/>
      <c r="E16395" s="30"/>
      <c r="F16395" s="19"/>
    </row>
    <row r="16396" spans="1:6" x14ac:dyDescent="0.35">
      <c r="A16396" s="68"/>
      <c r="B16396" s="52"/>
      <c r="C16396" s="30"/>
      <c r="D16396" s="31"/>
      <c r="E16396" s="30"/>
      <c r="F16396" s="19"/>
    </row>
    <row r="16397" spans="1:6" x14ac:dyDescent="0.35">
      <c r="A16397" s="68"/>
      <c r="B16397" s="52"/>
      <c r="C16397" s="30"/>
      <c r="D16397" s="31"/>
      <c r="E16397" s="30"/>
      <c r="F16397" s="19"/>
    </row>
    <row r="16398" spans="1:6" x14ac:dyDescent="0.35">
      <c r="A16398" s="68"/>
      <c r="B16398" s="52"/>
      <c r="C16398" s="30"/>
      <c r="D16398" s="31"/>
      <c r="E16398" s="30"/>
      <c r="F16398" s="19"/>
    </row>
    <row r="16399" spans="1:6" x14ac:dyDescent="0.35">
      <c r="A16399" s="68"/>
      <c r="B16399" s="52"/>
      <c r="C16399" s="30"/>
      <c r="D16399" s="31"/>
      <c r="E16399" s="30"/>
      <c r="F16399" s="19"/>
    </row>
    <row r="16400" spans="1:6" x14ac:dyDescent="0.35">
      <c r="A16400" s="68"/>
      <c r="B16400" s="52"/>
      <c r="C16400" s="30"/>
      <c r="D16400" s="31"/>
      <c r="E16400" s="30"/>
      <c r="F16400" s="19"/>
    </row>
    <row r="16401" spans="1:6" x14ac:dyDescent="0.35">
      <c r="A16401" s="68"/>
      <c r="B16401" s="52"/>
      <c r="C16401" s="30"/>
      <c r="D16401" s="31"/>
      <c r="E16401" s="30"/>
      <c r="F16401" s="19"/>
    </row>
    <row r="16402" spans="1:6" x14ac:dyDescent="0.35">
      <c r="A16402" s="68"/>
      <c r="B16402" s="52"/>
      <c r="C16402" s="30"/>
      <c r="D16402" s="31"/>
      <c r="E16402" s="30"/>
      <c r="F16402" s="19"/>
    </row>
    <row r="16403" spans="1:6" x14ac:dyDescent="0.35">
      <c r="A16403" s="68"/>
      <c r="B16403" s="52"/>
      <c r="C16403" s="30"/>
      <c r="D16403" s="31"/>
      <c r="E16403" s="30"/>
      <c r="F16403" s="19"/>
    </row>
    <row r="16404" spans="1:6" x14ac:dyDescent="0.35">
      <c r="A16404" s="68"/>
      <c r="B16404" s="52"/>
      <c r="C16404" s="30"/>
      <c r="D16404" s="31"/>
      <c r="E16404" s="30"/>
      <c r="F16404" s="19"/>
    </row>
    <row r="16405" spans="1:6" x14ac:dyDescent="0.35">
      <c r="A16405" s="68"/>
      <c r="B16405" s="52"/>
      <c r="C16405" s="30"/>
      <c r="D16405" s="31"/>
      <c r="E16405" s="30"/>
      <c r="F16405" s="19"/>
    </row>
    <row r="16406" spans="1:6" x14ac:dyDescent="0.35">
      <c r="A16406" s="68"/>
      <c r="B16406" s="52"/>
      <c r="C16406" s="30"/>
      <c r="D16406" s="31"/>
      <c r="E16406" s="30"/>
      <c r="F16406" s="19"/>
    </row>
    <row r="16407" spans="1:6" x14ac:dyDescent="0.35">
      <c r="A16407" s="68"/>
      <c r="B16407" s="52"/>
      <c r="C16407" s="30"/>
      <c r="D16407" s="31"/>
      <c r="E16407" s="30"/>
      <c r="F16407" s="19"/>
    </row>
    <row r="16408" spans="1:6" x14ac:dyDescent="0.35">
      <c r="A16408" s="68"/>
      <c r="B16408" s="52"/>
      <c r="C16408" s="30"/>
      <c r="D16408" s="31"/>
      <c r="E16408" s="30"/>
      <c r="F16408" s="19"/>
    </row>
    <row r="16409" spans="1:6" x14ac:dyDescent="0.35">
      <c r="A16409" s="68"/>
      <c r="B16409" s="52"/>
      <c r="C16409" s="30"/>
      <c r="D16409" s="31"/>
      <c r="E16409" s="30"/>
      <c r="F16409" s="19"/>
    </row>
    <row r="16410" spans="1:6" x14ac:dyDescent="0.35">
      <c r="A16410" s="68"/>
      <c r="B16410" s="52"/>
      <c r="C16410" s="30"/>
      <c r="D16410" s="31"/>
      <c r="E16410" s="30"/>
      <c r="F16410" s="19"/>
    </row>
    <row r="16411" spans="1:6" x14ac:dyDescent="0.35">
      <c r="A16411" s="68"/>
      <c r="B16411" s="52"/>
      <c r="C16411" s="30"/>
      <c r="D16411" s="31"/>
      <c r="E16411" s="30"/>
      <c r="F16411" s="19"/>
    </row>
    <row r="16412" spans="1:6" x14ac:dyDescent="0.35">
      <c r="A16412" s="68"/>
      <c r="B16412" s="52"/>
      <c r="C16412" s="30"/>
      <c r="D16412" s="31"/>
      <c r="E16412" s="30"/>
      <c r="F16412" s="19"/>
    </row>
    <row r="16413" spans="1:6" x14ac:dyDescent="0.35">
      <c r="A16413" s="68"/>
      <c r="B16413" s="52"/>
      <c r="C16413" s="30"/>
      <c r="D16413" s="31"/>
      <c r="E16413" s="30"/>
      <c r="F16413" s="19"/>
    </row>
    <row r="16414" spans="1:6" x14ac:dyDescent="0.35">
      <c r="A16414" s="68"/>
      <c r="B16414" s="52"/>
      <c r="C16414" s="30"/>
      <c r="D16414" s="31"/>
      <c r="E16414" s="30"/>
      <c r="F16414" s="19"/>
    </row>
    <row r="16415" spans="1:6" x14ac:dyDescent="0.35">
      <c r="A16415" s="68"/>
      <c r="B16415" s="52"/>
      <c r="C16415" s="30"/>
      <c r="D16415" s="31"/>
      <c r="E16415" s="30"/>
      <c r="F16415" s="19"/>
    </row>
    <row r="16416" spans="1:6" x14ac:dyDescent="0.35">
      <c r="A16416" s="68"/>
      <c r="B16416" s="52"/>
      <c r="C16416" s="30"/>
      <c r="D16416" s="31"/>
      <c r="E16416" s="30"/>
      <c r="F16416" s="19"/>
    </row>
    <row r="16417" spans="1:6" x14ac:dyDescent="0.35">
      <c r="A16417" s="68"/>
      <c r="B16417" s="52"/>
      <c r="C16417" s="30"/>
      <c r="D16417" s="31"/>
      <c r="E16417" s="30"/>
      <c r="F16417" s="19"/>
    </row>
    <row r="16418" spans="1:6" x14ac:dyDescent="0.35">
      <c r="A16418" s="68"/>
      <c r="B16418" s="52"/>
      <c r="C16418" s="30"/>
      <c r="D16418" s="31"/>
      <c r="E16418" s="30"/>
      <c r="F16418" s="19"/>
    </row>
    <row r="16419" spans="1:6" x14ac:dyDescent="0.35">
      <c r="A16419" s="68"/>
      <c r="B16419" s="52"/>
      <c r="C16419" s="30"/>
      <c r="D16419" s="31"/>
      <c r="E16419" s="30"/>
      <c r="F16419" s="19"/>
    </row>
    <row r="16420" spans="1:6" x14ac:dyDescent="0.35">
      <c r="A16420" s="68"/>
      <c r="B16420" s="52"/>
      <c r="C16420" s="30"/>
      <c r="D16420" s="31"/>
      <c r="E16420" s="30"/>
      <c r="F16420" s="19"/>
    </row>
    <row r="16421" spans="1:6" x14ac:dyDescent="0.35">
      <c r="A16421" s="68"/>
      <c r="B16421" s="52"/>
      <c r="C16421" s="30"/>
      <c r="D16421" s="31"/>
      <c r="E16421" s="30"/>
      <c r="F16421" s="19"/>
    </row>
    <row r="16422" spans="1:6" x14ac:dyDescent="0.35">
      <c r="A16422" s="68"/>
      <c r="B16422" s="52"/>
      <c r="C16422" s="30"/>
      <c r="D16422" s="31"/>
      <c r="E16422" s="30"/>
      <c r="F16422" s="19"/>
    </row>
    <row r="16423" spans="1:6" x14ac:dyDescent="0.35">
      <c r="A16423" s="68"/>
      <c r="B16423" s="52"/>
      <c r="C16423" s="30"/>
      <c r="D16423" s="31"/>
      <c r="E16423" s="30"/>
      <c r="F16423" s="19"/>
    </row>
    <row r="16424" spans="1:6" x14ac:dyDescent="0.35">
      <c r="A16424" s="68"/>
      <c r="B16424" s="52"/>
      <c r="C16424" s="30"/>
      <c r="D16424" s="31"/>
      <c r="E16424" s="30"/>
      <c r="F16424" s="19"/>
    </row>
    <row r="16425" spans="1:6" x14ac:dyDescent="0.35">
      <c r="A16425" s="68"/>
      <c r="B16425" s="52"/>
      <c r="C16425" s="30"/>
      <c r="D16425" s="31"/>
      <c r="E16425" s="30"/>
      <c r="F16425" s="19"/>
    </row>
    <row r="16426" spans="1:6" x14ac:dyDescent="0.35">
      <c r="A16426" s="68"/>
      <c r="B16426" s="52"/>
      <c r="C16426" s="30"/>
      <c r="D16426" s="31"/>
      <c r="E16426" s="30"/>
      <c r="F16426" s="19"/>
    </row>
    <row r="16427" spans="1:6" x14ac:dyDescent="0.35">
      <c r="A16427" s="68"/>
      <c r="B16427" s="52"/>
      <c r="C16427" s="30"/>
      <c r="D16427" s="31"/>
      <c r="E16427" s="30"/>
      <c r="F16427" s="19"/>
    </row>
    <row r="16428" spans="1:6" x14ac:dyDescent="0.35">
      <c r="A16428" s="68"/>
      <c r="B16428" s="52"/>
      <c r="C16428" s="30"/>
      <c r="D16428" s="31"/>
      <c r="E16428" s="30"/>
      <c r="F16428" s="19"/>
    </row>
    <row r="16429" spans="1:6" x14ac:dyDescent="0.35">
      <c r="A16429" s="68"/>
      <c r="B16429" s="52"/>
      <c r="C16429" s="30"/>
      <c r="D16429" s="31"/>
      <c r="E16429" s="30"/>
      <c r="F16429" s="19"/>
    </row>
    <row r="16430" spans="1:6" x14ac:dyDescent="0.35">
      <c r="A16430" s="68"/>
      <c r="B16430" s="52"/>
      <c r="C16430" s="30"/>
      <c r="D16430" s="31"/>
      <c r="E16430" s="30"/>
      <c r="F16430" s="19"/>
    </row>
    <row r="16431" spans="1:6" x14ac:dyDescent="0.35">
      <c r="A16431" s="68"/>
      <c r="B16431" s="52"/>
      <c r="C16431" s="30"/>
      <c r="D16431" s="31"/>
      <c r="E16431" s="30"/>
      <c r="F16431" s="19"/>
    </row>
    <row r="16432" spans="1:6" x14ac:dyDescent="0.35">
      <c r="A16432" s="68"/>
      <c r="B16432" s="52"/>
      <c r="C16432" s="30"/>
      <c r="D16432" s="31"/>
      <c r="E16432" s="30"/>
      <c r="F16432" s="19"/>
    </row>
    <row r="16433" spans="1:6" x14ac:dyDescent="0.35">
      <c r="A16433" s="68"/>
      <c r="B16433" s="52"/>
      <c r="C16433" s="30"/>
      <c r="D16433" s="31"/>
      <c r="E16433" s="30"/>
      <c r="F16433" s="19"/>
    </row>
    <row r="16434" spans="1:6" x14ac:dyDescent="0.35">
      <c r="A16434" s="68"/>
      <c r="B16434" s="52"/>
      <c r="C16434" s="30"/>
      <c r="D16434" s="31"/>
      <c r="E16434" s="30"/>
      <c r="F16434" s="19"/>
    </row>
    <row r="16435" spans="1:6" x14ac:dyDescent="0.35">
      <c r="A16435" s="68"/>
      <c r="B16435" s="52"/>
      <c r="C16435" s="30"/>
      <c r="D16435" s="31"/>
      <c r="E16435" s="30"/>
      <c r="F16435" s="19"/>
    </row>
    <row r="16436" spans="1:6" x14ac:dyDescent="0.35">
      <c r="A16436" s="68"/>
      <c r="B16436" s="52"/>
      <c r="C16436" s="30"/>
      <c r="D16436" s="31"/>
      <c r="E16436" s="30"/>
      <c r="F16436" s="19"/>
    </row>
    <row r="16437" spans="1:6" x14ac:dyDescent="0.35">
      <c r="A16437" s="68"/>
      <c r="B16437" s="52"/>
      <c r="C16437" s="30"/>
      <c r="D16437" s="31"/>
      <c r="E16437" s="30"/>
      <c r="F16437" s="19"/>
    </row>
    <row r="16438" spans="1:6" x14ac:dyDescent="0.35">
      <c r="A16438" s="68"/>
      <c r="B16438" s="52"/>
      <c r="C16438" s="30"/>
      <c r="D16438" s="31"/>
      <c r="E16438" s="30"/>
      <c r="F16438" s="19"/>
    </row>
    <row r="16439" spans="1:6" x14ac:dyDescent="0.35">
      <c r="A16439" s="68"/>
      <c r="B16439" s="52"/>
      <c r="C16439" s="30"/>
      <c r="D16439" s="31"/>
      <c r="E16439" s="30"/>
      <c r="F16439" s="19"/>
    </row>
    <row r="16440" spans="1:6" x14ac:dyDescent="0.35">
      <c r="A16440" s="68"/>
      <c r="B16440" s="52"/>
      <c r="C16440" s="30"/>
      <c r="D16440" s="31"/>
      <c r="E16440" s="30"/>
      <c r="F16440" s="19"/>
    </row>
    <row r="16441" spans="1:6" x14ac:dyDescent="0.35">
      <c r="A16441" s="68"/>
      <c r="B16441" s="52"/>
      <c r="C16441" s="30"/>
      <c r="D16441" s="31"/>
      <c r="E16441" s="30"/>
      <c r="F16441" s="19"/>
    </row>
    <row r="16442" spans="1:6" x14ac:dyDescent="0.35">
      <c r="A16442" s="68"/>
      <c r="B16442" s="52"/>
      <c r="C16442" s="30"/>
      <c r="D16442" s="31"/>
      <c r="E16442" s="30"/>
      <c r="F16442" s="19"/>
    </row>
    <row r="16443" spans="1:6" x14ac:dyDescent="0.35">
      <c r="A16443" s="68"/>
      <c r="B16443" s="52"/>
      <c r="C16443" s="30"/>
      <c r="D16443" s="31"/>
      <c r="E16443" s="30"/>
      <c r="F16443" s="19"/>
    </row>
    <row r="16444" spans="1:6" x14ac:dyDescent="0.35">
      <c r="A16444" s="68"/>
      <c r="B16444" s="52"/>
      <c r="C16444" s="30"/>
      <c r="D16444" s="31"/>
      <c r="E16444" s="30"/>
      <c r="F16444" s="19"/>
    </row>
    <row r="16445" spans="1:6" x14ac:dyDescent="0.35">
      <c r="A16445" s="68"/>
      <c r="B16445" s="52"/>
      <c r="C16445" s="30"/>
      <c r="D16445" s="31"/>
      <c r="E16445" s="30"/>
      <c r="F16445" s="19"/>
    </row>
    <row r="16446" spans="1:6" x14ac:dyDescent="0.35">
      <c r="A16446" s="68"/>
      <c r="B16446" s="52"/>
      <c r="C16446" s="30"/>
      <c r="D16446" s="31"/>
      <c r="E16446" s="30"/>
      <c r="F16446" s="19"/>
    </row>
    <row r="16447" spans="1:6" x14ac:dyDescent="0.35">
      <c r="A16447" s="68"/>
      <c r="B16447" s="52"/>
      <c r="C16447" s="30"/>
      <c r="D16447" s="31"/>
      <c r="E16447" s="30"/>
      <c r="F16447" s="19"/>
    </row>
    <row r="16448" spans="1:6" x14ac:dyDescent="0.35">
      <c r="A16448" s="68"/>
      <c r="B16448" s="52"/>
      <c r="C16448" s="30"/>
      <c r="D16448" s="31"/>
      <c r="E16448" s="30"/>
      <c r="F16448" s="19"/>
    </row>
    <row r="16449" spans="1:6" x14ac:dyDescent="0.35">
      <c r="A16449" s="68"/>
      <c r="B16449" s="52"/>
      <c r="C16449" s="30"/>
      <c r="D16449" s="31"/>
      <c r="E16449" s="30"/>
      <c r="F16449" s="19"/>
    </row>
    <row r="16450" spans="1:6" x14ac:dyDescent="0.35">
      <c r="A16450" s="68"/>
      <c r="B16450" s="52"/>
      <c r="C16450" s="30"/>
      <c r="D16450" s="31"/>
      <c r="E16450" s="30"/>
      <c r="F16450" s="19"/>
    </row>
    <row r="16451" spans="1:6" x14ac:dyDescent="0.35">
      <c r="A16451" s="68"/>
      <c r="B16451" s="52"/>
      <c r="C16451" s="30"/>
      <c r="D16451" s="31"/>
      <c r="E16451" s="30"/>
      <c r="F16451" s="19"/>
    </row>
    <row r="16452" spans="1:6" x14ac:dyDescent="0.35">
      <c r="A16452" s="68"/>
      <c r="B16452" s="52"/>
      <c r="C16452" s="30"/>
      <c r="D16452" s="31"/>
      <c r="E16452" s="30"/>
      <c r="F16452" s="19"/>
    </row>
    <row r="16453" spans="1:6" x14ac:dyDescent="0.35">
      <c r="A16453" s="68"/>
      <c r="B16453" s="52"/>
      <c r="C16453" s="30"/>
      <c r="D16453" s="31"/>
      <c r="E16453" s="30"/>
      <c r="F16453" s="19"/>
    </row>
    <row r="16454" spans="1:6" x14ac:dyDescent="0.35">
      <c r="A16454" s="68"/>
      <c r="B16454" s="52"/>
      <c r="C16454" s="30"/>
      <c r="D16454" s="31"/>
      <c r="E16454" s="30"/>
      <c r="F16454" s="19"/>
    </row>
    <row r="16455" spans="1:6" x14ac:dyDescent="0.35">
      <c r="A16455" s="68"/>
      <c r="B16455" s="52"/>
      <c r="C16455" s="30"/>
      <c r="D16455" s="31"/>
      <c r="E16455" s="30"/>
      <c r="F16455" s="19"/>
    </row>
    <row r="16456" spans="1:6" x14ac:dyDescent="0.35">
      <c r="A16456" s="68"/>
      <c r="B16456" s="52"/>
      <c r="C16456" s="30"/>
      <c r="D16456" s="31"/>
      <c r="E16456" s="30"/>
      <c r="F16456" s="19"/>
    </row>
    <row r="16457" spans="1:6" x14ac:dyDescent="0.35">
      <c r="A16457" s="68"/>
      <c r="B16457" s="52"/>
      <c r="C16457" s="30"/>
      <c r="D16457" s="31"/>
      <c r="E16457" s="30"/>
      <c r="F16457" s="19"/>
    </row>
    <row r="16458" spans="1:6" x14ac:dyDescent="0.35">
      <c r="A16458" s="68"/>
      <c r="B16458" s="52"/>
      <c r="C16458" s="30"/>
      <c r="D16458" s="31"/>
      <c r="E16458" s="30"/>
      <c r="F16458" s="19"/>
    </row>
    <row r="16459" spans="1:6" x14ac:dyDescent="0.35">
      <c r="A16459" s="68"/>
      <c r="B16459" s="52"/>
      <c r="C16459" s="30"/>
      <c r="D16459" s="31"/>
      <c r="E16459" s="30"/>
      <c r="F16459" s="19"/>
    </row>
    <row r="16460" spans="1:6" x14ac:dyDescent="0.35">
      <c r="A16460" s="68"/>
      <c r="B16460" s="52"/>
      <c r="C16460" s="30"/>
      <c r="D16460" s="31"/>
      <c r="E16460" s="30"/>
      <c r="F16460" s="19"/>
    </row>
    <row r="16461" spans="1:6" x14ac:dyDescent="0.35">
      <c r="A16461" s="68"/>
      <c r="B16461" s="52"/>
      <c r="C16461" s="30"/>
      <c r="D16461" s="31"/>
      <c r="E16461" s="30"/>
      <c r="F16461" s="19"/>
    </row>
    <row r="16462" spans="1:6" x14ac:dyDescent="0.35">
      <c r="A16462" s="68"/>
      <c r="B16462" s="52"/>
      <c r="C16462" s="30"/>
      <c r="D16462" s="31"/>
      <c r="E16462" s="30"/>
      <c r="F16462" s="19"/>
    </row>
    <row r="16463" spans="1:6" x14ac:dyDescent="0.35">
      <c r="A16463" s="68"/>
      <c r="B16463" s="52"/>
      <c r="C16463" s="30"/>
      <c r="D16463" s="31"/>
      <c r="E16463" s="30"/>
      <c r="F16463" s="19"/>
    </row>
    <row r="16464" spans="1:6" x14ac:dyDescent="0.35">
      <c r="A16464" s="68"/>
      <c r="B16464" s="52"/>
      <c r="C16464" s="30"/>
      <c r="D16464" s="31"/>
      <c r="E16464" s="30"/>
      <c r="F16464" s="19"/>
    </row>
    <row r="16465" spans="1:6" x14ac:dyDescent="0.35">
      <c r="A16465" s="68"/>
      <c r="B16465" s="52"/>
      <c r="C16465" s="30"/>
      <c r="D16465" s="31"/>
      <c r="E16465" s="30"/>
      <c r="F16465" s="19"/>
    </row>
    <row r="16466" spans="1:6" x14ac:dyDescent="0.35">
      <c r="A16466" s="68"/>
      <c r="B16466" s="52"/>
      <c r="C16466" s="30"/>
      <c r="D16466" s="31"/>
      <c r="E16466" s="30"/>
      <c r="F16466" s="19"/>
    </row>
    <row r="16467" spans="1:6" x14ac:dyDescent="0.35">
      <c r="A16467" s="68"/>
      <c r="B16467" s="52"/>
      <c r="C16467" s="30"/>
      <c r="D16467" s="31"/>
      <c r="E16467" s="30"/>
      <c r="F16467" s="19"/>
    </row>
    <row r="16468" spans="1:6" x14ac:dyDescent="0.35">
      <c r="A16468" s="68"/>
      <c r="B16468" s="52"/>
      <c r="C16468" s="30"/>
      <c r="D16468" s="31"/>
      <c r="E16468" s="30"/>
      <c r="F16468" s="19"/>
    </row>
    <row r="16469" spans="1:6" x14ac:dyDescent="0.35">
      <c r="A16469" s="68"/>
      <c r="B16469" s="52"/>
      <c r="C16469" s="30"/>
      <c r="D16469" s="31"/>
      <c r="E16469" s="30"/>
      <c r="F16469" s="19"/>
    </row>
    <row r="16470" spans="1:6" x14ac:dyDescent="0.35">
      <c r="A16470" s="68"/>
      <c r="B16470" s="52"/>
      <c r="C16470" s="30"/>
      <c r="D16470" s="31"/>
      <c r="E16470" s="30"/>
      <c r="F16470" s="19"/>
    </row>
    <row r="16471" spans="1:6" x14ac:dyDescent="0.35">
      <c r="A16471" s="68"/>
      <c r="B16471" s="52"/>
      <c r="C16471" s="30"/>
      <c r="D16471" s="31"/>
      <c r="E16471" s="30"/>
      <c r="F16471" s="19"/>
    </row>
    <row r="16472" spans="1:6" x14ac:dyDescent="0.35">
      <c r="A16472" s="68"/>
      <c r="B16472" s="52"/>
      <c r="C16472" s="30"/>
      <c r="D16472" s="31"/>
      <c r="E16472" s="30"/>
      <c r="F16472" s="19"/>
    </row>
    <row r="16473" spans="1:6" x14ac:dyDescent="0.35">
      <c r="A16473" s="68"/>
      <c r="B16473" s="52"/>
      <c r="C16473" s="30"/>
      <c r="D16473" s="31"/>
      <c r="E16473" s="30"/>
      <c r="F16473" s="19"/>
    </row>
    <row r="16474" spans="1:6" x14ac:dyDescent="0.35">
      <c r="A16474" s="68"/>
      <c r="B16474" s="52"/>
      <c r="C16474" s="30"/>
      <c r="D16474" s="31"/>
      <c r="E16474" s="30"/>
      <c r="F16474" s="19"/>
    </row>
    <row r="16475" spans="1:6" x14ac:dyDescent="0.35">
      <c r="A16475" s="68"/>
      <c r="B16475" s="52"/>
      <c r="C16475" s="30"/>
      <c r="D16475" s="31"/>
      <c r="E16475" s="30"/>
      <c r="F16475" s="19"/>
    </row>
    <row r="16476" spans="1:6" x14ac:dyDescent="0.35">
      <c r="A16476" s="68"/>
      <c r="B16476" s="52"/>
      <c r="C16476" s="30"/>
      <c r="D16476" s="31"/>
      <c r="E16476" s="30"/>
      <c r="F16476" s="19"/>
    </row>
    <row r="16477" spans="1:6" x14ac:dyDescent="0.35">
      <c r="A16477" s="68"/>
      <c r="B16477" s="52"/>
      <c r="C16477" s="30"/>
      <c r="D16477" s="31"/>
      <c r="E16477" s="30"/>
      <c r="F16477" s="19"/>
    </row>
    <row r="16478" spans="1:6" x14ac:dyDescent="0.35">
      <c r="A16478" s="68"/>
      <c r="B16478" s="52"/>
      <c r="C16478" s="30"/>
      <c r="D16478" s="31"/>
      <c r="E16478" s="30"/>
      <c r="F16478" s="19"/>
    </row>
    <row r="16479" spans="1:6" x14ac:dyDescent="0.35">
      <c r="A16479" s="68"/>
      <c r="B16479" s="52"/>
      <c r="C16479" s="30"/>
      <c r="D16479" s="31"/>
      <c r="E16479" s="30"/>
      <c r="F16479" s="19"/>
    </row>
    <row r="16480" spans="1:6" x14ac:dyDescent="0.35">
      <c r="A16480" s="68"/>
      <c r="B16480" s="52"/>
      <c r="C16480" s="30"/>
      <c r="D16480" s="31"/>
      <c r="E16480" s="30"/>
      <c r="F16480" s="19"/>
    </row>
    <row r="16481" spans="1:6" x14ac:dyDescent="0.35">
      <c r="A16481" s="68"/>
      <c r="B16481" s="52"/>
      <c r="C16481" s="30"/>
      <c r="D16481" s="31"/>
      <c r="E16481" s="30"/>
      <c r="F16481" s="19"/>
    </row>
    <row r="16482" spans="1:6" x14ac:dyDescent="0.35">
      <c r="A16482" s="68"/>
      <c r="B16482" s="52"/>
      <c r="C16482" s="30"/>
      <c r="D16482" s="31"/>
      <c r="E16482" s="30"/>
      <c r="F16482" s="19"/>
    </row>
    <row r="16483" spans="1:6" x14ac:dyDescent="0.35">
      <c r="A16483" s="68"/>
      <c r="B16483" s="52"/>
      <c r="C16483" s="30"/>
      <c r="D16483" s="31"/>
      <c r="E16483" s="30"/>
      <c r="F16483" s="19"/>
    </row>
    <row r="16484" spans="1:6" x14ac:dyDescent="0.35">
      <c r="A16484" s="68"/>
      <c r="B16484" s="52"/>
      <c r="C16484" s="30"/>
      <c r="D16484" s="31"/>
      <c r="E16484" s="30"/>
      <c r="F16484" s="19"/>
    </row>
    <row r="16485" spans="1:6" x14ac:dyDescent="0.35">
      <c r="A16485" s="68"/>
      <c r="B16485" s="52"/>
      <c r="C16485" s="30"/>
      <c r="D16485" s="31"/>
      <c r="E16485" s="30"/>
      <c r="F16485" s="19"/>
    </row>
    <row r="16486" spans="1:6" x14ac:dyDescent="0.35">
      <c r="A16486" s="68"/>
      <c r="B16486" s="52"/>
      <c r="C16486" s="30"/>
      <c r="D16486" s="31"/>
      <c r="E16486" s="30"/>
      <c r="F16486" s="19"/>
    </row>
    <row r="16487" spans="1:6" x14ac:dyDescent="0.35">
      <c r="A16487" s="68"/>
      <c r="B16487" s="52"/>
      <c r="C16487" s="30"/>
      <c r="D16487" s="31"/>
      <c r="E16487" s="30"/>
      <c r="F16487" s="19"/>
    </row>
    <row r="16488" spans="1:6" x14ac:dyDescent="0.35">
      <c r="A16488" s="68"/>
      <c r="B16488" s="52"/>
      <c r="C16488" s="30"/>
      <c r="D16488" s="31"/>
      <c r="E16488" s="30"/>
      <c r="F16488" s="19"/>
    </row>
    <row r="16489" spans="1:6" x14ac:dyDescent="0.35">
      <c r="A16489" s="68"/>
      <c r="B16489" s="52"/>
      <c r="C16489" s="30"/>
      <c r="D16489" s="31"/>
      <c r="E16489" s="30"/>
      <c r="F16489" s="19"/>
    </row>
    <row r="16490" spans="1:6" x14ac:dyDescent="0.35">
      <c r="A16490" s="68"/>
      <c r="B16490" s="52"/>
      <c r="C16490" s="30"/>
      <c r="D16490" s="31"/>
      <c r="E16490" s="30"/>
      <c r="F16490" s="19"/>
    </row>
    <row r="16491" spans="1:6" x14ac:dyDescent="0.35">
      <c r="A16491" s="68"/>
      <c r="B16491" s="52"/>
      <c r="C16491" s="30"/>
      <c r="D16491" s="31"/>
      <c r="E16491" s="30"/>
      <c r="F16491" s="19"/>
    </row>
    <row r="16492" spans="1:6" x14ac:dyDescent="0.35">
      <c r="A16492" s="68"/>
      <c r="B16492" s="52"/>
      <c r="C16492" s="30"/>
      <c r="D16492" s="31"/>
      <c r="E16492" s="30"/>
      <c r="F16492" s="19"/>
    </row>
    <row r="16493" spans="1:6" x14ac:dyDescent="0.35">
      <c r="A16493" s="68"/>
      <c r="B16493" s="52"/>
      <c r="C16493" s="30"/>
      <c r="D16493" s="31"/>
      <c r="E16493" s="30"/>
      <c r="F16493" s="19"/>
    </row>
    <row r="16494" spans="1:6" x14ac:dyDescent="0.35">
      <c r="A16494" s="68"/>
      <c r="B16494" s="52"/>
      <c r="C16494" s="30"/>
      <c r="D16494" s="31"/>
      <c r="E16494" s="30"/>
      <c r="F16494" s="19"/>
    </row>
    <row r="16495" spans="1:6" x14ac:dyDescent="0.35">
      <c r="A16495" s="68"/>
      <c r="B16495" s="52"/>
      <c r="C16495" s="30"/>
      <c r="D16495" s="31"/>
      <c r="E16495" s="30"/>
      <c r="F16495" s="19"/>
    </row>
    <row r="16496" spans="1:6" x14ac:dyDescent="0.35">
      <c r="A16496" s="68"/>
      <c r="B16496" s="52"/>
      <c r="C16496" s="30"/>
      <c r="D16496" s="31"/>
      <c r="E16496" s="30"/>
      <c r="F16496" s="19"/>
    </row>
    <row r="16497" spans="1:6" x14ac:dyDescent="0.35">
      <c r="A16497" s="68"/>
      <c r="B16497" s="52"/>
      <c r="C16497" s="30"/>
      <c r="D16497" s="31"/>
      <c r="E16497" s="30"/>
      <c r="F16497" s="19"/>
    </row>
    <row r="16498" spans="1:6" x14ac:dyDescent="0.35">
      <c r="A16498" s="68"/>
      <c r="B16498" s="52"/>
      <c r="C16498" s="30"/>
      <c r="D16498" s="31"/>
      <c r="E16498" s="30"/>
      <c r="F16498" s="19"/>
    </row>
    <row r="16499" spans="1:6" x14ac:dyDescent="0.35">
      <c r="A16499" s="68"/>
      <c r="B16499" s="52"/>
      <c r="C16499" s="30"/>
      <c r="D16499" s="31"/>
      <c r="E16499" s="30"/>
      <c r="F16499" s="19"/>
    </row>
    <row r="16500" spans="1:6" x14ac:dyDescent="0.35">
      <c r="A16500" s="68"/>
      <c r="B16500" s="52"/>
      <c r="C16500" s="30"/>
      <c r="D16500" s="31"/>
      <c r="E16500" s="30"/>
      <c r="F16500" s="19"/>
    </row>
    <row r="16501" spans="1:6" x14ac:dyDescent="0.35">
      <c r="A16501" s="68"/>
      <c r="B16501" s="52"/>
      <c r="C16501" s="30"/>
      <c r="D16501" s="31"/>
      <c r="E16501" s="30"/>
      <c r="F16501" s="19"/>
    </row>
    <row r="16502" spans="1:6" x14ac:dyDescent="0.35">
      <c r="A16502" s="68"/>
      <c r="B16502" s="52"/>
      <c r="C16502" s="30"/>
      <c r="D16502" s="31"/>
      <c r="E16502" s="30"/>
      <c r="F16502" s="19"/>
    </row>
    <row r="16503" spans="1:6" x14ac:dyDescent="0.35">
      <c r="A16503" s="68"/>
      <c r="B16503" s="52"/>
      <c r="C16503" s="30"/>
      <c r="D16503" s="31"/>
      <c r="E16503" s="30"/>
      <c r="F16503" s="19"/>
    </row>
    <row r="16504" spans="1:6" x14ac:dyDescent="0.35">
      <c r="A16504" s="68"/>
      <c r="B16504" s="52"/>
      <c r="C16504" s="30"/>
      <c r="D16504" s="31"/>
      <c r="E16504" s="30"/>
      <c r="F16504" s="19"/>
    </row>
    <row r="16505" spans="1:6" x14ac:dyDescent="0.35">
      <c r="A16505" s="68"/>
      <c r="B16505" s="52"/>
      <c r="C16505" s="30"/>
      <c r="D16505" s="31"/>
      <c r="E16505" s="30"/>
      <c r="F16505" s="19"/>
    </row>
    <row r="16506" spans="1:6" x14ac:dyDescent="0.35">
      <c r="A16506" s="68"/>
      <c r="B16506" s="52"/>
      <c r="C16506" s="30"/>
      <c r="D16506" s="31"/>
      <c r="E16506" s="30"/>
      <c r="F16506" s="19"/>
    </row>
    <row r="16507" spans="1:6" x14ac:dyDescent="0.35">
      <c r="A16507" s="68"/>
      <c r="B16507" s="52"/>
      <c r="C16507" s="30"/>
      <c r="D16507" s="31"/>
      <c r="E16507" s="30"/>
      <c r="F16507" s="19"/>
    </row>
    <row r="16508" spans="1:6" x14ac:dyDescent="0.35">
      <c r="A16508" s="68"/>
      <c r="B16508" s="52"/>
      <c r="C16508" s="30"/>
      <c r="D16508" s="31"/>
      <c r="E16508" s="30"/>
      <c r="F16508" s="19"/>
    </row>
    <row r="16509" spans="1:6" x14ac:dyDescent="0.35">
      <c r="A16509" s="68"/>
      <c r="B16509" s="52"/>
      <c r="C16509" s="30"/>
      <c r="D16509" s="31"/>
      <c r="E16509" s="30"/>
      <c r="F16509" s="19"/>
    </row>
    <row r="16510" spans="1:6" x14ac:dyDescent="0.35">
      <c r="A16510" s="68"/>
      <c r="B16510" s="52"/>
      <c r="C16510" s="30"/>
      <c r="D16510" s="31"/>
      <c r="E16510" s="30"/>
      <c r="F16510" s="19"/>
    </row>
    <row r="16511" spans="1:6" x14ac:dyDescent="0.35">
      <c r="A16511" s="68"/>
      <c r="B16511" s="52"/>
      <c r="C16511" s="30"/>
      <c r="D16511" s="31"/>
      <c r="E16511" s="30"/>
      <c r="F16511" s="19"/>
    </row>
    <row r="16512" spans="1:6" x14ac:dyDescent="0.35">
      <c r="A16512" s="68"/>
      <c r="B16512" s="52"/>
      <c r="C16512" s="30"/>
      <c r="D16512" s="31"/>
      <c r="E16512" s="30"/>
      <c r="F16512" s="19"/>
    </row>
    <row r="16513" spans="1:6" x14ac:dyDescent="0.35">
      <c r="A16513" s="68"/>
      <c r="B16513" s="52"/>
      <c r="C16513" s="30"/>
      <c r="D16513" s="31"/>
      <c r="E16513" s="30"/>
      <c r="F16513" s="19"/>
    </row>
    <row r="16514" spans="1:6" x14ac:dyDescent="0.35">
      <c r="A16514" s="68"/>
      <c r="B16514" s="52"/>
      <c r="C16514" s="30"/>
      <c r="D16514" s="31"/>
      <c r="E16514" s="30"/>
      <c r="F16514" s="19"/>
    </row>
    <row r="16515" spans="1:6" x14ac:dyDescent="0.35">
      <c r="A16515" s="68"/>
      <c r="B16515" s="52"/>
      <c r="C16515" s="30"/>
      <c r="D16515" s="31"/>
      <c r="E16515" s="30"/>
      <c r="F16515" s="19"/>
    </row>
    <row r="16516" spans="1:6" x14ac:dyDescent="0.35">
      <c r="A16516" s="68"/>
      <c r="B16516" s="52"/>
      <c r="C16516" s="30"/>
      <c r="D16516" s="31"/>
      <c r="E16516" s="30"/>
      <c r="F16516" s="19"/>
    </row>
    <row r="16517" spans="1:6" x14ac:dyDescent="0.35">
      <c r="A16517" s="68"/>
      <c r="B16517" s="52"/>
      <c r="C16517" s="30"/>
      <c r="D16517" s="31"/>
      <c r="E16517" s="30"/>
      <c r="F16517" s="19"/>
    </row>
    <row r="16518" spans="1:6" x14ac:dyDescent="0.35">
      <c r="A16518" s="68"/>
      <c r="B16518" s="52"/>
      <c r="C16518" s="30"/>
      <c r="D16518" s="31"/>
      <c r="E16518" s="30"/>
      <c r="F16518" s="19"/>
    </row>
    <row r="16519" spans="1:6" x14ac:dyDescent="0.35">
      <c r="A16519" s="68"/>
      <c r="B16519" s="52"/>
      <c r="C16519" s="30"/>
      <c r="D16519" s="31"/>
      <c r="E16519" s="30"/>
      <c r="F16519" s="19"/>
    </row>
    <row r="16520" spans="1:6" x14ac:dyDescent="0.35">
      <c r="A16520" s="68"/>
      <c r="B16520" s="52"/>
      <c r="C16520" s="30"/>
      <c r="D16520" s="31"/>
      <c r="E16520" s="30"/>
      <c r="F16520" s="19"/>
    </row>
    <row r="16521" spans="1:6" x14ac:dyDescent="0.35">
      <c r="A16521" s="68"/>
      <c r="B16521" s="52"/>
      <c r="C16521" s="30"/>
      <c r="D16521" s="31"/>
      <c r="E16521" s="30"/>
      <c r="F16521" s="19"/>
    </row>
    <row r="16522" spans="1:6" x14ac:dyDescent="0.35">
      <c r="A16522" s="68"/>
      <c r="B16522" s="52"/>
      <c r="C16522" s="30"/>
      <c r="D16522" s="31"/>
      <c r="E16522" s="30"/>
      <c r="F16522" s="19"/>
    </row>
    <row r="16523" spans="1:6" x14ac:dyDescent="0.35">
      <c r="A16523" s="68"/>
      <c r="B16523" s="52"/>
      <c r="C16523" s="30"/>
      <c r="D16523" s="31"/>
      <c r="E16523" s="30"/>
      <c r="F16523" s="19"/>
    </row>
    <row r="16524" spans="1:6" x14ac:dyDescent="0.35">
      <c r="A16524" s="68"/>
      <c r="B16524" s="52"/>
      <c r="C16524" s="30"/>
      <c r="D16524" s="31"/>
      <c r="E16524" s="30"/>
      <c r="F16524" s="19"/>
    </row>
    <row r="16525" spans="1:6" x14ac:dyDescent="0.35">
      <c r="A16525" s="68"/>
      <c r="B16525" s="52"/>
      <c r="C16525" s="30"/>
      <c r="D16525" s="31"/>
      <c r="E16525" s="30"/>
      <c r="F16525" s="19"/>
    </row>
    <row r="16526" spans="1:6" x14ac:dyDescent="0.35">
      <c r="A16526" s="68"/>
      <c r="B16526" s="52"/>
      <c r="C16526" s="30"/>
      <c r="D16526" s="31"/>
      <c r="E16526" s="30"/>
      <c r="F16526" s="19"/>
    </row>
    <row r="16527" spans="1:6" x14ac:dyDescent="0.35">
      <c r="A16527" s="68"/>
      <c r="B16527" s="52"/>
      <c r="C16527" s="30"/>
      <c r="D16527" s="31"/>
      <c r="E16527" s="30"/>
      <c r="F16527" s="19"/>
    </row>
    <row r="16528" spans="1:6" x14ac:dyDescent="0.35">
      <c r="A16528" s="68"/>
      <c r="B16528" s="52"/>
      <c r="C16528" s="30"/>
      <c r="D16528" s="31"/>
      <c r="E16528" s="30"/>
      <c r="F16528" s="19"/>
    </row>
    <row r="16529" spans="1:6" x14ac:dyDescent="0.35">
      <c r="A16529" s="68"/>
      <c r="B16529" s="52"/>
      <c r="C16529" s="30"/>
      <c r="D16529" s="31"/>
      <c r="E16529" s="30"/>
      <c r="F16529" s="19"/>
    </row>
    <row r="16530" spans="1:6" x14ac:dyDescent="0.35">
      <c r="A16530" s="68"/>
      <c r="B16530" s="52"/>
      <c r="C16530" s="30"/>
      <c r="D16530" s="31"/>
      <c r="E16530" s="30"/>
      <c r="F16530" s="19"/>
    </row>
    <row r="16531" spans="1:6" x14ac:dyDescent="0.35">
      <c r="A16531" s="68"/>
      <c r="B16531" s="52"/>
      <c r="C16531" s="30"/>
      <c r="D16531" s="31"/>
      <c r="E16531" s="30"/>
      <c r="F16531" s="19"/>
    </row>
    <row r="16532" spans="1:6" x14ac:dyDescent="0.35">
      <c r="A16532" s="68"/>
      <c r="B16532" s="52"/>
      <c r="C16532" s="30"/>
      <c r="D16532" s="31"/>
      <c r="E16532" s="30"/>
      <c r="F16532" s="19"/>
    </row>
    <row r="16533" spans="1:6" x14ac:dyDescent="0.35">
      <c r="A16533" s="68"/>
      <c r="B16533" s="52"/>
      <c r="C16533" s="30"/>
      <c r="D16533" s="31"/>
      <c r="E16533" s="30"/>
      <c r="F16533" s="19"/>
    </row>
    <row r="16534" spans="1:6" x14ac:dyDescent="0.35">
      <c r="A16534" s="68"/>
      <c r="B16534" s="52"/>
      <c r="C16534" s="30"/>
      <c r="D16534" s="31"/>
      <c r="E16534" s="30"/>
      <c r="F16534" s="19"/>
    </row>
    <row r="16535" spans="1:6" x14ac:dyDescent="0.35">
      <c r="A16535" s="68"/>
      <c r="B16535" s="52"/>
      <c r="C16535" s="30"/>
      <c r="D16535" s="31"/>
      <c r="E16535" s="30"/>
      <c r="F16535" s="19"/>
    </row>
    <row r="16536" spans="1:6" x14ac:dyDescent="0.35">
      <c r="A16536" s="68"/>
      <c r="B16536" s="52"/>
      <c r="C16536" s="30"/>
      <c r="D16536" s="31"/>
      <c r="E16536" s="30"/>
      <c r="F16536" s="19"/>
    </row>
    <row r="16537" spans="1:6" x14ac:dyDescent="0.35">
      <c r="A16537" s="68"/>
      <c r="B16537" s="52"/>
      <c r="C16537" s="30"/>
      <c r="D16537" s="31"/>
      <c r="E16537" s="30"/>
      <c r="F16537" s="19"/>
    </row>
    <row r="16538" spans="1:6" x14ac:dyDescent="0.35">
      <c r="A16538" s="68"/>
      <c r="B16538" s="52"/>
      <c r="C16538" s="30"/>
      <c r="D16538" s="31"/>
      <c r="E16538" s="30"/>
      <c r="F16538" s="19"/>
    </row>
    <row r="16539" spans="1:6" x14ac:dyDescent="0.35">
      <c r="A16539" s="68"/>
      <c r="B16539" s="52"/>
      <c r="C16539" s="30"/>
      <c r="D16539" s="31"/>
      <c r="E16539" s="30"/>
      <c r="F16539" s="19"/>
    </row>
    <row r="16540" spans="1:6" x14ac:dyDescent="0.35">
      <c r="A16540" s="68"/>
      <c r="B16540" s="52"/>
      <c r="C16540" s="30"/>
      <c r="D16540" s="31"/>
      <c r="E16540" s="30"/>
      <c r="F16540" s="19"/>
    </row>
    <row r="16541" spans="1:6" x14ac:dyDescent="0.35">
      <c r="A16541" s="68"/>
      <c r="B16541" s="52"/>
      <c r="C16541" s="30"/>
      <c r="D16541" s="31"/>
      <c r="E16541" s="30"/>
      <c r="F16541" s="19"/>
    </row>
    <row r="16542" spans="1:6" x14ac:dyDescent="0.35">
      <c r="A16542" s="68"/>
      <c r="B16542" s="52"/>
      <c r="C16542" s="30"/>
      <c r="D16542" s="31"/>
      <c r="E16542" s="30"/>
      <c r="F16542" s="19"/>
    </row>
    <row r="16543" spans="1:6" x14ac:dyDescent="0.35">
      <c r="A16543" s="68"/>
      <c r="B16543" s="52"/>
      <c r="C16543" s="30"/>
      <c r="D16543" s="31"/>
      <c r="E16543" s="30"/>
      <c r="F16543" s="19"/>
    </row>
    <row r="16544" spans="1:6" x14ac:dyDescent="0.35">
      <c r="A16544" s="68"/>
      <c r="B16544" s="52"/>
      <c r="C16544" s="30"/>
      <c r="D16544" s="31"/>
      <c r="E16544" s="30"/>
      <c r="F16544" s="19"/>
    </row>
    <row r="16545" spans="1:6" x14ac:dyDescent="0.35">
      <c r="A16545" s="68"/>
      <c r="B16545" s="52"/>
      <c r="C16545" s="30"/>
      <c r="D16545" s="31"/>
      <c r="E16545" s="30"/>
      <c r="F16545" s="19"/>
    </row>
    <row r="16546" spans="1:6" x14ac:dyDescent="0.35">
      <c r="A16546" s="68"/>
      <c r="B16546" s="52"/>
      <c r="C16546" s="30"/>
      <c r="D16546" s="31"/>
      <c r="E16546" s="30"/>
      <c r="F16546" s="19"/>
    </row>
    <row r="16547" spans="1:6" x14ac:dyDescent="0.35">
      <c r="A16547" s="68"/>
      <c r="B16547" s="52"/>
      <c r="C16547" s="30"/>
      <c r="D16547" s="31"/>
      <c r="E16547" s="30"/>
      <c r="F16547" s="19"/>
    </row>
    <row r="16548" spans="1:6" x14ac:dyDescent="0.35">
      <c r="A16548" s="68"/>
      <c r="B16548" s="52"/>
      <c r="C16548" s="30"/>
      <c r="D16548" s="31"/>
      <c r="E16548" s="30"/>
      <c r="F16548" s="19"/>
    </row>
    <row r="16549" spans="1:6" x14ac:dyDescent="0.35">
      <c r="A16549" s="68"/>
      <c r="B16549" s="52"/>
      <c r="C16549" s="30"/>
      <c r="D16549" s="31"/>
      <c r="E16549" s="30"/>
      <c r="F16549" s="19"/>
    </row>
    <row r="16550" spans="1:6" x14ac:dyDescent="0.35">
      <c r="A16550" s="68"/>
      <c r="B16550" s="52"/>
      <c r="C16550" s="30"/>
      <c r="D16550" s="31"/>
      <c r="E16550" s="30"/>
      <c r="F16550" s="19"/>
    </row>
    <row r="16551" spans="1:6" x14ac:dyDescent="0.35">
      <c r="A16551" s="68"/>
      <c r="B16551" s="52"/>
      <c r="C16551" s="30"/>
      <c r="D16551" s="31"/>
      <c r="E16551" s="30"/>
      <c r="F16551" s="19"/>
    </row>
    <row r="16552" spans="1:6" x14ac:dyDescent="0.35">
      <c r="A16552" s="68"/>
      <c r="B16552" s="52"/>
      <c r="C16552" s="30"/>
      <c r="D16552" s="31"/>
      <c r="E16552" s="30"/>
      <c r="F16552" s="19"/>
    </row>
    <row r="16553" spans="1:6" x14ac:dyDescent="0.35">
      <c r="A16553" s="68"/>
      <c r="B16553" s="52"/>
      <c r="C16553" s="30"/>
      <c r="D16553" s="31"/>
      <c r="E16553" s="30"/>
      <c r="F16553" s="19"/>
    </row>
    <row r="16554" spans="1:6" x14ac:dyDescent="0.35">
      <c r="A16554" s="68"/>
      <c r="B16554" s="52"/>
      <c r="C16554" s="30"/>
      <c r="D16554" s="31"/>
      <c r="E16554" s="30"/>
      <c r="F16554" s="19"/>
    </row>
    <row r="16555" spans="1:6" x14ac:dyDescent="0.35">
      <c r="A16555" s="68"/>
      <c r="B16555" s="52"/>
      <c r="C16555" s="30"/>
      <c r="D16555" s="31"/>
      <c r="E16555" s="30"/>
      <c r="F16555" s="19"/>
    </row>
    <row r="16556" spans="1:6" x14ac:dyDescent="0.35">
      <c r="A16556" s="68"/>
      <c r="B16556" s="52"/>
      <c r="C16556" s="30"/>
      <c r="D16556" s="31"/>
      <c r="E16556" s="30"/>
      <c r="F16556" s="19"/>
    </row>
    <row r="16557" spans="1:6" x14ac:dyDescent="0.35">
      <c r="A16557" s="68"/>
      <c r="B16557" s="52"/>
      <c r="C16557" s="30"/>
      <c r="D16557" s="31"/>
      <c r="E16557" s="30"/>
      <c r="F16557" s="19"/>
    </row>
    <row r="16558" spans="1:6" x14ac:dyDescent="0.35">
      <c r="A16558" s="68"/>
      <c r="B16558" s="52"/>
      <c r="C16558" s="30"/>
      <c r="D16558" s="31"/>
      <c r="E16558" s="30"/>
      <c r="F16558" s="19"/>
    </row>
    <row r="16559" spans="1:6" x14ac:dyDescent="0.35">
      <c r="A16559" s="68"/>
      <c r="B16559" s="52"/>
      <c r="C16559" s="30"/>
      <c r="D16559" s="31"/>
      <c r="E16559" s="30"/>
      <c r="F16559" s="19"/>
    </row>
    <row r="16560" spans="1:6" x14ac:dyDescent="0.35">
      <c r="A16560" s="68"/>
      <c r="B16560" s="52"/>
      <c r="C16560" s="30"/>
      <c r="D16560" s="31"/>
      <c r="E16560" s="30"/>
      <c r="F16560" s="19"/>
    </row>
    <row r="16561" spans="1:6" x14ac:dyDescent="0.35">
      <c r="A16561" s="68"/>
      <c r="B16561" s="52"/>
      <c r="C16561" s="30"/>
      <c r="D16561" s="31"/>
      <c r="E16561" s="30"/>
      <c r="F16561" s="19"/>
    </row>
    <row r="16562" spans="1:6" x14ac:dyDescent="0.35">
      <c r="A16562" s="68"/>
      <c r="B16562" s="52"/>
      <c r="C16562" s="30"/>
      <c r="D16562" s="31"/>
      <c r="E16562" s="30"/>
      <c r="F16562" s="19"/>
    </row>
    <row r="16563" spans="1:6" x14ac:dyDescent="0.35">
      <c r="A16563" s="68"/>
      <c r="B16563" s="52"/>
      <c r="C16563" s="30"/>
      <c r="D16563" s="31"/>
      <c r="E16563" s="30"/>
      <c r="F16563" s="19"/>
    </row>
    <row r="16564" spans="1:6" x14ac:dyDescent="0.35">
      <c r="A16564" s="68"/>
      <c r="B16564" s="52"/>
      <c r="C16564" s="30"/>
      <c r="D16564" s="31"/>
      <c r="E16564" s="30"/>
      <c r="F16564" s="19"/>
    </row>
    <row r="16565" spans="1:6" x14ac:dyDescent="0.35">
      <c r="A16565" s="68"/>
      <c r="B16565" s="52"/>
      <c r="C16565" s="30"/>
      <c r="D16565" s="31"/>
      <c r="E16565" s="30"/>
      <c r="F16565" s="19"/>
    </row>
    <row r="16566" spans="1:6" x14ac:dyDescent="0.35">
      <c r="A16566" s="68"/>
      <c r="B16566" s="52"/>
      <c r="C16566" s="30"/>
      <c r="D16566" s="31"/>
      <c r="E16566" s="30"/>
      <c r="F16566" s="19"/>
    </row>
    <row r="16567" spans="1:6" x14ac:dyDescent="0.35">
      <c r="A16567" s="68"/>
      <c r="B16567" s="52"/>
      <c r="C16567" s="30"/>
      <c r="D16567" s="31"/>
      <c r="E16567" s="30"/>
      <c r="F16567" s="19"/>
    </row>
    <row r="16568" spans="1:6" x14ac:dyDescent="0.35">
      <c r="A16568" s="68"/>
      <c r="B16568" s="52"/>
      <c r="C16568" s="30"/>
      <c r="D16568" s="31"/>
      <c r="E16568" s="30"/>
      <c r="F16568" s="19"/>
    </row>
    <row r="16569" spans="1:6" x14ac:dyDescent="0.35">
      <c r="A16569" s="68"/>
      <c r="B16569" s="52"/>
      <c r="C16569" s="30"/>
      <c r="D16569" s="31"/>
      <c r="E16569" s="30"/>
      <c r="F16569" s="19"/>
    </row>
    <row r="16570" spans="1:6" x14ac:dyDescent="0.35">
      <c r="A16570" s="68"/>
      <c r="B16570" s="52"/>
      <c r="C16570" s="30"/>
      <c r="D16570" s="31"/>
      <c r="E16570" s="30"/>
      <c r="F16570" s="19"/>
    </row>
    <row r="16571" spans="1:6" x14ac:dyDescent="0.35">
      <c r="A16571" s="68"/>
      <c r="B16571" s="52"/>
      <c r="C16571" s="30"/>
      <c r="D16571" s="31"/>
      <c r="E16571" s="30"/>
      <c r="F16571" s="19"/>
    </row>
    <row r="16572" spans="1:6" x14ac:dyDescent="0.35">
      <c r="A16572" s="68"/>
      <c r="B16572" s="52"/>
      <c r="C16572" s="30"/>
      <c r="D16572" s="31"/>
      <c r="E16572" s="30"/>
      <c r="F16572" s="19"/>
    </row>
    <row r="16573" spans="1:6" x14ac:dyDescent="0.35">
      <c r="A16573" s="68"/>
      <c r="B16573" s="52"/>
      <c r="C16573" s="30"/>
      <c r="D16573" s="31"/>
      <c r="E16573" s="30"/>
      <c r="F16573" s="19"/>
    </row>
    <row r="16574" spans="1:6" x14ac:dyDescent="0.35">
      <c r="A16574" s="68"/>
      <c r="B16574" s="52"/>
      <c r="C16574" s="30"/>
      <c r="D16574" s="31"/>
      <c r="E16574" s="30"/>
      <c r="F16574" s="19"/>
    </row>
    <row r="16575" spans="1:6" x14ac:dyDescent="0.35">
      <c r="A16575" s="68"/>
      <c r="B16575" s="52"/>
      <c r="C16575" s="30"/>
      <c r="D16575" s="31"/>
      <c r="E16575" s="30"/>
      <c r="F16575" s="19"/>
    </row>
    <row r="16576" spans="1:6" x14ac:dyDescent="0.35">
      <c r="A16576" s="68"/>
      <c r="B16576" s="52"/>
      <c r="C16576" s="30"/>
      <c r="D16576" s="31"/>
      <c r="E16576" s="30"/>
      <c r="F16576" s="19"/>
    </row>
    <row r="16577" spans="1:6" x14ac:dyDescent="0.35">
      <c r="A16577" s="68"/>
      <c r="B16577" s="52"/>
      <c r="C16577" s="30"/>
      <c r="D16577" s="31"/>
      <c r="E16577" s="30"/>
      <c r="F16577" s="19"/>
    </row>
    <row r="16578" spans="1:6" x14ac:dyDescent="0.35">
      <c r="A16578" s="68"/>
      <c r="B16578" s="52"/>
      <c r="C16578" s="30"/>
      <c r="D16578" s="31"/>
      <c r="E16578" s="30"/>
      <c r="F16578" s="19"/>
    </row>
    <row r="16579" spans="1:6" x14ac:dyDescent="0.35">
      <c r="A16579" s="68"/>
      <c r="B16579" s="52"/>
      <c r="C16579" s="30"/>
      <c r="D16579" s="31"/>
      <c r="E16579" s="30"/>
      <c r="F16579" s="19"/>
    </row>
    <row r="16580" spans="1:6" x14ac:dyDescent="0.35">
      <c r="A16580" s="68"/>
      <c r="B16580" s="52"/>
      <c r="C16580" s="30"/>
      <c r="D16580" s="31"/>
      <c r="E16580" s="30"/>
      <c r="F16580" s="19"/>
    </row>
    <row r="16581" spans="1:6" x14ac:dyDescent="0.35">
      <c r="A16581" s="68"/>
      <c r="B16581" s="52"/>
      <c r="C16581" s="30"/>
      <c r="D16581" s="31"/>
      <c r="E16581" s="30"/>
      <c r="F16581" s="19"/>
    </row>
    <row r="16582" spans="1:6" x14ac:dyDescent="0.35">
      <c r="A16582" s="68"/>
      <c r="B16582" s="52"/>
      <c r="C16582" s="30"/>
      <c r="D16582" s="31"/>
      <c r="E16582" s="30"/>
      <c r="F16582" s="19"/>
    </row>
    <row r="16583" spans="1:6" x14ac:dyDescent="0.35">
      <c r="A16583" s="68"/>
      <c r="B16583" s="52"/>
      <c r="C16583" s="30"/>
      <c r="D16583" s="31"/>
      <c r="E16583" s="30"/>
      <c r="F16583" s="19"/>
    </row>
    <row r="16584" spans="1:6" x14ac:dyDescent="0.35">
      <c r="A16584" s="68"/>
      <c r="B16584" s="52"/>
      <c r="C16584" s="30"/>
      <c r="D16584" s="31"/>
      <c r="E16584" s="30"/>
      <c r="F16584" s="19"/>
    </row>
    <row r="16585" spans="1:6" x14ac:dyDescent="0.35">
      <c r="A16585" s="68"/>
      <c r="B16585" s="52"/>
      <c r="C16585" s="30"/>
      <c r="D16585" s="31"/>
      <c r="E16585" s="30"/>
      <c r="F16585" s="19"/>
    </row>
    <row r="16586" spans="1:6" x14ac:dyDescent="0.35">
      <c r="A16586" s="68"/>
      <c r="B16586" s="52"/>
      <c r="C16586" s="30"/>
      <c r="D16586" s="31"/>
      <c r="E16586" s="30"/>
      <c r="F16586" s="19"/>
    </row>
    <row r="16587" spans="1:6" x14ac:dyDescent="0.35">
      <c r="A16587" s="68"/>
      <c r="B16587" s="52"/>
      <c r="C16587" s="30"/>
      <c r="D16587" s="31"/>
      <c r="E16587" s="30"/>
      <c r="F16587" s="19"/>
    </row>
    <row r="16588" spans="1:6" x14ac:dyDescent="0.35">
      <c r="A16588" s="68"/>
      <c r="B16588" s="52"/>
      <c r="C16588" s="30"/>
      <c r="D16588" s="31"/>
      <c r="E16588" s="30"/>
      <c r="F16588" s="19"/>
    </row>
    <row r="16589" spans="1:6" x14ac:dyDescent="0.35">
      <c r="A16589" s="68"/>
      <c r="B16589" s="52"/>
      <c r="C16589" s="30"/>
      <c r="D16589" s="31"/>
      <c r="E16589" s="30"/>
      <c r="F16589" s="19"/>
    </row>
    <row r="16590" spans="1:6" x14ac:dyDescent="0.35">
      <c r="A16590" s="68"/>
      <c r="B16590" s="52"/>
      <c r="C16590" s="30"/>
      <c r="D16590" s="31"/>
      <c r="E16590" s="30"/>
      <c r="F16590" s="19"/>
    </row>
    <row r="16591" spans="1:6" x14ac:dyDescent="0.35">
      <c r="A16591" s="68"/>
      <c r="B16591" s="52"/>
      <c r="C16591" s="30"/>
      <c r="D16591" s="31"/>
      <c r="E16591" s="30"/>
      <c r="F16591" s="19"/>
    </row>
    <row r="16592" spans="1:6" x14ac:dyDescent="0.35">
      <c r="A16592" s="68"/>
      <c r="B16592" s="52"/>
      <c r="C16592" s="30"/>
      <c r="D16592" s="31"/>
      <c r="E16592" s="30"/>
      <c r="F16592" s="19"/>
    </row>
    <row r="16593" spans="1:6" x14ac:dyDescent="0.35">
      <c r="A16593" s="68"/>
      <c r="B16593" s="52"/>
      <c r="C16593" s="30"/>
      <c r="D16593" s="31"/>
      <c r="E16593" s="30"/>
      <c r="F16593" s="19"/>
    </row>
    <row r="16594" spans="1:6" x14ac:dyDescent="0.35">
      <c r="A16594" s="68"/>
      <c r="B16594" s="52"/>
      <c r="C16594" s="30"/>
      <c r="D16594" s="31"/>
      <c r="E16594" s="30"/>
      <c r="F16594" s="19"/>
    </row>
    <row r="16595" spans="1:6" x14ac:dyDescent="0.35">
      <c r="A16595" s="68"/>
      <c r="B16595" s="52"/>
      <c r="C16595" s="30"/>
      <c r="D16595" s="31"/>
      <c r="E16595" s="30"/>
      <c r="F16595" s="19"/>
    </row>
    <row r="16596" spans="1:6" x14ac:dyDescent="0.35">
      <c r="A16596" s="68"/>
      <c r="B16596" s="52"/>
      <c r="C16596" s="30"/>
      <c r="D16596" s="31"/>
      <c r="E16596" s="30"/>
      <c r="F16596" s="19"/>
    </row>
    <row r="16597" spans="1:6" x14ac:dyDescent="0.35">
      <c r="A16597" s="68"/>
      <c r="B16597" s="52"/>
      <c r="C16597" s="30"/>
      <c r="D16597" s="31"/>
      <c r="E16597" s="30"/>
      <c r="F16597" s="19"/>
    </row>
    <row r="16598" spans="1:6" x14ac:dyDescent="0.35">
      <c r="A16598" s="68"/>
      <c r="B16598" s="52"/>
      <c r="C16598" s="30"/>
      <c r="D16598" s="31"/>
      <c r="E16598" s="30"/>
      <c r="F16598" s="19"/>
    </row>
    <row r="16599" spans="1:6" x14ac:dyDescent="0.35">
      <c r="A16599" s="68"/>
      <c r="B16599" s="52"/>
      <c r="C16599" s="30"/>
      <c r="D16599" s="31"/>
      <c r="E16599" s="30"/>
      <c r="F16599" s="19"/>
    </row>
    <row r="16600" spans="1:6" x14ac:dyDescent="0.35">
      <c r="A16600" s="68"/>
      <c r="B16600" s="52"/>
      <c r="C16600" s="30"/>
      <c r="D16600" s="31"/>
      <c r="E16600" s="30"/>
      <c r="F16600" s="19"/>
    </row>
    <row r="16601" spans="1:6" x14ac:dyDescent="0.35">
      <c r="A16601" s="68"/>
      <c r="B16601" s="52"/>
      <c r="C16601" s="30"/>
      <c r="D16601" s="31"/>
      <c r="E16601" s="30"/>
      <c r="F16601" s="19"/>
    </row>
    <row r="16602" spans="1:6" x14ac:dyDescent="0.35">
      <c r="A16602" s="68"/>
      <c r="B16602" s="52"/>
      <c r="C16602" s="30"/>
      <c r="D16602" s="31"/>
      <c r="E16602" s="30"/>
      <c r="F16602" s="19"/>
    </row>
    <row r="16603" spans="1:6" x14ac:dyDescent="0.35">
      <c r="A16603" s="68"/>
      <c r="B16603" s="52"/>
      <c r="C16603" s="30"/>
      <c r="D16603" s="31"/>
      <c r="E16603" s="30"/>
      <c r="F16603" s="19"/>
    </row>
    <row r="16604" spans="1:6" x14ac:dyDescent="0.35">
      <c r="A16604" s="68"/>
      <c r="B16604" s="52"/>
      <c r="C16604" s="30"/>
      <c r="D16604" s="31"/>
      <c r="E16604" s="30"/>
      <c r="F16604" s="19"/>
    </row>
    <row r="16605" spans="1:6" x14ac:dyDescent="0.35">
      <c r="A16605" s="68"/>
      <c r="B16605" s="52"/>
      <c r="C16605" s="30"/>
      <c r="D16605" s="31"/>
      <c r="E16605" s="30"/>
      <c r="F16605" s="19"/>
    </row>
    <row r="16606" spans="1:6" x14ac:dyDescent="0.35">
      <c r="A16606" s="68"/>
      <c r="B16606" s="52"/>
      <c r="C16606" s="30"/>
      <c r="D16606" s="31"/>
      <c r="E16606" s="30"/>
      <c r="F16606" s="19"/>
    </row>
    <row r="16607" spans="1:6" x14ac:dyDescent="0.35">
      <c r="A16607" s="68"/>
      <c r="B16607" s="52"/>
      <c r="C16607" s="30"/>
      <c r="D16607" s="31"/>
      <c r="E16607" s="30"/>
      <c r="F16607" s="19"/>
    </row>
    <row r="16608" spans="1:6" x14ac:dyDescent="0.35">
      <c r="A16608" s="68"/>
      <c r="B16608" s="52"/>
      <c r="C16608" s="30"/>
      <c r="D16608" s="31"/>
      <c r="E16608" s="30"/>
      <c r="F16608" s="19"/>
    </row>
    <row r="16609" spans="1:6" x14ac:dyDescent="0.35">
      <c r="A16609" s="68"/>
      <c r="B16609" s="52"/>
      <c r="C16609" s="30"/>
      <c r="D16609" s="31"/>
      <c r="E16609" s="30"/>
      <c r="F16609" s="19"/>
    </row>
    <row r="16610" spans="1:6" x14ac:dyDescent="0.35">
      <c r="A16610" s="68"/>
      <c r="B16610" s="52"/>
      <c r="C16610" s="30"/>
      <c r="D16610" s="31"/>
      <c r="E16610" s="30"/>
      <c r="F16610" s="19"/>
    </row>
    <row r="16611" spans="1:6" x14ac:dyDescent="0.35">
      <c r="A16611" s="68"/>
      <c r="B16611" s="52"/>
      <c r="C16611" s="30"/>
      <c r="D16611" s="31"/>
      <c r="E16611" s="30"/>
      <c r="F16611" s="19"/>
    </row>
    <row r="16612" spans="1:6" x14ac:dyDescent="0.35">
      <c r="A16612" s="68"/>
      <c r="B16612" s="52"/>
      <c r="C16612" s="30"/>
      <c r="D16612" s="31"/>
      <c r="E16612" s="30"/>
      <c r="F16612" s="19"/>
    </row>
    <row r="16613" spans="1:6" x14ac:dyDescent="0.35">
      <c r="A16613" s="68"/>
      <c r="B16613" s="52"/>
      <c r="C16613" s="30"/>
      <c r="D16613" s="31"/>
      <c r="E16613" s="30"/>
      <c r="F16613" s="19"/>
    </row>
    <row r="16614" spans="1:6" x14ac:dyDescent="0.35">
      <c r="A16614" s="68"/>
      <c r="B16614" s="52"/>
      <c r="C16614" s="30"/>
      <c r="D16614" s="31"/>
      <c r="E16614" s="30"/>
      <c r="F16614" s="19"/>
    </row>
    <row r="16615" spans="1:6" x14ac:dyDescent="0.35">
      <c r="A16615" s="68"/>
      <c r="B16615" s="52"/>
      <c r="C16615" s="30"/>
      <c r="D16615" s="31"/>
      <c r="E16615" s="30"/>
      <c r="F16615" s="19"/>
    </row>
    <row r="16616" spans="1:6" x14ac:dyDescent="0.35">
      <c r="A16616" s="68"/>
      <c r="B16616" s="52"/>
      <c r="C16616" s="30"/>
      <c r="D16616" s="31"/>
      <c r="E16616" s="30"/>
      <c r="F16616" s="19"/>
    </row>
    <row r="16617" spans="1:6" x14ac:dyDescent="0.35">
      <c r="A16617" s="68"/>
      <c r="B16617" s="52"/>
      <c r="C16617" s="30"/>
      <c r="D16617" s="31"/>
      <c r="E16617" s="30"/>
      <c r="F16617" s="19"/>
    </row>
    <row r="16618" spans="1:6" x14ac:dyDescent="0.35">
      <c r="A16618" s="68"/>
      <c r="B16618" s="52"/>
      <c r="C16618" s="30"/>
      <c r="D16618" s="31"/>
      <c r="E16618" s="30"/>
      <c r="F16618" s="19"/>
    </row>
    <row r="16619" spans="1:6" x14ac:dyDescent="0.35">
      <c r="A16619" s="68"/>
      <c r="B16619" s="52"/>
      <c r="C16619" s="30"/>
      <c r="D16619" s="31"/>
      <c r="E16619" s="30"/>
      <c r="F16619" s="19"/>
    </row>
    <row r="16620" spans="1:6" x14ac:dyDescent="0.35">
      <c r="A16620" s="68"/>
      <c r="B16620" s="52"/>
      <c r="C16620" s="30"/>
      <c r="D16620" s="31"/>
      <c r="E16620" s="30"/>
      <c r="F16620" s="19"/>
    </row>
    <row r="16621" spans="1:6" x14ac:dyDescent="0.35">
      <c r="A16621" s="68"/>
      <c r="B16621" s="52"/>
      <c r="C16621" s="30"/>
      <c r="D16621" s="31"/>
      <c r="E16621" s="30"/>
      <c r="F16621" s="19"/>
    </row>
    <row r="16622" spans="1:6" x14ac:dyDescent="0.35">
      <c r="A16622" s="68"/>
      <c r="B16622" s="52"/>
      <c r="C16622" s="30"/>
      <c r="D16622" s="31"/>
      <c r="E16622" s="30"/>
      <c r="F16622" s="19"/>
    </row>
    <row r="16623" spans="1:6" x14ac:dyDescent="0.35">
      <c r="A16623" s="68"/>
      <c r="B16623" s="52"/>
      <c r="C16623" s="30"/>
      <c r="D16623" s="31"/>
      <c r="E16623" s="30"/>
      <c r="F16623" s="19"/>
    </row>
    <row r="16624" spans="1:6" x14ac:dyDescent="0.35">
      <c r="A16624" s="68"/>
      <c r="B16624" s="52"/>
      <c r="C16624" s="30"/>
      <c r="D16624" s="31"/>
      <c r="E16624" s="30"/>
      <c r="F16624" s="19"/>
    </row>
    <row r="16625" spans="1:6" x14ac:dyDescent="0.35">
      <c r="A16625" s="68"/>
      <c r="B16625" s="52"/>
      <c r="C16625" s="30"/>
      <c r="D16625" s="31"/>
      <c r="E16625" s="30"/>
      <c r="F16625" s="19"/>
    </row>
    <row r="16626" spans="1:6" x14ac:dyDescent="0.35">
      <c r="A16626" s="68"/>
      <c r="B16626" s="52"/>
      <c r="C16626" s="30"/>
      <c r="D16626" s="31"/>
      <c r="E16626" s="30"/>
      <c r="F16626" s="19"/>
    </row>
    <row r="16627" spans="1:6" x14ac:dyDescent="0.35">
      <c r="A16627" s="68"/>
      <c r="B16627" s="52"/>
      <c r="C16627" s="30"/>
      <c r="D16627" s="31"/>
      <c r="E16627" s="30"/>
      <c r="F16627" s="19"/>
    </row>
    <row r="16628" spans="1:6" x14ac:dyDescent="0.35">
      <c r="A16628" s="68"/>
      <c r="B16628" s="52"/>
      <c r="C16628" s="30"/>
      <c r="D16628" s="31"/>
      <c r="E16628" s="30"/>
      <c r="F16628" s="19"/>
    </row>
    <row r="16629" spans="1:6" x14ac:dyDescent="0.35">
      <c r="A16629" s="68"/>
      <c r="B16629" s="52"/>
      <c r="C16629" s="30"/>
      <c r="D16629" s="31"/>
      <c r="E16629" s="30"/>
      <c r="F16629" s="19"/>
    </row>
    <row r="16630" spans="1:6" x14ac:dyDescent="0.35">
      <c r="A16630" s="68"/>
      <c r="B16630" s="52"/>
      <c r="C16630" s="30"/>
      <c r="D16630" s="31"/>
      <c r="E16630" s="30"/>
      <c r="F16630" s="19"/>
    </row>
    <row r="16631" spans="1:6" x14ac:dyDescent="0.35">
      <c r="A16631" s="68"/>
      <c r="B16631" s="52"/>
      <c r="C16631" s="30"/>
      <c r="D16631" s="31"/>
      <c r="E16631" s="30"/>
      <c r="F16631" s="19"/>
    </row>
    <row r="16632" spans="1:6" x14ac:dyDescent="0.35">
      <c r="A16632" s="68"/>
      <c r="B16632" s="52"/>
      <c r="C16632" s="30"/>
      <c r="D16632" s="31"/>
      <c r="E16632" s="30"/>
      <c r="F16632" s="19"/>
    </row>
    <row r="16633" spans="1:6" x14ac:dyDescent="0.35">
      <c r="A16633" s="68"/>
      <c r="B16633" s="52"/>
      <c r="C16633" s="30"/>
      <c r="D16633" s="31"/>
      <c r="E16633" s="30"/>
      <c r="F16633" s="19"/>
    </row>
    <row r="16634" spans="1:6" x14ac:dyDescent="0.35">
      <c r="A16634" s="68"/>
      <c r="B16634" s="52"/>
      <c r="C16634" s="30"/>
      <c r="D16634" s="31"/>
      <c r="E16634" s="30"/>
      <c r="F16634" s="19"/>
    </row>
    <row r="16635" spans="1:6" x14ac:dyDescent="0.35">
      <c r="A16635" s="68"/>
      <c r="B16635" s="52"/>
      <c r="C16635" s="30"/>
      <c r="D16635" s="31"/>
      <c r="E16635" s="30"/>
      <c r="F16635" s="19"/>
    </row>
    <row r="16636" spans="1:6" x14ac:dyDescent="0.35">
      <c r="A16636" s="68"/>
      <c r="B16636" s="52"/>
      <c r="C16636" s="30"/>
      <c r="D16636" s="31"/>
      <c r="E16636" s="30"/>
      <c r="F16636" s="19"/>
    </row>
    <row r="16637" spans="1:6" x14ac:dyDescent="0.35">
      <c r="A16637" s="68"/>
      <c r="B16637" s="52"/>
      <c r="C16637" s="30"/>
      <c r="D16637" s="31"/>
      <c r="E16637" s="30"/>
      <c r="F16637" s="19"/>
    </row>
    <row r="16638" spans="1:6" x14ac:dyDescent="0.35">
      <c r="A16638" s="68"/>
      <c r="B16638" s="52"/>
      <c r="C16638" s="30"/>
      <c r="D16638" s="31"/>
      <c r="E16638" s="30"/>
      <c r="F16638" s="19"/>
    </row>
    <row r="16639" spans="1:6" x14ac:dyDescent="0.35">
      <c r="A16639" s="68"/>
      <c r="B16639" s="52"/>
      <c r="C16639" s="30"/>
      <c r="D16639" s="31"/>
      <c r="E16639" s="30"/>
      <c r="F16639" s="19"/>
    </row>
    <row r="16640" spans="1:6" x14ac:dyDescent="0.35">
      <c r="A16640" s="68"/>
      <c r="B16640" s="52"/>
      <c r="C16640" s="30"/>
      <c r="D16640" s="31"/>
      <c r="E16640" s="30"/>
      <c r="F16640" s="19"/>
    </row>
    <row r="16641" spans="1:6" x14ac:dyDescent="0.35">
      <c r="A16641" s="68"/>
      <c r="B16641" s="52"/>
      <c r="C16641" s="30"/>
      <c r="D16641" s="31"/>
      <c r="E16641" s="30"/>
      <c r="F16641" s="19"/>
    </row>
    <row r="16642" spans="1:6" x14ac:dyDescent="0.35">
      <c r="A16642" s="68"/>
      <c r="B16642" s="52"/>
      <c r="C16642" s="30"/>
      <c r="D16642" s="31"/>
      <c r="E16642" s="30"/>
      <c r="F16642" s="19"/>
    </row>
    <row r="16643" spans="1:6" x14ac:dyDescent="0.35">
      <c r="A16643" s="68"/>
      <c r="B16643" s="52"/>
      <c r="C16643" s="30"/>
      <c r="D16643" s="31"/>
      <c r="E16643" s="30"/>
      <c r="F16643" s="19"/>
    </row>
    <row r="16644" spans="1:6" x14ac:dyDescent="0.35">
      <c r="A16644" s="68"/>
      <c r="B16644" s="52"/>
      <c r="C16644" s="30"/>
      <c r="D16644" s="31"/>
      <c r="E16644" s="30"/>
      <c r="F16644" s="19"/>
    </row>
    <row r="16645" spans="1:6" x14ac:dyDescent="0.35">
      <c r="A16645" s="68"/>
      <c r="B16645" s="52"/>
      <c r="C16645" s="30"/>
      <c r="D16645" s="31"/>
      <c r="E16645" s="30"/>
      <c r="F16645" s="19"/>
    </row>
    <row r="16646" spans="1:6" x14ac:dyDescent="0.35">
      <c r="A16646" s="68"/>
      <c r="B16646" s="52"/>
      <c r="C16646" s="30"/>
      <c r="D16646" s="31"/>
      <c r="E16646" s="30"/>
      <c r="F16646" s="19"/>
    </row>
    <row r="16647" spans="1:6" x14ac:dyDescent="0.35">
      <c r="A16647" s="68"/>
      <c r="B16647" s="52"/>
      <c r="C16647" s="30"/>
      <c r="D16647" s="31"/>
      <c r="E16647" s="30"/>
      <c r="F16647" s="19"/>
    </row>
    <row r="16648" spans="1:6" x14ac:dyDescent="0.35">
      <c r="A16648" s="68"/>
      <c r="B16648" s="52"/>
      <c r="C16648" s="30"/>
      <c r="D16648" s="31"/>
      <c r="E16648" s="30"/>
      <c r="F16648" s="19"/>
    </row>
    <row r="16649" spans="1:6" x14ac:dyDescent="0.35">
      <c r="A16649" s="68"/>
      <c r="B16649" s="52"/>
      <c r="C16649" s="30"/>
      <c r="D16649" s="31"/>
      <c r="E16649" s="30"/>
      <c r="F16649" s="19"/>
    </row>
    <row r="16650" spans="1:6" x14ac:dyDescent="0.35">
      <c r="A16650" s="68"/>
      <c r="B16650" s="52"/>
      <c r="C16650" s="30"/>
      <c r="D16650" s="31"/>
      <c r="E16650" s="30"/>
      <c r="F16650" s="19"/>
    </row>
    <row r="16651" spans="1:6" x14ac:dyDescent="0.35">
      <c r="A16651" s="68"/>
      <c r="B16651" s="52"/>
      <c r="C16651" s="30"/>
      <c r="D16651" s="31"/>
      <c r="E16651" s="30"/>
      <c r="F16651" s="19"/>
    </row>
    <row r="16652" spans="1:6" x14ac:dyDescent="0.35">
      <c r="A16652" s="68"/>
      <c r="B16652" s="52"/>
      <c r="C16652" s="30"/>
      <c r="D16652" s="31"/>
      <c r="E16652" s="30"/>
      <c r="F16652" s="19"/>
    </row>
    <row r="16653" spans="1:6" x14ac:dyDescent="0.35">
      <c r="A16653" s="68"/>
      <c r="B16653" s="52"/>
      <c r="C16653" s="30"/>
      <c r="D16653" s="31"/>
      <c r="E16653" s="30"/>
      <c r="F16653" s="19"/>
    </row>
    <row r="16654" spans="1:6" x14ac:dyDescent="0.35">
      <c r="A16654" s="68"/>
      <c r="B16654" s="52"/>
      <c r="C16654" s="30"/>
      <c r="D16654" s="31"/>
      <c r="E16654" s="30"/>
      <c r="F16654" s="19"/>
    </row>
    <row r="16655" spans="1:6" x14ac:dyDescent="0.35">
      <c r="A16655" s="68"/>
      <c r="B16655" s="52"/>
      <c r="C16655" s="30"/>
      <c r="D16655" s="31"/>
      <c r="E16655" s="30"/>
      <c r="F16655" s="19"/>
    </row>
    <row r="16656" spans="1:6" x14ac:dyDescent="0.35">
      <c r="A16656" s="68"/>
      <c r="B16656" s="52"/>
      <c r="C16656" s="30"/>
      <c r="D16656" s="31"/>
      <c r="E16656" s="30"/>
      <c r="F16656" s="19"/>
    </row>
    <row r="16657" spans="1:6" x14ac:dyDescent="0.35">
      <c r="A16657" s="68"/>
      <c r="B16657" s="52"/>
      <c r="C16657" s="30"/>
      <c r="D16657" s="31"/>
      <c r="E16657" s="30"/>
      <c r="F16657" s="19"/>
    </row>
    <row r="16658" spans="1:6" x14ac:dyDescent="0.35">
      <c r="A16658" s="68"/>
      <c r="B16658" s="52"/>
      <c r="C16658" s="30"/>
      <c r="D16658" s="31"/>
      <c r="E16658" s="30"/>
      <c r="F16658" s="19"/>
    </row>
    <row r="16659" spans="1:6" x14ac:dyDescent="0.35">
      <c r="A16659" s="68"/>
      <c r="B16659" s="52"/>
      <c r="C16659" s="30"/>
      <c r="D16659" s="31"/>
      <c r="E16659" s="30"/>
      <c r="F16659" s="19"/>
    </row>
    <row r="16660" spans="1:6" x14ac:dyDescent="0.35">
      <c r="A16660" s="68"/>
      <c r="B16660" s="52"/>
      <c r="C16660" s="30"/>
      <c r="D16660" s="31"/>
      <c r="E16660" s="30"/>
      <c r="F16660" s="19"/>
    </row>
    <row r="16661" spans="1:6" x14ac:dyDescent="0.35">
      <c r="A16661" s="68"/>
      <c r="B16661" s="52"/>
      <c r="C16661" s="30"/>
      <c r="D16661" s="31"/>
      <c r="E16661" s="30"/>
      <c r="F16661" s="19"/>
    </row>
    <row r="16662" spans="1:6" x14ac:dyDescent="0.35">
      <c r="A16662" s="68"/>
      <c r="B16662" s="52"/>
      <c r="C16662" s="30"/>
      <c r="D16662" s="31"/>
      <c r="E16662" s="30"/>
      <c r="F16662" s="19"/>
    </row>
    <row r="16663" spans="1:6" x14ac:dyDescent="0.35">
      <c r="A16663" s="68"/>
      <c r="B16663" s="52"/>
      <c r="C16663" s="30"/>
      <c r="D16663" s="31"/>
      <c r="E16663" s="30"/>
      <c r="F16663" s="19"/>
    </row>
    <row r="16664" spans="1:6" x14ac:dyDescent="0.35">
      <c r="A16664" s="68"/>
      <c r="B16664" s="52"/>
      <c r="C16664" s="30"/>
      <c r="D16664" s="31"/>
      <c r="E16664" s="30"/>
      <c r="F16664" s="19"/>
    </row>
    <row r="16665" spans="1:6" x14ac:dyDescent="0.35">
      <c r="A16665" s="68"/>
      <c r="B16665" s="52"/>
      <c r="C16665" s="30"/>
      <c r="D16665" s="31"/>
      <c r="E16665" s="30"/>
      <c r="F16665" s="19"/>
    </row>
    <row r="16666" spans="1:6" x14ac:dyDescent="0.35">
      <c r="A16666" s="68"/>
      <c r="B16666" s="52"/>
      <c r="C16666" s="30"/>
      <c r="D16666" s="31"/>
      <c r="E16666" s="30"/>
      <c r="F16666" s="19"/>
    </row>
    <row r="16667" spans="1:6" x14ac:dyDescent="0.35">
      <c r="A16667" s="68"/>
      <c r="B16667" s="52"/>
      <c r="C16667" s="30"/>
      <c r="D16667" s="31"/>
      <c r="E16667" s="30"/>
      <c r="F16667" s="19"/>
    </row>
    <row r="16668" spans="1:6" x14ac:dyDescent="0.35">
      <c r="A16668" s="68"/>
      <c r="B16668" s="52"/>
      <c r="C16668" s="30"/>
      <c r="D16668" s="31"/>
      <c r="E16668" s="30"/>
      <c r="F16668" s="19"/>
    </row>
    <row r="16669" spans="1:6" x14ac:dyDescent="0.35">
      <c r="A16669" s="68"/>
      <c r="B16669" s="52"/>
      <c r="C16669" s="30"/>
      <c r="D16669" s="31"/>
      <c r="E16669" s="30"/>
      <c r="F16669" s="19"/>
    </row>
    <row r="16670" spans="1:6" x14ac:dyDescent="0.35">
      <c r="A16670" s="68"/>
      <c r="B16670" s="52"/>
      <c r="C16670" s="30"/>
      <c r="D16670" s="31"/>
      <c r="E16670" s="30"/>
      <c r="F16670" s="19"/>
    </row>
    <row r="16671" spans="1:6" x14ac:dyDescent="0.35">
      <c r="A16671" s="68"/>
      <c r="B16671" s="52"/>
      <c r="C16671" s="30"/>
      <c r="D16671" s="31"/>
      <c r="E16671" s="30"/>
      <c r="F16671" s="19"/>
    </row>
    <row r="16672" spans="1:6" x14ac:dyDescent="0.35">
      <c r="A16672" s="68"/>
      <c r="B16672" s="52"/>
      <c r="C16672" s="30"/>
      <c r="D16672" s="31"/>
      <c r="E16672" s="30"/>
      <c r="F16672" s="19"/>
    </row>
    <row r="16673" spans="1:6" x14ac:dyDescent="0.35">
      <c r="A16673" s="68"/>
      <c r="B16673" s="52"/>
      <c r="C16673" s="30"/>
      <c r="D16673" s="31"/>
      <c r="E16673" s="30"/>
      <c r="F16673" s="19"/>
    </row>
    <row r="16674" spans="1:6" x14ac:dyDescent="0.35">
      <c r="A16674" s="68"/>
      <c r="B16674" s="52"/>
      <c r="C16674" s="30"/>
      <c r="D16674" s="31"/>
      <c r="E16674" s="30"/>
      <c r="F16674" s="19"/>
    </row>
    <row r="16675" spans="1:6" x14ac:dyDescent="0.35">
      <c r="A16675" s="68"/>
      <c r="B16675" s="52"/>
      <c r="C16675" s="30"/>
      <c r="D16675" s="31"/>
      <c r="E16675" s="30"/>
      <c r="F16675" s="19"/>
    </row>
    <row r="16676" spans="1:6" x14ac:dyDescent="0.35">
      <c r="A16676" s="68"/>
      <c r="B16676" s="52"/>
      <c r="C16676" s="30"/>
      <c r="D16676" s="31"/>
      <c r="E16676" s="30"/>
      <c r="F16676" s="19"/>
    </row>
    <row r="16677" spans="1:6" x14ac:dyDescent="0.35">
      <c r="A16677" s="68"/>
      <c r="B16677" s="52"/>
      <c r="C16677" s="30"/>
      <c r="D16677" s="31"/>
      <c r="E16677" s="30"/>
      <c r="F16677" s="19"/>
    </row>
    <row r="16678" spans="1:6" x14ac:dyDescent="0.35">
      <c r="A16678" s="68"/>
      <c r="B16678" s="52"/>
      <c r="C16678" s="30"/>
      <c r="D16678" s="31"/>
      <c r="E16678" s="30"/>
      <c r="F16678" s="19"/>
    </row>
    <row r="16679" spans="1:6" x14ac:dyDescent="0.35">
      <c r="A16679" s="68"/>
      <c r="B16679" s="52"/>
      <c r="C16679" s="30"/>
      <c r="D16679" s="31"/>
      <c r="E16679" s="30"/>
      <c r="F16679" s="19"/>
    </row>
    <row r="16680" spans="1:6" x14ac:dyDescent="0.35">
      <c r="A16680" s="68"/>
      <c r="B16680" s="52"/>
      <c r="C16680" s="30"/>
      <c r="D16680" s="31"/>
      <c r="E16680" s="30"/>
      <c r="F16680" s="19"/>
    </row>
    <row r="16681" spans="1:6" x14ac:dyDescent="0.35">
      <c r="A16681" s="68"/>
      <c r="B16681" s="52"/>
      <c r="C16681" s="30"/>
      <c r="D16681" s="31"/>
      <c r="E16681" s="30"/>
      <c r="F16681" s="19"/>
    </row>
    <row r="16682" spans="1:6" x14ac:dyDescent="0.35">
      <c r="A16682" s="68"/>
      <c r="B16682" s="52"/>
      <c r="C16682" s="30"/>
      <c r="D16682" s="31"/>
      <c r="E16682" s="30"/>
      <c r="F16682" s="19"/>
    </row>
    <row r="16683" spans="1:6" x14ac:dyDescent="0.35">
      <c r="A16683" s="68"/>
      <c r="B16683" s="52"/>
      <c r="C16683" s="30"/>
      <c r="D16683" s="31"/>
      <c r="E16683" s="30"/>
      <c r="F16683" s="19"/>
    </row>
    <row r="16684" spans="1:6" x14ac:dyDescent="0.35">
      <c r="A16684" s="68"/>
      <c r="B16684" s="52"/>
      <c r="C16684" s="30"/>
      <c r="D16684" s="31"/>
      <c r="E16684" s="30"/>
      <c r="F16684" s="19"/>
    </row>
    <row r="16685" spans="1:6" x14ac:dyDescent="0.35">
      <c r="A16685" s="68"/>
      <c r="B16685" s="52"/>
      <c r="C16685" s="30"/>
      <c r="D16685" s="31"/>
      <c r="E16685" s="30"/>
      <c r="F16685" s="19"/>
    </row>
    <row r="16686" spans="1:6" x14ac:dyDescent="0.35">
      <c r="A16686" s="68"/>
      <c r="B16686" s="52"/>
      <c r="C16686" s="30"/>
      <c r="D16686" s="31"/>
      <c r="E16686" s="30"/>
      <c r="F16686" s="19"/>
    </row>
    <row r="16687" spans="1:6" x14ac:dyDescent="0.35">
      <c r="A16687" s="68"/>
      <c r="B16687" s="52"/>
      <c r="C16687" s="30"/>
      <c r="D16687" s="31"/>
      <c r="E16687" s="30"/>
      <c r="F16687" s="19"/>
    </row>
    <row r="16688" spans="1:6" x14ac:dyDescent="0.35">
      <c r="A16688" s="68"/>
      <c r="B16688" s="52"/>
      <c r="C16688" s="30"/>
      <c r="D16688" s="31"/>
      <c r="E16688" s="30"/>
      <c r="F16688" s="19"/>
    </row>
    <row r="16689" spans="1:6" x14ac:dyDescent="0.35">
      <c r="A16689" s="68"/>
      <c r="B16689" s="52"/>
      <c r="C16689" s="30"/>
      <c r="D16689" s="31"/>
      <c r="E16689" s="30"/>
      <c r="F16689" s="19"/>
    </row>
    <row r="16690" spans="1:6" x14ac:dyDescent="0.35">
      <c r="A16690" s="68"/>
      <c r="B16690" s="52"/>
      <c r="C16690" s="30"/>
      <c r="D16690" s="31"/>
      <c r="E16690" s="30"/>
      <c r="F16690" s="19"/>
    </row>
    <row r="16691" spans="1:6" x14ac:dyDescent="0.35">
      <c r="A16691" s="68"/>
      <c r="B16691" s="52"/>
      <c r="C16691" s="30"/>
      <c r="D16691" s="31"/>
      <c r="E16691" s="30"/>
      <c r="F16691" s="19"/>
    </row>
    <row r="16692" spans="1:6" x14ac:dyDescent="0.35">
      <c r="A16692" s="68"/>
      <c r="B16692" s="52"/>
      <c r="C16692" s="30"/>
      <c r="D16692" s="31"/>
      <c r="E16692" s="30"/>
      <c r="F16692" s="19"/>
    </row>
    <row r="16693" spans="1:6" x14ac:dyDescent="0.35">
      <c r="A16693" s="68"/>
      <c r="B16693" s="52"/>
      <c r="C16693" s="30"/>
      <c r="D16693" s="31"/>
      <c r="E16693" s="30"/>
      <c r="F16693" s="19"/>
    </row>
    <row r="16694" spans="1:6" x14ac:dyDescent="0.35">
      <c r="A16694" s="68"/>
      <c r="B16694" s="52"/>
      <c r="C16694" s="30"/>
      <c r="D16694" s="31"/>
      <c r="E16694" s="30"/>
      <c r="F16694" s="19"/>
    </row>
    <row r="16695" spans="1:6" x14ac:dyDescent="0.35">
      <c r="A16695" s="68"/>
      <c r="B16695" s="52"/>
      <c r="C16695" s="30"/>
      <c r="D16695" s="31"/>
      <c r="E16695" s="30"/>
      <c r="F16695" s="19"/>
    </row>
    <row r="16696" spans="1:6" x14ac:dyDescent="0.35">
      <c r="A16696" s="68"/>
      <c r="B16696" s="52"/>
      <c r="C16696" s="30"/>
      <c r="D16696" s="31"/>
      <c r="E16696" s="30"/>
      <c r="F16696" s="19"/>
    </row>
    <row r="16697" spans="1:6" x14ac:dyDescent="0.35">
      <c r="A16697" s="68"/>
      <c r="B16697" s="52"/>
      <c r="C16697" s="30"/>
      <c r="D16697" s="31"/>
      <c r="E16697" s="30"/>
      <c r="F16697" s="19"/>
    </row>
    <row r="16698" spans="1:6" x14ac:dyDescent="0.35">
      <c r="A16698" s="68"/>
      <c r="B16698" s="52"/>
      <c r="C16698" s="30"/>
      <c r="D16698" s="31"/>
      <c r="E16698" s="30"/>
      <c r="F16698" s="19"/>
    </row>
    <row r="16699" spans="1:6" x14ac:dyDescent="0.35">
      <c r="A16699" s="68"/>
      <c r="B16699" s="52"/>
      <c r="C16699" s="30"/>
      <c r="D16699" s="31"/>
      <c r="E16699" s="30"/>
      <c r="F16699" s="19"/>
    </row>
    <row r="16700" spans="1:6" x14ac:dyDescent="0.35">
      <c r="A16700" s="68"/>
      <c r="B16700" s="52"/>
      <c r="C16700" s="30"/>
      <c r="D16700" s="31"/>
      <c r="E16700" s="30"/>
      <c r="F16700" s="19"/>
    </row>
    <row r="16701" spans="1:6" x14ac:dyDescent="0.35">
      <c r="A16701" s="68"/>
      <c r="B16701" s="52"/>
      <c r="C16701" s="30"/>
      <c r="D16701" s="31"/>
      <c r="E16701" s="30"/>
      <c r="F16701" s="19"/>
    </row>
    <row r="16702" spans="1:6" x14ac:dyDescent="0.35">
      <c r="A16702" s="68"/>
      <c r="B16702" s="52"/>
      <c r="C16702" s="30"/>
      <c r="D16702" s="31"/>
      <c r="E16702" s="30"/>
      <c r="F16702" s="19"/>
    </row>
    <row r="16703" spans="1:6" x14ac:dyDescent="0.35">
      <c r="A16703" s="68"/>
      <c r="B16703" s="52"/>
      <c r="C16703" s="30"/>
      <c r="D16703" s="31"/>
      <c r="E16703" s="30"/>
      <c r="F16703" s="19"/>
    </row>
    <row r="16704" spans="1:6" x14ac:dyDescent="0.35">
      <c r="A16704" s="68"/>
      <c r="B16704" s="52"/>
      <c r="C16704" s="30"/>
      <c r="D16704" s="31"/>
      <c r="E16704" s="30"/>
      <c r="F16704" s="19"/>
    </row>
    <row r="16705" spans="1:6" x14ac:dyDescent="0.35">
      <c r="A16705" s="68"/>
      <c r="B16705" s="52"/>
      <c r="C16705" s="30"/>
      <c r="D16705" s="31"/>
      <c r="E16705" s="30"/>
      <c r="F16705" s="19"/>
    </row>
    <row r="16706" spans="1:6" x14ac:dyDescent="0.35">
      <c r="A16706" s="68"/>
      <c r="B16706" s="52"/>
      <c r="C16706" s="30"/>
      <c r="D16706" s="31"/>
      <c r="E16706" s="30"/>
      <c r="F16706" s="19"/>
    </row>
    <row r="16707" spans="1:6" x14ac:dyDescent="0.35">
      <c r="A16707" s="68"/>
      <c r="B16707" s="52"/>
      <c r="C16707" s="30"/>
      <c r="D16707" s="31"/>
      <c r="E16707" s="30"/>
      <c r="F16707" s="19"/>
    </row>
    <row r="16708" spans="1:6" x14ac:dyDescent="0.35">
      <c r="A16708" s="68"/>
      <c r="B16708" s="52"/>
      <c r="C16708" s="30"/>
      <c r="D16708" s="31"/>
      <c r="E16708" s="30"/>
      <c r="F16708" s="19"/>
    </row>
    <row r="16709" spans="1:6" x14ac:dyDescent="0.35">
      <c r="A16709" s="68"/>
      <c r="B16709" s="52"/>
      <c r="C16709" s="30"/>
      <c r="D16709" s="31"/>
      <c r="E16709" s="30"/>
      <c r="F16709" s="19"/>
    </row>
    <row r="16710" spans="1:6" x14ac:dyDescent="0.35">
      <c r="A16710" s="68"/>
      <c r="B16710" s="52"/>
      <c r="C16710" s="30"/>
      <c r="D16710" s="31"/>
      <c r="E16710" s="30"/>
      <c r="F16710" s="19"/>
    </row>
    <row r="16711" spans="1:6" x14ac:dyDescent="0.35">
      <c r="A16711" s="68"/>
      <c r="B16711" s="52"/>
      <c r="C16711" s="30"/>
      <c r="D16711" s="31"/>
      <c r="E16711" s="30"/>
      <c r="F16711" s="19"/>
    </row>
    <row r="16712" spans="1:6" x14ac:dyDescent="0.35">
      <c r="A16712" s="68"/>
      <c r="B16712" s="52"/>
      <c r="C16712" s="30"/>
      <c r="D16712" s="31"/>
      <c r="E16712" s="30"/>
      <c r="F16712" s="19"/>
    </row>
    <row r="16713" spans="1:6" x14ac:dyDescent="0.35">
      <c r="A16713" s="68"/>
      <c r="B16713" s="52"/>
      <c r="C16713" s="30"/>
      <c r="D16713" s="31"/>
      <c r="E16713" s="30"/>
      <c r="F16713" s="19"/>
    </row>
    <row r="16714" spans="1:6" x14ac:dyDescent="0.35">
      <c r="A16714" s="68"/>
      <c r="B16714" s="52"/>
      <c r="C16714" s="30"/>
      <c r="D16714" s="31"/>
      <c r="E16714" s="30"/>
      <c r="F16714" s="19"/>
    </row>
    <row r="16715" spans="1:6" x14ac:dyDescent="0.35">
      <c r="A16715" s="68"/>
      <c r="B16715" s="52"/>
      <c r="C16715" s="30"/>
      <c r="D16715" s="31"/>
      <c r="E16715" s="30"/>
      <c r="F16715" s="19"/>
    </row>
    <row r="16716" spans="1:6" x14ac:dyDescent="0.35">
      <c r="A16716" s="68"/>
      <c r="B16716" s="52"/>
      <c r="C16716" s="30"/>
      <c r="D16716" s="31"/>
      <c r="E16716" s="30"/>
      <c r="F16716" s="19"/>
    </row>
    <row r="16717" spans="1:6" x14ac:dyDescent="0.35">
      <c r="A16717" s="68"/>
      <c r="B16717" s="52"/>
      <c r="C16717" s="30"/>
      <c r="D16717" s="31"/>
      <c r="E16717" s="30"/>
      <c r="F16717" s="19"/>
    </row>
    <row r="16718" spans="1:6" x14ac:dyDescent="0.35">
      <c r="A16718" s="68"/>
      <c r="B16718" s="52"/>
      <c r="C16718" s="30"/>
      <c r="D16718" s="31"/>
      <c r="E16718" s="30"/>
      <c r="F16718" s="19"/>
    </row>
    <row r="16719" spans="1:6" x14ac:dyDescent="0.35">
      <c r="A16719" s="68"/>
      <c r="B16719" s="52"/>
      <c r="C16719" s="30"/>
      <c r="D16719" s="31"/>
      <c r="E16719" s="30"/>
      <c r="F16719" s="19"/>
    </row>
    <row r="16720" spans="1:6" x14ac:dyDescent="0.35">
      <c r="A16720" s="68"/>
      <c r="B16720" s="52"/>
      <c r="C16720" s="30"/>
      <c r="D16720" s="31"/>
      <c r="E16720" s="30"/>
      <c r="F16720" s="19"/>
    </row>
    <row r="16721" spans="1:6" x14ac:dyDescent="0.35">
      <c r="A16721" s="68"/>
      <c r="B16721" s="52"/>
      <c r="C16721" s="30"/>
      <c r="D16721" s="31"/>
      <c r="E16721" s="30"/>
      <c r="F16721" s="19"/>
    </row>
    <row r="16722" spans="1:6" x14ac:dyDescent="0.35">
      <c r="A16722" s="68"/>
      <c r="B16722" s="52"/>
      <c r="C16722" s="30"/>
      <c r="D16722" s="31"/>
      <c r="E16722" s="30"/>
      <c r="F16722" s="19"/>
    </row>
    <row r="16723" spans="1:6" x14ac:dyDescent="0.35">
      <c r="A16723" s="68"/>
      <c r="B16723" s="52"/>
      <c r="C16723" s="30"/>
      <c r="D16723" s="31"/>
      <c r="E16723" s="30"/>
      <c r="F16723" s="19"/>
    </row>
    <row r="16724" spans="1:6" x14ac:dyDescent="0.35">
      <c r="A16724" s="68"/>
      <c r="B16724" s="52"/>
      <c r="C16724" s="30"/>
      <c r="D16724" s="31"/>
      <c r="E16724" s="30"/>
      <c r="F16724" s="19"/>
    </row>
    <row r="16725" spans="1:6" x14ac:dyDescent="0.35">
      <c r="A16725" s="68"/>
      <c r="B16725" s="52"/>
      <c r="C16725" s="30"/>
      <c r="D16725" s="31"/>
      <c r="E16725" s="30"/>
      <c r="F16725" s="19"/>
    </row>
    <row r="16726" spans="1:6" x14ac:dyDescent="0.35">
      <c r="A16726" s="68"/>
      <c r="B16726" s="52"/>
      <c r="C16726" s="30"/>
      <c r="D16726" s="31"/>
      <c r="E16726" s="30"/>
      <c r="F16726" s="19"/>
    </row>
    <row r="16727" spans="1:6" x14ac:dyDescent="0.35">
      <c r="A16727" s="68"/>
      <c r="B16727" s="52"/>
      <c r="C16727" s="30"/>
      <c r="D16727" s="31"/>
      <c r="E16727" s="30"/>
      <c r="F16727" s="19"/>
    </row>
    <row r="16728" spans="1:6" x14ac:dyDescent="0.35">
      <c r="A16728" s="68"/>
      <c r="B16728" s="52"/>
      <c r="C16728" s="30"/>
      <c r="D16728" s="31"/>
      <c r="E16728" s="30"/>
      <c r="F16728" s="19"/>
    </row>
    <row r="16729" spans="1:6" x14ac:dyDescent="0.35">
      <c r="A16729" s="68"/>
      <c r="B16729" s="52"/>
      <c r="C16729" s="30"/>
      <c r="D16729" s="31"/>
      <c r="E16729" s="30"/>
      <c r="F16729" s="19"/>
    </row>
    <row r="16730" spans="1:6" x14ac:dyDescent="0.35">
      <c r="A16730" s="68"/>
      <c r="B16730" s="52"/>
      <c r="C16730" s="30"/>
      <c r="D16730" s="31"/>
      <c r="E16730" s="30"/>
      <c r="F16730" s="19"/>
    </row>
    <row r="16731" spans="1:6" x14ac:dyDescent="0.35">
      <c r="A16731" s="68"/>
      <c r="B16731" s="52"/>
      <c r="C16731" s="30"/>
      <c r="D16731" s="31"/>
      <c r="E16731" s="30"/>
      <c r="F16731" s="19"/>
    </row>
    <row r="16732" spans="1:6" x14ac:dyDescent="0.35">
      <c r="A16732" s="68"/>
      <c r="B16732" s="52"/>
      <c r="C16732" s="30"/>
      <c r="D16732" s="31"/>
      <c r="E16732" s="30"/>
      <c r="F16732" s="19"/>
    </row>
    <row r="16733" spans="1:6" x14ac:dyDescent="0.35">
      <c r="A16733" s="68"/>
      <c r="B16733" s="52"/>
      <c r="C16733" s="30"/>
      <c r="D16733" s="31"/>
      <c r="E16733" s="30"/>
      <c r="F16733" s="19"/>
    </row>
    <row r="16734" spans="1:6" x14ac:dyDescent="0.35">
      <c r="A16734" s="68"/>
      <c r="B16734" s="52"/>
      <c r="C16734" s="30"/>
      <c r="D16734" s="31"/>
      <c r="E16734" s="30"/>
      <c r="F16734" s="19"/>
    </row>
    <row r="16735" spans="1:6" x14ac:dyDescent="0.35">
      <c r="A16735" s="68"/>
      <c r="B16735" s="52"/>
      <c r="C16735" s="30"/>
      <c r="D16735" s="31"/>
      <c r="E16735" s="30"/>
      <c r="F16735" s="19"/>
    </row>
    <row r="16736" spans="1:6" x14ac:dyDescent="0.35">
      <c r="A16736" s="68"/>
      <c r="B16736" s="52"/>
      <c r="C16736" s="30"/>
      <c r="D16736" s="31"/>
      <c r="E16736" s="30"/>
      <c r="F16736" s="19"/>
    </row>
    <row r="16737" spans="1:6" x14ac:dyDescent="0.35">
      <c r="A16737" s="68"/>
      <c r="B16737" s="52"/>
      <c r="C16737" s="30"/>
      <c r="D16737" s="31"/>
      <c r="E16737" s="30"/>
      <c r="F16737" s="19"/>
    </row>
    <row r="16738" spans="1:6" x14ac:dyDescent="0.35">
      <c r="A16738" s="68"/>
      <c r="B16738" s="52"/>
      <c r="C16738" s="30"/>
      <c r="D16738" s="31"/>
      <c r="E16738" s="30"/>
      <c r="F16738" s="19"/>
    </row>
    <row r="16739" spans="1:6" x14ac:dyDescent="0.35">
      <c r="A16739" s="68"/>
      <c r="B16739" s="52"/>
      <c r="C16739" s="30"/>
      <c r="D16739" s="31"/>
      <c r="E16739" s="30"/>
      <c r="F16739" s="19"/>
    </row>
    <row r="16740" spans="1:6" x14ac:dyDescent="0.35">
      <c r="A16740" s="68"/>
      <c r="B16740" s="52"/>
      <c r="C16740" s="30"/>
      <c r="D16740" s="31"/>
      <c r="E16740" s="30"/>
      <c r="F16740" s="19"/>
    </row>
    <row r="16741" spans="1:6" x14ac:dyDescent="0.35">
      <c r="A16741" s="68"/>
      <c r="B16741" s="52"/>
      <c r="C16741" s="30"/>
      <c r="D16741" s="31"/>
      <c r="E16741" s="30"/>
      <c r="F16741" s="19"/>
    </row>
    <row r="16742" spans="1:6" x14ac:dyDescent="0.35">
      <c r="A16742" s="68"/>
      <c r="B16742" s="52"/>
      <c r="C16742" s="30"/>
      <c r="D16742" s="31"/>
      <c r="E16742" s="30"/>
      <c r="F16742" s="19"/>
    </row>
    <row r="16743" spans="1:6" x14ac:dyDescent="0.35">
      <c r="A16743" s="68"/>
      <c r="B16743" s="52"/>
      <c r="C16743" s="30"/>
      <c r="D16743" s="31"/>
      <c r="E16743" s="30"/>
      <c r="F16743" s="19"/>
    </row>
    <row r="16744" spans="1:6" x14ac:dyDescent="0.35">
      <c r="A16744" s="68"/>
      <c r="B16744" s="52"/>
      <c r="C16744" s="30"/>
      <c r="D16744" s="31"/>
      <c r="E16744" s="30"/>
      <c r="F16744" s="19"/>
    </row>
    <row r="16745" spans="1:6" x14ac:dyDescent="0.35">
      <c r="A16745" s="68"/>
      <c r="B16745" s="52"/>
      <c r="C16745" s="30"/>
      <c r="D16745" s="31"/>
      <c r="E16745" s="30"/>
      <c r="F16745" s="19"/>
    </row>
    <row r="16746" spans="1:6" x14ac:dyDescent="0.35">
      <c r="A16746" s="68"/>
      <c r="B16746" s="52"/>
      <c r="C16746" s="30"/>
      <c r="D16746" s="31"/>
      <c r="E16746" s="30"/>
      <c r="F16746" s="19"/>
    </row>
    <row r="16747" spans="1:6" x14ac:dyDescent="0.35">
      <c r="A16747" s="68"/>
      <c r="B16747" s="52"/>
      <c r="C16747" s="30"/>
      <c r="D16747" s="31"/>
      <c r="E16747" s="30"/>
      <c r="F16747" s="19"/>
    </row>
    <row r="16748" spans="1:6" x14ac:dyDescent="0.35">
      <c r="A16748" s="68"/>
      <c r="B16748" s="52"/>
      <c r="C16748" s="30"/>
      <c r="D16748" s="31"/>
      <c r="E16748" s="30"/>
      <c r="F16748" s="19"/>
    </row>
    <row r="16749" spans="1:6" x14ac:dyDescent="0.35">
      <c r="A16749" s="68"/>
      <c r="B16749" s="52"/>
      <c r="C16749" s="30"/>
      <c r="D16749" s="31"/>
      <c r="E16749" s="30"/>
      <c r="F16749" s="19"/>
    </row>
    <row r="16750" spans="1:6" x14ac:dyDescent="0.35">
      <c r="A16750" s="68"/>
      <c r="B16750" s="52"/>
      <c r="C16750" s="30"/>
      <c r="D16750" s="31"/>
      <c r="E16750" s="30"/>
      <c r="F16750" s="19"/>
    </row>
    <row r="16751" spans="1:6" x14ac:dyDescent="0.35">
      <c r="A16751" s="68"/>
      <c r="B16751" s="52"/>
      <c r="C16751" s="30"/>
      <c r="D16751" s="31"/>
      <c r="E16751" s="30"/>
      <c r="F16751" s="19"/>
    </row>
    <row r="16752" spans="1:6" x14ac:dyDescent="0.35">
      <c r="A16752" s="68"/>
      <c r="B16752" s="52"/>
      <c r="C16752" s="30"/>
      <c r="D16752" s="31"/>
      <c r="E16752" s="30"/>
      <c r="F16752" s="19"/>
    </row>
    <row r="16753" spans="1:6" x14ac:dyDescent="0.35">
      <c r="A16753" s="68"/>
      <c r="B16753" s="52"/>
      <c r="C16753" s="30"/>
      <c r="D16753" s="31"/>
      <c r="E16753" s="30"/>
      <c r="F16753" s="19"/>
    </row>
    <row r="16754" spans="1:6" x14ac:dyDescent="0.35">
      <c r="A16754" s="68"/>
      <c r="B16754" s="52"/>
      <c r="C16754" s="30"/>
      <c r="D16754" s="31"/>
      <c r="E16754" s="30"/>
      <c r="F16754" s="19"/>
    </row>
    <row r="16755" spans="1:6" x14ac:dyDescent="0.35">
      <c r="A16755" s="68"/>
      <c r="B16755" s="52"/>
      <c r="C16755" s="30"/>
      <c r="D16755" s="31"/>
      <c r="E16755" s="30"/>
      <c r="F16755" s="19"/>
    </row>
    <row r="16756" spans="1:6" x14ac:dyDescent="0.35">
      <c r="A16756" s="68"/>
      <c r="B16756" s="52"/>
      <c r="C16756" s="30"/>
      <c r="D16756" s="31"/>
      <c r="E16756" s="30"/>
      <c r="F16756" s="19"/>
    </row>
    <row r="16757" spans="1:6" x14ac:dyDescent="0.35">
      <c r="A16757" s="68"/>
      <c r="B16757" s="52"/>
      <c r="C16757" s="30"/>
      <c r="D16757" s="31"/>
      <c r="E16757" s="30"/>
      <c r="F16757" s="19"/>
    </row>
    <row r="16758" spans="1:6" x14ac:dyDescent="0.35">
      <c r="A16758" s="68"/>
      <c r="B16758" s="52"/>
      <c r="C16758" s="30"/>
      <c r="D16758" s="31"/>
      <c r="E16758" s="30"/>
      <c r="F16758" s="19"/>
    </row>
    <row r="16759" spans="1:6" x14ac:dyDescent="0.35">
      <c r="A16759" s="68"/>
      <c r="B16759" s="52"/>
      <c r="C16759" s="30"/>
      <c r="D16759" s="31"/>
      <c r="E16759" s="30"/>
      <c r="F16759" s="19"/>
    </row>
    <row r="16760" spans="1:6" x14ac:dyDescent="0.35">
      <c r="A16760" s="68"/>
      <c r="B16760" s="52"/>
      <c r="C16760" s="30"/>
      <c r="D16760" s="31"/>
      <c r="E16760" s="30"/>
      <c r="F16760" s="19"/>
    </row>
    <row r="16761" spans="1:6" x14ac:dyDescent="0.35">
      <c r="A16761" s="68"/>
      <c r="B16761" s="52"/>
      <c r="C16761" s="30"/>
      <c r="D16761" s="31"/>
      <c r="E16761" s="30"/>
      <c r="F16761" s="19"/>
    </row>
    <row r="16762" spans="1:6" x14ac:dyDescent="0.35">
      <c r="A16762" s="68"/>
      <c r="B16762" s="52"/>
      <c r="C16762" s="30"/>
      <c r="D16762" s="31"/>
      <c r="E16762" s="30"/>
      <c r="F16762" s="19"/>
    </row>
    <row r="16763" spans="1:6" x14ac:dyDescent="0.35">
      <c r="A16763" s="68"/>
      <c r="B16763" s="52"/>
      <c r="C16763" s="30"/>
      <c r="D16763" s="31"/>
      <c r="E16763" s="30"/>
      <c r="F16763" s="19"/>
    </row>
    <row r="16764" spans="1:6" x14ac:dyDescent="0.35">
      <c r="A16764" s="68"/>
      <c r="B16764" s="52"/>
      <c r="C16764" s="30"/>
      <c r="D16764" s="31"/>
      <c r="E16764" s="30"/>
      <c r="F16764" s="19"/>
    </row>
    <row r="16765" spans="1:6" x14ac:dyDescent="0.35">
      <c r="A16765" s="68"/>
      <c r="B16765" s="52"/>
      <c r="C16765" s="30"/>
      <c r="D16765" s="31"/>
      <c r="E16765" s="30"/>
      <c r="F16765" s="19"/>
    </row>
    <row r="16766" spans="1:6" x14ac:dyDescent="0.35">
      <c r="A16766" s="68"/>
      <c r="B16766" s="52"/>
      <c r="C16766" s="30"/>
      <c r="D16766" s="31"/>
      <c r="E16766" s="30"/>
      <c r="F16766" s="19"/>
    </row>
    <row r="16767" spans="1:6" x14ac:dyDescent="0.35">
      <c r="A16767" s="68"/>
      <c r="B16767" s="52"/>
      <c r="C16767" s="30"/>
      <c r="D16767" s="31"/>
      <c r="E16767" s="30"/>
      <c r="F16767" s="19"/>
    </row>
    <row r="16768" spans="1:6" x14ac:dyDescent="0.35">
      <c r="A16768" s="68"/>
      <c r="B16768" s="52"/>
      <c r="C16768" s="30"/>
      <c r="D16768" s="31"/>
      <c r="E16768" s="30"/>
      <c r="F16768" s="19"/>
    </row>
    <row r="16769" spans="1:6" x14ac:dyDescent="0.35">
      <c r="A16769" s="68"/>
      <c r="B16769" s="52"/>
      <c r="C16769" s="30"/>
      <c r="D16769" s="31"/>
      <c r="E16769" s="30"/>
      <c r="F16769" s="19"/>
    </row>
    <row r="16770" spans="1:6" x14ac:dyDescent="0.35">
      <c r="A16770" s="68"/>
      <c r="B16770" s="52"/>
      <c r="C16770" s="30"/>
      <c r="D16770" s="31"/>
      <c r="E16770" s="30"/>
      <c r="F16770" s="19"/>
    </row>
    <row r="16771" spans="1:6" x14ac:dyDescent="0.35">
      <c r="A16771" s="68"/>
      <c r="B16771" s="52"/>
      <c r="C16771" s="30"/>
      <c r="D16771" s="31"/>
      <c r="E16771" s="30"/>
      <c r="F16771" s="19"/>
    </row>
    <row r="16772" spans="1:6" x14ac:dyDescent="0.35">
      <c r="A16772" s="68"/>
      <c r="B16772" s="52"/>
      <c r="C16772" s="30"/>
      <c r="D16772" s="31"/>
      <c r="E16772" s="30"/>
      <c r="F16772" s="19"/>
    </row>
    <row r="16773" spans="1:6" x14ac:dyDescent="0.35">
      <c r="A16773" s="68"/>
      <c r="B16773" s="52"/>
      <c r="C16773" s="30"/>
      <c r="D16773" s="31"/>
      <c r="E16773" s="30"/>
      <c r="F16773" s="19"/>
    </row>
    <row r="16774" spans="1:6" x14ac:dyDescent="0.35">
      <c r="A16774" s="68"/>
      <c r="B16774" s="52"/>
      <c r="C16774" s="30"/>
      <c r="D16774" s="31"/>
      <c r="E16774" s="30"/>
      <c r="F16774" s="19"/>
    </row>
    <row r="16775" spans="1:6" x14ac:dyDescent="0.35">
      <c r="A16775" s="68"/>
      <c r="B16775" s="52"/>
      <c r="C16775" s="30"/>
      <c r="D16775" s="31"/>
      <c r="E16775" s="30"/>
      <c r="F16775" s="19"/>
    </row>
    <row r="16776" spans="1:6" x14ac:dyDescent="0.35">
      <c r="A16776" s="68"/>
      <c r="B16776" s="52"/>
      <c r="C16776" s="30"/>
      <c r="D16776" s="31"/>
      <c r="E16776" s="30"/>
      <c r="F16776" s="19"/>
    </row>
    <row r="16777" spans="1:6" x14ac:dyDescent="0.35">
      <c r="A16777" s="68"/>
      <c r="B16777" s="52"/>
      <c r="C16777" s="30"/>
      <c r="D16777" s="31"/>
      <c r="E16777" s="30"/>
      <c r="F16777" s="19"/>
    </row>
    <row r="16778" spans="1:6" x14ac:dyDescent="0.35">
      <c r="A16778" s="68"/>
      <c r="B16778" s="52"/>
      <c r="C16778" s="30"/>
      <c r="D16778" s="31"/>
      <c r="E16778" s="30"/>
      <c r="F16778" s="19"/>
    </row>
    <row r="16779" spans="1:6" x14ac:dyDescent="0.35">
      <c r="A16779" s="68"/>
      <c r="B16779" s="52"/>
      <c r="C16779" s="30"/>
      <c r="D16779" s="31"/>
      <c r="E16779" s="30"/>
      <c r="F16779" s="19"/>
    </row>
    <row r="16780" spans="1:6" x14ac:dyDescent="0.35">
      <c r="A16780" s="68"/>
      <c r="B16780" s="52"/>
      <c r="C16780" s="30"/>
      <c r="D16780" s="31"/>
      <c r="E16780" s="30"/>
      <c r="F16780" s="19"/>
    </row>
    <row r="16781" spans="1:6" x14ac:dyDescent="0.35">
      <c r="A16781" s="68"/>
      <c r="B16781" s="52"/>
      <c r="C16781" s="30"/>
      <c r="D16781" s="31"/>
      <c r="E16781" s="30"/>
      <c r="F16781" s="19"/>
    </row>
    <row r="16782" spans="1:6" x14ac:dyDescent="0.35">
      <c r="A16782" s="68"/>
      <c r="B16782" s="52"/>
      <c r="C16782" s="30"/>
      <c r="D16782" s="31"/>
      <c r="E16782" s="30"/>
      <c r="F16782" s="19"/>
    </row>
    <row r="16783" spans="1:6" x14ac:dyDescent="0.35">
      <c r="A16783" s="68"/>
      <c r="B16783" s="52"/>
      <c r="C16783" s="30"/>
      <c r="D16783" s="31"/>
      <c r="E16783" s="30"/>
      <c r="F16783" s="19"/>
    </row>
    <row r="16784" spans="1:6" x14ac:dyDescent="0.35">
      <c r="A16784" s="68"/>
      <c r="B16784" s="52"/>
      <c r="C16784" s="30"/>
      <c r="D16784" s="31"/>
      <c r="E16784" s="30"/>
      <c r="F16784" s="19"/>
    </row>
    <row r="16785" spans="1:6" x14ac:dyDescent="0.35">
      <c r="A16785" s="68"/>
      <c r="B16785" s="52"/>
      <c r="C16785" s="30"/>
      <c r="D16785" s="31"/>
      <c r="E16785" s="30"/>
      <c r="F16785" s="19"/>
    </row>
    <row r="16786" spans="1:6" x14ac:dyDescent="0.35">
      <c r="A16786" s="68"/>
      <c r="B16786" s="52"/>
      <c r="C16786" s="30"/>
      <c r="D16786" s="31"/>
      <c r="E16786" s="30"/>
      <c r="F16786" s="19"/>
    </row>
    <row r="16787" spans="1:6" x14ac:dyDescent="0.35">
      <c r="A16787" s="68"/>
      <c r="B16787" s="52"/>
      <c r="C16787" s="30"/>
      <c r="D16787" s="31"/>
      <c r="E16787" s="30"/>
      <c r="F16787" s="19"/>
    </row>
    <row r="16788" spans="1:6" x14ac:dyDescent="0.35">
      <c r="A16788" s="68"/>
      <c r="B16788" s="52"/>
      <c r="C16788" s="30"/>
      <c r="D16788" s="31"/>
      <c r="E16788" s="30"/>
      <c r="F16788" s="19"/>
    </row>
    <row r="16789" spans="1:6" x14ac:dyDescent="0.35">
      <c r="A16789" s="68"/>
      <c r="B16789" s="52"/>
      <c r="C16789" s="30"/>
      <c r="D16789" s="31"/>
      <c r="E16789" s="30"/>
      <c r="F16789" s="19"/>
    </row>
    <row r="16790" spans="1:6" x14ac:dyDescent="0.35">
      <c r="A16790" s="68"/>
      <c r="B16790" s="52"/>
      <c r="C16790" s="30"/>
      <c r="D16790" s="31"/>
      <c r="E16790" s="30"/>
      <c r="F16790" s="19"/>
    </row>
    <row r="16791" spans="1:6" x14ac:dyDescent="0.35">
      <c r="A16791" s="68"/>
      <c r="B16791" s="52"/>
      <c r="C16791" s="30"/>
      <c r="D16791" s="31"/>
      <c r="E16791" s="30"/>
      <c r="F16791" s="19"/>
    </row>
    <row r="16792" spans="1:6" x14ac:dyDescent="0.35">
      <c r="A16792" s="68"/>
      <c r="B16792" s="52"/>
      <c r="C16792" s="30"/>
      <c r="D16792" s="31"/>
      <c r="E16792" s="30"/>
      <c r="F16792" s="19"/>
    </row>
    <row r="16793" spans="1:6" x14ac:dyDescent="0.35">
      <c r="A16793" s="68"/>
      <c r="B16793" s="52"/>
      <c r="C16793" s="30"/>
      <c r="D16793" s="31"/>
      <c r="E16793" s="30"/>
      <c r="F16793" s="19"/>
    </row>
    <row r="16794" spans="1:6" x14ac:dyDescent="0.35">
      <c r="A16794" s="68"/>
      <c r="B16794" s="52"/>
      <c r="C16794" s="30"/>
      <c r="D16794" s="31"/>
      <c r="E16794" s="30"/>
      <c r="F16794" s="19"/>
    </row>
    <row r="16795" spans="1:6" x14ac:dyDescent="0.35">
      <c r="A16795" s="68"/>
      <c r="B16795" s="52"/>
      <c r="C16795" s="30"/>
      <c r="D16795" s="31"/>
      <c r="E16795" s="30"/>
      <c r="F16795" s="19"/>
    </row>
    <row r="16796" spans="1:6" x14ac:dyDescent="0.35">
      <c r="A16796" s="68"/>
      <c r="B16796" s="52"/>
      <c r="C16796" s="30"/>
      <c r="D16796" s="31"/>
      <c r="E16796" s="30"/>
      <c r="F16796" s="19"/>
    </row>
    <row r="16797" spans="1:6" x14ac:dyDescent="0.35">
      <c r="A16797" s="68"/>
      <c r="B16797" s="52"/>
      <c r="C16797" s="30"/>
      <c r="D16797" s="31"/>
      <c r="E16797" s="30"/>
      <c r="F16797" s="19"/>
    </row>
    <row r="16798" spans="1:6" x14ac:dyDescent="0.35">
      <c r="A16798" s="68"/>
      <c r="B16798" s="52"/>
      <c r="C16798" s="30"/>
      <c r="D16798" s="31"/>
      <c r="E16798" s="30"/>
      <c r="F16798" s="19"/>
    </row>
    <row r="16799" spans="1:6" x14ac:dyDescent="0.35">
      <c r="A16799" s="68"/>
      <c r="B16799" s="52"/>
      <c r="C16799" s="30"/>
      <c r="D16799" s="31"/>
      <c r="E16799" s="30"/>
      <c r="F16799" s="19"/>
    </row>
    <row r="16800" spans="1:6" x14ac:dyDescent="0.35">
      <c r="A16800" s="68"/>
      <c r="B16800" s="52"/>
      <c r="C16800" s="30"/>
      <c r="D16800" s="31"/>
      <c r="E16800" s="30"/>
      <c r="F16800" s="19"/>
    </row>
    <row r="16801" spans="1:6" x14ac:dyDescent="0.35">
      <c r="A16801" s="68"/>
      <c r="B16801" s="52"/>
      <c r="C16801" s="30"/>
      <c r="D16801" s="31"/>
      <c r="E16801" s="30"/>
      <c r="F16801" s="19"/>
    </row>
    <row r="16802" spans="1:6" x14ac:dyDescent="0.35">
      <c r="A16802" s="68"/>
      <c r="B16802" s="52"/>
      <c r="C16802" s="30"/>
      <c r="D16802" s="31"/>
      <c r="E16802" s="30"/>
      <c r="F16802" s="19"/>
    </row>
    <row r="16803" spans="1:6" x14ac:dyDescent="0.35">
      <c r="A16803" s="68"/>
      <c r="B16803" s="52"/>
      <c r="C16803" s="30"/>
      <c r="D16803" s="31"/>
      <c r="E16803" s="30"/>
      <c r="F16803" s="19"/>
    </row>
    <row r="16804" spans="1:6" x14ac:dyDescent="0.35">
      <c r="A16804" s="68"/>
      <c r="B16804" s="52"/>
      <c r="C16804" s="30"/>
      <c r="D16804" s="31"/>
      <c r="E16804" s="30"/>
      <c r="F16804" s="19"/>
    </row>
    <row r="16805" spans="1:6" x14ac:dyDescent="0.35">
      <c r="A16805" s="68"/>
      <c r="B16805" s="52"/>
      <c r="C16805" s="30"/>
      <c r="D16805" s="31"/>
      <c r="E16805" s="30"/>
      <c r="F16805" s="19"/>
    </row>
    <row r="16806" spans="1:6" x14ac:dyDescent="0.35">
      <c r="A16806" s="68"/>
      <c r="B16806" s="52"/>
      <c r="C16806" s="30"/>
      <c r="D16806" s="31"/>
      <c r="E16806" s="30"/>
      <c r="F16806" s="19"/>
    </row>
    <row r="16807" spans="1:6" x14ac:dyDescent="0.35">
      <c r="A16807" s="68"/>
      <c r="B16807" s="52"/>
      <c r="C16807" s="30"/>
      <c r="D16807" s="31"/>
      <c r="E16807" s="30"/>
      <c r="F16807" s="19"/>
    </row>
    <row r="16808" spans="1:6" x14ac:dyDescent="0.35">
      <c r="A16808" s="68"/>
      <c r="B16808" s="52"/>
      <c r="C16808" s="30"/>
      <c r="D16808" s="31"/>
      <c r="E16808" s="30"/>
      <c r="F16808" s="19"/>
    </row>
    <row r="16809" spans="1:6" x14ac:dyDescent="0.35">
      <c r="A16809" s="68"/>
      <c r="B16809" s="52"/>
      <c r="C16809" s="30"/>
      <c r="D16809" s="31"/>
      <c r="E16809" s="30"/>
      <c r="F16809" s="19"/>
    </row>
    <row r="16810" spans="1:6" x14ac:dyDescent="0.35">
      <c r="A16810" s="68"/>
      <c r="B16810" s="52"/>
      <c r="C16810" s="30"/>
      <c r="D16810" s="31"/>
      <c r="E16810" s="30"/>
      <c r="F16810" s="19"/>
    </row>
    <row r="16811" spans="1:6" x14ac:dyDescent="0.35">
      <c r="A16811" s="68"/>
      <c r="B16811" s="52"/>
      <c r="C16811" s="30"/>
      <c r="D16811" s="31"/>
      <c r="E16811" s="30"/>
      <c r="F16811" s="19"/>
    </row>
    <row r="16812" spans="1:6" x14ac:dyDescent="0.35">
      <c r="A16812" s="68"/>
      <c r="B16812" s="52"/>
      <c r="C16812" s="30"/>
      <c r="D16812" s="31"/>
      <c r="E16812" s="30"/>
      <c r="F16812" s="19"/>
    </row>
    <row r="16813" spans="1:6" x14ac:dyDescent="0.35">
      <c r="A16813" s="68"/>
      <c r="B16813" s="52"/>
      <c r="C16813" s="30"/>
      <c r="D16813" s="31"/>
      <c r="E16813" s="30"/>
      <c r="F16813" s="19"/>
    </row>
    <row r="16814" spans="1:6" x14ac:dyDescent="0.35">
      <c r="A16814" s="68"/>
      <c r="B16814" s="52"/>
      <c r="C16814" s="30"/>
      <c r="D16814" s="31"/>
      <c r="E16814" s="30"/>
      <c r="F16814" s="19"/>
    </row>
    <row r="16815" spans="1:6" x14ac:dyDescent="0.35">
      <c r="A16815" s="68"/>
      <c r="B16815" s="52"/>
      <c r="C16815" s="30"/>
      <c r="D16815" s="31"/>
      <c r="E16815" s="30"/>
      <c r="F16815" s="19"/>
    </row>
    <row r="16816" spans="1:6" x14ac:dyDescent="0.35">
      <c r="A16816" s="68"/>
      <c r="B16816" s="52"/>
      <c r="C16816" s="30"/>
      <c r="D16816" s="31"/>
      <c r="E16816" s="30"/>
      <c r="F16816" s="19"/>
    </row>
    <row r="16817" spans="1:6" x14ac:dyDescent="0.35">
      <c r="A16817" s="68"/>
      <c r="B16817" s="52"/>
      <c r="C16817" s="30"/>
      <c r="D16817" s="31"/>
      <c r="E16817" s="30"/>
      <c r="F16817" s="19"/>
    </row>
    <row r="16818" spans="1:6" x14ac:dyDescent="0.35">
      <c r="A16818" s="68"/>
      <c r="B16818" s="52"/>
      <c r="C16818" s="30"/>
      <c r="D16818" s="31"/>
      <c r="E16818" s="30"/>
      <c r="F16818" s="19"/>
    </row>
    <row r="16819" spans="1:6" x14ac:dyDescent="0.35">
      <c r="A16819" s="68"/>
      <c r="B16819" s="52"/>
      <c r="C16819" s="30"/>
      <c r="D16819" s="31"/>
      <c r="E16819" s="30"/>
      <c r="F16819" s="19"/>
    </row>
    <row r="16820" spans="1:6" x14ac:dyDescent="0.35">
      <c r="A16820" s="68"/>
      <c r="B16820" s="52"/>
      <c r="C16820" s="30"/>
      <c r="D16820" s="31"/>
      <c r="E16820" s="30"/>
      <c r="F16820" s="19"/>
    </row>
    <row r="16821" spans="1:6" x14ac:dyDescent="0.35">
      <c r="A16821" s="68"/>
      <c r="B16821" s="52"/>
      <c r="C16821" s="30"/>
      <c r="D16821" s="31"/>
      <c r="E16821" s="30"/>
      <c r="F16821" s="19"/>
    </row>
    <row r="16822" spans="1:6" x14ac:dyDescent="0.35">
      <c r="A16822" s="68"/>
      <c r="B16822" s="52"/>
      <c r="C16822" s="30"/>
      <c r="D16822" s="31"/>
      <c r="E16822" s="30"/>
      <c r="F16822" s="19"/>
    </row>
    <row r="16823" spans="1:6" x14ac:dyDescent="0.35">
      <c r="A16823" s="68"/>
      <c r="B16823" s="52"/>
      <c r="C16823" s="30"/>
      <c r="D16823" s="31"/>
      <c r="E16823" s="30"/>
      <c r="F16823" s="19"/>
    </row>
    <row r="16824" spans="1:6" x14ac:dyDescent="0.35">
      <c r="A16824" s="68"/>
      <c r="B16824" s="52"/>
      <c r="C16824" s="30"/>
      <c r="D16824" s="31"/>
      <c r="E16824" s="30"/>
      <c r="F16824" s="19"/>
    </row>
    <row r="16825" spans="1:6" x14ac:dyDescent="0.35">
      <c r="A16825" s="68"/>
      <c r="B16825" s="52"/>
      <c r="C16825" s="30"/>
      <c r="D16825" s="31"/>
      <c r="E16825" s="30"/>
      <c r="F16825" s="19"/>
    </row>
    <row r="16826" spans="1:6" x14ac:dyDescent="0.35">
      <c r="A16826" s="68"/>
      <c r="B16826" s="52"/>
      <c r="C16826" s="30"/>
      <c r="D16826" s="31"/>
      <c r="E16826" s="30"/>
      <c r="F16826" s="19"/>
    </row>
    <row r="16827" spans="1:6" x14ac:dyDescent="0.35">
      <c r="A16827" s="68"/>
      <c r="B16827" s="52"/>
      <c r="C16827" s="30"/>
      <c r="D16827" s="31"/>
      <c r="E16827" s="30"/>
      <c r="F16827" s="19"/>
    </row>
    <row r="16828" spans="1:6" x14ac:dyDescent="0.35">
      <c r="A16828" s="68"/>
      <c r="B16828" s="52"/>
      <c r="C16828" s="30"/>
      <c r="D16828" s="31"/>
      <c r="E16828" s="30"/>
      <c r="F16828" s="19"/>
    </row>
    <row r="16829" spans="1:6" x14ac:dyDescent="0.35">
      <c r="A16829" s="68"/>
      <c r="B16829" s="52"/>
      <c r="C16829" s="30"/>
      <c r="D16829" s="31"/>
      <c r="E16829" s="30"/>
      <c r="F16829" s="19"/>
    </row>
    <row r="16830" spans="1:6" x14ac:dyDescent="0.35">
      <c r="A16830" s="68"/>
      <c r="B16830" s="52"/>
      <c r="C16830" s="30"/>
      <c r="D16830" s="31"/>
      <c r="E16830" s="30"/>
      <c r="F16830" s="19"/>
    </row>
    <row r="16831" spans="1:6" x14ac:dyDescent="0.35">
      <c r="A16831" s="68"/>
      <c r="B16831" s="52"/>
      <c r="C16831" s="30"/>
      <c r="D16831" s="31"/>
      <c r="E16831" s="30"/>
      <c r="F16831" s="19"/>
    </row>
    <row r="16832" spans="1:6" x14ac:dyDescent="0.35">
      <c r="A16832" s="68"/>
      <c r="B16832" s="52"/>
      <c r="C16832" s="30"/>
      <c r="D16832" s="31"/>
      <c r="E16832" s="30"/>
      <c r="F16832" s="19"/>
    </row>
    <row r="16833" spans="1:6" x14ac:dyDescent="0.35">
      <c r="A16833" s="68"/>
      <c r="B16833" s="52"/>
      <c r="C16833" s="30"/>
      <c r="D16833" s="31"/>
      <c r="E16833" s="30"/>
      <c r="F16833" s="19"/>
    </row>
    <row r="16834" spans="1:6" x14ac:dyDescent="0.35">
      <c r="A16834" s="68"/>
      <c r="B16834" s="52"/>
      <c r="C16834" s="30"/>
      <c r="D16834" s="31"/>
      <c r="E16834" s="30"/>
      <c r="F16834" s="19"/>
    </row>
    <row r="16835" spans="1:6" x14ac:dyDescent="0.35">
      <c r="A16835" s="68"/>
      <c r="B16835" s="52"/>
      <c r="C16835" s="30"/>
      <c r="D16835" s="31"/>
      <c r="E16835" s="30"/>
      <c r="F16835" s="19"/>
    </row>
    <row r="16836" spans="1:6" x14ac:dyDescent="0.35">
      <c r="A16836" s="68"/>
      <c r="B16836" s="52"/>
      <c r="C16836" s="30"/>
      <c r="D16836" s="31"/>
      <c r="E16836" s="30"/>
      <c r="F16836" s="19"/>
    </row>
    <row r="16837" spans="1:6" x14ac:dyDescent="0.35">
      <c r="A16837" s="68"/>
      <c r="B16837" s="52"/>
      <c r="C16837" s="30"/>
      <c r="D16837" s="31"/>
      <c r="E16837" s="30"/>
      <c r="F16837" s="19"/>
    </row>
    <row r="16838" spans="1:6" x14ac:dyDescent="0.35">
      <c r="A16838" s="68"/>
      <c r="B16838" s="52"/>
      <c r="C16838" s="30"/>
      <c r="D16838" s="31"/>
      <c r="E16838" s="30"/>
      <c r="F16838" s="19"/>
    </row>
    <row r="16839" spans="1:6" x14ac:dyDescent="0.35">
      <c r="A16839" s="68"/>
      <c r="B16839" s="52"/>
      <c r="C16839" s="30"/>
      <c r="D16839" s="31"/>
      <c r="E16839" s="30"/>
      <c r="F16839" s="19"/>
    </row>
    <row r="16840" spans="1:6" x14ac:dyDescent="0.35">
      <c r="A16840" s="68"/>
      <c r="B16840" s="52"/>
      <c r="C16840" s="30"/>
      <c r="D16840" s="31"/>
      <c r="E16840" s="30"/>
      <c r="F16840" s="19"/>
    </row>
    <row r="16841" spans="1:6" x14ac:dyDescent="0.35">
      <c r="A16841" s="68"/>
      <c r="B16841" s="52"/>
      <c r="C16841" s="30"/>
      <c r="D16841" s="31"/>
      <c r="E16841" s="30"/>
      <c r="F16841" s="19"/>
    </row>
    <row r="16842" spans="1:6" x14ac:dyDescent="0.35">
      <c r="A16842" s="68"/>
      <c r="B16842" s="52"/>
      <c r="C16842" s="30"/>
      <c r="D16842" s="31"/>
      <c r="E16842" s="30"/>
      <c r="F16842" s="19"/>
    </row>
    <row r="16843" spans="1:6" x14ac:dyDescent="0.35">
      <c r="A16843" s="68"/>
      <c r="B16843" s="52"/>
      <c r="C16843" s="30"/>
      <c r="D16843" s="31"/>
      <c r="E16843" s="30"/>
      <c r="F16843" s="19"/>
    </row>
    <row r="16844" spans="1:6" x14ac:dyDescent="0.35">
      <c r="A16844" s="68"/>
      <c r="B16844" s="52"/>
      <c r="C16844" s="30"/>
      <c r="D16844" s="31"/>
      <c r="E16844" s="30"/>
      <c r="F16844" s="19"/>
    </row>
    <row r="16845" spans="1:6" x14ac:dyDescent="0.35">
      <c r="A16845" s="68"/>
      <c r="B16845" s="52"/>
      <c r="C16845" s="30"/>
      <c r="D16845" s="31"/>
      <c r="E16845" s="30"/>
      <c r="F16845" s="19"/>
    </row>
    <row r="16846" spans="1:6" x14ac:dyDescent="0.35">
      <c r="A16846" s="68"/>
      <c r="B16846" s="52"/>
      <c r="C16846" s="30"/>
      <c r="D16846" s="31"/>
      <c r="E16846" s="30"/>
      <c r="F16846" s="19"/>
    </row>
    <row r="16847" spans="1:6" x14ac:dyDescent="0.35">
      <c r="A16847" s="68"/>
      <c r="B16847" s="52"/>
      <c r="C16847" s="30"/>
      <c r="D16847" s="31"/>
      <c r="E16847" s="30"/>
      <c r="F16847" s="19"/>
    </row>
    <row r="16848" spans="1:6" x14ac:dyDescent="0.35">
      <c r="A16848" s="68"/>
      <c r="B16848" s="52"/>
      <c r="C16848" s="30"/>
      <c r="D16848" s="31"/>
      <c r="E16848" s="30"/>
      <c r="F16848" s="19"/>
    </row>
    <row r="16849" spans="1:6" x14ac:dyDescent="0.35">
      <c r="A16849" s="68"/>
      <c r="B16849" s="52"/>
      <c r="C16849" s="30"/>
      <c r="D16849" s="31"/>
      <c r="E16849" s="30"/>
      <c r="F16849" s="19"/>
    </row>
    <row r="16850" spans="1:6" x14ac:dyDescent="0.35">
      <c r="A16850" s="68"/>
      <c r="B16850" s="52"/>
      <c r="C16850" s="30"/>
      <c r="D16850" s="31"/>
      <c r="E16850" s="30"/>
      <c r="F16850" s="19"/>
    </row>
    <row r="16851" spans="1:6" x14ac:dyDescent="0.35">
      <c r="A16851" s="68"/>
      <c r="B16851" s="52"/>
      <c r="C16851" s="30"/>
      <c r="D16851" s="31"/>
      <c r="E16851" s="30"/>
      <c r="F16851" s="19"/>
    </row>
    <row r="16852" spans="1:6" x14ac:dyDescent="0.35">
      <c r="A16852" s="68"/>
      <c r="B16852" s="52"/>
      <c r="C16852" s="30"/>
      <c r="D16852" s="31"/>
      <c r="E16852" s="30"/>
      <c r="F16852" s="19"/>
    </row>
    <row r="16853" spans="1:6" x14ac:dyDescent="0.35">
      <c r="A16853" s="68"/>
      <c r="B16853" s="52"/>
      <c r="C16853" s="30"/>
      <c r="D16853" s="31"/>
      <c r="E16853" s="30"/>
      <c r="F16853" s="19"/>
    </row>
    <row r="16854" spans="1:6" x14ac:dyDescent="0.35">
      <c r="A16854" s="68"/>
      <c r="B16854" s="52"/>
      <c r="C16854" s="30"/>
      <c r="D16854" s="31"/>
      <c r="E16854" s="30"/>
      <c r="F16854" s="19"/>
    </row>
    <row r="16855" spans="1:6" x14ac:dyDescent="0.35">
      <c r="A16855" s="68"/>
      <c r="B16855" s="52"/>
      <c r="C16855" s="30"/>
      <c r="D16855" s="31"/>
      <c r="E16855" s="30"/>
      <c r="F16855" s="19"/>
    </row>
    <row r="16856" spans="1:6" x14ac:dyDescent="0.35">
      <c r="A16856" s="68"/>
      <c r="B16856" s="52"/>
      <c r="C16856" s="30"/>
      <c r="D16856" s="31"/>
      <c r="E16856" s="30"/>
      <c r="F16856" s="19"/>
    </row>
    <row r="16857" spans="1:6" x14ac:dyDescent="0.35">
      <c r="A16857" s="68"/>
      <c r="B16857" s="52"/>
      <c r="C16857" s="30"/>
      <c r="D16857" s="31"/>
      <c r="E16857" s="30"/>
      <c r="F16857" s="19"/>
    </row>
    <row r="16858" spans="1:6" x14ac:dyDescent="0.35">
      <c r="A16858" s="68"/>
      <c r="B16858" s="52"/>
      <c r="C16858" s="30"/>
      <c r="D16858" s="31"/>
      <c r="E16858" s="30"/>
      <c r="F16858" s="19"/>
    </row>
    <row r="16859" spans="1:6" x14ac:dyDescent="0.35">
      <c r="A16859" s="68"/>
      <c r="B16859" s="52"/>
      <c r="C16859" s="30"/>
      <c r="D16859" s="31"/>
      <c r="E16859" s="30"/>
      <c r="F16859" s="19"/>
    </row>
    <row r="16860" spans="1:6" x14ac:dyDescent="0.35">
      <c r="A16860" s="68"/>
      <c r="B16860" s="52"/>
      <c r="C16860" s="30"/>
      <c r="D16860" s="31"/>
      <c r="E16860" s="30"/>
      <c r="F16860" s="19"/>
    </row>
    <row r="16861" spans="1:6" x14ac:dyDescent="0.35">
      <c r="A16861" s="68"/>
      <c r="B16861" s="52"/>
      <c r="C16861" s="30"/>
      <c r="D16861" s="31"/>
      <c r="E16861" s="30"/>
      <c r="F16861" s="19"/>
    </row>
    <row r="16862" spans="1:6" x14ac:dyDescent="0.35">
      <c r="A16862" s="68"/>
      <c r="B16862" s="52"/>
      <c r="C16862" s="30"/>
      <c r="D16862" s="31"/>
      <c r="E16862" s="30"/>
      <c r="F16862" s="19"/>
    </row>
    <row r="16863" spans="1:6" x14ac:dyDescent="0.35">
      <c r="A16863" s="68"/>
      <c r="B16863" s="52"/>
      <c r="C16863" s="30"/>
      <c r="D16863" s="31"/>
      <c r="E16863" s="30"/>
      <c r="F16863" s="19"/>
    </row>
    <row r="16864" spans="1:6" x14ac:dyDescent="0.35">
      <c r="A16864" s="68"/>
      <c r="B16864" s="52"/>
      <c r="C16864" s="30"/>
      <c r="D16864" s="31"/>
      <c r="E16864" s="30"/>
      <c r="F16864" s="19"/>
    </row>
    <row r="16865" spans="1:6" x14ac:dyDescent="0.35">
      <c r="A16865" s="68"/>
      <c r="B16865" s="52"/>
      <c r="C16865" s="30"/>
      <c r="D16865" s="31"/>
      <c r="E16865" s="30"/>
      <c r="F16865" s="19"/>
    </row>
    <row r="16866" spans="1:6" x14ac:dyDescent="0.35">
      <c r="A16866" s="68"/>
      <c r="B16866" s="52"/>
      <c r="C16866" s="30"/>
      <c r="D16866" s="31"/>
      <c r="E16866" s="30"/>
      <c r="F16866" s="19"/>
    </row>
    <row r="16867" spans="1:6" x14ac:dyDescent="0.35">
      <c r="A16867" s="68"/>
      <c r="B16867" s="52"/>
      <c r="C16867" s="30"/>
      <c r="D16867" s="31"/>
      <c r="E16867" s="30"/>
      <c r="F16867" s="19"/>
    </row>
    <row r="16868" spans="1:6" x14ac:dyDescent="0.35">
      <c r="A16868" s="68"/>
      <c r="B16868" s="52"/>
      <c r="C16868" s="30"/>
      <c r="D16868" s="31"/>
      <c r="E16868" s="30"/>
      <c r="F16868" s="19"/>
    </row>
    <row r="16869" spans="1:6" x14ac:dyDescent="0.35">
      <c r="A16869" s="68"/>
      <c r="B16869" s="52"/>
      <c r="C16869" s="30"/>
      <c r="D16869" s="31"/>
      <c r="E16869" s="30"/>
      <c r="F16869" s="19"/>
    </row>
    <row r="16870" spans="1:6" x14ac:dyDescent="0.35">
      <c r="A16870" s="68"/>
      <c r="B16870" s="52"/>
      <c r="C16870" s="30"/>
      <c r="D16870" s="31"/>
      <c r="E16870" s="30"/>
      <c r="F16870" s="19"/>
    </row>
    <row r="16871" spans="1:6" x14ac:dyDescent="0.35">
      <c r="A16871" s="68"/>
      <c r="B16871" s="52"/>
      <c r="C16871" s="30"/>
      <c r="D16871" s="31"/>
      <c r="E16871" s="30"/>
      <c r="F16871" s="19"/>
    </row>
    <row r="16872" spans="1:6" x14ac:dyDescent="0.35">
      <c r="A16872" s="68"/>
      <c r="B16872" s="52"/>
      <c r="C16872" s="30"/>
      <c r="D16872" s="31"/>
      <c r="E16872" s="30"/>
      <c r="F16872" s="19"/>
    </row>
    <row r="16873" spans="1:6" x14ac:dyDescent="0.35">
      <c r="A16873" s="68"/>
      <c r="B16873" s="52"/>
      <c r="C16873" s="30"/>
      <c r="D16873" s="31"/>
      <c r="E16873" s="30"/>
      <c r="F16873" s="19"/>
    </row>
    <row r="16874" spans="1:6" x14ac:dyDescent="0.35">
      <c r="A16874" s="68"/>
      <c r="B16874" s="52"/>
      <c r="C16874" s="30"/>
      <c r="D16874" s="31"/>
      <c r="E16874" s="30"/>
      <c r="F16874" s="19"/>
    </row>
    <row r="16875" spans="1:6" x14ac:dyDescent="0.35">
      <c r="A16875" s="68"/>
      <c r="B16875" s="52"/>
      <c r="C16875" s="30"/>
      <c r="D16875" s="31"/>
      <c r="E16875" s="30"/>
      <c r="F16875" s="19"/>
    </row>
    <row r="16876" spans="1:6" x14ac:dyDescent="0.35">
      <c r="A16876" s="68"/>
      <c r="B16876" s="52"/>
      <c r="C16876" s="30"/>
      <c r="D16876" s="31"/>
      <c r="E16876" s="30"/>
      <c r="F16876" s="19"/>
    </row>
    <row r="16877" spans="1:6" x14ac:dyDescent="0.35">
      <c r="A16877" s="68"/>
      <c r="B16877" s="52"/>
      <c r="C16877" s="30"/>
      <c r="D16877" s="31"/>
      <c r="E16877" s="30"/>
      <c r="F16877" s="19"/>
    </row>
    <row r="16878" spans="1:6" x14ac:dyDescent="0.35">
      <c r="A16878" s="68"/>
      <c r="B16878" s="52"/>
      <c r="C16878" s="30"/>
      <c r="D16878" s="31"/>
      <c r="E16878" s="30"/>
      <c r="F16878" s="19"/>
    </row>
    <row r="16879" spans="1:6" x14ac:dyDescent="0.35">
      <c r="A16879" s="68"/>
      <c r="B16879" s="52"/>
      <c r="C16879" s="30"/>
      <c r="D16879" s="31"/>
      <c r="E16879" s="30"/>
      <c r="F16879" s="19"/>
    </row>
    <row r="16880" spans="1:6" x14ac:dyDescent="0.35">
      <c r="A16880" s="68"/>
      <c r="B16880" s="52"/>
      <c r="C16880" s="30"/>
      <c r="D16880" s="31"/>
      <c r="E16880" s="30"/>
      <c r="F16880" s="19"/>
    </row>
    <row r="16881" spans="1:6" x14ac:dyDescent="0.35">
      <c r="A16881" s="68"/>
      <c r="B16881" s="52"/>
      <c r="C16881" s="30"/>
      <c r="D16881" s="31"/>
      <c r="E16881" s="30"/>
      <c r="F16881" s="19"/>
    </row>
    <row r="16882" spans="1:6" x14ac:dyDescent="0.35">
      <c r="A16882" s="68"/>
      <c r="B16882" s="52"/>
      <c r="C16882" s="30"/>
      <c r="D16882" s="31"/>
      <c r="E16882" s="30"/>
      <c r="F16882" s="19"/>
    </row>
    <row r="16883" spans="1:6" x14ac:dyDescent="0.35">
      <c r="A16883" s="68"/>
      <c r="B16883" s="52"/>
      <c r="C16883" s="30"/>
      <c r="D16883" s="31"/>
      <c r="E16883" s="30"/>
      <c r="F16883" s="19"/>
    </row>
    <row r="16884" spans="1:6" x14ac:dyDescent="0.35">
      <c r="A16884" s="68"/>
      <c r="B16884" s="52"/>
      <c r="C16884" s="30"/>
      <c r="D16884" s="31"/>
      <c r="E16884" s="30"/>
      <c r="F16884" s="19"/>
    </row>
    <row r="16885" spans="1:6" x14ac:dyDescent="0.35">
      <c r="A16885" s="68"/>
      <c r="B16885" s="52"/>
      <c r="C16885" s="30"/>
      <c r="D16885" s="31"/>
      <c r="E16885" s="30"/>
      <c r="F16885" s="19"/>
    </row>
    <row r="16886" spans="1:6" x14ac:dyDescent="0.35">
      <c r="A16886" s="68"/>
      <c r="B16886" s="52"/>
      <c r="C16886" s="30"/>
      <c r="D16886" s="31"/>
      <c r="E16886" s="30"/>
      <c r="F16886" s="19"/>
    </row>
    <row r="16887" spans="1:6" x14ac:dyDescent="0.35">
      <c r="A16887" s="68"/>
      <c r="B16887" s="52"/>
      <c r="C16887" s="30"/>
      <c r="D16887" s="31"/>
      <c r="E16887" s="30"/>
      <c r="F16887" s="19"/>
    </row>
    <row r="16888" spans="1:6" x14ac:dyDescent="0.35">
      <c r="A16888" s="68"/>
      <c r="B16888" s="52"/>
      <c r="C16888" s="30"/>
      <c r="D16888" s="31"/>
      <c r="E16888" s="30"/>
      <c r="F16888" s="19"/>
    </row>
    <row r="16889" spans="1:6" x14ac:dyDescent="0.35">
      <c r="A16889" s="68"/>
      <c r="B16889" s="52"/>
      <c r="C16889" s="30"/>
      <c r="D16889" s="31"/>
      <c r="E16889" s="30"/>
      <c r="F16889" s="19"/>
    </row>
    <row r="16890" spans="1:6" x14ac:dyDescent="0.35">
      <c r="A16890" s="68"/>
      <c r="B16890" s="52"/>
      <c r="C16890" s="30"/>
      <c r="D16890" s="31"/>
      <c r="E16890" s="30"/>
      <c r="F16890" s="19"/>
    </row>
    <row r="16891" spans="1:6" x14ac:dyDescent="0.35">
      <c r="A16891" s="68"/>
      <c r="B16891" s="52"/>
      <c r="C16891" s="30"/>
      <c r="D16891" s="31"/>
      <c r="E16891" s="30"/>
      <c r="F16891" s="19"/>
    </row>
    <row r="16892" spans="1:6" x14ac:dyDescent="0.35">
      <c r="A16892" s="68"/>
      <c r="B16892" s="52"/>
      <c r="C16892" s="30"/>
      <c r="D16892" s="31"/>
      <c r="E16892" s="30"/>
      <c r="F16892" s="19"/>
    </row>
    <row r="16893" spans="1:6" x14ac:dyDescent="0.35">
      <c r="A16893" s="68"/>
      <c r="B16893" s="52"/>
      <c r="C16893" s="30"/>
      <c r="D16893" s="31"/>
      <c r="E16893" s="30"/>
      <c r="F16893" s="19"/>
    </row>
    <row r="16894" spans="1:6" x14ac:dyDescent="0.35">
      <c r="A16894" s="68"/>
      <c r="B16894" s="52"/>
      <c r="C16894" s="30"/>
      <c r="D16894" s="31"/>
      <c r="E16894" s="30"/>
      <c r="F16894" s="19"/>
    </row>
    <row r="16895" spans="1:6" x14ac:dyDescent="0.35">
      <c r="A16895" s="68"/>
      <c r="B16895" s="52"/>
      <c r="C16895" s="30"/>
      <c r="D16895" s="31"/>
      <c r="E16895" s="30"/>
      <c r="F16895" s="19"/>
    </row>
    <row r="16896" spans="1:6" x14ac:dyDescent="0.35">
      <c r="A16896" s="68"/>
      <c r="B16896" s="52"/>
      <c r="C16896" s="30"/>
      <c r="D16896" s="31"/>
      <c r="E16896" s="30"/>
      <c r="F16896" s="19"/>
    </row>
    <row r="16897" spans="1:6" x14ac:dyDescent="0.35">
      <c r="A16897" s="68"/>
      <c r="B16897" s="52"/>
      <c r="C16897" s="30"/>
      <c r="D16897" s="31"/>
      <c r="E16897" s="30"/>
      <c r="F16897" s="19"/>
    </row>
    <row r="16898" spans="1:6" x14ac:dyDescent="0.35">
      <c r="A16898" s="68"/>
      <c r="B16898" s="52"/>
      <c r="C16898" s="30"/>
      <c r="D16898" s="31"/>
      <c r="E16898" s="30"/>
      <c r="F16898" s="19"/>
    </row>
    <row r="16899" spans="1:6" x14ac:dyDescent="0.35">
      <c r="A16899" s="68"/>
      <c r="B16899" s="52"/>
      <c r="C16899" s="30"/>
      <c r="D16899" s="31"/>
      <c r="E16899" s="30"/>
      <c r="F16899" s="19"/>
    </row>
    <row r="16900" spans="1:6" x14ac:dyDescent="0.35">
      <c r="A16900" s="68"/>
      <c r="B16900" s="52"/>
      <c r="C16900" s="30"/>
      <c r="D16900" s="31"/>
      <c r="E16900" s="30"/>
      <c r="F16900" s="19"/>
    </row>
    <row r="16901" spans="1:6" x14ac:dyDescent="0.35">
      <c r="A16901" s="68"/>
      <c r="B16901" s="52"/>
      <c r="C16901" s="30"/>
      <c r="D16901" s="31"/>
      <c r="E16901" s="30"/>
      <c r="F16901" s="19"/>
    </row>
    <row r="16902" spans="1:6" x14ac:dyDescent="0.35">
      <c r="A16902" s="68"/>
      <c r="B16902" s="52"/>
      <c r="C16902" s="30"/>
      <c r="D16902" s="31"/>
      <c r="E16902" s="30"/>
      <c r="F16902" s="19"/>
    </row>
    <row r="16903" spans="1:6" x14ac:dyDescent="0.35">
      <c r="A16903" s="68"/>
      <c r="B16903" s="52"/>
      <c r="C16903" s="30"/>
      <c r="D16903" s="31"/>
      <c r="E16903" s="30"/>
      <c r="F16903" s="19"/>
    </row>
    <row r="16904" spans="1:6" x14ac:dyDescent="0.35">
      <c r="A16904" s="68"/>
      <c r="B16904" s="52"/>
      <c r="C16904" s="30"/>
      <c r="D16904" s="31"/>
      <c r="E16904" s="30"/>
      <c r="F16904" s="19"/>
    </row>
    <row r="16905" spans="1:6" x14ac:dyDescent="0.35">
      <c r="A16905" s="68"/>
      <c r="B16905" s="52"/>
      <c r="C16905" s="30"/>
      <c r="D16905" s="31"/>
      <c r="E16905" s="30"/>
      <c r="F16905" s="19"/>
    </row>
    <row r="16906" spans="1:6" x14ac:dyDescent="0.35">
      <c r="A16906" s="68"/>
      <c r="B16906" s="52"/>
      <c r="C16906" s="30"/>
      <c r="D16906" s="31"/>
      <c r="E16906" s="30"/>
      <c r="F16906" s="19"/>
    </row>
    <row r="16907" spans="1:6" x14ac:dyDescent="0.35">
      <c r="A16907" s="68"/>
      <c r="B16907" s="52"/>
      <c r="C16907" s="30"/>
      <c r="D16907" s="31"/>
      <c r="E16907" s="30"/>
      <c r="F16907" s="19"/>
    </row>
    <row r="16908" spans="1:6" x14ac:dyDescent="0.35">
      <c r="A16908" s="68"/>
      <c r="B16908" s="52"/>
      <c r="C16908" s="30"/>
      <c r="D16908" s="31"/>
      <c r="E16908" s="30"/>
      <c r="F16908" s="19"/>
    </row>
    <row r="16909" spans="1:6" x14ac:dyDescent="0.35">
      <c r="A16909" s="68"/>
      <c r="B16909" s="52"/>
      <c r="C16909" s="30"/>
      <c r="D16909" s="31"/>
      <c r="E16909" s="30"/>
      <c r="F16909" s="19"/>
    </row>
    <row r="16910" spans="1:6" x14ac:dyDescent="0.35">
      <c r="A16910" s="68"/>
      <c r="B16910" s="52"/>
      <c r="C16910" s="30"/>
      <c r="D16910" s="31"/>
      <c r="E16910" s="30"/>
      <c r="F16910" s="19"/>
    </row>
    <row r="16911" spans="1:6" x14ac:dyDescent="0.35">
      <c r="A16911" s="68"/>
      <c r="B16911" s="52"/>
      <c r="C16911" s="30"/>
      <c r="D16911" s="31"/>
      <c r="E16911" s="30"/>
      <c r="F16911" s="19"/>
    </row>
    <row r="16912" spans="1:6" x14ac:dyDescent="0.35">
      <c r="A16912" s="68"/>
      <c r="B16912" s="52"/>
      <c r="C16912" s="30"/>
      <c r="D16912" s="31"/>
      <c r="E16912" s="30"/>
      <c r="F16912" s="19"/>
    </row>
    <row r="16913" spans="1:6" x14ac:dyDescent="0.35">
      <c r="A16913" s="68"/>
      <c r="B16913" s="52"/>
      <c r="C16913" s="30"/>
      <c r="D16913" s="31"/>
      <c r="E16913" s="30"/>
      <c r="F16913" s="19"/>
    </row>
    <row r="16914" spans="1:6" x14ac:dyDescent="0.35">
      <c r="A16914" s="68"/>
      <c r="B16914" s="52"/>
      <c r="C16914" s="30"/>
      <c r="D16914" s="31"/>
      <c r="E16914" s="30"/>
      <c r="F16914" s="19"/>
    </row>
    <row r="16915" spans="1:6" x14ac:dyDescent="0.35">
      <c r="A16915" s="68"/>
      <c r="B16915" s="52"/>
      <c r="C16915" s="30"/>
      <c r="D16915" s="31"/>
      <c r="E16915" s="30"/>
      <c r="F16915" s="19"/>
    </row>
    <row r="16916" spans="1:6" x14ac:dyDescent="0.35">
      <c r="A16916" s="68"/>
      <c r="B16916" s="52"/>
      <c r="C16916" s="30"/>
      <c r="D16916" s="31"/>
      <c r="E16916" s="30"/>
      <c r="F16916" s="19"/>
    </row>
    <row r="16917" spans="1:6" x14ac:dyDescent="0.35">
      <c r="A16917" s="68"/>
      <c r="B16917" s="52"/>
      <c r="C16917" s="30"/>
      <c r="D16917" s="31"/>
      <c r="E16917" s="30"/>
      <c r="F16917" s="19"/>
    </row>
    <row r="16918" spans="1:6" x14ac:dyDescent="0.35">
      <c r="A16918" s="68"/>
      <c r="B16918" s="52"/>
      <c r="C16918" s="30"/>
      <c r="D16918" s="31"/>
      <c r="E16918" s="30"/>
      <c r="F16918" s="19"/>
    </row>
    <row r="16919" spans="1:6" x14ac:dyDescent="0.35">
      <c r="A16919" s="68"/>
      <c r="B16919" s="52"/>
      <c r="C16919" s="30"/>
      <c r="D16919" s="31"/>
      <c r="E16919" s="30"/>
      <c r="F16919" s="19"/>
    </row>
    <row r="16920" spans="1:6" x14ac:dyDescent="0.35">
      <c r="A16920" s="68"/>
      <c r="B16920" s="52"/>
      <c r="C16920" s="30"/>
      <c r="D16920" s="31"/>
      <c r="E16920" s="30"/>
      <c r="F16920" s="19"/>
    </row>
    <row r="16921" spans="1:6" x14ac:dyDescent="0.35">
      <c r="A16921" s="68"/>
      <c r="B16921" s="52"/>
      <c r="C16921" s="30"/>
      <c r="D16921" s="31"/>
      <c r="E16921" s="30"/>
      <c r="F16921" s="19"/>
    </row>
    <row r="16922" spans="1:6" x14ac:dyDescent="0.35">
      <c r="A16922" s="68"/>
      <c r="B16922" s="52"/>
      <c r="C16922" s="30"/>
      <c r="D16922" s="31"/>
      <c r="E16922" s="30"/>
      <c r="F16922" s="19"/>
    </row>
    <row r="16923" spans="1:6" x14ac:dyDescent="0.35">
      <c r="A16923" s="68"/>
      <c r="B16923" s="52"/>
      <c r="C16923" s="30"/>
      <c r="D16923" s="31"/>
      <c r="E16923" s="30"/>
      <c r="F16923" s="19"/>
    </row>
    <row r="16924" spans="1:6" x14ac:dyDescent="0.35">
      <c r="A16924" s="68"/>
      <c r="B16924" s="52"/>
      <c r="C16924" s="30"/>
      <c r="D16924" s="31"/>
      <c r="E16924" s="30"/>
      <c r="F16924" s="19"/>
    </row>
    <row r="16925" spans="1:6" x14ac:dyDescent="0.35">
      <c r="A16925" s="68"/>
      <c r="B16925" s="52"/>
      <c r="C16925" s="30"/>
      <c r="D16925" s="31"/>
      <c r="E16925" s="30"/>
      <c r="F16925" s="19"/>
    </row>
    <row r="16926" spans="1:6" x14ac:dyDescent="0.35">
      <c r="A16926" s="68"/>
      <c r="B16926" s="52"/>
      <c r="C16926" s="30"/>
      <c r="D16926" s="31"/>
      <c r="E16926" s="30"/>
      <c r="F16926" s="19"/>
    </row>
    <row r="16927" spans="1:6" x14ac:dyDescent="0.35">
      <c r="A16927" s="68"/>
      <c r="B16927" s="52"/>
      <c r="C16927" s="30"/>
      <c r="D16927" s="31"/>
      <c r="E16927" s="30"/>
      <c r="F16927" s="19"/>
    </row>
    <row r="16928" spans="1:6" x14ac:dyDescent="0.35">
      <c r="A16928" s="68"/>
      <c r="B16928" s="52"/>
      <c r="C16928" s="30"/>
      <c r="D16928" s="31"/>
      <c r="E16928" s="30"/>
      <c r="F16928" s="19"/>
    </row>
    <row r="16929" spans="1:6" x14ac:dyDescent="0.35">
      <c r="A16929" s="68"/>
      <c r="B16929" s="52"/>
      <c r="C16929" s="30"/>
      <c r="D16929" s="31"/>
      <c r="E16929" s="30"/>
      <c r="F16929" s="19"/>
    </row>
    <row r="16930" spans="1:6" x14ac:dyDescent="0.35">
      <c r="A16930" s="68"/>
      <c r="B16930" s="52"/>
      <c r="C16930" s="30"/>
      <c r="D16930" s="31"/>
      <c r="E16930" s="30"/>
      <c r="F16930" s="19"/>
    </row>
    <row r="16931" spans="1:6" x14ac:dyDescent="0.35">
      <c r="A16931" s="68"/>
      <c r="B16931" s="52"/>
      <c r="C16931" s="30"/>
      <c r="D16931" s="31"/>
      <c r="E16931" s="30"/>
      <c r="F16931" s="19"/>
    </row>
    <row r="16932" spans="1:6" x14ac:dyDescent="0.35">
      <c r="A16932" s="68"/>
      <c r="B16932" s="52"/>
      <c r="C16932" s="30"/>
      <c r="D16932" s="31"/>
      <c r="E16932" s="30"/>
      <c r="F16932" s="19"/>
    </row>
    <row r="16933" spans="1:6" x14ac:dyDescent="0.35">
      <c r="A16933" s="68"/>
      <c r="B16933" s="52"/>
      <c r="C16933" s="30"/>
      <c r="D16933" s="31"/>
      <c r="E16933" s="30"/>
      <c r="F16933" s="19"/>
    </row>
    <row r="16934" spans="1:6" x14ac:dyDescent="0.35">
      <c r="A16934" s="68"/>
      <c r="B16934" s="52"/>
      <c r="C16934" s="30"/>
      <c r="D16934" s="31"/>
      <c r="E16934" s="30"/>
      <c r="F16934" s="19"/>
    </row>
    <row r="16935" spans="1:6" x14ac:dyDescent="0.35">
      <c r="A16935" s="68"/>
      <c r="B16935" s="52"/>
      <c r="C16935" s="30"/>
      <c r="D16935" s="31"/>
      <c r="E16935" s="30"/>
      <c r="F16935" s="19"/>
    </row>
    <row r="16936" spans="1:6" x14ac:dyDescent="0.35">
      <c r="A16936" s="68"/>
      <c r="B16936" s="52"/>
      <c r="C16936" s="30"/>
      <c r="D16936" s="31"/>
      <c r="E16936" s="30"/>
      <c r="F16936" s="19"/>
    </row>
    <row r="16937" spans="1:6" x14ac:dyDescent="0.35">
      <c r="A16937" s="68"/>
      <c r="B16937" s="52"/>
      <c r="C16937" s="30"/>
      <c r="D16937" s="31"/>
      <c r="E16937" s="30"/>
      <c r="F16937" s="19"/>
    </row>
    <row r="16938" spans="1:6" x14ac:dyDescent="0.35">
      <c r="A16938" s="68"/>
      <c r="B16938" s="52"/>
      <c r="C16938" s="30"/>
      <c r="D16938" s="31"/>
      <c r="E16938" s="30"/>
      <c r="F16938" s="19"/>
    </row>
    <row r="16939" spans="1:6" x14ac:dyDescent="0.35">
      <c r="A16939" s="68"/>
      <c r="B16939" s="52"/>
      <c r="C16939" s="30"/>
      <c r="D16939" s="31"/>
      <c r="E16939" s="30"/>
      <c r="F16939" s="19"/>
    </row>
    <row r="16940" spans="1:6" x14ac:dyDescent="0.35">
      <c r="A16940" s="68"/>
      <c r="B16940" s="52"/>
      <c r="C16940" s="30"/>
      <c r="D16940" s="31"/>
      <c r="E16940" s="30"/>
      <c r="F16940" s="19"/>
    </row>
    <row r="16941" spans="1:6" x14ac:dyDescent="0.35">
      <c r="A16941" s="68"/>
      <c r="B16941" s="52"/>
      <c r="C16941" s="30"/>
      <c r="D16941" s="31"/>
      <c r="E16941" s="30"/>
      <c r="F16941" s="19"/>
    </row>
    <row r="16942" spans="1:6" x14ac:dyDescent="0.35">
      <c r="A16942" s="68"/>
      <c r="B16942" s="52"/>
      <c r="C16942" s="30"/>
      <c r="D16942" s="31"/>
      <c r="E16942" s="30"/>
      <c r="F16942" s="19"/>
    </row>
    <row r="16943" spans="1:6" x14ac:dyDescent="0.35">
      <c r="A16943" s="68"/>
      <c r="B16943" s="52"/>
      <c r="C16943" s="30"/>
      <c r="D16943" s="31"/>
      <c r="E16943" s="30"/>
      <c r="F16943" s="19"/>
    </row>
    <row r="16944" spans="1:6" x14ac:dyDescent="0.35">
      <c r="A16944" s="68"/>
      <c r="B16944" s="52"/>
      <c r="C16944" s="30"/>
      <c r="D16944" s="31"/>
      <c r="E16944" s="30"/>
      <c r="F16944" s="19"/>
    </row>
    <row r="16945" spans="1:6" x14ac:dyDescent="0.35">
      <c r="A16945" s="68"/>
      <c r="B16945" s="52"/>
      <c r="C16945" s="30"/>
      <c r="D16945" s="31"/>
      <c r="E16945" s="30"/>
      <c r="F16945" s="19"/>
    </row>
    <row r="16946" spans="1:6" x14ac:dyDescent="0.35">
      <c r="A16946" s="68"/>
      <c r="B16946" s="52"/>
      <c r="C16946" s="30"/>
      <c r="D16946" s="31"/>
      <c r="E16946" s="30"/>
      <c r="F16946" s="19"/>
    </row>
    <row r="16947" spans="1:6" x14ac:dyDescent="0.35">
      <c r="A16947" s="68"/>
      <c r="B16947" s="52"/>
      <c r="C16947" s="30"/>
      <c r="D16947" s="31"/>
      <c r="E16947" s="30"/>
      <c r="F16947" s="19"/>
    </row>
    <row r="16948" spans="1:6" x14ac:dyDescent="0.35">
      <c r="A16948" s="68"/>
      <c r="B16948" s="52"/>
      <c r="C16948" s="30"/>
      <c r="D16948" s="31"/>
      <c r="E16948" s="30"/>
      <c r="F16948" s="19"/>
    </row>
    <row r="16949" spans="1:6" x14ac:dyDescent="0.35">
      <c r="A16949" s="68"/>
      <c r="B16949" s="52"/>
      <c r="C16949" s="30"/>
      <c r="D16949" s="31"/>
      <c r="E16949" s="30"/>
      <c r="F16949" s="19"/>
    </row>
    <row r="16950" spans="1:6" x14ac:dyDescent="0.35">
      <c r="A16950" s="68"/>
      <c r="B16950" s="52"/>
      <c r="C16950" s="30"/>
      <c r="D16950" s="31"/>
      <c r="E16950" s="30"/>
      <c r="F16950" s="19"/>
    </row>
    <row r="16951" spans="1:6" x14ac:dyDescent="0.35">
      <c r="A16951" s="68"/>
      <c r="B16951" s="52"/>
      <c r="C16951" s="30"/>
      <c r="D16951" s="31"/>
      <c r="E16951" s="30"/>
      <c r="F16951" s="19"/>
    </row>
    <row r="16952" spans="1:6" x14ac:dyDescent="0.35">
      <c r="A16952" s="68"/>
      <c r="B16952" s="52"/>
      <c r="C16952" s="30"/>
      <c r="D16952" s="31"/>
      <c r="E16952" s="30"/>
      <c r="F16952" s="19"/>
    </row>
    <row r="16953" spans="1:6" x14ac:dyDescent="0.35">
      <c r="A16953" s="68"/>
      <c r="B16953" s="52"/>
      <c r="C16953" s="30"/>
      <c r="D16953" s="31"/>
      <c r="E16953" s="30"/>
      <c r="F16953" s="19"/>
    </row>
    <row r="16954" spans="1:6" x14ac:dyDescent="0.35">
      <c r="A16954" s="68"/>
      <c r="B16954" s="52"/>
      <c r="C16954" s="30"/>
      <c r="D16954" s="31"/>
      <c r="E16954" s="30"/>
      <c r="F16954" s="19"/>
    </row>
    <row r="16955" spans="1:6" x14ac:dyDescent="0.35">
      <c r="A16955" s="68"/>
      <c r="B16955" s="52"/>
      <c r="C16955" s="30"/>
      <c r="D16955" s="31"/>
      <c r="E16955" s="30"/>
      <c r="F16955" s="19"/>
    </row>
    <row r="16956" spans="1:6" x14ac:dyDescent="0.35">
      <c r="A16956" s="68"/>
      <c r="B16956" s="52"/>
      <c r="C16956" s="30"/>
      <c r="D16956" s="31"/>
      <c r="E16956" s="30"/>
      <c r="F16956" s="19"/>
    </row>
    <row r="16957" spans="1:6" x14ac:dyDescent="0.35">
      <c r="A16957" s="68"/>
      <c r="B16957" s="52"/>
      <c r="C16957" s="30"/>
      <c r="D16957" s="31"/>
      <c r="E16957" s="30"/>
      <c r="F16957" s="19"/>
    </row>
    <row r="16958" spans="1:6" x14ac:dyDescent="0.35">
      <c r="A16958" s="68"/>
      <c r="B16958" s="52"/>
      <c r="C16958" s="30"/>
      <c r="D16958" s="31"/>
      <c r="E16958" s="30"/>
      <c r="F16958" s="19"/>
    </row>
    <row r="16959" spans="1:6" x14ac:dyDescent="0.35">
      <c r="A16959" s="68"/>
      <c r="B16959" s="52"/>
      <c r="C16959" s="30"/>
      <c r="D16959" s="31"/>
      <c r="E16959" s="30"/>
      <c r="F16959" s="19"/>
    </row>
    <row r="16960" spans="1:6" x14ac:dyDescent="0.35">
      <c r="A16960" s="68"/>
      <c r="B16960" s="52"/>
      <c r="C16960" s="30"/>
      <c r="D16960" s="31"/>
      <c r="E16960" s="30"/>
      <c r="F16960" s="19"/>
    </row>
    <row r="16961" spans="1:6" x14ac:dyDescent="0.35">
      <c r="A16961" s="68"/>
      <c r="B16961" s="52"/>
      <c r="C16961" s="30"/>
      <c r="D16961" s="31"/>
      <c r="E16961" s="30"/>
      <c r="F16961" s="19"/>
    </row>
    <row r="16962" spans="1:6" x14ac:dyDescent="0.35">
      <c r="A16962" s="68"/>
      <c r="B16962" s="52"/>
      <c r="C16962" s="30"/>
      <c r="D16962" s="31"/>
      <c r="E16962" s="30"/>
      <c r="F16962" s="19"/>
    </row>
    <row r="16963" spans="1:6" x14ac:dyDescent="0.35">
      <c r="A16963" s="68"/>
      <c r="B16963" s="52"/>
      <c r="C16963" s="30"/>
      <c r="D16963" s="31"/>
      <c r="E16963" s="30"/>
      <c r="F16963" s="19"/>
    </row>
    <row r="16964" spans="1:6" x14ac:dyDescent="0.35">
      <c r="A16964" s="68"/>
      <c r="B16964" s="52"/>
      <c r="C16964" s="30"/>
      <c r="D16964" s="31"/>
      <c r="E16964" s="30"/>
      <c r="F16964" s="19"/>
    </row>
    <row r="16965" spans="1:6" x14ac:dyDescent="0.35">
      <c r="A16965" s="68"/>
      <c r="B16965" s="52"/>
      <c r="C16965" s="30"/>
      <c r="D16965" s="31"/>
      <c r="E16965" s="30"/>
      <c r="F16965" s="19"/>
    </row>
    <row r="16966" spans="1:6" x14ac:dyDescent="0.35">
      <c r="A16966" s="68"/>
      <c r="B16966" s="52"/>
      <c r="C16966" s="30"/>
      <c r="D16966" s="31"/>
      <c r="E16966" s="30"/>
      <c r="F16966" s="19"/>
    </row>
    <row r="16967" spans="1:6" x14ac:dyDescent="0.35">
      <c r="A16967" s="68"/>
      <c r="B16967" s="52"/>
      <c r="C16967" s="30"/>
      <c r="D16967" s="31"/>
      <c r="E16967" s="30"/>
      <c r="F16967" s="19"/>
    </row>
    <row r="16968" spans="1:6" x14ac:dyDescent="0.35">
      <c r="A16968" s="68"/>
      <c r="B16968" s="52"/>
      <c r="C16968" s="30"/>
      <c r="D16968" s="31"/>
      <c r="E16968" s="30"/>
      <c r="F16968" s="19"/>
    </row>
    <row r="16969" spans="1:6" x14ac:dyDescent="0.35">
      <c r="A16969" s="68"/>
      <c r="B16969" s="52"/>
      <c r="C16969" s="30"/>
      <c r="D16969" s="31"/>
      <c r="E16969" s="30"/>
      <c r="F16969" s="19"/>
    </row>
    <row r="16970" spans="1:6" x14ac:dyDescent="0.35">
      <c r="A16970" s="68"/>
      <c r="B16970" s="52"/>
      <c r="C16970" s="30"/>
      <c r="D16970" s="31"/>
      <c r="E16970" s="30"/>
      <c r="F16970" s="19"/>
    </row>
    <row r="16971" spans="1:6" x14ac:dyDescent="0.35">
      <c r="A16971" s="68"/>
      <c r="B16971" s="52"/>
      <c r="C16971" s="30"/>
      <c r="D16971" s="31"/>
      <c r="E16971" s="30"/>
      <c r="F16971" s="19"/>
    </row>
    <row r="16972" spans="1:6" x14ac:dyDescent="0.35">
      <c r="A16972" s="68"/>
      <c r="B16972" s="52"/>
      <c r="C16972" s="30"/>
      <c r="D16972" s="31"/>
      <c r="E16972" s="30"/>
      <c r="F16972" s="19"/>
    </row>
    <row r="16973" spans="1:6" x14ac:dyDescent="0.35">
      <c r="A16973" s="68"/>
      <c r="B16973" s="52"/>
      <c r="C16973" s="30"/>
      <c r="D16973" s="31"/>
      <c r="E16973" s="30"/>
      <c r="F16973" s="19"/>
    </row>
    <row r="16974" spans="1:6" x14ac:dyDescent="0.35">
      <c r="A16974" s="68"/>
      <c r="B16974" s="52"/>
      <c r="C16974" s="30"/>
      <c r="D16974" s="31"/>
      <c r="E16974" s="30"/>
      <c r="F16974" s="19"/>
    </row>
    <row r="16975" spans="1:6" x14ac:dyDescent="0.35">
      <c r="A16975" s="68"/>
      <c r="B16975" s="52"/>
      <c r="C16975" s="30"/>
      <c r="D16975" s="31"/>
      <c r="E16975" s="30"/>
      <c r="F16975" s="19"/>
    </row>
    <row r="16976" spans="1:6" x14ac:dyDescent="0.35">
      <c r="A16976" s="68"/>
      <c r="B16976" s="52"/>
      <c r="C16976" s="30"/>
      <c r="D16976" s="31"/>
      <c r="E16976" s="30"/>
      <c r="F16976" s="19"/>
    </row>
    <row r="16977" spans="1:6" x14ac:dyDescent="0.35">
      <c r="A16977" s="68"/>
      <c r="B16977" s="52"/>
      <c r="C16977" s="30"/>
      <c r="D16977" s="31"/>
      <c r="E16977" s="30"/>
      <c r="F16977" s="19"/>
    </row>
    <row r="16978" spans="1:6" x14ac:dyDescent="0.35">
      <c r="A16978" s="68"/>
      <c r="B16978" s="52"/>
      <c r="C16978" s="30"/>
      <c r="D16978" s="31"/>
      <c r="E16978" s="30"/>
      <c r="F16978" s="19"/>
    </row>
    <row r="16979" spans="1:6" x14ac:dyDescent="0.35">
      <c r="A16979" s="68"/>
      <c r="B16979" s="52"/>
      <c r="C16979" s="30"/>
      <c r="D16979" s="31"/>
      <c r="E16979" s="30"/>
      <c r="F16979" s="19"/>
    </row>
    <row r="16980" spans="1:6" x14ac:dyDescent="0.35">
      <c r="A16980" s="68"/>
      <c r="B16980" s="52"/>
      <c r="C16980" s="30"/>
      <c r="D16980" s="31"/>
      <c r="E16980" s="30"/>
      <c r="F16980" s="19"/>
    </row>
    <row r="16981" spans="1:6" x14ac:dyDescent="0.35">
      <c r="A16981" s="68"/>
      <c r="B16981" s="52"/>
      <c r="C16981" s="30"/>
      <c r="D16981" s="31"/>
      <c r="E16981" s="30"/>
      <c r="F16981" s="19"/>
    </row>
    <row r="16982" spans="1:6" x14ac:dyDescent="0.35">
      <c r="A16982" s="68"/>
      <c r="B16982" s="52"/>
      <c r="C16982" s="30"/>
      <c r="D16982" s="31"/>
      <c r="E16982" s="30"/>
      <c r="F16982" s="19"/>
    </row>
    <row r="16983" spans="1:6" x14ac:dyDescent="0.35">
      <c r="A16983" s="68"/>
      <c r="B16983" s="52"/>
      <c r="C16983" s="30"/>
      <c r="D16983" s="31"/>
      <c r="E16983" s="30"/>
      <c r="F16983" s="19"/>
    </row>
    <row r="16984" spans="1:6" x14ac:dyDescent="0.35">
      <c r="A16984" s="68"/>
      <c r="B16984" s="52"/>
      <c r="C16984" s="30"/>
      <c r="D16984" s="31"/>
      <c r="E16984" s="30"/>
      <c r="F16984" s="19"/>
    </row>
    <row r="16985" spans="1:6" x14ac:dyDescent="0.35">
      <c r="A16985" s="68"/>
      <c r="B16985" s="52"/>
      <c r="C16985" s="30"/>
      <c r="D16985" s="31"/>
      <c r="E16985" s="30"/>
      <c r="F16985" s="19"/>
    </row>
    <row r="16986" spans="1:6" x14ac:dyDescent="0.35">
      <c r="A16986" s="68"/>
      <c r="B16986" s="52"/>
      <c r="C16986" s="30"/>
      <c r="D16986" s="31"/>
      <c r="E16986" s="30"/>
      <c r="F16986" s="19"/>
    </row>
    <row r="16987" spans="1:6" x14ac:dyDescent="0.35">
      <c r="A16987" s="68"/>
      <c r="B16987" s="52"/>
      <c r="C16987" s="30"/>
      <c r="D16987" s="31"/>
      <c r="E16987" s="30"/>
      <c r="F16987" s="19"/>
    </row>
    <row r="16988" spans="1:6" x14ac:dyDescent="0.35">
      <c r="A16988" s="68"/>
      <c r="B16988" s="52"/>
      <c r="C16988" s="30"/>
      <c r="D16988" s="31"/>
      <c r="E16988" s="30"/>
      <c r="F16988" s="19"/>
    </row>
    <row r="16989" spans="1:6" x14ac:dyDescent="0.35">
      <c r="A16989" s="68"/>
      <c r="B16989" s="52"/>
      <c r="C16989" s="30"/>
      <c r="D16989" s="31"/>
      <c r="E16989" s="30"/>
      <c r="F16989" s="19"/>
    </row>
    <row r="16990" spans="1:6" x14ac:dyDescent="0.35">
      <c r="A16990" s="68"/>
      <c r="B16990" s="52"/>
      <c r="C16990" s="30"/>
      <c r="D16990" s="31"/>
      <c r="E16990" s="30"/>
      <c r="F16990" s="19"/>
    </row>
    <row r="16991" spans="1:6" x14ac:dyDescent="0.35">
      <c r="A16991" s="68"/>
      <c r="B16991" s="52"/>
      <c r="C16991" s="30"/>
      <c r="D16991" s="31"/>
      <c r="E16991" s="30"/>
      <c r="F16991" s="19"/>
    </row>
    <row r="16992" spans="1:6" x14ac:dyDescent="0.35">
      <c r="A16992" s="68"/>
      <c r="B16992" s="52"/>
      <c r="C16992" s="30"/>
      <c r="D16992" s="31"/>
      <c r="E16992" s="30"/>
      <c r="F16992" s="19"/>
    </row>
    <row r="16993" spans="1:6" x14ac:dyDescent="0.35">
      <c r="A16993" s="68"/>
      <c r="B16993" s="52"/>
      <c r="C16993" s="30"/>
      <c r="D16993" s="31"/>
      <c r="E16993" s="30"/>
      <c r="F16993" s="19"/>
    </row>
    <row r="16994" spans="1:6" x14ac:dyDescent="0.35">
      <c r="A16994" s="68"/>
      <c r="B16994" s="52"/>
      <c r="C16994" s="30"/>
      <c r="D16994" s="31"/>
      <c r="E16994" s="30"/>
      <c r="F16994" s="19"/>
    </row>
    <row r="16995" spans="1:6" x14ac:dyDescent="0.35">
      <c r="A16995" s="68"/>
      <c r="B16995" s="52"/>
      <c r="C16995" s="30"/>
      <c r="D16995" s="31"/>
      <c r="E16995" s="30"/>
      <c r="F16995" s="19"/>
    </row>
    <row r="16996" spans="1:6" x14ac:dyDescent="0.35">
      <c r="A16996" s="68"/>
      <c r="B16996" s="52"/>
      <c r="C16996" s="30"/>
      <c r="D16996" s="31"/>
      <c r="E16996" s="30"/>
      <c r="F16996" s="19"/>
    </row>
    <row r="16997" spans="1:6" x14ac:dyDescent="0.35">
      <c r="A16997" s="68"/>
      <c r="B16997" s="52"/>
      <c r="C16997" s="30"/>
      <c r="D16997" s="31"/>
      <c r="E16997" s="30"/>
      <c r="F16997" s="19"/>
    </row>
    <row r="16998" spans="1:6" x14ac:dyDescent="0.35">
      <c r="A16998" s="68"/>
      <c r="B16998" s="52"/>
      <c r="C16998" s="30"/>
      <c r="D16998" s="31"/>
      <c r="E16998" s="30"/>
      <c r="F16998" s="19"/>
    </row>
    <row r="16999" spans="1:6" x14ac:dyDescent="0.35">
      <c r="A16999" s="68"/>
      <c r="B16999" s="52"/>
      <c r="C16999" s="30"/>
      <c r="D16999" s="31"/>
      <c r="E16999" s="30"/>
      <c r="F16999" s="19"/>
    </row>
    <row r="17000" spans="1:6" x14ac:dyDescent="0.35">
      <c r="A17000" s="68"/>
      <c r="B17000" s="52"/>
      <c r="C17000" s="30"/>
      <c r="D17000" s="31"/>
      <c r="E17000" s="30"/>
      <c r="F17000" s="19"/>
    </row>
    <row r="17001" spans="1:6" x14ac:dyDescent="0.35">
      <c r="A17001" s="68"/>
      <c r="B17001" s="52"/>
      <c r="C17001" s="30"/>
      <c r="D17001" s="31"/>
      <c r="E17001" s="30"/>
      <c r="F17001" s="19"/>
    </row>
    <row r="17002" spans="1:6" x14ac:dyDescent="0.35">
      <c r="A17002" s="68"/>
      <c r="B17002" s="52"/>
      <c r="C17002" s="30"/>
      <c r="D17002" s="31"/>
      <c r="E17002" s="30"/>
      <c r="F17002" s="19"/>
    </row>
    <row r="17003" spans="1:6" x14ac:dyDescent="0.35">
      <c r="A17003" s="68"/>
      <c r="B17003" s="52"/>
      <c r="C17003" s="30"/>
      <c r="D17003" s="31"/>
      <c r="E17003" s="30"/>
      <c r="F17003" s="19"/>
    </row>
    <row r="17004" spans="1:6" x14ac:dyDescent="0.35">
      <c r="A17004" s="68"/>
      <c r="B17004" s="52"/>
      <c r="C17004" s="30"/>
      <c r="D17004" s="31"/>
      <c r="E17004" s="30"/>
      <c r="F17004" s="19"/>
    </row>
    <row r="17005" spans="1:6" x14ac:dyDescent="0.35">
      <c r="A17005" s="68"/>
      <c r="B17005" s="52"/>
      <c r="C17005" s="30"/>
      <c r="D17005" s="31"/>
      <c r="E17005" s="30"/>
      <c r="F17005" s="19"/>
    </row>
    <row r="17006" spans="1:6" x14ac:dyDescent="0.35">
      <c r="A17006" s="68"/>
      <c r="B17006" s="52"/>
      <c r="C17006" s="30"/>
      <c r="D17006" s="31"/>
      <c r="E17006" s="30"/>
      <c r="F17006" s="19"/>
    </row>
    <row r="17007" spans="1:6" x14ac:dyDescent="0.35">
      <c r="A17007" s="68"/>
      <c r="B17007" s="52"/>
      <c r="C17007" s="30"/>
      <c r="D17007" s="31"/>
      <c r="E17007" s="30"/>
      <c r="F17007" s="19"/>
    </row>
    <row r="17008" spans="1:6" x14ac:dyDescent="0.35">
      <c r="A17008" s="68"/>
      <c r="B17008" s="52"/>
      <c r="C17008" s="30"/>
      <c r="D17008" s="31"/>
      <c r="E17008" s="30"/>
      <c r="F17008" s="19"/>
    </row>
    <row r="17009" spans="1:6" x14ac:dyDescent="0.35">
      <c r="A17009" s="68"/>
      <c r="B17009" s="52"/>
      <c r="C17009" s="30"/>
      <c r="D17009" s="31"/>
      <c r="E17009" s="30"/>
      <c r="F17009" s="19"/>
    </row>
    <row r="17010" spans="1:6" x14ac:dyDescent="0.35">
      <c r="A17010" s="68"/>
      <c r="B17010" s="52"/>
      <c r="C17010" s="30"/>
      <c r="D17010" s="31"/>
      <c r="E17010" s="30"/>
      <c r="F17010" s="19"/>
    </row>
    <row r="17011" spans="1:6" x14ac:dyDescent="0.35">
      <c r="A17011" s="68"/>
      <c r="B17011" s="52"/>
      <c r="C17011" s="30"/>
      <c r="D17011" s="31"/>
      <c r="E17011" s="30"/>
      <c r="F17011" s="19"/>
    </row>
    <row r="17012" spans="1:6" x14ac:dyDescent="0.35">
      <c r="A17012" s="68"/>
      <c r="B17012" s="52"/>
      <c r="C17012" s="30"/>
      <c r="D17012" s="31"/>
      <c r="E17012" s="30"/>
      <c r="F17012" s="19"/>
    </row>
    <row r="17013" spans="1:6" x14ac:dyDescent="0.35">
      <c r="A17013" s="68"/>
      <c r="B17013" s="52"/>
      <c r="C17013" s="30"/>
      <c r="D17013" s="31"/>
      <c r="E17013" s="30"/>
      <c r="F17013" s="19"/>
    </row>
    <row r="17014" spans="1:6" x14ac:dyDescent="0.35">
      <c r="A17014" s="68"/>
      <c r="B17014" s="52"/>
      <c r="C17014" s="30"/>
      <c r="D17014" s="31"/>
      <c r="E17014" s="30"/>
      <c r="F17014" s="19"/>
    </row>
    <row r="17015" spans="1:6" x14ac:dyDescent="0.35">
      <c r="A17015" s="68"/>
      <c r="B17015" s="52"/>
      <c r="C17015" s="30"/>
      <c r="D17015" s="31"/>
      <c r="E17015" s="30"/>
      <c r="F17015" s="19"/>
    </row>
    <row r="17016" spans="1:6" x14ac:dyDescent="0.35">
      <c r="A17016" s="68"/>
      <c r="B17016" s="52"/>
      <c r="C17016" s="30"/>
      <c r="D17016" s="31"/>
      <c r="E17016" s="30"/>
      <c r="F17016" s="19"/>
    </row>
    <row r="17017" spans="1:6" x14ac:dyDescent="0.35">
      <c r="A17017" s="68"/>
      <c r="B17017" s="52"/>
      <c r="C17017" s="30"/>
      <c r="D17017" s="31"/>
      <c r="E17017" s="30"/>
      <c r="F17017" s="19"/>
    </row>
    <row r="17018" spans="1:6" x14ac:dyDescent="0.35">
      <c r="A17018" s="68"/>
      <c r="B17018" s="52"/>
      <c r="C17018" s="30"/>
      <c r="D17018" s="31"/>
      <c r="E17018" s="30"/>
      <c r="F17018" s="19"/>
    </row>
    <row r="17019" spans="1:6" x14ac:dyDescent="0.35">
      <c r="A17019" s="68"/>
      <c r="B17019" s="52"/>
      <c r="C17019" s="30"/>
      <c r="D17019" s="31"/>
      <c r="E17019" s="30"/>
      <c r="F17019" s="19"/>
    </row>
    <row r="17020" spans="1:6" x14ac:dyDescent="0.35">
      <c r="A17020" s="68"/>
      <c r="B17020" s="52"/>
      <c r="C17020" s="30"/>
      <c r="D17020" s="31"/>
      <c r="E17020" s="30"/>
      <c r="F17020" s="19"/>
    </row>
    <row r="17021" spans="1:6" x14ac:dyDescent="0.35">
      <c r="A17021" s="68"/>
      <c r="B17021" s="52"/>
      <c r="C17021" s="30"/>
      <c r="D17021" s="31"/>
      <c r="E17021" s="30"/>
      <c r="F17021" s="19"/>
    </row>
    <row r="17022" spans="1:6" x14ac:dyDescent="0.35">
      <c r="A17022" s="68"/>
      <c r="B17022" s="52"/>
      <c r="C17022" s="30"/>
      <c r="D17022" s="31"/>
      <c r="E17022" s="30"/>
      <c r="F17022" s="19"/>
    </row>
    <row r="17023" spans="1:6" x14ac:dyDescent="0.35">
      <c r="A17023" s="68"/>
      <c r="B17023" s="52"/>
      <c r="C17023" s="30"/>
      <c r="D17023" s="31"/>
      <c r="E17023" s="30"/>
      <c r="F17023" s="19"/>
    </row>
    <row r="17024" spans="1:6" x14ac:dyDescent="0.35">
      <c r="A17024" s="68"/>
      <c r="B17024" s="52"/>
      <c r="C17024" s="30"/>
      <c r="D17024" s="31"/>
      <c r="E17024" s="30"/>
      <c r="F17024" s="19"/>
    </row>
    <row r="17025" spans="1:6" x14ac:dyDescent="0.35">
      <c r="A17025" s="68"/>
      <c r="B17025" s="52"/>
      <c r="C17025" s="30"/>
      <c r="D17025" s="31"/>
      <c r="E17025" s="30"/>
      <c r="F17025" s="19"/>
    </row>
    <row r="17026" spans="1:6" x14ac:dyDescent="0.35">
      <c r="A17026" s="68"/>
      <c r="B17026" s="52"/>
      <c r="C17026" s="30"/>
      <c r="D17026" s="31"/>
      <c r="E17026" s="30"/>
      <c r="F17026" s="19"/>
    </row>
    <row r="17027" spans="1:6" x14ac:dyDescent="0.35">
      <c r="A17027" s="68"/>
      <c r="B17027" s="52"/>
      <c r="C17027" s="30"/>
      <c r="D17027" s="31"/>
      <c r="E17027" s="30"/>
      <c r="F17027" s="19"/>
    </row>
    <row r="17028" spans="1:6" x14ac:dyDescent="0.35">
      <c r="A17028" s="68"/>
      <c r="B17028" s="52"/>
      <c r="C17028" s="30"/>
      <c r="D17028" s="31"/>
      <c r="E17028" s="30"/>
      <c r="F17028" s="19"/>
    </row>
    <row r="17029" spans="1:6" x14ac:dyDescent="0.35">
      <c r="A17029" s="68"/>
      <c r="B17029" s="52"/>
      <c r="C17029" s="30"/>
      <c r="D17029" s="31"/>
      <c r="E17029" s="30"/>
      <c r="F17029" s="19"/>
    </row>
    <row r="17030" spans="1:6" x14ac:dyDescent="0.35">
      <c r="A17030" s="68"/>
      <c r="B17030" s="52"/>
      <c r="C17030" s="30"/>
      <c r="D17030" s="31"/>
      <c r="E17030" s="30"/>
      <c r="F17030" s="19"/>
    </row>
    <row r="17031" spans="1:6" x14ac:dyDescent="0.35">
      <c r="A17031" s="68"/>
      <c r="B17031" s="52"/>
      <c r="C17031" s="30"/>
      <c r="D17031" s="31"/>
      <c r="E17031" s="30"/>
      <c r="F17031" s="19"/>
    </row>
    <row r="17032" spans="1:6" x14ac:dyDescent="0.35">
      <c r="A17032" s="68"/>
      <c r="B17032" s="52"/>
      <c r="C17032" s="30"/>
      <c r="D17032" s="31"/>
      <c r="E17032" s="30"/>
      <c r="F17032" s="19"/>
    </row>
    <row r="17033" spans="1:6" x14ac:dyDescent="0.35">
      <c r="A17033" s="68"/>
      <c r="B17033" s="52"/>
      <c r="C17033" s="30"/>
      <c r="D17033" s="31"/>
      <c r="E17033" s="30"/>
      <c r="F17033" s="19"/>
    </row>
    <row r="17034" spans="1:6" x14ac:dyDescent="0.35">
      <c r="A17034" s="68"/>
      <c r="B17034" s="52"/>
      <c r="C17034" s="30"/>
      <c r="D17034" s="31"/>
      <c r="E17034" s="30"/>
      <c r="F17034" s="19"/>
    </row>
    <row r="17035" spans="1:6" x14ac:dyDescent="0.35">
      <c r="A17035" s="68"/>
      <c r="B17035" s="52"/>
      <c r="C17035" s="30"/>
      <c r="D17035" s="31"/>
      <c r="E17035" s="30"/>
      <c r="F17035" s="19"/>
    </row>
    <row r="17036" spans="1:6" x14ac:dyDescent="0.35">
      <c r="A17036" s="68"/>
      <c r="B17036" s="52"/>
      <c r="C17036" s="30"/>
      <c r="D17036" s="31"/>
      <c r="E17036" s="30"/>
      <c r="F17036" s="19"/>
    </row>
    <row r="17037" spans="1:6" x14ac:dyDescent="0.35">
      <c r="A17037" s="68"/>
      <c r="B17037" s="52"/>
      <c r="C17037" s="30"/>
      <c r="D17037" s="31"/>
      <c r="E17037" s="30"/>
      <c r="F17037" s="19"/>
    </row>
    <row r="17038" spans="1:6" x14ac:dyDescent="0.35">
      <c r="A17038" s="68"/>
      <c r="B17038" s="52"/>
      <c r="C17038" s="30"/>
      <c r="D17038" s="31"/>
      <c r="E17038" s="30"/>
      <c r="F17038" s="19"/>
    </row>
    <row r="17039" spans="1:6" x14ac:dyDescent="0.35">
      <c r="A17039" s="68"/>
      <c r="B17039" s="52"/>
      <c r="C17039" s="30"/>
      <c r="D17039" s="31"/>
      <c r="E17039" s="30"/>
      <c r="F17039" s="19"/>
    </row>
    <row r="17040" spans="1:6" x14ac:dyDescent="0.35">
      <c r="A17040" s="68"/>
      <c r="B17040" s="52"/>
      <c r="C17040" s="30"/>
      <c r="D17040" s="31"/>
      <c r="E17040" s="30"/>
      <c r="F17040" s="19"/>
    </row>
    <row r="17041" spans="1:6" x14ac:dyDescent="0.35">
      <c r="A17041" s="68"/>
      <c r="B17041" s="52"/>
      <c r="C17041" s="30"/>
      <c r="D17041" s="31"/>
      <c r="E17041" s="30"/>
      <c r="F17041" s="19"/>
    </row>
    <row r="17042" spans="1:6" x14ac:dyDescent="0.35">
      <c r="A17042" s="68"/>
      <c r="B17042" s="52"/>
      <c r="C17042" s="30"/>
      <c r="D17042" s="31"/>
      <c r="E17042" s="30"/>
      <c r="F17042" s="19"/>
    </row>
    <row r="17043" spans="1:6" x14ac:dyDescent="0.35">
      <c r="A17043" s="68"/>
      <c r="B17043" s="52"/>
      <c r="C17043" s="30"/>
      <c r="D17043" s="31"/>
      <c r="E17043" s="30"/>
      <c r="F17043" s="19"/>
    </row>
    <row r="17044" spans="1:6" x14ac:dyDescent="0.35">
      <c r="A17044" s="68"/>
      <c r="B17044" s="52"/>
      <c r="C17044" s="30"/>
      <c r="D17044" s="31"/>
      <c r="E17044" s="30"/>
      <c r="F17044" s="19"/>
    </row>
    <row r="17045" spans="1:6" x14ac:dyDescent="0.35">
      <c r="A17045" s="68"/>
      <c r="B17045" s="52"/>
      <c r="C17045" s="30"/>
      <c r="D17045" s="31"/>
      <c r="E17045" s="30"/>
      <c r="F17045" s="19"/>
    </row>
    <row r="17046" spans="1:6" x14ac:dyDescent="0.35">
      <c r="A17046" s="68"/>
      <c r="B17046" s="52"/>
      <c r="C17046" s="30"/>
      <c r="D17046" s="31"/>
      <c r="E17046" s="30"/>
      <c r="F17046" s="19"/>
    </row>
    <row r="17047" spans="1:6" x14ac:dyDescent="0.35">
      <c r="A17047" s="68"/>
      <c r="B17047" s="52"/>
      <c r="C17047" s="30"/>
      <c r="D17047" s="31"/>
      <c r="E17047" s="30"/>
      <c r="F17047" s="19"/>
    </row>
    <row r="17048" spans="1:6" x14ac:dyDescent="0.35">
      <c r="A17048" s="68"/>
      <c r="B17048" s="52"/>
      <c r="C17048" s="30"/>
      <c r="D17048" s="31"/>
      <c r="E17048" s="30"/>
      <c r="F17048" s="19"/>
    </row>
    <row r="17049" spans="1:6" x14ac:dyDescent="0.35">
      <c r="A17049" s="68"/>
      <c r="B17049" s="52"/>
      <c r="C17049" s="30"/>
      <c r="D17049" s="31"/>
      <c r="E17049" s="30"/>
      <c r="F17049" s="19"/>
    </row>
    <row r="17050" spans="1:6" x14ac:dyDescent="0.35">
      <c r="A17050" s="68"/>
      <c r="B17050" s="52"/>
      <c r="C17050" s="30"/>
      <c r="D17050" s="31"/>
      <c r="E17050" s="30"/>
      <c r="F17050" s="19"/>
    </row>
    <row r="17051" spans="1:6" x14ac:dyDescent="0.35">
      <c r="A17051" s="68"/>
      <c r="B17051" s="52"/>
      <c r="C17051" s="30"/>
      <c r="D17051" s="31"/>
      <c r="E17051" s="30"/>
      <c r="F17051" s="19"/>
    </row>
    <row r="17052" spans="1:6" x14ac:dyDescent="0.35">
      <c r="A17052" s="68"/>
      <c r="B17052" s="52"/>
      <c r="C17052" s="30"/>
      <c r="D17052" s="31"/>
      <c r="E17052" s="30"/>
      <c r="F17052" s="19"/>
    </row>
    <row r="17053" spans="1:6" x14ac:dyDescent="0.35">
      <c r="A17053" s="68"/>
      <c r="B17053" s="52"/>
      <c r="C17053" s="30"/>
      <c r="D17053" s="31"/>
      <c r="E17053" s="30"/>
      <c r="F17053" s="19"/>
    </row>
    <row r="17054" spans="1:6" x14ac:dyDescent="0.35">
      <c r="A17054" s="68"/>
      <c r="B17054" s="52"/>
      <c r="C17054" s="30"/>
      <c r="D17054" s="31"/>
      <c r="E17054" s="30"/>
      <c r="F17054" s="19"/>
    </row>
    <row r="17055" spans="1:6" x14ac:dyDescent="0.35">
      <c r="A17055" s="68"/>
      <c r="B17055" s="52"/>
      <c r="C17055" s="30"/>
      <c r="D17055" s="31"/>
      <c r="E17055" s="30"/>
      <c r="F17055" s="19"/>
    </row>
    <row r="17056" spans="1:6" x14ac:dyDescent="0.35">
      <c r="A17056" s="68"/>
      <c r="B17056" s="52"/>
      <c r="C17056" s="30"/>
      <c r="D17056" s="31"/>
      <c r="E17056" s="30"/>
      <c r="F17056" s="19"/>
    </row>
    <row r="17057" spans="1:6" x14ac:dyDescent="0.35">
      <c r="A17057" s="68"/>
      <c r="B17057" s="52"/>
      <c r="C17057" s="30"/>
      <c r="D17057" s="31"/>
      <c r="E17057" s="30"/>
      <c r="F17057" s="19"/>
    </row>
    <row r="17058" spans="1:6" x14ac:dyDescent="0.35">
      <c r="A17058" s="68"/>
      <c r="B17058" s="52"/>
      <c r="C17058" s="30"/>
      <c r="D17058" s="31"/>
      <c r="E17058" s="30"/>
      <c r="F17058" s="19"/>
    </row>
    <row r="17059" spans="1:6" x14ac:dyDescent="0.35">
      <c r="A17059" s="68"/>
      <c r="B17059" s="52"/>
      <c r="C17059" s="30"/>
      <c r="D17059" s="31"/>
      <c r="E17059" s="30"/>
      <c r="F17059" s="19"/>
    </row>
    <row r="17060" spans="1:6" x14ac:dyDescent="0.35">
      <c r="A17060" s="68"/>
      <c r="B17060" s="52"/>
      <c r="C17060" s="30"/>
      <c r="D17060" s="31"/>
      <c r="E17060" s="30"/>
      <c r="F17060" s="19"/>
    </row>
    <row r="17061" spans="1:6" x14ac:dyDescent="0.35">
      <c r="A17061" s="68"/>
      <c r="B17061" s="52"/>
      <c r="C17061" s="30"/>
      <c r="D17061" s="31"/>
      <c r="E17061" s="30"/>
      <c r="F17061" s="19"/>
    </row>
    <row r="17062" spans="1:6" x14ac:dyDescent="0.35">
      <c r="A17062" s="68"/>
      <c r="B17062" s="52"/>
      <c r="C17062" s="30"/>
      <c r="D17062" s="31"/>
      <c r="E17062" s="30"/>
      <c r="F17062" s="19"/>
    </row>
    <row r="17063" spans="1:6" x14ac:dyDescent="0.35">
      <c r="A17063" s="68"/>
      <c r="B17063" s="52"/>
      <c r="C17063" s="30"/>
      <c r="D17063" s="31"/>
      <c r="E17063" s="30"/>
      <c r="F17063" s="19"/>
    </row>
    <row r="17064" spans="1:6" x14ac:dyDescent="0.35">
      <c r="A17064" s="68"/>
      <c r="B17064" s="52"/>
      <c r="C17064" s="30"/>
      <c r="D17064" s="31"/>
      <c r="E17064" s="30"/>
      <c r="F17064" s="19"/>
    </row>
    <row r="17065" spans="1:6" x14ac:dyDescent="0.35">
      <c r="A17065" s="68"/>
      <c r="B17065" s="52"/>
      <c r="C17065" s="30"/>
      <c r="D17065" s="31"/>
      <c r="E17065" s="30"/>
      <c r="F17065" s="19"/>
    </row>
    <row r="17066" spans="1:6" x14ac:dyDescent="0.35">
      <c r="A17066" s="68"/>
      <c r="B17066" s="52"/>
      <c r="C17066" s="30"/>
      <c r="D17066" s="31"/>
      <c r="E17066" s="30"/>
      <c r="F17066" s="19"/>
    </row>
    <row r="17067" spans="1:6" x14ac:dyDescent="0.35">
      <c r="A17067" s="68"/>
      <c r="B17067" s="52"/>
      <c r="C17067" s="30"/>
      <c r="D17067" s="31"/>
      <c r="E17067" s="30"/>
      <c r="F17067" s="19"/>
    </row>
    <row r="17068" spans="1:6" x14ac:dyDescent="0.35">
      <c r="A17068" s="68"/>
      <c r="B17068" s="52"/>
      <c r="C17068" s="30"/>
      <c r="D17068" s="31"/>
      <c r="E17068" s="30"/>
      <c r="F17068" s="19"/>
    </row>
    <row r="17069" spans="1:6" x14ac:dyDescent="0.35">
      <c r="A17069" s="68"/>
      <c r="B17069" s="52"/>
      <c r="C17069" s="30"/>
      <c r="D17069" s="31"/>
      <c r="E17069" s="30"/>
      <c r="F17069" s="19"/>
    </row>
    <row r="17070" spans="1:6" x14ac:dyDescent="0.35">
      <c r="A17070" s="68"/>
      <c r="B17070" s="52"/>
      <c r="C17070" s="30"/>
      <c r="D17070" s="31"/>
      <c r="E17070" s="30"/>
      <c r="F17070" s="19"/>
    </row>
    <row r="17071" spans="1:6" x14ac:dyDescent="0.35">
      <c r="A17071" s="68"/>
      <c r="B17071" s="52"/>
      <c r="C17071" s="30"/>
      <c r="D17071" s="31"/>
      <c r="E17071" s="30"/>
      <c r="F17071" s="19"/>
    </row>
    <row r="17072" spans="1:6" x14ac:dyDescent="0.35">
      <c r="A17072" s="68"/>
      <c r="B17072" s="52"/>
      <c r="C17072" s="30"/>
      <c r="D17072" s="31"/>
      <c r="E17072" s="30"/>
      <c r="F17072" s="19"/>
    </row>
    <row r="17073" spans="1:6" x14ac:dyDescent="0.35">
      <c r="A17073" s="68"/>
      <c r="B17073" s="52"/>
      <c r="C17073" s="30"/>
      <c r="D17073" s="31"/>
      <c r="E17073" s="30"/>
      <c r="F17073" s="19"/>
    </row>
    <row r="17074" spans="1:6" x14ac:dyDescent="0.35">
      <c r="A17074" s="68"/>
      <c r="B17074" s="52"/>
      <c r="C17074" s="30"/>
      <c r="D17074" s="31"/>
      <c r="E17074" s="30"/>
      <c r="F17074" s="19"/>
    </row>
    <row r="17075" spans="1:6" x14ac:dyDescent="0.35">
      <c r="A17075" s="68"/>
      <c r="B17075" s="52"/>
      <c r="C17075" s="30"/>
      <c r="D17075" s="31"/>
      <c r="E17075" s="30"/>
      <c r="F17075" s="19"/>
    </row>
    <row r="17076" spans="1:6" x14ac:dyDescent="0.35">
      <c r="A17076" s="68"/>
      <c r="B17076" s="52"/>
      <c r="C17076" s="30"/>
      <c r="D17076" s="31"/>
      <c r="E17076" s="30"/>
      <c r="F17076" s="19"/>
    </row>
    <row r="17077" spans="1:6" x14ac:dyDescent="0.35">
      <c r="A17077" s="68"/>
      <c r="B17077" s="52"/>
      <c r="C17077" s="30"/>
      <c r="D17077" s="31"/>
      <c r="E17077" s="30"/>
      <c r="F17077" s="19"/>
    </row>
    <row r="17078" spans="1:6" x14ac:dyDescent="0.35">
      <c r="A17078" s="68"/>
      <c r="B17078" s="52"/>
      <c r="C17078" s="30"/>
      <c r="D17078" s="31"/>
      <c r="E17078" s="30"/>
      <c r="F17078" s="19"/>
    </row>
    <row r="17079" spans="1:6" x14ac:dyDescent="0.35">
      <c r="A17079" s="68"/>
      <c r="B17079" s="52"/>
      <c r="C17079" s="30"/>
      <c r="D17079" s="31"/>
      <c r="E17079" s="30"/>
      <c r="F17079" s="19"/>
    </row>
    <row r="17080" spans="1:6" x14ac:dyDescent="0.35">
      <c r="A17080" s="68"/>
      <c r="B17080" s="52"/>
      <c r="C17080" s="30"/>
      <c r="D17080" s="31"/>
      <c r="E17080" s="30"/>
      <c r="F17080" s="19"/>
    </row>
    <row r="17081" spans="1:6" x14ac:dyDescent="0.35">
      <c r="A17081" s="68"/>
      <c r="B17081" s="52"/>
      <c r="C17081" s="30"/>
      <c r="D17081" s="31"/>
      <c r="E17081" s="30"/>
      <c r="F17081" s="19"/>
    </row>
    <row r="17082" spans="1:6" x14ac:dyDescent="0.35">
      <c r="A17082" s="68"/>
      <c r="B17082" s="52"/>
      <c r="C17082" s="30"/>
      <c r="D17082" s="31"/>
      <c r="E17082" s="30"/>
      <c r="F17082" s="19"/>
    </row>
    <row r="17083" spans="1:6" x14ac:dyDescent="0.35">
      <c r="A17083" s="68"/>
      <c r="B17083" s="52"/>
      <c r="C17083" s="30"/>
      <c r="D17083" s="31"/>
      <c r="E17083" s="30"/>
      <c r="F17083" s="19"/>
    </row>
    <row r="17084" spans="1:6" x14ac:dyDescent="0.35">
      <c r="A17084" s="68"/>
      <c r="B17084" s="52"/>
      <c r="C17084" s="30"/>
      <c r="D17084" s="31"/>
      <c r="E17084" s="30"/>
      <c r="F17084" s="19"/>
    </row>
    <row r="17085" spans="1:6" x14ac:dyDescent="0.35">
      <c r="A17085" s="68"/>
      <c r="B17085" s="52"/>
      <c r="C17085" s="30"/>
      <c r="D17085" s="31"/>
      <c r="E17085" s="30"/>
      <c r="F17085" s="19"/>
    </row>
    <row r="17086" spans="1:6" x14ac:dyDescent="0.35">
      <c r="A17086" s="68"/>
      <c r="B17086" s="52"/>
      <c r="C17086" s="30"/>
      <c r="D17086" s="31"/>
      <c r="E17086" s="30"/>
      <c r="F17086" s="19"/>
    </row>
    <row r="17087" spans="1:6" x14ac:dyDescent="0.35">
      <c r="A17087" s="68"/>
      <c r="B17087" s="52"/>
      <c r="C17087" s="30"/>
      <c r="D17087" s="31"/>
      <c r="E17087" s="30"/>
      <c r="F17087" s="19"/>
    </row>
    <row r="17088" spans="1:6" x14ac:dyDescent="0.35">
      <c r="A17088" s="68"/>
      <c r="B17088" s="52"/>
      <c r="C17088" s="30"/>
      <c r="D17088" s="31"/>
      <c r="E17088" s="30"/>
      <c r="F17088" s="19"/>
    </row>
    <row r="17089" spans="1:6" x14ac:dyDescent="0.35">
      <c r="A17089" s="68"/>
      <c r="B17089" s="52"/>
      <c r="C17089" s="30"/>
      <c r="D17089" s="31"/>
      <c r="E17089" s="30"/>
      <c r="F17089" s="19"/>
    </row>
    <row r="17090" spans="1:6" x14ac:dyDescent="0.35">
      <c r="A17090" s="68"/>
      <c r="B17090" s="52"/>
      <c r="C17090" s="30"/>
      <c r="D17090" s="31"/>
      <c r="E17090" s="30"/>
      <c r="F17090" s="19"/>
    </row>
    <row r="17091" spans="1:6" x14ac:dyDescent="0.35">
      <c r="A17091" s="68"/>
      <c r="B17091" s="52"/>
      <c r="C17091" s="30"/>
      <c r="D17091" s="31"/>
      <c r="E17091" s="30"/>
      <c r="F17091" s="19"/>
    </row>
    <row r="17092" spans="1:6" x14ac:dyDescent="0.35">
      <c r="A17092" s="68"/>
      <c r="B17092" s="52"/>
      <c r="C17092" s="30"/>
      <c r="D17092" s="31"/>
      <c r="E17092" s="30"/>
      <c r="F17092" s="19"/>
    </row>
    <row r="17093" spans="1:6" x14ac:dyDescent="0.35">
      <c r="A17093" s="68"/>
      <c r="B17093" s="52"/>
      <c r="C17093" s="30"/>
      <c r="D17093" s="31"/>
      <c r="E17093" s="30"/>
      <c r="F17093" s="19"/>
    </row>
    <row r="17094" spans="1:6" x14ac:dyDescent="0.35">
      <c r="A17094" s="68"/>
      <c r="B17094" s="52"/>
      <c r="C17094" s="30"/>
      <c r="D17094" s="31"/>
      <c r="E17094" s="30"/>
      <c r="F17094" s="19"/>
    </row>
    <row r="17095" spans="1:6" x14ac:dyDescent="0.35">
      <c r="A17095" s="68"/>
      <c r="B17095" s="52"/>
      <c r="C17095" s="30"/>
      <c r="D17095" s="31"/>
      <c r="E17095" s="30"/>
      <c r="F17095" s="19"/>
    </row>
    <row r="17096" spans="1:6" x14ac:dyDescent="0.35">
      <c r="A17096" s="68"/>
      <c r="B17096" s="52"/>
      <c r="C17096" s="30"/>
      <c r="D17096" s="31"/>
      <c r="E17096" s="30"/>
      <c r="F17096" s="19"/>
    </row>
    <row r="17097" spans="1:6" x14ac:dyDescent="0.35">
      <c r="A17097" s="68"/>
      <c r="B17097" s="52"/>
      <c r="C17097" s="30"/>
      <c r="D17097" s="31"/>
      <c r="E17097" s="30"/>
      <c r="F17097" s="19"/>
    </row>
    <row r="17098" spans="1:6" x14ac:dyDescent="0.35">
      <c r="A17098" s="68"/>
      <c r="B17098" s="52"/>
      <c r="C17098" s="30"/>
      <c r="D17098" s="31"/>
      <c r="E17098" s="30"/>
      <c r="F17098" s="19"/>
    </row>
    <row r="17099" spans="1:6" x14ac:dyDescent="0.35">
      <c r="A17099" s="68"/>
      <c r="B17099" s="52"/>
      <c r="C17099" s="30"/>
      <c r="D17099" s="31"/>
      <c r="E17099" s="30"/>
      <c r="F17099" s="19"/>
    </row>
    <row r="17100" spans="1:6" x14ac:dyDescent="0.35">
      <c r="A17100" s="68"/>
      <c r="B17100" s="52"/>
      <c r="C17100" s="30"/>
      <c r="D17100" s="31"/>
      <c r="E17100" s="30"/>
      <c r="F17100" s="19"/>
    </row>
    <row r="17101" spans="1:6" x14ac:dyDescent="0.35">
      <c r="A17101" s="68"/>
      <c r="B17101" s="52"/>
      <c r="C17101" s="30"/>
      <c r="D17101" s="31"/>
      <c r="E17101" s="30"/>
      <c r="F17101" s="19"/>
    </row>
    <row r="17102" spans="1:6" x14ac:dyDescent="0.35">
      <c r="A17102" s="68"/>
      <c r="B17102" s="52"/>
      <c r="C17102" s="30"/>
      <c r="D17102" s="31"/>
      <c r="E17102" s="30"/>
      <c r="F17102" s="19"/>
    </row>
    <row r="17103" spans="1:6" x14ac:dyDescent="0.35">
      <c r="A17103" s="68"/>
      <c r="B17103" s="52"/>
      <c r="C17103" s="30"/>
      <c r="D17103" s="31"/>
      <c r="E17103" s="30"/>
      <c r="F17103" s="19"/>
    </row>
    <row r="17104" spans="1:6" x14ac:dyDescent="0.35">
      <c r="A17104" s="68"/>
      <c r="B17104" s="52"/>
      <c r="C17104" s="30"/>
      <c r="D17104" s="31"/>
      <c r="E17104" s="30"/>
      <c r="F17104" s="19"/>
    </row>
    <row r="17105" spans="1:6" x14ac:dyDescent="0.35">
      <c r="A17105" s="68"/>
      <c r="B17105" s="52"/>
      <c r="C17105" s="30"/>
      <c r="D17105" s="31"/>
      <c r="E17105" s="30"/>
      <c r="F17105" s="19"/>
    </row>
    <row r="17106" spans="1:6" x14ac:dyDescent="0.35">
      <c r="A17106" s="68"/>
      <c r="B17106" s="52"/>
      <c r="C17106" s="30"/>
      <c r="D17106" s="31"/>
      <c r="E17106" s="30"/>
      <c r="F17106" s="19"/>
    </row>
    <row r="17107" spans="1:6" x14ac:dyDescent="0.35">
      <c r="A17107" s="68"/>
      <c r="B17107" s="52"/>
      <c r="C17107" s="30"/>
      <c r="D17107" s="31"/>
      <c r="E17107" s="30"/>
      <c r="F17107" s="19"/>
    </row>
    <row r="17108" spans="1:6" x14ac:dyDescent="0.35">
      <c r="A17108" s="68"/>
      <c r="B17108" s="52"/>
      <c r="C17108" s="30"/>
      <c r="D17108" s="31"/>
      <c r="E17108" s="30"/>
      <c r="F17108" s="19"/>
    </row>
    <row r="17109" spans="1:6" x14ac:dyDescent="0.35">
      <c r="A17109" s="68"/>
      <c r="B17109" s="52"/>
      <c r="C17109" s="30"/>
      <c r="D17109" s="31"/>
      <c r="E17109" s="30"/>
      <c r="F17109" s="19"/>
    </row>
    <row r="17110" spans="1:6" x14ac:dyDescent="0.35">
      <c r="A17110" s="68"/>
      <c r="B17110" s="52"/>
      <c r="C17110" s="30"/>
      <c r="D17110" s="31"/>
      <c r="E17110" s="30"/>
      <c r="F17110" s="19"/>
    </row>
    <row r="17111" spans="1:6" x14ac:dyDescent="0.35">
      <c r="A17111" s="68"/>
      <c r="B17111" s="52"/>
      <c r="C17111" s="30"/>
      <c r="D17111" s="31"/>
      <c r="E17111" s="30"/>
      <c r="F17111" s="19"/>
    </row>
    <row r="17112" spans="1:6" x14ac:dyDescent="0.35">
      <c r="A17112" s="68"/>
      <c r="B17112" s="52"/>
      <c r="C17112" s="30"/>
      <c r="D17112" s="31"/>
      <c r="E17112" s="30"/>
      <c r="F17112" s="19"/>
    </row>
    <row r="17113" spans="1:6" x14ac:dyDescent="0.35">
      <c r="A17113" s="68"/>
      <c r="B17113" s="52"/>
      <c r="C17113" s="30"/>
      <c r="D17113" s="31"/>
      <c r="E17113" s="30"/>
      <c r="F17113" s="19"/>
    </row>
    <row r="17114" spans="1:6" x14ac:dyDescent="0.35">
      <c r="A17114" s="68"/>
      <c r="B17114" s="52"/>
      <c r="C17114" s="30"/>
      <c r="D17114" s="31"/>
      <c r="E17114" s="30"/>
      <c r="F17114" s="19"/>
    </row>
    <row r="17115" spans="1:6" x14ac:dyDescent="0.35">
      <c r="A17115" s="68"/>
      <c r="B17115" s="52"/>
      <c r="C17115" s="30"/>
      <c r="D17115" s="31"/>
      <c r="E17115" s="30"/>
      <c r="F17115" s="19"/>
    </row>
    <row r="17116" spans="1:6" x14ac:dyDescent="0.35">
      <c r="A17116" s="68"/>
      <c r="B17116" s="52"/>
      <c r="C17116" s="30"/>
      <c r="D17116" s="31"/>
      <c r="E17116" s="30"/>
      <c r="F17116" s="19"/>
    </row>
    <row r="17117" spans="1:6" x14ac:dyDescent="0.35">
      <c r="A17117" s="68"/>
      <c r="B17117" s="52"/>
      <c r="C17117" s="30"/>
      <c r="D17117" s="31"/>
      <c r="E17117" s="30"/>
      <c r="F17117" s="19"/>
    </row>
    <row r="17118" spans="1:6" x14ac:dyDescent="0.35">
      <c r="A17118" s="68"/>
      <c r="B17118" s="52"/>
      <c r="C17118" s="30"/>
      <c r="D17118" s="31"/>
      <c r="E17118" s="30"/>
      <c r="F17118" s="19"/>
    </row>
    <row r="17119" spans="1:6" x14ac:dyDescent="0.35">
      <c r="A17119" s="68"/>
      <c r="B17119" s="52"/>
      <c r="C17119" s="30"/>
      <c r="D17119" s="31"/>
      <c r="E17119" s="30"/>
      <c r="F17119" s="19"/>
    </row>
    <row r="17120" spans="1:6" x14ac:dyDescent="0.35">
      <c r="A17120" s="68"/>
      <c r="B17120" s="52"/>
      <c r="C17120" s="30"/>
      <c r="D17120" s="31"/>
      <c r="E17120" s="30"/>
      <c r="F17120" s="19"/>
    </row>
    <row r="17121" spans="1:6" x14ac:dyDescent="0.35">
      <c r="A17121" s="68"/>
      <c r="B17121" s="52"/>
      <c r="C17121" s="30"/>
      <c r="D17121" s="31"/>
      <c r="E17121" s="30"/>
      <c r="F17121" s="19"/>
    </row>
    <row r="17122" spans="1:6" x14ac:dyDescent="0.35">
      <c r="A17122" s="68"/>
      <c r="B17122" s="52"/>
      <c r="C17122" s="30"/>
      <c r="D17122" s="31"/>
      <c r="E17122" s="30"/>
      <c r="F17122" s="19"/>
    </row>
    <row r="17123" spans="1:6" x14ac:dyDescent="0.35">
      <c r="A17123" s="68"/>
      <c r="B17123" s="52"/>
      <c r="C17123" s="30"/>
      <c r="D17123" s="31"/>
      <c r="E17123" s="30"/>
      <c r="F17123" s="19"/>
    </row>
    <row r="17124" spans="1:6" x14ac:dyDescent="0.35">
      <c r="A17124" s="68"/>
      <c r="B17124" s="52"/>
      <c r="C17124" s="30"/>
      <c r="D17124" s="31"/>
      <c r="E17124" s="30"/>
      <c r="F17124" s="19"/>
    </row>
    <row r="17125" spans="1:6" x14ac:dyDescent="0.35">
      <c r="A17125" s="68"/>
      <c r="B17125" s="52"/>
      <c r="C17125" s="30"/>
      <c r="D17125" s="31"/>
      <c r="E17125" s="30"/>
      <c r="F17125" s="19"/>
    </row>
    <row r="17126" spans="1:6" x14ac:dyDescent="0.35">
      <c r="A17126" s="68"/>
      <c r="B17126" s="52"/>
      <c r="C17126" s="30"/>
      <c r="D17126" s="31"/>
      <c r="E17126" s="30"/>
      <c r="F17126" s="19"/>
    </row>
    <row r="17127" spans="1:6" x14ac:dyDescent="0.35">
      <c r="A17127" s="68"/>
      <c r="B17127" s="52"/>
      <c r="C17127" s="30"/>
      <c r="D17127" s="31"/>
      <c r="E17127" s="30"/>
      <c r="F17127" s="19"/>
    </row>
    <row r="17128" spans="1:6" x14ac:dyDescent="0.35">
      <c r="A17128" s="68"/>
      <c r="B17128" s="52"/>
      <c r="C17128" s="30"/>
      <c r="D17128" s="31"/>
      <c r="E17128" s="30"/>
      <c r="F17128" s="19"/>
    </row>
    <row r="17129" spans="1:6" x14ac:dyDescent="0.35">
      <c r="A17129" s="68"/>
      <c r="B17129" s="52"/>
      <c r="C17129" s="30"/>
      <c r="D17129" s="31"/>
      <c r="E17129" s="30"/>
      <c r="F17129" s="19"/>
    </row>
    <row r="17130" spans="1:6" x14ac:dyDescent="0.35">
      <c r="A17130" s="68"/>
      <c r="B17130" s="52"/>
      <c r="C17130" s="30"/>
      <c r="D17130" s="31"/>
      <c r="E17130" s="30"/>
      <c r="F17130" s="19"/>
    </row>
    <row r="17131" spans="1:6" x14ac:dyDescent="0.35">
      <c r="A17131" s="68"/>
      <c r="B17131" s="52"/>
      <c r="C17131" s="30"/>
      <c r="D17131" s="31"/>
      <c r="E17131" s="30"/>
      <c r="F17131" s="19"/>
    </row>
    <row r="17132" spans="1:6" x14ac:dyDescent="0.35">
      <c r="A17132" s="68"/>
      <c r="B17132" s="52"/>
      <c r="C17132" s="30"/>
      <c r="D17132" s="31"/>
      <c r="E17132" s="30"/>
      <c r="F17132" s="19"/>
    </row>
    <row r="17133" spans="1:6" x14ac:dyDescent="0.35">
      <c r="A17133" s="68"/>
      <c r="B17133" s="52"/>
      <c r="C17133" s="30"/>
      <c r="D17133" s="31"/>
      <c r="E17133" s="30"/>
      <c r="F17133" s="19"/>
    </row>
    <row r="17134" spans="1:6" x14ac:dyDescent="0.35">
      <c r="A17134" s="68"/>
      <c r="B17134" s="52"/>
      <c r="C17134" s="30"/>
      <c r="D17134" s="31"/>
      <c r="E17134" s="30"/>
      <c r="F17134" s="19"/>
    </row>
    <row r="17135" spans="1:6" x14ac:dyDescent="0.35">
      <c r="A17135" s="68"/>
      <c r="B17135" s="52"/>
      <c r="C17135" s="30"/>
      <c r="D17135" s="31"/>
      <c r="E17135" s="30"/>
      <c r="F17135" s="19"/>
    </row>
    <row r="17136" spans="1:6" x14ac:dyDescent="0.35">
      <c r="A17136" s="68"/>
      <c r="B17136" s="52"/>
      <c r="C17136" s="30"/>
      <c r="D17136" s="31"/>
      <c r="E17136" s="30"/>
      <c r="F17136" s="19"/>
    </row>
    <row r="17137" spans="1:6" x14ac:dyDescent="0.35">
      <c r="A17137" s="68"/>
      <c r="B17137" s="52"/>
      <c r="C17137" s="30"/>
      <c r="D17137" s="31"/>
      <c r="E17137" s="30"/>
      <c r="F17137" s="19"/>
    </row>
    <row r="17138" spans="1:6" x14ac:dyDescent="0.35">
      <c r="A17138" s="68"/>
      <c r="B17138" s="52"/>
      <c r="C17138" s="30"/>
      <c r="D17138" s="31"/>
      <c r="E17138" s="30"/>
      <c r="F17138" s="19"/>
    </row>
    <row r="17139" spans="1:6" x14ac:dyDescent="0.35">
      <c r="A17139" s="68"/>
      <c r="B17139" s="52"/>
      <c r="C17139" s="30"/>
      <c r="D17139" s="31"/>
      <c r="E17139" s="30"/>
      <c r="F17139" s="19"/>
    </row>
    <row r="17140" spans="1:6" x14ac:dyDescent="0.35">
      <c r="A17140" s="68"/>
      <c r="B17140" s="52"/>
      <c r="C17140" s="30"/>
      <c r="D17140" s="31"/>
      <c r="E17140" s="30"/>
      <c r="F17140" s="19"/>
    </row>
    <row r="17141" spans="1:6" x14ac:dyDescent="0.35">
      <c r="A17141" s="68"/>
      <c r="B17141" s="52"/>
      <c r="C17141" s="30"/>
      <c r="D17141" s="31"/>
      <c r="E17141" s="30"/>
      <c r="F17141" s="19"/>
    </row>
    <row r="17142" spans="1:6" x14ac:dyDescent="0.35">
      <c r="A17142" s="68"/>
      <c r="B17142" s="52"/>
      <c r="C17142" s="30"/>
      <c r="D17142" s="31"/>
      <c r="E17142" s="30"/>
      <c r="F17142" s="19"/>
    </row>
    <row r="17143" spans="1:6" x14ac:dyDescent="0.35">
      <c r="A17143" s="68"/>
      <c r="B17143" s="52"/>
      <c r="C17143" s="30"/>
      <c r="D17143" s="31"/>
      <c r="E17143" s="30"/>
      <c r="F17143" s="19"/>
    </row>
    <row r="17144" spans="1:6" x14ac:dyDescent="0.35">
      <c r="A17144" s="68"/>
      <c r="B17144" s="52"/>
      <c r="C17144" s="30"/>
      <c r="D17144" s="31"/>
      <c r="E17144" s="30"/>
      <c r="F17144" s="19"/>
    </row>
    <row r="17145" spans="1:6" x14ac:dyDescent="0.35">
      <c r="A17145" s="68"/>
      <c r="B17145" s="52"/>
      <c r="C17145" s="30"/>
      <c r="D17145" s="31"/>
      <c r="E17145" s="30"/>
      <c r="F17145" s="19"/>
    </row>
    <row r="17146" spans="1:6" x14ac:dyDescent="0.35">
      <c r="A17146" s="68"/>
      <c r="B17146" s="52"/>
      <c r="C17146" s="30"/>
      <c r="D17146" s="31"/>
      <c r="E17146" s="30"/>
      <c r="F17146" s="19"/>
    </row>
    <row r="17147" spans="1:6" x14ac:dyDescent="0.35">
      <c r="A17147" s="68"/>
      <c r="B17147" s="52"/>
      <c r="C17147" s="30"/>
      <c r="D17147" s="31"/>
      <c r="E17147" s="30"/>
      <c r="F17147" s="19"/>
    </row>
    <row r="17148" spans="1:6" x14ac:dyDescent="0.35">
      <c r="A17148" s="68"/>
      <c r="B17148" s="52"/>
      <c r="C17148" s="30"/>
      <c r="D17148" s="31"/>
      <c r="E17148" s="30"/>
      <c r="F17148" s="19"/>
    </row>
    <row r="17149" spans="1:6" x14ac:dyDescent="0.35">
      <c r="A17149" s="68"/>
      <c r="B17149" s="52"/>
      <c r="C17149" s="30"/>
      <c r="D17149" s="31"/>
      <c r="E17149" s="30"/>
      <c r="F17149" s="19"/>
    </row>
    <row r="17150" spans="1:6" x14ac:dyDescent="0.35">
      <c r="A17150" s="68"/>
      <c r="B17150" s="52"/>
      <c r="C17150" s="30"/>
      <c r="D17150" s="31"/>
      <c r="E17150" s="30"/>
      <c r="F17150" s="19"/>
    </row>
    <row r="17151" spans="1:6" x14ac:dyDescent="0.35">
      <c r="A17151" s="68"/>
      <c r="B17151" s="52"/>
      <c r="C17151" s="30"/>
      <c r="D17151" s="31"/>
      <c r="E17151" s="30"/>
      <c r="F17151" s="19"/>
    </row>
    <row r="17152" spans="1:6" x14ac:dyDescent="0.35">
      <c r="A17152" s="68"/>
      <c r="B17152" s="52"/>
      <c r="C17152" s="30"/>
      <c r="D17152" s="31"/>
      <c r="E17152" s="30"/>
      <c r="F17152" s="19"/>
    </row>
    <row r="17153" spans="1:6" x14ac:dyDescent="0.35">
      <c r="A17153" s="68"/>
      <c r="B17153" s="52"/>
      <c r="C17153" s="30"/>
      <c r="D17153" s="31"/>
      <c r="E17153" s="30"/>
      <c r="F17153" s="19"/>
    </row>
    <row r="17154" spans="1:6" x14ac:dyDescent="0.35">
      <c r="A17154" s="68"/>
      <c r="B17154" s="52"/>
      <c r="C17154" s="30"/>
      <c r="D17154" s="31"/>
      <c r="E17154" s="30"/>
      <c r="F17154" s="19"/>
    </row>
    <row r="17155" spans="1:6" x14ac:dyDescent="0.35">
      <c r="A17155" s="68"/>
      <c r="B17155" s="52"/>
      <c r="C17155" s="30"/>
      <c r="D17155" s="31"/>
      <c r="E17155" s="30"/>
      <c r="F17155" s="19"/>
    </row>
    <row r="17156" spans="1:6" x14ac:dyDescent="0.35">
      <c r="A17156" s="68"/>
      <c r="B17156" s="52"/>
      <c r="C17156" s="30"/>
      <c r="D17156" s="31"/>
      <c r="E17156" s="30"/>
      <c r="F17156" s="19"/>
    </row>
    <row r="17157" spans="1:6" x14ac:dyDescent="0.35">
      <c r="A17157" s="68"/>
      <c r="B17157" s="52"/>
      <c r="C17157" s="30"/>
      <c r="D17157" s="31"/>
      <c r="E17157" s="30"/>
      <c r="F17157" s="19"/>
    </row>
    <row r="17158" spans="1:6" x14ac:dyDescent="0.35">
      <c r="A17158" s="68"/>
      <c r="B17158" s="52"/>
      <c r="C17158" s="30"/>
      <c r="D17158" s="31"/>
      <c r="E17158" s="30"/>
      <c r="F17158" s="19"/>
    </row>
    <row r="17159" spans="1:6" x14ac:dyDescent="0.35">
      <c r="A17159" s="68"/>
      <c r="B17159" s="52"/>
      <c r="C17159" s="30"/>
      <c r="D17159" s="31"/>
      <c r="E17159" s="30"/>
      <c r="F17159" s="19"/>
    </row>
    <row r="17160" spans="1:6" x14ac:dyDescent="0.35">
      <c r="A17160" s="68"/>
      <c r="B17160" s="52"/>
      <c r="C17160" s="30"/>
      <c r="D17160" s="31"/>
      <c r="E17160" s="30"/>
      <c r="F17160" s="19"/>
    </row>
    <row r="17161" spans="1:6" x14ac:dyDescent="0.35">
      <c r="A17161" s="68"/>
      <c r="B17161" s="52"/>
      <c r="C17161" s="30"/>
      <c r="D17161" s="31"/>
      <c r="E17161" s="30"/>
      <c r="F17161" s="19"/>
    </row>
    <row r="17162" spans="1:6" x14ac:dyDescent="0.35">
      <c r="A17162" s="68"/>
      <c r="B17162" s="52"/>
      <c r="C17162" s="30"/>
      <c r="D17162" s="31"/>
      <c r="E17162" s="30"/>
      <c r="F17162" s="19"/>
    </row>
    <row r="17163" spans="1:6" x14ac:dyDescent="0.35">
      <c r="A17163" s="68"/>
      <c r="B17163" s="52"/>
      <c r="C17163" s="30"/>
      <c r="D17163" s="31"/>
      <c r="E17163" s="30"/>
      <c r="F17163" s="19"/>
    </row>
    <row r="17164" spans="1:6" x14ac:dyDescent="0.35">
      <c r="A17164" s="68"/>
      <c r="B17164" s="52"/>
      <c r="C17164" s="30"/>
      <c r="D17164" s="31"/>
      <c r="E17164" s="30"/>
      <c r="F17164" s="19"/>
    </row>
    <row r="17165" spans="1:6" x14ac:dyDescent="0.35">
      <c r="A17165" s="68"/>
      <c r="B17165" s="52"/>
      <c r="C17165" s="30"/>
      <c r="D17165" s="31"/>
      <c r="E17165" s="30"/>
      <c r="F17165" s="19"/>
    </row>
    <row r="17166" spans="1:6" x14ac:dyDescent="0.35">
      <c r="A17166" s="68"/>
      <c r="B17166" s="52"/>
      <c r="C17166" s="30"/>
      <c r="D17166" s="31"/>
      <c r="E17166" s="30"/>
      <c r="F17166" s="19"/>
    </row>
    <row r="17167" spans="1:6" x14ac:dyDescent="0.35">
      <c r="A17167" s="68"/>
      <c r="B17167" s="52"/>
      <c r="C17167" s="30"/>
      <c r="D17167" s="31"/>
      <c r="E17167" s="30"/>
      <c r="F17167" s="19"/>
    </row>
    <row r="17168" spans="1:6" x14ac:dyDescent="0.35">
      <c r="A17168" s="68"/>
      <c r="B17168" s="52"/>
      <c r="C17168" s="30"/>
      <c r="D17168" s="31"/>
      <c r="E17168" s="30"/>
      <c r="F17168" s="19"/>
    </row>
    <row r="17169" spans="1:6" x14ac:dyDescent="0.35">
      <c r="A17169" s="68"/>
      <c r="B17169" s="52"/>
      <c r="C17169" s="30"/>
      <c r="D17169" s="31"/>
      <c r="E17169" s="30"/>
      <c r="F17169" s="19"/>
    </row>
    <row r="17170" spans="1:6" x14ac:dyDescent="0.35">
      <c r="A17170" s="68"/>
      <c r="B17170" s="52"/>
      <c r="C17170" s="30"/>
      <c r="D17170" s="31"/>
      <c r="E17170" s="30"/>
      <c r="F17170" s="19"/>
    </row>
    <row r="17171" spans="1:6" x14ac:dyDescent="0.35">
      <c r="A17171" s="68"/>
      <c r="B17171" s="52"/>
      <c r="C17171" s="30"/>
      <c r="D17171" s="31"/>
      <c r="E17171" s="30"/>
      <c r="F17171" s="19"/>
    </row>
    <row r="17172" spans="1:6" x14ac:dyDescent="0.35">
      <c r="A17172" s="68"/>
      <c r="B17172" s="52"/>
      <c r="C17172" s="30"/>
      <c r="D17172" s="31"/>
      <c r="E17172" s="30"/>
      <c r="F17172" s="19"/>
    </row>
    <row r="17173" spans="1:6" x14ac:dyDescent="0.35">
      <c r="A17173" s="68"/>
      <c r="B17173" s="52"/>
      <c r="C17173" s="30"/>
      <c r="D17173" s="31"/>
      <c r="E17173" s="30"/>
      <c r="F17173" s="19"/>
    </row>
    <row r="17174" spans="1:6" x14ac:dyDescent="0.35">
      <c r="A17174" s="68"/>
      <c r="B17174" s="52"/>
      <c r="C17174" s="30"/>
      <c r="D17174" s="31"/>
      <c r="E17174" s="30"/>
      <c r="F17174" s="19"/>
    </row>
    <row r="17175" spans="1:6" x14ac:dyDescent="0.35">
      <c r="A17175" s="68"/>
      <c r="B17175" s="52"/>
      <c r="C17175" s="30"/>
      <c r="D17175" s="31"/>
      <c r="E17175" s="30"/>
      <c r="F17175" s="19"/>
    </row>
    <row r="17176" spans="1:6" x14ac:dyDescent="0.35">
      <c r="A17176" s="68"/>
      <c r="B17176" s="52"/>
      <c r="C17176" s="30"/>
      <c r="D17176" s="31"/>
      <c r="E17176" s="30"/>
      <c r="F17176" s="19"/>
    </row>
    <row r="17177" spans="1:6" x14ac:dyDescent="0.35">
      <c r="A17177" s="68"/>
      <c r="B17177" s="52"/>
      <c r="C17177" s="30"/>
      <c r="D17177" s="31"/>
      <c r="E17177" s="30"/>
      <c r="F17177" s="19"/>
    </row>
    <row r="17178" spans="1:6" x14ac:dyDescent="0.35">
      <c r="A17178" s="68"/>
      <c r="B17178" s="52"/>
      <c r="C17178" s="30"/>
      <c r="D17178" s="31"/>
      <c r="E17178" s="30"/>
      <c r="F17178" s="19"/>
    </row>
    <row r="17179" spans="1:6" x14ac:dyDescent="0.35">
      <c r="A17179" s="68"/>
      <c r="B17179" s="52"/>
      <c r="C17179" s="30"/>
      <c r="D17179" s="31"/>
      <c r="E17179" s="30"/>
      <c r="F17179" s="19"/>
    </row>
    <row r="17180" spans="1:6" x14ac:dyDescent="0.35">
      <c r="A17180" s="68"/>
      <c r="B17180" s="52"/>
      <c r="C17180" s="30"/>
      <c r="D17180" s="31"/>
      <c r="E17180" s="30"/>
      <c r="F17180" s="19"/>
    </row>
    <row r="17181" spans="1:6" x14ac:dyDescent="0.35">
      <c r="A17181" s="68"/>
      <c r="B17181" s="52"/>
      <c r="C17181" s="30"/>
      <c r="D17181" s="31"/>
      <c r="E17181" s="30"/>
      <c r="F17181" s="19"/>
    </row>
    <row r="17182" spans="1:6" x14ac:dyDescent="0.35">
      <c r="A17182" s="68"/>
      <c r="B17182" s="52"/>
      <c r="C17182" s="30"/>
      <c r="D17182" s="31"/>
      <c r="E17182" s="30"/>
      <c r="F17182" s="19"/>
    </row>
    <row r="17183" spans="1:6" x14ac:dyDescent="0.35">
      <c r="A17183" s="68"/>
      <c r="B17183" s="52"/>
      <c r="C17183" s="30"/>
      <c r="D17183" s="31"/>
      <c r="E17183" s="30"/>
      <c r="F17183" s="19"/>
    </row>
    <row r="17184" spans="1:6" x14ac:dyDescent="0.35">
      <c r="A17184" s="68"/>
      <c r="B17184" s="52"/>
      <c r="C17184" s="30"/>
      <c r="D17184" s="31"/>
      <c r="E17184" s="30"/>
      <c r="F17184" s="19"/>
    </row>
    <row r="17185" spans="1:6" x14ac:dyDescent="0.35">
      <c r="A17185" s="68"/>
      <c r="B17185" s="52"/>
      <c r="C17185" s="30"/>
      <c r="D17185" s="31"/>
      <c r="E17185" s="30"/>
      <c r="F17185" s="19"/>
    </row>
    <row r="17186" spans="1:6" x14ac:dyDescent="0.35">
      <c r="A17186" s="68"/>
      <c r="B17186" s="52"/>
      <c r="C17186" s="30"/>
      <c r="D17186" s="31"/>
      <c r="E17186" s="30"/>
      <c r="F17186" s="19"/>
    </row>
    <row r="17187" spans="1:6" x14ac:dyDescent="0.35">
      <c r="A17187" s="68"/>
      <c r="B17187" s="52"/>
      <c r="C17187" s="30"/>
      <c r="D17187" s="31"/>
      <c r="E17187" s="30"/>
      <c r="F17187" s="19"/>
    </row>
    <row r="17188" spans="1:6" x14ac:dyDescent="0.35">
      <c r="A17188" s="68"/>
      <c r="B17188" s="52"/>
      <c r="C17188" s="30"/>
      <c r="D17188" s="31"/>
      <c r="E17188" s="30"/>
      <c r="F17188" s="19"/>
    </row>
    <row r="17189" spans="1:6" x14ac:dyDescent="0.35">
      <c r="A17189" s="68"/>
      <c r="B17189" s="52"/>
      <c r="C17189" s="30"/>
      <c r="D17189" s="31"/>
      <c r="E17189" s="30"/>
      <c r="F17189" s="19"/>
    </row>
    <row r="17190" spans="1:6" x14ac:dyDescent="0.35">
      <c r="A17190" s="68"/>
      <c r="B17190" s="52"/>
      <c r="C17190" s="30"/>
      <c r="D17190" s="31"/>
      <c r="E17190" s="30"/>
      <c r="F17190" s="19"/>
    </row>
    <row r="17191" spans="1:6" x14ac:dyDescent="0.35">
      <c r="A17191" s="68"/>
      <c r="B17191" s="52"/>
      <c r="C17191" s="30"/>
      <c r="D17191" s="31"/>
      <c r="E17191" s="30"/>
      <c r="F17191" s="19"/>
    </row>
    <row r="17192" spans="1:6" x14ac:dyDescent="0.35">
      <c r="A17192" s="68"/>
      <c r="B17192" s="52"/>
      <c r="C17192" s="30"/>
      <c r="D17192" s="31"/>
      <c r="E17192" s="30"/>
      <c r="F17192" s="19"/>
    </row>
    <row r="17193" spans="1:6" x14ac:dyDescent="0.35">
      <c r="A17193" s="68"/>
      <c r="B17193" s="52"/>
      <c r="C17193" s="30"/>
      <c r="D17193" s="31"/>
      <c r="E17193" s="30"/>
      <c r="F17193" s="19"/>
    </row>
    <row r="17194" spans="1:6" x14ac:dyDescent="0.35">
      <c r="A17194" s="68"/>
      <c r="B17194" s="52"/>
      <c r="C17194" s="30"/>
      <c r="D17194" s="31"/>
      <c r="E17194" s="30"/>
      <c r="F17194" s="19"/>
    </row>
    <row r="17195" spans="1:6" x14ac:dyDescent="0.35">
      <c r="A17195" s="68"/>
      <c r="B17195" s="52"/>
      <c r="C17195" s="30"/>
      <c r="D17195" s="31"/>
      <c r="E17195" s="30"/>
      <c r="F17195" s="19"/>
    </row>
    <row r="17196" spans="1:6" x14ac:dyDescent="0.35">
      <c r="A17196" s="68"/>
      <c r="B17196" s="52"/>
      <c r="C17196" s="30"/>
      <c r="D17196" s="31"/>
      <c r="E17196" s="30"/>
      <c r="F17196" s="19"/>
    </row>
    <row r="17197" spans="1:6" x14ac:dyDescent="0.35">
      <c r="A17197" s="68"/>
      <c r="B17197" s="52"/>
      <c r="C17197" s="30"/>
      <c r="D17197" s="31"/>
      <c r="E17197" s="30"/>
      <c r="F17197" s="19"/>
    </row>
    <row r="17198" spans="1:6" x14ac:dyDescent="0.35">
      <c r="A17198" s="68"/>
      <c r="B17198" s="52"/>
      <c r="C17198" s="30"/>
      <c r="D17198" s="31"/>
      <c r="E17198" s="30"/>
      <c r="F17198" s="19"/>
    </row>
    <row r="17199" spans="1:6" x14ac:dyDescent="0.35">
      <c r="A17199" s="68"/>
      <c r="B17199" s="52"/>
      <c r="C17199" s="30"/>
      <c r="D17199" s="31"/>
      <c r="E17199" s="30"/>
      <c r="F17199" s="19"/>
    </row>
    <row r="17200" spans="1:6" x14ac:dyDescent="0.35">
      <c r="A17200" s="68"/>
      <c r="B17200" s="52"/>
      <c r="C17200" s="30"/>
      <c r="D17200" s="31"/>
      <c r="E17200" s="30"/>
      <c r="F17200" s="19"/>
    </row>
    <row r="17201" spans="1:6" x14ac:dyDescent="0.35">
      <c r="A17201" s="68"/>
      <c r="B17201" s="52"/>
      <c r="C17201" s="30"/>
      <c r="D17201" s="31"/>
      <c r="E17201" s="30"/>
      <c r="F17201" s="19"/>
    </row>
    <row r="17202" spans="1:6" x14ac:dyDescent="0.35">
      <c r="A17202" s="68"/>
      <c r="B17202" s="52"/>
      <c r="C17202" s="30"/>
      <c r="D17202" s="31"/>
      <c r="E17202" s="30"/>
      <c r="F17202" s="19"/>
    </row>
    <row r="17203" spans="1:6" x14ac:dyDescent="0.35">
      <c r="A17203" s="68"/>
      <c r="B17203" s="52"/>
      <c r="C17203" s="30"/>
      <c r="D17203" s="31"/>
      <c r="E17203" s="30"/>
      <c r="F17203" s="19"/>
    </row>
    <row r="17204" spans="1:6" x14ac:dyDescent="0.35">
      <c r="A17204" s="68"/>
      <c r="B17204" s="52"/>
      <c r="C17204" s="30"/>
      <c r="D17204" s="31"/>
      <c r="E17204" s="30"/>
      <c r="F17204" s="19"/>
    </row>
    <row r="17205" spans="1:6" x14ac:dyDescent="0.35">
      <c r="A17205" s="68"/>
      <c r="B17205" s="52"/>
      <c r="C17205" s="30"/>
      <c r="D17205" s="31"/>
      <c r="E17205" s="30"/>
      <c r="F17205" s="19"/>
    </row>
    <row r="17206" spans="1:6" x14ac:dyDescent="0.35">
      <c r="A17206" s="68"/>
      <c r="B17206" s="52"/>
      <c r="C17206" s="30"/>
      <c r="D17206" s="31"/>
      <c r="E17206" s="30"/>
      <c r="F17206" s="19"/>
    </row>
    <row r="17207" spans="1:6" x14ac:dyDescent="0.35">
      <c r="A17207" s="68"/>
      <c r="B17207" s="52"/>
      <c r="C17207" s="30"/>
      <c r="D17207" s="31"/>
      <c r="E17207" s="30"/>
      <c r="F17207" s="19"/>
    </row>
    <row r="17208" spans="1:6" x14ac:dyDescent="0.35">
      <c r="A17208" s="68"/>
      <c r="B17208" s="52"/>
      <c r="C17208" s="30"/>
      <c r="D17208" s="31"/>
      <c r="E17208" s="30"/>
      <c r="F17208" s="19"/>
    </row>
    <row r="17209" spans="1:6" x14ac:dyDescent="0.35">
      <c r="A17209" s="68"/>
      <c r="B17209" s="52"/>
      <c r="C17209" s="30"/>
      <c r="D17209" s="31"/>
      <c r="E17209" s="30"/>
      <c r="F17209" s="19"/>
    </row>
    <row r="17210" spans="1:6" x14ac:dyDescent="0.35">
      <c r="A17210" s="68"/>
      <c r="B17210" s="52"/>
      <c r="C17210" s="30"/>
      <c r="D17210" s="31"/>
      <c r="E17210" s="30"/>
      <c r="F17210" s="19"/>
    </row>
    <row r="17211" spans="1:6" x14ac:dyDescent="0.35">
      <c r="A17211" s="68"/>
      <c r="B17211" s="52"/>
      <c r="C17211" s="30"/>
      <c r="D17211" s="31"/>
      <c r="E17211" s="30"/>
      <c r="F17211" s="19"/>
    </row>
    <row r="17212" spans="1:6" x14ac:dyDescent="0.35">
      <c r="A17212" s="68"/>
      <c r="B17212" s="52"/>
      <c r="C17212" s="30"/>
      <c r="D17212" s="31"/>
      <c r="E17212" s="30"/>
      <c r="F17212" s="19"/>
    </row>
    <row r="17213" spans="1:6" x14ac:dyDescent="0.35">
      <c r="A17213" s="68"/>
      <c r="B17213" s="52"/>
      <c r="C17213" s="30"/>
      <c r="D17213" s="31"/>
      <c r="E17213" s="30"/>
      <c r="F17213" s="19"/>
    </row>
    <row r="17214" spans="1:6" x14ac:dyDescent="0.35">
      <c r="A17214" s="68"/>
      <c r="B17214" s="52"/>
      <c r="C17214" s="30"/>
      <c r="D17214" s="31"/>
      <c r="E17214" s="30"/>
      <c r="F17214" s="19"/>
    </row>
    <row r="17215" spans="1:6" x14ac:dyDescent="0.35">
      <c r="A17215" s="68"/>
      <c r="B17215" s="52"/>
      <c r="C17215" s="30"/>
      <c r="D17215" s="31"/>
      <c r="E17215" s="30"/>
      <c r="F17215" s="19"/>
    </row>
    <row r="17216" spans="1:6" x14ac:dyDescent="0.35">
      <c r="A17216" s="68"/>
      <c r="B17216" s="52"/>
      <c r="C17216" s="30"/>
      <c r="D17216" s="31"/>
      <c r="E17216" s="30"/>
      <c r="F17216" s="19"/>
    </row>
    <row r="17217" spans="1:6" x14ac:dyDescent="0.35">
      <c r="A17217" s="68"/>
      <c r="B17217" s="52"/>
      <c r="C17217" s="30"/>
      <c r="D17217" s="31"/>
      <c r="E17217" s="30"/>
      <c r="F17217" s="19"/>
    </row>
    <row r="17218" spans="1:6" x14ac:dyDescent="0.35">
      <c r="A17218" s="68"/>
      <c r="B17218" s="52"/>
      <c r="C17218" s="30"/>
      <c r="D17218" s="31"/>
      <c r="E17218" s="30"/>
      <c r="F17218" s="19"/>
    </row>
    <row r="17219" spans="1:6" x14ac:dyDescent="0.35">
      <c r="A17219" s="68"/>
      <c r="B17219" s="52"/>
      <c r="C17219" s="30"/>
      <c r="D17219" s="31"/>
      <c r="E17219" s="30"/>
      <c r="F17219" s="19"/>
    </row>
    <row r="17220" spans="1:6" x14ac:dyDescent="0.35">
      <c r="A17220" s="68"/>
      <c r="B17220" s="52"/>
      <c r="C17220" s="30"/>
      <c r="D17220" s="31"/>
      <c r="E17220" s="30"/>
      <c r="F17220" s="19"/>
    </row>
    <row r="17221" spans="1:6" x14ac:dyDescent="0.35">
      <c r="A17221" s="68"/>
      <c r="B17221" s="52"/>
      <c r="C17221" s="30"/>
      <c r="D17221" s="31"/>
      <c r="E17221" s="30"/>
      <c r="F17221" s="19"/>
    </row>
    <row r="17222" spans="1:6" x14ac:dyDescent="0.35">
      <c r="A17222" s="68"/>
      <c r="B17222" s="52"/>
      <c r="C17222" s="30"/>
      <c r="D17222" s="31"/>
      <c r="E17222" s="30"/>
      <c r="F17222" s="19"/>
    </row>
    <row r="17223" spans="1:6" x14ac:dyDescent="0.35">
      <c r="A17223" s="68"/>
      <c r="B17223" s="52"/>
      <c r="C17223" s="30"/>
      <c r="D17223" s="31"/>
      <c r="E17223" s="30"/>
      <c r="F17223" s="19"/>
    </row>
    <row r="17224" spans="1:6" x14ac:dyDescent="0.35">
      <c r="A17224" s="68"/>
      <c r="B17224" s="52"/>
      <c r="C17224" s="30"/>
      <c r="D17224" s="31"/>
      <c r="E17224" s="30"/>
      <c r="F17224" s="19"/>
    </row>
    <row r="17225" spans="1:6" x14ac:dyDescent="0.35">
      <c r="A17225" s="68"/>
      <c r="B17225" s="52"/>
      <c r="C17225" s="30"/>
      <c r="D17225" s="31"/>
      <c r="E17225" s="30"/>
      <c r="F17225" s="19"/>
    </row>
    <row r="17226" spans="1:6" x14ac:dyDescent="0.35">
      <c r="A17226" s="68"/>
      <c r="B17226" s="52"/>
      <c r="C17226" s="30"/>
      <c r="D17226" s="31"/>
      <c r="E17226" s="30"/>
      <c r="F17226" s="19"/>
    </row>
    <row r="17227" spans="1:6" x14ac:dyDescent="0.35">
      <c r="A17227" s="68"/>
      <c r="B17227" s="52"/>
      <c r="C17227" s="30"/>
      <c r="D17227" s="31"/>
      <c r="E17227" s="30"/>
      <c r="F17227" s="19"/>
    </row>
    <row r="17228" spans="1:6" x14ac:dyDescent="0.35">
      <c r="A17228" s="68"/>
      <c r="B17228" s="52"/>
      <c r="C17228" s="30"/>
      <c r="D17228" s="31"/>
      <c r="E17228" s="30"/>
      <c r="F17228" s="19"/>
    </row>
    <row r="17229" spans="1:6" x14ac:dyDescent="0.35">
      <c r="A17229" s="68"/>
      <c r="B17229" s="52"/>
      <c r="C17229" s="30"/>
      <c r="D17229" s="31"/>
      <c r="E17229" s="30"/>
      <c r="F17229" s="19"/>
    </row>
    <row r="17230" spans="1:6" x14ac:dyDescent="0.35">
      <c r="A17230" s="68"/>
      <c r="B17230" s="52"/>
      <c r="C17230" s="30"/>
      <c r="D17230" s="31"/>
      <c r="E17230" s="30"/>
      <c r="F17230" s="19"/>
    </row>
    <row r="17231" spans="1:6" x14ac:dyDescent="0.35">
      <c r="A17231" s="68"/>
      <c r="B17231" s="52"/>
      <c r="C17231" s="30"/>
      <c r="D17231" s="31"/>
      <c r="E17231" s="30"/>
      <c r="F17231" s="19"/>
    </row>
    <row r="17232" spans="1:6" x14ac:dyDescent="0.35">
      <c r="A17232" s="68"/>
      <c r="B17232" s="52"/>
      <c r="C17232" s="30"/>
      <c r="D17232" s="31"/>
      <c r="E17232" s="30"/>
      <c r="F17232" s="19"/>
    </row>
    <row r="17233" spans="1:6" x14ac:dyDescent="0.35">
      <c r="A17233" s="68"/>
      <c r="B17233" s="52"/>
      <c r="C17233" s="30"/>
      <c r="D17233" s="31"/>
      <c r="E17233" s="30"/>
      <c r="F17233" s="19"/>
    </row>
    <row r="17234" spans="1:6" x14ac:dyDescent="0.35">
      <c r="A17234" s="68"/>
      <c r="B17234" s="52"/>
      <c r="C17234" s="30"/>
      <c r="D17234" s="31"/>
      <c r="E17234" s="30"/>
      <c r="F17234" s="19"/>
    </row>
    <row r="17235" spans="1:6" x14ac:dyDescent="0.35">
      <c r="A17235" s="68"/>
      <c r="B17235" s="52"/>
      <c r="C17235" s="30"/>
      <c r="D17235" s="31"/>
      <c r="E17235" s="30"/>
      <c r="F17235" s="19"/>
    </row>
    <row r="17236" spans="1:6" x14ac:dyDescent="0.35">
      <c r="A17236" s="68"/>
      <c r="B17236" s="52"/>
      <c r="C17236" s="30"/>
      <c r="D17236" s="31"/>
      <c r="E17236" s="30"/>
      <c r="F17236" s="19"/>
    </row>
    <row r="17237" spans="1:6" x14ac:dyDescent="0.35">
      <c r="A17237" s="68"/>
      <c r="B17237" s="52"/>
      <c r="C17237" s="30"/>
      <c r="D17237" s="31"/>
      <c r="E17237" s="30"/>
      <c r="F17237" s="19"/>
    </row>
    <row r="17238" spans="1:6" x14ac:dyDescent="0.35">
      <c r="A17238" s="68"/>
      <c r="B17238" s="52"/>
      <c r="C17238" s="30"/>
      <c r="D17238" s="31"/>
      <c r="E17238" s="30"/>
      <c r="F17238" s="19"/>
    </row>
    <row r="17239" spans="1:6" x14ac:dyDescent="0.35">
      <c r="A17239" s="68"/>
      <c r="B17239" s="52"/>
      <c r="C17239" s="30"/>
      <c r="D17239" s="31"/>
      <c r="E17239" s="30"/>
      <c r="F17239" s="19"/>
    </row>
    <row r="17240" spans="1:6" x14ac:dyDescent="0.35">
      <c r="A17240" s="68"/>
      <c r="B17240" s="52"/>
      <c r="C17240" s="30"/>
      <c r="D17240" s="31"/>
      <c r="E17240" s="30"/>
      <c r="F17240" s="19"/>
    </row>
    <row r="17241" spans="1:6" x14ac:dyDescent="0.35">
      <c r="A17241" s="68"/>
      <c r="B17241" s="52"/>
      <c r="C17241" s="30"/>
      <c r="D17241" s="31"/>
      <c r="E17241" s="30"/>
      <c r="F17241" s="19"/>
    </row>
    <row r="17242" spans="1:6" x14ac:dyDescent="0.35">
      <c r="A17242" s="68"/>
      <c r="B17242" s="52"/>
      <c r="C17242" s="30"/>
      <c r="D17242" s="31"/>
      <c r="E17242" s="30"/>
      <c r="F17242" s="19"/>
    </row>
    <row r="17243" spans="1:6" x14ac:dyDescent="0.35">
      <c r="A17243" s="68"/>
      <c r="B17243" s="52"/>
      <c r="C17243" s="30"/>
      <c r="D17243" s="31"/>
      <c r="E17243" s="30"/>
      <c r="F17243" s="19"/>
    </row>
    <row r="17244" spans="1:6" x14ac:dyDescent="0.35">
      <c r="A17244" s="68"/>
      <c r="B17244" s="52"/>
      <c r="C17244" s="30"/>
      <c r="D17244" s="31"/>
      <c r="E17244" s="30"/>
      <c r="F17244" s="19"/>
    </row>
    <row r="17245" spans="1:6" x14ac:dyDescent="0.35">
      <c r="A17245" s="68"/>
      <c r="B17245" s="52"/>
      <c r="C17245" s="30"/>
      <c r="D17245" s="31"/>
      <c r="E17245" s="30"/>
      <c r="F17245" s="19"/>
    </row>
    <row r="17246" spans="1:6" x14ac:dyDescent="0.35">
      <c r="A17246" s="68"/>
      <c r="B17246" s="52"/>
      <c r="C17246" s="30"/>
      <c r="D17246" s="31"/>
      <c r="E17246" s="30"/>
      <c r="F17246" s="19"/>
    </row>
    <row r="17247" spans="1:6" x14ac:dyDescent="0.35">
      <c r="A17247" s="68"/>
      <c r="B17247" s="52"/>
      <c r="C17247" s="30"/>
      <c r="D17247" s="31"/>
      <c r="E17247" s="30"/>
      <c r="F17247" s="19"/>
    </row>
    <row r="17248" spans="1:6" x14ac:dyDescent="0.35">
      <c r="A17248" s="68"/>
      <c r="B17248" s="52"/>
      <c r="C17248" s="30"/>
      <c r="D17248" s="31"/>
      <c r="E17248" s="30"/>
      <c r="F17248" s="19"/>
    </row>
    <row r="17249" spans="1:6" x14ac:dyDescent="0.35">
      <c r="A17249" s="68"/>
      <c r="B17249" s="52"/>
      <c r="C17249" s="30"/>
      <c r="D17249" s="31"/>
      <c r="E17249" s="30"/>
      <c r="F17249" s="19"/>
    </row>
    <row r="17250" spans="1:6" x14ac:dyDescent="0.35">
      <c r="A17250" s="68"/>
      <c r="B17250" s="52"/>
      <c r="C17250" s="30"/>
      <c r="D17250" s="31"/>
      <c r="E17250" s="30"/>
      <c r="F17250" s="19"/>
    </row>
    <row r="17251" spans="1:6" x14ac:dyDescent="0.35">
      <c r="A17251" s="68"/>
      <c r="B17251" s="52"/>
      <c r="C17251" s="30"/>
      <c r="D17251" s="31"/>
      <c r="E17251" s="30"/>
      <c r="F17251" s="19"/>
    </row>
    <row r="17252" spans="1:6" x14ac:dyDescent="0.35">
      <c r="A17252" s="68"/>
      <c r="B17252" s="52"/>
      <c r="C17252" s="30"/>
      <c r="D17252" s="31"/>
      <c r="E17252" s="30"/>
      <c r="F17252" s="19"/>
    </row>
    <row r="17253" spans="1:6" x14ac:dyDescent="0.35">
      <c r="A17253" s="68"/>
      <c r="B17253" s="52"/>
      <c r="C17253" s="30"/>
      <c r="D17253" s="31"/>
      <c r="E17253" s="30"/>
      <c r="F17253" s="19"/>
    </row>
    <row r="17254" spans="1:6" x14ac:dyDescent="0.35">
      <c r="A17254" s="68"/>
      <c r="B17254" s="52"/>
      <c r="C17254" s="30"/>
      <c r="D17254" s="31"/>
      <c r="E17254" s="30"/>
      <c r="F17254" s="19"/>
    </row>
    <row r="17255" spans="1:6" x14ac:dyDescent="0.35">
      <c r="A17255" s="68"/>
      <c r="B17255" s="52"/>
      <c r="C17255" s="30"/>
      <c r="D17255" s="31"/>
      <c r="E17255" s="30"/>
      <c r="F17255" s="19"/>
    </row>
    <row r="17256" spans="1:6" x14ac:dyDescent="0.35">
      <c r="A17256" s="68"/>
      <c r="B17256" s="52"/>
      <c r="C17256" s="30"/>
      <c r="D17256" s="31"/>
      <c r="E17256" s="30"/>
      <c r="F17256" s="19"/>
    </row>
    <row r="17257" spans="1:6" x14ac:dyDescent="0.35">
      <c r="A17257" s="68"/>
      <c r="B17257" s="52"/>
      <c r="C17257" s="30"/>
      <c r="D17257" s="31"/>
      <c r="E17257" s="30"/>
      <c r="F17257" s="19"/>
    </row>
    <row r="17258" spans="1:6" x14ac:dyDescent="0.35">
      <c r="A17258" s="68"/>
      <c r="B17258" s="52"/>
      <c r="C17258" s="30"/>
      <c r="D17258" s="31"/>
      <c r="E17258" s="30"/>
      <c r="F17258" s="19"/>
    </row>
    <row r="17259" spans="1:6" x14ac:dyDescent="0.35">
      <c r="A17259" s="68"/>
      <c r="B17259" s="52"/>
      <c r="C17259" s="30"/>
      <c r="D17259" s="31"/>
      <c r="E17259" s="30"/>
      <c r="F17259" s="19"/>
    </row>
    <row r="17260" spans="1:6" x14ac:dyDescent="0.35">
      <c r="A17260" s="68"/>
      <c r="B17260" s="52"/>
      <c r="C17260" s="30"/>
      <c r="D17260" s="31"/>
      <c r="E17260" s="30"/>
      <c r="F17260" s="19"/>
    </row>
    <row r="17261" spans="1:6" x14ac:dyDescent="0.35">
      <c r="A17261" s="68"/>
      <c r="B17261" s="52"/>
      <c r="C17261" s="30"/>
      <c r="D17261" s="31"/>
      <c r="E17261" s="30"/>
      <c r="F17261" s="19"/>
    </row>
    <row r="17262" spans="1:6" x14ac:dyDescent="0.35">
      <c r="A17262" s="68"/>
      <c r="B17262" s="52"/>
      <c r="C17262" s="30"/>
      <c r="D17262" s="31"/>
      <c r="E17262" s="30"/>
      <c r="F17262" s="19"/>
    </row>
    <row r="17263" spans="1:6" x14ac:dyDescent="0.35">
      <c r="A17263" s="68"/>
      <c r="B17263" s="52"/>
      <c r="C17263" s="30"/>
      <c r="D17263" s="31"/>
      <c r="E17263" s="30"/>
      <c r="F17263" s="19"/>
    </row>
    <row r="17264" spans="1:6" x14ac:dyDescent="0.35">
      <c r="A17264" s="68"/>
      <c r="B17264" s="52"/>
      <c r="C17264" s="30"/>
      <c r="D17264" s="31"/>
      <c r="E17264" s="30"/>
      <c r="F17264" s="19"/>
    </row>
    <row r="17265" spans="1:6" x14ac:dyDescent="0.35">
      <c r="A17265" s="68"/>
      <c r="B17265" s="52"/>
      <c r="C17265" s="30"/>
      <c r="D17265" s="31"/>
      <c r="E17265" s="30"/>
      <c r="F17265" s="19"/>
    </row>
    <row r="17266" spans="1:6" x14ac:dyDescent="0.35">
      <c r="A17266" s="68"/>
      <c r="B17266" s="52"/>
      <c r="C17266" s="30"/>
      <c r="D17266" s="31"/>
      <c r="E17266" s="30"/>
      <c r="F17266" s="19"/>
    </row>
    <row r="17267" spans="1:6" x14ac:dyDescent="0.35">
      <c r="A17267" s="68"/>
      <c r="B17267" s="52"/>
      <c r="C17267" s="30"/>
      <c r="D17267" s="31"/>
      <c r="E17267" s="30"/>
      <c r="F17267" s="19"/>
    </row>
    <row r="17268" spans="1:6" x14ac:dyDescent="0.35">
      <c r="A17268" s="68"/>
      <c r="B17268" s="52"/>
      <c r="C17268" s="30"/>
      <c r="D17268" s="31"/>
      <c r="E17268" s="30"/>
      <c r="F17268" s="19"/>
    </row>
    <row r="17269" spans="1:6" x14ac:dyDescent="0.35">
      <c r="A17269" s="68"/>
      <c r="B17269" s="52"/>
      <c r="C17269" s="30"/>
      <c r="D17269" s="31"/>
      <c r="E17269" s="30"/>
      <c r="F17269" s="19"/>
    </row>
    <row r="17270" spans="1:6" x14ac:dyDescent="0.35">
      <c r="A17270" s="68"/>
      <c r="B17270" s="52"/>
      <c r="C17270" s="30"/>
      <c r="D17270" s="31"/>
      <c r="E17270" s="30"/>
      <c r="F17270" s="19"/>
    </row>
    <row r="17271" spans="1:6" x14ac:dyDescent="0.35">
      <c r="A17271" s="68"/>
      <c r="B17271" s="52"/>
      <c r="C17271" s="30"/>
      <c r="D17271" s="31"/>
      <c r="E17271" s="30"/>
      <c r="F17271" s="19"/>
    </row>
    <row r="17272" spans="1:6" x14ac:dyDescent="0.35">
      <c r="A17272" s="68"/>
      <c r="B17272" s="52"/>
      <c r="C17272" s="30"/>
      <c r="D17272" s="31"/>
      <c r="E17272" s="30"/>
      <c r="F17272" s="19"/>
    </row>
    <row r="17273" spans="1:6" x14ac:dyDescent="0.35">
      <c r="A17273" s="68"/>
      <c r="B17273" s="52"/>
      <c r="C17273" s="30"/>
      <c r="D17273" s="31"/>
      <c r="E17273" s="30"/>
      <c r="F17273" s="19"/>
    </row>
    <row r="17274" spans="1:6" x14ac:dyDescent="0.35">
      <c r="A17274" s="68"/>
      <c r="B17274" s="52"/>
      <c r="C17274" s="30"/>
      <c r="D17274" s="31"/>
      <c r="E17274" s="30"/>
      <c r="F17274" s="19"/>
    </row>
    <row r="17275" spans="1:6" x14ac:dyDescent="0.35">
      <c r="A17275" s="68"/>
      <c r="B17275" s="52"/>
      <c r="C17275" s="30"/>
      <c r="D17275" s="31"/>
      <c r="E17275" s="30"/>
      <c r="F17275" s="19"/>
    </row>
    <row r="17276" spans="1:6" x14ac:dyDescent="0.35">
      <c r="A17276" s="68"/>
      <c r="B17276" s="52"/>
      <c r="C17276" s="30"/>
      <c r="D17276" s="31"/>
      <c r="E17276" s="30"/>
      <c r="F17276" s="19"/>
    </row>
    <row r="17277" spans="1:6" x14ac:dyDescent="0.35">
      <c r="A17277" s="68"/>
      <c r="B17277" s="52"/>
      <c r="C17277" s="30"/>
      <c r="D17277" s="31"/>
      <c r="E17277" s="30"/>
      <c r="F17277" s="19"/>
    </row>
    <row r="17278" spans="1:6" x14ac:dyDescent="0.35">
      <c r="A17278" s="68"/>
      <c r="B17278" s="52"/>
      <c r="C17278" s="30"/>
      <c r="D17278" s="31"/>
      <c r="E17278" s="30"/>
      <c r="F17278" s="19"/>
    </row>
    <row r="17279" spans="1:6" x14ac:dyDescent="0.35">
      <c r="A17279" s="68"/>
      <c r="B17279" s="52"/>
      <c r="C17279" s="30"/>
      <c r="D17279" s="31"/>
      <c r="E17279" s="30"/>
      <c r="F17279" s="19"/>
    </row>
    <row r="17280" spans="1:6" x14ac:dyDescent="0.35">
      <c r="A17280" s="68"/>
      <c r="B17280" s="52"/>
      <c r="C17280" s="30"/>
      <c r="D17280" s="31"/>
      <c r="E17280" s="30"/>
      <c r="F17280" s="19"/>
    </row>
    <row r="17281" spans="1:6" x14ac:dyDescent="0.35">
      <c r="A17281" s="68"/>
      <c r="B17281" s="52"/>
      <c r="C17281" s="30"/>
      <c r="D17281" s="31"/>
      <c r="E17281" s="30"/>
      <c r="F17281" s="19"/>
    </row>
    <row r="17282" spans="1:6" x14ac:dyDescent="0.35">
      <c r="A17282" s="68"/>
      <c r="B17282" s="52"/>
      <c r="C17282" s="30"/>
      <c r="D17282" s="31"/>
      <c r="E17282" s="30"/>
      <c r="F17282" s="19"/>
    </row>
    <row r="17283" spans="1:6" x14ac:dyDescent="0.35">
      <c r="A17283" s="68"/>
      <c r="B17283" s="52"/>
      <c r="C17283" s="30"/>
      <c r="D17283" s="31"/>
      <c r="E17283" s="30"/>
      <c r="F17283" s="19"/>
    </row>
    <row r="17284" spans="1:6" x14ac:dyDescent="0.35">
      <c r="A17284" s="68"/>
      <c r="B17284" s="52"/>
      <c r="C17284" s="30"/>
      <c r="D17284" s="31"/>
      <c r="E17284" s="30"/>
      <c r="F17284" s="19"/>
    </row>
    <row r="17285" spans="1:6" x14ac:dyDescent="0.35">
      <c r="A17285" s="68"/>
      <c r="B17285" s="52"/>
      <c r="C17285" s="30"/>
      <c r="D17285" s="31"/>
      <c r="E17285" s="30"/>
      <c r="F17285" s="19"/>
    </row>
    <row r="17286" spans="1:6" x14ac:dyDescent="0.35">
      <c r="A17286" s="68"/>
      <c r="B17286" s="52"/>
      <c r="C17286" s="30"/>
      <c r="D17286" s="31"/>
      <c r="E17286" s="30"/>
      <c r="F17286" s="19"/>
    </row>
    <row r="17287" spans="1:6" x14ac:dyDescent="0.35">
      <c r="A17287" s="68"/>
      <c r="B17287" s="52"/>
      <c r="C17287" s="30"/>
      <c r="D17287" s="31"/>
      <c r="E17287" s="30"/>
      <c r="F17287" s="19"/>
    </row>
    <row r="17288" spans="1:6" x14ac:dyDescent="0.35">
      <c r="A17288" s="68"/>
      <c r="B17288" s="52"/>
      <c r="C17288" s="30"/>
      <c r="D17288" s="31"/>
      <c r="E17288" s="30"/>
      <c r="F17288" s="19"/>
    </row>
    <row r="17289" spans="1:6" x14ac:dyDescent="0.35">
      <c r="A17289" s="68"/>
      <c r="B17289" s="52"/>
      <c r="C17289" s="30"/>
      <c r="D17289" s="31"/>
      <c r="E17289" s="30"/>
      <c r="F17289" s="19"/>
    </row>
    <row r="17290" spans="1:6" x14ac:dyDescent="0.35">
      <c r="A17290" s="68"/>
      <c r="B17290" s="52"/>
      <c r="C17290" s="30"/>
      <c r="D17290" s="31"/>
      <c r="E17290" s="30"/>
      <c r="F17290" s="19"/>
    </row>
    <row r="17291" spans="1:6" x14ac:dyDescent="0.35">
      <c r="A17291" s="68"/>
      <c r="B17291" s="52"/>
      <c r="C17291" s="30"/>
      <c r="D17291" s="31"/>
      <c r="E17291" s="30"/>
      <c r="F17291" s="19"/>
    </row>
    <row r="17292" spans="1:6" x14ac:dyDescent="0.35">
      <c r="A17292" s="68"/>
      <c r="B17292" s="52"/>
      <c r="C17292" s="30"/>
      <c r="D17292" s="31"/>
      <c r="E17292" s="30"/>
      <c r="F17292" s="19"/>
    </row>
    <row r="17293" spans="1:6" x14ac:dyDescent="0.35">
      <c r="A17293" s="68"/>
      <c r="B17293" s="52"/>
      <c r="C17293" s="30"/>
      <c r="D17293" s="31"/>
      <c r="E17293" s="30"/>
      <c r="F17293" s="19"/>
    </row>
    <row r="17294" spans="1:6" x14ac:dyDescent="0.35">
      <c r="A17294" s="68"/>
      <c r="B17294" s="52"/>
      <c r="C17294" s="30"/>
      <c r="D17294" s="31"/>
      <c r="E17294" s="30"/>
      <c r="F17294" s="19"/>
    </row>
    <row r="17295" spans="1:6" x14ac:dyDescent="0.35">
      <c r="A17295" s="68"/>
      <c r="B17295" s="52"/>
      <c r="C17295" s="30"/>
      <c r="D17295" s="31"/>
      <c r="E17295" s="30"/>
      <c r="F17295" s="19"/>
    </row>
    <row r="17296" spans="1:6" x14ac:dyDescent="0.35">
      <c r="A17296" s="68"/>
      <c r="B17296" s="52"/>
      <c r="C17296" s="30"/>
      <c r="D17296" s="31"/>
      <c r="E17296" s="30"/>
      <c r="F17296" s="19"/>
    </row>
    <row r="17297" spans="1:6" x14ac:dyDescent="0.35">
      <c r="A17297" s="68"/>
      <c r="B17297" s="52"/>
      <c r="C17297" s="30"/>
      <c r="D17297" s="31"/>
      <c r="E17297" s="30"/>
      <c r="F17297" s="19"/>
    </row>
    <row r="17298" spans="1:6" x14ac:dyDescent="0.35">
      <c r="A17298" s="68"/>
      <c r="B17298" s="52"/>
      <c r="C17298" s="30"/>
      <c r="D17298" s="31"/>
      <c r="E17298" s="30"/>
      <c r="F17298" s="19"/>
    </row>
    <row r="17299" spans="1:6" x14ac:dyDescent="0.35">
      <c r="A17299" s="68"/>
      <c r="B17299" s="52"/>
      <c r="C17299" s="30"/>
      <c r="D17299" s="31"/>
      <c r="E17299" s="30"/>
      <c r="F17299" s="19"/>
    </row>
    <row r="17300" spans="1:6" x14ac:dyDescent="0.35">
      <c r="A17300" s="68"/>
      <c r="B17300" s="52"/>
      <c r="C17300" s="30"/>
      <c r="D17300" s="31"/>
      <c r="E17300" s="30"/>
      <c r="F17300" s="19"/>
    </row>
    <row r="17301" spans="1:6" x14ac:dyDescent="0.35">
      <c r="A17301" s="68"/>
      <c r="B17301" s="52"/>
      <c r="C17301" s="30"/>
      <c r="D17301" s="31"/>
      <c r="E17301" s="30"/>
      <c r="F17301" s="19"/>
    </row>
    <row r="17302" spans="1:6" x14ac:dyDescent="0.35">
      <c r="A17302" s="68"/>
      <c r="B17302" s="52"/>
      <c r="C17302" s="30"/>
      <c r="D17302" s="31"/>
      <c r="E17302" s="30"/>
      <c r="F17302" s="19"/>
    </row>
    <row r="17303" spans="1:6" x14ac:dyDescent="0.35">
      <c r="A17303" s="68"/>
      <c r="B17303" s="52"/>
      <c r="C17303" s="30"/>
      <c r="D17303" s="31"/>
      <c r="E17303" s="30"/>
      <c r="F17303" s="19"/>
    </row>
    <row r="17304" spans="1:6" x14ac:dyDescent="0.35">
      <c r="A17304" s="68"/>
      <c r="B17304" s="52"/>
      <c r="C17304" s="30"/>
      <c r="D17304" s="31"/>
      <c r="E17304" s="30"/>
      <c r="F17304" s="19"/>
    </row>
    <row r="17305" spans="1:6" x14ac:dyDescent="0.35">
      <c r="A17305" s="68"/>
      <c r="B17305" s="52"/>
      <c r="C17305" s="30"/>
      <c r="D17305" s="31"/>
      <c r="E17305" s="30"/>
      <c r="F17305" s="19"/>
    </row>
    <row r="17306" spans="1:6" x14ac:dyDescent="0.35">
      <c r="A17306" s="68"/>
      <c r="B17306" s="52"/>
      <c r="C17306" s="30"/>
      <c r="D17306" s="31"/>
      <c r="E17306" s="30"/>
      <c r="F17306" s="19"/>
    </row>
    <row r="17307" spans="1:6" x14ac:dyDescent="0.35">
      <c r="A17307" s="68"/>
      <c r="B17307" s="52"/>
      <c r="C17307" s="30"/>
      <c r="D17307" s="31"/>
      <c r="E17307" s="30"/>
      <c r="F17307" s="19"/>
    </row>
    <row r="17308" spans="1:6" x14ac:dyDescent="0.35">
      <c r="A17308" s="68"/>
      <c r="B17308" s="52"/>
      <c r="C17308" s="30"/>
      <c r="D17308" s="31"/>
      <c r="E17308" s="30"/>
      <c r="F17308" s="19"/>
    </row>
    <row r="17309" spans="1:6" x14ac:dyDescent="0.35">
      <c r="A17309" s="68"/>
      <c r="B17309" s="52"/>
      <c r="C17309" s="30"/>
      <c r="D17309" s="31"/>
      <c r="E17309" s="30"/>
      <c r="F17309" s="19"/>
    </row>
    <row r="17310" spans="1:6" x14ac:dyDescent="0.35">
      <c r="A17310" s="68"/>
      <c r="B17310" s="52"/>
      <c r="C17310" s="30"/>
      <c r="D17310" s="31"/>
      <c r="E17310" s="30"/>
      <c r="F17310" s="19"/>
    </row>
    <row r="17311" spans="1:6" x14ac:dyDescent="0.35">
      <c r="A17311" s="68"/>
      <c r="B17311" s="52"/>
      <c r="C17311" s="30"/>
      <c r="D17311" s="31"/>
      <c r="E17311" s="30"/>
      <c r="F17311" s="19"/>
    </row>
    <row r="17312" spans="1:6" x14ac:dyDescent="0.35">
      <c r="A17312" s="68"/>
      <c r="B17312" s="52"/>
      <c r="C17312" s="30"/>
      <c r="D17312" s="31"/>
      <c r="E17312" s="30"/>
      <c r="F17312" s="19"/>
    </row>
    <row r="17313" spans="1:6" x14ac:dyDescent="0.35">
      <c r="A17313" s="68"/>
      <c r="B17313" s="52"/>
      <c r="C17313" s="30"/>
      <c r="D17313" s="31"/>
      <c r="E17313" s="30"/>
      <c r="F17313" s="19"/>
    </row>
    <row r="17314" spans="1:6" x14ac:dyDescent="0.35">
      <c r="A17314" s="68"/>
      <c r="B17314" s="52"/>
      <c r="C17314" s="30"/>
      <c r="D17314" s="31"/>
      <c r="E17314" s="30"/>
      <c r="F17314" s="19"/>
    </row>
    <row r="17315" spans="1:6" x14ac:dyDescent="0.35">
      <c r="A17315" s="68"/>
      <c r="B17315" s="52"/>
      <c r="C17315" s="30"/>
      <c r="D17315" s="31"/>
      <c r="E17315" s="30"/>
      <c r="F17315" s="19"/>
    </row>
    <row r="17316" spans="1:6" x14ac:dyDescent="0.35">
      <c r="A17316" s="68"/>
      <c r="B17316" s="52"/>
      <c r="C17316" s="30"/>
      <c r="D17316" s="31"/>
      <c r="E17316" s="30"/>
      <c r="F17316" s="19"/>
    </row>
    <row r="17317" spans="1:6" x14ac:dyDescent="0.35">
      <c r="A17317" s="68"/>
      <c r="B17317" s="52"/>
      <c r="C17317" s="30"/>
      <c r="D17317" s="31"/>
      <c r="E17317" s="30"/>
      <c r="F17317" s="19"/>
    </row>
    <row r="17318" spans="1:6" x14ac:dyDescent="0.35">
      <c r="A17318" s="68"/>
      <c r="B17318" s="52"/>
      <c r="C17318" s="30"/>
      <c r="D17318" s="31"/>
      <c r="E17318" s="30"/>
      <c r="F17318" s="19"/>
    </row>
    <row r="17319" spans="1:6" x14ac:dyDescent="0.35">
      <c r="A17319" s="68"/>
      <c r="B17319" s="52"/>
      <c r="C17319" s="30"/>
      <c r="D17319" s="31"/>
      <c r="E17319" s="30"/>
      <c r="F17319" s="19"/>
    </row>
    <row r="17320" spans="1:6" x14ac:dyDescent="0.35">
      <c r="A17320" s="68"/>
      <c r="B17320" s="52"/>
      <c r="C17320" s="30"/>
      <c r="D17320" s="31"/>
      <c r="E17320" s="30"/>
      <c r="F17320" s="19"/>
    </row>
    <row r="17321" spans="1:6" x14ac:dyDescent="0.35">
      <c r="A17321" s="68"/>
      <c r="B17321" s="52"/>
      <c r="C17321" s="30"/>
      <c r="D17321" s="31"/>
      <c r="E17321" s="30"/>
      <c r="F17321" s="19"/>
    </row>
    <row r="17322" spans="1:6" x14ac:dyDescent="0.35">
      <c r="A17322" s="68"/>
      <c r="B17322" s="52"/>
      <c r="C17322" s="30"/>
      <c r="D17322" s="31"/>
      <c r="E17322" s="30"/>
      <c r="F17322" s="19"/>
    </row>
    <row r="17323" spans="1:6" x14ac:dyDescent="0.35">
      <c r="A17323" s="68"/>
      <c r="B17323" s="52"/>
      <c r="C17323" s="30"/>
      <c r="D17323" s="31"/>
      <c r="E17323" s="30"/>
      <c r="F17323" s="19"/>
    </row>
    <row r="17324" spans="1:6" x14ac:dyDescent="0.35">
      <c r="A17324" s="68"/>
      <c r="B17324" s="52"/>
      <c r="C17324" s="30"/>
      <c r="D17324" s="31"/>
      <c r="E17324" s="30"/>
      <c r="F17324" s="19"/>
    </row>
    <row r="17325" spans="1:6" x14ac:dyDescent="0.35">
      <c r="A17325" s="68"/>
      <c r="B17325" s="52"/>
      <c r="C17325" s="30"/>
      <c r="D17325" s="31"/>
      <c r="E17325" s="30"/>
      <c r="F17325" s="19"/>
    </row>
    <row r="17326" spans="1:6" x14ac:dyDescent="0.35">
      <c r="A17326" s="68"/>
      <c r="B17326" s="52"/>
      <c r="C17326" s="30"/>
      <c r="D17326" s="31"/>
      <c r="E17326" s="30"/>
      <c r="F17326" s="19"/>
    </row>
    <row r="17327" spans="1:6" x14ac:dyDescent="0.35">
      <c r="A17327" s="68"/>
      <c r="B17327" s="52"/>
      <c r="C17327" s="30"/>
      <c r="D17327" s="31"/>
      <c r="E17327" s="30"/>
      <c r="F17327" s="19"/>
    </row>
    <row r="17328" spans="1:6" x14ac:dyDescent="0.35">
      <c r="A17328" s="68"/>
      <c r="B17328" s="52"/>
      <c r="C17328" s="30"/>
      <c r="D17328" s="31"/>
      <c r="E17328" s="30"/>
      <c r="F17328" s="19"/>
    </row>
    <row r="17329" spans="1:6" x14ac:dyDescent="0.35">
      <c r="A17329" s="68"/>
      <c r="B17329" s="52"/>
      <c r="C17329" s="30"/>
      <c r="D17329" s="31"/>
      <c r="E17329" s="30"/>
      <c r="F17329" s="19"/>
    </row>
    <row r="17330" spans="1:6" x14ac:dyDescent="0.35">
      <c r="A17330" s="68"/>
      <c r="B17330" s="52"/>
      <c r="C17330" s="30"/>
      <c r="D17330" s="31"/>
      <c r="E17330" s="30"/>
      <c r="F17330" s="19"/>
    </row>
    <row r="17331" spans="1:6" x14ac:dyDescent="0.35">
      <c r="A17331" s="68"/>
      <c r="B17331" s="52"/>
      <c r="C17331" s="30"/>
      <c r="D17331" s="31"/>
      <c r="E17331" s="30"/>
      <c r="F17331" s="19"/>
    </row>
    <row r="17332" spans="1:6" x14ac:dyDescent="0.35">
      <c r="A17332" s="68"/>
      <c r="B17332" s="52"/>
      <c r="C17332" s="30"/>
      <c r="D17332" s="31"/>
      <c r="E17332" s="30"/>
      <c r="F17332" s="19"/>
    </row>
    <row r="17333" spans="1:6" x14ac:dyDescent="0.35">
      <c r="A17333" s="68"/>
      <c r="B17333" s="52"/>
      <c r="C17333" s="30"/>
      <c r="D17333" s="31"/>
      <c r="E17333" s="30"/>
      <c r="F17333" s="19"/>
    </row>
    <row r="17334" spans="1:6" x14ac:dyDescent="0.35">
      <c r="A17334" s="68"/>
      <c r="B17334" s="52"/>
      <c r="C17334" s="30"/>
      <c r="D17334" s="31"/>
      <c r="E17334" s="30"/>
      <c r="F17334" s="19"/>
    </row>
    <row r="17335" spans="1:6" x14ac:dyDescent="0.35">
      <c r="A17335" s="68"/>
      <c r="B17335" s="52"/>
      <c r="C17335" s="30"/>
      <c r="D17335" s="31"/>
      <c r="E17335" s="30"/>
      <c r="F17335" s="19"/>
    </row>
    <row r="17336" spans="1:6" x14ac:dyDescent="0.35">
      <c r="A17336" s="68"/>
      <c r="B17336" s="52"/>
      <c r="C17336" s="30"/>
      <c r="D17336" s="31"/>
      <c r="E17336" s="30"/>
      <c r="F17336" s="19"/>
    </row>
    <row r="17337" spans="1:6" x14ac:dyDescent="0.35">
      <c r="A17337" s="68"/>
      <c r="B17337" s="52"/>
      <c r="C17337" s="30"/>
      <c r="D17337" s="31"/>
      <c r="E17337" s="30"/>
      <c r="F17337" s="19"/>
    </row>
    <row r="17338" spans="1:6" x14ac:dyDescent="0.35">
      <c r="A17338" s="68"/>
      <c r="B17338" s="52"/>
      <c r="C17338" s="30"/>
      <c r="D17338" s="31"/>
      <c r="E17338" s="30"/>
      <c r="F17338" s="19"/>
    </row>
    <row r="17339" spans="1:6" x14ac:dyDescent="0.35">
      <c r="A17339" s="68"/>
      <c r="B17339" s="52"/>
      <c r="C17339" s="30"/>
      <c r="D17339" s="31"/>
      <c r="E17339" s="30"/>
      <c r="F17339" s="19"/>
    </row>
    <row r="17340" spans="1:6" x14ac:dyDescent="0.35">
      <c r="A17340" s="68"/>
      <c r="B17340" s="52"/>
      <c r="C17340" s="30"/>
      <c r="D17340" s="31"/>
      <c r="E17340" s="30"/>
      <c r="F17340" s="19"/>
    </row>
    <row r="17341" spans="1:6" x14ac:dyDescent="0.35">
      <c r="A17341" s="68"/>
      <c r="B17341" s="52"/>
      <c r="C17341" s="30"/>
      <c r="D17341" s="31"/>
      <c r="E17341" s="30"/>
      <c r="F17341" s="19"/>
    </row>
    <row r="17342" spans="1:6" x14ac:dyDescent="0.35">
      <c r="A17342" s="68"/>
      <c r="B17342" s="52"/>
      <c r="C17342" s="30"/>
      <c r="D17342" s="31"/>
      <c r="E17342" s="30"/>
      <c r="F17342" s="19"/>
    </row>
    <row r="17343" spans="1:6" x14ac:dyDescent="0.35">
      <c r="A17343" s="68"/>
      <c r="B17343" s="52"/>
      <c r="C17343" s="30"/>
      <c r="D17343" s="31"/>
      <c r="E17343" s="30"/>
      <c r="F17343" s="19"/>
    </row>
    <row r="17344" spans="1:6" x14ac:dyDescent="0.35">
      <c r="A17344" s="68"/>
      <c r="B17344" s="52"/>
      <c r="C17344" s="30"/>
      <c r="D17344" s="31"/>
      <c r="E17344" s="30"/>
      <c r="F17344" s="19"/>
    </row>
    <row r="17345" spans="1:6" x14ac:dyDescent="0.35">
      <c r="A17345" s="68"/>
      <c r="B17345" s="52"/>
      <c r="C17345" s="30"/>
      <c r="D17345" s="31"/>
      <c r="E17345" s="30"/>
      <c r="F17345" s="19"/>
    </row>
    <row r="17346" spans="1:6" x14ac:dyDescent="0.35">
      <c r="A17346" s="68"/>
      <c r="B17346" s="52"/>
      <c r="C17346" s="30"/>
      <c r="D17346" s="31"/>
      <c r="E17346" s="30"/>
      <c r="F17346" s="19"/>
    </row>
    <row r="17347" spans="1:6" x14ac:dyDescent="0.35">
      <c r="A17347" s="68"/>
      <c r="B17347" s="52"/>
      <c r="C17347" s="30"/>
      <c r="D17347" s="31"/>
      <c r="E17347" s="30"/>
      <c r="F17347" s="19"/>
    </row>
    <row r="17348" spans="1:6" x14ac:dyDescent="0.35">
      <c r="A17348" s="68"/>
      <c r="B17348" s="52"/>
      <c r="C17348" s="30"/>
      <c r="D17348" s="31"/>
      <c r="E17348" s="30"/>
      <c r="F17348" s="19"/>
    </row>
    <row r="17349" spans="1:6" x14ac:dyDescent="0.35">
      <c r="A17349" s="68"/>
      <c r="B17349" s="52"/>
      <c r="C17349" s="30"/>
      <c r="D17349" s="31"/>
      <c r="E17349" s="30"/>
      <c r="F17349" s="19"/>
    </row>
    <row r="17350" spans="1:6" x14ac:dyDescent="0.35">
      <c r="A17350" s="68"/>
      <c r="B17350" s="52"/>
      <c r="C17350" s="30"/>
      <c r="D17350" s="31"/>
      <c r="E17350" s="30"/>
      <c r="F17350" s="19"/>
    </row>
    <row r="17351" spans="1:6" x14ac:dyDescent="0.35">
      <c r="A17351" s="68"/>
      <c r="B17351" s="52"/>
      <c r="C17351" s="30"/>
      <c r="D17351" s="31"/>
      <c r="E17351" s="30"/>
      <c r="F17351" s="19"/>
    </row>
    <row r="17352" spans="1:6" x14ac:dyDescent="0.35">
      <c r="A17352" s="68"/>
      <c r="B17352" s="52"/>
      <c r="C17352" s="30"/>
      <c r="D17352" s="31"/>
      <c r="E17352" s="30"/>
      <c r="F17352" s="19"/>
    </row>
    <row r="17353" spans="1:6" x14ac:dyDescent="0.35">
      <c r="A17353" s="68"/>
      <c r="B17353" s="52"/>
      <c r="C17353" s="30"/>
      <c r="D17353" s="31"/>
      <c r="E17353" s="30"/>
      <c r="F17353" s="19"/>
    </row>
    <row r="17354" spans="1:6" x14ac:dyDescent="0.35">
      <c r="A17354" s="68"/>
      <c r="B17354" s="52"/>
      <c r="C17354" s="30"/>
      <c r="D17354" s="31"/>
      <c r="E17354" s="30"/>
      <c r="F17354" s="19"/>
    </row>
    <row r="17355" spans="1:6" x14ac:dyDescent="0.35">
      <c r="A17355" s="68"/>
      <c r="B17355" s="52"/>
      <c r="C17355" s="30"/>
      <c r="D17355" s="31"/>
      <c r="E17355" s="30"/>
      <c r="F17355" s="19"/>
    </row>
    <row r="17356" spans="1:6" x14ac:dyDescent="0.35">
      <c r="A17356" s="68"/>
      <c r="B17356" s="52"/>
      <c r="C17356" s="30"/>
      <c r="D17356" s="31"/>
      <c r="E17356" s="30"/>
      <c r="F17356" s="19"/>
    </row>
    <row r="17357" spans="1:6" x14ac:dyDescent="0.35">
      <c r="A17357" s="68"/>
      <c r="B17357" s="52"/>
      <c r="C17357" s="30"/>
      <c r="D17357" s="31"/>
      <c r="E17357" s="30"/>
      <c r="F17357" s="19"/>
    </row>
    <row r="17358" spans="1:6" x14ac:dyDescent="0.35">
      <c r="A17358" s="68"/>
      <c r="B17358" s="52"/>
      <c r="C17358" s="30"/>
      <c r="D17358" s="31"/>
      <c r="E17358" s="30"/>
      <c r="F17358" s="19"/>
    </row>
    <row r="17359" spans="1:6" x14ac:dyDescent="0.35">
      <c r="A17359" s="68"/>
      <c r="B17359" s="52"/>
      <c r="C17359" s="30"/>
      <c r="D17359" s="31"/>
      <c r="E17359" s="30"/>
      <c r="F17359" s="19"/>
    </row>
    <row r="17360" spans="1:6" x14ac:dyDescent="0.35">
      <c r="A17360" s="68"/>
      <c r="B17360" s="52"/>
      <c r="C17360" s="30"/>
      <c r="D17360" s="31"/>
      <c r="E17360" s="30"/>
      <c r="F17360" s="19"/>
    </row>
    <row r="17361" spans="1:6" x14ac:dyDescent="0.35">
      <c r="A17361" s="68"/>
      <c r="B17361" s="52"/>
      <c r="C17361" s="30"/>
      <c r="D17361" s="31"/>
      <c r="E17361" s="30"/>
      <c r="F17361" s="19"/>
    </row>
    <row r="17362" spans="1:6" x14ac:dyDescent="0.35">
      <c r="A17362" s="68"/>
      <c r="B17362" s="52"/>
      <c r="C17362" s="30"/>
      <c r="D17362" s="31"/>
      <c r="E17362" s="30"/>
      <c r="F17362" s="19"/>
    </row>
    <row r="17363" spans="1:6" x14ac:dyDescent="0.35">
      <c r="A17363" s="68"/>
      <c r="B17363" s="52"/>
      <c r="C17363" s="30"/>
      <c r="D17363" s="31"/>
      <c r="E17363" s="30"/>
      <c r="F17363" s="19"/>
    </row>
    <row r="17364" spans="1:6" x14ac:dyDescent="0.35">
      <c r="A17364" s="68"/>
      <c r="B17364" s="52"/>
      <c r="C17364" s="30"/>
      <c r="D17364" s="31"/>
      <c r="E17364" s="30"/>
      <c r="F17364" s="19"/>
    </row>
    <row r="17365" spans="1:6" x14ac:dyDescent="0.35">
      <c r="A17365" s="68"/>
      <c r="B17365" s="52"/>
      <c r="C17365" s="30"/>
      <c r="D17365" s="31"/>
      <c r="E17365" s="30"/>
      <c r="F17365" s="19"/>
    </row>
    <row r="17366" spans="1:6" x14ac:dyDescent="0.35">
      <c r="A17366" s="68"/>
      <c r="B17366" s="52"/>
      <c r="C17366" s="30"/>
      <c r="D17366" s="31"/>
      <c r="E17366" s="30"/>
      <c r="F17366" s="19"/>
    </row>
    <row r="17367" spans="1:6" x14ac:dyDescent="0.35">
      <c r="A17367" s="68"/>
      <c r="B17367" s="52"/>
      <c r="C17367" s="30"/>
      <c r="D17367" s="31"/>
      <c r="E17367" s="30"/>
      <c r="F17367" s="19"/>
    </row>
    <row r="17368" spans="1:6" x14ac:dyDescent="0.35">
      <c r="A17368" s="68"/>
      <c r="B17368" s="52"/>
      <c r="C17368" s="30"/>
      <c r="D17368" s="31"/>
      <c r="E17368" s="30"/>
      <c r="F17368" s="19"/>
    </row>
    <row r="17369" spans="1:6" x14ac:dyDescent="0.35">
      <c r="A17369" s="68"/>
      <c r="B17369" s="52"/>
      <c r="C17369" s="30"/>
      <c r="D17369" s="31"/>
      <c r="E17369" s="30"/>
      <c r="F17369" s="19"/>
    </row>
    <row r="17370" spans="1:6" x14ac:dyDescent="0.35">
      <c r="A17370" s="68"/>
      <c r="B17370" s="52"/>
      <c r="C17370" s="30"/>
      <c r="D17370" s="31"/>
      <c r="E17370" s="30"/>
      <c r="F17370" s="19"/>
    </row>
    <row r="17371" spans="1:6" x14ac:dyDescent="0.35">
      <c r="A17371" s="68"/>
      <c r="B17371" s="52"/>
      <c r="C17371" s="30"/>
      <c r="D17371" s="31"/>
      <c r="E17371" s="30"/>
      <c r="F17371" s="19"/>
    </row>
    <row r="17372" spans="1:6" x14ac:dyDescent="0.35">
      <c r="A17372" s="68"/>
      <c r="B17372" s="52"/>
      <c r="C17372" s="30"/>
      <c r="D17372" s="31"/>
      <c r="E17372" s="30"/>
      <c r="F17372" s="19"/>
    </row>
    <row r="17373" spans="1:6" x14ac:dyDescent="0.35">
      <c r="A17373" s="68"/>
      <c r="B17373" s="52"/>
      <c r="C17373" s="30"/>
      <c r="D17373" s="31"/>
      <c r="E17373" s="30"/>
      <c r="F17373" s="19"/>
    </row>
    <row r="17374" spans="1:6" x14ac:dyDescent="0.35">
      <c r="A17374" s="68"/>
      <c r="B17374" s="52"/>
      <c r="C17374" s="30"/>
      <c r="D17374" s="31"/>
      <c r="E17374" s="30"/>
      <c r="F17374" s="19"/>
    </row>
    <row r="17375" spans="1:6" x14ac:dyDescent="0.35">
      <c r="A17375" s="68"/>
      <c r="B17375" s="52"/>
      <c r="C17375" s="30"/>
      <c r="D17375" s="31"/>
      <c r="E17375" s="30"/>
      <c r="F17375" s="19"/>
    </row>
    <row r="17376" spans="1:6" x14ac:dyDescent="0.35">
      <c r="A17376" s="68"/>
      <c r="B17376" s="52"/>
      <c r="C17376" s="30"/>
      <c r="D17376" s="31"/>
      <c r="E17376" s="30"/>
      <c r="F17376" s="19"/>
    </row>
    <row r="17377" spans="1:6" x14ac:dyDescent="0.35">
      <c r="A17377" s="68"/>
      <c r="B17377" s="52"/>
      <c r="C17377" s="30"/>
      <c r="D17377" s="31"/>
      <c r="E17377" s="30"/>
      <c r="F17377" s="19"/>
    </row>
    <row r="17378" spans="1:6" x14ac:dyDescent="0.35">
      <c r="A17378" s="68"/>
      <c r="B17378" s="52"/>
      <c r="C17378" s="30"/>
      <c r="D17378" s="31"/>
      <c r="E17378" s="30"/>
      <c r="F17378" s="19"/>
    </row>
    <row r="17379" spans="1:6" x14ac:dyDescent="0.35">
      <c r="A17379" s="68"/>
      <c r="B17379" s="52"/>
      <c r="C17379" s="30"/>
      <c r="D17379" s="31"/>
      <c r="E17379" s="30"/>
      <c r="F17379" s="19"/>
    </row>
    <row r="17380" spans="1:6" x14ac:dyDescent="0.35">
      <c r="A17380" s="68"/>
      <c r="B17380" s="52"/>
      <c r="C17380" s="30"/>
      <c r="D17380" s="31"/>
      <c r="E17380" s="30"/>
      <c r="F17380" s="19"/>
    </row>
    <row r="17381" spans="1:6" x14ac:dyDescent="0.35">
      <c r="A17381" s="68"/>
      <c r="B17381" s="52"/>
      <c r="C17381" s="30"/>
      <c r="D17381" s="31"/>
      <c r="E17381" s="30"/>
      <c r="F17381" s="19"/>
    </row>
    <row r="17382" spans="1:6" x14ac:dyDescent="0.35">
      <c r="A17382" s="68"/>
      <c r="B17382" s="52"/>
      <c r="C17382" s="30"/>
      <c r="D17382" s="31"/>
      <c r="E17382" s="30"/>
      <c r="F17382" s="19"/>
    </row>
    <row r="17383" spans="1:6" x14ac:dyDescent="0.35">
      <c r="A17383" s="68"/>
      <c r="B17383" s="52"/>
      <c r="C17383" s="30"/>
      <c r="D17383" s="31"/>
      <c r="E17383" s="30"/>
      <c r="F17383" s="19"/>
    </row>
    <row r="17384" spans="1:6" x14ac:dyDescent="0.35">
      <c r="A17384" s="68"/>
      <c r="B17384" s="52"/>
      <c r="C17384" s="30"/>
      <c r="D17384" s="31"/>
      <c r="E17384" s="30"/>
      <c r="F17384" s="19"/>
    </row>
    <row r="17385" spans="1:6" x14ac:dyDescent="0.35">
      <c r="A17385" s="68"/>
      <c r="B17385" s="52"/>
      <c r="C17385" s="30"/>
      <c r="D17385" s="31"/>
      <c r="E17385" s="30"/>
      <c r="F17385" s="19"/>
    </row>
    <row r="17386" spans="1:6" x14ac:dyDescent="0.35">
      <c r="A17386" s="68"/>
      <c r="B17386" s="52"/>
      <c r="C17386" s="30"/>
      <c r="D17386" s="31"/>
      <c r="E17386" s="30"/>
      <c r="F17386" s="19"/>
    </row>
    <row r="17387" spans="1:6" x14ac:dyDescent="0.35">
      <c r="A17387" s="68"/>
      <c r="B17387" s="52"/>
      <c r="C17387" s="30"/>
      <c r="D17387" s="31"/>
      <c r="E17387" s="30"/>
      <c r="F17387" s="19"/>
    </row>
    <row r="17388" spans="1:6" x14ac:dyDescent="0.35">
      <c r="A17388" s="68"/>
      <c r="B17388" s="52"/>
      <c r="C17388" s="30"/>
      <c r="D17388" s="31"/>
      <c r="E17388" s="30"/>
      <c r="F17388" s="19"/>
    </row>
    <row r="17389" spans="1:6" x14ac:dyDescent="0.35">
      <c r="A17389" s="68"/>
      <c r="B17389" s="52"/>
      <c r="C17389" s="30"/>
      <c r="D17389" s="31"/>
      <c r="E17389" s="30"/>
      <c r="F17389" s="19"/>
    </row>
    <row r="17390" spans="1:6" x14ac:dyDescent="0.35">
      <c r="A17390" s="68"/>
      <c r="B17390" s="52"/>
      <c r="C17390" s="30"/>
      <c r="D17390" s="31"/>
      <c r="E17390" s="30"/>
      <c r="F17390" s="19"/>
    </row>
    <row r="17391" spans="1:6" x14ac:dyDescent="0.35">
      <c r="A17391" s="68"/>
      <c r="B17391" s="52"/>
      <c r="C17391" s="30"/>
      <c r="D17391" s="31"/>
      <c r="E17391" s="30"/>
      <c r="F17391" s="19"/>
    </row>
    <row r="17392" spans="1:6" x14ac:dyDescent="0.35">
      <c r="A17392" s="68"/>
      <c r="B17392" s="52"/>
      <c r="C17392" s="30"/>
      <c r="D17392" s="31"/>
      <c r="E17392" s="30"/>
      <c r="F17392" s="19"/>
    </row>
    <row r="17393" spans="1:6" x14ac:dyDescent="0.35">
      <c r="A17393" s="68"/>
      <c r="B17393" s="52"/>
      <c r="C17393" s="30"/>
      <c r="D17393" s="31"/>
      <c r="E17393" s="30"/>
      <c r="F17393" s="19"/>
    </row>
    <row r="17394" spans="1:6" x14ac:dyDescent="0.35">
      <c r="A17394" s="68"/>
      <c r="B17394" s="52"/>
      <c r="C17394" s="30"/>
      <c r="D17394" s="31"/>
      <c r="E17394" s="30"/>
      <c r="F17394" s="19"/>
    </row>
    <row r="17395" spans="1:6" x14ac:dyDescent="0.35">
      <c r="A17395" s="68"/>
      <c r="B17395" s="52"/>
      <c r="C17395" s="30"/>
      <c r="D17395" s="31"/>
      <c r="E17395" s="30"/>
      <c r="F17395" s="19"/>
    </row>
    <row r="17396" spans="1:6" x14ac:dyDescent="0.35">
      <c r="A17396" s="68"/>
      <c r="B17396" s="52"/>
      <c r="C17396" s="30"/>
      <c r="D17396" s="31"/>
      <c r="E17396" s="30"/>
      <c r="F17396" s="19"/>
    </row>
    <row r="17397" spans="1:6" x14ac:dyDescent="0.35">
      <c r="A17397" s="68"/>
      <c r="B17397" s="52"/>
      <c r="C17397" s="30"/>
      <c r="D17397" s="31"/>
      <c r="E17397" s="30"/>
      <c r="F17397" s="19"/>
    </row>
    <row r="17398" spans="1:6" x14ac:dyDescent="0.35">
      <c r="A17398" s="68"/>
      <c r="B17398" s="52"/>
      <c r="C17398" s="30"/>
      <c r="D17398" s="31"/>
      <c r="E17398" s="30"/>
      <c r="F17398" s="19"/>
    </row>
    <row r="17399" spans="1:6" x14ac:dyDescent="0.35">
      <c r="A17399" s="68"/>
      <c r="B17399" s="52"/>
      <c r="C17399" s="30"/>
      <c r="D17399" s="31"/>
      <c r="E17399" s="30"/>
      <c r="F17399" s="19"/>
    </row>
    <row r="17400" spans="1:6" x14ac:dyDescent="0.35">
      <c r="A17400" s="68"/>
      <c r="B17400" s="52"/>
      <c r="C17400" s="30"/>
      <c r="D17400" s="31"/>
      <c r="E17400" s="30"/>
      <c r="F17400" s="19"/>
    </row>
    <row r="17401" spans="1:6" x14ac:dyDescent="0.35">
      <c r="A17401" s="68"/>
      <c r="B17401" s="52"/>
      <c r="C17401" s="30"/>
      <c r="D17401" s="31"/>
      <c r="E17401" s="30"/>
      <c r="F17401" s="19"/>
    </row>
    <row r="17402" spans="1:6" x14ac:dyDescent="0.35">
      <c r="A17402" s="68"/>
      <c r="B17402" s="52"/>
      <c r="C17402" s="30"/>
      <c r="D17402" s="31"/>
      <c r="E17402" s="30"/>
      <c r="F17402" s="19"/>
    </row>
    <row r="17403" spans="1:6" x14ac:dyDescent="0.35">
      <c r="A17403" s="68"/>
      <c r="B17403" s="52"/>
      <c r="C17403" s="30"/>
      <c r="D17403" s="31"/>
      <c r="E17403" s="30"/>
      <c r="F17403" s="19"/>
    </row>
    <row r="17404" spans="1:6" x14ac:dyDescent="0.35">
      <c r="A17404" s="68"/>
      <c r="B17404" s="52"/>
      <c r="C17404" s="30"/>
      <c r="D17404" s="31"/>
      <c r="E17404" s="30"/>
      <c r="F17404" s="19"/>
    </row>
    <row r="17405" spans="1:6" x14ac:dyDescent="0.35">
      <c r="A17405" s="68"/>
      <c r="B17405" s="52"/>
      <c r="C17405" s="30"/>
      <c r="D17405" s="31"/>
      <c r="E17405" s="30"/>
      <c r="F17405" s="19"/>
    </row>
    <row r="17406" spans="1:6" x14ac:dyDescent="0.35">
      <c r="A17406" s="68"/>
      <c r="B17406" s="52"/>
      <c r="C17406" s="30"/>
      <c r="D17406" s="31"/>
      <c r="E17406" s="30"/>
      <c r="F17406" s="19"/>
    </row>
    <row r="17407" spans="1:6" x14ac:dyDescent="0.35">
      <c r="A17407" s="68"/>
      <c r="B17407" s="52"/>
      <c r="C17407" s="30"/>
      <c r="D17407" s="31"/>
      <c r="E17407" s="30"/>
      <c r="F17407" s="19"/>
    </row>
    <row r="17408" spans="1:6" x14ac:dyDescent="0.35">
      <c r="A17408" s="68"/>
      <c r="B17408" s="52"/>
      <c r="C17408" s="30"/>
      <c r="D17408" s="31"/>
      <c r="E17408" s="30"/>
      <c r="F17408" s="19"/>
    </row>
    <row r="17409" spans="1:6" x14ac:dyDescent="0.35">
      <c r="A17409" s="68"/>
      <c r="B17409" s="52"/>
      <c r="C17409" s="30"/>
      <c r="D17409" s="31"/>
      <c r="E17409" s="30"/>
      <c r="F17409" s="19"/>
    </row>
    <row r="17410" spans="1:6" x14ac:dyDescent="0.35">
      <c r="A17410" s="68"/>
      <c r="B17410" s="52"/>
      <c r="C17410" s="30"/>
      <c r="D17410" s="31"/>
      <c r="E17410" s="30"/>
      <c r="F17410" s="19"/>
    </row>
    <row r="17411" spans="1:6" x14ac:dyDescent="0.35">
      <c r="A17411" s="68"/>
      <c r="B17411" s="52"/>
      <c r="C17411" s="30"/>
      <c r="D17411" s="31"/>
      <c r="E17411" s="30"/>
      <c r="F17411" s="19"/>
    </row>
    <row r="17412" spans="1:6" x14ac:dyDescent="0.35">
      <c r="A17412" s="68"/>
      <c r="B17412" s="52"/>
      <c r="C17412" s="30"/>
      <c r="D17412" s="31"/>
      <c r="E17412" s="30"/>
      <c r="F17412" s="19"/>
    </row>
    <row r="17413" spans="1:6" x14ac:dyDescent="0.35">
      <c r="A17413" s="68"/>
      <c r="B17413" s="52"/>
      <c r="C17413" s="30"/>
      <c r="D17413" s="31"/>
      <c r="E17413" s="30"/>
      <c r="F17413" s="19"/>
    </row>
    <row r="17414" spans="1:6" x14ac:dyDescent="0.35">
      <c r="A17414" s="68"/>
      <c r="B17414" s="52"/>
      <c r="C17414" s="30"/>
      <c r="D17414" s="31"/>
      <c r="E17414" s="30"/>
      <c r="F17414" s="19"/>
    </row>
    <row r="17415" spans="1:6" x14ac:dyDescent="0.35">
      <c r="A17415" s="68"/>
      <c r="B17415" s="52"/>
      <c r="C17415" s="30"/>
      <c r="D17415" s="31"/>
      <c r="E17415" s="30"/>
      <c r="F17415" s="19"/>
    </row>
    <row r="17416" spans="1:6" x14ac:dyDescent="0.35">
      <c r="A17416" s="68"/>
      <c r="B17416" s="52"/>
      <c r="C17416" s="30"/>
      <c r="D17416" s="31"/>
      <c r="E17416" s="30"/>
      <c r="F17416" s="19"/>
    </row>
    <row r="17417" spans="1:6" x14ac:dyDescent="0.35">
      <c r="A17417" s="68"/>
      <c r="B17417" s="52"/>
      <c r="C17417" s="30"/>
      <c r="D17417" s="31"/>
      <c r="E17417" s="30"/>
      <c r="F17417" s="19"/>
    </row>
    <row r="17418" spans="1:6" x14ac:dyDescent="0.35">
      <c r="A17418" s="68"/>
      <c r="B17418" s="52"/>
      <c r="C17418" s="30"/>
      <c r="D17418" s="31"/>
      <c r="E17418" s="30"/>
      <c r="F17418" s="19"/>
    </row>
    <row r="17419" spans="1:6" x14ac:dyDescent="0.35">
      <c r="A17419" s="68"/>
      <c r="B17419" s="52"/>
      <c r="C17419" s="30"/>
      <c r="D17419" s="31"/>
      <c r="E17419" s="30"/>
      <c r="F17419" s="19"/>
    </row>
    <row r="17420" spans="1:6" x14ac:dyDescent="0.35">
      <c r="A17420" s="68"/>
      <c r="B17420" s="52"/>
      <c r="C17420" s="30"/>
      <c r="D17420" s="31"/>
      <c r="E17420" s="30"/>
      <c r="F17420" s="19"/>
    </row>
    <row r="17421" spans="1:6" x14ac:dyDescent="0.35">
      <c r="A17421" s="68"/>
      <c r="B17421" s="52"/>
      <c r="C17421" s="30"/>
      <c r="D17421" s="31"/>
      <c r="E17421" s="30"/>
      <c r="F17421" s="19"/>
    </row>
    <row r="17422" spans="1:6" x14ac:dyDescent="0.35">
      <c r="A17422" s="68"/>
      <c r="B17422" s="52"/>
      <c r="C17422" s="30"/>
      <c r="D17422" s="31"/>
      <c r="E17422" s="30"/>
      <c r="F17422" s="19"/>
    </row>
    <row r="17423" spans="1:6" x14ac:dyDescent="0.35">
      <c r="A17423" s="68"/>
      <c r="B17423" s="52"/>
      <c r="C17423" s="30"/>
      <c r="D17423" s="31"/>
      <c r="E17423" s="30"/>
      <c r="F17423" s="19"/>
    </row>
    <row r="17424" spans="1:6" x14ac:dyDescent="0.35">
      <c r="A17424" s="68"/>
      <c r="B17424" s="52"/>
      <c r="C17424" s="30"/>
      <c r="D17424" s="31"/>
      <c r="E17424" s="30"/>
      <c r="F17424" s="19"/>
    </row>
    <row r="17425" spans="1:6" x14ac:dyDescent="0.35">
      <c r="A17425" s="68"/>
      <c r="B17425" s="52"/>
      <c r="C17425" s="30"/>
      <c r="D17425" s="31"/>
      <c r="E17425" s="30"/>
      <c r="F17425" s="19"/>
    </row>
    <row r="17426" spans="1:6" x14ac:dyDescent="0.35">
      <c r="A17426" s="68"/>
      <c r="B17426" s="52"/>
      <c r="C17426" s="30"/>
      <c r="D17426" s="31"/>
      <c r="E17426" s="30"/>
      <c r="F17426" s="19"/>
    </row>
    <row r="17427" spans="1:6" x14ac:dyDescent="0.35">
      <c r="A17427" s="68"/>
      <c r="B17427" s="52"/>
      <c r="C17427" s="30"/>
      <c r="D17427" s="31"/>
      <c r="E17427" s="30"/>
      <c r="F17427" s="19"/>
    </row>
    <row r="17428" spans="1:6" x14ac:dyDescent="0.35">
      <c r="A17428" s="68"/>
      <c r="B17428" s="52"/>
      <c r="C17428" s="30"/>
      <c r="D17428" s="31"/>
      <c r="E17428" s="30"/>
      <c r="F17428" s="19"/>
    </row>
    <row r="17429" spans="1:6" x14ac:dyDescent="0.35">
      <c r="A17429" s="68"/>
      <c r="B17429" s="52"/>
      <c r="C17429" s="30"/>
      <c r="D17429" s="31"/>
      <c r="E17429" s="30"/>
      <c r="F17429" s="19"/>
    </row>
    <row r="17430" spans="1:6" x14ac:dyDescent="0.35">
      <c r="A17430" s="68"/>
      <c r="B17430" s="52"/>
      <c r="C17430" s="30"/>
      <c r="D17430" s="31"/>
      <c r="E17430" s="30"/>
      <c r="F17430" s="19"/>
    </row>
    <row r="17431" spans="1:6" x14ac:dyDescent="0.35">
      <c r="A17431" s="68"/>
      <c r="B17431" s="52"/>
      <c r="C17431" s="30"/>
      <c r="D17431" s="31"/>
      <c r="E17431" s="30"/>
      <c r="F17431" s="19"/>
    </row>
    <row r="17432" spans="1:6" x14ac:dyDescent="0.35">
      <c r="A17432" s="68"/>
      <c r="B17432" s="52"/>
      <c r="C17432" s="30"/>
      <c r="D17432" s="31"/>
      <c r="E17432" s="30"/>
      <c r="F17432" s="19"/>
    </row>
    <row r="17433" spans="1:6" x14ac:dyDescent="0.35">
      <c r="A17433" s="68"/>
      <c r="B17433" s="52"/>
      <c r="C17433" s="30"/>
      <c r="D17433" s="31"/>
      <c r="E17433" s="30"/>
      <c r="F17433" s="19"/>
    </row>
    <row r="17434" spans="1:6" x14ac:dyDescent="0.35">
      <c r="A17434" s="68"/>
      <c r="B17434" s="52"/>
      <c r="C17434" s="30"/>
      <c r="D17434" s="31"/>
      <c r="E17434" s="30"/>
      <c r="F17434" s="19"/>
    </row>
    <row r="17435" spans="1:6" x14ac:dyDescent="0.35">
      <c r="A17435" s="68"/>
      <c r="B17435" s="52"/>
      <c r="C17435" s="30"/>
      <c r="D17435" s="31"/>
      <c r="E17435" s="30"/>
      <c r="F17435" s="19"/>
    </row>
    <row r="17436" spans="1:6" x14ac:dyDescent="0.35">
      <c r="A17436" s="68"/>
      <c r="B17436" s="52"/>
      <c r="C17436" s="30"/>
      <c r="D17436" s="31"/>
      <c r="E17436" s="30"/>
      <c r="F17436" s="19"/>
    </row>
    <row r="17437" spans="1:6" x14ac:dyDescent="0.35">
      <c r="A17437" s="68"/>
      <c r="B17437" s="52"/>
      <c r="C17437" s="30"/>
      <c r="D17437" s="31"/>
      <c r="E17437" s="30"/>
      <c r="F17437" s="19"/>
    </row>
    <row r="17438" spans="1:6" x14ac:dyDescent="0.35">
      <c r="A17438" s="68"/>
      <c r="B17438" s="52"/>
      <c r="C17438" s="30"/>
      <c r="D17438" s="31"/>
      <c r="E17438" s="30"/>
      <c r="F17438" s="19"/>
    </row>
    <row r="17439" spans="1:6" x14ac:dyDescent="0.35">
      <c r="A17439" s="68"/>
      <c r="B17439" s="52"/>
      <c r="C17439" s="30"/>
      <c r="D17439" s="31"/>
      <c r="E17439" s="30"/>
      <c r="F17439" s="19"/>
    </row>
    <row r="17440" spans="1:6" x14ac:dyDescent="0.35">
      <c r="A17440" s="68"/>
      <c r="B17440" s="52"/>
      <c r="C17440" s="30"/>
      <c r="D17440" s="31"/>
      <c r="E17440" s="30"/>
      <c r="F17440" s="19"/>
    </row>
    <row r="17441" spans="1:6" x14ac:dyDescent="0.35">
      <c r="A17441" s="68"/>
      <c r="B17441" s="52"/>
      <c r="C17441" s="30"/>
      <c r="D17441" s="31"/>
      <c r="E17441" s="30"/>
      <c r="F17441" s="19"/>
    </row>
    <row r="17442" spans="1:6" x14ac:dyDescent="0.35">
      <c r="A17442" s="68"/>
      <c r="B17442" s="52"/>
      <c r="C17442" s="30"/>
      <c r="D17442" s="31"/>
      <c r="E17442" s="30"/>
      <c r="F17442" s="19"/>
    </row>
    <row r="17443" spans="1:6" x14ac:dyDescent="0.35">
      <c r="A17443" s="68"/>
      <c r="B17443" s="52"/>
      <c r="C17443" s="30"/>
      <c r="D17443" s="31"/>
      <c r="E17443" s="30"/>
      <c r="F17443" s="19"/>
    </row>
    <row r="17444" spans="1:6" x14ac:dyDescent="0.35">
      <c r="A17444" s="68"/>
      <c r="B17444" s="52"/>
      <c r="C17444" s="30"/>
      <c r="D17444" s="31"/>
      <c r="E17444" s="30"/>
      <c r="F17444" s="19"/>
    </row>
    <row r="17445" spans="1:6" x14ac:dyDescent="0.35">
      <c r="A17445" s="68"/>
      <c r="B17445" s="52"/>
      <c r="C17445" s="30"/>
      <c r="D17445" s="31"/>
      <c r="E17445" s="30"/>
      <c r="F17445" s="19"/>
    </row>
    <row r="17446" spans="1:6" x14ac:dyDescent="0.35">
      <c r="A17446" s="68"/>
      <c r="B17446" s="52"/>
      <c r="C17446" s="30"/>
      <c r="D17446" s="31"/>
      <c r="E17446" s="30"/>
      <c r="F17446" s="19"/>
    </row>
    <row r="17447" spans="1:6" x14ac:dyDescent="0.35">
      <c r="A17447" s="68"/>
      <c r="B17447" s="52"/>
      <c r="C17447" s="30"/>
      <c r="D17447" s="31"/>
      <c r="E17447" s="30"/>
      <c r="F17447" s="19"/>
    </row>
    <row r="17448" spans="1:6" x14ac:dyDescent="0.35">
      <c r="A17448" s="68"/>
      <c r="B17448" s="52"/>
      <c r="C17448" s="30"/>
      <c r="D17448" s="31"/>
      <c r="E17448" s="30"/>
      <c r="F17448" s="19"/>
    </row>
    <row r="17449" spans="1:6" x14ac:dyDescent="0.35">
      <c r="A17449" s="68"/>
      <c r="B17449" s="52"/>
      <c r="C17449" s="30"/>
      <c r="D17449" s="31"/>
      <c r="E17449" s="30"/>
      <c r="F17449" s="19"/>
    </row>
    <row r="17450" spans="1:6" x14ac:dyDescent="0.35">
      <c r="A17450" s="68"/>
      <c r="B17450" s="52"/>
      <c r="C17450" s="30"/>
      <c r="D17450" s="31"/>
      <c r="E17450" s="30"/>
      <c r="F17450" s="19"/>
    </row>
    <row r="17451" spans="1:6" x14ac:dyDescent="0.35">
      <c r="A17451" s="68"/>
      <c r="B17451" s="52"/>
      <c r="C17451" s="30"/>
      <c r="D17451" s="31"/>
      <c r="E17451" s="30"/>
      <c r="F17451" s="19"/>
    </row>
    <row r="17452" spans="1:6" x14ac:dyDescent="0.35">
      <c r="A17452" s="68"/>
      <c r="B17452" s="52"/>
      <c r="C17452" s="30"/>
      <c r="D17452" s="31"/>
      <c r="E17452" s="30"/>
      <c r="F17452" s="19"/>
    </row>
    <row r="17453" spans="1:6" x14ac:dyDescent="0.35">
      <c r="A17453" s="68"/>
      <c r="B17453" s="52"/>
      <c r="C17453" s="30"/>
      <c r="D17453" s="31"/>
      <c r="E17453" s="30"/>
      <c r="F17453" s="19"/>
    </row>
    <row r="17454" spans="1:6" x14ac:dyDescent="0.35">
      <c r="A17454" s="68"/>
      <c r="B17454" s="52"/>
      <c r="C17454" s="30"/>
      <c r="D17454" s="31"/>
      <c r="E17454" s="30"/>
      <c r="F17454" s="19"/>
    </row>
    <row r="17455" spans="1:6" x14ac:dyDescent="0.35">
      <c r="A17455" s="68"/>
      <c r="B17455" s="52"/>
      <c r="C17455" s="30"/>
      <c r="D17455" s="31"/>
      <c r="E17455" s="30"/>
      <c r="F17455" s="19"/>
    </row>
    <row r="17456" spans="1:6" x14ac:dyDescent="0.35">
      <c r="A17456" s="68"/>
      <c r="B17456" s="52"/>
      <c r="C17456" s="30"/>
      <c r="D17456" s="31"/>
      <c r="E17456" s="30"/>
      <c r="F17456" s="19"/>
    </row>
    <row r="17457" spans="1:6" x14ac:dyDescent="0.35">
      <c r="A17457" s="68"/>
      <c r="B17457" s="52"/>
      <c r="C17457" s="30"/>
      <c r="D17457" s="31"/>
      <c r="E17457" s="30"/>
      <c r="F17457" s="19"/>
    </row>
    <row r="17458" spans="1:6" x14ac:dyDescent="0.35">
      <c r="A17458" s="68"/>
      <c r="B17458" s="52"/>
      <c r="C17458" s="30"/>
      <c r="D17458" s="31"/>
      <c r="E17458" s="30"/>
      <c r="F17458" s="19"/>
    </row>
    <row r="17459" spans="1:6" x14ac:dyDescent="0.35">
      <c r="A17459" s="68"/>
      <c r="B17459" s="52"/>
      <c r="C17459" s="30"/>
      <c r="D17459" s="31"/>
      <c r="E17459" s="30"/>
      <c r="F17459" s="19"/>
    </row>
    <row r="17460" spans="1:6" x14ac:dyDescent="0.35">
      <c r="A17460" s="68"/>
      <c r="B17460" s="52"/>
      <c r="C17460" s="30"/>
      <c r="D17460" s="31"/>
      <c r="E17460" s="30"/>
      <c r="F17460" s="19"/>
    </row>
    <row r="17461" spans="1:6" x14ac:dyDescent="0.35">
      <c r="A17461" s="68"/>
      <c r="B17461" s="52"/>
      <c r="C17461" s="30"/>
      <c r="D17461" s="31"/>
      <c r="E17461" s="30"/>
      <c r="F17461" s="19"/>
    </row>
    <row r="17462" spans="1:6" x14ac:dyDescent="0.35">
      <c r="A17462" s="68"/>
      <c r="B17462" s="52"/>
      <c r="C17462" s="30"/>
      <c r="D17462" s="31"/>
      <c r="E17462" s="30"/>
      <c r="F17462" s="19"/>
    </row>
    <row r="17463" spans="1:6" x14ac:dyDescent="0.35">
      <c r="A17463" s="68"/>
      <c r="B17463" s="52"/>
      <c r="C17463" s="30"/>
      <c r="D17463" s="31"/>
      <c r="E17463" s="30"/>
      <c r="F17463" s="19"/>
    </row>
    <row r="17464" spans="1:6" x14ac:dyDescent="0.35">
      <c r="A17464" s="68"/>
      <c r="B17464" s="52"/>
      <c r="C17464" s="30"/>
      <c r="D17464" s="31"/>
      <c r="E17464" s="30"/>
      <c r="F17464" s="19"/>
    </row>
    <row r="17465" spans="1:6" x14ac:dyDescent="0.35">
      <c r="A17465" s="68"/>
      <c r="B17465" s="52"/>
      <c r="C17465" s="30"/>
      <c r="D17465" s="31"/>
      <c r="E17465" s="30"/>
      <c r="F17465" s="19"/>
    </row>
    <row r="17466" spans="1:6" x14ac:dyDescent="0.35">
      <c r="A17466" s="68"/>
      <c r="B17466" s="52"/>
      <c r="C17466" s="30"/>
      <c r="D17466" s="31"/>
      <c r="E17466" s="30"/>
      <c r="F17466" s="19"/>
    </row>
    <row r="17467" spans="1:6" x14ac:dyDescent="0.35">
      <c r="A17467" s="68"/>
      <c r="B17467" s="52"/>
      <c r="C17467" s="30"/>
      <c r="D17467" s="31"/>
      <c r="E17467" s="30"/>
      <c r="F17467" s="19"/>
    </row>
    <row r="17468" spans="1:6" x14ac:dyDescent="0.35">
      <c r="A17468" s="68"/>
      <c r="B17468" s="52"/>
      <c r="C17468" s="30"/>
      <c r="D17468" s="31"/>
      <c r="E17468" s="30"/>
      <c r="F17468" s="19"/>
    </row>
    <row r="17469" spans="1:6" x14ac:dyDescent="0.35">
      <c r="A17469" s="68"/>
      <c r="B17469" s="52"/>
      <c r="C17469" s="30"/>
      <c r="D17469" s="31"/>
      <c r="E17469" s="30"/>
      <c r="F17469" s="19"/>
    </row>
    <row r="17470" spans="1:6" x14ac:dyDescent="0.35">
      <c r="A17470" s="68"/>
      <c r="B17470" s="52"/>
      <c r="C17470" s="30"/>
      <c r="D17470" s="31"/>
      <c r="E17470" s="30"/>
      <c r="F17470" s="19"/>
    </row>
    <row r="17471" spans="1:6" x14ac:dyDescent="0.35">
      <c r="A17471" s="68"/>
      <c r="B17471" s="52"/>
      <c r="C17471" s="30"/>
      <c r="D17471" s="31"/>
      <c r="E17471" s="30"/>
      <c r="F17471" s="19"/>
    </row>
    <row r="17472" spans="1:6" x14ac:dyDescent="0.35">
      <c r="A17472" s="68"/>
      <c r="B17472" s="52"/>
      <c r="C17472" s="30"/>
      <c r="D17472" s="31"/>
      <c r="E17472" s="30"/>
      <c r="F17472" s="19"/>
    </row>
    <row r="17473" spans="1:6" x14ac:dyDescent="0.35">
      <c r="A17473" s="68"/>
      <c r="B17473" s="52"/>
      <c r="C17473" s="30"/>
      <c r="D17473" s="31"/>
      <c r="E17473" s="30"/>
      <c r="F17473" s="19"/>
    </row>
    <row r="17474" spans="1:6" x14ac:dyDescent="0.35">
      <c r="A17474" s="68"/>
      <c r="B17474" s="52"/>
      <c r="C17474" s="30"/>
      <c r="D17474" s="31"/>
      <c r="E17474" s="30"/>
      <c r="F17474" s="19"/>
    </row>
    <row r="17475" spans="1:6" x14ac:dyDescent="0.35">
      <c r="A17475" s="68"/>
      <c r="B17475" s="52"/>
      <c r="C17475" s="30"/>
      <c r="D17475" s="31"/>
      <c r="E17475" s="30"/>
      <c r="F17475" s="19"/>
    </row>
    <row r="17476" spans="1:6" x14ac:dyDescent="0.35">
      <c r="A17476" s="68"/>
      <c r="B17476" s="52"/>
      <c r="C17476" s="30"/>
      <c r="D17476" s="31"/>
      <c r="E17476" s="30"/>
      <c r="F17476" s="19"/>
    </row>
    <row r="17477" spans="1:6" x14ac:dyDescent="0.35">
      <c r="A17477" s="68"/>
      <c r="B17477" s="52"/>
      <c r="C17477" s="30"/>
      <c r="D17477" s="31"/>
      <c r="E17477" s="30"/>
      <c r="F17477" s="19"/>
    </row>
    <row r="17478" spans="1:6" x14ac:dyDescent="0.35">
      <c r="A17478" s="68"/>
      <c r="B17478" s="52"/>
      <c r="C17478" s="30"/>
      <c r="D17478" s="31"/>
      <c r="E17478" s="30"/>
      <c r="F17478" s="19"/>
    </row>
    <row r="17479" spans="1:6" x14ac:dyDescent="0.35">
      <c r="A17479" s="68"/>
      <c r="B17479" s="52"/>
      <c r="C17479" s="30"/>
      <c r="D17479" s="31"/>
      <c r="E17479" s="30"/>
      <c r="F17479" s="19"/>
    </row>
    <row r="17480" spans="1:6" x14ac:dyDescent="0.35">
      <c r="A17480" s="68"/>
      <c r="B17480" s="52"/>
      <c r="C17480" s="30"/>
      <c r="D17480" s="31"/>
      <c r="E17480" s="30"/>
      <c r="F17480" s="19"/>
    </row>
    <row r="17481" spans="1:6" x14ac:dyDescent="0.35">
      <c r="A17481" s="68"/>
      <c r="B17481" s="52"/>
      <c r="C17481" s="30"/>
      <c r="D17481" s="31"/>
      <c r="E17481" s="30"/>
      <c r="F17481" s="19"/>
    </row>
    <row r="17482" spans="1:6" x14ac:dyDescent="0.35">
      <c r="A17482" s="68"/>
      <c r="B17482" s="52"/>
      <c r="C17482" s="30"/>
      <c r="D17482" s="31"/>
      <c r="E17482" s="30"/>
      <c r="F17482" s="19"/>
    </row>
    <row r="17483" spans="1:6" x14ac:dyDescent="0.35">
      <c r="A17483" s="68"/>
      <c r="B17483" s="52"/>
      <c r="C17483" s="30"/>
      <c r="D17483" s="31"/>
      <c r="E17483" s="30"/>
      <c r="F17483" s="19"/>
    </row>
    <row r="17484" spans="1:6" x14ac:dyDescent="0.35">
      <c r="A17484" s="68"/>
      <c r="B17484" s="52"/>
      <c r="C17484" s="30"/>
      <c r="D17484" s="31"/>
      <c r="E17484" s="30"/>
      <c r="F17484" s="19"/>
    </row>
    <row r="17485" spans="1:6" x14ac:dyDescent="0.35">
      <c r="A17485" s="68"/>
      <c r="B17485" s="52"/>
      <c r="C17485" s="30"/>
      <c r="D17485" s="31"/>
      <c r="E17485" s="30"/>
      <c r="F17485" s="19"/>
    </row>
    <row r="17486" spans="1:6" x14ac:dyDescent="0.35">
      <c r="A17486" s="68"/>
      <c r="B17486" s="52"/>
      <c r="C17486" s="30"/>
      <c r="D17486" s="31"/>
      <c r="E17486" s="30"/>
      <c r="F17486" s="19"/>
    </row>
    <row r="17487" spans="1:6" x14ac:dyDescent="0.35">
      <c r="A17487" s="68"/>
      <c r="B17487" s="52"/>
      <c r="C17487" s="30"/>
      <c r="D17487" s="31"/>
      <c r="E17487" s="30"/>
      <c r="F17487" s="19"/>
    </row>
    <row r="17488" spans="1:6" x14ac:dyDescent="0.35">
      <c r="A17488" s="68"/>
      <c r="B17488" s="52"/>
      <c r="C17488" s="30"/>
      <c r="D17488" s="31"/>
      <c r="E17488" s="30"/>
      <c r="F17488" s="19"/>
    </row>
    <row r="17489" spans="1:6" x14ac:dyDescent="0.35">
      <c r="A17489" s="68"/>
      <c r="B17489" s="52"/>
      <c r="C17489" s="30"/>
      <c r="D17489" s="31"/>
      <c r="E17489" s="30"/>
      <c r="F17489" s="19"/>
    </row>
    <row r="17490" spans="1:6" x14ac:dyDescent="0.35">
      <c r="A17490" s="68"/>
      <c r="B17490" s="52"/>
      <c r="C17490" s="30"/>
      <c r="D17490" s="31"/>
      <c r="E17490" s="30"/>
      <c r="F17490" s="19"/>
    </row>
    <row r="17491" spans="1:6" x14ac:dyDescent="0.35">
      <c r="A17491" s="68"/>
      <c r="B17491" s="52"/>
      <c r="C17491" s="30"/>
      <c r="D17491" s="31"/>
      <c r="E17491" s="30"/>
      <c r="F17491" s="19"/>
    </row>
    <row r="17492" spans="1:6" x14ac:dyDescent="0.35">
      <c r="A17492" s="68"/>
      <c r="B17492" s="52"/>
      <c r="C17492" s="30"/>
      <c r="D17492" s="31"/>
      <c r="E17492" s="30"/>
      <c r="F17492" s="19"/>
    </row>
    <row r="17493" spans="1:6" x14ac:dyDescent="0.35">
      <c r="A17493" s="68"/>
      <c r="B17493" s="52"/>
      <c r="C17493" s="30"/>
      <c r="D17493" s="31"/>
      <c r="E17493" s="30"/>
      <c r="F17493" s="19"/>
    </row>
    <row r="17494" spans="1:6" x14ac:dyDescent="0.35">
      <c r="A17494" s="68"/>
      <c r="B17494" s="52"/>
      <c r="C17494" s="30"/>
      <c r="D17494" s="31"/>
      <c r="E17494" s="30"/>
      <c r="F17494" s="19"/>
    </row>
    <row r="17495" spans="1:6" x14ac:dyDescent="0.35">
      <c r="A17495" s="68"/>
      <c r="B17495" s="52"/>
      <c r="C17495" s="30"/>
      <c r="D17495" s="31"/>
      <c r="E17495" s="30"/>
      <c r="F17495" s="19"/>
    </row>
    <row r="17496" spans="1:6" x14ac:dyDescent="0.35">
      <c r="A17496" s="68"/>
      <c r="B17496" s="52"/>
      <c r="C17496" s="30"/>
      <c r="D17496" s="31"/>
      <c r="E17496" s="30"/>
      <c r="F17496" s="19"/>
    </row>
    <row r="17497" spans="1:6" x14ac:dyDescent="0.35">
      <c r="A17497" s="68"/>
      <c r="B17497" s="52"/>
      <c r="C17497" s="30"/>
      <c r="D17497" s="31"/>
      <c r="E17497" s="30"/>
      <c r="F17497" s="19"/>
    </row>
    <row r="17498" spans="1:6" x14ac:dyDescent="0.35">
      <c r="A17498" s="68"/>
      <c r="B17498" s="52"/>
      <c r="C17498" s="30"/>
      <c r="D17498" s="31"/>
      <c r="E17498" s="30"/>
      <c r="F17498" s="19"/>
    </row>
    <row r="17499" spans="1:6" x14ac:dyDescent="0.35">
      <c r="A17499" s="68"/>
      <c r="B17499" s="52"/>
      <c r="C17499" s="30"/>
      <c r="D17499" s="31"/>
      <c r="E17499" s="30"/>
      <c r="F17499" s="19"/>
    </row>
    <row r="17500" spans="1:6" x14ac:dyDescent="0.35">
      <c r="A17500" s="68"/>
      <c r="B17500" s="52"/>
      <c r="C17500" s="30"/>
      <c r="D17500" s="31"/>
      <c r="E17500" s="30"/>
      <c r="F17500" s="19"/>
    </row>
    <row r="17501" spans="1:6" x14ac:dyDescent="0.35">
      <c r="A17501" s="68"/>
      <c r="B17501" s="52"/>
      <c r="C17501" s="30"/>
      <c r="D17501" s="31"/>
      <c r="E17501" s="30"/>
      <c r="F17501" s="19"/>
    </row>
    <row r="17502" spans="1:6" x14ac:dyDescent="0.35">
      <c r="A17502" s="68"/>
      <c r="B17502" s="52"/>
      <c r="C17502" s="30"/>
      <c r="D17502" s="31"/>
      <c r="E17502" s="30"/>
      <c r="F17502" s="19"/>
    </row>
    <row r="17503" spans="1:6" x14ac:dyDescent="0.35">
      <c r="A17503" s="68"/>
      <c r="B17503" s="52"/>
      <c r="C17503" s="30"/>
      <c r="D17503" s="31"/>
      <c r="E17503" s="30"/>
      <c r="F17503" s="19"/>
    </row>
    <row r="17504" spans="1:6" x14ac:dyDescent="0.35">
      <c r="A17504" s="68"/>
      <c r="B17504" s="52"/>
      <c r="C17504" s="30"/>
      <c r="D17504" s="31"/>
      <c r="E17504" s="30"/>
      <c r="F17504" s="19"/>
    </row>
    <row r="17505" spans="1:6" x14ac:dyDescent="0.35">
      <c r="A17505" s="68"/>
      <c r="B17505" s="52"/>
      <c r="C17505" s="30"/>
      <c r="D17505" s="31"/>
      <c r="E17505" s="30"/>
      <c r="F17505" s="19"/>
    </row>
    <row r="17506" spans="1:6" x14ac:dyDescent="0.35">
      <c r="A17506" s="68"/>
      <c r="B17506" s="52"/>
      <c r="C17506" s="30"/>
      <c r="D17506" s="31"/>
      <c r="E17506" s="30"/>
      <c r="F17506" s="19"/>
    </row>
    <row r="17507" spans="1:6" x14ac:dyDescent="0.35">
      <c r="A17507" s="68"/>
      <c r="B17507" s="52"/>
      <c r="C17507" s="30"/>
      <c r="D17507" s="31"/>
      <c r="E17507" s="30"/>
      <c r="F17507" s="19"/>
    </row>
    <row r="17508" spans="1:6" x14ac:dyDescent="0.35">
      <c r="A17508" s="68"/>
      <c r="B17508" s="52"/>
      <c r="C17508" s="30"/>
      <c r="D17508" s="31"/>
      <c r="E17508" s="30"/>
      <c r="F17508" s="19"/>
    </row>
    <row r="17509" spans="1:6" x14ac:dyDescent="0.35">
      <c r="A17509" s="68"/>
      <c r="B17509" s="52"/>
      <c r="C17509" s="30"/>
      <c r="D17509" s="31"/>
      <c r="E17509" s="30"/>
      <c r="F17509" s="19"/>
    </row>
    <row r="17510" spans="1:6" x14ac:dyDescent="0.35">
      <c r="A17510" s="68"/>
      <c r="B17510" s="52"/>
      <c r="C17510" s="30"/>
      <c r="D17510" s="31"/>
      <c r="E17510" s="30"/>
      <c r="F17510" s="19"/>
    </row>
    <row r="17511" spans="1:6" x14ac:dyDescent="0.35">
      <c r="A17511" s="68"/>
      <c r="B17511" s="52"/>
      <c r="C17511" s="30"/>
      <c r="D17511" s="31"/>
      <c r="E17511" s="30"/>
      <c r="F17511" s="19"/>
    </row>
    <row r="17512" spans="1:6" x14ac:dyDescent="0.35">
      <c r="A17512" s="68"/>
      <c r="B17512" s="52"/>
      <c r="C17512" s="30"/>
      <c r="D17512" s="31"/>
      <c r="E17512" s="30"/>
      <c r="F17512" s="19"/>
    </row>
    <row r="17513" spans="1:6" x14ac:dyDescent="0.35">
      <c r="A17513" s="68"/>
      <c r="B17513" s="52"/>
      <c r="C17513" s="30"/>
      <c r="D17513" s="31"/>
      <c r="E17513" s="30"/>
      <c r="F17513" s="19"/>
    </row>
    <row r="17514" spans="1:6" x14ac:dyDescent="0.35">
      <c r="A17514" s="68"/>
      <c r="B17514" s="52"/>
      <c r="C17514" s="30"/>
      <c r="D17514" s="31"/>
      <c r="E17514" s="30"/>
      <c r="F17514" s="19"/>
    </row>
    <row r="17515" spans="1:6" x14ac:dyDescent="0.35">
      <c r="A17515" s="68"/>
      <c r="B17515" s="52"/>
      <c r="C17515" s="30"/>
      <c r="D17515" s="31"/>
      <c r="E17515" s="30"/>
      <c r="F17515" s="19"/>
    </row>
    <row r="17516" spans="1:6" x14ac:dyDescent="0.35">
      <c r="A17516" s="68"/>
      <c r="B17516" s="52"/>
      <c r="C17516" s="30"/>
      <c r="D17516" s="31"/>
      <c r="E17516" s="30"/>
      <c r="F17516" s="19"/>
    </row>
    <row r="17517" spans="1:6" x14ac:dyDescent="0.35">
      <c r="A17517" s="68"/>
      <c r="B17517" s="52"/>
      <c r="C17517" s="30"/>
      <c r="D17517" s="31"/>
      <c r="E17517" s="30"/>
      <c r="F17517" s="19"/>
    </row>
    <row r="17518" spans="1:6" x14ac:dyDescent="0.35">
      <c r="A17518" s="68"/>
      <c r="B17518" s="52"/>
      <c r="C17518" s="30"/>
      <c r="D17518" s="31"/>
      <c r="E17518" s="30"/>
      <c r="F17518" s="19"/>
    </row>
    <row r="17519" spans="1:6" x14ac:dyDescent="0.35">
      <c r="A17519" s="68"/>
      <c r="B17519" s="52"/>
      <c r="C17519" s="30"/>
      <c r="D17519" s="31"/>
      <c r="E17519" s="30"/>
      <c r="F17519" s="19"/>
    </row>
    <row r="17520" spans="1:6" x14ac:dyDescent="0.35">
      <c r="A17520" s="68"/>
      <c r="B17520" s="52"/>
      <c r="C17520" s="30"/>
      <c r="D17520" s="31"/>
      <c r="E17520" s="30"/>
      <c r="F17520" s="19"/>
    </row>
    <row r="17521" spans="1:6" x14ac:dyDescent="0.35">
      <c r="A17521" s="68"/>
      <c r="B17521" s="52"/>
      <c r="C17521" s="30"/>
      <c r="D17521" s="31"/>
      <c r="E17521" s="30"/>
      <c r="F17521" s="19"/>
    </row>
    <row r="17522" spans="1:6" x14ac:dyDescent="0.35">
      <c r="A17522" s="68"/>
      <c r="B17522" s="52"/>
      <c r="C17522" s="30"/>
      <c r="D17522" s="31"/>
      <c r="E17522" s="30"/>
      <c r="F17522" s="19"/>
    </row>
    <row r="17523" spans="1:6" x14ac:dyDescent="0.35">
      <c r="A17523" s="68"/>
      <c r="B17523" s="52"/>
      <c r="C17523" s="30"/>
      <c r="D17523" s="31"/>
      <c r="E17523" s="30"/>
      <c r="F17523" s="19"/>
    </row>
    <row r="17524" spans="1:6" x14ac:dyDescent="0.35">
      <c r="A17524" s="68"/>
      <c r="B17524" s="52"/>
      <c r="C17524" s="30"/>
      <c r="D17524" s="31"/>
      <c r="E17524" s="30"/>
      <c r="F17524" s="19"/>
    </row>
    <row r="17525" spans="1:6" x14ac:dyDescent="0.35">
      <c r="A17525" s="68"/>
      <c r="B17525" s="52"/>
      <c r="C17525" s="30"/>
      <c r="D17525" s="31"/>
      <c r="E17525" s="30"/>
      <c r="F17525" s="19"/>
    </row>
    <row r="17526" spans="1:6" x14ac:dyDescent="0.35">
      <c r="A17526" s="68"/>
      <c r="B17526" s="52"/>
      <c r="C17526" s="30"/>
      <c r="D17526" s="31"/>
      <c r="E17526" s="30"/>
      <c r="F17526" s="19"/>
    </row>
    <row r="17527" spans="1:6" x14ac:dyDescent="0.35">
      <c r="A17527" s="68"/>
      <c r="B17527" s="52"/>
      <c r="C17527" s="30"/>
      <c r="D17527" s="31"/>
      <c r="E17527" s="30"/>
      <c r="F17527" s="19"/>
    </row>
    <row r="17528" spans="1:6" x14ac:dyDescent="0.35">
      <c r="A17528" s="68"/>
      <c r="B17528" s="52"/>
      <c r="C17528" s="30"/>
      <c r="D17528" s="31"/>
      <c r="E17528" s="30"/>
      <c r="F17528" s="19"/>
    </row>
    <row r="17529" spans="1:6" x14ac:dyDescent="0.35">
      <c r="A17529" s="68"/>
      <c r="B17529" s="52"/>
      <c r="C17529" s="30"/>
      <c r="D17529" s="31"/>
      <c r="E17529" s="30"/>
      <c r="F17529" s="19"/>
    </row>
    <row r="17530" spans="1:6" x14ac:dyDescent="0.35">
      <c r="A17530" s="68"/>
      <c r="B17530" s="52"/>
      <c r="C17530" s="30"/>
      <c r="D17530" s="31"/>
      <c r="E17530" s="30"/>
      <c r="F17530" s="19"/>
    </row>
    <row r="17531" spans="1:6" x14ac:dyDescent="0.35">
      <c r="A17531" s="68"/>
      <c r="B17531" s="52"/>
      <c r="C17531" s="30"/>
      <c r="D17531" s="31"/>
      <c r="E17531" s="30"/>
      <c r="F17531" s="19"/>
    </row>
    <row r="17532" spans="1:6" x14ac:dyDescent="0.35">
      <c r="A17532" s="68"/>
      <c r="B17532" s="52"/>
      <c r="C17532" s="30"/>
      <c r="D17532" s="31"/>
      <c r="E17532" s="30"/>
      <c r="F17532" s="19"/>
    </row>
    <row r="17533" spans="1:6" x14ac:dyDescent="0.35">
      <c r="A17533" s="68"/>
      <c r="B17533" s="52"/>
      <c r="C17533" s="30"/>
      <c r="D17533" s="31"/>
      <c r="E17533" s="30"/>
      <c r="F17533" s="19"/>
    </row>
    <row r="17534" spans="1:6" x14ac:dyDescent="0.35">
      <c r="A17534" s="68"/>
      <c r="B17534" s="52"/>
      <c r="C17534" s="30"/>
      <c r="D17534" s="31"/>
      <c r="E17534" s="30"/>
      <c r="F17534" s="19"/>
    </row>
    <row r="17535" spans="1:6" x14ac:dyDescent="0.35">
      <c r="A17535" s="68"/>
      <c r="B17535" s="52"/>
      <c r="C17535" s="30"/>
      <c r="D17535" s="31"/>
      <c r="E17535" s="30"/>
      <c r="F17535" s="19"/>
    </row>
    <row r="17536" spans="1:6" x14ac:dyDescent="0.35">
      <c r="A17536" s="68"/>
      <c r="B17536" s="52"/>
      <c r="C17536" s="30"/>
      <c r="D17536" s="31"/>
      <c r="E17536" s="30"/>
      <c r="F17536" s="19"/>
    </row>
    <row r="17537" spans="1:6" x14ac:dyDescent="0.35">
      <c r="A17537" s="68"/>
      <c r="B17537" s="52"/>
      <c r="C17537" s="30"/>
      <c r="D17537" s="31"/>
      <c r="E17537" s="30"/>
      <c r="F17537" s="19"/>
    </row>
    <row r="17538" spans="1:6" x14ac:dyDescent="0.35">
      <c r="A17538" s="68"/>
      <c r="B17538" s="52"/>
      <c r="C17538" s="30"/>
      <c r="D17538" s="31"/>
      <c r="E17538" s="30"/>
      <c r="F17538" s="19"/>
    </row>
    <row r="17539" spans="1:6" x14ac:dyDescent="0.35">
      <c r="A17539" s="68"/>
      <c r="B17539" s="52"/>
      <c r="C17539" s="30"/>
      <c r="D17539" s="31"/>
      <c r="E17539" s="30"/>
      <c r="F17539" s="19"/>
    </row>
    <row r="17540" spans="1:6" x14ac:dyDescent="0.35">
      <c r="A17540" s="68"/>
      <c r="B17540" s="52"/>
      <c r="C17540" s="30"/>
      <c r="D17540" s="31"/>
      <c r="E17540" s="30"/>
      <c r="F17540" s="19"/>
    </row>
    <row r="17541" spans="1:6" x14ac:dyDescent="0.35">
      <c r="A17541" s="68"/>
      <c r="B17541" s="52"/>
      <c r="C17541" s="30"/>
      <c r="D17541" s="31"/>
      <c r="E17541" s="30"/>
      <c r="F17541" s="19"/>
    </row>
    <row r="17542" spans="1:6" x14ac:dyDescent="0.35">
      <c r="A17542" s="68"/>
      <c r="B17542" s="52"/>
      <c r="C17542" s="30"/>
      <c r="D17542" s="31"/>
      <c r="E17542" s="30"/>
      <c r="F17542" s="19"/>
    </row>
    <row r="17543" spans="1:6" x14ac:dyDescent="0.35">
      <c r="A17543" s="68"/>
      <c r="B17543" s="52"/>
      <c r="C17543" s="30"/>
      <c r="D17543" s="31"/>
      <c r="E17543" s="30"/>
      <c r="F17543" s="19"/>
    </row>
    <row r="17544" spans="1:6" x14ac:dyDescent="0.35">
      <c r="A17544" s="68"/>
      <c r="B17544" s="52"/>
      <c r="C17544" s="30"/>
      <c r="D17544" s="31"/>
      <c r="E17544" s="30"/>
      <c r="F17544" s="19"/>
    </row>
    <row r="17545" spans="1:6" x14ac:dyDescent="0.35">
      <c r="A17545" s="68"/>
      <c r="B17545" s="52"/>
      <c r="C17545" s="30"/>
      <c r="D17545" s="31"/>
      <c r="E17545" s="30"/>
      <c r="F17545" s="19"/>
    </row>
    <row r="17546" spans="1:6" x14ac:dyDescent="0.35">
      <c r="A17546" s="68"/>
      <c r="B17546" s="52"/>
      <c r="C17546" s="30"/>
      <c r="D17546" s="31"/>
      <c r="E17546" s="30"/>
      <c r="F17546" s="19"/>
    </row>
    <row r="17547" spans="1:6" x14ac:dyDescent="0.35">
      <c r="A17547" s="68"/>
      <c r="B17547" s="52"/>
      <c r="C17547" s="30"/>
      <c r="D17547" s="31"/>
      <c r="E17547" s="30"/>
      <c r="F17547" s="19"/>
    </row>
    <row r="17548" spans="1:6" x14ac:dyDescent="0.35">
      <c r="A17548" s="68"/>
      <c r="B17548" s="52"/>
      <c r="C17548" s="30"/>
      <c r="D17548" s="31"/>
      <c r="E17548" s="30"/>
      <c r="F17548" s="19"/>
    </row>
    <row r="17549" spans="1:6" x14ac:dyDescent="0.35">
      <c r="A17549" s="68"/>
      <c r="B17549" s="52"/>
      <c r="C17549" s="30"/>
      <c r="D17549" s="31"/>
      <c r="E17549" s="30"/>
      <c r="F17549" s="19"/>
    </row>
    <row r="17550" spans="1:6" x14ac:dyDescent="0.35">
      <c r="A17550" s="68"/>
      <c r="B17550" s="52"/>
      <c r="C17550" s="30"/>
      <c r="D17550" s="31"/>
      <c r="E17550" s="30"/>
      <c r="F17550" s="19"/>
    </row>
    <row r="17551" spans="1:6" x14ac:dyDescent="0.35">
      <c r="A17551" s="68"/>
      <c r="B17551" s="52"/>
      <c r="C17551" s="30"/>
      <c r="D17551" s="31"/>
      <c r="E17551" s="30"/>
      <c r="F17551" s="19"/>
    </row>
    <row r="17552" spans="1:6" x14ac:dyDescent="0.35">
      <c r="A17552" s="68"/>
      <c r="B17552" s="52"/>
      <c r="C17552" s="30"/>
      <c r="D17552" s="31"/>
      <c r="E17552" s="30"/>
      <c r="F17552" s="19"/>
    </row>
    <row r="17553" spans="1:6" x14ac:dyDescent="0.35">
      <c r="A17553" s="68"/>
      <c r="B17553" s="52"/>
      <c r="C17553" s="30"/>
      <c r="D17553" s="31"/>
      <c r="E17553" s="30"/>
      <c r="F17553" s="19"/>
    </row>
    <row r="17554" spans="1:6" x14ac:dyDescent="0.35">
      <c r="A17554" s="68"/>
      <c r="B17554" s="52"/>
      <c r="C17554" s="30"/>
      <c r="D17554" s="31"/>
      <c r="E17554" s="30"/>
      <c r="F17554" s="19"/>
    </row>
    <row r="17555" spans="1:6" x14ac:dyDescent="0.35">
      <c r="A17555" s="68"/>
      <c r="B17555" s="52"/>
      <c r="C17555" s="30"/>
      <c r="D17555" s="31"/>
      <c r="E17555" s="30"/>
      <c r="F17555" s="19"/>
    </row>
    <row r="17556" spans="1:6" x14ac:dyDescent="0.35">
      <c r="A17556" s="68"/>
      <c r="B17556" s="52"/>
      <c r="C17556" s="30"/>
      <c r="D17556" s="31"/>
      <c r="E17556" s="30"/>
      <c r="F17556" s="19"/>
    </row>
    <row r="17557" spans="1:6" x14ac:dyDescent="0.35">
      <c r="A17557" s="68"/>
      <c r="B17557" s="52"/>
      <c r="C17557" s="30"/>
      <c r="D17557" s="31"/>
      <c r="E17557" s="30"/>
      <c r="F17557" s="19"/>
    </row>
    <row r="17558" spans="1:6" x14ac:dyDescent="0.35">
      <c r="A17558" s="68"/>
      <c r="B17558" s="52"/>
      <c r="C17558" s="30"/>
      <c r="D17558" s="31"/>
      <c r="E17558" s="30"/>
      <c r="F17558" s="19"/>
    </row>
    <row r="17559" spans="1:6" x14ac:dyDescent="0.35">
      <c r="A17559" s="68"/>
      <c r="B17559" s="52"/>
      <c r="C17559" s="30"/>
      <c r="D17559" s="31"/>
      <c r="E17559" s="30"/>
      <c r="F17559" s="19"/>
    </row>
    <row r="17560" spans="1:6" x14ac:dyDescent="0.35">
      <c r="A17560" s="68"/>
      <c r="B17560" s="52"/>
      <c r="C17560" s="30"/>
      <c r="D17560" s="31"/>
      <c r="E17560" s="30"/>
      <c r="F17560" s="19"/>
    </row>
    <row r="17561" spans="1:6" x14ac:dyDescent="0.35">
      <c r="A17561" s="68"/>
      <c r="B17561" s="52"/>
      <c r="C17561" s="30"/>
      <c r="D17561" s="31"/>
      <c r="E17561" s="30"/>
      <c r="F17561" s="19"/>
    </row>
    <row r="17562" spans="1:6" x14ac:dyDescent="0.35">
      <c r="A17562" s="68"/>
      <c r="B17562" s="52"/>
      <c r="C17562" s="30"/>
      <c r="D17562" s="31"/>
      <c r="E17562" s="30"/>
      <c r="F17562" s="19"/>
    </row>
    <row r="17563" spans="1:6" x14ac:dyDescent="0.35">
      <c r="A17563" s="68"/>
      <c r="B17563" s="52"/>
      <c r="C17563" s="30"/>
      <c r="D17563" s="31"/>
      <c r="E17563" s="30"/>
      <c r="F17563" s="19"/>
    </row>
    <row r="17564" spans="1:6" x14ac:dyDescent="0.35">
      <c r="A17564" s="68"/>
      <c r="B17564" s="52"/>
      <c r="C17564" s="30"/>
      <c r="D17564" s="31"/>
      <c r="E17564" s="30"/>
      <c r="F17564" s="19"/>
    </row>
    <row r="17565" spans="1:6" x14ac:dyDescent="0.35">
      <c r="A17565" s="68"/>
      <c r="B17565" s="52"/>
      <c r="C17565" s="30"/>
      <c r="D17565" s="31"/>
      <c r="E17565" s="30"/>
      <c r="F17565" s="19"/>
    </row>
    <row r="17566" spans="1:6" x14ac:dyDescent="0.35">
      <c r="A17566" s="68"/>
      <c r="B17566" s="52"/>
      <c r="C17566" s="30"/>
      <c r="D17566" s="31"/>
      <c r="E17566" s="30"/>
      <c r="F17566" s="19"/>
    </row>
    <row r="17567" spans="1:6" x14ac:dyDescent="0.35">
      <c r="A17567" s="68"/>
      <c r="B17567" s="52"/>
      <c r="C17567" s="30"/>
      <c r="D17567" s="31"/>
      <c r="E17567" s="30"/>
      <c r="F17567" s="19"/>
    </row>
    <row r="17568" spans="1:6" x14ac:dyDescent="0.35">
      <c r="A17568" s="68"/>
      <c r="B17568" s="52"/>
      <c r="C17568" s="30"/>
      <c r="D17568" s="31"/>
      <c r="E17568" s="30"/>
      <c r="F17568" s="19"/>
    </row>
    <row r="17569" spans="1:6" x14ac:dyDescent="0.35">
      <c r="A17569" s="68"/>
      <c r="B17569" s="52"/>
      <c r="C17569" s="30"/>
      <c r="D17569" s="31"/>
      <c r="E17569" s="30"/>
      <c r="F17569" s="19"/>
    </row>
    <row r="17570" spans="1:6" x14ac:dyDescent="0.35">
      <c r="A17570" s="68"/>
      <c r="B17570" s="52"/>
      <c r="C17570" s="30"/>
      <c r="D17570" s="31"/>
      <c r="E17570" s="30"/>
      <c r="F17570" s="19"/>
    </row>
    <row r="17571" spans="1:6" x14ac:dyDescent="0.35">
      <c r="A17571" s="68"/>
      <c r="B17571" s="52"/>
      <c r="C17571" s="30"/>
      <c r="D17571" s="31"/>
      <c r="E17571" s="30"/>
      <c r="F17571" s="19"/>
    </row>
    <row r="17572" spans="1:6" x14ac:dyDescent="0.35">
      <c r="A17572" s="68"/>
      <c r="B17572" s="52"/>
      <c r="C17572" s="30"/>
      <c r="D17572" s="31"/>
      <c r="E17572" s="30"/>
      <c r="F17572" s="19"/>
    </row>
    <row r="17573" spans="1:6" x14ac:dyDescent="0.35">
      <c r="A17573" s="68"/>
      <c r="B17573" s="52"/>
      <c r="C17573" s="30"/>
      <c r="D17573" s="31"/>
      <c r="E17573" s="30"/>
      <c r="F17573" s="19"/>
    </row>
    <row r="17574" spans="1:6" x14ac:dyDescent="0.35">
      <c r="A17574" s="68"/>
      <c r="B17574" s="52"/>
      <c r="C17574" s="30"/>
      <c r="D17574" s="31"/>
      <c r="E17574" s="30"/>
      <c r="F17574" s="19"/>
    </row>
    <row r="17575" spans="1:6" x14ac:dyDescent="0.35">
      <c r="A17575" s="68"/>
      <c r="B17575" s="52"/>
      <c r="C17575" s="30"/>
      <c r="D17575" s="31"/>
      <c r="E17575" s="30"/>
      <c r="F17575" s="19"/>
    </row>
    <row r="17576" spans="1:6" x14ac:dyDescent="0.35">
      <c r="A17576" s="68"/>
      <c r="B17576" s="52"/>
      <c r="C17576" s="30"/>
      <c r="D17576" s="31"/>
      <c r="E17576" s="30"/>
      <c r="F17576" s="19"/>
    </row>
    <row r="17577" spans="1:6" x14ac:dyDescent="0.35">
      <c r="A17577" s="68"/>
      <c r="B17577" s="52"/>
      <c r="C17577" s="30"/>
      <c r="D17577" s="31"/>
      <c r="E17577" s="30"/>
      <c r="F17577" s="19"/>
    </row>
    <row r="17578" spans="1:6" x14ac:dyDescent="0.35">
      <c r="A17578" s="68"/>
      <c r="B17578" s="52"/>
      <c r="C17578" s="30"/>
      <c r="D17578" s="31"/>
      <c r="E17578" s="30"/>
      <c r="F17578" s="19"/>
    </row>
    <row r="17579" spans="1:6" x14ac:dyDescent="0.35">
      <c r="A17579" s="68"/>
      <c r="B17579" s="52"/>
      <c r="C17579" s="30"/>
      <c r="D17579" s="31"/>
      <c r="E17579" s="30"/>
      <c r="F17579" s="19"/>
    </row>
    <row r="17580" spans="1:6" x14ac:dyDescent="0.35">
      <c r="A17580" s="68"/>
      <c r="B17580" s="52"/>
      <c r="C17580" s="30"/>
      <c r="D17580" s="31"/>
      <c r="E17580" s="30"/>
      <c r="F17580" s="19"/>
    </row>
    <row r="17581" spans="1:6" x14ac:dyDescent="0.35">
      <c r="A17581" s="68"/>
      <c r="B17581" s="52"/>
      <c r="C17581" s="30"/>
      <c r="D17581" s="31"/>
      <c r="E17581" s="30"/>
      <c r="F17581" s="19"/>
    </row>
    <row r="17582" spans="1:6" x14ac:dyDescent="0.35">
      <c r="A17582" s="68"/>
      <c r="B17582" s="52"/>
      <c r="C17582" s="30"/>
      <c r="D17582" s="31"/>
      <c r="E17582" s="30"/>
      <c r="F17582" s="19"/>
    </row>
    <row r="17583" spans="1:6" x14ac:dyDescent="0.35">
      <c r="A17583" s="68"/>
      <c r="B17583" s="52"/>
      <c r="C17583" s="30"/>
      <c r="D17583" s="31"/>
      <c r="E17583" s="30"/>
      <c r="F17583" s="19"/>
    </row>
    <row r="17584" spans="1:6" x14ac:dyDescent="0.35">
      <c r="A17584" s="68"/>
      <c r="B17584" s="52"/>
      <c r="C17584" s="30"/>
      <c r="D17584" s="31"/>
      <c r="E17584" s="30"/>
      <c r="F17584" s="19"/>
    </row>
    <row r="17585" spans="1:6" x14ac:dyDescent="0.35">
      <c r="A17585" s="68"/>
      <c r="B17585" s="52"/>
      <c r="C17585" s="30"/>
      <c r="D17585" s="31"/>
      <c r="E17585" s="30"/>
      <c r="F17585" s="19"/>
    </row>
    <row r="17586" spans="1:6" x14ac:dyDescent="0.35">
      <c r="A17586" s="68"/>
      <c r="B17586" s="52"/>
      <c r="C17586" s="30"/>
      <c r="D17586" s="31"/>
      <c r="E17586" s="30"/>
      <c r="F17586" s="19"/>
    </row>
    <row r="17587" spans="1:6" x14ac:dyDescent="0.35">
      <c r="A17587" s="68"/>
      <c r="B17587" s="52"/>
      <c r="C17587" s="30"/>
      <c r="D17587" s="31"/>
      <c r="E17587" s="30"/>
      <c r="F17587" s="19"/>
    </row>
    <row r="17588" spans="1:6" x14ac:dyDescent="0.35">
      <c r="A17588" s="68"/>
      <c r="B17588" s="52"/>
      <c r="C17588" s="30"/>
      <c r="D17588" s="31"/>
      <c r="E17588" s="30"/>
      <c r="F17588" s="19"/>
    </row>
    <row r="17589" spans="1:6" x14ac:dyDescent="0.35">
      <c r="A17589" s="68"/>
      <c r="B17589" s="52"/>
      <c r="C17589" s="30"/>
      <c r="D17589" s="31"/>
      <c r="E17589" s="30"/>
      <c r="F17589" s="19"/>
    </row>
    <row r="17590" spans="1:6" x14ac:dyDescent="0.35">
      <c r="A17590" s="68"/>
      <c r="B17590" s="52"/>
      <c r="C17590" s="30"/>
      <c r="D17590" s="31"/>
      <c r="E17590" s="30"/>
      <c r="F17590" s="19"/>
    </row>
    <row r="17591" spans="1:6" x14ac:dyDescent="0.35">
      <c r="A17591" s="68"/>
      <c r="B17591" s="52"/>
      <c r="C17591" s="30"/>
      <c r="D17591" s="31"/>
      <c r="E17591" s="30"/>
      <c r="F17591" s="19"/>
    </row>
    <row r="17592" spans="1:6" x14ac:dyDescent="0.35">
      <c r="A17592" s="68"/>
      <c r="B17592" s="52"/>
      <c r="C17592" s="30"/>
      <c r="D17592" s="31"/>
      <c r="E17592" s="30"/>
      <c r="F17592" s="19"/>
    </row>
    <row r="17593" spans="1:6" x14ac:dyDescent="0.35">
      <c r="A17593" s="68"/>
      <c r="B17593" s="52"/>
      <c r="C17593" s="30"/>
      <c r="D17593" s="31"/>
      <c r="E17593" s="30"/>
      <c r="F17593" s="19"/>
    </row>
    <row r="17594" spans="1:6" x14ac:dyDescent="0.35">
      <c r="A17594" s="68"/>
      <c r="B17594" s="52"/>
      <c r="C17594" s="30"/>
      <c r="D17594" s="31"/>
      <c r="E17594" s="30"/>
      <c r="F17594" s="19"/>
    </row>
    <row r="17595" spans="1:6" x14ac:dyDescent="0.35">
      <c r="A17595" s="68"/>
      <c r="B17595" s="52"/>
      <c r="C17595" s="30"/>
      <c r="D17595" s="31"/>
      <c r="E17595" s="30"/>
      <c r="F17595" s="19"/>
    </row>
    <row r="17596" spans="1:6" x14ac:dyDescent="0.35">
      <c r="A17596" s="68"/>
      <c r="B17596" s="52"/>
      <c r="C17596" s="30"/>
      <c r="D17596" s="31"/>
      <c r="E17596" s="30"/>
      <c r="F17596" s="19"/>
    </row>
    <row r="17597" spans="1:6" x14ac:dyDescent="0.35">
      <c r="A17597" s="68"/>
      <c r="B17597" s="52"/>
      <c r="C17597" s="30"/>
      <c r="D17597" s="31"/>
      <c r="E17597" s="30"/>
      <c r="F17597" s="19"/>
    </row>
    <row r="17598" spans="1:6" x14ac:dyDescent="0.35">
      <c r="A17598" s="68"/>
      <c r="B17598" s="52"/>
      <c r="C17598" s="30"/>
      <c r="D17598" s="31"/>
      <c r="E17598" s="30"/>
      <c r="F17598" s="19"/>
    </row>
    <row r="17599" spans="1:6" x14ac:dyDescent="0.35">
      <c r="A17599" s="68"/>
      <c r="B17599" s="52"/>
      <c r="C17599" s="30"/>
      <c r="D17599" s="31"/>
      <c r="E17599" s="30"/>
      <c r="F17599" s="19"/>
    </row>
    <row r="17600" spans="1:6" x14ac:dyDescent="0.35">
      <c r="A17600" s="68"/>
      <c r="B17600" s="52"/>
      <c r="C17600" s="30"/>
      <c r="D17600" s="31"/>
      <c r="E17600" s="30"/>
      <c r="F17600" s="19"/>
    </row>
    <row r="17601" spans="1:6" x14ac:dyDescent="0.35">
      <c r="A17601" s="68"/>
      <c r="B17601" s="52"/>
      <c r="C17601" s="30"/>
      <c r="D17601" s="31"/>
      <c r="E17601" s="30"/>
      <c r="F17601" s="19"/>
    </row>
    <row r="17602" spans="1:6" x14ac:dyDescent="0.35">
      <c r="A17602" s="68"/>
      <c r="B17602" s="52"/>
      <c r="C17602" s="30"/>
      <c r="D17602" s="31"/>
      <c r="E17602" s="30"/>
      <c r="F17602" s="19"/>
    </row>
    <row r="17603" spans="1:6" x14ac:dyDescent="0.35">
      <c r="A17603" s="68"/>
      <c r="B17603" s="52"/>
      <c r="C17603" s="30"/>
      <c r="D17603" s="31"/>
      <c r="E17603" s="30"/>
      <c r="F17603" s="19"/>
    </row>
    <row r="17604" spans="1:6" x14ac:dyDescent="0.35">
      <c r="A17604" s="68"/>
      <c r="B17604" s="52"/>
      <c r="C17604" s="30"/>
      <c r="D17604" s="31"/>
      <c r="E17604" s="30"/>
      <c r="F17604" s="19"/>
    </row>
    <row r="17605" spans="1:6" x14ac:dyDescent="0.35">
      <c r="A17605" s="68"/>
      <c r="B17605" s="52"/>
      <c r="C17605" s="30"/>
      <c r="D17605" s="31"/>
      <c r="E17605" s="30"/>
      <c r="F17605" s="19"/>
    </row>
    <row r="17606" spans="1:6" x14ac:dyDescent="0.35">
      <c r="A17606" s="68"/>
      <c r="B17606" s="52"/>
      <c r="C17606" s="30"/>
      <c r="D17606" s="31"/>
      <c r="E17606" s="30"/>
      <c r="F17606" s="19"/>
    </row>
    <row r="17607" spans="1:6" x14ac:dyDescent="0.35">
      <c r="A17607" s="68"/>
      <c r="B17607" s="52"/>
      <c r="C17607" s="30"/>
      <c r="D17607" s="31"/>
      <c r="E17607" s="30"/>
      <c r="F17607" s="19"/>
    </row>
    <row r="17608" spans="1:6" x14ac:dyDescent="0.35">
      <c r="A17608" s="68"/>
      <c r="B17608" s="52"/>
      <c r="C17608" s="30"/>
      <c r="D17608" s="31"/>
      <c r="E17608" s="30"/>
      <c r="F17608" s="19"/>
    </row>
    <row r="17609" spans="1:6" x14ac:dyDescent="0.35">
      <c r="A17609" s="68"/>
      <c r="B17609" s="52"/>
      <c r="C17609" s="30"/>
      <c r="D17609" s="31"/>
      <c r="E17609" s="30"/>
      <c r="F17609" s="19"/>
    </row>
    <row r="17610" spans="1:6" x14ac:dyDescent="0.35">
      <c r="A17610" s="68"/>
      <c r="B17610" s="52"/>
      <c r="C17610" s="30"/>
      <c r="D17610" s="31"/>
      <c r="E17610" s="30"/>
      <c r="F17610" s="19"/>
    </row>
    <row r="17611" spans="1:6" x14ac:dyDescent="0.35">
      <c r="A17611" s="68"/>
      <c r="B17611" s="52"/>
      <c r="C17611" s="30"/>
      <c r="D17611" s="31"/>
      <c r="E17611" s="30"/>
      <c r="F17611" s="19"/>
    </row>
    <row r="17612" spans="1:6" x14ac:dyDescent="0.35">
      <c r="A17612" s="68"/>
      <c r="B17612" s="52"/>
      <c r="C17612" s="30"/>
      <c r="D17612" s="31"/>
      <c r="E17612" s="30"/>
      <c r="F17612" s="19"/>
    </row>
    <row r="17613" spans="1:6" x14ac:dyDescent="0.35">
      <c r="A17613" s="68"/>
      <c r="B17613" s="52"/>
      <c r="C17613" s="30"/>
      <c r="D17613" s="31"/>
      <c r="E17613" s="30"/>
      <c r="F17613" s="19"/>
    </row>
    <row r="17614" spans="1:6" x14ac:dyDescent="0.35">
      <c r="A17614" s="68"/>
      <c r="B17614" s="52"/>
      <c r="C17614" s="30"/>
      <c r="D17614" s="31"/>
      <c r="E17614" s="30"/>
      <c r="F17614" s="19"/>
    </row>
    <row r="17615" spans="1:6" x14ac:dyDescent="0.35">
      <c r="A17615" s="68"/>
      <c r="B17615" s="52"/>
      <c r="C17615" s="30"/>
      <c r="D17615" s="31"/>
      <c r="E17615" s="30"/>
      <c r="F17615" s="19"/>
    </row>
    <row r="17616" spans="1:6" x14ac:dyDescent="0.35">
      <c r="A17616" s="68"/>
      <c r="B17616" s="52"/>
      <c r="C17616" s="30"/>
      <c r="D17616" s="31"/>
      <c r="E17616" s="30"/>
      <c r="F17616" s="19"/>
    </row>
    <row r="17617" spans="1:6" x14ac:dyDescent="0.35">
      <c r="A17617" s="68"/>
      <c r="B17617" s="52"/>
      <c r="C17617" s="30"/>
      <c r="D17617" s="31"/>
      <c r="E17617" s="30"/>
      <c r="F17617" s="19"/>
    </row>
    <row r="17618" spans="1:6" x14ac:dyDescent="0.35">
      <c r="A17618" s="68"/>
      <c r="B17618" s="52"/>
      <c r="C17618" s="30"/>
      <c r="D17618" s="31"/>
      <c r="E17618" s="30"/>
      <c r="F17618" s="19"/>
    </row>
    <row r="17619" spans="1:6" x14ac:dyDescent="0.35">
      <c r="A17619" s="68"/>
      <c r="B17619" s="52"/>
      <c r="C17619" s="30"/>
      <c r="D17619" s="31"/>
      <c r="E17619" s="30"/>
      <c r="F17619" s="19"/>
    </row>
    <row r="17620" spans="1:6" x14ac:dyDescent="0.35">
      <c r="A17620" s="68"/>
      <c r="B17620" s="52"/>
      <c r="C17620" s="30"/>
      <c r="D17620" s="31"/>
      <c r="E17620" s="30"/>
      <c r="F17620" s="19"/>
    </row>
    <row r="17621" spans="1:6" x14ac:dyDescent="0.35">
      <c r="A17621" s="68"/>
      <c r="B17621" s="52"/>
      <c r="C17621" s="30"/>
      <c r="D17621" s="31"/>
      <c r="E17621" s="30"/>
      <c r="F17621" s="19"/>
    </row>
    <row r="17622" spans="1:6" x14ac:dyDescent="0.35">
      <c r="A17622" s="68"/>
      <c r="B17622" s="52"/>
      <c r="C17622" s="30"/>
      <c r="D17622" s="31"/>
      <c r="E17622" s="30"/>
      <c r="F17622" s="19"/>
    </row>
    <row r="17623" spans="1:6" x14ac:dyDescent="0.35">
      <c r="A17623" s="68"/>
      <c r="B17623" s="52"/>
      <c r="C17623" s="30"/>
      <c r="D17623" s="31"/>
      <c r="E17623" s="30"/>
      <c r="F17623" s="19"/>
    </row>
    <row r="17624" spans="1:6" x14ac:dyDescent="0.35">
      <c r="A17624" s="68"/>
      <c r="B17624" s="52"/>
      <c r="C17624" s="30"/>
      <c r="D17624" s="31"/>
      <c r="E17624" s="30"/>
      <c r="F17624" s="19"/>
    </row>
    <row r="17625" spans="1:6" x14ac:dyDescent="0.35">
      <c r="A17625" s="68"/>
      <c r="B17625" s="52"/>
      <c r="C17625" s="30"/>
      <c r="D17625" s="31"/>
      <c r="E17625" s="30"/>
      <c r="F17625" s="19"/>
    </row>
    <row r="17626" spans="1:6" x14ac:dyDescent="0.35">
      <c r="A17626" s="68"/>
      <c r="B17626" s="52"/>
      <c r="C17626" s="30"/>
      <c r="D17626" s="31"/>
      <c r="E17626" s="30"/>
      <c r="F17626" s="19"/>
    </row>
    <row r="17627" spans="1:6" x14ac:dyDescent="0.35">
      <c r="A17627" s="68"/>
      <c r="B17627" s="52"/>
      <c r="C17627" s="30"/>
      <c r="D17627" s="31"/>
      <c r="E17627" s="30"/>
      <c r="F17627" s="19"/>
    </row>
    <row r="17628" spans="1:6" x14ac:dyDescent="0.35">
      <c r="A17628" s="68"/>
      <c r="B17628" s="52"/>
      <c r="C17628" s="30"/>
      <c r="D17628" s="31"/>
      <c r="E17628" s="30"/>
      <c r="F17628" s="19"/>
    </row>
    <row r="17629" spans="1:6" x14ac:dyDescent="0.35">
      <c r="A17629" s="68"/>
      <c r="B17629" s="52"/>
      <c r="C17629" s="30"/>
      <c r="D17629" s="31"/>
      <c r="E17629" s="30"/>
      <c r="F17629" s="19"/>
    </row>
    <row r="17630" spans="1:6" x14ac:dyDescent="0.35">
      <c r="A17630" s="68"/>
      <c r="B17630" s="52"/>
      <c r="C17630" s="30"/>
      <c r="D17630" s="31"/>
      <c r="E17630" s="30"/>
      <c r="F17630" s="19"/>
    </row>
    <row r="17631" spans="1:6" x14ac:dyDescent="0.35">
      <c r="A17631" s="68"/>
      <c r="B17631" s="52"/>
      <c r="C17631" s="30"/>
      <c r="D17631" s="31"/>
      <c r="E17631" s="30"/>
      <c r="F17631" s="19"/>
    </row>
    <row r="17632" spans="1:6" x14ac:dyDescent="0.35">
      <c r="A17632" s="68"/>
      <c r="B17632" s="52"/>
      <c r="C17632" s="30"/>
      <c r="D17632" s="31"/>
      <c r="E17632" s="30"/>
      <c r="F17632" s="19"/>
    </row>
    <row r="17633" spans="1:6" x14ac:dyDescent="0.35">
      <c r="A17633" s="68"/>
      <c r="B17633" s="52"/>
      <c r="C17633" s="30"/>
      <c r="D17633" s="31"/>
      <c r="E17633" s="30"/>
      <c r="F17633" s="19"/>
    </row>
    <row r="17634" spans="1:6" x14ac:dyDescent="0.35">
      <c r="A17634" s="68"/>
      <c r="B17634" s="52"/>
      <c r="C17634" s="30"/>
      <c r="D17634" s="31"/>
      <c r="E17634" s="30"/>
      <c r="F17634" s="19"/>
    </row>
    <row r="17635" spans="1:6" x14ac:dyDescent="0.35">
      <c r="A17635" s="68"/>
      <c r="B17635" s="52"/>
      <c r="C17635" s="30"/>
      <c r="D17635" s="31"/>
      <c r="E17635" s="30"/>
      <c r="F17635" s="19"/>
    </row>
    <row r="17636" spans="1:6" x14ac:dyDescent="0.35">
      <c r="A17636" s="68"/>
      <c r="B17636" s="52"/>
      <c r="C17636" s="30"/>
      <c r="D17636" s="31"/>
      <c r="E17636" s="30"/>
      <c r="F17636" s="19"/>
    </row>
    <row r="17637" spans="1:6" x14ac:dyDescent="0.35">
      <c r="A17637" s="68"/>
      <c r="B17637" s="52"/>
      <c r="C17637" s="30"/>
      <c r="D17637" s="31"/>
      <c r="E17637" s="30"/>
      <c r="F17637" s="19"/>
    </row>
    <row r="17638" spans="1:6" x14ac:dyDescent="0.35">
      <c r="A17638" s="68"/>
      <c r="B17638" s="52"/>
      <c r="C17638" s="30"/>
      <c r="D17638" s="31"/>
      <c r="E17638" s="30"/>
      <c r="F17638" s="19"/>
    </row>
    <row r="17639" spans="1:6" x14ac:dyDescent="0.35">
      <c r="A17639" s="68"/>
      <c r="B17639" s="52"/>
      <c r="C17639" s="30"/>
      <c r="D17639" s="31"/>
      <c r="E17639" s="30"/>
      <c r="F17639" s="19"/>
    </row>
    <row r="17640" spans="1:6" x14ac:dyDescent="0.35">
      <c r="A17640" s="68"/>
      <c r="B17640" s="52"/>
      <c r="C17640" s="30"/>
      <c r="D17640" s="31"/>
      <c r="E17640" s="30"/>
      <c r="F17640" s="19"/>
    </row>
    <row r="17641" spans="1:6" x14ac:dyDescent="0.35">
      <c r="A17641" s="68"/>
      <c r="B17641" s="52"/>
      <c r="C17641" s="30"/>
      <c r="D17641" s="31"/>
      <c r="E17641" s="30"/>
      <c r="F17641" s="19"/>
    </row>
    <row r="17642" spans="1:6" x14ac:dyDescent="0.35">
      <c r="A17642" s="68"/>
      <c r="B17642" s="52"/>
      <c r="C17642" s="30"/>
      <c r="D17642" s="31"/>
      <c r="E17642" s="30"/>
      <c r="F17642" s="19"/>
    </row>
    <row r="17643" spans="1:6" x14ac:dyDescent="0.35">
      <c r="A17643" s="68"/>
      <c r="B17643" s="52"/>
      <c r="C17643" s="30"/>
      <c r="D17643" s="31"/>
      <c r="E17643" s="30"/>
      <c r="F17643" s="19"/>
    </row>
    <row r="17644" spans="1:6" x14ac:dyDescent="0.35">
      <c r="A17644" s="68"/>
      <c r="B17644" s="52"/>
      <c r="C17644" s="30"/>
      <c r="D17644" s="31"/>
      <c r="E17644" s="30"/>
      <c r="F17644" s="19"/>
    </row>
    <row r="17645" spans="1:6" x14ac:dyDescent="0.35">
      <c r="A17645" s="68"/>
      <c r="B17645" s="52"/>
      <c r="C17645" s="30"/>
      <c r="D17645" s="31"/>
      <c r="E17645" s="30"/>
      <c r="F17645" s="19"/>
    </row>
    <row r="17646" spans="1:6" x14ac:dyDescent="0.35">
      <c r="A17646" s="68"/>
      <c r="B17646" s="52"/>
      <c r="C17646" s="30"/>
      <c r="D17646" s="31"/>
      <c r="E17646" s="30"/>
      <c r="F17646" s="19"/>
    </row>
    <row r="17647" spans="1:6" x14ac:dyDescent="0.35">
      <c r="A17647" s="68"/>
      <c r="B17647" s="52"/>
      <c r="C17647" s="30"/>
      <c r="D17647" s="31"/>
      <c r="E17647" s="30"/>
      <c r="F17647" s="19"/>
    </row>
    <row r="17648" spans="1:6" x14ac:dyDescent="0.35">
      <c r="A17648" s="68"/>
      <c r="B17648" s="52"/>
      <c r="C17648" s="30"/>
      <c r="D17648" s="31"/>
      <c r="E17648" s="30"/>
      <c r="F17648" s="19"/>
    </row>
    <row r="17649" spans="1:6" x14ac:dyDescent="0.35">
      <c r="A17649" s="68"/>
      <c r="B17649" s="52"/>
      <c r="C17649" s="30"/>
      <c r="D17649" s="31"/>
      <c r="E17649" s="30"/>
      <c r="F17649" s="19"/>
    </row>
    <row r="17650" spans="1:6" x14ac:dyDescent="0.35">
      <c r="A17650" s="68"/>
      <c r="B17650" s="52"/>
      <c r="C17650" s="30"/>
      <c r="D17650" s="31"/>
      <c r="E17650" s="30"/>
      <c r="F17650" s="19"/>
    </row>
    <row r="17651" spans="1:6" x14ac:dyDescent="0.35">
      <c r="A17651" s="68"/>
      <c r="B17651" s="52"/>
      <c r="C17651" s="30"/>
      <c r="D17651" s="31"/>
      <c r="E17651" s="30"/>
      <c r="F17651" s="19"/>
    </row>
    <row r="17652" spans="1:6" x14ac:dyDescent="0.35">
      <c r="A17652" s="68"/>
      <c r="B17652" s="52"/>
      <c r="C17652" s="30"/>
      <c r="D17652" s="31"/>
      <c r="E17652" s="30"/>
      <c r="F17652" s="19"/>
    </row>
    <row r="17653" spans="1:6" x14ac:dyDescent="0.35">
      <c r="A17653" s="68"/>
      <c r="B17653" s="52"/>
      <c r="C17653" s="30"/>
      <c r="D17653" s="31"/>
      <c r="E17653" s="30"/>
      <c r="F17653" s="19"/>
    </row>
    <row r="17654" spans="1:6" x14ac:dyDescent="0.35">
      <c r="A17654" s="68"/>
      <c r="B17654" s="52"/>
      <c r="C17654" s="30"/>
      <c r="D17654" s="31"/>
      <c r="E17654" s="30"/>
      <c r="F17654" s="19"/>
    </row>
    <row r="17655" spans="1:6" x14ac:dyDescent="0.35">
      <c r="A17655" s="68"/>
      <c r="B17655" s="52"/>
      <c r="C17655" s="30"/>
      <c r="D17655" s="31"/>
      <c r="E17655" s="30"/>
      <c r="F17655" s="19"/>
    </row>
    <row r="17656" spans="1:6" x14ac:dyDescent="0.35">
      <c r="A17656" s="68"/>
      <c r="B17656" s="52"/>
      <c r="C17656" s="30"/>
      <c r="D17656" s="31"/>
      <c r="E17656" s="30"/>
      <c r="F17656" s="19"/>
    </row>
    <row r="17657" spans="1:6" x14ac:dyDescent="0.35">
      <c r="A17657" s="68"/>
      <c r="B17657" s="52"/>
      <c r="C17657" s="30"/>
      <c r="D17657" s="31"/>
      <c r="E17657" s="30"/>
      <c r="F17657" s="19"/>
    </row>
    <row r="17658" spans="1:6" x14ac:dyDescent="0.35">
      <c r="A17658" s="68"/>
      <c r="B17658" s="52"/>
      <c r="C17658" s="30"/>
      <c r="D17658" s="31"/>
      <c r="E17658" s="30"/>
      <c r="F17658" s="19"/>
    </row>
    <row r="17659" spans="1:6" x14ac:dyDescent="0.35">
      <c r="A17659" s="68"/>
      <c r="B17659" s="52"/>
      <c r="C17659" s="30"/>
      <c r="D17659" s="31"/>
      <c r="E17659" s="30"/>
      <c r="F17659" s="19"/>
    </row>
    <row r="17660" spans="1:6" x14ac:dyDescent="0.35">
      <c r="A17660" s="68"/>
      <c r="B17660" s="52"/>
      <c r="C17660" s="30"/>
      <c r="D17660" s="31"/>
      <c r="E17660" s="30"/>
      <c r="F17660" s="19"/>
    </row>
    <row r="17661" spans="1:6" x14ac:dyDescent="0.35">
      <c r="A17661" s="68"/>
      <c r="B17661" s="52"/>
      <c r="C17661" s="30"/>
      <c r="D17661" s="31"/>
      <c r="E17661" s="30"/>
      <c r="F17661" s="19"/>
    </row>
    <row r="17662" spans="1:6" x14ac:dyDescent="0.35">
      <c r="A17662" s="68"/>
      <c r="B17662" s="52"/>
      <c r="C17662" s="30"/>
      <c r="D17662" s="31"/>
      <c r="E17662" s="30"/>
      <c r="F17662" s="19"/>
    </row>
    <row r="17663" spans="1:6" x14ac:dyDescent="0.35">
      <c r="A17663" s="68"/>
      <c r="B17663" s="52"/>
      <c r="C17663" s="30"/>
      <c r="D17663" s="31"/>
      <c r="E17663" s="30"/>
      <c r="F17663" s="19"/>
    </row>
    <row r="17664" spans="1:6" x14ac:dyDescent="0.35">
      <c r="A17664" s="68"/>
      <c r="B17664" s="52"/>
      <c r="C17664" s="30"/>
      <c r="D17664" s="31"/>
      <c r="E17664" s="30"/>
      <c r="F17664" s="19"/>
    </row>
    <row r="17665" spans="1:6" x14ac:dyDescent="0.35">
      <c r="A17665" s="68"/>
      <c r="B17665" s="52"/>
      <c r="C17665" s="30"/>
      <c r="D17665" s="31"/>
      <c r="E17665" s="30"/>
      <c r="F17665" s="19"/>
    </row>
    <row r="17666" spans="1:6" x14ac:dyDescent="0.35">
      <c r="A17666" s="68"/>
      <c r="B17666" s="52"/>
      <c r="C17666" s="30"/>
      <c r="D17666" s="31"/>
      <c r="E17666" s="30"/>
      <c r="F17666" s="19"/>
    </row>
    <row r="17667" spans="1:6" x14ac:dyDescent="0.35">
      <c r="A17667" s="68"/>
      <c r="B17667" s="52"/>
      <c r="C17667" s="30"/>
      <c r="D17667" s="31"/>
      <c r="E17667" s="30"/>
      <c r="F17667" s="19"/>
    </row>
    <row r="17668" spans="1:6" x14ac:dyDescent="0.35">
      <c r="A17668" s="68"/>
      <c r="B17668" s="52"/>
      <c r="C17668" s="30"/>
      <c r="D17668" s="31"/>
      <c r="E17668" s="30"/>
      <c r="F17668" s="19"/>
    </row>
    <row r="17669" spans="1:6" x14ac:dyDescent="0.35">
      <c r="A17669" s="68"/>
      <c r="B17669" s="52"/>
      <c r="C17669" s="30"/>
      <c r="D17669" s="31"/>
      <c r="E17669" s="30"/>
      <c r="F17669" s="19"/>
    </row>
    <row r="17670" spans="1:6" x14ac:dyDescent="0.35">
      <c r="A17670" s="68"/>
      <c r="B17670" s="52"/>
      <c r="C17670" s="30"/>
      <c r="D17670" s="31"/>
      <c r="E17670" s="30"/>
      <c r="F17670" s="19"/>
    </row>
    <row r="17671" spans="1:6" x14ac:dyDescent="0.35">
      <c r="A17671" s="68"/>
      <c r="B17671" s="52"/>
      <c r="C17671" s="30"/>
      <c r="D17671" s="31"/>
      <c r="E17671" s="30"/>
      <c r="F17671" s="19"/>
    </row>
    <row r="17672" spans="1:6" x14ac:dyDescent="0.35">
      <c r="A17672" s="68"/>
      <c r="B17672" s="52"/>
      <c r="C17672" s="30"/>
      <c r="D17672" s="31"/>
      <c r="E17672" s="30"/>
      <c r="F17672" s="19"/>
    </row>
    <row r="17673" spans="1:6" x14ac:dyDescent="0.35">
      <c r="A17673" s="68"/>
      <c r="B17673" s="52"/>
      <c r="C17673" s="30"/>
      <c r="D17673" s="31"/>
      <c r="E17673" s="30"/>
      <c r="F17673" s="19"/>
    </row>
    <row r="17674" spans="1:6" x14ac:dyDescent="0.35">
      <c r="A17674" s="68"/>
      <c r="B17674" s="52"/>
      <c r="C17674" s="30"/>
      <c r="D17674" s="31"/>
      <c r="E17674" s="30"/>
      <c r="F17674" s="19"/>
    </row>
    <row r="17675" spans="1:6" x14ac:dyDescent="0.35">
      <c r="A17675" s="68"/>
      <c r="B17675" s="52"/>
      <c r="C17675" s="30"/>
      <c r="D17675" s="31"/>
      <c r="E17675" s="30"/>
      <c r="F17675" s="19"/>
    </row>
    <row r="17676" spans="1:6" x14ac:dyDescent="0.35">
      <c r="A17676" s="68"/>
      <c r="B17676" s="52"/>
      <c r="C17676" s="30"/>
      <c r="D17676" s="31"/>
      <c r="E17676" s="30"/>
      <c r="F17676" s="19"/>
    </row>
    <row r="17677" spans="1:6" x14ac:dyDescent="0.35">
      <c r="A17677" s="68"/>
      <c r="B17677" s="52"/>
      <c r="C17677" s="30"/>
      <c r="D17677" s="31"/>
      <c r="E17677" s="30"/>
      <c r="F17677" s="19"/>
    </row>
    <row r="17678" spans="1:6" x14ac:dyDescent="0.35">
      <c r="A17678" s="68"/>
      <c r="B17678" s="52"/>
      <c r="C17678" s="30"/>
      <c r="D17678" s="31"/>
      <c r="E17678" s="30"/>
      <c r="F17678" s="19"/>
    </row>
    <row r="17679" spans="1:6" x14ac:dyDescent="0.35">
      <c r="A17679" s="68"/>
      <c r="B17679" s="52"/>
      <c r="C17679" s="30"/>
      <c r="D17679" s="31"/>
      <c r="E17679" s="30"/>
      <c r="F17679" s="19"/>
    </row>
    <row r="17680" spans="1:6" x14ac:dyDescent="0.35">
      <c r="A17680" s="68"/>
      <c r="B17680" s="52"/>
      <c r="C17680" s="30"/>
      <c r="D17680" s="31"/>
      <c r="E17680" s="30"/>
      <c r="F17680" s="19"/>
    </row>
    <row r="17681" spans="1:6" x14ac:dyDescent="0.35">
      <c r="A17681" s="68"/>
      <c r="B17681" s="52"/>
      <c r="C17681" s="30"/>
      <c r="D17681" s="31"/>
      <c r="E17681" s="30"/>
      <c r="F17681" s="19"/>
    </row>
    <row r="17682" spans="1:6" x14ac:dyDescent="0.35">
      <c r="A17682" s="68"/>
      <c r="B17682" s="52"/>
      <c r="C17682" s="30"/>
      <c r="D17682" s="31"/>
      <c r="E17682" s="30"/>
      <c r="F17682" s="19"/>
    </row>
    <row r="17683" spans="1:6" x14ac:dyDescent="0.35">
      <c r="A17683" s="68"/>
      <c r="B17683" s="52"/>
      <c r="C17683" s="30"/>
      <c r="D17683" s="31"/>
      <c r="E17683" s="30"/>
      <c r="F17683" s="19"/>
    </row>
    <row r="17684" spans="1:6" x14ac:dyDescent="0.35">
      <c r="A17684" s="68"/>
      <c r="B17684" s="52"/>
      <c r="C17684" s="30"/>
      <c r="D17684" s="31"/>
      <c r="E17684" s="30"/>
      <c r="F17684" s="19"/>
    </row>
    <row r="17685" spans="1:6" x14ac:dyDescent="0.35">
      <c r="A17685" s="68"/>
      <c r="B17685" s="52"/>
      <c r="C17685" s="30"/>
      <c r="D17685" s="31"/>
      <c r="E17685" s="30"/>
      <c r="F17685" s="19"/>
    </row>
    <row r="17686" spans="1:6" x14ac:dyDescent="0.35">
      <c r="A17686" s="68"/>
      <c r="B17686" s="52"/>
      <c r="C17686" s="30"/>
      <c r="D17686" s="31"/>
      <c r="E17686" s="30"/>
      <c r="F17686" s="19"/>
    </row>
    <row r="17687" spans="1:6" x14ac:dyDescent="0.35">
      <c r="A17687" s="68"/>
      <c r="B17687" s="52"/>
      <c r="C17687" s="30"/>
      <c r="D17687" s="31"/>
      <c r="E17687" s="30"/>
      <c r="F17687" s="19"/>
    </row>
    <row r="17688" spans="1:6" x14ac:dyDescent="0.35">
      <c r="A17688" s="68"/>
      <c r="B17688" s="52"/>
      <c r="C17688" s="30"/>
      <c r="D17688" s="31"/>
      <c r="E17688" s="30"/>
      <c r="F17688" s="19"/>
    </row>
    <row r="17689" spans="1:6" x14ac:dyDescent="0.35">
      <c r="A17689" s="68"/>
      <c r="B17689" s="52"/>
      <c r="C17689" s="30"/>
      <c r="D17689" s="31"/>
      <c r="E17689" s="30"/>
      <c r="F17689" s="19"/>
    </row>
    <row r="17690" spans="1:6" x14ac:dyDescent="0.35">
      <c r="A17690" s="68"/>
      <c r="B17690" s="52"/>
      <c r="C17690" s="30"/>
      <c r="D17690" s="31"/>
      <c r="E17690" s="30"/>
      <c r="F17690" s="19"/>
    </row>
    <row r="17691" spans="1:6" x14ac:dyDescent="0.35">
      <c r="A17691" s="68"/>
      <c r="B17691" s="52"/>
      <c r="C17691" s="30"/>
      <c r="D17691" s="31"/>
      <c r="E17691" s="30"/>
      <c r="F17691" s="19"/>
    </row>
    <row r="17692" spans="1:6" x14ac:dyDescent="0.35">
      <c r="A17692" s="68"/>
      <c r="B17692" s="52"/>
      <c r="C17692" s="30"/>
      <c r="D17692" s="31"/>
      <c r="E17692" s="30"/>
      <c r="F17692" s="19"/>
    </row>
    <row r="17693" spans="1:6" x14ac:dyDescent="0.35">
      <c r="A17693" s="68"/>
      <c r="B17693" s="52"/>
      <c r="C17693" s="30"/>
      <c r="D17693" s="31"/>
      <c r="E17693" s="30"/>
      <c r="F17693" s="19"/>
    </row>
    <row r="17694" spans="1:6" x14ac:dyDescent="0.35">
      <c r="A17694" s="68"/>
      <c r="B17694" s="52"/>
      <c r="C17694" s="30"/>
      <c r="D17694" s="31"/>
      <c r="E17694" s="30"/>
      <c r="F17694" s="19"/>
    </row>
    <row r="17695" spans="1:6" x14ac:dyDescent="0.35">
      <c r="A17695" s="68"/>
      <c r="B17695" s="52"/>
      <c r="C17695" s="30"/>
      <c r="D17695" s="31"/>
      <c r="E17695" s="30"/>
      <c r="F17695" s="19"/>
    </row>
    <row r="17696" spans="1:6" x14ac:dyDescent="0.35">
      <c r="A17696" s="68"/>
      <c r="B17696" s="52"/>
      <c r="C17696" s="30"/>
      <c r="D17696" s="31"/>
      <c r="E17696" s="30"/>
      <c r="F17696" s="19"/>
    </row>
    <row r="17697" spans="1:6" x14ac:dyDescent="0.35">
      <c r="A17697" s="68"/>
      <c r="B17697" s="52"/>
      <c r="C17697" s="30"/>
      <c r="D17697" s="31"/>
      <c r="E17697" s="30"/>
      <c r="F17697" s="19"/>
    </row>
    <row r="17698" spans="1:6" x14ac:dyDescent="0.35">
      <c r="A17698" s="68"/>
      <c r="B17698" s="52"/>
      <c r="C17698" s="30"/>
      <c r="D17698" s="31"/>
      <c r="E17698" s="30"/>
      <c r="F17698" s="19"/>
    </row>
    <row r="17699" spans="1:6" x14ac:dyDescent="0.35">
      <c r="A17699" s="68"/>
      <c r="B17699" s="52"/>
      <c r="C17699" s="30"/>
      <c r="D17699" s="31"/>
      <c r="E17699" s="30"/>
      <c r="F17699" s="19"/>
    </row>
    <row r="17700" spans="1:6" x14ac:dyDescent="0.35">
      <c r="A17700" s="68"/>
      <c r="B17700" s="52"/>
      <c r="C17700" s="30"/>
      <c r="D17700" s="31"/>
      <c r="E17700" s="30"/>
      <c r="F17700" s="19"/>
    </row>
    <row r="17701" spans="1:6" x14ac:dyDescent="0.35">
      <c r="A17701" s="68"/>
      <c r="B17701" s="52"/>
      <c r="C17701" s="30"/>
      <c r="D17701" s="31"/>
      <c r="E17701" s="30"/>
      <c r="F17701" s="19"/>
    </row>
    <row r="17702" spans="1:6" x14ac:dyDescent="0.35">
      <c r="A17702" s="68"/>
      <c r="B17702" s="52"/>
      <c r="C17702" s="30"/>
      <c r="D17702" s="31"/>
      <c r="E17702" s="30"/>
      <c r="F17702" s="19"/>
    </row>
    <row r="17703" spans="1:6" x14ac:dyDescent="0.35">
      <c r="A17703" s="68"/>
      <c r="B17703" s="52"/>
      <c r="C17703" s="30"/>
      <c r="D17703" s="31"/>
      <c r="E17703" s="30"/>
      <c r="F17703" s="19"/>
    </row>
    <row r="17704" spans="1:6" x14ac:dyDescent="0.35">
      <c r="A17704" s="68"/>
      <c r="B17704" s="52"/>
      <c r="C17704" s="30"/>
      <c r="D17704" s="31"/>
      <c r="E17704" s="30"/>
      <c r="F17704" s="19"/>
    </row>
    <row r="17705" spans="1:6" x14ac:dyDescent="0.35">
      <c r="A17705" s="68"/>
      <c r="B17705" s="52"/>
      <c r="C17705" s="30"/>
      <c r="D17705" s="31"/>
      <c r="E17705" s="30"/>
      <c r="F17705" s="19"/>
    </row>
    <row r="17706" spans="1:6" x14ac:dyDescent="0.35">
      <c r="A17706" s="68"/>
      <c r="B17706" s="52"/>
      <c r="C17706" s="30"/>
      <c r="D17706" s="31"/>
      <c r="E17706" s="30"/>
      <c r="F17706" s="19"/>
    </row>
    <row r="17707" spans="1:6" x14ac:dyDescent="0.35">
      <c r="A17707" s="68"/>
      <c r="B17707" s="52"/>
      <c r="C17707" s="30"/>
      <c r="D17707" s="31"/>
      <c r="E17707" s="30"/>
      <c r="F17707" s="19"/>
    </row>
    <row r="17708" spans="1:6" x14ac:dyDescent="0.35">
      <c r="A17708" s="68"/>
      <c r="B17708" s="52"/>
      <c r="C17708" s="30"/>
      <c r="D17708" s="31"/>
      <c r="E17708" s="30"/>
      <c r="F17708" s="19"/>
    </row>
    <row r="17709" spans="1:6" x14ac:dyDescent="0.35">
      <c r="A17709" s="68"/>
      <c r="B17709" s="52"/>
      <c r="C17709" s="30"/>
      <c r="D17709" s="31"/>
      <c r="E17709" s="30"/>
      <c r="F17709" s="19"/>
    </row>
    <row r="17710" spans="1:6" x14ac:dyDescent="0.35">
      <c r="A17710" s="68"/>
      <c r="B17710" s="52"/>
      <c r="C17710" s="30"/>
      <c r="D17710" s="31"/>
      <c r="E17710" s="30"/>
      <c r="F17710" s="19"/>
    </row>
    <row r="17711" spans="1:6" x14ac:dyDescent="0.35">
      <c r="A17711" s="68"/>
      <c r="B17711" s="52"/>
      <c r="C17711" s="30"/>
      <c r="D17711" s="31"/>
      <c r="E17711" s="30"/>
      <c r="F17711" s="19"/>
    </row>
    <row r="17712" spans="1:6" x14ac:dyDescent="0.35">
      <c r="A17712" s="68"/>
      <c r="B17712" s="52"/>
      <c r="C17712" s="30"/>
      <c r="D17712" s="31"/>
      <c r="E17712" s="30"/>
      <c r="F17712" s="19"/>
    </row>
    <row r="17713" spans="1:6" x14ac:dyDescent="0.35">
      <c r="A17713" s="68"/>
      <c r="B17713" s="52"/>
      <c r="C17713" s="30"/>
      <c r="D17713" s="31"/>
      <c r="E17713" s="30"/>
      <c r="F17713" s="19"/>
    </row>
    <row r="17714" spans="1:6" x14ac:dyDescent="0.35">
      <c r="A17714" s="68"/>
      <c r="B17714" s="52"/>
      <c r="C17714" s="30"/>
      <c r="D17714" s="31"/>
      <c r="E17714" s="30"/>
      <c r="F17714" s="19"/>
    </row>
    <row r="17715" spans="1:6" x14ac:dyDescent="0.35">
      <c r="A17715" s="68"/>
      <c r="B17715" s="52"/>
      <c r="C17715" s="30"/>
      <c r="D17715" s="31"/>
      <c r="E17715" s="30"/>
      <c r="F17715" s="19"/>
    </row>
    <row r="17716" spans="1:6" x14ac:dyDescent="0.35">
      <c r="A17716" s="68"/>
      <c r="B17716" s="52"/>
      <c r="C17716" s="30"/>
      <c r="D17716" s="31"/>
      <c r="E17716" s="30"/>
      <c r="F17716" s="19"/>
    </row>
    <row r="17717" spans="1:6" x14ac:dyDescent="0.35">
      <c r="A17717" s="68"/>
      <c r="B17717" s="52"/>
      <c r="C17717" s="30"/>
      <c r="D17717" s="31"/>
      <c r="E17717" s="30"/>
      <c r="F17717" s="19"/>
    </row>
    <row r="17718" spans="1:6" x14ac:dyDescent="0.35">
      <c r="A17718" s="68"/>
      <c r="B17718" s="52"/>
      <c r="C17718" s="30"/>
      <c r="D17718" s="31"/>
      <c r="E17718" s="30"/>
      <c r="F17718" s="19"/>
    </row>
    <row r="17719" spans="1:6" x14ac:dyDescent="0.35">
      <c r="A17719" s="68"/>
      <c r="B17719" s="52"/>
      <c r="C17719" s="30"/>
      <c r="D17719" s="31"/>
      <c r="E17719" s="30"/>
      <c r="F17719" s="19"/>
    </row>
    <row r="17720" spans="1:6" x14ac:dyDescent="0.35">
      <c r="A17720" s="68"/>
      <c r="B17720" s="52"/>
      <c r="C17720" s="30"/>
      <c r="D17720" s="31"/>
      <c r="E17720" s="30"/>
      <c r="F17720" s="19"/>
    </row>
    <row r="17721" spans="1:6" x14ac:dyDescent="0.35">
      <c r="A17721" s="68"/>
      <c r="B17721" s="52"/>
      <c r="C17721" s="30"/>
      <c r="D17721" s="31"/>
      <c r="E17721" s="30"/>
      <c r="F17721" s="19"/>
    </row>
    <row r="17722" spans="1:6" x14ac:dyDescent="0.35">
      <c r="A17722" s="68"/>
      <c r="B17722" s="52"/>
      <c r="C17722" s="30"/>
      <c r="D17722" s="31"/>
      <c r="E17722" s="30"/>
      <c r="F17722" s="19"/>
    </row>
    <row r="17723" spans="1:6" x14ac:dyDescent="0.35">
      <c r="A17723" s="68"/>
      <c r="B17723" s="52"/>
      <c r="C17723" s="30"/>
      <c r="D17723" s="31"/>
      <c r="E17723" s="30"/>
      <c r="F17723" s="19"/>
    </row>
    <row r="17724" spans="1:6" x14ac:dyDescent="0.35">
      <c r="A17724" s="68"/>
      <c r="B17724" s="52"/>
      <c r="C17724" s="30"/>
      <c r="D17724" s="31"/>
      <c r="E17724" s="30"/>
      <c r="F17724" s="19"/>
    </row>
    <row r="17725" spans="1:6" x14ac:dyDescent="0.35">
      <c r="A17725" s="68"/>
      <c r="B17725" s="52"/>
      <c r="C17725" s="30"/>
      <c r="D17725" s="31"/>
      <c r="E17725" s="30"/>
      <c r="F17725" s="19"/>
    </row>
    <row r="17726" spans="1:6" x14ac:dyDescent="0.35">
      <c r="A17726" s="68"/>
      <c r="B17726" s="52"/>
      <c r="C17726" s="30"/>
      <c r="D17726" s="31"/>
      <c r="E17726" s="30"/>
      <c r="F17726" s="19"/>
    </row>
    <row r="17727" spans="1:6" x14ac:dyDescent="0.35">
      <c r="A17727" s="68"/>
      <c r="B17727" s="52"/>
      <c r="C17727" s="30"/>
      <c r="D17727" s="31"/>
      <c r="E17727" s="30"/>
      <c r="F17727" s="19"/>
    </row>
    <row r="17728" spans="1:6" x14ac:dyDescent="0.35">
      <c r="A17728" s="68"/>
      <c r="B17728" s="52"/>
      <c r="C17728" s="30"/>
      <c r="D17728" s="31"/>
      <c r="E17728" s="30"/>
      <c r="F17728" s="19"/>
    </row>
    <row r="17729" spans="1:6" x14ac:dyDescent="0.35">
      <c r="A17729" s="68"/>
      <c r="B17729" s="52"/>
      <c r="C17729" s="30"/>
      <c r="D17729" s="31"/>
      <c r="E17729" s="30"/>
      <c r="F17729" s="19"/>
    </row>
    <row r="17730" spans="1:6" x14ac:dyDescent="0.35">
      <c r="A17730" s="68"/>
      <c r="B17730" s="52"/>
      <c r="C17730" s="30"/>
      <c r="D17730" s="31"/>
      <c r="E17730" s="30"/>
      <c r="F17730" s="19"/>
    </row>
    <row r="17731" spans="1:6" x14ac:dyDescent="0.35">
      <c r="A17731" s="68"/>
      <c r="B17731" s="52"/>
      <c r="C17731" s="30"/>
      <c r="D17731" s="31"/>
      <c r="E17731" s="30"/>
      <c r="F17731" s="19"/>
    </row>
    <row r="17732" spans="1:6" x14ac:dyDescent="0.35">
      <c r="A17732" s="68"/>
      <c r="B17732" s="52"/>
      <c r="C17732" s="30"/>
      <c r="D17732" s="31"/>
      <c r="E17732" s="30"/>
      <c r="F17732" s="19"/>
    </row>
    <row r="17733" spans="1:6" x14ac:dyDescent="0.35">
      <c r="A17733" s="68"/>
      <c r="B17733" s="52"/>
      <c r="C17733" s="30"/>
      <c r="D17733" s="31"/>
      <c r="E17733" s="30"/>
      <c r="F17733" s="19"/>
    </row>
    <row r="17734" spans="1:6" x14ac:dyDescent="0.35">
      <c r="A17734" s="68"/>
      <c r="B17734" s="52"/>
      <c r="C17734" s="30"/>
      <c r="D17734" s="31"/>
      <c r="E17734" s="30"/>
      <c r="F17734" s="19"/>
    </row>
    <row r="17735" spans="1:6" x14ac:dyDescent="0.35">
      <c r="A17735" s="68"/>
      <c r="B17735" s="52"/>
      <c r="C17735" s="30"/>
      <c r="D17735" s="31"/>
      <c r="E17735" s="30"/>
      <c r="F17735" s="19"/>
    </row>
    <row r="17736" spans="1:6" x14ac:dyDescent="0.35">
      <c r="A17736" s="68"/>
      <c r="B17736" s="52"/>
      <c r="C17736" s="30"/>
      <c r="D17736" s="31"/>
      <c r="E17736" s="30"/>
      <c r="F17736" s="19"/>
    </row>
    <row r="17737" spans="1:6" x14ac:dyDescent="0.35">
      <c r="A17737" s="68"/>
      <c r="B17737" s="52"/>
      <c r="C17737" s="30"/>
      <c r="D17737" s="31"/>
      <c r="E17737" s="30"/>
      <c r="F17737" s="19"/>
    </row>
    <row r="17738" spans="1:6" x14ac:dyDescent="0.35">
      <c r="A17738" s="68"/>
      <c r="B17738" s="52"/>
      <c r="C17738" s="30"/>
      <c r="D17738" s="31"/>
      <c r="E17738" s="30"/>
      <c r="F17738" s="19"/>
    </row>
    <row r="17739" spans="1:6" x14ac:dyDescent="0.35">
      <c r="A17739" s="68"/>
      <c r="B17739" s="52"/>
      <c r="C17739" s="30"/>
      <c r="D17739" s="31"/>
      <c r="E17739" s="30"/>
      <c r="F17739" s="19"/>
    </row>
    <row r="17740" spans="1:6" x14ac:dyDescent="0.35">
      <c r="A17740" s="68"/>
      <c r="B17740" s="52"/>
      <c r="C17740" s="30"/>
      <c r="D17740" s="31"/>
      <c r="E17740" s="30"/>
      <c r="F17740" s="19"/>
    </row>
    <row r="17741" spans="1:6" x14ac:dyDescent="0.35">
      <c r="A17741" s="68"/>
      <c r="B17741" s="52"/>
      <c r="C17741" s="30"/>
      <c r="D17741" s="31"/>
      <c r="E17741" s="30"/>
      <c r="F17741" s="19"/>
    </row>
    <row r="17742" spans="1:6" x14ac:dyDescent="0.35">
      <c r="A17742" s="68"/>
      <c r="B17742" s="52"/>
      <c r="C17742" s="30"/>
      <c r="D17742" s="31"/>
      <c r="E17742" s="30"/>
      <c r="F17742" s="19"/>
    </row>
    <row r="17743" spans="1:6" x14ac:dyDescent="0.35">
      <c r="A17743" s="68"/>
      <c r="B17743" s="52"/>
      <c r="C17743" s="30"/>
      <c r="D17743" s="31"/>
      <c r="E17743" s="30"/>
      <c r="F17743" s="19"/>
    </row>
    <row r="17744" spans="1:6" x14ac:dyDescent="0.35">
      <c r="A17744" s="68"/>
      <c r="B17744" s="52"/>
      <c r="C17744" s="30"/>
      <c r="D17744" s="31"/>
      <c r="E17744" s="30"/>
      <c r="F17744" s="19"/>
    </row>
    <row r="17745" spans="1:6" x14ac:dyDescent="0.35">
      <c r="A17745" s="68"/>
      <c r="B17745" s="52"/>
      <c r="C17745" s="30"/>
      <c r="D17745" s="31"/>
      <c r="E17745" s="30"/>
      <c r="F17745" s="19"/>
    </row>
    <row r="17746" spans="1:6" x14ac:dyDescent="0.35">
      <c r="A17746" s="68"/>
      <c r="B17746" s="52"/>
      <c r="C17746" s="30"/>
      <c r="D17746" s="31"/>
      <c r="E17746" s="30"/>
      <c r="F17746" s="19"/>
    </row>
    <row r="17747" spans="1:6" x14ac:dyDescent="0.35">
      <c r="A17747" s="68"/>
      <c r="B17747" s="52"/>
      <c r="C17747" s="30"/>
      <c r="D17747" s="31"/>
      <c r="E17747" s="30"/>
      <c r="F17747" s="19"/>
    </row>
    <row r="17748" spans="1:6" x14ac:dyDescent="0.35">
      <c r="A17748" s="68"/>
      <c r="B17748" s="52"/>
      <c r="C17748" s="30"/>
      <c r="D17748" s="31"/>
      <c r="E17748" s="30"/>
      <c r="F17748" s="19"/>
    </row>
    <row r="17749" spans="1:6" x14ac:dyDescent="0.35">
      <c r="A17749" s="68"/>
      <c r="B17749" s="52"/>
      <c r="C17749" s="30"/>
      <c r="D17749" s="31"/>
      <c r="E17749" s="30"/>
      <c r="F17749" s="19"/>
    </row>
    <row r="17750" spans="1:6" x14ac:dyDescent="0.35">
      <c r="A17750" s="68"/>
      <c r="B17750" s="52"/>
      <c r="C17750" s="30"/>
      <c r="D17750" s="31"/>
      <c r="E17750" s="30"/>
      <c r="F17750" s="19"/>
    </row>
    <row r="17751" spans="1:6" x14ac:dyDescent="0.35">
      <c r="A17751" s="68"/>
      <c r="B17751" s="52"/>
      <c r="C17751" s="30"/>
      <c r="D17751" s="31"/>
      <c r="E17751" s="30"/>
      <c r="F17751" s="19"/>
    </row>
    <row r="17752" spans="1:6" x14ac:dyDescent="0.35">
      <c r="A17752" s="68"/>
      <c r="B17752" s="52"/>
      <c r="C17752" s="30"/>
      <c r="D17752" s="31"/>
      <c r="E17752" s="30"/>
      <c r="F17752" s="19"/>
    </row>
    <row r="17753" spans="1:6" x14ac:dyDescent="0.35">
      <c r="A17753" s="68"/>
      <c r="B17753" s="52"/>
      <c r="C17753" s="30"/>
      <c r="D17753" s="31"/>
      <c r="E17753" s="30"/>
      <c r="F17753" s="19"/>
    </row>
    <row r="17754" spans="1:6" x14ac:dyDescent="0.35">
      <c r="A17754" s="68"/>
      <c r="B17754" s="52"/>
      <c r="C17754" s="30"/>
      <c r="D17754" s="31"/>
      <c r="E17754" s="30"/>
      <c r="F17754" s="19"/>
    </row>
    <row r="17755" spans="1:6" x14ac:dyDescent="0.35">
      <c r="A17755" s="68"/>
      <c r="B17755" s="52"/>
      <c r="C17755" s="30"/>
      <c r="D17755" s="31"/>
      <c r="E17755" s="30"/>
      <c r="F17755" s="19"/>
    </row>
    <row r="17756" spans="1:6" x14ac:dyDescent="0.35">
      <c r="A17756" s="68"/>
      <c r="B17756" s="52"/>
      <c r="C17756" s="30"/>
      <c r="D17756" s="31"/>
      <c r="E17756" s="30"/>
      <c r="F17756" s="19"/>
    </row>
    <row r="17757" spans="1:6" x14ac:dyDescent="0.35">
      <c r="A17757" s="68"/>
      <c r="B17757" s="52"/>
      <c r="C17757" s="30"/>
      <c r="D17757" s="31"/>
      <c r="E17757" s="30"/>
      <c r="F17757" s="19"/>
    </row>
    <row r="17758" spans="1:6" x14ac:dyDescent="0.35">
      <c r="A17758" s="68"/>
      <c r="B17758" s="52"/>
      <c r="C17758" s="30"/>
      <c r="D17758" s="31"/>
      <c r="E17758" s="30"/>
      <c r="F17758" s="19"/>
    </row>
    <row r="17759" spans="1:6" x14ac:dyDescent="0.35">
      <c r="A17759" s="68"/>
      <c r="B17759" s="52"/>
      <c r="C17759" s="30"/>
      <c r="D17759" s="31"/>
      <c r="E17759" s="30"/>
      <c r="F17759" s="19"/>
    </row>
    <row r="17760" spans="1:6" x14ac:dyDescent="0.35">
      <c r="A17760" s="68"/>
      <c r="B17760" s="52"/>
      <c r="C17760" s="30"/>
      <c r="D17760" s="31"/>
      <c r="E17760" s="30"/>
      <c r="F17760" s="19"/>
    </row>
    <row r="17761" spans="1:6" x14ac:dyDescent="0.35">
      <c r="A17761" s="68"/>
      <c r="B17761" s="52"/>
      <c r="C17761" s="30"/>
      <c r="D17761" s="31"/>
      <c r="E17761" s="30"/>
      <c r="F17761" s="19"/>
    </row>
    <row r="17762" spans="1:6" x14ac:dyDescent="0.35">
      <c r="A17762" s="68"/>
      <c r="B17762" s="52"/>
      <c r="C17762" s="30"/>
      <c r="D17762" s="31"/>
      <c r="E17762" s="30"/>
      <c r="F17762" s="19"/>
    </row>
    <row r="17763" spans="1:6" x14ac:dyDescent="0.35">
      <c r="A17763" s="68"/>
      <c r="B17763" s="52"/>
      <c r="C17763" s="30"/>
      <c r="D17763" s="31"/>
      <c r="E17763" s="30"/>
      <c r="F17763" s="19"/>
    </row>
    <row r="17764" spans="1:6" x14ac:dyDescent="0.35">
      <c r="A17764" s="68"/>
      <c r="B17764" s="52"/>
      <c r="C17764" s="30"/>
      <c r="D17764" s="31"/>
      <c r="E17764" s="30"/>
      <c r="F17764" s="19"/>
    </row>
    <row r="17765" spans="1:6" x14ac:dyDescent="0.35">
      <c r="A17765" s="68"/>
      <c r="B17765" s="52"/>
      <c r="C17765" s="30"/>
      <c r="D17765" s="31"/>
      <c r="E17765" s="30"/>
      <c r="F17765" s="19"/>
    </row>
    <row r="17766" spans="1:6" x14ac:dyDescent="0.35">
      <c r="A17766" s="68"/>
      <c r="B17766" s="52"/>
      <c r="C17766" s="30"/>
      <c r="D17766" s="31"/>
      <c r="E17766" s="30"/>
      <c r="F17766" s="19"/>
    </row>
    <row r="17767" spans="1:6" x14ac:dyDescent="0.35">
      <c r="A17767" s="68"/>
      <c r="B17767" s="52"/>
      <c r="C17767" s="30"/>
      <c r="D17767" s="31"/>
      <c r="E17767" s="30"/>
      <c r="F17767" s="19"/>
    </row>
    <row r="17768" spans="1:6" x14ac:dyDescent="0.35">
      <c r="A17768" s="68"/>
      <c r="B17768" s="52"/>
      <c r="C17768" s="30"/>
      <c r="D17768" s="31"/>
      <c r="E17768" s="30"/>
      <c r="F17768" s="19"/>
    </row>
    <row r="17769" spans="1:6" x14ac:dyDescent="0.35">
      <c r="A17769" s="68"/>
      <c r="B17769" s="52"/>
      <c r="C17769" s="30"/>
      <c r="D17769" s="31"/>
      <c r="E17769" s="30"/>
      <c r="F17769" s="19"/>
    </row>
    <row r="17770" spans="1:6" x14ac:dyDescent="0.35">
      <c r="A17770" s="68"/>
      <c r="B17770" s="52"/>
      <c r="C17770" s="30"/>
      <c r="D17770" s="31"/>
      <c r="E17770" s="30"/>
      <c r="F17770" s="19"/>
    </row>
    <row r="17771" spans="1:6" x14ac:dyDescent="0.35">
      <c r="A17771" s="68"/>
      <c r="B17771" s="52"/>
      <c r="C17771" s="30"/>
      <c r="D17771" s="31"/>
      <c r="E17771" s="30"/>
      <c r="F17771" s="19"/>
    </row>
    <row r="17772" spans="1:6" x14ac:dyDescent="0.35">
      <c r="A17772" s="68"/>
      <c r="B17772" s="52"/>
      <c r="C17772" s="30"/>
      <c r="D17772" s="31"/>
      <c r="E17772" s="30"/>
      <c r="F17772" s="19"/>
    </row>
    <row r="17773" spans="1:6" x14ac:dyDescent="0.35">
      <c r="A17773" s="68"/>
      <c r="B17773" s="52"/>
      <c r="C17773" s="30"/>
      <c r="D17773" s="31"/>
      <c r="E17773" s="30"/>
      <c r="F17773" s="19"/>
    </row>
    <row r="17774" spans="1:6" x14ac:dyDescent="0.35">
      <c r="A17774" s="68"/>
      <c r="B17774" s="52"/>
      <c r="C17774" s="30"/>
      <c r="D17774" s="31"/>
      <c r="E17774" s="30"/>
      <c r="F17774" s="19"/>
    </row>
    <row r="17775" spans="1:6" x14ac:dyDescent="0.35">
      <c r="A17775" s="68"/>
      <c r="B17775" s="52"/>
      <c r="C17775" s="30"/>
      <c r="D17775" s="31"/>
      <c r="E17775" s="30"/>
      <c r="F17775" s="19"/>
    </row>
    <row r="17776" spans="1:6" x14ac:dyDescent="0.35">
      <c r="A17776" s="68"/>
      <c r="B17776" s="52"/>
      <c r="C17776" s="30"/>
      <c r="D17776" s="31"/>
      <c r="E17776" s="30"/>
      <c r="F17776" s="19"/>
    </row>
    <row r="17777" spans="1:6" x14ac:dyDescent="0.35">
      <c r="A17777" s="68"/>
      <c r="B17777" s="52"/>
      <c r="C17777" s="30"/>
      <c r="D17777" s="31"/>
      <c r="E17777" s="30"/>
      <c r="F17777" s="19"/>
    </row>
    <row r="17778" spans="1:6" x14ac:dyDescent="0.35">
      <c r="A17778" s="68"/>
      <c r="B17778" s="52"/>
      <c r="C17778" s="30"/>
      <c r="D17778" s="31"/>
      <c r="E17778" s="30"/>
      <c r="F17778" s="19"/>
    </row>
    <row r="17779" spans="1:6" x14ac:dyDescent="0.35">
      <c r="A17779" s="68"/>
      <c r="B17779" s="52"/>
      <c r="C17779" s="30"/>
      <c r="D17779" s="31"/>
      <c r="E17779" s="30"/>
      <c r="F17779" s="19"/>
    </row>
    <row r="17780" spans="1:6" x14ac:dyDescent="0.35">
      <c r="A17780" s="68"/>
      <c r="B17780" s="52"/>
      <c r="C17780" s="30"/>
      <c r="D17780" s="31"/>
      <c r="E17780" s="30"/>
      <c r="F17780" s="19"/>
    </row>
    <row r="17781" spans="1:6" x14ac:dyDescent="0.35">
      <c r="A17781" s="68"/>
      <c r="B17781" s="52"/>
      <c r="C17781" s="30"/>
      <c r="D17781" s="31"/>
      <c r="E17781" s="30"/>
      <c r="F17781" s="19"/>
    </row>
    <row r="17782" spans="1:6" x14ac:dyDescent="0.35">
      <c r="A17782" s="68"/>
      <c r="B17782" s="52"/>
      <c r="C17782" s="30"/>
      <c r="D17782" s="31"/>
      <c r="E17782" s="30"/>
      <c r="F17782" s="19"/>
    </row>
    <row r="17783" spans="1:6" x14ac:dyDescent="0.35">
      <c r="A17783" s="68"/>
      <c r="B17783" s="52"/>
      <c r="C17783" s="30"/>
      <c r="D17783" s="31"/>
      <c r="E17783" s="30"/>
      <c r="F17783" s="19"/>
    </row>
    <row r="17784" spans="1:6" x14ac:dyDescent="0.35">
      <c r="A17784" s="68"/>
      <c r="B17784" s="52"/>
      <c r="C17784" s="30"/>
      <c r="D17784" s="31"/>
      <c r="E17784" s="30"/>
      <c r="F17784" s="19"/>
    </row>
    <row r="17785" spans="1:6" x14ac:dyDescent="0.35">
      <c r="A17785" s="68"/>
      <c r="B17785" s="52"/>
      <c r="C17785" s="30"/>
      <c r="D17785" s="31"/>
      <c r="E17785" s="30"/>
      <c r="F17785" s="19"/>
    </row>
    <row r="17786" spans="1:6" x14ac:dyDescent="0.35">
      <c r="A17786" s="68"/>
      <c r="B17786" s="52"/>
      <c r="C17786" s="30"/>
      <c r="D17786" s="31"/>
      <c r="E17786" s="30"/>
      <c r="F17786" s="19"/>
    </row>
    <row r="17787" spans="1:6" x14ac:dyDescent="0.35">
      <c r="A17787" s="68"/>
      <c r="B17787" s="52"/>
      <c r="C17787" s="30"/>
      <c r="D17787" s="31"/>
      <c r="E17787" s="30"/>
      <c r="F17787" s="19"/>
    </row>
    <row r="17788" spans="1:6" x14ac:dyDescent="0.35">
      <c r="A17788" s="68"/>
      <c r="B17788" s="52"/>
      <c r="C17788" s="30"/>
      <c r="D17788" s="31"/>
      <c r="E17788" s="30"/>
      <c r="F17788" s="19"/>
    </row>
    <row r="17789" spans="1:6" x14ac:dyDescent="0.35">
      <c r="A17789" s="68"/>
      <c r="B17789" s="52"/>
      <c r="C17789" s="30"/>
      <c r="D17789" s="31"/>
      <c r="E17789" s="30"/>
      <c r="F17789" s="19"/>
    </row>
    <row r="17790" spans="1:6" x14ac:dyDescent="0.35">
      <c r="A17790" s="68"/>
      <c r="B17790" s="52"/>
      <c r="C17790" s="30"/>
      <c r="D17790" s="31"/>
      <c r="E17790" s="30"/>
      <c r="F17790" s="19"/>
    </row>
    <row r="17791" spans="1:6" x14ac:dyDescent="0.35">
      <c r="A17791" s="68"/>
      <c r="B17791" s="52"/>
      <c r="C17791" s="30"/>
      <c r="D17791" s="31"/>
      <c r="E17791" s="30"/>
      <c r="F17791" s="19"/>
    </row>
    <row r="17792" spans="1:6" x14ac:dyDescent="0.35">
      <c r="A17792" s="68"/>
      <c r="B17792" s="52"/>
      <c r="C17792" s="30"/>
      <c r="D17792" s="31"/>
      <c r="E17792" s="30"/>
      <c r="F17792" s="19"/>
    </row>
    <row r="17793" spans="1:6" x14ac:dyDescent="0.35">
      <c r="A17793" s="68"/>
      <c r="B17793" s="52"/>
      <c r="C17793" s="30"/>
      <c r="D17793" s="31"/>
      <c r="E17793" s="30"/>
      <c r="F17793" s="19"/>
    </row>
    <row r="17794" spans="1:6" x14ac:dyDescent="0.35">
      <c r="A17794" s="68"/>
      <c r="B17794" s="52"/>
      <c r="C17794" s="30"/>
      <c r="D17794" s="31"/>
      <c r="E17794" s="30"/>
      <c r="F17794" s="19"/>
    </row>
    <row r="17795" spans="1:6" x14ac:dyDescent="0.35">
      <c r="A17795" s="68"/>
      <c r="B17795" s="52"/>
      <c r="C17795" s="30"/>
      <c r="D17795" s="31"/>
      <c r="E17795" s="30"/>
      <c r="F17795" s="19"/>
    </row>
    <row r="17796" spans="1:6" x14ac:dyDescent="0.35">
      <c r="A17796" s="68"/>
      <c r="B17796" s="52"/>
      <c r="C17796" s="30"/>
      <c r="D17796" s="31"/>
      <c r="E17796" s="30"/>
      <c r="F17796" s="19"/>
    </row>
    <row r="17797" spans="1:6" x14ac:dyDescent="0.35">
      <c r="A17797" s="68"/>
      <c r="B17797" s="52"/>
      <c r="C17797" s="30"/>
      <c r="D17797" s="31"/>
      <c r="E17797" s="30"/>
      <c r="F17797" s="19"/>
    </row>
    <row r="17798" spans="1:6" x14ac:dyDescent="0.35">
      <c r="A17798" s="68"/>
      <c r="B17798" s="52"/>
      <c r="C17798" s="30"/>
      <c r="D17798" s="31"/>
      <c r="E17798" s="30"/>
      <c r="F17798" s="19"/>
    </row>
    <row r="17799" spans="1:6" x14ac:dyDescent="0.35">
      <c r="A17799" s="68"/>
      <c r="B17799" s="52"/>
      <c r="C17799" s="30"/>
      <c r="D17799" s="31"/>
      <c r="E17799" s="30"/>
      <c r="F17799" s="19"/>
    </row>
    <row r="17800" spans="1:6" x14ac:dyDescent="0.35">
      <c r="A17800" s="68"/>
      <c r="B17800" s="52"/>
      <c r="C17800" s="30"/>
      <c r="D17800" s="31"/>
      <c r="E17800" s="30"/>
      <c r="F17800" s="19"/>
    </row>
    <row r="17801" spans="1:6" x14ac:dyDescent="0.35">
      <c r="A17801" s="68"/>
      <c r="B17801" s="52"/>
      <c r="C17801" s="30"/>
      <c r="D17801" s="31"/>
      <c r="E17801" s="30"/>
      <c r="F17801" s="19"/>
    </row>
    <row r="17802" spans="1:6" x14ac:dyDescent="0.35">
      <c r="A17802" s="68"/>
      <c r="B17802" s="52"/>
      <c r="C17802" s="30"/>
      <c r="D17802" s="31"/>
      <c r="E17802" s="30"/>
      <c r="F17802" s="19"/>
    </row>
    <row r="17803" spans="1:6" x14ac:dyDescent="0.35">
      <c r="A17803" s="68"/>
      <c r="B17803" s="52"/>
      <c r="C17803" s="30"/>
      <c r="D17803" s="31"/>
      <c r="E17803" s="30"/>
      <c r="F17803" s="19"/>
    </row>
    <row r="17804" spans="1:6" x14ac:dyDescent="0.35">
      <c r="A17804" s="68"/>
      <c r="B17804" s="52"/>
      <c r="C17804" s="30"/>
      <c r="D17804" s="31"/>
      <c r="E17804" s="30"/>
      <c r="F17804" s="19"/>
    </row>
    <row r="17805" spans="1:6" x14ac:dyDescent="0.35">
      <c r="A17805" s="68"/>
      <c r="B17805" s="52"/>
      <c r="C17805" s="30"/>
      <c r="D17805" s="31"/>
      <c r="E17805" s="30"/>
      <c r="F17805" s="19"/>
    </row>
    <row r="17806" spans="1:6" x14ac:dyDescent="0.35">
      <c r="A17806" s="68"/>
      <c r="B17806" s="52"/>
      <c r="C17806" s="30"/>
      <c r="D17806" s="31"/>
      <c r="E17806" s="30"/>
      <c r="F17806" s="19"/>
    </row>
    <row r="17807" spans="1:6" x14ac:dyDescent="0.35">
      <c r="A17807" s="68"/>
      <c r="B17807" s="52"/>
      <c r="C17807" s="30"/>
      <c r="D17807" s="31"/>
      <c r="E17807" s="30"/>
      <c r="F17807" s="19"/>
    </row>
    <row r="17808" spans="1:6" x14ac:dyDescent="0.35">
      <c r="A17808" s="68"/>
      <c r="B17808" s="52"/>
      <c r="C17808" s="30"/>
      <c r="D17808" s="31"/>
      <c r="E17808" s="30"/>
      <c r="F17808" s="19"/>
    </row>
    <row r="17809" spans="1:6" x14ac:dyDescent="0.35">
      <c r="A17809" s="68"/>
      <c r="B17809" s="52"/>
      <c r="C17809" s="30"/>
      <c r="D17809" s="31"/>
      <c r="E17809" s="30"/>
      <c r="F17809" s="19"/>
    </row>
    <row r="17810" spans="1:6" x14ac:dyDescent="0.35">
      <c r="A17810" s="68"/>
      <c r="B17810" s="52"/>
      <c r="C17810" s="30"/>
      <c r="D17810" s="31"/>
      <c r="E17810" s="30"/>
      <c r="F17810" s="19"/>
    </row>
    <row r="17811" spans="1:6" x14ac:dyDescent="0.35">
      <c r="A17811" s="68"/>
      <c r="B17811" s="52"/>
      <c r="C17811" s="30"/>
      <c r="D17811" s="31"/>
      <c r="E17811" s="30"/>
      <c r="F17811" s="19"/>
    </row>
    <row r="17812" spans="1:6" x14ac:dyDescent="0.35">
      <c r="A17812" s="68"/>
      <c r="B17812" s="52"/>
      <c r="C17812" s="30"/>
      <c r="D17812" s="31"/>
      <c r="E17812" s="30"/>
      <c r="F17812" s="19"/>
    </row>
    <row r="17813" spans="1:6" x14ac:dyDescent="0.35">
      <c r="A17813" s="68"/>
      <c r="B17813" s="52"/>
      <c r="C17813" s="30"/>
      <c r="D17813" s="31"/>
      <c r="E17813" s="30"/>
      <c r="F17813" s="19"/>
    </row>
    <row r="17814" spans="1:6" x14ac:dyDescent="0.35">
      <c r="A17814" s="68"/>
      <c r="B17814" s="52"/>
      <c r="C17814" s="30"/>
      <c r="D17814" s="31"/>
      <c r="E17814" s="30"/>
      <c r="F17814" s="19"/>
    </row>
    <row r="17815" spans="1:6" x14ac:dyDescent="0.35">
      <c r="A17815" s="68"/>
      <c r="B17815" s="52"/>
      <c r="C17815" s="30"/>
      <c r="D17815" s="31"/>
      <c r="E17815" s="30"/>
      <c r="F17815" s="19"/>
    </row>
    <row r="17816" spans="1:6" x14ac:dyDescent="0.35">
      <c r="A17816" s="68"/>
      <c r="B17816" s="52"/>
      <c r="C17816" s="30"/>
      <c r="D17816" s="31"/>
      <c r="E17816" s="30"/>
      <c r="F17816" s="19"/>
    </row>
    <row r="17817" spans="1:6" x14ac:dyDescent="0.35">
      <c r="A17817" s="68"/>
      <c r="B17817" s="52"/>
      <c r="C17817" s="30"/>
      <c r="D17817" s="31"/>
      <c r="E17817" s="30"/>
      <c r="F17817" s="19"/>
    </row>
    <row r="17818" spans="1:6" x14ac:dyDescent="0.35">
      <c r="A17818" s="68"/>
      <c r="B17818" s="52"/>
      <c r="C17818" s="30"/>
      <c r="D17818" s="31"/>
      <c r="E17818" s="30"/>
      <c r="F17818" s="19"/>
    </row>
    <row r="17819" spans="1:6" x14ac:dyDescent="0.35">
      <c r="A17819" s="68"/>
      <c r="B17819" s="52"/>
      <c r="C17819" s="30"/>
      <c r="D17819" s="31"/>
      <c r="E17819" s="30"/>
      <c r="F17819" s="19"/>
    </row>
    <row r="17820" spans="1:6" x14ac:dyDescent="0.35">
      <c r="A17820" s="68"/>
      <c r="B17820" s="52"/>
      <c r="C17820" s="30"/>
      <c r="D17820" s="31"/>
      <c r="E17820" s="30"/>
      <c r="F17820" s="19"/>
    </row>
    <row r="17821" spans="1:6" x14ac:dyDescent="0.35">
      <c r="A17821" s="68"/>
      <c r="B17821" s="52"/>
      <c r="C17821" s="30"/>
      <c r="D17821" s="31"/>
      <c r="E17821" s="30"/>
      <c r="F17821" s="19"/>
    </row>
    <row r="17822" spans="1:6" x14ac:dyDescent="0.35">
      <c r="A17822" s="68"/>
      <c r="B17822" s="52"/>
      <c r="C17822" s="30"/>
      <c r="D17822" s="31"/>
      <c r="E17822" s="30"/>
      <c r="F17822" s="19"/>
    </row>
    <row r="17823" spans="1:6" x14ac:dyDescent="0.35">
      <c r="A17823" s="68"/>
      <c r="B17823" s="52"/>
      <c r="C17823" s="30"/>
      <c r="D17823" s="31"/>
      <c r="E17823" s="30"/>
      <c r="F17823" s="19"/>
    </row>
    <row r="17824" spans="1:6" x14ac:dyDescent="0.35">
      <c r="A17824" s="68"/>
      <c r="B17824" s="52"/>
      <c r="C17824" s="30"/>
      <c r="D17824" s="31"/>
      <c r="E17824" s="30"/>
      <c r="F17824" s="19"/>
    </row>
    <row r="17825" spans="1:6" x14ac:dyDescent="0.35">
      <c r="A17825" s="68"/>
      <c r="B17825" s="52"/>
      <c r="C17825" s="30"/>
      <c r="D17825" s="31"/>
      <c r="E17825" s="30"/>
      <c r="F17825" s="19"/>
    </row>
    <row r="17826" spans="1:6" x14ac:dyDescent="0.35">
      <c r="A17826" s="68"/>
      <c r="B17826" s="52"/>
      <c r="C17826" s="30"/>
      <c r="D17826" s="31"/>
      <c r="E17826" s="30"/>
      <c r="F17826" s="19"/>
    </row>
    <row r="17827" spans="1:6" x14ac:dyDescent="0.35">
      <c r="A17827" s="68"/>
      <c r="B17827" s="52"/>
      <c r="C17827" s="30"/>
      <c r="D17827" s="31"/>
      <c r="E17827" s="30"/>
      <c r="F17827" s="19"/>
    </row>
    <row r="17828" spans="1:6" x14ac:dyDescent="0.35">
      <c r="A17828" s="68"/>
      <c r="B17828" s="52"/>
      <c r="C17828" s="30"/>
      <c r="D17828" s="31"/>
      <c r="E17828" s="30"/>
      <c r="F17828" s="19"/>
    </row>
    <row r="17829" spans="1:6" x14ac:dyDescent="0.35">
      <c r="A17829" s="68"/>
      <c r="B17829" s="52"/>
      <c r="C17829" s="30"/>
      <c r="D17829" s="31"/>
      <c r="E17829" s="30"/>
      <c r="F17829" s="19"/>
    </row>
    <row r="17830" spans="1:6" x14ac:dyDescent="0.35">
      <c r="A17830" s="68"/>
      <c r="B17830" s="52"/>
      <c r="C17830" s="30"/>
      <c r="D17830" s="31"/>
      <c r="E17830" s="30"/>
      <c r="F17830" s="19"/>
    </row>
    <row r="17831" spans="1:6" x14ac:dyDescent="0.35">
      <c r="A17831" s="68"/>
      <c r="B17831" s="52"/>
      <c r="C17831" s="30"/>
      <c r="D17831" s="31"/>
      <c r="E17831" s="30"/>
      <c r="F17831" s="19"/>
    </row>
    <row r="17832" spans="1:6" x14ac:dyDescent="0.35">
      <c r="A17832" s="68"/>
      <c r="B17832" s="52"/>
      <c r="C17832" s="30"/>
      <c r="D17832" s="31"/>
      <c r="E17832" s="30"/>
      <c r="F17832" s="19"/>
    </row>
    <row r="17833" spans="1:6" x14ac:dyDescent="0.35">
      <c r="A17833" s="68"/>
      <c r="B17833" s="52"/>
      <c r="C17833" s="30"/>
      <c r="D17833" s="31"/>
      <c r="E17833" s="30"/>
      <c r="F17833" s="19"/>
    </row>
    <row r="17834" spans="1:6" x14ac:dyDescent="0.35">
      <c r="A17834" s="68"/>
      <c r="B17834" s="52"/>
      <c r="C17834" s="30"/>
      <c r="D17834" s="31"/>
      <c r="E17834" s="30"/>
      <c r="F17834" s="19"/>
    </row>
    <row r="17835" spans="1:6" x14ac:dyDescent="0.35">
      <c r="A17835" s="68"/>
      <c r="B17835" s="52"/>
      <c r="C17835" s="30"/>
      <c r="D17835" s="31"/>
      <c r="E17835" s="30"/>
      <c r="F17835" s="19"/>
    </row>
    <row r="17836" spans="1:6" x14ac:dyDescent="0.35">
      <c r="A17836" s="68"/>
      <c r="B17836" s="52"/>
      <c r="C17836" s="30"/>
      <c r="D17836" s="31"/>
      <c r="E17836" s="30"/>
      <c r="F17836" s="19"/>
    </row>
    <row r="17837" spans="1:6" x14ac:dyDescent="0.35">
      <c r="A17837" s="68"/>
      <c r="B17837" s="52"/>
      <c r="C17837" s="30"/>
      <c r="D17837" s="31"/>
      <c r="E17837" s="30"/>
      <c r="F17837" s="19"/>
    </row>
    <row r="17838" spans="1:6" x14ac:dyDescent="0.35">
      <c r="A17838" s="68"/>
      <c r="B17838" s="52"/>
      <c r="C17838" s="30"/>
      <c r="D17838" s="31"/>
      <c r="E17838" s="30"/>
      <c r="F17838" s="19"/>
    </row>
    <row r="17839" spans="1:6" x14ac:dyDescent="0.35">
      <c r="A17839" s="68"/>
      <c r="B17839" s="52"/>
      <c r="C17839" s="30"/>
      <c r="D17839" s="31"/>
      <c r="E17839" s="30"/>
      <c r="F17839" s="19"/>
    </row>
    <row r="17840" spans="1:6" x14ac:dyDescent="0.35">
      <c r="A17840" s="68"/>
      <c r="B17840" s="52"/>
      <c r="C17840" s="30"/>
      <c r="D17840" s="31"/>
      <c r="E17840" s="30"/>
      <c r="F17840" s="19"/>
    </row>
    <row r="17841" spans="1:6" x14ac:dyDescent="0.35">
      <c r="A17841" s="68"/>
      <c r="B17841" s="52"/>
      <c r="C17841" s="30"/>
      <c r="D17841" s="31"/>
      <c r="E17841" s="30"/>
      <c r="F17841" s="19"/>
    </row>
    <row r="17842" spans="1:6" x14ac:dyDescent="0.35">
      <c r="A17842" s="68"/>
      <c r="B17842" s="52"/>
      <c r="C17842" s="30"/>
      <c r="D17842" s="31"/>
      <c r="E17842" s="30"/>
      <c r="F17842" s="19"/>
    </row>
    <row r="17843" spans="1:6" x14ac:dyDescent="0.35">
      <c r="A17843" s="68"/>
      <c r="B17843" s="52"/>
      <c r="C17843" s="30"/>
      <c r="D17843" s="31"/>
      <c r="E17843" s="30"/>
      <c r="F17843" s="19"/>
    </row>
    <row r="17844" spans="1:6" x14ac:dyDescent="0.35">
      <c r="A17844" s="68"/>
      <c r="B17844" s="52"/>
      <c r="C17844" s="30"/>
      <c r="D17844" s="31"/>
      <c r="E17844" s="30"/>
      <c r="F17844" s="19"/>
    </row>
    <row r="17845" spans="1:6" x14ac:dyDescent="0.35">
      <c r="A17845" s="68"/>
      <c r="B17845" s="52"/>
      <c r="C17845" s="30"/>
      <c r="D17845" s="31"/>
      <c r="E17845" s="30"/>
      <c r="F17845" s="19"/>
    </row>
    <row r="17846" spans="1:6" x14ac:dyDescent="0.35">
      <c r="A17846" s="68"/>
      <c r="B17846" s="52"/>
      <c r="C17846" s="30"/>
      <c r="D17846" s="31"/>
      <c r="E17846" s="30"/>
      <c r="F17846" s="19"/>
    </row>
    <row r="17847" spans="1:6" x14ac:dyDescent="0.35">
      <c r="A17847" s="68"/>
      <c r="B17847" s="52"/>
      <c r="C17847" s="30"/>
      <c r="D17847" s="31"/>
      <c r="E17847" s="30"/>
      <c r="F17847" s="19"/>
    </row>
    <row r="17848" spans="1:6" x14ac:dyDescent="0.35">
      <c r="A17848" s="68"/>
      <c r="B17848" s="52"/>
      <c r="C17848" s="30"/>
      <c r="D17848" s="31"/>
      <c r="E17848" s="30"/>
      <c r="F17848" s="19"/>
    </row>
    <row r="17849" spans="1:6" x14ac:dyDescent="0.35">
      <c r="A17849" s="68"/>
      <c r="B17849" s="52"/>
      <c r="C17849" s="30"/>
      <c r="D17849" s="31"/>
      <c r="E17849" s="30"/>
      <c r="F17849" s="19"/>
    </row>
    <row r="17850" spans="1:6" x14ac:dyDescent="0.35">
      <c r="A17850" s="68"/>
      <c r="B17850" s="52"/>
      <c r="C17850" s="30"/>
      <c r="D17850" s="31"/>
      <c r="E17850" s="30"/>
      <c r="F17850" s="19"/>
    </row>
    <row r="17851" spans="1:6" x14ac:dyDescent="0.35">
      <c r="A17851" s="68"/>
      <c r="B17851" s="52"/>
      <c r="C17851" s="30"/>
      <c r="D17851" s="31"/>
      <c r="E17851" s="30"/>
      <c r="F17851" s="19"/>
    </row>
    <row r="17852" spans="1:6" x14ac:dyDescent="0.35">
      <c r="A17852" s="68"/>
      <c r="B17852" s="52"/>
      <c r="C17852" s="30"/>
      <c r="D17852" s="31"/>
      <c r="E17852" s="30"/>
      <c r="F17852" s="19"/>
    </row>
    <row r="17853" spans="1:6" x14ac:dyDescent="0.35">
      <c r="A17853" s="68"/>
      <c r="B17853" s="52"/>
      <c r="C17853" s="30"/>
      <c r="D17853" s="31"/>
      <c r="E17853" s="30"/>
      <c r="F17853" s="19"/>
    </row>
    <row r="17854" spans="1:6" x14ac:dyDescent="0.35">
      <c r="A17854" s="68"/>
      <c r="B17854" s="52"/>
      <c r="C17854" s="30"/>
      <c r="D17854" s="31"/>
      <c r="E17854" s="30"/>
      <c r="F17854" s="19"/>
    </row>
    <row r="17855" spans="1:6" x14ac:dyDescent="0.35">
      <c r="A17855" s="68"/>
      <c r="B17855" s="52"/>
      <c r="C17855" s="30"/>
      <c r="D17855" s="31"/>
      <c r="E17855" s="30"/>
      <c r="F17855" s="19"/>
    </row>
    <row r="17856" spans="1:6" x14ac:dyDescent="0.35">
      <c r="A17856" s="68"/>
      <c r="B17856" s="52"/>
      <c r="C17856" s="30"/>
      <c r="D17856" s="31"/>
      <c r="E17856" s="30"/>
      <c r="F17856" s="19"/>
    </row>
    <row r="17857" spans="1:6" x14ac:dyDescent="0.35">
      <c r="A17857" s="68"/>
      <c r="B17857" s="52"/>
      <c r="C17857" s="30"/>
      <c r="D17857" s="31"/>
      <c r="E17857" s="30"/>
      <c r="F17857" s="19"/>
    </row>
    <row r="17858" spans="1:6" x14ac:dyDescent="0.35">
      <c r="A17858" s="68"/>
      <c r="B17858" s="52"/>
      <c r="C17858" s="30"/>
      <c r="D17858" s="31"/>
      <c r="E17858" s="30"/>
      <c r="F17858" s="19"/>
    </row>
    <row r="17859" spans="1:6" x14ac:dyDescent="0.35">
      <c r="A17859" s="68"/>
      <c r="B17859" s="52"/>
      <c r="C17859" s="30"/>
      <c r="D17859" s="31"/>
      <c r="E17859" s="30"/>
      <c r="F17859" s="19"/>
    </row>
    <row r="17860" spans="1:6" x14ac:dyDescent="0.35">
      <c r="A17860" s="68"/>
      <c r="B17860" s="52"/>
      <c r="C17860" s="30"/>
      <c r="D17860" s="31"/>
      <c r="E17860" s="30"/>
      <c r="F17860" s="19"/>
    </row>
    <row r="17861" spans="1:6" x14ac:dyDescent="0.35">
      <c r="A17861" s="68"/>
      <c r="B17861" s="52"/>
      <c r="C17861" s="30"/>
      <c r="D17861" s="31"/>
      <c r="E17861" s="30"/>
      <c r="F17861" s="19"/>
    </row>
    <row r="17862" spans="1:6" x14ac:dyDescent="0.35">
      <c r="A17862" s="68"/>
      <c r="B17862" s="52"/>
      <c r="C17862" s="30"/>
      <c r="D17862" s="31"/>
      <c r="E17862" s="30"/>
      <c r="F17862" s="19"/>
    </row>
    <row r="17863" spans="1:6" x14ac:dyDescent="0.35">
      <c r="A17863" s="68"/>
      <c r="B17863" s="52"/>
      <c r="C17863" s="30"/>
      <c r="D17863" s="31"/>
      <c r="E17863" s="30"/>
      <c r="F17863" s="19"/>
    </row>
    <row r="17864" spans="1:6" x14ac:dyDescent="0.35">
      <c r="A17864" s="68"/>
      <c r="B17864" s="52"/>
      <c r="C17864" s="30"/>
      <c r="D17864" s="31"/>
      <c r="E17864" s="30"/>
      <c r="F17864" s="19"/>
    </row>
    <row r="17865" spans="1:6" x14ac:dyDescent="0.35">
      <c r="A17865" s="68"/>
      <c r="B17865" s="52"/>
      <c r="C17865" s="30"/>
      <c r="D17865" s="31"/>
      <c r="E17865" s="30"/>
      <c r="F17865" s="19"/>
    </row>
    <row r="17866" spans="1:6" x14ac:dyDescent="0.35">
      <c r="A17866" s="68"/>
      <c r="B17866" s="52"/>
      <c r="C17866" s="30"/>
      <c r="D17866" s="31"/>
      <c r="E17866" s="30"/>
      <c r="F17866" s="19"/>
    </row>
    <row r="17867" spans="1:6" x14ac:dyDescent="0.35">
      <c r="A17867" s="68"/>
      <c r="B17867" s="52"/>
      <c r="C17867" s="30"/>
      <c r="D17867" s="31"/>
      <c r="E17867" s="30"/>
      <c r="F17867" s="19"/>
    </row>
    <row r="17868" spans="1:6" x14ac:dyDescent="0.35">
      <c r="A17868" s="68"/>
      <c r="B17868" s="52"/>
      <c r="C17868" s="30"/>
      <c r="D17868" s="31"/>
      <c r="E17868" s="30"/>
      <c r="F17868" s="19"/>
    </row>
    <row r="17869" spans="1:6" x14ac:dyDescent="0.35">
      <c r="A17869" s="68"/>
      <c r="B17869" s="52"/>
      <c r="C17869" s="30"/>
      <c r="D17869" s="31"/>
      <c r="E17869" s="30"/>
      <c r="F17869" s="19"/>
    </row>
    <row r="17870" spans="1:6" x14ac:dyDescent="0.35">
      <c r="A17870" s="68"/>
      <c r="B17870" s="52"/>
      <c r="C17870" s="30"/>
      <c r="D17870" s="31"/>
      <c r="E17870" s="30"/>
      <c r="F17870" s="19"/>
    </row>
    <row r="17871" spans="1:6" x14ac:dyDescent="0.35">
      <c r="A17871" s="68"/>
      <c r="B17871" s="52"/>
      <c r="C17871" s="30"/>
      <c r="D17871" s="31"/>
      <c r="E17871" s="30"/>
      <c r="F17871" s="19"/>
    </row>
    <row r="17872" spans="1:6" x14ac:dyDescent="0.35">
      <c r="A17872" s="68"/>
      <c r="B17872" s="52"/>
      <c r="C17872" s="30"/>
      <c r="D17872" s="31"/>
      <c r="E17872" s="30"/>
      <c r="F17872" s="19"/>
    </row>
    <row r="17873" spans="1:6" x14ac:dyDescent="0.35">
      <c r="A17873" s="68"/>
      <c r="B17873" s="52"/>
      <c r="C17873" s="30"/>
      <c r="D17873" s="31"/>
      <c r="E17873" s="30"/>
      <c r="F17873" s="19"/>
    </row>
    <row r="17874" spans="1:6" x14ac:dyDescent="0.35">
      <c r="A17874" s="68"/>
      <c r="B17874" s="52"/>
      <c r="C17874" s="30"/>
      <c r="D17874" s="31"/>
      <c r="E17874" s="30"/>
      <c r="F17874" s="19"/>
    </row>
    <row r="17875" spans="1:6" x14ac:dyDescent="0.35">
      <c r="A17875" s="68"/>
      <c r="B17875" s="52"/>
      <c r="C17875" s="30"/>
      <c r="D17875" s="31"/>
      <c r="E17875" s="30"/>
      <c r="F17875" s="19"/>
    </row>
    <row r="17876" spans="1:6" x14ac:dyDescent="0.35">
      <c r="A17876" s="68"/>
      <c r="B17876" s="52"/>
      <c r="C17876" s="30"/>
      <c r="D17876" s="31"/>
      <c r="E17876" s="30"/>
      <c r="F17876" s="19"/>
    </row>
    <row r="17877" spans="1:6" x14ac:dyDescent="0.35">
      <c r="A17877" s="68"/>
      <c r="B17877" s="52"/>
      <c r="C17877" s="30"/>
      <c r="D17877" s="31"/>
      <c r="E17877" s="30"/>
      <c r="F17877" s="19"/>
    </row>
    <row r="17878" spans="1:6" x14ac:dyDescent="0.35">
      <c r="A17878" s="68"/>
      <c r="B17878" s="52"/>
      <c r="C17878" s="30"/>
      <c r="D17878" s="31"/>
      <c r="E17878" s="30"/>
      <c r="F17878" s="19"/>
    </row>
    <row r="17879" spans="1:6" x14ac:dyDescent="0.35">
      <c r="A17879" s="68"/>
      <c r="B17879" s="52"/>
      <c r="C17879" s="30"/>
      <c r="D17879" s="31"/>
      <c r="E17879" s="30"/>
      <c r="F17879" s="19"/>
    </row>
    <row r="17880" spans="1:6" x14ac:dyDescent="0.35">
      <c r="A17880" s="68"/>
      <c r="B17880" s="52"/>
      <c r="C17880" s="30"/>
      <c r="D17880" s="31"/>
      <c r="E17880" s="30"/>
      <c r="F17880" s="19"/>
    </row>
    <row r="17881" spans="1:6" x14ac:dyDescent="0.35">
      <c r="A17881" s="68"/>
      <c r="B17881" s="52"/>
      <c r="C17881" s="30"/>
      <c r="D17881" s="31"/>
      <c r="E17881" s="30"/>
      <c r="F17881" s="19"/>
    </row>
    <row r="17882" spans="1:6" x14ac:dyDescent="0.35">
      <c r="A17882" s="68"/>
      <c r="B17882" s="52"/>
      <c r="C17882" s="30"/>
      <c r="D17882" s="31"/>
      <c r="E17882" s="30"/>
      <c r="F17882" s="19"/>
    </row>
    <row r="17883" spans="1:6" x14ac:dyDescent="0.35">
      <c r="A17883" s="68"/>
      <c r="B17883" s="52"/>
      <c r="C17883" s="30"/>
      <c r="D17883" s="31"/>
      <c r="E17883" s="30"/>
      <c r="F17883" s="19"/>
    </row>
    <row r="17884" spans="1:6" x14ac:dyDescent="0.35">
      <c r="A17884" s="68"/>
      <c r="B17884" s="52"/>
      <c r="C17884" s="30"/>
      <c r="D17884" s="31"/>
      <c r="E17884" s="30"/>
      <c r="F17884" s="19"/>
    </row>
    <row r="17885" spans="1:6" x14ac:dyDescent="0.35">
      <c r="A17885" s="68"/>
      <c r="B17885" s="52"/>
      <c r="C17885" s="30"/>
      <c r="D17885" s="31"/>
      <c r="E17885" s="30"/>
      <c r="F17885" s="19"/>
    </row>
    <row r="17886" spans="1:6" x14ac:dyDescent="0.35">
      <c r="A17886" s="68"/>
      <c r="B17886" s="52"/>
      <c r="C17886" s="30"/>
      <c r="D17886" s="31"/>
      <c r="E17886" s="30"/>
      <c r="F17886" s="19"/>
    </row>
    <row r="17887" spans="1:6" x14ac:dyDescent="0.35">
      <c r="A17887" s="68"/>
      <c r="B17887" s="52"/>
      <c r="C17887" s="30"/>
      <c r="D17887" s="31"/>
      <c r="E17887" s="30"/>
      <c r="F17887" s="19"/>
    </row>
    <row r="17888" spans="1:6" x14ac:dyDescent="0.35">
      <c r="A17888" s="68"/>
      <c r="B17888" s="52"/>
      <c r="C17888" s="30"/>
      <c r="D17888" s="31"/>
      <c r="E17888" s="30"/>
      <c r="F17888" s="19"/>
    </row>
    <row r="17889" spans="1:6" x14ac:dyDescent="0.35">
      <c r="A17889" s="68"/>
      <c r="B17889" s="52"/>
      <c r="C17889" s="30"/>
      <c r="D17889" s="31"/>
      <c r="E17889" s="30"/>
      <c r="F17889" s="19"/>
    </row>
    <row r="17890" spans="1:6" x14ac:dyDescent="0.35">
      <c r="A17890" s="68"/>
      <c r="B17890" s="52"/>
      <c r="C17890" s="30"/>
      <c r="D17890" s="31"/>
      <c r="E17890" s="30"/>
      <c r="F17890" s="19"/>
    </row>
    <row r="17891" spans="1:6" x14ac:dyDescent="0.35">
      <c r="A17891" s="68"/>
      <c r="B17891" s="52"/>
      <c r="C17891" s="30"/>
      <c r="D17891" s="31"/>
      <c r="E17891" s="30"/>
      <c r="F17891" s="19"/>
    </row>
    <row r="17892" spans="1:6" x14ac:dyDescent="0.35">
      <c r="A17892" s="68"/>
      <c r="B17892" s="52"/>
      <c r="C17892" s="30"/>
      <c r="D17892" s="31"/>
      <c r="E17892" s="30"/>
      <c r="F17892" s="19"/>
    </row>
    <row r="17893" spans="1:6" x14ac:dyDescent="0.35">
      <c r="A17893" s="68"/>
      <c r="B17893" s="52"/>
      <c r="C17893" s="30"/>
      <c r="D17893" s="31"/>
      <c r="E17893" s="30"/>
      <c r="F17893" s="19"/>
    </row>
    <row r="17894" spans="1:6" x14ac:dyDescent="0.35">
      <c r="A17894" s="68"/>
      <c r="B17894" s="52"/>
      <c r="C17894" s="30"/>
      <c r="D17894" s="31"/>
      <c r="E17894" s="30"/>
      <c r="F17894" s="19"/>
    </row>
    <row r="17895" spans="1:6" x14ac:dyDescent="0.35">
      <c r="A17895" s="68"/>
      <c r="B17895" s="52"/>
      <c r="C17895" s="30"/>
      <c r="D17895" s="31"/>
      <c r="E17895" s="30"/>
      <c r="F17895" s="19"/>
    </row>
    <row r="17896" spans="1:6" x14ac:dyDescent="0.35">
      <c r="A17896" s="68"/>
      <c r="B17896" s="52"/>
      <c r="C17896" s="30"/>
      <c r="D17896" s="31"/>
      <c r="E17896" s="30"/>
      <c r="F17896" s="19"/>
    </row>
    <row r="17897" spans="1:6" x14ac:dyDescent="0.35">
      <c r="A17897" s="68"/>
      <c r="B17897" s="52"/>
      <c r="C17897" s="30"/>
      <c r="D17897" s="31"/>
      <c r="E17897" s="30"/>
      <c r="F17897" s="19"/>
    </row>
    <row r="17898" spans="1:6" x14ac:dyDescent="0.35">
      <c r="A17898" s="68"/>
      <c r="B17898" s="52"/>
      <c r="C17898" s="30"/>
      <c r="D17898" s="31"/>
      <c r="E17898" s="30"/>
      <c r="F17898" s="19"/>
    </row>
    <row r="17899" spans="1:6" x14ac:dyDescent="0.35">
      <c r="A17899" s="68"/>
      <c r="B17899" s="52"/>
      <c r="C17899" s="30"/>
      <c r="D17899" s="31"/>
      <c r="E17899" s="30"/>
      <c r="F17899" s="19"/>
    </row>
    <row r="17900" spans="1:6" x14ac:dyDescent="0.35">
      <c r="A17900" s="68"/>
      <c r="B17900" s="52"/>
      <c r="C17900" s="30"/>
      <c r="D17900" s="31"/>
      <c r="E17900" s="30"/>
      <c r="F17900" s="19"/>
    </row>
    <row r="17901" spans="1:6" x14ac:dyDescent="0.35">
      <c r="A17901" s="68"/>
      <c r="B17901" s="52"/>
      <c r="C17901" s="30"/>
      <c r="D17901" s="31"/>
      <c r="E17901" s="30"/>
      <c r="F17901" s="19"/>
    </row>
    <row r="17902" spans="1:6" x14ac:dyDescent="0.35">
      <c r="A17902" s="68"/>
      <c r="B17902" s="52"/>
      <c r="C17902" s="30"/>
      <c r="D17902" s="31"/>
      <c r="E17902" s="30"/>
      <c r="F17902" s="19"/>
    </row>
    <row r="17903" spans="1:6" x14ac:dyDescent="0.35">
      <c r="A17903" s="68"/>
      <c r="B17903" s="52"/>
      <c r="C17903" s="30"/>
      <c r="D17903" s="31"/>
      <c r="E17903" s="30"/>
      <c r="F17903" s="19"/>
    </row>
    <row r="17904" spans="1:6" x14ac:dyDescent="0.35">
      <c r="A17904" s="68"/>
      <c r="B17904" s="52"/>
      <c r="C17904" s="30"/>
      <c r="D17904" s="31"/>
      <c r="E17904" s="30"/>
      <c r="F17904" s="19"/>
    </row>
    <row r="17905" spans="1:6" x14ac:dyDescent="0.35">
      <c r="A17905" s="68"/>
      <c r="B17905" s="52"/>
      <c r="C17905" s="30"/>
      <c r="D17905" s="31"/>
      <c r="E17905" s="30"/>
      <c r="F17905" s="19"/>
    </row>
    <row r="17906" spans="1:6" x14ac:dyDescent="0.35">
      <c r="A17906" s="68"/>
      <c r="B17906" s="52"/>
      <c r="C17906" s="30"/>
      <c r="D17906" s="31"/>
      <c r="E17906" s="30"/>
      <c r="F17906" s="19"/>
    </row>
    <row r="17907" spans="1:6" x14ac:dyDescent="0.35">
      <c r="A17907" s="68"/>
      <c r="B17907" s="52"/>
      <c r="C17907" s="30"/>
      <c r="D17907" s="31"/>
      <c r="E17907" s="30"/>
      <c r="F17907" s="19"/>
    </row>
    <row r="17908" spans="1:6" x14ac:dyDescent="0.35">
      <c r="A17908" s="68"/>
      <c r="B17908" s="52"/>
      <c r="C17908" s="30"/>
      <c r="D17908" s="31"/>
      <c r="E17908" s="30"/>
      <c r="F17908" s="19"/>
    </row>
    <row r="17909" spans="1:6" x14ac:dyDescent="0.35">
      <c r="A17909" s="68"/>
      <c r="B17909" s="52"/>
      <c r="C17909" s="30"/>
      <c r="D17909" s="31"/>
      <c r="E17909" s="30"/>
      <c r="F17909" s="19"/>
    </row>
    <row r="17910" spans="1:6" x14ac:dyDescent="0.35">
      <c r="A17910" s="68"/>
      <c r="B17910" s="52"/>
      <c r="C17910" s="30"/>
      <c r="D17910" s="31"/>
      <c r="E17910" s="30"/>
      <c r="F17910" s="19"/>
    </row>
    <row r="17911" spans="1:6" x14ac:dyDescent="0.35">
      <c r="A17911" s="68"/>
      <c r="B17911" s="52"/>
      <c r="C17911" s="30"/>
      <c r="D17911" s="31"/>
      <c r="E17911" s="30"/>
      <c r="F17911" s="19"/>
    </row>
    <row r="17912" spans="1:6" x14ac:dyDescent="0.35">
      <c r="A17912" s="68"/>
      <c r="B17912" s="52"/>
      <c r="C17912" s="30"/>
      <c r="D17912" s="31"/>
      <c r="E17912" s="30"/>
      <c r="F17912" s="19"/>
    </row>
    <row r="17913" spans="1:6" x14ac:dyDescent="0.35">
      <c r="A17913" s="68"/>
      <c r="B17913" s="52"/>
      <c r="C17913" s="30"/>
      <c r="D17913" s="31"/>
      <c r="E17913" s="30"/>
      <c r="F17913" s="19"/>
    </row>
    <row r="17914" spans="1:6" x14ac:dyDescent="0.35">
      <c r="A17914" s="68"/>
      <c r="B17914" s="52"/>
      <c r="C17914" s="30"/>
      <c r="D17914" s="31"/>
      <c r="E17914" s="30"/>
      <c r="F17914" s="19"/>
    </row>
    <row r="17915" spans="1:6" x14ac:dyDescent="0.35">
      <c r="A17915" s="68"/>
      <c r="B17915" s="52"/>
      <c r="C17915" s="30"/>
      <c r="D17915" s="31"/>
      <c r="E17915" s="30"/>
      <c r="F17915" s="19"/>
    </row>
    <row r="17916" spans="1:6" x14ac:dyDescent="0.35">
      <c r="A17916" s="68"/>
      <c r="B17916" s="52"/>
      <c r="C17916" s="30"/>
      <c r="D17916" s="31"/>
      <c r="E17916" s="30"/>
      <c r="F17916" s="19"/>
    </row>
    <row r="17917" spans="1:6" x14ac:dyDescent="0.35">
      <c r="A17917" s="68"/>
      <c r="B17917" s="52"/>
      <c r="C17917" s="30"/>
      <c r="D17917" s="31"/>
      <c r="E17917" s="30"/>
      <c r="F17917" s="19"/>
    </row>
    <row r="17918" spans="1:6" x14ac:dyDescent="0.35">
      <c r="A17918" s="68"/>
      <c r="B17918" s="52"/>
      <c r="C17918" s="30"/>
      <c r="D17918" s="31"/>
      <c r="E17918" s="30"/>
      <c r="F17918" s="19"/>
    </row>
    <row r="17919" spans="1:6" x14ac:dyDescent="0.35">
      <c r="A17919" s="68"/>
      <c r="B17919" s="52"/>
      <c r="C17919" s="30"/>
      <c r="D17919" s="31"/>
      <c r="E17919" s="30"/>
      <c r="F17919" s="19"/>
    </row>
    <row r="17920" spans="1:6" x14ac:dyDescent="0.35">
      <c r="A17920" s="68"/>
      <c r="B17920" s="52"/>
      <c r="C17920" s="30"/>
      <c r="D17920" s="31"/>
      <c r="E17920" s="30"/>
      <c r="F17920" s="19"/>
    </row>
    <row r="17921" spans="1:6" x14ac:dyDescent="0.35">
      <c r="A17921" s="68"/>
      <c r="B17921" s="52"/>
      <c r="C17921" s="30"/>
      <c r="D17921" s="31"/>
      <c r="E17921" s="30"/>
      <c r="F17921" s="19"/>
    </row>
    <row r="17922" spans="1:6" x14ac:dyDescent="0.35">
      <c r="A17922" s="68"/>
      <c r="B17922" s="52"/>
      <c r="C17922" s="30"/>
      <c r="D17922" s="31"/>
      <c r="E17922" s="30"/>
      <c r="F17922" s="19"/>
    </row>
    <row r="17923" spans="1:6" x14ac:dyDescent="0.35">
      <c r="A17923" s="68"/>
      <c r="B17923" s="52"/>
      <c r="C17923" s="30"/>
      <c r="D17923" s="31"/>
      <c r="E17923" s="30"/>
      <c r="F17923" s="19"/>
    </row>
    <row r="17924" spans="1:6" x14ac:dyDescent="0.35">
      <c r="A17924" s="68"/>
      <c r="B17924" s="52"/>
      <c r="C17924" s="30"/>
      <c r="D17924" s="31"/>
      <c r="E17924" s="30"/>
      <c r="F17924" s="19"/>
    </row>
    <row r="17925" spans="1:6" x14ac:dyDescent="0.35">
      <c r="A17925" s="68"/>
      <c r="B17925" s="52"/>
      <c r="C17925" s="30"/>
      <c r="D17925" s="31"/>
      <c r="E17925" s="30"/>
      <c r="F17925" s="19"/>
    </row>
    <row r="17926" spans="1:6" x14ac:dyDescent="0.35">
      <c r="A17926" s="68"/>
      <c r="B17926" s="52"/>
      <c r="C17926" s="30"/>
      <c r="D17926" s="31"/>
      <c r="E17926" s="30"/>
      <c r="F17926" s="19"/>
    </row>
    <row r="17927" spans="1:6" x14ac:dyDescent="0.35">
      <c r="A17927" s="68"/>
      <c r="B17927" s="52"/>
      <c r="C17927" s="30"/>
      <c r="D17927" s="31"/>
      <c r="E17927" s="30"/>
      <c r="F17927" s="19"/>
    </row>
    <row r="17928" spans="1:6" x14ac:dyDescent="0.35">
      <c r="A17928" s="68"/>
      <c r="B17928" s="52"/>
      <c r="C17928" s="30"/>
      <c r="D17928" s="31"/>
      <c r="E17928" s="30"/>
      <c r="F17928" s="19"/>
    </row>
    <row r="17929" spans="1:6" x14ac:dyDescent="0.35">
      <c r="A17929" s="68"/>
      <c r="B17929" s="52"/>
      <c r="C17929" s="30"/>
      <c r="D17929" s="31"/>
      <c r="E17929" s="30"/>
      <c r="F17929" s="19"/>
    </row>
    <row r="17930" spans="1:6" x14ac:dyDescent="0.35">
      <c r="A17930" s="68"/>
      <c r="B17930" s="52"/>
      <c r="C17930" s="30"/>
      <c r="D17930" s="31"/>
      <c r="E17930" s="30"/>
      <c r="F17930" s="19"/>
    </row>
    <row r="17931" spans="1:6" x14ac:dyDescent="0.35">
      <c r="A17931" s="68"/>
      <c r="B17931" s="52"/>
      <c r="C17931" s="30"/>
      <c r="D17931" s="31"/>
      <c r="E17931" s="30"/>
      <c r="F17931" s="19"/>
    </row>
    <row r="17932" spans="1:6" x14ac:dyDescent="0.35">
      <c r="A17932" s="68"/>
      <c r="B17932" s="52"/>
      <c r="C17932" s="30"/>
      <c r="D17932" s="31"/>
      <c r="E17932" s="30"/>
      <c r="F17932" s="19"/>
    </row>
    <row r="17933" spans="1:6" x14ac:dyDescent="0.35">
      <c r="A17933" s="68"/>
      <c r="B17933" s="52"/>
      <c r="C17933" s="30"/>
      <c r="D17933" s="31"/>
      <c r="E17933" s="30"/>
      <c r="F17933" s="19"/>
    </row>
    <row r="17934" spans="1:6" x14ac:dyDescent="0.35">
      <c r="A17934" s="68"/>
      <c r="B17934" s="52"/>
      <c r="C17934" s="30"/>
      <c r="D17934" s="31"/>
      <c r="E17934" s="30"/>
      <c r="F17934" s="19"/>
    </row>
    <row r="17935" spans="1:6" x14ac:dyDescent="0.35">
      <c r="A17935" s="68"/>
      <c r="B17935" s="52"/>
      <c r="C17935" s="30"/>
      <c r="D17935" s="31"/>
      <c r="E17935" s="30"/>
      <c r="F17935" s="19"/>
    </row>
    <row r="17936" spans="1:6" x14ac:dyDescent="0.35">
      <c r="A17936" s="68"/>
      <c r="B17936" s="52"/>
      <c r="C17936" s="30"/>
      <c r="D17936" s="31"/>
      <c r="E17936" s="30"/>
      <c r="F17936" s="19"/>
    </row>
    <row r="17937" spans="1:6" x14ac:dyDescent="0.35">
      <c r="A17937" s="68"/>
      <c r="B17937" s="52"/>
      <c r="C17937" s="30"/>
      <c r="D17937" s="31"/>
      <c r="E17937" s="30"/>
      <c r="F17937" s="19"/>
    </row>
    <row r="17938" spans="1:6" x14ac:dyDescent="0.35">
      <c r="A17938" s="68"/>
      <c r="B17938" s="52"/>
      <c r="C17938" s="30"/>
      <c r="D17938" s="31"/>
      <c r="E17938" s="30"/>
      <c r="F17938" s="19"/>
    </row>
    <row r="17939" spans="1:6" x14ac:dyDescent="0.35">
      <c r="A17939" s="68"/>
      <c r="B17939" s="52"/>
      <c r="C17939" s="30"/>
      <c r="D17939" s="31"/>
      <c r="E17939" s="30"/>
      <c r="F17939" s="19"/>
    </row>
    <row r="17940" spans="1:6" x14ac:dyDescent="0.35">
      <c r="A17940" s="68"/>
      <c r="B17940" s="52"/>
      <c r="C17940" s="30"/>
      <c r="D17940" s="31"/>
      <c r="E17940" s="30"/>
      <c r="F17940" s="19"/>
    </row>
    <row r="17941" spans="1:6" x14ac:dyDescent="0.35">
      <c r="A17941" s="68"/>
      <c r="B17941" s="52"/>
      <c r="C17941" s="30"/>
      <c r="D17941" s="31"/>
      <c r="E17941" s="30"/>
      <c r="F17941" s="19"/>
    </row>
    <row r="17942" spans="1:6" x14ac:dyDescent="0.35">
      <c r="A17942" s="68"/>
      <c r="B17942" s="52"/>
      <c r="C17942" s="30"/>
      <c r="D17942" s="31"/>
      <c r="E17942" s="30"/>
      <c r="F17942" s="19"/>
    </row>
    <row r="17943" spans="1:6" x14ac:dyDescent="0.35">
      <c r="A17943" s="68"/>
      <c r="B17943" s="52"/>
      <c r="C17943" s="30"/>
      <c r="D17943" s="31"/>
      <c r="E17943" s="30"/>
      <c r="F17943" s="19"/>
    </row>
    <row r="17944" spans="1:6" x14ac:dyDescent="0.35">
      <c r="A17944" s="68"/>
      <c r="B17944" s="52"/>
      <c r="C17944" s="30"/>
      <c r="D17944" s="31"/>
      <c r="E17944" s="30"/>
      <c r="F17944" s="19"/>
    </row>
    <row r="17945" spans="1:6" x14ac:dyDescent="0.35">
      <c r="A17945" s="68"/>
      <c r="B17945" s="52"/>
      <c r="C17945" s="30"/>
      <c r="D17945" s="31"/>
      <c r="E17945" s="30"/>
      <c r="F17945" s="19"/>
    </row>
    <row r="17946" spans="1:6" x14ac:dyDescent="0.35">
      <c r="A17946" s="68"/>
      <c r="B17946" s="52"/>
      <c r="C17946" s="30"/>
      <c r="D17946" s="31"/>
      <c r="E17946" s="30"/>
      <c r="F17946" s="19"/>
    </row>
    <row r="17947" spans="1:6" x14ac:dyDescent="0.35">
      <c r="A17947" s="68"/>
      <c r="B17947" s="52"/>
      <c r="C17947" s="30"/>
      <c r="D17947" s="31"/>
      <c r="E17947" s="30"/>
      <c r="F17947" s="19"/>
    </row>
    <row r="17948" spans="1:6" x14ac:dyDescent="0.35">
      <c r="A17948" s="68"/>
      <c r="B17948" s="52"/>
      <c r="C17948" s="30"/>
      <c r="D17948" s="31"/>
      <c r="E17948" s="30"/>
      <c r="F17948" s="19"/>
    </row>
    <row r="17949" spans="1:6" x14ac:dyDescent="0.35">
      <c r="A17949" s="68"/>
      <c r="B17949" s="52"/>
      <c r="C17949" s="30"/>
      <c r="D17949" s="31"/>
      <c r="E17949" s="30"/>
      <c r="F17949" s="19"/>
    </row>
    <row r="17950" spans="1:6" x14ac:dyDescent="0.35">
      <c r="A17950" s="68"/>
      <c r="B17950" s="52"/>
      <c r="C17950" s="30"/>
      <c r="D17950" s="31"/>
      <c r="E17950" s="30"/>
      <c r="F17950" s="19"/>
    </row>
    <row r="17951" spans="1:6" x14ac:dyDescent="0.35">
      <c r="A17951" s="68"/>
      <c r="B17951" s="52"/>
      <c r="C17951" s="30"/>
      <c r="D17951" s="31"/>
      <c r="E17951" s="30"/>
      <c r="F17951" s="19"/>
    </row>
    <row r="17952" spans="1:6" x14ac:dyDescent="0.35">
      <c r="A17952" s="68"/>
      <c r="B17952" s="52"/>
      <c r="C17952" s="30"/>
      <c r="D17952" s="31"/>
      <c r="E17952" s="30"/>
      <c r="F17952" s="19"/>
    </row>
    <row r="17953" spans="1:6" x14ac:dyDescent="0.35">
      <c r="A17953" s="68"/>
      <c r="B17953" s="52"/>
      <c r="C17953" s="30"/>
      <c r="D17953" s="31"/>
      <c r="E17953" s="30"/>
      <c r="F17953" s="19"/>
    </row>
    <row r="17954" spans="1:6" x14ac:dyDescent="0.35">
      <c r="A17954" s="68"/>
      <c r="B17954" s="52"/>
      <c r="C17954" s="30"/>
      <c r="D17954" s="31"/>
      <c r="E17954" s="30"/>
      <c r="F17954" s="19"/>
    </row>
    <row r="17955" spans="1:6" x14ac:dyDescent="0.35">
      <c r="A17955" s="68"/>
      <c r="B17955" s="52"/>
      <c r="C17955" s="30"/>
      <c r="D17955" s="31"/>
      <c r="E17955" s="30"/>
      <c r="F17955" s="19"/>
    </row>
    <row r="17956" spans="1:6" x14ac:dyDescent="0.35">
      <c r="A17956" s="68"/>
      <c r="B17956" s="52"/>
      <c r="C17956" s="30"/>
      <c r="D17956" s="31"/>
      <c r="E17956" s="30"/>
      <c r="F17956" s="19"/>
    </row>
    <row r="17957" spans="1:6" x14ac:dyDescent="0.35">
      <c r="A17957" s="68"/>
      <c r="B17957" s="52"/>
      <c r="C17957" s="30"/>
      <c r="D17957" s="31"/>
      <c r="E17957" s="30"/>
      <c r="F17957" s="19"/>
    </row>
    <row r="17958" spans="1:6" x14ac:dyDescent="0.35">
      <c r="A17958" s="68"/>
      <c r="B17958" s="52"/>
      <c r="C17958" s="30"/>
      <c r="D17958" s="31"/>
      <c r="E17958" s="30"/>
      <c r="F17958" s="19"/>
    </row>
    <row r="17959" spans="1:6" x14ac:dyDescent="0.35">
      <c r="A17959" s="68"/>
      <c r="B17959" s="52"/>
      <c r="C17959" s="30"/>
      <c r="D17959" s="31"/>
      <c r="E17959" s="30"/>
      <c r="F17959" s="19"/>
    </row>
    <row r="17960" spans="1:6" x14ac:dyDescent="0.35">
      <c r="A17960" s="68"/>
      <c r="B17960" s="52"/>
      <c r="C17960" s="30"/>
      <c r="D17960" s="31"/>
      <c r="E17960" s="30"/>
      <c r="F17960" s="19"/>
    </row>
    <row r="17961" spans="1:6" x14ac:dyDescent="0.35">
      <c r="A17961" s="68"/>
      <c r="B17961" s="52"/>
      <c r="C17961" s="30"/>
      <c r="D17961" s="31"/>
      <c r="E17961" s="30"/>
      <c r="F17961" s="19"/>
    </row>
    <row r="17962" spans="1:6" x14ac:dyDescent="0.35">
      <c r="A17962" s="68"/>
      <c r="B17962" s="52"/>
      <c r="C17962" s="30"/>
      <c r="D17962" s="31"/>
      <c r="E17962" s="30"/>
      <c r="F17962" s="19"/>
    </row>
    <row r="17963" spans="1:6" x14ac:dyDescent="0.35">
      <c r="A17963" s="68"/>
      <c r="B17963" s="52"/>
      <c r="C17963" s="30"/>
      <c r="D17963" s="31"/>
      <c r="E17963" s="30"/>
      <c r="F17963" s="19"/>
    </row>
    <row r="17964" spans="1:6" x14ac:dyDescent="0.35">
      <c r="A17964" s="68"/>
      <c r="B17964" s="52"/>
      <c r="C17964" s="30"/>
      <c r="D17964" s="31"/>
      <c r="E17964" s="30"/>
      <c r="F17964" s="19"/>
    </row>
    <row r="17965" spans="1:6" x14ac:dyDescent="0.35">
      <c r="A17965" s="68"/>
      <c r="B17965" s="52"/>
      <c r="C17965" s="30"/>
      <c r="D17965" s="31"/>
      <c r="E17965" s="30"/>
      <c r="F17965" s="19"/>
    </row>
    <row r="17966" spans="1:6" x14ac:dyDescent="0.35">
      <c r="A17966" s="68"/>
      <c r="B17966" s="52"/>
      <c r="C17966" s="30"/>
      <c r="D17966" s="31"/>
      <c r="E17966" s="30"/>
      <c r="F17966" s="19"/>
    </row>
    <row r="17967" spans="1:6" x14ac:dyDescent="0.35">
      <c r="A17967" s="68"/>
      <c r="B17967" s="52"/>
      <c r="C17967" s="30"/>
      <c r="D17967" s="31"/>
      <c r="E17967" s="30"/>
      <c r="F17967" s="19"/>
    </row>
    <row r="17968" spans="1:6" x14ac:dyDescent="0.35">
      <c r="A17968" s="68"/>
      <c r="B17968" s="52"/>
      <c r="C17968" s="30"/>
      <c r="D17968" s="31"/>
      <c r="E17968" s="30"/>
      <c r="F17968" s="19"/>
    </row>
    <row r="17969" spans="1:6" x14ac:dyDescent="0.35">
      <c r="A17969" s="68"/>
      <c r="B17969" s="52"/>
      <c r="C17969" s="30"/>
      <c r="D17969" s="31"/>
      <c r="E17969" s="30"/>
      <c r="F17969" s="19"/>
    </row>
    <row r="17970" spans="1:6" x14ac:dyDescent="0.35">
      <c r="A17970" s="68"/>
      <c r="B17970" s="52"/>
      <c r="C17970" s="30"/>
      <c r="D17970" s="31"/>
      <c r="E17970" s="30"/>
      <c r="F17970" s="19"/>
    </row>
    <row r="17971" spans="1:6" x14ac:dyDescent="0.35">
      <c r="A17971" s="68"/>
      <c r="B17971" s="52"/>
      <c r="C17971" s="30"/>
      <c r="D17971" s="31"/>
      <c r="E17971" s="30"/>
      <c r="F17971" s="19"/>
    </row>
    <row r="17972" spans="1:6" x14ac:dyDescent="0.35">
      <c r="A17972" s="68"/>
      <c r="B17972" s="52"/>
      <c r="C17972" s="30"/>
      <c r="D17972" s="31"/>
      <c r="E17972" s="30"/>
      <c r="F17972" s="19"/>
    </row>
    <row r="17973" spans="1:6" x14ac:dyDescent="0.35">
      <c r="A17973" s="68"/>
      <c r="B17973" s="52"/>
      <c r="C17973" s="30"/>
      <c r="D17973" s="31"/>
      <c r="E17973" s="30"/>
      <c r="F17973" s="19"/>
    </row>
    <row r="17974" spans="1:6" x14ac:dyDescent="0.35">
      <c r="A17974" s="68"/>
      <c r="B17974" s="52"/>
      <c r="C17974" s="30"/>
      <c r="D17974" s="31"/>
      <c r="E17974" s="30"/>
      <c r="F17974" s="19"/>
    </row>
    <row r="17975" spans="1:6" x14ac:dyDescent="0.35">
      <c r="A17975" s="68"/>
      <c r="B17975" s="52"/>
      <c r="C17975" s="30"/>
      <c r="D17975" s="31"/>
      <c r="E17975" s="30"/>
      <c r="F17975" s="19"/>
    </row>
    <row r="17976" spans="1:6" x14ac:dyDescent="0.35">
      <c r="A17976" s="68"/>
      <c r="B17976" s="52"/>
      <c r="C17976" s="30"/>
      <c r="D17976" s="31"/>
      <c r="E17976" s="30"/>
      <c r="F17976" s="19"/>
    </row>
    <row r="17977" spans="1:6" x14ac:dyDescent="0.35">
      <c r="A17977" s="68"/>
      <c r="B17977" s="52"/>
      <c r="C17977" s="30"/>
      <c r="D17977" s="31"/>
      <c r="E17977" s="30"/>
      <c r="F17977" s="19"/>
    </row>
    <row r="17978" spans="1:6" x14ac:dyDescent="0.35">
      <c r="A17978" s="68"/>
      <c r="B17978" s="52"/>
      <c r="C17978" s="30"/>
      <c r="D17978" s="31"/>
      <c r="E17978" s="30"/>
      <c r="F17978" s="19"/>
    </row>
    <row r="17979" spans="1:6" x14ac:dyDescent="0.35">
      <c r="A17979" s="68"/>
      <c r="B17979" s="52"/>
      <c r="C17979" s="30"/>
      <c r="D17979" s="31"/>
      <c r="E17979" s="30"/>
      <c r="F17979" s="19"/>
    </row>
    <row r="17980" spans="1:6" x14ac:dyDescent="0.35">
      <c r="A17980" s="68"/>
      <c r="B17980" s="52"/>
      <c r="C17980" s="30"/>
      <c r="D17980" s="31"/>
      <c r="E17980" s="30"/>
      <c r="F17980" s="19"/>
    </row>
    <row r="17981" spans="1:6" x14ac:dyDescent="0.35">
      <c r="A17981" s="68"/>
      <c r="B17981" s="52"/>
      <c r="C17981" s="30"/>
      <c r="D17981" s="31"/>
      <c r="E17981" s="30"/>
      <c r="F17981" s="19"/>
    </row>
    <row r="17982" spans="1:6" x14ac:dyDescent="0.35">
      <c r="A17982" s="68"/>
      <c r="B17982" s="52"/>
      <c r="C17982" s="30"/>
      <c r="D17982" s="31"/>
      <c r="E17982" s="30"/>
      <c r="F17982" s="19"/>
    </row>
    <row r="17983" spans="1:6" x14ac:dyDescent="0.35">
      <c r="A17983" s="68"/>
      <c r="B17983" s="52"/>
      <c r="C17983" s="30"/>
      <c r="D17983" s="31"/>
      <c r="E17983" s="30"/>
      <c r="F17983" s="19"/>
    </row>
    <row r="17984" spans="1:6" x14ac:dyDescent="0.35">
      <c r="A17984" s="68"/>
      <c r="B17984" s="52"/>
      <c r="C17984" s="30"/>
      <c r="D17984" s="31"/>
      <c r="E17984" s="30"/>
      <c r="F17984" s="19"/>
    </row>
    <row r="17985" spans="1:6" x14ac:dyDescent="0.35">
      <c r="A17985" s="68"/>
      <c r="B17985" s="52"/>
      <c r="C17985" s="30"/>
      <c r="D17985" s="31"/>
      <c r="E17985" s="30"/>
      <c r="F17985" s="19"/>
    </row>
    <row r="17986" spans="1:6" x14ac:dyDescent="0.35">
      <c r="A17986" s="68"/>
      <c r="B17986" s="52"/>
      <c r="C17986" s="30"/>
      <c r="D17986" s="31"/>
      <c r="E17986" s="30"/>
      <c r="F17986" s="19"/>
    </row>
    <row r="17987" spans="1:6" x14ac:dyDescent="0.35">
      <c r="A17987" s="68"/>
      <c r="B17987" s="52"/>
      <c r="C17987" s="30"/>
      <c r="D17987" s="31"/>
      <c r="E17987" s="30"/>
      <c r="F17987" s="19"/>
    </row>
    <row r="17988" spans="1:6" x14ac:dyDescent="0.35">
      <c r="A17988" s="68"/>
      <c r="B17988" s="52"/>
      <c r="C17988" s="30"/>
      <c r="D17988" s="31"/>
      <c r="E17988" s="30"/>
      <c r="F17988" s="19"/>
    </row>
    <row r="17989" spans="1:6" x14ac:dyDescent="0.35">
      <c r="A17989" s="68"/>
      <c r="B17989" s="52"/>
      <c r="C17989" s="30"/>
      <c r="D17989" s="31"/>
      <c r="E17989" s="30"/>
      <c r="F17989" s="19"/>
    </row>
    <row r="17990" spans="1:6" x14ac:dyDescent="0.35">
      <c r="A17990" s="68"/>
      <c r="B17990" s="52"/>
      <c r="C17990" s="30"/>
      <c r="D17990" s="31"/>
      <c r="E17990" s="30"/>
      <c r="F17990" s="19"/>
    </row>
    <row r="17991" spans="1:6" x14ac:dyDescent="0.35">
      <c r="A17991" s="68"/>
      <c r="B17991" s="52"/>
      <c r="C17991" s="30"/>
      <c r="D17991" s="31"/>
      <c r="E17991" s="30"/>
      <c r="F17991" s="19"/>
    </row>
    <row r="17992" spans="1:6" x14ac:dyDescent="0.35">
      <c r="A17992" s="68"/>
      <c r="B17992" s="52"/>
      <c r="C17992" s="30"/>
      <c r="D17992" s="31"/>
      <c r="E17992" s="30"/>
      <c r="F17992" s="19"/>
    </row>
    <row r="17993" spans="1:6" x14ac:dyDescent="0.35">
      <c r="A17993" s="68"/>
      <c r="B17993" s="52"/>
      <c r="C17993" s="30"/>
      <c r="D17993" s="31"/>
      <c r="E17993" s="30"/>
      <c r="F17993" s="19"/>
    </row>
    <row r="17994" spans="1:6" x14ac:dyDescent="0.35">
      <c r="A17994" s="68"/>
      <c r="B17994" s="52"/>
      <c r="C17994" s="30"/>
      <c r="D17994" s="31"/>
      <c r="E17994" s="30"/>
      <c r="F17994" s="19"/>
    </row>
    <row r="17995" spans="1:6" x14ac:dyDescent="0.35">
      <c r="A17995" s="68"/>
      <c r="B17995" s="52"/>
      <c r="C17995" s="30"/>
      <c r="D17995" s="31"/>
      <c r="E17995" s="30"/>
      <c r="F17995" s="19"/>
    </row>
    <row r="17996" spans="1:6" x14ac:dyDescent="0.35">
      <c r="A17996" s="68"/>
      <c r="B17996" s="52"/>
      <c r="C17996" s="30"/>
      <c r="D17996" s="31"/>
      <c r="E17996" s="30"/>
      <c r="F17996" s="19"/>
    </row>
    <row r="17997" spans="1:6" x14ac:dyDescent="0.35">
      <c r="A17997" s="68"/>
      <c r="B17997" s="52"/>
      <c r="C17997" s="30"/>
      <c r="D17997" s="31"/>
      <c r="E17997" s="30"/>
      <c r="F17997" s="19"/>
    </row>
    <row r="17998" spans="1:6" x14ac:dyDescent="0.35">
      <c r="A17998" s="68"/>
      <c r="B17998" s="52"/>
      <c r="C17998" s="30"/>
      <c r="D17998" s="31"/>
      <c r="E17998" s="30"/>
      <c r="F17998" s="19"/>
    </row>
    <row r="17999" spans="1:6" x14ac:dyDescent="0.35">
      <c r="A17999" s="68"/>
      <c r="B17999" s="52"/>
      <c r="C17999" s="30"/>
      <c r="D17999" s="31"/>
      <c r="E17999" s="30"/>
      <c r="F17999" s="19"/>
    </row>
    <row r="18000" spans="1:6" x14ac:dyDescent="0.35">
      <c r="A18000" s="68"/>
      <c r="B18000" s="52"/>
      <c r="C18000" s="30"/>
      <c r="D18000" s="31"/>
      <c r="E18000" s="30"/>
      <c r="F18000" s="19"/>
    </row>
    <row r="18001" spans="1:6" x14ac:dyDescent="0.35">
      <c r="A18001" s="68"/>
      <c r="B18001" s="52"/>
      <c r="C18001" s="30"/>
      <c r="D18001" s="31"/>
      <c r="E18001" s="30"/>
      <c r="F18001" s="19"/>
    </row>
    <row r="18002" spans="1:6" x14ac:dyDescent="0.35">
      <c r="A18002" s="68"/>
      <c r="B18002" s="52"/>
      <c r="C18002" s="30"/>
      <c r="D18002" s="31"/>
      <c r="E18002" s="30"/>
      <c r="F18002" s="19"/>
    </row>
    <row r="18003" spans="1:6" x14ac:dyDescent="0.35">
      <c r="A18003" s="68"/>
      <c r="B18003" s="52"/>
      <c r="C18003" s="30"/>
      <c r="D18003" s="31"/>
      <c r="E18003" s="30"/>
      <c r="F18003" s="19"/>
    </row>
    <row r="18004" spans="1:6" x14ac:dyDescent="0.35">
      <c r="A18004" s="68"/>
      <c r="B18004" s="52"/>
      <c r="C18004" s="30"/>
      <c r="D18004" s="31"/>
      <c r="E18004" s="30"/>
      <c r="F18004" s="19"/>
    </row>
    <row r="18005" spans="1:6" x14ac:dyDescent="0.35">
      <c r="A18005" s="68"/>
      <c r="B18005" s="52"/>
      <c r="C18005" s="30"/>
      <c r="D18005" s="31"/>
      <c r="E18005" s="30"/>
      <c r="F18005" s="19"/>
    </row>
    <row r="18006" spans="1:6" x14ac:dyDescent="0.35">
      <c r="A18006" s="68"/>
      <c r="B18006" s="52"/>
      <c r="C18006" s="30"/>
      <c r="D18006" s="31"/>
      <c r="E18006" s="30"/>
      <c r="F18006" s="19"/>
    </row>
    <row r="18007" spans="1:6" x14ac:dyDescent="0.35">
      <c r="A18007" s="68"/>
      <c r="B18007" s="52"/>
      <c r="C18007" s="30"/>
      <c r="D18007" s="31"/>
      <c r="E18007" s="30"/>
      <c r="F18007" s="19"/>
    </row>
    <row r="18008" spans="1:6" x14ac:dyDescent="0.35">
      <c r="A18008" s="68"/>
      <c r="B18008" s="52"/>
      <c r="C18008" s="30"/>
      <c r="D18008" s="31"/>
      <c r="E18008" s="30"/>
      <c r="F18008" s="19"/>
    </row>
    <row r="18009" spans="1:6" x14ac:dyDescent="0.35">
      <c r="A18009" s="68"/>
      <c r="B18009" s="52"/>
      <c r="C18009" s="30"/>
      <c r="D18009" s="31"/>
      <c r="E18009" s="30"/>
      <c r="F18009" s="19"/>
    </row>
    <row r="18010" spans="1:6" x14ac:dyDescent="0.35">
      <c r="A18010" s="68"/>
      <c r="B18010" s="52"/>
      <c r="C18010" s="30"/>
      <c r="D18010" s="31"/>
      <c r="E18010" s="30"/>
      <c r="F18010" s="19"/>
    </row>
    <row r="18011" spans="1:6" x14ac:dyDescent="0.35">
      <c r="A18011" s="68"/>
      <c r="B18011" s="52"/>
      <c r="C18011" s="30"/>
      <c r="D18011" s="31"/>
      <c r="E18011" s="30"/>
      <c r="F18011" s="19"/>
    </row>
    <row r="18012" spans="1:6" x14ac:dyDescent="0.35">
      <c r="A18012" s="68"/>
      <c r="B18012" s="52"/>
      <c r="C18012" s="30"/>
      <c r="D18012" s="31"/>
      <c r="E18012" s="30"/>
      <c r="F18012" s="19"/>
    </row>
    <row r="18013" spans="1:6" x14ac:dyDescent="0.35">
      <c r="A18013" s="68"/>
      <c r="B18013" s="52"/>
      <c r="C18013" s="30"/>
      <c r="D18013" s="31"/>
      <c r="E18013" s="30"/>
      <c r="F18013" s="19"/>
    </row>
    <row r="18014" spans="1:6" x14ac:dyDescent="0.35">
      <c r="A18014" s="68"/>
      <c r="B18014" s="52"/>
      <c r="C18014" s="30"/>
      <c r="D18014" s="31"/>
      <c r="E18014" s="30"/>
      <c r="F18014" s="19"/>
    </row>
    <row r="18015" spans="1:6" x14ac:dyDescent="0.35">
      <c r="A18015" s="68"/>
      <c r="B18015" s="52"/>
      <c r="C18015" s="30"/>
      <c r="D18015" s="31"/>
      <c r="E18015" s="30"/>
      <c r="F18015" s="19"/>
    </row>
    <row r="18016" spans="1:6" x14ac:dyDescent="0.35">
      <c r="A18016" s="68"/>
      <c r="B18016" s="52"/>
      <c r="C18016" s="30"/>
      <c r="D18016" s="31"/>
      <c r="E18016" s="30"/>
      <c r="F18016" s="19"/>
    </row>
    <row r="18017" spans="1:6" x14ac:dyDescent="0.35">
      <c r="A18017" s="68"/>
      <c r="B18017" s="52"/>
      <c r="C18017" s="30"/>
      <c r="D18017" s="31"/>
      <c r="E18017" s="30"/>
      <c r="F18017" s="19"/>
    </row>
    <row r="18018" spans="1:6" x14ac:dyDescent="0.35">
      <c r="A18018" s="68"/>
      <c r="B18018" s="52"/>
      <c r="C18018" s="30"/>
      <c r="D18018" s="31"/>
      <c r="E18018" s="30"/>
      <c r="F18018" s="19"/>
    </row>
    <row r="18019" spans="1:6" x14ac:dyDescent="0.35">
      <c r="A18019" s="68"/>
      <c r="B18019" s="52"/>
      <c r="C18019" s="30"/>
      <c r="D18019" s="31"/>
      <c r="E18019" s="30"/>
      <c r="F18019" s="19"/>
    </row>
    <row r="18020" spans="1:6" x14ac:dyDescent="0.35">
      <c r="A18020" s="68"/>
      <c r="B18020" s="52"/>
      <c r="C18020" s="30"/>
      <c r="D18020" s="31"/>
      <c r="E18020" s="30"/>
      <c r="F18020" s="19"/>
    </row>
    <row r="18021" spans="1:6" x14ac:dyDescent="0.35">
      <c r="A18021" s="68"/>
      <c r="B18021" s="52"/>
      <c r="C18021" s="30"/>
      <c r="D18021" s="31"/>
      <c r="E18021" s="30"/>
      <c r="F18021" s="19"/>
    </row>
    <row r="18022" spans="1:6" x14ac:dyDescent="0.35">
      <c r="A18022" s="68"/>
      <c r="B18022" s="52"/>
      <c r="C18022" s="30"/>
      <c r="D18022" s="31"/>
      <c r="E18022" s="30"/>
      <c r="F18022" s="19"/>
    </row>
    <row r="18023" spans="1:6" x14ac:dyDescent="0.35">
      <c r="A18023" s="68"/>
      <c r="B18023" s="52"/>
      <c r="C18023" s="30"/>
      <c r="D18023" s="31"/>
      <c r="E18023" s="30"/>
      <c r="F18023" s="19"/>
    </row>
    <row r="18024" spans="1:6" x14ac:dyDescent="0.35">
      <c r="A18024" s="68"/>
      <c r="B18024" s="52"/>
      <c r="C18024" s="30"/>
      <c r="D18024" s="31"/>
      <c r="E18024" s="30"/>
      <c r="F18024" s="19"/>
    </row>
    <row r="18025" spans="1:6" x14ac:dyDescent="0.35">
      <c r="A18025" s="68"/>
      <c r="B18025" s="52"/>
      <c r="C18025" s="30"/>
      <c r="D18025" s="31"/>
      <c r="E18025" s="30"/>
      <c r="F18025" s="19"/>
    </row>
    <row r="18026" spans="1:6" x14ac:dyDescent="0.35">
      <c r="A18026" s="68"/>
      <c r="B18026" s="52"/>
      <c r="C18026" s="30"/>
      <c r="D18026" s="31"/>
      <c r="E18026" s="30"/>
      <c r="F18026" s="19"/>
    </row>
    <row r="18027" spans="1:6" x14ac:dyDescent="0.35">
      <c r="A18027" s="68"/>
      <c r="B18027" s="52"/>
      <c r="C18027" s="30"/>
      <c r="D18027" s="31"/>
      <c r="E18027" s="30"/>
      <c r="F18027" s="19"/>
    </row>
    <row r="18028" spans="1:6" x14ac:dyDescent="0.35">
      <c r="A18028" s="68"/>
      <c r="B18028" s="52"/>
      <c r="C18028" s="30"/>
      <c r="D18028" s="31"/>
      <c r="E18028" s="30"/>
      <c r="F18028" s="19"/>
    </row>
    <row r="18029" spans="1:6" x14ac:dyDescent="0.35">
      <c r="A18029" s="68"/>
      <c r="B18029" s="52"/>
      <c r="C18029" s="30"/>
      <c r="D18029" s="31"/>
      <c r="E18029" s="30"/>
      <c r="F18029" s="19"/>
    </row>
    <row r="18030" spans="1:6" x14ac:dyDescent="0.35">
      <c r="A18030" s="68"/>
      <c r="B18030" s="52"/>
      <c r="C18030" s="30"/>
      <c r="D18030" s="31"/>
      <c r="E18030" s="30"/>
      <c r="F18030" s="19"/>
    </row>
    <row r="18031" spans="1:6" x14ac:dyDescent="0.35">
      <c r="A18031" s="68"/>
      <c r="B18031" s="52"/>
      <c r="C18031" s="30"/>
      <c r="D18031" s="31"/>
      <c r="E18031" s="30"/>
      <c r="F18031" s="19"/>
    </row>
    <row r="18032" spans="1:6" x14ac:dyDescent="0.35">
      <c r="A18032" s="68"/>
      <c r="B18032" s="52"/>
      <c r="C18032" s="30"/>
      <c r="D18032" s="31"/>
      <c r="E18032" s="30"/>
      <c r="F18032" s="19"/>
    </row>
    <row r="18033" spans="1:6" x14ac:dyDescent="0.35">
      <c r="A18033" s="68"/>
      <c r="B18033" s="52"/>
      <c r="C18033" s="30"/>
      <c r="D18033" s="31"/>
      <c r="E18033" s="30"/>
      <c r="F18033" s="19"/>
    </row>
    <row r="18034" spans="1:6" x14ac:dyDescent="0.35">
      <c r="A18034" s="68"/>
      <c r="B18034" s="52"/>
      <c r="C18034" s="30"/>
      <c r="D18034" s="31"/>
      <c r="E18034" s="30"/>
      <c r="F18034" s="19"/>
    </row>
    <row r="18035" spans="1:6" x14ac:dyDescent="0.35">
      <c r="A18035" s="68"/>
      <c r="B18035" s="52"/>
      <c r="C18035" s="30"/>
      <c r="D18035" s="31"/>
      <c r="E18035" s="30"/>
      <c r="F18035" s="19"/>
    </row>
    <row r="18036" spans="1:6" x14ac:dyDescent="0.35">
      <c r="A18036" s="68"/>
      <c r="B18036" s="52"/>
      <c r="C18036" s="30"/>
      <c r="D18036" s="31"/>
      <c r="E18036" s="30"/>
      <c r="F18036" s="19"/>
    </row>
    <row r="18037" spans="1:6" x14ac:dyDescent="0.35">
      <c r="A18037" s="68"/>
      <c r="B18037" s="52"/>
      <c r="C18037" s="30"/>
      <c r="D18037" s="31"/>
      <c r="E18037" s="30"/>
      <c r="F18037" s="19"/>
    </row>
    <row r="18038" spans="1:6" x14ac:dyDescent="0.35">
      <c r="A18038" s="68"/>
      <c r="B18038" s="52"/>
      <c r="C18038" s="30"/>
      <c r="D18038" s="31"/>
      <c r="E18038" s="30"/>
      <c r="F18038" s="19"/>
    </row>
    <row r="18039" spans="1:6" x14ac:dyDescent="0.35">
      <c r="A18039" s="68"/>
      <c r="B18039" s="52"/>
      <c r="C18039" s="30"/>
      <c r="D18039" s="31"/>
      <c r="E18039" s="30"/>
      <c r="F18039" s="19"/>
    </row>
    <row r="18040" spans="1:6" x14ac:dyDescent="0.35">
      <c r="A18040" s="68"/>
      <c r="B18040" s="52"/>
      <c r="C18040" s="30"/>
      <c r="D18040" s="31"/>
      <c r="E18040" s="30"/>
      <c r="F18040" s="19"/>
    </row>
    <row r="18041" spans="1:6" x14ac:dyDescent="0.35">
      <c r="A18041" s="68"/>
      <c r="B18041" s="52"/>
      <c r="C18041" s="30"/>
      <c r="D18041" s="31"/>
      <c r="E18041" s="30"/>
      <c r="F18041" s="19"/>
    </row>
    <row r="18042" spans="1:6" x14ac:dyDescent="0.35">
      <c r="A18042" s="68"/>
      <c r="B18042" s="52"/>
      <c r="C18042" s="30"/>
      <c r="D18042" s="31"/>
      <c r="E18042" s="30"/>
      <c r="F18042" s="19"/>
    </row>
    <row r="18043" spans="1:6" x14ac:dyDescent="0.35">
      <c r="A18043" s="68"/>
      <c r="B18043" s="52"/>
      <c r="C18043" s="30"/>
      <c r="D18043" s="31"/>
      <c r="E18043" s="30"/>
      <c r="F18043" s="19"/>
    </row>
    <row r="18044" spans="1:6" x14ac:dyDescent="0.35">
      <c r="A18044" s="68"/>
      <c r="B18044" s="52"/>
      <c r="C18044" s="30"/>
      <c r="D18044" s="31"/>
      <c r="E18044" s="30"/>
      <c r="F18044" s="19"/>
    </row>
    <row r="18045" spans="1:6" x14ac:dyDescent="0.35">
      <c r="A18045" s="68"/>
      <c r="B18045" s="52"/>
      <c r="C18045" s="30"/>
      <c r="D18045" s="31"/>
      <c r="E18045" s="30"/>
      <c r="F18045" s="19"/>
    </row>
    <row r="18046" spans="1:6" x14ac:dyDescent="0.35">
      <c r="A18046" s="68"/>
      <c r="B18046" s="52"/>
      <c r="C18046" s="30"/>
      <c r="D18046" s="31"/>
      <c r="E18046" s="30"/>
      <c r="F18046" s="19"/>
    </row>
    <row r="18047" spans="1:6" x14ac:dyDescent="0.35">
      <c r="A18047" s="68"/>
      <c r="B18047" s="52"/>
      <c r="C18047" s="30"/>
      <c r="D18047" s="31"/>
      <c r="E18047" s="30"/>
      <c r="F18047" s="19"/>
    </row>
    <row r="18048" spans="1:6" x14ac:dyDescent="0.35">
      <c r="A18048" s="68"/>
      <c r="B18048" s="52"/>
      <c r="C18048" s="30"/>
      <c r="D18048" s="31"/>
      <c r="E18048" s="30"/>
      <c r="F18048" s="19"/>
    </row>
    <row r="18049" spans="1:6" x14ac:dyDescent="0.35">
      <c r="A18049" s="68"/>
      <c r="B18049" s="52"/>
      <c r="C18049" s="30"/>
      <c r="D18049" s="31"/>
      <c r="E18049" s="30"/>
      <c r="F18049" s="19"/>
    </row>
    <row r="18050" spans="1:6" x14ac:dyDescent="0.35">
      <c r="A18050" s="68"/>
      <c r="B18050" s="52"/>
      <c r="C18050" s="30"/>
      <c r="D18050" s="31"/>
      <c r="E18050" s="30"/>
      <c r="F18050" s="19"/>
    </row>
    <row r="18051" spans="1:6" x14ac:dyDescent="0.35">
      <c r="A18051" s="68"/>
      <c r="B18051" s="52"/>
      <c r="C18051" s="30"/>
      <c r="D18051" s="31"/>
      <c r="E18051" s="30"/>
      <c r="F18051" s="19"/>
    </row>
    <row r="18052" spans="1:6" x14ac:dyDescent="0.35">
      <c r="A18052" s="68"/>
      <c r="B18052" s="52"/>
      <c r="C18052" s="30"/>
      <c r="D18052" s="31"/>
      <c r="E18052" s="30"/>
      <c r="F18052" s="19"/>
    </row>
    <row r="18053" spans="1:6" x14ac:dyDescent="0.35">
      <c r="A18053" s="68"/>
      <c r="B18053" s="52"/>
      <c r="C18053" s="30"/>
      <c r="D18053" s="31"/>
      <c r="E18053" s="30"/>
      <c r="F18053" s="19"/>
    </row>
    <row r="18054" spans="1:6" x14ac:dyDescent="0.35">
      <c r="A18054" s="68"/>
      <c r="B18054" s="52"/>
      <c r="C18054" s="30"/>
      <c r="D18054" s="31"/>
      <c r="E18054" s="30"/>
      <c r="F18054" s="19"/>
    </row>
    <row r="18055" spans="1:6" x14ac:dyDescent="0.35">
      <c r="A18055" s="68"/>
      <c r="B18055" s="52"/>
      <c r="C18055" s="30"/>
      <c r="D18055" s="31"/>
      <c r="E18055" s="30"/>
      <c r="F18055" s="19"/>
    </row>
    <row r="18056" spans="1:6" x14ac:dyDescent="0.35">
      <c r="A18056" s="68"/>
      <c r="B18056" s="52"/>
      <c r="C18056" s="30"/>
      <c r="D18056" s="31"/>
      <c r="E18056" s="30"/>
      <c r="F18056" s="19"/>
    </row>
    <row r="18057" spans="1:6" x14ac:dyDescent="0.35">
      <c r="A18057" s="68"/>
      <c r="B18057" s="52"/>
      <c r="C18057" s="30"/>
      <c r="D18057" s="31"/>
      <c r="E18057" s="30"/>
      <c r="F18057" s="19"/>
    </row>
    <row r="18058" spans="1:6" x14ac:dyDescent="0.35">
      <c r="A18058" s="68"/>
      <c r="B18058" s="52"/>
      <c r="C18058" s="30"/>
      <c r="D18058" s="31"/>
      <c r="E18058" s="30"/>
      <c r="F18058" s="19"/>
    </row>
    <row r="18059" spans="1:6" x14ac:dyDescent="0.35">
      <c r="A18059" s="68"/>
      <c r="B18059" s="52"/>
      <c r="C18059" s="30"/>
      <c r="D18059" s="31"/>
      <c r="E18059" s="30"/>
      <c r="F18059" s="19"/>
    </row>
    <row r="18060" spans="1:6" x14ac:dyDescent="0.35">
      <c r="A18060" s="68"/>
      <c r="B18060" s="52"/>
      <c r="C18060" s="30"/>
      <c r="D18060" s="31"/>
      <c r="E18060" s="30"/>
      <c r="F18060" s="19"/>
    </row>
    <row r="18061" spans="1:6" x14ac:dyDescent="0.35">
      <c r="A18061" s="68"/>
      <c r="B18061" s="52"/>
      <c r="C18061" s="30"/>
      <c r="D18061" s="31"/>
      <c r="E18061" s="30"/>
      <c r="F18061" s="19"/>
    </row>
    <row r="18062" spans="1:6" x14ac:dyDescent="0.35">
      <c r="A18062" s="68"/>
      <c r="B18062" s="52"/>
      <c r="C18062" s="30"/>
      <c r="D18062" s="31"/>
      <c r="E18062" s="30"/>
      <c r="F18062" s="19"/>
    </row>
    <row r="18063" spans="1:6" x14ac:dyDescent="0.35">
      <c r="A18063" s="68"/>
      <c r="B18063" s="52"/>
      <c r="C18063" s="30"/>
      <c r="D18063" s="31"/>
      <c r="E18063" s="30"/>
      <c r="F18063" s="19"/>
    </row>
    <row r="18064" spans="1:6" x14ac:dyDescent="0.35">
      <c r="A18064" s="68"/>
      <c r="B18064" s="52"/>
      <c r="C18064" s="30"/>
      <c r="D18064" s="31"/>
      <c r="E18064" s="30"/>
      <c r="F18064" s="19"/>
    </row>
    <row r="18065" spans="1:6" x14ac:dyDescent="0.35">
      <c r="A18065" s="68"/>
      <c r="B18065" s="52"/>
      <c r="C18065" s="30"/>
      <c r="D18065" s="31"/>
      <c r="E18065" s="30"/>
      <c r="F18065" s="19"/>
    </row>
    <row r="18066" spans="1:6" x14ac:dyDescent="0.35">
      <c r="A18066" s="68"/>
      <c r="B18066" s="52"/>
      <c r="C18066" s="30"/>
      <c r="D18066" s="31"/>
      <c r="E18066" s="30"/>
      <c r="F18066" s="19"/>
    </row>
    <row r="18067" spans="1:6" x14ac:dyDescent="0.35">
      <c r="A18067" s="68"/>
      <c r="B18067" s="52"/>
      <c r="C18067" s="30"/>
      <c r="D18067" s="31"/>
      <c r="E18067" s="30"/>
      <c r="F18067" s="19"/>
    </row>
    <row r="18068" spans="1:6" x14ac:dyDescent="0.35">
      <c r="A18068" s="68"/>
      <c r="B18068" s="52"/>
      <c r="C18068" s="30"/>
      <c r="D18068" s="31"/>
      <c r="E18068" s="30"/>
      <c r="F18068" s="19"/>
    </row>
    <row r="18069" spans="1:6" x14ac:dyDescent="0.35">
      <c r="A18069" s="68"/>
      <c r="B18069" s="52"/>
      <c r="C18069" s="30"/>
      <c r="D18069" s="31"/>
      <c r="E18069" s="30"/>
      <c r="F18069" s="19"/>
    </row>
    <row r="18070" spans="1:6" x14ac:dyDescent="0.35">
      <c r="A18070" s="68"/>
      <c r="B18070" s="52"/>
      <c r="C18070" s="30"/>
      <c r="D18070" s="31"/>
      <c r="E18070" s="30"/>
      <c r="F18070" s="19"/>
    </row>
    <row r="18071" spans="1:6" x14ac:dyDescent="0.35">
      <c r="A18071" s="68"/>
      <c r="B18071" s="52"/>
      <c r="C18071" s="30"/>
      <c r="D18071" s="31"/>
      <c r="E18071" s="30"/>
      <c r="F18071" s="19"/>
    </row>
    <row r="18072" spans="1:6" x14ac:dyDescent="0.35">
      <c r="A18072" s="68"/>
      <c r="B18072" s="52"/>
      <c r="C18072" s="30"/>
      <c r="D18072" s="31"/>
      <c r="E18072" s="30"/>
      <c r="F18072" s="19"/>
    </row>
    <row r="18073" spans="1:6" x14ac:dyDescent="0.35">
      <c r="A18073" s="68"/>
      <c r="B18073" s="52"/>
      <c r="C18073" s="30"/>
      <c r="D18073" s="31"/>
      <c r="E18073" s="30"/>
      <c r="F18073" s="19"/>
    </row>
    <row r="18074" spans="1:6" x14ac:dyDescent="0.35">
      <c r="A18074" s="68"/>
      <c r="B18074" s="52"/>
      <c r="C18074" s="30"/>
      <c r="D18074" s="31"/>
      <c r="E18074" s="30"/>
      <c r="F18074" s="19"/>
    </row>
    <row r="18075" spans="1:6" x14ac:dyDescent="0.35">
      <c r="A18075" s="68"/>
      <c r="B18075" s="52"/>
      <c r="C18075" s="30"/>
      <c r="D18075" s="31"/>
      <c r="E18075" s="30"/>
      <c r="F18075" s="19"/>
    </row>
    <row r="18076" spans="1:6" x14ac:dyDescent="0.35">
      <c r="A18076" s="68"/>
      <c r="B18076" s="52"/>
      <c r="C18076" s="30"/>
      <c r="D18076" s="31"/>
      <c r="E18076" s="30"/>
      <c r="F18076" s="19"/>
    </row>
    <row r="18077" spans="1:6" x14ac:dyDescent="0.35">
      <c r="A18077" s="68"/>
      <c r="B18077" s="52"/>
      <c r="C18077" s="30"/>
      <c r="D18077" s="31"/>
      <c r="E18077" s="30"/>
      <c r="F18077" s="19"/>
    </row>
    <row r="18078" spans="1:6" x14ac:dyDescent="0.35">
      <c r="A18078" s="68"/>
      <c r="B18078" s="52"/>
      <c r="C18078" s="30"/>
      <c r="D18078" s="31"/>
      <c r="E18078" s="30"/>
      <c r="F18078" s="19"/>
    </row>
    <row r="18079" spans="1:6" x14ac:dyDescent="0.35">
      <c r="A18079" s="68"/>
      <c r="B18079" s="52"/>
      <c r="C18079" s="30"/>
      <c r="D18079" s="31"/>
      <c r="E18079" s="30"/>
      <c r="F18079" s="19"/>
    </row>
    <row r="18080" spans="1:6" x14ac:dyDescent="0.35">
      <c r="A18080" s="68"/>
      <c r="B18080" s="52"/>
      <c r="C18080" s="30"/>
      <c r="D18080" s="31"/>
      <c r="E18080" s="30"/>
      <c r="F18080" s="19"/>
    </row>
    <row r="18081" spans="1:6" x14ac:dyDescent="0.35">
      <c r="A18081" s="68"/>
      <c r="B18081" s="52"/>
      <c r="C18081" s="30"/>
      <c r="D18081" s="31"/>
      <c r="E18081" s="30"/>
      <c r="F18081" s="19"/>
    </row>
    <row r="18082" spans="1:6" x14ac:dyDescent="0.35">
      <c r="A18082" s="68"/>
      <c r="B18082" s="52"/>
      <c r="C18082" s="30"/>
      <c r="D18082" s="31"/>
      <c r="E18082" s="30"/>
      <c r="F18082" s="19"/>
    </row>
    <row r="18083" spans="1:6" x14ac:dyDescent="0.35">
      <c r="A18083" s="68"/>
      <c r="B18083" s="52"/>
      <c r="C18083" s="30"/>
      <c r="D18083" s="31"/>
      <c r="E18083" s="30"/>
      <c r="F18083" s="19"/>
    </row>
    <row r="18084" spans="1:6" x14ac:dyDescent="0.35">
      <c r="A18084" s="68"/>
      <c r="B18084" s="52"/>
      <c r="C18084" s="30"/>
      <c r="D18084" s="31"/>
      <c r="E18084" s="30"/>
      <c r="F18084" s="19"/>
    </row>
    <row r="18085" spans="1:6" x14ac:dyDescent="0.35">
      <c r="A18085" s="68"/>
      <c r="B18085" s="52"/>
      <c r="C18085" s="30"/>
      <c r="D18085" s="31"/>
      <c r="E18085" s="30"/>
      <c r="F18085" s="19"/>
    </row>
    <row r="18086" spans="1:6" x14ac:dyDescent="0.35">
      <c r="A18086" s="68"/>
      <c r="B18086" s="52"/>
      <c r="C18086" s="30"/>
      <c r="D18086" s="31"/>
      <c r="E18086" s="30"/>
      <c r="F18086" s="19"/>
    </row>
    <row r="18087" spans="1:6" x14ac:dyDescent="0.35">
      <c r="A18087" s="68"/>
      <c r="B18087" s="52"/>
      <c r="C18087" s="30"/>
      <c r="D18087" s="31"/>
      <c r="E18087" s="30"/>
      <c r="F18087" s="19"/>
    </row>
    <row r="18088" spans="1:6" x14ac:dyDescent="0.35">
      <c r="A18088" s="68"/>
      <c r="B18088" s="52"/>
      <c r="C18088" s="30"/>
      <c r="D18088" s="31"/>
      <c r="E18088" s="30"/>
      <c r="F18088" s="19"/>
    </row>
    <row r="18089" spans="1:6" x14ac:dyDescent="0.35">
      <c r="A18089" s="68"/>
      <c r="B18089" s="52"/>
      <c r="C18089" s="30"/>
      <c r="D18089" s="31"/>
      <c r="E18089" s="30"/>
      <c r="F18089" s="19"/>
    </row>
    <row r="18090" spans="1:6" x14ac:dyDescent="0.35">
      <c r="A18090" s="68"/>
      <c r="B18090" s="52"/>
      <c r="C18090" s="30"/>
      <c r="D18090" s="31"/>
      <c r="E18090" s="30"/>
      <c r="F18090" s="19"/>
    </row>
    <row r="18091" spans="1:6" x14ac:dyDescent="0.35">
      <c r="A18091" s="68"/>
      <c r="B18091" s="52"/>
      <c r="C18091" s="30"/>
      <c r="D18091" s="31"/>
      <c r="E18091" s="30"/>
      <c r="F18091" s="19"/>
    </row>
    <row r="18092" spans="1:6" x14ac:dyDescent="0.35">
      <c r="A18092" s="68"/>
      <c r="B18092" s="52"/>
      <c r="C18092" s="30"/>
      <c r="D18092" s="31"/>
      <c r="E18092" s="30"/>
      <c r="F18092" s="19"/>
    </row>
    <row r="18093" spans="1:6" x14ac:dyDescent="0.35">
      <c r="A18093" s="68"/>
      <c r="B18093" s="52"/>
      <c r="C18093" s="30"/>
      <c r="D18093" s="31"/>
      <c r="E18093" s="30"/>
      <c r="F18093" s="19"/>
    </row>
    <row r="18094" spans="1:6" x14ac:dyDescent="0.35">
      <c r="A18094" s="68"/>
      <c r="B18094" s="52"/>
      <c r="C18094" s="30"/>
      <c r="D18094" s="31"/>
      <c r="E18094" s="30"/>
      <c r="F18094" s="19"/>
    </row>
    <row r="18095" spans="1:6" x14ac:dyDescent="0.35">
      <c r="A18095" s="68"/>
      <c r="B18095" s="52"/>
      <c r="C18095" s="30"/>
      <c r="D18095" s="31"/>
      <c r="E18095" s="30"/>
      <c r="F18095" s="19"/>
    </row>
    <row r="18096" spans="1:6" x14ac:dyDescent="0.35">
      <c r="A18096" s="68"/>
      <c r="B18096" s="52"/>
      <c r="C18096" s="30"/>
      <c r="D18096" s="31"/>
      <c r="E18096" s="30"/>
      <c r="F18096" s="19"/>
    </row>
    <row r="18097" spans="1:6" x14ac:dyDescent="0.35">
      <c r="A18097" s="68"/>
      <c r="B18097" s="52"/>
      <c r="C18097" s="30"/>
      <c r="D18097" s="31"/>
      <c r="E18097" s="30"/>
      <c r="F18097" s="19"/>
    </row>
    <row r="18098" spans="1:6" x14ac:dyDescent="0.35">
      <c r="A18098" s="68"/>
      <c r="B18098" s="52"/>
      <c r="C18098" s="30"/>
      <c r="D18098" s="31"/>
      <c r="E18098" s="30"/>
      <c r="F18098" s="19"/>
    </row>
    <row r="18099" spans="1:6" x14ac:dyDescent="0.35">
      <c r="A18099" s="68"/>
      <c r="B18099" s="52"/>
      <c r="C18099" s="30"/>
      <c r="D18099" s="31"/>
      <c r="E18099" s="30"/>
      <c r="F18099" s="19"/>
    </row>
    <row r="18100" spans="1:6" x14ac:dyDescent="0.35">
      <c r="A18100" s="68"/>
      <c r="B18100" s="52"/>
      <c r="C18100" s="30"/>
      <c r="D18100" s="31"/>
      <c r="E18100" s="30"/>
      <c r="F18100" s="19"/>
    </row>
    <row r="18101" spans="1:6" x14ac:dyDescent="0.35">
      <c r="A18101" s="68"/>
      <c r="B18101" s="52"/>
      <c r="C18101" s="30"/>
      <c r="D18101" s="31"/>
      <c r="E18101" s="30"/>
      <c r="F18101" s="19"/>
    </row>
    <row r="18102" spans="1:6" x14ac:dyDescent="0.35">
      <c r="A18102" s="68"/>
      <c r="B18102" s="52"/>
      <c r="C18102" s="30"/>
      <c r="D18102" s="31"/>
      <c r="E18102" s="30"/>
      <c r="F18102" s="19"/>
    </row>
    <row r="18103" spans="1:6" x14ac:dyDescent="0.35">
      <c r="A18103" s="68"/>
      <c r="B18103" s="52"/>
      <c r="C18103" s="30"/>
      <c r="D18103" s="31"/>
      <c r="E18103" s="30"/>
      <c r="F18103" s="19"/>
    </row>
    <row r="18104" spans="1:6" x14ac:dyDescent="0.35">
      <c r="A18104" s="68"/>
      <c r="B18104" s="52"/>
      <c r="C18104" s="30"/>
      <c r="D18104" s="31"/>
      <c r="E18104" s="30"/>
      <c r="F18104" s="19"/>
    </row>
    <row r="18105" spans="1:6" x14ac:dyDescent="0.35">
      <c r="A18105" s="68"/>
      <c r="B18105" s="52"/>
      <c r="C18105" s="30"/>
      <c r="D18105" s="31"/>
      <c r="E18105" s="30"/>
      <c r="F18105" s="19"/>
    </row>
    <row r="18106" spans="1:6" x14ac:dyDescent="0.35">
      <c r="A18106" s="68"/>
      <c r="B18106" s="52"/>
      <c r="C18106" s="30"/>
      <c r="D18106" s="31"/>
      <c r="E18106" s="30"/>
      <c r="F18106" s="19"/>
    </row>
    <row r="18107" spans="1:6" x14ac:dyDescent="0.35">
      <c r="A18107" s="68"/>
      <c r="B18107" s="52"/>
      <c r="C18107" s="30"/>
      <c r="D18107" s="31"/>
      <c r="E18107" s="30"/>
      <c r="F18107" s="19"/>
    </row>
    <row r="18108" spans="1:6" x14ac:dyDescent="0.35">
      <c r="A18108" s="68"/>
      <c r="B18108" s="52"/>
      <c r="C18108" s="30"/>
      <c r="D18108" s="31"/>
      <c r="E18108" s="30"/>
      <c r="F18108" s="19"/>
    </row>
    <row r="18109" spans="1:6" x14ac:dyDescent="0.35">
      <c r="A18109" s="68"/>
      <c r="B18109" s="52"/>
      <c r="C18109" s="30"/>
      <c r="D18109" s="31"/>
      <c r="E18109" s="30"/>
      <c r="F18109" s="19"/>
    </row>
    <row r="18110" spans="1:6" x14ac:dyDescent="0.35">
      <c r="A18110" s="68"/>
      <c r="B18110" s="52"/>
      <c r="C18110" s="30"/>
      <c r="D18110" s="31"/>
      <c r="E18110" s="30"/>
      <c r="F18110" s="19"/>
    </row>
    <row r="18111" spans="1:6" x14ac:dyDescent="0.35">
      <c r="A18111" s="68"/>
      <c r="B18111" s="52"/>
      <c r="C18111" s="30"/>
      <c r="D18111" s="31"/>
      <c r="E18111" s="30"/>
      <c r="F18111" s="19"/>
    </row>
    <row r="18112" spans="1:6" x14ac:dyDescent="0.35">
      <c r="A18112" s="68"/>
      <c r="B18112" s="52"/>
      <c r="C18112" s="30"/>
      <c r="D18112" s="31"/>
      <c r="E18112" s="30"/>
      <c r="F18112" s="19"/>
    </row>
    <row r="18113" spans="1:6" x14ac:dyDescent="0.35">
      <c r="A18113" s="68"/>
      <c r="B18113" s="52"/>
      <c r="C18113" s="30"/>
      <c r="D18113" s="31"/>
      <c r="E18113" s="30"/>
      <c r="F18113" s="19"/>
    </row>
    <row r="18114" spans="1:6" x14ac:dyDescent="0.35">
      <c r="A18114" s="68"/>
      <c r="B18114" s="52"/>
      <c r="C18114" s="30"/>
      <c r="D18114" s="31"/>
      <c r="E18114" s="30"/>
      <c r="F18114" s="19"/>
    </row>
    <row r="18115" spans="1:6" x14ac:dyDescent="0.35">
      <c r="A18115" s="68"/>
      <c r="B18115" s="52"/>
      <c r="C18115" s="30"/>
      <c r="D18115" s="31"/>
      <c r="E18115" s="30"/>
      <c r="F18115" s="19"/>
    </row>
    <row r="18116" spans="1:6" x14ac:dyDescent="0.35">
      <c r="A18116" s="68"/>
      <c r="B18116" s="52"/>
      <c r="C18116" s="30"/>
      <c r="D18116" s="31"/>
      <c r="E18116" s="30"/>
      <c r="F18116" s="19"/>
    </row>
    <row r="18117" spans="1:6" x14ac:dyDescent="0.35">
      <c r="A18117" s="68"/>
      <c r="B18117" s="52"/>
      <c r="C18117" s="30"/>
      <c r="D18117" s="31"/>
      <c r="E18117" s="30"/>
      <c r="F18117" s="19"/>
    </row>
    <row r="18118" spans="1:6" x14ac:dyDescent="0.35">
      <c r="A18118" s="68"/>
      <c r="B18118" s="52"/>
      <c r="C18118" s="30"/>
      <c r="D18118" s="31"/>
      <c r="E18118" s="30"/>
      <c r="F18118" s="19"/>
    </row>
    <row r="18119" spans="1:6" x14ac:dyDescent="0.35">
      <c r="A18119" s="68"/>
      <c r="B18119" s="52"/>
      <c r="C18119" s="30"/>
      <c r="D18119" s="31"/>
      <c r="E18119" s="30"/>
      <c r="F18119" s="19"/>
    </row>
    <row r="18120" spans="1:6" x14ac:dyDescent="0.35">
      <c r="A18120" s="68"/>
      <c r="B18120" s="52"/>
      <c r="C18120" s="30"/>
      <c r="D18120" s="31"/>
      <c r="E18120" s="30"/>
      <c r="F18120" s="19"/>
    </row>
    <row r="18121" spans="1:6" x14ac:dyDescent="0.35">
      <c r="A18121" s="68"/>
      <c r="B18121" s="52"/>
      <c r="C18121" s="30"/>
      <c r="D18121" s="31"/>
      <c r="E18121" s="30"/>
      <c r="F18121" s="19"/>
    </row>
    <row r="18122" spans="1:6" x14ac:dyDescent="0.35">
      <c r="A18122" s="68"/>
      <c r="B18122" s="52"/>
      <c r="C18122" s="30"/>
      <c r="D18122" s="31"/>
      <c r="E18122" s="30"/>
      <c r="F18122" s="19"/>
    </row>
    <row r="18123" spans="1:6" x14ac:dyDescent="0.35">
      <c r="A18123" s="68"/>
      <c r="B18123" s="52"/>
      <c r="C18123" s="30"/>
      <c r="D18123" s="31"/>
      <c r="E18123" s="30"/>
      <c r="F18123" s="19"/>
    </row>
    <row r="18124" spans="1:6" x14ac:dyDescent="0.35">
      <c r="A18124" s="68"/>
      <c r="B18124" s="52"/>
      <c r="C18124" s="30"/>
      <c r="D18124" s="31"/>
      <c r="E18124" s="30"/>
      <c r="F18124" s="19"/>
    </row>
    <row r="18125" spans="1:6" x14ac:dyDescent="0.35">
      <c r="A18125" s="68"/>
      <c r="B18125" s="52"/>
      <c r="C18125" s="30"/>
      <c r="D18125" s="31"/>
      <c r="E18125" s="30"/>
      <c r="F18125" s="19"/>
    </row>
    <row r="18126" spans="1:6" x14ac:dyDescent="0.35">
      <c r="A18126" s="68"/>
      <c r="B18126" s="52"/>
      <c r="C18126" s="30"/>
      <c r="D18126" s="31"/>
      <c r="E18126" s="30"/>
      <c r="F18126" s="19"/>
    </row>
    <row r="18127" spans="1:6" x14ac:dyDescent="0.35">
      <c r="A18127" s="68"/>
      <c r="B18127" s="52"/>
      <c r="C18127" s="30"/>
      <c r="D18127" s="31"/>
      <c r="E18127" s="30"/>
      <c r="F18127" s="19"/>
    </row>
    <row r="18128" spans="1:6" x14ac:dyDescent="0.35">
      <c r="A18128" s="68"/>
      <c r="B18128" s="52"/>
      <c r="C18128" s="30"/>
      <c r="D18128" s="31"/>
      <c r="E18128" s="30"/>
      <c r="F18128" s="19"/>
    </row>
    <row r="18129" spans="1:6" x14ac:dyDescent="0.35">
      <c r="A18129" s="68"/>
      <c r="B18129" s="52"/>
      <c r="C18129" s="30"/>
      <c r="D18129" s="31"/>
      <c r="E18129" s="30"/>
      <c r="F18129" s="19"/>
    </row>
    <row r="18130" spans="1:6" x14ac:dyDescent="0.35">
      <c r="A18130" s="68"/>
      <c r="B18130" s="52"/>
      <c r="C18130" s="30"/>
      <c r="D18130" s="31"/>
      <c r="E18130" s="30"/>
      <c r="F18130" s="19"/>
    </row>
    <row r="18131" spans="1:6" x14ac:dyDescent="0.35">
      <c r="A18131" s="68"/>
      <c r="B18131" s="52"/>
      <c r="C18131" s="30"/>
      <c r="D18131" s="31"/>
      <c r="E18131" s="30"/>
      <c r="F18131" s="19"/>
    </row>
    <row r="18132" spans="1:6" x14ac:dyDescent="0.35">
      <c r="A18132" s="68"/>
      <c r="B18132" s="52"/>
      <c r="C18132" s="30"/>
      <c r="D18132" s="31"/>
      <c r="E18132" s="30"/>
      <c r="F18132" s="19"/>
    </row>
    <row r="18133" spans="1:6" x14ac:dyDescent="0.35">
      <c r="A18133" s="68"/>
      <c r="B18133" s="52"/>
      <c r="C18133" s="30"/>
      <c r="D18133" s="31"/>
      <c r="E18133" s="30"/>
      <c r="F18133" s="19"/>
    </row>
    <row r="18134" spans="1:6" x14ac:dyDescent="0.35">
      <c r="A18134" s="68"/>
      <c r="B18134" s="52"/>
      <c r="C18134" s="30"/>
      <c r="D18134" s="31"/>
      <c r="E18134" s="30"/>
      <c r="F18134" s="19"/>
    </row>
    <row r="18135" spans="1:6" x14ac:dyDescent="0.35">
      <c r="A18135" s="68"/>
      <c r="B18135" s="52"/>
      <c r="C18135" s="30"/>
      <c r="D18135" s="31"/>
      <c r="E18135" s="30"/>
      <c r="F18135" s="19"/>
    </row>
    <row r="18136" spans="1:6" x14ac:dyDescent="0.35">
      <c r="A18136" s="68"/>
      <c r="B18136" s="52"/>
      <c r="C18136" s="30"/>
      <c r="D18136" s="31"/>
      <c r="E18136" s="30"/>
      <c r="F18136" s="19"/>
    </row>
    <row r="18137" spans="1:6" x14ac:dyDescent="0.35">
      <c r="A18137" s="68"/>
      <c r="B18137" s="52"/>
      <c r="C18137" s="30"/>
      <c r="D18137" s="31"/>
      <c r="E18137" s="30"/>
      <c r="F18137" s="19"/>
    </row>
    <row r="18138" spans="1:6" x14ac:dyDescent="0.35">
      <c r="A18138" s="68"/>
      <c r="B18138" s="52"/>
      <c r="C18138" s="30"/>
      <c r="D18138" s="31"/>
      <c r="E18138" s="30"/>
      <c r="F18138" s="19"/>
    </row>
    <row r="18139" spans="1:6" x14ac:dyDescent="0.35">
      <c r="A18139" s="68"/>
      <c r="B18139" s="52"/>
      <c r="C18139" s="30"/>
      <c r="D18139" s="31"/>
      <c r="E18139" s="30"/>
      <c r="F18139" s="19"/>
    </row>
    <row r="18140" spans="1:6" x14ac:dyDescent="0.35">
      <c r="A18140" s="68"/>
      <c r="B18140" s="52"/>
      <c r="C18140" s="30"/>
      <c r="D18140" s="31"/>
      <c r="E18140" s="30"/>
      <c r="F18140" s="19"/>
    </row>
    <row r="18141" spans="1:6" x14ac:dyDescent="0.35">
      <c r="A18141" s="68"/>
      <c r="B18141" s="52"/>
      <c r="C18141" s="30"/>
      <c r="D18141" s="31"/>
      <c r="E18141" s="30"/>
      <c r="F18141" s="19"/>
    </row>
    <row r="18142" spans="1:6" x14ac:dyDescent="0.35">
      <c r="A18142" s="68"/>
      <c r="B18142" s="52"/>
      <c r="C18142" s="30"/>
      <c r="D18142" s="31"/>
      <c r="E18142" s="30"/>
      <c r="F18142" s="19"/>
    </row>
    <row r="18143" spans="1:6" x14ac:dyDescent="0.35">
      <c r="A18143" s="68"/>
      <c r="B18143" s="52"/>
      <c r="C18143" s="30"/>
      <c r="D18143" s="31"/>
      <c r="E18143" s="30"/>
      <c r="F18143" s="19"/>
    </row>
    <row r="18144" spans="1:6" x14ac:dyDescent="0.35">
      <c r="A18144" s="68"/>
      <c r="B18144" s="52"/>
      <c r="C18144" s="30"/>
      <c r="D18144" s="31"/>
      <c r="E18144" s="30"/>
      <c r="F18144" s="19"/>
    </row>
    <row r="18145" spans="1:6" x14ac:dyDescent="0.35">
      <c r="A18145" s="68"/>
      <c r="B18145" s="52"/>
      <c r="C18145" s="30"/>
      <c r="D18145" s="31"/>
      <c r="E18145" s="30"/>
      <c r="F18145" s="19"/>
    </row>
    <row r="18146" spans="1:6" x14ac:dyDescent="0.35">
      <c r="A18146" s="68"/>
      <c r="B18146" s="52"/>
      <c r="C18146" s="30"/>
      <c r="D18146" s="31"/>
      <c r="E18146" s="30"/>
      <c r="F18146" s="19"/>
    </row>
    <row r="18147" spans="1:6" x14ac:dyDescent="0.35">
      <c r="A18147" s="68"/>
      <c r="B18147" s="52"/>
      <c r="C18147" s="30"/>
      <c r="D18147" s="31"/>
      <c r="E18147" s="30"/>
      <c r="F18147" s="19"/>
    </row>
    <row r="18148" spans="1:6" x14ac:dyDescent="0.35">
      <c r="A18148" s="68"/>
      <c r="B18148" s="52"/>
      <c r="C18148" s="30"/>
      <c r="D18148" s="31"/>
      <c r="E18148" s="30"/>
      <c r="F18148" s="19"/>
    </row>
    <row r="18149" spans="1:6" x14ac:dyDescent="0.35">
      <c r="A18149" s="68"/>
      <c r="B18149" s="52"/>
      <c r="C18149" s="30"/>
      <c r="D18149" s="31"/>
      <c r="E18149" s="30"/>
      <c r="F18149" s="19"/>
    </row>
    <row r="18150" spans="1:6" x14ac:dyDescent="0.35">
      <c r="A18150" s="68"/>
      <c r="B18150" s="52"/>
      <c r="C18150" s="30"/>
      <c r="D18150" s="31"/>
      <c r="E18150" s="30"/>
      <c r="F18150" s="19"/>
    </row>
    <row r="18151" spans="1:6" x14ac:dyDescent="0.35">
      <c r="A18151" s="68"/>
      <c r="B18151" s="52"/>
      <c r="C18151" s="30"/>
      <c r="D18151" s="31"/>
      <c r="E18151" s="30"/>
      <c r="F18151" s="19"/>
    </row>
    <row r="18152" spans="1:6" x14ac:dyDescent="0.35">
      <c r="A18152" s="68"/>
      <c r="B18152" s="52"/>
      <c r="C18152" s="30"/>
      <c r="D18152" s="31"/>
      <c r="E18152" s="30"/>
      <c r="F18152" s="19"/>
    </row>
    <row r="18153" spans="1:6" x14ac:dyDescent="0.35">
      <c r="A18153" s="68"/>
      <c r="B18153" s="52"/>
      <c r="C18153" s="30"/>
      <c r="D18153" s="31"/>
      <c r="E18153" s="30"/>
      <c r="F18153" s="19"/>
    </row>
    <row r="18154" spans="1:6" x14ac:dyDescent="0.35">
      <c r="A18154" s="68"/>
      <c r="B18154" s="52"/>
      <c r="C18154" s="30"/>
      <c r="D18154" s="31"/>
      <c r="E18154" s="30"/>
      <c r="F18154" s="19"/>
    </row>
    <row r="18155" spans="1:6" x14ac:dyDescent="0.35">
      <c r="A18155" s="68"/>
      <c r="B18155" s="52"/>
      <c r="C18155" s="30"/>
      <c r="D18155" s="31"/>
      <c r="E18155" s="30"/>
      <c r="F18155" s="19"/>
    </row>
    <row r="18156" spans="1:6" x14ac:dyDescent="0.35">
      <c r="A18156" s="68"/>
      <c r="B18156" s="52"/>
      <c r="C18156" s="30"/>
      <c r="D18156" s="31"/>
      <c r="E18156" s="30"/>
      <c r="F18156" s="19"/>
    </row>
    <row r="18157" spans="1:6" x14ac:dyDescent="0.35">
      <c r="A18157" s="68"/>
      <c r="B18157" s="52"/>
      <c r="C18157" s="30"/>
      <c r="D18157" s="31"/>
      <c r="E18157" s="30"/>
      <c r="F18157" s="19"/>
    </row>
    <row r="18158" spans="1:6" x14ac:dyDescent="0.35">
      <c r="A18158" s="68"/>
      <c r="B18158" s="52"/>
      <c r="C18158" s="30"/>
      <c r="D18158" s="31"/>
      <c r="E18158" s="30"/>
      <c r="F18158" s="19"/>
    </row>
    <row r="18159" spans="1:6" x14ac:dyDescent="0.35">
      <c r="A18159" s="68"/>
      <c r="B18159" s="52"/>
      <c r="C18159" s="30"/>
      <c r="D18159" s="31"/>
      <c r="E18159" s="30"/>
      <c r="F18159" s="19"/>
    </row>
    <row r="18160" spans="1:6" x14ac:dyDescent="0.35">
      <c r="A18160" s="68"/>
      <c r="B18160" s="52"/>
      <c r="C18160" s="30"/>
      <c r="D18160" s="31"/>
      <c r="E18160" s="30"/>
      <c r="F18160" s="19"/>
    </row>
    <row r="18161" spans="1:6" x14ac:dyDescent="0.35">
      <c r="A18161" s="68"/>
      <c r="B18161" s="52"/>
      <c r="C18161" s="30"/>
      <c r="D18161" s="31"/>
      <c r="E18161" s="30"/>
      <c r="F18161" s="19"/>
    </row>
    <row r="18162" spans="1:6" x14ac:dyDescent="0.35">
      <c r="A18162" s="68"/>
      <c r="B18162" s="52"/>
      <c r="C18162" s="30"/>
      <c r="D18162" s="31"/>
      <c r="E18162" s="30"/>
      <c r="F18162" s="19"/>
    </row>
    <row r="18163" spans="1:6" x14ac:dyDescent="0.35">
      <c r="A18163" s="68"/>
      <c r="B18163" s="52"/>
      <c r="C18163" s="30"/>
      <c r="D18163" s="31"/>
      <c r="E18163" s="30"/>
      <c r="F18163" s="19"/>
    </row>
    <row r="18164" spans="1:6" x14ac:dyDescent="0.35">
      <c r="A18164" s="68"/>
      <c r="B18164" s="52"/>
      <c r="C18164" s="30"/>
      <c r="D18164" s="31"/>
      <c r="E18164" s="30"/>
      <c r="F18164" s="19"/>
    </row>
    <row r="18165" spans="1:6" x14ac:dyDescent="0.35">
      <c r="A18165" s="68"/>
      <c r="B18165" s="52"/>
      <c r="C18165" s="30"/>
      <c r="D18165" s="31"/>
      <c r="E18165" s="30"/>
      <c r="F18165" s="19"/>
    </row>
    <row r="18166" spans="1:6" x14ac:dyDescent="0.35">
      <c r="A18166" s="68"/>
      <c r="B18166" s="52"/>
      <c r="C18166" s="30"/>
      <c r="D18166" s="31"/>
      <c r="E18166" s="30"/>
      <c r="F18166" s="19"/>
    </row>
    <row r="18167" spans="1:6" x14ac:dyDescent="0.35">
      <c r="A18167" s="68"/>
      <c r="B18167" s="52"/>
      <c r="C18167" s="30"/>
      <c r="D18167" s="31"/>
      <c r="E18167" s="30"/>
      <c r="F18167" s="19"/>
    </row>
    <row r="18168" spans="1:6" x14ac:dyDescent="0.35">
      <c r="A18168" s="68"/>
      <c r="B18168" s="52"/>
      <c r="C18168" s="30"/>
      <c r="D18168" s="31"/>
      <c r="E18168" s="30"/>
      <c r="F18168" s="19"/>
    </row>
    <row r="18169" spans="1:6" x14ac:dyDescent="0.35">
      <c r="A18169" s="68"/>
      <c r="B18169" s="52"/>
      <c r="C18169" s="30"/>
      <c r="D18169" s="31"/>
      <c r="E18169" s="30"/>
      <c r="F18169" s="19"/>
    </row>
    <row r="18170" spans="1:6" x14ac:dyDescent="0.35">
      <c r="A18170" s="68"/>
      <c r="B18170" s="52"/>
      <c r="C18170" s="30"/>
      <c r="D18170" s="31"/>
      <c r="E18170" s="30"/>
      <c r="F18170" s="19"/>
    </row>
    <row r="18171" spans="1:6" x14ac:dyDescent="0.35">
      <c r="A18171" s="68"/>
      <c r="B18171" s="52"/>
      <c r="C18171" s="30"/>
      <c r="D18171" s="31"/>
      <c r="E18171" s="30"/>
      <c r="F18171" s="19"/>
    </row>
    <row r="18172" spans="1:6" x14ac:dyDescent="0.35">
      <c r="A18172" s="68"/>
      <c r="B18172" s="52"/>
      <c r="C18172" s="30"/>
      <c r="D18172" s="31"/>
      <c r="E18172" s="30"/>
      <c r="F18172" s="19"/>
    </row>
    <row r="18173" spans="1:6" x14ac:dyDescent="0.35">
      <c r="A18173" s="68"/>
      <c r="B18173" s="52"/>
      <c r="C18173" s="30"/>
      <c r="D18173" s="31"/>
      <c r="E18173" s="30"/>
      <c r="F18173" s="19"/>
    </row>
    <row r="18174" spans="1:6" x14ac:dyDescent="0.35">
      <c r="A18174" s="68"/>
      <c r="B18174" s="52"/>
      <c r="C18174" s="30"/>
      <c r="D18174" s="31"/>
      <c r="E18174" s="30"/>
      <c r="F18174" s="19"/>
    </row>
    <row r="18175" spans="1:6" x14ac:dyDescent="0.35">
      <c r="A18175" s="68"/>
      <c r="B18175" s="52"/>
      <c r="C18175" s="30"/>
      <c r="D18175" s="31"/>
      <c r="E18175" s="30"/>
      <c r="F18175" s="19"/>
    </row>
    <row r="18176" spans="1:6" x14ac:dyDescent="0.35">
      <c r="A18176" s="68"/>
      <c r="B18176" s="52"/>
      <c r="C18176" s="30"/>
      <c r="D18176" s="31"/>
      <c r="E18176" s="30"/>
      <c r="F18176" s="19"/>
    </row>
    <row r="18177" spans="1:6" x14ac:dyDescent="0.35">
      <c r="A18177" s="68"/>
      <c r="B18177" s="52"/>
      <c r="C18177" s="30"/>
      <c r="D18177" s="31"/>
      <c r="E18177" s="30"/>
      <c r="F18177" s="19"/>
    </row>
    <row r="18178" spans="1:6" x14ac:dyDescent="0.35">
      <c r="A18178" s="68"/>
      <c r="B18178" s="52"/>
      <c r="C18178" s="30"/>
      <c r="D18178" s="31"/>
      <c r="E18178" s="30"/>
      <c r="F18178" s="19"/>
    </row>
    <row r="18179" spans="1:6" x14ac:dyDescent="0.35">
      <c r="A18179" s="68"/>
      <c r="B18179" s="52"/>
      <c r="C18179" s="30"/>
      <c r="D18179" s="31"/>
      <c r="E18179" s="30"/>
      <c r="F18179" s="19"/>
    </row>
    <row r="18180" spans="1:6" x14ac:dyDescent="0.35">
      <c r="A18180" s="68"/>
      <c r="B18180" s="52"/>
      <c r="C18180" s="30"/>
      <c r="D18180" s="31"/>
      <c r="E18180" s="30"/>
      <c r="F18180" s="19"/>
    </row>
    <row r="18181" spans="1:6" x14ac:dyDescent="0.35">
      <c r="A18181" s="68"/>
      <c r="B18181" s="52"/>
      <c r="C18181" s="30"/>
      <c r="D18181" s="31"/>
      <c r="E18181" s="30"/>
      <c r="F18181" s="19"/>
    </row>
    <row r="18182" spans="1:6" x14ac:dyDescent="0.35">
      <c r="A18182" s="68"/>
      <c r="B18182" s="52"/>
      <c r="C18182" s="30"/>
      <c r="D18182" s="31"/>
      <c r="E18182" s="30"/>
      <c r="F18182" s="19"/>
    </row>
    <row r="18183" spans="1:6" x14ac:dyDescent="0.35">
      <c r="A18183" s="68"/>
      <c r="B18183" s="52"/>
      <c r="C18183" s="30"/>
      <c r="D18183" s="31"/>
      <c r="E18183" s="30"/>
      <c r="F18183" s="19"/>
    </row>
    <row r="18184" spans="1:6" x14ac:dyDescent="0.35">
      <c r="A18184" s="68"/>
      <c r="B18184" s="52"/>
      <c r="C18184" s="30"/>
      <c r="D18184" s="31"/>
      <c r="E18184" s="30"/>
      <c r="F18184" s="19"/>
    </row>
    <row r="18185" spans="1:6" x14ac:dyDescent="0.35">
      <c r="A18185" s="68"/>
      <c r="B18185" s="52"/>
      <c r="C18185" s="30"/>
      <c r="D18185" s="31"/>
      <c r="E18185" s="30"/>
      <c r="F18185" s="19"/>
    </row>
    <row r="18186" spans="1:6" x14ac:dyDescent="0.35">
      <c r="A18186" s="68"/>
      <c r="B18186" s="52"/>
      <c r="C18186" s="30"/>
      <c r="D18186" s="31"/>
      <c r="E18186" s="30"/>
      <c r="F18186" s="19"/>
    </row>
    <row r="18187" spans="1:6" x14ac:dyDescent="0.35">
      <c r="A18187" s="68"/>
      <c r="B18187" s="52"/>
      <c r="C18187" s="30"/>
      <c r="D18187" s="31"/>
      <c r="E18187" s="30"/>
      <c r="F18187" s="19"/>
    </row>
    <row r="18188" spans="1:6" x14ac:dyDescent="0.35">
      <c r="A18188" s="68"/>
      <c r="B18188" s="52"/>
      <c r="C18188" s="30"/>
      <c r="D18188" s="31"/>
      <c r="E18188" s="30"/>
      <c r="F18188" s="19"/>
    </row>
    <row r="18189" spans="1:6" x14ac:dyDescent="0.35">
      <c r="A18189" s="68"/>
      <c r="B18189" s="52"/>
      <c r="C18189" s="30"/>
      <c r="D18189" s="31"/>
      <c r="E18189" s="30"/>
      <c r="F18189" s="19"/>
    </row>
    <row r="18190" spans="1:6" x14ac:dyDescent="0.35">
      <c r="A18190" s="68"/>
      <c r="B18190" s="52"/>
      <c r="C18190" s="30"/>
      <c r="D18190" s="31"/>
      <c r="E18190" s="30"/>
      <c r="F18190" s="19"/>
    </row>
    <row r="18191" spans="1:6" x14ac:dyDescent="0.35">
      <c r="A18191" s="68"/>
      <c r="B18191" s="52"/>
      <c r="C18191" s="30"/>
      <c r="D18191" s="31"/>
      <c r="E18191" s="30"/>
      <c r="F18191" s="19"/>
    </row>
    <row r="18192" spans="1:6" x14ac:dyDescent="0.35">
      <c r="A18192" s="68"/>
      <c r="B18192" s="52"/>
      <c r="C18192" s="30"/>
      <c r="D18192" s="31"/>
      <c r="E18192" s="30"/>
      <c r="F18192" s="19"/>
    </row>
    <row r="18193" spans="1:6" x14ac:dyDescent="0.35">
      <c r="A18193" s="68"/>
      <c r="B18193" s="52"/>
      <c r="C18193" s="30"/>
      <c r="D18193" s="31"/>
      <c r="E18193" s="30"/>
      <c r="F18193" s="19"/>
    </row>
    <row r="18194" spans="1:6" x14ac:dyDescent="0.35">
      <c r="A18194" s="68"/>
      <c r="B18194" s="52"/>
      <c r="C18194" s="30"/>
      <c r="D18194" s="31"/>
      <c r="E18194" s="30"/>
      <c r="F18194" s="19"/>
    </row>
    <row r="18195" spans="1:6" x14ac:dyDescent="0.35">
      <c r="A18195" s="68"/>
      <c r="B18195" s="52"/>
      <c r="C18195" s="30"/>
      <c r="D18195" s="31"/>
      <c r="E18195" s="30"/>
      <c r="F18195" s="19"/>
    </row>
    <row r="18196" spans="1:6" x14ac:dyDescent="0.35">
      <c r="A18196" s="68"/>
      <c r="B18196" s="52"/>
      <c r="C18196" s="30"/>
      <c r="D18196" s="31"/>
      <c r="E18196" s="30"/>
      <c r="F18196" s="19"/>
    </row>
    <row r="18197" spans="1:6" x14ac:dyDescent="0.35">
      <c r="A18197" s="68"/>
      <c r="B18197" s="52"/>
      <c r="C18197" s="30"/>
      <c r="D18197" s="31"/>
      <c r="E18197" s="30"/>
      <c r="F18197" s="19"/>
    </row>
    <row r="18198" spans="1:6" x14ac:dyDescent="0.35">
      <c r="A18198" s="68"/>
      <c r="B18198" s="52"/>
      <c r="C18198" s="30"/>
      <c r="D18198" s="31"/>
      <c r="E18198" s="30"/>
      <c r="F18198" s="19"/>
    </row>
    <row r="18199" spans="1:6" x14ac:dyDescent="0.35">
      <c r="A18199" s="68"/>
      <c r="B18199" s="52"/>
      <c r="C18199" s="30"/>
      <c r="D18199" s="31"/>
      <c r="E18199" s="30"/>
      <c r="F18199" s="19"/>
    </row>
    <row r="18200" spans="1:6" x14ac:dyDescent="0.35">
      <c r="A18200" s="68"/>
      <c r="B18200" s="52"/>
      <c r="C18200" s="30"/>
      <c r="D18200" s="31"/>
      <c r="E18200" s="30"/>
      <c r="F18200" s="19"/>
    </row>
    <row r="18201" spans="1:6" x14ac:dyDescent="0.35">
      <c r="A18201" s="68"/>
      <c r="B18201" s="52"/>
      <c r="C18201" s="30"/>
      <c r="D18201" s="31"/>
      <c r="E18201" s="30"/>
      <c r="F18201" s="19"/>
    </row>
    <row r="18202" spans="1:6" x14ac:dyDescent="0.35">
      <c r="A18202" s="68"/>
      <c r="B18202" s="52"/>
      <c r="C18202" s="30"/>
      <c r="D18202" s="31"/>
      <c r="E18202" s="30"/>
      <c r="F18202" s="19"/>
    </row>
    <row r="18203" spans="1:6" x14ac:dyDescent="0.35">
      <c r="A18203" s="68"/>
      <c r="B18203" s="52"/>
      <c r="C18203" s="30"/>
      <c r="D18203" s="31"/>
      <c r="E18203" s="30"/>
      <c r="F18203" s="19"/>
    </row>
    <row r="18204" spans="1:6" x14ac:dyDescent="0.35">
      <c r="A18204" s="68"/>
      <c r="B18204" s="52"/>
      <c r="C18204" s="30"/>
      <c r="D18204" s="31"/>
      <c r="E18204" s="30"/>
      <c r="F18204" s="19"/>
    </row>
    <row r="18205" spans="1:6" x14ac:dyDescent="0.35">
      <c r="A18205" s="68"/>
      <c r="B18205" s="52"/>
      <c r="C18205" s="30"/>
      <c r="D18205" s="31"/>
      <c r="E18205" s="30"/>
      <c r="F18205" s="19"/>
    </row>
    <row r="18206" spans="1:6" x14ac:dyDescent="0.35">
      <c r="A18206" s="68"/>
      <c r="B18206" s="52"/>
      <c r="C18206" s="30"/>
      <c r="D18206" s="31"/>
      <c r="E18206" s="30"/>
      <c r="F18206" s="19"/>
    </row>
    <row r="18207" spans="1:6" x14ac:dyDescent="0.35">
      <c r="A18207" s="68"/>
      <c r="B18207" s="52"/>
      <c r="C18207" s="30"/>
      <c r="D18207" s="31"/>
      <c r="E18207" s="30"/>
      <c r="F18207" s="19"/>
    </row>
    <row r="18208" spans="1:6" x14ac:dyDescent="0.35">
      <c r="A18208" s="68"/>
      <c r="B18208" s="52"/>
      <c r="C18208" s="30"/>
      <c r="D18208" s="31"/>
      <c r="E18208" s="30"/>
      <c r="F18208" s="19"/>
    </row>
    <row r="18209" spans="1:6" x14ac:dyDescent="0.35">
      <c r="A18209" s="68"/>
      <c r="B18209" s="52"/>
      <c r="C18209" s="30"/>
      <c r="D18209" s="31"/>
      <c r="E18209" s="30"/>
      <c r="F18209" s="19"/>
    </row>
    <row r="18210" spans="1:6" x14ac:dyDescent="0.35">
      <c r="A18210" s="68"/>
      <c r="B18210" s="52"/>
      <c r="C18210" s="30"/>
      <c r="D18210" s="31"/>
      <c r="E18210" s="30"/>
      <c r="F18210" s="19"/>
    </row>
    <row r="18211" spans="1:6" x14ac:dyDescent="0.35">
      <c r="A18211" s="68"/>
      <c r="B18211" s="52"/>
      <c r="C18211" s="30"/>
      <c r="D18211" s="31"/>
      <c r="E18211" s="30"/>
      <c r="F18211" s="19"/>
    </row>
    <row r="18212" spans="1:6" x14ac:dyDescent="0.35">
      <c r="A18212" s="68"/>
      <c r="B18212" s="52"/>
      <c r="C18212" s="30"/>
      <c r="D18212" s="31"/>
      <c r="E18212" s="30"/>
      <c r="F18212" s="19"/>
    </row>
    <row r="18213" spans="1:6" x14ac:dyDescent="0.35">
      <c r="A18213" s="68"/>
      <c r="B18213" s="52"/>
      <c r="C18213" s="30"/>
      <c r="D18213" s="31"/>
      <c r="E18213" s="30"/>
      <c r="F18213" s="19"/>
    </row>
    <row r="18214" spans="1:6" x14ac:dyDescent="0.35">
      <c r="A18214" s="68"/>
      <c r="B18214" s="52"/>
      <c r="C18214" s="30"/>
      <c r="D18214" s="31"/>
      <c r="E18214" s="30"/>
      <c r="F18214" s="19"/>
    </row>
    <row r="18215" spans="1:6" x14ac:dyDescent="0.35">
      <c r="A18215" s="68"/>
      <c r="B18215" s="52"/>
      <c r="C18215" s="30"/>
      <c r="D18215" s="31"/>
      <c r="E18215" s="30"/>
      <c r="F18215" s="19"/>
    </row>
    <row r="18216" spans="1:6" x14ac:dyDescent="0.35">
      <c r="A18216" s="68"/>
      <c r="B18216" s="52"/>
      <c r="C18216" s="30"/>
      <c r="D18216" s="31"/>
      <c r="E18216" s="30"/>
      <c r="F18216" s="19"/>
    </row>
    <row r="18217" spans="1:6" x14ac:dyDescent="0.35">
      <c r="A18217" s="68"/>
      <c r="B18217" s="52"/>
      <c r="C18217" s="30"/>
      <c r="D18217" s="31"/>
      <c r="E18217" s="30"/>
      <c r="F18217" s="19"/>
    </row>
    <row r="18218" spans="1:6" x14ac:dyDescent="0.35">
      <c r="A18218" s="68"/>
      <c r="B18218" s="52"/>
      <c r="C18218" s="30"/>
      <c r="D18218" s="31"/>
      <c r="E18218" s="30"/>
      <c r="F18218" s="19"/>
    </row>
    <row r="18219" spans="1:6" x14ac:dyDescent="0.35">
      <c r="A18219" s="68"/>
      <c r="B18219" s="52"/>
      <c r="C18219" s="30"/>
      <c r="D18219" s="31"/>
      <c r="E18219" s="30"/>
      <c r="F18219" s="19"/>
    </row>
    <row r="18220" spans="1:6" x14ac:dyDescent="0.35">
      <c r="A18220" s="68"/>
      <c r="B18220" s="52"/>
      <c r="C18220" s="30"/>
      <c r="D18220" s="31"/>
      <c r="E18220" s="30"/>
      <c r="F18220" s="19"/>
    </row>
    <row r="18221" spans="1:6" x14ac:dyDescent="0.35">
      <c r="A18221" s="68"/>
      <c r="B18221" s="52"/>
      <c r="C18221" s="30"/>
      <c r="D18221" s="31"/>
      <c r="E18221" s="30"/>
      <c r="F18221" s="19"/>
    </row>
    <row r="18222" spans="1:6" x14ac:dyDescent="0.35">
      <c r="A18222" s="68"/>
      <c r="B18222" s="52"/>
      <c r="C18222" s="30"/>
      <c r="D18222" s="31"/>
      <c r="E18222" s="30"/>
      <c r="F18222" s="19"/>
    </row>
    <row r="18223" spans="1:6" x14ac:dyDescent="0.35">
      <c r="A18223" s="68"/>
      <c r="B18223" s="52"/>
      <c r="C18223" s="30"/>
      <c r="D18223" s="31"/>
      <c r="E18223" s="30"/>
      <c r="F18223" s="19"/>
    </row>
    <row r="18224" spans="1:6" x14ac:dyDescent="0.35">
      <c r="A18224" s="68"/>
      <c r="B18224" s="52"/>
      <c r="C18224" s="30"/>
      <c r="D18224" s="31"/>
      <c r="E18224" s="30"/>
      <c r="F18224" s="19"/>
    </row>
    <row r="18225" spans="1:6" x14ac:dyDescent="0.35">
      <c r="A18225" s="68"/>
      <c r="B18225" s="52"/>
      <c r="C18225" s="30"/>
      <c r="D18225" s="31"/>
      <c r="E18225" s="30"/>
      <c r="F18225" s="19"/>
    </row>
    <row r="18226" spans="1:6" x14ac:dyDescent="0.35">
      <c r="A18226" s="68"/>
      <c r="B18226" s="52"/>
      <c r="C18226" s="30"/>
      <c r="D18226" s="31"/>
      <c r="E18226" s="30"/>
      <c r="F18226" s="19"/>
    </row>
    <row r="18227" spans="1:6" x14ac:dyDescent="0.35">
      <c r="A18227" s="68"/>
      <c r="B18227" s="52"/>
      <c r="C18227" s="30"/>
      <c r="D18227" s="31"/>
      <c r="E18227" s="30"/>
      <c r="F18227" s="19"/>
    </row>
    <row r="18228" spans="1:6" x14ac:dyDescent="0.35">
      <c r="A18228" s="68"/>
      <c r="B18228" s="52"/>
      <c r="C18228" s="30"/>
      <c r="D18228" s="31"/>
      <c r="E18228" s="30"/>
      <c r="F18228" s="19"/>
    </row>
    <row r="18229" spans="1:6" x14ac:dyDescent="0.35">
      <c r="A18229" s="68"/>
      <c r="B18229" s="52"/>
      <c r="C18229" s="30"/>
      <c r="D18229" s="31"/>
      <c r="E18229" s="30"/>
      <c r="F18229" s="19"/>
    </row>
    <row r="18230" spans="1:6" x14ac:dyDescent="0.35">
      <c r="A18230" s="68"/>
      <c r="B18230" s="52"/>
      <c r="C18230" s="30"/>
      <c r="D18230" s="31"/>
      <c r="E18230" s="30"/>
      <c r="F18230" s="19"/>
    </row>
    <row r="18231" spans="1:6" x14ac:dyDescent="0.35">
      <c r="A18231" s="68"/>
      <c r="B18231" s="52"/>
      <c r="C18231" s="30"/>
      <c r="D18231" s="31"/>
      <c r="E18231" s="30"/>
      <c r="F18231" s="19"/>
    </row>
    <row r="18232" spans="1:6" x14ac:dyDescent="0.35">
      <c r="A18232" s="68"/>
      <c r="B18232" s="52"/>
      <c r="C18232" s="30"/>
      <c r="D18232" s="31"/>
      <c r="E18232" s="30"/>
      <c r="F18232" s="19"/>
    </row>
    <row r="18233" spans="1:6" x14ac:dyDescent="0.35">
      <c r="A18233" s="68"/>
      <c r="B18233" s="52"/>
      <c r="C18233" s="30"/>
      <c r="D18233" s="31"/>
      <c r="E18233" s="30"/>
      <c r="F18233" s="19"/>
    </row>
    <row r="18234" spans="1:6" x14ac:dyDescent="0.35">
      <c r="A18234" s="68"/>
      <c r="B18234" s="52"/>
      <c r="C18234" s="30"/>
      <c r="D18234" s="31"/>
      <c r="E18234" s="30"/>
      <c r="F18234" s="19"/>
    </row>
    <row r="18235" spans="1:6" x14ac:dyDescent="0.35">
      <c r="A18235" s="68"/>
      <c r="B18235" s="52"/>
      <c r="C18235" s="30"/>
      <c r="D18235" s="31"/>
      <c r="E18235" s="30"/>
      <c r="F18235" s="19"/>
    </row>
    <row r="18236" spans="1:6" x14ac:dyDescent="0.35">
      <c r="A18236" s="68"/>
      <c r="B18236" s="52"/>
      <c r="C18236" s="30"/>
      <c r="D18236" s="31"/>
      <c r="E18236" s="30"/>
      <c r="F18236" s="19"/>
    </row>
    <row r="18237" spans="1:6" x14ac:dyDescent="0.35">
      <c r="A18237" s="68"/>
      <c r="B18237" s="52"/>
      <c r="C18237" s="30"/>
      <c r="D18237" s="31"/>
      <c r="E18237" s="30"/>
      <c r="F18237" s="19"/>
    </row>
    <row r="18238" spans="1:6" x14ac:dyDescent="0.35">
      <c r="A18238" s="68"/>
      <c r="B18238" s="52"/>
      <c r="C18238" s="30"/>
      <c r="D18238" s="31"/>
      <c r="E18238" s="30"/>
      <c r="F18238" s="19"/>
    </row>
    <row r="18239" spans="1:6" x14ac:dyDescent="0.35">
      <c r="A18239" s="68"/>
      <c r="B18239" s="52"/>
      <c r="C18239" s="30"/>
      <c r="D18239" s="31"/>
      <c r="E18239" s="30"/>
      <c r="F18239" s="19"/>
    </row>
    <row r="18240" spans="1:6" x14ac:dyDescent="0.35">
      <c r="A18240" s="68"/>
      <c r="B18240" s="52"/>
      <c r="C18240" s="30"/>
      <c r="D18240" s="31"/>
      <c r="E18240" s="30"/>
      <c r="F18240" s="19"/>
    </row>
    <row r="18241" spans="1:6" x14ac:dyDescent="0.35">
      <c r="A18241" s="68"/>
      <c r="B18241" s="52"/>
      <c r="C18241" s="30"/>
      <c r="D18241" s="31"/>
      <c r="E18241" s="30"/>
      <c r="F18241" s="19"/>
    </row>
    <row r="18242" spans="1:6" x14ac:dyDescent="0.35">
      <c r="A18242" s="68"/>
      <c r="B18242" s="52"/>
      <c r="C18242" s="30"/>
      <c r="D18242" s="31"/>
      <c r="E18242" s="30"/>
      <c r="F18242" s="19"/>
    </row>
    <row r="18243" spans="1:6" x14ac:dyDescent="0.35">
      <c r="A18243" s="68"/>
      <c r="B18243" s="52"/>
      <c r="C18243" s="30"/>
      <c r="D18243" s="31"/>
      <c r="E18243" s="30"/>
      <c r="F18243" s="19"/>
    </row>
    <row r="18244" spans="1:6" x14ac:dyDescent="0.35">
      <c r="A18244" s="68"/>
      <c r="B18244" s="52"/>
      <c r="C18244" s="30"/>
      <c r="D18244" s="31"/>
      <c r="E18244" s="30"/>
      <c r="F18244" s="19"/>
    </row>
    <row r="18245" spans="1:6" x14ac:dyDescent="0.35">
      <c r="A18245" s="68"/>
      <c r="B18245" s="52"/>
      <c r="C18245" s="30"/>
      <c r="D18245" s="31"/>
      <c r="E18245" s="30"/>
      <c r="F18245" s="19"/>
    </row>
    <row r="18246" spans="1:6" x14ac:dyDescent="0.35">
      <c r="A18246" s="68"/>
      <c r="B18246" s="52"/>
      <c r="C18246" s="30"/>
      <c r="D18246" s="31"/>
      <c r="E18246" s="30"/>
      <c r="F18246" s="19"/>
    </row>
    <row r="18247" spans="1:6" x14ac:dyDescent="0.35">
      <c r="A18247" s="68"/>
      <c r="B18247" s="52"/>
      <c r="C18247" s="30"/>
      <c r="D18247" s="31"/>
      <c r="E18247" s="30"/>
      <c r="F18247" s="19"/>
    </row>
    <row r="18248" spans="1:6" x14ac:dyDescent="0.35">
      <c r="A18248" s="68"/>
      <c r="B18248" s="52"/>
      <c r="C18248" s="30"/>
      <c r="D18248" s="31"/>
      <c r="E18248" s="30"/>
      <c r="F18248" s="19"/>
    </row>
    <row r="18249" spans="1:6" x14ac:dyDescent="0.35">
      <c r="A18249" s="68"/>
      <c r="B18249" s="52"/>
      <c r="C18249" s="30"/>
      <c r="D18249" s="31"/>
      <c r="E18249" s="30"/>
      <c r="F18249" s="19"/>
    </row>
    <row r="18250" spans="1:6" x14ac:dyDescent="0.35">
      <c r="A18250" s="68"/>
      <c r="B18250" s="52"/>
      <c r="C18250" s="30"/>
      <c r="D18250" s="31"/>
      <c r="E18250" s="30"/>
      <c r="F18250" s="19"/>
    </row>
    <row r="18251" spans="1:6" x14ac:dyDescent="0.35">
      <c r="A18251" s="68"/>
      <c r="B18251" s="52"/>
      <c r="C18251" s="30"/>
      <c r="D18251" s="31"/>
      <c r="E18251" s="30"/>
      <c r="F18251" s="19"/>
    </row>
    <row r="18252" spans="1:6" x14ac:dyDescent="0.35">
      <c r="A18252" s="68"/>
      <c r="B18252" s="52"/>
      <c r="C18252" s="30"/>
      <c r="D18252" s="31"/>
      <c r="E18252" s="30"/>
      <c r="F18252" s="19"/>
    </row>
    <row r="18253" spans="1:6" x14ac:dyDescent="0.35">
      <c r="A18253" s="68"/>
      <c r="B18253" s="52"/>
      <c r="C18253" s="30"/>
      <c r="D18253" s="31"/>
      <c r="E18253" s="30"/>
      <c r="F18253" s="19"/>
    </row>
    <row r="18254" spans="1:6" x14ac:dyDescent="0.35">
      <c r="A18254" s="68"/>
      <c r="B18254" s="52"/>
      <c r="C18254" s="30"/>
      <c r="D18254" s="31"/>
      <c r="E18254" s="30"/>
      <c r="F18254" s="19"/>
    </row>
    <row r="18255" spans="1:6" x14ac:dyDescent="0.35">
      <c r="A18255" s="68"/>
      <c r="B18255" s="52"/>
      <c r="C18255" s="30"/>
      <c r="D18255" s="31"/>
      <c r="E18255" s="30"/>
      <c r="F18255" s="19"/>
    </row>
    <row r="18256" spans="1:6" x14ac:dyDescent="0.35">
      <c r="A18256" s="68"/>
      <c r="B18256" s="52"/>
      <c r="C18256" s="30"/>
      <c r="D18256" s="31"/>
      <c r="E18256" s="30"/>
      <c r="F18256" s="19"/>
    </row>
    <row r="18257" spans="1:6" x14ac:dyDescent="0.35">
      <c r="A18257" s="68"/>
      <c r="B18257" s="52"/>
      <c r="C18257" s="30"/>
      <c r="D18257" s="31"/>
      <c r="E18257" s="30"/>
      <c r="F18257" s="19"/>
    </row>
    <row r="18258" spans="1:6" x14ac:dyDescent="0.35">
      <c r="A18258" s="68"/>
      <c r="B18258" s="52"/>
      <c r="C18258" s="30"/>
      <c r="D18258" s="31"/>
      <c r="E18258" s="30"/>
      <c r="F18258" s="19"/>
    </row>
    <row r="18259" spans="1:6" x14ac:dyDescent="0.35">
      <c r="A18259" s="68"/>
      <c r="B18259" s="52"/>
      <c r="C18259" s="30"/>
      <c r="D18259" s="31"/>
      <c r="E18259" s="30"/>
      <c r="F18259" s="19"/>
    </row>
    <row r="18260" spans="1:6" x14ac:dyDescent="0.35">
      <c r="A18260" s="68"/>
      <c r="B18260" s="52"/>
      <c r="C18260" s="30"/>
      <c r="D18260" s="31"/>
      <c r="E18260" s="30"/>
      <c r="F18260" s="19"/>
    </row>
    <row r="18261" spans="1:6" x14ac:dyDescent="0.35">
      <c r="A18261" s="68"/>
      <c r="B18261" s="52"/>
      <c r="C18261" s="30"/>
      <c r="D18261" s="31"/>
      <c r="E18261" s="30"/>
      <c r="F18261" s="19"/>
    </row>
    <row r="18262" spans="1:6" x14ac:dyDescent="0.35">
      <c r="A18262" s="68"/>
      <c r="B18262" s="52"/>
      <c r="C18262" s="30"/>
      <c r="D18262" s="31"/>
      <c r="E18262" s="30"/>
      <c r="F18262" s="19"/>
    </row>
    <row r="18263" spans="1:6" x14ac:dyDescent="0.35">
      <c r="A18263" s="68"/>
      <c r="B18263" s="52"/>
      <c r="C18263" s="30"/>
      <c r="D18263" s="31"/>
      <c r="E18263" s="30"/>
      <c r="F18263" s="19"/>
    </row>
    <row r="18264" spans="1:6" x14ac:dyDescent="0.35">
      <c r="A18264" s="68"/>
      <c r="B18264" s="52"/>
      <c r="C18264" s="30"/>
      <c r="D18264" s="31"/>
      <c r="E18264" s="30"/>
      <c r="F18264" s="19"/>
    </row>
    <row r="18265" spans="1:6" x14ac:dyDescent="0.35">
      <c r="A18265" s="68"/>
      <c r="B18265" s="52"/>
      <c r="C18265" s="30"/>
      <c r="D18265" s="31"/>
      <c r="E18265" s="30"/>
      <c r="F18265" s="19"/>
    </row>
    <row r="18266" spans="1:6" x14ac:dyDescent="0.35">
      <c r="A18266" s="68"/>
      <c r="B18266" s="52"/>
      <c r="C18266" s="30"/>
      <c r="D18266" s="31"/>
      <c r="E18266" s="30"/>
      <c r="F18266" s="19"/>
    </row>
    <row r="18267" spans="1:6" x14ac:dyDescent="0.35">
      <c r="A18267" s="68"/>
      <c r="B18267" s="52"/>
      <c r="C18267" s="30"/>
      <c r="D18267" s="31"/>
      <c r="E18267" s="30"/>
      <c r="F18267" s="19"/>
    </row>
    <row r="18268" spans="1:6" x14ac:dyDescent="0.35">
      <c r="A18268" s="68"/>
      <c r="B18268" s="52"/>
      <c r="C18268" s="30"/>
      <c r="D18268" s="31"/>
      <c r="E18268" s="30"/>
      <c r="F18268" s="19"/>
    </row>
    <row r="18269" spans="1:6" x14ac:dyDescent="0.35">
      <c r="A18269" s="68"/>
      <c r="B18269" s="52"/>
      <c r="C18269" s="30"/>
      <c r="D18269" s="31"/>
      <c r="E18269" s="30"/>
      <c r="F18269" s="19"/>
    </row>
    <row r="18270" spans="1:6" x14ac:dyDescent="0.35">
      <c r="A18270" s="68"/>
      <c r="B18270" s="52"/>
      <c r="C18270" s="30"/>
      <c r="D18270" s="31"/>
      <c r="E18270" s="30"/>
      <c r="F18270" s="19"/>
    </row>
    <row r="18271" spans="1:6" x14ac:dyDescent="0.35">
      <c r="A18271" s="68"/>
      <c r="B18271" s="52"/>
      <c r="C18271" s="30"/>
      <c r="D18271" s="31"/>
      <c r="E18271" s="30"/>
      <c r="F18271" s="19"/>
    </row>
    <row r="18272" spans="1:6" x14ac:dyDescent="0.35">
      <c r="A18272" s="68"/>
      <c r="B18272" s="52"/>
      <c r="C18272" s="30"/>
      <c r="D18272" s="31"/>
      <c r="E18272" s="30"/>
      <c r="F18272" s="19"/>
    </row>
    <row r="18273" spans="1:6" x14ac:dyDescent="0.35">
      <c r="A18273" s="68"/>
      <c r="B18273" s="52"/>
      <c r="C18273" s="30"/>
      <c r="D18273" s="31"/>
      <c r="E18273" s="30"/>
      <c r="F18273" s="19"/>
    </row>
    <row r="18274" spans="1:6" x14ac:dyDescent="0.35">
      <c r="A18274" s="68"/>
      <c r="B18274" s="52"/>
      <c r="C18274" s="30"/>
      <c r="D18274" s="31"/>
      <c r="E18274" s="30"/>
      <c r="F18274" s="19"/>
    </row>
    <row r="18275" spans="1:6" x14ac:dyDescent="0.35">
      <c r="A18275" s="68"/>
      <c r="B18275" s="52"/>
      <c r="C18275" s="30"/>
      <c r="D18275" s="31"/>
      <c r="E18275" s="30"/>
      <c r="F18275" s="19"/>
    </row>
    <row r="18276" spans="1:6" x14ac:dyDescent="0.35">
      <c r="A18276" s="68"/>
      <c r="B18276" s="52"/>
      <c r="C18276" s="30"/>
      <c r="D18276" s="31"/>
      <c r="E18276" s="30"/>
      <c r="F18276" s="19"/>
    </row>
    <row r="18277" spans="1:6" x14ac:dyDescent="0.35">
      <c r="A18277" s="68"/>
      <c r="B18277" s="52"/>
      <c r="C18277" s="30"/>
      <c r="D18277" s="31"/>
      <c r="E18277" s="30"/>
      <c r="F18277" s="19"/>
    </row>
    <row r="18278" spans="1:6" x14ac:dyDescent="0.35">
      <c r="A18278" s="68"/>
      <c r="B18278" s="52"/>
      <c r="C18278" s="30"/>
      <c r="D18278" s="31"/>
      <c r="E18278" s="30"/>
      <c r="F18278" s="19"/>
    </row>
    <row r="18279" spans="1:6" x14ac:dyDescent="0.35">
      <c r="A18279" s="68"/>
      <c r="B18279" s="52"/>
      <c r="C18279" s="30"/>
      <c r="D18279" s="31"/>
      <c r="E18279" s="30"/>
      <c r="F18279" s="19"/>
    </row>
    <row r="18280" spans="1:6" x14ac:dyDescent="0.35">
      <c r="A18280" s="68"/>
      <c r="B18280" s="52"/>
      <c r="C18280" s="30"/>
      <c r="D18280" s="31"/>
      <c r="E18280" s="30"/>
      <c r="F18280" s="19"/>
    </row>
    <row r="18281" spans="1:6" x14ac:dyDescent="0.35">
      <c r="A18281" s="68"/>
      <c r="B18281" s="52"/>
      <c r="C18281" s="30"/>
      <c r="D18281" s="31"/>
      <c r="E18281" s="30"/>
      <c r="F18281" s="19"/>
    </row>
    <row r="18282" spans="1:6" x14ac:dyDescent="0.35">
      <c r="A18282" s="68"/>
      <c r="B18282" s="52"/>
      <c r="C18282" s="30"/>
      <c r="D18282" s="31"/>
      <c r="E18282" s="30"/>
      <c r="F18282" s="19"/>
    </row>
    <row r="18283" spans="1:6" x14ac:dyDescent="0.35">
      <c r="A18283" s="68"/>
      <c r="B18283" s="52"/>
      <c r="C18283" s="30"/>
      <c r="D18283" s="31"/>
      <c r="E18283" s="30"/>
      <c r="F18283" s="19"/>
    </row>
    <row r="18284" spans="1:6" x14ac:dyDescent="0.35">
      <c r="A18284" s="68"/>
      <c r="B18284" s="52"/>
      <c r="C18284" s="30"/>
      <c r="D18284" s="31"/>
      <c r="E18284" s="30"/>
      <c r="F18284" s="19"/>
    </row>
    <row r="18285" spans="1:6" x14ac:dyDescent="0.35">
      <c r="A18285" s="68"/>
      <c r="B18285" s="52"/>
      <c r="C18285" s="30"/>
      <c r="D18285" s="31"/>
      <c r="E18285" s="30"/>
      <c r="F18285" s="19"/>
    </row>
    <row r="18286" spans="1:6" x14ac:dyDescent="0.35">
      <c r="A18286" s="68"/>
      <c r="B18286" s="52"/>
      <c r="C18286" s="30"/>
      <c r="D18286" s="31"/>
      <c r="E18286" s="30"/>
      <c r="F18286" s="19"/>
    </row>
    <row r="18287" spans="1:6" x14ac:dyDescent="0.35">
      <c r="A18287" s="68"/>
      <c r="B18287" s="52"/>
      <c r="C18287" s="30"/>
      <c r="D18287" s="31"/>
      <c r="E18287" s="30"/>
      <c r="F18287" s="19"/>
    </row>
    <row r="18288" spans="1:6" x14ac:dyDescent="0.35">
      <c r="A18288" s="68"/>
      <c r="B18288" s="52"/>
      <c r="C18288" s="30"/>
      <c r="D18288" s="31"/>
      <c r="E18288" s="30"/>
      <c r="F18288" s="19"/>
    </row>
    <row r="18289" spans="1:6" x14ac:dyDescent="0.35">
      <c r="A18289" s="68"/>
      <c r="B18289" s="52"/>
      <c r="C18289" s="30"/>
      <c r="D18289" s="31"/>
      <c r="E18289" s="30"/>
      <c r="F18289" s="19"/>
    </row>
    <row r="18290" spans="1:6" x14ac:dyDescent="0.35">
      <c r="A18290" s="68"/>
      <c r="B18290" s="52"/>
      <c r="C18290" s="30"/>
      <c r="D18290" s="31"/>
      <c r="E18290" s="30"/>
      <c r="F18290" s="19"/>
    </row>
    <row r="18291" spans="1:6" x14ac:dyDescent="0.35">
      <c r="A18291" s="68"/>
      <c r="B18291" s="52"/>
      <c r="C18291" s="30"/>
      <c r="D18291" s="31"/>
      <c r="E18291" s="30"/>
      <c r="F18291" s="19"/>
    </row>
    <row r="18292" spans="1:6" x14ac:dyDescent="0.35">
      <c r="A18292" s="68"/>
      <c r="B18292" s="52"/>
      <c r="C18292" s="30"/>
      <c r="D18292" s="31"/>
      <c r="E18292" s="30"/>
      <c r="F18292" s="19"/>
    </row>
    <row r="18293" spans="1:6" x14ac:dyDescent="0.35">
      <c r="A18293" s="68"/>
      <c r="B18293" s="52"/>
      <c r="C18293" s="30"/>
      <c r="D18293" s="31"/>
      <c r="E18293" s="30"/>
      <c r="F18293" s="19"/>
    </row>
    <row r="18294" spans="1:6" x14ac:dyDescent="0.35">
      <c r="A18294" s="68"/>
      <c r="B18294" s="52"/>
      <c r="C18294" s="30"/>
      <c r="D18294" s="31"/>
      <c r="E18294" s="30"/>
      <c r="F18294" s="19"/>
    </row>
    <row r="18295" spans="1:6" x14ac:dyDescent="0.35">
      <c r="A18295" s="68"/>
      <c r="B18295" s="52"/>
      <c r="C18295" s="30"/>
      <c r="D18295" s="31"/>
      <c r="E18295" s="30"/>
      <c r="F18295" s="19"/>
    </row>
    <row r="18296" spans="1:6" x14ac:dyDescent="0.35">
      <c r="A18296" s="68"/>
      <c r="B18296" s="52"/>
      <c r="C18296" s="30"/>
      <c r="D18296" s="31"/>
      <c r="E18296" s="30"/>
      <c r="F18296" s="19"/>
    </row>
    <row r="18297" spans="1:6" x14ac:dyDescent="0.35">
      <c r="A18297" s="68"/>
      <c r="B18297" s="52"/>
      <c r="C18297" s="30"/>
      <c r="D18297" s="31"/>
      <c r="E18297" s="30"/>
      <c r="F18297" s="19"/>
    </row>
    <row r="18298" spans="1:6" x14ac:dyDescent="0.35">
      <c r="A18298" s="68"/>
      <c r="B18298" s="52"/>
      <c r="C18298" s="30"/>
      <c r="D18298" s="31"/>
      <c r="E18298" s="30"/>
      <c r="F18298" s="19"/>
    </row>
    <row r="18299" spans="1:6" x14ac:dyDescent="0.35">
      <c r="A18299" s="68"/>
      <c r="B18299" s="52"/>
      <c r="C18299" s="30"/>
      <c r="D18299" s="31"/>
      <c r="E18299" s="30"/>
      <c r="F18299" s="19"/>
    </row>
    <row r="18300" spans="1:6" x14ac:dyDescent="0.35">
      <c r="A18300" s="68"/>
      <c r="B18300" s="52"/>
      <c r="C18300" s="30"/>
      <c r="D18300" s="31"/>
      <c r="E18300" s="30"/>
      <c r="F18300" s="19"/>
    </row>
    <row r="18301" spans="1:6" x14ac:dyDescent="0.35">
      <c r="A18301" s="68"/>
      <c r="B18301" s="52"/>
      <c r="C18301" s="30"/>
      <c r="D18301" s="31"/>
      <c r="E18301" s="30"/>
      <c r="F18301" s="19"/>
    </row>
    <row r="18302" spans="1:6" x14ac:dyDescent="0.35">
      <c r="A18302" s="68"/>
      <c r="B18302" s="52"/>
      <c r="C18302" s="30"/>
      <c r="D18302" s="31"/>
      <c r="E18302" s="30"/>
      <c r="F18302" s="19"/>
    </row>
    <row r="18303" spans="1:6" x14ac:dyDescent="0.35">
      <c r="A18303" s="68"/>
      <c r="B18303" s="52"/>
      <c r="C18303" s="30"/>
      <c r="D18303" s="31"/>
      <c r="E18303" s="30"/>
      <c r="F18303" s="19"/>
    </row>
    <row r="18304" spans="1:6" x14ac:dyDescent="0.35">
      <c r="A18304" s="68"/>
      <c r="B18304" s="52"/>
      <c r="C18304" s="30"/>
      <c r="D18304" s="31"/>
      <c r="E18304" s="30"/>
      <c r="F18304" s="19"/>
    </row>
    <row r="18305" spans="1:6" x14ac:dyDescent="0.35">
      <c r="A18305" s="68"/>
      <c r="B18305" s="52"/>
      <c r="C18305" s="30"/>
      <c r="D18305" s="31"/>
      <c r="E18305" s="30"/>
      <c r="F18305" s="19"/>
    </row>
    <row r="18306" spans="1:6" x14ac:dyDescent="0.35">
      <c r="A18306" s="68"/>
      <c r="B18306" s="52"/>
      <c r="C18306" s="30"/>
      <c r="D18306" s="31"/>
      <c r="E18306" s="30"/>
      <c r="F18306" s="19"/>
    </row>
    <row r="18307" spans="1:6" x14ac:dyDescent="0.35">
      <c r="A18307" s="68"/>
      <c r="B18307" s="52"/>
      <c r="C18307" s="30"/>
      <c r="D18307" s="31"/>
      <c r="E18307" s="30"/>
      <c r="F18307" s="19"/>
    </row>
    <row r="18308" spans="1:6" x14ac:dyDescent="0.35">
      <c r="A18308" s="68"/>
      <c r="B18308" s="52"/>
      <c r="C18308" s="30"/>
      <c r="D18308" s="31"/>
      <c r="E18308" s="30"/>
      <c r="F18308" s="19"/>
    </row>
    <row r="18309" spans="1:6" x14ac:dyDescent="0.35">
      <c r="A18309" s="68"/>
      <c r="B18309" s="52"/>
      <c r="C18309" s="30"/>
      <c r="D18309" s="31"/>
      <c r="E18309" s="30"/>
      <c r="F18309" s="19"/>
    </row>
    <row r="18310" spans="1:6" x14ac:dyDescent="0.35">
      <c r="A18310" s="68"/>
      <c r="B18310" s="52"/>
      <c r="C18310" s="30"/>
      <c r="D18310" s="31"/>
      <c r="E18310" s="30"/>
      <c r="F18310" s="19"/>
    </row>
    <row r="18311" spans="1:6" x14ac:dyDescent="0.35">
      <c r="A18311" s="68"/>
      <c r="B18311" s="52"/>
      <c r="C18311" s="30"/>
      <c r="D18311" s="31"/>
      <c r="E18311" s="30"/>
      <c r="F18311" s="19"/>
    </row>
    <row r="18312" spans="1:6" x14ac:dyDescent="0.35">
      <c r="A18312" s="68"/>
      <c r="B18312" s="52"/>
      <c r="C18312" s="30"/>
      <c r="D18312" s="31"/>
      <c r="E18312" s="30"/>
      <c r="F18312" s="19"/>
    </row>
    <row r="18313" spans="1:6" x14ac:dyDescent="0.35">
      <c r="A18313" s="68"/>
      <c r="B18313" s="52"/>
      <c r="C18313" s="30"/>
      <c r="D18313" s="31"/>
      <c r="E18313" s="30"/>
      <c r="F18313" s="19"/>
    </row>
    <row r="18314" spans="1:6" x14ac:dyDescent="0.35">
      <c r="A18314" s="68"/>
      <c r="B18314" s="52"/>
      <c r="C18314" s="30"/>
      <c r="D18314" s="31"/>
      <c r="E18314" s="30"/>
      <c r="F18314" s="19"/>
    </row>
    <row r="18315" spans="1:6" x14ac:dyDescent="0.35">
      <c r="A18315" s="68"/>
      <c r="B18315" s="52"/>
      <c r="C18315" s="30"/>
      <c r="D18315" s="31"/>
      <c r="E18315" s="30"/>
      <c r="F18315" s="19"/>
    </row>
    <row r="18316" spans="1:6" x14ac:dyDescent="0.35">
      <c r="A18316" s="68"/>
      <c r="B18316" s="52"/>
      <c r="C18316" s="30"/>
      <c r="D18316" s="31"/>
      <c r="E18316" s="30"/>
      <c r="F18316" s="19"/>
    </row>
    <row r="18317" spans="1:6" x14ac:dyDescent="0.35">
      <c r="A18317" s="68"/>
      <c r="B18317" s="52"/>
      <c r="C18317" s="30"/>
      <c r="D18317" s="31"/>
      <c r="E18317" s="30"/>
      <c r="F18317" s="19"/>
    </row>
    <row r="18318" spans="1:6" x14ac:dyDescent="0.35">
      <c r="A18318" s="68"/>
      <c r="B18318" s="52"/>
      <c r="C18318" s="30"/>
      <c r="D18318" s="31"/>
      <c r="E18318" s="30"/>
      <c r="F18318" s="19"/>
    </row>
    <row r="18319" spans="1:6" x14ac:dyDescent="0.35">
      <c r="A18319" s="68"/>
      <c r="B18319" s="52"/>
      <c r="C18319" s="30"/>
      <c r="D18319" s="31"/>
      <c r="E18319" s="30"/>
      <c r="F18319" s="19"/>
    </row>
    <row r="18320" spans="1:6" x14ac:dyDescent="0.35">
      <c r="A18320" s="68"/>
      <c r="B18320" s="52"/>
      <c r="C18320" s="30"/>
      <c r="D18320" s="31"/>
      <c r="E18320" s="30"/>
      <c r="F18320" s="19"/>
    </row>
    <row r="18321" spans="1:6" x14ac:dyDescent="0.35">
      <c r="A18321" s="68"/>
      <c r="B18321" s="52"/>
      <c r="C18321" s="30"/>
      <c r="D18321" s="31"/>
      <c r="E18321" s="30"/>
      <c r="F18321" s="19"/>
    </row>
    <row r="18322" spans="1:6" x14ac:dyDescent="0.35">
      <c r="A18322" s="68"/>
      <c r="B18322" s="52"/>
      <c r="C18322" s="30"/>
      <c r="D18322" s="31"/>
      <c r="E18322" s="30"/>
      <c r="F18322" s="19"/>
    </row>
    <row r="18323" spans="1:6" x14ac:dyDescent="0.35">
      <c r="A18323" s="68"/>
      <c r="B18323" s="52"/>
      <c r="C18323" s="30"/>
      <c r="D18323" s="31"/>
      <c r="E18323" s="30"/>
      <c r="F18323" s="19"/>
    </row>
    <row r="18324" spans="1:6" x14ac:dyDescent="0.35">
      <c r="A18324" s="68"/>
      <c r="B18324" s="52"/>
      <c r="C18324" s="30"/>
      <c r="D18324" s="31"/>
      <c r="E18324" s="30"/>
      <c r="F18324" s="19"/>
    </row>
    <row r="18325" spans="1:6" x14ac:dyDescent="0.35">
      <c r="A18325" s="68"/>
      <c r="B18325" s="52"/>
      <c r="C18325" s="30"/>
      <c r="D18325" s="31"/>
      <c r="E18325" s="30"/>
      <c r="F18325" s="19"/>
    </row>
    <row r="18326" spans="1:6" x14ac:dyDescent="0.35">
      <c r="A18326" s="68"/>
      <c r="B18326" s="52"/>
      <c r="C18326" s="30"/>
      <c r="D18326" s="31"/>
      <c r="E18326" s="30"/>
      <c r="F18326" s="19"/>
    </row>
    <row r="18327" spans="1:6" x14ac:dyDescent="0.35">
      <c r="A18327" s="68"/>
      <c r="B18327" s="52"/>
      <c r="C18327" s="30"/>
      <c r="D18327" s="31"/>
      <c r="E18327" s="30"/>
      <c r="F18327" s="19"/>
    </row>
    <row r="18328" spans="1:6" x14ac:dyDescent="0.35">
      <c r="A18328" s="68"/>
      <c r="B18328" s="52"/>
      <c r="C18328" s="30"/>
      <c r="D18328" s="31"/>
      <c r="E18328" s="30"/>
      <c r="F18328" s="19"/>
    </row>
    <row r="18329" spans="1:6" x14ac:dyDescent="0.35">
      <c r="A18329" s="68"/>
      <c r="B18329" s="52"/>
      <c r="C18329" s="30"/>
      <c r="D18329" s="31"/>
      <c r="E18329" s="30"/>
      <c r="F18329" s="19"/>
    </row>
    <row r="18330" spans="1:6" x14ac:dyDescent="0.35">
      <c r="A18330" s="68"/>
      <c r="B18330" s="52"/>
      <c r="C18330" s="30"/>
      <c r="D18330" s="31"/>
      <c r="E18330" s="30"/>
      <c r="F18330" s="19"/>
    </row>
    <row r="18331" spans="1:6" x14ac:dyDescent="0.35">
      <c r="A18331" s="68"/>
      <c r="B18331" s="52"/>
      <c r="C18331" s="30"/>
      <c r="D18331" s="31"/>
      <c r="E18331" s="30"/>
      <c r="F18331" s="19"/>
    </row>
    <row r="18332" spans="1:6" x14ac:dyDescent="0.35">
      <c r="A18332" s="68"/>
      <c r="B18332" s="52"/>
      <c r="C18332" s="30"/>
      <c r="D18332" s="31"/>
      <c r="E18332" s="30"/>
      <c r="F18332" s="19"/>
    </row>
    <row r="18333" spans="1:6" x14ac:dyDescent="0.35">
      <c r="A18333" s="68"/>
      <c r="B18333" s="52"/>
      <c r="C18333" s="30"/>
      <c r="D18333" s="31"/>
      <c r="E18333" s="30"/>
      <c r="F18333" s="19"/>
    </row>
    <row r="18334" spans="1:6" x14ac:dyDescent="0.35">
      <c r="A18334" s="68"/>
      <c r="B18334" s="52"/>
      <c r="C18334" s="30"/>
      <c r="D18334" s="31"/>
      <c r="E18334" s="30"/>
      <c r="F18334" s="19"/>
    </row>
    <row r="18335" spans="1:6" x14ac:dyDescent="0.35">
      <c r="A18335" s="68"/>
      <c r="B18335" s="52"/>
      <c r="C18335" s="30"/>
      <c r="D18335" s="31"/>
      <c r="E18335" s="30"/>
      <c r="F18335" s="19"/>
    </row>
    <row r="18336" spans="1:6" x14ac:dyDescent="0.35">
      <c r="A18336" s="68"/>
      <c r="B18336" s="52"/>
      <c r="C18336" s="30"/>
      <c r="D18336" s="31"/>
      <c r="E18336" s="30"/>
      <c r="F18336" s="19"/>
    </row>
    <row r="18337" spans="1:6" x14ac:dyDescent="0.35">
      <c r="A18337" s="68"/>
      <c r="B18337" s="52"/>
      <c r="C18337" s="30"/>
      <c r="D18337" s="31"/>
      <c r="E18337" s="30"/>
      <c r="F18337" s="19"/>
    </row>
    <row r="18338" spans="1:6" x14ac:dyDescent="0.35">
      <c r="A18338" s="68"/>
      <c r="B18338" s="52"/>
      <c r="C18338" s="30"/>
      <c r="D18338" s="31"/>
      <c r="E18338" s="30"/>
      <c r="F18338" s="19"/>
    </row>
    <row r="18339" spans="1:6" x14ac:dyDescent="0.35">
      <c r="A18339" s="68"/>
      <c r="B18339" s="52"/>
      <c r="C18339" s="30"/>
      <c r="D18339" s="31"/>
      <c r="E18339" s="30"/>
      <c r="F18339" s="19"/>
    </row>
    <row r="18340" spans="1:6" x14ac:dyDescent="0.35">
      <c r="A18340" s="68"/>
      <c r="B18340" s="52"/>
      <c r="C18340" s="30"/>
      <c r="D18340" s="31"/>
      <c r="E18340" s="30"/>
      <c r="F18340" s="19"/>
    </row>
    <row r="18341" spans="1:6" x14ac:dyDescent="0.35">
      <c r="A18341" s="68"/>
      <c r="B18341" s="52"/>
      <c r="C18341" s="30"/>
      <c r="D18341" s="31"/>
      <c r="E18341" s="30"/>
      <c r="F18341" s="19"/>
    </row>
    <row r="18342" spans="1:6" x14ac:dyDescent="0.35">
      <c r="A18342" s="68"/>
      <c r="B18342" s="52"/>
      <c r="C18342" s="30"/>
      <c r="D18342" s="31"/>
      <c r="E18342" s="30"/>
      <c r="F18342" s="19"/>
    </row>
    <row r="18343" spans="1:6" x14ac:dyDescent="0.35">
      <c r="A18343" s="68"/>
      <c r="B18343" s="52"/>
      <c r="C18343" s="30"/>
      <c r="D18343" s="31"/>
      <c r="E18343" s="30"/>
      <c r="F18343" s="19"/>
    </row>
    <row r="18344" spans="1:6" x14ac:dyDescent="0.35">
      <c r="A18344" s="68"/>
      <c r="B18344" s="52"/>
      <c r="C18344" s="30"/>
      <c r="D18344" s="31"/>
      <c r="E18344" s="30"/>
      <c r="F18344" s="19"/>
    </row>
    <row r="18345" spans="1:6" x14ac:dyDescent="0.35">
      <c r="A18345" s="68"/>
      <c r="B18345" s="52"/>
      <c r="C18345" s="30"/>
      <c r="D18345" s="31"/>
      <c r="E18345" s="30"/>
      <c r="F18345" s="19"/>
    </row>
    <row r="18346" spans="1:6" x14ac:dyDescent="0.35">
      <c r="A18346" s="68"/>
      <c r="B18346" s="52"/>
      <c r="C18346" s="30"/>
      <c r="D18346" s="31"/>
      <c r="E18346" s="30"/>
      <c r="F18346" s="19"/>
    </row>
    <row r="18347" spans="1:6" x14ac:dyDescent="0.35">
      <c r="A18347" s="68"/>
      <c r="B18347" s="52"/>
      <c r="C18347" s="30"/>
      <c r="D18347" s="31"/>
      <c r="E18347" s="30"/>
      <c r="F18347" s="19"/>
    </row>
    <row r="18348" spans="1:6" x14ac:dyDescent="0.35">
      <c r="A18348" s="68"/>
      <c r="B18348" s="52"/>
      <c r="C18348" s="30"/>
      <c r="D18348" s="31"/>
      <c r="E18348" s="30"/>
      <c r="F18348" s="19"/>
    </row>
    <row r="18349" spans="1:6" x14ac:dyDescent="0.35">
      <c r="A18349" s="68"/>
      <c r="B18349" s="52"/>
      <c r="C18349" s="30"/>
      <c r="D18349" s="31"/>
      <c r="E18349" s="30"/>
      <c r="F18349" s="19"/>
    </row>
    <row r="18350" spans="1:6" x14ac:dyDescent="0.35">
      <c r="A18350" s="68"/>
      <c r="B18350" s="52"/>
      <c r="C18350" s="30"/>
      <c r="D18350" s="31"/>
      <c r="E18350" s="30"/>
      <c r="F18350" s="19"/>
    </row>
    <row r="18351" spans="1:6" x14ac:dyDescent="0.35">
      <c r="A18351" s="68"/>
      <c r="B18351" s="52"/>
      <c r="C18351" s="30"/>
      <c r="D18351" s="31"/>
      <c r="E18351" s="30"/>
      <c r="F18351" s="19"/>
    </row>
    <row r="18352" spans="1:6" x14ac:dyDescent="0.35">
      <c r="A18352" s="68"/>
      <c r="B18352" s="52"/>
      <c r="C18352" s="30"/>
      <c r="D18352" s="31"/>
      <c r="E18352" s="30"/>
      <c r="F18352" s="19"/>
    </row>
    <row r="18353" spans="1:6" x14ac:dyDescent="0.35">
      <c r="A18353" s="68"/>
      <c r="B18353" s="52"/>
      <c r="C18353" s="30"/>
      <c r="D18353" s="31"/>
      <c r="E18353" s="30"/>
      <c r="F18353" s="19"/>
    </row>
    <row r="18354" spans="1:6" x14ac:dyDescent="0.35">
      <c r="A18354" s="68"/>
      <c r="B18354" s="52"/>
      <c r="C18354" s="30"/>
      <c r="D18354" s="31"/>
      <c r="E18354" s="30"/>
      <c r="F18354" s="19"/>
    </row>
    <row r="18355" spans="1:6" x14ac:dyDescent="0.35">
      <c r="A18355" s="68"/>
      <c r="B18355" s="52"/>
      <c r="C18355" s="30"/>
      <c r="D18355" s="31"/>
      <c r="E18355" s="30"/>
      <c r="F18355" s="19"/>
    </row>
    <row r="18356" spans="1:6" x14ac:dyDescent="0.35">
      <c r="A18356" s="68"/>
      <c r="B18356" s="52"/>
      <c r="C18356" s="30"/>
      <c r="D18356" s="31"/>
      <c r="E18356" s="30"/>
      <c r="F18356" s="19"/>
    </row>
    <row r="18357" spans="1:6" x14ac:dyDescent="0.35">
      <c r="A18357" s="68"/>
      <c r="B18357" s="52"/>
      <c r="C18357" s="30"/>
      <c r="D18357" s="31"/>
      <c r="E18357" s="30"/>
      <c r="F18357" s="19"/>
    </row>
    <row r="18358" spans="1:6" x14ac:dyDescent="0.35">
      <c r="A18358" s="68"/>
      <c r="B18358" s="52"/>
      <c r="C18358" s="30"/>
      <c r="D18358" s="31"/>
      <c r="E18358" s="30"/>
      <c r="F18358" s="19"/>
    </row>
    <row r="18359" spans="1:6" x14ac:dyDescent="0.35">
      <c r="A18359" s="68"/>
      <c r="B18359" s="52"/>
      <c r="C18359" s="30"/>
      <c r="D18359" s="31"/>
      <c r="E18359" s="30"/>
      <c r="F18359" s="19"/>
    </row>
    <row r="18360" spans="1:6" x14ac:dyDescent="0.35">
      <c r="A18360" s="68"/>
      <c r="B18360" s="52"/>
      <c r="C18360" s="30"/>
      <c r="D18360" s="31"/>
      <c r="E18360" s="30"/>
      <c r="F18360" s="19"/>
    </row>
    <row r="18361" spans="1:6" x14ac:dyDescent="0.35">
      <c r="A18361" s="68"/>
      <c r="B18361" s="52"/>
      <c r="C18361" s="30"/>
      <c r="D18361" s="31"/>
      <c r="E18361" s="30"/>
      <c r="F18361" s="19"/>
    </row>
    <row r="18362" spans="1:6" x14ac:dyDescent="0.35">
      <c r="A18362" s="68"/>
      <c r="B18362" s="52"/>
      <c r="C18362" s="30"/>
      <c r="D18362" s="31"/>
      <c r="E18362" s="30"/>
      <c r="F18362" s="19"/>
    </row>
    <row r="18363" spans="1:6" x14ac:dyDescent="0.35">
      <c r="A18363" s="68"/>
      <c r="B18363" s="52"/>
      <c r="C18363" s="30"/>
      <c r="D18363" s="31"/>
      <c r="E18363" s="30"/>
      <c r="F18363" s="19"/>
    </row>
    <row r="18364" spans="1:6" x14ac:dyDescent="0.35">
      <c r="A18364" s="68"/>
      <c r="B18364" s="52"/>
      <c r="C18364" s="30"/>
      <c r="D18364" s="31"/>
      <c r="E18364" s="30"/>
      <c r="F18364" s="19"/>
    </row>
    <row r="18365" spans="1:6" x14ac:dyDescent="0.35">
      <c r="A18365" s="68"/>
      <c r="B18365" s="52"/>
      <c r="C18365" s="30"/>
      <c r="D18365" s="31"/>
      <c r="E18365" s="30"/>
      <c r="F18365" s="19"/>
    </row>
    <row r="18366" spans="1:6" x14ac:dyDescent="0.35">
      <c r="A18366" s="68"/>
      <c r="B18366" s="52"/>
      <c r="C18366" s="30"/>
      <c r="D18366" s="31"/>
      <c r="E18366" s="30"/>
      <c r="F18366" s="19"/>
    </row>
    <row r="18367" spans="1:6" x14ac:dyDescent="0.35">
      <c r="A18367" s="68"/>
      <c r="B18367" s="52"/>
      <c r="C18367" s="30"/>
      <c r="D18367" s="31"/>
      <c r="E18367" s="30"/>
      <c r="F18367" s="19"/>
    </row>
    <row r="18368" spans="1:6" x14ac:dyDescent="0.35">
      <c r="A18368" s="68"/>
      <c r="B18368" s="52"/>
      <c r="C18368" s="30"/>
      <c r="D18368" s="31"/>
      <c r="E18368" s="30"/>
      <c r="F18368" s="19"/>
    </row>
    <row r="18369" spans="1:6" x14ac:dyDescent="0.35">
      <c r="A18369" s="68"/>
      <c r="B18369" s="52"/>
      <c r="C18369" s="30"/>
      <c r="D18369" s="31"/>
      <c r="E18369" s="30"/>
      <c r="F18369" s="19"/>
    </row>
    <row r="18370" spans="1:6" x14ac:dyDescent="0.35">
      <c r="A18370" s="68"/>
      <c r="B18370" s="52"/>
      <c r="C18370" s="30"/>
      <c r="D18370" s="31"/>
      <c r="E18370" s="30"/>
      <c r="F18370" s="19"/>
    </row>
    <row r="18371" spans="1:6" x14ac:dyDescent="0.35">
      <c r="A18371" s="68"/>
      <c r="B18371" s="52"/>
      <c r="C18371" s="30"/>
      <c r="D18371" s="31"/>
      <c r="E18371" s="30"/>
      <c r="F18371" s="19"/>
    </row>
    <row r="18372" spans="1:6" x14ac:dyDescent="0.35">
      <c r="A18372" s="68"/>
      <c r="B18372" s="52"/>
      <c r="C18372" s="30"/>
      <c r="D18372" s="31"/>
      <c r="E18372" s="30"/>
      <c r="F18372" s="19"/>
    </row>
    <row r="18373" spans="1:6" x14ac:dyDescent="0.35">
      <c r="A18373" s="68"/>
      <c r="B18373" s="52"/>
      <c r="C18373" s="30"/>
      <c r="D18373" s="31"/>
      <c r="E18373" s="30"/>
      <c r="F18373" s="19"/>
    </row>
    <row r="18374" spans="1:6" x14ac:dyDescent="0.35">
      <c r="A18374" s="68"/>
      <c r="B18374" s="52"/>
      <c r="C18374" s="30"/>
      <c r="D18374" s="31"/>
      <c r="E18374" s="30"/>
      <c r="F18374" s="19"/>
    </row>
    <row r="18375" spans="1:6" x14ac:dyDescent="0.35">
      <c r="A18375" s="68"/>
      <c r="B18375" s="52"/>
      <c r="C18375" s="30"/>
      <c r="D18375" s="31"/>
      <c r="E18375" s="30"/>
      <c r="F18375" s="19"/>
    </row>
    <row r="18376" spans="1:6" x14ac:dyDescent="0.35">
      <c r="A18376" s="68"/>
      <c r="B18376" s="52"/>
      <c r="C18376" s="30"/>
      <c r="D18376" s="31"/>
      <c r="E18376" s="30"/>
      <c r="F18376" s="19"/>
    </row>
    <row r="18377" spans="1:6" x14ac:dyDescent="0.35">
      <c r="A18377" s="68"/>
      <c r="B18377" s="52"/>
      <c r="C18377" s="30"/>
      <c r="D18377" s="31"/>
      <c r="E18377" s="30"/>
      <c r="F18377" s="19"/>
    </row>
    <row r="18378" spans="1:6" x14ac:dyDescent="0.35">
      <c r="A18378" s="68"/>
      <c r="B18378" s="52"/>
      <c r="C18378" s="30"/>
      <c r="D18378" s="31"/>
      <c r="E18378" s="30"/>
      <c r="F18378" s="19"/>
    </row>
    <row r="18379" spans="1:6" x14ac:dyDescent="0.35">
      <c r="A18379" s="68"/>
      <c r="B18379" s="52"/>
      <c r="C18379" s="30"/>
      <c r="D18379" s="31"/>
      <c r="E18379" s="30"/>
      <c r="F18379" s="19"/>
    </row>
    <row r="18380" spans="1:6" x14ac:dyDescent="0.35">
      <c r="A18380" s="68"/>
      <c r="B18380" s="52"/>
      <c r="C18380" s="30"/>
      <c r="D18380" s="31"/>
      <c r="E18380" s="30"/>
      <c r="F18380" s="19"/>
    </row>
    <row r="18381" spans="1:6" x14ac:dyDescent="0.35">
      <c r="A18381" s="68"/>
      <c r="B18381" s="52"/>
      <c r="C18381" s="30"/>
      <c r="D18381" s="31"/>
      <c r="E18381" s="30"/>
      <c r="F18381" s="19"/>
    </row>
    <row r="18382" spans="1:6" x14ac:dyDescent="0.35">
      <c r="A18382" s="68"/>
      <c r="B18382" s="52"/>
      <c r="C18382" s="30"/>
      <c r="D18382" s="31"/>
      <c r="E18382" s="30"/>
      <c r="F18382" s="19"/>
    </row>
    <row r="18383" spans="1:6" x14ac:dyDescent="0.35">
      <c r="A18383" s="68"/>
      <c r="B18383" s="52"/>
      <c r="C18383" s="30"/>
      <c r="D18383" s="31"/>
      <c r="E18383" s="30"/>
      <c r="F18383" s="19"/>
    </row>
    <row r="18384" spans="1:6" x14ac:dyDescent="0.35">
      <c r="A18384" s="68"/>
      <c r="B18384" s="52"/>
      <c r="C18384" s="30"/>
      <c r="D18384" s="31"/>
      <c r="E18384" s="30"/>
      <c r="F18384" s="19"/>
    </row>
    <row r="18385" spans="1:6" x14ac:dyDescent="0.35">
      <c r="A18385" s="68"/>
      <c r="B18385" s="52"/>
      <c r="C18385" s="30"/>
      <c r="D18385" s="31"/>
      <c r="E18385" s="30"/>
      <c r="F18385" s="19"/>
    </row>
    <row r="18386" spans="1:6" x14ac:dyDescent="0.35">
      <c r="A18386" s="68"/>
      <c r="B18386" s="52"/>
      <c r="C18386" s="30"/>
      <c r="D18386" s="31"/>
      <c r="E18386" s="30"/>
      <c r="F18386" s="19"/>
    </row>
    <row r="18387" spans="1:6" x14ac:dyDescent="0.35">
      <c r="A18387" s="68"/>
      <c r="B18387" s="52"/>
      <c r="C18387" s="30"/>
      <c r="D18387" s="31"/>
      <c r="E18387" s="30"/>
      <c r="F18387" s="19"/>
    </row>
    <row r="18388" spans="1:6" x14ac:dyDescent="0.35">
      <c r="A18388" s="68"/>
      <c r="B18388" s="52"/>
      <c r="C18388" s="30"/>
      <c r="D18388" s="31"/>
      <c r="E18388" s="30"/>
      <c r="F18388" s="19"/>
    </row>
    <row r="18389" spans="1:6" x14ac:dyDescent="0.35">
      <c r="A18389" s="68"/>
      <c r="B18389" s="52"/>
      <c r="C18389" s="30"/>
      <c r="D18389" s="31"/>
      <c r="E18389" s="30"/>
      <c r="F18389" s="19"/>
    </row>
    <row r="18390" spans="1:6" x14ac:dyDescent="0.35">
      <c r="A18390" s="68"/>
      <c r="B18390" s="52"/>
      <c r="C18390" s="30"/>
      <c r="D18390" s="31"/>
      <c r="E18390" s="30"/>
      <c r="F18390" s="19"/>
    </row>
    <row r="18391" spans="1:6" x14ac:dyDescent="0.35">
      <c r="A18391" s="68"/>
      <c r="B18391" s="52"/>
      <c r="C18391" s="30"/>
      <c r="D18391" s="31"/>
      <c r="E18391" s="30"/>
      <c r="F18391" s="19"/>
    </row>
    <row r="18392" spans="1:6" x14ac:dyDescent="0.35">
      <c r="A18392" s="68"/>
      <c r="B18392" s="52"/>
      <c r="C18392" s="30"/>
      <c r="D18392" s="31"/>
      <c r="E18392" s="30"/>
      <c r="F18392" s="19"/>
    </row>
    <row r="18393" spans="1:6" x14ac:dyDescent="0.35">
      <c r="A18393" s="68"/>
      <c r="B18393" s="52"/>
      <c r="C18393" s="30"/>
      <c r="D18393" s="31"/>
      <c r="E18393" s="30"/>
      <c r="F18393" s="19"/>
    </row>
    <row r="18394" spans="1:6" x14ac:dyDescent="0.35">
      <c r="A18394" s="68"/>
      <c r="B18394" s="52"/>
      <c r="C18394" s="30"/>
      <c r="D18394" s="31"/>
      <c r="E18394" s="30"/>
      <c r="F18394" s="19"/>
    </row>
    <row r="18395" spans="1:6" x14ac:dyDescent="0.35">
      <c r="A18395" s="68"/>
      <c r="B18395" s="52"/>
      <c r="C18395" s="30"/>
      <c r="D18395" s="31"/>
      <c r="E18395" s="30"/>
      <c r="F18395" s="19"/>
    </row>
    <row r="18396" spans="1:6" x14ac:dyDescent="0.35">
      <c r="A18396" s="68"/>
      <c r="B18396" s="52"/>
      <c r="C18396" s="30"/>
      <c r="D18396" s="31"/>
      <c r="E18396" s="30"/>
      <c r="F18396" s="19"/>
    </row>
    <row r="18397" spans="1:6" x14ac:dyDescent="0.35">
      <c r="A18397" s="68"/>
      <c r="B18397" s="52"/>
      <c r="C18397" s="30"/>
      <c r="D18397" s="31"/>
      <c r="E18397" s="30"/>
      <c r="F18397" s="19"/>
    </row>
    <row r="18398" spans="1:6" x14ac:dyDescent="0.35">
      <c r="A18398" s="68"/>
      <c r="B18398" s="52"/>
      <c r="C18398" s="30"/>
      <c r="D18398" s="31"/>
      <c r="E18398" s="30"/>
      <c r="F18398" s="19"/>
    </row>
    <row r="18399" spans="1:6" x14ac:dyDescent="0.35">
      <c r="A18399" s="68"/>
      <c r="B18399" s="52"/>
      <c r="C18399" s="30"/>
      <c r="D18399" s="31"/>
      <c r="E18399" s="30"/>
      <c r="F18399" s="19"/>
    </row>
    <row r="18400" spans="1:6" x14ac:dyDescent="0.35">
      <c r="A18400" s="68"/>
      <c r="B18400" s="52"/>
      <c r="C18400" s="30"/>
      <c r="D18400" s="31"/>
      <c r="E18400" s="30"/>
      <c r="F18400" s="19"/>
    </row>
    <row r="18401" spans="1:6" x14ac:dyDescent="0.35">
      <c r="A18401" s="68"/>
      <c r="B18401" s="52"/>
      <c r="C18401" s="30"/>
      <c r="D18401" s="31"/>
      <c r="E18401" s="30"/>
      <c r="F18401" s="19"/>
    </row>
    <row r="18402" spans="1:6" x14ac:dyDescent="0.35">
      <c r="A18402" s="68"/>
      <c r="B18402" s="52"/>
      <c r="C18402" s="30"/>
      <c r="D18402" s="31"/>
      <c r="E18402" s="30"/>
      <c r="F18402" s="19"/>
    </row>
    <row r="18403" spans="1:6" x14ac:dyDescent="0.35">
      <c r="A18403" s="68"/>
      <c r="B18403" s="52"/>
      <c r="C18403" s="30"/>
      <c r="D18403" s="31"/>
      <c r="E18403" s="30"/>
      <c r="F18403" s="19"/>
    </row>
    <row r="18404" spans="1:6" x14ac:dyDescent="0.35">
      <c r="A18404" s="68"/>
      <c r="B18404" s="52"/>
      <c r="C18404" s="30"/>
      <c r="D18404" s="31"/>
      <c r="E18404" s="30"/>
      <c r="F18404" s="19"/>
    </row>
    <row r="18405" spans="1:6" x14ac:dyDescent="0.35">
      <c r="A18405" s="68"/>
      <c r="B18405" s="52"/>
      <c r="C18405" s="30"/>
      <c r="D18405" s="31"/>
      <c r="E18405" s="30"/>
      <c r="F18405" s="19"/>
    </row>
    <row r="18406" spans="1:6" x14ac:dyDescent="0.35">
      <c r="A18406" s="68"/>
      <c r="B18406" s="52"/>
      <c r="C18406" s="30"/>
      <c r="D18406" s="31"/>
      <c r="E18406" s="30"/>
      <c r="F18406" s="19"/>
    </row>
    <row r="18407" spans="1:6" x14ac:dyDescent="0.35">
      <c r="A18407" s="68"/>
      <c r="B18407" s="52"/>
      <c r="C18407" s="30"/>
      <c r="D18407" s="31"/>
      <c r="E18407" s="30"/>
      <c r="F18407" s="19"/>
    </row>
    <row r="18408" spans="1:6" x14ac:dyDescent="0.35">
      <c r="A18408" s="68"/>
      <c r="B18408" s="52"/>
      <c r="C18408" s="30"/>
      <c r="D18408" s="31"/>
      <c r="E18408" s="30"/>
      <c r="F18408" s="19"/>
    </row>
    <row r="18409" spans="1:6" x14ac:dyDescent="0.35">
      <c r="A18409" s="68"/>
      <c r="B18409" s="52"/>
      <c r="C18409" s="30"/>
      <c r="D18409" s="31"/>
      <c r="E18409" s="30"/>
      <c r="F18409" s="19"/>
    </row>
    <row r="18410" spans="1:6" x14ac:dyDescent="0.35">
      <c r="A18410" s="68"/>
      <c r="B18410" s="52"/>
      <c r="C18410" s="30"/>
      <c r="D18410" s="31"/>
      <c r="E18410" s="30"/>
      <c r="F18410" s="19"/>
    </row>
    <row r="18411" spans="1:6" x14ac:dyDescent="0.35">
      <c r="A18411" s="68"/>
      <c r="B18411" s="52"/>
      <c r="C18411" s="30"/>
      <c r="D18411" s="31"/>
      <c r="E18411" s="30"/>
      <c r="F18411" s="19"/>
    </row>
    <row r="18412" spans="1:6" x14ac:dyDescent="0.35">
      <c r="A18412" s="68"/>
      <c r="B18412" s="52"/>
      <c r="C18412" s="30"/>
      <c r="D18412" s="31"/>
      <c r="E18412" s="30"/>
      <c r="F18412" s="19"/>
    </row>
    <row r="18413" spans="1:6" x14ac:dyDescent="0.35">
      <c r="A18413" s="68"/>
      <c r="B18413" s="52"/>
      <c r="C18413" s="30"/>
      <c r="D18413" s="31"/>
      <c r="E18413" s="30"/>
      <c r="F18413" s="19"/>
    </row>
    <row r="18414" spans="1:6" x14ac:dyDescent="0.35">
      <c r="A18414" s="68"/>
      <c r="B18414" s="52"/>
      <c r="C18414" s="30"/>
      <c r="D18414" s="31"/>
      <c r="E18414" s="30"/>
      <c r="F18414" s="19"/>
    </row>
    <row r="18415" spans="1:6" x14ac:dyDescent="0.35">
      <c r="A18415" s="68"/>
      <c r="B18415" s="52"/>
      <c r="C18415" s="30"/>
      <c r="D18415" s="31"/>
      <c r="E18415" s="30"/>
      <c r="F18415" s="19"/>
    </row>
    <row r="18416" spans="1:6" x14ac:dyDescent="0.35">
      <c r="A18416" s="68"/>
      <c r="B18416" s="52"/>
      <c r="C18416" s="30"/>
      <c r="D18416" s="31"/>
      <c r="E18416" s="30"/>
      <c r="F18416" s="19"/>
    </row>
    <row r="18417" spans="1:6" x14ac:dyDescent="0.35">
      <c r="A18417" s="68"/>
      <c r="B18417" s="52"/>
      <c r="C18417" s="30"/>
      <c r="D18417" s="31"/>
      <c r="E18417" s="30"/>
      <c r="F18417" s="19"/>
    </row>
    <row r="18418" spans="1:6" x14ac:dyDescent="0.35">
      <c r="A18418" s="68"/>
      <c r="B18418" s="52"/>
      <c r="C18418" s="30"/>
      <c r="D18418" s="31"/>
      <c r="E18418" s="30"/>
      <c r="F18418" s="19"/>
    </row>
    <row r="18419" spans="1:6" x14ac:dyDescent="0.35">
      <c r="A18419" s="68"/>
      <c r="B18419" s="52"/>
      <c r="C18419" s="30"/>
      <c r="D18419" s="31"/>
      <c r="E18419" s="30"/>
      <c r="F18419" s="19"/>
    </row>
    <row r="18420" spans="1:6" x14ac:dyDescent="0.35">
      <c r="A18420" s="68"/>
      <c r="B18420" s="52"/>
      <c r="C18420" s="30"/>
      <c r="D18420" s="31"/>
      <c r="E18420" s="30"/>
      <c r="F18420" s="19"/>
    </row>
    <row r="18421" spans="1:6" x14ac:dyDescent="0.35">
      <c r="A18421" s="68"/>
      <c r="B18421" s="52"/>
      <c r="C18421" s="30"/>
      <c r="D18421" s="31"/>
      <c r="E18421" s="30"/>
      <c r="F18421" s="19"/>
    </row>
    <row r="18422" spans="1:6" x14ac:dyDescent="0.35">
      <c r="A18422" s="68"/>
      <c r="B18422" s="52"/>
      <c r="C18422" s="30"/>
      <c r="D18422" s="31"/>
      <c r="E18422" s="30"/>
      <c r="F18422" s="19"/>
    </row>
    <row r="18423" spans="1:6" x14ac:dyDescent="0.35">
      <c r="A18423" s="68"/>
      <c r="B18423" s="52"/>
      <c r="C18423" s="30"/>
      <c r="D18423" s="31"/>
      <c r="E18423" s="30"/>
      <c r="F18423" s="19"/>
    </row>
    <row r="18424" spans="1:6" x14ac:dyDescent="0.35">
      <c r="A18424" s="68"/>
      <c r="B18424" s="52"/>
      <c r="C18424" s="30"/>
      <c r="D18424" s="31"/>
      <c r="E18424" s="30"/>
      <c r="F18424" s="19"/>
    </row>
    <row r="18425" spans="1:6" x14ac:dyDescent="0.35">
      <c r="A18425" s="68"/>
      <c r="B18425" s="52"/>
      <c r="C18425" s="30"/>
      <c r="D18425" s="31"/>
      <c r="E18425" s="30"/>
      <c r="F18425" s="19"/>
    </row>
    <row r="18426" spans="1:6" x14ac:dyDescent="0.35">
      <c r="A18426" s="68"/>
      <c r="B18426" s="52"/>
      <c r="C18426" s="30"/>
      <c r="D18426" s="31"/>
      <c r="E18426" s="30"/>
      <c r="F18426" s="19"/>
    </row>
    <row r="18427" spans="1:6" x14ac:dyDescent="0.35">
      <c r="A18427" s="68"/>
      <c r="B18427" s="52"/>
      <c r="C18427" s="30"/>
      <c r="D18427" s="31"/>
      <c r="E18427" s="30"/>
      <c r="F18427" s="19"/>
    </row>
    <row r="18428" spans="1:6" x14ac:dyDescent="0.35">
      <c r="A18428" s="68"/>
      <c r="B18428" s="52"/>
      <c r="C18428" s="30"/>
      <c r="D18428" s="31"/>
      <c r="E18428" s="30"/>
      <c r="F18428" s="19"/>
    </row>
    <row r="18429" spans="1:6" x14ac:dyDescent="0.35">
      <c r="A18429" s="68"/>
      <c r="B18429" s="52"/>
      <c r="C18429" s="30"/>
      <c r="D18429" s="31"/>
      <c r="E18429" s="30"/>
      <c r="F18429" s="19"/>
    </row>
    <row r="18430" spans="1:6" x14ac:dyDescent="0.35">
      <c r="A18430" s="68"/>
      <c r="B18430" s="52"/>
      <c r="C18430" s="30"/>
      <c r="D18430" s="31"/>
      <c r="E18430" s="30"/>
      <c r="F18430" s="19"/>
    </row>
    <row r="18431" spans="1:6" x14ac:dyDescent="0.35">
      <c r="A18431" s="68"/>
      <c r="B18431" s="52"/>
      <c r="C18431" s="30"/>
      <c r="D18431" s="31"/>
      <c r="E18431" s="30"/>
      <c r="F18431" s="19"/>
    </row>
    <row r="18432" spans="1:6" x14ac:dyDescent="0.35">
      <c r="A18432" s="68"/>
      <c r="B18432" s="52"/>
      <c r="C18432" s="30"/>
      <c r="D18432" s="31"/>
      <c r="E18432" s="30"/>
      <c r="F18432" s="19"/>
    </row>
    <row r="18433" spans="1:6" x14ac:dyDescent="0.35">
      <c r="A18433" s="68"/>
      <c r="B18433" s="52"/>
      <c r="C18433" s="30"/>
      <c r="D18433" s="31"/>
      <c r="E18433" s="30"/>
      <c r="F18433" s="19"/>
    </row>
    <row r="18434" spans="1:6" x14ac:dyDescent="0.35">
      <c r="A18434" s="68"/>
      <c r="B18434" s="52"/>
      <c r="C18434" s="30"/>
      <c r="D18434" s="31"/>
      <c r="E18434" s="30"/>
      <c r="F18434" s="19"/>
    </row>
    <row r="18435" spans="1:6" x14ac:dyDescent="0.35">
      <c r="A18435" s="68"/>
      <c r="B18435" s="52"/>
      <c r="C18435" s="30"/>
      <c r="D18435" s="31"/>
      <c r="E18435" s="30"/>
      <c r="F18435" s="19"/>
    </row>
    <row r="18436" spans="1:6" x14ac:dyDescent="0.35">
      <c r="A18436" s="68"/>
      <c r="B18436" s="52"/>
      <c r="C18436" s="30"/>
      <c r="D18436" s="31"/>
      <c r="E18436" s="30"/>
      <c r="F18436" s="19"/>
    </row>
    <row r="18437" spans="1:6" x14ac:dyDescent="0.35">
      <c r="A18437" s="68"/>
      <c r="B18437" s="52"/>
      <c r="C18437" s="30"/>
      <c r="D18437" s="31"/>
      <c r="E18437" s="30"/>
      <c r="F18437" s="19"/>
    </row>
    <row r="18438" spans="1:6" x14ac:dyDescent="0.35">
      <c r="A18438" s="68"/>
      <c r="B18438" s="52"/>
      <c r="C18438" s="30"/>
      <c r="D18438" s="31"/>
      <c r="E18438" s="30"/>
      <c r="F18438" s="19"/>
    </row>
    <row r="18439" spans="1:6" x14ac:dyDescent="0.35">
      <c r="A18439" s="68"/>
      <c r="B18439" s="52"/>
      <c r="C18439" s="30"/>
      <c r="D18439" s="31"/>
      <c r="E18439" s="30"/>
      <c r="F18439" s="19"/>
    </row>
    <row r="18440" spans="1:6" x14ac:dyDescent="0.35">
      <c r="A18440" s="68"/>
      <c r="B18440" s="52"/>
      <c r="C18440" s="30"/>
      <c r="D18440" s="31"/>
      <c r="E18440" s="30"/>
      <c r="F18440" s="19"/>
    </row>
    <row r="18441" spans="1:6" x14ac:dyDescent="0.35">
      <c r="A18441" s="68"/>
      <c r="B18441" s="52"/>
      <c r="C18441" s="30"/>
      <c r="D18441" s="31"/>
      <c r="E18441" s="30"/>
      <c r="F18441" s="19"/>
    </row>
    <row r="18442" spans="1:6" x14ac:dyDescent="0.35">
      <c r="A18442" s="68"/>
      <c r="B18442" s="52"/>
      <c r="C18442" s="30"/>
      <c r="D18442" s="31"/>
      <c r="E18442" s="30"/>
      <c r="F18442" s="19"/>
    </row>
    <row r="18443" spans="1:6" x14ac:dyDescent="0.35">
      <c r="A18443" s="68"/>
      <c r="B18443" s="52"/>
      <c r="C18443" s="30"/>
      <c r="D18443" s="31"/>
      <c r="E18443" s="30"/>
      <c r="F18443" s="19"/>
    </row>
    <row r="18444" spans="1:6" x14ac:dyDescent="0.35">
      <c r="A18444" s="68"/>
      <c r="B18444" s="52"/>
      <c r="C18444" s="30"/>
      <c r="D18444" s="31"/>
      <c r="E18444" s="30"/>
      <c r="F18444" s="19"/>
    </row>
    <row r="18445" spans="1:6" x14ac:dyDescent="0.35">
      <c r="A18445" s="68"/>
      <c r="B18445" s="52"/>
      <c r="C18445" s="30"/>
      <c r="D18445" s="31"/>
      <c r="E18445" s="30"/>
      <c r="F18445" s="19"/>
    </row>
    <row r="18446" spans="1:6" x14ac:dyDescent="0.35">
      <c r="A18446" s="68"/>
      <c r="B18446" s="52"/>
      <c r="C18446" s="30"/>
      <c r="D18446" s="31"/>
      <c r="E18446" s="30"/>
      <c r="F18446" s="19"/>
    </row>
    <row r="18447" spans="1:6" x14ac:dyDescent="0.35">
      <c r="A18447" s="68"/>
      <c r="B18447" s="52"/>
      <c r="C18447" s="30"/>
      <c r="D18447" s="31"/>
      <c r="E18447" s="30"/>
      <c r="F18447" s="19"/>
    </row>
    <row r="18448" spans="1:6" x14ac:dyDescent="0.35">
      <c r="A18448" s="68"/>
      <c r="B18448" s="52"/>
      <c r="C18448" s="30"/>
      <c r="D18448" s="31"/>
      <c r="E18448" s="30"/>
      <c r="F18448" s="19"/>
    </row>
    <row r="18449" spans="1:6" x14ac:dyDescent="0.35">
      <c r="A18449" s="68"/>
      <c r="B18449" s="52"/>
      <c r="C18449" s="30"/>
      <c r="D18449" s="31"/>
      <c r="E18449" s="30"/>
      <c r="F18449" s="19"/>
    </row>
    <row r="18450" spans="1:6" x14ac:dyDescent="0.35">
      <c r="A18450" s="68"/>
      <c r="B18450" s="52"/>
      <c r="C18450" s="30"/>
      <c r="D18450" s="31"/>
      <c r="E18450" s="30"/>
      <c r="F18450" s="19"/>
    </row>
    <row r="18451" spans="1:6" x14ac:dyDescent="0.35">
      <c r="A18451" s="68"/>
      <c r="B18451" s="52"/>
      <c r="C18451" s="30"/>
      <c r="D18451" s="31"/>
      <c r="E18451" s="30"/>
      <c r="F18451" s="19"/>
    </row>
    <row r="18452" spans="1:6" x14ac:dyDescent="0.35">
      <c r="A18452" s="68"/>
      <c r="B18452" s="52"/>
      <c r="C18452" s="30"/>
      <c r="D18452" s="31"/>
      <c r="E18452" s="30"/>
      <c r="F18452" s="19"/>
    </row>
    <row r="18453" spans="1:6" x14ac:dyDescent="0.35">
      <c r="A18453" s="68"/>
      <c r="B18453" s="52"/>
      <c r="C18453" s="30"/>
      <c r="D18453" s="31"/>
      <c r="E18453" s="30"/>
      <c r="F18453" s="19"/>
    </row>
    <row r="18454" spans="1:6" x14ac:dyDescent="0.35">
      <c r="A18454" s="68"/>
      <c r="B18454" s="52"/>
      <c r="C18454" s="30"/>
      <c r="D18454" s="31"/>
      <c r="E18454" s="30"/>
      <c r="F18454" s="19"/>
    </row>
    <row r="18455" spans="1:6" x14ac:dyDescent="0.35">
      <c r="A18455" s="68"/>
      <c r="B18455" s="52"/>
      <c r="C18455" s="30"/>
      <c r="D18455" s="31"/>
      <c r="E18455" s="30"/>
      <c r="F18455" s="19"/>
    </row>
    <row r="18456" spans="1:6" x14ac:dyDescent="0.35">
      <c r="A18456" s="68"/>
      <c r="B18456" s="52"/>
      <c r="C18456" s="30"/>
      <c r="D18456" s="31"/>
      <c r="E18456" s="30"/>
      <c r="F18456" s="19"/>
    </row>
    <row r="18457" spans="1:6" x14ac:dyDescent="0.35">
      <c r="A18457" s="68"/>
      <c r="B18457" s="52"/>
      <c r="C18457" s="30"/>
      <c r="D18457" s="31"/>
      <c r="E18457" s="30"/>
      <c r="F18457" s="19"/>
    </row>
    <row r="18458" spans="1:6" x14ac:dyDescent="0.35">
      <c r="A18458" s="68"/>
      <c r="B18458" s="52"/>
      <c r="C18458" s="30"/>
      <c r="D18458" s="31"/>
      <c r="E18458" s="30"/>
      <c r="F18458" s="19"/>
    </row>
    <row r="18459" spans="1:6" x14ac:dyDescent="0.35">
      <c r="A18459" s="68"/>
      <c r="B18459" s="52"/>
      <c r="C18459" s="30"/>
      <c r="D18459" s="31"/>
      <c r="E18459" s="30"/>
      <c r="F18459" s="19"/>
    </row>
    <row r="18460" spans="1:6" x14ac:dyDescent="0.35">
      <c r="A18460" s="68"/>
      <c r="B18460" s="52"/>
      <c r="C18460" s="30"/>
      <c r="D18460" s="31"/>
      <c r="E18460" s="30"/>
      <c r="F18460" s="19"/>
    </row>
    <row r="18461" spans="1:6" x14ac:dyDescent="0.35">
      <c r="A18461" s="68"/>
      <c r="B18461" s="52"/>
      <c r="C18461" s="30"/>
      <c r="D18461" s="31"/>
      <c r="E18461" s="30"/>
      <c r="F18461" s="19"/>
    </row>
    <row r="18462" spans="1:6" x14ac:dyDescent="0.35">
      <c r="A18462" s="68"/>
      <c r="B18462" s="52"/>
      <c r="C18462" s="30"/>
      <c r="D18462" s="31"/>
      <c r="E18462" s="30"/>
      <c r="F18462" s="19"/>
    </row>
    <row r="18463" spans="1:6" x14ac:dyDescent="0.35">
      <c r="A18463" s="68"/>
      <c r="B18463" s="52"/>
      <c r="C18463" s="30"/>
      <c r="D18463" s="31"/>
      <c r="E18463" s="30"/>
      <c r="F18463" s="19"/>
    </row>
    <row r="18464" spans="1:6" x14ac:dyDescent="0.35">
      <c r="A18464" s="68"/>
      <c r="B18464" s="52"/>
      <c r="C18464" s="30"/>
      <c r="D18464" s="31"/>
      <c r="E18464" s="30"/>
      <c r="F18464" s="19"/>
    </row>
    <row r="18465" spans="1:6" x14ac:dyDescent="0.35">
      <c r="A18465" s="68"/>
      <c r="B18465" s="52"/>
      <c r="C18465" s="30"/>
      <c r="D18465" s="31"/>
      <c r="E18465" s="30"/>
      <c r="F18465" s="19"/>
    </row>
    <row r="18466" spans="1:6" x14ac:dyDescent="0.35">
      <c r="A18466" s="68"/>
      <c r="B18466" s="52"/>
      <c r="C18466" s="30"/>
      <c r="D18466" s="31"/>
      <c r="E18466" s="30"/>
      <c r="F18466" s="19"/>
    </row>
    <row r="18467" spans="1:6" x14ac:dyDescent="0.35">
      <c r="A18467" s="68"/>
      <c r="B18467" s="52"/>
      <c r="C18467" s="30"/>
      <c r="D18467" s="31"/>
      <c r="E18467" s="30"/>
      <c r="F18467" s="19"/>
    </row>
    <row r="18468" spans="1:6" x14ac:dyDescent="0.35">
      <c r="A18468" s="68"/>
      <c r="B18468" s="52"/>
      <c r="C18468" s="30"/>
      <c r="D18468" s="31"/>
      <c r="E18468" s="30"/>
      <c r="F18468" s="19"/>
    </row>
    <row r="18469" spans="1:6" x14ac:dyDescent="0.35">
      <c r="A18469" s="68"/>
      <c r="B18469" s="52"/>
      <c r="C18469" s="30"/>
      <c r="D18469" s="31"/>
      <c r="E18469" s="30"/>
      <c r="F18469" s="19"/>
    </row>
    <row r="18470" spans="1:6" x14ac:dyDescent="0.35">
      <c r="A18470" s="68"/>
      <c r="B18470" s="52"/>
      <c r="C18470" s="30"/>
      <c r="D18470" s="31"/>
      <c r="E18470" s="30"/>
      <c r="F18470" s="19"/>
    </row>
    <row r="18471" spans="1:6" x14ac:dyDescent="0.35">
      <c r="A18471" s="68"/>
      <c r="B18471" s="52"/>
      <c r="C18471" s="30"/>
      <c r="D18471" s="31"/>
      <c r="E18471" s="30"/>
      <c r="F18471" s="19"/>
    </row>
    <row r="18472" spans="1:6" x14ac:dyDescent="0.35">
      <c r="A18472" s="68"/>
      <c r="B18472" s="52"/>
      <c r="C18472" s="30"/>
      <c r="D18472" s="31"/>
      <c r="E18472" s="30"/>
      <c r="F18472" s="19"/>
    </row>
    <row r="18473" spans="1:6" x14ac:dyDescent="0.35">
      <c r="A18473" s="68"/>
      <c r="B18473" s="52"/>
      <c r="C18473" s="30"/>
      <c r="D18473" s="31"/>
      <c r="E18473" s="30"/>
      <c r="F18473" s="19"/>
    </row>
    <row r="18474" spans="1:6" x14ac:dyDescent="0.35">
      <c r="A18474" s="68"/>
      <c r="B18474" s="52"/>
      <c r="C18474" s="30"/>
      <c r="D18474" s="31"/>
      <c r="E18474" s="30"/>
      <c r="F18474" s="19"/>
    </row>
    <row r="18475" spans="1:6" x14ac:dyDescent="0.35">
      <c r="A18475" s="68"/>
      <c r="B18475" s="52"/>
      <c r="C18475" s="30"/>
      <c r="D18475" s="31"/>
      <c r="E18475" s="30"/>
      <c r="F18475" s="19"/>
    </row>
    <row r="18476" spans="1:6" x14ac:dyDescent="0.35">
      <c r="A18476" s="68"/>
      <c r="B18476" s="52"/>
      <c r="C18476" s="30"/>
      <c r="D18476" s="31"/>
      <c r="E18476" s="30"/>
      <c r="F18476" s="19"/>
    </row>
    <row r="18477" spans="1:6" x14ac:dyDescent="0.35">
      <c r="A18477" s="68"/>
      <c r="B18477" s="52"/>
      <c r="C18477" s="30"/>
      <c r="D18477" s="31"/>
      <c r="E18477" s="30"/>
      <c r="F18477" s="19"/>
    </row>
    <row r="18478" spans="1:6" x14ac:dyDescent="0.35">
      <c r="A18478" s="68"/>
      <c r="B18478" s="52"/>
      <c r="C18478" s="30"/>
      <c r="D18478" s="31"/>
      <c r="E18478" s="30"/>
      <c r="F18478" s="19"/>
    </row>
    <row r="18479" spans="1:6" x14ac:dyDescent="0.35">
      <c r="A18479" s="68"/>
      <c r="B18479" s="52"/>
      <c r="C18479" s="30"/>
      <c r="D18479" s="31"/>
      <c r="E18479" s="30"/>
      <c r="F18479" s="19"/>
    </row>
    <row r="18480" spans="1:6" x14ac:dyDescent="0.35">
      <c r="A18480" s="68"/>
      <c r="B18480" s="52"/>
      <c r="C18480" s="30"/>
      <c r="D18480" s="31"/>
      <c r="E18480" s="30"/>
      <c r="F18480" s="19"/>
    </row>
    <row r="18481" spans="1:6" x14ac:dyDescent="0.35">
      <c r="A18481" s="68"/>
      <c r="B18481" s="52"/>
      <c r="C18481" s="30"/>
      <c r="D18481" s="31"/>
      <c r="E18481" s="30"/>
      <c r="F18481" s="19"/>
    </row>
    <row r="18482" spans="1:6" x14ac:dyDescent="0.35">
      <c r="A18482" s="68"/>
      <c r="B18482" s="52"/>
      <c r="C18482" s="30"/>
      <c r="D18482" s="31"/>
      <c r="E18482" s="30"/>
      <c r="F18482" s="19"/>
    </row>
    <row r="18483" spans="1:6" x14ac:dyDescent="0.35">
      <c r="A18483" s="68"/>
      <c r="B18483" s="52"/>
      <c r="C18483" s="30"/>
      <c r="D18483" s="31"/>
      <c r="E18483" s="30"/>
      <c r="F18483" s="19"/>
    </row>
    <row r="18484" spans="1:6" x14ac:dyDescent="0.35">
      <c r="A18484" s="68"/>
      <c r="B18484" s="52"/>
      <c r="C18484" s="30"/>
      <c r="D18484" s="31"/>
      <c r="E18484" s="30"/>
      <c r="F18484" s="19"/>
    </row>
    <row r="18485" spans="1:6" x14ac:dyDescent="0.35">
      <c r="A18485" s="68"/>
      <c r="B18485" s="52"/>
      <c r="C18485" s="30"/>
      <c r="D18485" s="31"/>
      <c r="E18485" s="30"/>
      <c r="F18485" s="19"/>
    </row>
    <row r="18486" spans="1:6" x14ac:dyDescent="0.35">
      <c r="A18486" s="68"/>
      <c r="B18486" s="52"/>
      <c r="C18486" s="30"/>
      <c r="D18486" s="31"/>
      <c r="E18486" s="30"/>
      <c r="F18486" s="19"/>
    </row>
    <row r="18487" spans="1:6" x14ac:dyDescent="0.35">
      <c r="A18487" s="68"/>
      <c r="B18487" s="52"/>
      <c r="C18487" s="30"/>
      <c r="D18487" s="31"/>
      <c r="E18487" s="30"/>
      <c r="F18487" s="19"/>
    </row>
    <row r="18488" spans="1:6" x14ac:dyDescent="0.35">
      <c r="A18488" s="68"/>
      <c r="B18488" s="52"/>
      <c r="C18488" s="30"/>
      <c r="D18488" s="31"/>
      <c r="E18488" s="30"/>
      <c r="F18488" s="19"/>
    </row>
    <row r="18489" spans="1:6" x14ac:dyDescent="0.35">
      <c r="A18489" s="68"/>
      <c r="B18489" s="52"/>
      <c r="C18489" s="30"/>
      <c r="D18489" s="31"/>
      <c r="E18489" s="30"/>
      <c r="F18489" s="19"/>
    </row>
    <row r="18490" spans="1:6" x14ac:dyDescent="0.35">
      <c r="A18490" s="68"/>
      <c r="B18490" s="52"/>
      <c r="C18490" s="30"/>
      <c r="D18490" s="31"/>
      <c r="E18490" s="30"/>
      <c r="F18490" s="19"/>
    </row>
    <row r="18491" spans="1:6" x14ac:dyDescent="0.35">
      <c r="A18491" s="68"/>
      <c r="B18491" s="52"/>
      <c r="C18491" s="30"/>
      <c r="D18491" s="31"/>
      <c r="E18491" s="30"/>
      <c r="F18491" s="19"/>
    </row>
    <row r="18492" spans="1:6" x14ac:dyDescent="0.35">
      <c r="A18492" s="68"/>
      <c r="B18492" s="52"/>
      <c r="C18492" s="30"/>
      <c r="D18492" s="31"/>
      <c r="E18492" s="30"/>
      <c r="F18492" s="19"/>
    </row>
    <row r="18493" spans="1:6" x14ac:dyDescent="0.35">
      <c r="A18493" s="68"/>
      <c r="B18493" s="52"/>
      <c r="C18493" s="30"/>
      <c r="D18493" s="31"/>
      <c r="E18493" s="30"/>
      <c r="F18493" s="19"/>
    </row>
    <row r="18494" spans="1:6" x14ac:dyDescent="0.35">
      <c r="A18494" s="68"/>
      <c r="B18494" s="52"/>
      <c r="C18494" s="30"/>
      <c r="D18494" s="31"/>
      <c r="E18494" s="30"/>
      <c r="F18494" s="19"/>
    </row>
    <row r="18495" spans="1:6" x14ac:dyDescent="0.35">
      <c r="A18495" s="68"/>
      <c r="B18495" s="52"/>
      <c r="C18495" s="30"/>
      <c r="D18495" s="31"/>
      <c r="E18495" s="30"/>
      <c r="F18495" s="19"/>
    </row>
    <row r="18496" spans="1:6" x14ac:dyDescent="0.35">
      <c r="A18496" s="68"/>
      <c r="B18496" s="52"/>
      <c r="C18496" s="30"/>
      <c r="D18496" s="31"/>
      <c r="E18496" s="30"/>
      <c r="F18496" s="19"/>
    </row>
    <row r="18497" spans="1:6" x14ac:dyDescent="0.35">
      <c r="A18497" s="68"/>
      <c r="B18497" s="52"/>
      <c r="C18497" s="30"/>
      <c r="D18497" s="31"/>
      <c r="E18497" s="30"/>
      <c r="F18497" s="19"/>
    </row>
    <row r="18498" spans="1:6" x14ac:dyDescent="0.35">
      <c r="A18498" s="68"/>
      <c r="B18498" s="52"/>
      <c r="C18498" s="30"/>
      <c r="D18498" s="31"/>
      <c r="E18498" s="30"/>
      <c r="F18498" s="19"/>
    </row>
    <row r="18499" spans="1:6" x14ac:dyDescent="0.35">
      <c r="A18499" s="68"/>
      <c r="B18499" s="52"/>
      <c r="C18499" s="30"/>
      <c r="D18499" s="31"/>
      <c r="E18499" s="30"/>
      <c r="F18499" s="19"/>
    </row>
    <row r="18500" spans="1:6" x14ac:dyDescent="0.35">
      <c r="A18500" s="68"/>
      <c r="B18500" s="52"/>
      <c r="C18500" s="30"/>
      <c r="D18500" s="31"/>
      <c r="E18500" s="30"/>
      <c r="F18500" s="19"/>
    </row>
    <row r="18501" spans="1:6" x14ac:dyDescent="0.35">
      <c r="A18501" s="68"/>
      <c r="B18501" s="52"/>
      <c r="C18501" s="30"/>
      <c r="D18501" s="31"/>
      <c r="E18501" s="30"/>
      <c r="F18501" s="19"/>
    </row>
    <row r="18502" spans="1:6" x14ac:dyDescent="0.35">
      <c r="A18502" s="68"/>
      <c r="B18502" s="52"/>
      <c r="C18502" s="30"/>
      <c r="D18502" s="31"/>
      <c r="E18502" s="30"/>
      <c r="F18502" s="19"/>
    </row>
    <row r="18503" spans="1:6" x14ac:dyDescent="0.35">
      <c r="A18503" s="68"/>
      <c r="B18503" s="52"/>
      <c r="C18503" s="30"/>
      <c r="D18503" s="31"/>
      <c r="E18503" s="30"/>
      <c r="F18503" s="19"/>
    </row>
    <row r="18504" spans="1:6" x14ac:dyDescent="0.35">
      <c r="A18504" s="68"/>
      <c r="B18504" s="52"/>
      <c r="C18504" s="30"/>
      <c r="D18504" s="31"/>
      <c r="E18504" s="30"/>
      <c r="F18504" s="19"/>
    </row>
    <row r="18505" spans="1:6" x14ac:dyDescent="0.35">
      <c r="A18505" s="68"/>
      <c r="B18505" s="52"/>
      <c r="C18505" s="30"/>
      <c r="D18505" s="31"/>
      <c r="E18505" s="30"/>
      <c r="F18505" s="19"/>
    </row>
    <row r="18506" spans="1:6" x14ac:dyDescent="0.35">
      <c r="A18506" s="68"/>
      <c r="B18506" s="52"/>
      <c r="C18506" s="30"/>
      <c r="D18506" s="31"/>
      <c r="E18506" s="30"/>
      <c r="F18506" s="19"/>
    </row>
    <row r="18507" spans="1:6" x14ac:dyDescent="0.35">
      <c r="A18507" s="68"/>
      <c r="B18507" s="52"/>
      <c r="C18507" s="30"/>
      <c r="D18507" s="31"/>
      <c r="E18507" s="30"/>
      <c r="F18507" s="19"/>
    </row>
    <row r="18508" spans="1:6" x14ac:dyDescent="0.35">
      <c r="A18508" s="68"/>
      <c r="B18508" s="52"/>
      <c r="C18508" s="30"/>
      <c r="D18508" s="31"/>
      <c r="E18508" s="30"/>
      <c r="F18508" s="19"/>
    </row>
    <row r="18509" spans="1:6" x14ac:dyDescent="0.35">
      <c r="A18509" s="68"/>
      <c r="B18509" s="52"/>
      <c r="C18509" s="30"/>
      <c r="D18509" s="31"/>
      <c r="E18509" s="30"/>
      <c r="F18509" s="19"/>
    </row>
    <row r="18510" spans="1:6" x14ac:dyDescent="0.35">
      <c r="A18510" s="68"/>
      <c r="B18510" s="52"/>
      <c r="C18510" s="30"/>
      <c r="D18510" s="31"/>
      <c r="E18510" s="30"/>
      <c r="F18510" s="19"/>
    </row>
    <row r="18511" spans="1:6" x14ac:dyDescent="0.35">
      <c r="A18511" s="68"/>
      <c r="B18511" s="52"/>
      <c r="C18511" s="30"/>
      <c r="D18511" s="31"/>
      <c r="E18511" s="30"/>
      <c r="F18511" s="19"/>
    </row>
    <row r="18512" spans="1:6" x14ac:dyDescent="0.35">
      <c r="A18512" s="68"/>
      <c r="B18512" s="52"/>
      <c r="C18512" s="30"/>
      <c r="D18512" s="31"/>
      <c r="E18512" s="30"/>
      <c r="F18512" s="19"/>
    </row>
    <row r="18513" spans="1:6" x14ac:dyDescent="0.35">
      <c r="A18513" s="68"/>
      <c r="B18513" s="52"/>
      <c r="C18513" s="30"/>
      <c r="D18513" s="31"/>
      <c r="E18513" s="30"/>
      <c r="F18513" s="19"/>
    </row>
    <row r="18514" spans="1:6" x14ac:dyDescent="0.35">
      <c r="A18514" s="68"/>
      <c r="B18514" s="52"/>
      <c r="C18514" s="30"/>
      <c r="D18514" s="31"/>
      <c r="E18514" s="30"/>
      <c r="F18514" s="19"/>
    </row>
    <row r="18515" spans="1:6" x14ac:dyDescent="0.35">
      <c r="A18515" s="68"/>
      <c r="B18515" s="52"/>
      <c r="C18515" s="30"/>
      <c r="D18515" s="31"/>
      <c r="E18515" s="30"/>
      <c r="F18515" s="19"/>
    </row>
    <row r="18516" spans="1:6" x14ac:dyDescent="0.35">
      <c r="A18516" s="68"/>
      <c r="B18516" s="52"/>
      <c r="C18516" s="30"/>
      <c r="D18516" s="31"/>
      <c r="E18516" s="30"/>
      <c r="F18516" s="19"/>
    </row>
    <row r="18517" spans="1:6" x14ac:dyDescent="0.35">
      <c r="A18517" s="68"/>
      <c r="B18517" s="52"/>
      <c r="C18517" s="30"/>
      <c r="D18517" s="31"/>
      <c r="E18517" s="30"/>
      <c r="F18517" s="19"/>
    </row>
    <row r="18518" spans="1:6" x14ac:dyDescent="0.35">
      <c r="A18518" s="68"/>
      <c r="B18518" s="52"/>
      <c r="C18518" s="30"/>
      <c r="D18518" s="31"/>
      <c r="E18518" s="30"/>
      <c r="F18518" s="19"/>
    </row>
    <row r="18519" spans="1:6" x14ac:dyDescent="0.35">
      <c r="A18519" s="68"/>
      <c r="B18519" s="52"/>
      <c r="C18519" s="30"/>
      <c r="D18519" s="31"/>
      <c r="E18519" s="30"/>
      <c r="F18519" s="19"/>
    </row>
    <row r="18520" spans="1:6" x14ac:dyDescent="0.35">
      <c r="A18520" s="68"/>
      <c r="B18520" s="52"/>
      <c r="C18520" s="30"/>
      <c r="D18520" s="31"/>
      <c r="E18520" s="30"/>
      <c r="F18520" s="19"/>
    </row>
    <row r="18521" spans="1:6" x14ac:dyDescent="0.35">
      <c r="A18521" s="68"/>
      <c r="B18521" s="52"/>
      <c r="C18521" s="30"/>
      <c r="D18521" s="31"/>
      <c r="E18521" s="30"/>
      <c r="F18521" s="19"/>
    </row>
    <row r="18522" spans="1:6" x14ac:dyDescent="0.35">
      <c r="A18522" s="68"/>
      <c r="B18522" s="52"/>
      <c r="C18522" s="30"/>
      <c r="D18522" s="31"/>
      <c r="E18522" s="30"/>
      <c r="F18522" s="19"/>
    </row>
    <row r="18523" spans="1:6" x14ac:dyDescent="0.35">
      <c r="A18523" s="68"/>
      <c r="B18523" s="52"/>
      <c r="C18523" s="30"/>
      <c r="D18523" s="31"/>
      <c r="E18523" s="30"/>
      <c r="F18523" s="19"/>
    </row>
    <row r="18524" spans="1:6" x14ac:dyDescent="0.35">
      <c r="A18524" s="68"/>
      <c r="B18524" s="52"/>
      <c r="C18524" s="30"/>
      <c r="D18524" s="31"/>
      <c r="E18524" s="30"/>
      <c r="F18524" s="19"/>
    </row>
    <row r="18525" spans="1:6" x14ac:dyDescent="0.35">
      <c r="A18525" s="68"/>
      <c r="B18525" s="52"/>
      <c r="C18525" s="30"/>
      <c r="D18525" s="31"/>
      <c r="E18525" s="30"/>
      <c r="F18525" s="19"/>
    </row>
    <row r="18526" spans="1:6" x14ac:dyDescent="0.35">
      <c r="A18526" s="68"/>
      <c r="B18526" s="52"/>
      <c r="C18526" s="30"/>
      <c r="D18526" s="31"/>
      <c r="E18526" s="30"/>
      <c r="F18526" s="19"/>
    </row>
    <row r="18527" spans="1:6" x14ac:dyDescent="0.35">
      <c r="A18527" s="68"/>
      <c r="B18527" s="52"/>
      <c r="C18527" s="30"/>
      <c r="D18527" s="31"/>
      <c r="E18527" s="30"/>
      <c r="F18527" s="19"/>
    </row>
    <row r="18528" spans="1:6" x14ac:dyDescent="0.35">
      <c r="A18528" s="68"/>
      <c r="B18528" s="52"/>
      <c r="C18528" s="30"/>
      <c r="D18528" s="31"/>
      <c r="E18528" s="30"/>
      <c r="F18528" s="19"/>
    </row>
    <row r="18529" spans="1:6" x14ac:dyDescent="0.35">
      <c r="A18529" s="68"/>
      <c r="B18529" s="52"/>
      <c r="C18529" s="30"/>
      <c r="D18529" s="31"/>
      <c r="E18529" s="30"/>
      <c r="F18529" s="19"/>
    </row>
    <row r="18530" spans="1:6" x14ac:dyDescent="0.35">
      <c r="A18530" s="68"/>
      <c r="B18530" s="52"/>
      <c r="C18530" s="30"/>
      <c r="D18530" s="31"/>
      <c r="E18530" s="30"/>
      <c r="F18530" s="19"/>
    </row>
    <row r="18531" spans="1:6" x14ac:dyDescent="0.35">
      <c r="A18531" s="68"/>
      <c r="B18531" s="52"/>
      <c r="C18531" s="30"/>
      <c r="D18531" s="31"/>
      <c r="E18531" s="30"/>
      <c r="F18531" s="19"/>
    </row>
    <row r="18532" spans="1:6" x14ac:dyDescent="0.35">
      <c r="A18532" s="68"/>
      <c r="B18532" s="52"/>
      <c r="C18532" s="30"/>
      <c r="D18532" s="31"/>
      <c r="E18532" s="30"/>
      <c r="F18532" s="19"/>
    </row>
    <row r="18533" spans="1:6" x14ac:dyDescent="0.35">
      <c r="A18533" s="68"/>
      <c r="B18533" s="52"/>
      <c r="C18533" s="30"/>
      <c r="D18533" s="31"/>
      <c r="E18533" s="30"/>
      <c r="F18533" s="19"/>
    </row>
    <row r="18534" spans="1:6" x14ac:dyDescent="0.35">
      <c r="A18534" s="68"/>
      <c r="B18534" s="52"/>
      <c r="C18534" s="30"/>
      <c r="D18534" s="31"/>
      <c r="E18534" s="30"/>
      <c r="F18534" s="19"/>
    </row>
    <row r="18535" spans="1:6" x14ac:dyDescent="0.35">
      <c r="A18535" s="68"/>
      <c r="B18535" s="52"/>
      <c r="C18535" s="30"/>
      <c r="D18535" s="31"/>
      <c r="E18535" s="30"/>
      <c r="F18535" s="19"/>
    </row>
    <row r="18536" spans="1:6" x14ac:dyDescent="0.35">
      <c r="A18536" s="68"/>
      <c r="B18536" s="52"/>
      <c r="C18536" s="30"/>
      <c r="D18536" s="31"/>
      <c r="E18536" s="30"/>
      <c r="F18536" s="19"/>
    </row>
    <row r="18537" spans="1:6" x14ac:dyDescent="0.35">
      <c r="A18537" s="68"/>
      <c r="B18537" s="52"/>
      <c r="C18537" s="30"/>
      <c r="D18537" s="31"/>
      <c r="E18537" s="30"/>
      <c r="F18537" s="19"/>
    </row>
    <row r="18538" spans="1:6" x14ac:dyDescent="0.35">
      <c r="A18538" s="68"/>
      <c r="B18538" s="52"/>
      <c r="C18538" s="30"/>
      <c r="D18538" s="31"/>
      <c r="E18538" s="30"/>
      <c r="F18538" s="19"/>
    </row>
    <row r="18539" spans="1:6" x14ac:dyDescent="0.35">
      <c r="A18539" s="68"/>
      <c r="B18539" s="52"/>
      <c r="C18539" s="30"/>
      <c r="D18539" s="31"/>
      <c r="E18539" s="30"/>
      <c r="F18539" s="19"/>
    </row>
    <row r="18540" spans="1:6" x14ac:dyDescent="0.35">
      <c r="A18540" s="68"/>
      <c r="B18540" s="52"/>
      <c r="C18540" s="30"/>
      <c r="D18540" s="31"/>
      <c r="E18540" s="30"/>
      <c r="F18540" s="19"/>
    </row>
    <row r="18541" spans="1:6" x14ac:dyDescent="0.35">
      <c r="A18541" s="68"/>
      <c r="B18541" s="52"/>
      <c r="C18541" s="30"/>
      <c r="D18541" s="31"/>
      <c r="E18541" s="30"/>
      <c r="F18541" s="19"/>
    </row>
    <row r="18542" spans="1:6" x14ac:dyDescent="0.35">
      <c r="A18542" s="68"/>
      <c r="B18542" s="52"/>
      <c r="C18542" s="30"/>
      <c r="D18542" s="31"/>
      <c r="E18542" s="30"/>
      <c r="F18542" s="19"/>
    </row>
    <row r="18543" spans="1:6" x14ac:dyDescent="0.35">
      <c r="A18543" s="68"/>
      <c r="B18543" s="52"/>
      <c r="C18543" s="30"/>
      <c r="D18543" s="31"/>
      <c r="E18543" s="30"/>
      <c r="F18543" s="19"/>
    </row>
    <row r="18544" spans="1:6" x14ac:dyDescent="0.35">
      <c r="A18544" s="68"/>
      <c r="B18544" s="52"/>
      <c r="C18544" s="30"/>
      <c r="D18544" s="31"/>
      <c r="E18544" s="30"/>
      <c r="F18544" s="19"/>
    </row>
    <row r="18545" spans="1:6" x14ac:dyDescent="0.35">
      <c r="A18545" s="68"/>
      <c r="B18545" s="52"/>
      <c r="C18545" s="30"/>
      <c r="D18545" s="31"/>
      <c r="E18545" s="30"/>
      <c r="F18545" s="19"/>
    </row>
    <row r="18546" spans="1:6" x14ac:dyDescent="0.35">
      <c r="A18546" s="68"/>
      <c r="B18546" s="52"/>
      <c r="C18546" s="30"/>
      <c r="D18546" s="31"/>
      <c r="E18546" s="30"/>
      <c r="F18546" s="19"/>
    </row>
    <row r="18547" spans="1:6" x14ac:dyDescent="0.35">
      <c r="A18547" s="68"/>
      <c r="B18547" s="52"/>
      <c r="C18547" s="30"/>
      <c r="D18547" s="31"/>
      <c r="E18547" s="30"/>
      <c r="F18547" s="19"/>
    </row>
    <row r="18548" spans="1:6" x14ac:dyDescent="0.35">
      <c r="A18548" s="68"/>
      <c r="B18548" s="52"/>
      <c r="C18548" s="30"/>
      <c r="D18548" s="31"/>
      <c r="E18548" s="30"/>
      <c r="F18548" s="19"/>
    </row>
    <row r="18549" spans="1:6" x14ac:dyDescent="0.35">
      <c r="A18549" s="68"/>
      <c r="B18549" s="52"/>
      <c r="C18549" s="30"/>
      <c r="D18549" s="31"/>
      <c r="E18549" s="30"/>
      <c r="F18549" s="19"/>
    </row>
    <row r="18550" spans="1:6" x14ac:dyDescent="0.35">
      <c r="A18550" s="68"/>
      <c r="B18550" s="52"/>
      <c r="C18550" s="30"/>
      <c r="D18550" s="31"/>
      <c r="E18550" s="30"/>
      <c r="F18550" s="19"/>
    </row>
    <row r="18551" spans="1:6" x14ac:dyDescent="0.35">
      <c r="A18551" s="68"/>
      <c r="B18551" s="52"/>
      <c r="C18551" s="30"/>
      <c r="D18551" s="31"/>
      <c r="E18551" s="30"/>
      <c r="F18551" s="19"/>
    </row>
    <row r="18552" spans="1:6" x14ac:dyDescent="0.35">
      <c r="A18552" s="68"/>
      <c r="B18552" s="52"/>
      <c r="C18552" s="30"/>
      <c r="D18552" s="31"/>
      <c r="E18552" s="30"/>
      <c r="F18552" s="19"/>
    </row>
    <row r="18553" spans="1:6" x14ac:dyDescent="0.35">
      <c r="A18553" s="68"/>
      <c r="B18553" s="52"/>
      <c r="C18553" s="30"/>
      <c r="D18553" s="31"/>
      <c r="E18553" s="30"/>
      <c r="F18553" s="19"/>
    </row>
    <row r="18554" spans="1:6" x14ac:dyDescent="0.35">
      <c r="A18554" s="68"/>
      <c r="B18554" s="52"/>
      <c r="C18554" s="30"/>
      <c r="D18554" s="31"/>
      <c r="E18554" s="30"/>
      <c r="F18554" s="19"/>
    </row>
    <row r="18555" spans="1:6" x14ac:dyDescent="0.35">
      <c r="A18555" s="68"/>
      <c r="B18555" s="52"/>
      <c r="C18555" s="30"/>
      <c r="D18555" s="31"/>
      <c r="E18555" s="30"/>
      <c r="F18555" s="19"/>
    </row>
    <row r="18556" spans="1:6" x14ac:dyDescent="0.35">
      <c r="A18556" s="68"/>
      <c r="B18556" s="52"/>
      <c r="C18556" s="30"/>
      <c r="D18556" s="31"/>
      <c r="E18556" s="30"/>
      <c r="F18556" s="19"/>
    </row>
    <row r="18557" spans="1:6" x14ac:dyDescent="0.35">
      <c r="A18557" s="68"/>
      <c r="B18557" s="52"/>
      <c r="C18557" s="30"/>
      <c r="D18557" s="31"/>
      <c r="E18557" s="30"/>
      <c r="F18557" s="19"/>
    </row>
    <row r="18558" spans="1:6" x14ac:dyDescent="0.35">
      <c r="A18558" s="68"/>
      <c r="B18558" s="52"/>
      <c r="C18558" s="30"/>
      <c r="D18558" s="31"/>
      <c r="E18558" s="30"/>
      <c r="F18558" s="19"/>
    </row>
    <row r="18559" spans="1:6" x14ac:dyDescent="0.35">
      <c r="A18559" s="68"/>
      <c r="B18559" s="52"/>
      <c r="C18559" s="30"/>
      <c r="D18559" s="31"/>
      <c r="E18559" s="30"/>
      <c r="F18559" s="19"/>
    </row>
    <row r="18560" spans="1:6" x14ac:dyDescent="0.35">
      <c r="A18560" s="68"/>
      <c r="B18560" s="52"/>
      <c r="C18560" s="30"/>
      <c r="D18560" s="31"/>
      <c r="E18560" s="30"/>
      <c r="F18560" s="19"/>
    </row>
    <row r="18561" spans="1:6" x14ac:dyDescent="0.35">
      <c r="A18561" s="68"/>
      <c r="B18561" s="52"/>
      <c r="C18561" s="30"/>
      <c r="D18561" s="31"/>
      <c r="E18561" s="30"/>
      <c r="F18561" s="19"/>
    </row>
    <row r="18562" spans="1:6" x14ac:dyDescent="0.35">
      <c r="A18562" s="68"/>
      <c r="B18562" s="52"/>
      <c r="C18562" s="30"/>
      <c r="D18562" s="31"/>
      <c r="E18562" s="30"/>
      <c r="F18562" s="19"/>
    </row>
    <row r="18563" spans="1:6" x14ac:dyDescent="0.35">
      <c r="A18563" s="68"/>
      <c r="B18563" s="52"/>
      <c r="C18563" s="30"/>
      <c r="D18563" s="31"/>
      <c r="E18563" s="30"/>
      <c r="F18563" s="19"/>
    </row>
    <row r="18564" spans="1:6" x14ac:dyDescent="0.35">
      <c r="A18564" s="68"/>
      <c r="B18564" s="52"/>
      <c r="C18564" s="30"/>
      <c r="D18564" s="31"/>
      <c r="E18564" s="30"/>
      <c r="F18564" s="19"/>
    </row>
    <row r="18565" spans="1:6" x14ac:dyDescent="0.35">
      <c r="A18565" s="68"/>
      <c r="B18565" s="52"/>
      <c r="C18565" s="30"/>
      <c r="D18565" s="31"/>
      <c r="E18565" s="30"/>
      <c r="F18565" s="19"/>
    </row>
    <row r="18566" spans="1:6" x14ac:dyDescent="0.35">
      <c r="A18566" s="68"/>
      <c r="B18566" s="52"/>
      <c r="C18566" s="30"/>
      <c r="D18566" s="31"/>
      <c r="E18566" s="30"/>
      <c r="F18566" s="19"/>
    </row>
    <row r="18567" spans="1:6" x14ac:dyDescent="0.35">
      <c r="A18567" s="68"/>
      <c r="B18567" s="52"/>
      <c r="C18567" s="30"/>
      <c r="D18567" s="31"/>
      <c r="E18567" s="30"/>
      <c r="F18567" s="19"/>
    </row>
    <row r="18568" spans="1:6" x14ac:dyDescent="0.35">
      <c r="A18568" s="68"/>
      <c r="B18568" s="52"/>
      <c r="C18568" s="30"/>
      <c r="D18568" s="31"/>
      <c r="E18568" s="30"/>
      <c r="F18568" s="19"/>
    </row>
    <row r="18569" spans="1:6" x14ac:dyDescent="0.35">
      <c r="A18569" s="68"/>
      <c r="B18569" s="52"/>
      <c r="C18569" s="30"/>
      <c r="D18569" s="31"/>
      <c r="E18569" s="30"/>
      <c r="F18569" s="19"/>
    </row>
    <row r="18570" spans="1:6" x14ac:dyDescent="0.35">
      <c r="A18570" s="68"/>
      <c r="B18570" s="52"/>
      <c r="C18570" s="30"/>
      <c r="D18570" s="31"/>
      <c r="E18570" s="30"/>
      <c r="F18570" s="19"/>
    </row>
    <row r="18571" spans="1:6" x14ac:dyDescent="0.35">
      <c r="A18571" s="68"/>
      <c r="B18571" s="52"/>
      <c r="C18571" s="30"/>
      <c r="D18571" s="31"/>
      <c r="E18571" s="30"/>
      <c r="F18571" s="19"/>
    </row>
    <row r="18572" spans="1:6" x14ac:dyDescent="0.35">
      <c r="A18572" s="68"/>
      <c r="B18572" s="52"/>
      <c r="C18572" s="30"/>
      <c r="D18572" s="31"/>
      <c r="E18572" s="30"/>
      <c r="F18572" s="19"/>
    </row>
    <row r="18573" spans="1:6" x14ac:dyDescent="0.35">
      <c r="A18573" s="68"/>
      <c r="B18573" s="52"/>
      <c r="C18573" s="30"/>
      <c r="D18573" s="31"/>
      <c r="E18573" s="30"/>
      <c r="F18573" s="19"/>
    </row>
    <row r="18574" spans="1:6" x14ac:dyDescent="0.35">
      <c r="A18574" s="68"/>
      <c r="B18574" s="52"/>
      <c r="C18574" s="30"/>
      <c r="D18574" s="31"/>
      <c r="E18574" s="30"/>
      <c r="F18574" s="19"/>
    </row>
    <row r="18575" spans="1:6" x14ac:dyDescent="0.35">
      <c r="A18575" s="68"/>
      <c r="B18575" s="52"/>
      <c r="C18575" s="30"/>
      <c r="D18575" s="31"/>
      <c r="E18575" s="30"/>
      <c r="F18575" s="19"/>
    </row>
    <row r="18576" spans="1:6" x14ac:dyDescent="0.35">
      <c r="A18576" s="68"/>
      <c r="B18576" s="52"/>
      <c r="C18576" s="30"/>
      <c r="D18576" s="31"/>
      <c r="E18576" s="30"/>
      <c r="F18576" s="19"/>
    </row>
    <row r="18577" spans="1:6" x14ac:dyDescent="0.35">
      <c r="A18577" s="68"/>
      <c r="B18577" s="52"/>
      <c r="C18577" s="30"/>
      <c r="D18577" s="31"/>
      <c r="E18577" s="30"/>
      <c r="F18577" s="19"/>
    </row>
    <row r="18578" spans="1:6" x14ac:dyDescent="0.35">
      <c r="A18578" s="68"/>
      <c r="B18578" s="52"/>
      <c r="C18578" s="30"/>
      <c r="D18578" s="31"/>
      <c r="E18578" s="30"/>
      <c r="F18578" s="19"/>
    </row>
    <row r="18579" spans="1:6" x14ac:dyDescent="0.35">
      <c r="A18579" s="68"/>
      <c r="B18579" s="52"/>
      <c r="C18579" s="30"/>
      <c r="D18579" s="31"/>
      <c r="E18579" s="30"/>
      <c r="F18579" s="19"/>
    </row>
    <row r="18580" spans="1:6" x14ac:dyDescent="0.35">
      <c r="A18580" s="68"/>
      <c r="B18580" s="52"/>
      <c r="C18580" s="30"/>
      <c r="D18580" s="31"/>
      <c r="E18580" s="30"/>
      <c r="F18580" s="19"/>
    </row>
    <row r="18581" spans="1:6" x14ac:dyDescent="0.35">
      <c r="A18581" s="68"/>
      <c r="B18581" s="52"/>
      <c r="C18581" s="30"/>
      <c r="D18581" s="31"/>
      <c r="E18581" s="30"/>
      <c r="F18581" s="19"/>
    </row>
    <row r="18582" spans="1:6" x14ac:dyDescent="0.35">
      <c r="A18582" s="68"/>
      <c r="B18582" s="52"/>
      <c r="C18582" s="30"/>
      <c r="D18582" s="31"/>
      <c r="E18582" s="30"/>
      <c r="F18582" s="19"/>
    </row>
    <row r="18583" spans="1:6" x14ac:dyDescent="0.35">
      <c r="A18583" s="68"/>
      <c r="B18583" s="52"/>
      <c r="C18583" s="30"/>
      <c r="D18583" s="31"/>
      <c r="E18583" s="30"/>
      <c r="F18583" s="19"/>
    </row>
    <row r="18584" spans="1:6" x14ac:dyDescent="0.35">
      <c r="A18584" s="68"/>
      <c r="B18584" s="52"/>
      <c r="C18584" s="30"/>
      <c r="D18584" s="31"/>
      <c r="E18584" s="30"/>
      <c r="F18584" s="19"/>
    </row>
    <row r="18585" spans="1:6" x14ac:dyDescent="0.35">
      <c r="A18585" s="68"/>
      <c r="B18585" s="52"/>
      <c r="C18585" s="30"/>
      <c r="D18585" s="31"/>
      <c r="E18585" s="30"/>
      <c r="F18585" s="19"/>
    </row>
    <row r="18586" spans="1:6" x14ac:dyDescent="0.35">
      <c r="A18586" s="68"/>
      <c r="B18586" s="52"/>
      <c r="C18586" s="30"/>
      <c r="D18586" s="31"/>
      <c r="E18586" s="30"/>
      <c r="F18586" s="19"/>
    </row>
    <row r="18587" spans="1:6" x14ac:dyDescent="0.35">
      <c r="A18587" s="68"/>
      <c r="B18587" s="52"/>
      <c r="C18587" s="30"/>
      <c r="D18587" s="31"/>
      <c r="E18587" s="30"/>
      <c r="F18587" s="19"/>
    </row>
    <row r="18588" spans="1:6" x14ac:dyDescent="0.35">
      <c r="A18588" s="68"/>
      <c r="B18588" s="52"/>
      <c r="C18588" s="30"/>
      <c r="D18588" s="31"/>
      <c r="E18588" s="30"/>
      <c r="F18588" s="19"/>
    </row>
    <row r="18589" spans="1:6" x14ac:dyDescent="0.35">
      <c r="A18589" s="68"/>
      <c r="B18589" s="52"/>
      <c r="C18589" s="30"/>
      <c r="D18589" s="31"/>
      <c r="E18589" s="30"/>
      <c r="F18589" s="19"/>
    </row>
    <row r="18590" spans="1:6" x14ac:dyDescent="0.35">
      <c r="A18590" s="68"/>
      <c r="B18590" s="52"/>
      <c r="C18590" s="30"/>
      <c r="D18590" s="31"/>
      <c r="E18590" s="30"/>
      <c r="F18590" s="19"/>
    </row>
    <row r="18591" spans="1:6" x14ac:dyDescent="0.35">
      <c r="A18591" s="68"/>
      <c r="B18591" s="52"/>
      <c r="C18591" s="30"/>
      <c r="D18591" s="31"/>
      <c r="E18591" s="30"/>
      <c r="F18591" s="19"/>
    </row>
    <row r="18592" spans="1:6" x14ac:dyDescent="0.35">
      <c r="A18592" s="68"/>
      <c r="B18592" s="52"/>
      <c r="C18592" s="30"/>
      <c r="D18592" s="31"/>
      <c r="E18592" s="30"/>
      <c r="F18592" s="19"/>
    </row>
    <row r="18593" spans="1:6" x14ac:dyDescent="0.35">
      <c r="A18593" s="68"/>
      <c r="B18593" s="52"/>
      <c r="C18593" s="30"/>
      <c r="D18593" s="31"/>
      <c r="E18593" s="30"/>
      <c r="F18593" s="19"/>
    </row>
    <row r="18594" spans="1:6" x14ac:dyDescent="0.35">
      <c r="A18594" s="68"/>
      <c r="B18594" s="52"/>
      <c r="C18594" s="30"/>
      <c r="D18594" s="31"/>
      <c r="E18594" s="30"/>
      <c r="F18594" s="19"/>
    </row>
    <row r="18595" spans="1:6" x14ac:dyDescent="0.35">
      <c r="A18595" s="68"/>
      <c r="B18595" s="52"/>
      <c r="C18595" s="30"/>
      <c r="D18595" s="31"/>
      <c r="E18595" s="30"/>
      <c r="F18595" s="19"/>
    </row>
    <row r="18596" spans="1:6" x14ac:dyDescent="0.35">
      <c r="A18596" s="68"/>
      <c r="B18596" s="52"/>
      <c r="C18596" s="30"/>
      <c r="D18596" s="31"/>
      <c r="E18596" s="30"/>
      <c r="F18596" s="19"/>
    </row>
    <row r="18597" spans="1:6" x14ac:dyDescent="0.35">
      <c r="A18597" s="68"/>
      <c r="B18597" s="52"/>
      <c r="C18597" s="30"/>
      <c r="D18597" s="31"/>
      <c r="E18597" s="30"/>
      <c r="F18597" s="19"/>
    </row>
    <row r="18598" spans="1:6" x14ac:dyDescent="0.35">
      <c r="A18598" s="68"/>
      <c r="B18598" s="52"/>
      <c r="C18598" s="30"/>
      <c r="D18598" s="31"/>
      <c r="E18598" s="30"/>
      <c r="F18598" s="19"/>
    </row>
    <row r="18599" spans="1:6" x14ac:dyDescent="0.35">
      <c r="A18599" s="68"/>
      <c r="B18599" s="52"/>
      <c r="C18599" s="30"/>
      <c r="D18599" s="31"/>
      <c r="E18599" s="30"/>
      <c r="F18599" s="19"/>
    </row>
    <row r="18600" spans="1:6" x14ac:dyDescent="0.35">
      <c r="A18600" s="68"/>
      <c r="B18600" s="52"/>
      <c r="C18600" s="30"/>
      <c r="D18600" s="31"/>
      <c r="E18600" s="30"/>
      <c r="F18600" s="19"/>
    </row>
    <row r="18601" spans="1:6" x14ac:dyDescent="0.35">
      <c r="A18601" s="68"/>
      <c r="B18601" s="52"/>
      <c r="C18601" s="30"/>
      <c r="D18601" s="31"/>
      <c r="E18601" s="30"/>
      <c r="F18601" s="19"/>
    </row>
    <row r="18602" spans="1:6" x14ac:dyDescent="0.35">
      <c r="A18602" s="68"/>
      <c r="B18602" s="52"/>
      <c r="C18602" s="30"/>
      <c r="D18602" s="31"/>
      <c r="E18602" s="30"/>
      <c r="F18602" s="19"/>
    </row>
    <row r="18603" spans="1:6" x14ac:dyDescent="0.35">
      <c r="A18603" s="68"/>
      <c r="B18603" s="52"/>
      <c r="C18603" s="30"/>
      <c r="D18603" s="31"/>
      <c r="E18603" s="30"/>
      <c r="F18603" s="19"/>
    </row>
    <row r="18604" spans="1:6" x14ac:dyDescent="0.35">
      <c r="A18604" s="68"/>
      <c r="B18604" s="52"/>
      <c r="C18604" s="30"/>
      <c r="D18604" s="31"/>
      <c r="E18604" s="30"/>
      <c r="F18604" s="19"/>
    </row>
    <row r="18605" spans="1:6" x14ac:dyDescent="0.35">
      <c r="A18605" s="68"/>
      <c r="B18605" s="52"/>
      <c r="C18605" s="30"/>
      <c r="D18605" s="31"/>
      <c r="E18605" s="30"/>
      <c r="F18605" s="19"/>
    </row>
    <row r="18606" spans="1:6" x14ac:dyDescent="0.35">
      <c r="A18606" s="68"/>
      <c r="B18606" s="52"/>
      <c r="C18606" s="30"/>
      <c r="D18606" s="31"/>
      <c r="E18606" s="30"/>
      <c r="F18606" s="19"/>
    </row>
    <row r="18607" spans="1:6" x14ac:dyDescent="0.35">
      <c r="A18607" s="68"/>
      <c r="B18607" s="52"/>
      <c r="C18607" s="30"/>
      <c r="D18607" s="31"/>
      <c r="E18607" s="30"/>
      <c r="F18607" s="19"/>
    </row>
    <row r="18608" spans="1:6" x14ac:dyDescent="0.35">
      <c r="A18608" s="68"/>
      <c r="B18608" s="52"/>
      <c r="C18608" s="30"/>
      <c r="D18608" s="31"/>
      <c r="E18608" s="30"/>
      <c r="F18608" s="19"/>
    </row>
    <row r="18609" spans="1:6" x14ac:dyDescent="0.35">
      <c r="A18609" s="68"/>
      <c r="B18609" s="52"/>
      <c r="C18609" s="30"/>
      <c r="D18609" s="31"/>
      <c r="E18609" s="30"/>
      <c r="F18609" s="19"/>
    </row>
    <row r="18610" spans="1:6" x14ac:dyDescent="0.35">
      <c r="A18610" s="68"/>
      <c r="B18610" s="52"/>
      <c r="C18610" s="30"/>
      <c r="D18610" s="31"/>
      <c r="E18610" s="30"/>
      <c r="F18610" s="19"/>
    </row>
    <row r="18611" spans="1:6" x14ac:dyDescent="0.35">
      <c r="A18611" s="68"/>
      <c r="B18611" s="52"/>
      <c r="C18611" s="30"/>
      <c r="D18611" s="31"/>
      <c r="E18611" s="30"/>
      <c r="F18611" s="19"/>
    </row>
    <row r="18612" spans="1:6" x14ac:dyDescent="0.35">
      <c r="A18612" s="68"/>
      <c r="B18612" s="52"/>
      <c r="C18612" s="30"/>
      <c r="D18612" s="31"/>
      <c r="E18612" s="30"/>
      <c r="F18612" s="19"/>
    </row>
    <row r="18613" spans="1:6" x14ac:dyDescent="0.35">
      <c r="A18613" s="68"/>
      <c r="B18613" s="52"/>
      <c r="C18613" s="30"/>
      <c r="D18613" s="31"/>
      <c r="E18613" s="30"/>
      <c r="F18613" s="19"/>
    </row>
    <row r="18614" spans="1:6" x14ac:dyDescent="0.35">
      <c r="A18614" s="68"/>
      <c r="B18614" s="52"/>
      <c r="C18614" s="30"/>
      <c r="D18614" s="31"/>
      <c r="E18614" s="30"/>
      <c r="F18614" s="19"/>
    </row>
    <row r="18615" spans="1:6" x14ac:dyDescent="0.35">
      <c r="A18615" s="68"/>
      <c r="B18615" s="52"/>
      <c r="C18615" s="30"/>
      <c r="D18615" s="31"/>
      <c r="E18615" s="30"/>
      <c r="F18615" s="19"/>
    </row>
    <row r="18616" spans="1:6" x14ac:dyDescent="0.35">
      <c r="A18616" s="68"/>
      <c r="B18616" s="52"/>
      <c r="C18616" s="30"/>
      <c r="D18616" s="31"/>
      <c r="E18616" s="30"/>
      <c r="F18616" s="19"/>
    </row>
    <row r="18617" spans="1:6" x14ac:dyDescent="0.35">
      <c r="A18617" s="68"/>
      <c r="B18617" s="52"/>
      <c r="C18617" s="30"/>
      <c r="D18617" s="31"/>
      <c r="E18617" s="30"/>
      <c r="F18617" s="19"/>
    </row>
    <row r="18618" spans="1:6" x14ac:dyDescent="0.35">
      <c r="A18618" s="68"/>
      <c r="B18618" s="52"/>
      <c r="C18618" s="30"/>
      <c r="D18618" s="31"/>
      <c r="E18618" s="30"/>
      <c r="F18618" s="19"/>
    </row>
    <row r="18619" spans="1:6" x14ac:dyDescent="0.35">
      <c r="A18619" s="68"/>
      <c r="B18619" s="52"/>
      <c r="C18619" s="30"/>
      <c r="D18619" s="31"/>
      <c r="E18619" s="30"/>
      <c r="F18619" s="19"/>
    </row>
    <row r="18620" spans="1:6" x14ac:dyDescent="0.35">
      <c r="A18620" s="68"/>
      <c r="B18620" s="52"/>
      <c r="C18620" s="30"/>
      <c r="D18620" s="31"/>
      <c r="E18620" s="30"/>
      <c r="F18620" s="19"/>
    </row>
    <row r="18621" spans="1:6" x14ac:dyDescent="0.35">
      <c r="A18621" s="68"/>
      <c r="B18621" s="52"/>
      <c r="C18621" s="30"/>
      <c r="D18621" s="31"/>
      <c r="E18621" s="30"/>
      <c r="F18621" s="19"/>
    </row>
    <row r="18622" spans="1:6" x14ac:dyDescent="0.35">
      <c r="A18622" s="68"/>
      <c r="B18622" s="52"/>
      <c r="C18622" s="30"/>
      <c r="D18622" s="31"/>
      <c r="E18622" s="30"/>
      <c r="F18622" s="19"/>
    </row>
    <row r="18623" spans="1:6" x14ac:dyDescent="0.35">
      <c r="A18623" s="68"/>
      <c r="B18623" s="52"/>
      <c r="C18623" s="30"/>
      <c r="D18623" s="31"/>
      <c r="E18623" s="30"/>
      <c r="F18623" s="19"/>
    </row>
    <row r="18624" spans="1:6" x14ac:dyDescent="0.35">
      <c r="A18624" s="68"/>
      <c r="B18624" s="52"/>
      <c r="C18624" s="30"/>
      <c r="D18624" s="31"/>
      <c r="E18624" s="30"/>
      <c r="F18624" s="19"/>
    </row>
    <row r="18625" spans="1:6" x14ac:dyDescent="0.35">
      <c r="A18625" s="68"/>
      <c r="B18625" s="52"/>
      <c r="C18625" s="30"/>
      <c r="D18625" s="31"/>
      <c r="E18625" s="30"/>
      <c r="F18625" s="19"/>
    </row>
    <row r="18626" spans="1:6" x14ac:dyDescent="0.35">
      <c r="A18626" s="68"/>
      <c r="B18626" s="52"/>
      <c r="C18626" s="30"/>
      <c r="D18626" s="31"/>
      <c r="E18626" s="30"/>
      <c r="F18626" s="19"/>
    </row>
    <row r="18627" spans="1:6" x14ac:dyDescent="0.35">
      <c r="A18627" s="68"/>
      <c r="B18627" s="52"/>
      <c r="C18627" s="30"/>
      <c r="D18627" s="31"/>
      <c r="E18627" s="30"/>
      <c r="F18627" s="19"/>
    </row>
    <row r="18628" spans="1:6" x14ac:dyDescent="0.35">
      <c r="A18628" s="68"/>
      <c r="B18628" s="52"/>
      <c r="C18628" s="30"/>
      <c r="D18628" s="31"/>
      <c r="E18628" s="30"/>
      <c r="F18628" s="19"/>
    </row>
    <row r="18629" spans="1:6" x14ac:dyDescent="0.35">
      <c r="A18629" s="68"/>
      <c r="B18629" s="52"/>
      <c r="C18629" s="30"/>
      <c r="D18629" s="31"/>
      <c r="E18629" s="30"/>
      <c r="F18629" s="19"/>
    </row>
    <row r="18630" spans="1:6" x14ac:dyDescent="0.35">
      <c r="A18630" s="68"/>
      <c r="B18630" s="52"/>
      <c r="C18630" s="30"/>
      <c r="D18630" s="31"/>
      <c r="E18630" s="30"/>
      <c r="F18630" s="19"/>
    </row>
    <row r="18631" spans="1:6" x14ac:dyDescent="0.35">
      <c r="A18631" s="68"/>
      <c r="B18631" s="52"/>
      <c r="C18631" s="30"/>
      <c r="D18631" s="31"/>
      <c r="E18631" s="30"/>
      <c r="F18631" s="19"/>
    </row>
    <row r="18632" spans="1:6" x14ac:dyDescent="0.35">
      <c r="A18632" s="68"/>
      <c r="B18632" s="52"/>
      <c r="C18632" s="30"/>
      <c r="D18632" s="31"/>
      <c r="E18632" s="30"/>
      <c r="F18632" s="19"/>
    </row>
    <row r="18633" spans="1:6" x14ac:dyDescent="0.35">
      <c r="A18633" s="68"/>
      <c r="B18633" s="52"/>
      <c r="C18633" s="30"/>
      <c r="D18633" s="31"/>
      <c r="E18633" s="30"/>
      <c r="F18633" s="19"/>
    </row>
    <row r="18634" spans="1:6" x14ac:dyDescent="0.35">
      <c r="A18634" s="68"/>
      <c r="B18634" s="52"/>
      <c r="C18634" s="30"/>
      <c r="D18634" s="31"/>
      <c r="E18634" s="30"/>
      <c r="F18634" s="19"/>
    </row>
    <row r="18635" spans="1:6" x14ac:dyDescent="0.35">
      <c r="A18635" s="68"/>
      <c r="B18635" s="52"/>
      <c r="C18635" s="30"/>
      <c r="D18635" s="31"/>
      <c r="E18635" s="30"/>
      <c r="F18635" s="19"/>
    </row>
    <row r="18636" spans="1:6" x14ac:dyDescent="0.35">
      <c r="A18636" s="68"/>
      <c r="B18636" s="52"/>
      <c r="C18636" s="30"/>
      <c r="D18636" s="31"/>
      <c r="E18636" s="30"/>
      <c r="F18636" s="19"/>
    </row>
    <row r="18637" spans="1:6" x14ac:dyDescent="0.35">
      <c r="A18637" s="68"/>
      <c r="B18637" s="52"/>
      <c r="C18637" s="30"/>
      <c r="D18637" s="31"/>
      <c r="E18637" s="30"/>
      <c r="F18637" s="19"/>
    </row>
    <row r="18638" spans="1:6" x14ac:dyDescent="0.35">
      <c r="A18638" s="68"/>
      <c r="B18638" s="52"/>
      <c r="C18638" s="30"/>
      <c r="D18638" s="31"/>
      <c r="E18638" s="30"/>
      <c r="F18638" s="19"/>
    </row>
    <row r="18639" spans="1:6" x14ac:dyDescent="0.35">
      <c r="A18639" s="68"/>
      <c r="B18639" s="52"/>
      <c r="C18639" s="30"/>
      <c r="D18639" s="31"/>
      <c r="E18639" s="30"/>
      <c r="F18639" s="19"/>
    </row>
    <row r="18640" spans="1:6" x14ac:dyDescent="0.35">
      <c r="A18640" s="68"/>
      <c r="B18640" s="52"/>
      <c r="C18640" s="30"/>
      <c r="D18640" s="31"/>
      <c r="E18640" s="30"/>
      <c r="F18640" s="19"/>
    </row>
    <row r="18641" spans="1:6" x14ac:dyDescent="0.35">
      <c r="A18641" s="68"/>
      <c r="B18641" s="52"/>
      <c r="C18641" s="30"/>
      <c r="D18641" s="31"/>
      <c r="E18641" s="30"/>
      <c r="F18641" s="19"/>
    </row>
    <row r="18642" spans="1:6" x14ac:dyDescent="0.35">
      <c r="A18642" s="68"/>
      <c r="B18642" s="52"/>
      <c r="C18642" s="30"/>
      <c r="D18642" s="31"/>
      <c r="E18642" s="30"/>
      <c r="F18642" s="19"/>
    </row>
    <row r="18643" spans="1:6" x14ac:dyDescent="0.35">
      <c r="A18643" s="68"/>
      <c r="B18643" s="52"/>
      <c r="C18643" s="30"/>
      <c r="D18643" s="31"/>
      <c r="E18643" s="30"/>
      <c r="F18643" s="19"/>
    </row>
    <row r="18644" spans="1:6" x14ac:dyDescent="0.35">
      <c r="A18644" s="68"/>
      <c r="B18644" s="52"/>
      <c r="C18644" s="30"/>
      <c r="D18644" s="31"/>
      <c r="E18644" s="30"/>
      <c r="F18644" s="19"/>
    </row>
    <row r="18645" spans="1:6" x14ac:dyDescent="0.35">
      <c r="A18645" s="68"/>
      <c r="B18645" s="52"/>
      <c r="C18645" s="30"/>
      <c r="D18645" s="31"/>
      <c r="E18645" s="30"/>
      <c r="F18645" s="19"/>
    </row>
    <row r="18646" spans="1:6" x14ac:dyDescent="0.35">
      <c r="A18646" s="68"/>
      <c r="B18646" s="52"/>
      <c r="C18646" s="30"/>
      <c r="D18646" s="31"/>
      <c r="E18646" s="30"/>
      <c r="F18646" s="19"/>
    </row>
    <row r="18647" spans="1:6" x14ac:dyDescent="0.35">
      <c r="A18647" s="68"/>
      <c r="B18647" s="52"/>
      <c r="C18647" s="30"/>
      <c r="D18647" s="31"/>
      <c r="E18647" s="30"/>
      <c r="F18647" s="19"/>
    </row>
    <row r="18648" spans="1:6" x14ac:dyDescent="0.35">
      <c r="A18648" s="68"/>
      <c r="B18648" s="52"/>
      <c r="C18648" s="30"/>
      <c r="D18648" s="31"/>
      <c r="E18648" s="30"/>
      <c r="F18648" s="19"/>
    </row>
    <row r="18649" spans="1:6" x14ac:dyDescent="0.35">
      <c r="A18649" s="68"/>
      <c r="B18649" s="52"/>
      <c r="C18649" s="30"/>
      <c r="D18649" s="31"/>
      <c r="E18649" s="30"/>
      <c r="F18649" s="19"/>
    </row>
    <row r="18650" spans="1:6" x14ac:dyDescent="0.35">
      <c r="A18650" s="68"/>
      <c r="B18650" s="52"/>
      <c r="C18650" s="30"/>
      <c r="D18650" s="31"/>
      <c r="E18650" s="30"/>
      <c r="F18650" s="19"/>
    </row>
    <row r="18651" spans="1:6" x14ac:dyDescent="0.35">
      <c r="A18651" s="68"/>
      <c r="B18651" s="52"/>
      <c r="C18651" s="30"/>
      <c r="D18651" s="31"/>
      <c r="E18651" s="30"/>
      <c r="F18651" s="19"/>
    </row>
    <row r="18652" spans="1:6" x14ac:dyDescent="0.35">
      <c r="A18652" s="68"/>
      <c r="B18652" s="52"/>
      <c r="C18652" s="30"/>
      <c r="D18652" s="31"/>
      <c r="E18652" s="30"/>
      <c r="F18652" s="19"/>
    </row>
    <row r="18653" spans="1:6" x14ac:dyDescent="0.35">
      <c r="A18653" s="68"/>
      <c r="B18653" s="52"/>
      <c r="C18653" s="30"/>
      <c r="D18653" s="31"/>
      <c r="E18653" s="30"/>
      <c r="F18653" s="19"/>
    </row>
    <row r="18654" spans="1:6" x14ac:dyDescent="0.35">
      <c r="A18654" s="68"/>
      <c r="B18654" s="52"/>
      <c r="C18654" s="30"/>
      <c r="D18654" s="31"/>
      <c r="E18654" s="30"/>
      <c r="F18654" s="19"/>
    </row>
    <row r="18655" spans="1:6" x14ac:dyDescent="0.35">
      <c r="A18655" s="68"/>
      <c r="B18655" s="52"/>
      <c r="C18655" s="30"/>
      <c r="D18655" s="31"/>
      <c r="E18655" s="30"/>
      <c r="F18655" s="19"/>
    </row>
    <row r="18656" spans="1:6" x14ac:dyDescent="0.35">
      <c r="A18656" s="68"/>
      <c r="B18656" s="52"/>
      <c r="C18656" s="30"/>
      <c r="D18656" s="31"/>
      <c r="E18656" s="30"/>
      <c r="F18656" s="19"/>
    </row>
    <row r="18657" spans="1:6" x14ac:dyDescent="0.35">
      <c r="A18657" s="68"/>
      <c r="B18657" s="52"/>
      <c r="C18657" s="30"/>
      <c r="D18657" s="31"/>
      <c r="E18657" s="30"/>
      <c r="F18657" s="19"/>
    </row>
    <row r="18658" spans="1:6" x14ac:dyDescent="0.35">
      <c r="A18658" s="68"/>
      <c r="B18658" s="52"/>
      <c r="C18658" s="30"/>
      <c r="D18658" s="31"/>
      <c r="E18658" s="30"/>
      <c r="F18658" s="19"/>
    </row>
    <row r="18659" spans="1:6" x14ac:dyDescent="0.35">
      <c r="A18659" s="68"/>
      <c r="B18659" s="52"/>
      <c r="C18659" s="30"/>
      <c r="D18659" s="31"/>
      <c r="E18659" s="30"/>
      <c r="F18659" s="19"/>
    </row>
    <row r="18660" spans="1:6" x14ac:dyDescent="0.35">
      <c r="A18660" s="68"/>
      <c r="B18660" s="52"/>
      <c r="C18660" s="30"/>
      <c r="D18660" s="31"/>
      <c r="E18660" s="30"/>
      <c r="F18660" s="19"/>
    </row>
    <row r="18661" spans="1:6" x14ac:dyDescent="0.35">
      <c r="A18661" s="68"/>
      <c r="B18661" s="52"/>
      <c r="C18661" s="30"/>
      <c r="D18661" s="31"/>
      <c r="E18661" s="30"/>
      <c r="F18661" s="19"/>
    </row>
    <row r="18662" spans="1:6" x14ac:dyDescent="0.35">
      <c r="A18662" s="68"/>
      <c r="B18662" s="52"/>
      <c r="C18662" s="30"/>
      <c r="D18662" s="31"/>
      <c r="E18662" s="30"/>
      <c r="F18662" s="19"/>
    </row>
    <row r="18663" spans="1:6" x14ac:dyDescent="0.35">
      <c r="A18663" s="68"/>
      <c r="B18663" s="52"/>
      <c r="C18663" s="30"/>
      <c r="D18663" s="31"/>
      <c r="E18663" s="30"/>
      <c r="F18663" s="19"/>
    </row>
    <row r="18664" spans="1:6" x14ac:dyDescent="0.35">
      <c r="A18664" s="68"/>
      <c r="B18664" s="52"/>
      <c r="C18664" s="30"/>
      <c r="D18664" s="31"/>
      <c r="E18664" s="30"/>
      <c r="F18664" s="19"/>
    </row>
    <row r="18665" spans="1:6" x14ac:dyDescent="0.35">
      <c r="A18665" s="68"/>
      <c r="B18665" s="52"/>
      <c r="C18665" s="30"/>
      <c r="D18665" s="31"/>
      <c r="E18665" s="30"/>
      <c r="F18665" s="19"/>
    </row>
    <row r="18666" spans="1:6" x14ac:dyDescent="0.35">
      <c r="A18666" s="68"/>
      <c r="B18666" s="52"/>
      <c r="C18666" s="30"/>
      <c r="D18666" s="31"/>
      <c r="E18666" s="30"/>
      <c r="F18666" s="19"/>
    </row>
    <row r="18667" spans="1:6" x14ac:dyDescent="0.35">
      <c r="A18667" s="68"/>
      <c r="B18667" s="52"/>
      <c r="C18667" s="30"/>
      <c r="D18667" s="31"/>
      <c r="E18667" s="30"/>
      <c r="F18667" s="19"/>
    </row>
    <row r="18668" spans="1:6" x14ac:dyDescent="0.35">
      <c r="A18668" s="68"/>
      <c r="B18668" s="52"/>
      <c r="C18668" s="30"/>
      <c r="D18668" s="31"/>
      <c r="E18668" s="30"/>
      <c r="F18668" s="19"/>
    </row>
    <row r="18669" spans="1:6" x14ac:dyDescent="0.35">
      <c r="A18669" s="68"/>
      <c r="B18669" s="52"/>
      <c r="C18669" s="30"/>
      <c r="D18669" s="31"/>
      <c r="E18669" s="30"/>
      <c r="F18669" s="19"/>
    </row>
    <row r="18670" spans="1:6" x14ac:dyDescent="0.35">
      <c r="A18670" s="68"/>
      <c r="B18670" s="52"/>
      <c r="C18670" s="30"/>
      <c r="D18670" s="31"/>
      <c r="E18670" s="30"/>
      <c r="F18670" s="19"/>
    </row>
    <row r="18671" spans="1:6" x14ac:dyDescent="0.35">
      <c r="A18671" s="68"/>
      <c r="B18671" s="52"/>
      <c r="C18671" s="30"/>
      <c r="D18671" s="31"/>
      <c r="E18671" s="30"/>
      <c r="F18671" s="19"/>
    </row>
    <row r="18672" spans="1:6" x14ac:dyDescent="0.35">
      <c r="A18672" s="68"/>
      <c r="B18672" s="52"/>
      <c r="C18672" s="30"/>
      <c r="D18672" s="31"/>
      <c r="E18672" s="30"/>
      <c r="F18672" s="19"/>
    </row>
    <row r="18673" spans="1:6" x14ac:dyDescent="0.35">
      <c r="A18673" s="68"/>
      <c r="B18673" s="52"/>
      <c r="C18673" s="30"/>
      <c r="D18673" s="31"/>
      <c r="E18673" s="30"/>
      <c r="F18673" s="19"/>
    </row>
    <row r="18674" spans="1:6" x14ac:dyDescent="0.35">
      <c r="A18674" s="68"/>
      <c r="B18674" s="52"/>
      <c r="C18674" s="30"/>
      <c r="D18674" s="31"/>
      <c r="E18674" s="30"/>
      <c r="F18674" s="19"/>
    </row>
    <row r="18675" spans="1:6" x14ac:dyDescent="0.35">
      <c r="A18675" s="68"/>
      <c r="B18675" s="52"/>
      <c r="C18675" s="30"/>
      <c r="D18675" s="31"/>
      <c r="E18675" s="30"/>
      <c r="F18675" s="19"/>
    </row>
    <row r="18676" spans="1:6" x14ac:dyDescent="0.35">
      <c r="A18676" s="68"/>
      <c r="B18676" s="52"/>
      <c r="C18676" s="30"/>
      <c r="D18676" s="31"/>
      <c r="E18676" s="30"/>
      <c r="F18676" s="19"/>
    </row>
    <row r="18677" spans="1:6" x14ac:dyDescent="0.35">
      <c r="A18677" s="68"/>
      <c r="B18677" s="52"/>
      <c r="C18677" s="30"/>
      <c r="D18677" s="31"/>
      <c r="E18677" s="30"/>
      <c r="F18677" s="19"/>
    </row>
    <row r="18678" spans="1:6" x14ac:dyDescent="0.35">
      <c r="A18678" s="68"/>
      <c r="B18678" s="52"/>
      <c r="C18678" s="30"/>
      <c r="D18678" s="31"/>
      <c r="E18678" s="30"/>
      <c r="F18678" s="19"/>
    </row>
    <row r="18679" spans="1:6" x14ac:dyDescent="0.35">
      <c r="A18679" s="68"/>
      <c r="B18679" s="52"/>
      <c r="C18679" s="30"/>
      <c r="D18679" s="31"/>
      <c r="E18679" s="30"/>
      <c r="F18679" s="19"/>
    </row>
    <row r="18680" spans="1:6" x14ac:dyDescent="0.35">
      <c r="A18680" s="68"/>
      <c r="B18680" s="52"/>
      <c r="C18680" s="30"/>
      <c r="D18680" s="31"/>
      <c r="E18680" s="30"/>
      <c r="F18680" s="19"/>
    </row>
    <row r="18681" spans="1:6" x14ac:dyDescent="0.35">
      <c r="A18681" s="68"/>
      <c r="B18681" s="52"/>
      <c r="C18681" s="30"/>
      <c r="D18681" s="31"/>
      <c r="E18681" s="30"/>
      <c r="F18681" s="19"/>
    </row>
    <row r="18682" spans="1:6" x14ac:dyDescent="0.35">
      <c r="A18682" s="68"/>
      <c r="B18682" s="52"/>
      <c r="C18682" s="30"/>
      <c r="D18682" s="31"/>
      <c r="E18682" s="30"/>
      <c r="F18682" s="19"/>
    </row>
    <row r="18683" spans="1:6" x14ac:dyDescent="0.35">
      <c r="A18683" s="68"/>
      <c r="B18683" s="52"/>
      <c r="C18683" s="30"/>
      <c r="D18683" s="31"/>
      <c r="E18683" s="30"/>
      <c r="F18683" s="19"/>
    </row>
    <row r="18684" spans="1:6" x14ac:dyDescent="0.35">
      <c r="A18684" s="68"/>
      <c r="B18684" s="52"/>
      <c r="C18684" s="30"/>
      <c r="D18684" s="31"/>
      <c r="E18684" s="30"/>
      <c r="F18684" s="19"/>
    </row>
    <row r="18685" spans="1:6" x14ac:dyDescent="0.35">
      <c r="A18685" s="68"/>
      <c r="B18685" s="52"/>
      <c r="C18685" s="30"/>
      <c r="D18685" s="31"/>
      <c r="E18685" s="30"/>
      <c r="F18685" s="19"/>
    </row>
    <row r="18686" spans="1:6" x14ac:dyDescent="0.35">
      <c r="A18686" s="68"/>
      <c r="B18686" s="52"/>
      <c r="C18686" s="30"/>
      <c r="D18686" s="31"/>
      <c r="E18686" s="30"/>
      <c r="F18686" s="19"/>
    </row>
    <row r="18687" spans="1:6" x14ac:dyDescent="0.35">
      <c r="A18687" s="68"/>
      <c r="B18687" s="52"/>
      <c r="C18687" s="30"/>
      <c r="D18687" s="31"/>
      <c r="E18687" s="30"/>
      <c r="F18687" s="19"/>
    </row>
    <row r="18688" spans="1:6" x14ac:dyDescent="0.35">
      <c r="A18688" s="68"/>
      <c r="B18688" s="52"/>
      <c r="C18688" s="30"/>
      <c r="D18688" s="31"/>
      <c r="E18688" s="30"/>
      <c r="F18688" s="19"/>
    </row>
    <row r="18689" spans="1:6" x14ac:dyDescent="0.35">
      <c r="A18689" s="68"/>
      <c r="B18689" s="52"/>
      <c r="C18689" s="30"/>
      <c r="D18689" s="31"/>
      <c r="E18689" s="30"/>
      <c r="F18689" s="19"/>
    </row>
    <row r="18690" spans="1:6" x14ac:dyDescent="0.35">
      <c r="A18690" s="68"/>
      <c r="B18690" s="52"/>
      <c r="C18690" s="30"/>
      <c r="D18690" s="31"/>
      <c r="E18690" s="30"/>
      <c r="F18690" s="19"/>
    </row>
    <row r="18691" spans="1:6" x14ac:dyDescent="0.35">
      <c r="A18691" s="68"/>
      <c r="B18691" s="52"/>
      <c r="C18691" s="30"/>
      <c r="D18691" s="31"/>
      <c r="E18691" s="30"/>
      <c r="F18691" s="19"/>
    </row>
    <row r="18692" spans="1:6" x14ac:dyDescent="0.35">
      <c r="A18692" s="68"/>
      <c r="B18692" s="52"/>
      <c r="C18692" s="30"/>
      <c r="D18692" s="31"/>
      <c r="E18692" s="30"/>
      <c r="F18692" s="19"/>
    </row>
    <row r="18693" spans="1:6" x14ac:dyDescent="0.35">
      <c r="A18693" s="68"/>
      <c r="B18693" s="52"/>
      <c r="C18693" s="30"/>
      <c r="D18693" s="31"/>
      <c r="E18693" s="30"/>
      <c r="F18693" s="19"/>
    </row>
    <row r="18694" spans="1:6" x14ac:dyDescent="0.35">
      <c r="A18694" s="68"/>
      <c r="B18694" s="52"/>
      <c r="C18694" s="30"/>
      <c r="D18694" s="31"/>
      <c r="E18694" s="30"/>
      <c r="F18694" s="19"/>
    </row>
    <row r="18695" spans="1:6" x14ac:dyDescent="0.35">
      <c r="A18695" s="68"/>
      <c r="B18695" s="52"/>
      <c r="C18695" s="30"/>
      <c r="D18695" s="31"/>
      <c r="E18695" s="30"/>
      <c r="F18695" s="19"/>
    </row>
    <row r="18696" spans="1:6" x14ac:dyDescent="0.35">
      <c r="A18696" s="68"/>
      <c r="B18696" s="52"/>
      <c r="C18696" s="30"/>
      <c r="D18696" s="31"/>
      <c r="E18696" s="30"/>
      <c r="F18696" s="19"/>
    </row>
    <row r="18697" spans="1:6" x14ac:dyDescent="0.35">
      <c r="A18697" s="68"/>
      <c r="B18697" s="52"/>
      <c r="C18697" s="30"/>
      <c r="D18697" s="31"/>
      <c r="E18697" s="30"/>
      <c r="F18697" s="19"/>
    </row>
    <row r="18698" spans="1:6" x14ac:dyDescent="0.35">
      <c r="A18698" s="68"/>
      <c r="B18698" s="52"/>
      <c r="C18698" s="30"/>
      <c r="D18698" s="31"/>
      <c r="E18698" s="30"/>
      <c r="F18698" s="19"/>
    </row>
    <row r="18699" spans="1:6" x14ac:dyDescent="0.35">
      <c r="A18699" s="68"/>
      <c r="B18699" s="52"/>
      <c r="C18699" s="30"/>
      <c r="D18699" s="31"/>
      <c r="E18699" s="30"/>
      <c r="F18699" s="19"/>
    </row>
    <row r="18700" spans="1:6" x14ac:dyDescent="0.35">
      <c r="A18700" s="68"/>
      <c r="B18700" s="52"/>
      <c r="C18700" s="30"/>
      <c r="D18700" s="31"/>
      <c r="E18700" s="30"/>
      <c r="F18700" s="19"/>
    </row>
    <row r="18701" spans="1:6" x14ac:dyDescent="0.35">
      <c r="A18701" s="68"/>
      <c r="B18701" s="52"/>
      <c r="C18701" s="30"/>
      <c r="D18701" s="31"/>
      <c r="E18701" s="30"/>
      <c r="F18701" s="19"/>
    </row>
    <row r="18702" spans="1:6" x14ac:dyDescent="0.35">
      <c r="A18702" s="68"/>
      <c r="B18702" s="52"/>
      <c r="C18702" s="30"/>
      <c r="D18702" s="31"/>
      <c r="E18702" s="30"/>
      <c r="F18702" s="19"/>
    </row>
    <row r="18703" spans="1:6" x14ac:dyDescent="0.35">
      <c r="A18703" s="68"/>
      <c r="B18703" s="52"/>
      <c r="C18703" s="30"/>
      <c r="D18703" s="31"/>
      <c r="E18703" s="30"/>
      <c r="F18703" s="19"/>
    </row>
    <row r="18704" spans="1:6" x14ac:dyDescent="0.35">
      <c r="A18704" s="68"/>
      <c r="B18704" s="52"/>
      <c r="C18704" s="30"/>
      <c r="D18704" s="31"/>
      <c r="E18704" s="30"/>
      <c r="F18704" s="19"/>
    </row>
    <row r="18705" spans="1:6" x14ac:dyDescent="0.35">
      <c r="A18705" s="68"/>
      <c r="B18705" s="52"/>
      <c r="C18705" s="30"/>
      <c r="D18705" s="31"/>
      <c r="E18705" s="30"/>
      <c r="F18705" s="19"/>
    </row>
    <row r="18706" spans="1:6" x14ac:dyDescent="0.35">
      <c r="A18706" s="68"/>
      <c r="B18706" s="52"/>
      <c r="C18706" s="30"/>
      <c r="D18706" s="31"/>
      <c r="E18706" s="30"/>
      <c r="F18706" s="19"/>
    </row>
    <row r="18707" spans="1:6" x14ac:dyDescent="0.35">
      <c r="A18707" s="68"/>
      <c r="B18707" s="52"/>
      <c r="C18707" s="30"/>
      <c r="D18707" s="31"/>
      <c r="E18707" s="30"/>
      <c r="F18707" s="19"/>
    </row>
    <row r="18708" spans="1:6" x14ac:dyDescent="0.35">
      <c r="A18708" s="68"/>
      <c r="B18708" s="52"/>
      <c r="C18708" s="30"/>
      <c r="D18708" s="31"/>
      <c r="E18708" s="30"/>
      <c r="F18708" s="19"/>
    </row>
    <row r="18709" spans="1:6" x14ac:dyDescent="0.35">
      <c r="A18709" s="68"/>
      <c r="B18709" s="52"/>
      <c r="C18709" s="30"/>
      <c r="D18709" s="31"/>
      <c r="E18709" s="30"/>
      <c r="F18709" s="19"/>
    </row>
    <row r="18710" spans="1:6" x14ac:dyDescent="0.35">
      <c r="A18710" s="68"/>
      <c r="B18710" s="52"/>
      <c r="C18710" s="30"/>
      <c r="D18710" s="31"/>
      <c r="E18710" s="30"/>
      <c r="F18710" s="19"/>
    </row>
    <row r="18711" spans="1:6" x14ac:dyDescent="0.35">
      <c r="A18711" s="68"/>
      <c r="B18711" s="52"/>
      <c r="C18711" s="30"/>
      <c r="D18711" s="31"/>
      <c r="E18711" s="30"/>
      <c r="F18711" s="19"/>
    </row>
    <row r="18712" spans="1:6" x14ac:dyDescent="0.35">
      <c r="A18712" s="68"/>
      <c r="B18712" s="52"/>
      <c r="C18712" s="30"/>
      <c r="D18712" s="31"/>
      <c r="E18712" s="30"/>
      <c r="F18712" s="19"/>
    </row>
    <row r="18713" spans="1:6" x14ac:dyDescent="0.35">
      <c r="A18713" s="68"/>
      <c r="B18713" s="52"/>
      <c r="C18713" s="30"/>
      <c r="D18713" s="31"/>
      <c r="E18713" s="30"/>
      <c r="F18713" s="19"/>
    </row>
    <row r="18714" spans="1:6" x14ac:dyDescent="0.35">
      <c r="A18714" s="68"/>
      <c r="B18714" s="52"/>
      <c r="C18714" s="30"/>
      <c r="D18714" s="31"/>
      <c r="E18714" s="30"/>
      <c r="F18714" s="19"/>
    </row>
    <row r="18715" spans="1:6" x14ac:dyDescent="0.35">
      <c r="A18715" s="68"/>
      <c r="B18715" s="52"/>
      <c r="C18715" s="30"/>
      <c r="D18715" s="31"/>
      <c r="E18715" s="30"/>
      <c r="F18715" s="19"/>
    </row>
    <row r="18716" spans="1:6" x14ac:dyDescent="0.35">
      <c r="A18716" s="68"/>
      <c r="B18716" s="52"/>
      <c r="C18716" s="30"/>
      <c r="D18716" s="31"/>
      <c r="E18716" s="30"/>
      <c r="F18716" s="19"/>
    </row>
    <row r="18717" spans="1:6" x14ac:dyDescent="0.35">
      <c r="A18717" s="68"/>
      <c r="B18717" s="52"/>
      <c r="C18717" s="30"/>
      <c r="D18717" s="31"/>
      <c r="E18717" s="30"/>
      <c r="F18717" s="19"/>
    </row>
    <row r="18718" spans="1:6" x14ac:dyDescent="0.35">
      <c r="A18718" s="68"/>
      <c r="B18718" s="52"/>
      <c r="C18718" s="30"/>
      <c r="D18718" s="31"/>
      <c r="E18718" s="30"/>
      <c r="F18718" s="19"/>
    </row>
    <row r="18719" spans="1:6" x14ac:dyDescent="0.35">
      <c r="A18719" s="68"/>
      <c r="B18719" s="52"/>
      <c r="C18719" s="30"/>
      <c r="D18719" s="31"/>
      <c r="E18719" s="30"/>
      <c r="F18719" s="19"/>
    </row>
    <row r="18720" spans="1:6" x14ac:dyDescent="0.35">
      <c r="A18720" s="68"/>
      <c r="B18720" s="52"/>
      <c r="C18720" s="30"/>
      <c r="D18720" s="31"/>
      <c r="E18720" s="30"/>
      <c r="F18720" s="19"/>
    </row>
    <row r="18721" spans="1:6" x14ac:dyDescent="0.35">
      <c r="A18721" s="68"/>
      <c r="B18721" s="52"/>
      <c r="C18721" s="30"/>
      <c r="D18721" s="31"/>
      <c r="E18721" s="30"/>
      <c r="F18721" s="19"/>
    </row>
    <row r="18722" spans="1:6" x14ac:dyDescent="0.35">
      <c r="A18722" s="68"/>
      <c r="B18722" s="52"/>
      <c r="C18722" s="30"/>
      <c r="D18722" s="31"/>
      <c r="E18722" s="30"/>
      <c r="F18722" s="19"/>
    </row>
    <row r="18723" spans="1:6" x14ac:dyDescent="0.35">
      <c r="A18723" s="68"/>
      <c r="B18723" s="52"/>
      <c r="C18723" s="30"/>
      <c r="D18723" s="31"/>
      <c r="E18723" s="30"/>
      <c r="F18723" s="19"/>
    </row>
    <row r="18724" spans="1:6" x14ac:dyDescent="0.35">
      <c r="A18724" s="68"/>
      <c r="B18724" s="52"/>
      <c r="C18724" s="30"/>
      <c r="D18724" s="31"/>
      <c r="E18724" s="30"/>
      <c r="F18724" s="19"/>
    </row>
    <row r="18725" spans="1:6" x14ac:dyDescent="0.35">
      <c r="A18725" s="68"/>
      <c r="B18725" s="52"/>
      <c r="C18725" s="30"/>
      <c r="D18725" s="31"/>
      <c r="E18725" s="30"/>
      <c r="F18725" s="19"/>
    </row>
    <row r="18726" spans="1:6" x14ac:dyDescent="0.35">
      <c r="A18726" s="68"/>
      <c r="B18726" s="52"/>
      <c r="C18726" s="30"/>
      <c r="D18726" s="31"/>
      <c r="E18726" s="30"/>
      <c r="F18726" s="19"/>
    </row>
    <row r="18727" spans="1:6" x14ac:dyDescent="0.35">
      <c r="A18727" s="68"/>
      <c r="B18727" s="52"/>
      <c r="C18727" s="30"/>
      <c r="D18727" s="31"/>
      <c r="E18727" s="30"/>
      <c r="F18727" s="19"/>
    </row>
    <row r="18728" spans="1:6" x14ac:dyDescent="0.35">
      <c r="A18728" s="68"/>
      <c r="B18728" s="52"/>
      <c r="C18728" s="30"/>
      <c r="D18728" s="31"/>
      <c r="E18728" s="30"/>
      <c r="F18728" s="19"/>
    </row>
    <row r="18729" spans="1:6" x14ac:dyDescent="0.35">
      <c r="A18729" s="68"/>
      <c r="B18729" s="52"/>
      <c r="C18729" s="30"/>
      <c r="D18729" s="31"/>
      <c r="E18729" s="30"/>
      <c r="F18729" s="19"/>
    </row>
    <row r="18730" spans="1:6" x14ac:dyDescent="0.35">
      <c r="A18730" s="68"/>
      <c r="B18730" s="52"/>
      <c r="C18730" s="30"/>
      <c r="D18730" s="31"/>
      <c r="E18730" s="30"/>
      <c r="F18730" s="19"/>
    </row>
    <row r="18731" spans="1:6" x14ac:dyDescent="0.35">
      <c r="A18731" s="68"/>
      <c r="B18731" s="52"/>
      <c r="C18731" s="30"/>
      <c r="D18731" s="31"/>
      <c r="E18731" s="30"/>
      <c r="F18731" s="19"/>
    </row>
    <row r="18732" spans="1:6" x14ac:dyDescent="0.35">
      <c r="A18732" s="68"/>
      <c r="B18732" s="52"/>
      <c r="C18732" s="30"/>
      <c r="D18732" s="31"/>
      <c r="E18732" s="30"/>
      <c r="F18732" s="19"/>
    </row>
    <row r="18733" spans="1:6" x14ac:dyDescent="0.35">
      <c r="A18733" s="68"/>
      <c r="B18733" s="52"/>
      <c r="C18733" s="30"/>
      <c r="D18733" s="31"/>
      <c r="E18733" s="30"/>
      <c r="F18733" s="19"/>
    </row>
    <row r="18734" spans="1:6" x14ac:dyDescent="0.35">
      <c r="A18734" s="68"/>
      <c r="B18734" s="52"/>
      <c r="C18734" s="30"/>
      <c r="D18734" s="31"/>
      <c r="E18734" s="30"/>
      <c r="F18734" s="19"/>
    </row>
    <row r="18735" spans="1:6" x14ac:dyDescent="0.35">
      <c r="A18735" s="68"/>
      <c r="B18735" s="52"/>
      <c r="C18735" s="30"/>
      <c r="D18735" s="31"/>
      <c r="E18735" s="30"/>
      <c r="F18735" s="19"/>
    </row>
    <row r="18736" spans="1:6" x14ac:dyDescent="0.35">
      <c r="A18736" s="68"/>
      <c r="B18736" s="52"/>
      <c r="C18736" s="30"/>
      <c r="D18736" s="31"/>
      <c r="E18736" s="30"/>
      <c r="F18736" s="19"/>
    </row>
    <row r="18737" spans="1:6" x14ac:dyDescent="0.35">
      <c r="A18737" s="68"/>
      <c r="B18737" s="52"/>
      <c r="C18737" s="30"/>
      <c r="D18737" s="31"/>
      <c r="E18737" s="30"/>
      <c r="F18737" s="19"/>
    </row>
    <row r="18738" spans="1:6" x14ac:dyDescent="0.35">
      <c r="A18738" s="68"/>
      <c r="B18738" s="52"/>
      <c r="C18738" s="30"/>
      <c r="D18738" s="31"/>
      <c r="E18738" s="30"/>
      <c r="F18738" s="19"/>
    </row>
    <row r="18739" spans="1:6" x14ac:dyDescent="0.35">
      <c r="A18739" s="68"/>
      <c r="B18739" s="52"/>
      <c r="C18739" s="30"/>
      <c r="D18739" s="31"/>
      <c r="E18739" s="30"/>
      <c r="F18739" s="19"/>
    </row>
    <row r="18740" spans="1:6" x14ac:dyDescent="0.35">
      <c r="A18740" s="68"/>
      <c r="B18740" s="52"/>
      <c r="C18740" s="30"/>
      <c r="D18740" s="31"/>
      <c r="E18740" s="30"/>
      <c r="F18740" s="19"/>
    </row>
    <row r="18741" spans="1:6" x14ac:dyDescent="0.35">
      <c r="A18741" s="68"/>
      <c r="B18741" s="52"/>
      <c r="C18741" s="30"/>
      <c r="D18741" s="31"/>
      <c r="E18741" s="30"/>
      <c r="F18741" s="19"/>
    </row>
    <row r="18742" spans="1:6" x14ac:dyDescent="0.35">
      <c r="A18742" s="68"/>
      <c r="B18742" s="52"/>
      <c r="C18742" s="30"/>
      <c r="D18742" s="31"/>
      <c r="E18742" s="30"/>
      <c r="F18742" s="19"/>
    </row>
    <row r="18743" spans="1:6" x14ac:dyDescent="0.35">
      <c r="A18743" s="68"/>
      <c r="B18743" s="52"/>
      <c r="C18743" s="30"/>
      <c r="D18743" s="31"/>
      <c r="E18743" s="30"/>
      <c r="F18743" s="19"/>
    </row>
    <row r="18744" spans="1:6" x14ac:dyDescent="0.35">
      <c r="A18744" s="68"/>
      <c r="B18744" s="52"/>
      <c r="C18744" s="30"/>
      <c r="D18744" s="31"/>
      <c r="E18744" s="30"/>
      <c r="F18744" s="19"/>
    </row>
    <row r="18745" spans="1:6" x14ac:dyDescent="0.35">
      <c r="A18745" s="68"/>
      <c r="B18745" s="52"/>
      <c r="C18745" s="30"/>
      <c r="D18745" s="31"/>
      <c r="E18745" s="30"/>
      <c r="F18745" s="19"/>
    </row>
    <row r="18746" spans="1:6" x14ac:dyDescent="0.35">
      <c r="A18746" s="68"/>
      <c r="B18746" s="52"/>
      <c r="C18746" s="30"/>
      <c r="D18746" s="31"/>
      <c r="E18746" s="30"/>
      <c r="F18746" s="19"/>
    </row>
    <row r="18747" spans="1:6" x14ac:dyDescent="0.35">
      <c r="A18747" s="68"/>
      <c r="B18747" s="52"/>
      <c r="C18747" s="30"/>
      <c r="D18747" s="31"/>
      <c r="E18747" s="30"/>
      <c r="F18747" s="19"/>
    </row>
    <row r="18748" spans="1:6" x14ac:dyDescent="0.35">
      <c r="A18748" s="68"/>
      <c r="B18748" s="52"/>
      <c r="C18748" s="30"/>
      <c r="D18748" s="31"/>
      <c r="E18748" s="30"/>
      <c r="F18748" s="19"/>
    </row>
    <row r="18749" spans="1:6" x14ac:dyDescent="0.35">
      <c r="A18749" s="68"/>
      <c r="B18749" s="52"/>
      <c r="C18749" s="30"/>
      <c r="D18749" s="31"/>
      <c r="E18749" s="30"/>
      <c r="F18749" s="19"/>
    </row>
    <row r="18750" spans="1:6" x14ac:dyDescent="0.35">
      <c r="A18750" s="68"/>
      <c r="B18750" s="52"/>
      <c r="C18750" s="30"/>
      <c r="D18750" s="31"/>
      <c r="E18750" s="30"/>
      <c r="F18750" s="19"/>
    </row>
    <row r="18751" spans="1:6" x14ac:dyDescent="0.35">
      <c r="A18751" s="68"/>
      <c r="B18751" s="52"/>
      <c r="C18751" s="30"/>
      <c r="D18751" s="31"/>
      <c r="E18751" s="30"/>
      <c r="F18751" s="19"/>
    </row>
    <row r="18752" spans="1:6" x14ac:dyDescent="0.35">
      <c r="A18752" s="68"/>
      <c r="B18752" s="52"/>
      <c r="C18752" s="30"/>
      <c r="D18752" s="31"/>
      <c r="E18752" s="30"/>
      <c r="F18752" s="19"/>
    </row>
    <row r="18753" spans="1:6" x14ac:dyDescent="0.35">
      <c r="A18753" s="68"/>
      <c r="B18753" s="52"/>
      <c r="C18753" s="30"/>
      <c r="D18753" s="31"/>
      <c r="E18753" s="30"/>
      <c r="F18753" s="19"/>
    </row>
    <row r="18754" spans="1:6" x14ac:dyDescent="0.35">
      <c r="A18754" s="68"/>
      <c r="B18754" s="52"/>
      <c r="C18754" s="30"/>
      <c r="D18754" s="31"/>
      <c r="E18754" s="30"/>
      <c r="F18754" s="19"/>
    </row>
    <row r="18755" spans="1:6" x14ac:dyDescent="0.35">
      <c r="A18755" s="68"/>
      <c r="B18755" s="52"/>
      <c r="C18755" s="30"/>
      <c r="D18755" s="31"/>
      <c r="E18755" s="30"/>
      <c r="F18755" s="19"/>
    </row>
    <row r="18756" spans="1:6" x14ac:dyDescent="0.35">
      <c r="A18756" s="68"/>
      <c r="B18756" s="52"/>
      <c r="C18756" s="30"/>
      <c r="D18756" s="31"/>
      <c r="E18756" s="30"/>
      <c r="F18756" s="19"/>
    </row>
    <row r="18757" spans="1:6" x14ac:dyDescent="0.35">
      <c r="A18757" s="68"/>
      <c r="B18757" s="52"/>
      <c r="C18757" s="30"/>
      <c r="D18757" s="31"/>
      <c r="E18757" s="30"/>
      <c r="F18757" s="19"/>
    </row>
    <row r="18758" spans="1:6" x14ac:dyDescent="0.35">
      <c r="A18758" s="68"/>
      <c r="B18758" s="52"/>
      <c r="C18758" s="30"/>
      <c r="D18758" s="31"/>
      <c r="E18758" s="30"/>
      <c r="F18758" s="19"/>
    </row>
    <row r="18759" spans="1:6" x14ac:dyDescent="0.35">
      <c r="A18759" s="68"/>
      <c r="B18759" s="52"/>
      <c r="C18759" s="30"/>
      <c r="D18759" s="31"/>
      <c r="E18759" s="30"/>
      <c r="F18759" s="19"/>
    </row>
    <row r="18760" spans="1:6" x14ac:dyDescent="0.35">
      <c r="A18760" s="68"/>
      <c r="B18760" s="52"/>
      <c r="C18760" s="30"/>
      <c r="D18760" s="31"/>
      <c r="E18760" s="30"/>
      <c r="F18760" s="19"/>
    </row>
    <row r="18761" spans="1:6" x14ac:dyDescent="0.35">
      <c r="A18761" s="68"/>
      <c r="B18761" s="52"/>
      <c r="C18761" s="30"/>
      <c r="D18761" s="31"/>
      <c r="E18761" s="30"/>
      <c r="F18761" s="19"/>
    </row>
    <row r="18762" spans="1:6" x14ac:dyDescent="0.35">
      <c r="A18762" s="68"/>
      <c r="B18762" s="52"/>
      <c r="C18762" s="30"/>
      <c r="D18762" s="31"/>
      <c r="E18762" s="30"/>
      <c r="F18762" s="19"/>
    </row>
    <row r="18763" spans="1:6" x14ac:dyDescent="0.35">
      <c r="A18763" s="68"/>
      <c r="B18763" s="52"/>
      <c r="C18763" s="30"/>
      <c r="D18763" s="31"/>
      <c r="E18763" s="30"/>
      <c r="F18763" s="19"/>
    </row>
    <row r="18764" spans="1:6" x14ac:dyDescent="0.35">
      <c r="A18764" s="68"/>
      <c r="B18764" s="52"/>
      <c r="C18764" s="30"/>
      <c r="D18764" s="31"/>
      <c r="E18764" s="30"/>
      <c r="F18764" s="19"/>
    </row>
    <row r="18765" spans="1:6" x14ac:dyDescent="0.35">
      <c r="A18765" s="68"/>
      <c r="B18765" s="52"/>
      <c r="C18765" s="30"/>
      <c r="D18765" s="31"/>
      <c r="E18765" s="30"/>
      <c r="F18765" s="19"/>
    </row>
    <row r="18766" spans="1:6" x14ac:dyDescent="0.35">
      <c r="A18766" s="68"/>
      <c r="B18766" s="52"/>
      <c r="C18766" s="30"/>
      <c r="D18766" s="31"/>
      <c r="E18766" s="30"/>
      <c r="F18766" s="19"/>
    </row>
    <row r="18767" spans="1:6" x14ac:dyDescent="0.35">
      <c r="A18767" s="68"/>
      <c r="B18767" s="52"/>
      <c r="C18767" s="30"/>
      <c r="D18767" s="31"/>
      <c r="E18767" s="30"/>
      <c r="F18767" s="19"/>
    </row>
    <row r="18768" spans="1:6" x14ac:dyDescent="0.35">
      <c r="A18768" s="68"/>
      <c r="B18768" s="52"/>
      <c r="C18768" s="30"/>
      <c r="D18768" s="31"/>
      <c r="E18768" s="30"/>
      <c r="F18768" s="19"/>
    </row>
    <row r="18769" spans="1:6" x14ac:dyDescent="0.35">
      <c r="A18769" s="68"/>
      <c r="B18769" s="52"/>
      <c r="C18769" s="30"/>
      <c r="D18769" s="31"/>
      <c r="E18769" s="30"/>
      <c r="F18769" s="19"/>
    </row>
    <row r="18770" spans="1:6" x14ac:dyDescent="0.35">
      <c r="A18770" s="68"/>
      <c r="B18770" s="52"/>
      <c r="C18770" s="30"/>
      <c r="D18770" s="31"/>
      <c r="E18770" s="30"/>
      <c r="F18770" s="19"/>
    </row>
    <row r="18771" spans="1:6" x14ac:dyDescent="0.35">
      <c r="A18771" s="68"/>
      <c r="B18771" s="52"/>
      <c r="C18771" s="30"/>
      <c r="D18771" s="31"/>
      <c r="E18771" s="30"/>
      <c r="F18771" s="19"/>
    </row>
    <row r="18772" spans="1:6" x14ac:dyDescent="0.35">
      <c r="A18772" s="68"/>
      <c r="B18772" s="52"/>
      <c r="C18772" s="30"/>
      <c r="D18772" s="31"/>
      <c r="E18772" s="30"/>
      <c r="F18772" s="19"/>
    </row>
    <row r="18773" spans="1:6" x14ac:dyDescent="0.35">
      <c r="A18773" s="68"/>
      <c r="B18773" s="52"/>
      <c r="C18773" s="30"/>
      <c r="D18773" s="31"/>
      <c r="E18773" s="30"/>
      <c r="F18773" s="19"/>
    </row>
    <row r="18774" spans="1:6" x14ac:dyDescent="0.35">
      <c r="A18774" s="68"/>
      <c r="B18774" s="52"/>
      <c r="C18774" s="30"/>
      <c r="D18774" s="31"/>
      <c r="E18774" s="30"/>
      <c r="F18774" s="19"/>
    </row>
    <row r="18775" spans="1:6" x14ac:dyDescent="0.35">
      <c r="A18775" s="68"/>
      <c r="B18775" s="52"/>
      <c r="C18775" s="30"/>
      <c r="D18775" s="31"/>
      <c r="E18775" s="30"/>
      <c r="F18775" s="19"/>
    </row>
    <row r="18776" spans="1:6" x14ac:dyDescent="0.35">
      <c r="A18776" s="68"/>
      <c r="B18776" s="52"/>
      <c r="C18776" s="30"/>
      <c r="D18776" s="31"/>
      <c r="E18776" s="30"/>
      <c r="F18776" s="19"/>
    </row>
    <row r="18777" spans="1:6" x14ac:dyDescent="0.35">
      <c r="A18777" s="68"/>
      <c r="B18777" s="52"/>
      <c r="C18777" s="30"/>
      <c r="D18777" s="31"/>
      <c r="E18777" s="30"/>
      <c r="F18777" s="19"/>
    </row>
    <row r="18778" spans="1:6" x14ac:dyDescent="0.35">
      <c r="A18778" s="68"/>
      <c r="B18778" s="52"/>
      <c r="C18778" s="30"/>
      <c r="D18778" s="31"/>
      <c r="E18778" s="30"/>
      <c r="F18778" s="19"/>
    </row>
    <row r="18779" spans="1:6" x14ac:dyDescent="0.35">
      <c r="A18779" s="68"/>
      <c r="B18779" s="52"/>
      <c r="C18779" s="30"/>
      <c r="D18779" s="31"/>
      <c r="E18779" s="30"/>
      <c r="F18779" s="19"/>
    </row>
    <row r="18780" spans="1:6" x14ac:dyDescent="0.35">
      <c r="A18780" s="68"/>
      <c r="B18780" s="52"/>
      <c r="C18780" s="30"/>
      <c r="D18780" s="31"/>
      <c r="E18780" s="30"/>
      <c r="F18780" s="19"/>
    </row>
    <row r="18781" spans="1:6" x14ac:dyDescent="0.35">
      <c r="A18781" s="68"/>
      <c r="B18781" s="52"/>
      <c r="C18781" s="30"/>
      <c r="D18781" s="31"/>
      <c r="E18781" s="30"/>
      <c r="F18781" s="19"/>
    </row>
    <row r="18782" spans="1:6" x14ac:dyDescent="0.35">
      <c r="A18782" s="68"/>
      <c r="B18782" s="52"/>
      <c r="C18782" s="30"/>
      <c r="D18782" s="31"/>
      <c r="E18782" s="30"/>
      <c r="F18782" s="19"/>
    </row>
    <row r="18783" spans="1:6" x14ac:dyDescent="0.35">
      <c r="A18783" s="68"/>
      <c r="B18783" s="52"/>
      <c r="C18783" s="30"/>
      <c r="D18783" s="31"/>
      <c r="E18783" s="30"/>
      <c r="F18783" s="19"/>
    </row>
    <row r="18784" spans="1:6" x14ac:dyDescent="0.35">
      <c r="A18784" s="68"/>
      <c r="B18784" s="52"/>
      <c r="C18784" s="30"/>
      <c r="D18784" s="31"/>
      <c r="E18784" s="30"/>
      <c r="F18784" s="19"/>
    </row>
    <row r="18785" spans="1:6" x14ac:dyDescent="0.35">
      <c r="A18785" s="68"/>
      <c r="B18785" s="52"/>
      <c r="C18785" s="30"/>
      <c r="D18785" s="31"/>
      <c r="E18785" s="30"/>
      <c r="F18785" s="19"/>
    </row>
    <row r="18786" spans="1:6" x14ac:dyDescent="0.35">
      <c r="A18786" s="68"/>
      <c r="B18786" s="52"/>
      <c r="C18786" s="30"/>
      <c r="D18786" s="31"/>
      <c r="E18786" s="30"/>
      <c r="F18786" s="19"/>
    </row>
    <row r="18787" spans="1:6" x14ac:dyDescent="0.35">
      <c r="A18787" s="68"/>
      <c r="B18787" s="52"/>
      <c r="C18787" s="30"/>
      <c r="D18787" s="31"/>
      <c r="E18787" s="30"/>
      <c r="F18787" s="19"/>
    </row>
    <row r="18788" spans="1:6" x14ac:dyDescent="0.35">
      <c r="A18788" s="68"/>
      <c r="B18788" s="52"/>
      <c r="C18788" s="30"/>
      <c r="D18788" s="31"/>
      <c r="E18788" s="30"/>
      <c r="F18788" s="19"/>
    </row>
    <row r="18789" spans="1:6" x14ac:dyDescent="0.35">
      <c r="A18789" s="68"/>
      <c r="B18789" s="52"/>
      <c r="C18789" s="30"/>
      <c r="D18789" s="31"/>
      <c r="E18789" s="30"/>
      <c r="F18789" s="19"/>
    </row>
    <row r="18790" spans="1:6" x14ac:dyDescent="0.35">
      <c r="A18790" s="68"/>
      <c r="B18790" s="52"/>
      <c r="C18790" s="30"/>
      <c r="D18790" s="31"/>
      <c r="E18790" s="30"/>
      <c r="F18790" s="19"/>
    </row>
    <row r="18791" spans="1:6" x14ac:dyDescent="0.35">
      <c r="A18791" s="68"/>
      <c r="B18791" s="52"/>
      <c r="C18791" s="30"/>
      <c r="D18791" s="31"/>
      <c r="E18791" s="30"/>
      <c r="F18791" s="19"/>
    </row>
    <row r="18792" spans="1:6" x14ac:dyDescent="0.35">
      <c r="A18792" s="68"/>
      <c r="B18792" s="52"/>
      <c r="C18792" s="30"/>
      <c r="D18792" s="31"/>
      <c r="E18792" s="30"/>
      <c r="F18792" s="19"/>
    </row>
    <row r="18793" spans="1:6" x14ac:dyDescent="0.35">
      <c r="A18793" s="68"/>
      <c r="B18793" s="52"/>
      <c r="C18793" s="30"/>
      <c r="D18793" s="31"/>
      <c r="E18793" s="30"/>
      <c r="F18793" s="19"/>
    </row>
    <row r="18794" spans="1:6" x14ac:dyDescent="0.35">
      <c r="A18794" s="68"/>
      <c r="B18794" s="52"/>
      <c r="C18794" s="30"/>
      <c r="D18794" s="31"/>
      <c r="E18794" s="30"/>
      <c r="F18794" s="19"/>
    </row>
    <row r="18795" spans="1:6" x14ac:dyDescent="0.35">
      <c r="A18795" s="68"/>
      <c r="B18795" s="52"/>
      <c r="C18795" s="30"/>
      <c r="D18795" s="31"/>
      <c r="E18795" s="30"/>
      <c r="F18795" s="19"/>
    </row>
    <row r="18796" spans="1:6" x14ac:dyDescent="0.35">
      <c r="A18796" s="68"/>
      <c r="B18796" s="52"/>
      <c r="C18796" s="30"/>
      <c r="D18796" s="31"/>
      <c r="E18796" s="30"/>
      <c r="F18796" s="19"/>
    </row>
    <row r="18797" spans="1:6" x14ac:dyDescent="0.35">
      <c r="A18797" s="68"/>
      <c r="B18797" s="52"/>
      <c r="C18797" s="30"/>
      <c r="D18797" s="31"/>
      <c r="E18797" s="30"/>
      <c r="F18797" s="19"/>
    </row>
    <row r="18798" spans="1:6" x14ac:dyDescent="0.35">
      <c r="A18798" s="68"/>
      <c r="B18798" s="52"/>
      <c r="C18798" s="30"/>
      <c r="D18798" s="31"/>
      <c r="E18798" s="30"/>
      <c r="F18798" s="19"/>
    </row>
    <row r="18799" spans="1:6" x14ac:dyDescent="0.35">
      <c r="A18799" s="68"/>
      <c r="B18799" s="52"/>
      <c r="C18799" s="30"/>
      <c r="D18799" s="31"/>
      <c r="E18799" s="30"/>
      <c r="F18799" s="19"/>
    </row>
    <row r="18800" spans="1:6" x14ac:dyDescent="0.35">
      <c r="A18800" s="68"/>
      <c r="B18800" s="52"/>
      <c r="C18800" s="30"/>
      <c r="D18800" s="31"/>
      <c r="E18800" s="30"/>
      <c r="F18800" s="19"/>
    </row>
    <row r="18801" spans="1:6" x14ac:dyDescent="0.35">
      <c r="A18801" s="68"/>
      <c r="B18801" s="52"/>
      <c r="C18801" s="30"/>
      <c r="D18801" s="31"/>
      <c r="E18801" s="30"/>
      <c r="F18801" s="19"/>
    </row>
    <row r="18802" spans="1:6" x14ac:dyDescent="0.35">
      <c r="A18802" s="68"/>
      <c r="B18802" s="52"/>
      <c r="C18802" s="30"/>
      <c r="D18802" s="31"/>
      <c r="E18802" s="30"/>
      <c r="F18802" s="19"/>
    </row>
    <row r="18803" spans="1:6" x14ac:dyDescent="0.35">
      <c r="A18803" s="68"/>
      <c r="B18803" s="52"/>
      <c r="C18803" s="30"/>
      <c r="D18803" s="31"/>
      <c r="E18803" s="30"/>
      <c r="F18803" s="19"/>
    </row>
    <row r="18804" spans="1:6" x14ac:dyDescent="0.35">
      <c r="A18804" s="68"/>
      <c r="B18804" s="52"/>
      <c r="C18804" s="30"/>
      <c r="D18804" s="31"/>
      <c r="E18804" s="30"/>
      <c r="F18804" s="19"/>
    </row>
    <row r="18805" spans="1:6" x14ac:dyDescent="0.35">
      <c r="A18805" s="68"/>
      <c r="B18805" s="52"/>
      <c r="C18805" s="30"/>
      <c r="D18805" s="31"/>
      <c r="E18805" s="30"/>
      <c r="F18805" s="19"/>
    </row>
    <row r="18806" spans="1:6" x14ac:dyDescent="0.35">
      <c r="A18806" s="68"/>
      <c r="B18806" s="52"/>
      <c r="C18806" s="30"/>
      <c r="D18806" s="31"/>
      <c r="E18806" s="30"/>
      <c r="F18806" s="19"/>
    </row>
    <row r="18807" spans="1:6" x14ac:dyDescent="0.35">
      <c r="A18807" s="68"/>
      <c r="B18807" s="52"/>
      <c r="C18807" s="30"/>
      <c r="D18807" s="31"/>
      <c r="E18807" s="30"/>
      <c r="F18807" s="19"/>
    </row>
    <row r="18808" spans="1:6" x14ac:dyDescent="0.35">
      <c r="A18808" s="68"/>
      <c r="B18808" s="52"/>
      <c r="C18808" s="30"/>
      <c r="D18808" s="31"/>
      <c r="E18808" s="30"/>
      <c r="F18808" s="19"/>
    </row>
    <row r="18809" spans="1:6" x14ac:dyDescent="0.35">
      <c r="A18809" s="68"/>
      <c r="B18809" s="52"/>
      <c r="C18809" s="30"/>
      <c r="D18809" s="31"/>
      <c r="E18809" s="30"/>
      <c r="F18809" s="19"/>
    </row>
    <row r="18810" spans="1:6" x14ac:dyDescent="0.35">
      <c r="A18810" s="68"/>
      <c r="B18810" s="52"/>
      <c r="C18810" s="30"/>
      <c r="D18810" s="31"/>
      <c r="E18810" s="30"/>
      <c r="F18810" s="19"/>
    </row>
    <row r="18811" spans="1:6" x14ac:dyDescent="0.35">
      <c r="A18811" s="68"/>
      <c r="B18811" s="52"/>
      <c r="C18811" s="30"/>
      <c r="D18811" s="31"/>
      <c r="E18811" s="30"/>
      <c r="F18811" s="19"/>
    </row>
    <row r="18812" spans="1:6" x14ac:dyDescent="0.35">
      <c r="A18812" s="68"/>
      <c r="B18812" s="52"/>
      <c r="C18812" s="30"/>
      <c r="D18812" s="31"/>
      <c r="E18812" s="30"/>
      <c r="F18812" s="19"/>
    </row>
    <row r="18813" spans="1:6" x14ac:dyDescent="0.35">
      <c r="A18813" s="68"/>
      <c r="B18813" s="52"/>
      <c r="C18813" s="30"/>
      <c r="D18813" s="31"/>
      <c r="E18813" s="30"/>
      <c r="F18813" s="19"/>
    </row>
    <row r="18814" spans="1:6" x14ac:dyDescent="0.35">
      <c r="A18814" s="68"/>
      <c r="B18814" s="52"/>
      <c r="C18814" s="30"/>
      <c r="D18814" s="31"/>
      <c r="E18814" s="30"/>
      <c r="F18814" s="19"/>
    </row>
    <row r="18815" spans="1:6" x14ac:dyDescent="0.35">
      <c r="A18815" s="68"/>
      <c r="B18815" s="52"/>
      <c r="C18815" s="30"/>
      <c r="D18815" s="31"/>
      <c r="E18815" s="30"/>
      <c r="F18815" s="19"/>
    </row>
    <row r="18816" spans="1:6" x14ac:dyDescent="0.35">
      <c r="A18816" s="68"/>
      <c r="B18816" s="52"/>
      <c r="C18816" s="30"/>
      <c r="D18816" s="31"/>
      <c r="E18816" s="30"/>
      <c r="F18816" s="19"/>
    </row>
    <row r="18817" spans="1:6" x14ac:dyDescent="0.35">
      <c r="A18817" s="68"/>
      <c r="B18817" s="52"/>
      <c r="C18817" s="30"/>
      <c r="D18817" s="31"/>
      <c r="E18817" s="30"/>
      <c r="F18817" s="19"/>
    </row>
    <row r="18818" spans="1:6" x14ac:dyDescent="0.35">
      <c r="A18818" s="68"/>
      <c r="B18818" s="52"/>
      <c r="C18818" s="30"/>
      <c r="D18818" s="31"/>
      <c r="E18818" s="30"/>
      <c r="F18818" s="19"/>
    </row>
    <row r="18819" spans="1:6" x14ac:dyDescent="0.35">
      <c r="A18819" s="68"/>
      <c r="B18819" s="52"/>
      <c r="C18819" s="30"/>
      <c r="D18819" s="31"/>
      <c r="E18819" s="30"/>
      <c r="F18819" s="19"/>
    </row>
    <row r="18820" spans="1:6" x14ac:dyDescent="0.35">
      <c r="A18820" s="68"/>
      <c r="B18820" s="52"/>
      <c r="C18820" s="30"/>
      <c r="D18820" s="31"/>
      <c r="E18820" s="30"/>
      <c r="F18820" s="19"/>
    </row>
    <row r="18821" spans="1:6" x14ac:dyDescent="0.35">
      <c r="A18821" s="68"/>
      <c r="B18821" s="52"/>
      <c r="C18821" s="30"/>
      <c r="D18821" s="31"/>
      <c r="E18821" s="30"/>
      <c r="F18821" s="19"/>
    </row>
    <row r="18822" spans="1:6" x14ac:dyDescent="0.35">
      <c r="A18822" s="68"/>
      <c r="B18822" s="52"/>
      <c r="C18822" s="30"/>
      <c r="D18822" s="31"/>
      <c r="E18822" s="30"/>
      <c r="F18822" s="19"/>
    </row>
    <row r="18823" spans="1:6" x14ac:dyDescent="0.35">
      <c r="A18823" s="68"/>
      <c r="B18823" s="52"/>
      <c r="C18823" s="30"/>
      <c r="D18823" s="31"/>
      <c r="E18823" s="30"/>
      <c r="F18823" s="19"/>
    </row>
    <row r="18824" spans="1:6" x14ac:dyDescent="0.35">
      <c r="A18824" s="68"/>
      <c r="B18824" s="52"/>
      <c r="C18824" s="30"/>
      <c r="D18824" s="31"/>
      <c r="E18824" s="30"/>
      <c r="F18824" s="19"/>
    </row>
    <row r="18825" spans="1:6" x14ac:dyDescent="0.35">
      <c r="A18825" s="68"/>
      <c r="B18825" s="52"/>
      <c r="C18825" s="30"/>
      <c r="D18825" s="31"/>
      <c r="E18825" s="30"/>
      <c r="F18825" s="19"/>
    </row>
    <row r="18826" spans="1:6" x14ac:dyDescent="0.35">
      <c r="A18826" s="68"/>
      <c r="B18826" s="52"/>
      <c r="C18826" s="30"/>
      <c r="D18826" s="31"/>
      <c r="E18826" s="30"/>
      <c r="F18826" s="19"/>
    </row>
    <row r="18827" spans="1:6" x14ac:dyDescent="0.35">
      <c r="A18827" s="68"/>
      <c r="B18827" s="52"/>
      <c r="C18827" s="30"/>
      <c r="D18827" s="31"/>
      <c r="E18827" s="30"/>
      <c r="F18827" s="19"/>
    </row>
    <row r="18828" spans="1:6" x14ac:dyDescent="0.35">
      <c r="A18828" s="68"/>
      <c r="B18828" s="52"/>
      <c r="C18828" s="30"/>
      <c r="D18828" s="31"/>
      <c r="E18828" s="30"/>
      <c r="F18828" s="19"/>
    </row>
    <row r="18829" spans="1:6" x14ac:dyDescent="0.35">
      <c r="A18829" s="68"/>
      <c r="B18829" s="52"/>
      <c r="C18829" s="30"/>
      <c r="D18829" s="31"/>
      <c r="E18829" s="30"/>
      <c r="F18829" s="19"/>
    </row>
    <row r="18830" spans="1:6" x14ac:dyDescent="0.35">
      <c r="A18830" s="68"/>
      <c r="B18830" s="52"/>
      <c r="C18830" s="30"/>
      <c r="D18830" s="31"/>
      <c r="E18830" s="30"/>
      <c r="F18830" s="19"/>
    </row>
    <row r="18831" spans="1:6" x14ac:dyDescent="0.35">
      <c r="A18831" s="68"/>
      <c r="B18831" s="52"/>
      <c r="C18831" s="30"/>
      <c r="D18831" s="31"/>
      <c r="E18831" s="30"/>
      <c r="F18831" s="19"/>
    </row>
    <row r="18832" spans="1:6" x14ac:dyDescent="0.35">
      <c r="A18832" s="68"/>
      <c r="B18832" s="52"/>
      <c r="C18832" s="30"/>
      <c r="D18832" s="31"/>
      <c r="E18832" s="30"/>
      <c r="F18832" s="19"/>
    </row>
    <row r="18833" spans="1:6" x14ac:dyDescent="0.35">
      <c r="A18833" s="68"/>
      <c r="B18833" s="52"/>
      <c r="C18833" s="30"/>
      <c r="D18833" s="31"/>
      <c r="E18833" s="30"/>
      <c r="F18833" s="19"/>
    </row>
    <row r="18834" spans="1:6" x14ac:dyDescent="0.35">
      <c r="A18834" s="68"/>
      <c r="B18834" s="52"/>
      <c r="C18834" s="30"/>
      <c r="D18834" s="31"/>
      <c r="E18834" s="30"/>
      <c r="F18834" s="19"/>
    </row>
    <row r="18835" spans="1:6" x14ac:dyDescent="0.35">
      <c r="A18835" s="68"/>
      <c r="B18835" s="52"/>
      <c r="C18835" s="30"/>
      <c r="D18835" s="31"/>
      <c r="E18835" s="30"/>
      <c r="F18835" s="19"/>
    </row>
    <row r="18836" spans="1:6" x14ac:dyDescent="0.35">
      <c r="A18836" s="68"/>
      <c r="B18836" s="52"/>
      <c r="C18836" s="30"/>
      <c r="D18836" s="31"/>
      <c r="E18836" s="30"/>
      <c r="F18836" s="19"/>
    </row>
    <row r="18837" spans="1:6" x14ac:dyDescent="0.35">
      <c r="A18837" s="68"/>
      <c r="B18837" s="52"/>
      <c r="C18837" s="30"/>
      <c r="D18837" s="31"/>
      <c r="E18837" s="30"/>
      <c r="F18837" s="19"/>
    </row>
    <row r="18838" spans="1:6" x14ac:dyDescent="0.35">
      <c r="A18838" s="68"/>
      <c r="B18838" s="52"/>
      <c r="C18838" s="30"/>
      <c r="D18838" s="31"/>
      <c r="E18838" s="30"/>
      <c r="F18838" s="19"/>
    </row>
    <row r="18839" spans="1:6" x14ac:dyDescent="0.35">
      <c r="A18839" s="68"/>
      <c r="B18839" s="52"/>
      <c r="C18839" s="30"/>
      <c r="D18839" s="31"/>
      <c r="E18839" s="30"/>
      <c r="F18839" s="19"/>
    </row>
    <row r="18840" spans="1:6" x14ac:dyDescent="0.35">
      <c r="A18840" s="68"/>
      <c r="B18840" s="52"/>
      <c r="C18840" s="30"/>
      <c r="D18840" s="31"/>
      <c r="E18840" s="30"/>
      <c r="F18840" s="19"/>
    </row>
    <row r="18841" spans="1:6" x14ac:dyDescent="0.35">
      <c r="A18841" s="68"/>
      <c r="B18841" s="52"/>
      <c r="C18841" s="30"/>
      <c r="D18841" s="31"/>
      <c r="E18841" s="30"/>
      <c r="F18841" s="19"/>
    </row>
    <row r="18842" spans="1:6" x14ac:dyDescent="0.35">
      <c r="A18842" s="68"/>
      <c r="B18842" s="52"/>
      <c r="C18842" s="30"/>
      <c r="D18842" s="31"/>
      <c r="E18842" s="30"/>
      <c r="F18842" s="19"/>
    </row>
    <row r="18843" spans="1:6" x14ac:dyDescent="0.35">
      <c r="A18843" s="68"/>
      <c r="B18843" s="52"/>
      <c r="C18843" s="30"/>
      <c r="D18843" s="31"/>
      <c r="E18843" s="30"/>
      <c r="F18843" s="19"/>
    </row>
    <row r="18844" spans="1:6" x14ac:dyDescent="0.35">
      <c r="A18844" s="68"/>
      <c r="B18844" s="52"/>
      <c r="C18844" s="30"/>
      <c r="D18844" s="31"/>
      <c r="E18844" s="30"/>
      <c r="F18844" s="19"/>
    </row>
    <row r="18845" spans="1:6" x14ac:dyDescent="0.35">
      <c r="A18845" s="68"/>
      <c r="B18845" s="52"/>
      <c r="C18845" s="30"/>
      <c r="D18845" s="31"/>
      <c r="E18845" s="30"/>
      <c r="F18845" s="19"/>
    </row>
    <row r="18846" spans="1:6" x14ac:dyDescent="0.35">
      <c r="A18846" s="68"/>
      <c r="B18846" s="52"/>
      <c r="C18846" s="30"/>
      <c r="D18846" s="31"/>
      <c r="E18846" s="30"/>
      <c r="F18846" s="19"/>
    </row>
    <row r="18847" spans="1:6" x14ac:dyDescent="0.35">
      <c r="A18847" s="68"/>
      <c r="B18847" s="52"/>
      <c r="C18847" s="30"/>
      <c r="D18847" s="31"/>
      <c r="E18847" s="30"/>
      <c r="F18847" s="19"/>
    </row>
    <row r="18848" spans="1:6" x14ac:dyDescent="0.35">
      <c r="A18848" s="68"/>
      <c r="B18848" s="52"/>
      <c r="C18848" s="30"/>
      <c r="D18848" s="31"/>
      <c r="E18848" s="30"/>
      <c r="F18848" s="19"/>
    </row>
    <row r="18849" spans="1:6" x14ac:dyDescent="0.35">
      <c r="A18849" s="68"/>
      <c r="B18849" s="52"/>
      <c r="C18849" s="30"/>
      <c r="D18849" s="31"/>
      <c r="E18849" s="30"/>
      <c r="F18849" s="19"/>
    </row>
    <row r="18850" spans="1:6" x14ac:dyDescent="0.35">
      <c r="A18850" s="68"/>
      <c r="B18850" s="52"/>
      <c r="C18850" s="30"/>
      <c r="D18850" s="31"/>
      <c r="E18850" s="30"/>
      <c r="F18850" s="19"/>
    </row>
    <row r="18851" spans="1:6" x14ac:dyDescent="0.35">
      <c r="A18851" s="68"/>
      <c r="B18851" s="52"/>
      <c r="C18851" s="30"/>
      <c r="D18851" s="31"/>
      <c r="E18851" s="30"/>
      <c r="F18851" s="19"/>
    </row>
    <row r="18852" spans="1:6" x14ac:dyDescent="0.35">
      <c r="A18852" s="68"/>
      <c r="B18852" s="52"/>
      <c r="C18852" s="30"/>
      <c r="D18852" s="31"/>
      <c r="E18852" s="30"/>
      <c r="F18852" s="19"/>
    </row>
    <row r="18853" spans="1:6" x14ac:dyDescent="0.35">
      <c r="A18853" s="68"/>
      <c r="B18853" s="52"/>
      <c r="C18853" s="30"/>
      <c r="D18853" s="31"/>
      <c r="E18853" s="30"/>
      <c r="F18853" s="19"/>
    </row>
    <row r="18854" spans="1:6" x14ac:dyDescent="0.35">
      <c r="A18854" s="68"/>
      <c r="B18854" s="52"/>
      <c r="C18854" s="30"/>
      <c r="D18854" s="31"/>
      <c r="E18854" s="30"/>
      <c r="F18854" s="19"/>
    </row>
    <row r="18855" spans="1:6" x14ac:dyDescent="0.35">
      <c r="A18855" s="68"/>
      <c r="B18855" s="52"/>
      <c r="C18855" s="30"/>
      <c r="D18855" s="31"/>
      <c r="E18855" s="30"/>
      <c r="F18855" s="19"/>
    </row>
    <row r="18856" spans="1:6" x14ac:dyDescent="0.35">
      <c r="A18856" s="68"/>
      <c r="B18856" s="52"/>
      <c r="C18856" s="30"/>
      <c r="D18856" s="31"/>
      <c r="E18856" s="30"/>
      <c r="F18856" s="19"/>
    </row>
    <row r="18857" spans="1:6" x14ac:dyDescent="0.35">
      <c r="A18857" s="68"/>
      <c r="B18857" s="52"/>
      <c r="C18857" s="30"/>
      <c r="D18857" s="31"/>
      <c r="E18857" s="30"/>
      <c r="F18857" s="19"/>
    </row>
    <row r="18858" spans="1:6" x14ac:dyDescent="0.35">
      <c r="A18858" s="68"/>
      <c r="B18858" s="52"/>
      <c r="C18858" s="30"/>
      <c r="D18858" s="31"/>
      <c r="E18858" s="30"/>
      <c r="F18858" s="19"/>
    </row>
    <row r="18859" spans="1:6" x14ac:dyDescent="0.35">
      <c r="A18859" s="68"/>
      <c r="B18859" s="52"/>
      <c r="C18859" s="30"/>
      <c r="D18859" s="31"/>
      <c r="E18859" s="30"/>
      <c r="F18859" s="19"/>
    </row>
    <row r="18860" spans="1:6" x14ac:dyDescent="0.35">
      <c r="A18860" s="68"/>
      <c r="B18860" s="52"/>
      <c r="C18860" s="30"/>
      <c r="D18860" s="31"/>
      <c r="E18860" s="30"/>
      <c r="F18860" s="19"/>
    </row>
    <row r="18861" spans="1:6" x14ac:dyDescent="0.35">
      <c r="A18861" s="68"/>
      <c r="B18861" s="52"/>
      <c r="C18861" s="30"/>
      <c r="D18861" s="31"/>
      <c r="E18861" s="30"/>
      <c r="F18861" s="19"/>
    </row>
    <row r="18862" spans="1:6" x14ac:dyDescent="0.35">
      <c r="A18862" s="68"/>
      <c r="B18862" s="52"/>
      <c r="C18862" s="30"/>
      <c r="D18862" s="31"/>
      <c r="E18862" s="30"/>
      <c r="F18862" s="19"/>
    </row>
    <row r="18863" spans="1:6" x14ac:dyDescent="0.35">
      <c r="A18863" s="68"/>
      <c r="B18863" s="52"/>
      <c r="C18863" s="30"/>
      <c r="D18863" s="31"/>
      <c r="E18863" s="30"/>
      <c r="F18863" s="19"/>
    </row>
    <row r="18864" spans="1:6" x14ac:dyDescent="0.35">
      <c r="A18864" s="68"/>
      <c r="B18864" s="52"/>
      <c r="C18864" s="30"/>
      <c r="D18864" s="31"/>
      <c r="E18864" s="30"/>
      <c r="F18864" s="19"/>
    </row>
    <row r="18865" spans="1:6" x14ac:dyDescent="0.35">
      <c r="A18865" s="68"/>
      <c r="B18865" s="52"/>
      <c r="C18865" s="30"/>
      <c r="D18865" s="31"/>
      <c r="E18865" s="30"/>
      <c r="F18865" s="19"/>
    </row>
    <row r="18866" spans="1:6" x14ac:dyDescent="0.35">
      <c r="A18866" s="68"/>
      <c r="B18866" s="52"/>
      <c r="C18866" s="30"/>
      <c r="D18866" s="31"/>
      <c r="E18866" s="30"/>
      <c r="F18866" s="19"/>
    </row>
    <row r="18867" spans="1:6" x14ac:dyDescent="0.35">
      <c r="A18867" s="68"/>
      <c r="B18867" s="52"/>
      <c r="C18867" s="30"/>
      <c r="D18867" s="31"/>
      <c r="E18867" s="30"/>
      <c r="F18867" s="19"/>
    </row>
    <row r="18868" spans="1:6" x14ac:dyDescent="0.35">
      <c r="A18868" s="68"/>
      <c r="B18868" s="52"/>
      <c r="C18868" s="30"/>
      <c r="D18868" s="31"/>
      <c r="E18868" s="30"/>
      <c r="F18868" s="19"/>
    </row>
    <row r="18869" spans="1:6" x14ac:dyDescent="0.35">
      <c r="A18869" s="68"/>
      <c r="B18869" s="52"/>
      <c r="C18869" s="30"/>
      <c r="D18869" s="31"/>
      <c r="E18869" s="30"/>
      <c r="F18869" s="19"/>
    </row>
    <row r="18870" spans="1:6" x14ac:dyDescent="0.35">
      <c r="A18870" s="68"/>
      <c r="B18870" s="52"/>
      <c r="C18870" s="30"/>
      <c r="D18870" s="31"/>
      <c r="E18870" s="30"/>
      <c r="F18870" s="19"/>
    </row>
    <row r="18871" spans="1:6" x14ac:dyDescent="0.35">
      <c r="A18871" s="68"/>
      <c r="B18871" s="52"/>
      <c r="C18871" s="30"/>
      <c r="D18871" s="31"/>
      <c r="E18871" s="30"/>
      <c r="F18871" s="19"/>
    </row>
    <row r="18872" spans="1:6" x14ac:dyDescent="0.35">
      <c r="A18872" s="68"/>
      <c r="B18872" s="52"/>
      <c r="C18872" s="30"/>
      <c r="D18872" s="31"/>
      <c r="E18872" s="30"/>
      <c r="F18872" s="19"/>
    </row>
    <row r="18873" spans="1:6" x14ac:dyDescent="0.35">
      <c r="A18873" s="68"/>
      <c r="B18873" s="52"/>
      <c r="C18873" s="30"/>
      <c r="D18873" s="31"/>
      <c r="E18873" s="30"/>
      <c r="F18873" s="19"/>
    </row>
    <row r="18874" spans="1:6" x14ac:dyDescent="0.35">
      <c r="A18874" s="68"/>
      <c r="B18874" s="52"/>
      <c r="C18874" s="30"/>
      <c r="D18874" s="31"/>
      <c r="E18874" s="30"/>
      <c r="F18874" s="19"/>
    </row>
    <row r="18875" spans="1:6" x14ac:dyDescent="0.35">
      <c r="A18875" s="68"/>
      <c r="B18875" s="52"/>
      <c r="C18875" s="30"/>
      <c r="D18875" s="31"/>
      <c r="E18875" s="30"/>
      <c r="F18875" s="19"/>
    </row>
    <row r="18876" spans="1:6" x14ac:dyDescent="0.35">
      <c r="A18876" s="68"/>
      <c r="B18876" s="52"/>
      <c r="C18876" s="30"/>
      <c r="D18876" s="31"/>
      <c r="E18876" s="30"/>
      <c r="F18876" s="19"/>
    </row>
    <row r="18877" spans="1:6" x14ac:dyDescent="0.35">
      <c r="A18877" s="68"/>
      <c r="B18877" s="52"/>
      <c r="C18877" s="30"/>
      <c r="D18877" s="31"/>
      <c r="E18877" s="30"/>
      <c r="F18877" s="19"/>
    </row>
    <row r="18878" spans="1:6" x14ac:dyDescent="0.35">
      <c r="A18878" s="68"/>
      <c r="B18878" s="52"/>
      <c r="C18878" s="30"/>
      <c r="D18878" s="31"/>
      <c r="E18878" s="30"/>
      <c r="F18878" s="19"/>
    </row>
    <row r="18879" spans="1:6" x14ac:dyDescent="0.35">
      <c r="A18879" s="68"/>
      <c r="B18879" s="52"/>
      <c r="C18879" s="30"/>
      <c r="D18879" s="31"/>
      <c r="E18879" s="30"/>
      <c r="F18879" s="19"/>
    </row>
    <row r="18880" spans="1:6" x14ac:dyDescent="0.35">
      <c r="A18880" s="68"/>
      <c r="B18880" s="52"/>
      <c r="C18880" s="30"/>
      <c r="D18880" s="31"/>
      <c r="E18880" s="30"/>
      <c r="F18880" s="19"/>
    </row>
    <row r="18881" spans="1:6" x14ac:dyDescent="0.35">
      <c r="A18881" s="68"/>
      <c r="B18881" s="52"/>
      <c r="C18881" s="30"/>
      <c r="D18881" s="31"/>
      <c r="E18881" s="30"/>
      <c r="F18881" s="19"/>
    </row>
    <row r="18882" spans="1:6" x14ac:dyDescent="0.35">
      <c r="A18882" s="68"/>
      <c r="B18882" s="52"/>
      <c r="C18882" s="30"/>
      <c r="D18882" s="31"/>
      <c r="E18882" s="30"/>
      <c r="F18882" s="19"/>
    </row>
    <row r="18883" spans="1:6" x14ac:dyDescent="0.35">
      <c r="A18883" s="68"/>
      <c r="B18883" s="52"/>
      <c r="C18883" s="30"/>
      <c r="D18883" s="31"/>
      <c r="E18883" s="30"/>
      <c r="F18883" s="19"/>
    </row>
    <row r="18884" spans="1:6" x14ac:dyDescent="0.35">
      <c r="A18884" s="68"/>
      <c r="B18884" s="52"/>
      <c r="C18884" s="30"/>
      <c r="D18884" s="31"/>
      <c r="E18884" s="30"/>
      <c r="F18884" s="19"/>
    </row>
    <row r="18885" spans="1:6" x14ac:dyDescent="0.35">
      <c r="A18885" s="68"/>
      <c r="B18885" s="52"/>
      <c r="C18885" s="30"/>
      <c r="D18885" s="31"/>
      <c r="E18885" s="30"/>
      <c r="F18885" s="19"/>
    </row>
    <row r="18886" spans="1:6" x14ac:dyDescent="0.35">
      <c r="A18886" s="68"/>
      <c r="B18886" s="52"/>
      <c r="C18886" s="30"/>
      <c r="D18886" s="31"/>
      <c r="E18886" s="30"/>
      <c r="F18886" s="19"/>
    </row>
    <row r="18887" spans="1:6" x14ac:dyDescent="0.35">
      <c r="A18887" s="68"/>
      <c r="B18887" s="52"/>
      <c r="C18887" s="30"/>
      <c r="D18887" s="31"/>
      <c r="E18887" s="30"/>
      <c r="F18887" s="19"/>
    </row>
    <row r="18888" spans="1:6" x14ac:dyDescent="0.35">
      <c r="A18888" s="68"/>
      <c r="B18888" s="52"/>
      <c r="C18888" s="30"/>
      <c r="D18888" s="31"/>
      <c r="E18888" s="30"/>
      <c r="F18888" s="19"/>
    </row>
    <row r="18889" spans="1:6" x14ac:dyDescent="0.35">
      <c r="A18889" s="68"/>
      <c r="B18889" s="52"/>
      <c r="C18889" s="30"/>
      <c r="D18889" s="31"/>
      <c r="E18889" s="30"/>
      <c r="F18889" s="19"/>
    </row>
    <row r="18890" spans="1:6" x14ac:dyDescent="0.35">
      <c r="A18890" s="68"/>
      <c r="B18890" s="52"/>
      <c r="C18890" s="30"/>
      <c r="D18890" s="31"/>
      <c r="E18890" s="30"/>
      <c r="F18890" s="19"/>
    </row>
    <row r="18891" spans="1:6" x14ac:dyDescent="0.35">
      <c r="A18891" s="68"/>
      <c r="B18891" s="52"/>
      <c r="C18891" s="30"/>
      <c r="D18891" s="31"/>
      <c r="E18891" s="30"/>
      <c r="F18891" s="19"/>
    </row>
    <row r="18892" spans="1:6" x14ac:dyDescent="0.35">
      <c r="A18892" s="68"/>
      <c r="B18892" s="52"/>
      <c r="C18892" s="30"/>
      <c r="D18892" s="31"/>
      <c r="E18892" s="30"/>
      <c r="F18892" s="19"/>
    </row>
    <row r="18893" spans="1:6" x14ac:dyDescent="0.35">
      <c r="A18893" s="68"/>
      <c r="B18893" s="52"/>
      <c r="C18893" s="30"/>
      <c r="D18893" s="31"/>
      <c r="E18893" s="30"/>
      <c r="F18893" s="19"/>
    </row>
    <row r="18894" spans="1:6" x14ac:dyDescent="0.35">
      <c r="A18894" s="68"/>
      <c r="B18894" s="52"/>
      <c r="C18894" s="30"/>
      <c r="D18894" s="31"/>
      <c r="E18894" s="30"/>
      <c r="F18894" s="19"/>
    </row>
    <row r="18895" spans="1:6" x14ac:dyDescent="0.35">
      <c r="A18895" s="68"/>
      <c r="B18895" s="52"/>
      <c r="C18895" s="30"/>
      <c r="D18895" s="31"/>
      <c r="E18895" s="30"/>
      <c r="F18895" s="19"/>
    </row>
    <row r="18896" spans="1:6" x14ac:dyDescent="0.35">
      <c r="A18896" s="68"/>
      <c r="B18896" s="52"/>
      <c r="C18896" s="30"/>
      <c r="D18896" s="31"/>
      <c r="E18896" s="30"/>
      <c r="F18896" s="19"/>
    </row>
    <row r="18897" spans="1:6" x14ac:dyDescent="0.35">
      <c r="A18897" s="68"/>
      <c r="B18897" s="52"/>
      <c r="C18897" s="30"/>
      <c r="D18897" s="31"/>
      <c r="E18897" s="30"/>
      <c r="F18897" s="19"/>
    </row>
    <row r="18898" spans="1:6" x14ac:dyDescent="0.35">
      <c r="A18898" s="68"/>
      <c r="B18898" s="52"/>
      <c r="C18898" s="30"/>
      <c r="D18898" s="31"/>
      <c r="E18898" s="30"/>
      <c r="F18898" s="19"/>
    </row>
    <row r="18899" spans="1:6" x14ac:dyDescent="0.35">
      <c r="A18899" s="68"/>
      <c r="B18899" s="52"/>
      <c r="C18899" s="30"/>
      <c r="D18899" s="31"/>
      <c r="E18899" s="30"/>
      <c r="F18899" s="19"/>
    </row>
    <row r="18900" spans="1:6" x14ac:dyDescent="0.35">
      <c r="A18900" s="68"/>
      <c r="B18900" s="52"/>
      <c r="C18900" s="30"/>
      <c r="D18900" s="31"/>
      <c r="E18900" s="30"/>
      <c r="F18900" s="19"/>
    </row>
    <row r="18901" spans="1:6" x14ac:dyDescent="0.35">
      <c r="A18901" s="68"/>
      <c r="B18901" s="52"/>
      <c r="C18901" s="30"/>
      <c r="D18901" s="31"/>
      <c r="E18901" s="30"/>
      <c r="F18901" s="19"/>
    </row>
    <row r="18902" spans="1:6" x14ac:dyDescent="0.35">
      <c r="A18902" s="68"/>
      <c r="B18902" s="52"/>
      <c r="C18902" s="30"/>
      <c r="D18902" s="31"/>
      <c r="E18902" s="30"/>
      <c r="F18902" s="19"/>
    </row>
    <row r="18903" spans="1:6" x14ac:dyDescent="0.35">
      <c r="A18903" s="68"/>
      <c r="B18903" s="52"/>
      <c r="C18903" s="30"/>
      <c r="D18903" s="31"/>
      <c r="E18903" s="30"/>
      <c r="F18903" s="19"/>
    </row>
    <row r="18904" spans="1:6" x14ac:dyDescent="0.35">
      <c r="A18904" s="68"/>
      <c r="B18904" s="52"/>
      <c r="C18904" s="30"/>
      <c r="D18904" s="31"/>
      <c r="E18904" s="30"/>
      <c r="F18904" s="19"/>
    </row>
    <row r="18905" spans="1:6" x14ac:dyDescent="0.35">
      <c r="A18905" s="68"/>
      <c r="B18905" s="52"/>
      <c r="C18905" s="30"/>
      <c r="D18905" s="31"/>
      <c r="E18905" s="30"/>
      <c r="F18905" s="19"/>
    </row>
    <row r="18906" spans="1:6" x14ac:dyDescent="0.35">
      <c r="A18906" s="68"/>
      <c r="B18906" s="52"/>
      <c r="C18906" s="30"/>
      <c r="D18906" s="31"/>
      <c r="E18906" s="30"/>
      <c r="F18906" s="19"/>
    </row>
    <row r="18907" spans="1:6" x14ac:dyDescent="0.35">
      <c r="A18907" s="68"/>
      <c r="B18907" s="52"/>
      <c r="C18907" s="30"/>
      <c r="D18907" s="31"/>
      <c r="E18907" s="30"/>
      <c r="F18907" s="19"/>
    </row>
    <row r="18908" spans="1:6" x14ac:dyDescent="0.35">
      <c r="A18908" s="68"/>
      <c r="B18908" s="52"/>
      <c r="C18908" s="30"/>
      <c r="D18908" s="31"/>
      <c r="E18908" s="30"/>
      <c r="F18908" s="19"/>
    </row>
    <row r="18909" spans="1:6" x14ac:dyDescent="0.35">
      <c r="A18909" s="68"/>
      <c r="B18909" s="52"/>
      <c r="C18909" s="30"/>
      <c r="D18909" s="31"/>
      <c r="E18909" s="30"/>
      <c r="F18909" s="19"/>
    </row>
    <row r="18910" spans="1:6" x14ac:dyDescent="0.35">
      <c r="A18910" s="68"/>
      <c r="B18910" s="52"/>
      <c r="C18910" s="30"/>
      <c r="D18910" s="31"/>
      <c r="E18910" s="30"/>
      <c r="F18910" s="19"/>
    </row>
    <row r="18911" spans="1:6" x14ac:dyDescent="0.35">
      <c r="A18911" s="68"/>
      <c r="B18911" s="52"/>
      <c r="C18911" s="30"/>
      <c r="D18911" s="31"/>
      <c r="E18911" s="30"/>
      <c r="F18911" s="19"/>
    </row>
    <row r="18912" spans="1:6" x14ac:dyDescent="0.35">
      <c r="A18912" s="68"/>
      <c r="B18912" s="52"/>
      <c r="C18912" s="30"/>
      <c r="D18912" s="31"/>
      <c r="E18912" s="30"/>
      <c r="F18912" s="19"/>
    </row>
    <row r="18913" spans="1:6" x14ac:dyDescent="0.35">
      <c r="A18913" s="68"/>
      <c r="B18913" s="52"/>
      <c r="C18913" s="30"/>
      <c r="D18913" s="31"/>
      <c r="E18913" s="30"/>
      <c r="F18913" s="19"/>
    </row>
    <row r="18914" spans="1:6" x14ac:dyDescent="0.35">
      <c r="A18914" s="68"/>
      <c r="B18914" s="52"/>
      <c r="C18914" s="30"/>
      <c r="D18914" s="31"/>
      <c r="E18914" s="30"/>
      <c r="F18914" s="19"/>
    </row>
    <row r="18915" spans="1:6" x14ac:dyDescent="0.35">
      <c r="A18915" s="68"/>
      <c r="B18915" s="52"/>
      <c r="C18915" s="30"/>
      <c r="D18915" s="31"/>
      <c r="E18915" s="30"/>
      <c r="F18915" s="19"/>
    </row>
    <row r="18916" spans="1:6" x14ac:dyDescent="0.35">
      <c r="A18916" s="68"/>
      <c r="B18916" s="52"/>
      <c r="C18916" s="30"/>
      <c r="D18916" s="31"/>
      <c r="E18916" s="30"/>
      <c r="F18916" s="19"/>
    </row>
    <row r="18917" spans="1:6" x14ac:dyDescent="0.35">
      <c r="A18917" s="68"/>
      <c r="B18917" s="52"/>
      <c r="C18917" s="30"/>
      <c r="D18917" s="31"/>
      <c r="E18917" s="30"/>
      <c r="F18917" s="19"/>
    </row>
    <row r="18918" spans="1:6" x14ac:dyDescent="0.35">
      <c r="A18918" s="68"/>
      <c r="B18918" s="52"/>
      <c r="C18918" s="30"/>
      <c r="D18918" s="31"/>
      <c r="E18918" s="30"/>
      <c r="F18918" s="19"/>
    </row>
    <row r="18919" spans="1:6" x14ac:dyDescent="0.35">
      <c r="A18919" s="68"/>
      <c r="B18919" s="52"/>
      <c r="C18919" s="30"/>
      <c r="D18919" s="31"/>
      <c r="E18919" s="30"/>
      <c r="F18919" s="19"/>
    </row>
    <row r="18920" spans="1:6" x14ac:dyDescent="0.35">
      <c r="A18920" s="68"/>
      <c r="B18920" s="52"/>
      <c r="C18920" s="30"/>
      <c r="D18920" s="31"/>
      <c r="E18920" s="30"/>
      <c r="F18920" s="19"/>
    </row>
    <row r="18921" spans="1:6" x14ac:dyDescent="0.35">
      <c r="A18921" s="68"/>
      <c r="B18921" s="52"/>
      <c r="C18921" s="30"/>
      <c r="D18921" s="31"/>
      <c r="E18921" s="30"/>
      <c r="F18921" s="19"/>
    </row>
    <row r="18922" spans="1:6" x14ac:dyDescent="0.35">
      <c r="A18922" s="68"/>
      <c r="B18922" s="52"/>
      <c r="C18922" s="30"/>
      <c r="D18922" s="31"/>
      <c r="E18922" s="30"/>
      <c r="F18922" s="19"/>
    </row>
    <row r="18923" spans="1:6" x14ac:dyDescent="0.35">
      <c r="A18923" s="68"/>
      <c r="B18923" s="52"/>
      <c r="C18923" s="30"/>
      <c r="D18923" s="31"/>
      <c r="E18923" s="30"/>
      <c r="F18923" s="19"/>
    </row>
    <row r="18924" spans="1:6" x14ac:dyDescent="0.35">
      <c r="A18924" s="68"/>
      <c r="B18924" s="52"/>
      <c r="C18924" s="30"/>
      <c r="D18924" s="31"/>
      <c r="E18924" s="30"/>
      <c r="F18924" s="19"/>
    </row>
    <row r="18925" spans="1:6" x14ac:dyDescent="0.35">
      <c r="A18925" s="68"/>
      <c r="B18925" s="52"/>
      <c r="C18925" s="30"/>
      <c r="D18925" s="31"/>
      <c r="E18925" s="30"/>
      <c r="F18925" s="19"/>
    </row>
    <row r="18926" spans="1:6" x14ac:dyDescent="0.35">
      <c r="A18926" s="68"/>
      <c r="B18926" s="52"/>
      <c r="C18926" s="30"/>
      <c r="D18926" s="31"/>
      <c r="E18926" s="30"/>
      <c r="F18926" s="19"/>
    </row>
    <row r="18927" spans="1:6" x14ac:dyDescent="0.35">
      <c r="A18927" s="68"/>
      <c r="B18927" s="52"/>
      <c r="C18927" s="30"/>
      <c r="D18927" s="31"/>
      <c r="E18927" s="30"/>
      <c r="F18927" s="19"/>
    </row>
    <row r="18928" spans="1:6" x14ac:dyDescent="0.35">
      <c r="A18928" s="68"/>
      <c r="B18928" s="52"/>
      <c r="C18928" s="30"/>
      <c r="D18928" s="31"/>
      <c r="E18928" s="30"/>
      <c r="F18928" s="19"/>
    </row>
    <row r="18929" spans="1:6" x14ac:dyDescent="0.35">
      <c r="A18929" s="68"/>
      <c r="B18929" s="52"/>
      <c r="C18929" s="30"/>
      <c r="D18929" s="31"/>
      <c r="E18929" s="30"/>
      <c r="F18929" s="19"/>
    </row>
    <row r="18930" spans="1:6" x14ac:dyDescent="0.35">
      <c r="A18930" s="68"/>
      <c r="B18930" s="52"/>
      <c r="C18930" s="30"/>
      <c r="D18930" s="31"/>
      <c r="E18930" s="30"/>
      <c r="F18930" s="19"/>
    </row>
    <row r="18931" spans="1:6" x14ac:dyDescent="0.35">
      <c r="A18931" s="68"/>
      <c r="B18931" s="52"/>
      <c r="C18931" s="30"/>
      <c r="D18931" s="31"/>
      <c r="E18931" s="30"/>
      <c r="F18931" s="19"/>
    </row>
    <row r="18932" spans="1:6" x14ac:dyDescent="0.35">
      <c r="A18932" s="68"/>
      <c r="B18932" s="52"/>
      <c r="C18932" s="30"/>
      <c r="D18932" s="31"/>
      <c r="E18932" s="30"/>
      <c r="F18932" s="19"/>
    </row>
    <row r="18933" spans="1:6" x14ac:dyDescent="0.35">
      <c r="A18933" s="68"/>
      <c r="B18933" s="52"/>
      <c r="C18933" s="30"/>
      <c r="D18933" s="31"/>
      <c r="E18933" s="30"/>
      <c r="F18933" s="19"/>
    </row>
    <row r="18934" spans="1:6" x14ac:dyDescent="0.35">
      <c r="A18934" s="68"/>
      <c r="B18934" s="52"/>
      <c r="C18934" s="30"/>
      <c r="D18934" s="31"/>
      <c r="E18934" s="30"/>
      <c r="F18934" s="19"/>
    </row>
    <row r="18935" spans="1:6" x14ac:dyDescent="0.35">
      <c r="A18935" s="68"/>
      <c r="B18935" s="52"/>
      <c r="C18935" s="30"/>
      <c r="D18935" s="31"/>
      <c r="E18935" s="30"/>
      <c r="F18935" s="19"/>
    </row>
    <row r="18936" spans="1:6" x14ac:dyDescent="0.35">
      <c r="A18936" s="68"/>
      <c r="B18936" s="52"/>
      <c r="C18936" s="30"/>
      <c r="D18936" s="31"/>
      <c r="E18936" s="30"/>
      <c r="F18936" s="19"/>
    </row>
    <row r="18937" spans="1:6" x14ac:dyDescent="0.35">
      <c r="A18937" s="68"/>
      <c r="B18937" s="52"/>
      <c r="C18937" s="30"/>
      <c r="D18937" s="31"/>
      <c r="E18937" s="30"/>
      <c r="F18937" s="19"/>
    </row>
    <row r="18938" spans="1:6" x14ac:dyDescent="0.35">
      <c r="A18938" s="68"/>
      <c r="B18938" s="52"/>
      <c r="C18938" s="30"/>
      <c r="D18938" s="31"/>
      <c r="E18938" s="30"/>
      <c r="F18938" s="19"/>
    </row>
    <row r="18939" spans="1:6" x14ac:dyDescent="0.35">
      <c r="A18939" s="68"/>
      <c r="B18939" s="52"/>
      <c r="C18939" s="30"/>
      <c r="D18939" s="31"/>
      <c r="E18939" s="30"/>
      <c r="F18939" s="19"/>
    </row>
    <row r="18940" spans="1:6" x14ac:dyDescent="0.35">
      <c r="A18940" s="68"/>
      <c r="B18940" s="52"/>
      <c r="C18940" s="30"/>
      <c r="D18940" s="31"/>
      <c r="E18940" s="30"/>
      <c r="F18940" s="19"/>
    </row>
    <row r="18941" spans="1:6" x14ac:dyDescent="0.35">
      <c r="A18941" s="68"/>
      <c r="B18941" s="52"/>
      <c r="C18941" s="30"/>
      <c r="D18941" s="31"/>
      <c r="E18941" s="30"/>
      <c r="F18941" s="19"/>
    </row>
    <row r="18942" spans="1:6" x14ac:dyDescent="0.35">
      <c r="A18942" s="68"/>
      <c r="B18942" s="52"/>
      <c r="C18942" s="30"/>
      <c r="D18942" s="31"/>
      <c r="E18942" s="30"/>
      <c r="F18942" s="19"/>
    </row>
    <row r="18943" spans="1:6" x14ac:dyDescent="0.35">
      <c r="A18943" s="68"/>
      <c r="B18943" s="52"/>
      <c r="C18943" s="30"/>
      <c r="D18943" s="31"/>
      <c r="E18943" s="30"/>
      <c r="F18943" s="19"/>
    </row>
    <row r="18944" spans="1:6" x14ac:dyDescent="0.35">
      <c r="A18944" s="68"/>
      <c r="B18944" s="52"/>
      <c r="C18944" s="30"/>
      <c r="D18944" s="31"/>
      <c r="E18944" s="30"/>
      <c r="F18944" s="19"/>
    </row>
    <row r="18945" spans="1:6" x14ac:dyDescent="0.35">
      <c r="A18945" s="68"/>
      <c r="B18945" s="52"/>
      <c r="C18945" s="30"/>
      <c r="D18945" s="31"/>
      <c r="E18945" s="30"/>
      <c r="F18945" s="19"/>
    </row>
    <row r="18946" spans="1:6" x14ac:dyDescent="0.35">
      <c r="A18946" s="68"/>
      <c r="B18946" s="52"/>
      <c r="C18946" s="30"/>
      <c r="D18946" s="31"/>
      <c r="E18946" s="30"/>
      <c r="F18946" s="19"/>
    </row>
    <row r="18947" spans="1:6" x14ac:dyDescent="0.35">
      <c r="A18947" s="68"/>
      <c r="B18947" s="52"/>
      <c r="C18947" s="30"/>
      <c r="D18947" s="31"/>
      <c r="E18947" s="30"/>
      <c r="F18947" s="19"/>
    </row>
    <row r="18948" spans="1:6" x14ac:dyDescent="0.35">
      <c r="A18948" s="68"/>
      <c r="B18948" s="52"/>
      <c r="C18948" s="30"/>
      <c r="D18948" s="31"/>
      <c r="E18948" s="30"/>
      <c r="F18948" s="19"/>
    </row>
    <row r="18949" spans="1:6" x14ac:dyDescent="0.35">
      <c r="A18949" s="68"/>
      <c r="B18949" s="52"/>
      <c r="C18949" s="30"/>
      <c r="D18949" s="31"/>
      <c r="E18949" s="30"/>
      <c r="F18949" s="19"/>
    </row>
    <row r="18950" spans="1:6" x14ac:dyDescent="0.35">
      <c r="A18950" s="68"/>
      <c r="B18950" s="52"/>
      <c r="C18950" s="30"/>
      <c r="D18950" s="31"/>
      <c r="E18950" s="30"/>
      <c r="F18950" s="19"/>
    </row>
    <row r="18951" spans="1:6" x14ac:dyDescent="0.35">
      <c r="A18951" s="68"/>
      <c r="B18951" s="52"/>
      <c r="C18951" s="30"/>
      <c r="D18951" s="31"/>
      <c r="E18951" s="30"/>
      <c r="F18951" s="19"/>
    </row>
    <row r="18952" spans="1:6" x14ac:dyDescent="0.35">
      <c r="A18952" s="68"/>
      <c r="B18952" s="52"/>
      <c r="C18952" s="30"/>
      <c r="D18952" s="31"/>
      <c r="E18952" s="30"/>
      <c r="F18952" s="19"/>
    </row>
    <row r="18953" spans="1:6" x14ac:dyDescent="0.35">
      <c r="A18953" s="68"/>
      <c r="B18953" s="52"/>
      <c r="C18953" s="30"/>
      <c r="D18953" s="31"/>
      <c r="E18953" s="30"/>
      <c r="F18953" s="19"/>
    </row>
    <row r="18954" spans="1:6" x14ac:dyDescent="0.35">
      <c r="A18954" s="68"/>
      <c r="B18954" s="52"/>
      <c r="C18954" s="30"/>
      <c r="D18954" s="31"/>
      <c r="E18954" s="30"/>
      <c r="F18954" s="19"/>
    </row>
    <row r="18955" spans="1:6" x14ac:dyDescent="0.35">
      <c r="A18955" s="68"/>
      <c r="B18955" s="52"/>
      <c r="C18955" s="30"/>
      <c r="D18955" s="31"/>
      <c r="E18955" s="30"/>
      <c r="F18955" s="19"/>
    </row>
    <row r="18956" spans="1:6" x14ac:dyDescent="0.35">
      <c r="A18956" s="68"/>
      <c r="B18956" s="52"/>
      <c r="C18956" s="30"/>
      <c r="D18956" s="31"/>
      <c r="E18956" s="30"/>
      <c r="F18956" s="19"/>
    </row>
    <row r="18957" spans="1:6" x14ac:dyDescent="0.35">
      <c r="A18957" s="68"/>
      <c r="B18957" s="52"/>
      <c r="C18957" s="30"/>
      <c r="D18957" s="31"/>
      <c r="E18957" s="30"/>
      <c r="F18957" s="19"/>
    </row>
    <row r="18958" spans="1:6" x14ac:dyDescent="0.35">
      <c r="A18958" s="68"/>
      <c r="B18958" s="52"/>
      <c r="C18958" s="30"/>
      <c r="D18958" s="31"/>
      <c r="E18958" s="30"/>
      <c r="F18958" s="19"/>
    </row>
    <row r="18959" spans="1:6" x14ac:dyDescent="0.35">
      <c r="A18959" s="68"/>
      <c r="B18959" s="52"/>
      <c r="C18959" s="30"/>
      <c r="D18959" s="31"/>
      <c r="E18959" s="30"/>
      <c r="F18959" s="19"/>
    </row>
    <row r="18960" spans="1:6" x14ac:dyDescent="0.35">
      <c r="A18960" s="68"/>
      <c r="B18960" s="52"/>
      <c r="C18960" s="30"/>
      <c r="D18960" s="31"/>
      <c r="E18960" s="30"/>
      <c r="F18960" s="19"/>
    </row>
    <row r="18961" spans="1:6" x14ac:dyDescent="0.35">
      <c r="A18961" s="68"/>
      <c r="B18961" s="52"/>
      <c r="C18961" s="30"/>
      <c r="D18961" s="31"/>
      <c r="E18961" s="30"/>
      <c r="F18961" s="19"/>
    </row>
    <row r="18962" spans="1:6" x14ac:dyDescent="0.35">
      <c r="A18962" s="68"/>
      <c r="B18962" s="52"/>
      <c r="C18962" s="30"/>
      <c r="D18962" s="31"/>
      <c r="E18962" s="30"/>
      <c r="F18962" s="19"/>
    </row>
    <row r="18963" spans="1:6" x14ac:dyDescent="0.35">
      <c r="A18963" s="68"/>
      <c r="B18963" s="52"/>
      <c r="C18963" s="30"/>
      <c r="D18963" s="31"/>
      <c r="E18963" s="30"/>
      <c r="F18963" s="19"/>
    </row>
    <row r="18964" spans="1:6" x14ac:dyDescent="0.35">
      <c r="A18964" s="68"/>
      <c r="B18964" s="52"/>
      <c r="C18964" s="30"/>
      <c r="D18964" s="31"/>
      <c r="E18964" s="30"/>
      <c r="F18964" s="19"/>
    </row>
    <row r="18965" spans="1:6" x14ac:dyDescent="0.35">
      <c r="A18965" s="68"/>
      <c r="B18965" s="52"/>
      <c r="C18965" s="30"/>
      <c r="D18965" s="31"/>
      <c r="E18965" s="30"/>
      <c r="F18965" s="19"/>
    </row>
    <row r="18966" spans="1:6" x14ac:dyDescent="0.35">
      <c r="A18966" s="68"/>
      <c r="B18966" s="52"/>
      <c r="C18966" s="30"/>
      <c r="D18966" s="31"/>
      <c r="E18966" s="30"/>
      <c r="F18966" s="19"/>
    </row>
    <row r="18967" spans="1:6" x14ac:dyDescent="0.35">
      <c r="A18967" s="68"/>
      <c r="B18967" s="52"/>
      <c r="C18967" s="30"/>
      <c r="D18967" s="31"/>
      <c r="E18967" s="30"/>
      <c r="F18967" s="19"/>
    </row>
    <row r="18968" spans="1:6" x14ac:dyDescent="0.35">
      <c r="A18968" s="68"/>
      <c r="B18968" s="52"/>
      <c r="C18968" s="30"/>
      <c r="D18968" s="31"/>
      <c r="E18968" s="30"/>
      <c r="F18968" s="19"/>
    </row>
    <row r="18969" spans="1:6" x14ac:dyDescent="0.35">
      <c r="A18969" s="68"/>
      <c r="B18969" s="52"/>
      <c r="C18969" s="30"/>
      <c r="D18969" s="31"/>
      <c r="E18969" s="30"/>
      <c r="F18969" s="19"/>
    </row>
    <row r="18970" spans="1:6" x14ac:dyDescent="0.35">
      <c r="A18970" s="68"/>
      <c r="B18970" s="52"/>
      <c r="C18970" s="30"/>
      <c r="D18970" s="31"/>
      <c r="E18970" s="30"/>
      <c r="F18970" s="19"/>
    </row>
    <row r="18971" spans="1:6" x14ac:dyDescent="0.35">
      <c r="A18971" s="68"/>
      <c r="B18971" s="52"/>
      <c r="C18971" s="30"/>
      <c r="D18971" s="31"/>
      <c r="E18971" s="30"/>
      <c r="F18971" s="19"/>
    </row>
    <row r="18972" spans="1:6" x14ac:dyDescent="0.35">
      <c r="A18972" s="68"/>
      <c r="B18972" s="52"/>
      <c r="C18972" s="30"/>
      <c r="D18972" s="31"/>
      <c r="E18972" s="30"/>
      <c r="F18972" s="19"/>
    </row>
    <row r="18973" spans="1:6" x14ac:dyDescent="0.35">
      <c r="A18973" s="68"/>
      <c r="B18973" s="52"/>
      <c r="C18973" s="30"/>
      <c r="D18973" s="31"/>
      <c r="E18973" s="30"/>
      <c r="F18973" s="19"/>
    </row>
    <row r="18974" spans="1:6" x14ac:dyDescent="0.35">
      <c r="A18974" s="68"/>
      <c r="B18974" s="52"/>
      <c r="C18974" s="30"/>
      <c r="D18974" s="31"/>
      <c r="E18974" s="30"/>
      <c r="F18974" s="19"/>
    </row>
    <row r="18975" spans="1:6" x14ac:dyDescent="0.35">
      <c r="A18975" s="68"/>
      <c r="B18975" s="52"/>
      <c r="C18975" s="30"/>
      <c r="D18975" s="31"/>
      <c r="E18975" s="30"/>
      <c r="F18975" s="19"/>
    </row>
    <row r="18976" spans="1:6" x14ac:dyDescent="0.35">
      <c r="A18976" s="68"/>
      <c r="B18976" s="52"/>
      <c r="C18976" s="30"/>
      <c r="D18976" s="31"/>
      <c r="E18976" s="30"/>
      <c r="F18976" s="19"/>
    </row>
    <row r="18977" spans="1:6" x14ac:dyDescent="0.35">
      <c r="A18977" s="68"/>
      <c r="B18977" s="52"/>
      <c r="C18977" s="30"/>
      <c r="D18977" s="31"/>
      <c r="E18977" s="30"/>
      <c r="F18977" s="19"/>
    </row>
    <row r="18978" spans="1:6" x14ac:dyDescent="0.35">
      <c r="A18978" s="68"/>
      <c r="B18978" s="52"/>
      <c r="C18978" s="30"/>
      <c r="D18978" s="31"/>
      <c r="E18978" s="30"/>
      <c r="F18978" s="19"/>
    </row>
    <row r="18979" spans="1:6" x14ac:dyDescent="0.35">
      <c r="A18979" s="68"/>
      <c r="B18979" s="52"/>
      <c r="C18979" s="30"/>
      <c r="D18979" s="31"/>
      <c r="E18979" s="30"/>
      <c r="F18979" s="19"/>
    </row>
    <row r="18980" spans="1:6" x14ac:dyDescent="0.35">
      <c r="A18980" s="68"/>
      <c r="B18980" s="52"/>
      <c r="C18980" s="30"/>
      <c r="D18980" s="31"/>
      <c r="E18980" s="30"/>
      <c r="F18980" s="19"/>
    </row>
    <row r="18981" spans="1:6" x14ac:dyDescent="0.35">
      <c r="A18981" s="68"/>
      <c r="B18981" s="52"/>
      <c r="C18981" s="30"/>
      <c r="D18981" s="31"/>
      <c r="E18981" s="30"/>
      <c r="F18981" s="19"/>
    </row>
    <row r="18982" spans="1:6" x14ac:dyDescent="0.35">
      <c r="A18982" s="68"/>
      <c r="B18982" s="52"/>
      <c r="C18982" s="30"/>
      <c r="D18982" s="31"/>
      <c r="E18982" s="30"/>
      <c r="F18982" s="19"/>
    </row>
    <row r="18983" spans="1:6" x14ac:dyDescent="0.35">
      <c r="A18983" s="68"/>
      <c r="B18983" s="52"/>
      <c r="C18983" s="30"/>
      <c r="D18983" s="31"/>
      <c r="E18983" s="30"/>
      <c r="F18983" s="19"/>
    </row>
    <row r="18984" spans="1:6" x14ac:dyDescent="0.35">
      <c r="A18984" s="68"/>
      <c r="B18984" s="52"/>
      <c r="C18984" s="30"/>
      <c r="D18984" s="31"/>
      <c r="E18984" s="30"/>
      <c r="F18984" s="19"/>
    </row>
    <row r="18985" spans="1:6" x14ac:dyDescent="0.35">
      <c r="A18985" s="68"/>
      <c r="B18985" s="52"/>
      <c r="C18985" s="30"/>
      <c r="D18985" s="31"/>
      <c r="E18985" s="30"/>
      <c r="F18985" s="19"/>
    </row>
    <row r="18986" spans="1:6" x14ac:dyDescent="0.35">
      <c r="A18986" s="68"/>
      <c r="B18986" s="52"/>
      <c r="C18986" s="30"/>
      <c r="D18986" s="31"/>
      <c r="E18986" s="30"/>
      <c r="F18986" s="19"/>
    </row>
    <row r="18987" spans="1:6" x14ac:dyDescent="0.35">
      <c r="A18987" s="68"/>
      <c r="B18987" s="52"/>
      <c r="C18987" s="30"/>
      <c r="D18987" s="31"/>
      <c r="E18987" s="30"/>
      <c r="F18987" s="19"/>
    </row>
    <row r="18988" spans="1:6" x14ac:dyDescent="0.35">
      <c r="A18988" s="68"/>
      <c r="B18988" s="52"/>
      <c r="C18988" s="30"/>
      <c r="D18988" s="31"/>
      <c r="E18988" s="30"/>
      <c r="F18988" s="19"/>
    </row>
    <row r="18989" spans="1:6" x14ac:dyDescent="0.35">
      <c r="A18989" s="68"/>
      <c r="B18989" s="52"/>
      <c r="C18989" s="30"/>
      <c r="D18989" s="31"/>
      <c r="E18989" s="30"/>
      <c r="F18989" s="19"/>
    </row>
    <row r="18990" spans="1:6" x14ac:dyDescent="0.35">
      <c r="A18990" s="68"/>
      <c r="B18990" s="52"/>
      <c r="C18990" s="30"/>
      <c r="D18990" s="31"/>
      <c r="E18990" s="30"/>
      <c r="F18990" s="19"/>
    </row>
    <row r="18991" spans="1:6" x14ac:dyDescent="0.35">
      <c r="A18991" s="68"/>
      <c r="B18991" s="52"/>
      <c r="C18991" s="30"/>
      <c r="D18991" s="31"/>
      <c r="E18991" s="30"/>
      <c r="F18991" s="19"/>
    </row>
    <row r="18992" spans="1:6" x14ac:dyDescent="0.35">
      <c r="A18992" s="68"/>
      <c r="B18992" s="52"/>
      <c r="C18992" s="30"/>
      <c r="D18992" s="31"/>
      <c r="E18992" s="30"/>
      <c r="F18992" s="19"/>
    </row>
    <row r="18993" spans="1:6" x14ac:dyDescent="0.35">
      <c r="A18993" s="68"/>
      <c r="B18993" s="52"/>
      <c r="C18993" s="30"/>
      <c r="D18993" s="31"/>
      <c r="E18993" s="30"/>
      <c r="F18993" s="19"/>
    </row>
    <row r="18994" spans="1:6" x14ac:dyDescent="0.35">
      <c r="A18994" s="68"/>
      <c r="B18994" s="52"/>
      <c r="C18994" s="30"/>
      <c r="D18994" s="31"/>
      <c r="E18994" s="30"/>
      <c r="F18994" s="19"/>
    </row>
    <row r="18995" spans="1:6" x14ac:dyDescent="0.35">
      <c r="A18995" s="68"/>
      <c r="B18995" s="52"/>
      <c r="C18995" s="30"/>
      <c r="D18995" s="31"/>
      <c r="E18995" s="30"/>
      <c r="F18995" s="19"/>
    </row>
    <row r="18996" spans="1:6" x14ac:dyDescent="0.35">
      <c r="A18996" s="68"/>
      <c r="B18996" s="52"/>
      <c r="C18996" s="30"/>
      <c r="D18996" s="31"/>
      <c r="E18996" s="30"/>
      <c r="F18996" s="19"/>
    </row>
    <row r="18997" spans="1:6" x14ac:dyDescent="0.35">
      <c r="A18997" s="68"/>
      <c r="B18997" s="52"/>
      <c r="C18997" s="30"/>
      <c r="D18997" s="31"/>
      <c r="E18997" s="30"/>
      <c r="F18997" s="19"/>
    </row>
    <row r="18998" spans="1:6" x14ac:dyDescent="0.35">
      <c r="A18998" s="68"/>
      <c r="B18998" s="52"/>
      <c r="C18998" s="30"/>
      <c r="D18998" s="31"/>
      <c r="E18998" s="30"/>
      <c r="F18998" s="19"/>
    </row>
    <row r="18999" spans="1:6" x14ac:dyDescent="0.35">
      <c r="A18999" s="68"/>
      <c r="B18999" s="52"/>
      <c r="C18999" s="30"/>
      <c r="D18999" s="31"/>
      <c r="E18999" s="30"/>
      <c r="F18999" s="19"/>
    </row>
    <row r="19000" spans="1:6" x14ac:dyDescent="0.35">
      <c r="A19000" s="68"/>
      <c r="B19000" s="52"/>
      <c r="C19000" s="30"/>
      <c r="D19000" s="31"/>
      <c r="E19000" s="30"/>
      <c r="F19000" s="19"/>
    </row>
    <row r="19001" spans="1:6" x14ac:dyDescent="0.35">
      <c r="A19001" s="68"/>
      <c r="B19001" s="52"/>
      <c r="C19001" s="30"/>
      <c r="D19001" s="31"/>
      <c r="E19001" s="30"/>
      <c r="F19001" s="19"/>
    </row>
    <row r="19002" spans="1:6" x14ac:dyDescent="0.35">
      <c r="A19002" s="68"/>
      <c r="B19002" s="52"/>
      <c r="C19002" s="30"/>
      <c r="D19002" s="31"/>
      <c r="E19002" s="30"/>
      <c r="F19002" s="19"/>
    </row>
    <row r="19003" spans="1:6" x14ac:dyDescent="0.35">
      <c r="A19003" s="68"/>
      <c r="B19003" s="52"/>
      <c r="C19003" s="30"/>
      <c r="D19003" s="31"/>
      <c r="E19003" s="30"/>
      <c r="F19003" s="19"/>
    </row>
    <row r="19004" spans="1:6" x14ac:dyDescent="0.35">
      <c r="A19004" s="68"/>
      <c r="B19004" s="52"/>
      <c r="C19004" s="30"/>
      <c r="D19004" s="31"/>
      <c r="E19004" s="30"/>
      <c r="F19004" s="19"/>
    </row>
    <row r="19005" spans="1:6" x14ac:dyDescent="0.35">
      <c r="A19005" s="68"/>
      <c r="B19005" s="52"/>
      <c r="C19005" s="30"/>
      <c r="D19005" s="31"/>
      <c r="E19005" s="30"/>
      <c r="F19005" s="19"/>
    </row>
    <row r="19006" spans="1:6" x14ac:dyDescent="0.35">
      <c r="A19006" s="68"/>
      <c r="B19006" s="52"/>
      <c r="C19006" s="30"/>
      <c r="D19006" s="31"/>
      <c r="E19006" s="30"/>
      <c r="F19006" s="19"/>
    </row>
    <row r="19007" spans="1:6" x14ac:dyDescent="0.35">
      <c r="A19007" s="68"/>
      <c r="B19007" s="52"/>
      <c r="C19007" s="30"/>
      <c r="D19007" s="31"/>
      <c r="E19007" s="30"/>
      <c r="F19007" s="19"/>
    </row>
    <row r="19008" spans="1:6" x14ac:dyDescent="0.35">
      <c r="A19008" s="68"/>
      <c r="B19008" s="52"/>
      <c r="C19008" s="30"/>
      <c r="D19008" s="31"/>
      <c r="E19008" s="30"/>
      <c r="F19008" s="19"/>
    </row>
    <row r="19009" spans="1:6" x14ac:dyDescent="0.35">
      <c r="A19009" s="68"/>
      <c r="B19009" s="52"/>
      <c r="C19009" s="30"/>
      <c r="D19009" s="31"/>
      <c r="E19009" s="30"/>
      <c r="F19009" s="19"/>
    </row>
    <row r="19010" spans="1:6" x14ac:dyDescent="0.35">
      <c r="A19010" s="68"/>
      <c r="B19010" s="52"/>
      <c r="C19010" s="30"/>
      <c r="D19010" s="31"/>
      <c r="E19010" s="30"/>
      <c r="F19010" s="19"/>
    </row>
    <row r="19011" spans="1:6" x14ac:dyDescent="0.35">
      <c r="A19011" s="68"/>
      <c r="B19011" s="52"/>
      <c r="C19011" s="30"/>
      <c r="D19011" s="31"/>
      <c r="E19011" s="30"/>
      <c r="F19011" s="19"/>
    </row>
    <row r="19012" spans="1:6" x14ac:dyDescent="0.35">
      <c r="A19012" s="68"/>
      <c r="B19012" s="52"/>
      <c r="C19012" s="30"/>
      <c r="D19012" s="31"/>
      <c r="E19012" s="30"/>
      <c r="F19012" s="19"/>
    </row>
    <row r="19013" spans="1:6" x14ac:dyDescent="0.35">
      <c r="A19013" s="68"/>
      <c r="B19013" s="52"/>
      <c r="C19013" s="30"/>
      <c r="D19013" s="31"/>
      <c r="E19013" s="30"/>
      <c r="F19013" s="19"/>
    </row>
    <row r="19014" spans="1:6" x14ac:dyDescent="0.35">
      <c r="A19014" s="68"/>
      <c r="B19014" s="52"/>
      <c r="C19014" s="30"/>
      <c r="D19014" s="31"/>
      <c r="E19014" s="30"/>
      <c r="F19014" s="19"/>
    </row>
    <row r="19015" spans="1:6" x14ac:dyDescent="0.35">
      <c r="A19015" s="68"/>
      <c r="B19015" s="52"/>
      <c r="C19015" s="30"/>
      <c r="D19015" s="31"/>
      <c r="E19015" s="30"/>
      <c r="F19015" s="19"/>
    </row>
    <row r="19016" spans="1:6" x14ac:dyDescent="0.35">
      <c r="A19016" s="68"/>
      <c r="B19016" s="52"/>
      <c r="C19016" s="30"/>
      <c r="D19016" s="31"/>
      <c r="E19016" s="30"/>
      <c r="F19016" s="19"/>
    </row>
    <row r="19017" spans="1:6" x14ac:dyDescent="0.35">
      <c r="A19017" s="68"/>
      <c r="B19017" s="52"/>
      <c r="C19017" s="30"/>
      <c r="D19017" s="31"/>
      <c r="E19017" s="30"/>
      <c r="F19017" s="19"/>
    </row>
    <row r="19018" spans="1:6" x14ac:dyDescent="0.35">
      <c r="A19018" s="68"/>
      <c r="B19018" s="52"/>
      <c r="C19018" s="30"/>
      <c r="D19018" s="31"/>
      <c r="E19018" s="30"/>
      <c r="F19018" s="19"/>
    </row>
    <row r="19019" spans="1:6" x14ac:dyDescent="0.35">
      <c r="A19019" s="68"/>
      <c r="B19019" s="52"/>
      <c r="C19019" s="30"/>
      <c r="D19019" s="31"/>
      <c r="E19019" s="30"/>
      <c r="F19019" s="19"/>
    </row>
    <row r="19020" spans="1:6" x14ac:dyDescent="0.35">
      <c r="A19020" s="68"/>
      <c r="B19020" s="52"/>
      <c r="C19020" s="30"/>
      <c r="D19020" s="31"/>
      <c r="E19020" s="30"/>
      <c r="F19020" s="19"/>
    </row>
    <row r="19021" spans="1:6" x14ac:dyDescent="0.35">
      <c r="A19021" s="68"/>
      <c r="B19021" s="52"/>
      <c r="C19021" s="30"/>
      <c r="D19021" s="31"/>
      <c r="E19021" s="30"/>
      <c r="F19021" s="19"/>
    </row>
    <row r="19022" spans="1:6" x14ac:dyDescent="0.35">
      <c r="A19022" s="68"/>
      <c r="B19022" s="52"/>
      <c r="C19022" s="30"/>
      <c r="D19022" s="31"/>
      <c r="E19022" s="30"/>
      <c r="F19022" s="19"/>
    </row>
    <row r="19023" spans="1:6" x14ac:dyDescent="0.35">
      <c r="A19023" s="68"/>
      <c r="B19023" s="52"/>
      <c r="C19023" s="30"/>
      <c r="D19023" s="31"/>
      <c r="E19023" s="30"/>
      <c r="F19023" s="19"/>
    </row>
    <row r="19024" spans="1:6" x14ac:dyDescent="0.35">
      <c r="A19024" s="68"/>
      <c r="B19024" s="52"/>
      <c r="C19024" s="30"/>
      <c r="D19024" s="31"/>
      <c r="E19024" s="30"/>
      <c r="F19024" s="19"/>
    </row>
    <row r="19025" spans="1:6" x14ac:dyDescent="0.35">
      <c r="A19025" s="68"/>
      <c r="B19025" s="52"/>
      <c r="C19025" s="30"/>
      <c r="D19025" s="31"/>
      <c r="E19025" s="30"/>
      <c r="F19025" s="19"/>
    </row>
    <row r="19026" spans="1:6" x14ac:dyDescent="0.35">
      <c r="A19026" s="68"/>
      <c r="B19026" s="52"/>
      <c r="C19026" s="30"/>
      <c r="D19026" s="31"/>
      <c r="E19026" s="30"/>
      <c r="F19026" s="19"/>
    </row>
    <row r="19027" spans="1:6" x14ac:dyDescent="0.35">
      <c r="A19027" s="68"/>
      <c r="B19027" s="52"/>
      <c r="C19027" s="30"/>
      <c r="D19027" s="31"/>
      <c r="E19027" s="30"/>
      <c r="F19027" s="19"/>
    </row>
    <row r="19028" spans="1:6" x14ac:dyDescent="0.35">
      <c r="A19028" s="68"/>
      <c r="B19028" s="52"/>
      <c r="C19028" s="30"/>
      <c r="D19028" s="31"/>
      <c r="E19028" s="30"/>
      <c r="F19028" s="19"/>
    </row>
    <row r="19029" spans="1:6" x14ac:dyDescent="0.35">
      <c r="A19029" s="68"/>
      <c r="B19029" s="52"/>
      <c r="C19029" s="30"/>
      <c r="D19029" s="31"/>
      <c r="E19029" s="30"/>
      <c r="F19029" s="19"/>
    </row>
    <row r="19030" spans="1:6" x14ac:dyDescent="0.35">
      <c r="A19030" s="68"/>
      <c r="B19030" s="52"/>
      <c r="C19030" s="30"/>
      <c r="D19030" s="31"/>
      <c r="E19030" s="30"/>
      <c r="F19030" s="19"/>
    </row>
    <row r="19031" spans="1:6" x14ac:dyDescent="0.35">
      <c r="A19031" s="68"/>
      <c r="B19031" s="52"/>
      <c r="C19031" s="30"/>
      <c r="D19031" s="31"/>
      <c r="E19031" s="30"/>
      <c r="F19031" s="19"/>
    </row>
    <row r="19032" spans="1:6" x14ac:dyDescent="0.35">
      <c r="A19032" s="68"/>
      <c r="B19032" s="52"/>
      <c r="C19032" s="30"/>
      <c r="D19032" s="31"/>
      <c r="E19032" s="30"/>
      <c r="F19032" s="19"/>
    </row>
    <row r="19033" spans="1:6" x14ac:dyDescent="0.35">
      <c r="A19033" s="68"/>
      <c r="B19033" s="52"/>
      <c r="C19033" s="30"/>
      <c r="D19033" s="31"/>
      <c r="E19033" s="30"/>
      <c r="F19033" s="19"/>
    </row>
    <row r="19034" spans="1:6" x14ac:dyDescent="0.35">
      <c r="A19034" s="68"/>
      <c r="B19034" s="52"/>
      <c r="C19034" s="30"/>
      <c r="D19034" s="31"/>
      <c r="E19034" s="30"/>
      <c r="F19034" s="19"/>
    </row>
    <row r="19035" spans="1:6" x14ac:dyDescent="0.35">
      <c r="A19035" s="68"/>
      <c r="B19035" s="52"/>
      <c r="C19035" s="30"/>
      <c r="D19035" s="31"/>
      <c r="E19035" s="30"/>
      <c r="F19035" s="19"/>
    </row>
    <row r="19036" spans="1:6" x14ac:dyDescent="0.35">
      <c r="A19036" s="68"/>
      <c r="B19036" s="52"/>
      <c r="C19036" s="30"/>
      <c r="D19036" s="31"/>
      <c r="E19036" s="30"/>
      <c r="F19036" s="19"/>
    </row>
    <row r="19037" spans="1:6" x14ac:dyDescent="0.35">
      <c r="A19037" s="68"/>
      <c r="B19037" s="52"/>
      <c r="C19037" s="30"/>
      <c r="D19037" s="31"/>
      <c r="E19037" s="30"/>
      <c r="F19037" s="19"/>
    </row>
    <row r="19038" spans="1:6" x14ac:dyDescent="0.35">
      <c r="A19038" s="68"/>
      <c r="B19038" s="52"/>
      <c r="C19038" s="30"/>
      <c r="D19038" s="31"/>
      <c r="E19038" s="30"/>
      <c r="F19038" s="19"/>
    </row>
    <row r="19039" spans="1:6" x14ac:dyDescent="0.35">
      <c r="A19039" s="68"/>
      <c r="B19039" s="52"/>
      <c r="C19039" s="30"/>
      <c r="D19039" s="31"/>
      <c r="E19039" s="30"/>
      <c r="F19039" s="19"/>
    </row>
    <row r="19040" spans="1:6" x14ac:dyDescent="0.35">
      <c r="A19040" s="68"/>
      <c r="B19040" s="52"/>
      <c r="C19040" s="30"/>
      <c r="D19040" s="31"/>
      <c r="E19040" s="30"/>
      <c r="F19040" s="19"/>
    </row>
    <row r="19041" spans="1:6" x14ac:dyDescent="0.35">
      <c r="A19041" s="68"/>
      <c r="B19041" s="52"/>
      <c r="C19041" s="30"/>
      <c r="D19041" s="31"/>
      <c r="E19041" s="30"/>
      <c r="F19041" s="19"/>
    </row>
    <row r="19042" spans="1:6" x14ac:dyDescent="0.35">
      <c r="A19042" s="68"/>
      <c r="B19042" s="52"/>
      <c r="C19042" s="30"/>
      <c r="D19042" s="31"/>
      <c r="E19042" s="30"/>
      <c r="F19042" s="19"/>
    </row>
    <row r="19043" spans="1:6" x14ac:dyDescent="0.35">
      <c r="A19043" s="68"/>
      <c r="B19043" s="52"/>
      <c r="C19043" s="30"/>
      <c r="D19043" s="31"/>
      <c r="E19043" s="30"/>
      <c r="F19043" s="19"/>
    </row>
    <row r="19044" spans="1:6" x14ac:dyDescent="0.35">
      <c r="A19044" s="68"/>
      <c r="B19044" s="52"/>
      <c r="C19044" s="30"/>
      <c r="D19044" s="31"/>
      <c r="E19044" s="30"/>
      <c r="F19044" s="19"/>
    </row>
    <row r="19045" spans="1:6" x14ac:dyDescent="0.35">
      <c r="A19045" s="68"/>
      <c r="B19045" s="52"/>
      <c r="C19045" s="30"/>
      <c r="D19045" s="31"/>
      <c r="E19045" s="30"/>
      <c r="F19045" s="19"/>
    </row>
    <row r="19046" spans="1:6" x14ac:dyDescent="0.35">
      <c r="A19046" s="68"/>
      <c r="B19046" s="52"/>
      <c r="C19046" s="30"/>
      <c r="D19046" s="31"/>
      <c r="E19046" s="30"/>
      <c r="F19046" s="19"/>
    </row>
    <row r="19047" spans="1:6" x14ac:dyDescent="0.35">
      <c r="A19047" s="68"/>
      <c r="B19047" s="52"/>
      <c r="C19047" s="30"/>
      <c r="D19047" s="31"/>
      <c r="E19047" s="30"/>
      <c r="F19047" s="19"/>
    </row>
    <row r="19048" spans="1:6" x14ac:dyDescent="0.35">
      <c r="A19048" s="68"/>
      <c r="B19048" s="52"/>
      <c r="C19048" s="30"/>
      <c r="D19048" s="31"/>
      <c r="E19048" s="30"/>
      <c r="F19048" s="19"/>
    </row>
    <row r="19049" spans="1:6" x14ac:dyDescent="0.35">
      <c r="A19049" s="68"/>
      <c r="B19049" s="52"/>
      <c r="C19049" s="30"/>
      <c r="D19049" s="31"/>
      <c r="E19049" s="30"/>
      <c r="F19049" s="19"/>
    </row>
    <row r="19050" spans="1:6" x14ac:dyDescent="0.35">
      <c r="A19050" s="68"/>
      <c r="B19050" s="52"/>
      <c r="C19050" s="30"/>
      <c r="D19050" s="31"/>
      <c r="E19050" s="30"/>
      <c r="F19050" s="19"/>
    </row>
    <row r="19051" spans="1:6" x14ac:dyDescent="0.35">
      <c r="A19051" s="68"/>
      <c r="B19051" s="52"/>
      <c r="C19051" s="30"/>
      <c r="D19051" s="31"/>
      <c r="E19051" s="30"/>
      <c r="F19051" s="19"/>
    </row>
    <row r="19052" spans="1:6" x14ac:dyDescent="0.35">
      <c r="A19052" s="68"/>
      <c r="B19052" s="52"/>
      <c r="C19052" s="30"/>
      <c r="D19052" s="31"/>
      <c r="E19052" s="30"/>
      <c r="F19052" s="19"/>
    </row>
    <row r="19053" spans="1:6" x14ac:dyDescent="0.35">
      <c r="A19053" s="68"/>
      <c r="B19053" s="52"/>
      <c r="C19053" s="30"/>
      <c r="D19053" s="31"/>
      <c r="E19053" s="30"/>
      <c r="F19053" s="19"/>
    </row>
    <row r="19054" spans="1:6" x14ac:dyDescent="0.35">
      <c r="A19054" s="68"/>
      <c r="B19054" s="52"/>
      <c r="C19054" s="30"/>
      <c r="D19054" s="31"/>
      <c r="E19054" s="30"/>
      <c r="F19054" s="19"/>
    </row>
    <row r="19055" spans="1:6" x14ac:dyDescent="0.35">
      <c r="A19055" s="68"/>
      <c r="B19055" s="52"/>
      <c r="C19055" s="30"/>
      <c r="D19055" s="31"/>
      <c r="E19055" s="30"/>
      <c r="F19055" s="19"/>
    </row>
    <row r="19056" spans="1:6" x14ac:dyDescent="0.35">
      <c r="A19056" s="68"/>
      <c r="B19056" s="52"/>
      <c r="C19056" s="30"/>
      <c r="D19056" s="31"/>
      <c r="E19056" s="30"/>
      <c r="F19056" s="19"/>
    </row>
    <row r="19057" spans="1:6" x14ac:dyDescent="0.35">
      <c r="A19057" s="68"/>
      <c r="B19057" s="52"/>
      <c r="C19057" s="30"/>
      <c r="D19057" s="31"/>
      <c r="E19057" s="30"/>
      <c r="F19057" s="19"/>
    </row>
    <row r="19058" spans="1:6" x14ac:dyDescent="0.35">
      <c r="A19058" s="68"/>
      <c r="B19058" s="52"/>
      <c r="C19058" s="30"/>
      <c r="D19058" s="31"/>
      <c r="E19058" s="30"/>
      <c r="F19058" s="19"/>
    </row>
    <row r="19059" spans="1:6" x14ac:dyDescent="0.35">
      <c r="A19059" s="68"/>
      <c r="B19059" s="52"/>
      <c r="C19059" s="30"/>
      <c r="D19059" s="31"/>
      <c r="E19059" s="30"/>
      <c r="F19059" s="19"/>
    </row>
    <row r="19060" spans="1:6" x14ac:dyDescent="0.35">
      <c r="A19060" s="68"/>
      <c r="B19060" s="52"/>
      <c r="C19060" s="30"/>
      <c r="D19060" s="31"/>
      <c r="E19060" s="30"/>
      <c r="F19060" s="19"/>
    </row>
    <row r="19061" spans="1:6" x14ac:dyDescent="0.35">
      <c r="A19061" s="68"/>
      <c r="B19061" s="52"/>
      <c r="C19061" s="30"/>
      <c r="D19061" s="31"/>
      <c r="E19061" s="30"/>
      <c r="F19061" s="19"/>
    </row>
    <row r="19062" spans="1:6" x14ac:dyDescent="0.35">
      <c r="A19062" s="68"/>
      <c r="B19062" s="52"/>
      <c r="C19062" s="30"/>
      <c r="D19062" s="31"/>
      <c r="E19062" s="30"/>
      <c r="F19062" s="19"/>
    </row>
    <row r="19063" spans="1:6" x14ac:dyDescent="0.35">
      <c r="A19063" s="68"/>
      <c r="B19063" s="52"/>
      <c r="C19063" s="30"/>
      <c r="D19063" s="31"/>
      <c r="E19063" s="30"/>
      <c r="F19063" s="19"/>
    </row>
    <row r="19064" spans="1:6" x14ac:dyDescent="0.35">
      <c r="A19064" s="68"/>
      <c r="B19064" s="52"/>
      <c r="C19064" s="30"/>
      <c r="D19064" s="31"/>
      <c r="E19064" s="30"/>
      <c r="F19064" s="19"/>
    </row>
    <row r="19065" spans="1:6" x14ac:dyDescent="0.35">
      <c r="A19065" s="68"/>
      <c r="B19065" s="52"/>
      <c r="C19065" s="30"/>
      <c r="D19065" s="31"/>
      <c r="E19065" s="30"/>
      <c r="F19065" s="19"/>
    </row>
    <row r="19066" spans="1:6" x14ac:dyDescent="0.35">
      <c r="A19066" s="68"/>
      <c r="B19066" s="52"/>
      <c r="C19066" s="30"/>
      <c r="D19066" s="31"/>
      <c r="E19066" s="30"/>
      <c r="F19066" s="19"/>
    </row>
    <row r="19067" spans="1:6" x14ac:dyDescent="0.35">
      <c r="A19067" s="68"/>
      <c r="B19067" s="52"/>
      <c r="C19067" s="30"/>
      <c r="D19067" s="31"/>
      <c r="E19067" s="30"/>
      <c r="F19067" s="19"/>
    </row>
    <row r="19068" spans="1:6" x14ac:dyDescent="0.35">
      <c r="A19068" s="68"/>
      <c r="B19068" s="52"/>
      <c r="C19068" s="30"/>
      <c r="D19068" s="31"/>
      <c r="E19068" s="30"/>
      <c r="F19068" s="19"/>
    </row>
    <row r="19069" spans="1:6" x14ac:dyDescent="0.35">
      <c r="A19069" s="68"/>
      <c r="B19069" s="52"/>
      <c r="C19069" s="30"/>
      <c r="D19069" s="31"/>
      <c r="E19069" s="30"/>
      <c r="F19069" s="19"/>
    </row>
    <row r="19070" spans="1:6" x14ac:dyDescent="0.35">
      <c r="A19070" s="68"/>
      <c r="B19070" s="52"/>
      <c r="C19070" s="30"/>
      <c r="D19070" s="31"/>
      <c r="E19070" s="30"/>
      <c r="F19070" s="19"/>
    </row>
    <row r="19071" spans="1:6" x14ac:dyDescent="0.35">
      <c r="A19071" s="68"/>
      <c r="B19071" s="52"/>
      <c r="C19071" s="30"/>
      <c r="D19071" s="31"/>
      <c r="E19071" s="30"/>
      <c r="F19071" s="19"/>
    </row>
    <row r="19072" spans="1:6" x14ac:dyDescent="0.35">
      <c r="A19072" s="68"/>
      <c r="B19072" s="52"/>
      <c r="C19072" s="30"/>
      <c r="D19072" s="31"/>
      <c r="E19072" s="30"/>
      <c r="F19072" s="19"/>
    </row>
    <row r="19073" spans="1:6" x14ac:dyDescent="0.35">
      <c r="A19073" s="68"/>
      <c r="B19073" s="52"/>
      <c r="C19073" s="30"/>
      <c r="D19073" s="31"/>
      <c r="E19073" s="30"/>
      <c r="F19073" s="19"/>
    </row>
    <row r="19074" spans="1:6" x14ac:dyDescent="0.35">
      <c r="A19074" s="68"/>
      <c r="B19074" s="52"/>
      <c r="C19074" s="30"/>
      <c r="D19074" s="31"/>
      <c r="E19074" s="30"/>
      <c r="F19074" s="19"/>
    </row>
    <row r="19075" spans="1:6" x14ac:dyDescent="0.35">
      <c r="A19075" s="68"/>
      <c r="B19075" s="52"/>
      <c r="C19075" s="30"/>
      <c r="D19075" s="31"/>
      <c r="E19075" s="30"/>
      <c r="F19075" s="19"/>
    </row>
    <row r="19076" spans="1:6" x14ac:dyDescent="0.35">
      <c r="A19076" s="68"/>
      <c r="B19076" s="52"/>
      <c r="C19076" s="30"/>
      <c r="D19076" s="31"/>
      <c r="E19076" s="30"/>
      <c r="F19076" s="19"/>
    </row>
    <row r="19077" spans="1:6" x14ac:dyDescent="0.35">
      <c r="A19077" s="68"/>
      <c r="B19077" s="52"/>
      <c r="C19077" s="30"/>
      <c r="D19077" s="31"/>
      <c r="E19077" s="30"/>
      <c r="F19077" s="19"/>
    </row>
    <row r="19078" spans="1:6" x14ac:dyDescent="0.35">
      <c r="A19078" s="68"/>
      <c r="B19078" s="52"/>
      <c r="C19078" s="30"/>
      <c r="D19078" s="31"/>
      <c r="E19078" s="30"/>
      <c r="F19078" s="19"/>
    </row>
    <row r="19079" spans="1:6" x14ac:dyDescent="0.35">
      <c r="A19079" s="68"/>
      <c r="B19079" s="52"/>
      <c r="C19079" s="30"/>
      <c r="D19079" s="31"/>
      <c r="E19079" s="30"/>
      <c r="F19079" s="19"/>
    </row>
    <row r="19080" spans="1:6" x14ac:dyDescent="0.35">
      <c r="A19080" s="68"/>
      <c r="B19080" s="52"/>
      <c r="C19080" s="30"/>
      <c r="D19080" s="31"/>
      <c r="E19080" s="30"/>
      <c r="F19080" s="19"/>
    </row>
    <row r="19081" spans="1:6" x14ac:dyDescent="0.35">
      <c r="A19081" s="68"/>
      <c r="B19081" s="52"/>
      <c r="C19081" s="30"/>
      <c r="D19081" s="31"/>
      <c r="E19081" s="30"/>
      <c r="F19081" s="19"/>
    </row>
    <row r="19082" spans="1:6" x14ac:dyDescent="0.35">
      <c r="A19082" s="68"/>
      <c r="B19082" s="52"/>
      <c r="C19082" s="30"/>
      <c r="D19082" s="31"/>
      <c r="E19082" s="30"/>
      <c r="F19082" s="19"/>
    </row>
    <row r="19083" spans="1:6" x14ac:dyDescent="0.35">
      <c r="A19083" s="68"/>
      <c r="B19083" s="52"/>
      <c r="C19083" s="30"/>
      <c r="D19083" s="31"/>
      <c r="E19083" s="30"/>
      <c r="F19083" s="19"/>
    </row>
    <row r="19084" spans="1:6" x14ac:dyDescent="0.35">
      <c r="A19084" s="68"/>
      <c r="B19084" s="52"/>
      <c r="C19084" s="30"/>
      <c r="D19084" s="31"/>
      <c r="E19084" s="30"/>
      <c r="F19084" s="19"/>
    </row>
    <row r="19085" spans="1:6" x14ac:dyDescent="0.35">
      <c r="A19085" s="68"/>
      <c r="B19085" s="52"/>
      <c r="C19085" s="30"/>
      <c r="D19085" s="31"/>
      <c r="E19085" s="30"/>
      <c r="F19085" s="19"/>
    </row>
    <row r="19086" spans="1:6" x14ac:dyDescent="0.35">
      <c r="A19086" s="68"/>
      <c r="B19086" s="52"/>
      <c r="C19086" s="30"/>
      <c r="D19086" s="31"/>
      <c r="E19086" s="30"/>
      <c r="F19086" s="19"/>
    </row>
    <row r="19087" spans="1:6" x14ac:dyDescent="0.35">
      <c r="A19087" s="68"/>
      <c r="B19087" s="52"/>
      <c r="C19087" s="30"/>
      <c r="D19087" s="31"/>
      <c r="E19087" s="30"/>
      <c r="F19087" s="19"/>
    </row>
    <row r="19088" spans="1:6" x14ac:dyDescent="0.35">
      <c r="A19088" s="68"/>
      <c r="B19088" s="52"/>
      <c r="C19088" s="30"/>
      <c r="D19088" s="31"/>
      <c r="E19088" s="30"/>
      <c r="F19088" s="19"/>
    </row>
    <row r="19089" spans="1:6" x14ac:dyDescent="0.35">
      <c r="A19089" s="68"/>
      <c r="B19089" s="52"/>
      <c r="C19089" s="30"/>
      <c r="D19089" s="31"/>
      <c r="E19089" s="30"/>
      <c r="F19089" s="19"/>
    </row>
    <row r="19090" spans="1:6" x14ac:dyDescent="0.35">
      <c r="A19090" s="68"/>
      <c r="B19090" s="52"/>
      <c r="C19090" s="30"/>
      <c r="D19090" s="31"/>
      <c r="E19090" s="30"/>
      <c r="F19090" s="19"/>
    </row>
    <row r="19091" spans="1:6" x14ac:dyDescent="0.35">
      <c r="A19091" s="68"/>
      <c r="B19091" s="52"/>
      <c r="C19091" s="30"/>
      <c r="D19091" s="31"/>
      <c r="E19091" s="30"/>
      <c r="F19091" s="19"/>
    </row>
    <row r="19092" spans="1:6" x14ac:dyDescent="0.35">
      <c r="A19092" s="68"/>
      <c r="B19092" s="52"/>
      <c r="C19092" s="30"/>
      <c r="D19092" s="31"/>
      <c r="E19092" s="30"/>
      <c r="F19092" s="19"/>
    </row>
    <row r="19093" spans="1:6" x14ac:dyDescent="0.35">
      <c r="A19093" s="68"/>
      <c r="B19093" s="52"/>
      <c r="C19093" s="30"/>
      <c r="D19093" s="31"/>
      <c r="E19093" s="30"/>
      <c r="F19093" s="19"/>
    </row>
    <row r="19094" spans="1:6" x14ac:dyDescent="0.35">
      <c r="A19094" s="68"/>
      <c r="B19094" s="52"/>
      <c r="C19094" s="30"/>
      <c r="D19094" s="31"/>
      <c r="E19094" s="30"/>
      <c r="F19094" s="19"/>
    </row>
    <row r="19095" spans="1:6" x14ac:dyDescent="0.35">
      <c r="A19095" s="68"/>
      <c r="B19095" s="52"/>
      <c r="C19095" s="30"/>
      <c r="D19095" s="31"/>
      <c r="E19095" s="30"/>
      <c r="F19095" s="19"/>
    </row>
    <row r="19096" spans="1:6" x14ac:dyDescent="0.35">
      <c r="A19096" s="68"/>
      <c r="B19096" s="52"/>
      <c r="C19096" s="30"/>
      <c r="D19096" s="31"/>
      <c r="E19096" s="30"/>
      <c r="F19096" s="19"/>
    </row>
    <row r="19097" spans="1:6" x14ac:dyDescent="0.35">
      <c r="A19097" s="68"/>
      <c r="B19097" s="52"/>
      <c r="C19097" s="30"/>
      <c r="D19097" s="31"/>
      <c r="E19097" s="30"/>
      <c r="F19097" s="19"/>
    </row>
    <row r="19098" spans="1:6" x14ac:dyDescent="0.35">
      <c r="A19098" s="68"/>
      <c r="B19098" s="52"/>
      <c r="C19098" s="30"/>
      <c r="D19098" s="31"/>
      <c r="E19098" s="30"/>
      <c r="F19098" s="19"/>
    </row>
    <row r="19099" spans="1:6" x14ac:dyDescent="0.35">
      <c r="A19099" s="68"/>
      <c r="B19099" s="52"/>
      <c r="C19099" s="30"/>
      <c r="D19099" s="31"/>
      <c r="E19099" s="30"/>
      <c r="F19099" s="19"/>
    </row>
    <row r="19100" spans="1:6" x14ac:dyDescent="0.35">
      <c r="A19100" s="68"/>
      <c r="B19100" s="52"/>
      <c r="C19100" s="30"/>
      <c r="D19100" s="31"/>
      <c r="E19100" s="30"/>
      <c r="F19100" s="19"/>
    </row>
    <row r="19101" spans="1:6" x14ac:dyDescent="0.35">
      <c r="A19101" s="68"/>
      <c r="B19101" s="52"/>
      <c r="C19101" s="30"/>
      <c r="D19101" s="31"/>
      <c r="E19101" s="30"/>
      <c r="F19101" s="19"/>
    </row>
    <row r="19102" spans="1:6" x14ac:dyDescent="0.35">
      <c r="A19102" s="68"/>
      <c r="B19102" s="52"/>
      <c r="C19102" s="30"/>
      <c r="D19102" s="31"/>
      <c r="E19102" s="30"/>
      <c r="F19102" s="19"/>
    </row>
    <row r="19103" spans="1:6" x14ac:dyDescent="0.35">
      <c r="A19103" s="68"/>
      <c r="B19103" s="52"/>
      <c r="C19103" s="30"/>
      <c r="D19103" s="31"/>
      <c r="E19103" s="30"/>
      <c r="F19103" s="19"/>
    </row>
    <row r="19104" spans="1:6" x14ac:dyDescent="0.35">
      <c r="A19104" s="68"/>
      <c r="B19104" s="52"/>
      <c r="C19104" s="30"/>
      <c r="D19104" s="31"/>
      <c r="E19104" s="30"/>
      <c r="F19104" s="19"/>
    </row>
    <row r="19105" spans="1:6" x14ac:dyDescent="0.35">
      <c r="A19105" s="68"/>
      <c r="B19105" s="52"/>
      <c r="C19105" s="30"/>
      <c r="D19105" s="31"/>
      <c r="E19105" s="30"/>
      <c r="F19105" s="19"/>
    </row>
    <row r="19106" spans="1:6" x14ac:dyDescent="0.35">
      <c r="A19106" s="68"/>
      <c r="B19106" s="52"/>
      <c r="C19106" s="30"/>
      <c r="D19106" s="31"/>
      <c r="E19106" s="30"/>
      <c r="F19106" s="19"/>
    </row>
    <row r="19107" spans="1:6" x14ac:dyDescent="0.35">
      <c r="A19107" s="68"/>
      <c r="B19107" s="52"/>
      <c r="C19107" s="30"/>
      <c r="D19107" s="31"/>
      <c r="E19107" s="30"/>
      <c r="F19107" s="19"/>
    </row>
    <row r="19108" spans="1:6" x14ac:dyDescent="0.35">
      <c r="A19108" s="68"/>
      <c r="B19108" s="52"/>
      <c r="C19108" s="30"/>
      <c r="D19108" s="31"/>
      <c r="E19108" s="30"/>
      <c r="F19108" s="19"/>
    </row>
    <row r="19109" spans="1:6" x14ac:dyDescent="0.35">
      <c r="A19109" s="68"/>
      <c r="B19109" s="52"/>
      <c r="C19109" s="30"/>
      <c r="D19109" s="31"/>
      <c r="E19109" s="30"/>
      <c r="F19109" s="19"/>
    </row>
    <row r="19110" spans="1:6" x14ac:dyDescent="0.35">
      <c r="A19110" s="68"/>
      <c r="B19110" s="52"/>
      <c r="C19110" s="30"/>
      <c r="D19110" s="31"/>
      <c r="E19110" s="30"/>
      <c r="F19110" s="19"/>
    </row>
    <row r="19111" spans="1:6" x14ac:dyDescent="0.35">
      <c r="A19111" s="68"/>
      <c r="B19111" s="52"/>
      <c r="C19111" s="30"/>
      <c r="D19111" s="31"/>
      <c r="E19111" s="30"/>
      <c r="F19111" s="19"/>
    </row>
    <row r="19112" spans="1:6" x14ac:dyDescent="0.35">
      <c r="A19112" s="68"/>
      <c r="B19112" s="52"/>
      <c r="C19112" s="30"/>
      <c r="D19112" s="31"/>
      <c r="E19112" s="30"/>
      <c r="F19112" s="19"/>
    </row>
    <row r="19113" spans="1:6" x14ac:dyDescent="0.35">
      <c r="A19113" s="68"/>
      <c r="B19113" s="52"/>
      <c r="C19113" s="30"/>
      <c r="D19113" s="31"/>
      <c r="E19113" s="30"/>
      <c r="F19113" s="19"/>
    </row>
    <row r="19114" spans="1:6" x14ac:dyDescent="0.35">
      <c r="A19114" s="68"/>
      <c r="B19114" s="52"/>
      <c r="C19114" s="30"/>
      <c r="D19114" s="31"/>
      <c r="E19114" s="30"/>
      <c r="F19114" s="19"/>
    </row>
    <row r="19115" spans="1:6" x14ac:dyDescent="0.35">
      <c r="A19115" s="68"/>
      <c r="B19115" s="52"/>
      <c r="C19115" s="30"/>
      <c r="D19115" s="31"/>
      <c r="E19115" s="30"/>
      <c r="F19115" s="19"/>
    </row>
    <row r="19116" spans="1:6" x14ac:dyDescent="0.35">
      <c r="A19116" s="68"/>
      <c r="B19116" s="52"/>
      <c r="C19116" s="30"/>
      <c r="D19116" s="31"/>
      <c r="E19116" s="30"/>
      <c r="F19116" s="19"/>
    </row>
    <row r="19117" spans="1:6" x14ac:dyDescent="0.35">
      <c r="A19117" s="68"/>
      <c r="B19117" s="52"/>
      <c r="C19117" s="30"/>
      <c r="D19117" s="31"/>
      <c r="E19117" s="30"/>
      <c r="F19117" s="19"/>
    </row>
    <row r="19118" spans="1:6" x14ac:dyDescent="0.35">
      <c r="A19118" s="68"/>
      <c r="B19118" s="52"/>
      <c r="C19118" s="30"/>
      <c r="D19118" s="31"/>
      <c r="E19118" s="30"/>
      <c r="F19118" s="19"/>
    </row>
    <row r="19119" spans="1:6" x14ac:dyDescent="0.35">
      <c r="A19119" s="68"/>
      <c r="B19119" s="52"/>
      <c r="C19119" s="30"/>
      <c r="D19119" s="31"/>
      <c r="E19119" s="30"/>
      <c r="F19119" s="19"/>
    </row>
    <row r="19120" spans="1:6" x14ac:dyDescent="0.35">
      <c r="A19120" s="68"/>
      <c r="B19120" s="52"/>
      <c r="C19120" s="30"/>
      <c r="D19120" s="31"/>
      <c r="E19120" s="30"/>
      <c r="F19120" s="19"/>
    </row>
    <row r="19121" spans="1:6" x14ac:dyDescent="0.35">
      <c r="A19121" s="68"/>
      <c r="B19121" s="52"/>
      <c r="C19121" s="30"/>
      <c r="D19121" s="31"/>
      <c r="E19121" s="30"/>
      <c r="F19121" s="19"/>
    </row>
    <row r="19122" spans="1:6" x14ac:dyDescent="0.35">
      <c r="A19122" s="68"/>
      <c r="B19122" s="52"/>
      <c r="C19122" s="30"/>
      <c r="D19122" s="31"/>
      <c r="E19122" s="30"/>
      <c r="F19122" s="19"/>
    </row>
    <row r="19123" spans="1:6" x14ac:dyDescent="0.35">
      <c r="A19123" s="68"/>
      <c r="B19123" s="52"/>
      <c r="C19123" s="30"/>
      <c r="D19123" s="31"/>
      <c r="E19123" s="30"/>
      <c r="F19123" s="19"/>
    </row>
    <row r="19124" spans="1:6" x14ac:dyDescent="0.35">
      <c r="A19124" s="68"/>
      <c r="B19124" s="52"/>
      <c r="C19124" s="30"/>
      <c r="D19124" s="31"/>
      <c r="E19124" s="30"/>
      <c r="F19124" s="19"/>
    </row>
    <row r="19125" spans="1:6" x14ac:dyDescent="0.35">
      <c r="A19125" s="68"/>
      <c r="B19125" s="52"/>
      <c r="C19125" s="30"/>
      <c r="D19125" s="31"/>
      <c r="E19125" s="30"/>
      <c r="F19125" s="19"/>
    </row>
    <row r="19126" spans="1:6" x14ac:dyDescent="0.35">
      <c r="A19126" s="68"/>
      <c r="B19126" s="52"/>
      <c r="C19126" s="30"/>
      <c r="D19126" s="31"/>
      <c r="E19126" s="30"/>
      <c r="F19126" s="19"/>
    </row>
    <row r="19127" spans="1:6" x14ac:dyDescent="0.35">
      <c r="A19127" s="68"/>
      <c r="B19127" s="52"/>
      <c r="C19127" s="30"/>
      <c r="D19127" s="31"/>
      <c r="E19127" s="30"/>
      <c r="F19127" s="19"/>
    </row>
    <row r="19128" spans="1:6" x14ac:dyDescent="0.35">
      <c r="A19128" s="68"/>
      <c r="B19128" s="52"/>
      <c r="C19128" s="30"/>
      <c r="D19128" s="31"/>
      <c r="E19128" s="30"/>
      <c r="F19128" s="19"/>
    </row>
    <row r="19129" spans="1:6" x14ac:dyDescent="0.35">
      <c r="A19129" s="68"/>
      <c r="B19129" s="52"/>
      <c r="C19129" s="30"/>
      <c r="D19129" s="31"/>
      <c r="E19129" s="30"/>
      <c r="F19129" s="19"/>
    </row>
    <row r="19130" spans="1:6" x14ac:dyDescent="0.35">
      <c r="A19130" s="68"/>
      <c r="B19130" s="52"/>
      <c r="C19130" s="30"/>
      <c r="D19130" s="31"/>
      <c r="E19130" s="30"/>
      <c r="F19130" s="19"/>
    </row>
    <row r="19131" spans="1:6" x14ac:dyDescent="0.35">
      <c r="A19131" s="68"/>
      <c r="B19131" s="52"/>
      <c r="C19131" s="30"/>
      <c r="D19131" s="31"/>
      <c r="E19131" s="30"/>
      <c r="F19131" s="19"/>
    </row>
    <row r="19132" spans="1:6" x14ac:dyDescent="0.35">
      <c r="A19132" s="68"/>
      <c r="B19132" s="52"/>
      <c r="C19132" s="30"/>
      <c r="D19132" s="31"/>
      <c r="E19132" s="30"/>
      <c r="F19132" s="19"/>
    </row>
    <row r="19133" spans="1:6" x14ac:dyDescent="0.35">
      <c r="A19133" s="68"/>
      <c r="B19133" s="52"/>
      <c r="C19133" s="30"/>
      <c r="D19133" s="31"/>
      <c r="E19133" s="30"/>
      <c r="F19133" s="19"/>
    </row>
    <row r="19134" spans="1:6" x14ac:dyDescent="0.35">
      <c r="A19134" s="68"/>
      <c r="B19134" s="52"/>
      <c r="C19134" s="30"/>
      <c r="D19134" s="31"/>
      <c r="E19134" s="30"/>
      <c r="F19134" s="19"/>
    </row>
    <row r="19135" spans="1:6" x14ac:dyDescent="0.35">
      <c r="A19135" s="68"/>
      <c r="B19135" s="52"/>
      <c r="C19135" s="30"/>
      <c r="D19135" s="31"/>
      <c r="E19135" s="30"/>
      <c r="F19135" s="19"/>
    </row>
    <row r="19136" spans="1:6" x14ac:dyDescent="0.35">
      <c r="A19136" s="68"/>
      <c r="B19136" s="52"/>
      <c r="C19136" s="30"/>
      <c r="D19136" s="31"/>
      <c r="E19136" s="30"/>
      <c r="F19136" s="19"/>
    </row>
    <row r="19137" spans="1:6" x14ac:dyDescent="0.35">
      <c r="A19137" s="68"/>
      <c r="B19137" s="52"/>
      <c r="C19137" s="30"/>
      <c r="D19137" s="31"/>
      <c r="E19137" s="30"/>
      <c r="F19137" s="19"/>
    </row>
    <row r="19138" spans="1:6" x14ac:dyDescent="0.35">
      <c r="A19138" s="68"/>
      <c r="B19138" s="52"/>
      <c r="C19138" s="30"/>
      <c r="D19138" s="31"/>
      <c r="E19138" s="30"/>
      <c r="F19138" s="19"/>
    </row>
    <row r="19139" spans="1:6" x14ac:dyDescent="0.35">
      <c r="A19139" s="68"/>
      <c r="B19139" s="52"/>
      <c r="C19139" s="30"/>
      <c r="D19139" s="31"/>
      <c r="E19139" s="30"/>
      <c r="F19139" s="19"/>
    </row>
    <row r="19140" spans="1:6" x14ac:dyDescent="0.35">
      <c r="A19140" s="68"/>
      <c r="B19140" s="52"/>
      <c r="C19140" s="30"/>
      <c r="D19140" s="31"/>
      <c r="E19140" s="30"/>
      <c r="F19140" s="19"/>
    </row>
    <row r="19141" spans="1:6" x14ac:dyDescent="0.35">
      <c r="A19141" s="68"/>
      <c r="B19141" s="52"/>
      <c r="C19141" s="30"/>
      <c r="D19141" s="31"/>
      <c r="E19141" s="30"/>
      <c r="F19141" s="19"/>
    </row>
    <row r="19142" spans="1:6" x14ac:dyDescent="0.35">
      <c r="A19142" s="68"/>
      <c r="B19142" s="52"/>
      <c r="C19142" s="30"/>
      <c r="D19142" s="31"/>
      <c r="E19142" s="30"/>
      <c r="F19142" s="19"/>
    </row>
    <row r="19143" spans="1:6" x14ac:dyDescent="0.35">
      <c r="A19143" s="68"/>
      <c r="B19143" s="52"/>
      <c r="C19143" s="30"/>
      <c r="D19143" s="31"/>
      <c r="E19143" s="30"/>
      <c r="F19143" s="19"/>
    </row>
    <row r="19144" spans="1:6" x14ac:dyDescent="0.35">
      <c r="A19144" s="68"/>
      <c r="B19144" s="52"/>
      <c r="C19144" s="30"/>
      <c r="D19144" s="31"/>
      <c r="E19144" s="30"/>
      <c r="F19144" s="19"/>
    </row>
    <row r="19145" spans="1:6" x14ac:dyDescent="0.35">
      <c r="A19145" s="68"/>
      <c r="B19145" s="52"/>
      <c r="C19145" s="30"/>
      <c r="D19145" s="31"/>
      <c r="E19145" s="30"/>
      <c r="F19145" s="19"/>
    </row>
    <row r="19146" spans="1:6" x14ac:dyDescent="0.35">
      <c r="A19146" s="68"/>
      <c r="B19146" s="52"/>
      <c r="C19146" s="30"/>
      <c r="D19146" s="31"/>
      <c r="E19146" s="30"/>
      <c r="F19146" s="19"/>
    </row>
    <row r="19147" spans="1:6" x14ac:dyDescent="0.35">
      <c r="A19147" s="68"/>
      <c r="B19147" s="52"/>
      <c r="C19147" s="30"/>
      <c r="D19147" s="31"/>
      <c r="E19147" s="30"/>
      <c r="F19147" s="19"/>
    </row>
    <row r="19148" spans="1:6" x14ac:dyDescent="0.35">
      <c r="A19148" s="68"/>
      <c r="B19148" s="52"/>
      <c r="C19148" s="30"/>
      <c r="D19148" s="31"/>
      <c r="E19148" s="30"/>
      <c r="F19148" s="19"/>
    </row>
    <row r="19149" spans="1:6" x14ac:dyDescent="0.35">
      <c r="A19149" s="68"/>
      <c r="B19149" s="52"/>
      <c r="C19149" s="30"/>
      <c r="D19149" s="31"/>
      <c r="E19149" s="30"/>
      <c r="F19149" s="19"/>
    </row>
    <row r="19150" spans="1:6" x14ac:dyDescent="0.35">
      <c r="A19150" s="68"/>
      <c r="B19150" s="52"/>
      <c r="C19150" s="30"/>
      <c r="D19150" s="31"/>
      <c r="E19150" s="30"/>
      <c r="F19150" s="19"/>
    </row>
    <row r="19151" spans="1:6" x14ac:dyDescent="0.35">
      <c r="A19151" s="68"/>
      <c r="B19151" s="52"/>
      <c r="C19151" s="30"/>
      <c r="D19151" s="31"/>
      <c r="E19151" s="30"/>
      <c r="F19151" s="19"/>
    </row>
    <row r="19152" spans="1:6" x14ac:dyDescent="0.35">
      <c r="A19152" s="68"/>
      <c r="B19152" s="52"/>
      <c r="C19152" s="30"/>
      <c r="D19152" s="31"/>
      <c r="E19152" s="30"/>
      <c r="F19152" s="19"/>
    </row>
    <row r="19153" spans="1:6" x14ac:dyDescent="0.35">
      <c r="A19153" s="68"/>
      <c r="B19153" s="52"/>
      <c r="C19153" s="30"/>
      <c r="D19153" s="31"/>
      <c r="E19153" s="30"/>
      <c r="F19153" s="19"/>
    </row>
    <row r="19154" spans="1:6" x14ac:dyDescent="0.35">
      <c r="A19154" s="68"/>
      <c r="B19154" s="52"/>
      <c r="C19154" s="30"/>
      <c r="D19154" s="31"/>
      <c r="E19154" s="30"/>
      <c r="F19154" s="19"/>
    </row>
    <row r="19155" spans="1:6" x14ac:dyDescent="0.35">
      <c r="A19155" s="68"/>
      <c r="B19155" s="52"/>
      <c r="C19155" s="30"/>
      <c r="D19155" s="31"/>
      <c r="E19155" s="30"/>
      <c r="F19155" s="19"/>
    </row>
    <row r="19156" spans="1:6" x14ac:dyDescent="0.35">
      <c r="A19156" s="68"/>
      <c r="B19156" s="52"/>
      <c r="C19156" s="30"/>
      <c r="D19156" s="31"/>
      <c r="E19156" s="30"/>
      <c r="F19156" s="19"/>
    </row>
    <row r="19157" spans="1:6" x14ac:dyDescent="0.35">
      <c r="A19157" s="68"/>
      <c r="B19157" s="52"/>
      <c r="C19157" s="30"/>
      <c r="D19157" s="31"/>
      <c r="E19157" s="30"/>
      <c r="F19157" s="19"/>
    </row>
    <row r="19158" spans="1:6" x14ac:dyDescent="0.35">
      <c r="A19158" s="68"/>
      <c r="B19158" s="52"/>
      <c r="C19158" s="30"/>
      <c r="D19158" s="31"/>
      <c r="E19158" s="30"/>
      <c r="F19158" s="19"/>
    </row>
    <row r="19159" spans="1:6" x14ac:dyDescent="0.35">
      <c r="A19159" s="68"/>
      <c r="B19159" s="52"/>
      <c r="C19159" s="30"/>
      <c r="D19159" s="31"/>
      <c r="E19159" s="30"/>
      <c r="F19159" s="19"/>
    </row>
    <row r="19160" spans="1:6" x14ac:dyDescent="0.35">
      <c r="A19160" s="68"/>
      <c r="B19160" s="52"/>
      <c r="C19160" s="30"/>
      <c r="D19160" s="31"/>
      <c r="E19160" s="30"/>
      <c r="F19160" s="19"/>
    </row>
    <row r="19161" spans="1:6" x14ac:dyDescent="0.35">
      <c r="A19161" s="68"/>
      <c r="B19161" s="52"/>
      <c r="C19161" s="30"/>
      <c r="D19161" s="31"/>
      <c r="E19161" s="30"/>
      <c r="F19161" s="19"/>
    </row>
    <row r="19162" spans="1:6" x14ac:dyDescent="0.35">
      <c r="A19162" s="68"/>
      <c r="B19162" s="52"/>
      <c r="C19162" s="30"/>
      <c r="D19162" s="31"/>
      <c r="E19162" s="30"/>
      <c r="F19162" s="19"/>
    </row>
    <row r="19163" spans="1:6" x14ac:dyDescent="0.35">
      <c r="A19163" s="68"/>
      <c r="B19163" s="52"/>
      <c r="C19163" s="30"/>
      <c r="D19163" s="31"/>
      <c r="E19163" s="30"/>
      <c r="F19163" s="19"/>
    </row>
    <row r="19164" spans="1:6" x14ac:dyDescent="0.35">
      <c r="A19164" s="68"/>
      <c r="B19164" s="52"/>
      <c r="C19164" s="30"/>
      <c r="D19164" s="31"/>
      <c r="E19164" s="30"/>
      <c r="F19164" s="19"/>
    </row>
    <row r="19165" spans="1:6" x14ac:dyDescent="0.35">
      <c r="A19165" s="68"/>
      <c r="B19165" s="52"/>
      <c r="C19165" s="30"/>
      <c r="D19165" s="31"/>
      <c r="E19165" s="30"/>
      <c r="F19165" s="19"/>
    </row>
    <row r="19166" spans="1:6" x14ac:dyDescent="0.35">
      <c r="A19166" s="68"/>
      <c r="B19166" s="52"/>
      <c r="C19166" s="30"/>
      <c r="D19166" s="31"/>
      <c r="E19166" s="30"/>
      <c r="F19166" s="19"/>
    </row>
    <row r="19167" spans="1:6" x14ac:dyDescent="0.35">
      <c r="A19167" s="68"/>
      <c r="B19167" s="52"/>
      <c r="C19167" s="30"/>
      <c r="D19167" s="31"/>
      <c r="E19167" s="30"/>
      <c r="F19167" s="19"/>
    </row>
    <row r="19168" spans="1:6" x14ac:dyDescent="0.35">
      <c r="A19168" s="68"/>
      <c r="B19168" s="52"/>
      <c r="C19168" s="30"/>
      <c r="D19168" s="31"/>
      <c r="E19168" s="30"/>
      <c r="F19168" s="19"/>
    </row>
    <row r="19169" spans="1:6" x14ac:dyDescent="0.35">
      <c r="A19169" s="68"/>
      <c r="B19169" s="52"/>
      <c r="C19169" s="30"/>
      <c r="D19169" s="31"/>
      <c r="E19169" s="30"/>
      <c r="F19169" s="19"/>
    </row>
    <row r="19170" spans="1:6" x14ac:dyDescent="0.35">
      <c r="A19170" s="68"/>
      <c r="B19170" s="52"/>
      <c r="C19170" s="30"/>
      <c r="D19170" s="31"/>
      <c r="E19170" s="30"/>
      <c r="F19170" s="19"/>
    </row>
    <row r="19171" spans="1:6" x14ac:dyDescent="0.35">
      <c r="A19171" s="68"/>
      <c r="B19171" s="52"/>
      <c r="C19171" s="30"/>
      <c r="D19171" s="31"/>
      <c r="E19171" s="30"/>
      <c r="F19171" s="19"/>
    </row>
    <row r="19172" spans="1:6" x14ac:dyDescent="0.35">
      <c r="A19172" s="68"/>
      <c r="B19172" s="52"/>
      <c r="C19172" s="30"/>
      <c r="D19172" s="31"/>
      <c r="E19172" s="30"/>
      <c r="F19172" s="19"/>
    </row>
    <row r="19173" spans="1:6" x14ac:dyDescent="0.35">
      <c r="A19173" s="68"/>
      <c r="B19173" s="52"/>
      <c r="C19173" s="30"/>
      <c r="D19173" s="31"/>
      <c r="E19173" s="30"/>
      <c r="F19173" s="19"/>
    </row>
    <row r="19174" spans="1:6" x14ac:dyDescent="0.35">
      <c r="A19174" s="68"/>
      <c r="B19174" s="52"/>
      <c r="C19174" s="30"/>
      <c r="D19174" s="31"/>
      <c r="E19174" s="30"/>
      <c r="F19174" s="19"/>
    </row>
    <row r="19175" spans="1:6" x14ac:dyDescent="0.35">
      <c r="A19175" s="68"/>
      <c r="B19175" s="52"/>
      <c r="C19175" s="30"/>
      <c r="D19175" s="31"/>
      <c r="E19175" s="30"/>
      <c r="F19175" s="19"/>
    </row>
    <row r="19176" spans="1:6" x14ac:dyDescent="0.35">
      <c r="A19176" s="68"/>
      <c r="B19176" s="52"/>
      <c r="C19176" s="30"/>
      <c r="D19176" s="31"/>
      <c r="E19176" s="30"/>
      <c r="F19176" s="19"/>
    </row>
    <row r="19177" spans="1:6" x14ac:dyDescent="0.35">
      <c r="A19177" s="68"/>
      <c r="B19177" s="52"/>
      <c r="C19177" s="30"/>
      <c r="D19177" s="31"/>
      <c r="E19177" s="30"/>
      <c r="F19177" s="19"/>
    </row>
    <row r="19178" spans="1:6" x14ac:dyDescent="0.35">
      <c r="A19178" s="68"/>
      <c r="B19178" s="52"/>
      <c r="C19178" s="30"/>
      <c r="D19178" s="31"/>
      <c r="E19178" s="30"/>
      <c r="F19178" s="19"/>
    </row>
    <row r="19179" spans="1:6" x14ac:dyDescent="0.35">
      <c r="A19179" s="68"/>
      <c r="B19179" s="52"/>
      <c r="C19179" s="30"/>
      <c r="D19179" s="31"/>
      <c r="E19179" s="30"/>
      <c r="F19179" s="19"/>
    </row>
    <row r="19180" spans="1:6" x14ac:dyDescent="0.35">
      <c r="A19180" s="68"/>
      <c r="B19180" s="52"/>
      <c r="C19180" s="30"/>
      <c r="D19180" s="31"/>
      <c r="E19180" s="30"/>
      <c r="F19180" s="19"/>
    </row>
    <row r="19181" spans="1:6" x14ac:dyDescent="0.35">
      <c r="A19181" s="68"/>
      <c r="B19181" s="52"/>
      <c r="C19181" s="30"/>
      <c r="D19181" s="31"/>
      <c r="E19181" s="30"/>
      <c r="F19181" s="19"/>
    </row>
    <row r="19182" spans="1:6" x14ac:dyDescent="0.35">
      <c r="A19182" s="68"/>
      <c r="B19182" s="52"/>
      <c r="C19182" s="30"/>
      <c r="D19182" s="31"/>
      <c r="E19182" s="30"/>
      <c r="F19182" s="19"/>
    </row>
    <row r="19183" spans="1:6" x14ac:dyDescent="0.35">
      <c r="A19183" s="68"/>
      <c r="B19183" s="52"/>
      <c r="C19183" s="30"/>
      <c r="D19183" s="31"/>
      <c r="E19183" s="30"/>
      <c r="F19183" s="19"/>
    </row>
    <row r="19184" spans="1:6" x14ac:dyDescent="0.35">
      <c r="A19184" s="68"/>
      <c r="B19184" s="52"/>
      <c r="C19184" s="30"/>
      <c r="D19184" s="31"/>
      <c r="E19184" s="30"/>
      <c r="F19184" s="19"/>
    </row>
    <row r="19185" spans="1:6" x14ac:dyDescent="0.35">
      <c r="A19185" s="68"/>
      <c r="B19185" s="52"/>
      <c r="C19185" s="30"/>
      <c r="D19185" s="31"/>
      <c r="E19185" s="30"/>
      <c r="F19185" s="19"/>
    </row>
    <row r="19186" spans="1:6" x14ac:dyDescent="0.35">
      <c r="A19186" s="68"/>
      <c r="B19186" s="52"/>
      <c r="C19186" s="30"/>
      <c r="D19186" s="31"/>
      <c r="E19186" s="30"/>
      <c r="F19186" s="19"/>
    </row>
    <row r="19187" spans="1:6" x14ac:dyDescent="0.35">
      <c r="A19187" s="68"/>
      <c r="B19187" s="52"/>
      <c r="C19187" s="30"/>
      <c r="D19187" s="31"/>
      <c r="E19187" s="30"/>
      <c r="F19187" s="19"/>
    </row>
    <row r="19188" spans="1:6" x14ac:dyDescent="0.35">
      <c r="A19188" s="68"/>
      <c r="B19188" s="52"/>
      <c r="C19188" s="30"/>
      <c r="D19188" s="31"/>
      <c r="E19188" s="30"/>
      <c r="F19188" s="19"/>
    </row>
    <row r="19189" spans="1:6" x14ac:dyDescent="0.35">
      <c r="A19189" s="68"/>
      <c r="B19189" s="52"/>
      <c r="C19189" s="30"/>
      <c r="D19189" s="31"/>
      <c r="E19189" s="30"/>
      <c r="F19189" s="19"/>
    </row>
    <row r="19190" spans="1:6" x14ac:dyDescent="0.35">
      <c r="A19190" s="68"/>
      <c r="B19190" s="52"/>
      <c r="C19190" s="30"/>
      <c r="D19190" s="31"/>
      <c r="E19190" s="30"/>
      <c r="F19190" s="19"/>
    </row>
    <row r="19191" spans="1:6" x14ac:dyDescent="0.35">
      <c r="A19191" s="68"/>
      <c r="B19191" s="52"/>
      <c r="C19191" s="30"/>
      <c r="D19191" s="31"/>
      <c r="E19191" s="30"/>
      <c r="F19191" s="19"/>
    </row>
    <row r="19192" spans="1:6" x14ac:dyDescent="0.35">
      <c r="A19192" s="68"/>
      <c r="B19192" s="52"/>
      <c r="C19192" s="30"/>
      <c r="D19192" s="31"/>
      <c r="E19192" s="30"/>
      <c r="F19192" s="19"/>
    </row>
    <row r="19193" spans="1:6" x14ac:dyDescent="0.35">
      <c r="A19193" s="68"/>
      <c r="B19193" s="52"/>
      <c r="C19193" s="30"/>
      <c r="D19193" s="31"/>
      <c r="E19193" s="30"/>
      <c r="F19193" s="19"/>
    </row>
    <row r="19194" spans="1:6" x14ac:dyDescent="0.35">
      <c r="A19194" s="68"/>
      <c r="B19194" s="52"/>
      <c r="C19194" s="30"/>
      <c r="D19194" s="31"/>
      <c r="E19194" s="30"/>
      <c r="F19194" s="19"/>
    </row>
    <row r="19195" spans="1:6" x14ac:dyDescent="0.35">
      <c r="A19195" s="68"/>
      <c r="B19195" s="52"/>
      <c r="C19195" s="30"/>
      <c r="D19195" s="31"/>
      <c r="E19195" s="30"/>
      <c r="F19195" s="19"/>
    </row>
    <row r="19196" spans="1:6" x14ac:dyDescent="0.35">
      <c r="A19196" s="68"/>
      <c r="B19196" s="52"/>
      <c r="C19196" s="30"/>
      <c r="D19196" s="31"/>
      <c r="E19196" s="30"/>
      <c r="F19196" s="19"/>
    </row>
    <row r="19197" spans="1:6" x14ac:dyDescent="0.35">
      <c r="A19197" s="68"/>
      <c r="B19197" s="52"/>
      <c r="C19197" s="30"/>
      <c r="D19197" s="31"/>
      <c r="E19197" s="30"/>
      <c r="F19197" s="19"/>
    </row>
    <row r="19198" spans="1:6" x14ac:dyDescent="0.35">
      <c r="A19198" s="68"/>
      <c r="B19198" s="52"/>
      <c r="C19198" s="30"/>
      <c r="D19198" s="31"/>
      <c r="E19198" s="30"/>
      <c r="F19198" s="19"/>
    </row>
    <row r="19199" spans="1:6" x14ac:dyDescent="0.35">
      <c r="A19199" s="68"/>
      <c r="B19199" s="52"/>
      <c r="C19199" s="30"/>
      <c r="D19199" s="31"/>
      <c r="E19199" s="30"/>
      <c r="F19199" s="19"/>
    </row>
    <row r="19200" spans="1:6" x14ac:dyDescent="0.35">
      <c r="A19200" s="68"/>
      <c r="B19200" s="52"/>
      <c r="C19200" s="30"/>
      <c r="D19200" s="31"/>
      <c r="E19200" s="30"/>
      <c r="F19200" s="19"/>
    </row>
    <row r="19201" spans="1:6" x14ac:dyDescent="0.35">
      <c r="A19201" s="68"/>
      <c r="B19201" s="52"/>
      <c r="C19201" s="30"/>
      <c r="D19201" s="31"/>
      <c r="E19201" s="30"/>
      <c r="F19201" s="19"/>
    </row>
    <row r="19202" spans="1:6" x14ac:dyDescent="0.35">
      <c r="A19202" s="68"/>
      <c r="B19202" s="52"/>
      <c r="C19202" s="30"/>
      <c r="D19202" s="31"/>
      <c r="E19202" s="30"/>
      <c r="F19202" s="19"/>
    </row>
    <row r="19203" spans="1:6" x14ac:dyDescent="0.35">
      <c r="A19203" s="68"/>
      <c r="B19203" s="52"/>
      <c r="C19203" s="30"/>
      <c r="D19203" s="31"/>
      <c r="E19203" s="30"/>
      <c r="F19203" s="19"/>
    </row>
    <row r="19204" spans="1:6" x14ac:dyDescent="0.35">
      <c r="A19204" s="68"/>
      <c r="B19204" s="52"/>
      <c r="C19204" s="30"/>
      <c r="D19204" s="31"/>
      <c r="E19204" s="30"/>
      <c r="F19204" s="19"/>
    </row>
    <row r="19205" spans="1:6" x14ac:dyDescent="0.35">
      <c r="A19205" s="68"/>
      <c r="B19205" s="52"/>
      <c r="C19205" s="30"/>
      <c r="D19205" s="31"/>
      <c r="E19205" s="30"/>
      <c r="F19205" s="19"/>
    </row>
    <row r="19206" spans="1:6" x14ac:dyDescent="0.35">
      <c r="A19206" s="68"/>
      <c r="B19206" s="52"/>
      <c r="C19206" s="30"/>
      <c r="D19206" s="31"/>
      <c r="E19206" s="30"/>
      <c r="F19206" s="19"/>
    </row>
    <row r="19207" spans="1:6" x14ac:dyDescent="0.35">
      <c r="A19207" s="68"/>
      <c r="B19207" s="52"/>
      <c r="C19207" s="30"/>
      <c r="D19207" s="31"/>
      <c r="E19207" s="30"/>
      <c r="F19207" s="19"/>
    </row>
    <row r="19208" spans="1:6" x14ac:dyDescent="0.35">
      <c r="A19208" s="68"/>
      <c r="B19208" s="52"/>
      <c r="C19208" s="30"/>
      <c r="D19208" s="31"/>
      <c r="E19208" s="30"/>
      <c r="F19208" s="19"/>
    </row>
    <row r="19209" spans="1:6" x14ac:dyDescent="0.35">
      <c r="A19209" s="68"/>
      <c r="B19209" s="52"/>
      <c r="C19209" s="30"/>
      <c r="D19209" s="31"/>
      <c r="E19209" s="30"/>
      <c r="F19209" s="19"/>
    </row>
    <row r="19210" spans="1:6" x14ac:dyDescent="0.35">
      <c r="A19210" s="68"/>
      <c r="B19210" s="52"/>
      <c r="C19210" s="30"/>
      <c r="D19210" s="31"/>
      <c r="E19210" s="30"/>
      <c r="F19210" s="19"/>
    </row>
    <row r="19211" spans="1:6" x14ac:dyDescent="0.35">
      <c r="A19211" s="68"/>
      <c r="B19211" s="52"/>
      <c r="C19211" s="30"/>
      <c r="D19211" s="31"/>
      <c r="E19211" s="30"/>
      <c r="F19211" s="19"/>
    </row>
    <row r="19212" spans="1:6" x14ac:dyDescent="0.35">
      <c r="A19212" s="68"/>
      <c r="B19212" s="52"/>
      <c r="C19212" s="30"/>
      <c r="D19212" s="31"/>
      <c r="E19212" s="30"/>
      <c r="F19212" s="19"/>
    </row>
    <row r="19213" spans="1:6" x14ac:dyDescent="0.35">
      <c r="A19213" s="68"/>
      <c r="B19213" s="52"/>
      <c r="C19213" s="30"/>
      <c r="D19213" s="31"/>
      <c r="E19213" s="30"/>
      <c r="F19213" s="19"/>
    </row>
    <row r="19214" spans="1:6" x14ac:dyDescent="0.35">
      <c r="A19214" s="68"/>
      <c r="B19214" s="52"/>
      <c r="C19214" s="30"/>
      <c r="D19214" s="31"/>
      <c r="E19214" s="30"/>
      <c r="F19214" s="19"/>
    </row>
    <row r="19215" spans="1:6" x14ac:dyDescent="0.35">
      <c r="A19215" s="68"/>
      <c r="B19215" s="52"/>
      <c r="C19215" s="30"/>
      <c r="D19215" s="31"/>
      <c r="E19215" s="30"/>
      <c r="F19215" s="19"/>
    </row>
    <row r="19216" spans="1:6" x14ac:dyDescent="0.35">
      <c r="A19216" s="68"/>
      <c r="B19216" s="52"/>
      <c r="C19216" s="30"/>
      <c r="D19216" s="31"/>
      <c r="E19216" s="30"/>
      <c r="F19216" s="19"/>
    </row>
    <row r="19217" spans="1:6" x14ac:dyDescent="0.35">
      <c r="A19217" s="68"/>
      <c r="B19217" s="52"/>
      <c r="C19217" s="30"/>
      <c r="D19217" s="31"/>
      <c r="E19217" s="30"/>
      <c r="F19217" s="19"/>
    </row>
    <row r="19218" spans="1:6" x14ac:dyDescent="0.35">
      <c r="A19218" s="68"/>
      <c r="B19218" s="52"/>
      <c r="C19218" s="30"/>
      <c r="D19218" s="31"/>
      <c r="E19218" s="30"/>
      <c r="F19218" s="19"/>
    </row>
    <row r="19219" spans="1:6" x14ac:dyDescent="0.35">
      <c r="A19219" s="68"/>
      <c r="B19219" s="52"/>
      <c r="C19219" s="30"/>
      <c r="D19219" s="31"/>
      <c r="E19219" s="30"/>
      <c r="F19219" s="19"/>
    </row>
    <row r="19220" spans="1:6" x14ac:dyDescent="0.35">
      <c r="A19220" s="68"/>
      <c r="B19220" s="52"/>
      <c r="C19220" s="30"/>
      <c r="D19220" s="31"/>
      <c r="E19220" s="30"/>
      <c r="F19220" s="19"/>
    </row>
    <row r="19221" spans="1:6" x14ac:dyDescent="0.35">
      <c r="A19221" s="68"/>
      <c r="B19221" s="52"/>
      <c r="C19221" s="30"/>
      <c r="D19221" s="31"/>
      <c r="E19221" s="30"/>
      <c r="F19221" s="19"/>
    </row>
    <row r="19222" spans="1:6" x14ac:dyDescent="0.35">
      <c r="A19222" s="68"/>
      <c r="B19222" s="52"/>
      <c r="C19222" s="30"/>
      <c r="D19222" s="31"/>
      <c r="E19222" s="30"/>
      <c r="F19222" s="19"/>
    </row>
    <row r="19223" spans="1:6" x14ac:dyDescent="0.35">
      <c r="A19223" s="68"/>
      <c r="B19223" s="52"/>
      <c r="C19223" s="30"/>
      <c r="D19223" s="31"/>
      <c r="E19223" s="30"/>
      <c r="F19223" s="19"/>
    </row>
    <row r="19224" spans="1:6" x14ac:dyDescent="0.35">
      <c r="A19224" s="68"/>
      <c r="B19224" s="52"/>
      <c r="C19224" s="30"/>
      <c r="D19224" s="31"/>
      <c r="E19224" s="30"/>
      <c r="F19224" s="19"/>
    </row>
    <row r="19225" spans="1:6" x14ac:dyDescent="0.35">
      <c r="A19225" s="68"/>
      <c r="B19225" s="52"/>
      <c r="C19225" s="30"/>
      <c r="D19225" s="31"/>
      <c r="E19225" s="30"/>
      <c r="F19225" s="19"/>
    </row>
    <row r="19226" spans="1:6" x14ac:dyDescent="0.35">
      <c r="A19226" s="68"/>
      <c r="B19226" s="52"/>
      <c r="C19226" s="30"/>
      <c r="D19226" s="31"/>
      <c r="E19226" s="30"/>
      <c r="F19226" s="19"/>
    </row>
    <row r="19227" spans="1:6" x14ac:dyDescent="0.35">
      <c r="A19227" s="68"/>
      <c r="B19227" s="52"/>
      <c r="C19227" s="30"/>
      <c r="D19227" s="31"/>
      <c r="E19227" s="30"/>
      <c r="F19227" s="19"/>
    </row>
    <row r="19228" spans="1:6" x14ac:dyDescent="0.35">
      <c r="A19228" s="68"/>
      <c r="B19228" s="52"/>
      <c r="C19228" s="30"/>
      <c r="D19228" s="31"/>
      <c r="E19228" s="30"/>
      <c r="F19228" s="19"/>
    </row>
    <row r="19229" spans="1:6" x14ac:dyDescent="0.35">
      <c r="A19229" s="68"/>
      <c r="B19229" s="52"/>
      <c r="C19229" s="30"/>
      <c r="D19229" s="31"/>
      <c r="E19229" s="30"/>
      <c r="F19229" s="19"/>
    </row>
    <row r="19230" spans="1:6" x14ac:dyDescent="0.35">
      <c r="A19230" s="68"/>
      <c r="B19230" s="52"/>
      <c r="C19230" s="30"/>
      <c r="D19230" s="31"/>
      <c r="E19230" s="30"/>
      <c r="F19230" s="19"/>
    </row>
    <row r="19231" spans="1:6" x14ac:dyDescent="0.35">
      <c r="A19231" s="68"/>
      <c r="B19231" s="52"/>
      <c r="C19231" s="30"/>
      <c r="D19231" s="31"/>
      <c r="E19231" s="30"/>
      <c r="F19231" s="19"/>
    </row>
    <row r="19232" spans="1:6" x14ac:dyDescent="0.35">
      <c r="A19232" s="68"/>
      <c r="B19232" s="52"/>
      <c r="C19232" s="30"/>
      <c r="D19232" s="31"/>
      <c r="E19232" s="30"/>
      <c r="F19232" s="19"/>
    </row>
    <row r="19233" spans="1:6" x14ac:dyDescent="0.35">
      <c r="A19233" s="68"/>
      <c r="B19233" s="52"/>
      <c r="C19233" s="30"/>
      <c r="D19233" s="31"/>
      <c r="E19233" s="30"/>
      <c r="F19233" s="19"/>
    </row>
    <row r="19234" spans="1:6" x14ac:dyDescent="0.35">
      <c r="A19234" s="68"/>
      <c r="B19234" s="52"/>
      <c r="C19234" s="30"/>
      <c r="D19234" s="31"/>
      <c r="E19234" s="30"/>
      <c r="F19234" s="19"/>
    </row>
    <row r="19235" spans="1:6" x14ac:dyDescent="0.35">
      <c r="A19235" s="68"/>
      <c r="B19235" s="52"/>
      <c r="C19235" s="30"/>
      <c r="D19235" s="31"/>
      <c r="E19235" s="30"/>
      <c r="F19235" s="19"/>
    </row>
    <row r="19236" spans="1:6" x14ac:dyDescent="0.35">
      <c r="A19236" s="68"/>
      <c r="B19236" s="52"/>
      <c r="C19236" s="30"/>
      <c r="D19236" s="31"/>
      <c r="E19236" s="30"/>
      <c r="F19236" s="19"/>
    </row>
    <row r="19237" spans="1:6" x14ac:dyDescent="0.35">
      <c r="A19237" s="68"/>
      <c r="B19237" s="52"/>
      <c r="C19237" s="30"/>
      <c r="D19237" s="31"/>
      <c r="E19237" s="30"/>
      <c r="F19237" s="19"/>
    </row>
    <row r="19238" spans="1:6" x14ac:dyDescent="0.35">
      <c r="A19238" s="68"/>
      <c r="B19238" s="52"/>
      <c r="C19238" s="30"/>
      <c r="D19238" s="31"/>
      <c r="E19238" s="30"/>
      <c r="F19238" s="19"/>
    </row>
    <row r="19239" spans="1:6" x14ac:dyDescent="0.35">
      <c r="A19239" s="68"/>
      <c r="B19239" s="52"/>
      <c r="C19239" s="30"/>
      <c r="D19239" s="31"/>
      <c r="E19239" s="30"/>
      <c r="F19239" s="19"/>
    </row>
    <row r="19240" spans="1:6" x14ac:dyDescent="0.35">
      <c r="A19240" s="68"/>
      <c r="B19240" s="52"/>
      <c r="C19240" s="30"/>
      <c r="D19240" s="31"/>
      <c r="E19240" s="30"/>
      <c r="F19240" s="19"/>
    </row>
    <row r="19241" spans="1:6" x14ac:dyDescent="0.35">
      <c r="A19241" s="68"/>
      <c r="B19241" s="52"/>
      <c r="C19241" s="30"/>
      <c r="D19241" s="31"/>
      <c r="E19241" s="30"/>
      <c r="F19241" s="19"/>
    </row>
    <row r="19242" spans="1:6" x14ac:dyDescent="0.35">
      <c r="A19242" s="68"/>
      <c r="B19242" s="52"/>
      <c r="C19242" s="30"/>
      <c r="D19242" s="31"/>
      <c r="E19242" s="30"/>
      <c r="F19242" s="19"/>
    </row>
    <row r="19243" spans="1:6" x14ac:dyDescent="0.35">
      <c r="A19243" s="68"/>
      <c r="B19243" s="52"/>
      <c r="C19243" s="30"/>
      <c r="D19243" s="31"/>
      <c r="E19243" s="30"/>
      <c r="F19243" s="19"/>
    </row>
    <row r="19244" spans="1:6" x14ac:dyDescent="0.35">
      <c r="A19244" s="68"/>
      <c r="B19244" s="52"/>
      <c r="C19244" s="30"/>
      <c r="D19244" s="31"/>
      <c r="E19244" s="30"/>
      <c r="F19244" s="19"/>
    </row>
    <row r="19245" spans="1:6" x14ac:dyDescent="0.35">
      <c r="A19245" s="68"/>
      <c r="B19245" s="52"/>
      <c r="C19245" s="30"/>
      <c r="D19245" s="31"/>
      <c r="E19245" s="30"/>
      <c r="F19245" s="19"/>
    </row>
    <row r="19246" spans="1:6" x14ac:dyDescent="0.35">
      <c r="A19246" s="68"/>
      <c r="B19246" s="52"/>
      <c r="C19246" s="30"/>
      <c r="D19246" s="31"/>
      <c r="E19246" s="30"/>
      <c r="F19246" s="19"/>
    </row>
    <row r="19247" spans="1:6" x14ac:dyDescent="0.35">
      <c r="A19247" s="68"/>
      <c r="B19247" s="52"/>
      <c r="C19247" s="30"/>
      <c r="D19247" s="31"/>
      <c r="E19247" s="30"/>
      <c r="F19247" s="19"/>
    </row>
    <row r="19248" spans="1:6" x14ac:dyDescent="0.35">
      <c r="A19248" s="68"/>
      <c r="B19248" s="52"/>
      <c r="C19248" s="30"/>
      <c r="D19248" s="31"/>
      <c r="E19248" s="30"/>
      <c r="F19248" s="19"/>
    </row>
    <row r="19249" spans="1:6" x14ac:dyDescent="0.35">
      <c r="A19249" s="68"/>
      <c r="B19249" s="52"/>
      <c r="C19249" s="30"/>
      <c r="D19249" s="31"/>
      <c r="E19249" s="30"/>
      <c r="F19249" s="19"/>
    </row>
    <row r="19250" spans="1:6" x14ac:dyDescent="0.35">
      <c r="A19250" s="68"/>
      <c r="B19250" s="52"/>
      <c r="C19250" s="30"/>
      <c r="D19250" s="31"/>
      <c r="E19250" s="30"/>
      <c r="F19250" s="19"/>
    </row>
    <row r="19251" spans="1:6" x14ac:dyDescent="0.35">
      <c r="A19251" s="68"/>
      <c r="B19251" s="52"/>
      <c r="C19251" s="30"/>
      <c r="D19251" s="31"/>
      <c r="E19251" s="30"/>
      <c r="F19251" s="19"/>
    </row>
    <row r="19252" spans="1:6" x14ac:dyDescent="0.35">
      <c r="A19252" s="68"/>
      <c r="B19252" s="52"/>
      <c r="C19252" s="30"/>
      <c r="D19252" s="31"/>
      <c r="E19252" s="30"/>
      <c r="F19252" s="19"/>
    </row>
    <row r="19253" spans="1:6" x14ac:dyDescent="0.35">
      <c r="A19253" s="68"/>
      <c r="B19253" s="52"/>
      <c r="C19253" s="30"/>
      <c r="D19253" s="31"/>
      <c r="E19253" s="30"/>
      <c r="F19253" s="19"/>
    </row>
    <row r="19254" spans="1:6" x14ac:dyDescent="0.35">
      <c r="A19254" s="68"/>
      <c r="B19254" s="52"/>
      <c r="C19254" s="30"/>
      <c r="D19254" s="31"/>
      <c r="E19254" s="30"/>
      <c r="F19254" s="19"/>
    </row>
    <row r="19255" spans="1:6" x14ac:dyDescent="0.35">
      <c r="A19255" s="68"/>
      <c r="B19255" s="52"/>
      <c r="C19255" s="30"/>
      <c r="D19255" s="31"/>
      <c r="E19255" s="30"/>
      <c r="F19255" s="19"/>
    </row>
    <row r="19256" spans="1:6" x14ac:dyDescent="0.35">
      <c r="A19256" s="68"/>
      <c r="B19256" s="52"/>
      <c r="C19256" s="30"/>
      <c r="D19256" s="31"/>
      <c r="E19256" s="30"/>
      <c r="F19256" s="19"/>
    </row>
    <row r="19257" spans="1:6" x14ac:dyDescent="0.35">
      <c r="A19257" s="68"/>
      <c r="B19257" s="52"/>
      <c r="C19257" s="30"/>
      <c r="D19257" s="31"/>
      <c r="E19257" s="30"/>
      <c r="F19257" s="19"/>
    </row>
    <row r="19258" spans="1:6" x14ac:dyDescent="0.35">
      <c r="A19258" s="68"/>
      <c r="B19258" s="52"/>
      <c r="C19258" s="30"/>
      <c r="D19258" s="31"/>
      <c r="E19258" s="30"/>
      <c r="F19258" s="19"/>
    </row>
    <row r="19259" spans="1:6" x14ac:dyDescent="0.35">
      <c r="A19259" s="68"/>
      <c r="B19259" s="52"/>
      <c r="C19259" s="30"/>
      <c r="D19259" s="31"/>
      <c r="E19259" s="30"/>
      <c r="F19259" s="19"/>
    </row>
    <row r="19260" spans="1:6" x14ac:dyDescent="0.35">
      <c r="A19260" s="68"/>
      <c r="B19260" s="52"/>
      <c r="C19260" s="30"/>
      <c r="D19260" s="31"/>
      <c r="E19260" s="30"/>
      <c r="F19260" s="19"/>
    </row>
    <row r="19261" spans="1:6" x14ac:dyDescent="0.35">
      <c r="A19261" s="68"/>
      <c r="B19261" s="52"/>
      <c r="C19261" s="30"/>
      <c r="D19261" s="31"/>
      <c r="E19261" s="30"/>
      <c r="F19261" s="19"/>
    </row>
    <row r="19262" spans="1:6" x14ac:dyDescent="0.35">
      <c r="A19262" s="68"/>
      <c r="B19262" s="52"/>
      <c r="C19262" s="30"/>
      <c r="D19262" s="31"/>
      <c r="E19262" s="30"/>
      <c r="F19262" s="19"/>
    </row>
    <row r="19263" spans="1:6" x14ac:dyDescent="0.35">
      <c r="A19263" s="68"/>
      <c r="B19263" s="52"/>
      <c r="C19263" s="30"/>
      <c r="D19263" s="31"/>
      <c r="E19263" s="30"/>
      <c r="F19263" s="19"/>
    </row>
    <row r="19264" spans="1:6" x14ac:dyDescent="0.35">
      <c r="A19264" s="68"/>
      <c r="B19264" s="52"/>
      <c r="C19264" s="30"/>
      <c r="D19264" s="31"/>
      <c r="E19264" s="30"/>
      <c r="F19264" s="19"/>
    </row>
    <row r="19265" spans="1:6" x14ac:dyDescent="0.35">
      <c r="A19265" s="68"/>
      <c r="B19265" s="52"/>
      <c r="C19265" s="30"/>
      <c r="D19265" s="31"/>
      <c r="E19265" s="30"/>
      <c r="F19265" s="19"/>
    </row>
    <row r="19266" spans="1:6" x14ac:dyDescent="0.35">
      <c r="A19266" s="68"/>
      <c r="B19266" s="52"/>
      <c r="C19266" s="30"/>
      <c r="D19266" s="31"/>
      <c r="E19266" s="30"/>
      <c r="F19266" s="19"/>
    </row>
    <row r="19267" spans="1:6" x14ac:dyDescent="0.35">
      <c r="A19267" s="68"/>
      <c r="B19267" s="52"/>
      <c r="C19267" s="30"/>
      <c r="D19267" s="31"/>
      <c r="E19267" s="30"/>
      <c r="F19267" s="19"/>
    </row>
    <row r="19268" spans="1:6" x14ac:dyDescent="0.35">
      <c r="A19268" s="68"/>
      <c r="B19268" s="52"/>
      <c r="C19268" s="30"/>
      <c r="D19268" s="31"/>
      <c r="E19268" s="30"/>
      <c r="F19268" s="19"/>
    </row>
    <row r="19269" spans="1:6" x14ac:dyDescent="0.35">
      <c r="A19269" s="68"/>
      <c r="B19269" s="52"/>
      <c r="C19269" s="30"/>
      <c r="D19269" s="31"/>
      <c r="E19269" s="30"/>
      <c r="F19269" s="19"/>
    </row>
    <row r="19270" spans="1:6" x14ac:dyDescent="0.35">
      <c r="A19270" s="68"/>
      <c r="B19270" s="52"/>
      <c r="C19270" s="30"/>
      <c r="D19270" s="31"/>
      <c r="E19270" s="30"/>
      <c r="F19270" s="19"/>
    </row>
    <row r="19271" spans="1:6" x14ac:dyDescent="0.35">
      <c r="A19271" s="68"/>
      <c r="B19271" s="52"/>
      <c r="C19271" s="30"/>
      <c r="D19271" s="31"/>
      <c r="E19271" s="30"/>
      <c r="F19271" s="19"/>
    </row>
    <row r="19272" spans="1:6" x14ac:dyDescent="0.35">
      <c r="A19272" s="68"/>
      <c r="B19272" s="52"/>
      <c r="C19272" s="30"/>
      <c r="D19272" s="31"/>
      <c r="E19272" s="30"/>
      <c r="F19272" s="19"/>
    </row>
    <row r="19273" spans="1:6" x14ac:dyDescent="0.35">
      <c r="A19273" s="68"/>
      <c r="B19273" s="52"/>
      <c r="C19273" s="30"/>
      <c r="D19273" s="31"/>
      <c r="E19273" s="30"/>
      <c r="F19273" s="19"/>
    </row>
    <row r="19274" spans="1:6" x14ac:dyDescent="0.35">
      <c r="A19274" s="68"/>
      <c r="B19274" s="52"/>
      <c r="C19274" s="30"/>
      <c r="D19274" s="31"/>
      <c r="E19274" s="30"/>
      <c r="F19274" s="19"/>
    </row>
    <row r="19275" spans="1:6" x14ac:dyDescent="0.35">
      <c r="A19275" s="68"/>
      <c r="B19275" s="52"/>
      <c r="C19275" s="30"/>
      <c r="D19275" s="31"/>
      <c r="E19275" s="30"/>
      <c r="F19275" s="19"/>
    </row>
    <row r="19276" spans="1:6" x14ac:dyDescent="0.35">
      <c r="A19276" s="68"/>
      <c r="B19276" s="52"/>
      <c r="C19276" s="30"/>
      <c r="D19276" s="31"/>
      <c r="E19276" s="30"/>
      <c r="F19276" s="19"/>
    </row>
    <row r="19277" spans="1:6" x14ac:dyDescent="0.35">
      <c r="A19277" s="68"/>
      <c r="B19277" s="52"/>
      <c r="C19277" s="30"/>
      <c r="D19277" s="31"/>
      <c r="E19277" s="30"/>
      <c r="F19277" s="19"/>
    </row>
    <row r="19278" spans="1:6" x14ac:dyDescent="0.35">
      <c r="A19278" s="68"/>
      <c r="B19278" s="52"/>
      <c r="C19278" s="30"/>
      <c r="D19278" s="31"/>
      <c r="E19278" s="30"/>
      <c r="F19278" s="19"/>
    </row>
    <row r="19279" spans="1:6" x14ac:dyDescent="0.35">
      <c r="A19279" s="68"/>
      <c r="B19279" s="52"/>
      <c r="C19279" s="30"/>
      <c r="D19279" s="31"/>
      <c r="E19279" s="30"/>
      <c r="F19279" s="19"/>
    </row>
    <row r="19280" spans="1:6" x14ac:dyDescent="0.35">
      <c r="A19280" s="68"/>
      <c r="B19280" s="52"/>
      <c r="C19280" s="30"/>
      <c r="D19280" s="31"/>
      <c r="E19280" s="30"/>
      <c r="F19280" s="19"/>
    </row>
    <row r="19281" spans="1:6" x14ac:dyDescent="0.35">
      <c r="A19281" s="68"/>
      <c r="B19281" s="52"/>
      <c r="C19281" s="30"/>
      <c r="D19281" s="31"/>
      <c r="E19281" s="30"/>
      <c r="F19281" s="19"/>
    </row>
    <row r="19282" spans="1:6" x14ac:dyDescent="0.35">
      <c r="A19282" s="68"/>
      <c r="B19282" s="52"/>
      <c r="C19282" s="30"/>
      <c r="D19282" s="31"/>
      <c r="E19282" s="30"/>
      <c r="F19282" s="19"/>
    </row>
    <row r="19283" spans="1:6" x14ac:dyDescent="0.35">
      <c r="A19283" s="68"/>
      <c r="B19283" s="52"/>
      <c r="C19283" s="30"/>
      <c r="D19283" s="31"/>
      <c r="E19283" s="30"/>
      <c r="F19283" s="19"/>
    </row>
    <row r="19284" spans="1:6" x14ac:dyDescent="0.35">
      <c r="A19284" s="68"/>
      <c r="B19284" s="52"/>
      <c r="C19284" s="30"/>
      <c r="D19284" s="31"/>
      <c r="E19284" s="30"/>
      <c r="F19284" s="19"/>
    </row>
    <row r="19285" spans="1:6" x14ac:dyDescent="0.35">
      <c r="A19285" s="68"/>
      <c r="B19285" s="52"/>
      <c r="C19285" s="30"/>
      <c r="D19285" s="31"/>
      <c r="E19285" s="30"/>
      <c r="F19285" s="19"/>
    </row>
    <row r="19286" spans="1:6" x14ac:dyDescent="0.35">
      <c r="A19286" s="68"/>
      <c r="B19286" s="52"/>
      <c r="C19286" s="30"/>
      <c r="D19286" s="31"/>
      <c r="E19286" s="30"/>
      <c r="F19286" s="19"/>
    </row>
    <row r="19287" spans="1:6" x14ac:dyDescent="0.35">
      <c r="A19287" s="68"/>
      <c r="B19287" s="52"/>
      <c r="C19287" s="30"/>
      <c r="D19287" s="31"/>
      <c r="E19287" s="30"/>
      <c r="F19287" s="19"/>
    </row>
    <row r="19288" spans="1:6" x14ac:dyDescent="0.35">
      <c r="A19288" s="68"/>
      <c r="B19288" s="52"/>
      <c r="C19288" s="30"/>
      <c r="D19288" s="31"/>
      <c r="E19288" s="30"/>
      <c r="F19288" s="19"/>
    </row>
    <row r="19289" spans="1:6" x14ac:dyDescent="0.35">
      <c r="A19289" s="68"/>
      <c r="B19289" s="52"/>
      <c r="C19289" s="30"/>
      <c r="D19289" s="31"/>
      <c r="E19289" s="30"/>
      <c r="F19289" s="19"/>
    </row>
    <row r="19290" spans="1:6" x14ac:dyDescent="0.35">
      <c r="A19290" s="68"/>
      <c r="B19290" s="52"/>
      <c r="C19290" s="30"/>
      <c r="D19290" s="31"/>
      <c r="E19290" s="30"/>
      <c r="F19290" s="19"/>
    </row>
    <row r="19291" spans="1:6" x14ac:dyDescent="0.35">
      <c r="A19291" s="68"/>
      <c r="B19291" s="52"/>
      <c r="C19291" s="30"/>
      <c r="D19291" s="31"/>
      <c r="E19291" s="30"/>
      <c r="F19291" s="19"/>
    </row>
    <row r="19292" spans="1:6" x14ac:dyDescent="0.35">
      <c r="A19292" s="68"/>
      <c r="B19292" s="52"/>
      <c r="C19292" s="30"/>
      <c r="D19292" s="31"/>
      <c r="E19292" s="30"/>
      <c r="F19292" s="19"/>
    </row>
    <row r="19293" spans="1:6" x14ac:dyDescent="0.35">
      <c r="A19293" s="68"/>
      <c r="B19293" s="52"/>
      <c r="C19293" s="30"/>
      <c r="D19293" s="31"/>
      <c r="E19293" s="30"/>
      <c r="F19293" s="19"/>
    </row>
    <row r="19294" spans="1:6" x14ac:dyDescent="0.35">
      <c r="A19294" s="68"/>
      <c r="B19294" s="52"/>
      <c r="C19294" s="30"/>
      <c r="D19294" s="31"/>
      <c r="E19294" s="30"/>
      <c r="F19294" s="19"/>
    </row>
    <row r="19295" spans="1:6" x14ac:dyDescent="0.35">
      <c r="A19295" s="68"/>
      <c r="B19295" s="52"/>
      <c r="C19295" s="30"/>
      <c r="D19295" s="31"/>
      <c r="E19295" s="30"/>
      <c r="F19295" s="19"/>
    </row>
    <row r="19296" spans="1:6" x14ac:dyDescent="0.35">
      <c r="A19296" s="68"/>
      <c r="B19296" s="52"/>
      <c r="C19296" s="30"/>
      <c r="D19296" s="31"/>
      <c r="E19296" s="30"/>
      <c r="F19296" s="19"/>
    </row>
    <row r="19297" spans="1:6" x14ac:dyDescent="0.35">
      <c r="A19297" s="68"/>
      <c r="B19297" s="52"/>
      <c r="C19297" s="30"/>
      <c r="D19297" s="31"/>
      <c r="E19297" s="30"/>
      <c r="F19297" s="19"/>
    </row>
    <row r="19298" spans="1:6" x14ac:dyDescent="0.35">
      <c r="A19298" s="68"/>
      <c r="B19298" s="52"/>
      <c r="C19298" s="30"/>
      <c r="D19298" s="31"/>
      <c r="E19298" s="30"/>
      <c r="F19298" s="19"/>
    </row>
    <row r="19299" spans="1:6" x14ac:dyDescent="0.35">
      <c r="A19299" s="68"/>
      <c r="B19299" s="52"/>
      <c r="C19299" s="30"/>
      <c r="D19299" s="31"/>
      <c r="E19299" s="30"/>
      <c r="F19299" s="19"/>
    </row>
    <row r="19300" spans="1:6" x14ac:dyDescent="0.35">
      <c r="A19300" s="68"/>
      <c r="B19300" s="52"/>
      <c r="C19300" s="30"/>
      <c r="D19300" s="31"/>
      <c r="E19300" s="30"/>
      <c r="F19300" s="19"/>
    </row>
    <row r="19301" spans="1:6" x14ac:dyDescent="0.35">
      <c r="A19301" s="68"/>
      <c r="B19301" s="52"/>
      <c r="C19301" s="30"/>
      <c r="D19301" s="31"/>
      <c r="E19301" s="30"/>
      <c r="F19301" s="19"/>
    </row>
    <row r="19302" spans="1:6" x14ac:dyDescent="0.35">
      <c r="A19302" s="68"/>
      <c r="B19302" s="52"/>
      <c r="C19302" s="30"/>
      <c r="D19302" s="31"/>
      <c r="E19302" s="30"/>
      <c r="F19302" s="19"/>
    </row>
    <row r="19303" spans="1:6" x14ac:dyDescent="0.35">
      <c r="A19303" s="68"/>
      <c r="B19303" s="52"/>
      <c r="C19303" s="30"/>
      <c r="D19303" s="31"/>
      <c r="E19303" s="30"/>
      <c r="F19303" s="19"/>
    </row>
    <row r="19304" spans="1:6" x14ac:dyDescent="0.35">
      <c r="A19304" s="68"/>
      <c r="B19304" s="52"/>
      <c r="C19304" s="30"/>
      <c r="D19304" s="31"/>
      <c r="E19304" s="30"/>
      <c r="F19304" s="19"/>
    </row>
    <row r="19305" spans="1:6" x14ac:dyDescent="0.35">
      <c r="A19305" s="68"/>
      <c r="B19305" s="52"/>
      <c r="C19305" s="30"/>
      <c r="D19305" s="31"/>
      <c r="E19305" s="30"/>
      <c r="F19305" s="19"/>
    </row>
    <row r="19306" spans="1:6" x14ac:dyDescent="0.35">
      <c r="A19306" s="68"/>
      <c r="B19306" s="52"/>
      <c r="C19306" s="30"/>
      <c r="D19306" s="31"/>
      <c r="E19306" s="30"/>
      <c r="F19306" s="19"/>
    </row>
    <row r="19307" spans="1:6" x14ac:dyDescent="0.35">
      <c r="A19307" s="68"/>
      <c r="B19307" s="52"/>
      <c r="C19307" s="30"/>
      <c r="D19307" s="31"/>
      <c r="E19307" s="30"/>
      <c r="F19307" s="19"/>
    </row>
    <row r="19308" spans="1:6" x14ac:dyDescent="0.35">
      <c r="A19308" s="68"/>
      <c r="B19308" s="52"/>
      <c r="C19308" s="30"/>
      <c r="D19308" s="31"/>
      <c r="E19308" s="30"/>
      <c r="F19308" s="19"/>
    </row>
    <row r="19309" spans="1:6" x14ac:dyDescent="0.35">
      <c r="A19309" s="68"/>
      <c r="B19309" s="52"/>
      <c r="C19309" s="30"/>
      <c r="D19309" s="31"/>
      <c r="E19309" s="30"/>
      <c r="F19309" s="19"/>
    </row>
    <row r="19310" spans="1:6" x14ac:dyDescent="0.35">
      <c r="A19310" s="68"/>
      <c r="B19310" s="52"/>
      <c r="C19310" s="30"/>
      <c r="D19310" s="31"/>
      <c r="E19310" s="30"/>
      <c r="F19310" s="19"/>
    </row>
    <row r="19311" spans="1:6" x14ac:dyDescent="0.35">
      <c r="A19311" s="68"/>
      <c r="B19311" s="52"/>
      <c r="C19311" s="30"/>
      <c r="D19311" s="31"/>
      <c r="E19311" s="30"/>
      <c r="F19311" s="19"/>
    </row>
    <row r="19312" spans="1:6" x14ac:dyDescent="0.35">
      <c r="A19312" s="68"/>
      <c r="B19312" s="52"/>
      <c r="C19312" s="30"/>
      <c r="D19312" s="31"/>
      <c r="E19312" s="30"/>
      <c r="F19312" s="19"/>
    </row>
    <row r="19313" spans="1:6" x14ac:dyDescent="0.35">
      <c r="A19313" s="68"/>
      <c r="B19313" s="52"/>
      <c r="C19313" s="30"/>
      <c r="D19313" s="31"/>
      <c r="E19313" s="30"/>
      <c r="F19313" s="19"/>
    </row>
    <row r="19314" spans="1:6" x14ac:dyDescent="0.35">
      <c r="A19314" s="68"/>
      <c r="B19314" s="52"/>
      <c r="C19314" s="30"/>
      <c r="D19314" s="31"/>
      <c r="E19314" s="30"/>
      <c r="F19314" s="19"/>
    </row>
    <row r="19315" spans="1:6" x14ac:dyDescent="0.35">
      <c r="A19315" s="68"/>
      <c r="B19315" s="52"/>
      <c r="C19315" s="30"/>
      <c r="D19315" s="31"/>
      <c r="E19315" s="30"/>
      <c r="F19315" s="19"/>
    </row>
    <row r="19316" spans="1:6" x14ac:dyDescent="0.35">
      <c r="A19316" s="68"/>
      <c r="B19316" s="52"/>
      <c r="C19316" s="30"/>
      <c r="D19316" s="31"/>
      <c r="E19316" s="30"/>
      <c r="F19316" s="19"/>
    </row>
    <row r="19317" spans="1:6" x14ac:dyDescent="0.35">
      <c r="A19317" s="68"/>
      <c r="B19317" s="52"/>
      <c r="C19317" s="30"/>
      <c r="D19317" s="31"/>
      <c r="E19317" s="30"/>
      <c r="F19317" s="19"/>
    </row>
    <row r="19318" spans="1:6" x14ac:dyDescent="0.35">
      <c r="A19318" s="68"/>
      <c r="B19318" s="52"/>
      <c r="C19318" s="30"/>
      <c r="D19318" s="31"/>
      <c r="E19318" s="30"/>
      <c r="F19318" s="19"/>
    </row>
    <row r="19319" spans="1:6" x14ac:dyDescent="0.35">
      <c r="A19319" s="68"/>
      <c r="B19319" s="52"/>
      <c r="C19319" s="30"/>
      <c r="D19319" s="31"/>
      <c r="E19319" s="30"/>
      <c r="F19319" s="19"/>
    </row>
    <row r="19320" spans="1:6" x14ac:dyDescent="0.35">
      <c r="A19320" s="68"/>
      <c r="B19320" s="52"/>
      <c r="C19320" s="30"/>
      <c r="D19320" s="31"/>
      <c r="E19320" s="30"/>
      <c r="F19320" s="19"/>
    </row>
    <row r="19321" spans="1:6" x14ac:dyDescent="0.35">
      <c r="A19321" s="68"/>
      <c r="B19321" s="52"/>
      <c r="C19321" s="30"/>
      <c r="D19321" s="31"/>
      <c r="E19321" s="30"/>
      <c r="F19321" s="19"/>
    </row>
    <row r="19322" spans="1:6" x14ac:dyDescent="0.35">
      <c r="A19322" s="68"/>
      <c r="B19322" s="52"/>
      <c r="C19322" s="30"/>
      <c r="D19322" s="31"/>
      <c r="E19322" s="30"/>
      <c r="F19322" s="19"/>
    </row>
    <row r="19323" spans="1:6" x14ac:dyDescent="0.35">
      <c r="A19323" s="68"/>
      <c r="B19323" s="52"/>
      <c r="C19323" s="30"/>
      <c r="D19323" s="31"/>
      <c r="E19323" s="30"/>
      <c r="F19323" s="19"/>
    </row>
    <row r="19324" spans="1:6" x14ac:dyDescent="0.35">
      <c r="A19324" s="68"/>
      <c r="B19324" s="52"/>
      <c r="C19324" s="30"/>
      <c r="D19324" s="31"/>
      <c r="E19324" s="30"/>
      <c r="F19324" s="19"/>
    </row>
    <row r="19325" spans="1:6" x14ac:dyDescent="0.35">
      <c r="A19325" s="68"/>
      <c r="B19325" s="52"/>
      <c r="C19325" s="30"/>
      <c r="D19325" s="31"/>
      <c r="E19325" s="30"/>
      <c r="F19325" s="19"/>
    </row>
    <row r="19326" spans="1:6" x14ac:dyDescent="0.35">
      <c r="A19326" s="68"/>
      <c r="B19326" s="52"/>
      <c r="C19326" s="30"/>
      <c r="D19326" s="31"/>
      <c r="E19326" s="30"/>
      <c r="F19326" s="19"/>
    </row>
    <row r="19327" spans="1:6" x14ac:dyDescent="0.35">
      <c r="A19327" s="68"/>
      <c r="B19327" s="52"/>
      <c r="C19327" s="30"/>
      <c r="D19327" s="31"/>
      <c r="E19327" s="30"/>
      <c r="F19327" s="19"/>
    </row>
    <row r="19328" spans="1:6" x14ac:dyDescent="0.35">
      <c r="A19328" s="68"/>
      <c r="B19328" s="52"/>
      <c r="C19328" s="30"/>
      <c r="D19328" s="31"/>
      <c r="E19328" s="30"/>
      <c r="F19328" s="19"/>
    </row>
    <row r="19329" spans="1:6" x14ac:dyDescent="0.35">
      <c r="A19329" s="68"/>
      <c r="B19329" s="52"/>
      <c r="C19329" s="30"/>
      <c r="D19329" s="31"/>
      <c r="E19329" s="30"/>
      <c r="F19329" s="19"/>
    </row>
    <row r="19330" spans="1:6" x14ac:dyDescent="0.35">
      <c r="A19330" s="68"/>
      <c r="B19330" s="52"/>
      <c r="C19330" s="30"/>
      <c r="D19330" s="31"/>
      <c r="E19330" s="30"/>
      <c r="F19330" s="19"/>
    </row>
    <row r="19331" spans="1:6" x14ac:dyDescent="0.35">
      <c r="A19331" s="68"/>
      <c r="B19331" s="52"/>
      <c r="C19331" s="30"/>
      <c r="D19331" s="31"/>
      <c r="E19331" s="30"/>
      <c r="F19331" s="19"/>
    </row>
    <row r="19332" spans="1:6" x14ac:dyDescent="0.35">
      <c r="A19332" s="68"/>
      <c r="B19332" s="52"/>
      <c r="C19332" s="30"/>
      <c r="D19332" s="31"/>
      <c r="E19332" s="30"/>
      <c r="F19332" s="19"/>
    </row>
    <row r="19333" spans="1:6" x14ac:dyDescent="0.35">
      <c r="A19333" s="68"/>
      <c r="B19333" s="52"/>
      <c r="C19333" s="30"/>
      <c r="D19333" s="31"/>
      <c r="E19333" s="30"/>
      <c r="F19333" s="19"/>
    </row>
    <row r="19334" spans="1:6" x14ac:dyDescent="0.35">
      <c r="A19334" s="68"/>
      <c r="B19334" s="52"/>
      <c r="C19334" s="30"/>
      <c r="D19334" s="31"/>
      <c r="E19334" s="30"/>
      <c r="F19334" s="19"/>
    </row>
    <row r="19335" spans="1:6" x14ac:dyDescent="0.35">
      <c r="A19335" s="68"/>
      <c r="B19335" s="52"/>
      <c r="C19335" s="30"/>
      <c r="D19335" s="31"/>
      <c r="E19335" s="30"/>
      <c r="F19335" s="19"/>
    </row>
    <row r="19336" spans="1:6" x14ac:dyDescent="0.35">
      <c r="A19336" s="68"/>
      <c r="B19336" s="52"/>
      <c r="C19336" s="30"/>
      <c r="D19336" s="31"/>
      <c r="E19336" s="30"/>
      <c r="F19336" s="19"/>
    </row>
    <row r="19337" spans="1:6" x14ac:dyDescent="0.35">
      <c r="A19337" s="68"/>
      <c r="B19337" s="52"/>
      <c r="C19337" s="30"/>
      <c r="D19337" s="31"/>
      <c r="E19337" s="30"/>
      <c r="F19337" s="19"/>
    </row>
    <row r="19338" spans="1:6" x14ac:dyDescent="0.35">
      <c r="A19338" s="68"/>
      <c r="B19338" s="52"/>
      <c r="C19338" s="30"/>
      <c r="D19338" s="31"/>
      <c r="E19338" s="30"/>
      <c r="F19338" s="19"/>
    </row>
    <row r="19339" spans="1:6" x14ac:dyDescent="0.35">
      <c r="A19339" s="68"/>
      <c r="B19339" s="52"/>
      <c r="C19339" s="30"/>
      <c r="D19339" s="31"/>
      <c r="E19339" s="30"/>
      <c r="F19339" s="19"/>
    </row>
    <row r="19340" spans="1:6" x14ac:dyDescent="0.35">
      <c r="A19340" s="68"/>
      <c r="B19340" s="52"/>
      <c r="C19340" s="30"/>
      <c r="D19340" s="31"/>
      <c r="E19340" s="30"/>
      <c r="F19340" s="19"/>
    </row>
    <row r="19341" spans="1:6" x14ac:dyDescent="0.35">
      <c r="A19341" s="68"/>
      <c r="B19341" s="52"/>
      <c r="C19341" s="30"/>
      <c r="D19341" s="31"/>
      <c r="E19341" s="30"/>
      <c r="F19341" s="19"/>
    </row>
    <row r="19342" spans="1:6" x14ac:dyDescent="0.35">
      <c r="A19342" s="68"/>
      <c r="B19342" s="52"/>
      <c r="C19342" s="30"/>
      <c r="D19342" s="31"/>
      <c r="E19342" s="30"/>
      <c r="F19342" s="19"/>
    </row>
    <row r="19343" spans="1:6" x14ac:dyDescent="0.35">
      <c r="A19343" s="68"/>
      <c r="B19343" s="52"/>
      <c r="C19343" s="30"/>
      <c r="D19343" s="31"/>
      <c r="E19343" s="30"/>
      <c r="F19343" s="19"/>
    </row>
    <row r="19344" spans="1:6" x14ac:dyDescent="0.35">
      <c r="A19344" s="68"/>
      <c r="B19344" s="52"/>
      <c r="C19344" s="30"/>
      <c r="D19344" s="31"/>
      <c r="E19344" s="30"/>
      <c r="F19344" s="19"/>
    </row>
    <row r="19345" spans="1:6" x14ac:dyDescent="0.35">
      <c r="A19345" s="68"/>
      <c r="B19345" s="52"/>
      <c r="C19345" s="30"/>
      <c r="D19345" s="31"/>
      <c r="E19345" s="30"/>
      <c r="F19345" s="19"/>
    </row>
    <row r="19346" spans="1:6" x14ac:dyDescent="0.35">
      <c r="A19346" s="68"/>
      <c r="B19346" s="52"/>
      <c r="C19346" s="30"/>
      <c r="D19346" s="31"/>
      <c r="E19346" s="30"/>
      <c r="F19346" s="19"/>
    </row>
    <row r="19347" spans="1:6" x14ac:dyDescent="0.35">
      <c r="A19347" s="68"/>
      <c r="B19347" s="52"/>
      <c r="C19347" s="30"/>
      <c r="D19347" s="31"/>
      <c r="E19347" s="30"/>
      <c r="F19347" s="19"/>
    </row>
    <row r="19348" spans="1:6" x14ac:dyDescent="0.35">
      <c r="A19348" s="68"/>
      <c r="B19348" s="52"/>
      <c r="C19348" s="30"/>
      <c r="D19348" s="31"/>
      <c r="E19348" s="30"/>
      <c r="F19348" s="19"/>
    </row>
    <row r="19349" spans="1:6" x14ac:dyDescent="0.35">
      <c r="A19349" s="68"/>
      <c r="B19349" s="52"/>
      <c r="C19349" s="30"/>
      <c r="D19349" s="31"/>
      <c r="E19349" s="30"/>
      <c r="F19349" s="19"/>
    </row>
    <row r="19350" spans="1:6" x14ac:dyDescent="0.35">
      <c r="A19350" s="68"/>
      <c r="B19350" s="52"/>
      <c r="C19350" s="30"/>
      <c r="D19350" s="31"/>
      <c r="E19350" s="30"/>
      <c r="F19350" s="19"/>
    </row>
    <row r="19351" spans="1:6" x14ac:dyDescent="0.35">
      <c r="A19351" s="68"/>
      <c r="B19351" s="52"/>
      <c r="C19351" s="30"/>
      <c r="D19351" s="31"/>
      <c r="E19351" s="30"/>
      <c r="F19351" s="19"/>
    </row>
    <row r="19352" spans="1:6" x14ac:dyDescent="0.35">
      <c r="A19352" s="68"/>
      <c r="B19352" s="52"/>
      <c r="C19352" s="30"/>
      <c r="D19352" s="31"/>
      <c r="E19352" s="30"/>
      <c r="F19352" s="19"/>
    </row>
    <row r="19353" spans="1:6" x14ac:dyDescent="0.35">
      <c r="A19353" s="68"/>
      <c r="B19353" s="52"/>
      <c r="C19353" s="30"/>
      <c r="D19353" s="31"/>
      <c r="E19353" s="30"/>
      <c r="F19353" s="19"/>
    </row>
    <row r="19354" spans="1:6" x14ac:dyDescent="0.35">
      <c r="A19354" s="68"/>
      <c r="B19354" s="52"/>
      <c r="C19354" s="30"/>
      <c r="D19354" s="31"/>
      <c r="E19354" s="30"/>
      <c r="F19354" s="19"/>
    </row>
    <row r="19355" spans="1:6" x14ac:dyDescent="0.35">
      <c r="A19355" s="68"/>
      <c r="B19355" s="52"/>
      <c r="C19355" s="30"/>
      <c r="D19355" s="31"/>
      <c r="E19355" s="30"/>
      <c r="F19355" s="19"/>
    </row>
    <row r="19356" spans="1:6" x14ac:dyDescent="0.35">
      <c r="A19356" s="68"/>
      <c r="B19356" s="52"/>
      <c r="C19356" s="30"/>
      <c r="D19356" s="31"/>
      <c r="E19356" s="30"/>
      <c r="F19356" s="19"/>
    </row>
    <row r="19357" spans="1:6" x14ac:dyDescent="0.35">
      <c r="A19357" s="68"/>
      <c r="B19357" s="52"/>
      <c r="C19357" s="30"/>
      <c r="D19357" s="31"/>
      <c r="E19357" s="30"/>
      <c r="F19357" s="19"/>
    </row>
    <row r="19358" spans="1:6" x14ac:dyDescent="0.35">
      <c r="A19358" s="68"/>
      <c r="B19358" s="52"/>
      <c r="C19358" s="30"/>
      <c r="D19358" s="31"/>
      <c r="E19358" s="30"/>
      <c r="F19358" s="19"/>
    </row>
    <row r="19359" spans="1:6" x14ac:dyDescent="0.35">
      <c r="A19359" s="68"/>
      <c r="B19359" s="52"/>
      <c r="C19359" s="30"/>
      <c r="D19359" s="31"/>
      <c r="E19359" s="30"/>
      <c r="F19359" s="19"/>
    </row>
    <row r="19360" spans="1:6" x14ac:dyDescent="0.35">
      <c r="A19360" s="68"/>
      <c r="B19360" s="52"/>
      <c r="C19360" s="30"/>
      <c r="D19360" s="31"/>
      <c r="E19360" s="30"/>
      <c r="F19360" s="19"/>
    </row>
    <row r="19361" spans="1:6" x14ac:dyDescent="0.35">
      <c r="A19361" s="68"/>
      <c r="B19361" s="52"/>
      <c r="C19361" s="30"/>
      <c r="D19361" s="31"/>
      <c r="E19361" s="30"/>
      <c r="F19361" s="19"/>
    </row>
    <row r="19362" spans="1:6" x14ac:dyDescent="0.35">
      <c r="A19362" s="68"/>
      <c r="B19362" s="52"/>
      <c r="C19362" s="30"/>
      <c r="D19362" s="31"/>
      <c r="E19362" s="30"/>
      <c r="F19362" s="19"/>
    </row>
    <row r="19363" spans="1:6" x14ac:dyDescent="0.35">
      <c r="A19363" s="68"/>
      <c r="B19363" s="52"/>
      <c r="C19363" s="30"/>
      <c r="D19363" s="31"/>
      <c r="E19363" s="30"/>
      <c r="F19363" s="19"/>
    </row>
    <row r="19364" spans="1:6" x14ac:dyDescent="0.35">
      <c r="A19364" s="68"/>
      <c r="B19364" s="52"/>
      <c r="C19364" s="30"/>
      <c r="D19364" s="31"/>
      <c r="E19364" s="30"/>
      <c r="F19364" s="19"/>
    </row>
    <row r="19365" spans="1:6" x14ac:dyDescent="0.35">
      <c r="A19365" s="68"/>
      <c r="B19365" s="52"/>
      <c r="C19365" s="30"/>
      <c r="D19365" s="31"/>
      <c r="E19365" s="30"/>
      <c r="F19365" s="19"/>
    </row>
    <row r="19366" spans="1:6" x14ac:dyDescent="0.35">
      <c r="A19366" s="68"/>
      <c r="B19366" s="52"/>
      <c r="C19366" s="30"/>
      <c r="D19366" s="31"/>
      <c r="E19366" s="30"/>
      <c r="F19366" s="19"/>
    </row>
    <row r="19367" spans="1:6" x14ac:dyDescent="0.35">
      <c r="A19367" s="68"/>
      <c r="B19367" s="52"/>
      <c r="C19367" s="30"/>
      <c r="D19367" s="31"/>
      <c r="E19367" s="30"/>
      <c r="F19367" s="19"/>
    </row>
    <row r="19368" spans="1:6" x14ac:dyDescent="0.35">
      <c r="A19368" s="68"/>
      <c r="B19368" s="52"/>
      <c r="C19368" s="30"/>
      <c r="D19368" s="31"/>
      <c r="E19368" s="30"/>
      <c r="F19368" s="19"/>
    </row>
    <row r="19369" spans="1:6" x14ac:dyDescent="0.35">
      <c r="A19369" s="68"/>
      <c r="B19369" s="52"/>
      <c r="C19369" s="30"/>
      <c r="D19369" s="31"/>
      <c r="E19369" s="30"/>
      <c r="F19369" s="19"/>
    </row>
    <row r="19370" spans="1:6" x14ac:dyDescent="0.35">
      <c r="A19370" s="68"/>
      <c r="B19370" s="52"/>
      <c r="C19370" s="30"/>
      <c r="D19370" s="31"/>
      <c r="E19370" s="30"/>
      <c r="F19370" s="19"/>
    </row>
    <row r="19371" spans="1:6" x14ac:dyDescent="0.35">
      <c r="A19371" s="68"/>
      <c r="B19371" s="52"/>
      <c r="C19371" s="30"/>
      <c r="D19371" s="31"/>
      <c r="E19371" s="30"/>
      <c r="F19371" s="19"/>
    </row>
    <row r="19372" spans="1:6" x14ac:dyDescent="0.35">
      <c r="A19372" s="68"/>
      <c r="B19372" s="52"/>
      <c r="C19372" s="30"/>
      <c r="D19372" s="31"/>
      <c r="E19372" s="30"/>
      <c r="F19372" s="19"/>
    </row>
    <row r="19373" spans="1:6" x14ac:dyDescent="0.35">
      <c r="A19373" s="68"/>
      <c r="B19373" s="52"/>
      <c r="C19373" s="30"/>
      <c r="D19373" s="31"/>
      <c r="E19373" s="30"/>
      <c r="F19373" s="19"/>
    </row>
    <row r="19374" spans="1:6" x14ac:dyDescent="0.35">
      <c r="A19374" s="68"/>
      <c r="B19374" s="52"/>
      <c r="C19374" s="30"/>
      <c r="D19374" s="31"/>
      <c r="E19374" s="30"/>
      <c r="F19374" s="19"/>
    </row>
    <row r="19375" spans="1:6" x14ac:dyDescent="0.35">
      <c r="A19375" s="68"/>
      <c r="B19375" s="52"/>
      <c r="C19375" s="30"/>
      <c r="D19375" s="31"/>
      <c r="E19375" s="30"/>
      <c r="F19375" s="19"/>
    </row>
    <row r="19376" spans="1:6" x14ac:dyDescent="0.35">
      <c r="A19376" s="68"/>
      <c r="B19376" s="52"/>
      <c r="C19376" s="30"/>
      <c r="D19376" s="31"/>
      <c r="E19376" s="30"/>
      <c r="F19376" s="19"/>
    </row>
    <row r="19377" spans="1:6" x14ac:dyDescent="0.35">
      <c r="A19377" s="68"/>
      <c r="B19377" s="52"/>
      <c r="C19377" s="30"/>
      <c r="D19377" s="31"/>
      <c r="E19377" s="30"/>
      <c r="F19377" s="19"/>
    </row>
    <row r="19378" spans="1:6" x14ac:dyDescent="0.35">
      <c r="A19378" s="68"/>
      <c r="B19378" s="52"/>
      <c r="C19378" s="30"/>
      <c r="D19378" s="31"/>
      <c r="E19378" s="30"/>
      <c r="F19378" s="19"/>
    </row>
    <row r="19379" spans="1:6" x14ac:dyDescent="0.35">
      <c r="A19379" s="68"/>
      <c r="B19379" s="52"/>
      <c r="C19379" s="30"/>
      <c r="D19379" s="31"/>
      <c r="E19379" s="30"/>
      <c r="F19379" s="19"/>
    </row>
    <row r="19380" spans="1:6" x14ac:dyDescent="0.35">
      <c r="A19380" s="68"/>
      <c r="B19380" s="52"/>
      <c r="C19380" s="30"/>
      <c r="D19380" s="31"/>
      <c r="E19380" s="30"/>
      <c r="F19380" s="19"/>
    </row>
    <row r="19381" spans="1:6" x14ac:dyDescent="0.35">
      <c r="A19381" s="68"/>
      <c r="B19381" s="52"/>
      <c r="C19381" s="30"/>
      <c r="D19381" s="31"/>
      <c r="E19381" s="30"/>
      <c r="F19381" s="19"/>
    </row>
    <row r="19382" spans="1:6" x14ac:dyDescent="0.35">
      <c r="A19382" s="68"/>
      <c r="B19382" s="52"/>
      <c r="C19382" s="30"/>
      <c r="D19382" s="31"/>
      <c r="E19382" s="30"/>
      <c r="F19382" s="19"/>
    </row>
    <row r="19383" spans="1:6" x14ac:dyDescent="0.35">
      <c r="A19383" s="68"/>
      <c r="B19383" s="52"/>
      <c r="C19383" s="30"/>
      <c r="D19383" s="31"/>
      <c r="E19383" s="30"/>
      <c r="F19383" s="19"/>
    </row>
    <row r="19384" spans="1:6" x14ac:dyDescent="0.35">
      <c r="A19384" s="68"/>
      <c r="B19384" s="52"/>
      <c r="C19384" s="30"/>
      <c r="D19384" s="31"/>
      <c r="E19384" s="30"/>
      <c r="F19384" s="19"/>
    </row>
    <row r="19385" spans="1:6" x14ac:dyDescent="0.35">
      <c r="A19385" s="68"/>
      <c r="B19385" s="52"/>
      <c r="C19385" s="30"/>
      <c r="D19385" s="31"/>
      <c r="E19385" s="30"/>
      <c r="F19385" s="19"/>
    </row>
    <row r="19386" spans="1:6" x14ac:dyDescent="0.35">
      <c r="A19386" s="68"/>
      <c r="B19386" s="52"/>
      <c r="C19386" s="30"/>
      <c r="D19386" s="31"/>
      <c r="E19386" s="30"/>
      <c r="F19386" s="19"/>
    </row>
    <row r="19387" spans="1:6" x14ac:dyDescent="0.35">
      <c r="A19387" s="68"/>
      <c r="B19387" s="52"/>
      <c r="C19387" s="30"/>
      <c r="D19387" s="31"/>
      <c r="E19387" s="30"/>
      <c r="F19387" s="19"/>
    </row>
    <row r="19388" spans="1:6" x14ac:dyDescent="0.35">
      <c r="A19388" s="68"/>
      <c r="B19388" s="52"/>
      <c r="C19388" s="30"/>
      <c r="D19388" s="31"/>
      <c r="E19388" s="30"/>
      <c r="F19388" s="19"/>
    </row>
    <row r="19389" spans="1:6" x14ac:dyDescent="0.35">
      <c r="A19389" s="68"/>
      <c r="B19389" s="52"/>
      <c r="C19389" s="30"/>
      <c r="D19389" s="31"/>
      <c r="E19389" s="30"/>
      <c r="F19389" s="19"/>
    </row>
    <row r="19390" spans="1:6" x14ac:dyDescent="0.35">
      <c r="A19390" s="68"/>
      <c r="B19390" s="52"/>
      <c r="C19390" s="30"/>
      <c r="D19390" s="31"/>
      <c r="E19390" s="30"/>
      <c r="F19390" s="19"/>
    </row>
    <row r="19391" spans="1:6" x14ac:dyDescent="0.35">
      <c r="A19391" s="68"/>
      <c r="B19391" s="52"/>
      <c r="C19391" s="30"/>
      <c r="D19391" s="31"/>
      <c r="E19391" s="30"/>
      <c r="F19391" s="19"/>
    </row>
    <row r="19392" spans="1:6" x14ac:dyDescent="0.35">
      <c r="A19392" s="68"/>
      <c r="B19392" s="52"/>
      <c r="C19392" s="30"/>
      <c r="D19392" s="31"/>
      <c r="E19392" s="30"/>
      <c r="F19392" s="19"/>
    </row>
    <row r="19393" spans="1:6" x14ac:dyDescent="0.35">
      <c r="A19393" s="68"/>
      <c r="B19393" s="52"/>
      <c r="C19393" s="30"/>
      <c r="D19393" s="31"/>
      <c r="E19393" s="30"/>
      <c r="F19393" s="19"/>
    </row>
    <row r="19394" spans="1:6" x14ac:dyDescent="0.35">
      <c r="A19394" s="68"/>
      <c r="B19394" s="52"/>
      <c r="C19394" s="30"/>
      <c r="D19394" s="31"/>
      <c r="E19394" s="30"/>
      <c r="F19394" s="19"/>
    </row>
    <row r="19395" spans="1:6" x14ac:dyDescent="0.35">
      <c r="A19395" s="68"/>
      <c r="B19395" s="52"/>
      <c r="C19395" s="30"/>
      <c r="D19395" s="31"/>
      <c r="E19395" s="30"/>
      <c r="F19395" s="19"/>
    </row>
    <row r="19396" spans="1:6" x14ac:dyDescent="0.35">
      <c r="A19396" s="68"/>
      <c r="B19396" s="52"/>
      <c r="C19396" s="30"/>
      <c r="D19396" s="31"/>
      <c r="E19396" s="30"/>
      <c r="F19396" s="19"/>
    </row>
    <row r="19397" spans="1:6" x14ac:dyDescent="0.35">
      <c r="A19397" s="68"/>
      <c r="B19397" s="52"/>
      <c r="C19397" s="30"/>
      <c r="D19397" s="31"/>
      <c r="E19397" s="30"/>
      <c r="F19397" s="19"/>
    </row>
    <row r="19398" spans="1:6" x14ac:dyDescent="0.35">
      <c r="A19398" s="68"/>
      <c r="B19398" s="52"/>
      <c r="C19398" s="30"/>
      <c r="D19398" s="31"/>
      <c r="E19398" s="30"/>
      <c r="F19398" s="19"/>
    </row>
    <row r="19399" spans="1:6" x14ac:dyDescent="0.35">
      <c r="A19399" s="68"/>
      <c r="B19399" s="52"/>
      <c r="C19399" s="30"/>
      <c r="D19399" s="31"/>
      <c r="E19399" s="30"/>
      <c r="F19399" s="19"/>
    </row>
    <row r="19400" spans="1:6" x14ac:dyDescent="0.35">
      <c r="A19400" s="68"/>
      <c r="B19400" s="52"/>
      <c r="C19400" s="30"/>
      <c r="D19400" s="31"/>
      <c r="E19400" s="30"/>
      <c r="F19400" s="19"/>
    </row>
    <row r="19401" spans="1:6" x14ac:dyDescent="0.35">
      <c r="A19401" s="68"/>
      <c r="B19401" s="52"/>
      <c r="C19401" s="30"/>
      <c r="D19401" s="31"/>
      <c r="E19401" s="30"/>
      <c r="F19401" s="19"/>
    </row>
    <row r="19402" spans="1:6" x14ac:dyDescent="0.35">
      <c r="A19402" s="68"/>
      <c r="B19402" s="52"/>
      <c r="C19402" s="30"/>
      <c r="D19402" s="31"/>
      <c r="E19402" s="30"/>
      <c r="F19402" s="19"/>
    </row>
    <row r="19403" spans="1:6" x14ac:dyDescent="0.35">
      <c r="A19403" s="68"/>
      <c r="B19403" s="52"/>
      <c r="C19403" s="30"/>
      <c r="D19403" s="31"/>
      <c r="E19403" s="30"/>
      <c r="F19403" s="19"/>
    </row>
    <row r="19404" spans="1:6" x14ac:dyDescent="0.35">
      <c r="A19404" s="68"/>
      <c r="B19404" s="52"/>
      <c r="C19404" s="30"/>
      <c r="D19404" s="31"/>
      <c r="E19404" s="30"/>
      <c r="F19404" s="19"/>
    </row>
    <row r="19405" spans="1:6" x14ac:dyDescent="0.35">
      <c r="A19405" s="68"/>
      <c r="B19405" s="52"/>
      <c r="C19405" s="30"/>
      <c r="D19405" s="31"/>
      <c r="E19405" s="30"/>
      <c r="F19405" s="19"/>
    </row>
    <row r="19406" spans="1:6" x14ac:dyDescent="0.35">
      <c r="A19406" s="68"/>
      <c r="B19406" s="52"/>
      <c r="C19406" s="30"/>
      <c r="D19406" s="31"/>
      <c r="E19406" s="30"/>
      <c r="F19406" s="19"/>
    </row>
    <row r="19407" spans="1:6" x14ac:dyDescent="0.35">
      <c r="A19407" s="68"/>
      <c r="B19407" s="52"/>
      <c r="C19407" s="30"/>
      <c r="D19407" s="31"/>
      <c r="E19407" s="30"/>
      <c r="F19407" s="19"/>
    </row>
    <row r="19408" spans="1:6" x14ac:dyDescent="0.35">
      <c r="A19408" s="68"/>
      <c r="B19408" s="52"/>
      <c r="C19408" s="30"/>
      <c r="D19408" s="31"/>
      <c r="E19408" s="30"/>
      <c r="F19408" s="19"/>
    </row>
    <row r="19409" spans="1:6" x14ac:dyDescent="0.35">
      <c r="A19409" s="68"/>
      <c r="B19409" s="52"/>
      <c r="C19409" s="30"/>
      <c r="D19409" s="31"/>
      <c r="E19409" s="30"/>
      <c r="F19409" s="19"/>
    </row>
    <row r="19410" spans="1:6" x14ac:dyDescent="0.35">
      <c r="A19410" s="68"/>
      <c r="B19410" s="52"/>
      <c r="C19410" s="30"/>
      <c r="D19410" s="31"/>
      <c r="E19410" s="30"/>
      <c r="F19410" s="19"/>
    </row>
    <row r="19411" spans="1:6" x14ac:dyDescent="0.35">
      <c r="A19411" s="68"/>
      <c r="B19411" s="52"/>
      <c r="C19411" s="30"/>
      <c r="D19411" s="31"/>
      <c r="E19411" s="30"/>
      <c r="F19411" s="19"/>
    </row>
    <row r="19412" spans="1:6" x14ac:dyDescent="0.35">
      <c r="A19412" s="68"/>
      <c r="B19412" s="52"/>
      <c r="C19412" s="30"/>
      <c r="D19412" s="31"/>
      <c r="E19412" s="30"/>
      <c r="F19412" s="19"/>
    </row>
    <row r="19413" spans="1:6" x14ac:dyDescent="0.35">
      <c r="A19413" s="68"/>
      <c r="B19413" s="52"/>
      <c r="C19413" s="30"/>
      <c r="D19413" s="31"/>
      <c r="E19413" s="30"/>
      <c r="F19413" s="19"/>
    </row>
    <row r="19414" spans="1:6" x14ac:dyDescent="0.35">
      <c r="A19414" s="68"/>
      <c r="B19414" s="52"/>
      <c r="C19414" s="30"/>
      <c r="D19414" s="31"/>
      <c r="E19414" s="30"/>
      <c r="F19414" s="19"/>
    </row>
    <row r="19415" spans="1:6" x14ac:dyDescent="0.35">
      <c r="A19415" s="68"/>
      <c r="B19415" s="52"/>
      <c r="C19415" s="30"/>
      <c r="D19415" s="31"/>
      <c r="E19415" s="30"/>
      <c r="F19415" s="19"/>
    </row>
    <row r="19416" spans="1:6" x14ac:dyDescent="0.35">
      <c r="A19416" s="68"/>
      <c r="B19416" s="52"/>
      <c r="C19416" s="30"/>
      <c r="D19416" s="31"/>
      <c r="E19416" s="30"/>
      <c r="F19416" s="19"/>
    </row>
    <row r="19417" spans="1:6" x14ac:dyDescent="0.35">
      <c r="A19417" s="68"/>
      <c r="B19417" s="52"/>
      <c r="C19417" s="30"/>
      <c r="D19417" s="31"/>
      <c r="E19417" s="30"/>
      <c r="F19417" s="19"/>
    </row>
    <row r="19418" spans="1:6" x14ac:dyDescent="0.35">
      <c r="A19418" s="68"/>
      <c r="B19418" s="52"/>
      <c r="C19418" s="30"/>
      <c r="D19418" s="31"/>
      <c r="E19418" s="30"/>
      <c r="F19418" s="19"/>
    </row>
    <row r="19419" spans="1:6" x14ac:dyDescent="0.35">
      <c r="A19419" s="68"/>
      <c r="B19419" s="52"/>
      <c r="C19419" s="30"/>
      <c r="D19419" s="31"/>
      <c r="E19419" s="30"/>
      <c r="F19419" s="19"/>
    </row>
    <row r="19420" spans="1:6" x14ac:dyDescent="0.35">
      <c r="A19420" s="68"/>
      <c r="B19420" s="52"/>
      <c r="C19420" s="30"/>
      <c r="D19420" s="31"/>
      <c r="E19420" s="30"/>
      <c r="F19420" s="19"/>
    </row>
    <row r="19421" spans="1:6" x14ac:dyDescent="0.35">
      <c r="A19421" s="68"/>
      <c r="B19421" s="52"/>
      <c r="C19421" s="30"/>
      <c r="D19421" s="31"/>
      <c r="E19421" s="30"/>
      <c r="F19421" s="19"/>
    </row>
    <row r="19422" spans="1:6" x14ac:dyDescent="0.35">
      <c r="A19422" s="68"/>
      <c r="B19422" s="52"/>
      <c r="C19422" s="30"/>
      <c r="D19422" s="31"/>
      <c r="E19422" s="30"/>
      <c r="F19422" s="19"/>
    </row>
    <row r="19423" spans="1:6" x14ac:dyDescent="0.35">
      <c r="A19423" s="68"/>
      <c r="B19423" s="52"/>
      <c r="C19423" s="30"/>
      <c r="D19423" s="31"/>
      <c r="E19423" s="30"/>
      <c r="F19423" s="19"/>
    </row>
    <row r="19424" spans="1:6" x14ac:dyDescent="0.35">
      <c r="A19424" s="68"/>
      <c r="B19424" s="52"/>
      <c r="C19424" s="30"/>
      <c r="D19424" s="31"/>
      <c r="E19424" s="30"/>
      <c r="F19424" s="19"/>
    </row>
    <row r="19425" spans="1:6" x14ac:dyDescent="0.35">
      <c r="A19425" s="68"/>
      <c r="B19425" s="52"/>
      <c r="C19425" s="30"/>
      <c r="D19425" s="31"/>
      <c r="E19425" s="30"/>
      <c r="F19425" s="19"/>
    </row>
    <row r="19426" spans="1:6" x14ac:dyDescent="0.35">
      <c r="A19426" s="68"/>
      <c r="B19426" s="52"/>
      <c r="C19426" s="30"/>
      <c r="D19426" s="31"/>
      <c r="E19426" s="30"/>
      <c r="F19426" s="19"/>
    </row>
    <row r="19427" spans="1:6" x14ac:dyDescent="0.35">
      <c r="A19427" s="68"/>
      <c r="B19427" s="52"/>
      <c r="C19427" s="30"/>
      <c r="D19427" s="31"/>
      <c r="E19427" s="30"/>
      <c r="F19427" s="19"/>
    </row>
    <row r="19428" spans="1:6" x14ac:dyDescent="0.35">
      <c r="A19428" s="68"/>
      <c r="B19428" s="52"/>
      <c r="C19428" s="30"/>
      <c r="D19428" s="31"/>
      <c r="E19428" s="30"/>
      <c r="F19428" s="19"/>
    </row>
    <row r="19429" spans="1:6" x14ac:dyDescent="0.35">
      <c r="A19429" s="68"/>
      <c r="B19429" s="52"/>
      <c r="C19429" s="30"/>
      <c r="D19429" s="31"/>
      <c r="E19429" s="30"/>
      <c r="F19429" s="19"/>
    </row>
    <row r="19430" spans="1:6" x14ac:dyDescent="0.35">
      <c r="A19430" s="68"/>
      <c r="B19430" s="52"/>
      <c r="C19430" s="30"/>
      <c r="D19430" s="31"/>
      <c r="E19430" s="30"/>
      <c r="F19430" s="19"/>
    </row>
    <row r="19431" spans="1:6" x14ac:dyDescent="0.35">
      <c r="A19431" s="68"/>
      <c r="B19431" s="52"/>
      <c r="C19431" s="30"/>
      <c r="D19431" s="31"/>
      <c r="E19431" s="30"/>
      <c r="F19431" s="19"/>
    </row>
    <row r="19432" spans="1:6" x14ac:dyDescent="0.35">
      <c r="A19432" s="68"/>
      <c r="B19432" s="52"/>
      <c r="C19432" s="30"/>
      <c r="D19432" s="31"/>
      <c r="E19432" s="30"/>
      <c r="F19432" s="19"/>
    </row>
    <row r="19433" spans="1:6" x14ac:dyDescent="0.35">
      <c r="A19433" s="68"/>
      <c r="B19433" s="52"/>
      <c r="C19433" s="30"/>
      <c r="D19433" s="31"/>
      <c r="E19433" s="30"/>
      <c r="F19433" s="19"/>
    </row>
    <row r="19434" spans="1:6" x14ac:dyDescent="0.35">
      <c r="A19434" s="68"/>
      <c r="B19434" s="52"/>
      <c r="C19434" s="30"/>
      <c r="D19434" s="31"/>
      <c r="E19434" s="30"/>
      <c r="F19434" s="19"/>
    </row>
    <row r="19435" spans="1:6" x14ac:dyDescent="0.35">
      <c r="A19435" s="68"/>
      <c r="B19435" s="52"/>
      <c r="C19435" s="30"/>
      <c r="D19435" s="31"/>
      <c r="E19435" s="30"/>
      <c r="F19435" s="19"/>
    </row>
    <row r="19436" spans="1:6" x14ac:dyDescent="0.35">
      <c r="A19436" s="68"/>
      <c r="B19436" s="52"/>
      <c r="C19436" s="30"/>
      <c r="D19436" s="31"/>
      <c r="E19436" s="30"/>
      <c r="F19436" s="19"/>
    </row>
    <row r="19437" spans="1:6" x14ac:dyDescent="0.35">
      <c r="A19437" s="68"/>
      <c r="B19437" s="52"/>
      <c r="C19437" s="30"/>
      <c r="D19437" s="31"/>
      <c r="E19437" s="30"/>
      <c r="F19437" s="19"/>
    </row>
    <row r="19438" spans="1:6" x14ac:dyDescent="0.35">
      <c r="A19438" s="68"/>
      <c r="B19438" s="52"/>
      <c r="C19438" s="30"/>
      <c r="D19438" s="31"/>
      <c r="E19438" s="30"/>
      <c r="F19438" s="19"/>
    </row>
    <row r="19439" spans="1:6" x14ac:dyDescent="0.35">
      <c r="A19439" s="68"/>
      <c r="B19439" s="52"/>
      <c r="C19439" s="30"/>
      <c r="D19439" s="31"/>
      <c r="E19439" s="30"/>
      <c r="F19439" s="19"/>
    </row>
    <row r="19440" spans="1:6" x14ac:dyDescent="0.35">
      <c r="A19440" s="68"/>
      <c r="B19440" s="52"/>
      <c r="C19440" s="30"/>
      <c r="D19440" s="31"/>
      <c r="E19440" s="30"/>
      <c r="F19440" s="19"/>
    </row>
    <row r="19441" spans="1:6" x14ac:dyDescent="0.35">
      <c r="A19441" s="68"/>
      <c r="B19441" s="52"/>
      <c r="C19441" s="30"/>
      <c r="D19441" s="31"/>
      <c r="E19441" s="30"/>
      <c r="F19441" s="19"/>
    </row>
    <row r="19442" spans="1:6" x14ac:dyDescent="0.35">
      <c r="A19442" s="68"/>
      <c r="B19442" s="52"/>
      <c r="C19442" s="30"/>
      <c r="D19442" s="31"/>
      <c r="E19442" s="30"/>
      <c r="F19442" s="19"/>
    </row>
    <row r="19443" spans="1:6" x14ac:dyDescent="0.35">
      <c r="A19443" s="68"/>
      <c r="B19443" s="52"/>
      <c r="C19443" s="30"/>
      <c r="D19443" s="31"/>
      <c r="E19443" s="30"/>
      <c r="F19443" s="19"/>
    </row>
    <row r="19444" spans="1:6" x14ac:dyDescent="0.35">
      <c r="A19444" s="68"/>
      <c r="B19444" s="52"/>
      <c r="C19444" s="30"/>
      <c r="D19444" s="31"/>
      <c r="E19444" s="30"/>
      <c r="F19444" s="19"/>
    </row>
    <row r="19445" spans="1:6" x14ac:dyDescent="0.35">
      <c r="A19445" s="68"/>
      <c r="B19445" s="52"/>
      <c r="C19445" s="30"/>
      <c r="D19445" s="31"/>
      <c r="E19445" s="30"/>
      <c r="F19445" s="19"/>
    </row>
    <row r="19446" spans="1:6" x14ac:dyDescent="0.35">
      <c r="A19446" s="68"/>
      <c r="B19446" s="52"/>
      <c r="C19446" s="30"/>
      <c r="D19446" s="31"/>
      <c r="E19446" s="30"/>
      <c r="F19446" s="19"/>
    </row>
    <row r="19447" spans="1:6" x14ac:dyDescent="0.35">
      <c r="A19447" s="68"/>
      <c r="B19447" s="52"/>
      <c r="C19447" s="30"/>
      <c r="D19447" s="31"/>
      <c r="E19447" s="30"/>
      <c r="F19447" s="19"/>
    </row>
    <row r="19448" spans="1:6" x14ac:dyDescent="0.35">
      <c r="A19448" s="68"/>
      <c r="B19448" s="52"/>
      <c r="C19448" s="30"/>
      <c r="D19448" s="31"/>
      <c r="E19448" s="30"/>
      <c r="F19448" s="19"/>
    </row>
    <row r="19449" spans="1:6" x14ac:dyDescent="0.35">
      <c r="A19449" s="68"/>
      <c r="B19449" s="52"/>
      <c r="C19449" s="30"/>
      <c r="D19449" s="31"/>
      <c r="E19449" s="30"/>
      <c r="F19449" s="19"/>
    </row>
    <row r="19450" spans="1:6" x14ac:dyDescent="0.35">
      <c r="A19450" s="68"/>
      <c r="B19450" s="52"/>
      <c r="C19450" s="30"/>
      <c r="D19450" s="31"/>
      <c r="E19450" s="30"/>
      <c r="F19450" s="19"/>
    </row>
    <row r="19451" spans="1:6" x14ac:dyDescent="0.35">
      <c r="A19451" s="68"/>
      <c r="B19451" s="52"/>
      <c r="C19451" s="30"/>
      <c r="D19451" s="31"/>
      <c r="E19451" s="30"/>
      <c r="F19451" s="19"/>
    </row>
    <row r="19452" spans="1:6" x14ac:dyDescent="0.35">
      <c r="A19452" s="68"/>
      <c r="B19452" s="52"/>
      <c r="C19452" s="30"/>
      <c r="D19452" s="31"/>
      <c r="E19452" s="30"/>
      <c r="F19452" s="19"/>
    </row>
    <row r="19453" spans="1:6" x14ac:dyDescent="0.35">
      <c r="A19453" s="68"/>
      <c r="B19453" s="52"/>
      <c r="C19453" s="30"/>
      <c r="D19453" s="31"/>
      <c r="E19453" s="30"/>
      <c r="F19453" s="19"/>
    </row>
    <row r="19454" spans="1:6" x14ac:dyDescent="0.35">
      <c r="A19454" s="68"/>
      <c r="B19454" s="52"/>
      <c r="C19454" s="30"/>
      <c r="D19454" s="31"/>
      <c r="E19454" s="30"/>
      <c r="F19454" s="19"/>
    </row>
    <row r="19455" spans="1:6" x14ac:dyDescent="0.35">
      <c r="A19455" s="68"/>
      <c r="B19455" s="52"/>
      <c r="C19455" s="30"/>
      <c r="D19455" s="31"/>
      <c r="E19455" s="30"/>
      <c r="F19455" s="19"/>
    </row>
    <row r="19456" spans="1:6" x14ac:dyDescent="0.35">
      <c r="A19456" s="68"/>
      <c r="B19456" s="52"/>
      <c r="C19456" s="30"/>
      <c r="D19456" s="31"/>
      <c r="E19456" s="30"/>
      <c r="F19456" s="19"/>
    </row>
    <row r="19457" spans="1:6" x14ac:dyDescent="0.35">
      <c r="A19457" s="68"/>
      <c r="B19457" s="52"/>
      <c r="C19457" s="30"/>
      <c r="D19457" s="31"/>
      <c r="E19457" s="30"/>
      <c r="F19457" s="19"/>
    </row>
    <row r="19458" spans="1:6" x14ac:dyDescent="0.35">
      <c r="A19458" s="68"/>
      <c r="B19458" s="52"/>
      <c r="C19458" s="30"/>
      <c r="D19458" s="31"/>
      <c r="E19458" s="30"/>
      <c r="F19458" s="19"/>
    </row>
    <row r="19459" spans="1:6" x14ac:dyDescent="0.35">
      <c r="A19459" s="68"/>
      <c r="B19459" s="52"/>
      <c r="C19459" s="30"/>
      <c r="D19459" s="31"/>
      <c r="E19459" s="30"/>
      <c r="F19459" s="19"/>
    </row>
    <row r="19460" spans="1:6" x14ac:dyDescent="0.35">
      <c r="A19460" s="68"/>
      <c r="B19460" s="52"/>
      <c r="C19460" s="30"/>
      <c r="D19460" s="31"/>
      <c r="E19460" s="30"/>
      <c r="F19460" s="19"/>
    </row>
    <row r="19461" spans="1:6" x14ac:dyDescent="0.35">
      <c r="A19461" s="68"/>
      <c r="B19461" s="52"/>
      <c r="C19461" s="30"/>
      <c r="D19461" s="31"/>
      <c r="E19461" s="30"/>
      <c r="F19461" s="19"/>
    </row>
    <row r="19462" spans="1:6" x14ac:dyDescent="0.35">
      <c r="A19462" s="68"/>
      <c r="B19462" s="52"/>
      <c r="C19462" s="30"/>
      <c r="D19462" s="31"/>
      <c r="E19462" s="30"/>
      <c r="F19462" s="19"/>
    </row>
    <row r="19463" spans="1:6" x14ac:dyDescent="0.35">
      <c r="A19463" s="68"/>
      <c r="B19463" s="52"/>
      <c r="C19463" s="30"/>
      <c r="D19463" s="31"/>
      <c r="E19463" s="30"/>
      <c r="F19463" s="19"/>
    </row>
    <row r="19464" spans="1:6" x14ac:dyDescent="0.35">
      <c r="A19464" s="68"/>
      <c r="B19464" s="52"/>
      <c r="C19464" s="30"/>
      <c r="D19464" s="31"/>
      <c r="E19464" s="30"/>
      <c r="F19464" s="19"/>
    </row>
    <row r="19465" spans="1:6" x14ac:dyDescent="0.35">
      <c r="A19465" s="68"/>
      <c r="B19465" s="52"/>
      <c r="C19465" s="30"/>
      <c r="D19465" s="31"/>
      <c r="E19465" s="30"/>
      <c r="F19465" s="19"/>
    </row>
    <row r="19466" spans="1:6" x14ac:dyDescent="0.35">
      <c r="A19466" s="68"/>
      <c r="B19466" s="52"/>
      <c r="C19466" s="30"/>
      <c r="D19466" s="31"/>
      <c r="E19466" s="30"/>
      <c r="F19466" s="19"/>
    </row>
    <row r="19467" spans="1:6" x14ac:dyDescent="0.35">
      <c r="A19467" s="68"/>
      <c r="B19467" s="52"/>
      <c r="C19467" s="30"/>
      <c r="D19467" s="31"/>
      <c r="E19467" s="30"/>
      <c r="F19467" s="19"/>
    </row>
    <row r="19468" spans="1:6" x14ac:dyDescent="0.35">
      <c r="A19468" s="68"/>
      <c r="B19468" s="52"/>
      <c r="C19468" s="30"/>
      <c r="D19468" s="31"/>
      <c r="E19468" s="30"/>
      <c r="F19468" s="19"/>
    </row>
    <row r="19469" spans="1:6" x14ac:dyDescent="0.35">
      <c r="A19469" s="68"/>
      <c r="B19469" s="52"/>
      <c r="C19469" s="30"/>
      <c r="D19469" s="31"/>
      <c r="E19469" s="30"/>
      <c r="F19469" s="19"/>
    </row>
    <row r="19470" spans="1:6" x14ac:dyDescent="0.35">
      <c r="A19470" s="68"/>
      <c r="B19470" s="52"/>
      <c r="C19470" s="30"/>
      <c r="D19470" s="31"/>
      <c r="E19470" s="30"/>
      <c r="F19470" s="19"/>
    </row>
    <row r="19471" spans="1:6" x14ac:dyDescent="0.35">
      <c r="A19471" s="68"/>
      <c r="B19471" s="52"/>
      <c r="C19471" s="30"/>
      <c r="D19471" s="31"/>
      <c r="E19471" s="30"/>
      <c r="F19471" s="19"/>
    </row>
    <row r="19472" spans="1:6" x14ac:dyDescent="0.35">
      <c r="A19472" s="68"/>
      <c r="B19472" s="52"/>
      <c r="C19472" s="30"/>
      <c r="D19472" s="31"/>
      <c r="E19472" s="30"/>
      <c r="F19472" s="19"/>
    </row>
    <row r="19473" spans="1:6" x14ac:dyDescent="0.35">
      <c r="A19473" s="68"/>
      <c r="B19473" s="52"/>
      <c r="C19473" s="30"/>
      <c r="D19473" s="31"/>
      <c r="E19473" s="30"/>
      <c r="F19473" s="19"/>
    </row>
    <row r="19474" spans="1:6" x14ac:dyDescent="0.35">
      <c r="A19474" s="68"/>
      <c r="B19474" s="52"/>
      <c r="C19474" s="30"/>
      <c r="D19474" s="31"/>
      <c r="E19474" s="30"/>
      <c r="F19474" s="19"/>
    </row>
    <row r="19475" spans="1:6" x14ac:dyDescent="0.35">
      <c r="A19475" s="68"/>
      <c r="B19475" s="52"/>
      <c r="C19475" s="30"/>
      <c r="D19475" s="31"/>
      <c r="E19475" s="30"/>
      <c r="F19475" s="19"/>
    </row>
    <row r="19476" spans="1:6" x14ac:dyDescent="0.35">
      <c r="A19476" s="68"/>
      <c r="B19476" s="52"/>
      <c r="C19476" s="30"/>
      <c r="D19476" s="31"/>
      <c r="E19476" s="30"/>
      <c r="F19476" s="19"/>
    </row>
    <row r="19477" spans="1:6" x14ac:dyDescent="0.35">
      <c r="A19477" s="68"/>
      <c r="B19477" s="52"/>
      <c r="C19477" s="30"/>
      <c r="D19477" s="31"/>
      <c r="E19477" s="30"/>
      <c r="F19477" s="19"/>
    </row>
    <row r="19478" spans="1:6" x14ac:dyDescent="0.35">
      <c r="A19478" s="68"/>
      <c r="B19478" s="52"/>
      <c r="C19478" s="30"/>
      <c r="D19478" s="31"/>
      <c r="E19478" s="30"/>
      <c r="F19478" s="19"/>
    </row>
    <row r="19479" spans="1:6" x14ac:dyDescent="0.35">
      <c r="A19479" s="68"/>
      <c r="B19479" s="52"/>
      <c r="C19479" s="30"/>
      <c r="D19479" s="31"/>
      <c r="E19479" s="30"/>
      <c r="F19479" s="19"/>
    </row>
    <row r="19480" spans="1:6" x14ac:dyDescent="0.35">
      <c r="A19480" s="68"/>
      <c r="B19480" s="52"/>
      <c r="C19480" s="30"/>
      <c r="D19480" s="31"/>
      <c r="E19480" s="30"/>
      <c r="F19480" s="19"/>
    </row>
    <row r="19481" spans="1:6" x14ac:dyDescent="0.35">
      <c r="A19481" s="68"/>
      <c r="B19481" s="52"/>
      <c r="C19481" s="30"/>
      <c r="D19481" s="31"/>
      <c r="E19481" s="30"/>
      <c r="F19481" s="19"/>
    </row>
    <row r="19482" spans="1:6" x14ac:dyDescent="0.35">
      <c r="A19482" s="68"/>
      <c r="B19482" s="52"/>
      <c r="C19482" s="30"/>
      <c r="D19482" s="31"/>
      <c r="E19482" s="30"/>
      <c r="F19482" s="19"/>
    </row>
    <row r="19483" spans="1:6" x14ac:dyDescent="0.35">
      <c r="A19483" s="68"/>
      <c r="B19483" s="52"/>
      <c r="C19483" s="30"/>
      <c r="D19483" s="31"/>
      <c r="E19483" s="30"/>
      <c r="F19483" s="19"/>
    </row>
    <row r="19484" spans="1:6" x14ac:dyDescent="0.35">
      <c r="A19484" s="68"/>
      <c r="B19484" s="52"/>
      <c r="C19484" s="30"/>
      <c r="D19484" s="31"/>
      <c r="E19484" s="30"/>
      <c r="F19484" s="19"/>
    </row>
    <row r="19485" spans="1:6" x14ac:dyDescent="0.35">
      <c r="A19485" s="68"/>
      <c r="B19485" s="52"/>
      <c r="C19485" s="30"/>
      <c r="D19485" s="31"/>
      <c r="E19485" s="30"/>
      <c r="F19485" s="19"/>
    </row>
    <row r="19486" spans="1:6" x14ac:dyDescent="0.35">
      <c r="A19486" s="68"/>
      <c r="B19486" s="52"/>
      <c r="C19486" s="30"/>
      <c r="D19486" s="31"/>
      <c r="E19486" s="30"/>
      <c r="F19486" s="19"/>
    </row>
    <row r="19487" spans="1:6" x14ac:dyDescent="0.35">
      <c r="A19487" s="68"/>
      <c r="B19487" s="52"/>
      <c r="C19487" s="30"/>
      <c r="D19487" s="31"/>
      <c r="E19487" s="30"/>
      <c r="F19487" s="19"/>
    </row>
    <row r="19488" spans="1:6" x14ac:dyDescent="0.35">
      <c r="A19488" s="68"/>
      <c r="B19488" s="52"/>
      <c r="C19488" s="30"/>
      <c r="D19488" s="31"/>
      <c r="E19488" s="30"/>
      <c r="F19488" s="19"/>
    </row>
    <row r="19489" spans="1:6" x14ac:dyDescent="0.35">
      <c r="A19489" s="68"/>
      <c r="B19489" s="52"/>
      <c r="C19489" s="30"/>
      <c r="D19489" s="31"/>
      <c r="E19489" s="30"/>
      <c r="F19489" s="19"/>
    </row>
    <row r="19490" spans="1:6" x14ac:dyDescent="0.35">
      <c r="A19490" s="68"/>
      <c r="B19490" s="52"/>
      <c r="C19490" s="30"/>
      <c r="D19490" s="31"/>
      <c r="E19490" s="30"/>
      <c r="F19490" s="19"/>
    </row>
    <row r="19491" spans="1:6" x14ac:dyDescent="0.35">
      <c r="A19491" s="68"/>
      <c r="B19491" s="52"/>
      <c r="C19491" s="30"/>
      <c r="D19491" s="31"/>
      <c r="E19491" s="30"/>
      <c r="F19491" s="19"/>
    </row>
    <row r="19492" spans="1:6" x14ac:dyDescent="0.35">
      <c r="A19492" s="68"/>
      <c r="B19492" s="52"/>
      <c r="C19492" s="30"/>
      <c r="D19492" s="31"/>
      <c r="E19492" s="30"/>
      <c r="F19492" s="19"/>
    </row>
    <row r="19493" spans="1:6" x14ac:dyDescent="0.35">
      <c r="A19493" s="68"/>
      <c r="B19493" s="52"/>
      <c r="C19493" s="30"/>
      <c r="D19493" s="31"/>
      <c r="E19493" s="30"/>
      <c r="F19493" s="19"/>
    </row>
    <row r="19494" spans="1:6" x14ac:dyDescent="0.35">
      <c r="A19494" s="68"/>
      <c r="B19494" s="52"/>
      <c r="C19494" s="30"/>
      <c r="D19494" s="31"/>
      <c r="E19494" s="30"/>
      <c r="F19494" s="19"/>
    </row>
    <row r="19495" spans="1:6" x14ac:dyDescent="0.35">
      <c r="A19495" s="68"/>
      <c r="B19495" s="52"/>
      <c r="C19495" s="30"/>
      <c r="D19495" s="31"/>
      <c r="E19495" s="30"/>
      <c r="F19495" s="19"/>
    </row>
    <row r="19496" spans="1:6" x14ac:dyDescent="0.35">
      <c r="A19496" s="68"/>
      <c r="B19496" s="52"/>
      <c r="C19496" s="30"/>
      <c r="D19496" s="31"/>
      <c r="E19496" s="30"/>
      <c r="F19496" s="19"/>
    </row>
    <row r="19497" spans="1:6" x14ac:dyDescent="0.35">
      <c r="A19497" s="68"/>
      <c r="B19497" s="52"/>
      <c r="C19497" s="30"/>
      <c r="D19497" s="31"/>
      <c r="E19497" s="30"/>
      <c r="F19497" s="19"/>
    </row>
    <row r="19498" spans="1:6" x14ac:dyDescent="0.35">
      <c r="A19498" s="68"/>
      <c r="B19498" s="52"/>
      <c r="C19498" s="30"/>
      <c r="D19498" s="31"/>
      <c r="E19498" s="30"/>
      <c r="F19498" s="19"/>
    </row>
    <row r="19499" spans="1:6" x14ac:dyDescent="0.35">
      <c r="A19499" s="68"/>
      <c r="B19499" s="52"/>
      <c r="C19499" s="30"/>
      <c r="D19499" s="31"/>
      <c r="E19499" s="30"/>
      <c r="F19499" s="19"/>
    </row>
    <row r="19500" spans="1:6" x14ac:dyDescent="0.35">
      <c r="A19500" s="68"/>
      <c r="B19500" s="52"/>
      <c r="C19500" s="30"/>
      <c r="D19500" s="31"/>
      <c r="E19500" s="30"/>
      <c r="F19500" s="19"/>
    </row>
    <row r="19501" spans="1:6" x14ac:dyDescent="0.35">
      <c r="A19501" s="68"/>
      <c r="B19501" s="52"/>
      <c r="C19501" s="30"/>
      <c r="D19501" s="31"/>
      <c r="E19501" s="30"/>
      <c r="F19501" s="19"/>
    </row>
    <row r="19502" spans="1:6" x14ac:dyDescent="0.35">
      <c r="A19502" s="68"/>
      <c r="B19502" s="52"/>
      <c r="C19502" s="30"/>
      <c r="D19502" s="31"/>
      <c r="E19502" s="30"/>
      <c r="F19502" s="19"/>
    </row>
    <row r="19503" spans="1:6" x14ac:dyDescent="0.35">
      <c r="A19503" s="68"/>
      <c r="B19503" s="52"/>
      <c r="C19503" s="30"/>
      <c r="D19503" s="31"/>
      <c r="E19503" s="30"/>
      <c r="F19503" s="19"/>
    </row>
    <row r="19504" spans="1:6" x14ac:dyDescent="0.35">
      <c r="A19504" s="68"/>
      <c r="B19504" s="52"/>
      <c r="C19504" s="30"/>
      <c r="D19504" s="31"/>
      <c r="E19504" s="30"/>
      <c r="F19504" s="19"/>
    </row>
    <row r="19505" spans="1:6" x14ac:dyDescent="0.35">
      <c r="A19505" s="68"/>
      <c r="B19505" s="52"/>
      <c r="C19505" s="30"/>
      <c r="D19505" s="31"/>
      <c r="E19505" s="30"/>
      <c r="F19505" s="19"/>
    </row>
    <row r="19506" spans="1:6" x14ac:dyDescent="0.35">
      <c r="A19506" s="68"/>
      <c r="B19506" s="52"/>
      <c r="C19506" s="30"/>
      <c r="D19506" s="31"/>
      <c r="E19506" s="30"/>
      <c r="F19506" s="19"/>
    </row>
    <row r="19507" spans="1:6" x14ac:dyDescent="0.35">
      <c r="A19507" s="68"/>
      <c r="B19507" s="52"/>
      <c r="C19507" s="30"/>
      <c r="D19507" s="31"/>
      <c r="E19507" s="30"/>
      <c r="F19507" s="19"/>
    </row>
    <row r="19508" spans="1:6" x14ac:dyDescent="0.35">
      <c r="A19508" s="68"/>
      <c r="B19508" s="52"/>
      <c r="C19508" s="30"/>
      <c r="D19508" s="31"/>
      <c r="E19508" s="30"/>
      <c r="F19508" s="19"/>
    </row>
    <row r="19509" spans="1:6" x14ac:dyDescent="0.35">
      <c r="A19509" s="68"/>
      <c r="B19509" s="52"/>
      <c r="C19509" s="30"/>
      <c r="D19509" s="31"/>
      <c r="E19509" s="30"/>
      <c r="F19509" s="19"/>
    </row>
    <row r="19510" spans="1:6" x14ac:dyDescent="0.35">
      <c r="A19510" s="68"/>
      <c r="B19510" s="52"/>
      <c r="C19510" s="30"/>
      <c r="D19510" s="31"/>
      <c r="E19510" s="30"/>
      <c r="F19510" s="19"/>
    </row>
    <row r="19511" spans="1:6" x14ac:dyDescent="0.35">
      <c r="A19511" s="68"/>
      <c r="B19511" s="52"/>
      <c r="C19511" s="30"/>
      <c r="D19511" s="31"/>
      <c r="E19511" s="30"/>
      <c r="F19511" s="19"/>
    </row>
    <row r="19512" spans="1:6" x14ac:dyDescent="0.35">
      <c r="A19512" s="68"/>
      <c r="B19512" s="52"/>
      <c r="C19512" s="30"/>
      <c r="D19512" s="31"/>
      <c r="E19512" s="30"/>
      <c r="F19512" s="19"/>
    </row>
    <row r="19513" spans="1:6" x14ac:dyDescent="0.35">
      <c r="A19513" s="68"/>
      <c r="B19513" s="52"/>
      <c r="C19513" s="30"/>
      <c r="D19513" s="31"/>
      <c r="E19513" s="30"/>
      <c r="F19513" s="19"/>
    </row>
    <row r="19514" spans="1:6" x14ac:dyDescent="0.35">
      <c r="A19514" s="68"/>
      <c r="B19514" s="52"/>
      <c r="C19514" s="30"/>
      <c r="D19514" s="31"/>
      <c r="E19514" s="30"/>
      <c r="F19514" s="19"/>
    </row>
    <row r="19515" spans="1:6" x14ac:dyDescent="0.35">
      <c r="A19515" s="68"/>
      <c r="B19515" s="52"/>
      <c r="C19515" s="30"/>
      <c r="D19515" s="31"/>
      <c r="E19515" s="30"/>
      <c r="F19515" s="19"/>
    </row>
    <row r="19516" spans="1:6" x14ac:dyDescent="0.35">
      <c r="A19516" s="68"/>
      <c r="B19516" s="52"/>
      <c r="C19516" s="30"/>
      <c r="D19516" s="31"/>
      <c r="E19516" s="30"/>
      <c r="F19516" s="19"/>
    </row>
    <row r="19517" spans="1:6" x14ac:dyDescent="0.35">
      <c r="A19517" s="68"/>
      <c r="B19517" s="52"/>
      <c r="C19517" s="30"/>
      <c r="D19517" s="31"/>
      <c r="E19517" s="30"/>
      <c r="F19517" s="19"/>
    </row>
    <row r="19518" spans="1:6" x14ac:dyDescent="0.35">
      <c r="A19518" s="68"/>
      <c r="B19518" s="52"/>
      <c r="C19518" s="30"/>
      <c r="D19518" s="31"/>
      <c r="E19518" s="30"/>
      <c r="F19518" s="19"/>
    </row>
    <row r="19519" spans="1:6" x14ac:dyDescent="0.35">
      <c r="A19519" s="68"/>
      <c r="B19519" s="52"/>
      <c r="C19519" s="30"/>
      <c r="D19519" s="31"/>
      <c r="E19519" s="30"/>
      <c r="F19519" s="19"/>
    </row>
    <row r="19520" spans="1:6" x14ac:dyDescent="0.35">
      <c r="A19520" s="68"/>
      <c r="B19520" s="52"/>
      <c r="C19520" s="30"/>
      <c r="D19520" s="31"/>
      <c r="E19520" s="30"/>
      <c r="F19520" s="19"/>
    </row>
    <row r="19521" spans="1:6" x14ac:dyDescent="0.35">
      <c r="A19521" s="68"/>
      <c r="B19521" s="52"/>
      <c r="C19521" s="30"/>
      <c r="D19521" s="31"/>
      <c r="E19521" s="30"/>
      <c r="F19521" s="19"/>
    </row>
    <row r="19522" spans="1:6" x14ac:dyDescent="0.35">
      <c r="A19522" s="68"/>
      <c r="B19522" s="52"/>
      <c r="C19522" s="30"/>
      <c r="D19522" s="31"/>
      <c r="E19522" s="30"/>
      <c r="F19522" s="19"/>
    </row>
    <row r="19523" spans="1:6" x14ac:dyDescent="0.35">
      <c r="A19523" s="68"/>
      <c r="B19523" s="52"/>
      <c r="C19523" s="30"/>
      <c r="D19523" s="31"/>
      <c r="E19523" s="30"/>
      <c r="F19523" s="19"/>
    </row>
    <row r="19524" spans="1:6" x14ac:dyDescent="0.35">
      <c r="A19524" s="68"/>
      <c r="B19524" s="52"/>
      <c r="C19524" s="30"/>
      <c r="D19524" s="31"/>
      <c r="E19524" s="30"/>
      <c r="F19524" s="19"/>
    </row>
    <row r="19525" spans="1:6" x14ac:dyDescent="0.35">
      <c r="A19525" s="68"/>
      <c r="B19525" s="52"/>
      <c r="C19525" s="30"/>
      <c r="D19525" s="31"/>
      <c r="E19525" s="30"/>
      <c r="F19525" s="19"/>
    </row>
    <row r="19526" spans="1:6" x14ac:dyDescent="0.35">
      <c r="A19526" s="68"/>
      <c r="B19526" s="52"/>
      <c r="C19526" s="30"/>
      <c r="D19526" s="31"/>
      <c r="E19526" s="30"/>
      <c r="F19526" s="19"/>
    </row>
    <row r="19527" spans="1:6" x14ac:dyDescent="0.35">
      <c r="A19527" s="68"/>
      <c r="B19527" s="52"/>
      <c r="C19527" s="30"/>
      <c r="D19527" s="31"/>
      <c r="E19527" s="30"/>
      <c r="F19527" s="19"/>
    </row>
    <row r="19528" spans="1:6" x14ac:dyDescent="0.35">
      <c r="A19528" s="68"/>
      <c r="B19528" s="52"/>
      <c r="C19528" s="30"/>
      <c r="D19528" s="31"/>
      <c r="E19528" s="30"/>
      <c r="F19528" s="19"/>
    </row>
    <row r="19529" spans="1:6" x14ac:dyDescent="0.35">
      <c r="A19529" s="68"/>
      <c r="B19529" s="52"/>
      <c r="C19529" s="30"/>
      <c r="D19529" s="31"/>
      <c r="E19529" s="30"/>
      <c r="F19529" s="19"/>
    </row>
    <row r="19530" spans="1:6" x14ac:dyDescent="0.35">
      <c r="A19530" s="68"/>
      <c r="B19530" s="52"/>
      <c r="C19530" s="30"/>
      <c r="D19530" s="31"/>
      <c r="E19530" s="30"/>
      <c r="F19530" s="19"/>
    </row>
    <row r="19531" spans="1:6" x14ac:dyDescent="0.35">
      <c r="A19531" s="68"/>
      <c r="B19531" s="52"/>
      <c r="C19531" s="30"/>
      <c r="D19531" s="31"/>
      <c r="E19531" s="30"/>
      <c r="F19531" s="19"/>
    </row>
    <row r="19532" spans="1:6" x14ac:dyDescent="0.35">
      <c r="A19532" s="68"/>
      <c r="B19532" s="52"/>
      <c r="C19532" s="30"/>
      <c r="D19532" s="31"/>
      <c r="E19532" s="30"/>
      <c r="F19532" s="19"/>
    </row>
    <row r="19533" spans="1:6" x14ac:dyDescent="0.35">
      <c r="A19533" s="68"/>
      <c r="B19533" s="52"/>
      <c r="C19533" s="30"/>
      <c r="D19533" s="31"/>
      <c r="E19533" s="30"/>
      <c r="F19533" s="19"/>
    </row>
    <row r="19534" spans="1:6" x14ac:dyDescent="0.35">
      <c r="A19534" s="68"/>
      <c r="B19534" s="52"/>
      <c r="C19534" s="30"/>
      <c r="D19534" s="31"/>
      <c r="E19534" s="30"/>
      <c r="F19534" s="19"/>
    </row>
    <row r="19535" spans="1:6" x14ac:dyDescent="0.35">
      <c r="A19535" s="68"/>
      <c r="B19535" s="52"/>
      <c r="C19535" s="30"/>
      <c r="D19535" s="31"/>
      <c r="E19535" s="30"/>
      <c r="F19535" s="19"/>
    </row>
    <row r="19536" spans="1:6" x14ac:dyDescent="0.35">
      <c r="A19536" s="68"/>
      <c r="B19536" s="52"/>
      <c r="C19536" s="30"/>
      <c r="D19536" s="31"/>
      <c r="E19536" s="30"/>
      <c r="F19536" s="19"/>
    </row>
    <row r="19537" spans="1:6" x14ac:dyDescent="0.35">
      <c r="A19537" s="68"/>
      <c r="B19537" s="52"/>
      <c r="C19537" s="30"/>
      <c r="D19537" s="31"/>
      <c r="E19537" s="30"/>
      <c r="F19537" s="19"/>
    </row>
    <row r="19538" spans="1:6" x14ac:dyDescent="0.35">
      <c r="A19538" s="68"/>
      <c r="B19538" s="52"/>
      <c r="C19538" s="30"/>
      <c r="D19538" s="31"/>
      <c r="E19538" s="30"/>
      <c r="F19538" s="19"/>
    </row>
    <row r="19539" spans="1:6" x14ac:dyDescent="0.35">
      <c r="A19539" s="68"/>
      <c r="B19539" s="52"/>
      <c r="C19539" s="30"/>
      <c r="D19539" s="31"/>
      <c r="E19539" s="30"/>
      <c r="F19539" s="19"/>
    </row>
    <row r="19540" spans="1:6" x14ac:dyDescent="0.35">
      <c r="A19540" s="68"/>
      <c r="B19540" s="52"/>
      <c r="C19540" s="30"/>
      <c r="D19540" s="31"/>
      <c r="E19540" s="30"/>
      <c r="F19540" s="19"/>
    </row>
    <row r="19541" spans="1:6" x14ac:dyDescent="0.35">
      <c r="A19541" s="68"/>
      <c r="B19541" s="52"/>
      <c r="C19541" s="30"/>
      <c r="D19541" s="31"/>
      <c r="E19541" s="30"/>
      <c r="F19541" s="19"/>
    </row>
    <row r="19542" spans="1:6" x14ac:dyDescent="0.35">
      <c r="A19542" s="68"/>
      <c r="B19542" s="52"/>
      <c r="C19542" s="30"/>
      <c r="D19542" s="31"/>
      <c r="E19542" s="30"/>
      <c r="F19542" s="19"/>
    </row>
    <row r="19543" spans="1:6" x14ac:dyDescent="0.35">
      <c r="A19543" s="68"/>
      <c r="B19543" s="52"/>
      <c r="C19543" s="30"/>
      <c r="D19543" s="31"/>
      <c r="E19543" s="30"/>
      <c r="F19543" s="19"/>
    </row>
    <row r="19544" spans="1:6" x14ac:dyDescent="0.35">
      <c r="A19544" s="68"/>
      <c r="B19544" s="52"/>
      <c r="C19544" s="30"/>
      <c r="D19544" s="31"/>
      <c r="E19544" s="30"/>
      <c r="F19544" s="19"/>
    </row>
    <row r="19545" spans="1:6" x14ac:dyDescent="0.35">
      <c r="A19545" s="68"/>
      <c r="B19545" s="52"/>
      <c r="C19545" s="30"/>
      <c r="D19545" s="31"/>
      <c r="E19545" s="30"/>
      <c r="F19545" s="19"/>
    </row>
    <row r="19546" spans="1:6" x14ac:dyDescent="0.35">
      <c r="A19546" s="68"/>
      <c r="B19546" s="52"/>
      <c r="C19546" s="30"/>
      <c r="D19546" s="31"/>
      <c r="E19546" s="30"/>
      <c r="F19546" s="19"/>
    </row>
    <row r="19547" spans="1:6" x14ac:dyDescent="0.35">
      <c r="A19547" s="68"/>
      <c r="B19547" s="52"/>
      <c r="C19547" s="30"/>
      <c r="D19547" s="31"/>
      <c r="E19547" s="30"/>
      <c r="F19547" s="19"/>
    </row>
    <row r="19548" spans="1:6" x14ac:dyDescent="0.35">
      <c r="A19548" s="68"/>
      <c r="B19548" s="52"/>
      <c r="C19548" s="30"/>
      <c r="D19548" s="31"/>
      <c r="E19548" s="30"/>
      <c r="F19548" s="19"/>
    </row>
    <row r="19549" spans="1:6" x14ac:dyDescent="0.35">
      <c r="A19549" s="68"/>
      <c r="B19549" s="52"/>
      <c r="C19549" s="30"/>
      <c r="D19549" s="31"/>
      <c r="E19549" s="30"/>
      <c r="F19549" s="19"/>
    </row>
    <row r="19550" spans="1:6" x14ac:dyDescent="0.35">
      <c r="A19550" s="68"/>
      <c r="B19550" s="52"/>
      <c r="C19550" s="30"/>
      <c r="D19550" s="31"/>
      <c r="E19550" s="30"/>
      <c r="F19550" s="19"/>
    </row>
    <row r="19551" spans="1:6" x14ac:dyDescent="0.35">
      <c r="A19551" s="68"/>
      <c r="B19551" s="52"/>
      <c r="C19551" s="30"/>
      <c r="D19551" s="31"/>
      <c r="E19551" s="30"/>
      <c r="F19551" s="19"/>
    </row>
    <row r="19552" spans="1:6" x14ac:dyDescent="0.35">
      <c r="A19552" s="68"/>
      <c r="B19552" s="52"/>
      <c r="C19552" s="30"/>
      <c r="D19552" s="31"/>
      <c r="E19552" s="30"/>
      <c r="F19552" s="19"/>
    </row>
    <row r="19553" spans="1:6" x14ac:dyDescent="0.35">
      <c r="A19553" s="68"/>
      <c r="B19553" s="52"/>
      <c r="C19553" s="30"/>
      <c r="D19553" s="31"/>
      <c r="E19553" s="30"/>
      <c r="F19553" s="19"/>
    </row>
    <row r="19554" spans="1:6" x14ac:dyDescent="0.35">
      <c r="A19554" s="68"/>
      <c r="B19554" s="52"/>
      <c r="C19554" s="30"/>
      <c r="D19554" s="31"/>
      <c r="E19554" s="30"/>
      <c r="F19554" s="19"/>
    </row>
    <row r="19555" spans="1:6" x14ac:dyDescent="0.35">
      <c r="A19555" s="68"/>
      <c r="B19555" s="52"/>
      <c r="C19555" s="30"/>
      <c r="D19555" s="31"/>
      <c r="E19555" s="30"/>
      <c r="F19555" s="19"/>
    </row>
    <row r="19556" spans="1:6" x14ac:dyDescent="0.35">
      <c r="A19556" s="68"/>
      <c r="B19556" s="52"/>
      <c r="C19556" s="30"/>
      <c r="D19556" s="31"/>
      <c r="E19556" s="30"/>
      <c r="F19556" s="19"/>
    </row>
    <row r="19557" spans="1:6" x14ac:dyDescent="0.35">
      <c r="A19557" s="68"/>
      <c r="B19557" s="52"/>
      <c r="C19557" s="30"/>
      <c r="D19557" s="31"/>
      <c r="E19557" s="30"/>
      <c r="F19557" s="19"/>
    </row>
    <row r="19558" spans="1:6" x14ac:dyDescent="0.35">
      <c r="A19558" s="68"/>
      <c r="B19558" s="52"/>
      <c r="C19558" s="30"/>
      <c r="D19558" s="31"/>
      <c r="E19558" s="30"/>
      <c r="F19558" s="19"/>
    </row>
    <row r="19559" spans="1:6" x14ac:dyDescent="0.35">
      <c r="A19559" s="68"/>
      <c r="B19559" s="52"/>
      <c r="C19559" s="30"/>
      <c r="D19559" s="31"/>
      <c r="E19559" s="30"/>
      <c r="F19559" s="19"/>
    </row>
    <row r="19560" spans="1:6" x14ac:dyDescent="0.35">
      <c r="A19560" s="68"/>
      <c r="B19560" s="52"/>
      <c r="C19560" s="30"/>
      <c r="D19560" s="31"/>
      <c r="E19560" s="30"/>
      <c r="F19560" s="19"/>
    </row>
    <row r="19561" spans="1:6" x14ac:dyDescent="0.35">
      <c r="A19561" s="68"/>
      <c r="B19561" s="52"/>
      <c r="C19561" s="30"/>
      <c r="D19561" s="31"/>
      <c r="E19561" s="30"/>
      <c r="F19561" s="19"/>
    </row>
    <row r="19562" spans="1:6" x14ac:dyDescent="0.35">
      <c r="A19562" s="68"/>
      <c r="B19562" s="52"/>
      <c r="C19562" s="30"/>
      <c r="D19562" s="31"/>
      <c r="E19562" s="30"/>
      <c r="F19562" s="19"/>
    </row>
    <row r="19563" spans="1:6" x14ac:dyDescent="0.35">
      <c r="A19563" s="68"/>
      <c r="B19563" s="52"/>
      <c r="C19563" s="30"/>
      <c r="D19563" s="31"/>
      <c r="E19563" s="30"/>
      <c r="F19563" s="19"/>
    </row>
    <row r="19564" spans="1:6" x14ac:dyDescent="0.35">
      <c r="A19564" s="68"/>
      <c r="B19564" s="52"/>
      <c r="C19564" s="30"/>
      <c r="D19564" s="31"/>
      <c r="E19564" s="30"/>
      <c r="F19564" s="19"/>
    </row>
    <row r="19565" spans="1:6" x14ac:dyDescent="0.35">
      <c r="A19565" s="68"/>
      <c r="B19565" s="52"/>
      <c r="C19565" s="30"/>
      <c r="D19565" s="31"/>
      <c r="E19565" s="30"/>
      <c r="F19565" s="19"/>
    </row>
    <row r="19566" spans="1:6" x14ac:dyDescent="0.35">
      <c r="A19566" s="68"/>
      <c r="B19566" s="52"/>
      <c r="C19566" s="30"/>
      <c r="D19566" s="31"/>
      <c r="E19566" s="30"/>
      <c r="F19566" s="19"/>
    </row>
    <row r="19567" spans="1:6" x14ac:dyDescent="0.35">
      <c r="A19567" s="68"/>
      <c r="B19567" s="52"/>
      <c r="C19567" s="30"/>
      <c r="D19567" s="31"/>
      <c r="E19567" s="30"/>
      <c r="F19567" s="19"/>
    </row>
    <row r="19568" spans="1:6" x14ac:dyDescent="0.35">
      <c r="A19568" s="68"/>
      <c r="B19568" s="52"/>
      <c r="C19568" s="30"/>
      <c r="D19568" s="31"/>
      <c r="E19568" s="30"/>
      <c r="F19568" s="19"/>
    </row>
    <row r="19569" spans="1:6" x14ac:dyDescent="0.35">
      <c r="A19569" s="68"/>
      <c r="B19569" s="52"/>
      <c r="C19569" s="30"/>
      <c r="D19569" s="31"/>
      <c r="E19569" s="30"/>
      <c r="F19569" s="19"/>
    </row>
    <row r="19570" spans="1:6" x14ac:dyDescent="0.35">
      <c r="A19570" s="68"/>
      <c r="B19570" s="52"/>
      <c r="C19570" s="30"/>
      <c r="D19570" s="31"/>
      <c r="E19570" s="30"/>
      <c r="F19570" s="19"/>
    </row>
    <row r="19571" spans="1:6" x14ac:dyDescent="0.35">
      <c r="A19571" s="68"/>
      <c r="B19571" s="52"/>
      <c r="C19571" s="30"/>
      <c r="D19571" s="31"/>
      <c r="E19571" s="30"/>
      <c r="F19571" s="19"/>
    </row>
    <row r="19572" spans="1:6" x14ac:dyDescent="0.35">
      <c r="A19572" s="68"/>
      <c r="B19572" s="52"/>
      <c r="C19572" s="30"/>
      <c r="D19572" s="31"/>
      <c r="E19572" s="30"/>
      <c r="F19572" s="19"/>
    </row>
    <row r="19573" spans="1:6" x14ac:dyDescent="0.35">
      <c r="A19573" s="68"/>
      <c r="B19573" s="52"/>
      <c r="C19573" s="30"/>
      <c r="D19573" s="31"/>
      <c r="E19573" s="30"/>
      <c r="F19573" s="19"/>
    </row>
    <row r="19574" spans="1:6" x14ac:dyDescent="0.35">
      <c r="A19574" s="68"/>
      <c r="B19574" s="52"/>
      <c r="C19574" s="30"/>
      <c r="D19574" s="31"/>
      <c r="E19574" s="30"/>
      <c r="F19574" s="19"/>
    </row>
    <row r="19575" spans="1:6" x14ac:dyDescent="0.35">
      <c r="A19575" s="68"/>
      <c r="B19575" s="52"/>
      <c r="C19575" s="30"/>
      <c r="D19575" s="31"/>
      <c r="E19575" s="30"/>
      <c r="F19575" s="19"/>
    </row>
    <row r="19576" spans="1:6" x14ac:dyDescent="0.35">
      <c r="A19576" s="68"/>
      <c r="B19576" s="52"/>
      <c r="C19576" s="30"/>
      <c r="D19576" s="31"/>
      <c r="E19576" s="30"/>
      <c r="F19576" s="19"/>
    </row>
    <row r="19577" spans="1:6" x14ac:dyDescent="0.35">
      <c r="A19577" s="68"/>
      <c r="B19577" s="52"/>
      <c r="C19577" s="30"/>
      <c r="D19577" s="31"/>
      <c r="E19577" s="30"/>
      <c r="F19577" s="19"/>
    </row>
    <row r="19578" spans="1:6" x14ac:dyDescent="0.35">
      <c r="A19578" s="68"/>
      <c r="B19578" s="52"/>
      <c r="C19578" s="30"/>
      <c r="D19578" s="31"/>
      <c r="E19578" s="30"/>
      <c r="F19578" s="19"/>
    </row>
    <row r="19579" spans="1:6" x14ac:dyDescent="0.35">
      <c r="A19579" s="68"/>
      <c r="B19579" s="52"/>
      <c r="C19579" s="30"/>
      <c r="D19579" s="31"/>
      <c r="E19579" s="30"/>
      <c r="F19579" s="19"/>
    </row>
    <row r="19580" spans="1:6" x14ac:dyDescent="0.35">
      <c r="A19580" s="68"/>
      <c r="B19580" s="52"/>
      <c r="C19580" s="30"/>
      <c r="D19580" s="31"/>
      <c r="E19580" s="30"/>
      <c r="F19580" s="19"/>
    </row>
    <row r="19581" spans="1:6" x14ac:dyDescent="0.35">
      <c r="A19581" s="68"/>
      <c r="B19581" s="52"/>
      <c r="C19581" s="30"/>
      <c r="D19581" s="31"/>
      <c r="E19581" s="30"/>
      <c r="F19581" s="19"/>
    </row>
    <row r="19582" spans="1:6" x14ac:dyDescent="0.35">
      <c r="A19582" s="68"/>
      <c r="B19582" s="52"/>
      <c r="C19582" s="30"/>
      <c r="D19582" s="31"/>
      <c r="E19582" s="30"/>
      <c r="F19582" s="19"/>
    </row>
    <row r="19583" spans="1:6" x14ac:dyDescent="0.35">
      <c r="A19583" s="68"/>
      <c r="B19583" s="52"/>
      <c r="C19583" s="30"/>
      <c r="D19583" s="31"/>
      <c r="E19583" s="30"/>
      <c r="F19583" s="19"/>
    </row>
    <row r="19584" spans="1:6" x14ac:dyDescent="0.35">
      <c r="A19584" s="68"/>
      <c r="B19584" s="52"/>
      <c r="C19584" s="30"/>
      <c r="D19584" s="31"/>
      <c r="E19584" s="30"/>
      <c r="F19584" s="19"/>
    </row>
    <row r="19585" spans="1:6" x14ac:dyDescent="0.35">
      <c r="A19585" s="68"/>
      <c r="B19585" s="52"/>
      <c r="C19585" s="30"/>
      <c r="D19585" s="31"/>
      <c r="E19585" s="30"/>
      <c r="F19585" s="19"/>
    </row>
    <row r="19586" spans="1:6" x14ac:dyDescent="0.35">
      <c r="A19586" s="68"/>
      <c r="B19586" s="52"/>
      <c r="C19586" s="30"/>
      <c r="D19586" s="31"/>
      <c r="E19586" s="30"/>
      <c r="F19586" s="19"/>
    </row>
    <row r="19587" spans="1:6" x14ac:dyDescent="0.35">
      <c r="A19587" s="68"/>
      <c r="B19587" s="52"/>
      <c r="C19587" s="30"/>
      <c r="D19587" s="31"/>
      <c r="E19587" s="30"/>
      <c r="F19587" s="19"/>
    </row>
    <row r="19588" spans="1:6" x14ac:dyDescent="0.35">
      <c r="A19588" s="68"/>
      <c r="B19588" s="52"/>
      <c r="C19588" s="30"/>
      <c r="D19588" s="31"/>
      <c r="E19588" s="30"/>
      <c r="F19588" s="19"/>
    </row>
    <row r="19589" spans="1:6" x14ac:dyDescent="0.35">
      <c r="A19589" s="68"/>
      <c r="B19589" s="52"/>
      <c r="C19589" s="30"/>
      <c r="D19589" s="31"/>
      <c r="E19589" s="30"/>
      <c r="F19589" s="19"/>
    </row>
    <row r="19590" spans="1:6" x14ac:dyDescent="0.35">
      <c r="A19590" s="68"/>
      <c r="B19590" s="52"/>
      <c r="C19590" s="30"/>
      <c r="D19590" s="31"/>
      <c r="E19590" s="30"/>
      <c r="F19590" s="19"/>
    </row>
    <row r="19591" spans="1:6" x14ac:dyDescent="0.35">
      <c r="A19591" s="68"/>
      <c r="B19591" s="52"/>
      <c r="C19591" s="30"/>
      <c r="D19591" s="31"/>
      <c r="E19591" s="30"/>
      <c r="F19591" s="19"/>
    </row>
    <row r="19592" spans="1:6" x14ac:dyDescent="0.35">
      <c r="A19592" s="68"/>
      <c r="B19592" s="52"/>
      <c r="C19592" s="30"/>
      <c r="D19592" s="31"/>
      <c r="E19592" s="30"/>
      <c r="F19592" s="19"/>
    </row>
    <row r="19593" spans="1:6" x14ac:dyDescent="0.35">
      <c r="A19593" s="68"/>
      <c r="B19593" s="52"/>
      <c r="C19593" s="30"/>
      <c r="D19593" s="31"/>
      <c r="E19593" s="30"/>
      <c r="F19593" s="19"/>
    </row>
    <row r="19594" spans="1:6" x14ac:dyDescent="0.35">
      <c r="A19594" s="68"/>
      <c r="B19594" s="52"/>
      <c r="C19594" s="30"/>
      <c r="D19594" s="31"/>
      <c r="E19594" s="30"/>
      <c r="F19594" s="19"/>
    </row>
    <row r="19595" spans="1:6" x14ac:dyDescent="0.35">
      <c r="A19595" s="68"/>
      <c r="B19595" s="52"/>
      <c r="C19595" s="30"/>
      <c r="D19595" s="31"/>
      <c r="E19595" s="30"/>
      <c r="F19595" s="19"/>
    </row>
    <row r="19596" spans="1:6" x14ac:dyDescent="0.35">
      <c r="A19596" s="68"/>
      <c r="B19596" s="52"/>
      <c r="C19596" s="30"/>
      <c r="D19596" s="31"/>
      <c r="E19596" s="30"/>
      <c r="F19596" s="19"/>
    </row>
    <row r="19597" spans="1:6" x14ac:dyDescent="0.35">
      <c r="A19597" s="68"/>
      <c r="B19597" s="52"/>
      <c r="C19597" s="30"/>
      <c r="D19597" s="31"/>
      <c r="E19597" s="30"/>
      <c r="F19597" s="19"/>
    </row>
    <row r="19598" spans="1:6" x14ac:dyDescent="0.35">
      <c r="A19598" s="68"/>
      <c r="B19598" s="52"/>
      <c r="C19598" s="30"/>
      <c r="D19598" s="31"/>
      <c r="E19598" s="30"/>
      <c r="F19598" s="19"/>
    </row>
    <row r="19599" spans="1:6" x14ac:dyDescent="0.35">
      <c r="A19599" s="68"/>
      <c r="B19599" s="52"/>
      <c r="C19599" s="30"/>
      <c r="D19599" s="31"/>
      <c r="E19599" s="30"/>
      <c r="F19599" s="19"/>
    </row>
    <row r="19600" spans="1:6" x14ac:dyDescent="0.35">
      <c r="A19600" s="68"/>
      <c r="B19600" s="52"/>
      <c r="C19600" s="30"/>
      <c r="D19600" s="31"/>
      <c r="E19600" s="30"/>
      <c r="F19600" s="19"/>
    </row>
    <row r="19601" spans="1:6" x14ac:dyDescent="0.35">
      <c r="A19601" s="68"/>
      <c r="B19601" s="52"/>
      <c r="C19601" s="30"/>
      <c r="D19601" s="31"/>
      <c r="E19601" s="30"/>
      <c r="F19601" s="19"/>
    </row>
    <row r="19602" spans="1:6" x14ac:dyDescent="0.35">
      <c r="A19602" s="68"/>
      <c r="B19602" s="52"/>
      <c r="C19602" s="30"/>
      <c r="D19602" s="31"/>
      <c r="E19602" s="30"/>
      <c r="F19602" s="19"/>
    </row>
    <row r="19603" spans="1:6" x14ac:dyDescent="0.35">
      <c r="A19603" s="68"/>
      <c r="B19603" s="52"/>
      <c r="C19603" s="30"/>
      <c r="D19603" s="31"/>
      <c r="E19603" s="30"/>
      <c r="F19603" s="19"/>
    </row>
    <row r="19604" spans="1:6" x14ac:dyDescent="0.35">
      <c r="A19604" s="68"/>
      <c r="B19604" s="52"/>
      <c r="C19604" s="30"/>
      <c r="D19604" s="31"/>
      <c r="E19604" s="30"/>
      <c r="F19604" s="19"/>
    </row>
    <row r="19605" spans="1:6" x14ac:dyDescent="0.35">
      <c r="A19605" s="68"/>
      <c r="B19605" s="52"/>
      <c r="C19605" s="30"/>
      <c r="D19605" s="31"/>
      <c r="E19605" s="30"/>
      <c r="F19605" s="19"/>
    </row>
    <row r="19606" spans="1:6" x14ac:dyDescent="0.35">
      <c r="A19606" s="68"/>
      <c r="B19606" s="52"/>
      <c r="C19606" s="30"/>
      <c r="D19606" s="31"/>
      <c r="E19606" s="30"/>
      <c r="F19606" s="19"/>
    </row>
    <row r="19607" spans="1:6" x14ac:dyDescent="0.35">
      <c r="A19607" s="68"/>
      <c r="B19607" s="52"/>
      <c r="C19607" s="30"/>
      <c r="D19607" s="31"/>
      <c r="E19607" s="30"/>
      <c r="F19607" s="19"/>
    </row>
    <row r="19608" spans="1:6" x14ac:dyDescent="0.35">
      <c r="A19608" s="68"/>
      <c r="B19608" s="52"/>
      <c r="C19608" s="30"/>
      <c r="D19608" s="31"/>
      <c r="E19608" s="30"/>
      <c r="F19608" s="19"/>
    </row>
    <row r="19609" spans="1:6" x14ac:dyDescent="0.35">
      <c r="A19609" s="68"/>
      <c r="B19609" s="52"/>
      <c r="C19609" s="30"/>
      <c r="D19609" s="31"/>
      <c r="E19609" s="30"/>
      <c r="F19609" s="19"/>
    </row>
    <row r="19610" spans="1:6" x14ac:dyDescent="0.35">
      <c r="A19610" s="68"/>
      <c r="B19610" s="52"/>
      <c r="C19610" s="30"/>
      <c r="D19610" s="31"/>
      <c r="E19610" s="30"/>
      <c r="F19610" s="19"/>
    </row>
    <row r="19611" spans="1:6" x14ac:dyDescent="0.35">
      <c r="A19611" s="68"/>
      <c r="B19611" s="52"/>
      <c r="C19611" s="30"/>
      <c r="D19611" s="31"/>
      <c r="E19611" s="30"/>
      <c r="F19611" s="19"/>
    </row>
    <row r="19612" spans="1:6" x14ac:dyDescent="0.35">
      <c r="A19612" s="68"/>
      <c r="B19612" s="52"/>
      <c r="C19612" s="30"/>
      <c r="D19612" s="31"/>
      <c r="E19612" s="30"/>
      <c r="F19612" s="19"/>
    </row>
    <row r="19613" spans="1:6" x14ac:dyDescent="0.35">
      <c r="A19613" s="68"/>
      <c r="B19613" s="52"/>
      <c r="C19613" s="30"/>
      <c r="D19613" s="31"/>
      <c r="E19613" s="30"/>
      <c r="F19613" s="19"/>
    </row>
    <row r="19614" spans="1:6" x14ac:dyDescent="0.35">
      <c r="A19614" s="68"/>
      <c r="B19614" s="52"/>
      <c r="C19614" s="30"/>
      <c r="D19614" s="31"/>
      <c r="E19614" s="30"/>
      <c r="F19614" s="19"/>
    </row>
    <row r="19615" spans="1:6" x14ac:dyDescent="0.35">
      <c r="A19615" s="68"/>
      <c r="B19615" s="52"/>
      <c r="C19615" s="30"/>
      <c r="D19615" s="31"/>
      <c r="E19615" s="30"/>
      <c r="F19615" s="19"/>
    </row>
    <row r="19616" spans="1:6" x14ac:dyDescent="0.35">
      <c r="A19616" s="68"/>
      <c r="B19616" s="52"/>
      <c r="C19616" s="30"/>
      <c r="D19616" s="31"/>
      <c r="E19616" s="30"/>
      <c r="F19616" s="19"/>
    </row>
    <row r="19617" spans="1:6" x14ac:dyDescent="0.35">
      <c r="A19617" s="68"/>
      <c r="B19617" s="52"/>
      <c r="C19617" s="30"/>
      <c r="D19617" s="31"/>
      <c r="E19617" s="30"/>
      <c r="F19617" s="19"/>
    </row>
    <row r="19618" spans="1:6" x14ac:dyDescent="0.35">
      <c r="A19618" s="68"/>
      <c r="B19618" s="52"/>
      <c r="C19618" s="30"/>
      <c r="D19618" s="31"/>
      <c r="E19618" s="30"/>
      <c r="F19618" s="19"/>
    </row>
    <row r="19619" spans="1:6" x14ac:dyDescent="0.35">
      <c r="A19619" s="68"/>
      <c r="B19619" s="52"/>
      <c r="C19619" s="30"/>
      <c r="D19619" s="31"/>
      <c r="E19619" s="30"/>
      <c r="F19619" s="19"/>
    </row>
    <row r="19620" spans="1:6" x14ac:dyDescent="0.35">
      <c r="A19620" s="68"/>
      <c r="B19620" s="52"/>
      <c r="C19620" s="30"/>
      <c r="D19620" s="31"/>
      <c r="E19620" s="30"/>
      <c r="F19620" s="19"/>
    </row>
    <row r="19621" spans="1:6" x14ac:dyDescent="0.35">
      <c r="A19621" s="68"/>
      <c r="B19621" s="52"/>
      <c r="C19621" s="30"/>
      <c r="D19621" s="31"/>
      <c r="E19621" s="30"/>
      <c r="F19621" s="19"/>
    </row>
    <row r="19622" spans="1:6" x14ac:dyDescent="0.35">
      <c r="A19622" s="68"/>
      <c r="B19622" s="52"/>
      <c r="C19622" s="30"/>
      <c r="D19622" s="31"/>
      <c r="E19622" s="30"/>
      <c r="F19622" s="19"/>
    </row>
    <row r="19623" spans="1:6" x14ac:dyDescent="0.35">
      <c r="A19623" s="68"/>
      <c r="B19623" s="52"/>
      <c r="C19623" s="30"/>
      <c r="D19623" s="31"/>
      <c r="E19623" s="30"/>
      <c r="F19623" s="19"/>
    </row>
    <row r="19624" spans="1:6" x14ac:dyDescent="0.35">
      <c r="A19624" s="68"/>
      <c r="B19624" s="52"/>
      <c r="C19624" s="30"/>
      <c r="D19624" s="31"/>
      <c r="E19624" s="30"/>
      <c r="F19624" s="19"/>
    </row>
    <row r="19625" spans="1:6" x14ac:dyDescent="0.35">
      <c r="A19625" s="68"/>
      <c r="B19625" s="52"/>
      <c r="C19625" s="30"/>
      <c r="D19625" s="31"/>
      <c r="E19625" s="30"/>
      <c r="F19625" s="19"/>
    </row>
    <row r="19626" spans="1:6" x14ac:dyDescent="0.35">
      <c r="A19626" s="68"/>
      <c r="B19626" s="52"/>
      <c r="C19626" s="30"/>
      <c r="D19626" s="31"/>
      <c r="E19626" s="30"/>
      <c r="F19626" s="19"/>
    </row>
    <row r="19627" spans="1:6" x14ac:dyDescent="0.35">
      <c r="A19627" s="68"/>
      <c r="B19627" s="52"/>
      <c r="C19627" s="30"/>
      <c r="D19627" s="31"/>
      <c r="E19627" s="30"/>
      <c r="F19627" s="19"/>
    </row>
    <row r="19628" spans="1:6" x14ac:dyDescent="0.35">
      <c r="A19628" s="68"/>
      <c r="B19628" s="52"/>
      <c r="C19628" s="30"/>
      <c r="D19628" s="31"/>
      <c r="E19628" s="30"/>
      <c r="F19628" s="19"/>
    </row>
    <row r="19629" spans="1:6" x14ac:dyDescent="0.35">
      <c r="A19629" s="68"/>
      <c r="B19629" s="52"/>
      <c r="C19629" s="30"/>
      <c r="D19629" s="31"/>
      <c r="E19629" s="30"/>
      <c r="F19629" s="19"/>
    </row>
    <row r="19630" spans="1:6" x14ac:dyDescent="0.35">
      <c r="A19630" s="68"/>
      <c r="B19630" s="52"/>
      <c r="C19630" s="30"/>
      <c r="D19630" s="31"/>
      <c r="E19630" s="30"/>
      <c r="F19630" s="19"/>
    </row>
    <row r="19631" spans="1:6" x14ac:dyDescent="0.35">
      <c r="A19631" s="68"/>
      <c r="B19631" s="52"/>
      <c r="C19631" s="30"/>
      <c r="D19631" s="31"/>
      <c r="E19631" s="30"/>
      <c r="F19631" s="19"/>
    </row>
    <row r="19632" spans="1:6" x14ac:dyDescent="0.35">
      <c r="A19632" s="68"/>
      <c r="B19632" s="52"/>
      <c r="C19632" s="30"/>
      <c r="D19632" s="31"/>
      <c r="E19632" s="30"/>
      <c r="F19632" s="19"/>
    </row>
    <row r="19633" spans="1:6" x14ac:dyDescent="0.35">
      <c r="A19633" s="68"/>
      <c r="B19633" s="52"/>
      <c r="C19633" s="30"/>
      <c r="D19633" s="31"/>
      <c r="E19633" s="30"/>
      <c r="F19633" s="19"/>
    </row>
    <row r="19634" spans="1:6" x14ac:dyDescent="0.35">
      <c r="A19634" s="68"/>
      <c r="B19634" s="52"/>
      <c r="C19634" s="30"/>
      <c r="D19634" s="31"/>
      <c r="E19634" s="30"/>
      <c r="F19634" s="19"/>
    </row>
    <row r="19635" spans="1:6" x14ac:dyDescent="0.35">
      <c r="A19635" s="68"/>
      <c r="B19635" s="52"/>
      <c r="C19635" s="30"/>
      <c r="D19635" s="31"/>
      <c r="E19635" s="30"/>
      <c r="F19635" s="19"/>
    </row>
    <row r="19636" spans="1:6" x14ac:dyDescent="0.35">
      <c r="A19636" s="68"/>
      <c r="B19636" s="52"/>
      <c r="C19636" s="30"/>
      <c r="D19636" s="31"/>
      <c r="E19636" s="30"/>
      <c r="F19636" s="19"/>
    </row>
    <row r="19637" spans="1:6" x14ac:dyDescent="0.35">
      <c r="A19637" s="68"/>
      <c r="B19637" s="52"/>
      <c r="C19637" s="30"/>
      <c r="D19637" s="31"/>
      <c r="E19637" s="30"/>
      <c r="F19637" s="19"/>
    </row>
    <row r="19638" spans="1:6" x14ac:dyDescent="0.35">
      <c r="A19638" s="68"/>
      <c r="B19638" s="52"/>
      <c r="C19638" s="30"/>
      <c r="D19638" s="31"/>
      <c r="E19638" s="30"/>
      <c r="F19638" s="19"/>
    </row>
    <row r="19639" spans="1:6" x14ac:dyDescent="0.35">
      <c r="A19639" s="68"/>
      <c r="B19639" s="52"/>
      <c r="C19639" s="30"/>
      <c r="D19639" s="31"/>
      <c r="E19639" s="30"/>
      <c r="F19639" s="19"/>
    </row>
    <row r="19640" spans="1:6" x14ac:dyDescent="0.35">
      <c r="A19640" s="68"/>
      <c r="B19640" s="52"/>
      <c r="C19640" s="30"/>
      <c r="D19640" s="31"/>
      <c r="E19640" s="30"/>
      <c r="F19640" s="19"/>
    </row>
    <row r="19641" spans="1:6" x14ac:dyDescent="0.35">
      <c r="A19641" s="68"/>
      <c r="B19641" s="52"/>
      <c r="C19641" s="30"/>
      <c r="D19641" s="31"/>
      <c r="E19641" s="30"/>
      <c r="F19641" s="19"/>
    </row>
    <row r="19642" spans="1:6" x14ac:dyDescent="0.35">
      <c r="A19642" s="68"/>
      <c r="B19642" s="52"/>
      <c r="C19642" s="30"/>
      <c r="D19642" s="31"/>
      <c r="E19642" s="30"/>
      <c r="F19642" s="19"/>
    </row>
    <row r="19643" spans="1:6" x14ac:dyDescent="0.35">
      <c r="A19643" s="68"/>
      <c r="B19643" s="52"/>
      <c r="C19643" s="30"/>
      <c r="D19643" s="31"/>
      <c r="E19643" s="30"/>
      <c r="F19643" s="19"/>
    </row>
    <row r="19644" spans="1:6" x14ac:dyDescent="0.35">
      <c r="A19644" s="68"/>
      <c r="B19644" s="52"/>
      <c r="C19644" s="30"/>
      <c r="D19644" s="31"/>
      <c r="E19644" s="30"/>
      <c r="F19644" s="19"/>
    </row>
    <row r="19645" spans="1:6" x14ac:dyDescent="0.35">
      <c r="A19645" s="68"/>
      <c r="B19645" s="52"/>
      <c r="C19645" s="30"/>
      <c r="D19645" s="31"/>
      <c r="E19645" s="30"/>
      <c r="F19645" s="19"/>
    </row>
    <row r="19646" spans="1:6" x14ac:dyDescent="0.35">
      <c r="A19646" s="68"/>
      <c r="B19646" s="52"/>
      <c r="C19646" s="30"/>
      <c r="D19646" s="31"/>
      <c r="E19646" s="30"/>
      <c r="F19646" s="19"/>
    </row>
    <row r="19647" spans="1:6" x14ac:dyDescent="0.35">
      <c r="A19647" s="68"/>
      <c r="B19647" s="52"/>
      <c r="C19647" s="30"/>
      <c r="D19647" s="31"/>
      <c r="E19647" s="30"/>
      <c r="F19647" s="19"/>
    </row>
    <row r="19648" spans="1:6" x14ac:dyDescent="0.35">
      <c r="A19648" s="68"/>
      <c r="B19648" s="52"/>
      <c r="C19648" s="30"/>
      <c r="D19648" s="31"/>
      <c r="E19648" s="30"/>
      <c r="F19648" s="19"/>
    </row>
    <row r="19649" spans="1:6" x14ac:dyDescent="0.35">
      <c r="A19649" s="68"/>
      <c r="B19649" s="52"/>
      <c r="C19649" s="30"/>
      <c r="D19649" s="31"/>
      <c r="E19649" s="30"/>
      <c r="F19649" s="19"/>
    </row>
    <row r="19650" spans="1:6" x14ac:dyDescent="0.35">
      <c r="A19650" s="68"/>
      <c r="B19650" s="52"/>
      <c r="C19650" s="30"/>
      <c r="D19650" s="31"/>
      <c r="E19650" s="30"/>
      <c r="F19650" s="19"/>
    </row>
    <row r="19651" spans="1:6" x14ac:dyDescent="0.35">
      <c r="A19651" s="68"/>
      <c r="B19651" s="52"/>
      <c r="C19651" s="30"/>
      <c r="D19651" s="31"/>
      <c r="E19651" s="30"/>
      <c r="F19651" s="19"/>
    </row>
    <row r="19652" spans="1:6" x14ac:dyDescent="0.35">
      <c r="A19652" s="68"/>
      <c r="B19652" s="52"/>
      <c r="C19652" s="30"/>
      <c r="D19652" s="31"/>
      <c r="E19652" s="30"/>
      <c r="F19652" s="19"/>
    </row>
    <row r="19653" spans="1:6" x14ac:dyDescent="0.35">
      <c r="A19653" s="68"/>
      <c r="B19653" s="52"/>
      <c r="C19653" s="30"/>
      <c r="D19653" s="31"/>
      <c r="E19653" s="30"/>
      <c r="F19653" s="19"/>
    </row>
    <row r="19654" spans="1:6" x14ac:dyDescent="0.35">
      <c r="A19654" s="68"/>
      <c r="B19654" s="52"/>
      <c r="C19654" s="30"/>
      <c r="D19654" s="31"/>
      <c r="E19654" s="30"/>
      <c r="F19654" s="19"/>
    </row>
    <row r="19655" spans="1:6" x14ac:dyDescent="0.35">
      <c r="A19655" s="68"/>
      <c r="B19655" s="52"/>
      <c r="C19655" s="30"/>
      <c r="D19655" s="31"/>
      <c r="E19655" s="30"/>
      <c r="F19655" s="19"/>
    </row>
    <row r="19656" spans="1:6" x14ac:dyDescent="0.35">
      <c r="A19656" s="68"/>
      <c r="B19656" s="52"/>
      <c r="C19656" s="30"/>
      <c r="D19656" s="31"/>
      <c r="E19656" s="30"/>
      <c r="F19656" s="19"/>
    </row>
    <row r="19657" spans="1:6" x14ac:dyDescent="0.35">
      <c r="A19657" s="68"/>
      <c r="B19657" s="52"/>
      <c r="C19657" s="30"/>
      <c r="D19657" s="31"/>
      <c r="E19657" s="30"/>
      <c r="F19657" s="19"/>
    </row>
    <row r="19658" spans="1:6" x14ac:dyDescent="0.35">
      <c r="A19658" s="68"/>
      <c r="B19658" s="52"/>
      <c r="C19658" s="30"/>
      <c r="D19658" s="31"/>
      <c r="E19658" s="30"/>
      <c r="F19658" s="19"/>
    </row>
    <row r="19659" spans="1:6" x14ac:dyDescent="0.35">
      <c r="A19659" s="68"/>
      <c r="B19659" s="52"/>
      <c r="C19659" s="30"/>
      <c r="D19659" s="31"/>
      <c r="E19659" s="30"/>
      <c r="F19659" s="19"/>
    </row>
    <row r="19660" spans="1:6" x14ac:dyDescent="0.35">
      <c r="A19660" s="68"/>
      <c r="B19660" s="52"/>
      <c r="C19660" s="30"/>
      <c r="D19660" s="31"/>
      <c r="E19660" s="30"/>
      <c r="F19660" s="19"/>
    </row>
    <row r="19661" spans="1:6" x14ac:dyDescent="0.35">
      <c r="A19661" s="68"/>
      <c r="B19661" s="52"/>
      <c r="C19661" s="30"/>
      <c r="D19661" s="31"/>
      <c r="E19661" s="30"/>
      <c r="F19661" s="19"/>
    </row>
    <row r="19662" spans="1:6" x14ac:dyDescent="0.35">
      <c r="A19662" s="68"/>
      <c r="B19662" s="52"/>
      <c r="C19662" s="30"/>
      <c r="D19662" s="31"/>
      <c r="E19662" s="30"/>
      <c r="F19662" s="19"/>
    </row>
    <row r="19663" spans="1:6" x14ac:dyDescent="0.35">
      <c r="A19663" s="68"/>
      <c r="B19663" s="52"/>
      <c r="C19663" s="30"/>
      <c r="D19663" s="31"/>
      <c r="E19663" s="30"/>
      <c r="F19663" s="19"/>
    </row>
    <row r="19664" spans="1:6" x14ac:dyDescent="0.35">
      <c r="A19664" s="68"/>
      <c r="B19664" s="52"/>
      <c r="C19664" s="30"/>
      <c r="D19664" s="31"/>
      <c r="E19664" s="30"/>
      <c r="F19664" s="19"/>
    </row>
    <row r="19665" spans="1:6" x14ac:dyDescent="0.35">
      <c r="A19665" s="68"/>
      <c r="B19665" s="52"/>
      <c r="C19665" s="30"/>
      <c r="D19665" s="31"/>
      <c r="E19665" s="30"/>
      <c r="F19665" s="19"/>
    </row>
    <row r="19666" spans="1:6" x14ac:dyDescent="0.35">
      <c r="A19666" s="68"/>
      <c r="B19666" s="52"/>
      <c r="C19666" s="30"/>
      <c r="D19666" s="31"/>
      <c r="E19666" s="30"/>
      <c r="F19666" s="19"/>
    </row>
    <row r="19667" spans="1:6" x14ac:dyDescent="0.35">
      <c r="A19667" s="68"/>
      <c r="B19667" s="52"/>
      <c r="C19667" s="30"/>
      <c r="D19667" s="31"/>
      <c r="E19667" s="30"/>
      <c r="F19667" s="19"/>
    </row>
    <row r="19668" spans="1:6" x14ac:dyDescent="0.35">
      <c r="A19668" s="68"/>
      <c r="B19668" s="52"/>
      <c r="C19668" s="30"/>
      <c r="D19668" s="31"/>
      <c r="E19668" s="30"/>
      <c r="F19668" s="19"/>
    </row>
    <row r="19669" spans="1:6" x14ac:dyDescent="0.35">
      <c r="A19669" s="68"/>
      <c r="B19669" s="52"/>
      <c r="C19669" s="30"/>
      <c r="D19669" s="31"/>
      <c r="E19669" s="30"/>
      <c r="F19669" s="19"/>
    </row>
    <row r="19670" spans="1:6" x14ac:dyDescent="0.35">
      <c r="A19670" s="68"/>
      <c r="B19670" s="52"/>
      <c r="C19670" s="30"/>
      <c r="D19670" s="31"/>
      <c r="E19670" s="30"/>
      <c r="F19670" s="19"/>
    </row>
    <row r="19671" spans="1:6" x14ac:dyDescent="0.35">
      <c r="A19671" s="68"/>
      <c r="B19671" s="52"/>
      <c r="C19671" s="30"/>
      <c r="D19671" s="31"/>
      <c r="E19671" s="30"/>
      <c r="F19671" s="19"/>
    </row>
    <row r="19672" spans="1:6" x14ac:dyDescent="0.35">
      <c r="A19672" s="68"/>
      <c r="B19672" s="52"/>
      <c r="C19672" s="30"/>
      <c r="D19672" s="31"/>
      <c r="E19672" s="30"/>
      <c r="F19672" s="19"/>
    </row>
    <row r="19673" spans="1:6" x14ac:dyDescent="0.35">
      <c r="A19673" s="68"/>
      <c r="B19673" s="52"/>
      <c r="C19673" s="30"/>
      <c r="D19673" s="31"/>
      <c r="E19673" s="30"/>
      <c r="F19673" s="19"/>
    </row>
    <row r="19674" spans="1:6" x14ac:dyDescent="0.35">
      <c r="A19674" s="68"/>
      <c r="B19674" s="52"/>
      <c r="C19674" s="30"/>
      <c r="D19674" s="31"/>
      <c r="E19674" s="30"/>
      <c r="F19674" s="19"/>
    </row>
    <row r="19675" spans="1:6" x14ac:dyDescent="0.35">
      <c r="A19675" s="68"/>
      <c r="B19675" s="52"/>
      <c r="C19675" s="30"/>
      <c r="D19675" s="31"/>
      <c r="E19675" s="30"/>
      <c r="F19675" s="19"/>
    </row>
    <row r="19676" spans="1:6" x14ac:dyDescent="0.35">
      <c r="A19676" s="68"/>
      <c r="B19676" s="52"/>
      <c r="C19676" s="30"/>
      <c r="D19676" s="31"/>
      <c r="E19676" s="30"/>
      <c r="F19676" s="19"/>
    </row>
    <row r="19677" spans="1:6" x14ac:dyDescent="0.35">
      <c r="A19677" s="68"/>
      <c r="B19677" s="52"/>
      <c r="C19677" s="30"/>
      <c r="D19677" s="31"/>
      <c r="E19677" s="30"/>
      <c r="F19677" s="19"/>
    </row>
    <row r="19678" spans="1:6" x14ac:dyDescent="0.35">
      <c r="A19678" s="68"/>
      <c r="B19678" s="52"/>
      <c r="C19678" s="30"/>
      <c r="D19678" s="31"/>
      <c r="E19678" s="30"/>
      <c r="F19678" s="19"/>
    </row>
    <row r="19679" spans="1:6" x14ac:dyDescent="0.35">
      <c r="A19679" s="68"/>
      <c r="B19679" s="52"/>
      <c r="C19679" s="30"/>
      <c r="D19679" s="31"/>
      <c r="E19679" s="30"/>
      <c r="F19679" s="19"/>
    </row>
    <row r="19680" spans="1:6" x14ac:dyDescent="0.35">
      <c r="A19680" s="68"/>
      <c r="B19680" s="52"/>
      <c r="C19680" s="30"/>
      <c r="D19680" s="31"/>
      <c r="E19680" s="30"/>
      <c r="F19680" s="19"/>
    </row>
    <row r="19681" spans="1:6" x14ac:dyDescent="0.35">
      <c r="A19681" s="68"/>
      <c r="B19681" s="52"/>
      <c r="C19681" s="30"/>
      <c r="D19681" s="31"/>
      <c r="E19681" s="30"/>
      <c r="F19681" s="19"/>
    </row>
    <row r="19682" spans="1:6" x14ac:dyDescent="0.35">
      <c r="A19682" s="68"/>
      <c r="B19682" s="52"/>
      <c r="C19682" s="30"/>
      <c r="D19682" s="31"/>
      <c r="E19682" s="30"/>
      <c r="F19682" s="19"/>
    </row>
    <row r="19683" spans="1:6" x14ac:dyDescent="0.35">
      <c r="A19683" s="68"/>
      <c r="B19683" s="52"/>
      <c r="C19683" s="30"/>
      <c r="D19683" s="31"/>
      <c r="E19683" s="30"/>
      <c r="F19683" s="19"/>
    </row>
    <row r="19684" spans="1:6" x14ac:dyDescent="0.35">
      <c r="A19684" s="68"/>
      <c r="B19684" s="52"/>
      <c r="C19684" s="30"/>
      <c r="D19684" s="31"/>
      <c r="E19684" s="30"/>
      <c r="F19684" s="19"/>
    </row>
    <row r="19685" spans="1:6" x14ac:dyDescent="0.35">
      <c r="A19685" s="68"/>
      <c r="B19685" s="52"/>
      <c r="C19685" s="30"/>
      <c r="D19685" s="31"/>
      <c r="E19685" s="30"/>
      <c r="F19685" s="19"/>
    </row>
    <row r="19686" spans="1:6" x14ac:dyDescent="0.35">
      <c r="A19686" s="68"/>
      <c r="B19686" s="52"/>
      <c r="C19686" s="30"/>
      <c r="D19686" s="31"/>
      <c r="E19686" s="30"/>
      <c r="F19686" s="19"/>
    </row>
    <row r="19687" spans="1:6" x14ac:dyDescent="0.35">
      <c r="A19687" s="68"/>
      <c r="B19687" s="52"/>
      <c r="C19687" s="30"/>
      <c r="D19687" s="31"/>
      <c r="E19687" s="30"/>
      <c r="F19687" s="19"/>
    </row>
    <row r="19688" spans="1:6" x14ac:dyDescent="0.35">
      <c r="A19688" s="68"/>
      <c r="B19688" s="52"/>
      <c r="C19688" s="30"/>
      <c r="D19688" s="31"/>
      <c r="E19688" s="30"/>
      <c r="F19688" s="19"/>
    </row>
    <row r="19689" spans="1:6" x14ac:dyDescent="0.35">
      <c r="A19689" s="68"/>
      <c r="B19689" s="52"/>
      <c r="C19689" s="30"/>
      <c r="D19689" s="31"/>
      <c r="E19689" s="30"/>
      <c r="F19689" s="19"/>
    </row>
    <row r="19690" spans="1:6" x14ac:dyDescent="0.35">
      <c r="A19690" s="68"/>
      <c r="B19690" s="52"/>
      <c r="C19690" s="30"/>
      <c r="D19690" s="31"/>
      <c r="E19690" s="30"/>
      <c r="F19690" s="19"/>
    </row>
    <row r="19691" spans="1:6" x14ac:dyDescent="0.35">
      <c r="A19691" s="68"/>
      <c r="B19691" s="52"/>
      <c r="C19691" s="30"/>
      <c r="D19691" s="31"/>
      <c r="E19691" s="30"/>
      <c r="F19691" s="19"/>
    </row>
    <row r="19692" spans="1:6" x14ac:dyDescent="0.35">
      <c r="A19692" s="68"/>
      <c r="B19692" s="52"/>
      <c r="C19692" s="30"/>
      <c r="D19692" s="31"/>
      <c r="E19692" s="30"/>
      <c r="F19692" s="19"/>
    </row>
    <row r="19693" spans="1:6" x14ac:dyDescent="0.35">
      <c r="A19693" s="68"/>
      <c r="B19693" s="52"/>
      <c r="C19693" s="30"/>
      <c r="D19693" s="31"/>
      <c r="E19693" s="30"/>
      <c r="F19693" s="19"/>
    </row>
    <row r="19694" spans="1:6" x14ac:dyDescent="0.35">
      <c r="A19694" s="68"/>
      <c r="B19694" s="52"/>
      <c r="C19694" s="30"/>
      <c r="D19694" s="31"/>
      <c r="E19694" s="30"/>
      <c r="F19694" s="19"/>
    </row>
    <row r="19695" spans="1:6" x14ac:dyDescent="0.35">
      <c r="A19695" s="68"/>
      <c r="B19695" s="52"/>
      <c r="C19695" s="30"/>
      <c r="D19695" s="31"/>
      <c r="E19695" s="30"/>
      <c r="F19695" s="19"/>
    </row>
    <row r="19696" spans="1:6" x14ac:dyDescent="0.35">
      <c r="A19696" s="68"/>
      <c r="B19696" s="52"/>
      <c r="C19696" s="30"/>
      <c r="D19696" s="31"/>
      <c r="E19696" s="30"/>
      <c r="F19696" s="19"/>
    </row>
    <row r="19697" spans="1:6" x14ac:dyDescent="0.35">
      <c r="A19697" s="68"/>
      <c r="B19697" s="52"/>
      <c r="C19697" s="30"/>
      <c r="D19697" s="31"/>
      <c r="E19697" s="30"/>
      <c r="F19697" s="19"/>
    </row>
    <row r="19698" spans="1:6" x14ac:dyDescent="0.35">
      <c r="A19698" s="68"/>
      <c r="B19698" s="52"/>
      <c r="C19698" s="30"/>
      <c r="D19698" s="31"/>
      <c r="E19698" s="30"/>
      <c r="F19698" s="19"/>
    </row>
    <row r="19699" spans="1:6" x14ac:dyDescent="0.35">
      <c r="A19699" s="68"/>
      <c r="B19699" s="52"/>
      <c r="C19699" s="30"/>
      <c r="D19699" s="31"/>
      <c r="E19699" s="30"/>
      <c r="F19699" s="19"/>
    </row>
    <row r="19700" spans="1:6" x14ac:dyDescent="0.35">
      <c r="A19700" s="68"/>
      <c r="B19700" s="52"/>
      <c r="C19700" s="30"/>
      <c r="D19700" s="31"/>
      <c r="E19700" s="30"/>
      <c r="F19700" s="19"/>
    </row>
    <row r="19701" spans="1:6" x14ac:dyDescent="0.35">
      <c r="A19701" s="68"/>
      <c r="B19701" s="52"/>
      <c r="C19701" s="30"/>
      <c r="D19701" s="31"/>
      <c r="E19701" s="30"/>
      <c r="F19701" s="19"/>
    </row>
    <row r="19702" spans="1:6" x14ac:dyDescent="0.35">
      <c r="A19702" s="68"/>
      <c r="B19702" s="52"/>
      <c r="C19702" s="30"/>
      <c r="D19702" s="31"/>
      <c r="E19702" s="30"/>
      <c r="F19702" s="19"/>
    </row>
    <row r="19703" spans="1:6" x14ac:dyDescent="0.35">
      <c r="A19703" s="68"/>
      <c r="B19703" s="52"/>
      <c r="C19703" s="30"/>
      <c r="D19703" s="31"/>
      <c r="E19703" s="30"/>
      <c r="F19703" s="19"/>
    </row>
    <row r="19704" spans="1:6" x14ac:dyDescent="0.35">
      <c r="A19704" s="68"/>
      <c r="B19704" s="52"/>
      <c r="C19704" s="30"/>
      <c r="D19704" s="31"/>
      <c r="E19704" s="30"/>
      <c r="F19704" s="19"/>
    </row>
    <row r="19705" spans="1:6" x14ac:dyDescent="0.35">
      <c r="A19705" s="68"/>
      <c r="B19705" s="52"/>
      <c r="C19705" s="30"/>
      <c r="D19705" s="31"/>
      <c r="E19705" s="30"/>
      <c r="F19705" s="19"/>
    </row>
    <row r="19706" spans="1:6" x14ac:dyDescent="0.35">
      <c r="A19706" s="68"/>
      <c r="B19706" s="52"/>
      <c r="C19706" s="30"/>
      <c r="D19706" s="31"/>
      <c r="E19706" s="30"/>
      <c r="F19706" s="19"/>
    </row>
    <row r="19707" spans="1:6" x14ac:dyDescent="0.35">
      <c r="A19707" s="68"/>
      <c r="B19707" s="52"/>
      <c r="C19707" s="30"/>
      <c r="D19707" s="31"/>
      <c r="E19707" s="30"/>
      <c r="F19707" s="19"/>
    </row>
    <row r="19708" spans="1:6" x14ac:dyDescent="0.35">
      <c r="A19708" s="68"/>
      <c r="B19708" s="52"/>
      <c r="C19708" s="30"/>
      <c r="D19708" s="31"/>
      <c r="E19708" s="30"/>
      <c r="F19708" s="19"/>
    </row>
    <row r="19709" spans="1:6" x14ac:dyDescent="0.35">
      <c r="A19709" s="68"/>
      <c r="B19709" s="52"/>
      <c r="C19709" s="30"/>
      <c r="D19709" s="31"/>
      <c r="E19709" s="30"/>
      <c r="F19709" s="19"/>
    </row>
    <row r="19710" spans="1:6" x14ac:dyDescent="0.35">
      <c r="A19710" s="68"/>
      <c r="B19710" s="52"/>
      <c r="C19710" s="30"/>
      <c r="D19710" s="31"/>
      <c r="E19710" s="30"/>
      <c r="F19710" s="19"/>
    </row>
    <row r="19711" spans="1:6" x14ac:dyDescent="0.35">
      <c r="A19711" s="68"/>
      <c r="B19711" s="52"/>
      <c r="C19711" s="30"/>
      <c r="D19711" s="31"/>
      <c r="E19711" s="30"/>
      <c r="F19711" s="19"/>
    </row>
    <row r="19712" spans="1:6" x14ac:dyDescent="0.35">
      <c r="A19712" s="68"/>
      <c r="B19712" s="52"/>
      <c r="C19712" s="30"/>
      <c r="D19712" s="31"/>
      <c r="E19712" s="30"/>
      <c r="F19712" s="19"/>
    </row>
    <row r="19713" spans="1:6" x14ac:dyDescent="0.35">
      <c r="A19713" s="68"/>
      <c r="B19713" s="52"/>
      <c r="C19713" s="30"/>
      <c r="D19713" s="31"/>
      <c r="E19713" s="30"/>
      <c r="F19713" s="19"/>
    </row>
    <row r="19714" spans="1:6" x14ac:dyDescent="0.35">
      <c r="A19714" s="68"/>
      <c r="B19714" s="52"/>
      <c r="C19714" s="30"/>
      <c r="D19714" s="31"/>
      <c r="E19714" s="30"/>
      <c r="F19714" s="19"/>
    </row>
    <row r="19715" spans="1:6" x14ac:dyDescent="0.35">
      <c r="A19715" s="68"/>
      <c r="B19715" s="52"/>
      <c r="C19715" s="30"/>
      <c r="D19715" s="31"/>
      <c r="E19715" s="30"/>
      <c r="F19715" s="19"/>
    </row>
    <row r="19716" spans="1:6" x14ac:dyDescent="0.35">
      <c r="A19716" s="68"/>
      <c r="B19716" s="52"/>
      <c r="C19716" s="30"/>
      <c r="D19716" s="31"/>
      <c r="E19716" s="30"/>
      <c r="F19716" s="19"/>
    </row>
    <row r="19717" spans="1:6" x14ac:dyDescent="0.35">
      <c r="A19717" s="68"/>
      <c r="B19717" s="52"/>
      <c r="C19717" s="30"/>
      <c r="D19717" s="31"/>
      <c r="E19717" s="30"/>
      <c r="F19717" s="19"/>
    </row>
    <row r="19718" spans="1:6" x14ac:dyDescent="0.35">
      <c r="A19718" s="68"/>
      <c r="B19718" s="52"/>
      <c r="C19718" s="30"/>
      <c r="D19718" s="31"/>
      <c r="E19718" s="30"/>
      <c r="F19718" s="19"/>
    </row>
    <row r="19719" spans="1:6" x14ac:dyDescent="0.35">
      <c r="A19719" s="68"/>
      <c r="B19719" s="52"/>
      <c r="C19719" s="30"/>
      <c r="D19719" s="31"/>
      <c r="E19719" s="30"/>
      <c r="F19719" s="19"/>
    </row>
    <row r="19720" spans="1:6" x14ac:dyDescent="0.35">
      <c r="A19720" s="68"/>
      <c r="B19720" s="52"/>
      <c r="C19720" s="30"/>
      <c r="D19720" s="31"/>
      <c r="E19720" s="30"/>
      <c r="F19720" s="19"/>
    </row>
    <row r="19721" spans="1:6" x14ac:dyDescent="0.35">
      <c r="A19721" s="68"/>
      <c r="B19721" s="52"/>
      <c r="C19721" s="30"/>
      <c r="D19721" s="31"/>
      <c r="E19721" s="30"/>
      <c r="F19721" s="19"/>
    </row>
    <row r="19722" spans="1:6" x14ac:dyDescent="0.35">
      <c r="A19722" s="68"/>
      <c r="B19722" s="52"/>
      <c r="C19722" s="30"/>
      <c r="D19722" s="31"/>
      <c r="E19722" s="30"/>
      <c r="F19722" s="19"/>
    </row>
    <row r="19723" spans="1:6" x14ac:dyDescent="0.35">
      <c r="A19723" s="68"/>
      <c r="B19723" s="52"/>
      <c r="C19723" s="30"/>
      <c r="D19723" s="31"/>
      <c r="E19723" s="30"/>
      <c r="F19723" s="19"/>
    </row>
    <row r="19724" spans="1:6" x14ac:dyDescent="0.35">
      <c r="A19724" s="68"/>
      <c r="B19724" s="52"/>
      <c r="C19724" s="30"/>
      <c r="D19724" s="31"/>
      <c r="E19724" s="30"/>
      <c r="F19724" s="19"/>
    </row>
    <row r="19725" spans="1:6" x14ac:dyDescent="0.35">
      <c r="A19725" s="68"/>
      <c r="B19725" s="52"/>
      <c r="C19725" s="30"/>
      <c r="D19725" s="31"/>
      <c r="E19725" s="30"/>
      <c r="F19725" s="19"/>
    </row>
    <row r="19726" spans="1:6" x14ac:dyDescent="0.35">
      <c r="A19726" s="68"/>
      <c r="B19726" s="52"/>
      <c r="C19726" s="30"/>
      <c r="D19726" s="31"/>
      <c r="E19726" s="30"/>
      <c r="F19726" s="19"/>
    </row>
    <row r="19727" spans="1:6" x14ac:dyDescent="0.35">
      <c r="A19727" s="68"/>
      <c r="B19727" s="52"/>
      <c r="C19727" s="30"/>
      <c r="D19727" s="31"/>
      <c r="E19727" s="30"/>
      <c r="F19727" s="19"/>
    </row>
    <row r="19728" spans="1:6" x14ac:dyDescent="0.35">
      <c r="A19728" s="68"/>
      <c r="B19728" s="52"/>
      <c r="C19728" s="30"/>
      <c r="D19728" s="31"/>
      <c r="E19728" s="30"/>
      <c r="F19728" s="19"/>
    </row>
    <row r="19729" spans="1:6" x14ac:dyDescent="0.35">
      <c r="A19729" s="68"/>
      <c r="B19729" s="52"/>
      <c r="C19729" s="30"/>
      <c r="D19729" s="31"/>
      <c r="E19729" s="30"/>
      <c r="F19729" s="19"/>
    </row>
    <row r="19730" spans="1:6" x14ac:dyDescent="0.35">
      <c r="A19730" s="68"/>
      <c r="B19730" s="52"/>
      <c r="C19730" s="30"/>
      <c r="D19730" s="31"/>
      <c r="E19730" s="30"/>
      <c r="F19730" s="19"/>
    </row>
    <row r="19731" spans="1:6" x14ac:dyDescent="0.35">
      <c r="A19731" s="68"/>
      <c r="B19731" s="52"/>
      <c r="C19731" s="30"/>
      <c r="D19731" s="31"/>
      <c r="E19731" s="30"/>
      <c r="F19731" s="19"/>
    </row>
    <row r="19732" spans="1:6" x14ac:dyDescent="0.35">
      <c r="A19732" s="68"/>
      <c r="B19732" s="52"/>
      <c r="C19732" s="30"/>
      <c r="D19732" s="31"/>
      <c r="E19732" s="30"/>
      <c r="F19732" s="19"/>
    </row>
    <row r="19733" spans="1:6" x14ac:dyDescent="0.35">
      <c r="A19733" s="68"/>
      <c r="B19733" s="52"/>
      <c r="C19733" s="30"/>
      <c r="D19733" s="31"/>
      <c r="E19733" s="30"/>
      <c r="F19733" s="19"/>
    </row>
    <row r="19734" spans="1:6" x14ac:dyDescent="0.35">
      <c r="A19734" s="68"/>
      <c r="B19734" s="52"/>
      <c r="C19734" s="30"/>
      <c r="D19734" s="31"/>
      <c r="E19734" s="30"/>
      <c r="F19734" s="19"/>
    </row>
    <row r="19735" spans="1:6" x14ac:dyDescent="0.35">
      <c r="A19735" s="68"/>
      <c r="B19735" s="52"/>
      <c r="C19735" s="30"/>
      <c r="D19735" s="31"/>
      <c r="E19735" s="30"/>
      <c r="F19735" s="19"/>
    </row>
    <row r="19736" spans="1:6" x14ac:dyDescent="0.35">
      <c r="A19736" s="68"/>
      <c r="B19736" s="52"/>
      <c r="C19736" s="30"/>
      <c r="D19736" s="31"/>
      <c r="E19736" s="30"/>
      <c r="F19736" s="19"/>
    </row>
    <row r="19737" spans="1:6" x14ac:dyDescent="0.35">
      <c r="A19737" s="68"/>
      <c r="B19737" s="52"/>
      <c r="C19737" s="30"/>
      <c r="D19737" s="31"/>
      <c r="E19737" s="30"/>
      <c r="F19737" s="19"/>
    </row>
    <row r="19738" spans="1:6" x14ac:dyDescent="0.35">
      <c r="A19738" s="68"/>
      <c r="B19738" s="52"/>
      <c r="C19738" s="30"/>
      <c r="D19738" s="31"/>
      <c r="E19738" s="30"/>
      <c r="F19738" s="19"/>
    </row>
    <row r="19739" spans="1:6" x14ac:dyDescent="0.35">
      <c r="A19739" s="68"/>
      <c r="B19739" s="52"/>
      <c r="C19739" s="30"/>
      <c r="D19739" s="31"/>
      <c r="E19739" s="30"/>
      <c r="F19739" s="19"/>
    </row>
    <row r="19740" spans="1:6" x14ac:dyDescent="0.35">
      <c r="A19740" s="68"/>
      <c r="B19740" s="52"/>
      <c r="C19740" s="30"/>
      <c r="D19740" s="31"/>
      <c r="E19740" s="30"/>
      <c r="F19740" s="19"/>
    </row>
    <row r="19741" spans="1:6" x14ac:dyDescent="0.35">
      <c r="A19741" s="68"/>
      <c r="B19741" s="52"/>
      <c r="C19741" s="30"/>
      <c r="D19741" s="31"/>
      <c r="E19741" s="30"/>
      <c r="F19741" s="19"/>
    </row>
    <row r="19742" spans="1:6" x14ac:dyDescent="0.35">
      <c r="A19742" s="68"/>
      <c r="B19742" s="52"/>
      <c r="C19742" s="30"/>
      <c r="D19742" s="31"/>
      <c r="E19742" s="30"/>
      <c r="F19742" s="19"/>
    </row>
    <row r="19743" spans="1:6" x14ac:dyDescent="0.35">
      <c r="A19743" s="68"/>
      <c r="B19743" s="52"/>
      <c r="C19743" s="30"/>
      <c r="D19743" s="31"/>
      <c r="E19743" s="30"/>
      <c r="F19743" s="19"/>
    </row>
    <row r="19744" spans="1:6" x14ac:dyDescent="0.35">
      <c r="A19744" s="68"/>
      <c r="B19744" s="52"/>
      <c r="C19744" s="30"/>
      <c r="D19744" s="31"/>
      <c r="E19744" s="30"/>
      <c r="F19744" s="19"/>
    </row>
    <row r="19745" spans="1:6" x14ac:dyDescent="0.35">
      <c r="A19745" s="68"/>
      <c r="B19745" s="52"/>
      <c r="C19745" s="30"/>
      <c r="D19745" s="31"/>
      <c r="E19745" s="30"/>
      <c r="F19745" s="19"/>
    </row>
    <row r="19746" spans="1:6" x14ac:dyDescent="0.35">
      <c r="A19746" s="68"/>
      <c r="B19746" s="52"/>
      <c r="C19746" s="30"/>
      <c r="D19746" s="31"/>
      <c r="E19746" s="30"/>
      <c r="F19746" s="19"/>
    </row>
    <row r="19747" spans="1:6" x14ac:dyDescent="0.35">
      <c r="A19747" s="68"/>
      <c r="B19747" s="52"/>
      <c r="C19747" s="30"/>
      <c r="D19747" s="31"/>
      <c r="E19747" s="30"/>
      <c r="F19747" s="19"/>
    </row>
    <row r="19748" spans="1:6" x14ac:dyDescent="0.35">
      <c r="A19748" s="68"/>
      <c r="B19748" s="52"/>
      <c r="C19748" s="30"/>
      <c r="D19748" s="31"/>
      <c r="E19748" s="30"/>
      <c r="F19748" s="19"/>
    </row>
    <row r="19749" spans="1:6" x14ac:dyDescent="0.35">
      <c r="A19749" s="68"/>
      <c r="B19749" s="52"/>
      <c r="C19749" s="30"/>
      <c r="D19749" s="31"/>
      <c r="E19749" s="30"/>
      <c r="F19749" s="19"/>
    </row>
    <row r="19750" spans="1:6" x14ac:dyDescent="0.35">
      <c r="A19750" s="68"/>
      <c r="B19750" s="52"/>
      <c r="C19750" s="30"/>
      <c r="D19750" s="31"/>
      <c r="E19750" s="30"/>
      <c r="F19750" s="19"/>
    </row>
    <row r="19751" spans="1:6" x14ac:dyDescent="0.35">
      <c r="A19751" s="68"/>
      <c r="B19751" s="52"/>
      <c r="C19751" s="30"/>
      <c r="D19751" s="31"/>
      <c r="E19751" s="30"/>
      <c r="F19751" s="19"/>
    </row>
    <row r="19752" spans="1:6" x14ac:dyDescent="0.35">
      <c r="A19752" s="68"/>
      <c r="B19752" s="52"/>
      <c r="C19752" s="30"/>
      <c r="D19752" s="31"/>
      <c r="E19752" s="30"/>
      <c r="F19752" s="19"/>
    </row>
    <row r="19753" spans="1:6" x14ac:dyDescent="0.35">
      <c r="A19753" s="68"/>
      <c r="B19753" s="52"/>
      <c r="C19753" s="30"/>
      <c r="D19753" s="31"/>
      <c r="E19753" s="30"/>
      <c r="F19753" s="19"/>
    </row>
    <row r="19754" spans="1:6" x14ac:dyDescent="0.35">
      <c r="A19754" s="68"/>
      <c r="B19754" s="52"/>
      <c r="C19754" s="30"/>
      <c r="D19754" s="31"/>
      <c r="E19754" s="30"/>
      <c r="F19754" s="19"/>
    </row>
    <row r="19755" spans="1:6" x14ac:dyDescent="0.35">
      <c r="A19755" s="68"/>
      <c r="B19755" s="52"/>
      <c r="C19755" s="30"/>
      <c r="D19755" s="31"/>
      <c r="E19755" s="30"/>
      <c r="F19755" s="19"/>
    </row>
    <row r="19756" spans="1:6" x14ac:dyDescent="0.35">
      <c r="A19756" s="68"/>
      <c r="B19756" s="52"/>
      <c r="C19756" s="30"/>
      <c r="D19756" s="31"/>
      <c r="E19756" s="30"/>
      <c r="F19756" s="19"/>
    </row>
    <row r="19757" spans="1:6" x14ac:dyDescent="0.35">
      <c r="A19757" s="68"/>
      <c r="B19757" s="52"/>
      <c r="C19757" s="30"/>
      <c r="D19757" s="31"/>
      <c r="E19757" s="30"/>
      <c r="F19757" s="19"/>
    </row>
    <row r="19758" spans="1:6" x14ac:dyDescent="0.35">
      <c r="A19758" s="68"/>
      <c r="B19758" s="52"/>
      <c r="C19758" s="30"/>
      <c r="D19758" s="31"/>
      <c r="E19758" s="30"/>
      <c r="F19758" s="19"/>
    </row>
    <row r="19759" spans="1:6" x14ac:dyDescent="0.35">
      <c r="A19759" s="68"/>
      <c r="B19759" s="52"/>
      <c r="C19759" s="30"/>
      <c r="D19759" s="31"/>
      <c r="E19759" s="30"/>
      <c r="F19759" s="19"/>
    </row>
    <row r="19760" spans="1:6" x14ac:dyDescent="0.35">
      <c r="A19760" s="68"/>
      <c r="B19760" s="52"/>
      <c r="C19760" s="30"/>
      <c r="D19760" s="31"/>
      <c r="E19760" s="30"/>
      <c r="F19760" s="19"/>
    </row>
    <row r="19761" spans="1:6" x14ac:dyDescent="0.35">
      <c r="A19761" s="68"/>
      <c r="B19761" s="52"/>
      <c r="C19761" s="30"/>
      <c r="D19761" s="31"/>
      <c r="E19761" s="30"/>
      <c r="F19761" s="19"/>
    </row>
    <row r="19762" spans="1:6" x14ac:dyDescent="0.35">
      <c r="A19762" s="68"/>
      <c r="B19762" s="52"/>
      <c r="C19762" s="30"/>
      <c r="D19762" s="31"/>
      <c r="E19762" s="30"/>
      <c r="F19762" s="19"/>
    </row>
    <row r="19763" spans="1:6" x14ac:dyDescent="0.35">
      <c r="A19763" s="68"/>
      <c r="B19763" s="52"/>
      <c r="C19763" s="30"/>
      <c r="D19763" s="31"/>
      <c r="E19763" s="30"/>
      <c r="F19763" s="19"/>
    </row>
    <row r="19764" spans="1:6" x14ac:dyDescent="0.35">
      <c r="A19764" s="68"/>
      <c r="B19764" s="52"/>
      <c r="C19764" s="30"/>
      <c r="D19764" s="31"/>
      <c r="E19764" s="30"/>
      <c r="F19764" s="19"/>
    </row>
    <row r="19765" spans="1:6" x14ac:dyDescent="0.35">
      <c r="A19765" s="68"/>
      <c r="B19765" s="52"/>
      <c r="C19765" s="30"/>
      <c r="D19765" s="31"/>
      <c r="E19765" s="30"/>
      <c r="F19765" s="19"/>
    </row>
    <row r="19766" spans="1:6" x14ac:dyDescent="0.35">
      <c r="A19766" s="68"/>
      <c r="B19766" s="52"/>
      <c r="C19766" s="30"/>
      <c r="D19766" s="31"/>
      <c r="E19766" s="30"/>
      <c r="F19766" s="19"/>
    </row>
    <row r="19767" spans="1:6" x14ac:dyDescent="0.35">
      <c r="A19767" s="68"/>
      <c r="B19767" s="52"/>
      <c r="C19767" s="30"/>
      <c r="D19767" s="31"/>
      <c r="E19767" s="30"/>
      <c r="F19767" s="19"/>
    </row>
    <row r="19768" spans="1:6" x14ac:dyDescent="0.35">
      <c r="A19768" s="68"/>
      <c r="B19768" s="52"/>
      <c r="C19768" s="30"/>
      <c r="D19768" s="31"/>
      <c r="E19768" s="30"/>
      <c r="F19768" s="19"/>
    </row>
    <row r="19769" spans="1:6" x14ac:dyDescent="0.35">
      <c r="A19769" s="68"/>
      <c r="B19769" s="52"/>
      <c r="C19769" s="30"/>
      <c r="D19769" s="31"/>
      <c r="E19769" s="30"/>
      <c r="F19769" s="19"/>
    </row>
    <row r="19770" spans="1:6" x14ac:dyDescent="0.35">
      <c r="A19770" s="68"/>
      <c r="B19770" s="52"/>
      <c r="C19770" s="30"/>
      <c r="D19770" s="31"/>
      <c r="E19770" s="30"/>
      <c r="F19770" s="19"/>
    </row>
    <row r="19771" spans="1:6" x14ac:dyDescent="0.35">
      <c r="A19771" s="68"/>
      <c r="B19771" s="52"/>
      <c r="C19771" s="30"/>
      <c r="D19771" s="31"/>
      <c r="E19771" s="30"/>
      <c r="F19771" s="19"/>
    </row>
    <row r="19772" spans="1:6" x14ac:dyDescent="0.35">
      <c r="A19772" s="68"/>
      <c r="B19772" s="52"/>
      <c r="C19772" s="30"/>
      <c r="D19772" s="31"/>
      <c r="E19772" s="30"/>
      <c r="F19772" s="19"/>
    </row>
    <row r="19773" spans="1:6" x14ac:dyDescent="0.35">
      <c r="A19773" s="68"/>
      <c r="B19773" s="52"/>
      <c r="C19773" s="30"/>
      <c r="D19773" s="31"/>
      <c r="E19773" s="30"/>
      <c r="F19773" s="19"/>
    </row>
    <row r="19774" spans="1:6" x14ac:dyDescent="0.35">
      <c r="A19774" s="68"/>
      <c r="B19774" s="52"/>
      <c r="C19774" s="30"/>
      <c r="D19774" s="31"/>
      <c r="E19774" s="30"/>
      <c r="F19774" s="19"/>
    </row>
    <row r="19775" spans="1:6" x14ac:dyDescent="0.35">
      <c r="A19775" s="68"/>
      <c r="B19775" s="52"/>
      <c r="C19775" s="30"/>
      <c r="D19775" s="31"/>
      <c r="E19775" s="30"/>
      <c r="F19775" s="19"/>
    </row>
    <row r="19776" spans="1:6" x14ac:dyDescent="0.35">
      <c r="A19776" s="68"/>
      <c r="B19776" s="52"/>
      <c r="C19776" s="30"/>
      <c r="D19776" s="31"/>
      <c r="E19776" s="30"/>
      <c r="F19776" s="19"/>
    </row>
    <row r="19777" spans="1:6" x14ac:dyDescent="0.35">
      <c r="A19777" s="68"/>
      <c r="B19777" s="52"/>
      <c r="C19777" s="30"/>
      <c r="D19777" s="31"/>
      <c r="E19777" s="30"/>
      <c r="F19777" s="19"/>
    </row>
    <row r="19778" spans="1:6" x14ac:dyDescent="0.35">
      <c r="A19778" s="68"/>
      <c r="B19778" s="52"/>
      <c r="C19778" s="30"/>
      <c r="D19778" s="31"/>
      <c r="E19778" s="30"/>
      <c r="F19778" s="19"/>
    </row>
    <row r="19779" spans="1:6" x14ac:dyDescent="0.35">
      <c r="A19779" s="68"/>
      <c r="B19779" s="52"/>
      <c r="C19779" s="30"/>
      <c r="D19779" s="31"/>
      <c r="E19779" s="30"/>
      <c r="F19779" s="19"/>
    </row>
    <row r="19780" spans="1:6" x14ac:dyDescent="0.35">
      <c r="A19780" s="68"/>
      <c r="B19780" s="52"/>
      <c r="C19780" s="30"/>
      <c r="D19780" s="31"/>
      <c r="E19780" s="30"/>
      <c r="F19780" s="19"/>
    </row>
    <row r="19781" spans="1:6" x14ac:dyDescent="0.35">
      <c r="A19781" s="68"/>
      <c r="B19781" s="52"/>
      <c r="C19781" s="30"/>
      <c r="D19781" s="31"/>
      <c r="E19781" s="30"/>
      <c r="F19781" s="19"/>
    </row>
    <row r="19782" spans="1:6" x14ac:dyDescent="0.35">
      <c r="A19782" s="68"/>
      <c r="B19782" s="52"/>
      <c r="C19782" s="30"/>
      <c r="D19782" s="31"/>
      <c r="E19782" s="30"/>
      <c r="F19782" s="19"/>
    </row>
    <row r="19783" spans="1:6" x14ac:dyDescent="0.35">
      <c r="A19783" s="68"/>
      <c r="B19783" s="52"/>
      <c r="C19783" s="30"/>
      <c r="D19783" s="31"/>
      <c r="E19783" s="30"/>
      <c r="F19783" s="19"/>
    </row>
    <row r="19784" spans="1:6" x14ac:dyDescent="0.35">
      <c r="A19784" s="68"/>
      <c r="B19784" s="52"/>
      <c r="C19784" s="30"/>
      <c r="D19784" s="31"/>
      <c r="E19784" s="30"/>
      <c r="F19784" s="19"/>
    </row>
    <row r="19785" spans="1:6" x14ac:dyDescent="0.35">
      <c r="A19785" s="68"/>
      <c r="B19785" s="52"/>
      <c r="C19785" s="30"/>
      <c r="D19785" s="31"/>
      <c r="E19785" s="30"/>
      <c r="F19785" s="19"/>
    </row>
    <row r="19786" spans="1:6" x14ac:dyDescent="0.35">
      <c r="A19786" s="68"/>
      <c r="B19786" s="52"/>
      <c r="C19786" s="30"/>
      <c r="D19786" s="31"/>
      <c r="E19786" s="30"/>
      <c r="F19786" s="19"/>
    </row>
    <row r="19787" spans="1:6" x14ac:dyDescent="0.35">
      <c r="A19787" s="68"/>
      <c r="B19787" s="52"/>
      <c r="C19787" s="30"/>
      <c r="D19787" s="31"/>
      <c r="E19787" s="30"/>
      <c r="F19787" s="19"/>
    </row>
    <row r="19788" spans="1:6" x14ac:dyDescent="0.35">
      <c r="A19788" s="68"/>
      <c r="B19788" s="52"/>
      <c r="C19788" s="30"/>
      <c r="D19788" s="31"/>
      <c r="E19788" s="30"/>
      <c r="F19788" s="19"/>
    </row>
    <row r="19789" spans="1:6" x14ac:dyDescent="0.35">
      <c r="A19789" s="68"/>
      <c r="B19789" s="52"/>
      <c r="C19789" s="30"/>
      <c r="D19789" s="31"/>
      <c r="E19789" s="30"/>
      <c r="F19789" s="19"/>
    </row>
    <row r="19790" spans="1:6" x14ac:dyDescent="0.35">
      <c r="A19790" s="68"/>
      <c r="B19790" s="52"/>
      <c r="C19790" s="30"/>
      <c r="D19790" s="31"/>
      <c r="E19790" s="30"/>
      <c r="F19790" s="19"/>
    </row>
    <row r="19791" spans="1:6" x14ac:dyDescent="0.35">
      <c r="A19791" s="68"/>
      <c r="B19791" s="52"/>
      <c r="C19791" s="30"/>
      <c r="D19791" s="31"/>
      <c r="E19791" s="30"/>
      <c r="F19791" s="19"/>
    </row>
    <row r="19792" spans="1:6" x14ac:dyDescent="0.35">
      <c r="A19792" s="68"/>
      <c r="B19792" s="52"/>
      <c r="C19792" s="30"/>
      <c r="D19792" s="31"/>
      <c r="E19792" s="30"/>
      <c r="F19792" s="19"/>
    </row>
    <row r="19793" spans="1:6" x14ac:dyDescent="0.35">
      <c r="A19793" s="68"/>
      <c r="B19793" s="52"/>
      <c r="C19793" s="30"/>
      <c r="D19793" s="31"/>
      <c r="E19793" s="30"/>
      <c r="F19793" s="19"/>
    </row>
    <row r="19794" spans="1:6" x14ac:dyDescent="0.35">
      <c r="A19794" s="68"/>
      <c r="B19794" s="52"/>
      <c r="C19794" s="30"/>
      <c r="D19794" s="31"/>
      <c r="E19794" s="30"/>
      <c r="F19794" s="19"/>
    </row>
    <row r="19795" spans="1:6" x14ac:dyDescent="0.35">
      <c r="A19795" s="68"/>
      <c r="B19795" s="52"/>
      <c r="C19795" s="30"/>
      <c r="D19795" s="31"/>
      <c r="E19795" s="30"/>
      <c r="F19795" s="19"/>
    </row>
    <row r="19796" spans="1:6" x14ac:dyDescent="0.35">
      <c r="A19796" s="68"/>
      <c r="B19796" s="52"/>
      <c r="C19796" s="30"/>
      <c r="D19796" s="31"/>
      <c r="E19796" s="30"/>
      <c r="F19796" s="19"/>
    </row>
    <row r="19797" spans="1:6" x14ac:dyDescent="0.35">
      <c r="A19797" s="68"/>
      <c r="B19797" s="52"/>
      <c r="C19797" s="30"/>
      <c r="D19797" s="31"/>
      <c r="E19797" s="30"/>
      <c r="F19797" s="19"/>
    </row>
    <row r="19798" spans="1:6" x14ac:dyDescent="0.35">
      <c r="A19798" s="68"/>
      <c r="B19798" s="52"/>
      <c r="C19798" s="30"/>
      <c r="D19798" s="31"/>
      <c r="E19798" s="30"/>
      <c r="F19798" s="19"/>
    </row>
    <row r="19799" spans="1:6" x14ac:dyDescent="0.35">
      <c r="A19799" s="68"/>
      <c r="B19799" s="52"/>
      <c r="C19799" s="30"/>
      <c r="D19799" s="31"/>
      <c r="E19799" s="30"/>
      <c r="F19799" s="19"/>
    </row>
    <row r="19800" spans="1:6" x14ac:dyDescent="0.35">
      <c r="A19800" s="68"/>
      <c r="B19800" s="52"/>
      <c r="C19800" s="30"/>
      <c r="D19800" s="31"/>
      <c r="E19800" s="30"/>
      <c r="F19800" s="19"/>
    </row>
    <row r="19801" spans="1:6" x14ac:dyDescent="0.35">
      <c r="A19801" s="68"/>
      <c r="B19801" s="52"/>
      <c r="C19801" s="30"/>
      <c r="D19801" s="31"/>
      <c r="E19801" s="30"/>
      <c r="F19801" s="19"/>
    </row>
    <row r="19802" spans="1:6" x14ac:dyDescent="0.35">
      <c r="A19802" s="68"/>
      <c r="B19802" s="52"/>
      <c r="C19802" s="30"/>
      <c r="D19802" s="31"/>
      <c r="E19802" s="30"/>
      <c r="F19802" s="19"/>
    </row>
    <row r="19803" spans="1:6" x14ac:dyDescent="0.35">
      <c r="A19803" s="68"/>
      <c r="B19803" s="52"/>
      <c r="C19803" s="30"/>
      <c r="D19803" s="31"/>
      <c r="E19803" s="30"/>
      <c r="F19803" s="19"/>
    </row>
    <row r="19804" spans="1:6" x14ac:dyDescent="0.35">
      <c r="A19804" s="68"/>
      <c r="B19804" s="52"/>
      <c r="C19804" s="30"/>
      <c r="D19804" s="31"/>
      <c r="E19804" s="30"/>
      <c r="F19804" s="19"/>
    </row>
    <row r="19805" spans="1:6" x14ac:dyDescent="0.35">
      <c r="A19805" s="68"/>
      <c r="B19805" s="52"/>
      <c r="C19805" s="30"/>
      <c r="D19805" s="31"/>
      <c r="E19805" s="30"/>
      <c r="F19805" s="19"/>
    </row>
    <row r="19806" spans="1:6" x14ac:dyDescent="0.35">
      <c r="A19806" s="68"/>
      <c r="B19806" s="52"/>
      <c r="C19806" s="30"/>
      <c r="D19806" s="31"/>
      <c r="E19806" s="30"/>
      <c r="F19806" s="19"/>
    </row>
    <row r="19807" spans="1:6" x14ac:dyDescent="0.35">
      <c r="A19807" s="68"/>
      <c r="B19807" s="52"/>
      <c r="C19807" s="30"/>
      <c r="D19807" s="31"/>
      <c r="E19807" s="30"/>
      <c r="F19807" s="19"/>
    </row>
    <row r="19808" spans="1:6" x14ac:dyDescent="0.35">
      <c r="A19808" s="68"/>
      <c r="B19808" s="52"/>
      <c r="C19808" s="30"/>
      <c r="D19808" s="31"/>
      <c r="E19808" s="30"/>
      <c r="F19808" s="19"/>
    </row>
    <row r="19809" spans="1:6" x14ac:dyDescent="0.35">
      <c r="A19809" s="68"/>
      <c r="B19809" s="52"/>
      <c r="C19809" s="30"/>
      <c r="D19809" s="31"/>
      <c r="E19809" s="30"/>
      <c r="F19809" s="19"/>
    </row>
    <row r="19810" spans="1:6" x14ac:dyDescent="0.35">
      <c r="A19810" s="68"/>
      <c r="B19810" s="52"/>
      <c r="C19810" s="30"/>
      <c r="D19810" s="31"/>
      <c r="E19810" s="30"/>
      <c r="F19810" s="19"/>
    </row>
    <row r="19811" spans="1:6" x14ac:dyDescent="0.35">
      <c r="A19811" s="68"/>
      <c r="B19811" s="52"/>
      <c r="C19811" s="30"/>
      <c r="D19811" s="31"/>
      <c r="E19811" s="30"/>
      <c r="F19811" s="19"/>
    </row>
    <row r="19812" spans="1:6" x14ac:dyDescent="0.35">
      <c r="A19812" s="68"/>
      <c r="B19812" s="52"/>
      <c r="C19812" s="30"/>
      <c r="D19812" s="31"/>
      <c r="E19812" s="30"/>
      <c r="F19812" s="19"/>
    </row>
    <row r="19813" spans="1:6" x14ac:dyDescent="0.35">
      <c r="A19813" s="68"/>
      <c r="B19813" s="52"/>
      <c r="C19813" s="30"/>
      <c r="D19813" s="31"/>
      <c r="E19813" s="30"/>
      <c r="F19813" s="19"/>
    </row>
    <row r="19814" spans="1:6" x14ac:dyDescent="0.35">
      <c r="A19814" s="68"/>
      <c r="B19814" s="52"/>
      <c r="C19814" s="30"/>
      <c r="D19814" s="31"/>
      <c r="E19814" s="30"/>
      <c r="F19814" s="19"/>
    </row>
    <row r="19815" spans="1:6" x14ac:dyDescent="0.35">
      <c r="A19815" s="68"/>
      <c r="B19815" s="52"/>
      <c r="C19815" s="30"/>
      <c r="D19815" s="31"/>
      <c r="E19815" s="30"/>
      <c r="F19815" s="19"/>
    </row>
    <row r="19816" spans="1:6" x14ac:dyDescent="0.35">
      <c r="A19816" s="68"/>
      <c r="B19816" s="52"/>
      <c r="C19816" s="30"/>
      <c r="D19816" s="31"/>
      <c r="E19816" s="30"/>
      <c r="F19816" s="19"/>
    </row>
    <row r="19817" spans="1:6" x14ac:dyDescent="0.35">
      <c r="A19817" s="68"/>
      <c r="B19817" s="52"/>
      <c r="C19817" s="30"/>
      <c r="D19817" s="31"/>
      <c r="E19817" s="30"/>
      <c r="F19817" s="19"/>
    </row>
    <row r="19818" spans="1:6" x14ac:dyDescent="0.35">
      <c r="A19818" s="68"/>
      <c r="B19818" s="52"/>
      <c r="C19818" s="30"/>
      <c r="D19818" s="31"/>
      <c r="E19818" s="30"/>
      <c r="F19818" s="19"/>
    </row>
    <row r="19819" spans="1:6" x14ac:dyDescent="0.35">
      <c r="A19819" s="68"/>
      <c r="B19819" s="52"/>
      <c r="C19819" s="30"/>
      <c r="D19819" s="31"/>
      <c r="E19819" s="30"/>
      <c r="F19819" s="19"/>
    </row>
    <row r="19820" spans="1:6" x14ac:dyDescent="0.35">
      <c r="A19820" s="68"/>
      <c r="B19820" s="52"/>
      <c r="C19820" s="30"/>
      <c r="D19820" s="31"/>
      <c r="E19820" s="30"/>
      <c r="F19820" s="19"/>
    </row>
    <row r="19821" spans="1:6" x14ac:dyDescent="0.35">
      <c r="A19821" s="68"/>
      <c r="B19821" s="52"/>
      <c r="C19821" s="30"/>
      <c r="D19821" s="31"/>
      <c r="E19821" s="30"/>
      <c r="F19821" s="19"/>
    </row>
    <row r="19822" spans="1:6" x14ac:dyDescent="0.35">
      <c r="A19822" s="68"/>
      <c r="B19822" s="52"/>
      <c r="C19822" s="30"/>
      <c r="D19822" s="31"/>
      <c r="E19822" s="30"/>
      <c r="F19822" s="19"/>
    </row>
    <row r="19823" spans="1:6" x14ac:dyDescent="0.35">
      <c r="A19823" s="68"/>
      <c r="B19823" s="52"/>
      <c r="C19823" s="30"/>
      <c r="D19823" s="31"/>
      <c r="E19823" s="30"/>
      <c r="F19823" s="19"/>
    </row>
    <row r="19824" spans="1:6" x14ac:dyDescent="0.35">
      <c r="A19824" s="68"/>
      <c r="B19824" s="52"/>
      <c r="C19824" s="30"/>
      <c r="D19824" s="31"/>
      <c r="E19824" s="30"/>
      <c r="F19824" s="19"/>
    </row>
    <row r="19825" spans="1:6" x14ac:dyDescent="0.35">
      <c r="A19825" s="68"/>
      <c r="B19825" s="52"/>
      <c r="C19825" s="30"/>
      <c r="D19825" s="31"/>
      <c r="E19825" s="30"/>
      <c r="F19825" s="19"/>
    </row>
    <row r="19826" spans="1:6" x14ac:dyDescent="0.35">
      <c r="A19826" s="68"/>
      <c r="B19826" s="52"/>
      <c r="C19826" s="30"/>
      <c r="D19826" s="31"/>
      <c r="E19826" s="30"/>
      <c r="F19826" s="19"/>
    </row>
    <row r="19827" spans="1:6" x14ac:dyDescent="0.35">
      <c r="A19827" s="68"/>
      <c r="B19827" s="52"/>
      <c r="C19827" s="30"/>
      <c r="D19827" s="31"/>
      <c r="E19827" s="30"/>
      <c r="F19827" s="19"/>
    </row>
    <row r="19828" spans="1:6" x14ac:dyDescent="0.35">
      <c r="A19828" s="68"/>
      <c r="B19828" s="52"/>
      <c r="C19828" s="30"/>
      <c r="D19828" s="31"/>
      <c r="E19828" s="30"/>
      <c r="F19828" s="19"/>
    </row>
    <row r="19829" spans="1:6" x14ac:dyDescent="0.35">
      <c r="A19829" s="68"/>
      <c r="B19829" s="52"/>
      <c r="C19829" s="30"/>
      <c r="D19829" s="31"/>
      <c r="E19829" s="30"/>
      <c r="F19829" s="19"/>
    </row>
    <row r="19830" spans="1:6" x14ac:dyDescent="0.35">
      <c r="A19830" s="68"/>
      <c r="B19830" s="52"/>
      <c r="C19830" s="30"/>
      <c r="D19830" s="31"/>
      <c r="E19830" s="30"/>
      <c r="F19830" s="19"/>
    </row>
    <row r="19831" spans="1:6" x14ac:dyDescent="0.35">
      <c r="A19831" s="68"/>
      <c r="B19831" s="52"/>
      <c r="C19831" s="30"/>
      <c r="D19831" s="31"/>
      <c r="E19831" s="30"/>
      <c r="F19831" s="19"/>
    </row>
    <row r="19832" spans="1:6" x14ac:dyDescent="0.35">
      <c r="A19832" s="68"/>
      <c r="B19832" s="52"/>
      <c r="C19832" s="30"/>
      <c r="D19832" s="31"/>
      <c r="E19832" s="30"/>
      <c r="F19832" s="19"/>
    </row>
    <row r="19833" spans="1:6" x14ac:dyDescent="0.35">
      <c r="A19833" s="68"/>
      <c r="B19833" s="52"/>
      <c r="C19833" s="30"/>
      <c r="D19833" s="31"/>
      <c r="E19833" s="30"/>
      <c r="F19833" s="19"/>
    </row>
    <row r="19834" spans="1:6" x14ac:dyDescent="0.35">
      <c r="A19834" s="68"/>
      <c r="B19834" s="52"/>
      <c r="C19834" s="30"/>
      <c r="D19834" s="31"/>
      <c r="E19834" s="30"/>
      <c r="F19834" s="19"/>
    </row>
    <row r="19835" spans="1:6" x14ac:dyDescent="0.35">
      <c r="A19835" s="68"/>
      <c r="B19835" s="52"/>
      <c r="C19835" s="30"/>
      <c r="D19835" s="31"/>
      <c r="E19835" s="30"/>
      <c r="F19835" s="19"/>
    </row>
    <row r="19836" spans="1:6" x14ac:dyDescent="0.35">
      <c r="A19836" s="68"/>
      <c r="B19836" s="52"/>
      <c r="C19836" s="30"/>
      <c r="D19836" s="31"/>
      <c r="E19836" s="30"/>
      <c r="F19836" s="19"/>
    </row>
    <row r="19837" spans="1:6" x14ac:dyDescent="0.35">
      <c r="A19837" s="68"/>
      <c r="B19837" s="52"/>
      <c r="C19837" s="30"/>
      <c r="D19837" s="31"/>
      <c r="E19837" s="30"/>
      <c r="F19837" s="19"/>
    </row>
    <row r="19838" spans="1:6" x14ac:dyDescent="0.35">
      <c r="A19838" s="68"/>
      <c r="B19838" s="52"/>
      <c r="C19838" s="30"/>
      <c r="D19838" s="31"/>
      <c r="E19838" s="30"/>
      <c r="F19838" s="19"/>
    </row>
    <row r="19839" spans="1:6" x14ac:dyDescent="0.35">
      <c r="A19839" s="68"/>
      <c r="B19839" s="52"/>
      <c r="C19839" s="30"/>
      <c r="D19839" s="31"/>
      <c r="E19839" s="30"/>
      <c r="F19839" s="19"/>
    </row>
    <row r="19840" spans="1:6" x14ac:dyDescent="0.35">
      <c r="A19840" s="68"/>
      <c r="B19840" s="52"/>
      <c r="C19840" s="30"/>
      <c r="D19840" s="31"/>
      <c r="E19840" s="30"/>
      <c r="F19840" s="19"/>
    </row>
    <row r="19841" spans="1:6" x14ac:dyDescent="0.35">
      <c r="A19841" s="68"/>
      <c r="B19841" s="52"/>
      <c r="C19841" s="30"/>
      <c r="D19841" s="31"/>
      <c r="E19841" s="30"/>
      <c r="F19841" s="19"/>
    </row>
    <row r="19842" spans="1:6" x14ac:dyDescent="0.35">
      <c r="A19842" s="68"/>
      <c r="B19842" s="52"/>
      <c r="C19842" s="30"/>
      <c r="D19842" s="31"/>
      <c r="E19842" s="30"/>
      <c r="F19842" s="19"/>
    </row>
    <row r="19843" spans="1:6" x14ac:dyDescent="0.35">
      <c r="A19843" s="68"/>
      <c r="B19843" s="52"/>
      <c r="C19843" s="30"/>
      <c r="D19843" s="31"/>
      <c r="E19843" s="30"/>
      <c r="F19843" s="19"/>
    </row>
    <row r="19844" spans="1:6" x14ac:dyDescent="0.35">
      <c r="A19844" s="68"/>
      <c r="B19844" s="52"/>
      <c r="C19844" s="30"/>
      <c r="D19844" s="31"/>
      <c r="E19844" s="30"/>
      <c r="F19844" s="19"/>
    </row>
    <row r="19845" spans="1:6" x14ac:dyDescent="0.35">
      <c r="A19845" s="68"/>
      <c r="B19845" s="52"/>
      <c r="C19845" s="30"/>
      <c r="D19845" s="31"/>
      <c r="E19845" s="30"/>
      <c r="F19845" s="19"/>
    </row>
    <row r="19846" spans="1:6" x14ac:dyDescent="0.35">
      <c r="A19846" s="68"/>
      <c r="B19846" s="52"/>
      <c r="C19846" s="30"/>
      <c r="D19846" s="31"/>
      <c r="E19846" s="30"/>
      <c r="F19846" s="19"/>
    </row>
    <row r="19847" spans="1:6" x14ac:dyDescent="0.35">
      <c r="A19847" s="68"/>
      <c r="B19847" s="52"/>
      <c r="C19847" s="30"/>
      <c r="D19847" s="31"/>
      <c r="E19847" s="30"/>
      <c r="F19847" s="19"/>
    </row>
    <row r="19848" spans="1:6" x14ac:dyDescent="0.35">
      <c r="A19848" s="68"/>
      <c r="B19848" s="52"/>
      <c r="C19848" s="30"/>
      <c r="D19848" s="31"/>
      <c r="E19848" s="30"/>
      <c r="F19848" s="19"/>
    </row>
    <row r="19849" spans="1:6" x14ac:dyDescent="0.35">
      <c r="A19849" s="68"/>
      <c r="B19849" s="52"/>
      <c r="C19849" s="30"/>
      <c r="D19849" s="31"/>
      <c r="E19849" s="30"/>
      <c r="F19849" s="19"/>
    </row>
    <row r="19850" spans="1:6" x14ac:dyDescent="0.35">
      <c r="A19850" s="68"/>
      <c r="B19850" s="52"/>
      <c r="C19850" s="30"/>
      <c r="D19850" s="31"/>
      <c r="E19850" s="30"/>
      <c r="F19850" s="19"/>
    </row>
    <row r="19851" spans="1:6" x14ac:dyDescent="0.35">
      <c r="A19851" s="68"/>
      <c r="B19851" s="52"/>
      <c r="C19851" s="30"/>
      <c r="D19851" s="31"/>
      <c r="E19851" s="30"/>
      <c r="F19851" s="19"/>
    </row>
    <row r="19852" spans="1:6" x14ac:dyDescent="0.35">
      <c r="A19852" s="68"/>
      <c r="B19852" s="52"/>
      <c r="C19852" s="30"/>
      <c r="D19852" s="31"/>
      <c r="E19852" s="30"/>
      <c r="F19852" s="19"/>
    </row>
    <row r="19853" spans="1:6" x14ac:dyDescent="0.35">
      <c r="A19853" s="68"/>
      <c r="B19853" s="52"/>
      <c r="C19853" s="30"/>
      <c r="D19853" s="31"/>
      <c r="E19853" s="30"/>
      <c r="F19853" s="19"/>
    </row>
    <row r="19854" spans="1:6" x14ac:dyDescent="0.35">
      <c r="A19854" s="68"/>
      <c r="B19854" s="52"/>
      <c r="C19854" s="30"/>
      <c r="D19854" s="31"/>
      <c r="E19854" s="30"/>
      <c r="F19854" s="19"/>
    </row>
    <row r="19855" spans="1:6" x14ac:dyDescent="0.35">
      <c r="A19855" s="68"/>
      <c r="B19855" s="52"/>
      <c r="C19855" s="30"/>
      <c r="D19855" s="31"/>
      <c r="E19855" s="30"/>
      <c r="F19855" s="19"/>
    </row>
    <row r="19856" spans="1:6" x14ac:dyDescent="0.35">
      <c r="A19856" s="68"/>
      <c r="B19856" s="52"/>
      <c r="C19856" s="30"/>
      <c r="D19856" s="31"/>
      <c r="E19856" s="30"/>
      <c r="F19856" s="19"/>
    </row>
    <row r="19857" spans="1:6" x14ac:dyDescent="0.35">
      <c r="A19857" s="68"/>
      <c r="B19857" s="52"/>
      <c r="C19857" s="30"/>
      <c r="D19857" s="31"/>
      <c r="E19857" s="30"/>
      <c r="F19857" s="19"/>
    </row>
    <row r="19858" spans="1:6" x14ac:dyDescent="0.35">
      <c r="A19858" s="68"/>
      <c r="B19858" s="52"/>
      <c r="C19858" s="30"/>
      <c r="D19858" s="31"/>
      <c r="E19858" s="30"/>
      <c r="F19858" s="19"/>
    </row>
    <row r="19859" spans="1:6" x14ac:dyDescent="0.35">
      <c r="A19859" s="68"/>
      <c r="B19859" s="52"/>
      <c r="C19859" s="30"/>
      <c r="D19859" s="31"/>
      <c r="E19859" s="30"/>
      <c r="F19859" s="19"/>
    </row>
    <row r="19860" spans="1:6" x14ac:dyDescent="0.35">
      <c r="A19860" s="68"/>
      <c r="B19860" s="52"/>
      <c r="C19860" s="30"/>
      <c r="D19860" s="31"/>
      <c r="E19860" s="30"/>
      <c r="F19860" s="19"/>
    </row>
    <row r="19861" spans="1:6" x14ac:dyDescent="0.35">
      <c r="A19861" s="68"/>
      <c r="B19861" s="52"/>
      <c r="C19861" s="30"/>
      <c r="D19861" s="31"/>
      <c r="E19861" s="30"/>
      <c r="F19861" s="19"/>
    </row>
    <row r="19862" spans="1:6" x14ac:dyDescent="0.35">
      <c r="A19862" s="68"/>
      <c r="B19862" s="52"/>
      <c r="C19862" s="30"/>
      <c r="D19862" s="31"/>
      <c r="E19862" s="30"/>
      <c r="F19862" s="19"/>
    </row>
    <row r="19863" spans="1:6" x14ac:dyDescent="0.35">
      <c r="A19863" s="68"/>
      <c r="B19863" s="52"/>
      <c r="C19863" s="30"/>
      <c r="D19863" s="31"/>
      <c r="E19863" s="30"/>
      <c r="F19863" s="19"/>
    </row>
    <row r="19864" spans="1:6" x14ac:dyDescent="0.35">
      <c r="A19864" s="68"/>
      <c r="B19864" s="52"/>
      <c r="C19864" s="30"/>
      <c r="D19864" s="31"/>
      <c r="E19864" s="30"/>
      <c r="F19864" s="19"/>
    </row>
    <row r="19865" spans="1:6" x14ac:dyDescent="0.35">
      <c r="A19865" s="68"/>
      <c r="B19865" s="52"/>
      <c r="C19865" s="30"/>
      <c r="D19865" s="31"/>
      <c r="E19865" s="30"/>
      <c r="F19865" s="19"/>
    </row>
    <row r="19866" spans="1:6" x14ac:dyDescent="0.35">
      <c r="A19866" s="68"/>
      <c r="B19866" s="52"/>
      <c r="C19866" s="30"/>
      <c r="D19866" s="31"/>
      <c r="E19866" s="30"/>
      <c r="F19866" s="19"/>
    </row>
    <row r="19867" spans="1:6" x14ac:dyDescent="0.35">
      <c r="A19867" s="68"/>
      <c r="B19867" s="52"/>
      <c r="C19867" s="30"/>
      <c r="D19867" s="31"/>
      <c r="E19867" s="30"/>
      <c r="F19867" s="19"/>
    </row>
    <row r="19868" spans="1:6" x14ac:dyDescent="0.35">
      <c r="A19868" s="68"/>
      <c r="B19868" s="52"/>
      <c r="C19868" s="30"/>
      <c r="D19868" s="31"/>
      <c r="E19868" s="30"/>
      <c r="F19868" s="19"/>
    </row>
    <row r="19869" spans="1:6" x14ac:dyDescent="0.35">
      <c r="A19869" s="68"/>
      <c r="B19869" s="52"/>
      <c r="C19869" s="30"/>
      <c r="D19869" s="31"/>
      <c r="E19869" s="30"/>
      <c r="F19869" s="19"/>
    </row>
    <row r="19870" spans="1:6" x14ac:dyDescent="0.35">
      <c r="A19870" s="68"/>
      <c r="B19870" s="52"/>
      <c r="C19870" s="30"/>
      <c r="D19870" s="31"/>
      <c r="E19870" s="30"/>
      <c r="F19870" s="19"/>
    </row>
    <row r="19871" spans="1:6" x14ac:dyDescent="0.35">
      <c r="A19871" s="68"/>
      <c r="B19871" s="52"/>
      <c r="C19871" s="30"/>
      <c r="D19871" s="31"/>
      <c r="E19871" s="30"/>
      <c r="F19871" s="19"/>
    </row>
    <row r="19872" spans="1:6" x14ac:dyDescent="0.35">
      <c r="A19872" s="68"/>
      <c r="B19872" s="52"/>
      <c r="C19872" s="30"/>
      <c r="D19872" s="31"/>
      <c r="E19872" s="30"/>
      <c r="F19872" s="19"/>
    </row>
    <row r="19873" spans="1:6" x14ac:dyDescent="0.35">
      <c r="A19873" s="68"/>
      <c r="B19873" s="52"/>
      <c r="C19873" s="30"/>
      <c r="D19873" s="31"/>
      <c r="E19873" s="30"/>
      <c r="F19873" s="19"/>
    </row>
    <row r="19874" spans="1:6" x14ac:dyDescent="0.35">
      <c r="A19874" s="68"/>
      <c r="B19874" s="52"/>
      <c r="C19874" s="30"/>
      <c r="D19874" s="31"/>
      <c r="E19874" s="30"/>
      <c r="F19874" s="19"/>
    </row>
    <row r="19875" spans="1:6" x14ac:dyDescent="0.35">
      <c r="A19875" s="68"/>
      <c r="B19875" s="52"/>
      <c r="C19875" s="30"/>
      <c r="D19875" s="31"/>
      <c r="E19875" s="30"/>
      <c r="F19875" s="19"/>
    </row>
    <row r="19876" spans="1:6" x14ac:dyDescent="0.35">
      <c r="A19876" s="68"/>
      <c r="B19876" s="52"/>
      <c r="C19876" s="30"/>
      <c r="D19876" s="31"/>
      <c r="E19876" s="30"/>
      <c r="F19876" s="19"/>
    </row>
    <row r="19877" spans="1:6" x14ac:dyDescent="0.35">
      <c r="A19877" s="68"/>
      <c r="B19877" s="52"/>
      <c r="C19877" s="30"/>
      <c r="D19877" s="31"/>
      <c r="E19877" s="30"/>
      <c r="F19877" s="19"/>
    </row>
    <row r="19878" spans="1:6" x14ac:dyDescent="0.35">
      <c r="A19878" s="68"/>
      <c r="B19878" s="52"/>
      <c r="C19878" s="30"/>
      <c r="D19878" s="31"/>
      <c r="E19878" s="30"/>
      <c r="F19878" s="19"/>
    </row>
    <row r="19879" spans="1:6" x14ac:dyDescent="0.35">
      <c r="A19879" s="68"/>
      <c r="B19879" s="52"/>
      <c r="C19879" s="30"/>
      <c r="D19879" s="31"/>
      <c r="E19879" s="30"/>
      <c r="F19879" s="19"/>
    </row>
    <row r="19880" spans="1:6" x14ac:dyDescent="0.35">
      <c r="A19880" s="68"/>
      <c r="B19880" s="52"/>
      <c r="C19880" s="30"/>
      <c r="D19880" s="31"/>
      <c r="E19880" s="30"/>
      <c r="F19880" s="19"/>
    </row>
    <row r="19881" spans="1:6" x14ac:dyDescent="0.35">
      <c r="A19881" s="68"/>
      <c r="B19881" s="52"/>
      <c r="C19881" s="30"/>
      <c r="D19881" s="31"/>
      <c r="E19881" s="30"/>
      <c r="F19881" s="19"/>
    </row>
    <row r="19882" spans="1:6" x14ac:dyDescent="0.35">
      <c r="A19882" s="68"/>
      <c r="B19882" s="52"/>
      <c r="C19882" s="30"/>
      <c r="D19882" s="31"/>
      <c r="E19882" s="30"/>
      <c r="F19882" s="19"/>
    </row>
    <row r="19883" spans="1:6" x14ac:dyDescent="0.35">
      <c r="A19883" s="68"/>
      <c r="B19883" s="52"/>
      <c r="C19883" s="30"/>
      <c r="D19883" s="31"/>
      <c r="E19883" s="30"/>
      <c r="F19883" s="19"/>
    </row>
    <row r="19884" spans="1:6" x14ac:dyDescent="0.35">
      <c r="A19884" s="68"/>
      <c r="B19884" s="52"/>
      <c r="C19884" s="30"/>
      <c r="D19884" s="31"/>
      <c r="E19884" s="30"/>
      <c r="F19884" s="19"/>
    </row>
    <row r="19885" spans="1:6" x14ac:dyDescent="0.35">
      <c r="A19885" s="68"/>
      <c r="B19885" s="52"/>
      <c r="C19885" s="30"/>
      <c r="D19885" s="31"/>
      <c r="E19885" s="30"/>
      <c r="F19885" s="19"/>
    </row>
    <row r="19886" spans="1:6" x14ac:dyDescent="0.35">
      <c r="A19886" s="68"/>
      <c r="B19886" s="52"/>
      <c r="C19886" s="30"/>
      <c r="D19886" s="31"/>
      <c r="E19886" s="30"/>
      <c r="F19886" s="19"/>
    </row>
    <row r="19887" spans="1:6" x14ac:dyDescent="0.35">
      <c r="A19887" s="68"/>
      <c r="B19887" s="52"/>
      <c r="C19887" s="30"/>
      <c r="D19887" s="31"/>
      <c r="E19887" s="30"/>
      <c r="F19887" s="19"/>
    </row>
    <row r="19888" spans="1:6" x14ac:dyDescent="0.35">
      <c r="A19888" s="68"/>
      <c r="B19888" s="52"/>
      <c r="C19888" s="30"/>
      <c r="D19888" s="31"/>
      <c r="E19888" s="30"/>
      <c r="F19888" s="19"/>
    </row>
    <row r="19889" spans="1:6" x14ac:dyDescent="0.35">
      <c r="A19889" s="68"/>
      <c r="B19889" s="52"/>
      <c r="C19889" s="30"/>
      <c r="D19889" s="31"/>
      <c r="E19889" s="30"/>
      <c r="F19889" s="19"/>
    </row>
    <row r="19890" spans="1:6" x14ac:dyDescent="0.35">
      <c r="A19890" s="68"/>
      <c r="B19890" s="52"/>
      <c r="C19890" s="30"/>
      <c r="D19890" s="31"/>
      <c r="E19890" s="30"/>
      <c r="F19890" s="19"/>
    </row>
    <row r="19891" spans="1:6" x14ac:dyDescent="0.35">
      <c r="A19891" s="68"/>
      <c r="B19891" s="52"/>
      <c r="C19891" s="30"/>
      <c r="D19891" s="31"/>
      <c r="E19891" s="30"/>
      <c r="F19891" s="19"/>
    </row>
    <row r="19892" spans="1:6" x14ac:dyDescent="0.35">
      <c r="A19892" s="68"/>
      <c r="B19892" s="52"/>
      <c r="C19892" s="30"/>
      <c r="D19892" s="31"/>
      <c r="E19892" s="30"/>
      <c r="F19892" s="19"/>
    </row>
    <row r="19893" spans="1:6" x14ac:dyDescent="0.35">
      <c r="A19893" s="68"/>
      <c r="B19893" s="52"/>
      <c r="C19893" s="30"/>
      <c r="D19893" s="31"/>
      <c r="E19893" s="30"/>
      <c r="F19893" s="19"/>
    </row>
    <row r="19894" spans="1:6" x14ac:dyDescent="0.35">
      <c r="A19894" s="68"/>
      <c r="B19894" s="52"/>
      <c r="C19894" s="30"/>
      <c r="D19894" s="31"/>
      <c r="E19894" s="30"/>
      <c r="F19894" s="19"/>
    </row>
    <row r="19895" spans="1:6" x14ac:dyDescent="0.35">
      <c r="A19895" s="68"/>
      <c r="B19895" s="52"/>
      <c r="C19895" s="30"/>
      <c r="D19895" s="31"/>
      <c r="E19895" s="30"/>
      <c r="F19895" s="19"/>
    </row>
    <row r="19896" spans="1:6" x14ac:dyDescent="0.35">
      <c r="A19896" s="68"/>
      <c r="B19896" s="52"/>
      <c r="C19896" s="30"/>
      <c r="D19896" s="31"/>
      <c r="E19896" s="30"/>
      <c r="F19896" s="19"/>
    </row>
    <row r="19897" spans="1:6" x14ac:dyDescent="0.35">
      <c r="A19897" s="68"/>
      <c r="B19897" s="52"/>
      <c r="C19897" s="30"/>
      <c r="D19897" s="31"/>
      <c r="E19897" s="30"/>
      <c r="F19897" s="19"/>
    </row>
    <row r="19898" spans="1:6" x14ac:dyDescent="0.35">
      <c r="A19898" s="68"/>
      <c r="B19898" s="52"/>
      <c r="C19898" s="30"/>
      <c r="D19898" s="31"/>
      <c r="E19898" s="30"/>
      <c r="F19898" s="19"/>
    </row>
    <row r="19899" spans="1:6" x14ac:dyDescent="0.35">
      <c r="A19899" s="68"/>
      <c r="B19899" s="52"/>
      <c r="C19899" s="30"/>
      <c r="D19899" s="31"/>
      <c r="E19899" s="30"/>
      <c r="F19899" s="19"/>
    </row>
    <row r="19900" spans="1:6" x14ac:dyDescent="0.35">
      <c r="A19900" s="68"/>
      <c r="B19900" s="52"/>
      <c r="C19900" s="30"/>
      <c r="D19900" s="31"/>
      <c r="E19900" s="30"/>
      <c r="F19900" s="19"/>
    </row>
    <row r="19901" spans="1:6" x14ac:dyDescent="0.35">
      <c r="A19901" s="68"/>
      <c r="B19901" s="52"/>
      <c r="C19901" s="30"/>
      <c r="D19901" s="31"/>
      <c r="E19901" s="30"/>
      <c r="F19901" s="19"/>
    </row>
    <row r="19902" spans="1:6" x14ac:dyDescent="0.35">
      <c r="A19902" s="68"/>
      <c r="B19902" s="52"/>
      <c r="C19902" s="30"/>
      <c r="D19902" s="31"/>
      <c r="E19902" s="30"/>
      <c r="F19902" s="19"/>
    </row>
    <row r="19903" spans="1:6" x14ac:dyDescent="0.35">
      <c r="A19903" s="68"/>
      <c r="B19903" s="52"/>
      <c r="C19903" s="30"/>
      <c r="D19903" s="31"/>
      <c r="E19903" s="30"/>
      <c r="F19903" s="19"/>
    </row>
    <row r="19904" spans="1:6" x14ac:dyDescent="0.35">
      <c r="A19904" s="68"/>
      <c r="B19904" s="52"/>
      <c r="C19904" s="30"/>
      <c r="D19904" s="31"/>
      <c r="E19904" s="30"/>
      <c r="F19904" s="19"/>
    </row>
    <row r="19905" spans="1:6" x14ac:dyDescent="0.35">
      <c r="A19905" s="68"/>
      <c r="B19905" s="52"/>
      <c r="C19905" s="30"/>
      <c r="D19905" s="31"/>
      <c r="E19905" s="30"/>
      <c r="F19905" s="19"/>
    </row>
    <row r="19906" spans="1:6" x14ac:dyDescent="0.35">
      <c r="A19906" s="68"/>
      <c r="B19906" s="52"/>
      <c r="C19906" s="30"/>
      <c r="D19906" s="31"/>
      <c r="E19906" s="30"/>
      <c r="F19906" s="19"/>
    </row>
    <row r="19907" spans="1:6" x14ac:dyDescent="0.35">
      <c r="A19907" s="68"/>
      <c r="B19907" s="52"/>
      <c r="C19907" s="30"/>
      <c r="D19907" s="31"/>
      <c r="E19907" s="30"/>
      <c r="F19907" s="19"/>
    </row>
    <row r="19908" spans="1:6" x14ac:dyDescent="0.35">
      <c r="A19908" s="68"/>
      <c r="B19908" s="52"/>
      <c r="C19908" s="30"/>
      <c r="D19908" s="31"/>
      <c r="E19908" s="30"/>
      <c r="F19908" s="19"/>
    </row>
    <row r="19909" spans="1:6" x14ac:dyDescent="0.35">
      <c r="A19909" s="68"/>
      <c r="B19909" s="52"/>
      <c r="C19909" s="30"/>
      <c r="D19909" s="31"/>
      <c r="E19909" s="30"/>
      <c r="F19909" s="19"/>
    </row>
    <row r="19910" spans="1:6" x14ac:dyDescent="0.35">
      <c r="A19910" s="68"/>
      <c r="B19910" s="52"/>
      <c r="C19910" s="30"/>
      <c r="D19910" s="31"/>
      <c r="E19910" s="30"/>
      <c r="F19910" s="19"/>
    </row>
    <row r="19911" spans="1:6" x14ac:dyDescent="0.35">
      <c r="A19911" s="68"/>
      <c r="B19911" s="52"/>
      <c r="C19911" s="30"/>
      <c r="D19911" s="31"/>
      <c r="E19911" s="30"/>
      <c r="F19911" s="19"/>
    </row>
    <row r="19912" spans="1:6" x14ac:dyDescent="0.35">
      <c r="A19912" s="68"/>
      <c r="B19912" s="52"/>
      <c r="C19912" s="30"/>
      <c r="D19912" s="31"/>
      <c r="E19912" s="30"/>
      <c r="F19912" s="19"/>
    </row>
    <row r="19913" spans="1:6" x14ac:dyDescent="0.35">
      <c r="A19913" s="68"/>
      <c r="B19913" s="52"/>
      <c r="C19913" s="30"/>
      <c r="D19913" s="31"/>
      <c r="E19913" s="30"/>
      <c r="F19913" s="19"/>
    </row>
    <row r="19914" spans="1:6" x14ac:dyDescent="0.35">
      <c r="A19914" s="68"/>
      <c r="B19914" s="52"/>
      <c r="C19914" s="30"/>
      <c r="D19914" s="31"/>
      <c r="E19914" s="30"/>
      <c r="F19914" s="19"/>
    </row>
    <row r="19915" spans="1:6" x14ac:dyDescent="0.35">
      <c r="A19915" s="68"/>
      <c r="B19915" s="52"/>
      <c r="C19915" s="30"/>
      <c r="D19915" s="31"/>
      <c r="E19915" s="30"/>
      <c r="F19915" s="19"/>
    </row>
    <row r="19916" spans="1:6" x14ac:dyDescent="0.35">
      <c r="A19916" s="68"/>
      <c r="B19916" s="52"/>
      <c r="C19916" s="30"/>
      <c r="D19916" s="31"/>
      <c r="E19916" s="30"/>
      <c r="F19916" s="19"/>
    </row>
    <row r="19917" spans="1:6" x14ac:dyDescent="0.35">
      <c r="A19917" s="68"/>
      <c r="B19917" s="52"/>
      <c r="C19917" s="30"/>
      <c r="D19917" s="31"/>
      <c r="E19917" s="30"/>
      <c r="F19917" s="19"/>
    </row>
    <row r="19918" spans="1:6" x14ac:dyDescent="0.35">
      <c r="A19918" s="68"/>
      <c r="B19918" s="52"/>
      <c r="C19918" s="30"/>
      <c r="D19918" s="31"/>
      <c r="E19918" s="30"/>
      <c r="F19918" s="19"/>
    </row>
    <row r="19919" spans="1:6" x14ac:dyDescent="0.35">
      <c r="A19919" s="68"/>
      <c r="B19919" s="52"/>
      <c r="C19919" s="30"/>
      <c r="D19919" s="31"/>
      <c r="E19919" s="30"/>
      <c r="F19919" s="19"/>
    </row>
    <row r="19920" spans="1:6" x14ac:dyDescent="0.35">
      <c r="A19920" s="68"/>
      <c r="B19920" s="52"/>
      <c r="C19920" s="30"/>
      <c r="D19920" s="31"/>
      <c r="E19920" s="30"/>
      <c r="F19920" s="19"/>
    </row>
    <row r="19921" spans="1:6" x14ac:dyDescent="0.35">
      <c r="A19921" s="68"/>
      <c r="B19921" s="52"/>
      <c r="C19921" s="30"/>
      <c r="D19921" s="31"/>
      <c r="E19921" s="30"/>
      <c r="F19921" s="19"/>
    </row>
    <row r="19922" spans="1:6" x14ac:dyDescent="0.35">
      <c r="A19922" s="68"/>
      <c r="B19922" s="52"/>
      <c r="C19922" s="30"/>
      <c r="D19922" s="31"/>
      <c r="E19922" s="30"/>
      <c r="F19922" s="19"/>
    </row>
    <row r="19923" spans="1:6" x14ac:dyDescent="0.35">
      <c r="A19923" s="68"/>
      <c r="B19923" s="52"/>
      <c r="C19923" s="30"/>
      <c r="D19923" s="31"/>
      <c r="E19923" s="30"/>
      <c r="F19923" s="19"/>
    </row>
    <row r="19924" spans="1:6" x14ac:dyDescent="0.35">
      <c r="A19924" s="68"/>
      <c r="B19924" s="52"/>
      <c r="C19924" s="30"/>
      <c r="D19924" s="31"/>
      <c r="E19924" s="30"/>
      <c r="F19924" s="19"/>
    </row>
    <row r="19925" spans="1:6" x14ac:dyDescent="0.35">
      <c r="A19925" s="68"/>
      <c r="B19925" s="52"/>
      <c r="C19925" s="30"/>
      <c r="D19925" s="31"/>
      <c r="E19925" s="30"/>
      <c r="F19925" s="19"/>
    </row>
    <row r="19926" spans="1:6" x14ac:dyDescent="0.35">
      <c r="A19926" s="68"/>
      <c r="B19926" s="52"/>
      <c r="C19926" s="30"/>
      <c r="D19926" s="31"/>
      <c r="E19926" s="30"/>
      <c r="F19926" s="19"/>
    </row>
    <row r="19927" spans="1:6" x14ac:dyDescent="0.35">
      <c r="A19927" s="68"/>
      <c r="B19927" s="52"/>
      <c r="C19927" s="30"/>
      <c r="D19927" s="31"/>
      <c r="E19927" s="30"/>
      <c r="F19927" s="19"/>
    </row>
    <row r="19928" spans="1:6" x14ac:dyDescent="0.35">
      <c r="A19928" s="68"/>
      <c r="B19928" s="52"/>
      <c r="C19928" s="30"/>
      <c r="D19928" s="31"/>
      <c r="E19928" s="30"/>
      <c r="F19928" s="19"/>
    </row>
    <row r="19929" spans="1:6" x14ac:dyDescent="0.35">
      <c r="A19929" s="68"/>
      <c r="B19929" s="52"/>
      <c r="C19929" s="30"/>
      <c r="D19929" s="31"/>
      <c r="E19929" s="30"/>
      <c r="F19929" s="19"/>
    </row>
    <row r="19930" spans="1:6" x14ac:dyDescent="0.35">
      <c r="A19930" s="68"/>
      <c r="B19930" s="52"/>
      <c r="C19930" s="30"/>
      <c r="D19930" s="31"/>
      <c r="E19930" s="30"/>
      <c r="F19930" s="19"/>
    </row>
    <row r="19931" spans="1:6" x14ac:dyDescent="0.35">
      <c r="A19931" s="68"/>
      <c r="B19931" s="52"/>
      <c r="C19931" s="30"/>
      <c r="D19931" s="31"/>
      <c r="E19931" s="30"/>
      <c r="F19931" s="19"/>
    </row>
    <row r="19932" spans="1:6" x14ac:dyDescent="0.35">
      <c r="A19932" s="68"/>
      <c r="B19932" s="52"/>
      <c r="C19932" s="30"/>
      <c r="D19932" s="31"/>
      <c r="E19932" s="30"/>
      <c r="F19932" s="19"/>
    </row>
    <row r="19933" spans="1:6" x14ac:dyDescent="0.35">
      <c r="A19933" s="68"/>
      <c r="B19933" s="52"/>
      <c r="C19933" s="30"/>
      <c r="D19933" s="31"/>
      <c r="E19933" s="30"/>
      <c r="F19933" s="19"/>
    </row>
    <row r="19934" spans="1:6" x14ac:dyDescent="0.35">
      <c r="A19934" s="68"/>
      <c r="B19934" s="52"/>
      <c r="C19934" s="30"/>
      <c r="D19934" s="31"/>
      <c r="E19934" s="30"/>
      <c r="F19934" s="19"/>
    </row>
    <row r="19935" spans="1:6" x14ac:dyDescent="0.35">
      <c r="A19935" s="68"/>
      <c r="B19935" s="52"/>
      <c r="C19935" s="30"/>
      <c r="D19935" s="31"/>
      <c r="E19935" s="30"/>
      <c r="F19935" s="19"/>
    </row>
    <row r="19936" spans="1:6" x14ac:dyDescent="0.35">
      <c r="A19936" s="68"/>
      <c r="B19936" s="52"/>
      <c r="C19936" s="30"/>
      <c r="D19936" s="31"/>
      <c r="E19936" s="30"/>
      <c r="F19936" s="19"/>
    </row>
    <row r="19937" spans="1:6" x14ac:dyDescent="0.35">
      <c r="A19937" s="68"/>
      <c r="B19937" s="52"/>
      <c r="C19937" s="30"/>
      <c r="D19937" s="31"/>
      <c r="E19937" s="30"/>
      <c r="F19937" s="19"/>
    </row>
    <row r="19938" spans="1:6" x14ac:dyDescent="0.35">
      <c r="A19938" s="68"/>
      <c r="B19938" s="52"/>
      <c r="C19938" s="30"/>
      <c r="D19938" s="31"/>
      <c r="E19938" s="30"/>
      <c r="F19938" s="19"/>
    </row>
    <row r="19939" spans="1:6" x14ac:dyDescent="0.35">
      <c r="A19939" s="68"/>
      <c r="B19939" s="52"/>
      <c r="C19939" s="30"/>
      <c r="D19939" s="31"/>
      <c r="E19939" s="30"/>
      <c r="F19939" s="19"/>
    </row>
    <row r="19940" spans="1:6" x14ac:dyDescent="0.35">
      <c r="A19940" s="68"/>
      <c r="B19940" s="52"/>
      <c r="C19940" s="30"/>
      <c r="D19940" s="31"/>
      <c r="E19940" s="30"/>
      <c r="F19940" s="19"/>
    </row>
    <row r="19941" spans="1:6" x14ac:dyDescent="0.35">
      <c r="A19941" s="68"/>
      <c r="B19941" s="52"/>
      <c r="C19941" s="30"/>
      <c r="D19941" s="31"/>
      <c r="E19941" s="30"/>
      <c r="F19941" s="19"/>
    </row>
    <row r="19942" spans="1:6" x14ac:dyDescent="0.35">
      <c r="A19942" s="68"/>
      <c r="B19942" s="52"/>
      <c r="C19942" s="30"/>
      <c r="D19942" s="31"/>
      <c r="E19942" s="30"/>
      <c r="F19942" s="19"/>
    </row>
    <row r="19943" spans="1:6" x14ac:dyDescent="0.35">
      <c r="A19943" s="68"/>
      <c r="B19943" s="52"/>
      <c r="C19943" s="30"/>
      <c r="D19943" s="31"/>
      <c r="E19943" s="30"/>
      <c r="F19943" s="19"/>
    </row>
    <row r="19944" spans="1:6" x14ac:dyDescent="0.35">
      <c r="A19944" s="68"/>
      <c r="B19944" s="52"/>
      <c r="C19944" s="30"/>
      <c r="D19944" s="31"/>
      <c r="E19944" s="30"/>
      <c r="F19944" s="19"/>
    </row>
    <row r="19945" spans="1:6" x14ac:dyDescent="0.35">
      <c r="A19945" s="68"/>
      <c r="B19945" s="52"/>
      <c r="C19945" s="30"/>
      <c r="D19945" s="31"/>
      <c r="E19945" s="30"/>
      <c r="F19945" s="19"/>
    </row>
    <row r="19946" spans="1:6" x14ac:dyDescent="0.35">
      <c r="A19946" s="68"/>
      <c r="B19946" s="52"/>
      <c r="C19946" s="30"/>
      <c r="D19946" s="31"/>
      <c r="E19946" s="30"/>
      <c r="F19946" s="19"/>
    </row>
    <row r="19947" spans="1:6" x14ac:dyDescent="0.35">
      <c r="A19947" s="68"/>
      <c r="B19947" s="52"/>
      <c r="C19947" s="30"/>
      <c r="D19947" s="31"/>
      <c r="E19947" s="30"/>
      <c r="F19947" s="19"/>
    </row>
    <row r="19948" spans="1:6" x14ac:dyDescent="0.35">
      <c r="A19948" s="68"/>
      <c r="B19948" s="52"/>
      <c r="C19948" s="30"/>
      <c r="D19948" s="31"/>
      <c r="E19948" s="30"/>
      <c r="F19948" s="19"/>
    </row>
    <row r="19949" spans="1:6" x14ac:dyDescent="0.35">
      <c r="A19949" s="68"/>
      <c r="B19949" s="52"/>
      <c r="C19949" s="30"/>
      <c r="D19949" s="31"/>
      <c r="E19949" s="30"/>
      <c r="F19949" s="19"/>
    </row>
    <row r="19950" spans="1:6" x14ac:dyDescent="0.35">
      <c r="A19950" s="68"/>
      <c r="B19950" s="52"/>
      <c r="C19950" s="30"/>
      <c r="D19950" s="31"/>
      <c r="E19950" s="30"/>
      <c r="F19950" s="19"/>
    </row>
    <row r="19951" spans="1:6" x14ac:dyDescent="0.35">
      <c r="A19951" s="68"/>
      <c r="B19951" s="52"/>
      <c r="C19951" s="30"/>
      <c r="D19951" s="31"/>
      <c r="E19951" s="30"/>
      <c r="F19951" s="19"/>
    </row>
    <row r="19952" spans="1:6" x14ac:dyDescent="0.35">
      <c r="A19952" s="68"/>
      <c r="B19952" s="52"/>
      <c r="C19952" s="30"/>
      <c r="D19952" s="31"/>
      <c r="E19952" s="30"/>
      <c r="F19952" s="19"/>
    </row>
    <row r="19953" spans="1:6" x14ac:dyDescent="0.35">
      <c r="A19953" s="68"/>
      <c r="B19953" s="52"/>
      <c r="C19953" s="30"/>
      <c r="D19953" s="31"/>
      <c r="E19953" s="30"/>
      <c r="F19953" s="19"/>
    </row>
    <row r="19954" spans="1:6" x14ac:dyDescent="0.35">
      <c r="A19954" s="68"/>
      <c r="B19954" s="52"/>
      <c r="C19954" s="30"/>
      <c r="D19954" s="31"/>
      <c r="E19954" s="30"/>
      <c r="F19954" s="19"/>
    </row>
    <row r="19955" spans="1:6" x14ac:dyDescent="0.35">
      <c r="A19955" s="68"/>
      <c r="B19955" s="52"/>
      <c r="C19955" s="30"/>
      <c r="D19955" s="31"/>
      <c r="E19955" s="30"/>
      <c r="F19955" s="19"/>
    </row>
    <row r="19956" spans="1:6" x14ac:dyDescent="0.35">
      <c r="A19956" s="68"/>
      <c r="B19956" s="52"/>
      <c r="C19956" s="30"/>
      <c r="D19956" s="31"/>
      <c r="E19956" s="30"/>
      <c r="F19956" s="19"/>
    </row>
    <row r="19957" spans="1:6" x14ac:dyDescent="0.35">
      <c r="A19957" s="68"/>
      <c r="B19957" s="52"/>
      <c r="C19957" s="30"/>
      <c r="D19957" s="31"/>
      <c r="E19957" s="30"/>
      <c r="F19957" s="19"/>
    </row>
    <row r="19958" spans="1:6" x14ac:dyDescent="0.35">
      <c r="A19958" s="68"/>
      <c r="B19958" s="52"/>
      <c r="C19958" s="30"/>
      <c r="D19958" s="31"/>
      <c r="E19958" s="30"/>
      <c r="F19958" s="19"/>
    </row>
    <row r="19959" spans="1:6" x14ac:dyDescent="0.35">
      <c r="A19959" s="68"/>
      <c r="B19959" s="52"/>
      <c r="C19959" s="30"/>
      <c r="D19959" s="31"/>
      <c r="E19959" s="30"/>
      <c r="F19959" s="19"/>
    </row>
    <row r="19960" spans="1:6" x14ac:dyDescent="0.35">
      <c r="A19960" s="68"/>
      <c r="B19960" s="52"/>
      <c r="C19960" s="30"/>
      <c r="D19960" s="31"/>
      <c r="E19960" s="30"/>
      <c r="F19960" s="19"/>
    </row>
    <row r="19961" spans="1:6" x14ac:dyDescent="0.35">
      <c r="A19961" s="68"/>
      <c r="B19961" s="52"/>
      <c r="C19961" s="30"/>
      <c r="D19961" s="31"/>
      <c r="E19961" s="30"/>
      <c r="F19961" s="19"/>
    </row>
    <row r="19962" spans="1:6" x14ac:dyDescent="0.35">
      <c r="A19962" s="68"/>
      <c r="B19962" s="52"/>
      <c r="C19962" s="30"/>
      <c r="D19962" s="31"/>
      <c r="E19962" s="30"/>
      <c r="F19962" s="19"/>
    </row>
    <row r="19963" spans="1:6" x14ac:dyDescent="0.35">
      <c r="A19963" s="68"/>
      <c r="B19963" s="52"/>
      <c r="C19963" s="30"/>
      <c r="D19963" s="31"/>
      <c r="E19963" s="30"/>
      <c r="F19963" s="19"/>
    </row>
    <row r="19964" spans="1:6" x14ac:dyDescent="0.35">
      <c r="A19964" s="68"/>
      <c r="B19964" s="52"/>
      <c r="C19964" s="30"/>
      <c r="D19964" s="31"/>
      <c r="E19964" s="30"/>
      <c r="F19964" s="19"/>
    </row>
    <row r="19965" spans="1:6" x14ac:dyDescent="0.35">
      <c r="A19965" s="68"/>
      <c r="B19965" s="52"/>
      <c r="C19965" s="30"/>
      <c r="D19965" s="31"/>
      <c r="E19965" s="30"/>
      <c r="F19965" s="19"/>
    </row>
    <row r="19966" spans="1:6" x14ac:dyDescent="0.35">
      <c r="A19966" s="68"/>
      <c r="B19966" s="52"/>
      <c r="C19966" s="30"/>
      <c r="D19966" s="31"/>
      <c r="E19966" s="30"/>
      <c r="F19966" s="19"/>
    </row>
    <row r="19967" spans="1:6" x14ac:dyDescent="0.35">
      <c r="A19967" s="68"/>
      <c r="B19967" s="52"/>
      <c r="C19967" s="30"/>
      <c r="D19967" s="31"/>
      <c r="E19967" s="30"/>
      <c r="F19967" s="19"/>
    </row>
    <row r="19968" spans="1:6" x14ac:dyDescent="0.35">
      <c r="A19968" s="68"/>
      <c r="B19968" s="52"/>
      <c r="C19968" s="30"/>
      <c r="D19968" s="31"/>
      <c r="E19968" s="30"/>
      <c r="F19968" s="19"/>
    </row>
    <row r="19969" spans="1:6" x14ac:dyDescent="0.35">
      <c r="A19969" s="68"/>
      <c r="B19969" s="52"/>
      <c r="C19969" s="30"/>
      <c r="D19969" s="31"/>
      <c r="E19969" s="30"/>
      <c r="F19969" s="19"/>
    </row>
    <row r="19970" spans="1:6" x14ac:dyDescent="0.35">
      <c r="A19970" s="68"/>
      <c r="B19970" s="52"/>
      <c r="C19970" s="30"/>
      <c r="D19970" s="31"/>
      <c r="E19970" s="30"/>
      <c r="F19970" s="19"/>
    </row>
    <row r="19971" spans="1:6" x14ac:dyDescent="0.35">
      <c r="A19971" s="68"/>
      <c r="B19971" s="52"/>
      <c r="C19971" s="30"/>
      <c r="D19971" s="31"/>
      <c r="E19971" s="30"/>
      <c r="F19971" s="19"/>
    </row>
    <row r="19972" spans="1:6" x14ac:dyDescent="0.35">
      <c r="A19972" s="68"/>
      <c r="B19972" s="52"/>
      <c r="C19972" s="30"/>
      <c r="D19972" s="31"/>
      <c r="E19972" s="30"/>
      <c r="F19972" s="19"/>
    </row>
    <row r="19973" spans="1:6" x14ac:dyDescent="0.35">
      <c r="A19973" s="68"/>
      <c r="B19973" s="52"/>
      <c r="C19973" s="30"/>
      <c r="D19973" s="31"/>
      <c r="E19973" s="30"/>
      <c r="F19973" s="19"/>
    </row>
    <row r="19974" spans="1:6" x14ac:dyDescent="0.35">
      <c r="A19974" s="68"/>
      <c r="B19974" s="52"/>
      <c r="C19974" s="30"/>
      <c r="D19974" s="31"/>
      <c r="E19974" s="30"/>
      <c r="F19974" s="19"/>
    </row>
    <row r="19975" spans="1:6" x14ac:dyDescent="0.35">
      <c r="A19975" s="68"/>
      <c r="B19975" s="52"/>
      <c r="C19975" s="30"/>
      <c r="D19975" s="31"/>
      <c r="E19975" s="30"/>
      <c r="F19975" s="19"/>
    </row>
    <row r="19976" spans="1:6" x14ac:dyDescent="0.35">
      <c r="A19976" s="68"/>
      <c r="B19976" s="52"/>
      <c r="C19976" s="30"/>
      <c r="D19976" s="31"/>
      <c r="E19976" s="30"/>
      <c r="F19976" s="19"/>
    </row>
    <row r="19977" spans="1:6" x14ac:dyDescent="0.35">
      <c r="A19977" s="68"/>
      <c r="B19977" s="52"/>
      <c r="C19977" s="30"/>
      <c r="D19977" s="31"/>
      <c r="E19977" s="30"/>
      <c r="F19977" s="19"/>
    </row>
    <row r="19978" spans="1:6" x14ac:dyDescent="0.35">
      <c r="A19978" s="68"/>
      <c r="B19978" s="52"/>
      <c r="C19978" s="30"/>
      <c r="D19978" s="31"/>
      <c r="E19978" s="30"/>
      <c r="F19978" s="19"/>
    </row>
    <row r="19979" spans="1:6" x14ac:dyDescent="0.35">
      <c r="A19979" s="68"/>
      <c r="B19979" s="52"/>
      <c r="C19979" s="30"/>
      <c r="D19979" s="31"/>
      <c r="E19979" s="30"/>
      <c r="F19979" s="19"/>
    </row>
    <row r="19980" spans="1:6" x14ac:dyDescent="0.35">
      <c r="A19980" s="68"/>
      <c r="B19980" s="52"/>
      <c r="C19980" s="30"/>
      <c r="D19980" s="31"/>
      <c r="E19980" s="30"/>
      <c r="F19980" s="19"/>
    </row>
    <row r="19981" spans="1:6" x14ac:dyDescent="0.35">
      <c r="A19981" s="68"/>
      <c r="B19981" s="52"/>
      <c r="C19981" s="30"/>
      <c r="D19981" s="31"/>
      <c r="E19981" s="30"/>
      <c r="F19981" s="19"/>
    </row>
    <row r="19982" spans="1:6" x14ac:dyDescent="0.35">
      <c r="A19982" s="68"/>
      <c r="B19982" s="52"/>
      <c r="C19982" s="30"/>
      <c r="D19982" s="31"/>
      <c r="E19982" s="30"/>
      <c r="F19982" s="19"/>
    </row>
    <row r="19983" spans="1:6" x14ac:dyDescent="0.35">
      <c r="A19983" s="68"/>
      <c r="B19983" s="52"/>
      <c r="C19983" s="30"/>
      <c r="D19983" s="31"/>
      <c r="E19983" s="30"/>
      <c r="F19983" s="19"/>
    </row>
    <row r="19984" spans="1:6" x14ac:dyDescent="0.35">
      <c r="A19984" s="68"/>
      <c r="B19984" s="52"/>
      <c r="C19984" s="30"/>
      <c r="D19984" s="31"/>
      <c r="E19984" s="30"/>
      <c r="F19984" s="19"/>
    </row>
    <row r="19985" spans="1:6" x14ac:dyDescent="0.35">
      <c r="A19985" s="68"/>
      <c r="B19985" s="52"/>
      <c r="C19985" s="30"/>
      <c r="D19985" s="31"/>
      <c r="E19985" s="30"/>
      <c r="F19985" s="19"/>
    </row>
    <row r="19986" spans="1:6" x14ac:dyDescent="0.35">
      <c r="A19986" s="68"/>
      <c r="B19986" s="52"/>
      <c r="C19986" s="30"/>
      <c r="D19986" s="31"/>
      <c r="E19986" s="30"/>
      <c r="F19986" s="19"/>
    </row>
    <row r="19987" spans="1:6" x14ac:dyDescent="0.35">
      <c r="A19987" s="68"/>
      <c r="B19987" s="52"/>
      <c r="C19987" s="30"/>
      <c r="D19987" s="31"/>
      <c r="E19987" s="30"/>
      <c r="F19987" s="19"/>
    </row>
    <row r="19988" spans="1:6" x14ac:dyDescent="0.35">
      <c r="A19988" s="68"/>
      <c r="B19988" s="52"/>
      <c r="C19988" s="30"/>
      <c r="D19988" s="31"/>
      <c r="E19988" s="30"/>
      <c r="F19988" s="19"/>
    </row>
    <row r="19989" spans="1:6" x14ac:dyDescent="0.35">
      <c r="A19989" s="68"/>
      <c r="B19989" s="52"/>
      <c r="C19989" s="30"/>
      <c r="D19989" s="31"/>
      <c r="E19989" s="30"/>
      <c r="F19989" s="19"/>
    </row>
    <row r="19990" spans="1:6" x14ac:dyDescent="0.35">
      <c r="A19990" s="68"/>
      <c r="B19990" s="52"/>
      <c r="C19990" s="30"/>
      <c r="D19990" s="31"/>
      <c r="E19990" s="30"/>
      <c r="F19990" s="19"/>
    </row>
    <row r="19991" spans="1:6" x14ac:dyDescent="0.35">
      <c r="A19991" s="68"/>
      <c r="B19991" s="52"/>
      <c r="C19991" s="30"/>
      <c r="D19991" s="31"/>
      <c r="E19991" s="30"/>
      <c r="F19991" s="19"/>
    </row>
    <row r="19992" spans="1:6" x14ac:dyDescent="0.35">
      <c r="A19992" s="68"/>
      <c r="B19992" s="52"/>
      <c r="C19992" s="30"/>
      <c r="D19992" s="31"/>
      <c r="E19992" s="30"/>
      <c r="F19992" s="19"/>
    </row>
    <row r="19993" spans="1:6" x14ac:dyDescent="0.35">
      <c r="A19993" s="68"/>
      <c r="B19993" s="52"/>
      <c r="C19993" s="30"/>
      <c r="D19993" s="31"/>
      <c r="E19993" s="30"/>
      <c r="F19993" s="19"/>
    </row>
    <row r="19994" spans="1:6" x14ac:dyDescent="0.35">
      <c r="A19994" s="68"/>
      <c r="B19994" s="52"/>
      <c r="C19994" s="30"/>
      <c r="D19994" s="31"/>
      <c r="E19994" s="30"/>
      <c r="F19994" s="19"/>
    </row>
    <row r="19995" spans="1:6" x14ac:dyDescent="0.35">
      <c r="A19995" s="68"/>
      <c r="B19995" s="52"/>
      <c r="C19995" s="30"/>
      <c r="D19995" s="31"/>
      <c r="E19995" s="30"/>
      <c r="F19995" s="19"/>
    </row>
    <row r="19996" spans="1:6" x14ac:dyDescent="0.35">
      <c r="A19996" s="68"/>
      <c r="B19996" s="52"/>
      <c r="C19996" s="30"/>
      <c r="D19996" s="31"/>
      <c r="E19996" s="30"/>
      <c r="F19996" s="19"/>
    </row>
    <row r="19997" spans="1:6" x14ac:dyDescent="0.35">
      <c r="A19997" s="68"/>
      <c r="B19997" s="52"/>
      <c r="C19997" s="30"/>
      <c r="D19997" s="31"/>
      <c r="E19997" s="30"/>
      <c r="F19997" s="19"/>
    </row>
    <row r="19998" spans="1:6" x14ac:dyDescent="0.35">
      <c r="A19998" s="68"/>
      <c r="B19998" s="52"/>
      <c r="C19998" s="30"/>
      <c r="D19998" s="31"/>
      <c r="E19998" s="30"/>
      <c r="F19998" s="19"/>
    </row>
    <row r="19999" spans="1:6" x14ac:dyDescent="0.35">
      <c r="A19999" s="68"/>
      <c r="B19999" s="52"/>
      <c r="C19999" s="30"/>
      <c r="D19999" s="31"/>
      <c r="E19999" s="30"/>
      <c r="F19999" s="19"/>
    </row>
    <row r="20000" spans="1:6" x14ac:dyDescent="0.35">
      <c r="A20000" s="68"/>
      <c r="B20000" s="52"/>
      <c r="C20000" s="30"/>
      <c r="D20000" s="31"/>
      <c r="E20000" s="30"/>
      <c r="F20000" s="19"/>
    </row>
    <row r="20001" spans="1:6" x14ac:dyDescent="0.35">
      <c r="A20001" s="68"/>
      <c r="B20001" s="52"/>
      <c r="C20001" s="30"/>
      <c r="D20001" s="31"/>
      <c r="E20001" s="30"/>
      <c r="F20001" s="19"/>
    </row>
    <row r="20002" spans="1:6" x14ac:dyDescent="0.35">
      <c r="A20002" s="68"/>
      <c r="B20002" s="52"/>
      <c r="C20002" s="30"/>
      <c r="D20002" s="31"/>
      <c r="E20002" s="30"/>
      <c r="F20002" s="19"/>
    </row>
    <row r="20003" spans="1:6" x14ac:dyDescent="0.35">
      <c r="A20003" s="68"/>
      <c r="B20003" s="52"/>
      <c r="C20003" s="30"/>
      <c r="D20003" s="31"/>
      <c r="E20003" s="30"/>
      <c r="F20003" s="19"/>
    </row>
    <row r="20004" spans="1:6" x14ac:dyDescent="0.35">
      <c r="A20004" s="68"/>
      <c r="B20004" s="52"/>
      <c r="C20004" s="30"/>
      <c r="D20004" s="31"/>
      <c r="E20004" s="30"/>
      <c r="F20004" s="19"/>
    </row>
    <row r="20005" spans="1:6" x14ac:dyDescent="0.35">
      <c r="A20005" s="68"/>
      <c r="B20005" s="52"/>
      <c r="C20005" s="30"/>
      <c r="D20005" s="31"/>
      <c r="E20005" s="30"/>
      <c r="F20005" s="19"/>
    </row>
    <row r="20006" spans="1:6" x14ac:dyDescent="0.35">
      <c r="A20006" s="68"/>
      <c r="B20006" s="52"/>
      <c r="C20006" s="30"/>
      <c r="D20006" s="31"/>
      <c r="E20006" s="30"/>
      <c r="F20006" s="19"/>
    </row>
    <row r="20007" spans="1:6" x14ac:dyDescent="0.35">
      <c r="A20007" s="68"/>
      <c r="B20007" s="52"/>
      <c r="C20007" s="30"/>
      <c r="D20007" s="31"/>
      <c r="E20007" s="30"/>
      <c r="F20007" s="19"/>
    </row>
    <row r="20008" spans="1:6" x14ac:dyDescent="0.35">
      <c r="A20008" s="68"/>
      <c r="B20008" s="52"/>
      <c r="C20008" s="30"/>
      <c r="D20008" s="31"/>
      <c r="E20008" s="30"/>
      <c r="F20008" s="19"/>
    </row>
    <row r="20009" spans="1:6" x14ac:dyDescent="0.35">
      <c r="A20009" s="68"/>
      <c r="B20009" s="52"/>
      <c r="C20009" s="30"/>
      <c r="D20009" s="31"/>
      <c r="E20009" s="30"/>
      <c r="F20009" s="19"/>
    </row>
    <row r="20010" spans="1:6" x14ac:dyDescent="0.35">
      <c r="A20010" s="68"/>
      <c r="B20010" s="52"/>
      <c r="C20010" s="30"/>
      <c r="D20010" s="31"/>
      <c r="E20010" s="30"/>
      <c r="F20010" s="19"/>
    </row>
    <row r="20011" spans="1:6" x14ac:dyDescent="0.35">
      <c r="A20011" s="68"/>
      <c r="B20011" s="52"/>
      <c r="C20011" s="30"/>
      <c r="D20011" s="31"/>
      <c r="E20011" s="30"/>
      <c r="F20011" s="19"/>
    </row>
    <row r="20012" spans="1:6" x14ac:dyDescent="0.35">
      <c r="A20012" s="68"/>
      <c r="B20012" s="52"/>
      <c r="C20012" s="30"/>
      <c r="D20012" s="31"/>
      <c r="E20012" s="30"/>
      <c r="F20012" s="19"/>
    </row>
    <row r="20013" spans="1:6" x14ac:dyDescent="0.35">
      <c r="A20013" s="68"/>
      <c r="B20013" s="52"/>
      <c r="C20013" s="30"/>
      <c r="D20013" s="31"/>
      <c r="E20013" s="30"/>
      <c r="F20013" s="19"/>
    </row>
    <row r="20014" spans="1:6" x14ac:dyDescent="0.35">
      <c r="A20014" s="68"/>
      <c r="B20014" s="52"/>
      <c r="C20014" s="30"/>
      <c r="D20014" s="31"/>
      <c r="E20014" s="30"/>
      <c r="F20014" s="19"/>
    </row>
    <row r="20015" spans="1:6" x14ac:dyDescent="0.35">
      <c r="A20015" s="68"/>
      <c r="B20015" s="52"/>
      <c r="C20015" s="30"/>
      <c r="D20015" s="31"/>
      <c r="E20015" s="30"/>
      <c r="F20015" s="19"/>
    </row>
    <row r="20016" spans="1:6" x14ac:dyDescent="0.35">
      <c r="A20016" s="68"/>
      <c r="B20016" s="52"/>
      <c r="C20016" s="30"/>
      <c r="D20016" s="31"/>
      <c r="E20016" s="30"/>
      <c r="F20016" s="19"/>
    </row>
    <row r="20017" spans="1:6" x14ac:dyDescent="0.35">
      <c r="A20017" s="68"/>
      <c r="B20017" s="52"/>
      <c r="C20017" s="30"/>
      <c r="D20017" s="31"/>
      <c r="E20017" s="30"/>
      <c r="F20017" s="19"/>
    </row>
    <row r="20018" spans="1:6" x14ac:dyDescent="0.35">
      <c r="A20018" s="68"/>
      <c r="B20018" s="52"/>
      <c r="C20018" s="30"/>
      <c r="D20018" s="31"/>
      <c r="E20018" s="30"/>
      <c r="F20018" s="19"/>
    </row>
    <row r="20019" spans="1:6" x14ac:dyDescent="0.35">
      <c r="A20019" s="68"/>
      <c r="B20019" s="52"/>
      <c r="C20019" s="30"/>
      <c r="D20019" s="31"/>
      <c r="E20019" s="30"/>
      <c r="F20019" s="19"/>
    </row>
    <row r="20020" spans="1:6" x14ac:dyDescent="0.35">
      <c r="A20020" s="68"/>
      <c r="B20020" s="52"/>
      <c r="C20020" s="30"/>
      <c r="D20020" s="31"/>
      <c r="E20020" s="30"/>
      <c r="F20020" s="19"/>
    </row>
    <row r="20021" spans="1:6" x14ac:dyDescent="0.35">
      <c r="A20021" s="68"/>
      <c r="B20021" s="52"/>
      <c r="C20021" s="30"/>
      <c r="D20021" s="31"/>
      <c r="E20021" s="30"/>
      <c r="F20021" s="19"/>
    </row>
    <row r="20022" spans="1:6" x14ac:dyDescent="0.35">
      <c r="A20022" s="68"/>
      <c r="B20022" s="52"/>
      <c r="C20022" s="30"/>
      <c r="D20022" s="31"/>
      <c r="E20022" s="30"/>
      <c r="F20022" s="19"/>
    </row>
    <row r="20023" spans="1:6" x14ac:dyDescent="0.35">
      <c r="A20023" s="68"/>
      <c r="B20023" s="52"/>
      <c r="C20023" s="30"/>
      <c r="D20023" s="31"/>
      <c r="E20023" s="30"/>
      <c r="F20023" s="19"/>
    </row>
    <row r="20024" spans="1:6" x14ac:dyDescent="0.35">
      <c r="A20024" s="68"/>
      <c r="B20024" s="52"/>
      <c r="C20024" s="30"/>
      <c r="D20024" s="31"/>
      <c r="E20024" s="30"/>
      <c r="F20024" s="19"/>
    </row>
    <row r="20025" spans="1:6" x14ac:dyDescent="0.35">
      <c r="A20025" s="68"/>
      <c r="B20025" s="52"/>
      <c r="C20025" s="30"/>
      <c r="D20025" s="31"/>
      <c r="E20025" s="30"/>
      <c r="F20025" s="19"/>
    </row>
    <row r="20026" spans="1:6" x14ac:dyDescent="0.35">
      <c r="A20026" s="68"/>
      <c r="B20026" s="52"/>
      <c r="C20026" s="30"/>
      <c r="D20026" s="31"/>
      <c r="E20026" s="30"/>
      <c r="F20026" s="19"/>
    </row>
    <row r="20027" spans="1:6" x14ac:dyDescent="0.35">
      <c r="A20027" s="68"/>
      <c r="B20027" s="52"/>
      <c r="C20027" s="30"/>
      <c r="D20027" s="31"/>
      <c r="E20027" s="30"/>
      <c r="F20027" s="19"/>
    </row>
    <row r="20028" spans="1:6" x14ac:dyDescent="0.35">
      <c r="A20028" s="68"/>
      <c r="B20028" s="52"/>
      <c r="C20028" s="30"/>
      <c r="D20028" s="31"/>
      <c r="E20028" s="30"/>
      <c r="F20028" s="19"/>
    </row>
    <row r="20029" spans="1:6" x14ac:dyDescent="0.35">
      <c r="A20029" s="68"/>
      <c r="B20029" s="52"/>
      <c r="C20029" s="30"/>
      <c r="D20029" s="31"/>
      <c r="E20029" s="30"/>
      <c r="F20029" s="19"/>
    </row>
    <row r="20030" spans="1:6" x14ac:dyDescent="0.35">
      <c r="A20030" s="68"/>
      <c r="B20030" s="52"/>
      <c r="C20030" s="30"/>
      <c r="D20030" s="31"/>
      <c r="E20030" s="30"/>
      <c r="F20030" s="19"/>
    </row>
    <row r="20031" spans="1:6" x14ac:dyDescent="0.35">
      <c r="A20031" s="68"/>
      <c r="B20031" s="52"/>
      <c r="C20031" s="30"/>
      <c r="D20031" s="31"/>
      <c r="E20031" s="30"/>
      <c r="F20031" s="19"/>
    </row>
    <row r="20032" spans="1:6" x14ac:dyDescent="0.35">
      <c r="A20032" s="68"/>
      <c r="B20032" s="52"/>
      <c r="C20032" s="30"/>
      <c r="D20032" s="31"/>
      <c r="E20032" s="30"/>
      <c r="F20032" s="19"/>
    </row>
    <row r="20033" spans="1:6" x14ac:dyDescent="0.35">
      <c r="A20033" s="68"/>
      <c r="B20033" s="52"/>
      <c r="C20033" s="30"/>
      <c r="D20033" s="31"/>
      <c r="E20033" s="30"/>
      <c r="F20033" s="19"/>
    </row>
    <row r="20034" spans="1:6" x14ac:dyDescent="0.35">
      <c r="A20034" s="68"/>
      <c r="B20034" s="52"/>
      <c r="C20034" s="30"/>
      <c r="D20034" s="31"/>
      <c r="E20034" s="30"/>
      <c r="F20034" s="19"/>
    </row>
    <row r="20035" spans="1:6" x14ac:dyDescent="0.35">
      <c r="A20035" s="68"/>
      <c r="B20035" s="52"/>
      <c r="C20035" s="30"/>
      <c r="D20035" s="31"/>
      <c r="E20035" s="30"/>
      <c r="F20035" s="19"/>
    </row>
    <row r="20036" spans="1:6" x14ac:dyDescent="0.35">
      <c r="A20036" s="68"/>
      <c r="B20036" s="52"/>
      <c r="C20036" s="30"/>
      <c r="D20036" s="31"/>
      <c r="E20036" s="30"/>
      <c r="F20036" s="19"/>
    </row>
    <row r="20037" spans="1:6" x14ac:dyDescent="0.35">
      <c r="A20037" s="68"/>
      <c r="B20037" s="52"/>
      <c r="C20037" s="30"/>
      <c r="D20037" s="31"/>
      <c r="E20037" s="30"/>
      <c r="F20037" s="19"/>
    </row>
    <row r="20038" spans="1:6" x14ac:dyDescent="0.35">
      <c r="A20038" s="68"/>
      <c r="B20038" s="52"/>
      <c r="C20038" s="30"/>
      <c r="D20038" s="31"/>
      <c r="E20038" s="30"/>
      <c r="F20038" s="19"/>
    </row>
    <row r="20039" spans="1:6" x14ac:dyDescent="0.35">
      <c r="A20039" s="68"/>
      <c r="B20039" s="52"/>
      <c r="C20039" s="30"/>
      <c r="D20039" s="31"/>
      <c r="E20039" s="30"/>
      <c r="F20039" s="19"/>
    </row>
    <row r="20040" spans="1:6" x14ac:dyDescent="0.35">
      <c r="A20040" s="68"/>
      <c r="B20040" s="52"/>
      <c r="C20040" s="30"/>
      <c r="D20040" s="31"/>
      <c r="E20040" s="30"/>
      <c r="F20040" s="19"/>
    </row>
    <row r="20041" spans="1:6" x14ac:dyDescent="0.35">
      <c r="A20041" s="68"/>
      <c r="B20041" s="52"/>
      <c r="C20041" s="30"/>
      <c r="D20041" s="31"/>
      <c r="E20041" s="30"/>
      <c r="F20041" s="19"/>
    </row>
    <row r="20042" spans="1:6" x14ac:dyDescent="0.35">
      <c r="A20042" s="68"/>
      <c r="B20042" s="52"/>
      <c r="C20042" s="30"/>
      <c r="D20042" s="31"/>
      <c r="E20042" s="30"/>
      <c r="F20042" s="19"/>
    </row>
    <row r="20043" spans="1:6" x14ac:dyDescent="0.35">
      <c r="A20043" s="68"/>
      <c r="B20043" s="52"/>
      <c r="C20043" s="30"/>
      <c r="D20043" s="31"/>
      <c r="E20043" s="30"/>
      <c r="F20043" s="19"/>
    </row>
    <row r="20044" spans="1:6" x14ac:dyDescent="0.35">
      <c r="A20044" s="68"/>
      <c r="B20044" s="52"/>
      <c r="C20044" s="30"/>
      <c r="D20044" s="31"/>
      <c r="E20044" s="30"/>
      <c r="F20044" s="19"/>
    </row>
    <row r="20045" spans="1:6" x14ac:dyDescent="0.35">
      <c r="A20045" s="68"/>
      <c r="B20045" s="52"/>
      <c r="C20045" s="30"/>
      <c r="D20045" s="31"/>
      <c r="E20045" s="30"/>
      <c r="F20045" s="19"/>
    </row>
    <row r="20046" spans="1:6" x14ac:dyDescent="0.35">
      <c r="A20046" s="68"/>
      <c r="B20046" s="52"/>
      <c r="C20046" s="30"/>
      <c r="D20046" s="31"/>
      <c r="E20046" s="30"/>
      <c r="F20046" s="19"/>
    </row>
    <row r="20047" spans="1:6" x14ac:dyDescent="0.35">
      <c r="A20047" s="68"/>
      <c r="B20047" s="52"/>
      <c r="C20047" s="30"/>
      <c r="D20047" s="31"/>
      <c r="E20047" s="30"/>
      <c r="F20047" s="19"/>
    </row>
    <row r="20048" spans="1:6" x14ac:dyDescent="0.35">
      <c r="A20048" s="68"/>
      <c r="B20048" s="52"/>
      <c r="C20048" s="30"/>
      <c r="D20048" s="31"/>
      <c r="E20048" s="30"/>
      <c r="F20048" s="19"/>
    </row>
    <row r="20049" spans="1:6" x14ac:dyDescent="0.35">
      <c r="A20049" s="68"/>
      <c r="B20049" s="52"/>
      <c r="C20049" s="30"/>
      <c r="D20049" s="31"/>
      <c r="E20049" s="30"/>
      <c r="F20049" s="19"/>
    </row>
    <row r="20050" spans="1:6" x14ac:dyDescent="0.35">
      <c r="A20050" s="68"/>
      <c r="B20050" s="52"/>
      <c r="C20050" s="30"/>
      <c r="D20050" s="31"/>
      <c r="E20050" s="30"/>
      <c r="F20050" s="19"/>
    </row>
    <row r="20051" spans="1:6" x14ac:dyDescent="0.35">
      <c r="A20051" s="68"/>
      <c r="B20051" s="52"/>
      <c r="C20051" s="30"/>
      <c r="D20051" s="31"/>
      <c r="E20051" s="30"/>
      <c r="F20051" s="19"/>
    </row>
    <row r="20052" spans="1:6" x14ac:dyDescent="0.35">
      <c r="A20052" s="68"/>
      <c r="B20052" s="52"/>
      <c r="C20052" s="30"/>
      <c r="D20052" s="31"/>
      <c r="E20052" s="30"/>
      <c r="F20052" s="19"/>
    </row>
    <row r="20053" spans="1:6" x14ac:dyDescent="0.35">
      <c r="A20053" s="68"/>
      <c r="B20053" s="52"/>
      <c r="C20053" s="30"/>
      <c r="D20053" s="31"/>
      <c r="E20053" s="30"/>
      <c r="F20053" s="19"/>
    </row>
    <row r="20054" spans="1:6" x14ac:dyDescent="0.35">
      <c r="A20054" s="68"/>
      <c r="B20054" s="52"/>
      <c r="C20054" s="30"/>
      <c r="D20054" s="31"/>
      <c r="E20054" s="30"/>
      <c r="F20054" s="19"/>
    </row>
    <row r="20055" spans="1:6" x14ac:dyDescent="0.35">
      <c r="A20055" s="68"/>
      <c r="B20055" s="52"/>
      <c r="C20055" s="30"/>
      <c r="D20055" s="31"/>
      <c r="E20055" s="30"/>
      <c r="F20055" s="19"/>
    </row>
    <row r="20056" spans="1:6" x14ac:dyDescent="0.35">
      <c r="A20056" s="68"/>
      <c r="B20056" s="52"/>
      <c r="C20056" s="30"/>
      <c r="D20056" s="31"/>
      <c r="E20056" s="30"/>
      <c r="F20056" s="19"/>
    </row>
    <row r="20057" spans="1:6" x14ac:dyDescent="0.35">
      <c r="A20057" s="68"/>
      <c r="B20057" s="52"/>
      <c r="C20057" s="30"/>
      <c r="D20057" s="31"/>
      <c r="E20057" s="30"/>
      <c r="F20057" s="19"/>
    </row>
    <row r="20058" spans="1:6" x14ac:dyDescent="0.35">
      <c r="A20058" s="68"/>
      <c r="B20058" s="52"/>
      <c r="C20058" s="30"/>
      <c r="D20058" s="31"/>
      <c r="E20058" s="30"/>
      <c r="F20058" s="19"/>
    </row>
    <row r="20059" spans="1:6" x14ac:dyDescent="0.35">
      <c r="A20059" s="68"/>
      <c r="B20059" s="52"/>
      <c r="C20059" s="30"/>
      <c r="D20059" s="31"/>
      <c r="E20059" s="30"/>
      <c r="F20059" s="19"/>
    </row>
    <row r="20060" spans="1:6" x14ac:dyDescent="0.35">
      <c r="A20060" s="68"/>
      <c r="B20060" s="52"/>
      <c r="C20060" s="30"/>
      <c r="D20060" s="31"/>
      <c r="E20060" s="30"/>
      <c r="F20060" s="19"/>
    </row>
    <row r="20061" spans="1:6" x14ac:dyDescent="0.35">
      <c r="A20061" s="68"/>
      <c r="B20061" s="52"/>
      <c r="C20061" s="30"/>
      <c r="D20061" s="31"/>
      <c r="E20061" s="30"/>
      <c r="F20061" s="19"/>
    </row>
    <row r="20062" spans="1:6" x14ac:dyDescent="0.35">
      <c r="A20062" s="68"/>
      <c r="B20062" s="52"/>
      <c r="C20062" s="30"/>
      <c r="D20062" s="31"/>
      <c r="E20062" s="30"/>
      <c r="F20062" s="19"/>
    </row>
    <row r="20063" spans="1:6" x14ac:dyDescent="0.35">
      <c r="A20063" s="68"/>
      <c r="B20063" s="52"/>
      <c r="C20063" s="30"/>
      <c r="D20063" s="31"/>
      <c r="E20063" s="30"/>
      <c r="F20063" s="19"/>
    </row>
    <row r="20064" spans="1:6" x14ac:dyDescent="0.35">
      <c r="A20064" s="68"/>
      <c r="B20064" s="52"/>
      <c r="C20064" s="30"/>
      <c r="D20064" s="31"/>
      <c r="E20064" s="30"/>
      <c r="F20064" s="19"/>
    </row>
    <row r="20065" spans="1:6" x14ac:dyDescent="0.35">
      <c r="A20065" s="68"/>
      <c r="B20065" s="52"/>
      <c r="C20065" s="30"/>
      <c r="D20065" s="31"/>
      <c r="E20065" s="30"/>
      <c r="F20065" s="19"/>
    </row>
    <row r="20066" spans="1:6" x14ac:dyDescent="0.35">
      <c r="A20066" s="68"/>
      <c r="B20066" s="52"/>
      <c r="C20066" s="30"/>
      <c r="D20066" s="31"/>
      <c r="E20066" s="30"/>
      <c r="F20066" s="19"/>
    </row>
    <row r="20067" spans="1:6" x14ac:dyDescent="0.35">
      <c r="A20067" s="68"/>
      <c r="B20067" s="52"/>
      <c r="C20067" s="30"/>
      <c r="D20067" s="31"/>
      <c r="E20067" s="30"/>
      <c r="F20067" s="19"/>
    </row>
    <row r="20068" spans="1:6" x14ac:dyDescent="0.35">
      <c r="A20068" s="68"/>
      <c r="B20068" s="52"/>
      <c r="C20068" s="30"/>
      <c r="D20068" s="31"/>
      <c r="E20068" s="30"/>
      <c r="F20068" s="19"/>
    </row>
    <row r="20069" spans="1:6" x14ac:dyDescent="0.35">
      <c r="A20069" s="68"/>
      <c r="B20069" s="52"/>
      <c r="C20069" s="30"/>
      <c r="D20069" s="31"/>
      <c r="E20069" s="30"/>
      <c r="F20069" s="19"/>
    </row>
    <row r="20070" spans="1:6" x14ac:dyDescent="0.35">
      <c r="A20070" s="68"/>
      <c r="B20070" s="52"/>
      <c r="C20070" s="30"/>
      <c r="D20070" s="31"/>
      <c r="E20070" s="30"/>
      <c r="F20070" s="19"/>
    </row>
    <row r="20071" spans="1:6" x14ac:dyDescent="0.35">
      <c r="A20071" s="68"/>
      <c r="B20071" s="52"/>
      <c r="C20071" s="30"/>
      <c r="D20071" s="31"/>
      <c r="E20071" s="30"/>
      <c r="F20071" s="19"/>
    </row>
    <row r="20072" spans="1:6" x14ac:dyDescent="0.35">
      <c r="A20072" s="68"/>
      <c r="B20072" s="52"/>
      <c r="C20072" s="30"/>
      <c r="D20072" s="31"/>
      <c r="E20072" s="30"/>
      <c r="F20072" s="19"/>
    </row>
    <row r="20073" spans="1:6" x14ac:dyDescent="0.35">
      <c r="A20073" s="68"/>
      <c r="B20073" s="52"/>
      <c r="C20073" s="30"/>
      <c r="D20073" s="31"/>
      <c r="E20073" s="30"/>
      <c r="F20073" s="19"/>
    </row>
    <row r="20074" spans="1:6" x14ac:dyDescent="0.35">
      <c r="A20074" s="68"/>
      <c r="B20074" s="52"/>
      <c r="C20074" s="30"/>
      <c r="D20074" s="31"/>
      <c r="E20074" s="30"/>
      <c r="F20074" s="19"/>
    </row>
    <row r="20075" spans="1:6" x14ac:dyDescent="0.35">
      <c r="A20075" s="68"/>
      <c r="B20075" s="52"/>
      <c r="C20075" s="30"/>
      <c r="D20075" s="31"/>
      <c r="E20075" s="30"/>
      <c r="F20075" s="19"/>
    </row>
    <row r="20076" spans="1:6" x14ac:dyDescent="0.35">
      <c r="A20076" s="68"/>
      <c r="B20076" s="52"/>
      <c r="C20076" s="30"/>
      <c r="D20076" s="31"/>
      <c r="E20076" s="30"/>
      <c r="F20076" s="19"/>
    </row>
    <row r="20077" spans="1:6" x14ac:dyDescent="0.35">
      <c r="A20077" s="68"/>
      <c r="B20077" s="52"/>
      <c r="C20077" s="30"/>
      <c r="D20077" s="31"/>
      <c r="E20077" s="30"/>
      <c r="F20077" s="19"/>
    </row>
    <row r="20078" spans="1:6" x14ac:dyDescent="0.35">
      <c r="A20078" s="68"/>
      <c r="B20078" s="52"/>
      <c r="C20078" s="30"/>
      <c r="D20078" s="31"/>
      <c r="E20078" s="30"/>
      <c r="F20078" s="19"/>
    </row>
    <row r="20079" spans="1:6" x14ac:dyDescent="0.35">
      <c r="A20079" s="68"/>
      <c r="B20079" s="52"/>
      <c r="C20079" s="30"/>
      <c r="D20079" s="31"/>
      <c r="E20079" s="30"/>
      <c r="F20079" s="19"/>
    </row>
    <row r="20080" spans="1:6" x14ac:dyDescent="0.35">
      <c r="A20080" s="68"/>
      <c r="B20080" s="52"/>
      <c r="C20080" s="30"/>
      <c r="D20080" s="31"/>
      <c r="E20080" s="30"/>
      <c r="F20080" s="19"/>
    </row>
    <row r="20081" spans="1:6" x14ac:dyDescent="0.35">
      <c r="A20081" s="68"/>
      <c r="B20081" s="52"/>
      <c r="C20081" s="30"/>
      <c r="D20081" s="31"/>
      <c r="E20081" s="30"/>
      <c r="F20081" s="19"/>
    </row>
    <row r="20082" spans="1:6" x14ac:dyDescent="0.35">
      <c r="A20082" s="68"/>
      <c r="B20082" s="52"/>
      <c r="C20082" s="30"/>
      <c r="D20082" s="31"/>
      <c r="E20082" s="30"/>
      <c r="F20082" s="19"/>
    </row>
    <row r="20083" spans="1:6" x14ac:dyDescent="0.35">
      <c r="A20083" s="68"/>
      <c r="B20083" s="52"/>
      <c r="C20083" s="30"/>
      <c r="D20083" s="31"/>
      <c r="E20083" s="30"/>
      <c r="F20083" s="19"/>
    </row>
    <row r="20084" spans="1:6" x14ac:dyDescent="0.35">
      <c r="A20084" s="68"/>
      <c r="B20084" s="52"/>
      <c r="C20084" s="30"/>
      <c r="D20084" s="31"/>
      <c r="E20084" s="30"/>
      <c r="F20084" s="19"/>
    </row>
    <row r="20085" spans="1:6" x14ac:dyDescent="0.35">
      <c r="A20085" s="68"/>
      <c r="B20085" s="52"/>
      <c r="C20085" s="30"/>
      <c r="D20085" s="31"/>
      <c r="E20085" s="30"/>
      <c r="F20085" s="19"/>
    </row>
    <row r="20086" spans="1:6" x14ac:dyDescent="0.35">
      <c r="A20086" s="68"/>
      <c r="B20086" s="52"/>
      <c r="C20086" s="30"/>
      <c r="D20086" s="31"/>
      <c r="E20086" s="30"/>
      <c r="F20086" s="19"/>
    </row>
    <row r="20087" spans="1:6" x14ac:dyDescent="0.35">
      <c r="A20087" s="68"/>
      <c r="B20087" s="52"/>
      <c r="C20087" s="30"/>
      <c r="D20087" s="31"/>
      <c r="E20087" s="30"/>
      <c r="F20087" s="19"/>
    </row>
    <row r="20088" spans="1:6" x14ac:dyDescent="0.35">
      <c r="A20088" s="68"/>
      <c r="B20088" s="52"/>
      <c r="C20088" s="30"/>
      <c r="D20088" s="31"/>
      <c r="E20088" s="30"/>
      <c r="F20088" s="19"/>
    </row>
    <row r="20089" spans="1:6" x14ac:dyDescent="0.35">
      <c r="A20089" s="68"/>
      <c r="B20089" s="52"/>
      <c r="C20089" s="30"/>
      <c r="D20089" s="31"/>
      <c r="E20089" s="30"/>
      <c r="F20089" s="19"/>
    </row>
    <row r="20090" spans="1:6" x14ac:dyDescent="0.35">
      <c r="A20090" s="68"/>
      <c r="B20090" s="52"/>
      <c r="C20090" s="30"/>
      <c r="D20090" s="31"/>
      <c r="E20090" s="30"/>
      <c r="F20090" s="19"/>
    </row>
    <row r="20091" spans="1:6" x14ac:dyDescent="0.35">
      <c r="A20091" s="68"/>
      <c r="B20091" s="52"/>
      <c r="C20091" s="30"/>
      <c r="D20091" s="31"/>
      <c r="E20091" s="30"/>
      <c r="F20091" s="19"/>
    </row>
    <row r="20092" spans="1:6" x14ac:dyDescent="0.35">
      <c r="A20092" s="68"/>
      <c r="B20092" s="52"/>
      <c r="C20092" s="30"/>
      <c r="D20092" s="31"/>
      <c r="E20092" s="30"/>
      <c r="F20092" s="19"/>
    </row>
    <row r="20093" spans="1:6" x14ac:dyDescent="0.35">
      <c r="A20093" s="68"/>
      <c r="B20093" s="52"/>
      <c r="C20093" s="30"/>
      <c r="D20093" s="31"/>
      <c r="E20093" s="30"/>
      <c r="F20093" s="19"/>
    </row>
    <row r="20094" spans="1:6" x14ac:dyDescent="0.35">
      <c r="A20094" s="68"/>
      <c r="B20094" s="52"/>
      <c r="C20094" s="30"/>
      <c r="D20094" s="31"/>
      <c r="E20094" s="30"/>
      <c r="F20094" s="19"/>
    </row>
    <row r="20095" spans="1:6" x14ac:dyDescent="0.35">
      <c r="A20095" s="68"/>
      <c r="B20095" s="52"/>
      <c r="C20095" s="30"/>
      <c r="D20095" s="31"/>
      <c r="E20095" s="30"/>
      <c r="F20095" s="19"/>
    </row>
    <row r="20096" spans="1:6" x14ac:dyDescent="0.35">
      <c r="A20096" s="68"/>
      <c r="B20096" s="52"/>
      <c r="C20096" s="30"/>
      <c r="D20096" s="31"/>
      <c r="E20096" s="30"/>
      <c r="F20096" s="19"/>
    </row>
    <row r="20097" spans="1:6" x14ac:dyDescent="0.35">
      <c r="A20097" s="68"/>
      <c r="B20097" s="52"/>
      <c r="C20097" s="30"/>
      <c r="D20097" s="31"/>
      <c r="E20097" s="30"/>
      <c r="F20097" s="19"/>
    </row>
    <row r="20098" spans="1:6" x14ac:dyDescent="0.35">
      <c r="A20098" s="68"/>
      <c r="B20098" s="52"/>
      <c r="C20098" s="30"/>
      <c r="D20098" s="31"/>
      <c r="E20098" s="30"/>
      <c r="F20098" s="19"/>
    </row>
    <row r="20099" spans="1:6" x14ac:dyDescent="0.35">
      <c r="A20099" s="68"/>
      <c r="B20099" s="52"/>
      <c r="C20099" s="30"/>
      <c r="D20099" s="31"/>
      <c r="E20099" s="30"/>
      <c r="F20099" s="19"/>
    </row>
    <row r="20100" spans="1:6" x14ac:dyDescent="0.35">
      <c r="A20100" s="68"/>
      <c r="B20100" s="52"/>
      <c r="C20100" s="30"/>
      <c r="D20100" s="31"/>
      <c r="E20100" s="30"/>
      <c r="F20100" s="19"/>
    </row>
    <row r="20101" spans="1:6" x14ac:dyDescent="0.35">
      <c r="A20101" s="68"/>
      <c r="B20101" s="52"/>
      <c r="C20101" s="30"/>
      <c r="D20101" s="31"/>
      <c r="E20101" s="30"/>
      <c r="F20101" s="19"/>
    </row>
    <row r="20102" spans="1:6" x14ac:dyDescent="0.35">
      <c r="A20102" s="68"/>
      <c r="B20102" s="52"/>
      <c r="C20102" s="30"/>
      <c r="D20102" s="31"/>
      <c r="E20102" s="30"/>
      <c r="F20102" s="19"/>
    </row>
    <row r="20103" spans="1:6" x14ac:dyDescent="0.35">
      <c r="A20103" s="68"/>
      <c r="B20103" s="52"/>
      <c r="C20103" s="30"/>
      <c r="D20103" s="31"/>
      <c r="E20103" s="30"/>
      <c r="F20103" s="19"/>
    </row>
    <row r="20104" spans="1:6" x14ac:dyDescent="0.35">
      <c r="A20104" s="68"/>
      <c r="B20104" s="52"/>
      <c r="C20104" s="30"/>
      <c r="D20104" s="31"/>
      <c r="E20104" s="30"/>
      <c r="F20104" s="19"/>
    </row>
    <row r="20105" spans="1:6" x14ac:dyDescent="0.35">
      <c r="A20105" s="68"/>
      <c r="B20105" s="52"/>
      <c r="C20105" s="30"/>
      <c r="D20105" s="31"/>
      <c r="E20105" s="30"/>
      <c r="F20105" s="19"/>
    </row>
    <row r="20106" spans="1:6" x14ac:dyDescent="0.35">
      <c r="A20106" s="68"/>
      <c r="B20106" s="52"/>
      <c r="C20106" s="30"/>
      <c r="D20106" s="31"/>
      <c r="E20106" s="30"/>
      <c r="F20106" s="19"/>
    </row>
    <row r="20107" spans="1:6" x14ac:dyDescent="0.35">
      <c r="A20107" s="68"/>
      <c r="B20107" s="52"/>
      <c r="C20107" s="30"/>
      <c r="D20107" s="31"/>
      <c r="E20107" s="30"/>
      <c r="F20107" s="19"/>
    </row>
    <row r="20108" spans="1:6" x14ac:dyDescent="0.35">
      <c r="A20108" s="68"/>
      <c r="B20108" s="52"/>
      <c r="C20108" s="30"/>
      <c r="D20108" s="31"/>
      <c r="E20108" s="30"/>
      <c r="F20108" s="19"/>
    </row>
    <row r="20109" spans="1:6" x14ac:dyDescent="0.35">
      <c r="A20109" s="68"/>
      <c r="B20109" s="52"/>
      <c r="C20109" s="30"/>
      <c r="D20109" s="31"/>
      <c r="E20109" s="30"/>
      <c r="F20109" s="19"/>
    </row>
    <row r="20110" spans="1:6" x14ac:dyDescent="0.35">
      <c r="A20110" s="68"/>
      <c r="B20110" s="52"/>
      <c r="C20110" s="30"/>
      <c r="D20110" s="31"/>
      <c r="E20110" s="30"/>
      <c r="F20110" s="19"/>
    </row>
    <row r="20111" spans="1:6" x14ac:dyDescent="0.35">
      <c r="A20111" s="68"/>
      <c r="B20111" s="52"/>
      <c r="C20111" s="30"/>
      <c r="D20111" s="31"/>
      <c r="E20111" s="30"/>
      <c r="F20111" s="19"/>
    </row>
    <row r="20112" spans="1:6" x14ac:dyDescent="0.35">
      <c r="A20112" s="68"/>
      <c r="B20112" s="52"/>
      <c r="C20112" s="30"/>
      <c r="D20112" s="31"/>
      <c r="E20112" s="30"/>
      <c r="F20112" s="19"/>
    </row>
    <row r="20113" spans="1:6" x14ac:dyDescent="0.35">
      <c r="A20113" s="68"/>
      <c r="B20113" s="52"/>
      <c r="C20113" s="30"/>
      <c r="D20113" s="31"/>
      <c r="E20113" s="30"/>
      <c r="F20113" s="19"/>
    </row>
    <row r="20114" spans="1:6" x14ac:dyDescent="0.35">
      <c r="A20114" s="68"/>
      <c r="B20114" s="52"/>
      <c r="C20114" s="30"/>
      <c r="D20114" s="31"/>
      <c r="E20114" s="30"/>
      <c r="F20114" s="19"/>
    </row>
    <row r="20115" spans="1:6" x14ac:dyDescent="0.35">
      <c r="A20115" s="68"/>
      <c r="B20115" s="52"/>
      <c r="C20115" s="30"/>
      <c r="D20115" s="31"/>
      <c r="E20115" s="30"/>
      <c r="F20115" s="19"/>
    </row>
    <row r="20116" spans="1:6" x14ac:dyDescent="0.35">
      <c r="A20116" s="68"/>
      <c r="B20116" s="52"/>
      <c r="C20116" s="30"/>
      <c r="D20116" s="31"/>
      <c r="E20116" s="30"/>
      <c r="F20116" s="19"/>
    </row>
    <row r="20117" spans="1:6" x14ac:dyDescent="0.35">
      <c r="A20117" s="68"/>
      <c r="B20117" s="52"/>
      <c r="C20117" s="30"/>
      <c r="D20117" s="31"/>
      <c r="E20117" s="30"/>
      <c r="F20117" s="19"/>
    </row>
    <row r="20118" spans="1:6" x14ac:dyDescent="0.35">
      <c r="A20118" s="68"/>
      <c r="B20118" s="52"/>
      <c r="C20118" s="30"/>
      <c r="D20118" s="31"/>
      <c r="E20118" s="30"/>
      <c r="F20118" s="19"/>
    </row>
    <row r="20119" spans="1:6" x14ac:dyDescent="0.35">
      <c r="A20119" s="68"/>
      <c r="B20119" s="52"/>
      <c r="C20119" s="30"/>
      <c r="D20119" s="31"/>
      <c r="E20119" s="30"/>
      <c r="F20119" s="19"/>
    </row>
    <row r="20120" spans="1:6" x14ac:dyDescent="0.35">
      <c r="A20120" s="68"/>
      <c r="B20120" s="52"/>
      <c r="C20120" s="30"/>
      <c r="D20120" s="31"/>
      <c r="E20120" s="30"/>
      <c r="F20120" s="19"/>
    </row>
    <row r="20121" spans="1:6" x14ac:dyDescent="0.35">
      <c r="A20121" s="68"/>
      <c r="B20121" s="52"/>
      <c r="C20121" s="30"/>
      <c r="D20121" s="31"/>
      <c r="E20121" s="30"/>
      <c r="F20121" s="19"/>
    </row>
    <row r="20122" spans="1:6" x14ac:dyDescent="0.35">
      <c r="A20122" s="68"/>
      <c r="B20122" s="52"/>
      <c r="C20122" s="30"/>
      <c r="D20122" s="31"/>
      <c r="E20122" s="30"/>
      <c r="F20122" s="19"/>
    </row>
    <row r="20123" spans="1:6" x14ac:dyDescent="0.35">
      <c r="A20123" s="68"/>
      <c r="B20123" s="52"/>
      <c r="C20123" s="30"/>
      <c r="D20123" s="31"/>
      <c r="E20123" s="30"/>
      <c r="F20123" s="19"/>
    </row>
    <row r="20124" spans="1:6" x14ac:dyDescent="0.35">
      <c r="A20124" s="68"/>
      <c r="B20124" s="52"/>
      <c r="C20124" s="30"/>
      <c r="D20124" s="31"/>
      <c r="E20124" s="30"/>
      <c r="F20124" s="19"/>
    </row>
    <row r="20125" spans="1:6" x14ac:dyDescent="0.35">
      <c r="A20125" s="68"/>
      <c r="B20125" s="52"/>
      <c r="C20125" s="30"/>
      <c r="D20125" s="31"/>
      <c r="E20125" s="30"/>
      <c r="F20125" s="19"/>
    </row>
    <row r="20126" spans="1:6" x14ac:dyDescent="0.35">
      <c r="A20126" s="68"/>
      <c r="B20126" s="52"/>
      <c r="C20126" s="30"/>
      <c r="D20126" s="31"/>
      <c r="E20126" s="30"/>
      <c r="F20126" s="19"/>
    </row>
    <row r="20127" spans="1:6" x14ac:dyDescent="0.35">
      <c r="A20127" s="68"/>
      <c r="B20127" s="52"/>
      <c r="C20127" s="30"/>
      <c r="D20127" s="31"/>
      <c r="E20127" s="30"/>
      <c r="F20127" s="19"/>
    </row>
    <row r="20128" spans="1:6" x14ac:dyDescent="0.35">
      <c r="A20128" s="68"/>
      <c r="B20128" s="52"/>
      <c r="C20128" s="30"/>
      <c r="D20128" s="31"/>
      <c r="E20128" s="30"/>
      <c r="F20128" s="19"/>
    </row>
    <row r="20129" spans="1:6" x14ac:dyDescent="0.35">
      <c r="A20129" s="68"/>
      <c r="B20129" s="52"/>
      <c r="C20129" s="30"/>
      <c r="D20129" s="31"/>
      <c r="E20129" s="30"/>
      <c r="F20129" s="19"/>
    </row>
    <row r="20130" spans="1:6" x14ac:dyDescent="0.35">
      <c r="A20130" s="68"/>
      <c r="B20130" s="52"/>
      <c r="C20130" s="30"/>
      <c r="D20130" s="31"/>
      <c r="E20130" s="30"/>
      <c r="F20130" s="19"/>
    </row>
    <row r="20131" spans="1:6" x14ac:dyDescent="0.35">
      <c r="A20131" s="68"/>
      <c r="B20131" s="52"/>
      <c r="C20131" s="30"/>
      <c r="D20131" s="31"/>
      <c r="E20131" s="30"/>
      <c r="F20131" s="19"/>
    </row>
    <row r="20132" spans="1:6" x14ac:dyDescent="0.35">
      <c r="A20132" s="68"/>
      <c r="B20132" s="52"/>
      <c r="C20132" s="30"/>
      <c r="D20132" s="31"/>
      <c r="E20132" s="30"/>
      <c r="F20132" s="19"/>
    </row>
    <row r="20133" spans="1:6" x14ac:dyDescent="0.35">
      <c r="A20133" s="68"/>
      <c r="B20133" s="52"/>
      <c r="C20133" s="30"/>
      <c r="D20133" s="31"/>
      <c r="E20133" s="30"/>
      <c r="F20133" s="19"/>
    </row>
    <row r="20134" spans="1:6" x14ac:dyDescent="0.35">
      <c r="A20134" s="68"/>
      <c r="B20134" s="52"/>
      <c r="C20134" s="30"/>
      <c r="D20134" s="31"/>
      <c r="E20134" s="30"/>
      <c r="F20134" s="19"/>
    </row>
    <row r="20135" spans="1:6" x14ac:dyDescent="0.35">
      <c r="A20135" s="68"/>
      <c r="B20135" s="52"/>
      <c r="C20135" s="30"/>
      <c r="D20135" s="31"/>
      <c r="E20135" s="30"/>
      <c r="F20135" s="19"/>
    </row>
    <row r="20136" spans="1:6" x14ac:dyDescent="0.35">
      <c r="A20136" s="68"/>
      <c r="B20136" s="52"/>
      <c r="C20136" s="30"/>
      <c r="D20136" s="31"/>
      <c r="E20136" s="30"/>
      <c r="F20136" s="19"/>
    </row>
    <row r="20137" spans="1:6" x14ac:dyDescent="0.35">
      <c r="A20137" s="68"/>
      <c r="B20137" s="52"/>
      <c r="C20137" s="30"/>
      <c r="D20137" s="31"/>
      <c r="E20137" s="30"/>
      <c r="F20137" s="19"/>
    </row>
    <row r="20138" spans="1:6" x14ac:dyDescent="0.35">
      <c r="A20138" s="68"/>
      <c r="B20138" s="52"/>
      <c r="C20138" s="30"/>
      <c r="D20138" s="31"/>
      <c r="E20138" s="30"/>
      <c r="F20138" s="19"/>
    </row>
    <row r="20139" spans="1:6" x14ac:dyDescent="0.35">
      <c r="A20139" s="68"/>
      <c r="B20139" s="52"/>
      <c r="C20139" s="30"/>
      <c r="D20139" s="31"/>
      <c r="E20139" s="30"/>
      <c r="F20139" s="19"/>
    </row>
    <row r="20140" spans="1:6" x14ac:dyDescent="0.35">
      <c r="A20140" s="68"/>
      <c r="B20140" s="52"/>
      <c r="C20140" s="30"/>
      <c r="D20140" s="31"/>
      <c r="E20140" s="30"/>
      <c r="F20140" s="19"/>
    </row>
    <row r="20141" spans="1:6" x14ac:dyDescent="0.35">
      <c r="A20141" s="68"/>
      <c r="B20141" s="52"/>
      <c r="C20141" s="30"/>
      <c r="D20141" s="31"/>
      <c r="E20141" s="30"/>
      <c r="F20141" s="19"/>
    </row>
    <row r="20142" spans="1:6" x14ac:dyDescent="0.35">
      <c r="A20142" s="68"/>
      <c r="B20142" s="52"/>
      <c r="C20142" s="30"/>
      <c r="D20142" s="31"/>
      <c r="E20142" s="30"/>
      <c r="F20142" s="19"/>
    </row>
    <row r="20143" spans="1:6" x14ac:dyDescent="0.35">
      <c r="A20143" s="68"/>
      <c r="B20143" s="52"/>
      <c r="C20143" s="30"/>
      <c r="D20143" s="31"/>
      <c r="E20143" s="30"/>
      <c r="F20143" s="19"/>
    </row>
    <row r="20144" spans="1:6" x14ac:dyDescent="0.35">
      <c r="A20144" s="68"/>
      <c r="B20144" s="52"/>
      <c r="C20144" s="30"/>
      <c r="D20144" s="31"/>
      <c r="E20144" s="30"/>
      <c r="F20144" s="19"/>
    </row>
    <row r="20145" spans="1:6" x14ac:dyDescent="0.35">
      <c r="A20145" s="68"/>
      <c r="B20145" s="52"/>
      <c r="C20145" s="30"/>
      <c r="D20145" s="31"/>
      <c r="E20145" s="30"/>
      <c r="F20145" s="19"/>
    </row>
    <row r="20146" spans="1:6" x14ac:dyDescent="0.35">
      <c r="A20146" s="68"/>
      <c r="B20146" s="52"/>
      <c r="C20146" s="30"/>
      <c r="D20146" s="31"/>
      <c r="E20146" s="30"/>
      <c r="F20146" s="19"/>
    </row>
    <row r="20147" spans="1:6" x14ac:dyDescent="0.35">
      <c r="A20147" s="68"/>
      <c r="B20147" s="52"/>
      <c r="C20147" s="30"/>
      <c r="D20147" s="31"/>
      <c r="E20147" s="30"/>
      <c r="F20147" s="19"/>
    </row>
    <row r="20148" spans="1:6" x14ac:dyDescent="0.35">
      <c r="A20148" s="68"/>
      <c r="B20148" s="52"/>
      <c r="C20148" s="30"/>
      <c r="D20148" s="31"/>
      <c r="E20148" s="30"/>
      <c r="F20148" s="19"/>
    </row>
    <row r="20149" spans="1:6" x14ac:dyDescent="0.35">
      <c r="A20149" s="68"/>
      <c r="B20149" s="52"/>
      <c r="C20149" s="30"/>
      <c r="D20149" s="31"/>
      <c r="E20149" s="30"/>
      <c r="F20149" s="19"/>
    </row>
    <row r="20150" spans="1:6" x14ac:dyDescent="0.35">
      <c r="A20150" s="68"/>
      <c r="B20150" s="52"/>
      <c r="C20150" s="30"/>
      <c r="D20150" s="31"/>
      <c r="E20150" s="30"/>
      <c r="F20150" s="19"/>
    </row>
    <row r="20151" spans="1:6" x14ac:dyDescent="0.35">
      <c r="A20151" s="68"/>
      <c r="B20151" s="52"/>
      <c r="C20151" s="30"/>
      <c r="D20151" s="31"/>
      <c r="E20151" s="30"/>
      <c r="F20151" s="19"/>
    </row>
    <row r="20152" spans="1:6" x14ac:dyDescent="0.35">
      <c r="A20152" s="68"/>
      <c r="B20152" s="52"/>
      <c r="C20152" s="30"/>
      <c r="D20152" s="31"/>
      <c r="E20152" s="30"/>
      <c r="F20152" s="19"/>
    </row>
    <row r="20153" spans="1:6" x14ac:dyDescent="0.35">
      <c r="A20153" s="68"/>
      <c r="B20153" s="52"/>
      <c r="C20153" s="30"/>
      <c r="D20153" s="31"/>
      <c r="E20153" s="30"/>
      <c r="F20153" s="19"/>
    </row>
    <row r="20154" spans="1:6" x14ac:dyDescent="0.35">
      <c r="A20154" s="68"/>
      <c r="B20154" s="52"/>
      <c r="C20154" s="30"/>
      <c r="D20154" s="31"/>
      <c r="E20154" s="30"/>
      <c r="F20154" s="19"/>
    </row>
    <row r="20155" spans="1:6" x14ac:dyDescent="0.35">
      <c r="A20155" s="68"/>
      <c r="B20155" s="52"/>
      <c r="C20155" s="30"/>
      <c r="D20155" s="31"/>
      <c r="E20155" s="30"/>
      <c r="F20155" s="19"/>
    </row>
    <row r="20156" spans="1:6" x14ac:dyDescent="0.35">
      <c r="A20156" s="68"/>
      <c r="B20156" s="52"/>
      <c r="C20156" s="30"/>
      <c r="D20156" s="31"/>
      <c r="E20156" s="30"/>
      <c r="F20156" s="19"/>
    </row>
    <row r="20157" spans="1:6" x14ac:dyDescent="0.35">
      <c r="A20157" s="68"/>
      <c r="B20157" s="52"/>
      <c r="C20157" s="30"/>
      <c r="D20157" s="31"/>
      <c r="E20157" s="30"/>
      <c r="F20157" s="19"/>
    </row>
    <row r="20158" spans="1:6" x14ac:dyDescent="0.35">
      <c r="A20158" s="68"/>
      <c r="B20158" s="52"/>
      <c r="C20158" s="30"/>
      <c r="D20158" s="31"/>
      <c r="E20158" s="30"/>
      <c r="F20158" s="19"/>
    </row>
    <row r="20159" spans="1:6" x14ac:dyDescent="0.35">
      <c r="A20159" s="68"/>
      <c r="B20159" s="52"/>
      <c r="C20159" s="30"/>
      <c r="D20159" s="31"/>
      <c r="E20159" s="30"/>
      <c r="F20159" s="19"/>
    </row>
    <row r="20160" spans="1:6" x14ac:dyDescent="0.35">
      <c r="A20160" s="68"/>
      <c r="B20160" s="52"/>
      <c r="C20160" s="30"/>
      <c r="D20160" s="31"/>
      <c r="E20160" s="30"/>
      <c r="F20160" s="19"/>
    </row>
    <row r="20161" spans="1:6" x14ac:dyDescent="0.35">
      <c r="A20161" s="68"/>
      <c r="B20161" s="52"/>
      <c r="C20161" s="30"/>
      <c r="D20161" s="31"/>
      <c r="E20161" s="30"/>
      <c r="F20161" s="19"/>
    </row>
    <row r="20162" spans="1:6" x14ac:dyDescent="0.35">
      <c r="A20162" s="68"/>
      <c r="B20162" s="52"/>
      <c r="C20162" s="30"/>
      <c r="D20162" s="31"/>
      <c r="E20162" s="30"/>
      <c r="F20162" s="19"/>
    </row>
    <row r="20163" spans="1:6" x14ac:dyDescent="0.35">
      <c r="A20163" s="68"/>
      <c r="B20163" s="52"/>
      <c r="C20163" s="30"/>
      <c r="D20163" s="31"/>
      <c r="E20163" s="30"/>
      <c r="F20163" s="19"/>
    </row>
    <row r="20164" spans="1:6" x14ac:dyDescent="0.35">
      <c r="A20164" s="68"/>
      <c r="B20164" s="52"/>
      <c r="C20164" s="30"/>
      <c r="D20164" s="31"/>
      <c r="E20164" s="30"/>
      <c r="F20164" s="19"/>
    </row>
    <row r="20165" spans="1:6" x14ac:dyDescent="0.35">
      <c r="A20165" s="68"/>
      <c r="B20165" s="52"/>
      <c r="C20165" s="30"/>
      <c r="D20165" s="31"/>
      <c r="E20165" s="30"/>
      <c r="F20165" s="19"/>
    </row>
    <row r="20166" spans="1:6" x14ac:dyDescent="0.35">
      <c r="A20166" s="68"/>
      <c r="B20166" s="52"/>
      <c r="C20166" s="30"/>
      <c r="D20166" s="31"/>
      <c r="E20166" s="30"/>
      <c r="F20166" s="19"/>
    </row>
    <row r="20167" spans="1:6" x14ac:dyDescent="0.35">
      <c r="A20167" s="68"/>
      <c r="B20167" s="52"/>
      <c r="C20167" s="30"/>
      <c r="D20167" s="31"/>
      <c r="E20167" s="30"/>
      <c r="F20167" s="19"/>
    </row>
    <row r="20168" spans="1:6" x14ac:dyDescent="0.35">
      <c r="A20168" s="68"/>
      <c r="B20168" s="52"/>
      <c r="C20168" s="30"/>
      <c r="D20168" s="31"/>
      <c r="E20168" s="30"/>
      <c r="F20168" s="19"/>
    </row>
    <row r="20169" spans="1:6" x14ac:dyDescent="0.35">
      <c r="A20169" s="68"/>
      <c r="B20169" s="52"/>
      <c r="C20169" s="30"/>
      <c r="D20169" s="31"/>
      <c r="E20169" s="30"/>
      <c r="F20169" s="19"/>
    </row>
    <row r="20170" spans="1:6" x14ac:dyDescent="0.35">
      <c r="A20170" s="68"/>
      <c r="B20170" s="52"/>
      <c r="C20170" s="30"/>
      <c r="D20170" s="31"/>
      <c r="E20170" s="30"/>
      <c r="F20170" s="19"/>
    </row>
    <row r="20171" spans="1:6" x14ac:dyDescent="0.35">
      <c r="A20171" s="68"/>
      <c r="B20171" s="52"/>
      <c r="C20171" s="30"/>
      <c r="D20171" s="31"/>
      <c r="E20171" s="30"/>
      <c r="F20171" s="19"/>
    </row>
    <row r="20172" spans="1:6" x14ac:dyDescent="0.35">
      <c r="A20172" s="68"/>
      <c r="B20172" s="52"/>
      <c r="C20172" s="30"/>
      <c r="D20172" s="31"/>
      <c r="E20172" s="30"/>
      <c r="F20172" s="19"/>
    </row>
    <row r="20173" spans="1:6" x14ac:dyDescent="0.35">
      <c r="A20173" s="68"/>
      <c r="B20173" s="52"/>
      <c r="C20173" s="30"/>
      <c r="D20173" s="31"/>
      <c r="E20173" s="30"/>
      <c r="F20173" s="19"/>
    </row>
    <row r="20174" spans="1:6" x14ac:dyDescent="0.35">
      <c r="A20174" s="68"/>
      <c r="B20174" s="52"/>
      <c r="C20174" s="30"/>
      <c r="D20174" s="31"/>
      <c r="E20174" s="30"/>
      <c r="F20174" s="19"/>
    </row>
    <row r="20175" spans="1:6" x14ac:dyDescent="0.35">
      <c r="A20175" s="68"/>
      <c r="B20175" s="52"/>
      <c r="C20175" s="30"/>
      <c r="D20175" s="31"/>
      <c r="E20175" s="30"/>
      <c r="F20175" s="19"/>
    </row>
    <row r="20176" spans="1:6" x14ac:dyDescent="0.35">
      <c r="A20176" s="68"/>
      <c r="B20176" s="52"/>
      <c r="C20176" s="30"/>
      <c r="D20176" s="31"/>
      <c r="E20176" s="30"/>
      <c r="F20176" s="19"/>
    </row>
    <row r="20177" spans="1:6" x14ac:dyDescent="0.35">
      <c r="A20177" s="68"/>
      <c r="B20177" s="52"/>
      <c r="C20177" s="30"/>
      <c r="D20177" s="31"/>
      <c r="E20177" s="30"/>
      <c r="F20177" s="19"/>
    </row>
    <row r="20178" spans="1:6" x14ac:dyDescent="0.35">
      <c r="A20178" s="68"/>
      <c r="B20178" s="52"/>
      <c r="C20178" s="30"/>
      <c r="D20178" s="31"/>
      <c r="E20178" s="30"/>
      <c r="F20178" s="19"/>
    </row>
    <row r="20179" spans="1:6" x14ac:dyDescent="0.35">
      <c r="A20179" s="68"/>
      <c r="B20179" s="52"/>
      <c r="C20179" s="30"/>
      <c r="D20179" s="31"/>
      <c r="E20179" s="30"/>
      <c r="F20179" s="19"/>
    </row>
    <row r="20180" spans="1:6" x14ac:dyDescent="0.35">
      <c r="A20180" s="68"/>
      <c r="B20180" s="52"/>
      <c r="C20180" s="30"/>
      <c r="D20180" s="31"/>
      <c r="E20180" s="30"/>
      <c r="F20180" s="19"/>
    </row>
    <row r="20181" spans="1:6" x14ac:dyDescent="0.35">
      <c r="A20181" s="68"/>
      <c r="B20181" s="52"/>
      <c r="C20181" s="30"/>
      <c r="D20181" s="31"/>
      <c r="E20181" s="30"/>
      <c r="F20181" s="19"/>
    </row>
    <row r="20182" spans="1:6" x14ac:dyDescent="0.35">
      <c r="A20182" s="68"/>
      <c r="B20182" s="52"/>
      <c r="C20182" s="30"/>
      <c r="D20182" s="31"/>
      <c r="E20182" s="30"/>
      <c r="F20182" s="19"/>
    </row>
    <row r="20183" spans="1:6" x14ac:dyDescent="0.35">
      <c r="A20183" s="68"/>
      <c r="B20183" s="52"/>
      <c r="C20183" s="30"/>
      <c r="D20183" s="31"/>
      <c r="E20183" s="30"/>
      <c r="F20183" s="19"/>
    </row>
    <row r="20184" spans="1:6" x14ac:dyDescent="0.35">
      <c r="A20184" s="68"/>
      <c r="B20184" s="52"/>
      <c r="C20184" s="30"/>
      <c r="D20184" s="31"/>
      <c r="E20184" s="30"/>
      <c r="F20184" s="19"/>
    </row>
    <row r="20185" spans="1:6" x14ac:dyDescent="0.35">
      <c r="A20185" s="68"/>
      <c r="B20185" s="52"/>
      <c r="C20185" s="30"/>
      <c r="D20185" s="31"/>
      <c r="E20185" s="30"/>
      <c r="F20185" s="19"/>
    </row>
    <row r="20186" spans="1:6" x14ac:dyDescent="0.35">
      <c r="A20186" s="68"/>
      <c r="B20186" s="52"/>
      <c r="C20186" s="30"/>
      <c r="D20186" s="31"/>
      <c r="E20186" s="30"/>
      <c r="F20186" s="19"/>
    </row>
    <row r="20187" spans="1:6" x14ac:dyDescent="0.35">
      <c r="A20187" s="68"/>
      <c r="B20187" s="52"/>
      <c r="C20187" s="30"/>
      <c r="D20187" s="31"/>
      <c r="E20187" s="30"/>
      <c r="F20187" s="19"/>
    </row>
    <row r="20188" spans="1:6" x14ac:dyDescent="0.35">
      <c r="A20188" s="68"/>
      <c r="B20188" s="52"/>
      <c r="C20188" s="30"/>
      <c r="D20188" s="31"/>
      <c r="E20188" s="30"/>
      <c r="F20188" s="19"/>
    </row>
    <row r="20189" spans="1:6" x14ac:dyDescent="0.35">
      <c r="A20189" s="68"/>
      <c r="B20189" s="52"/>
      <c r="C20189" s="30"/>
      <c r="D20189" s="31"/>
      <c r="E20189" s="30"/>
      <c r="F20189" s="19"/>
    </row>
    <row r="20190" spans="1:6" x14ac:dyDescent="0.35">
      <c r="A20190" s="68"/>
      <c r="B20190" s="52"/>
      <c r="C20190" s="30"/>
      <c r="D20190" s="31"/>
      <c r="E20190" s="30"/>
      <c r="F20190" s="19"/>
    </row>
    <row r="20191" spans="1:6" x14ac:dyDescent="0.35">
      <c r="A20191" s="68"/>
      <c r="B20191" s="52"/>
      <c r="C20191" s="30"/>
      <c r="D20191" s="31"/>
      <c r="E20191" s="30"/>
      <c r="F20191" s="19"/>
    </row>
    <row r="20192" spans="1:6" x14ac:dyDescent="0.35">
      <c r="A20192" s="68"/>
      <c r="B20192" s="52"/>
      <c r="C20192" s="30"/>
      <c r="D20192" s="31"/>
      <c r="E20192" s="30"/>
      <c r="F20192" s="19"/>
    </row>
    <row r="20193" spans="1:6" x14ac:dyDescent="0.35">
      <c r="A20193" s="68"/>
      <c r="B20193" s="52"/>
      <c r="C20193" s="30"/>
      <c r="D20193" s="31"/>
      <c r="E20193" s="30"/>
      <c r="F20193" s="19"/>
    </row>
    <row r="20194" spans="1:6" x14ac:dyDescent="0.35">
      <c r="A20194" s="68"/>
      <c r="B20194" s="52"/>
      <c r="C20194" s="30"/>
      <c r="D20194" s="31"/>
      <c r="E20194" s="30"/>
      <c r="F20194" s="19"/>
    </row>
    <row r="20195" spans="1:6" x14ac:dyDescent="0.35">
      <c r="A20195" s="68"/>
      <c r="B20195" s="52"/>
      <c r="C20195" s="30"/>
      <c r="D20195" s="31"/>
      <c r="E20195" s="30"/>
      <c r="F20195" s="19"/>
    </row>
    <row r="20196" spans="1:6" x14ac:dyDescent="0.35">
      <c r="A20196" s="68"/>
      <c r="B20196" s="52"/>
      <c r="C20196" s="30"/>
      <c r="D20196" s="31"/>
      <c r="E20196" s="30"/>
      <c r="F20196" s="19"/>
    </row>
    <row r="20197" spans="1:6" x14ac:dyDescent="0.35">
      <c r="A20197" s="68"/>
      <c r="B20197" s="52"/>
      <c r="C20197" s="30"/>
      <c r="D20197" s="31"/>
      <c r="E20197" s="30"/>
      <c r="F20197" s="19"/>
    </row>
    <row r="20198" spans="1:6" x14ac:dyDescent="0.35">
      <c r="A20198" s="68"/>
      <c r="B20198" s="52"/>
      <c r="C20198" s="30"/>
      <c r="D20198" s="31"/>
      <c r="E20198" s="30"/>
      <c r="F20198" s="19"/>
    </row>
    <row r="20199" spans="1:6" x14ac:dyDescent="0.35">
      <c r="A20199" s="68"/>
      <c r="B20199" s="52"/>
      <c r="C20199" s="30"/>
      <c r="D20199" s="31"/>
      <c r="E20199" s="30"/>
      <c r="F20199" s="19"/>
    </row>
    <row r="20200" spans="1:6" x14ac:dyDescent="0.35">
      <c r="A20200" s="68"/>
      <c r="B20200" s="52"/>
      <c r="C20200" s="30"/>
      <c r="D20200" s="31"/>
      <c r="E20200" s="30"/>
      <c r="F20200" s="19"/>
    </row>
    <row r="20201" spans="1:6" x14ac:dyDescent="0.35">
      <c r="A20201" s="68"/>
      <c r="B20201" s="52"/>
      <c r="C20201" s="30"/>
      <c r="D20201" s="31"/>
      <c r="E20201" s="30"/>
      <c r="F20201" s="19"/>
    </row>
    <row r="20202" spans="1:6" x14ac:dyDescent="0.35">
      <c r="A20202" s="68"/>
      <c r="B20202" s="52"/>
      <c r="C20202" s="30"/>
      <c r="D20202" s="31"/>
      <c r="E20202" s="30"/>
      <c r="F20202" s="19"/>
    </row>
    <row r="20203" spans="1:6" x14ac:dyDescent="0.35">
      <c r="A20203" s="68"/>
      <c r="B20203" s="52"/>
      <c r="C20203" s="30"/>
      <c r="D20203" s="31"/>
      <c r="E20203" s="30"/>
      <c r="F20203" s="19"/>
    </row>
    <row r="20204" spans="1:6" x14ac:dyDescent="0.35">
      <c r="A20204" s="68"/>
      <c r="B20204" s="52"/>
      <c r="C20204" s="30"/>
      <c r="D20204" s="31"/>
      <c r="E20204" s="30"/>
      <c r="F20204" s="19"/>
    </row>
    <row r="20205" spans="1:6" x14ac:dyDescent="0.35">
      <c r="A20205" s="68"/>
      <c r="B20205" s="52"/>
      <c r="C20205" s="30"/>
      <c r="D20205" s="31"/>
      <c r="E20205" s="30"/>
      <c r="F20205" s="19"/>
    </row>
    <row r="20206" spans="1:6" x14ac:dyDescent="0.35">
      <c r="A20206" s="68"/>
      <c r="B20206" s="52"/>
      <c r="C20206" s="30"/>
      <c r="D20206" s="31"/>
      <c r="E20206" s="30"/>
      <c r="F20206" s="19"/>
    </row>
    <row r="20207" spans="1:6" x14ac:dyDescent="0.35">
      <c r="A20207" s="68"/>
      <c r="B20207" s="52"/>
      <c r="C20207" s="30"/>
      <c r="D20207" s="31"/>
      <c r="E20207" s="30"/>
      <c r="F20207" s="19"/>
    </row>
    <row r="20208" spans="1:6" x14ac:dyDescent="0.35">
      <c r="A20208" s="68"/>
      <c r="B20208" s="52"/>
      <c r="C20208" s="30"/>
      <c r="D20208" s="31"/>
      <c r="E20208" s="30"/>
      <c r="F20208" s="19"/>
    </row>
    <row r="20209" spans="1:6" x14ac:dyDescent="0.35">
      <c r="A20209" s="68"/>
      <c r="B20209" s="52"/>
      <c r="C20209" s="30"/>
      <c r="D20209" s="31"/>
      <c r="E20209" s="30"/>
      <c r="F20209" s="19"/>
    </row>
    <row r="20210" spans="1:6" x14ac:dyDescent="0.35">
      <c r="A20210" s="68"/>
      <c r="B20210" s="52"/>
      <c r="C20210" s="30"/>
      <c r="D20210" s="31"/>
      <c r="E20210" s="30"/>
      <c r="F20210" s="19"/>
    </row>
    <row r="20211" spans="1:6" x14ac:dyDescent="0.35">
      <c r="A20211" s="68"/>
      <c r="B20211" s="52"/>
      <c r="C20211" s="30"/>
      <c r="D20211" s="31"/>
      <c r="E20211" s="30"/>
      <c r="F20211" s="19"/>
    </row>
    <row r="20212" spans="1:6" x14ac:dyDescent="0.35">
      <c r="A20212" s="68"/>
      <c r="B20212" s="52"/>
      <c r="C20212" s="30"/>
      <c r="D20212" s="31"/>
      <c r="E20212" s="30"/>
      <c r="F20212" s="19"/>
    </row>
    <row r="20213" spans="1:6" x14ac:dyDescent="0.35">
      <c r="A20213" s="68"/>
      <c r="B20213" s="52"/>
      <c r="C20213" s="30"/>
      <c r="D20213" s="31"/>
      <c r="E20213" s="30"/>
      <c r="F20213" s="19"/>
    </row>
    <row r="20214" spans="1:6" x14ac:dyDescent="0.35">
      <c r="A20214" s="68"/>
      <c r="B20214" s="52"/>
      <c r="C20214" s="30"/>
      <c r="D20214" s="31"/>
      <c r="E20214" s="30"/>
      <c r="F20214" s="19"/>
    </row>
    <row r="20215" spans="1:6" x14ac:dyDescent="0.35">
      <c r="A20215" s="68"/>
      <c r="B20215" s="52"/>
      <c r="C20215" s="30"/>
      <c r="D20215" s="31"/>
      <c r="E20215" s="30"/>
      <c r="F20215" s="19"/>
    </row>
    <row r="20216" spans="1:6" x14ac:dyDescent="0.35">
      <c r="A20216" s="68"/>
      <c r="B20216" s="52"/>
      <c r="C20216" s="30"/>
      <c r="D20216" s="31"/>
      <c r="E20216" s="30"/>
      <c r="F20216" s="19"/>
    </row>
    <row r="20217" spans="1:6" x14ac:dyDescent="0.35">
      <c r="A20217" s="68"/>
      <c r="B20217" s="52"/>
      <c r="C20217" s="30"/>
      <c r="D20217" s="31"/>
      <c r="E20217" s="30"/>
      <c r="F20217" s="19"/>
    </row>
    <row r="20218" spans="1:6" x14ac:dyDescent="0.35">
      <c r="A20218" s="68"/>
      <c r="B20218" s="52"/>
      <c r="C20218" s="30"/>
      <c r="D20218" s="31"/>
      <c r="E20218" s="30"/>
      <c r="F20218" s="19"/>
    </row>
    <row r="20219" spans="1:6" x14ac:dyDescent="0.35">
      <c r="A20219" s="68"/>
      <c r="B20219" s="52"/>
      <c r="C20219" s="30"/>
      <c r="D20219" s="31"/>
      <c r="E20219" s="30"/>
      <c r="F20219" s="19"/>
    </row>
    <row r="20220" spans="1:6" x14ac:dyDescent="0.35">
      <c r="A20220" s="68"/>
      <c r="B20220" s="52"/>
      <c r="C20220" s="30"/>
      <c r="D20220" s="31"/>
      <c r="E20220" s="30"/>
      <c r="F20220" s="19"/>
    </row>
    <row r="20221" spans="1:6" x14ac:dyDescent="0.35">
      <c r="A20221" s="68"/>
      <c r="B20221" s="52"/>
      <c r="C20221" s="30"/>
      <c r="D20221" s="31"/>
      <c r="E20221" s="30"/>
      <c r="F20221" s="19"/>
    </row>
    <row r="20222" spans="1:6" x14ac:dyDescent="0.35">
      <c r="A20222" s="68"/>
      <c r="B20222" s="52"/>
      <c r="C20222" s="30"/>
      <c r="D20222" s="31"/>
      <c r="E20222" s="30"/>
      <c r="F20222" s="19"/>
    </row>
    <row r="20223" spans="1:6" x14ac:dyDescent="0.35">
      <c r="A20223" s="68"/>
      <c r="B20223" s="52"/>
      <c r="C20223" s="30"/>
      <c r="D20223" s="31"/>
      <c r="E20223" s="30"/>
      <c r="F20223" s="19"/>
    </row>
    <row r="20224" spans="1:6" x14ac:dyDescent="0.35">
      <c r="A20224" s="68"/>
      <c r="B20224" s="52"/>
      <c r="C20224" s="30"/>
      <c r="D20224" s="31"/>
      <c r="E20224" s="30"/>
      <c r="F20224" s="19"/>
    </row>
    <row r="20225" spans="1:6" x14ac:dyDescent="0.35">
      <c r="A20225" s="68"/>
      <c r="B20225" s="52"/>
      <c r="C20225" s="30"/>
      <c r="D20225" s="31"/>
      <c r="E20225" s="30"/>
      <c r="F20225" s="19"/>
    </row>
    <row r="20226" spans="1:6" x14ac:dyDescent="0.35">
      <c r="A20226" s="68"/>
      <c r="B20226" s="52"/>
      <c r="C20226" s="30"/>
      <c r="D20226" s="31"/>
      <c r="E20226" s="30"/>
      <c r="F20226" s="19"/>
    </row>
    <row r="20227" spans="1:6" x14ac:dyDescent="0.35">
      <c r="A20227" s="68"/>
      <c r="B20227" s="52"/>
      <c r="C20227" s="30"/>
      <c r="D20227" s="31"/>
      <c r="E20227" s="30"/>
      <c r="F20227" s="19"/>
    </row>
    <row r="20228" spans="1:6" x14ac:dyDescent="0.35">
      <c r="A20228" s="68"/>
      <c r="B20228" s="52"/>
      <c r="C20228" s="30"/>
      <c r="D20228" s="31"/>
      <c r="E20228" s="30"/>
      <c r="F20228" s="19"/>
    </row>
    <row r="20229" spans="1:6" x14ac:dyDescent="0.35">
      <c r="A20229" s="68"/>
      <c r="B20229" s="52"/>
      <c r="C20229" s="30"/>
      <c r="D20229" s="31"/>
      <c r="E20229" s="30"/>
      <c r="F20229" s="19"/>
    </row>
    <row r="20230" spans="1:6" x14ac:dyDescent="0.35">
      <c r="A20230" s="68"/>
      <c r="B20230" s="52"/>
      <c r="C20230" s="30"/>
      <c r="D20230" s="31"/>
      <c r="E20230" s="30"/>
      <c r="F20230" s="19"/>
    </row>
    <row r="20231" spans="1:6" x14ac:dyDescent="0.35">
      <c r="A20231" s="68"/>
      <c r="B20231" s="52"/>
      <c r="C20231" s="30"/>
      <c r="D20231" s="31"/>
      <c r="E20231" s="30"/>
      <c r="F20231" s="19"/>
    </row>
    <row r="20232" spans="1:6" x14ac:dyDescent="0.35">
      <c r="A20232" s="68"/>
      <c r="B20232" s="52"/>
      <c r="C20232" s="30"/>
      <c r="D20232" s="31"/>
      <c r="E20232" s="30"/>
      <c r="F20232" s="19"/>
    </row>
    <row r="20233" spans="1:6" x14ac:dyDescent="0.35">
      <c r="A20233" s="68"/>
      <c r="B20233" s="52"/>
      <c r="C20233" s="30"/>
      <c r="D20233" s="31"/>
      <c r="E20233" s="30"/>
      <c r="F20233" s="19"/>
    </row>
    <row r="20234" spans="1:6" x14ac:dyDescent="0.35">
      <c r="A20234" s="68"/>
      <c r="B20234" s="52"/>
      <c r="C20234" s="30"/>
      <c r="D20234" s="31"/>
      <c r="E20234" s="30"/>
      <c r="F20234" s="19"/>
    </row>
    <row r="20235" spans="1:6" x14ac:dyDescent="0.35">
      <c r="A20235" s="68"/>
      <c r="B20235" s="52"/>
      <c r="C20235" s="30"/>
      <c r="D20235" s="31"/>
      <c r="E20235" s="30"/>
      <c r="F20235" s="19"/>
    </row>
    <row r="20236" spans="1:6" x14ac:dyDescent="0.35">
      <c r="A20236" s="68"/>
      <c r="B20236" s="52"/>
      <c r="C20236" s="30"/>
      <c r="D20236" s="31"/>
      <c r="E20236" s="30"/>
      <c r="F20236" s="19"/>
    </row>
    <row r="20237" spans="1:6" x14ac:dyDescent="0.35">
      <c r="A20237" s="68"/>
      <c r="B20237" s="52"/>
      <c r="C20237" s="30"/>
      <c r="D20237" s="31"/>
      <c r="E20237" s="30"/>
      <c r="F20237" s="19"/>
    </row>
    <row r="20238" spans="1:6" x14ac:dyDescent="0.35">
      <c r="A20238" s="68"/>
      <c r="B20238" s="52"/>
      <c r="C20238" s="30"/>
      <c r="D20238" s="31"/>
      <c r="E20238" s="30"/>
      <c r="F20238" s="19"/>
    </row>
    <row r="20239" spans="1:6" x14ac:dyDescent="0.35">
      <c r="A20239" s="68"/>
      <c r="B20239" s="52"/>
      <c r="C20239" s="30"/>
      <c r="D20239" s="31"/>
      <c r="E20239" s="30"/>
      <c r="F20239" s="19"/>
    </row>
    <row r="20240" spans="1:6" x14ac:dyDescent="0.35">
      <c r="A20240" s="68"/>
      <c r="B20240" s="52"/>
      <c r="C20240" s="30"/>
      <c r="D20240" s="31"/>
      <c r="E20240" s="30"/>
      <c r="F20240" s="19"/>
    </row>
    <row r="20241" spans="1:6" x14ac:dyDescent="0.35">
      <c r="A20241" s="68"/>
      <c r="B20241" s="52"/>
      <c r="C20241" s="30"/>
      <c r="D20241" s="31"/>
      <c r="E20241" s="30"/>
      <c r="F20241" s="19"/>
    </row>
    <row r="20242" spans="1:6" x14ac:dyDescent="0.35">
      <c r="A20242" s="68"/>
      <c r="B20242" s="52"/>
      <c r="C20242" s="30"/>
      <c r="D20242" s="31"/>
      <c r="E20242" s="30"/>
      <c r="F20242" s="19"/>
    </row>
    <row r="20243" spans="1:6" x14ac:dyDescent="0.35">
      <c r="A20243" s="68"/>
      <c r="B20243" s="52"/>
      <c r="C20243" s="30"/>
      <c r="D20243" s="31"/>
      <c r="E20243" s="30"/>
      <c r="F20243" s="19"/>
    </row>
    <row r="20244" spans="1:6" x14ac:dyDescent="0.35">
      <c r="A20244" s="68"/>
      <c r="B20244" s="52"/>
      <c r="C20244" s="30"/>
      <c r="D20244" s="31"/>
      <c r="E20244" s="30"/>
      <c r="F20244" s="19"/>
    </row>
    <row r="20245" spans="1:6" x14ac:dyDescent="0.35">
      <c r="A20245" s="68"/>
      <c r="B20245" s="52"/>
      <c r="C20245" s="30"/>
      <c r="D20245" s="31"/>
      <c r="E20245" s="30"/>
      <c r="F20245" s="19"/>
    </row>
    <row r="20246" spans="1:6" x14ac:dyDescent="0.35">
      <c r="A20246" s="68"/>
      <c r="B20246" s="52"/>
      <c r="C20246" s="30"/>
      <c r="D20246" s="31"/>
      <c r="E20246" s="30"/>
      <c r="F20246" s="19"/>
    </row>
    <row r="20247" spans="1:6" x14ac:dyDescent="0.35">
      <c r="A20247" s="68"/>
      <c r="B20247" s="52"/>
      <c r="C20247" s="30"/>
      <c r="D20247" s="31"/>
      <c r="E20247" s="30"/>
      <c r="F20247" s="19"/>
    </row>
    <row r="20248" spans="1:6" x14ac:dyDescent="0.35">
      <c r="A20248" s="68"/>
      <c r="B20248" s="52"/>
      <c r="C20248" s="30"/>
      <c r="D20248" s="31"/>
      <c r="E20248" s="30"/>
      <c r="F20248" s="19"/>
    </row>
    <row r="20249" spans="1:6" x14ac:dyDescent="0.35">
      <c r="A20249" s="68"/>
      <c r="B20249" s="52"/>
      <c r="C20249" s="30"/>
      <c r="D20249" s="31"/>
      <c r="E20249" s="30"/>
      <c r="F20249" s="19"/>
    </row>
    <row r="20250" spans="1:6" x14ac:dyDescent="0.35">
      <c r="A20250" s="68"/>
      <c r="B20250" s="52"/>
      <c r="C20250" s="30"/>
      <c r="D20250" s="31"/>
      <c r="E20250" s="30"/>
      <c r="F20250" s="19"/>
    </row>
    <row r="20251" spans="1:6" x14ac:dyDescent="0.35">
      <c r="A20251" s="68"/>
      <c r="B20251" s="52"/>
      <c r="C20251" s="30"/>
      <c r="D20251" s="31"/>
      <c r="E20251" s="30"/>
      <c r="F20251" s="19"/>
    </row>
    <row r="20252" spans="1:6" x14ac:dyDescent="0.35">
      <c r="A20252" s="68"/>
      <c r="B20252" s="52"/>
      <c r="C20252" s="30"/>
      <c r="D20252" s="31"/>
      <c r="E20252" s="30"/>
      <c r="F20252" s="19"/>
    </row>
    <row r="20253" spans="1:6" x14ac:dyDescent="0.35">
      <c r="A20253" s="68"/>
      <c r="B20253" s="52"/>
      <c r="C20253" s="30"/>
      <c r="D20253" s="31"/>
      <c r="E20253" s="30"/>
      <c r="F20253" s="19"/>
    </row>
    <row r="20254" spans="1:6" x14ac:dyDescent="0.35">
      <c r="A20254" s="68"/>
      <c r="B20254" s="52"/>
      <c r="C20254" s="30"/>
      <c r="D20254" s="31"/>
      <c r="E20254" s="30"/>
      <c r="F20254" s="19"/>
    </row>
    <row r="20255" spans="1:6" x14ac:dyDescent="0.35">
      <c r="A20255" s="68"/>
      <c r="B20255" s="52"/>
      <c r="C20255" s="30"/>
      <c r="D20255" s="31"/>
      <c r="E20255" s="30"/>
      <c r="F20255" s="19"/>
    </row>
    <row r="20256" spans="1:6" x14ac:dyDescent="0.35">
      <c r="A20256" s="68"/>
      <c r="B20256" s="52"/>
      <c r="C20256" s="30"/>
      <c r="D20256" s="31"/>
      <c r="E20256" s="30"/>
      <c r="F20256" s="19"/>
    </row>
    <row r="20257" spans="1:6" x14ac:dyDescent="0.35">
      <c r="A20257" s="68"/>
      <c r="B20257" s="52"/>
      <c r="C20257" s="30"/>
      <c r="D20257" s="31"/>
      <c r="E20257" s="30"/>
      <c r="F20257" s="19"/>
    </row>
    <row r="20258" spans="1:6" x14ac:dyDescent="0.35">
      <c r="A20258" s="68"/>
      <c r="B20258" s="52"/>
      <c r="C20258" s="30"/>
      <c r="D20258" s="31"/>
      <c r="E20258" s="30"/>
      <c r="F20258" s="19"/>
    </row>
    <row r="20259" spans="1:6" x14ac:dyDescent="0.35">
      <c r="A20259" s="68"/>
      <c r="B20259" s="52"/>
      <c r="C20259" s="30"/>
      <c r="D20259" s="31"/>
      <c r="E20259" s="30"/>
      <c r="F20259" s="19"/>
    </row>
    <row r="20260" spans="1:6" x14ac:dyDescent="0.35">
      <c r="A20260" s="68"/>
      <c r="B20260" s="52"/>
      <c r="C20260" s="30"/>
      <c r="D20260" s="31"/>
      <c r="E20260" s="30"/>
      <c r="F20260" s="19"/>
    </row>
    <row r="20261" spans="1:6" x14ac:dyDescent="0.35">
      <c r="A20261" s="68"/>
      <c r="B20261" s="52"/>
      <c r="C20261" s="30"/>
      <c r="D20261" s="31"/>
      <c r="E20261" s="30"/>
      <c r="F20261" s="19"/>
    </row>
    <row r="20262" spans="1:6" x14ac:dyDescent="0.35">
      <c r="A20262" s="68"/>
      <c r="B20262" s="52"/>
      <c r="C20262" s="30"/>
      <c r="D20262" s="31"/>
      <c r="E20262" s="30"/>
      <c r="F20262" s="19"/>
    </row>
    <row r="20263" spans="1:6" x14ac:dyDescent="0.35">
      <c r="A20263" s="68"/>
      <c r="B20263" s="52"/>
      <c r="C20263" s="30"/>
      <c r="D20263" s="31"/>
      <c r="E20263" s="30"/>
      <c r="F20263" s="19"/>
    </row>
    <row r="20264" spans="1:6" x14ac:dyDescent="0.35">
      <c r="A20264" s="68"/>
      <c r="B20264" s="52"/>
      <c r="C20264" s="30"/>
      <c r="D20264" s="31"/>
      <c r="E20264" s="30"/>
      <c r="F20264" s="19"/>
    </row>
    <row r="20265" spans="1:6" x14ac:dyDescent="0.35">
      <c r="A20265" s="68"/>
      <c r="B20265" s="52"/>
      <c r="C20265" s="30"/>
      <c r="D20265" s="31"/>
      <c r="E20265" s="30"/>
      <c r="F20265" s="19"/>
    </row>
    <row r="20266" spans="1:6" x14ac:dyDescent="0.35">
      <c r="A20266" s="68"/>
      <c r="B20266" s="52"/>
      <c r="C20266" s="30"/>
      <c r="D20266" s="31"/>
      <c r="E20266" s="30"/>
      <c r="F20266" s="19"/>
    </row>
    <row r="20267" spans="1:6" x14ac:dyDescent="0.35">
      <c r="A20267" s="68"/>
      <c r="B20267" s="52"/>
      <c r="C20267" s="30"/>
      <c r="D20267" s="31"/>
      <c r="E20267" s="30"/>
      <c r="F20267" s="19"/>
    </row>
    <row r="20268" spans="1:6" x14ac:dyDescent="0.35">
      <c r="A20268" s="68"/>
      <c r="B20268" s="52"/>
      <c r="C20268" s="30"/>
      <c r="D20268" s="31"/>
      <c r="E20268" s="30"/>
      <c r="F20268" s="19"/>
    </row>
    <row r="20269" spans="1:6" x14ac:dyDescent="0.35">
      <c r="A20269" s="68"/>
      <c r="B20269" s="52"/>
      <c r="C20269" s="30"/>
      <c r="D20269" s="31"/>
      <c r="E20269" s="30"/>
      <c r="F20269" s="19"/>
    </row>
    <row r="20270" spans="1:6" x14ac:dyDescent="0.35">
      <c r="A20270" s="68"/>
      <c r="B20270" s="52"/>
      <c r="C20270" s="30"/>
      <c r="D20270" s="31"/>
      <c r="E20270" s="30"/>
      <c r="F20270" s="19"/>
    </row>
    <row r="20271" spans="1:6" x14ac:dyDescent="0.35">
      <c r="A20271" s="68"/>
      <c r="B20271" s="52"/>
      <c r="C20271" s="30"/>
      <c r="D20271" s="31"/>
      <c r="E20271" s="30"/>
      <c r="F20271" s="19"/>
    </row>
    <row r="20272" spans="1:6" x14ac:dyDescent="0.35">
      <c r="A20272" s="68"/>
      <c r="B20272" s="52"/>
      <c r="C20272" s="30"/>
      <c r="D20272" s="31"/>
      <c r="E20272" s="30"/>
      <c r="F20272" s="19"/>
    </row>
    <row r="20273" spans="1:6" x14ac:dyDescent="0.35">
      <c r="A20273" s="68"/>
      <c r="B20273" s="52"/>
      <c r="C20273" s="30"/>
      <c r="D20273" s="31"/>
      <c r="E20273" s="30"/>
      <c r="F20273" s="19"/>
    </row>
    <row r="20274" spans="1:6" x14ac:dyDescent="0.35">
      <c r="A20274" s="68"/>
      <c r="B20274" s="52"/>
      <c r="C20274" s="30"/>
      <c r="D20274" s="31"/>
      <c r="E20274" s="30"/>
      <c r="F20274" s="19"/>
    </row>
    <row r="20275" spans="1:6" x14ac:dyDescent="0.35">
      <c r="A20275" s="68"/>
      <c r="B20275" s="52"/>
      <c r="C20275" s="30"/>
      <c r="D20275" s="31"/>
      <c r="E20275" s="30"/>
      <c r="F20275" s="19"/>
    </row>
    <row r="20276" spans="1:6" x14ac:dyDescent="0.35">
      <c r="A20276" s="68"/>
      <c r="B20276" s="52"/>
      <c r="C20276" s="30"/>
      <c r="D20276" s="31"/>
      <c r="E20276" s="30"/>
      <c r="F20276" s="19"/>
    </row>
    <row r="20277" spans="1:6" x14ac:dyDescent="0.35">
      <c r="A20277" s="68"/>
      <c r="B20277" s="52"/>
      <c r="C20277" s="30"/>
      <c r="D20277" s="31"/>
      <c r="E20277" s="30"/>
      <c r="F20277" s="19"/>
    </row>
    <row r="20278" spans="1:6" x14ac:dyDescent="0.35">
      <c r="A20278" s="68"/>
      <c r="B20278" s="52"/>
      <c r="C20278" s="30"/>
      <c r="D20278" s="31"/>
      <c r="E20278" s="30"/>
      <c r="F20278" s="19"/>
    </row>
    <row r="20279" spans="1:6" x14ac:dyDescent="0.35">
      <c r="A20279" s="68"/>
      <c r="B20279" s="52"/>
      <c r="C20279" s="30"/>
      <c r="D20279" s="31"/>
      <c r="E20279" s="30"/>
      <c r="F20279" s="19"/>
    </row>
    <row r="20280" spans="1:6" x14ac:dyDescent="0.35">
      <c r="A20280" s="68"/>
      <c r="B20280" s="52"/>
      <c r="C20280" s="30"/>
      <c r="D20280" s="31"/>
      <c r="E20280" s="30"/>
      <c r="F20280" s="19"/>
    </row>
    <row r="20281" spans="1:6" x14ac:dyDescent="0.35">
      <c r="A20281" s="68"/>
      <c r="B20281" s="52"/>
      <c r="C20281" s="30"/>
      <c r="D20281" s="31"/>
      <c r="E20281" s="30"/>
      <c r="F20281" s="19"/>
    </row>
    <row r="20282" spans="1:6" x14ac:dyDescent="0.35">
      <c r="A20282" s="68"/>
      <c r="B20282" s="52"/>
      <c r="C20282" s="30"/>
      <c r="D20282" s="31"/>
      <c r="E20282" s="30"/>
      <c r="F20282" s="19"/>
    </row>
    <row r="20283" spans="1:6" x14ac:dyDescent="0.35">
      <c r="A20283" s="68"/>
      <c r="B20283" s="52"/>
      <c r="C20283" s="30"/>
      <c r="D20283" s="31"/>
      <c r="E20283" s="30"/>
      <c r="F20283" s="19"/>
    </row>
    <row r="20284" spans="1:6" x14ac:dyDescent="0.35">
      <c r="A20284" s="68"/>
      <c r="B20284" s="52"/>
      <c r="C20284" s="30"/>
      <c r="D20284" s="31"/>
      <c r="E20284" s="30"/>
      <c r="F20284" s="19"/>
    </row>
    <row r="20285" spans="1:6" x14ac:dyDescent="0.35">
      <c r="A20285" s="68"/>
      <c r="B20285" s="52"/>
      <c r="C20285" s="30"/>
      <c r="D20285" s="31"/>
      <c r="E20285" s="30"/>
      <c r="F20285" s="19"/>
    </row>
    <row r="20286" spans="1:6" x14ac:dyDescent="0.35">
      <c r="A20286" s="68"/>
      <c r="B20286" s="52"/>
      <c r="C20286" s="30"/>
      <c r="D20286" s="31"/>
      <c r="E20286" s="30"/>
      <c r="F20286" s="19"/>
    </row>
    <row r="20287" spans="1:6" x14ac:dyDescent="0.35">
      <c r="A20287" s="68"/>
      <c r="B20287" s="52"/>
      <c r="C20287" s="30"/>
      <c r="D20287" s="31"/>
      <c r="E20287" s="30"/>
      <c r="F20287" s="19"/>
    </row>
    <row r="20288" spans="1:6" x14ac:dyDescent="0.35">
      <c r="A20288" s="68"/>
      <c r="B20288" s="52"/>
      <c r="C20288" s="30"/>
      <c r="D20288" s="31"/>
      <c r="E20288" s="30"/>
      <c r="F20288" s="19"/>
    </row>
    <row r="20289" spans="1:6" x14ac:dyDescent="0.35">
      <c r="A20289" s="68"/>
      <c r="B20289" s="52"/>
      <c r="C20289" s="30"/>
      <c r="D20289" s="31"/>
      <c r="E20289" s="30"/>
      <c r="F20289" s="19"/>
    </row>
    <row r="20290" spans="1:6" x14ac:dyDescent="0.35">
      <c r="A20290" s="68"/>
      <c r="B20290" s="52"/>
      <c r="C20290" s="30"/>
      <c r="D20290" s="31"/>
      <c r="E20290" s="30"/>
      <c r="F20290" s="19"/>
    </row>
    <row r="20291" spans="1:6" x14ac:dyDescent="0.35">
      <c r="A20291" s="68"/>
      <c r="B20291" s="52"/>
      <c r="C20291" s="30"/>
      <c r="D20291" s="31"/>
      <c r="E20291" s="30"/>
      <c r="F20291" s="19"/>
    </row>
    <row r="20292" spans="1:6" x14ac:dyDescent="0.35">
      <c r="A20292" s="68"/>
      <c r="B20292" s="52"/>
      <c r="C20292" s="30"/>
      <c r="D20292" s="31"/>
      <c r="E20292" s="30"/>
      <c r="F20292" s="19"/>
    </row>
    <row r="20293" spans="1:6" x14ac:dyDescent="0.35">
      <c r="A20293" s="68"/>
      <c r="B20293" s="52"/>
      <c r="C20293" s="30"/>
      <c r="D20293" s="31"/>
      <c r="E20293" s="30"/>
      <c r="F20293" s="19"/>
    </row>
    <row r="20294" spans="1:6" x14ac:dyDescent="0.35">
      <c r="A20294" s="68"/>
      <c r="B20294" s="52"/>
      <c r="C20294" s="30"/>
      <c r="D20294" s="31"/>
      <c r="E20294" s="30"/>
      <c r="F20294" s="19"/>
    </row>
    <row r="20295" spans="1:6" x14ac:dyDescent="0.35">
      <c r="A20295" s="68"/>
      <c r="B20295" s="52"/>
      <c r="C20295" s="30"/>
      <c r="D20295" s="31"/>
      <c r="E20295" s="30"/>
      <c r="F20295" s="19"/>
    </row>
    <row r="20296" spans="1:6" x14ac:dyDescent="0.35">
      <c r="A20296" s="68"/>
      <c r="B20296" s="52"/>
      <c r="C20296" s="30"/>
      <c r="D20296" s="31"/>
      <c r="E20296" s="30"/>
      <c r="F20296" s="19"/>
    </row>
    <row r="20297" spans="1:6" x14ac:dyDescent="0.35">
      <c r="A20297" s="68"/>
      <c r="B20297" s="52"/>
      <c r="C20297" s="30"/>
      <c r="D20297" s="31"/>
      <c r="E20297" s="30"/>
      <c r="F20297" s="19"/>
    </row>
    <row r="20298" spans="1:6" x14ac:dyDescent="0.35">
      <c r="A20298" s="68"/>
      <c r="B20298" s="52"/>
      <c r="C20298" s="30"/>
      <c r="D20298" s="31"/>
      <c r="E20298" s="30"/>
      <c r="F20298" s="19"/>
    </row>
    <row r="20299" spans="1:6" x14ac:dyDescent="0.35">
      <c r="A20299" s="68"/>
      <c r="B20299" s="52"/>
      <c r="C20299" s="30"/>
      <c r="D20299" s="31"/>
      <c r="E20299" s="30"/>
      <c r="F20299" s="19"/>
    </row>
    <row r="20300" spans="1:6" x14ac:dyDescent="0.35">
      <c r="A20300" s="68"/>
      <c r="B20300" s="52"/>
      <c r="C20300" s="30"/>
      <c r="D20300" s="31"/>
      <c r="E20300" s="30"/>
      <c r="F20300" s="19"/>
    </row>
    <row r="20301" spans="1:6" x14ac:dyDescent="0.35">
      <c r="A20301" s="68"/>
      <c r="B20301" s="52"/>
      <c r="C20301" s="30"/>
      <c r="D20301" s="31"/>
      <c r="E20301" s="30"/>
      <c r="F20301" s="19"/>
    </row>
    <row r="20302" spans="1:6" x14ac:dyDescent="0.35">
      <c r="A20302" s="68"/>
      <c r="B20302" s="52"/>
      <c r="C20302" s="30"/>
      <c r="D20302" s="31"/>
      <c r="E20302" s="30"/>
      <c r="F20302" s="19"/>
    </row>
    <row r="20303" spans="1:6" x14ac:dyDescent="0.35">
      <c r="A20303" s="68"/>
      <c r="B20303" s="52"/>
      <c r="C20303" s="30"/>
      <c r="D20303" s="31"/>
      <c r="E20303" s="30"/>
      <c r="F20303" s="19"/>
    </row>
    <row r="20304" spans="1:6" x14ac:dyDescent="0.35">
      <c r="A20304" s="68"/>
      <c r="B20304" s="52"/>
      <c r="C20304" s="30"/>
      <c r="D20304" s="31"/>
      <c r="E20304" s="30"/>
      <c r="F20304" s="19"/>
    </row>
    <row r="20305" spans="1:6" x14ac:dyDescent="0.35">
      <c r="A20305" s="68"/>
      <c r="B20305" s="52"/>
      <c r="C20305" s="30"/>
      <c r="D20305" s="31"/>
      <c r="E20305" s="30"/>
      <c r="F20305" s="19"/>
    </row>
    <row r="20306" spans="1:6" x14ac:dyDescent="0.35">
      <c r="A20306" s="68"/>
      <c r="B20306" s="52"/>
      <c r="C20306" s="30"/>
      <c r="D20306" s="31"/>
      <c r="E20306" s="30"/>
      <c r="F20306" s="19"/>
    </row>
    <row r="20307" spans="1:6" x14ac:dyDescent="0.35">
      <c r="A20307" s="68"/>
      <c r="B20307" s="52"/>
      <c r="C20307" s="30"/>
      <c r="D20307" s="31"/>
      <c r="E20307" s="30"/>
      <c r="F20307" s="19"/>
    </row>
    <row r="20308" spans="1:6" x14ac:dyDescent="0.35">
      <c r="A20308" s="68"/>
      <c r="B20308" s="52"/>
      <c r="C20308" s="30"/>
      <c r="D20308" s="31"/>
      <c r="E20308" s="30"/>
      <c r="F20308" s="19"/>
    </row>
    <row r="20309" spans="1:6" x14ac:dyDescent="0.35">
      <c r="A20309" s="68"/>
      <c r="B20309" s="52"/>
      <c r="C20309" s="30"/>
      <c r="D20309" s="31"/>
      <c r="E20309" s="30"/>
      <c r="F20309" s="19"/>
    </row>
    <row r="20310" spans="1:6" x14ac:dyDescent="0.35">
      <c r="A20310" s="68"/>
      <c r="B20310" s="52"/>
      <c r="C20310" s="30"/>
      <c r="D20310" s="31"/>
      <c r="E20310" s="30"/>
      <c r="F20310" s="19"/>
    </row>
    <row r="20311" spans="1:6" x14ac:dyDescent="0.35">
      <c r="A20311" s="68"/>
      <c r="B20311" s="52"/>
      <c r="C20311" s="30"/>
      <c r="D20311" s="31"/>
      <c r="E20311" s="30"/>
      <c r="F20311" s="19"/>
    </row>
    <row r="20312" spans="1:6" x14ac:dyDescent="0.35">
      <c r="A20312" s="68"/>
      <c r="B20312" s="52"/>
      <c r="C20312" s="30"/>
      <c r="D20312" s="31"/>
      <c r="E20312" s="30"/>
      <c r="F20312" s="19"/>
    </row>
    <row r="20313" spans="1:6" x14ac:dyDescent="0.35">
      <c r="A20313" s="68"/>
      <c r="B20313" s="52"/>
      <c r="C20313" s="30"/>
      <c r="D20313" s="31"/>
      <c r="E20313" s="30"/>
      <c r="F20313" s="19"/>
    </row>
    <row r="20314" spans="1:6" x14ac:dyDescent="0.35">
      <c r="A20314" s="68"/>
      <c r="B20314" s="52"/>
      <c r="C20314" s="30"/>
      <c r="D20314" s="31"/>
      <c r="E20314" s="30"/>
      <c r="F20314" s="19"/>
    </row>
    <row r="20315" spans="1:6" x14ac:dyDescent="0.35">
      <c r="A20315" s="68"/>
      <c r="B20315" s="52"/>
      <c r="C20315" s="30"/>
      <c r="D20315" s="31"/>
      <c r="E20315" s="30"/>
      <c r="F20315" s="19"/>
    </row>
    <row r="20316" spans="1:6" x14ac:dyDescent="0.35">
      <c r="A20316" s="68"/>
      <c r="B20316" s="52"/>
      <c r="C20316" s="30"/>
      <c r="D20316" s="31"/>
      <c r="E20316" s="30"/>
      <c r="F20316" s="19"/>
    </row>
    <row r="20317" spans="1:6" x14ac:dyDescent="0.35">
      <c r="A20317" s="68"/>
      <c r="B20317" s="52"/>
      <c r="C20317" s="30"/>
      <c r="D20317" s="31"/>
      <c r="E20317" s="30"/>
      <c r="F20317" s="19"/>
    </row>
    <row r="20318" spans="1:6" x14ac:dyDescent="0.35">
      <c r="A20318" s="68"/>
      <c r="B20318" s="52"/>
      <c r="C20318" s="30"/>
      <c r="D20318" s="31"/>
      <c r="E20318" s="30"/>
      <c r="F20318" s="19"/>
    </row>
    <row r="20319" spans="1:6" x14ac:dyDescent="0.35">
      <c r="A20319" s="68"/>
      <c r="B20319" s="52"/>
      <c r="C20319" s="30"/>
      <c r="D20319" s="31"/>
      <c r="E20319" s="30"/>
      <c r="F20319" s="19"/>
    </row>
    <row r="20320" spans="1:6" x14ac:dyDescent="0.35">
      <c r="A20320" s="68"/>
      <c r="B20320" s="52"/>
      <c r="C20320" s="30"/>
      <c r="D20320" s="31"/>
      <c r="E20320" s="30"/>
      <c r="F20320" s="19"/>
    </row>
    <row r="20321" spans="1:6" x14ac:dyDescent="0.35">
      <c r="A20321" s="68"/>
      <c r="B20321" s="52"/>
      <c r="C20321" s="30"/>
      <c r="D20321" s="31"/>
      <c r="E20321" s="30"/>
      <c r="F20321" s="19"/>
    </row>
    <row r="20322" spans="1:6" x14ac:dyDescent="0.35">
      <c r="A20322" s="68"/>
      <c r="B20322" s="52"/>
      <c r="C20322" s="30"/>
      <c r="D20322" s="31"/>
      <c r="E20322" s="30"/>
      <c r="F20322" s="19"/>
    </row>
    <row r="20323" spans="1:6" x14ac:dyDescent="0.35">
      <c r="A20323" s="68"/>
      <c r="B20323" s="52"/>
      <c r="C20323" s="30"/>
      <c r="D20323" s="31"/>
      <c r="E20323" s="30"/>
      <c r="F20323" s="19"/>
    </row>
    <row r="20324" spans="1:6" x14ac:dyDescent="0.35">
      <c r="A20324" s="68"/>
      <c r="B20324" s="52"/>
      <c r="C20324" s="30"/>
      <c r="D20324" s="31"/>
      <c r="E20324" s="30"/>
      <c r="F20324" s="19"/>
    </row>
    <row r="20325" spans="1:6" x14ac:dyDescent="0.35">
      <c r="A20325" s="68"/>
      <c r="B20325" s="52"/>
      <c r="C20325" s="30"/>
      <c r="D20325" s="31"/>
      <c r="E20325" s="30"/>
      <c r="F20325" s="19"/>
    </row>
    <row r="20326" spans="1:6" x14ac:dyDescent="0.35">
      <c r="A20326" s="68"/>
      <c r="B20326" s="52"/>
      <c r="C20326" s="30"/>
      <c r="D20326" s="31"/>
      <c r="E20326" s="30"/>
      <c r="F20326" s="19"/>
    </row>
    <row r="20327" spans="1:6" x14ac:dyDescent="0.35">
      <c r="A20327" s="68"/>
      <c r="B20327" s="52"/>
      <c r="C20327" s="30"/>
      <c r="D20327" s="31"/>
      <c r="E20327" s="30"/>
      <c r="F20327" s="19"/>
    </row>
    <row r="20328" spans="1:6" x14ac:dyDescent="0.35">
      <c r="A20328" s="68"/>
      <c r="B20328" s="52"/>
      <c r="C20328" s="30"/>
      <c r="D20328" s="31"/>
      <c r="E20328" s="30"/>
      <c r="F20328" s="19"/>
    </row>
    <row r="20329" spans="1:6" x14ac:dyDescent="0.35">
      <c r="A20329" s="68"/>
      <c r="B20329" s="52"/>
      <c r="C20329" s="30"/>
      <c r="D20329" s="31"/>
      <c r="E20329" s="30"/>
      <c r="F20329" s="19"/>
    </row>
    <row r="20330" spans="1:6" x14ac:dyDescent="0.35">
      <c r="A20330" s="68"/>
      <c r="B20330" s="52"/>
      <c r="C20330" s="30"/>
      <c r="D20330" s="31"/>
      <c r="E20330" s="30"/>
      <c r="F20330" s="19"/>
    </row>
    <row r="20331" spans="1:6" x14ac:dyDescent="0.35">
      <c r="A20331" s="68"/>
      <c r="B20331" s="52"/>
      <c r="C20331" s="30"/>
      <c r="D20331" s="31"/>
      <c r="E20331" s="30"/>
      <c r="F20331" s="19"/>
    </row>
    <row r="20332" spans="1:6" x14ac:dyDescent="0.35">
      <c r="A20332" s="68"/>
      <c r="B20332" s="52"/>
      <c r="C20332" s="30"/>
      <c r="D20332" s="31"/>
      <c r="E20332" s="30"/>
      <c r="F20332" s="19"/>
    </row>
    <row r="20333" spans="1:6" x14ac:dyDescent="0.35">
      <c r="A20333" s="68"/>
      <c r="B20333" s="52"/>
      <c r="C20333" s="30"/>
      <c r="D20333" s="31"/>
      <c r="E20333" s="30"/>
      <c r="F20333" s="19"/>
    </row>
    <row r="20334" spans="1:6" x14ac:dyDescent="0.35">
      <c r="A20334" s="68"/>
      <c r="B20334" s="52"/>
      <c r="C20334" s="30"/>
      <c r="D20334" s="31"/>
      <c r="E20334" s="30"/>
      <c r="F20334" s="19"/>
    </row>
    <row r="20335" spans="1:6" x14ac:dyDescent="0.35">
      <c r="A20335" s="68"/>
      <c r="B20335" s="52"/>
      <c r="C20335" s="30"/>
      <c r="D20335" s="31"/>
      <c r="E20335" s="30"/>
      <c r="F20335" s="19"/>
    </row>
    <row r="20336" spans="1:6" x14ac:dyDescent="0.35">
      <c r="A20336" s="68"/>
      <c r="B20336" s="52"/>
      <c r="C20336" s="30"/>
      <c r="D20336" s="31"/>
      <c r="E20336" s="30"/>
      <c r="F20336" s="19"/>
    </row>
    <row r="20337" spans="1:6" x14ac:dyDescent="0.35">
      <c r="A20337" s="68"/>
      <c r="B20337" s="52"/>
      <c r="C20337" s="30"/>
      <c r="D20337" s="31"/>
      <c r="E20337" s="30"/>
      <c r="F20337" s="19"/>
    </row>
    <row r="20338" spans="1:6" x14ac:dyDescent="0.35">
      <c r="A20338" s="68"/>
      <c r="B20338" s="52"/>
      <c r="C20338" s="30"/>
      <c r="D20338" s="31"/>
      <c r="E20338" s="30"/>
      <c r="F20338" s="19"/>
    </row>
    <row r="20339" spans="1:6" x14ac:dyDescent="0.35">
      <c r="A20339" s="68"/>
      <c r="B20339" s="52"/>
      <c r="C20339" s="30"/>
      <c r="D20339" s="31"/>
      <c r="E20339" s="30"/>
      <c r="F20339" s="19"/>
    </row>
    <row r="20340" spans="1:6" x14ac:dyDescent="0.35">
      <c r="A20340" s="68"/>
      <c r="B20340" s="52"/>
      <c r="C20340" s="30"/>
      <c r="D20340" s="31"/>
      <c r="E20340" s="30"/>
      <c r="F20340" s="19"/>
    </row>
    <row r="20341" spans="1:6" x14ac:dyDescent="0.35">
      <c r="A20341" s="68"/>
      <c r="B20341" s="52"/>
      <c r="C20341" s="30"/>
      <c r="D20341" s="31"/>
      <c r="E20341" s="30"/>
      <c r="F20341" s="19"/>
    </row>
    <row r="20342" spans="1:6" x14ac:dyDescent="0.35">
      <c r="A20342" s="68"/>
      <c r="B20342" s="52"/>
      <c r="C20342" s="30"/>
      <c r="D20342" s="31"/>
      <c r="E20342" s="30"/>
      <c r="F20342" s="19"/>
    </row>
    <row r="20343" spans="1:6" x14ac:dyDescent="0.35">
      <c r="A20343" s="68"/>
      <c r="B20343" s="52"/>
      <c r="C20343" s="30"/>
      <c r="D20343" s="31"/>
      <c r="E20343" s="30"/>
      <c r="F20343" s="19"/>
    </row>
    <row r="20344" spans="1:6" x14ac:dyDescent="0.35">
      <c r="A20344" s="68"/>
      <c r="B20344" s="52"/>
      <c r="C20344" s="30"/>
      <c r="D20344" s="31"/>
      <c r="E20344" s="30"/>
      <c r="F20344" s="19"/>
    </row>
    <row r="20345" spans="1:6" x14ac:dyDescent="0.35">
      <c r="A20345" s="68"/>
      <c r="B20345" s="52"/>
      <c r="C20345" s="30"/>
      <c r="D20345" s="31"/>
      <c r="E20345" s="30"/>
      <c r="F20345" s="19"/>
    </row>
    <row r="20346" spans="1:6" x14ac:dyDescent="0.35">
      <c r="A20346" s="68"/>
      <c r="B20346" s="52"/>
      <c r="C20346" s="30"/>
      <c r="D20346" s="31"/>
      <c r="E20346" s="30"/>
      <c r="F20346" s="19"/>
    </row>
    <row r="20347" spans="1:6" x14ac:dyDescent="0.35">
      <c r="A20347" s="68"/>
      <c r="B20347" s="52"/>
      <c r="C20347" s="30"/>
      <c r="D20347" s="31"/>
      <c r="E20347" s="30"/>
      <c r="F20347" s="19"/>
    </row>
    <row r="20348" spans="1:6" x14ac:dyDescent="0.35">
      <c r="A20348" s="68"/>
      <c r="B20348" s="52"/>
      <c r="C20348" s="30"/>
      <c r="D20348" s="31"/>
      <c r="E20348" s="30"/>
      <c r="F20348" s="19"/>
    </row>
    <row r="20349" spans="1:6" x14ac:dyDescent="0.35">
      <c r="A20349" s="68"/>
      <c r="B20349" s="52"/>
      <c r="C20349" s="30"/>
      <c r="D20349" s="31"/>
      <c r="E20349" s="30"/>
      <c r="F20349" s="19"/>
    </row>
    <row r="20350" spans="1:6" x14ac:dyDescent="0.35">
      <c r="A20350" s="68"/>
      <c r="B20350" s="52"/>
      <c r="C20350" s="30"/>
      <c r="D20350" s="31"/>
      <c r="E20350" s="30"/>
      <c r="F20350" s="19"/>
    </row>
    <row r="20351" spans="1:6" x14ac:dyDescent="0.35">
      <c r="A20351" s="68"/>
      <c r="B20351" s="52"/>
      <c r="C20351" s="30"/>
      <c r="D20351" s="31"/>
      <c r="E20351" s="30"/>
      <c r="F20351" s="19"/>
    </row>
    <row r="20352" spans="1:6" x14ac:dyDescent="0.35">
      <c r="A20352" s="68"/>
      <c r="B20352" s="52"/>
      <c r="C20352" s="30"/>
      <c r="D20352" s="31"/>
      <c r="E20352" s="30"/>
      <c r="F20352" s="19"/>
    </row>
    <row r="20353" spans="1:6" x14ac:dyDescent="0.35">
      <c r="A20353" s="68"/>
      <c r="B20353" s="52"/>
      <c r="C20353" s="30"/>
      <c r="D20353" s="31"/>
      <c r="E20353" s="30"/>
      <c r="F20353" s="19"/>
    </row>
    <row r="20354" spans="1:6" x14ac:dyDescent="0.35">
      <c r="A20354" s="68"/>
      <c r="B20354" s="52"/>
      <c r="C20354" s="30"/>
      <c r="D20354" s="31"/>
      <c r="E20354" s="30"/>
      <c r="F20354" s="19"/>
    </row>
    <row r="20355" spans="1:6" x14ac:dyDescent="0.35">
      <c r="A20355" s="68"/>
      <c r="B20355" s="52"/>
      <c r="C20355" s="30"/>
      <c r="D20355" s="31"/>
      <c r="E20355" s="30"/>
      <c r="F20355" s="19"/>
    </row>
    <row r="20356" spans="1:6" x14ac:dyDescent="0.35">
      <c r="A20356" s="68"/>
      <c r="B20356" s="52"/>
      <c r="C20356" s="30"/>
      <c r="D20356" s="31"/>
      <c r="E20356" s="30"/>
      <c r="F20356" s="19"/>
    </row>
    <row r="20357" spans="1:6" x14ac:dyDescent="0.35">
      <c r="A20357" s="68"/>
      <c r="B20357" s="52"/>
      <c r="C20357" s="30"/>
      <c r="D20357" s="31"/>
      <c r="E20357" s="30"/>
      <c r="F20357" s="19"/>
    </row>
    <row r="20358" spans="1:6" x14ac:dyDescent="0.35">
      <c r="A20358" s="68"/>
      <c r="B20358" s="52"/>
      <c r="C20358" s="30"/>
      <c r="D20358" s="31"/>
      <c r="E20358" s="30"/>
      <c r="F20358" s="19"/>
    </row>
    <row r="20359" spans="1:6" x14ac:dyDescent="0.35">
      <c r="A20359" s="68"/>
      <c r="B20359" s="52"/>
      <c r="C20359" s="30"/>
      <c r="D20359" s="31"/>
      <c r="E20359" s="30"/>
      <c r="F20359" s="19"/>
    </row>
    <row r="20360" spans="1:6" x14ac:dyDescent="0.35">
      <c r="A20360" s="68"/>
      <c r="B20360" s="52"/>
      <c r="C20360" s="30"/>
      <c r="D20360" s="31"/>
      <c r="E20360" s="30"/>
      <c r="F20360" s="19"/>
    </row>
    <row r="20361" spans="1:6" x14ac:dyDescent="0.35">
      <c r="A20361" s="68"/>
      <c r="B20361" s="52"/>
      <c r="C20361" s="30"/>
      <c r="D20361" s="31"/>
      <c r="E20361" s="30"/>
      <c r="F20361" s="19"/>
    </row>
    <row r="20362" spans="1:6" x14ac:dyDescent="0.35">
      <c r="A20362" s="68"/>
      <c r="B20362" s="52"/>
      <c r="C20362" s="30"/>
      <c r="D20362" s="31"/>
      <c r="E20362" s="30"/>
      <c r="F20362" s="19"/>
    </row>
    <row r="20363" spans="1:6" x14ac:dyDescent="0.35">
      <c r="A20363" s="68"/>
      <c r="B20363" s="52"/>
      <c r="C20363" s="30"/>
      <c r="D20363" s="31"/>
      <c r="E20363" s="30"/>
      <c r="F20363" s="19"/>
    </row>
    <row r="20364" spans="1:6" x14ac:dyDescent="0.35">
      <c r="A20364" s="68"/>
      <c r="B20364" s="52"/>
      <c r="C20364" s="30"/>
      <c r="D20364" s="31"/>
      <c r="E20364" s="30"/>
      <c r="F20364" s="19"/>
    </row>
    <row r="20365" spans="1:6" x14ac:dyDescent="0.35">
      <c r="A20365" s="68"/>
      <c r="B20365" s="52"/>
      <c r="C20365" s="30"/>
      <c r="D20365" s="31"/>
      <c r="E20365" s="30"/>
      <c r="F20365" s="19"/>
    </row>
    <row r="20366" spans="1:6" x14ac:dyDescent="0.35">
      <c r="A20366" s="68"/>
      <c r="B20366" s="52"/>
      <c r="C20366" s="30"/>
      <c r="D20366" s="31"/>
      <c r="E20366" s="30"/>
      <c r="F20366" s="19"/>
    </row>
    <row r="20367" spans="1:6" x14ac:dyDescent="0.35">
      <c r="A20367" s="68"/>
      <c r="B20367" s="52"/>
      <c r="C20367" s="30"/>
      <c r="D20367" s="31"/>
      <c r="E20367" s="30"/>
      <c r="F20367" s="19"/>
    </row>
    <row r="20368" spans="1:6" x14ac:dyDescent="0.35">
      <c r="A20368" s="68"/>
      <c r="B20368" s="52"/>
      <c r="C20368" s="30"/>
      <c r="D20368" s="31"/>
      <c r="E20368" s="30"/>
      <c r="F20368" s="19"/>
    </row>
    <row r="20369" spans="1:6" x14ac:dyDescent="0.35">
      <c r="A20369" s="68"/>
      <c r="B20369" s="52"/>
      <c r="C20369" s="30"/>
      <c r="D20369" s="31"/>
      <c r="E20369" s="30"/>
      <c r="F20369" s="19"/>
    </row>
    <row r="20370" spans="1:6" x14ac:dyDescent="0.35">
      <c r="A20370" s="68"/>
      <c r="B20370" s="52"/>
      <c r="C20370" s="30"/>
      <c r="D20370" s="31"/>
      <c r="E20370" s="30"/>
      <c r="F20370" s="19"/>
    </row>
    <row r="20371" spans="1:6" x14ac:dyDescent="0.35">
      <c r="A20371" s="68"/>
      <c r="B20371" s="52"/>
      <c r="C20371" s="30"/>
      <c r="D20371" s="31"/>
      <c r="E20371" s="30"/>
      <c r="F20371" s="19"/>
    </row>
    <row r="20372" spans="1:6" x14ac:dyDescent="0.35">
      <c r="A20372" s="68"/>
      <c r="B20372" s="52"/>
      <c r="C20372" s="30"/>
      <c r="D20372" s="31"/>
      <c r="E20372" s="30"/>
      <c r="F20372" s="19"/>
    </row>
    <row r="20373" spans="1:6" x14ac:dyDescent="0.35">
      <c r="A20373" s="68"/>
      <c r="B20373" s="52"/>
      <c r="C20373" s="30"/>
      <c r="D20373" s="31"/>
      <c r="E20373" s="30"/>
      <c r="F20373" s="19"/>
    </row>
    <row r="20374" spans="1:6" x14ac:dyDescent="0.35">
      <c r="A20374" s="68"/>
      <c r="B20374" s="52"/>
      <c r="C20374" s="30"/>
      <c r="D20374" s="31"/>
      <c r="E20374" s="30"/>
      <c r="F20374" s="19"/>
    </row>
    <row r="20375" spans="1:6" x14ac:dyDescent="0.35">
      <c r="A20375" s="68"/>
      <c r="B20375" s="52"/>
      <c r="C20375" s="30"/>
      <c r="D20375" s="31"/>
      <c r="E20375" s="30"/>
      <c r="F20375" s="19"/>
    </row>
    <row r="20376" spans="1:6" x14ac:dyDescent="0.35">
      <c r="A20376" s="68"/>
      <c r="B20376" s="52"/>
      <c r="C20376" s="30"/>
      <c r="D20376" s="31"/>
      <c r="E20376" s="30"/>
      <c r="F20376" s="19"/>
    </row>
    <row r="20377" spans="1:6" x14ac:dyDescent="0.35">
      <c r="A20377" s="68"/>
      <c r="B20377" s="52"/>
      <c r="C20377" s="30"/>
      <c r="D20377" s="31"/>
      <c r="E20377" s="30"/>
      <c r="F20377" s="19"/>
    </row>
    <row r="20378" spans="1:6" x14ac:dyDescent="0.35">
      <c r="A20378" s="68"/>
      <c r="B20378" s="52"/>
      <c r="C20378" s="30"/>
      <c r="D20378" s="31"/>
      <c r="E20378" s="30"/>
      <c r="F20378" s="19"/>
    </row>
    <row r="20379" spans="1:6" x14ac:dyDescent="0.35">
      <c r="A20379" s="68"/>
      <c r="B20379" s="52"/>
      <c r="C20379" s="30"/>
      <c r="D20379" s="31"/>
      <c r="E20379" s="30"/>
      <c r="F20379" s="19"/>
    </row>
    <row r="20380" spans="1:6" x14ac:dyDescent="0.35">
      <c r="A20380" s="68"/>
      <c r="B20380" s="52"/>
      <c r="C20380" s="30"/>
      <c r="D20380" s="31"/>
      <c r="E20380" s="30"/>
      <c r="F20380" s="19"/>
    </row>
    <row r="20381" spans="1:6" x14ac:dyDescent="0.35">
      <c r="A20381" s="68"/>
      <c r="B20381" s="52"/>
      <c r="C20381" s="30"/>
      <c r="D20381" s="31"/>
      <c r="E20381" s="30"/>
      <c r="F20381" s="19"/>
    </row>
    <row r="20382" spans="1:6" x14ac:dyDescent="0.35">
      <c r="A20382" s="68"/>
      <c r="B20382" s="52"/>
      <c r="C20382" s="30"/>
      <c r="D20382" s="31"/>
      <c r="E20382" s="30"/>
      <c r="F20382" s="19"/>
    </row>
    <row r="20383" spans="1:6" x14ac:dyDescent="0.35">
      <c r="A20383" s="68"/>
      <c r="B20383" s="52"/>
      <c r="C20383" s="30"/>
      <c r="D20383" s="31"/>
      <c r="E20383" s="30"/>
      <c r="F20383" s="19"/>
    </row>
    <row r="20384" spans="1:6" x14ac:dyDescent="0.35">
      <c r="A20384" s="68"/>
      <c r="B20384" s="52"/>
      <c r="C20384" s="30"/>
      <c r="D20384" s="31"/>
      <c r="E20384" s="30"/>
      <c r="F20384" s="19"/>
    </row>
    <row r="20385" spans="1:6" x14ac:dyDescent="0.35">
      <c r="A20385" s="68"/>
      <c r="B20385" s="52"/>
      <c r="C20385" s="30"/>
      <c r="D20385" s="31"/>
      <c r="E20385" s="30"/>
      <c r="F20385" s="19"/>
    </row>
    <row r="20386" spans="1:6" x14ac:dyDescent="0.35">
      <c r="A20386" s="68"/>
      <c r="B20386" s="52"/>
      <c r="C20386" s="30"/>
      <c r="D20386" s="31"/>
      <c r="E20386" s="30"/>
      <c r="F20386" s="19"/>
    </row>
    <row r="20387" spans="1:6" x14ac:dyDescent="0.35">
      <c r="A20387" s="68"/>
      <c r="B20387" s="52"/>
      <c r="C20387" s="30"/>
      <c r="D20387" s="31"/>
      <c r="E20387" s="30"/>
      <c r="F20387" s="19"/>
    </row>
    <row r="20388" spans="1:6" x14ac:dyDescent="0.35">
      <c r="A20388" s="68"/>
      <c r="B20388" s="52"/>
      <c r="C20388" s="30"/>
      <c r="D20388" s="31"/>
      <c r="E20388" s="30"/>
      <c r="F20388" s="19"/>
    </row>
    <row r="20389" spans="1:6" x14ac:dyDescent="0.35">
      <c r="A20389" s="68"/>
      <c r="B20389" s="52"/>
      <c r="C20389" s="30"/>
      <c r="D20389" s="31"/>
      <c r="E20389" s="30"/>
      <c r="F20389" s="19"/>
    </row>
    <row r="20390" spans="1:6" x14ac:dyDescent="0.35">
      <c r="A20390" s="68"/>
      <c r="B20390" s="52"/>
      <c r="C20390" s="30"/>
      <c r="D20390" s="31"/>
      <c r="E20390" s="30"/>
      <c r="F20390" s="19"/>
    </row>
    <row r="20391" spans="1:6" x14ac:dyDescent="0.35">
      <c r="A20391" s="68"/>
      <c r="B20391" s="52"/>
      <c r="C20391" s="30"/>
      <c r="D20391" s="31"/>
      <c r="E20391" s="30"/>
      <c r="F20391" s="19"/>
    </row>
    <row r="20392" spans="1:6" x14ac:dyDescent="0.35">
      <c r="A20392" s="68"/>
      <c r="B20392" s="52"/>
      <c r="C20392" s="30"/>
      <c r="D20392" s="31"/>
      <c r="E20392" s="30"/>
      <c r="F20392" s="19"/>
    </row>
    <row r="20393" spans="1:6" x14ac:dyDescent="0.35">
      <c r="A20393" s="68"/>
      <c r="B20393" s="52"/>
      <c r="C20393" s="30"/>
      <c r="D20393" s="31"/>
      <c r="E20393" s="30"/>
      <c r="F20393" s="19"/>
    </row>
    <row r="20394" spans="1:6" x14ac:dyDescent="0.35">
      <c r="A20394" s="68"/>
      <c r="B20394" s="52"/>
      <c r="C20394" s="30"/>
      <c r="D20394" s="31"/>
      <c r="E20394" s="30"/>
      <c r="F20394" s="19"/>
    </row>
    <row r="20395" spans="1:6" x14ac:dyDescent="0.35">
      <c r="A20395" s="68"/>
      <c r="B20395" s="52"/>
      <c r="C20395" s="30"/>
      <c r="D20395" s="31"/>
      <c r="E20395" s="30"/>
      <c r="F20395" s="19"/>
    </row>
    <row r="20396" spans="1:6" x14ac:dyDescent="0.35">
      <c r="A20396" s="68"/>
      <c r="B20396" s="52"/>
      <c r="C20396" s="30"/>
      <c r="D20396" s="31"/>
      <c r="E20396" s="30"/>
      <c r="F20396" s="19"/>
    </row>
    <row r="20397" spans="1:6" x14ac:dyDescent="0.35">
      <c r="A20397" s="68"/>
      <c r="B20397" s="52"/>
      <c r="C20397" s="30"/>
      <c r="D20397" s="31"/>
      <c r="E20397" s="30"/>
      <c r="F20397" s="19"/>
    </row>
    <row r="20398" spans="1:6" x14ac:dyDescent="0.35">
      <c r="A20398" s="68"/>
      <c r="B20398" s="52"/>
      <c r="C20398" s="30"/>
      <c r="D20398" s="31"/>
      <c r="E20398" s="30"/>
      <c r="F20398" s="19"/>
    </row>
    <row r="20399" spans="1:6" x14ac:dyDescent="0.35">
      <c r="A20399" s="68"/>
      <c r="B20399" s="52"/>
      <c r="C20399" s="30"/>
      <c r="D20399" s="31"/>
      <c r="E20399" s="30"/>
      <c r="F20399" s="19"/>
    </row>
    <row r="20400" spans="1:6" x14ac:dyDescent="0.35">
      <c r="A20400" s="68"/>
      <c r="B20400" s="52"/>
      <c r="C20400" s="30"/>
      <c r="D20400" s="31"/>
      <c r="E20400" s="30"/>
      <c r="F20400" s="19"/>
    </row>
    <row r="20401" spans="1:6" x14ac:dyDescent="0.35">
      <c r="A20401" s="68"/>
      <c r="B20401" s="52"/>
      <c r="C20401" s="30"/>
      <c r="D20401" s="31"/>
      <c r="E20401" s="30"/>
      <c r="F20401" s="19"/>
    </row>
    <row r="20402" spans="1:6" x14ac:dyDescent="0.35">
      <c r="A20402" s="68"/>
      <c r="B20402" s="52"/>
      <c r="C20402" s="30"/>
      <c r="D20402" s="31"/>
      <c r="E20402" s="30"/>
      <c r="F20402" s="19"/>
    </row>
    <row r="20403" spans="1:6" x14ac:dyDescent="0.35">
      <c r="A20403" s="68"/>
      <c r="B20403" s="52"/>
      <c r="C20403" s="30"/>
      <c r="D20403" s="31"/>
      <c r="E20403" s="30"/>
      <c r="F20403" s="19"/>
    </row>
    <row r="20404" spans="1:6" x14ac:dyDescent="0.35">
      <c r="A20404" s="68"/>
      <c r="B20404" s="52"/>
      <c r="C20404" s="30"/>
      <c r="D20404" s="31"/>
      <c r="E20404" s="30"/>
      <c r="F20404" s="19"/>
    </row>
    <row r="20405" spans="1:6" x14ac:dyDescent="0.35">
      <c r="A20405" s="68"/>
      <c r="B20405" s="52"/>
      <c r="C20405" s="30"/>
      <c r="D20405" s="31"/>
      <c r="E20405" s="30"/>
      <c r="F20405" s="19"/>
    </row>
    <row r="20406" spans="1:6" x14ac:dyDescent="0.35">
      <c r="A20406" s="68"/>
      <c r="B20406" s="52"/>
      <c r="C20406" s="30"/>
      <c r="D20406" s="31"/>
      <c r="E20406" s="30"/>
      <c r="F20406" s="19"/>
    </row>
    <row r="20407" spans="1:6" x14ac:dyDescent="0.35">
      <c r="A20407" s="68"/>
      <c r="B20407" s="52"/>
      <c r="C20407" s="30"/>
      <c r="D20407" s="31"/>
      <c r="E20407" s="30"/>
      <c r="F20407" s="19"/>
    </row>
    <row r="20408" spans="1:6" x14ac:dyDescent="0.35">
      <c r="A20408" s="68"/>
      <c r="B20408" s="52"/>
      <c r="C20408" s="30"/>
      <c r="D20408" s="31"/>
      <c r="E20408" s="30"/>
      <c r="F20408" s="19"/>
    </row>
    <row r="20409" spans="1:6" x14ac:dyDescent="0.35">
      <c r="A20409" s="68"/>
      <c r="B20409" s="52"/>
      <c r="C20409" s="30"/>
      <c r="D20409" s="31"/>
      <c r="E20409" s="30"/>
      <c r="F20409" s="19"/>
    </row>
    <row r="20410" spans="1:6" x14ac:dyDescent="0.35">
      <c r="A20410" s="68"/>
      <c r="B20410" s="52"/>
      <c r="C20410" s="30"/>
      <c r="D20410" s="31"/>
      <c r="E20410" s="30"/>
      <c r="F20410" s="19"/>
    </row>
    <row r="20411" spans="1:6" x14ac:dyDescent="0.35">
      <c r="A20411" s="68"/>
      <c r="B20411" s="52"/>
      <c r="C20411" s="30"/>
      <c r="D20411" s="31"/>
      <c r="E20411" s="30"/>
      <c r="F20411" s="19"/>
    </row>
    <row r="20412" spans="1:6" x14ac:dyDescent="0.35">
      <c r="A20412" s="68"/>
      <c r="B20412" s="52"/>
      <c r="C20412" s="30"/>
      <c r="D20412" s="31"/>
      <c r="E20412" s="30"/>
      <c r="F20412" s="19"/>
    </row>
    <row r="20413" spans="1:6" x14ac:dyDescent="0.35">
      <c r="A20413" s="68"/>
      <c r="B20413" s="52"/>
      <c r="C20413" s="30"/>
      <c r="D20413" s="31"/>
      <c r="E20413" s="30"/>
      <c r="F20413" s="19"/>
    </row>
    <row r="20414" spans="1:6" x14ac:dyDescent="0.35">
      <c r="A20414" s="68"/>
      <c r="B20414" s="52"/>
      <c r="C20414" s="30"/>
      <c r="D20414" s="31"/>
      <c r="E20414" s="30"/>
      <c r="F20414" s="19"/>
    </row>
    <row r="20415" spans="1:6" x14ac:dyDescent="0.35">
      <c r="A20415" s="68"/>
      <c r="B20415" s="52"/>
      <c r="C20415" s="30"/>
      <c r="D20415" s="31"/>
      <c r="E20415" s="30"/>
      <c r="F20415" s="19"/>
    </row>
    <row r="20416" spans="1:6" x14ac:dyDescent="0.35">
      <c r="A20416" s="68"/>
      <c r="B20416" s="52"/>
      <c r="C20416" s="30"/>
      <c r="D20416" s="31"/>
      <c r="E20416" s="30"/>
      <c r="F20416" s="19"/>
    </row>
    <row r="20417" spans="1:6" x14ac:dyDescent="0.35">
      <c r="A20417" s="68"/>
      <c r="B20417" s="52"/>
      <c r="C20417" s="30"/>
      <c r="D20417" s="31"/>
      <c r="E20417" s="30"/>
      <c r="F20417" s="19"/>
    </row>
    <row r="20418" spans="1:6" x14ac:dyDescent="0.35">
      <c r="A20418" s="68"/>
      <c r="B20418" s="52"/>
      <c r="C20418" s="30"/>
      <c r="D20418" s="31"/>
      <c r="E20418" s="30"/>
      <c r="F20418" s="19"/>
    </row>
    <row r="20419" spans="1:6" x14ac:dyDescent="0.35">
      <c r="A20419" s="68"/>
      <c r="B20419" s="52"/>
      <c r="C20419" s="30"/>
      <c r="D20419" s="31"/>
      <c r="E20419" s="30"/>
      <c r="F20419" s="19"/>
    </row>
    <row r="20420" spans="1:6" x14ac:dyDescent="0.35">
      <c r="A20420" s="68"/>
      <c r="B20420" s="52"/>
      <c r="C20420" s="30"/>
      <c r="D20420" s="31"/>
      <c r="E20420" s="30"/>
      <c r="F20420" s="19"/>
    </row>
    <row r="20421" spans="1:6" x14ac:dyDescent="0.35">
      <c r="A20421" s="68"/>
      <c r="B20421" s="52"/>
      <c r="C20421" s="30"/>
      <c r="D20421" s="31"/>
      <c r="E20421" s="30"/>
      <c r="F20421" s="19"/>
    </row>
    <row r="20422" spans="1:6" x14ac:dyDescent="0.35">
      <c r="A20422" s="68"/>
      <c r="B20422" s="52"/>
      <c r="C20422" s="30"/>
      <c r="D20422" s="31"/>
      <c r="E20422" s="30"/>
      <c r="F20422" s="19"/>
    </row>
    <row r="20423" spans="1:6" x14ac:dyDescent="0.35">
      <c r="A20423" s="68"/>
      <c r="B20423" s="52"/>
      <c r="C20423" s="30"/>
      <c r="D20423" s="31"/>
      <c r="E20423" s="30"/>
      <c r="F20423" s="19"/>
    </row>
    <row r="20424" spans="1:6" x14ac:dyDescent="0.35">
      <c r="A20424" s="68"/>
      <c r="B20424" s="52"/>
      <c r="C20424" s="30"/>
      <c r="D20424" s="31"/>
      <c r="E20424" s="30"/>
      <c r="F20424" s="19"/>
    </row>
    <row r="20425" spans="1:6" x14ac:dyDescent="0.35">
      <c r="A20425" s="68"/>
      <c r="B20425" s="52"/>
      <c r="C20425" s="30"/>
      <c r="D20425" s="31"/>
      <c r="E20425" s="30"/>
      <c r="F20425" s="19"/>
    </row>
    <row r="20426" spans="1:6" x14ac:dyDescent="0.35">
      <c r="A20426" s="68"/>
      <c r="B20426" s="52"/>
      <c r="C20426" s="30"/>
      <c r="D20426" s="31"/>
      <c r="E20426" s="30"/>
      <c r="F20426" s="19"/>
    </row>
    <row r="20427" spans="1:6" x14ac:dyDescent="0.35">
      <c r="A20427" s="68"/>
      <c r="B20427" s="52"/>
      <c r="C20427" s="30"/>
      <c r="D20427" s="31"/>
      <c r="E20427" s="30"/>
      <c r="F20427" s="19"/>
    </row>
    <row r="20428" spans="1:6" x14ac:dyDescent="0.35">
      <c r="A20428" s="68"/>
      <c r="B20428" s="52"/>
      <c r="C20428" s="30"/>
      <c r="D20428" s="31"/>
      <c r="E20428" s="30"/>
      <c r="F20428" s="19"/>
    </row>
    <row r="20429" spans="1:6" x14ac:dyDescent="0.35">
      <c r="A20429" s="68"/>
      <c r="B20429" s="52"/>
      <c r="C20429" s="30"/>
      <c r="D20429" s="31"/>
      <c r="E20429" s="30"/>
      <c r="F20429" s="19"/>
    </row>
    <row r="20430" spans="1:6" x14ac:dyDescent="0.35">
      <c r="A20430" s="68"/>
      <c r="B20430" s="52"/>
      <c r="C20430" s="30"/>
      <c r="D20430" s="31"/>
      <c r="E20430" s="30"/>
      <c r="F20430" s="19"/>
    </row>
    <row r="20431" spans="1:6" x14ac:dyDescent="0.35">
      <c r="A20431" s="68"/>
      <c r="B20431" s="52"/>
      <c r="C20431" s="30"/>
      <c r="D20431" s="31"/>
      <c r="E20431" s="30"/>
      <c r="F20431" s="19"/>
    </row>
    <row r="20432" spans="1:6" x14ac:dyDescent="0.35">
      <c r="A20432" s="68"/>
      <c r="B20432" s="52"/>
      <c r="C20432" s="30"/>
      <c r="D20432" s="31"/>
      <c r="E20432" s="30"/>
      <c r="F20432" s="19"/>
    </row>
    <row r="20433" spans="1:6" x14ac:dyDescent="0.35">
      <c r="A20433" s="68"/>
      <c r="B20433" s="52"/>
      <c r="C20433" s="30"/>
      <c r="D20433" s="31"/>
      <c r="E20433" s="30"/>
      <c r="F20433" s="19"/>
    </row>
    <row r="20434" spans="1:6" x14ac:dyDescent="0.35">
      <c r="A20434" s="68"/>
      <c r="B20434" s="52"/>
      <c r="C20434" s="30"/>
      <c r="D20434" s="31"/>
      <c r="E20434" s="30"/>
      <c r="F20434" s="19"/>
    </row>
    <row r="20435" spans="1:6" x14ac:dyDescent="0.35">
      <c r="A20435" s="68"/>
      <c r="B20435" s="52"/>
      <c r="C20435" s="30"/>
      <c r="D20435" s="31"/>
      <c r="E20435" s="30"/>
      <c r="F20435" s="19"/>
    </row>
    <row r="20436" spans="1:6" x14ac:dyDescent="0.35">
      <c r="A20436" s="68"/>
      <c r="B20436" s="52"/>
      <c r="C20436" s="30"/>
      <c r="D20436" s="31"/>
      <c r="E20436" s="30"/>
      <c r="F20436" s="19"/>
    </row>
    <row r="20437" spans="1:6" x14ac:dyDescent="0.35">
      <c r="A20437" s="68"/>
      <c r="B20437" s="52"/>
      <c r="C20437" s="30"/>
      <c r="D20437" s="31"/>
      <c r="E20437" s="30"/>
      <c r="F20437" s="19"/>
    </row>
    <row r="20438" spans="1:6" x14ac:dyDescent="0.35">
      <c r="A20438" s="68"/>
      <c r="B20438" s="52"/>
      <c r="C20438" s="30"/>
      <c r="D20438" s="31"/>
      <c r="E20438" s="30"/>
      <c r="F20438" s="19"/>
    </row>
    <row r="20439" spans="1:6" x14ac:dyDescent="0.35">
      <c r="A20439" s="68"/>
      <c r="B20439" s="52"/>
      <c r="C20439" s="30"/>
      <c r="D20439" s="31"/>
      <c r="E20439" s="30"/>
      <c r="F20439" s="19"/>
    </row>
    <row r="20440" spans="1:6" x14ac:dyDescent="0.35">
      <c r="A20440" s="68"/>
      <c r="B20440" s="52"/>
      <c r="C20440" s="30"/>
      <c r="D20440" s="31"/>
      <c r="E20440" s="30"/>
      <c r="F20440" s="19"/>
    </row>
    <row r="20441" spans="1:6" x14ac:dyDescent="0.35">
      <c r="A20441" s="68"/>
      <c r="B20441" s="52"/>
      <c r="C20441" s="30"/>
      <c r="D20441" s="31"/>
      <c r="E20441" s="30"/>
      <c r="F20441" s="19"/>
    </row>
    <row r="20442" spans="1:6" x14ac:dyDescent="0.35">
      <c r="A20442" s="68"/>
      <c r="B20442" s="52"/>
      <c r="C20442" s="30"/>
      <c r="D20442" s="31"/>
      <c r="E20442" s="30"/>
      <c r="F20442" s="19"/>
    </row>
    <row r="20443" spans="1:6" x14ac:dyDescent="0.35">
      <c r="A20443" s="68"/>
      <c r="B20443" s="52"/>
      <c r="C20443" s="30"/>
      <c r="D20443" s="31"/>
      <c r="E20443" s="30"/>
      <c r="F20443" s="19"/>
    </row>
    <row r="20444" spans="1:6" x14ac:dyDescent="0.35">
      <c r="A20444" s="68"/>
      <c r="B20444" s="52"/>
      <c r="C20444" s="30"/>
      <c r="D20444" s="31"/>
      <c r="E20444" s="30"/>
      <c r="F20444" s="19"/>
    </row>
    <row r="20445" spans="1:6" x14ac:dyDescent="0.35">
      <c r="A20445" s="68"/>
      <c r="B20445" s="52"/>
      <c r="C20445" s="30"/>
      <c r="D20445" s="31"/>
      <c r="E20445" s="30"/>
      <c r="F20445" s="19"/>
    </row>
    <row r="20446" spans="1:6" x14ac:dyDescent="0.35">
      <c r="A20446" s="68"/>
      <c r="B20446" s="52"/>
      <c r="C20446" s="30"/>
      <c r="D20446" s="31"/>
      <c r="E20446" s="30"/>
      <c r="F20446" s="19"/>
    </row>
    <row r="20447" spans="1:6" x14ac:dyDescent="0.35">
      <c r="A20447" s="68"/>
      <c r="B20447" s="52"/>
      <c r="C20447" s="30"/>
      <c r="D20447" s="31"/>
      <c r="E20447" s="30"/>
      <c r="F20447" s="19"/>
    </row>
    <row r="20448" spans="1:6" x14ac:dyDescent="0.35">
      <c r="A20448" s="68"/>
      <c r="B20448" s="52"/>
      <c r="C20448" s="30"/>
      <c r="D20448" s="31"/>
      <c r="E20448" s="30"/>
      <c r="F20448" s="19"/>
    </row>
    <row r="20449" spans="1:6" x14ac:dyDescent="0.35">
      <c r="A20449" s="68"/>
      <c r="B20449" s="52"/>
      <c r="C20449" s="30"/>
      <c r="D20449" s="31"/>
      <c r="E20449" s="30"/>
      <c r="F20449" s="19"/>
    </row>
    <row r="20450" spans="1:6" x14ac:dyDescent="0.35">
      <c r="A20450" s="68"/>
      <c r="B20450" s="52"/>
      <c r="C20450" s="30"/>
      <c r="D20450" s="31"/>
      <c r="E20450" s="30"/>
      <c r="F20450" s="19"/>
    </row>
    <row r="20451" spans="1:6" x14ac:dyDescent="0.35">
      <c r="A20451" s="68"/>
      <c r="B20451" s="52"/>
      <c r="C20451" s="30"/>
      <c r="D20451" s="31"/>
      <c r="E20451" s="30"/>
      <c r="F20451" s="19"/>
    </row>
    <row r="20452" spans="1:6" x14ac:dyDescent="0.35">
      <c r="A20452" s="68"/>
      <c r="B20452" s="52"/>
      <c r="C20452" s="30"/>
      <c r="D20452" s="31"/>
      <c r="E20452" s="30"/>
      <c r="F20452" s="19"/>
    </row>
    <row r="20453" spans="1:6" x14ac:dyDescent="0.35">
      <c r="A20453" s="68"/>
      <c r="B20453" s="52"/>
      <c r="C20453" s="30"/>
      <c r="D20453" s="31"/>
      <c r="E20453" s="30"/>
      <c r="F20453" s="19"/>
    </row>
    <row r="20454" spans="1:6" x14ac:dyDescent="0.35">
      <c r="A20454" s="68"/>
      <c r="B20454" s="52"/>
      <c r="C20454" s="30"/>
      <c r="D20454" s="31"/>
      <c r="E20454" s="30"/>
      <c r="F20454" s="19"/>
    </row>
    <row r="20455" spans="1:6" x14ac:dyDescent="0.35">
      <c r="A20455" s="68"/>
      <c r="B20455" s="52"/>
      <c r="C20455" s="30"/>
      <c r="D20455" s="31"/>
      <c r="E20455" s="30"/>
      <c r="F20455" s="19"/>
    </row>
    <row r="20456" spans="1:6" x14ac:dyDescent="0.35">
      <c r="A20456" s="68"/>
      <c r="B20456" s="52"/>
      <c r="C20456" s="30"/>
      <c r="D20456" s="31"/>
      <c r="E20456" s="30"/>
      <c r="F20456" s="19"/>
    </row>
    <row r="20457" spans="1:6" x14ac:dyDescent="0.35">
      <c r="A20457" s="68"/>
      <c r="B20457" s="52"/>
      <c r="C20457" s="30"/>
      <c r="D20457" s="31"/>
      <c r="E20457" s="30"/>
      <c r="F20457" s="19"/>
    </row>
    <row r="20458" spans="1:6" x14ac:dyDescent="0.35">
      <c r="A20458" s="68"/>
      <c r="B20458" s="52"/>
      <c r="C20458" s="30"/>
      <c r="D20458" s="31"/>
      <c r="E20458" s="30"/>
      <c r="F20458" s="19"/>
    </row>
    <row r="20459" spans="1:6" x14ac:dyDescent="0.35">
      <c r="A20459" s="68"/>
      <c r="B20459" s="52"/>
      <c r="C20459" s="30"/>
      <c r="D20459" s="31"/>
      <c r="E20459" s="30"/>
      <c r="F20459" s="19"/>
    </row>
    <row r="20460" spans="1:6" x14ac:dyDescent="0.35">
      <c r="A20460" s="68"/>
      <c r="B20460" s="52"/>
      <c r="C20460" s="30"/>
      <c r="D20460" s="31"/>
      <c r="E20460" s="30"/>
      <c r="F20460" s="19"/>
    </row>
    <row r="20461" spans="1:6" x14ac:dyDescent="0.35">
      <c r="A20461" s="68"/>
      <c r="B20461" s="52"/>
      <c r="C20461" s="30"/>
      <c r="D20461" s="31"/>
      <c r="E20461" s="30"/>
      <c r="F20461" s="19"/>
    </row>
    <row r="20462" spans="1:6" x14ac:dyDescent="0.35">
      <c r="A20462" s="68"/>
      <c r="B20462" s="52"/>
      <c r="C20462" s="30"/>
      <c r="D20462" s="31"/>
      <c r="E20462" s="30"/>
      <c r="F20462" s="19"/>
    </row>
    <row r="20463" spans="1:6" x14ac:dyDescent="0.35">
      <c r="A20463" s="68"/>
      <c r="B20463" s="52"/>
      <c r="C20463" s="30"/>
      <c r="D20463" s="31"/>
      <c r="E20463" s="30"/>
      <c r="F20463" s="19"/>
    </row>
    <row r="20464" spans="1:6" x14ac:dyDescent="0.35">
      <c r="A20464" s="68"/>
      <c r="B20464" s="52"/>
      <c r="C20464" s="30"/>
      <c r="D20464" s="31"/>
      <c r="E20464" s="30"/>
      <c r="F20464" s="19"/>
    </row>
    <row r="20465" spans="1:6" x14ac:dyDescent="0.35">
      <c r="A20465" s="68"/>
      <c r="B20465" s="52"/>
      <c r="C20465" s="30"/>
      <c r="D20465" s="31"/>
      <c r="E20465" s="30"/>
      <c r="F20465" s="19"/>
    </row>
    <row r="20466" spans="1:6" x14ac:dyDescent="0.35">
      <c r="A20466" s="68"/>
      <c r="B20466" s="52"/>
      <c r="C20466" s="30"/>
      <c r="D20466" s="31"/>
      <c r="E20466" s="30"/>
      <c r="F20466" s="19"/>
    </row>
    <row r="20467" spans="1:6" x14ac:dyDescent="0.35">
      <c r="A20467" s="68"/>
      <c r="B20467" s="52"/>
      <c r="C20467" s="30"/>
      <c r="D20467" s="31"/>
      <c r="E20467" s="30"/>
      <c r="F20467" s="19"/>
    </row>
    <row r="20468" spans="1:6" x14ac:dyDescent="0.35">
      <c r="A20468" s="68"/>
      <c r="B20468" s="52"/>
      <c r="C20468" s="30"/>
      <c r="D20468" s="31"/>
      <c r="E20468" s="30"/>
      <c r="F20468" s="19"/>
    </row>
    <row r="20469" spans="1:6" x14ac:dyDescent="0.35">
      <c r="A20469" s="68"/>
      <c r="B20469" s="52"/>
      <c r="C20469" s="30"/>
      <c r="D20469" s="31"/>
      <c r="E20469" s="30"/>
      <c r="F20469" s="19"/>
    </row>
    <row r="20470" spans="1:6" x14ac:dyDescent="0.35">
      <c r="A20470" s="68"/>
      <c r="B20470" s="52"/>
      <c r="C20470" s="30"/>
      <c r="D20470" s="31"/>
      <c r="E20470" s="30"/>
      <c r="F20470" s="19"/>
    </row>
    <row r="20471" spans="1:6" x14ac:dyDescent="0.35">
      <c r="A20471" s="68"/>
      <c r="B20471" s="52"/>
      <c r="C20471" s="30"/>
      <c r="D20471" s="31"/>
      <c r="E20471" s="30"/>
      <c r="F20471" s="19"/>
    </row>
    <row r="20472" spans="1:6" x14ac:dyDescent="0.35">
      <c r="A20472" s="68"/>
      <c r="B20472" s="52"/>
      <c r="C20472" s="30"/>
      <c r="D20472" s="31"/>
      <c r="E20472" s="30"/>
      <c r="F20472" s="19"/>
    </row>
    <row r="20473" spans="1:6" x14ac:dyDescent="0.35">
      <c r="A20473" s="68"/>
      <c r="B20473" s="52"/>
      <c r="C20473" s="30"/>
      <c r="D20473" s="31"/>
      <c r="E20473" s="30"/>
      <c r="F20473" s="19"/>
    </row>
    <row r="20474" spans="1:6" x14ac:dyDescent="0.35">
      <c r="A20474" s="68"/>
      <c r="B20474" s="52"/>
      <c r="C20474" s="30"/>
      <c r="D20474" s="31"/>
      <c r="E20474" s="30"/>
      <c r="F20474" s="19"/>
    </row>
    <row r="20475" spans="1:6" x14ac:dyDescent="0.35">
      <c r="A20475" s="68"/>
      <c r="B20475" s="52"/>
      <c r="C20475" s="30"/>
      <c r="D20475" s="31"/>
      <c r="E20475" s="30"/>
      <c r="F20475" s="19"/>
    </row>
    <row r="20476" spans="1:6" x14ac:dyDescent="0.35">
      <c r="A20476" s="68"/>
      <c r="B20476" s="52"/>
      <c r="C20476" s="30"/>
      <c r="D20476" s="31"/>
      <c r="E20476" s="30"/>
      <c r="F20476" s="19"/>
    </row>
    <row r="20477" spans="1:6" x14ac:dyDescent="0.35">
      <c r="A20477" s="68"/>
      <c r="B20477" s="52"/>
      <c r="C20477" s="30"/>
      <c r="D20477" s="31"/>
      <c r="E20477" s="30"/>
      <c r="F20477" s="19"/>
    </row>
    <row r="20478" spans="1:6" x14ac:dyDescent="0.35">
      <c r="A20478" s="68"/>
      <c r="B20478" s="52"/>
      <c r="C20478" s="30"/>
      <c r="D20478" s="31"/>
      <c r="E20478" s="30"/>
      <c r="F20478" s="19"/>
    </row>
    <row r="20479" spans="1:6" x14ac:dyDescent="0.35">
      <c r="A20479" s="68"/>
      <c r="B20479" s="52"/>
      <c r="C20479" s="30"/>
      <c r="D20479" s="31"/>
      <c r="E20479" s="30"/>
      <c r="F20479" s="19"/>
    </row>
    <row r="20480" spans="1:6" x14ac:dyDescent="0.35">
      <c r="A20480" s="68"/>
      <c r="B20480" s="52"/>
      <c r="C20480" s="30"/>
      <c r="D20480" s="31"/>
      <c r="E20480" s="30"/>
      <c r="F20480" s="19"/>
    </row>
    <row r="20481" spans="1:6" x14ac:dyDescent="0.35">
      <c r="A20481" s="68"/>
      <c r="B20481" s="52"/>
      <c r="C20481" s="30"/>
      <c r="D20481" s="31"/>
      <c r="E20481" s="30"/>
      <c r="F20481" s="19"/>
    </row>
    <row r="20482" spans="1:6" x14ac:dyDescent="0.35">
      <c r="A20482" s="68"/>
      <c r="B20482" s="52"/>
      <c r="C20482" s="30"/>
      <c r="D20482" s="31"/>
      <c r="E20482" s="30"/>
      <c r="F20482" s="19"/>
    </row>
    <row r="20483" spans="1:6" x14ac:dyDescent="0.35">
      <c r="A20483" s="68"/>
      <c r="B20483" s="52"/>
      <c r="C20483" s="30"/>
      <c r="D20483" s="31"/>
      <c r="E20483" s="30"/>
      <c r="F20483" s="19"/>
    </row>
    <row r="20484" spans="1:6" x14ac:dyDescent="0.35">
      <c r="A20484" s="68"/>
      <c r="B20484" s="52"/>
      <c r="C20484" s="30"/>
      <c r="D20484" s="31"/>
      <c r="E20484" s="30"/>
      <c r="F20484" s="19"/>
    </row>
    <row r="20485" spans="1:6" x14ac:dyDescent="0.35">
      <c r="A20485" s="68"/>
      <c r="B20485" s="52"/>
      <c r="C20485" s="30"/>
      <c r="D20485" s="31"/>
      <c r="E20485" s="30"/>
      <c r="F20485" s="19"/>
    </row>
    <row r="20486" spans="1:6" x14ac:dyDescent="0.35">
      <c r="A20486" s="68"/>
      <c r="B20486" s="52"/>
      <c r="C20486" s="30"/>
      <c r="D20486" s="31"/>
      <c r="E20486" s="30"/>
      <c r="F20486" s="19"/>
    </row>
    <row r="20487" spans="1:6" x14ac:dyDescent="0.35">
      <c r="A20487" s="68"/>
      <c r="B20487" s="52"/>
      <c r="C20487" s="30"/>
      <c r="D20487" s="31"/>
      <c r="E20487" s="30"/>
      <c r="F20487" s="19"/>
    </row>
    <row r="20488" spans="1:6" x14ac:dyDescent="0.35">
      <c r="A20488" s="68"/>
      <c r="B20488" s="52"/>
      <c r="C20488" s="30"/>
      <c r="D20488" s="31"/>
      <c r="E20488" s="30"/>
      <c r="F20488" s="19"/>
    </row>
    <row r="20489" spans="1:6" x14ac:dyDescent="0.35">
      <c r="A20489" s="68"/>
      <c r="B20489" s="52"/>
      <c r="C20489" s="30"/>
      <c r="D20489" s="31"/>
      <c r="E20489" s="30"/>
      <c r="F20489" s="19"/>
    </row>
    <row r="20490" spans="1:6" x14ac:dyDescent="0.35">
      <c r="A20490" s="68"/>
      <c r="B20490" s="52"/>
      <c r="C20490" s="30"/>
      <c r="D20490" s="31"/>
      <c r="E20490" s="30"/>
      <c r="F20490" s="19"/>
    </row>
    <row r="20491" spans="1:6" x14ac:dyDescent="0.35">
      <c r="A20491" s="68"/>
      <c r="B20491" s="52"/>
      <c r="C20491" s="30"/>
      <c r="D20491" s="31"/>
      <c r="E20491" s="30"/>
      <c r="F20491" s="19"/>
    </row>
    <row r="20492" spans="1:6" x14ac:dyDescent="0.35">
      <c r="A20492" s="68"/>
      <c r="B20492" s="52"/>
      <c r="C20492" s="30"/>
      <c r="D20492" s="31"/>
      <c r="E20492" s="30"/>
      <c r="F20492" s="19"/>
    </row>
    <row r="20493" spans="1:6" x14ac:dyDescent="0.35">
      <c r="A20493" s="68"/>
      <c r="B20493" s="52"/>
      <c r="C20493" s="30"/>
      <c r="D20493" s="31"/>
      <c r="E20493" s="30"/>
      <c r="F20493" s="19"/>
    </row>
    <row r="20494" spans="1:6" x14ac:dyDescent="0.35">
      <c r="A20494" s="68"/>
      <c r="B20494" s="52"/>
      <c r="C20494" s="30"/>
      <c r="D20494" s="31"/>
      <c r="E20494" s="30"/>
      <c r="F20494" s="19"/>
    </row>
    <row r="20495" spans="1:6" x14ac:dyDescent="0.35">
      <c r="A20495" s="68"/>
      <c r="B20495" s="52"/>
      <c r="C20495" s="30"/>
      <c r="D20495" s="31"/>
      <c r="E20495" s="30"/>
      <c r="F20495" s="19"/>
    </row>
    <row r="20496" spans="1:6" x14ac:dyDescent="0.35">
      <c r="A20496" s="68"/>
      <c r="B20496" s="52"/>
      <c r="C20496" s="30"/>
      <c r="D20496" s="31"/>
      <c r="E20496" s="30"/>
      <c r="F20496" s="19"/>
    </row>
    <row r="20497" spans="1:6" x14ac:dyDescent="0.35">
      <c r="A20497" s="68"/>
      <c r="B20497" s="52"/>
      <c r="C20497" s="30"/>
      <c r="D20497" s="31"/>
      <c r="E20497" s="30"/>
      <c r="F20497" s="19"/>
    </row>
    <row r="20498" spans="1:6" x14ac:dyDescent="0.35">
      <c r="A20498" s="68"/>
      <c r="B20498" s="52"/>
      <c r="C20498" s="30"/>
      <c r="D20498" s="31"/>
      <c r="E20498" s="30"/>
      <c r="F20498" s="19"/>
    </row>
    <row r="20499" spans="1:6" x14ac:dyDescent="0.35">
      <c r="A20499" s="68"/>
      <c r="B20499" s="52"/>
      <c r="C20499" s="30"/>
      <c r="D20499" s="31"/>
      <c r="E20499" s="30"/>
      <c r="F20499" s="19"/>
    </row>
    <row r="20500" spans="1:6" x14ac:dyDescent="0.35">
      <c r="A20500" s="68"/>
      <c r="B20500" s="52"/>
      <c r="C20500" s="30"/>
      <c r="D20500" s="31"/>
      <c r="E20500" s="30"/>
      <c r="F20500" s="19"/>
    </row>
    <row r="20501" spans="1:6" x14ac:dyDescent="0.35">
      <c r="A20501" s="68"/>
      <c r="B20501" s="52"/>
      <c r="C20501" s="30"/>
      <c r="D20501" s="31"/>
      <c r="E20501" s="30"/>
      <c r="F20501" s="19"/>
    </row>
    <row r="20502" spans="1:6" x14ac:dyDescent="0.35">
      <c r="A20502" s="68"/>
      <c r="B20502" s="52"/>
      <c r="C20502" s="30"/>
      <c r="D20502" s="31"/>
      <c r="E20502" s="30"/>
      <c r="F20502" s="19"/>
    </row>
    <row r="20503" spans="1:6" x14ac:dyDescent="0.35">
      <c r="A20503" s="68"/>
      <c r="B20503" s="52"/>
      <c r="C20503" s="30"/>
      <c r="D20503" s="31"/>
      <c r="E20503" s="30"/>
      <c r="F20503" s="19"/>
    </row>
    <row r="20504" spans="1:6" x14ac:dyDescent="0.35">
      <c r="A20504" s="68"/>
      <c r="B20504" s="52"/>
      <c r="C20504" s="30"/>
      <c r="D20504" s="31"/>
      <c r="E20504" s="30"/>
      <c r="F20504" s="19"/>
    </row>
    <row r="20505" spans="1:6" x14ac:dyDescent="0.35">
      <c r="A20505" s="68"/>
      <c r="B20505" s="52"/>
      <c r="C20505" s="30"/>
      <c r="D20505" s="31"/>
      <c r="E20505" s="30"/>
      <c r="F20505" s="19"/>
    </row>
    <row r="20506" spans="1:6" x14ac:dyDescent="0.35">
      <c r="A20506" s="68"/>
      <c r="B20506" s="52"/>
      <c r="C20506" s="30"/>
      <c r="D20506" s="31"/>
      <c r="E20506" s="30"/>
      <c r="F20506" s="19"/>
    </row>
    <row r="20507" spans="1:6" x14ac:dyDescent="0.35">
      <c r="A20507" s="68"/>
      <c r="B20507" s="52"/>
      <c r="C20507" s="30"/>
      <c r="D20507" s="31"/>
      <c r="E20507" s="30"/>
      <c r="F20507" s="19"/>
    </row>
    <row r="20508" spans="1:6" x14ac:dyDescent="0.35">
      <c r="A20508" s="68"/>
      <c r="B20508" s="52"/>
      <c r="C20508" s="30"/>
      <c r="D20508" s="31"/>
      <c r="E20508" s="30"/>
      <c r="F20508" s="19"/>
    </row>
    <row r="20509" spans="1:6" x14ac:dyDescent="0.35">
      <c r="A20509" s="68"/>
      <c r="B20509" s="52"/>
      <c r="C20509" s="30"/>
      <c r="D20509" s="31"/>
      <c r="E20509" s="30"/>
      <c r="F20509" s="19"/>
    </row>
    <row r="20510" spans="1:6" x14ac:dyDescent="0.35">
      <c r="A20510" s="68"/>
      <c r="B20510" s="52"/>
      <c r="C20510" s="30"/>
      <c r="D20510" s="31"/>
      <c r="E20510" s="30"/>
      <c r="F20510" s="19"/>
    </row>
    <row r="20511" spans="1:6" x14ac:dyDescent="0.35">
      <c r="A20511" s="68"/>
      <c r="B20511" s="52"/>
      <c r="C20511" s="30"/>
      <c r="D20511" s="31"/>
      <c r="E20511" s="30"/>
      <c r="F20511" s="19"/>
    </row>
    <row r="20512" spans="1:6" x14ac:dyDescent="0.35">
      <c r="A20512" s="68"/>
      <c r="B20512" s="52"/>
      <c r="C20512" s="30"/>
      <c r="D20512" s="31"/>
      <c r="E20512" s="30"/>
      <c r="F20512" s="19"/>
    </row>
    <row r="20513" spans="1:6" x14ac:dyDescent="0.35">
      <c r="A20513" s="68"/>
      <c r="B20513" s="52"/>
      <c r="C20513" s="30"/>
      <c r="D20513" s="31"/>
      <c r="E20513" s="30"/>
      <c r="F20513" s="19"/>
    </row>
    <row r="20514" spans="1:6" x14ac:dyDescent="0.35">
      <c r="A20514" s="68"/>
      <c r="B20514" s="52"/>
      <c r="C20514" s="30"/>
      <c r="D20514" s="31"/>
      <c r="E20514" s="30"/>
      <c r="F20514" s="19"/>
    </row>
    <row r="20515" spans="1:6" x14ac:dyDescent="0.35">
      <c r="A20515" s="68"/>
      <c r="B20515" s="52"/>
      <c r="C20515" s="30"/>
      <c r="D20515" s="31"/>
      <c r="E20515" s="30"/>
      <c r="F20515" s="19"/>
    </row>
    <row r="20516" spans="1:6" x14ac:dyDescent="0.35">
      <c r="A20516" s="68"/>
      <c r="B20516" s="52"/>
      <c r="C20516" s="30"/>
      <c r="D20516" s="31"/>
      <c r="E20516" s="30"/>
      <c r="F20516" s="19"/>
    </row>
    <row r="20517" spans="1:6" x14ac:dyDescent="0.35">
      <c r="A20517" s="68"/>
      <c r="B20517" s="52"/>
      <c r="C20517" s="30"/>
      <c r="D20517" s="31"/>
      <c r="E20517" s="30"/>
      <c r="F20517" s="19"/>
    </row>
    <row r="20518" spans="1:6" x14ac:dyDescent="0.35">
      <c r="A20518" s="68"/>
      <c r="B20518" s="52"/>
      <c r="C20518" s="30"/>
      <c r="D20518" s="31"/>
      <c r="E20518" s="30"/>
      <c r="F20518" s="19"/>
    </row>
    <row r="20519" spans="1:6" x14ac:dyDescent="0.35">
      <c r="A20519" s="68"/>
      <c r="B20519" s="52"/>
      <c r="C20519" s="30"/>
      <c r="D20519" s="31"/>
      <c r="E20519" s="30"/>
      <c r="F20519" s="19"/>
    </row>
    <row r="20520" spans="1:6" x14ac:dyDescent="0.35">
      <c r="A20520" s="68"/>
      <c r="B20520" s="52"/>
      <c r="C20520" s="30"/>
      <c r="D20520" s="31"/>
      <c r="E20520" s="30"/>
      <c r="F20520" s="19"/>
    </row>
    <row r="20521" spans="1:6" x14ac:dyDescent="0.35">
      <c r="A20521" s="68"/>
      <c r="B20521" s="52"/>
      <c r="C20521" s="30"/>
      <c r="D20521" s="31"/>
      <c r="E20521" s="30"/>
      <c r="F20521" s="19"/>
    </row>
    <row r="20522" spans="1:6" x14ac:dyDescent="0.35">
      <c r="A20522" s="68"/>
      <c r="B20522" s="52"/>
      <c r="C20522" s="30"/>
      <c r="D20522" s="31"/>
      <c r="E20522" s="30"/>
      <c r="F20522" s="19"/>
    </row>
    <row r="20523" spans="1:6" x14ac:dyDescent="0.35">
      <c r="A20523" s="68"/>
      <c r="B20523" s="52"/>
      <c r="C20523" s="30"/>
      <c r="D20523" s="31"/>
      <c r="E20523" s="30"/>
      <c r="F20523" s="19"/>
    </row>
    <row r="20524" spans="1:6" x14ac:dyDescent="0.35">
      <c r="A20524" s="68"/>
      <c r="B20524" s="52"/>
      <c r="C20524" s="30"/>
      <c r="D20524" s="31"/>
      <c r="E20524" s="30"/>
      <c r="F20524" s="19"/>
    </row>
    <row r="20525" spans="1:6" x14ac:dyDescent="0.35">
      <c r="A20525" s="68"/>
      <c r="B20525" s="52"/>
      <c r="C20525" s="30"/>
      <c r="D20525" s="31"/>
      <c r="E20525" s="30"/>
      <c r="F20525" s="19"/>
    </row>
    <row r="20526" spans="1:6" x14ac:dyDescent="0.35">
      <c r="A20526" s="68"/>
      <c r="B20526" s="52"/>
      <c r="C20526" s="30"/>
      <c r="D20526" s="31"/>
      <c r="E20526" s="30"/>
      <c r="F20526" s="19"/>
    </row>
    <row r="20527" spans="1:6" x14ac:dyDescent="0.35">
      <c r="A20527" s="68"/>
      <c r="B20527" s="52"/>
      <c r="C20527" s="30"/>
      <c r="D20527" s="31"/>
      <c r="E20527" s="30"/>
      <c r="F20527" s="19"/>
    </row>
    <row r="20528" spans="1:6" x14ac:dyDescent="0.35">
      <c r="A20528" s="68"/>
      <c r="B20528" s="52"/>
      <c r="C20528" s="30"/>
      <c r="D20528" s="31"/>
      <c r="E20528" s="30"/>
      <c r="F20528" s="19"/>
    </row>
    <row r="20529" spans="1:6" x14ac:dyDescent="0.35">
      <c r="A20529" s="68"/>
      <c r="B20529" s="52"/>
      <c r="C20529" s="30"/>
      <c r="D20529" s="31"/>
      <c r="E20529" s="30"/>
      <c r="F20529" s="19"/>
    </row>
    <row r="20530" spans="1:6" x14ac:dyDescent="0.35">
      <c r="A20530" s="68"/>
      <c r="B20530" s="52"/>
      <c r="C20530" s="30"/>
      <c r="D20530" s="31"/>
      <c r="E20530" s="30"/>
      <c r="F20530" s="19"/>
    </row>
    <row r="20531" spans="1:6" x14ac:dyDescent="0.35">
      <c r="A20531" s="68"/>
      <c r="B20531" s="52"/>
      <c r="C20531" s="30"/>
      <c r="D20531" s="31"/>
      <c r="E20531" s="30"/>
      <c r="F20531" s="19"/>
    </row>
    <row r="20532" spans="1:6" x14ac:dyDescent="0.35">
      <c r="A20532" s="68"/>
      <c r="B20532" s="52"/>
      <c r="C20532" s="30"/>
      <c r="D20532" s="31"/>
      <c r="E20532" s="30"/>
      <c r="F20532" s="19"/>
    </row>
    <row r="20533" spans="1:6" x14ac:dyDescent="0.35">
      <c r="A20533" s="68"/>
      <c r="B20533" s="52"/>
      <c r="C20533" s="30"/>
      <c r="D20533" s="31"/>
      <c r="E20533" s="30"/>
      <c r="F20533" s="19"/>
    </row>
    <row r="20534" spans="1:6" x14ac:dyDescent="0.35">
      <c r="A20534" s="68"/>
      <c r="B20534" s="52"/>
      <c r="C20534" s="30"/>
      <c r="D20534" s="31"/>
      <c r="E20534" s="30"/>
      <c r="F20534" s="19"/>
    </row>
    <row r="20535" spans="1:6" x14ac:dyDescent="0.35">
      <c r="A20535" s="68"/>
      <c r="B20535" s="52"/>
      <c r="C20535" s="30"/>
      <c r="D20535" s="31"/>
      <c r="E20535" s="30"/>
      <c r="F20535" s="19"/>
    </row>
    <row r="20536" spans="1:6" x14ac:dyDescent="0.35">
      <c r="A20536" s="68"/>
      <c r="B20536" s="52"/>
      <c r="C20536" s="30"/>
      <c r="D20536" s="31"/>
      <c r="E20536" s="30"/>
      <c r="F20536" s="19"/>
    </row>
    <row r="20537" spans="1:6" x14ac:dyDescent="0.35">
      <c r="A20537" s="68"/>
      <c r="B20537" s="52"/>
      <c r="C20537" s="30"/>
      <c r="D20537" s="31"/>
      <c r="E20537" s="30"/>
      <c r="F20537" s="19"/>
    </row>
    <row r="20538" spans="1:6" x14ac:dyDescent="0.35">
      <c r="A20538" s="68"/>
      <c r="B20538" s="52"/>
      <c r="C20538" s="30"/>
      <c r="D20538" s="31"/>
      <c r="E20538" s="30"/>
      <c r="F20538" s="19"/>
    </row>
    <row r="20539" spans="1:6" x14ac:dyDescent="0.35">
      <c r="A20539" s="68"/>
      <c r="B20539" s="52"/>
      <c r="C20539" s="30"/>
      <c r="D20539" s="31"/>
      <c r="E20539" s="30"/>
      <c r="F20539" s="19"/>
    </row>
    <row r="20540" spans="1:6" x14ac:dyDescent="0.35">
      <c r="A20540" s="68"/>
      <c r="B20540" s="52"/>
      <c r="C20540" s="30"/>
      <c r="D20540" s="31"/>
      <c r="E20540" s="30"/>
      <c r="F20540" s="19"/>
    </row>
    <row r="20541" spans="1:6" x14ac:dyDescent="0.35">
      <c r="A20541" s="68"/>
      <c r="B20541" s="52"/>
      <c r="C20541" s="30"/>
      <c r="D20541" s="31"/>
      <c r="E20541" s="30"/>
      <c r="F20541" s="19"/>
    </row>
    <row r="20542" spans="1:6" x14ac:dyDescent="0.35">
      <c r="A20542" s="68"/>
      <c r="B20542" s="52"/>
      <c r="C20542" s="30"/>
      <c r="D20542" s="31"/>
      <c r="E20542" s="30"/>
      <c r="F20542" s="19"/>
    </row>
    <row r="20543" spans="1:6" x14ac:dyDescent="0.35">
      <c r="A20543" s="68"/>
      <c r="B20543" s="52"/>
      <c r="C20543" s="30"/>
      <c r="D20543" s="31"/>
      <c r="E20543" s="30"/>
      <c r="F20543" s="19"/>
    </row>
    <row r="20544" spans="1:6" x14ac:dyDescent="0.35">
      <c r="A20544" s="68"/>
      <c r="B20544" s="52"/>
      <c r="C20544" s="30"/>
      <c r="D20544" s="31"/>
      <c r="E20544" s="30"/>
      <c r="F20544" s="19"/>
    </row>
    <row r="20545" spans="1:6" x14ac:dyDescent="0.35">
      <c r="A20545" s="68"/>
      <c r="B20545" s="52"/>
      <c r="C20545" s="30"/>
      <c r="D20545" s="31"/>
      <c r="E20545" s="30"/>
      <c r="F20545" s="19"/>
    </row>
    <row r="20546" spans="1:6" x14ac:dyDescent="0.35">
      <c r="A20546" s="68"/>
      <c r="B20546" s="52"/>
      <c r="C20546" s="30"/>
      <c r="D20546" s="31"/>
      <c r="E20546" s="30"/>
      <c r="F20546" s="19"/>
    </row>
    <row r="20547" spans="1:6" x14ac:dyDescent="0.35">
      <c r="A20547" s="68"/>
      <c r="B20547" s="52"/>
      <c r="C20547" s="30"/>
      <c r="D20547" s="31"/>
      <c r="E20547" s="30"/>
      <c r="F20547" s="19"/>
    </row>
    <row r="20548" spans="1:6" x14ac:dyDescent="0.35">
      <c r="A20548" s="68"/>
      <c r="B20548" s="52"/>
      <c r="C20548" s="30"/>
      <c r="D20548" s="31"/>
      <c r="E20548" s="30"/>
      <c r="F20548" s="19"/>
    </row>
    <row r="20549" spans="1:6" x14ac:dyDescent="0.35">
      <c r="A20549" s="68"/>
      <c r="B20549" s="52"/>
      <c r="C20549" s="30"/>
      <c r="D20549" s="31"/>
      <c r="E20549" s="30"/>
      <c r="F20549" s="19"/>
    </row>
    <row r="20550" spans="1:6" x14ac:dyDescent="0.35">
      <c r="A20550" s="68"/>
      <c r="B20550" s="52"/>
      <c r="C20550" s="30"/>
      <c r="D20550" s="31"/>
      <c r="E20550" s="30"/>
      <c r="F20550" s="19"/>
    </row>
    <row r="20551" spans="1:6" x14ac:dyDescent="0.35">
      <c r="A20551" s="68"/>
      <c r="B20551" s="52"/>
      <c r="C20551" s="30"/>
      <c r="D20551" s="31"/>
      <c r="E20551" s="30"/>
      <c r="F20551" s="19"/>
    </row>
    <row r="20552" spans="1:6" x14ac:dyDescent="0.35">
      <c r="A20552" s="68"/>
      <c r="B20552" s="52"/>
      <c r="C20552" s="30"/>
      <c r="D20552" s="31"/>
      <c r="E20552" s="30"/>
      <c r="F20552" s="19"/>
    </row>
    <row r="20553" spans="1:6" x14ac:dyDescent="0.35">
      <c r="A20553" s="68"/>
      <c r="B20553" s="52"/>
      <c r="C20553" s="30"/>
      <c r="D20553" s="31"/>
      <c r="E20553" s="30"/>
      <c r="F20553" s="19"/>
    </row>
    <row r="20554" spans="1:6" x14ac:dyDescent="0.35">
      <c r="A20554" s="68"/>
      <c r="B20554" s="52"/>
      <c r="C20554" s="30"/>
      <c r="D20554" s="31"/>
      <c r="E20554" s="30"/>
      <c r="F20554" s="19"/>
    </row>
    <row r="20555" spans="1:6" x14ac:dyDescent="0.35">
      <c r="A20555" s="68"/>
      <c r="B20555" s="52"/>
      <c r="C20555" s="30"/>
      <c r="D20555" s="31"/>
      <c r="E20555" s="30"/>
      <c r="F20555" s="19"/>
    </row>
    <row r="20556" spans="1:6" x14ac:dyDescent="0.35">
      <c r="A20556" s="68"/>
      <c r="B20556" s="52"/>
      <c r="C20556" s="30"/>
      <c r="D20556" s="31"/>
      <c r="E20556" s="30"/>
      <c r="F20556" s="19"/>
    </row>
    <row r="20557" spans="1:6" x14ac:dyDescent="0.35">
      <c r="A20557" s="68"/>
      <c r="B20557" s="52"/>
      <c r="C20557" s="30"/>
      <c r="D20557" s="31"/>
      <c r="E20557" s="30"/>
      <c r="F20557" s="19"/>
    </row>
    <row r="20558" spans="1:6" x14ac:dyDescent="0.35">
      <c r="A20558" s="68"/>
      <c r="B20558" s="52"/>
      <c r="C20558" s="30"/>
      <c r="D20558" s="31"/>
      <c r="E20558" s="30"/>
      <c r="F20558" s="19"/>
    </row>
    <row r="20559" spans="1:6" x14ac:dyDescent="0.35">
      <c r="A20559" s="68"/>
      <c r="B20559" s="52"/>
      <c r="C20559" s="30"/>
      <c r="D20559" s="31"/>
      <c r="E20559" s="30"/>
      <c r="F20559" s="19"/>
    </row>
    <row r="20560" spans="1:6" x14ac:dyDescent="0.35">
      <c r="A20560" s="68"/>
      <c r="B20560" s="52"/>
      <c r="C20560" s="30"/>
      <c r="D20560" s="31"/>
      <c r="E20560" s="30"/>
      <c r="F20560" s="19"/>
    </row>
    <row r="20561" spans="1:6" x14ac:dyDescent="0.35">
      <c r="A20561" s="68"/>
      <c r="B20561" s="52"/>
      <c r="C20561" s="30"/>
      <c r="D20561" s="31"/>
      <c r="E20561" s="30"/>
      <c r="F20561" s="19"/>
    </row>
    <row r="20562" spans="1:6" x14ac:dyDescent="0.35">
      <c r="A20562" s="68"/>
      <c r="B20562" s="52"/>
      <c r="C20562" s="30"/>
      <c r="D20562" s="31"/>
      <c r="E20562" s="30"/>
      <c r="F20562" s="19"/>
    </row>
    <row r="20563" spans="1:6" x14ac:dyDescent="0.35">
      <c r="A20563" s="68"/>
      <c r="B20563" s="52"/>
      <c r="C20563" s="30"/>
      <c r="D20563" s="31"/>
      <c r="E20563" s="30"/>
      <c r="F20563" s="19"/>
    </row>
    <row r="20564" spans="1:6" x14ac:dyDescent="0.35">
      <c r="A20564" s="68"/>
      <c r="B20564" s="52"/>
      <c r="C20564" s="30"/>
      <c r="D20564" s="31"/>
      <c r="E20564" s="30"/>
      <c r="F20564" s="19"/>
    </row>
    <row r="20565" spans="1:6" x14ac:dyDescent="0.35">
      <c r="A20565" s="68"/>
      <c r="B20565" s="52"/>
      <c r="C20565" s="30"/>
      <c r="D20565" s="31"/>
      <c r="E20565" s="30"/>
      <c r="F20565" s="19"/>
    </row>
    <row r="20566" spans="1:6" x14ac:dyDescent="0.35">
      <c r="A20566" s="68"/>
      <c r="B20566" s="52"/>
      <c r="C20566" s="30"/>
      <c r="D20566" s="31"/>
      <c r="E20566" s="30"/>
      <c r="F20566" s="19"/>
    </row>
    <row r="20567" spans="1:6" x14ac:dyDescent="0.35">
      <c r="A20567" s="68"/>
      <c r="B20567" s="52"/>
      <c r="C20567" s="30"/>
      <c r="D20567" s="31"/>
      <c r="E20567" s="30"/>
      <c r="F20567" s="19"/>
    </row>
    <row r="20568" spans="1:6" x14ac:dyDescent="0.35">
      <c r="A20568" s="68"/>
      <c r="B20568" s="52"/>
      <c r="C20568" s="30"/>
      <c r="D20568" s="31"/>
      <c r="E20568" s="30"/>
      <c r="F20568" s="19"/>
    </row>
    <row r="20569" spans="1:6" x14ac:dyDescent="0.35">
      <c r="A20569" s="68"/>
      <c r="B20569" s="52"/>
      <c r="C20569" s="30"/>
      <c r="D20569" s="31"/>
      <c r="E20569" s="30"/>
      <c r="F20569" s="19"/>
    </row>
    <row r="20570" spans="1:6" x14ac:dyDescent="0.35">
      <c r="A20570" s="68"/>
      <c r="B20570" s="52"/>
      <c r="C20570" s="30"/>
      <c r="D20570" s="31"/>
      <c r="E20570" s="30"/>
      <c r="F20570" s="19"/>
    </row>
    <row r="20571" spans="1:6" x14ac:dyDescent="0.35">
      <c r="A20571" s="68"/>
      <c r="B20571" s="52"/>
      <c r="C20571" s="30"/>
      <c r="D20571" s="31"/>
      <c r="E20571" s="30"/>
      <c r="F20571" s="19"/>
    </row>
    <row r="20572" spans="1:6" x14ac:dyDescent="0.35">
      <c r="A20572" s="68"/>
      <c r="B20572" s="52"/>
      <c r="C20572" s="30"/>
      <c r="D20572" s="31"/>
      <c r="E20572" s="30"/>
      <c r="F20572" s="19"/>
    </row>
    <row r="20573" spans="1:6" x14ac:dyDescent="0.35">
      <c r="A20573" s="68"/>
      <c r="B20573" s="52"/>
      <c r="C20573" s="30"/>
      <c r="D20573" s="31"/>
      <c r="E20573" s="30"/>
      <c r="F20573" s="19"/>
    </row>
    <row r="20574" spans="1:6" x14ac:dyDescent="0.35">
      <c r="A20574" s="68"/>
      <c r="B20574" s="52"/>
      <c r="C20574" s="30"/>
      <c r="D20574" s="31"/>
      <c r="E20574" s="30"/>
      <c r="F20574" s="19"/>
    </row>
    <row r="20575" spans="1:6" x14ac:dyDescent="0.35">
      <c r="A20575" s="68"/>
      <c r="B20575" s="52"/>
      <c r="C20575" s="30"/>
      <c r="D20575" s="31"/>
      <c r="E20575" s="30"/>
      <c r="F20575" s="19"/>
    </row>
    <row r="20576" spans="1:6" x14ac:dyDescent="0.35">
      <c r="A20576" s="68"/>
      <c r="B20576" s="52"/>
      <c r="C20576" s="30"/>
      <c r="D20576" s="31"/>
      <c r="E20576" s="30"/>
      <c r="F20576" s="19"/>
    </row>
    <row r="20577" spans="1:6" x14ac:dyDescent="0.35">
      <c r="A20577" s="68"/>
      <c r="B20577" s="52"/>
      <c r="C20577" s="30"/>
      <c r="D20577" s="31"/>
      <c r="E20577" s="30"/>
      <c r="F20577" s="19"/>
    </row>
    <row r="20578" spans="1:6" x14ac:dyDescent="0.35">
      <c r="A20578" s="68"/>
      <c r="B20578" s="52"/>
      <c r="C20578" s="30"/>
      <c r="D20578" s="31"/>
      <c r="E20578" s="30"/>
      <c r="F20578" s="19"/>
    </row>
    <row r="20579" spans="1:6" x14ac:dyDescent="0.35">
      <c r="A20579" s="68"/>
      <c r="B20579" s="52"/>
      <c r="C20579" s="30"/>
      <c r="D20579" s="31"/>
      <c r="E20579" s="30"/>
      <c r="F20579" s="19"/>
    </row>
    <row r="20580" spans="1:6" x14ac:dyDescent="0.35">
      <c r="A20580" s="68"/>
      <c r="B20580" s="52"/>
      <c r="C20580" s="30"/>
      <c r="D20580" s="31"/>
      <c r="E20580" s="30"/>
      <c r="F20580" s="19"/>
    </row>
    <row r="20581" spans="1:6" x14ac:dyDescent="0.35">
      <c r="A20581" s="68"/>
      <c r="B20581" s="52"/>
      <c r="C20581" s="30"/>
      <c r="D20581" s="31"/>
      <c r="E20581" s="30"/>
      <c r="F20581" s="19"/>
    </row>
    <row r="20582" spans="1:6" x14ac:dyDescent="0.35">
      <c r="A20582" s="68"/>
      <c r="B20582" s="52"/>
      <c r="C20582" s="30"/>
      <c r="D20582" s="31"/>
      <c r="E20582" s="30"/>
      <c r="F20582" s="19"/>
    </row>
    <row r="20583" spans="1:6" x14ac:dyDescent="0.35">
      <c r="A20583" s="68"/>
      <c r="B20583" s="52"/>
      <c r="C20583" s="30"/>
      <c r="D20583" s="31"/>
      <c r="E20583" s="30"/>
      <c r="F20583" s="19"/>
    </row>
    <row r="20584" spans="1:6" x14ac:dyDescent="0.35">
      <c r="A20584" s="68"/>
      <c r="B20584" s="52"/>
      <c r="C20584" s="30"/>
      <c r="D20584" s="31"/>
      <c r="E20584" s="30"/>
      <c r="F20584" s="19"/>
    </row>
    <row r="20585" spans="1:6" x14ac:dyDescent="0.35">
      <c r="A20585" s="68"/>
      <c r="B20585" s="52"/>
      <c r="C20585" s="30"/>
      <c r="D20585" s="31"/>
      <c r="E20585" s="30"/>
      <c r="F20585" s="19"/>
    </row>
    <row r="20586" spans="1:6" x14ac:dyDescent="0.35">
      <c r="A20586" s="68"/>
      <c r="B20586" s="52"/>
      <c r="C20586" s="30"/>
      <c r="D20586" s="31"/>
      <c r="E20586" s="30"/>
      <c r="F20586" s="19"/>
    </row>
    <row r="20587" spans="1:6" x14ac:dyDescent="0.35">
      <c r="A20587" s="68"/>
      <c r="B20587" s="52"/>
      <c r="C20587" s="30"/>
      <c r="D20587" s="31"/>
      <c r="E20587" s="30"/>
      <c r="F20587" s="19"/>
    </row>
    <row r="20588" spans="1:6" x14ac:dyDescent="0.35">
      <c r="A20588" s="68"/>
      <c r="B20588" s="52"/>
      <c r="C20588" s="30"/>
      <c r="D20588" s="31"/>
      <c r="E20588" s="30"/>
      <c r="F20588" s="19"/>
    </row>
    <row r="20589" spans="1:6" x14ac:dyDescent="0.35">
      <c r="A20589" s="68"/>
      <c r="B20589" s="52"/>
      <c r="C20589" s="30"/>
      <c r="D20589" s="31"/>
      <c r="E20589" s="30"/>
      <c r="F20589" s="19"/>
    </row>
    <row r="20590" spans="1:6" x14ac:dyDescent="0.35">
      <c r="A20590" s="68"/>
      <c r="B20590" s="52"/>
      <c r="C20590" s="30"/>
      <c r="D20590" s="31"/>
      <c r="E20590" s="30"/>
      <c r="F20590" s="19"/>
    </row>
    <row r="20591" spans="1:6" x14ac:dyDescent="0.35">
      <c r="A20591" s="68"/>
      <c r="B20591" s="52"/>
      <c r="C20591" s="30"/>
      <c r="D20591" s="31"/>
      <c r="E20591" s="30"/>
      <c r="F20591" s="19"/>
    </row>
    <row r="20592" spans="1:6" x14ac:dyDescent="0.35">
      <c r="A20592" s="68"/>
      <c r="B20592" s="52"/>
      <c r="C20592" s="30"/>
      <c r="D20592" s="31"/>
      <c r="E20592" s="30"/>
      <c r="F20592" s="19"/>
    </row>
    <row r="20593" spans="1:6" x14ac:dyDescent="0.35">
      <c r="A20593" s="68"/>
      <c r="B20593" s="52"/>
      <c r="C20593" s="30"/>
      <c r="D20593" s="31"/>
      <c r="E20593" s="30"/>
      <c r="F20593" s="19"/>
    </row>
    <row r="20594" spans="1:6" x14ac:dyDescent="0.35">
      <c r="A20594" s="68"/>
      <c r="B20594" s="52"/>
      <c r="C20594" s="30"/>
      <c r="D20594" s="31"/>
      <c r="E20594" s="30"/>
      <c r="F20594" s="19"/>
    </row>
    <row r="20595" spans="1:6" x14ac:dyDescent="0.35">
      <c r="A20595" s="68"/>
      <c r="B20595" s="52"/>
      <c r="C20595" s="30"/>
      <c r="D20595" s="31"/>
      <c r="E20595" s="30"/>
      <c r="F20595" s="19"/>
    </row>
    <row r="20596" spans="1:6" x14ac:dyDescent="0.35">
      <c r="A20596" s="68"/>
      <c r="B20596" s="52"/>
      <c r="C20596" s="30"/>
      <c r="D20596" s="31"/>
      <c r="E20596" s="30"/>
      <c r="F20596" s="19"/>
    </row>
    <row r="20597" spans="1:6" x14ac:dyDescent="0.35">
      <c r="A20597" s="68"/>
      <c r="B20597" s="52"/>
      <c r="C20597" s="30"/>
      <c r="D20597" s="31"/>
      <c r="E20597" s="30"/>
      <c r="F20597" s="19"/>
    </row>
    <row r="20598" spans="1:6" x14ac:dyDescent="0.35">
      <c r="A20598" s="68"/>
      <c r="B20598" s="52"/>
      <c r="C20598" s="30"/>
      <c r="D20598" s="31"/>
      <c r="E20598" s="30"/>
      <c r="F20598" s="19"/>
    </row>
    <row r="20599" spans="1:6" x14ac:dyDescent="0.35">
      <c r="A20599" s="68"/>
      <c r="B20599" s="52"/>
      <c r="C20599" s="30"/>
      <c r="D20599" s="31"/>
      <c r="E20599" s="30"/>
      <c r="F20599" s="19"/>
    </row>
    <row r="20600" spans="1:6" x14ac:dyDescent="0.35">
      <c r="A20600" s="68"/>
      <c r="B20600" s="52"/>
      <c r="C20600" s="30"/>
      <c r="D20600" s="31"/>
      <c r="E20600" s="30"/>
      <c r="F20600" s="19"/>
    </row>
    <row r="20601" spans="1:6" x14ac:dyDescent="0.35">
      <c r="A20601" s="68"/>
      <c r="B20601" s="52"/>
      <c r="C20601" s="30"/>
      <c r="D20601" s="31"/>
      <c r="E20601" s="30"/>
      <c r="F20601" s="19"/>
    </row>
    <row r="20602" spans="1:6" x14ac:dyDescent="0.35">
      <c r="A20602" s="68"/>
      <c r="B20602" s="52"/>
      <c r="C20602" s="30"/>
      <c r="D20602" s="31"/>
      <c r="E20602" s="30"/>
      <c r="F20602" s="19"/>
    </row>
    <row r="20603" spans="1:6" x14ac:dyDescent="0.35">
      <c r="A20603" s="68"/>
      <c r="B20603" s="52"/>
      <c r="C20603" s="30"/>
      <c r="D20603" s="31"/>
      <c r="E20603" s="30"/>
      <c r="F20603" s="19"/>
    </row>
    <row r="20604" spans="1:6" x14ac:dyDescent="0.35">
      <c r="A20604" s="68"/>
      <c r="B20604" s="52"/>
      <c r="C20604" s="30"/>
      <c r="D20604" s="31"/>
      <c r="E20604" s="30"/>
      <c r="F20604" s="19"/>
    </row>
    <row r="20605" spans="1:6" x14ac:dyDescent="0.35">
      <c r="A20605" s="68"/>
      <c r="B20605" s="52"/>
      <c r="C20605" s="30"/>
      <c r="D20605" s="31"/>
      <c r="E20605" s="30"/>
      <c r="F20605" s="19"/>
    </row>
    <row r="20606" spans="1:6" x14ac:dyDescent="0.35">
      <c r="A20606" s="68"/>
      <c r="B20606" s="52"/>
      <c r="C20606" s="30"/>
      <c r="D20606" s="31"/>
      <c r="E20606" s="30"/>
      <c r="F20606" s="19"/>
    </row>
    <row r="20607" spans="1:6" x14ac:dyDescent="0.35">
      <c r="A20607" s="68"/>
      <c r="B20607" s="52"/>
      <c r="C20607" s="30"/>
      <c r="D20607" s="31"/>
      <c r="E20607" s="30"/>
      <c r="F20607" s="19"/>
    </row>
    <row r="20608" spans="1:6" x14ac:dyDescent="0.35">
      <c r="A20608" s="68"/>
      <c r="B20608" s="52"/>
      <c r="C20608" s="30"/>
      <c r="D20608" s="31"/>
      <c r="E20608" s="30"/>
      <c r="F20608" s="19"/>
    </row>
    <row r="20609" spans="1:6" x14ac:dyDescent="0.35">
      <c r="A20609" s="68"/>
      <c r="B20609" s="52"/>
      <c r="C20609" s="30"/>
      <c r="D20609" s="31"/>
      <c r="E20609" s="30"/>
      <c r="F20609" s="19"/>
    </row>
    <row r="20610" spans="1:6" x14ac:dyDescent="0.35">
      <c r="A20610" s="68"/>
      <c r="B20610" s="52"/>
      <c r="C20610" s="30"/>
      <c r="D20610" s="31"/>
      <c r="E20610" s="30"/>
      <c r="F20610" s="19"/>
    </row>
    <row r="20611" spans="1:6" x14ac:dyDescent="0.35">
      <c r="A20611" s="68"/>
      <c r="B20611" s="52"/>
      <c r="C20611" s="30"/>
      <c r="D20611" s="31"/>
      <c r="E20611" s="30"/>
      <c r="F20611" s="19"/>
    </row>
    <row r="20612" spans="1:6" x14ac:dyDescent="0.35">
      <c r="A20612" s="68"/>
      <c r="B20612" s="52"/>
      <c r="C20612" s="30"/>
      <c r="D20612" s="31"/>
      <c r="E20612" s="30"/>
      <c r="F20612" s="19"/>
    </row>
    <row r="20613" spans="1:6" x14ac:dyDescent="0.35">
      <c r="A20613" s="68"/>
      <c r="B20613" s="52"/>
      <c r="C20613" s="30"/>
      <c r="D20613" s="31"/>
      <c r="E20613" s="30"/>
      <c r="F20613" s="19"/>
    </row>
    <row r="20614" spans="1:6" x14ac:dyDescent="0.35">
      <c r="A20614" s="68"/>
      <c r="B20614" s="52"/>
      <c r="C20614" s="30"/>
      <c r="D20614" s="31"/>
      <c r="E20614" s="30"/>
      <c r="F20614" s="19"/>
    </row>
    <row r="20615" spans="1:6" x14ac:dyDescent="0.35">
      <c r="A20615" s="68"/>
      <c r="B20615" s="52"/>
      <c r="C20615" s="30"/>
      <c r="D20615" s="31"/>
      <c r="E20615" s="30"/>
      <c r="F20615" s="19"/>
    </row>
    <row r="20616" spans="1:6" x14ac:dyDescent="0.35">
      <c r="A20616" s="68"/>
      <c r="B20616" s="52"/>
      <c r="C20616" s="30"/>
      <c r="D20616" s="31"/>
      <c r="E20616" s="30"/>
      <c r="F20616" s="19"/>
    </row>
    <row r="20617" spans="1:6" x14ac:dyDescent="0.35">
      <c r="A20617" s="68"/>
      <c r="B20617" s="52"/>
      <c r="C20617" s="30"/>
      <c r="D20617" s="31"/>
      <c r="E20617" s="30"/>
      <c r="F20617" s="19"/>
    </row>
    <row r="20618" spans="1:6" x14ac:dyDescent="0.35">
      <c r="A20618" s="68"/>
      <c r="B20618" s="52"/>
      <c r="C20618" s="30"/>
      <c r="D20618" s="31"/>
      <c r="E20618" s="30"/>
      <c r="F20618" s="19"/>
    </row>
    <row r="20619" spans="1:6" x14ac:dyDescent="0.35">
      <c r="A20619" s="68"/>
      <c r="B20619" s="52"/>
      <c r="C20619" s="30"/>
      <c r="D20619" s="31"/>
      <c r="E20619" s="30"/>
      <c r="F20619" s="19"/>
    </row>
    <row r="20620" spans="1:6" x14ac:dyDescent="0.35">
      <c r="A20620" s="68"/>
      <c r="B20620" s="52"/>
      <c r="C20620" s="30"/>
      <c r="D20620" s="31"/>
      <c r="E20620" s="30"/>
      <c r="F20620" s="19"/>
    </row>
    <row r="20621" spans="1:6" x14ac:dyDescent="0.35">
      <c r="A20621" s="68"/>
      <c r="B20621" s="52"/>
      <c r="C20621" s="30"/>
      <c r="D20621" s="31"/>
      <c r="E20621" s="30"/>
      <c r="F20621" s="19"/>
    </row>
    <row r="20622" spans="1:6" x14ac:dyDescent="0.35">
      <c r="A20622" s="68"/>
      <c r="B20622" s="52"/>
      <c r="C20622" s="30"/>
      <c r="D20622" s="31"/>
      <c r="E20622" s="30"/>
      <c r="F20622" s="19"/>
    </row>
    <row r="20623" spans="1:6" x14ac:dyDescent="0.35">
      <c r="A20623" s="68"/>
      <c r="B20623" s="52"/>
      <c r="C20623" s="30"/>
      <c r="D20623" s="31"/>
      <c r="E20623" s="30"/>
      <c r="F20623" s="19"/>
    </row>
    <row r="20624" spans="1:6" x14ac:dyDescent="0.35">
      <c r="A20624" s="68"/>
      <c r="B20624" s="52"/>
      <c r="C20624" s="30"/>
      <c r="D20624" s="31"/>
      <c r="E20624" s="30"/>
      <c r="F20624" s="19"/>
    </row>
    <row r="20625" spans="1:6" x14ac:dyDescent="0.35">
      <c r="A20625" s="68"/>
      <c r="B20625" s="52"/>
      <c r="C20625" s="30"/>
      <c r="D20625" s="31"/>
      <c r="E20625" s="30"/>
      <c r="F20625" s="19"/>
    </row>
    <row r="20626" spans="1:6" x14ac:dyDescent="0.35">
      <c r="A20626" s="68"/>
      <c r="B20626" s="52"/>
      <c r="C20626" s="30"/>
      <c r="D20626" s="31"/>
      <c r="E20626" s="30"/>
      <c r="F20626" s="19"/>
    </row>
    <row r="20627" spans="1:6" x14ac:dyDescent="0.35">
      <c r="A20627" s="68"/>
      <c r="B20627" s="52"/>
      <c r="C20627" s="30"/>
      <c r="D20627" s="31"/>
      <c r="E20627" s="30"/>
      <c r="F20627" s="19"/>
    </row>
    <row r="20628" spans="1:6" x14ac:dyDescent="0.35">
      <c r="A20628" s="68"/>
      <c r="B20628" s="52"/>
      <c r="C20628" s="30"/>
      <c r="D20628" s="31"/>
      <c r="E20628" s="30"/>
      <c r="F20628" s="19"/>
    </row>
    <row r="20629" spans="1:6" x14ac:dyDescent="0.35">
      <c r="A20629" s="68"/>
      <c r="B20629" s="52"/>
      <c r="C20629" s="30"/>
      <c r="D20629" s="31"/>
      <c r="E20629" s="30"/>
      <c r="F20629" s="19"/>
    </row>
    <row r="20630" spans="1:6" x14ac:dyDescent="0.35">
      <c r="A20630" s="68"/>
      <c r="B20630" s="52"/>
      <c r="C20630" s="30"/>
      <c r="D20630" s="31"/>
      <c r="E20630" s="30"/>
      <c r="F20630" s="19"/>
    </row>
    <row r="20631" spans="1:6" x14ac:dyDescent="0.35">
      <c r="A20631" s="68"/>
      <c r="B20631" s="52"/>
      <c r="C20631" s="30"/>
      <c r="D20631" s="31"/>
      <c r="E20631" s="30"/>
      <c r="F20631" s="19"/>
    </row>
    <row r="20632" spans="1:6" x14ac:dyDescent="0.35">
      <c r="A20632" s="68"/>
      <c r="B20632" s="52"/>
      <c r="C20632" s="30"/>
      <c r="D20632" s="31"/>
      <c r="E20632" s="30"/>
      <c r="F20632" s="19"/>
    </row>
    <row r="20633" spans="1:6" x14ac:dyDescent="0.35">
      <c r="A20633" s="68"/>
      <c r="B20633" s="52"/>
      <c r="C20633" s="30"/>
      <c r="D20633" s="31"/>
      <c r="E20633" s="30"/>
      <c r="F20633" s="19"/>
    </row>
    <row r="20634" spans="1:6" x14ac:dyDescent="0.35">
      <c r="A20634" s="68"/>
      <c r="B20634" s="52"/>
      <c r="C20634" s="30"/>
      <c r="D20634" s="31"/>
      <c r="E20634" s="30"/>
      <c r="F20634" s="19"/>
    </row>
    <row r="20635" spans="1:6" x14ac:dyDescent="0.35">
      <c r="A20635" s="68"/>
      <c r="B20635" s="52"/>
      <c r="C20635" s="30"/>
      <c r="D20635" s="31"/>
      <c r="E20635" s="30"/>
      <c r="F20635" s="19"/>
    </row>
    <row r="20636" spans="1:6" x14ac:dyDescent="0.35">
      <c r="A20636" s="68"/>
      <c r="B20636" s="52"/>
      <c r="C20636" s="30"/>
      <c r="D20636" s="31"/>
      <c r="E20636" s="30"/>
      <c r="F20636" s="19"/>
    </row>
    <row r="20637" spans="1:6" x14ac:dyDescent="0.35">
      <c r="A20637" s="68"/>
      <c r="B20637" s="52"/>
      <c r="C20637" s="30"/>
      <c r="D20637" s="31"/>
      <c r="E20637" s="30"/>
      <c r="F20637" s="19"/>
    </row>
    <row r="20638" spans="1:6" x14ac:dyDescent="0.35">
      <c r="A20638" s="68"/>
      <c r="B20638" s="52"/>
      <c r="C20638" s="30"/>
      <c r="D20638" s="31"/>
      <c r="E20638" s="30"/>
      <c r="F20638" s="19"/>
    </row>
    <row r="20639" spans="1:6" x14ac:dyDescent="0.35">
      <c r="A20639" s="68"/>
      <c r="B20639" s="52"/>
      <c r="C20639" s="30"/>
      <c r="D20639" s="31"/>
      <c r="E20639" s="30"/>
      <c r="F20639" s="19"/>
    </row>
    <row r="20640" spans="1:6" x14ac:dyDescent="0.35">
      <c r="A20640" s="68"/>
      <c r="B20640" s="52"/>
      <c r="C20640" s="30"/>
      <c r="D20640" s="31"/>
      <c r="E20640" s="30"/>
      <c r="F20640" s="19"/>
    </row>
    <row r="20641" spans="1:6" x14ac:dyDescent="0.35">
      <c r="A20641" s="68"/>
      <c r="B20641" s="52"/>
      <c r="C20641" s="30"/>
      <c r="D20641" s="31"/>
      <c r="E20641" s="30"/>
      <c r="F20641" s="19"/>
    </row>
    <row r="20642" spans="1:6" x14ac:dyDescent="0.35">
      <c r="A20642" s="68"/>
      <c r="B20642" s="52"/>
      <c r="C20642" s="30"/>
      <c r="D20642" s="31"/>
      <c r="E20642" s="30"/>
      <c r="F20642" s="19"/>
    </row>
    <row r="20643" spans="1:6" x14ac:dyDescent="0.35">
      <c r="A20643" s="68"/>
      <c r="B20643" s="52"/>
      <c r="C20643" s="30"/>
      <c r="D20643" s="31"/>
      <c r="E20643" s="30"/>
      <c r="F20643" s="19"/>
    </row>
    <row r="20644" spans="1:6" x14ac:dyDescent="0.35">
      <c r="A20644" s="68"/>
      <c r="B20644" s="52"/>
      <c r="C20644" s="30"/>
      <c r="D20644" s="31"/>
      <c r="E20644" s="30"/>
      <c r="F20644" s="19"/>
    </row>
    <row r="20645" spans="1:6" x14ac:dyDescent="0.35">
      <c r="A20645" s="68"/>
      <c r="B20645" s="52"/>
      <c r="C20645" s="30"/>
      <c r="D20645" s="31"/>
      <c r="E20645" s="30"/>
      <c r="F20645" s="19"/>
    </row>
    <row r="20646" spans="1:6" x14ac:dyDescent="0.35">
      <c r="A20646" s="68"/>
      <c r="B20646" s="52"/>
      <c r="C20646" s="30"/>
      <c r="D20646" s="31"/>
      <c r="E20646" s="30"/>
      <c r="F20646" s="19"/>
    </row>
    <row r="20647" spans="1:6" x14ac:dyDescent="0.35">
      <c r="A20647" s="68"/>
      <c r="B20647" s="52"/>
      <c r="C20647" s="30"/>
      <c r="D20647" s="31"/>
      <c r="E20647" s="30"/>
      <c r="F20647" s="19"/>
    </row>
    <row r="20648" spans="1:6" x14ac:dyDescent="0.35">
      <c r="A20648" s="68"/>
      <c r="B20648" s="52"/>
      <c r="C20648" s="30"/>
      <c r="D20648" s="31"/>
      <c r="E20648" s="30"/>
      <c r="F20648" s="19"/>
    </row>
    <row r="20649" spans="1:6" x14ac:dyDescent="0.35">
      <c r="A20649" s="68"/>
      <c r="B20649" s="52"/>
      <c r="C20649" s="30"/>
      <c r="D20649" s="31"/>
      <c r="E20649" s="30"/>
      <c r="F20649" s="19"/>
    </row>
    <row r="20650" spans="1:6" x14ac:dyDescent="0.35">
      <c r="A20650" s="68"/>
      <c r="B20650" s="52"/>
      <c r="C20650" s="30"/>
      <c r="D20650" s="31"/>
      <c r="E20650" s="30"/>
      <c r="F20650" s="19"/>
    </row>
    <row r="20651" spans="1:6" x14ac:dyDescent="0.35">
      <c r="A20651" s="68"/>
      <c r="B20651" s="52"/>
      <c r="C20651" s="30"/>
      <c r="D20651" s="31"/>
      <c r="E20651" s="30"/>
      <c r="F20651" s="19"/>
    </row>
    <row r="20652" spans="1:6" x14ac:dyDescent="0.35">
      <c r="A20652" s="68"/>
      <c r="B20652" s="52"/>
      <c r="C20652" s="30"/>
      <c r="D20652" s="31"/>
      <c r="E20652" s="30"/>
      <c r="F20652" s="19"/>
    </row>
    <row r="20653" spans="1:6" x14ac:dyDescent="0.35">
      <c r="A20653" s="68"/>
      <c r="B20653" s="52"/>
      <c r="C20653" s="30"/>
      <c r="D20653" s="31"/>
      <c r="E20653" s="30"/>
      <c r="F20653" s="19"/>
    </row>
    <row r="20654" spans="1:6" x14ac:dyDescent="0.35">
      <c r="A20654" s="68"/>
      <c r="B20654" s="52"/>
      <c r="C20654" s="30"/>
      <c r="D20654" s="31"/>
      <c r="E20654" s="30"/>
      <c r="F20654" s="19"/>
    </row>
    <row r="20655" spans="1:6" x14ac:dyDescent="0.35">
      <c r="A20655" s="68"/>
      <c r="B20655" s="52"/>
      <c r="C20655" s="30"/>
      <c r="D20655" s="31"/>
      <c r="E20655" s="30"/>
      <c r="F20655" s="19"/>
    </row>
    <row r="20656" spans="1:6" x14ac:dyDescent="0.35">
      <c r="A20656" s="68"/>
      <c r="B20656" s="52"/>
      <c r="C20656" s="30"/>
      <c r="D20656" s="31"/>
      <c r="E20656" s="30"/>
      <c r="F20656" s="19"/>
    </row>
    <row r="20657" spans="1:6" x14ac:dyDescent="0.35">
      <c r="A20657" s="68"/>
      <c r="B20657" s="52"/>
      <c r="C20657" s="30"/>
      <c r="D20657" s="31"/>
      <c r="E20657" s="30"/>
      <c r="F20657" s="19"/>
    </row>
    <row r="20658" spans="1:6" x14ac:dyDescent="0.35">
      <c r="A20658" s="68"/>
      <c r="B20658" s="52"/>
      <c r="C20658" s="30"/>
      <c r="D20658" s="31"/>
      <c r="E20658" s="30"/>
      <c r="F20658" s="19"/>
    </row>
    <row r="20659" spans="1:6" x14ac:dyDescent="0.35">
      <c r="A20659" s="68"/>
      <c r="B20659" s="52"/>
      <c r="C20659" s="30"/>
      <c r="D20659" s="31"/>
      <c r="E20659" s="30"/>
      <c r="F20659" s="19"/>
    </row>
    <row r="20660" spans="1:6" x14ac:dyDescent="0.35">
      <c r="A20660" s="68"/>
      <c r="B20660" s="52"/>
      <c r="C20660" s="30"/>
      <c r="D20660" s="31"/>
      <c r="E20660" s="30"/>
      <c r="F20660" s="19"/>
    </row>
    <row r="20661" spans="1:6" x14ac:dyDescent="0.35">
      <c r="A20661" s="68"/>
      <c r="B20661" s="52"/>
      <c r="C20661" s="30"/>
      <c r="D20661" s="31"/>
      <c r="E20661" s="30"/>
      <c r="F20661" s="19"/>
    </row>
    <row r="20662" spans="1:6" x14ac:dyDescent="0.35">
      <c r="A20662" s="68"/>
      <c r="B20662" s="52"/>
      <c r="C20662" s="30"/>
      <c r="D20662" s="31"/>
      <c r="E20662" s="30"/>
      <c r="F20662" s="19"/>
    </row>
    <row r="20663" spans="1:6" x14ac:dyDescent="0.35">
      <c r="A20663" s="68"/>
      <c r="B20663" s="52"/>
      <c r="C20663" s="30"/>
      <c r="D20663" s="31"/>
      <c r="E20663" s="30"/>
      <c r="F20663" s="19"/>
    </row>
    <row r="20664" spans="1:6" x14ac:dyDescent="0.35">
      <c r="A20664" s="68"/>
      <c r="B20664" s="52"/>
      <c r="C20664" s="30"/>
      <c r="D20664" s="31"/>
      <c r="E20664" s="30"/>
      <c r="F20664" s="19"/>
    </row>
    <row r="20665" spans="1:6" x14ac:dyDescent="0.35">
      <c r="A20665" s="68"/>
      <c r="B20665" s="52"/>
      <c r="C20665" s="30"/>
      <c r="D20665" s="31"/>
      <c r="E20665" s="30"/>
      <c r="F20665" s="19"/>
    </row>
    <row r="20666" spans="1:6" x14ac:dyDescent="0.35">
      <c r="A20666" s="68"/>
      <c r="B20666" s="52"/>
      <c r="C20666" s="30"/>
      <c r="D20666" s="31"/>
      <c r="E20666" s="30"/>
      <c r="F20666" s="19"/>
    </row>
    <row r="20667" spans="1:6" x14ac:dyDescent="0.35">
      <c r="A20667" s="68"/>
      <c r="B20667" s="52"/>
      <c r="C20667" s="30"/>
      <c r="D20667" s="31"/>
      <c r="E20667" s="30"/>
      <c r="F20667" s="19"/>
    </row>
    <row r="20668" spans="1:6" x14ac:dyDescent="0.35">
      <c r="A20668" s="68"/>
      <c r="B20668" s="52"/>
      <c r="C20668" s="30"/>
      <c r="D20668" s="31"/>
      <c r="E20668" s="30"/>
      <c r="F20668" s="19"/>
    </row>
    <row r="20669" spans="1:6" x14ac:dyDescent="0.35">
      <c r="A20669" s="68"/>
      <c r="B20669" s="52"/>
      <c r="C20669" s="30"/>
      <c r="D20669" s="31"/>
      <c r="E20669" s="30"/>
      <c r="F20669" s="19"/>
    </row>
    <row r="20670" spans="1:6" x14ac:dyDescent="0.35">
      <c r="A20670" s="68"/>
      <c r="B20670" s="52"/>
      <c r="C20670" s="30"/>
      <c r="D20670" s="31"/>
      <c r="E20670" s="30"/>
      <c r="F20670" s="19"/>
    </row>
    <row r="20671" spans="1:6" x14ac:dyDescent="0.35">
      <c r="A20671" s="68"/>
      <c r="B20671" s="52"/>
      <c r="C20671" s="30"/>
      <c r="D20671" s="31"/>
      <c r="E20671" s="30"/>
      <c r="F20671" s="19"/>
    </row>
    <row r="20672" spans="1:6" x14ac:dyDescent="0.35">
      <c r="A20672" s="68"/>
      <c r="B20672" s="52"/>
      <c r="C20672" s="30"/>
      <c r="D20672" s="31"/>
      <c r="E20672" s="30"/>
      <c r="F20672" s="19"/>
    </row>
    <row r="20673" spans="1:6" x14ac:dyDescent="0.35">
      <c r="A20673" s="68"/>
      <c r="B20673" s="52"/>
      <c r="C20673" s="30"/>
      <c r="D20673" s="31"/>
      <c r="E20673" s="30"/>
      <c r="F20673" s="19"/>
    </row>
    <row r="20674" spans="1:6" x14ac:dyDescent="0.35">
      <c r="A20674" s="68"/>
      <c r="B20674" s="52"/>
      <c r="C20674" s="30"/>
      <c r="D20674" s="31"/>
      <c r="E20674" s="30"/>
      <c r="F20674" s="19"/>
    </row>
    <row r="20675" spans="1:6" x14ac:dyDescent="0.35">
      <c r="A20675" s="68"/>
      <c r="B20675" s="52"/>
      <c r="C20675" s="30"/>
      <c r="D20675" s="31"/>
      <c r="E20675" s="30"/>
      <c r="F20675" s="19"/>
    </row>
    <row r="20676" spans="1:6" x14ac:dyDescent="0.35">
      <c r="A20676" s="68"/>
      <c r="B20676" s="52"/>
      <c r="C20676" s="30"/>
      <c r="D20676" s="31"/>
      <c r="E20676" s="30"/>
      <c r="F20676" s="19"/>
    </row>
    <row r="20677" spans="1:6" x14ac:dyDescent="0.35">
      <c r="A20677" s="68"/>
      <c r="B20677" s="52"/>
      <c r="C20677" s="30"/>
      <c r="D20677" s="31"/>
      <c r="E20677" s="30"/>
      <c r="F20677" s="19"/>
    </row>
    <row r="20678" spans="1:6" x14ac:dyDescent="0.35">
      <c r="A20678" s="68"/>
      <c r="B20678" s="52"/>
      <c r="C20678" s="30"/>
      <c r="D20678" s="31"/>
      <c r="E20678" s="30"/>
      <c r="F20678" s="19"/>
    </row>
    <row r="20679" spans="1:6" x14ac:dyDescent="0.35">
      <c r="A20679" s="68"/>
      <c r="B20679" s="52"/>
      <c r="C20679" s="30"/>
      <c r="D20679" s="31"/>
      <c r="E20679" s="30"/>
      <c r="F20679" s="19"/>
    </row>
    <row r="20680" spans="1:6" x14ac:dyDescent="0.35">
      <c r="A20680" s="68"/>
      <c r="B20680" s="52"/>
      <c r="C20680" s="30"/>
      <c r="D20680" s="31"/>
      <c r="E20680" s="30"/>
      <c r="F20680" s="19"/>
    </row>
    <row r="20681" spans="1:6" x14ac:dyDescent="0.35">
      <c r="A20681" s="68"/>
      <c r="B20681" s="52"/>
      <c r="C20681" s="30"/>
      <c r="D20681" s="31"/>
      <c r="E20681" s="30"/>
      <c r="F20681" s="19"/>
    </row>
    <row r="20682" spans="1:6" x14ac:dyDescent="0.35">
      <c r="A20682" s="68"/>
      <c r="B20682" s="52"/>
      <c r="C20682" s="30"/>
      <c r="D20682" s="31"/>
      <c r="E20682" s="30"/>
      <c r="F20682" s="19"/>
    </row>
    <row r="20683" spans="1:6" x14ac:dyDescent="0.35">
      <c r="A20683" s="68"/>
      <c r="B20683" s="52"/>
      <c r="C20683" s="30"/>
      <c r="D20683" s="31"/>
      <c r="E20683" s="30"/>
      <c r="F20683" s="19"/>
    </row>
    <row r="20684" spans="1:6" x14ac:dyDescent="0.35">
      <c r="A20684" s="68"/>
      <c r="B20684" s="52"/>
      <c r="C20684" s="30"/>
      <c r="D20684" s="31"/>
      <c r="E20684" s="30"/>
      <c r="F20684" s="19"/>
    </row>
    <row r="20685" spans="1:6" x14ac:dyDescent="0.35">
      <c r="A20685" s="68"/>
      <c r="B20685" s="52"/>
      <c r="C20685" s="30"/>
      <c r="D20685" s="31"/>
      <c r="E20685" s="30"/>
      <c r="F20685" s="19"/>
    </row>
    <row r="20686" spans="1:6" x14ac:dyDescent="0.35">
      <c r="A20686" s="68"/>
      <c r="B20686" s="52"/>
      <c r="C20686" s="30"/>
      <c r="D20686" s="31"/>
      <c r="E20686" s="30"/>
      <c r="F20686" s="19"/>
    </row>
    <row r="20687" spans="1:6" x14ac:dyDescent="0.35">
      <c r="A20687" s="68"/>
      <c r="B20687" s="52"/>
      <c r="C20687" s="30"/>
      <c r="D20687" s="31"/>
      <c r="E20687" s="30"/>
      <c r="F20687" s="19"/>
    </row>
    <row r="20688" spans="1:6" x14ac:dyDescent="0.35">
      <c r="A20688" s="68"/>
      <c r="B20688" s="52"/>
      <c r="C20688" s="30"/>
      <c r="D20688" s="31"/>
      <c r="E20688" s="30"/>
      <c r="F20688" s="19"/>
    </row>
    <row r="20689" spans="1:6" x14ac:dyDescent="0.35">
      <c r="A20689" s="68"/>
      <c r="B20689" s="52"/>
      <c r="C20689" s="30"/>
      <c r="D20689" s="31"/>
      <c r="E20689" s="30"/>
      <c r="F20689" s="19"/>
    </row>
    <row r="20690" spans="1:6" x14ac:dyDescent="0.35">
      <c r="A20690" s="68"/>
      <c r="B20690" s="52"/>
      <c r="C20690" s="30"/>
      <c r="D20690" s="31"/>
      <c r="E20690" s="30"/>
      <c r="F20690" s="19"/>
    </row>
    <row r="20691" spans="1:6" x14ac:dyDescent="0.35">
      <c r="A20691" s="68"/>
      <c r="B20691" s="52"/>
      <c r="C20691" s="30"/>
      <c r="D20691" s="31"/>
      <c r="E20691" s="30"/>
      <c r="F20691" s="19"/>
    </row>
    <row r="20692" spans="1:6" x14ac:dyDescent="0.35">
      <c r="A20692" s="68"/>
      <c r="B20692" s="52"/>
      <c r="C20692" s="30"/>
      <c r="D20692" s="31"/>
      <c r="E20692" s="30"/>
      <c r="F20692" s="19"/>
    </row>
    <row r="20693" spans="1:6" x14ac:dyDescent="0.35">
      <c r="A20693" s="68"/>
      <c r="B20693" s="52"/>
      <c r="C20693" s="30"/>
      <c r="D20693" s="31"/>
      <c r="E20693" s="30"/>
      <c r="F20693" s="19"/>
    </row>
    <row r="20694" spans="1:6" x14ac:dyDescent="0.35">
      <c r="A20694" s="68"/>
      <c r="B20694" s="52"/>
      <c r="C20694" s="30"/>
      <c r="D20694" s="31"/>
      <c r="E20694" s="30"/>
      <c r="F20694" s="19"/>
    </row>
    <row r="20695" spans="1:6" x14ac:dyDescent="0.35">
      <c r="A20695" s="68"/>
      <c r="B20695" s="52"/>
      <c r="C20695" s="30"/>
      <c r="D20695" s="31"/>
      <c r="E20695" s="30"/>
      <c r="F20695" s="19"/>
    </row>
    <row r="20696" spans="1:6" x14ac:dyDescent="0.35">
      <c r="A20696" s="68"/>
      <c r="B20696" s="52"/>
      <c r="C20696" s="30"/>
      <c r="D20696" s="31"/>
      <c r="E20696" s="30"/>
      <c r="F20696" s="19"/>
    </row>
    <row r="20697" spans="1:6" x14ac:dyDescent="0.35">
      <c r="A20697" s="68"/>
      <c r="B20697" s="52"/>
      <c r="C20697" s="30"/>
      <c r="D20697" s="31"/>
      <c r="E20697" s="30"/>
      <c r="F20697" s="19"/>
    </row>
    <row r="20698" spans="1:6" x14ac:dyDescent="0.35">
      <c r="A20698" s="68"/>
      <c r="B20698" s="52"/>
      <c r="C20698" s="30"/>
      <c r="D20698" s="31"/>
      <c r="E20698" s="30"/>
      <c r="F20698" s="19"/>
    </row>
    <row r="20699" spans="1:6" x14ac:dyDescent="0.35">
      <c r="A20699" s="68"/>
      <c r="B20699" s="52"/>
      <c r="C20699" s="30"/>
      <c r="D20699" s="31"/>
      <c r="E20699" s="30"/>
      <c r="F20699" s="19"/>
    </row>
    <row r="20700" spans="1:6" x14ac:dyDescent="0.35">
      <c r="A20700" s="68"/>
      <c r="B20700" s="52"/>
      <c r="C20700" s="30"/>
      <c r="D20700" s="31"/>
      <c r="E20700" s="30"/>
      <c r="F20700" s="19"/>
    </row>
    <row r="20701" spans="1:6" x14ac:dyDescent="0.35">
      <c r="A20701" s="68"/>
      <c r="B20701" s="52"/>
      <c r="C20701" s="30"/>
      <c r="D20701" s="31"/>
      <c r="E20701" s="30"/>
      <c r="F20701" s="19"/>
    </row>
    <row r="20702" spans="1:6" x14ac:dyDescent="0.35">
      <c r="A20702" s="68"/>
      <c r="B20702" s="52"/>
      <c r="C20702" s="30"/>
      <c r="D20702" s="31"/>
      <c r="E20702" s="30"/>
      <c r="F20702" s="19"/>
    </row>
    <row r="20703" spans="1:6" x14ac:dyDescent="0.35">
      <c r="A20703" s="68"/>
      <c r="B20703" s="52"/>
      <c r="C20703" s="30"/>
      <c r="D20703" s="31"/>
      <c r="E20703" s="30"/>
      <c r="F20703" s="19"/>
    </row>
    <row r="20704" spans="1:6" x14ac:dyDescent="0.35">
      <c r="A20704" s="68"/>
      <c r="B20704" s="52"/>
      <c r="C20704" s="30"/>
      <c r="D20704" s="31"/>
      <c r="E20704" s="30"/>
      <c r="F20704" s="19"/>
    </row>
    <row r="20705" spans="1:6" x14ac:dyDescent="0.35">
      <c r="A20705" s="68"/>
      <c r="B20705" s="52"/>
      <c r="C20705" s="30"/>
      <c r="D20705" s="31"/>
      <c r="E20705" s="30"/>
      <c r="F20705" s="19"/>
    </row>
    <row r="20706" spans="1:6" x14ac:dyDescent="0.35">
      <c r="A20706" s="68"/>
      <c r="B20706" s="52"/>
      <c r="C20706" s="30"/>
      <c r="D20706" s="31"/>
      <c r="E20706" s="30"/>
      <c r="F20706" s="19"/>
    </row>
    <row r="20707" spans="1:6" x14ac:dyDescent="0.35">
      <c r="A20707" s="68"/>
      <c r="B20707" s="52"/>
      <c r="C20707" s="30"/>
      <c r="D20707" s="31"/>
      <c r="E20707" s="30"/>
      <c r="F20707" s="19"/>
    </row>
    <row r="20708" spans="1:6" x14ac:dyDescent="0.35">
      <c r="A20708" s="68"/>
      <c r="B20708" s="52"/>
      <c r="C20708" s="30"/>
      <c r="D20708" s="31"/>
      <c r="E20708" s="30"/>
      <c r="F20708" s="19"/>
    </row>
    <row r="20709" spans="1:6" x14ac:dyDescent="0.35">
      <c r="A20709" s="68"/>
      <c r="B20709" s="52"/>
      <c r="C20709" s="30"/>
      <c r="D20709" s="31"/>
      <c r="E20709" s="30"/>
      <c r="F20709" s="19"/>
    </row>
    <row r="20710" spans="1:6" x14ac:dyDescent="0.35">
      <c r="A20710" s="68"/>
      <c r="B20710" s="52"/>
      <c r="C20710" s="30"/>
      <c r="D20710" s="31"/>
      <c r="E20710" s="30"/>
      <c r="F20710" s="19"/>
    </row>
    <row r="20711" spans="1:6" x14ac:dyDescent="0.35">
      <c r="A20711" s="68"/>
      <c r="B20711" s="52"/>
      <c r="C20711" s="30"/>
      <c r="D20711" s="31"/>
      <c r="E20711" s="30"/>
      <c r="F20711" s="19"/>
    </row>
    <row r="20712" spans="1:6" x14ac:dyDescent="0.35">
      <c r="A20712" s="68"/>
      <c r="B20712" s="52"/>
      <c r="C20712" s="30"/>
      <c r="D20712" s="31"/>
      <c r="E20712" s="30"/>
      <c r="F20712" s="19"/>
    </row>
    <row r="20713" spans="1:6" x14ac:dyDescent="0.35">
      <c r="A20713" s="68"/>
      <c r="B20713" s="52"/>
      <c r="C20713" s="30"/>
      <c r="D20713" s="31"/>
      <c r="E20713" s="30"/>
      <c r="F20713" s="19"/>
    </row>
    <row r="20714" spans="1:6" x14ac:dyDescent="0.35">
      <c r="A20714" s="68"/>
      <c r="B20714" s="52"/>
      <c r="C20714" s="30"/>
      <c r="D20714" s="31"/>
      <c r="E20714" s="30"/>
      <c r="F20714" s="19"/>
    </row>
    <row r="20715" spans="1:6" x14ac:dyDescent="0.35">
      <c r="A20715" s="68"/>
      <c r="B20715" s="52"/>
      <c r="C20715" s="30"/>
      <c r="D20715" s="31"/>
      <c r="E20715" s="30"/>
      <c r="F20715" s="19"/>
    </row>
    <row r="20716" spans="1:6" x14ac:dyDescent="0.35">
      <c r="A20716" s="68"/>
      <c r="B20716" s="52"/>
      <c r="C20716" s="30"/>
      <c r="D20716" s="31"/>
      <c r="E20716" s="30"/>
      <c r="F20716" s="19"/>
    </row>
    <row r="20717" spans="1:6" x14ac:dyDescent="0.35">
      <c r="A20717" s="68"/>
      <c r="B20717" s="52"/>
      <c r="C20717" s="30"/>
      <c r="D20717" s="31"/>
      <c r="E20717" s="30"/>
      <c r="F20717" s="19"/>
    </row>
    <row r="20718" spans="1:6" x14ac:dyDescent="0.35">
      <c r="A20718" s="68"/>
      <c r="B20718" s="52"/>
      <c r="C20718" s="30"/>
      <c r="D20718" s="31"/>
      <c r="E20718" s="30"/>
      <c r="F20718" s="19"/>
    </row>
    <row r="20719" spans="1:6" x14ac:dyDescent="0.35">
      <c r="A20719" s="68"/>
      <c r="B20719" s="52"/>
      <c r="C20719" s="30"/>
      <c r="D20719" s="31"/>
      <c r="E20719" s="30"/>
      <c r="F20719" s="19"/>
    </row>
    <row r="20720" spans="1:6" x14ac:dyDescent="0.35">
      <c r="A20720" s="68"/>
      <c r="B20720" s="52"/>
      <c r="C20720" s="30"/>
      <c r="D20720" s="31"/>
      <c r="E20720" s="30"/>
      <c r="F20720" s="19"/>
    </row>
    <row r="20721" spans="1:6" x14ac:dyDescent="0.35">
      <c r="A20721" s="68"/>
      <c r="B20721" s="52"/>
      <c r="C20721" s="30"/>
      <c r="D20721" s="31"/>
      <c r="E20721" s="30"/>
      <c r="F20721" s="19"/>
    </row>
    <row r="20722" spans="1:6" x14ac:dyDescent="0.35">
      <c r="A20722" s="68"/>
      <c r="B20722" s="52"/>
      <c r="C20722" s="30"/>
      <c r="D20722" s="31"/>
      <c r="E20722" s="30"/>
      <c r="F20722" s="19"/>
    </row>
    <row r="20723" spans="1:6" x14ac:dyDescent="0.35">
      <c r="A20723" s="68"/>
      <c r="B20723" s="52"/>
      <c r="C20723" s="30"/>
      <c r="D20723" s="31"/>
      <c r="E20723" s="30"/>
      <c r="F20723" s="19"/>
    </row>
    <row r="20724" spans="1:6" x14ac:dyDescent="0.35">
      <c r="A20724" s="68"/>
      <c r="B20724" s="52"/>
      <c r="C20724" s="30"/>
      <c r="D20724" s="31"/>
      <c r="E20724" s="30"/>
      <c r="F20724" s="19"/>
    </row>
    <row r="20725" spans="1:6" x14ac:dyDescent="0.35">
      <c r="A20725" s="68"/>
      <c r="B20725" s="52"/>
      <c r="C20725" s="30"/>
      <c r="D20725" s="31"/>
      <c r="E20725" s="30"/>
      <c r="F20725" s="19"/>
    </row>
    <row r="20726" spans="1:6" x14ac:dyDescent="0.35">
      <c r="A20726" s="68"/>
      <c r="B20726" s="52"/>
      <c r="C20726" s="30"/>
      <c r="D20726" s="31"/>
      <c r="E20726" s="30"/>
      <c r="F20726" s="19"/>
    </row>
    <row r="20727" spans="1:6" x14ac:dyDescent="0.35">
      <c r="A20727" s="68"/>
      <c r="B20727" s="52"/>
      <c r="C20727" s="30"/>
      <c r="D20727" s="31"/>
      <c r="E20727" s="30"/>
      <c r="F20727" s="19"/>
    </row>
    <row r="20728" spans="1:6" x14ac:dyDescent="0.35">
      <c r="A20728" s="68"/>
      <c r="B20728" s="52"/>
      <c r="C20728" s="30"/>
      <c r="D20728" s="31"/>
      <c r="E20728" s="30"/>
      <c r="F20728" s="19"/>
    </row>
    <row r="20729" spans="1:6" x14ac:dyDescent="0.35">
      <c r="A20729" s="68"/>
      <c r="B20729" s="52"/>
      <c r="C20729" s="30"/>
      <c r="D20729" s="31"/>
      <c r="E20729" s="30"/>
      <c r="F20729" s="19"/>
    </row>
    <row r="20730" spans="1:6" x14ac:dyDescent="0.35">
      <c r="A20730" s="68"/>
      <c r="B20730" s="52"/>
      <c r="C20730" s="30"/>
      <c r="D20730" s="31"/>
      <c r="E20730" s="30"/>
      <c r="F20730" s="19"/>
    </row>
    <row r="20731" spans="1:6" x14ac:dyDescent="0.35">
      <c r="A20731" s="68"/>
      <c r="B20731" s="52"/>
      <c r="C20731" s="30"/>
      <c r="D20731" s="31"/>
      <c r="E20731" s="30"/>
      <c r="F20731" s="19"/>
    </row>
    <row r="20732" spans="1:6" x14ac:dyDescent="0.35">
      <c r="A20732" s="68"/>
      <c r="B20732" s="52"/>
      <c r="C20732" s="30"/>
      <c r="D20732" s="31"/>
      <c r="E20732" s="30"/>
      <c r="F20732" s="19"/>
    </row>
    <row r="20733" spans="1:6" x14ac:dyDescent="0.35">
      <c r="A20733" s="68"/>
      <c r="B20733" s="52"/>
      <c r="C20733" s="30"/>
      <c r="D20733" s="31"/>
      <c r="E20733" s="30"/>
      <c r="F20733" s="19"/>
    </row>
    <row r="20734" spans="1:6" x14ac:dyDescent="0.35">
      <c r="A20734" s="68"/>
      <c r="B20734" s="52"/>
      <c r="C20734" s="30"/>
      <c r="D20734" s="31"/>
      <c r="E20734" s="30"/>
      <c r="F20734" s="19"/>
    </row>
    <row r="20735" spans="1:6" x14ac:dyDescent="0.35">
      <c r="A20735" s="68"/>
      <c r="B20735" s="52"/>
      <c r="C20735" s="30"/>
      <c r="D20735" s="31"/>
      <c r="E20735" s="30"/>
      <c r="F20735" s="19"/>
    </row>
    <row r="20736" spans="1:6" x14ac:dyDescent="0.35">
      <c r="A20736" s="68"/>
      <c r="B20736" s="52"/>
      <c r="C20736" s="30"/>
      <c r="D20736" s="31"/>
      <c r="E20736" s="30"/>
      <c r="F20736" s="19"/>
    </row>
    <row r="20737" spans="1:6" x14ac:dyDescent="0.35">
      <c r="A20737" s="68"/>
      <c r="B20737" s="52"/>
      <c r="C20737" s="30"/>
      <c r="D20737" s="31"/>
      <c r="E20737" s="30"/>
      <c r="F20737" s="19"/>
    </row>
    <row r="20738" spans="1:6" x14ac:dyDescent="0.35">
      <c r="A20738" s="68"/>
      <c r="B20738" s="52"/>
      <c r="C20738" s="30"/>
      <c r="D20738" s="31"/>
      <c r="E20738" s="30"/>
      <c r="F20738" s="19"/>
    </row>
    <row r="20739" spans="1:6" x14ac:dyDescent="0.35">
      <c r="A20739" s="68"/>
      <c r="B20739" s="52"/>
      <c r="C20739" s="30"/>
      <c r="D20739" s="31"/>
      <c r="E20739" s="30"/>
      <c r="F20739" s="19"/>
    </row>
    <row r="20740" spans="1:6" x14ac:dyDescent="0.35">
      <c r="A20740" s="68"/>
      <c r="B20740" s="52"/>
      <c r="C20740" s="30"/>
      <c r="D20740" s="31"/>
      <c r="E20740" s="30"/>
      <c r="F20740" s="19"/>
    </row>
    <row r="20741" spans="1:6" x14ac:dyDescent="0.35">
      <c r="A20741" s="68"/>
      <c r="B20741" s="52"/>
      <c r="C20741" s="30"/>
      <c r="D20741" s="31"/>
      <c r="E20741" s="30"/>
      <c r="F20741" s="19"/>
    </row>
    <row r="20742" spans="1:6" x14ac:dyDescent="0.35">
      <c r="A20742" s="68"/>
      <c r="B20742" s="52"/>
      <c r="C20742" s="30"/>
      <c r="D20742" s="31"/>
      <c r="E20742" s="30"/>
      <c r="F20742" s="19"/>
    </row>
    <row r="20743" spans="1:6" x14ac:dyDescent="0.35">
      <c r="A20743" s="68"/>
      <c r="B20743" s="52"/>
      <c r="C20743" s="30"/>
      <c r="D20743" s="31"/>
      <c r="E20743" s="30"/>
      <c r="F20743" s="19"/>
    </row>
    <row r="20744" spans="1:6" x14ac:dyDescent="0.35">
      <c r="A20744" s="68"/>
      <c r="B20744" s="52"/>
      <c r="C20744" s="30"/>
      <c r="D20744" s="31"/>
      <c r="E20744" s="30"/>
      <c r="F20744" s="19"/>
    </row>
    <row r="20745" spans="1:6" x14ac:dyDescent="0.35">
      <c r="A20745" s="68"/>
      <c r="B20745" s="52"/>
      <c r="C20745" s="30"/>
      <c r="D20745" s="31"/>
      <c r="E20745" s="30"/>
      <c r="F20745" s="19"/>
    </row>
    <row r="20746" spans="1:6" x14ac:dyDescent="0.35">
      <c r="A20746" s="68"/>
      <c r="B20746" s="52"/>
      <c r="C20746" s="30"/>
      <c r="D20746" s="31"/>
      <c r="E20746" s="30"/>
      <c r="F20746" s="19"/>
    </row>
    <row r="20747" spans="1:6" x14ac:dyDescent="0.35">
      <c r="A20747" s="68"/>
      <c r="B20747" s="52"/>
      <c r="C20747" s="30"/>
      <c r="D20747" s="31"/>
      <c r="E20747" s="30"/>
      <c r="F20747" s="19"/>
    </row>
    <row r="20748" spans="1:6" x14ac:dyDescent="0.35">
      <c r="A20748" s="68"/>
      <c r="B20748" s="52"/>
      <c r="C20748" s="30"/>
      <c r="D20748" s="31"/>
      <c r="E20748" s="30"/>
      <c r="F20748" s="19"/>
    </row>
    <row r="20749" spans="1:6" x14ac:dyDescent="0.35">
      <c r="A20749" s="68"/>
      <c r="B20749" s="52"/>
      <c r="C20749" s="30"/>
      <c r="D20749" s="31"/>
      <c r="E20749" s="30"/>
      <c r="F20749" s="19"/>
    </row>
    <row r="20750" spans="1:6" x14ac:dyDescent="0.35">
      <c r="A20750" s="68"/>
      <c r="B20750" s="52"/>
      <c r="C20750" s="30"/>
      <c r="D20750" s="31"/>
      <c r="E20750" s="30"/>
      <c r="F20750" s="19"/>
    </row>
    <row r="20751" spans="1:6" x14ac:dyDescent="0.35">
      <c r="A20751" s="68"/>
      <c r="B20751" s="52"/>
      <c r="C20751" s="30"/>
      <c r="D20751" s="31"/>
      <c r="E20751" s="30"/>
      <c r="F20751" s="19"/>
    </row>
    <row r="20752" spans="1:6" x14ac:dyDescent="0.35">
      <c r="A20752" s="68"/>
      <c r="B20752" s="52"/>
      <c r="C20752" s="30"/>
      <c r="D20752" s="31"/>
      <c r="E20752" s="30"/>
      <c r="F20752" s="19"/>
    </row>
    <row r="20753" spans="1:6" x14ac:dyDescent="0.35">
      <c r="A20753" s="68"/>
      <c r="B20753" s="52"/>
      <c r="C20753" s="30"/>
      <c r="D20753" s="31"/>
      <c r="E20753" s="30"/>
      <c r="F20753" s="19"/>
    </row>
    <row r="20754" spans="1:6" x14ac:dyDescent="0.35">
      <c r="A20754" s="68"/>
      <c r="B20754" s="52"/>
      <c r="C20754" s="30"/>
      <c r="D20754" s="31"/>
      <c r="E20754" s="30"/>
      <c r="F20754" s="19"/>
    </row>
    <row r="20755" spans="1:6" x14ac:dyDescent="0.35">
      <c r="A20755" s="68"/>
      <c r="B20755" s="52"/>
      <c r="C20755" s="30"/>
      <c r="D20755" s="31"/>
      <c r="E20755" s="30"/>
      <c r="F20755" s="19"/>
    </row>
    <row r="20756" spans="1:6" x14ac:dyDescent="0.35">
      <c r="A20756" s="68"/>
      <c r="B20756" s="52"/>
      <c r="C20756" s="30"/>
      <c r="D20756" s="31"/>
      <c r="E20756" s="30"/>
      <c r="F20756" s="19"/>
    </row>
    <row r="20757" spans="1:6" x14ac:dyDescent="0.35">
      <c r="A20757" s="68"/>
      <c r="B20757" s="52"/>
      <c r="C20757" s="30"/>
      <c r="D20757" s="31"/>
      <c r="E20757" s="30"/>
      <c r="F20757" s="19"/>
    </row>
    <row r="20758" spans="1:6" x14ac:dyDescent="0.35">
      <c r="A20758" s="68"/>
      <c r="B20758" s="52"/>
      <c r="C20758" s="30"/>
      <c r="D20758" s="31"/>
      <c r="E20758" s="30"/>
      <c r="F20758" s="19"/>
    </row>
    <row r="20759" spans="1:6" x14ac:dyDescent="0.35">
      <c r="A20759" s="68"/>
      <c r="B20759" s="52"/>
      <c r="C20759" s="30"/>
      <c r="D20759" s="31"/>
      <c r="E20759" s="30"/>
      <c r="F20759" s="19"/>
    </row>
    <row r="20760" spans="1:6" x14ac:dyDescent="0.35">
      <c r="A20760" s="68"/>
      <c r="B20760" s="52"/>
      <c r="C20760" s="30"/>
      <c r="D20760" s="31"/>
      <c r="E20760" s="30"/>
      <c r="F20760" s="19"/>
    </row>
    <row r="20761" spans="1:6" x14ac:dyDescent="0.35">
      <c r="A20761" s="68"/>
      <c r="B20761" s="52"/>
      <c r="C20761" s="30"/>
      <c r="D20761" s="31"/>
      <c r="E20761" s="30"/>
      <c r="F20761" s="19"/>
    </row>
    <row r="20762" spans="1:6" x14ac:dyDescent="0.35">
      <c r="A20762" s="68"/>
      <c r="B20762" s="52"/>
      <c r="C20762" s="30"/>
      <c r="D20762" s="31"/>
      <c r="E20762" s="30"/>
      <c r="F20762" s="19"/>
    </row>
    <row r="20763" spans="1:6" x14ac:dyDescent="0.35">
      <c r="A20763" s="68"/>
      <c r="B20763" s="52"/>
      <c r="C20763" s="30"/>
      <c r="D20763" s="31"/>
      <c r="E20763" s="30"/>
      <c r="F20763" s="19"/>
    </row>
    <row r="20764" spans="1:6" x14ac:dyDescent="0.35">
      <c r="A20764" s="68"/>
      <c r="B20764" s="52"/>
      <c r="C20764" s="30"/>
      <c r="D20764" s="31"/>
      <c r="E20764" s="30"/>
      <c r="F20764" s="19"/>
    </row>
    <row r="20765" spans="1:6" x14ac:dyDescent="0.35">
      <c r="A20765" s="68"/>
      <c r="B20765" s="52"/>
      <c r="C20765" s="30"/>
      <c r="D20765" s="31"/>
      <c r="E20765" s="30"/>
      <c r="F20765" s="19"/>
    </row>
    <row r="20766" spans="1:6" x14ac:dyDescent="0.35">
      <c r="A20766" s="68"/>
      <c r="B20766" s="52"/>
      <c r="C20766" s="30"/>
      <c r="D20766" s="31"/>
      <c r="E20766" s="30"/>
      <c r="F20766" s="19"/>
    </row>
    <row r="20767" spans="1:6" x14ac:dyDescent="0.35">
      <c r="A20767" s="68"/>
      <c r="B20767" s="52"/>
      <c r="C20767" s="30"/>
      <c r="D20767" s="31"/>
      <c r="E20767" s="30"/>
      <c r="F20767" s="19"/>
    </row>
    <row r="20768" spans="1:6" x14ac:dyDescent="0.35">
      <c r="A20768" s="68"/>
      <c r="B20768" s="52"/>
      <c r="C20768" s="30"/>
      <c r="D20768" s="31"/>
      <c r="E20768" s="30"/>
      <c r="F20768" s="19"/>
    </row>
    <row r="20769" spans="1:6" x14ac:dyDescent="0.35">
      <c r="A20769" s="68"/>
      <c r="B20769" s="52"/>
      <c r="C20769" s="30"/>
      <c r="D20769" s="31"/>
      <c r="E20769" s="30"/>
      <c r="F20769" s="19"/>
    </row>
    <row r="20770" spans="1:6" x14ac:dyDescent="0.35">
      <c r="A20770" s="68"/>
      <c r="B20770" s="52"/>
      <c r="C20770" s="30"/>
      <c r="D20770" s="31"/>
      <c r="E20770" s="30"/>
      <c r="F20770" s="19"/>
    </row>
    <row r="20771" spans="1:6" x14ac:dyDescent="0.35">
      <c r="A20771" s="68"/>
      <c r="B20771" s="52"/>
      <c r="C20771" s="30"/>
      <c r="D20771" s="31"/>
      <c r="E20771" s="30"/>
      <c r="F20771" s="19"/>
    </row>
    <row r="20772" spans="1:6" x14ac:dyDescent="0.35">
      <c r="A20772" s="68"/>
      <c r="B20772" s="52"/>
      <c r="C20772" s="30"/>
      <c r="D20772" s="31"/>
      <c r="E20772" s="30"/>
      <c r="F20772" s="19"/>
    </row>
    <row r="20773" spans="1:6" x14ac:dyDescent="0.35">
      <c r="A20773" s="68"/>
      <c r="B20773" s="52"/>
      <c r="C20773" s="30"/>
      <c r="D20773" s="31"/>
      <c r="E20773" s="30"/>
      <c r="F20773" s="19"/>
    </row>
    <row r="20774" spans="1:6" x14ac:dyDescent="0.35">
      <c r="A20774" s="68"/>
      <c r="B20774" s="52"/>
      <c r="C20774" s="30"/>
      <c r="D20774" s="31"/>
      <c r="E20774" s="30"/>
      <c r="F20774" s="19"/>
    </row>
    <row r="20775" spans="1:6" x14ac:dyDescent="0.35">
      <c r="A20775" s="68"/>
      <c r="B20775" s="52"/>
      <c r="C20775" s="30"/>
      <c r="D20775" s="31"/>
      <c r="E20775" s="30"/>
      <c r="F20775" s="19"/>
    </row>
    <row r="20776" spans="1:6" x14ac:dyDescent="0.35">
      <c r="A20776" s="68"/>
      <c r="B20776" s="52"/>
      <c r="C20776" s="30"/>
      <c r="D20776" s="31"/>
      <c r="E20776" s="30"/>
      <c r="F20776" s="19"/>
    </row>
    <row r="20777" spans="1:6" x14ac:dyDescent="0.35">
      <c r="A20777" s="68"/>
      <c r="B20777" s="52"/>
      <c r="C20777" s="30"/>
      <c r="D20777" s="31"/>
      <c r="E20777" s="30"/>
      <c r="F20777" s="19"/>
    </row>
    <row r="20778" spans="1:6" x14ac:dyDescent="0.35">
      <c r="A20778" s="68"/>
      <c r="B20778" s="52"/>
      <c r="C20778" s="30"/>
      <c r="D20778" s="31"/>
      <c r="E20778" s="30"/>
      <c r="F20778" s="19"/>
    </row>
    <row r="20779" spans="1:6" x14ac:dyDescent="0.35">
      <c r="A20779" s="68"/>
      <c r="B20779" s="52"/>
      <c r="C20779" s="30"/>
      <c r="D20779" s="31"/>
      <c r="E20779" s="30"/>
      <c r="F20779" s="19"/>
    </row>
    <row r="20780" spans="1:6" x14ac:dyDescent="0.35">
      <c r="A20780" s="68"/>
      <c r="B20780" s="52"/>
      <c r="C20780" s="30"/>
      <c r="D20780" s="31"/>
      <c r="E20780" s="30"/>
      <c r="F20780" s="19"/>
    </row>
    <row r="20781" spans="1:6" x14ac:dyDescent="0.35">
      <c r="A20781" s="68"/>
      <c r="B20781" s="52"/>
      <c r="C20781" s="30"/>
      <c r="D20781" s="31"/>
      <c r="E20781" s="30"/>
      <c r="F20781" s="19"/>
    </row>
    <row r="20782" spans="1:6" x14ac:dyDescent="0.35">
      <c r="A20782" s="68"/>
      <c r="B20782" s="52"/>
      <c r="C20782" s="30"/>
      <c r="D20782" s="31"/>
      <c r="E20782" s="30"/>
      <c r="F20782" s="19"/>
    </row>
    <row r="20783" spans="1:6" x14ac:dyDescent="0.35">
      <c r="A20783" s="68"/>
      <c r="B20783" s="52"/>
      <c r="C20783" s="30"/>
      <c r="D20783" s="31"/>
      <c r="E20783" s="30"/>
      <c r="F20783" s="19"/>
    </row>
    <row r="20784" spans="1:6" x14ac:dyDescent="0.35">
      <c r="A20784" s="68"/>
      <c r="B20784" s="52"/>
      <c r="C20784" s="30"/>
      <c r="D20784" s="31"/>
      <c r="E20784" s="30"/>
      <c r="F20784" s="19"/>
    </row>
    <row r="20785" spans="1:6" x14ac:dyDescent="0.35">
      <c r="A20785" s="68"/>
      <c r="B20785" s="52"/>
      <c r="C20785" s="30"/>
      <c r="D20785" s="31"/>
      <c r="E20785" s="30"/>
      <c r="F20785" s="19"/>
    </row>
    <row r="20786" spans="1:6" x14ac:dyDescent="0.35">
      <c r="A20786" s="68"/>
      <c r="B20786" s="52"/>
      <c r="C20786" s="30"/>
      <c r="D20786" s="31"/>
      <c r="E20786" s="30"/>
      <c r="F20786" s="19"/>
    </row>
    <row r="20787" spans="1:6" x14ac:dyDescent="0.35">
      <c r="A20787" s="68"/>
      <c r="B20787" s="52"/>
      <c r="C20787" s="30"/>
      <c r="D20787" s="31"/>
      <c r="E20787" s="30"/>
      <c r="F20787" s="19"/>
    </row>
    <row r="20788" spans="1:6" x14ac:dyDescent="0.35">
      <c r="A20788" s="68"/>
      <c r="B20788" s="52"/>
      <c r="C20788" s="30"/>
      <c r="D20788" s="31"/>
      <c r="E20788" s="30"/>
      <c r="F20788" s="19"/>
    </row>
    <row r="20789" spans="1:6" x14ac:dyDescent="0.35">
      <c r="A20789" s="68"/>
      <c r="B20789" s="52"/>
      <c r="C20789" s="30"/>
      <c r="D20789" s="31"/>
      <c r="E20789" s="30"/>
      <c r="F20789" s="19"/>
    </row>
    <row r="20790" spans="1:6" x14ac:dyDescent="0.35">
      <c r="A20790" s="68"/>
      <c r="B20790" s="52"/>
      <c r="C20790" s="30"/>
      <c r="D20790" s="31"/>
      <c r="E20790" s="30"/>
      <c r="F20790" s="19"/>
    </row>
    <row r="20791" spans="1:6" x14ac:dyDescent="0.35">
      <c r="A20791" s="68"/>
      <c r="B20791" s="52"/>
      <c r="C20791" s="30"/>
      <c r="D20791" s="31"/>
      <c r="E20791" s="30"/>
      <c r="F20791" s="19"/>
    </row>
    <row r="20792" spans="1:6" x14ac:dyDescent="0.35">
      <c r="A20792" s="68"/>
      <c r="B20792" s="52"/>
      <c r="C20792" s="30"/>
      <c r="D20792" s="31"/>
      <c r="E20792" s="30"/>
      <c r="F20792" s="19"/>
    </row>
    <row r="20793" spans="1:6" x14ac:dyDescent="0.35">
      <c r="A20793" s="68"/>
      <c r="B20793" s="52"/>
      <c r="C20793" s="30"/>
      <c r="D20793" s="31"/>
      <c r="E20793" s="30"/>
      <c r="F20793" s="19"/>
    </row>
    <row r="20794" spans="1:6" x14ac:dyDescent="0.35">
      <c r="A20794" s="68"/>
      <c r="B20794" s="52"/>
      <c r="C20794" s="30"/>
      <c r="D20794" s="31"/>
      <c r="E20794" s="30"/>
      <c r="F20794" s="19"/>
    </row>
    <row r="20795" spans="1:6" x14ac:dyDescent="0.35">
      <c r="A20795" s="68"/>
      <c r="B20795" s="52"/>
      <c r="C20795" s="30"/>
      <c r="D20795" s="31"/>
      <c r="E20795" s="30"/>
      <c r="F20795" s="19"/>
    </row>
    <row r="20796" spans="1:6" x14ac:dyDescent="0.35">
      <c r="A20796" s="68"/>
      <c r="B20796" s="52"/>
      <c r="C20796" s="30"/>
      <c r="D20796" s="31"/>
      <c r="E20796" s="30"/>
      <c r="F20796" s="19"/>
    </row>
    <row r="20797" spans="1:6" x14ac:dyDescent="0.35">
      <c r="A20797" s="68"/>
      <c r="B20797" s="52"/>
      <c r="C20797" s="30"/>
      <c r="D20797" s="31"/>
      <c r="E20797" s="30"/>
      <c r="F20797" s="19"/>
    </row>
    <row r="20798" spans="1:6" x14ac:dyDescent="0.35">
      <c r="A20798" s="68"/>
      <c r="B20798" s="52"/>
      <c r="C20798" s="30"/>
      <c r="D20798" s="31"/>
      <c r="E20798" s="30"/>
      <c r="F20798" s="19"/>
    </row>
    <row r="20799" spans="1:6" x14ac:dyDescent="0.35">
      <c r="A20799" s="68"/>
      <c r="B20799" s="52"/>
      <c r="C20799" s="30"/>
      <c r="D20799" s="31"/>
      <c r="E20799" s="30"/>
      <c r="F20799" s="19"/>
    </row>
    <row r="20800" spans="1:6" x14ac:dyDescent="0.35">
      <c r="A20800" s="68"/>
      <c r="B20800" s="52"/>
      <c r="C20800" s="30"/>
      <c r="D20800" s="31"/>
      <c r="E20800" s="30"/>
      <c r="F20800" s="19"/>
    </row>
    <row r="20801" spans="1:6" x14ac:dyDescent="0.35">
      <c r="A20801" s="68"/>
      <c r="B20801" s="52"/>
      <c r="C20801" s="30"/>
      <c r="D20801" s="31"/>
      <c r="E20801" s="30"/>
      <c r="F20801" s="19"/>
    </row>
    <row r="20802" spans="1:6" x14ac:dyDescent="0.35">
      <c r="A20802" s="68"/>
      <c r="B20802" s="52"/>
      <c r="C20802" s="30"/>
      <c r="D20802" s="31"/>
      <c r="E20802" s="30"/>
      <c r="F20802" s="19"/>
    </row>
    <row r="20803" spans="1:6" x14ac:dyDescent="0.35">
      <c r="A20803" s="68"/>
      <c r="B20803" s="52"/>
      <c r="C20803" s="30"/>
      <c r="D20803" s="31"/>
      <c r="E20803" s="30"/>
      <c r="F20803" s="19"/>
    </row>
    <row r="20804" spans="1:6" x14ac:dyDescent="0.35">
      <c r="A20804" s="68"/>
      <c r="B20804" s="52"/>
      <c r="C20804" s="30"/>
      <c r="D20804" s="31"/>
      <c r="E20804" s="30"/>
      <c r="F20804" s="19"/>
    </row>
    <row r="20805" spans="1:6" x14ac:dyDescent="0.35">
      <c r="A20805" s="68"/>
      <c r="B20805" s="52"/>
      <c r="C20805" s="30"/>
      <c r="D20805" s="31"/>
      <c r="E20805" s="30"/>
      <c r="F20805" s="19"/>
    </row>
    <row r="20806" spans="1:6" x14ac:dyDescent="0.35">
      <c r="A20806" s="68"/>
      <c r="B20806" s="52"/>
      <c r="C20806" s="30"/>
      <c r="D20806" s="31"/>
      <c r="E20806" s="30"/>
      <c r="F20806" s="19"/>
    </row>
    <row r="20807" spans="1:6" x14ac:dyDescent="0.35">
      <c r="A20807" s="68"/>
      <c r="B20807" s="52"/>
      <c r="C20807" s="30"/>
      <c r="D20807" s="31"/>
      <c r="E20807" s="30"/>
      <c r="F20807" s="19"/>
    </row>
    <row r="20808" spans="1:6" x14ac:dyDescent="0.35">
      <c r="A20808" s="68"/>
      <c r="B20808" s="52"/>
      <c r="C20808" s="30"/>
      <c r="D20808" s="31"/>
      <c r="E20808" s="30"/>
      <c r="F20808" s="19"/>
    </row>
    <row r="20809" spans="1:6" x14ac:dyDescent="0.35">
      <c r="A20809" s="68"/>
      <c r="B20809" s="52"/>
      <c r="C20809" s="30"/>
      <c r="D20809" s="31"/>
      <c r="E20809" s="30"/>
      <c r="F20809" s="19"/>
    </row>
    <row r="20810" spans="1:6" x14ac:dyDescent="0.35">
      <c r="A20810" s="68"/>
      <c r="B20810" s="52"/>
      <c r="C20810" s="30"/>
      <c r="D20810" s="31"/>
      <c r="E20810" s="30"/>
      <c r="F20810" s="19"/>
    </row>
    <row r="20811" spans="1:6" x14ac:dyDescent="0.35">
      <c r="A20811" s="68"/>
      <c r="B20811" s="52"/>
      <c r="C20811" s="30"/>
      <c r="D20811" s="31"/>
      <c r="E20811" s="30"/>
      <c r="F20811" s="19"/>
    </row>
    <row r="20812" spans="1:6" x14ac:dyDescent="0.35">
      <c r="A20812" s="68"/>
      <c r="B20812" s="52"/>
      <c r="C20812" s="30"/>
      <c r="D20812" s="31"/>
      <c r="E20812" s="30"/>
      <c r="F20812" s="19"/>
    </row>
    <row r="20813" spans="1:6" x14ac:dyDescent="0.35">
      <c r="A20813" s="68"/>
      <c r="B20813" s="52"/>
      <c r="C20813" s="30"/>
      <c r="D20813" s="31"/>
      <c r="E20813" s="30"/>
      <c r="F20813" s="19"/>
    </row>
    <row r="20814" spans="1:6" x14ac:dyDescent="0.35">
      <c r="A20814" s="68"/>
      <c r="B20814" s="52"/>
      <c r="C20814" s="30"/>
      <c r="D20814" s="31"/>
      <c r="E20814" s="30"/>
      <c r="F20814" s="19"/>
    </row>
    <row r="20815" spans="1:6" x14ac:dyDescent="0.35">
      <c r="A20815" s="68"/>
      <c r="B20815" s="52"/>
      <c r="C20815" s="30"/>
      <c r="D20815" s="31"/>
      <c r="E20815" s="30"/>
      <c r="F20815" s="19"/>
    </row>
    <row r="20816" spans="1:6" x14ac:dyDescent="0.35">
      <c r="A20816" s="68"/>
      <c r="B20816" s="52"/>
      <c r="C20816" s="30"/>
      <c r="D20816" s="31"/>
      <c r="E20816" s="30"/>
      <c r="F20816" s="19"/>
    </row>
    <row r="20817" spans="1:6" x14ac:dyDescent="0.35">
      <c r="A20817" s="68"/>
      <c r="B20817" s="52"/>
      <c r="C20817" s="30"/>
      <c r="D20817" s="31"/>
      <c r="E20817" s="30"/>
      <c r="F20817" s="19"/>
    </row>
    <row r="20818" spans="1:6" x14ac:dyDescent="0.35">
      <c r="A20818" s="68"/>
      <c r="B20818" s="52"/>
      <c r="C20818" s="30"/>
      <c r="D20818" s="31"/>
      <c r="E20818" s="30"/>
      <c r="F20818" s="19"/>
    </row>
    <row r="20819" spans="1:6" x14ac:dyDescent="0.35">
      <c r="A20819" s="68"/>
      <c r="B20819" s="52"/>
      <c r="C20819" s="30"/>
      <c r="D20819" s="31"/>
      <c r="E20819" s="30"/>
      <c r="F20819" s="19"/>
    </row>
    <row r="20820" spans="1:6" x14ac:dyDescent="0.35">
      <c r="A20820" s="68"/>
      <c r="B20820" s="52"/>
      <c r="C20820" s="30"/>
      <c r="D20820" s="31"/>
      <c r="E20820" s="30"/>
      <c r="F20820" s="19"/>
    </row>
    <row r="20821" spans="1:6" x14ac:dyDescent="0.35">
      <c r="A20821" s="68"/>
      <c r="B20821" s="52"/>
      <c r="C20821" s="30"/>
      <c r="D20821" s="31"/>
      <c r="E20821" s="30"/>
      <c r="F20821" s="19"/>
    </row>
    <row r="20822" spans="1:6" x14ac:dyDescent="0.35">
      <c r="A20822" s="68"/>
      <c r="B20822" s="52"/>
      <c r="C20822" s="30"/>
      <c r="D20822" s="31"/>
      <c r="E20822" s="30"/>
      <c r="F20822" s="19"/>
    </row>
    <row r="20823" spans="1:6" x14ac:dyDescent="0.35">
      <c r="A20823" s="68"/>
      <c r="B20823" s="52"/>
      <c r="C20823" s="30"/>
      <c r="D20823" s="31"/>
      <c r="E20823" s="30"/>
      <c r="F20823" s="19"/>
    </row>
    <row r="20824" spans="1:6" x14ac:dyDescent="0.35">
      <c r="A20824" s="68"/>
      <c r="B20824" s="52"/>
      <c r="C20824" s="30"/>
      <c r="D20824" s="31"/>
      <c r="E20824" s="30"/>
      <c r="F20824" s="19"/>
    </row>
    <row r="20825" spans="1:6" x14ac:dyDescent="0.35">
      <c r="A20825" s="68"/>
      <c r="B20825" s="52"/>
      <c r="C20825" s="30"/>
      <c r="D20825" s="31"/>
      <c r="E20825" s="30"/>
      <c r="F20825" s="19"/>
    </row>
    <row r="20826" spans="1:6" x14ac:dyDescent="0.35">
      <c r="A20826" s="68"/>
      <c r="B20826" s="52"/>
      <c r="C20826" s="30"/>
      <c r="D20826" s="31"/>
      <c r="E20826" s="30"/>
      <c r="F20826" s="19"/>
    </row>
    <row r="20827" spans="1:6" x14ac:dyDescent="0.35">
      <c r="A20827" s="68"/>
      <c r="B20827" s="52"/>
      <c r="C20827" s="30"/>
      <c r="D20827" s="31"/>
      <c r="E20827" s="30"/>
      <c r="F20827" s="19"/>
    </row>
    <row r="20828" spans="1:6" x14ac:dyDescent="0.35">
      <c r="A20828" s="68"/>
      <c r="B20828" s="52"/>
      <c r="C20828" s="30"/>
      <c r="D20828" s="31"/>
      <c r="E20828" s="30"/>
      <c r="F20828" s="19"/>
    </row>
    <row r="20829" spans="1:6" x14ac:dyDescent="0.35">
      <c r="A20829" s="68"/>
      <c r="B20829" s="52"/>
      <c r="C20829" s="30"/>
      <c r="D20829" s="31"/>
      <c r="E20829" s="30"/>
      <c r="F20829" s="19"/>
    </row>
    <row r="20830" spans="1:6" x14ac:dyDescent="0.35">
      <c r="A20830" s="68"/>
      <c r="B20830" s="52"/>
      <c r="C20830" s="30"/>
      <c r="D20830" s="31"/>
      <c r="E20830" s="30"/>
      <c r="F20830" s="19"/>
    </row>
    <row r="20831" spans="1:6" x14ac:dyDescent="0.35">
      <c r="A20831" s="68"/>
      <c r="B20831" s="52"/>
      <c r="C20831" s="30"/>
      <c r="D20831" s="31"/>
      <c r="E20831" s="30"/>
      <c r="F20831" s="19"/>
    </row>
    <row r="20832" spans="1:6" x14ac:dyDescent="0.35">
      <c r="A20832" s="68"/>
      <c r="B20832" s="52"/>
      <c r="C20832" s="30"/>
      <c r="D20832" s="31"/>
      <c r="E20832" s="30"/>
      <c r="F20832" s="19"/>
    </row>
    <row r="20833" spans="1:6" x14ac:dyDescent="0.35">
      <c r="A20833" s="68"/>
      <c r="B20833" s="52"/>
      <c r="C20833" s="30"/>
      <c r="D20833" s="31"/>
      <c r="E20833" s="30"/>
      <c r="F20833" s="19"/>
    </row>
    <row r="20834" spans="1:6" x14ac:dyDescent="0.35">
      <c r="A20834" s="68"/>
      <c r="B20834" s="52"/>
      <c r="C20834" s="30"/>
      <c r="D20834" s="31"/>
      <c r="E20834" s="30"/>
      <c r="F20834" s="19"/>
    </row>
    <row r="20835" spans="1:6" x14ac:dyDescent="0.35">
      <c r="A20835" s="68"/>
      <c r="B20835" s="52"/>
      <c r="C20835" s="30"/>
      <c r="D20835" s="31"/>
      <c r="E20835" s="30"/>
      <c r="F20835" s="19"/>
    </row>
    <row r="20836" spans="1:6" x14ac:dyDescent="0.35">
      <c r="A20836" s="68"/>
      <c r="B20836" s="52"/>
      <c r="C20836" s="30"/>
      <c r="D20836" s="31"/>
      <c r="E20836" s="30"/>
      <c r="F20836" s="19"/>
    </row>
    <row r="20837" spans="1:6" x14ac:dyDescent="0.35">
      <c r="A20837" s="68"/>
      <c r="B20837" s="52"/>
      <c r="C20837" s="30"/>
      <c r="D20837" s="31"/>
      <c r="E20837" s="30"/>
      <c r="F20837" s="19"/>
    </row>
    <row r="20838" spans="1:6" x14ac:dyDescent="0.35">
      <c r="A20838" s="68"/>
      <c r="B20838" s="52"/>
      <c r="C20838" s="30"/>
      <c r="D20838" s="31"/>
      <c r="E20838" s="30"/>
      <c r="F20838" s="19"/>
    </row>
    <row r="20839" spans="1:6" x14ac:dyDescent="0.35">
      <c r="A20839" s="68"/>
      <c r="B20839" s="52"/>
      <c r="C20839" s="30"/>
      <c r="D20839" s="31"/>
      <c r="E20839" s="30"/>
      <c r="F20839" s="19"/>
    </row>
    <row r="20840" spans="1:6" x14ac:dyDescent="0.35">
      <c r="A20840" s="68"/>
      <c r="B20840" s="52"/>
      <c r="C20840" s="30"/>
      <c r="D20840" s="31"/>
      <c r="E20840" s="30"/>
      <c r="F20840" s="19"/>
    </row>
    <row r="20841" spans="1:6" x14ac:dyDescent="0.35">
      <c r="A20841" s="68"/>
      <c r="B20841" s="52"/>
      <c r="C20841" s="30"/>
      <c r="D20841" s="31"/>
      <c r="E20841" s="30"/>
      <c r="F20841" s="19"/>
    </row>
    <row r="20842" spans="1:6" x14ac:dyDescent="0.35">
      <c r="A20842" s="68"/>
      <c r="B20842" s="52"/>
      <c r="C20842" s="30"/>
      <c r="D20842" s="31"/>
      <c r="E20842" s="30"/>
      <c r="F20842" s="19"/>
    </row>
    <row r="20843" spans="1:6" x14ac:dyDescent="0.35">
      <c r="A20843" s="68"/>
      <c r="B20843" s="52"/>
      <c r="C20843" s="30"/>
      <c r="D20843" s="31"/>
      <c r="E20843" s="30"/>
      <c r="F20843" s="19"/>
    </row>
    <row r="20844" spans="1:6" x14ac:dyDescent="0.35">
      <c r="A20844" s="68"/>
      <c r="B20844" s="52"/>
      <c r="C20844" s="30"/>
      <c r="D20844" s="31"/>
      <c r="E20844" s="30"/>
      <c r="F20844" s="19"/>
    </row>
    <row r="20845" spans="1:6" x14ac:dyDescent="0.35">
      <c r="A20845" s="68"/>
      <c r="B20845" s="52"/>
      <c r="C20845" s="30"/>
      <c r="D20845" s="31"/>
      <c r="E20845" s="30"/>
      <c r="F20845" s="19"/>
    </row>
    <row r="20846" spans="1:6" x14ac:dyDescent="0.35">
      <c r="A20846" s="68"/>
      <c r="B20846" s="52"/>
      <c r="C20846" s="30"/>
      <c r="D20846" s="31"/>
      <c r="E20846" s="30"/>
      <c r="F20846" s="19"/>
    </row>
    <row r="20847" spans="1:6" x14ac:dyDescent="0.35">
      <c r="A20847" s="68"/>
      <c r="B20847" s="52"/>
      <c r="C20847" s="30"/>
      <c r="D20847" s="31"/>
      <c r="E20847" s="30"/>
      <c r="F20847" s="19"/>
    </row>
    <row r="20848" spans="1:6" x14ac:dyDescent="0.35">
      <c r="A20848" s="68"/>
      <c r="B20848" s="52"/>
      <c r="C20848" s="30"/>
      <c r="D20848" s="31"/>
      <c r="E20848" s="30"/>
      <c r="F20848" s="19"/>
    </row>
    <row r="20849" spans="1:6" x14ac:dyDescent="0.35">
      <c r="A20849" s="68"/>
      <c r="B20849" s="52"/>
      <c r="C20849" s="30"/>
      <c r="D20849" s="31"/>
      <c r="E20849" s="30"/>
      <c r="F20849" s="19"/>
    </row>
    <row r="20850" spans="1:6" x14ac:dyDescent="0.35">
      <c r="A20850" s="68"/>
      <c r="B20850" s="52"/>
      <c r="C20850" s="30"/>
      <c r="D20850" s="31"/>
      <c r="E20850" s="30"/>
      <c r="F20850" s="19"/>
    </row>
    <row r="20851" spans="1:6" x14ac:dyDescent="0.35">
      <c r="A20851" s="68"/>
      <c r="B20851" s="52"/>
      <c r="C20851" s="30"/>
      <c r="D20851" s="31"/>
      <c r="E20851" s="30"/>
      <c r="F20851" s="19"/>
    </row>
    <row r="20852" spans="1:6" x14ac:dyDescent="0.35">
      <c r="A20852" s="68"/>
      <c r="B20852" s="52"/>
      <c r="C20852" s="30"/>
      <c r="D20852" s="31"/>
      <c r="E20852" s="30"/>
      <c r="F20852" s="19"/>
    </row>
    <row r="20853" spans="1:6" x14ac:dyDescent="0.35">
      <c r="A20853" s="68"/>
      <c r="B20853" s="52"/>
      <c r="C20853" s="30"/>
      <c r="D20853" s="31"/>
      <c r="E20853" s="30"/>
      <c r="F20853" s="19"/>
    </row>
    <row r="20854" spans="1:6" x14ac:dyDescent="0.35">
      <c r="A20854" s="68"/>
      <c r="B20854" s="52"/>
      <c r="C20854" s="30"/>
      <c r="D20854" s="31"/>
      <c r="E20854" s="30"/>
      <c r="F20854" s="19"/>
    </row>
    <row r="20855" spans="1:6" x14ac:dyDescent="0.35">
      <c r="A20855" s="68"/>
      <c r="B20855" s="52"/>
      <c r="C20855" s="30"/>
      <c r="D20855" s="31"/>
      <c r="E20855" s="30"/>
      <c r="F20855" s="19"/>
    </row>
    <row r="20856" spans="1:6" x14ac:dyDescent="0.35">
      <c r="A20856" s="68"/>
      <c r="B20856" s="52"/>
      <c r="C20856" s="30"/>
      <c r="D20856" s="31"/>
      <c r="E20856" s="30"/>
      <c r="F20856" s="19"/>
    </row>
    <row r="20857" spans="1:6" x14ac:dyDescent="0.35">
      <c r="A20857" s="68"/>
      <c r="B20857" s="52"/>
      <c r="C20857" s="30"/>
      <c r="D20857" s="31"/>
      <c r="E20857" s="30"/>
      <c r="F20857" s="19"/>
    </row>
    <row r="20858" spans="1:6" x14ac:dyDescent="0.35">
      <c r="A20858" s="68"/>
      <c r="B20858" s="52"/>
      <c r="C20858" s="30"/>
      <c r="D20858" s="31"/>
      <c r="E20858" s="30"/>
      <c r="F20858" s="19"/>
    </row>
    <row r="20859" spans="1:6" x14ac:dyDescent="0.35">
      <c r="A20859" s="68"/>
      <c r="B20859" s="52"/>
      <c r="C20859" s="30"/>
      <c r="D20859" s="31"/>
      <c r="E20859" s="30"/>
      <c r="F20859" s="19"/>
    </row>
    <row r="20860" spans="1:6" x14ac:dyDescent="0.35">
      <c r="A20860" s="68"/>
      <c r="B20860" s="52"/>
      <c r="C20860" s="30"/>
      <c r="D20860" s="31"/>
      <c r="E20860" s="30"/>
      <c r="F20860" s="19"/>
    </row>
    <row r="20861" spans="1:6" x14ac:dyDescent="0.35">
      <c r="A20861" s="68"/>
      <c r="B20861" s="52"/>
      <c r="C20861" s="30"/>
      <c r="D20861" s="31"/>
      <c r="E20861" s="30"/>
      <c r="F20861" s="19"/>
    </row>
    <row r="20862" spans="1:6" x14ac:dyDescent="0.35">
      <c r="A20862" s="68"/>
      <c r="B20862" s="52"/>
      <c r="C20862" s="30"/>
      <c r="D20862" s="31"/>
      <c r="E20862" s="30"/>
      <c r="F20862" s="19"/>
    </row>
    <row r="20863" spans="1:6" x14ac:dyDescent="0.35">
      <c r="A20863" s="68"/>
      <c r="B20863" s="52"/>
      <c r="C20863" s="30"/>
      <c r="D20863" s="31"/>
      <c r="E20863" s="30"/>
      <c r="F20863" s="19"/>
    </row>
    <row r="20864" spans="1:6" x14ac:dyDescent="0.35">
      <c r="A20864" s="68"/>
      <c r="B20864" s="52"/>
      <c r="C20864" s="30"/>
      <c r="D20864" s="31"/>
      <c r="E20864" s="30"/>
      <c r="F20864" s="19"/>
    </row>
    <row r="20865" spans="1:6" x14ac:dyDescent="0.35">
      <c r="A20865" s="68"/>
      <c r="B20865" s="52"/>
      <c r="C20865" s="30"/>
      <c r="D20865" s="31"/>
      <c r="E20865" s="30"/>
      <c r="F20865" s="19"/>
    </row>
    <row r="20866" spans="1:6" x14ac:dyDescent="0.35">
      <c r="A20866" s="68"/>
      <c r="B20866" s="52"/>
      <c r="C20866" s="30"/>
      <c r="D20866" s="31"/>
      <c r="E20866" s="30"/>
      <c r="F20866" s="19"/>
    </row>
    <row r="20867" spans="1:6" x14ac:dyDescent="0.35">
      <c r="A20867" s="68"/>
      <c r="B20867" s="52"/>
      <c r="C20867" s="30"/>
      <c r="D20867" s="31"/>
      <c r="E20867" s="30"/>
      <c r="F20867" s="19"/>
    </row>
    <row r="20868" spans="1:6" x14ac:dyDescent="0.35">
      <c r="A20868" s="68"/>
      <c r="B20868" s="52"/>
      <c r="C20868" s="30"/>
      <c r="D20868" s="31"/>
      <c r="E20868" s="30"/>
      <c r="F20868" s="19"/>
    </row>
    <row r="20869" spans="1:6" x14ac:dyDescent="0.35">
      <c r="A20869" s="68"/>
      <c r="B20869" s="52"/>
      <c r="C20869" s="30"/>
      <c r="D20869" s="31"/>
      <c r="E20869" s="30"/>
      <c r="F20869" s="19"/>
    </row>
    <row r="20870" spans="1:6" x14ac:dyDescent="0.35">
      <c r="A20870" s="68"/>
      <c r="B20870" s="52"/>
      <c r="C20870" s="30"/>
      <c r="D20870" s="31"/>
      <c r="E20870" s="30"/>
      <c r="F20870" s="19"/>
    </row>
    <row r="20871" spans="1:6" x14ac:dyDescent="0.35">
      <c r="A20871" s="68"/>
      <c r="B20871" s="52"/>
      <c r="C20871" s="30"/>
      <c r="D20871" s="31"/>
      <c r="E20871" s="30"/>
      <c r="F20871" s="19"/>
    </row>
    <row r="20872" spans="1:6" x14ac:dyDescent="0.35">
      <c r="A20872" s="68"/>
      <c r="B20872" s="52"/>
      <c r="C20872" s="30"/>
      <c r="D20872" s="31"/>
      <c r="E20872" s="30"/>
      <c r="F20872" s="19"/>
    </row>
    <row r="20873" spans="1:6" x14ac:dyDescent="0.35">
      <c r="A20873" s="68"/>
      <c r="B20873" s="52"/>
      <c r="C20873" s="30"/>
      <c r="D20873" s="31"/>
      <c r="E20873" s="30"/>
      <c r="F20873" s="19"/>
    </row>
    <row r="20874" spans="1:6" x14ac:dyDescent="0.35">
      <c r="A20874" s="68"/>
      <c r="B20874" s="52"/>
      <c r="C20874" s="30"/>
      <c r="D20874" s="31"/>
      <c r="E20874" s="30"/>
      <c r="F20874" s="19"/>
    </row>
    <row r="20875" spans="1:6" x14ac:dyDescent="0.35">
      <c r="A20875" s="68"/>
      <c r="B20875" s="52"/>
      <c r="C20875" s="30"/>
      <c r="D20875" s="31"/>
      <c r="E20875" s="30"/>
      <c r="F20875" s="19"/>
    </row>
    <row r="20876" spans="1:6" x14ac:dyDescent="0.35">
      <c r="A20876" s="68"/>
      <c r="B20876" s="52"/>
      <c r="C20876" s="30"/>
      <c r="D20876" s="31"/>
      <c r="E20876" s="30"/>
      <c r="F20876" s="19"/>
    </row>
    <row r="20877" spans="1:6" x14ac:dyDescent="0.35">
      <c r="A20877" s="68"/>
      <c r="B20877" s="52"/>
      <c r="C20877" s="30"/>
      <c r="D20877" s="31"/>
      <c r="E20877" s="30"/>
      <c r="F20877" s="19"/>
    </row>
    <row r="20878" spans="1:6" x14ac:dyDescent="0.35">
      <c r="A20878" s="68"/>
      <c r="B20878" s="52"/>
      <c r="C20878" s="30"/>
      <c r="D20878" s="31"/>
      <c r="E20878" s="30"/>
      <c r="F20878" s="19"/>
    </row>
    <row r="20879" spans="1:6" x14ac:dyDescent="0.35">
      <c r="A20879" s="68"/>
      <c r="B20879" s="52"/>
      <c r="C20879" s="30"/>
      <c r="D20879" s="31"/>
      <c r="E20879" s="30"/>
      <c r="F20879" s="19"/>
    </row>
    <row r="20880" spans="1:6" x14ac:dyDescent="0.35">
      <c r="A20880" s="68"/>
      <c r="B20880" s="52"/>
      <c r="C20880" s="30"/>
      <c r="D20880" s="31"/>
      <c r="E20880" s="30"/>
      <c r="F20880" s="19"/>
    </row>
    <row r="20881" spans="1:6" x14ac:dyDescent="0.35">
      <c r="A20881" s="68"/>
      <c r="B20881" s="52"/>
      <c r="C20881" s="30"/>
      <c r="D20881" s="31"/>
      <c r="E20881" s="30"/>
      <c r="F20881" s="19"/>
    </row>
    <row r="20882" spans="1:6" x14ac:dyDescent="0.35">
      <c r="A20882" s="68"/>
      <c r="B20882" s="52"/>
      <c r="C20882" s="30"/>
      <c r="D20882" s="31"/>
      <c r="E20882" s="30"/>
      <c r="F20882" s="19"/>
    </row>
    <row r="20883" spans="1:6" x14ac:dyDescent="0.35">
      <c r="A20883" s="68"/>
      <c r="B20883" s="52"/>
      <c r="C20883" s="30"/>
      <c r="D20883" s="31"/>
      <c r="E20883" s="30"/>
      <c r="F20883" s="19"/>
    </row>
    <row r="20884" spans="1:6" x14ac:dyDescent="0.35">
      <c r="A20884" s="68"/>
      <c r="B20884" s="52"/>
      <c r="C20884" s="30"/>
      <c r="D20884" s="31"/>
      <c r="E20884" s="30"/>
      <c r="F20884" s="19"/>
    </row>
    <row r="20885" spans="1:6" x14ac:dyDescent="0.35">
      <c r="A20885" s="68"/>
      <c r="B20885" s="52"/>
      <c r="C20885" s="30"/>
      <c r="D20885" s="31"/>
      <c r="E20885" s="30"/>
      <c r="F20885" s="19"/>
    </row>
    <row r="20886" spans="1:6" x14ac:dyDescent="0.35">
      <c r="A20886" s="68"/>
      <c r="B20886" s="52"/>
      <c r="C20886" s="30"/>
      <c r="D20886" s="31"/>
      <c r="E20886" s="30"/>
      <c r="F20886" s="19"/>
    </row>
    <row r="20887" spans="1:6" x14ac:dyDescent="0.35">
      <c r="A20887" s="68"/>
      <c r="B20887" s="52"/>
      <c r="C20887" s="30"/>
      <c r="D20887" s="31"/>
      <c r="E20887" s="30"/>
      <c r="F20887" s="19"/>
    </row>
    <row r="20888" spans="1:6" x14ac:dyDescent="0.35">
      <c r="A20888" s="68"/>
      <c r="B20888" s="52"/>
      <c r="C20888" s="30"/>
      <c r="D20888" s="31"/>
      <c r="E20888" s="30"/>
      <c r="F20888" s="19"/>
    </row>
    <row r="20889" spans="1:6" x14ac:dyDescent="0.35">
      <c r="A20889" s="68"/>
      <c r="B20889" s="52"/>
      <c r="C20889" s="30"/>
      <c r="D20889" s="31"/>
      <c r="E20889" s="30"/>
      <c r="F20889" s="19"/>
    </row>
    <row r="20890" spans="1:6" x14ac:dyDescent="0.35">
      <c r="A20890" s="68"/>
      <c r="B20890" s="52"/>
      <c r="C20890" s="30"/>
      <c r="D20890" s="31"/>
      <c r="E20890" s="30"/>
      <c r="F20890" s="19"/>
    </row>
    <row r="20891" spans="1:6" x14ac:dyDescent="0.35">
      <c r="A20891" s="68"/>
      <c r="B20891" s="52"/>
      <c r="C20891" s="30"/>
      <c r="D20891" s="31"/>
      <c r="E20891" s="30"/>
      <c r="F20891" s="19"/>
    </row>
    <row r="20892" spans="1:6" x14ac:dyDescent="0.35">
      <c r="A20892" s="68"/>
      <c r="B20892" s="52"/>
      <c r="C20892" s="30"/>
      <c r="D20892" s="31"/>
      <c r="E20892" s="30"/>
      <c r="F20892" s="19"/>
    </row>
    <row r="20893" spans="1:6" x14ac:dyDescent="0.35">
      <c r="A20893" s="68"/>
      <c r="B20893" s="52"/>
      <c r="C20893" s="30"/>
      <c r="D20893" s="31"/>
      <c r="E20893" s="30"/>
      <c r="F20893" s="19"/>
    </row>
    <row r="20894" spans="1:6" x14ac:dyDescent="0.35">
      <c r="A20894" s="68"/>
      <c r="B20894" s="52"/>
      <c r="C20894" s="30"/>
      <c r="D20894" s="31"/>
      <c r="E20894" s="30"/>
      <c r="F20894" s="19"/>
    </row>
    <row r="20895" spans="1:6" x14ac:dyDescent="0.35">
      <c r="A20895" s="68"/>
      <c r="B20895" s="52"/>
      <c r="C20895" s="30"/>
      <c r="D20895" s="31"/>
      <c r="E20895" s="30"/>
      <c r="F20895" s="19"/>
    </row>
    <row r="20896" spans="1:6" x14ac:dyDescent="0.35">
      <c r="A20896" s="68"/>
      <c r="B20896" s="52"/>
      <c r="C20896" s="30"/>
      <c r="D20896" s="31"/>
      <c r="E20896" s="30"/>
      <c r="F20896" s="19"/>
    </row>
    <row r="20897" spans="1:6" x14ac:dyDescent="0.35">
      <c r="A20897" s="68"/>
      <c r="B20897" s="52"/>
      <c r="C20897" s="30"/>
      <c r="D20897" s="31"/>
      <c r="E20897" s="30"/>
      <c r="F20897" s="19"/>
    </row>
    <row r="20898" spans="1:6" x14ac:dyDescent="0.35">
      <c r="A20898" s="68"/>
      <c r="B20898" s="52"/>
      <c r="C20898" s="30"/>
      <c r="D20898" s="31"/>
      <c r="E20898" s="30"/>
      <c r="F20898" s="19"/>
    </row>
    <row r="20899" spans="1:6" x14ac:dyDescent="0.35">
      <c r="A20899" s="68"/>
      <c r="B20899" s="52"/>
      <c r="C20899" s="30"/>
      <c r="D20899" s="31"/>
      <c r="E20899" s="30"/>
      <c r="F20899" s="19"/>
    </row>
    <row r="20900" spans="1:6" x14ac:dyDescent="0.35">
      <c r="A20900" s="68"/>
      <c r="B20900" s="52"/>
      <c r="C20900" s="30"/>
      <c r="D20900" s="31"/>
      <c r="E20900" s="30"/>
      <c r="F20900" s="19"/>
    </row>
    <row r="20901" spans="1:6" x14ac:dyDescent="0.35">
      <c r="A20901" s="68"/>
      <c r="B20901" s="52"/>
      <c r="C20901" s="30"/>
      <c r="D20901" s="31"/>
      <c r="E20901" s="30"/>
      <c r="F20901" s="19"/>
    </row>
    <row r="20902" spans="1:6" x14ac:dyDescent="0.35">
      <c r="A20902" s="68"/>
      <c r="B20902" s="52"/>
      <c r="C20902" s="30"/>
      <c r="D20902" s="31"/>
      <c r="E20902" s="30"/>
      <c r="F20902" s="19"/>
    </row>
    <row r="20903" spans="1:6" x14ac:dyDescent="0.35">
      <c r="A20903" s="68"/>
      <c r="B20903" s="52"/>
      <c r="C20903" s="30"/>
      <c r="D20903" s="31"/>
      <c r="E20903" s="30"/>
      <c r="F20903" s="19"/>
    </row>
    <row r="20904" spans="1:6" x14ac:dyDescent="0.35">
      <c r="A20904" s="68"/>
      <c r="B20904" s="52"/>
      <c r="C20904" s="30"/>
      <c r="D20904" s="31"/>
      <c r="E20904" s="30"/>
      <c r="F20904" s="19"/>
    </row>
    <row r="20905" spans="1:6" x14ac:dyDescent="0.35">
      <c r="A20905" s="68"/>
      <c r="B20905" s="52"/>
      <c r="C20905" s="30"/>
      <c r="D20905" s="31"/>
      <c r="E20905" s="30"/>
      <c r="F20905" s="19"/>
    </row>
    <row r="20906" spans="1:6" x14ac:dyDescent="0.35">
      <c r="A20906" s="68"/>
      <c r="B20906" s="52"/>
      <c r="C20906" s="30"/>
      <c r="D20906" s="31"/>
      <c r="E20906" s="30"/>
      <c r="F20906" s="19"/>
    </row>
    <row r="20907" spans="1:6" x14ac:dyDescent="0.35">
      <c r="A20907" s="68"/>
      <c r="B20907" s="52"/>
      <c r="C20907" s="30"/>
      <c r="D20907" s="31"/>
      <c r="E20907" s="30"/>
      <c r="F20907" s="19"/>
    </row>
    <row r="20908" spans="1:6" x14ac:dyDescent="0.35">
      <c r="A20908" s="68"/>
      <c r="B20908" s="52"/>
      <c r="C20908" s="30"/>
      <c r="D20908" s="31"/>
      <c r="E20908" s="30"/>
      <c r="F20908" s="19"/>
    </row>
    <row r="20909" spans="1:6" x14ac:dyDescent="0.35">
      <c r="A20909" s="68"/>
      <c r="B20909" s="52"/>
      <c r="C20909" s="30"/>
      <c r="D20909" s="31"/>
      <c r="E20909" s="30"/>
      <c r="F20909" s="19"/>
    </row>
    <row r="20910" spans="1:6" x14ac:dyDescent="0.35">
      <c r="A20910" s="68"/>
      <c r="B20910" s="52"/>
      <c r="C20910" s="30"/>
      <c r="D20910" s="31"/>
      <c r="E20910" s="30"/>
      <c r="F20910" s="19"/>
    </row>
    <row r="20911" spans="1:6" x14ac:dyDescent="0.35">
      <c r="A20911" s="68"/>
      <c r="B20911" s="52"/>
      <c r="C20911" s="30"/>
      <c r="D20911" s="31"/>
      <c r="E20911" s="30"/>
      <c r="F20911" s="19"/>
    </row>
    <row r="20912" spans="1:6" x14ac:dyDescent="0.35">
      <c r="A20912" s="68"/>
      <c r="B20912" s="52"/>
      <c r="C20912" s="30"/>
      <c r="D20912" s="31"/>
      <c r="E20912" s="30"/>
      <c r="F20912" s="19"/>
    </row>
    <row r="20913" spans="1:6" x14ac:dyDescent="0.35">
      <c r="A20913" s="68"/>
      <c r="B20913" s="52"/>
      <c r="C20913" s="30"/>
      <c r="D20913" s="31"/>
      <c r="E20913" s="30"/>
      <c r="F20913" s="19"/>
    </row>
    <row r="20914" spans="1:6" x14ac:dyDescent="0.35">
      <c r="A20914" s="68"/>
      <c r="B20914" s="52"/>
      <c r="C20914" s="30"/>
      <c r="D20914" s="31"/>
      <c r="E20914" s="30"/>
      <c r="F20914" s="19"/>
    </row>
    <row r="20915" spans="1:6" x14ac:dyDescent="0.35">
      <c r="A20915" s="68"/>
      <c r="B20915" s="52"/>
      <c r="C20915" s="30"/>
      <c r="D20915" s="31"/>
      <c r="E20915" s="30"/>
      <c r="F20915" s="19"/>
    </row>
    <row r="20916" spans="1:6" x14ac:dyDescent="0.35">
      <c r="A20916" s="68"/>
      <c r="B20916" s="52"/>
      <c r="C20916" s="30"/>
      <c r="D20916" s="31"/>
      <c r="E20916" s="30"/>
      <c r="F20916" s="19"/>
    </row>
    <row r="20917" spans="1:6" x14ac:dyDescent="0.35">
      <c r="A20917" s="68"/>
      <c r="B20917" s="52"/>
      <c r="C20917" s="30"/>
      <c r="D20917" s="31"/>
      <c r="E20917" s="30"/>
      <c r="F20917" s="19"/>
    </row>
    <row r="20918" spans="1:6" x14ac:dyDescent="0.35">
      <c r="A20918" s="68"/>
      <c r="B20918" s="52"/>
      <c r="C20918" s="30"/>
      <c r="D20918" s="31"/>
      <c r="E20918" s="30"/>
      <c r="F20918" s="19"/>
    </row>
    <row r="20919" spans="1:6" x14ac:dyDescent="0.35">
      <c r="A20919" s="68"/>
      <c r="B20919" s="52"/>
      <c r="C20919" s="30"/>
      <c r="D20919" s="31"/>
      <c r="E20919" s="30"/>
      <c r="F20919" s="19"/>
    </row>
    <row r="20920" spans="1:6" x14ac:dyDescent="0.35">
      <c r="A20920" s="68"/>
      <c r="B20920" s="52"/>
      <c r="C20920" s="30"/>
      <c r="D20920" s="31"/>
      <c r="E20920" s="30"/>
      <c r="F20920" s="19"/>
    </row>
    <row r="20921" spans="1:6" x14ac:dyDescent="0.35">
      <c r="A20921" s="68"/>
      <c r="B20921" s="52"/>
      <c r="C20921" s="30"/>
      <c r="D20921" s="31"/>
      <c r="E20921" s="30"/>
      <c r="F20921" s="19"/>
    </row>
    <row r="20922" spans="1:6" x14ac:dyDescent="0.35">
      <c r="A20922" s="68"/>
      <c r="B20922" s="52"/>
      <c r="C20922" s="30"/>
      <c r="D20922" s="31"/>
      <c r="E20922" s="30"/>
      <c r="F20922" s="19"/>
    </row>
    <row r="20923" spans="1:6" x14ac:dyDescent="0.35">
      <c r="A20923" s="68"/>
      <c r="B20923" s="52"/>
      <c r="C20923" s="30"/>
      <c r="D20923" s="31"/>
      <c r="E20923" s="30"/>
      <c r="F20923" s="19"/>
    </row>
    <row r="20924" spans="1:6" x14ac:dyDescent="0.35">
      <c r="A20924" s="68"/>
      <c r="B20924" s="52"/>
      <c r="C20924" s="30"/>
      <c r="D20924" s="31"/>
      <c r="E20924" s="30"/>
      <c r="F20924" s="19"/>
    </row>
    <row r="20925" spans="1:6" x14ac:dyDescent="0.35">
      <c r="A20925" s="68"/>
      <c r="B20925" s="52"/>
      <c r="C20925" s="30"/>
      <c r="D20925" s="31"/>
      <c r="E20925" s="30"/>
      <c r="F20925" s="19"/>
    </row>
    <row r="20926" spans="1:6" x14ac:dyDescent="0.35">
      <c r="A20926" s="68"/>
      <c r="B20926" s="52"/>
      <c r="C20926" s="30"/>
      <c r="D20926" s="31"/>
      <c r="E20926" s="30"/>
      <c r="F20926" s="19"/>
    </row>
    <row r="20927" spans="1:6" x14ac:dyDescent="0.35">
      <c r="A20927" s="68"/>
      <c r="B20927" s="52"/>
      <c r="C20927" s="30"/>
      <c r="D20927" s="31"/>
      <c r="E20927" s="30"/>
      <c r="F20927" s="19"/>
    </row>
    <row r="20928" spans="1:6" x14ac:dyDescent="0.35">
      <c r="A20928" s="68"/>
      <c r="B20928" s="52"/>
      <c r="C20928" s="30"/>
      <c r="D20928" s="31"/>
      <c r="E20928" s="30"/>
      <c r="F20928" s="19"/>
    </row>
    <row r="20929" spans="1:6" x14ac:dyDescent="0.35">
      <c r="A20929" s="68"/>
      <c r="B20929" s="52"/>
      <c r="C20929" s="30"/>
      <c r="D20929" s="31"/>
      <c r="E20929" s="30"/>
      <c r="F20929" s="19"/>
    </row>
    <row r="20930" spans="1:6" x14ac:dyDescent="0.35">
      <c r="A20930" s="68"/>
      <c r="B20930" s="52"/>
      <c r="C20930" s="30"/>
      <c r="D20930" s="31"/>
      <c r="E20930" s="30"/>
      <c r="F20930" s="19"/>
    </row>
    <row r="20931" spans="1:6" x14ac:dyDescent="0.35">
      <c r="A20931" s="68"/>
      <c r="B20931" s="52"/>
      <c r="C20931" s="30"/>
      <c r="D20931" s="31"/>
      <c r="E20931" s="30"/>
      <c r="F20931" s="19"/>
    </row>
    <row r="20932" spans="1:6" x14ac:dyDescent="0.35">
      <c r="A20932" s="68"/>
      <c r="B20932" s="52"/>
      <c r="C20932" s="30"/>
      <c r="D20932" s="31"/>
      <c r="E20932" s="30"/>
      <c r="F20932" s="19"/>
    </row>
    <row r="20933" spans="1:6" x14ac:dyDescent="0.35">
      <c r="A20933" s="68"/>
      <c r="B20933" s="52"/>
      <c r="C20933" s="30"/>
      <c r="D20933" s="31"/>
      <c r="E20933" s="30"/>
      <c r="F20933" s="19"/>
    </row>
    <row r="20934" spans="1:6" x14ac:dyDescent="0.35">
      <c r="A20934" s="68"/>
      <c r="B20934" s="52"/>
      <c r="C20934" s="30"/>
      <c r="D20934" s="31"/>
      <c r="E20934" s="30"/>
      <c r="F20934" s="19"/>
    </row>
    <row r="20935" spans="1:6" x14ac:dyDescent="0.35">
      <c r="A20935" s="68"/>
      <c r="B20935" s="52"/>
      <c r="C20935" s="30"/>
      <c r="D20935" s="31"/>
      <c r="E20935" s="30"/>
      <c r="F20935" s="19"/>
    </row>
    <row r="20936" spans="1:6" x14ac:dyDescent="0.35">
      <c r="A20936" s="68"/>
      <c r="B20936" s="52"/>
      <c r="C20936" s="30"/>
      <c r="D20936" s="31"/>
      <c r="E20936" s="30"/>
      <c r="F20936" s="19"/>
    </row>
    <row r="20937" spans="1:6" x14ac:dyDescent="0.35">
      <c r="A20937" s="68"/>
      <c r="B20937" s="52"/>
      <c r="C20937" s="30"/>
      <c r="D20937" s="31"/>
      <c r="E20937" s="30"/>
      <c r="F20937" s="19"/>
    </row>
    <row r="20938" spans="1:6" x14ac:dyDescent="0.35">
      <c r="A20938" s="68"/>
      <c r="B20938" s="52"/>
      <c r="C20938" s="30"/>
      <c r="D20938" s="31"/>
      <c r="E20938" s="30"/>
      <c r="F20938" s="19"/>
    </row>
    <row r="20939" spans="1:6" x14ac:dyDescent="0.35">
      <c r="A20939" s="68"/>
      <c r="B20939" s="52"/>
      <c r="C20939" s="30"/>
      <c r="D20939" s="31"/>
      <c r="E20939" s="30"/>
      <c r="F20939" s="19"/>
    </row>
    <row r="20940" spans="1:6" x14ac:dyDescent="0.35">
      <c r="A20940" s="68"/>
      <c r="B20940" s="52"/>
      <c r="C20940" s="30"/>
      <c r="D20940" s="31"/>
      <c r="E20940" s="30"/>
      <c r="F20940" s="19"/>
    </row>
    <row r="20941" spans="1:6" x14ac:dyDescent="0.35">
      <c r="A20941" s="68"/>
      <c r="B20941" s="52"/>
      <c r="C20941" s="30"/>
      <c r="D20941" s="31"/>
      <c r="E20941" s="30"/>
      <c r="F20941" s="19"/>
    </row>
    <row r="20942" spans="1:6" x14ac:dyDescent="0.35">
      <c r="A20942" s="68"/>
      <c r="B20942" s="52"/>
      <c r="C20942" s="30"/>
      <c r="D20942" s="31"/>
      <c r="E20942" s="30"/>
      <c r="F20942" s="19"/>
    </row>
    <row r="20943" spans="1:6" x14ac:dyDescent="0.35">
      <c r="A20943" s="68"/>
      <c r="B20943" s="52"/>
      <c r="C20943" s="30"/>
      <c r="D20943" s="31"/>
      <c r="E20943" s="30"/>
      <c r="F20943" s="19"/>
    </row>
    <row r="20944" spans="1:6" x14ac:dyDescent="0.35">
      <c r="A20944" s="68"/>
      <c r="B20944" s="52"/>
      <c r="C20944" s="30"/>
      <c r="D20944" s="31"/>
      <c r="E20944" s="30"/>
      <c r="F20944" s="19"/>
    </row>
    <row r="20945" spans="1:6" x14ac:dyDescent="0.35">
      <c r="A20945" s="68"/>
      <c r="B20945" s="52"/>
      <c r="C20945" s="30"/>
      <c r="D20945" s="31"/>
      <c r="E20945" s="30"/>
      <c r="F20945" s="19"/>
    </row>
    <row r="20946" spans="1:6" x14ac:dyDescent="0.35">
      <c r="A20946" s="68"/>
      <c r="B20946" s="52"/>
      <c r="C20946" s="30"/>
      <c r="D20946" s="31"/>
      <c r="E20946" s="30"/>
      <c r="F20946" s="19"/>
    </row>
    <row r="20947" spans="1:6" x14ac:dyDescent="0.35">
      <c r="A20947" s="68"/>
      <c r="B20947" s="52"/>
      <c r="C20947" s="30"/>
      <c r="D20947" s="31"/>
      <c r="E20947" s="30"/>
      <c r="F20947" s="19"/>
    </row>
    <row r="20948" spans="1:6" x14ac:dyDescent="0.35">
      <c r="A20948" s="68"/>
      <c r="B20948" s="52"/>
      <c r="C20948" s="30"/>
      <c r="D20948" s="31"/>
      <c r="E20948" s="30"/>
      <c r="F20948" s="19"/>
    </row>
    <row r="20949" spans="1:6" x14ac:dyDescent="0.35">
      <c r="A20949" s="68"/>
      <c r="B20949" s="52"/>
      <c r="C20949" s="30"/>
      <c r="D20949" s="31"/>
      <c r="E20949" s="30"/>
      <c r="F20949" s="19"/>
    </row>
    <row r="20950" spans="1:6" x14ac:dyDescent="0.35">
      <c r="A20950" s="68"/>
      <c r="B20950" s="52"/>
      <c r="C20950" s="30"/>
      <c r="D20950" s="31"/>
      <c r="E20950" s="30"/>
      <c r="F20950" s="19"/>
    </row>
    <row r="20951" spans="1:6" x14ac:dyDescent="0.35">
      <c r="A20951" s="68"/>
      <c r="B20951" s="52"/>
      <c r="C20951" s="30"/>
      <c r="D20951" s="31"/>
      <c r="E20951" s="30"/>
      <c r="F20951" s="19"/>
    </row>
    <row r="20952" spans="1:6" x14ac:dyDescent="0.35">
      <c r="A20952" s="68"/>
      <c r="B20952" s="52"/>
      <c r="C20952" s="30"/>
      <c r="D20952" s="31"/>
      <c r="E20952" s="30"/>
      <c r="F20952" s="19"/>
    </row>
    <row r="20953" spans="1:6" x14ac:dyDescent="0.35">
      <c r="A20953" s="68"/>
      <c r="B20953" s="52"/>
      <c r="C20953" s="30"/>
      <c r="D20953" s="31"/>
      <c r="E20953" s="30"/>
      <c r="F20953" s="19"/>
    </row>
    <row r="20954" spans="1:6" x14ac:dyDescent="0.35">
      <c r="A20954" s="68"/>
      <c r="B20954" s="52"/>
      <c r="C20954" s="30"/>
      <c r="D20954" s="31"/>
      <c r="E20954" s="30"/>
      <c r="F20954" s="19"/>
    </row>
    <row r="20955" spans="1:6" x14ac:dyDescent="0.35">
      <c r="A20955" s="68"/>
      <c r="B20955" s="52"/>
      <c r="C20955" s="30"/>
      <c r="D20955" s="31"/>
      <c r="E20955" s="30"/>
      <c r="F20955" s="19"/>
    </row>
    <row r="20956" spans="1:6" x14ac:dyDescent="0.35">
      <c r="A20956" s="68"/>
      <c r="B20956" s="52"/>
      <c r="C20956" s="30"/>
      <c r="D20956" s="31"/>
      <c r="E20956" s="30"/>
      <c r="F20956" s="19"/>
    </row>
    <row r="20957" spans="1:6" x14ac:dyDescent="0.35">
      <c r="A20957" s="68"/>
      <c r="B20957" s="52"/>
      <c r="C20957" s="30"/>
      <c r="D20957" s="31"/>
      <c r="E20957" s="30"/>
      <c r="F20957" s="19"/>
    </row>
    <row r="20958" spans="1:6" x14ac:dyDescent="0.35">
      <c r="A20958" s="68"/>
      <c r="B20958" s="52"/>
      <c r="C20958" s="30"/>
      <c r="D20958" s="31"/>
      <c r="E20958" s="30"/>
      <c r="F20958" s="19"/>
    </row>
    <row r="20959" spans="1:6" x14ac:dyDescent="0.35">
      <c r="A20959" s="68"/>
      <c r="B20959" s="52"/>
      <c r="C20959" s="30"/>
      <c r="D20959" s="31"/>
      <c r="E20959" s="30"/>
      <c r="F20959" s="19"/>
    </row>
    <row r="20960" spans="1:6" x14ac:dyDescent="0.35">
      <c r="A20960" s="68"/>
      <c r="B20960" s="52"/>
      <c r="C20960" s="30"/>
      <c r="D20960" s="31"/>
      <c r="E20960" s="30"/>
      <c r="F20960" s="19"/>
    </row>
    <row r="20961" spans="1:6" x14ac:dyDescent="0.35">
      <c r="A20961" s="68"/>
      <c r="B20961" s="52"/>
      <c r="C20961" s="30"/>
      <c r="D20961" s="31"/>
      <c r="E20961" s="30"/>
      <c r="F20961" s="19"/>
    </row>
    <row r="20962" spans="1:6" x14ac:dyDescent="0.35">
      <c r="A20962" s="68"/>
      <c r="B20962" s="52"/>
      <c r="C20962" s="30"/>
      <c r="D20962" s="31"/>
      <c r="E20962" s="30"/>
      <c r="F20962" s="19"/>
    </row>
    <row r="20963" spans="1:6" x14ac:dyDescent="0.35">
      <c r="A20963" s="68"/>
      <c r="B20963" s="52"/>
      <c r="C20963" s="30"/>
      <c r="D20963" s="31"/>
      <c r="E20963" s="30"/>
      <c r="F20963" s="19"/>
    </row>
    <row r="20964" spans="1:6" x14ac:dyDescent="0.35">
      <c r="A20964" s="68"/>
      <c r="B20964" s="52"/>
      <c r="C20964" s="30"/>
      <c r="D20964" s="31"/>
      <c r="E20964" s="30"/>
      <c r="F20964" s="19"/>
    </row>
    <row r="20965" spans="1:6" x14ac:dyDescent="0.35">
      <c r="A20965" s="68"/>
      <c r="B20965" s="52"/>
      <c r="C20965" s="30"/>
      <c r="D20965" s="31"/>
      <c r="E20965" s="30"/>
      <c r="F20965" s="19"/>
    </row>
    <row r="20966" spans="1:6" x14ac:dyDescent="0.35">
      <c r="A20966" s="68"/>
      <c r="B20966" s="52"/>
      <c r="C20966" s="30"/>
      <c r="D20966" s="31"/>
      <c r="E20966" s="30"/>
      <c r="F20966" s="19"/>
    </row>
    <row r="20967" spans="1:6" x14ac:dyDescent="0.35">
      <c r="A20967" s="68"/>
      <c r="B20967" s="52"/>
      <c r="C20967" s="30"/>
      <c r="D20967" s="31"/>
      <c r="E20967" s="30"/>
      <c r="F20967" s="19"/>
    </row>
    <row r="20968" spans="1:6" x14ac:dyDescent="0.35">
      <c r="A20968" s="68"/>
      <c r="B20968" s="52"/>
      <c r="C20968" s="30"/>
      <c r="D20968" s="31"/>
      <c r="E20968" s="30"/>
      <c r="F20968" s="19"/>
    </row>
    <row r="20969" spans="1:6" x14ac:dyDescent="0.35">
      <c r="A20969" s="68"/>
      <c r="B20969" s="52"/>
      <c r="C20969" s="30"/>
      <c r="D20969" s="31"/>
      <c r="E20969" s="30"/>
      <c r="F20969" s="19"/>
    </row>
    <row r="20970" spans="1:6" x14ac:dyDescent="0.35">
      <c r="A20970" s="68"/>
      <c r="B20970" s="52"/>
      <c r="C20970" s="30"/>
      <c r="D20970" s="31"/>
      <c r="E20970" s="30"/>
      <c r="F20970" s="19"/>
    </row>
    <row r="20971" spans="1:6" x14ac:dyDescent="0.35">
      <c r="A20971" s="68"/>
      <c r="B20971" s="52"/>
      <c r="C20971" s="30"/>
      <c r="D20971" s="31"/>
      <c r="E20971" s="30"/>
      <c r="F20971" s="19"/>
    </row>
    <row r="20972" spans="1:6" x14ac:dyDescent="0.35">
      <c r="A20972" s="68"/>
      <c r="B20972" s="52"/>
      <c r="C20972" s="30"/>
      <c r="D20972" s="31"/>
      <c r="E20972" s="30"/>
      <c r="F20972" s="19"/>
    </row>
    <row r="20973" spans="1:6" x14ac:dyDescent="0.35">
      <c r="A20973" s="68"/>
      <c r="B20973" s="52"/>
      <c r="C20973" s="30"/>
      <c r="D20973" s="31"/>
      <c r="E20973" s="30"/>
      <c r="F20973" s="19"/>
    </row>
    <row r="20974" spans="1:6" x14ac:dyDescent="0.35">
      <c r="A20974" s="68"/>
      <c r="B20974" s="52"/>
      <c r="C20974" s="30"/>
      <c r="D20974" s="31"/>
      <c r="E20974" s="30"/>
      <c r="F20974" s="19"/>
    </row>
    <row r="20975" spans="1:6" x14ac:dyDescent="0.35">
      <c r="A20975" s="68"/>
      <c r="B20975" s="52"/>
      <c r="C20975" s="30"/>
      <c r="D20975" s="31"/>
      <c r="E20975" s="30"/>
      <c r="F20975" s="19"/>
    </row>
    <row r="20976" spans="1:6" x14ac:dyDescent="0.35">
      <c r="A20976" s="68"/>
      <c r="B20976" s="52"/>
      <c r="C20976" s="30"/>
      <c r="D20976" s="31"/>
      <c r="E20976" s="30"/>
      <c r="F20976" s="19"/>
    </row>
    <row r="20977" spans="1:6" x14ac:dyDescent="0.35">
      <c r="A20977" s="68"/>
      <c r="B20977" s="52"/>
      <c r="C20977" s="30"/>
      <c r="D20977" s="31"/>
      <c r="E20977" s="30"/>
      <c r="F20977" s="19"/>
    </row>
    <row r="20978" spans="1:6" x14ac:dyDescent="0.35">
      <c r="A20978" s="68"/>
      <c r="B20978" s="52"/>
      <c r="C20978" s="30"/>
      <c r="D20978" s="31"/>
      <c r="E20978" s="30"/>
      <c r="F20978" s="19"/>
    </row>
    <row r="20979" spans="1:6" x14ac:dyDescent="0.35">
      <c r="A20979" s="68"/>
      <c r="B20979" s="52"/>
      <c r="C20979" s="30"/>
      <c r="D20979" s="31"/>
      <c r="E20979" s="30"/>
      <c r="F20979" s="19"/>
    </row>
    <row r="20980" spans="1:6" x14ac:dyDescent="0.35">
      <c r="A20980" s="68"/>
      <c r="B20980" s="52"/>
      <c r="C20980" s="30"/>
      <c r="D20980" s="31"/>
      <c r="E20980" s="30"/>
      <c r="F20980" s="19"/>
    </row>
    <row r="20981" spans="1:6" x14ac:dyDescent="0.35">
      <c r="A20981" s="68"/>
      <c r="B20981" s="52"/>
      <c r="C20981" s="30"/>
      <c r="D20981" s="31"/>
      <c r="E20981" s="30"/>
      <c r="F20981" s="19"/>
    </row>
    <row r="20982" spans="1:6" x14ac:dyDescent="0.35">
      <c r="A20982" s="68"/>
      <c r="B20982" s="52"/>
      <c r="C20982" s="30"/>
      <c r="D20982" s="31"/>
      <c r="E20982" s="30"/>
      <c r="F20982" s="19"/>
    </row>
    <row r="20983" spans="1:6" x14ac:dyDescent="0.35">
      <c r="A20983" s="68"/>
      <c r="B20983" s="52"/>
      <c r="C20983" s="30"/>
      <c r="D20983" s="31"/>
      <c r="E20983" s="30"/>
      <c r="F20983" s="19"/>
    </row>
    <row r="20984" spans="1:6" x14ac:dyDescent="0.35">
      <c r="A20984" s="68"/>
      <c r="B20984" s="52"/>
      <c r="C20984" s="30"/>
      <c r="D20984" s="31"/>
      <c r="E20984" s="30"/>
      <c r="F20984" s="19"/>
    </row>
    <row r="20985" spans="1:6" x14ac:dyDescent="0.35">
      <c r="A20985" s="68"/>
      <c r="B20985" s="52"/>
      <c r="C20985" s="30"/>
      <c r="D20985" s="31"/>
      <c r="E20985" s="30"/>
      <c r="F20985" s="19"/>
    </row>
    <row r="20986" spans="1:6" x14ac:dyDescent="0.35">
      <c r="A20986" s="68"/>
      <c r="B20986" s="52"/>
      <c r="C20986" s="30"/>
      <c r="D20986" s="31"/>
      <c r="E20986" s="30"/>
      <c r="F20986" s="19"/>
    </row>
    <row r="20987" spans="1:6" x14ac:dyDescent="0.35">
      <c r="A20987" s="68"/>
      <c r="B20987" s="52"/>
      <c r="C20987" s="30"/>
      <c r="D20987" s="31"/>
      <c r="E20987" s="30"/>
      <c r="F20987" s="19"/>
    </row>
    <row r="20988" spans="1:6" x14ac:dyDescent="0.35">
      <c r="A20988" s="68"/>
      <c r="B20988" s="52"/>
      <c r="C20988" s="30"/>
      <c r="D20988" s="31"/>
      <c r="E20988" s="30"/>
      <c r="F20988" s="19"/>
    </row>
    <row r="20989" spans="1:6" x14ac:dyDescent="0.35">
      <c r="A20989" s="68"/>
      <c r="B20989" s="52"/>
      <c r="C20989" s="30"/>
      <c r="D20989" s="31"/>
      <c r="E20989" s="30"/>
      <c r="F20989" s="19"/>
    </row>
    <row r="20990" spans="1:6" x14ac:dyDescent="0.35">
      <c r="A20990" s="68"/>
      <c r="B20990" s="52"/>
      <c r="C20990" s="30"/>
      <c r="D20990" s="31"/>
      <c r="E20990" s="30"/>
      <c r="F20990" s="19"/>
    </row>
    <row r="20991" spans="1:6" x14ac:dyDescent="0.35">
      <c r="A20991" s="68"/>
      <c r="B20991" s="52"/>
      <c r="C20991" s="30"/>
      <c r="D20991" s="31"/>
      <c r="E20991" s="30"/>
      <c r="F20991" s="19"/>
    </row>
    <row r="20992" spans="1:6" x14ac:dyDescent="0.35">
      <c r="A20992" s="68"/>
      <c r="B20992" s="52"/>
      <c r="C20992" s="30"/>
      <c r="D20992" s="31"/>
      <c r="E20992" s="30"/>
      <c r="F20992" s="19"/>
    </row>
    <row r="20993" spans="1:6" x14ac:dyDescent="0.35">
      <c r="A20993" s="68"/>
      <c r="B20993" s="52"/>
      <c r="C20993" s="30"/>
      <c r="D20993" s="31"/>
      <c r="E20993" s="30"/>
      <c r="F20993" s="19"/>
    </row>
    <row r="20994" spans="1:6" x14ac:dyDescent="0.35">
      <c r="A20994" s="68"/>
      <c r="B20994" s="52"/>
      <c r="C20994" s="30"/>
      <c r="D20994" s="31"/>
      <c r="E20994" s="30"/>
      <c r="F20994" s="19"/>
    </row>
    <row r="20995" spans="1:6" x14ac:dyDescent="0.35">
      <c r="A20995" s="68"/>
      <c r="B20995" s="52"/>
      <c r="C20995" s="30"/>
      <c r="D20995" s="31"/>
      <c r="E20995" s="30"/>
      <c r="F20995" s="19"/>
    </row>
    <row r="20996" spans="1:6" x14ac:dyDescent="0.35">
      <c r="A20996" s="68"/>
      <c r="B20996" s="52"/>
      <c r="C20996" s="30"/>
      <c r="D20996" s="31"/>
      <c r="E20996" s="30"/>
      <c r="F20996" s="19"/>
    </row>
    <row r="20997" spans="1:6" x14ac:dyDescent="0.35">
      <c r="A20997" s="68"/>
      <c r="B20997" s="52"/>
      <c r="C20997" s="30"/>
      <c r="D20997" s="31"/>
      <c r="E20997" s="30"/>
      <c r="F20997" s="19"/>
    </row>
    <row r="20998" spans="1:6" x14ac:dyDescent="0.35">
      <c r="A20998" s="68"/>
      <c r="B20998" s="52"/>
      <c r="C20998" s="30"/>
      <c r="D20998" s="31"/>
      <c r="E20998" s="30"/>
      <c r="F20998" s="19"/>
    </row>
    <row r="20999" spans="1:6" x14ac:dyDescent="0.35">
      <c r="A20999" s="68"/>
      <c r="B20999" s="52"/>
      <c r="C20999" s="30"/>
      <c r="D20999" s="31"/>
      <c r="E20999" s="30"/>
      <c r="F20999" s="19"/>
    </row>
    <row r="21000" spans="1:6" x14ac:dyDescent="0.35">
      <c r="A21000" s="68"/>
      <c r="B21000" s="52"/>
      <c r="C21000" s="30"/>
      <c r="D21000" s="31"/>
      <c r="E21000" s="30"/>
      <c r="F21000" s="19"/>
    </row>
    <row r="21001" spans="1:6" x14ac:dyDescent="0.35">
      <c r="A21001" s="68"/>
      <c r="B21001" s="52"/>
      <c r="C21001" s="30"/>
      <c r="D21001" s="31"/>
      <c r="E21001" s="30"/>
      <c r="F21001" s="19"/>
    </row>
    <row r="21002" spans="1:6" x14ac:dyDescent="0.35">
      <c r="A21002" s="68"/>
      <c r="B21002" s="52"/>
      <c r="C21002" s="30"/>
      <c r="D21002" s="31"/>
      <c r="E21002" s="30"/>
      <c r="F21002" s="19"/>
    </row>
    <row r="21003" spans="1:6" x14ac:dyDescent="0.35">
      <c r="A21003" s="68"/>
      <c r="B21003" s="52"/>
      <c r="C21003" s="30"/>
      <c r="D21003" s="31"/>
      <c r="E21003" s="30"/>
      <c r="F21003" s="19"/>
    </row>
    <row r="21004" spans="1:6" x14ac:dyDescent="0.35">
      <c r="A21004" s="68"/>
      <c r="B21004" s="52"/>
      <c r="C21004" s="30"/>
      <c r="D21004" s="31"/>
      <c r="E21004" s="30"/>
      <c r="F21004" s="19"/>
    </row>
    <row r="21005" spans="1:6" x14ac:dyDescent="0.35">
      <c r="A21005" s="68"/>
      <c r="B21005" s="52"/>
      <c r="C21005" s="30"/>
      <c r="D21005" s="31"/>
      <c r="E21005" s="30"/>
      <c r="F21005" s="19"/>
    </row>
    <row r="21006" spans="1:6" x14ac:dyDescent="0.35">
      <c r="A21006" s="68"/>
      <c r="B21006" s="52"/>
      <c r="C21006" s="30"/>
      <c r="D21006" s="31"/>
      <c r="E21006" s="30"/>
      <c r="F21006" s="19"/>
    </row>
    <row r="21007" spans="1:6" x14ac:dyDescent="0.35">
      <c r="A21007" s="68"/>
      <c r="B21007" s="52"/>
      <c r="C21007" s="30"/>
      <c r="D21007" s="31"/>
      <c r="E21007" s="30"/>
      <c r="F21007" s="19"/>
    </row>
    <row r="21008" spans="1:6" x14ac:dyDescent="0.35">
      <c r="A21008" s="68"/>
      <c r="B21008" s="52"/>
      <c r="C21008" s="30"/>
      <c r="D21008" s="31"/>
      <c r="E21008" s="30"/>
      <c r="F21008" s="19"/>
    </row>
    <row r="21009" spans="1:6" x14ac:dyDescent="0.35">
      <c r="A21009" s="68"/>
      <c r="B21009" s="52"/>
      <c r="C21009" s="30"/>
      <c r="D21009" s="31"/>
      <c r="E21009" s="30"/>
      <c r="F21009" s="19"/>
    </row>
    <row r="21010" spans="1:6" x14ac:dyDescent="0.35">
      <c r="A21010" s="68"/>
      <c r="B21010" s="52"/>
      <c r="C21010" s="30"/>
      <c r="D21010" s="31"/>
      <c r="E21010" s="30"/>
      <c r="F21010" s="19"/>
    </row>
    <row r="21011" spans="1:6" x14ac:dyDescent="0.35">
      <c r="A21011" s="68"/>
      <c r="B21011" s="52"/>
      <c r="C21011" s="30"/>
      <c r="D21011" s="31"/>
      <c r="E21011" s="30"/>
      <c r="F21011" s="19"/>
    </row>
    <row r="21012" spans="1:6" x14ac:dyDescent="0.35">
      <c r="A21012" s="68"/>
      <c r="B21012" s="52"/>
      <c r="C21012" s="30"/>
      <c r="D21012" s="31"/>
      <c r="E21012" s="30"/>
      <c r="F21012" s="19"/>
    </row>
    <row r="21013" spans="1:6" x14ac:dyDescent="0.35">
      <c r="A21013" s="68"/>
      <c r="B21013" s="52"/>
      <c r="C21013" s="30"/>
      <c r="D21013" s="31"/>
      <c r="E21013" s="30"/>
      <c r="F21013" s="19"/>
    </row>
    <row r="21014" spans="1:6" x14ac:dyDescent="0.35">
      <c r="A21014" s="68"/>
      <c r="B21014" s="52"/>
      <c r="C21014" s="30"/>
      <c r="D21014" s="31"/>
      <c r="E21014" s="30"/>
      <c r="F21014" s="19"/>
    </row>
    <row r="21015" spans="1:6" x14ac:dyDescent="0.35">
      <c r="A21015" s="68"/>
      <c r="B21015" s="52"/>
      <c r="C21015" s="30"/>
      <c r="D21015" s="31"/>
      <c r="E21015" s="30"/>
      <c r="F21015" s="19"/>
    </row>
    <row r="21016" spans="1:6" x14ac:dyDescent="0.35">
      <c r="A21016" s="68"/>
      <c r="B21016" s="52"/>
      <c r="C21016" s="30"/>
      <c r="D21016" s="31"/>
      <c r="E21016" s="30"/>
      <c r="F21016" s="19"/>
    </row>
    <row r="21017" spans="1:6" x14ac:dyDescent="0.35">
      <c r="A21017" s="68"/>
      <c r="B21017" s="52"/>
      <c r="C21017" s="30"/>
      <c r="D21017" s="31"/>
      <c r="E21017" s="30"/>
      <c r="F21017" s="19"/>
    </row>
    <row r="21018" spans="1:6" x14ac:dyDescent="0.35">
      <c r="A21018" s="68"/>
      <c r="B21018" s="52"/>
      <c r="C21018" s="30"/>
      <c r="D21018" s="31"/>
      <c r="E21018" s="30"/>
      <c r="F21018" s="19"/>
    </row>
    <row r="21019" spans="1:6" x14ac:dyDescent="0.35">
      <c r="A21019" s="68"/>
      <c r="B21019" s="52"/>
      <c r="C21019" s="30"/>
      <c r="D21019" s="31"/>
      <c r="E21019" s="30"/>
      <c r="F21019" s="19"/>
    </row>
    <row r="21020" spans="1:6" x14ac:dyDescent="0.35">
      <c r="A21020" s="68"/>
      <c r="B21020" s="52"/>
      <c r="C21020" s="30"/>
      <c r="D21020" s="31"/>
      <c r="E21020" s="30"/>
      <c r="F21020" s="19"/>
    </row>
    <row r="21021" spans="1:6" x14ac:dyDescent="0.35">
      <c r="A21021" s="68"/>
      <c r="B21021" s="52"/>
      <c r="C21021" s="30"/>
      <c r="D21021" s="31"/>
      <c r="E21021" s="30"/>
      <c r="F21021" s="19"/>
    </row>
    <row r="21022" spans="1:6" x14ac:dyDescent="0.35">
      <c r="A21022" s="68"/>
      <c r="B21022" s="52"/>
      <c r="C21022" s="30"/>
      <c r="D21022" s="31"/>
      <c r="E21022" s="30"/>
      <c r="F21022" s="19"/>
    </row>
    <row r="21023" spans="1:6" x14ac:dyDescent="0.35">
      <c r="A21023" s="68"/>
      <c r="B21023" s="52"/>
      <c r="C21023" s="30"/>
      <c r="D21023" s="31"/>
      <c r="E21023" s="30"/>
      <c r="F21023" s="19"/>
    </row>
    <row r="21024" spans="1:6" x14ac:dyDescent="0.35">
      <c r="A21024" s="68"/>
      <c r="B21024" s="52"/>
      <c r="C21024" s="30"/>
      <c r="D21024" s="31"/>
      <c r="E21024" s="30"/>
      <c r="F21024" s="19"/>
    </row>
    <row r="21025" spans="1:6" x14ac:dyDescent="0.35">
      <c r="A21025" s="68"/>
      <c r="B21025" s="52"/>
      <c r="C21025" s="30"/>
      <c r="D21025" s="31"/>
      <c r="E21025" s="30"/>
      <c r="F21025" s="19"/>
    </row>
    <row r="21026" spans="1:6" x14ac:dyDescent="0.35">
      <c r="A21026" s="68"/>
      <c r="B21026" s="52"/>
      <c r="C21026" s="30"/>
      <c r="D21026" s="31"/>
      <c r="E21026" s="30"/>
      <c r="F21026" s="19"/>
    </row>
    <row r="21027" spans="1:6" x14ac:dyDescent="0.35">
      <c r="A21027" s="68"/>
      <c r="B21027" s="52"/>
      <c r="C21027" s="30"/>
      <c r="D21027" s="31"/>
      <c r="E21027" s="30"/>
      <c r="F21027" s="19"/>
    </row>
    <row r="21028" spans="1:6" x14ac:dyDescent="0.35">
      <c r="A21028" s="68"/>
      <c r="B21028" s="52"/>
      <c r="C21028" s="30"/>
      <c r="D21028" s="31"/>
      <c r="E21028" s="30"/>
      <c r="F21028" s="19"/>
    </row>
    <row r="21029" spans="1:6" x14ac:dyDescent="0.35">
      <c r="A21029" s="68"/>
      <c r="B21029" s="52"/>
      <c r="C21029" s="30"/>
      <c r="D21029" s="31"/>
      <c r="E21029" s="30"/>
      <c r="F21029" s="19"/>
    </row>
    <row r="21030" spans="1:6" x14ac:dyDescent="0.35">
      <c r="A21030" s="68"/>
      <c r="B21030" s="52"/>
      <c r="C21030" s="30"/>
      <c r="D21030" s="31"/>
      <c r="E21030" s="30"/>
      <c r="F21030" s="19"/>
    </row>
    <row r="21031" spans="1:6" x14ac:dyDescent="0.35">
      <c r="A21031" s="68"/>
      <c r="B21031" s="52"/>
      <c r="C21031" s="30"/>
      <c r="D21031" s="31"/>
      <c r="E21031" s="30"/>
      <c r="F21031" s="19"/>
    </row>
    <row r="21032" spans="1:6" x14ac:dyDescent="0.35">
      <c r="A21032" s="68"/>
      <c r="B21032" s="52"/>
      <c r="C21032" s="30"/>
      <c r="D21032" s="31"/>
      <c r="E21032" s="30"/>
      <c r="F21032" s="19"/>
    </row>
    <row r="21033" spans="1:6" x14ac:dyDescent="0.35">
      <c r="A21033" s="68"/>
      <c r="B21033" s="52"/>
      <c r="C21033" s="30"/>
      <c r="D21033" s="31"/>
      <c r="E21033" s="30"/>
      <c r="F21033" s="19"/>
    </row>
    <row r="21034" spans="1:6" x14ac:dyDescent="0.35">
      <c r="A21034" s="68"/>
      <c r="B21034" s="52"/>
      <c r="C21034" s="30"/>
      <c r="D21034" s="31"/>
      <c r="E21034" s="30"/>
      <c r="F21034" s="19"/>
    </row>
    <row r="21035" spans="1:6" x14ac:dyDescent="0.35">
      <c r="A21035" s="68"/>
      <c r="B21035" s="52"/>
      <c r="C21035" s="30"/>
      <c r="D21035" s="31"/>
      <c r="E21035" s="30"/>
      <c r="F21035" s="19"/>
    </row>
    <row r="21036" spans="1:6" x14ac:dyDescent="0.35">
      <c r="A21036" s="68"/>
      <c r="B21036" s="52"/>
      <c r="C21036" s="30"/>
      <c r="D21036" s="31"/>
      <c r="E21036" s="30"/>
      <c r="F21036" s="19"/>
    </row>
    <row r="21037" spans="1:6" x14ac:dyDescent="0.35">
      <c r="A21037" s="68"/>
      <c r="B21037" s="52"/>
      <c r="C21037" s="30"/>
      <c r="D21037" s="31"/>
      <c r="E21037" s="30"/>
      <c r="F21037" s="19"/>
    </row>
    <row r="21038" spans="1:6" x14ac:dyDescent="0.35">
      <c r="A21038" s="68"/>
      <c r="B21038" s="52"/>
      <c r="C21038" s="30"/>
      <c r="D21038" s="31"/>
      <c r="E21038" s="30"/>
      <c r="F21038" s="19"/>
    </row>
    <row r="21039" spans="1:6" x14ac:dyDescent="0.35">
      <c r="A21039" s="68"/>
      <c r="B21039" s="52"/>
      <c r="C21039" s="30"/>
      <c r="D21039" s="31"/>
      <c r="E21039" s="30"/>
      <c r="F21039" s="19"/>
    </row>
    <row r="21040" spans="1:6" x14ac:dyDescent="0.35">
      <c r="A21040" s="68"/>
      <c r="B21040" s="52"/>
      <c r="C21040" s="30"/>
      <c r="D21040" s="31"/>
      <c r="E21040" s="30"/>
      <c r="F21040" s="19"/>
    </row>
    <row r="21041" spans="1:6" x14ac:dyDescent="0.35">
      <c r="A21041" s="68"/>
      <c r="B21041" s="52"/>
      <c r="C21041" s="30"/>
      <c r="D21041" s="31"/>
      <c r="E21041" s="30"/>
      <c r="F21041" s="19"/>
    </row>
    <row r="21042" spans="1:6" x14ac:dyDescent="0.35">
      <c r="A21042" s="68"/>
      <c r="B21042" s="52"/>
      <c r="C21042" s="30"/>
      <c r="D21042" s="31"/>
      <c r="E21042" s="30"/>
      <c r="F21042" s="19"/>
    </row>
    <row r="21043" spans="1:6" x14ac:dyDescent="0.35">
      <c r="A21043" s="68"/>
      <c r="B21043" s="52"/>
      <c r="C21043" s="30"/>
      <c r="D21043" s="31"/>
      <c r="E21043" s="30"/>
      <c r="F21043" s="19"/>
    </row>
    <row r="21044" spans="1:6" x14ac:dyDescent="0.35">
      <c r="A21044" s="68"/>
      <c r="B21044" s="52"/>
      <c r="C21044" s="30"/>
      <c r="D21044" s="31"/>
      <c r="E21044" s="30"/>
      <c r="F21044" s="19"/>
    </row>
    <row r="21045" spans="1:6" x14ac:dyDescent="0.35">
      <c r="A21045" s="68"/>
      <c r="B21045" s="52"/>
      <c r="C21045" s="30"/>
      <c r="D21045" s="31"/>
      <c r="E21045" s="30"/>
      <c r="F21045" s="19"/>
    </row>
    <row r="21046" spans="1:6" x14ac:dyDescent="0.35">
      <c r="A21046" s="68"/>
      <c r="B21046" s="52"/>
      <c r="C21046" s="30"/>
      <c r="D21046" s="31"/>
      <c r="E21046" s="30"/>
      <c r="F21046" s="19"/>
    </row>
    <row r="21047" spans="1:6" x14ac:dyDescent="0.35">
      <c r="A21047" s="68"/>
      <c r="B21047" s="52"/>
      <c r="C21047" s="30"/>
      <c r="D21047" s="31"/>
      <c r="E21047" s="30"/>
      <c r="F21047" s="19"/>
    </row>
    <row r="21048" spans="1:6" x14ac:dyDescent="0.35">
      <c r="A21048" s="68"/>
      <c r="B21048" s="52"/>
      <c r="C21048" s="30"/>
      <c r="D21048" s="31"/>
      <c r="E21048" s="30"/>
      <c r="F21048" s="19"/>
    </row>
    <row r="21049" spans="1:6" x14ac:dyDescent="0.35">
      <c r="A21049" s="68"/>
      <c r="B21049" s="52"/>
      <c r="C21049" s="30"/>
      <c r="D21049" s="31"/>
      <c r="E21049" s="30"/>
      <c r="F21049" s="19"/>
    </row>
    <row r="21050" spans="1:6" x14ac:dyDescent="0.35">
      <c r="A21050" s="68"/>
      <c r="B21050" s="52"/>
      <c r="C21050" s="30"/>
      <c r="D21050" s="31"/>
      <c r="E21050" s="30"/>
      <c r="F21050" s="19"/>
    </row>
    <row r="21051" spans="1:6" x14ac:dyDescent="0.35">
      <c r="A21051" s="68"/>
      <c r="B21051" s="52"/>
      <c r="C21051" s="30"/>
      <c r="D21051" s="31"/>
      <c r="E21051" s="30"/>
      <c r="F21051" s="19"/>
    </row>
    <row r="21052" spans="1:6" x14ac:dyDescent="0.35">
      <c r="A21052" s="68"/>
      <c r="B21052" s="52"/>
      <c r="C21052" s="30"/>
      <c r="D21052" s="31"/>
      <c r="E21052" s="30"/>
      <c r="F21052" s="19"/>
    </row>
    <row r="21053" spans="1:6" x14ac:dyDescent="0.35">
      <c r="A21053" s="68"/>
      <c r="B21053" s="52"/>
      <c r="C21053" s="30"/>
      <c r="D21053" s="31"/>
      <c r="E21053" s="30"/>
      <c r="F21053" s="19"/>
    </row>
    <row r="21054" spans="1:6" x14ac:dyDescent="0.35">
      <c r="A21054" s="68"/>
      <c r="B21054" s="52"/>
      <c r="C21054" s="30"/>
      <c r="D21054" s="31"/>
      <c r="E21054" s="30"/>
      <c r="F21054" s="19"/>
    </row>
    <row r="21055" spans="1:6" x14ac:dyDescent="0.35">
      <c r="A21055" s="68"/>
      <c r="B21055" s="52"/>
      <c r="C21055" s="30"/>
      <c r="D21055" s="31"/>
      <c r="E21055" s="30"/>
      <c r="F21055" s="19"/>
    </row>
    <row r="21056" spans="1:6" x14ac:dyDescent="0.35">
      <c r="A21056" s="68"/>
      <c r="B21056" s="52"/>
      <c r="C21056" s="30"/>
      <c r="D21056" s="31"/>
      <c r="E21056" s="30"/>
      <c r="F21056" s="19"/>
    </row>
    <row r="21057" spans="1:6" x14ac:dyDescent="0.35">
      <c r="A21057" s="68"/>
      <c r="B21057" s="52"/>
      <c r="C21057" s="30"/>
      <c r="D21057" s="31"/>
      <c r="E21057" s="30"/>
      <c r="F21057" s="19"/>
    </row>
    <row r="21058" spans="1:6" x14ac:dyDescent="0.35">
      <c r="A21058" s="68"/>
      <c r="B21058" s="52"/>
      <c r="C21058" s="30"/>
      <c r="D21058" s="31"/>
      <c r="E21058" s="30"/>
      <c r="F21058" s="19"/>
    </row>
    <row r="21059" spans="1:6" x14ac:dyDescent="0.35">
      <c r="A21059" s="68"/>
      <c r="B21059" s="52"/>
      <c r="C21059" s="30"/>
      <c r="D21059" s="31"/>
      <c r="E21059" s="30"/>
      <c r="F21059" s="19"/>
    </row>
    <row r="21060" spans="1:6" x14ac:dyDescent="0.35">
      <c r="A21060" s="68"/>
      <c r="B21060" s="52"/>
      <c r="C21060" s="30"/>
      <c r="D21060" s="31"/>
      <c r="E21060" s="30"/>
      <c r="F21060" s="19"/>
    </row>
    <row r="21061" spans="1:6" x14ac:dyDescent="0.35">
      <c r="A21061" s="68"/>
      <c r="B21061" s="52"/>
      <c r="C21061" s="30"/>
      <c r="D21061" s="31"/>
      <c r="E21061" s="30"/>
      <c r="F21061" s="19"/>
    </row>
    <row r="21062" spans="1:6" x14ac:dyDescent="0.35">
      <c r="A21062" s="68"/>
      <c r="B21062" s="52"/>
      <c r="C21062" s="30"/>
      <c r="D21062" s="31"/>
      <c r="E21062" s="30"/>
      <c r="F21062" s="19"/>
    </row>
    <row r="21063" spans="1:6" x14ac:dyDescent="0.35">
      <c r="A21063" s="68"/>
      <c r="B21063" s="52"/>
      <c r="C21063" s="30"/>
      <c r="D21063" s="31"/>
      <c r="E21063" s="30"/>
      <c r="F21063" s="19"/>
    </row>
    <row r="21064" spans="1:6" x14ac:dyDescent="0.35">
      <c r="A21064" s="68"/>
      <c r="B21064" s="52"/>
      <c r="C21064" s="30"/>
      <c r="D21064" s="31"/>
      <c r="E21064" s="30"/>
      <c r="F21064" s="19"/>
    </row>
    <row r="21065" spans="1:6" x14ac:dyDescent="0.35">
      <c r="A21065" s="68"/>
      <c r="B21065" s="52"/>
      <c r="C21065" s="30"/>
      <c r="D21065" s="31"/>
      <c r="E21065" s="30"/>
      <c r="F21065" s="19"/>
    </row>
    <row r="21066" spans="1:6" x14ac:dyDescent="0.35">
      <c r="A21066" s="68"/>
      <c r="B21066" s="52"/>
      <c r="C21066" s="30"/>
      <c r="D21066" s="31"/>
      <c r="E21066" s="30"/>
      <c r="F21066" s="19"/>
    </row>
    <row r="21067" spans="1:6" x14ac:dyDescent="0.35">
      <c r="A21067" s="68"/>
      <c r="B21067" s="52"/>
      <c r="C21067" s="30"/>
      <c r="D21067" s="31"/>
      <c r="E21067" s="30"/>
      <c r="F21067" s="19"/>
    </row>
    <row r="21068" spans="1:6" x14ac:dyDescent="0.35">
      <c r="A21068" s="68"/>
      <c r="B21068" s="52"/>
      <c r="C21068" s="30"/>
      <c r="D21068" s="31"/>
      <c r="E21068" s="30"/>
      <c r="F21068" s="19"/>
    </row>
    <row r="21069" spans="1:6" x14ac:dyDescent="0.35">
      <c r="A21069" s="68"/>
      <c r="B21069" s="52"/>
      <c r="C21069" s="30"/>
      <c r="D21069" s="31"/>
      <c r="E21069" s="30"/>
      <c r="F21069" s="19"/>
    </row>
    <row r="21070" spans="1:6" x14ac:dyDescent="0.35">
      <c r="A21070" s="68"/>
      <c r="B21070" s="52"/>
      <c r="C21070" s="30"/>
      <c r="D21070" s="31"/>
      <c r="E21070" s="30"/>
      <c r="F21070" s="19"/>
    </row>
    <row r="21071" spans="1:6" x14ac:dyDescent="0.35">
      <c r="A21071" s="68"/>
      <c r="B21071" s="52"/>
      <c r="C21071" s="30"/>
      <c r="D21071" s="31"/>
      <c r="E21071" s="30"/>
      <c r="F21071" s="19"/>
    </row>
    <row r="21072" spans="1:6" x14ac:dyDescent="0.35">
      <c r="A21072" s="68"/>
      <c r="B21072" s="52"/>
      <c r="C21072" s="30"/>
      <c r="D21072" s="31"/>
      <c r="E21072" s="30"/>
      <c r="F21072" s="19"/>
    </row>
    <row r="21073" spans="1:6" x14ac:dyDescent="0.35">
      <c r="A21073" s="68"/>
      <c r="B21073" s="52"/>
      <c r="C21073" s="30"/>
      <c r="D21073" s="31"/>
      <c r="E21073" s="30"/>
      <c r="F21073" s="19"/>
    </row>
    <row r="21074" spans="1:6" x14ac:dyDescent="0.35">
      <c r="A21074" s="68"/>
      <c r="B21074" s="52"/>
      <c r="C21074" s="30"/>
      <c r="D21074" s="31"/>
      <c r="E21074" s="30"/>
      <c r="F21074" s="19"/>
    </row>
    <row r="21075" spans="1:6" x14ac:dyDescent="0.35">
      <c r="A21075" s="68"/>
      <c r="B21075" s="52"/>
      <c r="C21075" s="30"/>
      <c r="D21075" s="31"/>
      <c r="E21075" s="30"/>
      <c r="F21075" s="19"/>
    </row>
    <row r="21076" spans="1:6" x14ac:dyDescent="0.35">
      <c r="A21076" s="68"/>
      <c r="B21076" s="52"/>
      <c r="C21076" s="30"/>
      <c r="D21076" s="31"/>
      <c r="E21076" s="30"/>
      <c r="F21076" s="19"/>
    </row>
    <row r="21077" spans="1:6" x14ac:dyDescent="0.35">
      <c r="A21077" s="68"/>
      <c r="B21077" s="52"/>
      <c r="C21077" s="30"/>
      <c r="D21077" s="31"/>
      <c r="E21077" s="30"/>
      <c r="F21077" s="19"/>
    </row>
    <row r="21078" spans="1:6" x14ac:dyDescent="0.35">
      <c r="A21078" s="68"/>
      <c r="B21078" s="52"/>
      <c r="C21078" s="30"/>
      <c r="D21078" s="31"/>
      <c r="E21078" s="30"/>
      <c r="F21078" s="19"/>
    </row>
    <row r="21079" spans="1:6" x14ac:dyDescent="0.35">
      <c r="A21079" s="68"/>
      <c r="B21079" s="52"/>
      <c r="C21079" s="30"/>
      <c r="D21079" s="31"/>
      <c r="E21079" s="30"/>
      <c r="F21079" s="19"/>
    </row>
    <row r="21080" spans="1:6" x14ac:dyDescent="0.35">
      <c r="A21080" s="68"/>
      <c r="B21080" s="52"/>
      <c r="C21080" s="30"/>
      <c r="D21080" s="31"/>
      <c r="E21080" s="30"/>
      <c r="F21080" s="19"/>
    </row>
    <row r="21081" spans="1:6" x14ac:dyDescent="0.35">
      <c r="A21081" s="68"/>
      <c r="B21081" s="52"/>
      <c r="C21081" s="30"/>
      <c r="D21081" s="31"/>
      <c r="E21081" s="30"/>
      <c r="F21081" s="19"/>
    </row>
    <row r="21082" spans="1:6" x14ac:dyDescent="0.35">
      <c r="A21082" s="68"/>
      <c r="B21082" s="52"/>
      <c r="C21082" s="30"/>
      <c r="D21082" s="31"/>
      <c r="E21082" s="30"/>
      <c r="F21082" s="19"/>
    </row>
    <row r="21083" spans="1:6" x14ac:dyDescent="0.35">
      <c r="A21083" s="68"/>
      <c r="B21083" s="52"/>
      <c r="C21083" s="30"/>
      <c r="D21083" s="31"/>
      <c r="E21083" s="30"/>
      <c r="F21083" s="19"/>
    </row>
    <row r="21084" spans="1:6" x14ac:dyDescent="0.35">
      <c r="A21084" s="68"/>
      <c r="B21084" s="52"/>
      <c r="C21084" s="30"/>
      <c r="D21084" s="31"/>
      <c r="E21084" s="30"/>
      <c r="F21084" s="19"/>
    </row>
    <row r="21085" spans="1:6" x14ac:dyDescent="0.35">
      <c r="A21085" s="68"/>
      <c r="B21085" s="52"/>
      <c r="C21085" s="30"/>
      <c r="D21085" s="31"/>
      <c r="E21085" s="30"/>
      <c r="F21085" s="19"/>
    </row>
    <row r="21086" spans="1:6" x14ac:dyDescent="0.35">
      <c r="A21086" s="68"/>
      <c r="B21086" s="52"/>
      <c r="C21086" s="30"/>
      <c r="D21086" s="31"/>
      <c r="E21086" s="30"/>
      <c r="F21086" s="19"/>
    </row>
    <row r="21087" spans="1:6" x14ac:dyDescent="0.35">
      <c r="A21087" s="68"/>
      <c r="B21087" s="52"/>
      <c r="C21087" s="30"/>
      <c r="D21087" s="31"/>
      <c r="E21087" s="30"/>
      <c r="F21087" s="19"/>
    </row>
    <row r="21088" spans="1:6" x14ac:dyDescent="0.35">
      <c r="A21088" s="68"/>
      <c r="B21088" s="52"/>
      <c r="C21088" s="30"/>
      <c r="D21088" s="31"/>
      <c r="E21088" s="30"/>
      <c r="F21088" s="19"/>
    </row>
    <row r="21089" spans="1:6" x14ac:dyDescent="0.35">
      <c r="A21089" s="68"/>
      <c r="B21089" s="52"/>
      <c r="C21089" s="30"/>
      <c r="D21089" s="31"/>
      <c r="E21089" s="30"/>
      <c r="F21089" s="19"/>
    </row>
    <row r="21090" spans="1:6" x14ac:dyDescent="0.35">
      <c r="A21090" s="68"/>
      <c r="B21090" s="52"/>
      <c r="C21090" s="30"/>
      <c r="D21090" s="31"/>
      <c r="E21090" s="30"/>
      <c r="F21090" s="19"/>
    </row>
    <row r="21091" spans="1:6" x14ac:dyDescent="0.35">
      <c r="A21091" s="68"/>
      <c r="B21091" s="52"/>
      <c r="C21091" s="30"/>
      <c r="D21091" s="31"/>
      <c r="E21091" s="30"/>
      <c r="F21091" s="19"/>
    </row>
    <row r="21092" spans="1:6" x14ac:dyDescent="0.35">
      <c r="A21092" s="68"/>
      <c r="B21092" s="52"/>
      <c r="C21092" s="30"/>
      <c r="D21092" s="31"/>
      <c r="E21092" s="30"/>
      <c r="F21092" s="19"/>
    </row>
    <row r="21093" spans="1:6" x14ac:dyDescent="0.35">
      <c r="A21093" s="68"/>
      <c r="B21093" s="52"/>
      <c r="C21093" s="30"/>
      <c r="D21093" s="31"/>
      <c r="E21093" s="30"/>
      <c r="F21093" s="19"/>
    </row>
    <row r="21094" spans="1:6" x14ac:dyDescent="0.35">
      <c r="A21094" s="68"/>
      <c r="B21094" s="52"/>
      <c r="C21094" s="30"/>
      <c r="D21094" s="31"/>
      <c r="E21094" s="30"/>
      <c r="F21094" s="19"/>
    </row>
    <row r="21095" spans="1:6" x14ac:dyDescent="0.35">
      <c r="A21095" s="68"/>
      <c r="B21095" s="52"/>
      <c r="C21095" s="30"/>
      <c r="D21095" s="31"/>
      <c r="E21095" s="30"/>
      <c r="F21095" s="19"/>
    </row>
    <row r="21096" spans="1:6" x14ac:dyDescent="0.35">
      <c r="A21096" s="68"/>
      <c r="B21096" s="52"/>
      <c r="C21096" s="30"/>
      <c r="D21096" s="31"/>
      <c r="E21096" s="30"/>
      <c r="F21096" s="19"/>
    </row>
    <row r="21097" spans="1:6" x14ac:dyDescent="0.35">
      <c r="A21097" s="68"/>
      <c r="B21097" s="52"/>
      <c r="C21097" s="30"/>
      <c r="D21097" s="31"/>
      <c r="E21097" s="30"/>
      <c r="F21097" s="19"/>
    </row>
    <row r="21098" spans="1:6" x14ac:dyDescent="0.35">
      <c r="A21098" s="68"/>
      <c r="B21098" s="52"/>
      <c r="C21098" s="30"/>
      <c r="D21098" s="31"/>
      <c r="E21098" s="30"/>
      <c r="F21098" s="19"/>
    </row>
    <row r="21099" spans="1:6" x14ac:dyDescent="0.35">
      <c r="A21099" s="68"/>
      <c r="B21099" s="52"/>
      <c r="C21099" s="30"/>
      <c r="D21099" s="31"/>
      <c r="E21099" s="30"/>
      <c r="F21099" s="19"/>
    </row>
    <row r="21100" spans="1:6" x14ac:dyDescent="0.35">
      <c r="A21100" s="68"/>
      <c r="B21100" s="52"/>
      <c r="C21100" s="30"/>
      <c r="D21100" s="31"/>
      <c r="E21100" s="30"/>
      <c r="F21100" s="19"/>
    </row>
    <row r="21101" spans="1:6" x14ac:dyDescent="0.35">
      <c r="A21101" s="68"/>
      <c r="B21101" s="52"/>
      <c r="C21101" s="30"/>
      <c r="D21101" s="31"/>
      <c r="E21101" s="30"/>
      <c r="F21101" s="19"/>
    </row>
    <row r="21102" spans="1:6" x14ac:dyDescent="0.35">
      <c r="A21102" s="68"/>
      <c r="B21102" s="52"/>
      <c r="C21102" s="30"/>
      <c r="D21102" s="31"/>
      <c r="E21102" s="30"/>
      <c r="F21102" s="19"/>
    </row>
    <row r="21103" spans="1:6" x14ac:dyDescent="0.35">
      <c r="A21103" s="68"/>
      <c r="B21103" s="52"/>
      <c r="C21103" s="30"/>
      <c r="D21103" s="31"/>
      <c r="E21103" s="30"/>
      <c r="F21103" s="19"/>
    </row>
    <row r="21104" spans="1:6" x14ac:dyDescent="0.35">
      <c r="A21104" s="68"/>
      <c r="B21104" s="52"/>
      <c r="C21104" s="30"/>
      <c r="D21104" s="31"/>
      <c r="E21104" s="30"/>
      <c r="F21104" s="19"/>
    </row>
    <row r="21105" spans="1:6" x14ac:dyDescent="0.35">
      <c r="A21105" s="68"/>
      <c r="B21105" s="52"/>
      <c r="C21105" s="30"/>
      <c r="D21105" s="31"/>
      <c r="E21105" s="30"/>
      <c r="F21105" s="19"/>
    </row>
    <row r="21106" spans="1:6" x14ac:dyDescent="0.35">
      <c r="A21106" s="68"/>
      <c r="B21106" s="52"/>
      <c r="C21106" s="30"/>
      <c r="D21106" s="31"/>
      <c r="E21106" s="30"/>
      <c r="F21106" s="19"/>
    </row>
    <row r="21107" spans="1:6" x14ac:dyDescent="0.35">
      <c r="A21107" s="68"/>
      <c r="B21107" s="52"/>
      <c r="C21107" s="30"/>
      <c r="D21107" s="31"/>
      <c r="E21107" s="30"/>
      <c r="F21107" s="19"/>
    </row>
    <row r="21108" spans="1:6" x14ac:dyDescent="0.35">
      <c r="A21108" s="68"/>
      <c r="B21108" s="52"/>
      <c r="C21108" s="30"/>
      <c r="D21108" s="31"/>
      <c r="E21108" s="30"/>
      <c r="F21108" s="19"/>
    </row>
    <row r="21109" spans="1:6" x14ac:dyDescent="0.35">
      <c r="A21109" s="68"/>
      <c r="B21109" s="52"/>
      <c r="C21109" s="30"/>
      <c r="D21109" s="31"/>
      <c r="E21109" s="30"/>
      <c r="F21109" s="19"/>
    </row>
    <row r="21110" spans="1:6" x14ac:dyDescent="0.35">
      <c r="A21110" s="68"/>
      <c r="B21110" s="52"/>
      <c r="C21110" s="30"/>
      <c r="D21110" s="31"/>
      <c r="E21110" s="30"/>
      <c r="F21110" s="19"/>
    </row>
    <row r="21111" spans="1:6" x14ac:dyDescent="0.35">
      <c r="A21111" s="68"/>
      <c r="B21111" s="52"/>
      <c r="C21111" s="30"/>
      <c r="D21111" s="31"/>
      <c r="E21111" s="30"/>
      <c r="F21111" s="19"/>
    </row>
    <row r="21112" spans="1:6" x14ac:dyDescent="0.35">
      <c r="A21112" s="68"/>
      <c r="B21112" s="52"/>
      <c r="C21112" s="30"/>
      <c r="D21112" s="31"/>
      <c r="E21112" s="30"/>
      <c r="F21112" s="19"/>
    </row>
    <row r="21113" spans="1:6" x14ac:dyDescent="0.35">
      <c r="A21113" s="68"/>
      <c r="B21113" s="52"/>
      <c r="C21113" s="30"/>
      <c r="D21113" s="31"/>
      <c r="E21113" s="30"/>
      <c r="F21113" s="19"/>
    </row>
    <row r="21114" spans="1:6" x14ac:dyDescent="0.35">
      <c r="A21114" s="68"/>
      <c r="B21114" s="52"/>
      <c r="C21114" s="30"/>
      <c r="D21114" s="31"/>
      <c r="E21114" s="30"/>
      <c r="F21114" s="19"/>
    </row>
    <row r="21115" spans="1:6" x14ac:dyDescent="0.35">
      <c r="A21115" s="68"/>
      <c r="B21115" s="52"/>
      <c r="C21115" s="30"/>
      <c r="D21115" s="31"/>
      <c r="E21115" s="30"/>
      <c r="F21115" s="19"/>
    </row>
    <row r="21116" spans="1:6" x14ac:dyDescent="0.35">
      <c r="A21116" s="68"/>
      <c r="B21116" s="52"/>
      <c r="C21116" s="30"/>
      <c r="D21116" s="31"/>
      <c r="E21116" s="30"/>
      <c r="F21116" s="19"/>
    </row>
    <row r="21117" spans="1:6" x14ac:dyDescent="0.35">
      <c r="A21117" s="68"/>
      <c r="B21117" s="52"/>
      <c r="C21117" s="30"/>
      <c r="D21117" s="31"/>
      <c r="E21117" s="30"/>
      <c r="F21117" s="19"/>
    </row>
    <row r="21118" spans="1:6" x14ac:dyDescent="0.35">
      <c r="A21118" s="68"/>
      <c r="B21118" s="52"/>
      <c r="C21118" s="30"/>
      <c r="D21118" s="31"/>
      <c r="E21118" s="30"/>
      <c r="F21118" s="19"/>
    </row>
    <row r="21119" spans="1:6" x14ac:dyDescent="0.35">
      <c r="A21119" s="68"/>
      <c r="B21119" s="52"/>
      <c r="C21119" s="30"/>
      <c r="D21119" s="31"/>
      <c r="E21119" s="30"/>
      <c r="F21119" s="19"/>
    </row>
    <row r="21120" spans="1:6" x14ac:dyDescent="0.35">
      <c r="A21120" s="68"/>
      <c r="B21120" s="52"/>
      <c r="C21120" s="30"/>
      <c r="D21120" s="31"/>
      <c r="E21120" s="30"/>
      <c r="F21120" s="19"/>
    </row>
    <row r="21121" spans="1:6" x14ac:dyDescent="0.35">
      <c r="A21121" s="68"/>
      <c r="B21121" s="52"/>
      <c r="C21121" s="30"/>
      <c r="D21121" s="31"/>
      <c r="E21121" s="30"/>
      <c r="F21121" s="19"/>
    </row>
    <row r="21122" spans="1:6" x14ac:dyDescent="0.35">
      <c r="A21122" s="68"/>
      <c r="B21122" s="52"/>
      <c r="C21122" s="30"/>
      <c r="D21122" s="31"/>
      <c r="E21122" s="30"/>
      <c r="F21122" s="19"/>
    </row>
    <row r="21123" spans="1:6" x14ac:dyDescent="0.35">
      <c r="A21123" s="68"/>
      <c r="B21123" s="52"/>
      <c r="C21123" s="30"/>
      <c r="D21123" s="31"/>
      <c r="E21123" s="30"/>
      <c r="F21123" s="19"/>
    </row>
    <row r="21124" spans="1:6" x14ac:dyDescent="0.35">
      <c r="A21124" s="68"/>
      <c r="B21124" s="52"/>
      <c r="C21124" s="30"/>
      <c r="D21124" s="31"/>
      <c r="E21124" s="30"/>
      <c r="F21124" s="19"/>
    </row>
    <row r="21125" spans="1:6" x14ac:dyDescent="0.35">
      <c r="A21125" s="68"/>
      <c r="B21125" s="52"/>
      <c r="C21125" s="30"/>
      <c r="D21125" s="31"/>
      <c r="E21125" s="30"/>
      <c r="F21125" s="19"/>
    </row>
    <row r="21126" spans="1:6" x14ac:dyDescent="0.35">
      <c r="A21126" s="68"/>
      <c r="B21126" s="52"/>
      <c r="C21126" s="30"/>
      <c r="D21126" s="31"/>
      <c r="E21126" s="30"/>
      <c r="F21126" s="19"/>
    </row>
    <row r="21127" spans="1:6" x14ac:dyDescent="0.35">
      <c r="A21127" s="68"/>
      <c r="B21127" s="52"/>
      <c r="C21127" s="30"/>
      <c r="D21127" s="31"/>
      <c r="E21127" s="30"/>
      <c r="F21127" s="19"/>
    </row>
    <row r="21128" spans="1:6" x14ac:dyDescent="0.35">
      <c r="A21128" s="68"/>
      <c r="B21128" s="52"/>
      <c r="C21128" s="30"/>
      <c r="D21128" s="31"/>
      <c r="E21128" s="30"/>
      <c r="F21128" s="19"/>
    </row>
    <row r="21129" spans="1:6" x14ac:dyDescent="0.35">
      <c r="A21129" s="68"/>
      <c r="B21129" s="52"/>
      <c r="C21129" s="30"/>
      <c r="D21129" s="31"/>
      <c r="E21129" s="30"/>
      <c r="F21129" s="19"/>
    </row>
    <row r="21130" spans="1:6" x14ac:dyDescent="0.35">
      <c r="A21130" s="68"/>
      <c r="B21130" s="52"/>
      <c r="C21130" s="30"/>
      <c r="D21130" s="31"/>
      <c r="E21130" s="30"/>
      <c r="F21130" s="19"/>
    </row>
    <row r="21131" spans="1:6" x14ac:dyDescent="0.35">
      <c r="A21131" s="68"/>
      <c r="B21131" s="52"/>
      <c r="C21131" s="30"/>
      <c r="D21131" s="31"/>
      <c r="E21131" s="30"/>
      <c r="F21131" s="19"/>
    </row>
    <row r="21132" spans="1:6" x14ac:dyDescent="0.35">
      <c r="A21132" s="68"/>
      <c r="B21132" s="52"/>
      <c r="C21132" s="30"/>
      <c r="D21132" s="31"/>
      <c r="E21132" s="30"/>
      <c r="F21132" s="19"/>
    </row>
    <row r="21133" spans="1:6" x14ac:dyDescent="0.35">
      <c r="A21133" s="68"/>
      <c r="B21133" s="52"/>
      <c r="C21133" s="30"/>
      <c r="D21133" s="31"/>
      <c r="E21133" s="30"/>
      <c r="F21133" s="19"/>
    </row>
    <row r="21134" spans="1:6" x14ac:dyDescent="0.35">
      <c r="A21134" s="68"/>
      <c r="B21134" s="52"/>
      <c r="C21134" s="30"/>
      <c r="D21134" s="31"/>
      <c r="E21134" s="30"/>
      <c r="F21134" s="19"/>
    </row>
    <row r="21135" spans="1:6" x14ac:dyDescent="0.35">
      <c r="A21135" s="68"/>
      <c r="B21135" s="52"/>
      <c r="C21135" s="30"/>
      <c r="D21135" s="31"/>
      <c r="E21135" s="30"/>
      <c r="F21135" s="19"/>
    </row>
    <row r="21136" spans="1:6" x14ac:dyDescent="0.35">
      <c r="A21136" s="68"/>
      <c r="B21136" s="52"/>
      <c r="C21136" s="30"/>
      <c r="D21136" s="31"/>
      <c r="E21136" s="30"/>
      <c r="F21136" s="19"/>
    </row>
    <row r="21137" spans="1:6" x14ac:dyDescent="0.35">
      <c r="A21137" s="68"/>
      <c r="B21137" s="52"/>
      <c r="C21137" s="30"/>
      <c r="D21137" s="31"/>
      <c r="E21137" s="30"/>
      <c r="F21137" s="19"/>
    </row>
    <row r="21138" spans="1:6" x14ac:dyDescent="0.35">
      <c r="A21138" s="68"/>
      <c r="B21138" s="52"/>
      <c r="C21138" s="30"/>
      <c r="D21138" s="31"/>
      <c r="E21138" s="30"/>
      <c r="F21138" s="19"/>
    </row>
    <row r="21139" spans="1:6" x14ac:dyDescent="0.35">
      <c r="A21139" s="68"/>
      <c r="B21139" s="52"/>
      <c r="C21139" s="30"/>
      <c r="D21139" s="31"/>
      <c r="E21139" s="30"/>
      <c r="F21139" s="19"/>
    </row>
    <row r="21140" spans="1:6" x14ac:dyDescent="0.35">
      <c r="A21140" s="68"/>
      <c r="B21140" s="52"/>
      <c r="C21140" s="30"/>
      <c r="D21140" s="31"/>
      <c r="E21140" s="30"/>
      <c r="F21140" s="19"/>
    </row>
    <row r="21141" spans="1:6" x14ac:dyDescent="0.35">
      <c r="A21141" s="68"/>
      <c r="B21141" s="52"/>
      <c r="C21141" s="30"/>
      <c r="D21141" s="31"/>
      <c r="E21141" s="30"/>
      <c r="F21141" s="19"/>
    </row>
    <row r="21142" spans="1:6" x14ac:dyDescent="0.35">
      <c r="A21142" s="68"/>
      <c r="B21142" s="52"/>
      <c r="C21142" s="30"/>
      <c r="D21142" s="31"/>
      <c r="E21142" s="30"/>
      <c r="F21142" s="19"/>
    </row>
    <row r="21143" spans="1:6" x14ac:dyDescent="0.35">
      <c r="A21143" s="68"/>
      <c r="B21143" s="52"/>
      <c r="C21143" s="30"/>
      <c r="D21143" s="31"/>
      <c r="E21143" s="30"/>
      <c r="F21143" s="19"/>
    </row>
    <row r="21144" spans="1:6" x14ac:dyDescent="0.35">
      <c r="A21144" s="68"/>
      <c r="B21144" s="52"/>
      <c r="C21144" s="30"/>
      <c r="D21144" s="31"/>
      <c r="E21144" s="30"/>
      <c r="F21144" s="19"/>
    </row>
    <row r="21145" spans="1:6" x14ac:dyDescent="0.35">
      <c r="A21145" s="68"/>
      <c r="B21145" s="52"/>
      <c r="C21145" s="30"/>
      <c r="D21145" s="31"/>
      <c r="E21145" s="30"/>
      <c r="F21145" s="19"/>
    </row>
    <row r="21146" spans="1:6" x14ac:dyDescent="0.35">
      <c r="A21146" s="68"/>
      <c r="B21146" s="52"/>
      <c r="C21146" s="30"/>
      <c r="D21146" s="31"/>
      <c r="E21146" s="30"/>
      <c r="F21146" s="19"/>
    </row>
    <row r="21147" spans="1:6" x14ac:dyDescent="0.35">
      <c r="A21147" s="68"/>
      <c r="B21147" s="52"/>
      <c r="C21147" s="30"/>
      <c r="D21147" s="31"/>
      <c r="E21147" s="30"/>
      <c r="F21147" s="19"/>
    </row>
    <row r="21148" spans="1:6" x14ac:dyDescent="0.35">
      <c r="A21148" s="68"/>
      <c r="B21148" s="52"/>
      <c r="C21148" s="30"/>
      <c r="D21148" s="31"/>
      <c r="E21148" s="30"/>
      <c r="F21148" s="19"/>
    </row>
    <row r="21149" spans="1:6" x14ac:dyDescent="0.35">
      <c r="A21149" s="68"/>
      <c r="B21149" s="52"/>
      <c r="C21149" s="30"/>
      <c r="D21149" s="31"/>
      <c r="E21149" s="30"/>
      <c r="F21149" s="19"/>
    </row>
    <row r="21150" spans="1:6" x14ac:dyDescent="0.35">
      <c r="A21150" s="68"/>
      <c r="B21150" s="52"/>
      <c r="C21150" s="30"/>
      <c r="D21150" s="31"/>
      <c r="E21150" s="30"/>
      <c r="F21150" s="19"/>
    </row>
    <row r="21151" spans="1:6" x14ac:dyDescent="0.35">
      <c r="A21151" s="68"/>
      <c r="B21151" s="52"/>
      <c r="C21151" s="30"/>
      <c r="D21151" s="31"/>
      <c r="E21151" s="30"/>
      <c r="F21151" s="19"/>
    </row>
    <row r="21152" spans="1:6" x14ac:dyDescent="0.35">
      <c r="A21152" s="68"/>
      <c r="B21152" s="52"/>
      <c r="C21152" s="30"/>
      <c r="D21152" s="31"/>
      <c r="E21152" s="30"/>
      <c r="F21152" s="19"/>
    </row>
    <row r="21153" spans="1:6" x14ac:dyDescent="0.35">
      <c r="A21153" s="68"/>
      <c r="B21153" s="52"/>
      <c r="C21153" s="30"/>
      <c r="D21153" s="31"/>
      <c r="E21153" s="30"/>
      <c r="F21153" s="19"/>
    </row>
    <row r="21154" spans="1:6" x14ac:dyDescent="0.35">
      <c r="A21154" s="68"/>
      <c r="B21154" s="52"/>
      <c r="C21154" s="30"/>
      <c r="D21154" s="31"/>
      <c r="E21154" s="30"/>
      <c r="F21154" s="19"/>
    </row>
    <row r="21155" spans="1:6" x14ac:dyDescent="0.35">
      <c r="A21155" s="68"/>
      <c r="B21155" s="52"/>
      <c r="C21155" s="30"/>
      <c r="D21155" s="31"/>
      <c r="E21155" s="30"/>
      <c r="F21155" s="19"/>
    </row>
    <row r="21156" spans="1:6" x14ac:dyDescent="0.35">
      <c r="A21156" s="68"/>
      <c r="B21156" s="52"/>
      <c r="C21156" s="30"/>
      <c r="D21156" s="31"/>
      <c r="E21156" s="30"/>
      <c r="F21156" s="19"/>
    </row>
    <row r="21157" spans="1:6" x14ac:dyDescent="0.35">
      <c r="A21157" s="68"/>
      <c r="B21157" s="52"/>
      <c r="C21157" s="30"/>
      <c r="D21157" s="31"/>
      <c r="E21157" s="30"/>
      <c r="F21157" s="19"/>
    </row>
    <row r="21158" spans="1:6" x14ac:dyDescent="0.35">
      <c r="A21158" s="68"/>
      <c r="B21158" s="52"/>
      <c r="C21158" s="30"/>
      <c r="D21158" s="31"/>
      <c r="E21158" s="30"/>
      <c r="F21158" s="19"/>
    </row>
    <row r="21159" spans="1:6" x14ac:dyDescent="0.35">
      <c r="A21159" s="68"/>
      <c r="B21159" s="52"/>
      <c r="C21159" s="30"/>
      <c r="D21159" s="31"/>
      <c r="E21159" s="30"/>
      <c r="F21159" s="19"/>
    </row>
    <row r="21160" spans="1:6" x14ac:dyDescent="0.35">
      <c r="A21160" s="68"/>
      <c r="B21160" s="52"/>
      <c r="C21160" s="30"/>
      <c r="D21160" s="31"/>
      <c r="E21160" s="30"/>
      <c r="F21160" s="19"/>
    </row>
    <row r="21161" spans="1:6" x14ac:dyDescent="0.35">
      <c r="A21161" s="68"/>
      <c r="B21161" s="52"/>
      <c r="C21161" s="30"/>
      <c r="D21161" s="31"/>
      <c r="E21161" s="30"/>
      <c r="F21161" s="19"/>
    </row>
    <row r="21162" spans="1:6" x14ac:dyDescent="0.35">
      <c r="A21162" s="68"/>
      <c r="B21162" s="52"/>
      <c r="C21162" s="30"/>
      <c r="D21162" s="31"/>
      <c r="E21162" s="30"/>
      <c r="F21162" s="19"/>
    </row>
    <row r="21163" spans="1:6" x14ac:dyDescent="0.35">
      <c r="A21163" s="68"/>
      <c r="B21163" s="52"/>
      <c r="C21163" s="30"/>
      <c r="D21163" s="31"/>
      <c r="E21163" s="30"/>
      <c r="F21163" s="19"/>
    </row>
    <row r="21164" spans="1:6" x14ac:dyDescent="0.35">
      <c r="A21164" s="68"/>
      <c r="B21164" s="52"/>
      <c r="C21164" s="30"/>
      <c r="D21164" s="31"/>
      <c r="E21164" s="30"/>
      <c r="F21164" s="19"/>
    </row>
    <row r="21165" spans="1:6" x14ac:dyDescent="0.35">
      <c r="A21165" s="68"/>
      <c r="B21165" s="52"/>
      <c r="C21165" s="30"/>
      <c r="D21165" s="31"/>
      <c r="E21165" s="30"/>
      <c r="F21165" s="19"/>
    </row>
    <row r="21166" spans="1:6" x14ac:dyDescent="0.35">
      <c r="A21166" s="68"/>
      <c r="B21166" s="52"/>
      <c r="C21166" s="30"/>
      <c r="D21166" s="31"/>
      <c r="E21166" s="30"/>
      <c r="F21166" s="19"/>
    </row>
    <row r="21167" spans="1:6" x14ac:dyDescent="0.35">
      <c r="A21167" s="68"/>
      <c r="B21167" s="52"/>
      <c r="C21167" s="30"/>
      <c r="D21167" s="31"/>
      <c r="E21167" s="30"/>
      <c r="F21167" s="19"/>
    </row>
    <row r="21168" spans="1:6" x14ac:dyDescent="0.35">
      <c r="A21168" s="68"/>
      <c r="B21168" s="52"/>
      <c r="C21168" s="30"/>
      <c r="D21168" s="31"/>
      <c r="E21168" s="30"/>
      <c r="F21168" s="19"/>
    </row>
    <row r="21169" spans="1:6" x14ac:dyDescent="0.35">
      <c r="A21169" s="68"/>
      <c r="B21169" s="52"/>
      <c r="C21169" s="30"/>
      <c r="D21169" s="31"/>
      <c r="E21169" s="30"/>
      <c r="F21169" s="19"/>
    </row>
    <row r="21170" spans="1:6" x14ac:dyDescent="0.35">
      <c r="A21170" s="68"/>
      <c r="B21170" s="52"/>
      <c r="C21170" s="30"/>
      <c r="D21170" s="31"/>
      <c r="E21170" s="30"/>
      <c r="F21170" s="19"/>
    </row>
    <row r="21171" spans="1:6" x14ac:dyDescent="0.35">
      <c r="A21171" s="68"/>
      <c r="B21171" s="52"/>
      <c r="C21171" s="30"/>
      <c r="D21171" s="31"/>
      <c r="E21171" s="30"/>
      <c r="F21171" s="19"/>
    </row>
    <row r="21172" spans="1:6" x14ac:dyDescent="0.35">
      <c r="A21172" s="68"/>
      <c r="B21172" s="52"/>
      <c r="C21172" s="30"/>
      <c r="D21172" s="31"/>
      <c r="E21172" s="30"/>
      <c r="F21172" s="19"/>
    </row>
    <row r="21173" spans="1:6" x14ac:dyDescent="0.35">
      <c r="A21173" s="68"/>
      <c r="B21173" s="52"/>
      <c r="C21173" s="30"/>
      <c r="D21173" s="31"/>
      <c r="E21173" s="30"/>
      <c r="F21173" s="19"/>
    </row>
    <row r="21174" spans="1:6" x14ac:dyDescent="0.35">
      <c r="A21174" s="68"/>
      <c r="B21174" s="52"/>
      <c r="C21174" s="30"/>
      <c r="D21174" s="31"/>
      <c r="E21174" s="30"/>
      <c r="F21174" s="19"/>
    </row>
    <row r="21175" spans="1:6" x14ac:dyDescent="0.35">
      <c r="A21175" s="68"/>
      <c r="B21175" s="52"/>
      <c r="C21175" s="30"/>
      <c r="D21175" s="31"/>
      <c r="E21175" s="30"/>
      <c r="F21175" s="19"/>
    </row>
    <row r="21176" spans="1:6" x14ac:dyDescent="0.35">
      <c r="A21176" s="68"/>
      <c r="B21176" s="52"/>
      <c r="C21176" s="30"/>
      <c r="D21176" s="31"/>
      <c r="E21176" s="30"/>
      <c r="F21176" s="19"/>
    </row>
    <row r="21177" spans="1:6" x14ac:dyDescent="0.35">
      <c r="A21177" s="68"/>
      <c r="B21177" s="52"/>
      <c r="C21177" s="30"/>
      <c r="D21177" s="31"/>
      <c r="E21177" s="30"/>
      <c r="F21177" s="19"/>
    </row>
    <row r="21178" spans="1:6" x14ac:dyDescent="0.35">
      <c r="A21178" s="68"/>
      <c r="B21178" s="52"/>
      <c r="C21178" s="30"/>
      <c r="D21178" s="31"/>
      <c r="E21178" s="30"/>
      <c r="F21178" s="19"/>
    </row>
    <row r="21179" spans="1:6" x14ac:dyDescent="0.35">
      <c r="A21179" s="68"/>
      <c r="B21179" s="52"/>
      <c r="C21179" s="30"/>
      <c r="D21179" s="31"/>
      <c r="E21179" s="30"/>
      <c r="F21179" s="19"/>
    </row>
    <row r="21180" spans="1:6" x14ac:dyDescent="0.35">
      <c r="A21180" s="68"/>
      <c r="B21180" s="52"/>
      <c r="C21180" s="30"/>
      <c r="D21180" s="31"/>
      <c r="E21180" s="30"/>
      <c r="F21180" s="19"/>
    </row>
    <row r="21181" spans="1:6" x14ac:dyDescent="0.35">
      <c r="A21181" s="68"/>
      <c r="B21181" s="52"/>
      <c r="C21181" s="30"/>
      <c r="D21181" s="31"/>
      <c r="E21181" s="30"/>
      <c r="F21181" s="19"/>
    </row>
    <row r="21182" spans="1:6" x14ac:dyDescent="0.35">
      <c r="A21182" s="68"/>
      <c r="B21182" s="52"/>
      <c r="C21182" s="30"/>
      <c r="D21182" s="31"/>
      <c r="E21182" s="30"/>
      <c r="F21182" s="19"/>
    </row>
    <row r="21183" spans="1:6" x14ac:dyDescent="0.35">
      <c r="A21183" s="68"/>
      <c r="B21183" s="52"/>
      <c r="C21183" s="30"/>
      <c r="D21183" s="31"/>
      <c r="E21183" s="30"/>
      <c r="F21183" s="19"/>
    </row>
    <row r="21184" spans="1:6" x14ac:dyDescent="0.35">
      <c r="A21184" s="68"/>
      <c r="B21184" s="52"/>
      <c r="C21184" s="30"/>
      <c r="D21184" s="31"/>
      <c r="E21184" s="30"/>
      <c r="F21184" s="19"/>
    </row>
    <row r="21185" spans="1:6" x14ac:dyDescent="0.35">
      <c r="A21185" s="68"/>
      <c r="B21185" s="52"/>
      <c r="C21185" s="30"/>
      <c r="D21185" s="31"/>
      <c r="E21185" s="30"/>
      <c r="F21185" s="19"/>
    </row>
    <row r="21186" spans="1:6" x14ac:dyDescent="0.35">
      <c r="A21186" s="68"/>
      <c r="B21186" s="52"/>
      <c r="C21186" s="30"/>
      <c r="D21186" s="31"/>
      <c r="E21186" s="30"/>
      <c r="F21186" s="19"/>
    </row>
    <row r="21187" spans="1:6" x14ac:dyDescent="0.35">
      <c r="A21187" s="68"/>
      <c r="B21187" s="52"/>
      <c r="C21187" s="30"/>
      <c r="D21187" s="31"/>
      <c r="E21187" s="30"/>
      <c r="F21187" s="19"/>
    </row>
    <row r="21188" spans="1:6" x14ac:dyDescent="0.35">
      <c r="A21188" s="68"/>
      <c r="B21188" s="52"/>
      <c r="C21188" s="30"/>
      <c r="D21188" s="31"/>
      <c r="E21188" s="30"/>
      <c r="F21188" s="19"/>
    </row>
    <row r="21189" spans="1:6" x14ac:dyDescent="0.35">
      <c r="A21189" s="68"/>
      <c r="B21189" s="52"/>
      <c r="C21189" s="30"/>
      <c r="D21189" s="31"/>
      <c r="E21189" s="30"/>
      <c r="F21189" s="19"/>
    </row>
    <row r="21190" spans="1:6" x14ac:dyDescent="0.35">
      <c r="A21190" s="68"/>
      <c r="B21190" s="52"/>
      <c r="C21190" s="30"/>
      <c r="D21190" s="31"/>
      <c r="E21190" s="30"/>
      <c r="F21190" s="19"/>
    </row>
    <row r="21191" spans="1:6" x14ac:dyDescent="0.35">
      <c r="A21191" s="68"/>
      <c r="B21191" s="52"/>
      <c r="C21191" s="30"/>
      <c r="D21191" s="31"/>
      <c r="E21191" s="30"/>
      <c r="F21191" s="19"/>
    </row>
    <row r="21192" spans="1:6" x14ac:dyDescent="0.35">
      <c r="A21192" s="68"/>
      <c r="B21192" s="52"/>
      <c r="C21192" s="30"/>
      <c r="D21192" s="31"/>
      <c r="E21192" s="30"/>
      <c r="F21192" s="19"/>
    </row>
    <row r="21193" spans="1:6" x14ac:dyDescent="0.35">
      <c r="A21193" s="68"/>
      <c r="B21193" s="52"/>
      <c r="C21193" s="30"/>
      <c r="D21193" s="31"/>
      <c r="E21193" s="30"/>
      <c r="F21193" s="19"/>
    </row>
    <row r="21194" spans="1:6" x14ac:dyDescent="0.35">
      <c r="A21194" s="68"/>
      <c r="B21194" s="52"/>
      <c r="C21194" s="30"/>
      <c r="D21194" s="31"/>
      <c r="E21194" s="30"/>
      <c r="F21194" s="19"/>
    </row>
    <row r="21195" spans="1:6" x14ac:dyDescent="0.35">
      <c r="A21195" s="68"/>
      <c r="B21195" s="52"/>
      <c r="C21195" s="30"/>
      <c r="D21195" s="31"/>
      <c r="E21195" s="30"/>
      <c r="F21195" s="19"/>
    </row>
    <row r="21196" spans="1:6" x14ac:dyDescent="0.35">
      <c r="A21196" s="68"/>
      <c r="B21196" s="52"/>
      <c r="C21196" s="30"/>
      <c r="D21196" s="31"/>
      <c r="E21196" s="30"/>
      <c r="F21196" s="19"/>
    </row>
    <row r="21197" spans="1:6" x14ac:dyDescent="0.35">
      <c r="A21197" s="68"/>
      <c r="B21197" s="52"/>
      <c r="C21197" s="30"/>
      <c r="D21197" s="31"/>
      <c r="E21197" s="30"/>
      <c r="F21197" s="19"/>
    </row>
    <row r="21198" spans="1:6" x14ac:dyDescent="0.35">
      <c r="A21198" s="68"/>
      <c r="B21198" s="52"/>
      <c r="C21198" s="30"/>
      <c r="D21198" s="31"/>
      <c r="E21198" s="30"/>
      <c r="F21198" s="19"/>
    </row>
    <row r="21199" spans="1:6" x14ac:dyDescent="0.35">
      <c r="A21199" s="68"/>
      <c r="B21199" s="52"/>
      <c r="C21199" s="30"/>
      <c r="D21199" s="31"/>
      <c r="E21199" s="30"/>
      <c r="F21199" s="19"/>
    </row>
    <row r="21200" spans="1:6" x14ac:dyDescent="0.35">
      <c r="A21200" s="68"/>
      <c r="B21200" s="52"/>
      <c r="C21200" s="30"/>
      <c r="D21200" s="31"/>
      <c r="E21200" s="30"/>
      <c r="F21200" s="19"/>
    </row>
    <row r="21201" spans="1:6" x14ac:dyDescent="0.35">
      <c r="A21201" s="68"/>
      <c r="B21201" s="52"/>
      <c r="C21201" s="30"/>
      <c r="D21201" s="31"/>
      <c r="E21201" s="30"/>
      <c r="F21201" s="19"/>
    </row>
    <row r="21202" spans="1:6" x14ac:dyDescent="0.35">
      <c r="A21202" s="68"/>
      <c r="B21202" s="52"/>
      <c r="C21202" s="30"/>
      <c r="D21202" s="31"/>
      <c r="E21202" s="30"/>
      <c r="F21202" s="19"/>
    </row>
    <row r="21203" spans="1:6" x14ac:dyDescent="0.35">
      <c r="A21203" s="68"/>
      <c r="B21203" s="52"/>
      <c r="C21203" s="30"/>
      <c r="D21203" s="31"/>
      <c r="E21203" s="30"/>
      <c r="F21203" s="19"/>
    </row>
    <row r="21204" spans="1:6" x14ac:dyDescent="0.35">
      <c r="A21204" s="68"/>
      <c r="B21204" s="52"/>
      <c r="C21204" s="30"/>
      <c r="D21204" s="31"/>
      <c r="E21204" s="30"/>
      <c r="F21204" s="19"/>
    </row>
    <row r="21205" spans="1:6" x14ac:dyDescent="0.35">
      <c r="A21205" s="68"/>
      <c r="B21205" s="52"/>
      <c r="C21205" s="30"/>
      <c r="D21205" s="31"/>
      <c r="E21205" s="30"/>
      <c r="F21205" s="19"/>
    </row>
    <row r="21206" spans="1:6" x14ac:dyDescent="0.35">
      <c r="A21206" s="68"/>
      <c r="B21206" s="52"/>
      <c r="C21206" s="30"/>
      <c r="D21206" s="31"/>
      <c r="E21206" s="30"/>
      <c r="F21206" s="19"/>
    </row>
    <row r="21207" spans="1:6" x14ac:dyDescent="0.35">
      <c r="A21207" s="68"/>
      <c r="B21207" s="52"/>
      <c r="C21207" s="30"/>
      <c r="D21207" s="31"/>
      <c r="E21207" s="30"/>
      <c r="F21207" s="19"/>
    </row>
    <row r="21208" spans="1:6" x14ac:dyDescent="0.35">
      <c r="A21208" s="68"/>
      <c r="B21208" s="52"/>
      <c r="C21208" s="30"/>
      <c r="D21208" s="31"/>
      <c r="E21208" s="30"/>
      <c r="F21208" s="19"/>
    </row>
    <row r="21209" spans="1:6" x14ac:dyDescent="0.35">
      <c r="A21209" s="68"/>
      <c r="B21209" s="52"/>
      <c r="C21209" s="30"/>
      <c r="D21209" s="31"/>
      <c r="E21209" s="30"/>
      <c r="F21209" s="19"/>
    </row>
    <row r="21210" spans="1:6" x14ac:dyDescent="0.35">
      <c r="A21210" s="68"/>
      <c r="B21210" s="52"/>
      <c r="C21210" s="30"/>
      <c r="D21210" s="31"/>
      <c r="E21210" s="30"/>
      <c r="F21210" s="19"/>
    </row>
    <row r="21211" spans="1:6" x14ac:dyDescent="0.35">
      <c r="A21211" s="68"/>
      <c r="B21211" s="52"/>
      <c r="C21211" s="30"/>
      <c r="D21211" s="31"/>
      <c r="E21211" s="30"/>
      <c r="F21211" s="19"/>
    </row>
    <row r="21212" spans="1:6" x14ac:dyDescent="0.35">
      <c r="A21212" s="68"/>
      <c r="B21212" s="52"/>
      <c r="C21212" s="30"/>
      <c r="D21212" s="31"/>
      <c r="E21212" s="30"/>
      <c r="F21212" s="19"/>
    </row>
    <row r="21213" spans="1:6" x14ac:dyDescent="0.35">
      <c r="A21213" s="68"/>
      <c r="B21213" s="52"/>
      <c r="C21213" s="30"/>
      <c r="D21213" s="31"/>
      <c r="E21213" s="30"/>
      <c r="F21213" s="19"/>
    </row>
    <row r="21214" spans="1:6" x14ac:dyDescent="0.35">
      <c r="A21214" s="68"/>
      <c r="B21214" s="52"/>
      <c r="C21214" s="30"/>
      <c r="D21214" s="31"/>
      <c r="E21214" s="30"/>
      <c r="F21214" s="19"/>
    </row>
    <row r="21215" spans="1:6" x14ac:dyDescent="0.35">
      <c r="A21215" s="68"/>
      <c r="B21215" s="52"/>
      <c r="C21215" s="30"/>
      <c r="D21215" s="31"/>
      <c r="E21215" s="30"/>
      <c r="F21215" s="19"/>
    </row>
    <row r="21216" spans="1:6" x14ac:dyDescent="0.35">
      <c r="A21216" s="68"/>
      <c r="B21216" s="52"/>
      <c r="C21216" s="30"/>
      <c r="D21216" s="31"/>
      <c r="E21216" s="30"/>
      <c r="F21216" s="19"/>
    </row>
    <row r="21217" spans="1:6" x14ac:dyDescent="0.35">
      <c r="A21217" s="68"/>
      <c r="B21217" s="52"/>
      <c r="C21217" s="30"/>
      <c r="D21217" s="31"/>
      <c r="E21217" s="30"/>
      <c r="F21217" s="19"/>
    </row>
    <row r="21218" spans="1:6" x14ac:dyDescent="0.35">
      <c r="A21218" s="68"/>
      <c r="B21218" s="52"/>
      <c r="C21218" s="30"/>
      <c r="D21218" s="31"/>
      <c r="E21218" s="30"/>
      <c r="F21218" s="19"/>
    </row>
    <row r="21219" spans="1:6" x14ac:dyDescent="0.35">
      <c r="A21219" s="68"/>
      <c r="B21219" s="52"/>
      <c r="C21219" s="30"/>
      <c r="D21219" s="31"/>
      <c r="E21219" s="30"/>
      <c r="F21219" s="19"/>
    </row>
    <row r="21220" spans="1:6" x14ac:dyDescent="0.35">
      <c r="A21220" s="68"/>
      <c r="B21220" s="52"/>
      <c r="C21220" s="30"/>
      <c r="D21220" s="31"/>
      <c r="E21220" s="30"/>
      <c r="F21220" s="19"/>
    </row>
    <row r="21221" spans="1:6" x14ac:dyDescent="0.35">
      <c r="A21221" s="68"/>
      <c r="B21221" s="52"/>
      <c r="C21221" s="30"/>
      <c r="D21221" s="31"/>
      <c r="E21221" s="30"/>
      <c r="F21221" s="19"/>
    </row>
    <row r="21222" spans="1:6" x14ac:dyDescent="0.35">
      <c r="A21222" s="68"/>
      <c r="B21222" s="52"/>
      <c r="C21222" s="30"/>
      <c r="D21222" s="31"/>
      <c r="E21222" s="30"/>
      <c r="F21222" s="19"/>
    </row>
    <row r="21223" spans="1:6" x14ac:dyDescent="0.35">
      <c r="A21223" s="68"/>
      <c r="B21223" s="52"/>
      <c r="C21223" s="30"/>
      <c r="D21223" s="31"/>
      <c r="E21223" s="30"/>
      <c r="F21223" s="19"/>
    </row>
    <row r="21224" spans="1:6" x14ac:dyDescent="0.35">
      <c r="A21224" s="68"/>
      <c r="B21224" s="52"/>
      <c r="C21224" s="30"/>
      <c r="D21224" s="31"/>
      <c r="E21224" s="30"/>
      <c r="F21224" s="19"/>
    </row>
    <row r="21225" spans="1:6" x14ac:dyDescent="0.35">
      <c r="A21225" s="68"/>
      <c r="B21225" s="52"/>
      <c r="C21225" s="30"/>
      <c r="D21225" s="31"/>
      <c r="E21225" s="30"/>
      <c r="F21225" s="19"/>
    </row>
    <row r="21226" spans="1:6" x14ac:dyDescent="0.35">
      <c r="A21226" s="68"/>
      <c r="B21226" s="52"/>
      <c r="C21226" s="30"/>
      <c r="D21226" s="31"/>
      <c r="E21226" s="30"/>
      <c r="F21226" s="19"/>
    </row>
    <row r="21227" spans="1:6" x14ac:dyDescent="0.35">
      <c r="A21227" s="68"/>
      <c r="B21227" s="52"/>
      <c r="C21227" s="30"/>
      <c r="D21227" s="31"/>
      <c r="E21227" s="30"/>
      <c r="F21227" s="19"/>
    </row>
    <row r="21228" spans="1:6" x14ac:dyDescent="0.35">
      <c r="A21228" s="68"/>
      <c r="B21228" s="52"/>
      <c r="C21228" s="30"/>
      <c r="D21228" s="31"/>
      <c r="E21228" s="30"/>
      <c r="F21228" s="19"/>
    </row>
    <row r="21229" spans="1:6" x14ac:dyDescent="0.35">
      <c r="A21229" s="68"/>
      <c r="B21229" s="52"/>
      <c r="C21229" s="30"/>
      <c r="D21229" s="31"/>
      <c r="E21229" s="30"/>
      <c r="F21229" s="19"/>
    </row>
    <row r="21230" spans="1:6" x14ac:dyDescent="0.35">
      <c r="A21230" s="68"/>
      <c r="B21230" s="52"/>
      <c r="C21230" s="30"/>
      <c r="D21230" s="31"/>
      <c r="E21230" s="30"/>
      <c r="F21230" s="19"/>
    </row>
    <row r="21231" spans="1:6" x14ac:dyDescent="0.35">
      <c r="A21231" s="68"/>
      <c r="B21231" s="52"/>
      <c r="C21231" s="30"/>
      <c r="D21231" s="31"/>
      <c r="E21231" s="30"/>
      <c r="F21231" s="19"/>
    </row>
    <row r="21232" spans="1:6" x14ac:dyDescent="0.35">
      <c r="A21232" s="68"/>
      <c r="B21232" s="52"/>
      <c r="C21232" s="30"/>
      <c r="D21232" s="31"/>
      <c r="E21232" s="30"/>
      <c r="F21232" s="19"/>
    </row>
    <row r="21233" spans="1:6" x14ac:dyDescent="0.35">
      <c r="A21233" s="68"/>
      <c r="B21233" s="52"/>
      <c r="C21233" s="30"/>
      <c r="D21233" s="31"/>
      <c r="E21233" s="30"/>
      <c r="F21233" s="19"/>
    </row>
    <row r="21234" spans="1:6" x14ac:dyDescent="0.35">
      <c r="A21234" s="68"/>
      <c r="B21234" s="52"/>
      <c r="C21234" s="30"/>
      <c r="D21234" s="31"/>
      <c r="E21234" s="30"/>
      <c r="F21234" s="19"/>
    </row>
    <row r="21235" spans="1:6" x14ac:dyDescent="0.35">
      <c r="A21235" s="68"/>
      <c r="B21235" s="52"/>
      <c r="C21235" s="30"/>
      <c r="D21235" s="31"/>
      <c r="E21235" s="30"/>
      <c r="F21235" s="19"/>
    </row>
    <row r="21236" spans="1:6" x14ac:dyDescent="0.35">
      <c r="A21236" s="68"/>
      <c r="B21236" s="52"/>
      <c r="C21236" s="30"/>
      <c r="D21236" s="31"/>
      <c r="E21236" s="30"/>
      <c r="F21236" s="19"/>
    </row>
    <row r="21237" spans="1:6" x14ac:dyDescent="0.35">
      <c r="A21237" s="68"/>
      <c r="B21237" s="52"/>
      <c r="C21237" s="30"/>
      <c r="D21237" s="31"/>
      <c r="E21237" s="30"/>
      <c r="F21237" s="19"/>
    </row>
    <row r="21238" spans="1:6" x14ac:dyDescent="0.35">
      <c r="A21238" s="68"/>
      <c r="B21238" s="52"/>
      <c r="C21238" s="30"/>
      <c r="D21238" s="31"/>
      <c r="E21238" s="30"/>
      <c r="F21238" s="19"/>
    </row>
    <row r="21239" spans="1:6" x14ac:dyDescent="0.35">
      <c r="A21239" s="68"/>
      <c r="B21239" s="52"/>
      <c r="C21239" s="30"/>
      <c r="D21239" s="31"/>
      <c r="E21239" s="30"/>
      <c r="F21239" s="19"/>
    </row>
    <row r="21240" spans="1:6" x14ac:dyDescent="0.35">
      <c r="A21240" s="68"/>
      <c r="B21240" s="52"/>
      <c r="C21240" s="30"/>
      <c r="D21240" s="31"/>
      <c r="E21240" s="30"/>
      <c r="F21240" s="19"/>
    </row>
    <row r="21241" spans="1:6" x14ac:dyDescent="0.35">
      <c r="A21241" s="68"/>
      <c r="B21241" s="52"/>
      <c r="C21241" s="30"/>
      <c r="D21241" s="31"/>
      <c r="E21241" s="30"/>
      <c r="F21241" s="19"/>
    </row>
    <row r="21242" spans="1:6" x14ac:dyDescent="0.35">
      <c r="A21242" s="68"/>
      <c r="B21242" s="52"/>
      <c r="C21242" s="30"/>
      <c r="D21242" s="31"/>
      <c r="E21242" s="30"/>
      <c r="F21242" s="19"/>
    </row>
    <row r="21243" spans="1:6" x14ac:dyDescent="0.35">
      <c r="A21243" s="68"/>
      <c r="B21243" s="52"/>
      <c r="C21243" s="30"/>
      <c r="D21243" s="31"/>
      <c r="E21243" s="30"/>
      <c r="F21243" s="19"/>
    </row>
    <row r="21244" spans="1:6" x14ac:dyDescent="0.35">
      <c r="A21244" s="68"/>
      <c r="B21244" s="52"/>
      <c r="C21244" s="30"/>
      <c r="D21244" s="31"/>
      <c r="E21244" s="30"/>
      <c r="F21244" s="19"/>
    </row>
    <row r="21245" spans="1:6" x14ac:dyDescent="0.35">
      <c r="A21245" s="68"/>
      <c r="B21245" s="52"/>
      <c r="C21245" s="30"/>
      <c r="D21245" s="31"/>
      <c r="E21245" s="30"/>
      <c r="F21245" s="19"/>
    </row>
    <row r="21246" spans="1:6" x14ac:dyDescent="0.35">
      <c r="A21246" s="68"/>
      <c r="B21246" s="52"/>
      <c r="C21246" s="30"/>
      <c r="D21246" s="31"/>
      <c r="E21246" s="30"/>
      <c r="F21246" s="19"/>
    </row>
    <row r="21247" spans="1:6" x14ac:dyDescent="0.35">
      <c r="A21247" s="68"/>
      <c r="B21247" s="52"/>
      <c r="C21247" s="30"/>
      <c r="D21247" s="31"/>
      <c r="E21247" s="30"/>
      <c r="F21247" s="19"/>
    </row>
    <row r="21248" spans="1:6" x14ac:dyDescent="0.35">
      <c r="A21248" s="68"/>
      <c r="B21248" s="52"/>
      <c r="C21248" s="30"/>
      <c r="D21248" s="31"/>
      <c r="E21248" s="30"/>
      <c r="F21248" s="19"/>
    </row>
    <row r="21249" spans="1:6" x14ac:dyDescent="0.35">
      <c r="A21249" s="68"/>
      <c r="B21249" s="52"/>
      <c r="C21249" s="30"/>
      <c r="D21249" s="31"/>
      <c r="E21249" s="30"/>
      <c r="F21249" s="19"/>
    </row>
    <row r="21250" spans="1:6" x14ac:dyDescent="0.35">
      <c r="A21250" s="68"/>
      <c r="B21250" s="52"/>
      <c r="C21250" s="30"/>
      <c r="D21250" s="31"/>
      <c r="E21250" s="30"/>
      <c r="F21250" s="19"/>
    </row>
    <row r="21251" spans="1:6" x14ac:dyDescent="0.35">
      <c r="A21251" s="68"/>
      <c r="B21251" s="52"/>
      <c r="C21251" s="30"/>
      <c r="D21251" s="31"/>
      <c r="E21251" s="30"/>
      <c r="F21251" s="19"/>
    </row>
    <row r="21252" spans="1:6" x14ac:dyDescent="0.35">
      <c r="A21252" s="68"/>
      <c r="B21252" s="52"/>
      <c r="C21252" s="30"/>
      <c r="D21252" s="31"/>
      <c r="E21252" s="30"/>
      <c r="F21252" s="19"/>
    </row>
    <row r="21253" spans="1:6" x14ac:dyDescent="0.35">
      <c r="A21253" s="68"/>
      <c r="B21253" s="52"/>
      <c r="C21253" s="30"/>
      <c r="D21253" s="31"/>
      <c r="E21253" s="30"/>
      <c r="F21253" s="19"/>
    </row>
    <row r="21254" spans="1:6" x14ac:dyDescent="0.35">
      <c r="A21254" s="68"/>
      <c r="B21254" s="52"/>
      <c r="C21254" s="30"/>
      <c r="D21254" s="31"/>
      <c r="E21254" s="30"/>
      <c r="F21254" s="19"/>
    </row>
    <row r="21255" spans="1:6" x14ac:dyDescent="0.35">
      <c r="A21255" s="68"/>
      <c r="B21255" s="52"/>
      <c r="C21255" s="30"/>
      <c r="D21255" s="31"/>
      <c r="E21255" s="30"/>
      <c r="F21255" s="19"/>
    </row>
    <row r="21256" spans="1:6" x14ac:dyDescent="0.35">
      <c r="A21256" s="68"/>
      <c r="B21256" s="52"/>
      <c r="C21256" s="30"/>
      <c r="D21256" s="31"/>
      <c r="E21256" s="30"/>
      <c r="F21256" s="19"/>
    </row>
    <row r="21257" spans="1:6" x14ac:dyDescent="0.35">
      <c r="A21257" s="68"/>
      <c r="B21257" s="52"/>
      <c r="C21257" s="30"/>
      <c r="D21257" s="31"/>
      <c r="E21257" s="30"/>
      <c r="F21257" s="19"/>
    </row>
    <row r="21258" spans="1:6" x14ac:dyDescent="0.35">
      <c r="A21258" s="68"/>
      <c r="B21258" s="52"/>
      <c r="C21258" s="30"/>
      <c r="D21258" s="31"/>
      <c r="E21258" s="30"/>
      <c r="F21258" s="19"/>
    </row>
    <row r="21259" spans="1:6" x14ac:dyDescent="0.35">
      <c r="A21259" s="68"/>
      <c r="B21259" s="52"/>
      <c r="C21259" s="30"/>
      <c r="D21259" s="31"/>
      <c r="E21259" s="30"/>
      <c r="F21259" s="19"/>
    </row>
    <row r="21260" spans="1:6" x14ac:dyDescent="0.35">
      <c r="A21260" s="68"/>
      <c r="B21260" s="52"/>
      <c r="C21260" s="30"/>
      <c r="D21260" s="31"/>
      <c r="E21260" s="30"/>
      <c r="F21260" s="19"/>
    </row>
    <row r="21261" spans="1:6" x14ac:dyDescent="0.35">
      <c r="A21261" s="68"/>
      <c r="B21261" s="52"/>
      <c r="C21261" s="30"/>
      <c r="D21261" s="31"/>
      <c r="E21261" s="30"/>
      <c r="F21261" s="19"/>
    </row>
    <row r="21262" spans="1:6" x14ac:dyDescent="0.35">
      <c r="A21262" s="68"/>
      <c r="B21262" s="52"/>
      <c r="C21262" s="30"/>
      <c r="D21262" s="31"/>
      <c r="E21262" s="30"/>
      <c r="F21262" s="19"/>
    </row>
    <row r="21263" spans="1:6" x14ac:dyDescent="0.35">
      <c r="A21263" s="68"/>
      <c r="B21263" s="52"/>
      <c r="C21263" s="30"/>
      <c r="D21263" s="31"/>
      <c r="E21263" s="30"/>
      <c r="F21263" s="19"/>
    </row>
    <row r="21264" spans="1:6" x14ac:dyDescent="0.35">
      <c r="A21264" s="68"/>
      <c r="B21264" s="52"/>
      <c r="C21264" s="30"/>
      <c r="D21264" s="31"/>
      <c r="E21264" s="30"/>
      <c r="F21264" s="19"/>
    </row>
    <row r="21265" spans="1:6" x14ac:dyDescent="0.35">
      <c r="A21265" s="68"/>
      <c r="B21265" s="52"/>
      <c r="C21265" s="30"/>
      <c r="D21265" s="31"/>
      <c r="E21265" s="30"/>
      <c r="F21265" s="19"/>
    </row>
    <row r="21266" spans="1:6" x14ac:dyDescent="0.35">
      <c r="A21266" s="68"/>
      <c r="B21266" s="52"/>
      <c r="C21266" s="30"/>
      <c r="D21266" s="31"/>
      <c r="E21266" s="30"/>
      <c r="F21266" s="19"/>
    </row>
    <row r="21267" spans="1:6" x14ac:dyDescent="0.35">
      <c r="A21267" s="68"/>
      <c r="B21267" s="52"/>
      <c r="C21267" s="30"/>
      <c r="D21267" s="31"/>
      <c r="E21267" s="30"/>
      <c r="F21267" s="19"/>
    </row>
    <row r="21268" spans="1:6" x14ac:dyDescent="0.35">
      <c r="A21268" s="68"/>
      <c r="B21268" s="52"/>
      <c r="C21268" s="30"/>
      <c r="D21268" s="31"/>
      <c r="E21268" s="30"/>
      <c r="F21268" s="19"/>
    </row>
    <row r="21269" spans="1:6" x14ac:dyDescent="0.35">
      <c r="A21269" s="68"/>
      <c r="B21269" s="52"/>
      <c r="C21269" s="30"/>
      <c r="D21269" s="31"/>
      <c r="E21269" s="30"/>
      <c r="F21269" s="19"/>
    </row>
    <row r="21270" spans="1:6" x14ac:dyDescent="0.35">
      <c r="A21270" s="68"/>
      <c r="B21270" s="52"/>
      <c r="C21270" s="30"/>
      <c r="D21270" s="31"/>
      <c r="E21270" s="30"/>
      <c r="F21270" s="19"/>
    </row>
    <row r="21271" spans="1:6" x14ac:dyDescent="0.35">
      <c r="A21271" s="68"/>
      <c r="B21271" s="52"/>
      <c r="C21271" s="30"/>
      <c r="D21271" s="31"/>
      <c r="E21271" s="30"/>
      <c r="F21271" s="19"/>
    </row>
    <row r="21272" spans="1:6" x14ac:dyDescent="0.35">
      <c r="A21272" s="68"/>
      <c r="B21272" s="52"/>
      <c r="C21272" s="30"/>
      <c r="D21272" s="31"/>
      <c r="E21272" s="30"/>
      <c r="F21272" s="19"/>
    </row>
    <row r="21273" spans="1:6" x14ac:dyDescent="0.35">
      <c r="A21273" s="68"/>
      <c r="B21273" s="52"/>
      <c r="C21273" s="30"/>
      <c r="D21273" s="31"/>
      <c r="E21273" s="30"/>
      <c r="F21273" s="19"/>
    </row>
    <row r="21274" spans="1:6" x14ac:dyDescent="0.35">
      <c r="A21274" s="68"/>
      <c r="B21274" s="52"/>
      <c r="C21274" s="30"/>
      <c r="D21274" s="31"/>
      <c r="E21274" s="30"/>
      <c r="F21274" s="19"/>
    </row>
    <row r="21275" spans="1:6" x14ac:dyDescent="0.35">
      <c r="A21275" s="68"/>
      <c r="B21275" s="52"/>
      <c r="C21275" s="30"/>
      <c r="D21275" s="31"/>
      <c r="E21275" s="30"/>
      <c r="F21275" s="19"/>
    </row>
    <row r="21276" spans="1:6" x14ac:dyDescent="0.35">
      <c r="A21276" s="68"/>
      <c r="B21276" s="52"/>
      <c r="C21276" s="30"/>
      <c r="D21276" s="31"/>
      <c r="E21276" s="30"/>
      <c r="F21276" s="19"/>
    </row>
    <row r="21277" spans="1:6" x14ac:dyDescent="0.35">
      <c r="A21277" s="68"/>
      <c r="B21277" s="52"/>
      <c r="C21277" s="30"/>
      <c r="D21277" s="31"/>
      <c r="E21277" s="30"/>
      <c r="F21277" s="19"/>
    </row>
    <row r="21278" spans="1:6" x14ac:dyDescent="0.35">
      <c r="A21278" s="68"/>
      <c r="B21278" s="52"/>
      <c r="C21278" s="30"/>
      <c r="D21278" s="31"/>
      <c r="E21278" s="30"/>
      <c r="F21278" s="19"/>
    </row>
    <row r="21279" spans="1:6" x14ac:dyDescent="0.35">
      <c r="A21279" s="68"/>
      <c r="B21279" s="52"/>
      <c r="C21279" s="30"/>
      <c r="D21279" s="31"/>
      <c r="E21279" s="30"/>
      <c r="F21279" s="19"/>
    </row>
    <row r="21280" spans="1:6" x14ac:dyDescent="0.35">
      <c r="A21280" s="68"/>
      <c r="B21280" s="52"/>
      <c r="C21280" s="30"/>
      <c r="D21280" s="31"/>
      <c r="E21280" s="30"/>
      <c r="F21280" s="19"/>
    </row>
    <row r="21281" spans="1:6" x14ac:dyDescent="0.35">
      <c r="A21281" s="68"/>
      <c r="B21281" s="52"/>
      <c r="C21281" s="30"/>
      <c r="D21281" s="31"/>
      <c r="E21281" s="30"/>
      <c r="F21281" s="19"/>
    </row>
    <row r="21282" spans="1:6" x14ac:dyDescent="0.35">
      <c r="A21282" s="68"/>
      <c r="B21282" s="52"/>
      <c r="C21282" s="30"/>
      <c r="D21282" s="31"/>
      <c r="E21282" s="30"/>
      <c r="F21282" s="19"/>
    </row>
    <row r="21283" spans="1:6" x14ac:dyDescent="0.35">
      <c r="A21283" s="68"/>
      <c r="B21283" s="52"/>
      <c r="C21283" s="30"/>
      <c r="D21283" s="31"/>
      <c r="E21283" s="30"/>
      <c r="F21283" s="19"/>
    </row>
    <row r="21284" spans="1:6" x14ac:dyDescent="0.35">
      <c r="A21284" s="68"/>
      <c r="B21284" s="52"/>
      <c r="C21284" s="30"/>
      <c r="D21284" s="31"/>
      <c r="E21284" s="30"/>
      <c r="F21284" s="19"/>
    </row>
    <row r="21285" spans="1:6" x14ac:dyDescent="0.35">
      <c r="A21285" s="68"/>
      <c r="B21285" s="52"/>
      <c r="C21285" s="30"/>
      <c r="D21285" s="31"/>
      <c r="E21285" s="30"/>
      <c r="F21285" s="19"/>
    </row>
    <row r="21286" spans="1:6" x14ac:dyDescent="0.35">
      <c r="A21286" s="68"/>
      <c r="B21286" s="52"/>
      <c r="C21286" s="30"/>
      <c r="D21286" s="31"/>
      <c r="E21286" s="30"/>
      <c r="F21286" s="19"/>
    </row>
    <row r="21287" spans="1:6" x14ac:dyDescent="0.35">
      <c r="A21287" s="68"/>
      <c r="B21287" s="52"/>
      <c r="C21287" s="30"/>
      <c r="D21287" s="31"/>
      <c r="E21287" s="30"/>
      <c r="F21287" s="19"/>
    </row>
    <row r="21288" spans="1:6" x14ac:dyDescent="0.35">
      <c r="A21288" s="68"/>
      <c r="B21288" s="52"/>
      <c r="C21288" s="30"/>
      <c r="D21288" s="31"/>
      <c r="E21288" s="30"/>
      <c r="F21288" s="19"/>
    </row>
    <row r="21289" spans="1:6" x14ac:dyDescent="0.35">
      <c r="A21289" s="68"/>
      <c r="B21289" s="52"/>
      <c r="C21289" s="30"/>
      <c r="D21289" s="31"/>
      <c r="E21289" s="30"/>
      <c r="F21289" s="19"/>
    </row>
    <row r="21290" spans="1:6" x14ac:dyDescent="0.35">
      <c r="A21290" s="68"/>
      <c r="B21290" s="52"/>
      <c r="C21290" s="30"/>
      <c r="D21290" s="31"/>
      <c r="E21290" s="30"/>
      <c r="F21290" s="19"/>
    </row>
    <row r="21291" spans="1:6" x14ac:dyDescent="0.35">
      <c r="A21291" s="68"/>
      <c r="B21291" s="52"/>
      <c r="C21291" s="30"/>
      <c r="D21291" s="31"/>
      <c r="E21291" s="30"/>
      <c r="F21291" s="19"/>
    </row>
    <row r="21292" spans="1:6" x14ac:dyDescent="0.35">
      <c r="A21292" s="68"/>
      <c r="B21292" s="52"/>
      <c r="C21292" s="30"/>
      <c r="D21292" s="31"/>
      <c r="E21292" s="30"/>
      <c r="F21292" s="19"/>
    </row>
    <row r="21293" spans="1:6" x14ac:dyDescent="0.35">
      <c r="A21293" s="68"/>
      <c r="B21293" s="52"/>
      <c r="C21293" s="30"/>
      <c r="D21293" s="31"/>
      <c r="E21293" s="30"/>
      <c r="F21293" s="19"/>
    </row>
    <row r="21294" spans="1:6" x14ac:dyDescent="0.35">
      <c r="A21294" s="68"/>
      <c r="B21294" s="52"/>
      <c r="C21294" s="30"/>
      <c r="D21294" s="31"/>
      <c r="E21294" s="30"/>
      <c r="F21294" s="19"/>
    </row>
    <row r="21295" spans="1:6" x14ac:dyDescent="0.35">
      <c r="A21295" s="68"/>
      <c r="B21295" s="52"/>
      <c r="C21295" s="30"/>
      <c r="D21295" s="31"/>
      <c r="E21295" s="30"/>
      <c r="F21295" s="19"/>
    </row>
    <row r="21296" spans="1:6" x14ac:dyDescent="0.35">
      <c r="A21296" s="68"/>
      <c r="B21296" s="52"/>
      <c r="C21296" s="30"/>
      <c r="D21296" s="31"/>
      <c r="E21296" s="30"/>
      <c r="F21296" s="19"/>
    </row>
    <row r="21297" spans="1:6" x14ac:dyDescent="0.35">
      <c r="A21297" s="68"/>
      <c r="B21297" s="52"/>
      <c r="C21297" s="30"/>
      <c r="D21297" s="31"/>
      <c r="E21297" s="30"/>
      <c r="F21297" s="19"/>
    </row>
    <row r="21298" spans="1:6" x14ac:dyDescent="0.35">
      <c r="A21298" s="68"/>
      <c r="B21298" s="52"/>
      <c r="C21298" s="30"/>
      <c r="D21298" s="31"/>
      <c r="E21298" s="30"/>
      <c r="F21298" s="19"/>
    </row>
    <row r="21299" spans="1:6" x14ac:dyDescent="0.35">
      <c r="A21299" s="68"/>
      <c r="B21299" s="52"/>
      <c r="C21299" s="30"/>
      <c r="D21299" s="31"/>
      <c r="E21299" s="30"/>
      <c r="F21299" s="19"/>
    </row>
    <row r="21300" spans="1:6" x14ac:dyDescent="0.35">
      <c r="A21300" s="68"/>
      <c r="B21300" s="52"/>
      <c r="C21300" s="30"/>
      <c r="D21300" s="31"/>
      <c r="E21300" s="30"/>
      <c r="F21300" s="19"/>
    </row>
    <row r="21301" spans="1:6" x14ac:dyDescent="0.35">
      <c r="A21301" s="68"/>
      <c r="B21301" s="52"/>
      <c r="C21301" s="30"/>
      <c r="D21301" s="31"/>
      <c r="E21301" s="30"/>
      <c r="F21301" s="19"/>
    </row>
    <row r="21302" spans="1:6" x14ac:dyDescent="0.35">
      <c r="A21302" s="68"/>
      <c r="B21302" s="52"/>
      <c r="C21302" s="30"/>
      <c r="D21302" s="31"/>
      <c r="E21302" s="30"/>
      <c r="F21302" s="19"/>
    </row>
    <row r="21303" spans="1:6" x14ac:dyDescent="0.35">
      <c r="A21303" s="68"/>
      <c r="B21303" s="52"/>
      <c r="C21303" s="30"/>
      <c r="D21303" s="31"/>
      <c r="E21303" s="30"/>
      <c r="F21303" s="19"/>
    </row>
    <row r="21304" spans="1:6" x14ac:dyDescent="0.35">
      <c r="A21304" s="68"/>
      <c r="B21304" s="52"/>
      <c r="C21304" s="30"/>
      <c r="D21304" s="31"/>
      <c r="E21304" s="30"/>
      <c r="F21304" s="19"/>
    </row>
    <row r="21305" spans="1:6" x14ac:dyDescent="0.35">
      <c r="A21305" s="68"/>
      <c r="B21305" s="52"/>
      <c r="C21305" s="30"/>
      <c r="D21305" s="31"/>
      <c r="E21305" s="30"/>
      <c r="F21305" s="19"/>
    </row>
    <row r="21306" spans="1:6" x14ac:dyDescent="0.35">
      <c r="A21306" s="68"/>
      <c r="B21306" s="52"/>
      <c r="C21306" s="30"/>
      <c r="D21306" s="31"/>
      <c r="E21306" s="30"/>
      <c r="F21306" s="19"/>
    </row>
    <row r="21307" spans="1:6" x14ac:dyDescent="0.35">
      <c r="A21307" s="68"/>
      <c r="B21307" s="52"/>
      <c r="C21307" s="30"/>
      <c r="D21307" s="31"/>
      <c r="E21307" s="30"/>
      <c r="F21307" s="19"/>
    </row>
    <row r="21308" spans="1:6" x14ac:dyDescent="0.35">
      <c r="A21308" s="68"/>
      <c r="B21308" s="52"/>
      <c r="C21308" s="30"/>
      <c r="D21308" s="31"/>
      <c r="E21308" s="30"/>
      <c r="F21308" s="19"/>
    </row>
    <row r="21309" spans="1:6" x14ac:dyDescent="0.35">
      <c r="A21309" s="68"/>
      <c r="B21309" s="52"/>
      <c r="C21309" s="30"/>
      <c r="D21309" s="31"/>
      <c r="E21309" s="30"/>
      <c r="F21309" s="19"/>
    </row>
    <row r="21310" spans="1:6" x14ac:dyDescent="0.35">
      <c r="A21310" s="68"/>
      <c r="B21310" s="52"/>
      <c r="C21310" s="30"/>
      <c r="D21310" s="31"/>
      <c r="E21310" s="30"/>
      <c r="F21310" s="19"/>
    </row>
    <row r="21311" spans="1:6" x14ac:dyDescent="0.35">
      <c r="A21311" s="68"/>
      <c r="B21311" s="52"/>
      <c r="C21311" s="30"/>
      <c r="D21311" s="31"/>
      <c r="E21311" s="30"/>
      <c r="F21311" s="19"/>
    </row>
    <row r="21312" spans="1:6" x14ac:dyDescent="0.35">
      <c r="A21312" s="68"/>
      <c r="B21312" s="52"/>
      <c r="C21312" s="30"/>
      <c r="D21312" s="31"/>
      <c r="E21312" s="30"/>
      <c r="F21312" s="19"/>
    </row>
    <row r="21313" spans="1:6" x14ac:dyDescent="0.35">
      <c r="A21313" s="68"/>
      <c r="B21313" s="52"/>
      <c r="C21313" s="30"/>
      <c r="D21313" s="31"/>
      <c r="E21313" s="30"/>
      <c r="F21313" s="19"/>
    </row>
    <row r="21314" spans="1:6" x14ac:dyDescent="0.35">
      <c r="A21314" s="68"/>
      <c r="B21314" s="52"/>
      <c r="C21314" s="30"/>
      <c r="D21314" s="31"/>
      <c r="E21314" s="30"/>
      <c r="F21314" s="19"/>
    </row>
    <row r="21315" spans="1:6" x14ac:dyDescent="0.35">
      <c r="A21315" s="68"/>
      <c r="B21315" s="52"/>
      <c r="C21315" s="30"/>
      <c r="D21315" s="31"/>
      <c r="E21315" s="30"/>
      <c r="F21315" s="19"/>
    </row>
    <row r="21316" spans="1:6" x14ac:dyDescent="0.35">
      <c r="A21316" s="68"/>
      <c r="B21316" s="52"/>
      <c r="C21316" s="30"/>
      <c r="D21316" s="31"/>
      <c r="E21316" s="30"/>
      <c r="F21316" s="19"/>
    </row>
    <row r="21317" spans="1:6" x14ac:dyDescent="0.35">
      <c r="A21317" s="68"/>
      <c r="B21317" s="52"/>
      <c r="C21317" s="30"/>
      <c r="D21317" s="31"/>
      <c r="E21317" s="30"/>
      <c r="F21317" s="19"/>
    </row>
    <row r="21318" spans="1:6" x14ac:dyDescent="0.35">
      <c r="A21318" s="68"/>
      <c r="B21318" s="52"/>
      <c r="C21318" s="30"/>
      <c r="D21318" s="31"/>
      <c r="E21318" s="30"/>
      <c r="F21318" s="19"/>
    </row>
    <row r="21319" spans="1:6" x14ac:dyDescent="0.35">
      <c r="A21319" s="68"/>
      <c r="B21319" s="52"/>
      <c r="C21319" s="30"/>
      <c r="D21319" s="31"/>
      <c r="E21319" s="30"/>
      <c r="F21319" s="19"/>
    </row>
    <row r="21320" spans="1:6" x14ac:dyDescent="0.35">
      <c r="A21320" s="68"/>
      <c r="B21320" s="52"/>
      <c r="C21320" s="30"/>
      <c r="D21320" s="31"/>
      <c r="E21320" s="30"/>
      <c r="F21320" s="19"/>
    </row>
    <row r="21321" spans="1:6" x14ac:dyDescent="0.35">
      <c r="A21321" s="68"/>
      <c r="B21321" s="52"/>
      <c r="C21321" s="30"/>
      <c r="D21321" s="31"/>
      <c r="E21321" s="30"/>
      <c r="F21321" s="19"/>
    </row>
    <row r="21322" spans="1:6" x14ac:dyDescent="0.35">
      <c r="A21322" s="68"/>
      <c r="B21322" s="52"/>
      <c r="C21322" s="30"/>
      <c r="D21322" s="31"/>
      <c r="E21322" s="30"/>
      <c r="F21322" s="19"/>
    </row>
    <row r="21323" spans="1:6" x14ac:dyDescent="0.35">
      <c r="A21323" s="68"/>
      <c r="B21323" s="52"/>
      <c r="C21323" s="30"/>
      <c r="D21323" s="31"/>
      <c r="E21323" s="30"/>
      <c r="F21323" s="19"/>
    </row>
    <row r="21324" spans="1:6" x14ac:dyDescent="0.35">
      <c r="A21324" s="68"/>
      <c r="B21324" s="52"/>
      <c r="C21324" s="30"/>
      <c r="D21324" s="31"/>
      <c r="E21324" s="30"/>
      <c r="F21324" s="19"/>
    </row>
    <row r="21325" spans="1:6" x14ac:dyDescent="0.35">
      <c r="A21325" s="68"/>
      <c r="B21325" s="52"/>
      <c r="C21325" s="30"/>
      <c r="D21325" s="31"/>
      <c r="E21325" s="30"/>
      <c r="F21325" s="19"/>
    </row>
    <row r="21326" spans="1:6" x14ac:dyDescent="0.35">
      <c r="A21326" s="68"/>
      <c r="B21326" s="52"/>
      <c r="C21326" s="30"/>
      <c r="D21326" s="31"/>
      <c r="E21326" s="30"/>
      <c r="F21326" s="19"/>
    </row>
    <row r="21327" spans="1:6" x14ac:dyDescent="0.35">
      <c r="A21327" s="68"/>
      <c r="B21327" s="52"/>
      <c r="C21327" s="30"/>
      <c r="D21327" s="31"/>
      <c r="E21327" s="30"/>
      <c r="F21327" s="19"/>
    </row>
    <row r="21328" spans="1:6" x14ac:dyDescent="0.35">
      <c r="A21328" s="68"/>
      <c r="B21328" s="52"/>
      <c r="C21328" s="30"/>
      <c r="D21328" s="31"/>
      <c r="E21328" s="30"/>
      <c r="F21328" s="19"/>
    </row>
    <row r="21329" spans="1:6" x14ac:dyDescent="0.35">
      <c r="A21329" s="68"/>
      <c r="B21329" s="52"/>
      <c r="C21329" s="30"/>
      <c r="D21329" s="31"/>
      <c r="E21329" s="30"/>
      <c r="F21329" s="19"/>
    </row>
    <row r="21330" spans="1:6" x14ac:dyDescent="0.35">
      <c r="A21330" s="68"/>
      <c r="B21330" s="52"/>
      <c r="C21330" s="30"/>
      <c r="D21330" s="31"/>
      <c r="E21330" s="30"/>
      <c r="F21330" s="19"/>
    </row>
    <row r="21331" spans="1:6" x14ac:dyDescent="0.35">
      <c r="A21331" s="68"/>
      <c r="B21331" s="52"/>
      <c r="C21331" s="30"/>
      <c r="D21331" s="31"/>
      <c r="E21331" s="30"/>
      <c r="F21331" s="19"/>
    </row>
    <row r="21332" spans="1:6" x14ac:dyDescent="0.35">
      <c r="A21332" s="68"/>
      <c r="B21332" s="52"/>
      <c r="C21332" s="30"/>
      <c r="D21332" s="31"/>
      <c r="E21332" s="30"/>
      <c r="F21332" s="19"/>
    </row>
    <row r="21333" spans="1:6" x14ac:dyDescent="0.35">
      <c r="A21333" s="68"/>
      <c r="B21333" s="52"/>
      <c r="C21333" s="30"/>
      <c r="D21333" s="31"/>
      <c r="E21333" s="30"/>
      <c r="F21333" s="19"/>
    </row>
    <row r="21334" spans="1:6" x14ac:dyDescent="0.35">
      <c r="A21334" s="68"/>
      <c r="B21334" s="52"/>
      <c r="C21334" s="30"/>
      <c r="D21334" s="31"/>
      <c r="E21334" s="30"/>
      <c r="F21334" s="19"/>
    </row>
    <row r="21335" spans="1:6" x14ac:dyDescent="0.35">
      <c r="A21335" s="68"/>
      <c r="B21335" s="52"/>
      <c r="C21335" s="30"/>
      <c r="D21335" s="31"/>
      <c r="E21335" s="30"/>
      <c r="F21335" s="19"/>
    </row>
    <row r="21336" spans="1:6" x14ac:dyDescent="0.35">
      <c r="A21336" s="68"/>
      <c r="B21336" s="52"/>
      <c r="C21336" s="30"/>
      <c r="D21336" s="31"/>
      <c r="E21336" s="30"/>
      <c r="F21336" s="19"/>
    </row>
    <row r="21337" spans="1:6" x14ac:dyDescent="0.35">
      <c r="A21337" s="68"/>
      <c r="B21337" s="52"/>
      <c r="C21337" s="30"/>
      <c r="D21337" s="31"/>
      <c r="E21337" s="30"/>
      <c r="F21337" s="19"/>
    </row>
    <row r="21338" spans="1:6" x14ac:dyDescent="0.35">
      <c r="A21338" s="68"/>
      <c r="B21338" s="52"/>
      <c r="C21338" s="30"/>
      <c r="D21338" s="31"/>
      <c r="E21338" s="30"/>
      <c r="F21338" s="19"/>
    </row>
    <row r="21339" spans="1:6" x14ac:dyDescent="0.35">
      <c r="A21339" s="68"/>
      <c r="B21339" s="52"/>
      <c r="C21339" s="30"/>
      <c r="D21339" s="31"/>
      <c r="E21339" s="30"/>
      <c r="F21339" s="19"/>
    </row>
    <row r="21340" spans="1:6" x14ac:dyDescent="0.35">
      <c r="A21340" s="68"/>
      <c r="B21340" s="52"/>
      <c r="C21340" s="30"/>
      <c r="D21340" s="31"/>
      <c r="E21340" s="30"/>
      <c r="F21340" s="19"/>
    </row>
    <row r="21341" spans="1:6" x14ac:dyDescent="0.35">
      <c r="A21341" s="68"/>
      <c r="B21341" s="52"/>
      <c r="C21341" s="30"/>
      <c r="D21341" s="31"/>
      <c r="E21341" s="30"/>
      <c r="F21341" s="19"/>
    </row>
    <row r="21342" spans="1:6" x14ac:dyDescent="0.35">
      <c r="A21342" s="68"/>
      <c r="B21342" s="52"/>
      <c r="C21342" s="30"/>
      <c r="D21342" s="31"/>
      <c r="E21342" s="30"/>
      <c r="F21342" s="19"/>
    </row>
    <row r="21343" spans="1:6" x14ac:dyDescent="0.35">
      <c r="A21343" s="68"/>
      <c r="B21343" s="52"/>
      <c r="C21343" s="30"/>
      <c r="D21343" s="31"/>
      <c r="E21343" s="30"/>
      <c r="F21343" s="19"/>
    </row>
    <row r="21344" spans="1:6" x14ac:dyDescent="0.35">
      <c r="A21344" s="68"/>
      <c r="B21344" s="52"/>
      <c r="C21344" s="30"/>
      <c r="D21344" s="31"/>
      <c r="E21344" s="30"/>
      <c r="F21344" s="19"/>
    </row>
    <row r="21345" spans="1:6" x14ac:dyDescent="0.35">
      <c r="A21345" s="68"/>
      <c r="B21345" s="52"/>
      <c r="C21345" s="30"/>
      <c r="D21345" s="31"/>
      <c r="E21345" s="30"/>
      <c r="F21345" s="19"/>
    </row>
    <row r="21346" spans="1:6" x14ac:dyDescent="0.35">
      <c r="A21346" s="68"/>
      <c r="B21346" s="52"/>
      <c r="C21346" s="30"/>
      <c r="D21346" s="31"/>
      <c r="E21346" s="30"/>
      <c r="F21346" s="19"/>
    </row>
    <row r="21347" spans="1:6" x14ac:dyDescent="0.35">
      <c r="A21347" s="68"/>
      <c r="B21347" s="52"/>
      <c r="C21347" s="30"/>
      <c r="D21347" s="31"/>
      <c r="E21347" s="30"/>
      <c r="F21347" s="19"/>
    </row>
    <row r="21348" spans="1:6" x14ac:dyDescent="0.35">
      <c r="A21348" s="68"/>
      <c r="B21348" s="52"/>
      <c r="C21348" s="30"/>
      <c r="D21348" s="31"/>
      <c r="E21348" s="30"/>
      <c r="F21348" s="19"/>
    </row>
    <row r="21349" spans="1:6" x14ac:dyDescent="0.35">
      <c r="A21349" s="68"/>
      <c r="B21349" s="52"/>
      <c r="C21349" s="30"/>
      <c r="D21349" s="31"/>
      <c r="E21349" s="30"/>
      <c r="F21349" s="19"/>
    </row>
    <row r="21350" spans="1:6" x14ac:dyDescent="0.35">
      <c r="A21350" s="68"/>
      <c r="B21350" s="52"/>
      <c r="C21350" s="30"/>
      <c r="D21350" s="31"/>
      <c r="E21350" s="30"/>
      <c r="F21350" s="19"/>
    </row>
    <row r="21351" spans="1:6" x14ac:dyDescent="0.35">
      <c r="A21351" s="68"/>
      <c r="B21351" s="52"/>
      <c r="C21351" s="30"/>
      <c r="D21351" s="31"/>
      <c r="E21351" s="30"/>
      <c r="F21351" s="19"/>
    </row>
    <row r="21352" spans="1:6" x14ac:dyDescent="0.35">
      <c r="A21352" s="68"/>
      <c r="B21352" s="52"/>
      <c r="C21352" s="30"/>
      <c r="D21352" s="31"/>
      <c r="E21352" s="30"/>
      <c r="F21352" s="19"/>
    </row>
    <row r="21353" spans="1:6" x14ac:dyDescent="0.35">
      <c r="A21353" s="68"/>
      <c r="B21353" s="52"/>
      <c r="C21353" s="30"/>
      <c r="D21353" s="31"/>
      <c r="E21353" s="30"/>
      <c r="F21353" s="19"/>
    </row>
    <row r="21354" spans="1:6" x14ac:dyDescent="0.35">
      <c r="A21354" s="68"/>
      <c r="B21354" s="52"/>
      <c r="C21354" s="30"/>
      <c r="D21354" s="31"/>
      <c r="E21354" s="30"/>
      <c r="F21354" s="19"/>
    </row>
    <row r="21355" spans="1:6" x14ac:dyDescent="0.35">
      <c r="A21355" s="68"/>
      <c r="B21355" s="52"/>
      <c r="C21355" s="30"/>
      <c r="D21355" s="31"/>
      <c r="E21355" s="30"/>
      <c r="F21355" s="19"/>
    </row>
    <row r="21356" spans="1:6" x14ac:dyDescent="0.35">
      <c r="A21356" s="68"/>
      <c r="B21356" s="52"/>
      <c r="C21356" s="30"/>
      <c r="D21356" s="31"/>
      <c r="E21356" s="30"/>
      <c r="F21356" s="19"/>
    </row>
    <row r="21357" spans="1:6" x14ac:dyDescent="0.35">
      <c r="A21357" s="68"/>
      <c r="B21357" s="52"/>
      <c r="C21357" s="30"/>
      <c r="D21357" s="31"/>
      <c r="E21357" s="30"/>
      <c r="F21357" s="19"/>
    </row>
    <row r="21358" spans="1:6" x14ac:dyDescent="0.35">
      <c r="A21358" s="68"/>
      <c r="B21358" s="52"/>
      <c r="C21358" s="30"/>
      <c r="D21358" s="31"/>
      <c r="E21358" s="30"/>
      <c r="F21358" s="19"/>
    </row>
    <row r="21359" spans="1:6" x14ac:dyDescent="0.35">
      <c r="A21359" s="68"/>
      <c r="B21359" s="52"/>
      <c r="C21359" s="30"/>
      <c r="D21359" s="31"/>
      <c r="E21359" s="30"/>
      <c r="F21359" s="19"/>
    </row>
    <row r="21360" spans="1:6" x14ac:dyDescent="0.35">
      <c r="A21360" s="68"/>
      <c r="B21360" s="52"/>
      <c r="C21360" s="30"/>
      <c r="D21360" s="31"/>
      <c r="E21360" s="30"/>
      <c r="F21360" s="19"/>
    </row>
    <row r="21361" spans="1:6" x14ac:dyDescent="0.35">
      <c r="A21361" s="68"/>
      <c r="B21361" s="52"/>
      <c r="C21361" s="30"/>
      <c r="D21361" s="31"/>
      <c r="E21361" s="30"/>
      <c r="F21361" s="19"/>
    </row>
    <row r="21362" spans="1:6" x14ac:dyDescent="0.35">
      <c r="A21362" s="68"/>
      <c r="B21362" s="52"/>
      <c r="C21362" s="30"/>
      <c r="D21362" s="31"/>
      <c r="E21362" s="30"/>
      <c r="F21362" s="19"/>
    </row>
    <row r="21363" spans="1:6" x14ac:dyDescent="0.35">
      <c r="A21363" s="68"/>
      <c r="B21363" s="52"/>
      <c r="C21363" s="30"/>
      <c r="D21363" s="31"/>
      <c r="E21363" s="30"/>
      <c r="F21363" s="19"/>
    </row>
    <row r="21364" spans="1:6" x14ac:dyDescent="0.35">
      <c r="A21364" s="68"/>
      <c r="B21364" s="52"/>
      <c r="C21364" s="30"/>
      <c r="D21364" s="31"/>
      <c r="E21364" s="30"/>
      <c r="F21364" s="19"/>
    </row>
    <row r="21365" spans="1:6" x14ac:dyDescent="0.35">
      <c r="A21365" s="68"/>
      <c r="B21365" s="52"/>
      <c r="C21365" s="30"/>
      <c r="D21365" s="31"/>
      <c r="E21365" s="30"/>
      <c r="F21365" s="19"/>
    </row>
    <row r="21366" spans="1:6" x14ac:dyDescent="0.35">
      <c r="A21366" s="68"/>
      <c r="B21366" s="52"/>
      <c r="C21366" s="30"/>
      <c r="D21366" s="31"/>
      <c r="E21366" s="30"/>
      <c r="F21366" s="19"/>
    </row>
    <row r="21367" spans="1:6" x14ac:dyDescent="0.35">
      <c r="A21367" s="68"/>
      <c r="B21367" s="52"/>
      <c r="C21367" s="30"/>
      <c r="D21367" s="31"/>
      <c r="E21367" s="30"/>
      <c r="F21367" s="19"/>
    </row>
    <row r="21368" spans="1:6" x14ac:dyDescent="0.35">
      <c r="A21368" s="68"/>
      <c r="B21368" s="52"/>
      <c r="C21368" s="30"/>
      <c r="D21368" s="31"/>
      <c r="E21368" s="30"/>
      <c r="F21368" s="19"/>
    </row>
    <row r="21369" spans="1:6" x14ac:dyDescent="0.35">
      <c r="A21369" s="68"/>
      <c r="B21369" s="52"/>
      <c r="C21369" s="30"/>
      <c r="D21369" s="31"/>
      <c r="E21369" s="30"/>
      <c r="F21369" s="19"/>
    </row>
    <row r="21370" spans="1:6" x14ac:dyDescent="0.35">
      <c r="A21370" s="68"/>
      <c r="B21370" s="52"/>
      <c r="C21370" s="30"/>
      <c r="D21370" s="31"/>
      <c r="E21370" s="30"/>
      <c r="F21370" s="19"/>
    </row>
    <row r="21371" spans="1:6" x14ac:dyDescent="0.35">
      <c r="A21371" s="68"/>
      <c r="B21371" s="52"/>
      <c r="C21371" s="30"/>
      <c r="D21371" s="31"/>
      <c r="E21371" s="30"/>
      <c r="F21371" s="19"/>
    </row>
    <row r="21372" spans="1:6" x14ac:dyDescent="0.35">
      <c r="A21372" s="68"/>
      <c r="B21372" s="52"/>
      <c r="C21372" s="30"/>
      <c r="D21372" s="31"/>
      <c r="E21372" s="30"/>
      <c r="F21372" s="19"/>
    </row>
    <row r="21373" spans="1:6" x14ac:dyDescent="0.35">
      <c r="A21373" s="68"/>
      <c r="B21373" s="52"/>
      <c r="C21373" s="30"/>
      <c r="D21373" s="31"/>
      <c r="E21373" s="30"/>
      <c r="F21373" s="19"/>
    </row>
    <row r="21374" spans="1:6" x14ac:dyDescent="0.35">
      <c r="A21374" s="68"/>
      <c r="B21374" s="52"/>
      <c r="C21374" s="30"/>
      <c r="D21374" s="31"/>
      <c r="E21374" s="30"/>
      <c r="F21374" s="19"/>
    </row>
    <row r="21375" spans="1:6" x14ac:dyDescent="0.35">
      <c r="A21375" s="68"/>
      <c r="B21375" s="52"/>
      <c r="C21375" s="30"/>
      <c r="D21375" s="31"/>
      <c r="E21375" s="30"/>
      <c r="F21375" s="19"/>
    </row>
    <row r="21376" spans="1:6" x14ac:dyDescent="0.35">
      <c r="A21376" s="68"/>
      <c r="B21376" s="52"/>
      <c r="C21376" s="30"/>
      <c r="D21376" s="31"/>
      <c r="E21376" s="30"/>
      <c r="F21376" s="19"/>
    </row>
    <row r="21377" spans="1:6" x14ac:dyDescent="0.35">
      <c r="A21377" s="68"/>
      <c r="B21377" s="52"/>
      <c r="C21377" s="30"/>
      <c r="D21377" s="31"/>
      <c r="E21377" s="30"/>
      <c r="F21377" s="19"/>
    </row>
    <row r="21378" spans="1:6" x14ac:dyDescent="0.35">
      <c r="A21378" s="68"/>
      <c r="B21378" s="52"/>
      <c r="C21378" s="30"/>
      <c r="D21378" s="31"/>
      <c r="E21378" s="30"/>
      <c r="F21378" s="19"/>
    </row>
    <row r="21379" spans="1:6" x14ac:dyDescent="0.35">
      <c r="A21379" s="68"/>
      <c r="B21379" s="52"/>
      <c r="C21379" s="30"/>
      <c r="D21379" s="31"/>
      <c r="E21379" s="30"/>
      <c r="F21379" s="19"/>
    </row>
    <row r="21380" spans="1:6" x14ac:dyDescent="0.35">
      <c r="A21380" s="68"/>
      <c r="B21380" s="52"/>
      <c r="C21380" s="30"/>
      <c r="D21380" s="31"/>
      <c r="E21380" s="30"/>
      <c r="F21380" s="19"/>
    </row>
    <row r="21381" spans="1:6" x14ac:dyDescent="0.35">
      <c r="A21381" s="68"/>
      <c r="B21381" s="52"/>
      <c r="C21381" s="30"/>
      <c r="D21381" s="31"/>
      <c r="E21381" s="30"/>
      <c r="F21381" s="19"/>
    </row>
    <row r="21382" spans="1:6" x14ac:dyDescent="0.35">
      <c r="A21382" s="68"/>
      <c r="B21382" s="52"/>
      <c r="C21382" s="30"/>
      <c r="D21382" s="31"/>
      <c r="E21382" s="30"/>
      <c r="F21382" s="19"/>
    </row>
    <row r="21383" spans="1:6" x14ac:dyDescent="0.35">
      <c r="A21383" s="68"/>
      <c r="B21383" s="52"/>
      <c r="C21383" s="30"/>
      <c r="D21383" s="31"/>
      <c r="E21383" s="30"/>
      <c r="F21383" s="19"/>
    </row>
    <row r="21384" spans="1:6" x14ac:dyDescent="0.35">
      <c r="A21384" s="68"/>
      <c r="B21384" s="52"/>
      <c r="C21384" s="30"/>
      <c r="D21384" s="31"/>
      <c r="E21384" s="30"/>
      <c r="F21384" s="19"/>
    </row>
    <row r="21385" spans="1:6" x14ac:dyDescent="0.35">
      <c r="A21385" s="68"/>
      <c r="B21385" s="52"/>
      <c r="C21385" s="30"/>
      <c r="D21385" s="31"/>
      <c r="E21385" s="30"/>
      <c r="F21385" s="19"/>
    </row>
    <row r="21386" spans="1:6" x14ac:dyDescent="0.35">
      <c r="A21386" s="68"/>
      <c r="B21386" s="52"/>
      <c r="C21386" s="30"/>
      <c r="D21386" s="31"/>
      <c r="E21386" s="30"/>
      <c r="F21386" s="19"/>
    </row>
    <row r="21387" spans="1:6" x14ac:dyDescent="0.35">
      <c r="A21387" s="68"/>
      <c r="B21387" s="52"/>
      <c r="C21387" s="30"/>
      <c r="D21387" s="31"/>
      <c r="E21387" s="30"/>
      <c r="F21387" s="19"/>
    </row>
    <row r="21388" spans="1:6" x14ac:dyDescent="0.35">
      <c r="A21388" s="68"/>
      <c r="B21388" s="52"/>
      <c r="C21388" s="30"/>
      <c r="D21388" s="31"/>
      <c r="E21388" s="30"/>
      <c r="F21388" s="19"/>
    </row>
    <row r="21389" spans="1:6" x14ac:dyDescent="0.35">
      <c r="A21389" s="68"/>
      <c r="B21389" s="52"/>
      <c r="C21389" s="30"/>
      <c r="D21389" s="31"/>
      <c r="E21389" s="30"/>
      <c r="F21389" s="19"/>
    </row>
    <row r="21390" spans="1:6" x14ac:dyDescent="0.35">
      <c r="A21390" s="68"/>
      <c r="B21390" s="52"/>
      <c r="C21390" s="30"/>
      <c r="D21390" s="31"/>
      <c r="E21390" s="30"/>
      <c r="F21390" s="19"/>
    </row>
    <row r="21391" spans="1:6" x14ac:dyDescent="0.35">
      <c r="A21391" s="68"/>
      <c r="B21391" s="52"/>
      <c r="C21391" s="30"/>
      <c r="D21391" s="31"/>
      <c r="E21391" s="30"/>
      <c r="F21391" s="19"/>
    </row>
    <row r="21392" spans="1:6" x14ac:dyDescent="0.35">
      <c r="A21392" s="68"/>
      <c r="B21392" s="52"/>
      <c r="C21392" s="30"/>
      <c r="D21392" s="31"/>
      <c r="E21392" s="30"/>
      <c r="F21392" s="19"/>
    </row>
    <row r="21393" spans="1:6" x14ac:dyDescent="0.35">
      <c r="A21393" s="68"/>
      <c r="B21393" s="52"/>
      <c r="C21393" s="30"/>
      <c r="D21393" s="31"/>
      <c r="E21393" s="30"/>
      <c r="F21393" s="19"/>
    </row>
    <row r="21394" spans="1:6" x14ac:dyDescent="0.35">
      <c r="A21394" s="68"/>
      <c r="B21394" s="52"/>
      <c r="C21394" s="30"/>
      <c r="D21394" s="31"/>
      <c r="E21394" s="30"/>
      <c r="F21394" s="19"/>
    </row>
    <row r="21395" spans="1:6" x14ac:dyDescent="0.35">
      <c r="A21395" s="68"/>
      <c r="B21395" s="52"/>
      <c r="C21395" s="30"/>
      <c r="D21395" s="31"/>
      <c r="E21395" s="30"/>
      <c r="F21395" s="19"/>
    </row>
    <row r="21396" spans="1:6" x14ac:dyDescent="0.35">
      <c r="A21396" s="68"/>
      <c r="B21396" s="52"/>
      <c r="C21396" s="30"/>
      <c r="D21396" s="31"/>
      <c r="E21396" s="30"/>
      <c r="F21396" s="19"/>
    </row>
    <row r="21397" spans="1:6" x14ac:dyDescent="0.35">
      <c r="A21397" s="68"/>
      <c r="B21397" s="52"/>
      <c r="C21397" s="30"/>
      <c r="D21397" s="31"/>
      <c r="E21397" s="30"/>
      <c r="F21397" s="19"/>
    </row>
    <row r="21398" spans="1:6" x14ac:dyDescent="0.35">
      <c r="A21398" s="68"/>
      <c r="B21398" s="52"/>
      <c r="C21398" s="30"/>
      <c r="D21398" s="31"/>
      <c r="E21398" s="30"/>
      <c r="F21398" s="19"/>
    </row>
    <row r="21399" spans="1:6" x14ac:dyDescent="0.35">
      <c r="A21399" s="68"/>
      <c r="B21399" s="52"/>
      <c r="C21399" s="30"/>
      <c r="D21399" s="31"/>
      <c r="E21399" s="30"/>
      <c r="F21399" s="19"/>
    </row>
    <row r="21400" spans="1:6" x14ac:dyDescent="0.35">
      <c r="A21400" s="68"/>
      <c r="B21400" s="52"/>
      <c r="C21400" s="30"/>
      <c r="D21400" s="31"/>
      <c r="E21400" s="30"/>
      <c r="F21400" s="19"/>
    </row>
    <row r="21401" spans="1:6" x14ac:dyDescent="0.35">
      <c r="A21401" s="68"/>
      <c r="B21401" s="52"/>
      <c r="C21401" s="30"/>
      <c r="D21401" s="31"/>
      <c r="E21401" s="30"/>
      <c r="F21401" s="19"/>
    </row>
    <row r="21402" spans="1:6" x14ac:dyDescent="0.35">
      <c r="A21402" s="68"/>
      <c r="B21402" s="52"/>
      <c r="C21402" s="30"/>
      <c r="D21402" s="31"/>
      <c r="E21402" s="30"/>
      <c r="F21402" s="19"/>
    </row>
    <row r="21403" spans="1:6" x14ac:dyDescent="0.35">
      <c r="A21403" s="68"/>
      <c r="B21403" s="52"/>
      <c r="C21403" s="30"/>
      <c r="D21403" s="31"/>
      <c r="E21403" s="30"/>
      <c r="F21403" s="19"/>
    </row>
    <row r="21404" spans="1:6" x14ac:dyDescent="0.35">
      <c r="A21404" s="68"/>
      <c r="B21404" s="52"/>
      <c r="C21404" s="30"/>
      <c r="D21404" s="31"/>
      <c r="E21404" s="30"/>
      <c r="F21404" s="19"/>
    </row>
    <row r="21405" spans="1:6" x14ac:dyDescent="0.35">
      <c r="A21405" s="68"/>
      <c r="B21405" s="52"/>
      <c r="C21405" s="30"/>
      <c r="D21405" s="31"/>
      <c r="E21405" s="30"/>
      <c r="F21405" s="19"/>
    </row>
    <row r="21406" spans="1:6" x14ac:dyDescent="0.35">
      <c r="A21406" s="68"/>
      <c r="B21406" s="52"/>
      <c r="C21406" s="30"/>
      <c r="D21406" s="31"/>
      <c r="E21406" s="30"/>
      <c r="F21406" s="19"/>
    </row>
    <row r="21407" spans="1:6" x14ac:dyDescent="0.35">
      <c r="A21407" s="68"/>
      <c r="B21407" s="52"/>
      <c r="C21407" s="30"/>
      <c r="D21407" s="31"/>
      <c r="E21407" s="30"/>
      <c r="F21407" s="19"/>
    </row>
    <row r="21408" spans="1:6" x14ac:dyDescent="0.35">
      <c r="A21408" s="68"/>
      <c r="B21408" s="52"/>
      <c r="C21408" s="30"/>
      <c r="D21408" s="31"/>
      <c r="E21408" s="30"/>
      <c r="F21408" s="19"/>
    </row>
    <row r="21409" spans="1:6" x14ac:dyDescent="0.35">
      <c r="A21409" s="68"/>
      <c r="B21409" s="52"/>
      <c r="C21409" s="30"/>
      <c r="D21409" s="31"/>
      <c r="E21409" s="30"/>
      <c r="F21409" s="19"/>
    </row>
    <row r="21410" spans="1:6" x14ac:dyDescent="0.35">
      <c r="A21410" s="68"/>
      <c r="B21410" s="52"/>
      <c r="C21410" s="30"/>
      <c r="D21410" s="31"/>
      <c r="E21410" s="30"/>
      <c r="F21410" s="19"/>
    </row>
    <row r="21411" spans="1:6" x14ac:dyDescent="0.35">
      <c r="A21411" s="68"/>
      <c r="B21411" s="52"/>
      <c r="C21411" s="30"/>
      <c r="D21411" s="31"/>
      <c r="E21411" s="30"/>
      <c r="F21411" s="19"/>
    </row>
    <row r="21412" spans="1:6" x14ac:dyDescent="0.35">
      <c r="A21412" s="68"/>
      <c r="B21412" s="52"/>
      <c r="C21412" s="30"/>
      <c r="D21412" s="31"/>
      <c r="E21412" s="30"/>
      <c r="F21412" s="19"/>
    </row>
    <row r="21413" spans="1:6" x14ac:dyDescent="0.35">
      <c r="A21413" s="68"/>
      <c r="B21413" s="52"/>
      <c r="C21413" s="30"/>
      <c r="D21413" s="31"/>
      <c r="E21413" s="30"/>
      <c r="F21413" s="19"/>
    </row>
    <row r="21414" spans="1:6" x14ac:dyDescent="0.35">
      <c r="A21414" s="68"/>
      <c r="B21414" s="52"/>
      <c r="C21414" s="30"/>
      <c r="D21414" s="31"/>
      <c r="E21414" s="30"/>
      <c r="F21414" s="19"/>
    </row>
    <row r="21415" spans="1:6" x14ac:dyDescent="0.35">
      <c r="A21415" s="68"/>
      <c r="B21415" s="52"/>
      <c r="C21415" s="30"/>
      <c r="D21415" s="31"/>
      <c r="E21415" s="30"/>
      <c r="F21415" s="19"/>
    </row>
    <row r="21416" spans="1:6" x14ac:dyDescent="0.35">
      <c r="A21416" s="68"/>
      <c r="B21416" s="52"/>
      <c r="C21416" s="30"/>
      <c r="D21416" s="31"/>
      <c r="E21416" s="30"/>
      <c r="F21416" s="19"/>
    </row>
    <row r="21417" spans="1:6" x14ac:dyDescent="0.35">
      <c r="A21417" s="68"/>
      <c r="B21417" s="52"/>
      <c r="C21417" s="30"/>
      <c r="D21417" s="31"/>
      <c r="E21417" s="30"/>
      <c r="F21417" s="19"/>
    </row>
    <row r="21418" spans="1:6" x14ac:dyDescent="0.35">
      <c r="A21418" s="68"/>
      <c r="B21418" s="52"/>
      <c r="C21418" s="30"/>
      <c r="D21418" s="31"/>
      <c r="E21418" s="30"/>
      <c r="F21418" s="19"/>
    </row>
    <row r="21419" spans="1:6" x14ac:dyDescent="0.35">
      <c r="A21419" s="68"/>
      <c r="B21419" s="52"/>
      <c r="C21419" s="30"/>
      <c r="D21419" s="31"/>
      <c r="E21419" s="30"/>
      <c r="F21419" s="19"/>
    </row>
    <row r="21420" spans="1:6" x14ac:dyDescent="0.35">
      <c r="A21420" s="68"/>
      <c r="B21420" s="52"/>
      <c r="C21420" s="30"/>
      <c r="D21420" s="31"/>
      <c r="E21420" s="30"/>
      <c r="F21420" s="19"/>
    </row>
    <row r="21421" spans="1:6" x14ac:dyDescent="0.35">
      <c r="A21421" s="68"/>
      <c r="B21421" s="52"/>
      <c r="C21421" s="30"/>
      <c r="D21421" s="31"/>
      <c r="E21421" s="30"/>
      <c r="F21421" s="19"/>
    </row>
    <row r="21422" spans="1:6" x14ac:dyDescent="0.35">
      <c r="A21422" s="68"/>
      <c r="B21422" s="52"/>
      <c r="C21422" s="30"/>
      <c r="D21422" s="31"/>
      <c r="E21422" s="30"/>
      <c r="F21422" s="19"/>
    </row>
    <row r="21423" spans="1:6" x14ac:dyDescent="0.35">
      <c r="A21423" s="68"/>
      <c r="B21423" s="52"/>
      <c r="C21423" s="30"/>
      <c r="D21423" s="31"/>
      <c r="E21423" s="30"/>
      <c r="F21423" s="19"/>
    </row>
    <row r="21424" spans="1:6" x14ac:dyDescent="0.35">
      <c r="A21424" s="68"/>
      <c r="B21424" s="52"/>
      <c r="C21424" s="30"/>
      <c r="D21424" s="31"/>
      <c r="E21424" s="30"/>
      <c r="F21424" s="19"/>
    </row>
    <row r="21425" spans="1:6" x14ac:dyDescent="0.35">
      <c r="A21425" s="68"/>
      <c r="B21425" s="52"/>
      <c r="C21425" s="30"/>
      <c r="D21425" s="31"/>
      <c r="E21425" s="30"/>
      <c r="F21425" s="19"/>
    </row>
    <row r="21426" spans="1:6" x14ac:dyDescent="0.35">
      <c r="A21426" s="68"/>
      <c r="B21426" s="52"/>
      <c r="C21426" s="30"/>
      <c r="D21426" s="31"/>
      <c r="E21426" s="30"/>
      <c r="F21426" s="19"/>
    </row>
    <row r="21427" spans="1:6" x14ac:dyDescent="0.35">
      <c r="A21427" s="68"/>
      <c r="B21427" s="52"/>
      <c r="C21427" s="30"/>
      <c r="D21427" s="31"/>
      <c r="E21427" s="30"/>
      <c r="F21427" s="19"/>
    </row>
    <row r="21428" spans="1:6" x14ac:dyDescent="0.35">
      <c r="A21428" s="68"/>
      <c r="B21428" s="52"/>
      <c r="C21428" s="30"/>
      <c r="D21428" s="31"/>
      <c r="E21428" s="30"/>
      <c r="F21428" s="19"/>
    </row>
    <row r="21429" spans="1:6" x14ac:dyDescent="0.35">
      <c r="A21429" s="68"/>
      <c r="B21429" s="52"/>
      <c r="C21429" s="30"/>
      <c r="D21429" s="31"/>
      <c r="E21429" s="30"/>
      <c r="F21429" s="19"/>
    </row>
    <row r="21430" spans="1:6" x14ac:dyDescent="0.35">
      <c r="A21430" s="68"/>
      <c r="B21430" s="52"/>
      <c r="C21430" s="30"/>
      <c r="D21430" s="31"/>
      <c r="E21430" s="30"/>
      <c r="F21430" s="19"/>
    </row>
    <row r="21431" spans="1:6" x14ac:dyDescent="0.35">
      <c r="A21431" s="68"/>
      <c r="B21431" s="52"/>
      <c r="C21431" s="30"/>
      <c r="D21431" s="31"/>
      <c r="E21431" s="30"/>
      <c r="F21431" s="19"/>
    </row>
    <row r="21432" spans="1:6" x14ac:dyDescent="0.35">
      <c r="A21432" s="68"/>
      <c r="B21432" s="52"/>
      <c r="C21432" s="30"/>
      <c r="D21432" s="31"/>
      <c r="E21432" s="30"/>
      <c r="F21432" s="19"/>
    </row>
    <row r="21433" spans="1:6" x14ac:dyDescent="0.35">
      <c r="A21433" s="68"/>
      <c r="B21433" s="52"/>
      <c r="C21433" s="30"/>
      <c r="D21433" s="31"/>
      <c r="E21433" s="30"/>
      <c r="F21433" s="19"/>
    </row>
    <row r="21434" spans="1:6" x14ac:dyDescent="0.35">
      <c r="A21434" s="68"/>
      <c r="B21434" s="52"/>
      <c r="C21434" s="30"/>
      <c r="D21434" s="31"/>
      <c r="E21434" s="30"/>
      <c r="F21434" s="19"/>
    </row>
    <row r="21435" spans="1:6" x14ac:dyDescent="0.35">
      <c r="A21435" s="68"/>
      <c r="B21435" s="52"/>
      <c r="C21435" s="30"/>
      <c r="D21435" s="31"/>
      <c r="E21435" s="30"/>
      <c r="F21435" s="19"/>
    </row>
    <row r="21436" spans="1:6" x14ac:dyDescent="0.35">
      <c r="A21436" s="68"/>
      <c r="B21436" s="52"/>
      <c r="C21436" s="30"/>
      <c r="D21436" s="31"/>
      <c r="E21436" s="30"/>
      <c r="F21436" s="19"/>
    </row>
    <row r="21437" spans="1:6" x14ac:dyDescent="0.35">
      <c r="A21437" s="68"/>
      <c r="B21437" s="52"/>
      <c r="C21437" s="30"/>
      <c r="D21437" s="31"/>
      <c r="E21437" s="30"/>
      <c r="F21437" s="19"/>
    </row>
    <row r="21438" spans="1:6" x14ac:dyDescent="0.35">
      <c r="A21438" s="68"/>
      <c r="B21438" s="52"/>
      <c r="C21438" s="30"/>
      <c r="D21438" s="31"/>
      <c r="E21438" s="30"/>
      <c r="F21438" s="19"/>
    </row>
    <row r="21439" spans="1:6" x14ac:dyDescent="0.35">
      <c r="A21439" s="68"/>
      <c r="B21439" s="52"/>
      <c r="C21439" s="30"/>
      <c r="D21439" s="31"/>
      <c r="E21439" s="30"/>
      <c r="F21439" s="19"/>
    </row>
    <row r="21440" spans="1:6" x14ac:dyDescent="0.35">
      <c r="A21440" s="68"/>
      <c r="B21440" s="52"/>
      <c r="C21440" s="30"/>
      <c r="D21440" s="31"/>
      <c r="E21440" s="30"/>
      <c r="F21440" s="19"/>
    </row>
    <row r="21441" spans="1:6" x14ac:dyDescent="0.35">
      <c r="A21441" s="68"/>
      <c r="B21441" s="52"/>
      <c r="C21441" s="30"/>
      <c r="D21441" s="31"/>
      <c r="E21441" s="30"/>
      <c r="F21441" s="19"/>
    </row>
    <row r="21442" spans="1:6" x14ac:dyDescent="0.35">
      <c r="A21442" s="68"/>
      <c r="B21442" s="52"/>
      <c r="C21442" s="30"/>
      <c r="D21442" s="31"/>
      <c r="E21442" s="30"/>
      <c r="F21442" s="19"/>
    </row>
    <row r="21443" spans="1:6" x14ac:dyDescent="0.35">
      <c r="A21443" s="68"/>
      <c r="B21443" s="52"/>
      <c r="C21443" s="30"/>
      <c r="D21443" s="31"/>
      <c r="E21443" s="30"/>
      <c r="F21443" s="19"/>
    </row>
    <row r="21444" spans="1:6" x14ac:dyDescent="0.35">
      <c r="A21444" s="68"/>
      <c r="B21444" s="52"/>
      <c r="C21444" s="30"/>
      <c r="D21444" s="31"/>
      <c r="E21444" s="30"/>
      <c r="F21444" s="19"/>
    </row>
    <row r="21445" spans="1:6" x14ac:dyDescent="0.35">
      <c r="A21445" s="68"/>
      <c r="B21445" s="52"/>
      <c r="C21445" s="30"/>
      <c r="D21445" s="31"/>
      <c r="E21445" s="30"/>
      <c r="F21445" s="19"/>
    </row>
    <row r="21446" spans="1:6" x14ac:dyDescent="0.35">
      <c r="A21446" s="68"/>
      <c r="B21446" s="52"/>
      <c r="C21446" s="30"/>
      <c r="D21446" s="31"/>
      <c r="E21446" s="30"/>
      <c r="F21446" s="19"/>
    </row>
    <row r="21447" spans="1:6" x14ac:dyDescent="0.35">
      <c r="A21447" s="68"/>
      <c r="B21447" s="52"/>
      <c r="C21447" s="30"/>
      <c r="D21447" s="31"/>
      <c r="E21447" s="30"/>
      <c r="F21447" s="19"/>
    </row>
    <row r="21448" spans="1:6" x14ac:dyDescent="0.35">
      <c r="A21448" s="68"/>
      <c r="B21448" s="52"/>
      <c r="C21448" s="30"/>
      <c r="D21448" s="31"/>
      <c r="E21448" s="30"/>
      <c r="F21448" s="19"/>
    </row>
    <row r="21449" spans="1:6" x14ac:dyDescent="0.35">
      <c r="A21449" s="68"/>
      <c r="B21449" s="52"/>
      <c r="C21449" s="30"/>
      <c r="D21449" s="31"/>
      <c r="E21449" s="30"/>
      <c r="F21449" s="19"/>
    </row>
    <row r="21450" spans="1:6" x14ac:dyDescent="0.35">
      <c r="A21450" s="68"/>
      <c r="B21450" s="52"/>
      <c r="C21450" s="30"/>
      <c r="D21450" s="31"/>
      <c r="E21450" s="30"/>
      <c r="F21450" s="19"/>
    </row>
    <row r="21451" spans="1:6" x14ac:dyDescent="0.35">
      <c r="A21451" s="68"/>
      <c r="B21451" s="52"/>
      <c r="C21451" s="30"/>
      <c r="D21451" s="31"/>
      <c r="E21451" s="30"/>
      <c r="F21451" s="19"/>
    </row>
    <row r="21452" spans="1:6" x14ac:dyDescent="0.35">
      <c r="A21452" s="68"/>
      <c r="B21452" s="52"/>
      <c r="C21452" s="30"/>
      <c r="D21452" s="31"/>
      <c r="E21452" s="30"/>
      <c r="F21452" s="19"/>
    </row>
    <row r="21453" spans="1:6" x14ac:dyDescent="0.35">
      <c r="A21453" s="68"/>
      <c r="B21453" s="52"/>
      <c r="C21453" s="30"/>
      <c r="D21453" s="31"/>
      <c r="E21453" s="30"/>
      <c r="F21453" s="19"/>
    </row>
    <row r="21454" spans="1:6" x14ac:dyDescent="0.35">
      <c r="A21454" s="68"/>
      <c r="B21454" s="52"/>
      <c r="C21454" s="30"/>
      <c r="D21454" s="31"/>
      <c r="E21454" s="30"/>
      <c r="F21454" s="19"/>
    </row>
    <row r="21455" spans="1:6" x14ac:dyDescent="0.35">
      <c r="A21455" s="68"/>
      <c r="B21455" s="52"/>
      <c r="C21455" s="30"/>
      <c r="D21455" s="31"/>
      <c r="E21455" s="30"/>
      <c r="F21455" s="19"/>
    </row>
    <row r="21456" spans="1:6" x14ac:dyDescent="0.35">
      <c r="A21456" s="68"/>
      <c r="B21456" s="52"/>
      <c r="C21456" s="30"/>
      <c r="D21456" s="31"/>
      <c r="E21456" s="30"/>
      <c r="F21456" s="19"/>
    </row>
    <row r="21457" spans="1:6" x14ac:dyDescent="0.35">
      <c r="A21457" s="68"/>
      <c r="B21457" s="52"/>
      <c r="C21457" s="30"/>
      <c r="D21457" s="31"/>
      <c r="E21457" s="30"/>
      <c r="F21457" s="19"/>
    </row>
    <row r="21458" spans="1:6" x14ac:dyDescent="0.35">
      <c r="A21458" s="68"/>
      <c r="B21458" s="52"/>
      <c r="C21458" s="30"/>
      <c r="D21458" s="31"/>
      <c r="E21458" s="30"/>
      <c r="F21458" s="19"/>
    </row>
    <row r="21459" spans="1:6" x14ac:dyDescent="0.35">
      <c r="A21459" s="68"/>
      <c r="B21459" s="52"/>
      <c r="C21459" s="30"/>
      <c r="D21459" s="31"/>
      <c r="E21459" s="30"/>
      <c r="F21459" s="19"/>
    </row>
    <row r="21460" spans="1:6" x14ac:dyDescent="0.35">
      <c r="A21460" s="68"/>
      <c r="B21460" s="52"/>
      <c r="C21460" s="30"/>
      <c r="D21460" s="31"/>
      <c r="E21460" s="30"/>
      <c r="F21460" s="19"/>
    </row>
    <row r="21461" spans="1:6" x14ac:dyDescent="0.35">
      <c r="A21461" s="68"/>
      <c r="B21461" s="52"/>
      <c r="C21461" s="30"/>
      <c r="D21461" s="31"/>
      <c r="E21461" s="30"/>
      <c r="F21461" s="19"/>
    </row>
    <row r="21462" spans="1:6" x14ac:dyDescent="0.35">
      <c r="A21462" s="68"/>
      <c r="B21462" s="52"/>
      <c r="C21462" s="30"/>
      <c r="D21462" s="31"/>
      <c r="E21462" s="30"/>
      <c r="F21462" s="19"/>
    </row>
    <row r="21463" spans="1:6" x14ac:dyDescent="0.35">
      <c r="A21463" s="68"/>
      <c r="B21463" s="52"/>
      <c r="C21463" s="30"/>
      <c r="D21463" s="31"/>
      <c r="E21463" s="30"/>
      <c r="F21463" s="19"/>
    </row>
    <row r="21464" spans="1:6" x14ac:dyDescent="0.35">
      <c r="A21464" s="68"/>
      <c r="B21464" s="52"/>
      <c r="C21464" s="30"/>
      <c r="D21464" s="31"/>
      <c r="E21464" s="30"/>
      <c r="F21464" s="19"/>
    </row>
    <row r="21465" spans="1:6" x14ac:dyDescent="0.35">
      <c r="A21465" s="68"/>
      <c r="B21465" s="52"/>
      <c r="C21465" s="30"/>
      <c r="D21465" s="31"/>
      <c r="E21465" s="30"/>
      <c r="F21465" s="19"/>
    </row>
    <row r="21466" spans="1:6" x14ac:dyDescent="0.35">
      <c r="A21466" s="68"/>
      <c r="B21466" s="52"/>
      <c r="C21466" s="30"/>
      <c r="D21466" s="31"/>
      <c r="E21466" s="30"/>
      <c r="F21466" s="19"/>
    </row>
    <row r="21467" spans="1:6" x14ac:dyDescent="0.35">
      <c r="A21467" s="68"/>
      <c r="B21467" s="52"/>
      <c r="C21467" s="30"/>
      <c r="D21467" s="31"/>
      <c r="E21467" s="30"/>
      <c r="F21467" s="19"/>
    </row>
    <row r="21468" spans="1:6" x14ac:dyDescent="0.35">
      <c r="A21468" s="68"/>
      <c r="B21468" s="52"/>
      <c r="C21468" s="30"/>
      <c r="D21468" s="31"/>
      <c r="E21468" s="30"/>
      <c r="F21468" s="19"/>
    </row>
    <row r="21469" spans="1:6" x14ac:dyDescent="0.35">
      <c r="A21469" s="68"/>
      <c r="B21469" s="52"/>
      <c r="C21469" s="30"/>
      <c r="D21469" s="31"/>
      <c r="E21469" s="30"/>
      <c r="F21469" s="19"/>
    </row>
    <row r="21470" spans="1:6" x14ac:dyDescent="0.35">
      <c r="A21470" s="68"/>
      <c r="B21470" s="52"/>
      <c r="C21470" s="30"/>
      <c r="D21470" s="31"/>
      <c r="E21470" s="30"/>
      <c r="F21470" s="19"/>
    </row>
    <row r="21471" spans="1:6" x14ac:dyDescent="0.35">
      <c r="A21471" s="68"/>
      <c r="B21471" s="52"/>
      <c r="C21471" s="30"/>
      <c r="D21471" s="31"/>
      <c r="E21471" s="30"/>
      <c r="F21471" s="19"/>
    </row>
    <row r="21472" spans="1:6" x14ac:dyDescent="0.35">
      <c r="A21472" s="68"/>
      <c r="B21472" s="52"/>
      <c r="C21472" s="30"/>
      <c r="D21472" s="31"/>
      <c r="E21472" s="30"/>
      <c r="F21472" s="19"/>
    </row>
    <row r="21473" spans="1:6" x14ac:dyDescent="0.35">
      <c r="A21473" s="68"/>
      <c r="B21473" s="52"/>
      <c r="C21473" s="30"/>
      <c r="D21473" s="31"/>
      <c r="E21473" s="30"/>
      <c r="F21473" s="19"/>
    </row>
    <row r="21474" spans="1:6" x14ac:dyDescent="0.35">
      <c r="A21474" s="68"/>
      <c r="B21474" s="52"/>
      <c r="C21474" s="30"/>
      <c r="D21474" s="31"/>
      <c r="E21474" s="30"/>
      <c r="F21474" s="19"/>
    </row>
    <row r="21475" spans="1:6" x14ac:dyDescent="0.35">
      <c r="A21475" s="68"/>
      <c r="B21475" s="52"/>
      <c r="C21475" s="30"/>
      <c r="D21475" s="31"/>
      <c r="E21475" s="30"/>
      <c r="F21475" s="19"/>
    </row>
    <row r="21476" spans="1:6" x14ac:dyDescent="0.35">
      <c r="A21476" s="68"/>
      <c r="B21476" s="52"/>
      <c r="C21476" s="30"/>
      <c r="D21476" s="31"/>
      <c r="E21476" s="30"/>
      <c r="F21476" s="19"/>
    </row>
    <row r="21477" spans="1:6" x14ac:dyDescent="0.35">
      <c r="A21477" s="68"/>
      <c r="B21477" s="52"/>
      <c r="C21477" s="30"/>
      <c r="D21477" s="31"/>
      <c r="E21477" s="30"/>
      <c r="F21477" s="19"/>
    </row>
    <row r="21478" spans="1:6" x14ac:dyDescent="0.35">
      <c r="A21478" s="68"/>
      <c r="B21478" s="52"/>
      <c r="C21478" s="30"/>
      <c r="D21478" s="31"/>
      <c r="E21478" s="30"/>
      <c r="F21478" s="19"/>
    </row>
    <row r="21479" spans="1:6" x14ac:dyDescent="0.35">
      <c r="A21479" s="68"/>
      <c r="B21479" s="52"/>
      <c r="C21479" s="30"/>
      <c r="D21479" s="31"/>
      <c r="E21479" s="30"/>
      <c r="F21479" s="19"/>
    </row>
    <row r="21480" spans="1:6" x14ac:dyDescent="0.35">
      <c r="A21480" s="68"/>
      <c r="B21480" s="52"/>
      <c r="C21480" s="30"/>
      <c r="D21480" s="31"/>
      <c r="E21480" s="30"/>
      <c r="F21480" s="19"/>
    </row>
    <row r="21481" spans="1:6" x14ac:dyDescent="0.35">
      <c r="A21481" s="68"/>
      <c r="B21481" s="52"/>
      <c r="C21481" s="30"/>
      <c r="D21481" s="31"/>
      <c r="E21481" s="30"/>
      <c r="F21481" s="19"/>
    </row>
    <row r="21482" spans="1:6" x14ac:dyDescent="0.35">
      <c r="A21482" s="68"/>
      <c r="B21482" s="52"/>
      <c r="C21482" s="30"/>
      <c r="D21482" s="31"/>
      <c r="E21482" s="30"/>
      <c r="F21482" s="19"/>
    </row>
    <row r="21483" spans="1:6" x14ac:dyDescent="0.35">
      <c r="A21483" s="68"/>
      <c r="B21483" s="52"/>
      <c r="C21483" s="30"/>
      <c r="D21483" s="31"/>
      <c r="E21483" s="30"/>
      <c r="F21483" s="19"/>
    </row>
    <row r="21484" spans="1:6" x14ac:dyDescent="0.35">
      <c r="A21484" s="68"/>
      <c r="B21484" s="52"/>
      <c r="C21484" s="30"/>
      <c r="D21484" s="31"/>
      <c r="E21484" s="30"/>
      <c r="F21484" s="19"/>
    </row>
    <row r="21485" spans="1:6" x14ac:dyDescent="0.35">
      <c r="A21485" s="68"/>
      <c r="B21485" s="52"/>
      <c r="C21485" s="30"/>
      <c r="D21485" s="31"/>
      <c r="E21485" s="30"/>
      <c r="F21485" s="19"/>
    </row>
    <row r="21486" spans="1:6" x14ac:dyDescent="0.35">
      <c r="A21486" s="68"/>
      <c r="B21486" s="52"/>
      <c r="C21486" s="30"/>
      <c r="D21486" s="31"/>
      <c r="E21486" s="30"/>
      <c r="F21486" s="19"/>
    </row>
    <row r="21487" spans="1:6" x14ac:dyDescent="0.35">
      <c r="A21487" s="68"/>
      <c r="B21487" s="52"/>
      <c r="C21487" s="30"/>
      <c r="D21487" s="31"/>
      <c r="E21487" s="30"/>
      <c r="F21487" s="19"/>
    </row>
    <row r="21488" spans="1:6" x14ac:dyDescent="0.35">
      <c r="A21488" s="68"/>
      <c r="B21488" s="52"/>
      <c r="C21488" s="30"/>
      <c r="D21488" s="31"/>
      <c r="E21488" s="30"/>
      <c r="F21488" s="19"/>
    </row>
    <row r="21489" spans="1:6" x14ac:dyDescent="0.35">
      <c r="A21489" s="68"/>
      <c r="B21489" s="52"/>
      <c r="C21489" s="30"/>
      <c r="D21489" s="31"/>
      <c r="E21489" s="30"/>
      <c r="F21489" s="19"/>
    </row>
    <row r="21490" spans="1:6" x14ac:dyDescent="0.35">
      <c r="A21490" s="68"/>
      <c r="B21490" s="52"/>
      <c r="C21490" s="30"/>
      <c r="D21490" s="31"/>
      <c r="E21490" s="30"/>
      <c r="F21490" s="19"/>
    </row>
    <row r="21491" spans="1:6" x14ac:dyDescent="0.35">
      <c r="A21491" s="68"/>
      <c r="B21491" s="52"/>
      <c r="C21491" s="30"/>
      <c r="D21491" s="31"/>
      <c r="E21491" s="30"/>
      <c r="F21491" s="19"/>
    </row>
    <row r="21492" spans="1:6" x14ac:dyDescent="0.35">
      <c r="A21492" s="68"/>
      <c r="B21492" s="52"/>
      <c r="C21492" s="30"/>
      <c r="D21492" s="31"/>
      <c r="E21492" s="30"/>
      <c r="F21492" s="19"/>
    </row>
    <row r="21493" spans="1:6" x14ac:dyDescent="0.35">
      <c r="A21493" s="68"/>
      <c r="B21493" s="52"/>
      <c r="C21493" s="30"/>
      <c r="D21493" s="31"/>
      <c r="E21493" s="30"/>
      <c r="F21493" s="19"/>
    </row>
    <row r="21494" spans="1:6" x14ac:dyDescent="0.35">
      <c r="A21494" s="68"/>
      <c r="B21494" s="52"/>
      <c r="C21494" s="30"/>
      <c r="D21494" s="31"/>
      <c r="E21494" s="30"/>
      <c r="F21494" s="19"/>
    </row>
    <row r="21495" spans="1:6" x14ac:dyDescent="0.35">
      <c r="A21495" s="68"/>
      <c r="B21495" s="52"/>
      <c r="C21495" s="30"/>
      <c r="D21495" s="31"/>
      <c r="E21495" s="30"/>
      <c r="F21495" s="19"/>
    </row>
    <row r="21496" spans="1:6" x14ac:dyDescent="0.35">
      <c r="A21496" s="68"/>
      <c r="B21496" s="52"/>
      <c r="C21496" s="30"/>
      <c r="D21496" s="31"/>
      <c r="E21496" s="30"/>
      <c r="F21496" s="19"/>
    </row>
    <row r="21497" spans="1:6" x14ac:dyDescent="0.35">
      <c r="A21497" s="68"/>
      <c r="B21497" s="52"/>
      <c r="C21497" s="30"/>
      <c r="D21497" s="31"/>
      <c r="E21497" s="30"/>
      <c r="F21497" s="19"/>
    </row>
    <row r="21498" spans="1:6" x14ac:dyDescent="0.35">
      <c r="A21498" s="68"/>
      <c r="B21498" s="52"/>
      <c r="C21498" s="30"/>
      <c r="D21498" s="31"/>
      <c r="E21498" s="30"/>
      <c r="F21498" s="19"/>
    </row>
    <row r="21499" spans="1:6" x14ac:dyDescent="0.35">
      <c r="A21499" s="68"/>
      <c r="B21499" s="52"/>
      <c r="C21499" s="30"/>
      <c r="D21499" s="31"/>
      <c r="E21499" s="30"/>
      <c r="F21499" s="19"/>
    </row>
    <row r="21500" spans="1:6" x14ac:dyDescent="0.35">
      <c r="A21500" s="68"/>
      <c r="B21500" s="52"/>
      <c r="C21500" s="30"/>
      <c r="D21500" s="31"/>
      <c r="E21500" s="30"/>
      <c r="F21500" s="19"/>
    </row>
    <row r="21501" spans="1:6" x14ac:dyDescent="0.35">
      <c r="A21501" s="68"/>
      <c r="B21501" s="52"/>
      <c r="C21501" s="30"/>
      <c r="D21501" s="31"/>
      <c r="E21501" s="30"/>
      <c r="F21501" s="19"/>
    </row>
    <row r="21502" spans="1:6" x14ac:dyDescent="0.35">
      <c r="A21502" s="68"/>
      <c r="B21502" s="52"/>
      <c r="C21502" s="30"/>
      <c r="D21502" s="31"/>
      <c r="E21502" s="30"/>
      <c r="F21502" s="19"/>
    </row>
    <row r="21503" spans="1:6" x14ac:dyDescent="0.35">
      <c r="A21503" s="68"/>
      <c r="B21503" s="52"/>
      <c r="C21503" s="30"/>
      <c r="D21503" s="31"/>
      <c r="E21503" s="30"/>
      <c r="F21503" s="19"/>
    </row>
    <row r="21504" spans="1:6" x14ac:dyDescent="0.35">
      <c r="A21504" s="68"/>
      <c r="B21504" s="52"/>
      <c r="C21504" s="30"/>
      <c r="D21504" s="31"/>
      <c r="E21504" s="30"/>
      <c r="F21504" s="19"/>
    </row>
    <row r="21505" spans="1:6" x14ac:dyDescent="0.35">
      <c r="A21505" s="68"/>
      <c r="B21505" s="52"/>
      <c r="C21505" s="30"/>
      <c r="D21505" s="31"/>
      <c r="E21505" s="30"/>
      <c r="F21505" s="19"/>
    </row>
    <row r="21506" spans="1:6" x14ac:dyDescent="0.35">
      <c r="A21506" s="68"/>
      <c r="B21506" s="52"/>
      <c r="C21506" s="30"/>
      <c r="D21506" s="31"/>
      <c r="E21506" s="30"/>
      <c r="F21506" s="19"/>
    </row>
    <row r="21507" spans="1:6" x14ac:dyDescent="0.35">
      <c r="A21507" s="68"/>
      <c r="B21507" s="52"/>
      <c r="C21507" s="30"/>
      <c r="D21507" s="31"/>
      <c r="E21507" s="30"/>
      <c r="F21507" s="19"/>
    </row>
    <row r="21508" spans="1:6" x14ac:dyDescent="0.35">
      <c r="A21508" s="68"/>
      <c r="B21508" s="52"/>
      <c r="C21508" s="30"/>
      <c r="D21508" s="31"/>
      <c r="E21508" s="30"/>
      <c r="F21508" s="19"/>
    </row>
    <row r="21509" spans="1:6" x14ac:dyDescent="0.35">
      <c r="A21509" s="68"/>
      <c r="B21509" s="52"/>
      <c r="C21509" s="30"/>
      <c r="D21509" s="31"/>
      <c r="E21509" s="30"/>
      <c r="F21509" s="19"/>
    </row>
    <row r="21510" spans="1:6" x14ac:dyDescent="0.35">
      <c r="A21510" s="68"/>
      <c r="B21510" s="52"/>
      <c r="C21510" s="30"/>
      <c r="D21510" s="31"/>
      <c r="E21510" s="30"/>
      <c r="F21510" s="19"/>
    </row>
    <row r="21511" spans="1:6" x14ac:dyDescent="0.35">
      <c r="A21511" s="68"/>
      <c r="B21511" s="52"/>
      <c r="C21511" s="30"/>
      <c r="D21511" s="31"/>
      <c r="E21511" s="30"/>
      <c r="F21511" s="19"/>
    </row>
    <row r="21512" spans="1:6" x14ac:dyDescent="0.35">
      <c r="A21512" s="68"/>
      <c r="B21512" s="52"/>
      <c r="C21512" s="30"/>
      <c r="D21512" s="31"/>
      <c r="E21512" s="30"/>
      <c r="F21512" s="19"/>
    </row>
    <row r="21513" spans="1:6" x14ac:dyDescent="0.35">
      <c r="A21513" s="68"/>
      <c r="B21513" s="52"/>
      <c r="C21513" s="30"/>
      <c r="D21513" s="31"/>
      <c r="E21513" s="30"/>
      <c r="F21513" s="19"/>
    </row>
    <row r="21514" spans="1:6" x14ac:dyDescent="0.35">
      <c r="A21514" s="68"/>
      <c r="B21514" s="52"/>
      <c r="C21514" s="30"/>
      <c r="D21514" s="31"/>
      <c r="E21514" s="30"/>
      <c r="F21514" s="19"/>
    </row>
    <row r="21515" spans="1:6" x14ac:dyDescent="0.35">
      <c r="A21515" s="68"/>
      <c r="B21515" s="52"/>
      <c r="C21515" s="30"/>
      <c r="D21515" s="31"/>
      <c r="E21515" s="30"/>
      <c r="F21515" s="19"/>
    </row>
    <row r="21516" spans="1:6" x14ac:dyDescent="0.35">
      <c r="A21516" s="68"/>
      <c r="B21516" s="52"/>
      <c r="C21516" s="30"/>
      <c r="D21516" s="31"/>
      <c r="E21516" s="30"/>
      <c r="F21516" s="19"/>
    </row>
    <row r="21517" spans="1:6" x14ac:dyDescent="0.35">
      <c r="A21517" s="68"/>
      <c r="B21517" s="52"/>
      <c r="C21517" s="30"/>
      <c r="D21517" s="31"/>
      <c r="E21517" s="30"/>
      <c r="F21517" s="19"/>
    </row>
    <row r="21518" spans="1:6" x14ac:dyDescent="0.35">
      <c r="A21518" s="68"/>
      <c r="B21518" s="52"/>
      <c r="C21518" s="30"/>
      <c r="D21518" s="31"/>
      <c r="E21518" s="30"/>
      <c r="F21518" s="19"/>
    </row>
    <row r="21519" spans="1:6" x14ac:dyDescent="0.35">
      <c r="A21519" s="68"/>
      <c r="B21519" s="52"/>
      <c r="C21519" s="30"/>
      <c r="D21519" s="31"/>
      <c r="E21519" s="30"/>
      <c r="F21519" s="19"/>
    </row>
    <row r="21520" spans="1:6" x14ac:dyDescent="0.35">
      <c r="A21520" s="68"/>
      <c r="B21520" s="52"/>
      <c r="C21520" s="30"/>
      <c r="D21520" s="31"/>
      <c r="E21520" s="30"/>
      <c r="F21520" s="19"/>
    </row>
    <row r="21521" spans="1:6" x14ac:dyDescent="0.35">
      <c r="A21521" s="68"/>
      <c r="B21521" s="52"/>
      <c r="C21521" s="30"/>
      <c r="D21521" s="31"/>
      <c r="E21521" s="30"/>
      <c r="F21521" s="19"/>
    </row>
    <row r="21522" spans="1:6" x14ac:dyDescent="0.35">
      <c r="A21522" s="68"/>
      <c r="B21522" s="52"/>
      <c r="C21522" s="30"/>
      <c r="D21522" s="31"/>
      <c r="E21522" s="30"/>
      <c r="F21522" s="19"/>
    </row>
    <row r="21523" spans="1:6" x14ac:dyDescent="0.35">
      <c r="A21523" s="68"/>
      <c r="B21523" s="52"/>
      <c r="C21523" s="30"/>
      <c r="D21523" s="31"/>
      <c r="E21523" s="30"/>
      <c r="F21523" s="19"/>
    </row>
    <row r="21524" spans="1:6" x14ac:dyDescent="0.35">
      <c r="A21524" s="68"/>
      <c r="B21524" s="52"/>
      <c r="C21524" s="30"/>
      <c r="D21524" s="31"/>
      <c r="E21524" s="30"/>
      <c r="F21524" s="19"/>
    </row>
    <row r="21525" spans="1:6" x14ac:dyDescent="0.35">
      <c r="A21525" s="68"/>
      <c r="B21525" s="52"/>
      <c r="C21525" s="30"/>
      <c r="D21525" s="31"/>
      <c r="E21525" s="30"/>
      <c r="F21525" s="19"/>
    </row>
    <row r="21526" spans="1:6" x14ac:dyDescent="0.35">
      <c r="A21526" s="68"/>
      <c r="B21526" s="52"/>
      <c r="C21526" s="30"/>
      <c r="D21526" s="31"/>
      <c r="E21526" s="30"/>
      <c r="F21526" s="19"/>
    </row>
    <row r="21527" spans="1:6" x14ac:dyDescent="0.35">
      <c r="A21527" s="68"/>
      <c r="B21527" s="52"/>
      <c r="C21527" s="30"/>
      <c r="D21527" s="31"/>
      <c r="E21527" s="30"/>
      <c r="F21527" s="19"/>
    </row>
    <row r="21528" spans="1:6" x14ac:dyDescent="0.35">
      <c r="A21528" s="68"/>
      <c r="B21528" s="52"/>
      <c r="C21528" s="30"/>
      <c r="D21528" s="31"/>
      <c r="E21528" s="30"/>
      <c r="F21528" s="19"/>
    </row>
    <row r="21529" spans="1:6" x14ac:dyDescent="0.35">
      <c r="A21529" s="68"/>
      <c r="B21529" s="52"/>
      <c r="C21529" s="30"/>
      <c r="D21529" s="31"/>
      <c r="E21529" s="30"/>
      <c r="F21529" s="19"/>
    </row>
    <row r="21530" spans="1:6" x14ac:dyDescent="0.35">
      <c r="A21530" s="68"/>
      <c r="B21530" s="52"/>
      <c r="C21530" s="30"/>
      <c r="D21530" s="31"/>
      <c r="E21530" s="30"/>
      <c r="F21530" s="19"/>
    </row>
    <row r="21531" spans="1:6" x14ac:dyDescent="0.35">
      <c r="A21531" s="68"/>
      <c r="B21531" s="52"/>
      <c r="C21531" s="30"/>
      <c r="D21531" s="31"/>
      <c r="E21531" s="30"/>
      <c r="F21531" s="19"/>
    </row>
    <row r="21532" spans="1:6" x14ac:dyDescent="0.35">
      <c r="A21532" s="68"/>
      <c r="B21532" s="52"/>
      <c r="C21532" s="30"/>
      <c r="D21532" s="31"/>
      <c r="E21532" s="30"/>
      <c r="F21532" s="19"/>
    </row>
    <row r="21533" spans="1:6" x14ac:dyDescent="0.35">
      <c r="A21533" s="68"/>
      <c r="B21533" s="52"/>
      <c r="C21533" s="30"/>
      <c r="D21533" s="31"/>
      <c r="E21533" s="30"/>
      <c r="F21533" s="19"/>
    </row>
    <row r="21534" spans="1:6" x14ac:dyDescent="0.35">
      <c r="A21534" s="68"/>
      <c r="B21534" s="52"/>
      <c r="C21534" s="30"/>
      <c r="D21534" s="31"/>
      <c r="E21534" s="30"/>
      <c r="F21534" s="19"/>
    </row>
    <row r="21535" spans="1:6" x14ac:dyDescent="0.35">
      <c r="A21535" s="68"/>
      <c r="B21535" s="52"/>
      <c r="C21535" s="30"/>
      <c r="D21535" s="31"/>
      <c r="E21535" s="30"/>
      <c r="F21535" s="19"/>
    </row>
    <row r="21536" spans="1:6" x14ac:dyDescent="0.35">
      <c r="A21536" s="68"/>
      <c r="B21536" s="52"/>
      <c r="C21536" s="30"/>
      <c r="D21536" s="31"/>
      <c r="E21536" s="30"/>
      <c r="F21536" s="19"/>
    </row>
    <row r="21537" spans="1:6" x14ac:dyDescent="0.35">
      <c r="A21537" s="68"/>
      <c r="B21537" s="52"/>
      <c r="C21537" s="30"/>
      <c r="D21537" s="31"/>
      <c r="E21537" s="30"/>
      <c r="F21537" s="19"/>
    </row>
    <row r="21538" spans="1:6" x14ac:dyDescent="0.35">
      <c r="A21538" s="68"/>
      <c r="B21538" s="52"/>
      <c r="C21538" s="30"/>
      <c r="D21538" s="31"/>
      <c r="E21538" s="30"/>
      <c r="F21538" s="19"/>
    </row>
    <row r="21539" spans="1:6" x14ac:dyDescent="0.35">
      <c r="A21539" s="68"/>
      <c r="B21539" s="52"/>
      <c r="C21539" s="30"/>
      <c r="D21539" s="31"/>
      <c r="E21539" s="30"/>
      <c r="F21539" s="19"/>
    </row>
    <row r="21540" spans="1:6" x14ac:dyDescent="0.35">
      <c r="A21540" s="68"/>
      <c r="B21540" s="52"/>
      <c r="C21540" s="30"/>
      <c r="D21540" s="31"/>
      <c r="E21540" s="30"/>
      <c r="F21540" s="19"/>
    </row>
    <row r="21541" spans="1:6" x14ac:dyDescent="0.35">
      <c r="A21541" s="68"/>
      <c r="B21541" s="52"/>
      <c r="C21541" s="30"/>
      <c r="D21541" s="31"/>
      <c r="E21541" s="30"/>
      <c r="F21541" s="19"/>
    </row>
    <row r="21542" spans="1:6" x14ac:dyDescent="0.35">
      <c r="A21542" s="68"/>
      <c r="B21542" s="52"/>
      <c r="C21542" s="30"/>
      <c r="D21542" s="31"/>
      <c r="E21542" s="30"/>
      <c r="F21542" s="19"/>
    </row>
    <row r="21543" spans="1:6" x14ac:dyDescent="0.35">
      <c r="A21543" s="68"/>
      <c r="B21543" s="52"/>
      <c r="C21543" s="30"/>
      <c r="D21543" s="31"/>
      <c r="E21543" s="30"/>
      <c r="F21543" s="19"/>
    </row>
    <row r="21544" spans="1:6" x14ac:dyDescent="0.35">
      <c r="A21544" s="68"/>
      <c r="B21544" s="52"/>
      <c r="C21544" s="30"/>
      <c r="D21544" s="31"/>
      <c r="E21544" s="30"/>
      <c r="F21544" s="19"/>
    </row>
    <row r="21545" spans="1:6" x14ac:dyDescent="0.35">
      <c r="A21545" s="68"/>
      <c r="B21545" s="52"/>
      <c r="C21545" s="30"/>
      <c r="D21545" s="31"/>
      <c r="E21545" s="30"/>
      <c r="F21545" s="19"/>
    </row>
    <row r="21546" spans="1:6" x14ac:dyDescent="0.35">
      <c r="A21546" s="68"/>
      <c r="B21546" s="52"/>
      <c r="C21546" s="30"/>
      <c r="D21546" s="31"/>
      <c r="E21546" s="30"/>
      <c r="F21546" s="19"/>
    </row>
    <row r="21547" spans="1:6" x14ac:dyDescent="0.35">
      <c r="A21547" s="68"/>
      <c r="B21547" s="52"/>
      <c r="C21547" s="30"/>
      <c r="D21547" s="31"/>
      <c r="E21547" s="30"/>
      <c r="F21547" s="19"/>
    </row>
    <row r="21548" spans="1:6" x14ac:dyDescent="0.35">
      <c r="A21548" s="68"/>
      <c r="B21548" s="52"/>
      <c r="C21548" s="30"/>
      <c r="D21548" s="31"/>
      <c r="E21548" s="30"/>
      <c r="F21548" s="19"/>
    </row>
    <row r="21549" spans="1:6" x14ac:dyDescent="0.35">
      <c r="A21549" s="68"/>
      <c r="B21549" s="52"/>
      <c r="C21549" s="30"/>
      <c r="D21549" s="31"/>
      <c r="E21549" s="30"/>
      <c r="F21549" s="19"/>
    </row>
    <row r="21550" spans="1:6" x14ac:dyDescent="0.35">
      <c r="A21550" s="68"/>
      <c r="B21550" s="52"/>
      <c r="C21550" s="30"/>
      <c r="D21550" s="31"/>
      <c r="E21550" s="30"/>
      <c r="F21550" s="19"/>
    </row>
    <row r="21551" spans="1:6" x14ac:dyDescent="0.35">
      <c r="A21551" s="68"/>
      <c r="B21551" s="52"/>
      <c r="C21551" s="30"/>
      <c r="D21551" s="31"/>
      <c r="E21551" s="30"/>
      <c r="F21551" s="19"/>
    </row>
    <row r="21552" spans="1:6" x14ac:dyDescent="0.35">
      <c r="A21552" s="68"/>
      <c r="B21552" s="52"/>
      <c r="C21552" s="30"/>
      <c r="D21552" s="31"/>
      <c r="E21552" s="30"/>
      <c r="F21552" s="19"/>
    </row>
    <row r="21553" spans="1:6" x14ac:dyDescent="0.35">
      <c r="A21553" s="68"/>
      <c r="B21553" s="52"/>
      <c r="C21553" s="30"/>
      <c r="D21553" s="31"/>
      <c r="E21553" s="30"/>
      <c r="F21553" s="19"/>
    </row>
    <row r="21554" spans="1:6" x14ac:dyDescent="0.35">
      <c r="A21554" s="68"/>
      <c r="B21554" s="52"/>
      <c r="C21554" s="30"/>
      <c r="D21554" s="31"/>
      <c r="E21554" s="30"/>
      <c r="F21554" s="19"/>
    </row>
    <row r="21555" spans="1:6" x14ac:dyDescent="0.35">
      <c r="A21555" s="68"/>
      <c r="B21555" s="52"/>
      <c r="C21555" s="30"/>
      <c r="D21555" s="31"/>
      <c r="E21555" s="30"/>
      <c r="F21555" s="19"/>
    </row>
    <row r="21556" spans="1:6" x14ac:dyDescent="0.35">
      <c r="A21556" s="68"/>
      <c r="B21556" s="52"/>
      <c r="C21556" s="30"/>
      <c r="D21556" s="31"/>
      <c r="E21556" s="30"/>
      <c r="F21556" s="19"/>
    </row>
    <row r="21557" spans="1:6" x14ac:dyDescent="0.35">
      <c r="A21557" s="68"/>
      <c r="B21557" s="52"/>
      <c r="C21557" s="30"/>
      <c r="D21557" s="31"/>
      <c r="E21557" s="30"/>
      <c r="F21557" s="19"/>
    </row>
    <row r="21558" spans="1:6" x14ac:dyDescent="0.35">
      <c r="A21558" s="68"/>
      <c r="B21558" s="52"/>
      <c r="C21558" s="30"/>
      <c r="D21558" s="31"/>
      <c r="E21558" s="30"/>
      <c r="F21558" s="19"/>
    </row>
    <row r="21559" spans="1:6" x14ac:dyDescent="0.35">
      <c r="A21559" s="68"/>
      <c r="B21559" s="52"/>
      <c r="C21559" s="30"/>
      <c r="D21559" s="31"/>
      <c r="E21559" s="30"/>
      <c r="F21559" s="19"/>
    </row>
    <row r="21560" spans="1:6" x14ac:dyDescent="0.35">
      <c r="A21560" s="68"/>
      <c r="B21560" s="52"/>
      <c r="C21560" s="30"/>
      <c r="D21560" s="31"/>
      <c r="E21560" s="30"/>
      <c r="F21560" s="19"/>
    </row>
    <row r="21561" spans="1:6" x14ac:dyDescent="0.35">
      <c r="A21561" s="68"/>
      <c r="B21561" s="52"/>
      <c r="C21561" s="30"/>
      <c r="D21561" s="31"/>
      <c r="E21561" s="30"/>
      <c r="F21561" s="19"/>
    </row>
    <row r="21562" spans="1:6" x14ac:dyDescent="0.35">
      <c r="A21562" s="68"/>
      <c r="B21562" s="52"/>
      <c r="C21562" s="30"/>
      <c r="D21562" s="31"/>
      <c r="E21562" s="30"/>
      <c r="F21562" s="19"/>
    </row>
    <row r="21563" spans="1:6" x14ac:dyDescent="0.35">
      <c r="A21563" s="68"/>
      <c r="B21563" s="52"/>
      <c r="C21563" s="30"/>
      <c r="D21563" s="31"/>
      <c r="E21563" s="30"/>
      <c r="F21563" s="19"/>
    </row>
    <row r="21564" spans="1:6" x14ac:dyDescent="0.35">
      <c r="A21564" s="68"/>
      <c r="B21564" s="52"/>
      <c r="C21564" s="30"/>
      <c r="D21564" s="31"/>
      <c r="E21564" s="30"/>
      <c r="F21564" s="19"/>
    </row>
    <row r="21565" spans="1:6" x14ac:dyDescent="0.35">
      <c r="A21565" s="68"/>
      <c r="B21565" s="52"/>
      <c r="C21565" s="30"/>
      <c r="D21565" s="31"/>
      <c r="E21565" s="30"/>
      <c r="F21565" s="19"/>
    </row>
    <row r="21566" spans="1:6" x14ac:dyDescent="0.35">
      <c r="A21566" s="68"/>
      <c r="B21566" s="52"/>
      <c r="C21566" s="30"/>
      <c r="D21566" s="31"/>
      <c r="E21566" s="30"/>
      <c r="F21566" s="19"/>
    </row>
    <row r="21567" spans="1:6" x14ac:dyDescent="0.35">
      <c r="A21567" s="68"/>
      <c r="B21567" s="52"/>
      <c r="C21567" s="30"/>
      <c r="D21567" s="31"/>
      <c r="E21567" s="30"/>
      <c r="F21567" s="19"/>
    </row>
    <row r="21568" spans="1:6" x14ac:dyDescent="0.35">
      <c r="A21568" s="68"/>
      <c r="B21568" s="52"/>
      <c r="C21568" s="30"/>
      <c r="D21568" s="31"/>
      <c r="E21568" s="30"/>
      <c r="F21568" s="19"/>
    </row>
    <row r="21569" spans="1:6" x14ac:dyDescent="0.35">
      <c r="A21569" s="68"/>
      <c r="B21569" s="52"/>
      <c r="C21569" s="30"/>
      <c r="D21569" s="31"/>
      <c r="E21569" s="30"/>
      <c r="F21569" s="19"/>
    </row>
    <row r="21570" spans="1:6" x14ac:dyDescent="0.35">
      <c r="A21570" s="68"/>
      <c r="B21570" s="52"/>
      <c r="C21570" s="30"/>
      <c r="D21570" s="31"/>
      <c r="E21570" s="30"/>
      <c r="F21570" s="19"/>
    </row>
    <row r="21571" spans="1:6" x14ac:dyDescent="0.35">
      <c r="A21571" s="68"/>
      <c r="B21571" s="52"/>
      <c r="C21571" s="30"/>
      <c r="D21571" s="31"/>
      <c r="E21571" s="30"/>
      <c r="F21571" s="19"/>
    </row>
    <row r="21572" spans="1:6" x14ac:dyDescent="0.35">
      <c r="A21572" s="68"/>
      <c r="B21572" s="52"/>
      <c r="C21572" s="30"/>
      <c r="D21572" s="31"/>
      <c r="E21572" s="30"/>
      <c r="F21572" s="19"/>
    </row>
    <row r="21573" spans="1:6" x14ac:dyDescent="0.35">
      <c r="A21573" s="68"/>
      <c r="B21573" s="52"/>
      <c r="C21573" s="30"/>
      <c r="D21573" s="31"/>
      <c r="E21573" s="30"/>
      <c r="F21573" s="19"/>
    </row>
    <row r="21574" spans="1:6" x14ac:dyDescent="0.35">
      <c r="A21574" s="68"/>
      <c r="B21574" s="52"/>
      <c r="C21574" s="30"/>
      <c r="D21574" s="31"/>
      <c r="E21574" s="30"/>
      <c r="F21574" s="19"/>
    </row>
    <row r="21575" spans="1:6" x14ac:dyDescent="0.35">
      <c r="A21575" s="68"/>
      <c r="B21575" s="52"/>
      <c r="C21575" s="30"/>
      <c r="D21575" s="31"/>
      <c r="E21575" s="30"/>
      <c r="F21575" s="19"/>
    </row>
    <row r="21576" spans="1:6" x14ac:dyDescent="0.35">
      <c r="A21576" s="68"/>
      <c r="B21576" s="52"/>
      <c r="C21576" s="30"/>
      <c r="D21576" s="31"/>
      <c r="E21576" s="30"/>
      <c r="F21576" s="19"/>
    </row>
    <row r="21577" spans="1:6" x14ac:dyDescent="0.35">
      <c r="A21577" s="68"/>
      <c r="B21577" s="52"/>
      <c r="C21577" s="30"/>
      <c r="D21577" s="31"/>
      <c r="E21577" s="30"/>
      <c r="F21577" s="19"/>
    </row>
    <row r="21578" spans="1:6" x14ac:dyDescent="0.35">
      <c r="A21578" s="68"/>
      <c r="B21578" s="52"/>
      <c r="C21578" s="30"/>
      <c r="D21578" s="31"/>
      <c r="E21578" s="30"/>
      <c r="F21578" s="19"/>
    </row>
    <row r="21579" spans="1:6" x14ac:dyDescent="0.35">
      <c r="A21579" s="68"/>
      <c r="B21579" s="52"/>
      <c r="C21579" s="30"/>
      <c r="D21579" s="31"/>
      <c r="E21579" s="30"/>
      <c r="F21579" s="19"/>
    </row>
    <row r="21580" spans="1:6" x14ac:dyDescent="0.35">
      <c r="A21580" s="68"/>
      <c r="B21580" s="52"/>
      <c r="C21580" s="30"/>
      <c r="D21580" s="31"/>
      <c r="E21580" s="30"/>
      <c r="F21580" s="19"/>
    </row>
    <row r="21581" spans="1:6" x14ac:dyDescent="0.35">
      <c r="A21581" s="68"/>
      <c r="B21581" s="52"/>
      <c r="C21581" s="30"/>
      <c r="D21581" s="31"/>
      <c r="E21581" s="30"/>
      <c r="F21581" s="19"/>
    </row>
    <row r="21582" spans="1:6" x14ac:dyDescent="0.35">
      <c r="A21582" s="68"/>
      <c r="B21582" s="52"/>
      <c r="C21582" s="30"/>
      <c r="D21582" s="31"/>
      <c r="E21582" s="30"/>
      <c r="F21582" s="19"/>
    </row>
    <row r="21583" spans="1:6" x14ac:dyDescent="0.35">
      <c r="A21583" s="68"/>
      <c r="B21583" s="52"/>
      <c r="C21583" s="30"/>
      <c r="D21583" s="31"/>
      <c r="E21583" s="30"/>
      <c r="F21583" s="19"/>
    </row>
    <row r="21584" spans="1:6" x14ac:dyDescent="0.35">
      <c r="A21584" s="68"/>
      <c r="B21584" s="52"/>
      <c r="C21584" s="30"/>
      <c r="D21584" s="31"/>
      <c r="E21584" s="30"/>
      <c r="F21584" s="19"/>
    </row>
    <row r="21585" spans="1:6" x14ac:dyDescent="0.35">
      <c r="A21585" s="68"/>
      <c r="B21585" s="52"/>
      <c r="C21585" s="30"/>
      <c r="D21585" s="31"/>
      <c r="E21585" s="30"/>
      <c r="F21585" s="19"/>
    </row>
    <row r="21586" spans="1:6" x14ac:dyDescent="0.35">
      <c r="A21586" s="68"/>
      <c r="B21586" s="52"/>
      <c r="C21586" s="30"/>
      <c r="D21586" s="31"/>
      <c r="E21586" s="30"/>
      <c r="F21586" s="19"/>
    </row>
    <row r="21587" spans="1:6" x14ac:dyDescent="0.35">
      <c r="A21587" s="68"/>
      <c r="B21587" s="52"/>
      <c r="C21587" s="30"/>
      <c r="D21587" s="31"/>
      <c r="E21587" s="30"/>
      <c r="F21587" s="19"/>
    </row>
    <row r="21588" spans="1:6" x14ac:dyDescent="0.35">
      <c r="A21588" s="68"/>
      <c r="B21588" s="52"/>
      <c r="C21588" s="30"/>
      <c r="D21588" s="31"/>
      <c r="E21588" s="30"/>
      <c r="F21588" s="19"/>
    </row>
    <row r="21589" spans="1:6" x14ac:dyDescent="0.35">
      <c r="A21589" s="68"/>
      <c r="B21589" s="52"/>
      <c r="C21589" s="30"/>
      <c r="D21589" s="31"/>
      <c r="E21589" s="30"/>
      <c r="F21589" s="19"/>
    </row>
    <row r="21590" spans="1:6" x14ac:dyDescent="0.35">
      <c r="A21590" s="68"/>
      <c r="B21590" s="52"/>
      <c r="C21590" s="30"/>
      <c r="D21590" s="31"/>
      <c r="E21590" s="30"/>
      <c r="F21590" s="19"/>
    </row>
    <row r="21591" spans="1:6" x14ac:dyDescent="0.35">
      <c r="A21591" s="68"/>
      <c r="B21591" s="52"/>
      <c r="C21591" s="30"/>
      <c r="D21591" s="31"/>
      <c r="E21591" s="30"/>
      <c r="F21591" s="19"/>
    </row>
    <row r="21592" spans="1:6" x14ac:dyDescent="0.35">
      <c r="A21592" s="68"/>
      <c r="B21592" s="52"/>
      <c r="C21592" s="30"/>
      <c r="D21592" s="31"/>
      <c r="E21592" s="30"/>
      <c r="F21592" s="19"/>
    </row>
    <row r="21593" spans="1:6" x14ac:dyDescent="0.35">
      <c r="A21593" s="68"/>
      <c r="B21593" s="52"/>
      <c r="C21593" s="30"/>
      <c r="D21593" s="31"/>
      <c r="E21593" s="30"/>
      <c r="F21593" s="19"/>
    </row>
    <row r="21594" spans="1:6" x14ac:dyDescent="0.35">
      <c r="A21594" s="68"/>
      <c r="B21594" s="52"/>
      <c r="C21594" s="30"/>
      <c r="D21594" s="31"/>
      <c r="E21594" s="30"/>
      <c r="F21594" s="19"/>
    </row>
    <row r="21595" spans="1:6" x14ac:dyDescent="0.35">
      <c r="A21595" s="68"/>
      <c r="B21595" s="52"/>
      <c r="C21595" s="30"/>
      <c r="D21595" s="31"/>
      <c r="E21595" s="30"/>
      <c r="F21595" s="19"/>
    </row>
    <row r="21596" spans="1:6" x14ac:dyDescent="0.35">
      <c r="A21596" s="68"/>
      <c r="B21596" s="52"/>
      <c r="C21596" s="30"/>
      <c r="D21596" s="31"/>
      <c r="E21596" s="30"/>
      <c r="F21596" s="19"/>
    </row>
    <row r="21597" spans="1:6" x14ac:dyDescent="0.35">
      <c r="A21597" s="68"/>
      <c r="B21597" s="52"/>
      <c r="C21597" s="30"/>
      <c r="D21597" s="31"/>
      <c r="E21597" s="30"/>
      <c r="F21597" s="19"/>
    </row>
    <row r="21598" spans="1:6" x14ac:dyDescent="0.35">
      <c r="A21598" s="68"/>
      <c r="B21598" s="52"/>
      <c r="C21598" s="30"/>
      <c r="D21598" s="31"/>
      <c r="E21598" s="30"/>
      <c r="F21598" s="19"/>
    </row>
    <row r="21599" spans="1:6" x14ac:dyDescent="0.35">
      <c r="A21599" s="68"/>
      <c r="B21599" s="52"/>
      <c r="C21599" s="30"/>
      <c r="D21599" s="31"/>
      <c r="E21599" s="30"/>
      <c r="F21599" s="19"/>
    </row>
    <row r="21600" spans="1:6" x14ac:dyDescent="0.35">
      <c r="A21600" s="68"/>
      <c r="B21600" s="52"/>
      <c r="C21600" s="30"/>
      <c r="D21600" s="31"/>
      <c r="E21600" s="30"/>
      <c r="F21600" s="19"/>
    </row>
    <row r="21601" spans="1:6" x14ac:dyDescent="0.35">
      <c r="A21601" s="68"/>
      <c r="B21601" s="52"/>
      <c r="C21601" s="30"/>
      <c r="D21601" s="31"/>
      <c r="E21601" s="30"/>
      <c r="F21601" s="19"/>
    </row>
    <row r="21602" spans="1:6" x14ac:dyDescent="0.35">
      <c r="A21602" s="68"/>
      <c r="B21602" s="52"/>
      <c r="C21602" s="30"/>
      <c r="D21602" s="31"/>
      <c r="E21602" s="30"/>
      <c r="F21602" s="19"/>
    </row>
    <row r="21603" spans="1:6" x14ac:dyDescent="0.35">
      <c r="A21603" s="68"/>
      <c r="B21603" s="52"/>
      <c r="C21603" s="30"/>
      <c r="D21603" s="31"/>
      <c r="E21603" s="30"/>
      <c r="F21603" s="19"/>
    </row>
    <row r="21604" spans="1:6" x14ac:dyDescent="0.35">
      <c r="A21604" s="68"/>
      <c r="B21604" s="52"/>
      <c r="C21604" s="30"/>
      <c r="D21604" s="31"/>
      <c r="E21604" s="30"/>
      <c r="F21604" s="19"/>
    </row>
    <row r="21605" spans="1:6" x14ac:dyDescent="0.35">
      <c r="A21605" s="68"/>
      <c r="B21605" s="52"/>
      <c r="C21605" s="30"/>
      <c r="D21605" s="31"/>
      <c r="E21605" s="30"/>
      <c r="F21605" s="19"/>
    </row>
    <row r="21606" spans="1:6" x14ac:dyDescent="0.35">
      <c r="A21606" s="68"/>
      <c r="B21606" s="52"/>
      <c r="C21606" s="30"/>
      <c r="D21606" s="31"/>
      <c r="E21606" s="30"/>
      <c r="F21606" s="19"/>
    </row>
    <row r="21607" spans="1:6" x14ac:dyDescent="0.35">
      <c r="A21607" s="68"/>
      <c r="B21607" s="52"/>
      <c r="C21607" s="30"/>
      <c r="D21607" s="31"/>
      <c r="E21607" s="30"/>
      <c r="F21607" s="19"/>
    </row>
    <row r="21608" spans="1:6" x14ac:dyDescent="0.35">
      <c r="A21608" s="68"/>
      <c r="B21608" s="52"/>
      <c r="C21608" s="30"/>
      <c r="D21608" s="31"/>
      <c r="E21608" s="30"/>
      <c r="F21608" s="19"/>
    </row>
    <row r="21609" spans="1:6" x14ac:dyDescent="0.35">
      <c r="A21609" s="68"/>
      <c r="B21609" s="52"/>
      <c r="C21609" s="30"/>
      <c r="D21609" s="31"/>
      <c r="E21609" s="30"/>
      <c r="F21609" s="19"/>
    </row>
    <row r="21610" spans="1:6" x14ac:dyDescent="0.35">
      <c r="A21610" s="68"/>
      <c r="B21610" s="52"/>
      <c r="C21610" s="30"/>
      <c r="D21610" s="31"/>
      <c r="E21610" s="30"/>
      <c r="F21610" s="19"/>
    </row>
    <row r="21611" spans="1:6" x14ac:dyDescent="0.35">
      <c r="A21611" s="68"/>
      <c r="B21611" s="52"/>
      <c r="C21611" s="30"/>
      <c r="D21611" s="31"/>
      <c r="E21611" s="30"/>
      <c r="F21611" s="19"/>
    </row>
    <row r="21612" spans="1:6" x14ac:dyDescent="0.35">
      <c r="A21612" s="68"/>
      <c r="B21612" s="52"/>
      <c r="C21612" s="30"/>
      <c r="D21612" s="31"/>
      <c r="E21612" s="30"/>
      <c r="F21612" s="19"/>
    </row>
    <row r="21613" spans="1:6" x14ac:dyDescent="0.35">
      <c r="A21613" s="68"/>
      <c r="B21613" s="52"/>
      <c r="C21613" s="30"/>
      <c r="D21613" s="31"/>
      <c r="E21613" s="30"/>
      <c r="F21613" s="19"/>
    </row>
    <row r="21614" spans="1:6" x14ac:dyDescent="0.35">
      <c r="A21614" s="68"/>
      <c r="B21614" s="52"/>
      <c r="C21614" s="30"/>
      <c r="D21614" s="31"/>
      <c r="E21614" s="30"/>
      <c r="F21614" s="19"/>
    </row>
    <row r="21615" spans="1:6" x14ac:dyDescent="0.35">
      <c r="A21615" s="68"/>
      <c r="B21615" s="52"/>
      <c r="C21615" s="30"/>
      <c r="D21615" s="31"/>
      <c r="E21615" s="30"/>
      <c r="F21615" s="19"/>
    </row>
    <row r="21616" spans="1:6" x14ac:dyDescent="0.35">
      <c r="A21616" s="68"/>
      <c r="B21616" s="52"/>
      <c r="C21616" s="30"/>
      <c r="D21616" s="31"/>
      <c r="E21616" s="30"/>
      <c r="F21616" s="19"/>
    </row>
    <row r="21617" spans="1:6" x14ac:dyDescent="0.35">
      <c r="A21617" s="68"/>
      <c r="B21617" s="52"/>
      <c r="C21617" s="30"/>
      <c r="D21617" s="31"/>
      <c r="E21617" s="30"/>
      <c r="F21617" s="19"/>
    </row>
    <row r="21618" spans="1:6" x14ac:dyDescent="0.35">
      <c r="A21618" s="68"/>
      <c r="B21618" s="52"/>
      <c r="C21618" s="30"/>
      <c r="D21618" s="31"/>
      <c r="E21618" s="30"/>
      <c r="F21618" s="19"/>
    </row>
    <row r="21619" spans="1:6" x14ac:dyDescent="0.35">
      <c r="A21619" s="68"/>
      <c r="B21619" s="52"/>
      <c r="C21619" s="30"/>
      <c r="D21619" s="31"/>
      <c r="E21619" s="30"/>
      <c r="F21619" s="19"/>
    </row>
    <row r="21620" spans="1:6" x14ac:dyDescent="0.35">
      <c r="A21620" s="68"/>
      <c r="B21620" s="52"/>
      <c r="C21620" s="30"/>
      <c r="D21620" s="31"/>
      <c r="E21620" s="30"/>
      <c r="F21620" s="19"/>
    </row>
    <row r="21621" spans="1:6" x14ac:dyDescent="0.35">
      <c r="A21621" s="68"/>
      <c r="B21621" s="52"/>
      <c r="C21621" s="30"/>
      <c r="D21621" s="31"/>
      <c r="E21621" s="30"/>
      <c r="F21621" s="19"/>
    </row>
    <row r="21622" spans="1:6" x14ac:dyDescent="0.35">
      <c r="A21622" s="68"/>
      <c r="B21622" s="52"/>
      <c r="C21622" s="30"/>
      <c r="D21622" s="31"/>
      <c r="E21622" s="30"/>
      <c r="F21622" s="19"/>
    </row>
    <row r="21623" spans="1:6" x14ac:dyDescent="0.35">
      <c r="A21623" s="68"/>
      <c r="B21623" s="52"/>
      <c r="C21623" s="30"/>
      <c r="D21623" s="31"/>
      <c r="E21623" s="30"/>
      <c r="F21623" s="19"/>
    </row>
    <row r="21624" spans="1:6" x14ac:dyDescent="0.35">
      <c r="A21624" s="68"/>
      <c r="B21624" s="52"/>
      <c r="C21624" s="30"/>
      <c r="D21624" s="31"/>
      <c r="E21624" s="30"/>
      <c r="F21624" s="19"/>
    </row>
    <row r="21625" spans="1:6" x14ac:dyDescent="0.35">
      <c r="A21625" s="68"/>
      <c r="B21625" s="52"/>
      <c r="C21625" s="30"/>
      <c r="D21625" s="31"/>
      <c r="E21625" s="30"/>
      <c r="F21625" s="19"/>
    </row>
    <row r="21626" spans="1:6" x14ac:dyDescent="0.35">
      <c r="A21626" s="68"/>
      <c r="B21626" s="52"/>
      <c r="C21626" s="30"/>
      <c r="D21626" s="31"/>
      <c r="E21626" s="30"/>
      <c r="F21626" s="19"/>
    </row>
    <row r="21627" spans="1:6" x14ac:dyDescent="0.35">
      <c r="A21627" s="68"/>
      <c r="B21627" s="52"/>
      <c r="C21627" s="30"/>
      <c r="D21627" s="31"/>
      <c r="E21627" s="30"/>
      <c r="F21627" s="19"/>
    </row>
    <row r="21628" spans="1:6" x14ac:dyDescent="0.35">
      <c r="A21628" s="68"/>
      <c r="B21628" s="52"/>
      <c r="C21628" s="30"/>
      <c r="D21628" s="31"/>
      <c r="E21628" s="30"/>
      <c r="F21628" s="19"/>
    </row>
    <row r="21629" spans="1:6" x14ac:dyDescent="0.35">
      <c r="A21629" s="68"/>
      <c r="B21629" s="52"/>
      <c r="C21629" s="30"/>
      <c r="D21629" s="31"/>
      <c r="E21629" s="30"/>
      <c r="F21629" s="19"/>
    </row>
    <row r="21630" spans="1:6" x14ac:dyDescent="0.35">
      <c r="A21630" s="68"/>
      <c r="B21630" s="52"/>
      <c r="C21630" s="30"/>
      <c r="D21630" s="31"/>
      <c r="E21630" s="30"/>
      <c r="F21630" s="19"/>
    </row>
    <row r="21631" spans="1:6" x14ac:dyDescent="0.35">
      <c r="A21631" s="68"/>
      <c r="B21631" s="52"/>
      <c r="C21631" s="30"/>
      <c r="D21631" s="31"/>
      <c r="E21631" s="30"/>
      <c r="F21631" s="19"/>
    </row>
    <row r="21632" spans="1:6" x14ac:dyDescent="0.35">
      <c r="A21632" s="68"/>
      <c r="B21632" s="52"/>
      <c r="C21632" s="30"/>
      <c r="D21632" s="31"/>
      <c r="E21632" s="30"/>
      <c r="F21632" s="19"/>
    </row>
    <row r="21633" spans="1:6" x14ac:dyDescent="0.35">
      <c r="A21633" s="68"/>
      <c r="B21633" s="52"/>
      <c r="C21633" s="30"/>
      <c r="D21633" s="31"/>
      <c r="E21633" s="30"/>
      <c r="F21633" s="19"/>
    </row>
    <row r="21634" spans="1:6" x14ac:dyDescent="0.35">
      <c r="A21634" s="68"/>
      <c r="B21634" s="52"/>
      <c r="C21634" s="30"/>
      <c r="D21634" s="31"/>
      <c r="E21634" s="30"/>
      <c r="F21634" s="19"/>
    </row>
    <row r="21635" spans="1:6" x14ac:dyDescent="0.35">
      <c r="A21635" s="68"/>
      <c r="B21635" s="52"/>
      <c r="C21635" s="30"/>
      <c r="D21635" s="31"/>
      <c r="E21635" s="30"/>
      <c r="F21635" s="19"/>
    </row>
    <row r="21636" spans="1:6" x14ac:dyDescent="0.35">
      <c r="A21636" s="68"/>
      <c r="B21636" s="52"/>
      <c r="C21636" s="30"/>
      <c r="D21636" s="31"/>
      <c r="E21636" s="30"/>
      <c r="F21636" s="19"/>
    </row>
    <row r="21637" spans="1:6" x14ac:dyDescent="0.35">
      <c r="A21637" s="68"/>
      <c r="B21637" s="52"/>
      <c r="C21637" s="30"/>
      <c r="D21637" s="31"/>
      <c r="E21637" s="30"/>
      <c r="F21637" s="19"/>
    </row>
    <row r="21638" spans="1:6" x14ac:dyDescent="0.35">
      <c r="A21638" s="68"/>
      <c r="B21638" s="52"/>
      <c r="C21638" s="30"/>
      <c r="D21638" s="31"/>
      <c r="E21638" s="30"/>
      <c r="F21638" s="19"/>
    </row>
    <row r="21639" spans="1:6" x14ac:dyDescent="0.35">
      <c r="A21639" s="68"/>
      <c r="B21639" s="52"/>
      <c r="C21639" s="30"/>
      <c r="D21639" s="31"/>
      <c r="E21639" s="30"/>
      <c r="F21639" s="19"/>
    </row>
    <row r="21640" spans="1:6" x14ac:dyDescent="0.35">
      <c r="A21640" s="68"/>
      <c r="B21640" s="52"/>
      <c r="C21640" s="30"/>
      <c r="D21640" s="31"/>
      <c r="E21640" s="30"/>
      <c r="F21640" s="19"/>
    </row>
    <row r="21641" spans="1:6" x14ac:dyDescent="0.35">
      <c r="A21641" s="68"/>
      <c r="B21641" s="52"/>
      <c r="C21641" s="30"/>
      <c r="D21641" s="31"/>
      <c r="E21641" s="30"/>
      <c r="F21641" s="19"/>
    </row>
    <row r="21642" spans="1:6" x14ac:dyDescent="0.35">
      <c r="A21642" s="68"/>
      <c r="B21642" s="52"/>
      <c r="C21642" s="30"/>
      <c r="D21642" s="31"/>
      <c r="E21642" s="30"/>
      <c r="F21642" s="19"/>
    </row>
    <row r="21643" spans="1:6" x14ac:dyDescent="0.35">
      <c r="A21643" s="68"/>
      <c r="B21643" s="52"/>
      <c r="C21643" s="30"/>
      <c r="D21643" s="31"/>
      <c r="E21643" s="30"/>
      <c r="F21643" s="19"/>
    </row>
    <row r="21644" spans="1:6" x14ac:dyDescent="0.35">
      <c r="A21644" s="68"/>
      <c r="B21644" s="52"/>
      <c r="C21644" s="30"/>
      <c r="D21644" s="31"/>
      <c r="E21644" s="30"/>
      <c r="F21644" s="19"/>
    </row>
    <row r="21645" spans="1:6" x14ac:dyDescent="0.35">
      <c r="A21645" s="68"/>
      <c r="B21645" s="52"/>
      <c r="C21645" s="30"/>
      <c r="D21645" s="31"/>
      <c r="E21645" s="30"/>
      <c r="F21645" s="19"/>
    </row>
    <row r="21646" spans="1:6" x14ac:dyDescent="0.35">
      <c r="A21646" s="68"/>
      <c r="B21646" s="52"/>
      <c r="C21646" s="30"/>
      <c r="D21646" s="31"/>
      <c r="E21646" s="30"/>
      <c r="F21646" s="19"/>
    </row>
    <row r="21647" spans="1:6" x14ac:dyDescent="0.35">
      <c r="A21647" s="68"/>
      <c r="B21647" s="52"/>
      <c r="C21647" s="30"/>
      <c r="D21647" s="31"/>
      <c r="E21647" s="30"/>
      <c r="F21647" s="19"/>
    </row>
    <row r="21648" spans="1:6" x14ac:dyDescent="0.35">
      <c r="A21648" s="68"/>
      <c r="B21648" s="52"/>
      <c r="C21648" s="30"/>
      <c r="D21648" s="31"/>
      <c r="E21648" s="30"/>
      <c r="F21648" s="19"/>
    </row>
    <row r="21649" spans="1:6" x14ac:dyDescent="0.35">
      <c r="A21649" s="68"/>
      <c r="B21649" s="52"/>
      <c r="C21649" s="30"/>
      <c r="D21649" s="31"/>
      <c r="E21649" s="30"/>
      <c r="F21649" s="19"/>
    </row>
    <row r="21650" spans="1:6" x14ac:dyDescent="0.35">
      <c r="A21650" s="68"/>
      <c r="B21650" s="52"/>
      <c r="C21650" s="30"/>
      <c r="D21650" s="31"/>
      <c r="E21650" s="30"/>
      <c r="F21650" s="19"/>
    </row>
    <row r="21651" spans="1:6" x14ac:dyDescent="0.35">
      <c r="A21651" s="68"/>
      <c r="B21651" s="52"/>
      <c r="C21651" s="30"/>
      <c r="D21651" s="31"/>
      <c r="E21651" s="30"/>
      <c r="F21651" s="19"/>
    </row>
    <row r="21652" spans="1:6" x14ac:dyDescent="0.35">
      <c r="A21652" s="68"/>
      <c r="B21652" s="52"/>
      <c r="C21652" s="30"/>
      <c r="D21652" s="31"/>
      <c r="E21652" s="30"/>
      <c r="F21652" s="19"/>
    </row>
    <row r="21653" spans="1:6" x14ac:dyDescent="0.35">
      <c r="A21653" s="68"/>
      <c r="B21653" s="52"/>
      <c r="C21653" s="30"/>
      <c r="D21653" s="31"/>
      <c r="E21653" s="30"/>
      <c r="F21653" s="19"/>
    </row>
    <row r="21654" spans="1:6" x14ac:dyDescent="0.35">
      <c r="A21654" s="68"/>
      <c r="B21654" s="52"/>
      <c r="C21654" s="30"/>
      <c r="D21654" s="31"/>
      <c r="E21654" s="30"/>
      <c r="F21654" s="19"/>
    </row>
    <row r="21655" spans="1:6" x14ac:dyDescent="0.35">
      <c r="A21655" s="68"/>
      <c r="B21655" s="52"/>
      <c r="C21655" s="30"/>
      <c r="D21655" s="31"/>
      <c r="E21655" s="30"/>
      <c r="F21655" s="19"/>
    </row>
    <row r="21656" spans="1:6" x14ac:dyDescent="0.35">
      <c r="A21656" s="68"/>
      <c r="B21656" s="52"/>
      <c r="C21656" s="30"/>
      <c r="D21656" s="31"/>
      <c r="E21656" s="30"/>
      <c r="F21656" s="19"/>
    </row>
    <row r="21657" spans="1:6" x14ac:dyDescent="0.35">
      <c r="A21657" s="68"/>
      <c r="B21657" s="52"/>
      <c r="C21657" s="30"/>
      <c r="D21657" s="31"/>
      <c r="E21657" s="30"/>
      <c r="F21657" s="19"/>
    </row>
    <row r="21658" spans="1:6" x14ac:dyDescent="0.35">
      <c r="A21658" s="68"/>
      <c r="B21658" s="52"/>
      <c r="C21658" s="30"/>
      <c r="D21658" s="31"/>
      <c r="E21658" s="30"/>
      <c r="F21658" s="19"/>
    </row>
    <row r="21659" spans="1:6" x14ac:dyDescent="0.35">
      <c r="A21659" s="68"/>
      <c r="B21659" s="52"/>
      <c r="C21659" s="30"/>
      <c r="D21659" s="31"/>
      <c r="E21659" s="30"/>
      <c r="F21659" s="19"/>
    </row>
    <row r="21660" spans="1:6" x14ac:dyDescent="0.35">
      <c r="A21660" s="68"/>
      <c r="B21660" s="52"/>
      <c r="C21660" s="30"/>
      <c r="D21660" s="31"/>
      <c r="E21660" s="30"/>
      <c r="F21660" s="19"/>
    </row>
    <row r="21661" spans="1:6" x14ac:dyDescent="0.35">
      <c r="A21661" s="68"/>
      <c r="B21661" s="52"/>
      <c r="C21661" s="30"/>
      <c r="D21661" s="31"/>
      <c r="E21661" s="30"/>
      <c r="F21661" s="19"/>
    </row>
    <row r="21662" spans="1:6" x14ac:dyDescent="0.35">
      <c r="A21662" s="68"/>
      <c r="B21662" s="52"/>
      <c r="C21662" s="30"/>
      <c r="D21662" s="31"/>
      <c r="E21662" s="30"/>
      <c r="F21662" s="19"/>
    </row>
    <row r="21663" spans="1:6" x14ac:dyDescent="0.35">
      <c r="A21663" s="68"/>
      <c r="B21663" s="52"/>
      <c r="C21663" s="30"/>
      <c r="D21663" s="31"/>
      <c r="E21663" s="30"/>
      <c r="F21663" s="19"/>
    </row>
    <row r="21664" spans="1:6" x14ac:dyDescent="0.35">
      <c r="A21664" s="68"/>
      <c r="B21664" s="52"/>
      <c r="C21664" s="30"/>
      <c r="D21664" s="31"/>
      <c r="E21664" s="30"/>
      <c r="F21664" s="19"/>
    </row>
    <row r="21665" spans="1:6" x14ac:dyDescent="0.35">
      <c r="A21665" s="68"/>
      <c r="B21665" s="52"/>
      <c r="C21665" s="30"/>
      <c r="D21665" s="31"/>
      <c r="E21665" s="30"/>
      <c r="F21665" s="19"/>
    </row>
    <row r="21666" spans="1:6" x14ac:dyDescent="0.35">
      <c r="A21666" s="68"/>
      <c r="B21666" s="52"/>
      <c r="C21666" s="30"/>
      <c r="D21666" s="31"/>
      <c r="E21666" s="30"/>
      <c r="F21666" s="19"/>
    </row>
    <row r="21667" spans="1:6" x14ac:dyDescent="0.35">
      <c r="A21667" s="68"/>
      <c r="B21667" s="52"/>
      <c r="C21667" s="30"/>
      <c r="D21667" s="31"/>
      <c r="E21667" s="30"/>
      <c r="F21667" s="19"/>
    </row>
    <row r="21668" spans="1:6" x14ac:dyDescent="0.35">
      <c r="A21668" s="68"/>
      <c r="B21668" s="52"/>
      <c r="C21668" s="30"/>
      <c r="D21668" s="31"/>
      <c r="E21668" s="30"/>
      <c r="F21668" s="19"/>
    </row>
    <row r="21669" spans="1:6" x14ac:dyDescent="0.35">
      <c r="A21669" s="68"/>
      <c r="B21669" s="52"/>
      <c r="C21669" s="30"/>
      <c r="D21669" s="31"/>
      <c r="E21669" s="30"/>
      <c r="F21669" s="19"/>
    </row>
    <row r="21670" spans="1:6" x14ac:dyDescent="0.35">
      <c r="A21670" s="68"/>
      <c r="B21670" s="52"/>
      <c r="C21670" s="30"/>
      <c r="D21670" s="31"/>
      <c r="E21670" s="30"/>
      <c r="F21670" s="19"/>
    </row>
    <row r="21671" spans="1:6" x14ac:dyDescent="0.35">
      <c r="A21671" s="68"/>
      <c r="B21671" s="52"/>
      <c r="C21671" s="30"/>
      <c r="D21671" s="31"/>
      <c r="E21671" s="30"/>
      <c r="F21671" s="19"/>
    </row>
    <row r="21672" spans="1:6" x14ac:dyDescent="0.35">
      <c r="A21672" s="68"/>
      <c r="B21672" s="52"/>
      <c r="C21672" s="30"/>
      <c r="D21672" s="31"/>
      <c r="E21672" s="30"/>
      <c r="F21672" s="19"/>
    </row>
    <row r="21673" spans="1:6" x14ac:dyDescent="0.35">
      <c r="A21673" s="68"/>
      <c r="B21673" s="52"/>
      <c r="C21673" s="30"/>
      <c r="D21673" s="31"/>
      <c r="E21673" s="30"/>
      <c r="F21673" s="19"/>
    </row>
    <row r="21674" spans="1:6" x14ac:dyDescent="0.35">
      <c r="A21674" s="68"/>
      <c r="B21674" s="52"/>
      <c r="C21674" s="30"/>
      <c r="D21674" s="31"/>
      <c r="E21674" s="30"/>
      <c r="F21674" s="19"/>
    </row>
    <row r="21675" spans="1:6" x14ac:dyDescent="0.35">
      <c r="A21675" s="68"/>
      <c r="B21675" s="52"/>
      <c r="C21675" s="30"/>
      <c r="D21675" s="31"/>
      <c r="E21675" s="30"/>
      <c r="F21675" s="19"/>
    </row>
    <row r="21676" spans="1:6" x14ac:dyDescent="0.35">
      <c r="A21676" s="68"/>
      <c r="B21676" s="52"/>
      <c r="C21676" s="30"/>
      <c r="D21676" s="31"/>
      <c r="E21676" s="30"/>
      <c r="F21676" s="19"/>
    </row>
    <row r="21677" spans="1:6" x14ac:dyDescent="0.35">
      <c r="A21677" s="68"/>
      <c r="B21677" s="52"/>
      <c r="C21677" s="30"/>
      <c r="D21677" s="31"/>
      <c r="E21677" s="30"/>
      <c r="F21677" s="19"/>
    </row>
    <row r="21678" spans="1:6" x14ac:dyDescent="0.35">
      <c r="A21678" s="68"/>
      <c r="B21678" s="52"/>
      <c r="C21678" s="30"/>
      <c r="D21678" s="31"/>
      <c r="E21678" s="30"/>
      <c r="F21678" s="19"/>
    </row>
    <row r="21679" spans="1:6" x14ac:dyDescent="0.35">
      <c r="A21679" s="68"/>
      <c r="B21679" s="52"/>
      <c r="C21679" s="30"/>
      <c r="D21679" s="31"/>
      <c r="E21679" s="30"/>
      <c r="F21679" s="19"/>
    </row>
    <row r="21680" spans="1:6" x14ac:dyDescent="0.35">
      <c r="A21680" s="68"/>
      <c r="B21680" s="52"/>
      <c r="C21680" s="30"/>
      <c r="D21680" s="31"/>
      <c r="E21680" s="30"/>
      <c r="F21680" s="19"/>
    </row>
    <row r="21681" spans="1:6" x14ac:dyDescent="0.35">
      <c r="A21681" s="68"/>
      <c r="B21681" s="52"/>
      <c r="C21681" s="30"/>
      <c r="D21681" s="31"/>
      <c r="E21681" s="30"/>
      <c r="F21681" s="19"/>
    </row>
    <row r="21682" spans="1:6" x14ac:dyDescent="0.35">
      <c r="A21682" s="68"/>
      <c r="B21682" s="52"/>
      <c r="C21682" s="30"/>
      <c r="D21682" s="31"/>
      <c r="E21682" s="30"/>
      <c r="F21682" s="19"/>
    </row>
    <row r="21683" spans="1:6" x14ac:dyDescent="0.35">
      <c r="A21683" s="68"/>
      <c r="B21683" s="52"/>
      <c r="C21683" s="30"/>
      <c r="D21683" s="31"/>
      <c r="E21683" s="30"/>
      <c r="F21683" s="19"/>
    </row>
    <row r="21684" spans="1:6" x14ac:dyDescent="0.35">
      <c r="A21684" s="68"/>
      <c r="B21684" s="52"/>
      <c r="C21684" s="30"/>
      <c r="D21684" s="31"/>
      <c r="E21684" s="30"/>
      <c r="F21684" s="19"/>
    </row>
    <row r="21685" spans="1:6" x14ac:dyDescent="0.35">
      <c r="A21685" s="68"/>
      <c r="B21685" s="52"/>
      <c r="C21685" s="30"/>
      <c r="D21685" s="31"/>
      <c r="E21685" s="30"/>
      <c r="F21685" s="19"/>
    </row>
    <row r="21686" spans="1:6" x14ac:dyDescent="0.35">
      <c r="A21686" s="68"/>
      <c r="B21686" s="52"/>
      <c r="C21686" s="30"/>
      <c r="D21686" s="31"/>
      <c r="E21686" s="30"/>
      <c r="F21686" s="19"/>
    </row>
    <row r="21687" spans="1:6" x14ac:dyDescent="0.35">
      <c r="A21687" s="68"/>
      <c r="B21687" s="52"/>
      <c r="C21687" s="30"/>
      <c r="D21687" s="31"/>
      <c r="E21687" s="30"/>
      <c r="F21687" s="19"/>
    </row>
    <row r="21688" spans="1:6" x14ac:dyDescent="0.35">
      <c r="A21688" s="68"/>
      <c r="B21688" s="52"/>
      <c r="C21688" s="30"/>
      <c r="D21688" s="31"/>
      <c r="E21688" s="30"/>
      <c r="F21688" s="19"/>
    </row>
    <row r="21689" spans="1:6" x14ac:dyDescent="0.35">
      <c r="A21689" s="68"/>
      <c r="B21689" s="52"/>
      <c r="C21689" s="30"/>
      <c r="D21689" s="31"/>
      <c r="E21689" s="30"/>
      <c r="F21689" s="19"/>
    </row>
    <row r="21690" spans="1:6" x14ac:dyDescent="0.35">
      <c r="A21690" s="68"/>
      <c r="B21690" s="52"/>
      <c r="C21690" s="30"/>
      <c r="D21690" s="31"/>
      <c r="E21690" s="30"/>
      <c r="F21690" s="19"/>
    </row>
    <row r="21691" spans="1:6" x14ac:dyDescent="0.35">
      <c r="A21691" s="68"/>
      <c r="B21691" s="52"/>
      <c r="C21691" s="30"/>
      <c r="D21691" s="31"/>
      <c r="E21691" s="30"/>
      <c r="F21691" s="19"/>
    </row>
    <row r="21692" spans="1:6" x14ac:dyDescent="0.35">
      <c r="A21692" s="68"/>
      <c r="B21692" s="52"/>
      <c r="C21692" s="30"/>
      <c r="D21692" s="31"/>
      <c r="E21692" s="30"/>
      <c r="F21692" s="19"/>
    </row>
    <row r="21693" spans="1:6" x14ac:dyDescent="0.35">
      <c r="A21693" s="68"/>
      <c r="B21693" s="52"/>
      <c r="C21693" s="30"/>
      <c r="D21693" s="31"/>
      <c r="E21693" s="30"/>
      <c r="F21693" s="19"/>
    </row>
    <row r="21694" spans="1:6" x14ac:dyDescent="0.35">
      <c r="A21694" s="68"/>
      <c r="B21694" s="52"/>
      <c r="C21694" s="30"/>
      <c r="D21694" s="31"/>
      <c r="E21694" s="30"/>
      <c r="F21694" s="19"/>
    </row>
    <row r="21695" spans="1:6" x14ac:dyDescent="0.35">
      <c r="A21695" s="68"/>
      <c r="B21695" s="52"/>
      <c r="C21695" s="30"/>
      <c r="D21695" s="31"/>
      <c r="E21695" s="30"/>
      <c r="F21695" s="19"/>
    </row>
    <row r="21696" spans="1:6" x14ac:dyDescent="0.35">
      <c r="A21696" s="68"/>
      <c r="B21696" s="52"/>
      <c r="C21696" s="30"/>
      <c r="D21696" s="31"/>
      <c r="E21696" s="30"/>
      <c r="F21696" s="19"/>
    </row>
    <row r="21697" spans="1:6" x14ac:dyDescent="0.35">
      <c r="A21697" s="68"/>
      <c r="B21697" s="52"/>
      <c r="C21697" s="30"/>
      <c r="D21697" s="31"/>
      <c r="E21697" s="30"/>
      <c r="F21697" s="19"/>
    </row>
    <row r="21698" spans="1:6" x14ac:dyDescent="0.35">
      <c r="A21698" s="68"/>
      <c r="B21698" s="52"/>
      <c r="C21698" s="30"/>
      <c r="D21698" s="31"/>
      <c r="E21698" s="30"/>
      <c r="F21698" s="19"/>
    </row>
    <row r="21699" spans="1:6" x14ac:dyDescent="0.35">
      <c r="A21699" s="68"/>
      <c r="B21699" s="52"/>
      <c r="C21699" s="30"/>
      <c r="D21699" s="31"/>
      <c r="E21699" s="30"/>
      <c r="F21699" s="19"/>
    </row>
    <row r="21700" spans="1:6" x14ac:dyDescent="0.35">
      <c r="A21700" s="68"/>
      <c r="B21700" s="52"/>
      <c r="C21700" s="30"/>
      <c r="D21700" s="31"/>
      <c r="E21700" s="30"/>
      <c r="F21700" s="19"/>
    </row>
    <row r="21701" spans="1:6" x14ac:dyDescent="0.35">
      <c r="A21701" s="68"/>
      <c r="B21701" s="52"/>
      <c r="C21701" s="30"/>
      <c r="D21701" s="31"/>
      <c r="E21701" s="30"/>
      <c r="F21701" s="19"/>
    </row>
    <row r="21702" spans="1:6" x14ac:dyDescent="0.35">
      <c r="A21702" s="68"/>
      <c r="B21702" s="52"/>
      <c r="C21702" s="30"/>
      <c r="D21702" s="31"/>
      <c r="E21702" s="30"/>
      <c r="F21702" s="19"/>
    </row>
    <row r="21703" spans="1:6" x14ac:dyDescent="0.35">
      <c r="A21703" s="68"/>
      <c r="B21703" s="52"/>
      <c r="C21703" s="30"/>
      <c r="D21703" s="31"/>
      <c r="E21703" s="30"/>
      <c r="F21703" s="19"/>
    </row>
    <row r="21704" spans="1:6" x14ac:dyDescent="0.35">
      <c r="A21704" s="68"/>
      <c r="B21704" s="52"/>
      <c r="C21704" s="30"/>
      <c r="D21704" s="31"/>
      <c r="E21704" s="30"/>
      <c r="F21704" s="19"/>
    </row>
    <row r="21705" spans="1:6" x14ac:dyDescent="0.35">
      <c r="A21705" s="68"/>
      <c r="B21705" s="52"/>
      <c r="C21705" s="30"/>
      <c r="D21705" s="31"/>
      <c r="E21705" s="30"/>
      <c r="F21705" s="19"/>
    </row>
    <row r="21706" spans="1:6" x14ac:dyDescent="0.35">
      <c r="A21706" s="68"/>
      <c r="B21706" s="52"/>
      <c r="C21706" s="30"/>
      <c r="D21706" s="31"/>
      <c r="E21706" s="30"/>
      <c r="F21706" s="19"/>
    </row>
    <row r="21707" spans="1:6" x14ac:dyDescent="0.35">
      <c r="A21707" s="68"/>
      <c r="B21707" s="52"/>
      <c r="C21707" s="30"/>
      <c r="D21707" s="31"/>
      <c r="E21707" s="30"/>
      <c r="F21707" s="19"/>
    </row>
    <row r="21708" spans="1:6" x14ac:dyDescent="0.35">
      <c r="A21708" s="68"/>
      <c r="B21708" s="52"/>
      <c r="C21708" s="30"/>
      <c r="D21708" s="31"/>
      <c r="E21708" s="30"/>
      <c r="F21708" s="19"/>
    </row>
    <row r="21709" spans="1:6" x14ac:dyDescent="0.35">
      <c r="A21709" s="68"/>
      <c r="B21709" s="52"/>
      <c r="C21709" s="30"/>
      <c r="D21709" s="31"/>
      <c r="E21709" s="30"/>
      <c r="F21709" s="19"/>
    </row>
    <row r="21710" spans="1:6" x14ac:dyDescent="0.35">
      <c r="A21710" s="68"/>
      <c r="B21710" s="52"/>
      <c r="C21710" s="30"/>
      <c r="D21710" s="31"/>
      <c r="E21710" s="30"/>
      <c r="F21710" s="19"/>
    </row>
    <row r="21711" spans="1:6" x14ac:dyDescent="0.35">
      <c r="A21711" s="68"/>
      <c r="B21711" s="52"/>
      <c r="C21711" s="30"/>
      <c r="D21711" s="31"/>
      <c r="E21711" s="30"/>
      <c r="F21711" s="19"/>
    </row>
    <row r="21712" spans="1:6" x14ac:dyDescent="0.35">
      <c r="A21712" s="68"/>
      <c r="B21712" s="52"/>
      <c r="C21712" s="30"/>
      <c r="D21712" s="31"/>
      <c r="E21712" s="30"/>
      <c r="F21712" s="19"/>
    </row>
    <row r="21713" spans="1:6" x14ac:dyDescent="0.35">
      <c r="A21713" s="68"/>
      <c r="B21713" s="52"/>
      <c r="C21713" s="30"/>
      <c r="D21713" s="31"/>
      <c r="E21713" s="30"/>
      <c r="F21713" s="19"/>
    </row>
    <row r="21714" spans="1:6" x14ac:dyDescent="0.35">
      <c r="A21714" s="68"/>
      <c r="B21714" s="52"/>
      <c r="C21714" s="30"/>
      <c r="D21714" s="31"/>
      <c r="E21714" s="30"/>
      <c r="F21714" s="19"/>
    </row>
    <row r="21715" spans="1:6" x14ac:dyDescent="0.35">
      <c r="A21715" s="68"/>
      <c r="B21715" s="52"/>
      <c r="C21715" s="30"/>
      <c r="D21715" s="31"/>
      <c r="E21715" s="30"/>
      <c r="F21715" s="19"/>
    </row>
    <row r="21716" spans="1:6" x14ac:dyDescent="0.35">
      <c r="A21716" s="68"/>
      <c r="B21716" s="52"/>
      <c r="C21716" s="30"/>
      <c r="D21716" s="31"/>
      <c r="E21716" s="30"/>
      <c r="F21716" s="19"/>
    </row>
    <row r="21717" spans="1:6" x14ac:dyDescent="0.35">
      <c r="A21717" s="68"/>
      <c r="B21717" s="52"/>
      <c r="C21717" s="30"/>
      <c r="D21717" s="31"/>
      <c r="E21717" s="30"/>
      <c r="F21717" s="19"/>
    </row>
    <row r="21718" spans="1:6" x14ac:dyDescent="0.35">
      <c r="A21718" s="68"/>
      <c r="B21718" s="52"/>
      <c r="C21718" s="30"/>
      <c r="D21718" s="31"/>
      <c r="E21718" s="30"/>
      <c r="F21718" s="19"/>
    </row>
    <row r="21719" spans="1:6" x14ac:dyDescent="0.35">
      <c r="A21719" s="68"/>
      <c r="B21719" s="52"/>
      <c r="C21719" s="30"/>
      <c r="D21719" s="31"/>
      <c r="E21719" s="30"/>
      <c r="F21719" s="19"/>
    </row>
    <row r="21720" spans="1:6" x14ac:dyDescent="0.35">
      <c r="A21720" s="68"/>
      <c r="B21720" s="52"/>
      <c r="C21720" s="30"/>
      <c r="D21720" s="31"/>
      <c r="E21720" s="30"/>
      <c r="F21720" s="19"/>
    </row>
    <row r="21721" spans="1:6" x14ac:dyDescent="0.35">
      <c r="A21721" s="68"/>
      <c r="B21721" s="52"/>
      <c r="C21721" s="30"/>
      <c r="D21721" s="31"/>
      <c r="E21721" s="30"/>
      <c r="F21721" s="19"/>
    </row>
    <row r="21722" spans="1:6" x14ac:dyDescent="0.35">
      <c r="A21722" s="68"/>
      <c r="B21722" s="52"/>
      <c r="C21722" s="30"/>
      <c r="D21722" s="31"/>
      <c r="E21722" s="30"/>
      <c r="F21722" s="19"/>
    </row>
    <row r="21723" spans="1:6" x14ac:dyDescent="0.35">
      <c r="A21723" s="68"/>
      <c r="B21723" s="52"/>
      <c r="C21723" s="30"/>
      <c r="D21723" s="31"/>
      <c r="E21723" s="30"/>
      <c r="F21723" s="19"/>
    </row>
    <row r="21724" spans="1:6" x14ac:dyDescent="0.35">
      <c r="A21724" s="68"/>
      <c r="B21724" s="52"/>
      <c r="C21724" s="30"/>
      <c r="D21724" s="31"/>
      <c r="E21724" s="30"/>
      <c r="F21724" s="19"/>
    </row>
    <row r="21725" spans="1:6" x14ac:dyDescent="0.35">
      <c r="A21725" s="68"/>
      <c r="B21725" s="52"/>
      <c r="C21725" s="30"/>
      <c r="D21725" s="31"/>
      <c r="E21725" s="30"/>
      <c r="F21725" s="19"/>
    </row>
    <row r="21726" spans="1:6" x14ac:dyDescent="0.35">
      <c r="A21726" s="68"/>
      <c r="B21726" s="52"/>
      <c r="C21726" s="30"/>
      <c r="D21726" s="31"/>
      <c r="E21726" s="30"/>
      <c r="F21726" s="19"/>
    </row>
    <row r="21727" spans="1:6" x14ac:dyDescent="0.35">
      <c r="A21727" s="68"/>
      <c r="B21727" s="52"/>
      <c r="C21727" s="30"/>
      <c r="D21727" s="31"/>
      <c r="E21727" s="30"/>
      <c r="F21727" s="19"/>
    </row>
    <row r="21728" spans="1:6" x14ac:dyDescent="0.35">
      <c r="A21728" s="68"/>
      <c r="B21728" s="52"/>
      <c r="C21728" s="30"/>
      <c r="D21728" s="31"/>
      <c r="E21728" s="30"/>
      <c r="F21728" s="19"/>
    </row>
    <row r="21729" spans="1:6" x14ac:dyDescent="0.35">
      <c r="A21729" s="68"/>
      <c r="B21729" s="52"/>
      <c r="C21729" s="30"/>
      <c r="D21729" s="31"/>
      <c r="E21729" s="30"/>
      <c r="F21729" s="19"/>
    </row>
    <row r="21730" spans="1:6" x14ac:dyDescent="0.35">
      <c r="A21730" s="68"/>
      <c r="B21730" s="52"/>
      <c r="C21730" s="30"/>
      <c r="D21730" s="31"/>
      <c r="E21730" s="30"/>
      <c r="F21730" s="19"/>
    </row>
    <row r="21731" spans="1:6" x14ac:dyDescent="0.35">
      <c r="A21731" s="68"/>
      <c r="B21731" s="52"/>
      <c r="C21731" s="30"/>
      <c r="D21731" s="31"/>
      <c r="E21731" s="30"/>
      <c r="F21731" s="19"/>
    </row>
    <row r="21732" spans="1:6" x14ac:dyDescent="0.35">
      <c r="A21732" s="68"/>
      <c r="B21732" s="52"/>
      <c r="C21732" s="30"/>
      <c r="D21732" s="31"/>
      <c r="E21732" s="30"/>
      <c r="F21732" s="19"/>
    </row>
    <row r="21733" spans="1:6" x14ac:dyDescent="0.35">
      <c r="A21733" s="68"/>
      <c r="B21733" s="52"/>
      <c r="C21733" s="30"/>
      <c r="D21733" s="31"/>
      <c r="E21733" s="30"/>
      <c r="F21733" s="19"/>
    </row>
    <row r="21734" spans="1:6" x14ac:dyDescent="0.35">
      <c r="A21734" s="68"/>
      <c r="B21734" s="52"/>
      <c r="C21734" s="30"/>
      <c r="D21734" s="31"/>
      <c r="E21734" s="30"/>
      <c r="F21734" s="19"/>
    </row>
    <row r="21735" spans="1:6" x14ac:dyDescent="0.35">
      <c r="A21735" s="68"/>
      <c r="B21735" s="52"/>
      <c r="C21735" s="30"/>
      <c r="D21735" s="31"/>
      <c r="E21735" s="30"/>
      <c r="F21735" s="19"/>
    </row>
    <row r="21736" spans="1:6" x14ac:dyDescent="0.35">
      <c r="A21736" s="68"/>
      <c r="B21736" s="52"/>
      <c r="C21736" s="30"/>
      <c r="D21736" s="31"/>
      <c r="E21736" s="30"/>
      <c r="F21736" s="19"/>
    </row>
    <row r="21737" spans="1:6" x14ac:dyDescent="0.35">
      <c r="A21737" s="68"/>
      <c r="B21737" s="52"/>
      <c r="C21737" s="30"/>
      <c r="D21737" s="31"/>
      <c r="E21737" s="30"/>
      <c r="F21737" s="19"/>
    </row>
    <row r="21738" spans="1:6" x14ac:dyDescent="0.35">
      <c r="A21738" s="68"/>
      <c r="B21738" s="52"/>
      <c r="C21738" s="30"/>
      <c r="D21738" s="31"/>
      <c r="E21738" s="30"/>
      <c r="F21738" s="19"/>
    </row>
    <row r="21739" spans="1:6" x14ac:dyDescent="0.35">
      <c r="A21739" s="68"/>
      <c r="B21739" s="52"/>
      <c r="C21739" s="30"/>
      <c r="D21739" s="31"/>
      <c r="E21739" s="30"/>
      <c r="F21739" s="19"/>
    </row>
    <row r="21740" spans="1:6" x14ac:dyDescent="0.35">
      <c r="A21740" s="68"/>
      <c r="B21740" s="52"/>
      <c r="C21740" s="30"/>
      <c r="D21740" s="31"/>
      <c r="E21740" s="30"/>
      <c r="F21740" s="19"/>
    </row>
    <row r="21741" spans="1:6" x14ac:dyDescent="0.35">
      <c r="A21741" s="68"/>
      <c r="B21741" s="52"/>
      <c r="C21741" s="30"/>
      <c r="D21741" s="31"/>
      <c r="E21741" s="30"/>
      <c r="F21741" s="19"/>
    </row>
    <row r="21742" spans="1:6" x14ac:dyDescent="0.35">
      <c r="A21742" s="68"/>
      <c r="B21742" s="52"/>
      <c r="C21742" s="30"/>
      <c r="D21742" s="31"/>
      <c r="E21742" s="30"/>
      <c r="F21742" s="19"/>
    </row>
    <row r="21743" spans="1:6" x14ac:dyDescent="0.35">
      <c r="A21743" s="68"/>
      <c r="B21743" s="52"/>
      <c r="C21743" s="30"/>
      <c r="D21743" s="31"/>
      <c r="E21743" s="30"/>
      <c r="F21743" s="19"/>
    </row>
    <row r="21744" spans="1:6" x14ac:dyDescent="0.35">
      <c r="A21744" s="68"/>
      <c r="B21744" s="52"/>
      <c r="C21744" s="30"/>
      <c r="D21744" s="31"/>
      <c r="E21744" s="30"/>
      <c r="F21744" s="19"/>
    </row>
    <row r="21745" spans="1:6" x14ac:dyDescent="0.35">
      <c r="A21745" s="68"/>
      <c r="B21745" s="52"/>
      <c r="C21745" s="30"/>
      <c r="D21745" s="31"/>
      <c r="E21745" s="30"/>
      <c r="F21745" s="19"/>
    </row>
    <row r="21746" spans="1:6" x14ac:dyDescent="0.35">
      <c r="A21746" s="68"/>
      <c r="B21746" s="52"/>
      <c r="C21746" s="30"/>
      <c r="D21746" s="31"/>
      <c r="E21746" s="30"/>
      <c r="F21746" s="19"/>
    </row>
    <row r="21747" spans="1:6" x14ac:dyDescent="0.35">
      <c r="A21747" s="68"/>
      <c r="B21747" s="52"/>
      <c r="C21747" s="30"/>
      <c r="D21747" s="31"/>
      <c r="E21747" s="30"/>
      <c r="F21747" s="19"/>
    </row>
    <row r="21748" spans="1:6" x14ac:dyDescent="0.35">
      <c r="A21748" s="68"/>
      <c r="B21748" s="52"/>
      <c r="C21748" s="30"/>
      <c r="D21748" s="31"/>
      <c r="E21748" s="30"/>
      <c r="F21748" s="19"/>
    </row>
    <row r="21749" spans="1:6" x14ac:dyDescent="0.35">
      <c r="A21749" s="68"/>
      <c r="B21749" s="52"/>
      <c r="C21749" s="30"/>
      <c r="D21749" s="31"/>
      <c r="E21749" s="30"/>
      <c r="F21749" s="19"/>
    </row>
    <row r="21750" spans="1:6" x14ac:dyDescent="0.35">
      <c r="A21750" s="68"/>
      <c r="B21750" s="52"/>
      <c r="C21750" s="30"/>
      <c r="D21750" s="31"/>
      <c r="E21750" s="30"/>
      <c r="F21750" s="19"/>
    </row>
    <row r="21751" spans="1:6" x14ac:dyDescent="0.35">
      <c r="A21751" s="68"/>
      <c r="B21751" s="52"/>
      <c r="C21751" s="30"/>
      <c r="D21751" s="31"/>
      <c r="E21751" s="30"/>
      <c r="F21751" s="19"/>
    </row>
    <row r="21752" spans="1:6" x14ac:dyDescent="0.35">
      <c r="A21752" s="68"/>
      <c r="B21752" s="52"/>
      <c r="C21752" s="30"/>
      <c r="D21752" s="31"/>
      <c r="E21752" s="30"/>
      <c r="F21752" s="19"/>
    </row>
    <row r="21753" spans="1:6" x14ac:dyDescent="0.35">
      <c r="A21753" s="68"/>
      <c r="B21753" s="52"/>
      <c r="C21753" s="30"/>
      <c r="D21753" s="31"/>
      <c r="E21753" s="30"/>
      <c r="F21753" s="19"/>
    </row>
    <row r="21754" spans="1:6" x14ac:dyDescent="0.35">
      <c r="A21754" s="68"/>
      <c r="B21754" s="52"/>
      <c r="C21754" s="30"/>
      <c r="D21754" s="31"/>
      <c r="E21754" s="30"/>
      <c r="F21754" s="19"/>
    </row>
    <row r="21755" spans="1:6" x14ac:dyDescent="0.35">
      <c r="A21755" s="68"/>
      <c r="B21755" s="52"/>
      <c r="C21755" s="30"/>
      <c r="D21755" s="31"/>
      <c r="E21755" s="30"/>
      <c r="F21755" s="19"/>
    </row>
    <row r="21756" spans="1:6" x14ac:dyDescent="0.35">
      <c r="A21756" s="68"/>
      <c r="B21756" s="52"/>
      <c r="C21756" s="30"/>
      <c r="D21756" s="31"/>
      <c r="E21756" s="30"/>
      <c r="F21756" s="19"/>
    </row>
    <row r="21757" spans="1:6" x14ac:dyDescent="0.35">
      <c r="A21757" s="68"/>
      <c r="B21757" s="52"/>
      <c r="C21757" s="30"/>
      <c r="D21757" s="31"/>
      <c r="E21757" s="30"/>
      <c r="F21757" s="19"/>
    </row>
    <row r="21758" spans="1:6" x14ac:dyDescent="0.35">
      <c r="A21758" s="68"/>
      <c r="B21758" s="52"/>
      <c r="C21758" s="30"/>
      <c r="D21758" s="31"/>
      <c r="E21758" s="30"/>
      <c r="F21758" s="19"/>
    </row>
    <row r="21759" spans="1:6" x14ac:dyDescent="0.35">
      <c r="A21759" s="68"/>
      <c r="B21759" s="52"/>
      <c r="C21759" s="30"/>
      <c r="D21759" s="31"/>
      <c r="E21759" s="30"/>
      <c r="F21759" s="19"/>
    </row>
    <row r="21760" spans="1:6" x14ac:dyDescent="0.35">
      <c r="A21760" s="68"/>
      <c r="B21760" s="52"/>
      <c r="C21760" s="30"/>
      <c r="D21760" s="31"/>
      <c r="E21760" s="30"/>
      <c r="F21760" s="19"/>
    </row>
    <row r="21761" spans="1:6" x14ac:dyDescent="0.35">
      <c r="A21761" s="68"/>
      <c r="B21761" s="52"/>
      <c r="C21761" s="30"/>
      <c r="D21761" s="31"/>
      <c r="E21761" s="30"/>
      <c r="F21761" s="19"/>
    </row>
    <row r="21762" spans="1:6" x14ac:dyDescent="0.35">
      <c r="A21762" s="68"/>
      <c r="B21762" s="52"/>
      <c r="C21762" s="30"/>
      <c r="D21762" s="31"/>
      <c r="E21762" s="30"/>
      <c r="F21762" s="19"/>
    </row>
    <row r="21763" spans="1:6" x14ac:dyDescent="0.35">
      <c r="A21763" s="68"/>
      <c r="B21763" s="52"/>
      <c r="C21763" s="30"/>
      <c r="D21763" s="31"/>
      <c r="E21763" s="30"/>
      <c r="F21763" s="19"/>
    </row>
    <row r="21764" spans="1:6" x14ac:dyDescent="0.35">
      <c r="A21764" s="68"/>
      <c r="B21764" s="52"/>
      <c r="C21764" s="30"/>
      <c r="D21764" s="31"/>
      <c r="E21764" s="30"/>
      <c r="F21764" s="19"/>
    </row>
    <row r="21765" spans="1:6" x14ac:dyDescent="0.35">
      <c r="A21765" s="68"/>
      <c r="B21765" s="52"/>
      <c r="C21765" s="30"/>
      <c r="D21765" s="31"/>
      <c r="E21765" s="30"/>
      <c r="F21765" s="19"/>
    </row>
    <row r="21766" spans="1:6" x14ac:dyDescent="0.35">
      <c r="A21766" s="68"/>
      <c r="B21766" s="52"/>
      <c r="C21766" s="30"/>
      <c r="D21766" s="31"/>
      <c r="E21766" s="30"/>
      <c r="F21766" s="19"/>
    </row>
    <row r="21767" spans="1:6" x14ac:dyDescent="0.35">
      <c r="A21767" s="68"/>
      <c r="B21767" s="52"/>
      <c r="C21767" s="30"/>
      <c r="D21767" s="31"/>
      <c r="E21767" s="30"/>
      <c r="F21767" s="19"/>
    </row>
    <row r="21768" spans="1:6" x14ac:dyDescent="0.35">
      <c r="A21768" s="68"/>
      <c r="B21768" s="52"/>
      <c r="C21768" s="30"/>
      <c r="D21768" s="31"/>
      <c r="E21768" s="30"/>
      <c r="F21768" s="19"/>
    </row>
    <row r="21769" spans="1:6" x14ac:dyDescent="0.35">
      <c r="A21769" s="68"/>
      <c r="B21769" s="52"/>
      <c r="C21769" s="30"/>
      <c r="D21769" s="31"/>
      <c r="E21769" s="30"/>
      <c r="F21769" s="19"/>
    </row>
    <row r="21770" spans="1:6" x14ac:dyDescent="0.35">
      <c r="A21770" s="68"/>
      <c r="B21770" s="52"/>
      <c r="C21770" s="30"/>
      <c r="D21770" s="31"/>
      <c r="E21770" s="30"/>
      <c r="F21770" s="19"/>
    </row>
    <row r="21771" spans="1:6" x14ac:dyDescent="0.35">
      <c r="A21771" s="68"/>
      <c r="B21771" s="52"/>
      <c r="C21771" s="30"/>
      <c r="D21771" s="31"/>
      <c r="E21771" s="30"/>
      <c r="F21771" s="19"/>
    </row>
    <row r="21772" spans="1:6" x14ac:dyDescent="0.35">
      <c r="A21772" s="68"/>
      <c r="B21772" s="52"/>
      <c r="C21772" s="30"/>
      <c r="D21772" s="31"/>
      <c r="E21772" s="30"/>
      <c r="F21772" s="19"/>
    </row>
    <row r="21773" spans="1:6" x14ac:dyDescent="0.35">
      <c r="A21773" s="68"/>
      <c r="B21773" s="52"/>
      <c r="C21773" s="30"/>
      <c r="D21773" s="31"/>
      <c r="E21773" s="30"/>
      <c r="F21773" s="19"/>
    </row>
    <row r="21774" spans="1:6" x14ac:dyDescent="0.35">
      <c r="A21774" s="68"/>
      <c r="B21774" s="52"/>
      <c r="C21774" s="30"/>
      <c r="D21774" s="31"/>
      <c r="E21774" s="30"/>
      <c r="F21774" s="19"/>
    </row>
    <row r="21775" spans="1:6" x14ac:dyDescent="0.35">
      <c r="A21775" s="68"/>
      <c r="B21775" s="52"/>
      <c r="C21775" s="30"/>
      <c r="D21775" s="31"/>
      <c r="E21775" s="30"/>
      <c r="F21775" s="19"/>
    </row>
    <row r="21776" spans="1:6" x14ac:dyDescent="0.35">
      <c r="A21776" s="68"/>
      <c r="B21776" s="52"/>
      <c r="C21776" s="30"/>
      <c r="D21776" s="31"/>
      <c r="E21776" s="30"/>
      <c r="F21776" s="19"/>
    </row>
    <row r="21777" spans="1:6" x14ac:dyDescent="0.35">
      <c r="A21777" s="68"/>
      <c r="B21777" s="52"/>
      <c r="C21777" s="30"/>
      <c r="D21777" s="31"/>
      <c r="E21777" s="30"/>
      <c r="F21777" s="19"/>
    </row>
    <row r="21778" spans="1:6" x14ac:dyDescent="0.35">
      <c r="A21778" s="68"/>
      <c r="B21778" s="52"/>
      <c r="C21778" s="30"/>
      <c r="D21778" s="31"/>
      <c r="E21778" s="30"/>
      <c r="F21778" s="19"/>
    </row>
    <row r="21779" spans="1:6" x14ac:dyDescent="0.35">
      <c r="A21779" s="68"/>
      <c r="B21779" s="52"/>
      <c r="C21779" s="30"/>
      <c r="D21779" s="31"/>
      <c r="E21779" s="30"/>
      <c r="F21779" s="19"/>
    </row>
    <row r="21780" spans="1:6" x14ac:dyDescent="0.35">
      <c r="A21780" s="68"/>
      <c r="B21780" s="52"/>
      <c r="C21780" s="30"/>
      <c r="D21780" s="31"/>
      <c r="E21780" s="30"/>
      <c r="F21780" s="19"/>
    </row>
    <row r="21781" spans="1:6" x14ac:dyDescent="0.35">
      <c r="A21781" s="68"/>
      <c r="B21781" s="52"/>
      <c r="C21781" s="30"/>
      <c r="D21781" s="31"/>
      <c r="E21781" s="30"/>
      <c r="F21781" s="19"/>
    </row>
    <row r="21782" spans="1:6" x14ac:dyDescent="0.35">
      <c r="A21782" s="68"/>
      <c r="B21782" s="52"/>
      <c r="C21782" s="30"/>
      <c r="D21782" s="31"/>
      <c r="E21782" s="30"/>
      <c r="F21782" s="19"/>
    </row>
    <row r="21783" spans="1:6" x14ac:dyDescent="0.35">
      <c r="A21783" s="68"/>
      <c r="B21783" s="52"/>
      <c r="C21783" s="30"/>
      <c r="D21783" s="31"/>
      <c r="E21783" s="30"/>
      <c r="F21783" s="19"/>
    </row>
    <row r="21784" spans="1:6" x14ac:dyDescent="0.35">
      <c r="A21784" s="68"/>
      <c r="B21784" s="52"/>
      <c r="C21784" s="30"/>
      <c r="D21784" s="31"/>
      <c r="E21784" s="30"/>
      <c r="F21784" s="19"/>
    </row>
    <row r="21785" spans="1:6" x14ac:dyDescent="0.35">
      <c r="A21785" s="68"/>
      <c r="B21785" s="52"/>
      <c r="C21785" s="30"/>
      <c r="D21785" s="31"/>
      <c r="E21785" s="30"/>
      <c r="F21785" s="19"/>
    </row>
    <row r="21786" spans="1:6" x14ac:dyDescent="0.35">
      <c r="A21786" s="68"/>
      <c r="B21786" s="52"/>
      <c r="C21786" s="30"/>
      <c r="D21786" s="31"/>
      <c r="E21786" s="30"/>
      <c r="F21786" s="19"/>
    </row>
    <row r="21787" spans="1:6" x14ac:dyDescent="0.35">
      <c r="A21787" s="68"/>
      <c r="B21787" s="52"/>
      <c r="C21787" s="30"/>
      <c r="D21787" s="31"/>
      <c r="E21787" s="30"/>
      <c r="F21787" s="19"/>
    </row>
    <row r="21788" spans="1:6" x14ac:dyDescent="0.35">
      <c r="A21788" s="68"/>
      <c r="B21788" s="52"/>
      <c r="C21788" s="30"/>
      <c r="D21788" s="31"/>
      <c r="E21788" s="30"/>
      <c r="F21788" s="19"/>
    </row>
    <row r="21789" spans="1:6" x14ac:dyDescent="0.35">
      <c r="A21789" s="68"/>
      <c r="B21789" s="52"/>
      <c r="C21789" s="30"/>
      <c r="D21789" s="31"/>
      <c r="E21789" s="30"/>
      <c r="F21789" s="19"/>
    </row>
    <row r="21790" spans="1:6" x14ac:dyDescent="0.35">
      <c r="A21790" s="68"/>
      <c r="B21790" s="52"/>
      <c r="C21790" s="30"/>
      <c r="D21790" s="31"/>
      <c r="E21790" s="30"/>
      <c r="F21790" s="19"/>
    </row>
    <row r="21791" spans="1:6" x14ac:dyDescent="0.35">
      <c r="A21791" s="68"/>
      <c r="B21791" s="52"/>
      <c r="C21791" s="30"/>
      <c r="D21791" s="31"/>
      <c r="E21791" s="30"/>
      <c r="F21791" s="19"/>
    </row>
    <row r="21792" spans="1:6" x14ac:dyDescent="0.35">
      <c r="A21792" s="68"/>
      <c r="B21792" s="52"/>
      <c r="C21792" s="30"/>
      <c r="D21792" s="31"/>
      <c r="E21792" s="30"/>
      <c r="F21792" s="19"/>
    </row>
    <row r="21793" spans="1:6" x14ac:dyDescent="0.35">
      <c r="A21793" s="68"/>
      <c r="B21793" s="52"/>
      <c r="C21793" s="30"/>
      <c r="D21793" s="31"/>
      <c r="E21793" s="30"/>
      <c r="F21793" s="19"/>
    </row>
    <row r="21794" spans="1:6" x14ac:dyDescent="0.35">
      <c r="A21794" s="68"/>
      <c r="B21794" s="52"/>
      <c r="C21794" s="30"/>
      <c r="D21794" s="31"/>
      <c r="E21794" s="30"/>
      <c r="F21794" s="19"/>
    </row>
    <row r="21795" spans="1:6" x14ac:dyDescent="0.35">
      <c r="A21795" s="68"/>
      <c r="B21795" s="52"/>
      <c r="C21795" s="30"/>
      <c r="D21795" s="31"/>
      <c r="E21795" s="30"/>
      <c r="F21795" s="19"/>
    </row>
    <row r="21796" spans="1:6" x14ac:dyDescent="0.35">
      <c r="A21796" s="68"/>
      <c r="B21796" s="52"/>
      <c r="C21796" s="30"/>
      <c r="D21796" s="31"/>
      <c r="E21796" s="30"/>
      <c r="F21796" s="19"/>
    </row>
    <row r="21797" spans="1:6" x14ac:dyDescent="0.35">
      <c r="A21797" s="68"/>
      <c r="B21797" s="52"/>
      <c r="C21797" s="30"/>
      <c r="D21797" s="31"/>
      <c r="E21797" s="30"/>
      <c r="F21797" s="19"/>
    </row>
    <row r="21798" spans="1:6" x14ac:dyDescent="0.35">
      <c r="A21798" s="68"/>
      <c r="B21798" s="52"/>
      <c r="C21798" s="30"/>
      <c r="D21798" s="31"/>
      <c r="E21798" s="30"/>
      <c r="F21798" s="19"/>
    </row>
    <row r="21799" spans="1:6" x14ac:dyDescent="0.35">
      <c r="A21799" s="68"/>
      <c r="B21799" s="52"/>
      <c r="C21799" s="30"/>
      <c r="D21799" s="31"/>
      <c r="E21799" s="30"/>
      <c r="F21799" s="19"/>
    </row>
    <row r="21800" spans="1:6" x14ac:dyDescent="0.35">
      <c r="A21800" s="68"/>
      <c r="B21800" s="52"/>
      <c r="C21800" s="30"/>
      <c r="D21800" s="31"/>
      <c r="E21800" s="30"/>
      <c r="F21800" s="19"/>
    </row>
    <row r="21801" spans="1:6" x14ac:dyDescent="0.35">
      <c r="A21801" s="68"/>
      <c r="B21801" s="52"/>
      <c r="C21801" s="30"/>
      <c r="D21801" s="31"/>
      <c r="E21801" s="30"/>
      <c r="F21801" s="19"/>
    </row>
    <row r="21802" spans="1:6" x14ac:dyDescent="0.35">
      <c r="A21802" s="68"/>
      <c r="B21802" s="52"/>
      <c r="C21802" s="30"/>
      <c r="D21802" s="31"/>
      <c r="E21802" s="30"/>
      <c r="F21802" s="19"/>
    </row>
    <row r="21803" spans="1:6" x14ac:dyDescent="0.35">
      <c r="A21803" s="68"/>
      <c r="B21803" s="52"/>
      <c r="C21803" s="30"/>
      <c r="D21803" s="31"/>
      <c r="E21803" s="30"/>
      <c r="F21803" s="19"/>
    </row>
    <row r="21804" spans="1:6" x14ac:dyDescent="0.35">
      <c r="A21804" s="68"/>
      <c r="B21804" s="52"/>
      <c r="C21804" s="30"/>
      <c r="D21804" s="31"/>
      <c r="E21804" s="30"/>
      <c r="F21804" s="19"/>
    </row>
    <row r="21805" spans="1:6" x14ac:dyDescent="0.35">
      <c r="A21805" s="68"/>
      <c r="B21805" s="52"/>
      <c r="C21805" s="30"/>
      <c r="D21805" s="31"/>
      <c r="E21805" s="30"/>
      <c r="F21805" s="19"/>
    </row>
    <row r="21806" spans="1:6" x14ac:dyDescent="0.35">
      <c r="A21806" s="68"/>
      <c r="B21806" s="52"/>
      <c r="C21806" s="30"/>
      <c r="D21806" s="31"/>
      <c r="E21806" s="30"/>
      <c r="F21806" s="19"/>
    </row>
    <row r="21807" spans="1:6" x14ac:dyDescent="0.35">
      <c r="A21807" s="68"/>
      <c r="B21807" s="52"/>
      <c r="C21807" s="30"/>
      <c r="D21807" s="31"/>
      <c r="E21807" s="30"/>
      <c r="F21807" s="19"/>
    </row>
    <row r="21808" spans="1:6" x14ac:dyDescent="0.35">
      <c r="A21808" s="68"/>
      <c r="B21808" s="52"/>
      <c r="C21808" s="30"/>
      <c r="D21808" s="31"/>
      <c r="E21808" s="30"/>
      <c r="F21808" s="19"/>
    </row>
    <row r="21809" spans="1:6" x14ac:dyDescent="0.35">
      <c r="A21809" s="68"/>
      <c r="B21809" s="52"/>
      <c r="C21809" s="30"/>
      <c r="D21809" s="31"/>
      <c r="E21809" s="30"/>
      <c r="F21809" s="19"/>
    </row>
    <row r="21810" spans="1:6" x14ac:dyDescent="0.35">
      <c r="A21810" s="68"/>
      <c r="B21810" s="52"/>
      <c r="C21810" s="30"/>
      <c r="D21810" s="31"/>
      <c r="E21810" s="30"/>
      <c r="F21810" s="19"/>
    </row>
    <row r="21811" spans="1:6" x14ac:dyDescent="0.35">
      <c r="A21811" s="68"/>
      <c r="B21811" s="52"/>
      <c r="C21811" s="30"/>
      <c r="D21811" s="31"/>
      <c r="E21811" s="30"/>
      <c r="F21811" s="19"/>
    </row>
    <row r="21812" spans="1:6" x14ac:dyDescent="0.35">
      <c r="A21812" s="68"/>
      <c r="B21812" s="52"/>
      <c r="C21812" s="30"/>
      <c r="D21812" s="31"/>
      <c r="E21812" s="30"/>
      <c r="F21812" s="19"/>
    </row>
    <row r="21813" spans="1:6" x14ac:dyDescent="0.35">
      <c r="A21813" s="68"/>
      <c r="B21813" s="52"/>
      <c r="C21813" s="30"/>
      <c r="D21813" s="31"/>
      <c r="E21813" s="30"/>
      <c r="F21813" s="19"/>
    </row>
    <row r="21814" spans="1:6" x14ac:dyDescent="0.35">
      <c r="A21814" s="68"/>
      <c r="B21814" s="52"/>
      <c r="C21814" s="30"/>
      <c r="D21814" s="31"/>
      <c r="E21814" s="30"/>
      <c r="F21814" s="19"/>
    </row>
    <row r="21815" spans="1:6" x14ac:dyDescent="0.35">
      <c r="A21815" s="68"/>
      <c r="B21815" s="52"/>
      <c r="C21815" s="30"/>
      <c r="D21815" s="31"/>
      <c r="E21815" s="30"/>
      <c r="F21815" s="19"/>
    </row>
    <row r="21816" spans="1:6" x14ac:dyDescent="0.35">
      <c r="A21816" s="68"/>
      <c r="B21816" s="52"/>
      <c r="C21816" s="30"/>
      <c r="D21816" s="31"/>
      <c r="E21816" s="30"/>
      <c r="F21816" s="19"/>
    </row>
    <row r="21817" spans="1:6" x14ac:dyDescent="0.35">
      <c r="A21817" s="68"/>
      <c r="B21817" s="52"/>
      <c r="C21817" s="30"/>
      <c r="D21817" s="31"/>
      <c r="E21817" s="30"/>
      <c r="F21817" s="19"/>
    </row>
    <row r="21818" spans="1:6" x14ac:dyDescent="0.35">
      <c r="A21818" s="68"/>
      <c r="B21818" s="52"/>
      <c r="C21818" s="30"/>
      <c r="D21818" s="31"/>
      <c r="E21818" s="30"/>
      <c r="F21818" s="19"/>
    </row>
    <row r="21819" spans="1:6" x14ac:dyDescent="0.35">
      <c r="A21819" s="68"/>
      <c r="B21819" s="52"/>
      <c r="C21819" s="30"/>
      <c r="D21819" s="31"/>
      <c r="E21819" s="30"/>
      <c r="F21819" s="19"/>
    </row>
    <row r="21820" spans="1:6" x14ac:dyDescent="0.35">
      <c r="A21820" s="68"/>
      <c r="B21820" s="52"/>
      <c r="C21820" s="30"/>
      <c r="D21820" s="31"/>
      <c r="E21820" s="30"/>
      <c r="F21820" s="19"/>
    </row>
    <row r="21821" spans="1:6" x14ac:dyDescent="0.35">
      <c r="A21821" s="68"/>
      <c r="B21821" s="52"/>
      <c r="C21821" s="30"/>
      <c r="D21821" s="31"/>
      <c r="E21821" s="30"/>
      <c r="F21821" s="19"/>
    </row>
    <row r="21822" spans="1:6" x14ac:dyDescent="0.35">
      <c r="A21822" s="68"/>
      <c r="B21822" s="52"/>
      <c r="C21822" s="30"/>
      <c r="D21822" s="31"/>
      <c r="E21822" s="30"/>
      <c r="F21822" s="19"/>
    </row>
    <row r="21823" spans="1:6" x14ac:dyDescent="0.35">
      <c r="A21823" s="68"/>
      <c r="B21823" s="52"/>
      <c r="C21823" s="30"/>
      <c r="D21823" s="31"/>
      <c r="E21823" s="30"/>
      <c r="F21823" s="19"/>
    </row>
    <row r="21824" spans="1:6" x14ac:dyDescent="0.35">
      <c r="A21824" s="68"/>
      <c r="B21824" s="52"/>
      <c r="C21824" s="30"/>
      <c r="D21824" s="31"/>
      <c r="E21824" s="30"/>
      <c r="F21824" s="19"/>
    </row>
    <row r="21825" spans="1:6" x14ac:dyDescent="0.35">
      <c r="A21825" s="68"/>
      <c r="B21825" s="52"/>
      <c r="C21825" s="30"/>
      <c r="D21825" s="31"/>
      <c r="E21825" s="30"/>
      <c r="F21825" s="19"/>
    </row>
    <row r="21826" spans="1:6" x14ac:dyDescent="0.35">
      <c r="A21826" s="68"/>
      <c r="B21826" s="52"/>
      <c r="C21826" s="30"/>
      <c r="D21826" s="31"/>
      <c r="E21826" s="30"/>
      <c r="F21826" s="19"/>
    </row>
    <row r="21827" spans="1:6" x14ac:dyDescent="0.35">
      <c r="A21827" s="68"/>
      <c r="B21827" s="52"/>
      <c r="C21827" s="30"/>
      <c r="D21827" s="31"/>
      <c r="E21827" s="30"/>
      <c r="F21827" s="19"/>
    </row>
    <row r="21828" spans="1:6" x14ac:dyDescent="0.35">
      <c r="A21828" s="68"/>
      <c r="B21828" s="52"/>
      <c r="C21828" s="30"/>
      <c r="D21828" s="31"/>
      <c r="E21828" s="30"/>
      <c r="F21828" s="19"/>
    </row>
    <row r="21829" spans="1:6" x14ac:dyDescent="0.35">
      <c r="A21829" s="68"/>
      <c r="B21829" s="52"/>
      <c r="C21829" s="30"/>
      <c r="D21829" s="31"/>
      <c r="E21829" s="30"/>
      <c r="F21829" s="19"/>
    </row>
    <row r="21830" spans="1:6" x14ac:dyDescent="0.35">
      <c r="A21830" s="68"/>
      <c r="B21830" s="52"/>
      <c r="C21830" s="30"/>
      <c r="D21830" s="31"/>
      <c r="E21830" s="30"/>
      <c r="F21830" s="19"/>
    </row>
    <row r="21831" spans="1:6" x14ac:dyDescent="0.35">
      <c r="A21831" s="68"/>
      <c r="B21831" s="52"/>
      <c r="C21831" s="30"/>
      <c r="D21831" s="31"/>
      <c r="E21831" s="30"/>
      <c r="F21831" s="19"/>
    </row>
    <row r="21832" spans="1:6" x14ac:dyDescent="0.35">
      <c r="A21832" s="68"/>
      <c r="B21832" s="52"/>
      <c r="C21832" s="30"/>
      <c r="D21832" s="31"/>
      <c r="E21832" s="30"/>
      <c r="F21832" s="19"/>
    </row>
    <row r="21833" spans="1:6" x14ac:dyDescent="0.35">
      <c r="A21833" s="68"/>
      <c r="B21833" s="52"/>
      <c r="C21833" s="30"/>
      <c r="D21833" s="31"/>
      <c r="E21833" s="30"/>
      <c r="F21833" s="19"/>
    </row>
    <row r="21834" spans="1:6" x14ac:dyDescent="0.35">
      <c r="A21834" s="68"/>
      <c r="B21834" s="52"/>
      <c r="C21834" s="30"/>
      <c r="D21834" s="31"/>
      <c r="E21834" s="30"/>
      <c r="F21834" s="19"/>
    </row>
    <row r="21835" spans="1:6" x14ac:dyDescent="0.35">
      <c r="A21835" s="68"/>
      <c r="B21835" s="52"/>
      <c r="C21835" s="30"/>
      <c r="D21835" s="31"/>
      <c r="E21835" s="30"/>
      <c r="F21835" s="19"/>
    </row>
    <row r="21836" spans="1:6" x14ac:dyDescent="0.35">
      <c r="A21836" s="68"/>
      <c r="B21836" s="52"/>
      <c r="C21836" s="30"/>
      <c r="D21836" s="31"/>
      <c r="E21836" s="30"/>
      <c r="F21836" s="19"/>
    </row>
    <row r="21837" spans="1:6" x14ac:dyDescent="0.35">
      <c r="A21837" s="68"/>
      <c r="B21837" s="52"/>
      <c r="C21837" s="30"/>
      <c r="D21837" s="31"/>
      <c r="E21837" s="30"/>
      <c r="F21837" s="19"/>
    </row>
    <row r="21838" spans="1:6" x14ac:dyDescent="0.35">
      <c r="A21838" s="68"/>
      <c r="B21838" s="52"/>
      <c r="C21838" s="30"/>
      <c r="D21838" s="31"/>
      <c r="E21838" s="30"/>
      <c r="F21838" s="19"/>
    </row>
    <row r="21839" spans="1:6" x14ac:dyDescent="0.35">
      <c r="A21839" s="68"/>
      <c r="B21839" s="52"/>
      <c r="C21839" s="30"/>
      <c r="D21839" s="31"/>
      <c r="E21839" s="30"/>
      <c r="F21839" s="19"/>
    </row>
    <row r="21840" spans="1:6" x14ac:dyDescent="0.35">
      <c r="A21840" s="68"/>
      <c r="B21840" s="52"/>
      <c r="C21840" s="30"/>
      <c r="D21840" s="31"/>
      <c r="E21840" s="30"/>
      <c r="F21840" s="19"/>
    </row>
    <row r="21841" spans="1:6" x14ac:dyDescent="0.35">
      <c r="A21841" s="68"/>
      <c r="B21841" s="52"/>
      <c r="C21841" s="30"/>
      <c r="D21841" s="31"/>
      <c r="E21841" s="30"/>
      <c r="F21841" s="19"/>
    </row>
    <row r="21842" spans="1:6" x14ac:dyDescent="0.35">
      <c r="A21842" s="68"/>
      <c r="B21842" s="52"/>
      <c r="C21842" s="30"/>
      <c r="D21842" s="31"/>
      <c r="E21842" s="30"/>
      <c r="F21842" s="19"/>
    </row>
    <row r="21843" spans="1:6" x14ac:dyDescent="0.35">
      <c r="A21843" s="68"/>
      <c r="B21843" s="52"/>
      <c r="C21843" s="30"/>
      <c r="D21843" s="31"/>
      <c r="E21843" s="30"/>
      <c r="F21843" s="19"/>
    </row>
    <row r="21844" spans="1:6" x14ac:dyDescent="0.35">
      <c r="A21844" s="68"/>
      <c r="B21844" s="52"/>
      <c r="C21844" s="30"/>
      <c r="D21844" s="31"/>
      <c r="E21844" s="30"/>
      <c r="F21844" s="19"/>
    </row>
    <row r="21845" spans="1:6" x14ac:dyDescent="0.35">
      <c r="A21845" s="68"/>
      <c r="B21845" s="52"/>
      <c r="C21845" s="30"/>
      <c r="D21845" s="31"/>
      <c r="E21845" s="30"/>
      <c r="F21845" s="19"/>
    </row>
    <row r="21846" spans="1:6" x14ac:dyDescent="0.35">
      <c r="A21846" s="68"/>
      <c r="B21846" s="52"/>
      <c r="C21846" s="30"/>
      <c r="D21846" s="31"/>
      <c r="E21846" s="30"/>
      <c r="F21846" s="19"/>
    </row>
    <row r="21847" spans="1:6" x14ac:dyDescent="0.35">
      <c r="A21847" s="68"/>
      <c r="B21847" s="52"/>
      <c r="C21847" s="30"/>
      <c r="D21847" s="31"/>
      <c r="E21847" s="30"/>
      <c r="F21847" s="19"/>
    </row>
    <row r="21848" spans="1:6" x14ac:dyDescent="0.35">
      <c r="A21848" s="68"/>
      <c r="B21848" s="52"/>
      <c r="C21848" s="30"/>
      <c r="D21848" s="31"/>
      <c r="E21848" s="30"/>
      <c r="F21848" s="19"/>
    </row>
    <row r="21849" spans="1:6" x14ac:dyDescent="0.35">
      <c r="A21849" s="68"/>
      <c r="B21849" s="52"/>
      <c r="C21849" s="30"/>
      <c r="D21849" s="31"/>
      <c r="E21849" s="30"/>
      <c r="F21849" s="19"/>
    </row>
    <row r="21850" spans="1:6" x14ac:dyDescent="0.35">
      <c r="A21850" s="68"/>
      <c r="B21850" s="52"/>
      <c r="C21850" s="30"/>
      <c r="D21850" s="31"/>
      <c r="E21850" s="30"/>
      <c r="F21850" s="19"/>
    </row>
    <row r="21851" spans="1:6" x14ac:dyDescent="0.35">
      <c r="A21851" s="68"/>
      <c r="B21851" s="52"/>
      <c r="C21851" s="30"/>
      <c r="D21851" s="31"/>
      <c r="E21851" s="30"/>
      <c r="F21851" s="19"/>
    </row>
    <row r="21852" spans="1:6" x14ac:dyDescent="0.35">
      <c r="A21852" s="68"/>
      <c r="B21852" s="52"/>
      <c r="C21852" s="30"/>
      <c r="D21852" s="31"/>
      <c r="E21852" s="30"/>
      <c r="F21852" s="19"/>
    </row>
    <row r="21853" spans="1:6" x14ac:dyDescent="0.35">
      <c r="A21853" s="68"/>
      <c r="B21853" s="52"/>
      <c r="C21853" s="30"/>
      <c r="D21853" s="31"/>
      <c r="E21853" s="30"/>
      <c r="F21853" s="19"/>
    </row>
    <row r="21854" spans="1:6" x14ac:dyDescent="0.35">
      <c r="A21854" s="68"/>
      <c r="B21854" s="52"/>
      <c r="C21854" s="30"/>
      <c r="D21854" s="31"/>
      <c r="E21854" s="30"/>
      <c r="F21854" s="19"/>
    </row>
    <row r="21855" spans="1:6" x14ac:dyDescent="0.35">
      <c r="A21855" s="68"/>
      <c r="B21855" s="52"/>
      <c r="C21855" s="30"/>
      <c r="D21855" s="31"/>
      <c r="E21855" s="30"/>
      <c r="F21855" s="19"/>
    </row>
    <row r="21856" spans="1:6" x14ac:dyDescent="0.35">
      <c r="A21856" s="68"/>
      <c r="B21856" s="52"/>
      <c r="C21856" s="30"/>
      <c r="D21856" s="31"/>
      <c r="E21856" s="30"/>
      <c r="F21856" s="19"/>
    </row>
    <row r="21857" spans="1:6" x14ac:dyDescent="0.35">
      <c r="A21857" s="68"/>
      <c r="B21857" s="52"/>
      <c r="C21857" s="30"/>
      <c r="D21857" s="31"/>
      <c r="E21857" s="30"/>
      <c r="F21857" s="19"/>
    </row>
    <row r="21858" spans="1:6" x14ac:dyDescent="0.35">
      <c r="A21858" s="68"/>
      <c r="B21858" s="52"/>
      <c r="C21858" s="30"/>
      <c r="D21858" s="31"/>
      <c r="E21858" s="30"/>
      <c r="F21858" s="19"/>
    </row>
    <row r="21859" spans="1:6" x14ac:dyDescent="0.35">
      <c r="A21859" s="68"/>
      <c r="B21859" s="52"/>
      <c r="C21859" s="30"/>
      <c r="D21859" s="31"/>
      <c r="E21859" s="30"/>
      <c r="F21859" s="19"/>
    </row>
    <row r="21860" spans="1:6" x14ac:dyDescent="0.35">
      <c r="A21860" s="68"/>
      <c r="B21860" s="52"/>
      <c r="C21860" s="30"/>
      <c r="D21860" s="31"/>
      <c r="E21860" s="30"/>
      <c r="F21860" s="19"/>
    </row>
    <row r="21861" spans="1:6" x14ac:dyDescent="0.35">
      <c r="A21861" s="68"/>
      <c r="B21861" s="52"/>
      <c r="C21861" s="30"/>
      <c r="D21861" s="31"/>
      <c r="E21861" s="30"/>
      <c r="F21861" s="19"/>
    </row>
    <row r="21862" spans="1:6" x14ac:dyDescent="0.35">
      <c r="A21862" s="68"/>
      <c r="B21862" s="52"/>
      <c r="C21862" s="30"/>
      <c r="D21862" s="31"/>
      <c r="E21862" s="30"/>
      <c r="F21862" s="19"/>
    </row>
    <row r="21863" spans="1:6" x14ac:dyDescent="0.35">
      <c r="A21863" s="68"/>
      <c r="B21863" s="52"/>
      <c r="C21863" s="30"/>
      <c r="D21863" s="31"/>
      <c r="E21863" s="30"/>
      <c r="F21863" s="19"/>
    </row>
    <row r="21864" spans="1:6" x14ac:dyDescent="0.35">
      <c r="A21864" s="68"/>
      <c r="B21864" s="52"/>
      <c r="C21864" s="30"/>
      <c r="D21864" s="31"/>
      <c r="E21864" s="30"/>
      <c r="F21864" s="19"/>
    </row>
    <row r="21865" spans="1:6" x14ac:dyDescent="0.35">
      <c r="A21865" s="68"/>
      <c r="B21865" s="52"/>
      <c r="C21865" s="30"/>
      <c r="D21865" s="31"/>
      <c r="E21865" s="30"/>
      <c r="F21865" s="19"/>
    </row>
    <row r="21866" spans="1:6" x14ac:dyDescent="0.35">
      <c r="A21866" s="68"/>
      <c r="B21866" s="52"/>
      <c r="C21866" s="30"/>
      <c r="D21866" s="31"/>
      <c r="E21866" s="30"/>
      <c r="F21866" s="19"/>
    </row>
    <row r="21867" spans="1:6" x14ac:dyDescent="0.35">
      <c r="A21867" s="68"/>
      <c r="B21867" s="52"/>
      <c r="C21867" s="30"/>
      <c r="D21867" s="31"/>
      <c r="E21867" s="30"/>
      <c r="F21867" s="19"/>
    </row>
    <row r="21868" spans="1:6" x14ac:dyDescent="0.35">
      <c r="A21868" s="68"/>
      <c r="B21868" s="52"/>
      <c r="C21868" s="30"/>
      <c r="D21868" s="31"/>
      <c r="E21868" s="30"/>
      <c r="F21868" s="19"/>
    </row>
    <row r="21869" spans="1:6" x14ac:dyDescent="0.35">
      <c r="A21869" s="68"/>
      <c r="B21869" s="52"/>
      <c r="C21869" s="30"/>
      <c r="D21869" s="31"/>
      <c r="E21869" s="30"/>
      <c r="F21869" s="19"/>
    </row>
    <row r="21870" spans="1:6" x14ac:dyDescent="0.35">
      <c r="A21870" s="68"/>
      <c r="B21870" s="52"/>
      <c r="C21870" s="30"/>
      <c r="D21870" s="31"/>
      <c r="E21870" s="30"/>
      <c r="F21870" s="19"/>
    </row>
    <row r="21871" spans="1:6" x14ac:dyDescent="0.35">
      <c r="A21871" s="68"/>
      <c r="B21871" s="52"/>
      <c r="C21871" s="30"/>
      <c r="D21871" s="31"/>
      <c r="E21871" s="30"/>
      <c r="F21871" s="19"/>
    </row>
    <row r="21872" spans="1:6" x14ac:dyDescent="0.35">
      <c r="A21872" s="68"/>
      <c r="B21872" s="52"/>
      <c r="C21872" s="30"/>
      <c r="D21872" s="31"/>
      <c r="E21872" s="30"/>
      <c r="F21872" s="19"/>
    </row>
    <row r="21873" spans="1:6" x14ac:dyDescent="0.35">
      <c r="A21873" s="68"/>
      <c r="B21873" s="52"/>
      <c r="C21873" s="30"/>
      <c r="D21873" s="31"/>
      <c r="E21873" s="30"/>
      <c r="F21873" s="19"/>
    </row>
    <row r="21874" spans="1:6" x14ac:dyDescent="0.35">
      <c r="A21874" s="68"/>
      <c r="B21874" s="52"/>
      <c r="C21874" s="30"/>
      <c r="D21874" s="31"/>
      <c r="E21874" s="30"/>
      <c r="F21874" s="19"/>
    </row>
    <row r="21875" spans="1:6" x14ac:dyDescent="0.35">
      <c r="A21875" s="68"/>
      <c r="B21875" s="52"/>
      <c r="C21875" s="30"/>
      <c r="D21875" s="31"/>
      <c r="E21875" s="30"/>
      <c r="F21875" s="19"/>
    </row>
    <row r="21876" spans="1:6" x14ac:dyDescent="0.35">
      <c r="A21876" s="68"/>
      <c r="B21876" s="52"/>
      <c r="C21876" s="30"/>
      <c r="D21876" s="31"/>
      <c r="E21876" s="30"/>
      <c r="F21876" s="19"/>
    </row>
    <row r="21877" spans="1:6" x14ac:dyDescent="0.35">
      <c r="A21877" s="68"/>
      <c r="B21877" s="52"/>
      <c r="C21877" s="30"/>
      <c r="D21877" s="31"/>
      <c r="E21877" s="30"/>
      <c r="F21877" s="19"/>
    </row>
    <row r="21878" spans="1:6" x14ac:dyDescent="0.35">
      <c r="A21878" s="68"/>
      <c r="B21878" s="52"/>
      <c r="C21878" s="30"/>
      <c r="D21878" s="31"/>
      <c r="E21878" s="30"/>
      <c r="F21878" s="19"/>
    </row>
    <row r="21879" spans="1:6" x14ac:dyDescent="0.35">
      <c r="A21879" s="68"/>
      <c r="B21879" s="52"/>
      <c r="C21879" s="30"/>
      <c r="D21879" s="31"/>
      <c r="E21879" s="30"/>
      <c r="F21879" s="19"/>
    </row>
    <row r="21880" spans="1:6" x14ac:dyDescent="0.35">
      <c r="A21880" s="68"/>
      <c r="B21880" s="52"/>
      <c r="C21880" s="30"/>
      <c r="D21880" s="31"/>
      <c r="E21880" s="30"/>
      <c r="F21880" s="19"/>
    </row>
    <row r="21881" spans="1:6" x14ac:dyDescent="0.35">
      <c r="A21881" s="68"/>
      <c r="B21881" s="52"/>
      <c r="C21881" s="30"/>
      <c r="D21881" s="31"/>
      <c r="E21881" s="30"/>
      <c r="F21881" s="19"/>
    </row>
    <row r="21882" spans="1:6" x14ac:dyDescent="0.35">
      <c r="A21882" s="68"/>
      <c r="B21882" s="52"/>
      <c r="C21882" s="30"/>
      <c r="D21882" s="31"/>
      <c r="E21882" s="30"/>
      <c r="F21882" s="19"/>
    </row>
    <row r="21883" spans="1:6" x14ac:dyDescent="0.35">
      <c r="A21883" s="68"/>
      <c r="B21883" s="52"/>
      <c r="C21883" s="30"/>
      <c r="D21883" s="31"/>
      <c r="E21883" s="30"/>
      <c r="F21883" s="19"/>
    </row>
    <row r="21884" spans="1:6" x14ac:dyDescent="0.35">
      <c r="A21884" s="68"/>
      <c r="B21884" s="52"/>
      <c r="C21884" s="30"/>
      <c r="D21884" s="31"/>
      <c r="E21884" s="30"/>
      <c r="F21884" s="19"/>
    </row>
    <row r="21885" spans="1:6" x14ac:dyDescent="0.35">
      <c r="A21885" s="68"/>
      <c r="B21885" s="52"/>
      <c r="C21885" s="30"/>
      <c r="D21885" s="31"/>
      <c r="E21885" s="30"/>
      <c r="F21885" s="19"/>
    </row>
    <row r="21886" spans="1:6" x14ac:dyDescent="0.35">
      <c r="A21886" s="68"/>
      <c r="B21886" s="52"/>
      <c r="C21886" s="30"/>
      <c r="D21886" s="31"/>
      <c r="E21886" s="30"/>
      <c r="F21886" s="19"/>
    </row>
    <row r="21887" spans="1:6" x14ac:dyDescent="0.35">
      <c r="A21887" s="68"/>
      <c r="B21887" s="52"/>
      <c r="C21887" s="30"/>
      <c r="D21887" s="31"/>
      <c r="E21887" s="30"/>
      <c r="F21887" s="19"/>
    </row>
    <row r="21888" spans="1:6" x14ac:dyDescent="0.35">
      <c r="A21888" s="68"/>
      <c r="B21888" s="52"/>
      <c r="C21888" s="30"/>
      <c r="D21888" s="31"/>
      <c r="E21888" s="30"/>
      <c r="F21888" s="19"/>
    </row>
    <row r="21889" spans="1:6" x14ac:dyDescent="0.35">
      <c r="A21889" s="68"/>
      <c r="B21889" s="52"/>
      <c r="C21889" s="30"/>
      <c r="D21889" s="31"/>
      <c r="E21889" s="30"/>
      <c r="F21889" s="19"/>
    </row>
    <row r="21890" spans="1:6" x14ac:dyDescent="0.35">
      <c r="A21890" s="68"/>
      <c r="B21890" s="52"/>
      <c r="C21890" s="30"/>
      <c r="D21890" s="31"/>
      <c r="E21890" s="30"/>
      <c r="F21890" s="19"/>
    </row>
    <row r="21891" spans="1:6" x14ac:dyDescent="0.35">
      <c r="A21891" s="68"/>
      <c r="B21891" s="52"/>
      <c r="C21891" s="30"/>
      <c r="D21891" s="31"/>
      <c r="E21891" s="30"/>
      <c r="F21891" s="19"/>
    </row>
    <row r="21892" spans="1:6" x14ac:dyDescent="0.35">
      <c r="A21892" s="68"/>
      <c r="B21892" s="52"/>
      <c r="C21892" s="30"/>
      <c r="D21892" s="31"/>
      <c r="E21892" s="30"/>
      <c r="F21892" s="19"/>
    </row>
    <row r="21893" spans="1:6" x14ac:dyDescent="0.35">
      <c r="A21893" s="68"/>
      <c r="B21893" s="52"/>
      <c r="C21893" s="30"/>
      <c r="D21893" s="31"/>
      <c r="E21893" s="30"/>
      <c r="F21893" s="19"/>
    </row>
    <row r="21894" spans="1:6" x14ac:dyDescent="0.35">
      <c r="A21894" s="68"/>
      <c r="B21894" s="52"/>
      <c r="C21894" s="30"/>
      <c r="D21894" s="31"/>
      <c r="E21894" s="30"/>
      <c r="F21894" s="19"/>
    </row>
    <row r="21895" spans="1:6" x14ac:dyDescent="0.35">
      <c r="A21895" s="68"/>
      <c r="B21895" s="52"/>
      <c r="C21895" s="30"/>
      <c r="D21895" s="31"/>
      <c r="E21895" s="30"/>
      <c r="F21895" s="19"/>
    </row>
    <row r="21896" spans="1:6" x14ac:dyDescent="0.35">
      <c r="A21896" s="68"/>
      <c r="B21896" s="52"/>
      <c r="C21896" s="30"/>
      <c r="D21896" s="31"/>
      <c r="E21896" s="30"/>
      <c r="F21896" s="19"/>
    </row>
    <row r="21897" spans="1:6" x14ac:dyDescent="0.35">
      <c r="A21897" s="68"/>
      <c r="B21897" s="52"/>
      <c r="C21897" s="30"/>
      <c r="D21897" s="31"/>
      <c r="E21897" s="30"/>
      <c r="F21897" s="19"/>
    </row>
    <row r="21898" spans="1:6" x14ac:dyDescent="0.35">
      <c r="A21898" s="68"/>
      <c r="B21898" s="52"/>
      <c r="C21898" s="30"/>
      <c r="D21898" s="31"/>
      <c r="E21898" s="30"/>
      <c r="F21898" s="19"/>
    </row>
    <row r="21899" spans="1:6" x14ac:dyDescent="0.35">
      <c r="A21899" s="68"/>
      <c r="B21899" s="52"/>
      <c r="C21899" s="30"/>
      <c r="D21899" s="31"/>
      <c r="E21899" s="30"/>
      <c r="F21899" s="19"/>
    </row>
    <row r="21900" spans="1:6" x14ac:dyDescent="0.35">
      <c r="A21900" s="68"/>
      <c r="B21900" s="52"/>
      <c r="C21900" s="30"/>
      <c r="D21900" s="31"/>
      <c r="E21900" s="30"/>
      <c r="F21900" s="19"/>
    </row>
    <row r="21901" spans="1:6" x14ac:dyDescent="0.35">
      <c r="A21901" s="68"/>
      <c r="B21901" s="52"/>
      <c r="C21901" s="30"/>
      <c r="D21901" s="31"/>
      <c r="E21901" s="30"/>
      <c r="F21901" s="19"/>
    </row>
    <row r="21902" spans="1:6" x14ac:dyDescent="0.35">
      <c r="A21902" s="68"/>
      <c r="B21902" s="52"/>
      <c r="C21902" s="30"/>
      <c r="D21902" s="31"/>
      <c r="E21902" s="30"/>
      <c r="F21902" s="19"/>
    </row>
    <row r="21903" spans="1:6" x14ac:dyDescent="0.35">
      <c r="A21903" s="68"/>
      <c r="B21903" s="52"/>
      <c r="C21903" s="30"/>
      <c r="D21903" s="31"/>
      <c r="E21903" s="30"/>
      <c r="F21903" s="19"/>
    </row>
    <row r="21904" spans="1:6" x14ac:dyDescent="0.35">
      <c r="A21904" s="68"/>
      <c r="B21904" s="52"/>
      <c r="C21904" s="30"/>
      <c r="D21904" s="31"/>
      <c r="E21904" s="30"/>
      <c r="F21904" s="19"/>
    </row>
    <row r="21905" spans="1:6" x14ac:dyDescent="0.35">
      <c r="A21905" s="68"/>
      <c r="B21905" s="52"/>
      <c r="C21905" s="30"/>
      <c r="D21905" s="31"/>
      <c r="E21905" s="30"/>
      <c r="F21905" s="19"/>
    </row>
    <row r="21906" spans="1:6" x14ac:dyDescent="0.35">
      <c r="A21906" s="68"/>
      <c r="B21906" s="52"/>
      <c r="C21906" s="30"/>
      <c r="D21906" s="31"/>
      <c r="E21906" s="30"/>
      <c r="F21906" s="19"/>
    </row>
    <row r="21907" spans="1:6" x14ac:dyDescent="0.35">
      <c r="A21907" s="68"/>
      <c r="B21907" s="52"/>
      <c r="C21907" s="30"/>
      <c r="D21907" s="31"/>
      <c r="E21907" s="30"/>
      <c r="F21907" s="19"/>
    </row>
    <row r="21908" spans="1:6" x14ac:dyDescent="0.35">
      <c r="A21908" s="68"/>
      <c r="B21908" s="52"/>
      <c r="C21908" s="30"/>
      <c r="D21908" s="31"/>
      <c r="E21908" s="30"/>
      <c r="F21908" s="19"/>
    </row>
    <row r="21909" spans="1:6" x14ac:dyDescent="0.35">
      <c r="A21909" s="68"/>
      <c r="B21909" s="52"/>
      <c r="C21909" s="30"/>
      <c r="D21909" s="31"/>
      <c r="E21909" s="30"/>
      <c r="F21909" s="19"/>
    </row>
    <row r="21910" spans="1:6" x14ac:dyDescent="0.35">
      <c r="A21910" s="68"/>
      <c r="B21910" s="52"/>
      <c r="C21910" s="30"/>
      <c r="D21910" s="31"/>
      <c r="E21910" s="30"/>
      <c r="F21910" s="19"/>
    </row>
    <row r="21911" spans="1:6" x14ac:dyDescent="0.35">
      <c r="A21911" s="68"/>
      <c r="B21911" s="52"/>
      <c r="C21911" s="30"/>
      <c r="D21911" s="31"/>
      <c r="E21911" s="30"/>
      <c r="F21911" s="19"/>
    </row>
    <row r="21912" spans="1:6" x14ac:dyDescent="0.35">
      <c r="A21912" s="68"/>
      <c r="B21912" s="52"/>
      <c r="C21912" s="30"/>
      <c r="D21912" s="31"/>
      <c r="E21912" s="30"/>
      <c r="F21912" s="19"/>
    </row>
    <row r="21913" spans="1:6" x14ac:dyDescent="0.35">
      <c r="A21913" s="68"/>
      <c r="B21913" s="52"/>
      <c r="C21913" s="30"/>
      <c r="D21913" s="31"/>
      <c r="E21913" s="30"/>
      <c r="F21913" s="19"/>
    </row>
    <row r="21914" spans="1:6" x14ac:dyDescent="0.35">
      <c r="A21914" s="68"/>
      <c r="B21914" s="52"/>
      <c r="C21914" s="30"/>
      <c r="D21914" s="31"/>
      <c r="E21914" s="30"/>
      <c r="F21914" s="19"/>
    </row>
    <row r="21915" spans="1:6" x14ac:dyDescent="0.35">
      <c r="A21915" s="68"/>
      <c r="B21915" s="52"/>
      <c r="C21915" s="30"/>
      <c r="D21915" s="31"/>
      <c r="E21915" s="30"/>
      <c r="F21915" s="19"/>
    </row>
    <row r="21916" spans="1:6" x14ac:dyDescent="0.35">
      <c r="A21916" s="68"/>
      <c r="B21916" s="52"/>
      <c r="C21916" s="30"/>
      <c r="D21916" s="31"/>
      <c r="E21916" s="30"/>
      <c r="F21916" s="19"/>
    </row>
    <row r="21917" spans="1:6" x14ac:dyDescent="0.35">
      <c r="A21917" s="68"/>
      <c r="B21917" s="52"/>
      <c r="C21917" s="30"/>
      <c r="D21917" s="31"/>
      <c r="E21917" s="30"/>
      <c r="F21917" s="19"/>
    </row>
    <row r="21918" spans="1:6" x14ac:dyDescent="0.35">
      <c r="A21918" s="68"/>
      <c r="B21918" s="52"/>
      <c r="C21918" s="30"/>
      <c r="D21918" s="31"/>
      <c r="E21918" s="30"/>
      <c r="F21918" s="19"/>
    </row>
    <row r="21919" spans="1:6" x14ac:dyDescent="0.35">
      <c r="A21919" s="68"/>
      <c r="B21919" s="52"/>
      <c r="C21919" s="30"/>
      <c r="D21919" s="31"/>
      <c r="E21919" s="30"/>
      <c r="F21919" s="19"/>
    </row>
    <row r="21920" spans="1:6" x14ac:dyDescent="0.35">
      <c r="A21920" s="68"/>
      <c r="B21920" s="52"/>
      <c r="C21920" s="30"/>
      <c r="D21920" s="31"/>
      <c r="E21920" s="30"/>
      <c r="F21920" s="19"/>
    </row>
    <row r="21921" spans="1:6" x14ac:dyDescent="0.35">
      <c r="A21921" s="68"/>
      <c r="B21921" s="52"/>
      <c r="C21921" s="30"/>
      <c r="D21921" s="31"/>
      <c r="E21921" s="30"/>
      <c r="F21921" s="19"/>
    </row>
    <row r="21922" spans="1:6" x14ac:dyDescent="0.35">
      <c r="A21922" s="68"/>
      <c r="B21922" s="52"/>
      <c r="C21922" s="30"/>
      <c r="D21922" s="31"/>
      <c r="E21922" s="30"/>
      <c r="F21922" s="19"/>
    </row>
    <row r="21923" spans="1:6" x14ac:dyDescent="0.35">
      <c r="A21923" s="68"/>
      <c r="B21923" s="52"/>
      <c r="C21923" s="30"/>
      <c r="D21923" s="31"/>
      <c r="E21923" s="30"/>
      <c r="F21923" s="19"/>
    </row>
    <row r="21924" spans="1:6" x14ac:dyDescent="0.35">
      <c r="A21924" s="68"/>
      <c r="B21924" s="52"/>
      <c r="C21924" s="30"/>
      <c r="D21924" s="31"/>
      <c r="E21924" s="30"/>
      <c r="F21924" s="19"/>
    </row>
    <row r="21925" spans="1:6" x14ac:dyDescent="0.35">
      <c r="A21925" s="68"/>
      <c r="B21925" s="52"/>
      <c r="C21925" s="30"/>
      <c r="D21925" s="31"/>
      <c r="E21925" s="30"/>
      <c r="F21925" s="19"/>
    </row>
    <row r="21926" spans="1:6" x14ac:dyDescent="0.35">
      <c r="A21926" s="68"/>
      <c r="B21926" s="52"/>
      <c r="C21926" s="30"/>
      <c r="D21926" s="31"/>
      <c r="E21926" s="30"/>
      <c r="F21926" s="19"/>
    </row>
    <row r="21927" spans="1:6" x14ac:dyDescent="0.35">
      <c r="A21927" s="68"/>
      <c r="B21927" s="52"/>
      <c r="C21927" s="30"/>
      <c r="D21927" s="31"/>
      <c r="E21927" s="30"/>
      <c r="F21927" s="19"/>
    </row>
    <row r="21928" spans="1:6" x14ac:dyDescent="0.35">
      <c r="A21928" s="68"/>
      <c r="B21928" s="52"/>
      <c r="C21928" s="30"/>
      <c r="D21928" s="31"/>
      <c r="E21928" s="30"/>
      <c r="F21928" s="19"/>
    </row>
    <row r="21929" spans="1:6" x14ac:dyDescent="0.35">
      <c r="A21929" s="68"/>
      <c r="B21929" s="52"/>
      <c r="C21929" s="30"/>
      <c r="D21929" s="31"/>
      <c r="E21929" s="30"/>
      <c r="F21929" s="19"/>
    </row>
    <row r="21930" spans="1:6" x14ac:dyDescent="0.35">
      <c r="A21930" s="68"/>
      <c r="B21930" s="52"/>
      <c r="C21930" s="30"/>
      <c r="D21930" s="31"/>
      <c r="E21930" s="30"/>
      <c r="F21930" s="19"/>
    </row>
    <row r="21931" spans="1:6" x14ac:dyDescent="0.35">
      <c r="A21931" s="68"/>
      <c r="B21931" s="52"/>
      <c r="C21931" s="30"/>
      <c r="D21931" s="31"/>
      <c r="E21931" s="30"/>
      <c r="F21931" s="19"/>
    </row>
    <row r="21932" spans="1:6" x14ac:dyDescent="0.35">
      <c r="A21932" s="68"/>
      <c r="B21932" s="52"/>
      <c r="C21932" s="30"/>
      <c r="D21932" s="31"/>
      <c r="E21932" s="30"/>
      <c r="F21932" s="19"/>
    </row>
    <row r="21933" spans="1:6" x14ac:dyDescent="0.35">
      <c r="A21933" s="68"/>
      <c r="B21933" s="52"/>
      <c r="C21933" s="30"/>
      <c r="D21933" s="31"/>
      <c r="E21933" s="30"/>
      <c r="F21933" s="19"/>
    </row>
    <row r="21934" spans="1:6" x14ac:dyDescent="0.35">
      <c r="A21934" s="68"/>
      <c r="B21934" s="52"/>
      <c r="C21934" s="30"/>
      <c r="D21934" s="31"/>
      <c r="E21934" s="30"/>
      <c r="F21934" s="19"/>
    </row>
    <row r="21935" spans="1:6" x14ac:dyDescent="0.35">
      <c r="A21935" s="68"/>
      <c r="B21935" s="52"/>
      <c r="C21935" s="30"/>
      <c r="D21935" s="31"/>
      <c r="E21935" s="30"/>
      <c r="F21935" s="19"/>
    </row>
    <row r="21936" spans="1:6" x14ac:dyDescent="0.35">
      <c r="A21936" s="68"/>
      <c r="B21936" s="52"/>
      <c r="C21936" s="30"/>
      <c r="D21936" s="31"/>
      <c r="E21936" s="30"/>
      <c r="F21936" s="19"/>
    </row>
    <row r="21937" spans="1:6" x14ac:dyDescent="0.35">
      <c r="A21937" s="68"/>
      <c r="B21937" s="52"/>
      <c r="C21937" s="30"/>
      <c r="D21937" s="31"/>
      <c r="E21937" s="30"/>
      <c r="F21937" s="19"/>
    </row>
    <row r="21938" spans="1:6" x14ac:dyDescent="0.35">
      <c r="A21938" s="68"/>
      <c r="B21938" s="52"/>
      <c r="C21938" s="30"/>
      <c r="D21938" s="31"/>
      <c r="E21938" s="30"/>
      <c r="F21938" s="19"/>
    </row>
    <row r="21939" spans="1:6" x14ac:dyDescent="0.35">
      <c r="A21939" s="68"/>
      <c r="B21939" s="52"/>
      <c r="C21939" s="30"/>
      <c r="D21939" s="31"/>
      <c r="E21939" s="30"/>
      <c r="F21939" s="19"/>
    </row>
    <row r="21940" spans="1:6" x14ac:dyDescent="0.35">
      <c r="A21940" s="68"/>
      <c r="B21940" s="52"/>
      <c r="C21940" s="30"/>
      <c r="D21940" s="31"/>
      <c r="E21940" s="30"/>
      <c r="F21940" s="19"/>
    </row>
    <row r="21941" spans="1:6" x14ac:dyDescent="0.35">
      <c r="A21941" s="68"/>
      <c r="B21941" s="52"/>
      <c r="C21941" s="30"/>
      <c r="D21941" s="31"/>
      <c r="E21941" s="30"/>
      <c r="F21941" s="19"/>
    </row>
    <row r="21942" spans="1:6" x14ac:dyDescent="0.35">
      <c r="A21942" s="68"/>
      <c r="B21942" s="52"/>
      <c r="C21942" s="30"/>
      <c r="D21942" s="31"/>
      <c r="E21942" s="30"/>
      <c r="F21942" s="19"/>
    </row>
    <row r="21943" spans="1:6" x14ac:dyDescent="0.35">
      <c r="A21943" s="68"/>
      <c r="B21943" s="52"/>
      <c r="C21943" s="30"/>
      <c r="D21943" s="31"/>
      <c r="E21943" s="30"/>
      <c r="F21943" s="19"/>
    </row>
    <row r="21944" spans="1:6" x14ac:dyDescent="0.35">
      <c r="A21944" s="68"/>
      <c r="B21944" s="52"/>
      <c r="C21944" s="30"/>
      <c r="D21944" s="31"/>
      <c r="E21944" s="30"/>
      <c r="F21944" s="19"/>
    </row>
    <row r="21945" spans="1:6" x14ac:dyDescent="0.35">
      <c r="A21945" s="68"/>
      <c r="B21945" s="52"/>
      <c r="C21945" s="30"/>
      <c r="D21945" s="31"/>
      <c r="E21945" s="30"/>
      <c r="F21945" s="19"/>
    </row>
    <row r="21946" spans="1:6" x14ac:dyDescent="0.35">
      <c r="A21946" s="68"/>
      <c r="B21946" s="52"/>
      <c r="C21946" s="30"/>
      <c r="D21946" s="31"/>
      <c r="E21946" s="30"/>
      <c r="F21946" s="19"/>
    </row>
    <row r="21947" spans="1:6" x14ac:dyDescent="0.35">
      <c r="A21947" s="68"/>
      <c r="B21947" s="52"/>
      <c r="C21947" s="30"/>
      <c r="D21947" s="31"/>
      <c r="E21947" s="30"/>
      <c r="F21947" s="19"/>
    </row>
    <row r="21948" spans="1:6" x14ac:dyDescent="0.35">
      <c r="A21948" s="68"/>
      <c r="B21948" s="52"/>
      <c r="C21948" s="30"/>
      <c r="D21948" s="31"/>
      <c r="E21948" s="30"/>
      <c r="F21948" s="19"/>
    </row>
    <row r="21949" spans="1:6" x14ac:dyDescent="0.35">
      <c r="A21949" s="68"/>
      <c r="B21949" s="52"/>
      <c r="C21949" s="30"/>
      <c r="D21949" s="31"/>
      <c r="E21949" s="30"/>
      <c r="F21949" s="19"/>
    </row>
    <row r="21950" spans="1:6" x14ac:dyDescent="0.35">
      <c r="A21950" s="68"/>
      <c r="B21950" s="52"/>
      <c r="C21950" s="30"/>
      <c r="D21950" s="31"/>
      <c r="E21950" s="30"/>
      <c r="F21950" s="19"/>
    </row>
    <row r="21951" spans="1:6" x14ac:dyDescent="0.35">
      <c r="A21951" s="68"/>
      <c r="B21951" s="52"/>
      <c r="C21951" s="30"/>
      <c r="D21951" s="31"/>
      <c r="E21951" s="30"/>
      <c r="F21951" s="19"/>
    </row>
    <row r="21952" spans="1:6" x14ac:dyDescent="0.35">
      <c r="A21952" s="68"/>
      <c r="B21952" s="52"/>
      <c r="C21952" s="30"/>
      <c r="D21952" s="31"/>
      <c r="E21952" s="30"/>
      <c r="F21952" s="19"/>
    </row>
    <row r="21953" spans="1:6" x14ac:dyDescent="0.35">
      <c r="A21953" s="68"/>
      <c r="B21953" s="52"/>
      <c r="C21953" s="30"/>
      <c r="D21953" s="31"/>
      <c r="E21953" s="30"/>
      <c r="F21953" s="19"/>
    </row>
    <row r="21954" spans="1:6" x14ac:dyDescent="0.35">
      <c r="A21954" s="68"/>
      <c r="B21954" s="52"/>
      <c r="C21954" s="30"/>
      <c r="D21954" s="31"/>
      <c r="E21954" s="30"/>
      <c r="F21954" s="19"/>
    </row>
    <row r="21955" spans="1:6" x14ac:dyDescent="0.35">
      <c r="A21955" s="68"/>
      <c r="B21955" s="52"/>
      <c r="C21955" s="30"/>
      <c r="D21955" s="31"/>
      <c r="E21955" s="30"/>
      <c r="F21955" s="19"/>
    </row>
    <row r="21956" spans="1:6" x14ac:dyDescent="0.35">
      <c r="A21956" s="68"/>
      <c r="B21956" s="52"/>
      <c r="C21956" s="30"/>
      <c r="D21956" s="31"/>
      <c r="E21956" s="30"/>
      <c r="F21956" s="19"/>
    </row>
    <row r="21957" spans="1:6" x14ac:dyDescent="0.35">
      <c r="A21957" s="68"/>
      <c r="B21957" s="52"/>
      <c r="C21957" s="30"/>
      <c r="D21957" s="31"/>
      <c r="E21957" s="30"/>
      <c r="F21957" s="19"/>
    </row>
    <row r="21958" spans="1:6" x14ac:dyDescent="0.35">
      <c r="A21958" s="68"/>
      <c r="B21958" s="52"/>
      <c r="C21958" s="30"/>
      <c r="D21958" s="31"/>
      <c r="E21958" s="30"/>
      <c r="F21958" s="19"/>
    </row>
    <row r="21959" spans="1:6" x14ac:dyDescent="0.35">
      <c r="A21959" s="68"/>
      <c r="B21959" s="52"/>
      <c r="C21959" s="30"/>
      <c r="D21959" s="31"/>
      <c r="E21959" s="30"/>
      <c r="F21959" s="19"/>
    </row>
    <row r="21960" spans="1:6" x14ac:dyDescent="0.35">
      <c r="A21960" s="68"/>
      <c r="B21960" s="52"/>
      <c r="C21960" s="30"/>
      <c r="D21960" s="31"/>
      <c r="E21960" s="30"/>
      <c r="F21960" s="19"/>
    </row>
    <row r="21961" spans="1:6" x14ac:dyDescent="0.35">
      <c r="A21961" s="68"/>
      <c r="B21961" s="52"/>
      <c r="C21961" s="30"/>
      <c r="D21961" s="31"/>
      <c r="E21961" s="30"/>
      <c r="F21961" s="19"/>
    </row>
    <row r="21962" spans="1:6" x14ac:dyDescent="0.35">
      <c r="A21962" s="68"/>
      <c r="B21962" s="52"/>
      <c r="C21962" s="30"/>
      <c r="D21962" s="31"/>
      <c r="E21962" s="30"/>
      <c r="F21962" s="19"/>
    </row>
    <row r="21963" spans="1:6" x14ac:dyDescent="0.35">
      <c r="A21963" s="68"/>
      <c r="B21963" s="52"/>
      <c r="C21963" s="30"/>
      <c r="D21963" s="31"/>
      <c r="E21963" s="30"/>
      <c r="F21963" s="19"/>
    </row>
    <row r="21964" spans="1:6" x14ac:dyDescent="0.35">
      <c r="A21964" s="68"/>
      <c r="B21964" s="52"/>
      <c r="C21964" s="30"/>
      <c r="D21964" s="31"/>
      <c r="E21964" s="30"/>
      <c r="F21964" s="19"/>
    </row>
    <row r="21965" spans="1:6" x14ac:dyDescent="0.35">
      <c r="A21965" s="68"/>
      <c r="B21965" s="52"/>
      <c r="C21965" s="30"/>
      <c r="D21965" s="31"/>
      <c r="E21965" s="30"/>
      <c r="F21965" s="19"/>
    </row>
    <row r="21966" spans="1:6" x14ac:dyDescent="0.35">
      <c r="A21966" s="68"/>
      <c r="B21966" s="52"/>
      <c r="C21966" s="30"/>
      <c r="D21966" s="31"/>
      <c r="E21966" s="30"/>
      <c r="F21966" s="19"/>
    </row>
    <row r="21967" spans="1:6" x14ac:dyDescent="0.35">
      <c r="A21967" s="68"/>
      <c r="B21967" s="52"/>
      <c r="C21967" s="30"/>
      <c r="D21967" s="31"/>
      <c r="E21967" s="30"/>
      <c r="F21967" s="19"/>
    </row>
    <row r="21968" spans="1:6" x14ac:dyDescent="0.35">
      <c r="A21968" s="68"/>
      <c r="B21968" s="52"/>
      <c r="C21968" s="30"/>
      <c r="D21968" s="31"/>
      <c r="E21968" s="30"/>
      <c r="F21968" s="19"/>
    </row>
    <row r="21969" spans="1:6" x14ac:dyDescent="0.35">
      <c r="A21969" s="68"/>
      <c r="B21969" s="52"/>
      <c r="C21969" s="30"/>
      <c r="D21969" s="31"/>
      <c r="E21969" s="30"/>
      <c r="F21969" s="19"/>
    </row>
    <row r="21970" spans="1:6" x14ac:dyDescent="0.35">
      <c r="A21970" s="68"/>
      <c r="B21970" s="52"/>
      <c r="C21970" s="30"/>
      <c r="D21970" s="31"/>
      <c r="E21970" s="30"/>
      <c r="F21970" s="19"/>
    </row>
    <row r="21971" spans="1:6" x14ac:dyDescent="0.35">
      <c r="A21971" s="68"/>
      <c r="B21971" s="52"/>
      <c r="C21971" s="30"/>
      <c r="D21971" s="31"/>
      <c r="E21971" s="30"/>
      <c r="F21971" s="19"/>
    </row>
    <row r="21972" spans="1:6" x14ac:dyDescent="0.35">
      <c r="A21972" s="68"/>
      <c r="B21972" s="52"/>
      <c r="C21972" s="30"/>
      <c r="D21972" s="31"/>
      <c r="E21972" s="30"/>
      <c r="F21972" s="19"/>
    </row>
    <row r="21973" spans="1:6" x14ac:dyDescent="0.35">
      <c r="A21973" s="68"/>
      <c r="B21973" s="52"/>
      <c r="C21973" s="30"/>
      <c r="D21973" s="31"/>
      <c r="E21973" s="30"/>
      <c r="F21973" s="19"/>
    </row>
    <row r="21974" spans="1:6" x14ac:dyDescent="0.35">
      <c r="A21974" s="68"/>
      <c r="B21974" s="52"/>
      <c r="C21974" s="30"/>
      <c r="D21974" s="31"/>
      <c r="E21974" s="30"/>
      <c r="F21974" s="19"/>
    </row>
    <row r="21975" spans="1:6" x14ac:dyDescent="0.35">
      <c r="A21975" s="68"/>
      <c r="B21975" s="52"/>
      <c r="C21975" s="30"/>
      <c r="D21975" s="31"/>
      <c r="E21975" s="30"/>
      <c r="F21975" s="19"/>
    </row>
    <row r="21976" spans="1:6" x14ac:dyDescent="0.35">
      <c r="A21976" s="68"/>
      <c r="B21976" s="52"/>
      <c r="C21976" s="30"/>
      <c r="D21976" s="31"/>
      <c r="E21976" s="30"/>
      <c r="F21976" s="19"/>
    </row>
    <row r="21977" spans="1:6" x14ac:dyDescent="0.35">
      <c r="A21977" s="68"/>
      <c r="B21977" s="52"/>
      <c r="C21977" s="30"/>
      <c r="D21977" s="31"/>
      <c r="E21977" s="30"/>
      <c r="F21977" s="19"/>
    </row>
    <row r="21978" spans="1:6" x14ac:dyDescent="0.35">
      <c r="A21978" s="68"/>
      <c r="B21978" s="52"/>
      <c r="C21978" s="30"/>
      <c r="D21978" s="31"/>
      <c r="E21978" s="30"/>
      <c r="F21978" s="19"/>
    </row>
    <row r="21979" spans="1:6" x14ac:dyDescent="0.35">
      <c r="A21979" s="68"/>
      <c r="B21979" s="52"/>
      <c r="C21979" s="30"/>
      <c r="D21979" s="31"/>
      <c r="E21979" s="30"/>
      <c r="F21979" s="19"/>
    </row>
    <row r="21980" spans="1:6" x14ac:dyDescent="0.35">
      <c r="A21980" s="68"/>
      <c r="B21980" s="52"/>
      <c r="C21980" s="30"/>
      <c r="D21980" s="31"/>
      <c r="E21980" s="30"/>
      <c r="F21980" s="19"/>
    </row>
    <row r="21981" spans="1:6" x14ac:dyDescent="0.35">
      <c r="A21981" s="68"/>
      <c r="B21981" s="52"/>
      <c r="C21981" s="30"/>
      <c r="D21981" s="31"/>
      <c r="E21981" s="30"/>
      <c r="F21981" s="19"/>
    </row>
    <row r="21982" spans="1:6" x14ac:dyDescent="0.35">
      <c r="A21982" s="68"/>
      <c r="B21982" s="52"/>
      <c r="C21982" s="30"/>
      <c r="D21982" s="31"/>
      <c r="E21982" s="30"/>
      <c r="F21982" s="19"/>
    </row>
    <row r="21983" spans="1:6" x14ac:dyDescent="0.35">
      <c r="A21983" s="68"/>
      <c r="B21983" s="52"/>
      <c r="C21983" s="30"/>
      <c r="D21983" s="31"/>
      <c r="E21983" s="30"/>
      <c r="F21983" s="19"/>
    </row>
    <row r="21984" spans="1:6" x14ac:dyDescent="0.35">
      <c r="A21984" s="68"/>
      <c r="B21984" s="52"/>
      <c r="C21984" s="30"/>
      <c r="D21984" s="31"/>
      <c r="E21984" s="30"/>
      <c r="F21984" s="19"/>
    </row>
    <row r="21985" spans="1:6" x14ac:dyDescent="0.35">
      <c r="A21985" s="68"/>
      <c r="B21985" s="52"/>
      <c r="C21985" s="30"/>
      <c r="D21985" s="31"/>
      <c r="E21985" s="30"/>
      <c r="F21985" s="19"/>
    </row>
    <row r="21986" spans="1:6" x14ac:dyDescent="0.35">
      <c r="A21986" s="68"/>
      <c r="B21986" s="52"/>
      <c r="C21986" s="30"/>
      <c r="D21986" s="31"/>
      <c r="E21986" s="30"/>
      <c r="F21986" s="19"/>
    </row>
    <row r="21987" spans="1:6" x14ac:dyDescent="0.35">
      <c r="A21987" s="68"/>
      <c r="B21987" s="52"/>
      <c r="C21987" s="30"/>
      <c r="D21987" s="31"/>
      <c r="E21987" s="30"/>
      <c r="F21987" s="19"/>
    </row>
    <row r="21988" spans="1:6" x14ac:dyDescent="0.35">
      <c r="A21988" s="68"/>
      <c r="B21988" s="52"/>
      <c r="C21988" s="30"/>
      <c r="D21988" s="31"/>
      <c r="E21988" s="30"/>
      <c r="F21988" s="19"/>
    </row>
    <row r="21989" spans="1:6" x14ac:dyDescent="0.35">
      <c r="A21989" s="68"/>
      <c r="B21989" s="52"/>
      <c r="C21989" s="30"/>
      <c r="D21989" s="31"/>
      <c r="E21989" s="30"/>
      <c r="F21989" s="19"/>
    </row>
    <row r="21990" spans="1:6" x14ac:dyDescent="0.35">
      <c r="A21990" s="68"/>
      <c r="B21990" s="52"/>
      <c r="C21990" s="30"/>
      <c r="D21990" s="31"/>
      <c r="E21990" s="30"/>
      <c r="F21990" s="19"/>
    </row>
    <row r="21991" spans="1:6" x14ac:dyDescent="0.35">
      <c r="A21991" s="68"/>
      <c r="B21991" s="52"/>
      <c r="C21991" s="30"/>
      <c r="D21991" s="31"/>
      <c r="E21991" s="30"/>
      <c r="F21991" s="19"/>
    </row>
    <row r="21992" spans="1:6" x14ac:dyDescent="0.35">
      <c r="A21992" s="68"/>
      <c r="B21992" s="52"/>
      <c r="C21992" s="30"/>
      <c r="D21992" s="31"/>
      <c r="E21992" s="30"/>
      <c r="F21992" s="19"/>
    </row>
    <row r="21993" spans="1:6" x14ac:dyDescent="0.35">
      <c r="A21993" s="68"/>
      <c r="B21993" s="52"/>
      <c r="C21993" s="30"/>
      <c r="D21993" s="31"/>
      <c r="E21993" s="30"/>
      <c r="F21993" s="19"/>
    </row>
    <row r="21994" spans="1:6" x14ac:dyDescent="0.35">
      <c r="A21994" s="68"/>
      <c r="B21994" s="52"/>
      <c r="C21994" s="30"/>
      <c r="D21994" s="31"/>
      <c r="E21994" s="30"/>
      <c r="F21994" s="19"/>
    </row>
    <row r="21995" spans="1:6" x14ac:dyDescent="0.35">
      <c r="A21995" s="68"/>
      <c r="B21995" s="52"/>
      <c r="C21995" s="30"/>
      <c r="D21995" s="31"/>
      <c r="E21995" s="30"/>
      <c r="F21995" s="19"/>
    </row>
    <row r="21996" spans="1:6" x14ac:dyDescent="0.35">
      <c r="A21996" s="68"/>
      <c r="B21996" s="52"/>
      <c r="C21996" s="30"/>
      <c r="D21996" s="31"/>
      <c r="E21996" s="30"/>
      <c r="F21996" s="19"/>
    </row>
    <row r="21997" spans="1:6" x14ac:dyDescent="0.35">
      <c r="A21997" s="68"/>
      <c r="B21997" s="52"/>
      <c r="C21997" s="30"/>
      <c r="D21997" s="31"/>
      <c r="E21997" s="30"/>
      <c r="F21997" s="19"/>
    </row>
    <row r="21998" spans="1:6" x14ac:dyDescent="0.35">
      <c r="A21998" s="68"/>
      <c r="B21998" s="52"/>
      <c r="C21998" s="30"/>
      <c r="D21998" s="31"/>
      <c r="E21998" s="30"/>
      <c r="F21998" s="19"/>
    </row>
    <row r="21999" spans="1:6" x14ac:dyDescent="0.35">
      <c r="A21999" s="68"/>
      <c r="B21999" s="52"/>
      <c r="C21999" s="30"/>
      <c r="D21999" s="31"/>
      <c r="E21999" s="30"/>
      <c r="F21999" s="19"/>
    </row>
    <row r="22000" spans="1:6" x14ac:dyDescent="0.35">
      <c r="A22000" s="68"/>
      <c r="B22000" s="52"/>
      <c r="C22000" s="30"/>
      <c r="D22000" s="31"/>
      <c r="E22000" s="30"/>
      <c r="F22000" s="19"/>
    </row>
    <row r="22001" spans="1:6" x14ac:dyDescent="0.35">
      <c r="A22001" s="68"/>
      <c r="B22001" s="52"/>
      <c r="C22001" s="30"/>
      <c r="D22001" s="31"/>
      <c r="E22001" s="30"/>
      <c r="F22001" s="19"/>
    </row>
    <row r="22002" spans="1:6" x14ac:dyDescent="0.35">
      <c r="A22002" s="68"/>
      <c r="B22002" s="52"/>
      <c r="C22002" s="30"/>
      <c r="D22002" s="31"/>
      <c r="E22002" s="30"/>
      <c r="F22002" s="19"/>
    </row>
    <row r="22003" spans="1:6" x14ac:dyDescent="0.35">
      <c r="A22003" s="68"/>
      <c r="B22003" s="52"/>
      <c r="C22003" s="30"/>
      <c r="D22003" s="31"/>
      <c r="E22003" s="30"/>
      <c r="F22003" s="19"/>
    </row>
    <row r="22004" spans="1:6" x14ac:dyDescent="0.35">
      <c r="A22004" s="68"/>
      <c r="B22004" s="52"/>
      <c r="C22004" s="30"/>
      <c r="D22004" s="31"/>
      <c r="E22004" s="30"/>
      <c r="F22004" s="19"/>
    </row>
    <row r="22005" spans="1:6" x14ac:dyDescent="0.35">
      <c r="A22005" s="68"/>
      <c r="B22005" s="52"/>
      <c r="C22005" s="30"/>
      <c r="D22005" s="31"/>
      <c r="E22005" s="30"/>
      <c r="F22005" s="19"/>
    </row>
    <row r="22006" spans="1:6" x14ac:dyDescent="0.35">
      <c r="A22006" s="68"/>
      <c r="B22006" s="52"/>
      <c r="C22006" s="30"/>
      <c r="D22006" s="31"/>
      <c r="E22006" s="30"/>
      <c r="F22006" s="19"/>
    </row>
    <row r="22007" spans="1:6" x14ac:dyDescent="0.35">
      <c r="A22007" s="68"/>
      <c r="B22007" s="52"/>
      <c r="C22007" s="30"/>
      <c r="D22007" s="31"/>
      <c r="E22007" s="30"/>
      <c r="F22007" s="19"/>
    </row>
    <row r="22008" spans="1:6" x14ac:dyDescent="0.35">
      <c r="A22008" s="68"/>
      <c r="B22008" s="52"/>
      <c r="C22008" s="30"/>
      <c r="D22008" s="31"/>
      <c r="E22008" s="30"/>
      <c r="F22008" s="19"/>
    </row>
    <row r="22009" spans="1:6" x14ac:dyDescent="0.35">
      <c r="A22009" s="68"/>
      <c r="B22009" s="52"/>
      <c r="C22009" s="30"/>
      <c r="D22009" s="31"/>
      <c r="E22009" s="30"/>
      <c r="F22009" s="19"/>
    </row>
    <row r="22010" spans="1:6" x14ac:dyDescent="0.35">
      <c r="A22010" s="68"/>
      <c r="B22010" s="52"/>
      <c r="C22010" s="30"/>
      <c r="D22010" s="31"/>
      <c r="E22010" s="30"/>
      <c r="F22010" s="19"/>
    </row>
    <row r="22011" spans="1:6" x14ac:dyDescent="0.35">
      <c r="A22011" s="68"/>
      <c r="B22011" s="52"/>
      <c r="C22011" s="30"/>
      <c r="D22011" s="31"/>
      <c r="E22011" s="30"/>
      <c r="F22011" s="19"/>
    </row>
    <row r="22012" spans="1:6" x14ac:dyDescent="0.35">
      <c r="A22012" s="68"/>
      <c r="B22012" s="52"/>
      <c r="C22012" s="30"/>
      <c r="D22012" s="31"/>
      <c r="E22012" s="30"/>
      <c r="F22012" s="19"/>
    </row>
    <row r="22013" spans="1:6" x14ac:dyDescent="0.35">
      <c r="A22013" s="68"/>
      <c r="B22013" s="52"/>
      <c r="C22013" s="30"/>
      <c r="D22013" s="31"/>
      <c r="E22013" s="30"/>
      <c r="F22013" s="19"/>
    </row>
    <row r="22014" spans="1:6" x14ac:dyDescent="0.35">
      <c r="A22014" s="68"/>
      <c r="B22014" s="52"/>
      <c r="C22014" s="30"/>
      <c r="D22014" s="31"/>
      <c r="E22014" s="30"/>
      <c r="F22014" s="19"/>
    </row>
    <row r="22015" spans="1:6" x14ac:dyDescent="0.35">
      <c r="A22015" s="68"/>
      <c r="B22015" s="52"/>
      <c r="C22015" s="30"/>
      <c r="D22015" s="31"/>
      <c r="E22015" s="30"/>
      <c r="F22015" s="19"/>
    </row>
    <row r="22016" spans="1:6" x14ac:dyDescent="0.35">
      <c r="A22016" s="68"/>
      <c r="B22016" s="52"/>
      <c r="C22016" s="30"/>
      <c r="D22016" s="31"/>
      <c r="E22016" s="30"/>
      <c r="F22016" s="19"/>
    </row>
    <row r="22017" spans="1:6" x14ac:dyDescent="0.35">
      <c r="A22017" s="68"/>
      <c r="B22017" s="52"/>
      <c r="C22017" s="30"/>
      <c r="D22017" s="31"/>
      <c r="E22017" s="30"/>
      <c r="F22017" s="19"/>
    </row>
    <row r="22018" spans="1:6" x14ac:dyDescent="0.35">
      <c r="A22018" s="68"/>
      <c r="B22018" s="52"/>
      <c r="C22018" s="30"/>
      <c r="D22018" s="31"/>
      <c r="E22018" s="30"/>
      <c r="F22018" s="19"/>
    </row>
    <row r="22019" spans="1:6" x14ac:dyDescent="0.35">
      <c r="A22019" s="68"/>
      <c r="B22019" s="52"/>
      <c r="C22019" s="30"/>
      <c r="D22019" s="31"/>
      <c r="E22019" s="30"/>
      <c r="F22019" s="19"/>
    </row>
    <row r="22020" spans="1:6" x14ac:dyDescent="0.35">
      <c r="A22020" s="68"/>
      <c r="B22020" s="52"/>
      <c r="C22020" s="30"/>
      <c r="D22020" s="31"/>
      <c r="E22020" s="30"/>
      <c r="F22020" s="19"/>
    </row>
    <row r="22021" spans="1:6" x14ac:dyDescent="0.35">
      <c r="A22021" s="68"/>
      <c r="B22021" s="52"/>
      <c r="C22021" s="30"/>
      <c r="D22021" s="31"/>
      <c r="E22021" s="30"/>
      <c r="F22021" s="19"/>
    </row>
    <row r="22022" spans="1:6" x14ac:dyDescent="0.35">
      <c r="A22022" s="68"/>
      <c r="B22022" s="52"/>
      <c r="C22022" s="30"/>
      <c r="D22022" s="31"/>
      <c r="E22022" s="30"/>
      <c r="F22022" s="19"/>
    </row>
    <row r="22023" spans="1:6" x14ac:dyDescent="0.35">
      <c r="A22023" s="68"/>
      <c r="B22023" s="52"/>
      <c r="C22023" s="30"/>
      <c r="D22023" s="31"/>
      <c r="E22023" s="30"/>
      <c r="F22023" s="19"/>
    </row>
    <row r="22024" spans="1:6" x14ac:dyDescent="0.35">
      <c r="A22024" s="68"/>
      <c r="B22024" s="52"/>
      <c r="C22024" s="30"/>
      <c r="D22024" s="31"/>
      <c r="E22024" s="30"/>
      <c r="F22024" s="19"/>
    </row>
    <row r="22025" spans="1:6" x14ac:dyDescent="0.35">
      <c r="A22025" s="68"/>
      <c r="B22025" s="52"/>
      <c r="C22025" s="30"/>
      <c r="D22025" s="31"/>
      <c r="E22025" s="30"/>
      <c r="F22025" s="19"/>
    </row>
    <row r="22026" spans="1:6" x14ac:dyDescent="0.35">
      <c r="A22026" s="68"/>
      <c r="B22026" s="52"/>
      <c r="C22026" s="30"/>
      <c r="D22026" s="31"/>
      <c r="E22026" s="30"/>
      <c r="F22026" s="19"/>
    </row>
    <row r="22027" spans="1:6" x14ac:dyDescent="0.35">
      <c r="A22027" s="68"/>
      <c r="B22027" s="52"/>
      <c r="C22027" s="30"/>
      <c r="D22027" s="31"/>
      <c r="E22027" s="30"/>
      <c r="F22027" s="19"/>
    </row>
    <row r="22028" spans="1:6" x14ac:dyDescent="0.35">
      <c r="A22028" s="68"/>
      <c r="B22028" s="52"/>
      <c r="C22028" s="30"/>
      <c r="D22028" s="31"/>
      <c r="E22028" s="30"/>
      <c r="F22028" s="19"/>
    </row>
    <row r="22029" spans="1:6" x14ac:dyDescent="0.35">
      <c r="A22029" s="68"/>
      <c r="B22029" s="52"/>
      <c r="C22029" s="30"/>
      <c r="D22029" s="31"/>
      <c r="E22029" s="30"/>
      <c r="F22029" s="19"/>
    </row>
    <row r="22030" spans="1:6" x14ac:dyDescent="0.35">
      <c r="A22030" s="68"/>
      <c r="B22030" s="52"/>
      <c r="C22030" s="30"/>
      <c r="D22030" s="31"/>
      <c r="E22030" s="30"/>
      <c r="F22030" s="19"/>
    </row>
    <row r="22031" spans="1:6" x14ac:dyDescent="0.35">
      <c r="A22031" s="68"/>
      <c r="B22031" s="52"/>
      <c r="C22031" s="30"/>
      <c r="D22031" s="31"/>
      <c r="E22031" s="30"/>
      <c r="F22031" s="19"/>
    </row>
    <row r="22032" spans="1:6" x14ac:dyDescent="0.35">
      <c r="A22032" s="68"/>
      <c r="B22032" s="52"/>
      <c r="C22032" s="30"/>
      <c r="D22032" s="31"/>
      <c r="E22032" s="30"/>
      <c r="F22032" s="19"/>
    </row>
    <row r="22033" spans="1:6" x14ac:dyDescent="0.35">
      <c r="A22033" s="68"/>
      <c r="B22033" s="52"/>
      <c r="C22033" s="30"/>
      <c r="D22033" s="31"/>
      <c r="E22033" s="30"/>
      <c r="F22033" s="19"/>
    </row>
    <row r="22034" spans="1:6" x14ac:dyDescent="0.35">
      <c r="A22034" s="68"/>
      <c r="B22034" s="52"/>
      <c r="C22034" s="30"/>
      <c r="D22034" s="31"/>
      <c r="E22034" s="30"/>
      <c r="F22034" s="19"/>
    </row>
    <row r="22035" spans="1:6" x14ac:dyDescent="0.35">
      <c r="A22035" s="68"/>
      <c r="B22035" s="52"/>
      <c r="C22035" s="30"/>
      <c r="D22035" s="31"/>
      <c r="E22035" s="30"/>
      <c r="F22035" s="19"/>
    </row>
    <row r="22036" spans="1:6" x14ac:dyDescent="0.35">
      <c r="A22036" s="68"/>
      <c r="B22036" s="52"/>
      <c r="C22036" s="30"/>
      <c r="D22036" s="31"/>
      <c r="E22036" s="30"/>
      <c r="F22036" s="19"/>
    </row>
    <row r="22037" spans="1:6" x14ac:dyDescent="0.35">
      <c r="A22037" s="68"/>
      <c r="B22037" s="52"/>
      <c r="C22037" s="30"/>
      <c r="D22037" s="31"/>
      <c r="E22037" s="30"/>
      <c r="F22037" s="19"/>
    </row>
    <row r="22038" spans="1:6" x14ac:dyDescent="0.35">
      <c r="A22038" s="68"/>
      <c r="B22038" s="52"/>
      <c r="C22038" s="30"/>
      <c r="D22038" s="31"/>
      <c r="E22038" s="30"/>
      <c r="F22038" s="19"/>
    </row>
    <row r="22039" spans="1:6" x14ac:dyDescent="0.35">
      <c r="A22039" s="68"/>
      <c r="B22039" s="52"/>
      <c r="C22039" s="30"/>
      <c r="D22039" s="31"/>
      <c r="E22039" s="30"/>
      <c r="F22039" s="19"/>
    </row>
    <row r="22040" spans="1:6" x14ac:dyDescent="0.35">
      <c r="A22040" s="68"/>
      <c r="B22040" s="52"/>
      <c r="C22040" s="30"/>
      <c r="D22040" s="31"/>
      <c r="E22040" s="30"/>
      <c r="F22040" s="19"/>
    </row>
    <row r="22041" spans="1:6" x14ac:dyDescent="0.35">
      <c r="A22041" s="68"/>
      <c r="B22041" s="52"/>
      <c r="C22041" s="30"/>
      <c r="D22041" s="31"/>
      <c r="E22041" s="30"/>
      <c r="F22041" s="19"/>
    </row>
    <row r="22042" spans="1:6" x14ac:dyDescent="0.35">
      <c r="A22042" s="68"/>
      <c r="B22042" s="52"/>
      <c r="C22042" s="30"/>
      <c r="D22042" s="31"/>
      <c r="E22042" s="30"/>
      <c r="F22042" s="19"/>
    </row>
    <row r="22043" spans="1:6" x14ac:dyDescent="0.35">
      <c r="A22043" s="68"/>
      <c r="B22043" s="52"/>
      <c r="C22043" s="30"/>
      <c r="D22043" s="31"/>
      <c r="E22043" s="30"/>
      <c r="F22043" s="19"/>
    </row>
    <row r="22044" spans="1:6" x14ac:dyDescent="0.35">
      <c r="A22044" s="68"/>
      <c r="B22044" s="52"/>
      <c r="C22044" s="30"/>
      <c r="D22044" s="31"/>
      <c r="E22044" s="30"/>
      <c r="F22044" s="19"/>
    </row>
    <row r="22045" spans="1:6" x14ac:dyDescent="0.35">
      <c r="A22045" s="68"/>
      <c r="B22045" s="52"/>
      <c r="C22045" s="30"/>
      <c r="D22045" s="31"/>
      <c r="E22045" s="30"/>
      <c r="F22045" s="19"/>
    </row>
    <row r="22046" spans="1:6" x14ac:dyDescent="0.35">
      <c r="A22046" s="68"/>
      <c r="B22046" s="52"/>
      <c r="C22046" s="30"/>
      <c r="D22046" s="31"/>
      <c r="E22046" s="30"/>
      <c r="F22046" s="19"/>
    </row>
    <row r="22047" spans="1:6" x14ac:dyDescent="0.35">
      <c r="A22047" s="68"/>
      <c r="B22047" s="52"/>
      <c r="C22047" s="30"/>
      <c r="D22047" s="31"/>
      <c r="E22047" s="30"/>
      <c r="F22047" s="19"/>
    </row>
    <row r="22048" spans="1:6" x14ac:dyDescent="0.35">
      <c r="A22048" s="68"/>
      <c r="B22048" s="52"/>
      <c r="C22048" s="30"/>
      <c r="D22048" s="31"/>
      <c r="E22048" s="30"/>
      <c r="F22048" s="19"/>
    </row>
    <row r="22049" spans="1:6" x14ac:dyDescent="0.35">
      <c r="A22049" s="68"/>
      <c r="B22049" s="52"/>
      <c r="C22049" s="30"/>
      <c r="D22049" s="31"/>
      <c r="E22049" s="30"/>
      <c r="F22049" s="19"/>
    </row>
    <row r="22050" spans="1:6" x14ac:dyDescent="0.35">
      <c r="A22050" s="68"/>
      <c r="B22050" s="52"/>
      <c r="C22050" s="30"/>
      <c r="D22050" s="31"/>
      <c r="E22050" s="30"/>
      <c r="F22050" s="19"/>
    </row>
    <row r="22051" spans="1:6" x14ac:dyDescent="0.35">
      <c r="A22051" s="68"/>
      <c r="B22051" s="52"/>
      <c r="C22051" s="30"/>
      <c r="D22051" s="31"/>
      <c r="E22051" s="30"/>
      <c r="F22051" s="19"/>
    </row>
    <row r="22052" spans="1:6" x14ac:dyDescent="0.35">
      <c r="A22052" s="68"/>
      <c r="B22052" s="52"/>
      <c r="C22052" s="30"/>
      <c r="D22052" s="31"/>
      <c r="E22052" s="30"/>
      <c r="F22052" s="19"/>
    </row>
    <row r="22053" spans="1:6" x14ac:dyDescent="0.35">
      <c r="A22053" s="68"/>
      <c r="B22053" s="52"/>
      <c r="C22053" s="30"/>
      <c r="D22053" s="31"/>
      <c r="E22053" s="30"/>
      <c r="F22053" s="19"/>
    </row>
    <row r="22054" spans="1:6" x14ac:dyDescent="0.35">
      <c r="A22054" s="68"/>
      <c r="B22054" s="52"/>
      <c r="C22054" s="30"/>
      <c r="D22054" s="31"/>
      <c r="E22054" s="30"/>
      <c r="F22054" s="19"/>
    </row>
    <row r="22055" spans="1:6" x14ac:dyDescent="0.35">
      <c r="A22055" s="68"/>
      <c r="B22055" s="52"/>
      <c r="C22055" s="30"/>
      <c r="D22055" s="31"/>
      <c r="E22055" s="30"/>
      <c r="F22055" s="19"/>
    </row>
    <row r="22056" spans="1:6" x14ac:dyDescent="0.35">
      <c r="A22056" s="68"/>
      <c r="B22056" s="52"/>
      <c r="C22056" s="30"/>
      <c r="D22056" s="31"/>
      <c r="E22056" s="30"/>
      <c r="F22056" s="19"/>
    </row>
    <row r="22057" spans="1:6" x14ac:dyDescent="0.35">
      <c r="A22057" s="68"/>
      <c r="B22057" s="52"/>
      <c r="C22057" s="30"/>
      <c r="D22057" s="31"/>
      <c r="E22057" s="30"/>
      <c r="F22057" s="19"/>
    </row>
    <row r="22058" spans="1:6" x14ac:dyDescent="0.35">
      <c r="A22058" s="68"/>
      <c r="B22058" s="52"/>
      <c r="C22058" s="30"/>
      <c r="D22058" s="31"/>
      <c r="E22058" s="30"/>
      <c r="F22058" s="19"/>
    </row>
    <row r="22059" spans="1:6" x14ac:dyDescent="0.35">
      <c r="A22059" s="68"/>
      <c r="B22059" s="52"/>
      <c r="C22059" s="30"/>
      <c r="D22059" s="31"/>
      <c r="E22059" s="30"/>
      <c r="F22059" s="19"/>
    </row>
    <row r="22060" spans="1:6" x14ac:dyDescent="0.35">
      <c r="A22060" s="68"/>
      <c r="B22060" s="52"/>
      <c r="C22060" s="30"/>
      <c r="D22060" s="31"/>
      <c r="E22060" s="30"/>
      <c r="F22060" s="19"/>
    </row>
    <row r="22061" spans="1:6" x14ac:dyDescent="0.35">
      <c r="A22061" s="68"/>
      <c r="B22061" s="52"/>
      <c r="C22061" s="30"/>
      <c r="D22061" s="31"/>
      <c r="E22061" s="30"/>
      <c r="F22061" s="19"/>
    </row>
    <row r="22062" spans="1:6" x14ac:dyDescent="0.35">
      <c r="A22062" s="68"/>
      <c r="B22062" s="52"/>
      <c r="C22062" s="30"/>
      <c r="D22062" s="31"/>
      <c r="E22062" s="30"/>
      <c r="F22062" s="19"/>
    </row>
    <row r="22063" spans="1:6" x14ac:dyDescent="0.35">
      <c r="A22063" s="68"/>
      <c r="B22063" s="52"/>
      <c r="C22063" s="30"/>
      <c r="D22063" s="31"/>
      <c r="E22063" s="30"/>
      <c r="F22063" s="19"/>
    </row>
    <row r="22064" spans="1:6" x14ac:dyDescent="0.35">
      <c r="A22064" s="68"/>
      <c r="B22064" s="52"/>
      <c r="C22064" s="30"/>
      <c r="D22064" s="31"/>
      <c r="E22064" s="30"/>
      <c r="F22064" s="19"/>
    </row>
    <row r="22065" spans="1:6" x14ac:dyDescent="0.35">
      <c r="A22065" s="68"/>
      <c r="B22065" s="52"/>
      <c r="C22065" s="30"/>
      <c r="D22065" s="31"/>
      <c r="E22065" s="30"/>
      <c r="F22065" s="19"/>
    </row>
    <row r="22066" spans="1:6" x14ac:dyDescent="0.35">
      <c r="A22066" s="68"/>
      <c r="B22066" s="52"/>
      <c r="C22066" s="30"/>
      <c r="D22066" s="31"/>
      <c r="E22066" s="30"/>
      <c r="F22066" s="19"/>
    </row>
    <row r="22067" spans="1:6" x14ac:dyDescent="0.35">
      <c r="A22067" s="68"/>
      <c r="B22067" s="52"/>
      <c r="C22067" s="30"/>
      <c r="D22067" s="31"/>
      <c r="E22067" s="30"/>
      <c r="F22067" s="19"/>
    </row>
    <row r="22068" spans="1:6" x14ac:dyDescent="0.35">
      <c r="A22068" s="68"/>
      <c r="B22068" s="52"/>
      <c r="C22068" s="30"/>
      <c r="D22068" s="31"/>
      <c r="E22068" s="30"/>
      <c r="F22068" s="19"/>
    </row>
    <row r="22069" spans="1:6" x14ac:dyDescent="0.35">
      <c r="A22069" s="68"/>
      <c r="B22069" s="52"/>
      <c r="C22069" s="30"/>
      <c r="D22069" s="31"/>
      <c r="E22069" s="30"/>
      <c r="F22069" s="19"/>
    </row>
    <row r="22070" spans="1:6" x14ac:dyDescent="0.35">
      <c r="A22070" s="68"/>
      <c r="B22070" s="52"/>
      <c r="C22070" s="30"/>
      <c r="D22070" s="31"/>
      <c r="E22070" s="30"/>
      <c r="F22070" s="19"/>
    </row>
    <row r="22071" spans="1:6" x14ac:dyDescent="0.35">
      <c r="A22071" s="68"/>
      <c r="B22071" s="52"/>
      <c r="C22071" s="30"/>
      <c r="D22071" s="31"/>
      <c r="E22071" s="30"/>
      <c r="F22071" s="19"/>
    </row>
    <row r="22072" spans="1:6" x14ac:dyDescent="0.35">
      <c r="A22072" s="68"/>
      <c r="B22072" s="52"/>
      <c r="C22072" s="30"/>
      <c r="D22072" s="31"/>
      <c r="E22072" s="30"/>
      <c r="F22072" s="19"/>
    </row>
    <row r="22073" spans="1:6" x14ac:dyDescent="0.35">
      <c r="A22073" s="68"/>
      <c r="B22073" s="52"/>
      <c r="C22073" s="30"/>
      <c r="D22073" s="31"/>
      <c r="E22073" s="30"/>
      <c r="F22073" s="19"/>
    </row>
    <row r="22074" spans="1:6" x14ac:dyDescent="0.35">
      <c r="A22074" s="68"/>
      <c r="B22074" s="52"/>
      <c r="C22074" s="30"/>
      <c r="D22074" s="31"/>
      <c r="E22074" s="30"/>
      <c r="F22074" s="19"/>
    </row>
    <row r="22075" spans="1:6" x14ac:dyDescent="0.35">
      <c r="A22075" s="68"/>
      <c r="B22075" s="52"/>
      <c r="C22075" s="30"/>
      <c r="D22075" s="31"/>
      <c r="E22075" s="30"/>
      <c r="F22075" s="19"/>
    </row>
    <row r="22076" spans="1:6" x14ac:dyDescent="0.35">
      <c r="A22076" s="68"/>
      <c r="B22076" s="52"/>
      <c r="C22076" s="30"/>
      <c r="D22076" s="31"/>
      <c r="E22076" s="30"/>
      <c r="F22076" s="19"/>
    </row>
    <row r="22077" spans="1:6" x14ac:dyDescent="0.35">
      <c r="A22077" s="68"/>
      <c r="B22077" s="52"/>
      <c r="C22077" s="30"/>
      <c r="D22077" s="31"/>
      <c r="E22077" s="30"/>
      <c r="F22077" s="19"/>
    </row>
    <row r="22078" spans="1:6" x14ac:dyDescent="0.35">
      <c r="A22078" s="68"/>
      <c r="B22078" s="52"/>
      <c r="C22078" s="30"/>
      <c r="D22078" s="31"/>
      <c r="E22078" s="30"/>
      <c r="F22078" s="19"/>
    </row>
    <row r="22079" spans="1:6" x14ac:dyDescent="0.35">
      <c r="A22079" s="68"/>
      <c r="B22079" s="52"/>
      <c r="C22079" s="30"/>
      <c r="D22079" s="31"/>
      <c r="E22079" s="30"/>
      <c r="F22079" s="19"/>
    </row>
    <row r="22080" spans="1:6" x14ac:dyDescent="0.35">
      <c r="A22080" s="68"/>
      <c r="B22080" s="52"/>
      <c r="C22080" s="30"/>
      <c r="D22080" s="31"/>
      <c r="E22080" s="30"/>
      <c r="F22080" s="19"/>
    </row>
    <row r="22081" spans="1:6" x14ac:dyDescent="0.35">
      <c r="A22081" s="68"/>
      <c r="B22081" s="52"/>
      <c r="C22081" s="30"/>
      <c r="D22081" s="31"/>
      <c r="E22081" s="30"/>
      <c r="F22081" s="19"/>
    </row>
    <row r="22082" spans="1:6" x14ac:dyDescent="0.35">
      <c r="A22082" s="68"/>
      <c r="B22082" s="52"/>
      <c r="C22082" s="30"/>
      <c r="D22082" s="31"/>
      <c r="E22082" s="30"/>
      <c r="F22082" s="19"/>
    </row>
    <row r="22083" spans="1:6" x14ac:dyDescent="0.35">
      <c r="A22083" s="68"/>
      <c r="B22083" s="52"/>
      <c r="C22083" s="30"/>
      <c r="D22083" s="31"/>
      <c r="E22083" s="30"/>
      <c r="F22083" s="19"/>
    </row>
    <row r="22084" spans="1:6" x14ac:dyDescent="0.35">
      <c r="A22084" s="68"/>
      <c r="B22084" s="52"/>
      <c r="C22084" s="30"/>
      <c r="D22084" s="31"/>
      <c r="E22084" s="30"/>
      <c r="F22084" s="19"/>
    </row>
    <row r="22085" spans="1:6" x14ac:dyDescent="0.35">
      <c r="A22085" s="68"/>
      <c r="B22085" s="52"/>
      <c r="C22085" s="30"/>
      <c r="D22085" s="31"/>
      <c r="E22085" s="30"/>
      <c r="F22085" s="19"/>
    </row>
    <row r="22086" spans="1:6" x14ac:dyDescent="0.35">
      <c r="A22086" s="68"/>
      <c r="B22086" s="52"/>
      <c r="C22086" s="30"/>
      <c r="D22086" s="31"/>
      <c r="E22086" s="30"/>
      <c r="F22086" s="19"/>
    </row>
    <row r="22087" spans="1:6" x14ac:dyDescent="0.35">
      <c r="A22087" s="68"/>
      <c r="B22087" s="52"/>
      <c r="C22087" s="30"/>
      <c r="D22087" s="31"/>
      <c r="E22087" s="30"/>
      <c r="F22087" s="19"/>
    </row>
    <row r="22088" spans="1:6" x14ac:dyDescent="0.35">
      <c r="A22088" s="68"/>
      <c r="B22088" s="52"/>
      <c r="C22088" s="30"/>
      <c r="D22088" s="31"/>
      <c r="E22088" s="30"/>
      <c r="F22088" s="19"/>
    </row>
    <row r="22089" spans="1:6" x14ac:dyDescent="0.35">
      <c r="A22089" s="68"/>
      <c r="B22089" s="52"/>
      <c r="C22089" s="30"/>
      <c r="D22089" s="31"/>
      <c r="E22089" s="30"/>
      <c r="F22089" s="19"/>
    </row>
    <row r="22090" spans="1:6" x14ac:dyDescent="0.35">
      <c r="A22090" s="68"/>
      <c r="B22090" s="52"/>
      <c r="C22090" s="30"/>
      <c r="D22090" s="31"/>
      <c r="E22090" s="30"/>
      <c r="F22090" s="19"/>
    </row>
    <row r="22091" spans="1:6" x14ac:dyDescent="0.35">
      <c r="A22091" s="68"/>
      <c r="B22091" s="52"/>
      <c r="C22091" s="30"/>
      <c r="D22091" s="31"/>
      <c r="E22091" s="30"/>
      <c r="F22091" s="19"/>
    </row>
    <row r="22092" spans="1:6" x14ac:dyDescent="0.35">
      <c r="A22092" s="68"/>
      <c r="B22092" s="52"/>
      <c r="C22092" s="30"/>
      <c r="D22092" s="31"/>
      <c r="E22092" s="30"/>
      <c r="F22092" s="19"/>
    </row>
    <row r="22093" spans="1:6" x14ac:dyDescent="0.35">
      <c r="A22093" s="68"/>
      <c r="B22093" s="52"/>
      <c r="C22093" s="30"/>
      <c r="D22093" s="31"/>
      <c r="E22093" s="30"/>
      <c r="F22093" s="19"/>
    </row>
    <row r="22094" spans="1:6" x14ac:dyDescent="0.35">
      <c r="A22094" s="68"/>
      <c r="B22094" s="52"/>
      <c r="C22094" s="30"/>
      <c r="D22094" s="31"/>
      <c r="E22094" s="30"/>
      <c r="F22094" s="19"/>
    </row>
    <row r="22095" spans="1:6" x14ac:dyDescent="0.35">
      <c r="A22095" s="68"/>
      <c r="B22095" s="52"/>
      <c r="C22095" s="30"/>
      <c r="D22095" s="31"/>
      <c r="E22095" s="30"/>
      <c r="F22095" s="19"/>
    </row>
    <row r="22096" spans="1:6" x14ac:dyDescent="0.35">
      <c r="A22096" s="68"/>
      <c r="B22096" s="52"/>
      <c r="C22096" s="30"/>
      <c r="D22096" s="31"/>
      <c r="E22096" s="30"/>
      <c r="F22096" s="19"/>
    </row>
    <row r="22097" spans="1:6" x14ac:dyDescent="0.35">
      <c r="A22097" s="68"/>
      <c r="B22097" s="52"/>
      <c r="C22097" s="30"/>
      <c r="D22097" s="31"/>
      <c r="E22097" s="30"/>
      <c r="F22097" s="19"/>
    </row>
    <row r="22098" spans="1:6" x14ac:dyDescent="0.35">
      <c r="A22098" s="68"/>
      <c r="B22098" s="52"/>
      <c r="C22098" s="30"/>
      <c r="D22098" s="31"/>
      <c r="E22098" s="30"/>
      <c r="F22098" s="19"/>
    </row>
    <row r="22099" spans="1:6" x14ac:dyDescent="0.35">
      <c r="A22099" s="68"/>
      <c r="B22099" s="52"/>
      <c r="C22099" s="30"/>
      <c r="D22099" s="31"/>
      <c r="E22099" s="30"/>
      <c r="F22099" s="19"/>
    </row>
    <row r="22100" spans="1:6" x14ac:dyDescent="0.35">
      <c r="A22100" s="68"/>
      <c r="B22100" s="52"/>
      <c r="C22100" s="30"/>
      <c r="D22100" s="31"/>
      <c r="E22100" s="30"/>
      <c r="F22100" s="19"/>
    </row>
    <row r="22101" spans="1:6" x14ac:dyDescent="0.35">
      <c r="A22101" s="68"/>
      <c r="B22101" s="52"/>
      <c r="C22101" s="30"/>
      <c r="D22101" s="31"/>
      <c r="E22101" s="30"/>
      <c r="F22101" s="19"/>
    </row>
    <row r="22102" spans="1:6" x14ac:dyDescent="0.35">
      <c r="A22102" s="68"/>
      <c r="B22102" s="52"/>
      <c r="C22102" s="30"/>
      <c r="D22102" s="31"/>
      <c r="E22102" s="30"/>
      <c r="F22102" s="19"/>
    </row>
    <row r="22103" spans="1:6" x14ac:dyDescent="0.35">
      <c r="A22103" s="68"/>
      <c r="B22103" s="52"/>
      <c r="C22103" s="30"/>
      <c r="D22103" s="31"/>
      <c r="E22103" s="30"/>
      <c r="F22103" s="19"/>
    </row>
    <row r="22104" spans="1:6" x14ac:dyDescent="0.35">
      <c r="A22104" s="68"/>
      <c r="B22104" s="52"/>
      <c r="C22104" s="30"/>
      <c r="D22104" s="31"/>
      <c r="E22104" s="30"/>
      <c r="F22104" s="19"/>
    </row>
    <row r="22105" spans="1:6" x14ac:dyDescent="0.35">
      <c r="A22105" s="68"/>
      <c r="B22105" s="52"/>
      <c r="C22105" s="30"/>
      <c r="D22105" s="31"/>
      <c r="E22105" s="30"/>
      <c r="F22105" s="19"/>
    </row>
    <row r="22106" spans="1:6" x14ac:dyDescent="0.35">
      <c r="A22106" s="68"/>
      <c r="B22106" s="52"/>
      <c r="C22106" s="30"/>
      <c r="D22106" s="31"/>
      <c r="E22106" s="30"/>
      <c r="F22106" s="19"/>
    </row>
    <row r="22107" spans="1:6" x14ac:dyDescent="0.35">
      <c r="A22107" s="68"/>
      <c r="B22107" s="52"/>
      <c r="C22107" s="30"/>
      <c r="D22107" s="31"/>
      <c r="E22107" s="30"/>
      <c r="F22107" s="19"/>
    </row>
    <row r="22108" spans="1:6" x14ac:dyDescent="0.35">
      <c r="A22108" s="68"/>
      <c r="B22108" s="52"/>
      <c r="C22108" s="30"/>
      <c r="D22108" s="31"/>
      <c r="E22108" s="30"/>
      <c r="F22108" s="19"/>
    </row>
    <row r="22109" spans="1:6" x14ac:dyDescent="0.35">
      <c r="A22109" s="68"/>
      <c r="B22109" s="52"/>
      <c r="C22109" s="30"/>
      <c r="D22109" s="31"/>
      <c r="E22109" s="30"/>
      <c r="F22109" s="19"/>
    </row>
    <row r="22110" spans="1:6" x14ac:dyDescent="0.35">
      <c r="A22110" s="68"/>
      <c r="B22110" s="52"/>
      <c r="C22110" s="30"/>
      <c r="D22110" s="31"/>
      <c r="E22110" s="30"/>
      <c r="F22110" s="19"/>
    </row>
    <row r="22111" spans="1:6" x14ac:dyDescent="0.35">
      <c r="A22111" s="68"/>
      <c r="B22111" s="52"/>
      <c r="C22111" s="30"/>
      <c r="D22111" s="31"/>
      <c r="E22111" s="30"/>
      <c r="F22111" s="19"/>
    </row>
    <row r="22112" spans="1:6" x14ac:dyDescent="0.35">
      <c r="A22112" s="68"/>
      <c r="B22112" s="52"/>
      <c r="C22112" s="30"/>
      <c r="D22112" s="31"/>
      <c r="E22112" s="30"/>
      <c r="F22112" s="19"/>
    </row>
    <row r="22113" spans="1:6" x14ac:dyDescent="0.35">
      <c r="A22113" s="68"/>
      <c r="B22113" s="52"/>
      <c r="C22113" s="30"/>
      <c r="D22113" s="31"/>
      <c r="E22113" s="30"/>
      <c r="F22113" s="19"/>
    </row>
    <row r="22114" spans="1:6" x14ac:dyDescent="0.35">
      <c r="A22114" s="68"/>
      <c r="B22114" s="52"/>
      <c r="C22114" s="30"/>
      <c r="D22114" s="31"/>
      <c r="E22114" s="30"/>
      <c r="F22114" s="19"/>
    </row>
    <row r="22115" spans="1:6" x14ac:dyDescent="0.35">
      <c r="A22115" s="68"/>
      <c r="B22115" s="52"/>
      <c r="C22115" s="30"/>
      <c r="D22115" s="31"/>
      <c r="E22115" s="30"/>
      <c r="F22115" s="19"/>
    </row>
    <row r="22116" spans="1:6" x14ac:dyDescent="0.35">
      <c r="A22116" s="68"/>
      <c r="B22116" s="52"/>
      <c r="C22116" s="30"/>
      <c r="D22116" s="31"/>
      <c r="E22116" s="30"/>
      <c r="F22116" s="19"/>
    </row>
    <row r="22117" spans="1:6" x14ac:dyDescent="0.35">
      <c r="A22117" s="68"/>
      <c r="B22117" s="52"/>
      <c r="C22117" s="30"/>
      <c r="D22117" s="31"/>
      <c r="E22117" s="30"/>
      <c r="F22117" s="19"/>
    </row>
    <row r="22118" spans="1:6" x14ac:dyDescent="0.35">
      <c r="A22118" s="68"/>
      <c r="B22118" s="52"/>
      <c r="C22118" s="30"/>
      <c r="D22118" s="31"/>
      <c r="E22118" s="30"/>
      <c r="F22118" s="19"/>
    </row>
    <row r="22119" spans="1:6" x14ac:dyDescent="0.35">
      <c r="A22119" s="68"/>
      <c r="B22119" s="52"/>
      <c r="C22119" s="30"/>
      <c r="D22119" s="31"/>
      <c r="E22119" s="30"/>
      <c r="F22119" s="19"/>
    </row>
    <row r="22120" spans="1:6" x14ac:dyDescent="0.35">
      <c r="A22120" s="68"/>
      <c r="B22120" s="52"/>
      <c r="C22120" s="30"/>
      <c r="D22120" s="31"/>
      <c r="E22120" s="30"/>
      <c r="F22120" s="19"/>
    </row>
    <row r="22121" spans="1:6" x14ac:dyDescent="0.35">
      <c r="A22121" s="68"/>
      <c r="B22121" s="52"/>
      <c r="C22121" s="30"/>
      <c r="D22121" s="31"/>
      <c r="E22121" s="30"/>
      <c r="F22121" s="19"/>
    </row>
    <row r="22122" spans="1:6" x14ac:dyDescent="0.35">
      <c r="A22122" s="68"/>
      <c r="B22122" s="52"/>
      <c r="C22122" s="30"/>
      <c r="D22122" s="31"/>
      <c r="E22122" s="30"/>
      <c r="F22122" s="19"/>
    </row>
    <row r="22123" spans="1:6" x14ac:dyDescent="0.35">
      <c r="A22123" s="68"/>
      <c r="B22123" s="52"/>
      <c r="C22123" s="30"/>
      <c r="D22123" s="31"/>
      <c r="E22123" s="30"/>
      <c r="F22123" s="19"/>
    </row>
    <row r="22124" spans="1:6" x14ac:dyDescent="0.35">
      <c r="A22124" s="68"/>
      <c r="B22124" s="52"/>
      <c r="C22124" s="30"/>
      <c r="D22124" s="31"/>
      <c r="E22124" s="30"/>
      <c r="F22124" s="19"/>
    </row>
    <row r="22125" spans="1:6" x14ac:dyDescent="0.35">
      <c r="A22125" s="68"/>
      <c r="B22125" s="52"/>
      <c r="C22125" s="30"/>
      <c r="D22125" s="31"/>
      <c r="E22125" s="30"/>
      <c r="F22125" s="19"/>
    </row>
    <row r="22126" spans="1:6" x14ac:dyDescent="0.35">
      <c r="A22126" s="68"/>
      <c r="B22126" s="52"/>
      <c r="C22126" s="30"/>
      <c r="D22126" s="31"/>
      <c r="E22126" s="30"/>
      <c r="F22126" s="19"/>
    </row>
    <row r="22127" spans="1:6" x14ac:dyDescent="0.35">
      <c r="A22127" s="68"/>
      <c r="B22127" s="52"/>
      <c r="C22127" s="30"/>
      <c r="D22127" s="31"/>
      <c r="E22127" s="30"/>
      <c r="F22127" s="19"/>
    </row>
    <row r="22128" spans="1:6" x14ac:dyDescent="0.35">
      <c r="A22128" s="68"/>
      <c r="B22128" s="52"/>
      <c r="C22128" s="30"/>
      <c r="D22128" s="31"/>
      <c r="E22128" s="30"/>
      <c r="F22128" s="19"/>
    </row>
    <row r="22129" spans="1:6" x14ac:dyDescent="0.35">
      <c r="A22129" s="68"/>
      <c r="B22129" s="52"/>
      <c r="C22129" s="30"/>
      <c r="D22129" s="31"/>
      <c r="E22129" s="30"/>
      <c r="F22129" s="19"/>
    </row>
    <row r="22130" spans="1:6" x14ac:dyDescent="0.35">
      <c r="A22130" s="68"/>
      <c r="B22130" s="52"/>
      <c r="C22130" s="30"/>
      <c r="D22130" s="31"/>
      <c r="E22130" s="30"/>
      <c r="F22130" s="19"/>
    </row>
    <row r="22131" spans="1:6" x14ac:dyDescent="0.35">
      <c r="A22131" s="68"/>
      <c r="B22131" s="52"/>
      <c r="C22131" s="30"/>
      <c r="D22131" s="31"/>
      <c r="E22131" s="30"/>
      <c r="F22131" s="19"/>
    </row>
    <row r="22132" spans="1:6" x14ac:dyDescent="0.35">
      <c r="A22132" s="68"/>
      <c r="B22132" s="52"/>
      <c r="C22132" s="30"/>
      <c r="D22132" s="31"/>
      <c r="E22132" s="30"/>
      <c r="F22132" s="19"/>
    </row>
    <row r="22133" spans="1:6" x14ac:dyDescent="0.35">
      <c r="A22133" s="68"/>
      <c r="B22133" s="52"/>
      <c r="C22133" s="30"/>
      <c r="D22133" s="31"/>
      <c r="E22133" s="30"/>
      <c r="F22133" s="19"/>
    </row>
    <row r="22134" spans="1:6" x14ac:dyDescent="0.35">
      <c r="A22134" s="68"/>
      <c r="B22134" s="52"/>
      <c r="C22134" s="30"/>
      <c r="D22134" s="31"/>
      <c r="E22134" s="30"/>
      <c r="F22134" s="19"/>
    </row>
    <row r="22135" spans="1:6" x14ac:dyDescent="0.35">
      <c r="A22135" s="68"/>
      <c r="B22135" s="52"/>
      <c r="C22135" s="30"/>
      <c r="D22135" s="31"/>
      <c r="E22135" s="30"/>
      <c r="F22135" s="19"/>
    </row>
    <row r="22136" spans="1:6" x14ac:dyDescent="0.35">
      <c r="A22136" s="68"/>
      <c r="B22136" s="52"/>
      <c r="C22136" s="30"/>
      <c r="D22136" s="31"/>
      <c r="E22136" s="30"/>
      <c r="F22136" s="19"/>
    </row>
    <row r="22137" spans="1:6" x14ac:dyDescent="0.35">
      <c r="A22137" s="68"/>
      <c r="B22137" s="52"/>
      <c r="C22137" s="30"/>
      <c r="D22137" s="31"/>
      <c r="E22137" s="30"/>
      <c r="F22137" s="19"/>
    </row>
    <row r="22138" spans="1:6" x14ac:dyDescent="0.35">
      <c r="A22138" s="68"/>
      <c r="B22138" s="52"/>
      <c r="C22138" s="30"/>
      <c r="D22138" s="31"/>
      <c r="E22138" s="30"/>
      <c r="F22138" s="19"/>
    </row>
    <row r="22139" spans="1:6" x14ac:dyDescent="0.35">
      <c r="A22139" s="68"/>
      <c r="B22139" s="52"/>
      <c r="C22139" s="30"/>
      <c r="D22139" s="31"/>
      <c r="E22139" s="30"/>
      <c r="F22139" s="19"/>
    </row>
    <row r="22140" spans="1:6" x14ac:dyDescent="0.35">
      <c r="A22140" s="68"/>
      <c r="B22140" s="52"/>
      <c r="C22140" s="30"/>
      <c r="D22140" s="31"/>
      <c r="E22140" s="30"/>
      <c r="F22140" s="19"/>
    </row>
    <row r="22141" spans="1:6" x14ac:dyDescent="0.35">
      <c r="A22141" s="68"/>
      <c r="B22141" s="52"/>
      <c r="C22141" s="30"/>
      <c r="D22141" s="31"/>
      <c r="E22141" s="30"/>
      <c r="F22141" s="19"/>
    </row>
    <row r="22142" spans="1:6" x14ac:dyDescent="0.35">
      <c r="A22142" s="68"/>
      <c r="B22142" s="52"/>
      <c r="C22142" s="30"/>
      <c r="D22142" s="31"/>
      <c r="E22142" s="30"/>
      <c r="F22142" s="19"/>
    </row>
    <row r="22143" spans="1:6" x14ac:dyDescent="0.35">
      <c r="A22143" s="68"/>
      <c r="B22143" s="52"/>
      <c r="C22143" s="30"/>
      <c r="D22143" s="31"/>
      <c r="E22143" s="30"/>
      <c r="F22143" s="19"/>
    </row>
    <row r="22144" spans="1:6" x14ac:dyDescent="0.35">
      <c r="A22144" s="68"/>
      <c r="B22144" s="52"/>
      <c r="C22144" s="30"/>
      <c r="D22144" s="31"/>
      <c r="E22144" s="30"/>
      <c r="F22144" s="19"/>
    </row>
    <row r="22145" spans="1:6" x14ac:dyDescent="0.35">
      <c r="A22145" s="68"/>
      <c r="B22145" s="52"/>
      <c r="C22145" s="30"/>
      <c r="D22145" s="31"/>
      <c r="E22145" s="30"/>
      <c r="F22145" s="19"/>
    </row>
    <row r="22146" spans="1:6" x14ac:dyDescent="0.35">
      <c r="A22146" s="68"/>
      <c r="B22146" s="52"/>
      <c r="C22146" s="30"/>
      <c r="D22146" s="31"/>
      <c r="E22146" s="30"/>
      <c r="F22146" s="19"/>
    </row>
    <row r="22147" spans="1:6" x14ac:dyDescent="0.35">
      <c r="A22147" s="68"/>
      <c r="B22147" s="52"/>
      <c r="C22147" s="30"/>
      <c r="D22147" s="31"/>
      <c r="E22147" s="30"/>
      <c r="F22147" s="19"/>
    </row>
    <row r="22148" spans="1:6" x14ac:dyDescent="0.35">
      <c r="A22148" s="68"/>
      <c r="B22148" s="52"/>
      <c r="C22148" s="30"/>
      <c r="D22148" s="31"/>
      <c r="E22148" s="30"/>
      <c r="F22148" s="19"/>
    </row>
    <row r="22149" spans="1:6" x14ac:dyDescent="0.35">
      <c r="A22149" s="68"/>
      <c r="B22149" s="52"/>
      <c r="C22149" s="30"/>
      <c r="D22149" s="31"/>
      <c r="E22149" s="30"/>
      <c r="F22149" s="19"/>
    </row>
    <row r="22150" spans="1:6" x14ac:dyDescent="0.35">
      <c r="A22150" s="68"/>
      <c r="B22150" s="52"/>
      <c r="C22150" s="30"/>
      <c r="D22150" s="31"/>
      <c r="E22150" s="30"/>
      <c r="F22150" s="19"/>
    </row>
    <row r="22151" spans="1:6" x14ac:dyDescent="0.35">
      <c r="A22151" s="68"/>
      <c r="B22151" s="52"/>
      <c r="C22151" s="30"/>
      <c r="D22151" s="31"/>
      <c r="E22151" s="30"/>
      <c r="F22151" s="19"/>
    </row>
    <row r="22152" spans="1:6" x14ac:dyDescent="0.35">
      <c r="A22152" s="68"/>
      <c r="B22152" s="52"/>
      <c r="C22152" s="30"/>
      <c r="D22152" s="31"/>
      <c r="E22152" s="30"/>
      <c r="F22152" s="19"/>
    </row>
    <row r="22153" spans="1:6" x14ac:dyDescent="0.35">
      <c r="A22153" s="68"/>
      <c r="B22153" s="52"/>
      <c r="C22153" s="30"/>
      <c r="D22153" s="31"/>
      <c r="E22153" s="30"/>
      <c r="F22153" s="19"/>
    </row>
    <row r="22154" spans="1:6" x14ac:dyDescent="0.35">
      <c r="A22154" s="68"/>
      <c r="B22154" s="52"/>
      <c r="C22154" s="30"/>
      <c r="D22154" s="31"/>
      <c r="E22154" s="30"/>
      <c r="F22154" s="19"/>
    </row>
    <row r="22155" spans="1:6" x14ac:dyDescent="0.35">
      <c r="A22155" s="68"/>
      <c r="B22155" s="52"/>
      <c r="C22155" s="30"/>
      <c r="D22155" s="31"/>
      <c r="E22155" s="30"/>
      <c r="F22155" s="19"/>
    </row>
    <row r="22156" spans="1:6" x14ac:dyDescent="0.35">
      <c r="A22156" s="68"/>
      <c r="B22156" s="52"/>
      <c r="C22156" s="30"/>
      <c r="D22156" s="31"/>
      <c r="E22156" s="30"/>
      <c r="F22156" s="19"/>
    </row>
    <row r="22157" spans="1:6" x14ac:dyDescent="0.35">
      <c r="A22157" s="68"/>
      <c r="B22157" s="52"/>
      <c r="C22157" s="30"/>
      <c r="D22157" s="31"/>
      <c r="E22157" s="30"/>
      <c r="F22157" s="19"/>
    </row>
    <row r="22158" spans="1:6" x14ac:dyDescent="0.35">
      <c r="A22158" s="68"/>
      <c r="B22158" s="52"/>
      <c r="C22158" s="30"/>
      <c r="D22158" s="31"/>
      <c r="E22158" s="30"/>
      <c r="F22158" s="19"/>
    </row>
    <row r="22159" spans="1:6" x14ac:dyDescent="0.35">
      <c r="A22159" s="68"/>
      <c r="B22159" s="52"/>
      <c r="C22159" s="30"/>
      <c r="D22159" s="31"/>
      <c r="E22159" s="30"/>
      <c r="F22159" s="19"/>
    </row>
    <row r="22160" spans="1:6" x14ac:dyDescent="0.35">
      <c r="A22160" s="68"/>
      <c r="B22160" s="52"/>
      <c r="C22160" s="30"/>
      <c r="D22160" s="31"/>
      <c r="E22160" s="30"/>
      <c r="F22160" s="19"/>
    </row>
    <row r="22161" spans="1:6" x14ac:dyDescent="0.35">
      <c r="A22161" s="68"/>
      <c r="B22161" s="52"/>
      <c r="C22161" s="30"/>
      <c r="D22161" s="31"/>
      <c r="E22161" s="30"/>
      <c r="F22161" s="19"/>
    </row>
    <row r="22162" spans="1:6" x14ac:dyDescent="0.35">
      <c r="A22162" s="68"/>
      <c r="B22162" s="52"/>
      <c r="C22162" s="30"/>
      <c r="D22162" s="31"/>
      <c r="E22162" s="30"/>
      <c r="F22162" s="19"/>
    </row>
    <row r="22163" spans="1:6" x14ac:dyDescent="0.35">
      <c r="A22163" s="68"/>
      <c r="B22163" s="52"/>
      <c r="C22163" s="30"/>
      <c r="D22163" s="31"/>
      <c r="E22163" s="30"/>
      <c r="F22163" s="19"/>
    </row>
    <row r="22164" spans="1:6" x14ac:dyDescent="0.35">
      <c r="A22164" s="68"/>
      <c r="B22164" s="52"/>
      <c r="C22164" s="30"/>
      <c r="D22164" s="31"/>
      <c r="E22164" s="30"/>
      <c r="F22164" s="19"/>
    </row>
    <row r="22165" spans="1:6" x14ac:dyDescent="0.35">
      <c r="A22165" s="68"/>
      <c r="B22165" s="52"/>
      <c r="C22165" s="30"/>
      <c r="D22165" s="31"/>
      <c r="E22165" s="30"/>
      <c r="F22165" s="19"/>
    </row>
    <row r="22166" spans="1:6" x14ac:dyDescent="0.35">
      <c r="A22166" s="68"/>
      <c r="B22166" s="52"/>
      <c r="C22166" s="30"/>
      <c r="D22166" s="31"/>
      <c r="E22166" s="30"/>
      <c r="F22166" s="19"/>
    </row>
    <row r="22167" spans="1:6" x14ac:dyDescent="0.35">
      <c r="A22167" s="68"/>
      <c r="B22167" s="52"/>
      <c r="C22167" s="30"/>
      <c r="D22167" s="31"/>
      <c r="E22167" s="30"/>
      <c r="F22167" s="19"/>
    </row>
    <row r="22168" spans="1:6" x14ac:dyDescent="0.35">
      <c r="A22168" s="68"/>
      <c r="B22168" s="52"/>
      <c r="C22168" s="30"/>
      <c r="D22168" s="31"/>
      <c r="E22168" s="30"/>
      <c r="F22168" s="19"/>
    </row>
    <row r="22169" spans="1:6" x14ac:dyDescent="0.35">
      <c r="A22169" s="68"/>
      <c r="B22169" s="52"/>
      <c r="C22169" s="30"/>
      <c r="D22169" s="31"/>
      <c r="E22169" s="30"/>
      <c r="F22169" s="19"/>
    </row>
    <row r="22170" spans="1:6" x14ac:dyDescent="0.35">
      <c r="A22170" s="68"/>
      <c r="B22170" s="52"/>
      <c r="C22170" s="30"/>
      <c r="D22170" s="31"/>
      <c r="E22170" s="30"/>
      <c r="F22170" s="19"/>
    </row>
    <row r="22171" spans="1:6" x14ac:dyDescent="0.35">
      <c r="A22171" s="68"/>
      <c r="B22171" s="52"/>
      <c r="C22171" s="30"/>
      <c r="D22171" s="31"/>
      <c r="E22171" s="30"/>
      <c r="F22171" s="19"/>
    </row>
    <row r="22172" spans="1:6" x14ac:dyDescent="0.35">
      <c r="A22172" s="68"/>
      <c r="B22172" s="52"/>
      <c r="C22172" s="30"/>
      <c r="D22172" s="31"/>
      <c r="E22172" s="30"/>
      <c r="F22172" s="19"/>
    </row>
    <row r="22173" spans="1:6" x14ac:dyDescent="0.35">
      <c r="A22173" s="68"/>
      <c r="B22173" s="52"/>
      <c r="C22173" s="30"/>
      <c r="D22173" s="31"/>
      <c r="E22173" s="30"/>
      <c r="F22173" s="19"/>
    </row>
    <row r="22174" spans="1:6" x14ac:dyDescent="0.35">
      <c r="A22174" s="68"/>
      <c r="B22174" s="52"/>
      <c r="C22174" s="30"/>
      <c r="D22174" s="31"/>
      <c r="E22174" s="30"/>
      <c r="F22174" s="19"/>
    </row>
    <row r="22175" spans="1:6" x14ac:dyDescent="0.35">
      <c r="A22175" s="68"/>
      <c r="B22175" s="52"/>
      <c r="C22175" s="30"/>
      <c r="D22175" s="31"/>
      <c r="E22175" s="30"/>
      <c r="F22175" s="19"/>
    </row>
    <row r="22176" spans="1:6" x14ac:dyDescent="0.35">
      <c r="A22176" s="68"/>
      <c r="B22176" s="52"/>
      <c r="C22176" s="30"/>
      <c r="D22176" s="31"/>
      <c r="E22176" s="30"/>
      <c r="F22176" s="19"/>
    </row>
    <row r="22177" spans="1:6" x14ac:dyDescent="0.35">
      <c r="A22177" s="68"/>
      <c r="B22177" s="52"/>
      <c r="C22177" s="30"/>
      <c r="D22177" s="31"/>
      <c r="E22177" s="30"/>
      <c r="F22177" s="19"/>
    </row>
    <row r="22178" spans="1:6" x14ac:dyDescent="0.35">
      <c r="A22178" s="68"/>
      <c r="B22178" s="52"/>
      <c r="C22178" s="30"/>
      <c r="D22178" s="31"/>
      <c r="E22178" s="30"/>
      <c r="F22178" s="19"/>
    </row>
    <row r="22179" spans="1:6" x14ac:dyDescent="0.35">
      <c r="A22179" s="68"/>
      <c r="B22179" s="52"/>
      <c r="C22179" s="30"/>
      <c r="D22179" s="31"/>
      <c r="E22179" s="30"/>
      <c r="F22179" s="19"/>
    </row>
    <row r="22180" spans="1:6" x14ac:dyDescent="0.35">
      <c r="A22180" s="68"/>
      <c r="B22180" s="52"/>
      <c r="C22180" s="30"/>
      <c r="D22180" s="31"/>
      <c r="E22180" s="30"/>
      <c r="F22180" s="19"/>
    </row>
    <row r="22181" spans="1:6" x14ac:dyDescent="0.35">
      <c r="A22181" s="68"/>
      <c r="B22181" s="52"/>
      <c r="C22181" s="30"/>
      <c r="D22181" s="31"/>
      <c r="E22181" s="30"/>
      <c r="F22181" s="19"/>
    </row>
    <row r="22182" spans="1:6" x14ac:dyDescent="0.35">
      <c r="A22182" s="68"/>
      <c r="B22182" s="52"/>
      <c r="C22182" s="30"/>
      <c r="D22182" s="31"/>
      <c r="E22182" s="30"/>
      <c r="F22182" s="19"/>
    </row>
    <row r="22183" spans="1:6" x14ac:dyDescent="0.35">
      <c r="A22183" s="68"/>
      <c r="B22183" s="52"/>
      <c r="C22183" s="30"/>
      <c r="D22183" s="31"/>
      <c r="E22183" s="30"/>
      <c r="F22183" s="19"/>
    </row>
    <row r="22184" spans="1:6" x14ac:dyDescent="0.35">
      <c r="A22184" s="68"/>
      <c r="B22184" s="52"/>
      <c r="C22184" s="30"/>
      <c r="D22184" s="31"/>
      <c r="E22184" s="30"/>
      <c r="F22184" s="19"/>
    </row>
    <row r="22185" spans="1:6" x14ac:dyDescent="0.35">
      <c r="A22185" s="68"/>
      <c r="B22185" s="52"/>
      <c r="C22185" s="30"/>
      <c r="D22185" s="31"/>
      <c r="E22185" s="30"/>
      <c r="F22185" s="19"/>
    </row>
    <row r="22186" spans="1:6" x14ac:dyDescent="0.35">
      <c r="A22186" s="68"/>
      <c r="B22186" s="52"/>
      <c r="C22186" s="30"/>
      <c r="D22186" s="31"/>
      <c r="E22186" s="30"/>
      <c r="F22186" s="19"/>
    </row>
    <row r="22187" spans="1:6" x14ac:dyDescent="0.35">
      <c r="A22187" s="68"/>
      <c r="B22187" s="52"/>
      <c r="C22187" s="30"/>
      <c r="D22187" s="31"/>
      <c r="E22187" s="30"/>
      <c r="F22187" s="19"/>
    </row>
    <row r="22188" spans="1:6" x14ac:dyDescent="0.35">
      <c r="A22188" s="68"/>
      <c r="B22188" s="52"/>
      <c r="C22188" s="30"/>
      <c r="D22188" s="31"/>
      <c r="E22188" s="30"/>
      <c r="F22188" s="19"/>
    </row>
    <row r="22189" spans="1:6" x14ac:dyDescent="0.35">
      <c r="A22189" s="68"/>
      <c r="B22189" s="52"/>
      <c r="C22189" s="30"/>
      <c r="D22189" s="31"/>
      <c r="E22189" s="30"/>
      <c r="F22189" s="19"/>
    </row>
    <row r="22190" spans="1:6" x14ac:dyDescent="0.35">
      <c r="A22190" s="68"/>
      <c r="B22190" s="52"/>
      <c r="C22190" s="30"/>
      <c r="D22190" s="31"/>
      <c r="E22190" s="30"/>
      <c r="F22190" s="19"/>
    </row>
    <row r="22191" spans="1:6" x14ac:dyDescent="0.35">
      <c r="A22191" s="68"/>
      <c r="B22191" s="52"/>
      <c r="C22191" s="30"/>
      <c r="D22191" s="31"/>
      <c r="E22191" s="30"/>
      <c r="F22191" s="19"/>
    </row>
    <row r="22192" spans="1:6" x14ac:dyDescent="0.35">
      <c r="A22192" s="68"/>
      <c r="B22192" s="52"/>
      <c r="C22192" s="30"/>
      <c r="D22192" s="31"/>
      <c r="E22192" s="30"/>
      <c r="F22192" s="19"/>
    </row>
    <row r="22193" spans="1:6" x14ac:dyDescent="0.35">
      <c r="A22193" s="68"/>
      <c r="B22193" s="52"/>
      <c r="C22193" s="30"/>
      <c r="D22193" s="31"/>
      <c r="E22193" s="30"/>
      <c r="F22193" s="19"/>
    </row>
    <row r="22194" spans="1:6" x14ac:dyDescent="0.35">
      <c r="A22194" s="68"/>
      <c r="B22194" s="52"/>
      <c r="C22194" s="30"/>
      <c r="D22194" s="31"/>
      <c r="E22194" s="30"/>
      <c r="F22194" s="19"/>
    </row>
    <row r="22195" spans="1:6" x14ac:dyDescent="0.35">
      <c r="A22195" s="68"/>
      <c r="B22195" s="52"/>
      <c r="C22195" s="30"/>
      <c r="D22195" s="31"/>
      <c r="E22195" s="30"/>
      <c r="F22195" s="19"/>
    </row>
    <row r="22196" spans="1:6" x14ac:dyDescent="0.35">
      <c r="A22196" s="68"/>
      <c r="B22196" s="52"/>
      <c r="C22196" s="30"/>
      <c r="D22196" s="31"/>
      <c r="E22196" s="30"/>
      <c r="F22196" s="19"/>
    </row>
    <row r="22197" spans="1:6" x14ac:dyDescent="0.35">
      <c r="A22197" s="68"/>
      <c r="B22197" s="52"/>
      <c r="C22197" s="30"/>
      <c r="D22197" s="31"/>
      <c r="E22197" s="30"/>
      <c r="F22197" s="19"/>
    </row>
    <row r="22198" spans="1:6" x14ac:dyDescent="0.35">
      <c r="A22198" s="68"/>
      <c r="B22198" s="52"/>
      <c r="C22198" s="30"/>
      <c r="D22198" s="31"/>
      <c r="E22198" s="30"/>
      <c r="F22198" s="19"/>
    </row>
    <row r="22199" spans="1:6" x14ac:dyDescent="0.35">
      <c r="A22199" s="68"/>
      <c r="B22199" s="52"/>
      <c r="C22199" s="30"/>
      <c r="D22199" s="31"/>
      <c r="E22199" s="30"/>
      <c r="F22199" s="19"/>
    </row>
    <row r="22200" spans="1:6" x14ac:dyDescent="0.35">
      <c r="A22200" s="68"/>
      <c r="B22200" s="52"/>
      <c r="C22200" s="30"/>
      <c r="D22200" s="31"/>
      <c r="E22200" s="30"/>
      <c r="F22200" s="19"/>
    </row>
    <row r="22201" spans="1:6" x14ac:dyDescent="0.35">
      <c r="A22201" s="68"/>
      <c r="B22201" s="52"/>
      <c r="C22201" s="30"/>
      <c r="D22201" s="31"/>
      <c r="E22201" s="30"/>
      <c r="F22201" s="19"/>
    </row>
    <row r="22202" spans="1:6" x14ac:dyDescent="0.35">
      <c r="A22202" s="68"/>
      <c r="B22202" s="52"/>
      <c r="C22202" s="30"/>
      <c r="D22202" s="31"/>
      <c r="E22202" s="30"/>
      <c r="F22202" s="19"/>
    </row>
    <row r="22203" spans="1:6" x14ac:dyDescent="0.35">
      <c r="A22203" s="68"/>
      <c r="B22203" s="52"/>
      <c r="C22203" s="30"/>
      <c r="D22203" s="31"/>
      <c r="E22203" s="30"/>
      <c r="F22203" s="19"/>
    </row>
    <row r="22204" spans="1:6" x14ac:dyDescent="0.35">
      <c r="A22204" s="68"/>
      <c r="B22204" s="52"/>
      <c r="C22204" s="30"/>
      <c r="D22204" s="31"/>
      <c r="E22204" s="30"/>
      <c r="F22204" s="19"/>
    </row>
    <row r="22205" spans="1:6" x14ac:dyDescent="0.35">
      <c r="A22205" s="68"/>
      <c r="B22205" s="52"/>
      <c r="C22205" s="30"/>
      <c r="D22205" s="31"/>
      <c r="E22205" s="30"/>
      <c r="F22205" s="19"/>
    </row>
    <row r="22206" spans="1:6" x14ac:dyDescent="0.35">
      <c r="A22206" s="68"/>
      <c r="B22206" s="52"/>
      <c r="C22206" s="30"/>
      <c r="D22206" s="31"/>
      <c r="E22206" s="30"/>
      <c r="F22206" s="19"/>
    </row>
    <row r="22207" spans="1:6" x14ac:dyDescent="0.35">
      <c r="A22207" s="68"/>
      <c r="B22207" s="52"/>
      <c r="C22207" s="30"/>
      <c r="D22207" s="31"/>
      <c r="E22207" s="30"/>
      <c r="F22207" s="19"/>
    </row>
    <row r="22208" spans="1:6" x14ac:dyDescent="0.35">
      <c r="A22208" s="68"/>
      <c r="B22208" s="52"/>
      <c r="C22208" s="30"/>
      <c r="D22208" s="31"/>
      <c r="E22208" s="30"/>
      <c r="F22208" s="19"/>
    </row>
    <row r="22209" spans="1:6" x14ac:dyDescent="0.35">
      <c r="A22209" s="68"/>
      <c r="B22209" s="52"/>
      <c r="C22209" s="30"/>
      <c r="D22209" s="31"/>
      <c r="E22209" s="30"/>
      <c r="F22209" s="19"/>
    </row>
    <row r="22210" spans="1:6" x14ac:dyDescent="0.35">
      <c r="A22210" s="68"/>
      <c r="B22210" s="52"/>
      <c r="C22210" s="30"/>
      <c r="D22210" s="31"/>
      <c r="E22210" s="30"/>
      <c r="F22210" s="19"/>
    </row>
    <row r="22211" spans="1:6" x14ac:dyDescent="0.35">
      <c r="A22211" s="68"/>
      <c r="B22211" s="52"/>
      <c r="C22211" s="30"/>
      <c r="D22211" s="31"/>
      <c r="E22211" s="30"/>
      <c r="F22211" s="19"/>
    </row>
    <row r="22212" spans="1:6" x14ac:dyDescent="0.35">
      <c r="A22212" s="68"/>
      <c r="B22212" s="52"/>
      <c r="C22212" s="30"/>
      <c r="D22212" s="31"/>
      <c r="E22212" s="30"/>
      <c r="F22212" s="19"/>
    </row>
    <row r="22213" spans="1:6" x14ac:dyDescent="0.35">
      <c r="A22213" s="68"/>
      <c r="B22213" s="52"/>
      <c r="C22213" s="30"/>
      <c r="D22213" s="31"/>
      <c r="E22213" s="30"/>
      <c r="F22213" s="19"/>
    </row>
    <row r="22214" spans="1:6" x14ac:dyDescent="0.35">
      <c r="A22214" s="68"/>
      <c r="B22214" s="52"/>
      <c r="C22214" s="30"/>
      <c r="D22214" s="31"/>
      <c r="E22214" s="30"/>
      <c r="F22214" s="19"/>
    </row>
    <row r="22215" spans="1:6" x14ac:dyDescent="0.35">
      <c r="A22215" s="68"/>
      <c r="B22215" s="52"/>
      <c r="C22215" s="30"/>
      <c r="D22215" s="31"/>
      <c r="E22215" s="30"/>
      <c r="F22215" s="19"/>
    </row>
    <row r="22216" spans="1:6" x14ac:dyDescent="0.35">
      <c r="A22216" s="68"/>
      <c r="B22216" s="52"/>
      <c r="C22216" s="30"/>
      <c r="D22216" s="31"/>
      <c r="E22216" s="30"/>
      <c r="F22216" s="19"/>
    </row>
    <row r="22217" spans="1:6" x14ac:dyDescent="0.35">
      <c r="A22217" s="68"/>
      <c r="B22217" s="52"/>
      <c r="C22217" s="30"/>
      <c r="D22217" s="31"/>
      <c r="E22217" s="30"/>
      <c r="F22217" s="19"/>
    </row>
    <row r="22218" spans="1:6" x14ac:dyDescent="0.35">
      <c r="A22218" s="68"/>
      <c r="B22218" s="52"/>
      <c r="C22218" s="30"/>
      <c r="D22218" s="31"/>
      <c r="E22218" s="30"/>
      <c r="F22218" s="19"/>
    </row>
    <row r="22219" spans="1:6" x14ac:dyDescent="0.35">
      <c r="A22219" s="68"/>
      <c r="B22219" s="52"/>
      <c r="C22219" s="30"/>
      <c r="D22219" s="31"/>
      <c r="E22219" s="30"/>
      <c r="F22219" s="19"/>
    </row>
    <row r="22220" spans="1:6" x14ac:dyDescent="0.35">
      <c r="A22220" s="68"/>
      <c r="B22220" s="52"/>
      <c r="C22220" s="30"/>
      <c r="D22220" s="31"/>
      <c r="E22220" s="30"/>
      <c r="F22220" s="19"/>
    </row>
    <row r="22221" spans="1:6" x14ac:dyDescent="0.35">
      <c r="A22221" s="68"/>
      <c r="B22221" s="52"/>
      <c r="C22221" s="30"/>
      <c r="D22221" s="31"/>
      <c r="E22221" s="30"/>
      <c r="F22221" s="19"/>
    </row>
    <row r="22222" spans="1:6" x14ac:dyDescent="0.35">
      <c r="A22222" s="68"/>
      <c r="B22222" s="52"/>
      <c r="C22222" s="30"/>
      <c r="D22222" s="31"/>
      <c r="E22222" s="30"/>
      <c r="F22222" s="19"/>
    </row>
    <row r="22223" spans="1:6" x14ac:dyDescent="0.35">
      <c r="A22223" s="68"/>
      <c r="B22223" s="52"/>
      <c r="C22223" s="30"/>
      <c r="D22223" s="31"/>
      <c r="E22223" s="30"/>
      <c r="F22223" s="19"/>
    </row>
    <row r="22224" spans="1:6" x14ac:dyDescent="0.35">
      <c r="A22224" s="68"/>
      <c r="B22224" s="52"/>
      <c r="C22224" s="30"/>
      <c r="D22224" s="31"/>
      <c r="E22224" s="30"/>
      <c r="F22224" s="19"/>
    </row>
    <row r="22225" spans="1:6" x14ac:dyDescent="0.35">
      <c r="A22225" s="68"/>
      <c r="B22225" s="52"/>
      <c r="C22225" s="30"/>
      <c r="D22225" s="31"/>
      <c r="E22225" s="30"/>
      <c r="F22225" s="19"/>
    </row>
    <row r="22226" spans="1:6" x14ac:dyDescent="0.35">
      <c r="A22226" s="68"/>
      <c r="B22226" s="52"/>
      <c r="C22226" s="30"/>
      <c r="D22226" s="31"/>
      <c r="E22226" s="30"/>
      <c r="F22226" s="19"/>
    </row>
    <row r="22227" spans="1:6" x14ac:dyDescent="0.35">
      <c r="A22227" s="68"/>
      <c r="B22227" s="52"/>
      <c r="C22227" s="30"/>
      <c r="D22227" s="31"/>
      <c r="E22227" s="30"/>
      <c r="F22227" s="19"/>
    </row>
    <row r="22228" spans="1:6" x14ac:dyDescent="0.35">
      <c r="A22228" s="68"/>
      <c r="B22228" s="52"/>
      <c r="C22228" s="30"/>
      <c r="D22228" s="31"/>
      <c r="E22228" s="30"/>
      <c r="F22228" s="19"/>
    </row>
    <row r="22229" spans="1:6" x14ac:dyDescent="0.35">
      <c r="A22229" s="68"/>
      <c r="B22229" s="52"/>
      <c r="C22229" s="30"/>
      <c r="D22229" s="31"/>
      <c r="E22229" s="30"/>
      <c r="F22229" s="19"/>
    </row>
    <row r="22230" spans="1:6" x14ac:dyDescent="0.35">
      <c r="A22230" s="68"/>
      <c r="B22230" s="52"/>
      <c r="C22230" s="30"/>
      <c r="D22230" s="31"/>
      <c r="E22230" s="30"/>
      <c r="F22230" s="19"/>
    </row>
    <row r="22231" spans="1:6" x14ac:dyDescent="0.35">
      <c r="A22231" s="68"/>
      <c r="B22231" s="52"/>
      <c r="C22231" s="30"/>
      <c r="D22231" s="31"/>
      <c r="E22231" s="30"/>
      <c r="F22231" s="19"/>
    </row>
    <row r="22232" spans="1:6" x14ac:dyDescent="0.35">
      <c r="A22232" s="68"/>
      <c r="B22232" s="52"/>
      <c r="C22232" s="30"/>
      <c r="D22232" s="31"/>
      <c r="E22232" s="30"/>
      <c r="F22232" s="19"/>
    </row>
    <row r="22233" spans="1:6" x14ac:dyDescent="0.35">
      <c r="A22233" s="68"/>
      <c r="B22233" s="52"/>
      <c r="C22233" s="30"/>
      <c r="D22233" s="31"/>
      <c r="E22233" s="30"/>
      <c r="F22233" s="19"/>
    </row>
    <row r="22234" spans="1:6" x14ac:dyDescent="0.35">
      <c r="A22234" s="68"/>
      <c r="B22234" s="52"/>
      <c r="C22234" s="30"/>
      <c r="D22234" s="31"/>
      <c r="E22234" s="30"/>
      <c r="F22234" s="19"/>
    </row>
    <row r="22235" spans="1:6" x14ac:dyDescent="0.35">
      <c r="A22235" s="68"/>
      <c r="B22235" s="52"/>
      <c r="C22235" s="30"/>
      <c r="D22235" s="31"/>
      <c r="E22235" s="30"/>
      <c r="F22235" s="19"/>
    </row>
    <row r="22236" spans="1:6" x14ac:dyDescent="0.35">
      <c r="A22236" s="68"/>
      <c r="B22236" s="52"/>
      <c r="C22236" s="30"/>
      <c r="D22236" s="31"/>
      <c r="E22236" s="30"/>
      <c r="F22236" s="19"/>
    </row>
    <row r="22237" spans="1:6" x14ac:dyDescent="0.35">
      <c r="A22237" s="68"/>
      <c r="B22237" s="52"/>
      <c r="C22237" s="30"/>
      <c r="D22237" s="31"/>
      <c r="E22237" s="30"/>
      <c r="F22237" s="19"/>
    </row>
    <row r="22238" spans="1:6" x14ac:dyDescent="0.35">
      <c r="A22238" s="68"/>
      <c r="B22238" s="52"/>
      <c r="C22238" s="30"/>
      <c r="D22238" s="31"/>
      <c r="E22238" s="30"/>
      <c r="F22238" s="19"/>
    </row>
    <row r="22239" spans="1:6" x14ac:dyDescent="0.35">
      <c r="A22239" s="68"/>
      <c r="B22239" s="52"/>
      <c r="C22239" s="30"/>
      <c r="D22239" s="31"/>
      <c r="E22239" s="30"/>
      <c r="F22239" s="19"/>
    </row>
    <row r="22240" spans="1:6" x14ac:dyDescent="0.35">
      <c r="A22240" s="68"/>
      <c r="B22240" s="52"/>
      <c r="C22240" s="30"/>
      <c r="D22240" s="31"/>
      <c r="E22240" s="30"/>
      <c r="F22240" s="19"/>
    </row>
    <row r="22241" spans="1:6" x14ac:dyDescent="0.35">
      <c r="A22241" s="68"/>
      <c r="B22241" s="52"/>
      <c r="C22241" s="30"/>
      <c r="D22241" s="31"/>
      <c r="E22241" s="30"/>
      <c r="F22241" s="19"/>
    </row>
    <row r="22242" spans="1:6" x14ac:dyDescent="0.35">
      <c r="A22242" s="68"/>
      <c r="B22242" s="52"/>
      <c r="C22242" s="30"/>
      <c r="D22242" s="31"/>
      <c r="E22242" s="30"/>
      <c r="F22242" s="19"/>
    </row>
    <row r="22243" spans="1:6" x14ac:dyDescent="0.35">
      <c r="A22243" s="68"/>
      <c r="B22243" s="52"/>
      <c r="C22243" s="30"/>
      <c r="D22243" s="31"/>
      <c r="E22243" s="30"/>
      <c r="F22243" s="19"/>
    </row>
    <row r="22244" spans="1:6" x14ac:dyDescent="0.35">
      <c r="A22244" s="68"/>
      <c r="B22244" s="52"/>
      <c r="C22244" s="30"/>
      <c r="D22244" s="31"/>
      <c r="E22244" s="30"/>
      <c r="F22244" s="19"/>
    </row>
    <row r="22245" spans="1:6" x14ac:dyDescent="0.35">
      <c r="A22245" s="68"/>
      <c r="B22245" s="52"/>
      <c r="C22245" s="30"/>
      <c r="D22245" s="31"/>
      <c r="E22245" s="30"/>
      <c r="F22245" s="19"/>
    </row>
    <row r="22246" spans="1:6" x14ac:dyDescent="0.35">
      <c r="A22246" s="68"/>
      <c r="B22246" s="52"/>
      <c r="C22246" s="30"/>
      <c r="D22246" s="31"/>
      <c r="E22246" s="30"/>
      <c r="F22246" s="19"/>
    </row>
    <row r="22247" spans="1:6" x14ac:dyDescent="0.35">
      <c r="A22247" s="68"/>
      <c r="B22247" s="52"/>
      <c r="C22247" s="30"/>
      <c r="D22247" s="31"/>
      <c r="E22247" s="30"/>
      <c r="F22247" s="19"/>
    </row>
    <row r="22248" spans="1:6" x14ac:dyDescent="0.35">
      <c r="A22248" s="68"/>
      <c r="B22248" s="52"/>
      <c r="C22248" s="30"/>
      <c r="D22248" s="31"/>
      <c r="E22248" s="30"/>
      <c r="F22248" s="19"/>
    </row>
    <row r="22249" spans="1:6" x14ac:dyDescent="0.35">
      <c r="A22249" s="68"/>
      <c r="B22249" s="52"/>
      <c r="C22249" s="30"/>
      <c r="D22249" s="31"/>
      <c r="E22249" s="30"/>
      <c r="F22249" s="19"/>
    </row>
    <row r="22250" spans="1:6" x14ac:dyDescent="0.35">
      <c r="A22250" s="68"/>
      <c r="B22250" s="52"/>
      <c r="C22250" s="30"/>
      <c r="D22250" s="31"/>
      <c r="E22250" s="30"/>
      <c r="F22250" s="19"/>
    </row>
    <row r="22251" spans="1:6" x14ac:dyDescent="0.35">
      <c r="A22251" s="68"/>
      <c r="B22251" s="52"/>
      <c r="C22251" s="30"/>
      <c r="D22251" s="31"/>
      <c r="E22251" s="30"/>
      <c r="F22251" s="19"/>
    </row>
    <row r="22252" spans="1:6" x14ac:dyDescent="0.35">
      <c r="A22252" s="68"/>
      <c r="B22252" s="52"/>
      <c r="C22252" s="30"/>
      <c r="D22252" s="31"/>
      <c r="E22252" s="30"/>
      <c r="F22252" s="19"/>
    </row>
    <row r="22253" spans="1:6" x14ac:dyDescent="0.35">
      <c r="A22253" s="68"/>
      <c r="B22253" s="52"/>
      <c r="C22253" s="30"/>
      <c r="D22253" s="31"/>
      <c r="E22253" s="30"/>
      <c r="F22253" s="19"/>
    </row>
    <row r="22254" spans="1:6" x14ac:dyDescent="0.35">
      <c r="A22254" s="68"/>
      <c r="B22254" s="52"/>
      <c r="C22254" s="30"/>
      <c r="D22254" s="31"/>
      <c r="E22254" s="30"/>
      <c r="F22254" s="19"/>
    </row>
    <row r="22255" spans="1:6" x14ac:dyDescent="0.35">
      <c r="A22255" s="68"/>
      <c r="B22255" s="52"/>
      <c r="C22255" s="30"/>
      <c r="D22255" s="31"/>
      <c r="E22255" s="30"/>
      <c r="F22255" s="19"/>
    </row>
    <row r="22256" spans="1:6" x14ac:dyDescent="0.35">
      <c r="A22256" s="68"/>
      <c r="B22256" s="52"/>
      <c r="C22256" s="30"/>
      <c r="D22256" s="31"/>
      <c r="E22256" s="30"/>
      <c r="F22256" s="19"/>
    </row>
    <row r="22257" spans="1:6" x14ac:dyDescent="0.35">
      <c r="A22257" s="68"/>
      <c r="B22257" s="52"/>
      <c r="C22257" s="30"/>
      <c r="D22257" s="31"/>
      <c r="E22257" s="30"/>
      <c r="F22257" s="19"/>
    </row>
    <row r="22258" spans="1:6" x14ac:dyDescent="0.35">
      <c r="A22258" s="68"/>
      <c r="B22258" s="52"/>
      <c r="C22258" s="30"/>
      <c r="D22258" s="31"/>
      <c r="E22258" s="30"/>
      <c r="F22258" s="19"/>
    </row>
    <row r="22259" spans="1:6" x14ac:dyDescent="0.35">
      <c r="A22259" s="68"/>
      <c r="B22259" s="52"/>
      <c r="C22259" s="30"/>
      <c r="D22259" s="31"/>
      <c r="E22259" s="30"/>
      <c r="F22259" s="19"/>
    </row>
    <row r="22260" spans="1:6" x14ac:dyDescent="0.35">
      <c r="A22260" s="68"/>
      <c r="B22260" s="52"/>
      <c r="C22260" s="30"/>
      <c r="D22260" s="31"/>
      <c r="E22260" s="30"/>
      <c r="F22260" s="19"/>
    </row>
    <row r="22261" spans="1:6" x14ac:dyDescent="0.35">
      <c r="A22261" s="68"/>
      <c r="B22261" s="52"/>
      <c r="C22261" s="30"/>
      <c r="D22261" s="31"/>
      <c r="E22261" s="30"/>
      <c r="F22261" s="19"/>
    </row>
    <row r="22262" spans="1:6" x14ac:dyDescent="0.35">
      <c r="A22262" s="68"/>
      <c r="B22262" s="52"/>
      <c r="C22262" s="30"/>
      <c r="D22262" s="31"/>
      <c r="E22262" s="30"/>
      <c r="F22262" s="19"/>
    </row>
    <row r="22263" spans="1:6" x14ac:dyDescent="0.35">
      <c r="A22263" s="68"/>
      <c r="B22263" s="52"/>
      <c r="C22263" s="30"/>
      <c r="D22263" s="31"/>
      <c r="E22263" s="30"/>
      <c r="F22263" s="19"/>
    </row>
    <row r="22264" spans="1:6" x14ac:dyDescent="0.35">
      <c r="A22264" s="68"/>
      <c r="B22264" s="52"/>
      <c r="C22264" s="30"/>
      <c r="D22264" s="31"/>
      <c r="E22264" s="30"/>
      <c r="F22264" s="19"/>
    </row>
    <row r="22265" spans="1:6" x14ac:dyDescent="0.35">
      <c r="A22265" s="68"/>
      <c r="B22265" s="52"/>
      <c r="C22265" s="30"/>
      <c r="D22265" s="31"/>
      <c r="E22265" s="30"/>
      <c r="F22265" s="19"/>
    </row>
    <row r="22266" spans="1:6" x14ac:dyDescent="0.35">
      <c r="A22266" s="68"/>
      <c r="B22266" s="52"/>
      <c r="C22266" s="30"/>
      <c r="D22266" s="31"/>
      <c r="E22266" s="30"/>
      <c r="F22266" s="19"/>
    </row>
    <row r="22267" spans="1:6" x14ac:dyDescent="0.35">
      <c r="A22267" s="68"/>
      <c r="B22267" s="52"/>
      <c r="C22267" s="30"/>
      <c r="D22267" s="31"/>
      <c r="E22267" s="30"/>
      <c r="F22267" s="19"/>
    </row>
    <row r="22268" spans="1:6" x14ac:dyDescent="0.35">
      <c r="A22268" s="68"/>
      <c r="B22268" s="52"/>
      <c r="C22268" s="30"/>
      <c r="D22268" s="31"/>
      <c r="E22268" s="30"/>
      <c r="F22268" s="19"/>
    </row>
    <row r="22269" spans="1:6" x14ac:dyDescent="0.35">
      <c r="A22269" s="68"/>
      <c r="B22269" s="52"/>
      <c r="C22269" s="30"/>
      <c r="D22269" s="31"/>
      <c r="E22269" s="30"/>
      <c r="F22269" s="19"/>
    </row>
    <row r="22270" spans="1:6" x14ac:dyDescent="0.35">
      <c r="A22270" s="68"/>
      <c r="B22270" s="52"/>
      <c r="C22270" s="30"/>
      <c r="D22270" s="31"/>
      <c r="E22270" s="30"/>
      <c r="F22270" s="19"/>
    </row>
    <row r="22271" spans="1:6" x14ac:dyDescent="0.35">
      <c r="A22271" s="68"/>
      <c r="B22271" s="52"/>
      <c r="C22271" s="30"/>
      <c r="D22271" s="31"/>
      <c r="E22271" s="30"/>
      <c r="F22271" s="19"/>
    </row>
    <row r="22272" spans="1:6" x14ac:dyDescent="0.35">
      <c r="A22272" s="68"/>
      <c r="B22272" s="52"/>
      <c r="C22272" s="30"/>
      <c r="D22272" s="31"/>
      <c r="E22272" s="30"/>
      <c r="F22272" s="19"/>
    </row>
    <row r="22273" spans="1:6" x14ac:dyDescent="0.35">
      <c r="A22273" s="68"/>
      <c r="B22273" s="52"/>
      <c r="C22273" s="30"/>
      <c r="D22273" s="31"/>
      <c r="E22273" s="30"/>
      <c r="F22273" s="19"/>
    </row>
    <row r="22274" spans="1:6" x14ac:dyDescent="0.35">
      <c r="A22274" s="68"/>
      <c r="B22274" s="52"/>
      <c r="C22274" s="30"/>
      <c r="D22274" s="31"/>
      <c r="E22274" s="30"/>
      <c r="F22274" s="19"/>
    </row>
    <row r="22275" spans="1:6" x14ac:dyDescent="0.35">
      <c r="A22275" s="68"/>
      <c r="B22275" s="52"/>
      <c r="C22275" s="30"/>
      <c r="D22275" s="31"/>
      <c r="E22275" s="30"/>
      <c r="F22275" s="19"/>
    </row>
    <row r="22276" spans="1:6" x14ac:dyDescent="0.35">
      <c r="A22276" s="68"/>
      <c r="B22276" s="52"/>
      <c r="C22276" s="30"/>
      <c r="D22276" s="31"/>
      <c r="E22276" s="30"/>
      <c r="F22276" s="19"/>
    </row>
    <row r="22277" spans="1:6" x14ac:dyDescent="0.35">
      <c r="A22277" s="68"/>
      <c r="B22277" s="52"/>
      <c r="C22277" s="30"/>
      <c r="D22277" s="31"/>
      <c r="E22277" s="30"/>
      <c r="F22277" s="19"/>
    </row>
    <row r="22278" spans="1:6" x14ac:dyDescent="0.35">
      <c r="A22278" s="68"/>
      <c r="B22278" s="52"/>
      <c r="C22278" s="30"/>
      <c r="D22278" s="31"/>
      <c r="E22278" s="30"/>
      <c r="F22278" s="19"/>
    </row>
    <row r="22279" spans="1:6" x14ac:dyDescent="0.35">
      <c r="A22279" s="68"/>
      <c r="B22279" s="52"/>
      <c r="C22279" s="30"/>
      <c r="D22279" s="31"/>
      <c r="E22279" s="30"/>
      <c r="F22279" s="19"/>
    </row>
    <row r="22280" spans="1:6" x14ac:dyDescent="0.35">
      <c r="A22280" s="68"/>
      <c r="B22280" s="52"/>
      <c r="C22280" s="30"/>
      <c r="D22280" s="31"/>
      <c r="E22280" s="30"/>
      <c r="F22280" s="19"/>
    </row>
    <row r="22281" spans="1:6" x14ac:dyDescent="0.35">
      <c r="A22281" s="68"/>
      <c r="B22281" s="52"/>
      <c r="C22281" s="30"/>
      <c r="D22281" s="31"/>
      <c r="E22281" s="30"/>
      <c r="F22281" s="19"/>
    </row>
    <row r="22282" spans="1:6" x14ac:dyDescent="0.35">
      <c r="A22282" s="68"/>
      <c r="B22282" s="52"/>
      <c r="C22282" s="30"/>
      <c r="D22282" s="31"/>
      <c r="E22282" s="30"/>
      <c r="F22282" s="19"/>
    </row>
    <row r="22283" spans="1:6" x14ac:dyDescent="0.35">
      <c r="A22283" s="68"/>
      <c r="B22283" s="52"/>
      <c r="C22283" s="30"/>
      <c r="D22283" s="31"/>
      <c r="E22283" s="30"/>
      <c r="F22283" s="19"/>
    </row>
    <row r="22284" spans="1:6" x14ac:dyDescent="0.35">
      <c r="A22284" s="68"/>
      <c r="B22284" s="52"/>
      <c r="C22284" s="30"/>
      <c r="D22284" s="31"/>
      <c r="E22284" s="30"/>
      <c r="F22284" s="19"/>
    </row>
    <row r="22285" spans="1:6" x14ac:dyDescent="0.35">
      <c r="A22285" s="68"/>
      <c r="B22285" s="52"/>
      <c r="C22285" s="30"/>
      <c r="D22285" s="31"/>
      <c r="E22285" s="30"/>
      <c r="F22285" s="19"/>
    </row>
    <row r="22286" spans="1:6" x14ac:dyDescent="0.35">
      <c r="A22286" s="68"/>
      <c r="B22286" s="52"/>
      <c r="C22286" s="30"/>
      <c r="D22286" s="31"/>
      <c r="E22286" s="30"/>
      <c r="F22286" s="19"/>
    </row>
    <row r="22287" spans="1:6" x14ac:dyDescent="0.35">
      <c r="A22287" s="68"/>
      <c r="B22287" s="52"/>
      <c r="C22287" s="30"/>
      <c r="D22287" s="31"/>
      <c r="E22287" s="30"/>
      <c r="F22287" s="19"/>
    </row>
    <row r="22288" spans="1:6" x14ac:dyDescent="0.35">
      <c r="A22288" s="68"/>
      <c r="B22288" s="52"/>
      <c r="C22288" s="30"/>
      <c r="D22288" s="31"/>
      <c r="E22288" s="30"/>
      <c r="F22288" s="19"/>
    </row>
    <row r="22289" spans="1:6" x14ac:dyDescent="0.35">
      <c r="A22289" s="68"/>
      <c r="B22289" s="52"/>
      <c r="C22289" s="30"/>
      <c r="D22289" s="31"/>
      <c r="E22289" s="30"/>
      <c r="F22289" s="19"/>
    </row>
    <row r="22290" spans="1:6" x14ac:dyDescent="0.35">
      <c r="A22290" s="68"/>
      <c r="B22290" s="52"/>
      <c r="C22290" s="30"/>
      <c r="D22290" s="31"/>
      <c r="E22290" s="30"/>
      <c r="F22290" s="19"/>
    </row>
    <row r="22291" spans="1:6" x14ac:dyDescent="0.35">
      <c r="A22291" s="68"/>
      <c r="B22291" s="52"/>
      <c r="C22291" s="30"/>
      <c r="D22291" s="31"/>
      <c r="E22291" s="30"/>
      <c r="F22291" s="19"/>
    </row>
    <row r="22292" spans="1:6" x14ac:dyDescent="0.35">
      <c r="A22292" s="68"/>
      <c r="B22292" s="52"/>
      <c r="C22292" s="30"/>
      <c r="D22292" s="31"/>
      <c r="E22292" s="30"/>
      <c r="F22292" s="19"/>
    </row>
    <row r="22293" spans="1:6" x14ac:dyDescent="0.35">
      <c r="A22293" s="68"/>
      <c r="B22293" s="52"/>
      <c r="C22293" s="30"/>
      <c r="D22293" s="31"/>
      <c r="E22293" s="30"/>
      <c r="F22293" s="19"/>
    </row>
    <row r="22294" spans="1:6" x14ac:dyDescent="0.35">
      <c r="A22294" s="68"/>
      <c r="B22294" s="52"/>
      <c r="C22294" s="30"/>
      <c r="D22294" s="31"/>
      <c r="E22294" s="30"/>
      <c r="F22294" s="19"/>
    </row>
    <row r="22295" spans="1:6" x14ac:dyDescent="0.35">
      <c r="A22295" s="68"/>
      <c r="B22295" s="52"/>
      <c r="C22295" s="30"/>
      <c r="D22295" s="31"/>
      <c r="E22295" s="30"/>
      <c r="F22295" s="19"/>
    </row>
    <row r="22296" spans="1:6" x14ac:dyDescent="0.35">
      <c r="A22296" s="68"/>
      <c r="B22296" s="52"/>
      <c r="C22296" s="30"/>
      <c r="D22296" s="31"/>
      <c r="E22296" s="30"/>
      <c r="F22296" s="19"/>
    </row>
    <row r="22297" spans="1:6" x14ac:dyDescent="0.35">
      <c r="A22297" s="68"/>
      <c r="B22297" s="52"/>
      <c r="C22297" s="30"/>
      <c r="D22297" s="31"/>
      <c r="E22297" s="30"/>
      <c r="F22297" s="19"/>
    </row>
    <row r="22298" spans="1:6" x14ac:dyDescent="0.35">
      <c r="A22298" s="68"/>
      <c r="B22298" s="52"/>
      <c r="C22298" s="30"/>
      <c r="D22298" s="31"/>
      <c r="E22298" s="30"/>
      <c r="F22298" s="19"/>
    </row>
    <row r="22299" spans="1:6" x14ac:dyDescent="0.35">
      <c r="A22299" s="68"/>
      <c r="B22299" s="52"/>
      <c r="C22299" s="30"/>
      <c r="D22299" s="31"/>
      <c r="E22299" s="30"/>
      <c r="F22299" s="19"/>
    </row>
    <row r="22300" spans="1:6" x14ac:dyDescent="0.35">
      <c r="A22300" s="68"/>
      <c r="B22300" s="52"/>
      <c r="C22300" s="30"/>
      <c r="D22300" s="31"/>
      <c r="E22300" s="30"/>
      <c r="F22300" s="19"/>
    </row>
    <row r="22301" spans="1:6" x14ac:dyDescent="0.35">
      <c r="A22301" s="68"/>
      <c r="B22301" s="52"/>
      <c r="C22301" s="30"/>
      <c r="D22301" s="31"/>
      <c r="E22301" s="30"/>
      <c r="F22301" s="19"/>
    </row>
    <row r="22302" spans="1:6" x14ac:dyDescent="0.35">
      <c r="A22302" s="68"/>
      <c r="B22302" s="52"/>
      <c r="C22302" s="30"/>
      <c r="D22302" s="31"/>
      <c r="E22302" s="30"/>
      <c r="F22302" s="19"/>
    </row>
    <row r="22303" spans="1:6" x14ac:dyDescent="0.35">
      <c r="A22303" s="68"/>
      <c r="B22303" s="52"/>
      <c r="C22303" s="30"/>
      <c r="D22303" s="31"/>
      <c r="E22303" s="30"/>
      <c r="F22303" s="19"/>
    </row>
    <row r="22304" spans="1:6" x14ac:dyDescent="0.35">
      <c r="A22304" s="68"/>
      <c r="B22304" s="52"/>
      <c r="C22304" s="30"/>
      <c r="D22304" s="31"/>
      <c r="E22304" s="30"/>
      <c r="F22304" s="19"/>
    </row>
    <row r="22305" spans="1:6" x14ac:dyDescent="0.35">
      <c r="A22305" s="68"/>
      <c r="B22305" s="52"/>
      <c r="C22305" s="30"/>
      <c r="D22305" s="31"/>
      <c r="E22305" s="30"/>
      <c r="F22305" s="19"/>
    </row>
    <row r="22306" spans="1:6" x14ac:dyDescent="0.35">
      <c r="A22306" s="68"/>
      <c r="B22306" s="52"/>
      <c r="C22306" s="30"/>
      <c r="D22306" s="31"/>
      <c r="E22306" s="30"/>
      <c r="F22306" s="19"/>
    </row>
    <row r="22307" spans="1:6" x14ac:dyDescent="0.35">
      <c r="A22307" s="68"/>
      <c r="B22307" s="52"/>
      <c r="C22307" s="30"/>
      <c r="D22307" s="31"/>
      <c r="E22307" s="30"/>
      <c r="F22307" s="19"/>
    </row>
    <row r="22308" spans="1:6" x14ac:dyDescent="0.35">
      <c r="A22308" s="68"/>
      <c r="B22308" s="52"/>
      <c r="C22308" s="30"/>
      <c r="D22308" s="31"/>
      <c r="E22308" s="30"/>
      <c r="F22308" s="19"/>
    </row>
    <row r="22309" spans="1:6" x14ac:dyDescent="0.35">
      <c r="A22309" s="68"/>
      <c r="B22309" s="52"/>
      <c r="C22309" s="30"/>
      <c r="D22309" s="31"/>
      <c r="E22309" s="30"/>
      <c r="F22309" s="19"/>
    </row>
    <row r="22310" spans="1:6" x14ac:dyDescent="0.35">
      <c r="A22310" s="68"/>
      <c r="B22310" s="52"/>
      <c r="C22310" s="30"/>
      <c r="D22310" s="31"/>
      <c r="E22310" s="30"/>
      <c r="F22310" s="19"/>
    </row>
    <row r="22311" spans="1:6" x14ac:dyDescent="0.35">
      <c r="A22311" s="68"/>
      <c r="B22311" s="52"/>
      <c r="C22311" s="30"/>
      <c r="D22311" s="31"/>
      <c r="E22311" s="30"/>
      <c r="F22311" s="19"/>
    </row>
    <row r="22312" spans="1:6" x14ac:dyDescent="0.35">
      <c r="A22312" s="68"/>
      <c r="B22312" s="52"/>
      <c r="C22312" s="30"/>
      <c r="D22312" s="31"/>
      <c r="E22312" s="30"/>
      <c r="F22312" s="19"/>
    </row>
    <row r="22313" spans="1:6" x14ac:dyDescent="0.35">
      <c r="A22313" s="68"/>
      <c r="B22313" s="52"/>
      <c r="C22313" s="30"/>
      <c r="D22313" s="31"/>
      <c r="E22313" s="30"/>
      <c r="F22313" s="19"/>
    </row>
    <row r="22314" spans="1:6" x14ac:dyDescent="0.35">
      <c r="A22314" s="68"/>
      <c r="B22314" s="52"/>
      <c r="C22314" s="30"/>
      <c r="D22314" s="31"/>
      <c r="E22314" s="30"/>
      <c r="F22314" s="19"/>
    </row>
    <row r="22315" spans="1:6" x14ac:dyDescent="0.35">
      <c r="A22315" s="68"/>
      <c r="B22315" s="52"/>
      <c r="C22315" s="30"/>
      <c r="D22315" s="31"/>
      <c r="E22315" s="30"/>
      <c r="F22315" s="19"/>
    </row>
    <row r="22316" spans="1:6" x14ac:dyDescent="0.35">
      <c r="A22316" s="68"/>
      <c r="B22316" s="52"/>
      <c r="C22316" s="30"/>
      <c r="D22316" s="31"/>
      <c r="E22316" s="30"/>
      <c r="F22316" s="19"/>
    </row>
    <row r="22317" spans="1:6" x14ac:dyDescent="0.35">
      <c r="A22317" s="68"/>
      <c r="B22317" s="52"/>
      <c r="C22317" s="30"/>
      <c r="D22317" s="31"/>
      <c r="E22317" s="30"/>
      <c r="F22317" s="19"/>
    </row>
    <row r="22318" spans="1:6" x14ac:dyDescent="0.35">
      <c r="A22318" s="68"/>
      <c r="B22318" s="52"/>
      <c r="C22318" s="30"/>
      <c r="D22318" s="31"/>
      <c r="E22318" s="30"/>
      <c r="F22318" s="19"/>
    </row>
    <row r="22319" spans="1:6" x14ac:dyDescent="0.35">
      <c r="A22319" s="68"/>
      <c r="B22319" s="52"/>
      <c r="C22319" s="30"/>
      <c r="D22319" s="31"/>
      <c r="E22319" s="30"/>
      <c r="F22319" s="19"/>
    </row>
    <row r="22320" spans="1:6" x14ac:dyDescent="0.35">
      <c r="A22320" s="68"/>
      <c r="B22320" s="52"/>
      <c r="C22320" s="30"/>
      <c r="D22320" s="31"/>
      <c r="E22320" s="30"/>
      <c r="F22320" s="19"/>
    </row>
    <row r="22321" spans="1:6" x14ac:dyDescent="0.35">
      <c r="A22321" s="68"/>
      <c r="B22321" s="52"/>
      <c r="C22321" s="30"/>
      <c r="D22321" s="31"/>
      <c r="E22321" s="30"/>
      <c r="F22321" s="19"/>
    </row>
    <row r="22322" spans="1:6" x14ac:dyDescent="0.35">
      <c r="A22322" s="68"/>
      <c r="B22322" s="52"/>
      <c r="C22322" s="30"/>
      <c r="D22322" s="31"/>
      <c r="E22322" s="30"/>
      <c r="F22322" s="19"/>
    </row>
    <row r="22323" spans="1:6" x14ac:dyDescent="0.35">
      <c r="A22323" s="68"/>
      <c r="B22323" s="52"/>
      <c r="C22323" s="30"/>
      <c r="D22323" s="31"/>
      <c r="E22323" s="30"/>
      <c r="F22323" s="19"/>
    </row>
    <row r="22324" spans="1:6" x14ac:dyDescent="0.35">
      <c r="A22324" s="68"/>
      <c r="B22324" s="52"/>
      <c r="C22324" s="30"/>
      <c r="D22324" s="31"/>
      <c r="E22324" s="30"/>
      <c r="F22324" s="19"/>
    </row>
    <row r="22325" spans="1:6" x14ac:dyDescent="0.35">
      <c r="A22325" s="68"/>
      <c r="B22325" s="52"/>
      <c r="C22325" s="30"/>
      <c r="D22325" s="31"/>
      <c r="E22325" s="30"/>
      <c r="F22325" s="19"/>
    </row>
    <row r="22326" spans="1:6" x14ac:dyDescent="0.35">
      <c r="A22326" s="68"/>
      <c r="B22326" s="52"/>
      <c r="C22326" s="30"/>
      <c r="D22326" s="31"/>
      <c r="E22326" s="30"/>
      <c r="F22326" s="19"/>
    </row>
    <row r="22327" spans="1:6" x14ac:dyDescent="0.35">
      <c r="A22327" s="68"/>
      <c r="B22327" s="52"/>
      <c r="C22327" s="30"/>
      <c r="D22327" s="31"/>
      <c r="E22327" s="30"/>
      <c r="F22327" s="19"/>
    </row>
    <row r="22328" spans="1:6" x14ac:dyDescent="0.35">
      <c r="A22328" s="68"/>
      <c r="B22328" s="52"/>
      <c r="C22328" s="30"/>
      <c r="D22328" s="31"/>
      <c r="E22328" s="30"/>
      <c r="F22328" s="19"/>
    </row>
    <row r="22329" spans="1:6" x14ac:dyDescent="0.35">
      <c r="A22329" s="68"/>
      <c r="B22329" s="52"/>
      <c r="C22329" s="30"/>
      <c r="D22329" s="31"/>
      <c r="E22329" s="30"/>
      <c r="F22329" s="19"/>
    </row>
    <row r="22330" spans="1:6" x14ac:dyDescent="0.35">
      <c r="A22330" s="68"/>
      <c r="B22330" s="52"/>
      <c r="C22330" s="30"/>
      <c r="D22330" s="31"/>
      <c r="E22330" s="30"/>
      <c r="F22330" s="19"/>
    </row>
    <row r="22331" spans="1:6" x14ac:dyDescent="0.35">
      <c r="A22331" s="68"/>
      <c r="B22331" s="52"/>
      <c r="C22331" s="30"/>
      <c r="D22331" s="31"/>
      <c r="E22331" s="30"/>
      <c r="F22331" s="19"/>
    </row>
    <row r="22332" spans="1:6" x14ac:dyDescent="0.35">
      <c r="A22332" s="68"/>
      <c r="B22332" s="52"/>
      <c r="C22332" s="30"/>
      <c r="D22332" s="31"/>
      <c r="E22332" s="30"/>
      <c r="F22332" s="19"/>
    </row>
    <row r="22333" spans="1:6" x14ac:dyDescent="0.35">
      <c r="A22333" s="68"/>
      <c r="B22333" s="52"/>
      <c r="C22333" s="30"/>
      <c r="D22333" s="31"/>
      <c r="E22333" s="30"/>
      <c r="F22333" s="19"/>
    </row>
    <row r="22334" spans="1:6" x14ac:dyDescent="0.35">
      <c r="A22334" s="68"/>
      <c r="B22334" s="52"/>
      <c r="C22334" s="30"/>
      <c r="D22334" s="31"/>
      <c r="E22334" s="30"/>
      <c r="F22334" s="19"/>
    </row>
    <row r="22335" spans="1:6" x14ac:dyDescent="0.35">
      <c r="A22335" s="68"/>
      <c r="B22335" s="52"/>
      <c r="C22335" s="30"/>
      <c r="D22335" s="31"/>
      <c r="E22335" s="30"/>
      <c r="F22335" s="19"/>
    </row>
    <row r="22336" spans="1:6" x14ac:dyDescent="0.35">
      <c r="A22336" s="68"/>
      <c r="B22336" s="52"/>
      <c r="C22336" s="30"/>
      <c r="D22336" s="31"/>
      <c r="E22336" s="30"/>
      <c r="F22336" s="19"/>
    </row>
    <row r="22337" spans="1:6" x14ac:dyDescent="0.35">
      <c r="A22337" s="68"/>
      <c r="B22337" s="52"/>
      <c r="C22337" s="30"/>
      <c r="D22337" s="31"/>
      <c r="E22337" s="30"/>
      <c r="F22337" s="19"/>
    </row>
    <row r="22338" spans="1:6" x14ac:dyDescent="0.35">
      <c r="A22338" s="68"/>
      <c r="B22338" s="52"/>
      <c r="C22338" s="30"/>
      <c r="D22338" s="31"/>
      <c r="E22338" s="30"/>
      <c r="F22338" s="19"/>
    </row>
    <row r="22339" spans="1:6" x14ac:dyDescent="0.35">
      <c r="A22339" s="68"/>
      <c r="B22339" s="52"/>
      <c r="C22339" s="30"/>
      <c r="D22339" s="31"/>
      <c r="E22339" s="30"/>
      <c r="F22339" s="19"/>
    </row>
    <row r="22340" spans="1:6" x14ac:dyDescent="0.35">
      <c r="A22340" s="68"/>
      <c r="B22340" s="52"/>
      <c r="C22340" s="30"/>
      <c r="D22340" s="31"/>
      <c r="E22340" s="30"/>
      <c r="F22340" s="19"/>
    </row>
    <row r="22341" spans="1:6" x14ac:dyDescent="0.35">
      <c r="A22341" s="68"/>
      <c r="B22341" s="52"/>
      <c r="C22341" s="30"/>
      <c r="D22341" s="31"/>
      <c r="E22341" s="30"/>
      <c r="F22341" s="19"/>
    </row>
    <row r="22342" spans="1:6" x14ac:dyDescent="0.35">
      <c r="A22342" s="68"/>
      <c r="B22342" s="52"/>
      <c r="C22342" s="30"/>
      <c r="D22342" s="31"/>
      <c r="E22342" s="30"/>
      <c r="F22342" s="19"/>
    </row>
    <row r="22343" spans="1:6" x14ac:dyDescent="0.35">
      <c r="A22343" s="68"/>
      <c r="B22343" s="52"/>
      <c r="C22343" s="30"/>
      <c r="D22343" s="31"/>
      <c r="E22343" s="30"/>
      <c r="F22343" s="19"/>
    </row>
    <row r="22344" spans="1:6" x14ac:dyDescent="0.35">
      <c r="A22344" s="68"/>
      <c r="B22344" s="52"/>
      <c r="C22344" s="30"/>
      <c r="D22344" s="31"/>
      <c r="E22344" s="30"/>
      <c r="F22344" s="19"/>
    </row>
    <row r="22345" spans="1:6" x14ac:dyDescent="0.35">
      <c r="A22345" s="68"/>
      <c r="B22345" s="52"/>
      <c r="C22345" s="30"/>
      <c r="D22345" s="31"/>
      <c r="E22345" s="30"/>
      <c r="F22345" s="19"/>
    </row>
    <row r="22346" spans="1:6" x14ac:dyDescent="0.35">
      <c r="A22346" s="68"/>
      <c r="B22346" s="52"/>
      <c r="C22346" s="30"/>
      <c r="D22346" s="31"/>
      <c r="E22346" s="30"/>
      <c r="F22346" s="19"/>
    </row>
    <row r="22347" spans="1:6" x14ac:dyDescent="0.35">
      <c r="A22347" s="68"/>
      <c r="B22347" s="52"/>
      <c r="C22347" s="30"/>
      <c r="D22347" s="31"/>
      <c r="E22347" s="30"/>
      <c r="F22347" s="19"/>
    </row>
    <row r="22348" spans="1:6" x14ac:dyDescent="0.35">
      <c r="A22348" s="68"/>
      <c r="B22348" s="52"/>
      <c r="C22348" s="30"/>
      <c r="D22348" s="31"/>
      <c r="E22348" s="30"/>
      <c r="F22348" s="19"/>
    </row>
    <row r="22349" spans="1:6" x14ac:dyDescent="0.35">
      <c r="A22349" s="68"/>
      <c r="B22349" s="52"/>
      <c r="C22349" s="30"/>
      <c r="D22349" s="31"/>
      <c r="E22349" s="30"/>
      <c r="F22349" s="19"/>
    </row>
    <row r="22350" spans="1:6" x14ac:dyDescent="0.35">
      <c r="A22350" s="68"/>
      <c r="B22350" s="52"/>
      <c r="C22350" s="30"/>
      <c r="D22350" s="31"/>
      <c r="E22350" s="30"/>
      <c r="F22350" s="19"/>
    </row>
    <row r="22351" spans="1:6" x14ac:dyDescent="0.35">
      <c r="A22351" s="68"/>
      <c r="B22351" s="52"/>
      <c r="C22351" s="30"/>
      <c r="D22351" s="31"/>
      <c r="E22351" s="30"/>
      <c r="F22351" s="19"/>
    </row>
    <row r="22352" spans="1:6" x14ac:dyDescent="0.35">
      <c r="A22352" s="68"/>
      <c r="B22352" s="52"/>
      <c r="C22352" s="30"/>
      <c r="D22352" s="31"/>
      <c r="E22352" s="30"/>
      <c r="F22352" s="19"/>
    </row>
    <row r="22353" spans="1:6" x14ac:dyDescent="0.35">
      <c r="A22353" s="68"/>
      <c r="B22353" s="52"/>
      <c r="C22353" s="30"/>
      <c r="D22353" s="31"/>
      <c r="E22353" s="30"/>
      <c r="F22353" s="19"/>
    </row>
    <row r="22354" spans="1:6" x14ac:dyDescent="0.35">
      <c r="A22354" s="68"/>
      <c r="B22354" s="52"/>
      <c r="C22354" s="30"/>
      <c r="D22354" s="31"/>
      <c r="E22354" s="30"/>
      <c r="F22354" s="19"/>
    </row>
    <row r="22355" spans="1:6" x14ac:dyDescent="0.35">
      <c r="A22355" s="68"/>
      <c r="B22355" s="52"/>
      <c r="C22355" s="30"/>
      <c r="D22355" s="31"/>
      <c r="E22355" s="30"/>
      <c r="F22355" s="19"/>
    </row>
    <row r="22356" spans="1:6" x14ac:dyDescent="0.35">
      <c r="A22356" s="68"/>
      <c r="B22356" s="52"/>
      <c r="C22356" s="30"/>
      <c r="D22356" s="31"/>
      <c r="E22356" s="30"/>
      <c r="F22356" s="19"/>
    </row>
    <row r="22357" spans="1:6" x14ac:dyDescent="0.35">
      <c r="A22357" s="68"/>
      <c r="B22357" s="52"/>
      <c r="C22357" s="30"/>
      <c r="D22357" s="31"/>
      <c r="E22357" s="30"/>
      <c r="F22357" s="19"/>
    </row>
    <row r="22358" spans="1:6" x14ac:dyDescent="0.35">
      <c r="A22358" s="68"/>
      <c r="B22358" s="52"/>
      <c r="C22358" s="30"/>
      <c r="D22358" s="31"/>
      <c r="E22358" s="30"/>
      <c r="F22358" s="19"/>
    </row>
    <row r="22359" spans="1:6" x14ac:dyDescent="0.35">
      <c r="A22359" s="68"/>
      <c r="B22359" s="52"/>
      <c r="C22359" s="30"/>
      <c r="D22359" s="31"/>
      <c r="E22359" s="30"/>
      <c r="F22359" s="19"/>
    </row>
    <row r="22360" spans="1:6" x14ac:dyDescent="0.35">
      <c r="A22360" s="68"/>
      <c r="B22360" s="52"/>
      <c r="C22360" s="30"/>
      <c r="D22360" s="31"/>
      <c r="E22360" s="30"/>
      <c r="F22360" s="19"/>
    </row>
    <row r="22361" spans="1:6" x14ac:dyDescent="0.35">
      <c r="A22361" s="68"/>
      <c r="B22361" s="52"/>
      <c r="C22361" s="30"/>
      <c r="D22361" s="31"/>
      <c r="E22361" s="30"/>
      <c r="F22361" s="19"/>
    </row>
    <row r="22362" spans="1:6" x14ac:dyDescent="0.35">
      <c r="A22362" s="68"/>
      <c r="B22362" s="52"/>
      <c r="C22362" s="30"/>
      <c r="D22362" s="31"/>
      <c r="E22362" s="30"/>
      <c r="F22362" s="19"/>
    </row>
    <row r="22363" spans="1:6" x14ac:dyDescent="0.35">
      <c r="A22363" s="68"/>
      <c r="B22363" s="52"/>
      <c r="C22363" s="30"/>
      <c r="D22363" s="31"/>
      <c r="E22363" s="30"/>
      <c r="F22363" s="19"/>
    </row>
    <row r="22364" spans="1:6" x14ac:dyDescent="0.35">
      <c r="A22364" s="68"/>
      <c r="B22364" s="52"/>
      <c r="C22364" s="30"/>
      <c r="D22364" s="31"/>
      <c r="E22364" s="30"/>
      <c r="F22364" s="19"/>
    </row>
    <row r="22365" spans="1:6" x14ac:dyDescent="0.35">
      <c r="A22365" s="68"/>
      <c r="B22365" s="52"/>
      <c r="C22365" s="30"/>
      <c r="D22365" s="31"/>
      <c r="E22365" s="30"/>
      <c r="F22365" s="19"/>
    </row>
    <row r="22366" spans="1:6" x14ac:dyDescent="0.35">
      <c r="A22366" s="68"/>
      <c r="B22366" s="52"/>
      <c r="C22366" s="30"/>
      <c r="D22366" s="31"/>
      <c r="E22366" s="30"/>
      <c r="F22366" s="19"/>
    </row>
    <row r="22367" spans="1:6" x14ac:dyDescent="0.35">
      <c r="A22367" s="68"/>
      <c r="B22367" s="52"/>
      <c r="C22367" s="30"/>
      <c r="D22367" s="31"/>
      <c r="E22367" s="30"/>
      <c r="F22367" s="19"/>
    </row>
    <row r="22368" spans="1:6" x14ac:dyDescent="0.35">
      <c r="A22368" s="68"/>
      <c r="B22368" s="52"/>
      <c r="C22368" s="30"/>
      <c r="D22368" s="31"/>
      <c r="E22368" s="30"/>
      <c r="F22368" s="19"/>
    </row>
    <row r="22369" spans="1:6" x14ac:dyDescent="0.35">
      <c r="A22369" s="68"/>
      <c r="B22369" s="52"/>
      <c r="C22369" s="30"/>
      <c r="D22369" s="31"/>
      <c r="E22369" s="30"/>
      <c r="F22369" s="19"/>
    </row>
    <row r="22370" spans="1:6" x14ac:dyDescent="0.35">
      <c r="A22370" s="68"/>
      <c r="B22370" s="52"/>
      <c r="C22370" s="30"/>
      <c r="D22370" s="31"/>
      <c r="E22370" s="30"/>
      <c r="F22370" s="19"/>
    </row>
    <row r="22371" spans="1:6" x14ac:dyDescent="0.35">
      <c r="A22371" s="68"/>
      <c r="B22371" s="52"/>
      <c r="C22371" s="30"/>
      <c r="D22371" s="31"/>
      <c r="E22371" s="30"/>
      <c r="F22371" s="19"/>
    </row>
    <row r="22372" spans="1:6" x14ac:dyDescent="0.35">
      <c r="A22372" s="68"/>
      <c r="B22372" s="52"/>
      <c r="C22372" s="30"/>
      <c r="D22372" s="31"/>
      <c r="E22372" s="30"/>
      <c r="F22372" s="19"/>
    </row>
    <row r="22373" spans="1:6" x14ac:dyDescent="0.35">
      <c r="A22373" s="68"/>
      <c r="B22373" s="52"/>
      <c r="C22373" s="30"/>
      <c r="D22373" s="31"/>
      <c r="E22373" s="30"/>
      <c r="F22373" s="19"/>
    </row>
    <row r="22374" spans="1:6" x14ac:dyDescent="0.35">
      <c r="A22374" s="68"/>
      <c r="B22374" s="52"/>
      <c r="C22374" s="30"/>
      <c r="D22374" s="31"/>
      <c r="E22374" s="30"/>
      <c r="F22374" s="19"/>
    </row>
    <row r="22375" spans="1:6" x14ac:dyDescent="0.35">
      <c r="A22375" s="68"/>
      <c r="B22375" s="52"/>
      <c r="C22375" s="30"/>
      <c r="D22375" s="31"/>
      <c r="E22375" s="30"/>
      <c r="F22375" s="19"/>
    </row>
    <row r="22376" spans="1:6" x14ac:dyDescent="0.35">
      <c r="A22376" s="68"/>
      <c r="B22376" s="52"/>
      <c r="C22376" s="30"/>
      <c r="D22376" s="31"/>
      <c r="E22376" s="30"/>
      <c r="F22376" s="19"/>
    </row>
    <row r="22377" spans="1:6" x14ac:dyDescent="0.35">
      <c r="A22377" s="68"/>
      <c r="B22377" s="52"/>
      <c r="C22377" s="30"/>
      <c r="D22377" s="31"/>
      <c r="E22377" s="30"/>
      <c r="F22377" s="19"/>
    </row>
    <row r="22378" spans="1:6" x14ac:dyDescent="0.35">
      <c r="A22378" s="68"/>
      <c r="B22378" s="52"/>
      <c r="C22378" s="30"/>
      <c r="D22378" s="31"/>
      <c r="E22378" s="30"/>
      <c r="F22378" s="19"/>
    </row>
    <row r="22379" spans="1:6" x14ac:dyDescent="0.35">
      <c r="A22379" s="68"/>
      <c r="B22379" s="52"/>
      <c r="C22379" s="30"/>
      <c r="D22379" s="31"/>
      <c r="E22379" s="30"/>
      <c r="F22379" s="19"/>
    </row>
    <row r="22380" spans="1:6" x14ac:dyDescent="0.35">
      <c r="A22380" s="68"/>
      <c r="B22380" s="52"/>
      <c r="C22380" s="30"/>
      <c r="D22380" s="31"/>
      <c r="E22380" s="30"/>
      <c r="F22380" s="19"/>
    </row>
    <row r="22381" spans="1:6" x14ac:dyDescent="0.35">
      <c r="A22381" s="68"/>
      <c r="B22381" s="52"/>
      <c r="C22381" s="30"/>
      <c r="D22381" s="31"/>
      <c r="E22381" s="30"/>
      <c r="F22381" s="19"/>
    </row>
    <row r="22382" spans="1:6" x14ac:dyDescent="0.35">
      <c r="A22382" s="68"/>
      <c r="B22382" s="52"/>
      <c r="C22382" s="30"/>
      <c r="D22382" s="31"/>
      <c r="E22382" s="30"/>
      <c r="F22382" s="19"/>
    </row>
    <row r="22383" spans="1:6" x14ac:dyDescent="0.35">
      <c r="A22383" s="68"/>
      <c r="B22383" s="52"/>
      <c r="C22383" s="30"/>
      <c r="D22383" s="31"/>
      <c r="E22383" s="30"/>
      <c r="F22383" s="19"/>
    </row>
    <row r="22384" spans="1:6" x14ac:dyDescent="0.35">
      <c r="A22384" s="68"/>
      <c r="B22384" s="52"/>
      <c r="C22384" s="30"/>
      <c r="D22384" s="31"/>
      <c r="E22384" s="30"/>
      <c r="F22384" s="19"/>
    </row>
    <row r="22385" spans="1:6" x14ac:dyDescent="0.35">
      <c r="A22385" s="68"/>
      <c r="B22385" s="52"/>
      <c r="C22385" s="30"/>
      <c r="D22385" s="31"/>
      <c r="E22385" s="30"/>
      <c r="F22385" s="19"/>
    </row>
    <row r="22386" spans="1:6" x14ac:dyDescent="0.35">
      <c r="A22386" s="68"/>
      <c r="B22386" s="52"/>
      <c r="C22386" s="30"/>
      <c r="D22386" s="31"/>
      <c r="E22386" s="30"/>
      <c r="F22386" s="19"/>
    </row>
    <row r="22387" spans="1:6" x14ac:dyDescent="0.35">
      <c r="A22387" s="68"/>
      <c r="B22387" s="52"/>
      <c r="C22387" s="30"/>
      <c r="D22387" s="31"/>
      <c r="E22387" s="30"/>
      <c r="F22387" s="19"/>
    </row>
    <row r="22388" spans="1:6" x14ac:dyDescent="0.35">
      <c r="A22388" s="68"/>
      <c r="B22388" s="52"/>
      <c r="C22388" s="30"/>
      <c r="D22388" s="31"/>
      <c r="E22388" s="30"/>
      <c r="F22388" s="19"/>
    </row>
    <row r="22389" spans="1:6" x14ac:dyDescent="0.35">
      <c r="A22389" s="68"/>
      <c r="B22389" s="52"/>
      <c r="C22389" s="30"/>
      <c r="D22389" s="31"/>
      <c r="E22389" s="30"/>
      <c r="F22389" s="19"/>
    </row>
    <row r="22390" spans="1:6" x14ac:dyDescent="0.35">
      <c r="A22390" s="68"/>
      <c r="B22390" s="52"/>
      <c r="C22390" s="30"/>
      <c r="D22390" s="31"/>
      <c r="E22390" s="30"/>
      <c r="F22390" s="19"/>
    </row>
    <row r="22391" spans="1:6" x14ac:dyDescent="0.35">
      <c r="A22391" s="68"/>
      <c r="B22391" s="52"/>
      <c r="C22391" s="30"/>
      <c r="D22391" s="31"/>
      <c r="E22391" s="30"/>
      <c r="F22391" s="19"/>
    </row>
    <row r="22392" spans="1:6" x14ac:dyDescent="0.35">
      <c r="A22392" s="68"/>
      <c r="B22392" s="52"/>
      <c r="C22392" s="30"/>
      <c r="D22392" s="31"/>
      <c r="E22392" s="30"/>
      <c r="F22392" s="19"/>
    </row>
    <row r="22393" spans="1:6" x14ac:dyDescent="0.35">
      <c r="A22393" s="68"/>
      <c r="B22393" s="52"/>
      <c r="C22393" s="30"/>
      <c r="D22393" s="31"/>
      <c r="E22393" s="30"/>
      <c r="F22393" s="19"/>
    </row>
    <row r="22394" spans="1:6" x14ac:dyDescent="0.35">
      <c r="A22394" s="68"/>
      <c r="B22394" s="52"/>
      <c r="C22394" s="30"/>
      <c r="D22394" s="31"/>
      <c r="E22394" s="30"/>
      <c r="F22394" s="19"/>
    </row>
    <row r="22395" spans="1:6" x14ac:dyDescent="0.35">
      <c r="A22395" s="68"/>
      <c r="B22395" s="52"/>
      <c r="C22395" s="30"/>
      <c r="D22395" s="31"/>
      <c r="E22395" s="30"/>
      <c r="F22395" s="19"/>
    </row>
    <row r="22396" spans="1:6" x14ac:dyDescent="0.35">
      <c r="A22396" s="68"/>
      <c r="B22396" s="52"/>
      <c r="C22396" s="30"/>
      <c r="D22396" s="31"/>
      <c r="E22396" s="30"/>
      <c r="F22396" s="19"/>
    </row>
    <row r="22397" spans="1:6" x14ac:dyDescent="0.35">
      <c r="A22397" s="68"/>
      <c r="B22397" s="52"/>
      <c r="C22397" s="30"/>
      <c r="D22397" s="31"/>
      <c r="E22397" s="30"/>
      <c r="F22397" s="19"/>
    </row>
    <row r="22398" spans="1:6" x14ac:dyDescent="0.35">
      <c r="A22398" s="68"/>
      <c r="B22398" s="52"/>
      <c r="C22398" s="30"/>
      <c r="D22398" s="31"/>
      <c r="E22398" s="30"/>
      <c r="F22398" s="19"/>
    </row>
    <row r="22399" spans="1:6" x14ac:dyDescent="0.35">
      <c r="A22399" s="68"/>
      <c r="B22399" s="52"/>
      <c r="C22399" s="30"/>
      <c r="D22399" s="31"/>
      <c r="E22399" s="30"/>
      <c r="F22399" s="19"/>
    </row>
    <row r="22400" spans="1:6" x14ac:dyDescent="0.35">
      <c r="A22400" s="68"/>
      <c r="B22400" s="52"/>
      <c r="C22400" s="30"/>
      <c r="D22400" s="31"/>
      <c r="E22400" s="30"/>
      <c r="F22400" s="19"/>
    </row>
    <row r="22401" spans="1:6" x14ac:dyDescent="0.35">
      <c r="A22401" s="68"/>
      <c r="B22401" s="52"/>
      <c r="C22401" s="30"/>
      <c r="D22401" s="31"/>
      <c r="E22401" s="30"/>
      <c r="F22401" s="19"/>
    </row>
    <row r="22402" spans="1:6" x14ac:dyDescent="0.35">
      <c r="A22402" s="68"/>
      <c r="B22402" s="52"/>
      <c r="C22402" s="30"/>
      <c r="D22402" s="31"/>
      <c r="E22402" s="30"/>
      <c r="F22402" s="19"/>
    </row>
    <row r="22403" spans="1:6" x14ac:dyDescent="0.35">
      <c r="A22403" s="68"/>
      <c r="B22403" s="52"/>
      <c r="C22403" s="30"/>
      <c r="D22403" s="31"/>
      <c r="E22403" s="30"/>
      <c r="F22403" s="19"/>
    </row>
    <row r="22404" spans="1:6" x14ac:dyDescent="0.35">
      <c r="A22404" s="68"/>
      <c r="B22404" s="52"/>
      <c r="C22404" s="30"/>
      <c r="D22404" s="31"/>
      <c r="E22404" s="30"/>
      <c r="F22404" s="19"/>
    </row>
    <row r="22405" spans="1:6" x14ac:dyDescent="0.35">
      <c r="A22405" s="68"/>
      <c r="B22405" s="52"/>
      <c r="C22405" s="30"/>
      <c r="D22405" s="31"/>
      <c r="E22405" s="30"/>
      <c r="F22405" s="19"/>
    </row>
    <row r="22406" spans="1:6" x14ac:dyDescent="0.35">
      <c r="A22406" s="68"/>
      <c r="B22406" s="52"/>
      <c r="C22406" s="30"/>
      <c r="D22406" s="31"/>
      <c r="E22406" s="30"/>
      <c r="F22406" s="19"/>
    </row>
    <row r="22407" spans="1:6" x14ac:dyDescent="0.35">
      <c r="A22407" s="68"/>
      <c r="B22407" s="52"/>
      <c r="C22407" s="30"/>
      <c r="D22407" s="31"/>
      <c r="E22407" s="30"/>
      <c r="F22407" s="19"/>
    </row>
    <row r="22408" spans="1:6" x14ac:dyDescent="0.35">
      <c r="A22408" s="68"/>
      <c r="B22408" s="52"/>
      <c r="C22408" s="30"/>
      <c r="D22408" s="31"/>
      <c r="E22408" s="30"/>
      <c r="F22408" s="19"/>
    </row>
    <row r="22409" spans="1:6" x14ac:dyDescent="0.35">
      <c r="A22409" s="68"/>
      <c r="B22409" s="52"/>
      <c r="C22409" s="30"/>
      <c r="D22409" s="31"/>
      <c r="E22409" s="30"/>
      <c r="F22409" s="19"/>
    </row>
    <row r="22410" spans="1:6" x14ac:dyDescent="0.35">
      <c r="A22410" s="68"/>
      <c r="B22410" s="52"/>
      <c r="C22410" s="30"/>
      <c r="D22410" s="31"/>
      <c r="E22410" s="30"/>
      <c r="F22410" s="19"/>
    </row>
    <row r="22411" spans="1:6" x14ac:dyDescent="0.35">
      <c r="A22411" s="68"/>
      <c r="B22411" s="52"/>
      <c r="C22411" s="30"/>
      <c r="D22411" s="31"/>
      <c r="E22411" s="30"/>
      <c r="F22411" s="19"/>
    </row>
    <row r="22412" spans="1:6" x14ac:dyDescent="0.35">
      <c r="A22412" s="68"/>
      <c r="B22412" s="52"/>
      <c r="C22412" s="30"/>
      <c r="D22412" s="31"/>
      <c r="E22412" s="30"/>
      <c r="F22412" s="19"/>
    </row>
    <row r="22413" spans="1:6" x14ac:dyDescent="0.35">
      <c r="A22413" s="68"/>
      <c r="B22413" s="52"/>
      <c r="C22413" s="30"/>
      <c r="D22413" s="31"/>
      <c r="E22413" s="30"/>
      <c r="F22413" s="19"/>
    </row>
    <row r="22414" spans="1:6" x14ac:dyDescent="0.35">
      <c r="A22414" s="68"/>
      <c r="B22414" s="52"/>
      <c r="C22414" s="30"/>
      <c r="D22414" s="31"/>
      <c r="E22414" s="30"/>
      <c r="F22414" s="19"/>
    </row>
    <row r="22415" spans="1:6" x14ac:dyDescent="0.35">
      <c r="A22415" s="68"/>
      <c r="B22415" s="52"/>
      <c r="C22415" s="30"/>
      <c r="D22415" s="31"/>
      <c r="E22415" s="30"/>
      <c r="F22415" s="19"/>
    </row>
    <row r="22416" spans="1:6" x14ac:dyDescent="0.35">
      <c r="A22416" s="68"/>
      <c r="B22416" s="52"/>
      <c r="C22416" s="30"/>
      <c r="D22416" s="31"/>
      <c r="E22416" s="30"/>
      <c r="F22416" s="19"/>
    </row>
    <row r="22417" spans="1:6" x14ac:dyDescent="0.35">
      <c r="A22417" s="68"/>
      <c r="B22417" s="52"/>
      <c r="C22417" s="30"/>
      <c r="D22417" s="31"/>
      <c r="E22417" s="30"/>
      <c r="F22417" s="19"/>
    </row>
    <row r="22418" spans="1:6" x14ac:dyDescent="0.35">
      <c r="A22418" s="68"/>
      <c r="B22418" s="52"/>
      <c r="C22418" s="30"/>
      <c r="D22418" s="31"/>
      <c r="E22418" s="30"/>
      <c r="F22418" s="19"/>
    </row>
    <row r="22419" spans="1:6" x14ac:dyDescent="0.35">
      <c r="A22419" s="68"/>
      <c r="B22419" s="52"/>
      <c r="C22419" s="30"/>
      <c r="D22419" s="31"/>
      <c r="E22419" s="30"/>
      <c r="F22419" s="19"/>
    </row>
    <row r="22420" spans="1:6" x14ac:dyDescent="0.35">
      <c r="A22420" s="68"/>
      <c r="B22420" s="52"/>
      <c r="C22420" s="30"/>
      <c r="D22420" s="31"/>
      <c r="E22420" s="30"/>
      <c r="F22420" s="19"/>
    </row>
    <row r="22421" spans="1:6" x14ac:dyDescent="0.35">
      <c r="A22421" s="68"/>
      <c r="B22421" s="52"/>
      <c r="C22421" s="30"/>
      <c r="D22421" s="31"/>
      <c r="E22421" s="30"/>
      <c r="F22421" s="19"/>
    </row>
    <row r="22422" spans="1:6" x14ac:dyDescent="0.35">
      <c r="A22422" s="68"/>
      <c r="B22422" s="52"/>
      <c r="C22422" s="30"/>
      <c r="D22422" s="31"/>
      <c r="E22422" s="30"/>
      <c r="F22422" s="19"/>
    </row>
    <row r="22423" spans="1:6" x14ac:dyDescent="0.35">
      <c r="A22423" s="68"/>
      <c r="B22423" s="52"/>
      <c r="C22423" s="30"/>
      <c r="D22423" s="31"/>
      <c r="E22423" s="30"/>
      <c r="F22423" s="19"/>
    </row>
    <row r="22424" spans="1:6" x14ac:dyDescent="0.35">
      <c r="A22424" s="68"/>
      <c r="B22424" s="52"/>
      <c r="C22424" s="30"/>
      <c r="D22424" s="31"/>
      <c r="E22424" s="30"/>
      <c r="F22424" s="19"/>
    </row>
    <row r="22425" spans="1:6" x14ac:dyDescent="0.35">
      <c r="A22425" s="68"/>
      <c r="B22425" s="52"/>
      <c r="C22425" s="30"/>
      <c r="D22425" s="31"/>
      <c r="E22425" s="30"/>
      <c r="F22425" s="19"/>
    </row>
    <row r="22426" spans="1:6" x14ac:dyDescent="0.35">
      <c r="A22426" s="68"/>
      <c r="B22426" s="52"/>
      <c r="C22426" s="30"/>
      <c r="D22426" s="31"/>
      <c r="E22426" s="30"/>
      <c r="F22426" s="19"/>
    </row>
    <row r="22427" spans="1:6" x14ac:dyDescent="0.35">
      <c r="A22427" s="68"/>
      <c r="B22427" s="52"/>
      <c r="C22427" s="30"/>
      <c r="D22427" s="31"/>
      <c r="E22427" s="30"/>
      <c r="F22427" s="19"/>
    </row>
    <row r="22428" spans="1:6" x14ac:dyDescent="0.35">
      <c r="A22428" s="68"/>
      <c r="B22428" s="52"/>
      <c r="C22428" s="30"/>
      <c r="D22428" s="31"/>
      <c r="E22428" s="30"/>
      <c r="F22428" s="19"/>
    </row>
    <row r="22429" spans="1:6" x14ac:dyDescent="0.35">
      <c r="A22429" s="68"/>
      <c r="B22429" s="52"/>
      <c r="C22429" s="30"/>
      <c r="D22429" s="31"/>
      <c r="E22429" s="30"/>
      <c r="F22429" s="19"/>
    </row>
    <row r="22430" spans="1:6" x14ac:dyDescent="0.35">
      <c r="A22430" s="68"/>
      <c r="B22430" s="52"/>
      <c r="C22430" s="30"/>
      <c r="D22430" s="31"/>
      <c r="E22430" s="30"/>
      <c r="F22430" s="19"/>
    </row>
    <row r="22431" spans="1:6" x14ac:dyDescent="0.35">
      <c r="A22431" s="68"/>
      <c r="B22431" s="52"/>
      <c r="C22431" s="30"/>
      <c r="D22431" s="31"/>
      <c r="E22431" s="30"/>
      <c r="F22431" s="19"/>
    </row>
    <row r="22432" spans="1:6" x14ac:dyDescent="0.35">
      <c r="A22432" s="68"/>
      <c r="B22432" s="52"/>
      <c r="C22432" s="30"/>
      <c r="D22432" s="31"/>
      <c r="E22432" s="30"/>
      <c r="F22432" s="19"/>
    </row>
    <row r="22433" spans="1:6" x14ac:dyDescent="0.35">
      <c r="A22433" s="68"/>
      <c r="B22433" s="52"/>
      <c r="C22433" s="30"/>
      <c r="D22433" s="31"/>
      <c r="E22433" s="30"/>
      <c r="F22433" s="19"/>
    </row>
    <row r="22434" spans="1:6" x14ac:dyDescent="0.35">
      <c r="A22434" s="68"/>
      <c r="B22434" s="52"/>
      <c r="C22434" s="30"/>
      <c r="D22434" s="31"/>
      <c r="E22434" s="30"/>
      <c r="F22434" s="19"/>
    </row>
    <row r="22435" spans="1:6" x14ac:dyDescent="0.35">
      <c r="A22435" s="68"/>
      <c r="B22435" s="52"/>
      <c r="C22435" s="30"/>
      <c r="D22435" s="31"/>
      <c r="E22435" s="30"/>
      <c r="F22435" s="19"/>
    </row>
    <row r="22436" spans="1:6" x14ac:dyDescent="0.35">
      <c r="A22436" s="68"/>
      <c r="B22436" s="52"/>
      <c r="C22436" s="30"/>
      <c r="D22436" s="31"/>
      <c r="E22436" s="30"/>
      <c r="F22436" s="19"/>
    </row>
    <row r="22437" spans="1:6" x14ac:dyDescent="0.35">
      <c r="A22437" s="68"/>
      <c r="B22437" s="52"/>
      <c r="C22437" s="30"/>
      <c r="D22437" s="31"/>
      <c r="E22437" s="30"/>
      <c r="F22437" s="19"/>
    </row>
    <row r="22438" spans="1:6" x14ac:dyDescent="0.35">
      <c r="A22438" s="68"/>
      <c r="B22438" s="52"/>
      <c r="C22438" s="30"/>
      <c r="D22438" s="31"/>
      <c r="E22438" s="30"/>
      <c r="F22438" s="19"/>
    </row>
    <row r="22439" spans="1:6" x14ac:dyDescent="0.35">
      <c r="A22439" s="68"/>
      <c r="B22439" s="52"/>
      <c r="C22439" s="30"/>
      <c r="D22439" s="31"/>
      <c r="E22439" s="30"/>
      <c r="F22439" s="19"/>
    </row>
    <row r="22440" spans="1:6" x14ac:dyDescent="0.35">
      <c r="A22440" s="68"/>
      <c r="B22440" s="52"/>
      <c r="C22440" s="30"/>
      <c r="D22440" s="31"/>
      <c r="E22440" s="30"/>
      <c r="F22440" s="19"/>
    </row>
    <row r="22441" spans="1:6" x14ac:dyDescent="0.35">
      <c r="A22441" s="68"/>
      <c r="B22441" s="52"/>
      <c r="C22441" s="30"/>
      <c r="D22441" s="31"/>
      <c r="E22441" s="30"/>
      <c r="F22441" s="19"/>
    </row>
    <row r="22442" spans="1:6" x14ac:dyDescent="0.35">
      <c r="A22442" s="68"/>
      <c r="B22442" s="52"/>
      <c r="C22442" s="30"/>
      <c r="D22442" s="31"/>
      <c r="E22442" s="30"/>
      <c r="F22442" s="19"/>
    </row>
    <row r="22443" spans="1:6" x14ac:dyDescent="0.35">
      <c r="A22443" s="68"/>
      <c r="B22443" s="52"/>
      <c r="C22443" s="30"/>
      <c r="D22443" s="31"/>
      <c r="E22443" s="30"/>
      <c r="F22443" s="19"/>
    </row>
    <row r="22444" spans="1:6" x14ac:dyDescent="0.35">
      <c r="A22444" s="68"/>
      <c r="B22444" s="52"/>
      <c r="C22444" s="30"/>
      <c r="D22444" s="31"/>
      <c r="E22444" s="30"/>
      <c r="F22444" s="19"/>
    </row>
    <row r="22445" spans="1:6" x14ac:dyDescent="0.35">
      <c r="A22445" s="68"/>
      <c r="B22445" s="52"/>
      <c r="C22445" s="30"/>
      <c r="D22445" s="31"/>
      <c r="E22445" s="30"/>
      <c r="F22445" s="19"/>
    </row>
    <row r="22446" spans="1:6" x14ac:dyDescent="0.35">
      <c r="A22446" s="68"/>
      <c r="B22446" s="52"/>
      <c r="C22446" s="30"/>
      <c r="D22446" s="31"/>
      <c r="E22446" s="30"/>
      <c r="F22446" s="19"/>
    </row>
    <row r="22447" spans="1:6" x14ac:dyDescent="0.35">
      <c r="A22447" s="68"/>
      <c r="B22447" s="52"/>
      <c r="C22447" s="30"/>
      <c r="D22447" s="31"/>
      <c r="E22447" s="30"/>
      <c r="F22447" s="19"/>
    </row>
    <row r="22448" spans="1:6" x14ac:dyDescent="0.35">
      <c r="A22448" s="68"/>
      <c r="B22448" s="52"/>
      <c r="C22448" s="30"/>
      <c r="D22448" s="31"/>
      <c r="E22448" s="30"/>
      <c r="F22448" s="19"/>
    </row>
    <row r="22449" spans="1:6" x14ac:dyDescent="0.35">
      <c r="A22449" s="68"/>
      <c r="B22449" s="52"/>
      <c r="C22449" s="30"/>
      <c r="D22449" s="31"/>
      <c r="E22449" s="30"/>
      <c r="F22449" s="19"/>
    </row>
    <row r="22450" spans="1:6" x14ac:dyDescent="0.35">
      <c r="A22450" s="68"/>
      <c r="B22450" s="52"/>
      <c r="C22450" s="30"/>
      <c r="D22450" s="31"/>
      <c r="E22450" s="30"/>
      <c r="F22450" s="19"/>
    </row>
    <row r="22451" spans="1:6" x14ac:dyDescent="0.35">
      <c r="A22451" s="68"/>
      <c r="B22451" s="52"/>
      <c r="C22451" s="30"/>
      <c r="D22451" s="31"/>
      <c r="E22451" s="30"/>
      <c r="F22451" s="19"/>
    </row>
    <row r="22452" spans="1:6" x14ac:dyDescent="0.35">
      <c r="A22452" s="68"/>
      <c r="B22452" s="52"/>
      <c r="C22452" s="30"/>
      <c r="D22452" s="31"/>
      <c r="E22452" s="30"/>
      <c r="F22452" s="19"/>
    </row>
    <row r="22453" spans="1:6" x14ac:dyDescent="0.35">
      <c r="A22453" s="68"/>
      <c r="B22453" s="52"/>
      <c r="C22453" s="30"/>
      <c r="D22453" s="31"/>
      <c r="E22453" s="30"/>
      <c r="F22453" s="19"/>
    </row>
    <row r="22454" spans="1:6" x14ac:dyDescent="0.35">
      <c r="A22454" s="68"/>
      <c r="B22454" s="52"/>
      <c r="C22454" s="30"/>
      <c r="D22454" s="31"/>
      <c r="E22454" s="30"/>
      <c r="F22454" s="19"/>
    </row>
    <row r="22455" spans="1:6" x14ac:dyDescent="0.35">
      <c r="A22455" s="68"/>
      <c r="B22455" s="52"/>
      <c r="C22455" s="30"/>
      <c r="D22455" s="31"/>
      <c r="E22455" s="30"/>
      <c r="F22455" s="19"/>
    </row>
    <row r="22456" spans="1:6" x14ac:dyDescent="0.35">
      <c r="A22456" s="68"/>
      <c r="B22456" s="52"/>
      <c r="C22456" s="30"/>
      <c r="D22456" s="31"/>
      <c r="E22456" s="30"/>
      <c r="F22456" s="19"/>
    </row>
    <row r="22457" spans="1:6" x14ac:dyDescent="0.35">
      <c r="A22457" s="68"/>
      <c r="B22457" s="52"/>
      <c r="C22457" s="30"/>
      <c r="D22457" s="31"/>
      <c r="E22457" s="30"/>
      <c r="F22457" s="19"/>
    </row>
    <row r="22458" spans="1:6" x14ac:dyDescent="0.35">
      <c r="A22458" s="68"/>
      <c r="B22458" s="52"/>
      <c r="C22458" s="30"/>
      <c r="D22458" s="31"/>
      <c r="E22458" s="30"/>
      <c r="F22458" s="19"/>
    </row>
    <row r="22459" spans="1:6" x14ac:dyDescent="0.35">
      <c r="A22459" s="68"/>
      <c r="B22459" s="52"/>
      <c r="C22459" s="30"/>
      <c r="D22459" s="31"/>
      <c r="E22459" s="30"/>
      <c r="F22459" s="19"/>
    </row>
    <row r="22460" spans="1:6" x14ac:dyDescent="0.35">
      <c r="A22460" s="68"/>
      <c r="B22460" s="52"/>
      <c r="C22460" s="30"/>
      <c r="D22460" s="31"/>
      <c r="E22460" s="30"/>
      <c r="F22460" s="19"/>
    </row>
    <row r="22461" spans="1:6" x14ac:dyDescent="0.35">
      <c r="A22461" s="68"/>
      <c r="B22461" s="52"/>
      <c r="C22461" s="30"/>
      <c r="D22461" s="31"/>
      <c r="E22461" s="30"/>
      <c r="F22461" s="19"/>
    </row>
    <row r="22462" spans="1:6" x14ac:dyDescent="0.35">
      <c r="A22462" s="68"/>
      <c r="B22462" s="52"/>
      <c r="C22462" s="30"/>
      <c r="D22462" s="31"/>
      <c r="E22462" s="30"/>
      <c r="F22462" s="19"/>
    </row>
    <row r="22463" spans="1:6" x14ac:dyDescent="0.35">
      <c r="A22463" s="68"/>
      <c r="B22463" s="52"/>
      <c r="C22463" s="30"/>
      <c r="D22463" s="31"/>
      <c r="E22463" s="30"/>
      <c r="F22463" s="19"/>
    </row>
    <row r="22464" spans="1:6" x14ac:dyDescent="0.35">
      <c r="A22464" s="68"/>
      <c r="B22464" s="52"/>
      <c r="C22464" s="30"/>
      <c r="D22464" s="31"/>
      <c r="E22464" s="30"/>
      <c r="F22464" s="19"/>
    </row>
    <row r="22465" spans="1:6" x14ac:dyDescent="0.35">
      <c r="A22465" s="68"/>
      <c r="B22465" s="52"/>
      <c r="C22465" s="30"/>
      <c r="D22465" s="31"/>
      <c r="E22465" s="30"/>
      <c r="F22465" s="19"/>
    </row>
    <row r="22466" spans="1:6" x14ac:dyDescent="0.35">
      <c r="A22466" s="68"/>
      <c r="B22466" s="52"/>
      <c r="C22466" s="30"/>
      <c r="D22466" s="31"/>
      <c r="E22466" s="30"/>
      <c r="F22466" s="19"/>
    </row>
    <row r="22467" spans="1:6" x14ac:dyDescent="0.35">
      <c r="A22467" s="68"/>
      <c r="B22467" s="52"/>
      <c r="C22467" s="30"/>
      <c r="D22467" s="31"/>
      <c r="E22467" s="30"/>
      <c r="F22467" s="19"/>
    </row>
    <row r="22468" spans="1:6" x14ac:dyDescent="0.35">
      <c r="A22468" s="68"/>
      <c r="B22468" s="52"/>
      <c r="C22468" s="30"/>
      <c r="D22468" s="31"/>
      <c r="E22468" s="30"/>
      <c r="F22468" s="19"/>
    </row>
    <row r="22469" spans="1:6" x14ac:dyDescent="0.35">
      <c r="A22469" s="68"/>
      <c r="B22469" s="52"/>
      <c r="C22469" s="30"/>
      <c r="D22469" s="31"/>
      <c r="E22469" s="30"/>
      <c r="F22469" s="19"/>
    </row>
    <row r="22470" spans="1:6" x14ac:dyDescent="0.35">
      <c r="A22470" s="68"/>
      <c r="B22470" s="52"/>
      <c r="C22470" s="30"/>
      <c r="D22470" s="31"/>
      <c r="E22470" s="30"/>
      <c r="F22470" s="19"/>
    </row>
    <row r="22471" spans="1:6" x14ac:dyDescent="0.35">
      <c r="A22471" s="68"/>
      <c r="B22471" s="52"/>
      <c r="C22471" s="30"/>
      <c r="D22471" s="31"/>
      <c r="E22471" s="30"/>
      <c r="F22471" s="19"/>
    </row>
    <row r="22472" spans="1:6" x14ac:dyDescent="0.35">
      <c r="A22472" s="68"/>
      <c r="B22472" s="52"/>
      <c r="C22472" s="30"/>
      <c r="D22472" s="31"/>
      <c r="E22472" s="30"/>
      <c r="F22472" s="19"/>
    </row>
    <row r="22473" spans="1:6" x14ac:dyDescent="0.35">
      <c r="A22473" s="68"/>
      <c r="B22473" s="52"/>
      <c r="C22473" s="30"/>
      <c r="D22473" s="31"/>
      <c r="E22473" s="30"/>
      <c r="F22473" s="19"/>
    </row>
    <row r="22474" spans="1:6" x14ac:dyDescent="0.35">
      <c r="A22474" s="68"/>
      <c r="B22474" s="52"/>
      <c r="C22474" s="30"/>
      <c r="D22474" s="31"/>
      <c r="E22474" s="30"/>
      <c r="F22474" s="19"/>
    </row>
    <row r="22475" spans="1:6" x14ac:dyDescent="0.35">
      <c r="A22475" s="68"/>
      <c r="B22475" s="52"/>
      <c r="C22475" s="30"/>
      <c r="D22475" s="31"/>
      <c r="E22475" s="30"/>
      <c r="F22475" s="19"/>
    </row>
    <row r="22476" spans="1:6" x14ac:dyDescent="0.35">
      <c r="A22476" s="68"/>
      <c r="B22476" s="52"/>
      <c r="C22476" s="30"/>
      <c r="D22476" s="31"/>
      <c r="E22476" s="30"/>
      <c r="F22476" s="19"/>
    </row>
    <row r="22477" spans="1:6" x14ac:dyDescent="0.35">
      <c r="A22477" s="68"/>
      <c r="B22477" s="52"/>
      <c r="C22477" s="30"/>
      <c r="D22477" s="31"/>
      <c r="E22477" s="30"/>
      <c r="F22477" s="19"/>
    </row>
    <row r="22478" spans="1:6" x14ac:dyDescent="0.35">
      <c r="A22478" s="68"/>
      <c r="B22478" s="52"/>
      <c r="C22478" s="30"/>
      <c r="D22478" s="31"/>
      <c r="E22478" s="30"/>
      <c r="F22478" s="19"/>
    </row>
    <row r="22479" spans="1:6" x14ac:dyDescent="0.35">
      <c r="A22479" s="68"/>
      <c r="B22479" s="52"/>
      <c r="C22479" s="30"/>
      <c r="D22479" s="31"/>
      <c r="E22479" s="30"/>
      <c r="F22479" s="19"/>
    </row>
    <row r="22480" spans="1:6" x14ac:dyDescent="0.35">
      <c r="A22480" s="68"/>
      <c r="B22480" s="52"/>
      <c r="C22480" s="30"/>
      <c r="D22480" s="31"/>
      <c r="E22480" s="30"/>
      <c r="F22480" s="19"/>
    </row>
    <row r="22481" spans="1:6" x14ac:dyDescent="0.35">
      <c r="A22481" s="68"/>
      <c r="B22481" s="52"/>
      <c r="C22481" s="30"/>
      <c r="D22481" s="31"/>
      <c r="E22481" s="30"/>
      <c r="F22481" s="19"/>
    </row>
    <row r="22482" spans="1:6" x14ac:dyDescent="0.35">
      <c r="A22482" s="68"/>
      <c r="B22482" s="52"/>
      <c r="C22482" s="30"/>
      <c r="D22482" s="31"/>
      <c r="E22482" s="30"/>
      <c r="F22482" s="19"/>
    </row>
    <row r="22483" spans="1:6" x14ac:dyDescent="0.35">
      <c r="A22483" s="68"/>
      <c r="B22483" s="52"/>
      <c r="C22483" s="30"/>
      <c r="D22483" s="31"/>
      <c r="E22483" s="30"/>
      <c r="F22483" s="19"/>
    </row>
    <row r="22484" spans="1:6" x14ac:dyDescent="0.35">
      <c r="A22484" s="68"/>
      <c r="B22484" s="52"/>
      <c r="C22484" s="30"/>
      <c r="D22484" s="31"/>
      <c r="E22484" s="30"/>
      <c r="F22484" s="19"/>
    </row>
    <row r="22485" spans="1:6" x14ac:dyDescent="0.35">
      <c r="A22485" s="68"/>
      <c r="B22485" s="52"/>
      <c r="C22485" s="30"/>
      <c r="D22485" s="31"/>
      <c r="E22485" s="30"/>
      <c r="F22485" s="19"/>
    </row>
    <row r="22486" spans="1:6" x14ac:dyDescent="0.35">
      <c r="A22486" s="68"/>
      <c r="B22486" s="52"/>
      <c r="C22486" s="30"/>
      <c r="D22486" s="31"/>
      <c r="E22486" s="30"/>
      <c r="F22486" s="19"/>
    </row>
    <row r="22487" spans="1:6" x14ac:dyDescent="0.35">
      <c r="A22487" s="68"/>
      <c r="B22487" s="52"/>
      <c r="C22487" s="30"/>
      <c r="D22487" s="31"/>
      <c r="E22487" s="30"/>
      <c r="F22487" s="19"/>
    </row>
    <row r="22488" spans="1:6" x14ac:dyDescent="0.35">
      <c r="A22488" s="68"/>
      <c r="B22488" s="52"/>
      <c r="C22488" s="30"/>
      <c r="D22488" s="31"/>
      <c r="E22488" s="30"/>
      <c r="F22488" s="19"/>
    </row>
    <row r="22489" spans="1:6" x14ac:dyDescent="0.35">
      <c r="A22489" s="68"/>
      <c r="B22489" s="52"/>
      <c r="C22489" s="30"/>
      <c r="D22489" s="31"/>
      <c r="E22489" s="30"/>
      <c r="F22489" s="19"/>
    </row>
    <row r="22490" spans="1:6" x14ac:dyDescent="0.35">
      <c r="A22490" s="68"/>
      <c r="B22490" s="52"/>
      <c r="C22490" s="30"/>
      <c r="D22490" s="31"/>
      <c r="E22490" s="30"/>
      <c r="F22490" s="19"/>
    </row>
    <row r="22491" spans="1:6" x14ac:dyDescent="0.35">
      <c r="A22491" s="68"/>
      <c r="B22491" s="52"/>
      <c r="C22491" s="30"/>
      <c r="D22491" s="31"/>
      <c r="E22491" s="30"/>
      <c r="F22491" s="19"/>
    </row>
    <row r="22492" spans="1:6" x14ac:dyDescent="0.35">
      <c r="A22492" s="68"/>
      <c r="B22492" s="52"/>
      <c r="C22492" s="30"/>
      <c r="D22492" s="31"/>
      <c r="E22492" s="30"/>
      <c r="F22492" s="19"/>
    </row>
    <row r="22493" spans="1:6" x14ac:dyDescent="0.35">
      <c r="A22493" s="68"/>
      <c r="B22493" s="52"/>
      <c r="C22493" s="30"/>
      <c r="D22493" s="31"/>
      <c r="E22493" s="30"/>
      <c r="F22493" s="19"/>
    </row>
    <row r="22494" spans="1:6" x14ac:dyDescent="0.35">
      <c r="A22494" s="68"/>
      <c r="B22494" s="52"/>
      <c r="C22494" s="30"/>
      <c r="D22494" s="31"/>
      <c r="E22494" s="30"/>
      <c r="F22494" s="19"/>
    </row>
    <row r="22495" spans="1:6" x14ac:dyDescent="0.35">
      <c r="A22495" s="68"/>
      <c r="B22495" s="52"/>
      <c r="C22495" s="30"/>
      <c r="D22495" s="31"/>
      <c r="E22495" s="30"/>
      <c r="F22495" s="19"/>
    </row>
    <row r="22496" spans="1:6" x14ac:dyDescent="0.35">
      <c r="A22496" s="68"/>
      <c r="B22496" s="52"/>
      <c r="C22496" s="30"/>
      <c r="D22496" s="31"/>
      <c r="E22496" s="30"/>
      <c r="F22496" s="19"/>
    </row>
    <row r="22497" spans="1:6" x14ac:dyDescent="0.35">
      <c r="A22497" s="68"/>
      <c r="B22497" s="52"/>
      <c r="C22497" s="30"/>
      <c r="D22497" s="31"/>
      <c r="E22497" s="30"/>
      <c r="F22497" s="19"/>
    </row>
    <row r="22498" spans="1:6" x14ac:dyDescent="0.35">
      <c r="A22498" s="68"/>
      <c r="B22498" s="52"/>
      <c r="C22498" s="30"/>
      <c r="D22498" s="31"/>
      <c r="E22498" s="30"/>
      <c r="F22498" s="19"/>
    </row>
    <row r="22499" spans="1:6" x14ac:dyDescent="0.35">
      <c r="A22499" s="68"/>
      <c r="B22499" s="52"/>
      <c r="C22499" s="30"/>
      <c r="D22499" s="31"/>
      <c r="E22499" s="30"/>
      <c r="F22499" s="19"/>
    </row>
    <row r="22500" spans="1:6" x14ac:dyDescent="0.35">
      <c r="A22500" s="68"/>
      <c r="B22500" s="52"/>
      <c r="C22500" s="30"/>
      <c r="D22500" s="31"/>
      <c r="E22500" s="30"/>
      <c r="F22500" s="19"/>
    </row>
    <row r="22501" spans="1:6" x14ac:dyDescent="0.35">
      <c r="A22501" s="68"/>
      <c r="B22501" s="52"/>
      <c r="C22501" s="30"/>
      <c r="D22501" s="31"/>
      <c r="E22501" s="30"/>
      <c r="F22501" s="19"/>
    </row>
    <row r="22502" spans="1:6" x14ac:dyDescent="0.35">
      <c r="A22502" s="68"/>
      <c r="B22502" s="52"/>
      <c r="C22502" s="30"/>
      <c r="D22502" s="31"/>
      <c r="E22502" s="30"/>
      <c r="F22502" s="19"/>
    </row>
    <row r="22503" spans="1:6" x14ac:dyDescent="0.35">
      <c r="A22503" s="68"/>
      <c r="B22503" s="52"/>
      <c r="C22503" s="30"/>
      <c r="D22503" s="31"/>
      <c r="E22503" s="30"/>
      <c r="F22503" s="19"/>
    </row>
    <row r="22504" spans="1:6" x14ac:dyDescent="0.35">
      <c r="A22504" s="68"/>
      <c r="B22504" s="52"/>
      <c r="C22504" s="30"/>
      <c r="D22504" s="31"/>
      <c r="E22504" s="30"/>
      <c r="F22504" s="19"/>
    </row>
    <row r="22505" spans="1:6" x14ac:dyDescent="0.35">
      <c r="A22505" s="68"/>
      <c r="B22505" s="52"/>
      <c r="C22505" s="30"/>
      <c r="D22505" s="31"/>
      <c r="E22505" s="30"/>
      <c r="F22505" s="19"/>
    </row>
    <row r="22506" spans="1:6" x14ac:dyDescent="0.35">
      <c r="A22506" s="68"/>
      <c r="B22506" s="52"/>
      <c r="C22506" s="30"/>
      <c r="D22506" s="31"/>
      <c r="E22506" s="30"/>
      <c r="F22506" s="19"/>
    </row>
    <row r="22507" spans="1:6" x14ac:dyDescent="0.35">
      <c r="A22507" s="68"/>
      <c r="B22507" s="52"/>
      <c r="C22507" s="30"/>
      <c r="D22507" s="31"/>
      <c r="E22507" s="30"/>
      <c r="F22507" s="19"/>
    </row>
    <row r="22508" spans="1:6" x14ac:dyDescent="0.35">
      <c r="A22508" s="68"/>
      <c r="B22508" s="52"/>
      <c r="C22508" s="30"/>
      <c r="D22508" s="31"/>
      <c r="E22508" s="30"/>
      <c r="F22508" s="19"/>
    </row>
    <row r="22509" spans="1:6" x14ac:dyDescent="0.35">
      <c r="A22509" s="68"/>
      <c r="B22509" s="52"/>
      <c r="C22509" s="30"/>
      <c r="D22509" s="31"/>
      <c r="E22509" s="30"/>
      <c r="F22509" s="19"/>
    </row>
    <row r="22510" spans="1:6" x14ac:dyDescent="0.35">
      <c r="A22510" s="68"/>
      <c r="B22510" s="52"/>
      <c r="C22510" s="30"/>
      <c r="D22510" s="31"/>
      <c r="E22510" s="30"/>
      <c r="F22510" s="19"/>
    </row>
    <row r="22511" spans="1:6" x14ac:dyDescent="0.35">
      <c r="A22511" s="68"/>
      <c r="B22511" s="52"/>
      <c r="C22511" s="30"/>
      <c r="D22511" s="31"/>
      <c r="E22511" s="30"/>
      <c r="F22511" s="19"/>
    </row>
    <row r="22512" spans="1:6" x14ac:dyDescent="0.35">
      <c r="A22512" s="68"/>
      <c r="B22512" s="52"/>
      <c r="C22512" s="30"/>
      <c r="D22512" s="31"/>
      <c r="E22512" s="30"/>
      <c r="F22512" s="19"/>
    </row>
    <row r="22513" spans="1:6" x14ac:dyDescent="0.35">
      <c r="A22513" s="68"/>
      <c r="B22513" s="52"/>
      <c r="C22513" s="30"/>
      <c r="D22513" s="31"/>
      <c r="E22513" s="30"/>
      <c r="F22513" s="19"/>
    </row>
    <row r="22514" spans="1:6" x14ac:dyDescent="0.35">
      <c r="A22514" s="68"/>
      <c r="B22514" s="52"/>
      <c r="C22514" s="30"/>
      <c r="D22514" s="31"/>
      <c r="E22514" s="30"/>
      <c r="F22514" s="19"/>
    </row>
    <row r="22515" spans="1:6" x14ac:dyDescent="0.35">
      <c r="A22515" s="68"/>
      <c r="B22515" s="52"/>
      <c r="C22515" s="30"/>
      <c r="D22515" s="31"/>
      <c r="E22515" s="30"/>
      <c r="F22515" s="19"/>
    </row>
    <row r="22516" spans="1:6" x14ac:dyDescent="0.35">
      <c r="A22516" s="68"/>
      <c r="B22516" s="52"/>
      <c r="C22516" s="30"/>
      <c r="D22516" s="31"/>
      <c r="E22516" s="30"/>
      <c r="F22516" s="19"/>
    </row>
    <row r="22517" spans="1:6" x14ac:dyDescent="0.35">
      <c r="A22517" s="68"/>
      <c r="B22517" s="52"/>
      <c r="C22517" s="30"/>
      <c r="D22517" s="31"/>
      <c r="E22517" s="30"/>
      <c r="F22517" s="19"/>
    </row>
    <row r="22518" spans="1:6" x14ac:dyDescent="0.35">
      <c r="A22518" s="68"/>
      <c r="B22518" s="52"/>
      <c r="C22518" s="30"/>
      <c r="D22518" s="31"/>
      <c r="E22518" s="30"/>
      <c r="F22518" s="19"/>
    </row>
    <row r="22519" spans="1:6" x14ac:dyDescent="0.35">
      <c r="A22519" s="68"/>
      <c r="B22519" s="52"/>
      <c r="C22519" s="30"/>
      <c r="D22519" s="31"/>
      <c r="E22519" s="30"/>
      <c r="F22519" s="19"/>
    </row>
    <row r="22520" spans="1:6" x14ac:dyDescent="0.35">
      <c r="A22520" s="68"/>
      <c r="B22520" s="52"/>
      <c r="C22520" s="30"/>
      <c r="D22520" s="31"/>
      <c r="E22520" s="30"/>
      <c r="F22520" s="19"/>
    </row>
    <row r="22521" spans="1:6" x14ac:dyDescent="0.35">
      <c r="A22521" s="68"/>
      <c r="B22521" s="52"/>
      <c r="C22521" s="30"/>
      <c r="D22521" s="31"/>
      <c r="E22521" s="30"/>
      <c r="F22521" s="19"/>
    </row>
    <row r="22522" spans="1:6" x14ac:dyDescent="0.35">
      <c r="A22522" s="68"/>
      <c r="B22522" s="52"/>
      <c r="C22522" s="30"/>
      <c r="D22522" s="31"/>
      <c r="E22522" s="30"/>
      <c r="F22522" s="19"/>
    </row>
    <row r="22523" spans="1:6" x14ac:dyDescent="0.35">
      <c r="A22523" s="68"/>
      <c r="B22523" s="52"/>
      <c r="C22523" s="30"/>
      <c r="D22523" s="31"/>
      <c r="E22523" s="30"/>
      <c r="F22523" s="19"/>
    </row>
    <row r="22524" spans="1:6" x14ac:dyDescent="0.35">
      <c r="A22524" s="68"/>
      <c r="B22524" s="52"/>
      <c r="C22524" s="30"/>
      <c r="D22524" s="31"/>
      <c r="E22524" s="30"/>
      <c r="F22524" s="19"/>
    </row>
    <row r="22525" spans="1:6" x14ac:dyDescent="0.35">
      <c r="A22525" s="68"/>
      <c r="B22525" s="52"/>
      <c r="C22525" s="30"/>
      <c r="D22525" s="31"/>
      <c r="E22525" s="30"/>
      <c r="F22525" s="19"/>
    </row>
    <row r="22526" spans="1:6" x14ac:dyDescent="0.35">
      <c r="A22526" s="68"/>
      <c r="B22526" s="52"/>
      <c r="C22526" s="30"/>
      <c r="D22526" s="31"/>
      <c r="E22526" s="30"/>
      <c r="F22526" s="19"/>
    </row>
    <row r="22527" spans="1:6" x14ac:dyDescent="0.35">
      <c r="A22527" s="68"/>
      <c r="B22527" s="52"/>
      <c r="C22527" s="30"/>
      <c r="D22527" s="31"/>
      <c r="E22527" s="30"/>
      <c r="F22527" s="19"/>
    </row>
    <row r="22528" spans="1:6" x14ac:dyDescent="0.35">
      <c r="A22528" s="68"/>
      <c r="B22528" s="52"/>
      <c r="C22528" s="30"/>
      <c r="D22528" s="31"/>
      <c r="E22528" s="30"/>
      <c r="F22528" s="19"/>
    </row>
    <row r="22529" spans="1:6" x14ac:dyDescent="0.35">
      <c r="A22529" s="68"/>
      <c r="B22529" s="52"/>
      <c r="C22529" s="30"/>
      <c r="D22529" s="31"/>
      <c r="E22529" s="30"/>
      <c r="F22529" s="19"/>
    </row>
    <row r="22530" spans="1:6" x14ac:dyDescent="0.35">
      <c r="A22530" s="68"/>
      <c r="B22530" s="52"/>
      <c r="C22530" s="30"/>
      <c r="D22530" s="31"/>
      <c r="E22530" s="30"/>
      <c r="F22530" s="19"/>
    </row>
    <row r="22531" spans="1:6" x14ac:dyDescent="0.35">
      <c r="A22531" s="68"/>
      <c r="B22531" s="52"/>
      <c r="C22531" s="30"/>
      <c r="D22531" s="31"/>
      <c r="E22531" s="30"/>
      <c r="F22531" s="19"/>
    </row>
    <row r="22532" spans="1:6" x14ac:dyDescent="0.35">
      <c r="A22532" s="68"/>
      <c r="B22532" s="52"/>
      <c r="C22532" s="30"/>
      <c r="D22532" s="31"/>
      <c r="E22532" s="30"/>
      <c r="F22532" s="19"/>
    </row>
    <row r="22533" spans="1:6" x14ac:dyDescent="0.35">
      <c r="A22533" s="68"/>
      <c r="B22533" s="52"/>
      <c r="C22533" s="30"/>
      <c r="D22533" s="31"/>
      <c r="E22533" s="30"/>
      <c r="F22533" s="19"/>
    </row>
    <row r="22534" spans="1:6" x14ac:dyDescent="0.35">
      <c r="A22534" s="68"/>
      <c r="B22534" s="52"/>
      <c r="C22534" s="30"/>
      <c r="D22534" s="31"/>
      <c r="E22534" s="30"/>
      <c r="F22534" s="19"/>
    </row>
    <row r="22535" spans="1:6" x14ac:dyDescent="0.35">
      <c r="A22535" s="68"/>
      <c r="B22535" s="52"/>
      <c r="C22535" s="30"/>
      <c r="D22535" s="31"/>
      <c r="E22535" s="30"/>
      <c r="F22535" s="19"/>
    </row>
    <row r="22536" spans="1:6" x14ac:dyDescent="0.35">
      <c r="A22536" s="68"/>
      <c r="B22536" s="52"/>
      <c r="C22536" s="30"/>
      <c r="D22536" s="31"/>
      <c r="E22536" s="30"/>
      <c r="F22536" s="19"/>
    </row>
    <row r="22537" spans="1:6" x14ac:dyDescent="0.35">
      <c r="A22537" s="68"/>
      <c r="B22537" s="52"/>
      <c r="C22537" s="30"/>
      <c r="D22537" s="31"/>
      <c r="E22537" s="30"/>
      <c r="F22537" s="19"/>
    </row>
    <row r="22538" spans="1:6" x14ac:dyDescent="0.35">
      <c r="A22538" s="68"/>
      <c r="B22538" s="52"/>
      <c r="C22538" s="30"/>
      <c r="D22538" s="31"/>
      <c r="E22538" s="30"/>
      <c r="F22538" s="19"/>
    </row>
    <row r="22539" spans="1:6" x14ac:dyDescent="0.35">
      <c r="A22539" s="68"/>
      <c r="B22539" s="52"/>
      <c r="C22539" s="30"/>
      <c r="D22539" s="31"/>
      <c r="E22539" s="30"/>
      <c r="F22539" s="19"/>
    </row>
    <row r="22540" spans="1:6" x14ac:dyDescent="0.35">
      <c r="A22540" s="68"/>
      <c r="B22540" s="52"/>
      <c r="C22540" s="30"/>
      <c r="D22540" s="31"/>
      <c r="E22540" s="30"/>
      <c r="F22540" s="19"/>
    </row>
    <row r="22541" spans="1:6" x14ac:dyDescent="0.35">
      <c r="A22541" s="68"/>
      <c r="B22541" s="52"/>
      <c r="C22541" s="30"/>
      <c r="D22541" s="31"/>
      <c r="E22541" s="30"/>
      <c r="F22541" s="19"/>
    </row>
    <row r="22542" spans="1:6" x14ac:dyDescent="0.35">
      <c r="A22542" s="68"/>
      <c r="B22542" s="52"/>
      <c r="C22542" s="30"/>
      <c r="D22542" s="31"/>
      <c r="E22542" s="30"/>
      <c r="F22542" s="19"/>
    </row>
    <row r="22543" spans="1:6" x14ac:dyDescent="0.35">
      <c r="A22543" s="68"/>
      <c r="B22543" s="52"/>
      <c r="C22543" s="30"/>
      <c r="D22543" s="31"/>
      <c r="E22543" s="30"/>
      <c r="F22543" s="19"/>
    </row>
    <row r="22544" spans="1:6" x14ac:dyDescent="0.35">
      <c r="A22544" s="68"/>
      <c r="B22544" s="52"/>
      <c r="C22544" s="30"/>
      <c r="D22544" s="31"/>
      <c r="E22544" s="30"/>
      <c r="F22544" s="19"/>
    </row>
    <row r="22545" spans="1:6" x14ac:dyDescent="0.35">
      <c r="A22545" s="68"/>
      <c r="B22545" s="52"/>
      <c r="C22545" s="30"/>
      <c r="D22545" s="31"/>
      <c r="E22545" s="30"/>
      <c r="F22545" s="19"/>
    </row>
    <row r="22546" spans="1:6" x14ac:dyDescent="0.35">
      <c r="A22546" s="68"/>
      <c r="B22546" s="52"/>
      <c r="C22546" s="30"/>
      <c r="D22546" s="31"/>
      <c r="E22546" s="30"/>
      <c r="F22546" s="19"/>
    </row>
    <row r="22547" spans="1:6" x14ac:dyDescent="0.35">
      <c r="A22547" s="68"/>
      <c r="B22547" s="52"/>
      <c r="C22547" s="30"/>
      <c r="D22547" s="31"/>
      <c r="E22547" s="30"/>
      <c r="F22547" s="19"/>
    </row>
    <row r="22548" spans="1:6" x14ac:dyDescent="0.35">
      <c r="A22548" s="68"/>
      <c r="B22548" s="52"/>
      <c r="C22548" s="30"/>
      <c r="D22548" s="31"/>
      <c r="E22548" s="30"/>
      <c r="F22548" s="19"/>
    </row>
    <row r="22549" spans="1:6" x14ac:dyDescent="0.35">
      <c r="A22549" s="68"/>
      <c r="B22549" s="52"/>
      <c r="C22549" s="30"/>
      <c r="D22549" s="31"/>
      <c r="E22549" s="30"/>
      <c r="F22549" s="19"/>
    </row>
    <row r="22550" spans="1:6" x14ac:dyDescent="0.35">
      <c r="A22550" s="68"/>
      <c r="B22550" s="52"/>
      <c r="C22550" s="30"/>
      <c r="D22550" s="31"/>
      <c r="E22550" s="30"/>
      <c r="F22550" s="19"/>
    </row>
    <row r="22551" spans="1:6" x14ac:dyDescent="0.35">
      <c r="A22551" s="68"/>
      <c r="B22551" s="52"/>
      <c r="C22551" s="30"/>
      <c r="D22551" s="31"/>
      <c r="E22551" s="30"/>
      <c r="F22551" s="19"/>
    </row>
    <row r="22552" spans="1:6" x14ac:dyDescent="0.35">
      <c r="A22552" s="68"/>
      <c r="B22552" s="52"/>
      <c r="C22552" s="30"/>
      <c r="D22552" s="31"/>
      <c r="E22552" s="30"/>
      <c r="F22552" s="19"/>
    </row>
    <row r="22553" spans="1:6" x14ac:dyDescent="0.35">
      <c r="A22553" s="68"/>
      <c r="B22553" s="52"/>
      <c r="C22553" s="30"/>
      <c r="D22553" s="31"/>
      <c r="E22553" s="30"/>
      <c r="F22553" s="19"/>
    </row>
    <row r="22554" spans="1:6" x14ac:dyDescent="0.35">
      <c r="A22554" s="68"/>
      <c r="B22554" s="52"/>
      <c r="C22554" s="30"/>
      <c r="D22554" s="31"/>
      <c r="E22554" s="30"/>
      <c r="F22554" s="19"/>
    </row>
    <row r="22555" spans="1:6" x14ac:dyDescent="0.35">
      <c r="A22555" s="68"/>
      <c r="B22555" s="52"/>
      <c r="C22555" s="30"/>
      <c r="D22555" s="31"/>
      <c r="E22555" s="30"/>
      <c r="F22555" s="19"/>
    </row>
    <row r="22556" spans="1:6" x14ac:dyDescent="0.35">
      <c r="A22556" s="68"/>
      <c r="B22556" s="52"/>
      <c r="C22556" s="30"/>
      <c r="D22556" s="31"/>
      <c r="E22556" s="30"/>
      <c r="F22556" s="19"/>
    </row>
    <row r="22557" spans="1:6" x14ac:dyDescent="0.35">
      <c r="A22557" s="68"/>
      <c r="B22557" s="52"/>
      <c r="C22557" s="30"/>
      <c r="D22557" s="31"/>
      <c r="E22557" s="30"/>
      <c r="F22557" s="19"/>
    </row>
    <row r="22558" spans="1:6" x14ac:dyDescent="0.35">
      <c r="A22558" s="68"/>
      <c r="B22558" s="52"/>
      <c r="C22558" s="30"/>
      <c r="D22558" s="31"/>
      <c r="E22558" s="30"/>
      <c r="F22558" s="19"/>
    </row>
    <row r="22559" spans="1:6" x14ac:dyDescent="0.35">
      <c r="A22559" s="68"/>
      <c r="B22559" s="52"/>
      <c r="C22559" s="30"/>
      <c r="D22559" s="31"/>
      <c r="E22559" s="30"/>
      <c r="F22559" s="19"/>
    </row>
    <row r="22560" spans="1:6" x14ac:dyDescent="0.35">
      <c r="A22560" s="68"/>
      <c r="B22560" s="52"/>
      <c r="C22560" s="30"/>
      <c r="D22560" s="31"/>
      <c r="E22560" s="30"/>
      <c r="F22560" s="19"/>
    </row>
    <row r="22561" spans="1:6" x14ac:dyDescent="0.35">
      <c r="A22561" s="68"/>
      <c r="B22561" s="52"/>
      <c r="C22561" s="30"/>
      <c r="D22561" s="31"/>
      <c r="E22561" s="30"/>
      <c r="F22561" s="19"/>
    </row>
    <row r="22562" spans="1:6" x14ac:dyDescent="0.35">
      <c r="A22562" s="68"/>
      <c r="B22562" s="52"/>
      <c r="C22562" s="30"/>
      <c r="D22562" s="31"/>
      <c r="E22562" s="30"/>
      <c r="F22562" s="19"/>
    </row>
    <row r="22563" spans="1:6" x14ac:dyDescent="0.35">
      <c r="A22563" s="68"/>
      <c r="B22563" s="52"/>
      <c r="C22563" s="30"/>
      <c r="D22563" s="31"/>
      <c r="E22563" s="30"/>
      <c r="F22563" s="19"/>
    </row>
    <row r="22564" spans="1:6" x14ac:dyDescent="0.35">
      <c r="A22564" s="68"/>
      <c r="B22564" s="52"/>
      <c r="C22564" s="30"/>
      <c r="D22564" s="31"/>
      <c r="E22564" s="30"/>
      <c r="F22564" s="19"/>
    </row>
    <row r="22565" spans="1:6" x14ac:dyDescent="0.35">
      <c r="A22565" s="68"/>
      <c r="B22565" s="52"/>
      <c r="C22565" s="30"/>
      <c r="D22565" s="31"/>
      <c r="E22565" s="30"/>
      <c r="F22565" s="19"/>
    </row>
    <row r="22566" spans="1:6" x14ac:dyDescent="0.35">
      <c r="A22566" s="68"/>
      <c r="B22566" s="52"/>
      <c r="C22566" s="30"/>
      <c r="D22566" s="31"/>
      <c r="E22566" s="30"/>
      <c r="F22566" s="19"/>
    </row>
    <row r="22567" spans="1:6" x14ac:dyDescent="0.35">
      <c r="A22567" s="68"/>
      <c r="B22567" s="52"/>
      <c r="C22567" s="30"/>
      <c r="D22567" s="31"/>
      <c r="E22567" s="30"/>
      <c r="F22567" s="19"/>
    </row>
    <row r="22568" spans="1:6" x14ac:dyDescent="0.35">
      <c r="A22568" s="68"/>
      <c r="B22568" s="52"/>
      <c r="C22568" s="30"/>
      <c r="D22568" s="31"/>
      <c r="E22568" s="30"/>
      <c r="F22568" s="19"/>
    </row>
    <row r="22569" spans="1:6" x14ac:dyDescent="0.35">
      <c r="A22569" s="68"/>
      <c r="B22569" s="52"/>
      <c r="C22569" s="30"/>
      <c r="D22569" s="31"/>
      <c r="E22569" s="30"/>
      <c r="F22569" s="19"/>
    </row>
    <row r="22570" spans="1:6" x14ac:dyDescent="0.35">
      <c r="A22570" s="68"/>
      <c r="B22570" s="52"/>
      <c r="C22570" s="30"/>
      <c r="D22570" s="31"/>
      <c r="E22570" s="30"/>
      <c r="F22570" s="19"/>
    </row>
    <row r="22571" spans="1:6" x14ac:dyDescent="0.35">
      <c r="A22571" s="68"/>
      <c r="B22571" s="52"/>
      <c r="C22571" s="30"/>
      <c r="D22571" s="31"/>
      <c r="E22571" s="30"/>
      <c r="F22571" s="19"/>
    </row>
    <row r="22572" spans="1:6" x14ac:dyDescent="0.35">
      <c r="A22572" s="68"/>
      <c r="B22572" s="52"/>
      <c r="C22572" s="30"/>
      <c r="D22572" s="31"/>
      <c r="E22572" s="30"/>
      <c r="F22572" s="19"/>
    </row>
    <row r="22573" spans="1:6" x14ac:dyDescent="0.35">
      <c r="A22573" s="68"/>
      <c r="B22573" s="52"/>
      <c r="C22573" s="30"/>
      <c r="D22573" s="31"/>
      <c r="E22573" s="30"/>
      <c r="F22573" s="19"/>
    </row>
    <row r="22574" spans="1:6" x14ac:dyDescent="0.35">
      <c r="A22574" s="68"/>
      <c r="B22574" s="52"/>
      <c r="C22574" s="30"/>
      <c r="D22574" s="31"/>
      <c r="E22574" s="30"/>
      <c r="F22574" s="19"/>
    </row>
    <row r="22575" spans="1:6" x14ac:dyDescent="0.35">
      <c r="A22575" s="68"/>
      <c r="B22575" s="52"/>
      <c r="C22575" s="30"/>
      <c r="D22575" s="31"/>
      <c r="E22575" s="30"/>
      <c r="F22575" s="19"/>
    </row>
    <row r="22576" spans="1:6" x14ac:dyDescent="0.35">
      <c r="A22576" s="68"/>
      <c r="B22576" s="52"/>
      <c r="C22576" s="30"/>
      <c r="D22576" s="31"/>
      <c r="E22576" s="30"/>
      <c r="F22576" s="19"/>
    </row>
    <row r="22577" spans="1:6" x14ac:dyDescent="0.35">
      <c r="A22577" s="68"/>
      <c r="B22577" s="52"/>
      <c r="C22577" s="30"/>
      <c r="D22577" s="31"/>
      <c r="E22577" s="30"/>
      <c r="F22577" s="19"/>
    </row>
    <row r="22578" spans="1:6" x14ac:dyDescent="0.35">
      <c r="A22578" s="68"/>
      <c r="B22578" s="52"/>
      <c r="C22578" s="30"/>
      <c r="D22578" s="31"/>
      <c r="E22578" s="30"/>
      <c r="F22578" s="19"/>
    </row>
    <row r="22579" spans="1:6" x14ac:dyDescent="0.35">
      <c r="A22579" s="68"/>
      <c r="B22579" s="52"/>
      <c r="C22579" s="30"/>
      <c r="D22579" s="31"/>
      <c r="E22579" s="30"/>
      <c r="F22579" s="19"/>
    </row>
    <row r="22580" spans="1:6" x14ac:dyDescent="0.35">
      <c r="A22580" s="68"/>
      <c r="B22580" s="52"/>
      <c r="C22580" s="30"/>
      <c r="D22580" s="31"/>
      <c r="E22580" s="30"/>
      <c r="F22580" s="19"/>
    </row>
    <row r="22581" spans="1:6" x14ac:dyDescent="0.35">
      <c r="A22581" s="68"/>
      <c r="B22581" s="52"/>
      <c r="C22581" s="30"/>
      <c r="D22581" s="31"/>
      <c r="E22581" s="30"/>
      <c r="F22581" s="19"/>
    </row>
    <row r="22582" spans="1:6" x14ac:dyDescent="0.35">
      <c r="A22582" s="68"/>
      <c r="B22582" s="52"/>
      <c r="C22582" s="30"/>
      <c r="D22582" s="31"/>
      <c r="E22582" s="30"/>
      <c r="F22582" s="19"/>
    </row>
    <row r="22583" spans="1:6" x14ac:dyDescent="0.35">
      <c r="A22583" s="68"/>
      <c r="B22583" s="52"/>
      <c r="C22583" s="30"/>
      <c r="D22583" s="31"/>
      <c r="E22583" s="30"/>
      <c r="F22583" s="19"/>
    </row>
    <row r="22584" spans="1:6" x14ac:dyDescent="0.35">
      <c r="A22584" s="68"/>
      <c r="B22584" s="52"/>
      <c r="C22584" s="30"/>
      <c r="D22584" s="31"/>
      <c r="E22584" s="30"/>
      <c r="F22584" s="19"/>
    </row>
    <row r="22585" spans="1:6" x14ac:dyDescent="0.35">
      <c r="A22585" s="68"/>
      <c r="B22585" s="52"/>
      <c r="C22585" s="30"/>
      <c r="D22585" s="31"/>
      <c r="E22585" s="30"/>
      <c r="F22585" s="19"/>
    </row>
    <row r="22586" spans="1:6" x14ac:dyDescent="0.35">
      <c r="A22586" s="68"/>
      <c r="B22586" s="52"/>
      <c r="C22586" s="30"/>
      <c r="D22586" s="31"/>
      <c r="E22586" s="30"/>
      <c r="F22586" s="19"/>
    </row>
    <row r="22587" spans="1:6" x14ac:dyDescent="0.35">
      <c r="A22587" s="68"/>
      <c r="B22587" s="52"/>
      <c r="C22587" s="30"/>
      <c r="D22587" s="31"/>
      <c r="E22587" s="30"/>
      <c r="F22587" s="19"/>
    </row>
    <row r="22588" spans="1:6" x14ac:dyDescent="0.35">
      <c r="A22588" s="68"/>
      <c r="B22588" s="52"/>
      <c r="C22588" s="30"/>
      <c r="D22588" s="31"/>
      <c r="E22588" s="30"/>
      <c r="F22588" s="19"/>
    </row>
    <row r="22589" spans="1:6" x14ac:dyDescent="0.35">
      <c r="A22589" s="68"/>
      <c r="B22589" s="52"/>
      <c r="C22589" s="30"/>
      <c r="D22589" s="31"/>
      <c r="E22589" s="30"/>
      <c r="F22589" s="19"/>
    </row>
    <row r="22590" spans="1:6" x14ac:dyDescent="0.35">
      <c r="A22590" s="68"/>
      <c r="B22590" s="52"/>
      <c r="C22590" s="30"/>
      <c r="D22590" s="31"/>
      <c r="E22590" s="30"/>
      <c r="F22590" s="19"/>
    </row>
    <row r="22591" spans="1:6" x14ac:dyDescent="0.35">
      <c r="A22591" s="68"/>
      <c r="B22591" s="52"/>
      <c r="C22591" s="30"/>
      <c r="D22591" s="31"/>
      <c r="E22591" s="30"/>
      <c r="F22591" s="19"/>
    </row>
    <row r="22592" spans="1:6" x14ac:dyDescent="0.35">
      <c r="A22592" s="68"/>
      <c r="B22592" s="52"/>
      <c r="C22592" s="30"/>
      <c r="D22592" s="31"/>
      <c r="E22592" s="30"/>
      <c r="F22592" s="19"/>
    </row>
    <row r="22593" spans="1:6" x14ac:dyDescent="0.35">
      <c r="A22593" s="68"/>
      <c r="B22593" s="52"/>
      <c r="C22593" s="30"/>
      <c r="D22593" s="31"/>
      <c r="E22593" s="30"/>
      <c r="F22593" s="19"/>
    </row>
    <row r="22594" spans="1:6" x14ac:dyDescent="0.35">
      <c r="A22594" s="68"/>
      <c r="B22594" s="52"/>
      <c r="C22594" s="30"/>
      <c r="D22594" s="31"/>
      <c r="E22594" s="30"/>
      <c r="F22594" s="19"/>
    </row>
    <row r="22595" spans="1:6" x14ac:dyDescent="0.35">
      <c r="A22595" s="68"/>
      <c r="B22595" s="52"/>
      <c r="C22595" s="30"/>
      <c r="D22595" s="31"/>
      <c r="E22595" s="30"/>
      <c r="F22595" s="19"/>
    </row>
    <row r="22596" spans="1:6" x14ac:dyDescent="0.35">
      <c r="A22596" s="68"/>
      <c r="B22596" s="52"/>
      <c r="C22596" s="30"/>
      <c r="D22596" s="31"/>
      <c r="E22596" s="30"/>
      <c r="F22596" s="19"/>
    </row>
    <row r="22597" spans="1:6" x14ac:dyDescent="0.35">
      <c r="A22597" s="68"/>
      <c r="B22597" s="52"/>
      <c r="C22597" s="30"/>
      <c r="D22597" s="31"/>
      <c r="E22597" s="30"/>
      <c r="F22597" s="19"/>
    </row>
    <row r="22598" spans="1:6" x14ac:dyDescent="0.35">
      <c r="A22598" s="68"/>
      <c r="B22598" s="52"/>
      <c r="C22598" s="30"/>
      <c r="D22598" s="31"/>
      <c r="E22598" s="30"/>
      <c r="F22598" s="19"/>
    </row>
    <row r="22599" spans="1:6" x14ac:dyDescent="0.35">
      <c r="A22599" s="68"/>
      <c r="B22599" s="52"/>
      <c r="C22599" s="30"/>
      <c r="D22599" s="31"/>
      <c r="E22599" s="30"/>
      <c r="F22599" s="19"/>
    </row>
    <row r="22600" spans="1:6" x14ac:dyDescent="0.35">
      <c r="A22600" s="68"/>
      <c r="B22600" s="52"/>
      <c r="C22600" s="30"/>
      <c r="D22600" s="31"/>
      <c r="E22600" s="30"/>
      <c r="F22600" s="19"/>
    </row>
    <row r="22601" spans="1:6" x14ac:dyDescent="0.35">
      <c r="A22601" s="68"/>
      <c r="B22601" s="52"/>
      <c r="C22601" s="30"/>
      <c r="D22601" s="31"/>
      <c r="E22601" s="30"/>
      <c r="F22601" s="19"/>
    </row>
    <row r="22602" spans="1:6" x14ac:dyDescent="0.35">
      <c r="A22602" s="68"/>
      <c r="B22602" s="52"/>
      <c r="C22602" s="30"/>
      <c r="D22602" s="31"/>
      <c r="E22602" s="30"/>
      <c r="F22602" s="19"/>
    </row>
    <row r="22603" spans="1:6" x14ac:dyDescent="0.35">
      <c r="A22603" s="68"/>
      <c r="B22603" s="52"/>
      <c r="C22603" s="30"/>
      <c r="D22603" s="31"/>
      <c r="E22603" s="30"/>
      <c r="F22603" s="19"/>
    </row>
    <row r="22604" spans="1:6" x14ac:dyDescent="0.35">
      <c r="A22604" s="68"/>
      <c r="B22604" s="52"/>
      <c r="C22604" s="30"/>
      <c r="D22604" s="31"/>
      <c r="E22604" s="30"/>
      <c r="F22604" s="19"/>
    </row>
    <row r="22605" spans="1:6" x14ac:dyDescent="0.35">
      <c r="A22605" s="68"/>
      <c r="B22605" s="52"/>
      <c r="C22605" s="30"/>
      <c r="D22605" s="31"/>
      <c r="E22605" s="30"/>
      <c r="F22605" s="19"/>
    </row>
    <row r="22606" spans="1:6" x14ac:dyDescent="0.35">
      <c r="A22606" s="68"/>
      <c r="B22606" s="52"/>
      <c r="C22606" s="30"/>
      <c r="D22606" s="31"/>
      <c r="E22606" s="30"/>
      <c r="F22606" s="19"/>
    </row>
    <row r="22607" spans="1:6" x14ac:dyDescent="0.35">
      <c r="A22607" s="68"/>
      <c r="B22607" s="52"/>
      <c r="C22607" s="30"/>
      <c r="D22607" s="31"/>
      <c r="E22607" s="30"/>
      <c r="F22607" s="19"/>
    </row>
    <row r="22608" spans="1:6" x14ac:dyDescent="0.35">
      <c r="A22608" s="68"/>
      <c r="B22608" s="52"/>
      <c r="C22608" s="30"/>
      <c r="D22608" s="31"/>
      <c r="E22608" s="30"/>
      <c r="F22608" s="19"/>
    </row>
    <row r="22609" spans="1:6" x14ac:dyDescent="0.35">
      <c r="A22609" s="68"/>
      <c r="B22609" s="52"/>
      <c r="C22609" s="30"/>
      <c r="D22609" s="31"/>
      <c r="E22609" s="30"/>
      <c r="F22609" s="19"/>
    </row>
    <row r="22610" spans="1:6" x14ac:dyDescent="0.35">
      <c r="A22610" s="68"/>
      <c r="B22610" s="52"/>
      <c r="C22610" s="30"/>
      <c r="D22610" s="31"/>
      <c r="E22610" s="30"/>
      <c r="F22610" s="19"/>
    </row>
    <row r="22611" spans="1:6" x14ac:dyDescent="0.35">
      <c r="A22611" s="68"/>
      <c r="B22611" s="52"/>
      <c r="C22611" s="30"/>
      <c r="D22611" s="31"/>
      <c r="E22611" s="30"/>
      <c r="F22611" s="19"/>
    </row>
    <row r="22612" spans="1:6" x14ac:dyDescent="0.35">
      <c r="A22612" s="68"/>
      <c r="B22612" s="52"/>
      <c r="C22612" s="30"/>
      <c r="D22612" s="31"/>
      <c r="E22612" s="30"/>
      <c r="F22612" s="19"/>
    </row>
    <row r="22613" spans="1:6" x14ac:dyDescent="0.35">
      <c r="A22613" s="68"/>
      <c r="B22613" s="52"/>
      <c r="C22613" s="30"/>
      <c r="D22613" s="31"/>
      <c r="E22613" s="30"/>
      <c r="F22613" s="19"/>
    </row>
    <row r="22614" spans="1:6" x14ac:dyDescent="0.35">
      <c r="A22614" s="68"/>
      <c r="B22614" s="52"/>
      <c r="C22614" s="30"/>
      <c r="D22614" s="31"/>
      <c r="E22614" s="30"/>
      <c r="F22614" s="19"/>
    </row>
    <row r="22615" spans="1:6" x14ac:dyDescent="0.35">
      <c r="A22615" s="68"/>
      <c r="B22615" s="52"/>
      <c r="C22615" s="30"/>
      <c r="D22615" s="31"/>
      <c r="E22615" s="30"/>
      <c r="F22615" s="19"/>
    </row>
    <row r="22616" spans="1:6" x14ac:dyDescent="0.35">
      <c r="A22616" s="68"/>
      <c r="B22616" s="52"/>
      <c r="C22616" s="30"/>
      <c r="D22616" s="31"/>
      <c r="E22616" s="30"/>
      <c r="F22616" s="19"/>
    </row>
    <row r="22617" spans="1:6" x14ac:dyDescent="0.35">
      <c r="A22617" s="68"/>
      <c r="B22617" s="52"/>
      <c r="C22617" s="30"/>
      <c r="D22617" s="31"/>
      <c r="E22617" s="30"/>
      <c r="F22617" s="19"/>
    </row>
    <row r="22618" spans="1:6" x14ac:dyDescent="0.35">
      <c r="A22618" s="68"/>
      <c r="B22618" s="52"/>
      <c r="C22618" s="30"/>
      <c r="D22618" s="31"/>
      <c r="E22618" s="30"/>
      <c r="F22618" s="19"/>
    </row>
    <row r="22619" spans="1:6" x14ac:dyDescent="0.35">
      <c r="A22619" s="68"/>
      <c r="B22619" s="52"/>
      <c r="C22619" s="30"/>
      <c r="D22619" s="31"/>
      <c r="E22619" s="30"/>
      <c r="F22619" s="19"/>
    </row>
    <row r="22620" spans="1:6" x14ac:dyDescent="0.35">
      <c r="A22620" s="68"/>
      <c r="B22620" s="52"/>
      <c r="C22620" s="30"/>
      <c r="D22620" s="31"/>
      <c r="E22620" s="30"/>
      <c r="F22620" s="19"/>
    </row>
    <row r="22621" spans="1:6" x14ac:dyDescent="0.35">
      <c r="A22621" s="68"/>
      <c r="B22621" s="52"/>
      <c r="C22621" s="30"/>
      <c r="D22621" s="31"/>
      <c r="E22621" s="30"/>
      <c r="F22621" s="19"/>
    </row>
    <row r="22622" spans="1:6" x14ac:dyDescent="0.35">
      <c r="A22622" s="68"/>
      <c r="B22622" s="52"/>
      <c r="C22622" s="30"/>
      <c r="D22622" s="31"/>
      <c r="E22622" s="30"/>
      <c r="F22622" s="19"/>
    </row>
    <row r="22623" spans="1:6" x14ac:dyDescent="0.35">
      <c r="A22623" s="68"/>
      <c r="B22623" s="52"/>
      <c r="C22623" s="30"/>
      <c r="D22623" s="31"/>
      <c r="E22623" s="30"/>
      <c r="F22623" s="19"/>
    </row>
    <row r="22624" spans="1:6" x14ac:dyDescent="0.35">
      <c r="A22624" s="68"/>
      <c r="B22624" s="52"/>
      <c r="C22624" s="30"/>
      <c r="D22624" s="31"/>
      <c r="E22624" s="30"/>
      <c r="F22624" s="19"/>
    </row>
    <row r="22625" spans="1:6" x14ac:dyDescent="0.35">
      <c r="A22625" s="68"/>
      <c r="B22625" s="52"/>
      <c r="C22625" s="30"/>
      <c r="D22625" s="31"/>
      <c r="E22625" s="30"/>
      <c r="F22625" s="19"/>
    </row>
    <row r="22626" spans="1:6" x14ac:dyDescent="0.35">
      <c r="A22626" s="68"/>
      <c r="B22626" s="52"/>
      <c r="C22626" s="30"/>
      <c r="D22626" s="31"/>
      <c r="E22626" s="30"/>
      <c r="F22626" s="19"/>
    </row>
    <row r="22627" spans="1:6" x14ac:dyDescent="0.35">
      <c r="A22627" s="68"/>
      <c r="B22627" s="52"/>
      <c r="C22627" s="30"/>
      <c r="D22627" s="31"/>
      <c r="E22627" s="30"/>
      <c r="F22627" s="19"/>
    </row>
    <row r="22628" spans="1:6" x14ac:dyDescent="0.35">
      <c r="A22628" s="68"/>
      <c r="B22628" s="52"/>
      <c r="C22628" s="30"/>
      <c r="D22628" s="31"/>
      <c r="E22628" s="30"/>
      <c r="F22628" s="19"/>
    </row>
    <row r="22629" spans="1:6" x14ac:dyDescent="0.35">
      <c r="A22629" s="68"/>
      <c r="B22629" s="52"/>
      <c r="C22629" s="30"/>
      <c r="D22629" s="31"/>
      <c r="E22629" s="30"/>
      <c r="F22629" s="19"/>
    </row>
    <row r="22630" spans="1:6" x14ac:dyDescent="0.35">
      <c r="A22630" s="68"/>
      <c r="B22630" s="52"/>
      <c r="C22630" s="30"/>
      <c r="D22630" s="31"/>
      <c r="E22630" s="30"/>
      <c r="F22630" s="19"/>
    </row>
    <row r="22631" spans="1:6" x14ac:dyDescent="0.35">
      <c r="A22631" s="68"/>
      <c r="B22631" s="52"/>
      <c r="C22631" s="30"/>
      <c r="D22631" s="31"/>
      <c r="E22631" s="30"/>
      <c r="F22631" s="19"/>
    </row>
    <row r="22632" spans="1:6" x14ac:dyDescent="0.35">
      <c r="A22632" s="68"/>
      <c r="B22632" s="52"/>
      <c r="C22632" s="30"/>
      <c r="D22632" s="31"/>
      <c r="E22632" s="30"/>
      <c r="F22632" s="19"/>
    </row>
    <row r="22633" spans="1:6" x14ac:dyDescent="0.35">
      <c r="A22633" s="68"/>
      <c r="B22633" s="52"/>
      <c r="C22633" s="30"/>
      <c r="D22633" s="31"/>
      <c r="E22633" s="30"/>
      <c r="F22633" s="19"/>
    </row>
    <row r="22634" spans="1:6" x14ac:dyDescent="0.35">
      <c r="A22634" s="68"/>
      <c r="B22634" s="52"/>
      <c r="C22634" s="30"/>
      <c r="D22634" s="31"/>
      <c r="E22634" s="30"/>
      <c r="F22634" s="19"/>
    </row>
    <row r="22635" spans="1:6" x14ac:dyDescent="0.35">
      <c r="A22635" s="68"/>
      <c r="B22635" s="52"/>
      <c r="C22635" s="30"/>
      <c r="D22635" s="31"/>
      <c r="E22635" s="30"/>
      <c r="F22635" s="19"/>
    </row>
    <row r="22636" spans="1:6" x14ac:dyDescent="0.35">
      <c r="A22636" s="68"/>
      <c r="B22636" s="52"/>
      <c r="C22636" s="30"/>
      <c r="D22636" s="31"/>
      <c r="E22636" s="30"/>
      <c r="F22636" s="19"/>
    </row>
    <row r="22637" spans="1:6" x14ac:dyDescent="0.35">
      <c r="A22637" s="68"/>
      <c r="B22637" s="52"/>
      <c r="C22637" s="30"/>
      <c r="D22637" s="31"/>
      <c r="E22637" s="30"/>
      <c r="F22637" s="19"/>
    </row>
    <row r="22638" spans="1:6" x14ac:dyDescent="0.35">
      <c r="A22638" s="68"/>
      <c r="B22638" s="52"/>
      <c r="C22638" s="30"/>
      <c r="D22638" s="31"/>
      <c r="E22638" s="30"/>
      <c r="F22638" s="19"/>
    </row>
    <row r="22639" spans="1:6" x14ac:dyDescent="0.35">
      <c r="A22639" s="68"/>
      <c r="B22639" s="52"/>
      <c r="C22639" s="30"/>
      <c r="D22639" s="31"/>
      <c r="E22639" s="30"/>
      <c r="F22639" s="19"/>
    </row>
    <row r="22640" spans="1:6" x14ac:dyDescent="0.35">
      <c r="A22640" s="68"/>
      <c r="B22640" s="52"/>
      <c r="C22640" s="30"/>
      <c r="D22640" s="31"/>
      <c r="E22640" s="30"/>
      <c r="F22640" s="19"/>
    </row>
    <row r="22641" spans="1:6" x14ac:dyDescent="0.35">
      <c r="A22641" s="68"/>
      <c r="B22641" s="52"/>
      <c r="C22641" s="30"/>
      <c r="D22641" s="31"/>
      <c r="E22641" s="30"/>
      <c r="F22641" s="19"/>
    </row>
    <row r="22642" spans="1:6" x14ac:dyDescent="0.35">
      <c r="A22642" s="68"/>
      <c r="B22642" s="52"/>
      <c r="C22642" s="30"/>
      <c r="D22642" s="31"/>
      <c r="E22642" s="30"/>
      <c r="F22642" s="19"/>
    </row>
    <row r="22643" spans="1:6" x14ac:dyDescent="0.35">
      <c r="A22643" s="68"/>
      <c r="B22643" s="52"/>
      <c r="C22643" s="30"/>
      <c r="D22643" s="31"/>
      <c r="E22643" s="30"/>
      <c r="F22643" s="19"/>
    </row>
    <row r="22644" spans="1:6" x14ac:dyDescent="0.35">
      <c r="A22644" s="68"/>
      <c r="B22644" s="52"/>
      <c r="C22644" s="30"/>
      <c r="D22644" s="31"/>
      <c r="E22644" s="30"/>
      <c r="F22644" s="19"/>
    </row>
    <row r="22645" spans="1:6" x14ac:dyDescent="0.35">
      <c r="A22645" s="68"/>
      <c r="B22645" s="52"/>
      <c r="C22645" s="30"/>
      <c r="D22645" s="31"/>
      <c r="E22645" s="30"/>
      <c r="F22645" s="19"/>
    </row>
    <row r="22646" spans="1:6" x14ac:dyDescent="0.35">
      <c r="A22646" s="68"/>
      <c r="B22646" s="52"/>
      <c r="C22646" s="30"/>
      <c r="D22646" s="31"/>
      <c r="E22646" s="30"/>
      <c r="F22646" s="19"/>
    </row>
    <row r="22647" spans="1:6" x14ac:dyDescent="0.35">
      <c r="A22647" s="68"/>
      <c r="B22647" s="52"/>
      <c r="C22647" s="30"/>
      <c r="D22647" s="31"/>
      <c r="E22647" s="30"/>
      <c r="F22647" s="19"/>
    </row>
    <row r="22648" spans="1:6" x14ac:dyDescent="0.35">
      <c r="A22648" s="68"/>
      <c r="B22648" s="52"/>
      <c r="C22648" s="30"/>
      <c r="D22648" s="31"/>
      <c r="E22648" s="30"/>
      <c r="F22648" s="19"/>
    </row>
    <row r="22649" spans="1:6" x14ac:dyDescent="0.35">
      <c r="A22649" s="68"/>
      <c r="B22649" s="52"/>
      <c r="C22649" s="30"/>
      <c r="D22649" s="31"/>
      <c r="E22649" s="30"/>
      <c r="F22649" s="19"/>
    </row>
    <row r="22650" spans="1:6" x14ac:dyDescent="0.35">
      <c r="A22650" s="68"/>
      <c r="B22650" s="52"/>
      <c r="C22650" s="30"/>
      <c r="D22650" s="31"/>
      <c r="E22650" s="30"/>
      <c r="F22650" s="19"/>
    </row>
    <row r="22651" spans="1:6" x14ac:dyDescent="0.35">
      <c r="A22651" s="68"/>
      <c r="B22651" s="52"/>
      <c r="C22651" s="30"/>
      <c r="D22651" s="31"/>
      <c r="E22651" s="30"/>
      <c r="F22651" s="19"/>
    </row>
    <row r="22652" spans="1:6" x14ac:dyDescent="0.35">
      <c r="A22652" s="68"/>
      <c r="B22652" s="52"/>
      <c r="C22652" s="30"/>
      <c r="D22652" s="31"/>
      <c r="E22652" s="30"/>
      <c r="F22652" s="19"/>
    </row>
    <row r="22653" spans="1:6" x14ac:dyDescent="0.35">
      <c r="A22653" s="68"/>
      <c r="B22653" s="52"/>
      <c r="C22653" s="30"/>
      <c r="D22653" s="31"/>
      <c r="E22653" s="30"/>
      <c r="F22653" s="19"/>
    </row>
    <row r="22654" spans="1:6" x14ac:dyDescent="0.35">
      <c r="A22654" s="68"/>
      <c r="B22654" s="52"/>
      <c r="C22654" s="30"/>
      <c r="D22654" s="31"/>
      <c r="E22654" s="30"/>
      <c r="F22654" s="19"/>
    </row>
    <row r="22655" spans="1:6" x14ac:dyDescent="0.35">
      <c r="A22655" s="68"/>
      <c r="B22655" s="52"/>
      <c r="C22655" s="30"/>
      <c r="D22655" s="31"/>
      <c r="E22655" s="30"/>
      <c r="F22655" s="19"/>
    </row>
    <row r="22656" spans="1:6" x14ac:dyDescent="0.35">
      <c r="A22656" s="68"/>
      <c r="B22656" s="52"/>
      <c r="C22656" s="30"/>
      <c r="D22656" s="31"/>
      <c r="E22656" s="30"/>
      <c r="F22656" s="19"/>
    </row>
    <row r="22657" spans="1:6" x14ac:dyDescent="0.35">
      <c r="A22657" s="68"/>
      <c r="B22657" s="52"/>
      <c r="C22657" s="30"/>
      <c r="D22657" s="31"/>
      <c r="E22657" s="30"/>
      <c r="F22657" s="19"/>
    </row>
    <row r="22658" spans="1:6" x14ac:dyDescent="0.35">
      <c r="A22658" s="68"/>
      <c r="B22658" s="52"/>
      <c r="C22658" s="30"/>
      <c r="D22658" s="31"/>
      <c r="E22658" s="30"/>
      <c r="F22658" s="19"/>
    </row>
    <row r="22659" spans="1:6" x14ac:dyDescent="0.35">
      <c r="A22659" s="68"/>
      <c r="B22659" s="52"/>
      <c r="C22659" s="30"/>
      <c r="D22659" s="31"/>
      <c r="E22659" s="30"/>
      <c r="F22659" s="19"/>
    </row>
    <row r="22660" spans="1:6" x14ac:dyDescent="0.35">
      <c r="A22660" s="68"/>
      <c r="B22660" s="52"/>
      <c r="C22660" s="30"/>
      <c r="D22660" s="31"/>
      <c r="E22660" s="30"/>
      <c r="F22660" s="19"/>
    </row>
    <row r="22661" spans="1:6" x14ac:dyDescent="0.35">
      <c r="A22661" s="68"/>
      <c r="B22661" s="52"/>
      <c r="C22661" s="30"/>
      <c r="D22661" s="31"/>
      <c r="E22661" s="30"/>
      <c r="F22661" s="19"/>
    </row>
    <row r="22662" spans="1:6" x14ac:dyDescent="0.35">
      <c r="A22662" s="68"/>
      <c r="B22662" s="52"/>
      <c r="C22662" s="30"/>
      <c r="D22662" s="31"/>
      <c r="E22662" s="30"/>
      <c r="F22662" s="19"/>
    </row>
    <row r="22663" spans="1:6" x14ac:dyDescent="0.35">
      <c r="A22663" s="68"/>
      <c r="B22663" s="52"/>
      <c r="C22663" s="30"/>
      <c r="D22663" s="31"/>
      <c r="E22663" s="30"/>
      <c r="F22663" s="19"/>
    </row>
    <row r="22664" spans="1:6" x14ac:dyDescent="0.35">
      <c r="A22664" s="68"/>
      <c r="B22664" s="52"/>
      <c r="C22664" s="30"/>
      <c r="D22664" s="31"/>
      <c r="E22664" s="30"/>
      <c r="F22664" s="19"/>
    </row>
    <row r="22665" spans="1:6" x14ac:dyDescent="0.35">
      <c r="A22665" s="68"/>
      <c r="B22665" s="52"/>
      <c r="C22665" s="30"/>
      <c r="D22665" s="31"/>
      <c r="E22665" s="30"/>
      <c r="F22665" s="19"/>
    </row>
    <row r="22666" spans="1:6" x14ac:dyDescent="0.35">
      <c r="A22666" s="68"/>
      <c r="B22666" s="52"/>
      <c r="C22666" s="30"/>
      <c r="D22666" s="31"/>
      <c r="E22666" s="30"/>
      <c r="F22666" s="19"/>
    </row>
    <row r="22667" spans="1:6" x14ac:dyDescent="0.35">
      <c r="A22667" s="68"/>
      <c r="B22667" s="52"/>
      <c r="C22667" s="30"/>
      <c r="D22667" s="31"/>
      <c r="E22667" s="30"/>
      <c r="F22667" s="19"/>
    </row>
    <row r="22668" spans="1:6" x14ac:dyDescent="0.35">
      <c r="A22668" s="68"/>
      <c r="B22668" s="52"/>
      <c r="C22668" s="30"/>
      <c r="D22668" s="31"/>
      <c r="E22668" s="30"/>
      <c r="F22668" s="19"/>
    </row>
    <row r="22669" spans="1:6" x14ac:dyDescent="0.35">
      <c r="A22669" s="68"/>
      <c r="B22669" s="52"/>
      <c r="C22669" s="30"/>
      <c r="D22669" s="31"/>
      <c r="E22669" s="30"/>
      <c r="F22669" s="19"/>
    </row>
    <row r="22670" spans="1:6" x14ac:dyDescent="0.35">
      <c r="A22670" s="68"/>
      <c r="B22670" s="52"/>
      <c r="C22670" s="30"/>
      <c r="D22670" s="31"/>
      <c r="E22670" s="30"/>
      <c r="F22670" s="19"/>
    </row>
    <row r="22671" spans="1:6" x14ac:dyDescent="0.35">
      <c r="A22671" s="68"/>
      <c r="B22671" s="52"/>
      <c r="C22671" s="30"/>
      <c r="D22671" s="31"/>
      <c r="E22671" s="30"/>
      <c r="F22671" s="19"/>
    </row>
    <row r="22672" spans="1:6" x14ac:dyDescent="0.35">
      <c r="A22672" s="68"/>
      <c r="B22672" s="52"/>
      <c r="C22672" s="30"/>
      <c r="D22672" s="31"/>
      <c r="E22672" s="30"/>
      <c r="F22672" s="19"/>
    </row>
    <row r="22673" spans="1:6" x14ac:dyDescent="0.35">
      <c r="A22673" s="68"/>
      <c r="B22673" s="52"/>
      <c r="C22673" s="30"/>
      <c r="D22673" s="31"/>
      <c r="E22673" s="30"/>
      <c r="F22673" s="19"/>
    </row>
    <row r="22674" spans="1:6" x14ac:dyDescent="0.35">
      <c r="A22674" s="68"/>
      <c r="B22674" s="52"/>
      <c r="C22674" s="30"/>
      <c r="D22674" s="31"/>
      <c r="E22674" s="30"/>
      <c r="F22674" s="19"/>
    </row>
    <row r="22675" spans="1:6" x14ac:dyDescent="0.35">
      <c r="A22675" s="68"/>
      <c r="B22675" s="52"/>
      <c r="C22675" s="30"/>
      <c r="D22675" s="31"/>
      <c r="E22675" s="30"/>
      <c r="F22675" s="19"/>
    </row>
    <row r="22676" spans="1:6" x14ac:dyDescent="0.35">
      <c r="A22676" s="68"/>
      <c r="B22676" s="52"/>
      <c r="C22676" s="30"/>
      <c r="D22676" s="31"/>
      <c r="E22676" s="30"/>
      <c r="F22676" s="19"/>
    </row>
    <row r="22677" spans="1:6" x14ac:dyDescent="0.35">
      <c r="A22677" s="68"/>
      <c r="B22677" s="52"/>
      <c r="C22677" s="30"/>
      <c r="D22677" s="31"/>
      <c r="E22677" s="30"/>
      <c r="F22677" s="19"/>
    </row>
    <row r="22678" spans="1:6" x14ac:dyDescent="0.35">
      <c r="A22678" s="68"/>
      <c r="B22678" s="52"/>
      <c r="C22678" s="30"/>
      <c r="D22678" s="31"/>
      <c r="E22678" s="30"/>
      <c r="F22678" s="19"/>
    </row>
    <row r="22679" spans="1:6" x14ac:dyDescent="0.35">
      <c r="A22679" s="68"/>
      <c r="B22679" s="52"/>
      <c r="C22679" s="30"/>
      <c r="D22679" s="31"/>
      <c r="E22679" s="30"/>
      <c r="F22679" s="19"/>
    </row>
    <row r="22680" spans="1:6" x14ac:dyDescent="0.35">
      <c r="A22680" s="68"/>
      <c r="B22680" s="52"/>
      <c r="C22680" s="30"/>
      <c r="D22680" s="31"/>
      <c r="E22680" s="30"/>
      <c r="F22680" s="19"/>
    </row>
    <row r="22681" spans="1:6" x14ac:dyDescent="0.35">
      <c r="A22681" s="68"/>
      <c r="B22681" s="52"/>
      <c r="C22681" s="30"/>
      <c r="D22681" s="31"/>
      <c r="E22681" s="30"/>
      <c r="F22681" s="19"/>
    </row>
    <row r="22682" spans="1:6" x14ac:dyDescent="0.35">
      <c r="A22682" s="68"/>
      <c r="B22682" s="52"/>
      <c r="C22682" s="30"/>
      <c r="D22682" s="31"/>
      <c r="E22682" s="30"/>
      <c r="F22682" s="19"/>
    </row>
    <row r="22683" spans="1:6" x14ac:dyDescent="0.35">
      <c r="A22683" s="68"/>
      <c r="B22683" s="52"/>
      <c r="C22683" s="30"/>
      <c r="D22683" s="31"/>
      <c r="E22683" s="30"/>
      <c r="F22683" s="19"/>
    </row>
    <row r="22684" spans="1:6" x14ac:dyDescent="0.35">
      <c r="A22684" s="68"/>
      <c r="B22684" s="52"/>
      <c r="C22684" s="30"/>
      <c r="D22684" s="31"/>
      <c r="E22684" s="30"/>
      <c r="F22684" s="19"/>
    </row>
    <row r="22685" spans="1:6" x14ac:dyDescent="0.35">
      <c r="A22685" s="68"/>
      <c r="B22685" s="52"/>
      <c r="C22685" s="30"/>
      <c r="D22685" s="31"/>
      <c r="E22685" s="30"/>
      <c r="F22685" s="19"/>
    </row>
    <row r="22686" spans="1:6" x14ac:dyDescent="0.35">
      <c r="A22686" s="68"/>
      <c r="B22686" s="52"/>
      <c r="C22686" s="30"/>
      <c r="D22686" s="31"/>
      <c r="E22686" s="30"/>
      <c r="F22686" s="19"/>
    </row>
    <row r="22687" spans="1:6" x14ac:dyDescent="0.35">
      <c r="A22687" s="68"/>
      <c r="B22687" s="52"/>
      <c r="C22687" s="30"/>
      <c r="D22687" s="31"/>
      <c r="E22687" s="30"/>
      <c r="F22687" s="19"/>
    </row>
    <row r="22688" spans="1:6" x14ac:dyDescent="0.35">
      <c r="A22688" s="68"/>
      <c r="B22688" s="52"/>
      <c r="C22688" s="30"/>
      <c r="D22688" s="31"/>
      <c r="E22688" s="30"/>
      <c r="F22688" s="19"/>
    </row>
    <row r="22689" spans="1:6" x14ac:dyDescent="0.35">
      <c r="A22689" s="68"/>
      <c r="B22689" s="52"/>
      <c r="C22689" s="30"/>
      <c r="D22689" s="31"/>
      <c r="E22689" s="30"/>
      <c r="F22689" s="19"/>
    </row>
    <row r="22690" spans="1:6" x14ac:dyDescent="0.35">
      <c r="A22690" s="68"/>
      <c r="B22690" s="52"/>
      <c r="C22690" s="30"/>
      <c r="D22690" s="31"/>
      <c r="E22690" s="30"/>
      <c r="F22690" s="19"/>
    </row>
    <row r="22691" spans="1:6" x14ac:dyDescent="0.35">
      <c r="A22691" s="68"/>
      <c r="B22691" s="52"/>
      <c r="C22691" s="30"/>
      <c r="D22691" s="31"/>
      <c r="E22691" s="30"/>
      <c r="F22691" s="19"/>
    </row>
    <row r="22692" spans="1:6" x14ac:dyDescent="0.35">
      <c r="A22692" s="68"/>
      <c r="B22692" s="52"/>
      <c r="C22692" s="30"/>
      <c r="D22692" s="31"/>
      <c r="E22692" s="30"/>
      <c r="F22692" s="19"/>
    </row>
    <row r="22693" spans="1:6" x14ac:dyDescent="0.35">
      <c r="A22693" s="68"/>
      <c r="B22693" s="52"/>
      <c r="C22693" s="30"/>
      <c r="D22693" s="31"/>
      <c r="E22693" s="30"/>
      <c r="F22693" s="19"/>
    </row>
    <row r="22694" spans="1:6" x14ac:dyDescent="0.35">
      <c r="A22694" s="68"/>
      <c r="B22694" s="52"/>
      <c r="C22694" s="30"/>
      <c r="D22694" s="31"/>
      <c r="E22694" s="30"/>
      <c r="F22694" s="19"/>
    </row>
    <row r="22695" spans="1:6" x14ac:dyDescent="0.35">
      <c r="A22695" s="68"/>
      <c r="B22695" s="52"/>
      <c r="C22695" s="30"/>
      <c r="D22695" s="31"/>
      <c r="E22695" s="30"/>
      <c r="F22695" s="19"/>
    </row>
    <row r="22696" spans="1:6" x14ac:dyDescent="0.35">
      <c r="A22696" s="68"/>
      <c r="B22696" s="52"/>
      <c r="C22696" s="30"/>
      <c r="D22696" s="31"/>
      <c r="E22696" s="30"/>
      <c r="F22696" s="19"/>
    </row>
    <row r="22697" spans="1:6" x14ac:dyDescent="0.35">
      <c r="A22697" s="68"/>
      <c r="B22697" s="52"/>
      <c r="C22697" s="30"/>
      <c r="D22697" s="31"/>
      <c r="E22697" s="30"/>
      <c r="F22697" s="19"/>
    </row>
    <row r="22698" spans="1:6" x14ac:dyDescent="0.35">
      <c r="A22698" s="68"/>
      <c r="B22698" s="52"/>
      <c r="C22698" s="30"/>
      <c r="D22698" s="31"/>
      <c r="E22698" s="30"/>
      <c r="F22698" s="19"/>
    </row>
    <row r="22699" spans="1:6" x14ac:dyDescent="0.35">
      <c r="A22699" s="68"/>
      <c r="B22699" s="52"/>
      <c r="C22699" s="30"/>
      <c r="D22699" s="31"/>
      <c r="E22699" s="30"/>
      <c r="F22699" s="19"/>
    </row>
    <row r="22700" spans="1:6" x14ac:dyDescent="0.35">
      <c r="A22700" s="68"/>
      <c r="B22700" s="52"/>
      <c r="C22700" s="30"/>
      <c r="D22700" s="31"/>
      <c r="E22700" s="30"/>
      <c r="F22700" s="19"/>
    </row>
    <row r="22701" spans="1:6" x14ac:dyDescent="0.35">
      <c r="A22701" s="68"/>
      <c r="B22701" s="52"/>
      <c r="C22701" s="30"/>
      <c r="D22701" s="31"/>
      <c r="E22701" s="30"/>
      <c r="F22701" s="19"/>
    </row>
    <row r="22702" spans="1:6" x14ac:dyDescent="0.35">
      <c r="A22702" s="68"/>
      <c r="B22702" s="52"/>
      <c r="C22702" s="30"/>
      <c r="D22702" s="31"/>
      <c r="E22702" s="30"/>
      <c r="F22702" s="19"/>
    </row>
    <row r="22703" spans="1:6" x14ac:dyDescent="0.35">
      <c r="A22703" s="68"/>
      <c r="B22703" s="52"/>
      <c r="C22703" s="30"/>
      <c r="D22703" s="31"/>
      <c r="E22703" s="30"/>
      <c r="F22703" s="19"/>
    </row>
    <row r="22704" spans="1:6" x14ac:dyDescent="0.35">
      <c r="A22704" s="68"/>
      <c r="B22704" s="52"/>
      <c r="C22704" s="30"/>
      <c r="D22704" s="31"/>
      <c r="E22704" s="30"/>
      <c r="F22704" s="19"/>
    </row>
    <row r="22705" spans="1:6" x14ac:dyDescent="0.35">
      <c r="A22705" s="68"/>
      <c r="B22705" s="52"/>
      <c r="C22705" s="30"/>
      <c r="D22705" s="31"/>
      <c r="E22705" s="30"/>
      <c r="F22705" s="19"/>
    </row>
    <row r="22706" spans="1:6" x14ac:dyDescent="0.35">
      <c r="A22706" s="68"/>
      <c r="B22706" s="52"/>
      <c r="C22706" s="30"/>
      <c r="D22706" s="31"/>
      <c r="E22706" s="30"/>
      <c r="F22706" s="19"/>
    </row>
    <row r="22707" spans="1:6" x14ac:dyDescent="0.35">
      <c r="A22707" s="68"/>
      <c r="B22707" s="52"/>
      <c r="C22707" s="30"/>
      <c r="D22707" s="31"/>
      <c r="E22707" s="30"/>
      <c r="F22707" s="19"/>
    </row>
    <row r="22708" spans="1:6" x14ac:dyDescent="0.35">
      <c r="A22708" s="68"/>
      <c r="B22708" s="52"/>
      <c r="C22708" s="30"/>
      <c r="D22708" s="31"/>
      <c r="E22708" s="30"/>
      <c r="F22708" s="19"/>
    </row>
    <row r="22709" spans="1:6" x14ac:dyDescent="0.35">
      <c r="A22709" s="68"/>
      <c r="B22709" s="52"/>
      <c r="C22709" s="30"/>
      <c r="D22709" s="31"/>
      <c r="E22709" s="30"/>
      <c r="F22709" s="19"/>
    </row>
    <row r="22710" spans="1:6" x14ac:dyDescent="0.35">
      <c r="A22710" s="68"/>
      <c r="B22710" s="52"/>
      <c r="C22710" s="30"/>
      <c r="D22710" s="31"/>
      <c r="E22710" s="30"/>
      <c r="F22710" s="19"/>
    </row>
    <row r="22711" spans="1:6" x14ac:dyDescent="0.35">
      <c r="A22711" s="68"/>
      <c r="B22711" s="52"/>
      <c r="C22711" s="30"/>
      <c r="D22711" s="31"/>
      <c r="E22711" s="30"/>
      <c r="F22711" s="19"/>
    </row>
    <row r="22712" spans="1:6" x14ac:dyDescent="0.35">
      <c r="A22712" s="68"/>
      <c r="B22712" s="52"/>
      <c r="C22712" s="30"/>
      <c r="D22712" s="31"/>
      <c r="E22712" s="30"/>
      <c r="F22712" s="19"/>
    </row>
    <row r="22713" spans="1:6" x14ac:dyDescent="0.35">
      <c r="A22713" s="68"/>
      <c r="B22713" s="52"/>
      <c r="C22713" s="30"/>
      <c r="D22713" s="31"/>
      <c r="E22713" s="30"/>
      <c r="F22713" s="19"/>
    </row>
    <row r="22714" spans="1:6" x14ac:dyDescent="0.35">
      <c r="A22714" s="68"/>
      <c r="B22714" s="52"/>
      <c r="C22714" s="30"/>
      <c r="D22714" s="31"/>
      <c r="E22714" s="30"/>
      <c r="F22714" s="19"/>
    </row>
    <row r="22715" spans="1:6" x14ac:dyDescent="0.35">
      <c r="A22715" s="68"/>
      <c r="B22715" s="52"/>
      <c r="C22715" s="30"/>
      <c r="D22715" s="31"/>
      <c r="E22715" s="30"/>
      <c r="F22715" s="19"/>
    </row>
    <row r="22716" spans="1:6" x14ac:dyDescent="0.35">
      <c r="A22716" s="68"/>
      <c r="B22716" s="52"/>
      <c r="C22716" s="30"/>
      <c r="D22716" s="31"/>
      <c r="E22716" s="30"/>
      <c r="F22716" s="19"/>
    </row>
    <row r="22717" spans="1:6" x14ac:dyDescent="0.35">
      <c r="A22717" s="68"/>
      <c r="B22717" s="52"/>
      <c r="C22717" s="30"/>
      <c r="D22717" s="31"/>
      <c r="E22717" s="30"/>
      <c r="F22717" s="19"/>
    </row>
    <row r="22718" spans="1:6" x14ac:dyDescent="0.35">
      <c r="A22718" s="68"/>
      <c r="B22718" s="52"/>
      <c r="C22718" s="30"/>
      <c r="D22718" s="31"/>
      <c r="E22718" s="30"/>
      <c r="F22718" s="19"/>
    </row>
    <row r="22719" spans="1:6" x14ac:dyDescent="0.35">
      <c r="A22719" s="68"/>
      <c r="B22719" s="52"/>
      <c r="C22719" s="30"/>
      <c r="D22719" s="31"/>
      <c r="E22719" s="30"/>
      <c r="F22719" s="19"/>
    </row>
    <row r="22720" spans="1:6" x14ac:dyDescent="0.35">
      <c r="A22720" s="68"/>
      <c r="B22720" s="52"/>
      <c r="C22720" s="30"/>
      <c r="D22720" s="31"/>
      <c r="E22720" s="30"/>
      <c r="F22720" s="19"/>
    </row>
    <row r="22721" spans="1:6" x14ac:dyDescent="0.35">
      <c r="A22721" s="68"/>
      <c r="B22721" s="52"/>
      <c r="C22721" s="30"/>
      <c r="D22721" s="31"/>
      <c r="E22721" s="30"/>
      <c r="F22721" s="19"/>
    </row>
    <row r="22722" spans="1:6" x14ac:dyDescent="0.35">
      <c r="A22722" s="68"/>
      <c r="B22722" s="52"/>
      <c r="C22722" s="30"/>
      <c r="D22722" s="31"/>
      <c r="E22722" s="30"/>
      <c r="F22722" s="19"/>
    </row>
    <row r="22723" spans="1:6" x14ac:dyDescent="0.35">
      <c r="A22723" s="68"/>
      <c r="B22723" s="52"/>
      <c r="C22723" s="30"/>
      <c r="D22723" s="31"/>
      <c r="E22723" s="30"/>
      <c r="F22723" s="19"/>
    </row>
    <row r="22724" spans="1:6" x14ac:dyDescent="0.35">
      <c r="A22724" s="68"/>
      <c r="B22724" s="52"/>
      <c r="C22724" s="30"/>
      <c r="D22724" s="31"/>
      <c r="E22724" s="30"/>
      <c r="F22724" s="19"/>
    </row>
    <row r="22725" spans="1:6" x14ac:dyDescent="0.35">
      <c r="A22725" s="68"/>
      <c r="B22725" s="52"/>
      <c r="C22725" s="30"/>
      <c r="D22725" s="31"/>
      <c r="E22725" s="30"/>
      <c r="F22725" s="19"/>
    </row>
    <row r="22726" spans="1:6" x14ac:dyDescent="0.35">
      <c r="A22726" s="68"/>
      <c r="B22726" s="52"/>
      <c r="C22726" s="30"/>
      <c r="D22726" s="31"/>
      <c r="E22726" s="30"/>
      <c r="F22726" s="19"/>
    </row>
    <row r="22727" spans="1:6" x14ac:dyDescent="0.35">
      <c r="A22727" s="68"/>
      <c r="B22727" s="52"/>
      <c r="C22727" s="30"/>
      <c r="D22727" s="31"/>
      <c r="E22727" s="30"/>
      <c r="F22727" s="19"/>
    </row>
    <row r="22728" spans="1:6" x14ac:dyDescent="0.35">
      <c r="A22728" s="68"/>
      <c r="B22728" s="52"/>
      <c r="C22728" s="30"/>
      <c r="D22728" s="31"/>
      <c r="E22728" s="30"/>
      <c r="F22728" s="19"/>
    </row>
    <row r="22729" spans="1:6" x14ac:dyDescent="0.35">
      <c r="A22729" s="68"/>
      <c r="B22729" s="52"/>
      <c r="C22729" s="30"/>
      <c r="D22729" s="31"/>
      <c r="E22729" s="30"/>
      <c r="F22729" s="19"/>
    </row>
    <row r="22730" spans="1:6" x14ac:dyDescent="0.35">
      <c r="A22730" s="68"/>
      <c r="B22730" s="52"/>
      <c r="C22730" s="30"/>
      <c r="D22730" s="31"/>
      <c r="E22730" s="30"/>
      <c r="F22730" s="19"/>
    </row>
    <row r="22731" spans="1:6" x14ac:dyDescent="0.35">
      <c r="A22731" s="68"/>
      <c r="B22731" s="52"/>
      <c r="C22731" s="30"/>
      <c r="D22731" s="31"/>
      <c r="E22731" s="30"/>
      <c r="F22731" s="19"/>
    </row>
    <row r="22732" spans="1:6" x14ac:dyDescent="0.35">
      <c r="A22732" s="68"/>
      <c r="B22732" s="52"/>
      <c r="C22732" s="30"/>
      <c r="D22732" s="31"/>
      <c r="E22732" s="30"/>
      <c r="F22732" s="19"/>
    </row>
    <row r="22733" spans="1:6" x14ac:dyDescent="0.35">
      <c r="A22733" s="68"/>
      <c r="B22733" s="52"/>
      <c r="C22733" s="30"/>
      <c r="D22733" s="31"/>
      <c r="E22733" s="30"/>
      <c r="F22733" s="19"/>
    </row>
    <row r="22734" spans="1:6" x14ac:dyDescent="0.35">
      <c r="A22734" s="68"/>
      <c r="B22734" s="52"/>
      <c r="C22734" s="30"/>
      <c r="D22734" s="31"/>
      <c r="E22734" s="30"/>
      <c r="F22734" s="19"/>
    </row>
    <row r="22735" spans="1:6" x14ac:dyDescent="0.35">
      <c r="A22735" s="68"/>
      <c r="B22735" s="52"/>
      <c r="C22735" s="30"/>
      <c r="D22735" s="31"/>
      <c r="E22735" s="30"/>
      <c r="F22735" s="19"/>
    </row>
    <row r="22736" spans="1:6" x14ac:dyDescent="0.35">
      <c r="A22736" s="68"/>
      <c r="B22736" s="52"/>
      <c r="C22736" s="30"/>
      <c r="D22736" s="31"/>
      <c r="E22736" s="30"/>
      <c r="F22736" s="19"/>
    </row>
    <row r="22737" spans="1:6" x14ac:dyDescent="0.35">
      <c r="A22737" s="68"/>
      <c r="B22737" s="52"/>
      <c r="C22737" s="30"/>
      <c r="D22737" s="31"/>
      <c r="E22737" s="30"/>
      <c r="F22737" s="19"/>
    </row>
    <row r="22738" spans="1:6" x14ac:dyDescent="0.35">
      <c r="A22738" s="68"/>
      <c r="B22738" s="52"/>
      <c r="C22738" s="30"/>
      <c r="D22738" s="31"/>
      <c r="E22738" s="30"/>
      <c r="F22738" s="19"/>
    </row>
    <row r="22739" spans="1:6" x14ac:dyDescent="0.35">
      <c r="A22739" s="68"/>
      <c r="B22739" s="52"/>
      <c r="C22739" s="30"/>
      <c r="D22739" s="31"/>
      <c r="E22739" s="30"/>
      <c r="F22739" s="19"/>
    </row>
    <row r="22740" spans="1:6" x14ac:dyDescent="0.35">
      <c r="A22740" s="68"/>
      <c r="B22740" s="52"/>
      <c r="C22740" s="30"/>
      <c r="D22740" s="31"/>
      <c r="E22740" s="30"/>
      <c r="F22740" s="19"/>
    </row>
    <row r="22741" spans="1:6" x14ac:dyDescent="0.35">
      <c r="A22741" s="68"/>
      <c r="B22741" s="52"/>
      <c r="C22741" s="30"/>
      <c r="D22741" s="31"/>
      <c r="E22741" s="30"/>
      <c r="F22741" s="19"/>
    </row>
    <row r="22742" spans="1:6" x14ac:dyDescent="0.35">
      <c r="A22742" s="68"/>
      <c r="B22742" s="52"/>
      <c r="C22742" s="30"/>
      <c r="D22742" s="31"/>
      <c r="E22742" s="30"/>
      <c r="F22742" s="19"/>
    </row>
    <row r="22743" spans="1:6" x14ac:dyDescent="0.35">
      <c r="A22743" s="68"/>
      <c r="B22743" s="52"/>
      <c r="C22743" s="30"/>
      <c r="D22743" s="31"/>
      <c r="E22743" s="30"/>
      <c r="F22743" s="19"/>
    </row>
    <row r="22744" spans="1:6" x14ac:dyDescent="0.35">
      <c r="A22744" s="68"/>
      <c r="B22744" s="52"/>
      <c r="C22744" s="30"/>
      <c r="D22744" s="31"/>
      <c r="E22744" s="30"/>
      <c r="F22744" s="19"/>
    </row>
    <row r="22745" spans="1:6" x14ac:dyDescent="0.35">
      <c r="A22745" s="68"/>
      <c r="B22745" s="52"/>
      <c r="C22745" s="30"/>
      <c r="D22745" s="31"/>
      <c r="E22745" s="30"/>
      <c r="F22745" s="19"/>
    </row>
    <row r="22746" spans="1:6" x14ac:dyDescent="0.35">
      <c r="A22746" s="68"/>
      <c r="B22746" s="52"/>
      <c r="C22746" s="30"/>
      <c r="D22746" s="31"/>
      <c r="E22746" s="30"/>
      <c r="F22746" s="19"/>
    </row>
    <row r="22747" spans="1:6" x14ac:dyDescent="0.35">
      <c r="A22747" s="68"/>
      <c r="B22747" s="52"/>
      <c r="C22747" s="30"/>
      <c r="D22747" s="31"/>
      <c r="E22747" s="30"/>
      <c r="F22747" s="19"/>
    </row>
    <row r="22748" spans="1:6" x14ac:dyDescent="0.35">
      <c r="A22748" s="68"/>
      <c r="B22748" s="52"/>
      <c r="C22748" s="30"/>
      <c r="D22748" s="31"/>
      <c r="E22748" s="30"/>
      <c r="F22748" s="19"/>
    </row>
    <row r="22749" spans="1:6" x14ac:dyDescent="0.35">
      <c r="A22749" s="68"/>
      <c r="B22749" s="52"/>
      <c r="C22749" s="30"/>
      <c r="D22749" s="31"/>
      <c r="E22749" s="30"/>
      <c r="F22749" s="19"/>
    </row>
    <row r="22750" spans="1:6" x14ac:dyDescent="0.35">
      <c r="A22750" s="68"/>
      <c r="B22750" s="52"/>
      <c r="C22750" s="30"/>
      <c r="D22750" s="31"/>
      <c r="E22750" s="30"/>
      <c r="F22750" s="19"/>
    </row>
    <row r="22751" spans="1:6" x14ac:dyDescent="0.35">
      <c r="A22751" s="68"/>
      <c r="B22751" s="52"/>
      <c r="C22751" s="30"/>
      <c r="D22751" s="31"/>
      <c r="E22751" s="30"/>
      <c r="F22751" s="19"/>
    </row>
    <row r="22752" spans="1:6" x14ac:dyDescent="0.35">
      <c r="A22752" s="68"/>
      <c r="B22752" s="52"/>
      <c r="C22752" s="30"/>
      <c r="D22752" s="31"/>
      <c r="E22752" s="30"/>
      <c r="F22752" s="19"/>
    </row>
    <row r="22753" spans="1:6" x14ac:dyDescent="0.35">
      <c r="A22753" s="68"/>
      <c r="B22753" s="52"/>
      <c r="C22753" s="30"/>
      <c r="D22753" s="31"/>
      <c r="E22753" s="30"/>
      <c r="F22753" s="19"/>
    </row>
    <row r="22754" spans="1:6" x14ac:dyDescent="0.35">
      <c r="A22754" s="68"/>
      <c r="B22754" s="52"/>
      <c r="C22754" s="30"/>
      <c r="D22754" s="31"/>
      <c r="E22754" s="30"/>
      <c r="F22754" s="19"/>
    </row>
    <row r="22755" spans="1:6" x14ac:dyDescent="0.35">
      <c r="A22755" s="68"/>
      <c r="B22755" s="52"/>
      <c r="C22755" s="30"/>
      <c r="D22755" s="31"/>
      <c r="E22755" s="30"/>
      <c r="F22755" s="19"/>
    </row>
    <row r="22756" spans="1:6" x14ac:dyDescent="0.35">
      <c r="A22756" s="68"/>
      <c r="B22756" s="52"/>
      <c r="C22756" s="30"/>
      <c r="D22756" s="31"/>
      <c r="E22756" s="30"/>
      <c r="F22756" s="19"/>
    </row>
    <row r="22757" spans="1:6" x14ac:dyDescent="0.35">
      <c r="A22757" s="68"/>
      <c r="B22757" s="52"/>
      <c r="C22757" s="30"/>
      <c r="D22757" s="31"/>
      <c r="E22757" s="30"/>
      <c r="F22757" s="19"/>
    </row>
    <row r="22758" spans="1:6" x14ac:dyDescent="0.35">
      <c r="A22758" s="68"/>
      <c r="B22758" s="52"/>
      <c r="C22758" s="30"/>
      <c r="D22758" s="31"/>
      <c r="E22758" s="30"/>
      <c r="F22758" s="19"/>
    </row>
    <row r="22759" spans="1:6" x14ac:dyDescent="0.35">
      <c r="A22759" s="68"/>
      <c r="B22759" s="52"/>
      <c r="C22759" s="30"/>
      <c r="D22759" s="31"/>
      <c r="E22759" s="30"/>
      <c r="F22759" s="19"/>
    </row>
    <row r="22760" spans="1:6" x14ac:dyDescent="0.35">
      <c r="A22760" s="68"/>
      <c r="B22760" s="52"/>
      <c r="C22760" s="30"/>
      <c r="D22760" s="31"/>
      <c r="E22760" s="30"/>
      <c r="F22760" s="19"/>
    </row>
    <row r="22761" spans="1:6" x14ac:dyDescent="0.35">
      <c r="A22761" s="68"/>
      <c r="B22761" s="52"/>
      <c r="C22761" s="30"/>
      <c r="D22761" s="31"/>
      <c r="E22761" s="30"/>
      <c r="F22761" s="19"/>
    </row>
    <row r="22762" spans="1:6" x14ac:dyDescent="0.35">
      <c r="A22762" s="68"/>
      <c r="B22762" s="52"/>
      <c r="C22762" s="30"/>
      <c r="D22762" s="31"/>
      <c r="E22762" s="30"/>
      <c r="F22762" s="19"/>
    </row>
    <row r="22763" spans="1:6" x14ac:dyDescent="0.35">
      <c r="A22763" s="68"/>
      <c r="B22763" s="52"/>
      <c r="C22763" s="30"/>
      <c r="D22763" s="31"/>
      <c r="E22763" s="30"/>
      <c r="F22763" s="19"/>
    </row>
    <row r="22764" spans="1:6" x14ac:dyDescent="0.35">
      <c r="A22764" s="68"/>
      <c r="B22764" s="52"/>
      <c r="C22764" s="30"/>
      <c r="D22764" s="31"/>
      <c r="E22764" s="30"/>
      <c r="F22764" s="19"/>
    </row>
    <row r="22765" spans="1:6" x14ac:dyDescent="0.35">
      <c r="A22765" s="68"/>
      <c r="B22765" s="52"/>
      <c r="C22765" s="30"/>
      <c r="D22765" s="31"/>
      <c r="E22765" s="30"/>
      <c r="F22765" s="19"/>
    </row>
    <row r="22766" spans="1:6" x14ac:dyDescent="0.35">
      <c r="A22766" s="68"/>
      <c r="B22766" s="52"/>
      <c r="C22766" s="30"/>
      <c r="D22766" s="31"/>
      <c r="E22766" s="30"/>
      <c r="F22766" s="19"/>
    </row>
    <row r="22767" spans="1:6" x14ac:dyDescent="0.35">
      <c r="A22767" s="68"/>
      <c r="B22767" s="52"/>
      <c r="C22767" s="30"/>
      <c r="D22767" s="31"/>
      <c r="E22767" s="30"/>
      <c r="F22767" s="19"/>
    </row>
    <row r="22768" spans="1:6" x14ac:dyDescent="0.35">
      <c r="A22768" s="68"/>
      <c r="B22768" s="52"/>
      <c r="C22768" s="30"/>
      <c r="D22768" s="31"/>
      <c r="E22768" s="30"/>
      <c r="F22768" s="19"/>
    </row>
    <row r="22769" spans="1:6" x14ac:dyDescent="0.35">
      <c r="A22769" s="68"/>
      <c r="B22769" s="52"/>
      <c r="C22769" s="30"/>
      <c r="D22769" s="31"/>
      <c r="E22769" s="30"/>
      <c r="F22769" s="19"/>
    </row>
    <row r="22770" spans="1:6" x14ac:dyDescent="0.35">
      <c r="A22770" s="68"/>
      <c r="B22770" s="52"/>
      <c r="C22770" s="30"/>
      <c r="D22770" s="31"/>
      <c r="E22770" s="30"/>
      <c r="F22770" s="19"/>
    </row>
    <row r="22771" spans="1:6" x14ac:dyDescent="0.35">
      <c r="A22771" s="68"/>
      <c r="B22771" s="52"/>
      <c r="C22771" s="30"/>
      <c r="D22771" s="31"/>
      <c r="E22771" s="30"/>
      <c r="F22771" s="19"/>
    </row>
    <row r="22772" spans="1:6" x14ac:dyDescent="0.35">
      <c r="A22772" s="68"/>
      <c r="B22772" s="52"/>
      <c r="C22772" s="30"/>
      <c r="D22772" s="31"/>
      <c r="E22772" s="30"/>
      <c r="F22772" s="19"/>
    </row>
    <row r="22773" spans="1:6" x14ac:dyDescent="0.35">
      <c r="A22773" s="68"/>
      <c r="B22773" s="52"/>
      <c r="C22773" s="30"/>
      <c r="D22773" s="31"/>
      <c r="E22773" s="30"/>
      <c r="F22773" s="19"/>
    </row>
    <row r="22774" spans="1:6" x14ac:dyDescent="0.35">
      <c r="A22774" s="68"/>
      <c r="B22774" s="52"/>
      <c r="C22774" s="30"/>
      <c r="D22774" s="31"/>
      <c r="E22774" s="30"/>
      <c r="F22774" s="19"/>
    </row>
    <row r="22775" spans="1:6" x14ac:dyDescent="0.35">
      <c r="A22775" s="68"/>
      <c r="B22775" s="52"/>
      <c r="C22775" s="30"/>
      <c r="D22775" s="31"/>
      <c r="E22775" s="30"/>
      <c r="F22775" s="19"/>
    </row>
    <row r="22776" spans="1:6" x14ac:dyDescent="0.35">
      <c r="A22776" s="68"/>
      <c r="B22776" s="52"/>
      <c r="C22776" s="30"/>
      <c r="D22776" s="31"/>
      <c r="E22776" s="30"/>
      <c r="F22776" s="19"/>
    </row>
    <row r="22777" spans="1:6" x14ac:dyDescent="0.35">
      <c r="A22777" s="68"/>
      <c r="B22777" s="52"/>
      <c r="C22777" s="30"/>
      <c r="D22777" s="31"/>
      <c r="E22777" s="30"/>
      <c r="F22777" s="19"/>
    </row>
    <row r="22778" spans="1:6" x14ac:dyDescent="0.35">
      <c r="A22778" s="68"/>
      <c r="B22778" s="52"/>
      <c r="C22778" s="30"/>
      <c r="D22778" s="31"/>
      <c r="E22778" s="30"/>
      <c r="F22778" s="19"/>
    </row>
    <row r="22779" spans="1:6" x14ac:dyDescent="0.35">
      <c r="A22779" s="68"/>
      <c r="B22779" s="52"/>
      <c r="C22779" s="30"/>
      <c r="D22779" s="31"/>
      <c r="E22779" s="30"/>
      <c r="F22779" s="19"/>
    </row>
    <row r="22780" spans="1:6" x14ac:dyDescent="0.35">
      <c r="A22780" s="68"/>
      <c r="B22780" s="52"/>
      <c r="C22780" s="30"/>
      <c r="D22780" s="31"/>
      <c r="E22780" s="30"/>
      <c r="F22780" s="19"/>
    </row>
    <row r="22781" spans="1:6" x14ac:dyDescent="0.35">
      <c r="A22781" s="68"/>
      <c r="B22781" s="52"/>
      <c r="C22781" s="30"/>
      <c r="D22781" s="31"/>
      <c r="E22781" s="30"/>
      <c r="F22781" s="19"/>
    </row>
    <row r="22782" spans="1:6" x14ac:dyDescent="0.35">
      <c r="A22782" s="68"/>
      <c r="B22782" s="52"/>
      <c r="C22782" s="30"/>
      <c r="D22782" s="31"/>
      <c r="E22782" s="30"/>
      <c r="F22782" s="19"/>
    </row>
    <row r="22783" spans="1:6" x14ac:dyDescent="0.35">
      <c r="A22783" s="68"/>
      <c r="B22783" s="52"/>
      <c r="C22783" s="30"/>
      <c r="D22783" s="31"/>
      <c r="E22783" s="30"/>
      <c r="F22783" s="19"/>
    </row>
    <row r="22784" spans="1:6" x14ac:dyDescent="0.35">
      <c r="A22784" s="68"/>
      <c r="B22784" s="52"/>
      <c r="C22784" s="30"/>
      <c r="D22784" s="31"/>
      <c r="E22784" s="30"/>
      <c r="F22784" s="19"/>
    </row>
    <row r="22785" spans="1:6" x14ac:dyDescent="0.35">
      <c r="A22785" s="68"/>
      <c r="B22785" s="52"/>
      <c r="C22785" s="30"/>
      <c r="D22785" s="31"/>
      <c r="E22785" s="30"/>
      <c r="F22785" s="19"/>
    </row>
    <row r="22786" spans="1:6" x14ac:dyDescent="0.35">
      <c r="A22786" s="68"/>
      <c r="B22786" s="52"/>
      <c r="C22786" s="30"/>
      <c r="D22786" s="31"/>
      <c r="E22786" s="30"/>
      <c r="F22786" s="19"/>
    </row>
    <row r="22787" spans="1:6" x14ac:dyDescent="0.35">
      <c r="A22787" s="68"/>
      <c r="B22787" s="52"/>
      <c r="C22787" s="30"/>
      <c r="D22787" s="31"/>
      <c r="E22787" s="30"/>
      <c r="F22787" s="19"/>
    </row>
    <row r="22788" spans="1:6" x14ac:dyDescent="0.35">
      <c r="A22788" s="68"/>
      <c r="B22788" s="52"/>
      <c r="C22788" s="30"/>
      <c r="D22788" s="31"/>
      <c r="E22788" s="30"/>
      <c r="F22788" s="19"/>
    </row>
    <row r="22789" spans="1:6" x14ac:dyDescent="0.35">
      <c r="A22789" s="68"/>
      <c r="B22789" s="52"/>
      <c r="C22789" s="30"/>
      <c r="D22789" s="31"/>
      <c r="E22789" s="30"/>
      <c r="F22789" s="19"/>
    </row>
    <row r="22790" spans="1:6" x14ac:dyDescent="0.35">
      <c r="A22790" s="68"/>
      <c r="B22790" s="52"/>
      <c r="C22790" s="30"/>
      <c r="D22790" s="31"/>
      <c r="E22790" s="30"/>
      <c r="F22790" s="19"/>
    </row>
    <row r="22791" spans="1:6" x14ac:dyDescent="0.35">
      <c r="A22791" s="68"/>
      <c r="B22791" s="52"/>
      <c r="C22791" s="30"/>
      <c r="D22791" s="31"/>
      <c r="E22791" s="30"/>
      <c r="F22791" s="19"/>
    </row>
    <row r="22792" spans="1:6" x14ac:dyDescent="0.35">
      <c r="A22792" s="68"/>
      <c r="B22792" s="52"/>
      <c r="C22792" s="30"/>
      <c r="D22792" s="31"/>
      <c r="E22792" s="30"/>
      <c r="F22792" s="19"/>
    </row>
    <row r="22793" spans="1:6" x14ac:dyDescent="0.35">
      <c r="A22793" s="68"/>
      <c r="B22793" s="52"/>
      <c r="C22793" s="30"/>
      <c r="D22793" s="31"/>
      <c r="E22793" s="30"/>
      <c r="F22793" s="19"/>
    </row>
    <row r="22794" spans="1:6" x14ac:dyDescent="0.35">
      <c r="A22794" s="68"/>
      <c r="B22794" s="52"/>
      <c r="C22794" s="30"/>
      <c r="D22794" s="31"/>
      <c r="E22794" s="30"/>
      <c r="F22794" s="19"/>
    </row>
    <row r="22795" spans="1:6" x14ac:dyDescent="0.35">
      <c r="A22795" s="68"/>
      <c r="B22795" s="52"/>
      <c r="C22795" s="30"/>
      <c r="D22795" s="31"/>
      <c r="E22795" s="30"/>
      <c r="F22795" s="19"/>
    </row>
    <row r="22796" spans="1:6" x14ac:dyDescent="0.35">
      <c r="A22796" s="68"/>
      <c r="B22796" s="52"/>
      <c r="C22796" s="30"/>
      <c r="D22796" s="31"/>
      <c r="E22796" s="30"/>
      <c r="F22796" s="19"/>
    </row>
    <row r="22797" spans="1:6" x14ac:dyDescent="0.35">
      <c r="A22797" s="68"/>
      <c r="B22797" s="52"/>
      <c r="C22797" s="30"/>
      <c r="D22797" s="31"/>
      <c r="E22797" s="30"/>
      <c r="F22797" s="19"/>
    </row>
    <row r="22798" spans="1:6" x14ac:dyDescent="0.35">
      <c r="A22798" s="68"/>
      <c r="B22798" s="52"/>
      <c r="C22798" s="30"/>
      <c r="D22798" s="31"/>
      <c r="E22798" s="30"/>
      <c r="F22798" s="19"/>
    </row>
    <row r="22799" spans="1:6" x14ac:dyDescent="0.35">
      <c r="A22799" s="68"/>
      <c r="B22799" s="52"/>
      <c r="C22799" s="30"/>
      <c r="D22799" s="31"/>
      <c r="E22799" s="30"/>
      <c r="F22799" s="19"/>
    </row>
    <row r="22800" spans="1:6" x14ac:dyDescent="0.35">
      <c r="A22800" s="68"/>
      <c r="B22800" s="52"/>
      <c r="C22800" s="30"/>
      <c r="D22800" s="31"/>
      <c r="E22800" s="30"/>
      <c r="F22800" s="19"/>
    </row>
    <row r="22801" spans="1:6" x14ac:dyDescent="0.35">
      <c r="A22801" s="68"/>
      <c r="B22801" s="52"/>
      <c r="C22801" s="30"/>
      <c r="D22801" s="31"/>
      <c r="E22801" s="30"/>
      <c r="F22801" s="19"/>
    </row>
    <row r="22802" spans="1:6" x14ac:dyDescent="0.35">
      <c r="A22802" s="68"/>
      <c r="B22802" s="52"/>
      <c r="C22802" s="30"/>
      <c r="D22802" s="31"/>
      <c r="E22802" s="30"/>
      <c r="F22802" s="19"/>
    </row>
    <row r="22803" spans="1:6" x14ac:dyDescent="0.35">
      <c r="A22803" s="68"/>
      <c r="B22803" s="52"/>
      <c r="C22803" s="30"/>
      <c r="D22803" s="31"/>
      <c r="E22803" s="30"/>
      <c r="F22803" s="19"/>
    </row>
    <row r="22804" spans="1:6" x14ac:dyDescent="0.35">
      <c r="A22804" s="68"/>
      <c r="B22804" s="52"/>
      <c r="C22804" s="30"/>
      <c r="D22804" s="31"/>
      <c r="E22804" s="30"/>
      <c r="F22804" s="19"/>
    </row>
    <row r="22805" spans="1:6" x14ac:dyDescent="0.35">
      <c r="A22805" s="68"/>
      <c r="B22805" s="52"/>
      <c r="C22805" s="30"/>
      <c r="D22805" s="31"/>
      <c r="E22805" s="30"/>
      <c r="F22805" s="19"/>
    </row>
    <row r="22806" spans="1:6" x14ac:dyDescent="0.35">
      <c r="A22806" s="68"/>
      <c r="B22806" s="52"/>
      <c r="C22806" s="30"/>
      <c r="D22806" s="31"/>
      <c r="E22806" s="30"/>
      <c r="F22806" s="19"/>
    </row>
    <row r="22807" spans="1:6" x14ac:dyDescent="0.35">
      <c r="A22807" s="68"/>
      <c r="B22807" s="52"/>
      <c r="C22807" s="30"/>
      <c r="D22807" s="31"/>
      <c r="E22807" s="30"/>
      <c r="F22807" s="19"/>
    </row>
    <row r="22808" spans="1:6" x14ac:dyDescent="0.35">
      <c r="A22808" s="68"/>
      <c r="B22808" s="52"/>
      <c r="C22808" s="30"/>
      <c r="D22808" s="31"/>
      <c r="E22808" s="30"/>
      <c r="F22808" s="19"/>
    </row>
    <row r="22809" spans="1:6" x14ac:dyDescent="0.35">
      <c r="A22809" s="68"/>
      <c r="B22809" s="52"/>
      <c r="C22809" s="30"/>
      <c r="D22809" s="31"/>
      <c r="E22809" s="30"/>
      <c r="F22809" s="19"/>
    </row>
    <row r="22810" spans="1:6" x14ac:dyDescent="0.35">
      <c r="A22810" s="68"/>
      <c r="B22810" s="52"/>
      <c r="C22810" s="30"/>
      <c r="D22810" s="31"/>
      <c r="E22810" s="30"/>
      <c r="F22810" s="19"/>
    </row>
    <row r="22811" spans="1:6" x14ac:dyDescent="0.35">
      <c r="A22811" s="68"/>
      <c r="B22811" s="52"/>
      <c r="C22811" s="30"/>
      <c r="D22811" s="31"/>
      <c r="E22811" s="30"/>
      <c r="F22811" s="19"/>
    </row>
    <row r="22812" spans="1:6" x14ac:dyDescent="0.35">
      <c r="A22812" s="68"/>
      <c r="B22812" s="52"/>
      <c r="C22812" s="30"/>
      <c r="D22812" s="31"/>
      <c r="E22812" s="30"/>
      <c r="F22812" s="19"/>
    </row>
    <row r="22813" spans="1:6" x14ac:dyDescent="0.35">
      <c r="A22813" s="68"/>
      <c r="B22813" s="52"/>
      <c r="C22813" s="30"/>
      <c r="D22813" s="31"/>
      <c r="E22813" s="30"/>
      <c r="F22813" s="19"/>
    </row>
    <row r="22814" spans="1:6" x14ac:dyDescent="0.35">
      <c r="A22814" s="68"/>
      <c r="B22814" s="52"/>
      <c r="C22814" s="30"/>
      <c r="D22814" s="31"/>
      <c r="E22814" s="30"/>
      <c r="F22814" s="19"/>
    </row>
    <row r="22815" spans="1:6" x14ac:dyDescent="0.35">
      <c r="A22815" s="68"/>
      <c r="B22815" s="52"/>
      <c r="C22815" s="30"/>
      <c r="D22815" s="31"/>
      <c r="E22815" s="30"/>
      <c r="F22815" s="19"/>
    </row>
    <row r="22816" spans="1:6" x14ac:dyDescent="0.35">
      <c r="A22816" s="68"/>
      <c r="B22816" s="52"/>
      <c r="C22816" s="30"/>
      <c r="D22816" s="31"/>
      <c r="E22816" s="30"/>
      <c r="F22816" s="19"/>
    </row>
    <row r="22817" spans="1:6" x14ac:dyDescent="0.35">
      <c r="A22817" s="68"/>
      <c r="B22817" s="52"/>
      <c r="C22817" s="30"/>
      <c r="D22817" s="31"/>
      <c r="E22817" s="30"/>
      <c r="F22817" s="19"/>
    </row>
    <row r="22818" spans="1:6" x14ac:dyDescent="0.35">
      <c r="A22818" s="68"/>
      <c r="B22818" s="52"/>
      <c r="C22818" s="30"/>
      <c r="D22818" s="31"/>
      <c r="E22818" s="30"/>
      <c r="F22818" s="19"/>
    </row>
    <row r="22819" spans="1:6" x14ac:dyDescent="0.35">
      <c r="A22819" s="68"/>
      <c r="B22819" s="52"/>
      <c r="C22819" s="30"/>
      <c r="D22819" s="31"/>
      <c r="E22819" s="30"/>
      <c r="F22819" s="19"/>
    </row>
    <row r="22820" spans="1:6" x14ac:dyDescent="0.35">
      <c r="A22820" s="68"/>
      <c r="B22820" s="52"/>
      <c r="C22820" s="30"/>
      <c r="D22820" s="31"/>
      <c r="E22820" s="30"/>
      <c r="F22820" s="19"/>
    </row>
    <row r="22821" spans="1:6" x14ac:dyDescent="0.35">
      <c r="A22821" s="68"/>
      <c r="B22821" s="52"/>
      <c r="C22821" s="30"/>
      <c r="D22821" s="31"/>
      <c r="E22821" s="30"/>
      <c r="F22821" s="19"/>
    </row>
    <row r="22822" spans="1:6" x14ac:dyDescent="0.35">
      <c r="A22822" s="68"/>
      <c r="B22822" s="52"/>
      <c r="C22822" s="30"/>
      <c r="D22822" s="31"/>
      <c r="E22822" s="30"/>
      <c r="F22822" s="19"/>
    </row>
    <row r="22823" spans="1:6" x14ac:dyDescent="0.35">
      <c r="A22823" s="68"/>
      <c r="B22823" s="52"/>
      <c r="C22823" s="30"/>
      <c r="D22823" s="31"/>
      <c r="E22823" s="30"/>
      <c r="F22823" s="19"/>
    </row>
    <row r="22824" spans="1:6" x14ac:dyDescent="0.35">
      <c r="A22824" s="68"/>
      <c r="B22824" s="52"/>
      <c r="C22824" s="30"/>
      <c r="D22824" s="31"/>
      <c r="E22824" s="30"/>
      <c r="F22824" s="19"/>
    </row>
    <row r="22825" spans="1:6" x14ac:dyDescent="0.35">
      <c r="A22825" s="68"/>
      <c r="B22825" s="52"/>
      <c r="C22825" s="30"/>
      <c r="D22825" s="31"/>
      <c r="E22825" s="30"/>
      <c r="F22825" s="19"/>
    </row>
    <row r="22826" spans="1:6" x14ac:dyDescent="0.35">
      <c r="A22826" s="68"/>
      <c r="B22826" s="52"/>
      <c r="C22826" s="30"/>
      <c r="D22826" s="31"/>
      <c r="E22826" s="30"/>
      <c r="F22826" s="19"/>
    </row>
    <row r="22827" spans="1:6" x14ac:dyDescent="0.35">
      <c r="A22827" s="68"/>
      <c r="B22827" s="52"/>
      <c r="C22827" s="30"/>
      <c r="D22827" s="31"/>
      <c r="E22827" s="30"/>
      <c r="F22827" s="19"/>
    </row>
    <row r="22828" spans="1:6" x14ac:dyDescent="0.35">
      <c r="A22828" s="68"/>
      <c r="B22828" s="52"/>
      <c r="C22828" s="30"/>
      <c r="D22828" s="31"/>
      <c r="E22828" s="30"/>
      <c r="F22828" s="19"/>
    </row>
    <row r="22829" spans="1:6" x14ac:dyDescent="0.35">
      <c r="A22829" s="68"/>
      <c r="B22829" s="52"/>
      <c r="C22829" s="30"/>
      <c r="D22829" s="31"/>
      <c r="E22829" s="30"/>
      <c r="F22829" s="19"/>
    </row>
    <row r="22830" spans="1:6" x14ac:dyDescent="0.35">
      <c r="A22830" s="68"/>
      <c r="B22830" s="52"/>
      <c r="C22830" s="30"/>
      <c r="D22830" s="31"/>
      <c r="E22830" s="30"/>
      <c r="F22830" s="19"/>
    </row>
    <row r="22831" spans="1:6" x14ac:dyDescent="0.35">
      <c r="A22831" s="68"/>
      <c r="B22831" s="52"/>
      <c r="C22831" s="30"/>
      <c r="D22831" s="31"/>
      <c r="E22831" s="30"/>
      <c r="F22831" s="19"/>
    </row>
    <row r="22832" spans="1:6" x14ac:dyDescent="0.35">
      <c r="A22832" s="68"/>
      <c r="B22832" s="52"/>
      <c r="C22832" s="30"/>
      <c r="D22832" s="31"/>
      <c r="E22832" s="30"/>
      <c r="F22832" s="19"/>
    </row>
    <row r="22833" spans="1:6" x14ac:dyDescent="0.35">
      <c r="A22833" s="68"/>
      <c r="B22833" s="52"/>
      <c r="C22833" s="30"/>
      <c r="D22833" s="31"/>
      <c r="E22833" s="30"/>
      <c r="F22833" s="19"/>
    </row>
    <row r="22834" spans="1:6" x14ac:dyDescent="0.35">
      <c r="A22834" s="68"/>
      <c r="B22834" s="52"/>
      <c r="C22834" s="30"/>
      <c r="D22834" s="31"/>
      <c r="E22834" s="30"/>
      <c r="F22834" s="19"/>
    </row>
    <row r="22835" spans="1:6" x14ac:dyDescent="0.35">
      <c r="A22835" s="68"/>
      <c r="B22835" s="52"/>
      <c r="C22835" s="30"/>
      <c r="D22835" s="31"/>
      <c r="E22835" s="30"/>
      <c r="F22835" s="19"/>
    </row>
    <row r="22836" spans="1:6" x14ac:dyDescent="0.35">
      <c r="A22836" s="68"/>
      <c r="B22836" s="52"/>
      <c r="C22836" s="30"/>
      <c r="D22836" s="31"/>
      <c r="E22836" s="30"/>
      <c r="F22836" s="19"/>
    </row>
    <row r="22837" spans="1:6" x14ac:dyDescent="0.35">
      <c r="A22837" s="68"/>
      <c r="B22837" s="52"/>
      <c r="C22837" s="30"/>
      <c r="D22837" s="31"/>
      <c r="E22837" s="30"/>
      <c r="F22837" s="19"/>
    </row>
    <row r="22838" spans="1:6" x14ac:dyDescent="0.35">
      <c r="A22838" s="68"/>
      <c r="B22838" s="52"/>
      <c r="C22838" s="30"/>
      <c r="D22838" s="31"/>
      <c r="E22838" s="30"/>
      <c r="F22838" s="19"/>
    </row>
    <row r="22839" spans="1:6" x14ac:dyDescent="0.35">
      <c r="A22839" s="68"/>
      <c r="B22839" s="52"/>
      <c r="C22839" s="30"/>
      <c r="D22839" s="31"/>
      <c r="E22839" s="30"/>
      <c r="F22839" s="19"/>
    </row>
    <row r="22840" spans="1:6" x14ac:dyDescent="0.35">
      <c r="A22840" s="68"/>
      <c r="B22840" s="52"/>
      <c r="C22840" s="30"/>
      <c r="D22840" s="31"/>
      <c r="E22840" s="30"/>
      <c r="F22840" s="19"/>
    </row>
    <row r="22841" spans="1:6" x14ac:dyDescent="0.35">
      <c r="A22841" s="68"/>
      <c r="B22841" s="52"/>
      <c r="C22841" s="30"/>
      <c r="D22841" s="31"/>
      <c r="E22841" s="30"/>
      <c r="F22841" s="19"/>
    </row>
    <row r="22842" spans="1:6" x14ac:dyDescent="0.35">
      <c r="A22842" s="68"/>
      <c r="B22842" s="52"/>
      <c r="C22842" s="30"/>
      <c r="D22842" s="31"/>
      <c r="E22842" s="30"/>
      <c r="F22842" s="19"/>
    </row>
    <row r="22843" spans="1:6" x14ac:dyDescent="0.35">
      <c r="A22843" s="68"/>
      <c r="B22843" s="52"/>
      <c r="C22843" s="30"/>
      <c r="D22843" s="31"/>
      <c r="E22843" s="30"/>
      <c r="F22843" s="19"/>
    </row>
    <row r="22844" spans="1:6" x14ac:dyDescent="0.35">
      <c r="A22844" s="68"/>
      <c r="B22844" s="52"/>
      <c r="C22844" s="30"/>
      <c r="D22844" s="31"/>
      <c r="E22844" s="30"/>
      <c r="F22844" s="19"/>
    </row>
    <row r="22845" spans="1:6" x14ac:dyDescent="0.35">
      <c r="A22845" s="68"/>
      <c r="B22845" s="52"/>
      <c r="C22845" s="30"/>
      <c r="D22845" s="31"/>
      <c r="E22845" s="30"/>
      <c r="F22845" s="19"/>
    </row>
    <row r="22846" spans="1:6" x14ac:dyDescent="0.35">
      <c r="A22846" s="68"/>
      <c r="B22846" s="52"/>
      <c r="C22846" s="30"/>
      <c r="D22846" s="31"/>
      <c r="E22846" s="30"/>
      <c r="F22846" s="19"/>
    </row>
    <row r="22847" spans="1:6" x14ac:dyDescent="0.35">
      <c r="A22847" s="68"/>
      <c r="B22847" s="52"/>
      <c r="C22847" s="30"/>
      <c r="D22847" s="31"/>
      <c r="E22847" s="30"/>
      <c r="F22847" s="19"/>
    </row>
    <row r="22848" spans="1:6" x14ac:dyDescent="0.35">
      <c r="A22848" s="68"/>
      <c r="B22848" s="52"/>
      <c r="C22848" s="30"/>
      <c r="D22848" s="31"/>
      <c r="E22848" s="30"/>
      <c r="F22848" s="19"/>
    </row>
    <row r="22849" spans="1:6" x14ac:dyDescent="0.35">
      <c r="A22849" s="68"/>
      <c r="B22849" s="52"/>
      <c r="C22849" s="30"/>
      <c r="D22849" s="31"/>
      <c r="E22849" s="30"/>
      <c r="F22849" s="19"/>
    </row>
    <row r="22850" spans="1:6" x14ac:dyDescent="0.35">
      <c r="A22850" s="68"/>
      <c r="B22850" s="52"/>
      <c r="C22850" s="30"/>
      <c r="D22850" s="31"/>
      <c r="E22850" s="30"/>
      <c r="F22850" s="19"/>
    </row>
    <row r="22851" spans="1:6" x14ac:dyDescent="0.35">
      <c r="A22851" s="68"/>
      <c r="B22851" s="52"/>
      <c r="C22851" s="30"/>
      <c r="D22851" s="31"/>
      <c r="E22851" s="30"/>
      <c r="F22851" s="19"/>
    </row>
    <row r="22852" spans="1:6" x14ac:dyDescent="0.35">
      <c r="A22852" s="68"/>
      <c r="B22852" s="52"/>
      <c r="C22852" s="30"/>
      <c r="D22852" s="31"/>
      <c r="E22852" s="30"/>
      <c r="F22852" s="19"/>
    </row>
    <row r="22853" spans="1:6" x14ac:dyDescent="0.35">
      <c r="A22853" s="68"/>
      <c r="B22853" s="52"/>
      <c r="C22853" s="30"/>
      <c r="D22853" s="31"/>
      <c r="E22853" s="30"/>
      <c r="F22853" s="19"/>
    </row>
    <row r="22854" spans="1:6" x14ac:dyDescent="0.35">
      <c r="A22854" s="68"/>
      <c r="B22854" s="52"/>
      <c r="C22854" s="30"/>
      <c r="D22854" s="31"/>
      <c r="E22854" s="30"/>
      <c r="F22854" s="19"/>
    </row>
    <row r="22855" spans="1:6" x14ac:dyDescent="0.35">
      <c r="A22855" s="68"/>
      <c r="B22855" s="52"/>
      <c r="C22855" s="30"/>
      <c r="D22855" s="31"/>
      <c r="E22855" s="30"/>
      <c r="F22855" s="19"/>
    </row>
    <row r="22856" spans="1:6" x14ac:dyDescent="0.35">
      <c r="A22856" s="68"/>
      <c r="B22856" s="52"/>
      <c r="C22856" s="30"/>
      <c r="D22856" s="31"/>
      <c r="E22856" s="30"/>
      <c r="F22856" s="19"/>
    </row>
    <row r="22857" spans="1:6" x14ac:dyDescent="0.35">
      <c r="A22857" s="68"/>
      <c r="B22857" s="52"/>
      <c r="C22857" s="30"/>
      <c r="D22857" s="31"/>
      <c r="E22857" s="30"/>
      <c r="F22857" s="19"/>
    </row>
    <row r="22858" spans="1:6" x14ac:dyDescent="0.35">
      <c r="A22858" s="68"/>
      <c r="B22858" s="52"/>
      <c r="C22858" s="30"/>
      <c r="D22858" s="31"/>
      <c r="E22858" s="30"/>
      <c r="F22858" s="19"/>
    </row>
    <row r="22859" spans="1:6" x14ac:dyDescent="0.35">
      <c r="A22859" s="68"/>
      <c r="B22859" s="52"/>
      <c r="C22859" s="30"/>
      <c r="D22859" s="31"/>
      <c r="E22859" s="30"/>
      <c r="F22859" s="19"/>
    </row>
    <row r="22860" spans="1:6" x14ac:dyDescent="0.35">
      <c r="A22860" s="68"/>
      <c r="B22860" s="52"/>
      <c r="C22860" s="30"/>
      <c r="D22860" s="31"/>
      <c r="E22860" s="30"/>
      <c r="F22860" s="19"/>
    </row>
    <row r="22861" spans="1:6" x14ac:dyDescent="0.35">
      <c r="A22861" s="68"/>
      <c r="B22861" s="52"/>
      <c r="C22861" s="30"/>
      <c r="D22861" s="31"/>
      <c r="E22861" s="30"/>
      <c r="F22861" s="19"/>
    </row>
    <row r="22862" spans="1:6" x14ac:dyDescent="0.35">
      <c r="A22862" s="68"/>
      <c r="B22862" s="52"/>
      <c r="C22862" s="30"/>
      <c r="D22862" s="31"/>
      <c r="E22862" s="30"/>
      <c r="F22862" s="19"/>
    </row>
    <row r="22863" spans="1:6" x14ac:dyDescent="0.35">
      <c r="A22863" s="68"/>
      <c r="B22863" s="52"/>
      <c r="C22863" s="30"/>
      <c r="D22863" s="31"/>
      <c r="E22863" s="30"/>
      <c r="F22863" s="19"/>
    </row>
    <row r="22864" spans="1:6" x14ac:dyDescent="0.35">
      <c r="A22864" s="68"/>
      <c r="B22864" s="52"/>
      <c r="C22864" s="30"/>
      <c r="D22864" s="31"/>
      <c r="E22864" s="30"/>
      <c r="F22864" s="19"/>
    </row>
    <row r="22865" spans="1:6" x14ac:dyDescent="0.35">
      <c r="A22865" s="68"/>
      <c r="B22865" s="52"/>
      <c r="C22865" s="30"/>
      <c r="D22865" s="31"/>
      <c r="E22865" s="30"/>
      <c r="F22865" s="19"/>
    </row>
    <row r="22866" spans="1:6" x14ac:dyDescent="0.35">
      <c r="A22866" s="68"/>
      <c r="B22866" s="52"/>
      <c r="C22866" s="30"/>
      <c r="D22866" s="31"/>
      <c r="E22866" s="30"/>
      <c r="F22866" s="19"/>
    </row>
    <row r="22867" spans="1:6" x14ac:dyDescent="0.35">
      <c r="A22867" s="68"/>
      <c r="B22867" s="52"/>
      <c r="C22867" s="30"/>
      <c r="D22867" s="31"/>
      <c r="E22867" s="30"/>
      <c r="F22867" s="19"/>
    </row>
    <row r="22868" spans="1:6" x14ac:dyDescent="0.35">
      <c r="A22868" s="68"/>
      <c r="B22868" s="52"/>
      <c r="C22868" s="30"/>
      <c r="D22868" s="31"/>
      <c r="E22868" s="30"/>
      <c r="F22868" s="19"/>
    </row>
    <row r="22869" spans="1:6" x14ac:dyDescent="0.35">
      <c r="A22869" s="68"/>
      <c r="B22869" s="52"/>
      <c r="C22869" s="30"/>
      <c r="D22869" s="31"/>
      <c r="E22869" s="30"/>
      <c r="F22869" s="19"/>
    </row>
    <row r="22870" spans="1:6" x14ac:dyDescent="0.35">
      <c r="A22870" s="68"/>
      <c r="B22870" s="52"/>
      <c r="C22870" s="30"/>
      <c r="D22870" s="31"/>
      <c r="E22870" s="30"/>
      <c r="F22870" s="19"/>
    </row>
    <row r="22871" spans="1:6" x14ac:dyDescent="0.35">
      <c r="A22871" s="68"/>
      <c r="B22871" s="52"/>
      <c r="C22871" s="30"/>
      <c r="D22871" s="31"/>
      <c r="E22871" s="30"/>
      <c r="F22871" s="19"/>
    </row>
    <row r="22872" spans="1:6" x14ac:dyDescent="0.35">
      <c r="A22872" s="68"/>
      <c r="B22872" s="52"/>
      <c r="C22872" s="30"/>
      <c r="D22872" s="31"/>
      <c r="E22872" s="30"/>
      <c r="F22872" s="19"/>
    </row>
    <row r="22873" spans="1:6" x14ac:dyDescent="0.35">
      <c r="A22873" s="68"/>
      <c r="B22873" s="52"/>
      <c r="C22873" s="30"/>
      <c r="D22873" s="31"/>
      <c r="E22873" s="30"/>
      <c r="F22873" s="19"/>
    </row>
    <row r="22874" spans="1:6" x14ac:dyDescent="0.35">
      <c r="A22874" s="68"/>
      <c r="B22874" s="52"/>
      <c r="C22874" s="30"/>
      <c r="D22874" s="31"/>
      <c r="E22874" s="30"/>
      <c r="F22874" s="19"/>
    </row>
    <row r="22875" spans="1:6" x14ac:dyDescent="0.35">
      <c r="A22875" s="68"/>
      <c r="B22875" s="52"/>
      <c r="C22875" s="30"/>
      <c r="D22875" s="31"/>
      <c r="E22875" s="30"/>
      <c r="F22875" s="19"/>
    </row>
    <row r="22876" spans="1:6" x14ac:dyDescent="0.35">
      <c r="A22876" s="68"/>
      <c r="B22876" s="52"/>
      <c r="C22876" s="30"/>
      <c r="D22876" s="31"/>
      <c r="E22876" s="30"/>
      <c r="F22876" s="19"/>
    </row>
    <row r="22877" spans="1:6" x14ac:dyDescent="0.35">
      <c r="A22877" s="68"/>
      <c r="B22877" s="52"/>
      <c r="C22877" s="30"/>
      <c r="D22877" s="31"/>
      <c r="E22877" s="30"/>
      <c r="F22877" s="19"/>
    </row>
    <row r="22878" spans="1:6" x14ac:dyDescent="0.35">
      <c r="A22878" s="68"/>
      <c r="B22878" s="52"/>
      <c r="C22878" s="30"/>
      <c r="D22878" s="31"/>
      <c r="E22878" s="30"/>
      <c r="F22878" s="19"/>
    </row>
    <row r="22879" spans="1:6" x14ac:dyDescent="0.35">
      <c r="A22879" s="68"/>
      <c r="B22879" s="52"/>
      <c r="C22879" s="30"/>
      <c r="D22879" s="31"/>
      <c r="E22879" s="30"/>
      <c r="F22879" s="19"/>
    </row>
    <row r="22880" spans="1:6" x14ac:dyDescent="0.35">
      <c r="A22880" s="68"/>
      <c r="B22880" s="52"/>
      <c r="C22880" s="30"/>
      <c r="D22880" s="31"/>
      <c r="E22880" s="30"/>
      <c r="F22880" s="19"/>
    </row>
    <row r="22881" spans="1:6" x14ac:dyDescent="0.35">
      <c r="A22881" s="68"/>
      <c r="B22881" s="52"/>
      <c r="C22881" s="30"/>
      <c r="D22881" s="31"/>
      <c r="E22881" s="30"/>
      <c r="F22881" s="19"/>
    </row>
    <row r="22882" spans="1:6" x14ac:dyDescent="0.35">
      <c r="A22882" s="68"/>
      <c r="B22882" s="52"/>
      <c r="C22882" s="30"/>
      <c r="D22882" s="31"/>
      <c r="E22882" s="30"/>
      <c r="F22882" s="19"/>
    </row>
    <row r="22883" spans="1:6" x14ac:dyDescent="0.35">
      <c r="A22883" s="68"/>
      <c r="B22883" s="52"/>
      <c r="C22883" s="30"/>
      <c r="D22883" s="31"/>
      <c r="E22883" s="30"/>
      <c r="F22883" s="19"/>
    </row>
    <row r="22884" spans="1:6" x14ac:dyDescent="0.35">
      <c r="A22884" s="68"/>
      <c r="B22884" s="52"/>
      <c r="C22884" s="30"/>
      <c r="D22884" s="31"/>
      <c r="E22884" s="30"/>
      <c r="F22884" s="19"/>
    </row>
    <row r="22885" spans="1:6" x14ac:dyDescent="0.35">
      <c r="A22885" s="68"/>
      <c r="B22885" s="52"/>
      <c r="C22885" s="30"/>
      <c r="D22885" s="31"/>
      <c r="E22885" s="30"/>
      <c r="F22885" s="19"/>
    </row>
    <row r="22886" spans="1:6" x14ac:dyDescent="0.35">
      <c r="A22886" s="68"/>
      <c r="B22886" s="52"/>
      <c r="C22886" s="30"/>
      <c r="D22886" s="31"/>
      <c r="E22886" s="30"/>
      <c r="F22886" s="19"/>
    </row>
    <row r="22887" spans="1:6" x14ac:dyDescent="0.35">
      <c r="A22887" s="68"/>
      <c r="B22887" s="52"/>
      <c r="C22887" s="30"/>
      <c r="D22887" s="31"/>
      <c r="E22887" s="30"/>
      <c r="F22887" s="19"/>
    </row>
    <row r="22888" spans="1:6" x14ac:dyDescent="0.35">
      <c r="A22888" s="68"/>
      <c r="B22888" s="52"/>
      <c r="C22888" s="30"/>
      <c r="D22888" s="31"/>
      <c r="E22888" s="30"/>
      <c r="F22888" s="19"/>
    </row>
    <row r="22889" spans="1:6" x14ac:dyDescent="0.35">
      <c r="A22889" s="68"/>
      <c r="B22889" s="52"/>
      <c r="C22889" s="30"/>
      <c r="D22889" s="31"/>
      <c r="E22889" s="30"/>
      <c r="F22889" s="19"/>
    </row>
    <row r="22890" spans="1:6" x14ac:dyDescent="0.35">
      <c r="A22890" s="68"/>
      <c r="B22890" s="52"/>
      <c r="C22890" s="30"/>
      <c r="D22890" s="31"/>
      <c r="E22890" s="30"/>
      <c r="F22890" s="19"/>
    </row>
    <row r="22891" spans="1:6" x14ac:dyDescent="0.35">
      <c r="A22891" s="68"/>
      <c r="B22891" s="52"/>
      <c r="C22891" s="30"/>
      <c r="D22891" s="31"/>
      <c r="E22891" s="30"/>
      <c r="F22891" s="19"/>
    </row>
    <row r="22892" spans="1:6" x14ac:dyDescent="0.35">
      <c r="A22892" s="68"/>
      <c r="B22892" s="52"/>
      <c r="C22892" s="30"/>
      <c r="D22892" s="31"/>
      <c r="E22892" s="30"/>
      <c r="F22892" s="19"/>
    </row>
    <row r="22893" spans="1:6" x14ac:dyDescent="0.35">
      <c r="A22893" s="68"/>
      <c r="B22893" s="52"/>
      <c r="C22893" s="30"/>
      <c r="D22893" s="31"/>
      <c r="E22893" s="30"/>
      <c r="F22893" s="19"/>
    </row>
    <row r="22894" spans="1:6" x14ac:dyDescent="0.35">
      <c r="A22894" s="68"/>
      <c r="B22894" s="52"/>
      <c r="C22894" s="30"/>
      <c r="D22894" s="31"/>
      <c r="E22894" s="30"/>
      <c r="F22894" s="19"/>
    </row>
    <row r="22895" spans="1:6" x14ac:dyDescent="0.35">
      <c r="A22895" s="68"/>
      <c r="B22895" s="52"/>
      <c r="C22895" s="30"/>
      <c r="D22895" s="31"/>
      <c r="E22895" s="30"/>
      <c r="F22895" s="19"/>
    </row>
    <row r="22896" spans="1:6" x14ac:dyDescent="0.35">
      <c r="A22896" s="68"/>
      <c r="B22896" s="52"/>
      <c r="C22896" s="30"/>
      <c r="D22896" s="31"/>
      <c r="E22896" s="30"/>
      <c r="F22896" s="19"/>
    </row>
    <row r="22897" spans="1:6" x14ac:dyDescent="0.35">
      <c r="A22897" s="68"/>
      <c r="B22897" s="52"/>
      <c r="C22897" s="30"/>
      <c r="D22897" s="31"/>
      <c r="E22897" s="30"/>
      <c r="F22897" s="19"/>
    </row>
    <row r="22898" spans="1:6" x14ac:dyDescent="0.35">
      <c r="A22898" s="68"/>
      <c r="B22898" s="52"/>
      <c r="C22898" s="30"/>
      <c r="D22898" s="31"/>
      <c r="E22898" s="30"/>
      <c r="F22898" s="19"/>
    </row>
    <row r="22899" spans="1:6" x14ac:dyDescent="0.35">
      <c r="A22899" s="68"/>
      <c r="B22899" s="52"/>
      <c r="C22899" s="30"/>
      <c r="D22899" s="31"/>
      <c r="E22899" s="30"/>
      <c r="F22899" s="19"/>
    </row>
    <row r="22900" spans="1:6" x14ac:dyDescent="0.35">
      <c r="A22900" s="68"/>
      <c r="B22900" s="52"/>
      <c r="C22900" s="30"/>
      <c r="D22900" s="31"/>
      <c r="E22900" s="30"/>
      <c r="F22900" s="19"/>
    </row>
    <row r="22901" spans="1:6" x14ac:dyDescent="0.35">
      <c r="A22901" s="68"/>
      <c r="B22901" s="52"/>
      <c r="C22901" s="30"/>
      <c r="D22901" s="31"/>
      <c r="E22901" s="30"/>
      <c r="F22901" s="19"/>
    </row>
    <row r="22902" spans="1:6" x14ac:dyDescent="0.35">
      <c r="A22902" s="68"/>
      <c r="B22902" s="52"/>
      <c r="C22902" s="30"/>
      <c r="D22902" s="31"/>
      <c r="E22902" s="30"/>
      <c r="F22902" s="19"/>
    </row>
    <row r="22903" spans="1:6" x14ac:dyDescent="0.35">
      <c r="A22903" s="68"/>
      <c r="B22903" s="52"/>
      <c r="C22903" s="30"/>
      <c r="D22903" s="31"/>
      <c r="E22903" s="30"/>
      <c r="F22903" s="19"/>
    </row>
    <row r="22904" spans="1:6" x14ac:dyDescent="0.35">
      <c r="A22904" s="68"/>
      <c r="B22904" s="52"/>
      <c r="C22904" s="30"/>
      <c r="D22904" s="31"/>
      <c r="E22904" s="30"/>
      <c r="F22904" s="19"/>
    </row>
    <row r="22905" spans="1:6" x14ac:dyDescent="0.35">
      <c r="A22905" s="68"/>
      <c r="B22905" s="52"/>
      <c r="C22905" s="30"/>
      <c r="D22905" s="31"/>
      <c r="E22905" s="30"/>
      <c r="F22905" s="19"/>
    </row>
    <row r="22906" spans="1:6" x14ac:dyDescent="0.35">
      <c r="A22906" s="68"/>
      <c r="B22906" s="52"/>
      <c r="C22906" s="30"/>
      <c r="D22906" s="31"/>
      <c r="E22906" s="30"/>
      <c r="F22906" s="19"/>
    </row>
    <row r="22907" spans="1:6" x14ac:dyDescent="0.35">
      <c r="A22907" s="68"/>
      <c r="B22907" s="52"/>
      <c r="C22907" s="30"/>
      <c r="D22907" s="31"/>
      <c r="E22907" s="30"/>
      <c r="F22907" s="19"/>
    </row>
    <row r="22908" spans="1:6" x14ac:dyDescent="0.35">
      <c r="A22908" s="68"/>
      <c r="B22908" s="52"/>
      <c r="C22908" s="30"/>
      <c r="D22908" s="31"/>
      <c r="E22908" s="30"/>
      <c r="F22908" s="19"/>
    </row>
    <row r="22909" spans="1:6" x14ac:dyDescent="0.35">
      <c r="A22909" s="68"/>
      <c r="B22909" s="52"/>
      <c r="C22909" s="30"/>
      <c r="D22909" s="31"/>
      <c r="E22909" s="30"/>
      <c r="F22909" s="19"/>
    </row>
    <row r="22910" spans="1:6" x14ac:dyDescent="0.35">
      <c r="A22910" s="68"/>
      <c r="B22910" s="52"/>
      <c r="C22910" s="30"/>
      <c r="D22910" s="31"/>
      <c r="E22910" s="30"/>
      <c r="F22910" s="19"/>
    </row>
    <row r="22911" spans="1:6" x14ac:dyDescent="0.35">
      <c r="A22911" s="68"/>
      <c r="B22911" s="52"/>
      <c r="C22911" s="30"/>
      <c r="D22911" s="31"/>
      <c r="E22911" s="30"/>
      <c r="F22911" s="19"/>
    </row>
    <row r="22912" spans="1:6" x14ac:dyDescent="0.35">
      <c r="A22912" s="68"/>
      <c r="B22912" s="52"/>
      <c r="C22912" s="30"/>
      <c r="D22912" s="31"/>
      <c r="E22912" s="30"/>
      <c r="F22912" s="19"/>
    </row>
    <row r="22913" spans="1:6" x14ac:dyDescent="0.35">
      <c r="A22913" s="68"/>
      <c r="B22913" s="52"/>
      <c r="C22913" s="30"/>
      <c r="D22913" s="31"/>
      <c r="E22913" s="30"/>
      <c r="F22913" s="19"/>
    </row>
    <row r="22914" spans="1:6" x14ac:dyDescent="0.35">
      <c r="A22914" s="68"/>
      <c r="B22914" s="52"/>
      <c r="C22914" s="30"/>
      <c r="D22914" s="31"/>
      <c r="E22914" s="30"/>
      <c r="F22914" s="19"/>
    </row>
    <row r="22915" spans="1:6" x14ac:dyDescent="0.35">
      <c r="A22915" s="68"/>
      <c r="B22915" s="52"/>
      <c r="C22915" s="30"/>
      <c r="D22915" s="31"/>
      <c r="E22915" s="30"/>
      <c r="F22915" s="19"/>
    </row>
    <row r="22916" spans="1:6" x14ac:dyDescent="0.35">
      <c r="A22916" s="68"/>
      <c r="B22916" s="52"/>
      <c r="C22916" s="30"/>
      <c r="D22916" s="31"/>
      <c r="E22916" s="30"/>
      <c r="F22916" s="19"/>
    </row>
    <row r="22917" spans="1:6" x14ac:dyDescent="0.35">
      <c r="A22917" s="68"/>
      <c r="B22917" s="52"/>
      <c r="C22917" s="30"/>
      <c r="D22917" s="31"/>
      <c r="E22917" s="30"/>
      <c r="F22917" s="19"/>
    </row>
    <row r="22918" spans="1:6" x14ac:dyDescent="0.35">
      <c r="A22918" s="68"/>
      <c r="B22918" s="52"/>
      <c r="C22918" s="30"/>
      <c r="D22918" s="31"/>
      <c r="E22918" s="30"/>
      <c r="F22918" s="19"/>
    </row>
    <row r="22919" spans="1:6" x14ac:dyDescent="0.35">
      <c r="A22919" s="68"/>
      <c r="B22919" s="52"/>
      <c r="C22919" s="30"/>
      <c r="D22919" s="31"/>
      <c r="E22919" s="30"/>
      <c r="F22919" s="19"/>
    </row>
    <row r="22920" spans="1:6" x14ac:dyDescent="0.35">
      <c r="A22920" s="68"/>
      <c r="B22920" s="52"/>
      <c r="C22920" s="30"/>
      <c r="D22920" s="31"/>
      <c r="E22920" s="30"/>
      <c r="F22920" s="19"/>
    </row>
    <row r="22921" spans="1:6" x14ac:dyDescent="0.35">
      <c r="A22921" s="68"/>
      <c r="B22921" s="52"/>
      <c r="C22921" s="30"/>
      <c r="D22921" s="31"/>
      <c r="E22921" s="30"/>
      <c r="F22921" s="19"/>
    </row>
    <row r="22922" spans="1:6" x14ac:dyDescent="0.35">
      <c r="A22922" s="68"/>
      <c r="B22922" s="52"/>
      <c r="C22922" s="30"/>
      <c r="D22922" s="31"/>
      <c r="E22922" s="30"/>
      <c r="F22922" s="19"/>
    </row>
    <row r="22923" spans="1:6" x14ac:dyDescent="0.35">
      <c r="A22923" s="68"/>
      <c r="B22923" s="52"/>
      <c r="C22923" s="30"/>
      <c r="D22923" s="31"/>
      <c r="E22923" s="30"/>
      <c r="F22923" s="19"/>
    </row>
    <row r="22924" spans="1:6" x14ac:dyDescent="0.35">
      <c r="A22924" s="68"/>
      <c r="B22924" s="52"/>
      <c r="C22924" s="30"/>
      <c r="D22924" s="31"/>
      <c r="E22924" s="30"/>
      <c r="F22924" s="19"/>
    </row>
    <row r="22925" spans="1:6" x14ac:dyDescent="0.35">
      <c r="A22925" s="68"/>
      <c r="B22925" s="52"/>
      <c r="C22925" s="30"/>
      <c r="D22925" s="31"/>
      <c r="E22925" s="30"/>
      <c r="F22925" s="19"/>
    </row>
    <row r="22926" spans="1:6" x14ac:dyDescent="0.35">
      <c r="A22926" s="68"/>
      <c r="B22926" s="52"/>
      <c r="C22926" s="30"/>
      <c r="D22926" s="31"/>
      <c r="E22926" s="30"/>
      <c r="F22926" s="19"/>
    </row>
    <row r="22927" spans="1:6" x14ac:dyDescent="0.35">
      <c r="A22927" s="68"/>
      <c r="B22927" s="52"/>
      <c r="C22927" s="30"/>
      <c r="D22927" s="31"/>
      <c r="E22927" s="30"/>
      <c r="F22927" s="19"/>
    </row>
    <row r="22928" spans="1:6" x14ac:dyDescent="0.35">
      <c r="A22928" s="68"/>
      <c r="B22928" s="52"/>
      <c r="C22928" s="30"/>
      <c r="D22928" s="31"/>
      <c r="E22928" s="30"/>
      <c r="F22928" s="19"/>
    </row>
    <row r="22929" spans="1:6" x14ac:dyDescent="0.35">
      <c r="A22929" s="68"/>
      <c r="B22929" s="52"/>
      <c r="C22929" s="30"/>
      <c r="D22929" s="31"/>
      <c r="E22929" s="30"/>
      <c r="F22929" s="19"/>
    </row>
    <row r="22930" spans="1:6" x14ac:dyDescent="0.35">
      <c r="A22930" s="68"/>
      <c r="B22930" s="52"/>
      <c r="C22930" s="30"/>
      <c r="D22930" s="31"/>
      <c r="E22930" s="30"/>
      <c r="F22930" s="19"/>
    </row>
    <row r="22931" spans="1:6" x14ac:dyDescent="0.35">
      <c r="A22931" s="68"/>
      <c r="B22931" s="52"/>
      <c r="C22931" s="30"/>
      <c r="D22931" s="31"/>
      <c r="E22931" s="30"/>
      <c r="F22931" s="19"/>
    </row>
    <row r="22932" spans="1:6" x14ac:dyDescent="0.35">
      <c r="A22932" s="68"/>
      <c r="B22932" s="52"/>
      <c r="C22932" s="30"/>
      <c r="D22932" s="31"/>
      <c r="E22932" s="30"/>
      <c r="F22932" s="19"/>
    </row>
    <row r="22933" spans="1:6" x14ac:dyDescent="0.35">
      <c r="A22933" s="68"/>
      <c r="B22933" s="52"/>
      <c r="C22933" s="30"/>
      <c r="D22933" s="31"/>
      <c r="E22933" s="30"/>
      <c r="F22933" s="19"/>
    </row>
    <row r="22934" spans="1:6" x14ac:dyDescent="0.35">
      <c r="A22934" s="68"/>
      <c r="B22934" s="52"/>
      <c r="C22934" s="30"/>
      <c r="D22934" s="31"/>
      <c r="E22934" s="30"/>
      <c r="F22934" s="19"/>
    </row>
    <row r="22935" spans="1:6" x14ac:dyDescent="0.35">
      <c r="A22935" s="68"/>
      <c r="B22935" s="52"/>
      <c r="C22935" s="30"/>
      <c r="D22935" s="31"/>
      <c r="E22935" s="30"/>
      <c r="F22935" s="19"/>
    </row>
    <row r="22936" spans="1:6" x14ac:dyDescent="0.35">
      <c r="A22936" s="68"/>
      <c r="B22936" s="52"/>
      <c r="C22936" s="30"/>
      <c r="D22936" s="31"/>
      <c r="E22936" s="30"/>
      <c r="F22936" s="19"/>
    </row>
    <row r="22937" spans="1:6" x14ac:dyDescent="0.35">
      <c r="A22937" s="68"/>
      <c r="B22937" s="52"/>
      <c r="C22937" s="30"/>
      <c r="D22937" s="31"/>
      <c r="E22937" s="30"/>
      <c r="F22937" s="19"/>
    </row>
    <row r="22938" spans="1:6" x14ac:dyDescent="0.35">
      <c r="A22938" s="68"/>
      <c r="B22938" s="52"/>
      <c r="C22938" s="30"/>
      <c r="D22938" s="31"/>
      <c r="E22938" s="30"/>
      <c r="F22938" s="19"/>
    </row>
    <row r="22939" spans="1:6" x14ac:dyDescent="0.35">
      <c r="A22939" s="68"/>
      <c r="B22939" s="52"/>
      <c r="C22939" s="30"/>
      <c r="D22939" s="31"/>
      <c r="E22939" s="30"/>
      <c r="F22939" s="19"/>
    </row>
    <row r="22940" spans="1:6" x14ac:dyDescent="0.35">
      <c r="A22940" s="68"/>
      <c r="B22940" s="52"/>
      <c r="C22940" s="30"/>
      <c r="D22940" s="31"/>
      <c r="E22940" s="30"/>
      <c r="F22940" s="19"/>
    </row>
    <row r="22941" spans="1:6" x14ac:dyDescent="0.35">
      <c r="A22941" s="68"/>
      <c r="B22941" s="52"/>
      <c r="C22941" s="30"/>
      <c r="D22941" s="31"/>
      <c r="E22941" s="30"/>
      <c r="F22941" s="19"/>
    </row>
    <row r="22942" spans="1:6" x14ac:dyDescent="0.35">
      <c r="A22942" s="68"/>
      <c r="B22942" s="52"/>
      <c r="C22942" s="30"/>
      <c r="D22942" s="31"/>
      <c r="E22942" s="30"/>
      <c r="F22942" s="19"/>
    </row>
    <row r="22943" spans="1:6" x14ac:dyDescent="0.35">
      <c r="A22943" s="68"/>
      <c r="B22943" s="52"/>
      <c r="C22943" s="30"/>
      <c r="D22943" s="31"/>
      <c r="E22943" s="30"/>
      <c r="F22943" s="19"/>
    </row>
    <row r="22944" spans="1:6" x14ac:dyDescent="0.35">
      <c r="A22944" s="68"/>
      <c r="B22944" s="52"/>
      <c r="C22944" s="30"/>
      <c r="D22944" s="31"/>
      <c r="E22944" s="30"/>
      <c r="F22944" s="19"/>
    </row>
    <row r="22945" spans="1:6" x14ac:dyDescent="0.35">
      <c r="A22945" s="68"/>
      <c r="B22945" s="52"/>
      <c r="C22945" s="30"/>
      <c r="D22945" s="31"/>
      <c r="E22945" s="30"/>
      <c r="F22945" s="19"/>
    </row>
    <row r="22946" spans="1:6" x14ac:dyDescent="0.35">
      <c r="A22946" s="68"/>
      <c r="B22946" s="52"/>
      <c r="C22946" s="30"/>
      <c r="D22946" s="31"/>
      <c r="E22946" s="30"/>
      <c r="F22946" s="19"/>
    </row>
    <row r="22947" spans="1:6" x14ac:dyDescent="0.35">
      <c r="A22947" s="68"/>
      <c r="B22947" s="52"/>
      <c r="C22947" s="30"/>
      <c r="D22947" s="31"/>
      <c r="E22947" s="30"/>
      <c r="F22947" s="19"/>
    </row>
    <row r="22948" spans="1:6" x14ac:dyDescent="0.35">
      <c r="A22948" s="68"/>
      <c r="B22948" s="52"/>
      <c r="C22948" s="30"/>
      <c r="D22948" s="31"/>
      <c r="E22948" s="30"/>
      <c r="F22948" s="19"/>
    </row>
    <row r="22949" spans="1:6" x14ac:dyDescent="0.35">
      <c r="A22949" s="68"/>
      <c r="B22949" s="52"/>
      <c r="C22949" s="30"/>
      <c r="D22949" s="31"/>
      <c r="E22949" s="30"/>
      <c r="F22949" s="19"/>
    </row>
    <row r="22950" spans="1:6" x14ac:dyDescent="0.35">
      <c r="A22950" s="68"/>
      <c r="B22950" s="52"/>
      <c r="C22950" s="30"/>
      <c r="D22950" s="31"/>
      <c r="E22950" s="30"/>
      <c r="F22950" s="19"/>
    </row>
    <row r="22951" spans="1:6" x14ac:dyDescent="0.35">
      <c r="A22951" s="68"/>
      <c r="B22951" s="52"/>
      <c r="C22951" s="30"/>
      <c r="D22951" s="31"/>
      <c r="E22951" s="30"/>
      <c r="F22951" s="19"/>
    </row>
    <row r="22952" spans="1:6" x14ac:dyDescent="0.35">
      <c r="A22952" s="68"/>
      <c r="B22952" s="52"/>
      <c r="C22952" s="30"/>
      <c r="D22952" s="31"/>
      <c r="E22952" s="30"/>
      <c r="F22952" s="19"/>
    </row>
    <row r="22953" spans="1:6" x14ac:dyDescent="0.35">
      <c r="A22953" s="68"/>
      <c r="B22953" s="52"/>
      <c r="C22953" s="30"/>
      <c r="D22953" s="31"/>
      <c r="E22953" s="30"/>
      <c r="F22953" s="19"/>
    </row>
    <row r="22954" spans="1:6" x14ac:dyDescent="0.35">
      <c r="A22954" s="68"/>
      <c r="B22954" s="52"/>
      <c r="C22954" s="30"/>
      <c r="D22954" s="31"/>
      <c r="E22954" s="30"/>
      <c r="F22954" s="19"/>
    </row>
    <row r="22955" spans="1:6" x14ac:dyDescent="0.35">
      <c r="A22955" s="68"/>
      <c r="B22955" s="52"/>
      <c r="C22955" s="30"/>
      <c r="D22955" s="31"/>
      <c r="E22955" s="30"/>
      <c r="F22955" s="19"/>
    </row>
    <row r="22956" spans="1:6" x14ac:dyDescent="0.35">
      <c r="A22956" s="68"/>
      <c r="B22956" s="52"/>
      <c r="C22956" s="30"/>
      <c r="D22956" s="31"/>
      <c r="E22956" s="30"/>
      <c r="F22956" s="19"/>
    </row>
    <row r="22957" spans="1:6" x14ac:dyDescent="0.35">
      <c r="A22957" s="68"/>
      <c r="B22957" s="52"/>
      <c r="C22957" s="30"/>
      <c r="D22957" s="31"/>
      <c r="E22957" s="30"/>
      <c r="F22957" s="19"/>
    </row>
    <row r="22958" spans="1:6" x14ac:dyDescent="0.35">
      <c r="A22958" s="68"/>
      <c r="B22958" s="52"/>
      <c r="C22958" s="30"/>
      <c r="D22958" s="31"/>
      <c r="E22958" s="30"/>
      <c r="F22958" s="19"/>
    </row>
    <row r="22959" spans="1:6" x14ac:dyDescent="0.35">
      <c r="A22959" s="68"/>
      <c r="B22959" s="52"/>
      <c r="C22959" s="30"/>
      <c r="D22959" s="31"/>
      <c r="E22959" s="30"/>
      <c r="F22959" s="19"/>
    </row>
    <row r="22960" spans="1:6" x14ac:dyDescent="0.35">
      <c r="A22960" s="68"/>
      <c r="B22960" s="52"/>
      <c r="C22960" s="30"/>
      <c r="D22960" s="31"/>
      <c r="E22960" s="30"/>
      <c r="F22960" s="19"/>
    </row>
    <row r="22961" spans="1:6" x14ac:dyDescent="0.35">
      <c r="A22961" s="68"/>
      <c r="B22961" s="52"/>
      <c r="C22961" s="30"/>
      <c r="D22961" s="31"/>
      <c r="E22961" s="30"/>
      <c r="F22961" s="19"/>
    </row>
    <row r="22962" spans="1:6" x14ac:dyDescent="0.35">
      <c r="A22962" s="68"/>
      <c r="B22962" s="52"/>
      <c r="C22962" s="30"/>
      <c r="D22962" s="31"/>
      <c r="E22962" s="30"/>
      <c r="F22962" s="19"/>
    </row>
    <row r="22963" spans="1:6" x14ac:dyDescent="0.35">
      <c r="A22963" s="68"/>
      <c r="B22963" s="52"/>
      <c r="C22963" s="30"/>
      <c r="D22963" s="31"/>
      <c r="E22963" s="30"/>
      <c r="F22963" s="19"/>
    </row>
    <row r="22964" spans="1:6" x14ac:dyDescent="0.35">
      <c r="A22964" s="68"/>
      <c r="B22964" s="52"/>
      <c r="C22964" s="30"/>
      <c r="D22964" s="31"/>
      <c r="E22964" s="30"/>
      <c r="F22964" s="19"/>
    </row>
    <row r="22965" spans="1:6" x14ac:dyDescent="0.35">
      <c r="A22965" s="68"/>
      <c r="B22965" s="52"/>
      <c r="C22965" s="30"/>
      <c r="D22965" s="31"/>
      <c r="E22965" s="30"/>
      <c r="F22965" s="19"/>
    </row>
    <row r="22966" spans="1:6" x14ac:dyDescent="0.35">
      <c r="A22966" s="68"/>
      <c r="B22966" s="52"/>
      <c r="C22966" s="30"/>
      <c r="D22966" s="31"/>
      <c r="E22966" s="30"/>
      <c r="F22966" s="19"/>
    </row>
    <row r="22967" spans="1:6" x14ac:dyDescent="0.35">
      <c r="A22967" s="68"/>
      <c r="B22967" s="52"/>
      <c r="C22967" s="30"/>
      <c r="D22967" s="31"/>
      <c r="E22967" s="30"/>
      <c r="F22967" s="19"/>
    </row>
    <row r="22968" spans="1:6" x14ac:dyDescent="0.35">
      <c r="A22968" s="68"/>
      <c r="B22968" s="52"/>
      <c r="C22968" s="30"/>
      <c r="D22968" s="31"/>
      <c r="E22968" s="30"/>
      <c r="F22968" s="19"/>
    </row>
    <row r="22969" spans="1:6" x14ac:dyDescent="0.35">
      <c r="A22969" s="68"/>
      <c r="B22969" s="52"/>
      <c r="C22969" s="30"/>
      <c r="D22969" s="31"/>
      <c r="E22969" s="30"/>
      <c r="F22969" s="19"/>
    </row>
    <row r="22970" spans="1:6" x14ac:dyDescent="0.35">
      <c r="A22970" s="68"/>
      <c r="B22970" s="52"/>
      <c r="C22970" s="30"/>
      <c r="D22970" s="31"/>
      <c r="E22970" s="30"/>
      <c r="F22970" s="19"/>
    </row>
    <row r="22971" spans="1:6" x14ac:dyDescent="0.35">
      <c r="A22971" s="68"/>
      <c r="B22971" s="52"/>
      <c r="C22971" s="30"/>
      <c r="D22971" s="31"/>
      <c r="E22971" s="30"/>
      <c r="F22971" s="19"/>
    </row>
    <row r="22972" spans="1:6" x14ac:dyDescent="0.35">
      <c r="A22972" s="68"/>
      <c r="B22972" s="52"/>
      <c r="C22972" s="30"/>
      <c r="D22972" s="31"/>
      <c r="E22972" s="30"/>
      <c r="F22972" s="19"/>
    </row>
    <row r="22973" spans="1:6" x14ac:dyDescent="0.35">
      <c r="A22973" s="68"/>
      <c r="B22973" s="52"/>
      <c r="C22973" s="30"/>
      <c r="D22973" s="31"/>
      <c r="E22973" s="30"/>
      <c r="F22973" s="19"/>
    </row>
    <row r="22974" spans="1:6" x14ac:dyDescent="0.35">
      <c r="A22974" s="68"/>
      <c r="B22974" s="52"/>
      <c r="C22974" s="30"/>
      <c r="D22974" s="31"/>
      <c r="E22974" s="30"/>
      <c r="F22974" s="19"/>
    </row>
    <row r="22975" spans="1:6" x14ac:dyDescent="0.35">
      <c r="A22975" s="68"/>
      <c r="B22975" s="52"/>
      <c r="C22975" s="30"/>
      <c r="D22975" s="31"/>
      <c r="E22975" s="30"/>
      <c r="F22975" s="19"/>
    </row>
    <row r="22976" spans="1:6" x14ac:dyDescent="0.35">
      <c r="A22976" s="68"/>
      <c r="B22976" s="52"/>
      <c r="C22976" s="30"/>
      <c r="D22976" s="31"/>
      <c r="E22976" s="30"/>
      <c r="F22976" s="19"/>
    </row>
    <row r="22977" spans="1:6" x14ac:dyDescent="0.35">
      <c r="A22977" s="68"/>
      <c r="B22977" s="52"/>
      <c r="C22977" s="30"/>
      <c r="D22977" s="31"/>
      <c r="E22977" s="30"/>
      <c r="F22977" s="19"/>
    </row>
    <row r="22978" spans="1:6" x14ac:dyDescent="0.35">
      <c r="A22978" s="68"/>
      <c r="B22978" s="52"/>
      <c r="C22978" s="30"/>
      <c r="D22978" s="31"/>
      <c r="E22978" s="30"/>
      <c r="F22978" s="19"/>
    </row>
    <row r="22979" spans="1:6" x14ac:dyDescent="0.35">
      <c r="A22979" s="68"/>
      <c r="B22979" s="52"/>
      <c r="C22979" s="30"/>
      <c r="D22979" s="31"/>
      <c r="E22979" s="30"/>
      <c r="F22979" s="19"/>
    </row>
    <row r="22980" spans="1:6" x14ac:dyDescent="0.35">
      <c r="A22980" s="68"/>
      <c r="B22980" s="52"/>
      <c r="C22980" s="30"/>
      <c r="D22980" s="31"/>
      <c r="E22980" s="30"/>
      <c r="F22980" s="19"/>
    </row>
    <row r="22981" spans="1:6" x14ac:dyDescent="0.35">
      <c r="A22981" s="68"/>
      <c r="B22981" s="52"/>
      <c r="C22981" s="30"/>
      <c r="D22981" s="31"/>
      <c r="E22981" s="30"/>
      <c r="F22981" s="19"/>
    </row>
    <row r="22982" spans="1:6" x14ac:dyDescent="0.35">
      <c r="A22982" s="68"/>
      <c r="B22982" s="52"/>
      <c r="C22982" s="30"/>
      <c r="D22982" s="31"/>
      <c r="E22982" s="30"/>
      <c r="F22982" s="19"/>
    </row>
    <row r="22983" spans="1:6" x14ac:dyDescent="0.35">
      <c r="A22983" s="68"/>
      <c r="B22983" s="52"/>
      <c r="C22983" s="30"/>
      <c r="D22983" s="31"/>
      <c r="E22983" s="30"/>
      <c r="F22983" s="19"/>
    </row>
    <row r="22984" spans="1:6" x14ac:dyDescent="0.35">
      <c r="A22984" s="68"/>
      <c r="B22984" s="52"/>
      <c r="C22984" s="30"/>
      <c r="D22984" s="31"/>
      <c r="E22984" s="30"/>
      <c r="F22984" s="19"/>
    </row>
    <row r="22985" spans="1:6" x14ac:dyDescent="0.35">
      <c r="A22985" s="68"/>
      <c r="B22985" s="52"/>
      <c r="C22985" s="30"/>
      <c r="D22985" s="31"/>
      <c r="E22985" s="30"/>
      <c r="F22985" s="19"/>
    </row>
    <row r="22986" spans="1:6" x14ac:dyDescent="0.35">
      <c r="A22986" s="68"/>
      <c r="B22986" s="52"/>
      <c r="C22986" s="30"/>
      <c r="D22986" s="31"/>
      <c r="E22986" s="30"/>
      <c r="F22986" s="19"/>
    </row>
    <row r="22987" spans="1:6" x14ac:dyDescent="0.35">
      <c r="A22987" s="68"/>
      <c r="B22987" s="52"/>
      <c r="C22987" s="30"/>
      <c r="D22987" s="31"/>
      <c r="E22987" s="30"/>
      <c r="F22987" s="19"/>
    </row>
    <row r="22988" spans="1:6" x14ac:dyDescent="0.35">
      <c r="A22988" s="68"/>
      <c r="B22988" s="52"/>
      <c r="C22988" s="30"/>
      <c r="D22988" s="31"/>
      <c r="E22988" s="30"/>
      <c r="F22988" s="19"/>
    </row>
    <row r="22989" spans="1:6" x14ac:dyDescent="0.35">
      <c r="A22989" s="68"/>
      <c r="B22989" s="52"/>
      <c r="C22989" s="30"/>
      <c r="D22989" s="31"/>
      <c r="E22989" s="30"/>
      <c r="F22989" s="19"/>
    </row>
    <row r="22990" spans="1:6" x14ac:dyDescent="0.35">
      <c r="A22990" s="68"/>
      <c r="B22990" s="52"/>
      <c r="C22990" s="30"/>
      <c r="D22990" s="31"/>
      <c r="E22990" s="30"/>
      <c r="F22990" s="19"/>
    </row>
    <row r="22991" spans="1:6" x14ac:dyDescent="0.35">
      <c r="A22991" s="68"/>
      <c r="B22991" s="52"/>
      <c r="C22991" s="30"/>
      <c r="D22991" s="31"/>
      <c r="E22991" s="30"/>
      <c r="F22991" s="19"/>
    </row>
    <row r="22992" spans="1:6" x14ac:dyDescent="0.35">
      <c r="A22992" s="68"/>
      <c r="B22992" s="52"/>
      <c r="C22992" s="30"/>
      <c r="D22992" s="31"/>
      <c r="E22992" s="30"/>
      <c r="F22992" s="19"/>
    </row>
    <row r="22993" spans="1:6" x14ac:dyDescent="0.35">
      <c r="A22993" s="68"/>
      <c r="B22993" s="52"/>
      <c r="C22993" s="30"/>
      <c r="D22993" s="31"/>
      <c r="E22993" s="30"/>
      <c r="F22993" s="19"/>
    </row>
    <row r="22994" spans="1:6" x14ac:dyDescent="0.35">
      <c r="A22994" s="68"/>
      <c r="B22994" s="52"/>
      <c r="C22994" s="30"/>
      <c r="D22994" s="31"/>
      <c r="E22994" s="30"/>
      <c r="F22994" s="19"/>
    </row>
    <row r="22995" spans="1:6" x14ac:dyDescent="0.35">
      <c r="A22995" s="68"/>
      <c r="B22995" s="52"/>
      <c r="C22995" s="30"/>
      <c r="D22995" s="31"/>
      <c r="E22995" s="30"/>
      <c r="F22995" s="19"/>
    </row>
    <row r="22996" spans="1:6" x14ac:dyDescent="0.35">
      <c r="A22996" s="68"/>
      <c r="B22996" s="52"/>
      <c r="C22996" s="30"/>
      <c r="D22996" s="31"/>
      <c r="E22996" s="30"/>
      <c r="F22996" s="19"/>
    </row>
    <row r="22997" spans="1:6" x14ac:dyDescent="0.35">
      <c r="A22997" s="68"/>
      <c r="B22997" s="52"/>
      <c r="C22997" s="30"/>
      <c r="D22997" s="31"/>
      <c r="E22997" s="30"/>
      <c r="F22997" s="19"/>
    </row>
    <row r="22998" spans="1:6" x14ac:dyDescent="0.35">
      <c r="A22998" s="68"/>
      <c r="B22998" s="52"/>
      <c r="C22998" s="30"/>
      <c r="D22998" s="31"/>
      <c r="E22998" s="30"/>
      <c r="F22998" s="19"/>
    </row>
    <row r="22999" spans="1:6" x14ac:dyDescent="0.35">
      <c r="A22999" s="68"/>
      <c r="B22999" s="52"/>
      <c r="C22999" s="30"/>
      <c r="D22999" s="31"/>
      <c r="E22999" s="30"/>
      <c r="F22999" s="19"/>
    </row>
    <row r="23000" spans="1:6" x14ac:dyDescent="0.35">
      <c r="A23000" s="68"/>
      <c r="B23000" s="52"/>
      <c r="C23000" s="30"/>
      <c r="D23000" s="31"/>
      <c r="E23000" s="30"/>
      <c r="F23000" s="19"/>
    </row>
    <row r="23001" spans="1:6" x14ac:dyDescent="0.35">
      <c r="A23001" s="68"/>
      <c r="B23001" s="52"/>
      <c r="C23001" s="30"/>
      <c r="D23001" s="31"/>
      <c r="E23001" s="30"/>
      <c r="F23001" s="19"/>
    </row>
    <row r="23002" spans="1:6" x14ac:dyDescent="0.35">
      <c r="A23002" s="68"/>
      <c r="B23002" s="52"/>
      <c r="C23002" s="30"/>
      <c r="D23002" s="31"/>
      <c r="E23002" s="30"/>
      <c r="F23002" s="19"/>
    </row>
    <row r="23003" spans="1:6" x14ac:dyDescent="0.35">
      <c r="A23003" s="68"/>
      <c r="B23003" s="52"/>
      <c r="C23003" s="30"/>
      <c r="D23003" s="31"/>
      <c r="E23003" s="30"/>
      <c r="F23003" s="19"/>
    </row>
    <row r="23004" spans="1:6" x14ac:dyDescent="0.35">
      <c r="A23004" s="68"/>
      <c r="B23004" s="52"/>
      <c r="C23004" s="30"/>
      <c r="D23004" s="31"/>
      <c r="E23004" s="30"/>
      <c r="F23004" s="19"/>
    </row>
    <row r="23005" spans="1:6" x14ac:dyDescent="0.35">
      <c r="A23005" s="68"/>
      <c r="B23005" s="52"/>
      <c r="C23005" s="30"/>
      <c r="D23005" s="31"/>
      <c r="E23005" s="30"/>
      <c r="F23005" s="19"/>
    </row>
    <row r="23006" spans="1:6" x14ac:dyDescent="0.35">
      <c r="A23006" s="68"/>
      <c r="B23006" s="52"/>
      <c r="C23006" s="30"/>
      <c r="D23006" s="31"/>
      <c r="E23006" s="30"/>
      <c r="F23006" s="19"/>
    </row>
    <row r="23007" spans="1:6" x14ac:dyDescent="0.35">
      <c r="A23007" s="68"/>
      <c r="B23007" s="52"/>
      <c r="C23007" s="30"/>
      <c r="D23007" s="31"/>
      <c r="E23007" s="30"/>
      <c r="F23007" s="19"/>
    </row>
    <row r="23008" spans="1:6" x14ac:dyDescent="0.35">
      <c r="A23008" s="68"/>
      <c r="B23008" s="52"/>
      <c r="C23008" s="30"/>
      <c r="D23008" s="31"/>
      <c r="E23008" s="30"/>
      <c r="F23008" s="19"/>
    </row>
    <row r="23009" spans="1:6" x14ac:dyDescent="0.35">
      <c r="A23009" s="68"/>
      <c r="B23009" s="52"/>
      <c r="C23009" s="30"/>
      <c r="D23009" s="31"/>
      <c r="E23009" s="30"/>
      <c r="F23009" s="19"/>
    </row>
    <row r="23010" spans="1:6" x14ac:dyDescent="0.35">
      <c r="A23010" s="68"/>
      <c r="B23010" s="52"/>
      <c r="C23010" s="30"/>
      <c r="D23010" s="31"/>
      <c r="E23010" s="30"/>
      <c r="F23010" s="19"/>
    </row>
    <row r="23011" spans="1:6" x14ac:dyDescent="0.35">
      <c r="A23011" s="68"/>
      <c r="B23011" s="52"/>
      <c r="C23011" s="30"/>
      <c r="D23011" s="31"/>
      <c r="E23011" s="30"/>
      <c r="F23011" s="19"/>
    </row>
    <row r="23012" spans="1:6" x14ac:dyDescent="0.35">
      <c r="A23012" s="68"/>
      <c r="B23012" s="52"/>
      <c r="C23012" s="30"/>
      <c r="D23012" s="31"/>
      <c r="E23012" s="30"/>
      <c r="F23012" s="19"/>
    </row>
    <row r="23013" spans="1:6" x14ac:dyDescent="0.35">
      <c r="A23013" s="68"/>
      <c r="B23013" s="52"/>
      <c r="C23013" s="30"/>
      <c r="D23013" s="31"/>
      <c r="E23013" s="30"/>
      <c r="F23013" s="19"/>
    </row>
    <row r="23014" spans="1:6" x14ac:dyDescent="0.35">
      <c r="A23014" s="68"/>
      <c r="B23014" s="52"/>
      <c r="C23014" s="30"/>
      <c r="D23014" s="31"/>
      <c r="E23014" s="30"/>
      <c r="F23014" s="19"/>
    </row>
    <row r="23015" spans="1:6" x14ac:dyDescent="0.35">
      <c r="A23015" s="68"/>
      <c r="B23015" s="52"/>
      <c r="C23015" s="30"/>
      <c r="D23015" s="31"/>
      <c r="E23015" s="30"/>
      <c r="F23015" s="19"/>
    </row>
    <row r="23016" spans="1:6" x14ac:dyDescent="0.35">
      <c r="A23016" s="68"/>
      <c r="B23016" s="52"/>
      <c r="C23016" s="30"/>
      <c r="D23016" s="31"/>
      <c r="E23016" s="30"/>
      <c r="F23016" s="19"/>
    </row>
    <row r="23017" spans="1:6" x14ac:dyDescent="0.35">
      <c r="A23017" s="68"/>
      <c r="B23017" s="52"/>
      <c r="C23017" s="30"/>
      <c r="D23017" s="31"/>
      <c r="E23017" s="30"/>
      <c r="F23017" s="19"/>
    </row>
    <row r="23018" spans="1:6" x14ac:dyDescent="0.35">
      <c r="A23018" s="68"/>
      <c r="B23018" s="52"/>
      <c r="C23018" s="30"/>
      <c r="D23018" s="31"/>
      <c r="E23018" s="30"/>
      <c r="F23018" s="19"/>
    </row>
    <row r="23019" spans="1:6" x14ac:dyDescent="0.35">
      <c r="A23019" s="68"/>
      <c r="B23019" s="52"/>
      <c r="C23019" s="30"/>
      <c r="D23019" s="31"/>
      <c r="E23019" s="30"/>
      <c r="F23019" s="19"/>
    </row>
    <row r="23020" spans="1:6" x14ac:dyDescent="0.35">
      <c r="A23020" s="68"/>
      <c r="B23020" s="52"/>
      <c r="C23020" s="30"/>
      <c r="D23020" s="31"/>
      <c r="E23020" s="30"/>
      <c r="F23020" s="19"/>
    </row>
    <row r="23021" spans="1:6" x14ac:dyDescent="0.35">
      <c r="A23021" s="68"/>
      <c r="B23021" s="52"/>
      <c r="C23021" s="30"/>
      <c r="D23021" s="31"/>
      <c r="E23021" s="30"/>
      <c r="F23021" s="19"/>
    </row>
    <row r="23022" spans="1:6" x14ac:dyDescent="0.35">
      <c r="A23022" s="68"/>
      <c r="B23022" s="52"/>
      <c r="C23022" s="30"/>
      <c r="D23022" s="31"/>
      <c r="E23022" s="30"/>
      <c r="F23022" s="19"/>
    </row>
    <row r="23023" spans="1:6" x14ac:dyDescent="0.35">
      <c r="A23023" s="68"/>
      <c r="B23023" s="52"/>
      <c r="C23023" s="30"/>
      <c r="D23023" s="31"/>
      <c r="E23023" s="30"/>
      <c r="F23023" s="19"/>
    </row>
    <row r="23024" spans="1:6" x14ac:dyDescent="0.35">
      <c r="A23024" s="68"/>
      <c r="B23024" s="52"/>
      <c r="C23024" s="30"/>
      <c r="D23024" s="31"/>
      <c r="E23024" s="30"/>
      <c r="F23024" s="19"/>
    </row>
    <row r="23025" spans="1:6" x14ac:dyDescent="0.35">
      <c r="A23025" s="68"/>
      <c r="B23025" s="52"/>
      <c r="C23025" s="30"/>
      <c r="D23025" s="31"/>
      <c r="E23025" s="30"/>
      <c r="F23025" s="19"/>
    </row>
    <row r="23026" spans="1:6" x14ac:dyDescent="0.35">
      <c r="A23026" s="68"/>
      <c r="B23026" s="52"/>
      <c r="C23026" s="30"/>
      <c r="D23026" s="31"/>
      <c r="E23026" s="30"/>
      <c r="F23026" s="19"/>
    </row>
    <row r="23027" spans="1:6" x14ac:dyDescent="0.35">
      <c r="A23027" s="68"/>
      <c r="B23027" s="52"/>
      <c r="C23027" s="30"/>
      <c r="D23027" s="31"/>
      <c r="E23027" s="30"/>
      <c r="F23027" s="19"/>
    </row>
    <row r="23028" spans="1:6" x14ac:dyDescent="0.35">
      <c r="A23028" s="68"/>
      <c r="B23028" s="52"/>
      <c r="C23028" s="30"/>
      <c r="D23028" s="31"/>
      <c r="E23028" s="30"/>
      <c r="F23028" s="19"/>
    </row>
    <row r="23029" spans="1:6" x14ac:dyDescent="0.35">
      <c r="A23029" s="68"/>
      <c r="B23029" s="52"/>
      <c r="C23029" s="30"/>
      <c r="D23029" s="31"/>
      <c r="E23029" s="30"/>
      <c r="F23029" s="19"/>
    </row>
    <row r="23030" spans="1:6" x14ac:dyDescent="0.35">
      <c r="A23030" s="68"/>
      <c r="B23030" s="52"/>
      <c r="C23030" s="30"/>
      <c r="D23030" s="31"/>
      <c r="E23030" s="30"/>
      <c r="F23030" s="19"/>
    </row>
    <row r="23031" spans="1:6" x14ac:dyDescent="0.35">
      <c r="A23031" s="68"/>
      <c r="B23031" s="52"/>
      <c r="C23031" s="30"/>
      <c r="D23031" s="31"/>
      <c r="E23031" s="30"/>
      <c r="F23031" s="19"/>
    </row>
    <row r="23032" spans="1:6" x14ac:dyDescent="0.35">
      <c r="A23032" s="68"/>
      <c r="B23032" s="52"/>
      <c r="C23032" s="30"/>
      <c r="D23032" s="31"/>
      <c r="E23032" s="30"/>
      <c r="F23032" s="19"/>
    </row>
    <row r="23033" spans="1:6" x14ac:dyDescent="0.35">
      <c r="A23033" s="68"/>
      <c r="B23033" s="52"/>
      <c r="C23033" s="30"/>
      <c r="D23033" s="31"/>
      <c r="E23033" s="30"/>
      <c r="F23033" s="19"/>
    </row>
    <row r="23034" spans="1:6" x14ac:dyDescent="0.35">
      <c r="A23034" s="68"/>
      <c r="B23034" s="52"/>
      <c r="C23034" s="30"/>
      <c r="D23034" s="31"/>
      <c r="E23034" s="30"/>
      <c r="F23034" s="19"/>
    </row>
    <row r="23035" spans="1:6" x14ac:dyDescent="0.35">
      <c r="A23035" s="68"/>
      <c r="B23035" s="52"/>
      <c r="C23035" s="30"/>
      <c r="D23035" s="31"/>
      <c r="E23035" s="30"/>
      <c r="F23035" s="19"/>
    </row>
    <row r="23036" spans="1:6" x14ac:dyDescent="0.35">
      <c r="A23036" s="68"/>
      <c r="B23036" s="52"/>
      <c r="C23036" s="30"/>
      <c r="D23036" s="31"/>
      <c r="E23036" s="30"/>
      <c r="F23036" s="19"/>
    </row>
    <row r="23037" spans="1:6" x14ac:dyDescent="0.35">
      <c r="A23037" s="68"/>
      <c r="B23037" s="52"/>
      <c r="C23037" s="30"/>
      <c r="D23037" s="31"/>
      <c r="E23037" s="30"/>
      <c r="F23037" s="19"/>
    </row>
    <row r="23038" spans="1:6" x14ac:dyDescent="0.35">
      <c r="A23038" s="68"/>
      <c r="B23038" s="52"/>
      <c r="C23038" s="30"/>
      <c r="D23038" s="31"/>
      <c r="E23038" s="30"/>
      <c r="F23038" s="19"/>
    </row>
    <row r="23039" spans="1:6" x14ac:dyDescent="0.35">
      <c r="A23039" s="68"/>
      <c r="B23039" s="52"/>
      <c r="C23039" s="30"/>
      <c r="D23039" s="31"/>
      <c r="E23039" s="30"/>
      <c r="F23039" s="19"/>
    </row>
    <row r="23040" spans="1:6" x14ac:dyDescent="0.35">
      <c r="A23040" s="68"/>
      <c r="B23040" s="52"/>
      <c r="C23040" s="30"/>
      <c r="D23040" s="31"/>
      <c r="E23040" s="30"/>
      <c r="F23040" s="19"/>
    </row>
    <row r="23041" spans="1:6" x14ac:dyDescent="0.35">
      <c r="A23041" s="68"/>
      <c r="B23041" s="52"/>
      <c r="C23041" s="30"/>
      <c r="D23041" s="31"/>
      <c r="E23041" s="30"/>
      <c r="F23041" s="19"/>
    </row>
    <row r="23042" spans="1:6" x14ac:dyDescent="0.35">
      <c r="A23042" s="68"/>
      <c r="B23042" s="52"/>
      <c r="C23042" s="30"/>
      <c r="D23042" s="31"/>
      <c r="E23042" s="30"/>
      <c r="F23042" s="19"/>
    </row>
    <row r="23043" spans="1:6" x14ac:dyDescent="0.35">
      <c r="A23043" s="68"/>
      <c r="B23043" s="52"/>
      <c r="C23043" s="30"/>
      <c r="D23043" s="31"/>
      <c r="E23043" s="30"/>
      <c r="F23043" s="19"/>
    </row>
    <row r="23044" spans="1:6" x14ac:dyDescent="0.35">
      <c r="A23044" s="68"/>
      <c r="B23044" s="52"/>
      <c r="C23044" s="30"/>
      <c r="D23044" s="31"/>
      <c r="E23044" s="30"/>
      <c r="F23044" s="19"/>
    </row>
    <row r="23045" spans="1:6" x14ac:dyDescent="0.35">
      <c r="A23045" s="68"/>
      <c r="B23045" s="52"/>
      <c r="C23045" s="30"/>
      <c r="D23045" s="31"/>
      <c r="E23045" s="30"/>
      <c r="F23045" s="19"/>
    </row>
    <row r="23046" spans="1:6" x14ac:dyDescent="0.35">
      <c r="A23046" s="68"/>
      <c r="B23046" s="52"/>
      <c r="C23046" s="30"/>
      <c r="D23046" s="31"/>
      <c r="E23046" s="30"/>
      <c r="F23046" s="19"/>
    </row>
    <row r="23047" spans="1:6" x14ac:dyDescent="0.35">
      <c r="A23047" s="68"/>
      <c r="B23047" s="52"/>
      <c r="C23047" s="30"/>
      <c r="D23047" s="31"/>
      <c r="E23047" s="30"/>
      <c r="F23047" s="19"/>
    </row>
    <row r="23048" spans="1:6" x14ac:dyDescent="0.35">
      <c r="A23048" s="68"/>
      <c r="B23048" s="52"/>
      <c r="C23048" s="30"/>
      <c r="D23048" s="31"/>
      <c r="E23048" s="30"/>
      <c r="F23048" s="19"/>
    </row>
    <row r="23049" spans="1:6" x14ac:dyDescent="0.35">
      <c r="A23049" s="68"/>
      <c r="B23049" s="52"/>
      <c r="C23049" s="30"/>
      <c r="D23049" s="31"/>
      <c r="E23049" s="30"/>
      <c r="F23049" s="19"/>
    </row>
    <row r="23050" spans="1:6" x14ac:dyDescent="0.35">
      <c r="A23050" s="68"/>
      <c r="B23050" s="52"/>
      <c r="C23050" s="30"/>
      <c r="D23050" s="31"/>
      <c r="E23050" s="30"/>
      <c r="F23050" s="19"/>
    </row>
    <row r="23051" spans="1:6" x14ac:dyDescent="0.35">
      <c r="A23051" s="68"/>
      <c r="B23051" s="52"/>
      <c r="C23051" s="30"/>
      <c r="D23051" s="31"/>
      <c r="E23051" s="30"/>
      <c r="F23051" s="19"/>
    </row>
    <row r="23052" spans="1:6" x14ac:dyDescent="0.35">
      <c r="A23052" s="68"/>
      <c r="B23052" s="52"/>
      <c r="C23052" s="30"/>
      <c r="D23052" s="31"/>
      <c r="E23052" s="30"/>
      <c r="F23052" s="19"/>
    </row>
    <row r="23053" spans="1:6" x14ac:dyDescent="0.35">
      <c r="A23053" s="68"/>
      <c r="B23053" s="52"/>
      <c r="C23053" s="30"/>
      <c r="D23053" s="31"/>
      <c r="E23053" s="30"/>
      <c r="F23053" s="19"/>
    </row>
    <row r="23054" spans="1:6" x14ac:dyDescent="0.35">
      <c r="A23054" s="68"/>
      <c r="B23054" s="52"/>
      <c r="C23054" s="30"/>
      <c r="D23054" s="31"/>
      <c r="E23054" s="30"/>
      <c r="F23054" s="19"/>
    </row>
    <row r="23055" spans="1:6" x14ac:dyDescent="0.35">
      <c r="A23055" s="68"/>
      <c r="B23055" s="52"/>
      <c r="C23055" s="30"/>
      <c r="D23055" s="31"/>
      <c r="E23055" s="30"/>
      <c r="F23055" s="19"/>
    </row>
    <row r="23056" spans="1:6" x14ac:dyDescent="0.35">
      <c r="A23056" s="68"/>
      <c r="B23056" s="52"/>
      <c r="C23056" s="30"/>
      <c r="D23056" s="31"/>
      <c r="E23056" s="30"/>
      <c r="F23056" s="19"/>
    </row>
    <row r="23057" spans="1:6" x14ac:dyDescent="0.35">
      <c r="A23057" s="68"/>
      <c r="B23057" s="52"/>
      <c r="C23057" s="30"/>
      <c r="D23057" s="31"/>
      <c r="E23057" s="30"/>
      <c r="F23057" s="19"/>
    </row>
    <row r="23058" spans="1:6" x14ac:dyDescent="0.35">
      <c r="A23058" s="68"/>
      <c r="B23058" s="52"/>
      <c r="C23058" s="30"/>
      <c r="D23058" s="31"/>
      <c r="E23058" s="30"/>
      <c r="F23058" s="19"/>
    </row>
    <row r="23059" spans="1:6" x14ac:dyDescent="0.35">
      <c r="A23059" s="68"/>
      <c r="B23059" s="52"/>
      <c r="C23059" s="30"/>
      <c r="D23059" s="31"/>
      <c r="E23059" s="30"/>
      <c r="F23059" s="19"/>
    </row>
    <row r="23060" spans="1:6" x14ac:dyDescent="0.35">
      <c r="A23060" s="68"/>
      <c r="B23060" s="52"/>
      <c r="C23060" s="30"/>
      <c r="D23060" s="31"/>
      <c r="E23060" s="30"/>
      <c r="F23060" s="19"/>
    </row>
    <row r="23061" spans="1:6" x14ac:dyDescent="0.35">
      <c r="A23061" s="68"/>
      <c r="B23061" s="52"/>
      <c r="C23061" s="30"/>
      <c r="D23061" s="31"/>
      <c r="E23061" s="30"/>
      <c r="F23061" s="19"/>
    </row>
    <row r="23062" spans="1:6" x14ac:dyDescent="0.35">
      <c r="A23062" s="68"/>
      <c r="B23062" s="52"/>
      <c r="C23062" s="30"/>
      <c r="D23062" s="31"/>
      <c r="E23062" s="30"/>
      <c r="F23062" s="19"/>
    </row>
    <row r="23063" spans="1:6" x14ac:dyDescent="0.35">
      <c r="A23063" s="68"/>
      <c r="B23063" s="52"/>
      <c r="C23063" s="30"/>
      <c r="D23063" s="31"/>
      <c r="E23063" s="30"/>
      <c r="F23063" s="19"/>
    </row>
    <row r="23064" spans="1:6" x14ac:dyDescent="0.35">
      <c r="A23064" s="68"/>
      <c r="B23064" s="52"/>
      <c r="C23064" s="30"/>
      <c r="D23064" s="31"/>
      <c r="E23064" s="30"/>
      <c r="F23064" s="19"/>
    </row>
    <row r="23065" spans="1:6" x14ac:dyDescent="0.35">
      <c r="A23065" s="68"/>
      <c r="B23065" s="52"/>
      <c r="C23065" s="30"/>
      <c r="D23065" s="31"/>
      <c r="E23065" s="30"/>
      <c r="F23065" s="19"/>
    </row>
    <row r="23066" spans="1:6" x14ac:dyDescent="0.35">
      <c r="A23066" s="68"/>
      <c r="B23066" s="52"/>
      <c r="C23066" s="30"/>
      <c r="D23066" s="31"/>
      <c r="E23066" s="30"/>
      <c r="F23066" s="19"/>
    </row>
    <row r="23067" spans="1:6" x14ac:dyDescent="0.35">
      <c r="A23067" s="68"/>
      <c r="B23067" s="52"/>
      <c r="C23067" s="30"/>
      <c r="D23067" s="31"/>
      <c r="E23067" s="30"/>
      <c r="F23067" s="19"/>
    </row>
    <row r="23068" spans="1:6" x14ac:dyDescent="0.35">
      <c r="A23068" s="68"/>
      <c r="B23068" s="52"/>
      <c r="C23068" s="30"/>
      <c r="D23068" s="31"/>
      <c r="E23068" s="30"/>
      <c r="F23068" s="19"/>
    </row>
    <row r="23069" spans="1:6" x14ac:dyDescent="0.35">
      <c r="A23069" s="68"/>
      <c r="B23069" s="52"/>
      <c r="C23069" s="30"/>
      <c r="D23069" s="31"/>
      <c r="E23069" s="30"/>
      <c r="F23069" s="19"/>
    </row>
    <row r="23070" spans="1:6" x14ac:dyDescent="0.35">
      <c r="A23070" s="68"/>
      <c r="B23070" s="52"/>
      <c r="C23070" s="30"/>
      <c r="D23070" s="31"/>
      <c r="E23070" s="30"/>
      <c r="F23070" s="19"/>
    </row>
    <row r="23071" spans="1:6" x14ac:dyDescent="0.35">
      <c r="A23071" s="68"/>
      <c r="B23071" s="52"/>
      <c r="C23071" s="30"/>
      <c r="D23071" s="31"/>
      <c r="E23071" s="30"/>
      <c r="F23071" s="19"/>
    </row>
    <row r="23072" spans="1:6" x14ac:dyDescent="0.35">
      <c r="A23072" s="68"/>
      <c r="B23072" s="52"/>
      <c r="C23072" s="30"/>
      <c r="D23072" s="31"/>
      <c r="E23072" s="30"/>
      <c r="F23072" s="19"/>
    </row>
    <row r="23073" spans="1:6" x14ac:dyDescent="0.35">
      <c r="A23073" s="68"/>
      <c r="B23073" s="52"/>
      <c r="C23073" s="30"/>
      <c r="D23073" s="31"/>
      <c r="E23073" s="30"/>
      <c r="F23073" s="19"/>
    </row>
    <row r="23074" spans="1:6" x14ac:dyDescent="0.35">
      <c r="A23074" s="68"/>
      <c r="B23074" s="52"/>
      <c r="C23074" s="30"/>
      <c r="D23074" s="31"/>
      <c r="E23074" s="30"/>
      <c r="F23074" s="19"/>
    </row>
    <row r="23075" spans="1:6" x14ac:dyDescent="0.35">
      <c r="A23075" s="68"/>
      <c r="B23075" s="52"/>
      <c r="C23075" s="30"/>
      <c r="D23075" s="31"/>
      <c r="E23075" s="30"/>
      <c r="F23075" s="19"/>
    </row>
    <row r="23076" spans="1:6" x14ac:dyDescent="0.35">
      <c r="A23076" s="68"/>
      <c r="B23076" s="52"/>
      <c r="C23076" s="30"/>
      <c r="D23076" s="31"/>
      <c r="E23076" s="30"/>
      <c r="F23076" s="19"/>
    </row>
    <row r="23077" spans="1:6" x14ac:dyDescent="0.35">
      <c r="A23077" s="68"/>
      <c r="B23077" s="52"/>
      <c r="C23077" s="30"/>
      <c r="D23077" s="31"/>
      <c r="E23077" s="30"/>
      <c r="F23077" s="19"/>
    </row>
    <row r="23078" spans="1:6" x14ac:dyDescent="0.35">
      <c r="A23078" s="68"/>
      <c r="B23078" s="52"/>
      <c r="C23078" s="30"/>
      <c r="D23078" s="31"/>
      <c r="E23078" s="30"/>
      <c r="F23078" s="19"/>
    </row>
    <row r="23079" spans="1:6" x14ac:dyDescent="0.35">
      <c r="A23079" s="68"/>
      <c r="B23079" s="52"/>
      <c r="C23079" s="30"/>
      <c r="D23079" s="31"/>
      <c r="E23079" s="30"/>
      <c r="F23079" s="19"/>
    </row>
    <row r="23080" spans="1:6" x14ac:dyDescent="0.35">
      <c r="A23080" s="68"/>
      <c r="B23080" s="52"/>
      <c r="C23080" s="30"/>
      <c r="D23080" s="31"/>
      <c r="E23080" s="30"/>
      <c r="F23080" s="19"/>
    </row>
    <row r="23081" spans="1:6" x14ac:dyDescent="0.35">
      <c r="A23081" s="68"/>
      <c r="B23081" s="52"/>
      <c r="C23081" s="30"/>
      <c r="D23081" s="31"/>
      <c r="E23081" s="30"/>
      <c r="F23081" s="19"/>
    </row>
    <row r="23082" spans="1:6" x14ac:dyDescent="0.35">
      <c r="A23082" s="68"/>
      <c r="B23082" s="52"/>
      <c r="C23082" s="30"/>
      <c r="D23082" s="31"/>
      <c r="E23082" s="30"/>
      <c r="F23082" s="19"/>
    </row>
    <row r="23083" spans="1:6" x14ac:dyDescent="0.35">
      <c r="A23083" s="68"/>
      <c r="B23083" s="52"/>
      <c r="C23083" s="30"/>
      <c r="D23083" s="31"/>
      <c r="E23083" s="30"/>
      <c r="F23083" s="19"/>
    </row>
    <row r="23084" spans="1:6" x14ac:dyDescent="0.35">
      <c r="A23084" s="68"/>
      <c r="B23084" s="52"/>
      <c r="C23084" s="30"/>
      <c r="D23084" s="31"/>
      <c r="E23084" s="30"/>
      <c r="F23084" s="19"/>
    </row>
    <row r="23085" spans="1:6" x14ac:dyDescent="0.35">
      <c r="A23085" s="68"/>
      <c r="B23085" s="52"/>
      <c r="C23085" s="30"/>
      <c r="D23085" s="31"/>
      <c r="E23085" s="30"/>
      <c r="F23085" s="19"/>
    </row>
    <row r="23086" spans="1:6" x14ac:dyDescent="0.35">
      <c r="A23086" s="68"/>
      <c r="B23086" s="52"/>
      <c r="C23086" s="30"/>
      <c r="D23086" s="31"/>
      <c r="E23086" s="30"/>
      <c r="F23086" s="19"/>
    </row>
    <row r="23087" spans="1:6" x14ac:dyDescent="0.35">
      <c r="A23087" s="68"/>
      <c r="B23087" s="52"/>
      <c r="C23087" s="30"/>
      <c r="D23087" s="31"/>
      <c r="E23087" s="30"/>
      <c r="F23087" s="19"/>
    </row>
    <row r="23088" spans="1:6" x14ac:dyDescent="0.35">
      <c r="A23088" s="68"/>
      <c r="B23088" s="52"/>
      <c r="C23088" s="30"/>
      <c r="D23088" s="31"/>
      <c r="E23088" s="30"/>
      <c r="F23088" s="19"/>
    </row>
    <row r="23089" spans="1:6" x14ac:dyDescent="0.35">
      <c r="A23089" s="68"/>
      <c r="B23089" s="52"/>
      <c r="C23089" s="30"/>
      <c r="D23089" s="31"/>
      <c r="E23089" s="30"/>
      <c r="F23089" s="19"/>
    </row>
    <row r="23090" spans="1:6" x14ac:dyDescent="0.35">
      <c r="A23090" s="68"/>
      <c r="B23090" s="52"/>
      <c r="C23090" s="30"/>
      <c r="D23090" s="31"/>
      <c r="E23090" s="30"/>
      <c r="F23090" s="19"/>
    </row>
    <row r="23091" spans="1:6" x14ac:dyDescent="0.35">
      <c r="A23091" s="68"/>
      <c r="B23091" s="52"/>
      <c r="C23091" s="30"/>
      <c r="D23091" s="31"/>
      <c r="E23091" s="30"/>
      <c r="F23091" s="19"/>
    </row>
    <row r="23092" spans="1:6" x14ac:dyDescent="0.35">
      <c r="A23092" s="68"/>
      <c r="B23092" s="52"/>
      <c r="C23092" s="30"/>
      <c r="D23092" s="31"/>
      <c r="E23092" s="30"/>
      <c r="F23092" s="19"/>
    </row>
    <row r="23093" spans="1:6" x14ac:dyDescent="0.35">
      <c r="A23093" s="68"/>
      <c r="B23093" s="52"/>
      <c r="C23093" s="30"/>
      <c r="D23093" s="31"/>
      <c r="E23093" s="30"/>
      <c r="F23093" s="19"/>
    </row>
    <row r="23094" spans="1:6" x14ac:dyDescent="0.35">
      <c r="A23094" s="68"/>
      <c r="B23094" s="52"/>
      <c r="C23094" s="30"/>
      <c r="D23094" s="31"/>
      <c r="E23094" s="30"/>
      <c r="F23094" s="19"/>
    </row>
    <row r="23095" spans="1:6" x14ac:dyDescent="0.35">
      <c r="A23095" s="68"/>
      <c r="B23095" s="52"/>
      <c r="C23095" s="30"/>
      <c r="D23095" s="31"/>
      <c r="E23095" s="30"/>
      <c r="F23095" s="19"/>
    </row>
    <row r="23096" spans="1:6" x14ac:dyDescent="0.35">
      <c r="A23096" s="68"/>
      <c r="B23096" s="52"/>
      <c r="C23096" s="30"/>
      <c r="D23096" s="31"/>
      <c r="E23096" s="30"/>
      <c r="F23096" s="19"/>
    </row>
    <row r="23097" spans="1:6" x14ac:dyDescent="0.35">
      <c r="A23097" s="68"/>
      <c r="B23097" s="52"/>
      <c r="C23097" s="30"/>
      <c r="D23097" s="31"/>
      <c r="E23097" s="30"/>
      <c r="F23097" s="19"/>
    </row>
    <row r="23098" spans="1:6" x14ac:dyDescent="0.35">
      <c r="A23098" s="68"/>
      <c r="B23098" s="52"/>
      <c r="C23098" s="30"/>
      <c r="D23098" s="31"/>
      <c r="E23098" s="30"/>
      <c r="F23098" s="19"/>
    </row>
    <row r="23099" spans="1:6" x14ac:dyDescent="0.35">
      <c r="A23099" s="68"/>
      <c r="B23099" s="52"/>
      <c r="C23099" s="30"/>
      <c r="D23099" s="31"/>
      <c r="E23099" s="30"/>
      <c r="F23099" s="19"/>
    </row>
    <row r="23100" spans="1:6" x14ac:dyDescent="0.35">
      <c r="A23100" s="68"/>
      <c r="B23100" s="52"/>
      <c r="C23100" s="30"/>
      <c r="D23100" s="31"/>
      <c r="E23100" s="30"/>
      <c r="F23100" s="19"/>
    </row>
    <row r="23101" spans="1:6" x14ac:dyDescent="0.35">
      <c r="A23101" s="68"/>
      <c r="B23101" s="52"/>
      <c r="C23101" s="30"/>
      <c r="D23101" s="31"/>
      <c r="E23101" s="30"/>
      <c r="F23101" s="19"/>
    </row>
    <row r="23102" spans="1:6" x14ac:dyDescent="0.35">
      <c r="A23102" s="68"/>
      <c r="B23102" s="52"/>
      <c r="C23102" s="30"/>
      <c r="D23102" s="31"/>
      <c r="E23102" s="30"/>
      <c r="F23102" s="19"/>
    </row>
    <row r="23103" spans="1:6" x14ac:dyDescent="0.35">
      <c r="A23103" s="68"/>
      <c r="B23103" s="52"/>
      <c r="C23103" s="30"/>
      <c r="D23103" s="31"/>
      <c r="E23103" s="30"/>
      <c r="F23103" s="19"/>
    </row>
    <row r="23104" spans="1:6" x14ac:dyDescent="0.35">
      <c r="A23104" s="68"/>
      <c r="B23104" s="52"/>
      <c r="C23104" s="30"/>
      <c r="D23104" s="31"/>
      <c r="E23104" s="30"/>
      <c r="F23104" s="19"/>
    </row>
    <row r="23105" spans="1:6" x14ac:dyDescent="0.35">
      <c r="A23105" s="68"/>
      <c r="B23105" s="52"/>
      <c r="C23105" s="30"/>
      <c r="D23105" s="31"/>
      <c r="E23105" s="30"/>
      <c r="F23105" s="19"/>
    </row>
    <row r="23106" spans="1:6" x14ac:dyDescent="0.35">
      <c r="A23106" s="68"/>
      <c r="B23106" s="52"/>
      <c r="C23106" s="30"/>
      <c r="D23106" s="31"/>
      <c r="E23106" s="30"/>
      <c r="F23106" s="19"/>
    </row>
    <row r="23107" spans="1:6" x14ac:dyDescent="0.35">
      <c r="A23107" s="68"/>
      <c r="B23107" s="52"/>
      <c r="C23107" s="30"/>
      <c r="D23107" s="31"/>
      <c r="E23107" s="30"/>
      <c r="F23107" s="19"/>
    </row>
    <row r="23108" spans="1:6" x14ac:dyDescent="0.35">
      <c r="A23108" s="68"/>
      <c r="B23108" s="52"/>
      <c r="C23108" s="30"/>
      <c r="D23108" s="31"/>
      <c r="E23108" s="30"/>
      <c r="F23108" s="19"/>
    </row>
    <row r="23109" spans="1:6" x14ac:dyDescent="0.35">
      <c r="A23109" s="68"/>
      <c r="B23109" s="52"/>
      <c r="C23109" s="30"/>
      <c r="D23109" s="31"/>
      <c r="E23109" s="30"/>
      <c r="F23109" s="19"/>
    </row>
    <row r="23110" spans="1:6" x14ac:dyDescent="0.35">
      <c r="A23110" s="68"/>
      <c r="B23110" s="52"/>
      <c r="C23110" s="30"/>
      <c r="D23110" s="31"/>
      <c r="E23110" s="30"/>
      <c r="F23110" s="19"/>
    </row>
    <row r="23111" spans="1:6" x14ac:dyDescent="0.35">
      <c r="A23111" s="68"/>
      <c r="B23111" s="52"/>
      <c r="C23111" s="30"/>
      <c r="D23111" s="31"/>
      <c r="E23111" s="30"/>
      <c r="F23111" s="19"/>
    </row>
    <row r="23112" spans="1:6" x14ac:dyDescent="0.35">
      <c r="A23112" s="68"/>
      <c r="B23112" s="52"/>
      <c r="C23112" s="30"/>
      <c r="D23112" s="31"/>
      <c r="E23112" s="30"/>
      <c r="F23112" s="19"/>
    </row>
    <row r="23113" spans="1:6" x14ac:dyDescent="0.35">
      <c r="A23113" s="68"/>
      <c r="B23113" s="52"/>
      <c r="C23113" s="30"/>
      <c r="D23113" s="31"/>
      <c r="E23113" s="30"/>
      <c r="F23113" s="19"/>
    </row>
    <row r="23114" spans="1:6" x14ac:dyDescent="0.35">
      <c r="A23114" s="68"/>
      <c r="B23114" s="52"/>
      <c r="C23114" s="30"/>
      <c r="D23114" s="31"/>
      <c r="E23114" s="30"/>
      <c r="F23114" s="19"/>
    </row>
    <row r="23115" spans="1:6" x14ac:dyDescent="0.35">
      <c r="A23115" s="68"/>
      <c r="B23115" s="52"/>
      <c r="C23115" s="30"/>
      <c r="D23115" s="31"/>
      <c r="E23115" s="30"/>
      <c r="F23115" s="19"/>
    </row>
    <row r="23116" spans="1:6" x14ac:dyDescent="0.35">
      <c r="A23116" s="68"/>
      <c r="B23116" s="52"/>
      <c r="C23116" s="30"/>
      <c r="D23116" s="31"/>
      <c r="E23116" s="30"/>
      <c r="F23116" s="19"/>
    </row>
    <row r="23117" spans="1:6" x14ac:dyDescent="0.35">
      <c r="A23117" s="68"/>
      <c r="B23117" s="52"/>
      <c r="C23117" s="30"/>
      <c r="D23117" s="31"/>
      <c r="E23117" s="30"/>
      <c r="F23117" s="19"/>
    </row>
    <row r="23118" spans="1:6" x14ac:dyDescent="0.35">
      <c r="A23118" s="68"/>
      <c r="B23118" s="52"/>
      <c r="C23118" s="30"/>
      <c r="D23118" s="31"/>
      <c r="E23118" s="30"/>
      <c r="F23118" s="19"/>
    </row>
    <row r="23119" spans="1:6" x14ac:dyDescent="0.35">
      <c r="A23119" s="68"/>
      <c r="B23119" s="52"/>
      <c r="C23119" s="30"/>
      <c r="D23119" s="31"/>
      <c r="E23119" s="30"/>
      <c r="F23119" s="19"/>
    </row>
    <row r="23120" spans="1:6" x14ac:dyDescent="0.35">
      <c r="A23120" s="68"/>
      <c r="B23120" s="52"/>
      <c r="C23120" s="30"/>
      <c r="D23120" s="31"/>
      <c r="E23120" s="30"/>
      <c r="F23120" s="19"/>
    </row>
    <row r="23121" spans="1:6" x14ac:dyDescent="0.35">
      <c r="A23121" s="68"/>
      <c r="B23121" s="52"/>
      <c r="C23121" s="30"/>
      <c r="D23121" s="31"/>
      <c r="E23121" s="30"/>
      <c r="F23121" s="19"/>
    </row>
    <row r="23122" spans="1:6" x14ac:dyDescent="0.35">
      <c r="A23122" s="68"/>
      <c r="B23122" s="52"/>
      <c r="C23122" s="30"/>
      <c r="D23122" s="31"/>
      <c r="E23122" s="30"/>
      <c r="F23122" s="19"/>
    </row>
    <row r="23123" spans="1:6" x14ac:dyDescent="0.35">
      <c r="A23123" s="68"/>
      <c r="B23123" s="52"/>
      <c r="C23123" s="30"/>
      <c r="D23123" s="31"/>
      <c r="E23123" s="30"/>
      <c r="F23123" s="19"/>
    </row>
    <row r="23124" spans="1:6" x14ac:dyDescent="0.35">
      <c r="A23124" s="68"/>
      <c r="B23124" s="52"/>
      <c r="C23124" s="30"/>
      <c r="D23124" s="31"/>
      <c r="E23124" s="30"/>
      <c r="F23124" s="19"/>
    </row>
    <row r="23125" spans="1:6" x14ac:dyDescent="0.35">
      <c r="A23125" s="68"/>
      <c r="B23125" s="52"/>
      <c r="C23125" s="30"/>
      <c r="D23125" s="31"/>
      <c r="E23125" s="30"/>
      <c r="F23125" s="19"/>
    </row>
    <row r="23126" spans="1:6" x14ac:dyDescent="0.35">
      <c r="A23126" s="68"/>
      <c r="B23126" s="52"/>
      <c r="C23126" s="30"/>
      <c r="D23126" s="31"/>
      <c r="E23126" s="30"/>
      <c r="F23126" s="19"/>
    </row>
    <row r="23127" spans="1:6" x14ac:dyDescent="0.35">
      <c r="A23127" s="68"/>
      <c r="B23127" s="52"/>
      <c r="C23127" s="30"/>
      <c r="D23127" s="31"/>
      <c r="E23127" s="30"/>
      <c r="F23127" s="19"/>
    </row>
    <row r="23128" spans="1:6" x14ac:dyDescent="0.35">
      <c r="A23128" s="68"/>
      <c r="B23128" s="52"/>
      <c r="C23128" s="30"/>
      <c r="D23128" s="31"/>
      <c r="E23128" s="30"/>
      <c r="F23128" s="19"/>
    </row>
    <row r="23129" spans="1:6" x14ac:dyDescent="0.35">
      <c r="A23129" s="68"/>
      <c r="B23129" s="52"/>
      <c r="C23129" s="30"/>
      <c r="D23129" s="31"/>
      <c r="E23129" s="30"/>
      <c r="F23129" s="19"/>
    </row>
    <row r="23130" spans="1:6" x14ac:dyDescent="0.35">
      <c r="A23130" s="68"/>
      <c r="B23130" s="52"/>
      <c r="C23130" s="30"/>
      <c r="D23130" s="31"/>
      <c r="E23130" s="30"/>
      <c r="F23130" s="19"/>
    </row>
    <row r="23131" spans="1:6" x14ac:dyDescent="0.35">
      <c r="A23131" s="68"/>
      <c r="B23131" s="52"/>
      <c r="C23131" s="30"/>
      <c r="D23131" s="31"/>
      <c r="E23131" s="30"/>
      <c r="F23131" s="19"/>
    </row>
    <row r="23132" spans="1:6" x14ac:dyDescent="0.35">
      <c r="A23132" s="68"/>
      <c r="B23132" s="52"/>
      <c r="C23132" s="30"/>
      <c r="D23132" s="31"/>
      <c r="E23132" s="30"/>
      <c r="F23132" s="19"/>
    </row>
    <row r="23133" spans="1:6" x14ac:dyDescent="0.35">
      <c r="A23133" s="68"/>
      <c r="B23133" s="52"/>
      <c r="C23133" s="30"/>
      <c r="D23133" s="31"/>
      <c r="E23133" s="30"/>
      <c r="F23133" s="19"/>
    </row>
    <row r="23134" spans="1:6" x14ac:dyDescent="0.35">
      <c r="A23134" s="68"/>
      <c r="B23134" s="52"/>
      <c r="C23134" s="30"/>
      <c r="D23134" s="31"/>
      <c r="E23134" s="30"/>
      <c r="F23134" s="19"/>
    </row>
    <row r="23135" spans="1:6" x14ac:dyDescent="0.35">
      <c r="A23135" s="68"/>
      <c r="B23135" s="52"/>
      <c r="C23135" s="30"/>
      <c r="D23135" s="31"/>
      <c r="E23135" s="30"/>
      <c r="F23135" s="19"/>
    </row>
    <row r="23136" spans="1:6" x14ac:dyDescent="0.35">
      <c r="A23136" s="68"/>
      <c r="B23136" s="52"/>
      <c r="C23136" s="30"/>
      <c r="D23136" s="31"/>
      <c r="E23136" s="30"/>
      <c r="F23136" s="19"/>
    </row>
    <row r="23137" spans="1:6" x14ac:dyDescent="0.35">
      <c r="A23137" s="68"/>
      <c r="B23137" s="52"/>
      <c r="C23137" s="30"/>
      <c r="D23137" s="31"/>
      <c r="E23137" s="30"/>
      <c r="F23137" s="19"/>
    </row>
    <row r="23138" spans="1:6" x14ac:dyDescent="0.35">
      <c r="A23138" s="68"/>
      <c r="B23138" s="52"/>
      <c r="C23138" s="30"/>
      <c r="D23138" s="31"/>
      <c r="E23138" s="30"/>
      <c r="F23138" s="19"/>
    </row>
    <row r="23139" spans="1:6" x14ac:dyDescent="0.35">
      <c r="A23139" s="68"/>
      <c r="B23139" s="52"/>
      <c r="C23139" s="30"/>
      <c r="D23139" s="31"/>
      <c r="E23139" s="30"/>
      <c r="F23139" s="19"/>
    </row>
    <row r="23140" spans="1:6" x14ac:dyDescent="0.35">
      <c r="A23140" s="68"/>
      <c r="B23140" s="52"/>
      <c r="C23140" s="30"/>
      <c r="D23140" s="31"/>
      <c r="E23140" s="30"/>
      <c r="F23140" s="19"/>
    </row>
    <row r="23141" spans="1:6" x14ac:dyDescent="0.35">
      <c r="A23141" s="68"/>
      <c r="B23141" s="52"/>
      <c r="C23141" s="30"/>
      <c r="D23141" s="31"/>
      <c r="E23141" s="30"/>
      <c r="F23141" s="19"/>
    </row>
    <row r="23142" spans="1:6" x14ac:dyDescent="0.35">
      <c r="A23142" s="68"/>
      <c r="B23142" s="52"/>
      <c r="C23142" s="30"/>
      <c r="D23142" s="31"/>
      <c r="E23142" s="30"/>
      <c r="F23142" s="19"/>
    </row>
    <row r="23143" spans="1:6" x14ac:dyDescent="0.35">
      <c r="A23143" s="68"/>
      <c r="B23143" s="52"/>
      <c r="C23143" s="30"/>
      <c r="D23143" s="31"/>
      <c r="E23143" s="30"/>
      <c r="F23143" s="19"/>
    </row>
    <row r="23144" spans="1:6" x14ac:dyDescent="0.35">
      <c r="A23144" s="68"/>
      <c r="B23144" s="52"/>
      <c r="C23144" s="30"/>
      <c r="D23144" s="31"/>
      <c r="E23144" s="30"/>
      <c r="F23144" s="19"/>
    </row>
    <row r="23145" spans="1:6" x14ac:dyDescent="0.35">
      <c r="A23145" s="68"/>
      <c r="B23145" s="52"/>
      <c r="C23145" s="30"/>
      <c r="D23145" s="31"/>
      <c r="E23145" s="30"/>
      <c r="F23145" s="19"/>
    </row>
    <row r="23146" spans="1:6" x14ac:dyDescent="0.35">
      <c r="A23146" s="68"/>
      <c r="B23146" s="52"/>
      <c r="C23146" s="30"/>
      <c r="D23146" s="31"/>
      <c r="E23146" s="30"/>
      <c r="F23146" s="19"/>
    </row>
    <row r="23147" spans="1:6" x14ac:dyDescent="0.35">
      <c r="A23147" s="68"/>
      <c r="B23147" s="52"/>
      <c r="C23147" s="30"/>
      <c r="D23147" s="31"/>
      <c r="E23147" s="30"/>
      <c r="F23147" s="19"/>
    </row>
    <row r="23148" spans="1:6" x14ac:dyDescent="0.35">
      <c r="A23148" s="68"/>
      <c r="B23148" s="52"/>
      <c r="C23148" s="30"/>
      <c r="D23148" s="31"/>
      <c r="E23148" s="30"/>
      <c r="F23148" s="19"/>
    </row>
    <row r="23149" spans="1:6" x14ac:dyDescent="0.35">
      <c r="A23149" s="68"/>
      <c r="B23149" s="52"/>
      <c r="C23149" s="30"/>
      <c r="D23149" s="31"/>
      <c r="E23149" s="30"/>
      <c r="F23149" s="19"/>
    </row>
    <row r="23150" spans="1:6" x14ac:dyDescent="0.35">
      <c r="A23150" s="68"/>
      <c r="B23150" s="52"/>
      <c r="C23150" s="30"/>
      <c r="D23150" s="31"/>
      <c r="E23150" s="30"/>
      <c r="F23150" s="19"/>
    </row>
    <row r="23151" spans="1:6" x14ac:dyDescent="0.35">
      <c r="A23151" s="68"/>
      <c r="B23151" s="52"/>
      <c r="C23151" s="30"/>
      <c r="D23151" s="31"/>
      <c r="E23151" s="30"/>
      <c r="F23151" s="19"/>
    </row>
    <row r="23152" spans="1:6" x14ac:dyDescent="0.35">
      <c r="A23152" s="68"/>
      <c r="B23152" s="52"/>
      <c r="C23152" s="30"/>
      <c r="D23152" s="31"/>
      <c r="E23152" s="30"/>
      <c r="F23152" s="19"/>
    </row>
    <row r="23153" spans="1:6" x14ac:dyDescent="0.35">
      <c r="A23153" s="68"/>
      <c r="B23153" s="52"/>
      <c r="C23153" s="30"/>
      <c r="D23153" s="31"/>
      <c r="E23153" s="30"/>
      <c r="F23153" s="19"/>
    </row>
    <row r="23154" spans="1:6" x14ac:dyDescent="0.35">
      <c r="A23154" s="68"/>
      <c r="B23154" s="52"/>
      <c r="C23154" s="30"/>
      <c r="D23154" s="31"/>
      <c r="E23154" s="30"/>
      <c r="F23154" s="19"/>
    </row>
    <row r="23155" spans="1:6" x14ac:dyDescent="0.35">
      <c r="A23155" s="68"/>
      <c r="B23155" s="52"/>
      <c r="C23155" s="30"/>
      <c r="D23155" s="31"/>
      <c r="E23155" s="30"/>
      <c r="F23155" s="19"/>
    </row>
    <row r="23156" spans="1:6" x14ac:dyDescent="0.35">
      <c r="A23156" s="68"/>
      <c r="B23156" s="52"/>
      <c r="C23156" s="30"/>
      <c r="D23156" s="31"/>
      <c r="E23156" s="30"/>
      <c r="F23156" s="19"/>
    </row>
    <row r="23157" spans="1:6" x14ac:dyDescent="0.35">
      <c r="A23157" s="68"/>
      <c r="B23157" s="52"/>
      <c r="C23157" s="30"/>
      <c r="D23157" s="31"/>
      <c r="E23157" s="30"/>
      <c r="F23157" s="19"/>
    </row>
    <row r="23158" spans="1:6" x14ac:dyDescent="0.35">
      <c r="A23158" s="68"/>
      <c r="B23158" s="52"/>
      <c r="C23158" s="30"/>
      <c r="D23158" s="31"/>
      <c r="E23158" s="30"/>
      <c r="F23158" s="19"/>
    </row>
    <row r="23159" spans="1:6" x14ac:dyDescent="0.35">
      <c r="A23159" s="68"/>
      <c r="B23159" s="52"/>
      <c r="C23159" s="30"/>
      <c r="D23159" s="31"/>
      <c r="E23159" s="30"/>
      <c r="F23159" s="19"/>
    </row>
    <row r="23160" spans="1:6" x14ac:dyDescent="0.35">
      <c r="A23160" s="68"/>
      <c r="B23160" s="52"/>
      <c r="C23160" s="30"/>
      <c r="D23160" s="31"/>
      <c r="E23160" s="30"/>
      <c r="F23160" s="19"/>
    </row>
    <row r="23161" spans="1:6" x14ac:dyDescent="0.35">
      <c r="A23161" s="68"/>
      <c r="B23161" s="52"/>
      <c r="C23161" s="30"/>
      <c r="D23161" s="31"/>
      <c r="E23161" s="30"/>
      <c r="F23161" s="19"/>
    </row>
    <row r="23162" spans="1:6" x14ac:dyDescent="0.35">
      <c r="A23162" s="68"/>
      <c r="B23162" s="52"/>
      <c r="C23162" s="30"/>
      <c r="D23162" s="31"/>
      <c r="E23162" s="30"/>
      <c r="F23162" s="19"/>
    </row>
    <row r="23163" spans="1:6" x14ac:dyDescent="0.35">
      <c r="A23163" s="68"/>
      <c r="B23163" s="52"/>
      <c r="C23163" s="30"/>
      <c r="D23163" s="31"/>
      <c r="E23163" s="30"/>
      <c r="F23163" s="19"/>
    </row>
    <row r="23164" spans="1:6" x14ac:dyDescent="0.35">
      <c r="A23164" s="68"/>
      <c r="B23164" s="52"/>
      <c r="C23164" s="30"/>
      <c r="D23164" s="31"/>
      <c r="E23164" s="30"/>
      <c r="F23164" s="19"/>
    </row>
    <row r="23165" spans="1:6" x14ac:dyDescent="0.35">
      <c r="A23165" s="68"/>
      <c r="B23165" s="52"/>
      <c r="C23165" s="30"/>
      <c r="D23165" s="31"/>
      <c r="E23165" s="30"/>
      <c r="F23165" s="19"/>
    </row>
    <row r="23166" spans="1:6" x14ac:dyDescent="0.35">
      <c r="A23166" s="68"/>
      <c r="B23166" s="52"/>
      <c r="C23166" s="30"/>
      <c r="D23166" s="31"/>
      <c r="E23166" s="30"/>
      <c r="F23166" s="19"/>
    </row>
    <row r="23167" spans="1:6" x14ac:dyDescent="0.35">
      <c r="A23167" s="68"/>
      <c r="B23167" s="52"/>
      <c r="C23167" s="30"/>
      <c r="D23167" s="31"/>
      <c r="E23167" s="30"/>
      <c r="F23167" s="19"/>
    </row>
    <row r="23168" spans="1:6" x14ac:dyDescent="0.35">
      <c r="A23168" s="68"/>
      <c r="B23168" s="52"/>
      <c r="C23168" s="30"/>
      <c r="D23168" s="31"/>
      <c r="E23168" s="30"/>
      <c r="F23168" s="19"/>
    </row>
    <row r="23169" spans="1:6" x14ac:dyDescent="0.35">
      <c r="A23169" s="68"/>
      <c r="B23169" s="52"/>
      <c r="C23169" s="30"/>
      <c r="D23169" s="31"/>
      <c r="E23169" s="30"/>
      <c r="F23169" s="19"/>
    </row>
    <row r="23170" spans="1:6" x14ac:dyDescent="0.35">
      <c r="A23170" s="68"/>
      <c r="B23170" s="52"/>
      <c r="C23170" s="30"/>
      <c r="D23170" s="31"/>
      <c r="E23170" s="30"/>
      <c r="F23170" s="19"/>
    </row>
    <row r="23171" spans="1:6" x14ac:dyDescent="0.35">
      <c r="A23171" s="68"/>
      <c r="B23171" s="52"/>
      <c r="C23171" s="30"/>
      <c r="D23171" s="31"/>
      <c r="E23171" s="30"/>
      <c r="F23171" s="19"/>
    </row>
    <row r="23172" spans="1:6" x14ac:dyDescent="0.35">
      <c r="A23172" s="68"/>
      <c r="B23172" s="52"/>
      <c r="C23172" s="30"/>
      <c r="D23172" s="31"/>
      <c r="E23172" s="30"/>
      <c r="F23172" s="19"/>
    </row>
    <row r="23173" spans="1:6" x14ac:dyDescent="0.35">
      <c r="A23173" s="68"/>
      <c r="B23173" s="52"/>
      <c r="C23173" s="30"/>
      <c r="D23173" s="31"/>
      <c r="E23173" s="30"/>
      <c r="F23173" s="19"/>
    </row>
    <row r="23174" spans="1:6" x14ac:dyDescent="0.35">
      <c r="A23174" s="68"/>
      <c r="B23174" s="52"/>
      <c r="C23174" s="30"/>
      <c r="D23174" s="31"/>
      <c r="E23174" s="30"/>
      <c r="F23174" s="19"/>
    </row>
    <row r="23175" spans="1:6" x14ac:dyDescent="0.35">
      <c r="A23175" s="68"/>
      <c r="B23175" s="52"/>
      <c r="C23175" s="30"/>
      <c r="D23175" s="31"/>
      <c r="E23175" s="30"/>
      <c r="F23175" s="19"/>
    </row>
    <row r="23176" spans="1:6" x14ac:dyDescent="0.35">
      <c r="A23176" s="68"/>
      <c r="B23176" s="52"/>
      <c r="C23176" s="30"/>
      <c r="D23176" s="31"/>
      <c r="E23176" s="30"/>
      <c r="F23176" s="19"/>
    </row>
    <row r="23177" spans="1:6" x14ac:dyDescent="0.35">
      <c r="A23177" s="68"/>
      <c r="B23177" s="52"/>
      <c r="C23177" s="30"/>
      <c r="D23177" s="31"/>
      <c r="E23177" s="30"/>
      <c r="F23177" s="19"/>
    </row>
    <row r="23178" spans="1:6" x14ac:dyDescent="0.35">
      <c r="A23178" s="68"/>
      <c r="B23178" s="52"/>
      <c r="C23178" s="30"/>
      <c r="D23178" s="31"/>
      <c r="E23178" s="30"/>
      <c r="F23178" s="19"/>
    </row>
    <row r="23179" spans="1:6" x14ac:dyDescent="0.35">
      <c r="A23179" s="68"/>
      <c r="B23179" s="52"/>
      <c r="C23179" s="30"/>
      <c r="D23179" s="31"/>
      <c r="E23179" s="30"/>
      <c r="F23179" s="19"/>
    </row>
    <row r="23180" spans="1:6" x14ac:dyDescent="0.35">
      <c r="A23180" s="68"/>
      <c r="B23180" s="52"/>
      <c r="C23180" s="30"/>
      <c r="D23180" s="31"/>
      <c r="E23180" s="30"/>
      <c r="F23180" s="19"/>
    </row>
    <row r="23181" spans="1:6" x14ac:dyDescent="0.35">
      <c r="A23181" s="68"/>
      <c r="B23181" s="52"/>
      <c r="C23181" s="30"/>
      <c r="D23181" s="31"/>
      <c r="E23181" s="30"/>
      <c r="F23181" s="19"/>
    </row>
    <row r="23182" spans="1:6" x14ac:dyDescent="0.35">
      <c r="A23182" s="68"/>
      <c r="B23182" s="52"/>
      <c r="C23182" s="30"/>
      <c r="D23182" s="31"/>
      <c r="E23182" s="30"/>
      <c r="F23182" s="19"/>
    </row>
    <row r="23183" spans="1:6" x14ac:dyDescent="0.35">
      <c r="A23183" s="68"/>
      <c r="B23183" s="52"/>
      <c r="C23183" s="30"/>
      <c r="D23183" s="31"/>
      <c r="E23183" s="30"/>
      <c r="F23183" s="19"/>
    </row>
    <row r="23184" spans="1:6" x14ac:dyDescent="0.35">
      <c r="A23184" s="68"/>
      <c r="B23184" s="52"/>
      <c r="C23184" s="30"/>
      <c r="D23184" s="31"/>
      <c r="E23184" s="30"/>
      <c r="F23184" s="19"/>
    </row>
    <row r="23185" spans="1:6" x14ac:dyDescent="0.35">
      <c r="A23185" s="68"/>
      <c r="B23185" s="52"/>
      <c r="C23185" s="30"/>
      <c r="D23185" s="31"/>
      <c r="E23185" s="30"/>
      <c r="F23185" s="19"/>
    </row>
    <row r="23186" spans="1:6" x14ac:dyDescent="0.35">
      <c r="A23186" s="68"/>
      <c r="B23186" s="52"/>
      <c r="C23186" s="30"/>
      <c r="D23186" s="31"/>
      <c r="E23186" s="30"/>
      <c r="F23186" s="19"/>
    </row>
    <row r="23187" spans="1:6" x14ac:dyDescent="0.35">
      <c r="A23187" s="68"/>
      <c r="B23187" s="52"/>
      <c r="C23187" s="30"/>
      <c r="D23187" s="31"/>
      <c r="E23187" s="30"/>
      <c r="F23187" s="19"/>
    </row>
    <row r="23188" spans="1:6" x14ac:dyDescent="0.35">
      <c r="A23188" s="68"/>
      <c r="B23188" s="52"/>
      <c r="C23188" s="30"/>
      <c r="D23188" s="31"/>
      <c r="E23188" s="30"/>
      <c r="F23188" s="19"/>
    </row>
    <row r="23189" spans="1:6" x14ac:dyDescent="0.35">
      <c r="A23189" s="68"/>
      <c r="B23189" s="52"/>
      <c r="C23189" s="30"/>
      <c r="D23189" s="31"/>
      <c r="E23189" s="30"/>
      <c r="F23189" s="19"/>
    </row>
    <row r="23190" spans="1:6" x14ac:dyDescent="0.35">
      <c r="A23190" s="68"/>
      <c r="B23190" s="52"/>
      <c r="C23190" s="30"/>
      <c r="D23190" s="31"/>
      <c r="E23190" s="30"/>
      <c r="F23190" s="19"/>
    </row>
    <row r="23191" spans="1:6" x14ac:dyDescent="0.35">
      <c r="A23191" s="68"/>
      <c r="B23191" s="52"/>
      <c r="C23191" s="30"/>
      <c r="D23191" s="31"/>
      <c r="E23191" s="30"/>
      <c r="F23191" s="19"/>
    </row>
    <row r="23192" spans="1:6" x14ac:dyDescent="0.35">
      <c r="A23192" s="68"/>
      <c r="B23192" s="52"/>
      <c r="C23192" s="30"/>
      <c r="D23192" s="31"/>
      <c r="E23192" s="30"/>
      <c r="F23192" s="19"/>
    </row>
    <row r="23193" spans="1:6" x14ac:dyDescent="0.35">
      <c r="A23193" s="68"/>
      <c r="B23193" s="52"/>
      <c r="C23193" s="30"/>
      <c r="D23193" s="31"/>
      <c r="E23193" s="30"/>
      <c r="F23193" s="19"/>
    </row>
    <row r="23194" spans="1:6" x14ac:dyDescent="0.35">
      <c r="A23194" s="68"/>
      <c r="B23194" s="52"/>
      <c r="C23194" s="30"/>
      <c r="D23194" s="31"/>
      <c r="E23194" s="30"/>
      <c r="F23194" s="19"/>
    </row>
    <row r="23195" spans="1:6" x14ac:dyDescent="0.35">
      <c r="A23195" s="68"/>
      <c r="B23195" s="52"/>
      <c r="C23195" s="30"/>
      <c r="D23195" s="31"/>
      <c r="E23195" s="30"/>
      <c r="F23195" s="19"/>
    </row>
    <row r="23196" spans="1:6" x14ac:dyDescent="0.35">
      <c r="A23196" s="68"/>
      <c r="B23196" s="52"/>
      <c r="C23196" s="30"/>
      <c r="D23196" s="31"/>
      <c r="E23196" s="30"/>
      <c r="F23196" s="19"/>
    </row>
    <row r="23197" spans="1:6" x14ac:dyDescent="0.35">
      <c r="A23197" s="68"/>
      <c r="B23197" s="52"/>
      <c r="C23197" s="30"/>
      <c r="D23197" s="31"/>
      <c r="E23197" s="30"/>
      <c r="F23197" s="19"/>
    </row>
    <row r="23198" spans="1:6" x14ac:dyDescent="0.35">
      <c r="A23198" s="68"/>
      <c r="B23198" s="52"/>
      <c r="C23198" s="30"/>
      <c r="D23198" s="31"/>
      <c r="E23198" s="30"/>
      <c r="F23198" s="19"/>
    </row>
    <row r="23199" spans="1:6" x14ac:dyDescent="0.35">
      <c r="A23199" s="68"/>
      <c r="B23199" s="52"/>
      <c r="C23199" s="30"/>
      <c r="D23199" s="31"/>
      <c r="E23199" s="30"/>
      <c r="F23199" s="19"/>
    </row>
    <row r="23200" spans="1:6" x14ac:dyDescent="0.35">
      <c r="A23200" s="68"/>
      <c r="B23200" s="52"/>
      <c r="C23200" s="30"/>
      <c r="D23200" s="31"/>
      <c r="E23200" s="30"/>
      <c r="F23200" s="19"/>
    </row>
    <row r="23201" spans="1:6" x14ac:dyDescent="0.35">
      <c r="A23201" s="68"/>
      <c r="B23201" s="52"/>
      <c r="C23201" s="30"/>
      <c r="D23201" s="31"/>
      <c r="E23201" s="30"/>
      <c r="F23201" s="19"/>
    </row>
    <row r="23202" spans="1:6" x14ac:dyDescent="0.35">
      <c r="A23202" s="68"/>
      <c r="B23202" s="52"/>
      <c r="C23202" s="30"/>
      <c r="D23202" s="31"/>
      <c r="E23202" s="30"/>
      <c r="F23202" s="19"/>
    </row>
    <row r="23203" spans="1:6" x14ac:dyDescent="0.35">
      <c r="A23203" s="68"/>
      <c r="B23203" s="52"/>
      <c r="C23203" s="30"/>
      <c r="D23203" s="31"/>
      <c r="E23203" s="30"/>
      <c r="F23203" s="19"/>
    </row>
    <row r="23204" spans="1:6" x14ac:dyDescent="0.35">
      <c r="A23204" s="68"/>
      <c r="B23204" s="52"/>
      <c r="C23204" s="30"/>
      <c r="D23204" s="31"/>
      <c r="E23204" s="30"/>
      <c r="F23204" s="19"/>
    </row>
    <row r="23205" spans="1:6" x14ac:dyDescent="0.35">
      <c r="A23205" s="68"/>
      <c r="B23205" s="52"/>
      <c r="C23205" s="30"/>
      <c r="D23205" s="31"/>
      <c r="E23205" s="30"/>
      <c r="F23205" s="19"/>
    </row>
    <row r="23206" spans="1:6" x14ac:dyDescent="0.35">
      <c r="A23206" s="68"/>
      <c r="B23206" s="52"/>
      <c r="C23206" s="30"/>
      <c r="D23206" s="31"/>
      <c r="E23206" s="30"/>
      <c r="F23206" s="19"/>
    </row>
    <row r="23207" spans="1:6" x14ac:dyDescent="0.35">
      <c r="A23207" s="68"/>
      <c r="B23207" s="52"/>
      <c r="C23207" s="30"/>
      <c r="D23207" s="31"/>
      <c r="E23207" s="30"/>
      <c r="F23207" s="19"/>
    </row>
    <row r="23208" spans="1:6" x14ac:dyDescent="0.35">
      <c r="A23208" s="68"/>
      <c r="B23208" s="52"/>
      <c r="C23208" s="30"/>
      <c r="D23208" s="31"/>
      <c r="E23208" s="30"/>
      <c r="F23208" s="19"/>
    </row>
    <row r="23209" spans="1:6" x14ac:dyDescent="0.35">
      <c r="A23209" s="68"/>
      <c r="B23209" s="52"/>
      <c r="C23209" s="30"/>
      <c r="D23209" s="31"/>
      <c r="E23209" s="30"/>
      <c r="F23209" s="19"/>
    </row>
    <row r="23210" spans="1:6" x14ac:dyDescent="0.35">
      <c r="A23210" s="68"/>
      <c r="B23210" s="52"/>
      <c r="C23210" s="30"/>
      <c r="D23210" s="31"/>
      <c r="E23210" s="30"/>
      <c r="F23210" s="19"/>
    </row>
    <row r="23211" spans="1:6" x14ac:dyDescent="0.35">
      <c r="A23211" s="68"/>
      <c r="B23211" s="52"/>
      <c r="C23211" s="30"/>
      <c r="D23211" s="31"/>
      <c r="E23211" s="30"/>
      <c r="F23211" s="19"/>
    </row>
    <row r="23212" spans="1:6" x14ac:dyDescent="0.35">
      <c r="A23212" s="68"/>
      <c r="B23212" s="52"/>
      <c r="C23212" s="30"/>
      <c r="D23212" s="31"/>
      <c r="E23212" s="30"/>
      <c r="F23212" s="19"/>
    </row>
    <row r="23213" spans="1:6" x14ac:dyDescent="0.35">
      <c r="A23213" s="68"/>
      <c r="B23213" s="52"/>
      <c r="C23213" s="30"/>
      <c r="D23213" s="31"/>
      <c r="E23213" s="30"/>
      <c r="F23213" s="19"/>
    </row>
    <row r="23214" spans="1:6" x14ac:dyDescent="0.35">
      <c r="A23214" s="68"/>
      <c r="B23214" s="52"/>
      <c r="C23214" s="30"/>
      <c r="D23214" s="31"/>
      <c r="E23214" s="30"/>
      <c r="F23214" s="19"/>
    </row>
    <row r="23215" spans="1:6" x14ac:dyDescent="0.35">
      <c r="A23215" s="68"/>
      <c r="B23215" s="52"/>
      <c r="C23215" s="30"/>
      <c r="D23215" s="31"/>
      <c r="E23215" s="30"/>
      <c r="F23215" s="19"/>
    </row>
    <row r="23216" spans="1:6" x14ac:dyDescent="0.35">
      <c r="A23216" s="68"/>
      <c r="B23216" s="52"/>
      <c r="C23216" s="30"/>
      <c r="D23216" s="31"/>
      <c r="E23216" s="30"/>
      <c r="F23216" s="19"/>
    </row>
    <row r="23217" spans="1:6" x14ac:dyDescent="0.35">
      <c r="A23217" s="68"/>
      <c r="B23217" s="52"/>
      <c r="C23217" s="30"/>
      <c r="D23217" s="31"/>
      <c r="E23217" s="30"/>
      <c r="F23217" s="19"/>
    </row>
    <row r="23218" spans="1:6" x14ac:dyDescent="0.35">
      <c r="A23218" s="68"/>
      <c r="B23218" s="52"/>
      <c r="C23218" s="30"/>
      <c r="D23218" s="31"/>
      <c r="E23218" s="30"/>
      <c r="F23218" s="19"/>
    </row>
    <row r="23219" spans="1:6" x14ac:dyDescent="0.35">
      <c r="A23219" s="68"/>
      <c r="B23219" s="52"/>
      <c r="C23219" s="30"/>
      <c r="D23219" s="31"/>
      <c r="E23219" s="30"/>
      <c r="F23219" s="19"/>
    </row>
    <row r="23220" spans="1:6" x14ac:dyDescent="0.35">
      <c r="A23220" s="68"/>
      <c r="B23220" s="52"/>
      <c r="C23220" s="30"/>
      <c r="D23220" s="31"/>
      <c r="E23220" s="30"/>
      <c r="F23220" s="19"/>
    </row>
    <row r="23221" spans="1:6" x14ac:dyDescent="0.35">
      <c r="A23221" s="68"/>
      <c r="B23221" s="52"/>
      <c r="C23221" s="30"/>
      <c r="D23221" s="31"/>
      <c r="E23221" s="30"/>
      <c r="F23221" s="19"/>
    </row>
    <row r="23222" spans="1:6" x14ac:dyDescent="0.35">
      <c r="A23222" s="68"/>
      <c r="B23222" s="52"/>
      <c r="C23222" s="30"/>
      <c r="D23222" s="31"/>
      <c r="E23222" s="30"/>
      <c r="F23222" s="19"/>
    </row>
    <row r="23223" spans="1:6" x14ac:dyDescent="0.35">
      <c r="A23223" s="68"/>
      <c r="B23223" s="52"/>
      <c r="C23223" s="30"/>
      <c r="D23223" s="31"/>
      <c r="E23223" s="30"/>
      <c r="F23223" s="19"/>
    </row>
    <row r="23224" spans="1:6" x14ac:dyDescent="0.35">
      <c r="A23224" s="68"/>
      <c r="B23224" s="52"/>
      <c r="C23224" s="30"/>
      <c r="D23224" s="31"/>
      <c r="E23224" s="30"/>
      <c r="F23224" s="19"/>
    </row>
    <row r="23225" spans="1:6" x14ac:dyDescent="0.35">
      <c r="A23225" s="68"/>
      <c r="B23225" s="52"/>
      <c r="C23225" s="30"/>
      <c r="D23225" s="31"/>
      <c r="E23225" s="30"/>
      <c r="F23225" s="19"/>
    </row>
    <row r="23226" spans="1:6" x14ac:dyDescent="0.35">
      <c r="A23226" s="68"/>
      <c r="B23226" s="52"/>
      <c r="C23226" s="30"/>
      <c r="D23226" s="31"/>
      <c r="E23226" s="30"/>
      <c r="F23226" s="19"/>
    </row>
    <row r="23227" spans="1:6" x14ac:dyDescent="0.35">
      <c r="A23227" s="68"/>
      <c r="B23227" s="52"/>
      <c r="C23227" s="30"/>
      <c r="D23227" s="31"/>
      <c r="E23227" s="30"/>
      <c r="F23227" s="19"/>
    </row>
    <row r="23228" spans="1:6" x14ac:dyDescent="0.35">
      <c r="A23228" s="68"/>
      <c r="B23228" s="52"/>
      <c r="C23228" s="30"/>
      <c r="D23228" s="31"/>
      <c r="E23228" s="30"/>
      <c r="F23228" s="19"/>
    </row>
    <row r="23229" spans="1:6" x14ac:dyDescent="0.35">
      <c r="A23229" s="68"/>
      <c r="B23229" s="52"/>
      <c r="C23229" s="30"/>
      <c r="D23229" s="31"/>
      <c r="E23229" s="30"/>
      <c r="F23229" s="19"/>
    </row>
    <row r="23230" spans="1:6" x14ac:dyDescent="0.35">
      <c r="A23230" s="68"/>
      <c r="B23230" s="52"/>
      <c r="C23230" s="30"/>
      <c r="D23230" s="31"/>
      <c r="E23230" s="30"/>
      <c r="F23230" s="19"/>
    </row>
    <row r="23231" spans="1:6" x14ac:dyDescent="0.35">
      <c r="A23231" s="68"/>
      <c r="B23231" s="52"/>
      <c r="C23231" s="30"/>
      <c r="D23231" s="31"/>
      <c r="E23231" s="30"/>
      <c r="F23231" s="19"/>
    </row>
    <row r="23232" spans="1:6" x14ac:dyDescent="0.35">
      <c r="A23232" s="68"/>
      <c r="B23232" s="52"/>
      <c r="C23232" s="30"/>
      <c r="D23232" s="31"/>
      <c r="E23232" s="30"/>
      <c r="F23232" s="19"/>
    </row>
    <row r="23233" spans="1:6" x14ac:dyDescent="0.35">
      <c r="A23233" s="68"/>
      <c r="B23233" s="52"/>
      <c r="C23233" s="30"/>
      <c r="D23233" s="31"/>
      <c r="E23233" s="30"/>
      <c r="F23233" s="19"/>
    </row>
    <row r="23234" spans="1:6" x14ac:dyDescent="0.35">
      <c r="A23234" s="68"/>
      <c r="B23234" s="52"/>
      <c r="C23234" s="30"/>
      <c r="D23234" s="31"/>
      <c r="E23234" s="30"/>
      <c r="F23234" s="19"/>
    </row>
    <row r="23235" spans="1:6" x14ac:dyDescent="0.35">
      <c r="A23235" s="68"/>
      <c r="B23235" s="52"/>
      <c r="C23235" s="30"/>
      <c r="D23235" s="31"/>
      <c r="E23235" s="30"/>
      <c r="F23235" s="19"/>
    </row>
    <row r="23236" spans="1:6" x14ac:dyDescent="0.35">
      <c r="A23236" s="68"/>
      <c r="B23236" s="52"/>
      <c r="C23236" s="30"/>
      <c r="D23236" s="31"/>
      <c r="E23236" s="30"/>
      <c r="F23236" s="19"/>
    </row>
    <row r="23237" spans="1:6" x14ac:dyDescent="0.35">
      <c r="A23237" s="68"/>
      <c r="B23237" s="52"/>
      <c r="C23237" s="30"/>
      <c r="D23237" s="31"/>
      <c r="E23237" s="30"/>
      <c r="F23237" s="19"/>
    </row>
    <row r="23238" spans="1:6" x14ac:dyDescent="0.35">
      <c r="A23238" s="68"/>
      <c r="B23238" s="52"/>
      <c r="C23238" s="30"/>
      <c r="D23238" s="31"/>
      <c r="E23238" s="30"/>
      <c r="F23238" s="19"/>
    </row>
    <row r="23239" spans="1:6" x14ac:dyDescent="0.35">
      <c r="A23239" s="68"/>
      <c r="B23239" s="52"/>
      <c r="C23239" s="30"/>
      <c r="D23239" s="31"/>
      <c r="E23239" s="30"/>
      <c r="F23239" s="19"/>
    </row>
    <row r="23240" spans="1:6" x14ac:dyDescent="0.35">
      <c r="A23240" s="68"/>
      <c r="B23240" s="52"/>
      <c r="C23240" s="30"/>
      <c r="D23240" s="31"/>
      <c r="E23240" s="30"/>
      <c r="F23240" s="19"/>
    </row>
    <row r="23241" spans="1:6" x14ac:dyDescent="0.35">
      <c r="A23241" s="68"/>
      <c r="B23241" s="52"/>
      <c r="C23241" s="30"/>
      <c r="D23241" s="31"/>
      <c r="E23241" s="30"/>
      <c r="F23241" s="19"/>
    </row>
    <row r="23242" spans="1:6" x14ac:dyDescent="0.35">
      <c r="A23242" s="68"/>
      <c r="B23242" s="52"/>
      <c r="C23242" s="30"/>
      <c r="D23242" s="31"/>
      <c r="E23242" s="30"/>
      <c r="F23242" s="19"/>
    </row>
    <row r="23243" spans="1:6" x14ac:dyDescent="0.35">
      <c r="A23243" s="68"/>
      <c r="B23243" s="52"/>
      <c r="C23243" s="30"/>
      <c r="D23243" s="31"/>
      <c r="E23243" s="30"/>
      <c r="F23243" s="19"/>
    </row>
    <row r="23244" spans="1:6" x14ac:dyDescent="0.35">
      <c r="A23244" s="68"/>
      <c r="B23244" s="52"/>
      <c r="C23244" s="30"/>
      <c r="D23244" s="31"/>
      <c r="E23244" s="30"/>
      <c r="F23244" s="19"/>
    </row>
    <row r="23245" spans="1:6" x14ac:dyDescent="0.35">
      <c r="A23245" s="68"/>
      <c r="B23245" s="52"/>
      <c r="C23245" s="30"/>
      <c r="D23245" s="31"/>
      <c r="E23245" s="30"/>
      <c r="F23245" s="19"/>
    </row>
    <row r="23246" spans="1:6" x14ac:dyDescent="0.35">
      <c r="A23246" s="68"/>
      <c r="B23246" s="52"/>
      <c r="C23246" s="30"/>
      <c r="D23246" s="31"/>
      <c r="E23246" s="30"/>
      <c r="F23246" s="19"/>
    </row>
    <row r="23247" spans="1:6" x14ac:dyDescent="0.35">
      <c r="A23247" s="68"/>
      <c r="B23247" s="52"/>
      <c r="C23247" s="30"/>
      <c r="D23247" s="31"/>
      <c r="E23247" s="30"/>
      <c r="F23247" s="19"/>
    </row>
    <row r="23248" spans="1:6" x14ac:dyDescent="0.35">
      <c r="A23248" s="68"/>
      <c r="B23248" s="52"/>
      <c r="C23248" s="30"/>
      <c r="D23248" s="31"/>
      <c r="E23248" s="30"/>
      <c r="F23248" s="19"/>
    </row>
    <row r="23249" spans="1:6" x14ac:dyDescent="0.35">
      <c r="A23249" s="68"/>
      <c r="B23249" s="52"/>
      <c r="C23249" s="30"/>
      <c r="D23249" s="31"/>
      <c r="E23249" s="30"/>
      <c r="F23249" s="19"/>
    </row>
    <row r="23250" spans="1:6" x14ac:dyDescent="0.35">
      <c r="A23250" s="68"/>
      <c r="B23250" s="52"/>
      <c r="C23250" s="30"/>
      <c r="D23250" s="31"/>
      <c r="E23250" s="30"/>
      <c r="F23250" s="19"/>
    </row>
    <row r="23251" spans="1:6" x14ac:dyDescent="0.35">
      <c r="A23251" s="68"/>
      <c r="B23251" s="52"/>
      <c r="C23251" s="30"/>
      <c r="D23251" s="31"/>
      <c r="E23251" s="30"/>
      <c r="F23251" s="19"/>
    </row>
    <row r="23252" spans="1:6" x14ac:dyDescent="0.35">
      <c r="A23252" s="68"/>
      <c r="B23252" s="52"/>
      <c r="C23252" s="30"/>
      <c r="D23252" s="31"/>
      <c r="E23252" s="30"/>
      <c r="F23252" s="19"/>
    </row>
    <row r="23253" spans="1:6" x14ac:dyDescent="0.35">
      <c r="A23253" s="68"/>
      <c r="B23253" s="52"/>
      <c r="C23253" s="30"/>
      <c r="D23253" s="31"/>
      <c r="E23253" s="30"/>
      <c r="F23253" s="19"/>
    </row>
    <row r="23254" spans="1:6" x14ac:dyDescent="0.35">
      <c r="A23254" s="68"/>
      <c r="B23254" s="52"/>
      <c r="C23254" s="30"/>
      <c r="D23254" s="31"/>
      <c r="E23254" s="30"/>
      <c r="F23254" s="19"/>
    </row>
    <row r="23255" spans="1:6" x14ac:dyDescent="0.35">
      <c r="A23255" s="68"/>
      <c r="B23255" s="52"/>
      <c r="C23255" s="30"/>
      <c r="D23255" s="31"/>
      <c r="E23255" s="30"/>
      <c r="F23255" s="19"/>
    </row>
    <row r="23256" spans="1:6" x14ac:dyDescent="0.35">
      <c r="A23256" s="68"/>
      <c r="B23256" s="52"/>
      <c r="C23256" s="30"/>
      <c r="D23256" s="31"/>
      <c r="E23256" s="30"/>
      <c r="F23256" s="19"/>
    </row>
    <row r="23257" spans="1:6" x14ac:dyDescent="0.35">
      <c r="A23257" s="68"/>
      <c r="B23257" s="52"/>
      <c r="C23257" s="30"/>
      <c r="D23257" s="31"/>
      <c r="E23257" s="30"/>
      <c r="F23257" s="19"/>
    </row>
    <row r="23258" spans="1:6" x14ac:dyDescent="0.35">
      <c r="A23258" s="68"/>
      <c r="B23258" s="52"/>
      <c r="C23258" s="30"/>
      <c r="D23258" s="31"/>
      <c r="E23258" s="30"/>
      <c r="F23258" s="19"/>
    </row>
    <row r="23259" spans="1:6" x14ac:dyDescent="0.35">
      <c r="A23259" s="68"/>
      <c r="B23259" s="52"/>
      <c r="C23259" s="30"/>
      <c r="D23259" s="31"/>
      <c r="E23259" s="30"/>
      <c r="F23259" s="19"/>
    </row>
    <row r="23260" spans="1:6" x14ac:dyDescent="0.35">
      <c r="A23260" s="68"/>
      <c r="B23260" s="52"/>
      <c r="C23260" s="30"/>
      <c r="D23260" s="31"/>
      <c r="E23260" s="30"/>
      <c r="F23260" s="19"/>
    </row>
    <row r="23261" spans="1:6" x14ac:dyDescent="0.35">
      <c r="A23261" s="68"/>
      <c r="B23261" s="52"/>
      <c r="C23261" s="30"/>
      <c r="D23261" s="31"/>
      <c r="E23261" s="30"/>
      <c r="F23261" s="19"/>
    </row>
    <row r="23262" spans="1:6" x14ac:dyDescent="0.35">
      <c r="A23262" s="68"/>
      <c r="B23262" s="52"/>
      <c r="C23262" s="30"/>
      <c r="D23262" s="31"/>
      <c r="E23262" s="30"/>
      <c r="F23262" s="19"/>
    </row>
    <row r="23263" spans="1:6" x14ac:dyDescent="0.35">
      <c r="A23263" s="68"/>
      <c r="B23263" s="52"/>
      <c r="C23263" s="30"/>
      <c r="D23263" s="31"/>
      <c r="E23263" s="30"/>
      <c r="F23263" s="19"/>
    </row>
    <row r="23264" spans="1:6" x14ac:dyDescent="0.35">
      <c r="A23264" s="68"/>
      <c r="B23264" s="52"/>
      <c r="C23264" s="30"/>
      <c r="D23264" s="31"/>
      <c r="E23264" s="30"/>
      <c r="F23264" s="19"/>
    </row>
    <row r="23265" spans="1:6" x14ac:dyDescent="0.35">
      <c r="A23265" s="68"/>
      <c r="B23265" s="52"/>
      <c r="C23265" s="30"/>
      <c r="D23265" s="31"/>
      <c r="E23265" s="30"/>
      <c r="F23265" s="19"/>
    </row>
    <row r="23266" spans="1:6" x14ac:dyDescent="0.35">
      <c r="A23266" s="68"/>
      <c r="B23266" s="52"/>
      <c r="C23266" s="30"/>
      <c r="D23266" s="31"/>
      <c r="E23266" s="30"/>
      <c r="F23266" s="19"/>
    </row>
    <row r="23267" spans="1:6" x14ac:dyDescent="0.35">
      <c r="A23267" s="68"/>
      <c r="B23267" s="52"/>
      <c r="C23267" s="30"/>
      <c r="D23267" s="31"/>
      <c r="E23267" s="30"/>
      <c r="F23267" s="19"/>
    </row>
    <row r="23268" spans="1:6" x14ac:dyDescent="0.35">
      <c r="A23268" s="68"/>
      <c r="B23268" s="52"/>
      <c r="C23268" s="30"/>
      <c r="D23268" s="31"/>
      <c r="E23268" s="30"/>
      <c r="F23268" s="19"/>
    </row>
    <row r="23269" spans="1:6" x14ac:dyDescent="0.35">
      <c r="A23269" s="68"/>
      <c r="B23269" s="52"/>
      <c r="C23269" s="30"/>
      <c r="D23269" s="31"/>
      <c r="E23269" s="30"/>
      <c r="F23269" s="19"/>
    </row>
    <row r="23270" spans="1:6" x14ac:dyDescent="0.35">
      <c r="A23270" s="68"/>
      <c r="B23270" s="52"/>
      <c r="C23270" s="30"/>
      <c r="D23270" s="31"/>
      <c r="E23270" s="30"/>
      <c r="F23270" s="19"/>
    </row>
    <row r="23271" spans="1:6" x14ac:dyDescent="0.35">
      <c r="A23271" s="68"/>
      <c r="B23271" s="52"/>
      <c r="C23271" s="30"/>
      <c r="D23271" s="31"/>
      <c r="E23271" s="30"/>
      <c r="F23271" s="19"/>
    </row>
    <row r="23272" spans="1:6" x14ac:dyDescent="0.35">
      <c r="A23272" s="68"/>
      <c r="B23272" s="52"/>
      <c r="C23272" s="30"/>
      <c r="D23272" s="31"/>
      <c r="E23272" s="30"/>
      <c r="F23272" s="19"/>
    </row>
    <row r="23273" spans="1:6" x14ac:dyDescent="0.35">
      <c r="A23273" s="68"/>
      <c r="B23273" s="52"/>
      <c r="C23273" s="30"/>
      <c r="D23273" s="31"/>
      <c r="E23273" s="30"/>
      <c r="F23273" s="19"/>
    </row>
    <row r="23274" spans="1:6" x14ac:dyDescent="0.35">
      <c r="A23274" s="68"/>
      <c r="B23274" s="52"/>
      <c r="C23274" s="30"/>
      <c r="D23274" s="31"/>
      <c r="E23274" s="30"/>
      <c r="F23274" s="19"/>
    </row>
    <row r="23275" spans="1:6" x14ac:dyDescent="0.35">
      <c r="A23275" s="68"/>
      <c r="B23275" s="52"/>
      <c r="C23275" s="30"/>
      <c r="D23275" s="31"/>
      <c r="E23275" s="30"/>
      <c r="F23275" s="19"/>
    </row>
    <row r="23276" spans="1:6" x14ac:dyDescent="0.35">
      <c r="A23276" s="68"/>
      <c r="B23276" s="52"/>
      <c r="C23276" s="30"/>
      <c r="D23276" s="31"/>
      <c r="E23276" s="30"/>
      <c r="F23276" s="19"/>
    </row>
    <row r="23277" spans="1:6" x14ac:dyDescent="0.35">
      <c r="A23277" s="68"/>
      <c r="B23277" s="52"/>
      <c r="C23277" s="30"/>
      <c r="D23277" s="31"/>
      <c r="E23277" s="30"/>
      <c r="F23277" s="19"/>
    </row>
    <row r="23278" spans="1:6" x14ac:dyDescent="0.35">
      <c r="A23278" s="68"/>
      <c r="B23278" s="52"/>
      <c r="C23278" s="30"/>
      <c r="D23278" s="31"/>
      <c r="E23278" s="30"/>
      <c r="F23278" s="19"/>
    </row>
    <row r="23279" spans="1:6" x14ac:dyDescent="0.35">
      <c r="A23279" s="68"/>
      <c r="B23279" s="52"/>
      <c r="C23279" s="30"/>
      <c r="D23279" s="31"/>
      <c r="E23279" s="30"/>
      <c r="F23279" s="19"/>
    </row>
    <row r="23280" spans="1:6" x14ac:dyDescent="0.35">
      <c r="A23280" s="68"/>
      <c r="B23280" s="52"/>
      <c r="C23280" s="30"/>
      <c r="D23280" s="31"/>
      <c r="E23280" s="30"/>
      <c r="F23280" s="19"/>
    </row>
    <row r="23281" spans="1:6" x14ac:dyDescent="0.35">
      <c r="A23281" s="68"/>
      <c r="B23281" s="52"/>
      <c r="C23281" s="30"/>
      <c r="D23281" s="31"/>
      <c r="E23281" s="30"/>
      <c r="F23281" s="19"/>
    </row>
    <row r="23282" spans="1:6" x14ac:dyDescent="0.35">
      <c r="A23282" s="68"/>
      <c r="B23282" s="52"/>
      <c r="C23282" s="30"/>
      <c r="D23282" s="31"/>
      <c r="E23282" s="30"/>
      <c r="F23282" s="19"/>
    </row>
    <row r="23283" spans="1:6" x14ac:dyDescent="0.35">
      <c r="A23283" s="68"/>
      <c r="B23283" s="52"/>
      <c r="C23283" s="30"/>
      <c r="D23283" s="31"/>
      <c r="E23283" s="30"/>
      <c r="F23283" s="19"/>
    </row>
    <row r="23284" spans="1:6" x14ac:dyDescent="0.35">
      <c r="A23284" s="68"/>
      <c r="B23284" s="52"/>
      <c r="C23284" s="30"/>
      <c r="D23284" s="31"/>
      <c r="E23284" s="30"/>
      <c r="F23284" s="19"/>
    </row>
    <row r="23285" spans="1:6" x14ac:dyDescent="0.35">
      <c r="A23285" s="68"/>
      <c r="B23285" s="52"/>
      <c r="C23285" s="30"/>
      <c r="D23285" s="31"/>
      <c r="E23285" s="30"/>
      <c r="F23285" s="19"/>
    </row>
    <row r="23286" spans="1:6" x14ac:dyDescent="0.35">
      <c r="A23286" s="68"/>
      <c r="B23286" s="52"/>
      <c r="C23286" s="30"/>
      <c r="D23286" s="31"/>
      <c r="E23286" s="30"/>
      <c r="F23286" s="19"/>
    </row>
    <row r="23287" spans="1:6" x14ac:dyDescent="0.35">
      <c r="A23287" s="68"/>
      <c r="B23287" s="52"/>
      <c r="C23287" s="30"/>
      <c r="D23287" s="31"/>
      <c r="E23287" s="30"/>
      <c r="F23287" s="19"/>
    </row>
    <row r="23288" spans="1:6" x14ac:dyDescent="0.35">
      <c r="A23288" s="68"/>
      <c r="B23288" s="52"/>
      <c r="C23288" s="30"/>
      <c r="D23288" s="31"/>
      <c r="E23288" s="30"/>
      <c r="F23288" s="19"/>
    </row>
    <row r="23289" spans="1:6" x14ac:dyDescent="0.35">
      <c r="A23289" s="68"/>
      <c r="B23289" s="52"/>
      <c r="C23289" s="30"/>
      <c r="D23289" s="31"/>
      <c r="E23289" s="30"/>
      <c r="F23289" s="19"/>
    </row>
    <row r="23290" spans="1:6" x14ac:dyDescent="0.35">
      <c r="A23290" s="68"/>
      <c r="B23290" s="52"/>
      <c r="C23290" s="30"/>
      <c r="D23290" s="31"/>
      <c r="E23290" s="30"/>
      <c r="F23290" s="19"/>
    </row>
    <row r="23291" spans="1:6" x14ac:dyDescent="0.35">
      <c r="A23291" s="68"/>
      <c r="B23291" s="52"/>
      <c r="C23291" s="30"/>
      <c r="D23291" s="31"/>
      <c r="E23291" s="30"/>
      <c r="F23291" s="19"/>
    </row>
    <row r="23292" spans="1:6" x14ac:dyDescent="0.35">
      <c r="A23292" s="68"/>
      <c r="B23292" s="52"/>
      <c r="C23292" s="30"/>
      <c r="D23292" s="31"/>
      <c r="E23292" s="30"/>
      <c r="F23292" s="19"/>
    </row>
    <row r="23293" spans="1:6" x14ac:dyDescent="0.35">
      <c r="A23293" s="68"/>
      <c r="B23293" s="52"/>
      <c r="C23293" s="30"/>
      <c r="D23293" s="31"/>
      <c r="E23293" s="30"/>
      <c r="F23293" s="19"/>
    </row>
    <row r="23294" spans="1:6" x14ac:dyDescent="0.35">
      <c r="A23294" s="68"/>
      <c r="B23294" s="52"/>
      <c r="C23294" s="30"/>
      <c r="D23294" s="31"/>
      <c r="E23294" s="30"/>
      <c r="F23294" s="19"/>
    </row>
    <row r="23295" spans="1:6" x14ac:dyDescent="0.35">
      <c r="A23295" s="68"/>
      <c r="B23295" s="52"/>
      <c r="C23295" s="30"/>
      <c r="D23295" s="31"/>
      <c r="E23295" s="30"/>
      <c r="F23295" s="19"/>
    </row>
    <row r="23296" spans="1:6" x14ac:dyDescent="0.35">
      <c r="A23296" s="68"/>
      <c r="B23296" s="52"/>
      <c r="C23296" s="30"/>
      <c r="D23296" s="31"/>
      <c r="E23296" s="30"/>
      <c r="F23296" s="19"/>
    </row>
    <row r="23297" spans="1:6" x14ac:dyDescent="0.35">
      <c r="A23297" s="68"/>
      <c r="B23297" s="52"/>
      <c r="C23297" s="30"/>
      <c r="D23297" s="31"/>
      <c r="E23297" s="30"/>
      <c r="F23297" s="19"/>
    </row>
    <row r="23298" spans="1:6" x14ac:dyDescent="0.35">
      <c r="A23298" s="68"/>
      <c r="B23298" s="52"/>
      <c r="C23298" s="30"/>
      <c r="D23298" s="31"/>
      <c r="E23298" s="30"/>
      <c r="F23298" s="19"/>
    </row>
    <row r="23299" spans="1:6" x14ac:dyDescent="0.35">
      <c r="A23299" s="68"/>
      <c r="B23299" s="52"/>
      <c r="C23299" s="30"/>
      <c r="D23299" s="31"/>
      <c r="E23299" s="30"/>
      <c r="F23299" s="19"/>
    </row>
    <row r="23300" spans="1:6" x14ac:dyDescent="0.35">
      <c r="A23300" s="68"/>
      <c r="B23300" s="52"/>
      <c r="C23300" s="30"/>
      <c r="D23300" s="31"/>
      <c r="E23300" s="30"/>
      <c r="F23300" s="19"/>
    </row>
    <row r="23301" spans="1:6" x14ac:dyDescent="0.35">
      <c r="A23301" s="68"/>
      <c r="B23301" s="52"/>
      <c r="C23301" s="30"/>
      <c r="D23301" s="31"/>
      <c r="E23301" s="30"/>
      <c r="F23301" s="19"/>
    </row>
    <row r="23302" spans="1:6" x14ac:dyDescent="0.35">
      <c r="A23302" s="68"/>
      <c r="B23302" s="52"/>
      <c r="C23302" s="30"/>
      <c r="D23302" s="31"/>
      <c r="E23302" s="30"/>
      <c r="F23302" s="19"/>
    </row>
    <row r="23303" spans="1:6" x14ac:dyDescent="0.35">
      <c r="A23303" s="68"/>
      <c r="B23303" s="52"/>
      <c r="C23303" s="30"/>
      <c r="D23303" s="31"/>
      <c r="E23303" s="30"/>
      <c r="F23303" s="19"/>
    </row>
    <row r="23304" spans="1:6" x14ac:dyDescent="0.35">
      <c r="A23304" s="68"/>
      <c r="B23304" s="52"/>
      <c r="C23304" s="30"/>
      <c r="D23304" s="31"/>
      <c r="E23304" s="30"/>
      <c r="F23304" s="19"/>
    </row>
    <row r="23305" spans="1:6" x14ac:dyDescent="0.35">
      <c r="A23305" s="68"/>
      <c r="B23305" s="52"/>
      <c r="C23305" s="30"/>
      <c r="D23305" s="31"/>
      <c r="E23305" s="30"/>
      <c r="F23305" s="19"/>
    </row>
    <row r="23306" spans="1:6" x14ac:dyDescent="0.35">
      <c r="A23306" s="68"/>
      <c r="B23306" s="52"/>
      <c r="C23306" s="30"/>
      <c r="D23306" s="31"/>
      <c r="E23306" s="30"/>
      <c r="F23306" s="19"/>
    </row>
    <row r="23307" spans="1:6" x14ac:dyDescent="0.35">
      <c r="A23307" s="68"/>
      <c r="B23307" s="52"/>
      <c r="C23307" s="30"/>
      <c r="D23307" s="31"/>
      <c r="E23307" s="30"/>
      <c r="F23307" s="19"/>
    </row>
    <row r="23308" spans="1:6" x14ac:dyDescent="0.35">
      <c r="A23308" s="68"/>
      <c r="B23308" s="52"/>
      <c r="C23308" s="30"/>
      <c r="D23308" s="31"/>
      <c r="E23308" s="30"/>
      <c r="F23308" s="19"/>
    </row>
    <row r="23309" spans="1:6" x14ac:dyDescent="0.35">
      <c r="A23309" s="68"/>
      <c r="B23309" s="52"/>
      <c r="C23309" s="30"/>
      <c r="D23309" s="31"/>
      <c r="E23309" s="30"/>
      <c r="F23309" s="19"/>
    </row>
    <row r="23310" spans="1:6" x14ac:dyDescent="0.35">
      <c r="A23310" s="68"/>
      <c r="B23310" s="52"/>
      <c r="C23310" s="30"/>
      <c r="D23310" s="31"/>
      <c r="E23310" s="30"/>
      <c r="F23310" s="19"/>
    </row>
    <row r="23311" spans="1:6" x14ac:dyDescent="0.35">
      <c r="A23311" s="68"/>
      <c r="B23311" s="52"/>
      <c r="C23311" s="30"/>
      <c r="D23311" s="31"/>
      <c r="E23311" s="30"/>
      <c r="F23311" s="19"/>
    </row>
    <row r="23312" spans="1:6" x14ac:dyDescent="0.35">
      <c r="A23312" s="68"/>
      <c r="B23312" s="52"/>
      <c r="C23312" s="30"/>
      <c r="D23312" s="31"/>
      <c r="E23312" s="30"/>
      <c r="F23312" s="19"/>
    </row>
    <row r="23313" spans="1:6" x14ac:dyDescent="0.35">
      <c r="A23313" s="68"/>
      <c r="B23313" s="52"/>
      <c r="C23313" s="30"/>
      <c r="D23313" s="31"/>
      <c r="E23313" s="30"/>
      <c r="F23313" s="19"/>
    </row>
    <row r="23314" spans="1:6" x14ac:dyDescent="0.35">
      <c r="A23314" s="68"/>
      <c r="B23314" s="52"/>
      <c r="C23314" s="30"/>
      <c r="D23314" s="31"/>
      <c r="E23314" s="30"/>
      <c r="F23314" s="19"/>
    </row>
    <row r="23315" spans="1:6" x14ac:dyDescent="0.35">
      <c r="A23315" s="68"/>
      <c r="B23315" s="52"/>
      <c r="C23315" s="30"/>
      <c r="D23315" s="31"/>
      <c r="E23315" s="30"/>
      <c r="F23315" s="19"/>
    </row>
    <row r="23316" spans="1:6" x14ac:dyDescent="0.35">
      <c r="A23316" s="68"/>
      <c r="B23316" s="52"/>
      <c r="C23316" s="30"/>
      <c r="D23316" s="31"/>
      <c r="E23316" s="30"/>
      <c r="F23316" s="19"/>
    </row>
    <row r="23317" spans="1:6" x14ac:dyDescent="0.35">
      <c r="A23317" s="68"/>
      <c r="B23317" s="52"/>
      <c r="C23317" s="30"/>
      <c r="D23317" s="31"/>
      <c r="E23317" s="30"/>
      <c r="F23317" s="19"/>
    </row>
    <row r="23318" spans="1:6" x14ac:dyDescent="0.35">
      <c r="A23318" s="68"/>
      <c r="B23318" s="52"/>
      <c r="C23318" s="30"/>
      <c r="D23318" s="31"/>
      <c r="E23318" s="30"/>
      <c r="F23318" s="19"/>
    </row>
    <row r="23319" spans="1:6" x14ac:dyDescent="0.35">
      <c r="A23319" s="68"/>
      <c r="B23319" s="52"/>
      <c r="C23319" s="30"/>
      <c r="D23319" s="31"/>
      <c r="E23319" s="30"/>
      <c r="F23319" s="19"/>
    </row>
    <row r="23320" spans="1:6" x14ac:dyDescent="0.35">
      <c r="A23320" s="68"/>
      <c r="B23320" s="52"/>
      <c r="C23320" s="30"/>
      <c r="D23320" s="31"/>
      <c r="E23320" s="30"/>
      <c r="F23320" s="19"/>
    </row>
    <row r="23321" spans="1:6" x14ac:dyDescent="0.35">
      <c r="A23321" s="68"/>
      <c r="B23321" s="52"/>
      <c r="C23321" s="30"/>
      <c r="D23321" s="31"/>
      <c r="E23321" s="30"/>
      <c r="F23321" s="19"/>
    </row>
    <row r="23322" spans="1:6" x14ac:dyDescent="0.35">
      <c r="A23322" s="68"/>
      <c r="B23322" s="52"/>
      <c r="C23322" s="30"/>
      <c r="D23322" s="31"/>
      <c r="E23322" s="30"/>
      <c r="F23322" s="19"/>
    </row>
    <row r="23323" spans="1:6" x14ac:dyDescent="0.35">
      <c r="A23323" s="68"/>
      <c r="B23323" s="52"/>
      <c r="C23323" s="30"/>
      <c r="D23323" s="31"/>
      <c r="E23323" s="30"/>
      <c r="F23323" s="19"/>
    </row>
    <row r="23324" spans="1:6" x14ac:dyDescent="0.35">
      <c r="A23324" s="68"/>
      <c r="B23324" s="52"/>
      <c r="C23324" s="30"/>
      <c r="D23324" s="31"/>
      <c r="E23324" s="30"/>
      <c r="F23324" s="19"/>
    </row>
    <row r="23325" spans="1:6" x14ac:dyDescent="0.35">
      <c r="A23325" s="68"/>
      <c r="B23325" s="52"/>
      <c r="C23325" s="30"/>
      <c r="D23325" s="31"/>
      <c r="E23325" s="30"/>
      <c r="F23325" s="19"/>
    </row>
    <row r="23326" spans="1:6" x14ac:dyDescent="0.35">
      <c r="A23326" s="68"/>
      <c r="B23326" s="52"/>
      <c r="C23326" s="30"/>
      <c r="D23326" s="31"/>
      <c r="E23326" s="30"/>
      <c r="F23326" s="19"/>
    </row>
    <row r="23327" spans="1:6" x14ac:dyDescent="0.35">
      <c r="A23327" s="68"/>
      <c r="B23327" s="52"/>
      <c r="C23327" s="30"/>
      <c r="D23327" s="31"/>
      <c r="E23327" s="30"/>
      <c r="F23327" s="19"/>
    </row>
    <row r="23328" spans="1:6" x14ac:dyDescent="0.35">
      <c r="A23328" s="68"/>
      <c r="B23328" s="52"/>
      <c r="C23328" s="30"/>
      <c r="D23328" s="31"/>
      <c r="E23328" s="30"/>
      <c r="F23328" s="19"/>
    </row>
    <row r="23329" spans="1:6" x14ac:dyDescent="0.35">
      <c r="A23329" s="68"/>
      <c r="B23329" s="52"/>
      <c r="C23329" s="30"/>
      <c r="D23329" s="31"/>
      <c r="E23329" s="30"/>
      <c r="F23329" s="19"/>
    </row>
    <row r="23330" spans="1:6" x14ac:dyDescent="0.35">
      <c r="A23330" s="68"/>
      <c r="B23330" s="52"/>
      <c r="C23330" s="30"/>
      <c r="D23330" s="31"/>
      <c r="E23330" s="30"/>
      <c r="F23330" s="19"/>
    </row>
    <row r="23331" spans="1:6" x14ac:dyDescent="0.35">
      <c r="A23331" s="68"/>
      <c r="B23331" s="52"/>
      <c r="C23331" s="30"/>
      <c r="D23331" s="31"/>
      <c r="E23331" s="30"/>
      <c r="F23331" s="19"/>
    </row>
    <row r="23332" spans="1:6" x14ac:dyDescent="0.35">
      <c r="A23332" s="68"/>
      <c r="B23332" s="52"/>
      <c r="C23332" s="30"/>
      <c r="D23332" s="31"/>
      <c r="E23332" s="30"/>
      <c r="F23332" s="19"/>
    </row>
    <row r="23333" spans="1:6" x14ac:dyDescent="0.35">
      <c r="A23333" s="68"/>
      <c r="B23333" s="52"/>
      <c r="C23333" s="30"/>
      <c r="D23333" s="31"/>
      <c r="E23333" s="30"/>
      <c r="F23333" s="19"/>
    </row>
    <row r="23334" spans="1:6" x14ac:dyDescent="0.35">
      <c r="A23334" s="68"/>
      <c r="B23334" s="52"/>
      <c r="C23334" s="30"/>
      <c r="D23334" s="31"/>
      <c r="E23334" s="30"/>
      <c r="F23334" s="19"/>
    </row>
    <row r="23335" spans="1:6" x14ac:dyDescent="0.35">
      <c r="A23335" s="68"/>
      <c r="B23335" s="52"/>
      <c r="C23335" s="30"/>
      <c r="D23335" s="31"/>
      <c r="E23335" s="30"/>
      <c r="F23335" s="19"/>
    </row>
    <row r="23336" spans="1:6" x14ac:dyDescent="0.35">
      <c r="A23336" s="68"/>
      <c r="B23336" s="52"/>
      <c r="C23336" s="30"/>
      <c r="D23336" s="31"/>
      <c r="E23336" s="30"/>
      <c r="F23336" s="19"/>
    </row>
    <row r="23337" spans="1:6" x14ac:dyDescent="0.35">
      <c r="A23337" s="68"/>
      <c r="B23337" s="52"/>
      <c r="C23337" s="30"/>
      <c r="D23337" s="31"/>
      <c r="E23337" s="30"/>
      <c r="F23337" s="19"/>
    </row>
    <row r="23338" spans="1:6" x14ac:dyDescent="0.35">
      <c r="A23338" s="68"/>
      <c r="B23338" s="52"/>
      <c r="C23338" s="30"/>
      <c r="D23338" s="31"/>
      <c r="E23338" s="30"/>
      <c r="F23338" s="19"/>
    </row>
    <row r="23339" spans="1:6" x14ac:dyDescent="0.35">
      <c r="A23339" s="68"/>
      <c r="B23339" s="52"/>
      <c r="C23339" s="30"/>
      <c r="D23339" s="31"/>
      <c r="E23339" s="30"/>
      <c r="F23339" s="19"/>
    </row>
    <row r="23340" spans="1:6" x14ac:dyDescent="0.35">
      <c r="A23340" s="68"/>
      <c r="B23340" s="52"/>
      <c r="C23340" s="30"/>
      <c r="D23340" s="31"/>
      <c r="E23340" s="30"/>
      <c r="F23340" s="19"/>
    </row>
    <row r="23341" spans="1:6" x14ac:dyDescent="0.35">
      <c r="A23341" s="68"/>
      <c r="B23341" s="52"/>
      <c r="C23341" s="30"/>
      <c r="D23341" s="31"/>
      <c r="E23341" s="30"/>
      <c r="F23341" s="19"/>
    </row>
    <row r="23342" spans="1:6" x14ac:dyDescent="0.35">
      <c r="A23342" s="68"/>
      <c r="B23342" s="52"/>
      <c r="C23342" s="30"/>
      <c r="D23342" s="31"/>
      <c r="E23342" s="30"/>
      <c r="F23342" s="19"/>
    </row>
    <row r="23343" spans="1:6" x14ac:dyDescent="0.35">
      <c r="A23343" s="68"/>
      <c r="B23343" s="52"/>
      <c r="C23343" s="30"/>
      <c r="D23343" s="31"/>
      <c r="E23343" s="30"/>
      <c r="F23343" s="19"/>
    </row>
    <row r="23344" spans="1:6" x14ac:dyDescent="0.35">
      <c r="A23344" s="68"/>
      <c r="B23344" s="52"/>
      <c r="C23344" s="30"/>
      <c r="D23344" s="31"/>
      <c r="E23344" s="30"/>
      <c r="F23344" s="19"/>
    </row>
    <row r="23345" spans="1:6" x14ac:dyDescent="0.35">
      <c r="A23345" s="68"/>
      <c r="B23345" s="52"/>
      <c r="C23345" s="30"/>
      <c r="D23345" s="31"/>
      <c r="E23345" s="30"/>
      <c r="F23345" s="19"/>
    </row>
    <row r="23346" spans="1:6" x14ac:dyDescent="0.35">
      <c r="A23346" s="68"/>
      <c r="B23346" s="52"/>
      <c r="C23346" s="30"/>
      <c r="D23346" s="31"/>
      <c r="E23346" s="30"/>
      <c r="F23346" s="19"/>
    </row>
    <row r="23347" spans="1:6" x14ac:dyDescent="0.35">
      <c r="A23347" s="68"/>
      <c r="B23347" s="52"/>
      <c r="C23347" s="30"/>
      <c r="D23347" s="31"/>
      <c r="E23347" s="30"/>
      <c r="F23347" s="19"/>
    </row>
    <row r="23348" spans="1:6" x14ac:dyDescent="0.35">
      <c r="A23348" s="68"/>
      <c r="B23348" s="52"/>
      <c r="C23348" s="30"/>
      <c r="D23348" s="31"/>
      <c r="E23348" s="30"/>
      <c r="F23348" s="19"/>
    </row>
    <row r="23349" spans="1:6" x14ac:dyDescent="0.35">
      <c r="A23349" s="68"/>
      <c r="B23349" s="52"/>
      <c r="C23349" s="30"/>
      <c r="D23349" s="31"/>
      <c r="E23349" s="30"/>
      <c r="F23349" s="19"/>
    </row>
    <row r="23350" spans="1:6" x14ac:dyDescent="0.35">
      <c r="A23350" s="68"/>
      <c r="B23350" s="52"/>
      <c r="C23350" s="30"/>
      <c r="D23350" s="31"/>
      <c r="E23350" s="30"/>
      <c r="F23350" s="19"/>
    </row>
    <row r="23351" spans="1:6" x14ac:dyDescent="0.35">
      <c r="A23351" s="68"/>
      <c r="B23351" s="52"/>
      <c r="C23351" s="30"/>
      <c r="D23351" s="31"/>
      <c r="E23351" s="30"/>
      <c r="F23351" s="19"/>
    </row>
    <row r="23352" spans="1:6" x14ac:dyDescent="0.35">
      <c r="A23352" s="68"/>
      <c r="B23352" s="52"/>
      <c r="C23352" s="30"/>
      <c r="D23352" s="31"/>
      <c r="E23352" s="30"/>
      <c r="F23352" s="19"/>
    </row>
    <row r="23353" spans="1:6" x14ac:dyDescent="0.35">
      <c r="A23353" s="68"/>
      <c r="B23353" s="52"/>
      <c r="C23353" s="30"/>
      <c r="D23353" s="31"/>
      <c r="E23353" s="30"/>
      <c r="F23353" s="19"/>
    </row>
    <row r="23354" spans="1:6" x14ac:dyDescent="0.35">
      <c r="A23354" s="68"/>
      <c r="B23354" s="52"/>
      <c r="C23354" s="30"/>
      <c r="D23354" s="31"/>
      <c r="E23354" s="30"/>
      <c r="F23354" s="19"/>
    </row>
    <row r="23355" spans="1:6" x14ac:dyDescent="0.35">
      <c r="A23355" s="68"/>
      <c r="B23355" s="52"/>
      <c r="C23355" s="30"/>
      <c r="D23355" s="31"/>
      <c r="E23355" s="30"/>
      <c r="F23355" s="19"/>
    </row>
    <row r="23356" spans="1:6" x14ac:dyDescent="0.35">
      <c r="A23356" s="68"/>
      <c r="B23356" s="52"/>
      <c r="C23356" s="30"/>
      <c r="D23356" s="31"/>
      <c r="E23356" s="30"/>
      <c r="F23356" s="19"/>
    </row>
    <row r="23357" spans="1:6" x14ac:dyDescent="0.35">
      <c r="A23357" s="68"/>
      <c r="B23357" s="52"/>
      <c r="C23357" s="30"/>
      <c r="D23357" s="31"/>
      <c r="E23357" s="30"/>
      <c r="F23357" s="19"/>
    </row>
    <row r="23358" spans="1:6" x14ac:dyDescent="0.35">
      <c r="A23358" s="68"/>
      <c r="B23358" s="52"/>
      <c r="C23358" s="30"/>
      <c r="D23358" s="31"/>
      <c r="E23358" s="30"/>
      <c r="F23358" s="19"/>
    </row>
    <row r="23359" spans="1:6" x14ac:dyDescent="0.35">
      <c r="A23359" s="68"/>
      <c r="B23359" s="52"/>
      <c r="C23359" s="30"/>
      <c r="D23359" s="31"/>
      <c r="E23359" s="30"/>
      <c r="F23359" s="19"/>
    </row>
    <row r="23360" spans="1:6" x14ac:dyDescent="0.35">
      <c r="A23360" s="68"/>
      <c r="B23360" s="52"/>
      <c r="C23360" s="30"/>
      <c r="D23360" s="31"/>
      <c r="E23360" s="30"/>
      <c r="F23360" s="19"/>
    </row>
    <row r="23361" spans="1:6" x14ac:dyDescent="0.35">
      <c r="A23361" s="68"/>
      <c r="B23361" s="52"/>
      <c r="C23361" s="30"/>
      <c r="D23361" s="31"/>
      <c r="E23361" s="30"/>
      <c r="F23361" s="19"/>
    </row>
    <row r="23362" spans="1:6" x14ac:dyDescent="0.35">
      <c r="A23362" s="68"/>
      <c r="B23362" s="52"/>
      <c r="C23362" s="30"/>
      <c r="D23362" s="31"/>
      <c r="E23362" s="30"/>
      <c r="F23362" s="19"/>
    </row>
    <row r="23363" spans="1:6" x14ac:dyDescent="0.35">
      <c r="A23363" s="68"/>
      <c r="B23363" s="52"/>
      <c r="C23363" s="30"/>
      <c r="D23363" s="31"/>
      <c r="E23363" s="30"/>
      <c r="F23363" s="19"/>
    </row>
    <row r="23364" spans="1:6" x14ac:dyDescent="0.35">
      <c r="A23364" s="68"/>
      <c r="B23364" s="52"/>
      <c r="C23364" s="30"/>
      <c r="D23364" s="31"/>
      <c r="E23364" s="30"/>
      <c r="F23364" s="19"/>
    </row>
    <row r="23365" spans="1:6" x14ac:dyDescent="0.35">
      <c r="A23365" s="68"/>
      <c r="B23365" s="52"/>
      <c r="C23365" s="30"/>
      <c r="D23365" s="31"/>
      <c r="E23365" s="30"/>
      <c r="F23365" s="19"/>
    </row>
    <row r="23366" spans="1:6" x14ac:dyDescent="0.35">
      <c r="A23366" s="68"/>
      <c r="B23366" s="52"/>
      <c r="C23366" s="30"/>
      <c r="D23366" s="31"/>
      <c r="E23366" s="30"/>
      <c r="F23366" s="19"/>
    </row>
    <row r="23367" spans="1:6" x14ac:dyDescent="0.35">
      <c r="A23367" s="68"/>
      <c r="B23367" s="52"/>
      <c r="C23367" s="30"/>
      <c r="D23367" s="31"/>
      <c r="E23367" s="30"/>
      <c r="F23367" s="19"/>
    </row>
    <row r="23368" spans="1:6" x14ac:dyDescent="0.35">
      <c r="A23368" s="68"/>
      <c r="B23368" s="52"/>
      <c r="C23368" s="30"/>
      <c r="D23368" s="31"/>
      <c r="E23368" s="30"/>
      <c r="F23368" s="19"/>
    </row>
    <row r="23369" spans="1:6" x14ac:dyDescent="0.35">
      <c r="A23369" s="68"/>
      <c r="B23369" s="52"/>
      <c r="C23369" s="30"/>
      <c r="D23369" s="31"/>
      <c r="E23369" s="30"/>
      <c r="F23369" s="19"/>
    </row>
    <row r="23370" spans="1:6" x14ac:dyDescent="0.35">
      <c r="A23370" s="68"/>
      <c r="B23370" s="52"/>
      <c r="C23370" s="30"/>
      <c r="D23370" s="31"/>
      <c r="E23370" s="30"/>
      <c r="F23370" s="19"/>
    </row>
    <row r="23371" spans="1:6" x14ac:dyDescent="0.35">
      <c r="A23371" s="68"/>
      <c r="B23371" s="52"/>
      <c r="C23371" s="30"/>
      <c r="D23371" s="31"/>
      <c r="E23371" s="30"/>
      <c r="F23371" s="19"/>
    </row>
    <row r="23372" spans="1:6" x14ac:dyDescent="0.35">
      <c r="A23372" s="68"/>
      <c r="B23372" s="52"/>
      <c r="C23372" s="30"/>
      <c r="D23372" s="31"/>
      <c r="E23372" s="30"/>
      <c r="F23372" s="19"/>
    </row>
    <row r="23373" spans="1:6" x14ac:dyDescent="0.35">
      <c r="A23373" s="68"/>
      <c r="B23373" s="52"/>
      <c r="C23373" s="30"/>
      <c r="D23373" s="31"/>
      <c r="E23373" s="30"/>
      <c r="F23373" s="19"/>
    </row>
    <row r="23374" spans="1:6" x14ac:dyDescent="0.35">
      <c r="A23374" s="68"/>
      <c r="B23374" s="52"/>
      <c r="C23374" s="30"/>
      <c r="D23374" s="31"/>
      <c r="E23374" s="30"/>
      <c r="F23374" s="19"/>
    </row>
    <row r="23375" spans="1:6" x14ac:dyDescent="0.35">
      <c r="A23375" s="68"/>
      <c r="B23375" s="52"/>
      <c r="C23375" s="30"/>
      <c r="D23375" s="31"/>
      <c r="E23375" s="30"/>
      <c r="F23375" s="19"/>
    </row>
    <row r="23376" spans="1:6" x14ac:dyDescent="0.35">
      <c r="A23376" s="68"/>
      <c r="B23376" s="52"/>
      <c r="C23376" s="30"/>
      <c r="D23376" s="31"/>
      <c r="E23376" s="30"/>
      <c r="F23376" s="19"/>
    </row>
    <row r="23377" spans="1:6" x14ac:dyDescent="0.35">
      <c r="A23377" s="68"/>
      <c r="B23377" s="52"/>
      <c r="C23377" s="30"/>
      <c r="D23377" s="31"/>
      <c r="E23377" s="30"/>
      <c r="F23377" s="19"/>
    </row>
    <row r="23378" spans="1:6" x14ac:dyDescent="0.35">
      <c r="A23378" s="68"/>
      <c r="B23378" s="52"/>
      <c r="C23378" s="30"/>
      <c r="D23378" s="31"/>
      <c r="E23378" s="30"/>
      <c r="F23378" s="19"/>
    </row>
    <row r="23379" spans="1:6" x14ac:dyDescent="0.35">
      <c r="A23379" s="68"/>
      <c r="B23379" s="52"/>
      <c r="C23379" s="30"/>
      <c r="D23379" s="31"/>
      <c r="E23379" s="30"/>
      <c r="F23379" s="19"/>
    </row>
    <row r="23380" spans="1:6" x14ac:dyDescent="0.35">
      <c r="A23380" s="68"/>
      <c r="B23380" s="52"/>
      <c r="C23380" s="30"/>
      <c r="D23380" s="31"/>
      <c r="E23380" s="30"/>
      <c r="F23380" s="19"/>
    </row>
    <row r="23381" spans="1:6" x14ac:dyDescent="0.35">
      <c r="A23381" s="68"/>
      <c r="B23381" s="52"/>
      <c r="C23381" s="30"/>
      <c r="D23381" s="31"/>
      <c r="E23381" s="30"/>
      <c r="F23381" s="19"/>
    </row>
    <row r="23382" spans="1:6" x14ac:dyDescent="0.35">
      <c r="A23382" s="68"/>
      <c r="B23382" s="52"/>
      <c r="C23382" s="30"/>
      <c r="D23382" s="31"/>
      <c r="E23382" s="30"/>
      <c r="F23382" s="19"/>
    </row>
    <row r="23383" spans="1:6" x14ac:dyDescent="0.35">
      <c r="A23383" s="68"/>
      <c r="B23383" s="52"/>
      <c r="C23383" s="30"/>
      <c r="D23383" s="31"/>
      <c r="E23383" s="30"/>
      <c r="F23383" s="19"/>
    </row>
    <row r="23384" spans="1:6" x14ac:dyDescent="0.35">
      <c r="A23384" s="68"/>
      <c r="B23384" s="52"/>
      <c r="C23384" s="30"/>
      <c r="D23384" s="31"/>
      <c r="E23384" s="30"/>
      <c r="F23384" s="19"/>
    </row>
    <row r="23385" spans="1:6" x14ac:dyDescent="0.35">
      <c r="A23385" s="68"/>
      <c r="B23385" s="52"/>
      <c r="C23385" s="30"/>
      <c r="D23385" s="31"/>
      <c r="E23385" s="30"/>
      <c r="F23385" s="19"/>
    </row>
    <row r="23386" spans="1:6" x14ac:dyDescent="0.35">
      <c r="A23386" s="68"/>
      <c r="B23386" s="52"/>
      <c r="C23386" s="30"/>
      <c r="D23386" s="31"/>
      <c r="E23386" s="30"/>
      <c r="F23386" s="19"/>
    </row>
    <row r="23387" spans="1:6" x14ac:dyDescent="0.35">
      <c r="A23387" s="68"/>
      <c r="B23387" s="52"/>
      <c r="C23387" s="30"/>
      <c r="D23387" s="31"/>
      <c r="E23387" s="30"/>
      <c r="F23387" s="19"/>
    </row>
    <row r="23388" spans="1:6" x14ac:dyDescent="0.35">
      <c r="A23388" s="68"/>
      <c r="B23388" s="52"/>
      <c r="C23388" s="30"/>
      <c r="D23388" s="31"/>
      <c r="E23388" s="30"/>
      <c r="F23388" s="19"/>
    </row>
    <row r="23389" spans="1:6" x14ac:dyDescent="0.35">
      <c r="A23389" s="68"/>
      <c r="B23389" s="52"/>
      <c r="C23389" s="30"/>
      <c r="D23389" s="31"/>
      <c r="E23389" s="30"/>
      <c r="F23389" s="19"/>
    </row>
    <row r="23390" spans="1:6" x14ac:dyDescent="0.35">
      <c r="A23390" s="68"/>
      <c r="B23390" s="52"/>
      <c r="C23390" s="30"/>
      <c r="D23390" s="31"/>
      <c r="E23390" s="30"/>
      <c r="F23390" s="19"/>
    </row>
    <row r="23391" spans="1:6" x14ac:dyDescent="0.35">
      <c r="A23391" s="68"/>
      <c r="B23391" s="52"/>
      <c r="C23391" s="30"/>
      <c r="D23391" s="31"/>
      <c r="E23391" s="30"/>
      <c r="F23391" s="19"/>
    </row>
    <row r="23392" spans="1:6" x14ac:dyDescent="0.35">
      <c r="A23392" s="68"/>
      <c r="B23392" s="52"/>
      <c r="C23392" s="30"/>
      <c r="D23392" s="31"/>
      <c r="E23392" s="30"/>
      <c r="F23392" s="19"/>
    </row>
    <row r="23393" spans="1:6" x14ac:dyDescent="0.35">
      <c r="A23393" s="68"/>
      <c r="B23393" s="52"/>
      <c r="C23393" s="30"/>
      <c r="D23393" s="31"/>
      <c r="E23393" s="30"/>
      <c r="F23393" s="19"/>
    </row>
    <row r="23394" spans="1:6" x14ac:dyDescent="0.35">
      <c r="A23394" s="68"/>
      <c r="B23394" s="52"/>
      <c r="C23394" s="30"/>
      <c r="D23394" s="31"/>
      <c r="E23394" s="30"/>
      <c r="F23394" s="19"/>
    </row>
    <row r="23395" spans="1:6" x14ac:dyDescent="0.35">
      <c r="A23395" s="68"/>
      <c r="B23395" s="52"/>
      <c r="C23395" s="30"/>
      <c r="D23395" s="31"/>
      <c r="E23395" s="30"/>
      <c r="F23395" s="19"/>
    </row>
    <row r="23396" spans="1:6" x14ac:dyDescent="0.35">
      <c r="A23396" s="68"/>
      <c r="B23396" s="52"/>
      <c r="C23396" s="30"/>
      <c r="D23396" s="31"/>
      <c r="E23396" s="30"/>
      <c r="F23396" s="19"/>
    </row>
    <row r="23397" spans="1:6" x14ac:dyDescent="0.35">
      <c r="A23397" s="68"/>
      <c r="B23397" s="52"/>
      <c r="C23397" s="30"/>
      <c r="D23397" s="31"/>
      <c r="E23397" s="30"/>
      <c r="F23397" s="19"/>
    </row>
    <row r="23398" spans="1:6" x14ac:dyDescent="0.35">
      <c r="A23398" s="68"/>
      <c r="B23398" s="52"/>
      <c r="C23398" s="30"/>
      <c r="D23398" s="31"/>
      <c r="E23398" s="30"/>
      <c r="F23398" s="19"/>
    </row>
    <row r="23399" spans="1:6" x14ac:dyDescent="0.35">
      <c r="A23399" s="68"/>
      <c r="B23399" s="52"/>
      <c r="C23399" s="30"/>
      <c r="D23399" s="31"/>
      <c r="E23399" s="30"/>
      <c r="F23399" s="19"/>
    </row>
    <row r="23400" spans="1:6" x14ac:dyDescent="0.35">
      <c r="A23400" s="68"/>
      <c r="B23400" s="52"/>
      <c r="C23400" s="30"/>
      <c r="D23400" s="31"/>
      <c r="E23400" s="30"/>
      <c r="F23400" s="19"/>
    </row>
    <row r="23401" spans="1:6" x14ac:dyDescent="0.35">
      <c r="A23401" s="68"/>
      <c r="B23401" s="52"/>
      <c r="C23401" s="30"/>
      <c r="D23401" s="31"/>
      <c r="E23401" s="30"/>
      <c r="F23401" s="19"/>
    </row>
    <row r="23402" spans="1:6" x14ac:dyDescent="0.35">
      <c r="A23402" s="68"/>
      <c r="B23402" s="52"/>
      <c r="C23402" s="30"/>
      <c r="D23402" s="31"/>
      <c r="E23402" s="30"/>
      <c r="F23402" s="19"/>
    </row>
    <row r="23403" spans="1:6" x14ac:dyDescent="0.35">
      <c r="A23403" s="68"/>
      <c r="B23403" s="52"/>
      <c r="C23403" s="30"/>
      <c r="D23403" s="31"/>
      <c r="E23403" s="30"/>
      <c r="F23403" s="19"/>
    </row>
    <row r="23404" spans="1:6" x14ac:dyDescent="0.35">
      <c r="A23404" s="68"/>
      <c r="B23404" s="52"/>
      <c r="C23404" s="30"/>
      <c r="D23404" s="31"/>
      <c r="E23404" s="30"/>
      <c r="F23404" s="19"/>
    </row>
    <row r="23405" spans="1:6" x14ac:dyDescent="0.35">
      <c r="A23405" s="68"/>
      <c r="B23405" s="52"/>
      <c r="C23405" s="30"/>
      <c r="D23405" s="31"/>
      <c r="E23405" s="30"/>
      <c r="F23405" s="19"/>
    </row>
    <row r="23406" spans="1:6" x14ac:dyDescent="0.35">
      <c r="A23406" s="68"/>
      <c r="B23406" s="52"/>
      <c r="C23406" s="30"/>
      <c r="D23406" s="31"/>
      <c r="E23406" s="30"/>
      <c r="F23406" s="19"/>
    </row>
    <row r="23407" spans="1:6" x14ac:dyDescent="0.35">
      <c r="A23407" s="68"/>
      <c r="B23407" s="52"/>
      <c r="C23407" s="30"/>
      <c r="D23407" s="31"/>
      <c r="E23407" s="30"/>
      <c r="F23407" s="19"/>
    </row>
    <row r="23408" spans="1:6" x14ac:dyDescent="0.35">
      <c r="A23408" s="68"/>
      <c r="B23408" s="52"/>
      <c r="C23408" s="30"/>
      <c r="D23408" s="31"/>
      <c r="E23408" s="30"/>
      <c r="F23408" s="19"/>
    </row>
    <row r="23409" spans="1:6" x14ac:dyDescent="0.35">
      <c r="A23409" s="68"/>
      <c r="B23409" s="52"/>
      <c r="C23409" s="30"/>
      <c r="D23409" s="31"/>
      <c r="E23409" s="30"/>
      <c r="F23409" s="19"/>
    </row>
    <row r="23410" spans="1:6" x14ac:dyDescent="0.35">
      <c r="A23410" s="68"/>
      <c r="B23410" s="52"/>
      <c r="C23410" s="30"/>
      <c r="D23410" s="31"/>
      <c r="E23410" s="30"/>
      <c r="F23410" s="19"/>
    </row>
    <row r="23411" spans="1:6" x14ac:dyDescent="0.35">
      <c r="A23411" s="68"/>
      <c r="B23411" s="52"/>
      <c r="C23411" s="30"/>
      <c r="D23411" s="31"/>
      <c r="E23411" s="30"/>
      <c r="F23411" s="19"/>
    </row>
    <row r="23412" spans="1:6" x14ac:dyDescent="0.35">
      <c r="A23412" s="68"/>
      <c r="B23412" s="52"/>
      <c r="C23412" s="30"/>
      <c r="D23412" s="31"/>
      <c r="E23412" s="30"/>
      <c r="F23412" s="19"/>
    </row>
    <row r="23413" spans="1:6" x14ac:dyDescent="0.35">
      <c r="A23413" s="68"/>
      <c r="B23413" s="52"/>
      <c r="C23413" s="30"/>
      <c r="D23413" s="31"/>
      <c r="E23413" s="30"/>
      <c r="F23413" s="19"/>
    </row>
    <row r="23414" spans="1:6" x14ac:dyDescent="0.35">
      <c r="A23414" s="68"/>
      <c r="B23414" s="52"/>
      <c r="C23414" s="30"/>
      <c r="D23414" s="31"/>
      <c r="E23414" s="30"/>
      <c r="F23414" s="19"/>
    </row>
    <row r="23415" spans="1:6" x14ac:dyDescent="0.35">
      <c r="A23415" s="68"/>
      <c r="B23415" s="52"/>
      <c r="C23415" s="30"/>
      <c r="D23415" s="31"/>
      <c r="E23415" s="30"/>
      <c r="F23415" s="19"/>
    </row>
    <row r="23416" spans="1:6" x14ac:dyDescent="0.35">
      <c r="A23416" s="68"/>
      <c r="B23416" s="52"/>
      <c r="C23416" s="30"/>
      <c r="D23416" s="31"/>
      <c r="E23416" s="30"/>
      <c r="F23416" s="19"/>
    </row>
    <row r="23417" spans="1:6" x14ac:dyDescent="0.35">
      <c r="A23417" s="68"/>
      <c r="B23417" s="52"/>
      <c r="C23417" s="30"/>
      <c r="D23417" s="31"/>
      <c r="E23417" s="30"/>
      <c r="F23417" s="19"/>
    </row>
    <row r="23418" spans="1:6" x14ac:dyDescent="0.35">
      <c r="A23418" s="68"/>
      <c r="B23418" s="52"/>
      <c r="C23418" s="30"/>
      <c r="D23418" s="31"/>
      <c r="E23418" s="30"/>
      <c r="F23418" s="19"/>
    </row>
    <row r="23419" spans="1:6" x14ac:dyDescent="0.35">
      <c r="A23419" s="68"/>
      <c r="B23419" s="52"/>
      <c r="C23419" s="30"/>
      <c r="D23419" s="31"/>
      <c r="E23419" s="30"/>
      <c r="F23419" s="19"/>
    </row>
    <row r="23420" spans="1:6" x14ac:dyDescent="0.35">
      <c r="A23420" s="68"/>
      <c r="B23420" s="52"/>
      <c r="C23420" s="30"/>
      <c r="D23420" s="31"/>
      <c r="E23420" s="30"/>
      <c r="F23420" s="19"/>
    </row>
    <row r="23421" spans="1:6" x14ac:dyDescent="0.35">
      <c r="A23421" s="68"/>
      <c r="B23421" s="52"/>
      <c r="C23421" s="30"/>
      <c r="D23421" s="31"/>
      <c r="E23421" s="30"/>
      <c r="F23421" s="19"/>
    </row>
    <row r="23422" spans="1:6" x14ac:dyDescent="0.35">
      <c r="A23422" s="68"/>
      <c r="B23422" s="52"/>
      <c r="C23422" s="30"/>
      <c r="D23422" s="31"/>
      <c r="E23422" s="30"/>
      <c r="F23422" s="19"/>
    </row>
    <row r="23423" spans="1:6" x14ac:dyDescent="0.35">
      <c r="A23423" s="68"/>
      <c r="B23423" s="52"/>
      <c r="C23423" s="30"/>
      <c r="D23423" s="31"/>
      <c r="E23423" s="30"/>
      <c r="F23423" s="19"/>
    </row>
    <row r="23424" spans="1:6" x14ac:dyDescent="0.35">
      <c r="A23424" s="68"/>
      <c r="B23424" s="52"/>
      <c r="C23424" s="30"/>
      <c r="D23424" s="31"/>
      <c r="E23424" s="30"/>
      <c r="F23424" s="19"/>
    </row>
    <row r="23425" spans="1:6" x14ac:dyDescent="0.35">
      <c r="A23425" s="68"/>
      <c r="B23425" s="52"/>
      <c r="C23425" s="30"/>
      <c r="D23425" s="31"/>
      <c r="E23425" s="30"/>
      <c r="F23425" s="19"/>
    </row>
    <row r="23426" spans="1:6" x14ac:dyDescent="0.35">
      <c r="A23426" s="68"/>
      <c r="B23426" s="52"/>
      <c r="C23426" s="30"/>
      <c r="D23426" s="31"/>
      <c r="E23426" s="30"/>
      <c r="F23426" s="19"/>
    </row>
    <row r="23427" spans="1:6" x14ac:dyDescent="0.35">
      <c r="A23427" s="68"/>
      <c r="B23427" s="52"/>
      <c r="C23427" s="30"/>
      <c r="D23427" s="31"/>
      <c r="E23427" s="30"/>
      <c r="F23427" s="19"/>
    </row>
    <row r="23428" spans="1:6" x14ac:dyDescent="0.35">
      <c r="A23428" s="68"/>
      <c r="B23428" s="52"/>
      <c r="C23428" s="30"/>
      <c r="D23428" s="31"/>
      <c r="E23428" s="30"/>
      <c r="F23428" s="19"/>
    </row>
    <row r="23429" spans="1:6" x14ac:dyDescent="0.35">
      <c r="A23429" s="68"/>
      <c r="B23429" s="52"/>
      <c r="C23429" s="30"/>
      <c r="D23429" s="31"/>
      <c r="E23429" s="30"/>
      <c r="F23429" s="19"/>
    </row>
    <row r="23430" spans="1:6" x14ac:dyDescent="0.35">
      <c r="A23430" s="68"/>
      <c r="B23430" s="52"/>
      <c r="C23430" s="30"/>
      <c r="D23430" s="31"/>
      <c r="E23430" s="30"/>
      <c r="F23430" s="19"/>
    </row>
    <row r="23431" spans="1:6" x14ac:dyDescent="0.35">
      <c r="A23431" s="68"/>
      <c r="B23431" s="52"/>
      <c r="C23431" s="30"/>
      <c r="D23431" s="31"/>
      <c r="E23431" s="30"/>
      <c r="F23431" s="19"/>
    </row>
    <row r="23432" spans="1:6" x14ac:dyDescent="0.35">
      <c r="A23432" s="68"/>
      <c r="B23432" s="52"/>
      <c r="C23432" s="30"/>
      <c r="D23432" s="31"/>
      <c r="E23432" s="30"/>
      <c r="F23432" s="19"/>
    </row>
    <row r="23433" spans="1:6" x14ac:dyDescent="0.35">
      <c r="A23433" s="68"/>
      <c r="B23433" s="52"/>
      <c r="C23433" s="30"/>
      <c r="D23433" s="31"/>
      <c r="E23433" s="30"/>
      <c r="F23433" s="19"/>
    </row>
    <row r="23434" spans="1:6" x14ac:dyDescent="0.35">
      <c r="A23434" s="68"/>
      <c r="B23434" s="52"/>
      <c r="C23434" s="30"/>
      <c r="D23434" s="31"/>
      <c r="E23434" s="30"/>
      <c r="F23434" s="19"/>
    </row>
    <row r="23435" spans="1:6" x14ac:dyDescent="0.35">
      <c r="A23435" s="68"/>
      <c r="B23435" s="52"/>
      <c r="C23435" s="30"/>
      <c r="D23435" s="31"/>
      <c r="E23435" s="30"/>
      <c r="F23435" s="19"/>
    </row>
    <row r="23436" spans="1:6" x14ac:dyDescent="0.35">
      <c r="A23436" s="68"/>
      <c r="B23436" s="52"/>
      <c r="C23436" s="30"/>
      <c r="D23436" s="31"/>
      <c r="E23436" s="30"/>
      <c r="F23436" s="19"/>
    </row>
    <row r="23437" spans="1:6" x14ac:dyDescent="0.35">
      <c r="A23437" s="68"/>
      <c r="B23437" s="52"/>
      <c r="C23437" s="30"/>
      <c r="D23437" s="31"/>
      <c r="E23437" s="30"/>
      <c r="F23437" s="19"/>
    </row>
    <row r="23438" spans="1:6" x14ac:dyDescent="0.35">
      <c r="A23438" s="68"/>
      <c r="B23438" s="52"/>
      <c r="C23438" s="30"/>
      <c r="D23438" s="31"/>
      <c r="E23438" s="30"/>
      <c r="F23438" s="19"/>
    </row>
    <row r="23439" spans="1:6" x14ac:dyDescent="0.35">
      <c r="A23439" s="68"/>
      <c r="B23439" s="52"/>
      <c r="C23439" s="30"/>
      <c r="D23439" s="31"/>
      <c r="E23439" s="30"/>
      <c r="F23439" s="19"/>
    </row>
    <row r="23440" spans="1:6" x14ac:dyDescent="0.35">
      <c r="A23440" s="68"/>
      <c r="B23440" s="52"/>
      <c r="C23440" s="30"/>
      <c r="D23440" s="31"/>
      <c r="E23440" s="30"/>
      <c r="F23440" s="19"/>
    </row>
    <row r="23441" spans="1:6" x14ac:dyDescent="0.35">
      <c r="A23441" s="68"/>
      <c r="B23441" s="52"/>
      <c r="C23441" s="30"/>
      <c r="D23441" s="31"/>
      <c r="E23441" s="30"/>
      <c r="F23441" s="19"/>
    </row>
    <row r="23442" spans="1:6" x14ac:dyDescent="0.35">
      <c r="A23442" s="68"/>
      <c r="B23442" s="52"/>
      <c r="C23442" s="30"/>
      <c r="D23442" s="31"/>
      <c r="E23442" s="30"/>
      <c r="F23442" s="19"/>
    </row>
    <row r="23443" spans="1:6" x14ac:dyDescent="0.35">
      <c r="A23443" s="68"/>
      <c r="B23443" s="52"/>
      <c r="C23443" s="30"/>
      <c r="D23443" s="31"/>
      <c r="E23443" s="30"/>
      <c r="F23443" s="19"/>
    </row>
    <row r="23444" spans="1:6" x14ac:dyDescent="0.35">
      <c r="A23444" s="68"/>
      <c r="B23444" s="52"/>
      <c r="C23444" s="30"/>
      <c r="D23444" s="31"/>
      <c r="E23444" s="30"/>
      <c r="F23444" s="19"/>
    </row>
    <row r="23445" spans="1:6" x14ac:dyDescent="0.35">
      <c r="A23445" s="68"/>
      <c r="B23445" s="52"/>
      <c r="C23445" s="30"/>
      <c r="D23445" s="31"/>
      <c r="E23445" s="30"/>
      <c r="F23445" s="19"/>
    </row>
    <row r="23446" spans="1:6" x14ac:dyDescent="0.35">
      <c r="A23446" s="68"/>
      <c r="B23446" s="52"/>
      <c r="C23446" s="30"/>
      <c r="D23446" s="31"/>
      <c r="E23446" s="30"/>
      <c r="F23446" s="19"/>
    </row>
    <row r="23447" spans="1:6" x14ac:dyDescent="0.35">
      <c r="A23447" s="68"/>
      <c r="B23447" s="52"/>
      <c r="C23447" s="30"/>
      <c r="D23447" s="31"/>
      <c r="E23447" s="30"/>
      <c r="F23447" s="19"/>
    </row>
    <row r="23448" spans="1:6" x14ac:dyDescent="0.35">
      <c r="A23448" s="68"/>
      <c r="B23448" s="52"/>
      <c r="C23448" s="30"/>
      <c r="D23448" s="31"/>
      <c r="E23448" s="30"/>
      <c r="F23448" s="19"/>
    </row>
    <row r="23449" spans="1:6" x14ac:dyDescent="0.35">
      <c r="A23449" s="68"/>
      <c r="B23449" s="52"/>
      <c r="C23449" s="30"/>
      <c r="D23449" s="31"/>
      <c r="E23449" s="30"/>
      <c r="F23449" s="19"/>
    </row>
    <row r="23450" spans="1:6" x14ac:dyDescent="0.35">
      <c r="A23450" s="68"/>
      <c r="B23450" s="52"/>
      <c r="C23450" s="30"/>
      <c r="D23450" s="31"/>
      <c r="E23450" s="30"/>
      <c r="F23450" s="19"/>
    </row>
    <row r="23451" spans="1:6" x14ac:dyDescent="0.35">
      <c r="A23451" s="68"/>
      <c r="B23451" s="52"/>
      <c r="C23451" s="30"/>
      <c r="D23451" s="31"/>
      <c r="E23451" s="30"/>
      <c r="F23451" s="19"/>
    </row>
    <row r="23452" spans="1:6" x14ac:dyDescent="0.35">
      <c r="A23452" s="68"/>
      <c r="B23452" s="52"/>
      <c r="C23452" s="30"/>
      <c r="D23452" s="31"/>
      <c r="E23452" s="30"/>
      <c r="F23452" s="19"/>
    </row>
    <row r="23453" spans="1:6" x14ac:dyDescent="0.35">
      <c r="A23453" s="68"/>
      <c r="B23453" s="52"/>
      <c r="C23453" s="30"/>
      <c r="D23453" s="31"/>
      <c r="E23453" s="30"/>
      <c r="F23453" s="19"/>
    </row>
    <row r="23454" spans="1:6" x14ac:dyDescent="0.35">
      <c r="A23454" s="68"/>
      <c r="B23454" s="52"/>
      <c r="C23454" s="30"/>
      <c r="D23454" s="31"/>
      <c r="E23454" s="30"/>
      <c r="F23454" s="19"/>
    </row>
    <row r="23455" spans="1:6" x14ac:dyDescent="0.35">
      <c r="A23455" s="68"/>
      <c r="B23455" s="52"/>
      <c r="C23455" s="30"/>
      <c r="D23455" s="31"/>
      <c r="E23455" s="30"/>
      <c r="F23455" s="19"/>
    </row>
    <row r="23456" spans="1:6" x14ac:dyDescent="0.35">
      <c r="A23456" s="68"/>
      <c r="B23456" s="52"/>
      <c r="C23456" s="30"/>
      <c r="D23456" s="31"/>
      <c r="E23456" s="30"/>
      <c r="F23456" s="19"/>
    </row>
    <row r="23457" spans="1:6" x14ac:dyDescent="0.35">
      <c r="A23457" s="68"/>
      <c r="B23457" s="52"/>
      <c r="C23457" s="30"/>
      <c r="D23457" s="31"/>
      <c r="E23457" s="30"/>
      <c r="F23457" s="19"/>
    </row>
    <row r="23458" spans="1:6" x14ac:dyDescent="0.35">
      <c r="A23458" s="68"/>
      <c r="B23458" s="52"/>
      <c r="C23458" s="30"/>
      <c r="D23458" s="31"/>
      <c r="E23458" s="30"/>
      <c r="F23458" s="19"/>
    </row>
    <row r="23459" spans="1:6" x14ac:dyDescent="0.35">
      <c r="A23459" s="68"/>
      <c r="B23459" s="52"/>
      <c r="C23459" s="30"/>
      <c r="D23459" s="31"/>
      <c r="E23459" s="30"/>
      <c r="F23459" s="19"/>
    </row>
    <row r="23460" spans="1:6" x14ac:dyDescent="0.35">
      <c r="A23460" s="68"/>
      <c r="B23460" s="52"/>
      <c r="C23460" s="30"/>
      <c r="D23460" s="31"/>
      <c r="E23460" s="30"/>
      <c r="F23460" s="19"/>
    </row>
    <row r="23461" spans="1:6" x14ac:dyDescent="0.35">
      <c r="A23461" s="68"/>
      <c r="B23461" s="52"/>
      <c r="C23461" s="30"/>
      <c r="D23461" s="31"/>
      <c r="E23461" s="30"/>
      <c r="F23461" s="19"/>
    </row>
    <row r="23462" spans="1:6" x14ac:dyDescent="0.35">
      <c r="A23462" s="68"/>
      <c r="B23462" s="52"/>
      <c r="C23462" s="30"/>
      <c r="D23462" s="31"/>
      <c r="E23462" s="30"/>
      <c r="F23462" s="19"/>
    </row>
    <row r="23463" spans="1:6" x14ac:dyDescent="0.35">
      <c r="A23463" s="68"/>
      <c r="B23463" s="52"/>
      <c r="C23463" s="30"/>
      <c r="D23463" s="31"/>
      <c r="E23463" s="30"/>
      <c r="F23463" s="19"/>
    </row>
    <row r="23464" spans="1:6" x14ac:dyDescent="0.35">
      <c r="A23464" s="68"/>
      <c r="B23464" s="52"/>
      <c r="C23464" s="30"/>
      <c r="D23464" s="31"/>
      <c r="E23464" s="30"/>
      <c r="F23464" s="19"/>
    </row>
    <row r="23465" spans="1:6" x14ac:dyDescent="0.35">
      <c r="A23465" s="68"/>
      <c r="B23465" s="52"/>
      <c r="C23465" s="30"/>
      <c r="D23465" s="31"/>
      <c r="E23465" s="30"/>
      <c r="F23465" s="19"/>
    </row>
    <row r="23466" spans="1:6" x14ac:dyDescent="0.35">
      <c r="A23466" s="68"/>
      <c r="B23466" s="52"/>
      <c r="C23466" s="30"/>
      <c r="D23466" s="31"/>
      <c r="E23466" s="30"/>
      <c r="F23466" s="19"/>
    </row>
    <row r="23467" spans="1:6" x14ac:dyDescent="0.35">
      <c r="A23467" s="68"/>
      <c r="B23467" s="52"/>
      <c r="C23467" s="30"/>
      <c r="D23467" s="31"/>
      <c r="E23467" s="30"/>
      <c r="F23467" s="19"/>
    </row>
    <row r="23468" spans="1:6" x14ac:dyDescent="0.35">
      <c r="A23468" s="68"/>
      <c r="B23468" s="52"/>
      <c r="C23468" s="30"/>
      <c r="D23468" s="31"/>
      <c r="E23468" s="30"/>
      <c r="F23468" s="19"/>
    </row>
    <row r="23469" spans="1:6" x14ac:dyDescent="0.35">
      <c r="A23469" s="68"/>
      <c r="B23469" s="52"/>
      <c r="C23469" s="30"/>
      <c r="D23469" s="31"/>
      <c r="E23469" s="30"/>
      <c r="F23469" s="19"/>
    </row>
    <row r="23470" spans="1:6" x14ac:dyDescent="0.35">
      <c r="A23470" s="68"/>
      <c r="B23470" s="52"/>
      <c r="C23470" s="30"/>
      <c r="D23470" s="31"/>
      <c r="E23470" s="30"/>
      <c r="F23470" s="19"/>
    </row>
    <row r="23471" spans="1:6" x14ac:dyDescent="0.35">
      <c r="A23471" s="68"/>
      <c r="B23471" s="52"/>
      <c r="C23471" s="30"/>
      <c r="D23471" s="31"/>
      <c r="E23471" s="30"/>
      <c r="F23471" s="19"/>
    </row>
    <row r="23472" spans="1:6" x14ac:dyDescent="0.35">
      <c r="A23472" s="68"/>
      <c r="B23472" s="52"/>
      <c r="C23472" s="30"/>
      <c r="D23472" s="31"/>
      <c r="E23472" s="30"/>
      <c r="F23472" s="19"/>
    </row>
    <row r="23473" spans="1:6" x14ac:dyDescent="0.35">
      <c r="A23473" s="68"/>
      <c r="B23473" s="52"/>
      <c r="C23473" s="30"/>
      <c r="D23473" s="31"/>
      <c r="E23473" s="30"/>
      <c r="F23473" s="19"/>
    </row>
    <row r="23474" spans="1:6" x14ac:dyDescent="0.35">
      <c r="A23474" s="68"/>
      <c r="B23474" s="52"/>
      <c r="C23474" s="30"/>
      <c r="D23474" s="31"/>
      <c r="E23474" s="30"/>
      <c r="F23474" s="19"/>
    </row>
    <row r="23475" spans="1:6" x14ac:dyDescent="0.35">
      <c r="A23475" s="68"/>
      <c r="B23475" s="52"/>
      <c r="C23475" s="30"/>
      <c r="D23475" s="31"/>
      <c r="E23475" s="30"/>
      <c r="F23475" s="19"/>
    </row>
    <row r="23476" spans="1:6" x14ac:dyDescent="0.35">
      <c r="A23476" s="68"/>
      <c r="B23476" s="52"/>
      <c r="C23476" s="30"/>
      <c r="D23476" s="31"/>
      <c r="E23476" s="30"/>
      <c r="F23476" s="19"/>
    </row>
    <row r="23477" spans="1:6" x14ac:dyDescent="0.35">
      <c r="A23477" s="68"/>
      <c r="B23477" s="52"/>
      <c r="C23477" s="30"/>
      <c r="D23477" s="31"/>
      <c r="E23477" s="30"/>
      <c r="F23477" s="19"/>
    </row>
    <row r="23478" spans="1:6" x14ac:dyDescent="0.35">
      <c r="A23478" s="68"/>
      <c r="B23478" s="52"/>
      <c r="C23478" s="30"/>
      <c r="D23478" s="31"/>
      <c r="E23478" s="30"/>
      <c r="F23478" s="19"/>
    </row>
    <row r="23479" spans="1:6" x14ac:dyDescent="0.35">
      <c r="A23479" s="68"/>
      <c r="B23479" s="52"/>
      <c r="C23479" s="30"/>
      <c r="D23479" s="31"/>
      <c r="E23479" s="30"/>
      <c r="F23479" s="19"/>
    </row>
    <row r="23480" spans="1:6" x14ac:dyDescent="0.35">
      <c r="A23480" s="68"/>
      <c r="B23480" s="52"/>
      <c r="C23480" s="30"/>
      <c r="D23480" s="31"/>
      <c r="E23480" s="30"/>
      <c r="F23480" s="19"/>
    </row>
    <row r="23481" spans="1:6" x14ac:dyDescent="0.35">
      <c r="A23481" s="68"/>
      <c r="B23481" s="52"/>
      <c r="C23481" s="30"/>
      <c r="D23481" s="31"/>
      <c r="E23481" s="30"/>
      <c r="F23481" s="19"/>
    </row>
    <row r="23482" spans="1:6" x14ac:dyDescent="0.35">
      <c r="A23482" s="68"/>
      <c r="B23482" s="52"/>
      <c r="C23482" s="30"/>
      <c r="D23482" s="31"/>
      <c r="E23482" s="30"/>
      <c r="F23482" s="19"/>
    </row>
    <row r="23483" spans="1:6" x14ac:dyDescent="0.35">
      <c r="A23483" s="68"/>
      <c r="B23483" s="52"/>
      <c r="C23483" s="30"/>
      <c r="D23483" s="31"/>
      <c r="E23483" s="30"/>
      <c r="F23483" s="19"/>
    </row>
    <row r="23484" spans="1:6" x14ac:dyDescent="0.35">
      <c r="A23484" s="68"/>
      <c r="B23484" s="52"/>
      <c r="C23484" s="30"/>
      <c r="D23484" s="31"/>
      <c r="E23484" s="30"/>
      <c r="F23484" s="19"/>
    </row>
    <row r="23485" spans="1:6" x14ac:dyDescent="0.35">
      <c r="A23485" s="68"/>
      <c r="B23485" s="52"/>
      <c r="C23485" s="30"/>
      <c r="D23485" s="31"/>
      <c r="E23485" s="30"/>
      <c r="F23485" s="19"/>
    </row>
    <row r="23486" spans="1:6" x14ac:dyDescent="0.35">
      <c r="A23486" s="68"/>
      <c r="B23486" s="52"/>
      <c r="C23486" s="30"/>
      <c r="D23486" s="31"/>
      <c r="E23486" s="30"/>
      <c r="F23486" s="19"/>
    </row>
    <row r="23487" spans="1:6" x14ac:dyDescent="0.35">
      <c r="A23487" s="68"/>
      <c r="B23487" s="52"/>
      <c r="C23487" s="30"/>
      <c r="D23487" s="31"/>
      <c r="E23487" s="30"/>
      <c r="F23487" s="19"/>
    </row>
    <row r="23488" spans="1:6" x14ac:dyDescent="0.35">
      <c r="A23488" s="68"/>
      <c r="B23488" s="52"/>
      <c r="C23488" s="30"/>
      <c r="D23488" s="31"/>
      <c r="E23488" s="30"/>
      <c r="F23488" s="19"/>
    </row>
    <row r="23489" spans="1:6" x14ac:dyDescent="0.35">
      <c r="A23489" s="68"/>
      <c r="B23489" s="52"/>
      <c r="C23489" s="30"/>
      <c r="D23489" s="31"/>
      <c r="E23489" s="30"/>
      <c r="F23489" s="19"/>
    </row>
    <row r="23490" spans="1:6" x14ac:dyDescent="0.35">
      <c r="A23490" s="68"/>
      <c r="B23490" s="52"/>
      <c r="C23490" s="30"/>
      <c r="D23490" s="31"/>
      <c r="E23490" s="30"/>
      <c r="F23490" s="19"/>
    </row>
    <row r="23491" spans="1:6" x14ac:dyDescent="0.35">
      <c r="A23491" s="68"/>
      <c r="B23491" s="52"/>
      <c r="C23491" s="30"/>
      <c r="D23491" s="31"/>
      <c r="E23491" s="30"/>
      <c r="F23491" s="19"/>
    </row>
    <row r="23492" spans="1:6" x14ac:dyDescent="0.35">
      <c r="A23492" s="68"/>
      <c r="B23492" s="52"/>
      <c r="C23492" s="30"/>
      <c r="D23492" s="31"/>
      <c r="E23492" s="30"/>
      <c r="F23492" s="19"/>
    </row>
    <row r="23493" spans="1:6" x14ac:dyDescent="0.35">
      <c r="A23493" s="68"/>
      <c r="B23493" s="52"/>
      <c r="C23493" s="30"/>
      <c r="D23493" s="31"/>
      <c r="E23493" s="30"/>
      <c r="F23493" s="19"/>
    </row>
    <row r="23494" spans="1:6" x14ac:dyDescent="0.35">
      <c r="A23494" s="68"/>
      <c r="B23494" s="52"/>
      <c r="C23494" s="30"/>
      <c r="D23494" s="31"/>
      <c r="E23494" s="30"/>
      <c r="F23494" s="19"/>
    </row>
    <row r="23495" spans="1:6" x14ac:dyDescent="0.35">
      <c r="A23495" s="68"/>
      <c r="B23495" s="52"/>
      <c r="C23495" s="30"/>
      <c r="D23495" s="31"/>
      <c r="E23495" s="30"/>
      <c r="F23495" s="19"/>
    </row>
    <row r="23496" spans="1:6" x14ac:dyDescent="0.35">
      <c r="A23496" s="68"/>
      <c r="B23496" s="52"/>
      <c r="C23496" s="30"/>
      <c r="D23496" s="31"/>
      <c r="E23496" s="30"/>
      <c r="F23496" s="19"/>
    </row>
    <row r="23497" spans="1:6" x14ac:dyDescent="0.35">
      <c r="A23497" s="68"/>
      <c r="B23497" s="52"/>
      <c r="C23497" s="30"/>
      <c r="D23497" s="31"/>
      <c r="E23497" s="30"/>
      <c r="F23497" s="19"/>
    </row>
    <row r="23498" spans="1:6" x14ac:dyDescent="0.35">
      <c r="A23498" s="68"/>
      <c r="B23498" s="52"/>
      <c r="C23498" s="30"/>
      <c r="D23498" s="31"/>
      <c r="E23498" s="30"/>
      <c r="F23498" s="19"/>
    </row>
    <row r="23499" spans="1:6" x14ac:dyDescent="0.35">
      <c r="A23499" s="68"/>
      <c r="B23499" s="52"/>
      <c r="C23499" s="30"/>
      <c r="D23499" s="31"/>
      <c r="E23499" s="30"/>
      <c r="F23499" s="19"/>
    </row>
    <row r="23500" spans="1:6" x14ac:dyDescent="0.35">
      <c r="A23500" s="68"/>
      <c r="B23500" s="52"/>
      <c r="C23500" s="30"/>
      <c r="D23500" s="31"/>
      <c r="E23500" s="30"/>
      <c r="F23500" s="19"/>
    </row>
    <row r="23501" spans="1:6" x14ac:dyDescent="0.35">
      <c r="A23501" s="68"/>
      <c r="B23501" s="52"/>
      <c r="C23501" s="30"/>
      <c r="D23501" s="31"/>
      <c r="E23501" s="30"/>
      <c r="F23501" s="19"/>
    </row>
    <row r="23502" spans="1:6" x14ac:dyDescent="0.35">
      <c r="A23502" s="68"/>
      <c r="B23502" s="52"/>
      <c r="C23502" s="30"/>
      <c r="D23502" s="31"/>
      <c r="E23502" s="30"/>
      <c r="F23502" s="19"/>
    </row>
    <row r="23503" spans="1:6" x14ac:dyDescent="0.35">
      <c r="A23503" s="68"/>
      <c r="B23503" s="52"/>
      <c r="C23503" s="30"/>
      <c r="D23503" s="31"/>
      <c r="E23503" s="30"/>
      <c r="F23503" s="19"/>
    </row>
    <row r="23504" spans="1:6" x14ac:dyDescent="0.35">
      <c r="A23504" s="68"/>
      <c r="B23504" s="52"/>
      <c r="C23504" s="30"/>
      <c r="D23504" s="31"/>
      <c r="E23504" s="30"/>
      <c r="F23504" s="19"/>
    </row>
    <row r="23505" spans="1:6" x14ac:dyDescent="0.35">
      <c r="A23505" s="68"/>
      <c r="B23505" s="52"/>
      <c r="C23505" s="30"/>
      <c r="D23505" s="31"/>
      <c r="E23505" s="30"/>
      <c r="F23505" s="19"/>
    </row>
    <row r="23506" spans="1:6" x14ac:dyDescent="0.35">
      <c r="A23506" s="68"/>
      <c r="B23506" s="52"/>
      <c r="C23506" s="30"/>
      <c r="D23506" s="31"/>
      <c r="E23506" s="30"/>
      <c r="F23506" s="19"/>
    </row>
    <row r="23507" spans="1:6" x14ac:dyDescent="0.35">
      <c r="A23507" s="68"/>
      <c r="B23507" s="52"/>
      <c r="C23507" s="30"/>
      <c r="D23507" s="31"/>
      <c r="E23507" s="30"/>
      <c r="F23507" s="19"/>
    </row>
    <row r="23508" spans="1:6" x14ac:dyDescent="0.35">
      <c r="A23508" s="68"/>
      <c r="B23508" s="52"/>
      <c r="C23508" s="30"/>
      <c r="D23508" s="31"/>
      <c r="E23508" s="30"/>
      <c r="F23508" s="19"/>
    </row>
    <row r="23509" spans="1:6" x14ac:dyDescent="0.35">
      <c r="A23509" s="68"/>
      <c r="B23509" s="52"/>
      <c r="C23509" s="30"/>
      <c r="D23509" s="31"/>
      <c r="E23509" s="30"/>
      <c r="F23509" s="19"/>
    </row>
    <row r="23510" spans="1:6" x14ac:dyDescent="0.35">
      <c r="A23510" s="68"/>
      <c r="B23510" s="52"/>
      <c r="C23510" s="30"/>
      <c r="D23510" s="31"/>
      <c r="E23510" s="30"/>
      <c r="F23510" s="19"/>
    </row>
    <row r="23511" spans="1:6" x14ac:dyDescent="0.35">
      <c r="A23511" s="68"/>
      <c r="B23511" s="52"/>
      <c r="C23511" s="30"/>
      <c r="D23511" s="31"/>
      <c r="E23511" s="30"/>
      <c r="F23511" s="19"/>
    </row>
    <row r="23512" spans="1:6" x14ac:dyDescent="0.35">
      <c r="A23512" s="68"/>
      <c r="B23512" s="52"/>
      <c r="C23512" s="30"/>
      <c r="D23512" s="31"/>
      <c r="E23512" s="30"/>
      <c r="F23512" s="19"/>
    </row>
    <row r="23513" spans="1:6" x14ac:dyDescent="0.35">
      <c r="A23513" s="68"/>
      <c r="B23513" s="52"/>
      <c r="C23513" s="30"/>
      <c r="D23513" s="31"/>
      <c r="E23513" s="30"/>
      <c r="F23513" s="19"/>
    </row>
    <row r="23514" spans="1:6" x14ac:dyDescent="0.35">
      <c r="A23514" s="68"/>
      <c r="B23514" s="52"/>
      <c r="C23514" s="30"/>
      <c r="D23514" s="31"/>
      <c r="E23514" s="30"/>
      <c r="F23514" s="19"/>
    </row>
    <row r="23515" spans="1:6" x14ac:dyDescent="0.35">
      <c r="A23515" s="68"/>
      <c r="B23515" s="52"/>
      <c r="C23515" s="30"/>
      <c r="D23515" s="31"/>
      <c r="E23515" s="30"/>
      <c r="F23515" s="19"/>
    </row>
    <row r="23516" spans="1:6" x14ac:dyDescent="0.35">
      <c r="A23516" s="68"/>
      <c r="B23516" s="52"/>
      <c r="C23516" s="30"/>
      <c r="D23516" s="31"/>
      <c r="E23516" s="30"/>
      <c r="F23516" s="19"/>
    </row>
    <row r="23517" spans="1:6" x14ac:dyDescent="0.35">
      <c r="A23517" s="68"/>
      <c r="B23517" s="52"/>
      <c r="C23517" s="30"/>
      <c r="D23517" s="31"/>
      <c r="E23517" s="30"/>
      <c r="F23517" s="19"/>
    </row>
    <row r="23518" spans="1:6" x14ac:dyDescent="0.35">
      <c r="A23518" s="68"/>
      <c r="B23518" s="52"/>
      <c r="C23518" s="30"/>
      <c r="D23518" s="31"/>
      <c r="E23518" s="30"/>
      <c r="F23518" s="19"/>
    </row>
    <row r="23519" spans="1:6" x14ac:dyDescent="0.35">
      <c r="A23519" s="68"/>
      <c r="B23519" s="52"/>
      <c r="C23519" s="30"/>
      <c r="D23519" s="31"/>
      <c r="E23519" s="30"/>
      <c r="F23519" s="19"/>
    </row>
    <row r="23520" spans="1:6" x14ac:dyDescent="0.35">
      <c r="A23520" s="68"/>
      <c r="B23520" s="52"/>
      <c r="C23520" s="30"/>
      <c r="D23520" s="31"/>
      <c r="E23520" s="30"/>
      <c r="F23520" s="19"/>
    </row>
    <row r="23521" spans="1:6" x14ac:dyDescent="0.35">
      <c r="A23521" s="68"/>
      <c r="B23521" s="52"/>
      <c r="C23521" s="30"/>
      <c r="D23521" s="31"/>
      <c r="E23521" s="30"/>
      <c r="F23521" s="19"/>
    </row>
    <row r="23522" spans="1:6" x14ac:dyDescent="0.35">
      <c r="A23522" s="68"/>
      <c r="B23522" s="52"/>
      <c r="C23522" s="30"/>
      <c r="D23522" s="31"/>
      <c r="E23522" s="30"/>
      <c r="F23522" s="19"/>
    </row>
    <row r="23523" spans="1:6" x14ac:dyDescent="0.35">
      <c r="A23523" s="68"/>
      <c r="B23523" s="52"/>
      <c r="C23523" s="30"/>
      <c r="D23523" s="31"/>
      <c r="E23523" s="30"/>
      <c r="F23523" s="19"/>
    </row>
    <row r="23524" spans="1:6" x14ac:dyDescent="0.35">
      <c r="A23524" s="68"/>
      <c r="B23524" s="52"/>
      <c r="C23524" s="30"/>
      <c r="D23524" s="31"/>
      <c r="E23524" s="30"/>
      <c r="F23524" s="19"/>
    </row>
    <row r="23525" spans="1:6" x14ac:dyDescent="0.35">
      <c r="A23525" s="68"/>
      <c r="B23525" s="52"/>
      <c r="C23525" s="30"/>
      <c r="D23525" s="31"/>
      <c r="E23525" s="30"/>
      <c r="F23525" s="19"/>
    </row>
    <row r="23526" spans="1:6" x14ac:dyDescent="0.35">
      <c r="A23526" s="68"/>
      <c r="B23526" s="52"/>
      <c r="C23526" s="30"/>
      <c r="D23526" s="31"/>
      <c r="E23526" s="30"/>
      <c r="F23526" s="19"/>
    </row>
    <row r="23527" spans="1:6" x14ac:dyDescent="0.35">
      <c r="A23527" s="68"/>
      <c r="B23527" s="52"/>
      <c r="C23527" s="30"/>
      <c r="D23527" s="31"/>
      <c r="E23527" s="30"/>
      <c r="F23527" s="19"/>
    </row>
    <row r="23528" spans="1:6" x14ac:dyDescent="0.35">
      <c r="A23528" s="68"/>
      <c r="B23528" s="52"/>
      <c r="C23528" s="30"/>
      <c r="D23528" s="31"/>
      <c r="E23528" s="30"/>
      <c r="F23528" s="19"/>
    </row>
    <row r="23529" spans="1:6" x14ac:dyDescent="0.35">
      <c r="A23529" s="68"/>
      <c r="B23529" s="52"/>
      <c r="C23529" s="30"/>
      <c r="D23529" s="31"/>
      <c r="E23529" s="30"/>
      <c r="F23529" s="19"/>
    </row>
    <row r="23530" spans="1:6" x14ac:dyDescent="0.35">
      <c r="A23530" s="68"/>
      <c r="B23530" s="52"/>
      <c r="C23530" s="30"/>
      <c r="D23530" s="31"/>
      <c r="E23530" s="30"/>
      <c r="F23530" s="19"/>
    </row>
    <row r="23531" spans="1:6" x14ac:dyDescent="0.35">
      <c r="A23531" s="68"/>
      <c r="B23531" s="52"/>
      <c r="C23531" s="30"/>
      <c r="D23531" s="31"/>
      <c r="E23531" s="30"/>
      <c r="F23531" s="19"/>
    </row>
    <row r="23532" spans="1:6" x14ac:dyDescent="0.35">
      <c r="A23532" s="68"/>
      <c r="B23532" s="52"/>
      <c r="C23532" s="30"/>
      <c r="D23532" s="31"/>
      <c r="E23532" s="30"/>
      <c r="F23532" s="19"/>
    </row>
    <row r="23533" spans="1:6" x14ac:dyDescent="0.35">
      <c r="A23533" s="68"/>
      <c r="B23533" s="52"/>
      <c r="C23533" s="30"/>
      <c r="D23533" s="31"/>
      <c r="E23533" s="30"/>
      <c r="F23533" s="19"/>
    </row>
    <row r="23534" spans="1:6" x14ac:dyDescent="0.35">
      <c r="A23534" s="68"/>
      <c r="B23534" s="52"/>
      <c r="C23534" s="30"/>
      <c r="D23534" s="31"/>
      <c r="E23534" s="30"/>
      <c r="F23534" s="19"/>
    </row>
    <row r="23535" spans="1:6" x14ac:dyDescent="0.35">
      <c r="A23535" s="68"/>
      <c r="B23535" s="52"/>
      <c r="C23535" s="30"/>
      <c r="D23535" s="31"/>
      <c r="E23535" s="30"/>
      <c r="F23535" s="19"/>
    </row>
    <row r="23536" spans="1:6" x14ac:dyDescent="0.35">
      <c r="A23536" s="68"/>
      <c r="B23536" s="52"/>
      <c r="C23536" s="30"/>
      <c r="D23536" s="31"/>
      <c r="E23536" s="30"/>
      <c r="F23536" s="19"/>
    </row>
    <row r="23537" spans="1:6" x14ac:dyDescent="0.35">
      <c r="A23537" s="68"/>
      <c r="B23537" s="52"/>
      <c r="C23537" s="30"/>
      <c r="D23537" s="31"/>
      <c r="E23537" s="30"/>
      <c r="F23537" s="19"/>
    </row>
    <row r="23538" spans="1:6" x14ac:dyDescent="0.35">
      <c r="A23538" s="68"/>
      <c r="B23538" s="52"/>
      <c r="C23538" s="30"/>
      <c r="D23538" s="31"/>
      <c r="E23538" s="30"/>
      <c r="F23538" s="19"/>
    </row>
    <row r="23539" spans="1:6" x14ac:dyDescent="0.35">
      <c r="A23539" s="68"/>
      <c r="B23539" s="52"/>
      <c r="C23539" s="30"/>
      <c r="D23539" s="31"/>
      <c r="E23539" s="30"/>
      <c r="F23539" s="19"/>
    </row>
    <row r="23540" spans="1:6" x14ac:dyDescent="0.35">
      <c r="A23540" s="68"/>
      <c r="B23540" s="52"/>
      <c r="C23540" s="30"/>
      <c r="D23540" s="31"/>
      <c r="E23540" s="30"/>
      <c r="F23540" s="19"/>
    </row>
    <row r="23541" spans="1:6" x14ac:dyDescent="0.35">
      <c r="A23541" s="68"/>
      <c r="B23541" s="52"/>
      <c r="C23541" s="30"/>
      <c r="D23541" s="31"/>
      <c r="E23541" s="30"/>
      <c r="F23541" s="19"/>
    </row>
    <row r="23542" spans="1:6" x14ac:dyDescent="0.35">
      <c r="A23542" s="68"/>
      <c r="B23542" s="52"/>
      <c r="C23542" s="30"/>
      <c r="D23542" s="31"/>
      <c r="E23542" s="30"/>
      <c r="F23542" s="19"/>
    </row>
    <row r="23543" spans="1:6" x14ac:dyDescent="0.35">
      <c r="A23543" s="68"/>
      <c r="B23543" s="52"/>
      <c r="C23543" s="30"/>
      <c r="D23543" s="31"/>
      <c r="E23543" s="30"/>
      <c r="F23543" s="19"/>
    </row>
    <row r="23544" spans="1:6" x14ac:dyDescent="0.35">
      <c r="A23544" s="68"/>
      <c r="B23544" s="52"/>
      <c r="C23544" s="30"/>
      <c r="D23544" s="31"/>
      <c r="E23544" s="30"/>
      <c r="F23544" s="19"/>
    </row>
    <row r="23545" spans="1:6" x14ac:dyDescent="0.35">
      <c r="A23545" s="68"/>
      <c r="B23545" s="52"/>
      <c r="C23545" s="30"/>
      <c r="D23545" s="31"/>
      <c r="E23545" s="30"/>
      <c r="F23545" s="19"/>
    </row>
    <row r="23546" spans="1:6" x14ac:dyDescent="0.35">
      <c r="A23546" s="68"/>
      <c r="B23546" s="52"/>
      <c r="C23546" s="30"/>
      <c r="D23546" s="31"/>
      <c r="E23546" s="30"/>
      <c r="F23546" s="19"/>
    </row>
    <row r="23547" spans="1:6" x14ac:dyDescent="0.35">
      <c r="A23547" s="68"/>
      <c r="B23547" s="52"/>
      <c r="C23547" s="30"/>
      <c r="D23547" s="31"/>
      <c r="E23547" s="30"/>
      <c r="F23547" s="19"/>
    </row>
    <row r="23548" spans="1:6" x14ac:dyDescent="0.35">
      <c r="A23548" s="68"/>
      <c r="B23548" s="52"/>
      <c r="C23548" s="30"/>
      <c r="D23548" s="31"/>
      <c r="E23548" s="30"/>
      <c r="F23548" s="19"/>
    </row>
    <row r="23549" spans="1:6" x14ac:dyDescent="0.35">
      <c r="A23549" s="68"/>
      <c r="B23549" s="52"/>
      <c r="C23549" s="30"/>
      <c r="D23549" s="31"/>
      <c r="E23549" s="30"/>
      <c r="F23549" s="19"/>
    </row>
    <row r="23550" spans="1:6" x14ac:dyDescent="0.35">
      <c r="A23550" s="68"/>
      <c r="B23550" s="52"/>
      <c r="C23550" s="30"/>
      <c r="D23550" s="31"/>
      <c r="E23550" s="30"/>
      <c r="F23550" s="19"/>
    </row>
    <row r="23551" spans="1:6" x14ac:dyDescent="0.35">
      <c r="A23551" s="68"/>
      <c r="B23551" s="52"/>
      <c r="C23551" s="30"/>
      <c r="D23551" s="31"/>
      <c r="E23551" s="30"/>
      <c r="F23551" s="19"/>
    </row>
    <row r="23552" spans="1:6" x14ac:dyDescent="0.35">
      <c r="A23552" s="68"/>
      <c r="B23552" s="52"/>
      <c r="C23552" s="30"/>
      <c r="D23552" s="31"/>
      <c r="E23552" s="30"/>
      <c r="F23552" s="19"/>
    </row>
    <row r="23553" spans="1:6" x14ac:dyDescent="0.35">
      <c r="A23553" s="68"/>
      <c r="B23553" s="52"/>
      <c r="C23553" s="30"/>
      <c r="D23553" s="31"/>
      <c r="E23553" s="30"/>
      <c r="F23553" s="19"/>
    </row>
    <row r="23554" spans="1:6" x14ac:dyDescent="0.35">
      <c r="A23554" s="68"/>
      <c r="B23554" s="52"/>
      <c r="C23554" s="30"/>
      <c r="D23554" s="31"/>
      <c r="E23554" s="30"/>
      <c r="F23554" s="19"/>
    </row>
    <row r="23555" spans="1:6" x14ac:dyDescent="0.35">
      <c r="A23555" s="68"/>
      <c r="B23555" s="52"/>
      <c r="C23555" s="30"/>
      <c r="D23555" s="31"/>
      <c r="E23555" s="30"/>
      <c r="F23555" s="19"/>
    </row>
    <row r="23556" spans="1:6" x14ac:dyDescent="0.35">
      <c r="A23556" s="68"/>
      <c r="B23556" s="52"/>
      <c r="C23556" s="30"/>
      <c r="D23556" s="31"/>
      <c r="E23556" s="30"/>
      <c r="F23556" s="19"/>
    </row>
    <row r="23557" spans="1:6" x14ac:dyDescent="0.35">
      <c r="A23557" s="68"/>
      <c r="B23557" s="52"/>
      <c r="C23557" s="30"/>
      <c r="D23557" s="31"/>
      <c r="E23557" s="30"/>
      <c r="F23557" s="19"/>
    </row>
    <row r="23558" spans="1:6" x14ac:dyDescent="0.35">
      <c r="A23558" s="68"/>
      <c r="B23558" s="52"/>
      <c r="C23558" s="30"/>
      <c r="D23558" s="31"/>
      <c r="E23558" s="30"/>
      <c r="F23558" s="19"/>
    </row>
    <row r="23559" spans="1:6" x14ac:dyDescent="0.35">
      <c r="A23559" s="68"/>
      <c r="B23559" s="52"/>
      <c r="C23559" s="30"/>
      <c r="D23559" s="31"/>
      <c r="E23559" s="30"/>
      <c r="F23559" s="19"/>
    </row>
    <row r="23560" spans="1:6" x14ac:dyDescent="0.35">
      <c r="A23560" s="68"/>
      <c r="B23560" s="52"/>
      <c r="C23560" s="30"/>
      <c r="D23560" s="31"/>
      <c r="E23560" s="30"/>
      <c r="F23560" s="19"/>
    </row>
    <row r="23561" spans="1:6" x14ac:dyDescent="0.35">
      <c r="A23561" s="68"/>
      <c r="B23561" s="52"/>
      <c r="C23561" s="30"/>
      <c r="D23561" s="31"/>
      <c r="E23561" s="30"/>
      <c r="F23561" s="19"/>
    </row>
    <row r="23562" spans="1:6" x14ac:dyDescent="0.35">
      <c r="A23562" s="68"/>
      <c r="B23562" s="52"/>
      <c r="C23562" s="30"/>
      <c r="D23562" s="31"/>
      <c r="E23562" s="30"/>
      <c r="F23562" s="19"/>
    </row>
    <row r="23563" spans="1:6" x14ac:dyDescent="0.35">
      <c r="A23563" s="68"/>
      <c r="B23563" s="52"/>
      <c r="C23563" s="30"/>
      <c r="D23563" s="31"/>
      <c r="E23563" s="30"/>
      <c r="F23563" s="19"/>
    </row>
    <row r="23564" spans="1:6" x14ac:dyDescent="0.35">
      <c r="A23564" s="68"/>
      <c r="B23564" s="52"/>
      <c r="C23564" s="30"/>
      <c r="D23564" s="31"/>
      <c r="E23564" s="30"/>
      <c r="F23564" s="19"/>
    </row>
    <row r="23565" spans="1:6" x14ac:dyDescent="0.35">
      <c r="A23565" s="68"/>
      <c r="B23565" s="52"/>
      <c r="C23565" s="30"/>
      <c r="D23565" s="31"/>
      <c r="E23565" s="30"/>
      <c r="F23565" s="19"/>
    </row>
    <row r="23566" spans="1:6" x14ac:dyDescent="0.35">
      <c r="A23566" s="68"/>
      <c r="B23566" s="52"/>
      <c r="C23566" s="30"/>
      <c r="D23566" s="31"/>
      <c r="E23566" s="30"/>
      <c r="F23566" s="19"/>
    </row>
    <row r="23567" spans="1:6" x14ac:dyDescent="0.35">
      <c r="A23567" s="68"/>
      <c r="B23567" s="52"/>
      <c r="C23567" s="30"/>
      <c r="D23567" s="31"/>
      <c r="E23567" s="30"/>
      <c r="F23567" s="19"/>
    </row>
    <row r="23568" spans="1:6" x14ac:dyDescent="0.35">
      <c r="A23568" s="68"/>
      <c r="B23568" s="52"/>
      <c r="C23568" s="30"/>
      <c r="D23568" s="31"/>
      <c r="E23568" s="30"/>
      <c r="F23568" s="19"/>
    </row>
    <row r="23569" spans="1:6" x14ac:dyDescent="0.35">
      <c r="A23569" s="68"/>
      <c r="B23569" s="52"/>
      <c r="C23569" s="30"/>
      <c r="D23569" s="31"/>
      <c r="E23569" s="30"/>
      <c r="F23569" s="19"/>
    </row>
    <row r="23570" spans="1:6" x14ac:dyDescent="0.35">
      <c r="A23570" s="68"/>
      <c r="B23570" s="52"/>
      <c r="C23570" s="30"/>
      <c r="D23570" s="31"/>
      <c r="E23570" s="30"/>
      <c r="F23570" s="19"/>
    </row>
    <row r="23571" spans="1:6" x14ac:dyDescent="0.35">
      <c r="A23571" s="68"/>
      <c r="B23571" s="52"/>
      <c r="C23571" s="30"/>
      <c r="D23571" s="31"/>
      <c r="E23571" s="30"/>
      <c r="F23571" s="19"/>
    </row>
    <row r="23572" spans="1:6" x14ac:dyDescent="0.35">
      <c r="A23572" s="68"/>
      <c r="B23572" s="52"/>
      <c r="C23572" s="30"/>
      <c r="D23572" s="31"/>
      <c r="E23572" s="30"/>
      <c r="F23572" s="19"/>
    </row>
    <row r="23573" spans="1:6" x14ac:dyDescent="0.35">
      <c r="A23573" s="68"/>
      <c r="B23573" s="52"/>
      <c r="C23573" s="30"/>
      <c r="D23573" s="31"/>
      <c r="E23573" s="30"/>
      <c r="F23573" s="19"/>
    </row>
    <row r="23574" spans="1:6" x14ac:dyDescent="0.35">
      <c r="A23574" s="68"/>
      <c r="B23574" s="52"/>
      <c r="C23574" s="30"/>
      <c r="D23574" s="31"/>
      <c r="E23574" s="30"/>
      <c r="F23574" s="19"/>
    </row>
    <row r="23575" spans="1:6" x14ac:dyDescent="0.35">
      <c r="A23575" s="68"/>
      <c r="B23575" s="52"/>
      <c r="C23575" s="30"/>
      <c r="D23575" s="31"/>
      <c r="E23575" s="30"/>
      <c r="F23575" s="19"/>
    </row>
    <row r="23576" spans="1:6" x14ac:dyDescent="0.35">
      <c r="A23576" s="68"/>
      <c r="B23576" s="52"/>
      <c r="C23576" s="30"/>
      <c r="D23576" s="31"/>
      <c r="E23576" s="30"/>
      <c r="F23576" s="19"/>
    </row>
    <row r="23577" spans="1:6" x14ac:dyDescent="0.35">
      <c r="A23577" s="68"/>
      <c r="B23577" s="52"/>
      <c r="C23577" s="30"/>
      <c r="D23577" s="31"/>
      <c r="E23577" s="30"/>
      <c r="F23577" s="19"/>
    </row>
    <row r="23578" spans="1:6" x14ac:dyDescent="0.35">
      <c r="A23578" s="68"/>
      <c r="B23578" s="52"/>
      <c r="C23578" s="30"/>
      <c r="D23578" s="31"/>
      <c r="E23578" s="30"/>
      <c r="F23578" s="19"/>
    </row>
    <row r="23579" spans="1:6" x14ac:dyDescent="0.35">
      <c r="A23579" s="68"/>
      <c r="B23579" s="52"/>
      <c r="C23579" s="30"/>
      <c r="D23579" s="31"/>
      <c r="E23579" s="30"/>
      <c r="F23579" s="19"/>
    </row>
    <row r="23580" spans="1:6" x14ac:dyDescent="0.35">
      <c r="A23580" s="68"/>
      <c r="B23580" s="52"/>
      <c r="C23580" s="30"/>
      <c r="D23580" s="31"/>
      <c r="E23580" s="30"/>
      <c r="F23580" s="19"/>
    </row>
    <row r="23581" spans="1:6" x14ac:dyDescent="0.35">
      <c r="A23581" s="68"/>
      <c r="B23581" s="52"/>
      <c r="C23581" s="30"/>
      <c r="D23581" s="31"/>
      <c r="E23581" s="30"/>
      <c r="F23581" s="19"/>
    </row>
    <row r="23582" spans="1:6" x14ac:dyDescent="0.35">
      <c r="A23582" s="68"/>
      <c r="B23582" s="52"/>
      <c r="C23582" s="30"/>
      <c r="D23582" s="31"/>
      <c r="E23582" s="30"/>
      <c r="F23582" s="19"/>
    </row>
    <row r="23583" spans="1:6" x14ac:dyDescent="0.35">
      <c r="A23583" s="68"/>
      <c r="B23583" s="52"/>
      <c r="C23583" s="30"/>
      <c r="D23583" s="31"/>
      <c r="E23583" s="30"/>
      <c r="F23583" s="19"/>
    </row>
    <row r="23584" spans="1:6" x14ac:dyDescent="0.35">
      <c r="A23584" s="68"/>
      <c r="B23584" s="52"/>
      <c r="C23584" s="30"/>
      <c r="D23584" s="31"/>
      <c r="E23584" s="30"/>
      <c r="F23584" s="19"/>
    </row>
    <row r="23585" spans="1:6" x14ac:dyDescent="0.35">
      <c r="A23585" s="68"/>
      <c r="B23585" s="52"/>
      <c r="C23585" s="30"/>
      <c r="D23585" s="31"/>
      <c r="E23585" s="30"/>
      <c r="F23585" s="19"/>
    </row>
    <row r="23586" spans="1:6" x14ac:dyDescent="0.35">
      <c r="A23586" s="68"/>
      <c r="B23586" s="52"/>
      <c r="C23586" s="30"/>
      <c r="D23586" s="31"/>
      <c r="E23586" s="30"/>
      <c r="F23586" s="19"/>
    </row>
    <row r="23587" spans="1:6" x14ac:dyDescent="0.35">
      <c r="A23587" s="68"/>
      <c r="B23587" s="52"/>
      <c r="C23587" s="30"/>
      <c r="D23587" s="31"/>
      <c r="E23587" s="30"/>
      <c r="F23587" s="19"/>
    </row>
    <row r="23588" spans="1:6" x14ac:dyDescent="0.35">
      <c r="A23588" s="68"/>
      <c r="B23588" s="52"/>
      <c r="C23588" s="30"/>
      <c r="D23588" s="31"/>
      <c r="E23588" s="30"/>
      <c r="F23588" s="19"/>
    </row>
    <row r="23589" spans="1:6" x14ac:dyDescent="0.35">
      <c r="A23589" s="68"/>
      <c r="B23589" s="52"/>
      <c r="C23589" s="30"/>
      <c r="D23589" s="31"/>
      <c r="E23589" s="30"/>
      <c r="F23589" s="19"/>
    </row>
    <row r="23590" spans="1:6" x14ac:dyDescent="0.35">
      <c r="A23590" s="68"/>
      <c r="B23590" s="52"/>
      <c r="C23590" s="30"/>
      <c r="D23590" s="31"/>
      <c r="E23590" s="30"/>
      <c r="F23590" s="19"/>
    </row>
    <row r="23591" spans="1:6" x14ac:dyDescent="0.35">
      <c r="A23591" s="68"/>
      <c r="B23591" s="52"/>
      <c r="C23591" s="30"/>
      <c r="D23591" s="31"/>
      <c r="E23591" s="30"/>
      <c r="F23591" s="19"/>
    </row>
    <row r="23592" spans="1:6" x14ac:dyDescent="0.35">
      <c r="A23592" s="68"/>
      <c r="B23592" s="52"/>
      <c r="C23592" s="30"/>
      <c r="D23592" s="31"/>
      <c r="E23592" s="30"/>
      <c r="F23592" s="19"/>
    </row>
    <row r="23593" spans="1:6" x14ac:dyDescent="0.35">
      <c r="A23593" s="68"/>
      <c r="B23593" s="52"/>
      <c r="C23593" s="30"/>
      <c r="D23593" s="31"/>
      <c r="E23593" s="30"/>
      <c r="F23593" s="19"/>
    </row>
    <row r="23594" spans="1:6" x14ac:dyDescent="0.35">
      <c r="A23594" s="68"/>
      <c r="B23594" s="52"/>
      <c r="C23594" s="30"/>
      <c r="D23594" s="31"/>
      <c r="E23594" s="30"/>
      <c r="F23594" s="19"/>
    </row>
    <row r="23595" spans="1:6" x14ac:dyDescent="0.35">
      <c r="A23595" s="68"/>
      <c r="B23595" s="52"/>
      <c r="C23595" s="30"/>
      <c r="D23595" s="31"/>
      <c r="E23595" s="30"/>
      <c r="F23595" s="19"/>
    </row>
    <row r="23596" spans="1:6" x14ac:dyDescent="0.35">
      <c r="A23596" s="68"/>
      <c r="B23596" s="52"/>
      <c r="C23596" s="30"/>
      <c r="D23596" s="31"/>
      <c r="E23596" s="30"/>
      <c r="F23596" s="19"/>
    </row>
    <row r="23597" spans="1:6" x14ac:dyDescent="0.35">
      <c r="A23597" s="68"/>
      <c r="B23597" s="52"/>
      <c r="C23597" s="30"/>
      <c r="D23597" s="31"/>
      <c r="E23597" s="30"/>
      <c r="F23597" s="19"/>
    </row>
    <row r="23598" spans="1:6" x14ac:dyDescent="0.35">
      <c r="A23598" s="68"/>
      <c r="B23598" s="52"/>
      <c r="C23598" s="30"/>
      <c r="D23598" s="31"/>
      <c r="E23598" s="30"/>
      <c r="F23598" s="19"/>
    </row>
    <row r="23599" spans="1:6" x14ac:dyDescent="0.35">
      <c r="A23599" s="68"/>
      <c r="B23599" s="52"/>
      <c r="C23599" s="30"/>
      <c r="D23599" s="31"/>
      <c r="E23599" s="30"/>
      <c r="F23599" s="19"/>
    </row>
    <row r="23600" spans="1:6" x14ac:dyDescent="0.35">
      <c r="A23600" s="68"/>
      <c r="B23600" s="52"/>
      <c r="C23600" s="30"/>
      <c r="D23600" s="31"/>
      <c r="E23600" s="30"/>
      <c r="F23600" s="19"/>
    </row>
    <row r="23601" spans="1:6" x14ac:dyDescent="0.35">
      <c r="A23601" s="68"/>
      <c r="B23601" s="52"/>
      <c r="C23601" s="30"/>
      <c r="D23601" s="31"/>
      <c r="E23601" s="30"/>
      <c r="F23601" s="19"/>
    </row>
    <row r="23602" spans="1:6" x14ac:dyDescent="0.35">
      <c r="A23602" s="68"/>
      <c r="B23602" s="52"/>
      <c r="C23602" s="30"/>
      <c r="D23602" s="31"/>
      <c r="E23602" s="30"/>
      <c r="F23602" s="19"/>
    </row>
    <row r="23603" spans="1:6" x14ac:dyDescent="0.35">
      <c r="A23603" s="68"/>
      <c r="B23603" s="52"/>
      <c r="C23603" s="30"/>
      <c r="D23603" s="31"/>
      <c r="E23603" s="30"/>
      <c r="F23603" s="19"/>
    </row>
    <row r="23604" spans="1:6" x14ac:dyDescent="0.35">
      <c r="A23604" s="68"/>
      <c r="B23604" s="52"/>
      <c r="C23604" s="30"/>
      <c r="D23604" s="31"/>
      <c r="E23604" s="30"/>
      <c r="F23604" s="19"/>
    </row>
    <row r="23605" spans="1:6" x14ac:dyDescent="0.35">
      <c r="A23605" s="68"/>
      <c r="B23605" s="52"/>
      <c r="C23605" s="30"/>
      <c r="D23605" s="31"/>
      <c r="E23605" s="30"/>
      <c r="F23605" s="19"/>
    </row>
    <row r="23606" spans="1:6" x14ac:dyDescent="0.35">
      <c r="A23606" s="68"/>
      <c r="B23606" s="52"/>
      <c r="C23606" s="30"/>
      <c r="D23606" s="31"/>
      <c r="E23606" s="30"/>
      <c r="F23606" s="19"/>
    </row>
    <row r="23607" spans="1:6" x14ac:dyDescent="0.35">
      <c r="A23607" s="68"/>
      <c r="B23607" s="52"/>
      <c r="C23607" s="30"/>
      <c r="D23607" s="31"/>
      <c r="E23607" s="30"/>
      <c r="F23607" s="19"/>
    </row>
    <row r="23608" spans="1:6" x14ac:dyDescent="0.35">
      <c r="A23608" s="68"/>
      <c r="B23608" s="52"/>
      <c r="C23608" s="30"/>
      <c r="D23608" s="31"/>
      <c r="E23608" s="30"/>
      <c r="F23608" s="19"/>
    </row>
    <row r="23609" spans="1:6" x14ac:dyDescent="0.35">
      <c r="A23609" s="68"/>
      <c r="B23609" s="52"/>
      <c r="C23609" s="30"/>
      <c r="D23609" s="31"/>
      <c r="E23609" s="30"/>
      <c r="F23609" s="19"/>
    </row>
    <row r="23610" spans="1:6" x14ac:dyDescent="0.35">
      <c r="A23610" s="68"/>
      <c r="B23610" s="52"/>
      <c r="C23610" s="30"/>
      <c r="D23610" s="31"/>
      <c r="E23610" s="30"/>
      <c r="F23610" s="19"/>
    </row>
    <row r="23611" spans="1:6" x14ac:dyDescent="0.35">
      <c r="A23611" s="68"/>
      <c r="B23611" s="52"/>
      <c r="C23611" s="30"/>
      <c r="D23611" s="31"/>
      <c r="E23611" s="30"/>
      <c r="F23611" s="19"/>
    </row>
    <row r="23612" spans="1:6" x14ac:dyDescent="0.35">
      <c r="A23612" s="68"/>
      <c r="B23612" s="52"/>
      <c r="C23612" s="30"/>
      <c r="D23612" s="31"/>
      <c r="E23612" s="30"/>
      <c r="F23612" s="19"/>
    </row>
    <row r="23613" spans="1:6" x14ac:dyDescent="0.35">
      <c r="A23613" s="68"/>
      <c r="B23613" s="52"/>
      <c r="C23613" s="30"/>
      <c r="D23613" s="31"/>
      <c r="E23613" s="30"/>
      <c r="F23613" s="19"/>
    </row>
    <row r="23614" spans="1:6" x14ac:dyDescent="0.35">
      <c r="A23614" s="68"/>
      <c r="B23614" s="52"/>
      <c r="C23614" s="30"/>
      <c r="D23614" s="31"/>
      <c r="E23614" s="30"/>
      <c r="F23614" s="19"/>
    </row>
    <row r="23615" spans="1:6" x14ac:dyDescent="0.35">
      <c r="A23615" s="68"/>
      <c r="B23615" s="52"/>
      <c r="C23615" s="30"/>
      <c r="D23615" s="31"/>
      <c r="E23615" s="30"/>
      <c r="F23615" s="19"/>
    </row>
    <row r="23616" spans="1:6" x14ac:dyDescent="0.35">
      <c r="A23616" s="68"/>
      <c r="B23616" s="52"/>
      <c r="C23616" s="30"/>
      <c r="D23616" s="31"/>
      <c r="E23616" s="30"/>
      <c r="F23616" s="19"/>
    </row>
    <row r="23617" spans="1:6" x14ac:dyDescent="0.35">
      <c r="A23617" s="68"/>
      <c r="B23617" s="52"/>
      <c r="C23617" s="30"/>
      <c r="D23617" s="31"/>
      <c r="E23617" s="30"/>
      <c r="F23617" s="19"/>
    </row>
    <row r="23618" spans="1:6" x14ac:dyDescent="0.35">
      <c r="A23618" s="68"/>
      <c r="B23618" s="52"/>
      <c r="C23618" s="30"/>
      <c r="D23618" s="31"/>
      <c r="E23618" s="30"/>
      <c r="F23618" s="19"/>
    </row>
    <row r="23619" spans="1:6" x14ac:dyDescent="0.35">
      <c r="A23619" s="68"/>
      <c r="B23619" s="52"/>
      <c r="C23619" s="30"/>
      <c r="D23619" s="31"/>
      <c r="E23619" s="30"/>
      <c r="F23619" s="19"/>
    </row>
    <row r="23620" spans="1:6" x14ac:dyDescent="0.35">
      <c r="A23620" s="68"/>
      <c r="B23620" s="52"/>
      <c r="C23620" s="30"/>
      <c r="D23620" s="31"/>
      <c r="E23620" s="30"/>
      <c r="F23620" s="19"/>
    </row>
    <row r="23621" spans="1:6" x14ac:dyDescent="0.35">
      <c r="A23621" s="68"/>
      <c r="B23621" s="52"/>
      <c r="C23621" s="30"/>
      <c r="D23621" s="31"/>
      <c r="E23621" s="30"/>
      <c r="F23621" s="19"/>
    </row>
    <row r="23622" spans="1:6" x14ac:dyDescent="0.35">
      <c r="A23622" s="68"/>
      <c r="B23622" s="52"/>
      <c r="C23622" s="30"/>
      <c r="D23622" s="31"/>
      <c r="E23622" s="30"/>
      <c r="F23622" s="19"/>
    </row>
    <row r="23623" spans="1:6" x14ac:dyDescent="0.35">
      <c r="A23623" s="68"/>
      <c r="B23623" s="52"/>
      <c r="C23623" s="30"/>
      <c r="D23623" s="31"/>
      <c r="E23623" s="30"/>
      <c r="F23623" s="19"/>
    </row>
    <row r="23624" spans="1:6" x14ac:dyDescent="0.35">
      <c r="A23624" s="68"/>
      <c r="B23624" s="52"/>
      <c r="C23624" s="30"/>
      <c r="D23624" s="31"/>
      <c r="E23624" s="30"/>
      <c r="F23624" s="19"/>
    </row>
    <row r="23625" spans="1:6" x14ac:dyDescent="0.35">
      <c r="A23625" s="68"/>
      <c r="B23625" s="52"/>
      <c r="C23625" s="30"/>
      <c r="D23625" s="31"/>
      <c r="E23625" s="30"/>
      <c r="F23625" s="19"/>
    </row>
    <row r="23626" spans="1:6" x14ac:dyDescent="0.35">
      <c r="A23626" s="68"/>
      <c r="B23626" s="52"/>
      <c r="C23626" s="30"/>
      <c r="D23626" s="31"/>
      <c r="E23626" s="30"/>
      <c r="F23626" s="19"/>
    </row>
    <row r="23627" spans="1:6" x14ac:dyDescent="0.35">
      <c r="A23627" s="68"/>
      <c r="B23627" s="52"/>
      <c r="C23627" s="30"/>
      <c r="D23627" s="31"/>
      <c r="E23627" s="30"/>
      <c r="F23627" s="19"/>
    </row>
    <row r="23628" spans="1:6" x14ac:dyDescent="0.35">
      <c r="A23628" s="68"/>
      <c r="B23628" s="52"/>
      <c r="C23628" s="30"/>
      <c r="D23628" s="31"/>
      <c r="E23628" s="30"/>
      <c r="F23628" s="19"/>
    </row>
    <row r="23629" spans="1:6" x14ac:dyDescent="0.35">
      <c r="A23629" s="68"/>
      <c r="B23629" s="52"/>
      <c r="C23629" s="30"/>
      <c r="D23629" s="31"/>
      <c r="E23629" s="30"/>
      <c r="F23629" s="19"/>
    </row>
    <row r="23630" spans="1:6" x14ac:dyDescent="0.35">
      <c r="A23630" s="68"/>
      <c r="B23630" s="52"/>
      <c r="C23630" s="30"/>
      <c r="D23630" s="31"/>
      <c r="E23630" s="30"/>
      <c r="F23630" s="19"/>
    </row>
    <row r="23631" spans="1:6" x14ac:dyDescent="0.35">
      <c r="A23631" s="68"/>
      <c r="B23631" s="52"/>
      <c r="C23631" s="30"/>
      <c r="D23631" s="31"/>
      <c r="E23631" s="30"/>
      <c r="F23631" s="19"/>
    </row>
    <row r="23632" spans="1:6" x14ac:dyDescent="0.35">
      <c r="A23632" s="68"/>
      <c r="B23632" s="52"/>
      <c r="C23632" s="30"/>
      <c r="D23632" s="31"/>
      <c r="E23632" s="30"/>
      <c r="F23632" s="19"/>
    </row>
    <row r="23633" spans="1:6" x14ac:dyDescent="0.35">
      <c r="A23633" s="68"/>
      <c r="B23633" s="52"/>
      <c r="C23633" s="30"/>
      <c r="D23633" s="31"/>
      <c r="E23633" s="30"/>
      <c r="F23633" s="19"/>
    </row>
    <row r="23634" spans="1:6" x14ac:dyDescent="0.35">
      <c r="A23634" s="68"/>
      <c r="B23634" s="52"/>
      <c r="C23634" s="30"/>
      <c r="D23634" s="31"/>
      <c r="E23634" s="30"/>
      <c r="F23634" s="19"/>
    </row>
    <row r="23635" spans="1:6" x14ac:dyDescent="0.35">
      <c r="A23635" s="68"/>
      <c r="B23635" s="52"/>
      <c r="C23635" s="30"/>
      <c r="D23635" s="31"/>
      <c r="E23635" s="30"/>
      <c r="F23635" s="19"/>
    </row>
    <row r="23636" spans="1:6" x14ac:dyDescent="0.35">
      <c r="A23636" s="68"/>
      <c r="B23636" s="52"/>
      <c r="C23636" s="30"/>
      <c r="D23636" s="31"/>
      <c r="E23636" s="30"/>
      <c r="F23636" s="19"/>
    </row>
    <row r="23637" spans="1:6" x14ac:dyDescent="0.35">
      <c r="A23637" s="68"/>
      <c r="B23637" s="52"/>
      <c r="C23637" s="30"/>
      <c r="D23637" s="31"/>
      <c r="E23637" s="30"/>
      <c r="F23637" s="19"/>
    </row>
    <row r="23638" spans="1:6" x14ac:dyDescent="0.35">
      <c r="A23638" s="68"/>
      <c r="B23638" s="52"/>
      <c r="C23638" s="30"/>
      <c r="D23638" s="31"/>
      <c r="E23638" s="30"/>
      <c r="F23638" s="19"/>
    </row>
    <row r="23639" spans="1:6" x14ac:dyDescent="0.35">
      <c r="A23639" s="68"/>
      <c r="B23639" s="52"/>
      <c r="C23639" s="30"/>
      <c r="D23639" s="31"/>
      <c r="E23639" s="30"/>
      <c r="F23639" s="19"/>
    </row>
    <row r="23640" spans="1:6" x14ac:dyDescent="0.35">
      <c r="A23640" s="68"/>
      <c r="B23640" s="52"/>
      <c r="C23640" s="30"/>
      <c r="D23640" s="31"/>
      <c r="E23640" s="30"/>
      <c r="F23640" s="19"/>
    </row>
    <row r="23641" spans="1:6" x14ac:dyDescent="0.35">
      <c r="A23641" s="68"/>
      <c r="B23641" s="52"/>
      <c r="C23641" s="30"/>
      <c r="D23641" s="31"/>
      <c r="E23641" s="30"/>
      <c r="F23641" s="19"/>
    </row>
    <row r="23642" spans="1:6" x14ac:dyDescent="0.35">
      <c r="A23642" s="68"/>
      <c r="B23642" s="52"/>
      <c r="C23642" s="30"/>
      <c r="D23642" s="31"/>
      <c r="E23642" s="30"/>
      <c r="F23642" s="19"/>
    </row>
    <row r="23643" spans="1:6" x14ac:dyDescent="0.35">
      <c r="A23643" s="68"/>
      <c r="B23643" s="52"/>
      <c r="C23643" s="30"/>
      <c r="D23643" s="31"/>
      <c r="E23643" s="30"/>
      <c r="F23643" s="19"/>
    </row>
    <row r="23644" spans="1:6" x14ac:dyDescent="0.35">
      <c r="A23644" s="68"/>
      <c r="B23644" s="52"/>
      <c r="C23644" s="30"/>
      <c r="D23644" s="31"/>
      <c r="E23644" s="30"/>
      <c r="F23644" s="19"/>
    </row>
    <row r="23645" spans="1:6" x14ac:dyDescent="0.35">
      <c r="A23645" s="68"/>
      <c r="B23645" s="52"/>
      <c r="C23645" s="30"/>
      <c r="D23645" s="31"/>
      <c r="E23645" s="30"/>
      <c r="F23645" s="19"/>
    </row>
    <row r="23646" spans="1:6" x14ac:dyDescent="0.35">
      <c r="A23646" s="68"/>
      <c r="B23646" s="52"/>
      <c r="C23646" s="30"/>
      <c r="D23646" s="31"/>
      <c r="E23646" s="30"/>
      <c r="F23646" s="19"/>
    </row>
    <row r="23647" spans="1:6" x14ac:dyDescent="0.35">
      <c r="A23647" s="68"/>
      <c r="B23647" s="52"/>
      <c r="C23647" s="30"/>
      <c r="D23647" s="31"/>
      <c r="E23647" s="30"/>
      <c r="F23647" s="19"/>
    </row>
    <row r="23648" spans="1:6" x14ac:dyDescent="0.35">
      <c r="A23648" s="68"/>
      <c r="B23648" s="52"/>
      <c r="C23648" s="30"/>
      <c r="D23648" s="31"/>
      <c r="E23648" s="30"/>
      <c r="F23648" s="19"/>
    </row>
    <row r="23649" spans="1:6" x14ac:dyDescent="0.35">
      <c r="A23649" s="68"/>
      <c r="B23649" s="52"/>
      <c r="C23649" s="30"/>
      <c r="D23649" s="31"/>
      <c r="E23649" s="30"/>
      <c r="F23649" s="19"/>
    </row>
    <row r="23650" spans="1:6" x14ac:dyDescent="0.35">
      <c r="A23650" s="68"/>
      <c r="B23650" s="52"/>
      <c r="C23650" s="30"/>
      <c r="D23650" s="31"/>
      <c r="E23650" s="30"/>
      <c r="F23650" s="19"/>
    </row>
    <row r="23651" spans="1:6" x14ac:dyDescent="0.35">
      <c r="A23651" s="68"/>
      <c r="B23651" s="52"/>
      <c r="C23651" s="30"/>
      <c r="D23651" s="31"/>
      <c r="E23651" s="30"/>
      <c r="F23651" s="19"/>
    </row>
    <row r="23652" spans="1:6" x14ac:dyDescent="0.35">
      <c r="A23652" s="68"/>
      <c r="B23652" s="52"/>
      <c r="C23652" s="30"/>
      <c r="D23652" s="31"/>
      <c r="E23652" s="30"/>
      <c r="F23652" s="19"/>
    </row>
    <row r="23653" spans="1:6" x14ac:dyDescent="0.35">
      <c r="A23653" s="68"/>
      <c r="B23653" s="52"/>
      <c r="C23653" s="30"/>
      <c r="D23653" s="31"/>
      <c r="E23653" s="30"/>
      <c r="F23653" s="19"/>
    </row>
    <row r="23654" spans="1:6" x14ac:dyDescent="0.35">
      <c r="A23654" s="68"/>
      <c r="B23654" s="52"/>
      <c r="C23654" s="30"/>
      <c r="D23654" s="31"/>
      <c r="E23654" s="30"/>
      <c r="F23654" s="19"/>
    </row>
    <row r="23655" spans="1:6" x14ac:dyDescent="0.35">
      <c r="A23655" s="68"/>
      <c r="B23655" s="52"/>
      <c r="C23655" s="30"/>
      <c r="D23655" s="31"/>
      <c r="E23655" s="30"/>
      <c r="F23655" s="19"/>
    </row>
    <row r="23656" spans="1:6" x14ac:dyDescent="0.35">
      <c r="A23656" s="68"/>
      <c r="B23656" s="52"/>
      <c r="C23656" s="30"/>
      <c r="D23656" s="31"/>
      <c r="E23656" s="30"/>
      <c r="F23656" s="19"/>
    </row>
    <row r="23657" spans="1:6" x14ac:dyDescent="0.35">
      <c r="A23657" s="68"/>
      <c r="B23657" s="52"/>
      <c r="C23657" s="30"/>
      <c r="D23657" s="31"/>
      <c r="E23657" s="30"/>
      <c r="F23657" s="19"/>
    </row>
    <row r="23658" spans="1:6" x14ac:dyDescent="0.35">
      <c r="A23658" s="68"/>
      <c r="B23658" s="52"/>
      <c r="C23658" s="30"/>
      <c r="D23658" s="31"/>
      <c r="E23658" s="30"/>
      <c r="F23658" s="19"/>
    </row>
    <row r="23659" spans="1:6" x14ac:dyDescent="0.35">
      <c r="A23659" s="68"/>
      <c r="B23659" s="52"/>
      <c r="C23659" s="30"/>
      <c r="D23659" s="31"/>
      <c r="E23659" s="30"/>
      <c r="F23659" s="19"/>
    </row>
    <row r="23660" spans="1:6" x14ac:dyDescent="0.35">
      <c r="A23660" s="68"/>
      <c r="B23660" s="52"/>
      <c r="C23660" s="30"/>
      <c r="D23660" s="31"/>
      <c r="E23660" s="30"/>
      <c r="F23660" s="19"/>
    </row>
    <row r="23661" spans="1:6" x14ac:dyDescent="0.35">
      <c r="A23661" s="68"/>
      <c r="B23661" s="52"/>
      <c r="C23661" s="30"/>
      <c r="D23661" s="31"/>
      <c r="E23661" s="30"/>
      <c r="F23661" s="19"/>
    </row>
    <row r="23662" spans="1:6" x14ac:dyDescent="0.35">
      <c r="A23662" s="68"/>
      <c r="B23662" s="52"/>
      <c r="C23662" s="30"/>
      <c r="D23662" s="31"/>
      <c r="E23662" s="30"/>
      <c r="F23662" s="19"/>
    </row>
    <row r="23663" spans="1:6" x14ac:dyDescent="0.35">
      <c r="A23663" s="68"/>
      <c r="B23663" s="52"/>
      <c r="C23663" s="30"/>
      <c r="D23663" s="31"/>
      <c r="E23663" s="30"/>
      <c r="F23663" s="19"/>
    </row>
    <row r="23664" spans="1:6" x14ac:dyDescent="0.35">
      <c r="A23664" s="68"/>
      <c r="B23664" s="52"/>
      <c r="C23664" s="30"/>
      <c r="D23664" s="31"/>
      <c r="E23664" s="30"/>
      <c r="F23664" s="19"/>
    </row>
    <row r="23665" spans="1:6" x14ac:dyDescent="0.35">
      <c r="A23665" s="68"/>
      <c r="B23665" s="52"/>
      <c r="C23665" s="30"/>
      <c r="D23665" s="31"/>
      <c r="E23665" s="30"/>
      <c r="F23665" s="19"/>
    </row>
    <row r="23666" spans="1:6" x14ac:dyDescent="0.35">
      <c r="A23666" s="68"/>
      <c r="B23666" s="52"/>
      <c r="C23666" s="30"/>
      <c r="D23666" s="31"/>
      <c r="E23666" s="30"/>
      <c r="F23666" s="19"/>
    </row>
    <row r="23667" spans="1:6" x14ac:dyDescent="0.35">
      <c r="A23667" s="68"/>
      <c r="B23667" s="52"/>
      <c r="C23667" s="30"/>
      <c r="D23667" s="31"/>
      <c r="E23667" s="30"/>
      <c r="F23667" s="19"/>
    </row>
    <row r="23668" spans="1:6" x14ac:dyDescent="0.35">
      <c r="A23668" s="68"/>
      <c r="B23668" s="52"/>
      <c r="C23668" s="30"/>
      <c r="D23668" s="31"/>
      <c r="E23668" s="30"/>
      <c r="F23668" s="19"/>
    </row>
    <row r="23669" spans="1:6" x14ac:dyDescent="0.35">
      <c r="A23669" s="68"/>
      <c r="B23669" s="52"/>
      <c r="C23669" s="30"/>
      <c r="D23669" s="31"/>
      <c r="E23669" s="30"/>
      <c r="F23669" s="19"/>
    </row>
    <row r="23670" spans="1:6" x14ac:dyDescent="0.35">
      <c r="A23670" s="68"/>
      <c r="B23670" s="52"/>
      <c r="C23670" s="30"/>
      <c r="D23670" s="31"/>
      <c r="E23670" s="30"/>
      <c r="F23670" s="19"/>
    </row>
    <row r="23671" spans="1:6" x14ac:dyDescent="0.35">
      <c r="A23671" s="68"/>
      <c r="B23671" s="52"/>
      <c r="C23671" s="30"/>
      <c r="D23671" s="31"/>
      <c r="E23671" s="30"/>
      <c r="F23671" s="19"/>
    </row>
    <row r="23672" spans="1:6" x14ac:dyDescent="0.35">
      <c r="A23672" s="68"/>
      <c r="B23672" s="52"/>
      <c r="C23672" s="30"/>
      <c r="D23672" s="31"/>
      <c r="E23672" s="30"/>
      <c r="F23672" s="19"/>
    </row>
    <row r="23673" spans="1:6" x14ac:dyDescent="0.35">
      <c r="A23673" s="68"/>
      <c r="B23673" s="52"/>
      <c r="C23673" s="30"/>
      <c r="D23673" s="31"/>
      <c r="E23673" s="30"/>
      <c r="F23673" s="19"/>
    </row>
    <row r="23674" spans="1:6" x14ac:dyDescent="0.35">
      <c r="A23674" s="68"/>
      <c r="B23674" s="52"/>
      <c r="C23674" s="30"/>
      <c r="D23674" s="31"/>
      <c r="E23674" s="30"/>
      <c r="F23674" s="19"/>
    </row>
    <row r="23675" spans="1:6" x14ac:dyDescent="0.35">
      <c r="A23675" s="68"/>
      <c r="B23675" s="52"/>
      <c r="C23675" s="30"/>
      <c r="D23675" s="31"/>
      <c r="E23675" s="30"/>
      <c r="F23675" s="19"/>
    </row>
    <row r="23676" spans="1:6" x14ac:dyDescent="0.35">
      <c r="A23676" s="68"/>
      <c r="B23676" s="52"/>
      <c r="C23676" s="30"/>
      <c r="D23676" s="31"/>
      <c r="E23676" s="30"/>
      <c r="F23676" s="19"/>
    </row>
    <row r="23677" spans="1:6" x14ac:dyDescent="0.35">
      <c r="A23677" s="68"/>
      <c r="B23677" s="52"/>
      <c r="C23677" s="30"/>
      <c r="D23677" s="31"/>
      <c r="E23677" s="30"/>
      <c r="F23677" s="19"/>
    </row>
    <row r="23678" spans="1:6" x14ac:dyDescent="0.35">
      <c r="A23678" s="68"/>
      <c r="B23678" s="52"/>
      <c r="C23678" s="30"/>
      <c r="D23678" s="31"/>
      <c r="E23678" s="30"/>
      <c r="F23678" s="19"/>
    </row>
    <row r="23679" spans="1:6" x14ac:dyDescent="0.35">
      <c r="A23679" s="68"/>
      <c r="B23679" s="52"/>
      <c r="C23679" s="30"/>
      <c r="D23679" s="31"/>
      <c r="E23679" s="30"/>
      <c r="F23679" s="19"/>
    </row>
    <row r="23680" spans="1:6" x14ac:dyDescent="0.35">
      <c r="A23680" s="68"/>
      <c r="B23680" s="52"/>
      <c r="C23680" s="30"/>
      <c r="D23680" s="31"/>
      <c r="E23680" s="30"/>
      <c r="F23680" s="19"/>
    </row>
    <row r="23681" spans="1:6" x14ac:dyDescent="0.35">
      <c r="A23681" s="68"/>
      <c r="B23681" s="52"/>
      <c r="C23681" s="30"/>
      <c r="D23681" s="31"/>
      <c r="E23681" s="30"/>
      <c r="F23681" s="19"/>
    </row>
    <row r="23682" spans="1:6" x14ac:dyDescent="0.35">
      <c r="A23682" s="68"/>
      <c r="B23682" s="52"/>
      <c r="C23682" s="30"/>
      <c r="D23682" s="31"/>
      <c r="E23682" s="30"/>
      <c r="F23682" s="19"/>
    </row>
    <row r="23683" spans="1:6" x14ac:dyDescent="0.35">
      <c r="A23683" s="68"/>
      <c r="B23683" s="52"/>
      <c r="C23683" s="30"/>
      <c r="D23683" s="31"/>
      <c r="E23683" s="30"/>
      <c r="F23683" s="19"/>
    </row>
    <row r="23684" spans="1:6" x14ac:dyDescent="0.35">
      <c r="A23684" s="68"/>
      <c r="B23684" s="52"/>
      <c r="C23684" s="30"/>
      <c r="D23684" s="31"/>
      <c r="E23684" s="30"/>
      <c r="F23684" s="19"/>
    </row>
    <row r="23685" spans="1:6" x14ac:dyDescent="0.35">
      <c r="A23685" s="68"/>
      <c r="B23685" s="52"/>
      <c r="C23685" s="30"/>
      <c r="D23685" s="31"/>
      <c r="E23685" s="30"/>
      <c r="F23685" s="19"/>
    </row>
    <row r="23686" spans="1:6" x14ac:dyDescent="0.35">
      <c r="A23686" s="68"/>
      <c r="B23686" s="52"/>
      <c r="C23686" s="30"/>
      <c r="D23686" s="31"/>
      <c r="E23686" s="30"/>
      <c r="F23686" s="19"/>
    </row>
    <row r="23687" spans="1:6" x14ac:dyDescent="0.35">
      <c r="A23687" s="68"/>
      <c r="B23687" s="52"/>
      <c r="C23687" s="30"/>
      <c r="D23687" s="31"/>
      <c r="E23687" s="30"/>
      <c r="F23687" s="19"/>
    </row>
    <row r="23688" spans="1:6" x14ac:dyDescent="0.35">
      <c r="A23688" s="68"/>
      <c r="B23688" s="52"/>
      <c r="C23688" s="30"/>
      <c r="D23688" s="31"/>
      <c r="E23688" s="30"/>
      <c r="F23688" s="19"/>
    </row>
    <row r="23689" spans="1:6" x14ac:dyDescent="0.35">
      <c r="A23689" s="68"/>
      <c r="B23689" s="52"/>
      <c r="C23689" s="30"/>
      <c r="D23689" s="31"/>
      <c r="E23689" s="30"/>
      <c r="F23689" s="19"/>
    </row>
    <row r="23690" spans="1:6" x14ac:dyDescent="0.35">
      <c r="A23690" s="68"/>
      <c r="B23690" s="52"/>
      <c r="C23690" s="30"/>
      <c r="D23690" s="31"/>
      <c r="E23690" s="30"/>
      <c r="F23690" s="19"/>
    </row>
    <row r="23691" spans="1:6" x14ac:dyDescent="0.35">
      <c r="A23691" s="68"/>
      <c r="B23691" s="52"/>
      <c r="C23691" s="30"/>
      <c r="D23691" s="31"/>
      <c r="E23691" s="30"/>
      <c r="F23691" s="19"/>
    </row>
    <row r="23692" spans="1:6" x14ac:dyDescent="0.35">
      <c r="A23692" s="68"/>
      <c r="B23692" s="52"/>
      <c r="C23692" s="30"/>
      <c r="D23692" s="31"/>
      <c r="E23692" s="30"/>
      <c r="F23692" s="19"/>
    </row>
    <row r="23693" spans="1:6" x14ac:dyDescent="0.35">
      <c r="A23693" s="68"/>
      <c r="B23693" s="52"/>
      <c r="C23693" s="30"/>
      <c r="D23693" s="31"/>
      <c r="E23693" s="30"/>
      <c r="F23693" s="19"/>
    </row>
    <row r="23694" spans="1:6" x14ac:dyDescent="0.35">
      <c r="A23694" s="68"/>
      <c r="B23694" s="52"/>
      <c r="C23694" s="30"/>
      <c r="D23694" s="31"/>
      <c r="E23694" s="30"/>
      <c r="F23694" s="19"/>
    </row>
    <row r="23695" spans="1:6" x14ac:dyDescent="0.35">
      <c r="A23695" s="68"/>
      <c r="B23695" s="52"/>
      <c r="C23695" s="30"/>
      <c r="D23695" s="31"/>
      <c r="E23695" s="30"/>
      <c r="F23695" s="19"/>
    </row>
    <row r="23696" spans="1:6" x14ac:dyDescent="0.35">
      <c r="A23696" s="68"/>
      <c r="B23696" s="52"/>
      <c r="C23696" s="30"/>
      <c r="D23696" s="31"/>
      <c r="E23696" s="30"/>
      <c r="F23696" s="19"/>
    </row>
    <row r="23697" spans="1:6" x14ac:dyDescent="0.35">
      <c r="A23697" s="68"/>
      <c r="B23697" s="52"/>
      <c r="C23697" s="30"/>
      <c r="D23697" s="31"/>
      <c r="E23697" s="30"/>
      <c r="F23697" s="19"/>
    </row>
    <row r="23698" spans="1:6" x14ac:dyDescent="0.35">
      <c r="A23698" s="68"/>
      <c r="B23698" s="52"/>
      <c r="C23698" s="30"/>
      <c r="D23698" s="31"/>
      <c r="E23698" s="30"/>
      <c r="F23698" s="19"/>
    </row>
    <row r="23699" spans="1:6" x14ac:dyDescent="0.35">
      <c r="A23699" s="68"/>
      <c r="B23699" s="52"/>
      <c r="C23699" s="30"/>
      <c r="D23699" s="31"/>
      <c r="E23699" s="30"/>
      <c r="F23699" s="19"/>
    </row>
    <row r="23700" spans="1:6" x14ac:dyDescent="0.35">
      <c r="A23700" s="68"/>
      <c r="B23700" s="52"/>
      <c r="C23700" s="30"/>
      <c r="D23700" s="31"/>
      <c r="E23700" s="30"/>
      <c r="F23700" s="19"/>
    </row>
    <row r="23701" spans="1:6" x14ac:dyDescent="0.35">
      <c r="A23701" s="68"/>
      <c r="B23701" s="52"/>
      <c r="C23701" s="30"/>
      <c r="D23701" s="31"/>
      <c r="E23701" s="30"/>
      <c r="F23701" s="19"/>
    </row>
    <row r="23702" spans="1:6" x14ac:dyDescent="0.35">
      <c r="A23702" s="68"/>
      <c r="B23702" s="52"/>
      <c r="C23702" s="30"/>
      <c r="D23702" s="31"/>
      <c r="E23702" s="30"/>
      <c r="F23702" s="19"/>
    </row>
    <row r="23703" spans="1:6" x14ac:dyDescent="0.35">
      <c r="A23703" s="68"/>
      <c r="B23703" s="52"/>
      <c r="C23703" s="30"/>
      <c r="D23703" s="31"/>
      <c r="E23703" s="30"/>
      <c r="F23703" s="19"/>
    </row>
    <row r="23704" spans="1:6" x14ac:dyDescent="0.35">
      <c r="A23704" s="68"/>
      <c r="B23704" s="52"/>
      <c r="C23704" s="30"/>
      <c r="D23704" s="31"/>
      <c r="E23704" s="30"/>
      <c r="F23704" s="19"/>
    </row>
    <row r="23705" spans="1:6" x14ac:dyDescent="0.35">
      <c r="A23705" s="68"/>
      <c r="B23705" s="52"/>
      <c r="C23705" s="30"/>
      <c r="D23705" s="31"/>
      <c r="E23705" s="30"/>
      <c r="F23705" s="19"/>
    </row>
    <row r="23706" spans="1:6" x14ac:dyDescent="0.35">
      <c r="A23706" s="68"/>
      <c r="B23706" s="52"/>
      <c r="C23706" s="30"/>
      <c r="D23706" s="31"/>
      <c r="E23706" s="30"/>
      <c r="F23706" s="19"/>
    </row>
    <row r="23707" spans="1:6" x14ac:dyDescent="0.35">
      <c r="A23707" s="68"/>
      <c r="B23707" s="52"/>
      <c r="C23707" s="30"/>
      <c r="D23707" s="31"/>
      <c r="E23707" s="30"/>
      <c r="F23707" s="19"/>
    </row>
    <row r="23708" spans="1:6" x14ac:dyDescent="0.35">
      <c r="A23708" s="68"/>
      <c r="B23708" s="52"/>
      <c r="C23708" s="30"/>
      <c r="D23708" s="31"/>
      <c r="E23708" s="30"/>
      <c r="F23708" s="19"/>
    </row>
    <row r="23709" spans="1:6" x14ac:dyDescent="0.35">
      <c r="A23709" s="68"/>
      <c r="B23709" s="52"/>
      <c r="C23709" s="30"/>
      <c r="D23709" s="31"/>
      <c r="E23709" s="30"/>
      <c r="F23709" s="19"/>
    </row>
    <row r="23710" spans="1:6" x14ac:dyDescent="0.35">
      <c r="A23710" s="68"/>
      <c r="B23710" s="52"/>
      <c r="C23710" s="30"/>
      <c r="D23710" s="31"/>
      <c r="E23710" s="30"/>
      <c r="F23710" s="19"/>
    </row>
    <row r="23711" spans="1:6" x14ac:dyDescent="0.35">
      <c r="A23711" s="68"/>
      <c r="B23711" s="52"/>
      <c r="C23711" s="30"/>
      <c r="D23711" s="31"/>
      <c r="E23711" s="30"/>
      <c r="F23711" s="19"/>
    </row>
    <row r="23712" spans="1:6" x14ac:dyDescent="0.35">
      <c r="A23712" s="68"/>
      <c r="B23712" s="52"/>
      <c r="C23712" s="30"/>
      <c r="D23712" s="31"/>
      <c r="E23712" s="30"/>
      <c r="F23712" s="19"/>
    </row>
    <row r="23713" spans="1:6" x14ac:dyDescent="0.35">
      <c r="A23713" s="68"/>
      <c r="B23713" s="52"/>
      <c r="C23713" s="30"/>
      <c r="D23713" s="31"/>
      <c r="E23713" s="30"/>
      <c r="F23713" s="19"/>
    </row>
    <row r="23714" spans="1:6" x14ac:dyDescent="0.35">
      <c r="A23714" s="68"/>
      <c r="B23714" s="52"/>
      <c r="C23714" s="30"/>
      <c r="D23714" s="31"/>
      <c r="E23714" s="30"/>
      <c r="F23714" s="19"/>
    </row>
    <row r="23715" spans="1:6" x14ac:dyDescent="0.35">
      <c r="A23715" s="68"/>
      <c r="B23715" s="52"/>
      <c r="C23715" s="30"/>
      <c r="D23715" s="31"/>
      <c r="E23715" s="30"/>
      <c r="F23715" s="19"/>
    </row>
    <row r="23716" spans="1:6" x14ac:dyDescent="0.35">
      <c r="A23716" s="68"/>
      <c r="B23716" s="52"/>
      <c r="C23716" s="30"/>
      <c r="D23716" s="31"/>
      <c r="E23716" s="30"/>
      <c r="F23716" s="19"/>
    </row>
    <row r="23717" spans="1:6" x14ac:dyDescent="0.35">
      <c r="A23717" s="68"/>
      <c r="B23717" s="52"/>
      <c r="C23717" s="30"/>
      <c r="D23717" s="31"/>
      <c r="E23717" s="30"/>
      <c r="F23717" s="19"/>
    </row>
    <row r="23718" spans="1:6" x14ac:dyDescent="0.35">
      <c r="A23718" s="68"/>
      <c r="B23718" s="52"/>
      <c r="C23718" s="30"/>
      <c r="D23718" s="31"/>
      <c r="E23718" s="30"/>
      <c r="F23718" s="19"/>
    </row>
    <row r="23719" spans="1:6" x14ac:dyDescent="0.35">
      <c r="A23719" s="68"/>
      <c r="B23719" s="52"/>
      <c r="C23719" s="30"/>
      <c r="D23719" s="31"/>
      <c r="E23719" s="30"/>
      <c r="F23719" s="19"/>
    </row>
    <row r="23720" spans="1:6" x14ac:dyDescent="0.35">
      <c r="A23720" s="68"/>
      <c r="B23720" s="52"/>
      <c r="C23720" s="30"/>
      <c r="D23720" s="31"/>
      <c r="E23720" s="30"/>
      <c r="F23720" s="19"/>
    </row>
    <row r="23721" spans="1:6" x14ac:dyDescent="0.35">
      <c r="A23721" s="68"/>
      <c r="B23721" s="52"/>
      <c r="C23721" s="30"/>
      <c r="D23721" s="31"/>
      <c r="E23721" s="30"/>
      <c r="F23721" s="19"/>
    </row>
    <row r="23722" spans="1:6" x14ac:dyDescent="0.35">
      <c r="A23722" s="68"/>
      <c r="B23722" s="52"/>
      <c r="C23722" s="30"/>
      <c r="D23722" s="31"/>
      <c r="E23722" s="30"/>
      <c r="F23722" s="19"/>
    </row>
    <row r="23723" spans="1:6" x14ac:dyDescent="0.35">
      <c r="A23723" s="68"/>
      <c r="B23723" s="52"/>
      <c r="C23723" s="30"/>
      <c r="D23723" s="31"/>
      <c r="E23723" s="30"/>
      <c r="F23723" s="19"/>
    </row>
    <row r="23724" spans="1:6" x14ac:dyDescent="0.35">
      <c r="A23724" s="68"/>
      <c r="B23724" s="52"/>
      <c r="C23724" s="30"/>
      <c r="D23724" s="31"/>
      <c r="E23724" s="30"/>
      <c r="F23724" s="19"/>
    </row>
    <row r="23725" spans="1:6" x14ac:dyDescent="0.35">
      <c r="A23725" s="68"/>
      <c r="B23725" s="52"/>
      <c r="C23725" s="30"/>
      <c r="D23725" s="31"/>
      <c r="E23725" s="30"/>
      <c r="F23725" s="19"/>
    </row>
    <row r="23726" spans="1:6" x14ac:dyDescent="0.35">
      <c r="A23726" s="68"/>
      <c r="B23726" s="52"/>
      <c r="C23726" s="30"/>
      <c r="D23726" s="31"/>
      <c r="E23726" s="30"/>
      <c r="F23726" s="19"/>
    </row>
    <row r="23727" spans="1:6" x14ac:dyDescent="0.35">
      <c r="A23727" s="68"/>
      <c r="B23727" s="52"/>
      <c r="C23727" s="30"/>
      <c r="D23727" s="31"/>
      <c r="E23727" s="30"/>
      <c r="F23727" s="19"/>
    </row>
    <row r="23728" spans="1:6" x14ac:dyDescent="0.35">
      <c r="A23728" s="68"/>
      <c r="B23728" s="52"/>
      <c r="C23728" s="30"/>
      <c r="D23728" s="31"/>
      <c r="E23728" s="30"/>
      <c r="F23728" s="19"/>
    </row>
    <row r="23729" spans="1:6" x14ac:dyDescent="0.35">
      <c r="A23729" s="68"/>
      <c r="B23729" s="52"/>
      <c r="C23729" s="30"/>
      <c r="D23729" s="31"/>
      <c r="E23729" s="30"/>
      <c r="F23729" s="19"/>
    </row>
    <row r="23730" spans="1:6" x14ac:dyDescent="0.35">
      <c r="A23730" s="68"/>
      <c r="B23730" s="52"/>
      <c r="C23730" s="30"/>
      <c r="D23730" s="31"/>
      <c r="E23730" s="30"/>
      <c r="F23730" s="19"/>
    </row>
    <row r="23731" spans="1:6" x14ac:dyDescent="0.35">
      <c r="A23731" s="68"/>
      <c r="B23731" s="52"/>
      <c r="C23731" s="30"/>
      <c r="D23731" s="31"/>
      <c r="E23731" s="30"/>
      <c r="F23731" s="19"/>
    </row>
    <row r="23732" spans="1:6" x14ac:dyDescent="0.35">
      <c r="A23732" s="68"/>
      <c r="B23732" s="52"/>
      <c r="C23732" s="30"/>
      <c r="D23732" s="31"/>
      <c r="E23732" s="30"/>
      <c r="F23732" s="19"/>
    </row>
    <row r="23733" spans="1:6" x14ac:dyDescent="0.35">
      <c r="A23733" s="68"/>
      <c r="B23733" s="52"/>
      <c r="C23733" s="30"/>
      <c r="D23733" s="31"/>
      <c r="E23733" s="30"/>
      <c r="F23733" s="19"/>
    </row>
    <row r="23734" spans="1:6" x14ac:dyDescent="0.35">
      <c r="A23734" s="68"/>
      <c r="B23734" s="52"/>
      <c r="C23734" s="30"/>
      <c r="D23734" s="31"/>
      <c r="E23734" s="30"/>
      <c r="F23734" s="19"/>
    </row>
    <row r="23735" spans="1:6" x14ac:dyDescent="0.35">
      <c r="A23735" s="68"/>
      <c r="B23735" s="52"/>
      <c r="C23735" s="30"/>
      <c r="D23735" s="31"/>
      <c r="E23735" s="30"/>
      <c r="F23735" s="19"/>
    </row>
    <row r="23736" spans="1:6" x14ac:dyDescent="0.35">
      <c r="A23736" s="68"/>
      <c r="B23736" s="52"/>
      <c r="C23736" s="30"/>
      <c r="D23736" s="31"/>
      <c r="E23736" s="30"/>
      <c r="F23736" s="19"/>
    </row>
    <row r="23737" spans="1:6" x14ac:dyDescent="0.35">
      <c r="A23737" s="68"/>
      <c r="B23737" s="52"/>
      <c r="C23737" s="30"/>
      <c r="D23737" s="31"/>
      <c r="E23737" s="30"/>
      <c r="F23737" s="19"/>
    </row>
    <row r="23738" spans="1:6" x14ac:dyDescent="0.35">
      <c r="A23738" s="68"/>
      <c r="B23738" s="52"/>
      <c r="C23738" s="30"/>
      <c r="D23738" s="31"/>
      <c r="E23738" s="30"/>
      <c r="F23738" s="19"/>
    </row>
    <row r="23739" spans="1:6" x14ac:dyDescent="0.35">
      <c r="A23739" s="68"/>
      <c r="B23739" s="52"/>
      <c r="C23739" s="30"/>
      <c r="D23739" s="31"/>
      <c r="E23739" s="30"/>
      <c r="F23739" s="19"/>
    </row>
    <row r="23740" spans="1:6" x14ac:dyDescent="0.35">
      <c r="A23740" s="68"/>
      <c r="B23740" s="52"/>
      <c r="C23740" s="30"/>
      <c r="D23740" s="31"/>
      <c r="E23740" s="30"/>
      <c r="F23740" s="19"/>
    </row>
    <row r="23741" spans="1:6" x14ac:dyDescent="0.35">
      <c r="A23741" s="68"/>
      <c r="B23741" s="52"/>
      <c r="C23741" s="30"/>
      <c r="D23741" s="31"/>
      <c r="E23741" s="30"/>
      <c r="F23741" s="19"/>
    </row>
    <row r="23742" spans="1:6" x14ac:dyDescent="0.35">
      <c r="A23742" s="68"/>
      <c r="B23742" s="52"/>
      <c r="C23742" s="30"/>
      <c r="D23742" s="31"/>
      <c r="E23742" s="30"/>
      <c r="F23742" s="19"/>
    </row>
    <row r="23743" spans="1:6" x14ac:dyDescent="0.35">
      <c r="A23743" s="68"/>
      <c r="B23743" s="52"/>
      <c r="C23743" s="30"/>
      <c r="D23743" s="31"/>
      <c r="E23743" s="30"/>
      <c r="F23743" s="19"/>
    </row>
    <row r="23744" spans="1:6" x14ac:dyDescent="0.35">
      <c r="A23744" s="68"/>
      <c r="B23744" s="52"/>
      <c r="C23744" s="30"/>
      <c r="D23744" s="31"/>
      <c r="E23744" s="30"/>
      <c r="F23744" s="19"/>
    </row>
    <row r="23745" spans="1:6" x14ac:dyDescent="0.35">
      <c r="A23745" s="68"/>
      <c r="B23745" s="52"/>
      <c r="C23745" s="30"/>
      <c r="D23745" s="31"/>
      <c r="E23745" s="30"/>
      <c r="F23745" s="19"/>
    </row>
    <row r="23746" spans="1:6" x14ac:dyDescent="0.35">
      <c r="A23746" s="68"/>
      <c r="B23746" s="52"/>
      <c r="C23746" s="30"/>
      <c r="D23746" s="31"/>
      <c r="E23746" s="30"/>
      <c r="F23746" s="19"/>
    </row>
    <row r="23747" spans="1:6" x14ac:dyDescent="0.35">
      <c r="A23747" s="68"/>
      <c r="B23747" s="52"/>
      <c r="C23747" s="30"/>
      <c r="D23747" s="31"/>
      <c r="E23747" s="30"/>
      <c r="F23747" s="19"/>
    </row>
    <row r="23748" spans="1:6" x14ac:dyDescent="0.35">
      <c r="A23748" s="68"/>
      <c r="B23748" s="52"/>
      <c r="C23748" s="30"/>
      <c r="D23748" s="31"/>
      <c r="E23748" s="30"/>
      <c r="F23748" s="19"/>
    </row>
    <row r="23749" spans="1:6" x14ac:dyDescent="0.35">
      <c r="A23749" s="68"/>
      <c r="B23749" s="52"/>
      <c r="C23749" s="30"/>
      <c r="D23749" s="31"/>
      <c r="E23749" s="30"/>
      <c r="F23749" s="19"/>
    </row>
    <row r="23750" spans="1:6" x14ac:dyDescent="0.35">
      <c r="A23750" s="68"/>
      <c r="B23750" s="52"/>
      <c r="C23750" s="30"/>
      <c r="D23750" s="31"/>
      <c r="E23750" s="30"/>
      <c r="F23750" s="19"/>
    </row>
    <row r="23751" spans="1:6" x14ac:dyDescent="0.35">
      <c r="A23751" s="68"/>
      <c r="B23751" s="52"/>
      <c r="C23751" s="30"/>
      <c r="D23751" s="31"/>
      <c r="E23751" s="30"/>
      <c r="F23751" s="19"/>
    </row>
    <row r="23752" spans="1:6" x14ac:dyDescent="0.35">
      <c r="A23752" s="68"/>
      <c r="B23752" s="52"/>
      <c r="C23752" s="30"/>
      <c r="D23752" s="31"/>
      <c r="E23752" s="30"/>
      <c r="F23752" s="19"/>
    </row>
    <row r="23753" spans="1:6" x14ac:dyDescent="0.35">
      <c r="A23753" s="68"/>
      <c r="B23753" s="52"/>
      <c r="C23753" s="30"/>
      <c r="D23753" s="31"/>
      <c r="E23753" s="30"/>
      <c r="F23753" s="19"/>
    </row>
    <row r="23754" spans="1:6" x14ac:dyDescent="0.35">
      <c r="A23754" s="68"/>
      <c r="B23754" s="52"/>
      <c r="C23754" s="30"/>
      <c r="D23754" s="31"/>
      <c r="E23754" s="30"/>
      <c r="F23754" s="19"/>
    </row>
    <row r="23755" spans="1:6" x14ac:dyDescent="0.35">
      <c r="A23755" s="68"/>
      <c r="B23755" s="52"/>
      <c r="C23755" s="30"/>
      <c r="D23755" s="31"/>
      <c r="E23755" s="30"/>
      <c r="F23755" s="19"/>
    </row>
    <row r="23756" spans="1:6" x14ac:dyDescent="0.35">
      <c r="A23756" s="68"/>
      <c r="B23756" s="52"/>
      <c r="C23756" s="30"/>
      <c r="D23756" s="31"/>
      <c r="E23756" s="30"/>
      <c r="F23756" s="19"/>
    </row>
    <row r="23757" spans="1:6" x14ac:dyDescent="0.35">
      <c r="A23757" s="68"/>
      <c r="B23757" s="52"/>
      <c r="C23757" s="30"/>
      <c r="D23757" s="31"/>
      <c r="E23757" s="30"/>
      <c r="F23757" s="19"/>
    </row>
    <row r="23758" spans="1:6" x14ac:dyDescent="0.35">
      <c r="A23758" s="68"/>
      <c r="B23758" s="52"/>
      <c r="C23758" s="30"/>
      <c r="D23758" s="31"/>
      <c r="E23758" s="30"/>
      <c r="F23758" s="19"/>
    </row>
    <row r="23759" spans="1:6" x14ac:dyDescent="0.35">
      <c r="A23759" s="68"/>
      <c r="B23759" s="52"/>
      <c r="C23759" s="30"/>
      <c r="D23759" s="31"/>
      <c r="E23759" s="30"/>
      <c r="F23759" s="19"/>
    </row>
    <row r="23760" spans="1:6" x14ac:dyDescent="0.35">
      <c r="A23760" s="68"/>
      <c r="B23760" s="52"/>
      <c r="C23760" s="30"/>
      <c r="D23760" s="31"/>
      <c r="E23760" s="30"/>
      <c r="F23760" s="19"/>
    </row>
    <row r="23761" spans="1:6" x14ac:dyDescent="0.35">
      <c r="A23761" s="68"/>
      <c r="B23761" s="52"/>
      <c r="C23761" s="30"/>
      <c r="D23761" s="31"/>
      <c r="E23761" s="30"/>
      <c r="F23761" s="19"/>
    </row>
    <row r="23762" spans="1:6" x14ac:dyDescent="0.35">
      <c r="A23762" s="68"/>
      <c r="B23762" s="52"/>
      <c r="C23762" s="30"/>
      <c r="D23762" s="31"/>
      <c r="E23762" s="30"/>
      <c r="F23762" s="19"/>
    </row>
    <row r="23763" spans="1:6" x14ac:dyDescent="0.35">
      <c r="A23763" s="68"/>
      <c r="B23763" s="52"/>
      <c r="C23763" s="30"/>
      <c r="D23763" s="31"/>
      <c r="E23763" s="30"/>
      <c r="F23763" s="19"/>
    </row>
    <row r="23764" spans="1:6" x14ac:dyDescent="0.35">
      <c r="A23764" s="68"/>
      <c r="B23764" s="52"/>
      <c r="C23764" s="30"/>
      <c r="D23764" s="31"/>
      <c r="E23764" s="30"/>
      <c r="F23764" s="19"/>
    </row>
    <row r="23765" spans="1:6" x14ac:dyDescent="0.35">
      <c r="A23765" s="68"/>
      <c r="B23765" s="52"/>
      <c r="C23765" s="30"/>
      <c r="D23765" s="31"/>
      <c r="E23765" s="30"/>
      <c r="F23765" s="19"/>
    </row>
    <row r="23766" spans="1:6" x14ac:dyDescent="0.35">
      <c r="A23766" s="68"/>
      <c r="B23766" s="52"/>
      <c r="C23766" s="30"/>
      <c r="D23766" s="31"/>
      <c r="E23766" s="30"/>
      <c r="F23766" s="19"/>
    </row>
    <row r="23767" spans="1:6" x14ac:dyDescent="0.35">
      <c r="A23767" s="68"/>
      <c r="B23767" s="52"/>
      <c r="C23767" s="30"/>
      <c r="D23767" s="31"/>
      <c r="E23767" s="30"/>
      <c r="F23767" s="19"/>
    </row>
    <row r="23768" spans="1:6" x14ac:dyDescent="0.35">
      <c r="A23768" s="68"/>
      <c r="B23768" s="52"/>
      <c r="C23768" s="30"/>
      <c r="D23768" s="31"/>
      <c r="E23768" s="30"/>
      <c r="F23768" s="19"/>
    </row>
    <row r="23769" spans="1:6" x14ac:dyDescent="0.35">
      <c r="A23769" s="68"/>
      <c r="B23769" s="52"/>
      <c r="C23769" s="30"/>
      <c r="D23769" s="31"/>
      <c r="E23769" s="30"/>
      <c r="F23769" s="19"/>
    </row>
    <row r="23770" spans="1:6" x14ac:dyDescent="0.35">
      <c r="A23770" s="68"/>
      <c r="B23770" s="52"/>
      <c r="C23770" s="30"/>
      <c r="D23770" s="31"/>
      <c r="E23770" s="30"/>
      <c r="F23770" s="19"/>
    </row>
    <row r="23771" spans="1:6" x14ac:dyDescent="0.35">
      <c r="A23771" s="68"/>
      <c r="B23771" s="52"/>
      <c r="C23771" s="30"/>
      <c r="D23771" s="31"/>
      <c r="E23771" s="30"/>
      <c r="F23771" s="19"/>
    </row>
    <row r="23772" spans="1:6" x14ac:dyDescent="0.35">
      <c r="A23772" s="68"/>
      <c r="B23772" s="52"/>
      <c r="C23772" s="30"/>
      <c r="D23772" s="31"/>
      <c r="E23772" s="30"/>
      <c r="F23772" s="19"/>
    </row>
    <row r="23773" spans="1:6" x14ac:dyDescent="0.35">
      <c r="A23773" s="68"/>
      <c r="B23773" s="52"/>
      <c r="C23773" s="30"/>
      <c r="D23773" s="31"/>
      <c r="E23773" s="30"/>
      <c r="F23773" s="19"/>
    </row>
    <row r="23774" spans="1:6" x14ac:dyDescent="0.35">
      <c r="A23774" s="68"/>
      <c r="B23774" s="52"/>
      <c r="C23774" s="30"/>
      <c r="D23774" s="31"/>
      <c r="E23774" s="30"/>
      <c r="F23774" s="19"/>
    </row>
    <row r="23775" spans="1:6" x14ac:dyDescent="0.35">
      <c r="A23775" s="68"/>
      <c r="B23775" s="52"/>
      <c r="C23775" s="30"/>
      <c r="D23775" s="31"/>
      <c r="E23775" s="30"/>
      <c r="F23775" s="19"/>
    </row>
    <row r="23776" spans="1:6" x14ac:dyDescent="0.35">
      <c r="A23776" s="68"/>
      <c r="B23776" s="52"/>
      <c r="C23776" s="30"/>
      <c r="D23776" s="31"/>
      <c r="E23776" s="30"/>
      <c r="F23776" s="19"/>
    </row>
    <row r="23777" spans="1:6" x14ac:dyDescent="0.35">
      <c r="A23777" s="68"/>
      <c r="B23777" s="52"/>
      <c r="C23777" s="30"/>
      <c r="D23777" s="31"/>
      <c r="E23777" s="30"/>
      <c r="F23777" s="19"/>
    </row>
    <row r="23778" spans="1:6" x14ac:dyDescent="0.35">
      <c r="A23778" s="68"/>
      <c r="B23778" s="52"/>
      <c r="C23778" s="30"/>
      <c r="D23778" s="31"/>
      <c r="E23778" s="30"/>
      <c r="F23778" s="19"/>
    </row>
    <row r="23779" spans="1:6" x14ac:dyDescent="0.35">
      <c r="A23779" s="68"/>
      <c r="B23779" s="52"/>
      <c r="C23779" s="30"/>
      <c r="D23779" s="31"/>
      <c r="E23779" s="30"/>
      <c r="F23779" s="19"/>
    </row>
    <row r="23780" spans="1:6" x14ac:dyDescent="0.35">
      <c r="A23780" s="68"/>
      <c r="B23780" s="52"/>
      <c r="C23780" s="30"/>
      <c r="D23780" s="31"/>
      <c r="E23780" s="30"/>
      <c r="F23780" s="19"/>
    </row>
    <row r="23781" spans="1:6" x14ac:dyDescent="0.35">
      <c r="A23781" s="68"/>
      <c r="B23781" s="52"/>
      <c r="C23781" s="30"/>
      <c r="D23781" s="31"/>
      <c r="E23781" s="30"/>
      <c r="F23781" s="19"/>
    </row>
    <row r="23782" spans="1:6" x14ac:dyDescent="0.35">
      <c r="A23782" s="68"/>
      <c r="B23782" s="52"/>
      <c r="C23782" s="30"/>
      <c r="D23782" s="31"/>
      <c r="E23782" s="30"/>
      <c r="F23782" s="19"/>
    </row>
    <row r="23783" spans="1:6" x14ac:dyDescent="0.35">
      <c r="A23783" s="68"/>
      <c r="B23783" s="52"/>
      <c r="C23783" s="30"/>
      <c r="D23783" s="31"/>
      <c r="E23783" s="30"/>
      <c r="F23783" s="19"/>
    </row>
    <row r="23784" spans="1:6" x14ac:dyDescent="0.35">
      <c r="A23784" s="68"/>
      <c r="B23784" s="52"/>
      <c r="C23784" s="30"/>
      <c r="D23784" s="31"/>
      <c r="E23784" s="30"/>
      <c r="F23784" s="19"/>
    </row>
    <row r="23785" spans="1:6" x14ac:dyDescent="0.35">
      <c r="A23785" s="68"/>
      <c r="B23785" s="52"/>
      <c r="C23785" s="30"/>
      <c r="D23785" s="31"/>
      <c r="E23785" s="30"/>
      <c r="F23785" s="19"/>
    </row>
    <row r="23786" spans="1:6" x14ac:dyDescent="0.35">
      <c r="A23786" s="68"/>
      <c r="B23786" s="52"/>
      <c r="C23786" s="30"/>
      <c r="D23786" s="31"/>
      <c r="E23786" s="30"/>
      <c r="F23786" s="19"/>
    </row>
    <row r="23787" spans="1:6" x14ac:dyDescent="0.35">
      <c r="A23787" s="68"/>
      <c r="B23787" s="52"/>
      <c r="C23787" s="30"/>
      <c r="D23787" s="31"/>
      <c r="E23787" s="30"/>
      <c r="F23787" s="19"/>
    </row>
    <row r="23788" spans="1:6" x14ac:dyDescent="0.35">
      <c r="A23788" s="68"/>
      <c r="B23788" s="52"/>
      <c r="C23788" s="30"/>
      <c r="D23788" s="31"/>
      <c r="E23788" s="30"/>
      <c r="F23788" s="19"/>
    </row>
    <row r="23789" spans="1:6" x14ac:dyDescent="0.35">
      <c r="A23789" s="68"/>
      <c r="B23789" s="52"/>
      <c r="C23789" s="30"/>
      <c r="D23789" s="31"/>
      <c r="E23789" s="30"/>
      <c r="F23789" s="19"/>
    </row>
    <row r="23790" spans="1:6" x14ac:dyDescent="0.35">
      <c r="A23790" s="68"/>
      <c r="B23790" s="52"/>
      <c r="C23790" s="30"/>
      <c r="D23790" s="31"/>
      <c r="E23790" s="30"/>
      <c r="F23790" s="19"/>
    </row>
    <row r="23791" spans="1:6" x14ac:dyDescent="0.35">
      <c r="A23791" s="68"/>
      <c r="B23791" s="52"/>
      <c r="C23791" s="30"/>
      <c r="D23791" s="31"/>
      <c r="E23791" s="30"/>
      <c r="F23791" s="19"/>
    </row>
    <row r="23792" spans="1:6" x14ac:dyDescent="0.35">
      <c r="A23792" s="68"/>
      <c r="B23792" s="52"/>
      <c r="C23792" s="30"/>
      <c r="D23792" s="31"/>
      <c r="E23792" s="30"/>
      <c r="F23792" s="19"/>
    </row>
    <row r="23793" spans="1:6" x14ac:dyDescent="0.35">
      <c r="A23793" s="68"/>
      <c r="B23793" s="52"/>
      <c r="C23793" s="30"/>
      <c r="D23793" s="31"/>
      <c r="E23793" s="30"/>
      <c r="F23793" s="19"/>
    </row>
    <row r="23794" spans="1:6" x14ac:dyDescent="0.35">
      <c r="A23794" s="68"/>
      <c r="B23794" s="52"/>
      <c r="C23794" s="30"/>
      <c r="D23794" s="31"/>
      <c r="E23794" s="30"/>
      <c r="F23794" s="19"/>
    </row>
    <row r="23795" spans="1:6" x14ac:dyDescent="0.35">
      <c r="A23795" s="68"/>
      <c r="B23795" s="52"/>
      <c r="C23795" s="30"/>
      <c r="D23795" s="31"/>
      <c r="E23795" s="30"/>
      <c r="F23795" s="19"/>
    </row>
    <row r="23796" spans="1:6" x14ac:dyDescent="0.35">
      <c r="A23796" s="68"/>
      <c r="B23796" s="52"/>
      <c r="C23796" s="30"/>
      <c r="D23796" s="31"/>
      <c r="E23796" s="30"/>
      <c r="F23796" s="19"/>
    </row>
    <row r="23797" spans="1:6" x14ac:dyDescent="0.35">
      <c r="A23797" s="68"/>
      <c r="B23797" s="52"/>
      <c r="C23797" s="30"/>
      <c r="D23797" s="31"/>
      <c r="E23797" s="30"/>
      <c r="F23797" s="19"/>
    </row>
    <row r="23798" spans="1:6" x14ac:dyDescent="0.35">
      <c r="A23798" s="68"/>
      <c r="B23798" s="52"/>
      <c r="C23798" s="30"/>
      <c r="D23798" s="31"/>
      <c r="E23798" s="30"/>
      <c r="F23798" s="19"/>
    </row>
    <row r="23799" spans="1:6" x14ac:dyDescent="0.35">
      <c r="A23799" s="68"/>
      <c r="B23799" s="52"/>
      <c r="C23799" s="30"/>
      <c r="D23799" s="31"/>
      <c r="E23799" s="30"/>
      <c r="F23799" s="19"/>
    </row>
    <row r="23800" spans="1:6" x14ac:dyDescent="0.35">
      <c r="A23800" s="68"/>
      <c r="B23800" s="52"/>
      <c r="C23800" s="30"/>
      <c r="D23800" s="31"/>
      <c r="E23800" s="30"/>
      <c r="F23800" s="19"/>
    </row>
    <row r="23801" spans="1:6" x14ac:dyDescent="0.35">
      <c r="A23801" s="68"/>
      <c r="B23801" s="52"/>
      <c r="C23801" s="30"/>
      <c r="D23801" s="31"/>
      <c r="E23801" s="30"/>
      <c r="F23801" s="19"/>
    </row>
    <row r="23802" spans="1:6" x14ac:dyDescent="0.35">
      <c r="A23802" s="68"/>
      <c r="B23802" s="52"/>
      <c r="C23802" s="30"/>
      <c r="D23802" s="31"/>
      <c r="E23802" s="30"/>
      <c r="F23802" s="19"/>
    </row>
    <row r="23803" spans="1:6" x14ac:dyDescent="0.35">
      <c r="A23803" s="68"/>
      <c r="B23803" s="52"/>
      <c r="C23803" s="30"/>
      <c r="D23803" s="31"/>
      <c r="E23803" s="30"/>
      <c r="F23803" s="19"/>
    </row>
    <row r="23804" spans="1:6" x14ac:dyDescent="0.35">
      <c r="A23804" s="68"/>
      <c r="B23804" s="52"/>
      <c r="C23804" s="30"/>
      <c r="D23804" s="31"/>
      <c r="E23804" s="30"/>
      <c r="F23804" s="19"/>
    </row>
    <row r="23805" spans="1:6" x14ac:dyDescent="0.35">
      <c r="A23805" s="68"/>
      <c r="B23805" s="52"/>
      <c r="C23805" s="30"/>
      <c r="D23805" s="31"/>
      <c r="E23805" s="30"/>
      <c r="F23805" s="19"/>
    </row>
    <row r="23806" spans="1:6" x14ac:dyDescent="0.35">
      <c r="A23806" s="68"/>
      <c r="B23806" s="52"/>
      <c r="C23806" s="30"/>
      <c r="D23806" s="31"/>
      <c r="E23806" s="30"/>
      <c r="F23806" s="19"/>
    </row>
    <row r="23807" spans="1:6" x14ac:dyDescent="0.35">
      <c r="A23807" s="68"/>
      <c r="B23807" s="52"/>
      <c r="C23807" s="30"/>
      <c r="D23807" s="31"/>
      <c r="E23807" s="30"/>
      <c r="F23807" s="19"/>
    </row>
    <row r="23808" spans="1:6" x14ac:dyDescent="0.35">
      <c r="A23808" s="68"/>
      <c r="B23808" s="52"/>
      <c r="C23808" s="30"/>
      <c r="D23808" s="31"/>
      <c r="E23808" s="30"/>
      <c r="F23808" s="19"/>
    </row>
    <row r="23809" spans="1:6" x14ac:dyDescent="0.35">
      <c r="A23809" s="68"/>
      <c r="B23809" s="52"/>
      <c r="C23809" s="30"/>
      <c r="D23809" s="31"/>
      <c r="E23809" s="30"/>
      <c r="F23809" s="19"/>
    </row>
    <row r="23810" spans="1:6" x14ac:dyDescent="0.35">
      <c r="A23810" s="68"/>
      <c r="B23810" s="52"/>
      <c r="C23810" s="30"/>
      <c r="D23810" s="31"/>
      <c r="E23810" s="30"/>
      <c r="F23810" s="19"/>
    </row>
    <row r="23811" spans="1:6" x14ac:dyDescent="0.35">
      <c r="A23811" s="68"/>
      <c r="B23811" s="52"/>
      <c r="C23811" s="30"/>
      <c r="D23811" s="31"/>
      <c r="E23811" s="30"/>
      <c r="F23811" s="19"/>
    </row>
    <row r="23812" spans="1:6" x14ac:dyDescent="0.35">
      <c r="A23812" s="68"/>
      <c r="B23812" s="52"/>
      <c r="C23812" s="30"/>
      <c r="D23812" s="31"/>
      <c r="E23812" s="30"/>
      <c r="F23812" s="19"/>
    </row>
    <row r="23813" spans="1:6" x14ac:dyDescent="0.35">
      <c r="A23813" s="68"/>
      <c r="B23813" s="52"/>
      <c r="C23813" s="30"/>
      <c r="D23813" s="31"/>
      <c r="E23813" s="30"/>
      <c r="F23813" s="19"/>
    </row>
    <row r="23814" spans="1:6" x14ac:dyDescent="0.35">
      <c r="A23814" s="68"/>
      <c r="B23814" s="52"/>
      <c r="C23814" s="30"/>
      <c r="D23814" s="31"/>
      <c r="E23814" s="30"/>
      <c r="F23814" s="19"/>
    </row>
    <row r="23815" spans="1:6" x14ac:dyDescent="0.35">
      <c r="A23815" s="68"/>
      <c r="B23815" s="52"/>
      <c r="C23815" s="30"/>
      <c r="D23815" s="31"/>
      <c r="E23815" s="30"/>
      <c r="F23815" s="19"/>
    </row>
    <row r="23816" spans="1:6" x14ac:dyDescent="0.35">
      <c r="A23816" s="68"/>
      <c r="B23816" s="52"/>
      <c r="C23816" s="30"/>
      <c r="D23816" s="31"/>
      <c r="E23816" s="30"/>
      <c r="F23816" s="19"/>
    </row>
    <row r="23817" spans="1:6" x14ac:dyDescent="0.35">
      <c r="A23817" s="68"/>
      <c r="B23817" s="52"/>
      <c r="C23817" s="30"/>
      <c r="D23817" s="31"/>
      <c r="E23817" s="30"/>
      <c r="F23817" s="19"/>
    </row>
    <row r="23818" spans="1:6" x14ac:dyDescent="0.35">
      <c r="A23818" s="68"/>
      <c r="B23818" s="52"/>
      <c r="C23818" s="30"/>
      <c r="D23818" s="31"/>
      <c r="E23818" s="30"/>
      <c r="F23818" s="19"/>
    </row>
    <row r="23819" spans="1:6" x14ac:dyDescent="0.35">
      <c r="A23819" s="68"/>
      <c r="B23819" s="52"/>
      <c r="C23819" s="30"/>
      <c r="D23819" s="31"/>
      <c r="E23819" s="30"/>
      <c r="F23819" s="19"/>
    </row>
    <row r="23820" spans="1:6" x14ac:dyDescent="0.35">
      <c r="A23820" s="68"/>
      <c r="B23820" s="52"/>
      <c r="C23820" s="30"/>
      <c r="D23820" s="31"/>
      <c r="E23820" s="30"/>
      <c r="F23820" s="19"/>
    </row>
    <row r="23821" spans="1:6" x14ac:dyDescent="0.35">
      <c r="A23821" s="68"/>
      <c r="B23821" s="52"/>
      <c r="C23821" s="30"/>
      <c r="D23821" s="31"/>
      <c r="E23821" s="30"/>
      <c r="F23821" s="19"/>
    </row>
    <row r="23822" spans="1:6" x14ac:dyDescent="0.35">
      <c r="A23822" s="68"/>
      <c r="B23822" s="52"/>
      <c r="C23822" s="30"/>
      <c r="D23822" s="31"/>
      <c r="E23822" s="30"/>
      <c r="F23822" s="19"/>
    </row>
    <row r="23823" spans="1:6" x14ac:dyDescent="0.35">
      <c r="A23823" s="68"/>
      <c r="B23823" s="52"/>
      <c r="C23823" s="30"/>
      <c r="D23823" s="31"/>
      <c r="E23823" s="30"/>
      <c r="F23823" s="19"/>
    </row>
    <row r="23824" spans="1:6" x14ac:dyDescent="0.35">
      <c r="A23824" s="68"/>
      <c r="B23824" s="52"/>
      <c r="C23824" s="30"/>
      <c r="D23824" s="31"/>
      <c r="E23824" s="30"/>
      <c r="F23824" s="19"/>
    </row>
    <row r="23825" spans="1:6" x14ac:dyDescent="0.35">
      <c r="A23825" s="68"/>
      <c r="B23825" s="52"/>
      <c r="C23825" s="30"/>
      <c r="D23825" s="31"/>
      <c r="E23825" s="30"/>
      <c r="F23825" s="19"/>
    </row>
    <row r="23826" spans="1:6" x14ac:dyDescent="0.35">
      <c r="A23826" s="68"/>
      <c r="B23826" s="52"/>
      <c r="C23826" s="30"/>
      <c r="D23826" s="31"/>
      <c r="E23826" s="30"/>
      <c r="F23826" s="19"/>
    </row>
    <row r="23827" spans="1:6" x14ac:dyDescent="0.35">
      <c r="A23827" s="68"/>
      <c r="B23827" s="52"/>
      <c r="C23827" s="30"/>
      <c r="D23827" s="31"/>
      <c r="E23827" s="30"/>
      <c r="F23827" s="19"/>
    </row>
    <row r="23828" spans="1:6" x14ac:dyDescent="0.35">
      <c r="A23828" s="68"/>
      <c r="B23828" s="52"/>
      <c r="C23828" s="30"/>
      <c r="D23828" s="31"/>
      <c r="E23828" s="30"/>
      <c r="F23828" s="19"/>
    </row>
    <row r="23829" spans="1:6" x14ac:dyDescent="0.35">
      <c r="A23829" s="68"/>
      <c r="B23829" s="52"/>
      <c r="C23829" s="30"/>
      <c r="D23829" s="31"/>
      <c r="E23829" s="30"/>
      <c r="F23829" s="19"/>
    </row>
    <row r="23830" spans="1:6" x14ac:dyDescent="0.35">
      <c r="A23830" s="68"/>
      <c r="B23830" s="52"/>
      <c r="C23830" s="30"/>
      <c r="D23830" s="31"/>
      <c r="E23830" s="30"/>
      <c r="F23830" s="19"/>
    </row>
    <row r="23831" spans="1:6" x14ac:dyDescent="0.35">
      <c r="A23831" s="68"/>
      <c r="B23831" s="52"/>
      <c r="C23831" s="30"/>
      <c r="D23831" s="31"/>
      <c r="E23831" s="30"/>
      <c r="F23831" s="19"/>
    </row>
    <row r="23832" spans="1:6" x14ac:dyDescent="0.35">
      <c r="A23832" s="68"/>
      <c r="B23832" s="52"/>
      <c r="C23832" s="30"/>
      <c r="D23832" s="31"/>
      <c r="E23832" s="30"/>
      <c r="F23832" s="19"/>
    </row>
    <row r="23833" spans="1:6" x14ac:dyDescent="0.35">
      <c r="A23833" s="68"/>
      <c r="B23833" s="52"/>
      <c r="C23833" s="30"/>
      <c r="D23833" s="31"/>
      <c r="E23833" s="30"/>
      <c r="F23833" s="19"/>
    </row>
    <row r="23834" spans="1:6" x14ac:dyDescent="0.35">
      <c r="A23834" s="68"/>
      <c r="B23834" s="52"/>
      <c r="C23834" s="30"/>
      <c r="D23834" s="31"/>
      <c r="E23834" s="30"/>
      <c r="F23834" s="19"/>
    </row>
    <row r="23835" spans="1:6" x14ac:dyDescent="0.35">
      <c r="A23835" s="68"/>
      <c r="B23835" s="52"/>
      <c r="C23835" s="30"/>
      <c r="D23835" s="31"/>
      <c r="E23835" s="30"/>
      <c r="F23835" s="19"/>
    </row>
    <row r="23836" spans="1:6" x14ac:dyDescent="0.35">
      <c r="A23836" s="68"/>
      <c r="B23836" s="52"/>
      <c r="C23836" s="30"/>
      <c r="D23836" s="31"/>
      <c r="E23836" s="30"/>
      <c r="F23836" s="19"/>
    </row>
    <row r="23837" spans="1:6" x14ac:dyDescent="0.35">
      <c r="A23837" s="68"/>
      <c r="B23837" s="52"/>
      <c r="C23837" s="30"/>
      <c r="D23837" s="31"/>
      <c r="E23837" s="30"/>
      <c r="F23837" s="19"/>
    </row>
    <row r="23838" spans="1:6" x14ac:dyDescent="0.35">
      <c r="A23838" s="68"/>
      <c r="B23838" s="52"/>
      <c r="C23838" s="30"/>
      <c r="D23838" s="31"/>
      <c r="E23838" s="30"/>
      <c r="F23838" s="19"/>
    </row>
    <row r="23839" spans="1:6" x14ac:dyDescent="0.35">
      <c r="A23839" s="68"/>
      <c r="B23839" s="52"/>
      <c r="C23839" s="30"/>
      <c r="D23839" s="31"/>
      <c r="E23839" s="30"/>
      <c r="F23839" s="19"/>
    </row>
    <row r="23840" spans="1:6" x14ac:dyDescent="0.35">
      <c r="A23840" s="68"/>
      <c r="B23840" s="52"/>
      <c r="C23840" s="30"/>
      <c r="D23840" s="31"/>
      <c r="E23840" s="30"/>
      <c r="F23840" s="19"/>
    </row>
    <row r="23841" spans="1:6" x14ac:dyDescent="0.35">
      <c r="A23841" s="68"/>
      <c r="B23841" s="52"/>
      <c r="C23841" s="30"/>
      <c r="D23841" s="31"/>
      <c r="E23841" s="30"/>
      <c r="F23841" s="19"/>
    </row>
    <row r="23842" spans="1:6" x14ac:dyDescent="0.35">
      <c r="A23842" s="68"/>
      <c r="B23842" s="52"/>
      <c r="C23842" s="30"/>
      <c r="D23842" s="31"/>
      <c r="E23842" s="30"/>
      <c r="F23842" s="19"/>
    </row>
    <row r="23843" spans="1:6" x14ac:dyDescent="0.35">
      <c r="A23843" s="68"/>
      <c r="B23843" s="52"/>
      <c r="C23843" s="30"/>
      <c r="D23843" s="31"/>
      <c r="E23843" s="30"/>
      <c r="F23843" s="19"/>
    </row>
    <row r="23844" spans="1:6" x14ac:dyDescent="0.35">
      <c r="A23844" s="68"/>
      <c r="B23844" s="52"/>
      <c r="C23844" s="30"/>
      <c r="D23844" s="31"/>
      <c r="E23844" s="30"/>
      <c r="F23844" s="19"/>
    </row>
    <row r="23845" spans="1:6" x14ac:dyDescent="0.35">
      <c r="A23845" s="68"/>
      <c r="B23845" s="52"/>
      <c r="C23845" s="30"/>
      <c r="D23845" s="31"/>
      <c r="E23845" s="30"/>
      <c r="F23845" s="19"/>
    </row>
    <row r="23846" spans="1:6" x14ac:dyDescent="0.35">
      <c r="A23846" s="68"/>
      <c r="B23846" s="52"/>
      <c r="C23846" s="30"/>
      <c r="D23846" s="31"/>
      <c r="E23846" s="30"/>
      <c r="F23846" s="19"/>
    </row>
    <row r="23847" spans="1:6" x14ac:dyDescent="0.35">
      <c r="A23847" s="68"/>
      <c r="B23847" s="52"/>
      <c r="C23847" s="30"/>
      <c r="D23847" s="31"/>
      <c r="E23847" s="30"/>
      <c r="F23847" s="19"/>
    </row>
    <row r="23848" spans="1:6" x14ac:dyDescent="0.35">
      <c r="A23848" s="68"/>
      <c r="B23848" s="52"/>
      <c r="C23848" s="30"/>
      <c r="D23848" s="31"/>
      <c r="E23848" s="30"/>
      <c r="F23848" s="19"/>
    </row>
    <row r="23849" spans="1:6" x14ac:dyDescent="0.35">
      <c r="A23849" s="68"/>
      <c r="B23849" s="52"/>
      <c r="C23849" s="30"/>
      <c r="D23849" s="31"/>
      <c r="E23849" s="30"/>
      <c r="F23849" s="19"/>
    </row>
    <row r="23850" spans="1:6" x14ac:dyDescent="0.35">
      <c r="A23850" s="68"/>
      <c r="B23850" s="52"/>
      <c r="C23850" s="30"/>
      <c r="D23850" s="31"/>
      <c r="E23850" s="30"/>
      <c r="F23850" s="19"/>
    </row>
    <row r="23851" spans="1:6" x14ac:dyDescent="0.35">
      <c r="A23851" s="68"/>
      <c r="B23851" s="52"/>
      <c r="C23851" s="30"/>
      <c r="D23851" s="31"/>
      <c r="E23851" s="30"/>
      <c r="F23851" s="19"/>
    </row>
    <row r="23852" spans="1:6" x14ac:dyDescent="0.35">
      <c r="A23852" s="68"/>
      <c r="B23852" s="52"/>
      <c r="C23852" s="30"/>
      <c r="D23852" s="31"/>
      <c r="E23852" s="30"/>
      <c r="F23852" s="19"/>
    </row>
    <row r="23853" spans="1:6" x14ac:dyDescent="0.35">
      <c r="A23853" s="68"/>
      <c r="B23853" s="52"/>
      <c r="C23853" s="30"/>
      <c r="D23853" s="31"/>
      <c r="E23853" s="30"/>
      <c r="F23853" s="19"/>
    </row>
    <row r="23854" spans="1:6" x14ac:dyDescent="0.35">
      <c r="A23854" s="68"/>
      <c r="B23854" s="52"/>
      <c r="C23854" s="30"/>
      <c r="D23854" s="31"/>
      <c r="E23854" s="30"/>
      <c r="F23854" s="19"/>
    </row>
    <row r="23855" spans="1:6" x14ac:dyDescent="0.35">
      <c r="A23855" s="68"/>
      <c r="B23855" s="52"/>
      <c r="C23855" s="30"/>
      <c r="D23855" s="31"/>
      <c r="E23855" s="30"/>
      <c r="F23855" s="19"/>
    </row>
    <row r="23856" spans="1:6" x14ac:dyDescent="0.35">
      <c r="A23856" s="68"/>
      <c r="B23856" s="52"/>
      <c r="C23856" s="30"/>
      <c r="D23856" s="31"/>
      <c r="E23856" s="30"/>
      <c r="F23856" s="19"/>
    </row>
    <row r="23857" spans="1:6" x14ac:dyDescent="0.35">
      <c r="A23857" s="68"/>
      <c r="B23857" s="52"/>
      <c r="C23857" s="30"/>
      <c r="D23857" s="31"/>
      <c r="E23857" s="30"/>
      <c r="F23857" s="19"/>
    </row>
    <row r="23858" spans="1:6" x14ac:dyDescent="0.35">
      <c r="A23858" s="68"/>
      <c r="B23858" s="52"/>
      <c r="C23858" s="30"/>
      <c r="D23858" s="31"/>
      <c r="E23858" s="30"/>
      <c r="F23858" s="19"/>
    </row>
    <row r="23859" spans="1:6" x14ac:dyDescent="0.35">
      <c r="A23859" s="68"/>
      <c r="B23859" s="52"/>
      <c r="C23859" s="30"/>
      <c r="D23859" s="31"/>
      <c r="E23859" s="30"/>
      <c r="F23859" s="19"/>
    </row>
    <row r="23860" spans="1:6" x14ac:dyDescent="0.35">
      <c r="A23860" s="68"/>
      <c r="B23860" s="52"/>
      <c r="C23860" s="30"/>
      <c r="D23860" s="31"/>
      <c r="E23860" s="30"/>
      <c r="F23860" s="19"/>
    </row>
    <row r="23861" spans="1:6" x14ac:dyDescent="0.35">
      <c r="A23861" s="68"/>
      <c r="B23861" s="52"/>
      <c r="C23861" s="30"/>
      <c r="D23861" s="31"/>
      <c r="E23861" s="30"/>
      <c r="F23861" s="19"/>
    </row>
    <row r="23862" spans="1:6" x14ac:dyDescent="0.35">
      <c r="A23862" s="68"/>
      <c r="B23862" s="52"/>
      <c r="C23862" s="30"/>
      <c r="D23862" s="31"/>
      <c r="E23862" s="30"/>
      <c r="F23862" s="19"/>
    </row>
    <row r="23863" spans="1:6" x14ac:dyDescent="0.35">
      <c r="A23863" s="68"/>
      <c r="B23863" s="52"/>
      <c r="C23863" s="30"/>
      <c r="D23863" s="31"/>
      <c r="E23863" s="30"/>
      <c r="F23863" s="19"/>
    </row>
    <row r="23864" spans="1:6" x14ac:dyDescent="0.35">
      <c r="A23864" s="68"/>
      <c r="B23864" s="52"/>
      <c r="C23864" s="30"/>
      <c r="D23864" s="31"/>
      <c r="E23864" s="30"/>
      <c r="F23864" s="19"/>
    </row>
    <row r="23865" spans="1:6" x14ac:dyDescent="0.35">
      <c r="A23865" s="68"/>
      <c r="B23865" s="52"/>
      <c r="C23865" s="30"/>
      <c r="D23865" s="31"/>
      <c r="E23865" s="30"/>
      <c r="F23865" s="19"/>
    </row>
    <row r="23866" spans="1:6" x14ac:dyDescent="0.35">
      <c r="A23866" s="68"/>
      <c r="B23866" s="52"/>
      <c r="C23866" s="30"/>
      <c r="D23866" s="31"/>
      <c r="E23866" s="30"/>
      <c r="F23866" s="19"/>
    </row>
    <row r="23867" spans="1:6" x14ac:dyDescent="0.35">
      <c r="A23867" s="68"/>
      <c r="B23867" s="52"/>
      <c r="C23867" s="30"/>
      <c r="D23867" s="31"/>
      <c r="E23867" s="30"/>
      <c r="F23867" s="19"/>
    </row>
    <row r="23868" spans="1:6" x14ac:dyDescent="0.35">
      <c r="A23868" s="68"/>
      <c r="B23868" s="52"/>
      <c r="C23868" s="30"/>
      <c r="D23868" s="31"/>
      <c r="E23868" s="30"/>
      <c r="F23868" s="19"/>
    </row>
    <row r="23869" spans="1:6" x14ac:dyDescent="0.35">
      <c r="A23869" s="68"/>
      <c r="B23869" s="52"/>
      <c r="C23869" s="30"/>
      <c r="D23869" s="31"/>
      <c r="E23869" s="30"/>
      <c r="F23869" s="19"/>
    </row>
    <row r="23870" spans="1:6" x14ac:dyDescent="0.35">
      <c r="A23870" s="68"/>
      <c r="B23870" s="52"/>
      <c r="C23870" s="30"/>
      <c r="D23870" s="31"/>
      <c r="E23870" s="30"/>
      <c r="F23870" s="19"/>
    </row>
    <row r="23871" spans="1:6" x14ac:dyDescent="0.35">
      <c r="A23871" s="68"/>
      <c r="B23871" s="52"/>
      <c r="C23871" s="30"/>
      <c r="D23871" s="31"/>
      <c r="E23871" s="30"/>
      <c r="F23871" s="19"/>
    </row>
    <row r="23872" spans="1:6" x14ac:dyDescent="0.35">
      <c r="A23872" s="68"/>
      <c r="B23872" s="52"/>
      <c r="C23872" s="30"/>
      <c r="D23872" s="31"/>
      <c r="E23872" s="30"/>
      <c r="F23872" s="19"/>
    </row>
    <row r="23873" spans="1:6" x14ac:dyDescent="0.35">
      <c r="A23873" s="68"/>
      <c r="B23873" s="52"/>
      <c r="C23873" s="30"/>
      <c r="D23873" s="31"/>
      <c r="E23873" s="30"/>
      <c r="F23873" s="19"/>
    </row>
    <row r="23874" spans="1:6" x14ac:dyDescent="0.35">
      <c r="A23874" s="68"/>
      <c r="B23874" s="52"/>
      <c r="C23874" s="30"/>
      <c r="D23874" s="31"/>
      <c r="E23874" s="30"/>
      <c r="F23874" s="19"/>
    </row>
    <row r="23875" spans="1:6" x14ac:dyDescent="0.35">
      <c r="A23875" s="68"/>
      <c r="B23875" s="52"/>
      <c r="C23875" s="30"/>
      <c r="D23875" s="31"/>
      <c r="E23875" s="30"/>
      <c r="F23875" s="19"/>
    </row>
    <row r="23876" spans="1:6" x14ac:dyDescent="0.35">
      <c r="A23876" s="68"/>
      <c r="B23876" s="52"/>
      <c r="C23876" s="30"/>
      <c r="D23876" s="31"/>
      <c r="E23876" s="30"/>
      <c r="F23876" s="19"/>
    </row>
    <row r="23877" spans="1:6" x14ac:dyDescent="0.35">
      <c r="A23877" s="68"/>
      <c r="B23877" s="52"/>
      <c r="C23877" s="30"/>
      <c r="D23877" s="31"/>
      <c r="E23877" s="30"/>
      <c r="F23877" s="19"/>
    </row>
    <row r="23878" spans="1:6" x14ac:dyDescent="0.35">
      <c r="A23878" s="68"/>
      <c r="B23878" s="52"/>
      <c r="C23878" s="30"/>
      <c r="D23878" s="31"/>
      <c r="E23878" s="30"/>
      <c r="F23878" s="19"/>
    </row>
    <row r="23879" spans="1:6" x14ac:dyDescent="0.35">
      <c r="A23879" s="68"/>
      <c r="B23879" s="52"/>
      <c r="C23879" s="30"/>
      <c r="D23879" s="31"/>
      <c r="E23879" s="30"/>
      <c r="F23879" s="19"/>
    </row>
    <row r="23880" spans="1:6" x14ac:dyDescent="0.35">
      <c r="A23880" s="68"/>
      <c r="B23880" s="52"/>
      <c r="C23880" s="30"/>
      <c r="D23880" s="31"/>
      <c r="E23880" s="30"/>
      <c r="F23880" s="19"/>
    </row>
    <row r="23881" spans="1:6" x14ac:dyDescent="0.35">
      <c r="A23881" s="68"/>
      <c r="B23881" s="52"/>
      <c r="C23881" s="30"/>
      <c r="D23881" s="31"/>
      <c r="E23881" s="30"/>
      <c r="F23881" s="19"/>
    </row>
    <row r="23882" spans="1:6" x14ac:dyDescent="0.35">
      <c r="A23882" s="68"/>
      <c r="B23882" s="52"/>
      <c r="C23882" s="30"/>
      <c r="D23882" s="31"/>
      <c r="E23882" s="30"/>
      <c r="F23882" s="19"/>
    </row>
    <row r="23883" spans="1:6" x14ac:dyDescent="0.35">
      <c r="A23883" s="68"/>
      <c r="B23883" s="52"/>
      <c r="C23883" s="30"/>
      <c r="D23883" s="31"/>
      <c r="E23883" s="30"/>
      <c r="F23883" s="19"/>
    </row>
    <row r="23884" spans="1:6" x14ac:dyDescent="0.35">
      <c r="A23884" s="68"/>
      <c r="B23884" s="52"/>
      <c r="C23884" s="30"/>
      <c r="D23884" s="31"/>
      <c r="E23884" s="30"/>
      <c r="F23884" s="19"/>
    </row>
    <row r="23885" spans="1:6" x14ac:dyDescent="0.35">
      <c r="A23885" s="68"/>
      <c r="B23885" s="52"/>
      <c r="C23885" s="30"/>
      <c r="D23885" s="31"/>
      <c r="E23885" s="30"/>
      <c r="F23885" s="19"/>
    </row>
    <row r="23886" spans="1:6" x14ac:dyDescent="0.35">
      <c r="A23886" s="68"/>
      <c r="B23886" s="52"/>
      <c r="C23886" s="30"/>
      <c r="D23886" s="31"/>
      <c r="E23886" s="30"/>
      <c r="F23886" s="19"/>
    </row>
    <row r="23887" spans="1:6" x14ac:dyDescent="0.35">
      <c r="A23887" s="68"/>
      <c r="B23887" s="52"/>
      <c r="C23887" s="30"/>
      <c r="D23887" s="31"/>
      <c r="E23887" s="30"/>
      <c r="F23887" s="19"/>
    </row>
    <row r="23888" spans="1:6" x14ac:dyDescent="0.35">
      <c r="A23888" s="68"/>
      <c r="B23888" s="52"/>
      <c r="C23888" s="30"/>
      <c r="D23888" s="31"/>
      <c r="E23888" s="30"/>
      <c r="F23888" s="19"/>
    </row>
    <row r="23889" spans="1:6" x14ac:dyDescent="0.35">
      <c r="A23889" s="68"/>
      <c r="B23889" s="52"/>
      <c r="C23889" s="30"/>
      <c r="D23889" s="31"/>
      <c r="E23889" s="30"/>
      <c r="F23889" s="19"/>
    </row>
    <row r="23890" spans="1:6" x14ac:dyDescent="0.35">
      <c r="A23890" s="68"/>
      <c r="B23890" s="52"/>
      <c r="C23890" s="30"/>
      <c r="D23890" s="31"/>
      <c r="E23890" s="30"/>
      <c r="F23890" s="19"/>
    </row>
    <row r="23891" spans="1:6" x14ac:dyDescent="0.35">
      <c r="A23891" s="68"/>
      <c r="B23891" s="52"/>
      <c r="C23891" s="30"/>
      <c r="D23891" s="31"/>
      <c r="E23891" s="30"/>
      <c r="F23891" s="19"/>
    </row>
    <row r="23892" spans="1:6" x14ac:dyDescent="0.35">
      <c r="A23892" s="68"/>
      <c r="B23892" s="52"/>
      <c r="C23892" s="30"/>
      <c r="D23892" s="31"/>
      <c r="E23892" s="30"/>
      <c r="F23892" s="19"/>
    </row>
    <row r="23893" spans="1:6" x14ac:dyDescent="0.35">
      <c r="A23893" s="68"/>
      <c r="B23893" s="52"/>
      <c r="C23893" s="30"/>
      <c r="D23893" s="31"/>
      <c r="E23893" s="30"/>
      <c r="F23893" s="19"/>
    </row>
    <row r="23894" spans="1:6" x14ac:dyDescent="0.35">
      <c r="A23894" s="68"/>
      <c r="B23894" s="52"/>
      <c r="C23894" s="30"/>
      <c r="D23894" s="31"/>
      <c r="E23894" s="30"/>
      <c r="F23894" s="19"/>
    </row>
    <row r="23895" spans="1:6" x14ac:dyDescent="0.35">
      <c r="A23895" s="68"/>
      <c r="B23895" s="52"/>
      <c r="C23895" s="30"/>
      <c r="D23895" s="31"/>
      <c r="E23895" s="30"/>
      <c r="F23895" s="19"/>
    </row>
    <row r="23896" spans="1:6" x14ac:dyDescent="0.35">
      <c r="A23896" s="68"/>
      <c r="B23896" s="52"/>
      <c r="C23896" s="30"/>
      <c r="D23896" s="31"/>
      <c r="E23896" s="30"/>
      <c r="F23896" s="19"/>
    </row>
    <row r="23897" spans="1:6" x14ac:dyDescent="0.35">
      <c r="A23897" s="68"/>
      <c r="B23897" s="52"/>
      <c r="C23897" s="30"/>
      <c r="D23897" s="31"/>
      <c r="E23897" s="30"/>
      <c r="F23897" s="19"/>
    </row>
    <row r="23898" spans="1:6" x14ac:dyDescent="0.35">
      <c r="A23898" s="68"/>
      <c r="B23898" s="52"/>
      <c r="C23898" s="30"/>
      <c r="D23898" s="31"/>
      <c r="E23898" s="30"/>
      <c r="F23898" s="19"/>
    </row>
    <row r="23899" spans="1:6" x14ac:dyDescent="0.35">
      <c r="A23899" s="68"/>
      <c r="B23899" s="52"/>
      <c r="C23899" s="30"/>
      <c r="D23899" s="31"/>
      <c r="E23899" s="30"/>
      <c r="F23899" s="19"/>
    </row>
    <row r="23900" spans="1:6" x14ac:dyDescent="0.35">
      <c r="A23900" s="68"/>
      <c r="B23900" s="52"/>
      <c r="C23900" s="30"/>
      <c r="D23900" s="31"/>
      <c r="E23900" s="30"/>
      <c r="F23900" s="19"/>
    </row>
    <row r="23901" spans="1:6" x14ac:dyDescent="0.35">
      <c r="A23901" s="68"/>
      <c r="B23901" s="52"/>
      <c r="C23901" s="30"/>
      <c r="D23901" s="31"/>
      <c r="E23901" s="30"/>
      <c r="F23901" s="19"/>
    </row>
    <row r="23902" spans="1:6" x14ac:dyDescent="0.35">
      <c r="A23902" s="68"/>
      <c r="B23902" s="52"/>
      <c r="C23902" s="30"/>
      <c r="D23902" s="31"/>
      <c r="E23902" s="30"/>
      <c r="F23902" s="19"/>
    </row>
    <row r="23903" spans="1:6" x14ac:dyDescent="0.35">
      <c r="A23903" s="68"/>
      <c r="B23903" s="52"/>
      <c r="C23903" s="30"/>
      <c r="D23903" s="31"/>
      <c r="E23903" s="30"/>
      <c r="F23903" s="19"/>
    </row>
    <row r="23904" spans="1:6" x14ac:dyDescent="0.35">
      <c r="A23904" s="68"/>
      <c r="B23904" s="52"/>
      <c r="C23904" s="30"/>
      <c r="D23904" s="31"/>
      <c r="E23904" s="30"/>
      <c r="F23904" s="19"/>
    </row>
    <row r="23905" spans="1:6" x14ac:dyDescent="0.35">
      <c r="A23905" s="68"/>
      <c r="B23905" s="52"/>
      <c r="C23905" s="30"/>
      <c r="D23905" s="31"/>
      <c r="E23905" s="30"/>
      <c r="F23905" s="19"/>
    </row>
    <row r="23906" spans="1:6" x14ac:dyDescent="0.35">
      <c r="A23906" s="68"/>
      <c r="B23906" s="52"/>
      <c r="C23906" s="30"/>
      <c r="D23906" s="31"/>
      <c r="E23906" s="30"/>
      <c r="F23906" s="19"/>
    </row>
    <row r="23907" spans="1:6" x14ac:dyDescent="0.35">
      <c r="A23907" s="68"/>
      <c r="B23907" s="52"/>
      <c r="C23907" s="30"/>
      <c r="D23907" s="31"/>
      <c r="E23907" s="30"/>
      <c r="F23907" s="19"/>
    </row>
    <row r="23908" spans="1:6" x14ac:dyDescent="0.35">
      <c r="A23908" s="68"/>
      <c r="B23908" s="52"/>
      <c r="C23908" s="30"/>
      <c r="D23908" s="31"/>
      <c r="E23908" s="30"/>
      <c r="F23908" s="19"/>
    </row>
    <row r="23909" spans="1:6" x14ac:dyDescent="0.35">
      <c r="A23909" s="68"/>
      <c r="B23909" s="52"/>
      <c r="C23909" s="30"/>
      <c r="D23909" s="31"/>
      <c r="E23909" s="30"/>
      <c r="F23909" s="19"/>
    </row>
    <row r="23910" spans="1:6" x14ac:dyDescent="0.35">
      <c r="A23910" s="68"/>
      <c r="B23910" s="52"/>
      <c r="C23910" s="30"/>
      <c r="D23910" s="31"/>
      <c r="E23910" s="30"/>
      <c r="F23910" s="19"/>
    </row>
    <row r="23911" spans="1:6" x14ac:dyDescent="0.35">
      <c r="A23911" s="68"/>
      <c r="B23911" s="52"/>
      <c r="C23911" s="30"/>
      <c r="D23911" s="31"/>
      <c r="E23911" s="30"/>
      <c r="F23911" s="19"/>
    </row>
    <row r="23912" spans="1:6" x14ac:dyDescent="0.35">
      <c r="A23912" s="68"/>
      <c r="B23912" s="52"/>
      <c r="C23912" s="30"/>
      <c r="D23912" s="31"/>
      <c r="E23912" s="30"/>
      <c r="F23912" s="19"/>
    </row>
    <row r="23913" spans="1:6" x14ac:dyDescent="0.35">
      <c r="A23913" s="68"/>
      <c r="B23913" s="52"/>
      <c r="C23913" s="30"/>
      <c r="D23913" s="31"/>
      <c r="E23913" s="30"/>
      <c r="F23913" s="19"/>
    </row>
    <row r="23914" spans="1:6" x14ac:dyDescent="0.35">
      <c r="A23914" s="68"/>
      <c r="B23914" s="52"/>
      <c r="C23914" s="30"/>
      <c r="D23914" s="31"/>
      <c r="E23914" s="30"/>
      <c r="F23914" s="19"/>
    </row>
    <row r="23915" spans="1:6" x14ac:dyDescent="0.35">
      <c r="A23915" s="68"/>
      <c r="B23915" s="52"/>
      <c r="C23915" s="30"/>
      <c r="D23915" s="31"/>
      <c r="E23915" s="30"/>
      <c r="F23915" s="19"/>
    </row>
    <row r="23916" spans="1:6" x14ac:dyDescent="0.35">
      <c r="A23916" s="68"/>
      <c r="B23916" s="52"/>
      <c r="C23916" s="30"/>
      <c r="D23916" s="31"/>
      <c r="E23916" s="30"/>
      <c r="F23916" s="19"/>
    </row>
    <row r="23917" spans="1:6" x14ac:dyDescent="0.35">
      <c r="A23917" s="68"/>
      <c r="B23917" s="52"/>
      <c r="C23917" s="30"/>
      <c r="D23917" s="31"/>
      <c r="E23917" s="30"/>
      <c r="F23917" s="19"/>
    </row>
    <row r="23918" spans="1:6" x14ac:dyDescent="0.35">
      <c r="A23918" s="68"/>
      <c r="B23918" s="52"/>
      <c r="C23918" s="30"/>
      <c r="D23918" s="31"/>
      <c r="E23918" s="30"/>
      <c r="F23918" s="19"/>
    </row>
    <row r="23919" spans="1:6" x14ac:dyDescent="0.35">
      <c r="A23919" s="68"/>
      <c r="B23919" s="52"/>
      <c r="C23919" s="30"/>
      <c r="D23919" s="31"/>
      <c r="E23919" s="30"/>
      <c r="F23919" s="19"/>
    </row>
    <row r="23920" spans="1:6" x14ac:dyDescent="0.35">
      <c r="A23920" s="68"/>
      <c r="B23920" s="52"/>
      <c r="C23920" s="30"/>
      <c r="D23920" s="31"/>
      <c r="E23920" s="30"/>
      <c r="F23920" s="19"/>
    </row>
    <row r="23921" spans="1:6" x14ac:dyDescent="0.35">
      <c r="A23921" s="68"/>
      <c r="B23921" s="52"/>
      <c r="C23921" s="30"/>
      <c r="D23921" s="31"/>
      <c r="E23921" s="30"/>
      <c r="F23921" s="19"/>
    </row>
    <row r="23922" spans="1:6" x14ac:dyDescent="0.35">
      <c r="A23922" s="68"/>
      <c r="B23922" s="52"/>
      <c r="C23922" s="30"/>
      <c r="D23922" s="31"/>
      <c r="E23922" s="30"/>
      <c r="F23922" s="19"/>
    </row>
    <row r="23923" spans="1:6" x14ac:dyDescent="0.35">
      <c r="A23923" s="68"/>
      <c r="B23923" s="52"/>
      <c r="C23923" s="30"/>
      <c r="D23923" s="31"/>
      <c r="E23923" s="30"/>
      <c r="F23923" s="19"/>
    </row>
    <row r="23924" spans="1:6" x14ac:dyDescent="0.35">
      <c r="A23924" s="68"/>
      <c r="B23924" s="52"/>
      <c r="C23924" s="30"/>
      <c r="D23924" s="31"/>
      <c r="E23924" s="30"/>
      <c r="F23924" s="19"/>
    </row>
    <row r="23925" spans="1:6" x14ac:dyDescent="0.35">
      <c r="A23925" s="68"/>
      <c r="B23925" s="52"/>
      <c r="C23925" s="30"/>
      <c r="D23925" s="31"/>
      <c r="E23925" s="30"/>
      <c r="F23925" s="19"/>
    </row>
    <row r="23926" spans="1:6" x14ac:dyDescent="0.35">
      <c r="A23926" s="68"/>
      <c r="B23926" s="52"/>
      <c r="C23926" s="30"/>
      <c r="D23926" s="31"/>
      <c r="E23926" s="30"/>
      <c r="F23926" s="19"/>
    </row>
    <row r="23927" spans="1:6" x14ac:dyDescent="0.35">
      <c r="A23927" s="68"/>
      <c r="B23927" s="52"/>
      <c r="C23927" s="30"/>
      <c r="D23927" s="31"/>
      <c r="E23927" s="30"/>
      <c r="F23927" s="19"/>
    </row>
    <row r="23928" spans="1:6" x14ac:dyDescent="0.35">
      <c r="A23928" s="68"/>
      <c r="B23928" s="52"/>
      <c r="C23928" s="30"/>
      <c r="D23928" s="31"/>
      <c r="E23928" s="30"/>
      <c r="F23928" s="19"/>
    </row>
    <row r="23929" spans="1:6" x14ac:dyDescent="0.35">
      <c r="A23929" s="68"/>
      <c r="B23929" s="52"/>
      <c r="C23929" s="30"/>
      <c r="D23929" s="31"/>
      <c r="E23929" s="30"/>
      <c r="F23929" s="19"/>
    </row>
    <row r="23930" spans="1:6" x14ac:dyDescent="0.35">
      <c r="A23930" s="68"/>
      <c r="B23930" s="52"/>
      <c r="C23930" s="30"/>
      <c r="D23930" s="31"/>
      <c r="E23930" s="30"/>
      <c r="F23930" s="19"/>
    </row>
    <row r="23931" spans="1:6" x14ac:dyDescent="0.35">
      <c r="A23931" s="68"/>
      <c r="B23931" s="52"/>
      <c r="C23931" s="30"/>
      <c r="D23931" s="31"/>
      <c r="E23931" s="30"/>
      <c r="F23931" s="19"/>
    </row>
    <row r="23932" spans="1:6" x14ac:dyDescent="0.35">
      <c r="A23932" s="68"/>
      <c r="B23932" s="52"/>
      <c r="C23932" s="30"/>
      <c r="D23932" s="31"/>
      <c r="E23932" s="30"/>
      <c r="F23932" s="19"/>
    </row>
    <row r="23933" spans="1:6" x14ac:dyDescent="0.35">
      <c r="A23933" s="68"/>
      <c r="B23933" s="52"/>
      <c r="C23933" s="30"/>
      <c r="D23933" s="31"/>
      <c r="E23933" s="30"/>
      <c r="F23933" s="19"/>
    </row>
    <row r="23934" spans="1:6" x14ac:dyDescent="0.35">
      <c r="A23934" s="68"/>
      <c r="B23934" s="52"/>
      <c r="C23934" s="30"/>
      <c r="D23934" s="31"/>
      <c r="E23934" s="30"/>
      <c r="F23934" s="19"/>
    </row>
    <row r="23935" spans="1:6" x14ac:dyDescent="0.35">
      <c r="A23935" s="68"/>
      <c r="B23935" s="52"/>
      <c r="C23935" s="30"/>
      <c r="D23935" s="31"/>
      <c r="E23935" s="30"/>
      <c r="F23935" s="19"/>
    </row>
    <row r="23936" spans="1:6" x14ac:dyDescent="0.35">
      <c r="A23936" s="68"/>
      <c r="B23936" s="52"/>
      <c r="C23936" s="30"/>
      <c r="D23936" s="31"/>
      <c r="E23936" s="30"/>
      <c r="F23936" s="19"/>
    </row>
    <row r="23937" spans="1:6" x14ac:dyDescent="0.35">
      <c r="A23937" s="68"/>
      <c r="B23937" s="52"/>
      <c r="C23937" s="30"/>
      <c r="D23937" s="31"/>
      <c r="E23937" s="30"/>
      <c r="F23937" s="19"/>
    </row>
    <row r="23938" spans="1:6" x14ac:dyDescent="0.35">
      <c r="A23938" s="68"/>
      <c r="B23938" s="52"/>
      <c r="C23938" s="30"/>
      <c r="D23938" s="31"/>
      <c r="E23938" s="30"/>
      <c r="F23938" s="19"/>
    </row>
    <row r="23939" spans="1:6" x14ac:dyDescent="0.35">
      <c r="A23939" s="68"/>
      <c r="B23939" s="52"/>
      <c r="C23939" s="30"/>
      <c r="D23939" s="31"/>
      <c r="E23939" s="30"/>
      <c r="F23939" s="19"/>
    </row>
    <row r="23940" spans="1:6" x14ac:dyDescent="0.35">
      <c r="A23940" s="68"/>
      <c r="B23940" s="52"/>
      <c r="C23940" s="30"/>
      <c r="D23940" s="31"/>
      <c r="E23940" s="30"/>
      <c r="F23940" s="19"/>
    </row>
    <row r="23941" spans="1:6" x14ac:dyDescent="0.35">
      <c r="A23941" s="68"/>
      <c r="B23941" s="52"/>
      <c r="C23941" s="30"/>
      <c r="D23941" s="31"/>
      <c r="E23941" s="30"/>
      <c r="F23941" s="19"/>
    </row>
    <row r="23942" spans="1:6" x14ac:dyDescent="0.35">
      <c r="A23942" s="68"/>
      <c r="B23942" s="52"/>
      <c r="C23942" s="30"/>
      <c r="D23942" s="31"/>
      <c r="E23942" s="30"/>
      <c r="F23942" s="19"/>
    </row>
    <row r="23943" spans="1:6" x14ac:dyDescent="0.35">
      <c r="A23943" s="68"/>
      <c r="B23943" s="52"/>
      <c r="C23943" s="30"/>
      <c r="D23943" s="31"/>
      <c r="E23943" s="30"/>
      <c r="F23943" s="19"/>
    </row>
    <row r="23944" spans="1:6" x14ac:dyDescent="0.35">
      <c r="A23944" s="68"/>
      <c r="B23944" s="52"/>
      <c r="C23944" s="30"/>
      <c r="D23944" s="31"/>
      <c r="E23944" s="30"/>
      <c r="F23944" s="19"/>
    </row>
    <row r="23945" spans="1:6" x14ac:dyDescent="0.35">
      <c r="A23945" s="68"/>
      <c r="B23945" s="52"/>
      <c r="C23945" s="30"/>
      <c r="D23945" s="31"/>
      <c r="E23945" s="30"/>
      <c r="F23945" s="19"/>
    </row>
    <row r="23946" spans="1:6" x14ac:dyDescent="0.35">
      <c r="A23946" s="68"/>
      <c r="B23946" s="52"/>
      <c r="C23946" s="30"/>
      <c r="D23946" s="31"/>
      <c r="E23946" s="30"/>
      <c r="F23946" s="19"/>
    </row>
    <row r="23947" spans="1:6" x14ac:dyDescent="0.35">
      <c r="A23947" s="68"/>
      <c r="B23947" s="52"/>
      <c r="C23947" s="30"/>
      <c r="D23947" s="31"/>
      <c r="E23947" s="30"/>
      <c r="F23947" s="19"/>
    </row>
    <row r="23948" spans="1:6" x14ac:dyDescent="0.35">
      <c r="A23948" s="68"/>
      <c r="B23948" s="52"/>
      <c r="C23948" s="30"/>
      <c r="D23948" s="31"/>
      <c r="E23948" s="30"/>
      <c r="F23948" s="19"/>
    </row>
    <row r="23949" spans="1:6" x14ac:dyDescent="0.35">
      <c r="A23949" s="68"/>
      <c r="B23949" s="52"/>
      <c r="C23949" s="30"/>
      <c r="D23949" s="31"/>
      <c r="E23949" s="30"/>
      <c r="F23949" s="19"/>
    </row>
    <row r="23950" spans="1:6" x14ac:dyDescent="0.35">
      <c r="A23950" s="68"/>
      <c r="B23950" s="52"/>
      <c r="C23950" s="30"/>
      <c r="D23950" s="31"/>
      <c r="E23950" s="30"/>
      <c r="F23950" s="19"/>
    </row>
    <row r="23951" spans="1:6" x14ac:dyDescent="0.35">
      <c r="A23951" s="68"/>
      <c r="B23951" s="52"/>
      <c r="C23951" s="30"/>
      <c r="D23951" s="31"/>
      <c r="E23951" s="30"/>
      <c r="F23951" s="19"/>
    </row>
    <row r="23952" spans="1:6" x14ac:dyDescent="0.35">
      <c r="A23952" s="68"/>
      <c r="B23952" s="52"/>
      <c r="C23952" s="30"/>
      <c r="D23952" s="31"/>
      <c r="E23952" s="30"/>
      <c r="F23952" s="19"/>
    </row>
    <row r="23953" spans="1:6" x14ac:dyDescent="0.35">
      <c r="A23953" s="68"/>
      <c r="B23953" s="52"/>
      <c r="C23953" s="30"/>
      <c r="D23953" s="31"/>
      <c r="E23953" s="30"/>
      <c r="F23953" s="19"/>
    </row>
    <row r="23954" spans="1:6" x14ac:dyDescent="0.35">
      <c r="A23954" s="68"/>
      <c r="B23954" s="52"/>
      <c r="C23954" s="30"/>
      <c r="D23954" s="31"/>
      <c r="E23954" s="30"/>
      <c r="F23954" s="19"/>
    </row>
    <row r="23955" spans="1:6" x14ac:dyDescent="0.35">
      <c r="A23955" s="68"/>
      <c r="B23955" s="52"/>
      <c r="C23955" s="30"/>
      <c r="D23955" s="31"/>
      <c r="E23955" s="30"/>
      <c r="F23955" s="19"/>
    </row>
    <row r="23956" spans="1:6" x14ac:dyDescent="0.35">
      <c r="A23956" s="68"/>
      <c r="B23956" s="52"/>
      <c r="C23956" s="30"/>
      <c r="D23956" s="31"/>
      <c r="E23956" s="30"/>
      <c r="F23956" s="19"/>
    </row>
    <row r="23957" spans="1:6" x14ac:dyDescent="0.35">
      <c r="A23957" s="68"/>
      <c r="B23957" s="52"/>
      <c r="C23957" s="30"/>
      <c r="D23957" s="31"/>
      <c r="E23957" s="30"/>
      <c r="F23957" s="19"/>
    </row>
    <row r="23958" spans="1:6" x14ac:dyDescent="0.35">
      <c r="A23958" s="68"/>
      <c r="B23958" s="52"/>
      <c r="C23958" s="30"/>
      <c r="D23958" s="31"/>
      <c r="E23958" s="30"/>
      <c r="F23958" s="19"/>
    </row>
    <row r="23959" spans="1:6" x14ac:dyDescent="0.35">
      <c r="A23959" s="68"/>
      <c r="B23959" s="52"/>
      <c r="C23959" s="30"/>
      <c r="D23959" s="31"/>
      <c r="E23959" s="30"/>
      <c r="F23959" s="19"/>
    </row>
    <row r="23960" spans="1:6" x14ac:dyDescent="0.35">
      <c r="A23960" s="68"/>
      <c r="B23960" s="52"/>
      <c r="C23960" s="30"/>
      <c r="D23960" s="31"/>
      <c r="E23960" s="30"/>
      <c r="F23960" s="19"/>
    </row>
    <row r="23961" spans="1:6" x14ac:dyDescent="0.35">
      <c r="A23961" s="68"/>
      <c r="B23961" s="52"/>
      <c r="C23961" s="30"/>
      <c r="D23961" s="31"/>
      <c r="E23961" s="30"/>
      <c r="F23961" s="19"/>
    </row>
    <row r="23962" spans="1:6" x14ac:dyDescent="0.35">
      <c r="A23962" s="68"/>
      <c r="B23962" s="52"/>
      <c r="C23962" s="30"/>
      <c r="D23962" s="31"/>
      <c r="E23962" s="30"/>
      <c r="F23962" s="19"/>
    </row>
    <row r="23963" spans="1:6" x14ac:dyDescent="0.35">
      <c r="A23963" s="68"/>
      <c r="B23963" s="52"/>
      <c r="C23963" s="30"/>
      <c r="D23963" s="31"/>
      <c r="E23963" s="30"/>
      <c r="F23963" s="19"/>
    </row>
    <row r="23964" spans="1:6" x14ac:dyDescent="0.35">
      <c r="A23964" s="68"/>
      <c r="B23964" s="52"/>
      <c r="C23964" s="30"/>
      <c r="D23964" s="31"/>
      <c r="E23964" s="30"/>
      <c r="F23964" s="19"/>
    </row>
    <row r="23965" spans="1:6" x14ac:dyDescent="0.35">
      <c r="A23965" s="68"/>
      <c r="B23965" s="52"/>
      <c r="C23965" s="30"/>
      <c r="D23965" s="31"/>
      <c r="E23965" s="30"/>
      <c r="F23965" s="19"/>
    </row>
    <row r="23966" spans="1:6" x14ac:dyDescent="0.35">
      <c r="A23966" s="68"/>
      <c r="B23966" s="52"/>
      <c r="C23966" s="30"/>
      <c r="D23966" s="31"/>
      <c r="E23966" s="30"/>
      <c r="F23966" s="19"/>
    </row>
    <row r="23967" spans="1:6" x14ac:dyDescent="0.35">
      <c r="A23967" s="68"/>
      <c r="B23967" s="52"/>
      <c r="C23967" s="30"/>
      <c r="D23967" s="31"/>
      <c r="E23967" s="30"/>
      <c r="F23967" s="19"/>
    </row>
    <row r="23968" spans="1:6" x14ac:dyDescent="0.35">
      <c r="A23968" s="68"/>
      <c r="B23968" s="52"/>
      <c r="C23968" s="30"/>
      <c r="D23968" s="31"/>
      <c r="E23968" s="30"/>
      <c r="F23968" s="19"/>
    </row>
    <row r="23969" spans="1:6" x14ac:dyDescent="0.35">
      <c r="A23969" s="68"/>
      <c r="B23969" s="52"/>
      <c r="C23969" s="30"/>
      <c r="D23969" s="31"/>
      <c r="E23969" s="30"/>
      <c r="F23969" s="19"/>
    </row>
    <row r="23970" spans="1:6" x14ac:dyDescent="0.35">
      <c r="A23970" s="68"/>
      <c r="B23970" s="52"/>
      <c r="C23970" s="30"/>
      <c r="D23970" s="31"/>
      <c r="E23970" s="30"/>
      <c r="F23970" s="19"/>
    </row>
    <row r="23971" spans="1:6" x14ac:dyDescent="0.35">
      <c r="A23971" s="68"/>
      <c r="B23971" s="52"/>
      <c r="C23971" s="30"/>
      <c r="D23971" s="31"/>
      <c r="E23971" s="30"/>
      <c r="F23971" s="19"/>
    </row>
    <row r="23972" spans="1:6" x14ac:dyDescent="0.35">
      <c r="A23972" s="68"/>
      <c r="B23972" s="52"/>
      <c r="C23972" s="30"/>
      <c r="D23972" s="31"/>
      <c r="E23972" s="30"/>
      <c r="F23972" s="19"/>
    </row>
    <row r="23973" spans="1:6" x14ac:dyDescent="0.35">
      <c r="A23973" s="68"/>
      <c r="B23973" s="52"/>
      <c r="C23973" s="30"/>
      <c r="D23973" s="31"/>
      <c r="E23973" s="30"/>
      <c r="F23973" s="19"/>
    </row>
    <row r="23974" spans="1:6" x14ac:dyDescent="0.35">
      <c r="A23974" s="68"/>
      <c r="B23974" s="52"/>
      <c r="C23974" s="30"/>
      <c r="D23974" s="31"/>
      <c r="E23974" s="30"/>
      <c r="F23974" s="19"/>
    </row>
    <row r="23975" spans="1:6" x14ac:dyDescent="0.35">
      <c r="A23975" s="68"/>
      <c r="B23975" s="52"/>
      <c r="C23975" s="30"/>
      <c r="D23975" s="31"/>
      <c r="E23975" s="30"/>
      <c r="F23975" s="19"/>
    </row>
    <row r="23976" spans="1:6" x14ac:dyDescent="0.35">
      <c r="A23976" s="68"/>
      <c r="B23976" s="52"/>
      <c r="C23976" s="30"/>
      <c r="D23976" s="31"/>
      <c r="E23976" s="30"/>
      <c r="F23976" s="19"/>
    </row>
    <row r="23977" spans="1:6" x14ac:dyDescent="0.35">
      <c r="A23977" s="68"/>
      <c r="B23977" s="52"/>
      <c r="C23977" s="30"/>
      <c r="D23977" s="31"/>
      <c r="E23977" s="30"/>
      <c r="F23977" s="19"/>
    </row>
    <row r="23978" spans="1:6" x14ac:dyDescent="0.35">
      <c r="A23978" s="68"/>
      <c r="B23978" s="52"/>
      <c r="C23978" s="30"/>
      <c r="D23978" s="31"/>
      <c r="E23978" s="30"/>
      <c r="F23978" s="19"/>
    </row>
    <row r="23979" spans="1:6" x14ac:dyDescent="0.35">
      <c r="A23979" s="68"/>
      <c r="B23979" s="52"/>
      <c r="C23979" s="30"/>
      <c r="D23979" s="31"/>
      <c r="E23979" s="30"/>
      <c r="F23979" s="19"/>
    </row>
    <row r="23980" spans="1:6" x14ac:dyDescent="0.35">
      <c r="A23980" s="68"/>
      <c r="B23980" s="52"/>
      <c r="C23980" s="30"/>
      <c r="D23980" s="31"/>
      <c r="E23980" s="30"/>
      <c r="F23980" s="19"/>
    </row>
    <row r="23981" spans="1:6" x14ac:dyDescent="0.35">
      <c r="A23981" s="68"/>
      <c r="B23981" s="52"/>
      <c r="C23981" s="30"/>
      <c r="D23981" s="31"/>
      <c r="E23981" s="30"/>
      <c r="F23981" s="19"/>
    </row>
    <row r="23982" spans="1:6" x14ac:dyDescent="0.35">
      <c r="A23982" s="68"/>
      <c r="B23982" s="52"/>
      <c r="C23982" s="30"/>
      <c r="D23982" s="31"/>
      <c r="E23982" s="30"/>
      <c r="F23982" s="19"/>
    </row>
    <row r="23983" spans="1:6" x14ac:dyDescent="0.35">
      <c r="A23983" s="68"/>
      <c r="B23983" s="52"/>
      <c r="C23983" s="30"/>
      <c r="D23983" s="31"/>
      <c r="E23983" s="30"/>
      <c r="F23983" s="19"/>
    </row>
    <row r="23984" spans="1:6" x14ac:dyDescent="0.35">
      <c r="A23984" s="68"/>
      <c r="B23984" s="52"/>
      <c r="C23984" s="30"/>
      <c r="D23984" s="31"/>
      <c r="E23984" s="30"/>
      <c r="F23984" s="19"/>
    </row>
    <row r="23985" spans="1:6" x14ac:dyDescent="0.35">
      <c r="A23985" s="68"/>
      <c r="B23985" s="52"/>
      <c r="C23985" s="30"/>
      <c r="D23985" s="31"/>
      <c r="E23985" s="30"/>
      <c r="F23985" s="19"/>
    </row>
    <row r="23986" spans="1:6" x14ac:dyDescent="0.35">
      <c r="A23986" s="68"/>
      <c r="B23986" s="52"/>
      <c r="C23986" s="30"/>
      <c r="D23986" s="31"/>
      <c r="E23986" s="30"/>
      <c r="F23986" s="19"/>
    </row>
    <row r="23987" spans="1:6" x14ac:dyDescent="0.35">
      <c r="A23987" s="68"/>
      <c r="B23987" s="52"/>
      <c r="C23987" s="30"/>
      <c r="D23987" s="31"/>
      <c r="E23987" s="30"/>
      <c r="F23987" s="19"/>
    </row>
    <row r="23988" spans="1:6" x14ac:dyDescent="0.35">
      <c r="A23988" s="68"/>
      <c r="B23988" s="52"/>
      <c r="C23988" s="30"/>
      <c r="D23988" s="31"/>
      <c r="E23988" s="30"/>
      <c r="F23988" s="19"/>
    </row>
    <row r="23989" spans="1:6" x14ac:dyDescent="0.35">
      <c r="A23989" s="68"/>
      <c r="B23989" s="52"/>
      <c r="C23989" s="30"/>
      <c r="D23989" s="31"/>
      <c r="E23989" s="30"/>
      <c r="F23989" s="19"/>
    </row>
    <row r="23990" spans="1:6" x14ac:dyDescent="0.35">
      <c r="A23990" s="68"/>
      <c r="B23990" s="52"/>
      <c r="C23990" s="30"/>
      <c r="D23990" s="31"/>
      <c r="E23990" s="30"/>
      <c r="F23990" s="19"/>
    </row>
    <row r="23991" spans="1:6" x14ac:dyDescent="0.35">
      <c r="A23991" s="68"/>
      <c r="B23991" s="52"/>
      <c r="C23991" s="30"/>
      <c r="D23991" s="31"/>
      <c r="E23991" s="30"/>
      <c r="F23991" s="19"/>
    </row>
    <row r="23992" spans="1:6" x14ac:dyDescent="0.35">
      <c r="A23992" s="68"/>
      <c r="B23992" s="52"/>
      <c r="C23992" s="30"/>
      <c r="D23992" s="31"/>
      <c r="E23992" s="30"/>
      <c r="F23992" s="19"/>
    </row>
    <row r="23993" spans="1:6" x14ac:dyDescent="0.35">
      <c r="A23993" s="68"/>
      <c r="B23993" s="52"/>
      <c r="C23993" s="30"/>
      <c r="D23993" s="31"/>
      <c r="E23993" s="30"/>
      <c r="F23993" s="19"/>
    </row>
    <row r="23994" spans="1:6" x14ac:dyDescent="0.35">
      <c r="A23994" s="68"/>
      <c r="B23994" s="52"/>
      <c r="C23994" s="30"/>
      <c r="D23994" s="31"/>
      <c r="E23994" s="30"/>
      <c r="F23994" s="19"/>
    </row>
    <row r="23995" spans="1:6" x14ac:dyDescent="0.35">
      <c r="A23995" s="68"/>
      <c r="B23995" s="52"/>
      <c r="C23995" s="30"/>
      <c r="D23995" s="31"/>
      <c r="E23995" s="30"/>
      <c r="F23995" s="19"/>
    </row>
    <row r="23996" spans="1:6" x14ac:dyDescent="0.35">
      <c r="A23996" s="68"/>
      <c r="B23996" s="52"/>
      <c r="C23996" s="30"/>
      <c r="D23996" s="31"/>
      <c r="E23996" s="30"/>
      <c r="F23996" s="19"/>
    </row>
    <row r="23997" spans="1:6" x14ac:dyDescent="0.35">
      <c r="A23997" s="68"/>
      <c r="B23997" s="52"/>
      <c r="C23997" s="30"/>
      <c r="D23997" s="31"/>
      <c r="E23997" s="30"/>
      <c r="F23997" s="19"/>
    </row>
    <row r="23998" spans="1:6" x14ac:dyDescent="0.35">
      <c r="A23998" s="68"/>
      <c r="B23998" s="52"/>
      <c r="C23998" s="30"/>
      <c r="D23998" s="31"/>
      <c r="E23998" s="30"/>
      <c r="F23998" s="19"/>
    </row>
    <row r="23999" spans="1:6" x14ac:dyDescent="0.35">
      <c r="A23999" s="68"/>
      <c r="B23999" s="52"/>
      <c r="C23999" s="30"/>
      <c r="D23999" s="31"/>
      <c r="E23999" s="30"/>
      <c r="F23999" s="19"/>
    </row>
    <row r="24000" spans="1:6" x14ac:dyDescent="0.35">
      <c r="A24000" s="68"/>
      <c r="B24000" s="52"/>
      <c r="C24000" s="30"/>
      <c r="D24000" s="31"/>
      <c r="E24000" s="30"/>
      <c r="F24000" s="19"/>
    </row>
    <row r="24001" spans="1:6" x14ac:dyDescent="0.35">
      <c r="A24001" s="68"/>
      <c r="B24001" s="52"/>
      <c r="C24001" s="30"/>
      <c r="D24001" s="31"/>
      <c r="E24001" s="30"/>
      <c r="F24001" s="19"/>
    </row>
    <row r="24002" spans="1:6" x14ac:dyDescent="0.35">
      <c r="A24002" s="68"/>
      <c r="B24002" s="52"/>
      <c r="C24002" s="30"/>
      <c r="D24002" s="31"/>
      <c r="E24002" s="30"/>
      <c r="F24002" s="19"/>
    </row>
    <row r="24003" spans="1:6" x14ac:dyDescent="0.35">
      <c r="A24003" s="68"/>
      <c r="B24003" s="52"/>
      <c r="C24003" s="30"/>
      <c r="D24003" s="31"/>
      <c r="E24003" s="30"/>
      <c r="F24003" s="19"/>
    </row>
    <row r="24004" spans="1:6" x14ac:dyDescent="0.35">
      <c r="A24004" s="68"/>
      <c r="B24004" s="52"/>
      <c r="C24004" s="30"/>
      <c r="D24004" s="31"/>
      <c r="E24004" s="30"/>
      <c r="F24004" s="19"/>
    </row>
    <row r="24005" spans="1:6" x14ac:dyDescent="0.35">
      <c r="A24005" s="68"/>
      <c r="B24005" s="52"/>
      <c r="C24005" s="30"/>
      <c r="D24005" s="31"/>
      <c r="E24005" s="30"/>
      <c r="F24005" s="19"/>
    </row>
    <row r="24006" spans="1:6" x14ac:dyDescent="0.35">
      <c r="A24006" s="68"/>
      <c r="B24006" s="52"/>
      <c r="C24006" s="30"/>
      <c r="D24006" s="31"/>
      <c r="E24006" s="30"/>
      <c r="F24006" s="19"/>
    </row>
    <row r="24007" spans="1:6" x14ac:dyDescent="0.35">
      <c r="A24007" s="68"/>
      <c r="B24007" s="52"/>
      <c r="C24007" s="30"/>
      <c r="D24007" s="31"/>
      <c r="E24007" s="30"/>
      <c r="F24007" s="19"/>
    </row>
    <row r="24008" spans="1:6" x14ac:dyDescent="0.35">
      <c r="A24008" s="68"/>
      <c r="B24008" s="52"/>
      <c r="C24008" s="30"/>
      <c r="D24008" s="31"/>
      <c r="E24008" s="30"/>
      <c r="F24008" s="19"/>
    </row>
    <row r="24009" spans="1:6" x14ac:dyDescent="0.35">
      <c r="A24009" s="68"/>
      <c r="B24009" s="52"/>
      <c r="C24009" s="30"/>
      <c r="D24009" s="31"/>
      <c r="E24009" s="30"/>
      <c r="F24009" s="19"/>
    </row>
    <row r="24010" spans="1:6" x14ac:dyDescent="0.35">
      <c r="A24010" s="68"/>
      <c r="B24010" s="52"/>
      <c r="C24010" s="30"/>
      <c r="D24010" s="31"/>
      <c r="E24010" s="30"/>
      <c r="F24010" s="19"/>
    </row>
    <row r="24011" spans="1:6" x14ac:dyDescent="0.35">
      <c r="A24011" s="68"/>
      <c r="B24011" s="52"/>
      <c r="C24011" s="30"/>
      <c r="D24011" s="31"/>
      <c r="E24011" s="30"/>
      <c r="F24011" s="19"/>
    </row>
    <row r="24012" spans="1:6" x14ac:dyDescent="0.35">
      <c r="A24012" s="68"/>
      <c r="B24012" s="52"/>
      <c r="C24012" s="30"/>
      <c r="D24012" s="31"/>
      <c r="E24012" s="30"/>
      <c r="F24012" s="19"/>
    </row>
    <row r="24013" spans="1:6" x14ac:dyDescent="0.35">
      <c r="A24013" s="68"/>
      <c r="B24013" s="52"/>
      <c r="C24013" s="30"/>
      <c r="D24013" s="31"/>
      <c r="E24013" s="30"/>
      <c r="F24013" s="19"/>
    </row>
    <row r="24014" spans="1:6" x14ac:dyDescent="0.35">
      <c r="A24014" s="68"/>
      <c r="B24014" s="52"/>
      <c r="C24014" s="30"/>
      <c r="D24014" s="31"/>
      <c r="E24014" s="30"/>
      <c r="F24014" s="19"/>
    </row>
    <row r="24015" spans="1:6" x14ac:dyDescent="0.35">
      <c r="A24015" s="68"/>
      <c r="B24015" s="52"/>
      <c r="C24015" s="30"/>
      <c r="D24015" s="31"/>
      <c r="E24015" s="30"/>
      <c r="F24015" s="19"/>
    </row>
    <row r="24016" spans="1:6" x14ac:dyDescent="0.35">
      <c r="A24016" s="68"/>
      <c r="B24016" s="52"/>
      <c r="C24016" s="30"/>
      <c r="D24016" s="31"/>
      <c r="E24016" s="30"/>
      <c r="F24016" s="19"/>
    </row>
    <row r="24017" spans="1:6" x14ac:dyDescent="0.35">
      <c r="A24017" s="68"/>
      <c r="B24017" s="52"/>
      <c r="C24017" s="30"/>
      <c r="D24017" s="31"/>
      <c r="E24017" s="30"/>
      <c r="F24017" s="19"/>
    </row>
    <row r="24018" spans="1:6" x14ac:dyDescent="0.35">
      <c r="A24018" s="68"/>
      <c r="B24018" s="52"/>
      <c r="C24018" s="30"/>
      <c r="D24018" s="31"/>
      <c r="E24018" s="30"/>
      <c r="F24018" s="19"/>
    </row>
    <row r="24019" spans="1:6" x14ac:dyDescent="0.35">
      <c r="A24019" s="68"/>
      <c r="B24019" s="52"/>
      <c r="C24019" s="30"/>
      <c r="D24019" s="31"/>
      <c r="E24019" s="30"/>
      <c r="F24019" s="19"/>
    </row>
    <row r="24020" spans="1:6" x14ac:dyDescent="0.35">
      <c r="A24020" s="68"/>
      <c r="B24020" s="52"/>
      <c r="C24020" s="30"/>
      <c r="D24020" s="31"/>
      <c r="E24020" s="30"/>
      <c r="F24020" s="19"/>
    </row>
    <row r="24021" spans="1:6" x14ac:dyDescent="0.35">
      <c r="A24021" s="68"/>
      <c r="B24021" s="52"/>
      <c r="C24021" s="30"/>
      <c r="D24021" s="31"/>
      <c r="E24021" s="30"/>
      <c r="F24021" s="19"/>
    </row>
    <row r="24022" spans="1:6" x14ac:dyDescent="0.35">
      <c r="A24022" s="68"/>
      <c r="B24022" s="52"/>
      <c r="C24022" s="30"/>
      <c r="D24022" s="31"/>
      <c r="E24022" s="30"/>
      <c r="F24022" s="19"/>
    </row>
    <row r="24023" spans="1:6" x14ac:dyDescent="0.35">
      <c r="A24023" s="68"/>
      <c r="B24023" s="52"/>
      <c r="C24023" s="30"/>
      <c r="D24023" s="31"/>
      <c r="E24023" s="30"/>
      <c r="F24023" s="19"/>
    </row>
    <row r="24024" spans="1:6" x14ac:dyDescent="0.35">
      <c r="A24024" s="68"/>
      <c r="B24024" s="52"/>
      <c r="C24024" s="30"/>
      <c r="D24024" s="31"/>
      <c r="E24024" s="30"/>
      <c r="F24024" s="19"/>
    </row>
    <row r="24025" spans="1:6" x14ac:dyDescent="0.35">
      <c r="A24025" s="68"/>
      <c r="B24025" s="52"/>
      <c r="C24025" s="30"/>
      <c r="D24025" s="31"/>
      <c r="E24025" s="30"/>
      <c r="F24025" s="19"/>
    </row>
    <row r="24026" spans="1:6" x14ac:dyDescent="0.35">
      <c r="A24026" s="68"/>
      <c r="B24026" s="52"/>
      <c r="C24026" s="30"/>
      <c r="D24026" s="31"/>
      <c r="E24026" s="30"/>
      <c r="F24026" s="19"/>
    </row>
    <row r="24027" spans="1:6" x14ac:dyDescent="0.35">
      <c r="A24027" s="68"/>
      <c r="B24027" s="52"/>
      <c r="C24027" s="30"/>
      <c r="D24027" s="31"/>
      <c r="E24027" s="30"/>
      <c r="F24027" s="19"/>
    </row>
    <row r="24028" spans="1:6" x14ac:dyDescent="0.35">
      <c r="A24028" s="68"/>
      <c r="B24028" s="52"/>
      <c r="C24028" s="30"/>
      <c r="D24028" s="31"/>
      <c r="E24028" s="30"/>
      <c r="F24028" s="19"/>
    </row>
    <row r="24029" spans="1:6" x14ac:dyDescent="0.35">
      <c r="A24029" s="68"/>
      <c r="B24029" s="52"/>
      <c r="C24029" s="30"/>
      <c r="D24029" s="31"/>
      <c r="E24029" s="30"/>
      <c r="F24029" s="19"/>
    </row>
    <row r="24030" spans="1:6" x14ac:dyDescent="0.35">
      <c r="A24030" s="68"/>
      <c r="B24030" s="52"/>
      <c r="C24030" s="30"/>
      <c r="D24030" s="31"/>
      <c r="E24030" s="30"/>
      <c r="F24030" s="19"/>
    </row>
    <row r="24031" spans="1:6" x14ac:dyDescent="0.35">
      <c r="A24031" s="68"/>
      <c r="B24031" s="52"/>
      <c r="C24031" s="30"/>
      <c r="D24031" s="31"/>
      <c r="E24031" s="30"/>
      <c r="F24031" s="19"/>
    </row>
    <row r="24032" spans="1:6" x14ac:dyDescent="0.35">
      <c r="A24032" s="68"/>
      <c r="B24032" s="52"/>
      <c r="C24032" s="30"/>
      <c r="D24032" s="31"/>
      <c r="E24032" s="30"/>
      <c r="F24032" s="19"/>
    </row>
    <row r="24033" spans="1:6" x14ac:dyDescent="0.35">
      <c r="A24033" s="68"/>
      <c r="B24033" s="52"/>
      <c r="C24033" s="30"/>
      <c r="D24033" s="31"/>
      <c r="E24033" s="30"/>
      <c r="F24033" s="19"/>
    </row>
    <row r="24034" spans="1:6" x14ac:dyDescent="0.35">
      <c r="A24034" s="68"/>
      <c r="B24034" s="52"/>
      <c r="C24034" s="30"/>
      <c r="D24034" s="31"/>
      <c r="E24034" s="30"/>
      <c r="F24034" s="19"/>
    </row>
    <row r="24035" spans="1:6" x14ac:dyDescent="0.35">
      <c r="A24035" s="68"/>
      <c r="B24035" s="52"/>
      <c r="C24035" s="30"/>
      <c r="D24035" s="31"/>
      <c r="E24035" s="30"/>
      <c r="F24035" s="19"/>
    </row>
    <row r="24036" spans="1:6" x14ac:dyDescent="0.35">
      <c r="A24036" s="68"/>
      <c r="B24036" s="52"/>
      <c r="C24036" s="30"/>
      <c r="D24036" s="31"/>
      <c r="E24036" s="30"/>
      <c r="F24036" s="19"/>
    </row>
    <row r="24037" spans="1:6" x14ac:dyDescent="0.35">
      <c r="A24037" s="68"/>
      <c r="B24037" s="52"/>
      <c r="C24037" s="30"/>
      <c r="D24037" s="31"/>
      <c r="E24037" s="30"/>
      <c r="F24037" s="19"/>
    </row>
    <row r="24038" spans="1:6" x14ac:dyDescent="0.35">
      <c r="A24038" s="68"/>
      <c r="B24038" s="52"/>
      <c r="C24038" s="30"/>
      <c r="D24038" s="31"/>
      <c r="E24038" s="30"/>
      <c r="F24038" s="19"/>
    </row>
    <row r="24039" spans="1:6" x14ac:dyDescent="0.35">
      <c r="A24039" s="68"/>
      <c r="B24039" s="52"/>
      <c r="C24039" s="30"/>
      <c r="D24039" s="31"/>
      <c r="E24039" s="30"/>
      <c r="F24039" s="19"/>
    </row>
    <row r="24040" spans="1:6" x14ac:dyDescent="0.35">
      <c r="A24040" s="68"/>
      <c r="B24040" s="52"/>
      <c r="C24040" s="30"/>
      <c r="D24040" s="31"/>
      <c r="E24040" s="30"/>
      <c r="F24040" s="19"/>
    </row>
    <row r="24041" spans="1:6" x14ac:dyDescent="0.35">
      <c r="A24041" s="68"/>
      <c r="B24041" s="52"/>
      <c r="C24041" s="30"/>
      <c r="D24041" s="31"/>
      <c r="E24041" s="30"/>
      <c r="F24041" s="19"/>
    </row>
    <row r="24042" spans="1:6" x14ac:dyDescent="0.35">
      <c r="A24042" s="68"/>
      <c r="B24042" s="52"/>
      <c r="C24042" s="30"/>
      <c r="D24042" s="31"/>
      <c r="E24042" s="30"/>
      <c r="F24042" s="19"/>
    </row>
    <row r="24043" spans="1:6" x14ac:dyDescent="0.35">
      <c r="A24043" s="68"/>
      <c r="B24043" s="52"/>
      <c r="C24043" s="30"/>
      <c r="D24043" s="31"/>
      <c r="E24043" s="30"/>
      <c r="F24043" s="19"/>
    </row>
    <row r="24044" spans="1:6" x14ac:dyDescent="0.35">
      <c r="A24044" s="68"/>
      <c r="B24044" s="52"/>
      <c r="C24044" s="30"/>
      <c r="D24044" s="31"/>
      <c r="E24044" s="30"/>
      <c r="F24044" s="19"/>
    </row>
    <row r="24045" spans="1:6" x14ac:dyDescent="0.35">
      <c r="A24045" s="68"/>
      <c r="B24045" s="52"/>
      <c r="C24045" s="30"/>
      <c r="D24045" s="31"/>
      <c r="E24045" s="30"/>
      <c r="F24045" s="19"/>
    </row>
    <row r="24046" spans="1:6" x14ac:dyDescent="0.35">
      <c r="A24046" s="68"/>
      <c r="B24046" s="52"/>
      <c r="C24046" s="30"/>
      <c r="D24046" s="31"/>
      <c r="E24046" s="30"/>
      <c r="F24046" s="19"/>
    </row>
    <row r="24047" spans="1:6" x14ac:dyDescent="0.35">
      <c r="A24047" s="68"/>
      <c r="B24047" s="52"/>
      <c r="C24047" s="30"/>
      <c r="D24047" s="31"/>
      <c r="E24047" s="30"/>
      <c r="F24047" s="19"/>
    </row>
    <row r="24048" spans="1:6" x14ac:dyDescent="0.35">
      <c r="A24048" s="68"/>
      <c r="B24048" s="52"/>
      <c r="C24048" s="30"/>
      <c r="D24048" s="31"/>
      <c r="E24048" s="30"/>
      <c r="F24048" s="19"/>
    </row>
    <row r="24049" spans="1:6" x14ac:dyDescent="0.35">
      <c r="A24049" s="68"/>
      <c r="B24049" s="52"/>
      <c r="C24049" s="30"/>
      <c r="D24049" s="31"/>
      <c r="E24049" s="30"/>
      <c r="F24049" s="19"/>
    </row>
    <row r="24050" spans="1:6" x14ac:dyDescent="0.35">
      <c r="A24050" s="68"/>
      <c r="B24050" s="52"/>
      <c r="C24050" s="30"/>
      <c r="D24050" s="31"/>
      <c r="E24050" s="30"/>
      <c r="F24050" s="19"/>
    </row>
    <row r="24051" spans="1:6" x14ac:dyDescent="0.35">
      <c r="A24051" s="68"/>
      <c r="B24051" s="52"/>
      <c r="C24051" s="30"/>
      <c r="D24051" s="31"/>
      <c r="E24051" s="30"/>
      <c r="F24051" s="19"/>
    </row>
    <row r="24052" spans="1:6" x14ac:dyDescent="0.35">
      <c r="A24052" s="68"/>
      <c r="B24052" s="52"/>
      <c r="C24052" s="30"/>
      <c r="D24052" s="31"/>
      <c r="E24052" s="30"/>
      <c r="F24052" s="19"/>
    </row>
    <row r="24053" spans="1:6" x14ac:dyDescent="0.35">
      <c r="A24053" s="68"/>
      <c r="B24053" s="52"/>
      <c r="C24053" s="30"/>
      <c r="D24053" s="31"/>
      <c r="E24053" s="30"/>
      <c r="F24053" s="19"/>
    </row>
    <row r="24054" spans="1:6" x14ac:dyDescent="0.35">
      <c r="A24054" s="68"/>
      <c r="B24054" s="52"/>
      <c r="C24054" s="30"/>
      <c r="D24054" s="31"/>
      <c r="E24054" s="30"/>
      <c r="F24054" s="19"/>
    </row>
    <row r="24055" spans="1:6" x14ac:dyDescent="0.35">
      <c r="A24055" s="68"/>
      <c r="B24055" s="52"/>
      <c r="C24055" s="30"/>
      <c r="D24055" s="31"/>
      <c r="E24055" s="30"/>
      <c r="F24055" s="19"/>
    </row>
    <row r="24056" spans="1:6" x14ac:dyDescent="0.35">
      <c r="A24056" s="68"/>
      <c r="B24056" s="52"/>
      <c r="C24056" s="30"/>
      <c r="D24056" s="31"/>
      <c r="E24056" s="30"/>
      <c r="F24056" s="19"/>
    </row>
    <row r="24057" spans="1:6" x14ac:dyDescent="0.35">
      <c r="A24057" s="68"/>
      <c r="B24057" s="52"/>
      <c r="C24057" s="30"/>
      <c r="D24057" s="31"/>
      <c r="E24057" s="30"/>
      <c r="F24057" s="19"/>
    </row>
    <row r="24058" spans="1:6" x14ac:dyDescent="0.35">
      <c r="A24058" s="68"/>
      <c r="B24058" s="52"/>
      <c r="C24058" s="30"/>
      <c r="D24058" s="31"/>
      <c r="E24058" s="30"/>
      <c r="F24058" s="19"/>
    </row>
    <row r="24059" spans="1:6" x14ac:dyDescent="0.35">
      <c r="A24059" s="68"/>
      <c r="B24059" s="52"/>
      <c r="C24059" s="30"/>
      <c r="D24059" s="31"/>
      <c r="E24059" s="30"/>
      <c r="F24059" s="19"/>
    </row>
    <row r="24060" spans="1:6" x14ac:dyDescent="0.35">
      <c r="A24060" s="68"/>
      <c r="B24060" s="52"/>
      <c r="C24060" s="30"/>
      <c r="D24060" s="31"/>
      <c r="E24060" s="30"/>
      <c r="F24060" s="19"/>
    </row>
    <row r="24061" spans="1:6" x14ac:dyDescent="0.35">
      <c r="A24061" s="68"/>
      <c r="B24061" s="52"/>
      <c r="C24061" s="30"/>
      <c r="D24061" s="31"/>
      <c r="E24061" s="30"/>
      <c r="F24061" s="19"/>
    </row>
    <row r="24062" spans="1:6" x14ac:dyDescent="0.35">
      <c r="A24062" s="68"/>
      <c r="B24062" s="52"/>
      <c r="C24062" s="30"/>
      <c r="D24062" s="31"/>
      <c r="E24062" s="30"/>
      <c r="F24062" s="19"/>
    </row>
    <row r="24063" spans="1:6" x14ac:dyDescent="0.35">
      <c r="A24063" s="68"/>
      <c r="B24063" s="52"/>
      <c r="C24063" s="30"/>
      <c r="D24063" s="31"/>
      <c r="E24063" s="30"/>
      <c r="F24063" s="19"/>
    </row>
    <row r="24064" spans="1:6" x14ac:dyDescent="0.35">
      <c r="A24064" s="68"/>
      <c r="B24064" s="52"/>
      <c r="C24064" s="30"/>
      <c r="D24064" s="31"/>
      <c r="E24064" s="30"/>
      <c r="F24064" s="19"/>
    </row>
    <row r="24065" spans="1:6" x14ac:dyDescent="0.35">
      <c r="A24065" s="68"/>
      <c r="B24065" s="52"/>
      <c r="C24065" s="30"/>
      <c r="D24065" s="31"/>
      <c r="E24065" s="30"/>
      <c r="F24065" s="19"/>
    </row>
    <row r="24066" spans="1:6" x14ac:dyDescent="0.35">
      <c r="A24066" s="68"/>
      <c r="B24066" s="52"/>
      <c r="C24066" s="30"/>
      <c r="D24066" s="31"/>
      <c r="E24066" s="30"/>
      <c r="F24066" s="19"/>
    </row>
    <row r="24067" spans="1:6" x14ac:dyDescent="0.35">
      <c r="A24067" s="68"/>
      <c r="B24067" s="52"/>
      <c r="C24067" s="30"/>
      <c r="D24067" s="31"/>
      <c r="E24067" s="30"/>
      <c r="F24067" s="19"/>
    </row>
    <row r="24068" spans="1:6" x14ac:dyDescent="0.35">
      <c r="A24068" s="68"/>
      <c r="B24068" s="52"/>
      <c r="C24068" s="30"/>
      <c r="D24068" s="31"/>
      <c r="E24068" s="30"/>
      <c r="F24068" s="19"/>
    </row>
    <row r="24069" spans="1:6" x14ac:dyDescent="0.35">
      <c r="A24069" s="68"/>
      <c r="B24069" s="52"/>
      <c r="C24069" s="30"/>
      <c r="D24069" s="31"/>
      <c r="E24069" s="30"/>
      <c r="F24069" s="19"/>
    </row>
    <row r="24070" spans="1:6" x14ac:dyDescent="0.35">
      <c r="A24070" s="68"/>
      <c r="B24070" s="52"/>
      <c r="C24070" s="30"/>
      <c r="D24070" s="31"/>
      <c r="E24070" s="30"/>
      <c r="F24070" s="19"/>
    </row>
    <row r="24071" spans="1:6" x14ac:dyDescent="0.35">
      <c r="A24071" s="68"/>
      <c r="B24071" s="52"/>
      <c r="C24071" s="30"/>
      <c r="D24071" s="31"/>
      <c r="E24071" s="30"/>
      <c r="F24071" s="19"/>
    </row>
    <row r="24072" spans="1:6" x14ac:dyDescent="0.35">
      <c r="A24072" s="68"/>
      <c r="B24072" s="52"/>
      <c r="C24072" s="30"/>
      <c r="D24072" s="31"/>
      <c r="E24072" s="30"/>
      <c r="F24072" s="19"/>
    </row>
    <row r="24073" spans="1:6" x14ac:dyDescent="0.35">
      <c r="A24073" s="68"/>
      <c r="B24073" s="52"/>
      <c r="C24073" s="30"/>
      <c r="D24073" s="31"/>
      <c r="E24073" s="30"/>
      <c r="F24073" s="19"/>
    </row>
    <row r="24074" spans="1:6" x14ac:dyDescent="0.35">
      <c r="A24074" s="68"/>
      <c r="B24074" s="52"/>
      <c r="C24074" s="30"/>
      <c r="D24074" s="31"/>
      <c r="E24074" s="30"/>
      <c r="F24074" s="19"/>
    </row>
    <row r="24075" spans="1:6" x14ac:dyDescent="0.35">
      <c r="A24075" s="68"/>
      <c r="B24075" s="52"/>
      <c r="C24075" s="30"/>
      <c r="D24075" s="31"/>
      <c r="E24075" s="30"/>
      <c r="F24075" s="19"/>
    </row>
    <row r="24076" spans="1:6" x14ac:dyDescent="0.35">
      <c r="A24076" s="68"/>
      <c r="B24076" s="52"/>
      <c r="C24076" s="30"/>
      <c r="D24076" s="31"/>
      <c r="E24076" s="30"/>
      <c r="F24076" s="19"/>
    </row>
    <row r="24077" spans="1:6" x14ac:dyDescent="0.35">
      <c r="A24077" s="68"/>
      <c r="B24077" s="52"/>
      <c r="C24077" s="30"/>
      <c r="D24077" s="31"/>
      <c r="E24077" s="30"/>
      <c r="F24077" s="19"/>
    </row>
    <row r="24078" spans="1:6" x14ac:dyDescent="0.35">
      <c r="A24078" s="68"/>
      <c r="B24078" s="52"/>
      <c r="C24078" s="30"/>
      <c r="D24078" s="31"/>
      <c r="E24078" s="30"/>
      <c r="F24078" s="19"/>
    </row>
    <row r="24079" spans="1:6" x14ac:dyDescent="0.35">
      <c r="A24079" s="68"/>
      <c r="B24079" s="52"/>
      <c r="C24079" s="30"/>
      <c r="D24079" s="31"/>
      <c r="E24079" s="30"/>
      <c r="F24079" s="19"/>
    </row>
    <row r="24080" spans="1:6" x14ac:dyDescent="0.35">
      <c r="A24080" s="68"/>
      <c r="B24080" s="52"/>
      <c r="C24080" s="30"/>
      <c r="D24080" s="31"/>
      <c r="E24080" s="30"/>
      <c r="F24080" s="19"/>
    </row>
    <row r="24081" spans="1:6" x14ac:dyDescent="0.35">
      <c r="A24081" s="68"/>
      <c r="B24081" s="52"/>
      <c r="C24081" s="30"/>
      <c r="D24081" s="31"/>
      <c r="E24081" s="30"/>
      <c r="F24081" s="19"/>
    </row>
    <row r="24082" spans="1:6" x14ac:dyDescent="0.35">
      <c r="A24082" s="68"/>
      <c r="B24082" s="52"/>
      <c r="C24082" s="30"/>
      <c r="D24082" s="31"/>
      <c r="E24082" s="30"/>
      <c r="F24082" s="19"/>
    </row>
    <row r="24083" spans="1:6" x14ac:dyDescent="0.35">
      <c r="A24083" s="68"/>
      <c r="B24083" s="52"/>
      <c r="C24083" s="30"/>
      <c r="D24083" s="31"/>
      <c r="E24083" s="30"/>
      <c r="F24083" s="19"/>
    </row>
    <row r="24084" spans="1:6" x14ac:dyDescent="0.35">
      <c r="A24084" s="68"/>
      <c r="B24084" s="52"/>
      <c r="C24084" s="30"/>
      <c r="D24084" s="31"/>
      <c r="E24084" s="30"/>
      <c r="F24084" s="19"/>
    </row>
    <row r="24085" spans="1:6" x14ac:dyDescent="0.35">
      <c r="A24085" s="68"/>
      <c r="B24085" s="52"/>
      <c r="C24085" s="30"/>
      <c r="D24085" s="31"/>
      <c r="E24085" s="30"/>
      <c r="F24085" s="19"/>
    </row>
    <row r="24086" spans="1:6" x14ac:dyDescent="0.35">
      <c r="A24086" s="68"/>
      <c r="B24086" s="52"/>
      <c r="C24086" s="30"/>
      <c r="D24086" s="31"/>
      <c r="E24086" s="30"/>
      <c r="F24086" s="19"/>
    </row>
    <row r="24087" spans="1:6" x14ac:dyDescent="0.35">
      <c r="A24087" s="68"/>
      <c r="B24087" s="52"/>
      <c r="C24087" s="30"/>
      <c r="D24087" s="31"/>
      <c r="E24087" s="30"/>
      <c r="F24087" s="19"/>
    </row>
    <row r="24088" spans="1:6" x14ac:dyDescent="0.35">
      <c r="A24088" s="68"/>
      <c r="B24088" s="52"/>
      <c r="C24088" s="30"/>
      <c r="D24088" s="31"/>
      <c r="E24088" s="30"/>
      <c r="F24088" s="19"/>
    </row>
    <row r="24089" spans="1:6" x14ac:dyDescent="0.35">
      <c r="A24089" s="68"/>
      <c r="B24089" s="52"/>
      <c r="C24089" s="30"/>
      <c r="D24089" s="31"/>
      <c r="E24089" s="30"/>
      <c r="F24089" s="19"/>
    </row>
    <row r="24090" spans="1:6" x14ac:dyDescent="0.35">
      <c r="A24090" s="68"/>
      <c r="B24090" s="52"/>
      <c r="C24090" s="30"/>
      <c r="D24090" s="31"/>
      <c r="E24090" s="30"/>
      <c r="F24090" s="19"/>
    </row>
    <row r="24091" spans="1:6" x14ac:dyDescent="0.35">
      <c r="A24091" s="68"/>
      <c r="B24091" s="52"/>
      <c r="C24091" s="30"/>
      <c r="D24091" s="31"/>
      <c r="E24091" s="30"/>
      <c r="F24091" s="19"/>
    </row>
    <row r="24092" spans="1:6" x14ac:dyDescent="0.35">
      <c r="A24092" s="68"/>
      <c r="B24092" s="52"/>
      <c r="C24092" s="30"/>
      <c r="D24092" s="31"/>
      <c r="E24092" s="30"/>
      <c r="F24092" s="19"/>
    </row>
    <row r="24093" spans="1:6" x14ac:dyDescent="0.35">
      <c r="A24093" s="68"/>
      <c r="B24093" s="52"/>
      <c r="C24093" s="30"/>
      <c r="D24093" s="31"/>
      <c r="E24093" s="30"/>
      <c r="F24093" s="19"/>
    </row>
    <row r="24094" spans="1:6" x14ac:dyDescent="0.35">
      <c r="A24094" s="68"/>
      <c r="B24094" s="52"/>
      <c r="C24094" s="30"/>
      <c r="D24094" s="31"/>
      <c r="E24094" s="30"/>
      <c r="F24094" s="19"/>
    </row>
    <row r="24095" spans="1:6" x14ac:dyDescent="0.35">
      <c r="A24095" s="68"/>
      <c r="B24095" s="52"/>
      <c r="C24095" s="30"/>
      <c r="D24095" s="31"/>
      <c r="E24095" s="30"/>
      <c r="F24095" s="19"/>
    </row>
    <row r="24096" spans="1:6" x14ac:dyDescent="0.35">
      <c r="A24096" s="68"/>
      <c r="B24096" s="52"/>
      <c r="C24096" s="30"/>
      <c r="D24096" s="31"/>
      <c r="E24096" s="30"/>
      <c r="F24096" s="19"/>
    </row>
    <row r="24097" spans="1:6" x14ac:dyDescent="0.35">
      <c r="A24097" s="68"/>
      <c r="B24097" s="52"/>
      <c r="C24097" s="30"/>
      <c r="D24097" s="31"/>
      <c r="E24097" s="30"/>
      <c r="F24097" s="19"/>
    </row>
    <row r="24098" spans="1:6" x14ac:dyDescent="0.35">
      <c r="A24098" s="68"/>
      <c r="B24098" s="52"/>
      <c r="C24098" s="30"/>
      <c r="D24098" s="31"/>
      <c r="E24098" s="30"/>
      <c r="F24098" s="19"/>
    </row>
    <row r="24099" spans="1:6" x14ac:dyDescent="0.35">
      <c r="A24099" s="68"/>
      <c r="B24099" s="52"/>
      <c r="C24099" s="30"/>
      <c r="D24099" s="31"/>
      <c r="E24099" s="30"/>
      <c r="F24099" s="19"/>
    </row>
    <row r="24100" spans="1:6" x14ac:dyDescent="0.35">
      <c r="A24100" s="68"/>
      <c r="B24100" s="52"/>
      <c r="C24100" s="30"/>
      <c r="D24100" s="31"/>
      <c r="E24100" s="30"/>
      <c r="F24100" s="19"/>
    </row>
    <row r="24101" spans="1:6" x14ac:dyDescent="0.35">
      <c r="A24101" s="68"/>
      <c r="B24101" s="52"/>
      <c r="C24101" s="30"/>
      <c r="D24101" s="31"/>
      <c r="E24101" s="30"/>
      <c r="F24101" s="19"/>
    </row>
    <row r="24102" spans="1:6" x14ac:dyDescent="0.35">
      <c r="A24102" s="68"/>
      <c r="B24102" s="52"/>
      <c r="C24102" s="30"/>
      <c r="D24102" s="31"/>
      <c r="E24102" s="30"/>
      <c r="F24102" s="19"/>
    </row>
    <row r="24103" spans="1:6" x14ac:dyDescent="0.35">
      <c r="A24103" s="68"/>
      <c r="B24103" s="52"/>
      <c r="C24103" s="30"/>
      <c r="D24103" s="31"/>
      <c r="E24103" s="30"/>
      <c r="F24103" s="19"/>
    </row>
    <row r="24104" spans="1:6" x14ac:dyDescent="0.35">
      <c r="A24104" s="68"/>
      <c r="B24104" s="52"/>
      <c r="C24104" s="30"/>
      <c r="D24104" s="31"/>
      <c r="E24104" s="30"/>
      <c r="F24104" s="19"/>
    </row>
    <row r="24105" spans="1:6" x14ac:dyDescent="0.35">
      <c r="A24105" s="68"/>
      <c r="B24105" s="52"/>
      <c r="C24105" s="30"/>
      <c r="D24105" s="31"/>
      <c r="E24105" s="30"/>
      <c r="F24105" s="19"/>
    </row>
    <row r="24106" spans="1:6" x14ac:dyDescent="0.35">
      <c r="A24106" s="68"/>
      <c r="B24106" s="52"/>
      <c r="C24106" s="30"/>
      <c r="D24106" s="31"/>
      <c r="E24106" s="30"/>
      <c r="F24106" s="19"/>
    </row>
    <row r="24107" spans="1:6" x14ac:dyDescent="0.35">
      <c r="A24107" s="68"/>
      <c r="B24107" s="52"/>
      <c r="C24107" s="30"/>
      <c r="D24107" s="31"/>
      <c r="E24107" s="30"/>
      <c r="F24107" s="19"/>
    </row>
    <row r="24108" spans="1:6" x14ac:dyDescent="0.35">
      <c r="A24108" s="68"/>
      <c r="B24108" s="52"/>
      <c r="C24108" s="30"/>
      <c r="D24108" s="31"/>
      <c r="E24108" s="30"/>
      <c r="F24108" s="19"/>
    </row>
    <row r="24109" spans="1:6" x14ac:dyDescent="0.35">
      <c r="A24109" s="68"/>
      <c r="B24109" s="52"/>
      <c r="C24109" s="30"/>
      <c r="D24109" s="31"/>
      <c r="E24109" s="30"/>
      <c r="F24109" s="19"/>
    </row>
    <row r="24110" spans="1:6" x14ac:dyDescent="0.35">
      <c r="A24110" s="68"/>
      <c r="B24110" s="52"/>
      <c r="C24110" s="30"/>
      <c r="D24110" s="31"/>
      <c r="E24110" s="30"/>
      <c r="F24110" s="19"/>
    </row>
    <row r="24111" spans="1:6" x14ac:dyDescent="0.35">
      <c r="A24111" s="68"/>
      <c r="B24111" s="52"/>
      <c r="C24111" s="30"/>
      <c r="D24111" s="31"/>
      <c r="E24111" s="30"/>
      <c r="F24111" s="19"/>
    </row>
    <row r="24112" spans="1:6" x14ac:dyDescent="0.35">
      <c r="A24112" s="68"/>
      <c r="B24112" s="52"/>
      <c r="C24112" s="30"/>
      <c r="D24112" s="31"/>
      <c r="E24112" s="30"/>
      <c r="F24112" s="19"/>
    </row>
    <row r="24113" spans="1:6" x14ac:dyDescent="0.35">
      <c r="A24113" s="68"/>
      <c r="B24113" s="52"/>
      <c r="C24113" s="30"/>
      <c r="D24113" s="31"/>
      <c r="E24113" s="30"/>
      <c r="F24113" s="19"/>
    </row>
    <row r="24114" spans="1:6" x14ac:dyDescent="0.35">
      <c r="A24114" s="68"/>
      <c r="B24114" s="52"/>
      <c r="C24114" s="30"/>
      <c r="D24114" s="31"/>
      <c r="E24114" s="30"/>
      <c r="F24114" s="19"/>
    </row>
    <row r="24115" spans="1:6" x14ac:dyDescent="0.35">
      <c r="A24115" s="68"/>
      <c r="B24115" s="52"/>
      <c r="C24115" s="30"/>
      <c r="D24115" s="31"/>
      <c r="E24115" s="30"/>
      <c r="F24115" s="19"/>
    </row>
    <row r="24116" spans="1:6" x14ac:dyDescent="0.35">
      <c r="A24116" s="68"/>
      <c r="B24116" s="52"/>
      <c r="C24116" s="30"/>
      <c r="D24116" s="31"/>
      <c r="E24116" s="30"/>
      <c r="F24116" s="19"/>
    </row>
    <row r="24117" spans="1:6" x14ac:dyDescent="0.35">
      <c r="A24117" s="68"/>
      <c r="B24117" s="52"/>
      <c r="C24117" s="30"/>
      <c r="D24117" s="31"/>
      <c r="E24117" s="30"/>
      <c r="F24117" s="19"/>
    </row>
    <row r="24118" spans="1:6" x14ac:dyDescent="0.35">
      <c r="A24118" s="68"/>
      <c r="B24118" s="52"/>
      <c r="C24118" s="30"/>
      <c r="D24118" s="31"/>
      <c r="E24118" s="30"/>
      <c r="F24118" s="19"/>
    </row>
    <row r="24119" spans="1:6" x14ac:dyDescent="0.35">
      <c r="A24119" s="68"/>
      <c r="B24119" s="52"/>
      <c r="C24119" s="30"/>
      <c r="D24119" s="31"/>
      <c r="E24119" s="30"/>
      <c r="F24119" s="19"/>
    </row>
    <row r="24120" spans="1:6" x14ac:dyDescent="0.35">
      <c r="A24120" s="68"/>
      <c r="B24120" s="52"/>
      <c r="C24120" s="30"/>
      <c r="D24120" s="31"/>
      <c r="E24120" s="30"/>
      <c r="F24120" s="19"/>
    </row>
    <row r="24121" spans="1:6" x14ac:dyDescent="0.35">
      <c r="A24121" s="68"/>
      <c r="B24121" s="52"/>
      <c r="C24121" s="30"/>
      <c r="D24121" s="31"/>
      <c r="E24121" s="30"/>
      <c r="F24121" s="19"/>
    </row>
    <row r="24122" spans="1:6" x14ac:dyDescent="0.35">
      <c r="A24122" s="68"/>
      <c r="B24122" s="52"/>
      <c r="C24122" s="30"/>
      <c r="D24122" s="31"/>
      <c r="E24122" s="30"/>
      <c r="F24122" s="19"/>
    </row>
    <row r="24123" spans="1:6" x14ac:dyDescent="0.35">
      <c r="A24123" s="68"/>
      <c r="B24123" s="52"/>
      <c r="C24123" s="30"/>
      <c r="D24123" s="31"/>
      <c r="E24123" s="30"/>
      <c r="F24123" s="19"/>
    </row>
    <row r="24124" spans="1:6" x14ac:dyDescent="0.35">
      <c r="A24124" s="68"/>
      <c r="B24124" s="52"/>
      <c r="C24124" s="30"/>
      <c r="D24124" s="31"/>
      <c r="E24124" s="30"/>
      <c r="F24124" s="19"/>
    </row>
    <row r="24125" spans="1:6" x14ac:dyDescent="0.35">
      <c r="A24125" s="68"/>
      <c r="B24125" s="52"/>
      <c r="C24125" s="30"/>
      <c r="D24125" s="31"/>
      <c r="E24125" s="30"/>
      <c r="F24125" s="19"/>
    </row>
    <row r="24126" spans="1:6" x14ac:dyDescent="0.35">
      <c r="A24126" s="68"/>
      <c r="B24126" s="52"/>
      <c r="C24126" s="30"/>
      <c r="D24126" s="31"/>
      <c r="E24126" s="30"/>
      <c r="F24126" s="19"/>
    </row>
    <row r="24127" spans="1:6" x14ac:dyDescent="0.35">
      <c r="A24127" s="68"/>
      <c r="B24127" s="52"/>
      <c r="C24127" s="30"/>
      <c r="D24127" s="31"/>
      <c r="E24127" s="30"/>
      <c r="F24127" s="19"/>
    </row>
    <row r="24128" spans="1:6" x14ac:dyDescent="0.35">
      <c r="A24128" s="68"/>
      <c r="B24128" s="52"/>
      <c r="C24128" s="30"/>
      <c r="D24128" s="31"/>
      <c r="E24128" s="30"/>
      <c r="F24128" s="19"/>
    </row>
    <row r="24129" spans="1:6" x14ac:dyDescent="0.35">
      <c r="A24129" s="68"/>
      <c r="B24129" s="52"/>
      <c r="C24129" s="30"/>
      <c r="D24129" s="31"/>
      <c r="E24129" s="30"/>
      <c r="F24129" s="19"/>
    </row>
    <row r="24130" spans="1:6" x14ac:dyDescent="0.35">
      <c r="A24130" s="68"/>
      <c r="B24130" s="52"/>
      <c r="C24130" s="30"/>
      <c r="D24130" s="31"/>
      <c r="E24130" s="30"/>
      <c r="F24130" s="19"/>
    </row>
    <row r="24131" spans="1:6" x14ac:dyDescent="0.35">
      <c r="A24131" s="68"/>
      <c r="B24131" s="52"/>
      <c r="C24131" s="30"/>
      <c r="D24131" s="31"/>
      <c r="E24131" s="30"/>
      <c r="F24131" s="19"/>
    </row>
    <row r="24132" spans="1:6" x14ac:dyDescent="0.35">
      <c r="A24132" s="68"/>
      <c r="B24132" s="52"/>
      <c r="C24132" s="30"/>
      <c r="D24132" s="31"/>
      <c r="E24132" s="30"/>
      <c r="F24132" s="19"/>
    </row>
    <row r="24133" spans="1:6" x14ac:dyDescent="0.35">
      <c r="A24133" s="68"/>
      <c r="B24133" s="52"/>
      <c r="C24133" s="30"/>
      <c r="D24133" s="31"/>
      <c r="E24133" s="30"/>
      <c r="F24133" s="19"/>
    </row>
    <row r="24134" spans="1:6" x14ac:dyDescent="0.35">
      <c r="A24134" s="68"/>
      <c r="B24134" s="52"/>
      <c r="C24134" s="30"/>
      <c r="D24134" s="31"/>
      <c r="E24134" s="30"/>
      <c r="F24134" s="19"/>
    </row>
    <row r="24135" spans="1:6" x14ac:dyDescent="0.35">
      <c r="A24135" s="68"/>
      <c r="B24135" s="52"/>
      <c r="C24135" s="30"/>
      <c r="D24135" s="31"/>
      <c r="E24135" s="30"/>
      <c r="F24135" s="19"/>
    </row>
    <row r="24136" spans="1:6" x14ac:dyDescent="0.35">
      <c r="A24136" s="68"/>
      <c r="B24136" s="52"/>
      <c r="C24136" s="30"/>
      <c r="D24136" s="31"/>
      <c r="E24136" s="30"/>
      <c r="F24136" s="19"/>
    </row>
    <row r="24137" spans="1:6" x14ac:dyDescent="0.35">
      <c r="A24137" s="68"/>
      <c r="B24137" s="52"/>
      <c r="C24137" s="30"/>
      <c r="D24137" s="31"/>
      <c r="E24137" s="30"/>
      <c r="F24137" s="19"/>
    </row>
    <row r="24138" spans="1:6" x14ac:dyDescent="0.35">
      <c r="A24138" s="68"/>
      <c r="B24138" s="52"/>
      <c r="C24138" s="30"/>
      <c r="D24138" s="31"/>
      <c r="E24138" s="30"/>
      <c r="F24138" s="19"/>
    </row>
    <row r="24139" spans="1:6" x14ac:dyDescent="0.35">
      <c r="A24139" s="68"/>
      <c r="B24139" s="52"/>
      <c r="C24139" s="30"/>
      <c r="D24139" s="31"/>
      <c r="E24139" s="30"/>
      <c r="F24139" s="19"/>
    </row>
    <row r="24140" spans="1:6" x14ac:dyDescent="0.35">
      <c r="A24140" s="68"/>
      <c r="B24140" s="52"/>
      <c r="C24140" s="30"/>
      <c r="D24140" s="31"/>
      <c r="E24140" s="30"/>
      <c r="F24140" s="19"/>
    </row>
    <row r="24141" spans="1:6" x14ac:dyDescent="0.35">
      <c r="A24141" s="68"/>
      <c r="B24141" s="52"/>
      <c r="C24141" s="30"/>
      <c r="D24141" s="31"/>
      <c r="E24141" s="30"/>
      <c r="F24141" s="19"/>
    </row>
    <row r="24142" spans="1:6" x14ac:dyDescent="0.35">
      <c r="A24142" s="68"/>
      <c r="B24142" s="52"/>
      <c r="C24142" s="30"/>
      <c r="D24142" s="31"/>
      <c r="E24142" s="30"/>
      <c r="F24142" s="19"/>
    </row>
    <row r="24143" spans="1:6" x14ac:dyDescent="0.35">
      <c r="A24143" s="68"/>
      <c r="B24143" s="52"/>
      <c r="C24143" s="30"/>
      <c r="D24143" s="31"/>
      <c r="E24143" s="30"/>
      <c r="F24143" s="19"/>
    </row>
    <row r="24144" spans="1:6" x14ac:dyDescent="0.35">
      <c r="A24144" s="68"/>
      <c r="B24144" s="52"/>
      <c r="C24144" s="30"/>
      <c r="D24144" s="31"/>
      <c r="E24144" s="30"/>
      <c r="F24144" s="19"/>
    </row>
    <row r="24145" spans="1:6" x14ac:dyDescent="0.35">
      <c r="A24145" s="68"/>
      <c r="B24145" s="52"/>
      <c r="C24145" s="30"/>
      <c r="D24145" s="31"/>
      <c r="E24145" s="30"/>
      <c r="F24145" s="19"/>
    </row>
    <row r="24146" spans="1:6" x14ac:dyDescent="0.35">
      <c r="A24146" s="68"/>
      <c r="B24146" s="52"/>
      <c r="C24146" s="30"/>
      <c r="D24146" s="31"/>
      <c r="E24146" s="30"/>
      <c r="F24146" s="19"/>
    </row>
    <row r="24147" spans="1:6" x14ac:dyDescent="0.35">
      <c r="A24147" s="68"/>
      <c r="B24147" s="52"/>
      <c r="C24147" s="30"/>
      <c r="D24147" s="31"/>
      <c r="E24147" s="30"/>
      <c r="F24147" s="19"/>
    </row>
    <row r="24148" spans="1:6" x14ac:dyDescent="0.35">
      <c r="A24148" s="68"/>
      <c r="B24148" s="52"/>
      <c r="C24148" s="30"/>
      <c r="D24148" s="31"/>
      <c r="E24148" s="30"/>
      <c r="F24148" s="19"/>
    </row>
    <row r="24149" spans="1:6" x14ac:dyDescent="0.35">
      <c r="A24149" s="68"/>
      <c r="B24149" s="52"/>
      <c r="C24149" s="30"/>
      <c r="D24149" s="31"/>
      <c r="E24149" s="30"/>
      <c r="F24149" s="19"/>
    </row>
    <row r="24150" spans="1:6" x14ac:dyDescent="0.35">
      <c r="A24150" s="68"/>
      <c r="B24150" s="52"/>
      <c r="C24150" s="30"/>
      <c r="D24150" s="31"/>
      <c r="E24150" s="30"/>
      <c r="F24150" s="19"/>
    </row>
    <row r="24151" spans="1:6" x14ac:dyDescent="0.35">
      <c r="A24151" s="68"/>
      <c r="B24151" s="52"/>
      <c r="C24151" s="30"/>
      <c r="D24151" s="31"/>
      <c r="E24151" s="30"/>
      <c r="F24151" s="19"/>
    </row>
    <row r="24152" spans="1:6" x14ac:dyDescent="0.35">
      <c r="A24152" s="68"/>
      <c r="B24152" s="52"/>
      <c r="C24152" s="30"/>
      <c r="D24152" s="31"/>
      <c r="E24152" s="30"/>
      <c r="F24152" s="19"/>
    </row>
    <row r="24153" spans="1:6" x14ac:dyDescent="0.35">
      <c r="A24153" s="68"/>
      <c r="B24153" s="52"/>
      <c r="C24153" s="30"/>
      <c r="D24153" s="31"/>
      <c r="E24153" s="30"/>
      <c r="F24153" s="19"/>
    </row>
    <row r="24154" spans="1:6" x14ac:dyDescent="0.35">
      <c r="A24154" s="68"/>
      <c r="B24154" s="52"/>
      <c r="C24154" s="30"/>
      <c r="D24154" s="31"/>
      <c r="E24154" s="30"/>
      <c r="F24154" s="19"/>
    </row>
    <row r="24155" spans="1:6" x14ac:dyDescent="0.35">
      <c r="A24155" s="68"/>
      <c r="B24155" s="52"/>
      <c r="C24155" s="30"/>
      <c r="D24155" s="31"/>
      <c r="E24155" s="30"/>
      <c r="F24155" s="19"/>
    </row>
    <row r="24156" spans="1:6" x14ac:dyDescent="0.35">
      <c r="A24156" s="68"/>
      <c r="B24156" s="52"/>
      <c r="C24156" s="30"/>
      <c r="D24156" s="31"/>
      <c r="E24156" s="30"/>
      <c r="F24156" s="19"/>
    </row>
    <row r="24157" spans="1:6" x14ac:dyDescent="0.35">
      <c r="A24157" s="68"/>
      <c r="B24157" s="52"/>
      <c r="C24157" s="30"/>
      <c r="D24157" s="31"/>
      <c r="E24157" s="30"/>
      <c r="F24157" s="19"/>
    </row>
    <row r="24158" spans="1:6" x14ac:dyDescent="0.35">
      <c r="A24158" s="68"/>
      <c r="B24158" s="52"/>
      <c r="C24158" s="30"/>
      <c r="D24158" s="31"/>
      <c r="E24158" s="30"/>
      <c r="F24158" s="19"/>
    </row>
    <row r="24159" spans="1:6" x14ac:dyDescent="0.35">
      <c r="A24159" s="68"/>
      <c r="B24159" s="52"/>
      <c r="C24159" s="30"/>
      <c r="D24159" s="31"/>
      <c r="E24159" s="30"/>
      <c r="F24159" s="19"/>
    </row>
    <row r="24160" spans="1:6" x14ac:dyDescent="0.35">
      <c r="A24160" s="68"/>
      <c r="B24160" s="52"/>
      <c r="C24160" s="30"/>
      <c r="D24160" s="31"/>
      <c r="E24160" s="30"/>
      <c r="F24160" s="19"/>
    </row>
    <row r="24161" spans="1:6" x14ac:dyDescent="0.35">
      <c r="A24161" s="68"/>
      <c r="B24161" s="52"/>
      <c r="C24161" s="30"/>
      <c r="D24161" s="31"/>
      <c r="E24161" s="30"/>
      <c r="F24161" s="19"/>
    </row>
    <row r="24162" spans="1:6" x14ac:dyDescent="0.35">
      <c r="A24162" s="68"/>
      <c r="B24162" s="52"/>
      <c r="C24162" s="30"/>
      <c r="D24162" s="31"/>
      <c r="E24162" s="30"/>
      <c r="F24162" s="19"/>
    </row>
    <row r="24163" spans="1:6" x14ac:dyDescent="0.35">
      <c r="A24163" s="68"/>
      <c r="B24163" s="52"/>
      <c r="C24163" s="30"/>
      <c r="D24163" s="31"/>
      <c r="E24163" s="30"/>
      <c r="F24163" s="19"/>
    </row>
    <row r="24164" spans="1:6" x14ac:dyDescent="0.35">
      <c r="A24164" s="68"/>
      <c r="B24164" s="52"/>
      <c r="C24164" s="30"/>
      <c r="D24164" s="31"/>
      <c r="E24164" s="30"/>
      <c r="F24164" s="19"/>
    </row>
    <row r="24165" spans="1:6" x14ac:dyDescent="0.35">
      <c r="A24165" s="68"/>
      <c r="B24165" s="52"/>
      <c r="C24165" s="30"/>
      <c r="D24165" s="31"/>
      <c r="E24165" s="30"/>
      <c r="F24165" s="19"/>
    </row>
    <row r="24166" spans="1:6" x14ac:dyDescent="0.35">
      <c r="A24166" s="68"/>
      <c r="B24166" s="52"/>
      <c r="C24166" s="30"/>
      <c r="D24166" s="31"/>
      <c r="E24166" s="30"/>
      <c r="F24166" s="19"/>
    </row>
    <row r="24167" spans="1:6" x14ac:dyDescent="0.35">
      <c r="A24167" s="68"/>
      <c r="B24167" s="52"/>
      <c r="C24167" s="30"/>
      <c r="D24167" s="31"/>
      <c r="E24167" s="30"/>
      <c r="F24167" s="19"/>
    </row>
    <row r="24168" spans="1:6" x14ac:dyDescent="0.35">
      <c r="A24168" s="68"/>
      <c r="B24168" s="52"/>
      <c r="C24168" s="30"/>
      <c r="D24168" s="31"/>
      <c r="E24168" s="30"/>
      <c r="F24168" s="19"/>
    </row>
    <row r="24169" spans="1:6" x14ac:dyDescent="0.35">
      <c r="A24169" s="68"/>
      <c r="B24169" s="52"/>
      <c r="C24169" s="30"/>
      <c r="D24169" s="31"/>
      <c r="E24169" s="30"/>
      <c r="F24169" s="19"/>
    </row>
    <row r="24170" spans="1:6" x14ac:dyDescent="0.35">
      <c r="A24170" s="68"/>
      <c r="B24170" s="52"/>
      <c r="C24170" s="30"/>
      <c r="D24170" s="31"/>
      <c r="E24170" s="30"/>
      <c r="F24170" s="19"/>
    </row>
    <row r="24171" spans="1:6" x14ac:dyDescent="0.35">
      <c r="A24171" s="68"/>
      <c r="B24171" s="52"/>
      <c r="C24171" s="30"/>
      <c r="D24171" s="31"/>
      <c r="E24171" s="30"/>
      <c r="F24171" s="19"/>
    </row>
    <row r="24172" spans="1:6" x14ac:dyDescent="0.35">
      <c r="A24172" s="68"/>
      <c r="B24172" s="52"/>
      <c r="C24172" s="30"/>
      <c r="D24172" s="31"/>
      <c r="E24172" s="30"/>
      <c r="F24172" s="19"/>
    </row>
    <row r="24173" spans="1:6" x14ac:dyDescent="0.35">
      <c r="A24173" s="68"/>
      <c r="B24173" s="52"/>
      <c r="C24173" s="30"/>
      <c r="D24173" s="31"/>
      <c r="E24173" s="30"/>
      <c r="F24173" s="19"/>
    </row>
    <row r="24174" spans="1:6" x14ac:dyDescent="0.35">
      <c r="A24174" s="68"/>
      <c r="B24174" s="52"/>
      <c r="C24174" s="30"/>
      <c r="D24174" s="31"/>
      <c r="E24174" s="30"/>
      <c r="F24174" s="19"/>
    </row>
    <row r="24175" spans="1:6" x14ac:dyDescent="0.35">
      <c r="A24175" s="68"/>
      <c r="B24175" s="52"/>
      <c r="C24175" s="30"/>
      <c r="D24175" s="31"/>
      <c r="E24175" s="30"/>
      <c r="F24175" s="19"/>
    </row>
    <row r="24176" spans="1:6" x14ac:dyDescent="0.35">
      <c r="A24176" s="68"/>
      <c r="B24176" s="52"/>
      <c r="C24176" s="30"/>
      <c r="D24176" s="31"/>
      <c r="E24176" s="30"/>
      <c r="F24176" s="19"/>
    </row>
    <row r="24177" spans="1:6" x14ac:dyDescent="0.35">
      <c r="A24177" s="68"/>
      <c r="B24177" s="52"/>
      <c r="C24177" s="30"/>
      <c r="D24177" s="31"/>
      <c r="E24177" s="30"/>
      <c r="F24177" s="19"/>
    </row>
    <row r="24178" spans="1:6" x14ac:dyDescent="0.35">
      <c r="A24178" s="68"/>
      <c r="B24178" s="52"/>
      <c r="C24178" s="30"/>
      <c r="D24178" s="31"/>
      <c r="E24178" s="30"/>
      <c r="F24178" s="19"/>
    </row>
    <row r="24179" spans="1:6" x14ac:dyDescent="0.35">
      <c r="A24179" s="68"/>
      <c r="B24179" s="52"/>
      <c r="C24179" s="30"/>
      <c r="D24179" s="31"/>
      <c r="E24179" s="30"/>
      <c r="F24179" s="19"/>
    </row>
    <row r="24180" spans="1:6" x14ac:dyDescent="0.35">
      <c r="A24180" s="68"/>
      <c r="B24180" s="52"/>
      <c r="C24180" s="30"/>
      <c r="D24180" s="31"/>
      <c r="E24180" s="30"/>
      <c r="F24180" s="19"/>
    </row>
    <row r="24181" spans="1:6" x14ac:dyDescent="0.35">
      <c r="A24181" s="68"/>
      <c r="B24181" s="52"/>
      <c r="C24181" s="30"/>
      <c r="D24181" s="31"/>
      <c r="E24181" s="30"/>
      <c r="F24181" s="19"/>
    </row>
    <row r="24182" spans="1:6" x14ac:dyDescent="0.35">
      <c r="A24182" s="68"/>
      <c r="B24182" s="52"/>
      <c r="C24182" s="30"/>
      <c r="D24182" s="31"/>
      <c r="E24182" s="30"/>
      <c r="F24182" s="19"/>
    </row>
    <row r="24183" spans="1:6" x14ac:dyDescent="0.35">
      <c r="A24183" s="68"/>
      <c r="B24183" s="52"/>
      <c r="C24183" s="30"/>
      <c r="D24183" s="31"/>
      <c r="E24183" s="30"/>
      <c r="F24183" s="19"/>
    </row>
    <row r="24184" spans="1:6" x14ac:dyDescent="0.35">
      <c r="A24184" s="68"/>
      <c r="B24184" s="52"/>
      <c r="C24184" s="30"/>
      <c r="D24184" s="31"/>
      <c r="E24184" s="30"/>
      <c r="F24184" s="19"/>
    </row>
    <row r="24185" spans="1:6" x14ac:dyDescent="0.35">
      <c r="A24185" s="68"/>
      <c r="B24185" s="52"/>
      <c r="C24185" s="30"/>
      <c r="D24185" s="31"/>
      <c r="E24185" s="30"/>
      <c r="F24185" s="19"/>
    </row>
    <row r="24186" spans="1:6" x14ac:dyDescent="0.35">
      <c r="A24186" s="68"/>
      <c r="B24186" s="52"/>
      <c r="C24186" s="30"/>
      <c r="D24186" s="31"/>
      <c r="E24186" s="30"/>
      <c r="F24186" s="19"/>
    </row>
    <row r="24187" spans="1:6" x14ac:dyDescent="0.35">
      <c r="A24187" s="68"/>
      <c r="B24187" s="52"/>
      <c r="C24187" s="30"/>
      <c r="D24187" s="31"/>
      <c r="E24187" s="30"/>
      <c r="F24187" s="19"/>
    </row>
    <row r="24188" spans="1:6" x14ac:dyDescent="0.35">
      <c r="A24188" s="68"/>
      <c r="B24188" s="52"/>
      <c r="C24188" s="30"/>
      <c r="D24188" s="31"/>
      <c r="E24188" s="30"/>
      <c r="F24188" s="19"/>
    </row>
    <row r="24189" spans="1:6" x14ac:dyDescent="0.35">
      <c r="A24189" s="68"/>
      <c r="B24189" s="52"/>
      <c r="C24189" s="30"/>
      <c r="D24189" s="31"/>
      <c r="E24189" s="30"/>
      <c r="F24189" s="19"/>
    </row>
    <row r="24190" spans="1:6" x14ac:dyDescent="0.35">
      <c r="A24190" s="68"/>
      <c r="B24190" s="52"/>
      <c r="C24190" s="30"/>
      <c r="D24190" s="31"/>
      <c r="E24190" s="30"/>
      <c r="F24190" s="19"/>
    </row>
    <row r="24191" spans="1:6" x14ac:dyDescent="0.35">
      <c r="A24191" s="68"/>
      <c r="B24191" s="52"/>
      <c r="C24191" s="30"/>
      <c r="D24191" s="31"/>
      <c r="E24191" s="30"/>
      <c r="F24191" s="19"/>
    </row>
    <row r="24192" spans="1:6" x14ac:dyDescent="0.35">
      <c r="A24192" s="68"/>
      <c r="B24192" s="52"/>
      <c r="C24192" s="30"/>
      <c r="D24192" s="31"/>
      <c r="E24192" s="30"/>
      <c r="F24192" s="19"/>
    </row>
    <row r="24193" spans="1:6" x14ac:dyDescent="0.35">
      <c r="A24193" s="68"/>
      <c r="B24193" s="52"/>
      <c r="C24193" s="30"/>
      <c r="D24193" s="31"/>
      <c r="E24193" s="30"/>
      <c r="F24193" s="19"/>
    </row>
    <row r="24194" spans="1:6" x14ac:dyDescent="0.35">
      <c r="A24194" s="68"/>
      <c r="B24194" s="52"/>
      <c r="C24194" s="30"/>
      <c r="D24194" s="31"/>
      <c r="E24194" s="30"/>
      <c r="F24194" s="19"/>
    </row>
    <row r="24195" spans="1:6" x14ac:dyDescent="0.35">
      <c r="A24195" s="68"/>
      <c r="B24195" s="52"/>
      <c r="C24195" s="30"/>
      <c r="D24195" s="31"/>
      <c r="E24195" s="30"/>
      <c r="F24195" s="19"/>
    </row>
    <row r="24196" spans="1:6" x14ac:dyDescent="0.35">
      <c r="A24196" s="68"/>
      <c r="B24196" s="52"/>
      <c r="C24196" s="30"/>
      <c r="D24196" s="31"/>
      <c r="E24196" s="30"/>
      <c r="F24196" s="19"/>
    </row>
    <row r="24197" spans="1:6" x14ac:dyDescent="0.35">
      <c r="A24197" s="68"/>
      <c r="B24197" s="52"/>
      <c r="C24197" s="30"/>
      <c r="D24197" s="31"/>
      <c r="E24197" s="30"/>
      <c r="F24197" s="19"/>
    </row>
    <row r="24198" spans="1:6" x14ac:dyDescent="0.35">
      <c r="A24198" s="68"/>
      <c r="B24198" s="52"/>
      <c r="C24198" s="30"/>
      <c r="D24198" s="31"/>
      <c r="E24198" s="30"/>
      <c r="F24198" s="19"/>
    </row>
    <row r="24199" spans="1:6" x14ac:dyDescent="0.35">
      <c r="A24199" s="68"/>
      <c r="B24199" s="52"/>
      <c r="C24199" s="30"/>
      <c r="D24199" s="31"/>
      <c r="E24199" s="30"/>
      <c r="F24199" s="19"/>
    </row>
    <row r="24200" spans="1:6" x14ac:dyDescent="0.35">
      <c r="A24200" s="68"/>
      <c r="B24200" s="52"/>
      <c r="C24200" s="30"/>
      <c r="D24200" s="31"/>
      <c r="E24200" s="30"/>
      <c r="F24200" s="19"/>
    </row>
    <row r="24201" spans="1:6" x14ac:dyDescent="0.35">
      <c r="A24201" s="68"/>
      <c r="B24201" s="52"/>
      <c r="C24201" s="30"/>
      <c r="D24201" s="31"/>
      <c r="E24201" s="30"/>
      <c r="F24201" s="19"/>
    </row>
    <row r="24202" spans="1:6" x14ac:dyDescent="0.35">
      <c r="A24202" s="68"/>
      <c r="B24202" s="52"/>
      <c r="C24202" s="30"/>
      <c r="D24202" s="31"/>
      <c r="E24202" s="30"/>
      <c r="F24202" s="19"/>
    </row>
    <row r="24203" spans="1:6" x14ac:dyDescent="0.35">
      <c r="A24203" s="68"/>
      <c r="B24203" s="52"/>
      <c r="C24203" s="30"/>
      <c r="D24203" s="31"/>
      <c r="E24203" s="30"/>
      <c r="F24203" s="19"/>
    </row>
    <row r="24204" spans="1:6" x14ac:dyDescent="0.35">
      <c r="A24204" s="68"/>
      <c r="B24204" s="52"/>
      <c r="C24204" s="30"/>
      <c r="D24204" s="31"/>
      <c r="E24204" s="30"/>
      <c r="F24204" s="19"/>
    </row>
    <row r="24205" spans="1:6" x14ac:dyDescent="0.35">
      <c r="A24205" s="68"/>
      <c r="B24205" s="52"/>
      <c r="C24205" s="30"/>
      <c r="D24205" s="31"/>
      <c r="E24205" s="30"/>
      <c r="F24205" s="19"/>
    </row>
    <row r="24206" spans="1:6" x14ac:dyDescent="0.35">
      <c r="A24206" s="68"/>
      <c r="B24206" s="52"/>
      <c r="C24206" s="30"/>
      <c r="D24206" s="31"/>
      <c r="E24206" s="30"/>
      <c r="F24206" s="19"/>
    </row>
    <row r="24207" spans="1:6" x14ac:dyDescent="0.35">
      <c r="A24207" s="68"/>
      <c r="B24207" s="52"/>
      <c r="C24207" s="30"/>
      <c r="D24207" s="31"/>
      <c r="E24207" s="30"/>
      <c r="F24207" s="19"/>
    </row>
    <row r="24208" spans="1:6" x14ac:dyDescent="0.35">
      <c r="A24208" s="68"/>
      <c r="B24208" s="52"/>
      <c r="C24208" s="30"/>
      <c r="D24208" s="31"/>
      <c r="E24208" s="30"/>
      <c r="F24208" s="19"/>
    </row>
    <row r="24209" spans="1:6" x14ac:dyDescent="0.35">
      <c r="A24209" s="68"/>
      <c r="B24209" s="52"/>
      <c r="C24209" s="30"/>
      <c r="D24209" s="31"/>
      <c r="E24209" s="30"/>
      <c r="F24209" s="19"/>
    </row>
    <row r="24210" spans="1:6" x14ac:dyDescent="0.35">
      <c r="A24210" s="68"/>
      <c r="B24210" s="52"/>
      <c r="C24210" s="30"/>
      <c r="D24210" s="31"/>
      <c r="E24210" s="30"/>
      <c r="F24210" s="19"/>
    </row>
    <row r="24211" spans="1:6" x14ac:dyDescent="0.35">
      <c r="A24211" s="68"/>
      <c r="B24211" s="52"/>
      <c r="C24211" s="30"/>
      <c r="D24211" s="31"/>
      <c r="E24211" s="30"/>
      <c r="F24211" s="19"/>
    </row>
    <row r="24212" spans="1:6" x14ac:dyDescent="0.35">
      <c r="A24212" s="68"/>
      <c r="B24212" s="52"/>
      <c r="C24212" s="30"/>
      <c r="D24212" s="31"/>
      <c r="E24212" s="30"/>
      <c r="F24212" s="19"/>
    </row>
    <row r="24213" spans="1:6" x14ac:dyDescent="0.35">
      <c r="A24213" s="68"/>
      <c r="B24213" s="52"/>
      <c r="C24213" s="30"/>
      <c r="D24213" s="31"/>
      <c r="E24213" s="30"/>
      <c r="F24213" s="19"/>
    </row>
    <row r="24214" spans="1:6" x14ac:dyDescent="0.35">
      <c r="A24214" s="68"/>
      <c r="B24214" s="52"/>
      <c r="C24214" s="30"/>
      <c r="D24214" s="31"/>
      <c r="E24214" s="30"/>
      <c r="F24214" s="19"/>
    </row>
    <row r="24215" spans="1:6" x14ac:dyDescent="0.35">
      <c r="A24215" s="68"/>
      <c r="B24215" s="52"/>
      <c r="C24215" s="30"/>
      <c r="D24215" s="31"/>
      <c r="E24215" s="30"/>
      <c r="F24215" s="19"/>
    </row>
    <row r="24216" spans="1:6" x14ac:dyDescent="0.35">
      <c r="A24216" s="68"/>
      <c r="B24216" s="52"/>
      <c r="C24216" s="30"/>
      <c r="D24216" s="31"/>
      <c r="E24216" s="30"/>
      <c r="F24216" s="19"/>
    </row>
    <row r="24217" spans="1:6" x14ac:dyDescent="0.35">
      <c r="A24217" s="68"/>
      <c r="B24217" s="52"/>
      <c r="C24217" s="30"/>
      <c r="D24217" s="31"/>
      <c r="E24217" s="30"/>
      <c r="F24217" s="19"/>
    </row>
    <row r="24218" spans="1:6" x14ac:dyDescent="0.35">
      <c r="A24218" s="68"/>
      <c r="B24218" s="52"/>
      <c r="C24218" s="30"/>
      <c r="D24218" s="31"/>
      <c r="E24218" s="30"/>
      <c r="F24218" s="19"/>
    </row>
    <row r="24219" spans="1:6" x14ac:dyDescent="0.35">
      <c r="A24219" s="68"/>
      <c r="B24219" s="52"/>
      <c r="C24219" s="30"/>
      <c r="D24219" s="31"/>
      <c r="E24219" s="30"/>
      <c r="F24219" s="19"/>
    </row>
    <row r="24220" spans="1:6" x14ac:dyDescent="0.35">
      <c r="A24220" s="68"/>
      <c r="B24220" s="52"/>
      <c r="C24220" s="30"/>
      <c r="D24220" s="31"/>
      <c r="E24220" s="30"/>
      <c r="F24220" s="19"/>
    </row>
    <row r="24221" spans="1:6" x14ac:dyDescent="0.35">
      <c r="A24221" s="68"/>
      <c r="B24221" s="52"/>
      <c r="C24221" s="30"/>
      <c r="D24221" s="31"/>
      <c r="E24221" s="30"/>
      <c r="F24221" s="19"/>
    </row>
    <row r="24222" spans="1:6" x14ac:dyDescent="0.35">
      <c r="A24222" s="68"/>
      <c r="B24222" s="52"/>
      <c r="C24222" s="30"/>
      <c r="D24222" s="31"/>
      <c r="E24222" s="30"/>
      <c r="F24222" s="19"/>
    </row>
    <row r="24223" spans="1:6" x14ac:dyDescent="0.35">
      <c r="A24223" s="68"/>
      <c r="B24223" s="52"/>
      <c r="C24223" s="30"/>
      <c r="D24223" s="31"/>
      <c r="E24223" s="30"/>
      <c r="F24223" s="19"/>
    </row>
    <row r="24224" spans="1:6" x14ac:dyDescent="0.35">
      <c r="A24224" s="68"/>
      <c r="B24224" s="52"/>
      <c r="C24224" s="30"/>
      <c r="D24224" s="31"/>
      <c r="E24224" s="30"/>
      <c r="F24224" s="19"/>
    </row>
    <row r="24225" spans="1:6" x14ac:dyDescent="0.35">
      <c r="A24225" s="68"/>
      <c r="B24225" s="52"/>
      <c r="C24225" s="30"/>
      <c r="D24225" s="31"/>
      <c r="E24225" s="30"/>
      <c r="F24225" s="19"/>
    </row>
    <row r="24226" spans="1:6" x14ac:dyDescent="0.35">
      <c r="A24226" s="68"/>
      <c r="B24226" s="52"/>
      <c r="C24226" s="30"/>
      <c r="D24226" s="31"/>
      <c r="E24226" s="30"/>
      <c r="F24226" s="19"/>
    </row>
    <row r="24227" spans="1:6" x14ac:dyDescent="0.35">
      <c r="A24227" s="68"/>
      <c r="B24227" s="52"/>
      <c r="C24227" s="30"/>
      <c r="D24227" s="31"/>
      <c r="E24227" s="30"/>
      <c r="F24227" s="19"/>
    </row>
    <row r="24228" spans="1:6" x14ac:dyDescent="0.35">
      <c r="A24228" s="68"/>
      <c r="B24228" s="52"/>
      <c r="C24228" s="30"/>
      <c r="D24228" s="31"/>
      <c r="E24228" s="30"/>
      <c r="F24228" s="19"/>
    </row>
    <row r="24229" spans="1:6" x14ac:dyDescent="0.35">
      <c r="A24229" s="68"/>
      <c r="B24229" s="52"/>
      <c r="C24229" s="30"/>
      <c r="D24229" s="31"/>
      <c r="E24229" s="30"/>
      <c r="F24229" s="19"/>
    </row>
    <row r="24230" spans="1:6" x14ac:dyDescent="0.35">
      <c r="A24230" s="68"/>
      <c r="B24230" s="52"/>
      <c r="C24230" s="30"/>
      <c r="D24230" s="31"/>
      <c r="E24230" s="30"/>
      <c r="F24230" s="19"/>
    </row>
    <row r="24231" spans="1:6" x14ac:dyDescent="0.35">
      <c r="A24231" s="68"/>
      <c r="B24231" s="52"/>
      <c r="C24231" s="30"/>
      <c r="D24231" s="31"/>
      <c r="E24231" s="30"/>
      <c r="F24231" s="19"/>
    </row>
    <row r="24232" spans="1:6" x14ac:dyDescent="0.35">
      <c r="A24232" s="68"/>
      <c r="B24232" s="52"/>
      <c r="C24232" s="30"/>
      <c r="D24232" s="31"/>
      <c r="E24232" s="30"/>
      <c r="F24232" s="19"/>
    </row>
    <row r="24233" spans="1:6" x14ac:dyDescent="0.35">
      <c r="A24233" s="68"/>
      <c r="B24233" s="52"/>
      <c r="C24233" s="30"/>
      <c r="D24233" s="31"/>
      <c r="E24233" s="30"/>
      <c r="F24233" s="19"/>
    </row>
    <row r="24234" spans="1:6" x14ac:dyDescent="0.35">
      <c r="A24234" s="68"/>
      <c r="B24234" s="52"/>
      <c r="C24234" s="30"/>
      <c r="D24234" s="31"/>
      <c r="E24234" s="30"/>
      <c r="F24234" s="19"/>
    </row>
    <row r="24235" spans="1:6" x14ac:dyDescent="0.35">
      <c r="A24235" s="68"/>
      <c r="B24235" s="52"/>
      <c r="C24235" s="30"/>
      <c r="D24235" s="31"/>
      <c r="E24235" s="30"/>
      <c r="F24235" s="19"/>
    </row>
    <row r="24236" spans="1:6" x14ac:dyDescent="0.35">
      <c r="A24236" s="68"/>
      <c r="B24236" s="52"/>
      <c r="C24236" s="30"/>
      <c r="D24236" s="31"/>
      <c r="E24236" s="30"/>
      <c r="F24236" s="19"/>
    </row>
    <row r="24237" spans="1:6" x14ac:dyDescent="0.35">
      <c r="A24237" s="68"/>
      <c r="B24237" s="52"/>
      <c r="C24237" s="30"/>
      <c r="D24237" s="31"/>
      <c r="E24237" s="30"/>
      <c r="F24237" s="19"/>
    </row>
    <row r="24238" spans="1:6" x14ac:dyDescent="0.35">
      <c r="A24238" s="68"/>
      <c r="B24238" s="52"/>
      <c r="C24238" s="30"/>
      <c r="D24238" s="31"/>
      <c r="E24238" s="30"/>
      <c r="F24238" s="19"/>
    </row>
    <row r="24239" spans="1:6" x14ac:dyDescent="0.35">
      <c r="A24239" s="68"/>
      <c r="B24239" s="52"/>
      <c r="C24239" s="30"/>
      <c r="D24239" s="31"/>
      <c r="E24239" s="30"/>
      <c r="F24239" s="19"/>
    </row>
    <row r="24240" spans="1:6" x14ac:dyDescent="0.35">
      <c r="A24240" s="68"/>
      <c r="B24240" s="52"/>
      <c r="C24240" s="30"/>
      <c r="D24240" s="31"/>
      <c r="E24240" s="30"/>
      <c r="F24240" s="19"/>
    </row>
    <row r="24241" spans="1:6" x14ac:dyDescent="0.35">
      <c r="A24241" s="68"/>
      <c r="B24241" s="52"/>
      <c r="C24241" s="30"/>
      <c r="D24241" s="31"/>
      <c r="E24241" s="30"/>
      <c r="F24241" s="19"/>
    </row>
    <row r="24242" spans="1:6" x14ac:dyDescent="0.35">
      <c r="A24242" s="68"/>
      <c r="B24242" s="52"/>
      <c r="C24242" s="30"/>
      <c r="D24242" s="31"/>
      <c r="E24242" s="30"/>
      <c r="F24242" s="19"/>
    </row>
    <row r="24243" spans="1:6" x14ac:dyDescent="0.35">
      <c r="A24243" s="68"/>
      <c r="B24243" s="52"/>
      <c r="C24243" s="30"/>
      <c r="D24243" s="31"/>
      <c r="E24243" s="30"/>
      <c r="F24243" s="19"/>
    </row>
    <row r="24244" spans="1:6" x14ac:dyDescent="0.35">
      <c r="A24244" s="68"/>
      <c r="B24244" s="52"/>
      <c r="C24244" s="30"/>
      <c r="D24244" s="31"/>
      <c r="E24244" s="30"/>
      <c r="F24244" s="19"/>
    </row>
    <row r="24245" spans="1:6" x14ac:dyDescent="0.35">
      <c r="A24245" s="68"/>
      <c r="B24245" s="52"/>
      <c r="C24245" s="30"/>
      <c r="D24245" s="31"/>
      <c r="E24245" s="30"/>
      <c r="F24245" s="19"/>
    </row>
    <row r="24246" spans="1:6" x14ac:dyDescent="0.35">
      <c r="A24246" s="68"/>
      <c r="B24246" s="52"/>
      <c r="C24246" s="30"/>
      <c r="D24246" s="31"/>
      <c r="E24246" s="30"/>
      <c r="F24246" s="19"/>
    </row>
    <row r="24247" spans="1:6" x14ac:dyDescent="0.35">
      <c r="A24247" s="68"/>
      <c r="B24247" s="52"/>
      <c r="C24247" s="30"/>
      <c r="D24247" s="31"/>
      <c r="E24247" s="30"/>
      <c r="F24247" s="19"/>
    </row>
    <row r="24248" spans="1:6" x14ac:dyDescent="0.35">
      <c r="A24248" s="68"/>
      <c r="B24248" s="52"/>
      <c r="C24248" s="30"/>
      <c r="D24248" s="31"/>
      <c r="E24248" s="30"/>
      <c r="F24248" s="19"/>
    </row>
    <row r="24249" spans="1:6" x14ac:dyDescent="0.35">
      <c r="A24249" s="68"/>
      <c r="B24249" s="52"/>
      <c r="C24249" s="30"/>
      <c r="D24249" s="31"/>
      <c r="E24249" s="30"/>
      <c r="F24249" s="19"/>
    </row>
    <row r="24250" spans="1:6" x14ac:dyDescent="0.35">
      <c r="A24250" s="68"/>
      <c r="B24250" s="52"/>
      <c r="C24250" s="30"/>
      <c r="D24250" s="31"/>
      <c r="E24250" s="30"/>
      <c r="F24250" s="19"/>
    </row>
    <row r="24251" spans="1:6" x14ac:dyDescent="0.35">
      <c r="A24251" s="68"/>
      <c r="B24251" s="52"/>
      <c r="C24251" s="30"/>
      <c r="D24251" s="31"/>
      <c r="E24251" s="30"/>
      <c r="F24251" s="19"/>
    </row>
    <row r="24252" spans="1:6" x14ac:dyDescent="0.35">
      <c r="A24252" s="68"/>
      <c r="B24252" s="52"/>
      <c r="C24252" s="30"/>
      <c r="D24252" s="31"/>
      <c r="E24252" s="30"/>
      <c r="F24252" s="19"/>
    </row>
    <row r="24253" spans="1:6" x14ac:dyDescent="0.35">
      <c r="A24253" s="68"/>
      <c r="B24253" s="52"/>
      <c r="C24253" s="30"/>
      <c r="D24253" s="31"/>
      <c r="E24253" s="30"/>
      <c r="F24253" s="19"/>
    </row>
    <row r="24254" spans="1:6" x14ac:dyDescent="0.35">
      <c r="A24254" s="68"/>
      <c r="B24254" s="52"/>
      <c r="C24254" s="30"/>
      <c r="D24254" s="31"/>
      <c r="E24254" s="30"/>
      <c r="F24254" s="19"/>
    </row>
    <row r="24255" spans="1:6" x14ac:dyDescent="0.35">
      <c r="A24255" s="68"/>
      <c r="B24255" s="52"/>
      <c r="C24255" s="30"/>
      <c r="D24255" s="31"/>
      <c r="E24255" s="30"/>
      <c r="F24255" s="19"/>
    </row>
    <row r="24256" spans="1:6" x14ac:dyDescent="0.35">
      <c r="A24256" s="68"/>
      <c r="B24256" s="52"/>
      <c r="C24256" s="30"/>
      <c r="D24256" s="31"/>
      <c r="E24256" s="30"/>
      <c r="F24256" s="19"/>
    </row>
    <row r="24257" spans="1:6" x14ac:dyDescent="0.35">
      <c r="A24257" s="68"/>
      <c r="B24257" s="52"/>
      <c r="C24257" s="30"/>
      <c r="D24257" s="31"/>
      <c r="E24257" s="30"/>
      <c r="F24257" s="19"/>
    </row>
    <row r="24258" spans="1:6" x14ac:dyDescent="0.35">
      <c r="A24258" s="68"/>
      <c r="B24258" s="52"/>
      <c r="C24258" s="30"/>
      <c r="D24258" s="31"/>
      <c r="E24258" s="30"/>
      <c r="F24258" s="19"/>
    </row>
    <row r="24259" spans="1:6" x14ac:dyDescent="0.35">
      <c r="A24259" s="68"/>
      <c r="B24259" s="52"/>
      <c r="C24259" s="30"/>
      <c r="D24259" s="31"/>
      <c r="E24259" s="30"/>
      <c r="F24259" s="19"/>
    </row>
    <row r="24260" spans="1:6" x14ac:dyDescent="0.35">
      <c r="A24260" s="68"/>
      <c r="B24260" s="52"/>
      <c r="C24260" s="30"/>
      <c r="D24260" s="31"/>
      <c r="E24260" s="30"/>
      <c r="F24260" s="19"/>
    </row>
    <row r="24261" spans="1:6" x14ac:dyDescent="0.35">
      <c r="A24261" s="68"/>
      <c r="B24261" s="52"/>
      <c r="C24261" s="30"/>
      <c r="D24261" s="31"/>
      <c r="E24261" s="30"/>
      <c r="F24261" s="19"/>
    </row>
    <row r="24262" spans="1:6" x14ac:dyDescent="0.35">
      <c r="A24262" s="68"/>
      <c r="B24262" s="52"/>
      <c r="C24262" s="30"/>
      <c r="D24262" s="31"/>
      <c r="E24262" s="30"/>
      <c r="F24262" s="19"/>
    </row>
    <row r="24263" spans="1:6" x14ac:dyDescent="0.35">
      <c r="A24263" s="68"/>
      <c r="B24263" s="52"/>
      <c r="C24263" s="30"/>
      <c r="D24263" s="31"/>
      <c r="E24263" s="30"/>
      <c r="F24263" s="19"/>
    </row>
    <row r="24264" spans="1:6" x14ac:dyDescent="0.35">
      <c r="A24264" s="68"/>
      <c r="B24264" s="52"/>
      <c r="C24264" s="30"/>
      <c r="D24264" s="31"/>
      <c r="E24264" s="30"/>
      <c r="F24264" s="19"/>
    </row>
    <row r="24265" spans="1:6" x14ac:dyDescent="0.35">
      <c r="A24265" s="68"/>
      <c r="B24265" s="52"/>
      <c r="C24265" s="30"/>
      <c r="D24265" s="31"/>
      <c r="E24265" s="30"/>
      <c r="F24265" s="19"/>
    </row>
    <row r="24266" spans="1:6" x14ac:dyDescent="0.35">
      <c r="A24266" s="68"/>
      <c r="B24266" s="52"/>
      <c r="C24266" s="30"/>
      <c r="D24266" s="31"/>
      <c r="E24266" s="30"/>
      <c r="F24266" s="19"/>
    </row>
    <row r="24267" spans="1:6" x14ac:dyDescent="0.35">
      <c r="A24267" s="68"/>
      <c r="B24267" s="52"/>
      <c r="C24267" s="30"/>
      <c r="D24267" s="31"/>
      <c r="E24267" s="30"/>
      <c r="F24267" s="19"/>
    </row>
    <row r="24268" spans="1:6" x14ac:dyDescent="0.35">
      <c r="A24268" s="68"/>
      <c r="B24268" s="52"/>
      <c r="C24268" s="30"/>
      <c r="D24268" s="31"/>
      <c r="E24268" s="30"/>
      <c r="F24268" s="19"/>
    </row>
    <row r="24269" spans="1:6" x14ac:dyDescent="0.35">
      <c r="A24269" s="68"/>
      <c r="B24269" s="52"/>
      <c r="C24269" s="30"/>
      <c r="D24269" s="31"/>
      <c r="E24269" s="30"/>
      <c r="F24269" s="19"/>
    </row>
    <row r="24270" spans="1:6" x14ac:dyDescent="0.35">
      <c r="A24270" s="68"/>
      <c r="B24270" s="52"/>
      <c r="C24270" s="30"/>
      <c r="D24270" s="31"/>
      <c r="E24270" s="30"/>
      <c r="F24270" s="19"/>
    </row>
    <row r="24271" spans="1:6" x14ac:dyDescent="0.35">
      <c r="A24271" s="68"/>
      <c r="B24271" s="52"/>
      <c r="C24271" s="30"/>
      <c r="D24271" s="31"/>
      <c r="E24271" s="30"/>
      <c r="F24271" s="19"/>
    </row>
    <row r="24272" spans="1:6" x14ac:dyDescent="0.35">
      <c r="A24272" s="68"/>
      <c r="B24272" s="52"/>
      <c r="C24272" s="30"/>
      <c r="D24272" s="31"/>
      <c r="E24272" s="30"/>
      <c r="F24272" s="19"/>
    </row>
    <row r="24273" spans="1:6" x14ac:dyDescent="0.35">
      <c r="A24273" s="68"/>
      <c r="B24273" s="52"/>
      <c r="C24273" s="30"/>
      <c r="D24273" s="31"/>
      <c r="E24273" s="30"/>
      <c r="F24273" s="19"/>
    </row>
    <row r="24274" spans="1:6" x14ac:dyDescent="0.35">
      <c r="A24274" s="68"/>
      <c r="B24274" s="52"/>
      <c r="C24274" s="30"/>
      <c r="D24274" s="31"/>
      <c r="E24274" s="30"/>
      <c r="F24274" s="19"/>
    </row>
    <row r="24275" spans="1:6" x14ac:dyDescent="0.35">
      <c r="A24275" s="68"/>
      <c r="B24275" s="52"/>
      <c r="C24275" s="30"/>
      <c r="D24275" s="31"/>
      <c r="E24275" s="30"/>
      <c r="F24275" s="19"/>
    </row>
    <row r="24276" spans="1:6" x14ac:dyDescent="0.35">
      <c r="A24276" s="68"/>
      <c r="B24276" s="52"/>
      <c r="C24276" s="30"/>
      <c r="D24276" s="31"/>
      <c r="E24276" s="30"/>
      <c r="F24276" s="19"/>
    </row>
    <row r="24277" spans="1:6" x14ac:dyDescent="0.35">
      <c r="A24277" s="68"/>
      <c r="B24277" s="52"/>
      <c r="C24277" s="30"/>
      <c r="D24277" s="31"/>
      <c r="E24277" s="30"/>
      <c r="F24277" s="19"/>
    </row>
    <row r="24278" spans="1:6" x14ac:dyDescent="0.35">
      <c r="A24278" s="68"/>
      <c r="B24278" s="52"/>
      <c r="C24278" s="30"/>
      <c r="D24278" s="31"/>
      <c r="E24278" s="30"/>
      <c r="F24278" s="19"/>
    </row>
    <row r="24279" spans="1:6" x14ac:dyDescent="0.35">
      <c r="A24279" s="68"/>
      <c r="B24279" s="52"/>
      <c r="C24279" s="30"/>
      <c r="D24279" s="31"/>
      <c r="E24279" s="30"/>
      <c r="F24279" s="19"/>
    </row>
    <row r="24280" spans="1:6" x14ac:dyDescent="0.35">
      <c r="A24280" s="68"/>
      <c r="B24280" s="52"/>
      <c r="C24280" s="30"/>
      <c r="D24280" s="31"/>
      <c r="E24280" s="30"/>
      <c r="F24280" s="19"/>
    </row>
    <row r="24281" spans="1:6" x14ac:dyDescent="0.35">
      <c r="A24281" s="68"/>
      <c r="B24281" s="52"/>
      <c r="C24281" s="30"/>
      <c r="D24281" s="31"/>
      <c r="E24281" s="30"/>
      <c r="F24281" s="19"/>
    </row>
    <row r="24282" spans="1:6" x14ac:dyDescent="0.35">
      <c r="A24282" s="68"/>
      <c r="B24282" s="52"/>
      <c r="C24282" s="30"/>
      <c r="D24282" s="31"/>
      <c r="E24282" s="30"/>
      <c r="F24282" s="19"/>
    </row>
    <row r="24283" spans="1:6" x14ac:dyDescent="0.35">
      <c r="A24283" s="68"/>
      <c r="B24283" s="52"/>
      <c r="C24283" s="30"/>
      <c r="D24283" s="31"/>
      <c r="E24283" s="30"/>
      <c r="F24283" s="19"/>
    </row>
    <row r="24284" spans="1:6" x14ac:dyDescent="0.35">
      <c r="A24284" s="68"/>
      <c r="B24284" s="52"/>
      <c r="C24284" s="30"/>
      <c r="D24284" s="31"/>
      <c r="E24284" s="30"/>
      <c r="F24284" s="19"/>
    </row>
    <row r="24285" spans="1:6" x14ac:dyDescent="0.35">
      <c r="A24285" s="68"/>
      <c r="B24285" s="52"/>
      <c r="C24285" s="30"/>
      <c r="D24285" s="31"/>
      <c r="E24285" s="30"/>
      <c r="F24285" s="19"/>
    </row>
    <row r="24286" spans="1:6" x14ac:dyDescent="0.35">
      <c r="A24286" s="68"/>
      <c r="B24286" s="52"/>
      <c r="C24286" s="30"/>
      <c r="D24286" s="31"/>
      <c r="E24286" s="30"/>
      <c r="F24286" s="19"/>
    </row>
    <row r="24287" spans="1:6" x14ac:dyDescent="0.35">
      <c r="A24287" s="68"/>
      <c r="B24287" s="52"/>
      <c r="C24287" s="30"/>
      <c r="D24287" s="31"/>
      <c r="E24287" s="30"/>
      <c r="F24287" s="19"/>
    </row>
    <row r="24288" spans="1:6" x14ac:dyDescent="0.35">
      <c r="A24288" s="68"/>
      <c r="B24288" s="52"/>
      <c r="C24288" s="30"/>
      <c r="D24288" s="31"/>
      <c r="E24288" s="30"/>
      <c r="F24288" s="19"/>
    </row>
    <row r="24289" spans="1:6" x14ac:dyDescent="0.35">
      <c r="A24289" s="68"/>
      <c r="B24289" s="52"/>
      <c r="C24289" s="30"/>
      <c r="D24289" s="31"/>
      <c r="E24289" s="30"/>
      <c r="F24289" s="19"/>
    </row>
    <row r="24290" spans="1:6" x14ac:dyDescent="0.35">
      <c r="A24290" s="68"/>
      <c r="B24290" s="52"/>
      <c r="C24290" s="30"/>
      <c r="D24290" s="31"/>
      <c r="E24290" s="30"/>
      <c r="F24290" s="19"/>
    </row>
    <row r="24291" spans="1:6" x14ac:dyDescent="0.35">
      <c r="A24291" s="68"/>
      <c r="B24291" s="52"/>
      <c r="C24291" s="30"/>
      <c r="D24291" s="31"/>
      <c r="E24291" s="30"/>
      <c r="F24291" s="19"/>
    </row>
    <row r="24292" spans="1:6" x14ac:dyDescent="0.35">
      <c r="A24292" s="68"/>
      <c r="B24292" s="52"/>
      <c r="C24292" s="30"/>
      <c r="D24292" s="31"/>
      <c r="E24292" s="30"/>
      <c r="F24292" s="19"/>
    </row>
    <row r="24293" spans="1:6" x14ac:dyDescent="0.35">
      <c r="A24293" s="68"/>
      <c r="B24293" s="52"/>
      <c r="C24293" s="30"/>
      <c r="D24293" s="31"/>
      <c r="E24293" s="30"/>
      <c r="F24293" s="19"/>
    </row>
    <row r="24294" spans="1:6" x14ac:dyDescent="0.35">
      <c r="A24294" s="68"/>
      <c r="B24294" s="52"/>
      <c r="C24294" s="30"/>
      <c r="D24294" s="31"/>
      <c r="E24294" s="30"/>
      <c r="F24294" s="19"/>
    </row>
    <row r="24295" spans="1:6" x14ac:dyDescent="0.35">
      <c r="A24295" s="68"/>
      <c r="B24295" s="52"/>
      <c r="C24295" s="30"/>
      <c r="D24295" s="31"/>
      <c r="E24295" s="30"/>
      <c r="F24295" s="19"/>
    </row>
    <row r="24296" spans="1:6" x14ac:dyDescent="0.35">
      <c r="A24296" s="68"/>
      <c r="B24296" s="52"/>
      <c r="C24296" s="30"/>
      <c r="D24296" s="31"/>
      <c r="E24296" s="30"/>
      <c r="F24296" s="19"/>
    </row>
    <row r="24297" spans="1:6" x14ac:dyDescent="0.35">
      <c r="A24297" s="68"/>
      <c r="B24297" s="52"/>
      <c r="C24297" s="30"/>
      <c r="D24297" s="31"/>
      <c r="E24297" s="30"/>
      <c r="F24297" s="19"/>
    </row>
    <row r="24298" spans="1:6" x14ac:dyDescent="0.35">
      <c r="A24298" s="68"/>
      <c r="B24298" s="52"/>
      <c r="C24298" s="30"/>
      <c r="D24298" s="31"/>
      <c r="E24298" s="30"/>
      <c r="F24298" s="19"/>
    </row>
    <row r="24299" spans="1:6" x14ac:dyDescent="0.35">
      <c r="A24299" s="68"/>
      <c r="B24299" s="52"/>
      <c r="C24299" s="30"/>
      <c r="D24299" s="31"/>
      <c r="E24299" s="30"/>
      <c r="F24299" s="19"/>
    </row>
    <row r="24300" spans="1:6" x14ac:dyDescent="0.35">
      <c r="A24300" s="68"/>
      <c r="B24300" s="52"/>
      <c r="C24300" s="30"/>
      <c r="D24300" s="31"/>
      <c r="E24300" s="30"/>
      <c r="F24300" s="19"/>
    </row>
    <row r="24301" spans="1:6" x14ac:dyDescent="0.35">
      <c r="A24301" s="68"/>
      <c r="B24301" s="52"/>
      <c r="C24301" s="30"/>
      <c r="D24301" s="31"/>
      <c r="E24301" s="30"/>
      <c r="F24301" s="19"/>
    </row>
    <row r="24302" spans="1:6" x14ac:dyDescent="0.35">
      <c r="A24302" s="68"/>
      <c r="B24302" s="52"/>
      <c r="C24302" s="30"/>
      <c r="D24302" s="31"/>
      <c r="E24302" s="30"/>
      <c r="F24302" s="19"/>
    </row>
    <row r="24303" spans="1:6" x14ac:dyDescent="0.35">
      <c r="A24303" s="68"/>
      <c r="B24303" s="52"/>
      <c r="C24303" s="30"/>
      <c r="D24303" s="31"/>
      <c r="E24303" s="30"/>
      <c r="F24303" s="19"/>
    </row>
    <row r="24304" spans="1:6" x14ac:dyDescent="0.35">
      <c r="A24304" s="68"/>
      <c r="B24304" s="52"/>
      <c r="C24304" s="30"/>
      <c r="D24304" s="31"/>
      <c r="E24304" s="30"/>
      <c r="F24304" s="19"/>
    </row>
    <row r="24305" spans="1:6" x14ac:dyDescent="0.35">
      <c r="A24305" s="68"/>
      <c r="B24305" s="52"/>
      <c r="C24305" s="30"/>
      <c r="D24305" s="31"/>
      <c r="E24305" s="30"/>
      <c r="F24305" s="19"/>
    </row>
    <row r="24306" spans="1:6" x14ac:dyDescent="0.35">
      <c r="A24306" s="68"/>
      <c r="B24306" s="52"/>
      <c r="C24306" s="30"/>
      <c r="D24306" s="31"/>
      <c r="E24306" s="30"/>
      <c r="F24306" s="19"/>
    </row>
    <row r="24307" spans="1:6" x14ac:dyDescent="0.35">
      <c r="A24307" s="68"/>
      <c r="B24307" s="52"/>
      <c r="C24307" s="30"/>
      <c r="D24307" s="31"/>
      <c r="E24307" s="30"/>
      <c r="F24307" s="19"/>
    </row>
    <row r="24308" spans="1:6" x14ac:dyDescent="0.35">
      <c r="A24308" s="68"/>
      <c r="B24308" s="52"/>
      <c r="C24308" s="30"/>
      <c r="D24308" s="31"/>
      <c r="E24308" s="30"/>
      <c r="F24308" s="19"/>
    </row>
    <row r="24309" spans="1:6" x14ac:dyDescent="0.35">
      <c r="A24309" s="68"/>
      <c r="B24309" s="52"/>
      <c r="C24309" s="30"/>
      <c r="D24309" s="31"/>
      <c r="E24309" s="30"/>
      <c r="F24309" s="19"/>
    </row>
    <row r="24310" spans="1:6" x14ac:dyDescent="0.35">
      <c r="A24310" s="68"/>
      <c r="B24310" s="52"/>
      <c r="C24310" s="30"/>
      <c r="D24310" s="31"/>
      <c r="E24310" s="30"/>
      <c r="F24310" s="19"/>
    </row>
    <row r="24311" spans="1:6" x14ac:dyDescent="0.35">
      <c r="A24311" s="68"/>
      <c r="B24311" s="52"/>
      <c r="C24311" s="30"/>
      <c r="D24311" s="31"/>
      <c r="E24311" s="30"/>
      <c r="F24311" s="19"/>
    </row>
    <row r="24312" spans="1:6" x14ac:dyDescent="0.35">
      <c r="A24312" s="68"/>
      <c r="B24312" s="52"/>
      <c r="C24312" s="30"/>
      <c r="D24312" s="31"/>
      <c r="E24312" s="30"/>
      <c r="F24312" s="19"/>
    </row>
    <row r="24313" spans="1:6" x14ac:dyDescent="0.35">
      <c r="A24313" s="68"/>
      <c r="B24313" s="52"/>
      <c r="C24313" s="30"/>
      <c r="D24313" s="31"/>
      <c r="E24313" s="30"/>
      <c r="F24313" s="19"/>
    </row>
    <row r="24314" spans="1:6" x14ac:dyDescent="0.35">
      <c r="A24314" s="68"/>
      <c r="B24314" s="52"/>
      <c r="C24314" s="30"/>
      <c r="D24314" s="31"/>
      <c r="E24314" s="30"/>
      <c r="F24314" s="19"/>
    </row>
    <row r="24315" spans="1:6" x14ac:dyDescent="0.35">
      <c r="A24315" s="68"/>
      <c r="B24315" s="52"/>
      <c r="C24315" s="30"/>
      <c r="D24315" s="31"/>
      <c r="E24315" s="30"/>
      <c r="F24315" s="19"/>
    </row>
    <row r="24316" spans="1:6" x14ac:dyDescent="0.35">
      <c r="A24316" s="68"/>
      <c r="B24316" s="52"/>
      <c r="C24316" s="30"/>
      <c r="D24316" s="31"/>
      <c r="E24316" s="30"/>
      <c r="F24316" s="19"/>
    </row>
    <row r="24317" spans="1:6" x14ac:dyDescent="0.35">
      <c r="A24317" s="68"/>
      <c r="B24317" s="52"/>
      <c r="C24317" s="30"/>
      <c r="D24317" s="31"/>
      <c r="E24317" s="30"/>
      <c r="F24317" s="19"/>
    </row>
    <row r="24318" spans="1:6" x14ac:dyDescent="0.35">
      <c r="A24318" s="68"/>
      <c r="B24318" s="52"/>
      <c r="C24318" s="30"/>
      <c r="D24318" s="31"/>
      <c r="E24318" s="30"/>
      <c r="F24318" s="19"/>
    </row>
    <row r="24319" spans="1:6" x14ac:dyDescent="0.35">
      <c r="A24319" s="68"/>
      <c r="B24319" s="52"/>
      <c r="C24319" s="30"/>
      <c r="D24319" s="31"/>
      <c r="E24319" s="30"/>
      <c r="F24319" s="19"/>
    </row>
    <row r="24320" spans="1:6" x14ac:dyDescent="0.35">
      <c r="A24320" s="68"/>
      <c r="B24320" s="52"/>
      <c r="C24320" s="30"/>
      <c r="D24320" s="31"/>
      <c r="E24320" s="30"/>
      <c r="F24320" s="19"/>
    </row>
    <row r="24321" spans="1:6" x14ac:dyDescent="0.35">
      <c r="A24321" s="68"/>
      <c r="B24321" s="52"/>
      <c r="C24321" s="30"/>
      <c r="D24321" s="31"/>
      <c r="E24321" s="30"/>
      <c r="F24321" s="19"/>
    </row>
    <row r="24322" spans="1:6" x14ac:dyDescent="0.35">
      <c r="A24322" s="68"/>
      <c r="B24322" s="52"/>
      <c r="C24322" s="30"/>
      <c r="D24322" s="31"/>
      <c r="E24322" s="30"/>
      <c r="F24322" s="19"/>
    </row>
    <row r="24323" spans="1:6" x14ac:dyDescent="0.35">
      <c r="A24323" s="68"/>
      <c r="B24323" s="52"/>
      <c r="C24323" s="30"/>
      <c r="D24323" s="31"/>
      <c r="E24323" s="30"/>
      <c r="F24323" s="19"/>
    </row>
    <row r="24324" spans="1:6" x14ac:dyDescent="0.35">
      <c r="A24324" s="68"/>
      <c r="B24324" s="52"/>
      <c r="C24324" s="30"/>
      <c r="D24324" s="31"/>
      <c r="E24324" s="30"/>
      <c r="F24324" s="19"/>
    </row>
    <row r="24325" spans="1:6" x14ac:dyDescent="0.35">
      <c r="A24325" s="68"/>
      <c r="B24325" s="52"/>
      <c r="C24325" s="30"/>
      <c r="D24325" s="31"/>
      <c r="E24325" s="30"/>
      <c r="F24325" s="19"/>
    </row>
    <row r="24326" spans="1:6" x14ac:dyDescent="0.35">
      <c r="A24326" s="68"/>
      <c r="B24326" s="52"/>
      <c r="C24326" s="30"/>
      <c r="D24326" s="31"/>
      <c r="E24326" s="30"/>
      <c r="F24326" s="19"/>
    </row>
    <row r="24327" spans="1:6" x14ac:dyDescent="0.35">
      <c r="A24327" s="68"/>
      <c r="B24327" s="52"/>
      <c r="C24327" s="30"/>
      <c r="D24327" s="31"/>
      <c r="E24327" s="30"/>
      <c r="F24327" s="19"/>
    </row>
    <row r="24328" spans="1:6" x14ac:dyDescent="0.35">
      <c r="A24328" s="68"/>
      <c r="B24328" s="52"/>
      <c r="C24328" s="30"/>
      <c r="D24328" s="31"/>
      <c r="E24328" s="30"/>
      <c r="F24328" s="19"/>
    </row>
    <row r="24329" spans="1:6" x14ac:dyDescent="0.35">
      <c r="A24329" s="68"/>
      <c r="B24329" s="52"/>
      <c r="C24329" s="30"/>
      <c r="D24329" s="31"/>
      <c r="E24329" s="30"/>
      <c r="F24329" s="19"/>
    </row>
    <row r="24330" spans="1:6" x14ac:dyDescent="0.35">
      <c r="A24330" s="68"/>
      <c r="B24330" s="52"/>
      <c r="C24330" s="30"/>
      <c r="D24330" s="31"/>
      <c r="E24330" s="30"/>
      <c r="F24330" s="19"/>
    </row>
    <row r="24331" spans="1:6" x14ac:dyDescent="0.35">
      <c r="A24331" s="68"/>
      <c r="B24331" s="52"/>
      <c r="C24331" s="30"/>
      <c r="D24331" s="31"/>
      <c r="E24331" s="30"/>
      <c r="F24331" s="19"/>
    </row>
    <row r="24332" spans="1:6" x14ac:dyDescent="0.35">
      <c r="A24332" s="68"/>
      <c r="B24332" s="52"/>
      <c r="C24332" s="30"/>
      <c r="D24332" s="31"/>
      <c r="E24332" s="30"/>
      <c r="F24332" s="19"/>
    </row>
    <row r="24333" spans="1:6" x14ac:dyDescent="0.35">
      <c r="A24333" s="68"/>
      <c r="B24333" s="52"/>
      <c r="C24333" s="30"/>
      <c r="D24333" s="31"/>
      <c r="E24333" s="30"/>
      <c r="F24333" s="19"/>
    </row>
    <row r="24334" spans="1:6" x14ac:dyDescent="0.35">
      <c r="A24334" s="68"/>
      <c r="B24334" s="52"/>
      <c r="C24334" s="30"/>
      <c r="D24334" s="31"/>
      <c r="E24334" s="30"/>
      <c r="F24334" s="19"/>
    </row>
    <row r="24335" spans="1:6" x14ac:dyDescent="0.35">
      <c r="A24335" s="68"/>
      <c r="B24335" s="52"/>
      <c r="C24335" s="30"/>
      <c r="D24335" s="31"/>
      <c r="E24335" s="30"/>
      <c r="F24335" s="19"/>
    </row>
    <row r="24336" spans="1:6" x14ac:dyDescent="0.35">
      <c r="A24336" s="68"/>
      <c r="B24336" s="52"/>
      <c r="C24336" s="30"/>
      <c r="D24336" s="31"/>
      <c r="E24336" s="30"/>
      <c r="F24336" s="19"/>
    </row>
    <row r="24337" spans="1:6" x14ac:dyDescent="0.35">
      <c r="A24337" s="68"/>
      <c r="B24337" s="52"/>
      <c r="C24337" s="30"/>
      <c r="D24337" s="31"/>
      <c r="E24337" s="30"/>
      <c r="F24337" s="19"/>
    </row>
    <row r="24338" spans="1:6" x14ac:dyDescent="0.35">
      <c r="A24338" s="68"/>
      <c r="B24338" s="52"/>
      <c r="C24338" s="30"/>
      <c r="D24338" s="31"/>
      <c r="E24338" s="30"/>
      <c r="F24338" s="19"/>
    </row>
    <row r="24339" spans="1:6" x14ac:dyDescent="0.35">
      <c r="A24339" s="68"/>
      <c r="B24339" s="52"/>
      <c r="C24339" s="30"/>
      <c r="D24339" s="31"/>
      <c r="E24339" s="30"/>
      <c r="F24339" s="19"/>
    </row>
    <row r="24340" spans="1:6" x14ac:dyDescent="0.35">
      <c r="A24340" s="68"/>
      <c r="B24340" s="52"/>
      <c r="C24340" s="30"/>
      <c r="D24340" s="31"/>
      <c r="E24340" s="30"/>
      <c r="F24340" s="19"/>
    </row>
    <row r="24341" spans="1:6" x14ac:dyDescent="0.35">
      <c r="A24341" s="68"/>
      <c r="B24341" s="52"/>
      <c r="C24341" s="30"/>
      <c r="D24341" s="31"/>
      <c r="E24341" s="30"/>
      <c r="F24341" s="19"/>
    </row>
    <row r="24342" spans="1:6" x14ac:dyDescent="0.35">
      <c r="A24342" s="68"/>
      <c r="B24342" s="52"/>
      <c r="C24342" s="30"/>
      <c r="D24342" s="31"/>
      <c r="E24342" s="30"/>
      <c r="F24342" s="19"/>
    </row>
    <row r="24343" spans="1:6" x14ac:dyDescent="0.35">
      <c r="A24343" s="68"/>
      <c r="B24343" s="52"/>
      <c r="C24343" s="30"/>
      <c r="D24343" s="31"/>
      <c r="E24343" s="30"/>
      <c r="F24343" s="19"/>
    </row>
    <row r="24344" spans="1:6" x14ac:dyDescent="0.35">
      <c r="A24344" s="68"/>
      <c r="B24344" s="52"/>
      <c r="C24344" s="30"/>
      <c r="D24344" s="31"/>
      <c r="E24344" s="30"/>
      <c r="F24344" s="19"/>
    </row>
    <row r="24345" spans="1:6" x14ac:dyDescent="0.35">
      <c r="A24345" s="68"/>
      <c r="B24345" s="52"/>
      <c r="C24345" s="30"/>
      <c r="D24345" s="31"/>
      <c r="E24345" s="30"/>
      <c r="F24345" s="19"/>
    </row>
    <row r="24346" spans="1:6" x14ac:dyDescent="0.35">
      <c r="A24346" s="68"/>
      <c r="B24346" s="52"/>
      <c r="C24346" s="30"/>
      <c r="D24346" s="31"/>
      <c r="E24346" s="30"/>
      <c r="F24346" s="19"/>
    </row>
    <row r="24347" spans="1:6" x14ac:dyDescent="0.35">
      <c r="A24347" s="68"/>
      <c r="B24347" s="52"/>
      <c r="C24347" s="30"/>
      <c r="D24347" s="31"/>
      <c r="E24347" s="30"/>
      <c r="F24347" s="19"/>
    </row>
    <row r="24348" spans="1:6" x14ac:dyDescent="0.35">
      <c r="A24348" s="68"/>
      <c r="B24348" s="52"/>
      <c r="C24348" s="30"/>
      <c r="D24348" s="31"/>
      <c r="E24348" s="30"/>
      <c r="F24348" s="19"/>
    </row>
    <row r="24349" spans="1:6" x14ac:dyDescent="0.35">
      <c r="A24349" s="68"/>
      <c r="B24349" s="52"/>
      <c r="C24349" s="30"/>
      <c r="D24349" s="31"/>
      <c r="E24349" s="30"/>
      <c r="F24349" s="19"/>
    </row>
    <row r="24350" spans="1:6" x14ac:dyDescent="0.35">
      <c r="A24350" s="68"/>
      <c r="B24350" s="52"/>
      <c r="C24350" s="30"/>
      <c r="D24350" s="31"/>
      <c r="E24350" s="30"/>
      <c r="F24350" s="19"/>
    </row>
    <row r="24351" spans="1:6" x14ac:dyDescent="0.35">
      <c r="A24351" s="68"/>
      <c r="B24351" s="52"/>
      <c r="C24351" s="30"/>
      <c r="D24351" s="31"/>
      <c r="E24351" s="30"/>
      <c r="F24351" s="19"/>
    </row>
    <row r="24352" spans="1:6" x14ac:dyDescent="0.35">
      <c r="A24352" s="68"/>
      <c r="B24352" s="52"/>
      <c r="C24352" s="30"/>
      <c r="D24352" s="31"/>
      <c r="E24352" s="30"/>
      <c r="F24352" s="19"/>
    </row>
    <row r="24353" spans="1:6" x14ac:dyDescent="0.35">
      <c r="A24353" s="68"/>
      <c r="B24353" s="52"/>
      <c r="C24353" s="30"/>
      <c r="D24353" s="31"/>
      <c r="E24353" s="30"/>
      <c r="F24353" s="19"/>
    </row>
    <row r="24354" spans="1:6" x14ac:dyDescent="0.35">
      <c r="A24354" s="68"/>
      <c r="B24354" s="52"/>
      <c r="C24354" s="30"/>
      <c r="D24354" s="31"/>
      <c r="E24354" s="30"/>
      <c r="F24354" s="19"/>
    </row>
    <row r="24355" spans="1:6" x14ac:dyDescent="0.35">
      <c r="A24355" s="68"/>
      <c r="B24355" s="52"/>
      <c r="C24355" s="30"/>
      <c r="D24355" s="31"/>
      <c r="E24355" s="30"/>
      <c r="F24355" s="19"/>
    </row>
    <row r="24356" spans="1:6" x14ac:dyDescent="0.35">
      <c r="A24356" s="68"/>
      <c r="B24356" s="52"/>
      <c r="C24356" s="30"/>
      <c r="D24356" s="31"/>
      <c r="E24356" s="30"/>
      <c r="F24356" s="19"/>
    </row>
    <row r="24357" spans="1:6" x14ac:dyDescent="0.35">
      <c r="A24357" s="68"/>
      <c r="B24357" s="52"/>
      <c r="C24357" s="30"/>
      <c r="D24357" s="31"/>
      <c r="E24357" s="30"/>
      <c r="F24357" s="19"/>
    </row>
    <row r="24358" spans="1:6" x14ac:dyDescent="0.35">
      <c r="A24358" s="68"/>
      <c r="B24358" s="52"/>
      <c r="C24358" s="30"/>
      <c r="D24358" s="31"/>
      <c r="E24358" s="30"/>
      <c r="F24358" s="19"/>
    </row>
    <row r="24359" spans="1:6" x14ac:dyDescent="0.35">
      <c r="A24359" s="68"/>
      <c r="B24359" s="52"/>
      <c r="C24359" s="30"/>
      <c r="D24359" s="31"/>
      <c r="E24359" s="30"/>
      <c r="F24359" s="19"/>
    </row>
    <row r="24360" spans="1:6" x14ac:dyDescent="0.35">
      <c r="A24360" s="68"/>
      <c r="B24360" s="52"/>
      <c r="C24360" s="30"/>
      <c r="D24360" s="31"/>
      <c r="E24360" s="30"/>
      <c r="F24360" s="19"/>
    </row>
    <row r="24361" spans="1:6" x14ac:dyDescent="0.35">
      <c r="A24361" s="68"/>
      <c r="B24361" s="52"/>
      <c r="C24361" s="30"/>
      <c r="D24361" s="31"/>
      <c r="E24361" s="30"/>
      <c r="F24361" s="19"/>
    </row>
    <row r="24362" spans="1:6" x14ac:dyDescent="0.35">
      <c r="A24362" s="68"/>
      <c r="B24362" s="52"/>
      <c r="C24362" s="30"/>
      <c r="D24362" s="31"/>
      <c r="E24362" s="30"/>
      <c r="F24362" s="19"/>
    </row>
    <row r="24363" spans="1:6" x14ac:dyDescent="0.35">
      <c r="A24363" s="68"/>
      <c r="B24363" s="52"/>
      <c r="C24363" s="30"/>
      <c r="D24363" s="31"/>
      <c r="E24363" s="30"/>
      <c r="F24363" s="19"/>
    </row>
    <row r="24364" spans="1:6" x14ac:dyDescent="0.35">
      <c r="A24364" s="68"/>
      <c r="B24364" s="52"/>
      <c r="C24364" s="30"/>
      <c r="D24364" s="31"/>
      <c r="E24364" s="30"/>
      <c r="F24364" s="19"/>
    </row>
    <row r="24365" spans="1:6" x14ac:dyDescent="0.35">
      <c r="A24365" s="68"/>
      <c r="B24365" s="52"/>
      <c r="C24365" s="30"/>
      <c r="D24365" s="31"/>
      <c r="E24365" s="30"/>
      <c r="F24365" s="19"/>
    </row>
    <row r="24366" spans="1:6" x14ac:dyDescent="0.35">
      <c r="A24366" s="68"/>
      <c r="B24366" s="52"/>
      <c r="C24366" s="30"/>
      <c r="D24366" s="31"/>
      <c r="E24366" s="30"/>
      <c r="F24366" s="19"/>
    </row>
    <row r="24367" spans="1:6" x14ac:dyDescent="0.35">
      <c r="A24367" s="68"/>
      <c r="B24367" s="52"/>
      <c r="C24367" s="30"/>
      <c r="D24367" s="31"/>
      <c r="E24367" s="30"/>
      <c r="F24367" s="19"/>
    </row>
    <row r="24368" spans="1:6" x14ac:dyDescent="0.35">
      <c r="A24368" s="68"/>
      <c r="B24368" s="52"/>
      <c r="C24368" s="30"/>
      <c r="D24368" s="31"/>
      <c r="E24368" s="30"/>
      <c r="F24368" s="19"/>
    </row>
    <row r="24369" spans="1:6" x14ac:dyDescent="0.35">
      <c r="A24369" s="68"/>
      <c r="B24369" s="52"/>
      <c r="C24369" s="30"/>
      <c r="D24369" s="31"/>
      <c r="E24369" s="30"/>
      <c r="F24369" s="19"/>
    </row>
    <row r="24370" spans="1:6" x14ac:dyDescent="0.35">
      <c r="A24370" s="68"/>
      <c r="B24370" s="52"/>
      <c r="C24370" s="30"/>
      <c r="D24370" s="31"/>
      <c r="E24370" s="30"/>
      <c r="F24370" s="19"/>
    </row>
    <row r="24371" spans="1:6" x14ac:dyDescent="0.35">
      <c r="A24371" s="68"/>
      <c r="B24371" s="52"/>
      <c r="C24371" s="30"/>
      <c r="D24371" s="31"/>
      <c r="E24371" s="30"/>
      <c r="F24371" s="19"/>
    </row>
    <row r="24372" spans="1:6" x14ac:dyDescent="0.35">
      <c r="A24372" s="68"/>
      <c r="B24372" s="52"/>
      <c r="C24372" s="30"/>
      <c r="D24372" s="31"/>
      <c r="E24372" s="30"/>
      <c r="F24372" s="19"/>
    </row>
    <row r="24373" spans="1:6" x14ac:dyDescent="0.35">
      <c r="A24373" s="68"/>
      <c r="B24373" s="52"/>
      <c r="C24373" s="30"/>
      <c r="D24373" s="31"/>
      <c r="E24373" s="30"/>
      <c r="F24373" s="19"/>
    </row>
    <row r="24374" spans="1:6" x14ac:dyDescent="0.35">
      <c r="A24374" s="68"/>
      <c r="B24374" s="52"/>
      <c r="C24374" s="30"/>
      <c r="D24374" s="31"/>
      <c r="E24374" s="30"/>
      <c r="F24374" s="19"/>
    </row>
    <row r="24375" spans="1:6" x14ac:dyDescent="0.35">
      <c r="A24375" s="68"/>
      <c r="B24375" s="52"/>
      <c r="C24375" s="30"/>
      <c r="D24375" s="31"/>
      <c r="E24375" s="30"/>
      <c r="F24375" s="19"/>
    </row>
    <row r="24376" spans="1:6" x14ac:dyDescent="0.35">
      <c r="A24376" s="68"/>
      <c r="B24376" s="52"/>
      <c r="C24376" s="30"/>
      <c r="D24376" s="31"/>
      <c r="E24376" s="30"/>
      <c r="F24376" s="19"/>
    </row>
    <row r="24377" spans="1:6" x14ac:dyDescent="0.35">
      <c r="A24377" s="68"/>
      <c r="B24377" s="52"/>
      <c r="C24377" s="30"/>
      <c r="D24377" s="31"/>
      <c r="E24377" s="30"/>
      <c r="F24377" s="19"/>
    </row>
    <row r="24378" spans="1:6" x14ac:dyDescent="0.35">
      <c r="A24378" s="68"/>
      <c r="B24378" s="52"/>
      <c r="C24378" s="30"/>
      <c r="D24378" s="31"/>
      <c r="E24378" s="30"/>
      <c r="F24378" s="19"/>
    </row>
    <row r="24379" spans="1:6" x14ac:dyDescent="0.35">
      <c r="A24379" s="68"/>
      <c r="B24379" s="52"/>
      <c r="C24379" s="30"/>
      <c r="D24379" s="31"/>
      <c r="E24379" s="30"/>
      <c r="F24379" s="19"/>
    </row>
    <row r="24380" spans="1:6" x14ac:dyDescent="0.35">
      <c r="A24380" s="68"/>
      <c r="B24380" s="52"/>
      <c r="C24380" s="30"/>
      <c r="D24380" s="31"/>
      <c r="E24380" s="30"/>
      <c r="F24380" s="19"/>
    </row>
    <row r="24381" spans="1:6" x14ac:dyDescent="0.35">
      <c r="A24381" s="68"/>
      <c r="B24381" s="52"/>
      <c r="C24381" s="30"/>
      <c r="D24381" s="31"/>
      <c r="E24381" s="30"/>
      <c r="F24381" s="19"/>
    </row>
    <row r="24382" spans="1:6" x14ac:dyDescent="0.35">
      <c r="A24382" s="68"/>
      <c r="B24382" s="52"/>
      <c r="C24382" s="30"/>
      <c r="D24382" s="31"/>
      <c r="E24382" s="30"/>
      <c r="F24382" s="19"/>
    </row>
    <row r="24383" spans="1:6" x14ac:dyDescent="0.35">
      <c r="A24383" s="68"/>
      <c r="B24383" s="52"/>
      <c r="C24383" s="30"/>
      <c r="D24383" s="31"/>
      <c r="E24383" s="30"/>
      <c r="F24383" s="19"/>
    </row>
    <row r="24384" spans="1:6" x14ac:dyDescent="0.35">
      <c r="A24384" s="68"/>
      <c r="B24384" s="52"/>
      <c r="C24384" s="30"/>
      <c r="D24384" s="31"/>
      <c r="E24384" s="30"/>
      <c r="F24384" s="19"/>
    </row>
    <row r="24385" spans="1:6" x14ac:dyDescent="0.35">
      <c r="A24385" s="68"/>
      <c r="B24385" s="52"/>
      <c r="C24385" s="30"/>
      <c r="D24385" s="31"/>
      <c r="E24385" s="30"/>
      <c r="F24385" s="19"/>
    </row>
    <row r="24386" spans="1:6" x14ac:dyDescent="0.35">
      <c r="A24386" s="68"/>
      <c r="B24386" s="52"/>
      <c r="C24386" s="30"/>
      <c r="D24386" s="31"/>
      <c r="E24386" s="30"/>
      <c r="F24386" s="19"/>
    </row>
    <row r="24387" spans="1:6" x14ac:dyDescent="0.35">
      <c r="A24387" s="68"/>
      <c r="B24387" s="52"/>
      <c r="C24387" s="30"/>
      <c r="D24387" s="31"/>
      <c r="E24387" s="30"/>
      <c r="F24387" s="19"/>
    </row>
    <row r="24388" spans="1:6" x14ac:dyDescent="0.35">
      <c r="A24388" s="68"/>
      <c r="B24388" s="52"/>
      <c r="C24388" s="30"/>
      <c r="D24388" s="31"/>
      <c r="E24388" s="30"/>
      <c r="F24388" s="19"/>
    </row>
    <row r="24389" spans="1:6" x14ac:dyDescent="0.35">
      <c r="A24389" s="68"/>
      <c r="B24389" s="52"/>
      <c r="C24389" s="30"/>
      <c r="D24389" s="31"/>
      <c r="E24389" s="30"/>
      <c r="F24389" s="19"/>
    </row>
    <row r="24390" spans="1:6" x14ac:dyDescent="0.35">
      <c r="A24390" s="68"/>
      <c r="B24390" s="52"/>
      <c r="C24390" s="30"/>
      <c r="D24390" s="31"/>
      <c r="E24390" s="30"/>
      <c r="F24390" s="19"/>
    </row>
    <row r="24391" spans="1:6" x14ac:dyDescent="0.35">
      <c r="A24391" s="68"/>
      <c r="B24391" s="52"/>
      <c r="C24391" s="30"/>
      <c r="D24391" s="31"/>
      <c r="E24391" s="30"/>
      <c r="F24391" s="19"/>
    </row>
    <row r="24392" spans="1:6" x14ac:dyDescent="0.35">
      <c r="A24392" s="68"/>
      <c r="B24392" s="52"/>
      <c r="C24392" s="30"/>
      <c r="D24392" s="31"/>
      <c r="E24392" s="30"/>
      <c r="F24392" s="19"/>
    </row>
    <row r="24393" spans="1:6" x14ac:dyDescent="0.35">
      <c r="A24393" s="68"/>
      <c r="B24393" s="52"/>
      <c r="C24393" s="30"/>
      <c r="D24393" s="31"/>
      <c r="E24393" s="30"/>
      <c r="F24393" s="19"/>
    </row>
    <row r="24394" spans="1:6" x14ac:dyDescent="0.35">
      <c r="A24394" s="68"/>
      <c r="B24394" s="52"/>
      <c r="C24394" s="30"/>
      <c r="D24394" s="31"/>
      <c r="E24394" s="30"/>
      <c r="F24394" s="19"/>
    </row>
    <row r="24395" spans="1:6" x14ac:dyDescent="0.35">
      <c r="A24395" s="68"/>
      <c r="B24395" s="52"/>
      <c r="C24395" s="30"/>
      <c r="D24395" s="31"/>
      <c r="E24395" s="30"/>
      <c r="F24395" s="19"/>
    </row>
    <row r="24396" spans="1:6" x14ac:dyDescent="0.35">
      <c r="A24396" s="68"/>
      <c r="B24396" s="52"/>
      <c r="C24396" s="30"/>
      <c r="D24396" s="31"/>
      <c r="E24396" s="30"/>
      <c r="F24396" s="19"/>
    </row>
    <row r="24397" spans="1:6" x14ac:dyDescent="0.35">
      <c r="A24397" s="68"/>
      <c r="B24397" s="52"/>
      <c r="C24397" s="30"/>
      <c r="D24397" s="31"/>
      <c r="E24397" s="30"/>
      <c r="F24397" s="19"/>
    </row>
    <row r="24398" spans="1:6" x14ac:dyDescent="0.35">
      <c r="A24398" s="68"/>
      <c r="B24398" s="52"/>
      <c r="C24398" s="30"/>
      <c r="D24398" s="31"/>
      <c r="E24398" s="30"/>
      <c r="F24398" s="19"/>
    </row>
    <row r="24399" spans="1:6" x14ac:dyDescent="0.35">
      <c r="A24399" s="68"/>
      <c r="B24399" s="52"/>
      <c r="C24399" s="30"/>
      <c r="D24399" s="31"/>
      <c r="E24399" s="30"/>
      <c r="F24399" s="19"/>
    </row>
    <row r="24400" spans="1:6" x14ac:dyDescent="0.35">
      <c r="A24400" s="68"/>
      <c r="B24400" s="52"/>
      <c r="C24400" s="30"/>
      <c r="D24400" s="31"/>
      <c r="E24400" s="30"/>
      <c r="F24400" s="19"/>
    </row>
    <row r="24401" spans="1:6" x14ac:dyDescent="0.35">
      <c r="A24401" s="68"/>
      <c r="B24401" s="52"/>
      <c r="C24401" s="30"/>
      <c r="D24401" s="31"/>
      <c r="E24401" s="30"/>
      <c r="F24401" s="19"/>
    </row>
    <row r="24402" spans="1:6" x14ac:dyDescent="0.35">
      <c r="A24402" s="68"/>
      <c r="B24402" s="52"/>
      <c r="C24402" s="30"/>
      <c r="D24402" s="31"/>
      <c r="E24402" s="30"/>
      <c r="F24402" s="19"/>
    </row>
    <row r="24403" spans="1:6" x14ac:dyDescent="0.35">
      <c r="A24403" s="68"/>
      <c r="B24403" s="52"/>
      <c r="C24403" s="30"/>
      <c r="D24403" s="31"/>
      <c r="E24403" s="30"/>
      <c r="F24403" s="19"/>
    </row>
    <row r="24404" spans="1:6" x14ac:dyDescent="0.35">
      <c r="A24404" s="68"/>
      <c r="B24404" s="52"/>
      <c r="C24404" s="30"/>
      <c r="D24404" s="31"/>
      <c r="E24404" s="30"/>
      <c r="F24404" s="19"/>
    </row>
    <row r="24405" spans="1:6" x14ac:dyDescent="0.35">
      <c r="A24405" s="68"/>
      <c r="B24405" s="52"/>
      <c r="C24405" s="30"/>
      <c r="D24405" s="31"/>
      <c r="E24405" s="30"/>
      <c r="F24405" s="19"/>
    </row>
    <row r="24406" spans="1:6" x14ac:dyDescent="0.35">
      <c r="A24406" s="68"/>
      <c r="B24406" s="52"/>
      <c r="C24406" s="30"/>
      <c r="D24406" s="31"/>
      <c r="E24406" s="30"/>
      <c r="F24406" s="19"/>
    </row>
    <row r="24407" spans="1:6" x14ac:dyDescent="0.35">
      <c r="A24407" s="68"/>
      <c r="B24407" s="52"/>
      <c r="C24407" s="30"/>
      <c r="D24407" s="31"/>
      <c r="E24407" s="30"/>
      <c r="F24407" s="19"/>
    </row>
    <row r="24408" spans="1:6" x14ac:dyDescent="0.35">
      <c r="A24408" s="68"/>
      <c r="B24408" s="52"/>
      <c r="C24408" s="30"/>
      <c r="D24408" s="31"/>
      <c r="E24408" s="30"/>
      <c r="F24408" s="19"/>
    </row>
    <row r="24409" spans="1:6" x14ac:dyDescent="0.35">
      <c r="A24409" s="68"/>
      <c r="B24409" s="52"/>
      <c r="C24409" s="30"/>
      <c r="D24409" s="31"/>
      <c r="E24409" s="30"/>
      <c r="F24409" s="19"/>
    </row>
    <row r="24410" spans="1:6" x14ac:dyDescent="0.35">
      <c r="A24410" s="68"/>
      <c r="B24410" s="52"/>
      <c r="C24410" s="30"/>
      <c r="D24410" s="31"/>
      <c r="E24410" s="30"/>
      <c r="F24410" s="19"/>
    </row>
    <row r="24411" spans="1:6" x14ac:dyDescent="0.35">
      <c r="A24411" s="68"/>
      <c r="B24411" s="52"/>
      <c r="C24411" s="30"/>
      <c r="D24411" s="31"/>
      <c r="E24411" s="30"/>
      <c r="F24411" s="19"/>
    </row>
    <row r="24412" spans="1:6" x14ac:dyDescent="0.35">
      <c r="A24412" s="68"/>
      <c r="B24412" s="52"/>
      <c r="C24412" s="30"/>
      <c r="D24412" s="31"/>
      <c r="E24412" s="30"/>
      <c r="F24412" s="19"/>
    </row>
    <row r="24413" spans="1:6" x14ac:dyDescent="0.35">
      <c r="A24413" s="68"/>
      <c r="B24413" s="52"/>
      <c r="C24413" s="30"/>
      <c r="D24413" s="31"/>
      <c r="E24413" s="30"/>
      <c r="F24413" s="19"/>
    </row>
    <row r="24414" spans="1:6" x14ac:dyDescent="0.35">
      <c r="A24414" s="68"/>
      <c r="B24414" s="52"/>
      <c r="C24414" s="30"/>
      <c r="D24414" s="31"/>
      <c r="E24414" s="30"/>
      <c r="F24414" s="19"/>
    </row>
    <row r="24415" spans="1:6" x14ac:dyDescent="0.35">
      <c r="A24415" s="68"/>
      <c r="B24415" s="52"/>
      <c r="C24415" s="30"/>
      <c r="D24415" s="31"/>
      <c r="E24415" s="30"/>
      <c r="F24415" s="19"/>
    </row>
    <row r="24416" spans="1:6" x14ac:dyDescent="0.35">
      <c r="A24416" s="68"/>
      <c r="B24416" s="52"/>
      <c r="C24416" s="30"/>
      <c r="D24416" s="31"/>
      <c r="E24416" s="30"/>
      <c r="F24416" s="19"/>
    </row>
    <row r="24417" spans="1:6" x14ac:dyDescent="0.35">
      <c r="A24417" s="68"/>
      <c r="B24417" s="52"/>
      <c r="C24417" s="30"/>
      <c r="D24417" s="31"/>
      <c r="E24417" s="30"/>
      <c r="F24417" s="19"/>
    </row>
    <row r="24418" spans="1:6" x14ac:dyDescent="0.35">
      <c r="A24418" s="68"/>
      <c r="B24418" s="52"/>
      <c r="C24418" s="30"/>
      <c r="D24418" s="31"/>
      <c r="E24418" s="30"/>
      <c r="F24418" s="19"/>
    </row>
    <row r="24419" spans="1:6" x14ac:dyDescent="0.35">
      <c r="A24419" s="68"/>
      <c r="B24419" s="52"/>
      <c r="C24419" s="30"/>
      <c r="D24419" s="31"/>
      <c r="E24419" s="30"/>
      <c r="F24419" s="19"/>
    </row>
    <row r="24420" spans="1:6" x14ac:dyDescent="0.35">
      <c r="A24420" s="68"/>
      <c r="B24420" s="52"/>
      <c r="C24420" s="30"/>
      <c r="D24420" s="31"/>
      <c r="E24420" s="30"/>
      <c r="F24420" s="19"/>
    </row>
    <row r="24421" spans="1:6" x14ac:dyDescent="0.35">
      <c r="A24421" s="68"/>
      <c r="B24421" s="52"/>
      <c r="C24421" s="30"/>
      <c r="D24421" s="31"/>
      <c r="E24421" s="30"/>
      <c r="F24421" s="19"/>
    </row>
    <row r="24422" spans="1:6" x14ac:dyDescent="0.35">
      <c r="A24422" s="68"/>
      <c r="B24422" s="52"/>
      <c r="C24422" s="30"/>
      <c r="D24422" s="31"/>
      <c r="E24422" s="30"/>
      <c r="F24422" s="19"/>
    </row>
    <row r="24423" spans="1:6" x14ac:dyDescent="0.35">
      <c r="A24423" s="68"/>
      <c r="B24423" s="52"/>
      <c r="C24423" s="30"/>
      <c r="D24423" s="31"/>
      <c r="E24423" s="30"/>
      <c r="F24423" s="19"/>
    </row>
    <row r="24424" spans="1:6" x14ac:dyDescent="0.35">
      <c r="A24424" s="68"/>
      <c r="B24424" s="52"/>
      <c r="C24424" s="30"/>
      <c r="D24424" s="31"/>
      <c r="E24424" s="30"/>
      <c r="F24424" s="19"/>
    </row>
    <row r="24425" spans="1:6" x14ac:dyDescent="0.35">
      <c r="A24425" s="68"/>
      <c r="B24425" s="52"/>
      <c r="C24425" s="30"/>
      <c r="D24425" s="31"/>
      <c r="E24425" s="30"/>
      <c r="F24425" s="19"/>
    </row>
    <row r="24426" spans="1:6" x14ac:dyDescent="0.35">
      <c r="A24426" s="68"/>
      <c r="B24426" s="52"/>
      <c r="C24426" s="30"/>
      <c r="D24426" s="31"/>
      <c r="E24426" s="30"/>
      <c r="F24426" s="19"/>
    </row>
    <row r="24427" spans="1:6" x14ac:dyDescent="0.35">
      <c r="A24427" s="68"/>
      <c r="B24427" s="52"/>
      <c r="C24427" s="30"/>
      <c r="D24427" s="31"/>
      <c r="E24427" s="30"/>
      <c r="F24427" s="19"/>
    </row>
    <row r="24428" spans="1:6" x14ac:dyDescent="0.35">
      <c r="A24428" s="68"/>
      <c r="B24428" s="52"/>
      <c r="C24428" s="30"/>
      <c r="D24428" s="31"/>
      <c r="E24428" s="30"/>
      <c r="F24428" s="19"/>
    </row>
    <row r="24429" spans="1:6" x14ac:dyDescent="0.35">
      <c r="A24429" s="68"/>
      <c r="B24429" s="52"/>
      <c r="C24429" s="30"/>
      <c r="D24429" s="31"/>
      <c r="E24429" s="30"/>
      <c r="F24429" s="19"/>
    </row>
    <row r="24430" spans="1:6" x14ac:dyDescent="0.35">
      <c r="A24430" s="68"/>
      <c r="B24430" s="52"/>
      <c r="C24430" s="30"/>
      <c r="D24430" s="31"/>
      <c r="E24430" s="30"/>
      <c r="F24430" s="19"/>
    </row>
    <row r="24431" spans="1:6" x14ac:dyDescent="0.35">
      <c r="A24431" s="68"/>
      <c r="B24431" s="52"/>
      <c r="C24431" s="30"/>
      <c r="D24431" s="31"/>
      <c r="E24431" s="30"/>
      <c r="F24431" s="19"/>
    </row>
    <row r="24432" spans="1:6" x14ac:dyDescent="0.35">
      <c r="A24432" s="68"/>
      <c r="B24432" s="52"/>
      <c r="C24432" s="30"/>
      <c r="D24432" s="31"/>
      <c r="E24432" s="30"/>
      <c r="F24432" s="19"/>
    </row>
    <row r="24433" spans="1:6" x14ac:dyDescent="0.35">
      <c r="A24433" s="68"/>
      <c r="B24433" s="52"/>
      <c r="C24433" s="30"/>
      <c r="D24433" s="31"/>
      <c r="E24433" s="30"/>
      <c r="F24433" s="19"/>
    </row>
    <row r="24434" spans="1:6" x14ac:dyDescent="0.35">
      <c r="A24434" s="68"/>
      <c r="B24434" s="52"/>
      <c r="C24434" s="30"/>
      <c r="D24434" s="31"/>
      <c r="E24434" s="30"/>
      <c r="F24434" s="19"/>
    </row>
    <row r="24435" spans="1:6" x14ac:dyDescent="0.35">
      <c r="A24435" s="68"/>
      <c r="B24435" s="52"/>
      <c r="C24435" s="30"/>
      <c r="D24435" s="31"/>
      <c r="E24435" s="30"/>
      <c r="F24435" s="19"/>
    </row>
    <row r="24436" spans="1:6" x14ac:dyDescent="0.35">
      <c r="A24436" s="68"/>
      <c r="B24436" s="52"/>
      <c r="C24436" s="30"/>
      <c r="D24436" s="31"/>
      <c r="E24436" s="30"/>
      <c r="F24436" s="19"/>
    </row>
    <row r="24437" spans="1:6" x14ac:dyDescent="0.35">
      <c r="A24437" s="68"/>
      <c r="B24437" s="52"/>
      <c r="C24437" s="30"/>
      <c r="D24437" s="31"/>
      <c r="E24437" s="30"/>
      <c r="F24437" s="19"/>
    </row>
    <row r="24438" spans="1:6" x14ac:dyDescent="0.35">
      <c r="A24438" s="68"/>
      <c r="B24438" s="52"/>
      <c r="C24438" s="30"/>
      <c r="D24438" s="31"/>
      <c r="E24438" s="30"/>
      <c r="F24438" s="19"/>
    </row>
    <row r="24439" spans="1:6" x14ac:dyDescent="0.35">
      <c r="A24439" s="68"/>
      <c r="B24439" s="52"/>
      <c r="C24439" s="30"/>
      <c r="D24439" s="31"/>
      <c r="E24439" s="30"/>
      <c r="F24439" s="19"/>
    </row>
    <row r="24440" spans="1:6" x14ac:dyDescent="0.35">
      <c r="A24440" s="68"/>
      <c r="B24440" s="52"/>
      <c r="C24440" s="30"/>
      <c r="D24440" s="31"/>
      <c r="E24440" s="30"/>
      <c r="F24440" s="19"/>
    </row>
    <row r="24441" spans="1:6" x14ac:dyDescent="0.35">
      <c r="A24441" s="68"/>
      <c r="B24441" s="52"/>
      <c r="C24441" s="30"/>
      <c r="D24441" s="31"/>
      <c r="E24441" s="30"/>
      <c r="F24441" s="19"/>
    </row>
    <row r="24442" spans="1:6" x14ac:dyDescent="0.35">
      <c r="A24442" s="68"/>
      <c r="B24442" s="52"/>
      <c r="C24442" s="30"/>
      <c r="D24442" s="31"/>
      <c r="E24442" s="30"/>
      <c r="F24442" s="19"/>
    </row>
    <row r="24443" spans="1:6" x14ac:dyDescent="0.35">
      <c r="A24443" s="68"/>
      <c r="B24443" s="52"/>
      <c r="C24443" s="30"/>
      <c r="D24443" s="31"/>
      <c r="E24443" s="30"/>
      <c r="F24443" s="19"/>
    </row>
    <row r="24444" spans="1:6" x14ac:dyDescent="0.35">
      <c r="A24444" s="68"/>
      <c r="B24444" s="52"/>
      <c r="C24444" s="30"/>
      <c r="D24444" s="31"/>
      <c r="E24444" s="30"/>
      <c r="F24444" s="19"/>
    </row>
    <row r="24445" spans="1:6" x14ac:dyDescent="0.35">
      <c r="A24445" s="68"/>
      <c r="B24445" s="52"/>
      <c r="C24445" s="30"/>
      <c r="D24445" s="31"/>
      <c r="E24445" s="30"/>
      <c r="F24445" s="19"/>
    </row>
    <row r="24446" spans="1:6" x14ac:dyDescent="0.35">
      <c r="A24446" s="68"/>
      <c r="B24446" s="52"/>
      <c r="C24446" s="30"/>
      <c r="D24446" s="31"/>
      <c r="E24446" s="30"/>
      <c r="F24446" s="19"/>
    </row>
    <row r="24447" spans="1:6" x14ac:dyDescent="0.35">
      <c r="A24447" s="68"/>
      <c r="B24447" s="52"/>
      <c r="C24447" s="30"/>
      <c r="D24447" s="31"/>
      <c r="E24447" s="30"/>
      <c r="F24447" s="19"/>
    </row>
    <row r="24448" spans="1:6" x14ac:dyDescent="0.35">
      <c r="A24448" s="68"/>
      <c r="B24448" s="52"/>
      <c r="C24448" s="30"/>
      <c r="D24448" s="31"/>
      <c r="E24448" s="30"/>
      <c r="F24448" s="19"/>
    </row>
    <row r="24449" spans="1:6" x14ac:dyDescent="0.35">
      <c r="A24449" s="68"/>
      <c r="B24449" s="52"/>
      <c r="C24449" s="30"/>
      <c r="D24449" s="31"/>
      <c r="E24449" s="30"/>
      <c r="F24449" s="19"/>
    </row>
    <row r="24450" spans="1:6" x14ac:dyDescent="0.35">
      <c r="A24450" s="68"/>
      <c r="B24450" s="52"/>
      <c r="C24450" s="30"/>
      <c r="D24450" s="31"/>
      <c r="E24450" s="30"/>
      <c r="F24450" s="19"/>
    </row>
    <row r="24451" spans="1:6" x14ac:dyDescent="0.35">
      <c r="A24451" s="68"/>
      <c r="B24451" s="52"/>
      <c r="C24451" s="30"/>
      <c r="D24451" s="31"/>
      <c r="E24451" s="30"/>
      <c r="F24451" s="19"/>
    </row>
    <row r="24452" spans="1:6" x14ac:dyDescent="0.35">
      <c r="A24452" s="68"/>
      <c r="B24452" s="52"/>
      <c r="C24452" s="30"/>
      <c r="D24452" s="31"/>
      <c r="E24452" s="30"/>
      <c r="F24452" s="19"/>
    </row>
    <row r="24453" spans="1:6" x14ac:dyDescent="0.35">
      <c r="A24453" s="68"/>
      <c r="B24453" s="52"/>
      <c r="C24453" s="30"/>
      <c r="D24453" s="31"/>
      <c r="E24453" s="30"/>
      <c r="F24453" s="19"/>
    </row>
    <row r="24454" spans="1:6" x14ac:dyDescent="0.35">
      <c r="A24454" s="68"/>
      <c r="B24454" s="52"/>
      <c r="C24454" s="30"/>
      <c r="D24454" s="31"/>
      <c r="E24454" s="30"/>
      <c r="F24454" s="19"/>
    </row>
    <row r="24455" spans="1:6" x14ac:dyDescent="0.35">
      <c r="A24455" s="68"/>
      <c r="B24455" s="52"/>
      <c r="C24455" s="30"/>
      <c r="D24455" s="31"/>
      <c r="E24455" s="30"/>
      <c r="F24455" s="19"/>
    </row>
    <row r="24456" spans="1:6" x14ac:dyDescent="0.35">
      <c r="A24456" s="68"/>
      <c r="B24456" s="52"/>
      <c r="C24456" s="30"/>
      <c r="D24456" s="31"/>
      <c r="E24456" s="30"/>
      <c r="F24456" s="19"/>
    </row>
    <row r="24457" spans="1:6" x14ac:dyDescent="0.35">
      <c r="A24457" s="68"/>
      <c r="B24457" s="52"/>
      <c r="C24457" s="30"/>
      <c r="D24457" s="31"/>
      <c r="E24457" s="30"/>
      <c r="F24457" s="19"/>
    </row>
    <row r="24458" spans="1:6" x14ac:dyDescent="0.35">
      <c r="A24458" s="68"/>
      <c r="B24458" s="52"/>
      <c r="C24458" s="30"/>
      <c r="D24458" s="31"/>
      <c r="E24458" s="30"/>
      <c r="F24458" s="19"/>
    </row>
    <row r="24459" spans="1:6" x14ac:dyDescent="0.35">
      <c r="A24459" s="68"/>
      <c r="B24459" s="52"/>
      <c r="C24459" s="30"/>
      <c r="D24459" s="31"/>
      <c r="E24459" s="30"/>
      <c r="F24459" s="19"/>
    </row>
    <row r="24460" spans="1:6" x14ac:dyDescent="0.35">
      <c r="A24460" s="68"/>
      <c r="B24460" s="52"/>
      <c r="C24460" s="30"/>
      <c r="D24460" s="31"/>
      <c r="E24460" s="30"/>
      <c r="F24460" s="19"/>
    </row>
    <row r="24461" spans="1:6" x14ac:dyDescent="0.35">
      <c r="A24461" s="68"/>
      <c r="B24461" s="52"/>
      <c r="C24461" s="30"/>
      <c r="D24461" s="31"/>
      <c r="E24461" s="30"/>
      <c r="F24461" s="19"/>
    </row>
    <row r="24462" spans="1:6" x14ac:dyDescent="0.35">
      <c r="A24462" s="68"/>
      <c r="B24462" s="52"/>
      <c r="C24462" s="30"/>
      <c r="D24462" s="31"/>
      <c r="E24462" s="30"/>
      <c r="F24462" s="19"/>
    </row>
    <row r="24463" spans="1:6" x14ac:dyDescent="0.35">
      <c r="A24463" s="68"/>
      <c r="B24463" s="52"/>
      <c r="C24463" s="30"/>
      <c r="D24463" s="31"/>
      <c r="E24463" s="30"/>
      <c r="F24463" s="19"/>
    </row>
    <row r="24464" spans="1:6" x14ac:dyDescent="0.35">
      <c r="A24464" s="68"/>
      <c r="B24464" s="52"/>
      <c r="C24464" s="30"/>
      <c r="D24464" s="31"/>
      <c r="E24464" s="30"/>
      <c r="F24464" s="19"/>
    </row>
    <row r="24465" spans="1:6" x14ac:dyDescent="0.35">
      <c r="A24465" s="68"/>
      <c r="B24465" s="52"/>
      <c r="C24465" s="30"/>
      <c r="D24465" s="31"/>
      <c r="E24465" s="30"/>
      <c r="F24465" s="19"/>
    </row>
    <row r="24466" spans="1:6" x14ac:dyDescent="0.35">
      <c r="A24466" s="68"/>
      <c r="B24466" s="52"/>
      <c r="C24466" s="30"/>
      <c r="D24466" s="31"/>
      <c r="E24466" s="30"/>
      <c r="F24466" s="19"/>
    </row>
    <row r="24467" spans="1:6" x14ac:dyDescent="0.35">
      <c r="A24467" s="68"/>
      <c r="B24467" s="52"/>
      <c r="C24467" s="30"/>
      <c r="D24467" s="31"/>
      <c r="E24467" s="30"/>
      <c r="F24467" s="19"/>
    </row>
    <row r="24468" spans="1:6" x14ac:dyDescent="0.35">
      <c r="A24468" s="68"/>
      <c r="B24468" s="52"/>
      <c r="C24468" s="30"/>
      <c r="D24468" s="31"/>
      <c r="E24468" s="30"/>
      <c r="F24468" s="19"/>
    </row>
    <row r="24469" spans="1:6" x14ac:dyDescent="0.35">
      <c r="A24469" s="68"/>
      <c r="B24469" s="52"/>
      <c r="C24469" s="30"/>
      <c r="D24469" s="31"/>
      <c r="E24469" s="30"/>
      <c r="F24469" s="19"/>
    </row>
    <row r="24470" spans="1:6" x14ac:dyDescent="0.35">
      <c r="A24470" s="68"/>
      <c r="B24470" s="52"/>
      <c r="C24470" s="30"/>
      <c r="D24470" s="31"/>
      <c r="E24470" s="30"/>
      <c r="F24470" s="19"/>
    </row>
    <row r="24471" spans="1:6" x14ac:dyDescent="0.35">
      <c r="A24471" s="68"/>
      <c r="B24471" s="52"/>
      <c r="C24471" s="30"/>
      <c r="D24471" s="31"/>
      <c r="E24471" s="30"/>
      <c r="F24471" s="19"/>
    </row>
    <row r="24472" spans="1:6" x14ac:dyDescent="0.35">
      <c r="A24472" s="68"/>
      <c r="B24472" s="52"/>
      <c r="C24472" s="30"/>
      <c r="D24472" s="31"/>
      <c r="E24472" s="30"/>
      <c r="F24472" s="19"/>
    </row>
    <row r="24473" spans="1:6" x14ac:dyDescent="0.35">
      <c r="A24473" s="68"/>
      <c r="B24473" s="52"/>
      <c r="C24473" s="30"/>
      <c r="D24473" s="31"/>
      <c r="E24473" s="30"/>
      <c r="F24473" s="19"/>
    </row>
    <row r="24474" spans="1:6" x14ac:dyDescent="0.35">
      <c r="A24474" s="68"/>
      <c r="B24474" s="52"/>
      <c r="C24474" s="30"/>
      <c r="D24474" s="31"/>
      <c r="E24474" s="30"/>
      <c r="F24474" s="19"/>
    </row>
    <row r="24475" spans="1:6" x14ac:dyDescent="0.35">
      <c r="A24475" s="68"/>
      <c r="B24475" s="52"/>
      <c r="C24475" s="30"/>
      <c r="D24475" s="31"/>
      <c r="E24475" s="30"/>
      <c r="F24475" s="19"/>
    </row>
    <row r="24476" spans="1:6" x14ac:dyDescent="0.35">
      <c r="A24476" s="68"/>
      <c r="B24476" s="52"/>
      <c r="C24476" s="30"/>
      <c r="D24476" s="31"/>
      <c r="E24476" s="30"/>
      <c r="F24476" s="19"/>
    </row>
    <row r="24477" spans="1:6" x14ac:dyDescent="0.35">
      <c r="A24477" s="68"/>
      <c r="B24477" s="52"/>
      <c r="C24477" s="30"/>
      <c r="D24477" s="31"/>
      <c r="E24477" s="30"/>
      <c r="F24477" s="19"/>
    </row>
    <row r="24478" spans="1:6" x14ac:dyDescent="0.35">
      <c r="A24478" s="68"/>
      <c r="B24478" s="52"/>
      <c r="C24478" s="30"/>
      <c r="D24478" s="31"/>
      <c r="E24478" s="30"/>
      <c r="F24478" s="19"/>
    </row>
    <row r="24479" spans="1:6" x14ac:dyDescent="0.35">
      <c r="A24479" s="68"/>
      <c r="B24479" s="52"/>
      <c r="C24479" s="30"/>
      <c r="D24479" s="31"/>
      <c r="E24479" s="30"/>
      <c r="F24479" s="19"/>
    </row>
    <row r="24480" spans="1:6" x14ac:dyDescent="0.35">
      <c r="A24480" s="68"/>
      <c r="B24480" s="52"/>
      <c r="C24480" s="30"/>
      <c r="D24480" s="31"/>
      <c r="E24480" s="30"/>
      <c r="F24480" s="19"/>
    </row>
    <row r="24481" spans="1:6" x14ac:dyDescent="0.35">
      <c r="A24481" s="68"/>
      <c r="B24481" s="52"/>
      <c r="C24481" s="30"/>
      <c r="D24481" s="31"/>
      <c r="E24481" s="30"/>
      <c r="F24481" s="19"/>
    </row>
    <row r="24482" spans="1:6" x14ac:dyDescent="0.35">
      <c r="A24482" s="68"/>
      <c r="B24482" s="52"/>
      <c r="C24482" s="30"/>
      <c r="D24482" s="31"/>
      <c r="E24482" s="30"/>
      <c r="F24482" s="19"/>
    </row>
    <row r="24483" spans="1:6" x14ac:dyDescent="0.35">
      <c r="A24483" s="68"/>
      <c r="B24483" s="52"/>
      <c r="C24483" s="30"/>
      <c r="D24483" s="31"/>
      <c r="E24483" s="30"/>
      <c r="F24483" s="19"/>
    </row>
    <row r="24484" spans="1:6" x14ac:dyDescent="0.35">
      <c r="A24484" s="68"/>
      <c r="B24484" s="52"/>
      <c r="C24484" s="30"/>
      <c r="D24484" s="31"/>
      <c r="E24484" s="30"/>
      <c r="F24484" s="19"/>
    </row>
    <row r="24485" spans="1:6" x14ac:dyDescent="0.35">
      <c r="A24485" s="68"/>
      <c r="B24485" s="52"/>
      <c r="C24485" s="30"/>
      <c r="D24485" s="31"/>
      <c r="E24485" s="30"/>
      <c r="F24485" s="19"/>
    </row>
    <row r="24486" spans="1:6" x14ac:dyDescent="0.35">
      <c r="A24486" s="68"/>
      <c r="B24486" s="52"/>
      <c r="C24486" s="30"/>
      <c r="D24486" s="31"/>
      <c r="E24486" s="30"/>
      <c r="F24486" s="19"/>
    </row>
    <row r="24487" spans="1:6" x14ac:dyDescent="0.35">
      <c r="A24487" s="68"/>
      <c r="B24487" s="52"/>
      <c r="C24487" s="30"/>
      <c r="D24487" s="31"/>
      <c r="E24487" s="30"/>
      <c r="F24487" s="19"/>
    </row>
    <row r="24488" spans="1:6" x14ac:dyDescent="0.35">
      <c r="A24488" s="68"/>
      <c r="B24488" s="52"/>
      <c r="C24488" s="30"/>
      <c r="D24488" s="31"/>
      <c r="E24488" s="30"/>
      <c r="F24488" s="19"/>
    </row>
    <row r="24489" spans="1:6" x14ac:dyDescent="0.35">
      <c r="A24489" s="68"/>
      <c r="B24489" s="52"/>
      <c r="C24489" s="30"/>
      <c r="D24489" s="31"/>
      <c r="E24489" s="30"/>
      <c r="F24489" s="19"/>
    </row>
    <row r="24490" spans="1:6" x14ac:dyDescent="0.35">
      <c r="A24490" s="68"/>
      <c r="B24490" s="52"/>
      <c r="C24490" s="30"/>
      <c r="D24490" s="31"/>
      <c r="E24490" s="30"/>
      <c r="F24490" s="19"/>
    </row>
    <row r="24491" spans="1:6" x14ac:dyDescent="0.35">
      <c r="A24491" s="68"/>
      <c r="B24491" s="52"/>
      <c r="C24491" s="30"/>
      <c r="D24491" s="31"/>
      <c r="E24491" s="30"/>
      <c r="F24491" s="19"/>
    </row>
    <row r="24492" spans="1:6" x14ac:dyDescent="0.35">
      <c r="A24492" s="68"/>
      <c r="B24492" s="52"/>
      <c r="C24492" s="30"/>
      <c r="D24492" s="31"/>
      <c r="E24492" s="30"/>
      <c r="F24492" s="19"/>
    </row>
    <row r="24493" spans="1:6" x14ac:dyDescent="0.35">
      <c r="A24493" s="68"/>
      <c r="B24493" s="52"/>
      <c r="C24493" s="30"/>
      <c r="D24493" s="31"/>
      <c r="E24493" s="30"/>
      <c r="F24493" s="19"/>
    </row>
    <row r="24494" spans="1:6" x14ac:dyDescent="0.35">
      <c r="A24494" s="68"/>
      <c r="B24494" s="52"/>
      <c r="C24494" s="30"/>
      <c r="D24494" s="31"/>
      <c r="E24494" s="30"/>
      <c r="F24494" s="19"/>
    </row>
    <row r="24495" spans="1:6" x14ac:dyDescent="0.35">
      <c r="A24495" s="68"/>
      <c r="B24495" s="52"/>
      <c r="C24495" s="30"/>
      <c r="D24495" s="31"/>
      <c r="E24495" s="30"/>
      <c r="F24495" s="19"/>
    </row>
    <row r="24496" spans="1:6" x14ac:dyDescent="0.35">
      <c r="A24496" s="68"/>
      <c r="B24496" s="52"/>
      <c r="C24496" s="30"/>
      <c r="D24496" s="31"/>
      <c r="E24496" s="30"/>
      <c r="F24496" s="19"/>
    </row>
    <row r="24497" spans="1:6" x14ac:dyDescent="0.35">
      <c r="A24497" s="68"/>
      <c r="B24497" s="52"/>
      <c r="C24497" s="30"/>
      <c r="D24497" s="31"/>
      <c r="E24497" s="30"/>
      <c r="F24497" s="19"/>
    </row>
    <row r="24498" spans="1:6" x14ac:dyDescent="0.35">
      <c r="A24498" s="68"/>
      <c r="B24498" s="52"/>
      <c r="C24498" s="30"/>
      <c r="D24498" s="31"/>
      <c r="E24498" s="30"/>
      <c r="F24498" s="19"/>
    </row>
    <row r="24499" spans="1:6" x14ac:dyDescent="0.35">
      <c r="A24499" s="68"/>
      <c r="B24499" s="52"/>
      <c r="C24499" s="30"/>
      <c r="D24499" s="31"/>
      <c r="E24499" s="30"/>
      <c r="F24499" s="19"/>
    </row>
    <row r="24500" spans="1:6" x14ac:dyDescent="0.35">
      <c r="A24500" s="68"/>
      <c r="B24500" s="52"/>
      <c r="C24500" s="30"/>
      <c r="D24500" s="31"/>
      <c r="E24500" s="30"/>
      <c r="F24500" s="19"/>
    </row>
    <row r="24501" spans="1:6" x14ac:dyDescent="0.35">
      <c r="A24501" s="68"/>
      <c r="B24501" s="52"/>
      <c r="C24501" s="30"/>
      <c r="D24501" s="31"/>
      <c r="E24501" s="30"/>
      <c r="F24501" s="19"/>
    </row>
    <row r="24502" spans="1:6" x14ac:dyDescent="0.35">
      <c r="A24502" s="68"/>
      <c r="B24502" s="52"/>
      <c r="C24502" s="30"/>
      <c r="D24502" s="31"/>
      <c r="E24502" s="30"/>
      <c r="F24502" s="19"/>
    </row>
    <row r="24503" spans="1:6" x14ac:dyDescent="0.35">
      <c r="A24503" s="68"/>
      <c r="B24503" s="52"/>
      <c r="C24503" s="30"/>
      <c r="D24503" s="31"/>
      <c r="E24503" s="30"/>
      <c r="F24503" s="19"/>
    </row>
    <row r="24504" spans="1:6" x14ac:dyDescent="0.35">
      <c r="A24504" s="68"/>
      <c r="B24504" s="52"/>
      <c r="C24504" s="30"/>
      <c r="D24504" s="31"/>
      <c r="E24504" s="30"/>
      <c r="F24504" s="19"/>
    </row>
    <row r="24505" spans="1:6" x14ac:dyDescent="0.35">
      <c r="A24505" s="68"/>
      <c r="B24505" s="52"/>
      <c r="C24505" s="30"/>
      <c r="D24505" s="31"/>
      <c r="E24505" s="30"/>
      <c r="F24505" s="19"/>
    </row>
    <row r="24506" spans="1:6" x14ac:dyDescent="0.35">
      <c r="A24506" s="68"/>
      <c r="B24506" s="52"/>
      <c r="C24506" s="30"/>
      <c r="D24506" s="31"/>
      <c r="E24506" s="30"/>
      <c r="F24506" s="19"/>
    </row>
    <row r="24507" spans="1:6" x14ac:dyDescent="0.35">
      <c r="A24507" s="68"/>
      <c r="B24507" s="52"/>
      <c r="C24507" s="30"/>
      <c r="D24507" s="31"/>
      <c r="E24507" s="30"/>
      <c r="F24507" s="19"/>
    </row>
    <row r="24508" spans="1:6" x14ac:dyDescent="0.35">
      <c r="A24508" s="68"/>
      <c r="B24508" s="52"/>
      <c r="C24508" s="30"/>
      <c r="D24508" s="31"/>
      <c r="E24508" s="30"/>
      <c r="F24508" s="19"/>
    </row>
    <row r="24509" spans="1:6" x14ac:dyDescent="0.35">
      <c r="A24509" s="68"/>
      <c r="B24509" s="52"/>
      <c r="C24509" s="30"/>
      <c r="D24509" s="31"/>
      <c r="E24509" s="30"/>
      <c r="F24509" s="19"/>
    </row>
    <row r="24510" spans="1:6" x14ac:dyDescent="0.35">
      <c r="A24510" s="68"/>
      <c r="B24510" s="52"/>
      <c r="C24510" s="30"/>
      <c r="D24510" s="31"/>
      <c r="E24510" s="30"/>
      <c r="F24510" s="19"/>
    </row>
    <row r="24511" spans="1:6" x14ac:dyDescent="0.35">
      <c r="A24511" s="68"/>
      <c r="B24511" s="52"/>
      <c r="C24511" s="30"/>
      <c r="D24511" s="31"/>
      <c r="E24511" s="30"/>
      <c r="F24511" s="19"/>
    </row>
    <row r="24512" spans="1:6" x14ac:dyDescent="0.35">
      <c r="A24512" s="68"/>
      <c r="B24512" s="52"/>
      <c r="C24512" s="30"/>
      <c r="D24512" s="31"/>
      <c r="E24512" s="30"/>
      <c r="F24512" s="19"/>
    </row>
    <row r="24513" spans="1:6" x14ac:dyDescent="0.35">
      <c r="A24513" s="68"/>
      <c r="B24513" s="52"/>
      <c r="C24513" s="30"/>
      <c r="D24513" s="31"/>
      <c r="E24513" s="30"/>
      <c r="F24513" s="19"/>
    </row>
    <row r="24514" spans="1:6" x14ac:dyDescent="0.35">
      <c r="A24514" s="68"/>
      <c r="B24514" s="52"/>
      <c r="C24514" s="30"/>
      <c r="D24514" s="31"/>
      <c r="E24514" s="30"/>
      <c r="F24514" s="19"/>
    </row>
    <row r="24515" spans="1:6" x14ac:dyDescent="0.35">
      <c r="A24515" s="68"/>
      <c r="B24515" s="52"/>
      <c r="C24515" s="30"/>
      <c r="D24515" s="31"/>
      <c r="E24515" s="30"/>
      <c r="F24515" s="19"/>
    </row>
    <row r="24516" spans="1:6" x14ac:dyDescent="0.35">
      <c r="A24516" s="68"/>
      <c r="B24516" s="52"/>
      <c r="C24516" s="30"/>
      <c r="D24516" s="31"/>
      <c r="E24516" s="30"/>
      <c r="F24516" s="19"/>
    </row>
    <row r="24517" spans="1:6" x14ac:dyDescent="0.35">
      <c r="A24517" s="68"/>
      <c r="B24517" s="52"/>
      <c r="C24517" s="30"/>
      <c r="D24517" s="31"/>
      <c r="E24517" s="30"/>
      <c r="F24517" s="19"/>
    </row>
    <row r="24518" spans="1:6" x14ac:dyDescent="0.35">
      <c r="A24518" s="68"/>
      <c r="B24518" s="52"/>
      <c r="C24518" s="30"/>
      <c r="D24518" s="31"/>
      <c r="E24518" s="30"/>
      <c r="F24518" s="19"/>
    </row>
    <row r="24519" spans="1:6" x14ac:dyDescent="0.35">
      <c r="A24519" s="68"/>
      <c r="B24519" s="52"/>
      <c r="C24519" s="30"/>
      <c r="D24519" s="31"/>
      <c r="E24519" s="30"/>
      <c r="F24519" s="19"/>
    </row>
    <row r="24520" spans="1:6" x14ac:dyDescent="0.35">
      <c r="A24520" s="68"/>
      <c r="B24520" s="52"/>
      <c r="C24520" s="30"/>
      <c r="D24520" s="31"/>
      <c r="E24520" s="30"/>
      <c r="F24520" s="19"/>
    </row>
    <row r="24521" spans="1:6" x14ac:dyDescent="0.35">
      <c r="A24521" s="68"/>
      <c r="B24521" s="52"/>
      <c r="C24521" s="30"/>
      <c r="D24521" s="31"/>
      <c r="E24521" s="30"/>
      <c r="F24521" s="19"/>
    </row>
    <row r="24522" spans="1:6" x14ac:dyDescent="0.35">
      <c r="A24522" s="68"/>
      <c r="B24522" s="52"/>
      <c r="C24522" s="30"/>
      <c r="D24522" s="31"/>
      <c r="E24522" s="30"/>
      <c r="F24522" s="19"/>
    </row>
    <row r="24523" spans="1:6" x14ac:dyDescent="0.35">
      <c r="A24523" s="68"/>
      <c r="B24523" s="52"/>
      <c r="C24523" s="30"/>
      <c r="D24523" s="31"/>
      <c r="E24523" s="30"/>
      <c r="F24523" s="19"/>
    </row>
    <row r="24524" spans="1:6" x14ac:dyDescent="0.35">
      <c r="A24524" s="68"/>
      <c r="B24524" s="52"/>
      <c r="C24524" s="30"/>
      <c r="D24524" s="31"/>
      <c r="E24524" s="30"/>
      <c r="F24524" s="19"/>
    </row>
    <row r="24525" spans="1:6" x14ac:dyDescent="0.35">
      <c r="A24525" s="68"/>
      <c r="B24525" s="52"/>
      <c r="C24525" s="30"/>
      <c r="D24525" s="31"/>
      <c r="E24525" s="30"/>
      <c r="F24525" s="19"/>
    </row>
    <row r="24526" spans="1:6" x14ac:dyDescent="0.35">
      <c r="A24526" s="68"/>
      <c r="B24526" s="52"/>
      <c r="C24526" s="30"/>
      <c r="D24526" s="31"/>
      <c r="E24526" s="30"/>
      <c r="F24526" s="19"/>
    </row>
    <row r="24527" spans="1:6" x14ac:dyDescent="0.35">
      <c r="A24527" s="68"/>
      <c r="B24527" s="52"/>
      <c r="C24527" s="30"/>
      <c r="D24527" s="31"/>
      <c r="E24527" s="30"/>
      <c r="F24527" s="19"/>
    </row>
    <row r="24528" spans="1:6" x14ac:dyDescent="0.35">
      <c r="A24528" s="68"/>
      <c r="B24528" s="52"/>
      <c r="C24528" s="30"/>
      <c r="D24528" s="31"/>
      <c r="E24528" s="30"/>
      <c r="F24528" s="19"/>
    </row>
    <row r="24529" spans="1:6" x14ac:dyDescent="0.35">
      <c r="A24529" s="68"/>
      <c r="B24529" s="52"/>
      <c r="C24529" s="30"/>
      <c r="D24529" s="31"/>
      <c r="E24529" s="30"/>
      <c r="F24529" s="19"/>
    </row>
    <row r="24530" spans="1:6" x14ac:dyDescent="0.35">
      <c r="A24530" s="68"/>
      <c r="B24530" s="52"/>
      <c r="C24530" s="30"/>
      <c r="D24530" s="31"/>
      <c r="E24530" s="30"/>
      <c r="F24530" s="19"/>
    </row>
    <row r="24531" spans="1:6" x14ac:dyDescent="0.35">
      <c r="A24531" s="68"/>
      <c r="B24531" s="52"/>
      <c r="C24531" s="30"/>
      <c r="D24531" s="31"/>
      <c r="E24531" s="30"/>
      <c r="F24531" s="19"/>
    </row>
    <row r="24532" spans="1:6" x14ac:dyDescent="0.35">
      <c r="A24532" s="68"/>
      <c r="B24532" s="52"/>
      <c r="C24532" s="30"/>
      <c r="D24532" s="31"/>
      <c r="E24532" s="30"/>
      <c r="F24532" s="19"/>
    </row>
    <row r="24533" spans="1:6" x14ac:dyDescent="0.35">
      <c r="A24533" s="68"/>
      <c r="B24533" s="52"/>
      <c r="C24533" s="30"/>
      <c r="D24533" s="31"/>
      <c r="E24533" s="30"/>
      <c r="F24533" s="19"/>
    </row>
    <row r="24534" spans="1:6" x14ac:dyDescent="0.35">
      <c r="A24534" s="68"/>
      <c r="B24534" s="52"/>
      <c r="C24534" s="30"/>
      <c r="D24534" s="31"/>
      <c r="E24534" s="30"/>
      <c r="F24534" s="19"/>
    </row>
    <row r="24535" spans="1:6" x14ac:dyDescent="0.35">
      <c r="A24535" s="68"/>
      <c r="B24535" s="52"/>
      <c r="C24535" s="30"/>
      <c r="D24535" s="31"/>
      <c r="E24535" s="30"/>
      <c r="F24535" s="19"/>
    </row>
    <row r="24536" spans="1:6" x14ac:dyDescent="0.35">
      <c r="A24536" s="68"/>
      <c r="B24536" s="52"/>
      <c r="C24536" s="30"/>
      <c r="D24536" s="31"/>
      <c r="E24536" s="30"/>
      <c r="F24536" s="19"/>
    </row>
    <row r="24537" spans="1:6" x14ac:dyDescent="0.35">
      <c r="A24537" s="68"/>
      <c r="B24537" s="52"/>
      <c r="C24537" s="30"/>
      <c r="D24537" s="31"/>
      <c r="E24537" s="30"/>
      <c r="F24537" s="19"/>
    </row>
    <row r="24538" spans="1:6" x14ac:dyDescent="0.35">
      <c r="A24538" s="68"/>
      <c r="B24538" s="52"/>
      <c r="C24538" s="30"/>
      <c r="D24538" s="31"/>
      <c r="E24538" s="30"/>
      <c r="F24538" s="19"/>
    </row>
    <row r="24539" spans="1:6" x14ac:dyDescent="0.35">
      <c r="A24539" s="68"/>
      <c r="B24539" s="52"/>
      <c r="C24539" s="30"/>
      <c r="D24539" s="31"/>
      <c r="E24539" s="30"/>
      <c r="F24539" s="19"/>
    </row>
    <row r="24540" spans="1:6" x14ac:dyDescent="0.35">
      <c r="A24540" s="68"/>
      <c r="B24540" s="52"/>
      <c r="C24540" s="30"/>
      <c r="D24540" s="31"/>
      <c r="E24540" s="30"/>
      <c r="F24540" s="19"/>
    </row>
    <row r="24541" spans="1:6" x14ac:dyDescent="0.35">
      <c r="A24541" s="68"/>
      <c r="B24541" s="52"/>
      <c r="C24541" s="30"/>
      <c r="D24541" s="31"/>
      <c r="E24541" s="30"/>
      <c r="F24541" s="19"/>
    </row>
    <row r="24542" spans="1:6" x14ac:dyDescent="0.35">
      <c r="A24542" s="68"/>
      <c r="B24542" s="52"/>
      <c r="C24542" s="30"/>
      <c r="D24542" s="31"/>
      <c r="E24542" s="30"/>
      <c r="F24542" s="19"/>
    </row>
    <row r="24543" spans="1:6" x14ac:dyDescent="0.35">
      <c r="A24543" s="68"/>
      <c r="B24543" s="52"/>
      <c r="C24543" s="30"/>
      <c r="D24543" s="31"/>
      <c r="E24543" s="30"/>
      <c r="F24543" s="19"/>
    </row>
    <row r="24544" spans="1:6" x14ac:dyDescent="0.35">
      <c r="A24544" s="68"/>
      <c r="B24544" s="52"/>
      <c r="C24544" s="30"/>
      <c r="D24544" s="31"/>
      <c r="E24544" s="30"/>
      <c r="F24544" s="19"/>
    </row>
    <row r="24545" spans="1:6" x14ac:dyDescent="0.35">
      <c r="A24545" s="68"/>
      <c r="B24545" s="52"/>
      <c r="C24545" s="30"/>
      <c r="D24545" s="31"/>
      <c r="E24545" s="30"/>
      <c r="F24545" s="19"/>
    </row>
    <row r="24546" spans="1:6" x14ac:dyDescent="0.35">
      <c r="A24546" s="68"/>
      <c r="B24546" s="52"/>
      <c r="C24546" s="30"/>
      <c r="D24546" s="31"/>
      <c r="E24546" s="30"/>
      <c r="F24546" s="19"/>
    </row>
    <row r="24547" spans="1:6" x14ac:dyDescent="0.35">
      <c r="A24547" s="68"/>
      <c r="B24547" s="52"/>
      <c r="C24547" s="30"/>
      <c r="D24547" s="31"/>
      <c r="E24547" s="30"/>
      <c r="F24547" s="19"/>
    </row>
    <row r="24548" spans="1:6" x14ac:dyDescent="0.35">
      <c r="A24548" s="68"/>
      <c r="B24548" s="52"/>
      <c r="C24548" s="30"/>
      <c r="D24548" s="31"/>
      <c r="E24548" s="30"/>
      <c r="F24548" s="19"/>
    </row>
    <row r="24549" spans="1:6" x14ac:dyDescent="0.35">
      <c r="A24549" s="68"/>
      <c r="B24549" s="52"/>
      <c r="C24549" s="30"/>
      <c r="D24549" s="31"/>
      <c r="E24549" s="30"/>
      <c r="F24549" s="19"/>
    </row>
    <row r="24550" spans="1:6" x14ac:dyDescent="0.35">
      <c r="A24550" s="68"/>
      <c r="B24550" s="52"/>
      <c r="C24550" s="30"/>
      <c r="D24550" s="31"/>
      <c r="E24550" s="30"/>
      <c r="F24550" s="19"/>
    </row>
    <row r="24551" spans="1:6" x14ac:dyDescent="0.35">
      <c r="A24551" s="68"/>
      <c r="B24551" s="52"/>
      <c r="C24551" s="30"/>
      <c r="D24551" s="31"/>
      <c r="E24551" s="30"/>
      <c r="F24551" s="19"/>
    </row>
    <row r="24552" spans="1:6" x14ac:dyDescent="0.35">
      <c r="A24552" s="68"/>
      <c r="B24552" s="52"/>
      <c r="C24552" s="30"/>
      <c r="D24552" s="31"/>
      <c r="E24552" s="30"/>
      <c r="F24552" s="19"/>
    </row>
    <row r="24553" spans="1:6" x14ac:dyDescent="0.35">
      <c r="A24553" s="68"/>
      <c r="B24553" s="52"/>
      <c r="C24553" s="30"/>
      <c r="D24553" s="31"/>
      <c r="E24553" s="30"/>
      <c r="F24553" s="19"/>
    </row>
    <row r="24554" spans="1:6" x14ac:dyDescent="0.35">
      <c r="A24554" s="68"/>
      <c r="B24554" s="52"/>
      <c r="C24554" s="30"/>
      <c r="D24554" s="31"/>
      <c r="E24554" s="30"/>
      <c r="F24554" s="19"/>
    </row>
    <row r="24555" spans="1:6" x14ac:dyDescent="0.35">
      <c r="A24555" s="68"/>
      <c r="B24555" s="52"/>
      <c r="C24555" s="30"/>
      <c r="D24555" s="31"/>
      <c r="E24555" s="30"/>
      <c r="F24555" s="19"/>
    </row>
    <row r="24556" spans="1:6" x14ac:dyDescent="0.35">
      <c r="A24556" s="68"/>
      <c r="B24556" s="52"/>
      <c r="C24556" s="30"/>
      <c r="D24556" s="31"/>
      <c r="E24556" s="30"/>
      <c r="F24556" s="19"/>
    </row>
    <row r="24557" spans="1:6" x14ac:dyDescent="0.35">
      <c r="A24557" s="68"/>
      <c r="B24557" s="52"/>
      <c r="C24557" s="30"/>
      <c r="D24557" s="31"/>
      <c r="E24557" s="30"/>
      <c r="F24557" s="19"/>
    </row>
    <row r="24558" spans="1:6" x14ac:dyDescent="0.35">
      <c r="A24558" s="68"/>
      <c r="B24558" s="52"/>
      <c r="C24558" s="30"/>
      <c r="D24558" s="31"/>
      <c r="E24558" s="30"/>
      <c r="F24558" s="19"/>
    </row>
    <row r="24559" spans="1:6" x14ac:dyDescent="0.35">
      <c r="A24559" s="68"/>
      <c r="B24559" s="52"/>
      <c r="C24559" s="30"/>
      <c r="D24559" s="31"/>
      <c r="E24559" s="30"/>
      <c r="F24559" s="19"/>
    </row>
    <row r="24560" spans="1:6" x14ac:dyDescent="0.35">
      <c r="A24560" s="68"/>
      <c r="B24560" s="52"/>
      <c r="C24560" s="30"/>
      <c r="D24560" s="31"/>
      <c r="E24560" s="30"/>
      <c r="F24560" s="19"/>
    </row>
    <row r="24561" spans="1:6" x14ac:dyDescent="0.35">
      <c r="A24561" s="68"/>
      <c r="B24561" s="52"/>
      <c r="C24561" s="30"/>
      <c r="D24561" s="31"/>
      <c r="E24561" s="30"/>
      <c r="F24561" s="19"/>
    </row>
    <row r="24562" spans="1:6" x14ac:dyDescent="0.35">
      <c r="A24562" s="68"/>
      <c r="B24562" s="52"/>
      <c r="C24562" s="30"/>
      <c r="D24562" s="31"/>
      <c r="E24562" s="30"/>
      <c r="F24562" s="19"/>
    </row>
    <row r="24563" spans="1:6" x14ac:dyDescent="0.35">
      <c r="A24563" s="68"/>
      <c r="B24563" s="52"/>
      <c r="C24563" s="30"/>
      <c r="D24563" s="31"/>
      <c r="E24563" s="30"/>
      <c r="F24563" s="19"/>
    </row>
    <row r="24564" spans="1:6" x14ac:dyDescent="0.35">
      <c r="A24564" s="68"/>
      <c r="B24564" s="52"/>
      <c r="C24564" s="30"/>
      <c r="D24564" s="31"/>
      <c r="E24564" s="30"/>
      <c r="F24564" s="19"/>
    </row>
    <row r="24565" spans="1:6" x14ac:dyDescent="0.35">
      <c r="A24565" s="68"/>
      <c r="B24565" s="52"/>
      <c r="C24565" s="30"/>
      <c r="D24565" s="31"/>
      <c r="E24565" s="30"/>
      <c r="F24565" s="19"/>
    </row>
    <row r="24566" spans="1:6" x14ac:dyDescent="0.35">
      <c r="A24566" s="68"/>
      <c r="B24566" s="52"/>
      <c r="C24566" s="30"/>
      <c r="D24566" s="31"/>
      <c r="E24566" s="30"/>
      <c r="F24566" s="19"/>
    </row>
    <row r="24567" spans="1:6" x14ac:dyDescent="0.35">
      <c r="A24567" s="68"/>
      <c r="B24567" s="52"/>
      <c r="C24567" s="30"/>
      <c r="D24567" s="31"/>
      <c r="E24567" s="30"/>
      <c r="F24567" s="19"/>
    </row>
    <row r="24568" spans="1:6" x14ac:dyDescent="0.35">
      <c r="A24568" s="68"/>
      <c r="B24568" s="52"/>
      <c r="C24568" s="30"/>
      <c r="D24568" s="31"/>
      <c r="E24568" s="30"/>
      <c r="F24568" s="19"/>
    </row>
    <row r="24569" spans="1:6" x14ac:dyDescent="0.35">
      <c r="A24569" s="68"/>
      <c r="B24569" s="52"/>
      <c r="C24569" s="30"/>
      <c r="D24569" s="31"/>
      <c r="E24569" s="30"/>
      <c r="F24569" s="19"/>
    </row>
    <row r="24570" spans="1:6" x14ac:dyDescent="0.35">
      <c r="A24570" s="68"/>
      <c r="B24570" s="52"/>
      <c r="C24570" s="30"/>
      <c r="D24570" s="31"/>
      <c r="E24570" s="30"/>
      <c r="F24570" s="19"/>
    </row>
    <row r="24571" spans="1:6" x14ac:dyDescent="0.35">
      <c r="A24571" s="68"/>
      <c r="B24571" s="52"/>
      <c r="C24571" s="30"/>
      <c r="D24571" s="31"/>
      <c r="E24571" s="30"/>
      <c r="F24571" s="19"/>
    </row>
    <row r="24572" spans="1:6" x14ac:dyDescent="0.35">
      <c r="A24572" s="68"/>
      <c r="B24572" s="52"/>
      <c r="C24572" s="30"/>
      <c r="D24572" s="31"/>
      <c r="E24572" s="30"/>
      <c r="F24572" s="19"/>
    </row>
    <row r="24573" spans="1:6" x14ac:dyDescent="0.35">
      <c r="A24573" s="68"/>
      <c r="B24573" s="52"/>
      <c r="C24573" s="30"/>
      <c r="D24573" s="31"/>
      <c r="E24573" s="30"/>
      <c r="F24573" s="19"/>
    </row>
    <row r="24574" spans="1:6" x14ac:dyDescent="0.35">
      <c r="A24574" s="68"/>
      <c r="B24574" s="52"/>
      <c r="C24574" s="30"/>
      <c r="D24574" s="31"/>
      <c r="E24574" s="30"/>
      <c r="F24574" s="19"/>
    </row>
    <row r="24575" spans="1:6" x14ac:dyDescent="0.35">
      <c r="A24575" s="68"/>
      <c r="B24575" s="52"/>
      <c r="C24575" s="30"/>
      <c r="D24575" s="31"/>
      <c r="E24575" s="30"/>
      <c r="F24575" s="19"/>
    </row>
    <row r="24576" spans="1:6" x14ac:dyDescent="0.35">
      <c r="A24576" s="68"/>
      <c r="B24576" s="52"/>
      <c r="C24576" s="30"/>
      <c r="D24576" s="31"/>
      <c r="E24576" s="30"/>
      <c r="F24576" s="19"/>
    </row>
    <row r="24577" spans="1:6" x14ac:dyDescent="0.35">
      <c r="A24577" s="68"/>
      <c r="B24577" s="52"/>
      <c r="C24577" s="30"/>
      <c r="D24577" s="31"/>
      <c r="E24577" s="30"/>
      <c r="F24577" s="19"/>
    </row>
    <row r="24578" spans="1:6" x14ac:dyDescent="0.35">
      <c r="A24578" s="68"/>
      <c r="B24578" s="52"/>
      <c r="C24578" s="30"/>
      <c r="D24578" s="31"/>
      <c r="E24578" s="30"/>
      <c r="F24578" s="19"/>
    </row>
    <row r="24579" spans="1:6" x14ac:dyDescent="0.35">
      <c r="A24579" s="68"/>
      <c r="B24579" s="52"/>
      <c r="C24579" s="30"/>
      <c r="D24579" s="31"/>
      <c r="E24579" s="30"/>
      <c r="F24579" s="19"/>
    </row>
    <row r="24580" spans="1:6" x14ac:dyDescent="0.35">
      <c r="A24580" s="68"/>
      <c r="B24580" s="52"/>
      <c r="C24580" s="30"/>
      <c r="D24580" s="31"/>
      <c r="E24580" s="30"/>
      <c r="F24580" s="19"/>
    </row>
    <row r="24581" spans="1:6" x14ac:dyDescent="0.35">
      <c r="A24581" s="68"/>
      <c r="B24581" s="52"/>
      <c r="C24581" s="30"/>
      <c r="D24581" s="31"/>
      <c r="E24581" s="30"/>
      <c r="F24581" s="19"/>
    </row>
    <row r="24582" spans="1:6" x14ac:dyDescent="0.35">
      <c r="A24582" s="68"/>
      <c r="B24582" s="52"/>
      <c r="C24582" s="30"/>
      <c r="D24582" s="31"/>
      <c r="E24582" s="30"/>
      <c r="F24582" s="19"/>
    </row>
    <row r="24583" spans="1:6" x14ac:dyDescent="0.35">
      <c r="A24583" s="68"/>
      <c r="B24583" s="52"/>
      <c r="C24583" s="30"/>
      <c r="D24583" s="31"/>
      <c r="E24583" s="30"/>
      <c r="F24583" s="19"/>
    </row>
    <row r="24584" spans="1:6" x14ac:dyDescent="0.35">
      <c r="A24584" s="68"/>
      <c r="B24584" s="52"/>
      <c r="C24584" s="30"/>
      <c r="D24584" s="31"/>
      <c r="E24584" s="30"/>
      <c r="F24584" s="19"/>
    </row>
    <row r="24585" spans="1:6" x14ac:dyDescent="0.35">
      <c r="A24585" s="68"/>
      <c r="B24585" s="52"/>
      <c r="C24585" s="30"/>
      <c r="D24585" s="31"/>
      <c r="E24585" s="30"/>
      <c r="F24585" s="19"/>
    </row>
    <row r="24586" spans="1:6" x14ac:dyDescent="0.35">
      <c r="A24586" s="68"/>
      <c r="B24586" s="52"/>
      <c r="C24586" s="30"/>
      <c r="D24586" s="31"/>
      <c r="E24586" s="30"/>
      <c r="F24586" s="19"/>
    </row>
    <row r="24587" spans="1:6" x14ac:dyDescent="0.35">
      <c r="A24587" s="68"/>
      <c r="B24587" s="52"/>
      <c r="C24587" s="30"/>
      <c r="D24587" s="31"/>
      <c r="E24587" s="30"/>
      <c r="F24587" s="19"/>
    </row>
    <row r="24588" spans="1:6" x14ac:dyDescent="0.35">
      <c r="A24588" s="68"/>
      <c r="B24588" s="52"/>
      <c r="C24588" s="30"/>
      <c r="D24588" s="31"/>
      <c r="E24588" s="30"/>
      <c r="F24588" s="19"/>
    </row>
    <row r="24589" spans="1:6" x14ac:dyDescent="0.35">
      <c r="A24589" s="68"/>
      <c r="B24589" s="52"/>
      <c r="C24589" s="30"/>
      <c r="D24589" s="31"/>
      <c r="E24589" s="30"/>
      <c r="F24589" s="19"/>
    </row>
    <row r="24590" spans="1:6" x14ac:dyDescent="0.35">
      <c r="A24590" s="68"/>
      <c r="B24590" s="52"/>
      <c r="C24590" s="30"/>
      <c r="D24590" s="31"/>
      <c r="E24590" s="30"/>
      <c r="F24590" s="19"/>
    </row>
    <row r="24591" spans="1:6" x14ac:dyDescent="0.35">
      <c r="A24591" s="68"/>
      <c r="B24591" s="52"/>
      <c r="C24591" s="30"/>
      <c r="D24591" s="31"/>
      <c r="E24591" s="30"/>
      <c r="F24591" s="19"/>
    </row>
    <row r="24592" spans="1:6" x14ac:dyDescent="0.35">
      <c r="A24592" s="68"/>
      <c r="B24592" s="52"/>
      <c r="C24592" s="30"/>
      <c r="D24592" s="31"/>
      <c r="E24592" s="30"/>
      <c r="F24592" s="19"/>
    </row>
    <row r="24593" spans="1:6" x14ac:dyDescent="0.35">
      <c r="A24593" s="68"/>
      <c r="B24593" s="52"/>
      <c r="C24593" s="30"/>
      <c r="D24593" s="31"/>
      <c r="E24593" s="30"/>
      <c r="F24593" s="19"/>
    </row>
    <row r="24594" spans="1:6" x14ac:dyDescent="0.35">
      <c r="A24594" s="68"/>
      <c r="B24594" s="52"/>
      <c r="C24594" s="30"/>
      <c r="D24594" s="31"/>
      <c r="E24594" s="30"/>
      <c r="F24594" s="19"/>
    </row>
    <row r="24595" spans="1:6" x14ac:dyDescent="0.35">
      <c r="A24595" s="68"/>
      <c r="B24595" s="52"/>
      <c r="C24595" s="30"/>
      <c r="D24595" s="31"/>
      <c r="E24595" s="30"/>
      <c r="F24595" s="19"/>
    </row>
    <row r="24596" spans="1:6" x14ac:dyDescent="0.35">
      <c r="A24596" s="68"/>
      <c r="B24596" s="52"/>
      <c r="C24596" s="30"/>
      <c r="D24596" s="31"/>
      <c r="E24596" s="30"/>
      <c r="F24596" s="19"/>
    </row>
    <row r="24597" spans="1:6" x14ac:dyDescent="0.35">
      <c r="A24597" s="68"/>
      <c r="B24597" s="52"/>
      <c r="C24597" s="30"/>
      <c r="D24597" s="31"/>
      <c r="E24597" s="30"/>
      <c r="F24597" s="19"/>
    </row>
    <row r="24598" spans="1:6" x14ac:dyDescent="0.35">
      <c r="A24598" s="68"/>
      <c r="B24598" s="52"/>
      <c r="C24598" s="30"/>
      <c r="D24598" s="31"/>
      <c r="E24598" s="30"/>
      <c r="F24598" s="19"/>
    </row>
    <row r="24599" spans="1:6" x14ac:dyDescent="0.35">
      <c r="A24599" s="68"/>
      <c r="B24599" s="52"/>
      <c r="C24599" s="30"/>
      <c r="D24599" s="31"/>
      <c r="E24599" s="30"/>
      <c r="F24599" s="19"/>
    </row>
    <row r="24600" spans="1:6" x14ac:dyDescent="0.35">
      <c r="A24600" s="68"/>
      <c r="B24600" s="52"/>
      <c r="C24600" s="30"/>
      <c r="D24600" s="31"/>
      <c r="E24600" s="30"/>
      <c r="F24600" s="19"/>
    </row>
    <row r="24601" spans="1:6" x14ac:dyDescent="0.35">
      <c r="A24601" s="68"/>
      <c r="B24601" s="52"/>
      <c r="C24601" s="30"/>
      <c r="D24601" s="31"/>
      <c r="E24601" s="30"/>
      <c r="F24601" s="19"/>
    </row>
    <row r="24602" spans="1:6" x14ac:dyDescent="0.35">
      <c r="A24602" s="68"/>
      <c r="B24602" s="52"/>
      <c r="C24602" s="30"/>
      <c r="D24602" s="31"/>
      <c r="E24602" s="30"/>
      <c r="F24602" s="19"/>
    </row>
    <row r="24603" spans="1:6" x14ac:dyDescent="0.35">
      <c r="A24603" s="68"/>
      <c r="B24603" s="52"/>
      <c r="C24603" s="30"/>
      <c r="D24603" s="31"/>
      <c r="E24603" s="30"/>
      <c r="F24603" s="19"/>
    </row>
    <row r="24604" spans="1:6" x14ac:dyDescent="0.35">
      <c r="A24604" s="68"/>
      <c r="B24604" s="52"/>
      <c r="C24604" s="30"/>
      <c r="D24604" s="31"/>
      <c r="E24604" s="30"/>
      <c r="F24604" s="19"/>
    </row>
    <row r="24605" spans="1:6" x14ac:dyDescent="0.35">
      <c r="A24605" s="68"/>
      <c r="B24605" s="52"/>
      <c r="C24605" s="30"/>
      <c r="D24605" s="31"/>
      <c r="E24605" s="30"/>
      <c r="F24605" s="19"/>
    </row>
    <row r="24606" spans="1:6" x14ac:dyDescent="0.35">
      <c r="A24606" s="68"/>
      <c r="B24606" s="52"/>
      <c r="C24606" s="30"/>
      <c r="D24606" s="31"/>
      <c r="E24606" s="30"/>
      <c r="F24606" s="19"/>
    </row>
    <row r="24607" spans="1:6" x14ac:dyDescent="0.35">
      <c r="A24607" s="68"/>
      <c r="B24607" s="52"/>
      <c r="C24607" s="30"/>
      <c r="D24607" s="31"/>
      <c r="E24607" s="30"/>
      <c r="F24607" s="19"/>
    </row>
    <row r="24608" spans="1:6" x14ac:dyDescent="0.35">
      <c r="A24608" s="68"/>
      <c r="B24608" s="52"/>
      <c r="C24608" s="30"/>
      <c r="D24608" s="31"/>
      <c r="E24608" s="30"/>
      <c r="F24608" s="19"/>
    </row>
    <row r="24609" spans="1:6" x14ac:dyDescent="0.35">
      <c r="A24609" s="68"/>
      <c r="B24609" s="52"/>
      <c r="C24609" s="30"/>
      <c r="D24609" s="31"/>
      <c r="E24609" s="30"/>
      <c r="F24609" s="19"/>
    </row>
    <row r="24610" spans="1:6" x14ac:dyDescent="0.35">
      <c r="A24610" s="68"/>
      <c r="B24610" s="52"/>
      <c r="C24610" s="30"/>
      <c r="D24610" s="31"/>
      <c r="E24610" s="30"/>
      <c r="F24610" s="19"/>
    </row>
    <row r="24611" spans="1:6" x14ac:dyDescent="0.35">
      <c r="A24611" s="68"/>
      <c r="B24611" s="52"/>
      <c r="C24611" s="30"/>
      <c r="D24611" s="31"/>
      <c r="E24611" s="30"/>
      <c r="F24611" s="19"/>
    </row>
    <row r="24612" spans="1:6" x14ac:dyDescent="0.35">
      <c r="A24612" s="68"/>
      <c r="B24612" s="52"/>
      <c r="C24612" s="30"/>
      <c r="D24612" s="31"/>
      <c r="E24612" s="30"/>
      <c r="F24612" s="19"/>
    </row>
    <row r="24613" spans="1:6" x14ac:dyDescent="0.35">
      <c r="A24613" s="68"/>
      <c r="B24613" s="52"/>
      <c r="C24613" s="30"/>
      <c r="D24613" s="31"/>
      <c r="E24613" s="30"/>
      <c r="F24613" s="19"/>
    </row>
    <row r="24614" spans="1:6" x14ac:dyDescent="0.35">
      <c r="A24614" s="68"/>
      <c r="B24614" s="52"/>
      <c r="C24614" s="30"/>
      <c r="D24614" s="31"/>
      <c r="E24614" s="30"/>
      <c r="F24614" s="19"/>
    </row>
    <row r="24615" spans="1:6" x14ac:dyDescent="0.35">
      <c r="A24615" s="68"/>
      <c r="B24615" s="52"/>
      <c r="C24615" s="30"/>
      <c r="D24615" s="31"/>
      <c r="E24615" s="30"/>
      <c r="F24615" s="19"/>
    </row>
    <row r="24616" spans="1:6" x14ac:dyDescent="0.35">
      <c r="A24616" s="68"/>
      <c r="B24616" s="52"/>
      <c r="C24616" s="30"/>
      <c r="D24616" s="31"/>
      <c r="E24616" s="30"/>
      <c r="F24616" s="19"/>
    </row>
    <row r="24617" spans="1:6" x14ac:dyDescent="0.35">
      <c r="A24617" s="68"/>
      <c r="B24617" s="52"/>
      <c r="C24617" s="30"/>
      <c r="D24617" s="31"/>
      <c r="E24617" s="30"/>
      <c r="F24617" s="19"/>
    </row>
    <row r="24618" spans="1:6" x14ac:dyDescent="0.35">
      <c r="A24618" s="68"/>
      <c r="B24618" s="52"/>
      <c r="C24618" s="30"/>
      <c r="D24618" s="31"/>
      <c r="E24618" s="30"/>
      <c r="F24618" s="19"/>
    </row>
    <row r="24619" spans="1:6" x14ac:dyDescent="0.35">
      <c r="A24619" s="68"/>
      <c r="B24619" s="52"/>
      <c r="C24619" s="30"/>
      <c r="D24619" s="31"/>
      <c r="E24619" s="30"/>
      <c r="F24619" s="19"/>
    </row>
    <row r="24620" spans="1:6" x14ac:dyDescent="0.35">
      <c r="A24620" s="68"/>
      <c r="B24620" s="52"/>
      <c r="C24620" s="30"/>
      <c r="D24620" s="31"/>
      <c r="E24620" s="30"/>
      <c r="F24620" s="19"/>
    </row>
    <row r="24621" spans="1:6" x14ac:dyDescent="0.35">
      <c r="A24621" s="68"/>
      <c r="B24621" s="52"/>
      <c r="C24621" s="30"/>
      <c r="D24621" s="31"/>
      <c r="E24621" s="30"/>
      <c r="F24621" s="19"/>
    </row>
    <row r="24622" spans="1:6" x14ac:dyDescent="0.35">
      <c r="A24622" s="68"/>
      <c r="B24622" s="52"/>
      <c r="C24622" s="30"/>
      <c r="D24622" s="31"/>
      <c r="E24622" s="30"/>
      <c r="F24622" s="19"/>
    </row>
    <row r="24623" spans="1:6" x14ac:dyDescent="0.35">
      <c r="A24623" s="68"/>
      <c r="B24623" s="52"/>
      <c r="C24623" s="30"/>
      <c r="D24623" s="31"/>
      <c r="E24623" s="30"/>
      <c r="F24623" s="19"/>
    </row>
    <row r="24624" spans="1:6" x14ac:dyDescent="0.35">
      <c r="A24624" s="68"/>
      <c r="B24624" s="52"/>
      <c r="C24624" s="30"/>
      <c r="D24624" s="31"/>
      <c r="E24624" s="30"/>
      <c r="F24624" s="19"/>
    </row>
    <row r="24625" spans="1:6" x14ac:dyDescent="0.35">
      <c r="A24625" s="68"/>
      <c r="B24625" s="52"/>
      <c r="C24625" s="30"/>
      <c r="D24625" s="31"/>
      <c r="E24625" s="30"/>
      <c r="F24625" s="19"/>
    </row>
    <row r="24626" spans="1:6" x14ac:dyDescent="0.35">
      <c r="A24626" s="68"/>
      <c r="B24626" s="52"/>
      <c r="C24626" s="30"/>
      <c r="D24626" s="31"/>
      <c r="E24626" s="30"/>
      <c r="F24626" s="19"/>
    </row>
    <row r="24627" spans="1:6" x14ac:dyDescent="0.35">
      <c r="A24627" s="68"/>
      <c r="B24627" s="52"/>
      <c r="C24627" s="30"/>
      <c r="D24627" s="31"/>
      <c r="E24627" s="30"/>
      <c r="F24627" s="19"/>
    </row>
    <row r="24628" spans="1:6" x14ac:dyDescent="0.35">
      <c r="A24628" s="68"/>
      <c r="B24628" s="52"/>
      <c r="C24628" s="30"/>
      <c r="D24628" s="31"/>
      <c r="E24628" s="30"/>
      <c r="F24628" s="19"/>
    </row>
    <row r="24629" spans="1:6" x14ac:dyDescent="0.35">
      <c r="A24629" s="68"/>
      <c r="B24629" s="52"/>
      <c r="C24629" s="30"/>
      <c r="D24629" s="31"/>
      <c r="E24629" s="30"/>
      <c r="F24629" s="19"/>
    </row>
    <row r="24630" spans="1:6" x14ac:dyDescent="0.35">
      <c r="A24630" s="68"/>
      <c r="B24630" s="52"/>
      <c r="C24630" s="30"/>
      <c r="D24630" s="31"/>
      <c r="E24630" s="30"/>
      <c r="F24630" s="19"/>
    </row>
  </sheetData>
  <autoFilter ref="A1:I8038" xr:uid="{F9C75D73-F34C-400F-B7DF-F4CACFBB6B59}"/>
  <pageMargins left="0.511811024" right="0.511811024" top="0.78740157499999996" bottom="0.78740157499999996" header="0.31496062000000002" footer="0.31496062000000002"/>
  <pageSetup paperSize="9" scale="1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C3E8-1AC8-43F3-AFCA-D3152D4BC817}">
  <sheetPr>
    <tabColor rgb="FFFF0000"/>
    <pageSetUpPr autoPageBreaks="0" fitToPage="1"/>
  </sheetPr>
  <dimension ref="A1:K913"/>
  <sheetViews>
    <sheetView showGridLines="0" topLeftCell="B1" zoomScaleNormal="100" workbookViewId="0">
      <pane ySplit="1" topLeftCell="A885" activePane="bottomLeft" state="frozen"/>
      <selection pane="bottomLeft" activeCell="C909" sqref="C909"/>
    </sheetView>
  </sheetViews>
  <sheetFormatPr defaultColWidth="9.1796875" defaultRowHeight="14.5" x14ac:dyDescent="0.35"/>
  <cols>
    <col min="1" max="1" width="16.1796875" style="156" customWidth="1"/>
    <col min="2" max="2" width="26" style="62" bestFit="1" customWidth="1"/>
    <col min="3" max="5" width="26.26953125" style="35" customWidth="1"/>
    <col min="6" max="6" width="26.26953125" style="127" customWidth="1"/>
    <col min="7" max="7" width="26.26953125" style="156" customWidth="1"/>
    <col min="8" max="8" width="26.26953125" style="35" customWidth="1"/>
    <col min="9" max="9" width="23.453125" style="35" customWidth="1"/>
    <col min="10" max="10" width="23.453125" customWidth="1"/>
    <col min="11" max="11" width="19.1796875" style="33" customWidth="1"/>
    <col min="12" max="12" width="17" style="33" bestFit="1" customWidth="1"/>
    <col min="13" max="16384" width="9.1796875" style="33"/>
  </cols>
  <sheetData>
    <row r="1" spans="1:9" x14ac:dyDescent="0.35">
      <c r="A1" s="42" t="s">
        <v>6276</v>
      </c>
      <c r="B1" s="40" t="s">
        <v>883</v>
      </c>
      <c r="C1" s="41" t="s">
        <v>6277</v>
      </c>
      <c r="D1" s="41" t="s">
        <v>6278</v>
      </c>
      <c r="E1" s="41" t="s">
        <v>6279</v>
      </c>
      <c r="F1" s="41" t="s">
        <v>6280</v>
      </c>
      <c r="G1" s="154" t="s">
        <v>730</v>
      </c>
      <c r="H1" s="138" t="s">
        <v>6281</v>
      </c>
      <c r="I1" s="138" t="s">
        <v>6282</v>
      </c>
    </row>
    <row r="2" spans="1:9" x14ac:dyDescent="0.35">
      <c r="A2" s="36">
        <v>46009</v>
      </c>
      <c r="B2" s="59" t="s">
        <v>885</v>
      </c>
      <c r="C2" s="53"/>
      <c r="D2" s="38" t="s">
        <v>199</v>
      </c>
      <c r="E2" s="19"/>
      <c r="F2" s="128"/>
      <c r="G2" s="92">
        <v>46009</v>
      </c>
      <c r="H2" s="48"/>
      <c r="I2" s="18" t="str">
        <f t="shared" ref="I2:I65" si="0">IF(G2="","",IF(G2=A2,"ATUALIZADA","DESATUALIZADA"))</f>
        <v>ATUALIZADA</v>
      </c>
    </row>
    <row r="3" spans="1:9" ht="15" customHeight="1" x14ac:dyDescent="0.35">
      <c r="A3" s="45">
        <v>46010</v>
      </c>
      <c r="B3" s="59" t="s">
        <v>885</v>
      </c>
      <c r="C3" s="53"/>
      <c r="D3" s="18"/>
      <c r="E3" s="11" t="s">
        <v>9</v>
      </c>
      <c r="F3" s="128"/>
      <c r="G3" s="92">
        <v>46010</v>
      </c>
      <c r="H3" s="48"/>
      <c r="I3" s="18" t="str">
        <f t="shared" si="0"/>
        <v>ATUALIZADA</v>
      </c>
    </row>
    <row r="4" spans="1:9" ht="15" customHeight="1" x14ac:dyDescent="0.35">
      <c r="A4" s="45">
        <v>46010</v>
      </c>
      <c r="B4" s="59" t="s">
        <v>885</v>
      </c>
      <c r="C4" s="53"/>
      <c r="D4" s="18"/>
      <c r="E4" s="11" t="s">
        <v>19</v>
      </c>
      <c r="F4" s="128"/>
      <c r="G4" s="92">
        <v>46010</v>
      </c>
      <c r="H4" s="48"/>
      <c r="I4" s="18" t="str">
        <f t="shared" si="0"/>
        <v>ATUALIZADA</v>
      </c>
    </row>
    <row r="5" spans="1:9" ht="15" customHeight="1" x14ac:dyDescent="0.35">
      <c r="A5" s="45">
        <v>46010</v>
      </c>
      <c r="B5" s="59" t="s">
        <v>885</v>
      </c>
      <c r="C5" s="53"/>
      <c r="D5" s="18"/>
      <c r="E5" s="11" t="s">
        <v>18</v>
      </c>
      <c r="F5" s="128"/>
      <c r="G5" s="92">
        <v>46010</v>
      </c>
      <c r="H5" s="48"/>
      <c r="I5" s="18" t="str">
        <f t="shared" si="0"/>
        <v>ATUALIZADA</v>
      </c>
    </row>
    <row r="6" spans="1:9" ht="15" customHeight="1" x14ac:dyDescent="0.35">
      <c r="A6" s="45">
        <v>46010</v>
      </c>
      <c r="B6" s="59" t="s">
        <v>885</v>
      </c>
      <c r="C6" s="53"/>
      <c r="D6" s="18"/>
      <c r="E6" s="11" t="s">
        <v>20</v>
      </c>
      <c r="F6" s="128"/>
      <c r="G6" s="92">
        <v>46010</v>
      </c>
      <c r="H6" s="48"/>
      <c r="I6" s="18" t="str">
        <f t="shared" si="0"/>
        <v>ATUALIZADA</v>
      </c>
    </row>
    <row r="7" spans="1:9" ht="15" customHeight="1" x14ac:dyDescent="0.35">
      <c r="A7" s="45">
        <v>46010</v>
      </c>
      <c r="B7" s="59" t="s">
        <v>885</v>
      </c>
      <c r="C7" s="53"/>
      <c r="D7" s="18"/>
      <c r="E7" s="11" t="s">
        <v>14</v>
      </c>
      <c r="F7" s="128"/>
      <c r="G7" s="92">
        <v>46010</v>
      </c>
      <c r="H7" s="48"/>
      <c r="I7" s="18" t="str">
        <f t="shared" si="0"/>
        <v>ATUALIZADA</v>
      </c>
    </row>
    <row r="8" spans="1:9" ht="15" customHeight="1" x14ac:dyDescent="0.35">
      <c r="A8" s="45">
        <v>46010</v>
      </c>
      <c r="B8" s="59" t="s">
        <v>885</v>
      </c>
      <c r="C8" s="53"/>
      <c r="D8" s="18"/>
      <c r="E8" s="11" t="s">
        <v>16</v>
      </c>
      <c r="F8" s="128"/>
      <c r="G8" s="92">
        <v>46010</v>
      </c>
      <c r="H8" s="48"/>
      <c r="I8" s="18" t="str">
        <f t="shared" si="0"/>
        <v>ATUALIZADA</v>
      </c>
    </row>
    <row r="9" spans="1:9" ht="15" customHeight="1" x14ac:dyDescent="0.35">
      <c r="A9" s="45">
        <v>46010</v>
      </c>
      <c r="B9" s="59" t="s">
        <v>885</v>
      </c>
      <c r="C9" s="53"/>
      <c r="D9" s="18"/>
      <c r="E9" s="11" t="s">
        <v>11</v>
      </c>
      <c r="F9" s="128"/>
      <c r="G9" s="92">
        <v>46010</v>
      </c>
      <c r="H9" s="48"/>
      <c r="I9" s="18" t="str">
        <f t="shared" si="0"/>
        <v>ATUALIZADA</v>
      </c>
    </row>
    <row r="10" spans="1:9" ht="15" customHeight="1" x14ac:dyDescent="0.35">
      <c r="A10" s="45">
        <v>46011</v>
      </c>
      <c r="B10" s="59" t="s">
        <v>885</v>
      </c>
      <c r="C10" s="8" t="s">
        <v>135</v>
      </c>
      <c r="D10" s="18"/>
      <c r="E10" s="19"/>
      <c r="F10" s="128"/>
      <c r="G10" s="92">
        <v>46011</v>
      </c>
      <c r="H10" s="48"/>
      <c r="I10" s="18" t="str">
        <f t="shared" si="0"/>
        <v>ATUALIZADA</v>
      </c>
    </row>
    <row r="11" spans="1:9" ht="15" customHeight="1" x14ac:dyDescent="0.35">
      <c r="A11" s="45">
        <v>46011</v>
      </c>
      <c r="B11" s="59" t="s">
        <v>885</v>
      </c>
      <c r="C11" s="8" t="s">
        <v>132</v>
      </c>
      <c r="D11" s="18"/>
      <c r="E11" s="19"/>
      <c r="F11" s="128"/>
      <c r="G11" s="92">
        <v>46011</v>
      </c>
      <c r="H11" s="48"/>
      <c r="I11" s="18" t="str">
        <f t="shared" si="0"/>
        <v>ATUALIZADA</v>
      </c>
    </row>
    <row r="12" spans="1:9" ht="15" customHeight="1" x14ac:dyDescent="0.35">
      <c r="A12" s="45">
        <v>46011</v>
      </c>
      <c r="B12" s="59" t="s">
        <v>885</v>
      </c>
      <c r="C12" s="8" t="s">
        <v>131</v>
      </c>
      <c r="D12" s="18"/>
      <c r="E12" s="19"/>
      <c r="F12" s="128"/>
      <c r="G12" s="92">
        <v>46011</v>
      </c>
      <c r="H12" s="48"/>
      <c r="I12" s="18" t="str">
        <f t="shared" si="0"/>
        <v>ATUALIZADA</v>
      </c>
    </row>
    <row r="13" spans="1:9" ht="15" customHeight="1" x14ac:dyDescent="0.35">
      <c r="A13" s="45">
        <v>46011</v>
      </c>
      <c r="B13" s="59" t="s">
        <v>885</v>
      </c>
      <c r="C13" s="8" t="s">
        <v>105</v>
      </c>
      <c r="D13" s="18"/>
      <c r="E13" s="19"/>
      <c r="F13" s="128"/>
      <c r="G13" s="92">
        <v>45993</v>
      </c>
      <c r="H13" s="48"/>
      <c r="I13" s="18" t="str">
        <f t="shared" si="0"/>
        <v>DESATUALIZADA</v>
      </c>
    </row>
    <row r="14" spans="1:9" ht="15" customHeight="1" x14ac:dyDescent="0.35">
      <c r="A14" s="45">
        <v>46011</v>
      </c>
      <c r="B14" s="59" t="s">
        <v>885</v>
      </c>
      <c r="C14" s="8" t="s">
        <v>102</v>
      </c>
      <c r="D14" s="18"/>
      <c r="E14" s="19"/>
      <c r="F14" s="128"/>
      <c r="G14" s="92">
        <v>45994</v>
      </c>
      <c r="H14" s="48"/>
      <c r="I14" s="18" t="str">
        <f t="shared" si="0"/>
        <v>DESATUALIZADA</v>
      </c>
    </row>
    <row r="15" spans="1:9" ht="15" customHeight="1" x14ac:dyDescent="0.35">
      <c r="A15" s="45">
        <v>46013</v>
      </c>
      <c r="B15" s="59" t="s">
        <v>885</v>
      </c>
      <c r="C15" s="8" t="s">
        <v>113</v>
      </c>
      <c r="D15" s="18"/>
      <c r="E15" s="19"/>
      <c r="F15" s="128"/>
      <c r="G15" s="92">
        <v>46013</v>
      </c>
      <c r="H15" s="48"/>
      <c r="I15" s="18" t="str">
        <f t="shared" si="0"/>
        <v>ATUALIZADA</v>
      </c>
    </row>
    <row r="16" spans="1:9" ht="15" customHeight="1" x14ac:dyDescent="0.35">
      <c r="A16" s="45">
        <v>46013</v>
      </c>
      <c r="B16" s="59" t="s">
        <v>885</v>
      </c>
      <c r="C16" s="8" t="s">
        <v>124</v>
      </c>
      <c r="D16" s="18"/>
      <c r="E16" s="19"/>
      <c r="F16" s="128"/>
      <c r="G16" s="92">
        <v>46013</v>
      </c>
      <c r="H16" s="48"/>
      <c r="I16" s="18" t="str">
        <f t="shared" si="0"/>
        <v>ATUALIZADA</v>
      </c>
    </row>
    <row r="17" spans="1:9" ht="15" customHeight="1" x14ac:dyDescent="0.35">
      <c r="A17" s="45">
        <v>46013</v>
      </c>
      <c r="B17" s="59" t="s">
        <v>885</v>
      </c>
      <c r="C17" s="8" t="s">
        <v>108</v>
      </c>
      <c r="D17" s="18"/>
      <c r="E17" s="19"/>
      <c r="F17" s="128"/>
      <c r="G17" s="92">
        <v>46013</v>
      </c>
      <c r="H17" s="48"/>
      <c r="I17" s="18" t="str">
        <f t="shared" si="0"/>
        <v>ATUALIZADA</v>
      </c>
    </row>
    <row r="18" spans="1:9" ht="15" customHeight="1" x14ac:dyDescent="0.35">
      <c r="A18" s="45">
        <v>46013</v>
      </c>
      <c r="B18" s="59" t="s">
        <v>885</v>
      </c>
      <c r="C18" s="8" t="s">
        <v>109</v>
      </c>
      <c r="D18" s="18"/>
      <c r="E18" s="19"/>
      <c r="F18" s="128"/>
      <c r="G18" s="92">
        <v>46013</v>
      </c>
      <c r="H18" s="48"/>
      <c r="I18" s="18" t="str">
        <f t="shared" si="0"/>
        <v>ATUALIZADA</v>
      </c>
    </row>
    <row r="19" spans="1:9" ht="15" customHeight="1" x14ac:dyDescent="0.35">
      <c r="A19" s="45">
        <v>46013</v>
      </c>
      <c r="B19" s="59" t="s">
        <v>885</v>
      </c>
      <c r="C19" s="8" t="s">
        <v>114</v>
      </c>
      <c r="D19" s="18"/>
      <c r="E19" s="19"/>
      <c r="F19" s="128"/>
      <c r="G19" s="92">
        <v>46013</v>
      </c>
      <c r="H19" s="48"/>
      <c r="I19" s="18" t="str">
        <f t="shared" si="0"/>
        <v>ATUALIZADA</v>
      </c>
    </row>
    <row r="20" spans="1:9" ht="15" customHeight="1" x14ac:dyDescent="0.35">
      <c r="A20" s="45">
        <v>46013</v>
      </c>
      <c r="B20" s="59" t="s">
        <v>885</v>
      </c>
      <c r="C20" s="8" t="s">
        <v>120</v>
      </c>
      <c r="D20" s="18"/>
      <c r="E20" s="19"/>
      <c r="F20" s="128"/>
      <c r="G20" s="92">
        <v>46013</v>
      </c>
      <c r="H20" s="48"/>
      <c r="I20" s="18" t="str">
        <f t="shared" si="0"/>
        <v>ATUALIZADA</v>
      </c>
    </row>
    <row r="21" spans="1:9" ht="15" customHeight="1" x14ac:dyDescent="0.35">
      <c r="A21" s="45">
        <v>46014</v>
      </c>
      <c r="B21" s="59" t="s">
        <v>885</v>
      </c>
      <c r="C21" s="8" t="s">
        <v>125</v>
      </c>
      <c r="D21" s="18"/>
      <c r="E21" s="19"/>
      <c r="F21" s="128"/>
      <c r="G21" s="92">
        <v>46014</v>
      </c>
      <c r="H21" s="48"/>
      <c r="I21" s="18" t="str">
        <f t="shared" si="0"/>
        <v>ATUALIZADA</v>
      </c>
    </row>
    <row r="22" spans="1:9" ht="15" customHeight="1" x14ac:dyDescent="0.35">
      <c r="A22" s="45">
        <v>46014</v>
      </c>
      <c r="B22" s="59" t="s">
        <v>885</v>
      </c>
      <c r="C22" s="8" t="s">
        <v>110</v>
      </c>
      <c r="D22" s="18"/>
      <c r="E22" s="19"/>
      <c r="F22" s="128"/>
      <c r="G22" s="92">
        <v>46014</v>
      </c>
      <c r="H22" s="48"/>
      <c r="I22" s="18" t="str">
        <f t="shared" si="0"/>
        <v>ATUALIZADA</v>
      </c>
    </row>
    <row r="23" spans="1:9" ht="15" customHeight="1" x14ac:dyDescent="0.35">
      <c r="A23" s="45">
        <v>46017</v>
      </c>
      <c r="B23" s="59" t="s">
        <v>885</v>
      </c>
      <c r="C23" s="8" t="s">
        <v>99</v>
      </c>
      <c r="D23" s="18"/>
      <c r="E23" s="19"/>
      <c r="F23" s="128"/>
      <c r="G23" s="92">
        <v>46013</v>
      </c>
      <c r="H23" s="48"/>
      <c r="I23" s="18" t="str">
        <f t="shared" si="0"/>
        <v>DESATUALIZADA</v>
      </c>
    </row>
    <row r="24" spans="1:9" ht="15" customHeight="1" x14ac:dyDescent="0.35">
      <c r="A24" s="45">
        <v>46017</v>
      </c>
      <c r="B24" s="59" t="s">
        <v>885</v>
      </c>
      <c r="C24" s="8" t="s">
        <v>101</v>
      </c>
      <c r="D24" s="18"/>
      <c r="E24" s="19"/>
      <c r="F24" s="128"/>
      <c r="G24" s="92">
        <v>45998</v>
      </c>
      <c r="H24" s="48"/>
      <c r="I24" s="18" t="str">
        <f t="shared" si="0"/>
        <v>DESATUALIZADA</v>
      </c>
    </row>
    <row r="25" spans="1:9" ht="15" customHeight="1" x14ac:dyDescent="0.35">
      <c r="A25" s="45">
        <v>46018</v>
      </c>
      <c r="B25" s="59" t="s">
        <v>885</v>
      </c>
      <c r="C25" s="53"/>
      <c r="D25" s="38" t="s">
        <v>182</v>
      </c>
      <c r="E25" s="19"/>
      <c r="F25" s="128"/>
      <c r="G25" s="92">
        <v>46018</v>
      </c>
      <c r="H25" s="48"/>
      <c r="I25" s="18" t="str">
        <f t="shared" si="0"/>
        <v>ATUALIZADA</v>
      </c>
    </row>
    <row r="26" spans="1:9" ht="15" customHeight="1" x14ac:dyDescent="0.35">
      <c r="A26" s="45">
        <v>46018</v>
      </c>
      <c r="B26" s="59" t="s">
        <v>885</v>
      </c>
      <c r="C26" s="53"/>
      <c r="D26" s="38" t="s">
        <v>185</v>
      </c>
      <c r="E26" s="19"/>
      <c r="F26" s="128"/>
      <c r="G26" s="92">
        <v>46018</v>
      </c>
      <c r="H26" s="48"/>
      <c r="I26" s="18" t="str">
        <f t="shared" si="0"/>
        <v>ATUALIZADA</v>
      </c>
    </row>
    <row r="27" spans="1:9" ht="15" customHeight="1" x14ac:dyDescent="0.35">
      <c r="A27" s="45">
        <v>46021</v>
      </c>
      <c r="B27" s="59" t="s">
        <v>885</v>
      </c>
      <c r="C27" s="53"/>
      <c r="D27" s="38" t="s">
        <v>168</v>
      </c>
      <c r="E27" s="19"/>
      <c r="F27" s="128"/>
      <c r="G27" s="92">
        <v>46021</v>
      </c>
      <c r="H27" s="48"/>
      <c r="I27" s="18" t="str">
        <f t="shared" si="0"/>
        <v>ATUALIZADA</v>
      </c>
    </row>
    <row r="28" spans="1:9" ht="15" customHeight="1" x14ac:dyDescent="0.35">
      <c r="A28" s="45">
        <v>46021</v>
      </c>
      <c r="B28" s="59" t="s">
        <v>885</v>
      </c>
      <c r="C28" s="53"/>
      <c r="D28" s="38" t="s">
        <v>169</v>
      </c>
      <c r="E28" s="19"/>
      <c r="F28" s="128"/>
      <c r="G28" s="92">
        <v>45997</v>
      </c>
      <c r="H28" s="48"/>
      <c r="I28" s="18" t="str">
        <f t="shared" si="0"/>
        <v>DESATUALIZADA</v>
      </c>
    </row>
    <row r="29" spans="1:9" ht="15" customHeight="1" x14ac:dyDescent="0.35">
      <c r="A29" s="45">
        <v>46021</v>
      </c>
      <c r="B29" s="59" t="s">
        <v>885</v>
      </c>
      <c r="C29" s="53"/>
      <c r="D29" s="38" t="s">
        <v>170</v>
      </c>
      <c r="E29" s="19"/>
      <c r="F29" s="128"/>
      <c r="G29" s="92">
        <v>46021</v>
      </c>
      <c r="H29" s="48"/>
      <c r="I29" s="18" t="str">
        <f t="shared" si="0"/>
        <v>ATUALIZADA</v>
      </c>
    </row>
    <row r="30" spans="1:9" ht="15" customHeight="1" x14ac:dyDescent="0.35">
      <c r="A30" s="45">
        <v>46021</v>
      </c>
      <c r="B30" s="59" t="s">
        <v>885</v>
      </c>
      <c r="C30" s="53"/>
      <c r="D30" s="38" t="s">
        <v>173</v>
      </c>
      <c r="E30" s="19"/>
      <c r="F30" s="128"/>
      <c r="G30" s="92">
        <v>46021</v>
      </c>
      <c r="H30" s="48"/>
      <c r="I30" s="18" t="str">
        <f t="shared" si="0"/>
        <v>ATUALIZADA</v>
      </c>
    </row>
    <row r="31" spans="1:9" ht="15" customHeight="1" x14ac:dyDescent="0.35">
      <c r="A31" s="45">
        <v>46024</v>
      </c>
      <c r="B31" s="59" t="s">
        <v>885</v>
      </c>
      <c r="C31" s="53"/>
      <c r="D31" s="38" t="s">
        <v>723</v>
      </c>
      <c r="E31" s="19"/>
      <c r="F31" s="128"/>
      <c r="G31" s="92">
        <v>46024</v>
      </c>
      <c r="H31" s="48"/>
      <c r="I31" s="18" t="str">
        <f t="shared" si="0"/>
        <v>ATUALIZADA</v>
      </c>
    </row>
    <row r="32" spans="1:9" ht="15" customHeight="1" x14ac:dyDescent="0.35">
      <c r="A32" s="45">
        <v>46024</v>
      </c>
      <c r="B32" s="59" t="s">
        <v>885</v>
      </c>
      <c r="C32" s="53"/>
      <c r="D32" s="38" t="s">
        <v>200</v>
      </c>
      <c r="E32" s="19"/>
      <c r="F32" s="128"/>
      <c r="G32" s="92">
        <v>46024</v>
      </c>
      <c r="H32" s="48"/>
      <c r="I32" s="18" t="str">
        <f t="shared" si="0"/>
        <v>ATUALIZADA</v>
      </c>
    </row>
    <row r="33" spans="1:9" ht="15" customHeight="1" x14ac:dyDescent="0.35">
      <c r="A33" s="45">
        <v>46025</v>
      </c>
      <c r="B33" s="59" t="s">
        <v>885</v>
      </c>
      <c r="C33" s="53"/>
      <c r="D33" s="38" t="s">
        <v>203</v>
      </c>
      <c r="E33" s="19"/>
      <c r="F33" s="128"/>
      <c r="G33" s="92">
        <v>46025</v>
      </c>
      <c r="H33" s="48"/>
      <c r="I33" s="18" t="str">
        <f t="shared" si="0"/>
        <v>ATUALIZADA</v>
      </c>
    </row>
    <row r="34" spans="1:9" ht="15" customHeight="1" x14ac:dyDescent="0.35">
      <c r="A34" s="45">
        <v>46025</v>
      </c>
      <c r="B34" s="59" t="s">
        <v>885</v>
      </c>
      <c r="C34" s="53"/>
      <c r="D34" s="38" t="s">
        <v>191</v>
      </c>
      <c r="E34" s="19"/>
      <c r="F34" s="128"/>
      <c r="G34" s="92">
        <v>46025</v>
      </c>
      <c r="H34" s="48"/>
      <c r="I34" s="18" t="str">
        <f t="shared" si="0"/>
        <v>ATUALIZADA</v>
      </c>
    </row>
    <row r="35" spans="1:9" ht="15" customHeight="1" x14ac:dyDescent="0.35">
      <c r="A35" s="45">
        <v>46027</v>
      </c>
      <c r="B35" s="59" t="s">
        <v>885</v>
      </c>
      <c r="C35" s="53"/>
      <c r="D35" s="38" t="s">
        <v>149</v>
      </c>
      <c r="E35" s="19"/>
      <c r="F35" s="128"/>
      <c r="G35" s="92">
        <v>46027</v>
      </c>
      <c r="H35" s="48"/>
      <c r="I35" s="18" t="str">
        <f t="shared" si="0"/>
        <v>ATUALIZADA</v>
      </c>
    </row>
    <row r="36" spans="1:9" ht="15" customHeight="1" x14ac:dyDescent="0.35">
      <c r="A36" s="45">
        <v>46027</v>
      </c>
      <c r="B36" s="59" t="s">
        <v>885</v>
      </c>
      <c r="C36" s="69"/>
      <c r="D36" s="70" t="s">
        <v>155</v>
      </c>
      <c r="E36" s="71"/>
      <c r="F36" s="129"/>
      <c r="G36" s="92">
        <v>46027</v>
      </c>
      <c r="H36" s="48"/>
      <c r="I36" s="18" t="str">
        <f t="shared" si="0"/>
        <v>ATUALIZADA</v>
      </c>
    </row>
    <row r="37" spans="1:9" x14ac:dyDescent="0.35">
      <c r="A37" s="45">
        <v>46028</v>
      </c>
      <c r="B37" s="59" t="s">
        <v>885</v>
      </c>
      <c r="C37" s="53"/>
      <c r="D37" s="38" t="s">
        <v>204</v>
      </c>
      <c r="E37" s="19"/>
      <c r="F37" s="128"/>
      <c r="G37" s="92">
        <v>46028</v>
      </c>
      <c r="H37" s="48"/>
      <c r="I37" s="18" t="str">
        <f t="shared" si="0"/>
        <v>ATUALIZADA</v>
      </c>
    </row>
    <row r="38" spans="1:9" ht="15" customHeight="1" x14ac:dyDescent="0.35">
      <c r="A38" s="45">
        <v>46028</v>
      </c>
      <c r="B38" s="59" t="s">
        <v>885</v>
      </c>
      <c r="C38" s="53"/>
      <c r="D38" s="18"/>
      <c r="E38" s="11" t="s">
        <v>12</v>
      </c>
      <c r="F38" s="128"/>
      <c r="G38" s="92">
        <v>46028</v>
      </c>
      <c r="H38" s="48"/>
      <c r="I38" s="18" t="str">
        <f t="shared" si="0"/>
        <v>ATUALIZADA</v>
      </c>
    </row>
    <row r="39" spans="1:9" ht="15" customHeight="1" x14ac:dyDescent="0.35">
      <c r="A39" s="45">
        <v>46028</v>
      </c>
      <c r="B39" s="59" t="s">
        <v>885</v>
      </c>
      <c r="C39" s="53"/>
      <c r="D39" s="18"/>
      <c r="E39" s="11" t="s">
        <v>14</v>
      </c>
      <c r="F39" s="128"/>
      <c r="G39" s="92">
        <v>46028</v>
      </c>
      <c r="H39" s="48"/>
      <c r="I39" s="18" t="str">
        <f t="shared" si="0"/>
        <v>ATUALIZADA</v>
      </c>
    </row>
    <row r="40" spans="1:9" ht="15" customHeight="1" x14ac:dyDescent="0.35">
      <c r="A40" s="45">
        <v>46028</v>
      </c>
      <c r="B40" s="59" t="s">
        <v>885</v>
      </c>
      <c r="C40" s="53"/>
      <c r="D40" s="18"/>
      <c r="E40" s="11" t="s">
        <v>10</v>
      </c>
      <c r="F40" s="128"/>
      <c r="G40" s="92">
        <v>46028</v>
      </c>
      <c r="H40" s="48"/>
      <c r="I40" s="18" t="str">
        <f t="shared" si="0"/>
        <v>ATUALIZADA</v>
      </c>
    </row>
    <row r="41" spans="1:9" ht="15" customHeight="1" x14ac:dyDescent="0.35">
      <c r="A41" s="45">
        <v>46030</v>
      </c>
      <c r="B41" s="59" t="s">
        <v>885</v>
      </c>
      <c r="C41" s="53"/>
      <c r="D41" s="38" t="s">
        <v>160</v>
      </c>
      <c r="E41" s="19"/>
      <c r="F41" s="128"/>
      <c r="G41" s="92">
        <v>46030</v>
      </c>
      <c r="H41" s="48"/>
      <c r="I41" s="18" t="str">
        <f t="shared" si="0"/>
        <v>ATUALIZADA</v>
      </c>
    </row>
    <row r="42" spans="1:9" ht="15" customHeight="1" x14ac:dyDescent="0.35">
      <c r="A42" s="45">
        <v>46030</v>
      </c>
      <c r="B42" s="59" t="s">
        <v>885</v>
      </c>
      <c r="C42" s="53"/>
      <c r="D42" s="38" t="s">
        <v>164</v>
      </c>
      <c r="E42" s="19"/>
      <c r="F42" s="128"/>
      <c r="G42" s="92">
        <v>46030</v>
      </c>
      <c r="H42" s="48"/>
      <c r="I42" s="18" t="str">
        <f t="shared" si="0"/>
        <v>ATUALIZADA</v>
      </c>
    </row>
    <row r="43" spans="1:9" ht="15" customHeight="1" x14ac:dyDescent="0.35">
      <c r="A43" s="45">
        <v>46030</v>
      </c>
      <c r="B43" s="59" t="s">
        <v>885</v>
      </c>
      <c r="C43" s="53"/>
      <c r="D43" s="38" t="s">
        <v>163</v>
      </c>
      <c r="E43" s="19"/>
      <c r="F43" s="128"/>
      <c r="G43" s="92">
        <v>46030</v>
      </c>
      <c r="H43" s="48"/>
      <c r="I43" s="18" t="str">
        <f t="shared" si="0"/>
        <v>ATUALIZADA</v>
      </c>
    </row>
    <row r="44" spans="1:9" ht="15" customHeight="1" x14ac:dyDescent="0.35">
      <c r="A44" s="45">
        <v>46030</v>
      </c>
      <c r="B44" s="59" t="s">
        <v>885</v>
      </c>
      <c r="C44" s="53"/>
      <c r="D44" s="38" t="s">
        <v>151</v>
      </c>
      <c r="E44" s="19"/>
      <c r="F44" s="128"/>
      <c r="G44" s="92">
        <v>46030</v>
      </c>
      <c r="H44" s="48"/>
      <c r="I44" s="18" t="str">
        <f t="shared" si="0"/>
        <v>ATUALIZADA</v>
      </c>
    </row>
    <row r="45" spans="1:9" ht="15" customHeight="1" x14ac:dyDescent="0.35">
      <c r="A45" s="45">
        <v>46031</v>
      </c>
      <c r="B45" s="59" t="s">
        <v>885</v>
      </c>
      <c r="C45" s="53"/>
      <c r="D45" s="18"/>
      <c r="E45" s="11" t="s">
        <v>20</v>
      </c>
      <c r="F45" s="128"/>
      <c r="G45" s="92">
        <v>46031</v>
      </c>
      <c r="H45" s="48"/>
      <c r="I45" s="18" t="str">
        <f t="shared" si="0"/>
        <v>ATUALIZADA</v>
      </c>
    </row>
    <row r="46" spans="1:9" ht="15" customHeight="1" x14ac:dyDescent="0.35">
      <c r="A46" s="45">
        <v>46031</v>
      </c>
      <c r="B46" s="59" t="s">
        <v>885</v>
      </c>
      <c r="C46" s="53"/>
      <c r="D46" s="18"/>
      <c r="E46" s="11" t="s">
        <v>17</v>
      </c>
      <c r="F46" s="128"/>
      <c r="G46" s="92">
        <v>46031</v>
      </c>
      <c r="H46" s="48"/>
      <c r="I46" s="18" t="str">
        <f t="shared" si="0"/>
        <v>ATUALIZADA</v>
      </c>
    </row>
    <row r="47" spans="1:9" ht="15" customHeight="1" x14ac:dyDescent="0.35">
      <c r="A47" s="45">
        <v>46031</v>
      </c>
      <c r="B47" s="59" t="s">
        <v>885</v>
      </c>
      <c r="C47" s="53"/>
      <c r="D47" s="18"/>
      <c r="E47" s="11" t="s">
        <v>13</v>
      </c>
      <c r="F47" s="128"/>
      <c r="G47" s="92">
        <v>46031</v>
      </c>
      <c r="H47" s="48"/>
      <c r="I47" s="18" t="str">
        <f t="shared" si="0"/>
        <v>ATUALIZADA</v>
      </c>
    </row>
    <row r="48" spans="1:9" ht="15" customHeight="1" x14ac:dyDescent="0.35">
      <c r="A48" s="45">
        <v>46041</v>
      </c>
      <c r="B48" s="59" t="s">
        <v>885</v>
      </c>
      <c r="C48" s="8" t="s">
        <v>144</v>
      </c>
      <c r="D48" s="18"/>
      <c r="E48" s="19"/>
      <c r="F48" s="128"/>
      <c r="G48" s="92">
        <v>46041</v>
      </c>
      <c r="H48" s="48"/>
      <c r="I48" s="18" t="str">
        <f t="shared" si="0"/>
        <v>ATUALIZADA</v>
      </c>
    </row>
    <row r="49" spans="1:9" ht="15" customHeight="1" x14ac:dyDescent="0.35">
      <c r="A49" s="45">
        <v>46041</v>
      </c>
      <c r="B49" s="59" t="s">
        <v>885</v>
      </c>
      <c r="C49" s="8" t="s">
        <v>81</v>
      </c>
      <c r="D49" s="18"/>
      <c r="E49" s="19"/>
      <c r="F49" s="128"/>
      <c r="G49" s="92">
        <v>46041</v>
      </c>
      <c r="H49" s="48"/>
      <c r="I49" s="18" t="str">
        <f t="shared" si="0"/>
        <v>ATUALIZADA</v>
      </c>
    </row>
    <row r="50" spans="1:9" ht="15" customHeight="1" x14ac:dyDescent="0.35">
      <c r="A50" s="45">
        <v>46041</v>
      </c>
      <c r="B50" s="59" t="s">
        <v>885</v>
      </c>
      <c r="C50" s="8" t="s">
        <v>80</v>
      </c>
      <c r="D50" s="18"/>
      <c r="E50" s="19"/>
      <c r="F50" s="128"/>
      <c r="G50" s="92">
        <v>46041</v>
      </c>
      <c r="H50" s="48"/>
      <c r="I50" s="18" t="str">
        <f t="shared" si="0"/>
        <v>ATUALIZADA</v>
      </c>
    </row>
    <row r="51" spans="1:9" ht="15" customHeight="1" x14ac:dyDescent="0.35">
      <c r="A51" s="45">
        <v>46041</v>
      </c>
      <c r="B51" s="59" t="s">
        <v>885</v>
      </c>
      <c r="C51" s="8" t="s">
        <v>83</v>
      </c>
      <c r="D51" s="18"/>
      <c r="E51" s="19"/>
      <c r="F51" s="128"/>
      <c r="G51" s="92">
        <v>46041</v>
      </c>
      <c r="H51" s="48"/>
      <c r="I51" s="18" t="str">
        <f t="shared" si="0"/>
        <v>ATUALIZADA</v>
      </c>
    </row>
    <row r="52" spans="1:9" ht="15" customHeight="1" x14ac:dyDescent="0.35">
      <c r="A52" s="45">
        <v>46041</v>
      </c>
      <c r="B52" s="59" t="s">
        <v>885</v>
      </c>
      <c r="C52" s="8" t="s">
        <v>88</v>
      </c>
      <c r="D52" s="18"/>
      <c r="E52" s="19"/>
      <c r="F52" s="128"/>
      <c r="G52" s="92">
        <v>46041</v>
      </c>
      <c r="H52" s="48"/>
      <c r="I52" s="18" t="str">
        <f t="shared" si="0"/>
        <v>ATUALIZADA</v>
      </c>
    </row>
    <row r="53" spans="1:9" ht="15" customHeight="1" x14ac:dyDescent="0.35">
      <c r="A53" s="45">
        <v>46041</v>
      </c>
      <c r="B53" s="59" t="s">
        <v>885</v>
      </c>
      <c r="C53" s="8" t="s">
        <v>86</v>
      </c>
      <c r="D53" s="18"/>
      <c r="E53" s="19"/>
      <c r="F53" s="128"/>
      <c r="G53" s="92">
        <v>46041</v>
      </c>
      <c r="H53" s="48"/>
      <c r="I53" s="18" t="str">
        <f t="shared" si="0"/>
        <v>ATUALIZADA</v>
      </c>
    </row>
    <row r="54" spans="1:9" ht="15" customHeight="1" x14ac:dyDescent="0.35">
      <c r="A54" s="45">
        <v>46041</v>
      </c>
      <c r="B54" s="59" t="s">
        <v>885</v>
      </c>
      <c r="C54" s="8" t="s">
        <v>87</v>
      </c>
      <c r="D54" s="18"/>
      <c r="E54" s="19"/>
      <c r="F54" s="128"/>
      <c r="G54" s="92">
        <v>46041</v>
      </c>
      <c r="H54" s="48"/>
      <c r="I54" s="18" t="str">
        <f t="shared" si="0"/>
        <v>ATUALIZADA</v>
      </c>
    </row>
    <row r="55" spans="1:9" ht="15" customHeight="1" x14ac:dyDescent="0.35">
      <c r="A55" s="45">
        <v>46041</v>
      </c>
      <c r="B55" s="59" t="s">
        <v>885</v>
      </c>
      <c r="C55" s="8" t="s">
        <v>89</v>
      </c>
      <c r="D55" s="18"/>
      <c r="E55" s="19"/>
      <c r="F55" s="128"/>
      <c r="G55" s="92">
        <v>46041</v>
      </c>
      <c r="H55" s="48"/>
      <c r="I55" s="18" t="str">
        <f t="shared" si="0"/>
        <v>ATUALIZADA</v>
      </c>
    </row>
    <row r="56" spans="1:9" ht="15" customHeight="1" x14ac:dyDescent="0.35">
      <c r="A56" s="45">
        <v>46041</v>
      </c>
      <c r="B56" s="59" t="s">
        <v>885</v>
      </c>
      <c r="C56" s="8" t="s">
        <v>84</v>
      </c>
      <c r="D56" s="18"/>
      <c r="E56" s="19"/>
      <c r="F56" s="128"/>
      <c r="G56" s="92">
        <v>46041</v>
      </c>
      <c r="H56" s="48"/>
      <c r="I56" s="18" t="str">
        <f t="shared" si="0"/>
        <v>ATUALIZADA</v>
      </c>
    </row>
    <row r="57" spans="1:9" ht="15" customHeight="1" x14ac:dyDescent="0.35">
      <c r="A57" s="45">
        <v>46041</v>
      </c>
      <c r="B57" s="59" t="s">
        <v>885</v>
      </c>
      <c r="C57" s="8" t="s">
        <v>85</v>
      </c>
      <c r="D57" s="18"/>
      <c r="E57" s="19"/>
      <c r="F57" s="128"/>
      <c r="G57" s="92">
        <v>46032</v>
      </c>
      <c r="H57" s="48"/>
      <c r="I57" s="18" t="str">
        <f t="shared" si="0"/>
        <v>DESATUALIZADA</v>
      </c>
    </row>
    <row r="58" spans="1:9" ht="15" customHeight="1" x14ac:dyDescent="0.35">
      <c r="A58" s="45">
        <v>46041</v>
      </c>
      <c r="B58" s="59" t="s">
        <v>885</v>
      </c>
      <c r="C58" s="8" t="s">
        <v>116</v>
      </c>
      <c r="D58" s="18"/>
      <c r="E58" s="19"/>
      <c r="F58" s="128"/>
      <c r="G58" s="92">
        <v>46041</v>
      </c>
      <c r="H58" s="48"/>
      <c r="I58" s="18" t="str">
        <f t="shared" si="0"/>
        <v>ATUALIZADA</v>
      </c>
    </row>
    <row r="59" spans="1:9" ht="15" customHeight="1" x14ac:dyDescent="0.35">
      <c r="A59" s="45">
        <v>46041</v>
      </c>
      <c r="B59" s="59" t="s">
        <v>885</v>
      </c>
      <c r="C59" s="8" t="s">
        <v>123</v>
      </c>
      <c r="D59" s="18"/>
      <c r="E59" s="19"/>
      <c r="F59" s="128"/>
      <c r="G59" s="92">
        <v>46041</v>
      </c>
      <c r="H59" s="48"/>
      <c r="I59" s="18" t="str">
        <f t="shared" si="0"/>
        <v>ATUALIZADA</v>
      </c>
    </row>
    <row r="60" spans="1:9" ht="15" customHeight="1" x14ac:dyDescent="0.35">
      <c r="A60" s="45">
        <v>46041</v>
      </c>
      <c r="B60" s="59" t="s">
        <v>885</v>
      </c>
      <c r="C60" s="53"/>
      <c r="D60" s="18"/>
      <c r="E60" s="11" t="s">
        <v>11</v>
      </c>
      <c r="F60" s="128"/>
      <c r="G60" s="92">
        <v>46041</v>
      </c>
      <c r="H60" s="48"/>
      <c r="I60" s="18" t="str">
        <f t="shared" si="0"/>
        <v>ATUALIZADA</v>
      </c>
    </row>
    <row r="61" spans="1:9" ht="15" customHeight="1" x14ac:dyDescent="0.35">
      <c r="A61" s="45">
        <v>46041</v>
      </c>
      <c r="B61" s="59" t="s">
        <v>885</v>
      </c>
      <c r="C61" s="53"/>
      <c r="D61" s="18"/>
      <c r="E61" s="11" t="s">
        <v>12</v>
      </c>
      <c r="F61" s="128"/>
      <c r="G61" s="92">
        <v>46041</v>
      </c>
      <c r="H61" s="48"/>
      <c r="I61" s="18" t="str">
        <f t="shared" si="0"/>
        <v>ATUALIZADA</v>
      </c>
    </row>
    <row r="62" spans="1:9" ht="15" customHeight="1" x14ac:dyDescent="0.35">
      <c r="A62" s="45">
        <v>46041</v>
      </c>
      <c r="B62" s="59" t="s">
        <v>885</v>
      </c>
      <c r="C62" s="53"/>
      <c r="D62" s="18"/>
      <c r="E62" s="11" t="s">
        <v>13</v>
      </c>
      <c r="F62" s="128"/>
      <c r="G62" s="92">
        <v>46041</v>
      </c>
      <c r="H62" s="48"/>
      <c r="I62" s="18" t="str">
        <f t="shared" si="0"/>
        <v>ATUALIZADA</v>
      </c>
    </row>
    <row r="63" spans="1:9" ht="15" customHeight="1" x14ac:dyDescent="0.35">
      <c r="A63" s="45">
        <v>46042</v>
      </c>
      <c r="B63" s="59" t="s">
        <v>885</v>
      </c>
      <c r="C63" s="8" t="s">
        <v>132</v>
      </c>
      <c r="D63" s="18"/>
      <c r="E63" s="19"/>
      <c r="F63" s="128"/>
      <c r="G63" s="92">
        <v>46042</v>
      </c>
      <c r="H63" s="48"/>
      <c r="I63" s="18" t="str">
        <f t="shared" si="0"/>
        <v>ATUALIZADA</v>
      </c>
    </row>
    <row r="64" spans="1:9" ht="15" customHeight="1" x14ac:dyDescent="0.35">
      <c r="A64" s="45">
        <v>46042</v>
      </c>
      <c r="B64" s="59" t="s">
        <v>885</v>
      </c>
      <c r="C64" s="8" t="s">
        <v>134</v>
      </c>
      <c r="D64" s="18"/>
      <c r="E64" s="19"/>
      <c r="F64" s="128"/>
      <c r="G64" s="92">
        <v>46042</v>
      </c>
      <c r="H64" s="48"/>
      <c r="I64" s="18" t="str">
        <f t="shared" si="0"/>
        <v>ATUALIZADA</v>
      </c>
    </row>
    <row r="65" spans="1:9" ht="15" customHeight="1" x14ac:dyDescent="0.35">
      <c r="A65" s="45">
        <v>46042</v>
      </c>
      <c r="B65" s="59" t="s">
        <v>885</v>
      </c>
      <c r="C65" s="8" t="s">
        <v>135</v>
      </c>
      <c r="D65" s="18"/>
      <c r="E65" s="19"/>
      <c r="F65" s="128"/>
      <c r="G65" s="92">
        <v>46042</v>
      </c>
      <c r="H65" s="48"/>
      <c r="I65" s="18" t="str">
        <f t="shared" si="0"/>
        <v>ATUALIZADA</v>
      </c>
    </row>
    <row r="66" spans="1:9" ht="15" customHeight="1" x14ac:dyDescent="0.35">
      <c r="A66" s="45">
        <v>46042</v>
      </c>
      <c r="B66" s="59" t="s">
        <v>885</v>
      </c>
      <c r="C66" s="8" t="s">
        <v>136</v>
      </c>
      <c r="D66" s="18"/>
      <c r="E66" s="19"/>
      <c r="F66" s="128"/>
      <c r="G66" s="92">
        <v>46042</v>
      </c>
      <c r="H66" s="48"/>
      <c r="I66" s="18" t="str">
        <f t="shared" ref="I66:I83" si="1">IF(G66="","",IF(G66=A66,"ATUALIZADA","DESATUALIZADA"))</f>
        <v>ATUALIZADA</v>
      </c>
    </row>
    <row r="67" spans="1:9" ht="15" customHeight="1" x14ac:dyDescent="0.35">
      <c r="A67" s="45">
        <v>46042</v>
      </c>
      <c r="B67" s="59" t="s">
        <v>885</v>
      </c>
      <c r="C67" s="8" t="s">
        <v>130</v>
      </c>
      <c r="D67" s="18"/>
      <c r="E67" s="19"/>
      <c r="F67" s="128"/>
      <c r="G67" s="92">
        <v>46042</v>
      </c>
      <c r="H67" s="48"/>
      <c r="I67" s="18" t="str">
        <f t="shared" si="1"/>
        <v>ATUALIZADA</v>
      </c>
    </row>
    <row r="68" spans="1:9" ht="15" customHeight="1" x14ac:dyDescent="0.35">
      <c r="A68" s="45">
        <v>46042</v>
      </c>
      <c r="B68" s="59" t="s">
        <v>885</v>
      </c>
      <c r="C68" s="8" t="s">
        <v>126</v>
      </c>
      <c r="D68" s="18"/>
      <c r="E68" s="19"/>
      <c r="F68" s="128"/>
      <c r="G68" s="92">
        <v>46042</v>
      </c>
      <c r="H68" s="48"/>
      <c r="I68" s="18" t="str">
        <f t="shared" si="1"/>
        <v>ATUALIZADA</v>
      </c>
    </row>
    <row r="69" spans="1:9" ht="15" customHeight="1" x14ac:dyDescent="0.35">
      <c r="A69" s="45">
        <v>46042</v>
      </c>
      <c r="B69" s="59" t="s">
        <v>885</v>
      </c>
      <c r="C69" s="8" t="s">
        <v>139</v>
      </c>
      <c r="D69" s="18"/>
      <c r="E69" s="19"/>
      <c r="F69" s="128"/>
      <c r="G69" s="92">
        <v>46042</v>
      </c>
      <c r="H69" s="48"/>
      <c r="I69" s="18" t="str">
        <f t="shared" si="1"/>
        <v>ATUALIZADA</v>
      </c>
    </row>
    <row r="70" spans="1:9" ht="15" customHeight="1" x14ac:dyDescent="0.35">
      <c r="A70" s="45">
        <v>46042</v>
      </c>
      <c r="B70" s="59" t="s">
        <v>885</v>
      </c>
      <c r="C70" s="8" t="s">
        <v>140</v>
      </c>
      <c r="D70" s="18"/>
      <c r="E70" s="19"/>
      <c r="F70" s="128"/>
      <c r="G70" s="92">
        <v>46042</v>
      </c>
      <c r="H70" s="48"/>
      <c r="I70" s="18" t="str">
        <f t="shared" si="1"/>
        <v>ATUALIZADA</v>
      </c>
    </row>
    <row r="71" spans="1:9" ht="15" customHeight="1" x14ac:dyDescent="0.35">
      <c r="A71" s="45">
        <v>46042</v>
      </c>
      <c r="B71" s="59" t="s">
        <v>885</v>
      </c>
      <c r="C71" s="8" t="s">
        <v>141</v>
      </c>
      <c r="D71" s="18"/>
      <c r="E71" s="19"/>
      <c r="F71" s="128"/>
      <c r="G71" s="92">
        <v>46042</v>
      </c>
      <c r="H71" s="48"/>
      <c r="I71" s="18" t="str">
        <f t="shared" si="1"/>
        <v>ATUALIZADA</v>
      </c>
    </row>
    <row r="72" spans="1:9" ht="15" customHeight="1" x14ac:dyDescent="0.35">
      <c r="A72" s="45">
        <v>46042</v>
      </c>
      <c r="B72" s="59" t="s">
        <v>885</v>
      </c>
      <c r="C72" s="8" t="s">
        <v>142</v>
      </c>
      <c r="D72" s="18"/>
      <c r="E72" s="19"/>
      <c r="F72" s="128"/>
      <c r="G72" s="92">
        <v>46042</v>
      </c>
      <c r="H72" s="48"/>
      <c r="I72" s="18" t="str">
        <f t="shared" si="1"/>
        <v>ATUALIZADA</v>
      </c>
    </row>
    <row r="73" spans="1:9" ht="15" customHeight="1" x14ac:dyDescent="0.35">
      <c r="A73" s="45">
        <v>46042</v>
      </c>
      <c r="B73" s="59" t="s">
        <v>885</v>
      </c>
      <c r="C73" s="8" t="s">
        <v>143</v>
      </c>
      <c r="D73" s="18"/>
      <c r="E73" s="19"/>
      <c r="F73" s="128"/>
      <c r="G73" s="92">
        <v>46042</v>
      </c>
      <c r="H73" s="48"/>
      <c r="I73" s="18" t="str">
        <f t="shared" si="1"/>
        <v>ATUALIZADA</v>
      </c>
    </row>
    <row r="74" spans="1:9" ht="15" customHeight="1" x14ac:dyDescent="0.35">
      <c r="A74" s="45">
        <v>46042</v>
      </c>
      <c r="B74" s="59" t="s">
        <v>885</v>
      </c>
      <c r="C74" s="8" t="s">
        <v>98</v>
      </c>
      <c r="D74" s="18"/>
      <c r="E74" s="19"/>
      <c r="F74" s="128"/>
      <c r="G74" s="92">
        <v>46042</v>
      </c>
      <c r="H74" s="48"/>
      <c r="I74" s="18" t="str">
        <f t="shared" si="1"/>
        <v>ATUALIZADA</v>
      </c>
    </row>
    <row r="75" spans="1:9" ht="15" customHeight="1" x14ac:dyDescent="0.35">
      <c r="A75" s="45">
        <v>46042</v>
      </c>
      <c r="B75" s="59" t="s">
        <v>885</v>
      </c>
      <c r="C75" s="53"/>
      <c r="D75" s="18"/>
      <c r="E75" s="11" t="s">
        <v>8</v>
      </c>
      <c r="F75" s="128"/>
      <c r="G75" s="92">
        <v>46042</v>
      </c>
      <c r="H75" s="48"/>
      <c r="I75" s="18" t="str">
        <f t="shared" si="1"/>
        <v>ATUALIZADA</v>
      </c>
    </row>
    <row r="76" spans="1:9" ht="15" customHeight="1" x14ac:dyDescent="0.35">
      <c r="A76" s="45">
        <v>46042</v>
      </c>
      <c r="B76" s="59" t="s">
        <v>885</v>
      </c>
      <c r="C76" s="53"/>
      <c r="D76" s="18"/>
      <c r="E76" s="11" t="s">
        <v>9</v>
      </c>
      <c r="F76" s="128"/>
      <c r="G76" s="92">
        <v>46042</v>
      </c>
      <c r="H76" s="48"/>
      <c r="I76" s="18" t="str">
        <f t="shared" si="1"/>
        <v>ATUALIZADA</v>
      </c>
    </row>
    <row r="77" spans="1:9" ht="15" customHeight="1" x14ac:dyDescent="0.35">
      <c r="A77" s="45">
        <v>46042</v>
      </c>
      <c r="B77" s="59" t="s">
        <v>885</v>
      </c>
      <c r="C77" s="53"/>
      <c r="D77" s="18"/>
      <c r="E77" s="11" t="s">
        <v>78</v>
      </c>
      <c r="F77" s="128"/>
      <c r="G77" s="92">
        <v>46042</v>
      </c>
      <c r="H77" s="48"/>
      <c r="I77" s="18" t="str">
        <f t="shared" si="1"/>
        <v>ATUALIZADA</v>
      </c>
    </row>
    <row r="78" spans="1:9" ht="15" customHeight="1" x14ac:dyDescent="0.35">
      <c r="A78" s="45">
        <v>46043</v>
      </c>
      <c r="B78" s="59" t="s">
        <v>885</v>
      </c>
      <c r="C78" s="53"/>
      <c r="D78" s="38" t="s">
        <v>7437</v>
      </c>
      <c r="E78" s="19"/>
      <c r="F78" s="128"/>
      <c r="G78" s="92">
        <v>46043</v>
      </c>
      <c r="H78" s="48"/>
      <c r="I78" s="18" t="str">
        <f t="shared" si="1"/>
        <v>ATUALIZADA</v>
      </c>
    </row>
    <row r="79" spans="1:9" ht="15" customHeight="1" x14ac:dyDescent="0.35">
      <c r="A79" s="45">
        <v>46043</v>
      </c>
      <c r="B79" s="59" t="s">
        <v>885</v>
      </c>
      <c r="C79" s="53"/>
      <c r="D79" s="38" t="s">
        <v>7440</v>
      </c>
      <c r="E79" s="19"/>
      <c r="F79" s="128"/>
      <c r="G79" s="92">
        <v>46043</v>
      </c>
      <c r="H79" s="48"/>
      <c r="I79" s="18" t="str">
        <f t="shared" si="1"/>
        <v>ATUALIZADA</v>
      </c>
    </row>
    <row r="80" spans="1:9" ht="15" customHeight="1" x14ac:dyDescent="0.35">
      <c r="A80" s="45">
        <v>46043</v>
      </c>
      <c r="B80" s="59" t="s">
        <v>885</v>
      </c>
      <c r="C80" s="53"/>
      <c r="D80" s="38" t="s">
        <v>205</v>
      </c>
      <c r="E80" s="19"/>
      <c r="F80" s="128"/>
      <c r="G80" s="92">
        <v>46043</v>
      </c>
      <c r="H80" s="48"/>
      <c r="I80" s="18" t="str">
        <f t="shared" si="1"/>
        <v>ATUALIZADA</v>
      </c>
    </row>
    <row r="81" spans="1:9" ht="15" customHeight="1" x14ac:dyDescent="0.35">
      <c r="A81" s="45">
        <v>46043</v>
      </c>
      <c r="B81" s="59" t="s">
        <v>885</v>
      </c>
      <c r="C81" s="53"/>
      <c r="D81" s="38" t="s">
        <v>148</v>
      </c>
      <c r="E81" s="19"/>
      <c r="F81" s="128"/>
      <c r="G81" s="92">
        <v>46043</v>
      </c>
      <c r="H81" s="48"/>
      <c r="I81" s="18" t="str">
        <f t="shared" si="1"/>
        <v>ATUALIZADA</v>
      </c>
    </row>
    <row r="82" spans="1:9" ht="15" customHeight="1" x14ac:dyDescent="0.35">
      <c r="A82" s="45">
        <v>46043</v>
      </c>
      <c r="B82" s="59" t="s">
        <v>885</v>
      </c>
      <c r="C82" s="53"/>
      <c r="D82" s="38" t="s">
        <v>204</v>
      </c>
      <c r="E82" s="19"/>
      <c r="F82" s="128"/>
      <c r="G82" s="92">
        <v>46043</v>
      </c>
      <c r="H82" s="48"/>
      <c r="I82" s="18" t="str">
        <f t="shared" si="1"/>
        <v>ATUALIZADA</v>
      </c>
    </row>
    <row r="83" spans="1:9" ht="15" customHeight="1" x14ac:dyDescent="0.35">
      <c r="A83" s="45">
        <v>46043</v>
      </c>
      <c r="B83" s="59" t="s">
        <v>885</v>
      </c>
      <c r="C83" s="53"/>
      <c r="D83" s="38" t="s">
        <v>7436</v>
      </c>
      <c r="E83" s="19"/>
      <c r="F83" s="128"/>
      <c r="G83" s="92">
        <v>46043</v>
      </c>
      <c r="H83" s="48"/>
      <c r="I83" s="18" t="str">
        <f t="shared" si="1"/>
        <v>ATUALIZADA</v>
      </c>
    </row>
    <row r="84" spans="1:9" ht="15" customHeight="1" x14ac:dyDescent="0.35">
      <c r="A84" s="45">
        <v>46043</v>
      </c>
      <c r="B84" s="59" t="s">
        <v>885</v>
      </c>
      <c r="C84" s="53"/>
      <c r="D84" s="38" t="s">
        <v>7439</v>
      </c>
      <c r="E84" s="19"/>
      <c r="F84" s="128"/>
      <c r="G84" s="92">
        <v>46043</v>
      </c>
      <c r="H84" s="48"/>
      <c r="I84" s="18" t="str">
        <f t="shared" ref="I84:I147" si="2">IF(G84="","",IF(G84=A84,"ATUALIZADA","DESATUALIZADA"))</f>
        <v>ATUALIZADA</v>
      </c>
    </row>
    <row r="85" spans="1:9" ht="15" customHeight="1" x14ac:dyDescent="0.35">
      <c r="A85" s="45">
        <v>46043</v>
      </c>
      <c r="B85" s="59" t="s">
        <v>885</v>
      </c>
      <c r="C85" s="53"/>
      <c r="D85" s="38" t="s">
        <v>7435</v>
      </c>
      <c r="E85" s="19"/>
      <c r="F85" s="128"/>
      <c r="G85" s="92">
        <v>46043</v>
      </c>
      <c r="H85" s="48"/>
      <c r="I85" s="18" t="str">
        <f t="shared" si="2"/>
        <v>ATUALIZADA</v>
      </c>
    </row>
    <row r="86" spans="1:9" ht="15" customHeight="1" x14ac:dyDescent="0.35">
      <c r="A86" s="45">
        <v>46043</v>
      </c>
      <c r="B86" s="59" t="s">
        <v>885</v>
      </c>
      <c r="C86" s="53"/>
      <c r="D86" s="38" t="s">
        <v>7438</v>
      </c>
      <c r="E86" s="19"/>
      <c r="F86" s="128"/>
      <c r="G86" s="92">
        <v>46043</v>
      </c>
      <c r="H86" s="48"/>
      <c r="I86" s="18" t="str">
        <f t="shared" si="2"/>
        <v>ATUALIZADA</v>
      </c>
    </row>
    <row r="87" spans="1:9" ht="15" customHeight="1" x14ac:dyDescent="0.35">
      <c r="A87" s="45">
        <v>46043</v>
      </c>
      <c r="B87" s="59" t="s">
        <v>885</v>
      </c>
      <c r="C87" s="53"/>
      <c r="D87" s="38" t="s">
        <v>182</v>
      </c>
      <c r="E87" s="19"/>
      <c r="F87" s="128"/>
      <c r="G87" s="92">
        <v>46043</v>
      </c>
      <c r="H87" s="48"/>
      <c r="I87" s="18" t="str">
        <f t="shared" si="2"/>
        <v>ATUALIZADA</v>
      </c>
    </row>
    <row r="88" spans="1:9" ht="15" customHeight="1" x14ac:dyDescent="0.35">
      <c r="A88" s="45">
        <v>46043</v>
      </c>
      <c r="B88" s="59" t="s">
        <v>885</v>
      </c>
      <c r="C88" s="53"/>
      <c r="D88" s="38" t="s">
        <v>183</v>
      </c>
      <c r="E88" s="19"/>
      <c r="F88" s="128"/>
      <c r="G88" s="92">
        <v>46043</v>
      </c>
      <c r="H88" s="48"/>
      <c r="I88" s="18" t="str">
        <f t="shared" si="2"/>
        <v>ATUALIZADA</v>
      </c>
    </row>
    <row r="89" spans="1:9" ht="15" customHeight="1" x14ac:dyDescent="0.35">
      <c r="A89" s="45">
        <v>46043</v>
      </c>
      <c r="B89" s="59" t="s">
        <v>885</v>
      </c>
      <c r="C89" s="53"/>
      <c r="D89" s="38" t="s">
        <v>191</v>
      </c>
      <c r="E89" s="19"/>
      <c r="F89" s="128"/>
      <c r="G89" s="92">
        <v>46043</v>
      </c>
      <c r="H89" s="48"/>
      <c r="I89" s="18" t="str">
        <f t="shared" si="2"/>
        <v>ATUALIZADA</v>
      </c>
    </row>
    <row r="90" spans="1:9" ht="15" customHeight="1" x14ac:dyDescent="0.35">
      <c r="A90" s="45">
        <v>46043</v>
      </c>
      <c r="B90" s="59" t="s">
        <v>885</v>
      </c>
      <c r="C90" s="53"/>
      <c r="D90" s="38" t="s">
        <v>192</v>
      </c>
      <c r="E90" s="19"/>
      <c r="F90" s="128"/>
      <c r="G90" s="92">
        <v>46043</v>
      </c>
      <c r="H90" s="48"/>
      <c r="I90" s="18" t="str">
        <f t="shared" si="2"/>
        <v>ATUALIZADA</v>
      </c>
    </row>
    <row r="91" spans="1:9" ht="15" customHeight="1" x14ac:dyDescent="0.35">
      <c r="A91" s="45">
        <v>46043</v>
      </c>
      <c r="B91" s="59" t="s">
        <v>885</v>
      </c>
      <c r="C91" s="53"/>
      <c r="D91" s="38" t="s">
        <v>193</v>
      </c>
      <c r="E91" s="19"/>
      <c r="F91" s="128"/>
      <c r="G91" s="92">
        <v>46043</v>
      </c>
      <c r="H91" s="48"/>
      <c r="I91" s="18" t="str">
        <f t="shared" si="2"/>
        <v>ATUALIZADA</v>
      </c>
    </row>
    <row r="92" spans="1:9" ht="15" customHeight="1" x14ac:dyDescent="0.35">
      <c r="A92" s="45">
        <v>46043</v>
      </c>
      <c r="B92" s="59" t="s">
        <v>885</v>
      </c>
      <c r="C92" s="53"/>
      <c r="D92" s="38" t="s">
        <v>194</v>
      </c>
      <c r="E92" s="19"/>
      <c r="F92" s="128"/>
      <c r="G92" s="92">
        <v>46043</v>
      </c>
      <c r="H92" s="48"/>
      <c r="I92" s="18" t="str">
        <f t="shared" si="2"/>
        <v>ATUALIZADA</v>
      </c>
    </row>
    <row r="93" spans="1:9" ht="15" customHeight="1" x14ac:dyDescent="0.35">
      <c r="A93" s="45">
        <v>46043</v>
      </c>
      <c r="B93" s="59" t="s">
        <v>885</v>
      </c>
      <c r="C93" s="53"/>
      <c r="D93" s="38" t="s">
        <v>195</v>
      </c>
      <c r="E93" s="19"/>
      <c r="F93" s="128"/>
      <c r="G93" s="92">
        <v>46043</v>
      </c>
      <c r="H93" s="48"/>
      <c r="I93" s="18" t="str">
        <f t="shared" si="2"/>
        <v>ATUALIZADA</v>
      </c>
    </row>
    <row r="94" spans="1:9" ht="15" customHeight="1" x14ac:dyDescent="0.35">
      <c r="A94" s="45">
        <v>46043</v>
      </c>
      <c r="B94" s="59" t="s">
        <v>885</v>
      </c>
      <c r="C94" s="53"/>
      <c r="D94" s="38" t="s">
        <v>196</v>
      </c>
      <c r="E94" s="19"/>
      <c r="F94" s="128"/>
      <c r="G94" s="92">
        <v>46043</v>
      </c>
      <c r="H94" s="48"/>
      <c r="I94" s="18" t="str">
        <f t="shared" si="2"/>
        <v>ATUALIZADA</v>
      </c>
    </row>
    <row r="95" spans="1:9" ht="15" customHeight="1" x14ac:dyDescent="0.35">
      <c r="A95" s="45">
        <v>46043</v>
      </c>
      <c r="B95" s="59" t="s">
        <v>885</v>
      </c>
      <c r="C95" s="53"/>
      <c r="D95" s="38" t="s">
        <v>198</v>
      </c>
      <c r="E95" s="19"/>
      <c r="F95" s="128"/>
      <c r="G95" s="92">
        <v>46043</v>
      </c>
      <c r="H95" s="48"/>
      <c r="I95" s="18" t="str">
        <f t="shared" si="2"/>
        <v>ATUALIZADA</v>
      </c>
    </row>
    <row r="96" spans="1:9" ht="15" customHeight="1" x14ac:dyDescent="0.35">
      <c r="A96" s="45">
        <v>46043</v>
      </c>
      <c r="B96" s="59" t="s">
        <v>885</v>
      </c>
      <c r="C96" s="53"/>
      <c r="D96" s="38" t="s">
        <v>200</v>
      </c>
      <c r="E96" s="19"/>
      <c r="F96" s="128"/>
      <c r="G96" s="92">
        <v>46043</v>
      </c>
      <c r="H96" s="48"/>
      <c r="I96" s="18" t="str">
        <f t="shared" si="2"/>
        <v>ATUALIZADA</v>
      </c>
    </row>
    <row r="97" spans="1:9" ht="15" customHeight="1" x14ac:dyDescent="0.35">
      <c r="A97" s="45">
        <v>46043</v>
      </c>
      <c r="B97" s="59" t="s">
        <v>885</v>
      </c>
      <c r="C97" s="53"/>
      <c r="D97" s="38" t="s">
        <v>186</v>
      </c>
      <c r="E97" s="19"/>
      <c r="F97" s="128"/>
      <c r="G97" s="92">
        <v>46043</v>
      </c>
      <c r="H97" s="48"/>
      <c r="I97" s="18" t="str">
        <f t="shared" si="2"/>
        <v>ATUALIZADA</v>
      </c>
    </row>
    <row r="98" spans="1:9" ht="15" customHeight="1" x14ac:dyDescent="0.35">
      <c r="A98" s="45">
        <v>46044</v>
      </c>
      <c r="B98" s="59" t="s">
        <v>885</v>
      </c>
      <c r="C98" s="53"/>
      <c r="D98" s="38" t="s">
        <v>160</v>
      </c>
      <c r="E98" s="19"/>
      <c r="F98" s="128"/>
      <c r="G98" s="92">
        <v>46044</v>
      </c>
      <c r="H98" s="48"/>
      <c r="I98" s="18" t="str">
        <f t="shared" si="2"/>
        <v>ATUALIZADA</v>
      </c>
    </row>
    <row r="99" spans="1:9" ht="15" customHeight="1" x14ac:dyDescent="0.35">
      <c r="A99" s="45">
        <v>46044</v>
      </c>
      <c r="B99" s="59" t="s">
        <v>885</v>
      </c>
      <c r="C99" s="53"/>
      <c r="D99" s="38" t="s">
        <v>161</v>
      </c>
      <c r="E99" s="19"/>
      <c r="F99" s="128"/>
      <c r="G99" s="92">
        <v>46044</v>
      </c>
      <c r="H99" s="48"/>
      <c r="I99" s="18" t="str">
        <f t="shared" si="2"/>
        <v>ATUALIZADA</v>
      </c>
    </row>
    <row r="100" spans="1:9" ht="15" customHeight="1" x14ac:dyDescent="0.35">
      <c r="A100" s="45">
        <v>46044</v>
      </c>
      <c r="B100" s="59" t="s">
        <v>885</v>
      </c>
      <c r="C100" s="53"/>
      <c r="D100" s="38" t="s">
        <v>164</v>
      </c>
      <c r="E100" s="19"/>
      <c r="F100" s="128"/>
      <c r="G100" s="92">
        <v>46044</v>
      </c>
      <c r="H100" s="48"/>
      <c r="I100" s="18" t="str">
        <f t="shared" si="2"/>
        <v>ATUALIZADA</v>
      </c>
    </row>
    <row r="101" spans="1:9" ht="15" customHeight="1" x14ac:dyDescent="0.35">
      <c r="A101" s="45">
        <v>46044</v>
      </c>
      <c r="B101" s="59" t="s">
        <v>885</v>
      </c>
      <c r="C101" s="53"/>
      <c r="D101" s="38" t="s">
        <v>165</v>
      </c>
      <c r="E101" s="19"/>
      <c r="F101" s="128"/>
      <c r="G101" s="92">
        <v>46044</v>
      </c>
      <c r="H101" s="48"/>
      <c r="I101" s="18" t="str">
        <f t="shared" si="2"/>
        <v>ATUALIZADA</v>
      </c>
    </row>
    <row r="102" spans="1:9" ht="15" customHeight="1" x14ac:dyDescent="0.35">
      <c r="A102" s="45">
        <v>46044</v>
      </c>
      <c r="B102" s="59" t="s">
        <v>885</v>
      </c>
      <c r="C102" s="53"/>
      <c r="D102" s="38" t="s">
        <v>166</v>
      </c>
      <c r="E102" s="19"/>
      <c r="F102" s="128"/>
      <c r="G102" s="92">
        <v>46044</v>
      </c>
      <c r="H102" s="48"/>
      <c r="I102" s="18" t="str">
        <f t="shared" si="2"/>
        <v>ATUALIZADA</v>
      </c>
    </row>
    <row r="103" spans="1:9" ht="15" customHeight="1" x14ac:dyDescent="0.35">
      <c r="A103" s="45">
        <v>46044</v>
      </c>
      <c r="B103" s="59" t="s">
        <v>885</v>
      </c>
      <c r="C103" s="53"/>
      <c r="D103" s="38" t="s">
        <v>162</v>
      </c>
      <c r="E103" s="19"/>
      <c r="F103" s="128"/>
      <c r="G103" s="92">
        <v>46044</v>
      </c>
      <c r="H103" s="48"/>
      <c r="I103" s="18" t="str">
        <f t="shared" si="2"/>
        <v>ATUALIZADA</v>
      </c>
    </row>
    <row r="104" spans="1:9" ht="15" customHeight="1" x14ac:dyDescent="0.35">
      <c r="A104" s="45">
        <v>46044</v>
      </c>
      <c r="B104" s="59" t="s">
        <v>885</v>
      </c>
      <c r="C104" s="53"/>
      <c r="D104" s="38" t="s">
        <v>163</v>
      </c>
      <c r="E104" s="19"/>
      <c r="F104" s="128"/>
      <c r="G104" s="92">
        <v>46044</v>
      </c>
      <c r="H104" s="48"/>
      <c r="I104" s="18" t="str">
        <f t="shared" si="2"/>
        <v>ATUALIZADA</v>
      </c>
    </row>
    <row r="105" spans="1:9" ht="15" customHeight="1" x14ac:dyDescent="0.35">
      <c r="A105" s="45">
        <v>46044</v>
      </c>
      <c r="B105" s="59" t="s">
        <v>885</v>
      </c>
      <c r="C105" s="53"/>
      <c r="D105" s="38" t="s">
        <v>198</v>
      </c>
      <c r="E105" s="19"/>
      <c r="F105" s="128"/>
      <c r="G105" s="92">
        <v>46044</v>
      </c>
      <c r="H105" s="48"/>
      <c r="I105" s="18" t="str">
        <f t="shared" si="2"/>
        <v>ATUALIZADA</v>
      </c>
    </row>
    <row r="106" spans="1:9" ht="15" customHeight="1" x14ac:dyDescent="0.35">
      <c r="A106" s="45">
        <v>46044</v>
      </c>
      <c r="B106" s="59" t="s">
        <v>885</v>
      </c>
      <c r="C106" s="53"/>
      <c r="D106" s="38" t="s">
        <v>158</v>
      </c>
      <c r="E106" s="19"/>
      <c r="F106" s="128"/>
      <c r="G106" s="92">
        <v>46044</v>
      </c>
      <c r="H106" s="48"/>
      <c r="I106" s="18" t="str">
        <f t="shared" si="2"/>
        <v>ATUALIZADA</v>
      </c>
    </row>
    <row r="107" spans="1:9" ht="15" customHeight="1" x14ac:dyDescent="0.35">
      <c r="A107" s="45">
        <v>46044</v>
      </c>
      <c r="B107" s="59" t="s">
        <v>885</v>
      </c>
      <c r="C107" s="53"/>
      <c r="D107" s="38" t="s">
        <v>159</v>
      </c>
      <c r="E107" s="19"/>
      <c r="F107" s="128"/>
      <c r="G107" s="92">
        <v>46044</v>
      </c>
      <c r="H107" s="48"/>
      <c r="I107" s="18" t="str">
        <f t="shared" si="2"/>
        <v>ATUALIZADA</v>
      </c>
    </row>
    <row r="108" spans="1:9" ht="15" customHeight="1" x14ac:dyDescent="0.35">
      <c r="A108" s="45">
        <v>46044</v>
      </c>
      <c r="B108" s="59" t="s">
        <v>885</v>
      </c>
      <c r="C108" s="53"/>
      <c r="D108" s="38" t="s">
        <v>179</v>
      </c>
      <c r="E108" s="19"/>
      <c r="F108" s="128"/>
      <c r="G108" s="92">
        <v>46044</v>
      </c>
      <c r="H108" s="48"/>
      <c r="I108" s="18" t="str">
        <f t="shared" si="2"/>
        <v>ATUALIZADA</v>
      </c>
    </row>
    <row r="109" spans="1:9" ht="15" customHeight="1" x14ac:dyDescent="0.35">
      <c r="A109" s="45">
        <v>46044</v>
      </c>
      <c r="B109" s="59" t="s">
        <v>885</v>
      </c>
      <c r="C109" s="53"/>
      <c r="D109" s="38" t="s">
        <v>156</v>
      </c>
      <c r="E109" s="19"/>
      <c r="F109" s="128"/>
      <c r="G109" s="92">
        <v>46044</v>
      </c>
      <c r="H109" s="48"/>
      <c r="I109" s="18" t="str">
        <f t="shared" si="2"/>
        <v>ATUALIZADA</v>
      </c>
    </row>
    <row r="110" spans="1:9" ht="15" customHeight="1" x14ac:dyDescent="0.35">
      <c r="A110" s="45">
        <v>46044</v>
      </c>
      <c r="B110" s="59" t="s">
        <v>885</v>
      </c>
      <c r="C110" s="53"/>
      <c r="D110" s="38" t="s">
        <v>155</v>
      </c>
      <c r="E110" s="19"/>
      <c r="F110" s="128"/>
      <c r="G110" s="92">
        <v>46044</v>
      </c>
      <c r="H110" s="48"/>
      <c r="I110" s="18" t="str">
        <f t="shared" si="2"/>
        <v>ATUALIZADA</v>
      </c>
    </row>
    <row r="111" spans="1:9" ht="15" customHeight="1" x14ac:dyDescent="0.35">
      <c r="A111" s="45">
        <v>46044</v>
      </c>
      <c r="B111" s="59" t="s">
        <v>885</v>
      </c>
      <c r="C111" s="53"/>
      <c r="D111" s="38" t="s">
        <v>151</v>
      </c>
      <c r="E111" s="19"/>
      <c r="F111" s="128"/>
      <c r="G111" s="92">
        <v>46044</v>
      </c>
      <c r="H111" s="48"/>
      <c r="I111" s="18" t="str">
        <f t="shared" si="2"/>
        <v>ATUALIZADA</v>
      </c>
    </row>
    <row r="112" spans="1:9" ht="15" customHeight="1" x14ac:dyDescent="0.35">
      <c r="A112" s="45">
        <v>46045</v>
      </c>
      <c r="B112" s="59" t="s">
        <v>885</v>
      </c>
      <c r="C112" s="53"/>
      <c r="D112" s="38" t="s">
        <v>176</v>
      </c>
      <c r="E112" s="19"/>
      <c r="F112" s="128"/>
      <c r="G112" s="92">
        <v>46045</v>
      </c>
      <c r="H112" s="48"/>
      <c r="I112" s="18" t="str">
        <f t="shared" si="2"/>
        <v>ATUALIZADA</v>
      </c>
    </row>
    <row r="113" spans="1:9" ht="15" customHeight="1" x14ac:dyDescent="0.35">
      <c r="A113" s="45">
        <v>46045</v>
      </c>
      <c r="B113" s="59" t="s">
        <v>885</v>
      </c>
      <c r="C113" s="53"/>
      <c r="D113" s="38" t="s">
        <v>180</v>
      </c>
      <c r="E113" s="19"/>
      <c r="F113" s="128"/>
      <c r="G113" s="92">
        <v>46045</v>
      </c>
      <c r="H113" s="48"/>
      <c r="I113" s="18" t="str">
        <f t="shared" si="2"/>
        <v>ATUALIZADA</v>
      </c>
    </row>
    <row r="114" spans="1:9" ht="15" customHeight="1" x14ac:dyDescent="0.35">
      <c r="A114" s="45">
        <v>46045</v>
      </c>
      <c r="B114" s="59" t="s">
        <v>885</v>
      </c>
      <c r="C114" s="53"/>
      <c r="D114" s="38" t="s">
        <v>169</v>
      </c>
      <c r="E114" s="19"/>
      <c r="F114" s="128"/>
      <c r="G114" s="92">
        <v>45997</v>
      </c>
      <c r="H114" s="48"/>
      <c r="I114" s="18" t="str">
        <f t="shared" si="2"/>
        <v>DESATUALIZADA</v>
      </c>
    </row>
    <row r="115" spans="1:9" ht="15" customHeight="1" x14ac:dyDescent="0.35">
      <c r="A115" s="45">
        <v>46045</v>
      </c>
      <c r="B115" s="59" t="s">
        <v>885</v>
      </c>
      <c r="C115" s="53"/>
      <c r="D115" s="38" t="s">
        <v>168</v>
      </c>
      <c r="E115" s="19"/>
      <c r="F115" s="128"/>
      <c r="G115" s="92">
        <v>46045</v>
      </c>
      <c r="H115" s="48"/>
      <c r="I115" s="18" t="str">
        <f t="shared" si="2"/>
        <v>ATUALIZADA</v>
      </c>
    </row>
    <row r="116" spans="1:9" ht="15" customHeight="1" x14ac:dyDescent="0.35">
      <c r="A116" s="45">
        <v>46045</v>
      </c>
      <c r="B116" s="59" t="s">
        <v>885</v>
      </c>
      <c r="C116" s="53"/>
      <c r="D116" s="38" t="s">
        <v>170</v>
      </c>
      <c r="E116" s="19"/>
      <c r="F116" s="128"/>
      <c r="G116" s="92">
        <v>46045</v>
      </c>
      <c r="H116" s="48"/>
      <c r="I116" s="18" t="str">
        <f t="shared" si="2"/>
        <v>ATUALIZADA</v>
      </c>
    </row>
    <row r="117" spans="1:9" ht="15" customHeight="1" x14ac:dyDescent="0.35">
      <c r="A117" s="45">
        <v>46045</v>
      </c>
      <c r="B117" s="59" t="s">
        <v>885</v>
      </c>
      <c r="C117" s="53"/>
      <c r="D117" s="38" t="s">
        <v>171</v>
      </c>
      <c r="E117" s="19"/>
      <c r="F117" s="128"/>
      <c r="G117" s="92">
        <v>46045</v>
      </c>
      <c r="H117" s="48"/>
      <c r="I117" s="18" t="str">
        <f t="shared" si="2"/>
        <v>ATUALIZADA</v>
      </c>
    </row>
    <row r="118" spans="1:9" ht="15" customHeight="1" x14ac:dyDescent="0.35">
      <c r="A118" s="45">
        <v>46045</v>
      </c>
      <c r="B118" s="59" t="s">
        <v>885</v>
      </c>
      <c r="C118" s="53"/>
      <c r="D118" s="38" t="s">
        <v>172</v>
      </c>
      <c r="E118" s="19"/>
      <c r="F118" s="128"/>
      <c r="G118" s="92">
        <v>46045</v>
      </c>
      <c r="H118" s="48"/>
      <c r="I118" s="18" t="str">
        <f t="shared" si="2"/>
        <v>ATUALIZADA</v>
      </c>
    </row>
    <row r="119" spans="1:9" ht="15" customHeight="1" x14ac:dyDescent="0.35">
      <c r="A119" s="45">
        <v>46045</v>
      </c>
      <c r="B119" s="59" t="s">
        <v>885</v>
      </c>
      <c r="C119" s="53"/>
      <c r="D119" s="38" t="s">
        <v>174</v>
      </c>
      <c r="E119" s="19"/>
      <c r="F119" s="128"/>
      <c r="G119" s="92">
        <v>46045</v>
      </c>
      <c r="H119" s="48"/>
      <c r="I119" s="18" t="str">
        <f t="shared" si="2"/>
        <v>ATUALIZADA</v>
      </c>
    </row>
    <row r="120" spans="1:9" ht="15" customHeight="1" x14ac:dyDescent="0.35">
      <c r="A120" s="45">
        <v>46045</v>
      </c>
      <c r="B120" s="59" t="s">
        <v>885</v>
      </c>
      <c r="C120" s="53"/>
      <c r="D120" s="38" t="s">
        <v>202</v>
      </c>
      <c r="E120" s="19"/>
      <c r="F120" s="128"/>
      <c r="G120" s="92">
        <v>46045</v>
      </c>
      <c r="H120" s="48"/>
      <c r="I120" s="18" t="str">
        <f t="shared" si="2"/>
        <v>ATUALIZADA</v>
      </c>
    </row>
    <row r="121" spans="1:9" ht="15" customHeight="1" x14ac:dyDescent="0.35">
      <c r="A121" s="45">
        <v>46045</v>
      </c>
      <c r="B121" s="59" t="s">
        <v>885</v>
      </c>
      <c r="C121" s="53"/>
      <c r="D121" s="38" t="s">
        <v>177</v>
      </c>
      <c r="E121" s="19"/>
      <c r="F121" s="128"/>
      <c r="G121" s="92">
        <v>46045</v>
      </c>
      <c r="H121" s="48"/>
      <c r="I121" s="18" t="str">
        <f t="shared" si="2"/>
        <v>ATUALIZADA</v>
      </c>
    </row>
    <row r="122" spans="1:9" ht="15" customHeight="1" x14ac:dyDescent="0.35">
      <c r="A122" s="45">
        <v>46045</v>
      </c>
      <c r="B122" s="59" t="s">
        <v>885</v>
      </c>
      <c r="C122" s="53"/>
      <c r="D122" s="18"/>
      <c r="E122" s="11" t="s">
        <v>15</v>
      </c>
      <c r="F122" s="128"/>
      <c r="G122" s="92">
        <v>46045</v>
      </c>
      <c r="H122" s="48"/>
      <c r="I122" s="18" t="str">
        <f t="shared" si="2"/>
        <v>ATUALIZADA</v>
      </c>
    </row>
    <row r="123" spans="1:9" ht="15" customHeight="1" x14ac:dyDescent="0.35">
      <c r="A123" s="45">
        <v>46045</v>
      </c>
      <c r="B123" s="59" t="s">
        <v>885</v>
      </c>
      <c r="C123" s="53"/>
      <c r="D123" s="18"/>
      <c r="E123" s="11" t="s">
        <v>16</v>
      </c>
      <c r="F123" s="128"/>
      <c r="G123" s="92">
        <v>46045</v>
      </c>
      <c r="H123" s="48"/>
      <c r="I123" s="18" t="str">
        <f t="shared" si="2"/>
        <v>ATUALIZADA</v>
      </c>
    </row>
    <row r="124" spans="1:9" ht="15" customHeight="1" x14ac:dyDescent="0.35">
      <c r="A124" s="45">
        <v>46045</v>
      </c>
      <c r="B124" s="59" t="s">
        <v>885</v>
      </c>
      <c r="C124" s="53"/>
      <c r="D124" s="18"/>
      <c r="E124" s="11" t="s">
        <v>19</v>
      </c>
      <c r="F124" s="128"/>
      <c r="G124" s="92">
        <v>46045</v>
      </c>
      <c r="H124" s="48"/>
      <c r="I124" s="18" t="str">
        <f t="shared" si="2"/>
        <v>ATUALIZADA</v>
      </c>
    </row>
    <row r="125" spans="1:9" ht="15" customHeight="1" x14ac:dyDescent="0.35">
      <c r="A125" s="45">
        <v>46045</v>
      </c>
      <c r="B125" s="59" t="s">
        <v>885</v>
      </c>
      <c r="C125" s="53"/>
      <c r="D125" s="18"/>
      <c r="E125" s="11" t="s">
        <v>10</v>
      </c>
      <c r="F125" s="128"/>
      <c r="G125" s="92">
        <v>46045</v>
      </c>
      <c r="H125" s="48"/>
      <c r="I125" s="18" t="str">
        <f t="shared" si="2"/>
        <v>ATUALIZADA</v>
      </c>
    </row>
    <row r="126" spans="1:9" ht="15" customHeight="1" x14ac:dyDescent="0.35">
      <c r="A126" s="45">
        <v>46045</v>
      </c>
      <c r="B126" s="59" t="s">
        <v>885</v>
      </c>
      <c r="C126" s="53"/>
      <c r="D126" s="18"/>
      <c r="E126" s="11" t="s">
        <v>18</v>
      </c>
      <c r="F126" s="128"/>
      <c r="G126" s="92">
        <v>46045</v>
      </c>
      <c r="H126" s="48"/>
      <c r="I126" s="18" t="str">
        <f t="shared" si="2"/>
        <v>ATUALIZADA</v>
      </c>
    </row>
    <row r="127" spans="1:9" ht="15" customHeight="1" x14ac:dyDescent="0.35">
      <c r="A127" s="45">
        <v>46045</v>
      </c>
      <c r="B127" s="59" t="s">
        <v>885</v>
      </c>
      <c r="C127" s="53"/>
      <c r="D127" s="18"/>
      <c r="E127" s="11" t="s">
        <v>20</v>
      </c>
      <c r="F127" s="128"/>
      <c r="G127" s="92">
        <v>46045</v>
      </c>
      <c r="H127" s="48"/>
      <c r="I127" s="18" t="str">
        <f t="shared" si="2"/>
        <v>ATUALIZADA</v>
      </c>
    </row>
    <row r="128" spans="1:9" ht="15" customHeight="1" x14ac:dyDescent="0.35">
      <c r="A128" s="45">
        <v>46046</v>
      </c>
      <c r="B128" s="59" t="s">
        <v>885</v>
      </c>
      <c r="C128" s="53"/>
      <c r="D128" s="38" t="s">
        <v>185</v>
      </c>
      <c r="E128" s="19"/>
      <c r="F128" s="128"/>
      <c r="G128" s="92">
        <v>46046</v>
      </c>
      <c r="H128" s="48"/>
      <c r="I128" s="18" t="str">
        <f t="shared" si="2"/>
        <v>ATUALIZADA</v>
      </c>
    </row>
    <row r="129" spans="1:9" ht="15" customHeight="1" x14ac:dyDescent="0.35">
      <c r="A129" s="45">
        <v>46046</v>
      </c>
      <c r="B129" s="59" t="s">
        <v>885</v>
      </c>
      <c r="C129" s="53"/>
      <c r="D129" s="38" t="s">
        <v>186</v>
      </c>
      <c r="E129" s="19"/>
      <c r="F129" s="128"/>
      <c r="G129" s="92">
        <v>46046</v>
      </c>
      <c r="H129" s="48"/>
      <c r="I129" s="18" t="str">
        <f t="shared" si="2"/>
        <v>ATUALIZADA</v>
      </c>
    </row>
    <row r="130" spans="1:9" ht="15" customHeight="1" x14ac:dyDescent="0.35">
      <c r="A130" s="45">
        <v>46046</v>
      </c>
      <c r="B130" s="59" t="s">
        <v>885</v>
      </c>
      <c r="C130" s="53"/>
      <c r="D130" s="38" t="s">
        <v>187</v>
      </c>
      <c r="E130" s="19"/>
      <c r="F130" s="128"/>
      <c r="G130" s="92">
        <v>46046</v>
      </c>
      <c r="H130" s="48"/>
      <c r="I130" s="18" t="str">
        <f t="shared" si="2"/>
        <v>ATUALIZADA</v>
      </c>
    </row>
    <row r="131" spans="1:9" ht="15" customHeight="1" x14ac:dyDescent="0.35">
      <c r="A131" s="45">
        <v>46046</v>
      </c>
      <c r="B131" s="59" t="s">
        <v>885</v>
      </c>
      <c r="C131" s="53"/>
      <c r="D131" s="38" t="s">
        <v>188</v>
      </c>
      <c r="E131" s="19"/>
      <c r="F131" s="128"/>
      <c r="G131" s="92">
        <v>46046</v>
      </c>
      <c r="H131" s="48"/>
      <c r="I131" s="18" t="str">
        <f t="shared" si="2"/>
        <v>ATUALIZADA</v>
      </c>
    </row>
    <row r="132" spans="1:9" ht="15" customHeight="1" x14ac:dyDescent="0.35">
      <c r="A132" s="45">
        <v>46046</v>
      </c>
      <c r="B132" s="59" t="s">
        <v>885</v>
      </c>
      <c r="C132" s="53"/>
      <c r="D132" s="38" t="s">
        <v>189</v>
      </c>
      <c r="E132" s="19"/>
      <c r="F132" s="128"/>
      <c r="G132" s="92">
        <v>46046</v>
      </c>
      <c r="H132" s="48"/>
      <c r="I132" s="18" t="str">
        <f t="shared" si="2"/>
        <v>ATUALIZADA</v>
      </c>
    </row>
    <row r="133" spans="1:9" ht="15" customHeight="1" x14ac:dyDescent="0.35">
      <c r="A133" s="45">
        <v>46046</v>
      </c>
      <c r="B133" s="59" t="s">
        <v>885</v>
      </c>
      <c r="C133" s="53"/>
      <c r="D133" s="38" t="s">
        <v>190</v>
      </c>
      <c r="E133" s="19"/>
      <c r="F133" s="128"/>
      <c r="G133" s="92">
        <v>46046</v>
      </c>
      <c r="H133" s="48"/>
      <c r="I133" s="18" t="str">
        <f t="shared" si="2"/>
        <v>ATUALIZADA</v>
      </c>
    </row>
    <row r="134" spans="1:9" ht="15" customHeight="1" x14ac:dyDescent="0.35">
      <c r="A134" s="45">
        <v>46046</v>
      </c>
      <c r="B134" s="59" t="s">
        <v>885</v>
      </c>
      <c r="C134" s="53"/>
      <c r="D134" s="38" t="s">
        <v>199</v>
      </c>
      <c r="E134" s="19"/>
      <c r="F134" s="128"/>
      <c r="G134" s="92">
        <v>46046</v>
      </c>
      <c r="H134" s="48"/>
      <c r="I134" s="18" t="str">
        <f t="shared" si="2"/>
        <v>ATUALIZADA</v>
      </c>
    </row>
    <row r="135" spans="1:9" ht="15" customHeight="1" x14ac:dyDescent="0.35">
      <c r="A135" s="45">
        <v>46046</v>
      </c>
      <c r="B135" s="59" t="s">
        <v>885</v>
      </c>
      <c r="C135" s="53"/>
      <c r="D135" s="38" t="s">
        <v>203</v>
      </c>
      <c r="E135" s="19"/>
      <c r="F135" s="128"/>
      <c r="G135" s="92">
        <v>46046</v>
      </c>
      <c r="H135" s="48"/>
      <c r="I135" s="18" t="str">
        <f t="shared" si="2"/>
        <v>ATUALIZADA</v>
      </c>
    </row>
    <row r="136" spans="1:9" ht="15" customHeight="1" x14ac:dyDescent="0.35">
      <c r="A136" s="45">
        <v>46046</v>
      </c>
      <c r="B136" s="59" t="s">
        <v>885</v>
      </c>
      <c r="C136" s="53"/>
      <c r="D136" s="38" t="s">
        <v>197</v>
      </c>
      <c r="E136" s="19"/>
      <c r="F136" s="128"/>
      <c r="G136" s="92">
        <v>46046</v>
      </c>
      <c r="H136" s="48"/>
      <c r="I136" s="18" t="str">
        <f t="shared" si="2"/>
        <v>ATUALIZADA</v>
      </c>
    </row>
    <row r="137" spans="1:9" ht="15" customHeight="1" x14ac:dyDescent="0.35">
      <c r="A137" s="45">
        <v>46046</v>
      </c>
      <c r="B137" s="59" t="s">
        <v>885</v>
      </c>
      <c r="C137" s="53"/>
      <c r="D137" s="38" t="s">
        <v>184</v>
      </c>
      <c r="E137" s="19"/>
      <c r="F137" s="128"/>
      <c r="G137" s="92">
        <v>46046</v>
      </c>
      <c r="H137" s="48"/>
      <c r="I137" s="18" t="str">
        <f t="shared" si="2"/>
        <v>ATUALIZADA</v>
      </c>
    </row>
    <row r="138" spans="1:9" ht="15" customHeight="1" x14ac:dyDescent="0.35">
      <c r="A138" s="45">
        <v>46046</v>
      </c>
      <c r="B138" s="59" t="s">
        <v>885</v>
      </c>
      <c r="C138" s="53"/>
      <c r="D138" s="38" t="s">
        <v>192</v>
      </c>
      <c r="E138" s="19"/>
      <c r="F138" s="128"/>
      <c r="G138" s="92">
        <v>46046</v>
      </c>
      <c r="H138" s="48"/>
      <c r="I138" s="18" t="str">
        <f t="shared" si="2"/>
        <v>ATUALIZADA</v>
      </c>
    </row>
    <row r="139" spans="1:9" ht="15" customHeight="1" x14ac:dyDescent="0.35">
      <c r="A139" s="45">
        <v>46046</v>
      </c>
      <c r="B139" s="59" t="s">
        <v>885</v>
      </c>
      <c r="C139" s="53"/>
      <c r="D139" s="38" t="s">
        <v>204</v>
      </c>
      <c r="E139" s="19"/>
      <c r="F139" s="128"/>
      <c r="G139" s="92">
        <v>46046</v>
      </c>
      <c r="H139" s="48"/>
      <c r="I139" s="18" t="str">
        <f t="shared" si="2"/>
        <v>ATUALIZADA</v>
      </c>
    </row>
    <row r="140" spans="1:9" ht="15" customHeight="1" x14ac:dyDescent="0.35">
      <c r="A140" s="45">
        <v>46046</v>
      </c>
      <c r="B140" s="59" t="s">
        <v>885</v>
      </c>
      <c r="C140" s="53"/>
      <c r="D140" s="18"/>
      <c r="E140" s="11" t="s">
        <v>14</v>
      </c>
      <c r="F140" s="128"/>
      <c r="G140" s="92">
        <v>46046</v>
      </c>
      <c r="H140" s="48"/>
      <c r="I140" s="18" t="str">
        <f t="shared" si="2"/>
        <v>ATUALIZADA</v>
      </c>
    </row>
    <row r="141" spans="1:9" ht="15" customHeight="1" x14ac:dyDescent="0.35">
      <c r="A141" s="45">
        <v>46048</v>
      </c>
      <c r="B141" s="59" t="s">
        <v>885</v>
      </c>
      <c r="C141" s="8" t="s">
        <v>113</v>
      </c>
      <c r="D141" s="18"/>
      <c r="E141" s="19"/>
      <c r="F141" s="128"/>
      <c r="G141" s="92">
        <v>46048</v>
      </c>
      <c r="H141" s="48"/>
      <c r="I141" s="18" t="str">
        <f t="shared" si="2"/>
        <v>ATUALIZADA</v>
      </c>
    </row>
    <row r="142" spans="1:9" ht="15" customHeight="1" x14ac:dyDescent="0.35">
      <c r="A142" s="45">
        <v>46048</v>
      </c>
      <c r="B142" s="59" t="s">
        <v>885</v>
      </c>
      <c r="C142" s="8" t="s">
        <v>124</v>
      </c>
      <c r="D142" s="18"/>
      <c r="E142" s="19"/>
      <c r="F142" s="128"/>
      <c r="G142" s="92">
        <v>46048</v>
      </c>
      <c r="H142" s="48"/>
      <c r="I142" s="18" t="str">
        <f t="shared" si="2"/>
        <v>ATUALIZADA</v>
      </c>
    </row>
    <row r="143" spans="1:9" ht="15" customHeight="1" x14ac:dyDescent="0.35">
      <c r="A143" s="45">
        <v>46048</v>
      </c>
      <c r="B143" s="59" t="s">
        <v>885</v>
      </c>
      <c r="C143" s="8" t="s">
        <v>125</v>
      </c>
      <c r="D143" s="18"/>
      <c r="E143" s="19"/>
      <c r="F143" s="128"/>
      <c r="G143" s="92">
        <v>46048</v>
      </c>
      <c r="H143" s="48"/>
      <c r="I143" s="18" t="str">
        <f t="shared" si="2"/>
        <v>ATUALIZADA</v>
      </c>
    </row>
    <row r="144" spans="1:9" ht="15" customHeight="1" x14ac:dyDescent="0.35">
      <c r="A144" s="45">
        <v>46048</v>
      </c>
      <c r="B144" s="59" t="s">
        <v>885</v>
      </c>
      <c r="C144" s="8" t="s">
        <v>110</v>
      </c>
      <c r="D144" s="18"/>
      <c r="E144" s="19"/>
      <c r="F144" s="128"/>
      <c r="G144" s="92">
        <v>46048</v>
      </c>
      <c r="H144" s="48"/>
      <c r="I144" s="18" t="str">
        <f t="shared" si="2"/>
        <v>ATUALIZADA</v>
      </c>
    </row>
    <row r="145" spans="1:9" ht="15" customHeight="1" x14ac:dyDescent="0.35">
      <c r="A145" s="45">
        <v>46048</v>
      </c>
      <c r="B145" s="59" t="s">
        <v>885</v>
      </c>
      <c r="C145" s="8" t="s">
        <v>118</v>
      </c>
      <c r="D145" s="18"/>
      <c r="E145" s="19"/>
      <c r="F145" s="128"/>
      <c r="G145" s="92">
        <v>46048</v>
      </c>
      <c r="H145" s="48"/>
      <c r="I145" s="18" t="str">
        <f t="shared" si="2"/>
        <v>ATUALIZADA</v>
      </c>
    </row>
    <row r="146" spans="1:9" ht="15" customHeight="1" x14ac:dyDescent="0.35">
      <c r="A146" s="45">
        <v>46048</v>
      </c>
      <c r="B146" s="59" t="s">
        <v>885</v>
      </c>
      <c r="C146" s="8" t="s">
        <v>92</v>
      </c>
      <c r="D146" s="18"/>
      <c r="E146" s="19"/>
      <c r="F146" s="128"/>
      <c r="G146" s="92">
        <v>46048</v>
      </c>
      <c r="H146" s="48"/>
      <c r="I146" s="18" t="str">
        <f t="shared" si="2"/>
        <v>ATUALIZADA</v>
      </c>
    </row>
    <row r="147" spans="1:9" ht="15" customHeight="1" x14ac:dyDescent="0.35">
      <c r="A147" s="45">
        <v>46048</v>
      </c>
      <c r="B147" s="59" t="s">
        <v>885</v>
      </c>
      <c r="C147" s="8" t="s">
        <v>122</v>
      </c>
      <c r="D147" s="18"/>
      <c r="E147" s="19"/>
      <c r="F147" s="128"/>
      <c r="G147" s="92">
        <v>46048</v>
      </c>
      <c r="H147" s="48"/>
      <c r="I147" s="18" t="str">
        <f t="shared" si="2"/>
        <v>ATUALIZADA</v>
      </c>
    </row>
    <row r="148" spans="1:9" ht="15" customHeight="1" x14ac:dyDescent="0.35">
      <c r="A148" s="45">
        <v>46048</v>
      </c>
      <c r="B148" s="59" t="s">
        <v>885</v>
      </c>
      <c r="C148" s="8" t="s">
        <v>94</v>
      </c>
      <c r="D148" s="18"/>
      <c r="E148" s="19"/>
      <c r="F148" s="128"/>
      <c r="G148" s="92">
        <v>46048</v>
      </c>
      <c r="H148" s="48"/>
      <c r="I148" s="18" t="str">
        <f t="shared" ref="I148:I211" si="3">IF(G148="","",IF(G148=A148,"ATUALIZADA","DESATUALIZADA"))</f>
        <v>ATUALIZADA</v>
      </c>
    </row>
    <row r="149" spans="1:9" ht="15" customHeight="1" x14ac:dyDescent="0.35">
      <c r="A149" s="45">
        <v>46048</v>
      </c>
      <c r="B149" s="59" t="s">
        <v>885</v>
      </c>
      <c r="C149" s="8" t="s">
        <v>112</v>
      </c>
      <c r="D149" s="18"/>
      <c r="E149" s="19"/>
      <c r="F149" s="128"/>
      <c r="G149" s="92">
        <v>46048</v>
      </c>
      <c r="H149" s="48"/>
      <c r="I149" s="18" t="str">
        <f t="shared" si="3"/>
        <v>ATUALIZADA</v>
      </c>
    </row>
    <row r="150" spans="1:9" ht="15" customHeight="1" x14ac:dyDescent="0.35">
      <c r="A150" s="45">
        <v>46048</v>
      </c>
      <c r="B150" s="59" t="s">
        <v>885</v>
      </c>
      <c r="C150" s="8" t="s">
        <v>90</v>
      </c>
      <c r="D150" s="18"/>
      <c r="E150" s="19"/>
      <c r="F150" s="128"/>
      <c r="G150" s="92">
        <v>46048</v>
      </c>
      <c r="H150" s="48"/>
      <c r="I150" s="18" t="str">
        <f t="shared" si="3"/>
        <v>ATUALIZADA</v>
      </c>
    </row>
    <row r="151" spans="1:9" ht="15" customHeight="1" x14ac:dyDescent="0.35">
      <c r="A151" s="45">
        <v>46048</v>
      </c>
      <c r="B151" s="59" t="s">
        <v>885</v>
      </c>
      <c r="C151" s="8" t="s">
        <v>120</v>
      </c>
      <c r="D151" s="18"/>
      <c r="E151" s="19"/>
      <c r="F151" s="128"/>
      <c r="G151" s="92">
        <v>46048</v>
      </c>
      <c r="H151" s="48"/>
      <c r="I151" s="18" t="str">
        <f t="shared" si="3"/>
        <v>ATUALIZADA</v>
      </c>
    </row>
    <row r="152" spans="1:9" ht="15" customHeight="1" x14ac:dyDescent="0.35">
      <c r="A152" s="45">
        <v>46048</v>
      </c>
      <c r="B152" s="59" t="s">
        <v>885</v>
      </c>
      <c r="C152" s="8" t="s">
        <v>115</v>
      </c>
      <c r="D152" s="18"/>
      <c r="E152" s="19"/>
      <c r="F152" s="128"/>
      <c r="G152" s="92">
        <v>46048</v>
      </c>
      <c r="H152" s="48"/>
      <c r="I152" s="18" t="str">
        <f t="shared" si="3"/>
        <v>ATUALIZADA</v>
      </c>
    </row>
    <row r="153" spans="1:9" ht="15" customHeight="1" x14ac:dyDescent="0.35">
      <c r="A153" s="45">
        <v>46048</v>
      </c>
      <c r="B153" s="59" t="s">
        <v>885</v>
      </c>
      <c r="C153" s="8" t="s">
        <v>119</v>
      </c>
      <c r="D153" s="18"/>
      <c r="E153" s="19"/>
      <c r="F153" s="128"/>
      <c r="G153" s="92">
        <v>46048</v>
      </c>
      <c r="H153" s="48"/>
      <c r="I153" s="18" t="str">
        <f t="shared" si="3"/>
        <v>ATUALIZADA</v>
      </c>
    </row>
    <row r="154" spans="1:9" ht="15" customHeight="1" x14ac:dyDescent="0.35">
      <c r="A154" s="45">
        <v>46048</v>
      </c>
      <c r="B154" s="59" t="s">
        <v>885</v>
      </c>
      <c r="C154" s="8" t="s">
        <v>121</v>
      </c>
      <c r="D154" s="18"/>
      <c r="E154" s="19"/>
      <c r="F154" s="128"/>
      <c r="G154" s="92">
        <v>46048</v>
      </c>
      <c r="H154" s="48"/>
      <c r="I154" s="18" t="str">
        <f t="shared" si="3"/>
        <v>ATUALIZADA</v>
      </c>
    </row>
    <row r="155" spans="1:9" ht="15" customHeight="1" x14ac:dyDescent="0.35">
      <c r="A155" s="45">
        <v>46048</v>
      </c>
      <c r="B155" s="59" t="s">
        <v>885</v>
      </c>
      <c r="C155" s="8" t="s">
        <v>108</v>
      </c>
      <c r="D155" s="18"/>
      <c r="E155" s="19"/>
      <c r="F155" s="128"/>
      <c r="G155" s="92">
        <v>46048</v>
      </c>
      <c r="H155" s="48"/>
      <c r="I155" s="18" t="str">
        <f t="shared" si="3"/>
        <v>ATUALIZADA</v>
      </c>
    </row>
    <row r="156" spans="1:9" ht="15" customHeight="1" x14ac:dyDescent="0.35">
      <c r="A156" s="45">
        <v>46048</v>
      </c>
      <c r="B156" s="59" t="s">
        <v>885</v>
      </c>
      <c r="C156" s="8" t="s">
        <v>109</v>
      </c>
      <c r="D156" s="18"/>
      <c r="E156" s="19"/>
      <c r="F156" s="128"/>
      <c r="G156" s="92">
        <v>46048</v>
      </c>
      <c r="H156" s="48"/>
      <c r="I156" s="18" t="str">
        <f t="shared" si="3"/>
        <v>ATUALIZADA</v>
      </c>
    </row>
    <row r="157" spans="1:9" ht="15" customHeight="1" x14ac:dyDescent="0.35">
      <c r="A157" s="45">
        <v>46048</v>
      </c>
      <c r="B157" s="59" t="s">
        <v>885</v>
      </c>
      <c r="C157" s="8" t="s">
        <v>111</v>
      </c>
      <c r="D157" s="18"/>
      <c r="E157" s="19"/>
      <c r="F157" s="128"/>
      <c r="G157" s="92">
        <v>46048</v>
      </c>
      <c r="H157" s="48"/>
      <c r="I157" s="18" t="str">
        <f t="shared" si="3"/>
        <v>ATUALIZADA</v>
      </c>
    </row>
    <row r="158" spans="1:9" ht="15" customHeight="1" x14ac:dyDescent="0.35">
      <c r="A158" s="45">
        <v>46048</v>
      </c>
      <c r="B158" s="59" t="s">
        <v>885</v>
      </c>
      <c r="C158" s="8" t="s">
        <v>93</v>
      </c>
      <c r="D158" s="18"/>
      <c r="E158" s="19"/>
      <c r="F158" s="128"/>
      <c r="G158" s="92">
        <v>46048</v>
      </c>
      <c r="H158" s="48"/>
      <c r="I158" s="18" t="str">
        <f t="shared" si="3"/>
        <v>ATUALIZADA</v>
      </c>
    </row>
    <row r="159" spans="1:9" ht="15" customHeight="1" x14ac:dyDescent="0.35">
      <c r="A159" s="45">
        <v>46048</v>
      </c>
      <c r="B159" s="59" t="s">
        <v>885</v>
      </c>
      <c r="C159" s="8" t="s">
        <v>117</v>
      </c>
      <c r="D159" s="18"/>
      <c r="E159" s="19"/>
      <c r="F159" s="128"/>
      <c r="G159" s="92">
        <v>46048</v>
      </c>
      <c r="H159" s="48"/>
      <c r="I159" s="18" t="str">
        <f t="shared" si="3"/>
        <v>ATUALIZADA</v>
      </c>
    </row>
    <row r="160" spans="1:9" ht="15" customHeight="1" x14ac:dyDescent="0.35">
      <c r="A160" s="45">
        <v>46048</v>
      </c>
      <c r="B160" s="59" t="s">
        <v>885</v>
      </c>
      <c r="C160" s="53"/>
      <c r="D160" s="38" t="s">
        <v>201</v>
      </c>
      <c r="E160" s="19"/>
      <c r="F160" s="128"/>
      <c r="G160" s="92">
        <v>46048</v>
      </c>
      <c r="H160" s="48"/>
      <c r="I160" s="18" t="str">
        <f t="shared" si="3"/>
        <v>ATUALIZADA</v>
      </c>
    </row>
    <row r="161" spans="1:9" ht="15" customHeight="1" x14ac:dyDescent="0.35">
      <c r="A161" s="45">
        <v>46048</v>
      </c>
      <c r="B161" s="59" t="s">
        <v>885</v>
      </c>
      <c r="C161" s="53"/>
      <c r="D161" s="38" t="s">
        <v>150</v>
      </c>
      <c r="E161" s="19"/>
      <c r="F161" s="128"/>
      <c r="G161" s="92">
        <v>46048</v>
      </c>
      <c r="H161" s="48"/>
      <c r="I161" s="18" t="str">
        <f t="shared" si="3"/>
        <v>ATUALIZADA</v>
      </c>
    </row>
    <row r="162" spans="1:9" ht="15" customHeight="1" x14ac:dyDescent="0.35">
      <c r="A162" s="45">
        <v>46048</v>
      </c>
      <c r="B162" s="59" t="s">
        <v>885</v>
      </c>
      <c r="C162" s="53"/>
      <c r="D162" s="38" t="s">
        <v>157</v>
      </c>
      <c r="E162" s="19"/>
      <c r="F162" s="128"/>
      <c r="G162" s="92">
        <v>46048</v>
      </c>
      <c r="H162" s="48"/>
      <c r="I162" s="18" t="str">
        <f t="shared" si="3"/>
        <v>ATUALIZADA</v>
      </c>
    </row>
    <row r="163" spans="1:9" ht="15" customHeight="1" x14ac:dyDescent="0.35">
      <c r="A163" s="45">
        <v>46048</v>
      </c>
      <c r="B163" s="59" t="s">
        <v>885</v>
      </c>
      <c r="C163" s="53"/>
      <c r="D163" s="38" t="s">
        <v>149</v>
      </c>
      <c r="E163" s="19"/>
      <c r="F163" s="128"/>
      <c r="G163" s="92">
        <v>46048</v>
      </c>
      <c r="H163" s="48"/>
      <c r="I163" s="18" t="str">
        <f t="shared" si="3"/>
        <v>ATUALIZADA</v>
      </c>
    </row>
    <row r="164" spans="1:9" ht="15" customHeight="1" x14ac:dyDescent="0.35">
      <c r="A164" s="45">
        <v>46048</v>
      </c>
      <c r="B164" s="59" t="s">
        <v>885</v>
      </c>
      <c r="C164" s="53"/>
      <c r="D164" s="18"/>
      <c r="E164" s="11" t="s">
        <v>20</v>
      </c>
      <c r="F164" s="128"/>
      <c r="G164" s="92">
        <v>46043</v>
      </c>
      <c r="H164" s="48"/>
      <c r="I164" s="18" t="str">
        <f t="shared" si="3"/>
        <v>DESATUALIZADA</v>
      </c>
    </row>
    <row r="165" spans="1:9" ht="15" customHeight="1" x14ac:dyDescent="0.35">
      <c r="A165" s="45">
        <v>46049</v>
      </c>
      <c r="B165" s="59" t="s">
        <v>885</v>
      </c>
      <c r="C165" s="8" t="s">
        <v>127</v>
      </c>
      <c r="D165" s="39"/>
      <c r="E165" s="43"/>
      <c r="F165" s="130"/>
      <c r="G165" s="92">
        <v>46049</v>
      </c>
      <c r="H165" s="48"/>
      <c r="I165" s="18" t="str">
        <f t="shared" si="3"/>
        <v>ATUALIZADA</v>
      </c>
    </row>
    <row r="166" spans="1:9" ht="15" customHeight="1" x14ac:dyDescent="0.35">
      <c r="A166" s="45">
        <v>46049</v>
      </c>
      <c r="B166" s="59" t="s">
        <v>885</v>
      </c>
      <c r="C166" s="8" t="s">
        <v>128</v>
      </c>
      <c r="D166" s="39"/>
      <c r="E166" s="43"/>
      <c r="F166" s="130"/>
      <c r="G166" s="92">
        <v>46049</v>
      </c>
      <c r="H166" s="48"/>
      <c r="I166" s="18" t="str">
        <f t="shared" si="3"/>
        <v>ATUALIZADA</v>
      </c>
    </row>
    <row r="167" spans="1:9" ht="15" customHeight="1" x14ac:dyDescent="0.35">
      <c r="A167" s="45">
        <v>46049</v>
      </c>
      <c r="B167" s="59" t="s">
        <v>885</v>
      </c>
      <c r="C167" s="8" t="s">
        <v>129</v>
      </c>
      <c r="D167" s="39"/>
      <c r="E167" s="43"/>
      <c r="F167" s="130"/>
      <c r="G167" s="92">
        <v>46004</v>
      </c>
      <c r="H167" s="48"/>
      <c r="I167" s="18" t="str">
        <f t="shared" si="3"/>
        <v>DESATUALIZADA</v>
      </c>
    </row>
    <row r="168" spans="1:9" ht="15" customHeight="1" x14ac:dyDescent="0.35">
      <c r="A168" s="45">
        <v>46049</v>
      </c>
      <c r="B168" s="59" t="s">
        <v>885</v>
      </c>
      <c r="C168" s="8" t="s">
        <v>131</v>
      </c>
      <c r="D168" s="39"/>
      <c r="E168" s="43"/>
      <c r="F168" s="130"/>
      <c r="G168" s="92">
        <v>46049</v>
      </c>
      <c r="H168" s="48"/>
      <c r="I168" s="18" t="str">
        <f t="shared" si="3"/>
        <v>ATUALIZADA</v>
      </c>
    </row>
    <row r="169" spans="1:9" ht="15" customHeight="1" x14ac:dyDescent="0.35">
      <c r="A169" s="45">
        <v>46049</v>
      </c>
      <c r="B169" s="59" t="s">
        <v>885</v>
      </c>
      <c r="C169" s="8" t="s">
        <v>133</v>
      </c>
      <c r="D169" s="39"/>
      <c r="E169" s="43"/>
      <c r="F169" s="130"/>
      <c r="G169" s="92">
        <v>46049</v>
      </c>
      <c r="H169" s="48"/>
      <c r="I169" s="18" t="str">
        <f t="shared" si="3"/>
        <v>ATUALIZADA</v>
      </c>
    </row>
    <row r="170" spans="1:9" ht="15" customHeight="1" x14ac:dyDescent="0.35">
      <c r="A170" s="45">
        <v>46049</v>
      </c>
      <c r="B170" s="59" t="s">
        <v>885</v>
      </c>
      <c r="C170" s="8" t="s">
        <v>137</v>
      </c>
      <c r="D170" s="39"/>
      <c r="E170" s="43"/>
      <c r="F170" s="130"/>
      <c r="G170" s="92">
        <v>46049</v>
      </c>
      <c r="H170" s="48"/>
      <c r="I170" s="18" t="str">
        <f t="shared" si="3"/>
        <v>ATUALIZADA</v>
      </c>
    </row>
    <row r="171" spans="1:9" ht="15" customHeight="1" x14ac:dyDescent="0.35">
      <c r="A171" s="45">
        <v>46049</v>
      </c>
      <c r="B171" s="59" t="s">
        <v>885</v>
      </c>
      <c r="C171" s="8" t="s">
        <v>138</v>
      </c>
      <c r="D171" s="39"/>
      <c r="E171" s="43"/>
      <c r="F171" s="130"/>
      <c r="G171" s="92">
        <v>46049</v>
      </c>
      <c r="H171" s="48"/>
      <c r="I171" s="18" t="str">
        <f t="shared" si="3"/>
        <v>ATUALIZADA</v>
      </c>
    </row>
    <row r="172" spans="1:9" ht="15" customHeight="1" x14ac:dyDescent="0.35">
      <c r="A172" s="45">
        <v>46049</v>
      </c>
      <c r="B172" s="59" t="s">
        <v>885</v>
      </c>
      <c r="C172" s="8" t="s">
        <v>140</v>
      </c>
      <c r="D172" s="39"/>
      <c r="E172" s="43"/>
      <c r="F172" s="130"/>
      <c r="G172" s="92">
        <v>46049</v>
      </c>
      <c r="H172" s="48"/>
      <c r="I172" s="18" t="str">
        <f t="shared" si="3"/>
        <v>ATUALIZADA</v>
      </c>
    </row>
    <row r="173" spans="1:9" ht="15" customHeight="1" x14ac:dyDescent="0.35">
      <c r="A173" s="45">
        <v>46049</v>
      </c>
      <c r="B173" s="59" t="s">
        <v>885</v>
      </c>
      <c r="C173" s="8" t="s">
        <v>96</v>
      </c>
      <c r="D173" s="39"/>
      <c r="E173" s="43"/>
      <c r="F173" s="130"/>
      <c r="G173" s="92">
        <v>46013</v>
      </c>
      <c r="H173" s="48"/>
      <c r="I173" s="18" t="str">
        <f t="shared" si="3"/>
        <v>DESATUALIZADA</v>
      </c>
    </row>
    <row r="174" spans="1:9" ht="15" customHeight="1" x14ac:dyDescent="0.35">
      <c r="A174" s="45">
        <v>46049</v>
      </c>
      <c r="B174" s="59" t="s">
        <v>885</v>
      </c>
      <c r="C174" s="8" t="s">
        <v>98</v>
      </c>
      <c r="D174" s="39"/>
      <c r="E174" s="43"/>
      <c r="F174" s="130"/>
      <c r="G174" s="92">
        <v>46049</v>
      </c>
      <c r="H174" s="48"/>
      <c r="I174" s="18" t="str">
        <f t="shared" si="3"/>
        <v>ATUALIZADA</v>
      </c>
    </row>
    <row r="175" spans="1:9" ht="15" customHeight="1" x14ac:dyDescent="0.35">
      <c r="A175" s="45">
        <v>46049</v>
      </c>
      <c r="B175" s="59" t="s">
        <v>885</v>
      </c>
      <c r="C175" s="8" t="s">
        <v>99</v>
      </c>
      <c r="D175" s="39"/>
      <c r="E175" s="43"/>
      <c r="F175" s="130"/>
      <c r="G175" s="92">
        <v>46049</v>
      </c>
      <c r="H175" s="48"/>
      <c r="I175" s="18" t="str">
        <f t="shared" si="3"/>
        <v>ATUALIZADA</v>
      </c>
    </row>
    <row r="176" spans="1:9" ht="15" customHeight="1" x14ac:dyDescent="0.35">
      <c r="A176" s="45">
        <v>46049</v>
      </c>
      <c r="B176" s="59" t="s">
        <v>885</v>
      </c>
      <c r="C176" s="8" t="s">
        <v>100</v>
      </c>
      <c r="D176" s="39"/>
      <c r="E176" s="43"/>
      <c r="F176" s="130"/>
      <c r="G176" s="92">
        <v>46049</v>
      </c>
      <c r="H176" s="48"/>
      <c r="I176" s="18" t="str">
        <f t="shared" si="3"/>
        <v>ATUALIZADA</v>
      </c>
    </row>
    <row r="177" spans="1:9" ht="15" customHeight="1" x14ac:dyDescent="0.35">
      <c r="A177" s="45">
        <v>46049</v>
      </c>
      <c r="B177" s="59" t="s">
        <v>885</v>
      </c>
      <c r="C177" s="8" t="s">
        <v>101</v>
      </c>
      <c r="D177" s="39"/>
      <c r="E177" s="43"/>
      <c r="F177" s="130"/>
      <c r="G177" s="92">
        <v>46049</v>
      </c>
      <c r="H177" s="48"/>
      <c r="I177" s="18" t="str">
        <f t="shared" si="3"/>
        <v>ATUALIZADA</v>
      </c>
    </row>
    <row r="178" spans="1:9" ht="15" customHeight="1" x14ac:dyDescent="0.35">
      <c r="A178" s="45">
        <v>46049</v>
      </c>
      <c r="B178" s="59" t="s">
        <v>885</v>
      </c>
      <c r="C178" s="8" t="s">
        <v>102</v>
      </c>
      <c r="D178" s="39"/>
      <c r="E178" s="43"/>
      <c r="F178" s="130"/>
      <c r="G178" s="92">
        <v>45994</v>
      </c>
      <c r="H178" s="48"/>
      <c r="I178" s="18" t="str">
        <f t="shared" si="3"/>
        <v>DESATUALIZADA</v>
      </c>
    </row>
    <row r="179" spans="1:9" ht="15" customHeight="1" x14ac:dyDescent="0.35">
      <c r="A179" s="45">
        <v>46049</v>
      </c>
      <c r="B179" s="59" t="s">
        <v>885</v>
      </c>
      <c r="C179" s="8" t="s">
        <v>103</v>
      </c>
      <c r="D179" s="39"/>
      <c r="E179" s="43"/>
      <c r="F179" s="130"/>
      <c r="G179" s="92">
        <v>46044</v>
      </c>
      <c r="H179" s="48"/>
      <c r="I179" s="18" t="str">
        <f t="shared" si="3"/>
        <v>DESATUALIZADA</v>
      </c>
    </row>
    <row r="180" spans="1:9" ht="15" customHeight="1" x14ac:dyDescent="0.35">
      <c r="A180" s="45">
        <v>46049</v>
      </c>
      <c r="B180" s="59" t="s">
        <v>885</v>
      </c>
      <c r="C180" s="34"/>
      <c r="D180" s="38" t="s">
        <v>197</v>
      </c>
      <c r="E180" s="43"/>
      <c r="F180" s="130"/>
      <c r="G180" s="92">
        <v>46049</v>
      </c>
      <c r="H180" s="48"/>
      <c r="I180" s="18" t="str">
        <f t="shared" si="3"/>
        <v>ATUALIZADA</v>
      </c>
    </row>
    <row r="181" spans="1:9" ht="15" customHeight="1" x14ac:dyDescent="0.35">
      <c r="A181" s="45">
        <v>46049</v>
      </c>
      <c r="B181" s="59" t="s">
        <v>885</v>
      </c>
      <c r="C181" s="34"/>
      <c r="D181" s="38" t="s">
        <v>165</v>
      </c>
      <c r="E181" s="43"/>
      <c r="F181" s="130"/>
      <c r="G181" s="92">
        <v>46017</v>
      </c>
      <c r="H181" s="48"/>
      <c r="I181" s="18" t="str">
        <f t="shared" si="3"/>
        <v>DESATUALIZADA</v>
      </c>
    </row>
    <row r="182" spans="1:9" ht="15" customHeight="1" x14ac:dyDescent="0.35">
      <c r="A182" s="45">
        <v>46049</v>
      </c>
      <c r="B182" s="59" t="s">
        <v>885</v>
      </c>
      <c r="C182" s="34"/>
      <c r="D182" s="38" t="s">
        <v>176</v>
      </c>
      <c r="E182" s="43"/>
      <c r="F182" s="130"/>
      <c r="G182" s="92">
        <v>46049</v>
      </c>
      <c r="H182" s="48"/>
      <c r="I182" s="18" t="str">
        <f t="shared" si="3"/>
        <v>ATUALIZADA</v>
      </c>
    </row>
    <row r="183" spans="1:9" ht="15" customHeight="1" x14ac:dyDescent="0.35">
      <c r="A183" s="45">
        <v>46049</v>
      </c>
      <c r="B183" s="59" t="s">
        <v>885</v>
      </c>
      <c r="C183" s="34"/>
      <c r="D183" s="38" t="s">
        <v>180</v>
      </c>
      <c r="E183" s="43"/>
      <c r="F183" s="130"/>
      <c r="G183" s="92">
        <v>46049</v>
      </c>
      <c r="H183" s="48"/>
      <c r="I183" s="18" t="str">
        <f t="shared" si="3"/>
        <v>ATUALIZADA</v>
      </c>
    </row>
    <row r="184" spans="1:9" ht="15" customHeight="1" x14ac:dyDescent="0.35">
      <c r="A184" s="45">
        <v>46049</v>
      </c>
      <c r="B184" s="59" t="s">
        <v>885</v>
      </c>
      <c r="C184" s="34"/>
      <c r="D184" s="34"/>
      <c r="E184" s="11" t="s">
        <v>17</v>
      </c>
      <c r="F184" s="130"/>
      <c r="G184" s="92">
        <v>46049</v>
      </c>
      <c r="H184" s="48"/>
      <c r="I184" s="18" t="str">
        <f t="shared" si="3"/>
        <v>ATUALIZADA</v>
      </c>
    </row>
    <row r="185" spans="1:9" ht="15" customHeight="1" x14ac:dyDescent="0.35">
      <c r="A185" s="45">
        <v>46050</v>
      </c>
      <c r="B185" s="59" t="s">
        <v>885</v>
      </c>
      <c r="C185" s="8" t="s">
        <v>114</v>
      </c>
      <c r="D185" s="39"/>
      <c r="E185" s="43"/>
      <c r="F185" s="130"/>
      <c r="G185" s="92">
        <v>46050</v>
      </c>
      <c r="H185" s="48"/>
      <c r="I185" s="18" t="str">
        <f t="shared" si="3"/>
        <v>ATUALIZADA</v>
      </c>
    </row>
    <row r="186" spans="1:9" ht="15" customHeight="1" x14ac:dyDescent="0.35">
      <c r="A186" s="45">
        <v>46050</v>
      </c>
      <c r="B186" s="59" t="s">
        <v>885</v>
      </c>
      <c r="C186" s="8" t="s">
        <v>105</v>
      </c>
      <c r="D186" s="39"/>
      <c r="E186" s="43"/>
      <c r="F186" s="130"/>
      <c r="G186" s="92">
        <v>46050</v>
      </c>
      <c r="H186" s="48"/>
      <c r="I186" s="18" t="str">
        <f t="shared" si="3"/>
        <v>ATUALIZADA</v>
      </c>
    </row>
    <row r="187" spans="1:9" ht="15" customHeight="1" x14ac:dyDescent="0.35">
      <c r="A187" s="45">
        <v>46050</v>
      </c>
      <c r="B187" s="59" t="s">
        <v>885</v>
      </c>
      <c r="C187" s="8" t="s">
        <v>106</v>
      </c>
      <c r="D187" s="39"/>
      <c r="E187" s="43"/>
      <c r="F187" s="130"/>
      <c r="G187" s="92">
        <v>46050</v>
      </c>
      <c r="H187" s="48"/>
      <c r="I187" s="18" t="str">
        <f t="shared" si="3"/>
        <v>ATUALIZADA</v>
      </c>
    </row>
    <row r="188" spans="1:9" ht="15" customHeight="1" x14ac:dyDescent="0.35">
      <c r="A188" s="45">
        <v>46050</v>
      </c>
      <c r="B188" s="59" t="s">
        <v>885</v>
      </c>
      <c r="C188" s="8" t="s">
        <v>107</v>
      </c>
      <c r="D188" s="39"/>
      <c r="E188" s="43"/>
      <c r="F188" s="130"/>
      <c r="G188" s="92">
        <v>46050</v>
      </c>
      <c r="H188" s="48"/>
      <c r="I188" s="18" t="str">
        <f t="shared" si="3"/>
        <v>ATUALIZADA</v>
      </c>
    </row>
    <row r="189" spans="1:9" ht="15" customHeight="1" x14ac:dyDescent="0.35">
      <c r="A189" s="45">
        <v>46050</v>
      </c>
      <c r="B189" s="59" t="s">
        <v>885</v>
      </c>
      <c r="C189" s="34"/>
      <c r="D189" s="38" t="s">
        <v>181</v>
      </c>
      <c r="E189" s="43"/>
      <c r="F189" s="130"/>
      <c r="G189" s="92">
        <v>46050</v>
      </c>
      <c r="H189" s="48"/>
      <c r="I189" s="18" t="str">
        <f t="shared" si="3"/>
        <v>ATUALIZADA</v>
      </c>
    </row>
    <row r="190" spans="1:9" ht="15" customHeight="1" x14ac:dyDescent="0.35">
      <c r="A190" s="45">
        <v>46050</v>
      </c>
      <c r="B190" s="59" t="s">
        <v>885</v>
      </c>
      <c r="C190" s="34"/>
      <c r="D190" s="38" t="s">
        <v>183</v>
      </c>
      <c r="E190" s="43"/>
      <c r="F190" s="130"/>
      <c r="G190" s="92">
        <v>46050</v>
      </c>
      <c r="H190" s="48"/>
      <c r="I190" s="18" t="str">
        <f t="shared" si="3"/>
        <v>ATUALIZADA</v>
      </c>
    </row>
    <row r="191" spans="1:9" ht="15" customHeight="1" x14ac:dyDescent="0.35">
      <c r="A191" s="45">
        <v>46050</v>
      </c>
      <c r="B191" s="59" t="s">
        <v>885</v>
      </c>
      <c r="C191" s="34"/>
      <c r="D191" s="38" t="s">
        <v>185</v>
      </c>
      <c r="E191" s="43"/>
      <c r="F191" s="130"/>
      <c r="G191" s="92">
        <v>46050</v>
      </c>
      <c r="H191" s="48"/>
      <c r="I191" s="18" t="str">
        <f t="shared" si="3"/>
        <v>ATUALIZADA</v>
      </c>
    </row>
    <row r="192" spans="1:9" ht="15" customHeight="1" x14ac:dyDescent="0.35">
      <c r="A192" s="45">
        <v>46050</v>
      </c>
      <c r="B192" s="59" t="s">
        <v>885</v>
      </c>
      <c r="C192" s="34"/>
      <c r="D192" s="38" t="s">
        <v>186</v>
      </c>
      <c r="E192" s="43"/>
      <c r="F192" s="130"/>
      <c r="G192" s="92">
        <v>46050</v>
      </c>
      <c r="H192" s="48"/>
      <c r="I192" s="18" t="str">
        <f t="shared" si="3"/>
        <v>ATUALIZADA</v>
      </c>
    </row>
    <row r="193" spans="1:9" ht="15" customHeight="1" x14ac:dyDescent="0.35">
      <c r="A193" s="45">
        <v>46050</v>
      </c>
      <c r="B193" s="59" t="s">
        <v>885</v>
      </c>
      <c r="C193" s="34"/>
      <c r="D193" s="38" t="s">
        <v>189</v>
      </c>
      <c r="E193" s="43"/>
      <c r="F193" s="130"/>
      <c r="G193" s="92">
        <v>46050</v>
      </c>
      <c r="H193" s="48"/>
      <c r="I193" s="18" t="str">
        <f t="shared" si="3"/>
        <v>ATUALIZADA</v>
      </c>
    </row>
    <row r="194" spans="1:9" ht="15" customHeight="1" x14ac:dyDescent="0.35">
      <c r="A194" s="45">
        <v>46050</v>
      </c>
      <c r="B194" s="59" t="s">
        <v>885</v>
      </c>
      <c r="C194" s="34"/>
      <c r="D194" s="38" t="s">
        <v>195</v>
      </c>
      <c r="E194" s="43"/>
      <c r="F194" s="130"/>
      <c r="G194" s="92">
        <v>46050</v>
      </c>
      <c r="H194" s="48"/>
      <c r="I194" s="18" t="str">
        <f t="shared" si="3"/>
        <v>ATUALIZADA</v>
      </c>
    </row>
    <row r="195" spans="1:9" ht="15" customHeight="1" x14ac:dyDescent="0.35">
      <c r="A195" s="45">
        <v>46050</v>
      </c>
      <c r="B195" s="59" t="s">
        <v>885</v>
      </c>
      <c r="C195" s="34"/>
      <c r="D195" s="38" t="s">
        <v>196</v>
      </c>
      <c r="E195" s="43"/>
      <c r="F195" s="130"/>
      <c r="G195" s="92">
        <v>46050</v>
      </c>
      <c r="H195" s="48"/>
      <c r="I195" s="18" t="str">
        <f t="shared" si="3"/>
        <v>ATUALIZADA</v>
      </c>
    </row>
    <row r="196" spans="1:9" ht="15" customHeight="1" x14ac:dyDescent="0.35">
      <c r="A196" s="45">
        <v>46051</v>
      </c>
      <c r="B196" s="59" t="s">
        <v>885</v>
      </c>
      <c r="C196" s="8" t="s">
        <v>91</v>
      </c>
      <c r="D196" s="39"/>
      <c r="E196" s="43"/>
      <c r="F196" s="130"/>
      <c r="G196" s="92">
        <v>46012</v>
      </c>
      <c r="H196" s="48"/>
      <c r="I196" s="18" t="str">
        <f t="shared" si="3"/>
        <v>DESATUALIZADA</v>
      </c>
    </row>
    <row r="197" spans="1:9" ht="15" customHeight="1" x14ac:dyDescent="0.35">
      <c r="A197" s="45">
        <v>46051</v>
      </c>
      <c r="B197" s="59" t="s">
        <v>885</v>
      </c>
      <c r="C197" s="8" t="s">
        <v>95</v>
      </c>
      <c r="D197" s="39"/>
      <c r="E197" s="43"/>
      <c r="F197" s="130"/>
      <c r="G197" s="92">
        <v>46051</v>
      </c>
      <c r="H197" s="48"/>
      <c r="I197" s="18" t="str">
        <f t="shared" si="3"/>
        <v>ATUALIZADA</v>
      </c>
    </row>
    <row r="198" spans="1:9" ht="15" customHeight="1" x14ac:dyDescent="0.35">
      <c r="A198" s="45">
        <v>46051</v>
      </c>
      <c r="B198" s="59" t="s">
        <v>885</v>
      </c>
      <c r="C198" s="8" t="s">
        <v>129</v>
      </c>
      <c r="D198" s="39"/>
      <c r="E198" s="43"/>
      <c r="F198" s="130"/>
      <c r="G198" s="92">
        <v>46004</v>
      </c>
      <c r="H198" s="48"/>
      <c r="I198" s="18" t="str">
        <f t="shared" si="3"/>
        <v>DESATUALIZADA</v>
      </c>
    </row>
    <row r="199" spans="1:9" ht="15" customHeight="1" x14ac:dyDescent="0.35">
      <c r="A199" s="45">
        <v>46051</v>
      </c>
      <c r="B199" s="59" t="s">
        <v>885</v>
      </c>
      <c r="C199" s="34"/>
      <c r="D199" s="38" t="s">
        <v>150</v>
      </c>
      <c r="E199" s="43"/>
      <c r="F199" s="130"/>
      <c r="G199" s="92">
        <v>46051</v>
      </c>
      <c r="H199" s="48"/>
      <c r="I199" s="18" t="str">
        <f t="shared" si="3"/>
        <v>ATUALIZADA</v>
      </c>
    </row>
    <row r="200" spans="1:9" ht="15" customHeight="1" x14ac:dyDescent="0.35">
      <c r="A200" s="45">
        <v>46051</v>
      </c>
      <c r="B200" s="59" t="s">
        <v>885</v>
      </c>
      <c r="C200" s="34"/>
      <c r="D200" s="38" t="s">
        <v>152</v>
      </c>
      <c r="E200" s="43"/>
      <c r="F200" s="130"/>
      <c r="G200" s="92">
        <v>46051</v>
      </c>
      <c r="H200" s="48"/>
      <c r="I200" s="18" t="str">
        <f t="shared" si="3"/>
        <v>ATUALIZADA</v>
      </c>
    </row>
    <row r="201" spans="1:9" ht="15" customHeight="1" x14ac:dyDescent="0.35">
      <c r="A201" s="45">
        <v>46051</v>
      </c>
      <c r="B201" s="59" t="s">
        <v>885</v>
      </c>
      <c r="C201" s="34"/>
      <c r="D201" s="38" t="s">
        <v>153</v>
      </c>
      <c r="E201" s="43"/>
      <c r="F201" s="130"/>
      <c r="G201" s="92">
        <v>46051</v>
      </c>
      <c r="H201" s="48"/>
      <c r="I201" s="18" t="str">
        <f t="shared" si="3"/>
        <v>ATUALIZADA</v>
      </c>
    </row>
    <row r="202" spans="1:9" ht="15" customHeight="1" x14ac:dyDescent="0.35">
      <c r="A202" s="45">
        <v>46051</v>
      </c>
      <c r="B202" s="59" t="s">
        <v>885</v>
      </c>
      <c r="C202" s="34"/>
      <c r="D202" s="38" t="s">
        <v>154</v>
      </c>
      <c r="E202" s="43"/>
      <c r="F202" s="130"/>
      <c r="G202" s="92">
        <v>46040</v>
      </c>
      <c r="H202" s="48"/>
      <c r="I202" s="18" t="str">
        <f t="shared" si="3"/>
        <v>DESATUALIZADA</v>
      </c>
    </row>
    <row r="203" spans="1:9" ht="15" customHeight="1" x14ac:dyDescent="0.35">
      <c r="A203" s="45">
        <v>46051</v>
      </c>
      <c r="B203" s="59" t="s">
        <v>885</v>
      </c>
      <c r="C203" s="34"/>
      <c r="D203" s="38" t="s">
        <v>158</v>
      </c>
      <c r="E203" s="43"/>
      <c r="F203" s="130"/>
      <c r="G203" s="92">
        <v>46051</v>
      </c>
      <c r="H203" s="48"/>
      <c r="I203" s="18" t="str">
        <f t="shared" si="3"/>
        <v>ATUALIZADA</v>
      </c>
    </row>
    <row r="204" spans="1:9" ht="15" customHeight="1" x14ac:dyDescent="0.35">
      <c r="A204" s="45">
        <v>46053</v>
      </c>
      <c r="B204" s="59" t="s">
        <v>885</v>
      </c>
      <c r="C204" s="8" t="s">
        <v>85</v>
      </c>
      <c r="D204" s="45"/>
      <c r="E204" s="45"/>
      <c r="F204" s="130"/>
      <c r="G204" s="92">
        <v>46053</v>
      </c>
      <c r="H204" s="48"/>
      <c r="I204" s="18" t="str">
        <f t="shared" si="3"/>
        <v>ATUALIZADA</v>
      </c>
    </row>
    <row r="205" spans="1:9" ht="15" customHeight="1" x14ac:dyDescent="0.35">
      <c r="A205" s="45">
        <v>46053</v>
      </c>
      <c r="B205" s="59" t="s">
        <v>884</v>
      </c>
      <c r="C205" s="8" t="s">
        <v>135</v>
      </c>
      <c r="D205" s="45"/>
      <c r="E205" s="45"/>
      <c r="F205" s="130"/>
      <c r="G205" s="92">
        <v>46053</v>
      </c>
      <c r="H205" s="48"/>
      <c r="I205" s="18" t="str">
        <f t="shared" si="3"/>
        <v>ATUALIZADA</v>
      </c>
    </row>
    <row r="206" spans="1:9" ht="15" customHeight="1" x14ac:dyDescent="0.35">
      <c r="A206" s="45">
        <v>46053</v>
      </c>
      <c r="B206" s="59" t="s">
        <v>884</v>
      </c>
      <c r="C206" s="8" t="s">
        <v>84</v>
      </c>
      <c r="D206" s="45"/>
      <c r="E206" s="45"/>
      <c r="F206" s="130"/>
      <c r="G206" s="92">
        <v>46052</v>
      </c>
      <c r="H206" s="48"/>
      <c r="I206" s="18" t="str">
        <f t="shared" si="3"/>
        <v>DESATUALIZADA</v>
      </c>
    </row>
    <row r="207" spans="1:9" ht="15" customHeight="1" x14ac:dyDescent="0.35">
      <c r="A207" s="45">
        <v>46053</v>
      </c>
      <c r="B207" s="59" t="s">
        <v>885</v>
      </c>
      <c r="C207" s="54"/>
      <c r="D207" s="45"/>
      <c r="E207" s="11" t="s">
        <v>13</v>
      </c>
      <c r="F207" s="130"/>
      <c r="G207" s="92">
        <v>46053</v>
      </c>
      <c r="H207" s="48"/>
      <c r="I207" s="18" t="str">
        <f t="shared" si="3"/>
        <v>ATUALIZADA</v>
      </c>
    </row>
    <row r="208" spans="1:9" ht="15" customHeight="1" x14ac:dyDescent="0.35">
      <c r="A208" s="45">
        <v>46053</v>
      </c>
      <c r="B208" s="59" t="s">
        <v>884</v>
      </c>
      <c r="C208" s="54"/>
      <c r="D208" s="45"/>
      <c r="E208" s="11" t="s">
        <v>12</v>
      </c>
      <c r="F208" s="130"/>
      <c r="G208" s="92">
        <v>46053</v>
      </c>
      <c r="H208" s="48"/>
      <c r="I208" s="18" t="str">
        <f t="shared" si="3"/>
        <v>ATUALIZADA</v>
      </c>
    </row>
    <row r="209" spans="1:9" ht="15" customHeight="1" x14ac:dyDescent="0.35">
      <c r="A209" s="45">
        <v>46053</v>
      </c>
      <c r="B209" s="59" t="s">
        <v>884</v>
      </c>
      <c r="C209" s="54"/>
      <c r="D209" s="45"/>
      <c r="E209" s="11" t="s">
        <v>15</v>
      </c>
      <c r="F209" s="130"/>
      <c r="G209" s="92">
        <v>46053</v>
      </c>
      <c r="H209" s="48"/>
      <c r="I209" s="18" t="str">
        <f t="shared" si="3"/>
        <v>ATUALIZADA</v>
      </c>
    </row>
    <row r="210" spans="1:9" ht="15" customHeight="1" x14ac:dyDescent="0.35">
      <c r="A210" s="45">
        <v>46055</v>
      </c>
      <c r="B210" s="59" t="s">
        <v>885</v>
      </c>
      <c r="C210" s="8" t="s">
        <v>92</v>
      </c>
      <c r="D210" s="45"/>
      <c r="E210" s="45"/>
      <c r="F210" s="130"/>
      <c r="G210" s="92">
        <v>46055</v>
      </c>
      <c r="H210" s="48"/>
      <c r="I210" s="18" t="str">
        <f t="shared" si="3"/>
        <v>ATUALIZADA</v>
      </c>
    </row>
    <row r="211" spans="1:9" ht="15" customHeight="1" x14ac:dyDescent="0.35">
      <c r="A211" s="45">
        <v>46055</v>
      </c>
      <c r="B211" s="59" t="s">
        <v>884</v>
      </c>
      <c r="C211" s="8" t="s">
        <v>116</v>
      </c>
      <c r="D211" s="45"/>
      <c r="E211" s="45"/>
      <c r="F211" s="130"/>
      <c r="G211" s="92">
        <v>46055</v>
      </c>
      <c r="H211" s="48"/>
      <c r="I211" s="18" t="str">
        <f t="shared" si="3"/>
        <v>ATUALIZADA</v>
      </c>
    </row>
    <row r="212" spans="1:9" ht="15" customHeight="1" x14ac:dyDescent="0.35">
      <c r="A212" s="45">
        <v>46055</v>
      </c>
      <c r="B212" s="59" t="s">
        <v>884</v>
      </c>
      <c r="C212" s="8" t="s">
        <v>83</v>
      </c>
      <c r="D212" s="45"/>
      <c r="E212" s="45"/>
      <c r="F212" s="130"/>
      <c r="G212" s="92">
        <v>46055</v>
      </c>
      <c r="H212" s="48"/>
      <c r="I212" s="18" t="str">
        <f t="shared" ref="I212:I275" si="4">IF(G212="","",IF(G212=A212,"ATUALIZADA","DESATUALIZADA"))</f>
        <v>ATUALIZADA</v>
      </c>
    </row>
    <row r="213" spans="1:9" ht="15" customHeight="1" x14ac:dyDescent="0.35">
      <c r="A213" s="45">
        <v>46055</v>
      </c>
      <c r="B213" s="59" t="s">
        <v>884</v>
      </c>
      <c r="C213" s="8" t="s">
        <v>89</v>
      </c>
      <c r="D213" s="45"/>
      <c r="E213" s="45"/>
      <c r="F213" s="130"/>
      <c r="G213" s="92">
        <v>46055</v>
      </c>
      <c r="H213" s="48"/>
      <c r="I213" s="18" t="str">
        <f t="shared" si="4"/>
        <v>ATUALIZADA</v>
      </c>
    </row>
    <row r="214" spans="1:9" ht="15" customHeight="1" x14ac:dyDescent="0.35">
      <c r="A214" s="45">
        <v>46055</v>
      </c>
      <c r="B214" s="59" t="s">
        <v>884</v>
      </c>
      <c r="C214" s="54"/>
      <c r="D214" s="38" t="s">
        <v>7437</v>
      </c>
      <c r="E214" s="45"/>
      <c r="F214" s="130"/>
      <c r="G214" s="92">
        <v>46055</v>
      </c>
      <c r="H214" s="48"/>
      <c r="I214" s="18" t="str">
        <f t="shared" si="4"/>
        <v>ATUALIZADA</v>
      </c>
    </row>
    <row r="215" spans="1:9" ht="15" customHeight="1" x14ac:dyDescent="0.35">
      <c r="A215" s="45">
        <v>46055</v>
      </c>
      <c r="B215" s="59" t="s">
        <v>884</v>
      </c>
      <c r="C215" s="54"/>
      <c r="D215" s="38" t="s">
        <v>163</v>
      </c>
      <c r="E215" s="45"/>
      <c r="F215" s="130"/>
      <c r="G215" s="92">
        <v>46055</v>
      </c>
      <c r="H215" s="48"/>
      <c r="I215" s="18" t="str">
        <f t="shared" si="4"/>
        <v>ATUALIZADA</v>
      </c>
    </row>
    <row r="216" spans="1:9" ht="15" customHeight="1" x14ac:dyDescent="0.35">
      <c r="A216" s="45">
        <v>46055</v>
      </c>
      <c r="B216" s="59" t="s">
        <v>884</v>
      </c>
      <c r="C216" s="54"/>
      <c r="D216" s="38" t="s">
        <v>7436</v>
      </c>
      <c r="E216" s="45"/>
      <c r="F216" s="130"/>
      <c r="G216" s="92">
        <v>46055</v>
      </c>
      <c r="H216" s="48"/>
      <c r="I216" s="18" t="str">
        <f t="shared" si="4"/>
        <v>ATUALIZADA</v>
      </c>
    </row>
    <row r="217" spans="1:9" ht="15" customHeight="1" x14ac:dyDescent="0.35">
      <c r="A217" s="45">
        <v>46055</v>
      </c>
      <c r="B217" s="59" t="s">
        <v>884</v>
      </c>
      <c r="C217" s="54"/>
      <c r="D217" s="38" t="s">
        <v>148</v>
      </c>
      <c r="E217" s="45"/>
      <c r="F217" s="130"/>
      <c r="G217" s="92">
        <v>46055</v>
      </c>
      <c r="H217" s="48"/>
      <c r="I217" s="18" t="str">
        <f t="shared" si="4"/>
        <v>ATUALIZADA</v>
      </c>
    </row>
    <row r="218" spans="1:9" ht="15" customHeight="1" x14ac:dyDescent="0.35">
      <c r="A218" s="45">
        <v>46055</v>
      </c>
      <c r="B218" s="59" t="s">
        <v>884</v>
      </c>
      <c r="C218" s="54"/>
      <c r="D218" s="38" t="s">
        <v>205</v>
      </c>
      <c r="E218" s="45"/>
      <c r="F218" s="130"/>
      <c r="G218" s="92">
        <v>46055</v>
      </c>
      <c r="H218" s="48"/>
      <c r="I218" s="18" t="str">
        <f t="shared" si="4"/>
        <v>ATUALIZADA</v>
      </c>
    </row>
    <row r="219" spans="1:9" x14ac:dyDescent="0.35">
      <c r="A219" s="45">
        <v>46055</v>
      </c>
      <c r="B219" s="59" t="s">
        <v>884</v>
      </c>
      <c r="C219" s="54"/>
      <c r="D219" s="38" t="s">
        <v>7438</v>
      </c>
      <c r="E219" s="45"/>
      <c r="F219" s="130"/>
      <c r="G219" s="92">
        <v>46055</v>
      </c>
      <c r="H219" s="48"/>
      <c r="I219" s="18" t="str">
        <f t="shared" si="4"/>
        <v>ATUALIZADA</v>
      </c>
    </row>
    <row r="220" spans="1:9" x14ac:dyDescent="0.35">
      <c r="A220" s="45">
        <v>46056</v>
      </c>
      <c r="B220" s="59" t="s">
        <v>885</v>
      </c>
      <c r="C220" s="8" t="s">
        <v>84</v>
      </c>
      <c r="D220" s="45"/>
      <c r="E220" s="45"/>
      <c r="F220" s="130"/>
      <c r="G220" s="92">
        <v>46052</v>
      </c>
      <c r="H220" s="141"/>
      <c r="I220" s="18" t="str">
        <f t="shared" si="4"/>
        <v>DESATUALIZADA</v>
      </c>
    </row>
    <row r="221" spans="1:9" x14ac:dyDescent="0.35">
      <c r="A221" s="45">
        <v>46056</v>
      </c>
      <c r="B221" s="59" t="s">
        <v>885</v>
      </c>
      <c r="C221" s="8" t="s">
        <v>129</v>
      </c>
      <c r="D221" s="45"/>
      <c r="E221" s="45"/>
      <c r="F221" s="130"/>
      <c r="G221" s="92">
        <v>46004</v>
      </c>
      <c r="H221" s="142"/>
      <c r="I221" s="18" t="str">
        <f t="shared" si="4"/>
        <v>DESATUALIZADA</v>
      </c>
    </row>
    <row r="222" spans="1:9" x14ac:dyDescent="0.35">
      <c r="A222" s="45">
        <v>46056</v>
      </c>
      <c r="B222" s="59" t="s">
        <v>885</v>
      </c>
      <c r="C222" s="8" t="s">
        <v>96</v>
      </c>
      <c r="D222" s="45"/>
      <c r="E222" s="45"/>
      <c r="F222" s="130"/>
      <c r="G222" s="92">
        <v>46052</v>
      </c>
      <c r="H222" s="142"/>
      <c r="I222" s="18" t="str">
        <f t="shared" si="4"/>
        <v>DESATUALIZADA</v>
      </c>
    </row>
    <row r="223" spans="1:9" x14ac:dyDescent="0.35">
      <c r="A223" s="45">
        <v>46056</v>
      </c>
      <c r="B223" s="59" t="s">
        <v>885</v>
      </c>
      <c r="C223" s="8" t="s">
        <v>99</v>
      </c>
      <c r="D223" s="45"/>
      <c r="E223" s="45"/>
      <c r="F223" s="130"/>
      <c r="G223" s="92">
        <v>46056</v>
      </c>
      <c r="H223" s="139">
        <v>0.79</v>
      </c>
      <c r="I223" s="18" t="str">
        <f t="shared" si="4"/>
        <v>ATUALIZADA</v>
      </c>
    </row>
    <row r="224" spans="1:9" x14ac:dyDescent="0.35">
      <c r="A224" s="45">
        <v>46056</v>
      </c>
      <c r="B224" s="59" t="s">
        <v>884</v>
      </c>
      <c r="C224" s="54"/>
      <c r="D224" s="38" t="s">
        <v>7440</v>
      </c>
      <c r="E224" s="45"/>
      <c r="F224" s="130"/>
      <c r="G224" s="92">
        <v>46056</v>
      </c>
      <c r="H224" s="139">
        <v>0.94</v>
      </c>
      <c r="I224" s="18" t="str">
        <f t="shared" si="4"/>
        <v>ATUALIZADA</v>
      </c>
    </row>
    <row r="225" spans="1:9" x14ac:dyDescent="0.35">
      <c r="A225" s="45">
        <v>46056</v>
      </c>
      <c r="B225" s="59" t="s">
        <v>885</v>
      </c>
      <c r="C225" s="54"/>
      <c r="D225" s="38" t="s">
        <v>165</v>
      </c>
      <c r="E225" s="45"/>
      <c r="F225" s="130"/>
      <c r="G225" s="92">
        <v>46050</v>
      </c>
      <c r="H225" s="143"/>
      <c r="I225" s="18" t="str">
        <f t="shared" si="4"/>
        <v>DESATUALIZADA</v>
      </c>
    </row>
    <row r="226" spans="1:9" x14ac:dyDescent="0.35">
      <c r="A226" s="45">
        <v>46056</v>
      </c>
      <c r="B226" s="59" t="s">
        <v>885</v>
      </c>
      <c r="C226" s="54"/>
      <c r="D226" s="38" t="s">
        <v>167</v>
      </c>
      <c r="E226" s="45"/>
      <c r="F226" s="130"/>
      <c r="G226" s="92">
        <v>46056</v>
      </c>
      <c r="H226" s="139">
        <v>0.79</v>
      </c>
      <c r="I226" s="18" t="str">
        <f t="shared" si="4"/>
        <v>ATUALIZADA</v>
      </c>
    </row>
    <row r="227" spans="1:9" x14ac:dyDescent="0.35">
      <c r="A227" s="45">
        <v>46056</v>
      </c>
      <c r="B227" s="59" t="s">
        <v>885</v>
      </c>
      <c r="C227" s="54"/>
      <c r="D227" s="38" t="s">
        <v>169</v>
      </c>
      <c r="E227" s="45"/>
      <c r="F227" s="130"/>
      <c r="G227" s="92">
        <v>45997</v>
      </c>
      <c r="H227" s="143"/>
      <c r="I227" s="18" t="str">
        <f t="shared" si="4"/>
        <v>DESATUALIZADA</v>
      </c>
    </row>
    <row r="228" spans="1:9" x14ac:dyDescent="0.35">
      <c r="A228" s="45">
        <v>46056</v>
      </c>
      <c r="B228" s="59" t="s">
        <v>885</v>
      </c>
      <c r="C228" s="54"/>
      <c r="D228" s="38" t="s">
        <v>173</v>
      </c>
      <c r="E228" s="45"/>
      <c r="F228" s="130"/>
      <c r="G228" s="92">
        <v>46056</v>
      </c>
      <c r="H228" s="139">
        <v>0.79</v>
      </c>
      <c r="I228" s="18" t="str">
        <f t="shared" si="4"/>
        <v>ATUALIZADA</v>
      </c>
    </row>
    <row r="229" spans="1:9" x14ac:dyDescent="0.35">
      <c r="A229" s="45">
        <v>46056</v>
      </c>
      <c r="B229" s="59" t="s">
        <v>884</v>
      </c>
      <c r="C229" s="54"/>
      <c r="D229" s="38" t="s">
        <v>175</v>
      </c>
      <c r="E229" s="45"/>
      <c r="F229" s="130"/>
      <c r="G229" s="92">
        <v>46056</v>
      </c>
      <c r="H229" s="139">
        <v>0.84</v>
      </c>
      <c r="I229" s="18" t="str">
        <f t="shared" si="4"/>
        <v>ATUALIZADA</v>
      </c>
    </row>
    <row r="230" spans="1:9" x14ac:dyDescent="0.35">
      <c r="A230" s="45">
        <v>46056</v>
      </c>
      <c r="B230" s="59" t="s">
        <v>885</v>
      </c>
      <c r="C230" s="54"/>
      <c r="D230" s="38" t="s">
        <v>176</v>
      </c>
      <c r="E230" s="45"/>
      <c r="F230" s="130"/>
      <c r="G230" s="92">
        <v>46053</v>
      </c>
      <c r="H230" s="143"/>
      <c r="I230" s="18" t="str">
        <f t="shared" si="4"/>
        <v>DESATUALIZADA</v>
      </c>
    </row>
    <row r="231" spans="1:9" x14ac:dyDescent="0.35">
      <c r="A231" s="45">
        <v>46056</v>
      </c>
      <c r="B231" s="59" t="s">
        <v>885</v>
      </c>
      <c r="C231" s="54"/>
      <c r="D231" s="38" t="s">
        <v>178</v>
      </c>
      <c r="E231" s="45"/>
      <c r="F231" s="130"/>
      <c r="G231" s="92">
        <v>46056</v>
      </c>
      <c r="H231" s="139">
        <v>0.94</v>
      </c>
      <c r="I231" s="18" t="str">
        <f t="shared" si="4"/>
        <v>ATUALIZADA</v>
      </c>
    </row>
    <row r="232" spans="1:9" x14ac:dyDescent="0.35">
      <c r="A232" s="45">
        <v>46056</v>
      </c>
      <c r="B232" s="59" t="s">
        <v>885</v>
      </c>
      <c r="C232" s="54"/>
      <c r="D232" s="45"/>
      <c r="E232" s="11" t="s">
        <v>8</v>
      </c>
      <c r="F232" s="130"/>
      <c r="G232" s="92">
        <v>46043</v>
      </c>
      <c r="H232" s="142"/>
      <c r="I232" s="18" t="str">
        <f t="shared" si="4"/>
        <v>DESATUALIZADA</v>
      </c>
    </row>
    <row r="233" spans="1:9" x14ac:dyDescent="0.35">
      <c r="A233" s="45">
        <v>46057</v>
      </c>
      <c r="B233" s="59" t="s">
        <v>885</v>
      </c>
      <c r="C233" s="8" t="s">
        <v>108</v>
      </c>
      <c r="D233" s="45"/>
      <c r="E233" s="29"/>
      <c r="F233" s="130"/>
      <c r="G233" s="92">
        <v>46057</v>
      </c>
      <c r="H233" s="139">
        <v>0.38</v>
      </c>
      <c r="I233" s="18" t="str">
        <f t="shared" si="4"/>
        <v>ATUALIZADA</v>
      </c>
    </row>
    <row r="234" spans="1:9" x14ac:dyDescent="0.35">
      <c r="A234" s="45">
        <v>46057</v>
      </c>
      <c r="B234" s="59" t="s">
        <v>885</v>
      </c>
      <c r="C234" s="8" t="s">
        <v>109</v>
      </c>
      <c r="D234" s="45"/>
      <c r="E234" s="29"/>
      <c r="F234" s="130"/>
      <c r="G234" s="92">
        <v>46057</v>
      </c>
      <c r="H234" s="139">
        <v>0.89</v>
      </c>
      <c r="I234" s="18" t="str">
        <f t="shared" si="4"/>
        <v>ATUALIZADA</v>
      </c>
    </row>
    <row r="235" spans="1:9" x14ac:dyDescent="0.35">
      <c r="A235" s="45">
        <v>46057</v>
      </c>
      <c r="B235" s="61" t="s">
        <v>885</v>
      </c>
      <c r="C235" s="8" t="s">
        <v>103</v>
      </c>
      <c r="D235" s="45"/>
      <c r="E235" s="29"/>
      <c r="F235" s="130"/>
      <c r="G235" s="92">
        <v>46051</v>
      </c>
      <c r="H235" s="142"/>
      <c r="I235" s="18" t="str">
        <f t="shared" si="4"/>
        <v>DESATUALIZADA</v>
      </c>
    </row>
    <row r="236" spans="1:9" x14ac:dyDescent="0.35">
      <c r="A236" s="45">
        <v>46057</v>
      </c>
      <c r="B236" s="59" t="s">
        <v>885</v>
      </c>
      <c r="C236" s="8" t="s">
        <v>121</v>
      </c>
      <c r="D236" s="45"/>
      <c r="E236" s="29"/>
      <c r="F236" s="130"/>
      <c r="G236" s="92">
        <v>46057</v>
      </c>
      <c r="H236" s="139">
        <v>0.89</v>
      </c>
      <c r="I236" s="18" t="str">
        <f t="shared" si="4"/>
        <v>ATUALIZADA</v>
      </c>
    </row>
    <row r="237" spans="1:9" x14ac:dyDescent="0.35">
      <c r="A237" s="45">
        <v>46057</v>
      </c>
      <c r="B237" s="59" t="s">
        <v>885</v>
      </c>
      <c r="C237" s="8" t="s">
        <v>110</v>
      </c>
      <c r="D237" s="45"/>
      <c r="E237" s="29"/>
      <c r="F237" s="130"/>
      <c r="G237" s="92">
        <v>46057</v>
      </c>
      <c r="H237" s="139">
        <v>0.79</v>
      </c>
      <c r="I237" s="18" t="str">
        <f t="shared" si="4"/>
        <v>ATUALIZADA</v>
      </c>
    </row>
    <row r="238" spans="1:9" x14ac:dyDescent="0.35">
      <c r="A238" s="45">
        <v>46057</v>
      </c>
      <c r="B238" s="61" t="s">
        <v>885</v>
      </c>
      <c r="C238" s="8" t="s">
        <v>111</v>
      </c>
      <c r="D238" s="45"/>
      <c r="E238" s="29"/>
      <c r="F238" s="130"/>
      <c r="G238" s="92">
        <v>46055</v>
      </c>
      <c r="H238" s="142"/>
      <c r="I238" s="18" t="str">
        <f t="shared" si="4"/>
        <v>DESATUALIZADA</v>
      </c>
    </row>
    <row r="239" spans="1:9" x14ac:dyDescent="0.35">
      <c r="A239" s="45">
        <v>46057</v>
      </c>
      <c r="B239" s="59" t="s">
        <v>885</v>
      </c>
      <c r="C239" s="8" t="s">
        <v>105</v>
      </c>
      <c r="D239" s="45"/>
      <c r="E239" s="29"/>
      <c r="F239" s="130"/>
      <c r="G239" s="92">
        <v>46057</v>
      </c>
      <c r="H239" s="139">
        <v>0.89</v>
      </c>
      <c r="I239" s="18" t="str">
        <f t="shared" si="4"/>
        <v>ATUALIZADA</v>
      </c>
    </row>
    <row r="240" spans="1:9" x14ac:dyDescent="0.35">
      <c r="A240" s="45">
        <v>46057</v>
      </c>
      <c r="B240" s="59" t="s">
        <v>885</v>
      </c>
      <c r="C240" s="8" t="s">
        <v>102</v>
      </c>
      <c r="D240" s="45"/>
      <c r="E240" s="29"/>
      <c r="F240" s="130"/>
      <c r="G240" s="92">
        <v>46057</v>
      </c>
      <c r="H240" s="139">
        <v>0.84</v>
      </c>
      <c r="I240" s="18" t="str">
        <f t="shared" si="4"/>
        <v>ATUALIZADA</v>
      </c>
    </row>
    <row r="241" spans="1:9" x14ac:dyDescent="0.35">
      <c r="A241" s="45">
        <v>46057</v>
      </c>
      <c r="B241" s="59" t="s">
        <v>885</v>
      </c>
      <c r="C241" s="8" t="s">
        <v>107</v>
      </c>
      <c r="D241" s="45"/>
      <c r="E241" s="29"/>
      <c r="F241" s="130"/>
      <c r="G241" s="92">
        <v>46057</v>
      </c>
      <c r="H241" s="139">
        <v>0.84</v>
      </c>
      <c r="I241" s="18" t="str">
        <f t="shared" si="4"/>
        <v>ATUALIZADA</v>
      </c>
    </row>
    <row r="242" spans="1:9" x14ac:dyDescent="0.35">
      <c r="A242" s="45">
        <v>46057</v>
      </c>
      <c r="B242" s="59" t="s">
        <v>885</v>
      </c>
      <c r="C242" s="54"/>
      <c r="D242" s="38" t="s">
        <v>192</v>
      </c>
      <c r="E242" s="29"/>
      <c r="F242" s="130"/>
      <c r="G242" s="92">
        <v>46057</v>
      </c>
      <c r="H242" s="139">
        <v>0</v>
      </c>
      <c r="I242" s="18" t="str">
        <f t="shared" si="4"/>
        <v>ATUALIZADA</v>
      </c>
    </row>
    <row r="243" spans="1:9" x14ac:dyDescent="0.35">
      <c r="A243" s="45">
        <v>46057</v>
      </c>
      <c r="B243" s="59" t="s">
        <v>885</v>
      </c>
      <c r="C243" s="54"/>
      <c r="D243" s="38" t="s">
        <v>186</v>
      </c>
      <c r="E243" s="29"/>
      <c r="F243" s="130"/>
      <c r="G243" s="92">
        <v>46050</v>
      </c>
      <c r="H243" s="142"/>
      <c r="I243" s="18" t="str">
        <f t="shared" si="4"/>
        <v>DESATUALIZADA</v>
      </c>
    </row>
    <row r="244" spans="1:9" x14ac:dyDescent="0.35">
      <c r="A244" s="45">
        <v>46057</v>
      </c>
      <c r="B244" s="59" t="s">
        <v>884</v>
      </c>
      <c r="C244" s="54"/>
      <c r="D244" s="38" t="s">
        <v>204</v>
      </c>
      <c r="E244" s="29"/>
      <c r="F244" s="130"/>
      <c r="G244" s="92">
        <v>46057</v>
      </c>
      <c r="H244" s="139">
        <v>1</v>
      </c>
      <c r="I244" s="18" t="str">
        <f t="shared" si="4"/>
        <v>ATUALIZADA</v>
      </c>
    </row>
    <row r="245" spans="1:9" x14ac:dyDescent="0.35">
      <c r="A245" s="45">
        <v>46057</v>
      </c>
      <c r="B245" s="59" t="s">
        <v>884</v>
      </c>
      <c r="C245" s="54"/>
      <c r="D245" s="38" t="s">
        <v>205</v>
      </c>
      <c r="E245" s="29"/>
      <c r="F245" s="130"/>
      <c r="G245" s="92">
        <v>46057</v>
      </c>
      <c r="H245" s="139">
        <v>0.69</v>
      </c>
      <c r="I245" s="18" t="str">
        <f t="shared" si="4"/>
        <v>ATUALIZADA</v>
      </c>
    </row>
    <row r="246" spans="1:9" x14ac:dyDescent="0.35">
      <c r="A246" s="45">
        <v>46057</v>
      </c>
      <c r="B246" s="59" t="s">
        <v>885</v>
      </c>
      <c r="C246" s="54"/>
      <c r="D246" s="38" t="s">
        <v>187</v>
      </c>
      <c r="E246" s="29"/>
      <c r="F246" s="130"/>
      <c r="G246" s="92">
        <v>46057</v>
      </c>
      <c r="H246" s="139">
        <v>0.94</v>
      </c>
      <c r="I246" s="18" t="str">
        <f t="shared" si="4"/>
        <v>ATUALIZADA</v>
      </c>
    </row>
    <row r="247" spans="1:9" x14ac:dyDescent="0.35">
      <c r="A247" s="45">
        <v>46057</v>
      </c>
      <c r="B247" s="59" t="s">
        <v>884</v>
      </c>
      <c r="C247" s="54"/>
      <c r="D247" s="38" t="s">
        <v>188</v>
      </c>
      <c r="E247" s="29"/>
      <c r="F247" s="130"/>
      <c r="G247" s="92">
        <v>46057</v>
      </c>
      <c r="H247" s="139">
        <v>0.91</v>
      </c>
      <c r="I247" s="18" t="str">
        <f t="shared" si="4"/>
        <v>ATUALIZADA</v>
      </c>
    </row>
    <row r="248" spans="1:9" x14ac:dyDescent="0.35">
      <c r="A248" s="45">
        <v>46057</v>
      </c>
      <c r="B248" s="61" t="s">
        <v>885</v>
      </c>
      <c r="C248" s="54"/>
      <c r="D248" s="38" t="s">
        <v>185</v>
      </c>
      <c r="E248" s="29"/>
      <c r="F248" s="130"/>
      <c r="G248" s="92">
        <v>46053</v>
      </c>
      <c r="H248" s="142"/>
      <c r="I248" s="18" t="str">
        <f t="shared" si="4"/>
        <v>DESATUALIZADA</v>
      </c>
    </row>
    <row r="249" spans="1:9" x14ac:dyDescent="0.35">
      <c r="A249" s="45">
        <v>46057</v>
      </c>
      <c r="B249" s="59" t="s">
        <v>885</v>
      </c>
      <c r="C249" s="54"/>
      <c r="D249" s="38" t="s">
        <v>196</v>
      </c>
      <c r="E249" s="29"/>
      <c r="F249" s="130"/>
      <c r="G249" s="92">
        <v>46057</v>
      </c>
      <c r="H249" s="139">
        <v>0.89</v>
      </c>
      <c r="I249" s="18" t="str">
        <f t="shared" si="4"/>
        <v>ATUALIZADA</v>
      </c>
    </row>
    <row r="250" spans="1:9" x14ac:dyDescent="0.35">
      <c r="A250" s="45">
        <v>46057</v>
      </c>
      <c r="B250" s="59" t="s">
        <v>885</v>
      </c>
      <c r="C250" s="54"/>
      <c r="D250" s="38" t="s">
        <v>183</v>
      </c>
      <c r="E250" s="29"/>
      <c r="F250" s="130"/>
      <c r="G250" s="92">
        <v>46057</v>
      </c>
      <c r="H250" s="139">
        <v>1</v>
      </c>
      <c r="I250" s="18" t="str">
        <f t="shared" si="4"/>
        <v>ATUALIZADA</v>
      </c>
    </row>
    <row r="251" spans="1:9" x14ac:dyDescent="0.35">
      <c r="A251" s="45">
        <v>46057</v>
      </c>
      <c r="B251" s="59" t="s">
        <v>885</v>
      </c>
      <c r="C251" s="54"/>
      <c r="D251" s="38" t="s">
        <v>189</v>
      </c>
      <c r="E251" s="29"/>
      <c r="F251" s="130"/>
      <c r="G251" s="92">
        <v>46057</v>
      </c>
      <c r="H251" s="139">
        <v>0.89</v>
      </c>
      <c r="I251" s="18" t="str">
        <f t="shared" si="4"/>
        <v>ATUALIZADA</v>
      </c>
    </row>
    <row r="252" spans="1:9" x14ac:dyDescent="0.35">
      <c r="A252" s="45">
        <v>46057</v>
      </c>
      <c r="B252" s="59" t="s">
        <v>885</v>
      </c>
      <c r="D252" s="38" t="s">
        <v>195</v>
      </c>
      <c r="E252" s="29"/>
      <c r="F252" s="130"/>
      <c r="G252" s="92">
        <v>46057</v>
      </c>
      <c r="H252" s="139">
        <v>0.94</v>
      </c>
      <c r="I252" s="18" t="str">
        <f t="shared" si="4"/>
        <v>ATUALIZADA</v>
      </c>
    </row>
    <row r="253" spans="1:9" x14ac:dyDescent="0.35">
      <c r="A253" s="45">
        <v>46058</v>
      </c>
      <c r="B253" s="59" t="s">
        <v>884</v>
      </c>
      <c r="C253" s="8" t="s">
        <v>135</v>
      </c>
      <c r="D253" s="29"/>
      <c r="E253" s="29"/>
      <c r="F253" s="130"/>
      <c r="G253" s="92">
        <v>46058</v>
      </c>
      <c r="H253" s="139">
        <v>0.79</v>
      </c>
      <c r="I253" s="18" t="str">
        <f t="shared" si="4"/>
        <v>ATUALIZADA</v>
      </c>
    </row>
    <row r="254" spans="1:9" x14ac:dyDescent="0.35">
      <c r="A254" s="45">
        <v>46058</v>
      </c>
      <c r="B254" s="61" t="s">
        <v>885</v>
      </c>
      <c r="C254" s="8" t="s">
        <v>91</v>
      </c>
      <c r="D254" s="29"/>
      <c r="E254" s="29"/>
      <c r="F254" s="130"/>
      <c r="G254" s="92">
        <v>46058</v>
      </c>
      <c r="H254" s="139">
        <v>0.99</v>
      </c>
      <c r="I254" s="18" t="str">
        <f t="shared" si="4"/>
        <v>ATUALIZADA</v>
      </c>
    </row>
    <row r="255" spans="1:9" x14ac:dyDescent="0.35">
      <c r="A255" s="45">
        <v>46058</v>
      </c>
      <c r="B255" s="59" t="s">
        <v>884</v>
      </c>
      <c r="C255" s="8" t="s">
        <v>141</v>
      </c>
      <c r="D255" s="29"/>
      <c r="E255" s="29"/>
      <c r="F255" s="130"/>
      <c r="G255" s="92">
        <v>46058</v>
      </c>
      <c r="H255" s="139">
        <v>0.89</v>
      </c>
      <c r="I255" s="18" t="str">
        <f t="shared" si="4"/>
        <v>ATUALIZADA</v>
      </c>
    </row>
    <row r="256" spans="1:9" x14ac:dyDescent="0.35">
      <c r="A256" s="45">
        <v>46058</v>
      </c>
      <c r="B256" s="59" t="s">
        <v>884</v>
      </c>
      <c r="C256" s="8" t="s">
        <v>94</v>
      </c>
      <c r="D256" s="29"/>
      <c r="E256" s="29"/>
      <c r="F256" s="130"/>
      <c r="G256" s="92">
        <v>46058</v>
      </c>
      <c r="H256" s="139">
        <v>0.81</v>
      </c>
      <c r="I256" s="18" t="str">
        <f t="shared" si="4"/>
        <v>ATUALIZADA</v>
      </c>
    </row>
    <row r="257" spans="1:9" x14ac:dyDescent="0.35">
      <c r="A257" s="45">
        <v>46058</v>
      </c>
      <c r="B257" s="59" t="s">
        <v>884</v>
      </c>
      <c r="C257" s="8" t="s">
        <v>81</v>
      </c>
      <c r="D257" s="29"/>
      <c r="E257" s="29"/>
      <c r="F257" s="130"/>
      <c r="G257" s="92">
        <v>46058</v>
      </c>
      <c r="H257" s="139">
        <v>0.44</v>
      </c>
      <c r="I257" s="18" t="str">
        <f t="shared" si="4"/>
        <v>ATUALIZADA</v>
      </c>
    </row>
    <row r="258" spans="1:9" x14ac:dyDescent="0.35">
      <c r="A258" s="45">
        <v>46058</v>
      </c>
      <c r="B258" s="59" t="s">
        <v>884</v>
      </c>
      <c r="C258" s="8" t="s">
        <v>88</v>
      </c>
      <c r="D258" s="29"/>
      <c r="E258" s="29"/>
      <c r="F258" s="130"/>
      <c r="G258" s="92">
        <v>46058</v>
      </c>
      <c r="H258" s="139">
        <v>0.98</v>
      </c>
      <c r="I258" s="18" t="str">
        <f t="shared" si="4"/>
        <v>ATUALIZADA</v>
      </c>
    </row>
    <row r="259" spans="1:9" x14ac:dyDescent="0.35">
      <c r="A259" s="45">
        <v>46058</v>
      </c>
      <c r="B259" s="59" t="s">
        <v>884</v>
      </c>
      <c r="C259" s="8" t="s">
        <v>144</v>
      </c>
      <c r="D259" s="29"/>
      <c r="E259" s="29"/>
      <c r="F259" s="130"/>
      <c r="G259" s="92">
        <v>46058</v>
      </c>
      <c r="H259" s="139">
        <v>0.89</v>
      </c>
      <c r="I259" s="18" t="str">
        <f t="shared" si="4"/>
        <v>ATUALIZADA</v>
      </c>
    </row>
    <row r="260" spans="1:9" x14ac:dyDescent="0.35">
      <c r="A260" s="45">
        <v>46058</v>
      </c>
      <c r="B260" s="59" t="s">
        <v>884</v>
      </c>
      <c r="C260" s="8" t="s">
        <v>134</v>
      </c>
      <c r="E260" s="29"/>
      <c r="F260" s="130"/>
      <c r="G260" s="92">
        <v>46058</v>
      </c>
      <c r="H260" s="139">
        <v>0.85</v>
      </c>
      <c r="I260" s="18" t="str">
        <f t="shared" si="4"/>
        <v>ATUALIZADA</v>
      </c>
    </row>
    <row r="261" spans="1:9" x14ac:dyDescent="0.35">
      <c r="A261" s="45">
        <v>46058</v>
      </c>
      <c r="B261" s="59" t="s">
        <v>884</v>
      </c>
      <c r="C261" s="54"/>
      <c r="D261" s="38" t="s">
        <v>155</v>
      </c>
      <c r="E261" s="29"/>
      <c r="F261" s="130"/>
      <c r="G261" s="92">
        <v>46058</v>
      </c>
      <c r="H261" s="139">
        <v>0</v>
      </c>
      <c r="I261" s="18" t="str">
        <f t="shared" si="4"/>
        <v>ATUALIZADA</v>
      </c>
    </row>
    <row r="262" spans="1:9" x14ac:dyDescent="0.35">
      <c r="A262" s="45">
        <v>46058</v>
      </c>
      <c r="B262" s="59" t="s">
        <v>884</v>
      </c>
      <c r="C262" s="54"/>
      <c r="D262" s="38" t="s">
        <v>7435</v>
      </c>
      <c r="E262" s="29"/>
      <c r="F262" s="130"/>
      <c r="G262" s="92">
        <v>46058</v>
      </c>
      <c r="H262" s="139">
        <v>0.38</v>
      </c>
      <c r="I262" s="18" t="str">
        <f t="shared" si="4"/>
        <v>ATUALIZADA</v>
      </c>
    </row>
    <row r="263" spans="1:9" x14ac:dyDescent="0.35">
      <c r="A263" s="45">
        <v>46058</v>
      </c>
      <c r="B263" s="59" t="s">
        <v>884</v>
      </c>
      <c r="C263" s="54"/>
      <c r="D263" s="38" t="s">
        <v>161</v>
      </c>
      <c r="E263" s="29"/>
      <c r="F263" s="130"/>
      <c r="G263" s="92">
        <v>46058</v>
      </c>
      <c r="H263" s="139">
        <v>0.99</v>
      </c>
      <c r="I263" s="18" t="str">
        <f t="shared" si="4"/>
        <v>ATUALIZADA</v>
      </c>
    </row>
    <row r="264" spans="1:9" x14ac:dyDescent="0.35">
      <c r="A264" s="45">
        <v>46059</v>
      </c>
      <c r="B264" s="59" t="s">
        <v>885</v>
      </c>
      <c r="C264" s="54" t="s">
        <v>96</v>
      </c>
      <c r="D264" s="54"/>
      <c r="E264" s="29"/>
      <c r="F264" s="130"/>
      <c r="G264" s="92">
        <v>46058</v>
      </c>
      <c r="H264" s="140"/>
      <c r="I264" s="18" t="str">
        <f t="shared" si="4"/>
        <v>DESATUALIZADA</v>
      </c>
    </row>
    <row r="265" spans="1:9" x14ac:dyDescent="0.35">
      <c r="A265" s="45">
        <v>46059</v>
      </c>
      <c r="B265" s="59" t="s">
        <v>885</v>
      </c>
      <c r="C265" s="54" t="s">
        <v>97</v>
      </c>
      <c r="D265" s="54"/>
      <c r="E265" s="29"/>
      <c r="F265" s="130"/>
      <c r="G265" s="92">
        <v>46059</v>
      </c>
      <c r="H265" s="139">
        <v>0.79</v>
      </c>
      <c r="I265" s="18" t="str">
        <f t="shared" si="4"/>
        <v>ATUALIZADA</v>
      </c>
    </row>
    <row r="266" spans="1:9" x14ac:dyDescent="0.35">
      <c r="A266" s="45">
        <v>46059</v>
      </c>
      <c r="B266" s="59" t="s">
        <v>885</v>
      </c>
      <c r="C266" s="54" t="s">
        <v>99</v>
      </c>
      <c r="D266" s="54"/>
      <c r="E266" s="29"/>
      <c r="F266" s="130"/>
      <c r="G266" s="92">
        <v>46059</v>
      </c>
      <c r="H266" s="139">
        <v>0.94</v>
      </c>
      <c r="I266" s="18" t="str">
        <f t="shared" si="4"/>
        <v>ATUALIZADA</v>
      </c>
    </row>
    <row r="267" spans="1:9" x14ac:dyDescent="0.35">
      <c r="A267" s="45">
        <v>46059</v>
      </c>
      <c r="B267" s="59" t="s">
        <v>884</v>
      </c>
      <c r="C267" s="54" t="s">
        <v>125</v>
      </c>
      <c r="D267" s="54"/>
      <c r="E267" s="29"/>
      <c r="F267" s="130"/>
      <c r="G267" s="92">
        <v>46059</v>
      </c>
      <c r="H267" s="139">
        <v>0.84</v>
      </c>
      <c r="I267" s="18" t="str">
        <f t="shared" si="4"/>
        <v>ATUALIZADA</v>
      </c>
    </row>
    <row r="268" spans="1:9" x14ac:dyDescent="0.35">
      <c r="A268" s="45">
        <v>46059</v>
      </c>
      <c r="B268" s="59" t="s">
        <v>884</v>
      </c>
      <c r="C268" s="54" t="s">
        <v>101</v>
      </c>
      <c r="D268" s="54"/>
      <c r="E268" s="29"/>
      <c r="F268" s="130"/>
      <c r="G268" s="92">
        <v>46059</v>
      </c>
      <c r="H268" s="139">
        <v>0.74</v>
      </c>
      <c r="I268" s="18" t="str">
        <f t="shared" si="4"/>
        <v>ATUALIZADA</v>
      </c>
    </row>
    <row r="269" spans="1:9" x14ac:dyDescent="0.35">
      <c r="A269" s="45">
        <v>46059</v>
      </c>
      <c r="B269" s="59" t="s">
        <v>885</v>
      </c>
      <c r="C269" s="54"/>
      <c r="D269" s="38" t="s">
        <v>180</v>
      </c>
      <c r="E269" s="29"/>
      <c r="F269" s="130"/>
      <c r="G269" s="92">
        <v>46059</v>
      </c>
      <c r="H269" s="139">
        <v>1</v>
      </c>
      <c r="I269" s="18" t="str">
        <f t="shared" si="4"/>
        <v>ATUALIZADA</v>
      </c>
    </row>
    <row r="270" spans="1:9" x14ac:dyDescent="0.35">
      <c r="A270" s="45">
        <v>46059</v>
      </c>
      <c r="B270" s="59" t="s">
        <v>885</v>
      </c>
      <c r="C270" s="54"/>
      <c r="D270" s="38" t="s">
        <v>178</v>
      </c>
      <c r="E270" s="29"/>
      <c r="F270" s="130"/>
      <c r="G270" s="92">
        <v>46059</v>
      </c>
      <c r="H270" s="139">
        <v>0.94</v>
      </c>
      <c r="I270" s="18" t="str">
        <f t="shared" si="4"/>
        <v>ATUALIZADA</v>
      </c>
    </row>
    <row r="271" spans="1:9" x14ac:dyDescent="0.35">
      <c r="A271" s="45">
        <v>46059</v>
      </c>
      <c r="B271" s="59" t="s">
        <v>885</v>
      </c>
      <c r="C271" s="54"/>
      <c r="D271" s="38" t="s">
        <v>7436</v>
      </c>
      <c r="E271" s="29"/>
      <c r="F271" s="130"/>
      <c r="G271" s="92">
        <v>46059</v>
      </c>
      <c r="H271" s="139">
        <v>0.79</v>
      </c>
      <c r="I271" s="18" t="str">
        <f t="shared" si="4"/>
        <v>ATUALIZADA</v>
      </c>
    </row>
    <row r="272" spans="1:9" x14ac:dyDescent="0.35">
      <c r="A272" s="45">
        <v>46059</v>
      </c>
      <c r="B272" s="59" t="s">
        <v>885</v>
      </c>
      <c r="C272" s="54"/>
      <c r="D272" s="38" t="s">
        <v>7438</v>
      </c>
      <c r="E272" s="29"/>
      <c r="F272" s="130"/>
      <c r="G272" s="92">
        <v>46059</v>
      </c>
      <c r="H272" s="139">
        <v>0.89</v>
      </c>
      <c r="I272" s="18" t="str">
        <f t="shared" si="4"/>
        <v>ATUALIZADA</v>
      </c>
    </row>
    <row r="273" spans="1:9" x14ac:dyDescent="0.35">
      <c r="A273" s="45">
        <v>46060</v>
      </c>
      <c r="B273" s="59" t="s">
        <v>884</v>
      </c>
      <c r="C273" s="65" t="s">
        <v>130</v>
      </c>
      <c r="D273" s="29"/>
      <c r="E273" s="29"/>
      <c r="F273" s="130"/>
      <c r="G273" s="92">
        <v>46060</v>
      </c>
      <c r="H273" s="139">
        <v>0.84</v>
      </c>
      <c r="I273" s="18" t="str">
        <f t="shared" si="4"/>
        <v>ATUALIZADA</v>
      </c>
    </row>
    <row r="274" spans="1:9" x14ac:dyDescent="0.35">
      <c r="A274" s="45">
        <v>46060</v>
      </c>
      <c r="B274" s="59" t="s">
        <v>884</v>
      </c>
      <c r="C274" s="65" t="s">
        <v>140</v>
      </c>
      <c r="D274" s="29"/>
      <c r="E274" s="29"/>
      <c r="F274" s="130"/>
      <c r="G274" s="92">
        <v>46060</v>
      </c>
      <c r="H274" s="139">
        <v>0.74</v>
      </c>
      <c r="I274" s="18" t="str">
        <f t="shared" si="4"/>
        <v>ATUALIZADA</v>
      </c>
    </row>
    <row r="275" spans="1:9" x14ac:dyDescent="0.35">
      <c r="A275" s="45">
        <v>46060</v>
      </c>
      <c r="B275" s="59" t="s">
        <v>885</v>
      </c>
      <c r="C275" s="65" t="s">
        <v>106</v>
      </c>
      <c r="D275" s="29"/>
      <c r="E275" s="29"/>
      <c r="F275" s="130"/>
      <c r="G275" s="92">
        <v>46057</v>
      </c>
      <c r="H275" s="140"/>
      <c r="I275" s="18" t="str">
        <f t="shared" si="4"/>
        <v>DESATUALIZADA</v>
      </c>
    </row>
    <row r="276" spans="1:9" x14ac:dyDescent="0.35">
      <c r="A276" s="45">
        <v>46060</v>
      </c>
      <c r="B276" s="59" t="s">
        <v>884</v>
      </c>
      <c r="C276" s="54"/>
      <c r="D276" s="38" t="s">
        <v>197</v>
      </c>
      <c r="E276" s="29"/>
      <c r="F276" s="130"/>
      <c r="G276" s="92">
        <v>46060</v>
      </c>
      <c r="H276" s="139">
        <v>0.78</v>
      </c>
      <c r="I276" s="18" t="str">
        <f t="shared" ref="I276:I339" si="5">IF(G276="","",IF(G276=A276,"ATUALIZADA","DESATUALIZADA"))</f>
        <v>ATUALIZADA</v>
      </c>
    </row>
    <row r="277" spans="1:9" x14ac:dyDescent="0.35">
      <c r="A277" s="45">
        <v>46060</v>
      </c>
      <c r="B277" s="59" t="s">
        <v>884</v>
      </c>
      <c r="C277" s="54"/>
      <c r="D277" s="38" t="s">
        <v>184</v>
      </c>
      <c r="E277" s="29"/>
      <c r="F277" s="130"/>
      <c r="G277" s="92">
        <v>46060</v>
      </c>
      <c r="H277" s="139">
        <v>0.88</v>
      </c>
      <c r="I277" s="18" t="str">
        <f t="shared" si="5"/>
        <v>ATUALIZADA</v>
      </c>
    </row>
    <row r="278" spans="1:9" x14ac:dyDescent="0.35">
      <c r="A278" s="45">
        <v>46060</v>
      </c>
      <c r="B278" s="59" t="s">
        <v>885</v>
      </c>
      <c r="C278" s="54"/>
      <c r="D278" s="38" t="s">
        <v>189</v>
      </c>
      <c r="E278" s="29"/>
      <c r="F278" s="130"/>
      <c r="G278" s="92">
        <v>46057</v>
      </c>
      <c r="H278" s="140"/>
      <c r="I278" s="18" t="str">
        <f t="shared" si="5"/>
        <v>DESATUALIZADA</v>
      </c>
    </row>
    <row r="279" spans="1:9" x14ac:dyDescent="0.35">
      <c r="A279" s="45">
        <v>46060</v>
      </c>
      <c r="B279" s="59" t="s">
        <v>884</v>
      </c>
      <c r="C279" s="54"/>
      <c r="D279" s="38" t="s">
        <v>190</v>
      </c>
      <c r="E279" s="29"/>
      <c r="F279" s="130"/>
      <c r="G279" s="92">
        <v>46060</v>
      </c>
      <c r="H279" s="139">
        <v>0.93</v>
      </c>
      <c r="I279" s="18" t="str">
        <f t="shared" si="5"/>
        <v>ATUALIZADA</v>
      </c>
    </row>
    <row r="280" spans="1:9" x14ac:dyDescent="0.35">
      <c r="A280" s="45">
        <v>46060</v>
      </c>
      <c r="B280" s="59" t="s">
        <v>885</v>
      </c>
      <c r="C280" s="54"/>
      <c r="D280" s="38" t="s">
        <v>192</v>
      </c>
      <c r="E280" s="29"/>
      <c r="F280" s="130"/>
      <c r="G280" s="92">
        <v>46060</v>
      </c>
      <c r="H280" s="139">
        <v>0</v>
      </c>
      <c r="I280" s="18" t="str">
        <f t="shared" si="5"/>
        <v>ATUALIZADA</v>
      </c>
    </row>
    <row r="281" spans="1:9" x14ac:dyDescent="0.35">
      <c r="A281" s="45">
        <v>46060</v>
      </c>
      <c r="B281" s="59" t="s">
        <v>885</v>
      </c>
      <c r="C281" s="54"/>
      <c r="D281" s="38" t="s">
        <v>203</v>
      </c>
      <c r="E281" s="29"/>
      <c r="F281" s="130"/>
      <c r="G281" s="92">
        <v>46060</v>
      </c>
      <c r="H281" s="139">
        <v>0.84</v>
      </c>
      <c r="I281" s="18" t="str">
        <f t="shared" si="5"/>
        <v>ATUALIZADA</v>
      </c>
    </row>
    <row r="282" spans="1:9" x14ac:dyDescent="0.35">
      <c r="A282" s="45">
        <v>46062</v>
      </c>
      <c r="B282" s="59" t="s">
        <v>884</v>
      </c>
      <c r="C282" s="66" t="s">
        <v>122</v>
      </c>
      <c r="D282" s="29"/>
      <c r="E282" s="29"/>
      <c r="F282" s="130"/>
      <c r="G282" s="92">
        <v>46062</v>
      </c>
      <c r="H282" s="139">
        <v>0.94</v>
      </c>
      <c r="I282" s="18" t="str">
        <f t="shared" si="5"/>
        <v>ATUALIZADA</v>
      </c>
    </row>
    <row r="283" spans="1:9" x14ac:dyDescent="0.35">
      <c r="A283" s="45">
        <v>46062</v>
      </c>
      <c r="B283" s="59" t="s">
        <v>884</v>
      </c>
      <c r="C283" s="66" t="s">
        <v>123</v>
      </c>
      <c r="D283" s="29"/>
      <c r="E283" s="29"/>
      <c r="F283" s="130"/>
      <c r="G283" s="92">
        <v>46062</v>
      </c>
      <c r="H283" s="139">
        <v>0.88</v>
      </c>
      <c r="I283" s="18" t="str">
        <f t="shared" si="5"/>
        <v>ATUALIZADA</v>
      </c>
    </row>
    <row r="284" spans="1:9" x14ac:dyDescent="0.35">
      <c r="A284" s="45">
        <v>46062</v>
      </c>
      <c r="B284" s="59" t="s">
        <v>884</v>
      </c>
      <c r="C284" s="66" t="s">
        <v>93</v>
      </c>
      <c r="D284" s="29"/>
      <c r="E284" s="29"/>
      <c r="F284" s="130"/>
      <c r="G284" s="92">
        <v>46062</v>
      </c>
      <c r="H284" s="139">
        <v>1</v>
      </c>
      <c r="I284" s="18" t="str">
        <f t="shared" si="5"/>
        <v>ATUALIZADA</v>
      </c>
    </row>
    <row r="285" spans="1:9" x14ac:dyDescent="0.35">
      <c r="A285" s="45">
        <v>46062</v>
      </c>
      <c r="B285" s="59" t="s">
        <v>884</v>
      </c>
      <c r="C285" s="54"/>
      <c r="D285" s="38" t="s">
        <v>200</v>
      </c>
      <c r="E285" s="29"/>
      <c r="F285" s="130"/>
      <c r="G285" s="92">
        <v>46062</v>
      </c>
      <c r="H285" s="139">
        <v>0.2</v>
      </c>
      <c r="I285" s="18" t="str">
        <f t="shared" si="5"/>
        <v>ATUALIZADA</v>
      </c>
    </row>
    <row r="286" spans="1:9" x14ac:dyDescent="0.35">
      <c r="A286" s="45">
        <v>46062</v>
      </c>
      <c r="B286" s="59" t="s">
        <v>885</v>
      </c>
      <c r="C286" s="54"/>
      <c r="D286" s="38" t="s">
        <v>151</v>
      </c>
      <c r="E286" s="29"/>
      <c r="F286" s="130"/>
      <c r="G286" s="92">
        <v>46058</v>
      </c>
      <c r="H286" s="140"/>
      <c r="I286" s="18" t="str">
        <f t="shared" si="5"/>
        <v>DESATUALIZADA</v>
      </c>
    </row>
    <row r="287" spans="1:9" x14ac:dyDescent="0.35">
      <c r="A287" s="45">
        <v>46062</v>
      </c>
      <c r="B287" s="59" t="s">
        <v>885</v>
      </c>
      <c r="C287" s="54"/>
      <c r="D287" s="38" t="s">
        <v>152</v>
      </c>
      <c r="E287" s="29"/>
      <c r="F287" s="130"/>
      <c r="G287" s="92">
        <v>46062</v>
      </c>
      <c r="H287" s="139">
        <v>0.89</v>
      </c>
      <c r="I287" s="18" t="str">
        <f t="shared" si="5"/>
        <v>ATUALIZADA</v>
      </c>
    </row>
    <row r="288" spans="1:9" x14ac:dyDescent="0.35">
      <c r="A288" s="45">
        <v>46062</v>
      </c>
      <c r="B288" s="59" t="s">
        <v>885</v>
      </c>
      <c r="C288" s="54"/>
      <c r="D288" s="38" t="s">
        <v>201</v>
      </c>
      <c r="E288" s="29"/>
      <c r="F288" s="130"/>
      <c r="G288" s="92">
        <v>46062</v>
      </c>
      <c r="H288" s="139">
        <v>0.94</v>
      </c>
      <c r="I288" s="18" t="str">
        <f t="shared" si="5"/>
        <v>ATUALIZADA</v>
      </c>
    </row>
    <row r="289" spans="1:9" x14ac:dyDescent="0.35">
      <c r="A289" s="45">
        <v>46062</v>
      </c>
      <c r="B289" s="59" t="s">
        <v>884</v>
      </c>
      <c r="C289" s="54"/>
      <c r="D289" s="29"/>
      <c r="E289" s="11" t="s">
        <v>16</v>
      </c>
      <c r="F289" s="130"/>
      <c r="G289" s="92">
        <v>46061</v>
      </c>
      <c r="H289" s="140"/>
      <c r="I289" s="18" t="str">
        <f t="shared" si="5"/>
        <v>DESATUALIZADA</v>
      </c>
    </row>
    <row r="290" spans="1:9" x14ac:dyDescent="0.35">
      <c r="A290" s="45">
        <v>46062</v>
      </c>
      <c r="B290" s="59" t="s">
        <v>884</v>
      </c>
      <c r="C290" s="54"/>
      <c r="D290" s="29"/>
      <c r="E290" s="11" t="s">
        <v>18</v>
      </c>
      <c r="F290" s="130"/>
      <c r="G290" s="92">
        <v>46061</v>
      </c>
      <c r="H290" s="139"/>
      <c r="I290" s="18" t="str">
        <f t="shared" si="5"/>
        <v>DESATUALIZADA</v>
      </c>
    </row>
    <row r="291" spans="1:9" x14ac:dyDescent="0.35">
      <c r="A291" s="45">
        <v>46062</v>
      </c>
      <c r="B291" s="59" t="s">
        <v>884</v>
      </c>
      <c r="C291" s="54"/>
      <c r="D291" s="29"/>
      <c r="E291" s="11" t="s">
        <v>19</v>
      </c>
      <c r="F291" s="130"/>
      <c r="G291" s="92">
        <v>46062</v>
      </c>
      <c r="H291" s="139">
        <v>0.94</v>
      </c>
      <c r="I291" s="18" t="str">
        <f t="shared" si="5"/>
        <v>ATUALIZADA</v>
      </c>
    </row>
    <row r="292" spans="1:9" x14ac:dyDescent="0.35">
      <c r="A292" s="45">
        <v>46063</v>
      </c>
      <c r="B292" s="59" t="s">
        <v>884</v>
      </c>
      <c r="C292" s="54" t="s">
        <v>86</v>
      </c>
      <c r="D292" s="29"/>
      <c r="E292" s="29"/>
      <c r="F292" s="130"/>
      <c r="G292" s="92">
        <v>46063</v>
      </c>
      <c r="H292" s="139">
        <v>0.89</v>
      </c>
      <c r="I292" s="18" t="str">
        <f t="shared" si="5"/>
        <v>ATUALIZADA</v>
      </c>
    </row>
    <row r="293" spans="1:9" x14ac:dyDescent="0.35">
      <c r="A293" s="45">
        <v>46063</v>
      </c>
      <c r="B293" s="59" t="s">
        <v>884</v>
      </c>
      <c r="C293" s="54" t="s">
        <v>85</v>
      </c>
      <c r="D293" s="29"/>
      <c r="E293" s="29"/>
      <c r="F293" s="130"/>
      <c r="G293" s="92">
        <v>46063</v>
      </c>
      <c r="H293" s="139">
        <v>0.84</v>
      </c>
      <c r="I293" s="18" t="str">
        <f t="shared" si="5"/>
        <v>ATUALIZADA</v>
      </c>
    </row>
    <row r="294" spans="1:9" x14ac:dyDescent="0.35">
      <c r="A294" s="45">
        <v>46063</v>
      </c>
      <c r="B294" s="59" t="s">
        <v>885</v>
      </c>
      <c r="C294" s="54" t="s">
        <v>84</v>
      </c>
      <c r="D294" s="29"/>
      <c r="E294" s="29"/>
      <c r="F294" s="130"/>
      <c r="G294" s="92">
        <v>46063</v>
      </c>
      <c r="H294" s="139">
        <v>0.81</v>
      </c>
      <c r="I294" s="18" t="str">
        <f t="shared" si="5"/>
        <v>ATUALIZADA</v>
      </c>
    </row>
    <row r="295" spans="1:9" x14ac:dyDescent="0.35">
      <c r="A295" s="45">
        <v>46063</v>
      </c>
      <c r="B295" s="59" t="s">
        <v>885</v>
      </c>
      <c r="C295" s="54" t="s">
        <v>81</v>
      </c>
      <c r="D295" s="29"/>
      <c r="E295" s="29"/>
      <c r="F295" s="130"/>
      <c r="G295" s="92">
        <v>46058</v>
      </c>
      <c r="H295" s="140"/>
      <c r="I295" s="18" t="str">
        <f t="shared" si="5"/>
        <v>DESATUALIZADA</v>
      </c>
    </row>
    <row r="296" spans="1:9" x14ac:dyDescent="0.35">
      <c r="A296" s="45">
        <v>46063</v>
      </c>
      <c r="B296" s="59" t="s">
        <v>885</v>
      </c>
      <c r="C296" s="54" t="s">
        <v>129</v>
      </c>
      <c r="D296" s="29"/>
      <c r="E296" s="29"/>
      <c r="F296" s="130"/>
      <c r="G296" s="92">
        <v>46004</v>
      </c>
      <c r="H296" s="140"/>
      <c r="I296" s="18" t="str">
        <f t="shared" si="5"/>
        <v>DESATUALIZADA</v>
      </c>
    </row>
    <row r="297" spans="1:9" x14ac:dyDescent="0.35">
      <c r="A297" s="45">
        <v>46063</v>
      </c>
      <c r="B297" s="59" t="s">
        <v>885</v>
      </c>
      <c r="C297" s="54"/>
      <c r="D297" s="38" t="s">
        <v>176</v>
      </c>
      <c r="E297" s="29"/>
      <c r="F297" s="130"/>
      <c r="G297" s="92">
        <v>46059</v>
      </c>
      <c r="H297" s="140"/>
      <c r="I297" s="18" t="str">
        <f t="shared" si="5"/>
        <v>DESATUALIZADA</v>
      </c>
    </row>
    <row r="298" spans="1:9" x14ac:dyDescent="0.35">
      <c r="A298" s="45">
        <v>46063</v>
      </c>
      <c r="B298" s="59" t="s">
        <v>885</v>
      </c>
      <c r="C298" s="54"/>
      <c r="D298" s="38" t="s">
        <v>165</v>
      </c>
      <c r="E298" s="29"/>
      <c r="F298" s="130"/>
      <c r="G298" s="92">
        <v>46050</v>
      </c>
      <c r="H298" s="140"/>
      <c r="I298" s="18" t="str">
        <f t="shared" si="5"/>
        <v>DESATUALIZADA</v>
      </c>
    </row>
    <row r="299" spans="1:9" x14ac:dyDescent="0.35">
      <c r="A299" s="45">
        <v>46063</v>
      </c>
      <c r="B299" s="59" t="s">
        <v>884</v>
      </c>
      <c r="C299" s="54"/>
      <c r="D299" s="29"/>
      <c r="E299" s="11" t="s">
        <v>10</v>
      </c>
      <c r="F299" s="130"/>
      <c r="G299" s="92">
        <v>46063</v>
      </c>
      <c r="H299" s="139">
        <v>0.94</v>
      </c>
      <c r="I299" s="18" t="str">
        <f t="shared" si="5"/>
        <v>ATUALIZADA</v>
      </c>
    </row>
    <row r="300" spans="1:9" x14ac:dyDescent="0.35">
      <c r="A300" s="45">
        <v>46063</v>
      </c>
      <c r="B300" s="59" t="s">
        <v>885</v>
      </c>
      <c r="C300" s="54"/>
      <c r="D300" s="29"/>
      <c r="E300" s="11" t="s">
        <v>8</v>
      </c>
      <c r="F300" s="130"/>
      <c r="G300" s="92">
        <v>46043</v>
      </c>
      <c r="H300" s="140"/>
      <c r="I300" s="18" t="str">
        <f t="shared" si="5"/>
        <v>DESATUALIZADA</v>
      </c>
    </row>
    <row r="301" spans="1:9" x14ac:dyDescent="0.35">
      <c r="A301" s="45">
        <v>46065</v>
      </c>
      <c r="B301" s="59" t="s">
        <v>884</v>
      </c>
      <c r="C301" s="54" t="s">
        <v>83</v>
      </c>
      <c r="D301" s="29"/>
      <c r="E301" s="29"/>
      <c r="F301" s="130"/>
      <c r="G301" s="92">
        <v>46065</v>
      </c>
      <c r="H301" s="139">
        <v>0.94</v>
      </c>
      <c r="I301" s="18" t="str">
        <f t="shared" si="5"/>
        <v>ATUALIZADA</v>
      </c>
    </row>
    <row r="302" spans="1:9" x14ac:dyDescent="0.35">
      <c r="A302" s="45">
        <v>46065</v>
      </c>
      <c r="B302" s="59" t="s">
        <v>884</v>
      </c>
      <c r="C302" s="54" t="s">
        <v>132</v>
      </c>
      <c r="D302" s="29"/>
      <c r="E302" s="29"/>
      <c r="F302" s="130"/>
      <c r="G302" s="92">
        <v>46065</v>
      </c>
      <c r="H302" s="139">
        <v>0.84</v>
      </c>
      <c r="I302" s="18" t="str">
        <f t="shared" si="5"/>
        <v>ATUALIZADA</v>
      </c>
    </row>
    <row r="303" spans="1:9" x14ac:dyDescent="0.35">
      <c r="A303" s="45">
        <v>46065</v>
      </c>
      <c r="B303" s="59" t="s">
        <v>885</v>
      </c>
      <c r="C303" s="54" t="s">
        <v>92</v>
      </c>
      <c r="D303" s="29"/>
      <c r="E303" s="29"/>
      <c r="F303" s="130"/>
      <c r="G303" s="92">
        <v>46064</v>
      </c>
      <c r="H303" s="140"/>
      <c r="I303" s="18" t="str">
        <f t="shared" si="5"/>
        <v>DESATUALIZADA</v>
      </c>
    </row>
    <row r="304" spans="1:9" x14ac:dyDescent="0.35">
      <c r="A304" s="45">
        <v>46065</v>
      </c>
      <c r="B304" s="59" t="s">
        <v>884</v>
      </c>
      <c r="C304" s="29"/>
      <c r="D304" s="38" t="s">
        <v>163</v>
      </c>
      <c r="E304" s="29"/>
      <c r="F304" s="130"/>
      <c r="G304" s="92">
        <v>46065</v>
      </c>
      <c r="H304" s="139">
        <v>0.74</v>
      </c>
      <c r="I304" s="18" t="str">
        <f t="shared" si="5"/>
        <v>ATUALIZADA</v>
      </c>
    </row>
    <row r="305" spans="1:9" x14ac:dyDescent="0.35">
      <c r="A305" s="45">
        <v>46065</v>
      </c>
      <c r="B305" s="59" t="s">
        <v>884</v>
      </c>
      <c r="C305" s="29"/>
      <c r="D305" s="38" t="s">
        <v>148</v>
      </c>
      <c r="E305" s="29"/>
      <c r="F305" s="130"/>
      <c r="G305" s="92">
        <v>46065</v>
      </c>
      <c r="H305" s="139">
        <v>0.89</v>
      </c>
      <c r="I305" s="18" t="str">
        <f t="shared" si="5"/>
        <v>ATUALIZADA</v>
      </c>
    </row>
    <row r="306" spans="1:9" x14ac:dyDescent="0.35">
      <c r="A306" s="45">
        <v>46065</v>
      </c>
      <c r="B306" s="59" t="s">
        <v>884</v>
      </c>
      <c r="C306" s="29"/>
      <c r="D306" s="38" t="s">
        <v>7440</v>
      </c>
      <c r="E306" s="29"/>
      <c r="F306" s="130"/>
      <c r="G306" s="92">
        <v>46065</v>
      </c>
      <c r="H306" s="139">
        <v>1</v>
      </c>
      <c r="I306" s="18" t="str">
        <f t="shared" si="5"/>
        <v>ATUALIZADA</v>
      </c>
    </row>
    <row r="307" spans="1:9" x14ac:dyDescent="0.35">
      <c r="A307" s="45">
        <v>46065</v>
      </c>
      <c r="B307" s="59" t="s">
        <v>884</v>
      </c>
      <c r="C307" s="29"/>
      <c r="D307" s="38" t="s">
        <v>164</v>
      </c>
      <c r="E307" s="29"/>
      <c r="F307" s="130"/>
      <c r="G307" s="92">
        <v>46065</v>
      </c>
      <c r="H307" s="139">
        <v>0.84</v>
      </c>
      <c r="I307" s="18" t="str">
        <f t="shared" si="5"/>
        <v>ATUALIZADA</v>
      </c>
    </row>
    <row r="308" spans="1:9" x14ac:dyDescent="0.35">
      <c r="A308" s="45">
        <v>46065</v>
      </c>
      <c r="B308" s="59" t="s">
        <v>884</v>
      </c>
      <c r="C308" s="29"/>
      <c r="D308" s="38" t="s">
        <v>157</v>
      </c>
      <c r="E308" s="29"/>
      <c r="F308" s="130"/>
      <c r="G308" s="92">
        <v>46065</v>
      </c>
      <c r="H308" s="139">
        <v>0.83</v>
      </c>
      <c r="I308" s="18" t="str">
        <f t="shared" si="5"/>
        <v>ATUALIZADA</v>
      </c>
    </row>
    <row r="309" spans="1:9" x14ac:dyDescent="0.35">
      <c r="A309" s="45">
        <v>46065</v>
      </c>
      <c r="B309" s="59" t="s">
        <v>885</v>
      </c>
      <c r="C309" s="29"/>
      <c r="D309" s="38" t="s">
        <v>155</v>
      </c>
      <c r="E309" s="29"/>
      <c r="F309" s="130"/>
      <c r="G309" s="92">
        <v>46065</v>
      </c>
      <c r="H309" s="139">
        <v>0.94</v>
      </c>
      <c r="I309" s="18" t="str">
        <f t="shared" si="5"/>
        <v>ATUALIZADA</v>
      </c>
    </row>
    <row r="310" spans="1:9" x14ac:dyDescent="0.35">
      <c r="A310" s="45">
        <v>46065</v>
      </c>
      <c r="B310" s="59" t="s">
        <v>884</v>
      </c>
      <c r="C310" s="29"/>
      <c r="D310" s="29"/>
      <c r="E310" s="54" t="s">
        <v>13</v>
      </c>
      <c r="F310" s="130"/>
      <c r="G310" s="92">
        <v>46065</v>
      </c>
      <c r="H310" s="139">
        <v>0.86</v>
      </c>
      <c r="I310" s="18" t="str">
        <f t="shared" si="5"/>
        <v>ATUALIZADA</v>
      </c>
    </row>
    <row r="311" spans="1:9" x14ac:dyDescent="0.35">
      <c r="A311" s="45">
        <v>46065</v>
      </c>
      <c r="B311" s="59" t="s">
        <v>884</v>
      </c>
      <c r="C311" s="29"/>
      <c r="D311" s="29"/>
      <c r="E311" s="54" t="s">
        <v>20</v>
      </c>
      <c r="F311" s="130"/>
      <c r="G311" s="92">
        <v>46065</v>
      </c>
      <c r="H311" s="139">
        <v>0.74</v>
      </c>
      <c r="I311" s="18" t="str">
        <f t="shared" si="5"/>
        <v>ATUALIZADA</v>
      </c>
    </row>
    <row r="312" spans="1:9" x14ac:dyDescent="0.35">
      <c r="A312" s="45">
        <v>46065</v>
      </c>
      <c r="B312" s="59" t="s">
        <v>884</v>
      </c>
      <c r="C312" s="29"/>
      <c r="D312" s="29"/>
      <c r="E312" s="54" t="s">
        <v>15</v>
      </c>
      <c r="F312" s="130"/>
      <c r="G312" s="92">
        <v>46065</v>
      </c>
      <c r="H312" s="139">
        <v>0.39</v>
      </c>
      <c r="I312" s="18" t="str">
        <f t="shared" si="5"/>
        <v>ATUALIZADA</v>
      </c>
    </row>
    <row r="313" spans="1:9" x14ac:dyDescent="0.35">
      <c r="A313" s="45">
        <v>46065</v>
      </c>
      <c r="B313" s="59" t="s">
        <v>884</v>
      </c>
      <c r="C313" s="29"/>
      <c r="D313" s="29"/>
      <c r="E313" s="54" t="s">
        <v>9</v>
      </c>
      <c r="F313" s="130"/>
      <c r="G313" s="92">
        <v>46065</v>
      </c>
      <c r="H313" s="139">
        <v>0.83</v>
      </c>
      <c r="I313" s="18" t="str">
        <f t="shared" si="5"/>
        <v>ATUALIZADA</v>
      </c>
    </row>
    <row r="314" spans="1:9" x14ac:dyDescent="0.35">
      <c r="A314" s="45">
        <v>46065</v>
      </c>
      <c r="B314" s="59" t="s">
        <v>884</v>
      </c>
      <c r="C314" s="29"/>
      <c r="D314" s="29"/>
      <c r="E314" s="54" t="s">
        <v>11</v>
      </c>
      <c r="F314" s="130"/>
      <c r="G314" s="92">
        <v>46065</v>
      </c>
      <c r="H314" s="139">
        <v>0.85</v>
      </c>
      <c r="I314" s="18" t="str">
        <f t="shared" si="5"/>
        <v>ATUALIZADA</v>
      </c>
    </row>
    <row r="315" spans="1:9" x14ac:dyDescent="0.35">
      <c r="A315" s="45">
        <v>46066</v>
      </c>
      <c r="B315" s="62" t="s">
        <v>884</v>
      </c>
      <c r="C315" s="54" t="s">
        <v>115</v>
      </c>
      <c r="D315" s="29"/>
      <c r="E315" s="54"/>
      <c r="F315" s="130"/>
      <c r="G315" s="92">
        <v>46066</v>
      </c>
      <c r="H315" s="139">
        <v>0.99</v>
      </c>
      <c r="I315" s="18" t="str">
        <f t="shared" si="5"/>
        <v>ATUALIZADA</v>
      </c>
    </row>
    <row r="316" spans="1:9" x14ac:dyDescent="0.35">
      <c r="A316" s="45">
        <v>46066</v>
      </c>
      <c r="B316" s="62" t="s">
        <v>884</v>
      </c>
      <c r="C316" s="54" t="s">
        <v>112</v>
      </c>
      <c r="D316" s="29"/>
      <c r="E316" s="54"/>
      <c r="F316" s="130"/>
      <c r="G316" s="92">
        <v>46066</v>
      </c>
      <c r="H316" s="139">
        <v>0.94</v>
      </c>
      <c r="I316" s="18" t="str">
        <f t="shared" si="5"/>
        <v>ATUALIZADA</v>
      </c>
    </row>
    <row r="317" spans="1:9" x14ac:dyDescent="0.35">
      <c r="A317" s="45">
        <v>46066</v>
      </c>
      <c r="B317" s="62" t="s">
        <v>885</v>
      </c>
      <c r="C317" s="54" t="s">
        <v>109</v>
      </c>
      <c r="D317" s="29"/>
      <c r="E317" s="54"/>
      <c r="F317" s="130"/>
      <c r="G317" s="92">
        <v>46066</v>
      </c>
      <c r="H317" s="139">
        <v>0.89</v>
      </c>
      <c r="I317" s="18" t="str">
        <f t="shared" si="5"/>
        <v>ATUALIZADA</v>
      </c>
    </row>
    <row r="318" spans="1:9" x14ac:dyDescent="0.35">
      <c r="A318" s="45">
        <v>46066</v>
      </c>
      <c r="B318" s="62" t="s">
        <v>885</v>
      </c>
      <c r="C318" s="54" t="s">
        <v>96</v>
      </c>
      <c r="D318" s="29"/>
      <c r="E318" s="54"/>
      <c r="F318" s="130"/>
      <c r="G318" s="92">
        <v>46066</v>
      </c>
      <c r="H318" s="139">
        <v>0.54</v>
      </c>
      <c r="I318" s="18" t="str">
        <f t="shared" si="5"/>
        <v>ATUALIZADA</v>
      </c>
    </row>
    <row r="319" spans="1:9" x14ac:dyDescent="0.35">
      <c r="A319" s="45">
        <v>46066</v>
      </c>
      <c r="B319" s="62" t="s">
        <v>885</v>
      </c>
      <c r="C319" s="54" t="s">
        <v>113</v>
      </c>
      <c r="D319" s="29"/>
      <c r="E319" s="54"/>
      <c r="F319" s="130"/>
      <c r="G319" s="92">
        <v>46066</v>
      </c>
      <c r="H319" s="139">
        <v>0.84</v>
      </c>
      <c r="I319" s="18" t="str">
        <f t="shared" si="5"/>
        <v>ATUALIZADA</v>
      </c>
    </row>
    <row r="320" spans="1:9" x14ac:dyDescent="0.35">
      <c r="A320" s="45">
        <v>46066</v>
      </c>
      <c r="B320" s="62" t="s">
        <v>885</v>
      </c>
      <c r="C320" s="54" t="s">
        <v>108</v>
      </c>
      <c r="D320" s="29"/>
      <c r="E320" s="54"/>
      <c r="F320" s="130"/>
      <c r="G320" s="92">
        <v>46066</v>
      </c>
      <c r="H320" s="139">
        <v>0.84</v>
      </c>
      <c r="I320" s="18" t="str">
        <f t="shared" si="5"/>
        <v>ATUALIZADA</v>
      </c>
    </row>
    <row r="321" spans="1:9" x14ac:dyDescent="0.35">
      <c r="A321" s="45">
        <v>46066</v>
      </c>
      <c r="B321" s="62" t="s">
        <v>885</v>
      </c>
      <c r="C321" s="54" t="s">
        <v>121</v>
      </c>
      <c r="D321" s="29"/>
      <c r="E321" s="54"/>
      <c r="F321" s="130"/>
      <c r="G321" s="92">
        <v>46066</v>
      </c>
      <c r="H321" s="139">
        <v>0.89</v>
      </c>
      <c r="I321" s="18" t="str">
        <f t="shared" si="5"/>
        <v>ATUALIZADA</v>
      </c>
    </row>
    <row r="322" spans="1:9" x14ac:dyDescent="0.35">
      <c r="A322" s="45">
        <v>46066</v>
      </c>
      <c r="B322" s="62" t="s">
        <v>885</v>
      </c>
      <c r="C322" s="54" t="s">
        <v>101</v>
      </c>
      <c r="D322" s="29"/>
      <c r="E322" s="54"/>
      <c r="F322" s="130"/>
      <c r="G322" s="92">
        <v>46066</v>
      </c>
      <c r="H322" s="139">
        <v>0.94</v>
      </c>
      <c r="I322" s="18" t="str">
        <f t="shared" si="5"/>
        <v>ATUALIZADA</v>
      </c>
    </row>
    <row r="323" spans="1:9" x14ac:dyDescent="0.35">
      <c r="A323" s="45">
        <v>46066</v>
      </c>
      <c r="B323" s="62" t="s">
        <v>885</v>
      </c>
      <c r="C323" s="54" t="s">
        <v>99</v>
      </c>
      <c r="D323" s="29"/>
      <c r="E323" s="54"/>
      <c r="F323" s="130"/>
      <c r="G323" s="92">
        <v>46066</v>
      </c>
      <c r="H323" s="139">
        <v>0.6</v>
      </c>
      <c r="I323" s="18" t="str">
        <f t="shared" si="5"/>
        <v>ATUALIZADA</v>
      </c>
    </row>
    <row r="324" spans="1:9" x14ac:dyDescent="0.35">
      <c r="A324" s="45">
        <v>46066</v>
      </c>
      <c r="B324" s="62" t="s">
        <v>885</v>
      </c>
      <c r="C324" s="54" t="s">
        <v>110</v>
      </c>
      <c r="D324" s="29"/>
      <c r="E324" s="54"/>
      <c r="F324" s="130"/>
      <c r="G324" s="92">
        <v>46066</v>
      </c>
      <c r="H324" s="139">
        <v>0.84</v>
      </c>
      <c r="I324" s="18" t="str">
        <f t="shared" si="5"/>
        <v>ATUALIZADA</v>
      </c>
    </row>
    <row r="325" spans="1:9" x14ac:dyDescent="0.35">
      <c r="A325" s="45">
        <v>46066</v>
      </c>
      <c r="B325" s="62" t="s">
        <v>885</v>
      </c>
      <c r="C325" s="29"/>
      <c r="D325" s="38" t="s">
        <v>180</v>
      </c>
      <c r="E325" s="54"/>
      <c r="F325" s="130"/>
      <c r="G325" s="92">
        <v>46066</v>
      </c>
      <c r="H325" s="139">
        <v>0.99</v>
      </c>
      <c r="I325" s="18" t="str">
        <f t="shared" si="5"/>
        <v>ATUALIZADA</v>
      </c>
    </row>
    <row r="326" spans="1:9" x14ac:dyDescent="0.35">
      <c r="A326" s="45">
        <v>46066</v>
      </c>
      <c r="B326" s="62" t="s">
        <v>885</v>
      </c>
      <c r="C326" s="29"/>
      <c r="D326" s="38" t="s">
        <v>178</v>
      </c>
      <c r="E326" s="54"/>
      <c r="F326" s="130"/>
      <c r="G326" s="92">
        <v>46066</v>
      </c>
      <c r="H326" s="139">
        <v>0.79</v>
      </c>
      <c r="I326" s="18" t="str">
        <f t="shared" si="5"/>
        <v>ATUALIZADA</v>
      </c>
    </row>
    <row r="327" spans="1:9" x14ac:dyDescent="0.35">
      <c r="A327" s="45">
        <v>46066</v>
      </c>
      <c r="B327" s="62" t="s">
        <v>885</v>
      </c>
      <c r="C327" s="29"/>
      <c r="D327" s="38" t="s">
        <v>171</v>
      </c>
      <c r="E327" s="54"/>
      <c r="F327" s="130"/>
      <c r="G327" s="92">
        <v>46063</v>
      </c>
      <c r="H327" s="140"/>
      <c r="I327" s="18" t="str">
        <f t="shared" si="5"/>
        <v>DESATUALIZADA</v>
      </c>
    </row>
    <row r="328" spans="1:9" x14ac:dyDescent="0.35">
      <c r="A328" s="45">
        <v>46067</v>
      </c>
      <c r="B328" s="62" t="s">
        <v>885</v>
      </c>
      <c r="C328" s="54" t="s">
        <v>106</v>
      </c>
      <c r="D328" s="54"/>
      <c r="E328" s="54"/>
      <c r="F328" s="130"/>
      <c r="G328" s="92">
        <v>46064</v>
      </c>
      <c r="H328" s="140"/>
      <c r="I328" s="18" t="str">
        <f t="shared" si="5"/>
        <v>DESATUALIZADA</v>
      </c>
    </row>
    <row r="329" spans="1:9" x14ac:dyDescent="0.35">
      <c r="A329" s="45">
        <v>46067</v>
      </c>
      <c r="B329" s="62" t="s">
        <v>885</v>
      </c>
      <c r="C329" s="54" t="s">
        <v>105</v>
      </c>
      <c r="D329" s="54"/>
      <c r="E329" s="54"/>
      <c r="F329" s="130"/>
      <c r="G329" s="92">
        <v>46067</v>
      </c>
      <c r="H329" s="139">
        <v>1</v>
      </c>
      <c r="I329" s="18" t="str">
        <f t="shared" si="5"/>
        <v>ATUALIZADA</v>
      </c>
    </row>
    <row r="330" spans="1:9" x14ac:dyDescent="0.35">
      <c r="A330" s="45">
        <v>46067</v>
      </c>
      <c r="B330" s="62" t="s">
        <v>885</v>
      </c>
      <c r="C330" s="54" t="s">
        <v>140</v>
      </c>
      <c r="D330" s="54"/>
      <c r="E330" s="54"/>
      <c r="F330" s="130"/>
      <c r="G330" s="92">
        <v>46067</v>
      </c>
      <c r="H330" s="139">
        <v>0.76</v>
      </c>
      <c r="I330" s="18" t="str">
        <f t="shared" si="5"/>
        <v>ATUALIZADA</v>
      </c>
    </row>
    <row r="331" spans="1:9" x14ac:dyDescent="0.35">
      <c r="A331" s="45">
        <v>46067</v>
      </c>
      <c r="B331" s="62" t="s">
        <v>885</v>
      </c>
      <c r="C331" s="54" t="s">
        <v>103</v>
      </c>
      <c r="D331" s="54"/>
      <c r="E331" s="54"/>
      <c r="F331" s="130"/>
      <c r="G331" s="92">
        <v>46062</v>
      </c>
      <c r="H331" s="140"/>
      <c r="I331" s="18" t="str">
        <f t="shared" si="5"/>
        <v>DESATUALIZADA</v>
      </c>
    </row>
    <row r="332" spans="1:9" x14ac:dyDescent="0.35">
      <c r="A332" s="45">
        <v>46067</v>
      </c>
      <c r="B332" s="62" t="s">
        <v>885</v>
      </c>
      <c r="C332" s="29"/>
      <c r="D332" s="38" t="s">
        <v>192</v>
      </c>
      <c r="E332" s="54"/>
      <c r="F332" s="130"/>
      <c r="G332" s="92">
        <v>46067</v>
      </c>
      <c r="H332" s="139">
        <v>0</v>
      </c>
      <c r="I332" s="18" t="str">
        <f t="shared" si="5"/>
        <v>ATUALIZADA</v>
      </c>
    </row>
    <row r="333" spans="1:9" x14ac:dyDescent="0.35">
      <c r="A333" s="45">
        <v>46067</v>
      </c>
      <c r="B333" s="62" t="s">
        <v>885</v>
      </c>
      <c r="C333" s="29"/>
      <c r="D333" s="38" t="s">
        <v>187</v>
      </c>
      <c r="E333" s="54"/>
      <c r="F333" s="130"/>
      <c r="G333" s="92">
        <v>46067</v>
      </c>
      <c r="H333" s="139">
        <v>0.84</v>
      </c>
      <c r="I333" s="18" t="str">
        <f t="shared" si="5"/>
        <v>ATUALIZADA</v>
      </c>
    </row>
    <row r="334" spans="1:9" x14ac:dyDescent="0.35">
      <c r="A334" s="45">
        <v>46067</v>
      </c>
      <c r="B334" s="62" t="s">
        <v>885</v>
      </c>
      <c r="C334" s="29"/>
      <c r="D334" s="38" t="s">
        <v>203</v>
      </c>
      <c r="E334" s="54"/>
      <c r="F334" s="130"/>
      <c r="G334" s="92">
        <v>46067</v>
      </c>
      <c r="H334" s="139">
        <v>0.89</v>
      </c>
      <c r="I334" s="18" t="str">
        <f t="shared" si="5"/>
        <v>ATUALIZADA</v>
      </c>
    </row>
    <row r="335" spans="1:9" x14ac:dyDescent="0.35">
      <c r="A335" s="45">
        <v>46067</v>
      </c>
      <c r="B335" s="62" t="s">
        <v>885</v>
      </c>
      <c r="C335" s="29"/>
      <c r="D335" s="38" t="s">
        <v>194</v>
      </c>
      <c r="E335" s="54"/>
      <c r="F335" s="130"/>
      <c r="G335" s="92">
        <v>46067</v>
      </c>
      <c r="H335" s="139">
        <v>0.89</v>
      </c>
      <c r="I335" s="18" t="str">
        <f t="shared" si="5"/>
        <v>ATUALIZADA</v>
      </c>
    </row>
    <row r="336" spans="1:9" x14ac:dyDescent="0.35">
      <c r="A336" s="45">
        <v>46067</v>
      </c>
      <c r="B336" s="62" t="s">
        <v>885</v>
      </c>
      <c r="C336" s="29"/>
      <c r="D336" s="38" t="s">
        <v>196</v>
      </c>
      <c r="E336" s="54"/>
      <c r="F336" s="130"/>
      <c r="G336" s="92">
        <v>46067</v>
      </c>
      <c r="H336" s="139">
        <v>0.78</v>
      </c>
      <c r="I336" s="18" t="str">
        <f t="shared" si="5"/>
        <v>ATUALIZADA</v>
      </c>
    </row>
    <row r="337" spans="1:9" x14ac:dyDescent="0.35">
      <c r="A337" s="45">
        <v>46067</v>
      </c>
      <c r="B337" s="62" t="s">
        <v>885</v>
      </c>
      <c r="C337" s="29"/>
      <c r="D337" s="38" t="s">
        <v>185</v>
      </c>
      <c r="E337" s="54"/>
      <c r="F337" s="130"/>
      <c r="G337" s="92">
        <v>46067</v>
      </c>
      <c r="H337" s="139">
        <v>0.79</v>
      </c>
      <c r="I337" s="18" t="str">
        <f t="shared" si="5"/>
        <v>ATUALIZADA</v>
      </c>
    </row>
    <row r="338" spans="1:9" ht="15.75" customHeight="1" x14ac:dyDescent="0.35">
      <c r="A338" s="45">
        <v>46067</v>
      </c>
      <c r="B338" s="62" t="s">
        <v>885</v>
      </c>
      <c r="C338" s="29"/>
      <c r="D338" s="38" t="s">
        <v>183</v>
      </c>
      <c r="E338" s="54"/>
      <c r="F338" s="130"/>
      <c r="G338" s="92">
        <v>46067</v>
      </c>
      <c r="H338" s="139">
        <v>0.44</v>
      </c>
      <c r="I338" s="18" t="str">
        <f t="shared" si="5"/>
        <v>ATUALIZADA</v>
      </c>
    </row>
    <row r="339" spans="1:9" x14ac:dyDescent="0.35">
      <c r="A339" s="45">
        <v>46069</v>
      </c>
      <c r="B339" s="62" t="s">
        <v>885</v>
      </c>
      <c r="C339" s="54" t="s">
        <v>111</v>
      </c>
      <c r="D339" s="54"/>
      <c r="E339" s="54"/>
      <c r="F339" s="130"/>
      <c r="G339" s="92">
        <v>46055</v>
      </c>
      <c r="H339" s="140"/>
      <c r="I339" s="18" t="str">
        <f t="shared" si="5"/>
        <v>DESATUALIZADA</v>
      </c>
    </row>
    <row r="340" spans="1:9" x14ac:dyDescent="0.35">
      <c r="A340" s="45">
        <v>46069</v>
      </c>
      <c r="B340" s="62" t="s">
        <v>885</v>
      </c>
      <c r="C340" s="54" t="s">
        <v>81</v>
      </c>
      <c r="D340" s="54"/>
      <c r="E340" s="54"/>
      <c r="F340" s="130"/>
      <c r="G340" s="92">
        <v>46069</v>
      </c>
      <c r="H340" s="139">
        <v>0.74</v>
      </c>
      <c r="I340" s="18" t="str">
        <f t="shared" ref="I340:I403" si="6">IF(G340="","",IF(G340=A340,"ATUALIZADA","DESATUALIZADA"))</f>
        <v>ATUALIZADA</v>
      </c>
    </row>
    <row r="341" spans="1:9" x14ac:dyDescent="0.35">
      <c r="A341" s="45">
        <v>46069</v>
      </c>
      <c r="B341" s="62" t="s">
        <v>885</v>
      </c>
      <c r="C341" s="54" t="s">
        <v>92</v>
      </c>
      <c r="D341" s="54"/>
      <c r="E341" s="54"/>
      <c r="F341" s="130"/>
      <c r="G341" s="92">
        <v>46069</v>
      </c>
      <c r="H341" s="139">
        <v>0.94</v>
      </c>
      <c r="I341" s="18" t="str">
        <f t="shared" si="6"/>
        <v>ATUALIZADA</v>
      </c>
    </row>
    <row r="342" spans="1:9" x14ac:dyDescent="0.35">
      <c r="A342" s="45">
        <v>46069</v>
      </c>
      <c r="B342" s="62" t="s">
        <v>885</v>
      </c>
      <c r="C342" s="54" t="s">
        <v>91</v>
      </c>
      <c r="D342" s="54"/>
      <c r="E342" s="54"/>
      <c r="F342" s="130"/>
      <c r="G342" s="92">
        <v>46069</v>
      </c>
      <c r="H342" s="139">
        <v>0.85</v>
      </c>
      <c r="I342" s="18" t="str">
        <f t="shared" si="6"/>
        <v>ATUALIZADA</v>
      </c>
    </row>
    <row r="343" spans="1:9" x14ac:dyDescent="0.35">
      <c r="A343" s="45">
        <v>46069</v>
      </c>
      <c r="B343" s="62" t="s">
        <v>885</v>
      </c>
      <c r="C343" s="54" t="s">
        <v>118</v>
      </c>
      <c r="D343" s="54"/>
      <c r="E343" s="54"/>
      <c r="F343" s="130"/>
      <c r="G343" s="92">
        <v>46069</v>
      </c>
      <c r="H343" s="139">
        <v>0.74</v>
      </c>
      <c r="I343" s="18" t="str">
        <f t="shared" si="6"/>
        <v>ATUALIZADA</v>
      </c>
    </row>
    <row r="344" spans="1:9" x14ac:dyDescent="0.35">
      <c r="A344" s="45">
        <v>46069</v>
      </c>
      <c r="B344" s="62" t="s">
        <v>884</v>
      </c>
      <c r="C344" s="29"/>
      <c r="D344" s="38" t="s">
        <v>7437</v>
      </c>
      <c r="E344" s="54"/>
      <c r="F344" s="130"/>
      <c r="G344" s="92">
        <v>46069</v>
      </c>
      <c r="H344" s="139">
        <v>0.84</v>
      </c>
      <c r="I344" s="18" t="str">
        <f t="shared" si="6"/>
        <v>ATUALIZADA</v>
      </c>
    </row>
    <row r="345" spans="1:9" x14ac:dyDescent="0.35">
      <c r="A345" s="45">
        <v>46069</v>
      </c>
      <c r="B345" s="62" t="s">
        <v>885</v>
      </c>
      <c r="C345" s="29"/>
      <c r="D345" s="38" t="s">
        <v>201</v>
      </c>
      <c r="E345" s="54"/>
      <c r="F345" s="130"/>
      <c r="G345" s="92">
        <v>46069</v>
      </c>
      <c r="H345" s="139">
        <v>0.99</v>
      </c>
      <c r="I345" s="18" t="str">
        <f t="shared" si="6"/>
        <v>ATUALIZADA</v>
      </c>
    </row>
    <row r="346" spans="1:9" x14ac:dyDescent="0.35">
      <c r="A346" s="45">
        <v>46069</v>
      </c>
      <c r="B346" s="62" t="s">
        <v>885</v>
      </c>
      <c r="C346" s="29"/>
      <c r="D346" s="54"/>
      <c r="E346" s="54" t="s">
        <v>15</v>
      </c>
      <c r="F346" s="130"/>
      <c r="G346" s="92">
        <v>46065</v>
      </c>
      <c r="H346" s="140"/>
      <c r="I346" s="18" t="str">
        <f t="shared" si="6"/>
        <v>DESATUALIZADA</v>
      </c>
    </row>
    <row r="347" spans="1:9" x14ac:dyDescent="0.35">
      <c r="A347" s="45">
        <v>46071</v>
      </c>
      <c r="B347" s="62" t="s">
        <v>885</v>
      </c>
      <c r="C347" s="54" t="s">
        <v>102</v>
      </c>
      <c r="D347" s="54"/>
      <c r="E347" s="54"/>
      <c r="F347" s="130"/>
      <c r="G347" s="92">
        <v>46071</v>
      </c>
      <c r="H347" s="139">
        <v>0.89</v>
      </c>
      <c r="I347" s="18" t="str">
        <f t="shared" si="6"/>
        <v>ATUALIZADA</v>
      </c>
    </row>
    <row r="348" spans="1:9" x14ac:dyDescent="0.35">
      <c r="A348" s="45">
        <v>46071</v>
      </c>
      <c r="B348" s="62" t="s">
        <v>884</v>
      </c>
      <c r="C348" s="54" t="s">
        <v>144</v>
      </c>
      <c r="D348" s="54"/>
      <c r="E348" s="54"/>
      <c r="F348" s="130"/>
      <c r="G348" s="92">
        <v>46071</v>
      </c>
      <c r="H348" s="139">
        <v>0.92</v>
      </c>
      <c r="I348" s="18" t="str">
        <f t="shared" si="6"/>
        <v>ATUALIZADA</v>
      </c>
    </row>
    <row r="349" spans="1:9" x14ac:dyDescent="0.35">
      <c r="A349" s="45">
        <v>46071</v>
      </c>
      <c r="B349" s="62" t="s">
        <v>884</v>
      </c>
      <c r="C349" s="54" t="s">
        <v>82</v>
      </c>
      <c r="D349" s="54"/>
      <c r="E349" s="54"/>
      <c r="F349" s="130"/>
      <c r="G349" s="92">
        <v>46071</v>
      </c>
      <c r="H349" s="139">
        <v>0.79</v>
      </c>
      <c r="I349" s="18" t="str">
        <f t="shared" si="6"/>
        <v>ATUALIZADA</v>
      </c>
    </row>
    <row r="350" spans="1:9" x14ac:dyDescent="0.35">
      <c r="A350" s="45">
        <v>46071</v>
      </c>
      <c r="B350" s="62" t="s">
        <v>885</v>
      </c>
      <c r="C350" s="54" t="s">
        <v>125</v>
      </c>
      <c r="D350" s="54"/>
      <c r="E350" s="54"/>
      <c r="F350" s="130"/>
      <c r="G350" s="92">
        <v>46071</v>
      </c>
      <c r="H350" s="139">
        <v>0.89</v>
      </c>
      <c r="I350" s="18" t="str">
        <f t="shared" si="6"/>
        <v>ATUALIZADA</v>
      </c>
    </row>
    <row r="351" spans="1:9" x14ac:dyDescent="0.35">
      <c r="A351" s="45">
        <v>46071</v>
      </c>
      <c r="B351" s="62" t="s">
        <v>884</v>
      </c>
      <c r="C351" s="54" t="s">
        <v>116</v>
      </c>
      <c r="D351" s="54"/>
      <c r="E351" s="54"/>
      <c r="F351" s="130"/>
      <c r="G351" s="92">
        <v>46071</v>
      </c>
      <c r="H351" s="139">
        <v>0.99</v>
      </c>
      <c r="I351" s="18" t="str">
        <f t="shared" si="6"/>
        <v>ATUALIZADA</v>
      </c>
    </row>
    <row r="352" spans="1:9" x14ac:dyDescent="0.35">
      <c r="A352" s="45">
        <v>46071</v>
      </c>
      <c r="B352" s="62" t="s">
        <v>884</v>
      </c>
      <c r="C352" s="54" t="s">
        <v>124</v>
      </c>
      <c r="D352" s="54"/>
      <c r="E352" s="54"/>
      <c r="F352" s="130"/>
      <c r="G352" s="92">
        <v>46071</v>
      </c>
      <c r="H352" s="139">
        <v>0.99</v>
      </c>
      <c r="I352" s="18" t="str">
        <f t="shared" si="6"/>
        <v>ATUALIZADA</v>
      </c>
    </row>
    <row r="353" spans="1:9" x14ac:dyDescent="0.35">
      <c r="A353" s="45">
        <v>46071</v>
      </c>
      <c r="B353" s="62" t="s">
        <v>885</v>
      </c>
      <c r="C353" s="54" t="s">
        <v>110</v>
      </c>
      <c r="D353" s="54"/>
      <c r="E353" s="54"/>
      <c r="F353" s="130"/>
      <c r="G353" s="92">
        <v>46071</v>
      </c>
      <c r="H353" s="139">
        <v>1</v>
      </c>
      <c r="I353" s="18" t="str">
        <f t="shared" si="6"/>
        <v>ATUALIZADA</v>
      </c>
    </row>
    <row r="354" spans="1:9" x14ac:dyDescent="0.35">
      <c r="A354" s="45">
        <v>46071</v>
      </c>
      <c r="B354" s="62" t="s">
        <v>885</v>
      </c>
      <c r="C354" s="29"/>
      <c r="D354" s="38" t="s">
        <v>195</v>
      </c>
      <c r="E354" s="54"/>
      <c r="F354" s="130"/>
      <c r="G354" s="92">
        <v>46071</v>
      </c>
      <c r="H354" s="139">
        <v>0.94</v>
      </c>
      <c r="I354" s="18" t="str">
        <f t="shared" si="6"/>
        <v>ATUALIZADA</v>
      </c>
    </row>
    <row r="355" spans="1:9" x14ac:dyDescent="0.35">
      <c r="A355" s="45">
        <v>46071</v>
      </c>
      <c r="B355" s="62" t="s">
        <v>884</v>
      </c>
      <c r="C355" s="29"/>
      <c r="D355" s="38" t="s">
        <v>181</v>
      </c>
      <c r="E355" s="54"/>
      <c r="F355" s="130"/>
      <c r="G355" s="92">
        <v>46071</v>
      </c>
      <c r="H355" s="139">
        <v>0.96</v>
      </c>
      <c r="I355" s="18" t="str">
        <f t="shared" si="6"/>
        <v>ATUALIZADA</v>
      </c>
    </row>
    <row r="356" spans="1:9" x14ac:dyDescent="0.35">
      <c r="A356" s="45">
        <v>46071</v>
      </c>
      <c r="B356" s="62" t="s">
        <v>885</v>
      </c>
      <c r="C356" s="29"/>
      <c r="D356" s="38" t="s">
        <v>7440</v>
      </c>
      <c r="E356" s="54"/>
      <c r="F356" s="130"/>
      <c r="G356" s="92">
        <v>46066</v>
      </c>
      <c r="H356" s="140"/>
      <c r="I356" s="18" t="str">
        <f t="shared" si="6"/>
        <v>DESATUALIZADA</v>
      </c>
    </row>
    <row r="357" spans="1:9" x14ac:dyDescent="0.35">
      <c r="A357" s="45">
        <v>46071</v>
      </c>
      <c r="B357" s="62" t="s">
        <v>884</v>
      </c>
      <c r="C357" s="29"/>
      <c r="D357" s="38" t="s">
        <v>205</v>
      </c>
      <c r="E357" s="54"/>
      <c r="F357" s="130"/>
      <c r="G357" s="92">
        <v>46071</v>
      </c>
      <c r="H357" s="139">
        <v>0.89</v>
      </c>
      <c r="I357" s="18" t="str">
        <f t="shared" si="6"/>
        <v>ATUALIZADA</v>
      </c>
    </row>
    <row r="358" spans="1:9" x14ac:dyDescent="0.35">
      <c r="A358" s="45">
        <v>46072</v>
      </c>
      <c r="B358" s="62" t="s">
        <v>885</v>
      </c>
      <c r="C358" s="54" t="s">
        <v>84</v>
      </c>
      <c r="D358" s="54"/>
      <c r="E358" s="54"/>
      <c r="F358" s="130"/>
      <c r="G358" s="92">
        <v>46072</v>
      </c>
      <c r="H358" s="139">
        <v>0.84</v>
      </c>
      <c r="I358" s="18" t="str">
        <f t="shared" si="6"/>
        <v>ATUALIZADA</v>
      </c>
    </row>
    <row r="359" spans="1:9" x14ac:dyDescent="0.35">
      <c r="A359" s="45">
        <v>46072</v>
      </c>
      <c r="B359" s="62" t="s">
        <v>884</v>
      </c>
      <c r="C359" s="54" t="s">
        <v>80</v>
      </c>
      <c r="D359" s="54"/>
      <c r="E359" s="54"/>
      <c r="F359" s="130"/>
      <c r="G359" s="92">
        <v>46072</v>
      </c>
      <c r="H359" s="139">
        <v>0.36</v>
      </c>
      <c r="I359" s="18" t="str">
        <f t="shared" si="6"/>
        <v>ATUALIZADA</v>
      </c>
    </row>
    <row r="360" spans="1:9" x14ac:dyDescent="0.35">
      <c r="A360" s="45">
        <v>46072</v>
      </c>
      <c r="B360" s="62" t="s">
        <v>884</v>
      </c>
      <c r="C360" s="54" t="s">
        <v>87</v>
      </c>
      <c r="D360" s="54"/>
      <c r="E360" s="54"/>
      <c r="F360" s="130"/>
      <c r="G360" s="92">
        <v>46072</v>
      </c>
      <c r="H360" s="139">
        <v>0.04</v>
      </c>
      <c r="I360" s="18" t="str">
        <f t="shared" si="6"/>
        <v>ATUALIZADA</v>
      </c>
    </row>
    <row r="361" spans="1:9" x14ac:dyDescent="0.35">
      <c r="A361" s="45">
        <v>46072</v>
      </c>
      <c r="B361" s="62" t="s">
        <v>884</v>
      </c>
      <c r="C361" s="54" t="s">
        <v>136</v>
      </c>
      <c r="D361" s="54"/>
      <c r="E361" s="54"/>
      <c r="F361" s="130"/>
      <c r="G361" s="92">
        <v>46072</v>
      </c>
      <c r="H361" s="139">
        <v>0.79</v>
      </c>
      <c r="I361" s="18" t="str">
        <f t="shared" si="6"/>
        <v>ATUALIZADA</v>
      </c>
    </row>
    <row r="362" spans="1:9" x14ac:dyDescent="0.35">
      <c r="A362" s="45">
        <v>46072</v>
      </c>
      <c r="B362" s="62" t="s">
        <v>884</v>
      </c>
      <c r="C362" s="54" t="s">
        <v>94</v>
      </c>
      <c r="D362" s="54"/>
      <c r="E362" s="54"/>
      <c r="F362" s="130"/>
      <c r="G362" s="92">
        <v>46072</v>
      </c>
      <c r="H362" s="78">
        <v>0.39</v>
      </c>
      <c r="I362" s="18" t="str">
        <f t="shared" si="6"/>
        <v>ATUALIZADA</v>
      </c>
    </row>
    <row r="363" spans="1:9" x14ac:dyDescent="0.35">
      <c r="A363" s="45">
        <v>46072</v>
      </c>
      <c r="B363" s="62" t="s">
        <v>885</v>
      </c>
      <c r="C363" s="54" t="s">
        <v>135</v>
      </c>
      <c r="D363" s="54"/>
      <c r="E363" s="54"/>
      <c r="F363" s="130"/>
      <c r="G363" s="92">
        <v>46072</v>
      </c>
      <c r="H363" s="139">
        <v>0.51</v>
      </c>
      <c r="I363" s="18" t="str">
        <f t="shared" si="6"/>
        <v>ATUALIZADA</v>
      </c>
    </row>
    <row r="364" spans="1:9" x14ac:dyDescent="0.35">
      <c r="A364" s="45">
        <v>46072</v>
      </c>
      <c r="B364" s="62" t="s">
        <v>885</v>
      </c>
      <c r="C364" s="54" t="s">
        <v>140</v>
      </c>
      <c r="D364" s="54"/>
      <c r="E364" s="54"/>
      <c r="F364" s="130"/>
      <c r="G364" s="92">
        <v>46072</v>
      </c>
      <c r="H364" s="139">
        <v>0.79</v>
      </c>
      <c r="I364" s="18" t="str">
        <f t="shared" si="6"/>
        <v>ATUALIZADA</v>
      </c>
    </row>
    <row r="365" spans="1:9" x14ac:dyDescent="0.35">
      <c r="A365" s="45">
        <v>46072</v>
      </c>
      <c r="B365" s="62" t="s">
        <v>885</v>
      </c>
      <c r="C365" s="54" t="s">
        <v>141</v>
      </c>
      <c r="D365" s="54"/>
      <c r="E365" s="54"/>
      <c r="F365" s="130"/>
      <c r="G365" s="92">
        <v>46072</v>
      </c>
      <c r="H365" s="139">
        <v>0.19</v>
      </c>
      <c r="I365" s="18" t="str">
        <f t="shared" si="6"/>
        <v>ATUALIZADA</v>
      </c>
    </row>
    <row r="366" spans="1:9" x14ac:dyDescent="0.35">
      <c r="A366" s="45">
        <v>46072</v>
      </c>
      <c r="B366" s="62" t="s">
        <v>885</v>
      </c>
      <c r="C366" s="54" t="s">
        <v>93</v>
      </c>
      <c r="D366" s="54"/>
      <c r="E366" s="54"/>
      <c r="F366" s="130"/>
      <c r="G366" s="92">
        <v>46072</v>
      </c>
      <c r="H366" s="139">
        <v>0.89</v>
      </c>
      <c r="I366" s="18" t="str">
        <f t="shared" si="6"/>
        <v>ATUALIZADA</v>
      </c>
    </row>
    <row r="367" spans="1:9" x14ac:dyDescent="0.35">
      <c r="A367" s="45">
        <v>46073</v>
      </c>
      <c r="B367" s="62" t="s">
        <v>885</v>
      </c>
      <c r="C367" s="54" t="s">
        <v>111</v>
      </c>
      <c r="D367" s="54"/>
      <c r="E367" s="54"/>
      <c r="F367" s="130"/>
      <c r="G367" s="92">
        <v>46055</v>
      </c>
      <c r="H367" s="140"/>
      <c r="I367" s="18" t="str">
        <f t="shared" si="6"/>
        <v>DESATUALIZADA</v>
      </c>
    </row>
    <row r="368" spans="1:9" x14ac:dyDescent="0.35">
      <c r="A368" s="45">
        <v>46073</v>
      </c>
      <c r="B368" s="62" t="s">
        <v>885</v>
      </c>
      <c r="C368" s="54" t="s">
        <v>98</v>
      </c>
      <c r="D368" s="54"/>
      <c r="E368" s="54"/>
      <c r="F368" s="130"/>
      <c r="G368" s="92">
        <v>46073</v>
      </c>
      <c r="H368" s="139">
        <v>0.89</v>
      </c>
      <c r="I368" s="18" t="str">
        <f t="shared" si="6"/>
        <v>ATUALIZADA</v>
      </c>
    </row>
    <row r="369" spans="1:9" x14ac:dyDescent="0.35">
      <c r="A369" s="45">
        <v>46073</v>
      </c>
      <c r="B369" s="62" t="s">
        <v>884</v>
      </c>
      <c r="C369" s="54" t="s">
        <v>100</v>
      </c>
      <c r="D369" s="54"/>
      <c r="E369" s="54"/>
      <c r="F369" s="130"/>
      <c r="G369" s="92">
        <v>46073</v>
      </c>
      <c r="H369" s="139">
        <v>0.84</v>
      </c>
      <c r="I369" s="18" t="str">
        <f t="shared" si="6"/>
        <v>ATUALIZADA</v>
      </c>
    </row>
    <row r="370" spans="1:9" x14ac:dyDescent="0.35">
      <c r="A370" s="45">
        <v>46073</v>
      </c>
      <c r="B370" s="62" t="s">
        <v>885</v>
      </c>
      <c r="C370" s="54" t="s">
        <v>96</v>
      </c>
      <c r="D370" s="54"/>
      <c r="E370" s="54"/>
      <c r="F370" s="130"/>
      <c r="G370" s="92">
        <v>46073</v>
      </c>
      <c r="H370" s="139">
        <v>0.99</v>
      </c>
      <c r="I370" s="18" t="str">
        <f t="shared" si="6"/>
        <v>ATUALIZADA</v>
      </c>
    </row>
    <row r="371" spans="1:9" x14ac:dyDescent="0.35">
      <c r="A371" s="45">
        <v>46073</v>
      </c>
      <c r="B371" s="62" t="s">
        <v>885</v>
      </c>
      <c r="C371" s="54" t="s">
        <v>97</v>
      </c>
      <c r="D371" s="54"/>
      <c r="E371" s="54"/>
      <c r="F371" s="130"/>
      <c r="G371" s="92">
        <v>46073</v>
      </c>
      <c r="H371" s="139">
        <v>0.89</v>
      </c>
      <c r="I371" s="18" t="str">
        <f t="shared" si="6"/>
        <v>ATUALIZADA</v>
      </c>
    </row>
    <row r="372" spans="1:9" x14ac:dyDescent="0.35">
      <c r="A372" s="45">
        <v>46073</v>
      </c>
      <c r="B372" s="62" t="s">
        <v>884</v>
      </c>
      <c r="C372" s="54" t="s">
        <v>85</v>
      </c>
      <c r="D372" s="54"/>
      <c r="E372" s="54"/>
      <c r="F372" s="130"/>
      <c r="G372" s="92">
        <v>46073</v>
      </c>
      <c r="H372" s="139">
        <v>0.99</v>
      </c>
      <c r="I372" s="18" t="str">
        <f t="shared" si="6"/>
        <v>ATUALIZADA</v>
      </c>
    </row>
    <row r="373" spans="1:9" x14ac:dyDescent="0.35">
      <c r="A373" s="45">
        <v>46073</v>
      </c>
      <c r="B373" s="62" t="s">
        <v>885</v>
      </c>
      <c r="C373" s="54" t="s">
        <v>99</v>
      </c>
      <c r="D373" s="54"/>
      <c r="E373" s="54"/>
      <c r="F373" s="130"/>
      <c r="G373" s="92">
        <v>46073</v>
      </c>
      <c r="H373" s="139">
        <v>0.79</v>
      </c>
      <c r="I373" s="18" t="str">
        <f t="shared" si="6"/>
        <v>ATUALIZADA</v>
      </c>
    </row>
    <row r="374" spans="1:9" x14ac:dyDescent="0.35">
      <c r="A374" s="45">
        <v>46073</v>
      </c>
      <c r="B374" s="62" t="s">
        <v>885</v>
      </c>
      <c r="C374" s="54"/>
      <c r="D374" s="54" t="s">
        <v>180</v>
      </c>
      <c r="E374" s="54"/>
      <c r="F374" s="130"/>
      <c r="G374" s="92">
        <v>46073</v>
      </c>
      <c r="H374" s="139">
        <v>0.94</v>
      </c>
      <c r="I374" s="18" t="str">
        <f t="shared" si="6"/>
        <v>ATUALIZADA</v>
      </c>
    </row>
    <row r="375" spans="1:9" x14ac:dyDescent="0.35">
      <c r="A375" s="45">
        <v>46073</v>
      </c>
      <c r="B375" s="62" t="s">
        <v>884</v>
      </c>
      <c r="C375" s="54"/>
      <c r="D375" s="54" t="s">
        <v>177</v>
      </c>
      <c r="E375" s="54"/>
      <c r="F375" s="130"/>
      <c r="G375" s="92">
        <v>46073</v>
      </c>
      <c r="H375" s="139">
        <v>0.78</v>
      </c>
      <c r="I375" s="18" t="str">
        <f t="shared" si="6"/>
        <v>ATUALIZADA</v>
      </c>
    </row>
    <row r="376" spans="1:9" x14ac:dyDescent="0.35">
      <c r="A376" s="45">
        <v>46073</v>
      </c>
      <c r="B376" s="62" t="s">
        <v>885</v>
      </c>
      <c r="C376" s="54"/>
      <c r="D376" s="54" t="s">
        <v>178</v>
      </c>
      <c r="E376" s="54"/>
      <c r="F376" s="130"/>
      <c r="G376" s="92">
        <v>46073</v>
      </c>
      <c r="H376" s="139">
        <v>0</v>
      </c>
      <c r="I376" s="18" t="str">
        <f t="shared" si="6"/>
        <v>ATUALIZADA</v>
      </c>
    </row>
    <row r="377" spans="1:9" x14ac:dyDescent="0.35">
      <c r="A377" s="45">
        <v>46073</v>
      </c>
      <c r="B377" s="62" t="s">
        <v>885</v>
      </c>
      <c r="C377" s="54"/>
      <c r="D377" s="54" t="s">
        <v>171</v>
      </c>
      <c r="E377" s="54"/>
      <c r="F377" s="130"/>
      <c r="G377" s="92">
        <v>46073</v>
      </c>
      <c r="H377" s="139">
        <v>0.44</v>
      </c>
      <c r="I377" s="18" t="str">
        <f t="shared" si="6"/>
        <v>ATUALIZADA</v>
      </c>
    </row>
    <row r="378" spans="1:9" x14ac:dyDescent="0.35">
      <c r="A378" s="45">
        <v>46073</v>
      </c>
      <c r="B378" s="62" t="s">
        <v>885</v>
      </c>
      <c r="C378" s="54"/>
      <c r="D378" s="54" t="s">
        <v>176</v>
      </c>
      <c r="E378" s="54"/>
      <c r="F378" s="130"/>
      <c r="G378" s="92">
        <v>46070</v>
      </c>
      <c r="H378" s="140"/>
      <c r="I378" s="18" t="str">
        <f t="shared" si="6"/>
        <v>DESATUALIZADA</v>
      </c>
    </row>
    <row r="379" spans="1:9" x14ac:dyDescent="0.35">
      <c r="A379" s="45">
        <v>46073</v>
      </c>
      <c r="B379" s="62" t="s">
        <v>884</v>
      </c>
      <c r="C379" s="54"/>
      <c r="D379" s="54"/>
      <c r="E379" s="54" t="s">
        <v>16</v>
      </c>
      <c r="F379" s="130"/>
      <c r="G379" s="92">
        <v>46073</v>
      </c>
      <c r="H379" s="139">
        <v>0.84</v>
      </c>
      <c r="I379" s="18" t="str">
        <f t="shared" si="6"/>
        <v>ATUALIZADA</v>
      </c>
    </row>
    <row r="380" spans="1:9" x14ac:dyDescent="0.35">
      <c r="A380" s="45">
        <v>46073</v>
      </c>
      <c r="B380" s="62" t="s">
        <v>884</v>
      </c>
      <c r="C380" s="54"/>
      <c r="D380" s="54"/>
      <c r="E380" s="54" t="s">
        <v>17</v>
      </c>
      <c r="F380" s="130"/>
      <c r="G380" s="92">
        <v>46073</v>
      </c>
      <c r="H380" s="139">
        <v>0.3</v>
      </c>
      <c r="I380" s="18" t="str">
        <f t="shared" si="6"/>
        <v>ATUALIZADA</v>
      </c>
    </row>
    <row r="381" spans="1:9" x14ac:dyDescent="0.35">
      <c r="A381" s="45">
        <v>46074</v>
      </c>
      <c r="B381" s="62" t="s">
        <v>885</v>
      </c>
      <c r="C381" s="54" t="s">
        <v>106</v>
      </c>
      <c r="D381" s="54"/>
      <c r="E381" s="54"/>
      <c r="F381" s="130"/>
      <c r="G381" s="92">
        <v>46071</v>
      </c>
      <c r="H381" s="140"/>
      <c r="I381" s="18" t="str">
        <f t="shared" si="6"/>
        <v>DESATUALIZADA</v>
      </c>
    </row>
    <row r="382" spans="1:9" x14ac:dyDescent="0.35">
      <c r="A382" s="45">
        <v>46074</v>
      </c>
      <c r="B382" s="62" t="s">
        <v>885</v>
      </c>
      <c r="C382" s="54" t="s">
        <v>105</v>
      </c>
      <c r="D382" s="54"/>
      <c r="E382" s="54"/>
      <c r="F382" s="130"/>
      <c r="G382" s="92">
        <v>46071</v>
      </c>
      <c r="H382" s="140"/>
      <c r="I382" s="18" t="str">
        <f t="shared" si="6"/>
        <v>DESATUALIZADA</v>
      </c>
    </row>
    <row r="383" spans="1:9" x14ac:dyDescent="0.35">
      <c r="A383" s="45">
        <v>46074</v>
      </c>
      <c r="B383" s="62" t="s">
        <v>885</v>
      </c>
      <c r="C383" s="54" t="s">
        <v>103</v>
      </c>
      <c r="D383" s="54"/>
      <c r="E383" s="54"/>
      <c r="F383" s="130"/>
      <c r="G383" s="92">
        <v>46071</v>
      </c>
      <c r="H383" s="140"/>
      <c r="I383" s="18" t="str">
        <f t="shared" si="6"/>
        <v>DESATUALIZADA</v>
      </c>
    </row>
    <row r="384" spans="1:9" x14ac:dyDescent="0.35">
      <c r="A384" s="45">
        <v>46074</v>
      </c>
      <c r="B384" s="62" t="s">
        <v>885</v>
      </c>
      <c r="C384" s="54" t="s">
        <v>129</v>
      </c>
      <c r="D384" s="54"/>
      <c r="E384" s="54"/>
      <c r="F384" s="130"/>
      <c r="G384" s="92">
        <v>46004</v>
      </c>
      <c r="H384" s="140"/>
      <c r="I384" s="18" t="str">
        <f t="shared" si="6"/>
        <v>DESATUALIZADA</v>
      </c>
    </row>
    <row r="385" spans="1:9" x14ac:dyDescent="0.35">
      <c r="A385" s="45">
        <v>46074</v>
      </c>
      <c r="B385" s="62" t="s">
        <v>885</v>
      </c>
      <c r="C385" s="54"/>
      <c r="D385" s="54" t="s">
        <v>187</v>
      </c>
      <c r="E385" s="54"/>
      <c r="F385" s="130"/>
      <c r="G385" s="92">
        <v>46074</v>
      </c>
      <c r="H385" s="139">
        <v>0.49</v>
      </c>
      <c r="I385" s="18" t="str">
        <f t="shared" si="6"/>
        <v>ATUALIZADA</v>
      </c>
    </row>
    <row r="386" spans="1:9" x14ac:dyDescent="0.35">
      <c r="A386" s="45">
        <v>46074</v>
      </c>
      <c r="B386" s="62" t="s">
        <v>885</v>
      </c>
      <c r="C386" s="54"/>
      <c r="D386" s="54" t="s">
        <v>192</v>
      </c>
      <c r="E386" s="54"/>
      <c r="F386" s="130"/>
      <c r="G386" s="92">
        <v>46074</v>
      </c>
      <c r="H386" s="139">
        <v>0</v>
      </c>
      <c r="I386" s="18" t="str">
        <f t="shared" si="6"/>
        <v>ATUALIZADA</v>
      </c>
    </row>
    <row r="387" spans="1:9" x14ac:dyDescent="0.35">
      <c r="A387" s="45">
        <v>46076</v>
      </c>
      <c r="B387" s="62" t="s">
        <v>885</v>
      </c>
      <c r="C387" s="54" t="s">
        <v>92</v>
      </c>
      <c r="D387" s="54"/>
      <c r="E387" s="54"/>
      <c r="F387" s="130"/>
      <c r="G387" s="92">
        <v>46076</v>
      </c>
      <c r="H387" s="139">
        <v>0.84</v>
      </c>
      <c r="I387" s="18" t="str">
        <f t="shared" si="6"/>
        <v>ATUALIZADA</v>
      </c>
    </row>
    <row r="388" spans="1:9" x14ac:dyDescent="0.35">
      <c r="A388" s="45">
        <v>46076</v>
      </c>
      <c r="B388" s="62" t="s">
        <v>885</v>
      </c>
      <c r="C388" s="54" t="s">
        <v>95</v>
      </c>
      <c r="D388" s="54"/>
      <c r="E388" s="54"/>
      <c r="F388" s="130"/>
      <c r="G388" s="92">
        <v>46076</v>
      </c>
      <c r="H388" s="139">
        <v>0.93</v>
      </c>
      <c r="I388" s="18" t="str">
        <f t="shared" si="6"/>
        <v>ATUALIZADA</v>
      </c>
    </row>
    <row r="389" spans="1:9" x14ac:dyDescent="0.35">
      <c r="A389" s="45">
        <v>46076</v>
      </c>
      <c r="B389" s="62" t="s">
        <v>884</v>
      </c>
      <c r="C389" s="54"/>
      <c r="D389" s="38" t="s">
        <v>7435</v>
      </c>
      <c r="E389" s="54"/>
      <c r="F389" s="130"/>
      <c r="G389" s="92">
        <v>46076</v>
      </c>
      <c r="H389" s="139">
        <v>0.99</v>
      </c>
      <c r="I389" s="18" t="str">
        <f t="shared" si="6"/>
        <v>ATUALIZADA</v>
      </c>
    </row>
    <row r="390" spans="1:9" x14ac:dyDescent="0.35">
      <c r="A390" s="45">
        <v>46076</v>
      </c>
      <c r="B390" s="62" t="s">
        <v>885</v>
      </c>
      <c r="C390" s="54"/>
      <c r="D390" s="38" t="s">
        <v>7440</v>
      </c>
      <c r="E390" s="54"/>
      <c r="F390" s="130"/>
      <c r="G390" s="92">
        <v>46066</v>
      </c>
      <c r="H390" s="140"/>
      <c r="I390" s="18" t="str">
        <f t="shared" si="6"/>
        <v>DESATUALIZADA</v>
      </c>
    </row>
    <row r="391" spans="1:9" x14ac:dyDescent="0.35">
      <c r="A391" s="45">
        <v>46076</v>
      </c>
      <c r="B391" s="62" t="s">
        <v>885</v>
      </c>
      <c r="C391" s="54"/>
      <c r="D391" s="54" t="s">
        <v>201</v>
      </c>
      <c r="E391" s="54"/>
      <c r="F391" s="130"/>
      <c r="G391" s="92">
        <v>46076</v>
      </c>
      <c r="H391" s="139">
        <v>0.94</v>
      </c>
      <c r="I391" s="18" t="str">
        <f t="shared" si="6"/>
        <v>ATUALIZADA</v>
      </c>
    </row>
    <row r="392" spans="1:9" x14ac:dyDescent="0.35">
      <c r="A392" s="45">
        <v>46076</v>
      </c>
      <c r="B392" s="62" t="s">
        <v>884</v>
      </c>
      <c r="C392" s="54"/>
      <c r="D392" s="54" t="s">
        <v>162</v>
      </c>
      <c r="E392" s="54"/>
      <c r="F392" s="130"/>
      <c r="G392" s="92">
        <v>46076</v>
      </c>
      <c r="H392" s="139">
        <v>0.99</v>
      </c>
      <c r="I392" s="18" t="str">
        <f t="shared" si="6"/>
        <v>ATUALIZADA</v>
      </c>
    </row>
    <row r="393" spans="1:9" x14ac:dyDescent="0.35">
      <c r="A393" s="45">
        <v>46076</v>
      </c>
      <c r="B393" s="62" t="s">
        <v>884</v>
      </c>
      <c r="C393" s="54"/>
      <c r="D393" s="54"/>
      <c r="E393" s="54" t="s">
        <v>12</v>
      </c>
      <c r="F393" s="130"/>
      <c r="G393" s="92">
        <v>46076</v>
      </c>
      <c r="H393" s="139">
        <v>0.89</v>
      </c>
      <c r="I393" s="18" t="str">
        <f t="shared" si="6"/>
        <v>ATUALIZADA</v>
      </c>
    </row>
    <row r="394" spans="1:9" x14ac:dyDescent="0.35">
      <c r="A394" s="45">
        <v>46077</v>
      </c>
      <c r="B394" s="62" t="s">
        <v>885</v>
      </c>
      <c r="C394" s="54" t="s">
        <v>140</v>
      </c>
      <c r="D394" s="54"/>
      <c r="E394" s="54"/>
      <c r="F394" s="130"/>
      <c r="G394" s="92">
        <v>46077</v>
      </c>
      <c r="H394" s="139">
        <v>0</v>
      </c>
      <c r="I394" s="18" t="str">
        <f t="shared" si="6"/>
        <v>ATUALIZADA</v>
      </c>
    </row>
    <row r="395" spans="1:9" x14ac:dyDescent="0.35">
      <c r="A395" s="45">
        <v>46077</v>
      </c>
      <c r="B395" s="62" t="s">
        <v>884</v>
      </c>
      <c r="C395" s="54" t="s">
        <v>126</v>
      </c>
      <c r="D395" s="54"/>
      <c r="E395" s="54"/>
      <c r="F395" s="130"/>
      <c r="G395" s="92">
        <v>46077</v>
      </c>
      <c r="H395" s="139">
        <v>0.85</v>
      </c>
      <c r="I395" s="18" t="str">
        <f t="shared" si="6"/>
        <v>ATUALIZADA</v>
      </c>
    </row>
    <row r="396" spans="1:9" x14ac:dyDescent="0.35">
      <c r="A396" s="45">
        <v>46077</v>
      </c>
      <c r="B396" s="62" t="s">
        <v>884</v>
      </c>
      <c r="C396" s="54" t="s">
        <v>80</v>
      </c>
      <c r="D396" s="54"/>
      <c r="E396" s="54"/>
      <c r="F396" s="130"/>
      <c r="G396" s="92">
        <v>46077</v>
      </c>
      <c r="H396" s="139">
        <v>0.89</v>
      </c>
      <c r="I396" s="18" t="str">
        <f t="shared" si="6"/>
        <v>ATUALIZADA</v>
      </c>
    </row>
    <row r="397" spans="1:9" x14ac:dyDescent="0.35">
      <c r="A397" s="45">
        <v>46077</v>
      </c>
      <c r="B397" s="62" t="s">
        <v>884</v>
      </c>
      <c r="C397" s="54" t="s">
        <v>127</v>
      </c>
      <c r="D397" s="54"/>
      <c r="E397" s="54"/>
      <c r="F397" s="130"/>
      <c r="G397" s="92">
        <v>46077</v>
      </c>
      <c r="H397" s="139">
        <v>0.84</v>
      </c>
      <c r="I397" s="18" t="str">
        <f t="shared" si="6"/>
        <v>ATUALIZADA</v>
      </c>
    </row>
    <row r="398" spans="1:9" x14ac:dyDescent="0.35">
      <c r="A398" s="45">
        <v>46077</v>
      </c>
      <c r="B398" s="62" t="s">
        <v>884</v>
      </c>
      <c r="C398" s="54" t="s">
        <v>142</v>
      </c>
      <c r="D398" s="54"/>
      <c r="E398" s="54"/>
      <c r="F398" s="130"/>
      <c r="G398" s="92">
        <v>46077</v>
      </c>
      <c r="H398" s="139">
        <v>0.92</v>
      </c>
      <c r="I398" s="18" t="str">
        <f t="shared" si="6"/>
        <v>ATUALIZADA</v>
      </c>
    </row>
    <row r="399" spans="1:9" x14ac:dyDescent="0.35">
      <c r="A399" s="45">
        <v>46077</v>
      </c>
      <c r="B399" s="62" t="s">
        <v>885</v>
      </c>
      <c r="C399" s="54" t="s">
        <v>141</v>
      </c>
      <c r="D399" s="54"/>
      <c r="E399" s="54"/>
      <c r="F399" s="130"/>
      <c r="G399" s="92">
        <v>46077</v>
      </c>
      <c r="H399" s="139">
        <v>0.85</v>
      </c>
      <c r="I399" s="18" t="str">
        <f t="shared" si="6"/>
        <v>ATUALIZADA</v>
      </c>
    </row>
    <row r="400" spans="1:9" x14ac:dyDescent="0.35">
      <c r="A400" s="45">
        <v>46077</v>
      </c>
      <c r="B400" s="62" t="s">
        <v>885</v>
      </c>
      <c r="C400" s="54" t="s">
        <v>145</v>
      </c>
      <c r="D400" s="54"/>
      <c r="E400" s="54"/>
      <c r="F400" s="130"/>
      <c r="G400" s="92">
        <v>46077</v>
      </c>
      <c r="H400" s="139">
        <v>0.8</v>
      </c>
      <c r="I400" s="18" t="str">
        <f t="shared" si="6"/>
        <v>ATUALIZADA</v>
      </c>
    </row>
    <row r="401" spans="1:9" x14ac:dyDescent="0.35">
      <c r="A401" s="45">
        <v>46077</v>
      </c>
      <c r="B401" s="62" t="s">
        <v>884</v>
      </c>
      <c r="C401" s="54" t="s">
        <v>101</v>
      </c>
      <c r="D401" s="54"/>
      <c r="E401" s="54"/>
      <c r="F401" s="130"/>
      <c r="G401" s="92">
        <v>46077</v>
      </c>
      <c r="H401" s="139">
        <v>0.89</v>
      </c>
      <c r="I401" s="18" t="str">
        <f t="shared" si="6"/>
        <v>ATUALIZADA</v>
      </c>
    </row>
    <row r="402" spans="1:9" x14ac:dyDescent="0.35">
      <c r="A402" s="45">
        <v>46077</v>
      </c>
      <c r="B402" s="62" t="s">
        <v>885</v>
      </c>
      <c r="C402" s="54" t="s">
        <v>87</v>
      </c>
      <c r="D402" s="54"/>
      <c r="E402" s="54"/>
      <c r="F402" s="130"/>
      <c r="G402" s="92">
        <v>46077</v>
      </c>
      <c r="H402" s="139">
        <v>0.74</v>
      </c>
      <c r="I402" s="18" t="str">
        <f t="shared" si="6"/>
        <v>ATUALIZADA</v>
      </c>
    </row>
    <row r="403" spans="1:9" x14ac:dyDescent="0.35">
      <c r="A403" s="45">
        <v>46077</v>
      </c>
      <c r="B403" s="62" t="s">
        <v>884</v>
      </c>
      <c r="C403" s="54" t="s">
        <v>128</v>
      </c>
      <c r="D403" s="54"/>
      <c r="E403" s="54"/>
      <c r="F403" s="130"/>
      <c r="G403" s="92">
        <v>46077</v>
      </c>
      <c r="H403" s="139">
        <v>0.39</v>
      </c>
      <c r="I403" s="18" t="str">
        <f t="shared" si="6"/>
        <v>ATUALIZADA</v>
      </c>
    </row>
    <row r="404" spans="1:9" x14ac:dyDescent="0.35">
      <c r="A404" s="45">
        <v>46077</v>
      </c>
      <c r="B404" s="62" t="s">
        <v>884</v>
      </c>
      <c r="C404" s="54"/>
      <c r="D404" s="54" t="s">
        <v>199</v>
      </c>
      <c r="E404" s="54"/>
      <c r="F404" s="130"/>
      <c r="G404" s="92">
        <v>46077</v>
      </c>
      <c r="H404" s="139">
        <v>0.78</v>
      </c>
      <c r="I404" s="18" t="str">
        <f t="shared" ref="I404:I467" si="7">IF(G404="","",IF(G404=A404,"ATUALIZADA","DESATUALIZADA"))</f>
        <v>ATUALIZADA</v>
      </c>
    </row>
    <row r="405" spans="1:9" x14ac:dyDescent="0.35">
      <c r="A405" s="45">
        <v>46077</v>
      </c>
      <c r="B405" s="62" t="s">
        <v>884</v>
      </c>
      <c r="C405" s="54"/>
      <c r="D405" s="38" t="s">
        <v>7438</v>
      </c>
      <c r="E405" s="54"/>
      <c r="F405" s="130"/>
      <c r="G405" s="92">
        <v>46077</v>
      </c>
      <c r="H405" s="139">
        <v>0.09</v>
      </c>
      <c r="I405" s="18" t="str">
        <f t="shared" si="7"/>
        <v>ATUALIZADA</v>
      </c>
    </row>
    <row r="406" spans="1:9" x14ac:dyDescent="0.35">
      <c r="A406" s="45">
        <v>46077</v>
      </c>
      <c r="B406" s="62" t="s">
        <v>884</v>
      </c>
      <c r="C406" s="54"/>
      <c r="D406" s="38" t="s">
        <v>7436</v>
      </c>
      <c r="E406" s="54"/>
      <c r="F406" s="130"/>
      <c r="G406" s="92">
        <v>46077</v>
      </c>
      <c r="H406" s="139">
        <v>0.74</v>
      </c>
      <c r="I406" s="18" t="str">
        <f t="shared" si="7"/>
        <v>ATUALIZADA</v>
      </c>
    </row>
    <row r="407" spans="1:9" x14ac:dyDescent="0.35">
      <c r="A407" s="45">
        <v>46077</v>
      </c>
      <c r="B407" s="62" t="s">
        <v>885</v>
      </c>
      <c r="C407" s="54"/>
      <c r="D407" s="54" t="s">
        <v>197</v>
      </c>
      <c r="E407" s="54"/>
      <c r="F407" s="130"/>
      <c r="G407" s="92">
        <v>46077</v>
      </c>
      <c r="H407" s="139">
        <v>0.99</v>
      </c>
      <c r="I407" s="18" t="str">
        <f t="shared" si="7"/>
        <v>ATUALIZADA</v>
      </c>
    </row>
    <row r="408" spans="1:9" x14ac:dyDescent="0.35">
      <c r="A408" s="45">
        <v>46078</v>
      </c>
      <c r="B408" s="62" t="s">
        <v>885</v>
      </c>
      <c r="C408" s="54" t="s">
        <v>109</v>
      </c>
      <c r="D408" s="54"/>
      <c r="E408" s="54"/>
      <c r="F408" s="130"/>
      <c r="G408" s="92">
        <v>46076</v>
      </c>
      <c r="H408" s="140"/>
      <c r="I408" s="18" t="str">
        <f t="shared" si="7"/>
        <v>DESATUALIZADA</v>
      </c>
    </row>
    <row r="409" spans="1:9" x14ac:dyDescent="0.35">
      <c r="A409" s="45">
        <v>46078</v>
      </c>
      <c r="B409" s="62" t="s">
        <v>885</v>
      </c>
      <c r="C409" s="54" t="s">
        <v>102</v>
      </c>
      <c r="D409" s="54"/>
      <c r="E409" s="54"/>
      <c r="F409" s="130"/>
      <c r="G409" s="92">
        <v>46078</v>
      </c>
      <c r="H409" s="139">
        <v>0.89</v>
      </c>
      <c r="I409" s="18" t="str">
        <f t="shared" si="7"/>
        <v>ATUALIZADA</v>
      </c>
    </row>
    <row r="410" spans="1:9" x14ac:dyDescent="0.35">
      <c r="A410" s="45">
        <v>46078</v>
      </c>
      <c r="B410" s="62" t="s">
        <v>884</v>
      </c>
      <c r="C410" s="54" t="s">
        <v>108</v>
      </c>
      <c r="D410" s="54"/>
      <c r="E410" s="54"/>
      <c r="F410" s="130"/>
      <c r="G410" s="92">
        <v>46078</v>
      </c>
      <c r="H410" s="139">
        <v>0.81</v>
      </c>
      <c r="I410" s="18" t="str">
        <f t="shared" si="7"/>
        <v>ATUALIZADA</v>
      </c>
    </row>
    <row r="411" spans="1:9" x14ac:dyDescent="0.35">
      <c r="A411" s="45">
        <v>46078</v>
      </c>
      <c r="B411" s="62" t="s">
        <v>885</v>
      </c>
      <c r="C411" s="54" t="s">
        <v>118</v>
      </c>
      <c r="D411" s="54"/>
      <c r="E411" s="54"/>
      <c r="F411" s="130"/>
      <c r="G411" s="92">
        <v>46078</v>
      </c>
      <c r="H411" s="139">
        <v>0.89</v>
      </c>
      <c r="I411" s="18" t="str">
        <f t="shared" si="7"/>
        <v>ATUALIZADA</v>
      </c>
    </row>
    <row r="412" spans="1:9" x14ac:dyDescent="0.35">
      <c r="A412" s="45">
        <v>46078</v>
      </c>
      <c r="B412" s="62" t="s">
        <v>884</v>
      </c>
      <c r="C412" s="54" t="s">
        <v>107</v>
      </c>
      <c r="D412" s="54"/>
      <c r="E412" s="54"/>
      <c r="F412" s="130"/>
      <c r="G412" s="92">
        <v>46078</v>
      </c>
      <c r="H412" s="139">
        <v>0.84</v>
      </c>
      <c r="I412" s="18" t="str">
        <f t="shared" si="7"/>
        <v>ATUALIZADA</v>
      </c>
    </row>
    <row r="413" spans="1:9" x14ac:dyDescent="0.35">
      <c r="A413" s="45">
        <v>46078</v>
      </c>
      <c r="B413" s="62" t="s">
        <v>884</v>
      </c>
      <c r="C413" s="54" t="s">
        <v>117</v>
      </c>
      <c r="D413" s="54"/>
      <c r="E413" s="54"/>
      <c r="F413" s="130"/>
      <c r="G413" s="92">
        <v>46078</v>
      </c>
      <c r="H413" s="139">
        <v>0.84</v>
      </c>
      <c r="I413" s="18" t="str">
        <f t="shared" si="7"/>
        <v>ATUALIZADA</v>
      </c>
    </row>
    <row r="414" spans="1:9" x14ac:dyDescent="0.35">
      <c r="A414" s="45">
        <v>46078</v>
      </c>
      <c r="B414" s="62" t="s">
        <v>885</v>
      </c>
      <c r="C414" s="54" t="s">
        <v>110</v>
      </c>
      <c r="D414" s="54"/>
      <c r="E414" s="54"/>
      <c r="F414" s="130"/>
      <c r="G414" s="92">
        <v>46078</v>
      </c>
      <c r="H414" s="139">
        <v>0.84</v>
      </c>
      <c r="I414" s="18" t="str">
        <f t="shared" si="7"/>
        <v>ATUALIZADA</v>
      </c>
    </row>
    <row r="415" spans="1:9" x14ac:dyDescent="0.35">
      <c r="A415" s="45">
        <v>46078</v>
      </c>
      <c r="B415" s="62" t="s">
        <v>885</v>
      </c>
      <c r="C415" s="54"/>
      <c r="D415" s="54" t="s">
        <v>203</v>
      </c>
      <c r="E415" s="54"/>
      <c r="F415" s="130"/>
      <c r="G415" s="92">
        <v>46078</v>
      </c>
      <c r="H415" s="139">
        <v>0.79</v>
      </c>
      <c r="I415" s="18" t="str">
        <f t="shared" si="7"/>
        <v>ATUALIZADA</v>
      </c>
    </row>
    <row r="416" spans="1:9" x14ac:dyDescent="0.35">
      <c r="A416" s="45">
        <v>46078</v>
      </c>
      <c r="B416" s="62" t="s">
        <v>884</v>
      </c>
      <c r="C416" s="54"/>
      <c r="D416" s="54" t="s">
        <v>198</v>
      </c>
      <c r="E416" s="54"/>
      <c r="F416" s="130"/>
      <c r="G416" s="92">
        <v>46078</v>
      </c>
      <c r="H416" s="139">
        <v>0.89</v>
      </c>
      <c r="I416" s="18" t="str">
        <f t="shared" si="7"/>
        <v>ATUALIZADA</v>
      </c>
    </row>
    <row r="417" spans="1:9" x14ac:dyDescent="0.35">
      <c r="A417" s="45">
        <v>46078</v>
      </c>
      <c r="B417" s="62" t="s">
        <v>884</v>
      </c>
      <c r="C417" s="54"/>
      <c r="D417" s="38" t="s">
        <v>7439</v>
      </c>
      <c r="E417" s="54"/>
      <c r="F417" s="130"/>
      <c r="G417" s="92">
        <v>46078</v>
      </c>
      <c r="H417" s="139">
        <v>0.84</v>
      </c>
      <c r="I417" s="18" t="str">
        <f t="shared" si="7"/>
        <v>ATUALIZADA</v>
      </c>
    </row>
    <row r="418" spans="1:9" x14ac:dyDescent="0.35">
      <c r="A418" s="45">
        <v>46078</v>
      </c>
      <c r="B418" s="62" t="s">
        <v>885</v>
      </c>
      <c r="C418" s="54"/>
      <c r="D418" s="54" t="s">
        <v>185</v>
      </c>
      <c r="E418" s="54"/>
      <c r="F418" s="130"/>
      <c r="G418" s="92">
        <v>46075</v>
      </c>
      <c r="H418" s="140"/>
      <c r="I418" s="18" t="str">
        <f t="shared" si="7"/>
        <v>DESATUALIZADA</v>
      </c>
    </row>
    <row r="419" spans="1:9" x14ac:dyDescent="0.35">
      <c r="A419" s="45">
        <v>46078</v>
      </c>
      <c r="B419" s="62" t="s">
        <v>884</v>
      </c>
      <c r="C419" s="54"/>
      <c r="D419" s="54" t="s">
        <v>184</v>
      </c>
      <c r="E419" s="54"/>
      <c r="F419" s="130"/>
      <c r="G419" s="92">
        <v>46078</v>
      </c>
      <c r="H419" s="139">
        <v>0.94</v>
      </c>
      <c r="I419" s="18" t="str">
        <f t="shared" si="7"/>
        <v>ATUALIZADA</v>
      </c>
    </row>
    <row r="420" spans="1:9" x14ac:dyDescent="0.35">
      <c r="A420" s="45">
        <v>46078</v>
      </c>
      <c r="B420" s="62" t="s">
        <v>885</v>
      </c>
      <c r="C420" s="54"/>
      <c r="D420" s="54" t="s">
        <v>186</v>
      </c>
      <c r="E420" s="54"/>
      <c r="F420" s="130"/>
      <c r="G420" s="92">
        <v>46078</v>
      </c>
      <c r="H420" s="139">
        <v>0.94</v>
      </c>
      <c r="I420" s="18" t="str">
        <f t="shared" si="7"/>
        <v>ATUALIZADA</v>
      </c>
    </row>
    <row r="421" spans="1:9" x14ac:dyDescent="0.35">
      <c r="A421" s="45">
        <v>46078</v>
      </c>
      <c r="B421" s="62" t="s">
        <v>885</v>
      </c>
      <c r="C421" s="54"/>
      <c r="D421" s="54" t="s">
        <v>183</v>
      </c>
      <c r="E421" s="54"/>
      <c r="F421" s="130"/>
      <c r="G421" s="92">
        <v>46076</v>
      </c>
      <c r="H421" s="140"/>
      <c r="I421" s="18" t="str">
        <f t="shared" si="7"/>
        <v>DESATUALIZADA</v>
      </c>
    </row>
    <row r="422" spans="1:9" x14ac:dyDescent="0.35">
      <c r="A422" s="45">
        <v>46078</v>
      </c>
      <c r="B422" s="62" t="s">
        <v>884</v>
      </c>
      <c r="C422" s="54"/>
      <c r="D422" s="54" t="s">
        <v>182</v>
      </c>
      <c r="E422" s="54"/>
      <c r="F422" s="130"/>
      <c r="G422" s="92">
        <v>46078</v>
      </c>
      <c r="H422" s="139">
        <v>0.82</v>
      </c>
      <c r="I422" s="18" t="str">
        <f t="shared" si="7"/>
        <v>ATUALIZADA</v>
      </c>
    </row>
    <row r="423" spans="1:9" x14ac:dyDescent="0.35">
      <c r="A423" s="45">
        <v>46079</v>
      </c>
      <c r="B423" s="62" t="s">
        <v>885</v>
      </c>
      <c r="C423" s="54" t="s">
        <v>135</v>
      </c>
      <c r="D423" s="54"/>
      <c r="E423" s="54"/>
      <c r="F423" s="130"/>
      <c r="G423" s="92">
        <v>46079</v>
      </c>
      <c r="H423" s="139">
        <v>0.84</v>
      </c>
      <c r="I423" s="18" t="str">
        <f t="shared" si="7"/>
        <v>ATUALIZADA</v>
      </c>
    </row>
    <row r="424" spans="1:9" x14ac:dyDescent="0.35">
      <c r="A424" s="45">
        <v>46079</v>
      </c>
      <c r="B424" s="62" t="s">
        <v>885</v>
      </c>
      <c r="C424" s="54" t="s">
        <v>93</v>
      </c>
      <c r="D424" s="54"/>
      <c r="E424" s="54"/>
      <c r="F424" s="130"/>
      <c r="G424" s="92">
        <v>46079</v>
      </c>
      <c r="H424" s="139">
        <v>1</v>
      </c>
      <c r="I424" s="18" t="str">
        <f t="shared" si="7"/>
        <v>ATUALIZADA</v>
      </c>
    </row>
    <row r="425" spans="1:9" x14ac:dyDescent="0.35">
      <c r="A425" s="45">
        <v>46079</v>
      </c>
      <c r="B425" s="62" t="s">
        <v>884</v>
      </c>
      <c r="C425" s="54"/>
      <c r="D425" s="54" t="s">
        <v>154</v>
      </c>
      <c r="E425" s="54"/>
      <c r="F425" s="130"/>
      <c r="G425" s="92">
        <v>46079</v>
      </c>
      <c r="H425" s="139">
        <v>0.39</v>
      </c>
      <c r="I425" s="18" t="str">
        <f t="shared" si="7"/>
        <v>ATUALIZADA</v>
      </c>
    </row>
    <row r="426" spans="1:9" x14ac:dyDescent="0.35">
      <c r="A426" s="45">
        <v>46079</v>
      </c>
      <c r="B426" s="62" t="s">
        <v>884</v>
      </c>
      <c r="C426" s="54"/>
      <c r="D426" s="54" t="s">
        <v>151</v>
      </c>
      <c r="E426" s="54"/>
      <c r="F426" s="130"/>
      <c r="G426" s="92">
        <v>46079</v>
      </c>
      <c r="H426" s="139">
        <v>0.88</v>
      </c>
      <c r="I426" s="18" t="str">
        <f t="shared" si="7"/>
        <v>ATUALIZADA</v>
      </c>
    </row>
    <row r="427" spans="1:9" x14ac:dyDescent="0.35">
      <c r="A427" s="45">
        <v>46079</v>
      </c>
      <c r="B427" s="62" t="s">
        <v>884</v>
      </c>
      <c r="C427" s="54"/>
      <c r="D427" s="54"/>
      <c r="E427" s="54" t="s">
        <v>13</v>
      </c>
      <c r="F427" s="130"/>
      <c r="G427" s="92">
        <v>46079</v>
      </c>
      <c r="H427" s="139">
        <v>0.24</v>
      </c>
      <c r="I427" s="18" t="str">
        <f t="shared" si="7"/>
        <v>ATUALIZADA</v>
      </c>
    </row>
    <row r="428" spans="1:9" x14ac:dyDescent="0.35">
      <c r="A428" s="45">
        <v>46079</v>
      </c>
      <c r="B428" s="62" t="s">
        <v>884</v>
      </c>
      <c r="C428" s="54"/>
      <c r="D428" s="54"/>
      <c r="E428" s="54" t="s">
        <v>19</v>
      </c>
      <c r="F428" s="130"/>
      <c r="G428" s="92">
        <v>46079</v>
      </c>
      <c r="H428" s="139">
        <v>0.99</v>
      </c>
      <c r="I428" s="18" t="str">
        <f t="shared" si="7"/>
        <v>ATUALIZADA</v>
      </c>
    </row>
    <row r="429" spans="1:9" x14ac:dyDescent="0.35">
      <c r="A429" s="45">
        <v>46080</v>
      </c>
      <c r="B429" s="62" t="s">
        <v>885</v>
      </c>
      <c r="C429" s="54" t="s">
        <v>98</v>
      </c>
      <c r="D429" s="54"/>
      <c r="E429" s="54"/>
      <c r="F429" s="130"/>
      <c r="G429" s="92">
        <v>46080</v>
      </c>
      <c r="H429" s="139">
        <v>0.94</v>
      </c>
      <c r="I429" s="18" t="str">
        <f t="shared" si="7"/>
        <v>ATUALIZADA</v>
      </c>
    </row>
    <row r="430" spans="1:9" x14ac:dyDescent="0.35">
      <c r="A430" s="45">
        <v>46080</v>
      </c>
      <c r="B430" s="62" t="s">
        <v>885</v>
      </c>
      <c r="C430" s="54" t="s">
        <v>96</v>
      </c>
      <c r="D430" s="54"/>
      <c r="E430" s="54"/>
      <c r="F430" s="130"/>
      <c r="G430" s="92">
        <v>46073</v>
      </c>
      <c r="H430" s="140"/>
      <c r="I430" s="18" t="str">
        <f t="shared" si="7"/>
        <v>DESATUALIZADA</v>
      </c>
    </row>
    <row r="431" spans="1:9" x14ac:dyDescent="0.35">
      <c r="A431" s="45">
        <v>46080</v>
      </c>
      <c r="B431" s="62" t="s">
        <v>884</v>
      </c>
      <c r="C431" s="54" t="s">
        <v>112</v>
      </c>
      <c r="D431" s="54"/>
      <c r="E431" s="54"/>
      <c r="F431" s="130"/>
      <c r="G431" s="92">
        <v>46080</v>
      </c>
      <c r="H431" s="139">
        <v>0.79</v>
      </c>
      <c r="I431" s="18" t="str">
        <f t="shared" si="7"/>
        <v>ATUALIZADA</v>
      </c>
    </row>
    <row r="432" spans="1:9" x14ac:dyDescent="0.35">
      <c r="A432" s="45">
        <v>46080</v>
      </c>
      <c r="B432" s="62" t="s">
        <v>885</v>
      </c>
      <c r="C432" s="54" t="s">
        <v>99</v>
      </c>
      <c r="D432" s="54"/>
      <c r="E432" s="54"/>
      <c r="F432" s="130"/>
      <c r="G432" s="92">
        <v>46080</v>
      </c>
      <c r="H432" s="139">
        <v>0.84</v>
      </c>
      <c r="I432" s="18" t="str">
        <f t="shared" si="7"/>
        <v>ATUALIZADA</v>
      </c>
    </row>
    <row r="433" spans="1:9" x14ac:dyDescent="0.35">
      <c r="A433" s="45">
        <v>46080</v>
      </c>
      <c r="B433" s="62" t="s">
        <v>885</v>
      </c>
      <c r="C433" s="54"/>
      <c r="D433" s="54" t="s">
        <v>178</v>
      </c>
      <c r="E433" s="54"/>
      <c r="F433" s="130"/>
      <c r="G433" s="92">
        <v>46080</v>
      </c>
      <c r="H433" s="139">
        <v>0.99</v>
      </c>
      <c r="I433" s="18" t="str">
        <f t="shared" si="7"/>
        <v>ATUALIZADA</v>
      </c>
    </row>
    <row r="434" spans="1:9" x14ac:dyDescent="0.35">
      <c r="A434" s="45">
        <v>46080</v>
      </c>
      <c r="B434" s="62" t="s">
        <v>885</v>
      </c>
      <c r="C434" s="54"/>
      <c r="D434" s="54" t="s">
        <v>171</v>
      </c>
      <c r="E434" s="54"/>
      <c r="F434" s="130"/>
      <c r="G434" s="92">
        <v>46080</v>
      </c>
      <c r="H434" s="139">
        <v>0.99</v>
      </c>
      <c r="I434" s="18" t="str">
        <f t="shared" si="7"/>
        <v>ATUALIZADA</v>
      </c>
    </row>
    <row r="435" spans="1:9" x14ac:dyDescent="0.35">
      <c r="A435" s="45">
        <v>46080</v>
      </c>
      <c r="B435" s="62" t="s">
        <v>885</v>
      </c>
      <c r="C435" s="54"/>
      <c r="D435" s="54" t="s">
        <v>176</v>
      </c>
      <c r="E435" s="54"/>
      <c r="F435" s="130"/>
      <c r="G435" s="92" t="s">
        <v>3281</v>
      </c>
      <c r="H435" s="140"/>
      <c r="I435" s="18" t="str">
        <f t="shared" si="7"/>
        <v>DESATUALIZADA</v>
      </c>
    </row>
    <row r="436" spans="1:9" x14ac:dyDescent="0.35">
      <c r="A436" s="45">
        <v>46080</v>
      </c>
      <c r="B436" s="62" t="s">
        <v>884</v>
      </c>
      <c r="C436" s="54"/>
      <c r="D436" s="54"/>
      <c r="E436" s="54" t="s">
        <v>15</v>
      </c>
      <c r="F436" s="130"/>
      <c r="G436" s="92">
        <v>46080</v>
      </c>
      <c r="H436" s="139">
        <v>0.79</v>
      </c>
      <c r="I436" s="18" t="str">
        <f t="shared" si="7"/>
        <v>ATUALIZADA</v>
      </c>
    </row>
    <row r="437" spans="1:9" x14ac:dyDescent="0.35">
      <c r="A437" s="45">
        <v>46080</v>
      </c>
      <c r="B437" s="62" t="s">
        <v>885</v>
      </c>
      <c r="C437" s="54"/>
      <c r="D437" s="54"/>
      <c r="E437" s="54" t="s">
        <v>17</v>
      </c>
      <c r="F437" s="130"/>
      <c r="G437" s="92">
        <v>46080</v>
      </c>
      <c r="H437" s="139">
        <v>1</v>
      </c>
      <c r="I437" s="18" t="str">
        <f t="shared" si="7"/>
        <v>ATUALIZADA</v>
      </c>
    </row>
    <row r="438" spans="1:9" x14ac:dyDescent="0.35">
      <c r="A438" s="45">
        <v>46081</v>
      </c>
      <c r="B438" s="62" t="s">
        <v>885</v>
      </c>
      <c r="C438" s="54" t="s">
        <v>106</v>
      </c>
      <c r="D438" s="54"/>
      <c r="E438" s="54"/>
      <c r="F438" s="130"/>
      <c r="G438" s="92">
        <v>46081</v>
      </c>
      <c r="H438" s="139">
        <v>0.8</v>
      </c>
      <c r="I438" s="18" t="str">
        <f t="shared" si="7"/>
        <v>ATUALIZADA</v>
      </c>
    </row>
    <row r="439" spans="1:9" x14ac:dyDescent="0.35">
      <c r="A439" s="45">
        <v>46083</v>
      </c>
      <c r="B439" s="62" t="s">
        <v>885</v>
      </c>
      <c r="C439" s="54" t="s">
        <v>103</v>
      </c>
      <c r="D439" s="54"/>
      <c r="E439" s="54"/>
      <c r="F439" s="130"/>
      <c r="G439" s="92">
        <v>46071</v>
      </c>
      <c r="H439" s="140"/>
      <c r="I439" s="18" t="str">
        <f t="shared" si="7"/>
        <v>DESATUALIZADA</v>
      </c>
    </row>
    <row r="440" spans="1:9" x14ac:dyDescent="0.35">
      <c r="A440" s="45">
        <v>46083</v>
      </c>
      <c r="B440" s="62" t="s">
        <v>885</v>
      </c>
      <c r="C440" s="54" t="s">
        <v>109</v>
      </c>
      <c r="D440" s="54"/>
      <c r="E440" s="54"/>
      <c r="F440" s="130"/>
      <c r="G440" s="92">
        <v>46083</v>
      </c>
      <c r="H440" s="139">
        <v>0.74</v>
      </c>
      <c r="I440" s="18" t="str">
        <f t="shared" si="7"/>
        <v>ATUALIZADA</v>
      </c>
    </row>
    <row r="441" spans="1:9" x14ac:dyDescent="0.35">
      <c r="A441" s="45">
        <v>46083</v>
      </c>
      <c r="B441" s="62" t="s">
        <v>885</v>
      </c>
      <c r="C441" s="54" t="s">
        <v>82</v>
      </c>
      <c r="D441" s="54"/>
      <c r="E441" s="54"/>
      <c r="F441" s="130"/>
      <c r="G441" s="92">
        <v>46083</v>
      </c>
      <c r="H441" s="139">
        <v>0.89</v>
      </c>
      <c r="I441" s="18" t="str">
        <f t="shared" si="7"/>
        <v>ATUALIZADA</v>
      </c>
    </row>
    <row r="442" spans="1:9" x14ac:dyDescent="0.35">
      <c r="A442" s="45">
        <v>46083</v>
      </c>
      <c r="B442" s="62" t="s">
        <v>885</v>
      </c>
      <c r="C442" s="54" t="s">
        <v>92</v>
      </c>
      <c r="D442" s="54"/>
      <c r="E442" s="54"/>
      <c r="F442" s="130"/>
      <c r="G442" s="92">
        <v>46082</v>
      </c>
      <c r="H442" s="140"/>
      <c r="I442" s="18" t="str">
        <f t="shared" si="7"/>
        <v>DESATUALIZADA</v>
      </c>
    </row>
    <row r="443" spans="1:9" x14ac:dyDescent="0.35">
      <c r="A443" s="45">
        <v>46083</v>
      </c>
      <c r="B443" s="62" t="s">
        <v>885</v>
      </c>
      <c r="C443" s="54"/>
      <c r="D443" s="54" t="s">
        <v>154</v>
      </c>
      <c r="E443" s="54"/>
      <c r="F443" s="130"/>
      <c r="G443" s="92">
        <v>46083</v>
      </c>
      <c r="H443" s="139">
        <v>0.74</v>
      </c>
      <c r="I443" s="18" t="str">
        <f t="shared" si="7"/>
        <v>ATUALIZADA</v>
      </c>
    </row>
    <row r="444" spans="1:9" x14ac:dyDescent="0.35">
      <c r="A444" s="45">
        <v>46083</v>
      </c>
      <c r="B444" s="62" t="s">
        <v>885</v>
      </c>
      <c r="C444" s="54"/>
      <c r="D444" s="38" t="s">
        <v>7440</v>
      </c>
      <c r="E444" s="54"/>
      <c r="F444" s="130"/>
      <c r="G444" s="92">
        <v>46066</v>
      </c>
      <c r="H444" s="140"/>
      <c r="I444" s="18" t="str">
        <f t="shared" si="7"/>
        <v>DESATUALIZADA</v>
      </c>
    </row>
    <row r="445" spans="1:9" x14ac:dyDescent="0.35">
      <c r="A445" s="45">
        <v>46083</v>
      </c>
      <c r="B445" s="62" t="s">
        <v>884</v>
      </c>
      <c r="C445" s="54"/>
      <c r="D445" s="38" t="s">
        <v>7437</v>
      </c>
      <c r="E445" s="54"/>
      <c r="F445" s="130"/>
      <c r="G445" s="92">
        <v>46083</v>
      </c>
      <c r="H445" s="139">
        <v>1</v>
      </c>
      <c r="I445" s="18" t="str">
        <f t="shared" si="7"/>
        <v>ATUALIZADA</v>
      </c>
    </row>
    <row r="446" spans="1:9" x14ac:dyDescent="0.35">
      <c r="A446" s="45">
        <v>46083</v>
      </c>
      <c r="B446" s="62" t="s">
        <v>885</v>
      </c>
      <c r="C446" s="54"/>
      <c r="D446" s="54" t="s">
        <v>201</v>
      </c>
      <c r="E446" s="54"/>
      <c r="F446" s="130"/>
      <c r="G446" s="92">
        <v>46083</v>
      </c>
      <c r="H446" s="139">
        <v>1</v>
      </c>
      <c r="I446" s="18" t="str">
        <f t="shared" si="7"/>
        <v>ATUALIZADA</v>
      </c>
    </row>
    <row r="447" spans="1:9" x14ac:dyDescent="0.35">
      <c r="A447" s="45">
        <v>46084</v>
      </c>
      <c r="B447" s="62" t="s">
        <v>885</v>
      </c>
      <c r="C447" s="54" t="s">
        <v>84</v>
      </c>
      <c r="D447" s="54"/>
      <c r="E447" s="54"/>
      <c r="F447" s="130"/>
      <c r="G447" s="92">
        <v>46084</v>
      </c>
      <c r="H447" s="139">
        <v>0.92</v>
      </c>
      <c r="I447" s="18" t="str">
        <f t="shared" si="7"/>
        <v>ATUALIZADA</v>
      </c>
    </row>
    <row r="448" spans="1:9" x14ac:dyDescent="0.35">
      <c r="A448" s="45">
        <v>46084</v>
      </c>
      <c r="B448" s="62" t="s">
        <v>884</v>
      </c>
      <c r="C448" s="54" t="s">
        <v>133</v>
      </c>
      <c r="D448" s="54"/>
      <c r="E448" s="54"/>
      <c r="F448" s="130"/>
      <c r="G448" s="92">
        <v>46084</v>
      </c>
      <c r="H448" s="139">
        <v>0.99</v>
      </c>
      <c r="I448" s="18" t="str">
        <f t="shared" si="7"/>
        <v>ATUALIZADA</v>
      </c>
    </row>
    <row r="449" spans="1:9" x14ac:dyDescent="0.35">
      <c r="A449" s="45">
        <v>46084</v>
      </c>
      <c r="B449" s="62" t="s">
        <v>884</v>
      </c>
      <c r="C449" s="54" t="s">
        <v>85</v>
      </c>
      <c r="D449" s="54"/>
      <c r="E449" s="54"/>
      <c r="F449" s="130"/>
      <c r="G449" s="92">
        <v>46084</v>
      </c>
      <c r="H449" s="139">
        <v>0.89</v>
      </c>
      <c r="I449" s="18" t="str">
        <f t="shared" si="7"/>
        <v>ATUALIZADA</v>
      </c>
    </row>
    <row r="450" spans="1:9" x14ac:dyDescent="0.35">
      <c r="A450" s="45">
        <v>46084</v>
      </c>
      <c r="B450" s="62" t="s">
        <v>884</v>
      </c>
      <c r="C450" s="54"/>
      <c r="D450" s="54" t="s">
        <v>173</v>
      </c>
      <c r="E450" s="54"/>
      <c r="F450" s="130"/>
      <c r="G450" s="92">
        <v>46084</v>
      </c>
      <c r="H450" s="139">
        <v>0.89</v>
      </c>
      <c r="I450" s="18" t="str">
        <f t="shared" si="7"/>
        <v>ATUALIZADA</v>
      </c>
    </row>
    <row r="451" spans="1:9" x14ac:dyDescent="0.35">
      <c r="A451" s="45">
        <v>46084</v>
      </c>
      <c r="B451" s="62" t="s">
        <v>884</v>
      </c>
      <c r="C451" s="54"/>
      <c r="D451" s="54" t="s">
        <v>175</v>
      </c>
      <c r="E451" s="54"/>
      <c r="F451" s="130"/>
      <c r="G451" s="92">
        <v>46084</v>
      </c>
      <c r="H451" s="139">
        <v>0.99</v>
      </c>
      <c r="I451" s="18" t="str">
        <f t="shared" si="7"/>
        <v>ATUALIZADA</v>
      </c>
    </row>
    <row r="452" spans="1:9" x14ac:dyDescent="0.35">
      <c r="A452" s="45">
        <v>46085</v>
      </c>
      <c r="B452" s="62" t="s">
        <v>885</v>
      </c>
      <c r="C452" s="54" t="s">
        <v>105</v>
      </c>
      <c r="D452" s="54"/>
      <c r="E452" s="54"/>
      <c r="F452" s="130"/>
      <c r="G452" s="92">
        <v>46085</v>
      </c>
      <c r="H452" s="139">
        <v>0.75</v>
      </c>
      <c r="I452" s="18" t="str">
        <f t="shared" si="7"/>
        <v>ATUALIZADA</v>
      </c>
    </row>
    <row r="453" spans="1:9" x14ac:dyDescent="0.35">
      <c r="A453" s="45">
        <v>46085</v>
      </c>
      <c r="B453" s="62" t="s">
        <v>885</v>
      </c>
      <c r="C453" s="54" t="s">
        <v>102</v>
      </c>
      <c r="D453" s="54"/>
      <c r="E453" s="54"/>
      <c r="F453" s="130"/>
      <c r="G453" s="92">
        <v>46085</v>
      </c>
      <c r="H453" s="139">
        <v>0.84</v>
      </c>
      <c r="I453" s="18" t="str">
        <f t="shared" si="7"/>
        <v>ATUALIZADA</v>
      </c>
    </row>
    <row r="454" spans="1:9" x14ac:dyDescent="0.35">
      <c r="A454" s="45">
        <v>46085</v>
      </c>
      <c r="B454" s="62" t="s">
        <v>885</v>
      </c>
      <c r="C454" s="54" t="s">
        <v>106</v>
      </c>
      <c r="D454" s="54"/>
      <c r="E454" s="54"/>
      <c r="F454" s="130"/>
      <c r="G454" s="92">
        <v>46085</v>
      </c>
      <c r="H454" s="139">
        <v>0.84</v>
      </c>
      <c r="I454" s="18" t="str">
        <f t="shared" si="7"/>
        <v>ATUALIZADA</v>
      </c>
    </row>
    <row r="455" spans="1:9" x14ac:dyDescent="0.35">
      <c r="A455" s="45">
        <v>46085</v>
      </c>
      <c r="B455" s="62" t="s">
        <v>885</v>
      </c>
      <c r="C455" s="54"/>
      <c r="D455" s="54" t="s">
        <v>205</v>
      </c>
      <c r="E455" s="54"/>
      <c r="F455" s="130"/>
      <c r="G455" s="92">
        <v>46085</v>
      </c>
      <c r="H455" s="139">
        <v>0.89</v>
      </c>
      <c r="I455" s="18" t="str">
        <f t="shared" si="7"/>
        <v>ATUALIZADA</v>
      </c>
    </row>
    <row r="456" spans="1:9" x14ac:dyDescent="0.35">
      <c r="A456" s="45">
        <v>46085</v>
      </c>
      <c r="B456" s="62" t="s">
        <v>885</v>
      </c>
      <c r="C456" s="54"/>
      <c r="D456" s="54" t="s">
        <v>148</v>
      </c>
      <c r="E456" s="54"/>
      <c r="F456" s="130"/>
      <c r="G456" s="92">
        <v>46085</v>
      </c>
      <c r="H456" s="139">
        <v>0.89</v>
      </c>
      <c r="I456" s="18" t="str">
        <f t="shared" si="7"/>
        <v>ATUALIZADA</v>
      </c>
    </row>
    <row r="457" spans="1:9" x14ac:dyDescent="0.35">
      <c r="A457" s="45">
        <v>46085</v>
      </c>
      <c r="B457" s="62" t="s">
        <v>885</v>
      </c>
      <c r="C457" s="54"/>
      <c r="D457" s="54" t="s">
        <v>192</v>
      </c>
      <c r="E457" s="54"/>
      <c r="F457" s="130"/>
      <c r="G457" s="92">
        <v>46085</v>
      </c>
      <c r="H457" s="139">
        <v>0</v>
      </c>
      <c r="I457" s="18" t="str">
        <f t="shared" si="7"/>
        <v>ATUALIZADA</v>
      </c>
    </row>
    <row r="458" spans="1:9" x14ac:dyDescent="0.35">
      <c r="A458" s="45">
        <v>46085</v>
      </c>
      <c r="B458" s="62" t="s">
        <v>885</v>
      </c>
      <c r="C458" s="54"/>
      <c r="D458" s="54" t="s">
        <v>185</v>
      </c>
      <c r="E458" s="54"/>
      <c r="F458" s="130"/>
      <c r="G458" s="92">
        <v>46085</v>
      </c>
      <c r="H458" s="140"/>
      <c r="I458" s="18" t="str">
        <f t="shared" si="7"/>
        <v>ATUALIZADA</v>
      </c>
    </row>
    <row r="459" spans="1:9" x14ac:dyDescent="0.35">
      <c r="A459" s="45">
        <v>46085</v>
      </c>
      <c r="B459" s="62" t="s">
        <v>885</v>
      </c>
      <c r="C459" s="54"/>
      <c r="D459" s="54" t="s">
        <v>203</v>
      </c>
      <c r="E459" s="54"/>
      <c r="F459" s="130"/>
      <c r="G459" s="92">
        <v>46085</v>
      </c>
      <c r="H459" s="139">
        <v>0.84</v>
      </c>
      <c r="I459" s="18" t="str">
        <f t="shared" si="7"/>
        <v>ATUALIZADA</v>
      </c>
    </row>
    <row r="460" spans="1:9" x14ac:dyDescent="0.35">
      <c r="A460" s="45">
        <v>46085</v>
      </c>
      <c r="B460" s="62" t="s">
        <v>885</v>
      </c>
      <c r="C460" s="54"/>
      <c r="D460" s="54" t="s">
        <v>183</v>
      </c>
      <c r="E460" s="54"/>
      <c r="F460" s="130"/>
      <c r="G460" s="92">
        <v>46085</v>
      </c>
      <c r="H460" s="139">
        <v>0.79</v>
      </c>
      <c r="I460" s="18" t="str">
        <f t="shared" si="7"/>
        <v>ATUALIZADA</v>
      </c>
    </row>
    <row r="461" spans="1:9" x14ac:dyDescent="0.35">
      <c r="A461" s="45">
        <v>46085</v>
      </c>
      <c r="B461" s="62" t="s">
        <v>885</v>
      </c>
      <c r="C461" s="54"/>
      <c r="D461" s="54" t="s">
        <v>187</v>
      </c>
      <c r="E461" s="54"/>
      <c r="F461" s="130"/>
      <c r="G461" s="92">
        <v>46085</v>
      </c>
      <c r="H461" s="139">
        <v>0.84</v>
      </c>
      <c r="I461" s="18" t="str">
        <f t="shared" si="7"/>
        <v>ATUALIZADA</v>
      </c>
    </row>
    <row r="462" spans="1:9" x14ac:dyDescent="0.35">
      <c r="A462" s="45">
        <v>46085</v>
      </c>
      <c r="B462" s="62" t="s">
        <v>885</v>
      </c>
      <c r="C462" s="54"/>
      <c r="D462" s="54"/>
      <c r="E462" s="54" t="s">
        <v>9</v>
      </c>
      <c r="F462" s="130"/>
      <c r="G462" s="92">
        <v>46085</v>
      </c>
      <c r="H462" s="139">
        <v>0.84</v>
      </c>
      <c r="I462" s="18" t="str">
        <f t="shared" si="7"/>
        <v>ATUALIZADA</v>
      </c>
    </row>
    <row r="463" spans="1:9" x14ac:dyDescent="0.35">
      <c r="A463" s="45">
        <v>46086</v>
      </c>
      <c r="B463" s="62" t="s">
        <v>885</v>
      </c>
      <c r="C463" s="54" t="s">
        <v>91</v>
      </c>
      <c r="D463" s="54"/>
      <c r="E463" s="54"/>
      <c r="F463" s="130"/>
      <c r="G463" s="92">
        <v>46086</v>
      </c>
      <c r="H463" s="139">
        <v>0.94</v>
      </c>
      <c r="I463" s="18" t="str">
        <f t="shared" si="7"/>
        <v>ATUALIZADA</v>
      </c>
    </row>
    <row r="464" spans="1:9" x14ac:dyDescent="0.35">
      <c r="A464" s="45">
        <v>46086</v>
      </c>
      <c r="B464" s="62" t="s">
        <v>885</v>
      </c>
      <c r="C464" s="54" t="s">
        <v>140</v>
      </c>
      <c r="D464" s="54"/>
      <c r="E464" s="54"/>
      <c r="F464" s="130"/>
      <c r="G464" s="92">
        <v>46086</v>
      </c>
      <c r="H464" s="139">
        <v>0.86</v>
      </c>
      <c r="I464" s="18" t="str">
        <f t="shared" si="7"/>
        <v>ATUALIZADA</v>
      </c>
    </row>
    <row r="465" spans="1:9" x14ac:dyDescent="0.35">
      <c r="A465" s="45">
        <v>46086</v>
      </c>
      <c r="B465" s="62" t="s">
        <v>885</v>
      </c>
      <c r="C465" s="54" t="s">
        <v>93</v>
      </c>
      <c r="D465" s="54"/>
      <c r="E465" s="54"/>
      <c r="F465" s="130"/>
      <c r="G465" s="92">
        <v>46083</v>
      </c>
      <c r="H465" s="140"/>
      <c r="I465" s="18" t="str">
        <f t="shared" si="7"/>
        <v>DESATUALIZADA</v>
      </c>
    </row>
    <row r="466" spans="1:9" x14ac:dyDescent="0.35">
      <c r="A466" s="45">
        <v>46086</v>
      </c>
      <c r="B466" s="62" t="s">
        <v>885</v>
      </c>
      <c r="C466" s="54" t="s">
        <v>94</v>
      </c>
      <c r="D466" s="54"/>
      <c r="E466" s="54"/>
      <c r="F466" s="130"/>
      <c r="G466" s="92">
        <v>46086</v>
      </c>
      <c r="H466" s="139">
        <v>0.79</v>
      </c>
      <c r="I466" s="18" t="str">
        <f t="shared" si="7"/>
        <v>ATUALIZADA</v>
      </c>
    </row>
    <row r="467" spans="1:9" x14ac:dyDescent="0.35">
      <c r="A467" s="45">
        <v>46086</v>
      </c>
      <c r="B467" s="62" t="s">
        <v>885</v>
      </c>
      <c r="C467" s="54" t="s">
        <v>128</v>
      </c>
      <c r="D467" s="54"/>
      <c r="E467" s="54"/>
      <c r="F467" s="130"/>
      <c r="G467" s="92">
        <v>46086</v>
      </c>
      <c r="H467" s="139">
        <v>0.89</v>
      </c>
      <c r="I467" s="18" t="str">
        <f t="shared" si="7"/>
        <v>ATUALIZADA</v>
      </c>
    </row>
    <row r="468" spans="1:9" x14ac:dyDescent="0.35">
      <c r="A468" s="45">
        <v>46086</v>
      </c>
      <c r="B468" s="62" t="s">
        <v>885</v>
      </c>
      <c r="C468" s="54"/>
      <c r="D468" s="54" t="s">
        <v>153</v>
      </c>
      <c r="E468" s="54"/>
      <c r="F468" s="130"/>
      <c r="G468" s="92">
        <v>46086</v>
      </c>
      <c r="H468" s="139">
        <v>0.79</v>
      </c>
      <c r="I468" s="18" t="str">
        <f t="shared" ref="I468:I531" si="8">IF(G468="","",IF(G468=A468,"ATUALIZADA","DESATUALIZADA"))</f>
        <v>ATUALIZADA</v>
      </c>
    </row>
    <row r="469" spans="1:9" x14ac:dyDescent="0.35">
      <c r="A469" s="45">
        <v>46086</v>
      </c>
      <c r="B469" s="62" t="s">
        <v>885</v>
      </c>
      <c r="C469" s="54"/>
      <c r="D469" s="54" t="s">
        <v>152</v>
      </c>
      <c r="E469" s="54"/>
      <c r="F469" s="130"/>
      <c r="G469" s="92">
        <v>46086</v>
      </c>
      <c r="H469" s="139">
        <v>0.94</v>
      </c>
      <c r="I469" s="18" t="str">
        <f t="shared" si="8"/>
        <v>ATUALIZADA</v>
      </c>
    </row>
    <row r="470" spans="1:9" x14ac:dyDescent="0.35">
      <c r="A470" s="45">
        <v>46086</v>
      </c>
      <c r="B470" s="62" t="s">
        <v>884</v>
      </c>
      <c r="C470" s="54"/>
      <c r="D470" s="54" t="s">
        <v>158</v>
      </c>
      <c r="E470" s="54"/>
      <c r="F470" s="130"/>
      <c r="G470" s="92">
        <v>46086</v>
      </c>
      <c r="H470" s="139">
        <v>0.88</v>
      </c>
      <c r="I470" s="18" t="str">
        <f t="shared" si="8"/>
        <v>ATUALIZADA</v>
      </c>
    </row>
    <row r="471" spans="1:9" x14ac:dyDescent="0.35">
      <c r="A471" s="45">
        <v>46086</v>
      </c>
      <c r="B471" s="62" t="s">
        <v>885</v>
      </c>
      <c r="C471" s="54"/>
      <c r="D471" s="54" t="s">
        <v>164</v>
      </c>
      <c r="E471" s="54"/>
      <c r="F471" s="130"/>
      <c r="G471" s="92">
        <v>46086</v>
      </c>
      <c r="H471" s="139">
        <v>0.79</v>
      </c>
      <c r="I471" s="18" t="str">
        <f t="shared" si="8"/>
        <v>ATUALIZADA</v>
      </c>
    </row>
    <row r="472" spans="1:9" x14ac:dyDescent="0.35">
      <c r="A472" s="45">
        <v>46086</v>
      </c>
      <c r="B472" s="62" t="s">
        <v>884</v>
      </c>
      <c r="C472" s="54"/>
      <c r="D472" s="38" t="s">
        <v>7436</v>
      </c>
      <c r="E472" s="54"/>
      <c r="F472" s="130"/>
      <c r="G472" s="92">
        <v>46086</v>
      </c>
      <c r="H472" s="139">
        <v>0.84</v>
      </c>
      <c r="I472" s="18" t="str">
        <f t="shared" si="8"/>
        <v>ATUALIZADA</v>
      </c>
    </row>
    <row r="473" spans="1:9" x14ac:dyDescent="0.35">
      <c r="A473" s="45">
        <v>46086</v>
      </c>
      <c r="B473" s="62" t="s">
        <v>884</v>
      </c>
      <c r="C473" s="54"/>
      <c r="D473" s="54"/>
      <c r="E473" s="54" t="s">
        <v>20</v>
      </c>
      <c r="F473" s="130"/>
      <c r="G473" s="92">
        <v>46086</v>
      </c>
      <c r="H473" s="139">
        <v>0.74</v>
      </c>
      <c r="I473" s="18" t="str">
        <f t="shared" si="8"/>
        <v>ATUALIZADA</v>
      </c>
    </row>
    <row r="474" spans="1:9" x14ac:dyDescent="0.35">
      <c r="A474" s="45">
        <v>46086</v>
      </c>
      <c r="B474" s="62" t="s">
        <v>885</v>
      </c>
      <c r="C474" s="54"/>
      <c r="D474" s="54"/>
      <c r="E474" s="54" t="s">
        <v>14</v>
      </c>
      <c r="F474" s="130"/>
      <c r="G474" s="92">
        <v>46086</v>
      </c>
      <c r="H474" s="139">
        <v>1</v>
      </c>
      <c r="I474" s="18" t="str">
        <f t="shared" si="8"/>
        <v>ATUALIZADA</v>
      </c>
    </row>
    <row r="475" spans="1:9" x14ac:dyDescent="0.35">
      <c r="A475" s="45">
        <v>46087</v>
      </c>
      <c r="B475" s="62" t="s">
        <v>885</v>
      </c>
      <c r="C475" s="54"/>
      <c r="D475" s="54"/>
      <c r="E475" s="54" t="s">
        <v>16</v>
      </c>
      <c r="F475" s="130"/>
      <c r="G475" s="92">
        <v>46087</v>
      </c>
      <c r="H475" s="139">
        <v>0.84</v>
      </c>
      <c r="I475" s="18" t="str">
        <f t="shared" si="8"/>
        <v>ATUALIZADA</v>
      </c>
    </row>
    <row r="476" spans="1:9" x14ac:dyDescent="0.35">
      <c r="A476" s="45">
        <v>46087</v>
      </c>
      <c r="B476" s="62" t="s">
        <v>884</v>
      </c>
      <c r="C476" s="54"/>
      <c r="D476" s="54"/>
      <c r="E476" s="54" t="s">
        <v>18</v>
      </c>
      <c r="F476" s="130"/>
      <c r="G476" s="92">
        <v>46087</v>
      </c>
      <c r="H476" s="139">
        <v>0.84</v>
      </c>
      <c r="I476" s="18" t="str">
        <f t="shared" si="8"/>
        <v>ATUALIZADA</v>
      </c>
    </row>
    <row r="477" spans="1:9" x14ac:dyDescent="0.35">
      <c r="A477" s="45">
        <v>46087</v>
      </c>
      <c r="B477" s="62" t="s">
        <v>884</v>
      </c>
      <c r="C477" s="54"/>
      <c r="D477" s="54" t="s">
        <v>180</v>
      </c>
      <c r="E477" s="54"/>
      <c r="F477" s="130"/>
      <c r="G477" s="92">
        <v>46087</v>
      </c>
      <c r="H477" s="139">
        <v>0.93</v>
      </c>
      <c r="I477" s="18" t="str">
        <f t="shared" si="8"/>
        <v>ATUALIZADA</v>
      </c>
    </row>
    <row r="478" spans="1:9" x14ac:dyDescent="0.35">
      <c r="A478" s="45">
        <v>46088</v>
      </c>
      <c r="B478" s="62" t="s">
        <v>884</v>
      </c>
      <c r="C478" s="54" t="s">
        <v>137</v>
      </c>
      <c r="D478" s="54"/>
      <c r="E478" s="54"/>
      <c r="F478" s="130"/>
      <c r="G478" s="92">
        <v>46088</v>
      </c>
      <c r="H478" s="139">
        <v>0.89</v>
      </c>
      <c r="I478" s="18" t="str">
        <f t="shared" si="8"/>
        <v>ATUALIZADA</v>
      </c>
    </row>
    <row r="479" spans="1:9" x14ac:dyDescent="0.35">
      <c r="A479" s="45">
        <v>46090</v>
      </c>
      <c r="B479" s="62" t="s">
        <v>884</v>
      </c>
      <c r="C479" s="54" t="s">
        <v>120</v>
      </c>
      <c r="D479" s="54"/>
      <c r="E479" s="54"/>
      <c r="F479" s="130"/>
      <c r="G479" s="92">
        <v>46090</v>
      </c>
      <c r="H479" s="139">
        <v>0.84</v>
      </c>
      <c r="I479" s="18" t="str">
        <f t="shared" si="8"/>
        <v>ATUALIZADA</v>
      </c>
    </row>
    <row r="480" spans="1:9" x14ac:dyDescent="0.35">
      <c r="A480" s="45">
        <v>46090</v>
      </c>
      <c r="B480" s="62" t="s">
        <v>884</v>
      </c>
      <c r="C480" s="54" t="s">
        <v>119</v>
      </c>
      <c r="D480" s="54"/>
      <c r="E480" s="54"/>
      <c r="F480" s="130"/>
      <c r="G480" s="92">
        <v>46090</v>
      </c>
      <c r="H480" s="139">
        <v>0.79</v>
      </c>
      <c r="I480" s="18" t="str">
        <f t="shared" si="8"/>
        <v>ATUALIZADA</v>
      </c>
    </row>
    <row r="481" spans="1:9" x14ac:dyDescent="0.35">
      <c r="A481" s="45">
        <v>46090</v>
      </c>
      <c r="B481" s="62" t="s">
        <v>885</v>
      </c>
      <c r="C481" s="54" t="s">
        <v>125</v>
      </c>
      <c r="D481" s="54"/>
      <c r="E481" s="54"/>
      <c r="F481" s="130"/>
      <c r="G481" s="92">
        <v>46090</v>
      </c>
      <c r="H481" s="139">
        <v>0.74</v>
      </c>
      <c r="I481" s="18" t="str">
        <f t="shared" si="8"/>
        <v>ATUALIZADA</v>
      </c>
    </row>
    <row r="482" spans="1:9" x14ac:dyDescent="0.35">
      <c r="A482" s="45">
        <v>46091</v>
      </c>
      <c r="B482" s="62" t="s">
        <v>885</v>
      </c>
      <c r="C482" s="54" t="s">
        <v>86</v>
      </c>
      <c r="D482" s="54"/>
      <c r="E482" s="54"/>
      <c r="F482" s="130"/>
      <c r="G482" s="92">
        <v>46091</v>
      </c>
      <c r="H482" s="139">
        <v>0.83</v>
      </c>
      <c r="I482" s="18" t="str">
        <f t="shared" si="8"/>
        <v>ATUALIZADA</v>
      </c>
    </row>
    <row r="483" spans="1:9" x14ac:dyDescent="0.35">
      <c r="A483" s="45">
        <v>46091</v>
      </c>
      <c r="B483" s="62" t="s">
        <v>885</v>
      </c>
      <c r="C483" s="54" t="s">
        <v>83</v>
      </c>
      <c r="D483" s="54"/>
      <c r="E483" s="54"/>
      <c r="F483" s="130"/>
      <c r="G483" s="92">
        <v>46091</v>
      </c>
      <c r="H483" s="139">
        <v>0.84</v>
      </c>
      <c r="I483" s="18" t="str">
        <f t="shared" si="8"/>
        <v>ATUALIZADA</v>
      </c>
    </row>
    <row r="484" spans="1:9" x14ac:dyDescent="0.35">
      <c r="A484" s="45">
        <v>46091</v>
      </c>
      <c r="B484" s="62" t="s">
        <v>885</v>
      </c>
      <c r="C484" s="54" t="s">
        <v>81</v>
      </c>
      <c r="D484" s="54"/>
      <c r="E484" s="54"/>
      <c r="F484" s="130"/>
      <c r="G484" s="92">
        <v>46091</v>
      </c>
      <c r="H484" s="139">
        <v>0.84</v>
      </c>
      <c r="I484" s="18" t="str">
        <f t="shared" si="8"/>
        <v>ATUALIZADA</v>
      </c>
    </row>
    <row r="485" spans="1:9" x14ac:dyDescent="0.35">
      <c r="A485" s="45">
        <v>46091</v>
      </c>
      <c r="B485" s="62" t="s">
        <v>885</v>
      </c>
      <c r="C485" s="54" t="s">
        <v>101</v>
      </c>
      <c r="D485" s="54"/>
      <c r="E485" s="54"/>
      <c r="F485" s="130"/>
      <c r="G485" s="92">
        <v>46091</v>
      </c>
      <c r="H485" s="139">
        <v>0.83</v>
      </c>
      <c r="I485" s="18" t="str">
        <f t="shared" si="8"/>
        <v>ATUALIZADA</v>
      </c>
    </row>
    <row r="486" spans="1:9" x14ac:dyDescent="0.35">
      <c r="A486" s="45">
        <v>46091</v>
      </c>
      <c r="B486" s="62" t="s">
        <v>885</v>
      </c>
      <c r="C486" s="54"/>
      <c r="D486" s="54" t="s">
        <v>165</v>
      </c>
      <c r="E486" s="54"/>
      <c r="F486" s="130"/>
      <c r="G486" s="92" t="s">
        <v>4120</v>
      </c>
      <c r="H486" s="140"/>
      <c r="I486" s="18" t="str">
        <f t="shared" si="8"/>
        <v>DESATUALIZADA</v>
      </c>
    </row>
    <row r="487" spans="1:9" x14ac:dyDescent="0.35">
      <c r="A487" s="45">
        <v>46091</v>
      </c>
      <c r="B487" s="62" t="s">
        <v>884</v>
      </c>
      <c r="C487" s="54"/>
      <c r="D487" s="54"/>
      <c r="E487" s="54" t="s">
        <v>10</v>
      </c>
      <c r="F487" s="130"/>
      <c r="G487" s="92">
        <v>46091</v>
      </c>
      <c r="H487" s="139">
        <v>0.79</v>
      </c>
      <c r="I487" s="18" t="str">
        <f t="shared" si="8"/>
        <v>ATUALIZADA</v>
      </c>
    </row>
    <row r="488" spans="1:9" x14ac:dyDescent="0.35">
      <c r="A488" s="45">
        <v>46091</v>
      </c>
      <c r="B488" s="62" t="s">
        <v>885</v>
      </c>
      <c r="C488" s="54"/>
      <c r="D488" s="54"/>
      <c r="E488" s="54" t="s">
        <v>11</v>
      </c>
      <c r="F488" s="130"/>
      <c r="G488" s="92">
        <v>46091</v>
      </c>
      <c r="H488" s="139">
        <v>0.89</v>
      </c>
      <c r="I488" s="18" t="str">
        <f t="shared" si="8"/>
        <v>ATUALIZADA</v>
      </c>
    </row>
    <row r="489" spans="1:9" x14ac:dyDescent="0.35">
      <c r="A489" s="45">
        <v>46092</v>
      </c>
      <c r="B489" s="62" t="s">
        <v>885</v>
      </c>
      <c r="C489" s="54" t="s">
        <v>108</v>
      </c>
      <c r="D489" s="54"/>
      <c r="E489" s="54"/>
      <c r="F489" s="130"/>
      <c r="G489" s="92">
        <v>46092</v>
      </c>
      <c r="H489" s="139">
        <v>0.74</v>
      </c>
      <c r="I489" s="18" t="str">
        <f t="shared" si="8"/>
        <v>ATUALIZADA</v>
      </c>
    </row>
    <row r="490" spans="1:9" x14ac:dyDescent="0.35">
      <c r="A490" s="45">
        <v>46092</v>
      </c>
      <c r="B490" s="62" t="s">
        <v>885</v>
      </c>
      <c r="C490" s="54" t="s">
        <v>114</v>
      </c>
      <c r="D490" s="54"/>
      <c r="E490" s="54"/>
      <c r="F490" s="130"/>
      <c r="G490" s="92">
        <v>46092</v>
      </c>
      <c r="H490" s="139">
        <v>0.84</v>
      </c>
      <c r="I490" s="18" t="str">
        <f t="shared" si="8"/>
        <v>ATUALIZADA</v>
      </c>
    </row>
    <row r="491" spans="1:9" x14ac:dyDescent="0.35">
      <c r="A491" s="45">
        <v>46092</v>
      </c>
      <c r="B491" s="62" t="s">
        <v>885</v>
      </c>
      <c r="C491" s="54" t="s">
        <v>121</v>
      </c>
      <c r="D491" s="54"/>
      <c r="E491" s="54"/>
      <c r="F491" s="130"/>
      <c r="G491" s="92">
        <v>46092</v>
      </c>
      <c r="H491" s="139">
        <v>0.79</v>
      </c>
      <c r="I491" s="18" t="str">
        <f t="shared" si="8"/>
        <v>ATUALIZADA</v>
      </c>
    </row>
    <row r="492" spans="1:9" x14ac:dyDescent="0.35">
      <c r="A492" s="45">
        <v>46092</v>
      </c>
      <c r="B492" s="62" t="s">
        <v>885</v>
      </c>
      <c r="C492" s="54" t="s">
        <v>118</v>
      </c>
      <c r="D492" s="54"/>
      <c r="E492" s="54"/>
      <c r="F492" s="130"/>
      <c r="G492" s="92">
        <v>46092</v>
      </c>
      <c r="H492" s="139">
        <v>0.79</v>
      </c>
      <c r="I492" s="18" t="str">
        <f t="shared" si="8"/>
        <v>ATUALIZADA</v>
      </c>
    </row>
    <row r="493" spans="1:9" x14ac:dyDescent="0.35">
      <c r="A493" s="45">
        <v>46092</v>
      </c>
      <c r="B493" s="62" t="s">
        <v>885</v>
      </c>
      <c r="C493" s="54" t="s">
        <v>107</v>
      </c>
      <c r="D493" s="54"/>
      <c r="E493" s="54"/>
      <c r="F493" s="130"/>
      <c r="G493" s="92">
        <v>46092</v>
      </c>
      <c r="H493" s="139">
        <v>0.79</v>
      </c>
      <c r="I493" s="18" t="str">
        <f t="shared" si="8"/>
        <v>ATUALIZADA</v>
      </c>
    </row>
    <row r="494" spans="1:9" x14ac:dyDescent="0.35">
      <c r="A494" s="45">
        <v>46092</v>
      </c>
      <c r="B494" s="62" t="s">
        <v>885</v>
      </c>
      <c r="C494" s="54"/>
      <c r="D494" s="38" t="s">
        <v>7439</v>
      </c>
      <c r="E494" s="54"/>
      <c r="F494" s="130"/>
      <c r="G494" s="92">
        <v>46083</v>
      </c>
      <c r="H494" s="140"/>
      <c r="I494" s="18" t="str">
        <f t="shared" si="8"/>
        <v>DESATUALIZADA</v>
      </c>
    </row>
    <row r="495" spans="1:9" x14ac:dyDescent="0.35">
      <c r="A495" s="45">
        <v>46093</v>
      </c>
      <c r="B495" s="62" t="s">
        <v>885</v>
      </c>
      <c r="C495" s="54" t="s">
        <v>143</v>
      </c>
      <c r="D495" s="54"/>
      <c r="E495" s="54"/>
      <c r="F495" s="130"/>
      <c r="G495" s="92">
        <v>46093</v>
      </c>
      <c r="H495" s="139">
        <v>0.85</v>
      </c>
      <c r="I495" s="18" t="str">
        <f t="shared" si="8"/>
        <v>ATUALIZADA</v>
      </c>
    </row>
    <row r="496" spans="1:9" x14ac:dyDescent="0.35">
      <c r="A496" s="45">
        <v>46093</v>
      </c>
      <c r="B496" s="62" t="s">
        <v>885</v>
      </c>
      <c r="C496" s="54"/>
      <c r="D496" s="38" t="s">
        <v>7435</v>
      </c>
      <c r="E496" s="54"/>
      <c r="F496" s="130"/>
      <c r="G496" s="92">
        <v>46093</v>
      </c>
      <c r="H496" s="139">
        <v>0.94</v>
      </c>
      <c r="I496" s="18" t="str">
        <f t="shared" si="8"/>
        <v>ATUALIZADA</v>
      </c>
    </row>
    <row r="497" spans="1:9" x14ac:dyDescent="0.35">
      <c r="A497" s="45">
        <v>46093</v>
      </c>
      <c r="B497" s="62" t="s">
        <v>885</v>
      </c>
      <c r="C497" s="54"/>
      <c r="D497" s="54" t="s">
        <v>150</v>
      </c>
      <c r="E497" s="54"/>
      <c r="F497" s="130"/>
      <c r="G497" s="92">
        <v>46093</v>
      </c>
      <c r="H497" s="139">
        <v>0.79</v>
      </c>
      <c r="I497" s="18" t="str">
        <f t="shared" si="8"/>
        <v>ATUALIZADA</v>
      </c>
    </row>
    <row r="498" spans="1:9" x14ac:dyDescent="0.35">
      <c r="A498" s="45">
        <v>46093</v>
      </c>
      <c r="B498" s="62" t="s">
        <v>885</v>
      </c>
      <c r="C498" s="54"/>
      <c r="D498" s="54" t="s">
        <v>161</v>
      </c>
      <c r="E498" s="54"/>
      <c r="F498" s="130"/>
      <c r="G498" s="92">
        <v>46093</v>
      </c>
      <c r="H498" s="139">
        <v>0.94</v>
      </c>
      <c r="I498" s="18" t="str">
        <f t="shared" si="8"/>
        <v>ATUALIZADA</v>
      </c>
    </row>
    <row r="499" spans="1:9" x14ac:dyDescent="0.35">
      <c r="A499" s="45">
        <v>46093</v>
      </c>
      <c r="B499" s="62" t="s">
        <v>885</v>
      </c>
      <c r="C499" s="54"/>
      <c r="D499" s="54"/>
      <c r="E499" s="54" t="s">
        <v>12</v>
      </c>
      <c r="F499" s="130"/>
      <c r="G499" s="92">
        <v>46093</v>
      </c>
      <c r="H499" s="139">
        <v>0.88</v>
      </c>
      <c r="I499" s="18" t="str">
        <f t="shared" si="8"/>
        <v>ATUALIZADA</v>
      </c>
    </row>
    <row r="500" spans="1:9" x14ac:dyDescent="0.35">
      <c r="A500" s="45">
        <v>46094</v>
      </c>
      <c r="B500" s="62" t="s">
        <v>885</v>
      </c>
      <c r="C500" s="54"/>
      <c r="D500" s="54" t="s">
        <v>170</v>
      </c>
      <c r="E500" s="54"/>
      <c r="F500" s="130"/>
      <c r="G500" s="92">
        <v>46094</v>
      </c>
      <c r="H500" s="139">
        <v>0.81</v>
      </c>
      <c r="I500" s="18" t="str">
        <f t="shared" si="8"/>
        <v>ATUALIZADA</v>
      </c>
    </row>
    <row r="501" spans="1:9" x14ac:dyDescent="0.35">
      <c r="A501" s="45">
        <v>46094</v>
      </c>
      <c r="B501" s="62" t="s">
        <v>885</v>
      </c>
      <c r="C501" s="54"/>
      <c r="D501" s="54" t="s">
        <v>178</v>
      </c>
      <c r="E501" s="54"/>
      <c r="F501" s="130"/>
      <c r="G501" s="92">
        <v>46094</v>
      </c>
      <c r="H501" s="139">
        <v>0.18</v>
      </c>
      <c r="I501" s="18" t="str">
        <f t="shared" si="8"/>
        <v>ATUALIZADA</v>
      </c>
    </row>
    <row r="502" spans="1:9" x14ac:dyDescent="0.35">
      <c r="A502" s="45">
        <v>46094</v>
      </c>
      <c r="B502" s="62" t="s">
        <v>885</v>
      </c>
      <c r="C502" s="54"/>
      <c r="D502" s="54" t="s">
        <v>176</v>
      </c>
      <c r="E502" s="54"/>
      <c r="F502" s="130"/>
      <c r="G502" s="92">
        <v>46094</v>
      </c>
      <c r="H502" s="139">
        <v>0.28999999999999998</v>
      </c>
      <c r="I502" s="18" t="str">
        <f t="shared" si="8"/>
        <v>ATUALIZADA</v>
      </c>
    </row>
    <row r="503" spans="1:9" x14ac:dyDescent="0.35">
      <c r="A503" s="45">
        <v>46094</v>
      </c>
      <c r="B503" s="62" t="s">
        <v>885</v>
      </c>
      <c r="C503" s="54"/>
      <c r="D503" s="54" t="s">
        <v>202</v>
      </c>
      <c r="E503" s="54"/>
      <c r="F503" s="130"/>
      <c r="G503" s="92">
        <v>46094</v>
      </c>
      <c r="H503" s="139">
        <v>0.94</v>
      </c>
      <c r="I503" s="18" t="str">
        <f t="shared" si="8"/>
        <v>ATUALIZADA</v>
      </c>
    </row>
    <row r="504" spans="1:9" x14ac:dyDescent="0.35">
      <c r="A504" s="45">
        <v>46095</v>
      </c>
      <c r="B504" s="62" t="s">
        <v>885</v>
      </c>
      <c r="C504" s="54"/>
      <c r="D504" s="54" t="s">
        <v>191</v>
      </c>
      <c r="E504" s="54"/>
      <c r="F504" s="130"/>
      <c r="G504" s="92">
        <v>46095</v>
      </c>
      <c r="H504" s="139">
        <v>0.93</v>
      </c>
      <c r="I504" s="18" t="str">
        <f t="shared" si="8"/>
        <v>ATUALIZADA</v>
      </c>
    </row>
    <row r="505" spans="1:9" x14ac:dyDescent="0.35">
      <c r="A505" s="45">
        <v>46095</v>
      </c>
      <c r="B505" s="62" t="s">
        <v>885</v>
      </c>
      <c r="C505" s="54"/>
      <c r="D505" s="54" t="s">
        <v>184</v>
      </c>
      <c r="E505" s="54"/>
      <c r="F505" s="130"/>
      <c r="G505" s="92">
        <v>46095</v>
      </c>
      <c r="H505" s="139">
        <v>0.89</v>
      </c>
      <c r="I505" s="18" t="str">
        <f t="shared" si="8"/>
        <v>ATUALIZADA</v>
      </c>
    </row>
    <row r="506" spans="1:9" x14ac:dyDescent="0.35">
      <c r="A506" s="45">
        <v>46095</v>
      </c>
      <c r="B506" s="62" t="s">
        <v>885</v>
      </c>
      <c r="C506" s="54"/>
      <c r="D506" s="54" t="s">
        <v>186</v>
      </c>
      <c r="E506" s="54"/>
      <c r="F506" s="130"/>
      <c r="G506" s="92">
        <v>46095</v>
      </c>
      <c r="H506" s="139">
        <v>0.89</v>
      </c>
      <c r="I506" s="18" t="str">
        <f t="shared" si="8"/>
        <v>ATUALIZADA</v>
      </c>
    </row>
    <row r="507" spans="1:9" x14ac:dyDescent="0.35">
      <c r="A507" s="45">
        <v>46095</v>
      </c>
      <c r="B507" s="62" t="s">
        <v>885</v>
      </c>
      <c r="C507" s="54"/>
      <c r="D507" s="54" t="s">
        <v>189</v>
      </c>
      <c r="E507" s="54"/>
      <c r="F507" s="130"/>
      <c r="G507" s="92">
        <v>46095</v>
      </c>
      <c r="H507" s="139">
        <v>0.99</v>
      </c>
      <c r="I507" s="18" t="str">
        <f t="shared" si="8"/>
        <v>ATUALIZADA</v>
      </c>
    </row>
    <row r="508" spans="1:9" x14ac:dyDescent="0.35">
      <c r="A508" s="45">
        <v>46097</v>
      </c>
      <c r="B508" s="62" t="s">
        <v>885</v>
      </c>
      <c r="C508" s="54"/>
      <c r="D508" s="54" t="s">
        <v>149</v>
      </c>
      <c r="E508" s="54"/>
      <c r="F508" s="130"/>
      <c r="G508" s="92">
        <v>46097</v>
      </c>
      <c r="H508" s="139">
        <v>0.95</v>
      </c>
      <c r="I508" s="18" t="str">
        <f t="shared" si="8"/>
        <v>ATUALIZADA</v>
      </c>
    </row>
    <row r="509" spans="1:9" x14ac:dyDescent="0.35">
      <c r="A509" s="45">
        <v>46097</v>
      </c>
      <c r="B509" s="62" t="s">
        <v>885</v>
      </c>
      <c r="C509" s="54"/>
      <c r="D509" s="38" t="s">
        <v>7438</v>
      </c>
      <c r="E509" s="54"/>
      <c r="F509" s="130"/>
      <c r="G509" s="92">
        <v>46097</v>
      </c>
      <c r="H509" s="139">
        <v>0.97</v>
      </c>
      <c r="I509" s="18" t="str">
        <f t="shared" si="8"/>
        <v>ATUALIZADA</v>
      </c>
    </row>
    <row r="510" spans="1:9" x14ac:dyDescent="0.35">
      <c r="A510" s="45">
        <v>46097</v>
      </c>
      <c r="B510" s="62" t="s">
        <v>885</v>
      </c>
      <c r="C510" s="54"/>
      <c r="D510" s="54" t="s">
        <v>157</v>
      </c>
      <c r="E510" s="54"/>
      <c r="F510" s="130"/>
      <c r="G510" s="92">
        <v>46097</v>
      </c>
      <c r="H510" s="139">
        <v>0.94</v>
      </c>
      <c r="I510" s="18" t="str">
        <f t="shared" si="8"/>
        <v>ATUALIZADA</v>
      </c>
    </row>
    <row r="511" spans="1:9" x14ac:dyDescent="0.35">
      <c r="A511" s="45">
        <v>46098</v>
      </c>
      <c r="B511" s="62" t="s">
        <v>885</v>
      </c>
      <c r="C511" s="54"/>
      <c r="D511" s="54" t="s">
        <v>179</v>
      </c>
      <c r="E511" s="54"/>
      <c r="F511" s="130"/>
      <c r="G511" s="92">
        <v>46098</v>
      </c>
      <c r="H511" s="139">
        <v>0.89</v>
      </c>
      <c r="I511" s="18" t="str">
        <f t="shared" si="8"/>
        <v>ATUALIZADA</v>
      </c>
    </row>
    <row r="512" spans="1:9" x14ac:dyDescent="0.35">
      <c r="A512" s="45">
        <v>46098</v>
      </c>
      <c r="B512" s="62" t="s">
        <v>885</v>
      </c>
      <c r="C512" s="54"/>
      <c r="D512" s="54" t="s">
        <v>180</v>
      </c>
      <c r="E512" s="54"/>
      <c r="F512" s="130"/>
      <c r="G512" s="92">
        <v>46098</v>
      </c>
      <c r="H512" s="139">
        <v>0.92</v>
      </c>
      <c r="I512" s="18" t="str">
        <f t="shared" si="8"/>
        <v>ATUALIZADA</v>
      </c>
    </row>
    <row r="513" spans="1:9" x14ac:dyDescent="0.35">
      <c r="A513" s="45">
        <v>46098</v>
      </c>
      <c r="B513" s="62" t="s">
        <v>885</v>
      </c>
      <c r="C513" s="54"/>
      <c r="D513" s="54" t="s">
        <v>204</v>
      </c>
      <c r="E513" s="54"/>
      <c r="F513" s="130"/>
      <c r="G513" s="92">
        <v>46098</v>
      </c>
      <c r="H513" s="139">
        <v>0.84</v>
      </c>
      <c r="I513" s="18" t="str">
        <f t="shared" si="8"/>
        <v>ATUALIZADA</v>
      </c>
    </row>
    <row r="514" spans="1:9" x14ac:dyDescent="0.35">
      <c r="A514" s="45">
        <v>46098</v>
      </c>
      <c r="B514" s="62" t="s">
        <v>885</v>
      </c>
      <c r="C514" s="54"/>
      <c r="D514" s="54" t="s">
        <v>174</v>
      </c>
      <c r="E514" s="54"/>
      <c r="F514" s="130"/>
      <c r="G514" s="92">
        <v>46098</v>
      </c>
      <c r="H514" s="139">
        <v>0.96</v>
      </c>
      <c r="I514" s="18" t="str">
        <f t="shared" si="8"/>
        <v>ATUALIZADA</v>
      </c>
    </row>
    <row r="515" spans="1:9" x14ac:dyDescent="0.35">
      <c r="A515" s="45">
        <v>46098</v>
      </c>
      <c r="B515" s="62" t="s">
        <v>885</v>
      </c>
      <c r="C515" s="54"/>
      <c r="D515" s="54" t="s">
        <v>197</v>
      </c>
      <c r="E515" s="54"/>
      <c r="F515" s="130"/>
      <c r="G515" s="92">
        <v>46098</v>
      </c>
      <c r="H515" s="139">
        <v>0.94</v>
      </c>
      <c r="I515" s="18" t="str">
        <f t="shared" si="8"/>
        <v>ATUALIZADA</v>
      </c>
    </row>
    <row r="516" spans="1:9" x14ac:dyDescent="0.35">
      <c r="A516" s="45">
        <v>46098</v>
      </c>
      <c r="B516" s="62" t="s">
        <v>885</v>
      </c>
      <c r="C516" s="54"/>
      <c r="D516" s="54"/>
      <c r="E516" s="54" t="s">
        <v>13</v>
      </c>
      <c r="F516" s="130"/>
      <c r="G516" s="92">
        <v>46098</v>
      </c>
      <c r="H516" s="139">
        <v>0.94</v>
      </c>
      <c r="I516" s="18" t="str">
        <f t="shared" si="8"/>
        <v>ATUALIZADA</v>
      </c>
    </row>
    <row r="517" spans="1:9" x14ac:dyDescent="0.35">
      <c r="A517" s="45">
        <v>46099</v>
      </c>
      <c r="B517" s="62" t="s">
        <v>885</v>
      </c>
      <c r="C517" s="54"/>
      <c r="D517" s="54" t="s">
        <v>187</v>
      </c>
      <c r="E517" s="54"/>
      <c r="F517" s="130"/>
      <c r="G517" s="92">
        <v>46099</v>
      </c>
      <c r="H517" s="139">
        <v>1</v>
      </c>
      <c r="I517" s="18" t="str">
        <f t="shared" si="8"/>
        <v>ATUALIZADA</v>
      </c>
    </row>
    <row r="518" spans="1:9" x14ac:dyDescent="0.35">
      <c r="A518" s="45">
        <v>46099</v>
      </c>
      <c r="B518" s="62" t="s">
        <v>885</v>
      </c>
      <c r="C518" s="54"/>
      <c r="D518" s="54" t="s">
        <v>203</v>
      </c>
      <c r="E518" s="54"/>
      <c r="F518" s="130"/>
      <c r="G518" s="92">
        <v>46099</v>
      </c>
      <c r="H518" s="139">
        <v>0.8</v>
      </c>
      <c r="I518" s="18" t="str">
        <f t="shared" si="8"/>
        <v>ATUALIZADA</v>
      </c>
    </row>
    <row r="519" spans="1:9" x14ac:dyDescent="0.35">
      <c r="A519" s="45">
        <v>46099</v>
      </c>
      <c r="B519" s="62" t="s">
        <v>885</v>
      </c>
      <c r="C519" s="54"/>
      <c r="D519" s="38" t="s">
        <v>7439</v>
      </c>
      <c r="E519" s="54"/>
      <c r="F519" s="130"/>
      <c r="G519" s="92">
        <v>46083</v>
      </c>
      <c r="H519" s="140"/>
      <c r="I519" s="18" t="str">
        <f t="shared" si="8"/>
        <v>DESATUALIZADA</v>
      </c>
    </row>
    <row r="520" spans="1:9" x14ac:dyDescent="0.35">
      <c r="A520" s="45">
        <v>46100</v>
      </c>
      <c r="B520" s="62" t="s">
        <v>885</v>
      </c>
      <c r="C520" s="54"/>
      <c r="D520" s="54" t="s">
        <v>159</v>
      </c>
      <c r="E520" s="54"/>
      <c r="F520" s="130"/>
      <c r="G520" s="92">
        <v>46100</v>
      </c>
      <c r="H520" s="139">
        <v>0.96</v>
      </c>
      <c r="I520" s="18" t="str">
        <f t="shared" si="8"/>
        <v>ATUALIZADA</v>
      </c>
    </row>
    <row r="521" spans="1:9" x14ac:dyDescent="0.35">
      <c r="A521" s="45">
        <v>46100</v>
      </c>
      <c r="B521" s="62" t="s">
        <v>885</v>
      </c>
      <c r="C521" s="54"/>
      <c r="D521" s="54" t="s">
        <v>160</v>
      </c>
      <c r="E521" s="54"/>
      <c r="F521" s="130"/>
      <c r="G521" s="92">
        <v>46100</v>
      </c>
      <c r="H521" s="139">
        <v>0</v>
      </c>
      <c r="I521" s="18" t="str">
        <f t="shared" si="8"/>
        <v>ATUALIZADA</v>
      </c>
    </row>
    <row r="522" spans="1:9" x14ac:dyDescent="0.35">
      <c r="A522" s="45">
        <v>46100</v>
      </c>
      <c r="B522" s="62" t="s">
        <v>885</v>
      </c>
      <c r="C522" s="54"/>
      <c r="D522" s="54" t="s">
        <v>163</v>
      </c>
      <c r="E522" s="54"/>
      <c r="F522" s="130"/>
      <c r="G522" s="92">
        <v>46100</v>
      </c>
      <c r="H522" s="139">
        <v>0.76</v>
      </c>
      <c r="I522" s="18" t="str">
        <f t="shared" si="8"/>
        <v>ATUALIZADA</v>
      </c>
    </row>
    <row r="523" spans="1:9" x14ac:dyDescent="0.35">
      <c r="A523" s="45">
        <v>46100</v>
      </c>
      <c r="B523" s="62" t="s">
        <v>885</v>
      </c>
      <c r="C523" s="54"/>
      <c r="D523" s="54" t="s">
        <v>156</v>
      </c>
      <c r="E523" s="54"/>
      <c r="F523" s="130"/>
      <c r="G523" s="92">
        <v>46100</v>
      </c>
      <c r="H523" s="139">
        <v>0.79</v>
      </c>
      <c r="I523" s="18" t="str">
        <f t="shared" si="8"/>
        <v>ATUALIZADA</v>
      </c>
    </row>
    <row r="524" spans="1:9" x14ac:dyDescent="0.35">
      <c r="A524" s="45">
        <v>46106</v>
      </c>
      <c r="B524" s="62" t="s">
        <v>885</v>
      </c>
      <c r="C524" s="54" t="s">
        <v>102</v>
      </c>
      <c r="D524" s="54"/>
      <c r="E524" s="54"/>
      <c r="F524" s="130"/>
      <c r="G524" s="92">
        <v>46106</v>
      </c>
      <c r="H524" s="139">
        <v>0.99</v>
      </c>
      <c r="I524" s="18" t="str">
        <f t="shared" si="8"/>
        <v>ATUALIZADA</v>
      </c>
    </row>
    <row r="525" spans="1:9" x14ac:dyDescent="0.35">
      <c r="A525" s="45">
        <v>46106</v>
      </c>
      <c r="B525" s="62" t="s">
        <v>885</v>
      </c>
      <c r="C525" s="54" t="s">
        <v>105</v>
      </c>
      <c r="D525" s="54"/>
      <c r="E525" s="54"/>
      <c r="F525" s="130"/>
      <c r="G525" s="92">
        <v>46093</v>
      </c>
      <c r="H525" s="140"/>
      <c r="I525" s="18" t="str">
        <f t="shared" si="8"/>
        <v>DESATUALIZADA</v>
      </c>
    </row>
    <row r="526" spans="1:9" x14ac:dyDescent="0.35">
      <c r="A526" s="45">
        <v>46106</v>
      </c>
      <c r="B526" s="62" t="s">
        <v>885</v>
      </c>
      <c r="C526" s="54"/>
      <c r="D526" s="54" t="s">
        <v>187</v>
      </c>
      <c r="E526" s="54"/>
      <c r="F526" s="130"/>
      <c r="G526" s="92">
        <v>46106</v>
      </c>
      <c r="H526" s="139">
        <v>0.94</v>
      </c>
      <c r="I526" s="18" t="str">
        <f t="shared" si="8"/>
        <v>ATUALIZADA</v>
      </c>
    </row>
    <row r="527" spans="1:9" x14ac:dyDescent="0.35">
      <c r="A527" s="45">
        <v>46106</v>
      </c>
      <c r="B527" s="62" t="s">
        <v>885</v>
      </c>
      <c r="C527" s="54"/>
      <c r="D527" s="54" t="s">
        <v>203</v>
      </c>
      <c r="E527" s="54"/>
      <c r="F527" s="130"/>
      <c r="G527" s="92">
        <v>46106</v>
      </c>
      <c r="H527" s="139">
        <v>0.94</v>
      </c>
      <c r="I527" s="18" t="str">
        <f t="shared" si="8"/>
        <v>ATUALIZADA</v>
      </c>
    </row>
    <row r="528" spans="1:9" x14ac:dyDescent="0.35">
      <c r="A528" s="45">
        <v>46106</v>
      </c>
      <c r="B528" s="62" t="s">
        <v>885</v>
      </c>
      <c r="C528" s="54"/>
      <c r="D528" s="54" t="s">
        <v>186</v>
      </c>
      <c r="E528" s="54"/>
      <c r="F528" s="130"/>
      <c r="G528" s="92">
        <v>46106</v>
      </c>
      <c r="H528" s="139">
        <v>0.94</v>
      </c>
      <c r="I528" s="18" t="str">
        <f t="shared" si="8"/>
        <v>ATUALIZADA</v>
      </c>
    </row>
    <row r="529" spans="1:9" x14ac:dyDescent="0.35">
      <c r="A529" s="45">
        <v>46106</v>
      </c>
      <c r="B529" s="62" t="s">
        <v>885</v>
      </c>
      <c r="C529" s="54"/>
      <c r="D529" s="54" t="s">
        <v>183</v>
      </c>
      <c r="E529" s="54"/>
      <c r="F529" s="130"/>
      <c r="G529" s="92" t="s">
        <v>5337</v>
      </c>
      <c r="H529" s="140"/>
      <c r="I529" s="18" t="str">
        <f t="shared" si="8"/>
        <v>DESATUALIZADA</v>
      </c>
    </row>
    <row r="530" spans="1:9" x14ac:dyDescent="0.35">
      <c r="A530" s="45">
        <v>46106</v>
      </c>
      <c r="B530" s="62" t="s">
        <v>885</v>
      </c>
      <c r="C530" s="54"/>
      <c r="D530" s="54" t="s">
        <v>185</v>
      </c>
      <c r="E530" s="54"/>
      <c r="F530" s="130"/>
      <c r="G530" s="92">
        <v>46106</v>
      </c>
      <c r="H530" s="139">
        <v>0.74</v>
      </c>
      <c r="I530" s="18" t="str">
        <f t="shared" si="8"/>
        <v>ATUALIZADA</v>
      </c>
    </row>
    <row r="531" spans="1:9" x14ac:dyDescent="0.35">
      <c r="A531" s="45">
        <v>46106</v>
      </c>
      <c r="B531" s="62" t="s">
        <v>885</v>
      </c>
      <c r="C531" s="54"/>
      <c r="D531" s="54" t="s">
        <v>196</v>
      </c>
      <c r="E531" s="54"/>
      <c r="F531" s="130"/>
      <c r="G531" s="92">
        <v>46106</v>
      </c>
      <c r="H531" s="139">
        <v>0.99</v>
      </c>
      <c r="I531" s="18" t="str">
        <f t="shared" si="8"/>
        <v>ATUALIZADA</v>
      </c>
    </row>
    <row r="532" spans="1:9" x14ac:dyDescent="0.35">
      <c r="A532" s="45">
        <v>46106</v>
      </c>
      <c r="B532" s="62" t="s">
        <v>885</v>
      </c>
      <c r="C532" s="54"/>
      <c r="D532" s="54" t="s">
        <v>193</v>
      </c>
      <c r="E532" s="54"/>
      <c r="F532" s="130"/>
      <c r="G532" s="92">
        <v>46106</v>
      </c>
      <c r="H532" s="139">
        <v>0.92</v>
      </c>
      <c r="I532" s="18" t="str">
        <f t="shared" ref="I532:I595" si="9">IF(G532="","",IF(G532=A532,"ATUALIZADA","DESATUALIZADA"))</f>
        <v>ATUALIZADA</v>
      </c>
    </row>
    <row r="533" spans="1:9" x14ac:dyDescent="0.35">
      <c r="A533" s="45">
        <v>46106</v>
      </c>
      <c r="B533" s="62" t="s">
        <v>885</v>
      </c>
      <c r="C533" s="54"/>
      <c r="D533" s="54" t="s">
        <v>190</v>
      </c>
      <c r="E533" s="54"/>
      <c r="F533" s="130"/>
      <c r="G533" s="92">
        <v>46106</v>
      </c>
      <c r="H533" s="139">
        <v>0.88</v>
      </c>
      <c r="I533" s="18" t="str">
        <f t="shared" si="9"/>
        <v>ATUALIZADA</v>
      </c>
    </row>
    <row r="534" spans="1:9" x14ac:dyDescent="0.35">
      <c r="A534" s="45">
        <v>46106</v>
      </c>
      <c r="B534" s="62" t="s">
        <v>885</v>
      </c>
      <c r="C534" s="54"/>
      <c r="D534" s="54" t="s">
        <v>192</v>
      </c>
      <c r="E534" s="54"/>
      <c r="F534" s="130"/>
      <c r="G534" s="92">
        <v>46106</v>
      </c>
      <c r="H534" s="139">
        <v>0</v>
      </c>
      <c r="I534" s="18" t="str">
        <f t="shared" si="9"/>
        <v>ATUALIZADA</v>
      </c>
    </row>
    <row r="535" spans="1:9" x14ac:dyDescent="0.35">
      <c r="A535" s="45">
        <v>46107</v>
      </c>
      <c r="B535" s="62" t="s">
        <v>885</v>
      </c>
      <c r="C535" s="54"/>
      <c r="D535" s="38" t="s">
        <v>7437</v>
      </c>
      <c r="E535" s="54"/>
      <c r="F535" s="130"/>
      <c r="G535" s="92">
        <v>46107</v>
      </c>
      <c r="H535" s="139">
        <v>0.04</v>
      </c>
      <c r="I535" s="18" t="str">
        <f t="shared" si="9"/>
        <v>ATUALIZADA</v>
      </c>
    </row>
    <row r="536" spans="1:9" x14ac:dyDescent="0.35">
      <c r="A536" s="45">
        <v>46107</v>
      </c>
      <c r="B536" s="62" t="s">
        <v>885</v>
      </c>
      <c r="C536" s="54"/>
      <c r="D536" s="54" t="s">
        <v>148</v>
      </c>
      <c r="E536" s="54"/>
      <c r="F536" s="130"/>
      <c r="G536" s="92">
        <v>46107</v>
      </c>
      <c r="H536" s="139">
        <v>0.79</v>
      </c>
      <c r="I536" s="18" t="str">
        <f t="shared" si="9"/>
        <v>ATUALIZADA</v>
      </c>
    </row>
    <row r="537" spans="1:9" x14ac:dyDescent="0.35">
      <c r="A537" s="45">
        <v>46107</v>
      </c>
      <c r="B537" s="62" t="s">
        <v>885</v>
      </c>
      <c r="C537" s="54"/>
      <c r="D537" s="54" t="s">
        <v>151</v>
      </c>
      <c r="E537" s="54"/>
      <c r="F537" s="130"/>
      <c r="G537" s="92">
        <v>46103</v>
      </c>
      <c r="H537" s="140"/>
      <c r="I537" s="18" t="str">
        <f t="shared" si="9"/>
        <v>DESATUALIZADA</v>
      </c>
    </row>
    <row r="538" spans="1:9" x14ac:dyDescent="0.35">
      <c r="A538" s="45">
        <v>46107</v>
      </c>
      <c r="B538" s="62" t="s">
        <v>885</v>
      </c>
      <c r="C538" s="54" t="s">
        <v>87</v>
      </c>
      <c r="D538" s="54"/>
      <c r="E538" s="54"/>
      <c r="F538" s="130"/>
      <c r="G538" s="92">
        <v>46107</v>
      </c>
      <c r="H538" s="139">
        <v>0.84</v>
      </c>
      <c r="I538" s="18" t="str">
        <f t="shared" si="9"/>
        <v>ATUALIZADA</v>
      </c>
    </row>
    <row r="539" spans="1:9" x14ac:dyDescent="0.35">
      <c r="A539" s="45">
        <v>46107</v>
      </c>
      <c r="B539" s="62" t="s">
        <v>885</v>
      </c>
      <c r="C539" s="54" t="s">
        <v>130</v>
      </c>
      <c r="D539" s="54"/>
      <c r="E539" s="54"/>
      <c r="F539" s="130"/>
      <c r="G539" s="92">
        <v>46107</v>
      </c>
      <c r="H539" s="139">
        <v>0.84</v>
      </c>
      <c r="I539" s="18" t="str">
        <f t="shared" si="9"/>
        <v>ATUALIZADA</v>
      </c>
    </row>
    <row r="540" spans="1:9" x14ac:dyDescent="0.35">
      <c r="A540" s="45">
        <v>46107</v>
      </c>
      <c r="B540" s="62" t="s">
        <v>885</v>
      </c>
      <c r="C540" s="54" t="s">
        <v>131</v>
      </c>
      <c r="D540" s="54"/>
      <c r="E540" s="54"/>
      <c r="F540" s="130"/>
      <c r="G540" s="92">
        <v>46107</v>
      </c>
      <c r="H540" s="139">
        <v>0.99</v>
      </c>
      <c r="I540" s="18" t="str">
        <f t="shared" si="9"/>
        <v>ATUALIZADA</v>
      </c>
    </row>
    <row r="541" spans="1:9" x14ac:dyDescent="0.35">
      <c r="A541" s="45">
        <v>46107</v>
      </c>
      <c r="B541" s="62" t="s">
        <v>885</v>
      </c>
      <c r="C541" s="54" t="s">
        <v>136</v>
      </c>
      <c r="D541" s="54"/>
      <c r="E541" s="54"/>
      <c r="F541" s="130"/>
      <c r="G541" s="92">
        <v>46107</v>
      </c>
      <c r="H541" s="139">
        <v>0.84</v>
      </c>
      <c r="I541" s="18" t="str">
        <f t="shared" si="9"/>
        <v>ATUALIZADA</v>
      </c>
    </row>
    <row r="542" spans="1:9" x14ac:dyDescent="0.35">
      <c r="A542" s="45">
        <v>46107</v>
      </c>
      <c r="B542" s="62" t="s">
        <v>885</v>
      </c>
      <c r="C542" s="54" t="s">
        <v>134</v>
      </c>
      <c r="D542" s="54"/>
      <c r="E542" s="54"/>
      <c r="F542" s="130"/>
      <c r="G542" s="92">
        <v>46107</v>
      </c>
      <c r="H542" s="139">
        <v>0.94</v>
      </c>
      <c r="I542" s="18" t="str">
        <f t="shared" si="9"/>
        <v>ATUALIZADA</v>
      </c>
    </row>
    <row r="543" spans="1:9" x14ac:dyDescent="0.35">
      <c r="A543" s="45">
        <v>46107</v>
      </c>
      <c r="B543" s="62" t="s">
        <v>885</v>
      </c>
      <c r="C543" s="54" t="s">
        <v>138</v>
      </c>
      <c r="D543" s="54"/>
      <c r="E543" s="54"/>
      <c r="F543" s="130"/>
      <c r="G543" s="92">
        <v>46107</v>
      </c>
      <c r="H543" s="139">
        <v>0.89</v>
      </c>
      <c r="I543" s="18" t="str">
        <f t="shared" si="9"/>
        <v>ATUALIZADA</v>
      </c>
    </row>
    <row r="544" spans="1:9" x14ac:dyDescent="0.35">
      <c r="A544" s="45">
        <v>46107</v>
      </c>
      <c r="B544" s="62" t="s">
        <v>885</v>
      </c>
      <c r="C544" s="54" t="s">
        <v>127</v>
      </c>
      <c r="D544" s="54"/>
      <c r="E544" s="54"/>
      <c r="F544" s="130"/>
      <c r="G544" s="92">
        <v>46107</v>
      </c>
      <c r="H544" s="139">
        <v>0.85</v>
      </c>
      <c r="I544" s="18" t="str">
        <f t="shared" si="9"/>
        <v>ATUALIZADA</v>
      </c>
    </row>
    <row r="545" spans="1:9" x14ac:dyDescent="0.35">
      <c r="A545" s="45">
        <v>46107</v>
      </c>
      <c r="B545" s="62" t="s">
        <v>885</v>
      </c>
      <c r="C545" s="54" t="s">
        <v>142</v>
      </c>
      <c r="D545" s="54"/>
      <c r="E545" s="54"/>
      <c r="F545" s="130"/>
      <c r="G545" s="92">
        <v>46104</v>
      </c>
      <c r="H545" s="140"/>
      <c r="I545" s="18" t="str">
        <f t="shared" si="9"/>
        <v>DESATUALIZADA</v>
      </c>
    </row>
    <row r="546" spans="1:9" x14ac:dyDescent="0.35">
      <c r="A546" s="45">
        <v>46107</v>
      </c>
      <c r="B546" s="62" t="s">
        <v>885</v>
      </c>
      <c r="C546" s="54" t="s">
        <v>132</v>
      </c>
      <c r="D546" s="54"/>
      <c r="E546" s="54"/>
      <c r="F546" s="130"/>
      <c r="G546" s="92">
        <v>46107</v>
      </c>
      <c r="H546" s="139">
        <v>0.84</v>
      </c>
      <c r="I546" s="18" t="str">
        <f t="shared" si="9"/>
        <v>ATUALIZADA</v>
      </c>
    </row>
    <row r="547" spans="1:9" x14ac:dyDescent="0.35">
      <c r="A547" s="45">
        <v>46107</v>
      </c>
      <c r="B547" s="62" t="s">
        <v>885</v>
      </c>
      <c r="C547" s="54" t="s">
        <v>141</v>
      </c>
      <c r="D547" s="54"/>
      <c r="E547" s="54"/>
      <c r="F547" s="130"/>
      <c r="G547" s="92">
        <v>46107</v>
      </c>
      <c r="H547" s="139">
        <v>0.8</v>
      </c>
      <c r="I547" s="18" t="str">
        <f t="shared" si="9"/>
        <v>ATUALIZADA</v>
      </c>
    </row>
    <row r="548" spans="1:9" x14ac:dyDescent="0.35">
      <c r="A548" s="45">
        <v>46107</v>
      </c>
      <c r="B548" s="62" t="s">
        <v>885</v>
      </c>
      <c r="C548" s="54" t="s">
        <v>139</v>
      </c>
      <c r="D548" s="54"/>
      <c r="E548" s="54"/>
      <c r="F548" s="130"/>
      <c r="G548" s="92">
        <v>46107</v>
      </c>
      <c r="H548" s="139">
        <v>0.79</v>
      </c>
      <c r="I548" s="18" t="str">
        <f t="shared" si="9"/>
        <v>ATUALIZADA</v>
      </c>
    </row>
    <row r="549" spans="1:9" x14ac:dyDescent="0.35">
      <c r="A549" s="45">
        <v>46108</v>
      </c>
      <c r="B549" s="62" t="s">
        <v>885</v>
      </c>
      <c r="C549" s="54" t="s">
        <v>122</v>
      </c>
      <c r="D549" s="54"/>
      <c r="E549" s="54"/>
      <c r="F549" s="130"/>
      <c r="G549" s="92">
        <v>46108</v>
      </c>
      <c r="H549" s="139">
        <v>0.79</v>
      </c>
      <c r="I549" s="18" t="str">
        <f t="shared" si="9"/>
        <v>ATUALIZADA</v>
      </c>
    </row>
    <row r="550" spans="1:9" x14ac:dyDescent="0.35">
      <c r="A550" s="45">
        <v>46108</v>
      </c>
      <c r="B550" s="62" t="s">
        <v>885</v>
      </c>
      <c r="C550" s="54" t="s">
        <v>116</v>
      </c>
      <c r="D550" s="54"/>
      <c r="E550" s="54"/>
      <c r="F550" s="130"/>
      <c r="G550" s="92">
        <v>46108</v>
      </c>
      <c r="H550" s="139">
        <v>0.78</v>
      </c>
      <c r="I550" s="18" t="str">
        <f t="shared" si="9"/>
        <v>ATUALIZADA</v>
      </c>
    </row>
    <row r="551" spans="1:9" x14ac:dyDescent="0.35">
      <c r="A551" s="45">
        <v>46108</v>
      </c>
      <c r="B551" s="62" t="s">
        <v>885</v>
      </c>
      <c r="C551" s="54" t="s">
        <v>118</v>
      </c>
      <c r="D551" s="54"/>
      <c r="E551" s="54"/>
      <c r="F551" s="130"/>
      <c r="G551" s="92">
        <v>46108</v>
      </c>
      <c r="H551" s="139">
        <v>0.89</v>
      </c>
      <c r="I551" s="18" t="str">
        <f t="shared" si="9"/>
        <v>ATUALIZADA</v>
      </c>
    </row>
    <row r="552" spans="1:9" x14ac:dyDescent="0.35">
      <c r="A552" s="45">
        <v>46108</v>
      </c>
      <c r="B552" s="62" t="s">
        <v>885</v>
      </c>
      <c r="C552" s="54" t="s">
        <v>112</v>
      </c>
      <c r="D552" s="54"/>
      <c r="E552" s="54"/>
      <c r="F552" s="130"/>
      <c r="G552" s="92">
        <v>46108</v>
      </c>
      <c r="H552" s="139">
        <v>0.74</v>
      </c>
      <c r="I552" s="18" t="str">
        <f t="shared" si="9"/>
        <v>ATUALIZADA</v>
      </c>
    </row>
    <row r="553" spans="1:9" x14ac:dyDescent="0.35">
      <c r="A553" s="45">
        <v>46108</v>
      </c>
      <c r="B553" s="62" t="s">
        <v>885</v>
      </c>
      <c r="C553" s="54" t="s">
        <v>98</v>
      </c>
      <c r="D553" s="54"/>
      <c r="E553" s="54"/>
      <c r="F553" s="130"/>
      <c r="G553" s="92">
        <v>46108</v>
      </c>
      <c r="H553" s="139">
        <v>0.84</v>
      </c>
      <c r="I553" s="18" t="str">
        <f t="shared" si="9"/>
        <v>ATUALIZADA</v>
      </c>
    </row>
    <row r="554" spans="1:9" x14ac:dyDescent="0.35">
      <c r="A554" s="45">
        <v>46108</v>
      </c>
      <c r="B554" s="62" t="s">
        <v>885</v>
      </c>
      <c r="C554" s="54" t="s">
        <v>100</v>
      </c>
      <c r="D554" s="54"/>
      <c r="E554" s="54"/>
      <c r="F554" s="130"/>
      <c r="G554" s="92">
        <v>46108</v>
      </c>
      <c r="H554" s="139">
        <v>0.94</v>
      </c>
      <c r="I554" s="18" t="str">
        <f t="shared" si="9"/>
        <v>ATUALIZADA</v>
      </c>
    </row>
    <row r="555" spans="1:9" x14ac:dyDescent="0.35">
      <c r="A555" s="45">
        <v>46108</v>
      </c>
      <c r="B555" s="62" t="s">
        <v>885</v>
      </c>
      <c r="C555" s="54" t="s">
        <v>97</v>
      </c>
      <c r="D555" s="54"/>
      <c r="E555" s="54"/>
      <c r="F555" s="130"/>
      <c r="G555" s="92">
        <v>46108</v>
      </c>
      <c r="H555" s="139">
        <v>0.73</v>
      </c>
      <c r="I555" s="18" t="str">
        <f t="shared" si="9"/>
        <v>ATUALIZADA</v>
      </c>
    </row>
    <row r="556" spans="1:9" x14ac:dyDescent="0.35">
      <c r="A556" s="45">
        <v>46108</v>
      </c>
      <c r="B556" s="62" t="s">
        <v>885</v>
      </c>
      <c r="C556" s="54" t="s">
        <v>101</v>
      </c>
      <c r="D556" s="54"/>
      <c r="E556" s="54"/>
      <c r="F556" s="130"/>
      <c r="G556" s="92">
        <v>46108</v>
      </c>
      <c r="H556" s="139">
        <v>0.88</v>
      </c>
      <c r="I556" s="18" t="str">
        <f t="shared" si="9"/>
        <v>ATUALIZADA</v>
      </c>
    </row>
    <row r="557" spans="1:9" x14ac:dyDescent="0.35">
      <c r="A557" s="45">
        <v>46108</v>
      </c>
      <c r="B557" s="62" t="s">
        <v>885</v>
      </c>
      <c r="C557" s="54"/>
      <c r="D557" s="54" t="s">
        <v>200</v>
      </c>
      <c r="E557" s="54"/>
      <c r="F557" s="130"/>
      <c r="G557" s="92">
        <v>46108</v>
      </c>
      <c r="H557" s="139">
        <v>0.89</v>
      </c>
      <c r="I557" s="18" t="str">
        <f t="shared" si="9"/>
        <v>ATUALIZADA</v>
      </c>
    </row>
    <row r="558" spans="1:9" x14ac:dyDescent="0.35">
      <c r="A558" s="45">
        <v>46108</v>
      </c>
      <c r="B558" s="62" t="s">
        <v>885</v>
      </c>
      <c r="C558" s="54"/>
      <c r="D558" s="54" t="s">
        <v>170</v>
      </c>
      <c r="E558" s="54"/>
      <c r="F558" s="130"/>
      <c r="G558" s="92">
        <v>46108</v>
      </c>
      <c r="H558" s="139">
        <v>0.75</v>
      </c>
      <c r="I558" s="18" t="str">
        <f t="shared" si="9"/>
        <v>ATUALIZADA</v>
      </c>
    </row>
    <row r="559" spans="1:9" x14ac:dyDescent="0.35">
      <c r="A559" s="45">
        <v>46108</v>
      </c>
      <c r="B559" s="62" t="s">
        <v>885</v>
      </c>
      <c r="C559" s="54"/>
      <c r="D559" s="54" t="s">
        <v>169</v>
      </c>
      <c r="E559" s="54"/>
      <c r="F559" s="130"/>
      <c r="G559" s="92">
        <v>46097</v>
      </c>
      <c r="H559" s="140"/>
      <c r="I559" s="18" t="str">
        <f t="shared" si="9"/>
        <v>DESATUALIZADA</v>
      </c>
    </row>
    <row r="560" spans="1:9" x14ac:dyDescent="0.35">
      <c r="A560" s="45">
        <v>46108</v>
      </c>
      <c r="B560" s="62" t="s">
        <v>885</v>
      </c>
      <c r="C560" s="54"/>
      <c r="D560" s="54" t="s">
        <v>172</v>
      </c>
      <c r="E560" s="54"/>
      <c r="F560" s="130"/>
      <c r="G560" s="92">
        <v>46108</v>
      </c>
      <c r="H560" s="139">
        <v>0.89</v>
      </c>
      <c r="I560" s="18" t="str">
        <f t="shared" si="9"/>
        <v>ATUALIZADA</v>
      </c>
    </row>
    <row r="561" spans="1:9" x14ac:dyDescent="0.35">
      <c r="A561" s="45">
        <v>46108</v>
      </c>
      <c r="B561" s="62" t="s">
        <v>885</v>
      </c>
      <c r="C561" s="54"/>
      <c r="D561" s="54" t="s">
        <v>168</v>
      </c>
      <c r="E561" s="54"/>
      <c r="F561" s="130"/>
      <c r="G561" s="92">
        <v>46108</v>
      </c>
      <c r="H561" s="139">
        <v>0.89</v>
      </c>
      <c r="I561" s="18" t="str">
        <f t="shared" si="9"/>
        <v>ATUALIZADA</v>
      </c>
    </row>
    <row r="562" spans="1:9" x14ac:dyDescent="0.35">
      <c r="A562" s="45">
        <v>46108</v>
      </c>
      <c r="B562" s="62" t="s">
        <v>885</v>
      </c>
      <c r="C562" s="54"/>
      <c r="D562" s="54" t="s">
        <v>166</v>
      </c>
      <c r="E562" s="54"/>
      <c r="F562" s="130"/>
      <c r="G562" s="92">
        <v>46108</v>
      </c>
      <c r="H562" s="139">
        <v>0.8</v>
      </c>
      <c r="I562" s="18" t="str">
        <f t="shared" si="9"/>
        <v>ATUALIZADA</v>
      </c>
    </row>
    <row r="563" spans="1:9" x14ac:dyDescent="0.35">
      <c r="A563" s="45">
        <v>46108</v>
      </c>
      <c r="B563" s="62" t="s">
        <v>885</v>
      </c>
      <c r="C563" s="54"/>
      <c r="D563" s="54" t="s">
        <v>165</v>
      </c>
      <c r="E563" s="54"/>
      <c r="F563" s="130"/>
      <c r="G563" s="92">
        <v>46103</v>
      </c>
      <c r="H563" s="140"/>
      <c r="I563" s="18" t="str">
        <f t="shared" si="9"/>
        <v>DESATUALIZADA</v>
      </c>
    </row>
    <row r="564" spans="1:9" x14ac:dyDescent="0.35">
      <c r="A564" s="45">
        <v>46108</v>
      </c>
      <c r="B564" s="62" t="s">
        <v>885</v>
      </c>
      <c r="C564" s="54"/>
      <c r="D564" s="54" t="s">
        <v>167</v>
      </c>
      <c r="E564" s="54"/>
      <c r="F564" s="130"/>
      <c r="G564" s="92">
        <v>46108</v>
      </c>
      <c r="H564" s="139">
        <v>0.81</v>
      </c>
      <c r="I564" s="18" t="str">
        <f t="shared" si="9"/>
        <v>ATUALIZADA</v>
      </c>
    </row>
    <row r="565" spans="1:9" x14ac:dyDescent="0.35">
      <c r="A565" s="45">
        <v>46109</v>
      </c>
      <c r="B565" s="62" t="s">
        <v>885</v>
      </c>
      <c r="C565" s="54" t="s">
        <v>84</v>
      </c>
      <c r="D565" s="54"/>
      <c r="E565" s="54"/>
      <c r="F565" s="130"/>
      <c r="G565" s="92">
        <v>46109</v>
      </c>
      <c r="H565" s="139">
        <v>0.69</v>
      </c>
      <c r="I565" s="18" t="str">
        <f t="shared" si="9"/>
        <v>ATUALIZADA</v>
      </c>
    </row>
    <row r="566" spans="1:9" x14ac:dyDescent="0.35">
      <c r="A566" s="45">
        <v>46109</v>
      </c>
      <c r="B566" s="62" t="s">
        <v>885</v>
      </c>
      <c r="C566" s="54" t="s">
        <v>85</v>
      </c>
      <c r="D566" s="54"/>
      <c r="E566" s="54"/>
      <c r="F566" s="130"/>
      <c r="G566" s="92">
        <v>46109</v>
      </c>
      <c r="H566" s="139">
        <v>0.79</v>
      </c>
      <c r="I566" s="18" t="str">
        <f t="shared" si="9"/>
        <v>ATUALIZADA</v>
      </c>
    </row>
    <row r="567" spans="1:9" x14ac:dyDescent="0.35">
      <c r="A567" s="45">
        <v>46109</v>
      </c>
      <c r="B567" s="62" t="s">
        <v>885</v>
      </c>
      <c r="C567" s="54" t="s">
        <v>126</v>
      </c>
      <c r="D567" s="54"/>
      <c r="E567" s="54"/>
      <c r="F567" s="130"/>
      <c r="G567" s="92">
        <v>46109</v>
      </c>
      <c r="H567" s="139">
        <v>0.71</v>
      </c>
      <c r="I567" s="18" t="str">
        <f t="shared" si="9"/>
        <v>ATUALIZADA</v>
      </c>
    </row>
    <row r="568" spans="1:9" x14ac:dyDescent="0.35">
      <c r="A568" s="45">
        <v>46109</v>
      </c>
      <c r="B568" s="62" t="s">
        <v>885</v>
      </c>
      <c r="C568" s="54" t="s">
        <v>135</v>
      </c>
      <c r="D568" s="54"/>
      <c r="E568" s="54"/>
      <c r="F568" s="130"/>
      <c r="G568" s="92">
        <v>46109</v>
      </c>
      <c r="H568" s="139">
        <v>0.74</v>
      </c>
      <c r="I568" s="18" t="str">
        <f t="shared" si="9"/>
        <v>ATUALIZADA</v>
      </c>
    </row>
    <row r="569" spans="1:9" x14ac:dyDescent="0.35">
      <c r="A569" s="45">
        <v>46109</v>
      </c>
      <c r="B569" s="62" t="s">
        <v>885</v>
      </c>
      <c r="C569" s="54" t="s">
        <v>142</v>
      </c>
      <c r="D569" s="54"/>
      <c r="E569" s="54"/>
      <c r="F569" s="130"/>
      <c r="G569" s="92">
        <v>46109</v>
      </c>
      <c r="H569" s="139">
        <v>0.74</v>
      </c>
      <c r="I569" s="18" t="str">
        <f t="shared" si="9"/>
        <v>ATUALIZADA</v>
      </c>
    </row>
    <row r="570" spans="1:9" x14ac:dyDescent="0.35">
      <c r="A570" s="45">
        <v>46109</v>
      </c>
      <c r="B570" s="62" t="s">
        <v>885</v>
      </c>
      <c r="C570" s="54" t="s">
        <v>107</v>
      </c>
      <c r="D570" s="54"/>
      <c r="E570" s="54"/>
      <c r="F570" s="130"/>
      <c r="G570" s="92">
        <v>46109</v>
      </c>
      <c r="H570" s="139">
        <v>0.81</v>
      </c>
      <c r="I570" s="18" t="str">
        <f t="shared" si="9"/>
        <v>ATUALIZADA</v>
      </c>
    </row>
    <row r="571" spans="1:9" x14ac:dyDescent="0.35">
      <c r="A571" s="45">
        <v>46109</v>
      </c>
      <c r="B571" s="62" t="s">
        <v>885</v>
      </c>
      <c r="C571" s="54"/>
      <c r="D571" s="54" t="s">
        <v>205</v>
      </c>
      <c r="E571" s="54"/>
      <c r="F571" s="130"/>
      <c r="G571" s="92">
        <v>46109</v>
      </c>
      <c r="H571" s="139">
        <v>0.67</v>
      </c>
      <c r="I571" s="18" t="str">
        <f t="shared" si="9"/>
        <v>ATUALIZADA</v>
      </c>
    </row>
    <row r="572" spans="1:9" x14ac:dyDescent="0.35">
      <c r="A572" s="45">
        <v>46109</v>
      </c>
      <c r="B572" s="62" t="s">
        <v>885</v>
      </c>
      <c r="C572" s="54"/>
      <c r="D572" s="54" t="s">
        <v>181</v>
      </c>
      <c r="E572" s="54"/>
      <c r="F572" s="130"/>
      <c r="G572" s="92">
        <v>46109</v>
      </c>
      <c r="H572" s="139">
        <v>0.8</v>
      </c>
      <c r="I572" s="18" t="str">
        <f t="shared" si="9"/>
        <v>ATUALIZADA</v>
      </c>
    </row>
    <row r="573" spans="1:9" x14ac:dyDescent="0.35">
      <c r="A573" s="45">
        <v>46109</v>
      </c>
      <c r="B573" s="62" t="s">
        <v>885</v>
      </c>
      <c r="C573" s="54"/>
      <c r="D573" s="54" t="s">
        <v>188</v>
      </c>
      <c r="E573" s="54"/>
      <c r="F573" s="130"/>
      <c r="G573" s="92">
        <v>46109</v>
      </c>
      <c r="H573" s="139">
        <v>0.84</v>
      </c>
      <c r="I573" s="18" t="str">
        <f t="shared" si="9"/>
        <v>ATUALIZADA</v>
      </c>
    </row>
    <row r="574" spans="1:9" x14ac:dyDescent="0.35">
      <c r="A574" s="45">
        <v>46109</v>
      </c>
      <c r="B574" s="62" t="s">
        <v>885</v>
      </c>
      <c r="C574" s="54"/>
      <c r="D574" s="54"/>
      <c r="E574" s="54" t="s">
        <v>15</v>
      </c>
      <c r="F574" s="130"/>
      <c r="G574" s="92">
        <v>46109</v>
      </c>
      <c r="H574" s="139">
        <v>0.74</v>
      </c>
      <c r="I574" s="18" t="str">
        <f t="shared" si="9"/>
        <v>ATUALIZADA</v>
      </c>
    </row>
    <row r="575" spans="1:9" x14ac:dyDescent="0.35">
      <c r="A575" s="45">
        <v>46109</v>
      </c>
      <c r="B575" s="62" t="s">
        <v>885</v>
      </c>
      <c r="C575" s="54"/>
      <c r="D575" s="54"/>
      <c r="E575" s="54" t="s">
        <v>16</v>
      </c>
      <c r="F575" s="130"/>
      <c r="G575" s="92">
        <v>46109</v>
      </c>
      <c r="H575" s="139">
        <v>0.76</v>
      </c>
      <c r="I575" s="18" t="str">
        <f t="shared" si="9"/>
        <v>ATUALIZADA</v>
      </c>
    </row>
    <row r="576" spans="1:9" x14ac:dyDescent="0.35">
      <c r="A576" s="45">
        <v>46109</v>
      </c>
      <c r="B576" s="62" t="s">
        <v>885</v>
      </c>
      <c r="C576" s="54"/>
      <c r="D576" s="54"/>
      <c r="E576" s="54" t="s">
        <v>17</v>
      </c>
      <c r="F576" s="130"/>
      <c r="G576" s="92">
        <v>46109</v>
      </c>
      <c r="H576" s="139">
        <v>0.94</v>
      </c>
      <c r="I576" s="18" t="str">
        <f t="shared" si="9"/>
        <v>ATUALIZADA</v>
      </c>
    </row>
    <row r="577" spans="1:9" x14ac:dyDescent="0.35">
      <c r="A577" s="45">
        <v>46109</v>
      </c>
      <c r="B577" s="62" t="s">
        <v>885</v>
      </c>
      <c r="C577" s="54"/>
      <c r="D577" s="54"/>
      <c r="E577" s="54" t="s">
        <v>19</v>
      </c>
      <c r="F577" s="130"/>
      <c r="G577" s="92">
        <v>46109</v>
      </c>
      <c r="H577" s="139">
        <v>0.82</v>
      </c>
      <c r="I577" s="18" t="str">
        <f t="shared" si="9"/>
        <v>ATUALIZADA</v>
      </c>
    </row>
    <row r="578" spans="1:9" x14ac:dyDescent="0.35">
      <c r="A578" s="45">
        <v>46109</v>
      </c>
      <c r="B578" s="62" t="s">
        <v>885</v>
      </c>
      <c r="C578" s="54"/>
      <c r="D578" s="54"/>
      <c r="E578" s="54" t="s">
        <v>20</v>
      </c>
      <c r="F578" s="130"/>
      <c r="G578" s="92">
        <v>46109</v>
      </c>
      <c r="H578" s="139">
        <v>0.74</v>
      </c>
      <c r="I578" s="18" t="str">
        <f t="shared" si="9"/>
        <v>ATUALIZADA</v>
      </c>
    </row>
    <row r="579" spans="1:9" x14ac:dyDescent="0.35">
      <c r="A579" s="45">
        <v>46111</v>
      </c>
      <c r="B579" s="62" t="s">
        <v>885</v>
      </c>
      <c r="C579" s="54" t="s">
        <v>88</v>
      </c>
      <c r="D579" s="54"/>
      <c r="E579" s="54"/>
      <c r="F579" s="130"/>
      <c r="G579" s="92">
        <v>46111</v>
      </c>
      <c r="H579" s="139">
        <v>0.79</v>
      </c>
      <c r="I579" s="18" t="str">
        <f t="shared" si="9"/>
        <v>ATUALIZADA</v>
      </c>
    </row>
    <row r="580" spans="1:9" x14ac:dyDescent="0.35">
      <c r="A580" s="45">
        <v>46111</v>
      </c>
      <c r="B580" s="62" t="s">
        <v>885</v>
      </c>
      <c r="C580" s="54" t="s">
        <v>144</v>
      </c>
      <c r="D580" s="54"/>
      <c r="E580" s="54"/>
      <c r="F580" s="130"/>
      <c r="G580" s="92">
        <v>46111</v>
      </c>
      <c r="H580" s="139">
        <v>1</v>
      </c>
      <c r="I580" s="18" t="str">
        <f t="shared" si="9"/>
        <v>ATUALIZADA</v>
      </c>
    </row>
    <row r="581" spans="1:9" x14ac:dyDescent="0.35">
      <c r="A581" s="45">
        <v>46111</v>
      </c>
      <c r="B581" s="62" t="s">
        <v>885</v>
      </c>
      <c r="C581" s="54" t="s">
        <v>145</v>
      </c>
      <c r="D581" s="54"/>
      <c r="E581" s="54"/>
      <c r="F581" s="130"/>
      <c r="G581" s="92">
        <v>46111</v>
      </c>
      <c r="H581" s="139">
        <v>1</v>
      </c>
      <c r="I581" s="18" t="str">
        <f t="shared" si="9"/>
        <v>ATUALIZADA</v>
      </c>
    </row>
    <row r="582" spans="1:9" x14ac:dyDescent="0.35">
      <c r="A582" s="45">
        <v>46111</v>
      </c>
      <c r="B582" s="62" t="s">
        <v>885</v>
      </c>
      <c r="C582" s="54" t="s">
        <v>113</v>
      </c>
      <c r="D582" s="54"/>
      <c r="E582" s="54"/>
      <c r="F582" s="130"/>
      <c r="G582" s="92">
        <v>46111</v>
      </c>
      <c r="H582" s="139">
        <v>0.86</v>
      </c>
      <c r="I582" s="18" t="str">
        <f t="shared" si="9"/>
        <v>ATUALIZADA</v>
      </c>
    </row>
    <row r="583" spans="1:9" x14ac:dyDescent="0.35">
      <c r="A583" s="45">
        <v>46111</v>
      </c>
      <c r="B583" s="62" t="s">
        <v>885</v>
      </c>
      <c r="C583" s="54" t="s">
        <v>125</v>
      </c>
      <c r="D583" s="54"/>
      <c r="E583" s="54"/>
      <c r="F583" s="130"/>
      <c r="G583" s="92">
        <v>46111</v>
      </c>
      <c r="H583" s="139">
        <v>0.79</v>
      </c>
      <c r="I583" s="18" t="str">
        <f t="shared" si="9"/>
        <v>ATUALIZADA</v>
      </c>
    </row>
    <row r="584" spans="1:9" x14ac:dyDescent="0.35">
      <c r="A584" s="45">
        <v>46111</v>
      </c>
      <c r="B584" s="62" t="s">
        <v>885</v>
      </c>
      <c r="C584" s="54" t="s">
        <v>90</v>
      </c>
      <c r="D584" s="54"/>
      <c r="E584" s="54"/>
      <c r="F584" s="130"/>
      <c r="G584" s="92">
        <v>46111</v>
      </c>
      <c r="H584" s="139">
        <v>0.84</v>
      </c>
      <c r="I584" s="18" t="str">
        <f t="shared" si="9"/>
        <v>ATUALIZADA</v>
      </c>
    </row>
    <row r="585" spans="1:9" x14ac:dyDescent="0.35">
      <c r="A585" s="45">
        <v>46111</v>
      </c>
      <c r="B585" s="62" t="s">
        <v>885</v>
      </c>
      <c r="C585" s="54" t="s">
        <v>91</v>
      </c>
      <c r="D585" s="54"/>
      <c r="E585" s="54"/>
      <c r="F585" s="130"/>
      <c r="G585" s="92">
        <v>46111</v>
      </c>
      <c r="H585" s="139">
        <v>0.85</v>
      </c>
      <c r="I585" s="18" t="str">
        <f t="shared" si="9"/>
        <v>ATUALIZADA</v>
      </c>
    </row>
    <row r="586" spans="1:9" x14ac:dyDescent="0.35">
      <c r="A586" s="45">
        <v>46111</v>
      </c>
      <c r="B586" s="62" t="s">
        <v>885</v>
      </c>
      <c r="C586" s="54" t="s">
        <v>93</v>
      </c>
      <c r="D586" s="54"/>
      <c r="E586" s="54"/>
      <c r="F586" s="130"/>
      <c r="G586" s="92">
        <v>46111</v>
      </c>
      <c r="H586" s="139">
        <v>0.94</v>
      </c>
      <c r="I586" s="18" t="str">
        <f t="shared" si="9"/>
        <v>ATUALIZADA</v>
      </c>
    </row>
    <row r="587" spans="1:9" x14ac:dyDescent="0.35">
      <c r="A587" s="45">
        <v>46111</v>
      </c>
      <c r="B587" s="62" t="s">
        <v>885</v>
      </c>
      <c r="C587" s="54"/>
      <c r="D587" s="54" t="s">
        <v>153</v>
      </c>
      <c r="E587" s="54"/>
      <c r="F587" s="130"/>
      <c r="G587" s="92">
        <v>46111</v>
      </c>
      <c r="H587" s="139">
        <v>0.79</v>
      </c>
      <c r="I587" s="18" t="str">
        <f t="shared" si="9"/>
        <v>ATUALIZADA</v>
      </c>
    </row>
    <row r="588" spans="1:9" x14ac:dyDescent="0.35">
      <c r="A588" s="45">
        <v>46111</v>
      </c>
      <c r="B588" s="62" t="s">
        <v>885</v>
      </c>
      <c r="C588" s="54"/>
      <c r="D588" s="54" t="s">
        <v>160</v>
      </c>
      <c r="E588" s="54"/>
      <c r="F588" s="130"/>
      <c r="G588" s="92">
        <v>46111</v>
      </c>
      <c r="H588" s="139">
        <v>0.79</v>
      </c>
      <c r="I588" s="18" t="str">
        <f t="shared" si="9"/>
        <v>ATUALIZADA</v>
      </c>
    </row>
    <row r="589" spans="1:9" x14ac:dyDescent="0.35">
      <c r="A589" s="45">
        <v>46112</v>
      </c>
      <c r="B589" s="62" t="s">
        <v>885</v>
      </c>
      <c r="C589" s="54" t="s">
        <v>80</v>
      </c>
      <c r="D589" s="54"/>
      <c r="E589" s="54"/>
      <c r="F589" s="130"/>
      <c r="G589" s="92">
        <v>46112</v>
      </c>
      <c r="H589" s="139">
        <v>0.99</v>
      </c>
      <c r="I589" s="18" t="str">
        <f t="shared" si="9"/>
        <v>ATUALIZADA</v>
      </c>
    </row>
    <row r="590" spans="1:9" x14ac:dyDescent="0.35">
      <c r="A590" s="45">
        <v>46112</v>
      </c>
      <c r="B590" s="62" t="s">
        <v>885</v>
      </c>
      <c r="C590" s="54" t="s">
        <v>89</v>
      </c>
      <c r="D590" s="54"/>
      <c r="E590" s="54"/>
      <c r="F590" s="130"/>
      <c r="G590" s="92">
        <v>46112</v>
      </c>
      <c r="H590" s="139">
        <v>0.85</v>
      </c>
      <c r="I590" s="18" t="str">
        <f t="shared" si="9"/>
        <v>ATUALIZADA</v>
      </c>
    </row>
    <row r="591" spans="1:9" x14ac:dyDescent="0.35">
      <c r="A591" s="45">
        <v>46112</v>
      </c>
      <c r="B591" s="62" t="s">
        <v>885</v>
      </c>
      <c r="C591" s="54" t="s">
        <v>126</v>
      </c>
      <c r="D591" s="54"/>
      <c r="E591" s="54"/>
      <c r="F591" s="130"/>
      <c r="G591" s="92">
        <v>46112</v>
      </c>
      <c r="H591" s="139">
        <v>0.44</v>
      </c>
      <c r="I591" s="18" t="str">
        <f t="shared" si="9"/>
        <v>ATUALIZADA</v>
      </c>
    </row>
    <row r="592" spans="1:9" x14ac:dyDescent="0.35">
      <c r="A592" s="45">
        <v>46112</v>
      </c>
      <c r="B592" s="62" t="s">
        <v>885</v>
      </c>
      <c r="C592" s="54" t="s">
        <v>128</v>
      </c>
      <c r="D592" s="54"/>
      <c r="E592" s="54"/>
      <c r="F592" s="130"/>
      <c r="G592" s="92">
        <v>46112</v>
      </c>
      <c r="H592" s="139">
        <v>0.99</v>
      </c>
      <c r="I592" s="18" t="str">
        <f t="shared" si="9"/>
        <v>ATUALIZADA</v>
      </c>
    </row>
    <row r="593" spans="1:9" x14ac:dyDescent="0.35">
      <c r="A593" s="45">
        <v>46112</v>
      </c>
      <c r="B593" s="62" t="s">
        <v>885</v>
      </c>
      <c r="C593" s="54" t="s">
        <v>142</v>
      </c>
      <c r="D593" s="54"/>
      <c r="E593" s="54"/>
      <c r="F593" s="130"/>
      <c r="G593" s="92">
        <v>46112</v>
      </c>
      <c r="H593" s="139">
        <v>0.54</v>
      </c>
      <c r="I593" s="18" t="str">
        <f t="shared" si="9"/>
        <v>ATUALIZADA</v>
      </c>
    </row>
    <row r="594" spans="1:9" x14ac:dyDescent="0.35">
      <c r="A594" s="45">
        <v>46112</v>
      </c>
      <c r="B594" s="62" t="s">
        <v>885</v>
      </c>
      <c r="C594" s="54" t="s">
        <v>101</v>
      </c>
      <c r="D594" s="54"/>
      <c r="E594" s="54"/>
      <c r="F594" s="130"/>
      <c r="G594" s="92">
        <v>46112</v>
      </c>
      <c r="H594" s="139">
        <v>0.94</v>
      </c>
      <c r="I594" s="18" t="str">
        <f t="shared" si="9"/>
        <v>ATUALIZADA</v>
      </c>
    </row>
    <row r="595" spans="1:9" x14ac:dyDescent="0.35">
      <c r="A595" s="45">
        <v>46112</v>
      </c>
      <c r="B595" s="62" t="s">
        <v>885</v>
      </c>
      <c r="C595" s="54"/>
      <c r="D595" s="54" t="s">
        <v>173</v>
      </c>
      <c r="E595" s="54"/>
      <c r="F595" s="130"/>
      <c r="G595" s="92">
        <v>46112</v>
      </c>
      <c r="H595" s="139">
        <v>0.84</v>
      </c>
      <c r="I595" s="18" t="str">
        <f t="shared" si="9"/>
        <v>ATUALIZADA</v>
      </c>
    </row>
    <row r="596" spans="1:9" x14ac:dyDescent="0.35">
      <c r="A596" s="45">
        <v>46112</v>
      </c>
      <c r="B596" s="62" t="s">
        <v>885</v>
      </c>
      <c r="C596" s="54"/>
      <c r="D596" s="54" t="s">
        <v>177</v>
      </c>
      <c r="E596" s="54"/>
      <c r="F596" s="130"/>
      <c r="G596" s="92">
        <v>46112</v>
      </c>
      <c r="H596" s="139">
        <v>1</v>
      </c>
      <c r="I596" s="18" t="str">
        <f t="shared" ref="I596:I620" si="10">IF(G596="","",IF(G596=A596,"ATUALIZADA","DESATUALIZADA"))</f>
        <v>ATUALIZADA</v>
      </c>
    </row>
    <row r="597" spans="1:9" x14ac:dyDescent="0.35">
      <c r="A597" s="45">
        <v>46112</v>
      </c>
      <c r="B597" s="62" t="s">
        <v>885</v>
      </c>
      <c r="C597" s="54"/>
      <c r="D597" s="54" t="s">
        <v>179</v>
      </c>
      <c r="E597" s="54"/>
      <c r="F597" s="130"/>
      <c r="G597" s="92">
        <v>46112</v>
      </c>
      <c r="H597" s="139">
        <v>0.94</v>
      </c>
      <c r="I597" s="18" t="str">
        <f t="shared" si="10"/>
        <v>ATUALIZADA</v>
      </c>
    </row>
    <row r="598" spans="1:9" x14ac:dyDescent="0.35">
      <c r="A598" s="45">
        <v>46112</v>
      </c>
      <c r="B598" s="62" t="s">
        <v>885</v>
      </c>
      <c r="C598" s="54"/>
      <c r="D598" s="54" t="s">
        <v>180</v>
      </c>
      <c r="E598" s="54"/>
      <c r="F598" s="130"/>
      <c r="G598" s="92">
        <v>46112</v>
      </c>
      <c r="H598" s="139">
        <v>0.84</v>
      </c>
      <c r="I598" s="18" t="str">
        <f t="shared" si="10"/>
        <v>ATUALIZADA</v>
      </c>
    </row>
    <row r="599" spans="1:9" x14ac:dyDescent="0.35">
      <c r="A599" s="45">
        <v>46112</v>
      </c>
      <c r="B599" s="62" t="s">
        <v>885</v>
      </c>
      <c r="C599" s="54"/>
      <c r="D599" s="54" t="s">
        <v>202</v>
      </c>
      <c r="E599" s="54"/>
      <c r="F599" s="130"/>
      <c r="G599" s="92">
        <v>46112</v>
      </c>
      <c r="H599" s="139">
        <v>0.83</v>
      </c>
      <c r="I599" s="18" t="str">
        <f t="shared" si="10"/>
        <v>ATUALIZADA</v>
      </c>
    </row>
    <row r="600" spans="1:9" x14ac:dyDescent="0.35">
      <c r="A600" s="45">
        <v>46112</v>
      </c>
      <c r="B600" s="62" t="s">
        <v>885</v>
      </c>
      <c r="C600" s="54"/>
      <c r="D600" s="54"/>
      <c r="E600" s="54" t="s">
        <v>9</v>
      </c>
      <c r="F600" s="130"/>
      <c r="G600" s="92">
        <v>46112</v>
      </c>
      <c r="H600" s="139">
        <v>0.89</v>
      </c>
      <c r="I600" s="18" t="str">
        <f t="shared" si="10"/>
        <v>ATUALIZADA</v>
      </c>
    </row>
    <row r="601" spans="1:9" x14ac:dyDescent="0.35">
      <c r="A601" s="45">
        <v>46112</v>
      </c>
      <c r="B601" s="62" t="s">
        <v>885</v>
      </c>
      <c r="C601" s="54"/>
      <c r="D601" s="54"/>
      <c r="E601" s="54" t="s">
        <v>11</v>
      </c>
      <c r="F601" s="130"/>
      <c r="G601" s="92">
        <v>46112</v>
      </c>
      <c r="H601" s="139">
        <v>0.84</v>
      </c>
      <c r="I601" s="18" t="str">
        <f t="shared" si="10"/>
        <v>ATUALIZADA</v>
      </c>
    </row>
    <row r="602" spans="1:9" x14ac:dyDescent="0.35">
      <c r="A602" s="45">
        <v>46113</v>
      </c>
      <c r="B602" s="62" t="s">
        <v>885</v>
      </c>
      <c r="C602" s="54" t="s">
        <v>103</v>
      </c>
      <c r="D602" s="54"/>
      <c r="E602" s="54"/>
      <c r="F602" s="130"/>
      <c r="G602" s="92">
        <v>46095</v>
      </c>
      <c r="H602" s="140"/>
      <c r="I602" s="18" t="str">
        <f t="shared" si="10"/>
        <v>DESATUALIZADA</v>
      </c>
    </row>
    <row r="603" spans="1:9" x14ac:dyDescent="0.35">
      <c r="A603" s="45">
        <v>46113</v>
      </c>
      <c r="B603" s="62" t="s">
        <v>885</v>
      </c>
      <c r="C603" s="54" t="s">
        <v>108</v>
      </c>
      <c r="D603" s="54"/>
      <c r="E603" s="54"/>
      <c r="F603" s="130"/>
      <c r="G603" s="92">
        <v>46113</v>
      </c>
      <c r="H603" s="139">
        <v>0.94</v>
      </c>
      <c r="I603" s="18" t="str">
        <f t="shared" si="10"/>
        <v>ATUALIZADA</v>
      </c>
    </row>
    <row r="604" spans="1:9" x14ac:dyDescent="0.35">
      <c r="A604" s="45">
        <v>46113</v>
      </c>
      <c r="B604" s="62" t="s">
        <v>884</v>
      </c>
      <c r="C604" s="54" t="s">
        <v>115</v>
      </c>
      <c r="D604" s="54"/>
      <c r="E604" s="54"/>
      <c r="F604" s="130"/>
      <c r="G604" s="92">
        <v>46113</v>
      </c>
      <c r="H604" s="139">
        <v>0.99</v>
      </c>
      <c r="I604" s="18" t="str">
        <f t="shared" si="10"/>
        <v>ATUALIZADA</v>
      </c>
    </row>
    <row r="605" spans="1:9" x14ac:dyDescent="0.35">
      <c r="A605" s="45">
        <v>46113</v>
      </c>
      <c r="B605" s="62" t="s">
        <v>885</v>
      </c>
      <c r="C605" s="54" t="s">
        <v>121</v>
      </c>
      <c r="D605" s="54"/>
      <c r="E605" s="54"/>
      <c r="F605" s="130"/>
      <c r="G605" s="92">
        <v>46113</v>
      </c>
      <c r="H605" s="139">
        <v>0.84</v>
      </c>
      <c r="I605" s="18" t="str">
        <f t="shared" si="10"/>
        <v>ATUALIZADA</v>
      </c>
    </row>
    <row r="606" spans="1:9" x14ac:dyDescent="0.35">
      <c r="A606" s="45">
        <v>46113</v>
      </c>
      <c r="B606" s="62" t="s">
        <v>885</v>
      </c>
      <c r="C606" s="54" t="s">
        <v>123</v>
      </c>
      <c r="D606" s="54"/>
      <c r="E606" s="54"/>
      <c r="F606" s="130"/>
      <c r="G606" s="92">
        <v>46113</v>
      </c>
      <c r="H606" s="139">
        <v>0.84</v>
      </c>
      <c r="I606" s="18" t="str">
        <f t="shared" si="10"/>
        <v>ATUALIZADA</v>
      </c>
    </row>
    <row r="607" spans="1:9" x14ac:dyDescent="0.35">
      <c r="A607" s="45">
        <v>46113</v>
      </c>
      <c r="B607" s="62" t="s">
        <v>885</v>
      </c>
      <c r="C607" s="54" t="s">
        <v>124</v>
      </c>
      <c r="D607" s="54"/>
      <c r="E607" s="54"/>
      <c r="F607" s="130"/>
      <c r="G607" s="92">
        <v>46113</v>
      </c>
      <c r="H607" s="139">
        <v>0.92</v>
      </c>
      <c r="I607" s="18" t="str">
        <f t="shared" si="10"/>
        <v>ATUALIZADA</v>
      </c>
    </row>
    <row r="608" spans="1:9" x14ac:dyDescent="0.35">
      <c r="A608" s="45">
        <v>46113</v>
      </c>
      <c r="B608" s="62" t="s">
        <v>885</v>
      </c>
      <c r="C608" s="54" t="s">
        <v>117</v>
      </c>
      <c r="D608" s="54"/>
      <c r="E608" s="54"/>
      <c r="F608" s="130"/>
      <c r="G608" s="92">
        <v>46113</v>
      </c>
      <c r="H608" s="139">
        <v>0.99</v>
      </c>
      <c r="I608" s="18" t="str">
        <f t="shared" si="10"/>
        <v>ATUALIZADA</v>
      </c>
    </row>
    <row r="609" spans="1:9" x14ac:dyDescent="0.35">
      <c r="A609" s="45">
        <v>46113</v>
      </c>
      <c r="B609" s="62" t="s">
        <v>885</v>
      </c>
      <c r="C609" s="54"/>
      <c r="D609" s="38" t="s">
        <v>7435</v>
      </c>
      <c r="E609" s="54"/>
      <c r="F609" s="130"/>
      <c r="G609" s="92">
        <v>46113</v>
      </c>
      <c r="H609" s="139">
        <v>0.94</v>
      </c>
      <c r="I609" s="18" t="str">
        <f t="shared" si="10"/>
        <v>ATUALIZADA</v>
      </c>
    </row>
    <row r="610" spans="1:9" x14ac:dyDescent="0.35">
      <c r="A610" s="45">
        <v>46113</v>
      </c>
      <c r="B610" s="62" t="s">
        <v>885</v>
      </c>
      <c r="C610" s="54"/>
      <c r="D610" s="38" t="s">
        <v>7438</v>
      </c>
      <c r="E610" s="54"/>
      <c r="F610" s="130"/>
      <c r="G610" s="92">
        <v>46113</v>
      </c>
      <c r="H610" s="139">
        <v>0.94</v>
      </c>
      <c r="I610" s="18" t="str">
        <f t="shared" si="10"/>
        <v>ATUALIZADA</v>
      </c>
    </row>
    <row r="611" spans="1:9" x14ac:dyDescent="0.35">
      <c r="A611" s="45">
        <v>46113</v>
      </c>
      <c r="B611" s="62" t="s">
        <v>885</v>
      </c>
      <c r="C611" s="54"/>
      <c r="D611" s="38" t="s">
        <v>7436</v>
      </c>
      <c r="E611" s="54"/>
      <c r="F611" s="130"/>
      <c r="G611" s="92">
        <v>46113</v>
      </c>
      <c r="H611" s="139">
        <v>0.87</v>
      </c>
      <c r="I611" s="18" t="str">
        <f t="shared" si="10"/>
        <v>ATUALIZADA</v>
      </c>
    </row>
    <row r="612" spans="1:9" x14ac:dyDescent="0.35">
      <c r="A612" s="45">
        <v>46113</v>
      </c>
      <c r="B612" s="62" t="s">
        <v>885</v>
      </c>
      <c r="C612" s="54"/>
      <c r="D612" s="54" t="s">
        <v>182</v>
      </c>
      <c r="E612" s="54"/>
      <c r="F612" s="130"/>
      <c r="G612" s="92">
        <v>46113</v>
      </c>
      <c r="H612" s="139">
        <v>0.79</v>
      </c>
      <c r="I612" s="18" t="str">
        <f t="shared" si="10"/>
        <v>ATUALIZADA</v>
      </c>
    </row>
    <row r="613" spans="1:9" x14ac:dyDescent="0.35">
      <c r="A613" s="45">
        <v>46113</v>
      </c>
      <c r="B613" s="62" t="s">
        <v>885</v>
      </c>
      <c r="C613" s="54"/>
      <c r="D613" s="54"/>
      <c r="E613" s="54" t="s">
        <v>18</v>
      </c>
      <c r="F613" s="130"/>
      <c r="G613" s="92">
        <v>46113</v>
      </c>
      <c r="H613" s="139">
        <v>0.92</v>
      </c>
      <c r="I613" s="18" t="str">
        <f t="shared" si="10"/>
        <v>ATUALIZADA</v>
      </c>
    </row>
    <row r="614" spans="1:9" x14ac:dyDescent="0.35">
      <c r="A614" s="45">
        <v>46113</v>
      </c>
      <c r="B614" s="62" t="s">
        <v>885</v>
      </c>
      <c r="C614" s="54"/>
      <c r="D614" s="54"/>
      <c r="E614" s="54" t="s">
        <v>12</v>
      </c>
      <c r="F614" s="130"/>
      <c r="G614" s="92">
        <v>46113</v>
      </c>
      <c r="H614" s="139">
        <v>0.84</v>
      </c>
      <c r="I614" s="18" t="str">
        <f t="shared" si="10"/>
        <v>ATUALIZADA</v>
      </c>
    </row>
    <row r="615" spans="1:9" x14ac:dyDescent="0.35">
      <c r="A615" s="45">
        <v>46113</v>
      </c>
      <c r="B615" s="62" t="s">
        <v>884</v>
      </c>
      <c r="C615" s="54"/>
      <c r="D615" s="54"/>
      <c r="E615" s="54" t="s">
        <v>10</v>
      </c>
      <c r="F615" s="130"/>
      <c r="G615" s="92">
        <v>46113</v>
      </c>
      <c r="H615" s="139">
        <v>0.95</v>
      </c>
      <c r="I615" s="18" t="str">
        <f t="shared" si="10"/>
        <v>ATUALIZADA</v>
      </c>
    </row>
    <row r="616" spans="1:9" x14ac:dyDescent="0.35">
      <c r="A616" s="45">
        <v>46114</v>
      </c>
      <c r="B616" s="62" t="s">
        <v>885</v>
      </c>
      <c r="C616" s="54"/>
      <c r="D616" s="54" t="s">
        <v>199</v>
      </c>
      <c r="E616" s="54"/>
      <c r="F616" s="130"/>
      <c r="G616" s="92">
        <v>46114</v>
      </c>
      <c r="H616" s="139">
        <v>0.74</v>
      </c>
      <c r="I616" s="18" t="str">
        <f t="shared" si="10"/>
        <v>ATUALIZADA</v>
      </c>
    </row>
    <row r="617" spans="1:9" x14ac:dyDescent="0.35">
      <c r="A617" s="45">
        <v>46114</v>
      </c>
      <c r="B617" s="62" t="s">
        <v>885</v>
      </c>
      <c r="C617" s="54"/>
      <c r="D617" s="54" t="s">
        <v>150</v>
      </c>
      <c r="E617" s="54"/>
      <c r="F617" s="130"/>
      <c r="G617" s="92">
        <v>46114</v>
      </c>
      <c r="H617" s="139">
        <v>0.89</v>
      </c>
      <c r="I617" s="18" t="str">
        <f t="shared" si="10"/>
        <v>ATUALIZADA</v>
      </c>
    </row>
    <row r="618" spans="1:9" x14ac:dyDescent="0.35">
      <c r="A618" s="45">
        <v>46114</v>
      </c>
      <c r="B618" s="62" t="s">
        <v>885</v>
      </c>
      <c r="C618" s="54"/>
      <c r="D618" s="54" t="s">
        <v>154</v>
      </c>
      <c r="E618" s="54"/>
      <c r="F618" s="130"/>
      <c r="G618" s="92">
        <v>46114</v>
      </c>
      <c r="H618" s="139">
        <v>1</v>
      </c>
      <c r="I618" s="18" t="str">
        <f t="shared" si="10"/>
        <v>ATUALIZADA</v>
      </c>
    </row>
    <row r="619" spans="1:9" x14ac:dyDescent="0.35">
      <c r="A619" s="45">
        <v>46114</v>
      </c>
      <c r="B619" s="62" t="s">
        <v>885</v>
      </c>
      <c r="C619" s="54"/>
      <c r="D619" s="54" t="s">
        <v>161</v>
      </c>
      <c r="E619" s="54"/>
      <c r="F619" s="130"/>
      <c r="G619" s="92">
        <v>46114</v>
      </c>
      <c r="H619" s="139">
        <v>0.99</v>
      </c>
      <c r="I619" s="18" t="str">
        <f t="shared" si="10"/>
        <v>ATUALIZADA</v>
      </c>
    </row>
    <row r="620" spans="1:9" x14ac:dyDescent="0.35">
      <c r="A620" s="45">
        <v>46116</v>
      </c>
      <c r="B620" s="62" t="s">
        <v>885</v>
      </c>
      <c r="C620" s="54" t="s">
        <v>103</v>
      </c>
      <c r="D620" s="54"/>
      <c r="E620" s="54"/>
      <c r="F620" s="130"/>
      <c r="G620" s="44">
        <v>46115</v>
      </c>
      <c r="H620" s="137"/>
      <c r="I620" s="18" t="str">
        <f t="shared" si="10"/>
        <v>DESATUALIZADA</v>
      </c>
    </row>
    <row r="621" spans="1:9" x14ac:dyDescent="0.35">
      <c r="A621" s="45">
        <v>46118</v>
      </c>
      <c r="B621" s="62" t="s">
        <v>885</v>
      </c>
      <c r="C621" s="54" t="s">
        <v>5968</v>
      </c>
      <c r="D621" s="54"/>
      <c r="E621" s="54"/>
      <c r="F621" s="130"/>
      <c r="G621" s="44">
        <v>46118</v>
      </c>
      <c r="H621" s="134">
        <v>1</v>
      </c>
      <c r="I621" s="18" t="str">
        <f t="shared" ref="I621:I641" si="11">IF(G621="","",IF(G621=A621,"ATUALIZADA","DESATUALIZADA"))</f>
        <v>ATUALIZADA</v>
      </c>
    </row>
    <row r="622" spans="1:9" x14ac:dyDescent="0.35">
      <c r="A622" s="45">
        <v>46118</v>
      </c>
      <c r="B622" s="62" t="s">
        <v>885</v>
      </c>
      <c r="C622" s="54" t="s">
        <v>94</v>
      </c>
      <c r="D622" s="54"/>
      <c r="E622" s="54"/>
      <c r="F622" s="130"/>
      <c r="G622" s="44">
        <v>46118</v>
      </c>
      <c r="H622" s="134">
        <v>0.79</v>
      </c>
      <c r="I622" s="18" t="str">
        <f t="shared" si="11"/>
        <v>ATUALIZADA</v>
      </c>
    </row>
    <row r="623" spans="1:9" x14ac:dyDescent="0.35">
      <c r="A623" s="45">
        <v>46118</v>
      </c>
      <c r="B623" s="62" t="s">
        <v>885</v>
      </c>
      <c r="C623" s="54" t="s">
        <v>118</v>
      </c>
      <c r="D623" s="54"/>
      <c r="E623" s="54"/>
      <c r="F623" s="130"/>
      <c r="G623" s="44">
        <v>46118</v>
      </c>
      <c r="H623" s="134">
        <v>0.89</v>
      </c>
      <c r="I623" s="18" t="str">
        <f t="shared" si="11"/>
        <v>ATUALIZADA</v>
      </c>
    </row>
    <row r="624" spans="1:9" x14ac:dyDescent="0.35">
      <c r="A624" s="45">
        <v>46118</v>
      </c>
      <c r="B624" s="62" t="s">
        <v>885</v>
      </c>
      <c r="C624" s="54" t="s">
        <v>121</v>
      </c>
      <c r="D624" s="54"/>
      <c r="E624" s="54"/>
      <c r="F624" s="130"/>
      <c r="G624" s="44">
        <v>46118</v>
      </c>
      <c r="H624" s="134">
        <v>0.79</v>
      </c>
      <c r="I624" s="18" t="str">
        <f t="shared" si="11"/>
        <v>ATUALIZADA</v>
      </c>
    </row>
    <row r="625" spans="1:9" x14ac:dyDescent="0.35">
      <c r="A625" s="45">
        <v>46118</v>
      </c>
      <c r="B625" s="62" t="s">
        <v>885</v>
      </c>
      <c r="C625" s="54"/>
      <c r="D625" s="54" t="s">
        <v>155</v>
      </c>
      <c r="E625" s="54"/>
      <c r="F625" s="130"/>
      <c r="G625" s="44">
        <v>46118</v>
      </c>
      <c r="H625" s="134">
        <v>0.89</v>
      </c>
      <c r="I625" s="18" t="str">
        <f t="shared" si="11"/>
        <v>ATUALIZADA</v>
      </c>
    </row>
    <row r="626" spans="1:9" x14ac:dyDescent="0.35">
      <c r="A626" s="45">
        <v>46118</v>
      </c>
      <c r="B626" s="62" t="s">
        <v>885</v>
      </c>
      <c r="C626" s="54"/>
      <c r="D626" s="54"/>
      <c r="E626" s="54" t="s">
        <v>13</v>
      </c>
      <c r="F626" s="130"/>
      <c r="G626" s="44">
        <v>46118</v>
      </c>
      <c r="H626" s="134">
        <v>0.84</v>
      </c>
      <c r="I626" s="18" t="str">
        <f t="shared" si="11"/>
        <v>ATUALIZADA</v>
      </c>
    </row>
    <row r="627" spans="1:9" x14ac:dyDescent="0.35">
      <c r="A627" s="45">
        <v>46119</v>
      </c>
      <c r="B627" s="62" t="s">
        <v>884</v>
      </c>
      <c r="C627" s="54" t="s">
        <v>100</v>
      </c>
      <c r="D627" s="54"/>
      <c r="E627" s="54"/>
      <c r="F627" s="130"/>
      <c r="G627" s="44">
        <v>46119</v>
      </c>
      <c r="H627" s="134">
        <v>0.67</v>
      </c>
      <c r="I627" s="18" t="str">
        <f t="shared" si="11"/>
        <v>ATUALIZADA</v>
      </c>
    </row>
    <row r="628" spans="1:9" x14ac:dyDescent="0.35">
      <c r="A628" s="45">
        <v>46119</v>
      </c>
      <c r="B628" s="62" t="s">
        <v>884</v>
      </c>
      <c r="C628" s="54" t="s">
        <v>81</v>
      </c>
      <c r="D628" s="54"/>
      <c r="E628" s="54"/>
      <c r="F628" s="130"/>
      <c r="G628" s="44">
        <v>46119</v>
      </c>
      <c r="H628" s="139">
        <v>1</v>
      </c>
      <c r="I628" s="18" t="str">
        <f t="shared" si="11"/>
        <v>ATUALIZADA</v>
      </c>
    </row>
    <row r="629" spans="1:9" x14ac:dyDescent="0.35">
      <c r="A629" s="45">
        <v>46119</v>
      </c>
      <c r="B629" s="62" t="s">
        <v>885</v>
      </c>
      <c r="C629" s="54" t="s">
        <v>98</v>
      </c>
      <c r="D629" s="54"/>
      <c r="E629" s="54"/>
      <c r="F629" s="130"/>
      <c r="G629" s="44">
        <v>46113</v>
      </c>
      <c r="H629" s="134"/>
      <c r="I629" s="18" t="str">
        <f t="shared" si="11"/>
        <v>DESATUALIZADA</v>
      </c>
    </row>
    <row r="630" spans="1:9" x14ac:dyDescent="0.35">
      <c r="A630" s="45">
        <v>46119</v>
      </c>
      <c r="B630" s="62" t="s">
        <v>885</v>
      </c>
      <c r="C630" s="54" t="s">
        <v>141</v>
      </c>
      <c r="D630" s="54"/>
      <c r="E630" s="54"/>
      <c r="F630" s="130"/>
      <c r="G630" s="44">
        <v>46119</v>
      </c>
      <c r="H630" s="134">
        <v>0.94</v>
      </c>
      <c r="I630" s="18" t="str">
        <f t="shared" si="11"/>
        <v>ATUALIZADA</v>
      </c>
    </row>
    <row r="631" spans="1:9" x14ac:dyDescent="0.35">
      <c r="A631" s="45">
        <v>46119</v>
      </c>
      <c r="B631" s="62" t="s">
        <v>885</v>
      </c>
      <c r="C631" s="54" t="s">
        <v>97</v>
      </c>
      <c r="D631" s="54"/>
      <c r="E631" s="54"/>
      <c r="F631" s="130"/>
      <c r="G631" s="44">
        <v>46119</v>
      </c>
      <c r="H631" s="134">
        <v>0.76</v>
      </c>
      <c r="I631" s="18" t="str">
        <f t="shared" si="11"/>
        <v>ATUALIZADA</v>
      </c>
    </row>
    <row r="632" spans="1:9" x14ac:dyDescent="0.35">
      <c r="A632" s="45">
        <v>46119</v>
      </c>
      <c r="B632" s="62" t="s">
        <v>885</v>
      </c>
      <c r="C632" s="54" t="s">
        <v>126</v>
      </c>
      <c r="D632" s="54"/>
      <c r="E632" s="54"/>
      <c r="F632" s="130"/>
      <c r="G632" s="44">
        <v>46119</v>
      </c>
      <c r="H632" s="134">
        <v>0.94</v>
      </c>
      <c r="I632" s="18" t="str">
        <f t="shared" si="11"/>
        <v>ATUALIZADA</v>
      </c>
    </row>
    <row r="633" spans="1:9" x14ac:dyDescent="0.35">
      <c r="A633" s="45">
        <v>46119</v>
      </c>
      <c r="B633" s="62" t="s">
        <v>885</v>
      </c>
      <c r="C633" s="54"/>
      <c r="D633" s="54" t="s">
        <v>148</v>
      </c>
      <c r="E633" s="54"/>
      <c r="F633" s="130"/>
      <c r="G633" s="44">
        <v>46119</v>
      </c>
      <c r="H633" s="134">
        <v>0.79</v>
      </c>
      <c r="I633" s="18" t="str">
        <f t="shared" si="11"/>
        <v>ATUALIZADA</v>
      </c>
    </row>
    <row r="634" spans="1:9" x14ac:dyDescent="0.35">
      <c r="A634" s="45">
        <v>46119</v>
      </c>
      <c r="B634" s="62" t="s">
        <v>884</v>
      </c>
      <c r="C634" s="54"/>
      <c r="D634" s="54" t="s">
        <v>197</v>
      </c>
      <c r="E634" s="54"/>
      <c r="F634" s="130"/>
      <c r="G634" s="44">
        <v>46119</v>
      </c>
      <c r="H634" s="134">
        <v>0.74</v>
      </c>
      <c r="I634" s="18" t="str">
        <f t="shared" si="11"/>
        <v>ATUALIZADA</v>
      </c>
    </row>
    <row r="635" spans="1:9" x14ac:dyDescent="0.35">
      <c r="A635" s="45">
        <v>46119</v>
      </c>
      <c r="B635" s="62" t="s">
        <v>885</v>
      </c>
      <c r="C635" s="54"/>
      <c r="D635" s="54" t="s">
        <v>170</v>
      </c>
      <c r="E635" s="54"/>
      <c r="F635" s="130"/>
      <c r="G635" s="44">
        <v>46119</v>
      </c>
      <c r="H635" s="134">
        <v>0.94</v>
      </c>
      <c r="I635" s="18" t="str">
        <f t="shared" si="11"/>
        <v>ATUALIZADA</v>
      </c>
    </row>
    <row r="636" spans="1:9" x14ac:dyDescent="0.35">
      <c r="A636" s="45">
        <v>46119</v>
      </c>
      <c r="B636" s="62" t="s">
        <v>885</v>
      </c>
      <c r="C636" s="54"/>
      <c r="D636" s="54" t="s">
        <v>171</v>
      </c>
      <c r="E636" s="54"/>
      <c r="F636" s="130"/>
      <c r="G636" s="44">
        <v>46119</v>
      </c>
      <c r="H636" s="134">
        <v>0.84</v>
      </c>
      <c r="I636" s="18" t="str">
        <f t="shared" si="11"/>
        <v>ATUALIZADA</v>
      </c>
    </row>
    <row r="637" spans="1:9" x14ac:dyDescent="0.35">
      <c r="A637" s="45">
        <v>46119</v>
      </c>
      <c r="B637" s="62" t="s">
        <v>885</v>
      </c>
      <c r="C637" s="54"/>
      <c r="D637" s="54" t="s">
        <v>168</v>
      </c>
      <c r="E637" s="54"/>
      <c r="F637" s="130"/>
      <c r="G637" s="44">
        <v>46119</v>
      </c>
      <c r="H637" s="134">
        <v>0.79</v>
      </c>
      <c r="I637" s="18" t="str">
        <f t="shared" si="11"/>
        <v>ATUALIZADA</v>
      </c>
    </row>
    <row r="638" spans="1:9" x14ac:dyDescent="0.35">
      <c r="A638" s="45">
        <v>46119</v>
      </c>
      <c r="B638" s="62" t="s">
        <v>885</v>
      </c>
      <c r="C638" s="54"/>
      <c r="D638" s="54" t="s">
        <v>174</v>
      </c>
      <c r="E638" s="54"/>
      <c r="F638" s="130"/>
      <c r="G638" s="44">
        <v>46119</v>
      </c>
      <c r="H638" s="134">
        <v>0.8</v>
      </c>
      <c r="I638" s="18" t="str">
        <f t="shared" si="11"/>
        <v>ATUALIZADA</v>
      </c>
    </row>
    <row r="639" spans="1:9" x14ac:dyDescent="0.35">
      <c r="A639" s="45">
        <v>46119</v>
      </c>
      <c r="B639" s="62" t="s">
        <v>885</v>
      </c>
      <c r="C639" s="54"/>
      <c r="D639" s="54" t="s">
        <v>166</v>
      </c>
      <c r="E639" s="54"/>
      <c r="F639" s="130"/>
      <c r="G639" s="44">
        <v>46119</v>
      </c>
      <c r="H639" s="134">
        <v>0.84</v>
      </c>
      <c r="I639" s="18" t="str">
        <f t="shared" si="11"/>
        <v>ATUALIZADA</v>
      </c>
    </row>
    <row r="640" spans="1:9" x14ac:dyDescent="0.35">
      <c r="A640" s="45">
        <v>46119</v>
      </c>
      <c r="B640" s="62" t="s">
        <v>885</v>
      </c>
      <c r="C640" s="54"/>
      <c r="D640" s="54" t="s">
        <v>165</v>
      </c>
      <c r="E640" s="54"/>
      <c r="F640" s="130"/>
      <c r="G640" s="44">
        <v>46103</v>
      </c>
      <c r="H640" s="134"/>
      <c r="I640" s="18" t="str">
        <f t="shared" si="11"/>
        <v>DESATUALIZADA</v>
      </c>
    </row>
    <row r="641" spans="1:9" x14ac:dyDescent="0.35">
      <c r="A641" s="45">
        <v>46120</v>
      </c>
      <c r="B641" s="62" t="s">
        <v>885</v>
      </c>
      <c r="C641" s="54" t="s">
        <v>104</v>
      </c>
      <c r="D641" s="54"/>
      <c r="E641" s="54"/>
      <c r="F641" s="130"/>
      <c r="G641" s="44">
        <v>46120</v>
      </c>
      <c r="H641" s="134">
        <v>1</v>
      </c>
      <c r="I641" s="18" t="str">
        <f t="shared" si="11"/>
        <v>ATUALIZADA</v>
      </c>
    </row>
    <row r="642" spans="1:9" x14ac:dyDescent="0.35">
      <c r="A642" s="45">
        <v>46120</v>
      </c>
      <c r="B642" s="62" t="s">
        <v>884</v>
      </c>
      <c r="C642" s="54" t="s">
        <v>82</v>
      </c>
      <c r="D642" s="54"/>
      <c r="E642" s="54"/>
      <c r="F642" s="130"/>
      <c r="G642" s="44">
        <v>46120</v>
      </c>
      <c r="H642" s="134">
        <v>0.88</v>
      </c>
      <c r="I642" s="18" t="str">
        <f t="shared" ref="I642:I900" si="12">IF(G642="","",IF(G642=A642,"ATUALIZADA","DESATUALIZADA"))</f>
        <v>ATUALIZADA</v>
      </c>
    </row>
    <row r="643" spans="1:9" x14ac:dyDescent="0.35">
      <c r="A643" s="45">
        <v>46120</v>
      </c>
      <c r="B643" s="62" t="s">
        <v>884</v>
      </c>
      <c r="C643" s="54" t="s">
        <v>83</v>
      </c>
      <c r="D643" s="54"/>
      <c r="E643" s="54"/>
      <c r="F643" s="130"/>
      <c r="G643" s="44">
        <v>46120</v>
      </c>
      <c r="H643" s="134">
        <v>0.78</v>
      </c>
      <c r="I643" s="18" t="str">
        <f t="shared" si="12"/>
        <v>ATUALIZADA</v>
      </c>
    </row>
    <row r="644" spans="1:9" x14ac:dyDescent="0.35">
      <c r="A644" s="45">
        <v>46120</v>
      </c>
      <c r="B644" s="62" t="s">
        <v>885</v>
      </c>
      <c r="C644" s="54" t="s">
        <v>125</v>
      </c>
      <c r="D644" s="54"/>
      <c r="E644" s="54"/>
      <c r="F644" s="130"/>
      <c r="G644" s="44">
        <v>46120</v>
      </c>
      <c r="H644" s="134">
        <v>0.79</v>
      </c>
      <c r="I644" s="18" t="str">
        <f t="shared" si="12"/>
        <v>ATUALIZADA</v>
      </c>
    </row>
    <row r="645" spans="1:9" x14ac:dyDescent="0.35">
      <c r="A645" s="45">
        <v>46120</v>
      </c>
      <c r="B645" s="62" t="s">
        <v>884</v>
      </c>
      <c r="C645" s="54" t="s">
        <v>120</v>
      </c>
      <c r="D645" s="54"/>
      <c r="E645" s="54"/>
      <c r="F645" s="130"/>
      <c r="G645" s="44">
        <v>46120</v>
      </c>
      <c r="H645" s="134">
        <v>0.79</v>
      </c>
      <c r="I645" s="18" t="str">
        <f t="shared" si="12"/>
        <v>ATUALIZADA</v>
      </c>
    </row>
    <row r="646" spans="1:9" x14ac:dyDescent="0.35">
      <c r="A646" s="45">
        <v>46120</v>
      </c>
      <c r="B646" s="62" t="s">
        <v>884</v>
      </c>
      <c r="C646" s="54"/>
      <c r="D646" s="54" t="s">
        <v>194</v>
      </c>
      <c r="E646" s="54"/>
      <c r="F646" s="130"/>
      <c r="G646" s="44">
        <v>46120</v>
      </c>
      <c r="H646" s="134">
        <v>0.97</v>
      </c>
      <c r="I646" s="18" t="str">
        <f t="shared" si="12"/>
        <v>ATUALIZADA</v>
      </c>
    </row>
    <row r="647" spans="1:9" x14ac:dyDescent="0.35">
      <c r="A647" s="45">
        <v>46120</v>
      </c>
      <c r="B647" s="62" t="s">
        <v>885</v>
      </c>
      <c r="C647" s="54"/>
      <c r="D647" s="38" t="s">
        <v>7437</v>
      </c>
      <c r="E647" s="54"/>
      <c r="F647" s="130"/>
      <c r="G647" s="44">
        <v>46120</v>
      </c>
      <c r="H647" s="134">
        <v>0.84</v>
      </c>
      <c r="I647" s="18" t="str">
        <f t="shared" si="12"/>
        <v>ATUALIZADA</v>
      </c>
    </row>
    <row r="648" spans="1:9" x14ac:dyDescent="0.35">
      <c r="A648" s="45">
        <v>46120</v>
      </c>
      <c r="B648" s="62" t="s">
        <v>884</v>
      </c>
      <c r="C648" s="54"/>
      <c r="D648" s="54" t="s">
        <v>190</v>
      </c>
      <c r="E648" s="54"/>
      <c r="F648" s="130"/>
      <c r="G648" s="44">
        <v>46120</v>
      </c>
      <c r="H648" s="134">
        <v>0.89</v>
      </c>
      <c r="I648" s="18" t="str">
        <f t="shared" si="12"/>
        <v>ATUALIZADA</v>
      </c>
    </row>
    <row r="649" spans="1:9" x14ac:dyDescent="0.35">
      <c r="A649" s="45">
        <v>46121</v>
      </c>
      <c r="B649" s="62" t="s">
        <v>884</v>
      </c>
      <c r="C649" s="54" t="s">
        <v>95</v>
      </c>
      <c r="D649" s="54"/>
      <c r="E649" s="54"/>
      <c r="F649" s="130"/>
      <c r="G649" s="44">
        <v>46121</v>
      </c>
      <c r="H649" s="134">
        <v>0.99</v>
      </c>
      <c r="I649" s="18" t="str">
        <f t="shared" si="12"/>
        <v>ATUALIZADA</v>
      </c>
    </row>
    <row r="650" spans="1:9" x14ac:dyDescent="0.35">
      <c r="A650" s="45">
        <v>46121</v>
      </c>
      <c r="B650" s="62" t="s">
        <v>884</v>
      </c>
      <c r="C650" s="54" t="s">
        <v>137</v>
      </c>
      <c r="D650" s="54"/>
      <c r="E650" s="54"/>
      <c r="F650" s="130"/>
      <c r="G650" s="44">
        <v>46121</v>
      </c>
      <c r="H650" s="134">
        <v>0.82</v>
      </c>
      <c r="I650" s="18" t="str">
        <f t="shared" si="12"/>
        <v>ATUALIZADA</v>
      </c>
    </row>
    <row r="651" spans="1:9" x14ac:dyDescent="0.35">
      <c r="A651" s="45">
        <v>46121</v>
      </c>
      <c r="B651" s="62" t="s">
        <v>885</v>
      </c>
      <c r="C651" s="54" t="s">
        <v>93</v>
      </c>
      <c r="D651" s="54"/>
      <c r="E651" s="54"/>
      <c r="F651" s="130"/>
      <c r="G651" s="44">
        <v>46121</v>
      </c>
      <c r="H651" s="134">
        <v>0.79</v>
      </c>
      <c r="I651" s="18" t="str">
        <f t="shared" si="12"/>
        <v>ATUALIZADA</v>
      </c>
    </row>
    <row r="652" spans="1:9" x14ac:dyDescent="0.35">
      <c r="A652" s="45">
        <v>46121</v>
      </c>
      <c r="B652" s="62" t="s">
        <v>884</v>
      </c>
      <c r="C652" s="54"/>
      <c r="D652" s="54" t="s">
        <v>205</v>
      </c>
      <c r="E652" s="54"/>
      <c r="F652" s="130"/>
      <c r="G652" s="44">
        <v>46121</v>
      </c>
      <c r="H652" s="134">
        <v>0.99</v>
      </c>
      <c r="I652" s="18" t="str">
        <f t="shared" si="12"/>
        <v>ATUALIZADA</v>
      </c>
    </row>
    <row r="653" spans="1:9" x14ac:dyDescent="0.35">
      <c r="A653" s="45">
        <v>46121</v>
      </c>
      <c r="B653" s="62" t="s">
        <v>884</v>
      </c>
      <c r="C653" s="54"/>
      <c r="D653" s="54" t="s">
        <v>152</v>
      </c>
      <c r="E653" s="54"/>
      <c r="F653" s="130"/>
      <c r="G653" s="44">
        <v>46121</v>
      </c>
      <c r="H653" s="134">
        <v>0.97</v>
      </c>
      <c r="I653" s="18" t="str">
        <f t="shared" si="12"/>
        <v>ATUALIZADA</v>
      </c>
    </row>
    <row r="654" spans="1:9" x14ac:dyDescent="0.35">
      <c r="A654" s="45">
        <v>46121</v>
      </c>
      <c r="B654" s="62" t="s">
        <v>885</v>
      </c>
      <c r="C654" s="54"/>
      <c r="D654" s="54" t="s">
        <v>151</v>
      </c>
      <c r="E654" s="54"/>
      <c r="F654" s="130"/>
      <c r="G654" s="44">
        <v>46121</v>
      </c>
      <c r="H654" s="134">
        <v>0.99</v>
      </c>
      <c r="I654" s="18" t="str">
        <f t="shared" si="12"/>
        <v>ATUALIZADA</v>
      </c>
    </row>
    <row r="655" spans="1:9" x14ac:dyDescent="0.35">
      <c r="A655" s="45">
        <v>46122</v>
      </c>
      <c r="B655" s="62" t="s">
        <v>885</v>
      </c>
      <c r="C655" s="54"/>
      <c r="D655" s="54"/>
      <c r="E655" s="54" t="s">
        <v>79</v>
      </c>
      <c r="F655" s="130"/>
      <c r="G655" s="44">
        <v>46122</v>
      </c>
      <c r="H655" s="134">
        <v>1</v>
      </c>
      <c r="I655" s="18" t="str">
        <f t="shared" si="12"/>
        <v>ATUALIZADA</v>
      </c>
    </row>
    <row r="656" spans="1:9" x14ac:dyDescent="0.35">
      <c r="A656" s="45">
        <v>46122</v>
      </c>
      <c r="B656" s="62" t="s">
        <v>885</v>
      </c>
      <c r="C656" s="54"/>
      <c r="D656" s="54"/>
      <c r="E656" s="54" t="s">
        <v>33</v>
      </c>
      <c r="F656" s="130"/>
      <c r="G656" s="44">
        <v>46122</v>
      </c>
      <c r="H656" s="134">
        <v>1</v>
      </c>
      <c r="I656" s="18" t="str">
        <f t="shared" si="12"/>
        <v>ATUALIZADA</v>
      </c>
    </row>
    <row r="657" spans="1:9" x14ac:dyDescent="0.35">
      <c r="A657" s="45">
        <v>46122</v>
      </c>
      <c r="B657" s="62" t="s">
        <v>885</v>
      </c>
      <c r="C657" s="54"/>
      <c r="D657" s="54"/>
      <c r="E657" s="54" t="s">
        <v>37</v>
      </c>
      <c r="F657" s="130"/>
      <c r="G657" s="44">
        <v>46122</v>
      </c>
      <c r="H657" s="134">
        <v>1</v>
      </c>
      <c r="I657" s="18" t="str">
        <f t="shared" si="12"/>
        <v>ATUALIZADA</v>
      </c>
    </row>
    <row r="658" spans="1:9" x14ac:dyDescent="0.35">
      <c r="A658" s="45">
        <v>46122</v>
      </c>
      <c r="B658" s="62" t="s">
        <v>885</v>
      </c>
      <c r="C658" s="54"/>
      <c r="D658" s="54"/>
      <c r="E658" s="54" t="s">
        <v>38</v>
      </c>
      <c r="F658" s="130"/>
      <c r="G658" s="44">
        <v>46045</v>
      </c>
      <c r="H658" s="75"/>
      <c r="I658" s="18" t="str">
        <f t="shared" si="12"/>
        <v>DESATUALIZADA</v>
      </c>
    </row>
    <row r="659" spans="1:9" x14ac:dyDescent="0.35">
      <c r="A659" s="45">
        <v>46122</v>
      </c>
      <c r="B659" s="62" t="s">
        <v>885</v>
      </c>
      <c r="C659" s="54"/>
      <c r="D659" s="54"/>
      <c r="E659" s="54" t="s">
        <v>39</v>
      </c>
      <c r="F659" s="130"/>
      <c r="G659" s="44">
        <v>46108</v>
      </c>
      <c r="H659" s="134"/>
      <c r="I659" s="18" t="str">
        <f t="shared" si="12"/>
        <v>DESATUALIZADA</v>
      </c>
    </row>
    <row r="660" spans="1:9" x14ac:dyDescent="0.35">
      <c r="A660" s="45">
        <v>46122</v>
      </c>
      <c r="B660" s="62" t="s">
        <v>885</v>
      </c>
      <c r="C660" s="54"/>
      <c r="D660" s="54"/>
      <c r="E660" s="54" t="s">
        <v>40</v>
      </c>
      <c r="F660" s="130"/>
      <c r="G660" s="44">
        <v>46122</v>
      </c>
      <c r="H660" s="134">
        <v>1</v>
      </c>
      <c r="I660" s="18" t="str">
        <f t="shared" si="12"/>
        <v>ATUALIZADA</v>
      </c>
    </row>
    <row r="661" spans="1:9" x14ac:dyDescent="0.35">
      <c r="A661" s="45">
        <v>46122</v>
      </c>
      <c r="B661" s="62" t="s">
        <v>885</v>
      </c>
      <c r="C661" s="54"/>
      <c r="D661" s="54"/>
      <c r="E661" s="54" t="s">
        <v>42</v>
      </c>
      <c r="F661" s="130"/>
      <c r="G661" s="44">
        <v>46122</v>
      </c>
      <c r="H661" s="134">
        <v>1</v>
      </c>
      <c r="I661" s="18" t="str">
        <f t="shared" si="12"/>
        <v>ATUALIZADA</v>
      </c>
    </row>
    <row r="662" spans="1:9" x14ac:dyDescent="0.35">
      <c r="A662" s="45">
        <v>46122</v>
      </c>
      <c r="B662" s="62" t="s">
        <v>885</v>
      </c>
      <c r="C662" s="54"/>
      <c r="D662" s="54"/>
      <c r="E662" s="54" t="s">
        <v>43</v>
      </c>
      <c r="F662" s="130"/>
      <c r="G662" s="44">
        <v>46122</v>
      </c>
      <c r="H662" s="134">
        <v>1</v>
      </c>
      <c r="I662" s="18" t="str">
        <f t="shared" si="12"/>
        <v>ATUALIZADA</v>
      </c>
    </row>
    <row r="663" spans="1:9" x14ac:dyDescent="0.35">
      <c r="A663" s="45">
        <v>46122</v>
      </c>
      <c r="B663" s="62" t="s">
        <v>885</v>
      </c>
      <c r="C663" s="54"/>
      <c r="D663" s="54"/>
      <c r="E663" s="54" t="s">
        <v>26</v>
      </c>
      <c r="F663" s="130"/>
      <c r="G663" s="44">
        <v>46112</v>
      </c>
      <c r="H663" s="134"/>
      <c r="I663" s="18" t="str">
        <f t="shared" si="12"/>
        <v>DESATUALIZADA</v>
      </c>
    </row>
    <row r="664" spans="1:9" x14ac:dyDescent="0.35">
      <c r="A664" s="45">
        <v>46122</v>
      </c>
      <c r="B664" s="62" t="s">
        <v>885</v>
      </c>
      <c r="C664" s="54"/>
      <c r="D664" s="54"/>
      <c r="E664" s="54"/>
      <c r="F664" s="159" t="s">
        <v>207</v>
      </c>
      <c r="G664" s="44">
        <v>46122</v>
      </c>
      <c r="H664" s="134">
        <v>1</v>
      </c>
      <c r="I664" s="18" t="str">
        <f t="shared" si="12"/>
        <v>ATUALIZADA</v>
      </c>
    </row>
    <row r="665" spans="1:9" x14ac:dyDescent="0.35">
      <c r="A665" s="45">
        <v>46122</v>
      </c>
      <c r="B665" s="62" t="s">
        <v>885</v>
      </c>
      <c r="C665" s="54"/>
      <c r="D665" s="54"/>
      <c r="E665" s="54"/>
      <c r="F665" s="159" t="s">
        <v>210</v>
      </c>
      <c r="G665" s="44">
        <v>46122</v>
      </c>
      <c r="H665" s="134">
        <v>1</v>
      </c>
      <c r="I665" s="18" t="str">
        <f t="shared" si="12"/>
        <v>ATUALIZADA</v>
      </c>
    </row>
    <row r="666" spans="1:9" x14ac:dyDescent="0.35">
      <c r="A666" s="45">
        <v>46122</v>
      </c>
      <c r="B666" s="62" t="s">
        <v>885</v>
      </c>
      <c r="C666" s="54"/>
      <c r="D666" s="54"/>
      <c r="E666" s="54"/>
      <c r="F666" s="159" t="s">
        <v>211</v>
      </c>
      <c r="G666" s="44">
        <v>46122</v>
      </c>
      <c r="H666" s="134">
        <v>1</v>
      </c>
      <c r="I666" s="18" t="str">
        <f t="shared" si="12"/>
        <v>ATUALIZADA</v>
      </c>
    </row>
    <row r="667" spans="1:9" x14ac:dyDescent="0.35">
      <c r="A667" s="45">
        <v>46122</v>
      </c>
      <c r="B667" s="62" t="s">
        <v>885</v>
      </c>
      <c r="C667" s="54"/>
      <c r="D667" s="54"/>
      <c r="E667" s="54"/>
      <c r="F667" s="159" t="s">
        <v>212</v>
      </c>
      <c r="G667" s="44">
        <v>46122</v>
      </c>
      <c r="H667" s="134">
        <v>1</v>
      </c>
      <c r="I667" s="18" t="str">
        <f t="shared" si="12"/>
        <v>ATUALIZADA</v>
      </c>
    </row>
    <row r="668" spans="1:9" x14ac:dyDescent="0.35">
      <c r="A668" s="45">
        <v>46122</v>
      </c>
      <c r="B668" s="62" t="s">
        <v>885</v>
      </c>
      <c r="C668" s="54"/>
      <c r="D668" s="54"/>
      <c r="E668" s="54"/>
      <c r="F668" s="159" t="s">
        <v>218</v>
      </c>
      <c r="G668" s="44">
        <v>46122</v>
      </c>
      <c r="H668" s="134">
        <v>1</v>
      </c>
      <c r="I668" s="18" t="str">
        <f t="shared" si="12"/>
        <v>ATUALIZADA</v>
      </c>
    </row>
    <row r="669" spans="1:9" x14ac:dyDescent="0.35">
      <c r="A669" s="45">
        <v>46122</v>
      </c>
      <c r="B669" s="62" t="s">
        <v>885</v>
      </c>
      <c r="C669" s="54"/>
      <c r="D669" s="54"/>
      <c r="E669" s="54"/>
      <c r="F669" s="159" t="s">
        <v>219</v>
      </c>
      <c r="G669" s="44">
        <v>46109</v>
      </c>
      <c r="H669" s="134"/>
      <c r="I669" s="18" t="str">
        <f t="shared" si="12"/>
        <v>DESATUALIZADA</v>
      </c>
    </row>
    <row r="670" spans="1:9" x14ac:dyDescent="0.35">
      <c r="A670" s="45">
        <v>46122</v>
      </c>
      <c r="B670" s="62" t="s">
        <v>885</v>
      </c>
      <c r="C670" s="54"/>
      <c r="D670" s="54"/>
      <c r="E670" s="54"/>
      <c r="F670" s="159" t="s">
        <v>220</v>
      </c>
      <c r="G670" s="44">
        <v>46107</v>
      </c>
      <c r="H670" s="134"/>
      <c r="I670" s="18" t="str">
        <f t="shared" si="12"/>
        <v>DESATUALIZADA</v>
      </c>
    </row>
    <row r="671" spans="1:9" x14ac:dyDescent="0.35">
      <c r="A671" s="45">
        <v>46122</v>
      </c>
      <c r="B671" s="62" t="s">
        <v>885</v>
      </c>
      <c r="C671" s="54"/>
      <c r="D671" s="54"/>
      <c r="E671" s="54"/>
      <c r="F671" s="159" t="s">
        <v>224</v>
      </c>
      <c r="G671" s="44">
        <v>46122</v>
      </c>
      <c r="H671" s="134">
        <v>1</v>
      </c>
      <c r="I671" s="18" t="str">
        <f t="shared" si="12"/>
        <v>ATUALIZADA</v>
      </c>
    </row>
    <row r="672" spans="1:9" x14ac:dyDescent="0.35">
      <c r="A672" s="45">
        <v>46122</v>
      </c>
      <c r="B672" s="62" t="s">
        <v>885</v>
      </c>
      <c r="C672" s="54"/>
      <c r="D672" s="54"/>
      <c r="E672" s="54"/>
      <c r="F672" s="159" t="s">
        <v>214</v>
      </c>
      <c r="G672" s="44">
        <v>46122</v>
      </c>
      <c r="H672" s="134">
        <v>1</v>
      </c>
      <c r="I672" s="18" t="str">
        <f t="shared" si="12"/>
        <v>ATUALIZADA</v>
      </c>
    </row>
    <row r="673" spans="1:9" x14ac:dyDescent="0.35">
      <c r="A673" s="45">
        <v>46122</v>
      </c>
      <c r="B673" s="62" t="s">
        <v>885</v>
      </c>
      <c r="C673" s="54"/>
      <c r="D673" s="54"/>
      <c r="E673" s="54"/>
      <c r="F673" s="159" t="s">
        <v>228</v>
      </c>
      <c r="G673" s="44">
        <v>46122</v>
      </c>
      <c r="H673" s="134">
        <v>1</v>
      </c>
      <c r="I673" s="18" t="str">
        <f t="shared" si="12"/>
        <v>ATUALIZADA</v>
      </c>
    </row>
    <row r="674" spans="1:9" x14ac:dyDescent="0.35">
      <c r="A674" s="45">
        <v>46123</v>
      </c>
      <c r="B674" s="62" t="s">
        <v>885</v>
      </c>
      <c r="C674" s="54"/>
      <c r="D674" s="54"/>
      <c r="E674" s="54" t="s">
        <v>27</v>
      </c>
      <c r="F674" s="44"/>
      <c r="G674" s="44">
        <v>46123</v>
      </c>
      <c r="H674" s="134">
        <v>1</v>
      </c>
      <c r="I674" s="18" t="str">
        <f t="shared" si="12"/>
        <v>ATUALIZADA</v>
      </c>
    </row>
    <row r="675" spans="1:9" x14ac:dyDescent="0.35">
      <c r="A675" s="45">
        <v>46123</v>
      </c>
      <c r="B675" s="62" t="s">
        <v>885</v>
      </c>
      <c r="C675" s="54"/>
      <c r="D675" s="54"/>
      <c r="E675" s="54" t="s">
        <v>68</v>
      </c>
      <c r="F675" s="44"/>
      <c r="G675" s="44">
        <v>46123</v>
      </c>
      <c r="H675" s="134">
        <v>1</v>
      </c>
      <c r="I675" s="18" t="str">
        <f t="shared" si="12"/>
        <v>ATUALIZADA</v>
      </c>
    </row>
    <row r="676" spans="1:9" x14ac:dyDescent="0.35">
      <c r="A676" s="45">
        <v>46123</v>
      </c>
      <c r="B676" s="62" t="s">
        <v>885</v>
      </c>
      <c r="C676" s="54"/>
      <c r="D676" s="54"/>
      <c r="E676" s="54" t="s">
        <v>55</v>
      </c>
      <c r="F676" s="44"/>
      <c r="G676" s="44">
        <v>46123</v>
      </c>
      <c r="H676" s="134">
        <v>1</v>
      </c>
      <c r="I676" s="18" t="str">
        <f t="shared" si="12"/>
        <v>ATUALIZADA</v>
      </c>
    </row>
    <row r="677" spans="1:9" x14ac:dyDescent="0.35">
      <c r="A677" s="45">
        <v>46123</v>
      </c>
      <c r="B677" s="62" t="s">
        <v>885</v>
      </c>
      <c r="C677" s="54"/>
      <c r="D677" s="54"/>
      <c r="E677" s="54" t="s">
        <v>76</v>
      </c>
      <c r="F677" s="44"/>
      <c r="G677" s="44">
        <v>46123</v>
      </c>
      <c r="H677" s="134">
        <v>1</v>
      </c>
      <c r="I677" s="18" t="str">
        <f t="shared" si="12"/>
        <v>ATUALIZADA</v>
      </c>
    </row>
    <row r="678" spans="1:9" x14ac:dyDescent="0.35">
      <c r="A678" s="45">
        <v>46123</v>
      </c>
      <c r="B678" s="62" t="s">
        <v>885</v>
      </c>
      <c r="C678" s="54"/>
      <c r="D678" s="54"/>
      <c r="E678" s="54" t="s">
        <v>72</v>
      </c>
      <c r="F678" s="44"/>
      <c r="G678" s="44">
        <v>46123</v>
      </c>
      <c r="H678" s="134">
        <v>1</v>
      </c>
      <c r="I678" s="18" t="str">
        <f t="shared" si="12"/>
        <v>ATUALIZADA</v>
      </c>
    </row>
    <row r="679" spans="1:9" x14ac:dyDescent="0.35">
      <c r="A679" s="45">
        <v>46123</v>
      </c>
      <c r="B679" s="62" t="s">
        <v>885</v>
      </c>
      <c r="C679" s="54"/>
      <c r="D679" s="54"/>
      <c r="E679" s="54" t="s">
        <v>62</v>
      </c>
      <c r="F679" s="44"/>
      <c r="G679" s="44">
        <v>46123</v>
      </c>
      <c r="H679" s="134">
        <v>1</v>
      </c>
      <c r="I679" s="18" t="str">
        <f t="shared" si="12"/>
        <v>ATUALIZADA</v>
      </c>
    </row>
    <row r="680" spans="1:9" x14ac:dyDescent="0.35">
      <c r="A680" s="45">
        <v>46123</v>
      </c>
      <c r="B680" s="62" t="s">
        <v>885</v>
      </c>
      <c r="C680" s="54"/>
      <c r="D680" s="54"/>
      <c r="E680" s="54" t="s">
        <v>56</v>
      </c>
      <c r="F680" s="44"/>
      <c r="G680" s="44">
        <v>46123</v>
      </c>
      <c r="H680" s="134">
        <v>1</v>
      </c>
      <c r="I680" s="18" t="str">
        <f t="shared" si="12"/>
        <v>ATUALIZADA</v>
      </c>
    </row>
    <row r="681" spans="1:9" x14ac:dyDescent="0.35">
      <c r="A681" s="45">
        <v>46123</v>
      </c>
      <c r="B681" s="62" t="s">
        <v>885</v>
      </c>
      <c r="C681" s="54"/>
      <c r="D681" s="54"/>
      <c r="E681" s="54"/>
      <c r="F681" s="159" t="s">
        <v>272</v>
      </c>
      <c r="G681" s="44">
        <v>46109</v>
      </c>
      <c r="H681" s="134"/>
      <c r="I681" s="18" t="str">
        <f t="shared" si="12"/>
        <v>DESATUALIZADA</v>
      </c>
    </row>
    <row r="682" spans="1:9" x14ac:dyDescent="0.35">
      <c r="A682" s="45">
        <v>46123</v>
      </c>
      <c r="B682" s="62" t="s">
        <v>885</v>
      </c>
      <c r="C682" s="54"/>
      <c r="D682" s="54"/>
      <c r="E682" s="54"/>
      <c r="F682" s="159" t="s">
        <v>271</v>
      </c>
      <c r="G682" s="44">
        <v>46123</v>
      </c>
      <c r="H682" s="134">
        <v>1</v>
      </c>
      <c r="I682" s="18" t="str">
        <f t="shared" si="12"/>
        <v>ATUALIZADA</v>
      </c>
    </row>
    <row r="683" spans="1:9" x14ac:dyDescent="0.35">
      <c r="A683" s="45">
        <v>46123</v>
      </c>
      <c r="B683" s="62" t="s">
        <v>885</v>
      </c>
      <c r="C683" s="54"/>
      <c r="D683" s="54"/>
      <c r="E683" s="54"/>
      <c r="F683" s="159" t="s">
        <v>273</v>
      </c>
      <c r="G683" s="44">
        <v>46113</v>
      </c>
      <c r="H683" s="134"/>
      <c r="I683" s="18" t="str">
        <f t="shared" si="12"/>
        <v>DESATUALIZADA</v>
      </c>
    </row>
    <row r="684" spans="1:9" x14ac:dyDescent="0.35">
      <c r="A684" s="45">
        <v>46123</v>
      </c>
      <c r="B684" s="62" t="s">
        <v>885</v>
      </c>
      <c r="C684" s="54"/>
      <c r="D684" s="54"/>
      <c r="E684" s="54"/>
      <c r="F684" s="159" t="s">
        <v>266</v>
      </c>
      <c r="G684" s="44">
        <v>46123</v>
      </c>
      <c r="H684" s="134">
        <v>1</v>
      </c>
      <c r="I684" s="18" t="str">
        <f t="shared" si="12"/>
        <v>ATUALIZADA</v>
      </c>
    </row>
    <row r="685" spans="1:9" x14ac:dyDescent="0.35">
      <c r="A685" s="45">
        <v>46123</v>
      </c>
      <c r="B685" s="62" t="s">
        <v>885</v>
      </c>
      <c r="C685" s="54"/>
      <c r="D685" s="54"/>
      <c r="E685" s="54"/>
      <c r="F685" s="159" t="s">
        <v>260</v>
      </c>
      <c r="G685" s="44">
        <v>46123</v>
      </c>
      <c r="H685" s="134">
        <v>1</v>
      </c>
      <c r="I685" s="18" t="str">
        <f t="shared" si="12"/>
        <v>ATUALIZADA</v>
      </c>
    </row>
    <row r="686" spans="1:9" x14ac:dyDescent="0.35">
      <c r="A686" s="45">
        <v>46123</v>
      </c>
      <c r="B686" s="62" t="s">
        <v>885</v>
      </c>
      <c r="C686" s="54"/>
      <c r="D686" s="54"/>
      <c r="E686" s="54"/>
      <c r="F686" s="159" t="s">
        <v>270</v>
      </c>
      <c r="G686" s="44">
        <v>46123</v>
      </c>
      <c r="H686" s="134">
        <v>1</v>
      </c>
      <c r="I686" s="18" t="str">
        <f t="shared" si="12"/>
        <v>ATUALIZADA</v>
      </c>
    </row>
    <row r="687" spans="1:9" x14ac:dyDescent="0.35">
      <c r="A687" s="45">
        <v>46123</v>
      </c>
      <c r="B687" s="62" t="s">
        <v>885</v>
      </c>
      <c r="C687" s="54"/>
      <c r="D687" s="54"/>
      <c r="E687" s="54"/>
      <c r="F687" s="159" t="s">
        <v>269</v>
      </c>
      <c r="G687" s="44">
        <v>46123</v>
      </c>
      <c r="H687" s="134">
        <v>1</v>
      </c>
      <c r="I687" s="18" t="str">
        <f t="shared" si="12"/>
        <v>ATUALIZADA</v>
      </c>
    </row>
    <row r="688" spans="1:9" x14ac:dyDescent="0.35">
      <c r="A688" s="45">
        <v>46125</v>
      </c>
      <c r="B688" s="62" t="s">
        <v>885</v>
      </c>
      <c r="C688" s="54"/>
      <c r="D688" s="54"/>
      <c r="E688" s="54" t="s">
        <v>31</v>
      </c>
      <c r="F688" s="44"/>
      <c r="G688" s="44">
        <v>46125</v>
      </c>
      <c r="H688" s="134">
        <v>1</v>
      </c>
      <c r="I688" s="18" t="str">
        <f t="shared" si="12"/>
        <v>ATUALIZADA</v>
      </c>
    </row>
    <row r="689" spans="1:9" x14ac:dyDescent="0.35">
      <c r="A689" s="45">
        <v>46125</v>
      </c>
      <c r="B689" s="62" t="s">
        <v>885</v>
      </c>
      <c r="C689" s="54"/>
      <c r="D689" s="54"/>
      <c r="E689" s="54" t="s">
        <v>34</v>
      </c>
      <c r="F689" s="44"/>
      <c r="G689" s="44">
        <v>46125</v>
      </c>
      <c r="H689" s="134">
        <v>1</v>
      </c>
      <c r="I689" s="18" t="str">
        <f t="shared" si="12"/>
        <v>ATUALIZADA</v>
      </c>
    </row>
    <row r="690" spans="1:9" x14ac:dyDescent="0.35">
      <c r="A690" s="45">
        <v>46125</v>
      </c>
      <c r="B690" s="62" t="s">
        <v>885</v>
      </c>
      <c r="C690" s="54"/>
      <c r="D690" s="54"/>
      <c r="E690" s="54" t="s">
        <v>35</v>
      </c>
      <c r="F690" s="44"/>
      <c r="G690" s="44">
        <v>46125</v>
      </c>
      <c r="H690" s="134">
        <v>1</v>
      </c>
      <c r="I690" s="18" t="str">
        <f t="shared" si="12"/>
        <v>ATUALIZADA</v>
      </c>
    </row>
    <row r="691" spans="1:9" x14ac:dyDescent="0.35">
      <c r="A691" s="45">
        <v>46125</v>
      </c>
      <c r="B691" s="62" t="s">
        <v>885</v>
      </c>
      <c r="C691" s="54"/>
      <c r="D691" s="54"/>
      <c r="E691" s="54" t="s">
        <v>41</v>
      </c>
      <c r="F691" s="44"/>
      <c r="G691" s="44">
        <v>46125</v>
      </c>
      <c r="H691" s="134">
        <v>1</v>
      </c>
      <c r="I691" s="18" t="str">
        <f t="shared" si="12"/>
        <v>ATUALIZADA</v>
      </c>
    </row>
    <row r="692" spans="1:9" x14ac:dyDescent="0.35">
      <c r="A692" s="45">
        <v>46125</v>
      </c>
      <c r="B692" s="62" t="s">
        <v>885</v>
      </c>
      <c r="C692" s="54"/>
      <c r="D692" s="54"/>
      <c r="E692" s="54" t="s">
        <v>44</v>
      </c>
      <c r="F692" s="44"/>
      <c r="G692" s="44">
        <v>46125</v>
      </c>
      <c r="H692" s="134">
        <v>1</v>
      </c>
      <c r="I692" s="18" t="str">
        <f t="shared" si="12"/>
        <v>ATUALIZADA</v>
      </c>
    </row>
    <row r="693" spans="1:9" x14ac:dyDescent="0.35">
      <c r="A693" s="45">
        <v>46125</v>
      </c>
      <c r="B693" s="62" t="s">
        <v>885</v>
      </c>
      <c r="C693" s="54"/>
      <c r="D693" s="54"/>
      <c r="E693" s="54" t="s">
        <v>45</v>
      </c>
      <c r="F693" s="44"/>
      <c r="G693" s="44">
        <v>46125</v>
      </c>
      <c r="H693" s="134">
        <v>1</v>
      </c>
      <c r="I693" s="18" t="str">
        <f t="shared" si="12"/>
        <v>ATUALIZADA</v>
      </c>
    </row>
    <row r="694" spans="1:9" x14ac:dyDescent="0.35">
      <c r="A694" s="45">
        <v>46125</v>
      </c>
      <c r="B694" s="62" t="s">
        <v>885</v>
      </c>
      <c r="C694" s="54"/>
      <c r="D694" s="54"/>
      <c r="E694" s="54" t="s">
        <v>46</v>
      </c>
      <c r="F694" s="44"/>
      <c r="G694" s="44">
        <v>46125</v>
      </c>
      <c r="H694" s="134">
        <v>1</v>
      </c>
      <c r="I694" s="18" t="str">
        <f t="shared" si="12"/>
        <v>ATUALIZADA</v>
      </c>
    </row>
    <row r="695" spans="1:9" x14ac:dyDescent="0.35">
      <c r="A695" s="45">
        <v>46125</v>
      </c>
      <c r="B695" s="62" t="s">
        <v>885</v>
      </c>
      <c r="C695" s="54"/>
      <c r="D695" s="54"/>
      <c r="E695" s="54" t="s">
        <v>47</v>
      </c>
      <c r="F695" s="44"/>
      <c r="G695" s="44">
        <v>46125</v>
      </c>
      <c r="H695" s="134">
        <v>1</v>
      </c>
      <c r="I695" s="18" t="str">
        <f t="shared" si="12"/>
        <v>ATUALIZADA</v>
      </c>
    </row>
    <row r="696" spans="1:9" x14ac:dyDescent="0.35">
      <c r="A696" s="45">
        <v>46125</v>
      </c>
      <c r="B696" s="62" t="s">
        <v>885</v>
      </c>
      <c r="C696" s="54"/>
      <c r="D696" s="54"/>
      <c r="E696" s="54"/>
      <c r="F696" s="159" t="s">
        <v>227</v>
      </c>
      <c r="G696" s="44">
        <v>46125</v>
      </c>
      <c r="H696" s="134">
        <v>1</v>
      </c>
      <c r="I696" s="18" t="str">
        <f t="shared" si="12"/>
        <v>ATUALIZADA</v>
      </c>
    </row>
    <row r="697" spans="1:9" x14ac:dyDescent="0.35">
      <c r="A697" s="45">
        <v>46125</v>
      </c>
      <c r="B697" s="62" t="s">
        <v>885</v>
      </c>
      <c r="C697" s="54"/>
      <c r="D697" s="54"/>
      <c r="E697" s="54"/>
      <c r="F697" s="159" t="s">
        <v>229</v>
      </c>
      <c r="G697" s="44">
        <v>46107</v>
      </c>
      <c r="H697" s="134"/>
      <c r="I697" s="18" t="str">
        <f t="shared" si="12"/>
        <v>DESATUALIZADA</v>
      </c>
    </row>
    <row r="698" spans="1:9" x14ac:dyDescent="0.35">
      <c r="A698" s="45">
        <v>46125</v>
      </c>
      <c r="B698" s="62" t="s">
        <v>885</v>
      </c>
      <c r="C698" s="54"/>
      <c r="D698" s="54"/>
      <c r="E698" s="54"/>
      <c r="F698" s="159" t="s">
        <v>230</v>
      </c>
      <c r="G698" s="44">
        <v>46125</v>
      </c>
      <c r="H698" s="134">
        <v>1</v>
      </c>
      <c r="I698" s="18" t="str">
        <f t="shared" si="12"/>
        <v>ATUALIZADA</v>
      </c>
    </row>
    <row r="699" spans="1:9" x14ac:dyDescent="0.35">
      <c r="A699" s="45">
        <v>46125</v>
      </c>
      <c r="B699" s="62" t="s">
        <v>885</v>
      </c>
      <c r="C699" s="54"/>
      <c r="D699" s="54"/>
      <c r="E699" s="54"/>
      <c r="F699" s="159" t="s">
        <v>231</v>
      </c>
      <c r="G699" s="44">
        <v>46125</v>
      </c>
      <c r="H699" s="134">
        <v>1</v>
      </c>
      <c r="I699" s="18" t="str">
        <f t="shared" si="12"/>
        <v>ATUALIZADA</v>
      </c>
    </row>
    <row r="700" spans="1:9" x14ac:dyDescent="0.35">
      <c r="A700" s="45">
        <v>46125</v>
      </c>
      <c r="B700" s="62" t="s">
        <v>885</v>
      </c>
      <c r="C700" s="54"/>
      <c r="D700" s="54"/>
      <c r="E700" s="54"/>
      <c r="F700" s="159" t="s">
        <v>232</v>
      </c>
      <c r="G700" s="44">
        <v>46125</v>
      </c>
      <c r="H700" s="134">
        <v>1</v>
      </c>
      <c r="I700" s="18" t="str">
        <f t="shared" si="12"/>
        <v>ATUALIZADA</v>
      </c>
    </row>
    <row r="701" spans="1:9" x14ac:dyDescent="0.35">
      <c r="A701" s="45">
        <v>46125</v>
      </c>
      <c r="B701" s="62" t="s">
        <v>885</v>
      </c>
      <c r="C701" s="54"/>
      <c r="D701" s="54"/>
      <c r="E701" s="54"/>
      <c r="F701" s="159" t="s">
        <v>233</v>
      </c>
      <c r="G701" s="44">
        <v>46125</v>
      </c>
      <c r="H701" s="134">
        <v>1</v>
      </c>
      <c r="I701" s="18" t="str">
        <f t="shared" si="12"/>
        <v>ATUALIZADA</v>
      </c>
    </row>
    <row r="702" spans="1:9" x14ac:dyDescent="0.35">
      <c r="A702" s="45">
        <v>46125</v>
      </c>
      <c r="B702" s="62" t="s">
        <v>885</v>
      </c>
      <c r="C702" s="54"/>
      <c r="D702" s="54"/>
      <c r="E702" s="54"/>
      <c r="F702" s="159" t="s">
        <v>237</v>
      </c>
      <c r="G702" s="44">
        <v>46125</v>
      </c>
      <c r="H702" s="134">
        <v>1</v>
      </c>
      <c r="I702" s="18" t="str">
        <f t="shared" si="12"/>
        <v>ATUALIZADA</v>
      </c>
    </row>
    <row r="703" spans="1:9" x14ac:dyDescent="0.35">
      <c r="A703" s="45">
        <v>46125</v>
      </c>
      <c r="B703" s="62" t="s">
        <v>885</v>
      </c>
      <c r="C703" s="54"/>
      <c r="D703" s="54"/>
      <c r="E703" s="54"/>
      <c r="F703" s="159" t="s">
        <v>238</v>
      </c>
      <c r="G703" s="44">
        <v>46125</v>
      </c>
      <c r="H703" s="134">
        <v>1</v>
      </c>
      <c r="I703" s="18" t="str">
        <f t="shared" si="12"/>
        <v>ATUALIZADA</v>
      </c>
    </row>
    <row r="704" spans="1:9" x14ac:dyDescent="0.35">
      <c r="A704" s="45">
        <v>46126</v>
      </c>
      <c r="B704" s="62" t="s">
        <v>885</v>
      </c>
      <c r="C704" s="54"/>
      <c r="D704" s="54" t="s">
        <v>169</v>
      </c>
      <c r="E704" s="54"/>
      <c r="F704" s="54"/>
      <c r="G704" s="44">
        <v>46097</v>
      </c>
      <c r="H704" s="134"/>
      <c r="I704" s="18" t="str">
        <f t="shared" si="12"/>
        <v>DESATUALIZADA</v>
      </c>
    </row>
    <row r="705" spans="1:9" x14ac:dyDescent="0.35">
      <c r="A705" s="45">
        <v>46126</v>
      </c>
      <c r="B705" s="62" t="s">
        <v>885</v>
      </c>
      <c r="C705" s="54"/>
      <c r="D705" s="54" t="s">
        <v>173</v>
      </c>
      <c r="E705" s="54"/>
      <c r="F705" s="54"/>
      <c r="G705" s="44">
        <v>46126</v>
      </c>
      <c r="H705" s="134">
        <v>0.84</v>
      </c>
      <c r="I705" s="18" t="str">
        <f t="shared" si="12"/>
        <v>ATUALIZADA</v>
      </c>
    </row>
    <row r="706" spans="1:9" x14ac:dyDescent="0.35">
      <c r="A706" s="45">
        <v>46126</v>
      </c>
      <c r="B706" s="62" t="s">
        <v>885</v>
      </c>
      <c r="C706" s="54"/>
      <c r="D706" s="54" t="s">
        <v>177</v>
      </c>
      <c r="E706" s="54"/>
      <c r="F706" s="54"/>
      <c r="G706" s="44">
        <v>46126</v>
      </c>
      <c r="H706" s="134">
        <v>0.99</v>
      </c>
      <c r="I706" s="18" t="str">
        <f t="shared" si="12"/>
        <v>ATUALIZADA</v>
      </c>
    </row>
    <row r="707" spans="1:9" x14ac:dyDescent="0.35">
      <c r="A707" s="45">
        <v>46126</v>
      </c>
      <c r="B707" s="62" t="s">
        <v>885</v>
      </c>
      <c r="C707" s="54"/>
      <c r="D707" s="54" t="s">
        <v>202</v>
      </c>
      <c r="E707" s="54"/>
      <c r="F707" s="54"/>
      <c r="G707" s="44">
        <v>46120</v>
      </c>
      <c r="H707" s="134"/>
      <c r="I707" s="18" t="str">
        <f t="shared" si="12"/>
        <v>DESATUALIZADA</v>
      </c>
    </row>
    <row r="708" spans="1:9" x14ac:dyDescent="0.35">
      <c r="A708" s="45">
        <v>46126</v>
      </c>
      <c r="B708" s="62" t="s">
        <v>885</v>
      </c>
      <c r="C708" s="54"/>
      <c r="D708" s="54"/>
      <c r="E708" s="54" t="s">
        <v>66</v>
      </c>
      <c r="F708" s="54"/>
      <c r="G708" s="44">
        <v>46126</v>
      </c>
      <c r="H708" s="134">
        <v>1</v>
      </c>
      <c r="I708" s="18" t="str">
        <f t="shared" si="12"/>
        <v>ATUALIZADA</v>
      </c>
    </row>
    <row r="709" spans="1:9" x14ac:dyDescent="0.35">
      <c r="A709" s="45">
        <v>46126</v>
      </c>
      <c r="B709" s="62" t="s">
        <v>885</v>
      </c>
      <c r="C709" s="54"/>
      <c r="D709" s="54"/>
      <c r="E709" s="54" t="s">
        <v>67</v>
      </c>
      <c r="F709" s="54"/>
      <c r="G709" s="44">
        <v>46126</v>
      </c>
      <c r="H709" s="134">
        <v>1</v>
      </c>
      <c r="I709" s="18" t="str">
        <f t="shared" si="12"/>
        <v>ATUALIZADA</v>
      </c>
    </row>
    <row r="710" spans="1:9" x14ac:dyDescent="0.35">
      <c r="A710" s="45">
        <v>46126</v>
      </c>
      <c r="B710" s="62" t="s">
        <v>885</v>
      </c>
      <c r="C710" s="54"/>
      <c r="D710" s="54"/>
      <c r="E710" s="54" t="s">
        <v>73</v>
      </c>
      <c r="F710" s="54"/>
      <c r="G710" s="44">
        <v>46126</v>
      </c>
      <c r="H710" s="134">
        <v>1</v>
      </c>
      <c r="I710" s="18" t="str">
        <f t="shared" si="12"/>
        <v>ATUALIZADA</v>
      </c>
    </row>
    <row r="711" spans="1:9" x14ac:dyDescent="0.35">
      <c r="A711" s="45">
        <v>46126</v>
      </c>
      <c r="B711" s="62" t="s">
        <v>885</v>
      </c>
      <c r="C711" s="54"/>
      <c r="D711" s="54"/>
      <c r="E711" s="54" t="s">
        <v>77</v>
      </c>
      <c r="F711" s="54"/>
      <c r="G711" s="44">
        <v>46126</v>
      </c>
      <c r="H711" s="134">
        <v>1</v>
      </c>
      <c r="I711" s="18" t="str">
        <f t="shared" si="12"/>
        <v>ATUALIZADA</v>
      </c>
    </row>
    <row r="712" spans="1:9" x14ac:dyDescent="0.35">
      <c r="A712" s="45">
        <v>46126</v>
      </c>
      <c r="B712" s="62" t="s">
        <v>885</v>
      </c>
      <c r="C712" s="54"/>
      <c r="D712" s="54"/>
      <c r="E712" s="54"/>
      <c r="F712" s="159" t="s">
        <v>282</v>
      </c>
      <c r="G712" s="44">
        <v>46126</v>
      </c>
      <c r="H712" s="134">
        <v>1</v>
      </c>
      <c r="I712" s="18" t="str">
        <f t="shared" si="12"/>
        <v>ATUALIZADA</v>
      </c>
    </row>
    <row r="713" spans="1:9" x14ac:dyDescent="0.35">
      <c r="A713" s="45">
        <v>46126</v>
      </c>
      <c r="B713" s="62" t="s">
        <v>885</v>
      </c>
      <c r="C713" s="54"/>
      <c r="D713" s="54"/>
      <c r="E713" s="54"/>
      <c r="F713" s="159" t="s">
        <v>283</v>
      </c>
      <c r="G713" s="44">
        <v>46126</v>
      </c>
      <c r="H713" s="134">
        <v>1</v>
      </c>
      <c r="I713" s="18" t="str">
        <f t="shared" si="12"/>
        <v>ATUALIZADA</v>
      </c>
    </row>
    <row r="714" spans="1:9" x14ac:dyDescent="0.35">
      <c r="A714" s="45">
        <v>46126</v>
      </c>
      <c r="B714" s="62" t="s">
        <v>885</v>
      </c>
      <c r="C714" s="54"/>
      <c r="D714" s="54"/>
      <c r="E714" s="54"/>
      <c r="F714" s="159" t="s">
        <v>284</v>
      </c>
      <c r="G714" s="44">
        <v>46126</v>
      </c>
      <c r="H714" s="134">
        <v>1</v>
      </c>
      <c r="I714" s="18" t="str">
        <f t="shared" si="12"/>
        <v>ATUALIZADA</v>
      </c>
    </row>
    <row r="715" spans="1:9" x14ac:dyDescent="0.35">
      <c r="A715" s="45">
        <v>46126</v>
      </c>
      <c r="B715" s="62" t="s">
        <v>885</v>
      </c>
      <c r="C715" s="54"/>
      <c r="D715" s="54"/>
      <c r="E715" s="54"/>
      <c r="F715" s="159" t="s">
        <v>285</v>
      </c>
      <c r="G715" s="44">
        <v>46114</v>
      </c>
      <c r="H715" s="134"/>
      <c r="I715" s="18" t="str">
        <f t="shared" si="12"/>
        <v>DESATUALIZADA</v>
      </c>
    </row>
    <row r="716" spans="1:9" x14ac:dyDescent="0.35">
      <c r="A716" s="45">
        <v>46126</v>
      </c>
      <c r="B716" s="62" t="s">
        <v>885</v>
      </c>
      <c r="C716" s="54"/>
      <c r="D716" s="54"/>
      <c r="E716" s="54"/>
      <c r="F716" s="159" t="s">
        <v>244</v>
      </c>
      <c r="G716" s="44">
        <v>46126</v>
      </c>
      <c r="H716" s="134">
        <v>1</v>
      </c>
      <c r="I716" s="18" t="str">
        <f t="shared" si="12"/>
        <v>ATUALIZADA</v>
      </c>
    </row>
    <row r="717" spans="1:9" x14ac:dyDescent="0.35">
      <c r="A717" s="45">
        <v>46126</v>
      </c>
      <c r="B717" s="62" t="s">
        <v>885</v>
      </c>
      <c r="C717" s="54"/>
      <c r="D717" s="54"/>
      <c r="E717" s="54"/>
      <c r="F717" s="159" t="s">
        <v>249</v>
      </c>
      <c r="G717" s="44">
        <v>46126</v>
      </c>
      <c r="H717" s="134">
        <v>1</v>
      </c>
      <c r="I717" s="18" t="str">
        <f t="shared" si="12"/>
        <v>ATUALIZADA</v>
      </c>
    </row>
    <row r="718" spans="1:9" x14ac:dyDescent="0.35">
      <c r="A718" s="45">
        <v>46126</v>
      </c>
      <c r="B718" s="62" t="s">
        <v>885</v>
      </c>
      <c r="C718" s="54"/>
      <c r="D718" s="54"/>
      <c r="E718" s="54"/>
      <c r="F718" s="159" t="s">
        <v>251</v>
      </c>
      <c r="G718" s="44">
        <v>46126</v>
      </c>
      <c r="H718" s="134">
        <v>1</v>
      </c>
      <c r="I718" s="18" t="str">
        <f t="shared" si="12"/>
        <v>ATUALIZADA</v>
      </c>
    </row>
    <row r="719" spans="1:9" x14ac:dyDescent="0.35">
      <c r="A719" s="45">
        <v>46126</v>
      </c>
      <c r="B719" s="62" t="s">
        <v>885</v>
      </c>
      <c r="C719" s="54"/>
      <c r="D719" s="54"/>
      <c r="E719" s="54"/>
      <c r="F719" s="159" t="s">
        <v>256</v>
      </c>
      <c r="G719" s="44">
        <v>46126</v>
      </c>
      <c r="H719" s="134">
        <v>1</v>
      </c>
      <c r="I719" s="18" t="str">
        <f t="shared" si="12"/>
        <v>ATUALIZADA</v>
      </c>
    </row>
    <row r="720" spans="1:9" x14ac:dyDescent="0.35">
      <c r="A720" s="45">
        <v>46126</v>
      </c>
      <c r="B720" s="62" t="s">
        <v>885</v>
      </c>
      <c r="C720" s="54"/>
      <c r="D720" s="54"/>
      <c r="E720" s="54"/>
      <c r="F720" s="159" t="s">
        <v>257</v>
      </c>
      <c r="G720" s="44">
        <v>46126</v>
      </c>
      <c r="H720" s="134">
        <v>1</v>
      </c>
      <c r="I720" s="18" t="str">
        <f t="shared" si="12"/>
        <v>ATUALIZADA</v>
      </c>
    </row>
    <row r="721" spans="1:9" x14ac:dyDescent="0.35">
      <c r="A721" s="45">
        <v>46126</v>
      </c>
      <c r="B721" s="62" t="s">
        <v>885</v>
      </c>
      <c r="C721" s="54"/>
      <c r="D721" s="54"/>
      <c r="E721" s="54"/>
      <c r="F721" s="159" t="s">
        <v>258</v>
      </c>
      <c r="G721" s="44">
        <v>46126</v>
      </c>
      <c r="H721" s="134">
        <v>1</v>
      </c>
      <c r="I721" s="18" t="str">
        <f t="shared" si="12"/>
        <v>ATUALIZADA</v>
      </c>
    </row>
    <row r="722" spans="1:9" x14ac:dyDescent="0.35">
      <c r="A722" s="45">
        <v>46127</v>
      </c>
      <c r="B722" s="62" t="s">
        <v>885</v>
      </c>
      <c r="C722" s="54" t="s">
        <v>85</v>
      </c>
      <c r="D722" s="54"/>
      <c r="E722" s="54"/>
      <c r="F722" s="54"/>
      <c r="G722" s="44">
        <v>46125</v>
      </c>
      <c r="H722" s="134"/>
      <c r="I722" s="18" t="str">
        <f t="shared" si="12"/>
        <v>DESATUALIZADA</v>
      </c>
    </row>
    <row r="723" spans="1:9" x14ac:dyDescent="0.35">
      <c r="A723" s="45">
        <v>46127</v>
      </c>
      <c r="B723" s="62" t="s">
        <v>885</v>
      </c>
      <c r="C723" s="54" t="s">
        <v>86</v>
      </c>
      <c r="D723" s="54"/>
      <c r="E723" s="54"/>
      <c r="F723" s="54"/>
      <c r="G723" s="44">
        <v>46123</v>
      </c>
      <c r="H723" s="134"/>
      <c r="I723" s="18" t="str">
        <f t="shared" si="12"/>
        <v>DESATUALIZADA</v>
      </c>
    </row>
    <row r="724" spans="1:9" x14ac:dyDescent="0.35">
      <c r="A724" s="45">
        <v>46127</v>
      </c>
      <c r="B724" s="62" t="s">
        <v>885</v>
      </c>
      <c r="C724" s="54" t="s">
        <v>111</v>
      </c>
      <c r="D724" s="54"/>
      <c r="E724" s="54"/>
      <c r="F724" s="54"/>
      <c r="G724" s="44">
        <v>46127</v>
      </c>
      <c r="H724" s="134">
        <v>1</v>
      </c>
      <c r="I724" s="18" t="str">
        <f t="shared" si="12"/>
        <v>ATUALIZADA</v>
      </c>
    </row>
    <row r="725" spans="1:9" x14ac:dyDescent="0.35">
      <c r="A725" s="45">
        <v>46127</v>
      </c>
      <c r="B725" s="62" t="s">
        <v>885</v>
      </c>
      <c r="C725" s="54" t="s">
        <v>112</v>
      </c>
      <c r="D725" s="54"/>
      <c r="E725" s="54"/>
      <c r="F725" s="54"/>
      <c r="G725" s="44">
        <v>46127</v>
      </c>
      <c r="H725" s="134">
        <v>0.94</v>
      </c>
      <c r="I725" s="18" t="str">
        <f t="shared" si="12"/>
        <v>ATUALIZADA</v>
      </c>
    </row>
    <row r="726" spans="1:9" x14ac:dyDescent="0.35">
      <c r="A726" s="45">
        <v>46127</v>
      </c>
      <c r="B726" s="62" t="s">
        <v>885</v>
      </c>
      <c r="C726" s="54"/>
      <c r="D726" s="54" t="s">
        <v>195</v>
      </c>
      <c r="E726" s="54"/>
      <c r="F726" s="54"/>
      <c r="G726" s="44">
        <v>46127</v>
      </c>
      <c r="H726" s="134">
        <v>1</v>
      </c>
      <c r="I726" s="18" t="str">
        <f t="shared" si="12"/>
        <v>ATUALIZADA</v>
      </c>
    </row>
    <row r="727" spans="1:9" x14ac:dyDescent="0.35">
      <c r="A727" s="45">
        <v>46127</v>
      </c>
      <c r="B727" s="62" t="s">
        <v>7623</v>
      </c>
      <c r="C727" s="54"/>
      <c r="D727" s="54" t="s">
        <v>7435</v>
      </c>
      <c r="E727" s="54"/>
      <c r="F727" s="54"/>
      <c r="G727" s="44">
        <v>46127</v>
      </c>
      <c r="H727" s="134">
        <v>0</v>
      </c>
      <c r="I727" s="18" t="str">
        <f t="shared" si="12"/>
        <v>ATUALIZADA</v>
      </c>
    </row>
    <row r="728" spans="1:9" x14ac:dyDescent="0.35">
      <c r="A728" s="45">
        <v>46127</v>
      </c>
      <c r="B728" s="62" t="s">
        <v>885</v>
      </c>
      <c r="C728" s="54"/>
      <c r="D728" s="54"/>
      <c r="E728" s="54" t="s">
        <v>14</v>
      </c>
      <c r="F728" s="54"/>
      <c r="G728" s="44">
        <v>46127</v>
      </c>
      <c r="H728" s="134">
        <v>1</v>
      </c>
      <c r="I728" s="18" t="str">
        <f t="shared" si="12"/>
        <v>ATUALIZADA</v>
      </c>
    </row>
    <row r="729" spans="1:9" x14ac:dyDescent="0.35">
      <c r="A729" s="45">
        <v>46127</v>
      </c>
      <c r="B729" s="62" t="s">
        <v>885</v>
      </c>
      <c r="C729" s="54"/>
      <c r="D729" s="54"/>
      <c r="E729" s="54" t="s">
        <v>16</v>
      </c>
      <c r="F729" s="54"/>
      <c r="G729" s="44">
        <v>46124</v>
      </c>
      <c r="H729" s="134"/>
      <c r="I729" s="18" t="str">
        <f t="shared" si="12"/>
        <v>DESATUALIZADA</v>
      </c>
    </row>
    <row r="730" spans="1:9" x14ac:dyDescent="0.35">
      <c r="A730" s="45">
        <v>46127</v>
      </c>
      <c r="B730" s="62" t="s">
        <v>885</v>
      </c>
      <c r="C730" s="54"/>
      <c r="D730" s="54"/>
      <c r="E730" s="54" t="s">
        <v>78</v>
      </c>
      <c r="F730" s="54"/>
      <c r="G730" s="44">
        <v>46127</v>
      </c>
      <c r="H730" s="134">
        <v>1</v>
      </c>
      <c r="I730" s="18" t="str">
        <f t="shared" si="12"/>
        <v>ATUALIZADA</v>
      </c>
    </row>
    <row r="731" spans="1:9" x14ac:dyDescent="0.35">
      <c r="A731" s="45">
        <v>46127</v>
      </c>
      <c r="B731" s="62" t="s">
        <v>885</v>
      </c>
      <c r="C731" s="54"/>
      <c r="D731" s="54"/>
      <c r="E731" s="54" t="s">
        <v>30</v>
      </c>
      <c r="F731" s="54"/>
      <c r="G731" s="44">
        <v>46127</v>
      </c>
      <c r="H731" s="134">
        <v>1</v>
      </c>
      <c r="I731" s="18" t="str">
        <f t="shared" si="12"/>
        <v>ATUALIZADA</v>
      </c>
    </row>
    <row r="732" spans="1:9" x14ac:dyDescent="0.35">
      <c r="A732" s="45">
        <v>46127</v>
      </c>
      <c r="B732" s="62" t="s">
        <v>885</v>
      </c>
      <c r="C732" s="54"/>
      <c r="D732" s="54"/>
      <c r="E732" s="54" t="s">
        <v>32</v>
      </c>
      <c r="F732" s="54"/>
      <c r="G732" s="44">
        <v>46127</v>
      </c>
      <c r="H732" s="134">
        <v>1</v>
      </c>
      <c r="I732" s="18" t="str">
        <f t="shared" si="12"/>
        <v>ATUALIZADA</v>
      </c>
    </row>
    <row r="733" spans="1:9" x14ac:dyDescent="0.35">
      <c r="A733" s="45">
        <v>46127</v>
      </c>
      <c r="B733" s="62" t="s">
        <v>885</v>
      </c>
      <c r="C733" s="54"/>
      <c r="D733" s="54"/>
      <c r="E733" s="54" t="s">
        <v>29</v>
      </c>
      <c r="F733" s="54"/>
      <c r="G733" s="44">
        <v>46111</v>
      </c>
      <c r="H733" s="134"/>
      <c r="I733" s="18" t="str">
        <f t="shared" si="12"/>
        <v>DESATUALIZADA</v>
      </c>
    </row>
    <row r="734" spans="1:9" x14ac:dyDescent="0.35">
      <c r="A734" s="45">
        <v>46127</v>
      </c>
      <c r="B734" s="62" t="s">
        <v>885</v>
      </c>
      <c r="C734" s="54"/>
      <c r="D734" s="54"/>
      <c r="E734" s="54"/>
      <c r="F734" s="54" t="s">
        <v>206</v>
      </c>
      <c r="G734" s="44">
        <v>46127</v>
      </c>
      <c r="H734" s="134">
        <v>1</v>
      </c>
      <c r="I734" s="18" t="str">
        <f t="shared" si="12"/>
        <v>ATUALIZADA</v>
      </c>
    </row>
    <row r="735" spans="1:9" x14ac:dyDescent="0.35">
      <c r="A735" s="45">
        <v>46127</v>
      </c>
      <c r="B735" s="62" t="s">
        <v>885</v>
      </c>
      <c r="C735" s="54"/>
      <c r="D735" s="54"/>
      <c r="E735" s="54"/>
      <c r="F735" s="54" t="s">
        <v>208</v>
      </c>
      <c r="G735" s="44">
        <v>46127</v>
      </c>
      <c r="H735" s="134">
        <v>1</v>
      </c>
      <c r="I735" s="18" t="str">
        <f t="shared" si="12"/>
        <v>ATUALIZADA</v>
      </c>
    </row>
    <row r="736" spans="1:9" x14ac:dyDescent="0.35">
      <c r="A736" s="45">
        <v>46127</v>
      </c>
      <c r="B736" s="62" t="s">
        <v>885</v>
      </c>
      <c r="C736" s="54"/>
      <c r="D736" s="54"/>
      <c r="E736" s="54"/>
      <c r="F736" s="54" t="s">
        <v>209</v>
      </c>
      <c r="G736" s="44">
        <v>46121</v>
      </c>
      <c r="H736" s="134"/>
      <c r="I736" s="18" t="str">
        <f t="shared" si="12"/>
        <v>DESATUALIZADA</v>
      </c>
    </row>
    <row r="737" spans="1:9" x14ac:dyDescent="0.35">
      <c r="A737" s="45">
        <v>46127</v>
      </c>
      <c r="B737" s="62" t="s">
        <v>885</v>
      </c>
      <c r="C737" s="54"/>
      <c r="D737" s="54"/>
      <c r="E737" s="54"/>
      <c r="F737" s="54" t="s">
        <v>213</v>
      </c>
      <c r="G737" s="44">
        <v>46127</v>
      </c>
      <c r="H737" s="134">
        <v>1</v>
      </c>
      <c r="I737" s="18" t="str">
        <f t="shared" si="12"/>
        <v>ATUALIZADA</v>
      </c>
    </row>
    <row r="738" spans="1:9" x14ac:dyDescent="0.35">
      <c r="A738" s="45">
        <v>46128</v>
      </c>
      <c r="B738" s="62" t="s">
        <v>885</v>
      </c>
      <c r="C738" s="54"/>
      <c r="D738" s="54"/>
      <c r="E738" s="54" t="s">
        <v>71</v>
      </c>
      <c r="F738" s="54"/>
      <c r="G738" s="44">
        <v>46128</v>
      </c>
      <c r="H738" s="134">
        <v>1</v>
      </c>
      <c r="I738" s="18" t="str">
        <f t="shared" si="12"/>
        <v>ATUALIZADA</v>
      </c>
    </row>
    <row r="739" spans="1:9" x14ac:dyDescent="0.35">
      <c r="A739" s="45">
        <v>46128</v>
      </c>
      <c r="B739" s="62" t="s">
        <v>885</v>
      </c>
      <c r="C739" s="54"/>
      <c r="D739" s="54"/>
      <c r="E739" s="54" t="s">
        <v>22</v>
      </c>
      <c r="F739" s="54"/>
      <c r="G739" s="44">
        <v>46128</v>
      </c>
      <c r="H739" s="134">
        <v>1</v>
      </c>
      <c r="I739" s="18" t="str">
        <f t="shared" si="12"/>
        <v>ATUALIZADA</v>
      </c>
    </row>
    <row r="740" spans="1:9" x14ac:dyDescent="0.35">
      <c r="A740" s="45">
        <v>46128</v>
      </c>
      <c r="B740" s="62" t="s">
        <v>885</v>
      </c>
      <c r="C740" s="54"/>
      <c r="D740" s="54"/>
      <c r="E740" s="54" t="s">
        <v>5958</v>
      </c>
      <c r="F740" s="54"/>
      <c r="G740" s="44">
        <v>46128</v>
      </c>
      <c r="H740" s="134">
        <v>1</v>
      </c>
      <c r="I740" s="18" t="str">
        <f t="shared" si="12"/>
        <v>ATUALIZADA</v>
      </c>
    </row>
    <row r="741" spans="1:9" x14ac:dyDescent="0.35">
      <c r="A741" s="45">
        <v>46128</v>
      </c>
      <c r="B741" s="62" t="s">
        <v>885</v>
      </c>
      <c r="C741" s="54"/>
      <c r="D741" s="54"/>
      <c r="E741" s="54" t="s">
        <v>5956</v>
      </c>
      <c r="F741" s="54"/>
      <c r="G741" s="44">
        <v>46128</v>
      </c>
      <c r="H741" s="134">
        <v>1</v>
      </c>
      <c r="I741" s="18" t="str">
        <f t="shared" si="12"/>
        <v>ATUALIZADA</v>
      </c>
    </row>
    <row r="742" spans="1:9" x14ac:dyDescent="0.35">
      <c r="A742" s="45">
        <v>46128</v>
      </c>
      <c r="B742" s="62" t="s">
        <v>885</v>
      </c>
      <c r="C742" s="54"/>
      <c r="D742" s="54"/>
      <c r="E742" s="54" t="s">
        <v>5953</v>
      </c>
      <c r="F742" s="54"/>
      <c r="G742" s="44">
        <v>46128</v>
      </c>
      <c r="H742" s="134">
        <v>1</v>
      </c>
      <c r="I742" s="18" t="str">
        <f t="shared" si="12"/>
        <v>ATUALIZADA</v>
      </c>
    </row>
    <row r="743" spans="1:9" x14ac:dyDescent="0.35">
      <c r="A743" s="45">
        <v>46128</v>
      </c>
      <c r="B743" s="62" t="s">
        <v>885</v>
      </c>
      <c r="C743" s="54"/>
      <c r="D743" s="54"/>
      <c r="E743" s="54" t="s">
        <v>5952</v>
      </c>
      <c r="F743" s="54"/>
      <c r="G743" s="44">
        <v>46128</v>
      </c>
      <c r="H743" s="134">
        <v>1</v>
      </c>
      <c r="I743" s="18" t="str">
        <f t="shared" si="12"/>
        <v>ATUALIZADA</v>
      </c>
    </row>
    <row r="744" spans="1:9" x14ac:dyDescent="0.35">
      <c r="A744" s="45">
        <v>46128</v>
      </c>
      <c r="B744" s="62" t="s">
        <v>885</v>
      </c>
      <c r="C744" s="54"/>
      <c r="D744" s="54"/>
      <c r="E744" s="54"/>
      <c r="F744" s="54" t="s">
        <v>215</v>
      </c>
      <c r="G744" s="44">
        <v>46128</v>
      </c>
      <c r="H744" s="134">
        <v>1</v>
      </c>
      <c r="I744" s="18" t="str">
        <f t="shared" si="12"/>
        <v>ATUALIZADA</v>
      </c>
    </row>
    <row r="745" spans="1:9" x14ac:dyDescent="0.35">
      <c r="A745" s="45">
        <v>46128</v>
      </c>
      <c r="B745" s="62" t="s">
        <v>885</v>
      </c>
      <c r="C745" s="54"/>
      <c r="D745" s="54"/>
      <c r="E745" s="54"/>
      <c r="F745" s="54" t="s">
        <v>216</v>
      </c>
      <c r="G745" s="44">
        <v>46128</v>
      </c>
      <c r="H745" s="134">
        <v>1</v>
      </c>
      <c r="I745" s="18" t="str">
        <f t="shared" si="12"/>
        <v>ATUALIZADA</v>
      </c>
    </row>
    <row r="746" spans="1:9" x14ac:dyDescent="0.35">
      <c r="A746" s="45">
        <v>46128</v>
      </c>
      <c r="B746" s="62" t="s">
        <v>885</v>
      </c>
      <c r="C746" s="54"/>
      <c r="D746" s="54"/>
      <c r="E746" s="54"/>
      <c r="F746" s="54" t="s">
        <v>217</v>
      </c>
      <c r="G746" s="44">
        <v>46128</v>
      </c>
      <c r="H746" s="134">
        <v>1</v>
      </c>
      <c r="I746" s="18" t="str">
        <f t="shared" si="12"/>
        <v>ATUALIZADA</v>
      </c>
    </row>
    <row r="747" spans="1:9" x14ac:dyDescent="0.35">
      <c r="A747" s="45">
        <v>46128</v>
      </c>
      <c r="B747" s="62" t="s">
        <v>885</v>
      </c>
      <c r="C747" s="54"/>
      <c r="D747" s="54"/>
      <c r="E747" s="54"/>
      <c r="F747" s="54" t="s">
        <v>222</v>
      </c>
      <c r="G747" s="44">
        <v>46128</v>
      </c>
      <c r="H747" s="134">
        <v>1</v>
      </c>
      <c r="I747" s="18" t="str">
        <f t="shared" si="12"/>
        <v>ATUALIZADA</v>
      </c>
    </row>
    <row r="748" spans="1:9" x14ac:dyDescent="0.35">
      <c r="A748" s="45">
        <v>46128</v>
      </c>
      <c r="B748" s="62" t="s">
        <v>885</v>
      </c>
      <c r="C748" s="54"/>
      <c r="D748" s="54"/>
      <c r="E748" s="54"/>
      <c r="F748" s="54" t="s">
        <v>225</v>
      </c>
      <c r="G748" s="44">
        <v>46128</v>
      </c>
      <c r="H748" s="134">
        <v>1</v>
      </c>
      <c r="I748" s="18" t="str">
        <f t="shared" si="12"/>
        <v>ATUALIZADA</v>
      </c>
    </row>
    <row r="749" spans="1:9" x14ac:dyDescent="0.35">
      <c r="A749" s="45">
        <v>46128</v>
      </c>
      <c r="B749" s="62" t="s">
        <v>885</v>
      </c>
      <c r="C749" s="54"/>
      <c r="D749" s="54"/>
      <c r="E749" s="54"/>
      <c r="F749" s="54" t="s">
        <v>7441</v>
      </c>
      <c r="G749" s="44">
        <v>46128</v>
      </c>
      <c r="H749" s="134">
        <v>1</v>
      </c>
      <c r="I749" s="18" t="str">
        <f t="shared" si="12"/>
        <v>ATUALIZADA</v>
      </c>
    </row>
    <row r="750" spans="1:9" x14ac:dyDescent="0.35">
      <c r="A750" s="45">
        <v>46128</v>
      </c>
      <c r="B750" s="62" t="s">
        <v>885</v>
      </c>
      <c r="C750" s="54"/>
      <c r="D750" s="54"/>
      <c r="E750" s="54"/>
      <c r="F750" s="54" t="s">
        <v>7444</v>
      </c>
      <c r="G750" s="44">
        <v>46128</v>
      </c>
      <c r="H750" s="134">
        <v>1</v>
      </c>
      <c r="I750" s="18" t="str">
        <f t="shared" ref="I750:I771" si="13">IF(G750="","",IF(G750=A750,"ATUALIZADA","DESATUALIZADA"))</f>
        <v>ATUALIZADA</v>
      </c>
    </row>
    <row r="751" spans="1:9" x14ac:dyDescent="0.35">
      <c r="A751" s="45">
        <v>46129</v>
      </c>
      <c r="B751" s="62" t="s">
        <v>885</v>
      </c>
      <c r="C751" s="54"/>
      <c r="D751" s="54"/>
      <c r="E751" s="54" t="s">
        <v>5993</v>
      </c>
      <c r="F751" s="54"/>
      <c r="G751" s="44">
        <v>46109</v>
      </c>
      <c r="H751" s="134"/>
      <c r="I751" s="18" t="str">
        <f t="shared" si="13"/>
        <v>DESATUALIZADA</v>
      </c>
    </row>
    <row r="752" spans="1:9" x14ac:dyDescent="0.35">
      <c r="A752" s="45">
        <v>46129</v>
      </c>
      <c r="B752" s="62" t="s">
        <v>885</v>
      </c>
      <c r="C752" s="54"/>
      <c r="D752" s="54"/>
      <c r="E752" s="54" t="s">
        <v>5959</v>
      </c>
      <c r="F752" s="54"/>
      <c r="G752" s="44">
        <v>46079</v>
      </c>
      <c r="H752" s="134"/>
      <c r="I752" s="18" t="str">
        <f t="shared" si="13"/>
        <v>DESATUALIZADA</v>
      </c>
    </row>
    <row r="753" spans="1:9" x14ac:dyDescent="0.35">
      <c r="A753" s="45">
        <v>46129</v>
      </c>
      <c r="B753" s="62" t="s">
        <v>885</v>
      </c>
      <c r="C753" s="54"/>
      <c r="D753" s="54"/>
      <c r="E753" s="54" t="s">
        <v>6144</v>
      </c>
      <c r="F753" s="54"/>
      <c r="G753" s="44">
        <v>46129</v>
      </c>
      <c r="H753" s="134">
        <v>1</v>
      </c>
      <c r="I753" s="18" t="str">
        <f t="shared" si="13"/>
        <v>ATUALIZADA</v>
      </c>
    </row>
    <row r="754" spans="1:9" x14ac:dyDescent="0.35">
      <c r="A754" s="45">
        <v>46129</v>
      </c>
      <c r="B754" s="62" t="s">
        <v>885</v>
      </c>
      <c r="C754" s="54"/>
      <c r="D754" s="54"/>
      <c r="E754" s="54" t="s">
        <v>48</v>
      </c>
      <c r="F754" s="54"/>
      <c r="G754" s="44">
        <v>46129</v>
      </c>
      <c r="H754" s="134">
        <v>1</v>
      </c>
      <c r="I754" s="18" t="str">
        <f t="shared" si="13"/>
        <v>ATUALIZADA</v>
      </c>
    </row>
    <row r="755" spans="1:9" x14ac:dyDescent="0.35">
      <c r="A755" s="45">
        <v>46129</v>
      </c>
      <c r="B755" s="62" t="s">
        <v>885</v>
      </c>
      <c r="C755" s="54"/>
      <c r="D755" s="54"/>
      <c r="E755" s="54" t="s">
        <v>49</v>
      </c>
      <c r="F755" s="54"/>
      <c r="G755" s="44">
        <v>46108</v>
      </c>
      <c r="H755" s="134"/>
      <c r="I755" s="18" t="str">
        <f t="shared" si="13"/>
        <v>DESATUALIZADA</v>
      </c>
    </row>
    <row r="756" spans="1:9" x14ac:dyDescent="0.35">
      <c r="A756" s="45">
        <v>46129</v>
      </c>
      <c r="B756" s="62" t="s">
        <v>885</v>
      </c>
      <c r="C756" s="54"/>
      <c r="D756" s="54"/>
      <c r="E756" s="54" t="s">
        <v>5948</v>
      </c>
      <c r="F756" s="54"/>
      <c r="G756" s="44">
        <v>46129</v>
      </c>
      <c r="H756" s="134">
        <v>1</v>
      </c>
      <c r="I756" s="18" t="str">
        <f t="shared" si="13"/>
        <v>ATUALIZADA</v>
      </c>
    </row>
    <row r="757" spans="1:9" x14ac:dyDescent="0.35">
      <c r="A757" s="45">
        <v>46129</v>
      </c>
      <c r="B757" s="62" t="s">
        <v>885</v>
      </c>
      <c r="C757" s="54"/>
      <c r="D757" s="54"/>
      <c r="E757" s="54" t="s">
        <v>5992</v>
      </c>
      <c r="F757" s="54"/>
      <c r="G757" s="44">
        <v>46129</v>
      </c>
      <c r="H757" s="134">
        <v>1</v>
      </c>
      <c r="I757" s="18" t="str">
        <f t="shared" si="13"/>
        <v>ATUALIZADA</v>
      </c>
    </row>
    <row r="758" spans="1:9" x14ac:dyDescent="0.35">
      <c r="A758" s="45">
        <v>46129</v>
      </c>
      <c r="B758" s="62" t="s">
        <v>885</v>
      </c>
      <c r="C758" s="54"/>
      <c r="D758" s="54"/>
      <c r="E758" s="54" t="s">
        <v>5987</v>
      </c>
      <c r="F758" s="54"/>
      <c r="G758" s="44">
        <v>46129</v>
      </c>
      <c r="H758" s="134">
        <v>1</v>
      </c>
      <c r="I758" s="18" t="str">
        <f t="shared" si="13"/>
        <v>ATUALIZADA</v>
      </c>
    </row>
    <row r="759" spans="1:9" x14ac:dyDescent="0.35">
      <c r="A759" s="45">
        <v>46129</v>
      </c>
      <c r="B759" s="62" t="s">
        <v>885</v>
      </c>
      <c r="C759" s="54"/>
      <c r="D759" s="54"/>
      <c r="E759" s="54"/>
      <c r="F759" s="54" t="s">
        <v>277</v>
      </c>
      <c r="G759" s="44">
        <v>46129</v>
      </c>
      <c r="H759" s="134">
        <v>1</v>
      </c>
      <c r="I759" s="18" t="str">
        <f t="shared" si="13"/>
        <v>ATUALIZADA</v>
      </c>
    </row>
    <row r="760" spans="1:9" x14ac:dyDescent="0.35">
      <c r="A760" s="45">
        <v>46129</v>
      </c>
      <c r="B760" s="62" t="s">
        <v>885</v>
      </c>
      <c r="C760" s="54"/>
      <c r="D760" s="54"/>
      <c r="E760" s="54"/>
      <c r="F760" s="54" t="s">
        <v>276</v>
      </c>
      <c r="G760" s="44">
        <v>46129</v>
      </c>
      <c r="H760" s="134">
        <v>1</v>
      </c>
      <c r="I760" s="18" t="str">
        <f t="shared" si="13"/>
        <v>ATUALIZADA</v>
      </c>
    </row>
    <row r="761" spans="1:9" x14ac:dyDescent="0.35">
      <c r="A761" s="45">
        <v>46129</v>
      </c>
      <c r="B761" s="62" t="s">
        <v>885</v>
      </c>
      <c r="C761" s="54"/>
      <c r="D761" s="54"/>
      <c r="E761" s="54"/>
      <c r="F761" s="54" t="s">
        <v>275</v>
      </c>
      <c r="G761" s="44">
        <v>46129</v>
      </c>
      <c r="H761" s="134">
        <v>1</v>
      </c>
      <c r="I761" s="18" t="str">
        <f t="shared" si="13"/>
        <v>ATUALIZADA</v>
      </c>
    </row>
    <row r="762" spans="1:9" x14ac:dyDescent="0.35">
      <c r="A762" s="45">
        <v>46129</v>
      </c>
      <c r="B762" s="62" t="s">
        <v>885</v>
      </c>
      <c r="C762" s="54"/>
      <c r="D762" s="54"/>
      <c r="E762" s="54"/>
      <c r="F762" s="54" t="s">
        <v>254</v>
      </c>
      <c r="G762" s="44">
        <v>46129</v>
      </c>
      <c r="H762" s="134">
        <v>1</v>
      </c>
      <c r="I762" s="18" t="str">
        <f t="shared" si="13"/>
        <v>ATUALIZADA</v>
      </c>
    </row>
    <row r="763" spans="1:9" x14ac:dyDescent="0.35">
      <c r="A763" s="45">
        <v>46129</v>
      </c>
      <c r="B763" s="62" t="s">
        <v>885</v>
      </c>
      <c r="C763" s="54"/>
      <c r="D763" s="54"/>
      <c r="E763" s="54"/>
      <c r="F763" s="54" t="s">
        <v>278</v>
      </c>
      <c r="G763" s="44">
        <v>46129</v>
      </c>
      <c r="H763" s="134">
        <v>1</v>
      </c>
      <c r="I763" s="18" t="str">
        <f t="shared" si="13"/>
        <v>ATUALIZADA</v>
      </c>
    </row>
    <row r="764" spans="1:9" x14ac:dyDescent="0.35">
      <c r="A764" s="45">
        <v>46129</v>
      </c>
      <c r="B764" s="62" t="s">
        <v>885</v>
      </c>
      <c r="C764" s="54"/>
      <c r="D764" s="54"/>
      <c r="E764" s="54"/>
      <c r="F764" s="54" t="s">
        <v>279</v>
      </c>
      <c r="G764" s="44">
        <v>46129</v>
      </c>
      <c r="H764" s="134">
        <v>1</v>
      </c>
      <c r="I764" s="18" t="str">
        <f t="shared" si="13"/>
        <v>ATUALIZADA</v>
      </c>
    </row>
    <row r="765" spans="1:9" x14ac:dyDescent="0.35">
      <c r="A765" s="45">
        <v>46130</v>
      </c>
      <c r="B765" s="62" t="s">
        <v>884</v>
      </c>
      <c r="C765" s="54"/>
      <c r="D765" s="54" t="s">
        <v>184</v>
      </c>
      <c r="E765" s="54"/>
      <c r="F765" s="54"/>
      <c r="G765" s="44">
        <v>46130</v>
      </c>
      <c r="H765" s="134">
        <v>0.09</v>
      </c>
      <c r="I765" s="18" t="str">
        <f t="shared" si="13"/>
        <v>ATUALIZADA</v>
      </c>
    </row>
    <row r="766" spans="1:9" x14ac:dyDescent="0.35">
      <c r="A766" s="45">
        <v>46130</v>
      </c>
      <c r="B766" s="62" t="s">
        <v>884</v>
      </c>
      <c r="C766" s="54"/>
      <c r="D766" s="54" t="s">
        <v>189</v>
      </c>
      <c r="E766" s="54"/>
      <c r="F766" s="54"/>
      <c r="G766" s="44">
        <v>46130</v>
      </c>
      <c r="H766" s="134">
        <v>1</v>
      </c>
      <c r="I766" s="18" t="str">
        <f t="shared" si="13"/>
        <v>ATUALIZADA</v>
      </c>
    </row>
    <row r="767" spans="1:9" x14ac:dyDescent="0.35">
      <c r="A767" s="45">
        <v>46130</v>
      </c>
      <c r="B767" s="62" t="s">
        <v>885</v>
      </c>
      <c r="C767" s="54"/>
      <c r="D767" s="54" t="s">
        <v>4550</v>
      </c>
      <c r="E767" s="54"/>
      <c r="F767" s="54"/>
      <c r="G767" s="44">
        <v>46130</v>
      </c>
      <c r="H767" s="134">
        <v>1</v>
      </c>
      <c r="I767" s="18" t="str">
        <f t="shared" ref="I767:I768" si="14">IF(G767="","",IF(G767=A767,"ATUALIZADA","DESATUALIZADA"))</f>
        <v>ATUALIZADA</v>
      </c>
    </row>
    <row r="768" spans="1:9" x14ac:dyDescent="0.35">
      <c r="A768" s="45">
        <v>46130</v>
      </c>
      <c r="B768" s="62" t="s">
        <v>885</v>
      </c>
      <c r="C768" s="54"/>
      <c r="D768" s="54" t="s">
        <v>4553</v>
      </c>
      <c r="E768" s="54"/>
      <c r="F768" s="54"/>
      <c r="G768" s="44">
        <v>46130</v>
      </c>
      <c r="H768" s="134">
        <v>1</v>
      </c>
      <c r="I768" s="18" t="str">
        <f t="shared" si="14"/>
        <v>ATUALIZADA</v>
      </c>
    </row>
    <row r="769" spans="1:9" x14ac:dyDescent="0.35">
      <c r="A769" s="45">
        <v>46130</v>
      </c>
      <c r="B769" s="62" t="s">
        <v>885</v>
      </c>
      <c r="C769" s="54"/>
      <c r="D769" s="54"/>
      <c r="E769" s="54" t="s">
        <v>75</v>
      </c>
      <c r="F769" s="54"/>
      <c r="G769" s="44">
        <v>46130</v>
      </c>
      <c r="H769" s="134">
        <v>1</v>
      </c>
      <c r="I769" s="18" t="str">
        <f t="shared" si="13"/>
        <v>ATUALIZADA</v>
      </c>
    </row>
    <row r="770" spans="1:9" x14ac:dyDescent="0.35">
      <c r="A770" s="45">
        <v>46130</v>
      </c>
      <c r="B770" s="62" t="s">
        <v>885</v>
      </c>
      <c r="C770" s="54"/>
      <c r="D770" s="54"/>
      <c r="E770" s="54" t="s">
        <v>6141</v>
      </c>
      <c r="F770" s="54"/>
      <c r="G770" s="44">
        <v>46130</v>
      </c>
      <c r="H770" s="134">
        <v>1</v>
      </c>
      <c r="I770" s="18" t="str">
        <f t="shared" ref="I770" si="15">IF(G770="","",IF(G770=A770,"ATUALIZADA","DESATUALIZADA"))</f>
        <v>ATUALIZADA</v>
      </c>
    </row>
    <row r="771" spans="1:9" x14ac:dyDescent="0.35">
      <c r="A771" s="45">
        <v>46130</v>
      </c>
      <c r="B771" s="62" t="s">
        <v>885</v>
      </c>
      <c r="C771" s="54"/>
      <c r="D771" s="54"/>
      <c r="E771" s="54" t="s">
        <v>6138</v>
      </c>
      <c r="F771" s="54"/>
      <c r="G771" s="44">
        <v>46130</v>
      </c>
      <c r="H771" s="134">
        <v>1</v>
      </c>
      <c r="I771" s="18" t="str">
        <f t="shared" si="13"/>
        <v>ATUALIZADA</v>
      </c>
    </row>
    <row r="772" spans="1:9" x14ac:dyDescent="0.35">
      <c r="A772" s="45">
        <v>46130</v>
      </c>
      <c r="B772" s="62" t="s">
        <v>885</v>
      </c>
      <c r="C772" s="54"/>
      <c r="D772" s="54"/>
      <c r="E772" s="54" t="s">
        <v>28</v>
      </c>
      <c r="F772" s="54"/>
      <c r="G772" s="44">
        <v>46130</v>
      </c>
      <c r="H772" s="134">
        <v>1</v>
      </c>
      <c r="I772" s="18" t="str">
        <f t="shared" ref="I772" si="16">IF(G772="","",IF(G772=A772,"ATUALIZADA","DESATUALIZADA"))</f>
        <v>ATUALIZADA</v>
      </c>
    </row>
    <row r="773" spans="1:9" x14ac:dyDescent="0.35">
      <c r="A773" s="45">
        <v>46130</v>
      </c>
      <c r="B773" s="62" t="s">
        <v>885</v>
      </c>
      <c r="C773" s="54"/>
      <c r="D773" s="54"/>
      <c r="E773" s="54"/>
      <c r="F773" s="54" t="s">
        <v>263</v>
      </c>
      <c r="G773" s="44">
        <v>46130</v>
      </c>
      <c r="H773" s="134">
        <v>1</v>
      </c>
      <c r="I773" s="18" t="str">
        <f t="shared" ref="I773:I778" si="17">IF(G773="","",IF(G773=A773,"ATUALIZADA","DESATUALIZADA"))</f>
        <v>ATUALIZADA</v>
      </c>
    </row>
    <row r="774" spans="1:9" x14ac:dyDescent="0.35">
      <c r="A774" s="45">
        <v>46130</v>
      </c>
      <c r="B774" s="62" t="s">
        <v>885</v>
      </c>
      <c r="C774" s="54"/>
      <c r="D774" s="54"/>
      <c r="E774" s="54"/>
      <c r="F774" s="54" t="s">
        <v>259</v>
      </c>
      <c r="G774" s="44">
        <v>46130</v>
      </c>
      <c r="H774" s="134">
        <v>1</v>
      </c>
      <c r="I774" s="18" t="str">
        <f t="shared" si="17"/>
        <v>ATUALIZADA</v>
      </c>
    </row>
    <row r="775" spans="1:9" x14ac:dyDescent="0.35">
      <c r="A775" s="45">
        <v>46130</v>
      </c>
      <c r="B775" s="62" t="s">
        <v>885</v>
      </c>
      <c r="C775" s="54"/>
      <c r="D775" s="54"/>
      <c r="E775" s="54"/>
      <c r="F775" s="54" t="s">
        <v>280</v>
      </c>
      <c r="G775" s="44">
        <v>46130</v>
      </c>
      <c r="H775" s="134">
        <v>1</v>
      </c>
      <c r="I775" s="18" t="str">
        <f t="shared" si="17"/>
        <v>ATUALIZADA</v>
      </c>
    </row>
    <row r="776" spans="1:9" x14ac:dyDescent="0.35">
      <c r="A776" s="45">
        <v>46130</v>
      </c>
      <c r="B776" s="62" t="s">
        <v>885</v>
      </c>
      <c r="C776" s="54"/>
      <c r="D776" s="54"/>
      <c r="E776" s="54"/>
      <c r="F776" s="54" t="s">
        <v>281</v>
      </c>
      <c r="G776" s="44">
        <v>46130</v>
      </c>
      <c r="H776" s="134">
        <v>1</v>
      </c>
      <c r="I776" s="18" t="str">
        <f t="shared" si="17"/>
        <v>ATUALIZADA</v>
      </c>
    </row>
    <row r="777" spans="1:9" x14ac:dyDescent="0.35">
      <c r="A777" s="45">
        <v>46130</v>
      </c>
      <c r="B777" s="62" t="s">
        <v>885</v>
      </c>
      <c r="C777" s="54"/>
      <c r="D777" s="54"/>
      <c r="E777" s="54"/>
      <c r="F777" s="54" t="s">
        <v>262</v>
      </c>
      <c r="G777" s="44">
        <v>46130</v>
      </c>
      <c r="H777" s="134">
        <v>1</v>
      </c>
      <c r="I777" s="18" t="str">
        <f t="shared" si="17"/>
        <v>ATUALIZADA</v>
      </c>
    </row>
    <row r="778" spans="1:9" x14ac:dyDescent="0.35">
      <c r="A778" s="45">
        <v>46130</v>
      </c>
      <c r="B778" s="62" t="s">
        <v>885</v>
      </c>
      <c r="C778" s="54"/>
      <c r="D778" s="54"/>
      <c r="E778" s="54"/>
      <c r="F778" s="54" t="s">
        <v>267</v>
      </c>
      <c r="G778" s="44">
        <v>46130</v>
      </c>
      <c r="H778" s="134">
        <v>1</v>
      </c>
      <c r="I778" s="18" t="str">
        <f t="shared" si="17"/>
        <v>ATUALIZADA</v>
      </c>
    </row>
    <row r="779" spans="1:9" x14ac:dyDescent="0.35">
      <c r="A779" s="45">
        <v>46130</v>
      </c>
      <c r="B779" s="62" t="s">
        <v>885</v>
      </c>
      <c r="C779" s="54" t="s">
        <v>107</v>
      </c>
      <c r="D779" s="54"/>
      <c r="E779" s="54"/>
      <c r="F779" s="54"/>
      <c r="G779" s="44">
        <v>46130</v>
      </c>
      <c r="H779" s="134">
        <v>1</v>
      </c>
      <c r="I779" s="18" t="str">
        <f t="shared" ref="I779:I842" si="18">IF(G779="","",IF(G779=A779,"ATUALIZADA","DESATUALIZADA"))</f>
        <v>ATUALIZADA</v>
      </c>
    </row>
    <row r="780" spans="1:9" x14ac:dyDescent="0.35">
      <c r="A780" s="45">
        <v>46130</v>
      </c>
      <c r="B780" s="62" t="s">
        <v>885</v>
      </c>
      <c r="C780" s="54" t="s">
        <v>103</v>
      </c>
      <c r="D780" s="54"/>
      <c r="E780" s="54"/>
      <c r="F780" s="54"/>
      <c r="G780" s="44">
        <v>46130</v>
      </c>
      <c r="H780" s="134">
        <v>1</v>
      </c>
      <c r="I780" s="18" t="str">
        <f t="shared" si="18"/>
        <v>ATUALIZADA</v>
      </c>
    </row>
    <row r="781" spans="1:9" x14ac:dyDescent="0.35">
      <c r="A781" s="45">
        <v>46132</v>
      </c>
      <c r="B781" s="62" t="s">
        <v>885</v>
      </c>
      <c r="C781" s="54"/>
      <c r="D781" s="54"/>
      <c r="E781" s="54" t="s">
        <v>50</v>
      </c>
      <c r="F781" s="54"/>
      <c r="G781" s="44">
        <v>46132</v>
      </c>
      <c r="H781" s="134">
        <v>1</v>
      </c>
      <c r="I781" s="18" t="str">
        <f t="shared" si="18"/>
        <v>ATUALIZADA</v>
      </c>
    </row>
    <row r="782" spans="1:9" x14ac:dyDescent="0.35">
      <c r="A782" s="45">
        <v>46132</v>
      </c>
      <c r="B782" s="62" t="s">
        <v>885</v>
      </c>
      <c r="C782" s="54"/>
      <c r="D782" s="54"/>
      <c r="E782" s="54" t="s">
        <v>52</v>
      </c>
      <c r="F782" s="54"/>
      <c r="G782" s="44">
        <v>46132</v>
      </c>
      <c r="H782" s="134">
        <v>1</v>
      </c>
      <c r="I782" s="18" t="str">
        <f t="shared" ref="I782:I785" si="19">IF(G782="","",IF(G782=A782,"ATUALIZADA","DESATUALIZADA"))</f>
        <v>ATUALIZADA</v>
      </c>
    </row>
    <row r="783" spans="1:9" x14ac:dyDescent="0.35">
      <c r="A783" s="45">
        <v>46132</v>
      </c>
      <c r="B783" s="62" t="s">
        <v>885</v>
      </c>
      <c r="C783" s="54"/>
      <c r="D783" s="54" t="s">
        <v>5975</v>
      </c>
      <c r="E783" s="54"/>
      <c r="F783" s="54"/>
      <c r="G783" s="44">
        <v>46132</v>
      </c>
      <c r="H783" s="134">
        <v>1</v>
      </c>
      <c r="I783" s="18" t="str">
        <f t="shared" si="19"/>
        <v>ATUALIZADA</v>
      </c>
    </row>
    <row r="784" spans="1:9" x14ac:dyDescent="0.35">
      <c r="A784" s="45">
        <v>46132</v>
      </c>
      <c r="B784" s="62" t="s">
        <v>885</v>
      </c>
      <c r="C784" s="54"/>
      <c r="D784" s="54" t="s">
        <v>4561</v>
      </c>
      <c r="E784" s="54"/>
      <c r="F784" s="54"/>
      <c r="G784" s="44">
        <v>46132</v>
      </c>
      <c r="H784" s="134">
        <v>1</v>
      </c>
      <c r="I784" s="18" t="str">
        <f t="shared" si="19"/>
        <v>ATUALIZADA</v>
      </c>
    </row>
    <row r="785" spans="1:9" x14ac:dyDescent="0.35">
      <c r="A785" s="45">
        <v>46132</v>
      </c>
      <c r="B785" s="62" t="s">
        <v>885</v>
      </c>
      <c r="C785" s="54"/>
      <c r="D785" s="54" t="s">
        <v>7440</v>
      </c>
      <c r="E785" s="54"/>
      <c r="F785" s="54"/>
      <c r="G785" s="44">
        <v>46132</v>
      </c>
      <c r="H785" s="134">
        <v>1</v>
      </c>
      <c r="I785" s="18" t="str">
        <f t="shared" si="19"/>
        <v>ATUALIZADA</v>
      </c>
    </row>
    <row r="786" spans="1:9" x14ac:dyDescent="0.35">
      <c r="A786" s="45">
        <v>46132</v>
      </c>
      <c r="B786" s="62" t="s">
        <v>885</v>
      </c>
      <c r="C786" s="54"/>
      <c r="D786" s="54" t="s">
        <v>158</v>
      </c>
      <c r="E786" s="54"/>
      <c r="F786" s="54"/>
      <c r="G786" s="44">
        <v>46129</v>
      </c>
      <c r="H786" s="134"/>
      <c r="I786" s="18" t="str">
        <f t="shared" si="18"/>
        <v>DESATUALIZADA</v>
      </c>
    </row>
    <row r="787" spans="1:9" x14ac:dyDescent="0.35">
      <c r="A787" s="45">
        <v>46132</v>
      </c>
      <c r="B787" s="62" t="s">
        <v>884</v>
      </c>
      <c r="C787" s="54"/>
      <c r="D787" s="54" t="s">
        <v>157</v>
      </c>
      <c r="E787" s="54"/>
      <c r="F787" s="54"/>
      <c r="G787" s="44">
        <v>46132</v>
      </c>
      <c r="H787" s="134">
        <v>0.69</v>
      </c>
      <c r="I787" s="18" t="str">
        <f t="shared" si="18"/>
        <v>ATUALIZADA</v>
      </c>
    </row>
    <row r="788" spans="1:9" x14ac:dyDescent="0.35">
      <c r="A788" s="45">
        <v>46132</v>
      </c>
      <c r="B788" s="62" t="s">
        <v>885</v>
      </c>
      <c r="C788" s="54"/>
      <c r="D788" s="54" t="s">
        <v>5978</v>
      </c>
      <c r="E788" s="54"/>
      <c r="F788" s="54"/>
      <c r="G788" s="44">
        <v>46132</v>
      </c>
      <c r="H788" s="134">
        <v>1</v>
      </c>
      <c r="I788" s="18" t="str">
        <f t="shared" si="18"/>
        <v>ATUALIZADA</v>
      </c>
    </row>
    <row r="789" spans="1:9" x14ac:dyDescent="0.35">
      <c r="A789" s="45">
        <v>46132</v>
      </c>
      <c r="B789" s="62" t="s">
        <v>885</v>
      </c>
      <c r="C789" s="54"/>
      <c r="D789" s="54" t="s">
        <v>5979</v>
      </c>
      <c r="E789" s="54"/>
      <c r="F789" s="54"/>
      <c r="G789" s="44">
        <v>46132</v>
      </c>
      <c r="H789" s="134">
        <v>1</v>
      </c>
      <c r="I789" s="18" t="str">
        <f t="shared" si="18"/>
        <v>ATUALIZADA</v>
      </c>
    </row>
    <row r="790" spans="1:9" x14ac:dyDescent="0.35">
      <c r="A790" s="45">
        <v>46132</v>
      </c>
      <c r="B790" s="62" t="s">
        <v>884</v>
      </c>
      <c r="C790" s="54" t="s">
        <v>108</v>
      </c>
      <c r="D790" s="54"/>
      <c r="E790" s="54"/>
      <c r="F790" s="54"/>
      <c r="G790" s="44">
        <v>46132</v>
      </c>
      <c r="H790" s="134">
        <v>0.49</v>
      </c>
      <c r="I790" s="18" t="str">
        <f t="shared" si="18"/>
        <v>ATUALIZADA</v>
      </c>
    </row>
    <row r="791" spans="1:9" x14ac:dyDescent="0.35">
      <c r="A791" s="45">
        <v>46132</v>
      </c>
      <c r="B791" s="62" t="s">
        <v>885</v>
      </c>
      <c r="C791" s="54" t="s">
        <v>94</v>
      </c>
      <c r="D791" s="54"/>
      <c r="E791" s="54"/>
      <c r="F791" s="54"/>
      <c r="G791" s="44">
        <v>46132</v>
      </c>
      <c r="H791" s="134">
        <v>0.19</v>
      </c>
      <c r="I791" s="18" t="str">
        <f t="shared" si="18"/>
        <v>ATUALIZADA</v>
      </c>
    </row>
    <row r="792" spans="1:9" x14ac:dyDescent="0.35">
      <c r="A792" s="45">
        <v>46132</v>
      </c>
      <c r="B792" s="62" t="s">
        <v>885</v>
      </c>
      <c r="C792" s="54" t="s">
        <v>88</v>
      </c>
      <c r="D792" s="54"/>
      <c r="E792" s="54"/>
      <c r="F792" s="54"/>
      <c r="G792" s="44">
        <v>46132</v>
      </c>
      <c r="H792" s="134">
        <v>0.69</v>
      </c>
      <c r="I792" s="18" t="str">
        <f t="shared" si="18"/>
        <v>ATUALIZADA</v>
      </c>
    </row>
    <row r="793" spans="1:9" x14ac:dyDescent="0.35">
      <c r="A793" s="45">
        <v>46132</v>
      </c>
      <c r="B793" s="62" t="s">
        <v>885</v>
      </c>
      <c r="C793" s="54"/>
      <c r="D793" s="54"/>
      <c r="E793" s="54"/>
      <c r="F793" s="54" t="s">
        <v>234</v>
      </c>
      <c r="G793" s="44">
        <v>46132</v>
      </c>
      <c r="H793" s="134">
        <v>1</v>
      </c>
      <c r="I793" s="18" t="str">
        <f t="shared" ref="I793:I795" si="20">IF(G793="","",IF(G793=A793,"ATUALIZADA","DESATUALIZADA"))</f>
        <v>ATUALIZADA</v>
      </c>
    </row>
    <row r="794" spans="1:9" x14ac:dyDescent="0.35">
      <c r="A794" s="45">
        <v>46132</v>
      </c>
      <c r="B794" s="62" t="s">
        <v>885</v>
      </c>
      <c r="C794" s="54"/>
      <c r="D794" s="54"/>
      <c r="E794" s="54"/>
      <c r="F794" s="54" t="s">
        <v>242</v>
      </c>
      <c r="G794" s="44">
        <v>46132</v>
      </c>
      <c r="H794" s="134">
        <v>1</v>
      </c>
      <c r="I794" s="18" t="str">
        <f t="shared" si="20"/>
        <v>ATUALIZADA</v>
      </c>
    </row>
    <row r="795" spans="1:9" x14ac:dyDescent="0.35">
      <c r="A795" s="45">
        <v>46132</v>
      </c>
      <c r="B795" s="62" t="s">
        <v>885</v>
      </c>
      <c r="C795" s="54"/>
      <c r="D795" s="54"/>
      <c r="E795" s="54"/>
      <c r="F795" s="54" t="s">
        <v>241</v>
      </c>
      <c r="G795" s="44">
        <v>46132</v>
      </c>
      <c r="H795" s="134">
        <v>1</v>
      </c>
      <c r="I795" s="18" t="str">
        <f t="shared" si="20"/>
        <v>ATUALIZADA</v>
      </c>
    </row>
    <row r="796" spans="1:9" x14ac:dyDescent="0.35">
      <c r="A796" s="45">
        <v>46132</v>
      </c>
      <c r="B796" s="62" t="s">
        <v>885</v>
      </c>
      <c r="C796" s="54"/>
      <c r="D796" s="54"/>
      <c r="E796" s="54"/>
      <c r="F796" s="54" t="s">
        <v>7442</v>
      </c>
      <c r="G796" s="44">
        <v>46132</v>
      </c>
      <c r="H796" s="134">
        <v>1</v>
      </c>
      <c r="I796" s="18" t="str">
        <f t="shared" si="18"/>
        <v>ATUALIZADA</v>
      </c>
    </row>
    <row r="797" spans="1:9" x14ac:dyDescent="0.35">
      <c r="A797" s="45">
        <v>46134</v>
      </c>
      <c r="B797" s="62" t="s">
        <v>885</v>
      </c>
      <c r="C797" s="54" t="s">
        <v>4521</v>
      </c>
      <c r="D797" s="54"/>
      <c r="E797" s="54"/>
      <c r="F797" s="54"/>
      <c r="G797" s="44">
        <v>46100</v>
      </c>
      <c r="H797" s="134"/>
      <c r="I797" s="18" t="str">
        <f t="shared" si="18"/>
        <v>DESATUALIZADA</v>
      </c>
    </row>
    <row r="798" spans="1:9" x14ac:dyDescent="0.35">
      <c r="A798" s="45">
        <v>46134</v>
      </c>
      <c r="B798" s="62" t="s">
        <v>885</v>
      </c>
      <c r="C798" s="54" t="s">
        <v>5961</v>
      </c>
      <c r="D798" s="54"/>
      <c r="E798" s="54"/>
      <c r="F798" s="54"/>
      <c r="G798" s="44">
        <v>46134</v>
      </c>
      <c r="H798" s="134">
        <v>1</v>
      </c>
      <c r="I798" s="18" t="str">
        <f t="shared" si="18"/>
        <v>ATUALIZADA</v>
      </c>
    </row>
    <row r="799" spans="1:9" x14ac:dyDescent="0.35">
      <c r="A799" s="45">
        <v>46134</v>
      </c>
      <c r="B799" s="62" t="s">
        <v>885</v>
      </c>
      <c r="C799" s="54" t="s">
        <v>4518</v>
      </c>
      <c r="D799" s="54"/>
      <c r="E799" s="54"/>
      <c r="F799" s="54"/>
      <c r="G799" s="44">
        <v>46104</v>
      </c>
      <c r="H799" s="134"/>
      <c r="I799" s="18" t="str">
        <f t="shared" si="18"/>
        <v>DESATUALIZADA</v>
      </c>
    </row>
    <row r="800" spans="1:9" x14ac:dyDescent="0.35">
      <c r="A800" s="45">
        <v>46134</v>
      </c>
      <c r="B800" s="62" t="s">
        <v>885</v>
      </c>
      <c r="C800" s="54" t="s">
        <v>119</v>
      </c>
      <c r="D800" s="54"/>
      <c r="E800" s="54"/>
      <c r="F800" s="54"/>
      <c r="G800" s="44">
        <v>46134</v>
      </c>
      <c r="H800" s="134">
        <v>0.74</v>
      </c>
      <c r="I800" s="18" t="str">
        <f t="shared" si="18"/>
        <v>ATUALIZADA</v>
      </c>
    </row>
    <row r="801" spans="1:9" x14ac:dyDescent="0.35">
      <c r="A801" s="45">
        <v>46134</v>
      </c>
      <c r="B801" s="62" t="s">
        <v>885</v>
      </c>
      <c r="C801" s="54" t="s">
        <v>116</v>
      </c>
      <c r="D801" s="54"/>
      <c r="E801" s="54"/>
      <c r="F801" s="54"/>
      <c r="G801" s="44">
        <v>46134</v>
      </c>
      <c r="H801" s="134">
        <v>1</v>
      </c>
      <c r="I801" s="18" t="str">
        <f t="shared" ref="I801" si="21">IF(G801="","",IF(G801=A801,"ATUALIZADA","DESATUALIZADA"))</f>
        <v>ATUALIZADA</v>
      </c>
    </row>
    <row r="802" spans="1:9" x14ac:dyDescent="0.35">
      <c r="A802" s="45">
        <v>46134</v>
      </c>
      <c r="B802" s="62" t="s">
        <v>885</v>
      </c>
      <c r="C802" s="54" t="s">
        <v>5963</v>
      </c>
      <c r="D802" s="54"/>
      <c r="E802" s="54"/>
      <c r="F802" s="54"/>
      <c r="G802" s="44">
        <v>46134</v>
      </c>
      <c r="H802" s="134">
        <v>1</v>
      </c>
      <c r="I802" s="18" t="str">
        <f t="shared" ref="I802:I803" si="22">IF(G802="","",IF(G802=A802,"ATUALIZADA","DESATUALIZADA"))</f>
        <v>ATUALIZADA</v>
      </c>
    </row>
    <row r="803" spans="1:9" x14ac:dyDescent="0.35">
      <c r="A803" s="45">
        <v>46134</v>
      </c>
      <c r="B803" s="62" t="s">
        <v>885</v>
      </c>
      <c r="C803" s="54" t="s">
        <v>5969</v>
      </c>
      <c r="D803" s="54"/>
      <c r="E803" s="54"/>
      <c r="F803" s="54"/>
      <c r="G803" s="44">
        <v>46134</v>
      </c>
      <c r="H803" s="134">
        <v>1</v>
      </c>
      <c r="I803" s="18" t="str">
        <f t="shared" si="22"/>
        <v>ATUALIZADA</v>
      </c>
    </row>
    <row r="804" spans="1:9" x14ac:dyDescent="0.35">
      <c r="A804" s="45">
        <v>46134</v>
      </c>
      <c r="B804" s="62" t="s">
        <v>885</v>
      </c>
      <c r="C804" s="54" t="s">
        <v>6142</v>
      </c>
      <c r="D804" s="54"/>
      <c r="E804" s="54"/>
      <c r="F804" s="54"/>
      <c r="G804" s="44">
        <v>46106</v>
      </c>
      <c r="H804" s="134"/>
      <c r="I804" s="18" t="str">
        <f t="shared" si="18"/>
        <v>DESATUALIZADA</v>
      </c>
    </row>
    <row r="805" spans="1:9" x14ac:dyDescent="0.35">
      <c r="A805" s="45">
        <v>46135</v>
      </c>
      <c r="B805" s="62" t="s">
        <v>885</v>
      </c>
      <c r="C805" s="54"/>
      <c r="D805" s="54"/>
      <c r="E805" s="54" t="s">
        <v>9</v>
      </c>
      <c r="F805" s="54"/>
      <c r="G805" s="44">
        <v>46135</v>
      </c>
      <c r="H805" s="134">
        <v>0.84</v>
      </c>
      <c r="I805" s="18" t="str">
        <f t="shared" si="18"/>
        <v>ATUALIZADA</v>
      </c>
    </row>
    <row r="806" spans="1:9" x14ac:dyDescent="0.35">
      <c r="A806" s="45">
        <v>46135</v>
      </c>
      <c r="B806" s="62" t="s">
        <v>885</v>
      </c>
      <c r="C806" s="54"/>
      <c r="D806" s="54"/>
      <c r="E806" s="54" t="s">
        <v>11</v>
      </c>
      <c r="F806" s="54"/>
      <c r="G806" s="44">
        <v>46135</v>
      </c>
      <c r="H806" s="134">
        <v>0.83</v>
      </c>
      <c r="I806" s="18" t="str">
        <f t="shared" si="18"/>
        <v>ATUALIZADA</v>
      </c>
    </row>
    <row r="807" spans="1:9" x14ac:dyDescent="0.35">
      <c r="A807" s="45">
        <v>46135</v>
      </c>
      <c r="B807" s="62" t="s">
        <v>885</v>
      </c>
      <c r="C807" s="54"/>
      <c r="D807" s="54"/>
      <c r="E807" s="54" t="s">
        <v>12</v>
      </c>
      <c r="F807" s="54"/>
      <c r="G807" s="44">
        <v>46131</v>
      </c>
      <c r="H807" s="134"/>
      <c r="I807" s="18" t="str">
        <f t="shared" si="18"/>
        <v>DESATUALIZADA</v>
      </c>
    </row>
    <row r="808" spans="1:9" x14ac:dyDescent="0.35">
      <c r="A808" s="45">
        <v>46135</v>
      </c>
      <c r="B808" s="62" t="s">
        <v>884</v>
      </c>
      <c r="C808" s="54"/>
      <c r="D808" s="54"/>
      <c r="E808" s="54" t="s">
        <v>15</v>
      </c>
      <c r="F808" s="54"/>
      <c r="G808" s="44">
        <v>46135</v>
      </c>
      <c r="H808" s="134">
        <v>0.63</v>
      </c>
      <c r="I808" s="18" t="str">
        <f t="shared" si="18"/>
        <v>ATUALIZADA</v>
      </c>
    </row>
    <row r="809" spans="1:9" x14ac:dyDescent="0.35">
      <c r="A809" s="45">
        <v>46135</v>
      </c>
      <c r="B809" s="62" t="s">
        <v>885</v>
      </c>
      <c r="C809" s="54"/>
      <c r="D809" s="54"/>
      <c r="E809" s="54" t="s">
        <v>19</v>
      </c>
      <c r="F809" s="54"/>
      <c r="G809" s="44">
        <v>46135</v>
      </c>
      <c r="H809" s="134">
        <v>0.94</v>
      </c>
      <c r="I809" s="18" t="str">
        <f t="shared" si="18"/>
        <v>ATUALIZADA</v>
      </c>
    </row>
    <row r="810" spans="1:9" x14ac:dyDescent="0.35">
      <c r="A810" s="45">
        <v>46135</v>
      </c>
      <c r="B810" s="62" t="s">
        <v>885</v>
      </c>
      <c r="C810" s="54"/>
      <c r="D810" s="54"/>
      <c r="E810" s="54" t="s">
        <v>20</v>
      </c>
      <c r="F810" s="54"/>
      <c r="G810" s="44">
        <v>46135</v>
      </c>
      <c r="H810" s="134">
        <v>0.74</v>
      </c>
      <c r="I810" s="18" t="str">
        <f t="shared" si="18"/>
        <v>ATUALIZADA</v>
      </c>
    </row>
    <row r="811" spans="1:9" x14ac:dyDescent="0.35">
      <c r="A811" s="45">
        <v>46135</v>
      </c>
      <c r="B811" s="62" t="s">
        <v>885</v>
      </c>
      <c r="C811" s="54"/>
      <c r="D811" s="54"/>
      <c r="E811" s="54" t="s">
        <v>54</v>
      </c>
      <c r="F811" s="54"/>
      <c r="G811" s="44">
        <v>46128</v>
      </c>
      <c r="H811" s="134"/>
      <c r="I811" s="18" t="str">
        <f t="shared" si="18"/>
        <v>DESATUALIZADA</v>
      </c>
    </row>
    <row r="812" spans="1:9" x14ac:dyDescent="0.35">
      <c r="A812" s="45">
        <v>46135</v>
      </c>
      <c r="B812" s="62" t="s">
        <v>885</v>
      </c>
      <c r="C812" s="54"/>
      <c r="D812" s="54"/>
      <c r="E812" s="54" t="s">
        <v>61</v>
      </c>
      <c r="F812" s="54"/>
      <c r="G812" s="44">
        <v>46135</v>
      </c>
      <c r="H812" s="134">
        <v>1</v>
      </c>
      <c r="I812" s="18" t="str">
        <f t="shared" si="18"/>
        <v>ATUALIZADA</v>
      </c>
    </row>
    <row r="813" spans="1:9" x14ac:dyDescent="0.35">
      <c r="A813" s="45">
        <v>46135</v>
      </c>
      <c r="B813" s="62" t="s">
        <v>885</v>
      </c>
      <c r="C813" s="54"/>
      <c r="D813" s="54"/>
      <c r="E813" s="54" t="s">
        <v>63</v>
      </c>
      <c r="F813" s="54"/>
      <c r="G813" s="44">
        <v>46135</v>
      </c>
      <c r="H813" s="134">
        <v>1</v>
      </c>
      <c r="I813" s="18" t="str">
        <f t="shared" si="18"/>
        <v>ATUALIZADA</v>
      </c>
    </row>
    <row r="814" spans="1:9" x14ac:dyDescent="0.35">
      <c r="A814" s="45">
        <v>46135</v>
      </c>
      <c r="B814" s="62" t="s">
        <v>885</v>
      </c>
      <c r="C814" s="54"/>
      <c r="D814" s="54"/>
      <c r="E814" s="54" t="s">
        <v>65</v>
      </c>
      <c r="F814" s="54"/>
      <c r="G814" s="44">
        <v>46135</v>
      </c>
      <c r="H814" s="134">
        <v>1</v>
      </c>
      <c r="I814" s="18" t="str">
        <f t="shared" si="18"/>
        <v>ATUALIZADA</v>
      </c>
    </row>
    <row r="815" spans="1:9" x14ac:dyDescent="0.35">
      <c r="A815" s="45">
        <v>46135</v>
      </c>
      <c r="B815" s="62" t="s">
        <v>885</v>
      </c>
      <c r="C815" s="54"/>
      <c r="D815" s="54"/>
      <c r="E815" s="54" t="s">
        <v>67</v>
      </c>
      <c r="F815" s="54"/>
      <c r="G815" s="44">
        <v>46135</v>
      </c>
      <c r="H815" s="134">
        <v>1</v>
      </c>
      <c r="I815" s="18" t="str">
        <f t="shared" si="18"/>
        <v>ATUALIZADA</v>
      </c>
    </row>
    <row r="816" spans="1:9" x14ac:dyDescent="0.35">
      <c r="A816" s="45">
        <v>46135</v>
      </c>
      <c r="B816" s="62" t="s">
        <v>885</v>
      </c>
      <c r="C816" s="54"/>
      <c r="D816" s="54"/>
      <c r="E816" s="54" t="s">
        <v>21</v>
      </c>
      <c r="F816" s="54"/>
      <c r="G816" s="44">
        <v>46135</v>
      </c>
      <c r="H816" s="134">
        <v>1</v>
      </c>
      <c r="I816" s="18" t="str">
        <f t="shared" si="18"/>
        <v>ATUALIZADA</v>
      </c>
    </row>
    <row r="817" spans="1:9" x14ac:dyDescent="0.35">
      <c r="A817" s="45">
        <v>46136</v>
      </c>
      <c r="B817" s="62" t="s">
        <v>885</v>
      </c>
      <c r="C817" s="54"/>
      <c r="D817" s="54"/>
      <c r="E817" s="54"/>
      <c r="F817" s="54" t="s">
        <v>209</v>
      </c>
      <c r="G817" s="44">
        <v>46136</v>
      </c>
      <c r="H817" s="134">
        <v>1</v>
      </c>
      <c r="I817" s="18" t="str">
        <f t="shared" si="18"/>
        <v>ATUALIZADA</v>
      </c>
    </row>
    <row r="818" spans="1:9" x14ac:dyDescent="0.35">
      <c r="A818" s="45">
        <v>46136</v>
      </c>
      <c r="B818" s="62" t="s">
        <v>885</v>
      </c>
      <c r="C818" s="54"/>
      <c r="D818" s="54"/>
      <c r="E818" s="54"/>
      <c r="F818" s="54" t="s">
        <v>250</v>
      </c>
      <c r="G818" s="44">
        <v>46136</v>
      </c>
      <c r="H818" s="134">
        <v>1</v>
      </c>
      <c r="I818" s="18" t="str">
        <f t="shared" si="18"/>
        <v>ATUALIZADA</v>
      </c>
    </row>
    <row r="819" spans="1:9" x14ac:dyDescent="0.35">
      <c r="A819" s="45">
        <v>46136</v>
      </c>
      <c r="B819" s="62" t="s">
        <v>885</v>
      </c>
      <c r="C819" s="54"/>
      <c r="D819" s="54"/>
      <c r="E819" s="54"/>
      <c r="F819" s="54" t="s">
        <v>274</v>
      </c>
      <c r="G819" s="44">
        <v>46136</v>
      </c>
      <c r="H819" s="134">
        <v>1</v>
      </c>
      <c r="I819" s="18" t="str">
        <f t="shared" ref="I819" si="23">IF(G819="","",IF(G819=A819,"ATUALIZADA","DESATUALIZADA"))</f>
        <v>ATUALIZADA</v>
      </c>
    </row>
    <row r="820" spans="1:9" x14ac:dyDescent="0.35">
      <c r="A820" s="45">
        <v>46136</v>
      </c>
      <c r="B820" s="62" t="s">
        <v>885</v>
      </c>
      <c r="C820" s="54"/>
      <c r="D820" s="54"/>
      <c r="E820" s="54"/>
      <c r="F820" s="54" t="s">
        <v>248</v>
      </c>
      <c r="G820" s="44">
        <v>46136</v>
      </c>
      <c r="H820" s="134">
        <v>1</v>
      </c>
      <c r="I820" s="18" t="str">
        <f t="shared" si="18"/>
        <v>ATUALIZADA</v>
      </c>
    </row>
    <row r="821" spans="1:9" x14ac:dyDescent="0.35">
      <c r="A821" s="45">
        <v>46136</v>
      </c>
      <c r="B821" s="62" t="s">
        <v>885</v>
      </c>
      <c r="C821" s="54"/>
      <c r="D821" s="54"/>
      <c r="E821" s="54"/>
      <c r="F821" s="54" t="s">
        <v>255</v>
      </c>
      <c r="G821" s="44">
        <v>46136</v>
      </c>
      <c r="H821" s="134">
        <v>1</v>
      </c>
      <c r="I821" s="18" t="str">
        <f t="shared" si="18"/>
        <v>ATUALIZADA</v>
      </c>
    </row>
    <row r="822" spans="1:9" x14ac:dyDescent="0.35">
      <c r="A822" s="45">
        <v>46136</v>
      </c>
      <c r="B822" s="62" t="s">
        <v>885</v>
      </c>
      <c r="C822" s="54"/>
      <c r="D822" s="54"/>
      <c r="E822" s="54"/>
      <c r="F822" s="54" t="s">
        <v>253</v>
      </c>
      <c r="G822" s="44">
        <v>46136</v>
      </c>
      <c r="H822" s="134">
        <v>1</v>
      </c>
      <c r="I822" s="18" t="str">
        <f t="shared" si="18"/>
        <v>ATUALIZADA</v>
      </c>
    </row>
    <row r="823" spans="1:9" x14ac:dyDescent="0.35">
      <c r="A823" s="45">
        <v>46136</v>
      </c>
      <c r="B823" s="62" t="s">
        <v>885</v>
      </c>
      <c r="C823" s="54"/>
      <c r="D823" s="54"/>
      <c r="E823" s="54"/>
      <c r="F823" s="54" t="s">
        <v>252</v>
      </c>
      <c r="G823" s="44">
        <v>46105</v>
      </c>
      <c r="H823" s="134"/>
      <c r="I823" s="18" t="str">
        <f t="shared" si="18"/>
        <v>DESATUALIZADA</v>
      </c>
    </row>
    <row r="824" spans="1:9" x14ac:dyDescent="0.35">
      <c r="A824" s="45">
        <v>46136</v>
      </c>
      <c r="B824" s="62" t="s">
        <v>885</v>
      </c>
      <c r="C824" s="54"/>
      <c r="D824" s="54"/>
      <c r="E824" s="54"/>
      <c r="F824" s="54" t="s">
        <v>246</v>
      </c>
      <c r="G824" s="44">
        <v>46136</v>
      </c>
      <c r="H824" s="134">
        <v>1</v>
      </c>
      <c r="I824" s="18" t="str">
        <f t="shared" si="18"/>
        <v>ATUALIZADA</v>
      </c>
    </row>
    <row r="825" spans="1:9" x14ac:dyDescent="0.35">
      <c r="A825" s="45">
        <v>46136</v>
      </c>
      <c r="B825" s="62" t="s">
        <v>885</v>
      </c>
      <c r="C825" s="54"/>
      <c r="D825" s="54"/>
      <c r="E825" s="54"/>
      <c r="F825" s="54" t="s">
        <v>245</v>
      </c>
      <c r="G825" s="44">
        <v>46136</v>
      </c>
      <c r="H825" s="134">
        <v>1</v>
      </c>
      <c r="I825" s="18" t="str">
        <f t="shared" si="18"/>
        <v>ATUALIZADA</v>
      </c>
    </row>
    <row r="826" spans="1:9" x14ac:dyDescent="0.35">
      <c r="A826" s="45">
        <v>46136</v>
      </c>
      <c r="B826" s="62" t="s">
        <v>885</v>
      </c>
      <c r="C826" s="54"/>
      <c r="D826" s="54"/>
      <c r="E826" s="54"/>
      <c r="F826" s="54" t="s">
        <v>223</v>
      </c>
      <c r="G826" s="44">
        <v>46136</v>
      </c>
      <c r="H826" s="134">
        <v>1</v>
      </c>
      <c r="I826" s="18" t="str">
        <f t="shared" ref="I826" si="24">IF(G826="","",IF(G826=A826,"ATUALIZADA","DESATUALIZADA"))</f>
        <v>ATUALIZADA</v>
      </c>
    </row>
    <row r="827" spans="1:9" x14ac:dyDescent="0.35">
      <c r="A827" s="45">
        <v>46136</v>
      </c>
      <c r="B827" s="62" t="s">
        <v>885</v>
      </c>
      <c r="C827" s="54"/>
      <c r="D827" s="54"/>
      <c r="E827" s="54"/>
      <c r="F827" s="54" t="s">
        <v>221</v>
      </c>
      <c r="G827" s="44">
        <v>46136</v>
      </c>
      <c r="H827" s="134">
        <v>1</v>
      </c>
      <c r="I827" s="18" t="str">
        <f t="shared" si="18"/>
        <v>ATUALIZADA</v>
      </c>
    </row>
    <row r="828" spans="1:9" x14ac:dyDescent="0.35">
      <c r="A828" s="45">
        <v>46137</v>
      </c>
      <c r="B828" s="62" t="s">
        <v>885</v>
      </c>
      <c r="C828" s="54" t="s">
        <v>129</v>
      </c>
      <c r="D828" s="54"/>
      <c r="E828" s="54"/>
      <c r="F828" s="54"/>
      <c r="G828" s="44">
        <v>46137</v>
      </c>
      <c r="H828" s="134">
        <v>1</v>
      </c>
      <c r="I828" s="18" t="str">
        <f t="shared" si="18"/>
        <v>ATUALIZADA</v>
      </c>
    </row>
    <row r="829" spans="1:9" x14ac:dyDescent="0.35">
      <c r="A829" s="45">
        <v>46137</v>
      </c>
      <c r="B829" s="62" t="s">
        <v>885</v>
      </c>
      <c r="C829" s="54" t="s">
        <v>133</v>
      </c>
      <c r="D829" s="54"/>
      <c r="E829" s="54"/>
      <c r="F829" s="54"/>
      <c r="G829" s="44">
        <v>46137</v>
      </c>
      <c r="H829" s="134">
        <v>1</v>
      </c>
      <c r="I829" s="18" t="str">
        <f t="shared" si="18"/>
        <v>ATUALIZADA</v>
      </c>
    </row>
    <row r="830" spans="1:9" x14ac:dyDescent="0.35">
      <c r="A830" s="45">
        <v>46137</v>
      </c>
      <c r="B830" s="62" t="s">
        <v>885</v>
      </c>
      <c r="C830" s="54" t="s">
        <v>143</v>
      </c>
      <c r="D830" s="54"/>
      <c r="E830" s="54"/>
      <c r="F830" s="54"/>
      <c r="G830" s="44">
        <v>46137</v>
      </c>
      <c r="H830" s="134">
        <v>0.84</v>
      </c>
      <c r="I830" s="18" t="str">
        <f t="shared" si="18"/>
        <v>ATUALIZADA</v>
      </c>
    </row>
    <row r="831" spans="1:9" x14ac:dyDescent="0.35">
      <c r="A831" s="45">
        <v>46137</v>
      </c>
      <c r="B831" s="62" t="s">
        <v>885</v>
      </c>
      <c r="C831" s="54" t="s">
        <v>130</v>
      </c>
      <c r="D831" s="54"/>
      <c r="E831" s="54"/>
      <c r="F831" s="54"/>
      <c r="G831" s="44">
        <v>46137</v>
      </c>
      <c r="H831" s="134">
        <v>0.76</v>
      </c>
      <c r="I831" s="18" t="str">
        <f t="shared" si="18"/>
        <v>ATUALIZADA</v>
      </c>
    </row>
    <row r="832" spans="1:9" x14ac:dyDescent="0.35">
      <c r="A832" s="45">
        <v>46137</v>
      </c>
      <c r="B832" s="62" t="s">
        <v>885</v>
      </c>
      <c r="C832" s="54" t="s">
        <v>136</v>
      </c>
      <c r="D832" s="54"/>
      <c r="E832" s="54"/>
      <c r="F832" s="54"/>
      <c r="G832" s="44">
        <v>46137</v>
      </c>
      <c r="H832" s="134">
        <v>0.73</v>
      </c>
      <c r="I832" s="18" t="str">
        <f t="shared" si="18"/>
        <v>ATUALIZADA</v>
      </c>
    </row>
    <row r="833" spans="1:9" x14ac:dyDescent="0.35">
      <c r="A833" s="45">
        <v>46137</v>
      </c>
      <c r="B833" s="62" t="s">
        <v>884</v>
      </c>
      <c r="C833" s="54" t="s">
        <v>138</v>
      </c>
      <c r="D833" s="54"/>
      <c r="E833" s="54"/>
      <c r="F833" s="54"/>
      <c r="G833" s="44">
        <v>46137</v>
      </c>
      <c r="H833" s="134">
        <v>0.74</v>
      </c>
      <c r="I833" s="18" t="str">
        <f t="shared" si="18"/>
        <v>ATUALIZADA</v>
      </c>
    </row>
    <row r="834" spans="1:9" x14ac:dyDescent="0.35">
      <c r="A834" s="45">
        <v>46137</v>
      </c>
      <c r="B834" s="62" t="s">
        <v>885</v>
      </c>
      <c r="C834" s="54" t="s">
        <v>127</v>
      </c>
      <c r="D834" s="54"/>
      <c r="E834" s="54"/>
      <c r="F834" s="54"/>
      <c r="G834" s="44">
        <v>46137</v>
      </c>
      <c r="H834" s="134">
        <v>0.99</v>
      </c>
      <c r="I834" s="18" t="str">
        <f t="shared" si="18"/>
        <v>ATUALIZADA</v>
      </c>
    </row>
    <row r="835" spans="1:9" x14ac:dyDescent="0.35">
      <c r="A835" s="45">
        <v>46137</v>
      </c>
      <c r="B835" s="62" t="s">
        <v>885</v>
      </c>
      <c r="C835" s="54" t="s">
        <v>132</v>
      </c>
      <c r="D835" s="54"/>
      <c r="E835" s="54"/>
      <c r="F835" s="54"/>
      <c r="G835" s="44">
        <v>46137</v>
      </c>
      <c r="H835" s="134">
        <v>0.83</v>
      </c>
      <c r="I835" s="18" t="str">
        <f t="shared" si="18"/>
        <v>ATUALIZADA</v>
      </c>
    </row>
    <row r="836" spans="1:9" x14ac:dyDescent="0.35">
      <c r="A836" s="45">
        <v>46137</v>
      </c>
      <c r="B836" s="62" t="s">
        <v>885</v>
      </c>
      <c r="C836" s="54" t="s">
        <v>139</v>
      </c>
      <c r="D836" s="54"/>
      <c r="E836" s="54"/>
      <c r="F836" s="54"/>
      <c r="G836" s="44">
        <v>46135</v>
      </c>
      <c r="H836" s="134"/>
      <c r="I836" s="18" t="str">
        <f t="shared" si="18"/>
        <v>DESATUALIZADA</v>
      </c>
    </row>
    <row r="837" spans="1:9" x14ac:dyDescent="0.35">
      <c r="A837" s="45">
        <v>46137</v>
      </c>
      <c r="B837" s="62" t="s">
        <v>885</v>
      </c>
      <c r="C837" s="54" t="s">
        <v>135</v>
      </c>
      <c r="D837" s="54"/>
      <c r="E837" s="54"/>
      <c r="F837" s="54"/>
      <c r="G837" s="44">
        <v>46121</v>
      </c>
      <c r="H837" s="134"/>
      <c r="I837" s="18" t="str">
        <f t="shared" si="18"/>
        <v>DESATUALIZADA</v>
      </c>
    </row>
    <row r="838" spans="1:9" x14ac:dyDescent="0.35">
      <c r="A838" s="45">
        <v>46137</v>
      </c>
      <c r="B838" s="62" t="s">
        <v>885</v>
      </c>
      <c r="C838" s="54"/>
      <c r="D838" s="54"/>
      <c r="E838" s="54"/>
      <c r="F838" s="54" t="s">
        <v>7443</v>
      </c>
      <c r="G838" s="44">
        <v>46137</v>
      </c>
      <c r="H838" s="134">
        <v>1</v>
      </c>
      <c r="I838" s="18" t="str">
        <f t="shared" si="18"/>
        <v>ATUALIZADA</v>
      </c>
    </row>
    <row r="839" spans="1:9" x14ac:dyDescent="0.35">
      <c r="A839" s="45">
        <v>46140</v>
      </c>
      <c r="B839" s="62" t="s">
        <v>885</v>
      </c>
      <c r="C839" s="54"/>
      <c r="D839" s="54"/>
      <c r="E839" s="54" t="s">
        <v>70</v>
      </c>
      <c r="F839" s="54"/>
      <c r="G839" s="44">
        <v>46140</v>
      </c>
      <c r="H839" s="134">
        <v>1</v>
      </c>
      <c r="I839" s="18" t="str">
        <f t="shared" si="18"/>
        <v>ATUALIZADA</v>
      </c>
    </row>
    <row r="840" spans="1:9" x14ac:dyDescent="0.35">
      <c r="A840" s="45">
        <v>46140</v>
      </c>
      <c r="B840" s="62" t="s">
        <v>885</v>
      </c>
      <c r="C840" s="54"/>
      <c r="D840" s="54"/>
      <c r="E840" s="54" t="s">
        <v>57</v>
      </c>
      <c r="F840" s="54"/>
      <c r="G840" s="44">
        <v>46140</v>
      </c>
      <c r="H840" s="134">
        <v>1</v>
      </c>
      <c r="I840" s="18" t="str">
        <f t="shared" ref="I840" si="25">IF(G840="","",IF(G840=A840,"ATUALIZADA","DESATUALIZADA"))</f>
        <v>ATUALIZADA</v>
      </c>
    </row>
    <row r="841" spans="1:9" x14ac:dyDescent="0.35">
      <c r="A841" s="45">
        <v>46140</v>
      </c>
      <c r="B841" s="62" t="s">
        <v>885</v>
      </c>
      <c r="C841" s="54"/>
      <c r="D841" s="54"/>
      <c r="E841" s="54" t="s">
        <v>64</v>
      </c>
      <c r="F841" s="54"/>
      <c r="G841" s="44">
        <v>46140</v>
      </c>
      <c r="H841" s="134">
        <v>1</v>
      </c>
      <c r="I841" s="18" t="str">
        <f t="shared" ref="I841" si="26">IF(G841="","",IF(G841=A841,"ATUALIZADA","DESATUALIZADA"))</f>
        <v>ATUALIZADA</v>
      </c>
    </row>
    <row r="842" spans="1:9" x14ac:dyDescent="0.35">
      <c r="A842" s="45">
        <v>46140</v>
      </c>
      <c r="B842" s="62" t="s">
        <v>885</v>
      </c>
      <c r="C842" s="54"/>
      <c r="D842" s="54"/>
      <c r="E842" s="54" t="s">
        <v>58</v>
      </c>
      <c r="F842" s="54"/>
      <c r="G842" s="44">
        <v>46140</v>
      </c>
      <c r="H842" s="134">
        <v>1</v>
      </c>
      <c r="I842" s="18" t="str">
        <f t="shared" si="18"/>
        <v>ATUALIZADA</v>
      </c>
    </row>
    <row r="843" spans="1:9" x14ac:dyDescent="0.35">
      <c r="A843" s="45">
        <v>46140</v>
      </c>
      <c r="B843" s="62" t="s">
        <v>885</v>
      </c>
      <c r="C843" s="54"/>
      <c r="D843" s="54"/>
      <c r="E843" s="54" t="s">
        <v>6140</v>
      </c>
      <c r="F843" s="54"/>
      <c r="G843" s="44">
        <v>46140</v>
      </c>
      <c r="H843" s="134">
        <v>1</v>
      </c>
      <c r="I843" s="18" t="str">
        <f t="shared" ref="I843" si="27">IF(G843="","",IF(G843=A843,"ATUALIZADA","DESATUALIZADA"))</f>
        <v>ATUALIZADA</v>
      </c>
    </row>
    <row r="844" spans="1:9" x14ac:dyDescent="0.35">
      <c r="A844" s="45">
        <v>46140</v>
      </c>
      <c r="B844" s="62" t="s">
        <v>885</v>
      </c>
      <c r="C844" s="54"/>
      <c r="D844" s="54"/>
      <c r="E844" s="54" t="s">
        <v>6137</v>
      </c>
      <c r="F844" s="54"/>
      <c r="G844" s="44">
        <v>46140</v>
      </c>
      <c r="H844" s="134">
        <v>1</v>
      </c>
      <c r="I844" s="18" t="str">
        <f t="shared" ref="I844:I846" si="28">IF(G844="","",IF(G844=A844,"ATUALIZADA","DESATUALIZADA"))</f>
        <v>ATUALIZADA</v>
      </c>
    </row>
    <row r="845" spans="1:9" x14ac:dyDescent="0.35">
      <c r="A845" s="45">
        <v>46140</v>
      </c>
      <c r="B845" s="62" t="s">
        <v>885</v>
      </c>
      <c r="C845" s="54"/>
      <c r="D845" s="54"/>
      <c r="E845" s="54" t="s">
        <v>25</v>
      </c>
      <c r="F845" s="54"/>
      <c r="G845" s="44">
        <v>46140</v>
      </c>
      <c r="H845" s="134">
        <v>1</v>
      </c>
      <c r="I845" s="18" t="str">
        <f t="shared" si="28"/>
        <v>ATUALIZADA</v>
      </c>
    </row>
    <row r="846" spans="1:9" x14ac:dyDescent="0.35">
      <c r="A846" s="45">
        <v>46140</v>
      </c>
      <c r="B846" s="62" t="s">
        <v>885</v>
      </c>
      <c r="C846" s="54"/>
      <c r="D846" s="54"/>
      <c r="E846" s="54" t="s">
        <v>24</v>
      </c>
      <c r="F846" s="54"/>
      <c r="G846" s="44">
        <v>46140</v>
      </c>
      <c r="H846" s="134">
        <v>1</v>
      </c>
      <c r="I846" s="18" t="str">
        <f t="shared" si="28"/>
        <v>ATUALIZADA</v>
      </c>
    </row>
    <row r="847" spans="1:9" x14ac:dyDescent="0.35">
      <c r="A847" s="45">
        <v>46140</v>
      </c>
      <c r="B847" s="62" t="s">
        <v>885</v>
      </c>
      <c r="C847" s="54"/>
      <c r="D847" s="54"/>
      <c r="E847" s="54" t="s">
        <v>69</v>
      </c>
      <c r="F847" s="54"/>
      <c r="G847" s="44">
        <v>46140</v>
      </c>
      <c r="H847" s="134">
        <v>1</v>
      </c>
      <c r="I847" s="18" t="str">
        <f t="shared" ref="I847" si="29">IF(G847="","",IF(G847=A847,"ATUALIZADA","DESATUALIZADA"))</f>
        <v>ATUALIZADA</v>
      </c>
    </row>
    <row r="848" spans="1:9" x14ac:dyDescent="0.35">
      <c r="A848" s="45">
        <v>46140</v>
      </c>
      <c r="B848" s="62" t="s">
        <v>885</v>
      </c>
      <c r="C848" s="54"/>
      <c r="D848" s="54"/>
      <c r="E848" s="54" t="s">
        <v>6139</v>
      </c>
      <c r="F848" s="54"/>
      <c r="G848" s="44">
        <v>46140</v>
      </c>
      <c r="H848" s="134">
        <v>1</v>
      </c>
      <c r="I848" s="18" t="str">
        <f t="shared" ref="I848" si="30">IF(G848="","",IF(G848=A848,"ATUALIZADA","DESATUALIZADA"))</f>
        <v>ATUALIZADA</v>
      </c>
    </row>
    <row r="849" spans="1:9" x14ac:dyDescent="0.35">
      <c r="A849" s="45">
        <v>46140</v>
      </c>
      <c r="B849" s="62" t="s">
        <v>885</v>
      </c>
      <c r="C849" s="54"/>
      <c r="D849" s="54"/>
      <c r="E849" s="54" t="s">
        <v>74</v>
      </c>
      <c r="F849" s="54"/>
      <c r="G849" s="44">
        <v>46140</v>
      </c>
      <c r="H849" s="134">
        <v>1</v>
      </c>
      <c r="I849" s="18" t="str">
        <f t="shared" ref="I849:I859" si="31">IF(G849="","",IF(G849=A849,"ATUALIZADA","DESATUALIZADA"))</f>
        <v>ATUALIZADA</v>
      </c>
    </row>
    <row r="850" spans="1:9" x14ac:dyDescent="0.35">
      <c r="A850" s="45">
        <v>46141</v>
      </c>
      <c r="B850" s="62" t="s">
        <v>884</v>
      </c>
      <c r="C850" s="54" t="s">
        <v>114</v>
      </c>
      <c r="D850" s="54"/>
      <c r="E850" s="54"/>
      <c r="F850" s="54"/>
      <c r="G850" s="44">
        <v>46141</v>
      </c>
      <c r="H850" s="134">
        <v>0.04</v>
      </c>
      <c r="I850" s="18" t="str">
        <f t="shared" si="31"/>
        <v>ATUALIZADA</v>
      </c>
    </row>
    <row r="851" spans="1:9" x14ac:dyDescent="0.35">
      <c r="A851" s="45">
        <v>46141</v>
      </c>
      <c r="B851" s="62" t="s">
        <v>885</v>
      </c>
      <c r="C851" s="54" t="s">
        <v>122</v>
      </c>
      <c r="D851" s="54"/>
      <c r="E851" s="54"/>
      <c r="F851" s="54"/>
      <c r="G851" s="44">
        <v>46141</v>
      </c>
      <c r="H851" s="134">
        <v>0.81</v>
      </c>
      <c r="I851" s="18" t="str">
        <f t="shared" si="31"/>
        <v>ATUALIZADA</v>
      </c>
    </row>
    <row r="852" spans="1:9" x14ac:dyDescent="0.35">
      <c r="A852" s="45">
        <v>46141</v>
      </c>
      <c r="B852" s="62" t="s">
        <v>885</v>
      </c>
      <c r="C852" s="54" t="s">
        <v>123</v>
      </c>
      <c r="D852" s="54"/>
      <c r="E852" s="54"/>
      <c r="F852" s="54"/>
      <c r="G852" s="44">
        <v>46132</v>
      </c>
      <c r="H852" s="134"/>
      <c r="I852" s="18" t="str">
        <f t="shared" si="31"/>
        <v>DESATUALIZADA</v>
      </c>
    </row>
    <row r="853" spans="1:9" x14ac:dyDescent="0.35">
      <c r="A853" s="45">
        <v>46141</v>
      </c>
      <c r="B853" s="62" t="s">
        <v>885</v>
      </c>
      <c r="C853" s="54" t="s">
        <v>121</v>
      </c>
      <c r="D853" s="54"/>
      <c r="E853" s="54"/>
      <c r="F853" s="54"/>
      <c r="G853" s="44">
        <v>46141</v>
      </c>
      <c r="H853" s="134">
        <v>0.99</v>
      </c>
      <c r="I853" s="18" t="str">
        <f t="shared" si="31"/>
        <v>ATUALIZADA</v>
      </c>
    </row>
    <row r="854" spans="1:9" x14ac:dyDescent="0.35">
      <c r="A854" s="45">
        <v>46141</v>
      </c>
      <c r="B854" s="62" t="s">
        <v>885</v>
      </c>
      <c r="C854" s="54" t="s">
        <v>118</v>
      </c>
      <c r="D854" s="54"/>
      <c r="E854" s="54"/>
      <c r="F854" s="54"/>
      <c r="G854" s="44">
        <v>46141</v>
      </c>
      <c r="H854" s="134">
        <v>0.94</v>
      </c>
      <c r="I854" s="18" t="str">
        <f t="shared" si="31"/>
        <v>ATUALIZADA</v>
      </c>
    </row>
    <row r="855" spans="1:9" x14ac:dyDescent="0.35">
      <c r="A855" s="45">
        <v>46141</v>
      </c>
      <c r="B855" s="62" t="s">
        <v>885</v>
      </c>
      <c r="C855" s="54" t="s">
        <v>125</v>
      </c>
      <c r="D855" s="54"/>
      <c r="E855" s="54"/>
      <c r="F855" s="54"/>
      <c r="G855" s="44">
        <v>46127</v>
      </c>
      <c r="H855" s="134"/>
      <c r="I855" s="18" t="str">
        <f t="shared" si="31"/>
        <v>DESATUALIZADA</v>
      </c>
    </row>
    <row r="856" spans="1:9" x14ac:dyDescent="0.35">
      <c r="A856" s="45">
        <v>46141</v>
      </c>
      <c r="B856" s="62" t="s">
        <v>885</v>
      </c>
      <c r="C856" s="54" t="s">
        <v>4521</v>
      </c>
      <c r="D856" s="54"/>
      <c r="E856" s="54"/>
      <c r="F856" s="54"/>
      <c r="G856" s="44">
        <v>46100</v>
      </c>
      <c r="H856" s="134"/>
      <c r="I856" s="18" t="str">
        <f t="shared" si="31"/>
        <v>DESATUALIZADA</v>
      </c>
    </row>
    <row r="857" spans="1:9" x14ac:dyDescent="0.35">
      <c r="A857" s="45">
        <v>46141</v>
      </c>
      <c r="B857" s="62" t="s">
        <v>885</v>
      </c>
      <c r="C857" s="54" t="s">
        <v>6142</v>
      </c>
      <c r="D857" s="54"/>
      <c r="E857" s="54"/>
      <c r="F857" s="54"/>
      <c r="G857" s="44">
        <v>46106</v>
      </c>
      <c r="H857" s="134"/>
      <c r="I857" s="18" t="str">
        <f t="shared" si="31"/>
        <v>DESATUALIZADA</v>
      </c>
    </row>
    <row r="858" spans="1:9" x14ac:dyDescent="0.35">
      <c r="A858" s="45">
        <v>46141</v>
      </c>
      <c r="B858" s="62" t="s">
        <v>885</v>
      </c>
      <c r="C858" s="54" t="s">
        <v>4518</v>
      </c>
      <c r="D858" s="54"/>
      <c r="E858" s="54"/>
      <c r="F858" s="54"/>
      <c r="G858" s="44">
        <v>46104</v>
      </c>
      <c r="H858" s="134"/>
      <c r="I858" s="18" t="str">
        <f t="shared" si="31"/>
        <v>DESATUALIZADA</v>
      </c>
    </row>
    <row r="859" spans="1:9" x14ac:dyDescent="0.35">
      <c r="A859" s="45">
        <v>46141</v>
      </c>
      <c r="B859" s="62" t="s">
        <v>885</v>
      </c>
      <c r="C859" s="54" t="s">
        <v>5945</v>
      </c>
      <c r="D859" s="54"/>
      <c r="E859" s="54"/>
      <c r="F859" s="54"/>
      <c r="G859" s="44">
        <v>46141</v>
      </c>
      <c r="H859" s="134">
        <v>1</v>
      </c>
      <c r="I859" s="18" t="str">
        <f t="shared" si="31"/>
        <v>ATUALIZADA</v>
      </c>
    </row>
    <row r="860" spans="1:9" x14ac:dyDescent="0.35">
      <c r="A860" s="45">
        <v>46141</v>
      </c>
      <c r="B860" s="62" t="s">
        <v>885</v>
      </c>
      <c r="C860" s="54" t="s">
        <v>6143</v>
      </c>
      <c r="D860" s="54"/>
      <c r="E860" s="54"/>
      <c r="F860" s="54"/>
      <c r="G860" s="44">
        <v>46141</v>
      </c>
      <c r="H860" s="134">
        <v>1</v>
      </c>
      <c r="I860" s="18" t="str">
        <f t="shared" ref="I860:I864" si="32">IF(G860="","",IF(G860=A860,"ATUALIZADA","DESATUALIZADA"))</f>
        <v>ATUALIZADA</v>
      </c>
    </row>
    <row r="861" spans="1:9" x14ac:dyDescent="0.35">
      <c r="A861" s="45">
        <v>46142</v>
      </c>
      <c r="B861" s="62" t="s">
        <v>885</v>
      </c>
      <c r="C861" s="54"/>
      <c r="D861" s="54"/>
      <c r="E861" s="54"/>
      <c r="F861" s="54" t="s">
        <v>219</v>
      </c>
      <c r="G861" s="44">
        <v>46136</v>
      </c>
      <c r="H861" s="134"/>
      <c r="I861" s="18" t="str">
        <f t="shared" si="32"/>
        <v>DESATUALIZADA</v>
      </c>
    </row>
    <row r="862" spans="1:9" x14ac:dyDescent="0.35">
      <c r="A862" s="45">
        <v>46142</v>
      </c>
      <c r="B862" s="62" t="s">
        <v>885</v>
      </c>
      <c r="C862" s="54"/>
      <c r="D862" s="54"/>
      <c r="E862" s="54"/>
      <c r="F862" s="54" t="s">
        <v>210</v>
      </c>
      <c r="G862" s="44">
        <v>46125</v>
      </c>
      <c r="H862" s="134"/>
      <c r="I862" s="18" t="str">
        <f t="shared" si="32"/>
        <v>DESATUALIZADA</v>
      </c>
    </row>
    <row r="863" spans="1:9" x14ac:dyDescent="0.35">
      <c r="A863" s="45">
        <v>46142</v>
      </c>
      <c r="B863" s="62" t="s">
        <v>885</v>
      </c>
      <c r="C863" s="54"/>
      <c r="D863" s="54"/>
      <c r="E863" s="54"/>
      <c r="F863" s="54" t="s">
        <v>228</v>
      </c>
      <c r="G863" s="44">
        <v>46142</v>
      </c>
      <c r="H863" s="134">
        <v>1</v>
      </c>
      <c r="I863" s="18" t="str">
        <f t="shared" si="32"/>
        <v>ATUALIZADA</v>
      </c>
    </row>
    <row r="864" spans="1:9" x14ac:dyDescent="0.35">
      <c r="A864" s="45">
        <v>46142</v>
      </c>
      <c r="B864" s="62" t="s">
        <v>885</v>
      </c>
      <c r="C864" s="54"/>
      <c r="D864" s="54"/>
      <c r="E864" s="54"/>
      <c r="F864" s="54" t="s">
        <v>211</v>
      </c>
      <c r="G864" s="44">
        <v>46135</v>
      </c>
      <c r="H864" s="134"/>
      <c r="I864" s="18" t="str">
        <f t="shared" si="32"/>
        <v>DESATUALIZADA</v>
      </c>
    </row>
    <row r="865" spans="1:9" x14ac:dyDescent="0.35">
      <c r="A865" s="45">
        <v>46142</v>
      </c>
      <c r="B865" s="62" t="s">
        <v>885</v>
      </c>
      <c r="C865" s="54"/>
      <c r="D865" s="54"/>
      <c r="E865" s="54"/>
      <c r="F865" s="54" t="s">
        <v>233</v>
      </c>
      <c r="G865" s="44">
        <v>46142</v>
      </c>
      <c r="H865" s="134">
        <v>1</v>
      </c>
      <c r="I865" s="18" t="str">
        <f t="shared" ref="I865" si="33">IF(G865="","",IF(G865=A865,"ATUALIZADA","DESATUALIZADA"))</f>
        <v>ATUALIZADA</v>
      </c>
    </row>
    <row r="866" spans="1:9" x14ac:dyDescent="0.35">
      <c r="A866" s="45">
        <v>46142</v>
      </c>
      <c r="B866" s="62" t="s">
        <v>885</v>
      </c>
      <c r="C866" s="54"/>
      <c r="D866" s="54"/>
      <c r="E866" s="54"/>
      <c r="F866" s="54" t="s">
        <v>238</v>
      </c>
      <c r="G866" s="44">
        <v>46142</v>
      </c>
      <c r="H866" s="134">
        <v>1</v>
      </c>
      <c r="I866" s="18" t="str">
        <f t="shared" ref="I866" si="34">IF(G866="","",IF(G866=A866,"ATUALIZADA","DESATUALIZADA"))</f>
        <v>ATUALIZADA</v>
      </c>
    </row>
    <row r="867" spans="1:9" x14ac:dyDescent="0.35">
      <c r="A867" s="45">
        <v>46142</v>
      </c>
      <c r="B867" s="62" t="s">
        <v>885</v>
      </c>
      <c r="C867" s="54"/>
      <c r="D867" s="54"/>
      <c r="E867" s="54"/>
      <c r="F867" s="54" t="s">
        <v>236</v>
      </c>
      <c r="G867" s="44">
        <v>46142</v>
      </c>
      <c r="H867" s="134">
        <v>1</v>
      </c>
      <c r="I867" s="18" t="str">
        <f t="shared" ref="I867" si="35">IF(G867="","",IF(G867=A867,"ATUALIZADA","DESATUALIZADA"))</f>
        <v>ATUALIZADA</v>
      </c>
    </row>
    <row r="868" spans="1:9" x14ac:dyDescent="0.35">
      <c r="A868" s="45">
        <v>46142</v>
      </c>
      <c r="B868" s="62" t="s">
        <v>885</v>
      </c>
      <c r="C868" s="54"/>
      <c r="D868" s="54"/>
      <c r="E868" s="54"/>
      <c r="F868" s="54" t="s">
        <v>243</v>
      </c>
      <c r="G868" s="44">
        <v>46142</v>
      </c>
      <c r="H868" s="134">
        <v>1</v>
      </c>
      <c r="I868" s="18" t="str">
        <f t="shared" ref="I868" si="36">IF(G868="","",IF(G868=A868,"ATUALIZADA","DESATUALIZADA"))</f>
        <v>ATUALIZADA</v>
      </c>
    </row>
    <row r="869" spans="1:9" x14ac:dyDescent="0.35">
      <c r="A869" s="45">
        <v>46142</v>
      </c>
      <c r="B869" s="62" t="s">
        <v>885</v>
      </c>
      <c r="C869" s="54"/>
      <c r="D869" s="54"/>
      <c r="E869" s="54"/>
      <c r="F869" s="54" t="s">
        <v>240</v>
      </c>
      <c r="G869" s="44">
        <v>46142</v>
      </c>
      <c r="H869" s="134">
        <v>1</v>
      </c>
      <c r="I869" s="18" t="str">
        <f t="shared" ref="I869" si="37">IF(G869="","",IF(G869=A869,"ATUALIZADA","DESATUALIZADA"))</f>
        <v>ATUALIZADA</v>
      </c>
    </row>
    <row r="870" spans="1:9" x14ac:dyDescent="0.35">
      <c r="A870" s="45">
        <v>46142</v>
      </c>
      <c r="B870" s="62" t="s">
        <v>885</v>
      </c>
      <c r="C870" s="54"/>
      <c r="D870" s="54"/>
      <c r="E870" s="54"/>
      <c r="F870" s="54" t="s">
        <v>226</v>
      </c>
      <c r="G870" s="44">
        <v>46142</v>
      </c>
      <c r="H870" s="134">
        <v>1</v>
      </c>
      <c r="I870" s="18" t="str">
        <f t="shared" ref="I870" si="38">IF(G870="","",IF(G870=A870,"ATUALIZADA","DESATUALIZADA"))</f>
        <v>ATUALIZADA</v>
      </c>
    </row>
    <row r="871" spans="1:9" x14ac:dyDescent="0.35">
      <c r="A871" s="45">
        <v>46142</v>
      </c>
      <c r="B871" s="62" t="s">
        <v>885</v>
      </c>
      <c r="C871" s="54"/>
      <c r="D871" s="54"/>
      <c r="E871" s="54"/>
      <c r="F871" s="54" t="s">
        <v>239</v>
      </c>
      <c r="G871" s="44">
        <v>46142</v>
      </c>
      <c r="H871" s="134">
        <v>1</v>
      </c>
      <c r="I871" s="18" t="str">
        <f t="shared" ref="I871:I889" si="39">IF(G871="","",IF(G871=A871,"ATUALIZADA","DESATUALIZADA"))</f>
        <v>ATUALIZADA</v>
      </c>
    </row>
    <row r="872" spans="1:9" x14ac:dyDescent="0.35">
      <c r="A872" s="45">
        <v>46144</v>
      </c>
      <c r="B872" s="62" t="s">
        <v>885</v>
      </c>
      <c r="C872" s="54"/>
      <c r="D872" s="54"/>
      <c r="E872" s="54"/>
      <c r="F872" s="54" t="s">
        <v>224</v>
      </c>
      <c r="G872" s="44">
        <v>46144</v>
      </c>
      <c r="H872" s="134">
        <v>1</v>
      </c>
      <c r="I872" s="18" t="str">
        <f t="shared" si="39"/>
        <v>ATUALIZADA</v>
      </c>
    </row>
    <row r="873" spans="1:9" x14ac:dyDescent="0.35">
      <c r="A873" s="45">
        <v>46144</v>
      </c>
      <c r="B873" s="62" t="s">
        <v>885</v>
      </c>
      <c r="C873" s="54"/>
      <c r="D873" s="54"/>
      <c r="E873" s="54"/>
      <c r="F873" s="54" t="s">
        <v>220</v>
      </c>
      <c r="G873" s="44">
        <v>46144</v>
      </c>
      <c r="H873" s="134">
        <v>1</v>
      </c>
      <c r="I873" s="18" t="str">
        <f t="shared" ref="I873" si="40">IF(G873="","",IF(G873=A873,"ATUALIZADA","DESATUALIZADA"))</f>
        <v>ATUALIZADA</v>
      </c>
    </row>
    <row r="874" spans="1:9" x14ac:dyDescent="0.35">
      <c r="A874" s="45">
        <v>46144</v>
      </c>
      <c r="B874" s="62" t="s">
        <v>885</v>
      </c>
      <c r="C874" s="54"/>
      <c r="D874" s="54"/>
      <c r="E874" s="54"/>
      <c r="F874" s="54" t="s">
        <v>272</v>
      </c>
      <c r="G874" s="44">
        <v>46123</v>
      </c>
      <c r="H874" s="134"/>
      <c r="I874" s="18" t="str">
        <f t="shared" si="39"/>
        <v>DESATUALIZADA</v>
      </c>
    </row>
    <row r="875" spans="1:9" x14ac:dyDescent="0.35">
      <c r="A875" s="45">
        <v>46144</v>
      </c>
      <c r="B875" s="62" t="s">
        <v>885</v>
      </c>
      <c r="C875" s="54"/>
      <c r="D875" s="54"/>
      <c r="E875" s="54"/>
      <c r="F875" s="54" t="s">
        <v>271</v>
      </c>
      <c r="G875" s="44">
        <v>46144</v>
      </c>
      <c r="H875" s="134">
        <v>1</v>
      </c>
      <c r="I875" s="18" t="str">
        <f t="shared" si="39"/>
        <v>ATUALIZADA</v>
      </c>
    </row>
    <row r="876" spans="1:9" x14ac:dyDescent="0.35">
      <c r="A876" s="45">
        <v>46144</v>
      </c>
      <c r="B876" s="62" t="s">
        <v>885</v>
      </c>
      <c r="C876" s="54"/>
      <c r="D876" s="54"/>
      <c r="E876" s="54"/>
      <c r="F876" s="54" t="s">
        <v>266</v>
      </c>
      <c r="G876" s="44">
        <v>46144</v>
      </c>
      <c r="H876" s="134">
        <v>1</v>
      </c>
      <c r="I876" s="18" t="str">
        <f t="shared" ref="I876:I877" si="41">IF(G876="","",IF(G876=A876,"ATUALIZADA","DESATUALIZADA"))</f>
        <v>ATUALIZADA</v>
      </c>
    </row>
    <row r="877" spans="1:9" x14ac:dyDescent="0.35">
      <c r="A877" s="45">
        <v>46144</v>
      </c>
      <c r="B877" s="62" t="s">
        <v>885</v>
      </c>
      <c r="C877" s="54"/>
      <c r="D877" s="54"/>
      <c r="E877" s="54"/>
      <c r="F877" s="54" t="s">
        <v>269</v>
      </c>
      <c r="G877" s="44">
        <v>46144</v>
      </c>
      <c r="H877" s="134">
        <v>1</v>
      </c>
      <c r="I877" s="18" t="str">
        <f t="shared" si="41"/>
        <v>ATUALIZADA</v>
      </c>
    </row>
    <row r="878" spans="1:9" x14ac:dyDescent="0.35">
      <c r="A878" s="45">
        <v>46144</v>
      </c>
      <c r="B878" s="62" t="s">
        <v>885</v>
      </c>
      <c r="C878" s="54"/>
      <c r="D878" s="54"/>
      <c r="E878" s="54"/>
      <c r="F878" s="54" t="s">
        <v>227</v>
      </c>
      <c r="G878" s="44">
        <v>46144</v>
      </c>
      <c r="H878" s="134">
        <v>1</v>
      </c>
      <c r="I878" s="18" t="str">
        <f t="shared" si="39"/>
        <v>ATUALIZADA</v>
      </c>
    </row>
    <row r="879" spans="1:9" x14ac:dyDescent="0.35">
      <c r="A879" s="45">
        <v>46144</v>
      </c>
      <c r="B879" s="62" t="s">
        <v>885</v>
      </c>
      <c r="C879" s="54"/>
      <c r="D879" s="54"/>
      <c r="E879" s="54"/>
      <c r="F879" s="54" t="s">
        <v>261</v>
      </c>
      <c r="G879" s="44">
        <v>46144</v>
      </c>
      <c r="H879" s="134">
        <v>1</v>
      </c>
      <c r="I879" s="18" t="str">
        <f t="shared" ref="I879" si="42">IF(G879="","",IF(G879=A879,"ATUALIZADA","DESATUALIZADA"))</f>
        <v>ATUALIZADA</v>
      </c>
    </row>
    <row r="880" spans="1:9" x14ac:dyDescent="0.35">
      <c r="A880" s="45">
        <v>46144</v>
      </c>
      <c r="B880" s="62" t="s">
        <v>885</v>
      </c>
      <c r="C880" s="54"/>
      <c r="D880" s="54"/>
      <c r="E880" s="54"/>
      <c r="F880" s="54" t="s">
        <v>268</v>
      </c>
      <c r="G880" s="44">
        <v>46144</v>
      </c>
      <c r="H880" s="134">
        <v>1</v>
      </c>
      <c r="I880" s="18" t="str">
        <f t="shared" ref="I880" si="43">IF(G880="","",IF(G880=A880,"ATUALIZADA","DESATUALIZADA"))</f>
        <v>ATUALIZADA</v>
      </c>
    </row>
    <row r="881" spans="1:9" x14ac:dyDescent="0.35">
      <c r="A881" s="45">
        <v>46146</v>
      </c>
      <c r="B881" s="62" t="s">
        <v>885</v>
      </c>
      <c r="C881" s="54"/>
      <c r="D881" s="54"/>
      <c r="E881" s="54" t="s">
        <v>17</v>
      </c>
      <c r="F881" s="54"/>
      <c r="G881" s="44">
        <v>46146</v>
      </c>
      <c r="H881" s="134">
        <v>0.89</v>
      </c>
      <c r="I881" s="18" t="str">
        <f t="shared" si="39"/>
        <v>ATUALIZADA</v>
      </c>
    </row>
    <row r="882" spans="1:9" x14ac:dyDescent="0.35">
      <c r="A882" s="45">
        <v>46146</v>
      </c>
      <c r="B882" s="62" t="s">
        <v>885</v>
      </c>
      <c r="C882" s="54"/>
      <c r="D882" s="54"/>
      <c r="E882" s="54" t="s">
        <v>18</v>
      </c>
      <c r="F882" s="54"/>
      <c r="G882" s="44">
        <v>46146</v>
      </c>
      <c r="H882" s="134">
        <v>0.96</v>
      </c>
      <c r="I882" s="18" t="str">
        <f t="shared" si="39"/>
        <v>ATUALIZADA</v>
      </c>
    </row>
    <row r="883" spans="1:9" x14ac:dyDescent="0.35">
      <c r="A883" s="45">
        <v>46146</v>
      </c>
      <c r="B883" s="62" t="s">
        <v>885</v>
      </c>
      <c r="C883" s="54"/>
      <c r="D883" s="54"/>
      <c r="E883" s="54" t="s">
        <v>10</v>
      </c>
      <c r="F883" s="54"/>
      <c r="G883" s="44">
        <v>46146</v>
      </c>
      <c r="H883" s="134">
        <v>0.72</v>
      </c>
      <c r="I883" s="18" t="str">
        <f t="shared" si="39"/>
        <v>ATUALIZADA</v>
      </c>
    </row>
    <row r="884" spans="1:9" x14ac:dyDescent="0.35">
      <c r="A884" s="45">
        <v>46146</v>
      </c>
      <c r="B884" s="62" t="s">
        <v>885</v>
      </c>
      <c r="C884" s="54"/>
      <c r="D884" s="54"/>
      <c r="E884" s="54" t="s">
        <v>6150</v>
      </c>
      <c r="F884" s="54"/>
      <c r="G884" s="44">
        <v>46146</v>
      </c>
      <c r="H884" s="134">
        <v>0.72</v>
      </c>
      <c r="I884" s="18" t="str">
        <f t="shared" si="39"/>
        <v>ATUALIZADA</v>
      </c>
    </row>
    <row r="885" spans="1:9" x14ac:dyDescent="0.35">
      <c r="A885" s="45">
        <v>46146</v>
      </c>
      <c r="B885" s="62" t="s">
        <v>885</v>
      </c>
      <c r="C885" s="54"/>
      <c r="D885" s="54"/>
      <c r="E885" s="54" t="s">
        <v>6145</v>
      </c>
      <c r="F885" s="54"/>
      <c r="G885" s="44">
        <v>46146</v>
      </c>
      <c r="H885" s="134">
        <v>1</v>
      </c>
      <c r="I885" s="18" t="str">
        <f t="shared" si="39"/>
        <v>ATUALIZADA</v>
      </c>
    </row>
    <row r="886" spans="1:9" x14ac:dyDescent="0.35">
      <c r="A886" s="45">
        <v>46146</v>
      </c>
      <c r="B886" s="62" t="s">
        <v>885</v>
      </c>
      <c r="C886" s="54"/>
      <c r="D886" s="54"/>
      <c r="E886" s="54" t="s">
        <v>53</v>
      </c>
      <c r="F886" s="54"/>
      <c r="G886" s="44">
        <v>46146</v>
      </c>
      <c r="H886" s="134">
        <v>1</v>
      </c>
      <c r="I886" s="18" t="str">
        <f t="shared" si="39"/>
        <v>ATUALIZADA</v>
      </c>
    </row>
    <row r="887" spans="1:9" x14ac:dyDescent="0.35">
      <c r="A887" s="45">
        <v>46146</v>
      </c>
      <c r="B887" s="62" t="s">
        <v>885</v>
      </c>
      <c r="C887" s="54"/>
      <c r="D887" s="54"/>
      <c r="E887" s="54" t="s">
        <v>51</v>
      </c>
      <c r="F887" s="54"/>
      <c r="G887" s="44">
        <v>46146</v>
      </c>
      <c r="H887" s="134">
        <v>1</v>
      </c>
      <c r="I887" s="18" t="str">
        <f t="shared" si="39"/>
        <v>ATUALIZADA</v>
      </c>
    </row>
    <row r="888" spans="1:9" x14ac:dyDescent="0.35">
      <c r="A888" s="45">
        <v>46146</v>
      </c>
      <c r="B888" s="62" t="s">
        <v>885</v>
      </c>
      <c r="C888" s="54"/>
      <c r="D888" s="54"/>
      <c r="E888" s="54" t="s">
        <v>23</v>
      </c>
      <c r="F888" s="54"/>
      <c r="G888" s="44">
        <v>46146</v>
      </c>
      <c r="H888" s="134">
        <v>1</v>
      </c>
      <c r="I888" s="18" t="str">
        <f t="shared" si="39"/>
        <v>ATUALIZADA</v>
      </c>
    </row>
    <row r="889" spans="1:9" x14ac:dyDescent="0.35">
      <c r="A889" s="45">
        <v>46146</v>
      </c>
      <c r="B889" s="62" t="s">
        <v>885</v>
      </c>
      <c r="C889" s="54"/>
      <c r="D889" s="54"/>
      <c r="E889" s="54" t="s">
        <v>36</v>
      </c>
      <c r="F889" s="54"/>
      <c r="G889" s="44">
        <v>46146</v>
      </c>
      <c r="H889" s="134">
        <v>1</v>
      </c>
      <c r="I889" s="18" t="str">
        <f t="shared" si="39"/>
        <v>ATUALIZADA</v>
      </c>
    </row>
    <row r="890" spans="1:9" x14ac:dyDescent="0.35">
      <c r="A890" s="45"/>
      <c r="B890" s="62" t="s">
        <v>885</v>
      </c>
      <c r="C890" s="54"/>
      <c r="D890" s="54" t="s">
        <v>175</v>
      </c>
      <c r="E890" s="54"/>
      <c r="F890" s="54"/>
      <c r="G890" s="44"/>
      <c r="H890" s="134"/>
      <c r="I890" s="18"/>
    </row>
    <row r="891" spans="1:9" x14ac:dyDescent="0.35">
      <c r="A891" s="45"/>
      <c r="B891" s="62" t="s">
        <v>885</v>
      </c>
      <c r="C891" s="54"/>
      <c r="D891" s="54" t="s">
        <v>7439</v>
      </c>
      <c r="E891" s="54"/>
      <c r="F891" s="54"/>
      <c r="G891" s="44"/>
      <c r="H891" s="134"/>
      <c r="I891" s="18"/>
    </row>
    <row r="892" spans="1:9" x14ac:dyDescent="0.35">
      <c r="A892" s="45"/>
      <c r="B892" s="62" t="s">
        <v>885</v>
      </c>
      <c r="C892" s="54"/>
      <c r="D892" s="54" t="s">
        <v>172</v>
      </c>
      <c r="E892" s="54"/>
      <c r="F892" s="54"/>
      <c r="G892" s="44"/>
      <c r="H892" s="134"/>
      <c r="I892" s="18"/>
    </row>
    <row r="893" spans="1:9" x14ac:dyDescent="0.35">
      <c r="A893" s="45"/>
      <c r="B893" s="62" t="s">
        <v>885</v>
      </c>
      <c r="C893" s="54"/>
      <c r="D893" s="54" t="s">
        <v>167</v>
      </c>
      <c r="E893" s="54"/>
      <c r="F893" s="54"/>
      <c r="G893" s="44"/>
      <c r="H893" s="134"/>
      <c r="I893" s="18"/>
    </row>
    <row r="894" spans="1:9" x14ac:dyDescent="0.35">
      <c r="A894" s="45"/>
      <c r="B894" s="62" t="s">
        <v>885</v>
      </c>
      <c r="C894" s="54"/>
      <c r="D894" s="54" t="s">
        <v>7438</v>
      </c>
      <c r="E894" s="54"/>
      <c r="F894" s="54"/>
      <c r="G894" s="44"/>
      <c r="H894" s="134"/>
      <c r="I894" s="18"/>
    </row>
    <row r="895" spans="1:9" x14ac:dyDescent="0.35">
      <c r="A895" s="45"/>
      <c r="B895" s="62" t="s">
        <v>885</v>
      </c>
      <c r="C895" s="54"/>
      <c r="D895" s="54" t="s">
        <v>7436</v>
      </c>
      <c r="E895" s="54"/>
      <c r="F895" s="54"/>
      <c r="G895" s="44"/>
      <c r="H895" s="134"/>
      <c r="I895" s="18"/>
    </row>
    <row r="896" spans="1:9" x14ac:dyDescent="0.35">
      <c r="A896" s="45"/>
      <c r="B896" s="62" t="s">
        <v>885</v>
      </c>
      <c r="C896" s="54"/>
      <c r="D896" s="54" t="s">
        <v>199</v>
      </c>
      <c r="E896" s="54"/>
      <c r="F896" s="54"/>
      <c r="G896" s="44"/>
      <c r="H896" s="134"/>
      <c r="I896" s="18"/>
    </row>
    <row r="897" spans="1:11" x14ac:dyDescent="0.35">
      <c r="A897" s="45"/>
      <c r="B897" s="62" t="s">
        <v>885</v>
      </c>
      <c r="C897" s="54"/>
      <c r="D897" s="54" t="s">
        <v>170</v>
      </c>
      <c r="E897" s="54"/>
      <c r="F897" s="54"/>
      <c r="G897" s="44"/>
      <c r="H897" s="134"/>
      <c r="I897" s="18"/>
    </row>
    <row r="898" spans="1:11" x14ac:dyDescent="0.35">
      <c r="A898" s="45"/>
      <c r="B898" s="62" t="s">
        <v>885</v>
      </c>
      <c r="C898" s="54"/>
      <c r="D898" s="54" t="s">
        <v>5983</v>
      </c>
      <c r="E898" s="54"/>
      <c r="F898" s="54"/>
      <c r="G898" s="44"/>
      <c r="H898" s="134"/>
      <c r="I898" s="18"/>
    </row>
    <row r="899" spans="1:11" x14ac:dyDescent="0.35">
      <c r="A899" s="45"/>
      <c r="B899" s="62" t="s">
        <v>885</v>
      </c>
      <c r="C899" s="54"/>
      <c r="D899" s="54" t="s">
        <v>5982</v>
      </c>
      <c r="E899" s="54"/>
      <c r="F899" s="54"/>
      <c r="G899" s="44"/>
      <c r="H899" s="134"/>
      <c r="I899" s="18"/>
    </row>
    <row r="900" spans="1:11" ht="9" customHeight="1" x14ac:dyDescent="0.35">
      <c r="A900" s="144"/>
      <c r="B900" s="145"/>
      <c r="C900" s="146"/>
      <c r="D900" s="146"/>
      <c r="E900" s="147"/>
      <c r="F900" s="148"/>
      <c r="G900" s="75"/>
      <c r="H900" s="134"/>
      <c r="I900" s="18" t="str">
        <f t="shared" si="12"/>
        <v/>
      </c>
      <c r="J900" s="144"/>
      <c r="K900" s="144"/>
    </row>
    <row r="901" spans="1:11" s="32" customFormat="1" ht="12.75" customHeight="1" x14ac:dyDescent="0.35">
      <c r="A901" s="157"/>
      <c r="B901" s="37"/>
      <c r="C901" s="37"/>
      <c r="D901" s="37"/>
      <c r="E901" s="37"/>
      <c r="F901" s="131"/>
      <c r="G901" s="155"/>
      <c r="H901" s="47"/>
      <c r="I901" s="47"/>
      <c r="J901" s="47"/>
      <c r="K901" s="47"/>
    </row>
    <row r="902" spans="1:11" s="32" customFormat="1" ht="31.5" hidden="1" x14ac:dyDescent="0.35">
      <c r="A902" s="158" t="s">
        <v>569</v>
      </c>
      <c r="B902" s="67" t="s">
        <v>106</v>
      </c>
      <c r="C902" s="30" t="s">
        <v>385</v>
      </c>
      <c r="D902" s="19" t="s">
        <v>296</v>
      </c>
      <c r="E902" s="18" t="s">
        <v>887</v>
      </c>
      <c r="F902" s="46" t="s">
        <v>903</v>
      </c>
      <c r="G902" s="44" t="s">
        <v>876</v>
      </c>
      <c r="H902" s="35" t="str">
        <f t="array" ref="H902">IF(ISTEXT(F902),
   IF(ISNUMBER(FIND("desatualizada",F902)),"DESATUALIZADA",""),
   _xlfn.LET(_xlpm.x,IF(F902&lt;=1,F902*100,F902),
      IF(_xlpm.x&gt;=80,"CHEIA",
      IF(_xlpm.x&gt;=50,"OPERACIONAL",
      IF(_xlpm.x&gt;=20,"BAIXA","CRÍTICA")))))</f>
        <v>DESATUALIZADA</v>
      </c>
      <c r="I902" s="35" t="str">
        <f t="array" ref="I902">IF(ISTEXT(G902),
   IF(ISNUMBER(FIND("desatualizada",G902)),"DESATUALIZADA",""),
   _xlfn.LET(_xlpm.x,IF(G902&lt;=1,G902*100,G902),
      IF(_xlpm.x&gt;=80,"CHEIA",
      IF(_xlpm.x&gt;=50,"OPERACIONAL",
      IF(_xlpm.x&gt;=20,"BAIXA","CRÍTICA")))))</f>
        <v/>
      </c>
    </row>
    <row r="903" spans="1:11" x14ac:dyDescent="0.35">
      <c r="A903" s="113" t="s">
        <v>892</v>
      </c>
      <c r="B903" s="55" t="s">
        <v>290</v>
      </c>
      <c r="C903" s="55" t="s">
        <v>304</v>
      </c>
      <c r="D903" s="79" t="s">
        <v>293</v>
      </c>
      <c r="E903" s="55" t="s">
        <v>886</v>
      </c>
      <c r="F903" s="132" t="s">
        <v>745</v>
      </c>
      <c r="G903" s="113" t="s">
        <v>728</v>
      </c>
      <c r="H903" s="56" t="s">
        <v>891</v>
      </c>
      <c r="I903" s="56" t="s">
        <v>2326</v>
      </c>
      <c r="J903" s="56" t="s">
        <v>3400</v>
      </c>
      <c r="K903" s="63" t="s">
        <v>893</v>
      </c>
    </row>
    <row r="904" spans="1:11" x14ac:dyDescent="0.35">
      <c r="A904" s="156" t="s">
        <v>570</v>
      </c>
      <c r="B904" s="62" t="s">
        <v>175</v>
      </c>
      <c r="C904" s="35" t="s">
        <v>405</v>
      </c>
      <c r="D904" s="35" t="s">
        <v>302</v>
      </c>
      <c r="E904" s="35" t="s">
        <v>887</v>
      </c>
      <c r="F904" s="127" t="s">
        <v>1052</v>
      </c>
      <c r="G904" s="156" t="s">
        <v>7155</v>
      </c>
      <c r="H904" s="35" t="str">
        <f t="shared" ref="H904:H913" si="44">IF(ISTEXT(F904),
   IF(ISNUMBER(FIND("desatualizada",F904)),"DESATUALIZADA",""),
   _xlfn.LET(_xlpm.x,IF(F904&lt;=1,F904*100,F904),
      IF(_xlpm.x=0,"DESATUALIZADA",
      IF(_xlpm.x&gt;=70,"ALTA",
      IF(_xlpm.x&gt;=30,"REGULAR",
      IF(_xlpm.x&gt;=15,"BAIXA","CRÍTICA"))))))</f>
        <v>DESATUALIZADA</v>
      </c>
      <c r="I904" s="44" cm="1">
        <f t="array" ref="I904">IFERROR(LARGE(IF(($C$2:$F$900=B904)*($A$2:$A$900&lt;&gt;""),$A$2:$A$900),1),"SEM TROCA")</f>
        <v>46084</v>
      </c>
      <c r="J904" s="35">
        <f t="shared" ref="J904:J913" si="45">COUNTIF($C$2:$F$901,B904)</f>
        <v>3</v>
      </c>
      <c r="K904" s="62" t="str">
        <f>IF(COUNTIFS(MANUTENÇÃO!B:B,B904,MANUTENÇÃO!C:C,"*MANUTENÇÃO*")&gt;0,
"MANUTENÇÃO",
IF(OR(H904="CRÍTICA",H904="BAIXA"),"PREVENTIVA",
IF(H904="DESATUALIZADA","CORRETIVA",
"DESNECESSÁRIA")))</f>
        <v>CORRETIVA</v>
      </c>
    </row>
    <row r="905" spans="1:11" x14ac:dyDescent="0.35">
      <c r="A905" s="156" t="s">
        <v>570</v>
      </c>
      <c r="B905" s="136" t="s">
        <v>7439</v>
      </c>
      <c r="C905" s="35" t="s">
        <v>351</v>
      </c>
      <c r="D905" s="35" t="s">
        <v>300</v>
      </c>
      <c r="E905" s="35" t="s">
        <v>887</v>
      </c>
      <c r="F905" s="127" t="s">
        <v>2074</v>
      </c>
      <c r="G905" s="156" t="s">
        <v>3431</v>
      </c>
      <c r="H905" s="35" t="str">
        <f t="shared" si="44"/>
        <v>DESATUALIZADA</v>
      </c>
      <c r="I905" s="44" cm="1">
        <f t="array" ref="I905">IFERROR(LARGE(IF(($C$2:$F$900=B905)*($A$2:$A$900&lt;&gt;""),$A$2:$A$900),1),"SEM TROCA")</f>
        <v>46099</v>
      </c>
      <c r="J905" s="35">
        <f t="shared" si="45"/>
        <v>5</v>
      </c>
      <c r="K905" s="62" t="str">
        <f>IF(COUNTIFS(MANUTENÇÃO!B:B,B905,MANUTENÇÃO!C:C,"*MANUTENÇÃO*")&gt;0,
"MANUTENÇÃO",
IF(OR(H905="CRÍTICA",H905="BAIXA"),"PREVENTIVA",
IF(H905="DESATUALIZADA","CORRETIVA",
"DESNECESSÁRIA")))</f>
        <v>CORRETIVA</v>
      </c>
    </row>
    <row r="906" spans="1:11" x14ac:dyDescent="0.35">
      <c r="A906" s="156" t="s">
        <v>570</v>
      </c>
      <c r="B906" s="136" t="s">
        <v>172</v>
      </c>
      <c r="C906" s="35" t="s">
        <v>354</v>
      </c>
      <c r="D906" s="35" t="s">
        <v>302</v>
      </c>
      <c r="E906" s="35" t="s">
        <v>887</v>
      </c>
      <c r="F906" s="127" t="s">
        <v>907</v>
      </c>
      <c r="G906" s="156" t="s">
        <v>8813</v>
      </c>
      <c r="H906" s="35" t="str">
        <f t="shared" si="44"/>
        <v>DESATUALIZADA</v>
      </c>
      <c r="I906" s="44" cm="1">
        <f t="array" ref="I906">IFERROR(LARGE(IF(($C$2:$F$900=B906)*($A$2:$A$900&lt;&gt;""),$A$2:$A$900),1),"SEM TROCA")</f>
        <v>46108</v>
      </c>
      <c r="J906" s="35">
        <f t="shared" si="45"/>
        <v>3</v>
      </c>
      <c r="K906" s="62" t="str">
        <f>IF(COUNTIFS(MANUTENÇÃO!B:B,B906,MANUTENÇÃO!C:C,"*MANUTENÇÃO*")&gt;0,
"MANUTENÇÃO",
IF(OR(H906="CRÍTICA",H906="BAIXA"),"PREVENTIVA",
IF(H906="DESATUALIZADA","CORRETIVA",
"DESNECESSÁRIA")))</f>
        <v>CORRETIVA</v>
      </c>
    </row>
    <row r="907" spans="1:11" x14ac:dyDescent="0.35">
      <c r="A907" s="156" t="s">
        <v>570</v>
      </c>
      <c r="B907" s="136" t="s">
        <v>167</v>
      </c>
      <c r="C907" s="35" t="s">
        <v>406</v>
      </c>
      <c r="D907" s="35" t="s">
        <v>302</v>
      </c>
      <c r="E907" s="35" t="s">
        <v>887</v>
      </c>
      <c r="F907" s="127" t="s">
        <v>907</v>
      </c>
      <c r="G907" s="156" t="s">
        <v>6273</v>
      </c>
      <c r="H907" s="35" t="str">
        <f t="shared" si="44"/>
        <v>DESATUALIZADA</v>
      </c>
      <c r="I907" s="44" cm="1">
        <f t="array" ref="I907">IFERROR(LARGE(IF(($C$2:$F$900=B907)*($A$2:$A$900&lt;&gt;""),$A$2:$A$900),1),"SEM TROCA")</f>
        <v>46108</v>
      </c>
      <c r="J907" s="35">
        <f t="shared" si="45"/>
        <v>3</v>
      </c>
      <c r="K907" s="62" t="str">
        <f>IF(COUNTIFS(MANUTENÇÃO!B:B,B907,MANUTENÇÃO!C:C,"*MANUTENÇÃO*")&gt;0,
"MANUTENÇÃO",
IF(OR(H907="CRÍTICA",H907="BAIXA"),"PREVENTIVA",
IF(H907="DESATUALIZADA","CORRETIVA",
"DESNECESSÁRIA")))</f>
        <v>CORRETIVA</v>
      </c>
    </row>
    <row r="908" spans="1:11" x14ac:dyDescent="0.35">
      <c r="A908" s="156" t="s">
        <v>570</v>
      </c>
      <c r="B908" s="136" t="s">
        <v>7438</v>
      </c>
      <c r="C908" s="35" t="s">
        <v>429</v>
      </c>
      <c r="D908" s="35" t="s">
        <v>300</v>
      </c>
      <c r="E908" s="35" t="s">
        <v>887</v>
      </c>
      <c r="F908" s="127" t="s">
        <v>907</v>
      </c>
      <c r="G908" s="156" t="s">
        <v>9355</v>
      </c>
      <c r="H908" s="35" t="str">
        <f t="shared" si="44"/>
        <v>DESATUALIZADA</v>
      </c>
      <c r="I908" s="44" cm="1">
        <f t="array" ref="I908">IFERROR(LARGE(IF(($C$2:$F$900=B908)*($A$2:$A$900&lt;&gt;""),$A$2:$A$900),1),"SEM TROCA")</f>
        <v>46113</v>
      </c>
      <c r="J908" s="35">
        <f t="shared" si="45"/>
        <v>7</v>
      </c>
      <c r="K908" s="62" t="str">
        <f>IF(COUNTIFS(MANUTENÇÃO!B:B,B908,MANUTENÇÃO!C:C,"*MANUTENÇÃO*")&gt;0,
"MANUTENÇÃO",
IF(OR(H908="CRÍTICA",H908="BAIXA"),"PREVENTIVA",
IF(H908="DESATUALIZADA","CORRETIVA",
"DESNECESSÁRIA")))</f>
        <v>CORRETIVA</v>
      </c>
    </row>
    <row r="909" spans="1:11" x14ac:dyDescent="0.35">
      <c r="A909" s="156" t="s">
        <v>570</v>
      </c>
      <c r="B909" s="62" t="s">
        <v>7436</v>
      </c>
      <c r="C909" s="35" t="s">
        <v>390</v>
      </c>
      <c r="D909" s="35" t="s">
        <v>300</v>
      </c>
      <c r="E909" s="35" t="s">
        <v>887</v>
      </c>
      <c r="F909" s="127" t="s">
        <v>907</v>
      </c>
      <c r="G909" s="156" t="s">
        <v>9048</v>
      </c>
      <c r="H909" s="35" t="str">
        <f t="shared" si="44"/>
        <v>DESATUALIZADA</v>
      </c>
      <c r="I909" s="44" cm="1">
        <f t="array" ref="I909">IFERROR(LARGE(IF(($C$2:$F$900=B909)*($A$2:$A$900&lt;&gt;""),$A$2:$A$900),1),"SEM TROCA")</f>
        <v>46113</v>
      </c>
      <c r="J909" s="35">
        <f t="shared" si="45"/>
        <v>7</v>
      </c>
      <c r="K909" s="62" t="str">
        <f>IF(COUNTIFS(MANUTENÇÃO!B:B,B909,MANUTENÇÃO!C:C,"*MANUTENÇÃO*")&gt;0,
"MANUTENÇÃO",
IF(OR(H909="CRÍTICA",H909="BAIXA"),"PREVENTIVA",
IF(H909="DESATUALIZADA","CORRETIVA",
"DESNECESSÁRIA")))</f>
        <v>CORRETIVA</v>
      </c>
    </row>
    <row r="910" spans="1:11" x14ac:dyDescent="0.35">
      <c r="A910" s="156" t="s">
        <v>570</v>
      </c>
      <c r="B910" s="62" t="s">
        <v>199</v>
      </c>
      <c r="C910" s="35" t="s">
        <v>435</v>
      </c>
      <c r="D910" s="35" t="s">
        <v>298</v>
      </c>
      <c r="E910" s="35" t="s">
        <v>887</v>
      </c>
      <c r="F910" s="127" t="s">
        <v>907</v>
      </c>
      <c r="G910" s="156" t="s">
        <v>8226</v>
      </c>
      <c r="H910" s="35" t="str">
        <f t="shared" si="44"/>
        <v>DESATUALIZADA</v>
      </c>
      <c r="I910" s="44" cm="1">
        <f t="array" ref="I910">IFERROR(LARGE(IF(($C$2:$F$900=B910)*($A$2:$A$900&lt;&gt;""),$A$2:$A$900),1),"SEM TROCA")</f>
        <v>46114</v>
      </c>
      <c r="J910" s="35">
        <f t="shared" si="45"/>
        <v>5</v>
      </c>
      <c r="K910" s="62" t="str">
        <f>IF(COUNTIFS(MANUTENÇÃO!B:B,B910,MANUTENÇÃO!C:C,"*MANUTENÇÃO*")&gt;0,
"MANUTENÇÃO",
IF(OR(H910="CRÍTICA",H910="BAIXA"),"PREVENTIVA",
IF(H910="DESATUALIZADA","CORRETIVA",
"DESNECESSÁRIA")))</f>
        <v>CORRETIVA</v>
      </c>
    </row>
    <row r="911" spans="1:11" x14ac:dyDescent="0.35">
      <c r="A911" s="156" t="s">
        <v>570</v>
      </c>
      <c r="B911" s="62" t="s">
        <v>170</v>
      </c>
      <c r="C911" s="35" t="s">
        <v>409</v>
      </c>
      <c r="D911" s="35" t="s">
        <v>302</v>
      </c>
      <c r="E911" s="35" t="s">
        <v>887</v>
      </c>
      <c r="F911" s="127" t="s">
        <v>907</v>
      </c>
      <c r="G911" s="156" t="s">
        <v>8804</v>
      </c>
      <c r="H911" s="35" t="str">
        <f t="shared" si="44"/>
        <v>DESATUALIZADA</v>
      </c>
      <c r="I911" s="44" cm="1">
        <f t="array" ref="I911">IFERROR(LARGE(IF(($C$2:$F$900=B911)*($A$2:$A$900&lt;&gt;""),$A$2:$A$900),1),"SEM TROCA")</f>
        <v>46119</v>
      </c>
      <c r="J911" s="35">
        <f t="shared" si="45"/>
        <v>6</v>
      </c>
      <c r="K911" s="62" t="str">
        <f>IF(COUNTIFS(MANUTENÇÃO!B:B,B911,MANUTENÇÃO!C:C,"*MANUTENÇÃO*")&gt;0,
"MANUTENÇÃO",
IF(OR(H911="CRÍTICA",H911="BAIXA"),"PREVENTIVA",
IF(H911="DESATUALIZADA","CORRETIVA",
"DESNECESSÁRIA")))</f>
        <v>CORRETIVA</v>
      </c>
    </row>
    <row r="912" spans="1:11" x14ac:dyDescent="0.35">
      <c r="A912" s="156" t="s">
        <v>570</v>
      </c>
      <c r="B912" s="62" t="s">
        <v>5983</v>
      </c>
      <c r="C912" s="35" t="s">
        <v>4619</v>
      </c>
      <c r="D912" s="35" t="s">
        <v>302</v>
      </c>
      <c r="E912" s="35" t="s">
        <v>887</v>
      </c>
      <c r="F912" s="127" t="s">
        <v>1034</v>
      </c>
      <c r="G912" s="156" t="s">
        <v>7545</v>
      </c>
      <c r="H912" s="35" t="str">
        <f t="shared" si="44"/>
        <v>DESATUALIZADA</v>
      </c>
      <c r="I912" s="44" t="str" cm="1">
        <f t="array" ref="I912">IFERROR(LARGE(IF(($C$2:$F$900=B912)*($A$2:$A$900&lt;&gt;""),$A$2:$A$900),1),"SEM TROCA")</f>
        <v>SEM TROCA</v>
      </c>
      <c r="J912" s="35">
        <f t="shared" si="45"/>
        <v>1</v>
      </c>
      <c r="K912" s="62" t="str">
        <f>IF(COUNTIFS(MANUTENÇÃO!B:B,B912,MANUTENÇÃO!C:C,"*MANUTENÇÃO*")&gt;0,
"MANUTENÇÃO",
IF(OR(H912="CRÍTICA",H912="BAIXA"),"PREVENTIVA",
IF(H912="DESATUALIZADA","CORRETIVA",
"DESNECESSÁRIA")))</f>
        <v>CORRETIVA</v>
      </c>
    </row>
    <row r="913" spans="1:11" x14ac:dyDescent="0.35">
      <c r="A913" s="156" t="s">
        <v>570</v>
      </c>
      <c r="B913" s="62" t="s">
        <v>5982</v>
      </c>
      <c r="C913" s="35" t="s">
        <v>4618</v>
      </c>
      <c r="D913" s="35" t="s">
        <v>302</v>
      </c>
      <c r="E913" s="35" t="s">
        <v>887</v>
      </c>
      <c r="F913" s="127" t="s">
        <v>1034</v>
      </c>
      <c r="G913" s="156" t="s">
        <v>8308</v>
      </c>
      <c r="H913" s="35" t="str">
        <f t="shared" si="44"/>
        <v>DESATUALIZADA</v>
      </c>
      <c r="I913" s="44" t="str" cm="1">
        <f t="array" ref="I913">IFERROR(LARGE(IF(($C$2:$F$900=B913)*($A$2:$A$900&lt;&gt;""),$A$2:$A$900),1),"SEM TROCA")</f>
        <v>SEM TROCA</v>
      </c>
      <c r="J913" s="35">
        <f t="shared" si="45"/>
        <v>1</v>
      </c>
      <c r="K913" s="62" t="str">
        <f>IF(COUNTIFS(MANUTENÇÃO!B:B,B913,MANUTENÇÃO!C:C,"*MANUTENÇÃO*")&gt;0,
"MANUTENÇÃO",
IF(OR(H913="CRÍTICA",H913="BAIXA"),"PREVENTIVA",
IF(H913="DESATUALIZADA","CORRETIVA",
"DESNECESSÁRIA")))</f>
        <v>CORRETIVA</v>
      </c>
    </row>
  </sheetData>
  <sheetProtection selectLockedCells="1" selectUnlockedCells="1"/>
  <phoneticPr fontId="18" type="noConversion"/>
  <conditionalFormatting sqref="A1:A1038302 D204:E206 D210:E213 C214:C219 E214:E231 C224:C232 C242:C251 C261:C303 D264:D268 E310:E346 C315:C324 C328:C331 C339:C343 C347:C353 C439 C447:E471 C472 E472 C473:E493 C494 E494 C495:E495 C496 E496 C497:E508 C509 E509 C510:E518 C519 E519 C520:E534 C535 E535 C536:E608 C609:C611 E609:E611 C612:E646 C647 E647 C648:E899 F722:F899 A1038304:A1048576">
    <cfRule type="containsText" dxfId="589" priority="2915" stopIfTrue="1" operator="containsText" text="CV">
      <formula>NOT(ISERROR(SEARCH("CV",A1)))</formula>
    </cfRule>
    <cfRule type="containsText" dxfId="588" priority="2916" stopIfTrue="1" operator="containsText" text="MG">
      <formula>NOT(ISERROR(SEARCH("MG",A1)))</formula>
    </cfRule>
    <cfRule type="containsText" dxfId="587" priority="2917" stopIfTrue="1" operator="containsText" text="ST">
      <formula>NOT(ISERROR(SEARCH("ST",A1)))</formula>
    </cfRule>
  </conditionalFormatting>
  <conditionalFormatting sqref="A258">
    <cfRule type="containsText" dxfId="586" priority="100" operator="containsText" text="DESATUALIZADA">
      <formula>NOT(ISERROR(SEARCH("DESATUALIZADA",A258)))</formula>
    </cfRule>
    <cfRule type="containsText" dxfId="585" priority="101" operator="containsText" text="OPERACIONAL">
      <formula>NOT(ISERROR(SEARCH("OPERACIONAL",A258)))</formula>
    </cfRule>
    <cfRule type="containsText" dxfId="584" priority="102" operator="containsText" text="BAIXA">
      <formula>NOT(ISERROR(SEARCH("BAIXA",A258)))</formula>
    </cfRule>
    <cfRule type="containsText" dxfId="583" priority="103" operator="containsText" text="CRÍTICA">
      <formula>NOT(ISERROR(SEARCH("CRÍTICA",A258)))</formula>
    </cfRule>
    <cfRule type="containsText" dxfId="582" priority="104" operator="containsText" text="CHEIA">
      <formula>NOT(ISERROR(SEARCH("CHEIA",A258)))</formula>
    </cfRule>
  </conditionalFormatting>
  <conditionalFormatting sqref="A3:F264 A1:G2 E325:F346 A347:F353 A368:A380 A901:I903">
    <cfRule type="notContainsBlanks" dxfId="581" priority="1737">
      <formula>LEN(TRIM(A1))&gt;0</formula>
    </cfRule>
  </conditionalFormatting>
  <conditionalFormatting sqref="A265:F270 A273:F300 A914:XFD1038302 D310:F324 A1038304:XFD1048576">
    <cfRule type="notContainsBlanks" dxfId="580" priority="2880">
      <formula>LEN(TRIM(A265))&gt;0</formula>
    </cfRule>
  </conditionalFormatting>
  <conditionalFormatting sqref="A271:F272">
    <cfRule type="notContainsBlanks" dxfId="579" priority="48">
      <formula>LEN(TRIM(A271))&gt;0</formula>
    </cfRule>
  </conditionalFormatting>
  <conditionalFormatting sqref="A358:F388 A389:C390 E389:F390 A391:F404 A405:C406 E405:F406 A407:F416 A417:C417 E417:F417 A418:F443 A444:C445 E444:F445 A446:F471 A328:C346">
    <cfRule type="notContainsBlanks" dxfId="578" priority="1834">
      <formula>LEN(TRIM(A328))&gt;0</formula>
    </cfRule>
  </conditionalFormatting>
  <conditionalFormatting sqref="A472:F647">
    <cfRule type="notContainsBlanks" dxfId="577" priority="3">
      <formula>LEN(TRIM(A472))&gt;0</formula>
    </cfRule>
  </conditionalFormatting>
  <conditionalFormatting sqref="A648:F900 J900:XFD913 A904:H913 K1:XFD899 A354:C357 E354:F357 G684:H900">
    <cfRule type="notContainsBlanks" dxfId="576" priority="1767">
      <formula>LEN(TRIM(A1))&gt;0</formula>
    </cfRule>
  </conditionalFormatting>
  <conditionalFormatting sqref="B1:B900 B904:B1038302 K903:K913">
    <cfRule type="containsText" dxfId="575" priority="1270" operator="containsText" text="CORRETIVA">
      <formula>NOT(ISERROR(SEARCH("CORRETIVA",B1)))</formula>
    </cfRule>
  </conditionalFormatting>
  <conditionalFormatting sqref="B1:B1038302">
    <cfRule type="notContainsBlanks" dxfId="574" priority="1268">
      <formula>LEN(TRIM(B1))&gt;0</formula>
    </cfRule>
  </conditionalFormatting>
  <conditionalFormatting sqref="B1038304:B1048576 B902 K1038304:K1048576 C282:C284">
    <cfRule type="containsText" dxfId="573" priority="2018" operator="containsText" text="CORRETIVA">
      <formula>NOT(ISERROR(SEARCH("CORRETIVA",B282)))</formula>
    </cfRule>
  </conditionalFormatting>
  <conditionalFormatting sqref="B1038304:B1048576">
    <cfRule type="notContainsBlanks" dxfId="572" priority="1959">
      <formula>LEN(TRIM(B1038304))&gt;0</formula>
    </cfRule>
  </conditionalFormatting>
  <conditionalFormatting sqref="C273:C275">
    <cfRule type="containsText" dxfId="571" priority="1979" operator="containsText" text="CORRETIVA">
      <formula>NOT(ISERROR(SEARCH("CORRETIVA",C273)))</formula>
    </cfRule>
    <cfRule type="containsText" dxfId="570" priority="1980" operator="containsText" text="PREVENTIVA">
      <formula>NOT(ISERROR(SEARCH("PREVENTIVA",C273)))</formula>
    </cfRule>
  </conditionalFormatting>
  <conditionalFormatting sqref="C282:C284 B902 B1038304:B1048576 K1038304:K1048576 B1:B900 K903:K913 B904:B1038302">
    <cfRule type="containsText" dxfId="569" priority="2019" operator="containsText" text="PREVENTIVA">
      <formula>NOT(ISERROR(SEARCH("PREVENTIVA",B1)))</formula>
    </cfRule>
  </conditionalFormatting>
  <conditionalFormatting sqref="C315:C324 C328:C331 C339:C343 C347:C353 C224:C232 E214:E231 A1:A1038302 C261:C303 D264:D268 E310:E346 A1038304:A1048576 C447:E471 E472 C473:E493 E494 C495:E495 E496 C497:E508 E509 C510:E518 E519 C520:E534 E535 C536:E608 E609:E611 C612:E646 E647 C648:E899 F722:F899 C214:C219 C439 D204:E206 D210:E213 C242:C251 C472 C494 C496 C509 C519 C535 C609:C611 C647">
    <cfRule type="containsText" dxfId="568" priority="2914" stopIfTrue="1" operator="containsText" text="JT">
      <formula>NOT(ISERROR(SEARCH("JT",A1)))</formula>
    </cfRule>
  </conditionalFormatting>
  <conditionalFormatting sqref="C207:D209">
    <cfRule type="notContainsBlanks" dxfId="567" priority="2594">
      <formula>LEN(TRIM(C207))&gt;0</formula>
    </cfRule>
    <cfRule type="containsText" dxfId="566" priority="2595" operator="containsText" text="JAÇANÃ - TREMEMBÉ">
      <formula>NOT(ISERROR(SEARCH("JAÇANÃ - TREMEMBÉ",C207)))</formula>
    </cfRule>
    <cfRule type="containsText" dxfId="565" priority="2596" operator="containsText" text="CASA VERDE - CACHOEIRINHA">
      <formula>NOT(ISERROR(SEARCH("CASA VERDE - CACHOEIRINHA",C207)))</formula>
    </cfRule>
    <cfRule type="containsText" dxfId="564" priority="2597" operator="containsText" text="VILA MARIA - VILA GUILHERME">
      <formula>NOT(ISERROR(SEARCH("VILA MARIA - VILA GUILHERME",C207)))</formula>
    </cfRule>
    <cfRule type="containsText" dxfId="563" priority="2598" operator="containsText" text="SANTANA - TUCURUVI">
      <formula>NOT(ISERROR(SEARCH("SANTANA - TUCURUVI",C207)))</formula>
    </cfRule>
  </conditionalFormatting>
  <conditionalFormatting sqref="C439:D439 C214:C219">
    <cfRule type="notContainsBlanks" dxfId="562" priority="2613">
      <formula>LEN(TRIM(C214))&gt;0</formula>
    </cfRule>
  </conditionalFormatting>
  <conditionalFormatting sqref="C358:E388 C389:C390 E389:E390 C391:E404 C405:C406 E405:E406 C407:E416 C417 E417 C418:E443 C444:C445 E444:E445 C446:E446">
    <cfRule type="containsText" dxfId="561" priority="1276" stopIfTrue="1" operator="containsText" text="CV">
      <formula>NOT(ISERROR(SEARCH("CV",C358)))</formula>
    </cfRule>
    <cfRule type="containsText" dxfId="560" priority="1277" stopIfTrue="1" operator="containsText" text="MG">
      <formula>NOT(ISERROR(SEARCH("MG",C358)))</formula>
    </cfRule>
    <cfRule type="containsText" dxfId="559" priority="1278" stopIfTrue="1" operator="containsText" text="ST">
      <formula>NOT(ISERROR(SEARCH("ST",C358)))</formula>
    </cfRule>
  </conditionalFormatting>
  <conditionalFormatting sqref="C358:E388 E389:E390 C391:E404 E405:E406 C407:E416 E417 C418:E443 E444:E445 C446:E446 C389:C390 C405:C406 C417 C444:C445">
    <cfRule type="containsText" dxfId="558" priority="1275" stopIfTrue="1" operator="containsText" text="JT">
      <formula>NOT(ISERROR(SEARCH("JT",C358)))</formula>
    </cfRule>
  </conditionalFormatting>
  <conditionalFormatting sqref="D1:D203 D242:D252 D310:D324 C901">
    <cfRule type="containsText" dxfId="557" priority="2754" operator="containsText" text="SEM TROCA">
      <formula>NOT(ISERROR(SEARCH("SEM TROCA",C1)))</formula>
    </cfRule>
  </conditionalFormatting>
  <conditionalFormatting sqref="D214:D219 E379:E899 F664:F899">
    <cfRule type="containsText" dxfId="556" priority="38" operator="containsText" text="SEM TROCA">
      <formula>NOT(ISERROR(SEARCH("SEM TROCA",D214)))</formula>
    </cfRule>
  </conditionalFormatting>
  <conditionalFormatting sqref="D220:D223 D232:D241">
    <cfRule type="notContainsBlanks" dxfId="555" priority="2567">
      <formula>LEN(TRIM(D220))&gt;0</formula>
    </cfRule>
    <cfRule type="containsText" dxfId="554" priority="2568" operator="containsText" text="JAÇANÃ - TREMEMBÉ">
      <formula>NOT(ISERROR(SEARCH("JAÇANÃ - TREMEMBÉ",D220)))</formula>
    </cfRule>
    <cfRule type="containsText" dxfId="553" priority="2569" operator="containsText" text="CASA VERDE - CACHOEIRINHA">
      <formula>NOT(ISERROR(SEARCH("CASA VERDE - CACHOEIRINHA",D220)))</formula>
    </cfRule>
    <cfRule type="containsText" dxfId="552" priority="2570" operator="containsText" text="VILA MARIA - VILA GUILHERME">
      <formula>NOT(ISERROR(SEARCH("VILA MARIA - VILA GUILHERME",D220)))</formula>
    </cfRule>
    <cfRule type="containsText" dxfId="551" priority="2571" operator="containsText" text="SANTANA - TUCURUVI">
      <formula>NOT(ISERROR(SEARCH("SANTANA - TUCURUVI",D220)))</formula>
    </cfRule>
  </conditionalFormatting>
  <conditionalFormatting sqref="D224 H914:I1038302">
    <cfRule type="notContainsBlanks" dxfId="550" priority="25">
      <formula>LEN(TRIM(D224))&gt;0</formula>
    </cfRule>
  </conditionalFormatting>
  <conditionalFormatting sqref="D224:D231">
    <cfRule type="containsText" dxfId="549" priority="24" operator="containsText" text="SEM TROCA">
      <formula>NOT(ISERROR(SEARCH("SEM TROCA",D224)))</formula>
    </cfRule>
  </conditionalFormatting>
  <conditionalFormatting sqref="D261:D303">
    <cfRule type="containsText" dxfId="548" priority="49" operator="containsText" text="SEM TROCA">
      <formula>NOT(ISERROR(SEARCH("SEM TROCA",D261)))</formula>
    </cfRule>
  </conditionalFormatting>
  <conditionalFormatting sqref="D262">
    <cfRule type="notContainsBlanks" dxfId="547" priority="62">
      <formula>LEN(TRIM(D262))&gt;0</formula>
    </cfRule>
  </conditionalFormatting>
  <conditionalFormatting sqref="D271:D303">
    <cfRule type="notContainsBlanks" dxfId="546" priority="50">
      <formula>LEN(TRIM(D271))&gt;0</formula>
    </cfRule>
  </conditionalFormatting>
  <conditionalFormatting sqref="D276:D281">
    <cfRule type="containsText" dxfId="545" priority="1977" operator="containsText" text="CORRETIVA">
      <formula>NOT(ISERROR(SEARCH("CORRETIVA",D276)))</formula>
    </cfRule>
    <cfRule type="containsText" dxfId="544" priority="1978" operator="containsText" text="PREVENTIVA">
      <formula>NOT(ISERROR(SEARCH("PREVENTIVA",D276)))</formula>
    </cfRule>
  </conditionalFormatting>
  <conditionalFormatting sqref="D306">
    <cfRule type="notContainsBlanks" dxfId="543" priority="21">
      <formula>LEN(TRIM(D306))&gt;0</formula>
    </cfRule>
    <cfRule type="containsText" dxfId="542" priority="22" operator="containsText" text="SEM TROCA">
      <formula>NOT(ISERROR(SEARCH("SEM TROCA",D306)))</formula>
    </cfRule>
    <cfRule type="notContainsBlanks" dxfId="541" priority="23">
      <formula>LEN(TRIM(D306))&gt;0</formula>
    </cfRule>
  </conditionalFormatting>
  <conditionalFormatting sqref="D310:D324 H1038304:I1048576 C315:C373 D374:D378 D1:D203 D214:D219">
    <cfRule type="notContainsBlanks" dxfId="540" priority="2909">
      <formula>LEN(TRIM(C1))&gt;0</formula>
    </cfRule>
  </conditionalFormatting>
  <conditionalFormatting sqref="D328:D331">
    <cfRule type="notContainsBlanks" dxfId="539" priority="1823">
      <formula>LEN(TRIM(D328))&gt;0</formula>
    </cfRule>
    <cfRule type="containsText" dxfId="538" priority="1824" stopIfTrue="1" operator="containsText" text="JT">
      <formula>NOT(ISERROR(SEARCH("JT",D328)))</formula>
    </cfRule>
    <cfRule type="containsText" dxfId="537" priority="1825" stopIfTrue="1" operator="containsText" text="CV">
      <formula>NOT(ISERROR(SEARCH("CV",D328)))</formula>
    </cfRule>
    <cfRule type="containsText" dxfId="536" priority="1826" stopIfTrue="1" operator="containsText" text="MG">
      <formula>NOT(ISERROR(SEARCH("MG",D328)))</formula>
    </cfRule>
    <cfRule type="containsText" dxfId="535" priority="1827" stopIfTrue="1" operator="containsText" text="ST">
      <formula>NOT(ISERROR(SEARCH("ST",D328)))</formula>
    </cfRule>
  </conditionalFormatting>
  <conditionalFormatting sqref="D339:D343">
    <cfRule type="containsText" dxfId="534" priority="1819" stopIfTrue="1" operator="containsText" text="JT">
      <formula>NOT(ISERROR(SEARCH("JT",D339)))</formula>
    </cfRule>
    <cfRule type="containsText" dxfId="533" priority="1820" stopIfTrue="1" operator="containsText" text="CV">
      <formula>NOT(ISERROR(SEARCH("CV",D339)))</formula>
    </cfRule>
    <cfRule type="containsText" dxfId="532" priority="1821" stopIfTrue="1" operator="containsText" text="MG">
      <formula>NOT(ISERROR(SEARCH("MG",D339)))</formula>
    </cfRule>
    <cfRule type="containsText" dxfId="531" priority="1822" stopIfTrue="1" operator="containsText" text="ST">
      <formula>NOT(ISERROR(SEARCH("ST",D339)))</formula>
    </cfRule>
  </conditionalFormatting>
  <conditionalFormatting sqref="D339:D344">
    <cfRule type="notContainsBlanks" dxfId="530" priority="35">
      <formula>LEN(TRIM(D339))&gt;0</formula>
    </cfRule>
  </conditionalFormatting>
  <conditionalFormatting sqref="D344">
    <cfRule type="containsText" dxfId="529" priority="36" operator="containsText" text="SEM TROCA">
      <formula>NOT(ISERROR(SEARCH("SEM TROCA",D344)))</formula>
    </cfRule>
    <cfRule type="notContainsBlanks" dxfId="528" priority="37">
      <formula>LEN(TRIM(D344))&gt;0</formula>
    </cfRule>
  </conditionalFormatting>
  <conditionalFormatting sqref="D346 D347:E353 E354:E357">
    <cfRule type="containsText" dxfId="527" priority="1815" stopIfTrue="1" operator="containsText" text="CV">
      <formula>NOT(ISERROR(SEARCH("CV",D346)))</formula>
    </cfRule>
    <cfRule type="containsText" dxfId="526" priority="1816" stopIfTrue="1" operator="containsText" text="MG">
      <formula>NOT(ISERROR(SEARCH("MG",D346)))</formula>
    </cfRule>
    <cfRule type="containsText" dxfId="525" priority="1817" stopIfTrue="1" operator="containsText" text="ST">
      <formula>NOT(ISERROR(SEARCH("ST",D346)))</formula>
    </cfRule>
  </conditionalFormatting>
  <conditionalFormatting sqref="D346 E354:E357 D347:E353">
    <cfRule type="containsText" dxfId="524" priority="1814" stopIfTrue="1" operator="containsText" text="JT">
      <formula>NOT(ISERROR(SEARCH("JT",D346)))</formula>
    </cfRule>
  </conditionalFormatting>
  <conditionalFormatting sqref="D346">
    <cfRule type="notContainsBlanks" dxfId="523" priority="1813">
      <formula>LEN(TRIM(D346))&gt;0</formula>
    </cfRule>
  </conditionalFormatting>
  <conditionalFormatting sqref="D356">
    <cfRule type="notContainsBlanks" dxfId="522" priority="18">
      <formula>LEN(TRIM(D356))&gt;0</formula>
    </cfRule>
    <cfRule type="containsText" dxfId="521" priority="19" operator="containsText" text="SEM TROCA">
      <formula>NOT(ISERROR(SEARCH("SEM TROCA",D356)))</formula>
    </cfRule>
    <cfRule type="notContainsBlanks" dxfId="520" priority="20">
      <formula>LEN(TRIM(D356))&gt;0</formula>
    </cfRule>
  </conditionalFormatting>
  <conditionalFormatting sqref="D389:D390">
    <cfRule type="notContainsBlanks" dxfId="519" priority="15">
      <formula>LEN(TRIM(D389))&gt;0</formula>
    </cfRule>
    <cfRule type="containsText" dxfId="518" priority="16" operator="containsText" text="SEM TROCA">
      <formula>NOT(ISERROR(SEARCH("SEM TROCA",D389)))</formula>
    </cfRule>
    <cfRule type="notContainsBlanks" dxfId="517" priority="17">
      <formula>LEN(TRIM(D389))&gt;0</formula>
    </cfRule>
  </conditionalFormatting>
  <conditionalFormatting sqref="D405:D406">
    <cfRule type="notContainsBlanks" dxfId="516" priority="45">
      <formula>LEN(TRIM(D405))&gt;0</formula>
    </cfRule>
    <cfRule type="containsText" dxfId="515" priority="46" operator="containsText" text="SEM TROCA">
      <formula>NOT(ISERROR(SEARCH("SEM TROCA",D405)))</formula>
    </cfRule>
    <cfRule type="notContainsBlanks" dxfId="514" priority="47">
      <formula>LEN(TRIM(D405))&gt;0</formula>
    </cfRule>
  </conditionalFormatting>
  <conditionalFormatting sqref="D417">
    <cfRule type="notContainsBlanks" dxfId="513" priority="9">
      <formula>LEN(TRIM(D417))&gt;0</formula>
    </cfRule>
    <cfRule type="containsText" dxfId="512" priority="10" operator="containsText" text="SEM TROCA">
      <formula>NOT(ISERROR(SEARCH("SEM TROCA",D417)))</formula>
    </cfRule>
    <cfRule type="notContainsBlanks" dxfId="511" priority="11">
      <formula>LEN(TRIM(D417))&gt;0</formula>
    </cfRule>
  </conditionalFormatting>
  <conditionalFormatting sqref="D439">
    <cfRule type="containsText" dxfId="510" priority="1839" operator="containsText" text="JAÇANÃ - TREMEMBÉ">
      <formula>NOT(ISERROR(SEARCH("JAÇANÃ - TREMEMBÉ",D439)))</formula>
    </cfRule>
    <cfRule type="containsText" dxfId="509" priority="1840" operator="containsText" text="CASA VERDE - CACHOEIRINHA">
      <formula>NOT(ISERROR(SEARCH("CASA VERDE - CACHOEIRINHA",D439)))</formula>
    </cfRule>
    <cfRule type="containsText" dxfId="508" priority="1841" operator="containsText" text="VILA MARIA - VILA GUILHERME">
      <formula>NOT(ISERROR(SEARCH("VILA MARIA - VILA GUILHERME",D439)))</formula>
    </cfRule>
    <cfRule type="containsText" dxfId="507" priority="1842" operator="containsText" text="SANTANA - TUCURUVI">
      <formula>NOT(ISERROR(SEARCH("SANTANA - TUCURUVI",D439)))</formula>
    </cfRule>
    <cfRule type="containsText" dxfId="506" priority="1844" operator="containsText" text="SEM TROCA">
      <formula>NOT(ISERROR(SEARCH("SEM TROCA",D439)))</formula>
    </cfRule>
    <cfRule type="notContainsBlanks" dxfId="505" priority="1845">
      <formula>LEN(TRIM(D439))&gt;0</formula>
    </cfRule>
  </conditionalFormatting>
  <conditionalFormatting sqref="D444:D445">
    <cfRule type="notContainsBlanks" dxfId="504" priority="12">
      <formula>LEN(TRIM(D444))&gt;0</formula>
    </cfRule>
    <cfRule type="containsText" dxfId="503" priority="13" operator="containsText" text="SEM TROCA">
      <formula>NOT(ISERROR(SEARCH("SEM TROCA",D444)))</formula>
    </cfRule>
    <cfRule type="notContainsBlanks" dxfId="502" priority="14">
      <formula>LEN(TRIM(D444))&gt;0</formula>
    </cfRule>
  </conditionalFormatting>
  <conditionalFormatting sqref="D472">
    <cfRule type="containsText" dxfId="501" priority="43" operator="containsText" text="SEM TROCA">
      <formula>NOT(ISERROR(SEARCH("SEM TROCA",D472)))</formula>
    </cfRule>
    <cfRule type="notContainsBlanks" dxfId="500" priority="44">
      <formula>LEN(TRIM(D472))&gt;0</formula>
    </cfRule>
  </conditionalFormatting>
  <conditionalFormatting sqref="D494">
    <cfRule type="containsText" dxfId="499" priority="7" operator="containsText" text="SEM TROCA">
      <formula>NOT(ISERROR(SEARCH("SEM TROCA",D494)))</formula>
    </cfRule>
    <cfRule type="notContainsBlanks" dxfId="498" priority="8">
      <formula>LEN(TRIM(D494))&gt;0</formula>
    </cfRule>
  </conditionalFormatting>
  <conditionalFormatting sqref="D496">
    <cfRule type="containsText" dxfId="497" priority="56" operator="containsText" text="SEM TROCA">
      <formula>NOT(ISERROR(SEARCH("SEM TROCA",D496)))</formula>
    </cfRule>
    <cfRule type="notContainsBlanks" dxfId="496" priority="57">
      <formula>LEN(TRIM(D496))&gt;0</formula>
    </cfRule>
  </conditionalFormatting>
  <conditionalFormatting sqref="D509">
    <cfRule type="containsText" dxfId="495" priority="69" operator="containsText" text="SEM TROCA">
      <formula>NOT(ISERROR(SEARCH("SEM TROCA",D509)))</formula>
    </cfRule>
    <cfRule type="notContainsBlanks" dxfId="494" priority="70">
      <formula>LEN(TRIM(D509))&gt;0</formula>
    </cfRule>
  </conditionalFormatting>
  <conditionalFormatting sqref="D519">
    <cfRule type="containsText" dxfId="493" priority="4" operator="containsText" text="SEM TROCA">
      <formula>NOT(ISERROR(SEARCH("SEM TROCA",D519)))</formula>
    </cfRule>
    <cfRule type="notContainsBlanks" dxfId="492" priority="5">
      <formula>LEN(TRIM(D519))&gt;0</formula>
    </cfRule>
  </conditionalFormatting>
  <conditionalFormatting sqref="D535">
    <cfRule type="containsText" dxfId="491" priority="30" operator="containsText" text="SEM TROCA">
      <formula>NOT(ISERROR(SEARCH("SEM TROCA",D535)))</formula>
    </cfRule>
    <cfRule type="notContainsBlanks" dxfId="490" priority="31">
      <formula>LEN(TRIM(D535))&gt;0</formula>
    </cfRule>
  </conditionalFormatting>
  <conditionalFormatting sqref="D609:D611">
    <cfRule type="containsText" dxfId="489" priority="40" operator="containsText" text="SEM TROCA">
      <formula>NOT(ISERROR(SEARCH("SEM TROCA",D609)))</formula>
    </cfRule>
    <cfRule type="notContainsBlanks" dxfId="488" priority="41">
      <formula>LEN(TRIM(D609))&gt;0</formula>
    </cfRule>
  </conditionalFormatting>
  <conditionalFormatting sqref="D647">
    <cfRule type="containsText" dxfId="487" priority="27" operator="containsText" text="SEM TROCA">
      <formula>NOT(ISERROR(SEARCH("SEM TROCA",D647)))</formula>
    </cfRule>
    <cfRule type="notContainsBlanks" dxfId="486" priority="28">
      <formula>LEN(TRIM(D647))&gt;0</formula>
    </cfRule>
  </conditionalFormatting>
  <conditionalFormatting sqref="D900 D261:D270 E301:E309 C304:C314">
    <cfRule type="notContainsBlanks" dxfId="485" priority="1932">
      <formula>LEN(TRIM(C261))&gt;0</formula>
    </cfRule>
  </conditionalFormatting>
  <conditionalFormatting sqref="E214:E231">
    <cfRule type="notContainsBlanks" dxfId="484" priority="2906">
      <formula>LEN(TRIM(E214))&gt;0</formula>
    </cfRule>
  </conditionalFormatting>
  <conditionalFormatting sqref="E301:F309 A304:C327 A301:D303 A302:A314">
    <cfRule type="notContainsBlanks" dxfId="483" priority="1933">
      <formula>LEN(TRIM(A301))&gt;0</formula>
    </cfRule>
  </conditionalFormatting>
  <conditionalFormatting sqref="F664:F899 E379:E899 D242:D252 C901">
    <cfRule type="notContainsBlanks" dxfId="482" priority="2755">
      <formula>LEN(TRIM(C242))&gt;0</formula>
    </cfRule>
  </conditionalFormatting>
  <conditionalFormatting sqref="F664:F899">
    <cfRule type="containsText" dxfId="481" priority="96" stopIfTrue="1" operator="containsText" text="JT">
      <formula>NOT(ISERROR(SEARCH("JT",F664)))</formula>
    </cfRule>
    <cfRule type="containsText" dxfId="480" priority="97" stopIfTrue="1" operator="containsText" text="CV">
      <formula>NOT(ISERROR(SEARCH("CV",F664)))</formula>
    </cfRule>
    <cfRule type="containsText" dxfId="479" priority="98" stopIfTrue="1" operator="containsText" text="MG">
      <formula>NOT(ISERROR(SEARCH("MG",F664)))</formula>
    </cfRule>
    <cfRule type="containsText" dxfId="478" priority="99" stopIfTrue="1" operator="containsText" text="ST">
      <formula>NOT(ISERROR(SEARCH("ST",F664)))</formula>
    </cfRule>
  </conditionalFormatting>
  <conditionalFormatting sqref="F674:F680 F688:F695 J903:J913 H904:H913 H914:I1038302 H1:H217 G1:G900 H219:H328 H346 G901:H901">
    <cfRule type="containsText" dxfId="477" priority="1541" operator="containsText" text="DESATUALIZADA">
      <formula>NOT(ISERROR(SEARCH("DESATUALIZADA",F1)))</formula>
    </cfRule>
  </conditionalFormatting>
  <conditionalFormatting sqref="F1038304:J1048576 J904:J913 I901:I902 C1 F904:G1038302">
    <cfRule type="notContainsBlanks" dxfId="476" priority="2922">
      <formula>LEN(TRIM(C1))&gt;0</formula>
    </cfRule>
  </conditionalFormatting>
  <conditionalFormatting sqref="G903:J903 C224:C232">
    <cfRule type="notContainsBlanks" dxfId="475" priority="2907">
      <formula>LEN(TRIM(C224))&gt;0</formula>
    </cfRule>
  </conditionalFormatting>
  <conditionalFormatting sqref="H1">
    <cfRule type="containsText" dxfId="474" priority="2823" operator="containsText" text="OPERACIONAL">
      <formula>NOT(ISERROR(SEARCH("OPERACIONAL",H1)))</formula>
    </cfRule>
    <cfRule type="containsText" dxfId="473" priority="2824" operator="containsText" text="BAIXA">
      <formula>NOT(ISERROR(SEARCH("BAIXA",H1)))</formula>
    </cfRule>
    <cfRule type="containsText" dxfId="472" priority="2825" operator="containsText" text="CRÍTICA">
      <formula>NOT(ISERROR(SEARCH("CRÍTICA",H1)))</formula>
    </cfRule>
    <cfRule type="containsText" dxfId="471" priority="2826" operator="containsText" text="CHEIA">
      <formula>NOT(ISERROR(SEARCH("CHEIA",H1)))</formula>
    </cfRule>
    <cfRule type="containsText" dxfId="470" priority="2827" operator="containsText" text="OPERACIONAL">
      <formula>NOT(ISERROR(SEARCH("OPERACIONAL",H1)))</formula>
    </cfRule>
    <cfRule type="containsText" dxfId="469" priority="2828" operator="containsText" text="BAIXA">
      <formula>NOT(ISERROR(SEARCH("BAIXA",H1)))</formula>
    </cfRule>
    <cfRule type="containsText" dxfId="468" priority="2829" operator="containsText" text="CRÍTICA">
      <formula>NOT(ISERROR(SEARCH("CRÍTICA",H1)))</formula>
    </cfRule>
    <cfRule type="containsText" dxfId="467" priority="2830" operator="containsText" text="CHEIA">
      <formula>NOT(ISERROR(SEARCH("CHEIA",H1)))</formula>
    </cfRule>
    <cfRule type="containsText" dxfId="466" priority="2831" operator="containsText" text="OPERACIONAL">
      <formula>NOT(ISERROR(SEARCH("OPERACIONAL",H1)))</formula>
    </cfRule>
    <cfRule type="containsText" dxfId="465" priority="2832" operator="containsText" text="BAIXA">
      <formula>NOT(ISERROR(SEARCH("BAIXA",H1)))</formula>
    </cfRule>
    <cfRule type="containsText" dxfId="464" priority="2833" operator="containsText" text="CRÍTICA">
      <formula>NOT(ISERROR(SEARCH("CRÍTICA",H1)))</formula>
    </cfRule>
    <cfRule type="containsText" dxfId="463" priority="2834" operator="containsText" text="ALTA">
      <formula>NOT(ISERROR(SEARCH("ALTA",H1)))</formula>
    </cfRule>
  </conditionalFormatting>
  <conditionalFormatting sqref="H1:H217 G1:G900 H219:H264 H275 H278 H286 H289 F674:F680 F688:F695 G901:I901 H903:H913 J903:J913 H914:I1038302 H1038304:I1048576">
    <cfRule type="containsText" dxfId="462" priority="1948" operator="containsText" text="CRÍTICA">
      <formula>NOT(ISERROR(SEARCH("CRÍTICA",F1)))</formula>
    </cfRule>
    <cfRule type="containsText" dxfId="461" priority="1949" operator="containsText" text="ALTA">
      <formula>NOT(ISERROR(SEARCH("ALTA",F1)))</formula>
    </cfRule>
  </conditionalFormatting>
  <conditionalFormatting sqref="H1:H217 H219:H264 H275 H278 H286 H289 G901:I901 H1038304:I1048576 H914:I1038302 G1:G900 F674:F680 F688:F695 H903:H913 J903:J913">
    <cfRule type="containsText" dxfId="460" priority="1947" operator="containsText" text="BAIXA">
      <formula>NOT(ISERROR(SEARCH("BAIXA",F1)))</formula>
    </cfRule>
  </conditionalFormatting>
  <conditionalFormatting sqref="H1:H683 G3:G683 A347:A357">
    <cfRule type="notContainsBlanks" dxfId="459" priority="1742">
      <formula>LEN(TRIM(A1))&gt;0</formula>
    </cfRule>
  </conditionalFormatting>
  <conditionalFormatting sqref="H219:H327 G903:J903 H1:H217 F902:H902 H901 C900 B901">
    <cfRule type="notContainsBlanks" dxfId="458" priority="2884">
      <formula>LEN(TRIM(B1))&gt;0</formula>
    </cfRule>
  </conditionalFormatting>
  <conditionalFormatting sqref="H220:H222">
    <cfRule type="containsText" dxfId="457" priority="2068" operator="containsText" text="SEM  ETIQUETA">
      <formula>NOT(ISERROR(SEARCH("SEM  ETIQUETA",H220)))</formula>
    </cfRule>
    <cfRule type="notContainsBlanks" dxfId="456" priority="2069">
      <formula>LEN(TRIM(H220))&gt;0</formula>
    </cfRule>
  </conditionalFormatting>
  <conditionalFormatting sqref="H225">
    <cfRule type="containsText" dxfId="455" priority="2065" operator="containsText" text="SEM  ETIQUETA">
      <formula>NOT(ISERROR(SEARCH("SEM  ETIQUETA",H225)))</formula>
    </cfRule>
    <cfRule type="notContainsBlanks" dxfId="454" priority="2066">
      <formula>LEN(TRIM(H225))&gt;0</formula>
    </cfRule>
  </conditionalFormatting>
  <conditionalFormatting sqref="H227">
    <cfRule type="containsText" dxfId="453" priority="2062" operator="containsText" text="SEM  ETIQUETA">
      <formula>NOT(ISERROR(SEARCH("SEM  ETIQUETA",H227)))</formula>
    </cfRule>
    <cfRule type="notContainsBlanks" dxfId="452" priority="2063">
      <formula>LEN(TRIM(H227))&gt;0</formula>
    </cfRule>
  </conditionalFormatting>
  <conditionalFormatting sqref="H230">
    <cfRule type="containsText" dxfId="451" priority="2058" operator="containsText" text="DESATUALIZADO">
      <formula>NOT(ISERROR(SEARCH("DESATUALIZADO",H230)))</formula>
    </cfRule>
    <cfRule type="containsText" dxfId="450" priority="2059" operator="containsText" text="SEM  ETIQUETA">
      <formula>NOT(ISERROR(SEARCH("SEM  ETIQUETA",H230)))</formula>
    </cfRule>
    <cfRule type="notContainsBlanks" dxfId="449" priority="2060">
      <formula>LEN(TRIM(H230))&gt;0</formula>
    </cfRule>
  </conditionalFormatting>
  <conditionalFormatting sqref="H232 H230">
    <cfRule type="containsText" dxfId="448" priority="2056" operator="containsText" text="SEM  ETIQUETA">
      <formula>NOT(ISERROR(SEARCH("SEM  ETIQUETA",H230)))</formula>
    </cfRule>
    <cfRule type="notContainsBlanks" dxfId="447" priority="2057">
      <formula>LEN(TRIM(H230))&gt;0</formula>
    </cfRule>
  </conditionalFormatting>
  <conditionalFormatting sqref="H232">
    <cfRule type="notContainsBlanks" dxfId="446" priority="2054">
      <formula>LEN(TRIM(H232))&gt;0</formula>
    </cfRule>
    <cfRule type="containsText" dxfId="445" priority="2055" operator="containsText" text="DESATUALIZADO">
      <formula>NOT(ISERROR(SEARCH("DESATUALIZADO",H232)))</formula>
    </cfRule>
  </conditionalFormatting>
  <conditionalFormatting sqref="H235">
    <cfRule type="notContainsBlanks" dxfId="444" priority="2050">
      <formula>LEN(TRIM(H235))&gt;0</formula>
    </cfRule>
    <cfRule type="containsText" dxfId="443" priority="2051" operator="containsText" text="DESATUALIZADO">
      <formula>NOT(ISERROR(SEARCH("DESATUALIZADO",H235)))</formula>
    </cfRule>
    <cfRule type="containsText" dxfId="442" priority="2052" operator="containsText" text="SEM  ETIQUETA">
      <formula>NOT(ISERROR(SEARCH("SEM  ETIQUETA",H235)))</formula>
    </cfRule>
    <cfRule type="notContainsBlanks" dxfId="441" priority="2053">
      <formula>LEN(TRIM(H235))&gt;0</formula>
    </cfRule>
  </conditionalFormatting>
  <conditionalFormatting sqref="H238">
    <cfRule type="notContainsBlanks" dxfId="440" priority="2046">
      <formula>LEN(TRIM(H238))&gt;0</formula>
    </cfRule>
    <cfRule type="containsText" dxfId="439" priority="2047" operator="containsText" text="DESATUALIZADO">
      <formula>NOT(ISERROR(SEARCH("DESATUALIZADO",H238)))</formula>
    </cfRule>
    <cfRule type="containsText" dxfId="438" priority="2048" operator="containsText" text="SEM  ETIQUETA">
      <formula>NOT(ISERROR(SEARCH("SEM  ETIQUETA",H238)))</formula>
    </cfRule>
    <cfRule type="notContainsBlanks" dxfId="437" priority="2049">
      <formula>LEN(TRIM(H238))&gt;0</formula>
    </cfRule>
  </conditionalFormatting>
  <conditionalFormatting sqref="H243">
    <cfRule type="notContainsBlanks" dxfId="436" priority="2042">
      <formula>LEN(TRIM(H243))&gt;0</formula>
    </cfRule>
    <cfRule type="containsText" dxfId="435" priority="2043" operator="containsText" text="DESATUALIZADO">
      <formula>NOT(ISERROR(SEARCH("DESATUALIZADO",H243)))</formula>
    </cfRule>
    <cfRule type="containsText" dxfId="434" priority="2044" operator="containsText" text="SEM  ETIQUETA">
      <formula>NOT(ISERROR(SEARCH("SEM  ETIQUETA",H243)))</formula>
    </cfRule>
    <cfRule type="notContainsBlanks" dxfId="433" priority="2045">
      <formula>LEN(TRIM(H243))&gt;0</formula>
    </cfRule>
  </conditionalFormatting>
  <conditionalFormatting sqref="H248">
    <cfRule type="notContainsBlanks" dxfId="432" priority="2038">
      <formula>LEN(TRIM(H248))&gt;0</formula>
    </cfRule>
    <cfRule type="containsText" dxfId="431" priority="2039" operator="containsText" text="DESATUALIZADO">
      <formula>NOT(ISERROR(SEARCH("DESATUALIZADO",H248)))</formula>
    </cfRule>
    <cfRule type="containsText" dxfId="430" priority="2040" operator="containsText" text="SEM  ETIQUETA">
      <formula>NOT(ISERROR(SEARCH("SEM  ETIQUETA",H248)))</formula>
    </cfRule>
    <cfRule type="notContainsBlanks" dxfId="429" priority="2041">
      <formula>LEN(TRIM(H248))&gt;0</formula>
    </cfRule>
  </conditionalFormatting>
  <conditionalFormatting sqref="H265:H274 H276:H277 H279:H285 H287:H288 H290:H327 H1038304:I1048576">
    <cfRule type="containsText" dxfId="428" priority="2876" operator="containsText" text="BAIXA">
      <formula>NOT(ISERROR(SEARCH("BAIXA",H265)))</formula>
    </cfRule>
    <cfRule type="containsText" dxfId="427" priority="2877" operator="containsText" text="CRÍTICA">
      <formula>NOT(ISERROR(SEARCH("CRÍTICA",H265)))</formula>
    </cfRule>
    <cfRule type="containsText" dxfId="426" priority="2878" operator="containsText" text="ALTA">
      <formula>NOT(ISERROR(SEARCH("ALTA",H265)))</formula>
    </cfRule>
  </conditionalFormatting>
  <conditionalFormatting sqref="H265:H274 H276:H277 H279:H285 H287:H288 H290:H327 J903:J913 H1038304:I1048576 H903:H913">
    <cfRule type="containsText" dxfId="425" priority="2875" operator="containsText" text="REGULAR">
      <formula>NOT(ISERROR(SEARCH("REGULAR",H265)))</formula>
    </cfRule>
  </conditionalFormatting>
  <conditionalFormatting sqref="H328 H331">
    <cfRule type="containsText" dxfId="424" priority="1792" operator="containsText" text="BAIXA">
      <formula>NOT(ISERROR(SEARCH("BAIXA",H328)))</formula>
    </cfRule>
    <cfRule type="containsText" dxfId="423" priority="1793" operator="containsText" text="CRÍTICA">
      <formula>NOT(ISERROR(SEARCH("CRÍTICA",H328)))</formula>
    </cfRule>
    <cfRule type="containsText" dxfId="422" priority="1794" operator="containsText" text="CHEIA">
      <formula>NOT(ISERROR(SEARCH("CHEIA",H328)))</formula>
    </cfRule>
  </conditionalFormatting>
  <conditionalFormatting sqref="H328">
    <cfRule type="notContainsBlanks" dxfId="421" priority="1795">
      <formula>LEN(TRIM(H328))&gt;0</formula>
    </cfRule>
  </conditionalFormatting>
  <conditionalFormatting sqref="H331 G1:G900 H328 F674:F680 F688:F695 H914:I1038302">
    <cfRule type="containsText" dxfId="420" priority="1791" operator="containsText" text="OPERACIONAL">
      <formula>NOT(ISERROR(SEARCH("OPERACIONAL",F1)))</formula>
    </cfRule>
  </conditionalFormatting>
  <conditionalFormatting sqref="H331">
    <cfRule type="containsText" dxfId="419" priority="1788" operator="containsText" text="DESATUALIZADA">
      <formula>NOT(ISERROR(SEARCH("DESATUALIZADA",H331)))</formula>
    </cfRule>
    <cfRule type="containsText" dxfId="418" priority="1798" operator="containsText" text="DESATUALIZADO">
      <formula>NOT(ISERROR(SEARCH("DESATUALIZADO",H331)))</formula>
    </cfRule>
    <cfRule type="notContainsBlanks" dxfId="417" priority="1803">
      <formula>LEN(TRIM(H331))&gt;0</formula>
    </cfRule>
  </conditionalFormatting>
  <conditionalFormatting sqref="H339">
    <cfRule type="containsText" dxfId="416" priority="1778" operator="containsText" text="DESATUALIZADA">
      <formula>NOT(ISERROR(SEARCH("DESATUALIZADA",H339)))</formula>
    </cfRule>
    <cfRule type="containsText" dxfId="415" priority="1780" operator="containsText" text="DESATUALIZADO">
      <formula>NOT(ISERROR(SEARCH("DESATUALIZADO",H339)))</formula>
    </cfRule>
    <cfRule type="containsText" dxfId="414" priority="1781" operator="containsText" text="OPERACIONAL">
      <formula>NOT(ISERROR(SEARCH("OPERACIONAL",H339)))</formula>
    </cfRule>
    <cfRule type="containsText" dxfId="413" priority="1782" operator="containsText" text="BAIXA">
      <formula>NOT(ISERROR(SEARCH("BAIXA",H339)))</formula>
    </cfRule>
    <cfRule type="containsText" dxfId="412" priority="1783" operator="containsText" text="CRÍTICA">
      <formula>NOT(ISERROR(SEARCH("CRÍTICA",H339)))</formula>
    </cfRule>
    <cfRule type="containsText" dxfId="411" priority="1784" operator="containsText" text="CHEIA">
      <formula>NOT(ISERROR(SEARCH("CHEIA",H339)))</formula>
    </cfRule>
    <cfRule type="notContainsBlanks" dxfId="410" priority="1785">
      <formula>LEN(TRIM(H339))&gt;0</formula>
    </cfRule>
  </conditionalFormatting>
  <conditionalFormatting sqref="H346">
    <cfRule type="containsText" dxfId="409" priority="1770" operator="containsText" text="DESATUALIZADO">
      <formula>NOT(ISERROR(SEARCH("DESATUALIZADO",H346)))</formula>
    </cfRule>
    <cfRule type="containsText" dxfId="408" priority="1771" operator="containsText" text="OPERACIONAL">
      <formula>NOT(ISERROR(SEARCH("OPERACIONAL",H346)))</formula>
    </cfRule>
    <cfRule type="containsText" dxfId="407" priority="1772" operator="containsText" text="BAIXA">
      <formula>NOT(ISERROR(SEARCH("BAIXA",H346)))</formula>
    </cfRule>
    <cfRule type="containsText" dxfId="406" priority="1773" operator="containsText" text="CRÍTICA">
      <formula>NOT(ISERROR(SEARCH("CRÍTICA",H346)))</formula>
    </cfRule>
    <cfRule type="containsText" dxfId="405" priority="1774" operator="containsText" text="CHEIA">
      <formula>NOT(ISERROR(SEARCH("CHEIA",H346)))</formula>
    </cfRule>
    <cfRule type="notContainsBlanks" dxfId="404" priority="1775">
      <formula>LEN(TRIM(H346))&gt;0</formula>
    </cfRule>
  </conditionalFormatting>
  <conditionalFormatting sqref="H356">
    <cfRule type="containsText" dxfId="403" priority="1731" operator="containsText" text="DESATUALIZADO">
      <formula>NOT(ISERROR(SEARCH("DESATUALIZADO",H356)))</formula>
    </cfRule>
    <cfRule type="containsText" dxfId="402" priority="1732" operator="containsText" text="OPERACIONAL">
      <formula>NOT(ISERROR(SEARCH("OPERACIONAL",H356)))</formula>
    </cfRule>
    <cfRule type="containsText" dxfId="401" priority="1733" operator="containsText" text="BAIXA">
      <formula>NOT(ISERROR(SEARCH("BAIXA",H356)))</formula>
    </cfRule>
    <cfRule type="containsText" dxfId="400" priority="1734" operator="containsText" text="CRÍTICA">
      <formula>NOT(ISERROR(SEARCH("CRÍTICA",H356)))</formula>
    </cfRule>
    <cfRule type="containsText" dxfId="399" priority="1735" operator="containsText" text="CHEIA">
      <formula>NOT(ISERROR(SEARCH("CHEIA",H356)))</formula>
    </cfRule>
    <cfRule type="notContainsBlanks" dxfId="398" priority="1736">
      <formula>LEN(TRIM(H356))&gt;0</formula>
    </cfRule>
    <cfRule type="containsText" dxfId="397" priority="1945" operator="containsText" text="DESATUALIZADA">
      <formula>NOT(ISERROR(SEARCH("DESATUALIZADA",H356)))</formula>
    </cfRule>
  </conditionalFormatting>
  <conditionalFormatting sqref="H367">
    <cfRule type="containsText" dxfId="396" priority="1651" operator="containsText" text="DESATUALIZADO">
      <formula>NOT(ISERROR(SEARCH("DESATUALIZADO",H367)))</formula>
    </cfRule>
    <cfRule type="containsText" dxfId="395" priority="1652" operator="containsText" text="OPERACIONAL">
      <formula>NOT(ISERROR(SEARCH("OPERACIONAL",H367)))</formula>
    </cfRule>
    <cfRule type="containsText" dxfId="394" priority="1653" operator="containsText" text="BAIXA">
      <formula>NOT(ISERROR(SEARCH("BAIXA",H367)))</formula>
    </cfRule>
    <cfRule type="containsText" dxfId="393" priority="1654" operator="containsText" text="CRÍTICA">
      <formula>NOT(ISERROR(SEARCH("CRÍTICA",H367)))</formula>
    </cfRule>
    <cfRule type="containsText" dxfId="392" priority="1655" operator="containsText" text="DESATUALIZADA">
      <formula>NOT(ISERROR(SEARCH("DESATUALIZADA",H367)))</formula>
    </cfRule>
    <cfRule type="notContainsBlanks" dxfId="391" priority="1656">
      <formula>LEN(TRIM(H367))&gt;0</formula>
    </cfRule>
  </conditionalFormatting>
  <conditionalFormatting sqref="H378">
    <cfRule type="containsText" dxfId="390" priority="1643" operator="containsText" text="DESATUALIZADO">
      <formula>NOT(ISERROR(SEARCH("DESATUALIZADO",H378)))</formula>
    </cfRule>
    <cfRule type="containsText" dxfId="389" priority="1644" operator="containsText" text="OPERACIONAL">
      <formula>NOT(ISERROR(SEARCH("OPERACIONAL",H378)))</formula>
    </cfRule>
    <cfRule type="containsText" dxfId="388" priority="1645" operator="containsText" text="BAIXA">
      <formula>NOT(ISERROR(SEARCH("BAIXA",H378)))</formula>
    </cfRule>
    <cfRule type="containsText" dxfId="387" priority="1646" operator="containsText" text="CRÍTICA">
      <formula>NOT(ISERROR(SEARCH("CRÍTICA",H378)))</formula>
    </cfRule>
    <cfRule type="containsText" dxfId="386" priority="1647" operator="containsText" text="DESATUALIZADA">
      <formula>NOT(ISERROR(SEARCH("DESATUALIZADA",H378)))</formula>
    </cfRule>
    <cfRule type="notContainsBlanks" dxfId="385" priority="1648">
      <formula>LEN(TRIM(H378))&gt;0</formula>
    </cfRule>
  </conditionalFormatting>
  <conditionalFormatting sqref="H381:H384">
    <cfRule type="containsText" dxfId="384" priority="1548" operator="containsText" text="DESATUALIZADO">
      <formula>NOT(ISERROR(SEARCH("DESATUALIZADO",H381)))</formula>
    </cfRule>
    <cfRule type="containsText" dxfId="383" priority="1549" operator="containsText" text="OPERACIONAL">
      <formula>NOT(ISERROR(SEARCH("OPERACIONAL",H381)))</formula>
    </cfRule>
    <cfRule type="containsText" dxfId="382" priority="1550" operator="containsText" text="BAIXA">
      <formula>NOT(ISERROR(SEARCH("BAIXA",H381)))</formula>
    </cfRule>
    <cfRule type="containsText" dxfId="381" priority="1551" operator="containsText" text="CRÍTICA">
      <formula>NOT(ISERROR(SEARCH("CRÍTICA",H381)))</formula>
    </cfRule>
    <cfRule type="containsText" dxfId="380" priority="1552" operator="containsText" text="DESATUALIZADA">
      <formula>NOT(ISERROR(SEARCH("DESATUALIZADA",H381)))</formula>
    </cfRule>
    <cfRule type="notContainsBlanks" dxfId="379" priority="1553">
      <formula>LEN(TRIM(H381))&gt;0</formula>
    </cfRule>
    <cfRule type="containsText" dxfId="378" priority="1554" operator="containsText" text="CHEIA">
      <formula>NOT(ISERROR(SEARCH("CHEIA",H381)))</formula>
    </cfRule>
  </conditionalFormatting>
  <conditionalFormatting sqref="H390">
    <cfRule type="containsText" dxfId="377" priority="1510" operator="containsText" text="DESATUALIZADO">
      <formula>NOT(ISERROR(SEARCH("DESATUALIZADO",H390)))</formula>
    </cfRule>
    <cfRule type="containsText" dxfId="376" priority="1511" operator="containsText" text="OPERACIONAL">
      <formula>NOT(ISERROR(SEARCH("OPERACIONAL",H390)))</formula>
    </cfRule>
    <cfRule type="containsText" dxfId="375" priority="1512" operator="containsText" text="BAIXA">
      <formula>NOT(ISERROR(SEARCH("BAIXA",H390)))</formula>
    </cfRule>
    <cfRule type="containsText" dxfId="374" priority="1513" operator="containsText" text="CRÍTICA">
      <formula>NOT(ISERROR(SEARCH("CRÍTICA",H390)))</formula>
    </cfRule>
    <cfRule type="containsText" dxfId="373" priority="1514" operator="containsText" text="DESATUALIZADA">
      <formula>NOT(ISERROR(SEARCH("DESATUALIZADA",H390)))</formula>
    </cfRule>
    <cfRule type="notContainsBlanks" dxfId="372" priority="1515">
      <formula>LEN(TRIM(H390))&gt;0</formula>
    </cfRule>
    <cfRule type="containsText" dxfId="371" priority="1516" operator="containsText" text="CHEIA">
      <formula>NOT(ISERROR(SEARCH("CHEIA",H390)))</formula>
    </cfRule>
  </conditionalFormatting>
  <conditionalFormatting sqref="H408">
    <cfRule type="containsText" dxfId="370" priority="1411" operator="containsText" text="DESATUALIZADO">
      <formula>NOT(ISERROR(SEARCH("DESATUALIZADO",H408)))</formula>
    </cfRule>
    <cfRule type="containsText" dxfId="369" priority="1412" operator="containsText" text="OPERACIONAL">
      <formula>NOT(ISERROR(SEARCH("OPERACIONAL",H408)))</formula>
    </cfRule>
    <cfRule type="containsText" dxfId="368" priority="1413" operator="containsText" text="BAIXA">
      <formula>NOT(ISERROR(SEARCH("BAIXA",H408)))</formula>
    </cfRule>
    <cfRule type="containsText" dxfId="367" priority="1414" operator="containsText" text="CRÍTICA">
      <formula>NOT(ISERROR(SEARCH("CRÍTICA",H408)))</formula>
    </cfRule>
    <cfRule type="containsText" dxfId="366" priority="1415" operator="containsText" text="DESATUALIZADA">
      <formula>NOT(ISERROR(SEARCH("DESATUALIZADA",H408)))</formula>
    </cfRule>
    <cfRule type="notContainsBlanks" dxfId="365" priority="1416">
      <formula>LEN(TRIM(H408))&gt;0</formula>
    </cfRule>
    <cfRule type="containsText" dxfId="364" priority="1417" operator="containsText" text="CHEIA">
      <formula>NOT(ISERROR(SEARCH("CHEIA",H408)))</formula>
    </cfRule>
  </conditionalFormatting>
  <conditionalFormatting sqref="H418">
    <cfRule type="containsText" dxfId="363" priority="1403" operator="containsText" text="DESATUALIZADO">
      <formula>NOT(ISERROR(SEARCH("DESATUALIZADO",H418)))</formula>
    </cfRule>
    <cfRule type="containsText" dxfId="362" priority="1404" operator="containsText" text="OPERACIONAL">
      <formula>NOT(ISERROR(SEARCH("OPERACIONAL",H418)))</formula>
    </cfRule>
    <cfRule type="containsText" dxfId="361" priority="1405" operator="containsText" text="BAIXA">
      <formula>NOT(ISERROR(SEARCH("BAIXA",H418)))</formula>
    </cfRule>
    <cfRule type="containsText" dxfId="360" priority="1407" operator="containsText" text="DESATUALIZADA">
      <formula>NOT(ISERROR(SEARCH("DESATUALIZADA",H418)))</formula>
    </cfRule>
    <cfRule type="notContainsBlanks" dxfId="359" priority="1408">
      <formula>LEN(TRIM(H418))&gt;0</formula>
    </cfRule>
    <cfRule type="containsText" dxfId="358" priority="1409" operator="containsText" text="CHEIA">
      <formula>NOT(ISERROR(SEARCH("CHEIA",H418)))</formula>
    </cfRule>
  </conditionalFormatting>
  <conditionalFormatting sqref="H421">
    <cfRule type="containsText" dxfId="357" priority="1395" operator="containsText" text="DESATUALIZADO">
      <formula>NOT(ISERROR(SEARCH("DESATUALIZADO",H421)))</formula>
    </cfRule>
    <cfRule type="containsText" dxfId="356" priority="1396" operator="containsText" text="OPERACIONAL">
      <formula>NOT(ISERROR(SEARCH("OPERACIONAL",H421)))</formula>
    </cfRule>
    <cfRule type="containsText" dxfId="355" priority="1397" operator="containsText" text="BAIXA">
      <formula>NOT(ISERROR(SEARCH("BAIXA",H421)))</formula>
    </cfRule>
    <cfRule type="containsText" dxfId="354" priority="1398" stopIfTrue="1" operator="containsText" text="CRÍTICA">
      <formula>NOT(ISERROR(SEARCH("CRÍTICA",H421)))</formula>
    </cfRule>
    <cfRule type="containsText" dxfId="353" priority="1399" operator="containsText" text="DESATUALIZADA">
      <formula>NOT(ISERROR(SEARCH("DESATUALIZADA",H421)))</formula>
    </cfRule>
    <cfRule type="notContainsBlanks" dxfId="352" priority="1400">
      <formula>LEN(TRIM(H421))&gt;0</formula>
    </cfRule>
    <cfRule type="containsText" dxfId="351" priority="1401" operator="containsText" text="CHEIA">
      <formula>NOT(ISERROR(SEARCH("CHEIA",H421)))</formula>
    </cfRule>
  </conditionalFormatting>
  <conditionalFormatting sqref="H430">
    <cfRule type="containsText" dxfId="350" priority="1325" operator="containsText" text="DESATUALIZADO">
      <formula>NOT(ISERROR(SEARCH("DESATUALIZADO",H430)))</formula>
    </cfRule>
    <cfRule type="containsText" dxfId="349" priority="1326" operator="containsText" text="OPERACIONAL">
      <formula>NOT(ISERROR(SEARCH("OPERACIONAL",H430)))</formula>
    </cfRule>
    <cfRule type="containsText" dxfId="348" priority="1327" operator="containsText" text="BAIXA">
      <formula>NOT(ISERROR(SEARCH("BAIXA",H430)))</formula>
    </cfRule>
    <cfRule type="containsText" dxfId="347" priority="1328" operator="containsText" text="CRÍTICA">
      <formula>NOT(ISERROR(SEARCH("CRÍTICA",H430)))</formula>
    </cfRule>
    <cfRule type="containsText" dxfId="346" priority="1329" operator="containsText" text="DESATUALIZADA">
      <formula>NOT(ISERROR(SEARCH("DESATUALIZADA",H430)))</formula>
    </cfRule>
    <cfRule type="notContainsBlanks" dxfId="345" priority="1330">
      <formula>LEN(TRIM(H430))&gt;0</formula>
    </cfRule>
    <cfRule type="containsText" dxfId="344" priority="1331" operator="containsText" text="CHEIA">
      <formula>NOT(ISERROR(SEARCH("CHEIA",H430)))</formula>
    </cfRule>
  </conditionalFormatting>
  <conditionalFormatting sqref="H435">
    <cfRule type="containsText" dxfId="343" priority="1317" operator="containsText" text="DESATUALIZADO">
      <formula>NOT(ISERROR(SEARCH("DESATUALIZADO",H435)))</formula>
    </cfRule>
    <cfRule type="containsText" dxfId="342" priority="1318" operator="containsText" text="OPERACIONAL">
      <formula>NOT(ISERROR(SEARCH("OPERACIONAL",H435)))</formula>
    </cfRule>
    <cfRule type="containsText" dxfId="341" priority="1319" operator="containsText" text="BAIXA">
      <formula>NOT(ISERROR(SEARCH("BAIXA",H435)))</formula>
    </cfRule>
    <cfRule type="containsText" dxfId="340" priority="1320" operator="containsText" text="CRÍTICA">
      <formula>NOT(ISERROR(SEARCH("CRÍTICA",H435)))</formula>
    </cfRule>
    <cfRule type="containsText" dxfId="339" priority="1321" operator="containsText" text="DESATUALIZADA">
      <formula>NOT(ISERROR(SEARCH("DESATUALIZADA",H435)))</formula>
    </cfRule>
    <cfRule type="notContainsBlanks" dxfId="338" priority="1322">
      <formula>LEN(TRIM(H435))&gt;0</formula>
    </cfRule>
    <cfRule type="containsText" dxfId="337" priority="1323" operator="containsText" text="CHEIA">
      <formula>NOT(ISERROR(SEARCH("CHEIA",H435)))</formula>
    </cfRule>
  </conditionalFormatting>
  <conditionalFormatting sqref="H439">
    <cfRule type="containsText" dxfId="336" priority="1227" operator="containsText" text="DESATUALIZADO">
      <formula>NOT(ISERROR(SEARCH("DESATUALIZADO",H439)))</formula>
    </cfRule>
    <cfRule type="containsText" dxfId="335" priority="1228" operator="containsText" text="OPERACIONAL">
      <formula>NOT(ISERROR(SEARCH("OPERACIONAL",H439)))</formula>
    </cfRule>
    <cfRule type="containsText" dxfId="334" priority="1229" operator="containsText" text="BAIXA">
      <formula>NOT(ISERROR(SEARCH("BAIXA",H439)))</formula>
    </cfRule>
    <cfRule type="containsText" dxfId="333" priority="1230" operator="containsText" text="CRÍTICA">
      <formula>NOT(ISERROR(SEARCH("CRÍTICA",H439)))</formula>
    </cfRule>
    <cfRule type="containsText" dxfId="332" priority="1231" operator="containsText" text="DESATUALIZADA">
      <formula>NOT(ISERROR(SEARCH("DESATUALIZADA",H439)))</formula>
    </cfRule>
    <cfRule type="notContainsBlanks" dxfId="331" priority="1232">
      <formula>LEN(TRIM(H439))&gt;0</formula>
    </cfRule>
    <cfRule type="containsText" dxfId="330" priority="1233" operator="containsText" text="CHEIA">
      <formula>NOT(ISERROR(SEARCH("CHEIA",H439)))</formula>
    </cfRule>
  </conditionalFormatting>
  <conditionalFormatting sqref="H442 H444 H559 H563">
    <cfRule type="notContainsBlanks" dxfId="329" priority="1093">
      <formula>LEN(TRIM(H442))&gt;0</formula>
    </cfRule>
    <cfRule type="containsText" dxfId="328" priority="1098" operator="containsText" text="DESATUALIZADA">
      <formula>NOT(ISERROR(SEARCH("DESATUALIZADA",H442)))</formula>
    </cfRule>
  </conditionalFormatting>
  <conditionalFormatting sqref="H442">
    <cfRule type="containsText" dxfId="327" priority="1094" operator="containsText" text="DESATUALIZADO">
      <formula>NOT(ISERROR(SEARCH("DESATUALIZADO",H442)))</formula>
    </cfRule>
    <cfRule type="containsText" dxfId="326" priority="1095" operator="containsText" text="OPERACIONAL">
      <formula>NOT(ISERROR(SEARCH("OPERACIONAL",H442)))</formula>
    </cfRule>
    <cfRule type="containsText" dxfId="325" priority="1096" operator="containsText" text="BAIXA">
      <formula>NOT(ISERROR(SEARCH("BAIXA",H442)))</formula>
    </cfRule>
    <cfRule type="containsText" dxfId="324" priority="1097" operator="containsText" text="CRÍTICA">
      <formula>NOT(ISERROR(SEARCH("CRÍTICA",H442)))</formula>
    </cfRule>
    <cfRule type="notContainsBlanks" dxfId="323" priority="1099">
      <formula>LEN(TRIM(H442))&gt;0</formula>
    </cfRule>
    <cfRule type="containsText" dxfId="322" priority="1100" operator="containsText" text="CHEIA">
      <formula>NOT(ISERROR(SEARCH("CHEIA",H442)))</formula>
    </cfRule>
  </conditionalFormatting>
  <conditionalFormatting sqref="H444">
    <cfRule type="containsText" dxfId="321" priority="1086" operator="containsText" text="DESATUALIZADO">
      <formula>NOT(ISERROR(SEARCH("DESATUALIZADO",H444)))</formula>
    </cfRule>
    <cfRule type="containsText" dxfId="320" priority="1087" operator="containsText" text="OPERACIONAL">
      <formula>NOT(ISERROR(SEARCH("OPERACIONAL",H444)))</formula>
    </cfRule>
    <cfRule type="containsText" dxfId="319" priority="1088" operator="containsText" text="BAIXA">
      <formula>NOT(ISERROR(SEARCH("BAIXA",H444)))</formula>
    </cfRule>
    <cfRule type="containsText" dxfId="318" priority="1089" operator="containsText" text="CRÍTICA">
      <formula>NOT(ISERROR(SEARCH("CRÍTICA",H444)))</formula>
    </cfRule>
    <cfRule type="notContainsBlanks" dxfId="317" priority="1091">
      <formula>LEN(TRIM(H444))&gt;0</formula>
    </cfRule>
    <cfRule type="containsText" dxfId="316" priority="1092" operator="containsText" text="CHEIA">
      <formula>NOT(ISERROR(SEARCH("CHEIA",H444)))</formula>
    </cfRule>
  </conditionalFormatting>
  <conditionalFormatting sqref="H458">
    <cfRule type="containsText" dxfId="315" priority="1078" operator="containsText" text="DESATUALIZADO">
      <formula>NOT(ISERROR(SEARCH("DESATUALIZADO",H458)))</formula>
    </cfRule>
    <cfRule type="containsText" dxfId="314" priority="1079" operator="containsText" text="OPERACIONAL">
      <formula>NOT(ISERROR(SEARCH("OPERACIONAL",H458)))</formula>
    </cfRule>
    <cfRule type="containsText" dxfId="313" priority="1080" operator="containsText" text="BAIXA">
      <formula>NOT(ISERROR(SEARCH("BAIXA",H458)))</formula>
    </cfRule>
    <cfRule type="containsText" dxfId="312" priority="1081" operator="containsText" text="CRÍTICA">
      <formula>NOT(ISERROR(SEARCH("CRÍTICA",H458)))</formula>
    </cfRule>
    <cfRule type="containsText" dxfId="311" priority="1082" operator="containsText" text="DESATUALIZADA">
      <formula>NOT(ISERROR(SEARCH("DESATUALIZADA",H458)))</formula>
    </cfRule>
    <cfRule type="notContainsBlanks" dxfId="310" priority="1083">
      <formula>LEN(TRIM(H458))&gt;0</formula>
    </cfRule>
    <cfRule type="containsText" dxfId="309" priority="1084" operator="containsText" text="CHEIA">
      <formula>NOT(ISERROR(SEARCH("CHEIA",H458)))</formula>
    </cfRule>
  </conditionalFormatting>
  <conditionalFormatting sqref="H465">
    <cfRule type="containsText" dxfId="308" priority="1039" operator="containsText" text="DESATUALIZADO">
      <formula>NOT(ISERROR(SEARCH("DESATUALIZADO",H465)))</formula>
    </cfRule>
    <cfRule type="containsText" dxfId="307" priority="1040" operator="containsText" text="OPERACIONAL">
      <formula>NOT(ISERROR(SEARCH("OPERACIONAL",H465)))</formula>
    </cfRule>
    <cfRule type="containsText" dxfId="306" priority="1041" operator="containsText" text="BAIXA">
      <formula>NOT(ISERROR(SEARCH("BAIXA",H465)))</formula>
    </cfRule>
    <cfRule type="containsText" dxfId="305" priority="1042" operator="containsText" text="CRÍTICA">
      <formula>NOT(ISERROR(SEARCH("CRÍTICA",H465)))</formula>
    </cfRule>
    <cfRule type="containsText" dxfId="304" priority="1043" operator="containsText" text="DESATUALIZADA">
      <formula>NOT(ISERROR(SEARCH("DESATUALIZADA",H465)))</formula>
    </cfRule>
    <cfRule type="notContainsBlanks" dxfId="303" priority="1044">
      <formula>LEN(TRIM(H465))&gt;0</formula>
    </cfRule>
    <cfRule type="containsText" dxfId="302" priority="1045" operator="containsText" text="CHEIA">
      <formula>NOT(ISERROR(SEARCH("CHEIA",H465)))</formula>
    </cfRule>
  </conditionalFormatting>
  <conditionalFormatting sqref="H486">
    <cfRule type="containsText" dxfId="301" priority="880" operator="containsText" text="DESATUALIZADO">
      <formula>NOT(ISERROR(SEARCH("DESATUALIZADO",H486)))</formula>
    </cfRule>
    <cfRule type="containsText" dxfId="300" priority="881" operator="containsText" text="OPERACIONAL">
      <formula>NOT(ISERROR(SEARCH("OPERACIONAL",H486)))</formula>
    </cfRule>
    <cfRule type="containsText" dxfId="299" priority="882" operator="containsText" text="BAIXA">
      <formula>NOT(ISERROR(SEARCH("BAIXA",H486)))</formula>
    </cfRule>
    <cfRule type="containsText" dxfId="298" priority="883" operator="containsText" text="CRÍTICA">
      <formula>NOT(ISERROR(SEARCH("CRÍTICA",H486)))</formula>
    </cfRule>
    <cfRule type="containsText" dxfId="297" priority="884" operator="containsText" text="DESATUALIZADA">
      <formula>NOT(ISERROR(SEARCH("DESATUALIZADA",H486)))</formula>
    </cfRule>
    <cfRule type="notContainsBlanks" dxfId="296" priority="885">
      <formula>LEN(TRIM(H486))&gt;0</formula>
    </cfRule>
    <cfRule type="containsText" dxfId="295" priority="886" operator="containsText" text="CHEIA">
      <formula>NOT(ISERROR(SEARCH("CHEIA",H486)))</formula>
    </cfRule>
  </conditionalFormatting>
  <conditionalFormatting sqref="H494">
    <cfRule type="containsText" dxfId="294" priority="839" operator="containsText" text="DESATUALIZADO">
      <formula>NOT(ISERROR(SEARCH("DESATUALIZADO",H494)))</formula>
    </cfRule>
    <cfRule type="containsText" dxfId="293" priority="840" operator="containsText" text="OPERACIONAL">
      <formula>NOT(ISERROR(SEARCH("OPERACIONAL",H494)))</formula>
    </cfRule>
    <cfRule type="containsText" dxfId="292" priority="841" operator="containsText" text="BAIXA">
      <formula>NOT(ISERROR(SEARCH("BAIXA",H494)))</formula>
    </cfRule>
    <cfRule type="containsText" dxfId="291" priority="842" operator="containsText" text="CRÍTICA">
      <formula>NOT(ISERROR(SEARCH("CRÍTICA",H494)))</formula>
    </cfRule>
    <cfRule type="containsText" dxfId="290" priority="843" operator="containsText" text="DESATUALIZADA">
      <formula>NOT(ISERROR(SEARCH("DESATUALIZADA",H494)))</formula>
    </cfRule>
    <cfRule type="notContainsBlanks" dxfId="289" priority="844">
      <formula>LEN(TRIM(H494))&gt;0</formula>
    </cfRule>
    <cfRule type="containsText" dxfId="288" priority="845" operator="containsText" text="CHEIA">
      <formula>NOT(ISERROR(SEARCH("CHEIA",H494)))</formula>
    </cfRule>
  </conditionalFormatting>
  <conditionalFormatting sqref="H519">
    <cfRule type="containsText" dxfId="287" priority="642" operator="containsText" text="DESATUALIZADO">
      <formula>NOT(ISERROR(SEARCH("DESATUALIZADO",H519)))</formula>
    </cfRule>
    <cfRule type="containsText" dxfId="286" priority="643" operator="containsText" text="OPERACIONAL">
      <formula>NOT(ISERROR(SEARCH("OPERACIONAL",H519)))</formula>
    </cfRule>
    <cfRule type="containsText" dxfId="285" priority="644" operator="containsText" text="BAIXA">
      <formula>NOT(ISERROR(SEARCH("BAIXA",H519)))</formula>
    </cfRule>
    <cfRule type="containsText" dxfId="284" priority="645" operator="containsText" text="CRÍTICA">
      <formula>NOT(ISERROR(SEARCH("CRÍTICA",H519)))</formula>
    </cfRule>
    <cfRule type="containsText" dxfId="283" priority="646" operator="containsText" text="DESATUALIZADA">
      <formula>NOT(ISERROR(SEARCH("DESATUALIZADA",H519)))</formula>
    </cfRule>
    <cfRule type="notContainsBlanks" dxfId="282" priority="647">
      <formula>LEN(TRIM(H519))&gt;0</formula>
    </cfRule>
    <cfRule type="containsText" dxfId="281" priority="648" operator="containsText" text="CHEIA">
      <formula>NOT(ISERROR(SEARCH("CHEIA",H519)))</formula>
    </cfRule>
  </conditionalFormatting>
  <conditionalFormatting sqref="H525">
    <cfRule type="containsText" dxfId="280" priority="578" operator="containsText" text="DESATUALIZADO">
      <formula>NOT(ISERROR(SEARCH("DESATUALIZADO",H525)))</formula>
    </cfRule>
    <cfRule type="containsText" dxfId="279" priority="579" operator="containsText" text="OPERACIONAL">
      <formula>NOT(ISERROR(SEARCH("OPERACIONAL",H525)))</formula>
    </cfRule>
    <cfRule type="containsText" dxfId="278" priority="580" operator="containsText" text="BAIXA">
      <formula>NOT(ISERROR(SEARCH("BAIXA",H525)))</formula>
    </cfRule>
    <cfRule type="containsText" dxfId="277" priority="581" operator="containsText" text="CRÍTICA">
      <formula>NOT(ISERROR(SEARCH("CRÍTICA",H525)))</formula>
    </cfRule>
    <cfRule type="containsText" dxfId="276" priority="582" operator="containsText" text="DESATUALIZADA">
      <formula>NOT(ISERROR(SEARCH("DESATUALIZADA",H525)))</formula>
    </cfRule>
    <cfRule type="notContainsBlanks" dxfId="275" priority="583">
      <formula>LEN(TRIM(H525))&gt;0</formula>
    </cfRule>
    <cfRule type="containsText" dxfId="274" priority="584" operator="containsText" text="CHEIA">
      <formula>NOT(ISERROR(SEARCH("CHEIA",H525)))</formula>
    </cfRule>
  </conditionalFormatting>
  <conditionalFormatting sqref="H529">
    <cfRule type="containsText" dxfId="273" priority="565" operator="containsText" text="DESATUALIZADO">
      <formula>NOT(ISERROR(SEARCH("DESATUALIZADO",H529)))</formula>
    </cfRule>
    <cfRule type="containsText" dxfId="272" priority="566" operator="containsText" text="OPERACIONAL">
      <formula>NOT(ISERROR(SEARCH("OPERACIONAL",H529)))</formula>
    </cfRule>
    <cfRule type="containsText" dxfId="271" priority="567" operator="containsText" text="BAIXA">
      <formula>NOT(ISERROR(SEARCH("BAIXA",H529)))</formula>
    </cfRule>
    <cfRule type="containsText" dxfId="270" priority="568" operator="containsText" text="CRÍTICA">
      <formula>NOT(ISERROR(SEARCH("CRÍTICA",H529)))</formula>
    </cfRule>
    <cfRule type="containsText" dxfId="269" priority="569" operator="containsText" text="DESATUALIZADA">
      <formula>NOT(ISERROR(SEARCH("DESATUALIZADA",H529)))</formula>
    </cfRule>
    <cfRule type="notContainsBlanks" dxfId="268" priority="570">
      <formula>LEN(TRIM(H529))&gt;0</formula>
    </cfRule>
    <cfRule type="containsText" dxfId="267" priority="571" operator="containsText" text="CHEIA">
      <formula>NOT(ISERROR(SEARCH("CHEIA",H529)))</formula>
    </cfRule>
  </conditionalFormatting>
  <conditionalFormatting sqref="H537">
    <cfRule type="containsText" dxfId="266" priority="524" operator="containsText" text="DESATUALIZADO">
      <formula>NOT(ISERROR(SEARCH("DESATUALIZADO",H537)))</formula>
    </cfRule>
    <cfRule type="containsText" dxfId="265" priority="525" operator="containsText" text="OPERACIONAL">
      <formula>NOT(ISERROR(SEARCH("OPERACIONAL",H537)))</formula>
    </cfRule>
    <cfRule type="containsText" dxfId="264" priority="526" operator="containsText" text="BAIXA">
      <formula>NOT(ISERROR(SEARCH("BAIXA",H537)))</formula>
    </cfRule>
    <cfRule type="containsText" dxfId="263" priority="527" operator="containsText" text="CRÍTICA">
      <formula>NOT(ISERROR(SEARCH("CRÍTICA",H537)))</formula>
    </cfRule>
    <cfRule type="containsText" dxfId="262" priority="528" operator="containsText" text="DESATUALIZADA">
      <formula>NOT(ISERROR(SEARCH("DESATUALIZADA",H537)))</formula>
    </cfRule>
    <cfRule type="notContainsBlanks" dxfId="261" priority="529">
      <formula>LEN(TRIM(H537))&gt;0</formula>
    </cfRule>
    <cfRule type="containsText" dxfId="260" priority="530" operator="containsText" text="CHEIA">
      <formula>NOT(ISERROR(SEARCH("CHEIA",H537)))</formula>
    </cfRule>
  </conditionalFormatting>
  <conditionalFormatting sqref="H545">
    <cfRule type="containsText" dxfId="259" priority="511" operator="containsText" text="DESATUALIZADO">
      <formula>NOT(ISERROR(SEARCH("DESATUALIZADO",H545)))</formula>
    </cfRule>
    <cfRule type="containsText" dxfId="258" priority="512" operator="containsText" text="OPERACIONAL">
      <formula>NOT(ISERROR(SEARCH("OPERACIONAL",H545)))</formula>
    </cfRule>
    <cfRule type="containsText" dxfId="257" priority="513" operator="containsText" text="BAIXA">
      <formula>NOT(ISERROR(SEARCH("BAIXA",H545)))</formula>
    </cfRule>
    <cfRule type="containsText" dxfId="256" priority="514" operator="containsText" text="CRÍTICA">
      <formula>NOT(ISERROR(SEARCH("CRÍTICA",H545)))</formula>
    </cfRule>
    <cfRule type="containsText" dxfId="255" priority="515" operator="containsText" text="DESATUALIZADA">
      <formula>NOT(ISERROR(SEARCH("DESATUALIZADA",H545)))</formula>
    </cfRule>
    <cfRule type="notContainsBlanks" dxfId="254" priority="516">
      <formula>LEN(TRIM(H545))&gt;0</formula>
    </cfRule>
    <cfRule type="containsText" dxfId="253" priority="517" operator="containsText" text="CHEIA">
      <formula>NOT(ISERROR(SEARCH("CHEIA",H545)))</formula>
    </cfRule>
  </conditionalFormatting>
  <conditionalFormatting sqref="H559 H563">
    <cfRule type="containsText" dxfId="252" priority="457" operator="containsText" text="DESATUALIZADO">
      <formula>NOT(ISERROR(SEARCH("DESATUALIZADO",H559)))</formula>
    </cfRule>
    <cfRule type="containsText" dxfId="251" priority="458" operator="containsText" text="REGULAR">
      <formula>NOT(ISERROR(SEARCH("REGULAR",H559)))</formula>
    </cfRule>
    <cfRule type="containsText" dxfId="250" priority="459" operator="containsText" text="BAIXA">
      <formula>NOT(ISERROR(SEARCH("BAIXA",H559)))</formula>
    </cfRule>
    <cfRule type="containsText" dxfId="249" priority="460" operator="containsText" text="CRÍTICA">
      <formula>NOT(ISERROR(SEARCH("CRÍTICA",H559)))</formula>
    </cfRule>
    <cfRule type="notContainsBlanks" dxfId="248" priority="462">
      <formula>LEN(TRIM(H559))&gt;0</formula>
    </cfRule>
    <cfRule type="containsText" dxfId="247" priority="463" operator="containsText" text="CHEIA">
      <formula>NOT(ISERROR(SEARCH("CHEIA",H559)))</formula>
    </cfRule>
  </conditionalFormatting>
  <conditionalFormatting sqref="H602">
    <cfRule type="containsText" dxfId="246" priority="347" operator="containsText" text="DESATUALIZADO">
      <formula>NOT(ISERROR(SEARCH("DESATUALIZADO",H602)))</formula>
    </cfRule>
    <cfRule type="containsText" dxfId="245" priority="348" operator="containsText" text="REGULAR">
      <formula>NOT(ISERROR(SEARCH("REGULAR",H602)))</formula>
    </cfRule>
    <cfRule type="containsText" dxfId="244" priority="349" operator="containsText" text="BAIXA">
      <formula>NOT(ISERROR(SEARCH("BAIXA",H602)))</formula>
    </cfRule>
    <cfRule type="containsText" dxfId="243" priority="350" operator="containsText" text="CRÍTICA">
      <formula>NOT(ISERROR(SEARCH("CRÍTICA",H602)))</formula>
    </cfRule>
    <cfRule type="containsText" dxfId="242" priority="351" operator="containsText" text="DESATUALIZADA">
      <formula>NOT(ISERROR(SEARCH("DESATUALIZADA",H602)))</formula>
    </cfRule>
    <cfRule type="notContainsBlanks" dxfId="241" priority="352">
      <formula>LEN(TRIM(H602))&gt;0</formula>
    </cfRule>
    <cfRule type="containsText" dxfId="240" priority="353" operator="containsText" text="CHEIA">
      <formula>NOT(ISERROR(SEARCH("CHEIA",H602)))</formula>
    </cfRule>
  </conditionalFormatting>
  <conditionalFormatting sqref="H620">
    <cfRule type="containsText" dxfId="239" priority="284" operator="containsText" text="DESATUALIZADO">
      <formula>NOT(ISERROR(SEARCH("DESATUALIZADO",H620)))</formula>
    </cfRule>
    <cfRule type="containsText" dxfId="238" priority="285" operator="containsText" text="REGULAR">
      <formula>NOT(ISERROR(SEARCH("REGULAR",H620)))</formula>
    </cfRule>
    <cfRule type="containsText" dxfId="237" priority="286" operator="containsText" text="BAIXA">
      <formula>NOT(ISERROR(SEARCH("BAIXA",H620)))</formula>
    </cfRule>
    <cfRule type="containsText" dxfId="236" priority="287" operator="containsText" text="CRÍTICA">
      <formula>NOT(ISERROR(SEARCH("CRÍTICA",H620)))</formula>
    </cfRule>
    <cfRule type="containsText" dxfId="235" priority="288" operator="containsText" text="DESATUALIZADA">
      <formula>NOT(ISERROR(SEARCH("DESATUALIZADA",H620)))</formula>
    </cfRule>
    <cfRule type="notContainsBlanks" dxfId="234" priority="289">
      <formula>LEN(TRIM(H620))&gt;0</formula>
    </cfRule>
    <cfRule type="containsText" dxfId="233" priority="290" operator="containsText" text="ALTA">
      <formula>NOT(ISERROR(SEARCH("ALTA",H620)))</formula>
    </cfRule>
  </conditionalFormatting>
  <conditionalFormatting sqref="H902:H903">
    <cfRule type="containsText" dxfId="232" priority="2032" operator="containsText" text="DESATUALIZADA">
      <formula>NOT(ISERROR(SEARCH("DESATUALIZADA",H902)))</formula>
    </cfRule>
  </conditionalFormatting>
  <conditionalFormatting sqref="H904:H913 H2:H220 H233 H253 H273 H282 H292:H328 H901:I902">
    <cfRule type="containsText" dxfId="231" priority="1272" operator="containsText" text="DESATUALIZADO">
      <formula>NOT(ISERROR(SEARCH("DESATUALIZADO",H2)))</formula>
    </cfRule>
  </conditionalFormatting>
  <conditionalFormatting sqref="H904:H913 J904:J913">
    <cfRule type="notContainsBlanks" dxfId="230" priority="76">
      <formula>LEN(TRIM(H904))&gt;0</formula>
    </cfRule>
    <cfRule type="containsText" dxfId="229" priority="77" operator="containsText" text="SEM TROCA">
      <formula>NOT(ISERROR(SEARCH("SEM TROCA",H904)))</formula>
    </cfRule>
  </conditionalFormatting>
  <conditionalFormatting sqref="H901:I902">
    <cfRule type="containsText" dxfId="228" priority="1966" operator="containsText" text="OPERACIONAL">
      <formula>NOT(ISERROR(SEARCH("OPERACIONAL",H901)))</formula>
    </cfRule>
    <cfRule type="containsText" dxfId="227" priority="1967" operator="containsText" text="BAIXA">
      <formula>NOT(ISERROR(SEARCH("BAIXA",H901)))</formula>
    </cfRule>
    <cfRule type="containsText" dxfId="226" priority="1968" operator="containsText" text="CRÍTICA">
      <formula>NOT(ISERROR(SEARCH("CRÍTICA",H901)))</formula>
    </cfRule>
    <cfRule type="containsText" dxfId="225" priority="1969" operator="containsText" text="CHEIA">
      <formula>NOT(ISERROR(SEARCH("CHEIA",H901)))</formula>
    </cfRule>
  </conditionalFormatting>
  <conditionalFormatting sqref="H902:I902 D224:D231">
    <cfRule type="notContainsBlanks" dxfId="224" priority="2773">
      <formula>LEN(TRIM(D224))&gt;0</formula>
    </cfRule>
  </conditionalFormatting>
  <conditionalFormatting sqref="H902:I902">
    <cfRule type="containsText" dxfId="223" priority="1960" operator="containsText" text="SEM TROCA">
      <formula>NOT(ISERROR(SEARCH("SEM TROCA",H902)))</formula>
    </cfRule>
    <cfRule type="notContainsBlanks" dxfId="222" priority="1961">
      <formula>LEN(TRIM(H902))&gt;0</formula>
    </cfRule>
    <cfRule type="containsText" dxfId="221" priority="1962" operator="containsText" text="OPERACIONAL">
      <formula>NOT(ISERROR(SEARCH("OPERACIONAL",H902)))</formula>
    </cfRule>
    <cfRule type="containsText" dxfId="220" priority="1963" operator="containsText" text="BAIXA">
      <formula>NOT(ISERROR(SEARCH("BAIXA",H902)))</formula>
    </cfRule>
    <cfRule type="containsText" dxfId="219" priority="1964" operator="containsText" text="CRÍTICA">
      <formula>NOT(ISERROR(SEARCH("CRÍTICA",H902)))</formula>
    </cfRule>
    <cfRule type="containsText" dxfId="218" priority="1965" operator="containsText" text="CHEIA">
      <formula>NOT(ISERROR(SEARCH("CHEIA",H902)))</formula>
    </cfRule>
    <cfRule type="containsText" dxfId="217" priority="2772" operator="containsText" text="SEM TROCA">
      <formula>NOT(ISERROR(SEARCH("SEM TROCA",H902)))</formula>
    </cfRule>
  </conditionalFormatting>
  <conditionalFormatting sqref="H914:I1038302 C304:C373 E301:E309 D900">
    <cfRule type="containsText" dxfId="216" priority="1931" operator="containsText" text="SEM TROCA">
      <formula>NOT(ISERROR(SEARCH("SEM TROCA",C301)))</formula>
    </cfRule>
  </conditionalFormatting>
  <conditionalFormatting sqref="H1038304:I1048576 D374:D378">
    <cfRule type="containsText" dxfId="215" priority="2908" operator="containsText" text="SEM TROCA">
      <formula>NOT(ISERROR(SEARCH("SEM TROCA",D374)))</formula>
    </cfRule>
  </conditionalFormatting>
  <conditionalFormatting sqref="H1038304:I1048576 G901:I901 H1:H217 H219:H264 H275 H278 H286 H289">
    <cfRule type="containsText" dxfId="214" priority="1946" operator="containsText" text="OPERACIONAL">
      <formula>NOT(ISERROR(SEARCH("OPERACIONAL",G1)))</formula>
    </cfRule>
  </conditionalFormatting>
  <conditionalFormatting sqref="H1038304:I1048576">
    <cfRule type="containsText" dxfId="213" priority="1905" operator="containsText" text="DESATUALIZADA">
      <formula>NOT(ISERROR(SEARCH("DESATUALIZADA",H1038304)))</formula>
    </cfRule>
  </conditionalFormatting>
  <conditionalFormatting sqref="I2:I900">
    <cfRule type="beginsWith" dxfId="212" priority="218" operator="beginsWith" text="DESA">
      <formula>LEFT(I2,LEN("DESA"))="DESA"</formula>
    </cfRule>
    <cfRule type="beginsWith" dxfId="211" priority="219" operator="beginsWith" text="ATUA">
      <formula>LEFT(I2,LEN("ATUA"))="ATUA"</formula>
    </cfRule>
  </conditionalFormatting>
  <conditionalFormatting sqref="I901:I903">
    <cfRule type="containsText" dxfId="210" priority="1890" operator="containsText" text="DESATUALIZADA">
      <formula>NOT(ISERROR(SEARCH("DESATUALIZADA",I901)))</formula>
    </cfRule>
  </conditionalFormatting>
  <conditionalFormatting sqref="I903">
    <cfRule type="containsText" dxfId="209" priority="1847" operator="containsText" text="OPERACIONAL">
      <formula>NOT(ISERROR(SEARCH("OPERACIONAL",I903)))</formula>
    </cfRule>
    <cfRule type="containsText" dxfId="208" priority="1848" operator="containsText" text="BAIXA">
      <formula>NOT(ISERROR(SEARCH("BAIXA",I903)))</formula>
    </cfRule>
    <cfRule type="containsText" dxfId="207" priority="1849" operator="containsText" text="CRÍTICA">
      <formula>NOT(ISERROR(SEARCH("CRÍTICA",I903)))</formula>
    </cfRule>
    <cfRule type="containsText" dxfId="206" priority="1850" operator="containsText" text="CHEIA">
      <formula>NOT(ISERROR(SEARCH("CHEIA",I903)))</formula>
    </cfRule>
  </conditionalFormatting>
  <conditionalFormatting sqref="J900:J913 J1038304:J1048576">
    <cfRule type="containsText" dxfId="205" priority="1994" operator="containsText" text="SEM  ETIQUETA">
      <formula>NOT(ISERROR(SEARCH("SEM  ETIQUETA",J900)))</formula>
    </cfRule>
  </conditionalFormatting>
  <conditionalFormatting sqref="J903 H1 H221:H232 H234:H252 H254:H272 H274:H281 H283:H291 H1038304:I1048576">
    <cfRule type="containsText" dxfId="204" priority="2037" operator="containsText" text="DESATUALIZADO">
      <formula>NOT(ISERROR(SEARCH("DESATUALIZADO",H1)))</formula>
    </cfRule>
  </conditionalFormatting>
  <conditionalFormatting sqref="J900:K901">
    <cfRule type="containsText" dxfId="203" priority="2005" operator="containsText" text="OPERACIONAL">
      <formula>NOT(ISERROR(SEARCH("OPERACIONAL",J900)))</formula>
    </cfRule>
    <cfRule type="containsText" dxfId="202" priority="2006" operator="containsText" text="BAIXA">
      <formula>NOT(ISERROR(SEARCH("BAIXA",J900)))</formula>
    </cfRule>
    <cfRule type="containsText" dxfId="201" priority="2007" operator="containsText" text="CRÍTICA">
      <formula>NOT(ISERROR(SEARCH("CRÍTICA",J900)))</formula>
    </cfRule>
    <cfRule type="containsText" dxfId="200" priority="2008" operator="containsText" text="CHEIA">
      <formula>NOT(ISERROR(SEARCH("CHEIA",J900)))</formula>
    </cfRule>
    <cfRule type="notContainsBlanks" dxfId="199" priority="2009">
      <formula>LEN(TRIM(J900))&gt;0</formula>
    </cfRule>
  </conditionalFormatting>
  <conditionalFormatting sqref="K1:K1048576 B727">
    <cfRule type="beginsWith" dxfId="198" priority="63" operator="beginsWith" text="MANU">
      <formula>LEFT(B1,LEN("MANU"))="MANU"</formula>
    </cfRule>
    <cfRule type="containsText" dxfId="197" priority="64" operator="containsText" text="DESNECESSÁRIA">
      <formula>NOT(ISERROR(SEARCH("DESNECESSÁRIA",B1)))</formula>
    </cfRule>
  </conditionalFormatting>
  <conditionalFormatting sqref="K900:K901">
    <cfRule type="containsText" dxfId="196" priority="1852" operator="containsText" text="SEM  ETIQUETA">
      <formula>NOT(ISERROR(SEARCH("SEM  ETIQUETA",K900)))</formula>
    </cfRule>
  </conditionalFormatting>
  <conditionalFormatting sqref="K903">
    <cfRule type="containsText" dxfId="195" priority="2020" stopIfTrue="1" operator="containsText" text="JT">
      <formula>NOT(ISERROR(SEARCH("JT",K903)))</formula>
    </cfRule>
    <cfRule type="containsText" dxfId="194" priority="2021" stopIfTrue="1" operator="containsText" text="CV">
      <formula>NOT(ISERROR(SEARCH("CV",K903)))</formula>
    </cfRule>
    <cfRule type="containsText" dxfId="193" priority="2022" stopIfTrue="1" operator="containsText" text="MG">
      <formula>NOT(ISERROR(SEARCH("MG",K903)))</formula>
    </cfRule>
    <cfRule type="containsText" dxfId="192" priority="2023" stopIfTrue="1" operator="containsText" text="ST">
      <formula>NOT(ISERROR(SEARCH("ST",K903)))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AA4E-E4DB-4523-AAD9-5B53ED707800}">
  <sheetPr>
    <tabColor theme="1"/>
    <pageSetUpPr autoPageBreaks="0" fitToPage="1"/>
  </sheetPr>
  <dimension ref="A1:L69"/>
  <sheetViews>
    <sheetView showGridLines="0" topLeftCell="D1" zoomScaleNormal="100" workbookViewId="0">
      <pane ySplit="1" topLeftCell="A2" activePane="bottomLeft" state="frozen"/>
      <selection activeCell="C369" sqref="C369:K369"/>
      <selection pane="bottomLeft" activeCell="H6" sqref="H6"/>
    </sheetView>
  </sheetViews>
  <sheetFormatPr defaultColWidth="9.1796875" defaultRowHeight="14.5" x14ac:dyDescent="0.35"/>
  <cols>
    <col min="1" max="1" width="16.1796875" style="35" customWidth="1"/>
    <col min="2" max="2" width="18.1796875" style="136" bestFit="1" customWidth="1"/>
    <col min="3" max="3" width="27.1796875" style="35" customWidth="1"/>
    <col min="4" max="4" width="15" style="35" customWidth="1"/>
    <col min="5" max="5" width="22.7265625" style="35" customWidth="1"/>
    <col min="6" max="6" width="37.7265625" style="35" bestFit="1" customWidth="1"/>
    <col min="7" max="8" width="20.7265625" style="35" customWidth="1"/>
    <col min="9" max="9" width="26.26953125" style="35" customWidth="1"/>
    <col min="10" max="10" width="19.7265625" style="35" bestFit="1" customWidth="1"/>
    <col min="11" max="11" width="17.81640625" style="35" customWidth="1"/>
    <col min="12" max="12" width="17.81640625" customWidth="1"/>
    <col min="13" max="16384" width="9.1796875" style="33"/>
  </cols>
  <sheetData>
    <row r="1" spans="1:12" ht="16.5" customHeight="1" x14ac:dyDescent="0.35">
      <c r="A1" s="149" t="s">
        <v>892</v>
      </c>
      <c r="B1" s="55" t="s">
        <v>290</v>
      </c>
      <c r="C1" s="55" t="s">
        <v>6122</v>
      </c>
      <c r="D1" s="113" t="s">
        <v>304</v>
      </c>
      <c r="E1" s="113" t="s">
        <v>729</v>
      </c>
      <c r="F1" s="113" t="s">
        <v>6121</v>
      </c>
      <c r="G1" s="55" t="s">
        <v>4482</v>
      </c>
      <c r="H1" s="55" t="s">
        <v>4483</v>
      </c>
      <c r="I1" s="55" t="s">
        <v>728</v>
      </c>
      <c r="J1" s="56" t="s">
        <v>1848</v>
      </c>
      <c r="K1" s="74" t="s">
        <v>1849</v>
      </c>
      <c r="L1" s="123" t="s">
        <v>1850</v>
      </c>
    </row>
    <row r="2" spans="1:12" ht="15" customHeight="1" x14ac:dyDescent="0.35">
      <c r="A2" s="122" t="s">
        <v>571</v>
      </c>
      <c r="B2" s="135" t="s">
        <v>8</v>
      </c>
      <c r="C2" s="115" t="s">
        <v>3526</v>
      </c>
      <c r="D2" s="76" t="s">
        <v>444</v>
      </c>
      <c r="E2" s="76" t="s">
        <v>300</v>
      </c>
      <c r="F2" s="161" t="s">
        <v>6127</v>
      </c>
      <c r="G2" s="76">
        <v>46063</v>
      </c>
      <c r="H2" s="76">
        <v>46077</v>
      </c>
      <c r="I2" s="77">
        <v>46043</v>
      </c>
      <c r="J2" s="80">
        <f t="shared" ref="J2:J26" si="0">COUNT(K2:L2)</f>
        <v>2</v>
      </c>
      <c r="K2" s="75">
        <v>46056</v>
      </c>
      <c r="L2" s="124">
        <v>46063</v>
      </c>
    </row>
    <row r="3" spans="1:12" ht="15.75" customHeight="1" x14ac:dyDescent="0.35">
      <c r="A3" s="35" t="s">
        <v>570</v>
      </c>
      <c r="B3" s="135" t="s">
        <v>147</v>
      </c>
      <c r="C3" s="115" t="s">
        <v>3526</v>
      </c>
      <c r="D3" s="81" t="s">
        <v>430</v>
      </c>
      <c r="E3" s="76" t="s">
        <v>300</v>
      </c>
      <c r="F3" s="161" t="s">
        <v>6127</v>
      </c>
      <c r="G3" s="76">
        <v>46084</v>
      </c>
      <c r="H3" s="76">
        <v>46099</v>
      </c>
      <c r="I3" s="82">
        <v>46066</v>
      </c>
      <c r="J3" s="83">
        <f t="shared" si="0"/>
        <v>2</v>
      </c>
      <c r="K3" s="82">
        <v>46076</v>
      </c>
      <c r="L3" s="125">
        <v>46083</v>
      </c>
    </row>
    <row r="4" spans="1:12" x14ac:dyDescent="0.35">
      <c r="A4" s="122" t="s">
        <v>570</v>
      </c>
      <c r="B4" s="135" t="s">
        <v>165</v>
      </c>
      <c r="C4" s="116" t="s">
        <v>3526</v>
      </c>
      <c r="D4" s="76" t="s">
        <v>403</v>
      </c>
      <c r="E4" s="76" t="s">
        <v>302</v>
      </c>
      <c r="F4" s="161" t="s">
        <v>6127</v>
      </c>
      <c r="G4" s="76">
        <v>46063</v>
      </c>
      <c r="H4" s="76">
        <v>46084</v>
      </c>
      <c r="I4" s="75">
        <v>46050</v>
      </c>
      <c r="J4" s="80">
        <f t="shared" si="0"/>
        <v>2</v>
      </c>
      <c r="K4" s="75">
        <v>46056</v>
      </c>
      <c r="L4" s="124">
        <v>46063</v>
      </c>
    </row>
    <row r="5" spans="1:12" x14ac:dyDescent="0.35">
      <c r="A5" s="122" t="s">
        <v>570</v>
      </c>
      <c r="B5" s="135" t="s">
        <v>169</v>
      </c>
      <c r="C5" s="116" t="s">
        <v>3526</v>
      </c>
      <c r="D5" s="76" t="s">
        <v>408</v>
      </c>
      <c r="E5" s="76" t="s">
        <v>302</v>
      </c>
      <c r="F5" s="161" t="s">
        <v>6127</v>
      </c>
      <c r="G5" s="76">
        <v>46063</v>
      </c>
      <c r="H5" s="76">
        <v>46084</v>
      </c>
      <c r="I5" s="75">
        <v>45997</v>
      </c>
      <c r="J5" s="80">
        <f t="shared" si="0"/>
        <v>2</v>
      </c>
      <c r="K5" s="75">
        <v>46045</v>
      </c>
      <c r="L5" s="124">
        <v>46056</v>
      </c>
    </row>
    <row r="6" spans="1:12" x14ac:dyDescent="0.35">
      <c r="A6" s="121" t="s">
        <v>569</v>
      </c>
      <c r="B6" s="135" t="s">
        <v>129</v>
      </c>
      <c r="C6" s="115" t="s">
        <v>3526</v>
      </c>
      <c r="D6" s="44" t="s">
        <v>341</v>
      </c>
      <c r="E6" s="76" t="s">
        <v>298</v>
      </c>
      <c r="F6" s="161" t="s">
        <v>6127</v>
      </c>
      <c r="G6" s="76">
        <v>46063</v>
      </c>
      <c r="H6" s="76">
        <v>46084</v>
      </c>
      <c r="I6" s="75">
        <v>46004</v>
      </c>
      <c r="J6" s="80">
        <f t="shared" si="0"/>
        <v>2</v>
      </c>
      <c r="K6" s="75">
        <v>46056</v>
      </c>
      <c r="L6" s="124">
        <v>46063</v>
      </c>
    </row>
    <row r="7" spans="1:12" x14ac:dyDescent="0.35">
      <c r="A7" s="35" t="s">
        <v>569</v>
      </c>
      <c r="B7" s="135" t="s">
        <v>111</v>
      </c>
      <c r="C7" s="115" t="s">
        <v>3526</v>
      </c>
      <c r="D7" s="72" t="s">
        <v>329</v>
      </c>
      <c r="E7" s="76" t="s">
        <v>297</v>
      </c>
      <c r="F7" s="161" t="s">
        <v>6127</v>
      </c>
      <c r="G7" s="76">
        <v>46084</v>
      </c>
      <c r="H7" s="76">
        <v>46099</v>
      </c>
      <c r="I7" s="44">
        <v>46055</v>
      </c>
      <c r="J7" s="80">
        <f t="shared" si="0"/>
        <v>2</v>
      </c>
      <c r="K7" s="75">
        <v>46069</v>
      </c>
      <c r="L7" s="124">
        <v>46073</v>
      </c>
    </row>
    <row r="8" spans="1:12" x14ac:dyDescent="0.35">
      <c r="A8" s="35" t="s">
        <v>569</v>
      </c>
      <c r="B8" s="135" t="s">
        <v>103</v>
      </c>
      <c r="C8" s="115" t="s">
        <v>3526</v>
      </c>
      <c r="D8" s="72" t="s">
        <v>330</v>
      </c>
      <c r="E8" s="76" t="s">
        <v>296</v>
      </c>
      <c r="F8" s="161" t="s">
        <v>6127</v>
      </c>
      <c r="G8" s="76">
        <v>46084</v>
      </c>
      <c r="H8" s="114" t="s">
        <v>6123</v>
      </c>
      <c r="I8" s="44">
        <v>46071</v>
      </c>
      <c r="J8" s="80">
        <f t="shared" si="0"/>
        <v>2</v>
      </c>
      <c r="K8" s="75">
        <v>46074</v>
      </c>
      <c r="L8" s="124">
        <v>46083</v>
      </c>
    </row>
    <row r="9" spans="1:12" x14ac:dyDescent="0.35">
      <c r="A9" s="35" t="s">
        <v>569</v>
      </c>
      <c r="B9" s="135" t="s">
        <v>104</v>
      </c>
      <c r="C9" s="115" t="s">
        <v>3526</v>
      </c>
      <c r="D9" s="35" t="s">
        <v>350</v>
      </c>
      <c r="E9" s="76" t="s">
        <v>296</v>
      </c>
      <c r="F9" s="162" t="s">
        <v>6126</v>
      </c>
      <c r="G9" s="76">
        <v>46091</v>
      </c>
      <c r="H9" s="76">
        <v>46092</v>
      </c>
      <c r="I9" s="44">
        <v>45997</v>
      </c>
      <c r="J9" s="80">
        <f t="shared" si="0"/>
        <v>0</v>
      </c>
      <c r="K9" s="114" t="s">
        <v>6123</v>
      </c>
      <c r="L9" s="126" t="s">
        <v>6123</v>
      </c>
    </row>
    <row r="10" spans="1:12" x14ac:dyDescent="0.35">
      <c r="A10" s="35" t="s">
        <v>570</v>
      </c>
      <c r="B10" s="23" t="s">
        <v>192</v>
      </c>
      <c r="C10" s="115" t="s">
        <v>3526</v>
      </c>
      <c r="D10" s="76" t="s">
        <v>425</v>
      </c>
      <c r="E10" s="76" t="s">
        <v>296</v>
      </c>
      <c r="F10" s="162" t="s">
        <v>6128</v>
      </c>
      <c r="G10" s="114" t="s">
        <v>6124</v>
      </c>
      <c r="H10" s="76">
        <v>46111</v>
      </c>
      <c r="I10" s="114" t="s">
        <v>6129</v>
      </c>
      <c r="J10" s="80">
        <f t="shared" si="0"/>
        <v>0</v>
      </c>
      <c r="K10" s="114" t="s">
        <v>6123</v>
      </c>
      <c r="L10" s="126" t="s">
        <v>6123</v>
      </c>
    </row>
    <row r="11" spans="1:12" x14ac:dyDescent="0.35">
      <c r="A11" s="35" t="s">
        <v>570</v>
      </c>
      <c r="B11" s="23" t="s">
        <v>146</v>
      </c>
      <c r="C11" s="117" t="s">
        <v>6125</v>
      </c>
      <c r="D11" s="48" t="s">
        <v>351</v>
      </c>
      <c r="E11" s="76" t="s">
        <v>300</v>
      </c>
      <c r="F11" s="161" t="s">
        <v>6127</v>
      </c>
      <c r="G11" s="76">
        <v>46128</v>
      </c>
      <c r="H11" s="76"/>
      <c r="I11" s="124">
        <v>46083</v>
      </c>
      <c r="J11" s="80">
        <f t="shared" si="0"/>
        <v>2</v>
      </c>
      <c r="K11" s="93">
        <v>46092</v>
      </c>
      <c r="L11" s="93">
        <v>46099</v>
      </c>
    </row>
    <row r="12" spans="1:12" x14ac:dyDescent="0.35">
      <c r="A12" s="35" t="s">
        <v>570</v>
      </c>
      <c r="B12" s="23" t="s">
        <v>169</v>
      </c>
      <c r="C12" s="117" t="s">
        <v>6125</v>
      </c>
      <c r="D12" s="48" t="s">
        <v>408</v>
      </c>
      <c r="E12" s="76" t="s">
        <v>302</v>
      </c>
      <c r="F12" s="161" t="s">
        <v>6127</v>
      </c>
      <c r="G12" s="76">
        <v>46128</v>
      </c>
      <c r="H12" s="76"/>
      <c r="I12" s="124">
        <v>46097</v>
      </c>
      <c r="J12" s="80">
        <f>COUNT(K12:L12)</f>
        <v>2</v>
      </c>
      <c r="K12" s="93">
        <v>46108</v>
      </c>
      <c r="L12" s="93">
        <v>46126</v>
      </c>
    </row>
    <row r="13" spans="1:12" x14ac:dyDescent="0.35">
      <c r="A13" s="35" t="s">
        <v>570</v>
      </c>
      <c r="B13" s="23" t="s">
        <v>165</v>
      </c>
      <c r="C13" s="118" t="s">
        <v>6574</v>
      </c>
      <c r="D13" s="48" t="s">
        <v>403</v>
      </c>
      <c r="E13" s="76" t="s">
        <v>302</v>
      </c>
      <c r="F13" s="161"/>
      <c r="G13" s="76"/>
      <c r="H13" s="76"/>
      <c r="I13" s="124"/>
      <c r="J13" s="80">
        <f>COUNT(K13:L13)</f>
        <v>1</v>
      </c>
      <c r="K13" s="93">
        <v>46119</v>
      </c>
      <c r="L13" s="93"/>
    </row>
    <row r="14" spans="1:12" x14ac:dyDescent="0.35">
      <c r="A14" s="35" t="s">
        <v>569</v>
      </c>
      <c r="B14" s="23" t="s">
        <v>98</v>
      </c>
      <c r="C14" s="118" t="s">
        <v>6574</v>
      </c>
      <c r="D14" s="35" t="s">
        <v>358</v>
      </c>
      <c r="E14" s="76" t="s">
        <v>302</v>
      </c>
      <c r="F14" s="161"/>
      <c r="G14" s="76"/>
      <c r="H14" s="76"/>
      <c r="I14" s="92"/>
      <c r="J14" s="80">
        <f t="shared" si="0"/>
        <v>1</v>
      </c>
      <c r="K14" s="93">
        <v>46119</v>
      </c>
      <c r="L14" s="93"/>
    </row>
    <row r="15" spans="1:12" x14ac:dyDescent="0.35">
      <c r="A15" s="35" t="s">
        <v>571</v>
      </c>
      <c r="B15" s="23" t="s">
        <v>38</v>
      </c>
      <c r="C15" s="118" t="s">
        <v>6574</v>
      </c>
      <c r="D15" s="35" t="s">
        <v>4245</v>
      </c>
      <c r="E15" s="76" t="s">
        <v>297</v>
      </c>
      <c r="F15" s="161"/>
      <c r="G15" s="76"/>
      <c r="H15" s="76"/>
      <c r="I15" s="92"/>
      <c r="J15" s="80">
        <f t="shared" si="0"/>
        <v>1</v>
      </c>
      <c r="K15" s="93">
        <v>46122</v>
      </c>
      <c r="L15" s="93"/>
    </row>
    <row r="16" spans="1:12" x14ac:dyDescent="0.35">
      <c r="A16" s="35" t="s">
        <v>571</v>
      </c>
      <c r="B16" s="23" t="s">
        <v>39</v>
      </c>
      <c r="C16" s="118" t="s">
        <v>6574</v>
      </c>
      <c r="D16" s="35" t="s">
        <v>4246</v>
      </c>
      <c r="E16" s="76" t="s">
        <v>297</v>
      </c>
      <c r="F16" s="161"/>
      <c r="G16" s="76"/>
      <c r="H16" s="76"/>
      <c r="I16" s="92"/>
      <c r="J16" s="80">
        <f t="shared" si="0"/>
        <v>1</v>
      </c>
      <c r="K16" s="93">
        <v>46122</v>
      </c>
      <c r="L16" s="93"/>
    </row>
    <row r="17" spans="1:12" x14ac:dyDescent="0.35">
      <c r="A17" s="35" t="s">
        <v>571</v>
      </c>
      <c r="B17" s="23" t="s">
        <v>26</v>
      </c>
      <c r="C17" s="118" t="s">
        <v>6574</v>
      </c>
      <c r="D17" s="35" t="s">
        <v>4292</v>
      </c>
      <c r="E17" s="76" t="s">
        <v>302</v>
      </c>
      <c r="F17" s="161"/>
      <c r="G17" s="76"/>
      <c r="H17" s="76"/>
      <c r="I17" s="92"/>
      <c r="J17" s="80">
        <f t="shared" si="0"/>
        <v>1</v>
      </c>
      <c r="K17" s="93">
        <v>46122</v>
      </c>
      <c r="L17" s="93"/>
    </row>
    <row r="18" spans="1:12" x14ac:dyDescent="0.35">
      <c r="A18" s="35" t="s">
        <v>572</v>
      </c>
      <c r="B18" s="23" t="s">
        <v>219</v>
      </c>
      <c r="C18" s="118" t="s">
        <v>6574</v>
      </c>
      <c r="D18" s="35" t="s">
        <v>4304</v>
      </c>
      <c r="E18" s="76" t="s">
        <v>300</v>
      </c>
      <c r="F18" s="161"/>
      <c r="G18" s="76"/>
      <c r="H18" s="76"/>
      <c r="I18" s="92"/>
      <c r="J18" s="80">
        <f t="shared" si="0"/>
        <v>1</v>
      </c>
      <c r="K18" s="93">
        <v>46122</v>
      </c>
      <c r="L18" s="93"/>
    </row>
    <row r="19" spans="1:12" x14ac:dyDescent="0.35">
      <c r="A19" s="35" t="s">
        <v>572</v>
      </c>
      <c r="B19" s="23" t="s">
        <v>220</v>
      </c>
      <c r="C19" s="118" t="s">
        <v>6574</v>
      </c>
      <c r="D19" s="35" t="s">
        <v>4300</v>
      </c>
      <c r="E19" s="76" t="s">
        <v>300</v>
      </c>
      <c r="F19" s="161"/>
      <c r="G19" s="76"/>
      <c r="H19" s="76"/>
      <c r="I19" s="92"/>
      <c r="J19" s="80">
        <f t="shared" si="0"/>
        <v>1</v>
      </c>
      <c r="K19" s="93">
        <v>46122</v>
      </c>
      <c r="L19" s="93"/>
    </row>
    <row r="20" spans="1:12" x14ac:dyDescent="0.35">
      <c r="A20" s="35" t="s">
        <v>570</v>
      </c>
      <c r="B20" s="23" t="s">
        <v>202</v>
      </c>
      <c r="C20" s="118" t="s">
        <v>6574</v>
      </c>
      <c r="D20" s="35" t="s">
        <v>415</v>
      </c>
      <c r="E20" s="76" t="s">
        <v>302</v>
      </c>
      <c r="F20" s="161"/>
      <c r="G20" s="76"/>
      <c r="H20" s="76"/>
      <c r="I20" s="92"/>
      <c r="J20" s="80">
        <f t="shared" si="0"/>
        <v>1</v>
      </c>
      <c r="K20" s="93">
        <v>46126</v>
      </c>
      <c r="L20" s="93"/>
    </row>
    <row r="21" spans="1:12" x14ac:dyDescent="0.35">
      <c r="A21" s="35" t="s">
        <v>572</v>
      </c>
      <c r="B21" s="23" t="s">
        <v>285</v>
      </c>
      <c r="C21" s="118" t="s">
        <v>6574</v>
      </c>
      <c r="D21" s="35" t="s">
        <v>4347</v>
      </c>
      <c r="E21" s="76" t="s">
        <v>298</v>
      </c>
      <c r="F21" s="161"/>
      <c r="G21" s="76"/>
      <c r="H21" s="76"/>
      <c r="I21" s="92"/>
      <c r="J21" s="80">
        <f t="shared" si="0"/>
        <v>1</v>
      </c>
      <c r="K21" s="93">
        <v>46126</v>
      </c>
      <c r="L21" s="93"/>
    </row>
    <row r="22" spans="1:12" x14ac:dyDescent="0.35">
      <c r="A22" s="35" t="s">
        <v>569</v>
      </c>
      <c r="B22" s="23" t="s">
        <v>85</v>
      </c>
      <c r="C22" s="118" t="s">
        <v>6574</v>
      </c>
      <c r="D22" s="35" t="s">
        <v>380</v>
      </c>
      <c r="E22" s="76" t="str">
        <f>VLOOKUP(B22,'SETORES VARRIÇÃO'!B:F,5,0)</f>
        <v>Segunda a Domingo</v>
      </c>
      <c r="F22" s="161"/>
      <c r="G22" s="76"/>
      <c r="H22" s="76"/>
      <c r="I22" s="92"/>
      <c r="J22" s="80">
        <f t="shared" si="0"/>
        <v>1</v>
      </c>
      <c r="K22" s="93">
        <v>46127</v>
      </c>
      <c r="L22" s="93"/>
    </row>
    <row r="23" spans="1:12" x14ac:dyDescent="0.35">
      <c r="A23" s="35" t="s">
        <v>569</v>
      </c>
      <c r="B23" s="23" t="s">
        <v>86</v>
      </c>
      <c r="C23" s="118" t="s">
        <v>6574</v>
      </c>
      <c r="D23" s="35" t="s">
        <v>379</v>
      </c>
      <c r="E23" s="76" t="str">
        <f>VLOOKUP(B23,'SETORES VARRIÇÃO'!B:F,5,0)</f>
        <v>Segunda a Domingo</v>
      </c>
      <c r="F23" s="161"/>
      <c r="G23" s="76"/>
      <c r="H23" s="76"/>
      <c r="I23" s="92"/>
      <c r="J23" s="80">
        <f t="shared" si="0"/>
        <v>1</v>
      </c>
      <c r="K23" s="93">
        <v>46127</v>
      </c>
      <c r="L23" s="93"/>
    </row>
    <row r="24" spans="1:12" x14ac:dyDescent="0.35">
      <c r="A24" s="35" t="s">
        <v>571</v>
      </c>
      <c r="B24" s="23" t="s">
        <v>16</v>
      </c>
      <c r="C24" s="118" t="s">
        <v>6574</v>
      </c>
      <c r="D24" s="35" t="s">
        <v>452</v>
      </c>
      <c r="E24" s="76" t="str">
        <f>VLOOKUP(B24,'SETORES VARRIÇÃO'!B:F,5,0)</f>
        <v>Segunda a Domingo</v>
      </c>
      <c r="F24" s="161"/>
      <c r="G24" s="76"/>
      <c r="H24" s="76"/>
      <c r="I24" s="92"/>
      <c r="J24" s="80">
        <f t="shared" si="0"/>
        <v>1</v>
      </c>
      <c r="K24" s="93">
        <v>46127</v>
      </c>
      <c r="L24" s="93"/>
    </row>
    <row r="25" spans="1:12" x14ac:dyDescent="0.35">
      <c r="A25" s="35" t="s">
        <v>571</v>
      </c>
      <c r="B25" s="23" t="s">
        <v>29</v>
      </c>
      <c r="C25" s="118" t="s">
        <v>6574</v>
      </c>
      <c r="D25" s="35" t="s">
        <v>4294</v>
      </c>
      <c r="E25" s="76" t="str">
        <f>VLOOKUP(B25,'SETORES VARRIÇÃO'!B:F,5,0)</f>
        <v>Quarta/Sábado</v>
      </c>
      <c r="F25" s="161"/>
      <c r="G25" s="76"/>
      <c r="H25" s="76"/>
      <c r="I25" s="92"/>
      <c r="J25" s="80">
        <f t="shared" si="0"/>
        <v>1</v>
      </c>
      <c r="K25" s="93">
        <v>46127</v>
      </c>
      <c r="L25" s="93"/>
    </row>
    <row r="26" spans="1:12" x14ac:dyDescent="0.35">
      <c r="A26" s="35" t="s">
        <v>572</v>
      </c>
      <c r="B26" s="23" t="s">
        <v>209</v>
      </c>
      <c r="C26" s="118" t="s">
        <v>6574</v>
      </c>
      <c r="D26" s="35" t="s">
        <v>4316</v>
      </c>
      <c r="E26" s="76" t="str">
        <f>VLOOKUP(B26,'SETORES VARRIÇÃO'!B:F,5,0)</f>
        <v>Segunda a Domingo</v>
      </c>
      <c r="F26" s="161"/>
      <c r="G26" s="76"/>
      <c r="H26" s="76"/>
      <c r="I26" s="92"/>
      <c r="J26" s="80">
        <f t="shared" si="0"/>
        <v>1</v>
      </c>
      <c r="K26" s="93">
        <v>46127</v>
      </c>
      <c r="L26" s="93"/>
    </row>
    <row r="27" spans="1:12" x14ac:dyDescent="0.35">
      <c r="A27" s="156" t="s">
        <v>571</v>
      </c>
      <c r="B27" s="23" t="s">
        <v>5993</v>
      </c>
      <c r="C27" s="118" t="s">
        <v>6574</v>
      </c>
      <c r="D27" s="35" t="s">
        <v>4596</v>
      </c>
      <c r="E27" s="35" t="s">
        <v>297</v>
      </c>
      <c r="F27" s="161"/>
      <c r="G27" s="76"/>
      <c r="H27" s="76"/>
      <c r="I27" s="92"/>
      <c r="J27" s="80">
        <f t="shared" ref="J27:J33" si="1">COUNT(K27:L27)</f>
        <v>1</v>
      </c>
      <c r="K27" s="93">
        <v>46129</v>
      </c>
      <c r="L27" s="93"/>
    </row>
    <row r="28" spans="1:12" x14ac:dyDescent="0.35">
      <c r="A28" s="156" t="s">
        <v>571</v>
      </c>
      <c r="B28" s="23" t="s">
        <v>5959</v>
      </c>
      <c r="C28" s="118" t="s">
        <v>6574</v>
      </c>
      <c r="D28" s="35" t="s">
        <v>4599</v>
      </c>
      <c r="E28" s="35" t="s">
        <v>297</v>
      </c>
      <c r="F28" s="161"/>
      <c r="G28" s="76"/>
      <c r="H28" s="76"/>
      <c r="I28" s="92"/>
      <c r="J28" s="80">
        <f t="shared" si="1"/>
        <v>1</v>
      </c>
      <c r="K28" s="93">
        <v>46129</v>
      </c>
      <c r="L28" s="93"/>
    </row>
    <row r="29" spans="1:12" x14ac:dyDescent="0.35">
      <c r="A29" s="156" t="s">
        <v>571</v>
      </c>
      <c r="B29" s="23" t="s">
        <v>49</v>
      </c>
      <c r="C29" s="118" t="s">
        <v>6574</v>
      </c>
      <c r="D29" s="35" t="s">
        <v>4243</v>
      </c>
      <c r="E29" s="35" t="s">
        <v>297</v>
      </c>
      <c r="F29" s="161"/>
      <c r="G29" s="76"/>
      <c r="H29" s="76"/>
      <c r="I29" s="92"/>
      <c r="J29" s="80">
        <f t="shared" si="1"/>
        <v>1</v>
      </c>
      <c r="K29" s="93">
        <v>46129</v>
      </c>
      <c r="L29" s="93"/>
    </row>
    <row r="30" spans="1:12" x14ac:dyDescent="0.35">
      <c r="A30" s="35" t="s">
        <v>570</v>
      </c>
      <c r="B30" s="23" t="s">
        <v>158</v>
      </c>
      <c r="C30" s="118" t="s">
        <v>6574</v>
      </c>
      <c r="D30" s="35" t="s">
        <v>398</v>
      </c>
      <c r="E30" s="76" t="s">
        <v>299</v>
      </c>
      <c r="F30" s="161"/>
      <c r="G30" s="76"/>
      <c r="H30" s="76"/>
      <c r="I30" s="92"/>
      <c r="J30" s="80">
        <f t="shared" si="1"/>
        <v>1</v>
      </c>
      <c r="K30" s="93">
        <v>46132</v>
      </c>
      <c r="L30" s="93"/>
    </row>
    <row r="31" spans="1:12" x14ac:dyDescent="0.35">
      <c r="A31" s="35" t="s">
        <v>569</v>
      </c>
      <c r="B31" s="23" t="s">
        <v>4521</v>
      </c>
      <c r="C31" s="118" t="s">
        <v>6574</v>
      </c>
      <c r="D31" s="35" t="s">
        <v>4623</v>
      </c>
      <c r="E31" s="76" t="str">
        <f>VLOOKUP(B31,'SETORES PRAÇA'!B:F,5,0)</f>
        <v>Segunda a Sábado</v>
      </c>
      <c r="F31" s="161"/>
      <c r="G31" s="76"/>
      <c r="H31" s="76"/>
      <c r="I31" s="92"/>
      <c r="J31" s="80">
        <f t="shared" ref="J31:J32" si="2">COUNT(K31:L31)</f>
        <v>1</v>
      </c>
      <c r="K31" s="93">
        <v>46127</v>
      </c>
      <c r="L31" s="93"/>
    </row>
    <row r="32" spans="1:12" x14ac:dyDescent="0.35">
      <c r="A32" s="35" t="s">
        <v>569</v>
      </c>
      <c r="B32" s="23" t="s">
        <v>4518</v>
      </c>
      <c r="C32" s="118" t="s">
        <v>6574</v>
      </c>
      <c r="D32" s="35" t="s">
        <v>4624</v>
      </c>
      <c r="E32" s="76" t="str">
        <f>VLOOKUP(B32,'SETORES PRAÇA'!B:F,5,0)</f>
        <v>Segunda a Sábado</v>
      </c>
      <c r="F32" s="161"/>
      <c r="G32" s="76"/>
      <c r="H32" s="76"/>
      <c r="I32" s="92"/>
      <c r="J32" s="80">
        <f t="shared" si="2"/>
        <v>1</v>
      </c>
      <c r="K32" s="93">
        <v>46127</v>
      </c>
      <c r="L32" s="93"/>
    </row>
    <row r="33" spans="1:12" x14ac:dyDescent="0.35">
      <c r="A33" s="35" t="s">
        <v>569</v>
      </c>
      <c r="B33" s="23" t="s">
        <v>6142</v>
      </c>
      <c r="C33" s="118" t="s">
        <v>6574</v>
      </c>
      <c r="D33" s="35" t="s">
        <v>4627</v>
      </c>
      <c r="E33" s="76" t="str">
        <f>VLOOKUP(B33,'SETORES PRAÇA'!B:F,5,0)</f>
        <v>Segunda/Quarta/Sexta</v>
      </c>
      <c r="F33" s="161"/>
      <c r="G33" s="76"/>
      <c r="H33" s="76"/>
      <c r="I33" s="92"/>
      <c r="J33" s="80">
        <f t="shared" si="1"/>
        <v>1</v>
      </c>
      <c r="K33" s="93">
        <v>46127</v>
      </c>
      <c r="L33" s="93"/>
    </row>
    <row r="34" spans="1:12" x14ac:dyDescent="0.35">
      <c r="A34" s="156" t="s">
        <v>571</v>
      </c>
      <c r="B34" s="23" t="s">
        <v>12</v>
      </c>
      <c r="C34" s="118" t="s">
        <v>6574</v>
      </c>
      <c r="D34" s="35" t="s">
        <v>448</v>
      </c>
      <c r="E34" s="76" t="s">
        <v>300</v>
      </c>
      <c r="F34" s="161"/>
      <c r="G34" s="76"/>
      <c r="H34" s="76"/>
      <c r="I34" s="92"/>
      <c r="J34" s="80">
        <f t="shared" ref="J34:J35" si="3">COUNT(K34:L34)</f>
        <v>1</v>
      </c>
      <c r="K34" s="93">
        <v>46135</v>
      </c>
      <c r="L34" s="93"/>
    </row>
    <row r="35" spans="1:12" x14ac:dyDescent="0.35">
      <c r="A35" s="156" t="s">
        <v>571</v>
      </c>
      <c r="B35" s="23" t="s">
        <v>54</v>
      </c>
      <c r="C35" s="118" t="s">
        <v>6574</v>
      </c>
      <c r="D35" s="35" t="s">
        <v>4275</v>
      </c>
      <c r="E35" s="76" t="s">
        <v>298</v>
      </c>
      <c r="F35" s="161"/>
      <c r="G35" s="76"/>
      <c r="H35" s="76"/>
      <c r="I35" s="92"/>
      <c r="J35" s="80">
        <f t="shared" si="3"/>
        <v>1</v>
      </c>
      <c r="K35" s="93">
        <v>46135</v>
      </c>
      <c r="L35" s="93"/>
    </row>
    <row r="36" spans="1:12" x14ac:dyDescent="0.35">
      <c r="A36" s="156" t="s">
        <v>572</v>
      </c>
      <c r="B36" s="23" t="s">
        <v>252</v>
      </c>
      <c r="C36" s="118" t="s">
        <v>6574</v>
      </c>
      <c r="D36" s="35" t="s">
        <v>4320</v>
      </c>
      <c r="E36" s="76" t="s">
        <v>302</v>
      </c>
      <c r="F36" s="161"/>
      <c r="G36" s="76"/>
      <c r="H36" s="76"/>
      <c r="I36" s="92"/>
      <c r="J36" s="80"/>
      <c r="K36" s="93"/>
      <c r="L36" s="93"/>
    </row>
    <row r="37" spans="1:12" x14ac:dyDescent="0.35">
      <c r="A37" s="156" t="s">
        <v>569</v>
      </c>
      <c r="B37" s="23" t="s">
        <v>139</v>
      </c>
      <c r="C37" s="118" t="s">
        <v>6574</v>
      </c>
      <c r="D37" s="35" t="s">
        <v>343</v>
      </c>
      <c r="E37" s="76"/>
      <c r="F37" s="161"/>
      <c r="G37" s="76"/>
      <c r="H37" s="76"/>
      <c r="I37" s="92"/>
      <c r="J37" s="80"/>
      <c r="K37" s="93"/>
      <c r="L37" s="93"/>
    </row>
    <row r="38" spans="1:12" x14ac:dyDescent="0.35">
      <c r="A38" s="156" t="s">
        <v>569</v>
      </c>
      <c r="B38" s="23" t="s">
        <v>135</v>
      </c>
      <c r="C38" s="118" t="s">
        <v>6574</v>
      </c>
      <c r="D38" s="35" t="s">
        <v>306</v>
      </c>
      <c r="E38" s="76"/>
      <c r="F38" s="161"/>
      <c r="G38" s="76"/>
      <c r="H38" s="76"/>
      <c r="I38" s="92"/>
      <c r="J38" s="80"/>
      <c r="K38" s="93"/>
      <c r="L38" s="93"/>
    </row>
    <row r="39" spans="1:12" x14ac:dyDescent="0.35">
      <c r="A39" s="156" t="s">
        <v>569</v>
      </c>
      <c r="B39" s="23" t="s">
        <v>114</v>
      </c>
      <c r="C39" s="118" t="s">
        <v>6574</v>
      </c>
      <c r="D39" s="35" t="s">
        <v>367</v>
      </c>
      <c r="E39" s="76" t="s">
        <v>297</v>
      </c>
      <c r="F39" s="161"/>
      <c r="G39" s="76"/>
      <c r="H39" s="76"/>
      <c r="I39" s="92"/>
      <c r="J39" s="80"/>
      <c r="K39" s="93"/>
      <c r="L39" s="93"/>
    </row>
    <row r="40" spans="1:12" x14ac:dyDescent="0.35">
      <c r="A40" s="156" t="s">
        <v>569</v>
      </c>
      <c r="B40" s="23" t="s">
        <v>123</v>
      </c>
      <c r="C40" s="118" t="s">
        <v>6574</v>
      </c>
      <c r="D40" s="35" t="s">
        <v>366</v>
      </c>
      <c r="E40" s="76" t="s">
        <v>297</v>
      </c>
      <c r="F40" s="161"/>
      <c r="G40" s="76"/>
      <c r="H40" s="76"/>
      <c r="I40" s="92"/>
      <c r="J40" s="80"/>
      <c r="K40" s="93"/>
      <c r="L40" s="93"/>
    </row>
    <row r="41" spans="1:12" x14ac:dyDescent="0.35">
      <c r="A41" s="156" t="s">
        <v>569</v>
      </c>
      <c r="B41" s="23" t="s">
        <v>125</v>
      </c>
      <c r="C41" s="118" t="s">
        <v>6574</v>
      </c>
      <c r="D41" s="35" t="s">
        <v>335</v>
      </c>
      <c r="E41" s="76" t="s">
        <v>297</v>
      </c>
      <c r="F41" s="161"/>
      <c r="G41" s="76"/>
      <c r="H41" s="76"/>
      <c r="I41" s="92"/>
      <c r="J41" s="80"/>
      <c r="K41" s="93"/>
      <c r="L41" s="93"/>
    </row>
    <row r="42" spans="1:12" x14ac:dyDescent="0.35">
      <c r="A42" s="156" t="s">
        <v>569</v>
      </c>
      <c r="B42" s="23" t="s">
        <v>4521</v>
      </c>
      <c r="C42" s="118" t="s">
        <v>6574</v>
      </c>
      <c r="D42" s="35" t="s">
        <v>4623</v>
      </c>
      <c r="E42" s="76" t="s">
        <v>301</v>
      </c>
      <c r="F42" s="161"/>
      <c r="G42" s="76"/>
      <c r="H42" s="76"/>
      <c r="I42" s="92"/>
      <c r="J42" s="80"/>
      <c r="K42" s="93"/>
      <c r="L42" s="93"/>
    </row>
    <row r="43" spans="1:12" x14ac:dyDescent="0.35">
      <c r="A43" s="156" t="s">
        <v>569</v>
      </c>
      <c r="B43" s="23" t="s">
        <v>6142</v>
      </c>
      <c r="C43" s="118" t="s">
        <v>6574</v>
      </c>
      <c r="D43" s="35" t="s">
        <v>4627</v>
      </c>
      <c r="E43" s="76" t="s">
        <v>297</v>
      </c>
      <c r="F43" s="161"/>
      <c r="G43" s="76"/>
      <c r="H43" s="76"/>
      <c r="I43" s="92"/>
      <c r="J43" s="80"/>
      <c r="K43" s="93"/>
      <c r="L43" s="93"/>
    </row>
    <row r="44" spans="1:12" x14ac:dyDescent="0.35">
      <c r="A44" s="156" t="s">
        <v>569</v>
      </c>
      <c r="B44" s="23" t="s">
        <v>4518</v>
      </c>
      <c r="C44" s="118" t="s">
        <v>6574</v>
      </c>
      <c r="D44" s="35" t="s">
        <v>4624</v>
      </c>
      <c r="E44" s="76" t="s">
        <v>301</v>
      </c>
      <c r="F44" s="161"/>
      <c r="G44" s="76"/>
      <c r="H44" s="76"/>
      <c r="I44" s="92"/>
      <c r="J44" s="80"/>
      <c r="K44" s="93"/>
      <c r="L44" s="93"/>
    </row>
    <row r="45" spans="1:12" x14ac:dyDescent="0.35">
      <c r="A45" s="156" t="s">
        <v>572</v>
      </c>
      <c r="B45" s="23" t="s">
        <v>219</v>
      </c>
      <c r="C45" s="118" t="s">
        <v>6574</v>
      </c>
      <c r="D45" s="35" t="s">
        <v>4304</v>
      </c>
      <c r="E45" s="76" t="s">
        <v>301</v>
      </c>
      <c r="F45" s="161"/>
      <c r="G45" s="76"/>
      <c r="H45" s="76"/>
      <c r="I45" s="92"/>
      <c r="J45" s="80"/>
      <c r="K45" s="93"/>
      <c r="L45" s="93"/>
    </row>
    <row r="46" spans="1:12" x14ac:dyDescent="0.35">
      <c r="A46" s="156" t="s">
        <v>572</v>
      </c>
      <c r="B46" s="23" t="s">
        <v>210</v>
      </c>
      <c r="C46" s="118" t="s">
        <v>6574</v>
      </c>
      <c r="D46" s="35" t="s">
        <v>4313</v>
      </c>
      <c r="E46" s="76" t="s">
        <v>300</v>
      </c>
      <c r="F46" s="161"/>
      <c r="G46" s="76"/>
      <c r="H46" s="76"/>
      <c r="I46" s="92"/>
      <c r="J46" s="80"/>
      <c r="K46" s="93"/>
      <c r="L46" s="93"/>
    </row>
    <row r="47" spans="1:12" x14ac:dyDescent="0.35">
      <c r="A47" s="156" t="s">
        <v>572</v>
      </c>
      <c r="B47" s="23" t="s">
        <v>211</v>
      </c>
      <c r="C47" s="118" t="s">
        <v>6574</v>
      </c>
      <c r="D47" s="35" t="s">
        <v>4318</v>
      </c>
      <c r="E47" s="76" t="s">
        <v>300</v>
      </c>
      <c r="F47" s="161"/>
      <c r="G47" s="76"/>
      <c r="H47" s="76"/>
      <c r="I47" s="92"/>
      <c r="J47" s="80"/>
      <c r="K47" s="93"/>
      <c r="L47" s="93"/>
    </row>
    <row r="48" spans="1:12" x14ac:dyDescent="0.35">
      <c r="A48" s="156" t="s">
        <v>572</v>
      </c>
      <c r="B48" s="23" t="s">
        <v>272</v>
      </c>
      <c r="C48" s="118" t="s">
        <v>6574</v>
      </c>
      <c r="D48" s="35" t="s">
        <v>4493</v>
      </c>
      <c r="E48" s="76" t="s">
        <v>296</v>
      </c>
      <c r="F48" s="161"/>
      <c r="G48" s="76"/>
      <c r="H48" s="76"/>
      <c r="I48" s="92"/>
      <c r="J48" s="80"/>
      <c r="K48" s="93"/>
      <c r="L48" s="93"/>
    </row>
    <row r="49" spans="1:12" ht="5.25" customHeight="1" x14ac:dyDescent="0.35">
      <c r="A49" s="150"/>
      <c r="B49" s="60"/>
      <c r="C49" s="49"/>
      <c r="D49" s="57"/>
      <c r="E49" s="73"/>
      <c r="F49" s="57"/>
      <c r="G49" s="49"/>
      <c r="H49" s="49"/>
      <c r="I49" s="50"/>
      <c r="J49" s="51"/>
      <c r="K49" s="58"/>
      <c r="L49" s="84"/>
    </row>
    <row r="50" spans="1:12" x14ac:dyDescent="0.35">
      <c r="A50" s="55" t="s">
        <v>892</v>
      </c>
      <c r="B50" s="55" t="s">
        <v>290</v>
      </c>
      <c r="C50" s="55" t="s">
        <v>6122</v>
      </c>
      <c r="D50" s="55" t="s">
        <v>304</v>
      </c>
      <c r="E50" s="79" t="s">
        <v>293</v>
      </c>
      <c r="F50" s="113" t="s">
        <v>6121</v>
      </c>
      <c r="G50" s="55" t="s">
        <v>4482</v>
      </c>
      <c r="H50" s="55" t="s">
        <v>4483</v>
      </c>
      <c r="I50" s="113" t="s">
        <v>3400</v>
      </c>
      <c r="J50" s="113" t="s">
        <v>5506</v>
      </c>
      <c r="K50"/>
      <c r="L50" s="33"/>
    </row>
    <row r="51" spans="1:12" x14ac:dyDescent="0.35">
      <c r="A51" s="35" t="s">
        <v>569</v>
      </c>
      <c r="B51" s="23" t="s">
        <v>102</v>
      </c>
      <c r="C51" s="117" t="s">
        <v>6125</v>
      </c>
      <c r="D51" s="48" t="s">
        <v>384</v>
      </c>
      <c r="E51" s="48" t="s">
        <v>296</v>
      </c>
      <c r="F51" s="160" t="s">
        <v>6131</v>
      </c>
      <c r="G51" s="76">
        <v>46120</v>
      </c>
      <c r="H51" s="18"/>
      <c r="I51" s="48">
        <v>7</v>
      </c>
      <c r="J51" s="95" t="s">
        <v>5503</v>
      </c>
      <c r="K51"/>
      <c r="L51" s="33"/>
    </row>
    <row r="52" spans="1:12" x14ac:dyDescent="0.35">
      <c r="A52" s="35" t="s">
        <v>569</v>
      </c>
      <c r="B52" s="23" t="s">
        <v>105</v>
      </c>
      <c r="C52" s="117" t="s">
        <v>6125</v>
      </c>
      <c r="D52" s="48" t="s">
        <v>311</v>
      </c>
      <c r="E52" s="48" t="s">
        <v>296</v>
      </c>
      <c r="F52" s="160" t="s">
        <v>6131</v>
      </c>
      <c r="G52" s="76">
        <v>46120</v>
      </c>
      <c r="H52" s="18"/>
      <c r="I52" s="48">
        <v>7</v>
      </c>
      <c r="J52" s="95" t="s">
        <v>5503</v>
      </c>
      <c r="K52"/>
      <c r="L52" s="33"/>
    </row>
    <row r="53" spans="1:12" x14ac:dyDescent="0.35">
      <c r="A53" s="35" t="s">
        <v>569</v>
      </c>
      <c r="B53" s="23" t="s">
        <v>106</v>
      </c>
      <c r="C53" s="117" t="s">
        <v>6125</v>
      </c>
      <c r="D53" s="48" t="s">
        <v>385</v>
      </c>
      <c r="E53" s="48" t="s">
        <v>296</v>
      </c>
      <c r="F53" s="160" t="s">
        <v>6131</v>
      </c>
      <c r="G53" s="76">
        <v>46120</v>
      </c>
      <c r="H53" s="18"/>
      <c r="I53" s="48">
        <v>6</v>
      </c>
      <c r="J53" s="95" t="s">
        <v>5503</v>
      </c>
      <c r="K53"/>
      <c r="L53" s="33"/>
    </row>
    <row r="54" spans="1:12" x14ac:dyDescent="0.35">
      <c r="A54" s="35" t="s">
        <v>569</v>
      </c>
      <c r="B54" s="23" t="s">
        <v>109</v>
      </c>
      <c r="C54" s="117" t="s">
        <v>6125</v>
      </c>
      <c r="D54" s="48" t="s">
        <v>363</v>
      </c>
      <c r="E54" s="48" t="s">
        <v>297</v>
      </c>
      <c r="F54" s="160" t="s">
        <v>6131</v>
      </c>
      <c r="G54" s="76">
        <v>46120</v>
      </c>
      <c r="H54" s="18"/>
      <c r="I54" s="48">
        <v>6</v>
      </c>
      <c r="J54" s="95" t="s">
        <v>5505</v>
      </c>
      <c r="K54" s="33"/>
      <c r="L54" s="33"/>
    </row>
    <row r="55" spans="1:12" x14ac:dyDescent="0.35">
      <c r="A55" s="35" t="s">
        <v>569</v>
      </c>
      <c r="B55" s="23" t="s">
        <v>110</v>
      </c>
      <c r="C55" s="117" t="s">
        <v>6125</v>
      </c>
      <c r="D55" s="48" t="s">
        <v>362</v>
      </c>
      <c r="E55" s="48" t="s">
        <v>297</v>
      </c>
      <c r="F55" s="160" t="s">
        <v>6131</v>
      </c>
      <c r="G55" s="76">
        <v>46120</v>
      </c>
      <c r="H55" s="18"/>
      <c r="I55" s="48">
        <v>6</v>
      </c>
      <c r="J55" s="95" t="s">
        <v>5505</v>
      </c>
      <c r="K55" s="33"/>
      <c r="L55" s="33"/>
    </row>
    <row r="56" spans="1:12" x14ac:dyDescent="0.35">
      <c r="A56" s="35" t="s">
        <v>569</v>
      </c>
      <c r="B56" s="23" t="s">
        <v>92</v>
      </c>
      <c r="C56" s="117" t="s">
        <v>6125</v>
      </c>
      <c r="D56" s="48" t="s">
        <v>320</v>
      </c>
      <c r="E56" s="48" t="s">
        <v>299</v>
      </c>
      <c r="F56" s="160" t="s">
        <v>6131</v>
      </c>
      <c r="G56" s="76">
        <v>46120</v>
      </c>
      <c r="H56" s="18"/>
      <c r="I56" s="48">
        <v>6</v>
      </c>
      <c r="J56" s="95" t="s">
        <v>5503</v>
      </c>
      <c r="K56" s="33"/>
      <c r="L56" s="33"/>
    </row>
    <row r="57" spans="1:12" x14ac:dyDescent="0.35">
      <c r="A57" s="35" t="s">
        <v>569</v>
      </c>
      <c r="B57" s="23" t="s">
        <v>140</v>
      </c>
      <c r="C57" s="117" t="s">
        <v>6125</v>
      </c>
      <c r="D57" s="48" t="s">
        <v>318</v>
      </c>
      <c r="E57" s="48" t="s">
        <v>298</v>
      </c>
      <c r="F57" s="160" t="s">
        <v>6131</v>
      </c>
      <c r="G57" s="76">
        <v>46120</v>
      </c>
      <c r="H57" s="18"/>
      <c r="I57" s="48">
        <v>7</v>
      </c>
      <c r="J57" s="95" t="s">
        <v>5507</v>
      </c>
      <c r="K57" s="33"/>
      <c r="L57" s="33"/>
    </row>
    <row r="58" spans="1:12" x14ac:dyDescent="0.35">
      <c r="A58" s="35" t="s">
        <v>569</v>
      </c>
      <c r="B58" s="23" t="s">
        <v>96</v>
      </c>
      <c r="C58" s="117" t="s">
        <v>6125</v>
      </c>
      <c r="D58" s="48" t="s">
        <v>348</v>
      </c>
      <c r="E58" s="48" t="s">
        <v>302</v>
      </c>
      <c r="F58" s="160" t="s">
        <v>6131</v>
      </c>
      <c r="G58" s="76">
        <v>46120</v>
      </c>
      <c r="H58" s="18"/>
      <c r="I58" s="48">
        <v>6</v>
      </c>
      <c r="J58" s="95" t="s">
        <v>5503</v>
      </c>
      <c r="K58" s="33"/>
      <c r="L58" s="33"/>
    </row>
    <row r="59" spans="1:12" x14ac:dyDescent="0.35">
      <c r="A59" s="35" t="s">
        <v>569</v>
      </c>
      <c r="B59" s="23" t="s">
        <v>99</v>
      </c>
      <c r="C59" s="117" t="s">
        <v>6125</v>
      </c>
      <c r="D59" s="48" t="s">
        <v>359</v>
      </c>
      <c r="E59" s="48" t="s">
        <v>302</v>
      </c>
      <c r="F59" s="160" t="s">
        <v>6131</v>
      </c>
      <c r="G59" s="76">
        <v>46120</v>
      </c>
      <c r="H59" s="18"/>
      <c r="I59" s="48">
        <v>7</v>
      </c>
      <c r="J59" s="95" t="s">
        <v>5503</v>
      </c>
      <c r="K59" s="33"/>
      <c r="L59" s="33"/>
    </row>
    <row r="60" spans="1:12" x14ac:dyDescent="0.35">
      <c r="A60" s="35" t="s">
        <v>569</v>
      </c>
      <c r="B60" s="23" t="s">
        <v>101</v>
      </c>
      <c r="C60" s="117" t="s">
        <v>6125</v>
      </c>
      <c r="D60" s="48" t="s">
        <v>347</v>
      </c>
      <c r="E60" s="48" t="s">
        <v>302</v>
      </c>
      <c r="F60" s="160" t="s">
        <v>6131</v>
      </c>
      <c r="G60" s="76">
        <v>46120</v>
      </c>
      <c r="H60" s="18"/>
      <c r="I60" s="48">
        <v>8</v>
      </c>
      <c r="J60" s="95" t="s">
        <v>5503</v>
      </c>
    </row>
    <row r="61" spans="1:12" x14ac:dyDescent="0.35">
      <c r="A61" s="35" t="s">
        <v>570</v>
      </c>
      <c r="B61" s="23" t="s">
        <v>183</v>
      </c>
      <c r="C61" s="117" t="s">
        <v>6125</v>
      </c>
      <c r="D61" s="48" t="s">
        <v>418</v>
      </c>
      <c r="E61" s="48" t="s">
        <v>296</v>
      </c>
      <c r="F61" s="160" t="s">
        <v>6131</v>
      </c>
      <c r="G61" s="76">
        <v>46120</v>
      </c>
      <c r="H61" s="18"/>
      <c r="I61" s="48">
        <v>7</v>
      </c>
      <c r="J61" s="95" t="s">
        <v>5503</v>
      </c>
      <c r="K61" s="33"/>
      <c r="L61" s="33"/>
    </row>
    <row r="62" spans="1:12" x14ac:dyDescent="0.35">
      <c r="A62" s="35" t="s">
        <v>570</v>
      </c>
      <c r="B62" s="23" t="s">
        <v>185</v>
      </c>
      <c r="C62" s="117" t="s">
        <v>6125</v>
      </c>
      <c r="D62" s="48" t="s">
        <v>419</v>
      </c>
      <c r="E62" s="48" t="s">
        <v>296</v>
      </c>
      <c r="F62" s="160" t="s">
        <v>6131</v>
      </c>
      <c r="G62" s="76">
        <v>46120</v>
      </c>
      <c r="H62" s="18"/>
      <c r="I62" s="48">
        <v>8</v>
      </c>
      <c r="J62" s="95" t="s">
        <v>5503</v>
      </c>
      <c r="K62" s="33"/>
      <c r="L62" s="33"/>
    </row>
    <row r="63" spans="1:12" x14ac:dyDescent="0.35">
      <c r="A63" s="35" t="s">
        <v>570</v>
      </c>
      <c r="B63" s="23" t="s">
        <v>186</v>
      </c>
      <c r="C63" s="117" t="s">
        <v>6125</v>
      </c>
      <c r="D63" s="48" t="s">
        <v>420</v>
      </c>
      <c r="E63" s="48" t="s">
        <v>296</v>
      </c>
      <c r="F63" s="160" t="s">
        <v>6131</v>
      </c>
      <c r="G63" s="76">
        <v>46120</v>
      </c>
      <c r="H63" s="18"/>
      <c r="I63" s="48">
        <v>7</v>
      </c>
      <c r="J63" s="95" t="s">
        <v>5505</v>
      </c>
      <c r="K63" s="33"/>
      <c r="L63" s="33"/>
    </row>
    <row r="64" spans="1:12" x14ac:dyDescent="0.35">
      <c r="A64" s="35" t="s">
        <v>570</v>
      </c>
      <c r="B64" s="23" t="s">
        <v>187</v>
      </c>
      <c r="C64" s="117" t="s">
        <v>6125</v>
      </c>
      <c r="D64" s="48" t="s">
        <v>421</v>
      </c>
      <c r="E64" s="48" t="s">
        <v>296</v>
      </c>
      <c r="F64" s="160" t="s">
        <v>6131</v>
      </c>
      <c r="G64" s="76">
        <v>46120</v>
      </c>
      <c r="H64" s="18"/>
      <c r="I64" s="48">
        <v>7</v>
      </c>
      <c r="J64" s="95" t="s">
        <v>5503</v>
      </c>
      <c r="K64" s="33"/>
      <c r="L64" s="33"/>
    </row>
    <row r="65" spans="1:12" x14ac:dyDescent="0.35">
      <c r="A65" s="35" t="s">
        <v>570</v>
      </c>
      <c r="B65" s="23" t="s">
        <v>203</v>
      </c>
      <c r="C65" s="117" t="s">
        <v>6125</v>
      </c>
      <c r="D65" s="48" t="s">
        <v>431</v>
      </c>
      <c r="E65" s="48" t="s">
        <v>296</v>
      </c>
      <c r="F65" s="160" t="s">
        <v>6131</v>
      </c>
      <c r="G65" s="76">
        <v>46120</v>
      </c>
      <c r="H65" s="18"/>
      <c r="I65" s="48">
        <v>8</v>
      </c>
      <c r="J65" s="95" t="s">
        <v>5503</v>
      </c>
      <c r="K65" s="33"/>
      <c r="L65" s="33"/>
    </row>
    <row r="66" spans="1:12" x14ac:dyDescent="0.35">
      <c r="A66" s="35" t="s">
        <v>570</v>
      </c>
      <c r="B66" s="23" t="s">
        <v>201</v>
      </c>
      <c r="C66" s="117" t="s">
        <v>6125</v>
      </c>
      <c r="D66" s="48" t="s">
        <v>356</v>
      </c>
      <c r="E66" s="48" t="s">
        <v>299</v>
      </c>
      <c r="F66" s="160" t="s">
        <v>6131</v>
      </c>
      <c r="G66" s="76">
        <v>46120</v>
      </c>
      <c r="H66" s="18"/>
      <c r="I66" s="48">
        <v>6</v>
      </c>
      <c r="J66" s="95" t="s">
        <v>5503</v>
      </c>
      <c r="K66" s="33"/>
      <c r="L66" s="33"/>
    </row>
    <row r="67" spans="1:12" x14ac:dyDescent="0.35">
      <c r="A67" s="35" t="s">
        <v>570</v>
      </c>
      <c r="B67" s="23" t="s">
        <v>176</v>
      </c>
      <c r="C67" s="117" t="s">
        <v>6125</v>
      </c>
      <c r="D67" s="48" t="s">
        <v>412</v>
      </c>
      <c r="E67" s="48" t="s">
        <v>302</v>
      </c>
      <c r="F67" s="160" t="s">
        <v>6131</v>
      </c>
      <c r="G67" s="76">
        <v>46120</v>
      </c>
      <c r="H67" s="18"/>
      <c r="I67" s="48">
        <v>7</v>
      </c>
      <c r="J67" s="95" t="s">
        <v>5504</v>
      </c>
      <c r="K67" s="33"/>
      <c r="L67" s="33"/>
    </row>
    <row r="68" spans="1:12" x14ac:dyDescent="0.35">
      <c r="A68" s="35" t="s">
        <v>570</v>
      </c>
      <c r="B68" s="23" t="s">
        <v>178</v>
      </c>
      <c r="C68" s="117" t="s">
        <v>6125</v>
      </c>
      <c r="D68" s="48" t="s">
        <v>353</v>
      </c>
      <c r="E68" s="48" t="s">
        <v>302</v>
      </c>
      <c r="F68" s="160" t="s">
        <v>6131</v>
      </c>
      <c r="G68" s="76">
        <v>46120</v>
      </c>
      <c r="H68" s="18"/>
      <c r="I68" s="48">
        <v>6</v>
      </c>
      <c r="J68" s="95" t="s">
        <v>5503</v>
      </c>
      <c r="K68" s="33"/>
      <c r="L68" s="33"/>
    </row>
    <row r="69" spans="1:12" x14ac:dyDescent="0.35">
      <c r="A69" s="35" t="s">
        <v>570</v>
      </c>
      <c r="B69" s="23" t="s">
        <v>180</v>
      </c>
      <c r="C69" s="117" t="s">
        <v>6125</v>
      </c>
      <c r="D69" s="48" t="s">
        <v>328</v>
      </c>
      <c r="E69" s="48" t="s">
        <v>302</v>
      </c>
      <c r="F69" s="160" t="s">
        <v>6131</v>
      </c>
      <c r="G69" s="76">
        <v>46120</v>
      </c>
      <c r="H69" s="18"/>
      <c r="I69" s="48">
        <v>8</v>
      </c>
      <c r="J69" s="95" t="s">
        <v>5503</v>
      </c>
    </row>
  </sheetData>
  <sheetProtection selectLockedCells="1" selectUnlockedCells="1"/>
  <phoneticPr fontId="18" type="noConversion"/>
  <conditionalFormatting sqref="A1:A10 E2:E26 G2:H48 E30:E48 A49:A1048576">
    <cfRule type="containsText" dxfId="191" priority="2282" stopIfTrue="1" operator="containsText" text="MG">
      <formula>NOT(ISERROR(SEARCH("MG",A1)))</formula>
    </cfRule>
    <cfRule type="containsText" dxfId="190" priority="2283" stopIfTrue="1" operator="containsText" text="ST">
      <formula>NOT(ISERROR(SEARCH("ST",A1)))</formula>
    </cfRule>
  </conditionalFormatting>
  <conditionalFormatting sqref="A1:A26 E2:E26 D10:E10 G2:H48 A30:A33 A49:A1048576 E30:E48">
    <cfRule type="containsText" dxfId="189" priority="287" stopIfTrue="1" operator="containsText" text="JT">
      <formula>NOT(ISERROR(SEARCH("JT",A1)))</formula>
    </cfRule>
  </conditionalFormatting>
  <conditionalFormatting sqref="A3 A13">
    <cfRule type="containsText" dxfId="188" priority="319" stopIfTrue="1" operator="containsText" text="CV">
      <formula>NOT(ISERROR(SEARCH("CV",A3)))</formula>
    </cfRule>
    <cfRule type="containsText" dxfId="187" priority="320" stopIfTrue="1" operator="containsText" text="MG">
      <formula>NOT(ISERROR(SEARCH("MG",A3)))</formula>
    </cfRule>
    <cfRule type="containsText" dxfId="186" priority="321" stopIfTrue="1" operator="containsText" text="ST">
      <formula>NOT(ISERROR(SEARCH("ST",A3)))</formula>
    </cfRule>
  </conditionalFormatting>
  <conditionalFormatting sqref="A7:A26 A30:A33">
    <cfRule type="containsText" dxfId="185" priority="81" stopIfTrue="1" operator="containsText" text="MG">
      <formula>NOT(ISERROR(SEARCH("MG",A7)))</formula>
    </cfRule>
    <cfRule type="containsText" dxfId="184" priority="82" stopIfTrue="1" operator="containsText" text="ST">
      <formula>NOT(ISERROR(SEARCH("ST",A7)))</formula>
    </cfRule>
  </conditionalFormatting>
  <conditionalFormatting sqref="A10">
    <cfRule type="containsText" dxfId="183" priority="459" stopIfTrue="1" operator="containsText" text="JT">
      <formula>NOT(ISERROR(SEARCH("JT",A10)))</formula>
    </cfRule>
  </conditionalFormatting>
  <conditionalFormatting sqref="A20">
    <cfRule type="notContainsBlanks" dxfId="182" priority="40">
      <formula>LEN(TRIM(A20))&gt;0</formula>
    </cfRule>
    <cfRule type="containsText" dxfId="181" priority="41" stopIfTrue="1" operator="containsText" text="JT">
      <formula>NOT(ISERROR(SEARCH("JT",A20)))</formula>
    </cfRule>
    <cfRule type="containsText" dxfId="180" priority="42" stopIfTrue="1" operator="containsText" text="CV">
      <formula>NOT(ISERROR(SEARCH("CV",A20)))</formula>
    </cfRule>
    <cfRule type="containsText" dxfId="179" priority="43" stopIfTrue="1" operator="containsText" text="MG">
      <formula>NOT(ISERROR(SEARCH("MG",A20)))</formula>
    </cfRule>
    <cfRule type="containsText" dxfId="178" priority="44" stopIfTrue="1" operator="containsText" text="ST">
      <formula>NOT(ISERROR(SEARCH("ST",A20)))</formula>
    </cfRule>
  </conditionalFormatting>
  <conditionalFormatting sqref="A27:A29 C27:E29">
    <cfRule type="notContainsBlanks" dxfId="177" priority="23">
      <formula>LEN(TRIM(A27))&gt;0</formula>
    </cfRule>
  </conditionalFormatting>
  <conditionalFormatting sqref="A27:A30">
    <cfRule type="containsText" dxfId="176" priority="19" stopIfTrue="1" operator="containsText" text="JT">
      <formula>NOT(ISERROR(SEARCH("JT",A27)))</formula>
    </cfRule>
    <cfRule type="containsText" dxfId="175" priority="20" stopIfTrue="1" operator="containsText" text="CV">
      <formula>NOT(ISERROR(SEARCH("CV",A27)))</formula>
    </cfRule>
    <cfRule type="containsText" dxfId="174" priority="21" stopIfTrue="1" operator="containsText" text="MG">
      <formula>NOT(ISERROR(SEARCH("MG",A27)))</formula>
    </cfRule>
    <cfRule type="containsText" dxfId="173" priority="22" stopIfTrue="1" operator="containsText" text="ST">
      <formula>NOT(ISERROR(SEARCH("ST",A27)))</formula>
    </cfRule>
  </conditionalFormatting>
  <conditionalFormatting sqref="A30:A36">
    <cfRule type="notContainsBlanks" dxfId="172" priority="13">
      <formula>LEN(TRIM(A30))&gt;0</formula>
    </cfRule>
  </conditionalFormatting>
  <conditionalFormatting sqref="A34:A48">
    <cfRule type="containsText" dxfId="171" priority="5" stopIfTrue="1" operator="containsText" text="JT">
      <formula>NOT(ISERROR(SEARCH("JT",A34)))</formula>
    </cfRule>
    <cfRule type="containsText" dxfId="170" priority="6" stopIfTrue="1" operator="containsText" text="CV">
      <formula>NOT(ISERROR(SEARCH("CV",A34)))</formula>
    </cfRule>
    <cfRule type="containsText" dxfId="169" priority="7" stopIfTrue="1" operator="containsText" text="MG">
      <formula>NOT(ISERROR(SEARCH("MG",A34)))</formula>
    </cfRule>
    <cfRule type="containsText" dxfId="168" priority="8" stopIfTrue="1" operator="containsText" text="ST">
      <formula>NOT(ISERROR(SEARCH("ST",A34)))</formula>
    </cfRule>
  </conditionalFormatting>
  <conditionalFormatting sqref="A37:A48">
    <cfRule type="notContainsBlanks" dxfId="167" priority="3">
      <formula>LEN(TRIM(A37))&gt;0</formula>
    </cfRule>
  </conditionalFormatting>
  <conditionalFormatting sqref="A49:A1048576 A7:A26 A30:A33">
    <cfRule type="containsText" dxfId="166" priority="80" stopIfTrue="1" operator="containsText" text="CV">
      <formula>NOT(ISERROR(SEARCH("CV",A7)))</formula>
    </cfRule>
  </conditionalFormatting>
  <conditionalFormatting sqref="A50:E50">
    <cfRule type="notContainsBlanks" dxfId="165" priority="70">
      <formula>LEN(TRIM(A50))&gt;0</formula>
    </cfRule>
  </conditionalFormatting>
  <conditionalFormatting sqref="B51:B1048576 B2:B49">
    <cfRule type="duplicateValues" dxfId="164" priority="2764"/>
  </conditionalFormatting>
  <conditionalFormatting sqref="B50:C50">
    <cfRule type="notContainsBlanks" dxfId="163" priority="265">
      <formula>LEN(TRIM(B50))&gt;0</formula>
    </cfRule>
  </conditionalFormatting>
  <conditionalFormatting sqref="C30:C48">
    <cfRule type="notContainsBlanks" dxfId="162" priority="17">
      <formula>LEN(TRIM(C30))&gt;0</formula>
    </cfRule>
  </conditionalFormatting>
  <conditionalFormatting sqref="D1:E1 G1:H1">
    <cfRule type="containsText" dxfId="161" priority="1740" operator="containsText" text="SEM  ETIQUETA">
      <formula>NOT(ISERROR(SEARCH("SEM  ETIQUETA",D1)))</formula>
    </cfRule>
    <cfRule type="containsText" dxfId="160" priority="1741" operator="containsText" text="DESATUALIZADA">
      <formula>NOT(ISERROR(SEARCH("DESATUALIZADA",D1)))</formula>
    </cfRule>
    <cfRule type="containsText" dxfId="159" priority="1742" operator="containsText" text="DESATUALIZADO">
      <formula>NOT(ISERROR(SEARCH("DESATUALIZADO",D1)))</formula>
    </cfRule>
    <cfRule type="containsText" dxfId="158" priority="1743" operator="containsText" text="OPERACIONAL">
      <formula>NOT(ISERROR(SEARCH("OPERACIONAL",D1)))</formula>
    </cfRule>
    <cfRule type="containsText" dxfId="157" priority="1744" operator="containsText" text="BAIXA">
      <formula>NOT(ISERROR(SEARCH("BAIXA",D1)))</formula>
    </cfRule>
    <cfRule type="containsText" dxfId="156" priority="1745" operator="containsText" text="CRÍTICA">
      <formula>NOT(ISERROR(SEARCH("CRÍTICA",D1)))</formula>
    </cfRule>
    <cfRule type="containsText" dxfId="155" priority="1746" operator="containsText" text="CHEIA">
      <formula>NOT(ISERROR(SEARCH("CHEIA",D1)))</formula>
    </cfRule>
    <cfRule type="notContainsBlanks" dxfId="154" priority="1747">
      <formula>LEN(TRIM(D1))&gt;0</formula>
    </cfRule>
  </conditionalFormatting>
  <conditionalFormatting sqref="D1:E10 G1:H50 E11:E26 E30:E48 I50:J50 D49:E49">
    <cfRule type="notContainsBlanks" dxfId="153" priority="441">
      <formula>LEN(TRIM(D1))&gt;0</formula>
    </cfRule>
  </conditionalFormatting>
  <conditionalFormatting sqref="D2:E10">
    <cfRule type="containsText" dxfId="152" priority="1912" operator="containsText" text="JAÇANÃ - TREMEMBÉ">
      <formula>NOT(ISERROR(SEARCH("JAÇANÃ - TREMEMBÉ",D2)))</formula>
    </cfRule>
    <cfRule type="containsText" dxfId="151" priority="1913" operator="containsText" text="CASA VERDE - CACHOEIRINHA">
      <formula>NOT(ISERROR(SEARCH("CASA VERDE - CACHOEIRINHA",D2)))</formula>
    </cfRule>
    <cfRule type="containsText" dxfId="150" priority="1914" operator="containsText" text="VILA MARIA - VILA GUILHERME">
      <formula>NOT(ISERROR(SEARCH("VILA MARIA - VILA GUILHERME",D2)))</formula>
    </cfRule>
    <cfRule type="containsText" dxfId="149" priority="1915" operator="containsText" text="SANTANA - TUCURUVI">
      <formula>NOT(ISERROR(SEARCH("SANTANA - TUCURUVI",D2)))</formula>
    </cfRule>
  </conditionalFormatting>
  <conditionalFormatting sqref="D10:E10">
    <cfRule type="containsText" dxfId="148" priority="288" stopIfTrue="1" operator="containsText" text="CV">
      <formula>NOT(ISERROR(SEARCH("CV",D10)))</formula>
    </cfRule>
    <cfRule type="containsText" dxfId="147" priority="289" stopIfTrue="1" operator="containsText" text="MG">
      <formula>NOT(ISERROR(SEARCH("MG",D10)))</formula>
    </cfRule>
    <cfRule type="containsText" dxfId="146" priority="290" stopIfTrue="1" operator="containsText" text="ST">
      <formula>NOT(ISERROR(SEARCH("ST",D10)))</formula>
    </cfRule>
  </conditionalFormatting>
  <conditionalFormatting sqref="D11:E12">
    <cfRule type="notContainsBlanks" dxfId="145" priority="574">
      <formula>LEN(TRIM(D11))&gt;0</formula>
    </cfRule>
  </conditionalFormatting>
  <conditionalFormatting sqref="D49:E49">
    <cfRule type="containsText" dxfId="144" priority="1102" stopIfTrue="1" operator="containsText" text="JT">
      <formula>NOT(ISERROR(SEARCH("JT",D49)))</formula>
    </cfRule>
    <cfRule type="containsText" dxfId="143" priority="1103" stopIfTrue="1" operator="containsText" text="CV">
      <formula>NOT(ISERROR(SEARCH("CV",D49)))</formula>
    </cfRule>
    <cfRule type="containsText" dxfId="142" priority="1104" stopIfTrue="1" operator="containsText" text="MG">
      <formula>NOT(ISERROR(SEARCH("MG",D49)))</formula>
    </cfRule>
    <cfRule type="containsText" dxfId="141" priority="1105" stopIfTrue="1" operator="containsText" text="ST">
      <formula>NOT(ISERROR(SEARCH("ST",D49)))</formula>
    </cfRule>
  </conditionalFormatting>
  <conditionalFormatting sqref="E10 G10:H10 E49 G49:H49">
    <cfRule type="containsText" dxfId="140" priority="1259" operator="containsText" text="CASA VERDE - CACHOEIRINHA">
      <formula>NOT(ISERROR(SEARCH("CASA VERDE - CACHOEIRINHA",E10)))</formula>
    </cfRule>
    <cfRule type="containsText" dxfId="139" priority="1260" operator="containsText" text="VILA MARIA - VILA GUILHERME">
      <formula>NOT(ISERROR(SEARCH("VILA MARIA - VILA GUILHERME",E10)))</formula>
    </cfRule>
    <cfRule type="containsText" dxfId="138" priority="1261" operator="containsText" text="SANTANA - TUCURUVI">
      <formula>NOT(ISERROR(SEARCH("SANTANA - TUCURUVI",E10)))</formula>
    </cfRule>
  </conditionalFormatting>
  <conditionalFormatting sqref="E49 E10 G10:H10 G49:H49">
    <cfRule type="containsText" dxfId="137" priority="1258" operator="containsText" text="JAÇANÃ - TREMEMBÉ">
      <formula>NOT(ISERROR(SEARCH("JAÇANÃ - TREMEMBÉ",E10)))</formula>
    </cfRule>
  </conditionalFormatting>
  <conditionalFormatting sqref="G10 I50:I69 K12:K48">
    <cfRule type="containsText" dxfId="136" priority="2048" operator="containsText" text="SEM  ETIQUETA">
      <formula>NOT(ISERROR(SEARCH("SEM  ETIQUETA",G10)))</formula>
    </cfRule>
  </conditionalFormatting>
  <conditionalFormatting sqref="G10 I50:J50 K12:K48 I51:I1048576 I10 I3">
    <cfRule type="notContainsBlanks" dxfId="135" priority="872">
      <formula>LEN(TRIM(G3))&gt;0</formula>
    </cfRule>
  </conditionalFormatting>
  <conditionalFormatting sqref="G10 K10 I50:I69">
    <cfRule type="containsText" dxfId="134" priority="2271" operator="containsText" text="BAIXA">
      <formula>NOT(ISERROR(SEARCH("BAIXA",G10)))</formula>
    </cfRule>
    <cfRule type="containsText" dxfId="133" priority="2272" operator="containsText" text="CRÍTICA">
      <formula>NOT(ISERROR(SEARCH("CRÍTICA",G10)))</formula>
    </cfRule>
    <cfRule type="containsText" dxfId="132" priority="2273" operator="containsText" text="CHEIA">
      <formula>NOT(ISERROR(SEARCH("CHEIA",G10)))</formula>
    </cfRule>
  </conditionalFormatting>
  <conditionalFormatting sqref="G10 K12:K14 I51:I69">
    <cfRule type="containsText" dxfId="131" priority="276" operator="containsText" text="SEM TROCA">
      <formula>NOT(ISERROR(SEARCH("SEM TROCA",G10)))</formula>
    </cfRule>
    <cfRule type="notContainsBlanks" dxfId="130" priority="277">
      <formula>LEN(TRIM(G10))&gt;0</formula>
    </cfRule>
  </conditionalFormatting>
  <conditionalFormatting sqref="G51:G69">
    <cfRule type="notContainsBlanks" dxfId="129" priority="46">
      <formula>LEN(TRIM(G51))&gt;0</formula>
    </cfRule>
    <cfRule type="containsText" dxfId="128" priority="47" stopIfTrue="1" operator="containsText" text="JT">
      <formula>NOT(ISERROR(SEARCH("JT",G51)))</formula>
    </cfRule>
    <cfRule type="notContainsBlanks" dxfId="127" priority="48">
      <formula>LEN(TRIM(G51))&gt;0</formula>
    </cfRule>
    <cfRule type="containsText" dxfId="126" priority="49" stopIfTrue="1" operator="containsText" text="CV">
      <formula>NOT(ISERROR(SEARCH("CV",G51)))</formula>
    </cfRule>
    <cfRule type="containsText" dxfId="125" priority="50" stopIfTrue="1" operator="containsText" text="MG">
      <formula>NOT(ISERROR(SEARCH("MG",G51)))</formula>
    </cfRule>
    <cfRule type="containsText" dxfId="124" priority="51" stopIfTrue="1" operator="containsText" text="ST">
      <formula>NOT(ISERROR(SEARCH("ST",G51)))</formula>
    </cfRule>
  </conditionalFormatting>
  <conditionalFormatting sqref="G1:H50 C12:E26 D30:E48 C49:E49 A10:A26 A30:A33 A49 K5:L11">
    <cfRule type="notContainsBlanks" dxfId="123" priority="452">
      <formula>LEN(TRIM(A1))&gt;0</formula>
    </cfRule>
  </conditionalFormatting>
  <conditionalFormatting sqref="G2:H48 E2:E26 A1:A10 E30:E48">
    <cfRule type="containsText" dxfId="122" priority="2281" stopIfTrue="1" operator="containsText" text="CV">
      <formula>NOT(ISERROR(SEARCH("CV",A1)))</formula>
    </cfRule>
  </conditionalFormatting>
  <conditionalFormatting sqref="G50:H50">
    <cfRule type="containsText" dxfId="121" priority="72" operator="containsText" text="SEM  ETIQUETA">
      <formula>NOT(ISERROR(SEARCH("SEM  ETIQUETA",G50)))</formula>
    </cfRule>
    <cfRule type="containsText" dxfId="120" priority="73" operator="containsText" text="DESATUALIZADA">
      <formula>NOT(ISERROR(SEARCH("DESATUALIZADA",G50)))</formula>
    </cfRule>
    <cfRule type="containsText" dxfId="119" priority="74" operator="containsText" text="DESATUALIZADO">
      <formula>NOT(ISERROR(SEARCH("DESATUALIZADO",G50)))</formula>
    </cfRule>
    <cfRule type="containsText" dxfId="118" priority="75" operator="containsText" text="OPERACIONAL">
      <formula>NOT(ISERROR(SEARCH("OPERACIONAL",G50)))</formula>
    </cfRule>
    <cfRule type="containsText" dxfId="117" priority="76" operator="containsText" text="BAIXA">
      <formula>NOT(ISERROR(SEARCH("BAIXA",G50)))</formula>
    </cfRule>
    <cfRule type="containsText" dxfId="116" priority="77" operator="containsText" text="CRÍTICA">
      <formula>NOT(ISERROR(SEARCH("CRÍTICA",G50)))</formula>
    </cfRule>
    <cfRule type="containsText" dxfId="115" priority="78" operator="containsText" text="CHEIA">
      <formula>NOT(ISERROR(SEARCH("CHEIA",G50)))</formula>
    </cfRule>
    <cfRule type="notContainsBlanks" dxfId="114" priority="79">
      <formula>LEN(TRIM(G50))&gt;0</formula>
    </cfRule>
  </conditionalFormatting>
  <conditionalFormatting sqref="I10">
    <cfRule type="containsText" dxfId="113" priority="89" operator="containsText" text="DESATUALIZADA">
      <formula>NOT(ISERROR(SEARCH("DESATUALIZADA",I10)))</formula>
    </cfRule>
    <cfRule type="containsText" dxfId="112" priority="90" operator="containsText" text="SEM TROCA">
      <formula>NOT(ISERROR(SEARCH("SEM TROCA",I10)))</formula>
    </cfRule>
    <cfRule type="notContainsBlanks" dxfId="111" priority="91">
      <formula>LEN(TRIM(I10))&gt;0</formula>
    </cfRule>
    <cfRule type="containsText" dxfId="110" priority="92" stopIfTrue="1" operator="containsText" text="JT">
      <formula>NOT(ISERROR(SEARCH("JT",I10)))</formula>
    </cfRule>
    <cfRule type="notContainsBlanks" dxfId="109" priority="94">
      <formula>LEN(TRIM(I10))&gt;0</formula>
    </cfRule>
    <cfRule type="containsText" dxfId="108" priority="96" operator="containsText" text="JAÇANÃ - TREMEMBÉ">
      <formula>NOT(ISERROR(SEARCH("JAÇANÃ - TREMEMBÉ",I10)))</formula>
    </cfRule>
    <cfRule type="containsText" dxfId="107" priority="97" operator="containsText" text="CASA VERDE - CACHOEIRINHA">
      <formula>NOT(ISERROR(SEARCH("CASA VERDE - CACHOEIRINHA",I10)))</formula>
    </cfRule>
    <cfRule type="containsText" dxfId="106" priority="98" operator="containsText" text="VILA MARIA - VILA GUILHERME">
      <formula>NOT(ISERROR(SEARCH("VILA MARIA - VILA GUILHERME",I10)))</formula>
    </cfRule>
    <cfRule type="containsText" dxfId="105" priority="99" operator="containsText" text="SANTANA - TUCURUVI">
      <formula>NOT(ISERROR(SEARCH("SANTANA - TUCURUVI",I10)))</formula>
    </cfRule>
    <cfRule type="containsText" dxfId="104" priority="100" operator="containsText" text="SEM TROCA">
      <formula>NOT(ISERROR(SEARCH("SEM TROCA",I10)))</formula>
    </cfRule>
    <cfRule type="notContainsBlanks" dxfId="103" priority="101">
      <formula>LEN(TRIM(I10))&gt;0</formula>
    </cfRule>
    <cfRule type="containsText" dxfId="102" priority="102" operator="containsText" text="SEM  ETIQUETA">
      <formula>NOT(ISERROR(SEARCH("SEM  ETIQUETA",I10)))</formula>
    </cfRule>
    <cfRule type="containsText" dxfId="101" priority="103" operator="containsText" text="OPERACIONAL">
      <formula>NOT(ISERROR(SEARCH("OPERACIONAL",I10)))</formula>
    </cfRule>
    <cfRule type="containsText" dxfId="100" priority="104" operator="containsText" text="BAIXA">
      <formula>NOT(ISERROR(SEARCH("BAIXA",I10)))</formula>
    </cfRule>
    <cfRule type="containsText" dxfId="99" priority="105" operator="containsText" text="CRÍTICA">
      <formula>NOT(ISERROR(SEARCH("CRÍTICA",I10)))</formula>
    </cfRule>
    <cfRule type="containsText" dxfId="98" priority="106" operator="containsText" text="CHEIA">
      <formula>NOT(ISERROR(SEARCH("CHEIA",I10)))</formula>
    </cfRule>
    <cfRule type="containsText" dxfId="97" priority="107" stopIfTrue="1" operator="containsText" text="CV">
      <formula>NOT(ISERROR(SEARCH("CV",I10)))</formula>
    </cfRule>
    <cfRule type="containsText" dxfId="96" priority="108" stopIfTrue="1" operator="containsText" text="MG">
      <formula>NOT(ISERROR(SEARCH("MG",I10)))</formula>
    </cfRule>
    <cfRule type="containsText" dxfId="95" priority="109" stopIfTrue="1" operator="containsText" text="ST">
      <formula>NOT(ISERROR(SEARCH("ST",I10)))</formula>
    </cfRule>
    <cfRule type="containsText" dxfId="94" priority="110" operator="containsText" text="DESATUALIZADA">
      <formula>NOT(ISERROR(SEARCH("DESATUALIZADA",I10)))</formula>
    </cfRule>
    <cfRule type="containsText" dxfId="93" priority="111" operator="containsText" text="SEM TROCA">
      <formula>NOT(ISERROR(SEARCH("SEM TROCA",I10)))</formula>
    </cfRule>
    <cfRule type="notContainsBlanks" dxfId="92" priority="112">
      <formula>LEN(TRIM(I10))&gt;0</formula>
    </cfRule>
    <cfRule type="containsText" dxfId="91" priority="113" stopIfTrue="1" operator="containsText" text="JT">
      <formula>NOT(ISERROR(SEARCH("JT",I10)))</formula>
    </cfRule>
    <cfRule type="notContainsBlanks" dxfId="90" priority="115">
      <formula>LEN(TRIM(I10))&gt;0</formula>
    </cfRule>
    <cfRule type="containsText" dxfId="89" priority="117" operator="containsText" text="JAÇANÃ - TREMEMBÉ">
      <formula>NOT(ISERROR(SEARCH("JAÇANÃ - TREMEMBÉ",I10)))</formula>
    </cfRule>
    <cfRule type="containsText" dxfId="88" priority="118" operator="containsText" text="CASA VERDE - CACHOEIRINHA">
      <formula>NOT(ISERROR(SEARCH("CASA VERDE - CACHOEIRINHA",I10)))</formula>
    </cfRule>
    <cfRule type="containsText" dxfId="87" priority="119" operator="containsText" text="VILA MARIA - VILA GUILHERME">
      <formula>NOT(ISERROR(SEARCH("VILA MARIA - VILA GUILHERME",I10)))</formula>
    </cfRule>
    <cfRule type="containsText" dxfId="86" priority="120" operator="containsText" text="SANTANA - TUCURUVI">
      <formula>NOT(ISERROR(SEARCH("SANTANA - TUCURUVI",I10)))</formula>
    </cfRule>
    <cfRule type="containsText" dxfId="85" priority="121" operator="containsText" text="SEM TROCA">
      <formula>NOT(ISERROR(SEARCH("SEM TROCA",I10)))</formula>
    </cfRule>
    <cfRule type="notContainsBlanks" dxfId="84" priority="122">
      <formula>LEN(TRIM(I10))&gt;0</formula>
    </cfRule>
    <cfRule type="containsText" dxfId="83" priority="123" operator="containsText" text="SEM  ETIQUETA">
      <formula>NOT(ISERROR(SEARCH("SEM  ETIQUETA",I10)))</formula>
    </cfRule>
    <cfRule type="containsText" dxfId="82" priority="124" operator="containsText" text="OPERACIONAL">
      <formula>NOT(ISERROR(SEARCH("OPERACIONAL",I10)))</formula>
    </cfRule>
    <cfRule type="containsText" dxfId="81" priority="125" operator="containsText" text="BAIXA">
      <formula>NOT(ISERROR(SEARCH("BAIXA",I10)))</formula>
    </cfRule>
    <cfRule type="containsText" dxfId="80" priority="126" operator="containsText" text="CRÍTICA">
      <formula>NOT(ISERROR(SEARCH("CRÍTICA",I10)))</formula>
    </cfRule>
    <cfRule type="containsText" dxfId="79" priority="127" operator="containsText" text="CHEIA">
      <formula>NOT(ISERROR(SEARCH("CHEIA",I10)))</formula>
    </cfRule>
    <cfRule type="containsText" dxfId="78" priority="128" stopIfTrue="1" operator="containsText" text="CV">
      <formula>NOT(ISERROR(SEARCH("CV",I10)))</formula>
    </cfRule>
    <cfRule type="containsText" dxfId="77" priority="129" stopIfTrue="1" operator="containsText" text="MG">
      <formula>NOT(ISERROR(SEARCH("MG",I10)))</formula>
    </cfRule>
    <cfRule type="containsText" dxfId="76" priority="130" stopIfTrue="1" operator="containsText" text="ST">
      <formula>NOT(ISERROR(SEARCH("ST",I10)))</formula>
    </cfRule>
  </conditionalFormatting>
  <conditionalFormatting sqref="I49">
    <cfRule type="notContainsBlanks" dxfId="75" priority="1444">
      <formula>LEN(TRIM(I49))&gt;0</formula>
    </cfRule>
  </conditionalFormatting>
  <conditionalFormatting sqref="I50:J50">
    <cfRule type="containsText" dxfId="74" priority="237" operator="containsText" text="DESATUALIZADO">
      <formula>NOT(ISERROR(SEARCH("DESATUALIZADO",I50)))</formula>
    </cfRule>
  </conditionalFormatting>
  <conditionalFormatting sqref="I50:J69 K10:XFD10 I10 A1:A10 I1 M1:XFD1 D1:E10 C1:C12 L2 O2:XFD12 I3 K3:L3 L4 E11:E12">
    <cfRule type="notContainsBlanks" dxfId="73" priority="285">
      <formula>LEN(TRIM(A1))&gt;0</formula>
    </cfRule>
  </conditionalFormatting>
  <conditionalFormatting sqref="J50">
    <cfRule type="containsText" dxfId="72" priority="204" operator="containsText" text="DESATUALIZADA">
      <formula>NOT(ISERROR(SEARCH("DESATUALIZADA",J50)))</formula>
    </cfRule>
    <cfRule type="notContainsBlanks" dxfId="71" priority="205">
      <formula>LEN(TRIM(J50))&gt;0</formula>
    </cfRule>
    <cfRule type="containsText" dxfId="70" priority="206" operator="containsText" text="OPERACIONAL">
      <formula>NOT(ISERROR(SEARCH("OPERACIONAL",J50)))</formula>
    </cfRule>
    <cfRule type="containsText" dxfId="69" priority="207" operator="containsText" text="BAIXA">
      <formula>NOT(ISERROR(SEARCH("BAIXA",J50)))</formula>
    </cfRule>
    <cfRule type="containsText" dxfId="68" priority="208" operator="containsText" text="CRÍTICA">
      <formula>NOT(ISERROR(SEARCH("CRÍTICA",J50)))</formula>
    </cfRule>
    <cfRule type="containsText" dxfId="67" priority="209" operator="containsText" text="CHEIA">
      <formula>NOT(ISERROR(SEARCH("CHEIA",J50)))</formula>
    </cfRule>
    <cfRule type="containsText" dxfId="66" priority="210" operator="containsText" text="SEM  ETIQUETA">
      <formula>NOT(ISERROR(SEARCH("SEM  ETIQUETA",J50)))</formula>
    </cfRule>
  </conditionalFormatting>
  <conditionalFormatting sqref="J60">
    <cfRule type="notContainsBlanks" dxfId="65" priority="165">
      <formula>LEN(TRIM(J60))&gt;0</formula>
    </cfRule>
  </conditionalFormatting>
  <conditionalFormatting sqref="K10 G10 I50:I69">
    <cfRule type="containsText" dxfId="64" priority="2270" operator="containsText" text="OPERACIONAL">
      <formula>NOT(ISERROR(SEARCH("OPERACIONAL",G10)))</formula>
    </cfRule>
  </conditionalFormatting>
  <conditionalFormatting sqref="K10 K69:K1048576">
    <cfRule type="containsText" dxfId="63" priority="496" operator="containsText" text="OPERACIONAL">
      <formula>NOT(ISERROR(SEARCH("OPERACIONAL",K10)))</formula>
    </cfRule>
    <cfRule type="containsText" dxfId="62" priority="497" operator="containsText" text="BAIXA">
      <formula>NOT(ISERROR(SEARCH("BAIXA",K10)))</formula>
    </cfRule>
    <cfRule type="containsText" dxfId="61" priority="499" operator="containsText" text="CHEIA">
      <formula>NOT(ISERROR(SEARCH("CHEIA",K10)))</formula>
    </cfRule>
    <cfRule type="containsText" dxfId="60" priority="502" operator="containsText" text="SEM TROCA">
      <formula>NOT(ISERROR(SEARCH("SEM TROCA",K10)))</formula>
    </cfRule>
    <cfRule type="containsText" dxfId="59" priority="577" operator="containsText" text="CRÍTICA">
      <formula>NOT(ISERROR(SEARCH("CRÍTICA",K10)))</formula>
    </cfRule>
    <cfRule type="containsText" dxfId="58" priority="1466" operator="containsText" text="DESATUALIZADA">
      <formula>NOT(ISERROR(SEARCH("DESATUALIZADA",K10)))</formula>
    </cfRule>
    <cfRule type="notContainsBlanks" dxfId="57" priority="2246">
      <formula>LEN(TRIM(K10))&gt;0</formula>
    </cfRule>
  </conditionalFormatting>
  <conditionalFormatting sqref="K12:K48 G10 I50:I69">
    <cfRule type="containsText" dxfId="56" priority="268" operator="containsText" text="DESATUALIZADA">
      <formula>NOT(ISERROR(SEARCH("DESATUALIZADA",G10)))</formula>
    </cfRule>
  </conditionalFormatting>
  <conditionalFormatting sqref="K12:K49">
    <cfRule type="containsText" dxfId="55" priority="1106" operator="containsText" text="OPERACIONAL">
      <formula>NOT(ISERROR(SEARCH("OPERACIONAL",K12)))</formula>
    </cfRule>
    <cfRule type="containsText" dxfId="54" priority="1107" operator="containsText" text="BAIXA">
      <formula>NOT(ISERROR(SEARCH("BAIXA",K12)))</formula>
    </cfRule>
    <cfRule type="containsText" dxfId="53" priority="1108" operator="containsText" text="CRÍTICA">
      <formula>NOT(ISERROR(SEARCH("CRÍTICA",K12)))</formula>
    </cfRule>
    <cfRule type="containsText" dxfId="52" priority="1109" operator="containsText" text="CHEIA">
      <formula>NOT(ISERROR(SEARCH("CHEIA",K12)))</formula>
    </cfRule>
  </conditionalFormatting>
  <conditionalFormatting sqref="K15:K48 E49 G10:H10 E10 G49:H49">
    <cfRule type="containsText" dxfId="51" priority="1266" operator="containsText" text="SEM TROCA">
      <formula>NOT(ISERROR(SEARCH("SEM TROCA",E10)))</formula>
    </cfRule>
  </conditionalFormatting>
  <conditionalFormatting sqref="K15:K48 E49 G10:H10 G49:H49 E10">
    <cfRule type="notContainsBlanks" dxfId="50" priority="1267">
      <formula>LEN(TRIM(E10))&gt;0</formula>
    </cfRule>
  </conditionalFormatting>
  <conditionalFormatting sqref="K9:L10">
    <cfRule type="containsText" dxfId="49" priority="131" stopIfTrue="1" operator="containsText" text="JT">
      <formula>NOT(ISERROR(SEARCH("JT",K9)))</formula>
    </cfRule>
    <cfRule type="notContainsBlanks" dxfId="48" priority="133">
      <formula>LEN(TRIM(K9))&gt;0</formula>
    </cfRule>
    <cfRule type="containsText" dxfId="47" priority="135" stopIfTrue="1" operator="containsText" text="CV">
      <formula>NOT(ISERROR(SEARCH("CV",K9)))</formula>
    </cfRule>
    <cfRule type="containsText" dxfId="46" priority="136" stopIfTrue="1" operator="containsText" text="MG">
      <formula>NOT(ISERROR(SEARCH("MG",K9)))</formula>
    </cfRule>
    <cfRule type="containsText" dxfId="45" priority="137" stopIfTrue="1" operator="containsText" text="ST">
      <formula>NOT(ISERROR(SEARCH("ST",K9)))</formula>
    </cfRule>
  </conditionalFormatting>
  <conditionalFormatting sqref="K10:L10">
    <cfRule type="containsText" dxfId="44" priority="1250" operator="containsText" text="DESATUALIZADA">
      <formula>NOT(ISERROR(SEARCH("DESATUALIZADA",K10)))</formula>
    </cfRule>
    <cfRule type="notContainsBlanks" dxfId="43" priority="1251">
      <formula>LEN(TRIM(K10))&gt;0</formula>
    </cfRule>
    <cfRule type="containsText" dxfId="42" priority="1263" operator="containsText" text="DESATUALIZADO">
      <formula>NOT(ISERROR(SEARCH("DESATUALIZADO",K10)))</formula>
    </cfRule>
  </conditionalFormatting>
  <conditionalFormatting sqref="K15:L48">
    <cfRule type="containsText" dxfId="41" priority="61" operator="containsText" text="CORRETIVA">
      <formula>NOT(ISERROR(SEARCH("CORRETIVA",K15)))</formula>
    </cfRule>
    <cfRule type="containsText" dxfId="40" priority="62" operator="containsText" text="PREVENTIVA">
      <formula>NOT(ISERROR(SEARCH("PREVENTIVA",K15)))</formula>
    </cfRule>
  </conditionalFormatting>
  <conditionalFormatting sqref="K49:L49">
    <cfRule type="containsText" dxfId="39" priority="1088" operator="containsText" text="DESATUALIZADA">
      <formula>NOT(ISERROR(SEARCH("DESATUALIZADA",K49)))</formula>
    </cfRule>
    <cfRule type="notContainsBlanks" dxfId="38" priority="1089">
      <formula>LEN(TRIM(K49))&gt;0</formula>
    </cfRule>
    <cfRule type="containsText" dxfId="37" priority="1099" operator="containsText" text="DESATUALIZADO">
      <formula>NOT(ISERROR(SEARCH("DESATUALIZADO",K49)))</formula>
    </cfRule>
  </conditionalFormatting>
  <conditionalFormatting sqref="K12:XFD1048576 A22:A23 A51:A1048576 C51:E1048576 G70:I1048576">
    <cfRule type="notContainsBlanks" dxfId="36" priority="39">
      <formula>LEN(TRIM(A12))&gt;0</formula>
    </cfRule>
  </conditionalFormatting>
  <conditionalFormatting sqref="L12:L14 K13:K14">
    <cfRule type="containsText" dxfId="35" priority="35" operator="containsText" text="CORRETIVA">
      <formula>NOT(ISERROR(SEARCH("CORRETIVA",K12)))</formula>
    </cfRule>
    <cfRule type="containsText" dxfId="34" priority="36" operator="containsText" text="PREVENTIVA">
      <formula>NOT(ISERROR(SEARCH("PREVENTIVA",K12)))</formula>
    </cfRule>
  </conditionalFormatting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4F00-2F9D-4914-B9F2-1520968A43B1}">
  <sheetPr>
    <tabColor theme="6"/>
    <pageSetUpPr fitToPage="1"/>
  </sheetPr>
  <dimension ref="A1:L287"/>
  <sheetViews>
    <sheetView showGridLines="0" topLeftCell="A268" zoomScaleNormal="100" workbookViewId="0">
      <selection activeCell="D277" sqref="D277"/>
    </sheetView>
  </sheetViews>
  <sheetFormatPr defaultColWidth="8.81640625" defaultRowHeight="15" customHeight="1" x14ac:dyDescent="0.35"/>
  <cols>
    <col min="1" max="2" width="15.453125" style="2" bestFit="1" customWidth="1"/>
    <col min="3" max="3" width="13.453125" style="2" bestFit="1" customWidth="1"/>
    <col min="4" max="4" width="74" style="2" bestFit="1" customWidth="1"/>
    <col min="5" max="5" width="19.7265625" style="2" bestFit="1" customWidth="1"/>
    <col min="6" max="6" width="27" style="2" bestFit="1" customWidth="1"/>
    <col min="7" max="8" width="11.81640625" style="2" bestFit="1" customWidth="1"/>
    <col min="9" max="9" width="14.1796875" style="2" customWidth="1"/>
    <col min="10" max="10" width="11" style="2" bestFit="1" customWidth="1"/>
    <col min="11" max="11" width="14.1796875" style="2" customWidth="1"/>
    <col min="12" max="16384" width="8.81640625" style="2"/>
  </cols>
  <sheetData>
    <row r="1" spans="1:11" ht="15" customHeight="1" x14ac:dyDescent="0.3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4</v>
      </c>
      <c r="F1" s="1" t="s">
        <v>293</v>
      </c>
      <c r="G1" s="4" t="s">
        <v>303</v>
      </c>
      <c r="H1" s="24" t="s">
        <v>304</v>
      </c>
      <c r="I1" s="4" t="s">
        <v>305</v>
      </c>
      <c r="J1" s="26" t="s">
        <v>457</v>
      </c>
      <c r="K1" s="4" t="s">
        <v>305</v>
      </c>
    </row>
    <row r="2" spans="1:11" ht="15" customHeight="1" x14ac:dyDescent="0.35">
      <c r="A2" s="8" t="s">
        <v>569</v>
      </c>
      <c r="B2" s="3" t="s">
        <v>144</v>
      </c>
      <c r="C2" s="3" t="s">
        <v>294</v>
      </c>
      <c r="D2" s="3" t="s">
        <v>287</v>
      </c>
      <c r="E2" s="3" t="s">
        <v>5</v>
      </c>
      <c r="F2" s="3" t="s">
        <v>300</v>
      </c>
      <c r="G2" s="5">
        <v>5.4308860000000001</v>
      </c>
      <c r="H2" s="25" t="s">
        <v>364</v>
      </c>
      <c r="I2" s="6">
        <v>45997</v>
      </c>
      <c r="J2" s="27" t="s">
        <v>549</v>
      </c>
      <c r="K2" s="7">
        <v>46017</v>
      </c>
    </row>
    <row r="3" spans="1:11" ht="15" customHeight="1" x14ac:dyDescent="0.35">
      <c r="A3" s="8" t="s">
        <v>569</v>
      </c>
      <c r="B3" s="3" t="s">
        <v>145</v>
      </c>
      <c r="C3" s="3" t="s">
        <v>294</v>
      </c>
      <c r="D3" s="3" t="s">
        <v>287</v>
      </c>
      <c r="E3" s="3" t="s">
        <v>5</v>
      </c>
      <c r="F3" s="3" t="s">
        <v>300</v>
      </c>
      <c r="G3" s="5">
        <v>5.3544239999999999</v>
      </c>
      <c r="H3" s="25" t="s">
        <v>365</v>
      </c>
      <c r="I3" s="6">
        <v>45997</v>
      </c>
      <c r="J3" s="27" t="s">
        <v>555</v>
      </c>
      <c r="K3" s="7">
        <v>46017</v>
      </c>
    </row>
    <row r="4" spans="1:11" ht="15" customHeight="1" x14ac:dyDescent="0.35">
      <c r="A4" s="8" t="s">
        <v>569</v>
      </c>
      <c r="B4" s="3" t="s">
        <v>80</v>
      </c>
      <c r="C4" s="3" t="s">
        <v>294</v>
      </c>
      <c r="D4" s="3" t="s">
        <v>286</v>
      </c>
      <c r="E4" s="3" t="s">
        <v>5</v>
      </c>
      <c r="F4" s="3" t="s">
        <v>300</v>
      </c>
      <c r="G4" s="5">
        <v>5.9147889999999999</v>
      </c>
      <c r="H4" s="25" t="s">
        <v>383</v>
      </c>
      <c r="I4" s="7">
        <v>45994</v>
      </c>
      <c r="J4" s="27" t="s">
        <v>552</v>
      </c>
      <c r="K4" s="7">
        <v>46017</v>
      </c>
    </row>
    <row r="5" spans="1:11" ht="15" customHeight="1" x14ac:dyDescent="0.35">
      <c r="A5" s="8" t="s">
        <v>569</v>
      </c>
      <c r="B5" s="3" t="s">
        <v>81</v>
      </c>
      <c r="C5" s="3" t="s">
        <v>294</v>
      </c>
      <c r="D5" s="3" t="s">
        <v>286</v>
      </c>
      <c r="E5" s="3" t="s">
        <v>5</v>
      </c>
      <c r="F5" s="3" t="s">
        <v>300</v>
      </c>
      <c r="G5" s="5">
        <v>5.8778360000000003</v>
      </c>
      <c r="H5" s="25" t="s">
        <v>382</v>
      </c>
      <c r="I5" s="7">
        <v>45994</v>
      </c>
      <c r="J5" s="27" t="s">
        <v>553</v>
      </c>
      <c r="K5" s="7">
        <v>46017</v>
      </c>
    </row>
    <row r="6" spans="1:11" ht="15" customHeight="1" x14ac:dyDescent="0.35">
      <c r="A6" s="8" t="s">
        <v>569</v>
      </c>
      <c r="B6" s="3" t="s">
        <v>82</v>
      </c>
      <c r="C6" s="3" t="s">
        <v>294</v>
      </c>
      <c r="D6" s="3" t="s">
        <v>286</v>
      </c>
      <c r="E6" s="3" t="s">
        <v>5</v>
      </c>
      <c r="F6" s="3" t="s">
        <v>300</v>
      </c>
      <c r="G6" s="5">
        <v>6.0542189999999998</v>
      </c>
      <c r="H6" s="25" t="s">
        <v>333</v>
      </c>
      <c r="I6" s="7">
        <v>45995</v>
      </c>
      <c r="J6" s="27" t="s">
        <v>511</v>
      </c>
      <c r="K6" s="7">
        <v>46017</v>
      </c>
    </row>
    <row r="7" spans="1:11" ht="15" customHeight="1" x14ac:dyDescent="0.35">
      <c r="A7" s="8" t="s">
        <v>569</v>
      </c>
      <c r="B7" s="3" t="s">
        <v>83</v>
      </c>
      <c r="C7" s="3" t="s">
        <v>294</v>
      </c>
      <c r="D7" s="3" t="s">
        <v>286</v>
      </c>
      <c r="E7" s="3" t="s">
        <v>5</v>
      </c>
      <c r="F7" s="3" t="s">
        <v>300</v>
      </c>
      <c r="G7" s="5">
        <v>6.2060240000000002</v>
      </c>
      <c r="H7" s="25" t="s">
        <v>381</v>
      </c>
      <c r="I7" s="7">
        <v>45994</v>
      </c>
      <c r="J7" s="27" t="s">
        <v>542</v>
      </c>
      <c r="K7" s="7">
        <v>46017</v>
      </c>
    </row>
    <row r="8" spans="1:11" ht="15" customHeight="1" x14ac:dyDescent="0.35">
      <c r="A8" s="8" t="s">
        <v>569</v>
      </c>
      <c r="B8" s="3" t="s">
        <v>84</v>
      </c>
      <c r="C8" s="3" t="s">
        <v>294</v>
      </c>
      <c r="D8" s="3" t="s">
        <v>286</v>
      </c>
      <c r="E8" s="3" t="s">
        <v>5</v>
      </c>
      <c r="F8" s="3" t="s">
        <v>300</v>
      </c>
      <c r="G8" s="5">
        <v>5.8988420000000001</v>
      </c>
      <c r="H8" s="25" t="s">
        <v>324</v>
      </c>
      <c r="I8" s="7">
        <v>45994</v>
      </c>
      <c r="J8" s="27" t="s">
        <v>528</v>
      </c>
      <c r="K8" s="7">
        <v>46017</v>
      </c>
    </row>
    <row r="9" spans="1:11" ht="15" customHeight="1" x14ac:dyDescent="0.35">
      <c r="A9" s="8" t="s">
        <v>569</v>
      </c>
      <c r="B9" s="3" t="s">
        <v>85</v>
      </c>
      <c r="C9" s="3" t="s">
        <v>294</v>
      </c>
      <c r="D9" s="3" t="s">
        <v>286</v>
      </c>
      <c r="E9" s="3" t="s">
        <v>5</v>
      </c>
      <c r="F9" s="3" t="s">
        <v>300</v>
      </c>
      <c r="G9" s="5">
        <v>6.1247360000000004</v>
      </c>
      <c r="H9" s="25" t="s">
        <v>380</v>
      </c>
      <c r="I9" s="7">
        <v>45994</v>
      </c>
      <c r="J9" s="27" t="s">
        <v>541</v>
      </c>
      <c r="K9" s="7">
        <v>46017</v>
      </c>
    </row>
    <row r="10" spans="1:11" ht="15" customHeight="1" x14ac:dyDescent="0.35">
      <c r="A10" s="8" t="s">
        <v>569</v>
      </c>
      <c r="B10" s="3" t="s">
        <v>86</v>
      </c>
      <c r="C10" s="3" t="s">
        <v>294</v>
      </c>
      <c r="D10" s="3" t="s">
        <v>286</v>
      </c>
      <c r="E10" s="3" t="s">
        <v>5</v>
      </c>
      <c r="F10" s="3" t="s">
        <v>300</v>
      </c>
      <c r="G10" s="5">
        <v>6.1158140000000003</v>
      </c>
      <c r="H10" s="25" t="s">
        <v>379</v>
      </c>
      <c r="I10" s="7">
        <v>45994</v>
      </c>
      <c r="J10" s="27" t="s">
        <v>539</v>
      </c>
      <c r="K10" s="7">
        <v>46017</v>
      </c>
    </row>
    <row r="11" spans="1:11" ht="15" customHeight="1" x14ac:dyDescent="0.35">
      <c r="A11" s="8" t="s">
        <v>569</v>
      </c>
      <c r="B11" s="3" t="s">
        <v>87</v>
      </c>
      <c r="C11" s="3" t="s">
        <v>294</v>
      </c>
      <c r="D11" s="3" t="s">
        <v>286</v>
      </c>
      <c r="E11" s="3" t="s">
        <v>5</v>
      </c>
      <c r="F11" s="3" t="s">
        <v>300</v>
      </c>
      <c r="G11" s="5">
        <v>6.368843</v>
      </c>
      <c r="H11" s="25" t="s">
        <v>378</v>
      </c>
      <c r="I11" s="7">
        <v>45994</v>
      </c>
      <c r="J11" s="27" t="s">
        <v>554</v>
      </c>
      <c r="K11" s="7">
        <v>46017</v>
      </c>
    </row>
    <row r="12" spans="1:11" ht="15" customHeight="1" x14ac:dyDescent="0.35">
      <c r="A12" s="8" t="s">
        <v>569</v>
      </c>
      <c r="B12" s="3" t="s">
        <v>88</v>
      </c>
      <c r="C12" s="3" t="s">
        <v>294</v>
      </c>
      <c r="D12" s="3" t="s">
        <v>286</v>
      </c>
      <c r="E12" s="3" t="s">
        <v>5</v>
      </c>
      <c r="F12" s="3" t="s">
        <v>300</v>
      </c>
      <c r="G12" s="5">
        <v>6.1705810000000003</v>
      </c>
      <c r="H12" s="25" t="s">
        <v>377</v>
      </c>
      <c r="I12" s="7">
        <v>45994</v>
      </c>
      <c r="J12" s="27" t="s">
        <v>523</v>
      </c>
      <c r="K12" s="7">
        <v>46017</v>
      </c>
    </row>
    <row r="13" spans="1:11" ht="15" customHeight="1" x14ac:dyDescent="0.35">
      <c r="A13" s="8" t="s">
        <v>569</v>
      </c>
      <c r="B13" s="3" t="s">
        <v>89</v>
      </c>
      <c r="C13" s="3" t="s">
        <v>294</v>
      </c>
      <c r="D13" s="3" t="s">
        <v>286</v>
      </c>
      <c r="E13" s="3" t="s">
        <v>288</v>
      </c>
      <c r="F13" s="3" t="s">
        <v>300</v>
      </c>
      <c r="G13" s="5">
        <v>3.1033629999999999</v>
      </c>
      <c r="H13" s="25" t="s">
        <v>376</v>
      </c>
      <c r="I13" s="7">
        <v>45994</v>
      </c>
      <c r="J13" s="27" t="s">
        <v>544</v>
      </c>
      <c r="K13" s="7">
        <v>46017</v>
      </c>
    </row>
    <row r="14" spans="1:11" ht="15" customHeight="1" x14ac:dyDescent="0.35">
      <c r="A14" s="8" t="s">
        <v>569</v>
      </c>
      <c r="B14" s="3" t="s">
        <v>90</v>
      </c>
      <c r="C14" s="3" t="s">
        <v>294</v>
      </c>
      <c r="D14" s="3" t="s">
        <v>286</v>
      </c>
      <c r="E14" s="3" t="s">
        <v>7</v>
      </c>
      <c r="F14" s="3" t="s">
        <v>299</v>
      </c>
      <c r="G14" s="5">
        <v>6.0426580000000003</v>
      </c>
      <c r="H14" s="25" t="s">
        <v>338</v>
      </c>
      <c r="I14" s="7">
        <v>45995</v>
      </c>
      <c r="J14" s="27" t="s">
        <v>501</v>
      </c>
      <c r="K14" s="7">
        <v>46020</v>
      </c>
    </row>
    <row r="15" spans="1:11" ht="15" customHeight="1" x14ac:dyDescent="0.35">
      <c r="A15" s="8" t="s">
        <v>569</v>
      </c>
      <c r="B15" s="3" t="s">
        <v>91</v>
      </c>
      <c r="C15" s="3" t="s">
        <v>294</v>
      </c>
      <c r="D15" s="3" t="s">
        <v>286</v>
      </c>
      <c r="E15" s="3" t="s">
        <v>7</v>
      </c>
      <c r="F15" s="3" t="s">
        <v>299</v>
      </c>
      <c r="G15" s="5">
        <v>6.1668960000000004</v>
      </c>
      <c r="H15" s="25" t="s">
        <v>322</v>
      </c>
      <c r="I15" s="7">
        <v>45999</v>
      </c>
      <c r="J15" s="27" t="s">
        <v>519</v>
      </c>
      <c r="K15" s="7">
        <v>46020</v>
      </c>
    </row>
    <row r="16" spans="1:11" ht="15" customHeight="1" x14ac:dyDescent="0.35">
      <c r="A16" s="8" t="s">
        <v>569</v>
      </c>
      <c r="B16" s="3" t="s">
        <v>92</v>
      </c>
      <c r="C16" s="3" t="s">
        <v>294</v>
      </c>
      <c r="D16" s="3" t="s">
        <v>286</v>
      </c>
      <c r="E16" s="3" t="s">
        <v>7</v>
      </c>
      <c r="F16" s="3" t="s">
        <v>299</v>
      </c>
      <c r="G16" s="5">
        <v>6.008731</v>
      </c>
      <c r="H16" s="25" t="s">
        <v>320</v>
      </c>
      <c r="I16" s="7">
        <v>45999</v>
      </c>
      <c r="J16" s="27" t="s">
        <v>518</v>
      </c>
      <c r="K16" s="7">
        <v>46020</v>
      </c>
    </row>
    <row r="17" spans="1:11" ht="15" customHeight="1" x14ac:dyDescent="0.35">
      <c r="A17" s="8" t="s">
        <v>569</v>
      </c>
      <c r="B17" s="3" t="s">
        <v>93</v>
      </c>
      <c r="C17" s="3" t="s">
        <v>294</v>
      </c>
      <c r="D17" s="3" t="s">
        <v>286</v>
      </c>
      <c r="E17" s="3" t="s">
        <v>7</v>
      </c>
      <c r="F17" s="3" t="s">
        <v>299</v>
      </c>
      <c r="G17" s="5">
        <v>5.9561599999999997</v>
      </c>
      <c r="H17" s="25" t="s">
        <v>321</v>
      </c>
      <c r="I17" s="7">
        <v>45995</v>
      </c>
      <c r="J17" s="27" t="s">
        <v>517</v>
      </c>
      <c r="K17" s="7">
        <v>46020</v>
      </c>
    </row>
    <row r="18" spans="1:11" ht="15" customHeight="1" x14ac:dyDescent="0.35">
      <c r="A18" s="8" t="s">
        <v>569</v>
      </c>
      <c r="B18" s="3" t="s">
        <v>94</v>
      </c>
      <c r="C18" s="3" t="s">
        <v>294</v>
      </c>
      <c r="D18" s="3" t="s">
        <v>286</v>
      </c>
      <c r="E18" s="3" t="s">
        <v>7</v>
      </c>
      <c r="F18" s="3" t="s">
        <v>299</v>
      </c>
      <c r="G18" s="5">
        <v>6.4952370000000004</v>
      </c>
      <c r="H18" s="25" t="s">
        <v>334</v>
      </c>
      <c r="I18" s="7">
        <v>45995</v>
      </c>
      <c r="J18" s="27" t="s">
        <v>502</v>
      </c>
      <c r="K18" s="7">
        <v>46020</v>
      </c>
    </row>
    <row r="19" spans="1:11" ht="15" customHeight="1" x14ac:dyDescent="0.35">
      <c r="A19" s="8" t="s">
        <v>569</v>
      </c>
      <c r="B19" s="3" t="s">
        <v>95</v>
      </c>
      <c r="C19" s="3" t="s">
        <v>294</v>
      </c>
      <c r="D19" s="3" t="s">
        <v>286</v>
      </c>
      <c r="E19" s="3" t="s">
        <v>7</v>
      </c>
      <c r="F19" s="3" t="s">
        <v>299</v>
      </c>
      <c r="G19" s="5">
        <v>6.1698690000000003</v>
      </c>
      <c r="H19" s="25" t="s">
        <v>323</v>
      </c>
      <c r="I19" s="7">
        <v>45999</v>
      </c>
      <c r="J19" s="27" t="s">
        <v>509</v>
      </c>
      <c r="K19" s="7">
        <v>46020</v>
      </c>
    </row>
    <row r="20" spans="1:11" ht="15" customHeight="1" x14ac:dyDescent="0.35">
      <c r="A20" s="8" t="s">
        <v>569</v>
      </c>
      <c r="B20" s="23" t="s">
        <v>96</v>
      </c>
      <c r="C20" s="3" t="s">
        <v>294</v>
      </c>
      <c r="D20" s="3" t="s">
        <v>286</v>
      </c>
      <c r="E20" s="3" t="s">
        <v>7</v>
      </c>
      <c r="F20" s="3" t="s">
        <v>302</v>
      </c>
      <c r="G20" s="5">
        <v>6.1572870000000002</v>
      </c>
      <c r="H20" s="25" t="s">
        <v>348</v>
      </c>
      <c r="I20" s="7">
        <v>46003</v>
      </c>
      <c r="J20" s="27" t="s">
        <v>540</v>
      </c>
      <c r="K20" s="7">
        <v>46014</v>
      </c>
    </row>
    <row r="21" spans="1:11" ht="15" customHeight="1" x14ac:dyDescent="0.35">
      <c r="A21" s="8" t="s">
        <v>569</v>
      </c>
      <c r="B21" s="3" t="s">
        <v>97</v>
      </c>
      <c r="C21" s="3" t="s">
        <v>294</v>
      </c>
      <c r="D21" s="3" t="s">
        <v>286</v>
      </c>
      <c r="E21" s="3" t="s">
        <v>7</v>
      </c>
      <c r="F21" s="3" t="s">
        <v>302</v>
      </c>
      <c r="G21" s="5">
        <v>6.1790019999999997</v>
      </c>
      <c r="H21" s="25" t="s">
        <v>331</v>
      </c>
      <c r="I21" s="7">
        <v>45996</v>
      </c>
      <c r="J21" s="27" t="s">
        <v>537</v>
      </c>
      <c r="K21" s="7">
        <v>46014</v>
      </c>
    </row>
    <row r="22" spans="1:11" ht="15" customHeight="1" x14ac:dyDescent="0.35">
      <c r="A22" s="8" t="s">
        <v>569</v>
      </c>
      <c r="B22" s="23" t="s">
        <v>98</v>
      </c>
      <c r="C22" s="3" t="s">
        <v>294</v>
      </c>
      <c r="D22" s="3" t="s">
        <v>286</v>
      </c>
      <c r="E22" s="3" t="s">
        <v>7</v>
      </c>
      <c r="F22" s="3" t="s">
        <v>302</v>
      </c>
      <c r="G22" s="5">
        <v>6.0824369999999996</v>
      </c>
      <c r="H22" s="25" t="s">
        <v>358</v>
      </c>
      <c r="I22" s="7">
        <v>45996</v>
      </c>
      <c r="J22" s="27" t="s">
        <v>498</v>
      </c>
      <c r="K22" s="7">
        <v>46014</v>
      </c>
    </row>
    <row r="23" spans="1:11" ht="15" customHeight="1" x14ac:dyDescent="0.35">
      <c r="A23" s="8" t="s">
        <v>569</v>
      </c>
      <c r="B23" s="23" t="s">
        <v>99</v>
      </c>
      <c r="C23" s="3" t="s">
        <v>294</v>
      </c>
      <c r="D23" s="3" t="s">
        <v>286</v>
      </c>
      <c r="E23" s="3" t="s">
        <v>7</v>
      </c>
      <c r="F23" s="3" t="s">
        <v>302</v>
      </c>
      <c r="G23" s="5">
        <v>6.1518629999999996</v>
      </c>
      <c r="H23" s="25" t="s">
        <v>359</v>
      </c>
      <c r="I23" s="7">
        <v>45996</v>
      </c>
      <c r="J23" s="27" t="s">
        <v>527</v>
      </c>
      <c r="K23" s="7">
        <v>46013</v>
      </c>
    </row>
    <row r="24" spans="1:11" ht="15" customHeight="1" x14ac:dyDescent="0.35">
      <c r="A24" s="8" t="s">
        <v>569</v>
      </c>
      <c r="B24" s="23" t="s">
        <v>100</v>
      </c>
      <c r="C24" s="3" t="s">
        <v>294</v>
      </c>
      <c r="D24" s="3" t="s">
        <v>286</v>
      </c>
      <c r="E24" s="3" t="s">
        <v>7</v>
      </c>
      <c r="F24" s="3" t="s">
        <v>302</v>
      </c>
      <c r="G24" s="5">
        <v>6.207522</v>
      </c>
      <c r="H24" s="25" t="s">
        <v>355</v>
      </c>
      <c r="I24" s="6">
        <v>46007</v>
      </c>
      <c r="J24" s="27" t="s">
        <v>522</v>
      </c>
      <c r="K24" s="7">
        <v>46014</v>
      </c>
    </row>
    <row r="25" spans="1:11" ht="15" customHeight="1" x14ac:dyDescent="0.35">
      <c r="A25" s="8" t="s">
        <v>569</v>
      </c>
      <c r="B25" s="23" t="s">
        <v>101</v>
      </c>
      <c r="C25" s="3" t="s">
        <v>294</v>
      </c>
      <c r="D25" s="3" t="s">
        <v>286</v>
      </c>
      <c r="E25" s="3" t="s">
        <v>7</v>
      </c>
      <c r="F25" s="3" t="s">
        <v>302</v>
      </c>
      <c r="G25" s="5">
        <v>6.5090370000000002</v>
      </c>
      <c r="H25" s="25" t="s">
        <v>347</v>
      </c>
      <c r="I25" s="6">
        <v>46007</v>
      </c>
      <c r="J25" s="27" t="s">
        <v>521</v>
      </c>
      <c r="K25" s="7">
        <v>46014</v>
      </c>
    </row>
    <row r="26" spans="1:11" ht="15" customHeight="1" x14ac:dyDescent="0.35">
      <c r="A26" s="8" t="s">
        <v>569</v>
      </c>
      <c r="B26" s="23" t="s">
        <v>102</v>
      </c>
      <c r="C26" s="3" t="s">
        <v>294</v>
      </c>
      <c r="D26" s="3" t="s">
        <v>286</v>
      </c>
      <c r="E26" s="3" t="s">
        <v>7</v>
      </c>
      <c r="F26" s="3" t="s">
        <v>296</v>
      </c>
      <c r="G26" s="5">
        <v>6.3747069999999999</v>
      </c>
      <c r="H26" s="25" t="s">
        <v>384</v>
      </c>
      <c r="I26" s="6">
        <v>45994</v>
      </c>
      <c r="J26" s="27" t="s">
        <v>504</v>
      </c>
      <c r="K26" s="7">
        <v>46011</v>
      </c>
    </row>
    <row r="27" spans="1:11" ht="15" customHeight="1" x14ac:dyDescent="0.35">
      <c r="A27" s="8" t="s">
        <v>569</v>
      </c>
      <c r="B27" s="23" t="s">
        <v>103</v>
      </c>
      <c r="C27" s="3" t="s">
        <v>294</v>
      </c>
      <c r="D27" s="3" t="s">
        <v>286</v>
      </c>
      <c r="E27" s="3" t="s">
        <v>7</v>
      </c>
      <c r="F27" s="3" t="s">
        <v>296</v>
      </c>
      <c r="G27" s="5">
        <v>6.155837</v>
      </c>
      <c r="H27" s="25" t="s">
        <v>330</v>
      </c>
      <c r="I27" s="6">
        <v>46008</v>
      </c>
      <c r="J27" s="27" t="s">
        <v>505</v>
      </c>
      <c r="K27" s="7">
        <v>46011</v>
      </c>
    </row>
    <row r="28" spans="1:11" ht="15" customHeight="1" x14ac:dyDescent="0.35">
      <c r="A28" s="8" t="s">
        <v>569</v>
      </c>
      <c r="B28" s="3" t="s">
        <v>104</v>
      </c>
      <c r="C28" s="3" t="s">
        <v>294</v>
      </c>
      <c r="D28" s="3" t="s">
        <v>286</v>
      </c>
      <c r="E28" s="3" t="s">
        <v>7</v>
      </c>
      <c r="F28" s="3" t="s">
        <v>296</v>
      </c>
      <c r="G28" s="5">
        <v>6.2615160000000003</v>
      </c>
      <c r="H28" s="25" t="s">
        <v>350</v>
      </c>
      <c r="I28" s="6">
        <v>45994</v>
      </c>
      <c r="J28" s="27" t="s">
        <v>531</v>
      </c>
      <c r="K28" s="7">
        <v>46011</v>
      </c>
    </row>
    <row r="29" spans="1:11" ht="15" customHeight="1" x14ac:dyDescent="0.35">
      <c r="A29" s="8" t="s">
        <v>569</v>
      </c>
      <c r="B29" s="3" t="s">
        <v>105</v>
      </c>
      <c r="C29" s="3" t="s">
        <v>294</v>
      </c>
      <c r="D29" s="3" t="s">
        <v>286</v>
      </c>
      <c r="E29" s="3" t="s">
        <v>7</v>
      </c>
      <c r="F29" s="3" t="s">
        <v>296</v>
      </c>
      <c r="G29" s="5">
        <v>6.4776990000000003</v>
      </c>
      <c r="H29" s="25" t="s">
        <v>311</v>
      </c>
      <c r="I29" s="6">
        <v>45997</v>
      </c>
      <c r="J29" s="27" t="s">
        <v>524</v>
      </c>
      <c r="K29" s="7">
        <v>46011</v>
      </c>
    </row>
    <row r="30" spans="1:11" ht="15" customHeight="1" x14ac:dyDescent="0.35">
      <c r="A30" s="8" t="s">
        <v>569</v>
      </c>
      <c r="B30" s="3" t="s">
        <v>106</v>
      </c>
      <c r="C30" s="3" t="s">
        <v>294</v>
      </c>
      <c r="D30" s="3" t="s">
        <v>286</v>
      </c>
      <c r="E30" s="3" t="s">
        <v>7</v>
      </c>
      <c r="F30" s="3" t="s">
        <v>296</v>
      </c>
      <c r="G30" s="5">
        <v>6.2538400000000003</v>
      </c>
      <c r="H30" s="25" t="s">
        <v>385</v>
      </c>
      <c r="I30" s="7">
        <v>45994</v>
      </c>
      <c r="J30" s="27" t="s">
        <v>500</v>
      </c>
      <c r="K30" s="7">
        <v>46013</v>
      </c>
    </row>
    <row r="31" spans="1:11" ht="15" customHeight="1" x14ac:dyDescent="0.35">
      <c r="A31" s="8" t="s">
        <v>569</v>
      </c>
      <c r="B31" s="3" t="s">
        <v>107</v>
      </c>
      <c r="C31" s="3" t="s">
        <v>294</v>
      </c>
      <c r="D31" s="3" t="s">
        <v>286</v>
      </c>
      <c r="E31" s="3" t="s">
        <v>7</v>
      </c>
      <c r="F31" s="3" t="s">
        <v>296</v>
      </c>
      <c r="G31" s="5">
        <v>6.3637810000000004</v>
      </c>
      <c r="H31" s="25" t="s">
        <v>386</v>
      </c>
      <c r="I31" s="7">
        <v>46008</v>
      </c>
      <c r="J31" s="27" t="s">
        <v>506</v>
      </c>
      <c r="K31" s="7">
        <v>46015</v>
      </c>
    </row>
    <row r="32" spans="1:11" ht="15" customHeight="1" x14ac:dyDescent="0.35">
      <c r="A32" s="8" t="s">
        <v>569</v>
      </c>
      <c r="B32" s="3" t="s">
        <v>108</v>
      </c>
      <c r="C32" s="3" t="s">
        <v>294</v>
      </c>
      <c r="D32" s="3" t="s">
        <v>286</v>
      </c>
      <c r="E32" s="3" t="s">
        <v>6</v>
      </c>
      <c r="F32" s="3" t="s">
        <v>297</v>
      </c>
      <c r="G32" s="5">
        <v>6.1898350000000004</v>
      </c>
      <c r="H32" s="25" t="s">
        <v>326</v>
      </c>
      <c r="I32" s="7">
        <v>45996</v>
      </c>
      <c r="J32" s="27" t="s">
        <v>551</v>
      </c>
      <c r="K32" s="7">
        <v>46013</v>
      </c>
    </row>
    <row r="33" spans="1:12" ht="15" customHeight="1" x14ac:dyDescent="0.35">
      <c r="A33" s="8" t="s">
        <v>569</v>
      </c>
      <c r="B33" s="3" t="s">
        <v>109</v>
      </c>
      <c r="C33" s="3" t="s">
        <v>294</v>
      </c>
      <c r="D33" s="3" t="s">
        <v>286</v>
      </c>
      <c r="E33" s="3" t="s">
        <v>6</v>
      </c>
      <c r="F33" s="3" t="s">
        <v>297</v>
      </c>
      <c r="G33" s="5">
        <v>6.000883</v>
      </c>
      <c r="H33" s="25" t="s">
        <v>363</v>
      </c>
      <c r="I33" s="7">
        <v>45996</v>
      </c>
      <c r="J33" s="27" t="s">
        <v>478</v>
      </c>
      <c r="K33" s="7">
        <v>46013</v>
      </c>
    </row>
    <row r="34" spans="1:12" ht="15" customHeight="1" x14ac:dyDescent="0.35">
      <c r="A34" s="8" t="s">
        <v>569</v>
      </c>
      <c r="B34" s="3" t="s">
        <v>110</v>
      </c>
      <c r="C34" s="3" t="s">
        <v>294</v>
      </c>
      <c r="D34" s="3" t="s">
        <v>286</v>
      </c>
      <c r="E34" s="3" t="s">
        <v>6</v>
      </c>
      <c r="F34" s="3" t="s">
        <v>297</v>
      </c>
      <c r="G34" s="5">
        <v>6.0705749999999998</v>
      </c>
      <c r="H34" s="25" t="s">
        <v>362</v>
      </c>
      <c r="I34" s="7">
        <v>45996</v>
      </c>
      <c r="J34" s="27" t="s">
        <v>526</v>
      </c>
      <c r="K34" s="7">
        <v>46015</v>
      </c>
    </row>
    <row r="35" spans="1:12" ht="15" customHeight="1" x14ac:dyDescent="0.35">
      <c r="A35" s="8" t="s">
        <v>569</v>
      </c>
      <c r="B35" s="3" t="s">
        <v>111</v>
      </c>
      <c r="C35" s="3" t="s">
        <v>294</v>
      </c>
      <c r="D35" s="3" t="s">
        <v>286</v>
      </c>
      <c r="E35" s="3" t="s">
        <v>6</v>
      </c>
      <c r="F35" s="3" t="s">
        <v>297</v>
      </c>
      <c r="G35" s="5">
        <v>6.0836750000000004</v>
      </c>
      <c r="H35" s="25" t="s">
        <v>329</v>
      </c>
      <c r="I35" s="7">
        <v>45996</v>
      </c>
      <c r="J35" s="27" t="s">
        <v>548</v>
      </c>
      <c r="K35" s="7">
        <v>46013</v>
      </c>
    </row>
    <row r="36" spans="1:12" ht="15" customHeight="1" x14ac:dyDescent="0.35">
      <c r="A36" s="8" t="s">
        <v>569</v>
      </c>
      <c r="B36" s="3" t="s">
        <v>112</v>
      </c>
      <c r="C36" s="3" t="s">
        <v>294</v>
      </c>
      <c r="D36" s="3" t="s">
        <v>286</v>
      </c>
      <c r="E36" s="3" t="s">
        <v>6</v>
      </c>
      <c r="F36" s="3" t="s">
        <v>297</v>
      </c>
      <c r="G36" s="5">
        <v>6.1048980000000004</v>
      </c>
      <c r="H36" s="25" t="s">
        <v>361</v>
      </c>
      <c r="I36" s="7">
        <v>45999</v>
      </c>
      <c r="J36" s="27" t="s">
        <v>543</v>
      </c>
      <c r="K36" s="7">
        <v>46015</v>
      </c>
    </row>
    <row r="37" spans="1:12" ht="15" customHeight="1" x14ac:dyDescent="0.35">
      <c r="A37" s="8" t="s">
        <v>569</v>
      </c>
      <c r="B37" s="3" t="s">
        <v>113</v>
      </c>
      <c r="C37" s="3" t="s">
        <v>294</v>
      </c>
      <c r="D37" s="3" t="s">
        <v>286</v>
      </c>
      <c r="E37" s="3" t="s">
        <v>6</v>
      </c>
      <c r="F37" s="3" t="s">
        <v>297</v>
      </c>
      <c r="G37" s="5">
        <v>6.0418960000000004</v>
      </c>
      <c r="H37" s="25" t="s">
        <v>360</v>
      </c>
      <c r="I37" s="7">
        <v>45996</v>
      </c>
      <c r="J37" s="27" t="s">
        <v>464</v>
      </c>
      <c r="K37" s="7">
        <v>46013</v>
      </c>
    </row>
    <row r="38" spans="1:12" ht="15" customHeight="1" x14ac:dyDescent="0.35">
      <c r="A38" s="8" t="s">
        <v>569</v>
      </c>
      <c r="B38" s="3" t="s">
        <v>114</v>
      </c>
      <c r="C38" s="3" t="s">
        <v>294</v>
      </c>
      <c r="D38" s="3" t="s">
        <v>286</v>
      </c>
      <c r="E38" s="3" t="s">
        <v>6</v>
      </c>
      <c r="F38" s="3" t="s">
        <v>297</v>
      </c>
      <c r="G38" s="5">
        <v>6.024756</v>
      </c>
      <c r="H38" s="25" t="s">
        <v>367</v>
      </c>
      <c r="I38" s="7">
        <v>45999</v>
      </c>
      <c r="J38" s="27" t="s">
        <v>499</v>
      </c>
      <c r="K38" s="7">
        <v>46013</v>
      </c>
    </row>
    <row r="39" spans="1:12" ht="15" customHeight="1" x14ac:dyDescent="0.35">
      <c r="A39" s="8" t="s">
        <v>569</v>
      </c>
      <c r="B39" s="3" t="s">
        <v>115</v>
      </c>
      <c r="C39" s="3" t="s">
        <v>294</v>
      </c>
      <c r="D39" s="3" t="s">
        <v>286</v>
      </c>
      <c r="E39" s="3" t="s">
        <v>6</v>
      </c>
      <c r="F39" s="3" t="s">
        <v>297</v>
      </c>
      <c r="G39" s="5">
        <v>6.1121179999999997</v>
      </c>
      <c r="H39" s="25" t="s">
        <v>369</v>
      </c>
      <c r="I39" s="7">
        <v>45999</v>
      </c>
      <c r="J39" s="27" t="s">
        <v>465</v>
      </c>
      <c r="K39" s="7">
        <v>46017</v>
      </c>
      <c r="L39" s="28"/>
    </row>
    <row r="40" spans="1:12" ht="15" customHeight="1" x14ac:dyDescent="0.35">
      <c r="A40" s="8" t="s">
        <v>569</v>
      </c>
      <c r="B40" s="3" t="s">
        <v>116</v>
      </c>
      <c r="C40" s="3" t="s">
        <v>294</v>
      </c>
      <c r="D40" s="3" t="s">
        <v>286</v>
      </c>
      <c r="E40" s="3" t="s">
        <v>6</v>
      </c>
      <c r="F40" s="3" t="s">
        <v>297</v>
      </c>
      <c r="G40" s="5">
        <v>6.1634270000000004</v>
      </c>
      <c r="H40" s="25" t="s">
        <v>370</v>
      </c>
      <c r="I40" s="7">
        <v>45999</v>
      </c>
      <c r="J40" s="27" t="s">
        <v>515</v>
      </c>
      <c r="K40" s="7">
        <v>46015</v>
      </c>
    </row>
    <row r="41" spans="1:12" ht="15" customHeight="1" x14ac:dyDescent="0.35">
      <c r="A41" s="8" t="s">
        <v>569</v>
      </c>
      <c r="B41" s="3" t="s">
        <v>117</v>
      </c>
      <c r="C41" s="3" t="s">
        <v>294</v>
      </c>
      <c r="D41" s="3" t="s">
        <v>286</v>
      </c>
      <c r="E41" s="3" t="s">
        <v>6</v>
      </c>
      <c r="F41" s="3" t="s">
        <v>297</v>
      </c>
      <c r="G41" s="5">
        <v>6.1542669999999999</v>
      </c>
      <c r="H41" s="25" t="s">
        <v>372</v>
      </c>
      <c r="I41" s="7">
        <v>45996</v>
      </c>
      <c r="J41" s="27" t="s">
        <v>547</v>
      </c>
      <c r="K41" s="7">
        <v>46017</v>
      </c>
    </row>
    <row r="42" spans="1:12" ht="15" customHeight="1" x14ac:dyDescent="0.35">
      <c r="A42" s="8" t="s">
        <v>569</v>
      </c>
      <c r="B42" s="3" t="s">
        <v>118</v>
      </c>
      <c r="C42" s="3" t="s">
        <v>294</v>
      </c>
      <c r="D42" s="3" t="s">
        <v>286</v>
      </c>
      <c r="E42" s="3" t="s">
        <v>6</v>
      </c>
      <c r="F42" s="3" t="s">
        <v>297</v>
      </c>
      <c r="G42" s="5">
        <v>6.030837</v>
      </c>
      <c r="H42" s="25" t="s">
        <v>374</v>
      </c>
      <c r="I42" s="7">
        <v>45999</v>
      </c>
      <c r="J42" s="27" t="s">
        <v>546</v>
      </c>
      <c r="K42" s="7">
        <v>46015</v>
      </c>
    </row>
    <row r="43" spans="1:12" ht="15" customHeight="1" x14ac:dyDescent="0.35">
      <c r="A43" s="8" t="s">
        <v>569</v>
      </c>
      <c r="B43" s="3" t="s">
        <v>119</v>
      </c>
      <c r="C43" s="3" t="s">
        <v>294</v>
      </c>
      <c r="D43" s="3" t="s">
        <v>286</v>
      </c>
      <c r="E43" s="3" t="s">
        <v>6</v>
      </c>
      <c r="F43" s="3" t="s">
        <v>297</v>
      </c>
      <c r="G43" s="5">
        <v>6.1593859999999996</v>
      </c>
      <c r="H43" s="25" t="s">
        <v>371</v>
      </c>
      <c r="I43" s="7">
        <v>45999</v>
      </c>
      <c r="J43" s="27" t="s">
        <v>545</v>
      </c>
      <c r="K43" s="7">
        <v>46015</v>
      </c>
    </row>
    <row r="44" spans="1:12" ht="15" customHeight="1" x14ac:dyDescent="0.35">
      <c r="A44" s="8" t="s">
        <v>569</v>
      </c>
      <c r="B44" s="3" t="s">
        <v>120</v>
      </c>
      <c r="C44" s="3" t="s">
        <v>294</v>
      </c>
      <c r="D44" s="3" t="s">
        <v>286</v>
      </c>
      <c r="E44" s="3" t="s">
        <v>6</v>
      </c>
      <c r="F44" s="3" t="s">
        <v>297</v>
      </c>
      <c r="G44" s="5">
        <v>6.1655160000000002</v>
      </c>
      <c r="H44" s="25" t="s">
        <v>368</v>
      </c>
      <c r="I44" s="7">
        <v>45999</v>
      </c>
      <c r="J44" s="27" t="s">
        <v>536</v>
      </c>
      <c r="K44" s="7">
        <v>46013</v>
      </c>
    </row>
    <row r="45" spans="1:12" ht="15" customHeight="1" x14ac:dyDescent="0.35">
      <c r="A45" s="8" t="s">
        <v>569</v>
      </c>
      <c r="B45" s="3" t="s">
        <v>121</v>
      </c>
      <c r="C45" s="3" t="s">
        <v>294</v>
      </c>
      <c r="D45" s="3" t="s">
        <v>286</v>
      </c>
      <c r="E45" s="3" t="s">
        <v>6</v>
      </c>
      <c r="F45" s="3" t="s">
        <v>297</v>
      </c>
      <c r="G45" s="5">
        <v>6.1616520000000001</v>
      </c>
      <c r="H45" s="25" t="s">
        <v>336</v>
      </c>
      <c r="I45" s="7">
        <v>45999</v>
      </c>
      <c r="J45" s="27" t="s">
        <v>469</v>
      </c>
      <c r="K45" s="7">
        <v>46015</v>
      </c>
    </row>
    <row r="46" spans="1:12" ht="15" customHeight="1" x14ac:dyDescent="0.35">
      <c r="A46" s="8" t="s">
        <v>569</v>
      </c>
      <c r="B46" s="3" t="s">
        <v>122</v>
      </c>
      <c r="C46" s="3" t="s">
        <v>294</v>
      </c>
      <c r="D46" s="3" t="s">
        <v>286</v>
      </c>
      <c r="E46" s="3" t="s">
        <v>6</v>
      </c>
      <c r="F46" s="3" t="s">
        <v>297</v>
      </c>
      <c r="G46" s="5">
        <v>6.1631970000000003</v>
      </c>
      <c r="H46" s="25" t="s">
        <v>373</v>
      </c>
      <c r="I46" s="7">
        <v>45999</v>
      </c>
      <c r="J46" s="27" t="s">
        <v>472</v>
      </c>
      <c r="K46" s="7">
        <v>46013</v>
      </c>
    </row>
    <row r="47" spans="1:12" ht="15" customHeight="1" x14ac:dyDescent="0.35">
      <c r="A47" s="8" t="s">
        <v>569</v>
      </c>
      <c r="B47" s="3" t="s">
        <v>123</v>
      </c>
      <c r="C47" s="3" t="s">
        <v>294</v>
      </c>
      <c r="D47" s="3" t="s">
        <v>286</v>
      </c>
      <c r="E47" s="3" t="s">
        <v>6</v>
      </c>
      <c r="F47" s="3" t="s">
        <v>297</v>
      </c>
      <c r="G47" s="5">
        <v>6.1200219999999996</v>
      </c>
      <c r="H47" s="25" t="s">
        <v>366</v>
      </c>
      <c r="I47" s="7">
        <v>45999</v>
      </c>
      <c r="J47" s="27" t="s">
        <v>535</v>
      </c>
      <c r="K47" s="7">
        <v>46013</v>
      </c>
    </row>
    <row r="48" spans="1:12" ht="15" customHeight="1" x14ac:dyDescent="0.35">
      <c r="A48" s="8" t="s">
        <v>569</v>
      </c>
      <c r="B48" s="3" t="s">
        <v>124</v>
      </c>
      <c r="C48" s="3" t="s">
        <v>294</v>
      </c>
      <c r="D48" s="3" t="s">
        <v>286</v>
      </c>
      <c r="E48" s="3" t="s">
        <v>6</v>
      </c>
      <c r="F48" s="3" t="s">
        <v>297</v>
      </c>
      <c r="G48" s="5">
        <v>6.0363959999999999</v>
      </c>
      <c r="H48" s="25" t="s">
        <v>375</v>
      </c>
      <c r="I48" s="7">
        <v>45996</v>
      </c>
      <c r="J48" s="27" t="s">
        <v>473</v>
      </c>
      <c r="K48" s="7">
        <v>46013</v>
      </c>
    </row>
    <row r="49" spans="1:11" ht="15" customHeight="1" x14ac:dyDescent="0.35">
      <c r="A49" s="8" t="s">
        <v>569</v>
      </c>
      <c r="B49" s="3" t="s">
        <v>125</v>
      </c>
      <c r="C49" s="3" t="s">
        <v>294</v>
      </c>
      <c r="D49" s="3" t="s">
        <v>286</v>
      </c>
      <c r="E49" s="3" t="s">
        <v>6</v>
      </c>
      <c r="F49" s="3" t="s">
        <v>297</v>
      </c>
      <c r="G49" s="5">
        <v>6.1991120000000004</v>
      </c>
      <c r="H49" s="25" t="s">
        <v>335</v>
      </c>
      <c r="I49" s="7">
        <v>45996</v>
      </c>
      <c r="J49" s="27" t="s">
        <v>503</v>
      </c>
      <c r="K49" s="7">
        <v>46013</v>
      </c>
    </row>
    <row r="50" spans="1:11" ht="15" customHeight="1" x14ac:dyDescent="0.35">
      <c r="A50" s="8" t="s">
        <v>569</v>
      </c>
      <c r="B50" s="3" t="s">
        <v>126</v>
      </c>
      <c r="C50" s="3" t="s">
        <v>294</v>
      </c>
      <c r="D50" s="3" t="s">
        <v>286</v>
      </c>
      <c r="E50" s="3" t="s">
        <v>6</v>
      </c>
      <c r="F50" s="3" t="s">
        <v>298</v>
      </c>
      <c r="G50" s="5">
        <v>6.0743530000000003</v>
      </c>
      <c r="H50" s="25" t="s">
        <v>307</v>
      </c>
      <c r="I50" s="7">
        <v>45993</v>
      </c>
      <c r="J50" s="27" t="s">
        <v>516</v>
      </c>
      <c r="K50" s="7">
        <v>46014</v>
      </c>
    </row>
    <row r="51" spans="1:11" ht="15" customHeight="1" x14ac:dyDescent="0.35">
      <c r="A51" s="8" t="s">
        <v>569</v>
      </c>
      <c r="B51" s="3" t="s">
        <v>127</v>
      </c>
      <c r="C51" s="3" t="s">
        <v>294</v>
      </c>
      <c r="D51" s="3" t="s">
        <v>286</v>
      </c>
      <c r="E51" s="3" t="s">
        <v>6</v>
      </c>
      <c r="F51" s="3" t="s">
        <v>298</v>
      </c>
      <c r="G51" s="5">
        <v>5.9353100000000003</v>
      </c>
      <c r="H51" s="25" t="s">
        <v>339</v>
      </c>
      <c r="I51" s="7">
        <v>45995</v>
      </c>
      <c r="J51" s="27" t="s">
        <v>530</v>
      </c>
      <c r="K51" s="7">
        <v>46014</v>
      </c>
    </row>
    <row r="52" spans="1:11" ht="15" customHeight="1" x14ac:dyDescent="0.35">
      <c r="A52" s="8" t="s">
        <v>569</v>
      </c>
      <c r="B52" s="3" t="s">
        <v>128</v>
      </c>
      <c r="C52" s="3" t="s">
        <v>294</v>
      </c>
      <c r="D52" s="3" t="s">
        <v>286</v>
      </c>
      <c r="E52" s="3" t="s">
        <v>6</v>
      </c>
      <c r="F52" s="3" t="s">
        <v>298</v>
      </c>
      <c r="G52" s="5">
        <v>6.0574630000000003</v>
      </c>
      <c r="H52" s="25" t="s">
        <v>340</v>
      </c>
      <c r="I52" s="7">
        <v>45995</v>
      </c>
      <c r="J52" s="27" t="s">
        <v>512</v>
      </c>
      <c r="K52" s="7">
        <v>46014</v>
      </c>
    </row>
    <row r="53" spans="1:11" ht="15" customHeight="1" x14ac:dyDescent="0.35">
      <c r="A53" s="8" t="s">
        <v>569</v>
      </c>
      <c r="B53" s="23" t="s">
        <v>129</v>
      </c>
      <c r="C53" s="3" t="s">
        <v>294</v>
      </c>
      <c r="D53" s="3" t="s">
        <v>286</v>
      </c>
      <c r="E53" s="3" t="s">
        <v>6</v>
      </c>
      <c r="F53" s="3" t="s">
        <v>298</v>
      </c>
      <c r="G53" s="5">
        <v>5.8349099999999998</v>
      </c>
      <c r="H53" s="25" t="s">
        <v>341</v>
      </c>
      <c r="I53" s="7">
        <v>45995</v>
      </c>
      <c r="J53" s="27" t="s">
        <v>529</v>
      </c>
      <c r="K53" s="7">
        <v>46014</v>
      </c>
    </row>
    <row r="54" spans="1:11" ht="15" customHeight="1" x14ac:dyDescent="0.35">
      <c r="A54" s="8" t="s">
        <v>569</v>
      </c>
      <c r="B54" s="23" t="s">
        <v>130</v>
      </c>
      <c r="C54" s="3" t="s">
        <v>294</v>
      </c>
      <c r="D54" s="3" t="s">
        <v>286</v>
      </c>
      <c r="E54" s="3" t="s">
        <v>6</v>
      </c>
      <c r="F54" s="3" t="s">
        <v>298</v>
      </c>
      <c r="G54" s="5">
        <v>6.0039259999999999</v>
      </c>
      <c r="H54" s="25" t="s">
        <v>308</v>
      </c>
      <c r="I54" s="7">
        <v>45993</v>
      </c>
      <c r="J54" s="27" t="s">
        <v>508</v>
      </c>
      <c r="K54" s="7">
        <v>46014</v>
      </c>
    </row>
    <row r="55" spans="1:11" ht="15" customHeight="1" x14ac:dyDescent="0.35">
      <c r="A55" s="8" t="s">
        <v>569</v>
      </c>
      <c r="B55" s="23" t="s">
        <v>131</v>
      </c>
      <c r="C55" s="3" t="s">
        <v>294</v>
      </c>
      <c r="D55" s="3" t="s">
        <v>286</v>
      </c>
      <c r="E55" s="3" t="s">
        <v>6</v>
      </c>
      <c r="F55" s="3" t="s">
        <v>298</v>
      </c>
      <c r="G55" s="5">
        <v>5.998208</v>
      </c>
      <c r="H55" s="25" t="s">
        <v>316</v>
      </c>
      <c r="I55" s="7">
        <v>45993</v>
      </c>
      <c r="J55" s="27" t="s">
        <v>460</v>
      </c>
      <c r="K55" s="7">
        <v>46011</v>
      </c>
    </row>
    <row r="56" spans="1:11" ht="15" customHeight="1" x14ac:dyDescent="0.35">
      <c r="A56" s="8" t="s">
        <v>569</v>
      </c>
      <c r="B56" s="23" t="s">
        <v>132</v>
      </c>
      <c r="C56" s="3" t="s">
        <v>294</v>
      </c>
      <c r="D56" s="3" t="s">
        <v>286</v>
      </c>
      <c r="E56" s="3" t="s">
        <v>6</v>
      </c>
      <c r="F56" s="3" t="s">
        <v>298</v>
      </c>
      <c r="G56" s="5">
        <v>5.9047619999999998</v>
      </c>
      <c r="H56" s="25" t="s">
        <v>317</v>
      </c>
      <c r="I56" s="7">
        <v>45993</v>
      </c>
      <c r="J56" s="27" t="s">
        <v>520</v>
      </c>
      <c r="K56" s="7">
        <v>46011</v>
      </c>
    </row>
    <row r="57" spans="1:11" ht="15" customHeight="1" x14ac:dyDescent="0.35">
      <c r="A57" s="8" t="s">
        <v>569</v>
      </c>
      <c r="B57" s="23" t="s">
        <v>133</v>
      </c>
      <c r="C57" s="3" t="s">
        <v>294</v>
      </c>
      <c r="D57" s="3" t="s">
        <v>286</v>
      </c>
      <c r="E57" s="3" t="s">
        <v>6</v>
      </c>
      <c r="F57" s="3" t="s">
        <v>298</v>
      </c>
      <c r="G57" s="5">
        <v>6.0493699999999997</v>
      </c>
      <c r="H57" s="25" t="s">
        <v>342</v>
      </c>
      <c r="I57" s="7">
        <v>45995</v>
      </c>
      <c r="J57" s="27" t="s">
        <v>532</v>
      </c>
      <c r="K57" s="7">
        <v>46011</v>
      </c>
    </row>
    <row r="58" spans="1:11" ht="15" customHeight="1" x14ac:dyDescent="0.35">
      <c r="A58" s="8" t="s">
        <v>569</v>
      </c>
      <c r="B58" s="23" t="s">
        <v>134</v>
      </c>
      <c r="C58" s="3" t="s">
        <v>294</v>
      </c>
      <c r="D58" s="3" t="s">
        <v>286</v>
      </c>
      <c r="E58" s="3" t="s">
        <v>6</v>
      </c>
      <c r="F58" s="3" t="s">
        <v>298</v>
      </c>
      <c r="G58" s="5">
        <v>5.904236</v>
      </c>
      <c r="H58" s="25" t="s">
        <v>310</v>
      </c>
      <c r="I58" s="7">
        <v>45993</v>
      </c>
      <c r="J58" s="27" t="s">
        <v>466</v>
      </c>
      <c r="K58" s="7">
        <v>46011</v>
      </c>
    </row>
    <row r="59" spans="1:11" ht="15" customHeight="1" x14ac:dyDescent="0.35">
      <c r="A59" s="8" t="s">
        <v>569</v>
      </c>
      <c r="B59" s="23" t="s">
        <v>135</v>
      </c>
      <c r="C59" s="3" t="s">
        <v>294</v>
      </c>
      <c r="D59" s="3" t="s">
        <v>286</v>
      </c>
      <c r="E59" s="3" t="s">
        <v>6</v>
      </c>
      <c r="F59" s="3" t="s">
        <v>298</v>
      </c>
      <c r="G59" s="5">
        <v>5.9378780000000004</v>
      </c>
      <c r="H59" s="25" t="s">
        <v>306</v>
      </c>
      <c r="I59" s="7">
        <v>45993</v>
      </c>
      <c r="J59" s="27" t="s">
        <v>462</v>
      </c>
      <c r="K59" s="7">
        <v>46011</v>
      </c>
    </row>
    <row r="60" spans="1:11" ht="15" customHeight="1" x14ac:dyDescent="0.35">
      <c r="A60" s="8" t="s">
        <v>569</v>
      </c>
      <c r="B60" s="23" t="s">
        <v>136</v>
      </c>
      <c r="C60" s="3" t="s">
        <v>294</v>
      </c>
      <c r="D60" s="3" t="s">
        <v>286</v>
      </c>
      <c r="E60" s="3" t="s">
        <v>6</v>
      </c>
      <c r="F60" s="3" t="s">
        <v>298</v>
      </c>
      <c r="G60" s="5">
        <v>5.9196220000000004</v>
      </c>
      <c r="H60" s="25" t="s">
        <v>315</v>
      </c>
      <c r="I60" s="7">
        <v>45993</v>
      </c>
      <c r="J60" s="27" t="s">
        <v>510</v>
      </c>
      <c r="K60" s="7">
        <v>46011</v>
      </c>
    </row>
    <row r="61" spans="1:11" ht="15" customHeight="1" x14ac:dyDescent="0.35">
      <c r="A61" s="8" t="s">
        <v>569</v>
      </c>
      <c r="B61" s="23" t="s">
        <v>137</v>
      </c>
      <c r="C61" s="3" t="s">
        <v>294</v>
      </c>
      <c r="D61" s="3" t="s">
        <v>286</v>
      </c>
      <c r="E61" s="3" t="s">
        <v>6</v>
      </c>
      <c r="F61" s="3" t="s">
        <v>298</v>
      </c>
      <c r="G61" s="5">
        <v>5.8856320000000002</v>
      </c>
      <c r="H61" s="25" t="s">
        <v>309</v>
      </c>
      <c r="I61" s="7">
        <v>45993</v>
      </c>
      <c r="J61" s="27" t="s">
        <v>534</v>
      </c>
      <c r="K61" s="7">
        <v>46011</v>
      </c>
    </row>
    <row r="62" spans="1:11" ht="15" customHeight="1" x14ac:dyDescent="0.35">
      <c r="A62" s="8" t="s">
        <v>569</v>
      </c>
      <c r="B62" s="23" t="s">
        <v>138</v>
      </c>
      <c r="C62" s="3" t="s">
        <v>294</v>
      </c>
      <c r="D62" s="3" t="s">
        <v>286</v>
      </c>
      <c r="E62" s="3" t="s">
        <v>6</v>
      </c>
      <c r="F62" s="3" t="s">
        <v>298</v>
      </c>
      <c r="G62" s="5">
        <v>5.7580410000000004</v>
      </c>
      <c r="H62" s="25" t="s">
        <v>314</v>
      </c>
      <c r="I62" s="7">
        <v>45993</v>
      </c>
      <c r="J62" s="27" t="s">
        <v>480</v>
      </c>
      <c r="K62" s="7">
        <v>46014</v>
      </c>
    </row>
    <row r="63" spans="1:11" ht="15" customHeight="1" x14ac:dyDescent="0.35">
      <c r="A63" s="8" t="s">
        <v>569</v>
      </c>
      <c r="B63" s="23" t="s">
        <v>139</v>
      </c>
      <c r="C63" s="3" t="s">
        <v>294</v>
      </c>
      <c r="D63" s="3" t="s">
        <v>286</v>
      </c>
      <c r="E63" s="3" t="s">
        <v>6</v>
      </c>
      <c r="F63" s="3" t="s">
        <v>298</v>
      </c>
      <c r="G63" s="5">
        <v>5.727881</v>
      </c>
      <c r="H63" s="25" t="s">
        <v>343</v>
      </c>
      <c r="I63" s="7">
        <v>45995</v>
      </c>
      <c r="J63" s="27" t="s">
        <v>513</v>
      </c>
      <c r="K63" s="7">
        <v>46014</v>
      </c>
    </row>
    <row r="64" spans="1:11" ht="15" customHeight="1" x14ac:dyDescent="0.35">
      <c r="A64" s="8" t="s">
        <v>569</v>
      </c>
      <c r="B64" s="23" t="s">
        <v>140</v>
      </c>
      <c r="C64" s="3" t="s">
        <v>294</v>
      </c>
      <c r="D64" s="3" t="s">
        <v>286</v>
      </c>
      <c r="E64" s="3" t="s">
        <v>6</v>
      </c>
      <c r="F64" s="3" t="s">
        <v>298</v>
      </c>
      <c r="G64" s="5">
        <v>5.7304190000000004</v>
      </c>
      <c r="H64" s="25" t="s">
        <v>318</v>
      </c>
      <c r="I64" s="7">
        <v>45993</v>
      </c>
      <c r="J64" s="27" t="s">
        <v>533</v>
      </c>
      <c r="K64" s="7">
        <v>46014</v>
      </c>
    </row>
    <row r="65" spans="1:11" ht="15" customHeight="1" x14ac:dyDescent="0.35">
      <c r="A65" s="8" t="s">
        <v>569</v>
      </c>
      <c r="B65" s="23" t="s">
        <v>141</v>
      </c>
      <c r="C65" s="3" t="s">
        <v>294</v>
      </c>
      <c r="D65" s="3" t="s">
        <v>286</v>
      </c>
      <c r="E65" s="3" t="s">
        <v>6</v>
      </c>
      <c r="F65" s="3" t="s">
        <v>298</v>
      </c>
      <c r="G65" s="5">
        <v>5.718629</v>
      </c>
      <c r="H65" s="25" t="s">
        <v>346</v>
      </c>
      <c r="I65" s="7">
        <v>45995</v>
      </c>
      <c r="J65" s="27" t="s">
        <v>467</v>
      </c>
      <c r="K65" s="7">
        <v>46014</v>
      </c>
    </row>
    <row r="66" spans="1:11" ht="15" customHeight="1" x14ac:dyDescent="0.35">
      <c r="A66" s="8" t="s">
        <v>569</v>
      </c>
      <c r="B66" s="23" t="s">
        <v>142</v>
      </c>
      <c r="C66" s="3" t="s">
        <v>294</v>
      </c>
      <c r="D66" s="3" t="s">
        <v>286</v>
      </c>
      <c r="E66" s="3" t="s">
        <v>6</v>
      </c>
      <c r="F66" s="3" t="s">
        <v>298</v>
      </c>
      <c r="G66" s="5">
        <v>5.8375690000000002</v>
      </c>
      <c r="H66" s="25" t="s">
        <v>344</v>
      </c>
      <c r="I66" s="7">
        <v>45995</v>
      </c>
      <c r="J66" s="27" t="s">
        <v>514</v>
      </c>
      <c r="K66" s="7">
        <v>46018</v>
      </c>
    </row>
    <row r="67" spans="1:11" ht="15" customHeight="1" x14ac:dyDescent="0.35">
      <c r="A67" s="8" t="s">
        <v>569</v>
      </c>
      <c r="B67" s="23" t="s">
        <v>143</v>
      </c>
      <c r="C67" s="3" t="s">
        <v>294</v>
      </c>
      <c r="D67" s="3" t="s">
        <v>286</v>
      </c>
      <c r="E67" s="3" t="s">
        <v>6</v>
      </c>
      <c r="F67" s="3" t="s">
        <v>298</v>
      </c>
      <c r="G67" s="5">
        <v>5.824719</v>
      </c>
      <c r="H67" s="25" t="s">
        <v>345</v>
      </c>
      <c r="I67" s="7">
        <v>45995</v>
      </c>
      <c r="J67" s="27" t="s">
        <v>507</v>
      </c>
      <c r="K67" s="7">
        <v>46014</v>
      </c>
    </row>
    <row r="68" spans="1:11" ht="15" customHeight="1" x14ac:dyDescent="0.35">
      <c r="A68" s="9" t="s">
        <v>572</v>
      </c>
      <c r="B68" s="23" t="s">
        <v>7441</v>
      </c>
      <c r="C68" s="3" t="s">
        <v>294</v>
      </c>
      <c r="D68" s="3" t="s">
        <v>287</v>
      </c>
      <c r="E68" s="3" t="s">
        <v>5</v>
      </c>
      <c r="F68" s="3" t="s">
        <v>300</v>
      </c>
      <c r="G68" s="5">
        <v>3.792119</v>
      </c>
      <c r="H68" s="22" t="s">
        <v>5221</v>
      </c>
      <c r="I68" s="7">
        <v>46105</v>
      </c>
      <c r="J68" s="27" t="s">
        <v>637</v>
      </c>
      <c r="K68" s="7">
        <v>46053</v>
      </c>
    </row>
    <row r="69" spans="1:11" ht="15" customHeight="1" x14ac:dyDescent="0.35">
      <c r="A69" s="9" t="s">
        <v>572</v>
      </c>
      <c r="B69" s="23" t="s">
        <v>7442</v>
      </c>
      <c r="C69" s="3" t="s">
        <v>294</v>
      </c>
      <c r="D69" s="3" t="s">
        <v>287</v>
      </c>
      <c r="E69" s="3" t="s">
        <v>5</v>
      </c>
      <c r="F69" s="3" t="s">
        <v>300</v>
      </c>
      <c r="G69" s="5">
        <v>3.728332</v>
      </c>
      <c r="H69" s="22" t="s">
        <v>4315</v>
      </c>
      <c r="I69" s="7">
        <v>46105</v>
      </c>
      <c r="J69" s="27" t="s">
        <v>638</v>
      </c>
      <c r="K69" s="7">
        <v>46053</v>
      </c>
    </row>
    <row r="70" spans="1:11" ht="15" customHeight="1" x14ac:dyDescent="0.35">
      <c r="A70" s="9" t="s">
        <v>572</v>
      </c>
      <c r="B70" s="23" t="s">
        <v>7443</v>
      </c>
      <c r="C70" s="3" t="s">
        <v>295</v>
      </c>
      <c r="D70" s="3" t="s">
        <v>287</v>
      </c>
      <c r="E70" s="3" t="s">
        <v>5</v>
      </c>
      <c r="F70" s="3" t="s">
        <v>300</v>
      </c>
      <c r="G70" s="5">
        <v>3.792119</v>
      </c>
      <c r="H70" s="22" t="s">
        <v>4297</v>
      </c>
      <c r="I70" s="7">
        <v>46105</v>
      </c>
      <c r="J70" s="27" t="s">
        <v>708</v>
      </c>
      <c r="K70" s="7">
        <v>46057</v>
      </c>
    </row>
    <row r="71" spans="1:11" ht="15" customHeight="1" x14ac:dyDescent="0.35">
      <c r="A71" s="9" t="s">
        <v>572</v>
      </c>
      <c r="B71" s="23" t="s">
        <v>7444</v>
      </c>
      <c r="C71" s="3" t="s">
        <v>295</v>
      </c>
      <c r="D71" s="3" t="s">
        <v>287</v>
      </c>
      <c r="E71" s="3" t="s">
        <v>5</v>
      </c>
      <c r="F71" s="3" t="s">
        <v>300</v>
      </c>
      <c r="G71" s="5">
        <v>3.728332</v>
      </c>
      <c r="H71" s="22" t="s">
        <v>4363</v>
      </c>
      <c r="I71" s="7">
        <v>46105</v>
      </c>
      <c r="J71" s="27" t="s">
        <v>707</v>
      </c>
      <c r="K71" s="7">
        <v>46057</v>
      </c>
    </row>
    <row r="72" spans="1:11" ht="15" customHeight="1" x14ac:dyDescent="0.35">
      <c r="A72" s="9" t="s">
        <v>572</v>
      </c>
      <c r="B72" s="23" t="s">
        <v>206</v>
      </c>
      <c r="C72" s="3" t="s">
        <v>294</v>
      </c>
      <c r="D72" s="3" t="s">
        <v>286</v>
      </c>
      <c r="E72" s="3" t="s">
        <v>5</v>
      </c>
      <c r="F72" s="3" t="s">
        <v>300</v>
      </c>
      <c r="G72" s="5">
        <v>5.6478060000000001</v>
      </c>
      <c r="H72" s="22" t="s">
        <v>4314</v>
      </c>
      <c r="I72" s="7">
        <v>46101</v>
      </c>
      <c r="J72" s="27" t="s">
        <v>592</v>
      </c>
      <c r="K72" s="7">
        <v>46053</v>
      </c>
    </row>
    <row r="73" spans="1:11" ht="15" customHeight="1" x14ac:dyDescent="0.35">
      <c r="A73" s="9" t="s">
        <v>572</v>
      </c>
      <c r="B73" s="23" t="s">
        <v>207</v>
      </c>
      <c r="C73" s="3" t="s">
        <v>294</v>
      </c>
      <c r="D73" s="3" t="s">
        <v>286</v>
      </c>
      <c r="E73" s="3" t="s">
        <v>5</v>
      </c>
      <c r="F73" s="3" t="s">
        <v>300</v>
      </c>
      <c r="G73" s="5">
        <v>6.1131270000000004</v>
      </c>
      <c r="H73" s="22" t="s">
        <v>4309</v>
      </c>
      <c r="I73" s="7">
        <v>46101</v>
      </c>
      <c r="J73" s="27" t="s">
        <v>645</v>
      </c>
      <c r="K73" s="7">
        <v>46053</v>
      </c>
    </row>
    <row r="74" spans="1:11" ht="15" customHeight="1" x14ac:dyDescent="0.35">
      <c r="A74" s="9" t="s">
        <v>572</v>
      </c>
      <c r="B74" s="23" t="s">
        <v>208</v>
      </c>
      <c r="C74" s="3" t="s">
        <v>294</v>
      </c>
      <c r="D74" s="3" t="s">
        <v>286</v>
      </c>
      <c r="E74" s="3" t="s">
        <v>5</v>
      </c>
      <c r="F74" s="3" t="s">
        <v>300</v>
      </c>
      <c r="G74" s="5">
        <v>5.8113390000000003</v>
      </c>
      <c r="H74" s="22" t="s">
        <v>4308</v>
      </c>
      <c r="I74" s="7">
        <v>46101</v>
      </c>
      <c r="J74" s="27" t="s">
        <v>647</v>
      </c>
      <c r="K74" s="7">
        <v>46053</v>
      </c>
    </row>
    <row r="75" spans="1:11" ht="15" customHeight="1" x14ac:dyDescent="0.35">
      <c r="A75" s="9" t="s">
        <v>572</v>
      </c>
      <c r="B75" s="3" t="s">
        <v>209</v>
      </c>
      <c r="C75" s="3" t="s">
        <v>294</v>
      </c>
      <c r="D75" s="3" t="s">
        <v>286</v>
      </c>
      <c r="E75" s="3" t="s">
        <v>5</v>
      </c>
      <c r="F75" s="3" t="s">
        <v>300</v>
      </c>
      <c r="G75" s="5">
        <v>5.9983909999999998</v>
      </c>
      <c r="H75" s="22" t="s">
        <v>4316</v>
      </c>
      <c r="I75" s="7">
        <v>46101</v>
      </c>
      <c r="J75" s="27" t="s">
        <v>652</v>
      </c>
      <c r="K75" s="7">
        <v>46053</v>
      </c>
    </row>
    <row r="76" spans="1:11" ht="15" customHeight="1" x14ac:dyDescent="0.35">
      <c r="A76" s="9" t="s">
        <v>572</v>
      </c>
      <c r="B76" s="3" t="s">
        <v>210</v>
      </c>
      <c r="C76" s="3" t="s">
        <v>294</v>
      </c>
      <c r="D76" s="3" t="s">
        <v>286</v>
      </c>
      <c r="E76" s="3" t="s">
        <v>5</v>
      </c>
      <c r="F76" s="3" t="s">
        <v>300</v>
      </c>
      <c r="G76" s="5">
        <v>5.7266909999999998</v>
      </c>
      <c r="H76" s="22" t="s">
        <v>4313</v>
      </c>
      <c r="I76" s="7">
        <v>46101</v>
      </c>
      <c r="J76" s="27" t="s">
        <v>653</v>
      </c>
      <c r="K76" s="7">
        <v>46053</v>
      </c>
    </row>
    <row r="77" spans="1:11" ht="15" customHeight="1" x14ac:dyDescent="0.35">
      <c r="A77" s="9" t="s">
        <v>572</v>
      </c>
      <c r="B77" s="3" t="s">
        <v>211</v>
      </c>
      <c r="C77" s="3" t="s">
        <v>294</v>
      </c>
      <c r="D77" s="3" t="s">
        <v>286</v>
      </c>
      <c r="E77" s="3" t="s">
        <v>5</v>
      </c>
      <c r="F77" s="3" t="s">
        <v>300</v>
      </c>
      <c r="G77" s="5">
        <v>5.9511820000000002</v>
      </c>
      <c r="H77" s="22" t="s">
        <v>4318</v>
      </c>
      <c r="I77" s="7">
        <v>46101</v>
      </c>
      <c r="J77" s="27" t="s">
        <v>594</v>
      </c>
      <c r="K77" s="7">
        <v>46053</v>
      </c>
    </row>
    <row r="78" spans="1:11" ht="15" customHeight="1" x14ac:dyDescent="0.35">
      <c r="A78" s="9" t="s">
        <v>572</v>
      </c>
      <c r="B78" s="3" t="s">
        <v>212</v>
      </c>
      <c r="C78" s="3" t="s">
        <v>294</v>
      </c>
      <c r="D78" s="3" t="s">
        <v>286</v>
      </c>
      <c r="E78" s="3" t="s">
        <v>5</v>
      </c>
      <c r="F78" s="3" t="s">
        <v>300</v>
      </c>
      <c r="G78" s="5">
        <v>5.53444</v>
      </c>
      <c r="H78" s="22" t="s">
        <v>4307</v>
      </c>
      <c r="I78" s="7">
        <v>46101</v>
      </c>
      <c r="J78" s="27" t="s">
        <v>654</v>
      </c>
      <c r="K78" s="7">
        <v>46055</v>
      </c>
    </row>
    <row r="79" spans="1:11" ht="15" customHeight="1" x14ac:dyDescent="0.35">
      <c r="A79" s="9" t="s">
        <v>572</v>
      </c>
      <c r="B79" s="3" t="s">
        <v>213</v>
      </c>
      <c r="C79" s="3" t="s">
        <v>294</v>
      </c>
      <c r="D79" s="3" t="s">
        <v>286</v>
      </c>
      <c r="E79" s="3" t="s">
        <v>5</v>
      </c>
      <c r="F79" s="3" t="s">
        <v>300</v>
      </c>
      <c r="G79" s="5">
        <v>5.9928629999999998</v>
      </c>
      <c r="H79" s="22" t="s">
        <v>4312</v>
      </c>
      <c r="I79" s="7">
        <v>46101</v>
      </c>
      <c r="J79" s="27" t="s">
        <v>655</v>
      </c>
      <c r="K79" s="7">
        <v>46053</v>
      </c>
    </row>
    <row r="80" spans="1:11" ht="15" customHeight="1" x14ac:dyDescent="0.35">
      <c r="A80" s="9" t="s">
        <v>572</v>
      </c>
      <c r="B80" s="3" t="s">
        <v>214</v>
      </c>
      <c r="C80" s="3" t="s">
        <v>294</v>
      </c>
      <c r="D80" s="3" t="s">
        <v>286</v>
      </c>
      <c r="E80" s="3" t="s">
        <v>5</v>
      </c>
      <c r="F80" s="23" t="s">
        <v>300</v>
      </c>
      <c r="G80" s="5">
        <v>5.9477289999999998</v>
      </c>
      <c r="H80" s="22" t="s">
        <v>4311</v>
      </c>
      <c r="I80" s="7">
        <v>46101</v>
      </c>
      <c r="J80" s="27" t="s">
        <v>651</v>
      </c>
      <c r="K80" s="7">
        <v>46036</v>
      </c>
    </row>
    <row r="81" spans="1:11" ht="15" customHeight="1" x14ac:dyDescent="0.35">
      <c r="A81" s="9" t="s">
        <v>572</v>
      </c>
      <c r="B81" s="3" t="s">
        <v>215</v>
      </c>
      <c r="C81" s="3" t="s">
        <v>294</v>
      </c>
      <c r="D81" s="3" t="s">
        <v>286</v>
      </c>
      <c r="E81" s="3" t="s">
        <v>5</v>
      </c>
      <c r="F81" s="23" t="s">
        <v>300</v>
      </c>
      <c r="G81" s="5">
        <v>5.5579739999999997</v>
      </c>
      <c r="H81" s="22" t="s">
        <v>4305</v>
      </c>
      <c r="I81" s="7">
        <v>46101</v>
      </c>
      <c r="J81" s="27" t="s">
        <v>650</v>
      </c>
      <c r="K81" s="7">
        <v>46036</v>
      </c>
    </row>
    <row r="82" spans="1:11" ht="15" customHeight="1" x14ac:dyDescent="0.35">
      <c r="A82" s="9" t="s">
        <v>572</v>
      </c>
      <c r="B82" s="3" t="s">
        <v>216</v>
      </c>
      <c r="C82" s="3" t="s">
        <v>294</v>
      </c>
      <c r="D82" s="3" t="s">
        <v>286</v>
      </c>
      <c r="E82" s="3" t="s">
        <v>5</v>
      </c>
      <c r="F82" s="23" t="s">
        <v>300</v>
      </c>
      <c r="G82" s="5">
        <v>5.0335650000000003</v>
      </c>
      <c r="H82" s="22" t="s">
        <v>4317</v>
      </c>
      <c r="I82" s="7">
        <v>46101</v>
      </c>
      <c r="J82" s="27" t="s">
        <v>649</v>
      </c>
      <c r="K82" s="7">
        <v>46036</v>
      </c>
    </row>
    <row r="83" spans="1:11" ht="15" customHeight="1" x14ac:dyDescent="0.35">
      <c r="A83" s="9" t="s">
        <v>572</v>
      </c>
      <c r="B83" s="3" t="s">
        <v>217</v>
      </c>
      <c r="C83" s="3" t="s">
        <v>294</v>
      </c>
      <c r="D83" s="3" t="s">
        <v>286</v>
      </c>
      <c r="E83" s="3" t="s">
        <v>5</v>
      </c>
      <c r="F83" s="23" t="s">
        <v>300</v>
      </c>
      <c r="G83" s="5">
        <v>6.2901480000000003</v>
      </c>
      <c r="H83" s="22" t="s">
        <v>4310</v>
      </c>
      <c r="I83" s="7">
        <v>46102</v>
      </c>
      <c r="J83" s="27" t="s">
        <v>616</v>
      </c>
      <c r="K83" s="7">
        <v>46036</v>
      </c>
    </row>
    <row r="84" spans="1:11" ht="15" customHeight="1" x14ac:dyDescent="0.35">
      <c r="A84" s="9" t="s">
        <v>572</v>
      </c>
      <c r="B84" s="3" t="s">
        <v>218</v>
      </c>
      <c r="C84" s="3" t="s">
        <v>294</v>
      </c>
      <c r="D84" s="3" t="s">
        <v>286</v>
      </c>
      <c r="E84" s="3" t="s">
        <v>5</v>
      </c>
      <c r="F84" s="23" t="s">
        <v>301</v>
      </c>
      <c r="G84" s="5">
        <v>5.9332250000000002</v>
      </c>
      <c r="H84" s="22" t="s">
        <v>4306</v>
      </c>
      <c r="I84" s="7">
        <v>46101</v>
      </c>
      <c r="J84" s="27" t="s">
        <v>648</v>
      </c>
      <c r="K84" s="7">
        <v>46036</v>
      </c>
    </row>
    <row r="85" spans="1:11" ht="15" customHeight="1" x14ac:dyDescent="0.35">
      <c r="A85" s="9" t="s">
        <v>572</v>
      </c>
      <c r="B85" s="3" t="s">
        <v>219</v>
      </c>
      <c r="C85" s="3" t="s">
        <v>294</v>
      </c>
      <c r="D85" s="3" t="s">
        <v>286</v>
      </c>
      <c r="E85" s="3" t="s">
        <v>5</v>
      </c>
      <c r="F85" s="23" t="s">
        <v>301</v>
      </c>
      <c r="G85" s="5">
        <v>6.159027</v>
      </c>
      <c r="H85" s="22" t="s">
        <v>4304</v>
      </c>
      <c r="I85" s="7">
        <v>46102</v>
      </c>
      <c r="J85" s="27" t="s">
        <v>646</v>
      </c>
      <c r="K85" s="7">
        <v>46036</v>
      </c>
    </row>
    <row r="86" spans="1:11" ht="15" customHeight="1" x14ac:dyDescent="0.35">
      <c r="A86" s="9" t="s">
        <v>572</v>
      </c>
      <c r="B86" s="3" t="s">
        <v>220</v>
      </c>
      <c r="C86" s="3" t="s">
        <v>294</v>
      </c>
      <c r="D86" s="3" t="s">
        <v>286</v>
      </c>
      <c r="E86" s="3" t="s">
        <v>5</v>
      </c>
      <c r="F86" s="23" t="s">
        <v>301</v>
      </c>
      <c r="G86" s="5">
        <v>5.8654919999999997</v>
      </c>
      <c r="H86" s="22" t="s">
        <v>4300</v>
      </c>
      <c r="I86" s="7">
        <v>46101</v>
      </c>
      <c r="J86" s="27" t="s">
        <v>593</v>
      </c>
      <c r="K86" s="7">
        <v>46036</v>
      </c>
    </row>
    <row r="87" spans="1:11" ht="15" customHeight="1" x14ac:dyDescent="0.35">
      <c r="A87" s="9" t="s">
        <v>572</v>
      </c>
      <c r="B87" s="3" t="s">
        <v>221</v>
      </c>
      <c r="C87" s="3" t="s">
        <v>294</v>
      </c>
      <c r="D87" s="3" t="s">
        <v>286</v>
      </c>
      <c r="E87" s="3" t="s">
        <v>5</v>
      </c>
      <c r="F87" s="23" t="s">
        <v>301</v>
      </c>
      <c r="G87" s="5">
        <v>5.9741689999999998</v>
      </c>
      <c r="H87" s="22" t="s">
        <v>4301</v>
      </c>
      <c r="I87" s="7">
        <v>46101</v>
      </c>
      <c r="J87" s="27" t="s">
        <v>644</v>
      </c>
      <c r="K87" s="7">
        <v>46036</v>
      </c>
    </row>
    <row r="88" spans="1:11" ht="15" customHeight="1" x14ac:dyDescent="0.35">
      <c r="A88" s="9" t="s">
        <v>572</v>
      </c>
      <c r="B88" s="3" t="s">
        <v>222</v>
      </c>
      <c r="C88" s="3" t="s">
        <v>294</v>
      </c>
      <c r="D88" s="3" t="s">
        <v>286</v>
      </c>
      <c r="E88" s="3" t="s">
        <v>5</v>
      </c>
      <c r="F88" s="23" t="s">
        <v>301</v>
      </c>
      <c r="G88" s="5">
        <v>5.9856590000000001</v>
      </c>
      <c r="H88" s="22" t="s">
        <v>4296</v>
      </c>
      <c r="I88" s="7">
        <v>46101</v>
      </c>
      <c r="J88" s="27" t="s">
        <v>643</v>
      </c>
      <c r="K88" s="7">
        <v>46036</v>
      </c>
    </row>
    <row r="89" spans="1:11" ht="15" customHeight="1" x14ac:dyDescent="0.35">
      <c r="A89" s="9" t="s">
        <v>572</v>
      </c>
      <c r="B89" s="3" t="s">
        <v>223</v>
      </c>
      <c r="C89" s="3" t="s">
        <v>294</v>
      </c>
      <c r="D89" s="3" t="s">
        <v>286</v>
      </c>
      <c r="E89" s="3" t="s">
        <v>5</v>
      </c>
      <c r="F89" s="23" t="s">
        <v>301</v>
      </c>
      <c r="G89" s="5">
        <v>5.9625680000000001</v>
      </c>
      <c r="H89" s="22" t="s">
        <v>4303</v>
      </c>
      <c r="I89" s="7">
        <v>46101</v>
      </c>
      <c r="J89" s="27" t="s">
        <v>591</v>
      </c>
      <c r="K89" s="7">
        <v>46036</v>
      </c>
    </row>
    <row r="90" spans="1:11" ht="15" customHeight="1" x14ac:dyDescent="0.35">
      <c r="A90" s="9" t="s">
        <v>572</v>
      </c>
      <c r="B90" s="3" t="s">
        <v>224</v>
      </c>
      <c r="C90" s="3" t="s">
        <v>294</v>
      </c>
      <c r="D90" s="3" t="s">
        <v>286</v>
      </c>
      <c r="E90" s="3" t="s">
        <v>5</v>
      </c>
      <c r="F90" s="23" t="s">
        <v>301</v>
      </c>
      <c r="G90" s="5">
        <v>5.9755739999999999</v>
      </c>
      <c r="H90" s="22" t="s">
        <v>4302</v>
      </c>
      <c r="I90" s="7">
        <v>46101</v>
      </c>
      <c r="J90" s="27" t="s">
        <v>642</v>
      </c>
      <c r="K90" s="7">
        <v>46034</v>
      </c>
    </row>
    <row r="91" spans="1:11" ht="15" customHeight="1" x14ac:dyDescent="0.35">
      <c r="A91" s="9" t="s">
        <v>572</v>
      </c>
      <c r="B91" s="3" t="s">
        <v>225</v>
      </c>
      <c r="C91" s="3" t="s">
        <v>294</v>
      </c>
      <c r="D91" s="3" t="s">
        <v>286</v>
      </c>
      <c r="E91" s="3" t="s">
        <v>5</v>
      </c>
      <c r="F91" s="23" t="s">
        <v>301</v>
      </c>
      <c r="G91" s="5">
        <v>5.9506839999999999</v>
      </c>
      <c r="H91" s="22" t="s">
        <v>4298</v>
      </c>
      <c r="I91" s="7">
        <v>46101</v>
      </c>
      <c r="J91" s="27" t="s">
        <v>641</v>
      </c>
      <c r="K91" s="7">
        <v>46034</v>
      </c>
    </row>
    <row r="92" spans="1:11" ht="15" customHeight="1" x14ac:dyDescent="0.35">
      <c r="A92" s="9" t="s">
        <v>572</v>
      </c>
      <c r="B92" s="3" t="s">
        <v>226</v>
      </c>
      <c r="C92" s="3" t="s">
        <v>294</v>
      </c>
      <c r="D92" s="3" t="s">
        <v>286</v>
      </c>
      <c r="E92" s="3" t="s">
        <v>5</v>
      </c>
      <c r="F92" s="23" t="s">
        <v>301</v>
      </c>
      <c r="G92" s="5">
        <v>6.0053489999999998</v>
      </c>
      <c r="H92" s="22" t="s">
        <v>4299</v>
      </c>
      <c r="I92" s="7">
        <v>46101</v>
      </c>
      <c r="J92" s="27" t="s">
        <v>640</v>
      </c>
      <c r="K92" s="7">
        <v>46034</v>
      </c>
    </row>
    <row r="93" spans="1:11" ht="15" customHeight="1" x14ac:dyDescent="0.35">
      <c r="A93" s="9" t="s">
        <v>572</v>
      </c>
      <c r="B93" s="3" t="s">
        <v>227</v>
      </c>
      <c r="C93" s="3" t="s">
        <v>294</v>
      </c>
      <c r="D93" s="3" t="s">
        <v>286</v>
      </c>
      <c r="E93" s="3" t="s">
        <v>5</v>
      </c>
      <c r="F93" s="23" t="s">
        <v>301</v>
      </c>
      <c r="G93" s="5">
        <v>5.9348130000000001</v>
      </c>
      <c r="H93" s="22" t="s">
        <v>4295</v>
      </c>
      <c r="I93" s="7">
        <v>46101</v>
      </c>
      <c r="J93" s="27" t="s">
        <v>639</v>
      </c>
      <c r="K93" s="7">
        <v>46034</v>
      </c>
    </row>
    <row r="94" spans="1:11" ht="15" customHeight="1" x14ac:dyDescent="0.35">
      <c r="A94" s="9" t="s">
        <v>572</v>
      </c>
      <c r="B94" s="3" t="s">
        <v>228</v>
      </c>
      <c r="C94" s="3" t="s">
        <v>294</v>
      </c>
      <c r="D94" s="3" t="s">
        <v>286</v>
      </c>
      <c r="E94" s="3" t="s">
        <v>5</v>
      </c>
      <c r="F94" s="23" t="s">
        <v>301</v>
      </c>
      <c r="G94" s="5">
        <v>6.0380770000000004</v>
      </c>
      <c r="H94" s="22" t="s">
        <v>4362</v>
      </c>
      <c r="I94" s="7">
        <v>46101</v>
      </c>
      <c r="J94" s="27" t="s">
        <v>709</v>
      </c>
      <c r="K94" s="7">
        <v>46034</v>
      </c>
    </row>
    <row r="95" spans="1:11" ht="15" customHeight="1" x14ac:dyDescent="0.35">
      <c r="A95" s="9" t="s">
        <v>572</v>
      </c>
      <c r="B95" s="3" t="s">
        <v>229</v>
      </c>
      <c r="C95" s="3" t="s">
        <v>294</v>
      </c>
      <c r="D95" s="3" t="s">
        <v>286</v>
      </c>
      <c r="E95" s="3" t="s">
        <v>7</v>
      </c>
      <c r="F95" s="3" t="s">
        <v>299</v>
      </c>
      <c r="G95" s="5">
        <v>5.9909629999999998</v>
      </c>
      <c r="H95" s="22" t="s">
        <v>4351</v>
      </c>
      <c r="I95" s="7">
        <v>46104</v>
      </c>
      <c r="J95" s="27" t="s">
        <v>675</v>
      </c>
      <c r="K95" s="7">
        <v>46037</v>
      </c>
    </row>
    <row r="96" spans="1:11" ht="15" customHeight="1" x14ac:dyDescent="0.35">
      <c r="A96" s="9" t="s">
        <v>572</v>
      </c>
      <c r="B96" s="3" t="s">
        <v>230</v>
      </c>
      <c r="C96" s="3" t="s">
        <v>294</v>
      </c>
      <c r="D96" s="3" t="s">
        <v>286</v>
      </c>
      <c r="E96" s="3" t="s">
        <v>7</v>
      </c>
      <c r="F96" s="3" t="s">
        <v>299</v>
      </c>
      <c r="G96" s="5">
        <v>6.0221289999999996</v>
      </c>
      <c r="H96" s="22" t="s">
        <v>4349</v>
      </c>
      <c r="I96" s="7">
        <v>46104</v>
      </c>
      <c r="J96" s="27" t="s">
        <v>676</v>
      </c>
      <c r="K96" s="7">
        <v>46037</v>
      </c>
    </row>
    <row r="97" spans="1:11" ht="15" customHeight="1" x14ac:dyDescent="0.35">
      <c r="A97" s="9" t="s">
        <v>572</v>
      </c>
      <c r="B97" s="3" t="s">
        <v>231</v>
      </c>
      <c r="C97" s="3" t="s">
        <v>294</v>
      </c>
      <c r="D97" s="3" t="s">
        <v>286</v>
      </c>
      <c r="E97" s="3" t="s">
        <v>7</v>
      </c>
      <c r="F97" s="3" t="s">
        <v>299</v>
      </c>
      <c r="G97" s="5">
        <v>6.0426330000000004</v>
      </c>
      <c r="H97" s="22" t="s">
        <v>4360</v>
      </c>
      <c r="I97" s="7">
        <v>46104</v>
      </c>
      <c r="J97" s="27" t="s">
        <v>677</v>
      </c>
      <c r="K97" s="7">
        <v>46037</v>
      </c>
    </row>
    <row r="98" spans="1:11" ht="15" customHeight="1" x14ac:dyDescent="0.35">
      <c r="A98" s="9" t="s">
        <v>572</v>
      </c>
      <c r="B98" s="3" t="s">
        <v>232</v>
      </c>
      <c r="C98" s="3" t="s">
        <v>294</v>
      </c>
      <c r="D98" s="3" t="s">
        <v>286</v>
      </c>
      <c r="E98" s="3" t="s">
        <v>7</v>
      </c>
      <c r="F98" s="3" t="s">
        <v>299</v>
      </c>
      <c r="G98" s="5">
        <v>5.9081320000000002</v>
      </c>
      <c r="H98" s="22" t="s">
        <v>4359</v>
      </c>
      <c r="I98" s="7">
        <v>46104</v>
      </c>
      <c r="J98" s="27" t="s">
        <v>678</v>
      </c>
      <c r="K98" s="7">
        <v>46037</v>
      </c>
    </row>
    <row r="99" spans="1:11" ht="15" customHeight="1" x14ac:dyDescent="0.35">
      <c r="A99" s="9" t="s">
        <v>572</v>
      </c>
      <c r="B99" s="3" t="s">
        <v>233</v>
      </c>
      <c r="C99" s="3" t="s">
        <v>294</v>
      </c>
      <c r="D99" s="3" t="s">
        <v>286</v>
      </c>
      <c r="E99" s="3" t="s">
        <v>7</v>
      </c>
      <c r="F99" s="3" t="s">
        <v>299</v>
      </c>
      <c r="G99" s="5">
        <v>6.0149419999999996</v>
      </c>
      <c r="H99" s="22" t="s">
        <v>4357</v>
      </c>
      <c r="I99" s="7">
        <v>46104</v>
      </c>
      <c r="J99" s="27" t="s">
        <v>681</v>
      </c>
      <c r="K99" s="7">
        <v>46037</v>
      </c>
    </row>
    <row r="100" spans="1:11" ht="15" customHeight="1" x14ac:dyDescent="0.35">
      <c r="A100" s="9" t="s">
        <v>572</v>
      </c>
      <c r="B100" s="3" t="s">
        <v>234</v>
      </c>
      <c r="C100" s="3" t="s">
        <v>294</v>
      </c>
      <c r="D100" s="3" t="s">
        <v>286</v>
      </c>
      <c r="E100" s="3" t="s">
        <v>7</v>
      </c>
      <c r="F100" s="3" t="s">
        <v>299</v>
      </c>
      <c r="G100" s="5">
        <v>6.0182330000000004</v>
      </c>
      <c r="H100" s="22" t="s">
        <v>4358</v>
      </c>
      <c r="I100" s="7">
        <v>46104</v>
      </c>
      <c r="J100" s="27" t="s">
        <v>682</v>
      </c>
      <c r="K100" s="7">
        <v>46037</v>
      </c>
    </row>
    <row r="101" spans="1:11" ht="15" customHeight="1" x14ac:dyDescent="0.35">
      <c r="A101" s="9" t="s">
        <v>572</v>
      </c>
      <c r="B101" s="3" t="s">
        <v>235</v>
      </c>
      <c r="C101" s="3" t="s">
        <v>294</v>
      </c>
      <c r="D101" s="3" t="s">
        <v>286</v>
      </c>
      <c r="E101" s="3" t="s">
        <v>7</v>
      </c>
      <c r="F101" s="3" t="s">
        <v>299</v>
      </c>
      <c r="G101" s="5">
        <v>6.0527259999999998</v>
      </c>
      <c r="H101" s="22" t="s">
        <v>4328</v>
      </c>
      <c r="I101" s="7">
        <v>46104</v>
      </c>
      <c r="J101" s="27" t="s">
        <v>683</v>
      </c>
      <c r="K101" s="7">
        <v>46037</v>
      </c>
    </row>
    <row r="102" spans="1:11" ht="15" customHeight="1" x14ac:dyDescent="0.35">
      <c r="A102" s="9" t="s">
        <v>572</v>
      </c>
      <c r="B102" s="3" t="s">
        <v>236</v>
      </c>
      <c r="C102" s="3" t="s">
        <v>294</v>
      </c>
      <c r="D102" s="3" t="s">
        <v>286</v>
      </c>
      <c r="E102" s="3" t="s">
        <v>7</v>
      </c>
      <c r="F102" s="3" t="s">
        <v>299</v>
      </c>
      <c r="G102" s="5">
        <v>5.9792379999999996</v>
      </c>
      <c r="H102" s="22" t="s">
        <v>4341</v>
      </c>
      <c r="I102" s="7">
        <v>46104</v>
      </c>
      <c r="J102" s="27" t="s">
        <v>680</v>
      </c>
      <c r="K102" s="7">
        <v>46037</v>
      </c>
    </row>
    <row r="103" spans="1:11" ht="15" customHeight="1" x14ac:dyDescent="0.35">
      <c r="A103" s="9" t="s">
        <v>572</v>
      </c>
      <c r="B103" s="3" t="s">
        <v>237</v>
      </c>
      <c r="C103" s="3" t="s">
        <v>294</v>
      </c>
      <c r="D103" s="3" t="s">
        <v>286</v>
      </c>
      <c r="E103" s="3" t="s">
        <v>7</v>
      </c>
      <c r="F103" s="3" t="s">
        <v>299</v>
      </c>
      <c r="G103" s="5">
        <v>6.0232000000000001</v>
      </c>
      <c r="H103" s="22" t="s">
        <v>4352</v>
      </c>
      <c r="I103" s="7">
        <v>46104</v>
      </c>
      <c r="J103" s="27" t="s">
        <v>679</v>
      </c>
      <c r="K103" s="7">
        <v>46037</v>
      </c>
    </row>
    <row r="104" spans="1:11" ht="15" customHeight="1" x14ac:dyDescent="0.35">
      <c r="A104" s="9" t="s">
        <v>572</v>
      </c>
      <c r="B104" s="3" t="s">
        <v>238</v>
      </c>
      <c r="C104" s="3" t="s">
        <v>294</v>
      </c>
      <c r="D104" s="3" t="s">
        <v>286</v>
      </c>
      <c r="E104" s="3" t="s">
        <v>7</v>
      </c>
      <c r="F104" s="3" t="s">
        <v>299</v>
      </c>
      <c r="G104" s="5">
        <v>6.0902580000000004</v>
      </c>
      <c r="H104" s="22" t="s">
        <v>4336</v>
      </c>
      <c r="I104" s="7">
        <v>46104</v>
      </c>
      <c r="J104" s="27" t="s">
        <v>674</v>
      </c>
      <c r="K104" s="7">
        <v>46037</v>
      </c>
    </row>
    <row r="105" spans="1:11" ht="15" customHeight="1" x14ac:dyDescent="0.35">
      <c r="A105" s="9" t="s">
        <v>572</v>
      </c>
      <c r="B105" s="3" t="s">
        <v>239</v>
      </c>
      <c r="C105" s="3" t="s">
        <v>294</v>
      </c>
      <c r="D105" s="3" t="s">
        <v>286</v>
      </c>
      <c r="E105" s="3" t="s">
        <v>7</v>
      </c>
      <c r="F105" s="3" t="s">
        <v>299</v>
      </c>
      <c r="G105" s="5">
        <v>5.9490439999999998</v>
      </c>
      <c r="H105" s="22" t="s">
        <v>4342</v>
      </c>
      <c r="I105" s="7">
        <v>46104</v>
      </c>
      <c r="J105" s="27" t="s">
        <v>656</v>
      </c>
      <c r="K105" s="7">
        <v>46037</v>
      </c>
    </row>
    <row r="106" spans="1:11" ht="15" customHeight="1" x14ac:dyDescent="0.35">
      <c r="A106" s="9" t="s">
        <v>572</v>
      </c>
      <c r="B106" s="3" t="s">
        <v>240</v>
      </c>
      <c r="C106" s="3" t="s">
        <v>294</v>
      </c>
      <c r="D106" s="3" t="s">
        <v>286</v>
      </c>
      <c r="E106" s="3" t="s">
        <v>7</v>
      </c>
      <c r="F106" s="3" t="s">
        <v>299</v>
      </c>
      <c r="G106" s="5">
        <v>6.0334880000000002</v>
      </c>
      <c r="H106" s="22" t="s">
        <v>4361</v>
      </c>
      <c r="I106" s="7">
        <v>46104</v>
      </c>
      <c r="J106" s="27" t="s">
        <v>657</v>
      </c>
      <c r="K106" s="7">
        <v>46037</v>
      </c>
    </row>
    <row r="107" spans="1:11" ht="15" customHeight="1" x14ac:dyDescent="0.35">
      <c r="A107" s="9" t="s">
        <v>572</v>
      </c>
      <c r="B107" s="3" t="s">
        <v>241</v>
      </c>
      <c r="C107" s="3" t="s">
        <v>294</v>
      </c>
      <c r="D107" s="3" t="s">
        <v>286</v>
      </c>
      <c r="E107" s="3" t="s">
        <v>7</v>
      </c>
      <c r="F107" s="23" t="s">
        <v>299</v>
      </c>
      <c r="G107" s="5">
        <v>5.9794309999999999</v>
      </c>
      <c r="H107" s="22" t="s">
        <v>4354</v>
      </c>
      <c r="I107" s="7">
        <v>46104</v>
      </c>
      <c r="J107" s="27" t="s">
        <v>658</v>
      </c>
      <c r="K107" s="7">
        <v>46051</v>
      </c>
    </row>
    <row r="108" spans="1:11" ht="15" customHeight="1" x14ac:dyDescent="0.35">
      <c r="A108" s="9" t="s">
        <v>572</v>
      </c>
      <c r="B108" s="3" t="s">
        <v>242</v>
      </c>
      <c r="C108" s="3" t="s">
        <v>294</v>
      </c>
      <c r="D108" s="3" t="s">
        <v>286</v>
      </c>
      <c r="E108" s="3" t="s">
        <v>7</v>
      </c>
      <c r="F108" s="23" t="s">
        <v>299</v>
      </c>
      <c r="G108" s="5">
        <v>6.0407089999999997</v>
      </c>
      <c r="H108" s="22" t="s">
        <v>4346</v>
      </c>
      <c r="I108" s="7">
        <v>46104</v>
      </c>
      <c r="J108" s="27" t="s">
        <v>706</v>
      </c>
      <c r="K108" s="7">
        <v>46051</v>
      </c>
    </row>
    <row r="109" spans="1:11" ht="15" customHeight="1" x14ac:dyDescent="0.35">
      <c r="A109" s="9" t="s">
        <v>572</v>
      </c>
      <c r="B109" s="3" t="s">
        <v>243</v>
      </c>
      <c r="C109" s="3" t="s">
        <v>294</v>
      </c>
      <c r="D109" s="3" t="s">
        <v>286</v>
      </c>
      <c r="E109" s="3" t="s">
        <v>7</v>
      </c>
      <c r="F109" s="23" t="s">
        <v>299</v>
      </c>
      <c r="G109" s="5">
        <v>6.0405819999999997</v>
      </c>
      <c r="H109" s="22" t="s">
        <v>4339</v>
      </c>
      <c r="I109" s="7">
        <v>46104</v>
      </c>
      <c r="J109" s="27" t="s">
        <v>659</v>
      </c>
      <c r="K109" s="7">
        <v>46051</v>
      </c>
    </row>
    <row r="110" spans="1:11" ht="15" customHeight="1" x14ac:dyDescent="0.35">
      <c r="A110" s="9" t="s">
        <v>572</v>
      </c>
      <c r="B110" s="3" t="s">
        <v>244</v>
      </c>
      <c r="C110" s="3" t="s">
        <v>294</v>
      </c>
      <c r="D110" s="3" t="s">
        <v>286</v>
      </c>
      <c r="E110" s="3" t="s">
        <v>7</v>
      </c>
      <c r="F110" s="3" t="s">
        <v>302</v>
      </c>
      <c r="G110" s="5">
        <v>5.9818160000000002</v>
      </c>
      <c r="H110" s="22" t="s">
        <v>4330</v>
      </c>
      <c r="I110" s="7">
        <v>46105</v>
      </c>
      <c r="J110" s="27" t="s">
        <v>691</v>
      </c>
      <c r="K110" s="7">
        <v>46052</v>
      </c>
    </row>
    <row r="111" spans="1:11" ht="15" customHeight="1" x14ac:dyDescent="0.35">
      <c r="A111" s="9" t="s">
        <v>572</v>
      </c>
      <c r="B111" s="3" t="s">
        <v>245</v>
      </c>
      <c r="C111" s="3" t="s">
        <v>294</v>
      </c>
      <c r="D111" s="3" t="s">
        <v>286</v>
      </c>
      <c r="E111" s="3" t="s">
        <v>7</v>
      </c>
      <c r="F111" s="3" t="s">
        <v>302</v>
      </c>
      <c r="G111" s="5">
        <v>5.9898410000000002</v>
      </c>
      <c r="H111" s="22" t="s">
        <v>4322</v>
      </c>
      <c r="I111" s="7">
        <v>46105</v>
      </c>
      <c r="J111" s="27" t="s">
        <v>693</v>
      </c>
      <c r="K111" s="7">
        <v>46052</v>
      </c>
    </row>
    <row r="112" spans="1:11" ht="15" customHeight="1" x14ac:dyDescent="0.35">
      <c r="A112" s="9" t="s">
        <v>572</v>
      </c>
      <c r="B112" s="3" t="s">
        <v>246</v>
      </c>
      <c r="C112" s="3" t="s">
        <v>294</v>
      </c>
      <c r="D112" s="3" t="s">
        <v>286</v>
      </c>
      <c r="E112" s="3" t="s">
        <v>7</v>
      </c>
      <c r="F112" s="3" t="s">
        <v>302</v>
      </c>
      <c r="G112" s="5">
        <v>6.0036490000000002</v>
      </c>
      <c r="H112" s="22" t="s">
        <v>4348</v>
      </c>
      <c r="I112" s="7">
        <v>46105</v>
      </c>
      <c r="J112" s="27" t="s">
        <v>685</v>
      </c>
      <c r="K112" s="7">
        <v>46052</v>
      </c>
    </row>
    <row r="113" spans="1:11" ht="15" customHeight="1" x14ac:dyDescent="0.35">
      <c r="A113" s="9" t="s">
        <v>572</v>
      </c>
      <c r="B113" s="3" t="s">
        <v>247</v>
      </c>
      <c r="C113" s="3" t="s">
        <v>294</v>
      </c>
      <c r="D113" s="3" t="s">
        <v>286</v>
      </c>
      <c r="E113" s="3" t="s">
        <v>7</v>
      </c>
      <c r="F113" s="3" t="s">
        <v>302</v>
      </c>
      <c r="G113" s="5">
        <v>6.0969879999999996</v>
      </c>
      <c r="H113" s="22" t="s">
        <v>4355</v>
      </c>
      <c r="I113" s="7">
        <v>46105</v>
      </c>
      <c r="J113" s="27" t="s">
        <v>661</v>
      </c>
      <c r="K113" s="7">
        <v>46052</v>
      </c>
    </row>
    <row r="114" spans="1:11" ht="15" customHeight="1" x14ac:dyDescent="0.35">
      <c r="A114" s="9" t="s">
        <v>572</v>
      </c>
      <c r="B114" s="3" t="s">
        <v>248</v>
      </c>
      <c r="C114" s="3" t="s">
        <v>294</v>
      </c>
      <c r="D114" s="3" t="s">
        <v>286</v>
      </c>
      <c r="E114" s="3" t="s">
        <v>7</v>
      </c>
      <c r="F114" s="3" t="s">
        <v>302</v>
      </c>
      <c r="G114" s="5">
        <v>5.9981419999999996</v>
      </c>
      <c r="H114" s="22" t="s">
        <v>4345</v>
      </c>
      <c r="I114" s="7">
        <v>46105</v>
      </c>
      <c r="J114" s="27" t="s">
        <v>688</v>
      </c>
      <c r="K114" s="7">
        <v>46052</v>
      </c>
    </row>
    <row r="115" spans="1:11" ht="15" customHeight="1" x14ac:dyDescent="0.35">
      <c r="A115" s="9" t="s">
        <v>572</v>
      </c>
      <c r="B115" s="3" t="s">
        <v>249</v>
      </c>
      <c r="C115" s="3" t="s">
        <v>294</v>
      </c>
      <c r="D115" s="3" t="s">
        <v>286</v>
      </c>
      <c r="E115" s="3" t="s">
        <v>7</v>
      </c>
      <c r="F115" s="3" t="s">
        <v>302</v>
      </c>
      <c r="G115" s="5">
        <v>6.0517450000000004</v>
      </c>
      <c r="H115" s="22" t="s">
        <v>4338</v>
      </c>
      <c r="I115" s="7">
        <v>46105</v>
      </c>
      <c r="J115" s="27" t="s">
        <v>684</v>
      </c>
      <c r="K115" s="7">
        <v>46052</v>
      </c>
    </row>
    <row r="116" spans="1:11" ht="15" customHeight="1" x14ac:dyDescent="0.35">
      <c r="A116" s="9" t="s">
        <v>572</v>
      </c>
      <c r="B116" s="3" t="s">
        <v>250</v>
      </c>
      <c r="C116" s="3" t="s">
        <v>294</v>
      </c>
      <c r="D116" s="3" t="s">
        <v>286</v>
      </c>
      <c r="E116" s="3" t="s">
        <v>7</v>
      </c>
      <c r="F116" s="3" t="s">
        <v>302</v>
      </c>
      <c r="G116" s="5">
        <v>5.9842630000000003</v>
      </c>
      <c r="H116" s="22" t="s">
        <v>4321</v>
      </c>
      <c r="I116" s="7">
        <v>46105</v>
      </c>
      <c r="J116" s="27" t="s">
        <v>660</v>
      </c>
      <c r="K116" s="7">
        <v>46052</v>
      </c>
    </row>
    <row r="117" spans="1:11" ht="15" customHeight="1" x14ac:dyDescent="0.35">
      <c r="A117" s="9" t="s">
        <v>572</v>
      </c>
      <c r="B117" s="3" t="s">
        <v>251</v>
      </c>
      <c r="C117" s="3" t="s">
        <v>294</v>
      </c>
      <c r="D117" s="3" t="s">
        <v>286</v>
      </c>
      <c r="E117" s="3" t="s">
        <v>7</v>
      </c>
      <c r="F117" s="3" t="s">
        <v>302</v>
      </c>
      <c r="G117" s="5">
        <v>6.0151880000000002</v>
      </c>
      <c r="H117" s="22" t="s">
        <v>4332</v>
      </c>
      <c r="I117" s="7">
        <v>46105</v>
      </c>
      <c r="J117" s="27" t="s">
        <v>686</v>
      </c>
      <c r="K117" s="7">
        <v>46052</v>
      </c>
    </row>
    <row r="118" spans="1:11" ht="15" customHeight="1" x14ac:dyDescent="0.35">
      <c r="A118" s="9" t="s">
        <v>572</v>
      </c>
      <c r="B118" s="3" t="s">
        <v>252</v>
      </c>
      <c r="C118" s="3" t="s">
        <v>294</v>
      </c>
      <c r="D118" s="3" t="s">
        <v>286</v>
      </c>
      <c r="E118" s="3" t="s">
        <v>7</v>
      </c>
      <c r="F118" s="3" t="s">
        <v>302</v>
      </c>
      <c r="G118" s="5">
        <v>5.9660469999999997</v>
      </c>
      <c r="H118" s="22" t="s">
        <v>4320</v>
      </c>
      <c r="I118" s="7">
        <v>46105</v>
      </c>
      <c r="J118" s="27" t="s">
        <v>687</v>
      </c>
      <c r="K118" s="7">
        <v>46052</v>
      </c>
    </row>
    <row r="119" spans="1:11" ht="15" customHeight="1" x14ac:dyDescent="0.35">
      <c r="A119" s="9" t="s">
        <v>572</v>
      </c>
      <c r="B119" s="3" t="s">
        <v>253</v>
      </c>
      <c r="C119" s="3" t="s">
        <v>294</v>
      </c>
      <c r="D119" s="3" t="s">
        <v>286</v>
      </c>
      <c r="E119" s="3" t="s">
        <v>7</v>
      </c>
      <c r="F119" s="3" t="s">
        <v>302</v>
      </c>
      <c r="G119" s="5">
        <v>6.0810190000000004</v>
      </c>
      <c r="H119" s="22" t="s">
        <v>4326</v>
      </c>
      <c r="I119" s="7">
        <v>46105</v>
      </c>
      <c r="J119" s="27" t="s">
        <v>692</v>
      </c>
      <c r="K119" s="7">
        <v>46052</v>
      </c>
    </row>
    <row r="120" spans="1:11" ht="15" customHeight="1" x14ac:dyDescent="0.35">
      <c r="A120" s="9" t="s">
        <v>572</v>
      </c>
      <c r="B120" s="3" t="s">
        <v>254</v>
      </c>
      <c r="C120" s="3" t="s">
        <v>294</v>
      </c>
      <c r="D120" s="3" t="s">
        <v>286</v>
      </c>
      <c r="E120" s="3" t="s">
        <v>7</v>
      </c>
      <c r="F120" s="3" t="s">
        <v>302</v>
      </c>
      <c r="G120" s="5">
        <v>5.8240930000000004</v>
      </c>
      <c r="H120" s="22" t="s">
        <v>4350</v>
      </c>
      <c r="I120" s="7">
        <v>46105</v>
      </c>
      <c r="J120" s="27" t="s">
        <v>696</v>
      </c>
      <c r="K120" s="7">
        <v>46052</v>
      </c>
    </row>
    <row r="121" spans="1:11" ht="15" customHeight="1" x14ac:dyDescent="0.35">
      <c r="A121" s="9" t="s">
        <v>572</v>
      </c>
      <c r="B121" s="3" t="s">
        <v>255</v>
      </c>
      <c r="C121" s="3" t="s">
        <v>294</v>
      </c>
      <c r="D121" s="3" t="s">
        <v>286</v>
      </c>
      <c r="E121" s="3" t="s">
        <v>7</v>
      </c>
      <c r="F121" s="3" t="s">
        <v>302</v>
      </c>
      <c r="G121" s="5">
        <v>5.9184340000000004</v>
      </c>
      <c r="H121" s="22" t="s">
        <v>4331</v>
      </c>
      <c r="I121" s="7">
        <v>46105</v>
      </c>
      <c r="J121" s="27" t="s">
        <v>695</v>
      </c>
      <c r="K121" s="7">
        <v>46052</v>
      </c>
    </row>
    <row r="122" spans="1:11" ht="15" customHeight="1" x14ac:dyDescent="0.35">
      <c r="A122" s="9" t="s">
        <v>572</v>
      </c>
      <c r="B122" s="3" t="s">
        <v>256</v>
      </c>
      <c r="C122" s="3" t="s">
        <v>294</v>
      </c>
      <c r="D122" s="3" t="s">
        <v>286</v>
      </c>
      <c r="E122" s="3" t="s">
        <v>7</v>
      </c>
      <c r="F122" s="23" t="s">
        <v>302</v>
      </c>
      <c r="G122" s="5">
        <v>6.0530850000000003</v>
      </c>
      <c r="H122" s="22" t="s">
        <v>4337</v>
      </c>
      <c r="I122" s="7">
        <v>46105</v>
      </c>
      <c r="J122" s="27" t="s">
        <v>694</v>
      </c>
      <c r="K122" s="7">
        <v>46052</v>
      </c>
    </row>
    <row r="123" spans="1:11" ht="15" customHeight="1" x14ac:dyDescent="0.35">
      <c r="A123" s="9" t="s">
        <v>572</v>
      </c>
      <c r="B123" s="3" t="s">
        <v>257</v>
      </c>
      <c r="C123" s="3" t="s">
        <v>294</v>
      </c>
      <c r="D123" s="3" t="s">
        <v>286</v>
      </c>
      <c r="E123" s="3" t="s">
        <v>7</v>
      </c>
      <c r="F123" s="23" t="s">
        <v>302</v>
      </c>
      <c r="G123" s="5">
        <v>6.0034590000000003</v>
      </c>
      <c r="H123" s="22" t="s">
        <v>4344</v>
      </c>
      <c r="I123" s="7">
        <v>46105</v>
      </c>
      <c r="J123" s="27" t="s">
        <v>689</v>
      </c>
      <c r="K123" s="7">
        <v>46052</v>
      </c>
    </row>
    <row r="124" spans="1:11" ht="15" customHeight="1" x14ac:dyDescent="0.35">
      <c r="A124" s="9" t="s">
        <v>572</v>
      </c>
      <c r="B124" s="3" t="s">
        <v>258</v>
      </c>
      <c r="C124" s="3" t="s">
        <v>294</v>
      </c>
      <c r="D124" s="3" t="s">
        <v>286</v>
      </c>
      <c r="E124" s="3" t="s">
        <v>7</v>
      </c>
      <c r="F124" s="23" t="s">
        <v>302</v>
      </c>
      <c r="G124" s="5">
        <v>6.0110419999999998</v>
      </c>
      <c r="H124" s="22" t="s">
        <v>4356</v>
      </c>
      <c r="I124" s="7">
        <v>46105</v>
      </c>
      <c r="J124" s="27" t="s">
        <v>690</v>
      </c>
      <c r="K124" s="7">
        <v>46052</v>
      </c>
    </row>
    <row r="125" spans="1:11" ht="15" customHeight="1" x14ac:dyDescent="0.35">
      <c r="A125" s="9" t="s">
        <v>572</v>
      </c>
      <c r="B125" s="3" t="s">
        <v>259</v>
      </c>
      <c r="C125" s="3" t="s">
        <v>294</v>
      </c>
      <c r="D125" s="3" t="s">
        <v>286</v>
      </c>
      <c r="E125" s="3" t="s">
        <v>7</v>
      </c>
      <c r="F125" s="23" t="s">
        <v>296</v>
      </c>
      <c r="G125" s="5">
        <v>6.0472489999999999</v>
      </c>
      <c r="H125" s="22" t="s">
        <v>4488</v>
      </c>
      <c r="I125" s="7">
        <v>46102</v>
      </c>
      <c r="J125" s="27" t="s">
        <v>710</v>
      </c>
      <c r="K125" s="7">
        <v>46050</v>
      </c>
    </row>
    <row r="126" spans="1:11" ht="15" customHeight="1" x14ac:dyDescent="0.35">
      <c r="A126" s="9" t="s">
        <v>572</v>
      </c>
      <c r="B126" s="3" t="s">
        <v>260</v>
      </c>
      <c r="C126" s="3" t="s">
        <v>294</v>
      </c>
      <c r="D126" s="3" t="s">
        <v>286</v>
      </c>
      <c r="E126" s="3" t="s">
        <v>7</v>
      </c>
      <c r="F126" s="23" t="s">
        <v>296</v>
      </c>
      <c r="G126" s="5">
        <v>5.9971589999999999</v>
      </c>
      <c r="H126" s="22" t="s">
        <v>4485</v>
      </c>
      <c r="I126" s="7">
        <v>46102</v>
      </c>
      <c r="J126" s="27" t="s">
        <v>711</v>
      </c>
      <c r="K126" s="7">
        <v>46050</v>
      </c>
    </row>
    <row r="127" spans="1:11" ht="15" customHeight="1" x14ac:dyDescent="0.35">
      <c r="A127" s="9" t="s">
        <v>572</v>
      </c>
      <c r="B127" s="3" t="s">
        <v>261</v>
      </c>
      <c r="C127" s="3" t="s">
        <v>294</v>
      </c>
      <c r="D127" s="3" t="s">
        <v>286</v>
      </c>
      <c r="E127" s="3" t="s">
        <v>7</v>
      </c>
      <c r="F127" s="23" t="s">
        <v>296</v>
      </c>
      <c r="G127" s="5">
        <v>5.9873479999999999</v>
      </c>
      <c r="H127" s="22" t="s">
        <v>4486</v>
      </c>
      <c r="I127" s="7">
        <v>46102</v>
      </c>
      <c r="J127" s="27" t="s">
        <v>712</v>
      </c>
      <c r="K127" s="7">
        <v>46053</v>
      </c>
    </row>
    <row r="128" spans="1:11" ht="15" customHeight="1" x14ac:dyDescent="0.35">
      <c r="A128" s="9" t="s">
        <v>572</v>
      </c>
      <c r="B128" s="3" t="s">
        <v>262</v>
      </c>
      <c r="C128" s="3" t="s">
        <v>294</v>
      </c>
      <c r="D128" s="3" t="s">
        <v>286</v>
      </c>
      <c r="E128" s="3" t="s">
        <v>7</v>
      </c>
      <c r="F128" s="23" t="s">
        <v>296</v>
      </c>
      <c r="G128" s="5">
        <v>6.0792299999999999</v>
      </c>
      <c r="H128" s="22" t="s">
        <v>4489</v>
      </c>
      <c r="I128" s="7">
        <v>46102</v>
      </c>
      <c r="J128" s="27" t="s">
        <v>713</v>
      </c>
      <c r="K128" s="7">
        <v>46050</v>
      </c>
    </row>
    <row r="129" spans="1:11" ht="15" customHeight="1" x14ac:dyDescent="0.35">
      <c r="A129" s="9" t="s">
        <v>572</v>
      </c>
      <c r="B129" s="3" t="s">
        <v>263</v>
      </c>
      <c r="C129" s="3" t="s">
        <v>294</v>
      </c>
      <c r="D129" s="3" t="s">
        <v>286</v>
      </c>
      <c r="E129" s="3" t="s">
        <v>7</v>
      </c>
      <c r="F129" s="23" t="s">
        <v>296</v>
      </c>
      <c r="G129" s="5">
        <v>6.0966709999999997</v>
      </c>
      <c r="H129" s="22" t="s">
        <v>4495</v>
      </c>
      <c r="I129" s="7">
        <v>46102</v>
      </c>
      <c r="J129" s="27" t="s">
        <v>714</v>
      </c>
      <c r="K129" s="7">
        <v>46050</v>
      </c>
    </row>
    <row r="130" spans="1:11" ht="15" customHeight="1" x14ac:dyDescent="0.35">
      <c r="A130" s="9" t="s">
        <v>572</v>
      </c>
      <c r="B130" s="3" t="s">
        <v>264</v>
      </c>
      <c r="C130" s="3" t="s">
        <v>294</v>
      </c>
      <c r="D130" s="3" t="s">
        <v>286</v>
      </c>
      <c r="E130" s="3" t="s">
        <v>7</v>
      </c>
      <c r="F130" s="23" t="s">
        <v>296</v>
      </c>
      <c r="G130" s="5">
        <v>6.0379050000000003</v>
      </c>
      <c r="H130" s="22" t="s">
        <v>4484</v>
      </c>
      <c r="I130" s="7">
        <v>46102</v>
      </c>
      <c r="J130" s="27" t="s">
        <v>715</v>
      </c>
      <c r="K130" s="7">
        <v>46050</v>
      </c>
    </row>
    <row r="131" spans="1:11" ht="15" customHeight="1" x14ac:dyDescent="0.35">
      <c r="A131" s="9" t="s">
        <v>572</v>
      </c>
      <c r="B131" s="3" t="s">
        <v>265</v>
      </c>
      <c r="C131" s="3" t="s">
        <v>294</v>
      </c>
      <c r="D131" s="3" t="s">
        <v>286</v>
      </c>
      <c r="E131" s="3" t="s">
        <v>7</v>
      </c>
      <c r="F131" s="23" t="s">
        <v>296</v>
      </c>
      <c r="G131" s="5">
        <v>5.9528699999999999</v>
      </c>
      <c r="H131" s="22" t="s">
        <v>4487</v>
      </c>
      <c r="I131" s="7">
        <v>46105</v>
      </c>
      <c r="J131" s="27" t="s">
        <v>699</v>
      </c>
      <c r="K131" s="7">
        <v>46050</v>
      </c>
    </row>
    <row r="132" spans="1:11" ht="15" customHeight="1" x14ac:dyDescent="0.35">
      <c r="A132" s="9" t="s">
        <v>572</v>
      </c>
      <c r="B132" s="3" t="s">
        <v>266</v>
      </c>
      <c r="C132" s="3" t="s">
        <v>294</v>
      </c>
      <c r="D132" s="3" t="s">
        <v>286</v>
      </c>
      <c r="E132" s="3" t="s">
        <v>7</v>
      </c>
      <c r="F132" s="23" t="s">
        <v>296</v>
      </c>
      <c r="G132" s="5">
        <v>6.0328530000000002</v>
      </c>
      <c r="H132" s="22" t="s">
        <v>4497</v>
      </c>
      <c r="I132" s="7">
        <v>46102</v>
      </c>
      <c r="J132" s="27" t="s">
        <v>703</v>
      </c>
      <c r="K132" s="7">
        <v>46050</v>
      </c>
    </row>
    <row r="133" spans="1:11" ht="15" customHeight="1" x14ac:dyDescent="0.35">
      <c r="A133" s="9" t="s">
        <v>572</v>
      </c>
      <c r="B133" s="3" t="s">
        <v>267</v>
      </c>
      <c r="C133" s="3" t="s">
        <v>294</v>
      </c>
      <c r="D133" s="3" t="s">
        <v>286</v>
      </c>
      <c r="E133" s="3" t="s">
        <v>7</v>
      </c>
      <c r="F133" s="23" t="s">
        <v>296</v>
      </c>
      <c r="G133" s="5">
        <v>5.9335149999999999</v>
      </c>
      <c r="H133" s="22" t="s">
        <v>4490</v>
      </c>
      <c r="I133" s="7">
        <v>46106</v>
      </c>
      <c r="J133" s="27" t="s">
        <v>704</v>
      </c>
      <c r="K133" s="7">
        <v>46050</v>
      </c>
    </row>
    <row r="134" spans="1:11" ht="15" customHeight="1" x14ac:dyDescent="0.35">
      <c r="A134" s="9" t="s">
        <v>572</v>
      </c>
      <c r="B134" s="3" t="s">
        <v>268</v>
      </c>
      <c r="C134" s="3" t="s">
        <v>294</v>
      </c>
      <c r="D134" s="3" t="s">
        <v>286</v>
      </c>
      <c r="E134" s="3" t="s">
        <v>7</v>
      </c>
      <c r="F134" s="23" t="s">
        <v>296</v>
      </c>
      <c r="G134" s="5">
        <v>6.0539240000000003</v>
      </c>
      <c r="H134" s="22" t="s">
        <v>4498</v>
      </c>
      <c r="I134" s="7">
        <v>46102</v>
      </c>
      <c r="J134" s="27" t="s">
        <v>705</v>
      </c>
      <c r="K134" s="7">
        <v>46050</v>
      </c>
    </row>
    <row r="135" spans="1:11" ht="15" customHeight="1" x14ac:dyDescent="0.35">
      <c r="A135" s="9" t="s">
        <v>572</v>
      </c>
      <c r="B135" s="3" t="s">
        <v>269</v>
      </c>
      <c r="C135" s="3" t="s">
        <v>294</v>
      </c>
      <c r="D135" s="3" t="s">
        <v>286</v>
      </c>
      <c r="E135" s="3" t="s">
        <v>7</v>
      </c>
      <c r="F135" s="23" t="s">
        <v>296</v>
      </c>
      <c r="G135" s="5">
        <v>6.0411530000000004</v>
      </c>
      <c r="H135" s="22" t="s">
        <v>4496</v>
      </c>
      <c r="I135" s="7">
        <v>46102</v>
      </c>
      <c r="J135" s="27" t="s">
        <v>698</v>
      </c>
      <c r="K135" s="7">
        <v>46050</v>
      </c>
    </row>
    <row r="136" spans="1:11" ht="15" customHeight="1" x14ac:dyDescent="0.35">
      <c r="A136" s="9" t="s">
        <v>572</v>
      </c>
      <c r="B136" s="3" t="s">
        <v>270</v>
      </c>
      <c r="C136" s="3" t="s">
        <v>294</v>
      </c>
      <c r="D136" s="3" t="s">
        <v>286</v>
      </c>
      <c r="E136" s="3" t="s">
        <v>7</v>
      </c>
      <c r="F136" s="23" t="s">
        <v>296</v>
      </c>
      <c r="G136" s="5">
        <v>6.0506500000000001</v>
      </c>
      <c r="H136" s="22" t="s">
        <v>4491</v>
      </c>
      <c r="I136" s="7">
        <v>46102</v>
      </c>
      <c r="J136" s="27" t="s">
        <v>700</v>
      </c>
      <c r="K136" s="7">
        <v>46050</v>
      </c>
    </row>
    <row r="137" spans="1:11" ht="15" customHeight="1" x14ac:dyDescent="0.35">
      <c r="A137" s="9" t="s">
        <v>572</v>
      </c>
      <c r="B137" s="3" t="s">
        <v>271</v>
      </c>
      <c r="C137" s="3" t="s">
        <v>294</v>
      </c>
      <c r="D137" s="3" t="s">
        <v>286</v>
      </c>
      <c r="E137" s="3" t="s">
        <v>7</v>
      </c>
      <c r="F137" s="23" t="s">
        <v>296</v>
      </c>
      <c r="G137" s="5">
        <v>6.0155459999999996</v>
      </c>
      <c r="H137" s="22" t="s">
        <v>4492</v>
      </c>
      <c r="I137" s="7">
        <v>46102</v>
      </c>
      <c r="J137" s="27" t="s">
        <v>701</v>
      </c>
      <c r="K137" s="7">
        <v>46050</v>
      </c>
    </row>
    <row r="138" spans="1:11" ht="15" customHeight="1" x14ac:dyDescent="0.35">
      <c r="A138" s="9" t="s">
        <v>572</v>
      </c>
      <c r="B138" s="3" t="s">
        <v>272</v>
      </c>
      <c r="C138" s="3" t="s">
        <v>294</v>
      </c>
      <c r="D138" s="3" t="s">
        <v>286</v>
      </c>
      <c r="E138" s="3" t="s">
        <v>7</v>
      </c>
      <c r="F138" s="23" t="s">
        <v>296</v>
      </c>
      <c r="G138" s="5">
        <v>6.0195730000000003</v>
      </c>
      <c r="H138" s="22" t="s">
        <v>4493</v>
      </c>
      <c r="I138" s="7">
        <v>46102</v>
      </c>
      <c r="J138" s="27" t="s">
        <v>702</v>
      </c>
      <c r="K138" s="7">
        <v>46050</v>
      </c>
    </row>
    <row r="139" spans="1:11" ht="15" customHeight="1" x14ac:dyDescent="0.35">
      <c r="A139" s="9" t="s">
        <v>572</v>
      </c>
      <c r="B139" s="3" t="s">
        <v>273</v>
      </c>
      <c r="C139" s="3" t="s">
        <v>294</v>
      </c>
      <c r="D139" s="3" t="s">
        <v>286</v>
      </c>
      <c r="E139" s="3" t="s">
        <v>7</v>
      </c>
      <c r="F139" s="23" t="s">
        <v>296</v>
      </c>
      <c r="G139" s="5">
        <v>5.902552</v>
      </c>
      <c r="H139" s="22" t="s">
        <v>4494</v>
      </c>
      <c r="I139" s="7">
        <v>46102</v>
      </c>
      <c r="J139" s="27" t="s">
        <v>697</v>
      </c>
      <c r="K139" s="7">
        <v>46050</v>
      </c>
    </row>
    <row r="140" spans="1:11" ht="15" customHeight="1" x14ac:dyDescent="0.35">
      <c r="A140" s="9" t="s">
        <v>572</v>
      </c>
      <c r="B140" s="3" t="s">
        <v>274</v>
      </c>
      <c r="C140" s="3" t="s">
        <v>294</v>
      </c>
      <c r="D140" s="3" t="s">
        <v>286</v>
      </c>
      <c r="E140" s="3" t="s">
        <v>6</v>
      </c>
      <c r="F140" s="23" t="s">
        <v>297</v>
      </c>
      <c r="G140" s="5">
        <v>6.0383610000000001</v>
      </c>
      <c r="H140" s="22" t="s">
        <v>4323</v>
      </c>
      <c r="I140" s="7">
        <v>46104</v>
      </c>
      <c r="J140" s="27" t="s">
        <v>665</v>
      </c>
      <c r="K140" s="7">
        <v>46052</v>
      </c>
    </row>
    <row r="141" spans="1:11" ht="15" customHeight="1" x14ac:dyDescent="0.35">
      <c r="A141" s="9" t="s">
        <v>572</v>
      </c>
      <c r="B141" s="3" t="s">
        <v>275</v>
      </c>
      <c r="C141" s="3" t="s">
        <v>294</v>
      </c>
      <c r="D141" s="3" t="s">
        <v>286</v>
      </c>
      <c r="E141" s="3" t="s">
        <v>6</v>
      </c>
      <c r="F141" s="23" t="s">
        <v>297</v>
      </c>
      <c r="G141" s="5">
        <v>6.0575970000000003</v>
      </c>
      <c r="H141" s="22" t="s">
        <v>4324</v>
      </c>
      <c r="I141" s="7">
        <v>46104</v>
      </c>
      <c r="J141" s="27" t="s">
        <v>664</v>
      </c>
      <c r="K141" s="7">
        <v>46052</v>
      </c>
    </row>
    <row r="142" spans="1:11" ht="15" customHeight="1" x14ac:dyDescent="0.35">
      <c r="A142" s="9" t="s">
        <v>572</v>
      </c>
      <c r="B142" s="3" t="s">
        <v>276</v>
      </c>
      <c r="C142" s="3" t="s">
        <v>294</v>
      </c>
      <c r="D142" s="3" t="s">
        <v>286</v>
      </c>
      <c r="E142" s="3" t="s">
        <v>6</v>
      </c>
      <c r="F142" s="23" t="s">
        <v>297</v>
      </c>
      <c r="G142" s="5">
        <v>6.0330209999999997</v>
      </c>
      <c r="H142" s="22" t="s">
        <v>4329</v>
      </c>
      <c r="I142" s="7">
        <v>46104</v>
      </c>
      <c r="J142" s="27" t="s">
        <v>663</v>
      </c>
      <c r="K142" s="7">
        <v>46052</v>
      </c>
    </row>
    <row r="143" spans="1:11" ht="15" customHeight="1" x14ac:dyDescent="0.35">
      <c r="A143" s="9" t="s">
        <v>572</v>
      </c>
      <c r="B143" s="3" t="s">
        <v>277</v>
      </c>
      <c r="C143" s="3" t="s">
        <v>294</v>
      </c>
      <c r="D143" s="3" t="s">
        <v>286</v>
      </c>
      <c r="E143" s="3" t="s">
        <v>6</v>
      </c>
      <c r="F143" s="23" t="s">
        <v>297</v>
      </c>
      <c r="G143" s="5">
        <v>5.9804599999999999</v>
      </c>
      <c r="H143" s="22" t="s">
        <v>4325</v>
      </c>
      <c r="I143" s="7">
        <v>46104</v>
      </c>
      <c r="J143" s="27" t="s">
        <v>662</v>
      </c>
      <c r="K143" s="7">
        <v>46052</v>
      </c>
    </row>
    <row r="144" spans="1:11" ht="15" customHeight="1" x14ac:dyDescent="0.35">
      <c r="A144" s="9" t="s">
        <v>572</v>
      </c>
      <c r="B144" s="3" t="s">
        <v>278</v>
      </c>
      <c r="C144" s="3" t="s">
        <v>294</v>
      </c>
      <c r="D144" s="3" t="s">
        <v>286</v>
      </c>
      <c r="E144" s="3" t="s">
        <v>6</v>
      </c>
      <c r="F144" s="23" t="s">
        <v>297</v>
      </c>
      <c r="G144" s="5">
        <v>5.8452609999999998</v>
      </c>
      <c r="H144" s="22" t="s">
        <v>4333</v>
      </c>
      <c r="I144" s="7">
        <v>46104</v>
      </c>
      <c r="J144" s="27" t="s">
        <v>666</v>
      </c>
      <c r="K144" s="7">
        <v>46052</v>
      </c>
    </row>
    <row r="145" spans="1:11" ht="15" customHeight="1" x14ac:dyDescent="0.35">
      <c r="A145" s="9" t="s">
        <v>572</v>
      </c>
      <c r="B145" s="3" t="s">
        <v>279</v>
      </c>
      <c r="C145" s="3" t="s">
        <v>294</v>
      </c>
      <c r="D145" s="3" t="s">
        <v>286</v>
      </c>
      <c r="E145" s="3" t="s">
        <v>6</v>
      </c>
      <c r="F145" s="23" t="s">
        <v>297</v>
      </c>
      <c r="G145" s="5">
        <v>5.6326070000000001</v>
      </c>
      <c r="H145" s="22" t="s">
        <v>4353</v>
      </c>
      <c r="I145" s="7">
        <v>46104</v>
      </c>
      <c r="J145" s="27" t="s">
        <v>668</v>
      </c>
      <c r="K145" s="7">
        <v>46052</v>
      </c>
    </row>
    <row r="146" spans="1:11" ht="15" customHeight="1" x14ac:dyDescent="0.35">
      <c r="A146" s="9" t="s">
        <v>572</v>
      </c>
      <c r="B146" s="3" t="s">
        <v>280</v>
      </c>
      <c r="C146" s="3" t="s">
        <v>294</v>
      </c>
      <c r="D146" s="3" t="s">
        <v>286</v>
      </c>
      <c r="E146" s="3" t="s">
        <v>6</v>
      </c>
      <c r="F146" s="23" t="s">
        <v>298</v>
      </c>
      <c r="G146" s="5">
        <v>5.7010620000000003</v>
      </c>
      <c r="H146" s="22" t="s">
        <v>4343</v>
      </c>
      <c r="I146" s="7">
        <v>46102</v>
      </c>
      <c r="J146" s="27" t="s">
        <v>667</v>
      </c>
      <c r="K146" s="7">
        <v>46051</v>
      </c>
    </row>
    <row r="147" spans="1:11" ht="15" customHeight="1" x14ac:dyDescent="0.35">
      <c r="A147" s="9" t="s">
        <v>572</v>
      </c>
      <c r="B147" s="3" t="s">
        <v>281</v>
      </c>
      <c r="C147" s="3" t="s">
        <v>294</v>
      </c>
      <c r="D147" s="3" t="s">
        <v>286</v>
      </c>
      <c r="E147" s="3" t="s">
        <v>6</v>
      </c>
      <c r="F147" s="23" t="s">
        <v>298</v>
      </c>
      <c r="G147" s="5">
        <v>5.9461180000000002</v>
      </c>
      <c r="H147" s="22" t="s">
        <v>4335</v>
      </c>
      <c r="I147" s="7">
        <v>46102</v>
      </c>
      <c r="J147" s="27" t="s">
        <v>669</v>
      </c>
      <c r="K147" s="7">
        <v>46051</v>
      </c>
    </row>
    <row r="148" spans="1:11" ht="15" customHeight="1" x14ac:dyDescent="0.35">
      <c r="A148" s="9" t="s">
        <v>572</v>
      </c>
      <c r="B148" s="3" t="s">
        <v>282</v>
      </c>
      <c r="C148" s="3" t="s">
        <v>294</v>
      </c>
      <c r="D148" s="3" t="s">
        <v>286</v>
      </c>
      <c r="E148" s="3" t="s">
        <v>6</v>
      </c>
      <c r="F148" s="23" t="s">
        <v>298</v>
      </c>
      <c r="G148" s="5">
        <v>5.8995179999999996</v>
      </c>
      <c r="H148" s="22" t="s">
        <v>4334</v>
      </c>
      <c r="I148" s="7">
        <v>46102</v>
      </c>
      <c r="J148" s="27" t="s">
        <v>670</v>
      </c>
      <c r="K148" s="7">
        <v>46051</v>
      </c>
    </row>
    <row r="149" spans="1:11" ht="15" customHeight="1" x14ac:dyDescent="0.35">
      <c r="A149" s="9" t="s">
        <v>572</v>
      </c>
      <c r="B149" s="3" t="s">
        <v>283</v>
      </c>
      <c r="C149" s="3" t="s">
        <v>294</v>
      </c>
      <c r="D149" s="3" t="s">
        <v>286</v>
      </c>
      <c r="E149" s="3" t="s">
        <v>6</v>
      </c>
      <c r="F149" s="23" t="s">
        <v>298</v>
      </c>
      <c r="G149" s="5">
        <v>5.921926</v>
      </c>
      <c r="H149" s="22" t="s">
        <v>4340</v>
      </c>
      <c r="I149" s="7">
        <v>46102</v>
      </c>
      <c r="J149" s="27" t="s">
        <v>671</v>
      </c>
      <c r="K149" s="7">
        <v>46051</v>
      </c>
    </row>
    <row r="150" spans="1:11" ht="15" customHeight="1" x14ac:dyDescent="0.35">
      <c r="A150" s="9" t="s">
        <v>572</v>
      </c>
      <c r="B150" s="3" t="s">
        <v>284</v>
      </c>
      <c r="C150" s="3" t="s">
        <v>294</v>
      </c>
      <c r="D150" s="3" t="s">
        <v>286</v>
      </c>
      <c r="E150" s="3" t="s">
        <v>6</v>
      </c>
      <c r="F150" s="23" t="s">
        <v>298</v>
      </c>
      <c r="G150" s="5">
        <v>5.9201300000000003</v>
      </c>
      <c r="H150" s="22" t="s">
        <v>4327</v>
      </c>
      <c r="I150" s="7">
        <v>46102</v>
      </c>
      <c r="J150" s="27" t="s">
        <v>672</v>
      </c>
      <c r="K150" s="7">
        <v>46051</v>
      </c>
    </row>
    <row r="151" spans="1:11" ht="15" customHeight="1" x14ac:dyDescent="0.35">
      <c r="A151" s="9" t="s">
        <v>572</v>
      </c>
      <c r="B151" s="3" t="s">
        <v>285</v>
      </c>
      <c r="C151" s="3" t="s">
        <v>294</v>
      </c>
      <c r="D151" s="3" t="s">
        <v>286</v>
      </c>
      <c r="E151" s="3" t="s">
        <v>6</v>
      </c>
      <c r="F151" s="23" t="s">
        <v>298</v>
      </c>
      <c r="G151" s="5">
        <v>5.9194290000000001</v>
      </c>
      <c r="H151" s="22" t="s">
        <v>4347</v>
      </c>
      <c r="I151" s="7">
        <v>46102</v>
      </c>
      <c r="J151" s="27" t="s">
        <v>673</v>
      </c>
      <c r="K151" s="7">
        <v>46051</v>
      </c>
    </row>
    <row r="152" spans="1:11" ht="15" customHeight="1" x14ac:dyDescent="0.35">
      <c r="A152" s="64" t="s">
        <v>570</v>
      </c>
      <c r="B152" s="3" t="s">
        <v>204</v>
      </c>
      <c r="C152" s="3" t="s">
        <v>294</v>
      </c>
      <c r="D152" s="3" t="s">
        <v>287</v>
      </c>
      <c r="E152" s="3" t="s">
        <v>5</v>
      </c>
      <c r="F152" s="3" t="s">
        <v>300</v>
      </c>
      <c r="G152" s="5">
        <v>5.2807919999999999</v>
      </c>
      <c r="H152" s="22" t="s">
        <v>387</v>
      </c>
      <c r="I152" s="6">
        <v>46006</v>
      </c>
      <c r="J152" s="27">
        <v>201</v>
      </c>
      <c r="K152" s="7">
        <v>46028</v>
      </c>
    </row>
    <row r="153" spans="1:11" ht="15" customHeight="1" x14ac:dyDescent="0.35">
      <c r="A153" s="64" t="s">
        <v>570</v>
      </c>
      <c r="B153" s="23" t="s">
        <v>205</v>
      </c>
      <c r="C153" s="3" t="s">
        <v>294</v>
      </c>
      <c r="D153" s="3" t="s">
        <v>287</v>
      </c>
      <c r="E153" s="3" t="s">
        <v>5</v>
      </c>
      <c r="F153" s="3" t="s">
        <v>301</v>
      </c>
      <c r="G153" s="5">
        <v>5.1276219999999997</v>
      </c>
      <c r="H153" s="22" t="s">
        <v>388</v>
      </c>
      <c r="I153" s="6">
        <v>46006</v>
      </c>
      <c r="J153" s="27">
        <v>195</v>
      </c>
      <c r="K153" s="7">
        <v>46028</v>
      </c>
    </row>
    <row r="154" spans="1:11" ht="15" customHeight="1" x14ac:dyDescent="0.35">
      <c r="A154" s="64" t="s">
        <v>570</v>
      </c>
      <c r="B154" s="3" t="s">
        <v>7435</v>
      </c>
      <c r="C154" s="3" t="s">
        <v>294</v>
      </c>
      <c r="D154" s="3" t="s">
        <v>286</v>
      </c>
      <c r="E154" s="3" t="s">
        <v>5</v>
      </c>
      <c r="F154" s="3" t="s">
        <v>300</v>
      </c>
      <c r="G154" s="5">
        <v>5.9188479999999997</v>
      </c>
      <c r="H154" s="22" t="s">
        <v>389</v>
      </c>
      <c r="I154" s="6">
        <v>46006</v>
      </c>
      <c r="J154" s="27">
        <v>187</v>
      </c>
      <c r="K154" s="7">
        <v>46057</v>
      </c>
    </row>
    <row r="155" spans="1:11" ht="15" customHeight="1" x14ac:dyDescent="0.35">
      <c r="A155" s="64" t="s">
        <v>570</v>
      </c>
      <c r="B155" s="3" t="s">
        <v>7438</v>
      </c>
      <c r="C155" s="3" t="s">
        <v>295</v>
      </c>
      <c r="D155" s="3" t="s">
        <v>286</v>
      </c>
      <c r="E155" s="3" t="s">
        <v>5</v>
      </c>
      <c r="F155" s="3" t="s">
        <v>300</v>
      </c>
      <c r="G155" s="5">
        <v>5.9188479999999997</v>
      </c>
      <c r="H155" s="22" t="s">
        <v>429</v>
      </c>
      <c r="I155" s="6">
        <v>46007</v>
      </c>
      <c r="J155" s="27">
        <v>189</v>
      </c>
      <c r="K155" s="7">
        <v>46057</v>
      </c>
    </row>
    <row r="156" spans="1:11" ht="15" customHeight="1" x14ac:dyDescent="0.35">
      <c r="A156" s="64" t="s">
        <v>570</v>
      </c>
      <c r="B156" s="23" t="s">
        <v>7436</v>
      </c>
      <c r="C156" s="3" t="s">
        <v>294</v>
      </c>
      <c r="D156" s="3" t="s">
        <v>286</v>
      </c>
      <c r="E156" s="3" t="s">
        <v>5</v>
      </c>
      <c r="F156" s="3" t="s">
        <v>300</v>
      </c>
      <c r="G156" s="5">
        <v>5.6108479999999998</v>
      </c>
      <c r="H156" s="22" t="s">
        <v>390</v>
      </c>
      <c r="I156" s="6">
        <v>46006</v>
      </c>
      <c r="J156" s="27">
        <v>321</v>
      </c>
      <c r="K156" s="7">
        <v>46057</v>
      </c>
    </row>
    <row r="157" spans="1:11" ht="15" customHeight="1" x14ac:dyDescent="0.35">
      <c r="A157" s="64" t="s">
        <v>570</v>
      </c>
      <c r="B157" s="3" t="s">
        <v>7439</v>
      </c>
      <c r="C157" s="3" t="s">
        <v>295</v>
      </c>
      <c r="D157" s="3" t="s">
        <v>286</v>
      </c>
      <c r="E157" s="3" t="s">
        <v>5</v>
      </c>
      <c r="F157" s="3" t="s">
        <v>300</v>
      </c>
      <c r="G157" s="5">
        <v>5.9188479999999997</v>
      </c>
      <c r="H157" s="22" t="s">
        <v>351</v>
      </c>
      <c r="I157" s="6">
        <v>46007</v>
      </c>
      <c r="J157" s="27">
        <v>199</v>
      </c>
      <c r="K157" s="7">
        <v>46057</v>
      </c>
    </row>
    <row r="158" spans="1:11" ht="15" customHeight="1" x14ac:dyDescent="0.35">
      <c r="A158" s="64" t="s">
        <v>570</v>
      </c>
      <c r="B158" s="3" t="s">
        <v>7437</v>
      </c>
      <c r="C158" s="3" t="s">
        <v>294</v>
      </c>
      <c r="D158" s="3" t="s">
        <v>286</v>
      </c>
      <c r="E158" s="3" t="s">
        <v>5</v>
      </c>
      <c r="F158" s="3" t="s">
        <v>300</v>
      </c>
      <c r="G158" s="5">
        <v>5.8085750000000003</v>
      </c>
      <c r="H158" s="22" t="s">
        <v>312</v>
      </c>
      <c r="I158" s="6">
        <v>46006</v>
      </c>
      <c r="J158" s="27" t="s">
        <v>495</v>
      </c>
      <c r="K158" s="7">
        <v>46057</v>
      </c>
    </row>
    <row r="159" spans="1:11" ht="15" customHeight="1" x14ac:dyDescent="0.35">
      <c r="A159" s="64" t="s">
        <v>570</v>
      </c>
      <c r="B159" s="3" t="s">
        <v>7440</v>
      </c>
      <c r="C159" s="3" t="s">
        <v>295</v>
      </c>
      <c r="D159" s="3" t="s">
        <v>286</v>
      </c>
      <c r="E159" s="3" t="s">
        <v>5</v>
      </c>
      <c r="F159" s="3" t="s">
        <v>300</v>
      </c>
      <c r="G159" s="5">
        <v>5.9188479999999997</v>
      </c>
      <c r="H159" s="22" t="s">
        <v>430</v>
      </c>
      <c r="I159" s="6">
        <v>46007</v>
      </c>
      <c r="J159" s="27">
        <v>192</v>
      </c>
      <c r="K159" s="7">
        <v>46057</v>
      </c>
    </row>
    <row r="160" spans="1:11" ht="15" customHeight="1" x14ac:dyDescent="0.35">
      <c r="A160" s="64" t="s">
        <v>570</v>
      </c>
      <c r="B160" s="3" t="s">
        <v>148</v>
      </c>
      <c r="C160" s="3" t="s">
        <v>294</v>
      </c>
      <c r="D160" s="3" t="s">
        <v>286</v>
      </c>
      <c r="E160" s="3" t="s">
        <v>5</v>
      </c>
      <c r="F160" s="3" t="s">
        <v>300</v>
      </c>
      <c r="G160" s="5">
        <v>5.9710020000000004</v>
      </c>
      <c r="H160" s="22" t="s">
        <v>391</v>
      </c>
      <c r="I160" s="6">
        <v>46006</v>
      </c>
      <c r="J160" s="27">
        <v>324</v>
      </c>
      <c r="K160" s="7">
        <v>46028</v>
      </c>
    </row>
    <row r="161" spans="1:11" ht="15" customHeight="1" x14ac:dyDescent="0.35">
      <c r="A161" s="64" t="s">
        <v>570</v>
      </c>
      <c r="B161" s="3" t="s">
        <v>198</v>
      </c>
      <c r="C161" s="3" t="s">
        <v>294</v>
      </c>
      <c r="D161" s="3" t="s">
        <v>286</v>
      </c>
      <c r="E161" s="3" t="s">
        <v>6</v>
      </c>
      <c r="F161" s="3" t="s">
        <v>297</v>
      </c>
      <c r="G161" s="5">
        <v>5.3612909999999996</v>
      </c>
      <c r="H161" s="22" t="s">
        <v>432</v>
      </c>
      <c r="I161" s="6">
        <v>46007</v>
      </c>
      <c r="J161" s="27">
        <v>167</v>
      </c>
      <c r="K161" s="7">
        <v>46024</v>
      </c>
    </row>
    <row r="162" spans="1:11" ht="15" customHeight="1" x14ac:dyDescent="0.35">
      <c r="A162" s="64" t="s">
        <v>570</v>
      </c>
      <c r="B162" s="3" t="s">
        <v>200</v>
      </c>
      <c r="C162" s="3" t="s">
        <v>294</v>
      </c>
      <c r="D162" s="3" t="s">
        <v>286</v>
      </c>
      <c r="E162" s="3" t="s">
        <v>6</v>
      </c>
      <c r="F162" s="3" t="s">
        <v>297</v>
      </c>
      <c r="G162" s="5">
        <v>5.0059909999999999</v>
      </c>
      <c r="H162" s="22" t="s">
        <v>433</v>
      </c>
      <c r="I162" s="6">
        <v>46006</v>
      </c>
      <c r="J162" s="27">
        <v>158</v>
      </c>
      <c r="K162" s="7">
        <v>46024</v>
      </c>
    </row>
    <row r="163" spans="1:11" ht="15" customHeight="1" x14ac:dyDescent="0.35">
      <c r="A163" s="64" t="s">
        <v>570</v>
      </c>
      <c r="B163" s="3" t="s">
        <v>197</v>
      </c>
      <c r="C163" s="3" t="s">
        <v>294</v>
      </c>
      <c r="D163" s="3" t="s">
        <v>286</v>
      </c>
      <c r="E163" s="3" t="s">
        <v>6</v>
      </c>
      <c r="F163" s="3" t="s">
        <v>298</v>
      </c>
      <c r="G163" s="5">
        <v>5.9127179999999999</v>
      </c>
      <c r="H163" s="22" t="s">
        <v>434</v>
      </c>
      <c r="I163" s="6">
        <v>46000</v>
      </c>
      <c r="J163" s="27">
        <v>194</v>
      </c>
      <c r="K163" s="7">
        <v>46029</v>
      </c>
    </row>
    <row r="164" spans="1:11" ht="15" customHeight="1" x14ac:dyDescent="0.35">
      <c r="A164" s="64" t="s">
        <v>570</v>
      </c>
      <c r="B164" s="3" t="s">
        <v>199</v>
      </c>
      <c r="C164" s="3" t="s">
        <v>294</v>
      </c>
      <c r="D164" s="3" t="s">
        <v>286</v>
      </c>
      <c r="E164" s="3" t="s">
        <v>6</v>
      </c>
      <c r="F164" s="3" t="s">
        <v>298</v>
      </c>
      <c r="G164" s="5">
        <v>5.112609</v>
      </c>
      <c r="H164" s="22" t="s">
        <v>435</v>
      </c>
      <c r="I164" s="6">
        <v>46003</v>
      </c>
      <c r="J164" s="27">
        <v>191</v>
      </c>
      <c r="K164" s="7">
        <v>46025</v>
      </c>
    </row>
    <row r="165" spans="1:11" ht="15" customHeight="1" x14ac:dyDescent="0.35">
      <c r="A165" s="64" t="s">
        <v>570</v>
      </c>
      <c r="B165" s="3" t="s">
        <v>149</v>
      </c>
      <c r="C165" s="3" t="s">
        <v>294</v>
      </c>
      <c r="D165" s="3" t="s">
        <v>286</v>
      </c>
      <c r="E165" s="3" t="s">
        <v>7</v>
      </c>
      <c r="F165" s="3" t="s">
        <v>299</v>
      </c>
      <c r="G165" s="5">
        <v>5.9957979999999997</v>
      </c>
      <c r="H165" s="22" t="s">
        <v>392</v>
      </c>
      <c r="I165" s="6">
        <v>46002</v>
      </c>
      <c r="J165" s="27">
        <v>170</v>
      </c>
      <c r="K165" s="7">
        <v>46027</v>
      </c>
    </row>
    <row r="166" spans="1:11" ht="15" customHeight="1" x14ac:dyDescent="0.35">
      <c r="A166" s="64" t="s">
        <v>570</v>
      </c>
      <c r="B166" s="3" t="s">
        <v>150</v>
      </c>
      <c r="C166" s="3" t="s">
        <v>294</v>
      </c>
      <c r="D166" s="3" t="s">
        <v>286</v>
      </c>
      <c r="E166" s="3" t="s">
        <v>7</v>
      </c>
      <c r="F166" s="3" t="s">
        <v>299</v>
      </c>
      <c r="G166" s="5">
        <v>6.0224659999999997</v>
      </c>
      <c r="H166" s="22" t="s">
        <v>327</v>
      </c>
      <c r="I166" s="6">
        <v>46006</v>
      </c>
      <c r="J166" s="27">
        <v>325</v>
      </c>
      <c r="K166" s="7">
        <v>46027</v>
      </c>
    </row>
    <row r="167" spans="1:11" ht="15" customHeight="1" x14ac:dyDescent="0.35">
      <c r="A167" s="64" t="s">
        <v>570</v>
      </c>
      <c r="B167" s="3" t="s">
        <v>151</v>
      </c>
      <c r="C167" s="3" t="s">
        <v>294</v>
      </c>
      <c r="D167" s="3" t="s">
        <v>286</v>
      </c>
      <c r="E167" s="3" t="s">
        <v>7</v>
      </c>
      <c r="F167" s="3" t="s">
        <v>299</v>
      </c>
      <c r="G167" s="5">
        <v>5.9657939999999998</v>
      </c>
      <c r="H167" s="22" t="s">
        <v>357</v>
      </c>
      <c r="I167" s="6">
        <v>46002</v>
      </c>
      <c r="J167" s="27">
        <v>193</v>
      </c>
      <c r="K167" s="7">
        <v>46027</v>
      </c>
    </row>
    <row r="168" spans="1:11" ht="15" customHeight="1" x14ac:dyDescent="0.35">
      <c r="A168" s="64" t="s">
        <v>570</v>
      </c>
      <c r="B168" s="3" t="s">
        <v>152</v>
      </c>
      <c r="C168" s="3" t="s">
        <v>294</v>
      </c>
      <c r="D168" s="3" t="s">
        <v>286</v>
      </c>
      <c r="E168" s="3" t="s">
        <v>7</v>
      </c>
      <c r="F168" s="3" t="s">
        <v>299</v>
      </c>
      <c r="G168" s="5">
        <v>6.1561190000000003</v>
      </c>
      <c r="H168" s="22" t="s">
        <v>393</v>
      </c>
      <c r="I168" s="6">
        <v>46002</v>
      </c>
      <c r="J168" s="27">
        <v>175</v>
      </c>
      <c r="K168" s="7">
        <v>46027</v>
      </c>
    </row>
    <row r="169" spans="1:11" ht="15" customHeight="1" x14ac:dyDescent="0.35">
      <c r="A169" s="64" t="s">
        <v>570</v>
      </c>
      <c r="B169" s="3" t="s">
        <v>153</v>
      </c>
      <c r="C169" s="3" t="s">
        <v>294</v>
      </c>
      <c r="D169" s="3" t="s">
        <v>286</v>
      </c>
      <c r="E169" s="3" t="s">
        <v>7</v>
      </c>
      <c r="F169" s="3" t="s">
        <v>299</v>
      </c>
      <c r="G169" s="5">
        <v>6.1496370000000002</v>
      </c>
      <c r="H169" s="22" t="s">
        <v>325</v>
      </c>
      <c r="I169" s="6">
        <v>46002</v>
      </c>
      <c r="J169" s="27" t="s">
        <v>564</v>
      </c>
      <c r="K169" s="7">
        <v>46027</v>
      </c>
    </row>
    <row r="170" spans="1:11" ht="15" customHeight="1" x14ac:dyDescent="0.35">
      <c r="A170" s="64" t="s">
        <v>570</v>
      </c>
      <c r="B170" s="3" t="s">
        <v>154</v>
      </c>
      <c r="C170" s="3" t="s">
        <v>294</v>
      </c>
      <c r="D170" s="3" t="s">
        <v>286</v>
      </c>
      <c r="E170" s="3" t="s">
        <v>7</v>
      </c>
      <c r="F170" s="3" t="s">
        <v>299</v>
      </c>
      <c r="G170" s="5">
        <v>6.0088689999999998</v>
      </c>
      <c r="H170" s="22" t="s">
        <v>394</v>
      </c>
      <c r="I170" s="6">
        <v>46002</v>
      </c>
      <c r="J170" s="27" t="s">
        <v>497</v>
      </c>
      <c r="K170" s="7">
        <v>46027</v>
      </c>
    </row>
    <row r="171" spans="1:11" ht="15" customHeight="1" x14ac:dyDescent="0.35">
      <c r="A171" s="64" t="s">
        <v>570</v>
      </c>
      <c r="B171" s="3" t="s">
        <v>155</v>
      </c>
      <c r="C171" s="3" t="s">
        <v>294</v>
      </c>
      <c r="D171" s="3" t="s">
        <v>286</v>
      </c>
      <c r="E171" s="3" t="s">
        <v>7</v>
      </c>
      <c r="F171" s="3" t="s">
        <v>299</v>
      </c>
      <c r="G171" s="5">
        <v>5.9683630000000001</v>
      </c>
      <c r="H171" s="22" t="s">
        <v>395</v>
      </c>
      <c r="I171" s="6">
        <v>46002</v>
      </c>
      <c r="J171" s="27" t="s">
        <v>496</v>
      </c>
      <c r="K171" s="7">
        <v>46027</v>
      </c>
    </row>
    <row r="172" spans="1:11" ht="15" customHeight="1" x14ac:dyDescent="0.35">
      <c r="A172" s="64" t="s">
        <v>570</v>
      </c>
      <c r="B172" s="3" t="s">
        <v>156</v>
      </c>
      <c r="C172" s="3" t="s">
        <v>294</v>
      </c>
      <c r="D172" s="3" t="s">
        <v>286</v>
      </c>
      <c r="E172" s="3" t="s">
        <v>7</v>
      </c>
      <c r="F172" s="3" t="s">
        <v>299</v>
      </c>
      <c r="G172" s="5">
        <v>6.0621790000000004</v>
      </c>
      <c r="H172" s="22" t="s">
        <v>396</v>
      </c>
      <c r="I172" s="6">
        <v>46002</v>
      </c>
      <c r="J172" s="27">
        <v>307</v>
      </c>
      <c r="K172" s="7">
        <v>46027</v>
      </c>
    </row>
    <row r="173" spans="1:11" ht="15" customHeight="1" x14ac:dyDescent="0.35">
      <c r="A173" s="64" t="s">
        <v>570</v>
      </c>
      <c r="B173" s="3" t="s">
        <v>157</v>
      </c>
      <c r="C173" s="3" t="s">
        <v>294</v>
      </c>
      <c r="D173" s="3" t="s">
        <v>286</v>
      </c>
      <c r="E173" s="3" t="s">
        <v>7</v>
      </c>
      <c r="F173" s="3" t="s">
        <v>299</v>
      </c>
      <c r="G173" s="5">
        <v>5.9646990000000004</v>
      </c>
      <c r="H173" s="22" t="s">
        <v>397</v>
      </c>
      <c r="I173" s="6">
        <v>46002</v>
      </c>
      <c r="J173" s="27">
        <v>190</v>
      </c>
      <c r="K173" s="7">
        <v>46027</v>
      </c>
    </row>
    <row r="174" spans="1:11" ht="15" customHeight="1" x14ac:dyDescent="0.35">
      <c r="A174" s="64" t="s">
        <v>570</v>
      </c>
      <c r="B174" s="3" t="s">
        <v>158</v>
      </c>
      <c r="C174" s="3" t="s">
        <v>294</v>
      </c>
      <c r="D174" s="3" t="s">
        <v>286</v>
      </c>
      <c r="E174" s="3" t="s">
        <v>7</v>
      </c>
      <c r="F174" s="3" t="s">
        <v>299</v>
      </c>
      <c r="G174" s="5">
        <v>6.0557119999999998</v>
      </c>
      <c r="H174" s="22" t="s">
        <v>398</v>
      </c>
      <c r="I174" s="6">
        <v>46002</v>
      </c>
      <c r="J174" s="27">
        <v>188</v>
      </c>
      <c r="K174" s="7">
        <v>46030</v>
      </c>
    </row>
    <row r="175" spans="1:11" ht="15" customHeight="1" x14ac:dyDescent="0.35">
      <c r="A175" s="64" t="s">
        <v>570</v>
      </c>
      <c r="B175" s="3" t="s">
        <v>159</v>
      </c>
      <c r="C175" s="3" t="s">
        <v>294</v>
      </c>
      <c r="D175" s="3" t="s">
        <v>286</v>
      </c>
      <c r="E175" s="3" t="s">
        <v>7</v>
      </c>
      <c r="F175" s="3" t="s">
        <v>299</v>
      </c>
      <c r="G175" s="5">
        <v>6.0573579999999998</v>
      </c>
      <c r="H175" s="22" t="s">
        <v>399</v>
      </c>
      <c r="I175" s="6">
        <v>46002</v>
      </c>
      <c r="J175" s="27">
        <v>319</v>
      </c>
      <c r="K175" s="7">
        <v>46034</v>
      </c>
    </row>
    <row r="176" spans="1:11" ht="15" customHeight="1" x14ac:dyDescent="0.35">
      <c r="A176" s="64" t="s">
        <v>570</v>
      </c>
      <c r="B176" s="3" t="s">
        <v>160</v>
      </c>
      <c r="C176" s="3" t="s">
        <v>294</v>
      </c>
      <c r="D176" s="3" t="s">
        <v>286</v>
      </c>
      <c r="E176" s="3" t="s">
        <v>7</v>
      </c>
      <c r="F176" s="3" t="s">
        <v>299</v>
      </c>
      <c r="G176" s="5">
        <v>5.8422749999999999</v>
      </c>
      <c r="H176" s="22" t="s">
        <v>400</v>
      </c>
      <c r="I176" s="6">
        <v>46002</v>
      </c>
      <c r="J176" s="27">
        <v>308</v>
      </c>
      <c r="K176" s="7">
        <v>46030</v>
      </c>
    </row>
    <row r="177" spans="1:11" ht="15" customHeight="1" x14ac:dyDescent="0.35">
      <c r="A177" s="64" t="s">
        <v>570</v>
      </c>
      <c r="B177" s="3" t="s">
        <v>161</v>
      </c>
      <c r="C177" s="3" t="s">
        <v>294</v>
      </c>
      <c r="D177" s="3" t="s">
        <v>286</v>
      </c>
      <c r="E177" s="3" t="s">
        <v>7</v>
      </c>
      <c r="F177" s="3" t="s">
        <v>299</v>
      </c>
      <c r="G177" s="5">
        <v>6.0073189999999999</v>
      </c>
      <c r="H177" s="22" t="s">
        <v>349</v>
      </c>
      <c r="I177" s="6">
        <v>46002</v>
      </c>
      <c r="J177" s="27">
        <v>197</v>
      </c>
      <c r="K177" s="7">
        <v>46030</v>
      </c>
    </row>
    <row r="178" spans="1:11" ht="15" customHeight="1" x14ac:dyDescent="0.35">
      <c r="A178" s="64" t="s">
        <v>570</v>
      </c>
      <c r="B178" s="3" t="s">
        <v>162</v>
      </c>
      <c r="C178" s="3" t="s">
        <v>294</v>
      </c>
      <c r="D178" s="3" t="s">
        <v>286</v>
      </c>
      <c r="E178" s="3" t="s">
        <v>7</v>
      </c>
      <c r="F178" s="3" t="s">
        <v>299</v>
      </c>
      <c r="G178" s="5">
        <v>6.1649770000000004</v>
      </c>
      <c r="H178" s="22" t="s">
        <v>401</v>
      </c>
      <c r="I178" s="6">
        <v>46002</v>
      </c>
      <c r="J178" s="27">
        <v>320</v>
      </c>
      <c r="K178" s="7">
        <v>46030</v>
      </c>
    </row>
    <row r="179" spans="1:11" ht="15" customHeight="1" x14ac:dyDescent="0.35">
      <c r="A179" s="64" t="s">
        <v>570</v>
      </c>
      <c r="B179" s="3" t="s">
        <v>163</v>
      </c>
      <c r="C179" s="3" t="s">
        <v>294</v>
      </c>
      <c r="D179" s="3" t="s">
        <v>286</v>
      </c>
      <c r="E179" s="3" t="s">
        <v>7</v>
      </c>
      <c r="F179" s="3" t="s">
        <v>299</v>
      </c>
      <c r="G179" s="5">
        <v>5.8618569999999997</v>
      </c>
      <c r="H179" s="22" t="s">
        <v>402</v>
      </c>
      <c r="I179" s="6">
        <v>46002</v>
      </c>
      <c r="J179" s="27">
        <v>323</v>
      </c>
      <c r="K179" s="7">
        <v>46030</v>
      </c>
    </row>
    <row r="180" spans="1:11" ht="15" customHeight="1" x14ac:dyDescent="0.35">
      <c r="A180" s="64" t="s">
        <v>570</v>
      </c>
      <c r="B180" s="3" t="s">
        <v>164</v>
      </c>
      <c r="C180" s="3" t="s">
        <v>294</v>
      </c>
      <c r="D180" s="3" t="s">
        <v>286</v>
      </c>
      <c r="E180" s="3" t="s">
        <v>7</v>
      </c>
      <c r="F180" s="3" t="s">
        <v>299</v>
      </c>
      <c r="G180" s="5">
        <v>6.2858619999999998</v>
      </c>
      <c r="H180" s="22" t="s">
        <v>337</v>
      </c>
      <c r="I180" s="6">
        <v>46006</v>
      </c>
      <c r="J180" s="27">
        <v>322</v>
      </c>
      <c r="K180" s="7">
        <v>46030</v>
      </c>
    </row>
    <row r="181" spans="1:11" ht="15" customHeight="1" x14ac:dyDescent="0.35">
      <c r="A181" s="64" t="s">
        <v>570</v>
      </c>
      <c r="B181" s="3" t="s">
        <v>201</v>
      </c>
      <c r="C181" s="3" t="s">
        <v>294</v>
      </c>
      <c r="D181" s="3" t="s">
        <v>286</v>
      </c>
      <c r="E181" s="3" t="s">
        <v>7</v>
      </c>
      <c r="F181" s="3" t="s">
        <v>299</v>
      </c>
      <c r="G181" s="5">
        <v>4.9968469999999998</v>
      </c>
      <c r="H181" s="22" t="s">
        <v>356</v>
      </c>
      <c r="I181" s="6">
        <v>46002</v>
      </c>
      <c r="J181" s="27">
        <v>309</v>
      </c>
      <c r="K181" s="7">
        <v>46030</v>
      </c>
    </row>
    <row r="182" spans="1:11" ht="15" customHeight="1" x14ac:dyDescent="0.35">
      <c r="A182" s="64" t="s">
        <v>570</v>
      </c>
      <c r="B182" s="3" t="s">
        <v>165</v>
      </c>
      <c r="C182" s="3" t="s">
        <v>294</v>
      </c>
      <c r="D182" s="3" t="s">
        <v>286</v>
      </c>
      <c r="E182" s="3" t="s">
        <v>7</v>
      </c>
      <c r="F182" s="3" t="s">
        <v>302</v>
      </c>
      <c r="G182" s="5">
        <v>5.970942</v>
      </c>
      <c r="H182" s="22" t="s">
        <v>403</v>
      </c>
      <c r="I182" s="6">
        <v>46003</v>
      </c>
      <c r="J182" s="27">
        <v>172</v>
      </c>
      <c r="K182" s="7">
        <v>46021</v>
      </c>
    </row>
    <row r="183" spans="1:11" ht="15" customHeight="1" x14ac:dyDescent="0.35">
      <c r="A183" s="64" t="s">
        <v>570</v>
      </c>
      <c r="B183" s="3" t="s">
        <v>166</v>
      </c>
      <c r="C183" s="3" t="s">
        <v>294</v>
      </c>
      <c r="D183" s="3" t="s">
        <v>286</v>
      </c>
      <c r="E183" s="3" t="s">
        <v>7</v>
      </c>
      <c r="F183" s="3" t="s">
        <v>302</v>
      </c>
      <c r="G183" s="5">
        <v>5.494313</v>
      </c>
      <c r="H183" s="22" t="s">
        <v>404</v>
      </c>
      <c r="I183" s="6">
        <v>46003</v>
      </c>
      <c r="J183" s="27">
        <v>166</v>
      </c>
      <c r="K183" s="7">
        <v>46028</v>
      </c>
    </row>
    <row r="184" spans="1:11" ht="15" customHeight="1" x14ac:dyDescent="0.35">
      <c r="A184" s="64" t="s">
        <v>570</v>
      </c>
      <c r="B184" s="3" t="s">
        <v>167</v>
      </c>
      <c r="C184" s="3" t="s">
        <v>294</v>
      </c>
      <c r="D184" s="3" t="s">
        <v>286</v>
      </c>
      <c r="E184" s="3" t="s">
        <v>7</v>
      </c>
      <c r="F184" s="3" t="s">
        <v>302</v>
      </c>
      <c r="G184" s="5">
        <v>6.0544169999999999</v>
      </c>
      <c r="H184" s="22" t="s">
        <v>406</v>
      </c>
      <c r="I184" s="6">
        <v>46003</v>
      </c>
      <c r="J184" s="27">
        <v>169</v>
      </c>
      <c r="K184" s="7">
        <v>46021</v>
      </c>
    </row>
    <row r="185" spans="1:11" ht="15" customHeight="1" x14ac:dyDescent="0.35">
      <c r="A185" s="64" t="s">
        <v>570</v>
      </c>
      <c r="B185" s="3" t="s">
        <v>168</v>
      </c>
      <c r="C185" s="3" t="s">
        <v>294</v>
      </c>
      <c r="D185" s="3" t="s">
        <v>286</v>
      </c>
      <c r="E185" s="3" t="s">
        <v>7</v>
      </c>
      <c r="F185" s="3" t="s">
        <v>302</v>
      </c>
      <c r="G185" s="5">
        <v>6.1151200000000001</v>
      </c>
      <c r="H185" s="22" t="s">
        <v>407</v>
      </c>
      <c r="I185" s="6">
        <v>46003</v>
      </c>
      <c r="J185" s="27">
        <v>157</v>
      </c>
      <c r="K185" s="7">
        <v>46021</v>
      </c>
    </row>
    <row r="186" spans="1:11" ht="15" customHeight="1" x14ac:dyDescent="0.35">
      <c r="A186" s="64" t="s">
        <v>570</v>
      </c>
      <c r="B186" s="3" t="s">
        <v>169</v>
      </c>
      <c r="C186" s="3" t="s">
        <v>294</v>
      </c>
      <c r="D186" s="3" t="s">
        <v>286</v>
      </c>
      <c r="E186" s="3" t="s">
        <v>7</v>
      </c>
      <c r="F186" s="3" t="s">
        <v>302</v>
      </c>
      <c r="G186" s="5">
        <v>5.8716520000000001</v>
      </c>
      <c r="H186" s="22" t="s">
        <v>408</v>
      </c>
      <c r="I186" s="6">
        <v>46003</v>
      </c>
      <c r="J186" s="27" t="s">
        <v>490</v>
      </c>
      <c r="K186" s="7">
        <v>46021</v>
      </c>
    </row>
    <row r="187" spans="1:11" ht="15" customHeight="1" x14ac:dyDescent="0.35">
      <c r="A187" s="64" t="s">
        <v>570</v>
      </c>
      <c r="B187" s="3" t="s">
        <v>170</v>
      </c>
      <c r="C187" s="3" t="s">
        <v>294</v>
      </c>
      <c r="D187" s="3" t="s">
        <v>286</v>
      </c>
      <c r="E187" s="3" t="s">
        <v>7</v>
      </c>
      <c r="F187" s="3" t="s">
        <v>302</v>
      </c>
      <c r="G187" s="5">
        <v>6.0268860000000002</v>
      </c>
      <c r="H187" s="22" t="s">
        <v>409</v>
      </c>
      <c r="I187" s="6">
        <v>46000</v>
      </c>
      <c r="J187" s="27" t="s">
        <v>491</v>
      </c>
      <c r="K187" s="7">
        <v>46021</v>
      </c>
    </row>
    <row r="188" spans="1:11" ht="15" customHeight="1" x14ac:dyDescent="0.35">
      <c r="A188" s="64" t="s">
        <v>570</v>
      </c>
      <c r="B188" s="3" t="s">
        <v>171</v>
      </c>
      <c r="C188" s="3" t="s">
        <v>294</v>
      </c>
      <c r="D188" s="3" t="s">
        <v>286</v>
      </c>
      <c r="E188" s="3" t="s">
        <v>7</v>
      </c>
      <c r="F188" s="3" t="s">
        <v>302</v>
      </c>
      <c r="G188" s="5">
        <v>5.9943840000000002</v>
      </c>
      <c r="H188" s="22" t="s">
        <v>410</v>
      </c>
      <c r="I188" s="6">
        <v>46000</v>
      </c>
      <c r="J188" s="27" t="s">
        <v>489</v>
      </c>
      <c r="K188" s="7">
        <v>46021</v>
      </c>
    </row>
    <row r="189" spans="1:11" ht="15" customHeight="1" x14ac:dyDescent="0.35">
      <c r="A189" s="64" t="s">
        <v>570</v>
      </c>
      <c r="B189" s="3" t="s">
        <v>172</v>
      </c>
      <c r="C189" s="3" t="s">
        <v>294</v>
      </c>
      <c r="D189" s="3" t="s">
        <v>286</v>
      </c>
      <c r="E189" s="3" t="s">
        <v>7</v>
      </c>
      <c r="F189" s="3" t="s">
        <v>302</v>
      </c>
      <c r="G189" s="5">
        <v>6.0539360000000002</v>
      </c>
      <c r="H189" s="22" t="s">
        <v>354</v>
      </c>
      <c r="I189" s="6">
        <v>46000</v>
      </c>
      <c r="J189" s="27" t="s">
        <v>487</v>
      </c>
      <c r="K189" s="7">
        <v>46021</v>
      </c>
    </row>
    <row r="190" spans="1:11" ht="15" customHeight="1" x14ac:dyDescent="0.35">
      <c r="A190" s="64" t="s">
        <v>570</v>
      </c>
      <c r="B190" s="3" t="s">
        <v>173</v>
      </c>
      <c r="C190" s="3" t="s">
        <v>294</v>
      </c>
      <c r="D190" s="3" t="s">
        <v>286</v>
      </c>
      <c r="E190" s="3" t="s">
        <v>7</v>
      </c>
      <c r="F190" s="3" t="s">
        <v>302</v>
      </c>
      <c r="G190" s="5">
        <v>5.964575</v>
      </c>
      <c r="H190" s="22" t="s">
        <v>352</v>
      </c>
      <c r="I190" s="6">
        <v>46000</v>
      </c>
      <c r="J190" s="27" t="s">
        <v>486</v>
      </c>
      <c r="K190" s="7">
        <v>46021</v>
      </c>
    </row>
    <row r="191" spans="1:11" ht="15" customHeight="1" x14ac:dyDescent="0.35">
      <c r="A191" s="64" t="s">
        <v>570</v>
      </c>
      <c r="B191" s="3" t="s">
        <v>174</v>
      </c>
      <c r="C191" s="3" t="s">
        <v>294</v>
      </c>
      <c r="D191" s="3" t="s">
        <v>286</v>
      </c>
      <c r="E191" s="3" t="s">
        <v>7</v>
      </c>
      <c r="F191" s="3" t="s">
        <v>302</v>
      </c>
      <c r="G191" s="5">
        <v>6.0459820000000004</v>
      </c>
      <c r="H191" s="22" t="s">
        <v>411</v>
      </c>
      <c r="I191" s="6">
        <v>46003</v>
      </c>
      <c r="J191" s="27" t="s">
        <v>493</v>
      </c>
      <c r="K191" s="7">
        <v>46021</v>
      </c>
    </row>
    <row r="192" spans="1:11" ht="15" customHeight="1" x14ac:dyDescent="0.35">
      <c r="A192" s="64" t="s">
        <v>570</v>
      </c>
      <c r="B192" s="3" t="s">
        <v>175</v>
      </c>
      <c r="C192" s="3" t="s">
        <v>294</v>
      </c>
      <c r="D192" s="3" t="s">
        <v>286</v>
      </c>
      <c r="E192" s="3" t="s">
        <v>7</v>
      </c>
      <c r="F192" s="3" t="s">
        <v>302</v>
      </c>
      <c r="G192" s="5">
        <v>6.1756719999999996</v>
      </c>
      <c r="H192" s="22" t="s">
        <v>405</v>
      </c>
      <c r="I192" s="6">
        <v>46000</v>
      </c>
      <c r="J192" s="27" t="s">
        <v>492</v>
      </c>
      <c r="K192" s="7">
        <v>46024</v>
      </c>
    </row>
    <row r="193" spans="1:11" ht="15" customHeight="1" x14ac:dyDescent="0.35">
      <c r="A193" s="64" t="s">
        <v>570</v>
      </c>
      <c r="B193" s="3" t="s">
        <v>176</v>
      </c>
      <c r="C193" s="3" t="s">
        <v>294</v>
      </c>
      <c r="D193" s="3" t="s">
        <v>286</v>
      </c>
      <c r="E193" s="3" t="s">
        <v>7</v>
      </c>
      <c r="F193" s="3" t="s">
        <v>302</v>
      </c>
      <c r="G193" s="5">
        <v>6.2374650000000003</v>
      </c>
      <c r="H193" s="22" t="s">
        <v>412</v>
      </c>
      <c r="I193" s="6">
        <v>46003</v>
      </c>
      <c r="J193" s="27" t="s">
        <v>494</v>
      </c>
      <c r="K193" s="7">
        <v>46024</v>
      </c>
    </row>
    <row r="194" spans="1:11" ht="15" customHeight="1" x14ac:dyDescent="0.35">
      <c r="A194" s="64" t="s">
        <v>570</v>
      </c>
      <c r="B194" s="3" t="s">
        <v>177</v>
      </c>
      <c r="C194" s="3" t="s">
        <v>294</v>
      </c>
      <c r="D194" s="3" t="s">
        <v>286</v>
      </c>
      <c r="E194" s="3" t="s">
        <v>7</v>
      </c>
      <c r="F194" s="3" t="s">
        <v>302</v>
      </c>
      <c r="G194" s="5">
        <v>6.2033050000000003</v>
      </c>
      <c r="H194" s="22" t="s">
        <v>413</v>
      </c>
      <c r="I194" s="6">
        <v>46000</v>
      </c>
      <c r="J194" s="27" t="s">
        <v>459</v>
      </c>
      <c r="K194" s="7">
        <v>46024</v>
      </c>
    </row>
    <row r="195" spans="1:11" ht="15" customHeight="1" x14ac:dyDescent="0.35">
      <c r="A195" s="64" t="s">
        <v>570</v>
      </c>
      <c r="B195" s="3" t="s">
        <v>178</v>
      </c>
      <c r="C195" s="3" t="s">
        <v>294</v>
      </c>
      <c r="D195" s="3" t="s">
        <v>286</v>
      </c>
      <c r="E195" s="3" t="s">
        <v>7</v>
      </c>
      <c r="F195" s="3" t="s">
        <v>302</v>
      </c>
      <c r="G195" s="5">
        <v>6.0217150000000004</v>
      </c>
      <c r="H195" s="22" t="s">
        <v>353</v>
      </c>
      <c r="I195" s="6">
        <v>46000</v>
      </c>
      <c r="J195" s="27">
        <v>316</v>
      </c>
      <c r="K195" s="7">
        <v>46024</v>
      </c>
    </row>
    <row r="196" spans="1:11" ht="15" customHeight="1" x14ac:dyDescent="0.35">
      <c r="A196" s="64" t="s">
        <v>570</v>
      </c>
      <c r="B196" s="3" t="s">
        <v>179</v>
      </c>
      <c r="C196" s="3" t="s">
        <v>294</v>
      </c>
      <c r="D196" s="3" t="s">
        <v>286</v>
      </c>
      <c r="E196" s="3" t="s">
        <v>7</v>
      </c>
      <c r="F196" s="3" t="s">
        <v>302</v>
      </c>
      <c r="G196" s="5">
        <v>6.1455450000000003</v>
      </c>
      <c r="H196" s="22" t="s">
        <v>414</v>
      </c>
      <c r="I196" s="6">
        <v>46000</v>
      </c>
      <c r="J196" s="27">
        <v>171</v>
      </c>
      <c r="K196" s="7">
        <v>46034</v>
      </c>
    </row>
    <row r="197" spans="1:11" ht="15" customHeight="1" x14ac:dyDescent="0.35">
      <c r="A197" s="64" t="s">
        <v>570</v>
      </c>
      <c r="B197" s="3" t="s">
        <v>180</v>
      </c>
      <c r="C197" s="3" t="s">
        <v>294</v>
      </c>
      <c r="D197" s="3" t="s">
        <v>286</v>
      </c>
      <c r="E197" s="3" t="s">
        <v>7</v>
      </c>
      <c r="F197" s="3" t="s">
        <v>302</v>
      </c>
      <c r="G197" s="5">
        <v>5.8254339999999996</v>
      </c>
      <c r="H197" s="22" t="s">
        <v>328</v>
      </c>
      <c r="I197" s="6">
        <v>46000</v>
      </c>
      <c r="J197" s="27" t="s">
        <v>485</v>
      </c>
      <c r="K197" s="7">
        <v>46018</v>
      </c>
    </row>
    <row r="198" spans="1:11" ht="15" customHeight="1" x14ac:dyDescent="0.35">
      <c r="A198" s="64" t="s">
        <v>570</v>
      </c>
      <c r="B198" s="3" t="s">
        <v>202</v>
      </c>
      <c r="C198" s="3" t="s">
        <v>294</v>
      </c>
      <c r="D198" s="3" t="s">
        <v>286</v>
      </c>
      <c r="E198" s="3" t="s">
        <v>7</v>
      </c>
      <c r="F198" s="3" t="s">
        <v>302</v>
      </c>
      <c r="G198" s="5">
        <v>6.0059230000000001</v>
      </c>
      <c r="H198" s="22" t="s">
        <v>415</v>
      </c>
      <c r="I198" s="6">
        <v>46000</v>
      </c>
      <c r="J198" s="27">
        <v>168</v>
      </c>
      <c r="K198" s="7">
        <v>46024</v>
      </c>
    </row>
    <row r="199" spans="1:11" ht="15" customHeight="1" x14ac:dyDescent="0.35">
      <c r="A199" s="64" t="s">
        <v>570</v>
      </c>
      <c r="B199" s="3" t="s">
        <v>181</v>
      </c>
      <c r="C199" s="3" t="s">
        <v>294</v>
      </c>
      <c r="D199" s="3" t="s">
        <v>286</v>
      </c>
      <c r="E199" s="3" t="s">
        <v>7</v>
      </c>
      <c r="F199" s="3" t="s">
        <v>296</v>
      </c>
      <c r="G199" s="5">
        <v>6.1269640000000001</v>
      </c>
      <c r="H199" s="22" t="s">
        <v>416</v>
      </c>
      <c r="I199" s="7">
        <v>46001</v>
      </c>
      <c r="J199" s="27">
        <v>312</v>
      </c>
      <c r="K199" s="7">
        <v>46018</v>
      </c>
    </row>
    <row r="200" spans="1:11" ht="15" customHeight="1" x14ac:dyDescent="0.35">
      <c r="A200" s="64" t="s">
        <v>570</v>
      </c>
      <c r="B200" s="3" t="s">
        <v>182</v>
      </c>
      <c r="C200" s="3" t="s">
        <v>294</v>
      </c>
      <c r="D200" s="3" t="s">
        <v>286</v>
      </c>
      <c r="E200" s="3" t="s">
        <v>7</v>
      </c>
      <c r="F200" s="3" t="s">
        <v>296</v>
      </c>
      <c r="G200" s="5">
        <v>5.9563480000000002</v>
      </c>
      <c r="H200" s="22" t="s">
        <v>417</v>
      </c>
      <c r="I200" s="7">
        <v>46001</v>
      </c>
      <c r="J200" s="27">
        <v>163</v>
      </c>
      <c r="K200" s="7">
        <v>46018</v>
      </c>
    </row>
    <row r="201" spans="1:11" ht="15" customHeight="1" x14ac:dyDescent="0.35">
      <c r="A201" s="64" t="s">
        <v>570</v>
      </c>
      <c r="B201" s="3" t="s">
        <v>183</v>
      </c>
      <c r="C201" s="3" t="s">
        <v>294</v>
      </c>
      <c r="D201" s="3" t="s">
        <v>286</v>
      </c>
      <c r="E201" s="3" t="s">
        <v>7</v>
      </c>
      <c r="F201" s="3" t="s">
        <v>296</v>
      </c>
      <c r="G201" s="5">
        <v>6.0254180000000002</v>
      </c>
      <c r="H201" s="22" t="s">
        <v>418</v>
      </c>
      <c r="I201" s="7">
        <v>46001</v>
      </c>
      <c r="J201" s="27" t="s">
        <v>484</v>
      </c>
      <c r="K201" s="7">
        <v>46018</v>
      </c>
    </row>
    <row r="202" spans="1:11" ht="15" customHeight="1" x14ac:dyDescent="0.35">
      <c r="A202" s="64" t="s">
        <v>570</v>
      </c>
      <c r="B202" s="3" t="s">
        <v>184</v>
      </c>
      <c r="C202" s="3" t="s">
        <v>294</v>
      </c>
      <c r="D202" s="3" t="s">
        <v>286</v>
      </c>
      <c r="E202" s="3" t="s">
        <v>7</v>
      </c>
      <c r="F202" s="3" t="s">
        <v>296</v>
      </c>
      <c r="G202" s="5">
        <v>5.9878879999999999</v>
      </c>
      <c r="H202" s="22" t="s">
        <v>332</v>
      </c>
      <c r="I202" s="6">
        <v>46008</v>
      </c>
      <c r="J202" s="27" t="s">
        <v>458</v>
      </c>
      <c r="K202" s="7">
        <v>46018</v>
      </c>
    </row>
    <row r="203" spans="1:11" ht="15" customHeight="1" x14ac:dyDescent="0.35">
      <c r="A203" s="64" t="s">
        <v>570</v>
      </c>
      <c r="B203" s="3" t="s">
        <v>185</v>
      </c>
      <c r="C203" s="3" t="s">
        <v>294</v>
      </c>
      <c r="D203" s="3" t="s">
        <v>286</v>
      </c>
      <c r="E203" s="3" t="s">
        <v>7</v>
      </c>
      <c r="F203" s="3" t="s">
        <v>296</v>
      </c>
      <c r="G203" s="5">
        <v>6.0745649999999998</v>
      </c>
      <c r="H203" s="22" t="s">
        <v>419</v>
      </c>
      <c r="I203" s="7">
        <v>46001</v>
      </c>
      <c r="J203" s="27" t="s">
        <v>483</v>
      </c>
      <c r="K203" s="7">
        <v>46018</v>
      </c>
    </row>
    <row r="204" spans="1:11" ht="15" customHeight="1" x14ac:dyDescent="0.35">
      <c r="A204" s="64" t="s">
        <v>570</v>
      </c>
      <c r="B204" s="3" t="s">
        <v>186</v>
      </c>
      <c r="C204" s="3" t="s">
        <v>294</v>
      </c>
      <c r="D204" s="3" t="s">
        <v>286</v>
      </c>
      <c r="E204" s="3" t="s">
        <v>7</v>
      </c>
      <c r="F204" s="3" t="s">
        <v>296</v>
      </c>
      <c r="G204" s="5">
        <v>6.106465</v>
      </c>
      <c r="H204" s="22" t="s">
        <v>420</v>
      </c>
      <c r="I204" s="6">
        <v>46008</v>
      </c>
      <c r="J204" s="27" t="s">
        <v>474</v>
      </c>
      <c r="K204" s="7">
        <v>46018</v>
      </c>
    </row>
    <row r="205" spans="1:11" ht="15" customHeight="1" x14ac:dyDescent="0.35">
      <c r="A205" s="64" t="s">
        <v>570</v>
      </c>
      <c r="B205" s="3" t="s">
        <v>187</v>
      </c>
      <c r="C205" s="3" t="s">
        <v>294</v>
      </c>
      <c r="D205" s="3" t="s">
        <v>286</v>
      </c>
      <c r="E205" s="3" t="s">
        <v>7</v>
      </c>
      <c r="F205" s="3" t="s">
        <v>296</v>
      </c>
      <c r="G205" s="5">
        <v>6.0230959999999998</v>
      </c>
      <c r="H205" s="22" t="s">
        <v>421</v>
      </c>
      <c r="I205" s="7">
        <v>46001</v>
      </c>
      <c r="J205" s="27" t="s">
        <v>463</v>
      </c>
      <c r="K205" s="7">
        <v>46018</v>
      </c>
    </row>
    <row r="206" spans="1:11" ht="15" customHeight="1" x14ac:dyDescent="0.35">
      <c r="A206" s="64" t="s">
        <v>570</v>
      </c>
      <c r="B206" s="3" t="s">
        <v>188</v>
      </c>
      <c r="C206" s="3" t="s">
        <v>294</v>
      </c>
      <c r="D206" s="3" t="s">
        <v>286</v>
      </c>
      <c r="E206" s="3" t="s">
        <v>7</v>
      </c>
      <c r="F206" s="3" t="s">
        <v>296</v>
      </c>
      <c r="G206" s="5">
        <v>6.1017000000000001</v>
      </c>
      <c r="H206" s="22" t="s">
        <v>422</v>
      </c>
      <c r="I206" s="7">
        <v>46001</v>
      </c>
      <c r="J206" s="27" t="s">
        <v>470</v>
      </c>
      <c r="K206" s="7">
        <v>46018</v>
      </c>
    </row>
    <row r="207" spans="1:11" ht="15" customHeight="1" x14ac:dyDescent="0.35">
      <c r="A207" s="64" t="s">
        <v>570</v>
      </c>
      <c r="B207" s="3" t="s">
        <v>189</v>
      </c>
      <c r="C207" s="3" t="s">
        <v>294</v>
      </c>
      <c r="D207" s="3" t="s">
        <v>286</v>
      </c>
      <c r="E207" s="3" t="s">
        <v>7</v>
      </c>
      <c r="F207" s="3" t="s">
        <v>296</v>
      </c>
      <c r="G207" s="5">
        <v>5.9938330000000004</v>
      </c>
      <c r="H207" s="22" t="s">
        <v>423</v>
      </c>
      <c r="I207" s="7">
        <v>46001</v>
      </c>
      <c r="J207" s="27" t="s">
        <v>475</v>
      </c>
      <c r="K207" s="7">
        <v>46018</v>
      </c>
    </row>
    <row r="208" spans="1:11" ht="15" customHeight="1" x14ac:dyDescent="0.35">
      <c r="A208" s="64" t="s">
        <v>570</v>
      </c>
      <c r="B208" s="3" t="s">
        <v>190</v>
      </c>
      <c r="C208" s="3" t="s">
        <v>294</v>
      </c>
      <c r="D208" s="3" t="s">
        <v>286</v>
      </c>
      <c r="E208" s="3" t="s">
        <v>7</v>
      </c>
      <c r="F208" s="3" t="s">
        <v>296</v>
      </c>
      <c r="G208" s="5">
        <v>6.4887059999999996</v>
      </c>
      <c r="H208" s="22" t="s">
        <v>313</v>
      </c>
      <c r="I208" s="7">
        <v>46001</v>
      </c>
      <c r="J208" s="27" t="s">
        <v>476</v>
      </c>
      <c r="K208" s="7">
        <v>46018</v>
      </c>
    </row>
    <row r="209" spans="1:11" ht="15" customHeight="1" x14ac:dyDescent="0.35">
      <c r="A209" s="64" t="s">
        <v>570</v>
      </c>
      <c r="B209" s="3" t="s">
        <v>191</v>
      </c>
      <c r="C209" s="3" t="s">
        <v>294</v>
      </c>
      <c r="D209" s="3" t="s">
        <v>286</v>
      </c>
      <c r="E209" s="3" t="s">
        <v>7</v>
      </c>
      <c r="F209" s="3" t="s">
        <v>296</v>
      </c>
      <c r="G209" s="5">
        <v>6.3423449999999999</v>
      </c>
      <c r="H209" s="22" t="s">
        <v>424</v>
      </c>
      <c r="I209" s="7">
        <v>46001</v>
      </c>
      <c r="J209" s="27" t="s">
        <v>468</v>
      </c>
      <c r="K209" s="7">
        <v>46025</v>
      </c>
    </row>
    <row r="210" spans="1:11" ht="15" customHeight="1" x14ac:dyDescent="0.35">
      <c r="A210" s="64" t="s">
        <v>570</v>
      </c>
      <c r="B210" s="3" t="s">
        <v>192</v>
      </c>
      <c r="C210" s="3" t="s">
        <v>294</v>
      </c>
      <c r="D210" s="3" t="s">
        <v>286</v>
      </c>
      <c r="E210" s="3" t="s">
        <v>7</v>
      </c>
      <c r="F210" s="3" t="s">
        <v>296</v>
      </c>
      <c r="G210" s="5">
        <v>6.1156940000000004</v>
      </c>
      <c r="H210" s="22" t="s">
        <v>425</v>
      </c>
      <c r="I210" s="7">
        <v>46001</v>
      </c>
      <c r="J210" s="27" t="s">
        <v>471</v>
      </c>
      <c r="K210" s="7">
        <v>46025</v>
      </c>
    </row>
    <row r="211" spans="1:11" ht="15" customHeight="1" x14ac:dyDescent="0.35">
      <c r="A211" s="64" t="s">
        <v>570</v>
      </c>
      <c r="B211" s="3" t="s">
        <v>193</v>
      </c>
      <c r="C211" s="3" t="s">
        <v>294</v>
      </c>
      <c r="D211" s="3" t="s">
        <v>286</v>
      </c>
      <c r="E211" s="3" t="s">
        <v>7</v>
      </c>
      <c r="F211" s="3" t="s">
        <v>296</v>
      </c>
      <c r="G211" s="5">
        <v>6.1160990000000002</v>
      </c>
      <c r="H211" s="22" t="s">
        <v>426</v>
      </c>
      <c r="I211" s="7">
        <v>46001</v>
      </c>
      <c r="J211" s="27" t="s">
        <v>477</v>
      </c>
      <c r="K211" s="7">
        <v>46025</v>
      </c>
    </row>
    <row r="212" spans="1:11" ht="15" customHeight="1" x14ac:dyDescent="0.35">
      <c r="A212" s="64" t="s">
        <v>570</v>
      </c>
      <c r="B212" s="3" t="s">
        <v>194</v>
      </c>
      <c r="C212" s="3" t="s">
        <v>294</v>
      </c>
      <c r="D212" s="3" t="s">
        <v>286</v>
      </c>
      <c r="E212" s="3" t="s">
        <v>7</v>
      </c>
      <c r="F212" s="3" t="s">
        <v>296</v>
      </c>
      <c r="G212" s="5">
        <v>6.2315170000000002</v>
      </c>
      <c r="H212" s="22" t="s">
        <v>427</v>
      </c>
      <c r="I212" s="7">
        <v>46001</v>
      </c>
      <c r="J212" s="27" t="s">
        <v>461</v>
      </c>
      <c r="K212" s="7">
        <v>46025</v>
      </c>
    </row>
    <row r="213" spans="1:11" ht="15" customHeight="1" x14ac:dyDescent="0.35">
      <c r="A213" s="64" t="s">
        <v>570</v>
      </c>
      <c r="B213" s="3" t="s">
        <v>195</v>
      </c>
      <c r="C213" s="3" t="s">
        <v>294</v>
      </c>
      <c r="D213" s="3" t="s">
        <v>286</v>
      </c>
      <c r="E213" s="3" t="s">
        <v>7</v>
      </c>
      <c r="F213" s="3" t="s">
        <v>296</v>
      </c>
      <c r="G213" s="5">
        <v>6.1531840000000004</v>
      </c>
      <c r="H213" s="22" t="s">
        <v>428</v>
      </c>
      <c r="I213" s="7">
        <v>46001</v>
      </c>
      <c r="J213" s="27" t="s">
        <v>481</v>
      </c>
      <c r="K213" s="7">
        <v>46029</v>
      </c>
    </row>
    <row r="214" spans="1:11" ht="15" customHeight="1" x14ac:dyDescent="0.35">
      <c r="A214" s="64" t="s">
        <v>570</v>
      </c>
      <c r="B214" s="3" t="s">
        <v>196</v>
      </c>
      <c r="C214" s="3" t="s">
        <v>294</v>
      </c>
      <c r="D214" s="3" t="s">
        <v>286</v>
      </c>
      <c r="E214" s="3" t="s">
        <v>7</v>
      </c>
      <c r="F214" s="3" t="s">
        <v>296</v>
      </c>
      <c r="G214" s="5">
        <v>5.9985730000000004</v>
      </c>
      <c r="H214" s="22" t="s">
        <v>319</v>
      </c>
      <c r="I214" s="7">
        <v>46001</v>
      </c>
      <c r="J214" s="27" t="s">
        <v>482</v>
      </c>
      <c r="K214" s="7">
        <v>46029</v>
      </c>
    </row>
    <row r="215" spans="1:11" ht="15" customHeight="1" x14ac:dyDescent="0.35">
      <c r="A215" s="64" t="s">
        <v>570</v>
      </c>
      <c r="B215" s="3" t="s">
        <v>203</v>
      </c>
      <c r="C215" s="3" t="s">
        <v>294</v>
      </c>
      <c r="D215" s="3" t="s">
        <v>286</v>
      </c>
      <c r="E215" s="3" t="s">
        <v>7</v>
      </c>
      <c r="F215" s="3" t="s">
        <v>296</v>
      </c>
      <c r="G215" s="5">
        <v>4.6695589999999996</v>
      </c>
      <c r="H215" s="22" t="s">
        <v>431</v>
      </c>
      <c r="I215" s="6">
        <v>46008</v>
      </c>
      <c r="J215" s="27" t="s">
        <v>479</v>
      </c>
      <c r="K215" s="7">
        <v>46025</v>
      </c>
    </row>
    <row r="216" spans="1:11" ht="15" customHeight="1" x14ac:dyDescent="0.35">
      <c r="A216" s="11" t="s">
        <v>571</v>
      </c>
      <c r="B216" s="3" t="s">
        <v>78</v>
      </c>
      <c r="C216" s="3" t="s">
        <v>294</v>
      </c>
      <c r="D216" s="3" t="s">
        <v>287</v>
      </c>
      <c r="E216" s="3" t="s">
        <v>5</v>
      </c>
      <c r="F216" s="23" t="s">
        <v>300</v>
      </c>
      <c r="G216" s="5">
        <v>5.0997339999999998</v>
      </c>
      <c r="H216" s="22" t="s">
        <v>4237</v>
      </c>
      <c r="I216" s="7">
        <v>46097</v>
      </c>
      <c r="J216" s="27" t="s">
        <v>636</v>
      </c>
      <c r="K216" s="7">
        <v>45666</v>
      </c>
    </row>
    <row r="217" spans="1:11" ht="15" customHeight="1" x14ac:dyDescent="0.35">
      <c r="A217" s="11" t="s">
        <v>571</v>
      </c>
      <c r="B217" s="3" t="s">
        <v>79</v>
      </c>
      <c r="C217" s="3" t="s">
        <v>294</v>
      </c>
      <c r="D217" s="3" t="s">
        <v>287</v>
      </c>
      <c r="E217" s="3" t="s">
        <v>5</v>
      </c>
      <c r="F217" s="23" t="s">
        <v>300</v>
      </c>
      <c r="G217" s="5">
        <v>5.0709070000000001</v>
      </c>
      <c r="H217" s="22" t="s">
        <v>4238</v>
      </c>
      <c r="I217" s="7">
        <v>46097</v>
      </c>
      <c r="J217" s="27" t="s">
        <v>631</v>
      </c>
      <c r="K217" s="7">
        <v>45666</v>
      </c>
    </row>
    <row r="218" spans="1:11" ht="15" customHeight="1" x14ac:dyDescent="0.35">
      <c r="A218" s="11" t="s">
        <v>571</v>
      </c>
      <c r="B218" s="3" t="s">
        <v>8</v>
      </c>
      <c r="C218" s="3" t="s">
        <v>294</v>
      </c>
      <c r="D218" s="3" t="s">
        <v>286</v>
      </c>
      <c r="E218" s="3" t="s">
        <v>5</v>
      </c>
      <c r="F218" s="3" t="s">
        <v>300</v>
      </c>
      <c r="G218" s="5">
        <v>5.8652189999999997</v>
      </c>
      <c r="H218" s="22" t="s">
        <v>444</v>
      </c>
      <c r="I218" s="6">
        <v>46004</v>
      </c>
      <c r="J218" s="27" t="s">
        <v>550</v>
      </c>
      <c r="K218" s="6">
        <v>46010</v>
      </c>
    </row>
    <row r="219" spans="1:11" ht="15" customHeight="1" x14ac:dyDescent="0.35">
      <c r="A219" s="11" t="s">
        <v>571</v>
      </c>
      <c r="B219" s="3" t="s">
        <v>9</v>
      </c>
      <c r="C219" s="3" t="s">
        <v>294</v>
      </c>
      <c r="D219" s="3" t="s">
        <v>286</v>
      </c>
      <c r="E219" s="3" t="s">
        <v>5</v>
      </c>
      <c r="F219" s="3" t="s">
        <v>300</v>
      </c>
      <c r="G219" s="5">
        <v>5.2541820000000001</v>
      </c>
      <c r="H219" s="22" t="s">
        <v>445</v>
      </c>
      <c r="I219" s="6">
        <v>46004</v>
      </c>
      <c r="J219" s="27" t="s">
        <v>559</v>
      </c>
      <c r="K219" s="6">
        <v>46010</v>
      </c>
    </row>
    <row r="220" spans="1:11" ht="15" customHeight="1" x14ac:dyDescent="0.35">
      <c r="A220" s="11" t="s">
        <v>571</v>
      </c>
      <c r="B220" s="3" t="s">
        <v>10</v>
      </c>
      <c r="C220" s="3" t="s">
        <v>294</v>
      </c>
      <c r="D220" s="3" t="s">
        <v>286</v>
      </c>
      <c r="E220" s="3" t="s">
        <v>5</v>
      </c>
      <c r="F220" s="3" t="s">
        <v>300</v>
      </c>
      <c r="G220" s="5">
        <v>5.7853810000000001</v>
      </c>
      <c r="H220" s="22" t="s">
        <v>446</v>
      </c>
      <c r="I220" s="6">
        <v>46004</v>
      </c>
      <c r="J220" s="27" t="s">
        <v>558</v>
      </c>
      <c r="K220" s="6">
        <v>46010</v>
      </c>
    </row>
    <row r="221" spans="1:11" ht="15" customHeight="1" x14ac:dyDescent="0.35">
      <c r="A221" s="11" t="s">
        <v>571</v>
      </c>
      <c r="B221" s="23" t="s">
        <v>11</v>
      </c>
      <c r="C221" s="3" t="s">
        <v>294</v>
      </c>
      <c r="D221" s="3" t="s">
        <v>286</v>
      </c>
      <c r="E221" s="3" t="s">
        <v>5</v>
      </c>
      <c r="F221" s="3" t="s">
        <v>300</v>
      </c>
      <c r="G221" s="5">
        <v>5.9901609999999996</v>
      </c>
      <c r="H221" s="22" t="s">
        <v>447</v>
      </c>
      <c r="I221" s="6">
        <v>46004</v>
      </c>
      <c r="J221" s="27" t="s">
        <v>563</v>
      </c>
      <c r="K221" s="6">
        <v>46010</v>
      </c>
    </row>
    <row r="222" spans="1:11" ht="15" customHeight="1" x14ac:dyDescent="0.35">
      <c r="A222" s="11" t="s">
        <v>571</v>
      </c>
      <c r="B222" s="23" t="s">
        <v>12</v>
      </c>
      <c r="C222" s="3" t="s">
        <v>294</v>
      </c>
      <c r="D222" s="3" t="s">
        <v>286</v>
      </c>
      <c r="E222" s="3" t="s">
        <v>5</v>
      </c>
      <c r="F222" s="3" t="s">
        <v>300</v>
      </c>
      <c r="G222" s="5">
        <v>5.9238720000000002</v>
      </c>
      <c r="H222" s="22" t="s">
        <v>448</v>
      </c>
      <c r="I222" s="6">
        <v>46004</v>
      </c>
      <c r="J222" s="27" t="s">
        <v>562</v>
      </c>
      <c r="K222" s="6">
        <v>46010</v>
      </c>
    </row>
    <row r="223" spans="1:11" ht="15" customHeight="1" x14ac:dyDescent="0.35">
      <c r="A223" s="11" t="s">
        <v>571</v>
      </c>
      <c r="B223" s="23" t="s">
        <v>13</v>
      </c>
      <c r="C223" s="3" t="s">
        <v>294</v>
      </c>
      <c r="D223" s="3" t="s">
        <v>286</v>
      </c>
      <c r="E223" s="3" t="s">
        <v>5</v>
      </c>
      <c r="F223" s="3" t="s">
        <v>300</v>
      </c>
      <c r="G223" s="5">
        <v>5.9921860000000002</v>
      </c>
      <c r="H223" s="22" t="s">
        <v>449</v>
      </c>
      <c r="I223" s="6">
        <v>46004</v>
      </c>
      <c r="J223" s="27" t="s">
        <v>561</v>
      </c>
      <c r="K223" s="6">
        <v>46010</v>
      </c>
    </row>
    <row r="224" spans="1:11" ht="15" customHeight="1" x14ac:dyDescent="0.35">
      <c r="A224" s="11" t="s">
        <v>571</v>
      </c>
      <c r="B224" s="3" t="s">
        <v>14</v>
      </c>
      <c r="C224" s="3" t="s">
        <v>294</v>
      </c>
      <c r="D224" s="3" t="s">
        <v>286</v>
      </c>
      <c r="E224" s="3" t="s">
        <v>5</v>
      </c>
      <c r="F224" s="3" t="s">
        <v>300</v>
      </c>
      <c r="G224" s="5">
        <v>5.5897649999999999</v>
      </c>
      <c r="H224" s="22" t="s">
        <v>450</v>
      </c>
      <c r="I224" s="6">
        <v>46004</v>
      </c>
      <c r="J224" s="27" t="s">
        <v>560</v>
      </c>
      <c r="K224" s="6">
        <v>46010</v>
      </c>
    </row>
    <row r="225" spans="1:11" ht="15" customHeight="1" x14ac:dyDescent="0.35">
      <c r="A225" s="11" t="s">
        <v>571</v>
      </c>
      <c r="B225" s="3" t="s">
        <v>15</v>
      </c>
      <c r="C225" s="3" t="s">
        <v>294</v>
      </c>
      <c r="D225" s="3" t="s">
        <v>286</v>
      </c>
      <c r="E225" s="3" t="s">
        <v>5</v>
      </c>
      <c r="F225" s="3" t="s">
        <v>300</v>
      </c>
      <c r="G225" s="5">
        <v>5.9029540000000003</v>
      </c>
      <c r="H225" s="22" t="s">
        <v>451</v>
      </c>
      <c r="I225" s="6">
        <v>46004</v>
      </c>
      <c r="J225" s="27" t="s">
        <v>488</v>
      </c>
      <c r="K225" s="6">
        <v>46010</v>
      </c>
    </row>
    <row r="226" spans="1:11" ht="15" customHeight="1" x14ac:dyDescent="0.35">
      <c r="A226" s="11" t="s">
        <v>571</v>
      </c>
      <c r="B226" s="23" t="s">
        <v>16</v>
      </c>
      <c r="C226" s="3" t="s">
        <v>294</v>
      </c>
      <c r="D226" s="3" t="s">
        <v>286</v>
      </c>
      <c r="E226" s="3" t="s">
        <v>5</v>
      </c>
      <c r="F226" s="3" t="s">
        <v>300</v>
      </c>
      <c r="G226" s="5">
        <v>5.8597330000000003</v>
      </c>
      <c r="H226" s="22" t="s">
        <v>452</v>
      </c>
      <c r="I226" s="6">
        <v>46004</v>
      </c>
      <c r="J226" s="27" t="s">
        <v>538</v>
      </c>
      <c r="K226" s="6">
        <v>46010</v>
      </c>
    </row>
    <row r="227" spans="1:11" ht="15" customHeight="1" x14ac:dyDescent="0.35">
      <c r="A227" s="11" t="s">
        <v>571</v>
      </c>
      <c r="B227" s="3" t="s">
        <v>17</v>
      </c>
      <c r="C227" s="3" t="s">
        <v>294</v>
      </c>
      <c r="D227" s="3" t="s">
        <v>286</v>
      </c>
      <c r="E227" s="3" t="s">
        <v>5</v>
      </c>
      <c r="F227" s="3" t="s">
        <v>300</v>
      </c>
      <c r="G227" s="5">
        <v>5.6369879999999997</v>
      </c>
      <c r="H227" s="22" t="s">
        <v>453</v>
      </c>
      <c r="I227" s="6">
        <v>46004</v>
      </c>
      <c r="J227" s="27" t="s">
        <v>525</v>
      </c>
      <c r="K227" s="6">
        <v>46010</v>
      </c>
    </row>
    <row r="228" spans="1:11" ht="15" customHeight="1" x14ac:dyDescent="0.35">
      <c r="A228" s="11" t="s">
        <v>571</v>
      </c>
      <c r="B228" s="3" t="s">
        <v>18</v>
      </c>
      <c r="C228" s="3" t="s">
        <v>294</v>
      </c>
      <c r="D228" s="3" t="s">
        <v>286</v>
      </c>
      <c r="E228" s="3" t="s">
        <v>5</v>
      </c>
      <c r="F228" s="3" t="s">
        <v>300</v>
      </c>
      <c r="G228" s="5">
        <v>5.9638499999999999</v>
      </c>
      <c r="H228" s="22" t="s">
        <v>454</v>
      </c>
      <c r="I228" s="6">
        <v>46004</v>
      </c>
      <c r="J228" s="27" t="s">
        <v>557</v>
      </c>
      <c r="K228" s="6">
        <v>46010</v>
      </c>
    </row>
    <row r="229" spans="1:11" ht="15" customHeight="1" x14ac:dyDescent="0.35">
      <c r="A229" s="11" t="s">
        <v>571</v>
      </c>
      <c r="B229" s="3" t="s">
        <v>19</v>
      </c>
      <c r="C229" s="3" t="s">
        <v>294</v>
      </c>
      <c r="D229" s="3" t="s">
        <v>286</v>
      </c>
      <c r="E229" s="3" t="s">
        <v>5</v>
      </c>
      <c r="F229" s="3" t="s">
        <v>300</v>
      </c>
      <c r="G229" s="5">
        <v>5.4855539999999996</v>
      </c>
      <c r="H229" s="22" t="s">
        <v>455</v>
      </c>
      <c r="I229" s="6">
        <v>46004</v>
      </c>
      <c r="J229" s="27" t="s">
        <v>556</v>
      </c>
      <c r="K229" s="6">
        <v>46010</v>
      </c>
    </row>
    <row r="230" spans="1:11" ht="15" customHeight="1" x14ac:dyDescent="0.35">
      <c r="A230" s="11" t="s">
        <v>571</v>
      </c>
      <c r="B230" s="3" t="s">
        <v>20</v>
      </c>
      <c r="C230" s="3" t="s">
        <v>294</v>
      </c>
      <c r="D230" s="3" t="s">
        <v>286</v>
      </c>
      <c r="E230" s="3" t="s">
        <v>5</v>
      </c>
      <c r="F230" s="3" t="s">
        <v>300</v>
      </c>
      <c r="G230" s="5">
        <v>5.8797370000000004</v>
      </c>
      <c r="H230" s="22" t="s">
        <v>456</v>
      </c>
      <c r="I230" s="6">
        <v>46004</v>
      </c>
      <c r="J230" s="27" t="s">
        <v>724</v>
      </c>
      <c r="K230" s="6">
        <v>46010</v>
      </c>
    </row>
    <row r="231" spans="1:11" ht="15" customHeight="1" x14ac:dyDescent="0.35">
      <c r="A231" s="11" t="s">
        <v>571</v>
      </c>
      <c r="B231" s="23" t="s">
        <v>21</v>
      </c>
      <c r="C231" s="3" t="s">
        <v>294</v>
      </c>
      <c r="D231" s="3" t="s">
        <v>286</v>
      </c>
      <c r="E231" s="3" t="s">
        <v>7</v>
      </c>
      <c r="F231" s="23" t="s">
        <v>299</v>
      </c>
      <c r="G231" s="5">
        <v>5.9310530000000004</v>
      </c>
      <c r="H231" s="22" t="s">
        <v>4288</v>
      </c>
      <c r="I231" s="7">
        <v>46093</v>
      </c>
      <c r="J231" s="27" t="s">
        <v>589</v>
      </c>
      <c r="K231" s="7">
        <v>46034</v>
      </c>
    </row>
    <row r="232" spans="1:11" ht="15" customHeight="1" x14ac:dyDescent="0.35">
      <c r="A232" s="11" t="s">
        <v>571</v>
      </c>
      <c r="B232" s="23" t="s">
        <v>22</v>
      </c>
      <c r="C232" s="3" t="s">
        <v>294</v>
      </c>
      <c r="D232" s="3" t="s">
        <v>286</v>
      </c>
      <c r="E232" s="3" t="s">
        <v>7</v>
      </c>
      <c r="F232" s="23" t="s">
        <v>299</v>
      </c>
      <c r="G232" s="5">
        <v>5.853497</v>
      </c>
      <c r="H232" s="22" t="s">
        <v>4289</v>
      </c>
      <c r="I232" s="7">
        <v>46093</v>
      </c>
      <c r="J232" s="27" t="s">
        <v>588</v>
      </c>
      <c r="K232" s="7">
        <v>46034</v>
      </c>
    </row>
    <row r="233" spans="1:11" ht="15" customHeight="1" x14ac:dyDescent="0.35">
      <c r="A233" s="11" t="s">
        <v>571</v>
      </c>
      <c r="B233" s="23" t="s">
        <v>23</v>
      </c>
      <c r="C233" s="3" t="s">
        <v>294</v>
      </c>
      <c r="D233" s="3" t="s">
        <v>286</v>
      </c>
      <c r="E233" s="3" t="s">
        <v>7</v>
      </c>
      <c r="F233" s="23" t="s">
        <v>299</v>
      </c>
      <c r="G233" s="5">
        <v>5.8818359999999998</v>
      </c>
      <c r="H233" s="22" t="s">
        <v>4290</v>
      </c>
      <c r="I233" s="7">
        <v>46093</v>
      </c>
      <c r="J233" s="27" t="s">
        <v>590</v>
      </c>
      <c r="K233" s="7">
        <v>46034</v>
      </c>
    </row>
    <row r="234" spans="1:11" ht="15" customHeight="1" x14ac:dyDescent="0.35">
      <c r="A234" s="11" t="s">
        <v>571</v>
      </c>
      <c r="B234" s="3" t="s">
        <v>24</v>
      </c>
      <c r="C234" s="3" t="s">
        <v>294</v>
      </c>
      <c r="D234" s="3" t="s">
        <v>286</v>
      </c>
      <c r="E234" s="3" t="s">
        <v>7</v>
      </c>
      <c r="F234" s="23" t="s">
        <v>302</v>
      </c>
      <c r="G234" s="5">
        <v>5.9452429999999996</v>
      </c>
      <c r="H234" s="22" t="s">
        <v>4291</v>
      </c>
      <c r="I234" s="7">
        <v>46094</v>
      </c>
      <c r="J234" s="27" t="s">
        <v>573</v>
      </c>
      <c r="K234" s="7">
        <v>46035</v>
      </c>
    </row>
    <row r="235" spans="1:11" ht="15" customHeight="1" x14ac:dyDescent="0.35">
      <c r="A235" s="11" t="s">
        <v>571</v>
      </c>
      <c r="B235" s="3" t="s">
        <v>25</v>
      </c>
      <c r="C235" s="3" t="s">
        <v>294</v>
      </c>
      <c r="D235" s="3" t="s">
        <v>286</v>
      </c>
      <c r="E235" s="3" t="s">
        <v>7</v>
      </c>
      <c r="F235" s="23" t="s">
        <v>302</v>
      </c>
      <c r="G235" s="5">
        <v>6.0989890000000004</v>
      </c>
      <c r="H235" s="22" t="s">
        <v>4287</v>
      </c>
      <c r="I235" s="7">
        <v>46094</v>
      </c>
      <c r="J235" s="27" t="s">
        <v>599</v>
      </c>
      <c r="K235" s="7">
        <v>46035</v>
      </c>
    </row>
    <row r="236" spans="1:11" ht="15" customHeight="1" x14ac:dyDescent="0.35">
      <c r="A236" s="11" t="s">
        <v>571</v>
      </c>
      <c r="B236" s="3" t="s">
        <v>26</v>
      </c>
      <c r="C236" s="3" t="s">
        <v>294</v>
      </c>
      <c r="D236" s="3" t="s">
        <v>286</v>
      </c>
      <c r="E236" s="3" t="s">
        <v>7</v>
      </c>
      <c r="F236" s="23" t="s">
        <v>302</v>
      </c>
      <c r="G236" s="5">
        <v>6.0689469999999996</v>
      </c>
      <c r="H236" s="22" t="s">
        <v>4292</v>
      </c>
      <c r="I236" s="7">
        <v>46094</v>
      </c>
      <c r="J236" s="27" t="s">
        <v>609</v>
      </c>
      <c r="K236" s="7">
        <v>46035</v>
      </c>
    </row>
    <row r="237" spans="1:11" ht="15" customHeight="1" x14ac:dyDescent="0.35">
      <c r="A237" s="11" t="s">
        <v>571</v>
      </c>
      <c r="B237" s="3" t="s">
        <v>27</v>
      </c>
      <c r="C237" s="3" t="s">
        <v>294</v>
      </c>
      <c r="D237" s="3" t="s">
        <v>286</v>
      </c>
      <c r="E237" s="3" t="s">
        <v>7</v>
      </c>
      <c r="F237" s="3" t="s">
        <v>296</v>
      </c>
      <c r="G237" s="5">
        <v>6.0038520000000002</v>
      </c>
      <c r="H237" s="22" t="s">
        <v>4262</v>
      </c>
      <c r="I237" s="7">
        <v>46099</v>
      </c>
      <c r="J237" s="27" t="s">
        <v>583</v>
      </c>
      <c r="K237" s="7">
        <v>46036</v>
      </c>
    </row>
    <row r="238" spans="1:11" ht="15" customHeight="1" x14ac:dyDescent="0.35">
      <c r="A238" s="11" t="s">
        <v>571</v>
      </c>
      <c r="B238" s="3" t="s">
        <v>28</v>
      </c>
      <c r="C238" s="3" t="s">
        <v>294</v>
      </c>
      <c r="D238" s="3" t="s">
        <v>286</v>
      </c>
      <c r="E238" s="3" t="s">
        <v>7</v>
      </c>
      <c r="F238" s="3" t="s">
        <v>296</v>
      </c>
      <c r="G238" s="5">
        <v>6.0903159999999996</v>
      </c>
      <c r="H238" s="22" t="s">
        <v>4293</v>
      </c>
      <c r="I238" s="7">
        <v>46099</v>
      </c>
      <c r="J238" s="27" t="s">
        <v>574</v>
      </c>
      <c r="K238" s="7">
        <v>46036</v>
      </c>
    </row>
    <row r="239" spans="1:11" ht="15" customHeight="1" x14ac:dyDescent="0.35">
      <c r="A239" s="11" t="s">
        <v>571</v>
      </c>
      <c r="B239" s="3" t="s">
        <v>29</v>
      </c>
      <c r="C239" s="3" t="s">
        <v>294</v>
      </c>
      <c r="D239" s="3" t="s">
        <v>286</v>
      </c>
      <c r="E239" s="3" t="s">
        <v>7</v>
      </c>
      <c r="F239" s="3" t="s">
        <v>296</v>
      </c>
      <c r="G239" s="5">
        <v>6.1268089999999997</v>
      </c>
      <c r="H239" s="22" t="s">
        <v>4294</v>
      </c>
      <c r="I239" s="7">
        <v>46099</v>
      </c>
      <c r="J239" s="27" t="s">
        <v>617</v>
      </c>
      <c r="K239" s="7">
        <v>46036</v>
      </c>
    </row>
    <row r="240" spans="1:11" ht="15" customHeight="1" x14ac:dyDescent="0.35">
      <c r="A240" s="11" t="s">
        <v>571</v>
      </c>
      <c r="B240" s="3" t="s">
        <v>30</v>
      </c>
      <c r="C240" s="3" t="s">
        <v>294</v>
      </c>
      <c r="D240" s="3" t="s">
        <v>286</v>
      </c>
      <c r="E240" s="3" t="s">
        <v>6</v>
      </c>
      <c r="F240" s="3" t="s">
        <v>297</v>
      </c>
      <c r="G240" s="5">
        <v>6.0877720000000002</v>
      </c>
      <c r="H240" s="22" t="s">
        <v>4239</v>
      </c>
      <c r="I240" s="7">
        <v>46094</v>
      </c>
      <c r="J240" s="27" t="s">
        <v>630</v>
      </c>
      <c r="K240" s="7">
        <v>45664</v>
      </c>
    </row>
    <row r="241" spans="1:11" ht="15" customHeight="1" x14ac:dyDescent="0.35">
      <c r="A241" s="11" t="s">
        <v>571</v>
      </c>
      <c r="B241" s="3" t="s">
        <v>31</v>
      </c>
      <c r="C241" s="3" t="s">
        <v>294</v>
      </c>
      <c r="D241" s="3" t="s">
        <v>286</v>
      </c>
      <c r="E241" s="3" t="s">
        <v>6</v>
      </c>
      <c r="F241" s="3" t="s">
        <v>297</v>
      </c>
      <c r="G241" s="5">
        <v>5.9211099999999997</v>
      </c>
      <c r="H241" s="22" t="s">
        <v>4240</v>
      </c>
      <c r="I241" s="7">
        <v>46094</v>
      </c>
      <c r="J241" s="27" t="s">
        <v>635</v>
      </c>
      <c r="K241" s="7">
        <v>45664</v>
      </c>
    </row>
    <row r="242" spans="1:11" ht="15" customHeight="1" x14ac:dyDescent="0.35">
      <c r="A242" s="11" t="s">
        <v>571</v>
      </c>
      <c r="B242" s="3" t="s">
        <v>32</v>
      </c>
      <c r="C242" s="3" t="s">
        <v>294</v>
      </c>
      <c r="D242" s="3" t="s">
        <v>286</v>
      </c>
      <c r="E242" s="3" t="s">
        <v>6</v>
      </c>
      <c r="F242" s="3" t="s">
        <v>297</v>
      </c>
      <c r="G242" s="5">
        <v>6.0409709999999999</v>
      </c>
      <c r="H242" s="22" t="s">
        <v>4258</v>
      </c>
      <c r="I242" s="7">
        <v>46094</v>
      </c>
      <c r="J242" s="27" t="s">
        <v>634</v>
      </c>
      <c r="K242" s="7">
        <v>45664</v>
      </c>
    </row>
    <row r="243" spans="1:11" ht="15" customHeight="1" x14ac:dyDescent="0.35">
      <c r="A243" s="11" t="s">
        <v>571</v>
      </c>
      <c r="B243" s="3" t="s">
        <v>33</v>
      </c>
      <c r="C243" s="3" t="s">
        <v>294</v>
      </c>
      <c r="D243" s="3" t="s">
        <v>286</v>
      </c>
      <c r="E243" s="3" t="s">
        <v>6</v>
      </c>
      <c r="F243" s="3" t="s">
        <v>297</v>
      </c>
      <c r="G243" s="5">
        <v>5.9402059999999999</v>
      </c>
      <c r="H243" s="22" t="s">
        <v>4257</v>
      </c>
      <c r="I243" s="7">
        <v>46094</v>
      </c>
      <c r="J243" s="27" t="s">
        <v>626</v>
      </c>
      <c r="K243" s="7">
        <v>45664</v>
      </c>
    </row>
    <row r="244" spans="1:11" ht="15" customHeight="1" x14ac:dyDescent="0.35">
      <c r="A244" s="11" t="s">
        <v>571</v>
      </c>
      <c r="B244" s="3" t="s">
        <v>34</v>
      </c>
      <c r="C244" s="3" t="s">
        <v>294</v>
      </c>
      <c r="D244" s="3" t="s">
        <v>286</v>
      </c>
      <c r="E244" s="3" t="s">
        <v>6</v>
      </c>
      <c r="F244" s="3" t="s">
        <v>297</v>
      </c>
      <c r="G244" s="5">
        <v>6.0297910000000003</v>
      </c>
      <c r="H244" s="22" t="s">
        <v>4256</v>
      </c>
      <c r="I244" s="7">
        <v>46094</v>
      </c>
      <c r="J244" s="27" t="s">
        <v>618</v>
      </c>
      <c r="K244" s="7">
        <v>45664</v>
      </c>
    </row>
    <row r="245" spans="1:11" ht="15" customHeight="1" x14ac:dyDescent="0.35">
      <c r="A245" s="11" t="s">
        <v>571</v>
      </c>
      <c r="B245" s="3" t="s">
        <v>35</v>
      </c>
      <c r="C245" s="3" t="s">
        <v>294</v>
      </c>
      <c r="D245" s="3" t="s">
        <v>286</v>
      </c>
      <c r="E245" s="3" t="s">
        <v>6</v>
      </c>
      <c r="F245" s="3" t="s">
        <v>297</v>
      </c>
      <c r="G245" s="5">
        <v>5.9390260000000001</v>
      </c>
      <c r="H245" s="22" t="s">
        <v>4255</v>
      </c>
      <c r="I245" s="7">
        <v>46094</v>
      </c>
      <c r="J245" s="27" t="s">
        <v>613</v>
      </c>
      <c r="K245" s="7">
        <v>45664</v>
      </c>
    </row>
    <row r="246" spans="1:11" ht="15" customHeight="1" x14ac:dyDescent="0.35">
      <c r="A246" s="11" t="s">
        <v>571</v>
      </c>
      <c r="B246" s="3" t="s">
        <v>36</v>
      </c>
      <c r="C246" s="3" t="s">
        <v>294</v>
      </c>
      <c r="D246" s="3" t="s">
        <v>286</v>
      </c>
      <c r="E246" s="3" t="s">
        <v>6</v>
      </c>
      <c r="F246" s="3" t="s">
        <v>297</v>
      </c>
      <c r="G246" s="5">
        <v>5.9290690000000001</v>
      </c>
      <c r="H246" s="22" t="s">
        <v>4259</v>
      </c>
      <c r="I246" s="7">
        <v>46094</v>
      </c>
      <c r="J246" s="27" t="s">
        <v>614</v>
      </c>
      <c r="K246" s="7">
        <v>45664</v>
      </c>
    </row>
    <row r="247" spans="1:11" ht="15" customHeight="1" x14ac:dyDescent="0.35">
      <c r="A247" s="11" t="s">
        <v>571</v>
      </c>
      <c r="B247" s="3" t="s">
        <v>37</v>
      </c>
      <c r="C247" s="3" t="s">
        <v>294</v>
      </c>
      <c r="D247" s="3" t="s">
        <v>286</v>
      </c>
      <c r="E247" s="3" t="s">
        <v>6</v>
      </c>
      <c r="F247" s="3" t="s">
        <v>297</v>
      </c>
      <c r="G247" s="5">
        <v>5.9683089999999996</v>
      </c>
      <c r="H247" s="22" t="s">
        <v>4244</v>
      </c>
      <c r="I247" s="7">
        <v>46094</v>
      </c>
      <c r="J247" s="27" t="s">
        <v>632</v>
      </c>
      <c r="K247" s="7">
        <v>45664</v>
      </c>
    </row>
    <row r="248" spans="1:11" ht="15" customHeight="1" x14ac:dyDescent="0.35">
      <c r="A248" s="11" t="s">
        <v>571</v>
      </c>
      <c r="B248" s="3" t="s">
        <v>38</v>
      </c>
      <c r="C248" s="3" t="s">
        <v>294</v>
      </c>
      <c r="D248" s="3" t="s">
        <v>286</v>
      </c>
      <c r="E248" s="3" t="s">
        <v>6</v>
      </c>
      <c r="F248" s="3" t="s">
        <v>297</v>
      </c>
      <c r="G248" s="5">
        <v>5.9999609999999999</v>
      </c>
      <c r="H248" s="22" t="s">
        <v>4245</v>
      </c>
      <c r="I248" s="7">
        <v>46094</v>
      </c>
      <c r="J248" s="27" t="s">
        <v>625</v>
      </c>
      <c r="K248" s="7">
        <v>45664</v>
      </c>
    </row>
    <row r="249" spans="1:11" ht="15" customHeight="1" x14ac:dyDescent="0.35">
      <c r="A249" s="11" t="s">
        <v>571</v>
      </c>
      <c r="B249" s="3" t="s">
        <v>39</v>
      </c>
      <c r="C249" s="3" t="s">
        <v>294</v>
      </c>
      <c r="D249" s="3" t="s">
        <v>286</v>
      </c>
      <c r="E249" s="3" t="s">
        <v>6</v>
      </c>
      <c r="F249" s="3" t="s">
        <v>297</v>
      </c>
      <c r="G249" s="5">
        <v>5.9002470000000002</v>
      </c>
      <c r="H249" s="22" t="s">
        <v>4246</v>
      </c>
      <c r="I249" s="7">
        <v>46094</v>
      </c>
      <c r="J249" s="27" t="s">
        <v>615</v>
      </c>
      <c r="K249" s="7">
        <v>45664</v>
      </c>
    </row>
    <row r="250" spans="1:11" ht="15" customHeight="1" x14ac:dyDescent="0.35">
      <c r="A250" s="11" t="s">
        <v>571</v>
      </c>
      <c r="B250" s="3" t="s">
        <v>40</v>
      </c>
      <c r="C250" s="3" t="s">
        <v>294</v>
      </c>
      <c r="D250" s="3" t="s">
        <v>286</v>
      </c>
      <c r="E250" s="3" t="s">
        <v>6</v>
      </c>
      <c r="F250" s="3" t="s">
        <v>297</v>
      </c>
      <c r="G250" s="5">
        <v>5.9285180000000004</v>
      </c>
      <c r="H250" s="22" t="s">
        <v>4242</v>
      </c>
      <c r="I250" s="7">
        <v>46094</v>
      </c>
      <c r="J250" s="27" t="s">
        <v>601</v>
      </c>
      <c r="K250" s="7">
        <v>45664</v>
      </c>
    </row>
    <row r="251" spans="1:11" ht="15" customHeight="1" x14ac:dyDescent="0.35">
      <c r="A251" s="11" t="s">
        <v>571</v>
      </c>
      <c r="B251" s="3" t="s">
        <v>41</v>
      </c>
      <c r="C251" s="3" t="s">
        <v>294</v>
      </c>
      <c r="D251" s="3" t="s">
        <v>286</v>
      </c>
      <c r="E251" s="3" t="s">
        <v>6</v>
      </c>
      <c r="F251" s="3" t="s">
        <v>297</v>
      </c>
      <c r="G251" s="5">
        <v>6.060295</v>
      </c>
      <c r="H251" s="22" t="s">
        <v>4252</v>
      </c>
      <c r="I251" s="7">
        <v>46094</v>
      </c>
      <c r="J251" s="27" t="s">
        <v>633</v>
      </c>
      <c r="K251" s="7">
        <v>45664</v>
      </c>
    </row>
    <row r="252" spans="1:11" ht="15" customHeight="1" x14ac:dyDescent="0.35">
      <c r="A252" s="11" t="s">
        <v>571</v>
      </c>
      <c r="B252" s="3" t="s">
        <v>42</v>
      </c>
      <c r="C252" s="3" t="s">
        <v>294</v>
      </c>
      <c r="D252" s="3" t="s">
        <v>286</v>
      </c>
      <c r="E252" s="3" t="s">
        <v>6</v>
      </c>
      <c r="F252" s="3" t="s">
        <v>297</v>
      </c>
      <c r="G252" s="5">
        <v>6.0448550000000001</v>
      </c>
      <c r="H252" s="22" t="s">
        <v>4263</v>
      </c>
      <c r="I252" s="7">
        <v>46094</v>
      </c>
      <c r="J252" s="27" t="s">
        <v>619</v>
      </c>
      <c r="K252" s="7">
        <v>45666</v>
      </c>
    </row>
    <row r="253" spans="1:11" ht="15" customHeight="1" x14ac:dyDescent="0.35">
      <c r="A253" s="11" t="s">
        <v>571</v>
      </c>
      <c r="B253" s="3" t="s">
        <v>43</v>
      </c>
      <c r="C253" s="3" t="s">
        <v>294</v>
      </c>
      <c r="D253" s="3" t="s">
        <v>286</v>
      </c>
      <c r="E253" s="3" t="s">
        <v>6</v>
      </c>
      <c r="F253" s="3" t="s">
        <v>297</v>
      </c>
      <c r="G253" s="5">
        <v>6.0170510000000004</v>
      </c>
      <c r="H253" s="22" t="s">
        <v>4250</v>
      </c>
      <c r="I253" s="7">
        <v>46094</v>
      </c>
      <c r="J253" s="27" t="s">
        <v>624</v>
      </c>
      <c r="K253" s="7">
        <v>45666</v>
      </c>
    </row>
    <row r="254" spans="1:11" ht="15" customHeight="1" x14ac:dyDescent="0.35">
      <c r="A254" s="11" t="s">
        <v>571</v>
      </c>
      <c r="B254" s="3" t="s">
        <v>44</v>
      </c>
      <c r="C254" s="3" t="s">
        <v>294</v>
      </c>
      <c r="D254" s="3" t="s">
        <v>286</v>
      </c>
      <c r="E254" s="3" t="s">
        <v>6</v>
      </c>
      <c r="F254" s="3" t="s">
        <v>297</v>
      </c>
      <c r="G254" s="5">
        <v>5.9534269999999996</v>
      </c>
      <c r="H254" s="22" t="s">
        <v>4249</v>
      </c>
      <c r="I254" s="7">
        <v>46094</v>
      </c>
      <c r="J254" s="27" t="s">
        <v>608</v>
      </c>
      <c r="K254" s="7">
        <v>45666</v>
      </c>
    </row>
    <row r="255" spans="1:11" ht="15" customHeight="1" x14ac:dyDescent="0.35">
      <c r="A255" s="11" t="s">
        <v>571</v>
      </c>
      <c r="B255" s="3" t="s">
        <v>45</v>
      </c>
      <c r="C255" s="3" t="s">
        <v>294</v>
      </c>
      <c r="D255" s="3" t="s">
        <v>286</v>
      </c>
      <c r="E255" s="3" t="s">
        <v>6</v>
      </c>
      <c r="F255" s="3" t="s">
        <v>297</v>
      </c>
      <c r="G255" s="5">
        <v>5.9690009999999996</v>
      </c>
      <c r="H255" s="22" t="s">
        <v>4248</v>
      </c>
      <c r="I255" s="7">
        <v>46094</v>
      </c>
      <c r="J255" s="27" t="s">
        <v>607</v>
      </c>
      <c r="K255" s="7">
        <v>45666</v>
      </c>
    </row>
    <row r="256" spans="1:11" ht="15" customHeight="1" x14ac:dyDescent="0.35">
      <c r="A256" s="11" t="s">
        <v>571</v>
      </c>
      <c r="B256" s="3" t="s">
        <v>46</v>
      </c>
      <c r="C256" s="3" t="s">
        <v>294</v>
      </c>
      <c r="D256" s="3" t="s">
        <v>286</v>
      </c>
      <c r="E256" s="3" t="s">
        <v>6</v>
      </c>
      <c r="F256" s="3" t="s">
        <v>297</v>
      </c>
      <c r="G256" s="5">
        <v>6.0253399999999999</v>
      </c>
      <c r="H256" s="22" t="s">
        <v>4247</v>
      </c>
      <c r="I256" s="7">
        <v>46094</v>
      </c>
      <c r="J256" s="27" t="s">
        <v>606</v>
      </c>
      <c r="K256" s="7">
        <v>45666</v>
      </c>
    </row>
    <row r="257" spans="1:11" ht="15" customHeight="1" x14ac:dyDescent="0.35">
      <c r="A257" s="11" t="s">
        <v>571</v>
      </c>
      <c r="B257" s="3" t="s">
        <v>47</v>
      </c>
      <c r="C257" s="3" t="s">
        <v>294</v>
      </c>
      <c r="D257" s="3" t="s">
        <v>286</v>
      </c>
      <c r="E257" s="3" t="s">
        <v>6</v>
      </c>
      <c r="F257" s="3" t="s">
        <v>297</v>
      </c>
      <c r="G257" s="5">
        <v>6.0003659999999996</v>
      </c>
      <c r="H257" s="22" t="s">
        <v>4253</v>
      </c>
      <c r="I257" s="7">
        <v>46094</v>
      </c>
      <c r="J257" s="27" t="s">
        <v>597</v>
      </c>
      <c r="K257" s="7">
        <v>45666</v>
      </c>
    </row>
    <row r="258" spans="1:11" ht="15" customHeight="1" x14ac:dyDescent="0.35">
      <c r="A258" s="11" t="s">
        <v>571</v>
      </c>
      <c r="B258" s="3" t="s">
        <v>48</v>
      </c>
      <c r="C258" s="3" t="s">
        <v>294</v>
      </c>
      <c r="D258" s="3" t="s">
        <v>286</v>
      </c>
      <c r="E258" s="3" t="s">
        <v>6</v>
      </c>
      <c r="F258" s="3" t="s">
        <v>297</v>
      </c>
      <c r="G258" s="5">
        <v>5.9721200000000003</v>
      </c>
      <c r="H258" s="22" t="s">
        <v>4260</v>
      </c>
      <c r="I258" s="7">
        <v>46094</v>
      </c>
      <c r="J258" s="27" t="s">
        <v>604</v>
      </c>
      <c r="K258" s="7">
        <v>45666</v>
      </c>
    </row>
    <row r="259" spans="1:11" ht="15" customHeight="1" x14ac:dyDescent="0.35">
      <c r="A259" s="11" t="s">
        <v>571</v>
      </c>
      <c r="B259" s="3" t="s">
        <v>49</v>
      </c>
      <c r="C259" s="3" t="s">
        <v>294</v>
      </c>
      <c r="D259" s="3" t="s">
        <v>286</v>
      </c>
      <c r="E259" s="3" t="s">
        <v>6</v>
      </c>
      <c r="F259" s="3" t="s">
        <v>297</v>
      </c>
      <c r="G259" s="5">
        <v>6.0887469999999997</v>
      </c>
      <c r="H259" s="22" t="s">
        <v>4243</v>
      </c>
      <c r="I259" s="7">
        <v>46094</v>
      </c>
      <c r="J259" s="27" t="s">
        <v>587</v>
      </c>
      <c r="K259" s="7">
        <v>45666</v>
      </c>
    </row>
    <row r="260" spans="1:11" ht="15" customHeight="1" x14ac:dyDescent="0.35">
      <c r="A260" s="11" t="s">
        <v>571</v>
      </c>
      <c r="B260" s="3" t="s">
        <v>50</v>
      </c>
      <c r="C260" s="3" t="s">
        <v>294</v>
      </c>
      <c r="D260" s="3" t="s">
        <v>286</v>
      </c>
      <c r="E260" s="3" t="s">
        <v>6</v>
      </c>
      <c r="F260" s="3" t="s">
        <v>297</v>
      </c>
      <c r="G260" s="5">
        <v>6.0833389999999996</v>
      </c>
      <c r="H260" s="22" t="s">
        <v>4254</v>
      </c>
      <c r="I260" s="7">
        <v>46094</v>
      </c>
      <c r="J260" s="27" t="s">
        <v>605</v>
      </c>
      <c r="K260" s="7">
        <v>45666</v>
      </c>
    </row>
    <row r="261" spans="1:11" ht="15" customHeight="1" x14ac:dyDescent="0.35">
      <c r="A261" s="11" t="s">
        <v>571</v>
      </c>
      <c r="B261" s="3" t="s">
        <v>51</v>
      </c>
      <c r="C261" s="3" t="s">
        <v>294</v>
      </c>
      <c r="D261" s="3" t="s">
        <v>286</v>
      </c>
      <c r="E261" s="3" t="s">
        <v>6</v>
      </c>
      <c r="F261" s="3" t="s">
        <v>297</v>
      </c>
      <c r="G261" s="5">
        <v>6.017747</v>
      </c>
      <c r="H261" s="22" t="s">
        <v>4251</v>
      </c>
      <c r="I261" s="7">
        <v>46094</v>
      </c>
      <c r="J261" s="27" t="s">
        <v>598</v>
      </c>
      <c r="K261" s="7">
        <v>45666</v>
      </c>
    </row>
    <row r="262" spans="1:11" ht="15" customHeight="1" x14ac:dyDescent="0.35">
      <c r="A262" s="11" t="s">
        <v>571</v>
      </c>
      <c r="B262" s="3" t="s">
        <v>52</v>
      </c>
      <c r="C262" s="3" t="s">
        <v>294</v>
      </c>
      <c r="D262" s="3" t="s">
        <v>286</v>
      </c>
      <c r="E262" s="3" t="s">
        <v>6</v>
      </c>
      <c r="F262" s="3" t="s">
        <v>297</v>
      </c>
      <c r="G262" s="5">
        <v>6.0623930000000001</v>
      </c>
      <c r="H262" s="22" t="s">
        <v>4241</v>
      </c>
      <c r="I262" s="7">
        <v>46094</v>
      </c>
      <c r="J262" s="27" t="s">
        <v>595</v>
      </c>
      <c r="K262" s="7">
        <v>45666</v>
      </c>
    </row>
    <row r="263" spans="1:11" ht="15" customHeight="1" x14ac:dyDescent="0.35">
      <c r="A263" s="11" t="s">
        <v>571</v>
      </c>
      <c r="B263" s="3" t="s">
        <v>53</v>
      </c>
      <c r="C263" s="3" t="s">
        <v>294</v>
      </c>
      <c r="D263" s="3" t="s">
        <v>286</v>
      </c>
      <c r="E263" s="3" t="s">
        <v>6</v>
      </c>
      <c r="F263" s="3" t="s">
        <v>297</v>
      </c>
      <c r="G263" s="5">
        <v>6.0659320000000001</v>
      </c>
      <c r="H263" s="22" t="s">
        <v>4261</v>
      </c>
      <c r="I263" s="7">
        <v>46094</v>
      </c>
      <c r="J263" s="27" t="s">
        <v>596</v>
      </c>
      <c r="K263" s="7">
        <v>45666</v>
      </c>
    </row>
    <row r="264" spans="1:11" ht="15" customHeight="1" x14ac:dyDescent="0.35">
      <c r="A264" s="11" t="s">
        <v>571</v>
      </c>
      <c r="B264" s="23" t="s">
        <v>54</v>
      </c>
      <c r="C264" s="3" t="s">
        <v>294</v>
      </c>
      <c r="D264" s="3" t="s">
        <v>286</v>
      </c>
      <c r="E264" s="3" t="s">
        <v>6</v>
      </c>
      <c r="F264" s="3" t="s">
        <v>298</v>
      </c>
      <c r="G264" s="5">
        <v>6.0111470000000002</v>
      </c>
      <c r="H264" s="22" t="s">
        <v>4275</v>
      </c>
      <c r="I264" s="7">
        <v>46093</v>
      </c>
      <c r="J264" s="27" t="s">
        <v>586</v>
      </c>
      <c r="K264" s="7">
        <v>46030</v>
      </c>
    </row>
    <row r="265" spans="1:11" ht="15" customHeight="1" x14ac:dyDescent="0.35">
      <c r="A265" s="11" t="s">
        <v>571</v>
      </c>
      <c r="B265" s="23" t="s">
        <v>55</v>
      </c>
      <c r="C265" s="3" t="s">
        <v>294</v>
      </c>
      <c r="D265" s="3" t="s">
        <v>286</v>
      </c>
      <c r="E265" s="3" t="s">
        <v>6</v>
      </c>
      <c r="F265" s="3" t="s">
        <v>298</v>
      </c>
      <c r="G265" s="5">
        <v>5.7376810000000003</v>
      </c>
      <c r="H265" s="22" t="s">
        <v>4276</v>
      </c>
      <c r="I265" s="7">
        <v>46093</v>
      </c>
      <c r="J265" s="27" t="s">
        <v>623</v>
      </c>
      <c r="K265" s="7">
        <v>46030</v>
      </c>
    </row>
    <row r="266" spans="1:11" ht="15" customHeight="1" x14ac:dyDescent="0.35">
      <c r="A266" s="11" t="s">
        <v>571</v>
      </c>
      <c r="B266" s="23" t="s">
        <v>56</v>
      </c>
      <c r="C266" s="3" t="s">
        <v>294</v>
      </c>
      <c r="D266" s="3" t="s">
        <v>286</v>
      </c>
      <c r="E266" s="3" t="s">
        <v>6</v>
      </c>
      <c r="F266" s="3" t="s">
        <v>298</v>
      </c>
      <c r="G266" s="5">
        <v>5.7738930000000002</v>
      </c>
      <c r="H266" s="22" t="s">
        <v>4277</v>
      </c>
      <c r="I266" s="7">
        <v>46093</v>
      </c>
      <c r="J266" s="27" t="s">
        <v>622</v>
      </c>
      <c r="K266" s="7">
        <v>46030</v>
      </c>
    </row>
    <row r="267" spans="1:11" ht="15" customHeight="1" x14ac:dyDescent="0.35">
      <c r="A267" s="11" t="s">
        <v>571</v>
      </c>
      <c r="B267" s="23" t="s">
        <v>57</v>
      </c>
      <c r="C267" s="3" t="s">
        <v>294</v>
      </c>
      <c r="D267" s="3" t="s">
        <v>286</v>
      </c>
      <c r="E267" s="3" t="s">
        <v>6</v>
      </c>
      <c r="F267" s="3" t="s">
        <v>298</v>
      </c>
      <c r="G267" s="5">
        <v>5.9486520000000001</v>
      </c>
      <c r="H267" s="22" t="s">
        <v>4272</v>
      </c>
      <c r="I267" s="7">
        <v>46093</v>
      </c>
      <c r="J267" s="27" t="s">
        <v>612</v>
      </c>
      <c r="K267" s="7">
        <v>46030</v>
      </c>
    </row>
    <row r="268" spans="1:11" ht="15" customHeight="1" x14ac:dyDescent="0.35">
      <c r="A268" s="11" t="s">
        <v>571</v>
      </c>
      <c r="B268" s="23" t="s">
        <v>58</v>
      </c>
      <c r="C268" s="3" t="s">
        <v>294</v>
      </c>
      <c r="D268" s="3" t="s">
        <v>286</v>
      </c>
      <c r="E268" s="3" t="s">
        <v>6</v>
      </c>
      <c r="F268" s="3" t="s">
        <v>298</v>
      </c>
      <c r="G268" s="5">
        <v>5.8547359999999999</v>
      </c>
      <c r="H268" s="22" t="s">
        <v>4273</v>
      </c>
      <c r="I268" s="7">
        <v>46093</v>
      </c>
      <c r="J268" s="27" t="s">
        <v>603</v>
      </c>
      <c r="K268" s="7">
        <v>46030</v>
      </c>
    </row>
    <row r="269" spans="1:11" ht="15" customHeight="1" x14ac:dyDescent="0.35">
      <c r="A269" s="11" t="s">
        <v>571</v>
      </c>
      <c r="B269" s="23" t="s">
        <v>59</v>
      </c>
      <c r="C269" s="3" t="s">
        <v>294</v>
      </c>
      <c r="D269" s="3" t="s">
        <v>286</v>
      </c>
      <c r="E269" s="3" t="s">
        <v>6</v>
      </c>
      <c r="F269" s="3" t="s">
        <v>298</v>
      </c>
      <c r="G269" s="5">
        <v>5.7434649999999996</v>
      </c>
      <c r="H269" s="22" t="s">
        <v>4274</v>
      </c>
      <c r="I269" s="7">
        <v>46093</v>
      </c>
      <c r="J269" s="27" t="s">
        <v>629</v>
      </c>
      <c r="K269" s="7">
        <v>46030</v>
      </c>
    </row>
    <row r="270" spans="1:11" ht="15" customHeight="1" x14ac:dyDescent="0.35">
      <c r="A270" s="11" t="s">
        <v>571</v>
      </c>
      <c r="B270" s="23" t="s">
        <v>60</v>
      </c>
      <c r="C270" s="3" t="s">
        <v>294</v>
      </c>
      <c r="D270" s="3" t="s">
        <v>286</v>
      </c>
      <c r="E270" s="3" t="s">
        <v>6</v>
      </c>
      <c r="F270" s="3" t="s">
        <v>298</v>
      </c>
      <c r="G270" s="5">
        <v>5.8126610000000003</v>
      </c>
      <c r="H270" s="22" t="s">
        <v>4279</v>
      </c>
      <c r="I270" s="7">
        <v>46093</v>
      </c>
      <c r="J270" s="27" t="s">
        <v>611</v>
      </c>
      <c r="K270" s="7">
        <v>46030</v>
      </c>
    </row>
    <row r="271" spans="1:11" ht="15" customHeight="1" x14ac:dyDescent="0.35">
      <c r="A271" s="11" t="s">
        <v>571</v>
      </c>
      <c r="B271" s="23" t="s">
        <v>61</v>
      </c>
      <c r="C271" s="3" t="s">
        <v>294</v>
      </c>
      <c r="D271" s="3" t="s">
        <v>286</v>
      </c>
      <c r="E271" s="3" t="s">
        <v>6</v>
      </c>
      <c r="F271" s="3" t="s">
        <v>298</v>
      </c>
      <c r="G271" s="5">
        <v>5.7401049999999998</v>
      </c>
      <c r="H271" s="22" t="s">
        <v>4281</v>
      </c>
      <c r="I271" s="7">
        <v>46093</v>
      </c>
      <c r="J271" s="27" t="s">
        <v>582</v>
      </c>
      <c r="K271" s="7">
        <v>46030</v>
      </c>
    </row>
    <row r="272" spans="1:11" ht="15" customHeight="1" x14ac:dyDescent="0.35">
      <c r="A272" s="11" t="s">
        <v>571</v>
      </c>
      <c r="B272" s="23" t="s">
        <v>62</v>
      </c>
      <c r="C272" s="3" t="s">
        <v>294</v>
      </c>
      <c r="D272" s="3" t="s">
        <v>286</v>
      </c>
      <c r="E272" s="3" t="s">
        <v>6</v>
      </c>
      <c r="F272" s="3" t="s">
        <v>298</v>
      </c>
      <c r="G272" s="5">
        <v>5.948842</v>
      </c>
      <c r="H272" s="22" t="s">
        <v>4280</v>
      </c>
      <c r="I272" s="7">
        <v>46093</v>
      </c>
      <c r="J272" s="27" t="s">
        <v>580</v>
      </c>
      <c r="K272" s="7">
        <v>46030</v>
      </c>
    </row>
    <row r="273" spans="1:11" ht="15" customHeight="1" x14ac:dyDescent="0.35">
      <c r="A273" s="11" t="s">
        <v>571</v>
      </c>
      <c r="B273" s="23" t="s">
        <v>63</v>
      </c>
      <c r="C273" s="3" t="s">
        <v>294</v>
      </c>
      <c r="D273" s="3" t="s">
        <v>286</v>
      </c>
      <c r="E273" s="3" t="s">
        <v>6</v>
      </c>
      <c r="F273" s="23" t="s">
        <v>298</v>
      </c>
      <c r="G273" s="5">
        <v>5.8700089999999996</v>
      </c>
      <c r="H273" s="22" t="s">
        <v>4282</v>
      </c>
      <c r="I273" s="7">
        <v>46093</v>
      </c>
      <c r="J273" s="27" t="s">
        <v>579</v>
      </c>
      <c r="K273" s="7">
        <v>46035</v>
      </c>
    </row>
    <row r="274" spans="1:11" ht="15" customHeight="1" x14ac:dyDescent="0.35">
      <c r="A274" s="11" t="s">
        <v>571</v>
      </c>
      <c r="B274" s="23" t="s">
        <v>64</v>
      </c>
      <c r="C274" s="3" t="s">
        <v>294</v>
      </c>
      <c r="D274" s="3" t="s">
        <v>286</v>
      </c>
      <c r="E274" s="3" t="s">
        <v>6</v>
      </c>
      <c r="F274" s="23" t="s">
        <v>298</v>
      </c>
      <c r="G274" s="5">
        <v>5.93363</v>
      </c>
      <c r="H274" s="22" t="s">
        <v>4286</v>
      </c>
      <c r="I274" s="7">
        <v>46093</v>
      </c>
      <c r="J274" s="27" t="s">
        <v>578</v>
      </c>
      <c r="K274" s="7">
        <v>46037</v>
      </c>
    </row>
    <row r="275" spans="1:11" ht="15" customHeight="1" x14ac:dyDescent="0.35">
      <c r="A275" s="11" t="s">
        <v>571</v>
      </c>
      <c r="B275" s="23" t="s">
        <v>65</v>
      </c>
      <c r="C275" s="3" t="s">
        <v>294</v>
      </c>
      <c r="D275" s="3" t="s">
        <v>286</v>
      </c>
      <c r="E275" s="3" t="s">
        <v>6</v>
      </c>
      <c r="F275" s="23" t="s">
        <v>298</v>
      </c>
      <c r="G275" s="5">
        <v>5.7574800000000002</v>
      </c>
      <c r="H275" s="22" t="s">
        <v>4284</v>
      </c>
      <c r="I275" s="7">
        <v>46093</v>
      </c>
      <c r="J275" s="27" t="s">
        <v>577</v>
      </c>
      <c r="K275" s="7">
        <v>46035</v>
      </c>
    </row>
    <row r="276" spans="1:11" ht="15" customHeight="1" x14ac:dyDescent="0.35">
      <c r="A276" s="11" t="s">
        <v>571</v>
      </c>
      <c r="B276" s="23" t="s">
        <v>66</v>
      </c>
      <c r="C276" s="3" t="s">
        <v>294</v>
      </c>
      <c r="D276" s="3" t="s">
        <v>286</v>
      </c>
      <c r="E276" s="3" t="s">
        <v>6</v>
      </c>
      <c r="F276" s="23" t="s">
        <v>298</v>
      </c>
      <c r="G276" s="5">
        <v>6.0532130000000004</v>
      </c>
      <c r="H276" s="22" t="s">
        <v>4278</v>
      </c>
      <c r="I276" s="7">
        <v>46093</v>
      </c>
      <c r="J276" s="27" t="s">
        <v>581</v>
      </c>
      <c r="K276" s="7">
        <v>46035</v>
      </c>
    </row>
    <row r="277" spans="1:11" ht="15" customHeight="1" x14ac:dyDescent="0.35">
      <c r="A277" s="11" t="s">
        <v>571</v>
      </c>
      <c r="B277" s="3" t="s">
        <v>67</v>
      </c>
      <c r="C277" s="3" t="s">
        <v>294</v>
      </c>
      <c r="D277" s="3" t="s">
        <v>286</v>
      </c>
      <c r="E277" s="3" t="s">
        <v>6</v>
      </c>
      <c r="F277" s="23" t="s">
        <v>298</v>
      </c>
      <c r="G277" s="5">
        <v>6.0174529999999997</v>
      </c>
      <c r="H277" s="22" t="s">
        <v>4266</v>
      </c>
      <c r="I277" s="7">
        <v>46095</v>
      </c>
      <c r="J277" s="27" t="s">
        <v>621</v>
      </c>
      <c r="K277" s="7">
        <v>46035</v>
      </c>
    </row>
    <row r="278" spans="1:11" ht="15" customHeight="1" x14ac:dyDescent="0.35">
      <c r="A278" s="11" t="s">
        <v>571</v>
      </c>
      <c r="B278" s="3" t="s">
        <v>68</v>
      </c>
      <c r="C278" s="3" t="s">
        <v>294</v>
      </c>
      <c r="D278" s="3" t="s">
        <v>286</v>
      </c>
      <c r="E278" s="3" t="s">
        <v>6</v>
      </c>
      <c r="F278" s="23" t="s">
        <v>298</v>
      </c>
      <c r="G278" s="5">
        <v>6.0518879999999999</v>
      </c>
      <c r="H278" s="22" t="s">
        <v>4265</v>
      </c>
      <c r="I278" s="7">
        <v>46095</v>
      </c>
      <c r="J278" s="27" t="s">
        <v>575</v>
      </c>
      <c r="K278" s="7">
        <v>46035</v>
      </c>
    </row>
    <row r="279" spans="1:11" ht="15" customHeight="1" x14ac:dyDescent="0.35">
      <c r="A279" s="11" t="s">
        <v>571</v>
      </c>
      <c r="B279" s="3" t="s">
        <v>69</v>
      </c>
      <c r="C279" s="3" t="s">
        <v>294</v>
      </c>
      <c r="D279" s="3" t="s">
        <v>286</v>
      </c>
      <c r="E279" s="3" t="s">
        <v>6</v>
      </c>
      <c r="F279" s="23" t="s">
        <v>298</v>
      </c>
      <c r="G279" s="5">
        <v>6.021674</v>
      </c>
      <c r="H279" s="22" t="s">
        <v>4264</v>
      </c>
      <c r="I279" s="7">
        <v>46095</v>
      </c>
      <c r="J279" s="27" t="s">
        <v>627</v>
      </c>
      <c r="K279" s="7">
        <v>46035</v>
      </c>
    </row>
    <row r="280" spans="1:11" ht="15" customHeight="1" x14ac:dyDescent="0.35">
      <c r="A280" s="11" t="s">
        <v>571</v>
      </c>
      <c r="B280" s="3" t="s">
        <v>70</v>
      </c>
      <c r="C280" s="3" t="s">
        <v>294</v>
      </c>
      <c r="D280" s="3" t="s">
        <v>286</v>
      </c>
      <c r="E280" s="3" t="s">
        <v>6</v>
      </c>
      <c r="F280" s="23" t="s">
        <v>298</v>
      </c>
      <c r="G280" s="5">
        <v>5.9652070000000004</v>
      </c>
      <c r="H280" s="22" t="s">
        <v>4270</v>
      </c>
      <c r="I280" s="7">
        <v>46095</v>
      </c>
      <c r="J280" s="27" t="s">
        <v>584</v>
      </c>
      <c r="K280" s="7">
        <v>46035</v>
      </c>
    </row>
    <row r="281" spans="1:11" ht="15" customHeight="1" x14ac:dyDescent="0.35">
      <c r="A281" s="11" t="s">
        <v>571</v>
      </c>
      <c r="B281" s="3" t="s">
        <v>71</v>
      </c>
      <c r="C281" s="3" t="s">
        <v>294</v>
      </c>
      <c r="D281" s="3" t="s">
        <v>286</v>
      </c>
      <c r="E281" s="3" t="s">
        <v>6</v>
      </c>
      <c r="F281" s="23" t="s">
        <v>298</v>
      </c>
      <c r="G281" s="5">
        <v>5.8603139999999998</v>
      </c>
      <c r="H281" s="22" t="s">
        <v>4269</v>
      </c>
      <c r="I281" s="7">
        <v>46095</v>
      </c>
      <c r="J281" s="27" t="s">
        <v>600</v>
      </c>
      <c r="K281" s="7">
        <v>46035</v>
      </c>
    </row>
    <row r="282" spans="1:11" ht="15" customHeight="1" x14ac:dyDescent="0.35">
      <c r="A282" s="11" t="s">
        <v>571</v>
      </c>
      <c r="B282" s="3" t="s">
        <v>72</v>
      </c>
      <c r="C282" s="3" t="s">
        <v>294</v>
      </c>
      <c r="D282" s="3" t="s">
        <v>286</v>
      </c>
      <c r="E282" s="3" t="s">
        <v>6</v>
      </c>
      <c r="F282" s="23" t="s">
        <v>298</v>
      </c>
      <c r="G282" s="5">
        <v>6.0396660000000004</v>
      </c>
      <c r="H282" s="22" t="s">
        <v>4268</v>
      </c>
      <c r="I282" s="7">
        <v>46095</v>
      </c>
      <c r="J282" s="27" t="s">
        <v>610</v>
      </c>
      <c r="K282" s="7">
        <v>46035</v>
      </c>
    </row>
    <row r="283" spans="1:11" ht="15" customHeight="1" x14ac:dyDescent="0.35">
      <c r="A283" s="11" t="s">
        <v>571</v>
      </c>
      <c r="B283" s="3" t="s">
        <v>73</v>
      </c>
      <c r="C283" s="3" t="s">
        <v>294</v>
      </c>
      <c r="D283" s="3" t="s">
        <v>286</v>
      </c>
      <c r="E283" s="3" t="s">
        <v>6</v>
      </c>
      <c r="F283" s="23" t="s">
        <v>298</v>
      </c>
      <c r="G283" s="5">
        <v>6.1130839999999997</v>
      </c>
      <c r="H283" s="22" t="s">
        <v>4267</v>
      </c>
      <c r="I283" s="7">
        <v>46095</v>
      </c>
      <c r="J283" s="27" t="s">
        <v>620</v>
      </c>
      <c r="K283" s="7">
        <v>46035</v>
      </c>
    </row>
    <row r="284" spans="1:11" ht="15" customHeight="1" x14ac:dyDescent="0.35">
      <c r="A284" s="11" t="s">
        <v>571</v>
      </c>
      <c r="B284" s="3" t="s">
        <v>74</v>
      </c>
      <c r="C284" s="3" t="s">
        <v>294</v>
      </c>
      <c r="D284" s="3" t="s">
        <v>286</v>
      </c>
      <c r="E284" s="3" t="s">
        <v>6</v>
      </c>
      <c r="F284" s="23" t="s">
        <v>298</v>
      </c>
      <c r="G284" s="5">
        <v>5.6310659999999997</v>
      </c>
      <c r="H284" s="22" t="s">
        <v>4285</v>
      </c>
      <c r="I284" s="7">
        <v>46095</v>
      </c>
      <c r="J284" s="27" t="s">
        <v>628</v>
      </c>
      <c r="K284" s="7">
        <v>46035</v>
      </c>
    </row>
    <row r="285" spans="1:11" ht="15" customHeight="1" x14ac:dyDescent="0.35">
      <c r="A285" s="11" t="s">
        <v>571</v>
      </c>
      <c r="B285" s="3" t="s">
        <v>75</v>
      </c>
      <c r="C285" s="3" t="s">
        <v>294</v>
      </c>
      <c r="D285" s="3" t="s">
        <v>286</v>
      </c>
      <c r="E285" s="3" t="s">
        <v>6</v>
      </c>
      <c r="F285" s="23" t="s">
        <v>298</v>
      </c>
      <c r="G285" s="5">
        <v>6.0683210000000001</v>
      </c>
      <c r="H285" s="22" t="s">
        <v>4283</v>
      </c>
      <c r="I285" s="7">
        <v>46095</v>
      </c>
      <c r="J285" s="27" t="s">
        <v>576</v>
      </c>
      <c r="K285" s="7">
        <v>46035</v>
      </c>
    </row>
    <row r="286" spans="1:11" ht="15" customHeight="1" x14ac:dyDescent="0.35">
      <c r="A286" s="11" t="s">
        <v>571</v>
      </c>
      <c r="B286" s="3" t="s">
        <v>76</v>
      </c>
      <c r="C286" s="3" t="s">
        <v>294</v>
      </c>
      <c r="D286" s="3" t="s">
        <v>286</v>
      </c>
      <c r="E286" s="3" t="s">
        <v>6</v>
      </c>
      <c r="F286" s="23" t="s">
        <v>298</v>
      </c>
      <c r="G286" s="5">
        <v>6.0130710000000001</v>
      </c>
      <c r="H286" s="22" t="s">
        <v>4271</v>
      </c>
      <c r="I286" s="7">
        <v>46095</v>
      </c>
      <c r="J286" s="27" t="s">
        <v>585</v>
      </c>
      <c r="K286" s="7">
        <v>46035</v>
      </c>
    </row>
    <row r="287" spans="1:11" ht="15" customHeight="1" x14ac:dyDescent="0.35">
      <c r="A287" s="11" t="s">
        <v>571</v>
      </c>
      <c r="B287" s="3" t="s">
        <v>77</v>
      </c>
      <c r="C287" s="3" t="s">
        <v>294</v>
      </c>
      <c r="D287" s="3" t="s">
        <v>286</v>
      </c>
      <c r="E287" s="3" t="s">
        <v>6</v>
      </c>
      <c r="F287" s="23" t="s">
        <v>298</v>
      </c>
      <c r="G287" s="5">
        <v>6.0758169999999998</v>
      </c>
      <c r="H287" s="22" t="s">
        <v>5597</v>
      </c>
      <c r="I287" s="7">
        <v>46095</v>
      </c>
      <c r="J287" s="27" t="s">
        <v>602</v>
      </c>
      <c r="K287" s="7">
        <v>46035</v>
      </c>
    </row>
  </sheetData>
  <phoneticPr fontId="18" type="noConversion"/>
  <conditionalFormatting sqref="H1:H1048576 J1:J1048576">
    <cfRule type="duplicateValues" dxfId="33" priority="2"/>
  </conditionalFormatting>
  <pageMargins left="1" right="1" top="1" bottom="1" header="0.5" footer="0.5"/>
  <pageSetup paperSize="9" scale="51" orientation="landscape" r:id="rId1"/>
  <headerFooter>
    <oddHeader>&amp;L&amp;G</oddHeader>
  </headerFooter>
  <ignoredErrors>
    <ignoredError sqref="J2:J67" numberStoredAsText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EAE-4C4B-4A4F-9BA7-3FDC5EC68E45}">
  <sheetPr>
    <tabColor theme="6"/>
  </sheetPr>
  <dimension ref="A1:K64"/>
  <sheetViews>
    <sheetView topLeftCell="A4" workbookViewId="0">
      <selection activeCell="I36" sqref="I36"/>
    </sheetView>
  </sheetViews>
  <sheetFormatPr defaultRowHeight="14.5" x14ac:dyDescent="0.35"/>
  <cols>
    <col min="1" max="1" width="15.453125" style="2" bestFit="1" customWidth="1"/>
    <col min="2" max="2" width="35.26953125" style="2" bestFit="1" customWidth="1"/>
    <col min="3" max="3" width="33.26953125" style="2" bestFit="1" customWidth="1"/>
    <col min="4" max="4" width="73.453125" style="2" customWidth="1"/>
    <col min="5" max="5" width="12.453125" style="2" bestFit="1" customWidth="1"/>
    <col min="6" max="6" width="27" style="2" bestFit="1" customWidth="1"/>
    <col min="7" max="8" width="11.81640625" style="2" bestFit="1" customWidth="1"/>
    <col min="9" max="9" width="14.1796875" style="2" customWidth="1"/>
    <col min="10" max="10" width="11" style="2" bestFit="1" customWidth="1"/>
    <col min="11" max="11" width="14.1796875" style="2" customWidth="1"/>
  </cols>
  <sheetData>
    <row r="1" spans="1:11" x14ac:dyDescent="0.35">
      <c r="A1" s="1" t="s">
        <v>289</v>
      </c>
      <c r="B1" s="1" t="s">
        <v>290</v>
      </c>
      <c r="C1" s="1" t="s">
        <v>292</v>
      </c>
      <c r="D1" s="1" t="s">
        <v>4523</v>
      </c>
      <c r="E1" s="1" t="s">
        <v>4</v>
      </c>
      <c r="F1" s="1" t="s">
        <v>293</v>
      </c>
      <c r="G1" s="4" t="s">
        <v>303</v>
      </c>
      <c r="H1" s="100" t="s">
        <v>304</v>
      </c>
      <c r="I1" s="4" t="s">
        <v>305</v>
      </c>
      <c r="J1" s="26" t="s">
        <v>457</v>
      </c>
      <c r="K1" s="4" t="s">
        <v>305</v>
      </c>
    </row>
    <row r="2" spans="1:11" x14ac:dyDescent="0.35">
      <c r="A2" s="8" t="s">
        <v>569</v>
      </c>
      <c r="B2" s="3" t="s">
        <v>5945</v>
      </c>
      <c r="C2" s="3" t="s">
        <v>4501</v>
      </c>
      <c r="D2" s="3" t="s">
        <v>5946</v>
      </c>
      <c r="E2" s="3" t="s">
        <v>5</v>
      </c>
      <c r="F2" s="3" t="s">
        <v>301</v>
      </c>
      <c r="G2" s="101">
        <v>6.819</v>
      </c>
      <c r="H2" s="98" t="s">
        <v>4622</v>
      </c>
      <c r="I2" s="102">
        <v>46100</v>
      </c>
      <c r="J2" s="27" t="s">
        <v>4522</v>
      </c>
      <c r="K2" s="102">
        <v>46062</v>
      </c>
    </row>
    <row r="3" spans="1:11" x14ac:dyDescent="0.35">
      <c r="A3" s="8" t="s">
        <v>569</v>
      </c>
      <c r="B3" s="3" t="s">
        <v>4521</v>
      </c>
      <c r="C3" s="3" t="s">
        <v>4501</v>
      </c>
      <c r="D3" s="3" t="s">
        <v>4520</v>
      </c>
      <c r="E3" s="3" t="s">
        <v>5</v>
      </c>
      <c r="F3" s="3" t="s">
        <v>301</v>
      </c>
      <c r="G3" s="5">
        <v>9.9000000000000005E-2</v>
      </c>
      <c r="H3" s="25" t="s">
        <v>4623</v>
      </c>
      <c r="I3" s="7">
        <v>46100</v>
      </c>
      <c r="J3" s="27" t="s">
        <v>4519</v>
      </c>
      <c r="K3" s="7">
        <v>46062</v>
      </c>
    </row>
    <row r="4" spans="1:11" x14ac:dyDescent="0.35">
      <c r="A4" s="8" t="s">
        <v>569</v>
      </c>
      <c r="B4" s="3" t="s">
        <v>4518</v>
      </c>
      <c r="C4" s="3" t="s">
        <v>4501</v>
      </c>
      <c r="D4" s="3" t="s">
        <v>4517</v>
      </c>
      <c r="E4" s="3" t="s">
        <v>5</v>
      </c>
      <c r="F4" s="3" t="s">
        <v>301</v>
      </c>
      <c r="G4" s="5">
        <v>0.28299999999999997</v>
      </c>
      <c r="H4" s="25" t="s">
        <v>4624</v>
      </c>
      <c r="I4" s="7">
        <v>46100</v>
      </c>
      <c r="J4" s="27" t="s">
        <v>4516</v>
      </c>
      <c r="K4" s="7">
        <v>46062</v>
      </c>
    </row>
    <row r="5" spans="1:11" x14ac:dyDescent="0.35">
      <c r="A5" s="8" t="s">
        <v>569</v>
      </c>
      <c r="B5" s="3" t="s">
        <v>5961</v>
      </c>
      <c r="C5" s="3" t="s">
        <v>4501</v>
      </c>
      <c r="D5" s="3" t="s">
        <v>5962</v>
      </c>
      <c r="E5" s="3" t="s">
        <v>5</v>
      </c>
      <c r="F5" s="3" t="s">
        <v>301</v>
      </c>
      <c r="G5" s="101">
        <v>12.294</v>
      </c>
      <c r="H5" s="98" t="s">
        <v>4625</v>
      </c>
      <c r="I5" s="102">
        <v>46100</v>
      </c>
      <c r="J5" s="27" t="s">
        <v>4515</v>
      </c>
      <c r="K5" s="102">
        <v>46062</v>
      </c>
    </row>
    <row r="6" spans="1:11" x14ac:dyDescent="0.35">
      <c r="A6" s="8" t="s">
        <v>569</v>
      </c>
      <c r="B6" s="3" t="s">
        <v>5963</v>
      </c>
      <c r="C6" s="3" t="s">
        <v>4501</v>
      </c>
      <c r="D6" s="3" t="s">
        <v>5964</v>
      </c>
      <c r="E6" s="3" t="s">
        <v>6</v>
      </c>
      <c r="F6" s="3" t="s">
        <v>297</v>
      </c>
      <c r="G6" s="101">
        <v>4.21</v>
      </c>
      <c r="H6" s="98" t="s">
        <v>4626</v>
      </c>
      <c r="I6" s="102">
        <v>46106</v>
      </c>
      <c r="J6" s="27" t="s">
        <v>4514</v>
      </c>
      <c r="K6" s="102">
        <v>46062</v>
      </c>
    </row>
    <row r="7" spans="1:11" x14ac:dyDescent="0.35">
      <c r="A7" s="8" t="s">
        <v>569</v>
      </c>
      <c r="B7" s="3" t="s">
        <v>6142</v>
      </c>
      <c r="C7" s="3" t="s">
        <v>4501</v>
      </c>
      <c r="D7" s="3" t="s">
        <v>4513</v>
      </c>
      <c r="E7" s="3" t="s">
        <v>6</v>
      </c>
      <c r="F7" s="3" t="s">
        <v>297</v>
      </c>
      <c r="G7" s="5">
        <v>3.415</v>
      </c>
      <c r="H7" s="25" t="s">
        <v>4627</v>
      </c>
      <c r="I7" s="7">
        <v>46106</v>
      </c>
      <c r="J7" s="27" t="s">
        <v>4512</v>
      </c>
      <c r="K7" s="7">
        <v>46071</v>
      </c>
    </row>
    <row r="8" spans="1:11" x14ac:dyDescent="0.35">
      <c r="A8" s="8" t="s">
        <v>569</v>
      </c>
      <c r="B8" s="3" t="s">
        <v>6143</v>
      </c>
      <c r="C8" s="3" t="s">
        <v>4501</v>
      </c>
      <c r="D8" s="31" t="s">
        <v>4511</v>
      </c>
      <c r="E8" s="3" t="s">
        <v>6</v>
      </c>
      <c r="F8" s="3" t="s">
        <v>297</v>
      </c>
      <c r="G8" s="5">
        <v>2.6720000000000002</v>
      </c>
      <c r="H8" s="25" t="s">
        <v>4628</v>
      </c>
      <c r="I8" s="7">
        <v>46106</v>
      </c>
      <c r="J8" s="27" t="s">
        <v>4510</v>
      </c>
      <c r="K8" s="7">
        <v>46073</v>
      </c>
    </row>
    <row r="9" spans="1:11" x14ac:dyDescent="0.35">
      <c r="A9" s="8" t="s">
        <v>569</v>
      </c>
      <c r="B9" s="3" t="s">
        <v>5968</v>
      </c>
      <c r="C9" s="3" t="s">
        <v>4501</v>
      </c>
      <c r="D9" s="31" t="s">
        <v>5967</v>
      </c>
      <c r="E9" s="3" t="s">
        <v>6</v>
      </c>
      <c r="F9" s="3" t="s">
        <v>297</v>
      </c>
      <c r="G9" s="5">
        <v>7.6779999999999999</v>
      </c>
      <c r="H9" s="25" t="s">
        <v>4319</v>
      </c>
      <c r="I9" s="7">
        <v>46106</v>
      </c>
      <c r="J9" s="27" t="s">
        <v>4509</v>
      </c>
      <c r="K9" s="7">
        <v>46071</v>
      </c>
    </row>
    <row r="10" spans="1:11" x14ac:dyDescent="0.35">
      <c r="A10" s="8" t="s">
        <v>569</v>
      </c>
      <c r="B10" s="3" t="s">
        <v>5969</v>
      </c>
      <c r="C10" s="3" t="s">
        <v>4501</v>
      </c>
      <c r="D10" s="3" t="s">
        <v>5970</v>
      </c>
      <c r="E10" s="3" t="s">
        <v>6</v>
      </c>
      <c r="F10" s="3" t="s">
        <v>297</v>
      </c>
      <c r="G10" s="101">
        <v>4.758</v>
      </c>
      <c r="H10" s="98" t="s">
        <v>4629</v>
      </c>
      <c r="I10" s="102">
        <v>46106</v>
      </c>
      <c r="J10" s="27" t="s">
        <v>4508</v>
      </c>
      <c r="K10" s="102">
        <v>46071</v>
      </c>
    </row>
    <row r="11" spans="1:11" x14ac:dyDescent="0.35">
      <c r="A11" s="8" t="s">
        <v>569</v>
      </c>
      <c r="B11" s="3" t="s">
        <v>5971</v>
      </c>
      <c r="C11" s="3" t="s">
        <v>4501</v>
      </c>
      <c r="D11" s="3" t="s">
        <v>5972</v>
      </c>
      <c r="E11" s="3" t="s">
        <v>6</v>
      </c>
      <c r="F11" s="3" t="s">
        <v>298</v>
      </c>
      <c r="G11" s="101">
        <v>1.341</v>
      </c>
      <c r="H11" s="98" t="s">
        <v>4630</v>
      </c>
      <c r="I11" s="102">
        <v>46112</v>
      </c>
      <c r="J11" s="27" t="s">
        <v>4507</v>
      </c>
      <c r="K11" s="102">
        <v>46072</v>
      </c>
    </row>
    <row r="12" spans="1:11" x14ac:dyDescent="0.35">
      <c r="A12" s="8" t="s">
        <v>569</v>
      </c>
      <c r="B12" s="3" t="s">
        <v>6132</v>
      </c>
      <c r="C12" s="3" t="s">
        <v>4501</v>
      </c>
      <c r="D12" s="31" t="s">
        <v>4506</v>
      </c>
      <c r="E12" s="3" t="s">
        <v>6</v>
      </c>
      <c r="F12" s="3" t="s">
        <v>298</v>
      </c>
      <c r="G12" s="5">
        <v>0.45300000000000001</v>
      </c>
      <c r="H12" s="25" t="s">
        <v>4631</v>
      </c>
      <c r="I12" s="7">
        <v>46100</v>
      </c>
      <c r="J12" s="27" t="s">
        <v>4505</v>
      </c>
      <c r="K12" s="7">
        <v>46070</v>
      </c>
    </row>
    <row r="13" spans="1:11" x14ac:dyDescent="0.35">
      <c r="A13" s="8" t="s">
        <v>569</v>
      </c>
      <c r="B13" s="3" t="s">
        <v>5973</v>
      </c>
      <c r="C13" s="3" t="s">
        <v>4501</v>
      </c>
      <c r="D13" s="31" t="s">
        <v>5974</v>
      </c>
      <c r="E13" s="3" t="s">
        <v>6</v>
      </c>
      <c r="F13" s="3" t="s">
        <v>298</v>
      </c>
      <c r="G13" s="101">
        <v>5.0599999999999996</v>
      </c>
      <c r="H13" s="98" t="s">
        <v>4632</v>
      </c>
      <c r="I13" s="102">
        <v>46100</v>
      </c>
      <c r="J13" s="27" t="s">
        <v>4504</v>
      </c>
      <c r="K13" s="102">
        <v>46070</v>
      </c>
    </row>
    <row r="14" spans="1:11" x14ac:dyDescent="0.35">
      <c r="A14" s="8" t="s">
        <v>569</v>
      </c>
      <c r="B14" s="3" t="s">
        <v>6133</v>
      </c>
      <c r="C14" s="3" t="s">
        <v>4501</v>
      </c>
      <c r="D14" s="31" t="s">
        <v>4503</v>
      </c>
      <c r="E14" s="3" t="s">
        <v>6</v>
      </c>
      <c r="F14" s="3" t="s">
        <v>298</v>
      </c>
      <c r="G14" s="101">
        <v>1.9710000000000001</v>
      </c>
      <c r="H14" s="98" t="s">
        <v>4633</v>
      </c>
      <c r="I14" s="102">
        <v>46100</v>
      </c>
      <c r="J14" s="27" t="s">
        <v>4502</v>
      </c>
      <c r="K14" s="102">
        <v>46070</v>
      </c>
    </row>
    <row r="15" spans="1:11" x14ac:dyDescent="0.35">
      <c r="A15" s="8" t="s">
        <v>569</v>
      </c>
      <c r="B15" s="3" t="s">
        <v>6134</v>
      </c>
      <c r="C15" s="3" t="s">
        <v>4501</v>
      </c>
      <c r="D15" s="31" t="s">
        <v>4500</v>
      </c>
      <c r="E15" s="3" t="s">
        <v>6</v>
      </c>
      <c r="F15" s="3" t="s">
        <v>298</v>
      </c>
      <c r="G15" s="5">
        <v>0.90600000000000003</v>
      </c>
      <c r="H15" s="25" t="s">
        <v>4634</v>
      </c>
      <c r="I15" s="7">
        <v>46100</v>
      </c>
      <c r="J15" s="27" t="s">
        <v>4499</v>
      </c>
      <c r="K15" s="7">
        <v>46070</v>
      </c>
    </row>
    <row r="16" spans="1:11" x14ac:dyDescent="0.35">
      <c r="A16" s="9" t="s">
        <v>572</v>
      </c>
      <c r="B16" s="3" t="s">
        <v>4547</v>
      </c>
      <c r="C16" s="3" t="s">
        <v>4501</v>
      </c>
      <c r="D16" s="3" t="s">
        <v>4546</v>
      </c>
      <c r="E16" s="3" t="s">
        <v>5</v>
      </c>
      <c r="F16" s="3" t="s">
        <v>301</v>
      </c>
      <c r="G16" s="5">
        <v>5.7249999999999996</v>
      </c>
      <c r="H16" s="22"/>
      <c r="I16" s="96"/>
      <c r="J16" s="27"/>
      <c r="K16" s="7"/>
    </row>
    <row r="17" spans="1:11" x14ac:dyDescent="0.35">
      <c r="A17" s="9" t="s">
        <v>572</v>
      </c>
      <c r="B17" s="3" t="s">
        <v>4545</v>
      </c>
      <c r="C17" s="3" t="s">
        <v>4501</v>
      </c>
      <c r="D17" s="3" t="s">
        <v>4544</v>
      </c>
      <c r="E17" s="3" t="s">
        <v>5</v>
      </c>
      <c r="F17" s="3" t="s">
        <v>301</v>
      </c>
      <c r="G17" s="5">
        <v>1.7689999999999999</v>
      </c>
      <c r="H17" s="22"/>
      <c r="I17" s="96"/>
      <c r="J17" s="27"/>
      <c r="K17" s="7"/>
    </row>
    <row r="18" spans="1:11" x14ac:dyDescent="0.35">
      <c r="A18" s="9" t="s">
        <v>572</v>
      </c>
      <c r="B18" s="3" t="s">
        <v>6005</v>
      </c>
      <c r="C18" s="3" t="s">
        <v>4501</v>
      </c>
      <c r="D18" s="3" t="s">
        <v>6006</v>
      </c>
      <c r="E18" s="3" t="s">
        <v>5</v>
      </c>
      <c r="F18" s="3" t="s">
        <v>301</v>
      </c>
      <c r="G18" s="101">
        <v>7.7069999999999999</v>
      </c>
      <c r="H18" s="22"/>
      <c r="I18" s="97"/>
      <c r="J18" s="27"/>
      <c r="K18" s="7"/>
    </row>
    <row r="19" spans="1:11" x14ac:dyDescent="0.35">
      <c r="A19" s="9" t="s">
        <v>572</v>
      </c>
      <c r="B19" s="3" t="s">
        <v>6003</v>
      </c>
      <c r="C19" s="3" t="s">
        <v>4501</v>
      </c>
      <c r="D19" s="3" t="s">
        <v>6004</v>
      </c>
      <c r="E19" s="3" t="s">
        <v>5</v>
      </c>
      <c r="F19" s="3" t="s">
        <v>301</v>
      </c>
      <c r="G19" s="101">
        <v>3.2469999999999999</v>
      </c>
      <c r="H19" s="22"/>
      <c r="I19" s="96"/>
      <c r="J19" s="27"/>
      <c r="K19" s="7"/>
    </row>
    <row r="20" spans="1:11" x14ac:dyDescent="0.35">
      <c r="A20" s="9" t="s">
        <v>572</v>
      </c>
      <c r="B20" s="3" t="s">
        <v>4543</v>
      </c>
      <c r="C20" s="3" t="s">
        <v>4501</v>
      </c>
      <c r="D20" s="85" t="s">
        <v>4542</v>
      </c>
      <c r="E20" s="3" t="s">
        <v>5</v>
      </c>
      <c r="F20" s="3" t="s">
        <v>301</v>
      </c>
      <c r="G20" s="5">
        <v>3.65</v>
      </c>
      <c r="H20" s="22"/>
      <c r="I20" s="96"/>
      <c r="J20" s="27"/>
      <c r="K20" s="7"/>
    </row>
    <row r="21" spans="1:11" x14ac:dyDescent="0.35">
      <c r="A21" s="9" t="s">
        <v>572</v>
      </c>
      <c r="B21" s="3" t="s">
        <v>4541</v>
      </c>
      <c r="C21" s="3" t="s">
        <v>4501</v>
      </c>
      <c r="D21" s="3" t="s">
        <v>4540</v>
      </c>
      <c r="E21" s="3" t="s">
        <v>5</v>
      </c>
      <c r="F21" s="3" t="s">
        <v>301</v>
      </c>
      <c r="G21" s="5">
        <v>9.7850000000000001</v>
      </c>
      <c r="H21" s="22"/>
      <c r="I21" s="96"/>
      <c r="J21" s="27"/>
      <c r="K21" s="7"/>
    </row>
    <row r="22" spans="1:11" x14ac:dyDescent="0.35">
      <c r="A22" s="9" t="s">
        <v>572</v>
      </c>
      <c r="B22" s="3" t="s">
        <v>6001</v>
      </c>
      <c r="C22" s="3" t="s">
        <v>4501</v>
      </c>
      <c r="D22" s="3" t="s">
        <v>6002</v>
      </c>
      <c r="E22" s="3" t="s">
        <v>5</v>
      </c>
      <c r="F22" s="3" t="s">
        <v>301</v>
      </c>
      <c r="G22" s="101">
        <v>3.161</v>
      </c>
      <c r="H22" s="22"/>
      <c r="I22" s="96"/>
      <c r="J22" s="27"/>
      <c r="K22" s="7"/>
    </row>
    <row r="23" spans="1:11" x14ac:dyDescent="0.35">
      <c r="A23" s="9" t="s">
        <v>572</v>
      </c>
      <c r="B23" s="3" t="s">
        <v>5999</v>
      </c>
      <c r="C23" s="3" t="s">
        <v>4501</v>
      </c>
      <c r="D23" s="3" t="s">
        <v>6000</v>
      </c>
      <c r="E23" s="3" t="s">
        <v>5</v>
      </c>
      <c r="F23" s="3" t="s">
        <v>301</v>
      </c>
      <c r="G23" s="101">
        <v>9.6120000000000001</v>
      </c>
      <c r="H23" s="22"/>
      <c r="I23" s="96"/>
      <c r="J23" s="27"/>
      <c r="K23" s="7"/>
    </row>
    <row r="24" spans="1:11" x14ac:dyDescent="0.35">
      <c r="A24" s="9" t="s">
        <v>572</v>
      </c>
      <c r="B24" s="3" t="s">
        <v>5997</v>
      </c>
      <c r="C24" s="3" t="s">
        <v>4501</v>
      </c>
      <c r="D24" s="3" t="s">
        <v>5998</v>
      </c>
      <c r="E24" s="3" t="s">
        <v>5</v>
      </c>
      <c r="F24" s="23" t="s">
        <v>301</v>
      </c>
      <c r="G24" s="101">
        <v>6.3419999999999996</v>
      </c>
      <c r="H24" s="22"/>
      <c r="I24" s="96"/>
      <c r="J24" s="27"/>
      <c r="K24" s="7"/>
    </row>
    <row r="25" spans="1:11" x14ac:dyDescent="0.35">
      <c r="A25" s="9" t="s">
        <v>572</v>
      </c>
      <c r="B25" s="3" t="s">
        <v>4539</v>
      </c>
      <c r="C25" s="3" t="s">
        <v>4501</v>
      </c>
      <c r="D25" s="3" t="s">
        <v>4538</v>
      </c>
      <c r="E25" s="3" t="s">
        <v>5</v>
      </c>
      <c r="F25" s="23" t="s">
        <v>301</v>
      </c>
      <c r="G25" s="5">
        <v>6.0839999999999996</v>
      </c>
      <c r="H25" s="22"/>
      <c r="I25" s="96"/>
      <c r="J25" s="27"/>
      <c r="K25" s="7"/>
    </row>
    <row r="26" spans="1:11" x14ac:dyDescent="0.35">
      <c r="A26" s="9" t="s">
        <v>572</v>
      </c>
      <c r="B26" s="3" t="s">
        <v>4537</v>
      </c>
      <c r="C26" s="3" t="s">
        <v>4501</v>
      </c>
      <c r="D26" s="3" t="s">
        <v>4536</v>
      </c>
      <c r="E26" s="3" t="s">
        <v>5</v>
      </c>
      <c r="F26" s="23" t="s">
        <v>301</v>
      </c>
      <c r="G26" s="5">
        <v>0.72899999999999998</v>
      </c>
      <c r="H26" s="22"/>
      <c r="I26" s="96"/>
      <c r="J26" s="27"/>
      <c r="K26" s="7"/>
    </row>
    <row r="27" spans="1:11" x14ac:dyDescent="0.35">
      <c r="A27" s="9" t="s">
        <v>572</v>
      </c>
      <c r="B27" s="3" t="s">
        <v>4535</v>
      </c>
      <c r="C27" s="3" t="s">
        <v>4501</v>
      </c>
      <c r="D27" s="3" t="s">
        <v>4534</v>
      </c>
      <c r="E27" s="3" t="s">
        <v>5</v>
      </c>
      <c r="F27" s="3" t="s">
        <v>301</v>
      </c>
      <c r="G27" s="5">
        <v>0.88</v>
      </c>
      <c r="H27" s="22"/>
      <c r="I27" s="96"/>
      <c r="J27" s="27"/>
      <c r="K27" s="7"/>
    </row>
    <row r="28" spans="1:11" x14ac:dyDescent="0.35">
      <c r="A28" s="9" t="s">
        <v>572</v>
      </c>
      <c r="B28" s="3" t="s">
        <v>4533</v>
      </c>
      <c r="C28" s="3" t="s">
        <v>4501</v>
      </c>
      <c r="D28" s="3" t="s">
        <v>4532</v>
      </c>
      <c r="E28" s="3" t="s">
        <v>7</v>
      </c>
      <c r="F28" s="23" t="s">
        <v>299</v>
      </c>
      <c r="G28" s="5">
        <v>8.5890000000000004</v>
      </c>
      <c r="H28" s="22"/>
      <c r="I28" s="96"/>
      <c r="J28" s="27"/>
      <c r="K28" s="7"/>
    </row>
    <row r="29" spans="1:11" ht="43.5" x14ac:dyDescent="0.35">
      <c r="A29" s="9" t="s">
        <v>572</v>
      </c>
      <c r="B29" s="3" t="s">
        <v>5995</v>
      </c>
      <c r="C29" s="3" t="s">
        <v>4501</v>
      </c>
      <c r="D29" s="86" t="s">
        <v>5996</v>
      </c>
      <c r="E29" s="3" t="s">
        <v>7</v>
      </c>
      <c r="F29" s="23" t="s">
        <v>299</v>
      </c>
      <c r="G29" s="101">
        <v>8.6890000000000001</v>
      </c>
      <c r="H29" s="22"/>
      <c r="I29" s="96"/>
      <c r="J29" s="27"/>
      <c r="K29" s="7"/>
    </row>
    <row r="30" spans="1:11" x14ac:dyDescent="0.35">
      <c r="A30" s="9" t="s">
        <v>572</v>
      </c>
      <c r="B30" s="3" t="s">
        <v>4531</v>
      </c>
      <c r="C30" s="3" t="s">
        <v>4501</v>
      </c>
      <c r="D30" s="3" t="s">
        <v>4530</v>
      </c>
      <c r="E30" s="3" t="s">
        <v>7</v>
      </c>
      <c r="F30" s="23" t="s">
        <v>302</v>
      </c>
      <c r="G30" s="5">
        <v>5.7960000000000003</v>
      </c>
      <c r="H30" s="22"/>
      <c r="I30" s="96"/>
      <c r="J30" s="27"/>
      <c r="K30" s="7"/>
    </row>
    <row r="31" spans="1:11" x14ac:dyDescent="0.35">
      <c r="A31" s="9" t="s">
        <v>572</v>
      </c>
      <c r="B31" s="3" t="s">
        <v>4529</v>
      </c>
      <c r="C31" s="3" t="s">
        <v>4501</v>
      </c>
      <c r="D31" s="3" t="s">
        <v>4528</v>
      </c>
      <c r="E31" s="3" t="s">
        <v>7</v>
      </c>
      <c r="F31" s="23" t="s">
        <v>302</v>
      </c>
      <c r="G31" s="5">
        <v>16.288</v>
      </c>
      <c r="H31" s="22"/>
      <c r="I31" s="96"/>
      <c r="J31" s="27"/>
      <c r="K31" s="7"/>
    </row>
    <row r="32" spans="1:11" x14ac:dyDescent="0.35">
      <c r="A32" s="9" t="s">
        <v>572</v>
      </c>
      <c r="B32" s="3" t="s">
        <v>4527</v>
      </c>
      <c r="C32" s="3" t="s">
        <v>4501</v>
      </c>
      <c r="D32" s="3" t="s">
        <v>4526</v>
      </c>
      <c r="E32" s="3" t="s">
        <v>7</v>
      </c>
      <c r="F32" s="23" t="s">
        <v>296</v>
      </c>
      <c r="G32" s="5">
        <v>0.94299999999999995</v>
      </c>
      <c r="H32" s="22"/>
      <c r="I32" s="96"/>
      <c r="J32" s="27"/>
      <c r="K32" s="7"/>
    </row>
    <row r="33" spans="1:11" x14ac:dyDescent="0.35">
      <c r="A33" s="9" t="s">
        <v>572</v>
      </c>
      <c r="B33" s="3" t="s">
        <v>4525</v>
      </c>
      <c r="C33" s="3" t="s">
        <v>4501</v>
      </c>
      <c r="D33" s="3" t="s">
        <v>4524</v>
      </c>
      <c r="E33" s="3" t="s">
        <v>7</v>
      </c>
      <c r="F33" s="23" t="s">
        <v>296</v>
      </c>
      <c r="G33" s="5">
        <v>2.948</v>
      </c>
      <c r="H33" s="22"/>
      <c r="I33" s="96"/>
      <c r="J33" s="27"/>
      <c r="K33" s="7"/>
    </row>
    <row r="34" spans="1:11" x14ac:dyDescent="0.35">
      <c r="A34" s="64" t="s">
        <v>570</v>
      </c>
      <c r="B34" s="3" t="s">
        <v>4561</v>
      </c>
      <c r="C34" s="3" t="s">
        <v>4501</v>
      </c>
      <c r="D34" s="3" t="s">
        <v>4560</v>
      </c>
      <c r="E34" s="3" t="s">
        <v>5</v>
      </c>
      <c r="F34" s="3" t="s">
        <v>301</v>
      </c>
      <c r="G34" s="5">
        <v>6.43</v>
      </c>
      <c r="H34" s="22" t="s">
        <v>4614</v>
      </c>
      <c r="I34" s="7">
        <v>46099</v>
      </c>
      <c r="J34" s="27" t="s">
        <v>4559</v>
      </c>
      <c r="K34" s="7">
        <v>46063</v>
      </c>
    </row>
    <row r="35" spans="1:11" x14ac:dyDescent="0.35">
      <c r="A35" s="64" t="s">
        <v>570</v>
      </c>
      <c r="B35" s="3" t="s">
        <v>5975</v>
      </c>
      <c r="C35" s="3" t="s">
        <v>4501</v>
      </c>
      <c r="D35" s="3" t="s">
        <v>5976</v>
      </c>
      <c r="E35" s="3" t="s">
        <v>5</v>
      </c>
      <c r="F35" s="3" t="s">
        <v>301</v>
      </c>
      <c r="G35" s="101">
        <v>5.9089999999999998</v>
      </c>
      <c r="H35" s="99" t="s">
        <v>4615</v>
      </c>
      <c r="I35" s="102">
        <v>46099</v>
      </c>
      <c r="J35" s="103" t="s">
        <v>4558</v>
      </c>
      <c r="K35" s="102">
        <v>46062</v>
      </c>
    </row>
    <row r="36" spans="1:11" x14ac:dyDescent="0.35">
      <c r="A36" s="64" t="s">
        <v>570</v>
      </c>
      <c r="B36" s="3" t="s">
        <v>5978</v>
      </c>
      <c r="C36" s="3" t="s">
        <v>4501</v>
      </c>
      <c r="D36" s="3" t="s">
        <v>5977</v>
      </c>
      <c r="E36" s="3" t="s">
        <v>7</v>
      </c>
      <c r="F36" s="3" t="s">
        <v>299</v>
      </c>
      <c r="G36" s="101">
        <v>6.0250000000000004</v>
      </c>
      <c r="H36" s="99" t="s">
        <v>4616</v>
      </c>
      <c r="I36" s="102">
        <v>46107</v>
      </c>
      <c r="J36" s="103" t="s">
        <v>4557</v>
      </c>
      <c r="K36" s="102">
        <v>46065</v>
      </c>
    </row>
    <row r="37" spans="1:11" x14ac:dyDescent="0.35">
      <c r="A37" s="64" t="s">
        <v>570</v>
      </c>
      <c r="B37" s="3" t="s">
        <v>5979</v>
      </c>
      <c r="C37" s="3" t="s">
        <v>4501</v>
      </c>
      <c r="D37" s="3" t="s">
        <v>5980</v>
      </c>
      <c r="E37" s="3" t="s">
        <v>7</v>
      </c>
      <c r="F37" s="3" t="s">
        <v>299</v>
      </c>
      <c r="G37" s="101">
        <v>9.6720000000000006</v>
      </c>
      <c r="H37" s="99" t="s">
        <v>4617</v>
      </c>
      <c r="I37" s="102">
        <v>46100</v>
      </c>
      <c r="J37" s="103" t="s">
        <v>4556</v>
      </c>
      <c r="K37" s="102">
        <v>46065</v>
      </c>
    </row>
    <row r="38" spans="1:11" x14ac:dyDescent="0.35">
      <c r="A38" s="64" t="s">
        <v>570</v>
      </c>
      <c r="B38" s="3" t="s">
        <v>5982</v>
      </c>
      <c r="C38" s="3" t="s">
        <v>4501</v>
      </c>
      <c r="D38" s="3" t="s">
        <v>5981</v>
      </c>
      <c r="E38" s="3" t="s">
        <v>7</v>
      </c>
      <c r="F38" s="3" t="s">
        <v>302</v>
      </c>
      <c r="G38" s="101">
        <v>1.905</v>
      </c>
      <c r="H38" s="99" t="s">
        <v>4618</v>
      </c>
      <c r="I38" s="102">
        <v>46101</v>
      </c>
      <c r="J38" s="103" t="s">
        <v>4555</v>
      </c>
      <c r="K38" s="102">
        <v>46063</v>
      </c>
    </row>
    <row r="39" spans="1:11" x14ac:dyDescent="0.35">
      <c r="A39" s="64" t="s">
        <v>570</v>
      </c>
      <c r="B39" s="3" t="s">
        <v>5983</v>
      </c>
      <c r="C39" s="3" t="s">
        <v>4501</v>
      </c>
      <c r="D39" s="3" t="s">
        <v>5984</v>
      </c>
      <c r="E39" s="3" t="s">
        <v>7</v>
      </c>
      <c r="F39" s="3" t="s">
        <v>302</v>
      </c>
      <c r="G39" s="101">
        <v>1.1020000000000001</v>
      </c>
      <c r="H39" s="99" t="s">
        <v>4619</v>
      </c>
      <c r="I39" s="102">
        <v>46101</v>
      </c>
      <c r="J39" s="103" t="s">
        <v>4554</v>
      </c>
      <c r="K39" s="102">
        <v>46063</v>
      </c>
    </row>
    <row r="40" spans="1:11" x14ac:dyDescent="0.35">
      <c r="A40" s="64" t="s">
        <v>570</v>
      </c>
      <c r="B40" s="3" t="s">
        <v>4553</v>
      </c>
      <c r="C40" s="3" t="s">
        <v>4501</v>
      </c>
      <c r="D40" s="3" t="s">
        <v>4552</v>
      </c>
      <c r="E40" s="3" t="s">
        <v>7</v>
      </c>
      <c r="F40" s="3" t="s">
        <v>296</v>
      </c>
      <c r="G40" s="5">
        <v>4.6420000000000003</v>
      </c>
      <c r="H40" s="22" t="s">
        <v>4620</v>
      </c>
      <c r="I40" s="7">
        <v>46099</v>
      </c>
      <c r="J40" s="27" t="s">
        <v>4551</v>
      </c>
      <c r="K40" s="7">
        <v>46064</v>
      </c>
    </row>
    <row r="41" spans="1:11" x14ac:dyDescent="0.35">
      <c r="A41" s="64" t="s">
        <v>570</v>
      </c>
      <c r="B41" s="3" t="s">
        <v>4550</v>
      </c>
      <c r="C41" s="3" t="s">
        <v>4501</v>
      </c>
      <c r="D41" s="3" t="s">
        <v>4549</v>
      </c>
      <c r="E41" s="3" t="s">
        <v>7</v>
      </c>
      <c r="F41" s="3" t="s">
        <v>296</v>
      </c>
      <c r="G41" s="5">
        <v>4.4359999999999999</v>
      </c>
      <c r="H41" s="22" t="s">
        <v>4621</v>
      </c>
      <c r="I41" s="7">
        <v>46099</v>
      </c>
      <c r="J41" s="27" t="s">
        <v>4548</v>
      </c>
      <c r="K41" s="7">
        <v>46064</v>
      </c>
    </row>
    <row r="42" spans="1:11" x14ac:dyDescent="0.35">
      <c r="A42" s="87" t="s">
        <v>571</v>
      </c>
      <c r="B42" s="3" t="s">
        <v>5985</v>
      </c>
      <c r="C42" s="3" t="s">
        <v>4501</v>
      </c>
      <c r="D42" s="86" t="s">
        <v>5986</v>
      </c>
      <c r="E42" s="3" t="s">
        <v>6</v>
      </c>
      <c r="F42" s="3" t="s">
        <v>297</v>
      </c>
      <c r="G42" s="101">
        <v>3.0409999999999999</v>
      </c>
      <c r="H42" s="99" t="s">
        <v>4592</v>
      </c>
      <c r="I42" s="102">
        <v>46097</v>
      </c>
      <c r="J42" s="103" t="s">
        <v>4591</v>
      </c>
      <c r="K42" s="102">
        <v>46059</v>
      </c>
    </row>
    <row r="43" spans="1:11" x14ac:dyDescent="0.35">
      <c r="A43" s="87" t="s">
        <v>571</v>
      </c>
      <c r="B43" s="3" t="s">
        <v>5987</v>
      </c>
      <c r="C43" s="3" t="s">
        <v>4501</v>
      </c>
      <c r="D43" s="86" t="s">
        <v>5988</v>
      </c>
      <c r="E43" s="3" t="s">
        <v>6</v>
      </c>
      <c r="F43" s="3" t="s">
        <v>297</v>
      </c>
      <c r="G43" s="104">
        <v>4.3470000000000004</v>
      </c>
      <c r="H43" s="99" t="s">
        <v>4593</v>
      </c>
      <c r="I43" s="102">
        <v>46097</v>
      </c>
      <c r="J43" s="103" t="s">
        <v>4590</v>
      </c>
      <c r="K43" s="102">
        <v>46059</v>
      </c>
    </row>
    <row r="44" spans="1:11" x14ac:dyDescent="0.35">
      <c r="A44" s="87" t="s">
        <v>571</v>
      </c>
      <c r="B44" s="3" t="s">
        <v>5989</v>
      </c>
      <c r="C44" s="3" t="s">
        <v>4501</v>
      </c>
      <c r="D44" s="86" t="s">
        <v>5990</v>
      </c>
      <c r="E44" s="3" t="s">
        <v>6</v>
      </c>
      <c r="F44" s="3" t="s">
        <v>297</v>
      </c>
      <c r="G44" s="101">
        <v>9.1750000000000007</v>
      </c>
      <c r="H44" s="99" t="s">
        <v>4594</v>
      </c>
      <c r="I44" s="102">
        <v>46097</v>
      </c>
      <c r="J44" s="103" t="s">
        <v>4589</v>
      </c>
      <c r="K44" s="102">
        <v>46059</v>
      </c>
    </row>
    <row r="45" spans="1:11" ht="29" x14ac:dyDescent="0.35">
      <c r="A45" s="87" t="s">
        <v>571</v>
      </c>
      <c r="B45" s="3" t="s">
        <v>5992</v>
      </c>
      <c r="C45" s="3" t="s">
        <v>4501</v>
      </c>
      <c r="D45" s="86" t="s">
        <v>5991</v>
      </c>
      <c r="E45" s="3" t="s">
        <v>6</v>
      </c>
      <c r="F45" s="3" t="s">
        <v>297</v>
      </c>
      <c r="G45" s="101">
        <v>5.774</v>
      </c>
      <c r="H45" s="99" t="s">
        <v>4595</v>
      </c>
      <c r="I45" s="102">
        <v>46097</v>
      </c>
      <c r="J45" s="103" t="s">
        <v>4588</v>
      </c>
      <c r="K45" s="102">
        <v>46059</v>
      </c>
    </row>
    <row r="46" spans="1:11" x14ac:dyDescent="0.35">
      <c r="A46" s="87" t="s">
        <v>571</v>
      </c>
      <c r="B46" s="3" t="s">
        <v>5993</v>
      </c>
      <c r="C46" s="3" t="s">
        <v>4501</v>
      </c>
      <c r="D46" s="89" t="s">
        <v>5994</v>
      </c>
      <c r="E46" s="3" t="s">
        <v>6</v>
      </c>
      <c r="F46" s="3" t="s">
        <v>297</v>
      </c>
      <c r="G46" s="101">
        <v>3.0569999999999999</v>
      </c>
      <c r="H46" s="99" t="s">
        <v>4596</v>
      </c>
      <c r="I46" s="102">
        <v>46099</v>
      </c>
      <c r="J46" s="103" t="s">
        <v>4587</v>
      </c>
      <c r="K46" s="102">
        <v>46073</v>
      </c>
    </row>
    <row r="47" spans="1:11" x14ac:dyDescent="0.35">
      <c r="A47" s="87" t="s">
        <v>571</v>
      </c>
      <c r="B47" s="3" t="s">
        <v>5965</v>
      </c>
      <c r="C47" s="3" t="s">
        <v>4501</v>
      </c>
      <c r="D47" s="86" t="s">
        <v>5966</v>
      </c>
      <c r="E47" s="3" t="s">
        <v>6</v>
      </c>
      <c r="F47" s="3" t="s">
        <v>297</v>
      </c>
      <c r="G47" s="101">
        <v>21.489000000000001</v>
      </c>
      <c r="H47" s="99" t="s">
        <v>4597</v>
      </c>
      <c r="I47" s="102">
        <v>46097</v>
      </c>
      <c r="J47" s="103" t="s">
        <v>4586</v>
      </c>
      <c r="K47" s="102">
        <v>46059</v>
      </c>
    </row>
    <row r="48" spans="1:11" ht="29" x14ac:dyDescent="0.35">
      <c r="A48" s="87" t="s">
        <v>571</v>
      </c>
      <c r="B48" s="3" t="s">
        <v>6144</v>
      </c>
      <c r="C48" s="3" t="s">
        <v>4501</v>
      </c>
      <c r="D48" s="86" t="s">
        <v>6149</v>
      </c>
      <c r="E48" s="3" t="s">
        <v>6</v>
      </c>
      <c r="F48" s="3" t="s">
        <v>297</v>
      </c>
      <c r="G48" s="101">
        <v>7.6749999999999998</v>
      </c>
      <c r="H48" s="99" t="s">
        <v>4598</v>
      </c>
      <c r="I48" s="102">
        <v>46107</v>
      </c>
      <c r="J48" s="103" t="s">
        <v>4585</v>
      </c>
      <c r="K48" s="102">
        <v>46064</v>
      </c>
    </row>
    <row r="49" spans="1:11" x14ac:dyDescent="0.35">
      <c r="A49" s="87" t="s">
        <v>571</v>
      </c>
      <c r="B49" s="3" t="s">
        <v>6150</v>
      </c>
      <c r="C49" s="3" t="s">
        <v>4501</v>
      </c>
      <c r="D49" s="86" t="s">
        <v>6148</v>
      </c>
      <c r="E49" s="3" t="s">
        <v>6</v>
      </c>
      <c r="F49" s="3" t="s">
        <v>297</v>
      </c>
      <c r="G49" s="101">
        <v>12.321</v>
      </c>
      <c r="H49" s="99" t="s">
        <v>6146</v>
      </c>
      <c r="I49" s="102">
        <v>46107</v>
      </c>
      <c r="J49" s="103" t="s">
        <v>6147</v>
      </c>
      <c r="K49" s="102">
        <v>46064</v>
      </c>
    </row>
    <row r="50" spans="1:11" x14ac:dyDescent="0.35">
      <c r="A50" s="87" t="s">
        <v>571</v>
      </c>
      <c r="B50" s="3" t="s">
        <v>5959</v>
      </c>
      <c r="C50" s="3" t="s">
        <v>4501</v>
      </c>
      <c r="D50" s="86" t="s">
        <v>5960</v>
      </c>
      <c r="E50" s="3" t="s">
        <v>6</v>
      </c>
      <c r="F50" s="3" t="s">
        <v>297</v>
      </c>
      <c r="G50" s="101">
        <v>9.2919999999999998</v>
      </c>
      <c r="H50" s="99" t="s">
        <v>4599</v>
      </c>
      <c r="I50" s="102">
        <v>46097</v>
      </c>
      <c r="J50" s="103" t="s">
        <v>4584</v>
      </c>
      <c r="K50" s="102">
        <v>46059</v>
      </c>
    </row>
    <row r="51" spans="1:11" x14ac:dyDescent="0.35">
      <c r="A51" s="87" t="s">
        <v>571</v>
      </c>
      <c r="B51" s="3" t="s">
        <v>6145</v>
      </c>
      <c r="C51" s="3" t="s">
        <v>4501</v>
      </c>
      <c r="D51" s="89" t="s">
        <v>4583</v>
      </c>
      <c r="E51" s="3" t="s">
        <v>6</v>
      </c>
      <c r="F51" s="3" t="s">
        <v>297</v>
      </c>
      <c r="G51" s="5">
        <v>1.012</v>
      </c>
      <c r="H51" s="22" t="s">
        <v>4600</v>
      </c>
      <c r="I51" s="7">
        <v>46097</v>
      </c>
      <c r="J51" s="88" t="s">
        <v>4582</v>
      </c>
      <c r="K51" s="7">
        <v>46064</v>
      </c>
    </row>
    <row r="52" spans="1:11" x14ac:dyDescent="0.35">
      <c r="A52" s="87" t="s">
        <v>571</v>
      </c>
      <c r="B52" s="3" t="s">
        <v>6135</v>
      </c>
      <c r="C52" s="3" t="s">
        <v>4501</v>
      </c>
      <c r="D52" s="86" t="s">
        <v>4581</v>
      </c>
      <c r="E52" s="3" t="s">
        <v>6</v>
      </c>
      <c r="F52" s="3" t="s">
        <v>298</v>
      </c>
      <c r="G52" s="5">
        <v>1.87</v>
      </c>
      <c r="H52" s="22" t="s">
        <v>4601</v>
      </c>
      <c r="I52" s="7">
        <v>46098</v>
      </c>
      <c r="J52" s="88" t="s">
        <v>4580</v>
      </c>
      <c r="K52" s="7">
        <v>46058</v>
      </c>
    </row>
    <row r="53" spans="1:11" x14ac:dyDescent="0.35">
      <c r="A53" s="87" t="s">
        <v>571</v>
      </c>
      <c r="B53" s="3" t="s">
        <v>5958</v>
      </c>
      <c r="C53" s="3" t="s">
        <v>4501</v>
      </c>
      <c r="D53" s="86" t="s">
        <v>5957</v>
      </c>
      <c r="E53" s="3" t="s">
        <v>6</v>
      </c>
      <c r="F53" s="3" t="s">
        <v>298</v>
      </c>
      <c r="G53" s="101">
        <v>10.946999999999999</v>
      </c>
      <c r="H53" s="99" t="s">
        <v>4602</v>
      </c>
      <c r="I53" s="102">
        <v>46098</v>
      </c>
      <c r="J53" s="103" t="s">
        <v>4579</v>
      </c>
      <c r="K53" s="102">
        <v>46058</v>
      </c>
    </row>
    <row r="54" spans="1:11" x14ac:dyDescent="0.35">
      <c r="A54" s="87" t="s">
        <v>571</v>
      </c>
      <c r="B54" s="3" t="s">
        <v>5956</v>
      </c>
      <c r="C54" s="3" t="s">
        <v>4501</v>
      </c>
      <c r="D54" s="86" t="s">
        <v>5955</v>
      </c>
      <c r="E54" s="3" t="s">
        <v>6</v>
      </c>
      <c r="F54" s="3" t="s">
        <v>298</v>
      </c>
      <c r="G54" s="101">
        <v>10.692</v>
      </c>
      <c r="H54" s="99" t="s">
        <v>4603</v>
      </c>
      <c r="I54" s="102">
        <v>46098</v>
      </c>
      <c r="J54" s="103" t="s">
        <v>4578</v>
      </c>
      <c r="K54" s="102">
        <v>46058</v>
      </c>
    </row>
    <row r="55" spans="1:11" x14ac:dyDescent="0.35">
      <c r="A55" s="87" t="s">
        <v>571</v>
      </c>
      <c r="B55" s="3" t="s">
        <v>6136</v>
      </c>
      <c r="C55" s="3" t="s">
        <v>4501</v>
      </c>
      <c r="D55" s="90" t="s">
        <v>4577</v>
      </c>
      <c r="E55" s="3" t="s">
        <v>6</v>
      </c>
      <c r="F55" s="3" t="s">
        <v>298</v>
      </c>
      <c r="G55" s="5">
        <v>13.526</v>
      </c>
      <c r="H55" s="22" t="s">
        <v>4604</v>
      </c>
      <c r="I55" s="7">
        <v>46098</v>
      </c>
      <c r="J55" s="88" t="s">
        <v>4576</v>
      </c>
      <c r="K55" s="7">
        <v>46058</v>
      </c>
    </row>
    <row r="56" spans="1:11" x14ac:dyDescent="0.35">
      <c r="A56" s="87" t="s">
        <v>571</v>
      </c>
      <c r="B56" s="3" t="s">
        <v>6137</v>
      </c>
      <c r="C56" s="3" t="s">
        <v>4501</v>
      </c>
      <c r="D56" s="90" t="s">
        <v>4575</v>
      </c>
      <c r="E56" s="3" t="s">
        <v>6</v>
      </c>
      <c r="F56" s="3" t="s">
        <v>298</v>
      </c>
      <c r="G56" s="5">
        <v>2.2109999999999999</v>
      </c>
      <c r="H56" s="22" t="s">
        <v>4605</v>
      </c>
      <c r="I56" s="7">
        <v>46098</v>
      </c>
      <c r="J56" s="88" t="s">
        <v>4574</v>
      </c>
      <c r="K56" s="7">
        <v>46058</v>
      </c>
    </row>
    <row r="57" spans="1:11" x14ac:dyDescent="0.35">
      <c r="A57" s="87" t="s">
        <v>571</v>
      </c>
      <c r="B57" s="3" t="s">
        <v>5953</v>
      </c>
      <c r="C57" s="3" t="s">
        <v>4501</v>
      </c>
      <c r="D57" s="90" t="s">
        <v>5954</v>
      </c>
      <c r="E57" s="3" t="s">
        <v>6</v>
      </c>
      <c r="F57" s="3" t="s">
        <v>298</v>
      </c>
      <c r="G57" s="101">
        <v>8.9540000000000006</v>
      </c>
      <c r="H57" s="99" t="s">
        <v>4606</v>
      </c>
      <c r="I57" s="102">
        <v>46098</v>
      </c>
      <c r="J57" s="103" t="s">
        <v>4573</v>
      </c>
      <c r="K57" s="102">
        <v>46058</v>
      </c>
    </row>
    <row r="58" spans="1:11" x14ac:dyDescent="0.35">
      <c r="A58" s="87" t="s">
        <v>571</v>
      </c>
      <c r="B58" s="3" t="s">
        <v>6138</v>
      </c>
      <c r="C58" s="3" t="s">
        <v>4501</v>
      </c>
      <c r="D58" s="90" t="s">
        <v>4572</v>
      </c>
      <c r="E58" s="3" t="s">
        <v>6</v>
      </c>
      <c r="F58" s="3" t="s">
        <v>298</v>
      </c>
      <c r="G58" s="5">
        <v>2.7570000000000001</v>
      </c>
      <c r="H58" s="22" t="s">
        <v>4607</v>
      </c>
      <c r="I58" s="7">
        <v>46107</v>
      </c>
      <c r="J58" s="88" t="s">
        <v>4571</v>
      </c>
      <c r="K58" s="7">
        <v>46058</v>
      </c>
    </row>
    <row r="59" spans="1:11" x14ac:dyDescent="0.35">
      <c r="A59" s="87" t="s">
        <v>571</v>
      </c>
      <c r="B59" s="3" t="s">
        <v>6139</v>
      </c>
      <c r="C59" s="3" t="s">
        <v>4501</v>
      </c>
      <c r="D59" s="3" t="s">
        <v>4570</v>
      </c>
      <c r="E59" s="3" t="s">
        <v>6</v>
      </c>
      <c r="F59" s="3" t="s">
        <v>298</v>
      </c>
      <c r="G59" s="5">
        <v>4.181</v>
      </c>
      <c r="H59" s="22" t="s">
        <v>4608</v>
      </c>
      <c r="I59" s="7">
        <v>46100</v>
      </c>
      <c r="J59" s="88" t="s">
        <v>4569</v>
      </c>
      <c r="K59" s="7">
        <v>46058</v>
      </c>
    </row>
    <row r="60" spans="1:11" x14ac:dyDescent="0.35">
      <c r="A60" s="87" t="s">
        <v>571</v>
      </c>
      <c r="B60" s="3" t="s">
        <v>6140</v>
      </c>
      <c r="C60" s="3" t="s">
        <v>4501</v>
      </c>
      <c r="D60" s="86" t="s">
        <v>4568</v>
      </c>
      <c r="E60" s="3" t="s">
        <v>6</v>
      </c>
      <c r="F60" s="3" t="s">
        <v>298</v>
      </c>
      <c r="G60" s="5">
        <v>11.337</v>
      </c>
      <c r="H60" s="22" t="s">
        <v>4609</v>
      </c>
      <c r="I60" s="7">
        <v>46098</v>
      </c>
      <c r="J60" s="88" t="s">
        <v>4567</v>
      </c>
      <c r="K60" s="7">
        <v>46058</v>
      </c>
    </row>
    <row r="61" spans="1:11" x14ac:dyDescent="0.35">
      <c r="A61" s="87" t="s">
        <v>571</v>
      </c>
      <c r="B61" s="3" t="s">
        <v>6141</v>
      </c>
      <c r="C61" s="3" t="s">
        <v>4501</v>
      </c>
      <c r="D61" s="89" t="s">
        <v>4566</v>
      </c>
      <c r="E61" s="3" t="s">
        <v>6</v>
      </c>
      <c r="F61" s="3" t="s">
        <v>298</v>
      </c>
      <c r="G61" s="5">
        <v>31.315000000000001</v>
      </c>
      <c r="H61" s="22" t="s">
        <v>4610</v>
      </c>
      <c r="I61" s="7">
        <v>46098</v>
      </c>
      <c r="J61" s="88" t="s">
        <v>4565</v>
      </c>
      <c r="K61" s="7">
        <v>46064</v>
      </c>
    </row>
    <row r="62" spans="1:11" ht="29" x14ac:dyDescent="0.35">
      <c r="A62" s="87" t="s">
        <v>571</v>
      </c>
      <c r="B62" s="3" t="s">
        <v>5952</v>
      </c>
      <c r="C62" s="3" t="s">
        <v>4501</v>
      </c>
      <c r="D62" s="86" t="s">
        <v>5951</v>
      </c>
      <c r="E62" s="3" t="s">
        <v>7</v>
      </c>
      <c r="F62" s="3" t="s">
        <v>299</v>
      </c>
      <c r="G62" s="101">
        <v>44.817999999999998</v>
      </c>
      <c r="H62" s="99" t="s">
        <v>4611</v>
      </c>
      <c r="I62" s="102">
        <v>46097</v>
      </c>
      <c r="J62" s="103" t="s">
        <v>4564</v>
      </c>
      <c r="K62" s="102">
        <v>46058</v>
      </c>
    </row>
    <row r="63" spans="1:11" ht="43.5" x14ac:dyDescent="0.35">
      <c r="A63" s="87" t="s">
        <v>571</v>
      </c>
      <c r="B63" s="3" t="s">
        <v>5948</v>
      </c>
      <c r="C63" s="3" t="s">
        <v>4501</v>
      </c>
      <c r="D63" s="86" t="s">
        <v>5950</v>
      </c>
      <c r="E63" s="3" t="s">
        <v>7</v>
      </c>
      <c r="F63" s="3" t="s">
        <v>302</v>
      </c>
      <c r="G63" s="101">
        <v>22.379000000000001</v>
      </c>
      <c r="H63" s="99" t="s">
        <v>4612</v>
      </c>
      <c r="I63" s="102">
        <v>46098</v>
      </c>
      <c r="J63" s="103" t="s">
        <v>4563</v>
      </c>
      <c r="K63" s="102">
        <v>46059</v>
      </c>
    </row>
    <row r="64" spans="1:11" ht="29" x14ac:dyDescent="0.35">
      <c r="A64" s="11" t="s">
        <v>571</v>
      </c>
      <c r="B64" s="3" t="s">
        <v>5947</v>
      </c>
      <c r="C64" s="3" t="s">
        <v>4501</v>
      </c>
      <c r="D64" s="86" t="s">
        <v>5949</v>
      </c>
      <c r="E64" s="3" t="s">
        <v>7</v>
      </c>
      <c r="F64" s="3" t="s">
        <v>296</v>
      </c>
      <c r="G64" s="5">
        <v>5.093</v>
      </c>
      <c r="H64" s="22" t="s">
        <v>4613</v>
      </c>
      <c r="I64" s="7">
        <v>46099</v>
      </c>
      <c r="J64" s="27" t="s">
        <v>4562</v>
      </c>
      <c r="K64" s="7">
        <v>46062</v>
      </c>
    </row>
  </sheetData>
  <conditionalFormatting sqref="J1:J1048576 H1:H1048576">
    <cfRule type="duplicateValues" dxfId="32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A6DE-CCF7-4F7A-AC04-4742D3A6E0A6}">
  <sheetPr>
    <tabColor theme="2" tint="-0.499984740745262"/>
  </sheetPr>
  <dimension ref="A1:H24"/>
  <sheetViews>
    <sheetView zoomScale="85" zoomScaleNormal="85" workbookViewId="0">
      <selection activeCell="J7" sqref="J7"/>
    </sheetView>
  </sheetViews>
  <sheetFormatPr defaultRowHeight="14.5" x14ac:dyDescent="0.35"/>
  <cols>
    <col min="1" max="1" width="32.453125" customWidth="1"/>
    <col min="2" max="3" width="12" customWidth="1"/>
    <col min="4" max="5" width="15" customWidth="1"/>
    <col min="6" max="6" width="27.54296875" customWidth="1"/>
    <col min="7" max="8" width="16.7265625" customWidth="1"/>
  </cols>
  <sheetData>
    <row r="1" spans="1:8" s="2" customFormat="1" ht="30" customHeight="1" x14ac:dyDescent="0.35">
      <c r="A1" s="163" t="s">
        <v>6130</v>
      </c>
      <c r="B1" s="163"/>
      <c r="C1" s="163"/>
      <c r="D1" s="163"/>
      <c r="E1" s="163"/>
      <c r="F1" s="163"/>
      <c r="G1" s="163"/>
      <c r="H1" s="163"/>
    </row>
    <row r="2" spans="1:8" x14ac:dyDescent="0.35">
      <c r="A2" s="167" t="s">
        <v>304</v>
      </c>
      <c r="B2" s="167"/>
      <c r="C2" s="167"/>
      <c r="D2" s="167"/>
      <c r="E2" s="167"/>
      <c r="F2" s="167"/>
      <c r="G2" s="167"/>
      <c r="H2" s="167"/>
    </row>
    <row r="3" spans="1:8" ht="22.5" customHeight="1" x14ac:dyDescent="0.35">
      <c r="A3" s="168" t="s">
        <v>440</v>
      </c>
      <c r="B3" s="164" t="s">
        <v>2815</v>
      </c>
      <c r="C3" s="165"/>
      <c r="D3" s="165"/>
      <c r="E3" s="166"/>
      <c r="F3" s="168" t="s">
        <v>441</v>
      </c>
      <c r="G3" s="168" t="s">
        <v>437</v>
      </c>
      <c r="H3" s="168" t="s">
        <v>436</v>
      </c>
    </row>
    <row r="4" spans="1:8" x14ac:dyDescent="0.35">
      <c r="A4" s="168"/>
      <c r="B4" s="12" t="s">
        <v>438</v>
      </c>
      <c r="C4" s="12" t="s">
        <v>439</v>
      </c>
      <c r="D4" s="12" t="s">
        <v>442</v>
      </c>
      <c r="E4" s="12" t="s">
        <v>2817</v>
      </c>
      <c r="F4" s="168"/>
      <c r="G4" s="168"/>
      <c r="H4" s="168"/>
    </row>
    <row r="5" spans="1:8" ht="6" customHeight="1" x14ac:dyDescent="0.35">
      <c r="A5" s="170"/>
      <c r="B5" s="171"/>
      <c r="C5" s="171"/>
      <c r="D5" s="171"/>
      <c r="E5" s="171"/>
      <c r="F5" s="171"/>
      <c r="G5" s="171"/>
      <c r="H5" s="172"/>
    </row>
    <row r="6" spans="1:8" ht="33.75" customHeight="1" x14ac:dyDescent="0.35">
      <c r="A6" s="8" t="s">
        <v>3</v>
      </c>
      <c r="B6" s="13">
        <v>64</v>
      </c>
      <c r="C6" s="13">
        <v>2</v>
      </c>
      <c r="D6" s="13">
        <v>0</v>
      </c>
      <c r="E6" s="13">
        <v>14</v>
      </c>
      <c r="F6" s="14">
        <v>80</v>
      </c>
      <c r="G6" s="17">
        <v>0</v>
      </c>
      <c r="H6" s="16">
        <v>80</v>
      </c>
    </row>
    <row r="7" spans="1:8" ht="33.75" customHeight="1" x14ac:dyDescent="0.35">
      <c r="A7" s="9" t="s">
        <v>2</v>
      </c>
      <c r="B7" s="13">
        <v>80</v>
      </c>
      <c r="C7" s="13">
        <v>2</v>
      </c>
      <c r="D7" s="13">
        <v>2</v>
      </c>
      <c r="E7" s="91">
        <v>18</v>
      </c>
      <c r="F7" s="14">
        <v>102</v>
      </c>
      <c r="G7" s="15">
        <v>18</v>
      </c>
      <c r="H7" s="16">
        <f>F7-G7</f>
        <v>84</v>
      </c>
    </row>
    <row r="8" spans="1:8" ht="33.75" customHeight="1" x14ac:dyDescent="0.35">
      <c r="A8" s="10" t="s">
        <v>1</v>
      </c>
      <c r="B8" s="13">
        <v>59</v>
      </c>
      <c r="C8" s="13">
        <v>2</v>
      </c>
      <c r="D8" s="13">
        <v>3</v>
      </c>
      <c r="E8" s="13">
        <v>8</v>
      </c>
      <c r="F8" s="14">
        <v>72</v>
      </c>
      <c r="G8" s="17">
        <v>0</v>
      </c>
      <c r="H8" s="16">
        <v>72</v>
      </c>
    </row>
    <row r="9" spans="1:8" ht="33.75" customHeight="1" x14ac:dyDescent="0.35">
      <c r="A9" s="11" t="s">
        <v>0</v>
      </c>
      <c r="B9" s="13">
        <v>70</v>
      </c>
      <c r="C9" s="13">
        <v>2</v>
      </c>
      <c r="D9" s="13">
        <v>0</v>
      </c>
      <c r="E9" s="13">
        <v>23</v>
      </c>
      <c r="F9" s="14">
        <v>95</v>
      </c>
      <c r="G9" s="17">
        <v>0</v>
      </c>
      <c r="H9" s="16">
        <v>95</v>
      </c>
    </row>
    <row r="10" spans="1:8" ht="6" customHeight="1" x14ac:dyDescent="0.35">
      <c r="A10" s="169"/>
      <c r="B10" s="169"/>
      <c r="C10" s="169"/>
      <c r="D10" s="169"/>
      <c r="E10" s="169"/>
      <c r="F10" s="169"/>
      <c r="G10" s="169"/>
      <c r="H10" s="169"/>
    </row>
    <row r="11" spans="1:8" x14ac:dyDescent="0.35">
      <c r="A11" s="173" t="s">
        <v>443</v>
      </c>
      <c r="B11" s="174"/>
      <c r="C11" s="174"/>
      <c r="D11" s="174"/>
      <c r="E11" s="175"/>
      <c r="F11" s="179">
        <f>SUM(F6:F9)</f>
        <v>349</v>
      </c>
      <c r="G11" s="180">
        <f>SUM(G6:G9)</f>
        <v>18</v>
      </c>
      <c r="H11" s="181">
        <f>SUM(H6:H9)</f>
        <v>331</v>
      </c>
    </row>
    <row r="12" spans="1:8" x14ac:dyDescent="0.35">
      <c r="A12" s="176"/>
      <c r="B12" s="177"/>
      <c r="C12" s="177"/>
      <c r="D12" s="177"/>
      <c r="E12" s="178"/>
      <c r="F12" s="179"/>
      <c r="G12" s="180"/>
      <c r="H12" s="181"/>
    </row>
    <row r="13" spans="1:8" ht="10.5" customHeight="1" x14ac:dyDescent="0.35"/>
    <row r="14" spans="1:8" x14ac:dyDescent="0.35">
      <c r="A14" s="182" t="s">
        <v>457</v>
      </c>
      <c r="B14" s="182"/>
      <c r="C14" s="182"/>
      <c r="D14" s="182"/>
      <c r="E14" s="182"/>
      <c r="F14" s="182"/>
      <c r="G14" s="182"/>
      <c r="H14" s="182"/>
    </row>
    <row r="15" spans="1:8" ht="22.5" customHeight="1" x14ac:dyDescent="0.35">
      <c r="A15" s="168" t="s">
        <v>440</v>
      </c>
      <c r="B15" s="183" t="s">
        <v>2816</v>
      </c>
      <c r="C15" s="184"/>
      <c r="D15" s="184"/>
      <c r="E15" s="185"/>
      <c r="F15" s="168" t="s">
        <v>441</v>
      </c>
      <c r="G15" s="168" t="s">
        <v>437</v>
      </c>
      <c r="H15" s="168" t="s">
        <v>436</v>
      </c>
    </row>
    <row r="16" spans="1:8" x14ac:dyDescent="0.35">
      <c r="A16" s="168"/>
      <c r="B16" s="12" t="s">
        <v>438</v>
      </c>
      <c r="C16" s="12" t="s">
        <v>439</v>
      </c>
      <c r="D16" s="12" t="s">
        <v>442</v>
      </c>
      <c r="E16" s="12" t="s">
        <v>2817</v>
      </c>
      <c r="F16" s="168"/>
      <c r="G16" s="168"/>
      <c r="H16" s="168"/>
    </row>
    <row r="17" spans="1:8" ht="6" customHeight="1" x14ac:dyDescent="0.35">
      <c r="A17" s="170"/>
      <c r="B17" s="171"/>
      <c r="C17" s="171"/>
      <c r="D17" s="171"/>
      <c r="E17" s="171"/>
      <c r="F17" s="171"/>
      <c r="G17" s="171"/>
      <c r="H17" s="172"/>
    </row>
    <row r="18" spans="1:8" ht="33.75" customHeight="1" x14ac:dyDescent="0.35">
      <c r="A18" s="8" t="s">
        <v>3</v>
      </c>
      <c r="B18" s="13">
        <v>64</v>
      </c>
      <c r="C18" s="13">
        <v>2</v>
      </c>
      <c r="D18" s="13">
        <v>0</v>
      </c>
      <c r="E18" s="13">
        <v>14</v>
      </c>
      <c r="F18" s="14">
        <v>80</v>
      </c>
      <c r="G18" s="17">
        <v>0</v>
      </c>
      <c r="H18" s="16">
        <v>80</v>
      </c>
    </row>
    <row r="19" spans="1:8" ht="33.75" customHeight="1" x14ac:dyDescent="0.35">
      <c r="A19" s="9" t="s">
        <v>2</v>
      </c>
      <c r="B19" s="13">
        <v>80</v>
      </c>
      <c r="C19" s="13">
        <v>2</v>
      </c>
      <c r="D19" s="13">
        <v>2</v>
      </c>
      <c r="E19" s="91">
        <v>18</v>
      </c>
      <c r="F19" s="14">
        <v>102</v>
      </c>
      <c r="G19" s="15">
        <f>F19-H19</f>
        <v>18</v>
      </c>
      <c r="H19" s="16">
        <v>84</v>
      </c>
    </row>
    <row r="20" spans="1:8" ht="33.75" customHeight="1" x14ac:dyDescent="0.35">
      <c r="A20" s="10" t="s">
        <v>1</v>
      </c>
      <c r="B20" s="13">
        <v>59</v>
      </c>
      <c r="C20" s="13">
        <v>2</v>
      </c>
      <c r="D20" s="13">
        <v>3</v>
      </c>
      <c r="E20" s="13">
        <v>8</v>
      </c>
      <c r="F20" s="14">
        <v>72</v>
      </c>
      <c r="G20" s="17">
        <v>0</v>
      </c>
      <c r="H20" s="16">
        <v>72</v>
      </c>
    </row>
    <row r="21" spans="1:8" ht="33.75" customHeight="1" x14ac:dyDescent="0.35">
      <c r="A21" s="11" t="s">
        <v>0</v>
      </c>
      <c r="B21" s="13">
        <v>70</v>
      </c>
      <c r="C21" s="13">
        <v>2</v>
      </c>
      <c r="D21" s="13">
        <v>0</v>
      </c>
      <c r="E21" s="13">
        <v>23</v>
      </c>
      <c r="F21" s="14">
        <v>95</v>
      </c>
      <c r="G21" s="17">
        <v>0</v>
      </c>
      <c r="H21" s="16">
        <v>95</v>
      </c>
    </row>
    <row r="22" spans="1:8" ht="6" customHeight="1" x14ac:dyDescent="0.35">
      <c r="A22" s="169"/>
      <c r="B22" s="169"/>
      <c r="C22" s="169"/>
      <c r="D22" s="169"/>
      <c r="E22" s="169"/>
      <c r="F22" s="169"/>
      <c r="G22" s="169"/>
      <c r="H22" s="169"/>
    </row>
    <row r="23" spans="1:8" x14ac:dyDescent="0.35">
      <c r="A23" s="173" t="s">
        <v>443</v>
      </c>
      <c r="B23" s="174"/>
      <c r="C23" s="174"/>
      <c r="D23" s="174"/>
      <c r="E23" s="175"/>
      <c r="F23" s="179">
        <f>SUM(F18:F21)</f>
        <v>349</v>
      </c>
      <c r="G23" s="180">
        <v>18</v>
      </c>
      <c r="H23" s="181">
        <f>SUM(H18:H21)</f>
        <v>331</v>
      </c>
    </row>
    <row r="24" spans="1:8" x14ac:dyDescent="0.35">
      <c r="A24" s="176"/>
      <c r="B24" s="177"/>
      <c r="C24" s="177"/>
      <c r="D24" s="177"/>
      <c r="E24" s="178"/>
      <c r="F24" s="179"/>
      <c r="G24" s="180"/>
      <c r="H24" s="181"/>
    </row>
  </sheetData>
  <mergeCells count="25">
    <mergeCell ref="A23:E24"/>
    <mergeCell ref="A11:E12"/>
    <mergeCell ref="A17:H17"/>
    <mergeCell ref="A22:H22"/>
    <mergeCell ref="F23:F24"/>
    <mergeCell ref="G23:G24"/>
    <mergeCell ref="H23:H24"/>
    <mergeCell ref="A14:H14"/>
    <mergeCell ref="A15:A16"/>
    <mergeCell ref="F15:F16"/>
    <mergeCell ref="G15:G16"/>
    <mergeCell ref="H15:H16"/>
    <mergeCell ref="B15:E15"/>
    <mergeCell ref="F11:F12"/>
    <mergeCell ref="G11:G12"/>
    <mergeCell ref="H11:H12"/>
    <mergeCell ref="A1:H1"/>
    <mergeCell ref="B3:E3"/>
    <mergeCell ref="A2:H2"/>
    <mergeCell ref="H3:H4"/>
    <mergeCell ref="A10:H10"/>
    <mergeCell ref="A3:A4"/>
    <mergeCell ref="F3:F4"/>
    <mergeCell ref="G3:G4"/>
    <mergeCell ref="A5:H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CE43-DB70-41BE-9BEF-F296EEDBC86B}">
  <sheetPr>
    <tabColor theme="2" tint="-0.499984740745262"/>
    <pageSetUpPr fitToPage="1"/>
  </sheetPr>
  <dimension ref="A1:N333"/>
  <sheetViews>
    <sheetView showGridLines="0" tabSelected="1" topLeftCell="E1" zoomScaleNormal="100" workbookViewId="0">
      <selection activeCell="I10" sqref="I10"/>
    </sheetView>
  </sheetViews>
  <sheetFormatPr defaultColWidth="8.81640625" defaultRowHeight="15" customHeight="1" x14ac:dyDescent="0.35"/>
  <cols>
    <col min="1" max="1" width="20" style="2" bestFit="1" customWidth="1"/>
    <col min="2" max="3" width="17" style="2" bestFit="1" customWidth="1"/>
    <col min="4" max="4" width="21" style="2" bestFit="1" customWidth="1"/>
    <col min="5" max="5" width="15.26953125" style="2" bestFit="1" customWidth="1"/>
    <col min="6" max="6" width="27.26953125" style="152" bestFit="1" customWidth="1"/>
    <col min="7" max="7" width="22.7265625" style="2" customWidth="1"/>
    <col min="8" max="8" width="24.7265625" style="2" bestFit="1" customWidth="1"/>
    <col min="9" max="9" width="20.26953125" style="2" bestFit="1" customWidth="1"/>
    <col min="10" max="10" width="17.81640625" style="2" bestFit="1" customWidth="1"/>
    <col min="11" max="11" width="20.7265625" style="2" bestFit="1" customWidth="1"/>
    <col min="12" max="13" width="11.453125" style="2" customWidth="1"/>
    <col min="14" max="14" width="17.7265625" style="2" customWidth="1"/>
    <col min="15" max="16384" width="8.81640625" style="2"/>
  </cols>
  <sheetData>
    <row r="1" spans="1:14" ht="30" customHeight="1" x14ac:dyDescent="0.35">
      <c r="A1" s="163" t="s">
        <v>5944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1" t="s">
        <v>289</v>
      </c>
      <c r="B2" s="1" t="s">
        <v>290</v>
      </c>
      <c r="C2" s="24" t="s">
        <v>5940</v>
      </c>
      <c r="D2" s="1" t="s">
        <v>293</v>
      </c>
      <c r="E2" s="1" t="s">
        <v>6119</v>
      </c>
      <c r="F2" s="151" t="s">
        <v>745</v>
      </c>
      <c r="G2" s="111" t="s">
        <v>728</v>
      </c>
      <c r="H2" s="110" t="s">
        <v>6120</v>
      </c>
      <c r="I2" s="110" t="s">
        <v>891</v>
      </c>
      <c r="J2" s="9" t="s">
        <v>5939</v>
      </c>
      <c r="K2" s="9" t="s">
        <v>5941</v>
      </c>
      <c r="L2" s="109" t="s">
        <v>5942</v>
      </c>
      <c r="M2" s="108" t="s">
        <v>5943</v>
      </c>
      <c r="N2" s="9" t="s">
        <v>6118</v>
      </c>
    </row>
    <row r="3" spans="1:14" ht="15" customHeight="1" x14ac:dyDescent="0.35">
      <c r="A3" s="156" t="s">
        <v>570</v>
      </c>
      <c r="B3" s="62" t="s">
        <v>187</v>
      </c>
      <c r="C3" s="35" t="s">
        <v>421</v>
      </c>
      <c r="D3" s="35" t="s">
        <v>296</v>
      </c>
      <c r="E3" s="35" t="s">
        <v>887</v>
      </c>
      <c r="F3" s="127" t="s">
        <v>1104</v>
      </c>
      <c r="G3" s="156" t="s">
        <v>7228</v>
      </c>
      <c r="H3" s="107" t="str">
        <f>IF(COUNTIFS(MANUTENÇÃO!B:B,B3,MANUTENÇÃO!C:C,"*MANUTENÇÃO ATIVA*")&gt;0,
   "MANUTENÇÃO ATIVA",
   IF(COUNTIFS(MANUTENÇÃO!B:B,B3,MANUTENÇÃO!C:C,"*PENDENTE MANUTENÇÃO*")&gt;0,
      "PENDENTE MANUTENÇÃO",
      IF(E3="ON","COM SINAL","SEM SINAL")
   )
)</f>
        <v>PENDENTE MANUTENÇÃO</v>
      </c>
      <c r="I3" s="35" t="str">
        <f>IF(ISTEXT(F3),
   IF(ISNUMBER(FIND("desatualizada",F3)),"DESATUALIZADA",""),
   _xlfn.LET(_xlpm.x,IF(F3&lt;=1,F3*100,F3),
      IF(_xlpm.x&gt;=70,"ALTA",
      IF(_xlpm.x&gt;=30,"REGULAR",
      IF(_xlpm.x&gt;=15,"BAIXA","CRÍTICA")))))</f>
        <v>DESATUALIZADA</v>
      </c>
      <c r="J3" s="6">
        <f>IFERROR(VLOOKUP(C3,'SETORES VARRIÇÃO'!H:I,2,FALSE),VLOOKUP(PERFORMANCE!C3,'SETORES PRAÇA'!H:I,2,FALSE))</f>
        <v>46001</v>
      </c>
      <c r="K3" s="35">
        <f>COUNTIF('TROCAS SELIMP'!$C$2:$F$901,PERFORMANCE!B3)</f>
        <v>7</v>
      </c>
      <c r="L3" s="105">
        <f>COUNTIFS('HISTORICO GERAL'!$D:D, B3,
          'HISTORICO GERAL'!$A:A, "&gt;="&amp;J3,
          'HISTORICO GERAL'!$G:G, "ON")</f>
        <v>10</v>
      </c>
      <c r="M3" s="106">
        <f>COUNTIFS('HISTORICO GERAL'!$D:D, B3,
          'HISTORICO GERAL'!$A:A, "&gt;="&amp;J3,
          'HISTORICO GERAL'!$G:G, "OFF")</f>
        <v>50</v>
      </c>
      <c r="N3" s="112">
        <f>L3/(L3+M3)</f>
        <v>0.16666666666666666</v>
      </c>
    </row>
    <row r="4" spans="1:14" ht="15" customHeight="1" x14ac:dyDescent="0.35">
      <c r="A4" s="156" t="s">
        <v>570</v>
      </c>
      <c r="B4" s="62" t="s">
        <v>179</v>
      </c>
      <c r="C4" s="35" t="s">
        <v>414</v>
      </c>
      <c r="D4" s="35" t="s">
        <v>302</v>
      </c>
      <c r="E4" s="35" t="s">
        <v>888</v>
      </c>
      <c r="F4" s="127">
        <v>0.24</v>
      </c>
      <c r="G4" s="156" t="s">
        <v>9310</v>
      </c>
      <c r="H4" s="107" t="str">
        <f>IF(COUNTIFS(MANUTENÇÃO!B:B,B4,MANUTENÇÃO!C:C,"*MANUTENÇÃO ATIVA*")&gt;0,
   "MANUTENÇÃO ATIVA",
   IF(COUNTIFS(MANUTENÇÃO!B:B,B4,MANUTENÇÃO!C:C,"*PENDENTE MANUTENÇÃO*")&gt;0,
      "PENDENTE MANUTENÇÃO",
      IF(E4="ON","COM SINAL","SEM SINAL")
   )
)</f>
        <v>COM SINAL</v>
      </c>
      <c r="I4" s="35" t="str">
        <f t="shared" ref="I4:I67" si="0">IF(ISTEXT(F4),
   IF(ISNUMBER(FIND("desatualizada",F4)),"DESATUALIZADA",""),
   _xlfn.LET(_xlpm.x,IF(F4&lt;=1,F4*100,F4),
      IF(_xlpm.x&gt;=70,"ALTA",
      IF(_xlpm.x&gt;=30,"REGULAR",
      IF(_xlpm.x&gt;=15,"BAIXA","CRÍTICA")))))</f>
        <v>BAIXA</v>
      </c>
      <c r="J4" s="6">
        <f>IFERROR(VLOOKUP(C4,'SETORES VARRIÇÃO'!H:I,2,FALSE),VLOOKUP(PERFORMANCE!C4,'SETORES PRAÇA'!H:I,2,FALSE))</f>
        <v>46000</v>
      </c>
      <c r="K4" s="35">
        <f>COUNTIF('TROCAS SELIMP'!$C$2:$F$901,PERFORMANCE!B4)</f>
        <v>3</v>
      </c>
      <c r="L4" s="105">
        <f>COUNTIFS('HISTORICO GERAL'!$D:D, B4,
          'HISTORICO GERAL'!$A:A, "&gt;="&amp;J4,
          'HISTORICO GERAL'!$G:G, "ON")</f>
        <v>56</v>
      </c>
      <c r="M4" s="106">
        <f>COUNTIFS('HISTORICO GERAL'!$D:D, B4,
          'HISTORICO GERAL'!$A:A, "&gt;="&amp;J4,
          'HISTORICO GERAL'!$G:G, "OFF")</f>
        <v>3</v>
      </c>
      <c r="N4" s="112">
        <f t="shared" ref="N4:N67" si="1">L4/(L4+M4)</f>
        <v>0.94915254237288138</v>
      </c>
    </row>
    <row r="5" spans="1:14" ht="15" customHeight="1" x14ac:dyDescent="0.35">
      <c r="A5" s="156" t="s">
        <v>570</v>
      </c>
      <c r="B5" s="62" t="s">
        <v>169</v>
      </c>
      <c r="C5" s="35" t="s">
        <v>408</v>
      </c>
      <c r="D5" s="35" t="s">
        <v>302</v>
      </c>
      <c r="E5" s="35" t="s">
        <v>887</v>
      </c>
      <c r="F5" s="127" t="s">
        <v>1034</v>
      </c>
      <c r="G5" s="156" t="s">
        <v>4865</v>
      </c>
      <c r="H5" s="107" t="str">
        <f>IF(COUNTIFS(MANUTENÇÃO!B:B,B5,MANUTENÇÃO!C:C,"*MANUTENÇÃO ATIVA*")&gt;0,
   "MANUTENÇÃO ATIVA",
   IF(COUNTIFS(MANUTENÇÃO!B:B,B5,MANUTENÇÃO!C:C,"*PENDENTE MANUTENÇÃO*")&gt;0,
      "PENDENTE MANUTENÇÃO",
      IF(E5="ON","COM SINAL","SEM SINAL")
   )
)</f>
        <v>PENDENTE MANUTENÇÃO</v>
      </c>
      <c r="I5" s="35" t="str">
        <f t="shared" si="0"/>
        <v>DESATUALIZADA</v>
      </c>
      <c r="J5" s="6">
        <f>IFERROR(VLOOKUP(C5,'SETORES VARRIÇÃO'!H:I,2,FALSE),VLOOKUP(PERFORMANCE!C5,'SETORES PRAÇA'!H:I,2,FALSE))</f>
        <v>46003</v>
      </c>
      <c r="K5" s="35">
        <f>COUNTIF('TROCAS SELIMP'!$C$2:$F$901,PERFORMANCE!B5)</f>
        <v>5</v>
      </c>
      <c r="L5" s="105">
        <f>COUNTIFS('HISTORICO GERAL'!$D:D, B5,
          'HISTORICO GERAL'!$A:A, "&gt;="&amp;J5,
          'HISTORICO GERAL'!$G:G, "ON")</f>
        <v>8</v>
      </c>
      <c r="M5" s="106">
        <f>COUNTIFS('HISTORICO GERAL'!$D:D, B5,
          'HISTORICO GERAL'!$A:A, "&gt;="&amp;J5,
          'HISTORICO GERAL'!$G:G, "OFF")</f>
        <v>53</v>
      </c>
      <c r="N5" s="112">
        <f t="shared" si="1"/>
        <v>0.13114754098360656</v>
      </c>
    </row>
    <row r="6" spans="1:14" ht="15" customHeight="1" x14ac:dyDescent="0.35">
      <c r="A6" s="156" t="s">
        <v>569</v>
      </c>
      <c r="B6" s="62" t="s">
        <v>104</v>
      </c>
      <c r="C6" s="35" t="s">
        <v>350</v>
      </c>
      <c r="D6" s="35" t="s">
        <v>296</v>
      </c>
      <c r="E6" s="35" t="s">
        <v>887</v>
      </c>
      <c r="F6" s="127" t="s">
        <v>1034</v>
      </c>
      <c r="G6" s="156" t="s">
        <v>8196</v>
      </c>
      <c r="H6" s="107" t="str">
        <f>IF(COUNTIFS(MANUTENÇÃO!B:B,B6,MANUTENÇÃO!C:C,"*MANUTENÇÃO ATIVA*")&gt;0,
   "MANUTENÇÃO ATIVA",
   IF(COUNTIFS(MANUTENÇÃO!B:B,B6,MANUTENÇÃO!C:C,"*PENDENTE MANUTENÇÃO*")&gt;0,
      "PENDENTE MANUTENÇÃO",
      IF(E6="ON","COM SINAL","SEM SINAL")
   )
)</f>
        <v>SEM SINAL</v>
      </c>
      <c r="I6" s="35" t="str">
        <f t="shared" si="0"/>
        <v>DESATUALIZADA</v>
      </c>
      <c r="J6" s="6">
        <f>IFERROR(VLOOKUP(C6,'SETORES VARRIÇÃO'!H:I,2,FALSE),VLOOKUP(PERFORMANCE!C6,'SETORES PRAÇA'!H:I,2,FALSE))</f>
        <v>45994</v>
      </c>
      <c r="K6" s="35">
        <f>COUNTIF('TROCAS SELIMP'!$C$2:$F$901,PERFORMANCE!B6)</f>
        <v>1</v>
      </c>
      <c r="L6" s="105">
        <f>COUNTIFS('HISTORICO GERAL'!$D:D, B6,
          'HISTORICO GERAL'!$A:A, "&gt;="&amp;J6,
          'HISTORICO GERAL'!$G:G, "ON")</f>
        <v>42</v>
      </c>
      <c r="M6" s="106">
        <f>COUNTIFS('HISTORICO GERAL'!$D:D, B6,
          'HISTORICO GERAL'!$A:A, "&gt;="&amp;J6,
          'HISTORICO GERAL'!$G:G, "OFF")</f>
        <v>15</v>
      </c>
      <c r="N6" s="112">
        <f t="shared" si="1"/>
        <v>0.73684210526315785</v>
      </c>
    </row>
    <row r="7" spans="1:14" ht="15" customHeight="1" x14ac:dyDescent="0.35">
      <c r="A7" s="156" t="s">
        <v>570</v>
      </c>
      <c r="B7" s="62" t="s">
        <v>203</v>
      </c>
      <c r="C7" s="35" t="s">
        <v>431</v>
      </c>
      <c r="D7" s="35" t="s">
        <v>296</v>
      </c>
      <c r="E7" s="35" t="s">
        <v>887</v>
      </c>
      <c r="F7" s="127" t="s">
        <v>7231</v>
      </c>
      <c r="G7" s="156" t="s">
        <v>7232</v>
      </c>
      <c r="H7" s="107" t="str">
        <f>IF(COUNTIFS(MANUTENÇÃO!B:B,B7,MANUTENÇÃO!C:C,"*MANUTENÇÃO ATIVA*")&gt;0,
   "MANUTENÇÃO ATIVA",
   IF(COUNTIFS(MANUTENÇÃO!B:B,B7,MANUTENÇÃO!C:C,"*PENDENTE MANUTENÇÃO*")&gt;0,
      "PENDENTE MANUTENÇÃO",
      IF(E7="ON","COM SINAL","SEM SINAL")
   )
)</f>
        <v>PENDENTE MANUTENÇÃO</v>
      </c>
      <c r="I7" s="35" t="str">
        <f t="shared" si="0"/>
        <v>DESATUALIZADA</v>
      </c>
      <c r="J7" s="6">
        <f>IFERROR(VLOOKUP(C7,'SETORES VARRIÇÃO'!H:I,2,FALSE),VLOOKUP(PERFORMANCE!C7,'SETORES PRAÇA'!H:I,2,FALSE))</f>
        <v>46008</v>
      </c>
      <c r="K7" s="35">
        <f>COUNTIF('TROCAS SELIMP'!$C$2:$F$901,PERFORMANCE!B7)</f>
        <v>8</v>
      </c>
      <c r="L7" s="105">
        <f>COUNTIFS('HISTORICO GERAL'!$D:D, B7,
          'HISTORICO GERAL'!$A:A, "&gt;="&amp;J7,
          'HISTORICO GERAL'!$G:G, "ON")</f>
        <v>10</v>
      </c>
      <c r="M7" s="106">
        <f>COUNTIFS('HISTORICO GERAL'!$D:D, B7,
          'HISTORICO GERAL'!$A:A, "&gt;="&amp;J7,
          'HISTORICO GERAL'!$G:G, "OFF")</f>
        <v>51</v>
      </c>
      <c r="N7" s="112">
        <f t="shared" si="1"/>
        <v>0.16393442622950818</v>
      </c>
    </row>
    <row r="8" spans="1:14" ht="15" customHeight="1" x14ac:dyDescent="0.35">
      <c r="A8" s="156" t="s">
        <v>570</v>
      </c>
      <c r="B8" s="62" t="s">
        <v>198</v>
      </c>
      <c r="C8" s="35" t="s">
        <v>432</v>
      </c>
      <c r="D8" s="35" t="s">
        <v>297</v>
      </c>
      <c r="E8" s="35" t="s">
        <v>887</v>
      </c>
      <c r="F8" s="127" t="s">
        <v>907</v>
      </c>
      <c r="G8" s="156" t="s">
        <v>8197</v>
      </c>
      <c r="H8" s="107" t="str">
        <f>IF(COUNTIFS(MANUTENÇÃO!B:B,B8,MANUTENÇÃO!C:C,"*MANUTENÇÃO ATIVA*")&gt;0,
   "MANUTENÇÃO ATIVA",
   IF(COUNTIFS(MANUTENÇÃO!B:B,B8,MANUTENÇÃO!C:C,"*PENDENTE MANUTENÇÃO*")&gt;0,
      "PENDENTE MANUTENÇÃO",
      IF(E8="ON","COM SINAL","SEM SINAL")
   )
)</f>
        <v>SEM SINAL</v>
      </c>
      <c r="I8" s="35" t="str">
        <f t="shared" si="0"/>
        <v>DESATUALIZADA</v>
      </c>
      <c r="J8" s="6">
        <f>IFERROR(VLOOKUP(C8,'SETORES VARRIÇÃO'!H:I,2,FALSE),VLOOKUP(PERFORMANCE!C8,'SETORES PRAÇA'!H:I,2,FALSE))</f>
        <v>46007</v>
      </c>
      <c r="K8" s="35">
        <f>COUNTIF('TROCAS SELIMP'!$C$2:$F$901,PERFORMANCE!B8)</f>
        <v>3</v>
      </c>
      <c r="L8" s="105">
        <f>COUNTIFS('HISTORICO GERAL'!$D:D, B8,
          'HISTORICO GERAL'!$A:A, "&gt;="&amp;J8,
          'HISTORICO GERAL'!$G:G, "ON")</f>
        <v>51</v>
      </c>
      <c r="M8" s="106">
        <f>COUNTIFS('HISTORICO GERAL'!$D:D, B8,
          'HISTORICO GERAL'!$A:A, "&gt;="&amp;J8,
          'HISTORICO GERAL'!$G:G, "OFF")</f>
        <v>9</v>
      </c>
      <c r="N8" s="112">
        <f t="shared" si="1"/>
        <v>0.85</v>
      </c>
    </row>
    <row r="9" spans="1:14" ht="15" customHeight="1" x14ac:dyDescent="0.35">
      <c r="A9" s="156" t="s">
        <v>571</v>
      </c>
      <c r="B9" s="62" t="s">
        <v>13</v>
      </c>
      <c r="C9" s="35" t="s">
        <v>449</v>
      </c>
      <c r="D9" s="35" t="s">
        <v>300</v>
      </c>
      <c r="E9" s="35" t="s">
        <v>887</v>
      </c>
      <c r="F9" s="127" t="s">
        <v>907</v>
      </c>
      <c r="G9" s="156" t="s">
        <v>8198</v>
      </c>
      <c r="H9" s="107" t="str">
        <f>IF(COUNTIFS(MANUTENÇÃO!B:B,B9,MANUTENÇÃO!C:C,"*MANUTENÇÃO ATIVA*")&gt;0,
   "MANUTENÇÃO ATIVA",
   IF(COUNTIFS(MANUTENÇÃO!B:B,B9,MANUTENÇÃO!C:C,"*PENDENTE MANUTENÇÃO*")&gt;0,
      "PENDENTE MANUTENÇÃO",
      IF(E9="ON","COM SINAL","SEM SINAL")
   )
)</f>
        <v>SEM SINAL</v>
      </c>
      <c r="I9" s="35" t="str">
        <f t="shared" si="0"/>
        <v>DESATUALIZADA</v>
      </c>
      <c r="J9" s="6">
        <f>IFERROR(VLOOKUP(C9,'SETORES VARRIÇÃO'!H:I,2,FALSE),VLOOKUP(PERFORMANCE!C9,'SETORES PRAÇA'!H:I,2,FALSE))</f>
        <v>46004</v>
      </c>
      <c r="K9" s="35">
        <f>COUNTIF('TROCAS SELIMP'!$C$2:$F$901,PERFORMANCE!B9)</f>
        <v>7</v>
      </c>
      <c r="L9" s="105">
        <f>COUNTIFS('HISTORICO GERAL'!$D:D, B9,
          'HISTORICO GERAL'!$A:A, "&gt;="&amp;J9,
          'HISTORICO GERAL'!$G:G, "ON")</f>
        <v>49</v>
      </c>
      <c r="M9" s="106">
        <f>COUNTIFS('HISTORICO GERAL'!$D:D, B9,
          'HISTORICO GERAL'!$A:A, "&gt;="&amp;J9,
          'HISTORICO GERAL'!$G:G, "OFF")</f>
        <v>10</v>
      </c>
      <c r="N9" s="112">
        <f t="shared" si="1"/>
        <v>0.83050847457627119</v>
      </c>
    </row>
    <row r="10" spans="1:14" ht="15" customHeight="1" x14ac:dyDescent="0.35">
      <c r="A10" s="156" t="s">
        <v>570</v>
      </c>
      <c r="B10" s="62" t="s">
        <v>192</v>
      </c>
      <c r="C10" s="35" t="s">
        <v>425</v>
      </c>
      <c r="D10" s="35" t="s">
        <v>296</v>
      </c>
      <c r="E10" s="35" t="s">
        <v>888</v>
      </c>
      <c r="F10" s="127">
        <v>1</v>
      </c>
      <c r="G10" s="156" t="s">
        <v>9311</v>
      </c>
      <c r="H10" s="107" t="str">
        <f>IF(COUNTIFS(MANUTENÇÃO!B:B,B10,MANUTENÇÃO!C:C,"*MANUTENÇÃO ATIVA*")&gt;0,
   "MANUTENÇÃO ATIVA",
   IF(COUNTIFS(MANUTENÇÃO!B:B,B10,MANUTENÇÃO!C:C,"*PENDENTE MANUTENÇÃO*")&gt;0,
      "PENDENTE MANUTENÇÃO",
      IF(E10="ON","COM SINAL","SEM SINAL")
   )
)</f>
        <v>COM SINAL</v>
      </c>
      <c r="I10" s="35" t="str">
        <f t="shared" si="0"/>
        <v>ALTA</v>
      </c>
      <c r="J10" s="6">
        <f>IFERROR(VLOOKUP(C10,'SETORES VARRIÇÃO'!H:I,2,FALSE),VLOOKUP(PERFORMANCE!C10,'SETORES PRAÇA'!H:I,2,FALSE))</f>
        <v>46001</v>
      </c>
      <c r="K10" s="35">
        <f>COUNTIF('TROCAS SELIMP'!$C$2:$F$901,PERFORMANCE!B10)</f>
        <v>8</v>
      </c>
      <c r="L10" s="105">
        <f>COUNTIFS('HISTORICO GERAL'!$D:D, B10,
          'HISTORICO GERAL'!$A:A, "&gt;="&amp;J10,
          'HISTORICO GERAL'!$G:G, "ON")</f>
        <v>48</v>
      </c>
      <c r="M10" s="106">
        <f>COUNTIFS('HISTORICO GERAL'!$D:D, B10,
          'HISTORICO GERAL'!$A:A, "&gt;="&amp;J10,
          'HISTORICO GERAL'!$G:G, "OFF")</f>
        <v>10</v>
      </c>
      <c r="N10" s="112">
        <f t="shared" si="1"/>
        <v>0.82758620689655171</v>
      </c>
    </row>
    <row r="11" spans="1:14" ht="15" customHeight="1" x14ac:dyDescent="0.35">
      <c r="A11" s="156" t="s">
        <v>570</v>
      </c>
      <c r="B11" s="62" t="s">
        <v>180</v>
      </c>
      <c r="C11" s="35" t="s">
        <v>328</v>
      </c>
      <c r="D11" s="35" t="s">
        <v>302</v>
      </c>
      <c r="E11" s="35" t="s">
        <v>887</v>
      </c>
      <c r="F11" s="127" t="s">
        <v>946</v>
      </c>
      <c r="G11" s="156" t="s">
        <v>6157</v>
      </c>
      <c r="H11" s="107" t="str">
        <f>IF(COUNTIFS(MANUTENÇÃO!B:B,B11,MANUTENÇÃO!C:C,"*MANUTENÇÃO ATIVA*")&gt;0,
   "MANUTENÇÃO ATIVA",
   IF(COUNTIFS(MANUTENÇÃO!B:B,B11,MANUTENÇÃO!C:C,"*PENDENTE MANUTENÇÃO*")&gt;0,
      "PENDENTE MANUTENÇÃO",
      IF(E11="ON","COM SINAL","SEM SINAL")
   )
)</f>
        <v>PENDENTE MANUTENÇÃO</v>
      </c>
      <c r="I11" s="35" t="str">
        <f t="shared" si="0"/>
        <v>DESATUALIZADA</v>
      </c>
      <c r="J11" s="6">
        <f>IFERROR(VLOOKUP(C11,'SETORES VARRIÇÃO'!H:I,2,FALSE),VLOOKUP(PERFORMANCE!C11,'SETORES PRAÇA'!H:I,2,FALSE))</f>
        <v>46000</v>
      </c>
      <c r="K11" s="35">
        <f>COUNTIF('TROCAS SELIMP'!$C$2:$F$901,PERFORMANCE!B11)</f>
        <v>8</v>
      </c>
      <c r="L11" s="105">
        <f>COUNTIFS('HISTORICO GERAL'!$D:D, B11,
          'HISTORICO GERAL'!$A:A, "&gt;="&amp;J11,
          'HISTORICO GERAL'!$G:G, "ON")</f>
        <v>25</v>
      </c>
      <c r="M11" s="106">
        <f>COUNTIFS('HISTORICO GERAL'!$D:D, B11,
          'HISTORICO GERAL'!$A:A, "&gt;="&amp;J11,
          'HISTORICO GERAL'!$G:G, "OFF")</f>
        <v>36</v>
      </c>
      <c r="N11" s="112">
        <f t="shared" si="1"/>
        <v>0.4098360655737705</v>
      </c>
    </row>
    <row r="12" spans="1:14" ht="15" customHeight="1" x14ac:dyDescent="0.35">
      <c r="A12" s="156" t="s">
        <v>571</v>
      </c>
      <c r="B12" s="62" t="s">
        <v>16</v>
      </c>
      <c r="C12" s="35" t="s">
        <v>452</v>
      </c>
      <c r="D12" s="35" t="s">
        <v>300</v>
      </c>
      <c r="E12" s="35" t="s">
        <v>887</v>
      </c>
      <c r="F12" s="127" t="s">
        <v>5211</v>
      </c>
      <c r="G12" s="156" t="s">
        <v>7235</v>
      </c>
      <c r="H12" s="107" t="str">
        <f>IF(COUNTIFS(MANUTENÇÃO!B:B,B12,MANUTENÇÃO!C:C,"*MANUTENÇÃO ATIVA*")&gt;0,
   "MANUTENÇÃO ATIVA",
   IF(COUNTIFS(MANUTENÇÃO!B:B,B12,MANUTENÇÃO!C:C,"*PENDENTE MANUTENÇÃO*")&gt;0,
      "PENDENTE MANUTENÇÃO",
      IF(E12="ON","COM SINAL","SEM SINAL")
   )
)</f>
        <v>SEM SINAL</v>
      </c>
      <c r="I12" s="35" t="str">
        <f t="shared" si="0"/>
        <v>DESATUALIZADA</v>
      </c>
      <c r="J12" s="6">
        <f>IFERROR(VLOOKUP(C12,'SETORES VARRIÇÃO'!H:I,2,FALSE),VLOOKUP(PERFORMANCE!C12,'SETORES PRAÇA'!H:I,2,FALSE))</f>
        <v>46004</v>
      </c>
      <c r="K12" s="35">
        <f>COUNTIF('TROCAS SELIMP'!$C$2:$F$901,PERFORMANCE!B12)</f>
        <v>7</v>
      </c>
      <c r="L12" s="105">
        <f>COUNTIFS('HISTORICO GERAL'!$D:D, B12,
          'HISTORICO GERAL'!$A:A, "&gt;="&amp;J12,
          'HISTORICO GERAL'!$G:G, "ON")</f>
        <v>41</v>
      </c>
      <c r="M12" s="106">
        <f>COUNTIFS('HISTORICO GERAL'!$D:D, B12,
          'HISTORICO GERAL'!$A:A, "&gt;="&amp;J12,
          'HISTORICO GERAL'!$G:G, "OFF")</f>
        <v>19</v>
      </c>
      <c r="N12" s="112">
        <f t="shared" si="1"/>
        <v>0.68333333333333335</v>
      </c>
    </row>
    <row r="13" spans="1:14" ht="15" customHeight="1" x14ac:dyDescent="0.35">
      <c r="A13" s="156" t="s">
        <v>569</v>
      </c>
      <c r="B13" s="62" t="s">
        <v>106</v>
      </c>
      <c r="C13" s="35" t="s">
        <v>385</v>
      </c>
      <c r="D13" s="35" t="s">
        <v>296</v>
      </c>
      <c r="E13" s="35" t="s">
        <v>887</v>
      </c>
      <c r="F13" s="127" t="s">
        <v>907</v>
      </c>
      <c r="G13" s="156" t="s">
        <v>5115</v>
      </c>
      <c r="H13" s="107" t="str">
        <f>IF(COUNTIFS(MANUTENÇÃO!B:B,B13,MANUTENÇÃO!C:C,"*MANUTENÇÃO ATIVA*")&gt;0,
   "MANUTENÇÃO ATIVA",
   IF(COUNTIFS(MANUTENÇÃO!B:B,B13,MANUTENÇÃO!C:C,"*PENDENTE MANUTENÇÃO*")&gt;0,
      "PENDENTE MANUTENÇÃO",
      IF(E13="ON","COM SINAL","SEM SINAL")
   )
)</f>
        <v>PENDENTE MANUTENÇÃO</v>
      </c>
      <c r="I13" s="35" t="str">
        <f t="shared" si="0"/>
        <v>DESATUALIZADA</v>
      </c>
      <c r="J13" s="6">
        <f>IFERROR(VLOOKUP(C13,'SETORES VARRIÇÃO'!H:I,2,FALSE),VLOOKUP(PERFORMANCE!C13,'SETORES PRAÇA'!H:I,2,FALSE))</f>
        <v>45994</v>
      </c>
      <c r="K13" s="35">
        <f>COUNTIF('TROCAS SELIMP'!$C$2:$F$901,PERFORMANCE!B13)</f>
        <v>6</v>
      </c>
      <c r="L13" s="105">
        <f>COUNTIFS('HISTORICO GERAL'!$D:D, B13,
          'HISTORICO GERAL'!$A:A, "&gt;="&amp;J13,
          'HISTORICO GERAL'!$G:G, "ON")</f>
        <v>8</v>
      </c>
      <c r="M13" s="106">
        <f>COUNTIFS('HISTORICO GERAL'!$D:D, B13,
          'HISTORICO GERAL'!$A:A, "&gt;="&amp;J13,
          'HISTORICO GERAL'!$G:G, "OFF")</f>
        <v>52</v>
      </c>
      <c r="N13" s="112">
        <f t="shared" si="1"/>
        <v>0.13333333333333333</v>
      </c>
    </row>
    <row r="14" spans="1:14" ht="15" customHeight="1" x14ac:dyDescent="0.35">
      <c r="A14" s="156" t="s">
        <v>569</v>
      </c>
      <c r="B14" s="62" t="s">
        <v>130</v>
      </c>
      <c r="C14" s="35" t="s">
        <v>308</v>
      </c>
      <c r="D14" s="35" t="s">
        <v>298</v>
      </c>
      <c r="E14" s="35" t="s">
        <v>888</v>
      </c>
      <c r="F14" s="127">
        <v>0.64</v>
      </c>
      <c r="G14" s="156" t="s">
        <v>9312</v>
      </c>
      <c r="H14" s="107" t="str">
        <f>IF(COUNTIFS(MANUTENÇÃO!B:B,B14,MANUTENÇÃO!C:C,"*MANUTENÇÃO ATIVA*")&gt;0,
   "MANUTENÇÃO ATIVA",
   IF(COUNTIFS(MANUTENÇÃO!B:B,B14,MANUTENÇÃO!C:C,"*PENDENTE MANUTENÇÃO*")&gt;0,
      "PENDENTE MANUTENÇÃO",
      IF(E14="ON","COM SINAL","SEM SINAL")
   )
)</f>
        <v>COM SINAL</v>
      </c>
      <c r="I14" s="35" t="str">
        <f t="shared" si="0"/>
        <v>REGULAR</v>
      </c>
      <c r="J14" s="6">
        <f>IFERROR(VLOOKUP(C14,'SETORES VARRIÇÃO'!H:I,2,FALSE),VLOOKUP(PERFORMANCE!C14,'SETORES PRAÇA'!H:I,2,FALSE))</f>
        <v>45993</v>
      </c>
      <c r="K14" s="35">
        <f>COUNTIF('TROCAS SELIMP'!$C$2:$F$901,PERFORMANCE!B14)</f>
        <v>4</v>
      </c>
      <c r="L14" s="105">
        <f>COUNTIFS('HISTORICO GERAL'!$D:D, B14,
          'HISTORICO GERAL'!$A:A, "&gt;="&amp;J14,
          'HISTORICO GERAL'!$G:G, "ON")</f>
        <v>54</v>
      </c>
      <c r="M14" s="106">
        <f>COUNTIFS('HISTORICO GERAL'!$D:D, B14,
          'HISTORICO GERAL'!$A:A, "&gt;="&amp;J14,
          'HISTORICO GERAL'!$G:G, "OFF")</f>
        <v>5</v>
      </c>
      <c r="N14" s="112">
        <f t="shared" si="1"/>
        <v>0.9152542372881356</v>
      </c>
    </row>
    <row r="15" spans="1:14" ht="15" customHeight="1" x14ac:dyDescent="0.35">
      <c r="A15" s="156" t="s">
        <v>569</v>
      </c>
      <c r="B15" s="62" t="s">
        <v>131</v>
      </c>
      <c r="C15" s="35" t="s">
        <v>316</v>
      </c>
      <c r="D15" s="35" t="s">
        <v>298</v>
      </c>
      <c r="E15" s="35" t="s">
        <v>887</v>
      </c>
      <c r="F15" s="127" t="s">
        <v>907</v>
      </c>
      <c r="G15" s="156" t="s">
        <v>9161</v>
      </c>
      <c r="H15" s="107" t="str">
        <f>IF(COUNTIFS(MANUTENÇÃO!B:B,B15,MANUTENÇÃO!C:C,"*MANUTENÇÃO ATIVA*")&gt;0,
   "MANUTENÇÃO ATIVA",
   IF(COUNTIFS(MANUTENÇÃO!B:B,B15,MANUTENÇÃO!C:C,"*PENDENTE MANUTENÇÃO*")&gt;0,
      "PENDENTE MANUTENÇÃO",
      IF(E15="ON","COM SINAL","SEM SINAL")
   )
)</f>
        <v>SEM SINAL</v>
      </c>
      <c r="I15" s="35" t="str">
        <f t="shared" si="0"/>
        <v>DESATUALIZADA</v>
      </c>
      <c r="J15" s="6">
        <f>IFERROR(VLOOKUP(C15,'SETORES VARRIÇÃO'!H:I,2,FALSE),VLOOKUP(PERFORMANCE!C15,'SETORES PRAÇA'!H:I,2,FALSE))</f>
        <v>45993</v>
      </c>
      <c r="K15" s="35">
        <f>COUNTIF('TROCAS SELIMP'!$C$2:$F$901,PERFORMANCE!B15)</f>
        <v>3</v>
      </c>
      <c r="L15" s="105">
        <f>COUNTIFS('HISTORICO GERAL'!$D:D, B15,
          'HISTORICO GERAL'!$A:A, "&gt;="&amp;J15,
          'HISTORICO GERAL'!$G:G, "ON")</f>
        <v>56</v>
      </c>
      <c r="M15" s="106">
        <f>COUNTIFS('HISTORICO GERAL'!$D:D, B15,
          'HISTORICO GERAL'!$A:A, "&gt;="&amp;J15,
          'HISTORICO GERAL'!$G:G, "OFF")</f>
        <v>5</v>
      </c>
      <c r="N15" s="112">
        <f t="shared" si="1"/>
        <v>0.91803278688524592</v>
      </c>
    </row>
    <row r="16" spans="1:14" ht="15" customHeight="1" x14ac:dyDescent="0.35">
      <c r="A16" s="156" t="s">
        <v>571</v>
      </c>
      <c r="B16" s="62" t="s">
        <v>20</v>
      </c>
      <c r="C16" s="35" t="s">
        <v>456</v>
      </c>
      <c r="D16" s="35" t="s">
        <v>300</v>
      </c>
      <c r="E16" s="35" t="s">
        <v>888</v>
      </c>
      <c r="F16" s="127">
        <v>0.17</v>
      </c>
      <c r="G16" s="156" t="s">
        <v>9313</v>
      </c>
      <c r="H16" s="107" t="str">
        <f>IF(COUNTIFS(MANUTENÇÃO!B:B,B16,MANUTENÇÃO!C:C,"*MANUTENÇÃO ATIVA*")&gt;0,
   "MANUTENÇÃO ATIVA",
   IF(COUNTIFS(MANUTENÇÃO!B:B,B16,MANUTENÇÃO!C:C,"*PENDENTE MANUTENÇÃO*")&gt;0,
      "PENDENTE MANUTENÇÃO",
      IF(E16="ON","COM SINAL","SEM SINAL")
   )
)</f>
        <v>COM SINAL</v>
      </c>
      <c r="I16" s="35" t="str">
        <f t="shared" si="0"/>
        <v>BAIXA</v>
      </c>
      <c r="J16" s="6">
        <f>IFERROR(VLOOKUP(C16,'SETORES VARRIÇÃO'!H:I,2,FALSE),VLOOKUP(PERFORMANCE!C16,'SETORES PRAÇA'!H:I,2,FALSE))</f>
        <v>46004</v>
      </c>
      <c r="K16" s="35">
        <f>COUNTIF('TROCAS SELIMP'!$C$2:$F$901,PERFORMANCE!B16)</f>
        <v>8</v>
      </c>
      <c r="L16" s="105">
        <f>COUNTIFS('HISTORICO GERAL'!$D:D, B16,
          'HISTORICO GERAL'!$A:A, "&gt;="&amp;J16,
          'HISTORICO GERAL'!$G:G, "ON")</f>
        <v>58</v>
      </c>
      <c r="M16" s="106">
        <f>COUNTIFS('HISTORICO GERAL'!$D:D, B16,
          'HISTORICO GERAL'!$A:A, "&gt;="&amp;J16,
          'HISTORICO GERAL'!$G:G, "OFF")</f>
        <v>2</v>
      </c>
      <c r="N16" s="112">
        <f t="shared" si="1"/>
        <v>0.96666666666666667</v>
      </c>
    </row>
    <row r="17" spans="1:14" ht="15" customHeight="1" x14ac:dyDescent="0.35">
      <c r="A17" s="156" t="s">
        <v>570</v>
      </c>
      <c r="B17" s="62" t="s">
        <v>155</v>
      </c>
      <c r="C17" s="35" t="s">
        <v>395</v>
      </c>
      <c r="D17" s="35" t="s">
        <v>299</v>
      </c>
      <c r="E17" s="35" t="s">
        <v>888</v>
      </c>
      <c r="F17" s="127">
        <v>0.28000000000000003</v>
      </c>
      <c r="G17" s="156" t="s">
        <v>9314</v>
      </c>
      <c r="H17" s="107" t="str">
        <f>IF(COUNTIFS(MANUTENÇÃO!B:B,B17,MANUTENÇÃO!C:C,"*MANUTENÇÃO ATIVA*")&gt;0,
   "MANUTENÇÃO ATIVA",
   IF(COUNTIFS(MANUTENÇÃO!B:B,B17,MANUTENÇÃO!C:C,"*PENDENTE MANUTENÇÃO*")&gt;0,
      "PENDENTE MANUTENÇÃO",
      IF(E17="ON","COM SINAL","SEM SINAL")
   )
)</f>
        <v>COM SINAL</v>
      </c>
      <c r="I17" s="35" t="str">
        <f t="shared" si="0"/>
        <v>BAIXA</v>
      </c>
      <c r="J17" s="6">
        <f>IFERROR(VLOOKUP(C17,'SETORES VARRIÇÃO'!H:I,2,FALSE),VLOOKUP(PERFORMANCE!C17,'SETORES PRAÇA'!H:I,2,FALSE))</f>
        <v>46002</v>
      </c>
      <c r="K17" s="35">
        <f>COUNTIF('TROCAS SELIMP'!$C$2:$F$901,PERFORMANCE!B17)</f>
        <v>5</v>
      </c>
      <c r="L17" s="105">
        <f>COUNTIFS('HISTORICO GERAL'!$D:D, B17,
          'HISTORICO GERAL'!$A:A, "&gt;="&amp;J17,
          'HISTORICO GERAL'!$G:G, "ON")</f>
        <v>52</v>
      </c>
      <c r="M17" s="106">
        <f>COUNTIFS('HISTORICO GERAL'!$D:D, B17,
          'HISTORICO GERAL'!$A:A, "&gt;="&amp;J17,
          'HISTORICO GERAL'!$G:G, "OFF")</f>
        <v>8</v>
      </c>
      <c r="N17" s="112">
        <f t="shared" si="1"/>
        <v>0.8666666666666667</v>
      </c>
    </row>
    <row r="18" spans="1:14" ht="15" customHeight="1" x14ac:dyDescent="0.35">
      <c r="A18" s="156" t="s">
        <v>569</v>
      </c>
      <c r="B18" s="62" t="s">
        <v>136</v>
      </c>
      <c r="C18" s="35" t="s">
        <v>315</v>
      </c>
      <c r="D18" s="35" t="s">
        <v>298</v>
      </c>
      <c r="E18" s="35" t="s">
        <v>888</v>
      </c>
      <c r="F18" s="127">
        <v>0.61</v>
      </c>
      <c r="G18" s="156" t="s">
        <v>9315</v>
      </c>
      <c r="H18" s="107" t="str">
        <f>IF(COUNTIFS(MANUTENÇÃO!B:B,B18,MANUTENÇÃO!C:C,"*MANUTENÇÃO ATIVA*")&gt;0,
   "MANUTENÇÃO ATIVA",
   IF(COUNTIFS(MANUTENÇÃO!B:B,B18,MANUTENÇÃO!C:C,"*PENDENTE MANUTENÇÃO*")&gt;0,
      "PENDENTE MANUTENÇÃO",
      IF(E18="ON","COM SINAL","SEM SINAL")
   )
)</f>
        <v>COM SINAL</v>
      </c>
      <c r="I18" s="35" t="str">
        <f t="shared" si="0"/>
        <v>REGULAR</v>
      </c>
      <c r="J18" s="6">
        <f>IFERROR(VLOOKUP(C18,'SETORES VARRIÇÃO'!H:I,2,FALSE),VLOOKUP(PERFORMANCE!C18,'SETORES PRAÇA'!H:I,2,FALSE))</f>
        <v>45993</v>
      </c>
      <c r="K18" s="35">
        <f>COUNTIF('TROCAS SELIMP'!$C$2:$F$901,PERFORMANCE!B18)</f>
        <v>4</v>
      </c>
      <c r="L18" s="105">
        <f>COUNTIFS('HISTORICO GERAL'!$D:D, B18,
          'HISTORICO GERAL'!$A:A, "&gt;="&amp;J18,
          'HISTORICO GERAL'!$G:G, "ON")</f>
        <v>57</v>
      </c>
      <c r="M18" s="106">
        <f>COUNTIFS('HISTORICO GERAL'!$D:D, B18,
          'HISTORICO GERAL'!$A:A, "&gt;="&amp;J18,
          'HISTORICO GERAL'!$G:G, "OFF")</f>
        <v>2</v>
      </c>
      <c r="N18" s="112">
        <f t="shared" si="1"/>
        <v>0.96610169491525422</v>
      </c>
    </row>
    <row r="19" spans="1:14" ht="15" customHeight="1" x14ac:dyDescent="0.35">
      <c r="A19" s="156" t="s">
        <v>570</v>
      </c>
      <c r="B19" s="62" t="s">
        <v>194</v>
      </c>
      <c r="C19" s="35" t="s">
        <v>427</v>
      </c>
      <c r="D19" s="35" t="s">
        <v>296</v>
      </c>
      <c r="E19" s="35" t="s">
        <v>888</v>
      </c>
      <c r="F19" s="127">
        <v>0.44</v>
      </c>
      <c r="G19" s="156" t="s">
        <v>9316</v>
      </c>
      <c r="H19" s="107" t="str">
        <f>IF(COUNTIFS(MANUTENÇÃO!B:B,B19,MANUTENÇÃO!C:C,"*MANUTENÇÃO ATIVA*")&gt;0,
   "MANUTENÇÃO ATIVA",
   IF(COUNTIFS(MANUTENÇÃO!B:B,B19,MANUTENÇÃO!C:C,"*PENDENTE MANUTENÇÃO*")&gt;0,
      "PENDENTE MANUTENÇÃO",
      IF(E19="ON","COM SINAL","SEM SINAL")
   )
)</f>
        <v>COM SINAL</v>
      </c>
      <c r="I19" s="35" t="str">
        <f t="shared" si="0"/>
        <v>REGULAR</v>
      </c>
      <c r="J19" s="6">
        <f>IFERROR(VLOOKUP(C19,'SETORES VARRIÇÃO'!H:I,2,FALSE),VLOOKUP(PERFORMANCE!C19,'SETORES PRAÇA'!H:I,2,FALSE))</f>
        <v>46001</v>
      </c>
      <c r="K19" s="35">
        <f>COUNTIF('TROCAS SELIMP'!$C$2:$F$901,PERFORMANCE!B19)</f>
        <v>3</v>
      </c>
      <c r="L19" s="105">
        <f>COUNTIFS('HISTORICO GERAL'!$D:D, B19,
          'HISTORICO GERAL'!$A:A, "&gt;="&amp;J19,
          'HISTORICO GERAL'!$G:G, "ON")</f>
        <v>55</v>
      </c>
      <c r="M19" s="106">
        <f>COUNTIFS('HISTORICO GERAL'!$D:D, B19,
          'HISTORICO GERAL'!$A:A, "&gt;="&amp;J19,
          'HISTORICO GERAL'!$G:G, "OFF")</f>
        <v>4</v>
      </c>
      <c r="N19" s="112">
        <f t="shared" si="1"/>
        <v>0.93220338983050843</v>
      </c>
    </row>
    <row r="20" spans="1:14" ht="15" customHeight="1" x14ac:dyDescent="0.35">
      <c r="A20" s="156" t="s">
        <v>571</v>
      </c>
      <c r="B20" s="62" t="s">
        <v>19</v>
      </c>
      <c r="C20" s="35" t="s">
        <v>455</v>
      </c>
      <c r="D20" s="35" t="s">
        <v>300</v>
      </c>
      <c r="E20" s="35" t="s">
        <v>888</v>
      </c>
      <c r="F20" s="127">
        <v>0.39</v>
      </c>
      <c r="G20" s="156" t="s">
        <v>9317</v>
      </c>
      <c r="H20" s="107" t="str">
        <f>IF(COUNTIFS(MANUTENÇÃO!B:B,B20,MANUTENÇÃO!C:C,"*MANUTENÇÃO ATIVA*")&gt;0,
   "MANUTENÇÃO ATIVA",
   IF(COUNTIFS(MANUTENÇÃO!B:B,B20,MANUTENÇÃO!C:C,"*PENDENTE MANUTENÇÃO*")&gt;0,
      "PENDENTE MANUTENÇÃO",
      IF(E20="ON","COM SINAL","SEM SINAL")
   )
)</f>
        <v>COM SINAL</v>
      </c>
      <c r="I20" s="35" t="str">
        <f t="shared" si="0"/>
        <v>REGULAR</v>
      </c>
      <c r="J20" s="6">
        <f>IFERROR(VLOOKUP(C20,'SETORES VARRIÇÃO'!H:I,2,FALSE),VLOOKUP(PERFORMANCE!C20,'SETORES PRAÇA'!H:I,2,FALSE))</f>
        <v>46004</v>
      </c>
      <c r="K20" s="35">
        <f>COUNTIF('TROCAS SELIMP'!$C$2:$F$901,PERFORMANCE!B20)</f>
        <v>6</v>
      </c>
      <c r="L20" s="105">
        <f>COUNTIFS('HISTORICO GERAL'!$D:D, B20,
          'HISTORICO GERAL'!$A:A, "&gt;="&amp;J20,
          'HISTORICO GERAL'!$G:G, "ON")</f>
        <v>55</v>
      </c>
      <c r="M20" s="106">
        <f>COUNTIFS('HISTORICO GERAL'!$D:D, B20,
          'HISTORICO GERAL'!$A:A, "&gt;="&amp;J20,
          'HISTORICO GERAL'!$G:G, "OFF")</f>
        <v>5</v>
      </c>
      <c r="N20" s="112">
        <f t="shared" si="1"/>
        <v>0.91666666666666663</v>
      </c>
    </row>
    <row r="21" spans="1:14" ht="15" customHeight="1" x14ac:dyDescent="0.35">
      <c r="A21" s="156" t="s">
        <v>570</v>
      </c>
      <c r="B21" s="62" t="s">
        <v>154</v>
      </c>
      <c r="C21" s="35" t="s">
        <v>394</v>
      </c>
      <c r="D21" s="35" t="s">
        <v>299</v>
      </c>
      <c r="E21" s="35" t="s">
        <v>888</v>
      </c>
      <c r="F21" s="127">
        <v>0.13</v>
      </c>
      <c r="G21" s="156" t="s">
        <v>9318</v>
      </c>
      <c r="H21" s="107" t="str">
        <f>IF(COUNTIFS(MANUTENÇÃO!B:B,B21,MANUTENÇÃO!C:C,"*MANUTENÇÃO ATIVA*")&gt;0,
   "MANUTENÇÃO ATIVA",
   IF(COUNTIFS(MANUTENÇÃO!B:B,B21,MANUTENÇÃO!C:C,"*PENDENTE MANUTENÇÃO*")&gt;0,
      "PENDENTE MANUTENÇÃO",
      IF(E21="ON","COM SINAL","SEM SINAL")
   )
)</f>
        <v>COM SINAL</v>
      </c>
      <c r="I21" s="35" t="str">
        <f t="shared" si="0"/>
        <v>CRÍTICA</v>
      </c>
      <c r="J21" s="6">
        <f>IFERROR(VLOOKUP(C21,'SETORES VARRIÇÃO'!H:I,2,FALSE),VLOOKUP(PERFORMANCE!C21,'SETORES PRAÇA'!H:I,2,FALSE))</f>
        <v>46002</v>
      </c>
      <c r="K21" s="35">
        <f>COUNTIF('TROCAS SELIMP'!$C$2:$F$901,PERFORMANCE!B21)</f>
        <v>4</v>
      </c>
      <c r="L21" s="105">
        <f>COUNTIFS('HISTORICO GERAL'!$D:D, B21,
          'HISTORICO GERAL'!$A:A, "&gt;="&amp;J21,
          'HISTORICO GERAL'!$G:G, "ON")</f>
        <v>56</v>
      </c>
      <c r="M21" s="106">
        <f>COUNTIFS('HISTORICO GERAL'!$D:D, B21,
          'HISTORICO GERAL'!$A:A, "&gt;="&amp;J21,
          'HISTORICO GERAL'!$G:G, "OFF")</f>
        <v>4</v>
      </c>
      <c r="N21" s="112">
        <f t="shared" si="1"/>
        <v>0.93333333333333335</v>
      </c>
    </row>
    <row r="22" spans="1:14" ht="15" customHeight="1" x14ac:dyDescent="0.35">
      <c r="A22" s="156" t="s">
        <v>570</v>
      </c>
      <c r="B22" s="62" t="s">
        <v>193</v>
      </c>
      <c r="C22" s="35" t="s">
        <v>426</v>
      </c>
      <c r="D22" s="35" t="s">
        <v>296</v>
      </c>
      <c r="E22" s="35" t="s">
        <v>888</v>
      </c>
      <c r="F22" s="127">
        <v>0.19</v>
      </c>
      <c r="G22" s="156" t="s">
        <v>9319</v>
      </c>
      <c r="H22" s="107" t="str">
        <f>IF(COUNTIFS(MANUTENÇÃO!B:B,B22,MANUTENÇÃO!C:C,"*MANUTENÇÃO ATIVA*")&gt;0,
   "MANUTENÇÃO ATIVA",
   IF(COUNTIFS(MANUTENÇÃO!B:B,B22,MANUTENÇÃO!C:C,"*PENDENTE MANUTENÇÃO*")&gt;0,
      "PENDENTE MANUTENÇÃO",
      IF(E22="ON","COM SINAL","SEM SINAL")
   )
)</f>
        <v>COM SINAL</v>
      </c>
      <c r="I22" s="35" t="str">
        <f t="shared" si="0"/>
        <v>BAIXA</v>
      </c>
      <c r="J22" s="6">
        <f>IFERROR(VLOOKUP(C22,'SETORES VARRIÇÃO'!H:I,2,FALSE),VLOOKUP(PERFORMANCE!C22,'SETORES PRAÇA'!H:I,2,FALSE))</f>
        <v>46001</v>
      </c>
      <c r="K22" s="35">
        <f>COUNTIF('TROCAS SELIMP'!$C$2:$F$901,PERFORMANCE!B22)</f>
        <v>2</v>
      </c>
      <c r="L22" s="105">
        <f>COUNTIFS('HISTORICO GERAL'!$D:D, B22,
          'HISTORICO GERAL'!$A:A, "&gt;="&amp;J22,
          'HISTORICO GERAL'!$G:G, "ON")</f>
        <v>59</v>
      </c>
      <c r="M22" s="106">
        <f>COUNTIFS('HISTORICO GERAL'!$D:D, B22,
          'HISTORICO GERAL'!$A:A, "&gt;="&amp;J22,
          'HISTORICO GERAL'!$G:G, "OFF")</f>
        <v>0</v>
      </c>
      <c r="N22" s="112">
        <f t="shared" si="1"/>
        <v>1</v>
      </c>
    </row>
    <row r="23" spans="1:14" ht="15" customHeight="1" x14ac:dyDescent="0.35">
      <c r="A23" s="156" t="s">
        <v>569</v>
      </c>
      <c r="B23" s="62" t="s">
        <v>105</v>
      </c>
      <c r="C23" s="35" t="s">
        <v>311</v>
      </c>
      <c r="D23" s="35" t="s">
        <v>296</v>
      </c>
      <c r="E23" s="35" t="s">
        <v>887</v>
      </c>
      <c r="F23" s="127" t="s">
        <v>1047</v>
      </c>
      <c r="G23" s="156" t="s">
        <v>6457</v>
      </c>
      <c r="H23" s="107" t="str">
        <f>IF(COUNTIFS(MANUTENÇÃO!B:B,B23,MANUTENÇÃO!C:C,"*MANUTENÇÃO ATIVA*")&gt;0,
   "MANUTENÇÃO ATIVA",
   IF(COUNTIFS(MANUTENÇÃO!B:B,B23,MANUTENÇÃO!C:C,"*PENDENTE MANUTENÇÃO*")&gt;0,
      "PENDENTE MANUTENÇÃO",
      IF(E23="ON","COM SINAL","SEM SINAL")
   )
)</f>
        <v>PENDENTE MANUTENÇÃO</v>
      </c>
      <c r="I23" s="35" t="str">
        <f t="shared" si="0"/>
        <v>DESATUALIZADA</v>
      </c>
      <c r="J23" s="6">
        <f>IFERROR(VLOOKUP(C23,'SETORES VARRIÇÃO'!H:I,2,FALSE),VLOOKUP(PERFORMANCE!C23,'SETORES PRAÇA'!H:I,2,FALSE))</f>
        <v>45997</v>
      </c>
      <c r="K23" s="35">
        <f>COUNTIF('TROCAS SELIMP'!$C$2:$F$901,PERFORMANCE!B23)</f>
        <v>7</v>
      </c>
      <c r="L23" s="105">
        <f>COUNTIFS('HISTORICO GERAL'!$D:D, B23,
          'HISTORICO GERAL'!$A:A, "&gt;="&amp;J23,
          'HISTORICO GERAL'!$G:G, "ON")</f>
        <v>9</v>
      </c>
      <c r="M23" s="106">
        <f>COUNTIFS('HISTORICO GERAL'!$D:D, B23,
          'HISTORICO GERAL'!$A:A, "&gt;="&amp;J23,
          'HISTORICO GERAL'!$G:G, "OFF")</f>
        <v>52</v>
      </c>
      <c r="N23" s="112">
        <f t="shared" si="1"/>
        <v>0.14754098360655737</v>
      </c>
    </row>
    <row r="24" spans="1:14" ht="15" customHeight="1" x14ac:dyDescent="0.35">
      <c r="A24" s="156" t="s">
        <v>571</v>
      </c>
      <c r="B24" s="62" t="s">
        <v>15</v>
      </c>
      <c r="C24" s="35" t="s">
        <v>451</v>
      </c>
      <c r="D24" s="35" t="s">
        <v>300</v>
      </c>
      <c r="E24" s="35" t="s">
        <v>888</v>
      </c>
      <c r="F24" s="127">
        <v>0.39</v>
      </c>
      <c r="G24" s="156" t="s">
        <v>9320</v>
      </c>
      <c r="H24" s="107" t="str">
        <f>IF(COUNTIFS(MANUTENÇÃO!B:B,B24,MANUTENÇÃO!C:C,"*MANUTENÇÃO ATIVA*")&gt;0,
   "MANUTENÇÃO ATIVA",
   IF(COUNTIFS(MANUTENÇÃO!B:B,B24,MANUTENÇÃO!C:C,"*PENDENTE MANUTENÇÃO*")&gt;0,
      "PENDENTE MANUTENÇÃO",
      IF(E24="ON","COM SINAL","SEM SINAL")
   )
)</f>
        <v>COM SINAL</v>
      </c>
      <c r="I24" s="35" t="str">
        <f t="shared" si="0"/>
        <v>REGULAR</v>
      </c>
      <c r="J24" s="6">
        <f>IFERROR(VLOOKUP(C24,'SETORES VARRIÇÃO'!H:I,2,FALSE),VLOOKUP(PERFORMANCE!C24,'SETORES PRAÇA'!H:I,2,FALSE))</f>
        <v>46004</v>
      </c>
      <c r="K24" s="35">
        <f>COUNTIF('TROCAS SELIMP'!$C$2:$F$901,PERFORMANCE!B24)</f>
        <v>7</v>
      </c>
      <c r="L24" s="105">
        <f>COUNTIFS('HISTORICO GERAL'!$D:D, B24,
          'HISTORICO GERAL'!$A:A, "&gt;="&amp;J24,
          'HISTORICO GERAL'!$G:G, "ON")</f>
        <v>56</v>
      </c>
      <c r="M24" s="106">
        <f>COUNTIFS('HISTORICO GERAL'!$D:D, B24,
          'HISTORICO GERAL'!$A:A, "&gt;="&amp;J24,
          'HISTORICO GERAL'!$G:G, "OFF")</f>
        <v>3</v>
      </c>
      <c r="N24" s="112">
        <f t="shared" si="1"/>
        <v>0.94915254237288138</v>
      </c>
    </row>
    <row r="25" spans="1:14" ht="15" customHeight="1" x14ac:dyDescent="0.35">
      <c r="A25" s="156" t="s">
        <v>569</v>
      </c>
      <c r="B25" s="62" t="s">
        <v>135</v>
      </c>
      <c r="C25" s="35" t="s">
        <v>306</v>
      </c>
      <c r="D25" s="35" t="s">
        <v>298</v>
      </c>
      <c r="E25" s="35" t="s">
        <v>887</v>
      </c>
      <c r="F25" s="127" t="s">
        <v>5167</v>
      </c>
      <c r="G25" s="156" t="s">
        <v>8788</v>
      </c>
      <c r="H25" s="107" t="str">
        <f>IF(COUNTIFS(MANUTENÇÃO!B:B,B25,MANUTENÇÃO!C:C,"*MANUTENÇÃO ATIVA*")&gt;0,
   "MANUTENÇÃO ATIVA",
   IF(COUNTIFS(MANUTENÇÃO!B:B,B25,MANUTENÇÃO!C:C,"*PENDENTE MANUTENÇÃO*")&gt;0,
      "PENDENTE MANUTENÇÃO",
      IF(E25="ON","COM SINAL","SEM SINAL")
   )
)</f>
        <v>SEM SINAL</v>
      </c>
      <c r="I25" s="35" t="str">
        <f t="shared" si="0"/>
        <v>DESATUALIZADA</v>
      </c>
      <c r="J25" s="6">
        <f>IFERROR(VLOOKUP(C25,'SETORES VARRIÇÃO'!H:I,2,FALSE),VLOOKUP(PERFORMANCE!C25,'SETORES PRAÇA'!H:I,2,FALSE))</f>
        <v>45993</v>
      </c>
      <c r="K25" s="35">
        <f>COUNTIF('TROCAS SELIMP'!$C$2:$F$901,PERFORMANCE!B25)</f>
        <v>8</v>
      </c>
      <c r="L25" s="105">
        <f>COUNTIFS('HISTORICO GERAL'!$D:D, B25,
          'HISTORICO GERAL'!$A:A, "&gt;="&amp;J25,
          'HISTORICO GERAL'!$G:G, "ON")</f>
        <v>36</v>
      </c>
      <c r="M25" s="106">
        <f>COUNTIFS('HISTORICO GERAL'!$D:D, B25,
          'HISTORICO GERAL'!$A:A, "&gt;="&amp;J25,
          'HISTORICO GERAL'!$G:G, "OFF")</f>
        <v>25</v>
      </c>
      <c r="N25" s="112">
        <f t="shared" si="1"/>
        <v>0.5901639344262295</v>
      </c>
    </row>
    <row r="26" spans="1:14" ht="15" customHeight="1" x14ac:dyDescent="0.35">
      <c r="A26" s="156" t="s">
        <v>570</v>
      </c>
      <c r="B26" s="62" t="s">
        <v>7437</v>
      </c>
      <c r="C26" s="35" t="s">
        <v>312</v>
      </c>
      <c r="D26" s="35" t="s">
        <v>300</v>
      </c>
      <c r="E26" s="35" t="s">
        <v>887</v>
      </c>
      <c r="F26" s="127" t="s">
        <v>1047</v>
      </c>
      <c r="G26" s="156" t="s">
        <v>8208</v>
      </c>
      <c r="H26" s="107" t="str">
        <f>IF(COUNTIFS(MANUTENÇÃO!B:B,B26,MANUTENÇÃO!C:C,"*MANUTENÇÃO ATIVA*")&gt;0,
   "MANUTENÇÃO ATIVA",
   IF(COUNTIFS(MANUTENÇÃO!B:B,B26,MANUTENÇÃO!C:C,"*PENDENTE MANUTENÇÃO*")&gt;0,
      "PENDENTE MANUTENÇÃO",
      IF(E26="ON","COM SINAL","SEM SINAL")
   )
)</f>
        <v>SEM SINAL</v>
      </c>
      <c r="I26" s="35" t="str">
        <f t="shared" si="0"/>
        <v>DESATUALIZADA</v>
      </c>
      <c r="J26" s="6">
        <f>IFERROR(VLOOKUP(C26,'SETORES VARRIÇÃO'!H:I,2,FALSE),VLOOKUP(PERFORMANCE!C26,'SETORES PRAÇA'!H:I,2,FALSE))</f>
        <v>46006</v>
      </c>
      <c r="K26" s="35">
        <f>COUNTIF('TROCAS SELIMP'!$C$2:$F$901,PERFORMANCE!B26)</f>
        <v>6</v>
      </c>
      <c r="L26" s="105">
        <f>COUNTIFS('HISTORICO GERAL'!$D:D, B26,
          'HISTORICO GERAL'!$A:A, "&gt;="&amp;J26,
          'HISTORICO GERAL'!$G:G, "ON")</f>
        <v>50</v>
      </c>
      <c r="M26" s="106">
        <f>COUNTIFS('HISTORICO GERAL'!$D:D, B26,
          'HISTORICO GERAL'!$A:A, "&gt;="&amp;J26,
          'HISTORICO GERAL'!$G:G, "OFF")</f>
        <v>9</v>
      </c>
      <c r="N26" s="112">
        <f t="shared" si="1"/>
        <v>0.84745762711864403</v>
      </c>
    </row>
    <row r="27" spans="1:14" ht="15" customHeight="1" x14ac:dyDescent="0.35">
      <c r="A27" s="156" t="s">
        <v>570</v>
      </c>
      <c r="B27" s="62" t="s">
        <v>190</v>
      </c>
      <c r="C27" s="35" t="s">
        <v>313</v>
      </c>
      <c r="D27" s="35" t="s">
        <v>296</v>
      </c>
      <c r="E27" s="35" t="s">
        <v>887</v>
      </c>
      <c r="F27" s="127" t="s">
        <v>907</v>
      </c>
      <c r="G27" s="156" t="s">
        <v>8442</v>
      </c>
      <c r="H27" s="107" t="str">
        <f>IF(COUNTIFS(MANUTENÇÃO!B:B,B27,MANUTENÇÃO!C:C,"*MANUTENÇÃO ATIVA*")&gt;0,
   "MANUTENÇÃO ATIVA",
   IF(COUNTIFS(MANUTENÇÃO!B:B,B27,MANUTENÇÃO!C:C,"*PENDENTE MANUTENÇÃO*")&gt;0,
      "PENDENTE MANUTENÇÃO",
      IF(E27="ON","COM SINAL","SEM SINAL")
   )
)</f>
        <v>SEM SINAL</v>
      </c>
      <c r="I27" s="35" t="str">
        <f t="shared" si="0"/>
        <v>DESATUALIZADA</v>
      </c>
      <c r="J27" s="6">
        <f>IFERROR(VLOOKUP(C27,'SETORES VARRIÇÃO'!H:I,2,FALSE),VLOOKUP(PERFORMANCE!C27,'SETORES PRAÇA'!H:I,2,FALSE))</f>
        <v>46001</v>
      </c>
      <c r="K27" s="35">
        <f>COUNTIF('TROCAS SELIMP'!$C$2:$F$901,PERFORMANCE!B27)</f>
        <v>4</v>
      </c>
      <c r="L27" s="105">
        <f>COUNTIFS('HISTORICO GERAL'!$D:D, B27,
          'HISTORICO GERAL'!$A:A, "&gt;="&amp;J27,
          'HISTORICO GERAL'!$G:G, "ON")</f>
        <v>50</v>
      </c>
      <c r="M27" s="106">
        <f>COUNTIFS('HISTORICO GERAL'!$D:D, B27,
          'HISTORICO GERAL'!$A:A, "&gt;="&amp;J27,
          'HISTORICO GERAL'!$G:G, "OFF")</f>
        <v>9</v>
      </c>
      <c r="N27" s="112">
        <f t="shared" si="1"/>
        <v>0.84745762711864403</v>
      </c>
    </row>
    <row r="28" spans="1:14" ht="15" customHeight="1" x14ac:dyDescent="0.35">
      <c r="A28" s="156" t="s">
        <v>570</v>
      </c>
      <c r="B28" s="62" t="s">
        <v>204</v>
      </c>
      <c r="C28" s="35" t="s">
        <v>387</v>
      </c>
      <c r="D28" s="35" t="s">
        <v>300</v>
      </c>
      <c r="E28" s="35" t="s">
        <v>887</v>
      </c>
      <c r="F28" s="127" t="s">
        <v>907</v>
      </c>
      <c r="G28" s="156" t="s">
        <v>8210</v>
      </c>
      <c r="H28" s="107" t="str">
        <f>IF(COUNTIFS(MANUTENÇÃO!B:B,B28,MANUTENÇÃO!C:C,"*MANUTENÇÃO ATIVA*")&gt;0,
   "MANUTENÇÃO ATIVA",
   IF(COUNTIFS(MANUTENÇÃO!B:B,B28,MANUTENÇÃO!C:C,"*PENDENTE MANUTENÇÃO*")&gt;0,
      "PENDENTE MANUTENÇÃO",
      IF(E28="ON","COM SINAL","SEM SINAL")
   )
)</f>
        <v>SEM SINAL</v>
      </c>
      <c r="I28" s="35" t="str">
        <f t="shared" si="0"/>
        <v>DESATUALIZADA</v>
      </c>
      <c r="J28" s="6">
        <f>IFERROR(VLOOKUP(C28,'SETORES VARRIÇÃO'!H:I,2,FALSE),VLOOKUP(PERFORMANCE!C28,'SETORES PRAÇA'!H:I,2,FALSE))</f>
        <v>46006</v>
      </c>
      <c r="K28" s="35">
        <f>COUNTIF('TROCAS SELIMP'!$C$2:$F$901,PERFORMANCE!B28)</f>
        <v>5</v>
      </c>
      <c r="L28" s="105">
        <f>COUNTIFS('HISTORICO GERAL'!$D:D, B28,
          'HISTORICO GERAL'!$A:A, "&gt;="&amp;J28,
          'HISTORICO GERAL'!$G:G, "ON")</f>
        <v>51</v>
      </c>
      <c r="M28" s="106">
        <f>COUNTIFS('HISTORICO GERAL'!$D:D, B28,
          'HISTORICO GERAL'!$A:A, "&gt;="&amp;J28,
          'HISTORICO GERAL'!$G:G, "OFF")</f>
        <v>9</v>
      </c>
      <c r="N28" s="112">
        <f t="shared" si="1"/>
        <v>0.85</v>
      </c>
    </row>
    <row r="29" spans="1:14" ht="15" customHeight="1" x14ac:dyDescent="0.35">
      <c r="A29" s="156" t="s">
        <v>570</v>
      </c>
      <c r="B29" s="62" t="s">
        <v>196</v>
      </c>
      <c r="C29" s="35" t="s">
        <v>319</v>
      </c>
      <c r="D29" s="35" t="s">
        <v>296</v>
      </c>
      <c r="E29" s="35" t="s">
        <v>888</v>
      </c>
      <c r="F29" s="127">
        <v>0.44</v>
      </c>
      <c r="G29" s="156" t="s">
        <v>9321</v>
      </c>
      <c r="H29" s="107" t="str">
        <f>IF(COUNTIFS(MANUTENÇÃO!B:B,B29,MANUTENÇÃO!C:C,"*MANUTENÇÃO ATIVA*")&gt;0,
   "MANUTENÇÃO ATIVA",
   IF(COUNTIFS(MANUTENÇÃO!B:B,B29,MANUTENÇÃO!C:C,"*PENDENTE MANUTENÇÃO*")&gt;0,
      "PENDENTE MANUTENÇÃO",
      IF(E29="ON","COM SINAL","SEM SINAL")
   )
)</f>
        <v>COM SINAL</v>
      </c>
      <c r="I29" s="35" t="str">
        <f t="shared" si="0"/>
        <v>REGULAR</v>
      </c>
      <c r="J29" s="6">
        <f>IFERROR(VLOOKUP(C29,'SETORES VARRIÇÃO'!H:I,2,FALSE),VLOOKUP(PERFORMANCE!C29,'SETORES PRAÇA'!H:I,2,FALSE))</f>
        <v>46001</v>
      </c>
      <c r="K29" s="35">
        <f>COUNTIF('TROCAS SELIMP'!$C$2:$F$901,PERFORMANCE!B29)</f>
        <v>5</v>
      </c>
      <c r="L29" s="105">
        <f>COUNTIFS('HISTORICO GERAL'!$D:D, B29,
          'HISTORICO GERAL'!$A:A, "&gt;="&amp;J29,
          'HISTORICO GERAL'!$G:G, "ON")</f>
        <v>49</v>
      </c>
      <c r="M29" s="106">
        <f>COUNTIFS('HISTORICO GERAL'!$D:D, B29,
          'HISTORICO GERAL'!$A:A, "&gt;="&amp;J29,
          'HISTORICO GERAL'!$G:G, "OFF")</f>
        <v>12</v>
      </c>
      <c r="N29" s="112">
        <f t="shared" si="1"/>
        <v>0.80327868852459017</v>
      </c>
    </row>
    <row r="30" spans="1:14" ht="15" customHeight="1" x14ac:dyDescent="0.35">
      <c r="A30" s="156" t="s">
        <v>569</v>
      </c>
      <c r="B30" s="62" t="s">
        <v>137</v>
      </c>
      <c r="C30" s="35" t="s">
        <v>309</v>
      </c>
      <c r="D30" s="35" t="s">
        <v>298</v>
      </c>
      <c r="E30" s="35" t="s">
        <v>887</v>
      </c>
      <c r="F30" s="127" t="s">
        <v>907</v>
      </c>
      <c r="G30" s="156" t="s">
        <v>8985</v>
      </c>
      <c r="H30" s="107" t="str">
        <f>IF(COUNTIFS(MANUTENÇÃO!B:B,B30,MANUTENÇÃO!C:C,"*MANUTENÇÃO ATIVA*")&gt;0,
   "MANUTENÇÃO ATIVA",
   IF(COUNTIFS(MANUTENÇÃO!B:B,B30,MANUTENÇÃO!C:C,"*PENDENTE MANUTENÇÃO*")&gt;0,
      "PENDENTE MANUTENÇÃO",
      IF(E30="ON","COM SINAL","SEM SINAL")
   )
)</f>
        <v>SEM SINAL</v>
      </c>
      <c r="I30" s="35" t="str">
        <f t="shared" si="0"/>
        <v>DESATUALIZADA</v>
      </c>
      <c r="J30" s="6">
        <f>IFERROR(VLOOKUP(C30,'SETORES VARRIÇÃO'!H:I,2,FALSE),VLOOKUP(PERFORMANCE!C30,'SETORES PRAÇA'!H:I,2,FALSE))</f>
        <v>45993</v>
      </c>
      <c r="K30" s="35">
        <f>COUNTIF('TROCAS SELIMP'!$C$2:$F$901,PERFORMANCE!B30)</f>
        <v>3</v>
      </c>
      <c r="L30" s="105">
        <f>COUNTIFS('HISTORICO GERAL'!$D:D, B30,
          'HISTORICO GERAL'!$A:A, "&gt;="&amp;J30,
          'HISTORICO GERAL'!$G:G, "ON")</f>
        <v>58</v>
      </c>
      <c r="M30" s="106">
        <f>COUNTIFS('HISTORICO GERAL'!$D:D, B30,
          'HISTORICO GERAL'!$A:A, "&gt;="&amp;J30,
          'HISTORICO GERAL'!$G:G, "OFF")</f>
        <v>2</v>
      </c>
      <c r="N30" s="112">
        <f t="shared" si="1"/>
        <v>0.96666666666666667</v>
      </c>
    </row>
    <row r="31" spans="1:14" ht="15" customHeight="1" x14ac:dyDescent="0.35">
      <c r="A31" s="156" t="s">
        <v>569</v>
      </c>
      <c r="B31" s="62" t="s">
        <v>134</v>
      </c>
      <c r="C31" s="35" t="s">
        <v>310</v>
      </c>
      <c r="D31" s="35" t="s">
        <v>298</v>
      </c>
      <c r="E31" s="35" t="s">
        <v>888</v>
      </c>
      <c r="F31" s="127">
        <v>0.12</v>
      </c>
      <c r="G31" s="156" t="s">
        <v>9322</v>
      </c>
      <c r="H31" s="107" t="str">
        <f>IF(COUNTIFS(MANUTENÇÃO!B:B,B31,MANUTENÇÃO!C:C,"*MANUTENÇÃO ATIVA*")&gt;0,
   "MANUTENÇÃO ATIVA",
   IF(COUNTIFS(MANUTENÇÃO!B:B,B31,MANUTENÇÃO!C:C,"*PENDENTE MANUTENÇÃO*")&gt;0,
      "PENDENTE MANUTENÇÃO",
      IF(E31="ON","COM SINAL","SEM SINAL")
   )
)</f>
        <v>COM SINAL</v>
      </c>
      <c r="I31" s="35" t="str">
        <f t="shared" si="0"/>
        <v>CRÍTICA</v>
      </c>
      <c r="J31" s="6">
        <f>IFERROR(VLOOKUP(C31,'SETORES VARRIÇÃO'!H:I,2,FALSE),VLOOKUP(PERFORMANCE!C31,'SETORES PRAÇA'!H:I,2,FALSE))</f>
        <v>45993</v>
      </c>
      <c r="K31" s="35">
        <f>COUNTIF('TROCAS SELIMP'!$C$2:$F$901,PERFORMANCE!B31)</f>
        <v>3</v>
      </c>
      <c r="L31" s="105">
        <f>COUNTIFS('HISTORICO GERAL'!$D:D, B31,
          'HISTORICO GERAL'!$A:A, "&gt;="&amp;J31,
          'HISTORICO GERAL'!$G:G, "ON")</f>
        <v>54</v>
      </c>
      <c r="M31" s="106">
        <f>COUNTIFS('HISTORICO GERAL'!$D:D, B31,
          'HISTORICO GERAL'!$A:A, "&gt;="&amp;J31,
          'HISTORICO GERAL'!$G:G, "OFF")</f>
        <v>5</v>
      </c>
      <c r="N31" s="112">
        <f t="shared" si="1"/>
        <v>0.9152542372881356</v>
      </c>
    </row>
    <row r="32" spans="1:14" ht="15" customHeight="1" x14ac:dyDescent="0.35">
      <c r="A32" s="156" t="s">
        <v>570</v>
      </c>
      <c r="B32" s="62" t="s">
        <v>159</v>
      </c>
      <c r="C32" s="35" t="s">
        <v>399</v>
      </c>
      <c r="D32" s="35" t="s">
        <v>299</v>
      </c>
      <c r="E32" s="35" t="s">
        <v>888</v>
      </c>
      <c r="F32" s="127">
        <v>0.35</v>
      </c>
      <c r="G32" s="156" t="s">
        <v>9323</v>
      </c>
      <c r="H32" s="107" t="str">
        <f>IF(COUNTIFS(MANUTENÇÃO!B:B,B32,MANUTENÇÃO!C:C,"*MANUTENÇÃO ATIVA*")&gt;0,
   "MANUTENÇÃO ATIVA",
   IF(COUNTIFS(MANUTENÇÃO!B:B,B32,MANUTENÇÃO!C:C,"*PENDENTE MANUTENÇÃO*")&gt;0,
      "PENDENTE MANUTENÇÃO",
      IF(E32="ON","COM SINAL","SEM SINAL")
   )
)</f>
        <v>COM SINAL</v>
      </c>
      <c r="I32" s="35" t="str">
        <f t="shared" si="0"/>
        <v>REGULAR</v>
      </c>
      <c r="J32" s="6">
        <f>IFERROR(VLOOKUP(C32,'SETORES VARRIÇÃO'!H:I,2,FALSE),VLOOKUP(PERFORMANCE!C32,'SETORES PRAÇA'!H:I,2,FALSE))</f>
        <v>46002</v>
      </c>
      <c r="K32" s="35">
        <f>COUNTIF('TROCAS SELIMP'!$C$2:$F$901,PERFORMANCE!B32)</f>
        <v>2</v>
      </c>
      <c r="L32" s="105">
        <f>COUNTIFS('HISTORICO GERAL'!$D:D, B32,
          'HISTORICO GERAL'!$A:A, "&gt;="&amp;J32,
          'HISTORICO GERAL'!$G:G, "ON")</f>
        <v>59</v>
      </c>
      <c r="M32" s="106">
        <f>COUNTIFS('HISTORICO GERAL'!$D:D, B32,
          'HISTORICO GERAL'!$A:A, "&gt;="&amp;J32,
          'HISTORICO GERAL'!$G:G, "OFF")</f>
        <v>0</v>
      </c>
      <c r="N32" s="112">
        <f t="shared" si="1"/>
        <v>1</v>
      </c>
    </row>
    <row r="33" spans="1:14" ht="15" customHeight="1" x14ac:dyDescent="0.35">
      <c r="A33" s="156" t="s">
        <v>570</v>
      </c>
      <c r="B33" s="62" t="s">
        <v>191</v>
      </c>
      <c r="C33" s="35" t="s">
        <v>424</v>
      </c>
      <c r="D33" s="35" t="s">
        <v>296</v>
      </c>
      <c r="E33" s="35" t="s">
        <v>888</v>
      </c>
      <c r="F33" s="127">
        <v>0.12</v>
      </c>
      <c r="G33" s="156" t="s">
        <v>9324</v>
      </c>
      <c r="H33" s="107" t="str">
        <f>IF(COUNTIFS(MANUTENÇÃO!B:B,B33,MANUTENÇÃO!C:C,"*MANUTENÇÃO ATIVA*")&gt;0,
   "MANUTENÇÃO ATIVA",
   IF(COUNTIFS(MANUTENÇÃO!B:B,B33,MANUTENÇÃO!C:C,"*PENDENTE MANUTENÇÃO*")&gt;0,
      "PENDENTE MANUTENÇÃO",
      IF(E33="ON","COM SINAL","SEM SINAL")
   )
)</f>
        <v>COM SINAL</v>
      </c>
      <c r="I33" s="35" t="str">
        <f t="shared" si="0"/>
        <v>CRÍTICA</v>
      </c>
      <c r="J33" s="6">
        <f>IFERROR(VLOOKUP(C33,'SETORES VARRIÇÃO'!H:I,2,FALSE),VLOOKUP(PERFORMANCE!C33,'SETORES PRAÇA'!H:I,2,FALSE))</f>
        <v>46001</v>
      </c>
      <c r="K33" s="35">
        <f>COUNTIF('TROCAS SELIMP'!$C$2:$F$901,PERFORMANCE!B33)</f>
        <v>3</v>
      </c>
      <c r="L33" s="105">
        <f>COUNTIFS('HISTORICO GERAL'!$D:D, B33,
          'HISTORICO GERAL'!$A:A, "&gt;="&amp;J33,
          'HISTORICO GERAL'!$G:G, "ON")</f>
        <v>59</v>
      </c>
      <c r="M33" s="106">
        <f>COUNTIFS('HISTORICO GERAL'!$D:D, B33,
          'HISTORICO GERAL'!$A:A, "&gt;="&amp;J33,
          'HISTORICO GERAL'!$G:G, "OFF")</f>
        <v>1</v>
      </c>
      <c r="N33" s="112">
        <f t="shared" si="1"/>
        <v>0.98333333333333328</v>
      </c>
    </row>
    <row r="34" spans="1:14" ht="15" customHeight="1" x14ac:dyDescent="0.35">
      <c r="A34" s="156" t="s">
        <v>570</v>
      </c>
      <c r="B34" s="62" t="s">
        <v>195</v>
      </c>
      <c r="C34" s="35" t="s">
        <v>428</v>
      </c>
      <c r="D34" s="35" t="s">
        <v>296</v>
      </c>
      <c r="E34" s="35" t="s">
        <v>888</v>
      </c>
      <c r="F34" s="127">
        <v>0.69</v>
      </c>
      <c r="G34" s="156" t="s">
        <v>9325</v>
      </c>
      <c r="H34" s="107" t="str">
        <f>IF(COUNTIFS(MANUTENÇÃO!B:B,B34,MANUTENÇÃO!C:C,"*MANUTENÇÃO ATIVA*")&gt;0,
   "MANUTENÇÃO ATIVA",
   IF(COUNTIFS(MANUTENÇÃO!B:B,B34,MANUTENÇÃO!C:C,"*PENDENTE MANUTENÇÃO*")&gt;0,
      "PENDENTE MANUTENÇÃO",
      IF(E34="ON","COM SINAL","SEM SINAL")
   )
)</f>
        <v>COM SINAL</v>
      </c>
      <c r="I34" s="35" t="str">
        <f t="shared" si="0"/>
        <v>REGULAR</v>
      </c>
      <c r="J34" s="6">
        <f>IFERROR(VLOOKUP(C34,'SETORES VARRIÇÃO'!H:I,2,FALSE),VLOOKUP(PERFORMANCE!C34,'SETORES PRAÇA'!H:I,2,FALSE))</f>
        <v>46001</v>
      </c>
      <c r="K34" s="35">
        <f>COUNTIF('TROCAS SELIMP'!$C$2:$F$901,PERFORMANCE!B34)</f>
        <v>5</v>
      </c>
      <c r="L34" s="105">
        <f>COUNTIFS('HISTORICO GERAL'!$D:D, B34,
          'HISTORICO GERAL'!$A:A, "&gt;="&amp;J34,
          'HISTORICO GERAL'!$G:G, "ON")</f>
        <v>55</v>
      </c>
      <c r="M34" s="106">
        <f>COUNTIFS('HISTORICO GERAL'!$D:D, B34,
          'HISTORICO GERAL'!$A:A, "&gt;="&amp;J34,
          'HISTORICO GERAL'!$G:G, "OFF")</f>
        <v>6</v>
      </c>
      <c r="N34" s="112">
        <f t="shared" si="1"/>
        <v>0.90163934426229508</v>
      </c>
    </row>
    <row r="35" spans="1:14" ht="15" customHeight="1" x14ac:dyDescent="0.35">
      <c r="A35" s="156" t="s">
        <v>570</v>
      </c>
      <c r="B35" s="62" t="s">
        <v>7439</v>
      </c>
      <c r="C35" s="35" t="s">
        <v>351</v>
      </c>
      <c r="D35" s="35" t="s">
        <v>300</v>
      </c>
      <c r="E35" s="35" t="s">
        <v>887</v>
      </c>
      <c r="F35" s="127" t="s">
        <v>2074</v>
      </c>
      <c r="G35" s="156" t="s">
        <v>3431</v>
      </c>
      <c r="H35" s="107" t="str">
        <f>IF(COUNTIFS(MANUTENÇÃO!B:B,B35,MANUTENÇÃO!C:C,"*MANUTENÇÃO ATIVA*")&gt;0,
   "MANUTENÇÃO ATIVA",
   IF(COUNTIFS(MANUTENÇÃO!B:B,B35,MANUTENÇÃO!C:C,"*PENDENTE MANUTENÇÃO*")&gt;0,
      "PENDENTE MANUTENÇÃO",
      IF(E35="ON","COM SINAL","SEM SINAL")
   )
)</f>
        <v>SEM SINAL</v>
      </c>
      <c r="I35" s="35" t="str">
        <f t="shared" si="0"/>
        <v>DESATUALIZADA</v>
      </c>
      <c r="J35" s="6">
        <f>IFERROR(VLOOKUP(C35,'SETORES VARRIÇÃO'!H:I,2,FALSE),VLOOKUP(PERFORMANCE!C35,'SETORES PRAÇA'!H:I,2,FALSE))</f>
        <v>46007</v>
      </c>
      <c r="K35" s="35">
        <f>COUNTIF('TROCAS SELIMP'!$C$2:$F$901,PERFORMANCE!B35)</f>
        <v>5</v>
      </c>
      <c r="L35" s="105">
        <f>COUNTIFS('HISTORICO GERAL'!$D:D, B35,
          'HISTORICO GERAL'!$A:A, "&gt;="&amp;J35,
          'HISTORICO GERAL'!$G:G, "ON")</f>
        <v>21</v>
      </c>
      <c r="M35" s="106">
        <f>COUNTIFS('HISTORICO GERAL'!$D:D, B35,
          'HISTORICO GERAL'!$A:A, "&gt;="&amp;J35,
          'HISTORICO GERAL'!$G:G, "OFF")</f>
        <v>39</v>
      </c>
      <c r="N35" s="112">
        <f t="shared" si="1"/>
        <v>0.35</v>
      </c>
    </row>
    <row r="36" spans="1:14" ht="15" customHeight="1" x14ac:dyDescent="0.35">
      <c r="A36" s="156" t="s">
        <v>569</v>
      </c>
      <c r="B36" s="62" t="s">
        <v>138</v>
      </c>
      <c r="C36" s="35" t="s">
        <v>314</v>
      </c>
      <c r="D36" s="35" t="s">
        <v>298</v>
      </c>
      <c r="E36" s="35" t="s">
        <v>888</v>
      </c>
      <c r="F36" s="127">
        <v>0.54</v>
      </c>
      <c r="G36" s="156" t="s">
        <v>9326</v>
      </c>
      <c r="H36" s="107" t="str">
        <f>IF(COUNTIFS(MANUTENÇÃO!B:B,B36,MANUTENÇÃO!C:C,"*MANUTENÇÃO ATIVA*")&gt;0,
   "MANUTENÇÃO ATIVA",
   IF(COUNTIFS(MANUTENÇÃO!B:B,B36,MANUTENÇÃO!C:C,"*PENDENTE MANUTENÇÃO*")&gt;0,
      "PENDENTE MANUTENÇÃO",
      IF(E36="ON","COM SINAL","SEM SINAL")
   )
)</f>
        <v>COM SINAL</v>
      </c>
      <c r="I36" s="35" t="str">
        <f t="shared" si="0"/>
        <v>REGULAR</v>
      </c>
      <c r="J36" s="6">
        <f>IFERROR(VLOOKUP(C36,'SETORES VARRIÇÃO'!H:I,2,FALSE),VLOOKUP(PERFORMANCE!C36,'SETORES PRAÇA'!H:I,2,FALSE))</f>
        <v>45993</v>
      </c>
      <c r="K36" s="35">
        <f>COUNTIF('TROCAS SELIMP'!$C$2:$F$901,PERFORMANCE!B36)</f>
        <v>3</v>
      </c>
      <c r="L36" s="105">
        <f>COUNTIFS('HISTORICO GERAL'!$D:D, B36,
          'HISTORICO GERAL'!$A:A, "&gt;="&amp;J36,
          'HISTORICO GERAL'!$G:G, "ON")</f>
        <v>57</v>
      </c>
      <c r="M36" s="106">
        <f>COUNTIFS('HISTORICO GERAL'!$D:D, B36,
          'HISTORICO GERAL'!$A:A, "&gt;="&amp;J36,
          'HISTORICO GERAL'!$G:G, "OFF")</f>
        <v>4</v>
      </c>
      <c r="N36" s="112">
        <f t="shared" si="1"/>
        <v>0.93442622950819676</v>
      </c>
    </row>
    <row r="37" spans="1:14" ht="15" customHeight="1" x14ac:dyDescent="0.35">
      <c r="A37" s="156" t="s">
        <v>569</v>
      </c>
      <c r="B37" s="62" t="s">
        <v>140</v>
      </c>
      <c r="C37" s="35" t="s">
        <v>318</v>
      </c>
      <c r="D37" s="35" t="s">
        <v>298</v>
      </c>
      <c r="E37" s="35" t="s">
        <v>887</v>
      </c>
      <c r="F37" s="127" t="s">
        <v>2347</v>
      </c>
      <c r="G37" s="156" t="s">
        <v>5136</v>
      </c>
      <c r="H37" s="107" t="str">
        <f>IF(COUNTIFS(MANUTENÇÃO!B:B,B37,MANUTENÇÃO!C:C,"*MANUTENÇÃO ATIVA*")&gt;0,
   "MANUTENÇÃO ATIVA",
   IF(COUNTIFS(MANUTENÇÃO!B:B,B37,MANUTENÇÃO!C:C,"*PENDENTE MANUTENÇÃO*")&gt;0,
      "PENDENTE MANUTENÇÃO",
      IF(E37="ON","COM SINAL","SEM SINAL")
   )
)</f>
        <v>PENDENTE MANUTENÇÃO</v>
      </c>
      <c r="I37" s="35" t="str">
        <f t="shared" si="0"/>
        <v>DESATUALIZADA</v>
      </c>
      <c r="J37" s="6">
        <f>IFERROR(VLOOKUP(C37,'SETORES VARRIÇÃO'!H:I,2,FALSE),VLOOKUP(PERFORMANCE!C37,'SETORES PRAÇA'!H:I,2,FALSE))</f>
        <v>45993</v>
      </c>
      <c r="K37" s="35">
        <f>COUNTIF('TROCAS SELIMP'!$C$2:$F$901,PERFORMANCE!B37)</f>
        <v>7</v>
      </c>
      <c r="L37" s="105">
        <f>COUNTIFS('HISTORICO GERAL'!$D:D, B37,
          'HISTORICO GERAL'!$A:A, "&gt;="&amp;J37,
          'HISTORICO GERAL'!$G:G, "ON")</f>
        <v>18</v>
      </c>
      <c r="M37" s="106">
        <f>COUNTIFS('HISTORICO GERAL'!$D:D, B37,
          'HISTORICO GERAL'!$A:A, "&gt;="&amp;J37,
          'HISTORICO GERAL'!$G:G, "OFF")</f>
        <v>42</v>
      </c>
      <c r="N37" s="112">
        <f t="shared" si="1"/>
        <v>0.3</v>
      </c>
    </row>
    <row r="38" spans="1:14" ht="15" customHeight="1" x14ac:dyDescent="0.35">
      <c r="A38" s="156" t="s">
        <v>569</v>
      </c>
      <c r="B38" s="62" t="s">
        <v>144</v>
      </c>
      <c r="C38" s="35" t="s">
        <v>364</v>
      </c>
      <c r="D38" s="35" t="s">
        <v>300</v>
      </c>
      <c r="E38" s="35" t="s">
        <v>887</v>
      </c>
      <c r="F38" s="127" t="s">
        <v>8621</v>
      </c>
      <c r="G38" s="156" t="s">
        <v>8450</v>
      </c>
      <c r="H38" s="107" t="str">
        <f>IF(COUNTIFS(MANUTENÇÃO!B:B,B38,MANUTENÇÃO!C:C,"*MANUTENÇÃO ATIVA*")&gt;0,
   "MANUTENÇÃO ATIVA",
   IF(COUNTIFS(MANUTENÇÃO!B:B,B38,MANUTENÇÃO!C:C,"*PENDENTE MANUTENÇÃO*")&gt;0,
      "PENDENTE MANUTENÇÃO",
      IF(E38="ON","COM SINAL","SEM SINAL")
   )
)</f>
        <v>SEM SINAL</v>
      </c>
      <c r="I38" s="35" t="str">
        <f t="shared" si="0"/>
        <v>DESATUALIZADA</v>
      </c>
      <c r="J38" s="6">
        <f>IFERROR(VLOOKUP(C38,'SETORES VARRIÇÃO'!H:I,2,FALSE),VLOOKUP(PERFORMANCE!C38,'SETORES PRAÇA'!H:I,2,FALSE))</f>
        <v>45997</v>
      </c>
      <c r="K38" s="35">
        <f>COUNTIF('TROCAS SELIMP'!$C$2:$F$901,PERFORMANCE!B38)</f>
        <v>4</v>
      </c>
      <c r="L38" s="105">
        <f>COUNTIFS('HISTORICO GERAL'!$D:D, B38,
          'HISTORICO GERAL'!$A:A, "&gt;="&amp;J38,
          'HISTORICO GERAL'!$G:G, "ON")</f>
        <v>49</v>
      </c>
      <c r="M38" s="106">
        <f>COUNTIFS('HISTORICO GERAL'!$D:D, B38,
          'HISTORICO GERAL'!$A:A, "&gt;="&amp;J38,
          'HISTORICO GERAL'!$G:G, "OFF")</f>
        <v>10</v>
      </c>
      <c r="N38" s="112">
        <f t="shared" si="1"/>
        <v>0.83050847457627119</v>
      </c>
    </row>
    <row r="39" spans="1:14" ht="15" customHeight="1" x14ac:dyDescent="0.35">
      <c r="A39" s="156" t="s">
        <v>570</v>
      </c>
      <c r="B39" s="62" t="s">
        <v>149</v>
      </c>
      <c r="C39" s="35" t="s">
        <v>392</v>
      </c>
      <c r="D39" s="35" t="s">
        <v>299</v>
      </c>
      <c r="E39" s="35" t="s">
        <v>888</v>
      </c>
      <c r="F39" s="127">
        <v>0</v>
      </c>
      <c r="G39" s="156" t="s">
        <v>9327</v>
      </c>
      <c r="H39" s="107" t="str">
        <f>IF(COUNTIFS(MANUTENÇÃO!B:B,B39,MANUTENÇÃO!C:C,"*MANUTENÇÃO ATIVA*")&gt;0,
   "MANUTENÇÃO ATIVA",
   IF(COUNTIFS(MANUTENÇÃO!B:B,B39,MANUTENÇÃO!C:C,"*PENDENTE MANUTENÇÃO*")&gt;0,
      "PENDENTE MANUTENÇÃO",
      IF(E39="ON","COM SINAL","SEM SINAL")
   )
)</f>
        <v>COM SINAL</v>
      </c>
      <c r="I39" s="35" t="str">
        <f t="shared" si="0"/>
        <v>CRÍTICA</v>
      </c>
      <c r="J39" s="6">
        <f>IFERROR(VLOOKUP(C39,'SETORES VARRIÇÃO'!H:I,2,FALSE),VLOOKUP(PERFORMANCE!C39,'SETORES PRAÇA'!H:I,2,FALSE))</f>
        <v>46002</v>
      </c>
      <c r="K39" s="35">
        <f>COUNTIF('TROCAS SELIMP'!$C$2:$F$901,PERFORMANCE!B39)</f>
        <v>3</v>
      </c>
      <c r="L39" s="105">
        <f>COUNTIFS('HISTORICO GERAL'!$D:D, B39,
          'HISTORICO GERAL'!$A:A, "&gt;="&amp;J39,
          'HISTORICO GERAL'!$G:G, "ON")</f>
        <v>59</v>
      </c>
      <c r="M39" s="106">
        <f>COUNTIFS('HISTORICO GERAL'!$D:D, B39,
          'HISTORICO GERAL'!$A:A, "&gt;="&amp;J39,
          'HISTORICO GERAL'!$G:G, "OFF")</f>
        <v>1</v>
      </c>
      <c r="N39" s="112">
        <f t="shared" si="1"/>
        <v>0.98333333333333328</v>
      </c>
    </row>
    <row r="40" spans="1:14" ht="15" customHeight="1" x14ac:dyDescent="0.35">
      <c r="A40" s="156" t="s">
        <v>569</v>
      </c>
      <c r="B40" s="62" t="s">
        <v>109</v>
      </c>
      <c r="C40" s="35" t="s">
        <v>363</v>
      </c>
      <c r="D40" s="35" t="s">
        <v>297</v>
      </c>
      <c r="E40" s="35" t="s">
        <v>887</v>
      </c>
      <c r="F40" s="127" t="s">
        <v>1138</v>
      </c>
      <c r="G40" s="156" t="s">
        <v>4397</v>
      </c>
      <c r="H40" s="107" t="str">
        <f>IF(COUNTIFS(MANUTENÇÃO!B:B,B40,MANUTENÇÃO!C:C,"*MANUTENÇÃO ATIVA*")&gt;0,
   "MANUTENÇÃO ATIVA",
   IF(COUNTIFS(MANUTENÇÃO!B:B,B40,MANUTENÇÃO!C:C,"*PENDENTE MANUTENÇÃO*")&gt;0,
      "PENDENTE MANUTENÇÃO",
      IF(E40="ON","COM SINAL","SEM SINAL")
   )
)</f>
        <v>PENDENTE MANUTENÇÃO</v>
      </c>
      <c r="I40" s="35" t="str">
        <f t="shared" si="0"/>
        <v>DESATUALIZADA</v>
      </c>
      <c r="J40" s="6">
        <f>IFERROR(VLOOKUP(C40,'SETORES VARRIÇÃO'!H:I,2,FALSE),VLOOKUP(PERFORMANCE!C40,'SETORES PRAÇA'!H:I,2,FALSE))</f>
        <v>45996</v>
      </c>
      <c r="K40" s="35">
        <f>COUNTIF('TROCAS SELIMP'!$C$2:$F$901,PERFORMANCE!B40)</f>
        <v>6</v>
      </c>
      <c r="L40" s="105">
        <f>COUNTIFS('HISTORICO GERAL'!$D:D, B40,
          'HISTORICO GERAL'!$A:A, "&gt;="&amp;J40,
          'HISTORICO GERAL'!$G:G, "ON")</f>
        <v>19</v>
      </c>
      <c r="M40" s="106">
        <f>COUNTIFS('HISTORICO GERAL'!$D:D, B40,
          'HISTORICO GERAL'!$A:A, "&gt;="&amp;J40,
          'HISTORICO GERAL'!$G:G, "OFF")</f>
        <v>41</v>
      </c>
      <c r="N40" s="112">
        <f t="shared" si="1"/>
        <v>0.31666666666666665</v>
      </c>
    </row>
    <row r="41" spans="1:14" ht="15" customHeight="1" x14ac:dyDescent="0.35">
      <c r="A41" s="156" t="s">
        <v>569</v>
      </c>
      <c r="B41" s="62" t="s">
        <v>126</v>
      </c>
      <c r="C41" s="35" t="s">
        <v>307</v>
      </c>
      <c r="D41" s="35" t="s">
        <v>298</v>
      </c>
      <c r="E41" s="35" t="s">
        <v>887</v>
      </c>
      <c r="F41" s="127" t="s">
        <v>907</v>
      </c>
      <c r="G41" s="156" t="s">
        <v>9177</v>
      </c>
      <c r="H41" s="107" t="str">
        <f>IF(COUNTIFS(MANUTENÇÃO!B:B,B41,MANUTENÇÃO!C:C,"*MANUTENÇÃO ATIVA*")&gt;0,
   "MANUTENÇÃO ATIVA",
   IF(COUNTIFS(MANUTENÇÃO!B:B,B41,MANUTENÇÃO!C:C,"*PENDENTE MANUTENÇÃO*")&gt;0,
      "PENDENTE MANUTENÇÃO",
      IF(E41="ON","COM SINAL","SEM SINAL")
   )
)</f>
        <v>SEM SINAL</v>
      </c>
      <c r="I41" s="35" t="str">
        <f t="shared" si="0"/>
        <v>DESATUALIZADA</v>
      </c>
      <c r="J41" s="6">
        <f>IFERROR(VLOOKUP(C41,'SETORES VARRIÇÃO'!H:I,2,FALSE),VLOOKUP(PERFORMANCE!C41,'SETORES PRAÇA'!H:I,2,FALSE))</f>
        <v>45993</v>
      </c>
      <c r="K41" s="35">
        <f>COUNTIF('TROCAS SELIMP'!$C$2:$F$901,PERFORMANCE!B41)</f>
        <v>5</v>
      </c>
      <c r="L41" s="105">
        <f>COUNTIFS('HISTORICO GERAL'!$D:D, B41,
          'HISTORICO GERAL'!$A:A, "&gt;="&amp;J41,
          'HISTORICO GERAL'!$G:G, "ON")</f>
        <v>56</v>
      </c>
      <c r="M41" s="106">
        <f>COUNTIFS('HISTORICO GERAL'!$D:D, B41,
          'HISTORICO GERAL'!$A:A, "&gt;="&amp;J41,
          'HISTORICO GERAL'!$G:G, "OFF")</f>
        <v>3</v>
      </c>
      <c r="N41" s="112">
        <f t="shared" si="1"/>
        <v>0.94915254237288138</v>
      </c>
    </row>
    <row r="42" spans="1:14" ht="15" customHeight="1" x14ac:dyDescent="0.35">
      <c r="A42" s="156" t="s">
        <v>570</v>
      </c>
      <c r="B42" s="62" t="s">
        <v>181</v>
      </c>
      <c r="C42" s="35" t="s">
        <v>416</v>
      </c>
      <c r="D42" s="35" t="s">
        <v>296</v>
      </c>
      <c r="E42" s="35" t="s">
        <v>887</v>
      </c>
      <c r="F42" s="127" t="s">
        <v>907</v>
      </c>
      <c r="G42" s="156" t="s">
        <v>8798</v>
      </c>
      <c r="H42" s="107" t="str">
        <f>IF(COUNTIFS(MANUTENÇÃO!B:B,B42,MANUTENÇÃO!C:C,"*MANUTENÇÃO ATIVA*")&gt;0,
   "MANUTENÇÃO ATIVA",
   IF(COUNTIFS(MANUTENÇÃO!B:B,B42,MANUTENÇÃO!C:C,"*PENDENTE MANUTENÇÃO*")&gt;0,
      "PENDENTE MANUTENÇÃO",
      IF(E42="ON","COM SINAL","SEM SINAL")
   )
)</f>
        <v>SEM SINAL</v>
      </c>
      <c r="I42" s="35" t="str">
        <f t="shared" si="0"/>
        <v>DESATUALIZADA</v>
      </c>
      <c r="J42" s="6">
        <f>IFERROR(VLOOKUP(C42,'SETORES VARRIÇÃO'!H:I,2,FALSE),VLOOKUP(PERFORMANCE!C42,'SETORES PRAÇA'!H:I,2,FALSE))</f>
        <v>46001</v>
      </c>
      <c r="K42" s="35">
        <f>COUNTIF('TROCAS SELIMP'!$C$2:$F$901,PERFORMANCE!B42)</f>
        <v>3</v>
      </c>
      <c r="L42" s="105">
        <f>COUNTIFS('HISTORICO GERAL'!$D:D, B42,
          'HISTORICO GERAL'!$A:A, "&gt;="&amp;J42,
          'HISTORICO GERAL'!$G:G, "ON")</f>
        <v>55</v>
      </c>
      <c r="M42" s="106">
        <f>COUNTIFS('HISTORICO GERAL'!$D:D, B42,
          'HISTORICO GERAL'!$A:A, "&gt;="&amp;J42,
          'HISTORICO GERAL'!$G:G, "OFF")</f>
        <v>5</v>
      </c>
      <c r="N42" s="112">
        <f t="shared" si="1"/>
        <v>0.91666666666666663</v>
      </c>
    </row>
    <row r="43" spans="1:14" ht="15" customHeight="1" x14ac:dyDescent="0.35">
      <c r="A43" s="156" t="s">
        <v>570</v>
      </c>
      <c r="B43" s="62" t="s">
        <v>177</v>
      </c>
      <c r="C43" s="35" t="s">
        <v>413</v>
      </c>
      <c r="D43" s="35" t="s">
        <v>302</v>
      </c>
      <c r="E43" s="35" t="s">
        <v>888</v>
      </c>
      <c r="F43" s="127">
        <v>0.12</v>
      </c>
      <c r="G43" s="156" t="s">
        <v>9328</v>
      </c>
      <c r="H43" s="107" t="str">
        <f>IF(COUNTIFS(MANUTENÇÃO!B:B,B43,MANUTENÇÃO!C:C,"*MANUTENÇÃO ATIVA*")&gt;0,
   "MANUTENÇÃO ATIVA",
   IF(COUNTIFS(MANUTENÇÃO!B:B,B43,MANUTENÇÃO!C:C,"*PENDENTE MANUTENÇÃO*")&gt;0,
      "PENDENTE MANUTENÇÃO",
      IF(E43="ON","COM SINAL","SEM SINAL")
   )
)</f>
        <v>COM SINAL</v>
      </c>
      <c r="I43" s="35" t="str">
        <f t="shared" si="0"/>
        <v>CRÍTICA</v>
      </c>
      <c r="J43" s="6">
        <f>IFERROR(VLOOKUP(C43,'SETORES VARRIÇÃO'!H:I,2,FALSE),VLOOKUP(PERFORMANCE!C43,'SETORES PRAÇA'!H:I,2,FALSE))</f>
        <v>46000</v>
      </c>
      <c r="K43" s="35">
        <f>COUNTIF('TROCAS SELIMP'!$C$2:$F$901,PERFORMANCE!B43)</f>
        <v>4</v>
      </c>
      <c r="L43" s="105">
        <f>COUNTIFS('HISTORICO GERAL'!$D:D, B43,
          'HISTORICO GERAL'!$A:A, "&gt;="&amp;J43,
          'HISTORICO GERAL'!$G:G, "ON")</f>
        <v>53</v>
      </c>
      <c r="M43" s="106">
        <f>COUNTIFS('HISTORICO GERAL'!$D:D, B43,
          'HISTORICO GERAL'!$A:A, "&gt;="&amp;J43,
          'HISTORICO GERAL'!$G:G, "OFF")</f>
        <v>6</v>
      </c>
      <c r="N43" s="112">
        <f t="shared" si="1"/>
        <v>0.89830508474576276</v>
      </c>
    </row>
    <row r="44" spans="1:14" ht="15" customHeight="1" x14ac:dyDescent="0.35">
      <c r="A44" s="156" t="s">
        <v>570</v>
      </c>
      <c r="B44" s="62" t="s">
        <v>200</v>
      </c>
      <c r="C44" s="35" t="s">
        <v>433</v>
      </c>
      <c r="D44" s="35" t="s">
        <v>297</v>
      </c>
      <c r="E44" s="35" t="s">
        <v>888</v>
      </c>
      <c r="F44" s="127">
        <v>0.28999999999999998</v>
      </c>
      <c r="G44" s="156" t="s">
        <v>9329</v>
      </c>
      <c r="H44" s="107" t="str">
        <f>IF(COUNTIFS(MANUTENÇÃO!B:B,B44,MANUTENÇÃO!C:C,"*MANUTENÇÃO ATIVA*")&gt;0,
   "MANUTENÇÃO ATIVA",
   IF(COUNTIFS(MANUTENÇÃO!B:B,B44,MANUTENÇÃO!C:C,"*PENDENTE MANUTENÇÃO*")&gt;0,
      "PENDENTE MANUTENÇÃO",
      IF(E44="ON","COM SINAL","SEM SINAL")
   )
)</f>
        <v>COM SINAL</v>
      </c>
      <c r="I44" s="35" t="str">
        <f t="shared" si="0"/>
        <v>BAIXA</v>
      </c>
      <c r="J44" s="6">
        <f>IFERROR(VLOOKUP(C44,'SETORES VARRIÇÃO'!H:I,2,FALSE),VLOOKUP(PERFORMANCE!C44,'SETORES PRAÇA'!H:I,2,FALSE))</f>
        <v>46006</v>
      </c>
      <c r="K44" s="35">
        <f>COUNTIF('TROCAS SELIMP'!$C$2:$F$901,PERFORMANCE!B44)</f>
        <v>4</v>
      </c>
      <c r="L44" s="105">
        <f>COUNTIFS('HISTORICO GERAL'!$D:D, B44,
          'HISTORICO GERAL'!$A:A, "&gt;="&amp;J44,
          'HISTORICO GERAL'!$G:G, "ON")</f>
        <v>59</v>
      </c>
      <c r="M44" s="106">
        <f>COUNTIFS('HISTORICO GERAL'!$D:D, B44,
          'HISTORICO GERAL'!$A:A, "&gt;="&amp;J44,
          'HISTORICO GERAL'!$G:G, "OFF")</f>
        <v>1</v>
      </c>
      <c r="N44" s="112">
        <f t="shared" si="1"/>
        <v>0.98333333333333328</v>
      </c>
    </row>
    <row r="45" spans="1:14" ht="15" customHeight="1" x14ac:dyDescent="0.35">
      <c r="A45" s="156" t="s">
        <v>570</v>
      </c>
      <c r="B45" s="62" t="s">
        <v>173</v>
      </c>
      <c r="C45" s="35" t="s">
        <v>352</v>
      </c>
      <c r="D45" s="35" t="s">
        <v>302</v>
      </c>
      <c r="E45" s="35" t="s">
        <v>888</v>
      </c>
      <c r="F45" s="127">
        <v>0.39</v>
      </c>
      <c r="G45" s="156" t="s">
        <v>9330</v>
      </c>
      <c r="H45" s="107" t="str">
        <f>IF(COUNTIFS(MANUTENÇÃO!B:B,B45,MANUTENÇÃO!C:C,"*MANUTENÇÃO ATIVA*")&gt;0,
   "MANUTENÇÃO ATIVA",
   IF(COUNTIFS(MANUTENÇÃO!B:B,B45,MANUTENÇÃO!C:C,"*PENDENTE MANUTENÇÃO*")&gt;0,
      "PENDENTE MANUTENÇÃO",
      IF(E45="ON","COM SINAL","SEM SINAL")
   )
)</f>
        <v>COM SINAL</v>
      </c>
      <c r="I45" s="35" t="str">
        <f t="shared" si="0"/>
        <v>REGULAR</v>
      </c>
      <c r="J45" s="6">
        <f>IFERROR(VLOOKUP(C45,'SETORES VARRIÇÃO'!H:I,2,FALSE),VLOOKUP(PERFORMANCE!C45,'SETORES PRAÇA'!H:I,2,FALSE))</f>
        <v>46000</v>
      </c>
      <c r="K45" s="35">
        <f>COUNTIF('TROCAS SELIMP'!$C$2:$F$901,PERFORMANCE!B45)</f>
        <v>5</v>
      </c>
      <c r="L45" s="105">
        <f>COUNTIFS('HISTORICO GERAL'!$D:D, B45,
          'HISTORICO GERAL'!$A:A, "&gt;="&amp;J45,
          'HISTORICO GERAL'!$G:G, "ON")</f>
        <v>52</v>
      </c>
      <c r="M45" s="106">
        <f>COUNTIFS('HISTORICO GERAL'!$D:D, B45,
          'HISTORICO GERAL'!$A:A, "&gt;="&amp;J45,
          'HISTORICO GERAL'!$G:G, "OFF")</f>
        <v>9</v>
      </c>
      <c r="N45" s="112">
        <f t="shared" si="1"/>
        <v>0.85245901639344257</v>
      </c>
    </row>
    <row r="46" spans="1:14" ht="15" customHeight="1" x14ac:dyDescent="0.35">
      <c r="A46" s="156" t="s">
        <v>569</v>
      </c>
      <c r="B46" s="62" t="s">
        <v>102</v>
      </c>
      <c r="C46" s="35" t="s">
        <v>384</v>
      </c>
      <c r="D46" s="35" t="s">
        <v>296</v>
      </c>
      <c r="E46" s="35" t="s">
        <v>887</v>
      </c>
      <c r="F46" s="127" t="s">
        <v>1104</v>
      </c>
      <c r="G46" s="156" t="s">
        <v>7262</v>
      </c>
      <c r="H46" s="107" t="str">
        <f>IF(COUNTIFS(MANUTENÇÃO!B:B,B46,MANUTENÇÃO!C:C,"*MANUTENÇÃO ATIVA*")&gt;0,
   "MANUTENÇÃO ATIVA",
   IF(COUNTIFS(MANUTENÇÃO!B:B,B46,MANUTENÇÃO!C:C,"*PENDENTE MANUTENÇÃO*")&gt;0,
      "PENDENTE MANUTENÇÃO",
      IF(E46="ON","COM SINAL","SEM SINAL")
   )
)</f>
        <v>PENDENTE MANUTENÇÃO</v>
      </c>
      <c r="I46" s="35" t="str">
        <f t="shared" si="0"/>
        <v>DESATUALIZADA</v>
      </c>
      <c r="J46" s="6">
        <f>IFERROR(VLOOKUP(C46,'SETORES VARRIÇÃO'!H:I,2,FALSE),VLOOKUP(PERFORMANCE!C46,'SETORES PRAÇA'!H:I,2,FALSE))</f>
        <v>45994</v>
      </c>
      <c r="K46" s="35">
        <f>COUNTIF('TROCAS SELIMP'!$C$2:$F$901,PERFORMANCE!B46)</f>
        <v>7</v>
      </c>
      <c r="L46" s="105">
        <f>COUNTIFS('HISTORICO GERAL'!$D:D, B46,
          'HISTORICO GERAL'!$A:A, "&gt;="&amp;J46,
          'HISTORICO GERAL'!$G:G, "ON")</f>
        <v>8</v>
      </c>
      <c r="M46" s="106">
        <f>COUNTIFS('HISTORICO GERAL'!$D:D, B46,
          'HISTORICO GERAL'!$A:A, "&gt;="&amp;J46,
          'HISTORICO GERAL'!$G:G, "OFF")</f>
        <v>53</v>
      </c>
      <c r="N46" s="112">
        <f t="shared" si="1"/>
        <v>0.13114754098360656</v>
      </c>
    </row>
    <row r="47" spans="1:14" ht="15" customHeight="1" x14ac:dyDescent="0.35">
      <c r="A47" s="156" t="s">
        <v>570</v>
      </c>
      <c r="B47" s="62" t="s">
        <v>160</v>
      </c>
      <c r="C47" s="35" t="s">
        <v>400</v>
      </c>
      <c r="D47" s="35" t="s">
        <v>299</v>
      </c>
      <c r="E47" s="35" t="s">
        <v>888</v>
      </c>
      <c r="F47" s="127">
        <v>0.38</v>
      </c>
      <c r="G47" s="156" t="s">
        <v>9331</v>
      </c>
      <c r="H47" s="107" t="str">
        <f>IF(COUNTIFS(MANUTENÇÃO!B:B,B47,MANUTENÇÃO!C:C,"*MANUTENÇÃO ATIVA*")&gt;0,
   "MANUTENÇÃO ATIVA",
   IF(COUNTIFS(MANUTENÇÃO!B:B,B47,MANUTENÇÃO!C:C,"*PENDENTE MANUTENÇÃO*")&gt;0,
      "PENDENTE MANUTENÇÃO",
      IF(E47="ON","COM SINAL","SEM SINAL")
   )
)</f>
        <v>COM SINAL</v>
      </c>
      <c r="I47" s="35" t="str">
        <f t="shared" si="0"/>
        <v>REGULAR</v>
      </c>
      <c r="J47" s="6">
        <f>IFERROR(VLOOKUP(C47,'SETORES VARRIÇÃO'!H:I,2,FALSE),VLOOKUP(PERFORMANCE!C47,'SETORES PRAÇA'!H:I,2,FALSE))</f>
        <v>46002</v>
      </c>
      <c r="K47" s="35">
        <f>COUNTIF('TROCAS SELIMP'!$C$2:$F$901,PERFORMANCE!B47)</f>
        <v>4</v>
      </c>
      <c r="L47" s="105">
        <f>COUNTIFS('HISTORICO GERAL'!$D:D, B47,
          'HISTORICO GERAL'!$A:A, "&gt;="&amp;J47,
          'HISTORICO GERAL'!$G:G, "ON")</f>
        <v>55</v>
      </c>
      <c r="M47" s="106">
        <f>COUNTIFS('HISTORICO GERAL'!$D:D, B47,
          'HISTORICO GERAL'!$A:A, "&gt;="&amp;J47,
          'HISTORICO GERAL'!$G:G, "OFF")</f>
        <v>5</v>
      </c>
      <c r="N47" s="112">
        <f t="shared" si="1"/>
        <v>0.91666666666666663</v>
      </c>
    </row>
    <row r="48" spans="1:14" ht="15" customHeight="1" x14ac:dyDescent="0.35">
      <c r="A48" s="156" t="s">
        <v>570</v>
      </c>
      <c r="B48" s="62" t="s">
        <v>199</v>
      </c>
      <c r="C48" s="35" t="s">
        <v>435</v>
      </c>
      <c r="D48" s="35" t="s">
        <v>298</v>
      </c>
      <c r="E48" s="35" t="s">
        <v>887</v>
      </c>
      <c r="F48" s="127" t="s">
        <v>907</v>
      </c>
      <c r="G48" s="156" t="s">
        <v>8226</v>
      </c>
      <c r="H48" s="107" t="str">
        <f>IF(COUNTIFS(MANUTENÇÃO!B:B,B48,MANUTENÇÃO!C:C,"*MANUTENÇÃO ATIVA*")&gt;0,
   "MANUTENÇÃO ATIVA",
   IF(COUNTIFS(MANUTENÇÃO!B:B,B48,MANUTENÇÃO!C:C,"*PENDENTE MANUTENÇÃO*")&gt;0,
      "PENDENTE MANUTENÇÃO",
      IF(E48="ON","COM SINAL","SEM SINAL")
   )
)</f>
        <v>SEM SINAL</v>
      </c>
      <c r="I48" s="35" t="str">
        <f t="shared" si="0"/>
        <v>DESATUALIZADA</v>
      </c>
      <c r="J48" s="6">
        <f>IFERROR(VLOOKUP(C48,'SETORES VARRIÇÃO'!H:I,2,FALSE),VLOOKUP(PERFORMANCE!C48,'SETORES PRAÇA'!H:I,2,FALSE))</f>
        <v>46003</v>
      </c>
      <c r="K48" s="35">
        <f>COUNTIF('TROCAS SELIMP'!$C$2:$F$901,PERFORMANCE!B48)</f>
        <v>5</v>
      </c>
      <c r="L48" s="105">
        <f>COUNTIFS('HISTORICO GERAL'!$D:D, B48,
          'HISTORICO GERAL'!$A:A, "&gt;="&amp;J48,
          'HISTORICO GERAL'!$G:G, "ON")</f>
        <v>50</v>
      </c>
      <c r="M48" s="106">
        <f>COUNTIFS('HISTORICO GERAL'!$D:D, B48,
          'HISTORICO GERAL'!$A:A, "&gt;="&amp;J48,
          'HISTORICO GERAL'!$G:G, "OFF")</f>
        <v>9</v>
      </c>
      <c r="N48" s="112">
        <f t="shared" si="1"/>
        <v>0.84745762711864403</v>
      </c>
    </row>
    <row r="49" spans="1:14" ht="15" customHeight="1" x14ac:dyDescent="0.35">
      <c r="A49" s="156" t="s">
        <v>571</v>
      </c>
      <c r="B49" s="62" t="s">
        <v>9</v>
      </c>
      <c r="C49" s="35" t="s">
        <v>445</v>
      </c>
      <c r="D49" s="35" t="s">
        <v>300</v>
      </c>
      <c r="E49" s="35" t="s">
        <v>888</v>
      </c>
      <c r="F49" s="127">
        <v>0.44</v>
      </c>
      <c r="G49" s="156" t="s">
        <v>9332</v>
      </c>
      <c r="H49" s="107" t="str">
        <f>IF(COUNTIFS(MANUTENÇÃO!B:B,B49,MANUTENÇÃO!C:C,"*MANUTENÇÃO ATIVA*")&gt;0,
   "MANUTENÇÃO ATIVA",
   IF(COUNTIFS(MANUTENÇÃO!B:B,B49,MANUTENÇÃO!C:C,"*PENDENTE MANUTENÇÃO*")&gt;0,
      "PENDENTE MANUTENÇÃO",
      IF(E49="ON","COM SINAL","SEM SINAL")
   )
)</f>
        <v>COM SINAL</v>
      </c>
      <c r="I49" s="35" t="str">
        <f t="shared" si="0"/>
        <v>REGULAR</v>
      </c>
      <c r="J49" s="6">
        <f>IFERROR(VLOOKUP(C49,'SETORES VARRIÇÃO'!H:I,2,FALSE),VLOOKUP(PERFORMANCE!C49,'SETORES PRAÇA'!H:I,2,FALSE))</f>
        <v>46004</v>
      </c>
      <c r="K49" s="35">
        <f>COUNTIF('TROCAS SELIMP'!$C$2:$F$901,PERFORMANCE!B49)</f>
        <v>6</v>
      </c>
      <c r="L49" s="105">
        <f>COUNTIFS('HISTORICO GERAL'!$D:D, B49,
          'HISTORICO GERAL'!$A:A, "&gt;="&amp;J49,
          'HISTORICO GERAL'!$G:G, "ON")</f>
        <v>56</v>
      </c>
      <c r="M49" s="106">
        <f>COUNTIFS('HISTORICO GERAL'!$D:D, B49,
          'HISTORICO GERAL'!$A:A, "&gt;="&amp;J49,
          'HISTORICO GERAL'!$G:G, "OFF")</f>
        <v>4</v>
      </c>
      <c r="N49" s="112">
        <f t="shared" si="1"/>
        <v>0.93333333333333335</v>
      </c>
    </row>
    <row r="50" spans="1:14" ht="15" customHeight="1" x14ac:dyDescent="0.35">
      <c r="A50" s="156" t="s">
        <v>570</v>
      </c>
      <c r="B50" s="62" t="s">
        <v>170</v>
      </c>
      <c r="C50" s="35" t="s">
        <v>409</v>
      </c>
      <c r="D50" s="35" t="s">
        <v>302</v>
      </c>
      <c r="E50" s="35" t="s">
        <v>887</v>
      </c>
      <c r="F50" s="127" t="s">
        <v>907</v>
      </c>
      <c r="G50" s="156" t="s">
        <v>8804</v>
      </c>
      <c r="H50" s="107" t="str">
        <f>IF(COUNTIFS(MANUTENÇÃO!B:B,B50,MANUTENÇÃO!C:C,"*MANUTENÇÃO ATIVA*")&gt;0,
   "MANUTENÇÃO ATIVA",
   IF(COUNTIFS(MANUTENÇÃO!B:B,B50,MANUTENÇÃO!C:C,"*PENDENTE MANUTENÇÃO*")&gt;0,
      "PENDENTE MANUTENÇÃO",
      IF(E50="ON","COM SINAL","SEM SINAL")
   )
)</f>
        <v>SEM SINAL</v>
      </c>
      <c r="I50" s="35" t="str">
        <f t="shared" si="0"/>
        <v>DESATUALIZADA</v>
      </c>
      <c r="J50" s="6">
        <f>IFERROR(VLOOKUP(C50,'SETORES VARRIÇÃO'!H:I,2,FALSE),VLOOKUP(PERFORMANCE!C50,'SETORES PRAÇA'!H:I,2,FALSE))</f>
        <v>46000</v>
      </c>
      <c r="K50" s="35">
        <f>COUNTIF('TROCAS SELIMP'!$C$2:$F$901,PERFORMANCE!B50)</f>
        <v>6</v>
      </c>
      <c r="L50" s="105">
        <f>COUNTIFS('HISTORICO GERAL'!$D:D, B50,
          'HISTORICO GERAL'!$A:A, "&gt;="&amp;J50,
          'HISTORICO GERAL'!$G:G, "ON")</f>
        <v>53</v>
      </c>
      <c r="M50" s="106">
        <f>COUNTIFS('HISTORICO GERAL'!$D:D, B50,
          'HISTORICO GERAL'!$A:A, "&gt;="&amp;J50,
          'HISTORICO GERAL'!$G:G, "OFF")</f>
        <v>7</v>
      </c>
      <c r="N50" s="112">
        <f t="shared" si="1"/>
        <v>0.8833333333333333</v>
      </c>
    </row>
    <row r="51" spans="1:14" ht="15" customHeight="1" x14ac:dyDescent="0.35">
      <c r="A51" s="156" t="s">
        <v>570</v>
      </c>
      <c r="B51" s="62" t="s">
        <v>7435</v>
      </c>
      <c r="C51" s="35" t="s">
        <v>389</v>
      </c>
      <c r="D51" s="35" t="s">
        <v>300</v>
      </c>
      <c r="E51" s="35" t="s">
        <v>887</v>
      </c>
      <c r="F51" s="127" t="s">
        <v>907</v>
      </c>
      <c r="G51" s="156" t="s">
        <v>7663</v>
      </c>
      <c r="H51" s="107" t="str">
        <f>IF(COUNTIFS(MANUTENÇÃO!B:B,B51,MANUTENÇÃO!C:C,"*MANUTENÇÃO ATIVA*")&gt;0,
   "MANUTENÇÃO ATIVA",
   IF(COUNTIFS(MANUTENÇÃO!B:B,B51,MANUTENÇÃO!C:C,"*PENDENTE MANUTENÇÃO*")&gt;0,
      "PENDENTE MANUTENÇÃO",
      IF(E51="ON","COM SINAL","SEM SINAL")
   )
)</f>
        <v>SEM SINAL</v>
      </c>
      <c r="I51" s="35" t="str">
        <f t="shared" si="0"/>
        <v>DESATUALIZADA</v>
      </c>
      <c r="J51" s="6">
        <f>IFERROR(VLOOKUP(C51,'SETORES VARRIÇÃO'!H:I,2,FALSE),VLOOKUP(PERFORMANCE!C51,'SETORES PRAÇA'!H:I,2,FALSE))</f>
        <v>46006</v>
      </c>
      <c r="K51" s="35">
        <f>COUNTIF('TROCAS SELIMP'!$C$2:$F$901,PERFORMANCE!B51)</f>
        <v>6</v>
      </c>
      <c r="L51" s="105">
        <f>COUNTIFS('HISTORICO GERAL'!$D:D, B51,
          'HISTORICO GERAL'!$A:A, "&gt;="&amp;J51,
          'HISTORICO GERAL'!$G:G, "ON")</f>
        <v>47</v>
      </c>
      <c r="M51" s="106">
        <f>COUNTIFS('HISTORICO GERAL'!$D:D, B51,
          'HISTORICO GERAL'!$A:A, "&gt;="&amp;J51,
          'HISTORICO GERAL'!$G:G, "OFF")</f>
        <v>13</v>
      </c>
      <c r="N51" s="112">
        <f t="shared" si="1"/>
        <v>0.78333333333333333</v>
      </c>
    </row>
    <row r="52" spans="1:14" ht="15" customHeight="1" x14ac:dyDescent="0.35">
      <c r="A52" s="156" t="s">
        <v>569</v>
      </c>
      <c r="B52" s="62" t="s">
        <v>143</v>
      </c>
      <c r="C52" s="35" t="s">
        <v>345</v>
      </c>
      <c r="D52" s="35" t="s">
        <v>298</v>
      </c>
      <c r="E52" s="35" t="s">
        <v>888</v>
      </c>
      <c r="F52" s="127">
        <v>0.7</v>
      </c>
      <c r="G52" s="156" t="s">
        <v>9333</v>
      </c>
      <c r="H52" s="107" t="str">
        <f>IF(COUNTIFS(MANUTENÇÃO!B:B,B52,MANUTENÇÃO!C:C,"*MANUTENÇÃO ATIVA*")&gt;0,
   "MANUTENÇÃO ATIVA",
   IF(COUNTIFS(MANUTENÇÃO!B:B,B52,MANUTENÇÃO!C:C,"*PENDENTE MANUTENÇÃO*")&gt;0,
      "PENDENTE MANUTENÇÃO",
      IF(E52="ON","COM SINAL","SEM SINAL")
   )
)</f>
        <v>COM SINAL</v>
      </c>
      <c r="I52" s="35" t="str">
        <f t="shared" si="0"/>
        <v>ALTA</v>
      </c>
      <c r="J52" s="6">
        <f>IFERROR(VLOOKUP(C52,'SETORES VARRIÇÃO'!H:I,2,FALSE),VLOOKUP(PERFORMANCE!C52,'SETORES PRAÇA'!H:I,2,FALSE))</f>
        <v>45995</v>
      </c>
      <c r="K52" s="35">
        <f>COUNTIF('TROCAS SELIMP'!$C$2:$F$901,PERFORMANCE!B52)</f>
        <v>3</v>
      </c>
      <c r="L52" s="105">
        <f>COUNTIFS('HISTORICO GERAL'!$D:D, B52,
          'HISTORICO GERAL'!$A:A, "&gt;="&amp;J52,
          'HISTORICO GERAL'!$G:G, "ON")</f>
        <v>51</v>
      </c>
      <c r="M52" s="106">
        <f>COUNTIFS('HISTORICO GERAL'!$D:D, B52,
          'HISTORICO GERAL'!$A:A, "&gt;="&amp;J52,
          'HISTORICO GERAL'!$G:G, "OFF")</f>
        <v>8</v>
      </c>
      <c r="N52" s="112">
        <f t="shared" si="1"/>
        <v>0.86440677966101698</v>
      </c>
    </row>
    <row r="53" spans="1:14" ht="15" customHeight="1" x14ac:dyDescent="0.35">
      <c r="A53" s="156" t="s">
        <v>570</v>
      </c>
      <c r="B53" s="62" t="s">
        <v>185</v>
      </c>
      <c r="C53" s="35" t="s">
        <v>419</v>
      </c>
      <c r="D53" s="35" t="s">
        <v>296</v>
      </c>
      <c r="E53" s="35" t="s">
        <v>887</v>
      </c>
      <c r="F53" s="127" t="s">
        <v>2910</v>
      </c>
      <c r="G53" s="156" t="s">
        <v>5861</v>
      </c>
      <c r="H53" s="107" t="str">
        <f>IF(COUNTIFS(MANUTENÇÃO!B:B,B53,MANUTENÇÃO!C:C,"*MANUTENÇÃO ATIVA*")&gt;0,
   "MANUTENÇÃO ATIVA",
   IF(COUNTIFS(MANUTENÇÃO!B:B,B53,MANUTENÇÃO!C:C,"*PENDENTE MANUTENÇÃO*")&gt;0,
      "PENDENTE MANUTENÇÃO",
      IF(E53="ON","COM SINAL","SEM SINAL")
   )
)</f>
        <v>PENDENTE MANUTENÇÃO</v>
      </c>
      <c r="I53" s="35" t="str">
        <f t="shared" si="0"/>
        <v>DESATUALIZADA</v>
      </c>
      <c r="J53" s="6">
        <f>IFERROR(VLOOKUP(C53,'SETORES VARRIÇÃO'!H:I,2,FALSE),VLOOKUP(PERFORMANCE!C53,'SETORES PRAÇA'!H:I,2,FALSE))</f>
        <v>46001</v>
      </c>
      <c r="K53" s="35">
        <f>COUNTIF('TROCAS SELIMP'!$C$2:$F$901,PERFORMANCE!B53)</f>
        <v>8</v>
      </c>
      <c r="L53" s="105">
        <f>COUNTIFS('HISTORICO GERAL'!$D:D, B53,
          'HISTORICO GERAL'!$A:A, "&gt;="&amp;J53,
          'HISTORICO GERAL'!$G:G, "ON")</f>
        <v>4</v>
      </c>
      <c r="M53" s="106">
        <f>COUNTIFS('HISTORICO GERAL'!$D:D, B53,
          'HISTORICO GERAL'!$A:A, "&gt;="&amp;J53,
          'HISTORICO GERAL'!$G:G, "OFF")</f>
        <v>57</v>
      </c>
      <c r="N53" s="112">
        <f t="shared" si="1"/>
        <v>6.5573770491803282E-2</v>
      </c>
    </row>
    <row r="54" spans="1:14" ht="15" customHeight="1" x14ac:dyDescent="0.35">
      <c r="A54" s="156" t="s">
        <v>570</v>
      </c>
      <c r="B54" s="62" t="s">
        <v>150</v>
      </c>
      <c r="C54" s="35" t="s">
        <v>327</v>
      </c>
      <c r="D54" s="35" t="s">
        <v>299</v>
      </c>
      <c r="E54" s="35" t="s">
        <v>888</v>
      </c>
      <c r="F54" s="127">
        <v>0.14000000000000001</v>
      </c>
      <c r="G54" s="156" t="s">
        <v>9334</v>
      </c>
      <c r="H54" s="107" t="str">
        <f>IF(COUNTIFS(MANUTENÇÃO!B:B,B54,MANUTENÇÃO!C:C,"*MANUTENÇÃO ATIVA*")&gt;0,
   "MANUTENÇÃO ATIVA",
   IF(COUNTIFS(MANUTENÇÃO!B:B,B54,MANUTENÇÃO!C:C,"*PENDENTE MANUTENÇÃO*")&gt;0,
      "PENDENTE MANUTENÇÃO",
      IF(E54="ON","COM SINAL","SEM SINAL")
   )
)</f>
        <v>COM SINAL</v>
      </c>
      <c r="I54" s="35" t="str">
        <f t="shared" si="0"/>
        <v>CRÍTICA</v>
      </c>
      <c r="J54" s="6">
        <f>IFERROR(VLOOKUP(C54,'SETORES VARRIÇÃO'!H:I,2,FALSE),VLOOKUP(PERFORMANCE!C54,'SETORES PRAÇA'!H:I,2,FALSE))</f>
        <v>46006</v>
      </c>
      <c r="K54" s="35">
        <f>COUNTIF('TROCAS SELIMP'!$C$2:$F$901,PERFORMANCE!B54)</f>
        <v>4</v>
      </c>
      <c r="L54" s="105">
        <f>COUNTIFS('HISTORICO GERAL'!$D:D, B54,
          'HISTORICO GERAL'!$A:A, "&gt;="&amp;J54,
          'HISTORICO GERAL'!$G:G, "ON")</f>
        <v>58</v>
      </c>
      <c r="M54" s="106">
        <f>COUNTIFS('HISTORICO GERAL'!$D:D, B54,
          'HISTORICO GERAL'!$A:A, "&gt;="&amp;J54,
          'HISTORICO GERAL'!$G:G, "OFF")</f>
        <v>2</v>
      </c>
      <c r="N54" s="112">
        <f t="shared" si="1"/>
        <v>0.96666666666666667</v>
      </c>
    </row>
    <row r="55" spans="1:14" ht="15" customHeight="1" x14ac:dyDescent="0.35">
      <c r="A55" s="156" t="s">
        <v>570</v>
      </c>
      <c r="B55" s="62" t="s">
        <v>178</v>
      </c>
      <c r="C55" s="35" t="s">
        <v>353</v>
      </c>
      <c r="D55" s="35" t="s">
        <v>302</v>
      </c>
      <c r="E55" s="35" t="s">
        <v>887</v>
      </c>
      <c r="F55" s="127" t="s">
        <v>1138</v>
      </c>
      <c r="G55" s="156" t="s">
        <v>5263</v>
      </c>
      <c r="H55" s="107" t="str">
        <f>IF(COUNTIFS(MANUTENÇÃO!B:B,B55,MANUTENÇÃO!C:C,"*MANUTENÇÃO ATIVA*")&gt;0,
   "MANUTENÇÃO ATIVA",
   IF(COUNTIFS(MANUTENÇÃO!B:B,B55,MANUTENÇÃO!C:C,"*PENDENTE MANUTENÇÃO*")&gt;0,
      "PENDENTE MANUTENÇÃO",
      IF(E55="ON","COM SINAL","SEM SINAL")
   )
)</f>
        <v>PENDENTE MANUTENÇÃO</v>
      </c>
      <c r="I55" s="35" t="str">
        <f t="shared" si="0"/>
        <v>DESATUALIZADA</v>
      </c>
      <c r="J55" s="6">
        <f>IFERROR(VLOOKUP(C55,'SETORES VARRIÇÃO'!H:I,2,FALSE),VLOOKUP(PERFORMANCE!C55,'SETORES PRAÇA'!H:I,2,FALSE))</f>
        <v>46000</v>
      </c>
      <c r="K55" s="35">
        <f>COUNTIF('TROCAS SELIMP'!$C$2:$F$901,PERFORMANCE!B55)</f>
        <v>6</v>
      </c>
      <c r="L55" s="105">
        <f>COUNTIFS('HISTORICO GERAL'!$D:D, B55,
          'HISTORICO GERAL'!$A:A, "&gt;="&amp;J55,
          'HISTORICO GERAL'!$G:G, "ON")</f>
        <v>12</v>
      </c>
      <c r="M55" s="106">
        <f>COUNTIFS('HISTORICO GERAL'!$D:D, B55,
          'HISTORICO GERAL'!$A:A, "&gt;="&amp;J55,
          'HISTORICO GERAL'!$G:G, "OFF")</f>
        <v>48</v>
      </c>
      <c r="N55" s="112">
        <f t="shared" si="1"/>
        <v>0.2</v>
      </c>
    </row>
    <row r="56" spans="1:14" ht="15" customHeight="1" x14ac:dyDescent="0.35">
      <c r="A56" s="156" t="s">
        <v>570</v>
      </c>
      <c r="B56" s="62" t="s">
        <v>184</v>
      </c>
      <c r="C56" s="35" t="s">
        <v>332</v>
      </c>
      <c r="D56" s="35" t="s">
        <v>296</v>
      </c>
      <c r="E56" s="35" t="s">
        <v>887</v>
      </c>
      <c r="F56" s="127" t="s">
        <v>1047</v>
      </c>
      <c r="G56" s="156" t="s">
        <v>8230</v>
      </c>
      <c r="H56" s="107" t="str">
        <f>IF(COUNTIFS(MANUTENÇÃO!B:B,B56,MANUTENÇÃO!C:C,"*MANUTENÇÃO ATIVA*")&gt;0,
   "MANUTENÇÃO ATIVA",
   IF(COUNTIFS(MANUTENÇÃO!B:B,B56,MANUTENÇÃO!C:C,"*PENDENTE MANUTENÇÃO*")&gt;0,
      "PENDENTE MANUTENÇÃO",
      IF(E56="ON","COM SINAL","SEM SINAL")
   )
)</f>
        <v>SEM SINAL</v>
      </c>
      <c r="I56" s="35" t="str">
        <f t="shared" si="0"/>
        <v>DESATUALIZADA</v>
      </c>
      <c r="J56" s="6">
        <f>IFERROR(VLOOKUP(C56,'SETORES VARRIÇÃO'!H:I,2,FALSE),VLOOKUP(PERFORMANCE!C56,'SETORES PRAÇA'!H:I,2,FALSE))</f>
        <v>46008</v>
      </c>
      <c r="K56" s="35">
        <f>COUNTIF('TROCAS SELIMP'!$C$2:$F$901,PERFORMANCE!B56)</f>
        <v>5</v>
      </c>
      <c r="L56" s="105">
        <f>COUNTIFS('HISTORICO GERAL'!$D:D, B56,
          'HISTORICO GERAL'!$A:A, "&gt;="&amp;J56,
          'HISTORICO GERAL'!$G:G, "ON")</f>
        <v>51</v>
      </c>
      <c r="M56" s="106">
        <f>COUNTIFS('HISTORICO GERAL'!$D:D, B56,
          'HISTORICO GERAL'!$A:A, "&gt;="&amp;J56,
          'HISTORICO GERAL'!$G:G, "OFF")</f>
        <v>8</v>
      </c>
      <c r="N56" s="112">
        <f t="shared" si="1"/>
        <v>0.86440677966101698</v>
      </c>
    </row>
    <row r="57" spans="1:14" ht="15" customHeight="1" x14ac:dyDescent="0.35">
      <c r="A57" s="156" t="s">
        <v>569</v>
      </c>
      <c r="B57" s="62" t="s">
        <v>80</v>
      </c>
      <c r="C57" s="35" t="s">
        <v>383</v>
      </c>
      <c r="D57" s="35" t="s">
        <v>300</v>
      </c>
      <c r="E57" s="35" t="s">
        <v>887</v>
      </c>
      <c r="F57" s="127" t="s">
        <v>907</v>
      </c>
      <c r="G57" s="156" t="s">
        <v>8461</v>
      </c>
      <c r="H57" s="107" t="str">
        <f>IF(COUNTIFS(MANUTENÇÃO!B:B,B57,MANUTENÇÃO!C:C,"*MANUTENÇÃO ATIVA*")&gt;0,
   "MANUTENÇÃO ATIVA",
   IF(COUNTIFS(MANUTENÇÃO!B:B,B57,MANUTENÇÃO!C:C,"*PENDENTE MANUTENÇÃO*")&gt;0,
      "PENDENTE MANUTENÇÃO",
      IF(E57="ON","COM SINAL","SEM SINAL")
   )
)</f>
        <v>SEM SINAL</v>
      </c>
      <c r="I57" s="35" t="str">
        <f t="shared" si="0"/>
        <v>DESATUALIZADA</v>
      </c>
      <c r="J57" s="6">
        <f>IFERROR(VLOOKUP(C57,'SETORES VARRIÇÃO'!H:I,2,FALSE),VLOOKUP(PERFORMANCE!C57,'SETORES PRAÇA'!H:I,2,FALSE))</f>
        <v>45994</v>
      </c>
      <c r="K57" s="35">
        <f>COUNTIF('TROCAS SELIMP'!$C$2:$F$901,PERFORMANCE!B57)</f>
        <v>4</v>
      </c>
      <c r="L57" s="105">
        <f>COUNTIFS('HISTORICO GERAL'!$D:D, B57,
          'HISTORICO GERAL'!$A:A, "&gt;="&amp;J57,
          'HISTORICO GERAL'!$G:G, "ON")</f>
        <v>52</v>
      </c>
      <c r="M57" s="106">
        <f>COUNTIFS('HISTORICO GERAL'!$D:D, B57,
          'HISTORICO GERAL'!$A:A, "&gt;="&amp;J57,
          'HISTORICO GERAL'!$G:G, "OFF")</f>
        <v>7</v>
      </c>
      <c r="N57" s="112">
        <f t="shared" si="1"/>
        <v>0.88135593220338981</v>
      </c>
    </row>
    <row r="58" spans="1:14" ht="15" customHeight="1" x14ac:dyDescent="0.35">
      <c r="A58" s="156" t="s">
        <v>569</v>
      </c>
      <c r="B58" s="62" t="s">
        <v>111</v>
      </c>
      <c r="C58" s="35" t="s">
        <v>329</v>
      </c>
      <c r="D58" s="35" t="s">
        <v>297</v>
      </c>
      <c r="E58" s="35" t="s">
        <v>887</v>
      </c>
      <c r="F58" s="127" t="s">
        <v>1034</v>
      </c>
      <c r="G58" s="156" t="s">
        <v>9000</v>
      </c>
      <c r="H58" s="107" t="str">
        <f>IF(COUNTIFS(MANUTENÇÃO!B:B,B58,MANUTENÇÃO!C:C,"*MANUTENÇÃO ATIVA*")&gt;0,
   "MANUTENÇÃO ATIVA",
   IF(COUNTIFS(MANUTENÇÃO!B:B,B58,MANUTENÇÃO!C:C,"*PENDENTE MANUTENÇÃO*")&gt;0,
      "PENDENTE MANUTENÇÃO",
      IF(E58="ON","COM SINAL","SEM SINAL")
   )
)</f>
        <v>SEM SINAL</v>
      </c>
      <c r="I58" s="35" t="str">
        <f t="shared" si="0"/>
        <v>DESATUALIZADA</v>
      </c>
      <c r="J58" s="6">
        <f>IFERROR(VLOOKUP(C58,'SETORES VARRIÇÃO'!H:I,2,FALSE),VLOOKUP(PERFORMANCE!C58,'SETORES PRAÇA'!H:I,2,FALSE))</f>
        <v>45996</v>
      </c>
      <c r="K58" s="35">
        <f>COUNTIF('TROCAS SELIMP'!$C$2:$F$901,PERFORMANCE!B58)</f>
        <v>5</v>
      </c>
      <c r="L58" s="105">
        <f>COUNTIFS('HISTORICO GERAL'!$D:D, B58,
          'HISTORICO GERAL'!$A:A, "&gt;="&amp;J58,
          'HISTORICO GERAL'!$G:G, "ON")</f>
        <v>25</v>
      </c>
      <c r="M58" s="106">
        <f>COUNTIFS('HISTORICO GERAL'!$D:D, B58,
          'HISTORICO GERAL'!$A:A, "&gt;="&amp;J58,
          'HISTORICO GERAL'!$G:G, "OFF")</f>
        <v>34</v>
      </c>
      <c r="N58" s="112">
        <f t="shared" si="1"/>
        <v>0.42372881355932202</v>
      </c>
    </row>
    <row r="59" spans="1:14" ht="15" customHeight="1" x14ac:dyDescent="0.35">
      <c r="A59" s="156" t="s">
        <v>569</v>
      </c>
      <c r="B59" s="62" t="s">
        <v>84</v>
      </c>
      <c r="C59" s="35" t="s">
        <v>324</v>
      </c>
      <c r="D59" s="35" t="s">
        <v>300</v>
      </c>
      <c r="E59" s="35" t="s">
        <v>887</v>
      </c>
      <c r="F59" s="127" t="s">
        <v>907</v>
      </c>
      <c r="G59" s="156" t="s">
        <v>8233</v>
      </c>
      <c r="H59" s="107" t="str">
        <f>IF(COUNTIFS(MANUTENÇÃO!B:B,B59,MANUTENÇÃO!C:C,"*MANUTENÇÃO ATIVA*")&gt;0,
   "MANUTENÇÃO ATIVA",
   IF(COUNTIFS(MANUTENÇÃO!B:B,B59,MANUTENÇÃO!C:C,"*PENDENTE MANUTENÇÃO*")&gt;0,
      "PENDENTE MANUTENÇÃO",
      IF(E59="ON","COM SINAL","SEM SINAL")
   )
)</f>
        <v>SEM SINAL</v>
      </c>
      <c r="I59" s="35" t="str">
        <f t="shared" si="0"/>
        <v>DESATUALIZADA</v>
      </c>
      <c r="J59" s="6">
        <f>IFERROR(VLOOKUP(C59,'SETORES VARRIÇÃO'!H:I,2,FALSE),VLOOKUP(PERFORMANCE!C59,'SETORES PRAÇA'!H:I,2,FALSE))</f>
        <v>45994</v>
      </c>
      <c r="K59" s="35">
        <f>COUNTIF('TROCAS SELIMP'!$C$2:$F$901,PERFORMANCE!B59)</f>
        <v>7</v>
      </c>
      <c r="L59" s="105">
        <f>COUNTIFS('HISTORICO GERAL'!$D:D, B59,
          'HISTORICO GERAL'!$A:A, "&gt;="&amp;J59,
          'HISTORICO GERAL'!$G:G, "ON")</f>
        <v>44</v>
      </c>
      <c r="M59" s="106">
        <f>COUNTIFS('HISTORICO GERAL'!$D:D, B59,
          'HISTORICO GERAL'!$A:A, "&gt;="&amp;J59,
          'HISTORICO GERAL'!$G:G, "OFF")</f>
        <v>15</v>
      </c>
      <c r="N59" s="112">
        <f t="shared" si="1"/>
        <v>0.74576271186440679</v>
      </c>
    </row>
    <row r="60" spans="1:14" ht="15" customHeight="1" x14ac:dyDescent="0.35">
      <c r="A60" s="156" t="s">
        <v>570</v>
      </c>
      <c r="B60" s="62" t="s">
        <v>163</v>
      </c>
      <c r="C60" s="35" t="s">
        <v>402</v>
      </c>
      <c r="D60" s="35" t="s">
        <v>299</v>
      </c>
      <c r="E60" s="35" t="s">
        <v>887</v>
      </c>
      <c r="F60" s="127" t="s">
        <v>907</v>
      </c>
      <c r="G60" s="156" t="s">
        <v>9001</v>
      </c>
      <c r="H60" s="107" t="str">
        <f>IF(COUNTIFS(MANUTENÇÃO!B:B,B60,MANUTENÇÃO!C:C,"*MANUTENÇÃO ATIVA*")&gt;0,
   "MANUTENÇÃO ATIVA",
   IF(COUNTIFS(MANUTENÇÃO!B:B,B60,MANUTENÇÃO!C:C,"*PENDENTE MANUTENÇÃO*")&gt;0,
      "PENDENTE MANUTENÇÃO",
      IF(E60="ON","COM SINAL","SEM SINAL")
   )
)</f>
        <v>SEM SINAL</v>
      </c>
      <c r="I60" s="35" t="str">
        <f t="shared" si="0"/>
        <v>DESATUALIZADA</v>
      </c>
      <c r="J60" s="6">
        <f>IFERROR(VLOOKUP(C60,'SETORES VARRIÇÃO'!H:I,2,FALSE),VLOOKUP(PERFORMANCE!C60,'SETORES PRAÇA'!H:I,2,FALSE))</f>
        <v>46002</v>
      </c>
      <c r="K60" s="35">
        <f>COUNTIF('TROCAS SELIMP'!$C$2:$F$901,PERFORMANCE!B60)</f>
        <v>5</v>
      </c>
      <c r="L60" s="105">
        <f>COUNTIFS('HISTORICO GERAL'!$D:D, B60,
          'HISTORICO GERAL'!$A:A, "&gt;="&amp;J60,
          'HISTORICO GERAL'!$G:G, "ON")</f>
        <v>57</v>
      </c>
      <c r="M60" s="106">
        <f>COUNTIFS('HISTORICO GERAL'!$D:D, B60,
          'HISTORICO GERAL'!$A:A, "&gt;="&amp;J60,
          'HISTORICO GERAL'!$G:G, "OFF")</f>
        <v>3</v>
      </c>
      <c r="N60" s="112">
        <f t="shared" si="1"/>
        <v>0.95</v>
      </c>
    </row>
    <row r="61" spans="1:14" ht="15" customHeight="1" x14ac:dyDescent="0.35">
      <c r="A61" s="156" t="s">
        <v>570</v>
      </c>
      <c r="B61" s="62" t="s">
        <v>7440</v>
      </c>
      <c r="C61" s="35" t="s">
        <v>430</v>
      </c>
      <c r="D61" s="35" t="s">
        <v>300</v>
      </c>
      <c r="E61" s="35" t="s">
        <v>888</v>
      </c>
      <c r="F61" s="127">
        <v>1</v>
      </c>
      <c r="G61" s="156" t="s">
        <v>9335</v>
      </c>
      <c r="H61" s="107" t="str">
        <f>IF(COUNTIFS(MANUTENÇÃO!B:B,B61,MANUTENÇÃO!C:C,"*MANUTENÇÃO ATIVA*")&gt;0,
   "MANUTENÇÃO ATIVA",
   IF(COUNTIFS(MANUTENÇÃO!B:B,B61,MANUTENÇÃO!C:C,"*PENDENTE MANUTENÇÃO*")&gt;0,
      "PENDENTE MANUTENÇÃO",
      IF(E61="ON","COM SINAL","SEM SINAL")
   )
)</f>
        <v>COM SINAL</v>
      </c>
      <c r="I61" s="35" t="str">
        <f t="shared" si="0"/>
        <v>ALTA</v>
      </c>
      <c r="J61" s="6">
        <f>IFERROR(VLOOKUP(C61,'SETORES VARRIÇÃO'!H:I,2,FALSE),VLOOKUP(PERFORMANCE!C61,'SETORES PRAÇA'!H:I,2,FALSE))</f>
        <v>46007</v>
      </c>
      <c r="K61" s="35">
        <f>COUNTIF('TROCAS SELIMP'!$C$2:$F$901,PERFORMANCE!B61)</f>
        <v>7</v>
      </c>
      <c r="L61" s="105">
        <f>COUNTIFS('HISTORICO GERAL'!$D:D, B61,
          'HISTORICO GERAL'!$A:A, "&gt;="&amp;J61,
          'HISTORICO GERAL'!$G:G, "ON")</f>
        <v>31</v>
      </c>
      <c r="M61" s="106">
        <f>COUNTIFS('HISTORICO GERAL'!$D:D, B61,
          'HISTORICO GERAL'!$A:A, "&gt;="&amp;J61,
          'HISTORICO GERAL'!$G:G, "OFF")</f>
        <v>29</v>
      </c>
      <c r="N61" s="112">
        <f t="shared" si="1"/>
        <v>0.51666666666666672</v>
      </c>
    </row>
    <row r="62" spans="1:14" ht="15" customHeight="1" x14ac:dyDescent="0.35">
      <c r="A62" s="156" t="s">
        <v>569</v>
      </c>
      <c r="B62" s="62" t="s">
        <v>81</v>
      </c>
      <c r="C62" s="35" t="s">
        <v>382</v>
      </c>
      <c r="D62" s="35" t="s">
        <v>300</v>
      </c>
      <c r="E62" s="35" t="s">
        <v>888</v>
      </c>
      <c r="F62" s="127">
        <v>0.19</v>
      </c>
      <c r="G62" s="156" t="s">
        <v>9317</v>
      </c>
      <c r="H62" s="107" t="str">
        <f>IF(COUNTIFS(MANUTENÇÃO!B:B,B62,MANUTENÇÃO!C:C,"*MANUTENÇÃO ATIVA*")&gt;0,
   "MANUTENÇÃO ATIVA",
   IF(COUNTIFS(MANUTENÇÃO!B:B,B62,MANUTENÇÃO!C:C,"*PENDENTE MANUTENÇÃO*")&gt;0,
      "PENDENTE MANUTENÇÃO",
      IF(E62="ON","COM SINAL","SEM SINAL")
   )
)</f>
        <v>COM SINAL</v>
      </c>
      <c r="I62" s="35" t="str">
        <f t="shared" si="0"/>
        <v>BAIXA</v>
      </c>
      <c r="J62" s="6">
        <f>IFERROR(VLOOKUP(C62,'SETORES VARRIÇÃO'!H:I,2,FALSE),VLOOKUP(PERFORMANCE!C62,'SETORES PRAÇA'!H:I,2,FALSE))</f>
        <v>45994</v>
      </c>
      <c r="K62" s="35">
        <f>COUNTIF('TROCAS SELIMP'!$C$2:$F$901,PERFORMANCE!B62)</f>
        <v>6</v>
      </c>
      <c r="L62" s="105">
        <f>COUNTIFS('HISTORICO GERAL'!$D:D, B62,
          'HISTORICO GERAL'!$A:A, "&gt;="&amp;J62,
          'HISTORICO GERAL'!$G:G, "ON")</f>
        <v>52</v>
      </c>
      <c r="M62" s="106">
        <f>COUNTIFS('HISTORICO GERAL'!$D:D, B62,
          'HISTORICO GERAL'!$A:A, "&gt;="&amp;J62,
          'HISTORICO GERAL'!$G:G, "OFF")</f>
        <v>7</v>
      </c>
      <c r="N62" s="112">
        <f t="shared" si="1"/>
        <v>0.88135593220338981</v>
      </c>
    </row>
    <row r="63" spans="1:14" ht="15" customHeight="1" x14ac:dyDescent="0.35">
      <c r="A63" s="156" t="s">
        <v>569</v>
      </c>
      <c r="B63" s="62" t="s">
        <v>98</v>
      </c>
      <c r="C63" s="35" t="s">
        <v>358</v>
      </c>
      <c r="D63" s="35" t="s">
        <v>302</v>
      </c>
      <c r="E63" s="35" t="s">
        <v>887</v>
      </c>
      <c r="F63" s="127" t="s">
        <v>907</v>
      </c>
      <c r="G63" s="156" t="s">
        <v>5869</v>
      </c>
      <c r="H63" s="107" t="str">
        <f>IF(COUNTIFS(MANUTENÇÃO!B:B,B63,MANUTENÇÃO!C:C,"*MANUTENÇÃO ATIVA*")&gt;0,
   "MANUTENÇÃO ATIVA",
   IF(COUNTIFS(MANUTENÇÃO!B:B,B63,MANUTENÇÃO!C:C,"*PENDENTE MANUTENÇÃO*")&gt;0,
      "PENDENTE MANUTENÇÃO",
      IF(E63="ON","COM SINAL","SEM SINAL")
   )
)</f>
        <v>SEM SINAL</v>
      </c>
      <c r="I63" s="35" t="str">
        <f t="shared" si="0"/>
        <v>DESATUALIZADA</v>
      </c>
      <c r="J63" s="6">
        <f>IFERROR(VLOOKUP(C63,'SETORES VARRIÇÃO'!H:I,2,FALSE),VLOOKUP(PERFORMANCE!C63,'SETORES PRAÇA'!H:I,2,FALSE))</f>
        <v>45996</v>
      </c>
      <c r="K63" s="35">
        <f>COUNTIF('TROCAS SELIMP'!$C$2:$F$901,PERFORMANCE!B63)</f>
        <v>6</v>
      </c>
      <c r="L63" s="105">
        <f>COUNTIFS('HISTORICO GERAL'!$D:D, B63,
          'HISTORICO GERAL'!$A:A, "&gt;="&amp;J63,
          'HISTORICO GERAL'!$G:G, "ON")</f>
        <v>30</v>
      </c>
      <c r="M63" s="106">
        <f>COUNTIFS('HISTORICO GERAL'!$D:D, B63,
          'HISTORICO GERAL'!$A:A, "&gt;="&amp;J63,
          'HISTORICO GERAL'!$G:G, "OFF")</f>
        <v>29</v>
      </c>
      <c r="N63" s="112">
        <f t="shared" si="1"/>
        <v>0.50847457627118642</v>
      </c>
    </row>
    <row r="64" spans="1:14" ht="15" customHeight="1" x14ac:dyDescent="0.35">
      <c r="A64" s="156" t="s">
        <v>569</v>
      </c>
      <c r="B64" s="62" t="s">
        <v>103</v>
      </c>
      <c r="C64" s="35" t="s">
        <v>330</v>
      </c>
      <c r="D64" s="35" t="s">
        <v>296</v>
      </c>
      <c r="E64" s="35" t="s">
        <v>887</v>
      </c>
      <c r="F64" s="127" t="s">
        <v>1047</v>
      </c>
      <c r="G64" s="156" t="s">
        <v>9336</v>
      </c>
      <c r="H64" s="107" t="str">
        <f>IF(COUNTIFS(MANUTENÇÃO!B:B,B64,MANUTENÇÃO!C:C,"*MANUTENÇÃO ATIVA*")&gt;0,
   "MANUTENÇÃO ATIVA",
   IF(COUNTIFS(MANUTENÇÃO!B:B,B64,MANUTENÇÃO!C:C,"*PENDENTE MANUTENÇÃO*")&gt;0,
      "PENDENTE MANUTENÇÃO",
      IF(E64="ON","COM SINAL","SEM SINAL")
   )
)</f>
        <v>SEM SINAL</v>
      </c>
      <c r="I64" s="35" t="str">
        <f t="shared" si="0"/>
        <v>DESATUALIZADA</v>
      </c>
      <c r="J64" s="6">
        <f>IFERROR(VLOOKUP(C64,'SETORES VARRIÇÃO'!H:I,2,FALSE),VLOOKUP(PERFORMANCE!C64,'SETORES PRAÇA'!H:I,2,FALSE))</f>
        <v>46008</v>
      </c>
      <c r="K64" s="35">
        <f>COUNTIF('TROCAS SELIMP'!$C$2:$F$901,PERFORMANCE!B64)</f>
        <v>8</v>
      </c>
      <c r="L64" s="105">
        <f>COUNTIFS('HISTORICO GERAL'!$D:D, B64,
          'HISTORICO GERAL'!$A:A, "&gt;="&amp;J64,
          'HISTORICO GERAL'!$G:G, "ON")</f>
        <v>3</v>
      </c>
      <c r="M64" s="106">
        <f>COUNTIFS('HISTORICO GERAL'!$D:D, B64,
          'HISTORICO GERAL'!$A:A, "&gt;="&amp;J64,
          'HISTORICO GERAL'!$G:G, "OFF")</f>
        <v>57</v>
      </c>
      <c r="N64" s="112">
        <f t="shared" si="1"/>
        <v>0.05</v>
      </c>
    </row>
    <row r="65" spans="1:14" ht="15" customHeight="1" x14ac:dyDescent="0.35">
      <c r="A65" s="156" t="s">
        <v>570</v>
      </c>
      <c r="B65" s="62" t="s">
        <v>172</v>
      </c>
      <c r="C65" s="35" t="s">
        <v>354</v>
      </c>
      <c r="D65" s="35" t="s">
        <v>302</v>
      </c>
      <c r="E65" s="35" t="s">
        <v>887</v>
      </c>
      <c r="F65" s="127" t="s">
        <v>907</v>
      </c>
      <c r="G65" s="156" t="s">
        <v>8813</v>
      </c>
      <c r="H65" s="107" t="str">
        <f>IF(COUNTIFS(MANUTENÇÃO!B:B,B65,MANUTENÇÃO!C:C,"*MANUTENÇÃO ATIVA*")&gt;0,
   "MANUTENÇÃO ATIVA",
   IF(COUNTIFS(MANUTENÇÃO!B:B,B65,MANUTENÇÃO!C:C,"*PENDENTE MANUTENÇÃO*")&gt;0,
      "PENDENTE MANUTENÇÃO",
      IF(E65="ON","COM SINAL","SEM SINAL")
   )
)</f>
        <v>SEM SINAL</v>
      </c>
      <c r="I65" s="35" t="str">
        <f t="shared" si="0"/>
        <v>DESATUALIZADA</v>
      </c>
      <c r="J65" s="6">
        <f>IFERROR(VLOOKUP(C65,'SETORES VARRIÇÃO'!H:I,2,FALSE),VLOOKUP(PERFORMANCE!C65,'SETORES PRAÇA'!H:I,2,FALSE))</f>
        <v>46000</v>
      </c>
      <c r="K65" s="35">
        <f>COUNTIF('TROCAS SELIMP'!$C$2:$F$901,PERFORMANCE!B65)</f>
        <v>3</v>
      </c>
      <c r="L65" s="105">
        <f>COUNTIFS('HISTORICO GERAL'!$D:D, B65,
          'HISTORICO GERAL'!$A:A, "&gt;="&amp;J65,
          'HISTORICO GERAL'!$G:G, "ON")</f>
        <v>51</v>
      </c>
      <c r="M65" s="106">
        <f>COUNTIFS('HISTORICO GERAL'!$D:D, B65,
          'HISTORICO GERAL'!$A:A, "&gt;="&amp;J65,
          'HISTORICO GERAL'!$G:G, "OFF")</f>
        <v>8</v>
      </c>
      <c r="N65" s="112">
        <f t="shared" si="1"/>
        <v>0.86440677966101698</v>
      </c>
    </row>
    <row r="66" spans="1:14" ht="15" customHeight="1" x14ac:dyDescent="0.35">
      <c r="A66" s="156" t="s">
        <v>569</v>
      </c>
      <c r="B66" s="62" t="s">
        <v>82</v>
      </c>
      <c r="C66" s="35" t="s">
        <v>333</v>
      </c>
      <c r="D66" s="35" t="s">
        <v>300</v>
      </c>
      <c r="E66" s="35" t="s">
        <v>888</v>
      </c>
      <c r="F66" s="127">
        <v>0</v>
      </c>
      <c r="G66" s="156" t="s">
        <v>9337</v>
      </c>
      <c r="H66" s="107" t="str">
        <f>IF(COUNTIFS(MANUTENÇÃO!B:B,B66,MANUTENÇÃO!C:C,"*MANUTENÇÃO ATIVA*")&gt;0,
   "MANUTENÇÃO ATIVA",
   IF(COUNTIFS(MANUTENÇÃO!B:B,B66,MANUTENÇÃO!C:C,"*PENDENTE MANUTENÇÃO*")&gt;0,
      "PENDENTE MANUTENÇÃO",
      IF(E66="ON","COM SINAL","SEM SINAL")
   )
)</f>
        <v>COM SINAL</v>
      </c>
      <c r="I66" s="35" t="str">
        <f t="shared" si="0"/>
        <v>CRÍTICA</v>
      </c>
      <c r="J66" s="6">
        <f>IFERROR(VLOOKUP(C66,'SETORES VARRIÇÃO'!H:I,2,FALSE),VLOOKUP(PERFORMANCE!C66,'SETORES PRAÇA'!H:I,2,FALSE))</f>
        <v>45995</v>
      </c>
      <c r="K66" s="35">
        <f>COUNTIF('TROCAS SELIMP'!$C$2:$F$901,PERFORMANCE!B66)</f>
        <v>3</v>
      </c>
      <c r="L66" s="105">
        <f>COUNTIFS('HISTORICO GERAL'!$D:D, B66,
          'HISTORICO GERAL'!$A:A, "&gt;="&amp;J66,
          'HISTORICO GERAL'!$G:G, "ON")</f>
        <v>59</v>
      </c>
      <c r="M66" s="106">
        <f>COUNTIFS('HISTORICO GERAL'!$D:D, B66,
          'HISTORICO GERAL'!$A:A, "&gt;="&amp;J66,
          'HISTORICO GERAL'!$G:G, "OFF")</f>
        <v>0</v>
      </c>
      <c r="N66" s="112">
        <f t="shared" si="1"/>
        <v>1</v>
      </c>
    </row>
    <row r="67" spans="1:14" ht="15" customHeight="1" x14ac:dyDescent="0.35">
      <c r="A67" s="156" t="s">
        <v>569</v>
      </c>
      <c r="B67" s="62" t="s">
        <v>92</v>
      </c>
      <c r="C67" s="35" t="s">
        <v>320</v>
      </c>
      <c r="D67" s="35" t="s">
        <v>299</v>
      </c>
      <c r="E67" s="35" t="s">
        <v>887</v>
      </c>
      <c r="F67" s="127" t="s">
        <v>1050</v>
      </c>
      <c r="G67" s="156" t="s">
        <v>4920</v>
      </c>
      <c r="H67" s="107" t="str">
        <f>IF(COUNTIFS(MANUTENÇÃO!B:B,B67,MANUTENÇÃO!C:C,"*MANUTENÇÃO ATIVA*")&gt;0,
   "MANUTENÇÃO ATIVA",
   IF(COUNTIFS(MANUTENÇÃO!B:B,B67,MANUTENÇÃO!C:C,"*PENDENTE MANUTENÇÃO*")&gt;0,
      "PENDENTE MANUTENÇÃO",
      IF(E67="ON","COM SINAL","SEM SINAL")
   )
)</f>
        <v>PENDENTE MANUTENÇÃO</v>
      </c>
      <c r="I67" s="35" t="str">
        <f t="shared" si="0"/>
        <v>DESATUALIZADA</v>
      </c>
      <c r="J67" s="6">
        <f>IFERROR(VLOOKUP(C67,'SETORES VARRIÇÃO'!H:I,2,FALSE),VLOOKUP(PERFORMANCE!C67,'SETORES PRAÇA'!H:I,2,FALSE))</f>
        <v>45999</v>
      </c>
      <c r="K67" s="35">
        <f>COUNTIF('TROCAS SELIMP'!$C$2:$F$901,PERFORMANCE!B67)</f>
        <v>6</v>
      </c>
      <c r="L67" s="105">
        <f>COUNTIFS('HISTORICO GERAL'!$D:D, B67,
          'HISTORICO GERAL'!$A:A, "&gt;="&amp;J67,
          'HISTORICO GERAL'!$G:G, "ON")</f>
        <v>6</v>
      </c>
      <c r="M67" s="106">
        <f>COUNTIFS('HISTORICO GERAL'!$D:D, B67,
          'HISTORICO GERAL'!$A:A, "&gt;="&amp;J67,
          'HISTORICO GERAL'!$G:G, "OFF")</f>
        <v>53</v>
      </c>
      <c r="N67" s="112">
        <f t="shared" si="1"/>
        <v>0.10169491525423729</v>
      </c>
    </row>
    <row r="68" spans="1:14" ht="15" customHeight="1" x14ac:dyDescent="0.35">
      <c r="A68" s="156" t="s">
        <v>569</v>
      </c>
      <c r="B68" s="62" t="s">
        <v>127</v>
      </c>
      <c r="C68" s="35" t="s">
        <v>339</v>
      </c>
      <c r="D68" s="35" t="s">
        <v>298</v>
      </c>
      <c r="E68" s="35" t="s">
        <v>888</v>
      </c>
      <c r="F68" s="127">
        <v>0.84</v>
      </c>
      <c r="G68" s="156" t="s">
        <v>9338</v>
      </c>
      <c r="H68" s="107" t="str">
        <f>IF(COUNTIFS(MANUTENÇÃO!B:B,B68,MANUTENÇÃO!C:C,"*MANUTENÇÃO ATIVA*")&gt;0,
   "MANUTENÇÃO ATIVA",
   IF(COUNTIFS(MANUTENÇÃO!B:B,B68,MANUTENÇÃO!C:C,"*PENDENTE MANUTENÇÃO*")&gt;0,
      "PENDENTE MANUTENÇÃO",
      IF(E68="ON","COM SINAL","SEM SINAL")
   )
)</f>
        <v>COM SINAL</v>
      </c>
      <c r="I68" s="35" t="str">
        <f t="shared" ref="I68:I131" si="2">IF(ISTEXT(F68),
   IF(ISNUMBER(FIND("desatualizada",F68)),"DESATUALIZADA",""),
   _xlfn.LET(_xlpm.x,IF(F68&lt;=1,F68*100,F68),
      IF(_xlpm.x&gt;=70,"ALTA",
      IF(_xlpm.x&gt;=30,"REGULAR",
      IF(_xlpm.x&gt;=15,"BAIXA","CRÍTICA")))))</f>
        <v>ALTA</v>
      </c>
      <c r="J68" s="6">
        <f>IFERROR(VLOOKUP(C68,'SETORES VARRIÇÃO'!H:I,2,FALSE),VLOOKUP(PERFORMANCE!C68,'SETORES PRAÇA'!H:I,2,FALSE))</f>
        <v>45995</v>
      </c>
      <c r="K68" s="35">
        <f>COUNTIF('TROCAS SELIMP'!$C$2:$F$901,PERFORMANCE!B68)</f>
        <v>4</v>
      </c>
      <c r="L68" s="105">
        <f>COUNTIFS('HISTORICO GERAL'!$D:D, B68,
          'HISTORICO GERAL'!$A:A, "&gt;="&amp;J68,
          'HISTORICO GERAL'!$G:G, "ON")</f>
        <v>55</v>
      </c>
      <c r="M68" s="106">
        <f>COUNTIFS('HISTORICO GERAL'!$D:D, B68,
          'HISTORICO GERAL'!$A:A, "&gt;="&amp;J68,
          'HISTORICO GERAL'!$G:G, "OFF")</f>
        <v>5</v>
      </c>
      <c r="N68" s="112">
        <f t="shared" ref="N68:N131" si="3">L68/(L68+M68)</f>
        <v>0.91666666666666663</v>
      </c>
    </row>
    <row r="69" spans="1:14" ht="15" customHeight="1" x14ac:dyDescent="0.35">
      <c r="A69" s="156" t="s">
        <v>569</v>
      </c>
      <c r="B69" s="62" t="s">
        <v>100</v>
      </c>
      <c r="C69" s="35" t="s">
        <v>355</v>
      </c>
      <c r="D69" s="35" t="s">
        <v>302</v>
      </c>
      <c r="E69" s="35" t="s">
        <v>887</v>
      </c>
      <c r="F69" s="127" t="s">
        <v>2910</v>
      </c>
      <c r="G69" s="156" t="s">
        <v>6500</v>
      </c>
      <c r="H69" s="107" t="str">
        <f>IF(COUNTIFS(MANUTENÇÃO!B:B,B69,MANUTENÇÃO!C:C,"*MANUTENÇÃO ATIVA*")&gt;0,
   "MANUTENÇÃO ATIVA",
   IF(COUNTIFS(MANUTENÇÃO!B:B,B69,MANUTENÇÃO!C:C,"*PENDENTE MANUTENÇÃO*")&gt;0,
      "PENDENTE MANUTENÇÃO",
      IF(E69="ON","COM SINAL","SEM SINAL")
   )
)</f>
        <v>SEM SINAL</v>
      </c>
      <c r="I69" s="35" t="str">
        <f t="shared" si="2"/>
        <v>DESATUALIZADA</v>
      </c>
      <c r="J69" s="6">
        <f>IFERROR(VLOOKUP(C69,'SETORES VARRIÇÃO'!H:I,2,FALSE),VLOOKUP(PERFORMANCE!C69,'SETORES PRAÇA'!H:I,2,FALSE))</f>
        <v>46007</v>
      </c>
      <c r="K69" s="35">
        <f>COUNTIF('TROCAS SELIMP'!$C$2:$F$901,PERFORMANCE!B69)</f>
        <v>4</v>
      </c>
      <c r="L69" s="105">
        <f>COUNTIFS('HISTORICO GERAL'!$D:D, B69,
          'HISTORICO GERAL'!$A:A, "&gt;="&amp;J69,
          'HISTORICO GERAL'!$G:G, "ON")</f>
        <v>42</v>
      </c>
      <c r="M69" s="106">
        <f>COUNTIFS('HISTORICO GERAL'!$D:D, B69,
          'HISTORICO GERAL'!$A:A, "&gt;="&amp;J69,
          'HISTORICO GERAL'!$G:G, "OFF")</f>
        <v>18</v>
      </c>
      <c r="N69" s="112">
        <f t="shared" si="3"/>
        <v>0.7</v>
      </c>
    </row>
    <row r="70" spans="1:14" ht="15" customHeight="1" x14ac:dyDescent="0.35">
      <c r="A70" s="156" t="s">
        <v>570</v>
      </c>
      <c r="B70" s="62" t="s">
        <v>151</v>
      </c>
      <c r="C70" s="35" t="s">
        <v>357</v>
      </c>
      <c r="D70" s="35" t="s">
        <v>299</v>
      </c>
      <c r="E70" s="35" t="s">
        <v>888</v>
      </c>
      <c r="F70" s="127">
        <v>0.3</v>
      </c>
      <c r="G70" s="156" t="s">
        <v>9339</v>
      </c>
      <c r="H70" s="107" t="str">
        <f>IF(COUNTIFS(MANUTENÇÃO!B:B,B70,MANUTENÇÃO!C:C,"*MANUTENÇÃO ATIVA*")&gt;0,
   "MANUTENÇÃO ATIVA",
   IF(COUNTIFS(MANUTENÇÃO!B:B,B70,MANUTENÇÃO!C:C,"*PENDENTE MANUTENÇÃO*")&gt;0,
      "PENDENTE MANUTENÇÃO",
      IF(E70="ON","COM SINAL","SEM SINAL")
   )
)</f>
        <v>COM SINAL</v>
      </c>
      <c r="I70" s="35" t="str">
        <f t="shared" si="2"/>
        <v>REGULAR</v>
      </c>
      <c r="J70" s="6">
        <f>IFERROR(VLOOKUP(C70,'SETORES VARRIÇÃO'!H:I,2,FALSE),VLOOKUP(PERFORMANCE!C70,'SETORES PRAÇA'!H:I,2,FALSE))</f>
        <v>46002</v>
      </c>
      <c r="K70" s="35">
        <f>COUNTIF('TROCAS SELIMP'!$C$2:$F$901,PERFORMANCE!B70)</f>
        <v>6</v>
      </c>
      <c r="L70" s="105">
        <f>COUNTIFS('HISTORICO GERAL'!$D:D, B70,
          'HISTORICO GERAL'!$A:A, "&gt;="&amp;J70,
          'HISTORICO GERAL'!$G:G, "ON")</f>
        <v>55</v>
      </c>
      <c r="M70" s="106">
        <f>COUNTIFS('HISTORICO GERAL'!$D:D, B70,
          'HISTORICO GERAL'!$A:A, "&gt;="&amp;J70,
          'HISTORICO GERAL'!$G:G, "OFF")</f>
        <v>4</v>
      </c>
      <c r="N70" s="112">
        <f t="shared" si="3"/>
        <v>0.93220338983050843</v>
      </c>
    </row>
    <row r="71" spans="1:14" ht="15" customHeight="1" x14ac:dyDescent="0.35">
      <c r="A71" s="156" t="s">
        <v>571</v>
      </c>
      <c r="B71" s="62" t="s">
        <v>11</v>
      </c>
      <c r="C71" s="35" t="s">
        <v>447</v>
      </c>
      <c r="D71" s="35" t="s">
        <v>300</v>
      </c>
      <c r="E71" s="35" t="s">
        <v>887</v>
      </c>
      <c r="F71" s="127" t="s">
        <v>1110</v>
      </c>
      <c r="G71" s="156" t="s">
        <v>9008</v>
      </c>
      <c r="H71" s="107" t="str">
        <f>IF(COUNTIFS(MANUTENÇÃO!B:B,B71,MANUTENÇÃO!C:C,"*MANUTENÇÃO ATIVA*")&gt;0,
   "MANUTENÇÃO ATIVA",
   IF(COUNTIFS(MANUTENÇÃO!B:B,B71,MANUTENÇÃO!C:C,"*PENDENTE MANUTENÇÃO*")&gt;0,
      "PENDENTE MANUTENÇÃO",
      IF(E71="ON","COM SINAL","SEM SINAL")
   )
)</f>
        <v>SEM SINAL</v>
      </c>
      <c r="I71" s="35" t="str">
        <f t="shared" si="2"/>
        <v>DESATUALIZADA</v>
      </c>
      <c r="J71" s="6">
        <f>IFERROR(VLOOKUP(C71,'SETORES VARRIÇÃO'!H:I,2,FALSE),VLOOKUP(PERFORMANCE!C71,'SETORES PRAÇA'!H:I,2,FALSE))</f>
        <v>46004</v>
      </c>
      <c r="K71" s="35">
        <f>COUNTIF('TROCAS SELIMP'!$C$2:$F$901,PERFORMANCE!B71)</f>
        <v>6</v>
      </c>
      <c r="L71" s="105">
        <f>COUNTIFS('HISTORICO GERAL'!$D:D, B71,
          'HISTORICO GERAL'!$A:A, "&gt;="&amp;J71,
          'HISTORICO GERAL'!$G:G, "ON")</f>
        <v>52</v>
      </c>
      <c r="M71" s="106">
        <f>COUNTIFS('HISTORICO GERAL'!$D:D, B71,
          'HISTORICO GERAL'!$A:A, "&gt;="&amp;J71,
          'HISTORICO GERAL'!$G:G, "OFF")</f>
        <v>8</v>
      </c>
      <c r="N71" s="112">
        <f t="shared" si="3"/>
        <v>0.8666666666666667</v>
      </c>
    </row>
    <row r="72" spans="1:14" ht="15" customHeight="1" x14ac:dyDescent="0.35">
      <c r="A72" s="156" t="s">
        <v>569</v>
      </c>
      <c r="B72" s="62" t="s">
        <v>95</v>
      </c>
      <c r="C72" s="35" t="s">
        <v>323</v>
      </c>
      <c r="D72" s="35" t="s">
        <v>299</v>
      </c>
      <c r="E72" s="35" t="s">
        <v>888</v>
      </c>
      <c r="F72" s="127">
        <v>0.4</v>
      </c>
      <c r="G72" s="156" t="s">
        <v>9340</v>
      </c>
      <c r="H72" s="107" t="str">
        <f>IF(COUNTIFS(MANUTENÇÃO!B:B,B72,MANUTENÇÃO!C:C,"*MANUTENÇÃO ATIVA*")&gt;0,
   "MANUTENÇÃO ATIVA",
   IF(COUNTIFS(MANUTENÇÃO!B:B,B72,MANUTENÇÃO!C:C,"*PENDENTE MANUTENÇÃO*")&gt;0,
      "PENDENTE MANUTENÇÃO",
      IF(E72="ON","COM SINAL","SEM SINAL")
   )
)</f>
        <v>COM SINAL</v>
      </c>
      <c r="I72" s="35" t="str">
        <f t="shared" si="2"/>
        <v>REGULAR</v>
      </c>
      <c r="J72" s="6">
        <f>IFERROR(VLOOKUP(C72,'SETORES VARRIÇÃO'!H:I,2,FALSE),VLOOKUP(PERFORMANCE!C72,'SETORES PRAÇA'!H:I,2,FALSE))</f>
        <v>45999</v>
      </c>
      <c r="K72" s="35">
        <f>COUNTIF('TROCAS SELIMP'!$C$2:$F$901,PERFORMANCE!B72)</f>
        <v>3</v>
      </c>
      <c r="L72" s="105">
        <f>COUNTIFS('HISTORICO GERAL'!$D:D, B72,
          'HISTORICO GERAL'!$A:A, "&gt;="&amp;J72,
          'HISTORICO GERAL'!$G:G, "ON")</f>
        <v>59</v>
      </c>
      <c r="M72" s="106">
        <f>COUNTIFS('HISTORICO GERAL'!$D:D, B72,
          'HISTORICO GERAL'!$A:A, "&gt;="&amp;J72,
          'HISTORICO GERAL'!$G:G, "OFF")</f>
        <v>1</v>
      </c>
      <c r="N72" s="112">
        <f t="shared" si="3"/>
        <v>0.98333333333333328</v>
      </c>
    </row>
    <row r="73" spans="1:14" ht="15" customHeight="1" x14ac:dyDescent="0.35">
      <c r="A73" s="156" t="s">
        <v>569</v>
      </c>
      <c r="B73" s="62" t="s">
        <v>129</v>
      </c>
      <c r="C73" s="35" t="s">
        <v>341</v>
      </c>
      <c r="D73" s="35" t="s">
        <v>298</v>
      </c>
      <c r="E73" s="35" t="s">
        <v>888</v>
      </c>
      <c r="F73" s="127">
        <v>1</v>
      </c>
      <c r="G73" s="156" t="s">
        <v>9341</v>
      </c>
      <c r="H73" s="107" t="str">
        <f>IF(COUNTIFS(MANUTENÇÃO!B:B,B73,MANUTENÇÃO!C:C,"*MANUTENÇÃO ATIVA*")&gt;0,
   "MANUTENÇÃO ATIVA",
   IF(COUNTIFS(MANUTENÇÃO!B:B,B73,MANUTENÇÃO!C:C,"*PENDENTE MANUTENÇÃO*")&gt;0,
      "PENDENTE MANUTENÇÃO",
      IF(E73="ON","COM SINAL","SEM SINAL")
   )
)</f>
        <v>COM SINAL</v>
      </c>
      <c r="I73" s="35" t="str">
        <f t="shared" si="2"/>
        <v>ALTA</v>
      </c>
      <c r="J73" s="6">
        <f>IFERROR(VLOOKUP(C73,'SETORES VARRIÇÃO'!H:I,2,FALSE),VLOOKUP(PERFORMANCE!C73,'SETORES PRAÇA'!H:I,2,FALSE))</f>
        <v>45995</v>
      </c>
      <c r="K73" s="35">
        <f>COUNTIF('TROCAS SELIMP'!$C$2:$F$901,PERFORMANCE!B73)</f>
        <v>6</v>
      </c>
      <c r="L73" s="105">
        <f>COUNTIFS('HISTORICO GERAL'!$D:D, B73,
          'HISTORICO GERAL'!$A:A, "&gt;="&amp;J73,
          'HISTORICO GERAL'!$G:G, "ON")</f>
        <v>34</v>
      </c>
      <c r="M73" s="106">
        <f>COUNTIFS('HISTORICO GERAL'!$D:D, B73,
          'HISTORICO GERAL'!$A:A, "&gt;="&amp;J73,
          'HISTORICO GERAL'!$G:G, "OFF")</f>
        <v>21</v>
      </c>
      <c r="N73" s="112">
        <f t="shared" si="3"/>
        <v>0.61818181818181817</v>
      </c>
    </row>
    <row r="74" spans="1:14" ht="15" customHeight="1" x14ac:dyDescent="0.35">
      <c r="A74" s="156" t="s">
        <v>571</v>
      </c>
      <c r="B74" s="62" t="s">
        <v>18</v>
      </c>
      <c r="C74" s="35" t="s">
        <v>454</v>
      </c>
      <c r="D74" s="35" t="s">
        <v>300</v>
      </c>
      <c r="E74" s="35" t="s">
        <v>888</v>
      </c>
      <c r="F74" s="127">
        <v>0.96</v>
      </c>
      <c r="G74" s="156" t="s">
        <v>9342</v>
      </c>
      <c r="H74" s="107" t="str">
        <f>IF(COUNTIFS(MANUTENÇÃO!B:B,B74,MANUTENÇÃO!C:C,"*MANUTENÇÃO ATIVA*")&gt;0,
   "MANUTENÇÃO ATIVA",
   IF(COUNTIFS(MANUTENÇÃO!B:B,B74,MANUTENÇÃO!C:C,"*PENDENTE MANUTENÇÃO*")&gt;0,
      "PENDENTE MANUTENÇÃO",
      IF(E74="ON","COM SINAL","SEM SINAL")
   )
)</f>
        <v>COM SINAL</v>
      </c>
      <c r="I74" s="35" t="str">
        <f t="shared" si="2"/>
        <v>ALTA</v>
      </c>
      <c r="J74" s="6">
        <f>IFERROR(VLOOKUP(C74,'SETORES VARRIÇÃO'!H:I,2,FALSE),VLOOKUP(PERFORMANCE!C74,'SETORES PRAÇA'!H:I,2,FALSE))</f>
        <v>46004</v>
      </c>
      <c r="K74" s="35">
        <f>COUNTIF('TROCAS SELIMP'!$C$2:$F$901,PERFORMANCE!B74)</f>
        <v>6</v>
      </c>
      <c r="L74" s="105">
        <f>COUNTIFS('HISTORICO GERAL'!$D:D, B74,
          'HISTORICO GERAL'!$A:A, "&gt;="&amp;J74,
          'HISTORICO GERAL'!$G:G, "ON")</f>
        <v>58</v>
      </c>
      <c r="M74" s="106">
        <f>COUNTIFS('HISTORICO GERAL'!$D:D, B74,
          'HISTORICO GERAL'!$A:A, "&gt;="&amp;J74,
          'HISTORICO GERAL'!$G:G, "OFF")</f>
        <v>2</v>
      </c>
      <c r="N74" s="112">
        <f t="shared" si="3"/>
        <v>0.96666666666666667</v>
      </c>
    </row>
    <row r="75" spans="1:14" ht="15" customHeight="1" x14ac:dyDescent="0.35">
      <c r="A75" s="156" t="s">
        <v>569</v>
      </c>
      <c r="B75" s="62" t="s">
        <v>96</v>
      </c>
      <c r="C75" s="35" t="s">
        <v>348</v>
      </c>
      <c r="D75" s="35" t="s">
        <v>302</v>
      </c>
      <c r="E75" s="35" t="s">
        <v>887</v>
      </c>
      <c r="F75" s="127" t="s">
        <v>1138</v>
      </c>
      <c r="G75" s="156" t="s">
        <v>4804</v>
      </c>
      <c r="H75" s="107" t="str">
        <f>IF(COUNTIFS(MANUTENÇÃO!B:B,B75,MANUTENÇÃO!C:C,"*MANUTENÇÃO ATIVA*")&gt;0,
   "MANUTENÇÃO ATIVA",
   IF(COUNTIFS(MANUTENÇÃO!B:B,B75,MANUTENÇÃO!C:C,"*PENDENTE MANUTENÇÃO*")&gt;0,
      "PENDENTE MANUTENÇÃO",
      IF(E75="ON","COM SINAL","SEM SINAL")
   )
)</f>
        <v>PENDENTE MANUTENÇÃO</v>
      </c>
      <c r="I75" s="35" t="str">
        <f t="shared" si="2"/>
        <v>DESATUALIZADA</v>
      </c>
      <c r="J75" s="6">
        <f>IFERROR(VLOOKUP(C75,'SETORES VARRIÇÃO'!H:I,2,FALSE),VLOOKUP(PERFORMANCE!C75,'SETORES PRAÇA'!H:I,2,FALSE))</f>
        <v>46003</v>
      </c>
      <c r="K75" s="35">
        <f>COUNTIF('TROCAS SELIMP'!$C$2:$F$901,PERFORMANCE!B75)</f>
        <v>6</v>
      </c>
      <c r="L75" s="105">
        <f>COUNTIFS('HISTORICO GERAL'!$D:D, B75,
          'HISTORICO GERAL'!$A:A, "&gt;="&amp;J75,
          'HISTORICO GERAL'!$G:G, "ON")</f>
        <v>3</v>
      </c>
      <c r="M75" s="106">
        <f>COUNTIFS('HISTORICO GERAL'!$D:D, B75,
          'HISTORICO GERAL'!$A:A, "&gt;="&amp;J75,
          'HISTORICO GERAL'!$G:G, "OFF")</f>
        <v>57</v>
      </c>
      <c r="N75" s="112">
        <f t="shared" si="3"/>
        <v>0.05</v>
      </c>
    </row>
    <row r="76" spans="1:14" ht="15" customHeight="1" x14ac:dyDescent="0.35">
      <c r="A76" s="156" t="s">
        <v>570</v>
      </c>
      <c r="B76" s="62" t="s">
        <v>152</v>
      </c>
      <c r="C76" s="35" t="s">
        <v>393</v>
      </c>
      <c r="D76" s="35" t="s">
        <v>299</v>
      </c>
      <c r="E76" s="35" t="s">
        <v>888</v>
      </c>
      <c r="F76" s="127">
        <v>0.54</v>
      </c>
      <c r="G76" s="156" t="s">
        <v>9343</v>
      </c>
      <c r="H76" s="107" t="str">
        <f>IF(COUNTIFS(MANUTENÇÃO!B:B,B76,MANUTENÇÃO!C:C,"*MANUTENÇÃO ATIVA*")&gt;0,
   "MANUTENÇÃO ATIVA",
   IF(COUNTIFS(MANUTENÇÃO!B:B,B76,MANUTENÇÃO!C:C,"*PENDENTE MANUTENÇÃO*")&gt;0,
      "PENDENTE MANUTENÇÃO",
      IF(E76="ON","COM SINAL","SEM SINAL")
   )
)</f>
        <v>COM SINAL</v>
      </c>
      <c r="I76" s="35" t="str">
        <f t="shared" si="2"/>
        <v>REGULAR</v>
      </c>
      <c r="J76" s="6">
        <f>IFERROR(VLOOKUP(C76,'SETORES VARRIÇÃO'!H:I,2,FALSE),VLOOKUP(PERFORMANCE!C76,'SETORES PRAÇA'!H:I,2,FALSE))</f>
        <v>46002</v>
      </c>
      <c r="K76" s="35">
        <f>COUNTIF('TROCAS SELIMP'!$C$2:$F$901,PERFORMANCE!B76)</f>
        <v>4</v>
      </c>
      <c r="L76" s="105">
        <f>COUNTIFS('HISTORICO GERAL'!$D:D, B76,
          'HISTORICO GERAL'!$A:A, "&gt;="&amp;J76,
          'HISTORICO GERAL'!$G:G, "ON")</f>
        <v>58</v>
      </c>
      <c r="M76" s="106">
        <f>COUNTIFS('HISTORICO GERAL'!$D:D, B76,
          'HISTORICO GERAL'!$A:A, "&gt;="&amp;J76,
          'HISTORICO GERAL'!$G:G, "OFF")</f>
        <v>2</v>
      </c>
      <c r="N76" s="112">
        <f t="shared" si="3"/>
        <v>0.96666666666666667</v>
      </c>
    </row>
    <row r="77" spans="1:14" ht="15" customHeight="1" x14ac:dyDescent="0.35">
      <c r="A77" s="156" t="s">
        <v>571</v>
      </c>
      <c r="B77" s="62" t="s">
        <v>17</v>
      </c>
      <c r="C77" s="35" t="s">
        <v>453</v>
      </c>
      <c r="D77" s="35" t="s">
        <v>300</v>
      </c>
      <c r="E77" s="35" t="s">
        <v>888</v>
      </c>
      <c r="F77" s="127">
        <v>0.89</v>
      </c>
      <c r="G77" s="156" t="s">
        <v>9344</v>
      </c>
      <c r="H77" s="107" t="str">
        <f>IF(COUNTIFS(MANUTENÇÃO!B:B,B77,MANUTENÇÃO!C:C,"*MANUTENÇÃO ATIVA*")&gt;0,
   "MANUTENÇÃO ATIVA",
   IF(COUNTIFS(MANUTENÇÃO!B:B,B77,MANUTENÇÃO!C:C,"*PENDENTE MANUTENÇÃO*")&gt;0,
      "PENDENTE MANUTENÇÃO",
      IF(E77="ON","COM SINAL","SEM SINAL")
   )
)</f>
        <v>COM SINAL</v>
      </c>
      <c r="I77" s="35" t="str">
        <f t="shared" si="2"/>
        <v>ALTA</v>
      </c>
      <c r="J77" s="6">
        <f>IFERROR(VLOOKUP(C77,'SETORES VARRIÇÃO'!H:I,2,FALSE),VLOOKUP(PERFORMANCE!C77,'SETORES PRAÇA'!H:I,2,FALSE))</f>
        <v>46004</v>
      </c>
      <c r="K77" s="35">
        <f>COUNTIF('TROCAS SELIMP'!$C$2:$F$901,PERFORMANCE!B77)</f>
        <v>6</v>
      </c>
      <c r="L77" s="105">
        <f>COUNTIFS('HISTORICO GERAL'!$D:D, B77,
          'HISTORICO GERAL'!$A:A, "&gt;="&amp;J77,
          'HISTORICO GERAL'!$G:G, "ON")</f>
        <v>58</v>
      </c>
      <c r="M77" s="106">
        <f>COUNTIFS('HISTORICO GERAL'!$D:D, B77,
          'HISTORICO GERAL'!$A:A, "&gt;="&amp;J77,
          'HISTORICO GERAL'!$G:G, "OFF")</f>
        <v>2</v>
      </c>
      <c r="N77" s="112">
        <f t="shared" si="3"/>
        <v>0.96666666666666667</v>
      </c>
    </row>
    <row r="78" spans="1:14" ht="15" customHeight="1" x14ac:dyDescent="0.35">
      <c r="A78" s="156" t="s">
        <v>570</v>
      </c>
      <c r="B78" s="62" t="s">
        <v>201</v>
      </c>
      <c r="C78" s="35" t="s">
        <v>356</v>
      </c>
      <c r="D78" s="35" t="s">
        <v>299</v>
      </c>
      <c r="E78" s="35" t="s">
        <v>887</v>
      </c>
      <c r="F78" s="127" t="s">
        <v>907</v>
      </c>
      <c r="G78" s="156" t="s">
        <v>5284</v>
      </c>
      <c r="H78" s="107" t="str">
        <f>IF(COUNTIFS(MANUTENÇÃO!B:B,B78,MANUTENÇÃO!C:C,"*MANUTENÇÃO ATIVA*")&gt;0,
   "MANUTENÇÃO ATIVA",
   IF(COUNTIFS(MANUTENÇÃO!B:B,B78,MANUTENÇÃO!C:C,"*PENDENTE MANUTENÇÃO*")&gt;0,
      "PENDENTE MANUTENÇÃO",
      IF(E78="ON","COM SINAL","SEM SINAL")
   )
)</f>
        <v>PENDENTE MANUTENÇÃO</v>
      </c>
      <c r="I78" s="35" t="str">
        <f t="shared" si="2"/>
        <v>DESATUALIZADA</v>
      </c>
      <c r="J78" s="6">
        <f>IFERROR(VLOOKUP(C78,'SETORES VARRIÇÃO'!H:I,2,FALSE),VLOOKUP(PERFORMANCE!C78,'SETORES PRAÇA'!H:I,2,FALSE))</f>
        <v>46002</v>
      </c>
      <c r="K78" s="35">
        <f>COUNTIF('TROCAS SELIMP'!$C$2:$F$901,PERFORMANCE!B78)</f>
        <v>5</v>
      </c>
      <c r="L78" s="105">
        <f>COUNTIFS('HISTORICO GERAL'!$D:D, B78,
          'HISTORICO GERAL'!$A:A, "&gt;="&amp;J78,
          'HISTORICO GERAL'!$G:G, "ON")</f>
        <v>13</v>
      </c>
      <c r="M78" s="106">
        <f>COUNTIFS('HISTORICO GERAL'!$D:D, B78,
          'HISTORICO GERAL'!$A:A, "&gt;="&amp;J78,
          'HISTORICO GERAL'!$G:G, "OFF")</f>
        <v>47</v>
      </c>
      <c r="N78" s="112">
        <f t="shared" si="3"/>
        <v>0.21666666666666667</v>
      </c>
    </row>
    <row r="79" spans="1:14" ht="15" customHeight="1" x14ac:dyDescent="0.35">
      <c r="A79" s="156" t="s">
        <v>569</v>
      </c>
      <c r="B79" s="62" t="s">
        <v>113</v>
      </c>
      <c r="C79" s="35" t="s">
        <v>360</v>
      </c>
      <c r="D79" s="35" t="s">
        <v>297</v>
      </c>
      <c r="E79" s="35" t="s">
        <v>887</v>
      </c>
      <c r="F79" s="127" t="s">
        <v>907</v>
      </c>
      <c r="G79" s="156" t="s">
        <v>9194</v>
      </c>
      <c r="H79" s="107" t="str">
        <f>IF(COUNTIFS(MANUTENÇÃO!B:B,B79,MANUTENÇÃO!C:C,"*MANUTENÇÃO ATIVA*")&gt;0,
   "MANUTENÇÃO ATIVA",
   IF(COUNTIFS(MANUTENÇÃO!B:B,B79,MANUTENÇÃO!C:C,"*PENDENTE MANUTENÇÃO*")&gt;0,
      "PENDENTE MANUTENÇÃO",
      IF(E79="ON","COM SINAL","SEM SINAL")
   )
)</f>
        <v>SEM SINAL</v>
      </c>
      <c r="I79" s="35" t="str">
        <f t="shared" si="2"/>
        <v>DESATUALIZADA</v>
      </c>
      <c r="J79" s="6">
        <f>IFERROR(VLOOKUP(C79,'SETORES VARRIÇÃO'!H:I,2,FALSE),VLOOKUP(PERFORMANCE!C79,'SETORES PRAÇA'!H:I,2,FALSE))</f>
        <v>45996</v>
      </c>
      <c r="K79" s="35">
        <f>COUNTIF('TROCAS SELIMP'!$C$2:$F$901,PERFORMANCE!B79)</f>
        <v>4</v>
      </c>
      <c r="L79" s="105">
        <f>COUNTIFS('HISTORICO GERAL'!$D:D, B79,
          'HISTORICO GERAL'!$A:A, "&gt;="&amp;J79,
          'HISTORICO GERAL'!$G:G, "ON")</f>
        <v>53</v>
      </c>
      <c r="M79" s="106">
        <f>COUNTIFS('HISTORICO GERAL'!$D:D, B79,
          'HISTORICO GERAL'!$A:A, "&gt;="&amp;J79,
          'HISTORICO GERAL'!$G:G, "OFF")</f>
        <v>7</v>
      </c>
      <c r="N79" s="112">
        <f t="shared" si="3"/>
        <v>0.8833333333333333</v>
      </c>
    </row>
    <row r="80" spans="1:14" ht="15" customHeight="1" x14ac:dyDescent="0.35">
      <c r="A80" s="156" t="s">
        <v>569</v>
      </c>
      <c r="B80" s="62" t="s">
        <v>97</v>
      </c>
      <c r="C80" s="35" t="s">
        <v>331</v>
      </c>
      <c r="D80" s="35" t="s">
        <v>302</v>
      </c>
      <c r="E80" s="35" t="s">
        <v>887</v>
      </c>
      <c r="F80" s="127" t="s">
        <v>907</v>
      </c>
      <c r="G80" s="156" t="s">
        <v>7288</v>
      </c>
      <c r="H80" s="107" t="str">
        <f>IF(COUNTIFS(MANUTENÇÃO!B:B,B80,MANUTENÇÃO!C:C,"*MANUTENÇÃO ATIVA*")&gt;0,
   "MANUTENÇÃO ATIVA",
   IF(COUNTIFS(MANUTENÇÃO!B:B,B80,MANUTENÇÃO!C:C,"*PENDENTE MANUTENÇÃO*")&gt;0,
      "PENDENTE MANUTENÇÃO",
      IF(E80="ON","COM SINAL","SEM SINAL")
   )
)</f>
        <v>SEM SINAL</v>
      </c>
      <c r="I80" s="35" t="str">
        <f t="shared" si="2"/>
        <v>DESATUALIZADA</v>
      </c>
      <c r="J80" s="6">
        <f>IFERROR(VLOOKUP(C80,'SETORES VARRIÇÃO'!H:I,2,FALSE),VLOOKUP(PERFORMANCE!C80,'SETORES PRAÇA'!H:I,2,FALSE))</f>
        <v>45996</v>
      </c>
      <c r="K80" s="35">
        <f>COUNTIF('TROCAS SELIMP'!$C$2:$F$901,PERFORMANCE!B80)</f>
        <v>4</v>
      </c>
      <c r="L80" s="105">
        <f>COUNTIFS('HISTORICO GERAL'!$D:D, B80,
          'HISTORICO GERAL'!$A:A, "&gt;="&amp;J80,
          'HISTORICO GERAL'!$G:G, "ON")</f>
        <v>36</v>
      </c>
      <c r="M80" s="106">
        <f>COUNTIFS('HISTORICO GERAL'!$D:D, B80,
          'HISTORICO GERAL'!$A:A, "&gt;="&amp;J80,
          'HISTORICO GERAL'!$G:G, "OFF")</f>
        <v>24</v>
      </c>
      <c r="N80" s="112">
        <f t="shared" si="3"/>
        <v>0.6</v>
      </c>
    </row>
    <row r="81" spans="1:14" ht="15" customHeight="1" x14ac:dyDescent="0.35">
      <c r="A81" s="156" t="s">
        <v>570</v>
      </c>
      <c r="B81" s="62" t="s">
        <v>153</v>
      </c>
      <c r="C81" s="35" t="s">
        <v>325</v>
      </c>
      <c r="D81" s="35" t="s">
        <v>299</v>
      </c>
      <c r="E81" s="35" t="s">
        <v>887</v>
      </c>
      <c r="F81" s="127" t="s">
        <v>5276</v>
      </c>
      <c r="G81" s="156" t="s">
        <v>8249</v>
      </c>
      <c r="H81" s="107" t="str">
        <f>IF(COUNTIFS(MANUTENÇÃO!B:B,B81,MANUTENÇÃO!C:C,"*MANUTENÇÃO ATIVA*")&gt;0,
   "MANUTENÇÃO ATIVA",
   IF(COUNTIFS(MANUTENÇÃO!B:B,B81,MANUTENÇÃO!C:C,"*PENDENTE MANUTENÇÃO*")&gt;0,
      "PENDENTE MANUTENÇÃO",
      IF(E81="ON","COM SINAL","SEM SINAL")
   )
)</f>
        <v>SEM SINAL</v>
      </c>
      <c r="I81" s="35" t="str">
        <f t="shared" si="2"/>
        <v>DESATUALIZADA</v>
      </c>
      <c r="J81" s="6">
        <f>IFERROR(VLOOKUP(C81,'SETORES VARRIÇÃO'!H:I,2,FALSE),VLOOKUP(PERFORMANCE!C81,'SETORES PRAÇA'!H:I,2,FALSE))</f>
        <v>46002</v>
      </c>
      <c r="K81" s="35">
        <f>COUNTIF('TROCAS SELIMP'!$C$2:$F$901,PERFORMANCE!B81)</f>
        <v>3</v>
      </c>
      <c r="L81" s="105">
        <f>COUNTIFS('HISTORICO GERAL'!$D:D, B81,
          'HISTORICO GERAL'!$A:A, "&gt;="&amp;J81,
          'HISTORICO GERAL'!$G:G, "ON")</f>
        <v>40</v>
      </c>
      <c r="M81" s="106">
        <f>COUNTIFS('HISTORICO GERAL'!$D:D, B81,
          'HISTORICO GERAL'!$A:A, "&gt;="&amp;J81,
          'HISTORICO GERAL'!$G:G, "OFF")</f>
        <v>21</v>
      </c>
      <c r="N81" s="112">
        <f t="shared" si="3"/>
        <v>0.65573770491803274</v>
      </c>
    </row>
    <row r="82" spans="1:14" ht="15" customHeight="1" x14ac:dyDescent="0.35">
      <c r="A82" s="156" t="s">
        <v>570</v>
      </c>
      <c r="B82" s="62" t="s">
        <v>148</v>
      </c>
      <c r="C82" s="35" t="s">
        <v>391</v>
      </c>
      <c r="D82" s="35" t="s">
        <v>300</v>
      </c>
      <c r="E82" s="35" t="s">
        <v>887</v>
      </c>
      <c r="F82" s="127" t="s">
        <v>1104</v>
      </c>
      <c r="G82" s="156" t="s">
        <v>8250</v>
      </c>
      <c r="H82" s="107" t="str">
        <f>IF(COUNTIFS(MANUTENÇÃO!B:B,B82,MANUTENÇÃO!C:C,"*MANUTENÇÃO ATIVA*")&gt;0,
   "MANUTENÇÃO ATIVA",
   IF(COUNTIFS(MANUTENÇÃO!B:B,B82,MANUTENÇÃO!C:C,"*PENDENTE MANUTENÇÃO*")&gt;0,
      "PENDENTE MANUTENÇÃO",
      IF(E82="ON","COM SINAL","SEM SINAL")
   )
)</f>
        <v>SEM SINAL</v>
      </c>
      <c r="I82" s="35" t="str">
        <f t="shared" si="2"/>
        <v>DESATUALIZADA</v>
      </c>
      <c r="J82" s="6">
        <f>IFERROR(VLOOKUP(C82,'SETORES VARRIÇÃO'!H:I,2,FALSE),VLOOKUP(PERFORMANCE!C82,'SETORES PRAÇA'!H:I,2,FALSE))</f>
        <v>46006</v>
      </c>
      <c r="K82" s="35">
        <f>COUNTIF('TROCAS SELIMP'!$C$2:$F$901,PERFORMANCE!B82)</f>
        <v>6</v>
      </c>
      <c r="L82" s="105">
        <f>COUNTIFS('HISTORICO GERAL'!$D:D, B82,
          'HISTORICO GERAL'!$A:A, "&gt;="&amp;J82,
          'HISTORICO GERAL'!$G:G, "ON")</f>
        <v>49</v>
      </c>
      <c r="M82" s="106">
        <f>COUNTIFS('HISTORICO GERAL'!$D:D, B82,
          'HISTORICO GERAL'!$A:A, "&gt;="&amp;J82,
          'HISTORICO GERAL'!$G:G, "OFF")</f>
        <v>10</v>
      </c>
      <c r="N82" s="112">
        <f t="shared" si="3"/>
        <v>0.83050847457627119</v>
      </c>
    </row>
    <row r="83" spans="1:14" ht="15" customHeight="1" x14ac:dyDescent="0.35">
      <c r="A83" s="156" t="s">
        <v>570</v>
      </c>
      <c r="B83" s="62" t="s">
        <v>171</v>
      </c>
      <c r="C83" s="35" t="s">
        <v>410</v>
      </c>
      <c r="D83" s="35" t="s">
        <v>302</v>
      </c>
      <c r="E83" s="35" t="s">
        <v>888</v>
      </c>
      <c r="F83" s="127">
        <v>0</v>
      </c>
      <c r="G83" s="156" t="s">
        <v>9345</v>
      </c>
      <c r="H83" s="107" t="str">
        <f>IF(COUNTIFS(MANUTENÇÃO!B:B,B83,MANUTENÇÃO!C:C,"*MANUTENÇÃO ATIVA*")&gt;0,
   "MANUTENÇÃO ATIVA",
   IF(COUNTIFS(MANUTENÇÃO!B:B,B83,MANUTENÇÃO!C:C,"*PENDENTE MANUTENÇÃO*")&gt;0,
      "PENDENTE MANUTENÇÃO",
      IF(E83="ON","COM SINAL","SEM SINAL")
   )
)</f>
        <v>COM SINAL</v>
      </c>
      <c r="I83" s="35" t="str">
        <f t="shared" si="2"/>
        <v>CRÍTICA</v>
      </c>
      <c r="J83" s="6">
        <f>IFERROR(VLOOKUP(C83,'SETORES VARRIÇÃO'!H:I,2,FALSE),VLOOKUP(PERFORMANCE!C83,'SETORES PRAÇA'!H:I,2,FALSE))</f>
        <v>46000</v>
      </c>
      <c r="K83" s="35">
        <f>COUNTIF('TROCAS SELIMP'!$C$2:$F$901,PERFORMANCE!B83)</f>
        <v>5</v>
      </c>
      <c r="L83" s="105">
        <f>COUNTIFS('HISTORICO GERAL'!$D:D, B83,
          'HISTORICO GERAL'!$A:A, "&gt;="&amp;J83,
          'HISTORICO GERAL'!$G:G, "ON")</f>
        <v>52</v>
      </c>
      <c r="M83" s="106">
        <f>COUNTIFS('HISTORICO GERAL'!$D:D, B83,
          'HISTORICO GERAL'!$A:A, "&gt;="&amp;J83,
          'HISTORICO GERAL'!$G:G, "OFF")</f>
        <v>7</v>
      </c>
      <c r="N83" s="112">
        <f t="shared" si="3"/>
        <v>0.88135593220338981</v>
      </c>
    </row>
    <row r="84" spans="1:14" ht="15" customHeight="1" x14ac:dyDescent="0.35">
      <c r="A84" s="156" t="s">
        <v>569</v>
      </c>
      <c r="B84" s="62" t="s">
        <v>108</v>
      </c>
      <c r="C84" s="35" t="s">
        <v>326</v>
      </c>
      <c r="D84" s="35" t="s">
        <v>297</v>
      </c>
      <c r="E84" s="35" t="s">
        <v>887</v>
      </c>
      <c r="F84" s="127" t="s">
        <v>1048</v>
      </c>
      <c r="G84" s="156" t="s">
        <v>9016</v>
      </c>
      <c r="H84" s="107" t="str">
        <f>IF(COUNTIFS(MANUTENÇÃO!B:B,B84,MANUTENÇÃO!C:C,"*MANUTENÇÃO ATIVA*")&gt;0,
   "MANUTENÇÃO ATIVA",
   IF(COUNTIFS(MANUTENÇÃO!B:B,B84,MANUTENÇÃO!C:C,"*PENDENTE MANUTENÇÃO*")&gt;0,
      "PENDENTE MANUTENÇÃO",
      IF(E84="ON","COM SINAL","SEM SINAL")
   )
)</f>
        <v>SEM SINAL</v>
      </c>
      <c r="I84" s="35" t="str">
        <f t="shared" si="2"/>
        <v>DESATUALIZADA</v>
      </c>
      <c r="J84" s="6">
        <f>IFERROR(VLOOKUP(C84,'SETORES VARRIÇÃO'!H:I,2,FALSE),VLOOKUP(PERFORMANCE!C84,'SETORES PRAÇA'!H:I,2,FALSE))</f>
        <v>45996</v>
      </c>
      <c r="K84" s="35">
        <f>COUNTIF('TROCAS SELIMP'!$C$2:$F$901,PERFORMANCE!B84)</f>
        <v>8</v>
      </c>
      <c r="L84" s="105">
        <f>COUNTIFS('HISTORICO GERAL'!$D:D, B84,
          'HISTORICO GERAL'!$A:A, "&gt;="&amp;J84,
          'HISTORICO GERAL'!$G:G, "ON")</f>
        <v>41</v>
      </c>
      <c r="M84" s="106">
        <f>COUNTIFS('HISTORICO GERAL'!$D:D, B84,
          'HISTORICO GERAL'!$A:A, "&gt;="&amp;J84,
          'HISTORICO GERAL'!$G:G, "OFF")</f>
        <v>19</v>
      </c>
      <c r="N84" s="112">
        <f t="shared" si="3"/>
        <v>0.68333333333333335</v>
      </c>
    </row>
    <row r="85" spans="1:14" ht="15" customHeight="1" x14ac:dyDescent="0.35">
      <c r="A85" s="156" t="s">
        <v>569</v>
      </c>
      <c r="B85" s="62" t="s">
        <v>142</v>
      </c>
      <c r="C85" s="35" t="s">
        <v>344</v>
      </c>
      <c r="D85" s="35" t="s">
        <v>298</v>
      </c>
      <c r="E85" s="35" t="s">
        <v>887</v>
      </c>
      <c r="F85" s="127" t="s">
        <v>907</v>
      </c>
      <c r="G85" s="156" t="s">
        <v>9017</v>
      </c>
      <c r="H85" s="107" t="str">
        <f>IF(COUNTIFS(MANUTENÇÃO!B:B,B85,MANUTENÇÃO!C:C,"*MANUTENÇÃO ATIVA*")&gt;0,
   "MANUTENÇÃO ATIVA",
   IF(COUNTIFS(MANUTENÇÃO!B:B,B85,MANUTENÇÃO!C:C,"*PENDENTE MANUTENÇÃO*")&gt;0,
      "PENDENTE MANUTENÇÃO",
      IF(E85="ON","COM SINAL","SEM SINAL")
   )
)</f>
        <v>SEM SINAL</v>
      </c>
      <c r="I85" s="35" t="str">
        <f t="shared" si="2"/>
        <v>DESATUALIZADA</v>
      </c>
      <c r="J85" s="6">
        <f>IFERROR(VLOOKUP(C85,'SETORES VARRIÇÃO'!H:I,2,FALSE),VLOOKUP(PERFORMANCE!C85,'SETORES PRAÇA'!H:I,2,FALSE))</f>
        <v>45995</v>
      </c>
      <c r="K85" s="35">
        <f>COUNTIF('TROCAS SELIMP'!$C$2:$F$901,PERFORMANCE!B85)</f>
        <v>5</v>
      </c>
      <c r="L85" s="105">
        <f>COUNTIFS('HISTORICO GERAL'!$D:D, B85,
          'HISTORICO GERAL'!$A:A, "&gt;="&amp;J85,
          'HISTORICO GERAL'!$G:G, "ON")</f>
        <v>50</v>
      </c>
      <c r="M85" s="106">
        <f>COUNTIFS('HISTORICO GERAL'!$D:D, B85,
          'HISTORICO GERAL'!$A:A, "&gt;="&amp;J85,
          'HISTORICO GERAL'!$G:G, "OFF")</f>
        <v>9</v>
      </c>
      <c r="N85" s="112">
        <f t="shared" si="3"/>
        <v>0.84745762711864403</v>
      </c>
    </row>
    <row r="86" spans="1:14" ht="15" customHeight="1" x14ac:dyDescent="0.35">
      <c r="A86" s="156" t="s">
        <v>569</v>
      </c>
      <c r="B86" s="62" t="s">
        <v>90</v>
      </c>
      <c r="C86" s="35" t="s">
        <v>338</v>
      </c>
      <c r="D86" s="35" t="s">
        <v>299</v>
      </c>
      <c r="E86" s="35" t="s">
        <v>888</v>
      </c>
      <c r="F86" s="127">
        <v>0.39</v>
      </c>
      <c r="G86" s="156" t="s">
        <v>9346</v>
      </c>
      <c r="H86" s="107" t="str">
        <f>IF(COUNTIFS(MANUTENÇÃO!B:B,B86,MANUTENÇÃO!C:C,"*MANUTENÇÃO ATIVA*")&gt;0,
   "MANUTENÇÃO ATIVA",
   IF(COUNTIFS(MANUTENÇÃO!B:B,B86,MANUTENÇÃO!C:C,"*PENDENTE MANUTENÇÃO*")&gt;0,
      "PENDENTE MANUTENÇÃO",
      IF(E86="ON","COM SINAL","SEM SINAL")
   )
)</f>
        <v>COM SINAL</v>
      </c>
      <c r="I86" s="35" t="str">
        <f t="shared" si="2"/>
        <v>REGULAR</v>
      </c>
      <c r="J86" s="6">
        <f>IFERROR(VLOOKUP(C86,'SETORES VARRIÇÃO'!H:I,2,FALSE),VLOOKUP(PERFORMANCE!C86,'SETORES PRAÇA'!H:I,2,FALSE))</f>
        <v>45995</v>
      </c>
      <c r="K86" s="35">
        <f>COUNTIF('TROCAS SELIMP'!$C$2:$F$901,PERFORMANCE!B86)</f>
        <v>2</v>
      </c>
      <c r="L86" s="105">
        <f>COUNTIFS('HISTORICO GERAL'!$D:D, B86,
          'HISTORICO GERAL'!$A:A, "&gt;="&amp;J86,
          'HISTORICO GERAL'!$G:G, "ON")</f>
        <v>59</v>
      </c>
      <c r="M86" s="106">
        <f>COUNTIFS('HISTORICO GERAL'!$D:D, B86,
          'HISTORICO GERAL'!$A:A, "&gt;="&amp;J86,
          'HISTORICO GERAL'!$G:G, "OFF")</f>
        <v>0</v>
      </c>
      <c r="N86" s="112">
        <f t="shared" si="3"/>
        <v>1</v>
      </c>
    </row>
    <row r="87" spans="1:14" ht="15" customHeight="1" x14ac:dyDescent="0.35">
      <c r="A87" s="156" t="s">
        <v>569</v>
      </c>
      <c r="B87" s="62" t="s">
        <v>115</v>
      </c>
      <c r="C87" s="35" t="s">
        <v>369</v>
      </c>
      <c r="D87" s="35" t="s">
        <v>297</v>
      </c>
      <c r="E87" s="35" t="s">
        <v>888</v>
      </c>
      <c r="F87" s="127">
        <v>0</v>
      </c>
      <c r="G87" s="156" t="s">
        <v>9347</v>
      </c>
      <c r="H87" s="107" t="str">
        <f>IF(COUNTIFS(MANUTENÇÃO!B:B,B87,MANUTENÇÃO!C:C,"*MANUTENÇÃO ATIVA*")&gt;0,
   "MANUTENÇÃO ATIVA",
   IF(COUNTIFS(MANUTENÇÃO!B:B,B87,MANUTENÇÃO!C:C,"*PENDENTE MANUTENÇÃO*")&gt;0,
      "PENDENTE MANUTENÇÃO",
      IF(E87="ON","COM SINAL","SEM SINAL")
   )
)</f>
        <v>COM SINAL</v>
      </c>
      <c r="I87" s="35" t="str">
        <f t="shared" si="2"/>
        <v>CRÍTICA</v>
      </c>
      <c r="J87" s="6">
        <f>IFERROR(VLOOKUP(C87,'SETORES VARRIÇÃO'!H:I,2,FALSE),VLOOKUP(PERFORMANCE!C87,'SETORES PRAÇA'!H:I,2,FALSE))</f>
        <v>45999</v>
      </c>
      <c r="K87" s="35">
        <f>COUNTIF('TROCAS SELIMP'!$C$2:$F$901,PERFORMANCE!B87)</f>
        <v>3</v>
      </c>
      <c r="L87" s="105">
        <f>COUNTIFS('HISTORICO GERAL'!$D:D, B87,
          'HISTORICO GERAL'!$A:A, "&gt;="&amp;J87,
          'HISTORICO GERAL'!$G:G, "ON")</f>
        <v>59</v>
      </c>
      <c r="M87" s="106">
        <f>COUNTIFS('HISTORICO GERAL'!$D:D, B87,
          'HISTORICO GERAL'!$A:A, "&gt;="&amp;J87,
          'HISTORICO GERAL'!$G:G, "OFF")</f>
        <v>0</v>
      </c>
      <c r="N87" s="112">
        <f t="shared" si="3"/>
        <v>1</v>
      </c>
    </row>
    <row r="88" spans="1:14" ht="15" customHeight="1" x14ac:dyDescent="0.35">
      <c r="A88" s="156" t="s">
        <v>570</v>
      </c>
      <c r="B88" s="62" t="s">
        <v>205</v>
      </c>
      <c r="C88" s="35" t="s">
        <v>388</v>
      </c>
      <c r="D88" s="35" t="s">
        <v>301</v>
      </c>
      <c r="E88" s="35" t="s">
        <v>887</v>
      </c>
      <c r="F88" s="127" t="s">
        <v>907</v>
      </c>
      <c r="G88" s="156" t="s">
        <v>8829</v>
      </c>
      <c r="H88" s="107" t="str">
        <f>IF(COUNTIFS(MANUTENÇÃO!B:B,B88,MANUTENÇÃO!C:C,"*MANUTENÇÃO ATIVA*")&gt;0,
   "MANUTENÇÃO ATIVA",
   IF(COUNTIFS(MANUTENÇÃO!B:B,B88,MANUTENÇÃO!C:C,"*PENDENTE MANUTENÇÃO*")&gt;0,
      "PENDENTE MANUTENÇÃO",
      IF(E88="ON","COM SINAL","SEM SINAL")
   )
)</f>
        <v>SEM SINAL</v>
      </c>
      <c r="I88" s="35" t="str">
        <f t="shared" si="2"/>
        <v>DESATUALIZADA</v>
      </c>
      <c r="J88" s="6">
        <f>IFERROR(VLOOKUP(C88,'SETORES VARRIÇÃO'!H:I,2,FALSE),VLOOKUP(PERFORMANCE!C88,'SETORES PRAÇA'!H:I,2,FALSE))</f>
        <v>46006</v>
      </c>
      <c r="K88" s="35">
        <f>COUNTIF('TROCAS SELIMP'!$C$2:$F$901,PERFORMANCE!B88)</f>
        <v>7</v>
      </c>
      <c r="L88" s="105">
        <f>COUNTIFS('HISTORICO GERAL'!$D:D, B88,
          'HISTORICO GERAL'!$A:A, "&gt;="&amp;J88,
          'HISTORICO GERAL'!$G:G, "ON")</f>
        <v>50</v>
      </c>
      <c r="M88" s="106">
        <f>COUNTIFS('HISTORICO GERAL'!$D:D, B88,
          'HISTORICO GERAL'!$A:A, "&gt;="&amp;J88,
          'HISTORICO GERAL'!$G:G, "OFF")</f>
        <v>9</v>
      </c>
      <c r="N88" s="112">
        <f t="shared" si="3"/>
        <v>0.84745762711864403</v>
      </c>
    </row>
    <row r="89" spans="1:14" ht="15" customHeight="1" x14ac:dyDescent="0.35">
      <c r="A89" s="156" t="s">
        <v>571</v>
      </c>
      <c r="B89" s="62" t="s">
        <v>12</v>
      </c>
      <c r="C89" s="35" t="s">
        <v>448</v>
      </c>
      <c r="D89" s="35" t="s">
        <v>300</v>
      </c>
      <c r="E89" s="35" t="s">
        <v>888</v>
      </c>
      <c r="F89" s="127">
        <v>0.34</v>
      </c>
      <c r="G89" s="156" t="s">
        <v>9348</v>
      </c>
      <c r="H89" s="107" t="str">
        <f>IF(COUNTIFS(MANUTENÇÃO!B:B,B89,MANUTENÇÃO!C:C,"*MANUTENÇÃO ATIVA*")&gt;0,
   "MANUTENÇÃO ATIVA",
   IF(COUNTIFS(MANUTENÇÃO!B:B,B89,MANUTENÇÃO!C:C,"*PENDENTE MANUTENÇÃO*")&gt;0,
      "PENDENTE MANUTENÇÃO",
      IF(E89="ON","COM SINAL","SEM SINAL")
   )
)</f>
        <v>COM SINAL</v>
      </c>
      <c r="I89" s="35" t="str">
        <f t="shared" si="2"/>
        <v>REGULAR</v>
      </c>
      <c r="J89" s="6">
        <f>IFERROR(VLOOKUP(C89,'SETORES VARRIÇÃO'!H:I,2,FALSE),VLOOKUP(PERFORMANCE!C89,'SETORES PRAÇA'!H:I,2,FALSE))</f>
        <v>46004</v>
      </c>
      <c r="K89" s="35">
        <f>COUNTIF('TROCAS SELIMP'!$C$2:$F$901,PERFORMANCE!B89)</f>
        <v>7</v>
      </c>
      <c r="L89" s="105">
        <f>COUNTIFS('HISTORICO GERAL'!$D:D, B89,
          'HISTORICO GERAL'!$A:A, "&gt;="&amp;J89,
          'HISTORICO GERAL'!$G:G, "ON")</f>
        <v>57</v>
      </c>
      <c r="M89" s="106">
        <f>COUNTIFS('HISTORICO GERAL'!$D:D, B89,
          'HISTORICO GERAL'!$A:A, "&gt;="&amp;J89,
          'HISTORICO GERAL'!$G:G, "OFF")</f>
        <v>2</v>
      </c>
      <c r="N89" s="112">
        <f t="shared" si="3"/>
        <v>0.96610169491525422</v>
      </c>
    </row>
    <row r="90" spans="1:14" ht="15" customHeight="1" x14ac:dyDescent="0.35">
      <c r="A90" s="156" t="s">
        <v>571</v>
      </c>
      <c r="B90" s="62" t="s">
        <v>14</v>
      </c>
      <c r="C90" s="35" t="s">
        <v>450</v>
      </c>
      <c r="D90" s="35" t="s">
        <v>300</v>
      </c>
      <c r="E90" s="35" t="s">
        <v>888</v>
      </c>
      <c r="F90" s="127">
        <v>1</v>
      </c>
      <c r="G90" s="156" t="s">
        <v>9349</v>
      </c>
      <c r="H90" s="107" t="str">
        <f>IF(COUNTIFS(MANUTENÇÃO!B:B,B90,MANUTENÇÃO!C:C,"*MANUTENÇÃO ATIVA*")&gt;0,
   "MANUTENÇÃO ATIVA",
   IF(COUNTIFS(MANUTENÇÃO!B:B,B90,MANUTENÇÃO!C:C,"*PENDENTE MANUTENÇÃO*")&gt;0,
      "PENDENTE MANUTENÇÃO",
      IF(E90="ON","COM SINAL","SEM SINAL")
   )
)</f>
        <v>COM SINAL</v>
      </c>
      <c r="I90" s="35" t="str">
        <f t="shared" si="2"/>
        <v>ALTA</v>
      </c>
      <c r="J90" s="6">
        <f>IFERROR(VLOOKUP(C90,'SETORES VARRIÇÃO'!H:I,2,FALSE),VLOOKUP(PERFORMANCE!C90,'SETORES PRAÇA'!H:I,2,FALSE))</f>
        <v>46004</v>
      </c>
      <c r="K90" s="35">
        <f>COUNTIF('TROCAS SELIMP'!$C$2:$F$901,PERFORMANCE!B90)</f>
        <v>5</v>
      </c>
      <c r="L90" s="105">
        <f>COUNTIFS('HISTORICO GERAL'!$D:D, B90,
          'HISTORICO GERAL'!$A:A, "&gt;="&amp;J90,
          'HISTORICO GERAL'!$G:G, "ON")</f>
        <v>55</v>
      </c>
      <c r="M90" s="106">
        <f>COUNTIFS('HISTORICO GERAL'!$D:D, B90,
          'HISTORICO GERAL'!$A:A, "&gt;="&amp;J90,
          'HISTORICO GERAL'!$G:G, "OFF")</f>
        <v>5</v>
      </c>
      <c r="N90" s="112">
        <f t="shared" si="3"/>
        <v>0.91666666666666663</v>
      </c>
    </row>
    <row r="91" spans="1:14" ht="15" customHeight="1" x14ac:dyDescent="0.35">
      <c r="A91" s="156" t="s">
        <v>569</v>
      </c>
      <c r="B91" s="62" t="s">
        <v>132</v>
      </c>
      <c r="C91" s="35" t="s">
        <v>317</v>
      </c>
      <c r="D91" s="35" t="s">
        <v>298</v>
      </c>
      <c r="E91" s="35" t="s">
        <v>888</v>
      </c>
      <c r="F91" s="127">
        <v>0.54</v>
      </c>
      <c r="G91" s="156" t="s">
        <v>9350</v>
      </c>
      <c r="H91" s="107" t="str">
        <f>IF(COUNTIFS(MANUTENÇÃO!B:B,B91,MANUTENÇÃO!C:C,"*MANUTENÇÃO ATIVA*")&gt;0,
   "MANUTENÇÃO ATIVA",
   IF(COUNTIFS(MANUTENÇÃO!B:B,B91,MANUTENÇÃO!C:C,"*PENDENTE MANUTENÇÃO*")&gt;0,
      "PENDENTE MANUTENÇÃO",
      IF(E91="ON","COM SINAL","SEM SINAL")
   )
)</f>
        <v>COM SINAL</v>
      </c>
      <c r="I91" s="35" t="str">
        <f t="shared" si="2"/>
        <v>REGULAR</v>
      </c>
      <c r="J91" s="6">
        <f>IFERROR(VLOOKUP(C91,'SETORES VARRIÇÃO'!H:I,2,FALSE),VLOOKUP(PERFORMANCE!C91,'SETORES PRAÇA'!H:I,2,FALSE))</f>
        <v>45993</v>
      </c>
      <c r="K91" s="35">
        <f>COUNTIF('TROCAS SELIMP'!$C$2:$F$901,PERFORMANCE!B91)</f>
        <v>5</v>
      </c>
      <c r="L91" s="105">
        <f>COUNTIFS('HISTORICO GERAL'!$D:D, B91,
          'HISTORICO GERAL'!$A:A, "&gt;="&amp;J91,
          'HISTORICO GERAL'!$G:G, "ON")</f>
        <v>59</v>
      </c>
      <c r="M91" s="106">
        <f>COUNTIFS('HISTORICO GERAL'!$D:D, B91,
          'HISTORICO GERAL'!$A:A, "&gt;="&amp;J91,
          'HISTORICO GERAL'!$G:G, "OFF")</f>
        <v>1</v>
      </c>
      <c r="N91" s="112">
        <f t="shared" si="3"/>
        <v>0.98333333333333328</v>
      </c>
    </row>
    <row r="92" spans="1:14" ht="15" customHeight="1" x14ac:dyDescent="0.35">
      <c r="A92" s="156" t="s">
        <v>570</v>
      </c>
      <c r="B92" s="62" t="s">
        <v>176</v>
      </c>
      <c r="C92" s="35" t="s">
        <v>412</v>
      </c>
      <c r="D92" s="35" t="s">
        <v>302</v>
      </c>
      <c r="E92" s="35" t="s">
        <v>887</v>
      </c>
      <c r="F92" s="127" t="s">
        <v>1048</v>
      </c>
      <c r="G92" s="156" t="s">
        <v>5561</v>
      </c>
      <c r="H92" s="107" t="str">
        <f>IF(COUNTIFS(MANUTENÇÃO!B:B,B92,MANUTENÇÃO!C:C,"*MANUTENÇÃO ATIVA*")&gt;0,
   "MANUTENÇÃO ATIVA",
   IF(COUNTIFS(MANUTENÇÃO!B:B,B92,MANUTENÇÃO!C:C,"*PENDENTE MANUTENÇÃO*")&gt;0,
      "PENDENTE MANUTENÇÃO",
      IF(E92="ON","COM SINAL","SEM SINAL")
   )
)</f>
        <v>PENDENTE MANUTENÇÃO</v>
      </c>
      <c r="I92" s="35" t="str">
        <f t="shared" si="2"/>
        <v>DESATUALIZADA</v>
      </c>
      <c r="J92" s="6">
        <f>IFERROR(VLOOKUP(C92,'SETORES VARRIÇÃO'!H:I,2,FALSE),VLOOKUP(PERFORMANCE!C92,'SETORES PRAÇA'!H:I,2,FALSE))</f>
        <v>46003</v>
      </c>
      <c r="K92" s="35">
        <f>COUNTIF('TROCAS SELIMP'!$C$2:$F$901,PERFORMANCE!B92)</f>
        <v>7</v>
      </c>
      <c r="L92" s="105">
        <f>COUNTIFS('HISTORICO GERAL'!$D:D, B92,
          'HISTORICO GERAL'!$A:A, "&gt;="&amp;J92,
          'HISTORICO GERAL'!$G:G, "ON")</f>
        <v>9</v>
      </c>
      <c r="M92" s="106">
        <f>COUNTIFS('HISTORICO GERAL'!$D:D, B92,
          'HISTORICO GERAL'!$A:A, "&gt;="&amp;J92,
          'HISTORICO GERAL'!$G:G, "OFF")</f>
        <v>51</v>
      </c>
      <c r="N92" s="112">
        <f t="shared" si="3"/>
        <v>0.15</v>
      </c>
    </row>
    <row r="93" spans="1:14" ht="15" customHeight="1" x14ac:dyDescent="0.35">
      <c r="A93" s="156" t="s">
        <v>570</v>
      </c>
      <c r="B93" s="62" t="s">
        <v>188</v>
      </c>
      <c r="C93" s="35" t="s">
        <v>422</v>
      </c>
      <c r="D93" s="35" t="s">
        <v>296</v>
      </c>
      <c r="E93" s="35" t="s">
        <v>888</v>
      </c>
      <c r="F93" s="127">
        <v>0.45</v>
      </c>
      <c r="G93" s="156" t="s">
        <v>9351</v>
      </c>
      <c r="H93" s="107" t="str">
        <f>IF(COUNTIFS(MANUTENÇÃO!B:B,B93,MANUTENÇÃO!C:C,"*MANUTENÇÃO ATIVA*")&gt;0,
   "MANUTENÇÃO ATIVA",
   IF(COUNTIFS(MANUTENÇÃO!B:B,B93,MANUTENÇÃO!C:C,"*PENDENTE MANUTENÇÃO*")&gt;0,
      "PENDENTE MANUTENÇÃO",
      IF(E93="ON","COM SINAL","SEM SINAL")
   )
)</f>
        <v>COM SINAL</v>
      </c>
      <c r="I93" s="35" t="str">
        <f t="shared" si="2"/>
        <v>REGULAR</v>
      </c>
      <c r="J93" s="6">
        <f>IFERROR(VLOOKUP(C93,'SETORES VARRIÇÃO'!H:I,2,FALSE),VLOOKUP(PERFORMANCE!C93,'SETORES PRAÇA'!H:I,2,FALSE))</f>
        <v>46001</v>
      </c>
      <c r="K93" s="35">
        <f>COUNTIF('TROCAS SELIMP'!$C$2:$F$901,PERFORMANCE!B93)</f>
        <v>3</v>
      </c>
      <c r="L93" s="105">
        <f>COUNTIFS('HISTORICO GERAL'!$D:D, B93,
          'HISTORICO GERAL'!$A:A, "&gt;="&amp;J93,
          'HISTORICO GERAL'!$G:G, "ON")</f>
        <v>59</v>
      </c>
      <c r="M93" s="106">
        <f>COUNTIFS('HISTORICO GERAL'!$D:D, B93,
          'HISTORICO GERAL'!$A:A, "&gt;="&amp;J93,
          'HISTORICO GERAL'!$G:G, "OFF")</f>
        <v>0</v>
      </c>
      <c r="N93" s="112">
        <f t="shared" si="3"/>
        <v>1</v>
      </c>
    </row>
    <row r="94" spans="1:14" ht="15" customHeight="1" x14ac:dyDescent="0.35">
      <c r="A94" s="156" t="s">
        <v>569</v>
      </c>
      <c r="B94" s="62" t="s">
        <v>91</v>
      </c>
      <c r="C94" s="35" t="s">
        <v>322</v>
      </c>
      <c r="D94" s="35" t="s">
        <v>299</v>
      </c>
      <c r="E94" s="35" t="s">
        <v>887</v>
      </c>
      <c r="F94" s="127" t="s">
        <v>907</v>
      </c>
      <c r="G94" s="156" t="s">
        <v>8261</v>
      </c>
      <c r="H94" s="107" t="str">
        <f>IF(COUNTIFS(MANUTENÇÃO!B:B,B94,MANUTENÇÃO!C:C,"*MANUTENÇÃO ATIVA*")&gt;0,
   "MANUTENÇÃO ATIVA",
   IF(COUNTIFS(MANUTENÇÃO!B:B,B94,MANUTENÇÃO!C:C,"*PENDENTE MANUTENÇÃO*")&gt;0,
      "PENDENTE MANUTENÇÃO",
      IF(E94="ON","COM SINAL","SEM SINAL")
   )
)</f>
        <v>SEM SINAL</v>
      </c>
      <c r="I94" s="35" t="str">
        <f t="shared" si="2"/>
        <v>DESATUALIZADA</v>
      </c>
      <c r="J94" s="6">
        <f>IFERROR(VLOOKUP(C94,'SETORES VARRIÇÃO'!H:I,2,FALSE),VLOOKUP(PERFORMANCE!C94,'SETORES PRAÇA'!H:I,2,FALSE))</f>
        <v>45999</v>
      </c>
      <c r="K94" s="35">
        <f>COUNTIF('TROCAS SELIMP'!$C$2:$F$901,PERFORMANCE!B94)</f>
        <v>5</v>
      </c>
      <c r="L94" s="105">
        <f>COUNTIFS('HISTORICO GERAL'!$D:D, B94,
          'HISTORICO GERAL'!$A:A, "&gt;="&amp;J94,
          'HISTORICO GERAL'!$G:G, "ON")</f>
        <v>37</v>
      </c>
      <c r="M94" s="106">
        <f>COUNTIFS('HISTORICO GERAL'!$D:D, B94,
          'HISTORICO GERAL'!$A:A, "&gt;="&amp;J94,
          'HISTORICO GERAL'!$G:G, "OFF")</f>
        <v>23</v>
      </c>
      <c r="N94" s="112">
        <f t="shared" si="3"/>
        <v>0.6166666666666667</v>
      </c>
    </row>
    <row r="95" spans="1:14" ht="15" customHeight="1" x14ac:dyDescent="0.35">
      <c r="A95" s="156" t="s">
        <v>570</v>
      </c>
      <c r="B95" s="62" t="s">
        <v>161</v>
      </c>
      <c r="C95" s="35" t="s">
        <v>349</v>
      </c>
      <c r="D95" s="35" t="s">
        <v>299</v>
      </c>
      <c r="E95" s="35" t="s">
        <v>887</v>
      </c>
      <c r="F95" s="127" t="s">
        <v>907</v>
      </c>
      <c r="G95" s="156" t="s">
        <v>9352</v>
      </c>
      <c r="H95" s="107" t="str">
        <f>IF(COUNTIFS(MANUTENÇÃO!B:B,B95,MANUTENÇÃO!C:C,"*MANUTENÇÃO ATIVA*")&gt;0,
   "MANUTENÇÃO ATIVA",
   IF(COUNTIFS(MANUTENÇÃO!B:B,B95,MANUTENÇÃO!C:C,"*PENDENTE MANUTENÇÃO*")&gt;0,
      "PENDENTE MANUTENÇÃO",
      IF(E95="ON","COM SINAL","SEM SINAL")
   )
)</f>
        <v>SEM SINAL</v>
      </c>
      <c r="I95" s="35" t="str">
        <f t="shared" si="2"/>
        <v>DESATUALIZADA</v>
      </c>
      <c r="J95" s="6">
        <f>IFERROR(VLOOKUP(C95,'SETORES VARRIÇÃO'!H:I,2,FALSE),VLOOKUP(PERFORMANCE!C95,'SETORES PRAÇA'!H:I,2,FALSE))</f>
        <v>46002</v>
      </c>
      <c r="K95" s="35">
        <f>COUNTIF('TROCAS SELIMP'!$C$2:$F$901,PERFORMANCE!B95)</f>
        <v>4</v>
      </c>
      <c r="L95" s="105">
        <f>COUNTIFS('HISTORICO GERAL'!$D:D, B95,
          'HISTORICO GERAL'!$A:A, "&gt;="&amp;J95,
          'HISTORICO GERAL'!$G:G, "ON")</f>
        <v>56</v>
      </c>
      <c r="M95" s="106">
        <f>COUNTIFS('HISTORICO GERAL'!$D:D, B95,
          'HISTORICO GERAL'!$A:A, "&gt;="&amp;J95,
          'HISTORICO GERAL'!$G:G, "OFF")</f>
        <v>3</v>
      </c>
      <c r="N95" s="112">
        <f t="shared" si="3"/>
        <v>0.94915254237288138</v>
      </c>
    </row>
    <row r="96" spans="1:14" ht="15" customHeight="1" x14ac:dyDescent="0.35">
      <c r="A96" s="156" t="s">
        <v>570</v>
      </c>
      <c r="B96" s="62" t="s">
        <v>168</v>
      </c>
      <c r="C96" s="35" t="s">
        <v>407</v>
      </c>
      <c r="D96" s="35" t="s">
        <v>302</v>
      </c>
      <c r="E96" s="35" t="s">
        <v>887</v>
      </c>
      <c r="F96" s="127" t="s">
        <v>907</v>
      </c>
      <c r="G96" s="156" t="s">
        <v>7891</v>
      </c>
      <c r="H96" s="107" t="str">
        <f>IF(COUNTIFS(MANUTENÇÃO!B:B,B96,MANUTENÇÃO!C:C,"*MANUTENÇÃO ATIVA*")&gt;0,
   "MANUTENÇÃO ATIVA",
   IF(COUNTIFS(MANUTENÇÃO!B:B,B96,MANUTENÇÃO!C:C,"*PENDENTE MANUTENÇÃO*")&gt;0,
      "PENDENTE MANUTENÇÃO",
      IF(E96="ON","COM SINAL","SEM SINAL")
   )
)</f>
        <v>SEM SINAL</v>
      </c>
      <c r="I96" s="35" t="str">
        <f t="shared" si="2"/>
        <v>DESATUALIZADA</v>
      </c>
      <c r="J96" s="6">
        <f>IFERROR(VLOOKUP(C96,'SETORES VARRIÇÃO'!H:I,2,FALSE),VLOOKUP(PERFORMANCE!C96,'SETORES PRAÇA'!H:I,2,FALSE))</f>
        <v>46003</v>
      </c>
      <c r="K96" s="35">
        <f>COUNTIF('TROCAS SELIMP'!$C$2:$F$901,PERFORMANCE!B96)</f>
        <v>4</v>
      </c>
      <c r="L96" s="105">
        <f>COUNTIFS('HISTORICO GERAL'!$D:D, B96,
          'HISTORICO GERAL'!$A:A, "&gt;="&amp;J96,
          'HISTORICO GERAL'!$G:G, "ON")</f>
        <v>45</v>
      </c>
      <c r="M96" s="106">
        <f>COUNTIFS('HISTORICO GERAL'!$D:D, B96,
          'HISTORICO GERAL'!$A:A, "&gt;="&amp;J96,
          'HISTORICO GERAL'!$G:G, "OFF")</f>
        <v>15</v>
      </c>
      <c r="N96" s="112">
        <f t="shared" si="3"/>
        <v>0.75</v>
      </c>
    </row>
    <row r="97" spans="1:14" ht="15" customHeight="1" x14ac:dyDescent="0.35">
      <c r="A97" s="156" t="s">
        <v>570</v>
      </c>
      <c r="B97" s="62" t="s">
        <v>186</v>
      </c>
      <c r="C97" s="35" t="s">
        <v>420</v>
      </c>
      <c r="D97" s="35" t="s">
        <v>296</v>
      </c>
      <c r="E97" s="35" t="s">
        <v>887</v>
      </c>
      <c r="F97" s="127" t="s">
        <v>1048</v>
      </c>
      <c r="G97" s="156" t="s">
        <v>7304</v>
      </c>
      <c r="H97" s="107" t="str">
        <f>IF(COUNTIFS(MANUTENÇÃO!B:B,B97,MANUTENÇÃO!C:C,"*MANUTENÇÃO ATIVA*")&gt;0,
   "MANUTENÇÃO ATIVA",
   IF(COUNTIFS(MANUTENÇÃO!B:B,B97,MANUTENÇÃO!C:C,"*PENDENTE MANUTENÇÃO*")&gt;0,
      "PENDENTE MANUTENÇÃO",
      IF(E97="ON","COM SINAL","SEM SINAL")
   )
)</f>
        <v>PENDENTE MANUTENÇÃO</v>
      </c>
      <c r="I97" s="35" t="str">
        <f t="shared" si="2"/>
        <v>DESATUALIZADA</v>
      </c>
      <c r="J97" s="6">
        <f>IFERROR(VLOOKUP(C97,'SETORES VARRIÇÃO'!H:I,2,FALSE),VLOOKUP(PERFORMANCE!C97,'SETORES PRAÇA'!H:I,2,FALSE))</f>
        <v>46008</v>
      </c>
      <c r="K97" s="35">
        <f>COUNTIF('TROCAS SELIMP'!$C$2:$F$901,PERFORMANCE!B97)</f>
        <v>7</v>
      </c>
      <c r="L97" s="105">
        <f>COUNTIFS('HISTORICO GERAL'!$D:D, B97,
          'HISTORICO GERAL'!$A:A, "&gt;="&amp;J97,
          'HISTORICO GERAL'!$G:G, "ON")</f>
        <v>23</v>
      </c>
      <c r="M97" s="106">
        <f>COUNTIFS('HISTORICO GERAL'!$D:D, B97,
          'HISTORICO GERAL'!$A:A, "&gt;="&amp;J97,
          'HISTORICO GERAL'!$G:G, "OFF")</f>
        <v>37</v>
      </c>
      <c r="N97" s="112">
        <f t="shared" si="3"/>
        <v>0.38333333333333336</v>
      </c>
    </row>
    <row r="98" spans="1:14" ht="15" customHeight="1" x14ac:dyDescent="0.35">
      <c r="A98" s="156" t="s">
        <v>569</v>
      </c>
      <c r="B98" s="62" t="s">
        <v>86</v>
      </c>
      <c r="C98" s="35" t="s">
        <v>379</v>
      </c>
      <c r="D98" s="35" t="s">
        <v>300</v>
      </c>
      <c r="E98" s="35" t="s">
        <v>887</v>
      </c>
      <c r="F98" s="127" t="s">
        <v>907</v>
      </c>
      <c r="G98" s="156" t="s">
        <v>7305</v>
      </c>
      <c r="H98" s="107" t="str">
        <f>IF(COUNTIFS(MANUTENÇÃO!B:B,B98,MANUTENÇÃO!C:C,"*MANUTENÇÃO ATIVA*")&gt;0,
   "MANUTENÇÃO ATIVA",
   IF(COUNTIFS(MANUTENÇÃO!B:B,B98,MANUTENÇÃO!C:C,"*PENDENTE MANUTENÇÃO*")&gt;0,
      "PENDENTE MANUTENÇÃO",
      IF(E98="ON","COM SINAL","SEM SINAL")
   )
)</f>
        <v>SEM SINAL</v>
      </c>
      <c r="I98" s="35" t="str">
        <f t="shared" si="2"/>
        <v>DESATUALIZADA</v>
      </c>
      <c r="J98" s="6">
        <f>IFERROR(VLOOKUP(C98,'SETORES VARRIÇÃO'!H:I,2,FALSE),VLOOKUP(PERFORMANCE!C98,'SETORES PRAÇA'!H:I,2,FALSE))</f>
        <v>45994</v>
      </c>
      <c r="K98" s="35">
        <f>COUNTIF('TROCAS SELIMP'!$C$2:$F$901,PERFORMANCE!B98)</f>
        <v>4</v>
      </c>
      <c r="L98" s="105">
        <f>COUNTIFS('HISTORICO GERAL'!$D:D, B98,
          'HISTORICO GERAL'!$A:A, "&gt;="&amp;J98,
          'HISTORICO GERAL'!$G:G, "ON")</f>
        <v>46</v>
      </c>
      <c r="M98" s="106">
        <f>COUNTIFS('HISTORICO GERAL'!$D:D, B98,
          'HISTORICO GERAL'!$A:A, "&gt;="&amp;J98,
          'HISTORICO GERAL'!$G:G, "OFF")</f>
        <v>13</v>
      </c>
      <c r="N98" s="112">
        <f t="shared" si="3"/>
        <v>0.77966101694915257</v>
      </c>
    </row>
    <row r="99" spans="1:14" ht="15" customHeight="1" x14ac:dyDescent="0.35">
      <c r="A99" s="156" t="s">
        <v>569</v>
      </c>
      <c r="B99" s="62" t="s">
        <v>114</v>
      </c>
      <c r="C99" s="35" t="s">
        <v>367</v>
      </c>
      <c r="D99" s="35" t="s">
        <v>297</v>
      </c>
      <c r="E99" s="35" t="s">
        <v>887</v>
      </c>
      <c r="F99" s="127" t="s">
        <v>5276</v>
      </c>
      <c r="G99" s="156" t="s">
        <v>9025</v>
      </c>
      <c r="H99" s="107" t="str">
        <f>IF(COUNTIFS(MANUTENÇÃO!B:B,B99,MANUTENÇÃO!C:C,"*MANUTENÇÃO ATIVA*")&gt;0,
   "MANUTENÇÃO ATIVA",
   IF(COUNTIFS(MANUTENÇÃO!B:B,B99,MANUTENÇÃO!C:C,"*PENDENTE MANUTENÇÃO*")&gt;0,
      "PENDENTE MANUTENÇÃO",
      IF(E99="ON","COM SINAL","SEM SINAL")
   )
)</f>
        <v>SEM SINAL</v>
      </c>
      <c r="I99" s="35" t="str">
        <f t="shared" si="2"/>
        <v>DESATUALIZADA</v>
      </c>
      <c r="J99" s="6">
        <f>IFERROR(VLOOKUP(C99,'SETORES VARRIÇÃO'!H:I,2,FALSE),VLOOKUP(PERFORMANCE!C99,'SETORES PRAÇA'!H:I,2,FALSE))</f>
        <v>45999</v>
      </c>
      <c r="K99" s="35">
        <f>COUNTIF('TROCAS SELIMP'!$C$2:$F$901,PERFORMANCE!B99)</f>
        <v>4</v>
      </c>
      <c r="L99" s="105">
        <f>COUNTIFS('HISTORICO GERAL'!$D:D, B99,
          'HISTORICO GERAL'!$A:A, "&gt;="&amp;J99,
          'HISTORICO GERAL'!$G:G, "ON")</f>
        <v>57</v>
      </c>
      <c r="M99" s="106">
        <f>COUNTIFS('HISTORICO GERAL'!$D:D, B99,
          'HISTORICO GERAL'!$A:A, "&gt;="&amp;J99,
          'HISTORICO GERAL'!$G:G, "OFF")</f>
        <v>4</v>
      </c>
      <c r="N99" s="112">
        <f t="shared" si="3"/>
        <v>0.93442622950819676</v>
      </c>
    </row>
    <row r="100" spans="1:14" ht="15" customHeight="1" x14ac:dyDescent="0.35">
      <c r="A100" s="156" t="s">
        <v>569</v>
      </c>
      <c r="B100" s="62" t="s">
        <v>141</v>
      </c>
      <c r="C100" s="35" t="s">
        <v>346</v>
      </c>
      <c r="D100" s="35" t="s">
        <v>298</v>
      </c>
      <c r="E100" s="35" t="s">
        <v>887</v>
      </c>
      <c r="F100" s="127" t="s">
        <v>907</v>
      </c>
      <c r="G100" s="156" t="s">
        <v>8836</v>
      </c>
      <c r="H100" s="107" t="str">
        <f>IF(COUNTIFS(MANUTENÇÃO!B:B,B100,MANUTENÇÃO!C:C,"*MANUTENÇÃO ATIVA*")&gt;0,
   "MANUTENÇÃO ATIVA",
   IF(COUNTIFS(MANUTENÇÃO!B:B,B100,MANUTENÇÃO!C:C,"*PENDENTE MANUTENÇÃO*")&gt;0,
      "PENDENTE MANUTENÇÃO",
      IF(E100="ON","COM SINAL","SEM SINAL")
   )
)</f>
        <v>SEM SINAL</v>
      </c>
      <c r="I100" s="35" t="str">
        <f t="shared" si="2"/>
        <v>DESATUALIZADA</v>
      </c>
      <c r="J100" s="6">
        <f>IFERROR(VLOOKUP(C100,'SETORES VARRIÇÃO'!H:I,2,FALSE),VLOOKUP(PERFORMANCE!C100,'SETORES PRAÇA'!H:I,2,FALSE))</f>
        <v>45995</v>
      </c>
      <c r="K100" s="35">
        <f>COUNTIF('TROCAS SELIMP'!$C$2:$F$901,PERFORMANCE!B100)</f>
        <v>6</v>
      </c>
      <c r="L100" s="105">
        <f>COUNTIFS('HISTORICO GERAL'!$D:D, B100,
          'HISTORICO GERAL'!$A:A, "&gt;="&amp;J100,
          'HISTORICO GERAL'!$G:G, "ON")</f>
        <v>41</v>
      </c>
      <c r="M100" s="106">
        <f>COUNTIFS('HISTORICO GERAL'!$D:D, B100,
          'HISTORICO GERAL'!$A:A, "&gt;="&amp;J100,
          'HISTORICO GERAL'!$G:G, "OFF")</f>
        <v>18</v>
      </c>
      <c r="N100" s="112">
        <f t="shared" si="3"/>
        <v>0.69491525423728817</v>
      </c>
    </row>
    <row r="101" spans="1:14" ht="15" customHeight="1" x14ac:dyDescent="0.35">
      <c r="A101" s="156" t="s">
        <v>569</v>
      </c>
      <c r="B101" s="62" t="s">
        <v>139</v>
      </c>
      <c r="C101" s="35" t="s">
        <v>343</v>
      </c>
      <c r="D101" s="35" t="s">
        <v>298</v>
      </c>
      <c r="E101" s="35" t="s">
        <v>887</v>
      </c>
      <c r="F101" s="127" t="s">
        <v>907</v>
      </c>
      <c r="G101" s="156" t="s">
        <v>9026</v>
      </c>
      <c r="H101" s="107" t="str">
        <f>IF(COUNTIFS(MANUTENÇÃO!B:B,B101,MANUTENÇÃO!C:C,"*MANUTENÇÃO ATIVA*")&gt;0,
   "MANUTENÇÃO ATIVA",
   IF(COUNTIFS(MANUTENÇÃO!B:B,B101,MANUTENÇÃO!C:C,"*PENDENTE MANUTENÇÃO*")&gt;0,
      "PENDENTE MANUTENÇÃO",
      IF(E101="ON","COM SINAL","SEM SINAL")
   )
)</f>
        <v>SEM SINAL</v>
      </c>
      <c r="I101" s="35" t="str">
        <f t="shared" si="2"/>
        <v>DESATUALIZADA</v>
      </c>
      <c r="J101" s="6">
        <f>IFERROR(VLOOKUP(C101,'SETORES VARRIÇÃO'!H:I,2,FALSE),VLOOKUP(PERFORMANCE!C101,'SETORES PRAÇA'!H:I,2,FALSE))</f>
        <v>45995</v>
      </c>
      <c r="K101" s="35">
        <f>COUNTIF('TROCAS SELIMP'!$C$2:$F$901,PERFORMANCE!B101)</f>
        <v>3</v>
      </c>
      <c r="L101" s="105">
        <f>COUNTIFS('HISTORICO GERAL'!$D:D, B101,
          'HISTORICO GERAL'!$A:A, "&gt;="&amp;J101,
          'HISTORICO GERAL'!$G:G, "ON")</f>
        <v>51</v>
      </c>
      <c r="M101" s="106">
        <f>COUNTIFS('HISTORICO GERAL'!$D:D, B101,
          'HISTORICO GERAL'!$A:A, "&gt;="&amp;J101,
          'HISTORICO GERAL'!$G:G, "OFF")</f>
        <v>8</v>
      </c>
      <c r="N101" s="112">
        <f t="shared" si="3"/>
        <v>0.86440677966101698</v>
      </c>
    </row>
    <row r="102" spans="1:14" ht="15" customHeight="1" x14ac:dyDescent="0.35">
      <c r="A102" s="156" t="s">
        <v>569</v>
      </c>
      <c r="B102" s="62" t="s">
        <v>133</v>
      </c>
      <c r="C102" s="35" t="s">
        <v>342</v>
      </c>
      <c r="D102" s="35" t="s">
        <v>298</v>
      </c>
      <c r="E102" s="35" t="s">
        <v>888</v>
      </c>
      <c r="F102" s="127">
        <v>1</v>
      </c>
      <c r="G102" s="156" t="s">
        <v>9353</v>
      </c>
      <c r="H102" s="107" t="str">
        <f>IF(COUNTIFS(MANUTENÇÃO!B:B,B102,MANUTENÇÃO!C:C,"*MANUTENÇÃO ATIVA*")&gt;0,
   "MANUTENÇÃO ATIVA",
   IF(COUNTIFS(MANUTENÇÃO!B:B,B102,MANUTENÇÃO!C:C,"*PENDENTE MANUTENÇÃO*")&gt;0,
      "PENDENTE MANUTENÇÃO",
      IF(E102="ON","COM SINAL","SEM SINAL")
   )
)</f>
        <v>COM SINAL</v>
      </c>
      <c r="I102" s="35" t="str">
        <f t="shared" si="2"/>
        <v>ALTA</v>
      </c>
      <c r="J102" s="6">
        <f>IFERROR(VLOOKUP(C102,'SETORES VARRIÇÃO'!H:I,2,FALSE),VLOOKUP(PERFORMANCE!C102,'SETORES PRAÇA'!H:I,2,FALSE))</f>
        <v>45995</v>
      </c>
      <c r="K102" s="35">
        <f>COUNTIF('TROCAS SELIMP'!$C$2:$F$901,PERFORMANCE!B102)</f>
        <v>3</v>
      </c>
      <c r="L102" s="105">
        <f>COUNTIFS('HISTORICO GERAL'!$D:D, B102,
          'HISTORICO GERAL'!$A:A, "&gt;="&amp;J102,
          'HISTORICO GERAL'!$G:G, "ON")</f>
        <v>57</v>
      </c>
      <c r="M102" s="106">
        <f>COUNTIFS('HISTORICO GERAL'!$D:D, B102,
          'HISTORICO GERAL'!$A:A, "&gt;="&amp;J102,
          'HISTORICO GERAL'!$G:G, "OFF")</f>
        <v>3</v>
      </c>
      <c r="N102" s="112">
        <f t="shared" si="3"/>
        <v>0.95</v>
      </c>
    </row>
    <row r="103" spans="1:14" ht="15" customHeight="1" x14ac:dyDescent="0.35">
      <c r="A103" s="156" t="s">
        <v>569</v>
      </c>
      <c r="B103" s="62" t="s">
        <v>83</v>
      </c>
      <c r="C103" s="35" t="s">
        <v>381</v>
      </c>
      <c r="D103" s="35" t="s">
        <v>300</v>
      </c>
      <c r="E103" s="35" t="s">
        <v>887</v>
      </c>
      <c r="F103" s="127" t="s">
        <v>907</v>
      </c>
      <c r="G103" s="156" t="s">
        <v>7896</v>
      </c>
      <c r="H103" s="107" t="str">
        <f>IF(COUNTIFS(MANUTENÇÃO!B:B,B103,MANUTENÇÃO!C:C,"*MANUTENÇÃO ATIVA*")&gt;0,
   "MANUTENÇÃO ATIVA",
   IF(COUNTIFS(MANUTENÇÃO!B:B,B103,MANUTENÇÃO!C:C,"*PENDENTE MANUTENÇÃO*")&gt;0,
      "PENDENTE MANUTENÇÃO",
      IF(E103="ON","COM SINAL","SEM SINAL")
   )
)</f>
        <v>SEM SINAL</v>
      </c>
      <c r="I103" s="35" t="str">
        <f t="shared" si="2"/>
        <v>DESATUALIZADA</v>
      </c>
      <c r="J103" s="6">
        <f>IFERROR(VLOOKUP(C103,'SETORES VARRIÇÃO'!H:I,2,FALSE),VLOOKUP(PERFORMANCE!C103,'SETORES PRAÇA'!H:I,2,FALSE))</f>
        <v>45994</v>
      </c>
      <c r="K103" s="35">
        <f>COUNTIF('TROCAS SELIMP'!$C$2:$F$901,PERFORMANCE!B103)</f>
        <v>5</v>
      </c>
      <c r="L103" s="105">
        <f>COUNTIFS('HISTORICO GERAL'!$D:D, B103,
          'HISTORICO GERAL'!$A:A, "&gt;="&amp;J103,
          'HISTORICO GERAL'!$G:G, "ON")</f>
        <v>50</v>
      </c>
      <c r="M103" s="106">
        <f>COUNTIFS('HISTORICO GERAL'!$D:D, B103,
          'HISTORICO GERAL'!$A:A, "&gt;="&amp;J103,
          'HISTORICO GERAL'!$G:G, "OFF")</f>
        <v>9</v>
      </c>
      <c r="N103" s="112">
        <f t="shared" si="3"/>
        <v>0.84745762711864403</v>
      </c>
    </row>
    <row r="104" spans="1:14" ht="15" customHeight="1" x14ac:dyDescent="0.35">
      <c r="A104" s="156" t="s">
        <v>569</v>
      </c>
      <c r="B104" s="62" t="s">
        <v>88</v>
      </c>
      <c r="C104" s="35" t="s">
        <v>377</v>
      </c>
      <c r="D104" s="35" t="s">
        <v>300</v>
      </c>
      <c r="E104" s="35" t="s">
        <v>888</v>
      </c>
      <c r="F104" s="127">
        <v>0.44</v>
      </c>
      <c r="G104" s="156" t="s">
        <v>9354</v>
      </c>
      <c r="H104" s="107" t="str">
        <f>IF(COUNTIFS(MANUTENÇÃO!B:B,B104,MANUTENÇÃO!C:C,"*MANUTENÇÃO ATIVA*")&gt;0,
   "MANUTENÇÃO ATIVA",
   IF(COUNTIFS(MANUTENÇÃO!B:B,B104,MANUTENÇÃO!C:C,"*PENDENTE MANUTENÇÃO*")&gt;0,
      "PENDENTE MANUTENÇÃO",
      IF(E104="ON","COM SINAL","SEM SINAL")
   )
)</f>
        <v>COM SINAL</v>
      </c>
      <c r="I104" s="35" t="str">
        <f t="shared" si="2"/>
        <v>REGULAR</v>
      </c>
      <c r="J104" s="6">
        <f>IFERROR(VLOOKUP(C104,'SETORES VARRIÇÃO'!H:I,2,FALSE),VLOOKUP(PERFORMANCE!C104,'SETORES PRAÇA'!H:I,2,FALSE))</f>
        <v>45994</v>
      </c>
      <c r="K104" s="35">
        <f>COUNTIF('TROCAS SELIMP'!$C$2:$F$901,PERFORMANCE!B104)</f>
        <v>4</v>
      </c>
      <c r="L104" s="105">
        <f>COUNTIFS('HISTORICO GERAL'!$D:D, B104,
          'HISTORICO GERAL'!$A:A, "&gt;="&amp;J104,
          'HISTORICO GERAL'!$G:G, "ON")</f>
        <v>55</v>
      </c>
      <c r="M104" s="106">
        <f>COUNTIFS('HISTORICO GERAL'!$D:D, B104,
          'HISTORICO GERAL'!$A:A, "&gt;="&amp;J104,
          'HISTORICO GERAL'!$G:G, "OFF")</f>
        <v>4</v>
      </c>
      <c r="N104" s="112">
        <f t="shared" si="3"/>
        <v>0.93220338983050843</v>
      </c>
    </row>
    <row r="105" spans="1:14" ht="15" customHeight="1" x14ac:dyDescent="0.35">
      <c r="A105" s="156" t="s">
        <v>570</v>
      </c>
      <c r="B105" s="62" t="s">
        <v>7438</v>
      </c>
      <c r="C105" s="35" t="s">
        <v>429</v>
      </c>
      <c r="D105" s="35" t="s">
        <v>300</v>
      </c>
      <c r="E105" s="35" t="s">
        <v>887</v>
      </c>
      <c r="F105" s="127" t="s">
        <v>907</v>
      </c>
      <c r="G105" s="156" t="s">
        <v>9355</v>
      </c>
      <c r="H105" s="107" t="str">
        <f>IF(COUNTIFS(MANUTENÇÃO!B:B,B105,MANUTENÇÃO!C:C,"*MANUTENÇÃO ATIVA*")&gt;0,
   "MANUTENÇÃO ATIVA",
   IF(COUNTIFS(MANUTENÇÃO!B:B,B105,MANUTENÇÃO!C:C,"*PENDENTE MANUTENÇÃO*")&gt;0,
      "PENDENTE MANUTENÇÃO",
      IF(E105="ON","COM SINAL","SEM SINAL")
   )
)</f>
        <v>SEM SINAL</v>
      </c>
      <c r="I105" s="35" t="str">
        <f t="shared" si="2"/>
        <v>DESATUALIZADA</v>
      </c>
      <c r="J105" s="6">
        <f>IFERROR(VLOOKUP(C105,'SETORES VARRIÇÃO'!H:I,2,FALSE),VLOOKUP(PERFORMANCE!C105,'SETORES PRAÇA'!H:I,2,FALSE))</f>
        <v>46007</v>
      </c>
      <c r="K105" s="35">
        <f>COUNTIF('TROCAS SELIMP'!$C$2:$F$901,PERFORMANCE!B105)</f>
        <v>7</v>
      </c>
      <c r="L105" s="105">
        <f>COUNTIFS('HISTORICO GERAL'!$D:D, B105,
          'HISTORICO GERAL'!$A:A, "&gt;="&amp;J105,
          'HISTORICO GERAL'!$G:G, "ON")</f>
        <v>57</v>
      </c>
      <c r="M105" s="106">
        <f>COUNTIFS('HISTORICO GERAL'!$D:D, B105,
          'HISTORICO GERAL'!$A:A, "&gt;="&amp;J105,
          'HISTORICO GERAL'!$G:G, "OFF")</f>
        <v>2</v>
      </c>
      <c r="N105" s="112">
        <f t="shared" si="3"/>
        <v>0.96610169491525422</v>
      </c>
    </row>
    <row r="106" spans="1:14" ht="15" customHeight="1" x14ac:dyDescent="0.35">
      <c r="A106" s="156" t="s">
        <v>570</v>
      </c>
      <c r="B106" s="62" t="s">
        <v>189</v>
      </c>
      <c r="C106" s="35" t="s">
        <v>423</v>
      </c>
      <c r="D106" s="35" t="s">
        <v>296</v>
      </c>
      <c r="E106" s="35" t="s">
        <v>887</v>
      </c>
      <c r="F106" s="127" t="s">
        <v>1034</v>
      </c>
      <c r="G106" s="156" t="s">
        <v>8269</v>
      </c>
      <c r="H106" s="107" t="str">
        <f>IF(COUNTIFS(MANUTENÇÃO!B:B,B106,MANUTENÇÃO!C:C,"*MANUTENÇÃO ATIVA*")&gt;0,
   "MANUTENÇÃO ATIVA",
   IF(COUNTIFS(MANUTENÇÃO!B:B,B106,MANUTENÇÃO!C:C,"*PENDENTE MANUTENÇÃO*")&gt;0,
      "PENDENTE MANUTENÇÃO",
      IF(E106="ON","COM SINAL","SEM SINAL")
   )
)</f>
        <v>SEM SINAL</v>
      </c>
      <c r="I106" s="35" t="str">
        <f t="shared" si="2"/>
        <v>DESATUALIZADA</v>
      </c>
      <c r="J106" s="6">
        <f>IFERROR(VLOOKUP(C106,'SETORES VARRIÇÃO'!H:I,2,FALSE),VLOOKUP(PERFORMANCE!C106,'SETORES PRAÇA'!H:I,2,FALSE))</f>
        <v>46001</v>
      </c>
      <c r="K106" s="35">
        <f>COUNTIF('TROCAS SELIMP'!$C$2:$F$901,PERFORMANCE!B106)</f>
        <v>6</v>
      </c>
      <c r="L106" s="105">
        <f>COUNTIFS('HISTORICO GERAL'!$D:D, B106,
          'HISTORICO GERAL'!$A:A, "&gt;="&amp;J106,
          'HISTORICO GERAL'!$G:G, "ON")</f>
        <v>42</v>
      </c>
      <c r="M106" s="106">
        <f>COUNTIFS('HISTORICO GERAL'!$D:D, B106,
          'HISTORICO GERAL'!$A:A, "&gt;="&amp;J106,
          'HISTORICO GERAL'!$G:G, "OFF")</f>
        <v>18</v>
      </c>
      <c r="N106" s="112">
        <f t="shared" si="3"/>
        <v>0.7</v>
      </c>
    </row>
    <row r="107" spans="1:14" ht="15" customHeight="1" x14ac:dyDescent="0.35">
      <c r="A107" s="156" t="s">
        <v>569</v>
      </c>
      <c r="B107" s="62" t="s">
        <v>94</v>
      </c>
      <c r="C107" s="35" t="s">
        <v>334</v>
      </c>
      <c r="D107" s="35" t="s">
        <v>299</v>
      </c>
      <c r="E107" s="35" t="s">
        <v>887</v>
      </c>
      <c r="F107" s="127" t="s">
        <v>907</v>
      </c>
      <c r="G107" s="156" t="s">
        <v>8489</v>
      </c>
      <c r="H107" s="107" t="str">
        <f>IF(COUNTIFS(MANUTENÇÃO!B:B,B107,MANUTENÇÃO!C:C,"*MANUTENÇÃO ATIVA*")&gt;0,
   "MANUTENÇÃO ATIVA",
   IF(COUNTIFS(MANUTENÇÃO!B:B,B107,MANUTENÇÃO!C:C,"*PENDENTE MANUTENÇÃO*")&gt;0,
      "PENDENTE MANUTENÇÃO",
      IF(E107="ON","COM SINAL","SEM SINAL")
   )
)</f>
        <v>SEM SINAL</v>
      </c>
      <c r="I107" s="35" t="str">
        <f t="shared" si="2"/>
        <v>DESATUALIZADA</v>
      </c>
      <c r="J107" s="6">
        <f>IFERROR(VLOOKUP(C107,'SETORES VARRIÇÃO'!H:I,2,FALSE),VLOOKUP(PERFORMANCE!C107,'SETORES PRAÇA'!H:I,2,FALSE))</f>
        <v>45995</v>
      </c>
      <c r="K107" s="35">
        <f>COUNTIF('TROCAS SELIMP'!$C$2:$F$901,PERFORMANCE!B107)</f>
        <v>6</v>
      </c>
      <c r="L107" s="105">
        <f>COUNTIFS('HISTORICO GERAL'!$D:D, B107,
          'HISTORICO GERAL'!$A:A, "&gt;="&amp;J107,
          'HISTORICO GERAL'!$G:G, "ON")</f>
        <v>31</v>
      </c>
      <c r="M107" s="106">
        <f>COUNTIFS('HISTORICO GERAL'!$D:D, B107,
          'HISTORICO GERAL'!$A:A, "&gt;="&amp;J107,
          'HISTORICO GERAL'!$G:G, "OFF")</f>
        <v>28</v>
      </c>
      <c r="N107" s="112">
        <f t="shared" si="3"/>
        <v>0.52542372881355937</v>
      </c>
    </row>
    <row r="108" spans="1:14" ht="15" customHeight="1" x14ac:dyDescent="0.35">
      <c r="A108" s="156" t="s">
        <v>569</v>
      </c>
      <c r="B108" s="62" t="s">
        <v>145</v>
      </c>
      <c r="C108" s="35" t="s">
        <v>365</v>
      </c>
      <c r="D108" s="35" t="s">
        <v>300</v>
      </c>
      <c r="E108" s="35" t="s">
        <v>888</v>
      </c>
      <c r="F108" s="127">
        <v>0.28999999999999998</v>
      </c>
      <c r="G108" s="156" t="s">
        <v>9356</v>
      </c>
      <c r="H108" s="107" t="str">
        <f>IF(COUNTIFS(MANUTENÇÃO!B:B,B108,MANUTENÇÃO!C:C,"*MANUTENÇÃO ATIVA*")&gt;0,
   "MANUTENÇÃO ATIVA",
   IF(COUNTIFS(MANUTENÇÃO!B:B,B108,MANUTENÇÃO!C:C,"*PENDENTE MANUTENÇÃO*")&gt;0,
      "PENDENTE MANUTENÇÃO",
      IF(E108="ON","COM SINAL","SEM SINAL")
   )
)</f>
        <v>COM SINAL</v>
      </c>
      <c r="I108" s="35" t="str">
        <f t="shared" si="2"/>
        <v>BAIXA</v>
      </c>
      <c r="J108" s="6">
        <f>IFERROR(VLOOKUP(C108,'SETORES VARRIÇÃO'!H:I,2,FALSE),VLOOKUP(PERFORMANCE!C108,'SETORES PRAÇA'!H:I,2,FALSE))</f>
        <v>45997</v>
      </c>
      <c r="K108" s="35">
        <f>COUNTIF('TROCAS SELIMP'!$C$2:$F$901,PERFORMANCE!B108)</f>
        <v>2</v>
      </c>
      <c r="L108" s="105">
        <f>COUNTIFS('HISTORICO GERAL'!$D:D, B108,
          'HISTORICO GERAL'!$A:A, "&gt;="&amp;J108,
          'HISTORICO GERAL'!$G:G, "ON")</f>
        <v>54</v>
      </c>
      <c r="M108" s="106">
        <f>COUNTIFS('HISTORICO GERAL'!$D:D, B108,
          'HISTORICO GERAL'!$A:A, "&gt;="&amp;J108,
          'HISTORICO GERAL'!$G:G, "OFF")</f>
        <v>5</v>
      </c>
      <c r="N108" s="112">
        <f t="shared" si="3"/>
        <v>0.9152542372881356</v>
      </c>
    </row>
    <row r="109" spans="1:14" ht="15" customHeight="1" x14ac:dyDescent="0.35">
      <c r="A109" s="156" t="s">
        <v>569</v>
      </c>
      <c r="B109" s="62" t="s">
        <v>125</v>
      </c>
      <c r="C109" s="35" t="s">
        <v>335</v>
      </c>
      <c r="D109" s="35" t="s">
        <v>297</v>
      </c>
      <c r="E109" s="35" t="s">
        <v>887</v>
      </c>
      <c r="F109" s="127" t="s">
        <v>5211</v>
      </c>
      <c r="G109" s="156" t="s">
        <v>7711</v>
      </c>
      <c r="H109" s="107" t="str">
        <f>IF(COUNTIFS(MANUTENÇÃO!B:B,B109,MANUTENÇÃO!C:C,"*MANUTENÇÃO ATIVA*")&gt;0,
   "MANUTENÇÃO ATIVA",
   IF(COUNTIFS(MANUTENÇÃO!B:B,B109,MANUTENÇÃO!C:C,"*PENDENTE MANUTENÇÃO*")&gt;0,
      "PENDENTE MANUTENÇÃO",
      IF(E109="ON","COM SINAL","SEM SINAL")
   )
)</f>
        <v>SEM SINAL</v>
      </c>
      <c r="I109" s="35" t="str">
        <f t="shared" si="2"/>
        <v>DESATUALIZADA</v>
      </c>
      <c r="J109" s="6">
        <f>IFERROR(VLOOKUP(C109,'SETORES VARRIÇÃO'!H:I,2,FALSE),VLOOKUP(PERFORMANCE!C109,'SETORES PRAÇA'!H:I,2,FALSE))</f>
        <v>45996</v>
      </c>
      <c r="K109" s="35">
        <f>COUNTIF('TROCAS SELIMP'!$C$2:$F$901,PERFORMANCE!B109)</f>
        <v>8</v>
      </c>
      <c r="L109" s="105">
        <f>COUNTIFS('HISTORICO GERAL'!$D:D, B109,
          'HISTORICO GERAL'!$A:A, "&gt;="&amp;J109,
          'HISTORICO GERAL'!$G:G, "ON")</f>
        <v>40</v>
      </c>
      <c r="M109" s="106">
        <f>COUNTIFS('HISTORICO GERAL'!$D:D, B109,
          'HISTORICO GERAL'!$A:A, "&gt;="&amp;J109,
          'HISTORICO GERAL'!$G:G, "OFF")</f>
        <v>20</v>
      </c>
      <c r="N109" s="112">
        <f t="shared" si="3"/>
        <v>0.66666666666666663</v>
      </c>
    </row>
    <row r="110" spans="1:14" ht="15" customHeight="1" x14ac:dyDescent="0.35">
      <c r="A110" s="156" t="s">
        <v>569</v>
      </c>
      <c r="B110" s="62" t="s">
        <v>121</v>
      </c>
      <c r="C110" s="35" t="s">
        <v>336</v>
      </c>
      <c r="D110" s="35" t="s">
        <v>297</v>
      </c>
      <c r="E110" s="35" t="s">
        <v>887</v>
      </c>
      <c r="F110" s="127" t="s">
        <v>894</v>
      </c>
      <c r="G110" s="156" t="s">
        <v>9031</v>
      </c>
      <c r="H110" s="107" t="str">
        <f>IF(COUNTIFS(MANUTENÇÃO!B:B,B110,MANUTENÇÃO!C:C,"*MANUTENÇÃO ATIVA*")&gt;0,
   "MANUTENÇÃO ATIVA",
   IF(COUNTIFS(MANUTENÇÃO!B:B,B110,MANUTENÇÃO!C:C,"*PENDENTE MANUTENÇÃO*")&gt;0,
      "PENDENTE MANUTENÇÃO",
      IF(E110="ON","COM SINAL","SEM SINAL")
   )
)</f>
        <v>SEM SINAL</v>
      </c>
      <c r="I110" s="35" t="str">
        <f t="shared" si="2"/>
        <v>DESATUALIZADA</v>
      </c>
      <c r="J110" s="6">
        <f>IFERROR(VLOOKUP(C110,'SETORES VARRIÇÃO'!H:I,2,FALSE),VLOOKUP(PERFORMANCE!C110,'SETORES PRAÇA'!H:I,2,FALSE))</f>
        <v>45999</v>
      </c>
      <c r="K110" s="35">
        <f>COUNTIF('TROCAS SELIMP'!$C$2:$F$901,PERFORMANCE!B110)</f>
        <v>7</v>
      </c>
      <c r="L110" s="105">
        <f>COUNTIFS('HISTORICO GERAL'!$D:D, B110,
          'HISTORICO GERAL'!$A:A, "&gt;="&amp;J110,
          'HISTORICO GERAL'!$G:G, "ON")</f>
        <v>41</v>
      </c>
      <c r="M110" s="106">
        <f>COUNTIFS('HISTORICO GERAL'!$D:D, B110,
          'HISTORICO GERAL'!$A:A, "&gt;="&amp;J110,
          'HISTORICO GERAL'!$G:G, "OFF")</f>
        <v>18</v>
      </c>
      <c r="N110" s="112">
        <f t="shared" si="3"/>
        <v>0.69491525423728817</v>
      </c>
    </row>
    <row r="111" spans="1:14" ht="15" customHeight="1" x14ac:dyDescent="0.35">
      <c r="A111" s="156" t="s">
        <v>570</v>
      </c>
      <c r="B111" s="62" t="s">
        <v>164</v>
      </c>
      <c r="C111" s="35" t="s">
        <v>337</v>
      </c>
      <c r="D111" s="35" t="s">
        <v>299</v>
      </c>
      <c r="E111" s="35" t="s">
        <v>887</v>
      </c>
      <c r="F111" s="127" t="s">
        <v>907</v>
      </c>
      <c r="G111" s="156" t="s">
        <v>7903</v>
      </c>
      <c r="H111" s="107" t="str">
        <f>IF(COUNTIFS(MANUTENÇÃO!B:B,B111,MANUTENÇÃO!C:C,"*MANUTENÇÃO ATIVA*")&gt;0,
   "MANUTENÇÃO ATIVA",
   IF(COUNTIFS(MANUTENÇÃO!B:B,B111,MANUTENÇÃO!C:C,"*PENDENTE MANUTENÇÃO*")&gt;0,
      "PENDENTE MANUTENÇÃO",
      IF(E111="ON","COM SINAL","SEM SINAL")
   )
)</f>
        <v>SEM SINAL</v>
      </c>
      <c r="I111" s="35" t="str">
        <f t="shared" si="2"/>
        <v>DESATUALIZADA</v>
      </c>
      <c r="J111" s="6">
        <f>IFERROR(VLOOKUP(C111,'SETORES VARRIÇÃO'!H:I,2,FALSE),VLOOKUP(PERFORMANCE!C111,'SETORES PRAÇA'!H:I,2,FALSE))</f>
        <v>46006</v>
      </c>
      <c r="K111" s="35">
        <f>COUNTIF('TROCAS SELIMP'!$C$2:$F$901,PERFORMANCE!B111)</f>
        <v>4</v>
      </c>
      <c r="L111" s="105">
        <f>COUNTIFS('HISTORICO GERAL'!$D:D, B111,
          'HISTORICO GERAL'!$A:A, "&gt;="&amp;J111,
          'HISTORICO GERAL'!$G:G, "ON")</f>
        <v>48</v>
      </c>
      <c r="M111" s="106">
        <f>COUNTIFS('HISTORICO GERAL'!$D:D, B111,
          'HISTORICO GERAL'!$A:A, "&gt;="&amp;J111,
          'HISTORICO GERAL'!$G:G, "OFF")</f>
        <v>12</v>
      </c>
      <c r="N111" s="112">
        <f t="shared" si="3"/>
        <v>0.8</v>
      </c>
    </row>
    <row r="112" spans="1:14" ht="15" customHeight="1" x14ac:dyDescent="0.35">
      <c r="A112" s="156" t="s">
        <v>570</v>
      </c>
      <c r="B112" s="62" t="s">
        <v>158</v>
      </c>
      <c r="C112" s="35" t="s">
        <v>398</v>
      </c>
      <c r="D112" s="35" t="s">
        <v>299</v>
      </c>
      <c r="E112" s="35" t="s">
        <v>887</v>
      </c>
      <c r="F112" s="127" t="s">
        <v>907</v>
      </c>
      <c r="G112" s="156" t="s">
        <v>8085</v>
      </c>
      <c r="H112" s="107" t="str">
        <f>IF(COUNTIFS(MANUTENÇÃO!B:B,B112,MANUTENÇÃO!C:C,"*MANUTENÇÃO ATIVA*")&gt;0,
   "MANUTENÇÃO ATIVA",
   IF(COUNTIFS(MANUTENÇÃO!B:B,B112,MANUTENÇÃO!C:C,"*PENDENTE MANUTENÇÃO*")&gt;0,
      "PENDENTE MANUTENÇÃO",
      IF(E112="ON","COM SINAL","SEM SINAL")
   )
)</f>
        <v>SEM SINAL</v>
      </c>
      <c r="I112" s="35" t="str">
        <f t="shared" si="2"/>
        <v>DESATUALIZADA</v>
      </c>
      <c r="J112" s="6">
        <f>IFERROR(VLOOKUP(C112,'SETORES VARRIÇÃO'!H:I,2,FALSE),VLOOKUP(PERFORMANCE!C112,'SETORES PRAÇA'!H:I,2,FALSE))</f>
        <v>46002</v>
      </c>
      <c r="K112" s="35">
        <f>COUNTIF('TROCAS SELIMP'!$C$2:$F$901,PERFORMANCE!B112)</f>
        <v>4</v>
      </c>
      <c r="L112" s="105">
        <f>COUNTIFS('HISTORICO GERAL'!$D:D, B112,
          'HISTORICO GERAL'!$A:A, "&gt;="&amp;J112,
          'HISTORICO GERAL'!$G:G, "ON")</f>
        <v>51</v>
      </c>
      <c r="M112" s="106">
        <f>COUNTIFS('HISTORICO GERAL'!$D:D, B112,
          'HISTORICO GERAL'!$A:A, "&gt;="&amp;J112,
          'HISTORICO GERAL'!$G:G, "OFF")</f>
        <v>9</v>
      </c>
      <c r="N112" s="112">
        <f t="shared" si="3"/>
        <v>0.85</v>
      </c>
    </row>
    <row r="113" spans="1:14" ht="15" customHeight="1" x14ac:dyDescent="0.35">
      <c r="A113" s="156" t="s">
        <v>570</v>
      </c>
      <c r="B113" s="62" t="s">
        <v>202</v>
      </c>
      <c r="C113" s="35" t="s">
        <v>415</v>
      </c>
      <c r="D113" s="35" t="s">
        <v>302</v>
      </c>
      <c r="E113" s="35" t="s">
        <v>887</v>
      </c>
      <c r="F113" s="127" t="s">
        <v>907</v>
      </c>
      <c r="G113" s="156" t="s">
        <v>6543</v>
      </c>
      <c r="H113" s="107" t="str">
        <f>IF(COUNTIFS(MANUTENÇÃO!B:B,B113,MANUTENÇÃO!C:C,"*MANUTENÇÃO ATIVA*")&gt;0,
   "MANUTENÇÃO ATIVA",
   IF(COUNTIFS(MANUTENÇÃO!B:B,B113,MANUTENÇÃO!C:C,"*PENDENTE MANUTENÇÃO*")&gt;0,
      "PENDENTE MANUTENÇÃO",
      IF(E113="ON","COM SINAL","SEM SINAL")
   )
)</f>
        <v>SEM SINAL</v>
      </c>
      <c r="I113" s="35" t="str">
        <f t="shared" si="2"/>
        <v>DESATUALIZADA</v>
      </c>
      <c r="J113" s="6">
        <f>IFERROR(VLOOKUP(C113,'SETORES VARRIÇÃO'!H:I,2,FALSE),VLOOKUP(PERFORMANCE!C113,'SETORES PRAÇA'!H:I,2,FALSE))</f>
        <v>46000</v>
      </c>
      <c r="K113" s="35">
        <f>COUNTIF('TROCAS SELIMP'!$C$2:$F$901,PERFORMANCE!B113)</f>
        <v>4</v>
      </c>
      <c r="L113" s="105">
        <f>COUNTIFS('HISTORICO GERAL'!$D:D, B113,
          'HISTORICO GERAL'!$A:A, "&gt;="&amp;J113,
          'HISTORICO GERAL'!$G:G, "ON")</f>
        <v>42</v>
      </c>
      <c r="M113" s="106">
        <f>COUNTIFS('HISTORICO GERAL'!$D:D, B113,
          'HISTORICO GERAL'!$A:A, "&gt;="&amp;J113,
          'HISTORICO GERAL'!$G:G, "OFF")</f>
        <v>17</v>
      </c>
      <c r="N113" s="112">
        <f t="shared" si="3"/>
        <v>0.71186440677966101</v>
      </c>
    </row>
    <row r="114" spans="1:14" ht="15" customHeight="1" x14ac:dyDescent="0.35">
      <c r="A114" s="156" t="s">
        <v>569</v>
      </c>
      <c r="B114" s="62" t="s">
        <v>85</v>
      </c>
      <c r="C114" s="35" t="s">
        <v>380</v>
      </c>
      <c r="D114" s="35" t="s">
        <v>300</v>
      </c>
      <c r="E114" s="35" t="s">
        <v>887</v>
      </c>
      <c r="F114" s="127" t="s">
        <v>907</v>
      </c>
      <c r="G114" s="156" t="s">
        <v>7319</v>
      </c>
      <c r="H114" s="107" t="str">
        <f>IF(COUNTIFS(MANUTENÇÃO!B:B,B114,MANUTENÇÃO!C:C,"*MANUTENÇÃO ATIVA*")&gt;0,
   "MANUTENÇÃO ATIVA",
   IF(COUNTIFS(MANUTENÇÃO!B:B,B114,MANUTENÇÃO!C:C,"*PENDENTE MANUTENÇÃO*")&gt;0,
      "PENDENTE MANUTENÇÃO",
      IF(E114="ON","COM SINAL","SEM SINAL")
   )
)</f>
        <v>SEM SINAL</v>
      </c>
      <c r="I114" s="35" t="str">
        <f t="shared" si="2"/>
        <v>DESATUALIZADA</v>
      </c>
      <c r="J114" s="6">
        <f>IFERROR(VLOOKUP(C114,'SETORES VARRIÇÃO'!H:I,2,FALSE),VLOOKUP(PERFORMANCE!C114,'SETORES PRAÇA'!H:I,2,FALSE))</f>
        <v>45994</v>
      </c>
      <c r="K114" s="35">
        <f>COUNTIF('TROCAS SELIMP'!$C$2:$F$901,PERFORMANCE!B114)</f>
        <v>7</v>
      </c>
      <c r="L114" s="105">
        <f>COUNTIFS('HISTORICO GERAL'!$D:D, B114,
          'HISTORICO GERAL'!$A:A, "&gt;="&amp;J114,
          'HISTORICO GERAL'!$G:G, "ON")</f>
        <v>40</v>
      </c>
      <c r="M114" s="106">
        <f>COUNTIFS('HISTORICO GERAL'!$D:D, B114,
          'HISTORICO GERAL'!$A:A, "&gt;="&amp;J114,
          'HISTORICO GERAL'!$G:G, "OFF")</f>
        <v>20</v>
      </c>
      <c r="N114" s="112">
        <f t="shared" si="3"/>
        <v>0.66666666666666663</v>
      </c>
    </row>
    <row r="115" spans="1:14" ht="15" customHeight="1" x14ac:dyDescent="0.35">
      <c r="A115" s="156" t="s">
        <v>569</v>
      </c>
      <c r="B115" s="62" t="s">
        <v>123</v>
      </c>
      <c r="C115" s="35" t="s">
        <v>366</v>
      </c>
      <c r="D115" s="35" t="s">
        <v>297</v>
      </c>
      <c r="E115" s="35" t="s">
        <v>887</v>
      </c>
      <c r="F115" s="127" t="s">
        <v>2523</v>
      </c>
      <c r="G115" s="156" t="s">
        <v>8273</v>
      </c>
      <c r="H115" s="107" t="str">
        <f>IF(COUNTIFS(MANUTENÇÃO!B:B,B115,MANUTENÇÃO!C:C,"*MANUTENÇÃO ATIVA*")&gt;0,
   "MANUTENÇÃO ATIVA",
   IF(COUNTIFS(MANUTENÇÃO!B:B,B115,MANUTENÇÃO!C:C,"*PENDENTE MANUTENÇÃO*")&gt;0,
      "PENDENTE MANUTENÇÃO",
      IF(E115="ON","COM SINAL","SEM SINAL")
   )
)</f>
        <v>SEM SINAL</v>
      </c>
      <c r="I115" s="35" t="str">
        <f t="shared" si="2"/>
        <v>DESATUALIZADA</v>
      </c>
      <c r="J115" s="6">
        <f>IFERROR(VLOOKUP(C115,'SETORES VARRIÇÃO'!H:I,2,FALSE),VLOOKUP(PERFORMANCE!C115,'SETORES PRAÇA'!H:I,2,FALSE))</f>
        <v>45999</v>
      </c>
      <c r="K115" s="35">
        <f>COUNTIF('TROCAS SELIMP'!$C$2:$F$901,PERFORMANCE!B115)</f>
        <v>4</v>
      </c>
      <c r="L115" s="105">
        <f>COUNTIFS('HISTORICO GERAL'!$D:D, B115,
          'HISTORICO GERAL'!$A:A, "&gt;="&amp;J115,
          'HISTORICO GERAL'!$G:G, "ON")</f>
        <v>42</v>
      </c>
      <c r="M115" s="106">
        <f>COUNTIFS('HISTORICO GERAL'!$D:D, B115,
          'HISTORICO GERAL'!$A:A, "&gt;="&amp;J115,
          'HISTORICO GERAL'!$G:G, "OFF")</f>
        <v>17</v>
      </c>
      <c r="N115" s="112">
        <f t="shared" si="3"/>
        <v>0.71186440677966101</v>
      </c>
    </row>
    <row r="116" spans="1:14" ht="15" customHeight="1" x14ac:dyDescent="0.35">
      <c r="A116" s="156" t="s">
        <v>569</v>
      </c>
      <c r="B116" s="62" t="s">
        <v>122</v>
      </c>
      <c r="C116" s="35" t="s">
        <v>373</v>
      </c>
      <c r="D116" s="35" t="s">
        <v>297</v>
      </c>
      <c r="E116" s="35" t="s">
        <v>888</v>
      </c>
      <c r="F116" s="127">
        <v>0.75</v>
      </c>
      <c r="G116" s="156" t="s">
        <v>9357</v>
      </c>
      <c r="H116" s="107" t="str">
        <f>IF(COUNTIFS(MANUTENÇÃO!B:B,B116,MANUTENÇÃO!C:C,"*MANUTENÇÃO ATIVA*")&gt;0,
   "MANUTENÇÃO ATIVA",
   IF(COUNTIFS(MANUTENÇÃO!B:B,B116,MANUTENÇÃO!C:C,"*PENDENTE MANUTENÇÃO*")&gt;0,
      "PENDENTE MANUTENÇÃO",
      IF(E116="ON","COM SINAL","SEM SINAL")
   )
)</f>
        <v>COM SINAL</v>
      </c>
      <c r="I116" s="35" t="str">
        <f t="shared" si="2"/>
        <v>ALTA</v>
      </c>
      <c r="J116" s="6">
        <f>IFERROR(VLOOKUP(C116,'SETORES VARRIÇÃO'!H:I,2,FALSE),VLOOKUP(PERFORMANCE!C116,'SETORES PRAÇA'!H:I,2,FALSE))</f>
        <v>45999</v>
      </c>
      <c r="K116" s="35">
        <f>COUNTIF('TROCAS SELIMP'!$C$2:$F$901,PERFORMANCE!B116)</f>
        <v>4</v>
      </c>
      <c r="L116" s="105">
        <f>COUNTIFS('HISTORICO GERAL'!$D:D, B116,
          'HISTORICO GERAL'!$A:A, "&gt;="&amp;J116,
          'HISTORICO GERAL'!$G:G, "ON")</f>
        <v>53</v>
      </c>
      <c r="M116" s="106">
        <f>COUNTIFS('HISTORICO GERAL'!$D:D, B116,
          'HISTORICO GERAL'!$A:A, "&gt;="&amp;J116,
          'HISTORICO GERAL'!$G:G, "OFF")</f>
        <v>6</v>
      </c>
      <c r="N116" s="112">
        <f t="shared" si="3"/>
        <v>0.89830508474576276</v>
      </c>
    </row>
    <row r="117" spans="1:14" ht="15" customHeight="1" x14ac:dyDescent="0.35">
      <c r="A117" s="156" t="s">
        <v>569</v>
      </c>
      <c r="B117" s="62" t="s">
        <v>116</v>
      </c>
      <c r="C117" s="35" t="s">
        <v>370</v>
      </c>
      <c r="D117" s="35" t="s">
        <v>297</v>
      </c>
      <c r="E117" s="35" t="s">
        <v>888</v>
      </c>
      <c r="F117" s="127">
        <v>0.65</v>
      </c>
      <c r="G117" s="156" t="s">
        <v>9358</v>
      </c>
      <c r="H117" s="107" t="str">
        <f>IF(COUNTIFS(MANUTENÇÃO!B:B,B117,MANUTENÇÃO!C:C,"*MANUTENÇÃO ATIVA*")&gt;0,
   "MANUTENÇÃO ATIVA",
   IF(COUNTIFS(MANUTENÇÃO!B:B,B117,MANUTENÇÃO!C:C,"*PENDENTE MANUTENÇÃO*")&gt;0,
      "PENDENTE MANUTENÇÃO",
      IF(E117="ON","COM SINAL","SEM SINAL")
   )
)</f>
        <v>COM SINAL</v>
      </c>
      <c r="I117" s="35" t="str">
        <f t="shared" si="2"/>
        <v>REGULAR</v>
      </c>
      <c r="J117" s="6">
        <f>IFERROR(VLOOKUP(C117,'SETORES VARRIÇÃO'!H:I,2,FALSE),VLOOKUP(PERFORMANCE!C117,'SETORES PRAÇA'!H:I,2,FALSE))</f>
        <v>45999</v>
      </c>
      <c r="K117" s="35">
        <f>COUNTIF('TROCAS SELIMP'!$C$2:$F$901,PERFORMANCE!B117)</f>
        <v>5</v>
      </c>
      <c r="L117" s="105">
        <f>COUNTIFS('HISTORICO GERAL'!$D:D, B117,
          'HISTORICO GERAL'!$A:A, "&gt;="&amp;J117,
          'HISTORICO GERAL'!$G:G, "ON")</f>
        <v>51</v>
      </c>
      <c r="M117" s="106">
        <f>COUNTIFS('HISTORICO GERAL'!$D:D, B117,
          'HISTORICO GERAL'!$A:A, "&gt;="&amp;J117,
          'HISTORICO GERAL'!$G:G, "OFF")</f>
        <v>8</v>
      </c>
      <c r="N117" s="112">
        <f t="shared" si="3"/>
        <v>0.86440677966101698</v>
      </c>
    </row>
    <row r="118" spans="1:14" ht="15" customHeight="1" x14ac:dyDescent="0.35">
      <c r="A118" s="156" t="s">
        <v>569</v>
      </c>
      <c r="B118" s="62" t="s">
        <v>101</v>
      </c>
      <c r="C118" s="35" t="s">
        <v>347</v>
      </c>
      <c r="D118" s="35" t="s">
        <v>302</v>
      </c>
      <c r="E118" s="35" t="s">
        <v>887</v>
      </c>
      <c r="F118" s="127" t="s">
        <v>907</v>
      </c>
      <c r="G118" s="156" t="s">
        <v>7142</v>
      </c>
      <c r="H118" s="107" t="str">
        <f>IF(COUNTIFS(MANUTENÇÃO!B:B,B118,MANUTENÇÃO!C:C,"*MANUTENÇÃO ATIVA*")&gt;0,
   "MANUTENÇÃO ATIVA",
   IF(COUNTIFS(MANUTENÇÃO!B:B,B118,MANUTENÇÃO!C:C,"*PENDENTE MANUTENÇÃO*")&gt;0,
      "PENDENTE MANUTENÇÃO",
      IF(E118="ON","COM SINAL","SEM SINAL")
   )
)</f>
        <v>PENDENTE MANUTENÇÃO</v>
      </c>
      <c r="I118" s="35" t="str">
        <f t="shared" si="2"/>
        <v>DESATUALIZADA</v>
      </c>
      <c r="J118" s="6">
        <f>IFERROR(VLOOKUP(C118,'SETORES VARRIÇÃO'!H:I,2,FALSE),VLOOKUP(PERFORMANCE!C118,'SETORES PRAÇA'!H:I,2,FALSE))</f>
        <v>46007</v>
      </c>
      <c r="K118" s="35">
        <f>COUNTIF('TROCAS SELIMP'!$C$2:$F$901,PERFORMANCE!B118)</f>
        <v>8</v>
      </c>
      <c r="L118" s="105">
        <f>COUNTIFS('HISTORICO GERAL'!$D:D, B118,
          'HISTORICO GERAL'!$A:A, "&gt;="&amp;J118,
          'HISTORICO GERAL'!$G:G, "ON")</f>
        <v>32</v>
      </c>
      <c r="M118" s="106">
        <f>COUNTIFS('HISTORICO GERAL'!$D:D, B118,
          'HISTORICO GERAL'!$A:A, "&gt;="&amp;J118,
          'HISTORICO GERAL'!$G:G, "OFF")</f>
        <v>29</v>
      </c>
      <c r="N118" s="112">
        <f t="shared" si="3"/>
        <v>0.52459016393442626</v>
      </c>
    </row>
    <row r="119" spans="1:14" ht="15" customHeight="1" x14ac:dyDescent="0.35">
      <c r="A119" s="156" t="s">
        <v>570</v>
      </c>
      <c r="B119" s="62" t="s">
        <v>157</v>
      </c>
      <c r="C119" s="35" t="s">
        <v>397</v>
      </c>
      <c r="D119" s="35" t="s">
        <v>299</v>
      </c>
      <c r="E119" s="35" t="s">
        <v>888</v>
      </c>
      <c r="F119" s="127">
        <v>0.27</v>
      </c>
      <c r="G119" s="156" t="s">
        <v>9359</v>
      </c>
      <c r="H119" s="107" t="str">
        <f>IF(COUNTIFS(MANUTENÇÃO!B:B,B119,MANUTENÇÃO!C:C,"*MANUTENÇÃO ATIVA*")&gt;0,
   "MANUTENÇÃO ATIVA",
   IF(COUNTIFS(MANUTENÇÃO!B:B,B119,MANUTENÇÃO!C:C,"*PENDENTE MANUTENÇÃO*")&gt;0,
      "PENDENTE MANUTENÇÃO",
      IF(E119="ON","COM SINAL","SEM SINAL")
   )
)</f>
        <v>COM SINAL</v>
      </c>
      <c r="I119" s="35" t="str">
        <f t="shared" si="2"/>
        <v>BAIXA</v>
      </c>
      <c r="J119" s="6">
        <f>IFERROR(VLOOKUP(C119,'SETORES VARRIÇÃO'!H:I,2,FALSE),VLOOKUP(PERFORMANCE!C119,'SETORES PRAÇA'!H:I,2,FALSE))</f>
        <v>46002</v>
      </c>
      <c r="K119" s="35">
        <f>COUNTIF('TROCAS SELIMP'!$C$2:$F$901,PERFORMANCE!B119)</f>
        <v>4</v>
      </c>
      <c r="L119" s="105">
        <f>COUNTIFS('HISTORICO GERAL'!$D:D, B119,
          'HISTORICO GERAL'!$A:A, "&gt;="&amp;J119,
          'HISTORICO GERAL'!$G:G, "ON")</f>
        <v>58</v>
      </c>
      <c r="M119" s="106">
        <f>COUNTIFS('HISTORICO GERAL'!$D:D, B119,
          'HISTORICO GERAL'!$A:A, "&gt;="&amp;J119,
          'HISTORICO GERAL'!$G:G, "OFF")</f>
        <v>1</v>
      </c>
      <c r="N119" s="112">
        <f t="shared" si="3"/>
        <v>0.98305084745762716</v>
      </c>
    </row>
    <row r="120" spans="1:14" ht="15" customHeight="1" x14ac:dyDescent="0.35">
      <c r="A120" s="156" t="s">
        <v>569</v>
      </c>
      <c r="B120" s="62" t="s">
        <v>124</v>
      </c>
      <c r="C120" s="35" t="s">
        <v>375</v>
      </c>
      <c r="D120" s="35" t="s">
        <v>297</v>
      </c>
      <c r="E120" s="35" t="s">
        <v>888</v>
      </c>
      <c r="F120" s="127">
        <v>0.44</v>
      </c>
      <c r="G120" s="156" t="s">
        <v>9360</v>
      </c>
      <c r="H120" s="107" t="str">
        <f>IF(COUNTIFS(MANUTENÇÃO!B:B,B120,MANUTENÇÃO!C:C,"*MANUTENÇÃO ATIVA*")&gt;0,
   "MANUTENÇÃO ATIVA",
   IF(COUNTIFS(MANUTENÇÃO!B:B,B120,MANUTENÇÃO!C:C,"*PENDENTE MANUTENÇÃO*")&gt;0,
      "PENDENTE MANUTENÇÃO",
      IF(E120="ON","COM SINAL","SEM SINAL")
   )
)</f>
        <v>COM SINAL</v>
      </c>
      <c r="I120" s="35" t="str">
        <f t="shared" si="2"/>
        <v>REGULAR</v>
      </c>
      <c r="J120" s="6">
        <f>IFERROR(VLOOKUP(C120,'SETORES VARRIÇÃO'!H:I,2,FALSE),VLOOKUP(PERFORMANCE!C120,'SETORES PRAÇA'!H:I,2,FALSE))</f>
        <v>45996</v>
      </c>
      <c r="K120" s="35">
        <f>COUNTIF('TROCAS SELIMP'!$C$2:$F$901,PERFORMANCE!B120)</f>
        <v>4</v>
      </c>
      <c r="L120" s="105">
        <f>COUNTIFS('HISTORICO GERAL'!$D:D, B120,
          'HISTORICO GERAL'!$A:A, "&gt;="&amp;J120,
          'HISTORICO GERAL'!$G:G, "ON")</f>
        <v>59</v>
      </c>
      <c r="M120" s="106">
        <f>COUNTIFS('HISTORICO GERAL'!$D:D, B120,
          'HISTORICO GERAL'!$A:A, "&gt;="&amp;J120,
          'HISTORICO GERAL'!$G:G, "OFF")</f>
        <v>1</v>
      </c>
      <c r="N120" s="112">
        <f t="shared" si="3"/>
        <v>0.98333333333333328</v>
      </c>
    </row>
    <row r="121" spans="1:14" ht="15" customHeight="1" x14ac:dyDescent="0.35">
      <c r="A121" s="156" t="s">
        <v>571</v>
      </c>
      <c r="B121" s="62" t="s">
        <v>10</v>
      </c>
      <c r="C121" s="35" t="s">
        <v>446</v>
      </c>
      <c r="D121" s="35" t="s">
        <v>300</v>
      </c>
      <c r="E121" s="35" t="s">
        <v>888</v>
      </c>
      <c r="F121" s="127">
        <v>0.72</v>
      </c>
      <c r="G121" s="156" t="s">
        <v>9361</v>
      </c>
      <c r="H121" s="107" t="str">
        <f>IF(COUNTIFS(MANUTENÇÃO!B:B,B121,MANUTENÇÃO!C:C,"*MANUTENÇÃO ATIVA*")&gt;0,
   "MANUTENÇÃO ATIVA",
   IF(COUNTIFS(MANUTENÇÃO!B:B,B121,MANUTENÇÃO!C:C,"*PENDENTE MANUTENÇÃO*")&gt;0,
      "PENDENTE MANUTENÇÃO",
      IF(E121="ON","COM SINAL","SEM SINAL")
   )
)</f>
        <v>COM SINAL</v>
      </c>
      <c r="I121" s="35" t="str">
        <f t="shared" si="2"/>
        <v>ALTA</v>
      </c>
      <c r="J121" s="6">
        <f>IFERROR(VLOOKUP(C121,'SETORES VARRIÇÃO'!H:I,2,FALSE),VLOOKUP(PERFORMANCE!C121,'SETORES PRAÇA'!H:I,2,FALSE))</f>
        <v>46004</v>
      </c>
      <c r="K121" s="35">
        <f>COUNTIF('TROCAS SELIMP'!$C$2:$F$901,PERFORMANCE!B121)</f>
        <v>6</v>
      </c>
      <c r="L121" s="105">
        <f>COUNTIFS('HISTORICO GERAL'!$D:D, B121,
          'HISTORICO GERAL'!$A:A, "&gt;="&amp;J121,
          'HISTORICO GERAL'!$G:G, "ON")</f>
        <v>58</v>
      </c>
      <c r="M121" s="106">
        <f>COUNTIFS('HISTORICO GERAL'!$D:D, B121,
          'HISTORICO GERAL'!$A:A, "&gt;="&amp;J121,
          'HISTORICO GERAL'!$G:G, "OFF")</f>
        <v>1</v>
      </c>
      <c r="N121" s="112">
        <f t="shared" si="3"/>
        <v>0.98305084745762716</v>
      </c>
    </row>
    <row r="122" spans="1:14" ht="15" customHeight="1" x14ac:dyDescent="0.35">
      <c r="A122" s="156" t="s">
        <v>569</v>
      </c>
      <c r="B122" s="62" t="s">
        <v>87</v>
      </c>
      <c r="C122" s="35" t="s">
        <v>378</v>
      </c>
      <c r="D122" s="35" t="s">
        <v>300</v>
      </c>
      <c r="E122" s="35" t="s">
        <v>887</v>
      </c>
      <c r="F122" s="127" t="s">
        <v>907</v>
      </c>
      <c r="G122" s="156" t="s">
        <v>8845</v>
      </c>
      <c r="H122" s="107" t="str">
        <f>IF(COUNTIFS(MANUTENÇÃO!B:B,B122,MANUTENÇÃO!C:C,"*MANUTENÇÃO ATIVA*")&gt;0,
   "MANUTENÇÃO ATIVA",
   IF(COUNTIFS(MANUTENÇÃO!B:B,B122,MANUTENÇÃO!C:C,"*PENDENTE MANUTENÇÃO*")&gt;0,
      "PENDENTE MANUTENÇÃO",
      IF(E122="ON","COM SINAL","SEM SINAL")
   )
)</f>
        <v>SEM SINAL</v>
      </c>
      <c r="I122" s="35" t="str">
        <f t="shared" si="2"/>
        <v>DESATUALIZADA</v>
      </c>
      <c r="J122" s="6">
        <f>IFERROR(VLOOKUP(C122,'SETORES VARRIÇÃO'!H:I,2,FALSE),VLOOKUP(PERFORMANCE!C122,'SETORES PRAÇA'!H:I,2,FALSE))</f>
        <v>45994</v>
      </c>
      <c r="K122" s="35">
        <f>COUNTIF('TROCAS SELIMP'!$C$2:$F$901,PERFORMANCE!B122)</f>
        <v>4</v>
      </c>
      <c r="L122" s="105">
        <f>COUNTIFS('HISTORICO GERAL'!$D:D, B122,
          'HISTORICO GERAL'!$A:A, "&gt;="&amp;J122,
          'HISTORICO GERAL'!$G:G, "ON")</f>
        <v>53</v>
      </c>
      <c r="M122" s="106">
        <f>COUNTIFS('HISTORICO GERAL'!$D:D, B122,
          'HISTORICO GERAL'!$A:A, "&gt;="&amp;J122,
          'HISTORICO GERAL'!$G:G, "OFF")</f>
        <v>6</v>
      </c>
      <c r="N122" s="112">
        <f t="shared" si="3"/>
        <v>0.89830508474576276</v>
      </c>
    </row>
    <row r="123" spans="1:14" ht="15" customHeight="1" x14ac:dyDescent="0.35">
      <c r="A123" s="156" t="s">
        <v>569</v>
      </c>
      <c r="B123" s="62" t="s">
        <v>119</v>
      </c>
      <c r="C123" s="35" t="s">
        <v>371</v>
      </c>
      <c r="D123" s="35" t="s">
        <v>297</v>
      </c>
      <c r="E123" s="35" t="s">
        <v>888</v>
      </c>
      <c r="F123" s="127">
        <v>0.54</v>
      </c>
      <c r="G123" s="156" t="s">
        <v>9362</v>
      </c>
      <c r="H123" s="107" t="str">
        <f>IF(COUNTIFS(MANUTENÇÃO!B:B,B123,MANUTENÇÃO!C:C,"*MANUTENÇÃO ATIVA*")&gt;0,
   "MANUTENÇÃO ATIVA",
   IF(COUNTIFS(MANUTENÇÃO!B:B,B123,MANUTENÇÃO!C:C,"*PENDENTE MANUTENÇÃO*")&gt;0,
      "PENDENTE MANUTENÇÃO",
      IF(E123="ON","COM SINAL","SEM SINAL")
   )
)</f>
        <v>COM SINAL</v>
      </c>
      <c r="I123" s="35" t="str">
        <f t="shared" si="2"/>
        <v>REGULAR</v>
      </c>
      <c r="J123" s="6">
        <f>IFERROR(VLOOKUP(C123,'SETORES VARRIÇÃO'!H:I,2,FALSE),VLOOKUP(PERFORMANCE!C123,'SETORES PRAÇA'!H:I,2,FALSE))</f>
        <v>45999</v>
      </c>
      <c r="K123" s="35">
        <f>COUNTIF('TROCAS SELIMP'!$C$2:$F$901,PERFORMANCE!B123)</f>
        <v>3</v>
      </c>
      <c r="L123" s="105">
        <f>COUNTIFS('HISTORICO GERAL'!$D:D, B123,
          'HISTORICO GERAL'!$A:A, "&gt;="&amp;J123,
          'HISTORICO GERAL'!$G:G, "ON")</f>
        <v>54</v>
      </c>
      <c r="M123" s="106">
        <f>COUNTIFS('HISTORICO GERAL'!$D:D, B123,
          'HISTORICO GERAL'!$A:A, "&gt;="&amp;J123,
          'HISTORICO GERAL'!$G:G, "OFF")</f>
        <v>5</v>
      </c>
      <c r="N123" s="112">
        <f t="shared" si="3"/>
        <v>0.9152542372881356</v>
      </c>
    </row>
    <row r="124" spans="1:14" ht="15" customHeight="1" x14ac:dyDescent="0.35">
      <c r="A124" s="156" t="s">
        <v>569</v>
      </c>
      <c r="B124" s="62" t="s">
        <v>118</v>
      </c>
      <c r="C124" s="35" t="s">
        <v>374</v>
      </c>
      <c r="D124" s="35" t="s">
        <v>297</v>
      </c>
      <c r="E124" s="35" t="s">
        <v>888</v>
      </c>
      <c r="F124" s="127">
        <v>0.44</v>
      </c>
      <c r="G124" s="156" t="s">
        <v>9363</v>
      </c>
      <c r="H124" s="107" t="str">
        <f>IF(COUNTIFS(MANUTENÇÃO!B:B,B124,MANUTENÇÃO!C:C,"*MANUTENÇÃO ATIVA*")&gt;0,
   "MANUTENÇÃO ATIVA",
   IF(COUNTIFS(MANUTENÇÃO!B:B,B124,MANUTENÇÃO!C:C,"*PENDENTE MANUTENÇÃO*")&gt;0,
      "PENDENTE MANUTENÇÃO",
      IF(E124="ON","COM SINAL","SEM SINAL")
   )
)</f>
        <v>COM SINAL</v>
      </c>
      <c r="I124" s="35" t="str">
        <f t="shared" si="2"/>
        <v>REGULAR</v>
      </c>
      <c r="J124" s="6">
        <f>IFERROR(VLOOKUP(C124,'SETORES VARRIÇÃO'!H:I,2,FALSE),VLOOKUP(PERFORMANCE!C124,'SETORES PRAÇA'!H:I,2,FALSE))</f>
        <v>45999</v>
      </c>
      <c r="K124" s="35">
        <f>COUNTIF('TROCAS SELIMP'!$C$2:$F$901,PERFORMANCE!B124)</f>
        <v>7</v>
      </c>
      <c r="L124" s="105">
        <f>COUNTIFS('HISTORICO GERAL'!$D:D, B124,
          'HISTORICO GERAL'!$A:A, "&gt;="&amp;J124,
          'HISTORICO GERAL'!$G:G, "ON")</f>
        <v>37</v>
      </c>
      <c r="M124" s="106">
        <f>COUNTIFS('HISTORICO GERAL'!$D:D, B124,
          'HISTORICO GERAL'!$A:A, "&gt;="&amp;J124,
          'HISTORICO GERAL'!$G:G, "OFF")</f>
        <v>22</v>
      </c>
      <c r="N124" s="112">
        <f t="shared" si="3"/>
        <v>0.6271186440677966</v>
      </c>
    </row>
    <row r="125" spans="1:14" ht="15" customHeight="1" x14ac:dyDescent="0.35">
      <c r="A125" s="156" t="s">
        <v>570</v>
      </c>
      <c r="B125" s="62" t="s">
        <v>156</v>
      </c>
      <c r="C125" s="35" t="s">
        <v>396</v>
      </c>
      <c r="D125" s="35" t="s">
        <v>299</v>
      </c>
      <c r="E125" s="35" t="s">
        <v>887</v>
      </c>
      <c r="F125" s="127" t="s">
        <v>907</v>
      </c>
      <c r="G125" s="156" t="s">
        <v>9039</v>
      </c>
      <c r="H125" s="107" t="str">
        <f>IF(COUNTIFS(MANUTENÇÃO!B:B,B125,MANUTENÇÃO!C:C,"*MANUTENÇÃO ATIVA*")&gt;0,
   "MANUTENÇÃO ATIVA",
   IF(COUNTIFS(MANUTENÇÃO!B:B,B125,MANUTENÇÃO!C:C,"*PENDENTE MANUTENÇÃO*")&gt;0,
      "PENDENTE MANUTENÇÃO",
      IF(E125="ON","COM SINAL","SEM SINAL")
   )
)</f>
        <v>SEM SINAL</v>
      </c>
      <c r="I125" s="35" t="str">
        <f t="shared" si="2"/>
        <v>DESATUALIZADA</v>
      </c>
      <c r="J125" s="6">
        <f>IFERROR(VLOOKUP(C125,'SETORES VARRIÇÃO'!H:I,2,FALSE),VLOOKUP(PERFORMANCE!C125,'SETORES PRAÇA'!H:I,2,FALSE))</f>
        <v>46002</v>
      </c>
      <c r="K125" s="35">
        <f>COUNTIF('TROCAS SELIMP'!$C$2:$F$901,PERFORMANCE!B125)</f>
        <v>2</v>
      </c>
      <c r="L125" s="105">
        <f>COUNTIFS('HISTORICO GERAL'!$D:D, B125,
          'HISTORICO GERAL'!$A:A, "&gt;="&amp;J125,
          'HISTORICO GERAL'!$G:G, "ON")</f>
        <v>57</v>
      </c>
      <c r="M125" s="106">
        <f>COUNTIFS('HISTORICO GERAL'!$D:D, B125,
          'HISTORICO GERAL'!$A:A, "&gt;="&amp;J125,
          'HISTORICO GERAL'!$G:G, "OFF")</f>
        <v>2</v>
      </c>
      <c r="N125" s="112">
        <f t="shared" si="3"/>
        <v>0.96610169491525422</v>
      </c>
    </row>
    <row r="126" spans="1:14" ht="15" customHeight="1" x14ac:dyDescent="0.35">
      <c r="A126" s="156" t="s">
        <v>571</v>
      </c>
      <c r="B126" s="62" t="s">
        <v>8</v>
      </c>
      <c r="C126" s="35" t="s">
        <v>444</v>
      </c>
      <c r="D126" s="35" t="s">
        <v>300</v>
      </c>
      <c r="E126" s="35" t="s">
        <v>888</v>
      </c>
      <c r="F126" s="127">
        <v>1</v>
      </c>
      <c r="G126" s="156" t="s">
        <v>9364</v>
      </c>
      <c r="H126" s="107" t="str">
        <f>IF(COUNTIFS(MANUTENÇÃO!B:B,B126,MANUTENÇÃO!C:C,"*MANUTENÇÃO ATIVA*")&gt;0,
   "MANUTENÇÃO ATIVA",
   IF(COUNTIFS(MANUTENÇÃO!B:B,B126,MANUTENÇÃO!C:C,"*PENDENTE MANUTENÇÃO*")&gt;0,
      "PENDENTE MANUTENÇÃO",
      IF(E126="ON","COM SINAL","SEM SINAL")
   )
)</f>
        <v>COM SINAL</v>
      </c>
      <c r="I126" s="35" t="str">
        <f t="shared" si="2"/>
        <v>ALTA</v>
      </c>
      <c r="J126" s="6">
        <f>IFERROR(VLOOKUP(C126,'SETORES VARRIÇÃO'!H:I,2,FALSE),VLOOKUP(PERFORMANCE!C126,'SETORES PRAÇA'!H:I,2,FALSE))</f>
        <v>46004</v>
      </c>
      <c r="K126" s="35">
        <f>COUNTIF('TROCAS SELIMP'!$C$2:$F$901,PERFORMANCE!B126)</f>
        <v>3</v>
      </c>
      <c r="L126" s="105">
        <f>COUNTIFS('HISTORICO GERAL'!$D:D, B126,
          'HISTORICO GERAL'!$A:A, "&gt;="&amp;J126,
          'HISTORICO GERAL'!$G:G, "ON")</f>
        <v>36</v>
      </c>
      <c r="M126" s="106">
        <f>COUNTIFS('HISTORICO GERAL'!$D:D, B126,
          'HISTORICO GERAL'!$A:A, "&gt;="&amp;J126,
          'HISTORICO GERAL'!$G:G, "OFF")</f>
        <v>22</v>
      </c>
      <c r="N126" s="112">
        <f t="shared" si="3"/>
        <v>0.62068965517241381</v>
      </c>
    </row>
    <row r="127" spans="1:14" ht="15" customHeight="1" x14ac:dyDescent="0.35">
      <c r="A127" s="156" t="s">
        <v>569</v>
      </c>
      <c r="B127" s="62" t="s">
        <v>107</v>
      </c>
      <c r="C127" s="35" t="s">
        <v>386</v>
      </c>
      <c r="D127" s="35" t="s">
        <v>296</v>
      </c>
      <c r="E127" s="35" t="s">
        <v>888</v>
      </c>
      <c r="F127" s="127">
        <v>0.15</v>
      </c>
      <c r="G127" s="156" t="s">
        <v>9365</v>
      </c>
      <c r="H127" s="107" t="str">
        <f>IF(COUNTIFS(MANUTENÇÃO!B:B,B127,MANUTENÇÃO!C:C,"*MANUTENÇÃO ATIVA*")&gt;0,
   "MANUTENÇÃO ATIVA",
   IF(COUNTIFS(MANUTENÇÃO!B:B,B127,MANUTENÇÃO!C:C,"*PENDENTE MANUTENÇÃO*")&gt;0,
      "PENDENTE MANUTENÇÃO",
      IF(E127="ON","COM SINAL","SEM SINAL")
   )
)</f>
        <v>COM SINAL</v>
      </c>
      <c r="I127" s="35" t="str">
        <f t="shared" si="2"/>
        <v>BAIXA</v>
      </c>
      <c r="J127" s="6">
        <f>IFERROR(VLOOKUP(C127,'SETORES VARRIÇÃO'!H:I,2,FALSE),VLOOKUP(PERFORMANCE!C127,'SETORES PRAÇA'!H:I,2,FALSE))</f>
        <v>46008</v>
      </c>
      <c r="K127" s="35">
        <f>COUNTIF('TROCAS SELIMP'!$C$2:$F$901,PERFORMANCE!B127)</f>
        <v>6</v>
      </c>
      <c r="L127" s="105">
        <f>COUNTIFS('HISTORICO GERAL'!$D:D, B127,
          'HISTORICO GERAL'!$A:A, "&gt;="&amp;J127,
          'HISTORICO GERAL'!$G:G, "ON")</f>
        <v>44</v>
      </c>
      <c r="M127" s="106">
        <f>COUNTIFS('HISTORICO GERAL'!$D:D, B127,
          'HISTORICO GERAL'!$A:A, "&gt;="&amp;J127,
          'HISTORICO GERAL'!$G:G, "OFF")</f>
        <v>16</v>
      </c>
      <c r="N127" s="112">
        <f t="shared" si="3"/>
        <v>0.73333333333333328</v>
      </c>
    </row>
    <row r="128" spans="1:14" ht="15" customHeight="1" x14ac:dyDescent="0.35">
      <c r="A128" s="156" t="s">
        <v>569</v>
      </c>
      <c r="B128" s="62" t="s">
        <v>112</v>
      </c>
      <c r="C128" s="35" t="s">
        <v>361</v>
      </c>
      <c r="D128" s="35" t="s">
        <v>297</v>
      </c>
      <c r="E128" s="35" t="s">
        <v>888</v>
      </c>
      <c r="F128" s="127">
        <v>0.44</v>
      </c>
      <c r="G128" s="156" t="s">
        <v>9366</v>
      </c>
      <c r="H128" s="107" t="str">
        <f>IF(COUNTIFS(MANUTENÇÃO!B:B,B128,MANUTENÇÃO!C:C,"*MANUTENÇÃO ATIVA*")&gt;0,
   "MANUTENÇÃO ATIVA",
   IF(COUNTIFS(MANUTENÇÃO!B:B,B128,MANUTENÇÃO!C:C,"*PENDENTE MANUTENÇÃO*")&gt;0,
      "PENDENTE MANUTENÇÃO",
      IF(E128="ON","COM SINAL","SEM SINAL")
   )
)</f>
        <v>COM SINAL</v>
      </c>
      <c r="I128" s="35" t="str">
        <f t="shared" si="2"/>
        <v>REGULAR</v>
      </c>
      <c r="J128" s="6">
        <f>IFERROR(VLOOKUP(C128,'SETORES VARRIÇÃO'!H:I,2,FALSE),VLOOKUP(PERFORMANCE!C128,'SETORES PRAÇA'!H:I,2,FALSE))</f>
        <v>45999</v>
      </c>
      <c r="K128" s="35">
        <f>COUNTIF('TROCAS SELIMP'!$C$2:$F$901,PERFORMANCE!B128)</f>
        <v>5</v>
      </c>
      <c r="L128" s="105">
        <f>COUNTIFS('HISTORICO GERAL'!$D:D, B128,
          'HISTORICO GERAL'!$A:A, "&gt;="&amp;J128,
          'HISTORICO GERAL'!$G:G, "ON")</f>
        <v>55</v>
      </c>
      <c r="M128" s="106">
        <f>COUNTIFS('HISTORICO GERAL'!$D:D, B128,
          'HISTORICO GERAL'!$A:A, "&gt;="&amp;J128,
          'HISTORICO GERAL'!$G:G, "OFF")</f>
        <v>4</v>
      </c>
      <c r="N128" s="112">
        <f t="shared" si="3"/>
        <v>0.93220338983050843</v>
      </c>
    </row>
    <row r="129" spans="1:14" ht="15" customHeight="1" x14ac:dyDescent="0.35">
      <c r="A129" s="156" t="s">
        <v>570</v>
      </c>
      <c r="B129" s="62" t="s">
        <v>183</v>
      </c>
      <c r="C129" s="35" t="s">
        <v>418</v>
      </c>
      <c r="D129" s="35" t="s">
        <v>296</v>
      </c>
      <c r="E129" s="35" t="s">
        <v>887</v>
      </c>
      <c r="F129" s="127" t="s">
        <v>5211</v>
      </c>
      <c r="G129" s="156" t="s">
        <v>6560</v>
      </c>
      <c r="H129" s="107" t="str">
        <f>IF(COUNTIFS(MANUTENÇÃO!B:B,B129,MANUTENÇÃO!C:C,"*MANUTENÇÃO ATIVA*")&gt;0,
   "MANUTENÇÃO ATIVA",
   IF(COUNTIFS(MANUTENÇÃO!B:B,B129,MANUTENÇÃO!C:C,"*PENDENTE MANUTENÇÃO*")&gt;0,
      "PENDENTE MANUTENÇÃO",
      IF(E129="ON","COM SINAL","SEM SINAL")
   )
)</f>
        <v>PENDENTE MANUTENÇÃO</v>
      </c>
      <c r="I129" s="35" t="str">
        <f t="shared" si="2"/>
        <v>DESATUALIZADA</v>
      </c>
      <c r="J129" s="6">
        <f>IFERROR(VLOOKUP(C129,'SETORES VARRIÇÃO'!H:I,2,FALSE),VLOOKUP(PERFORMANCE!C129,'SETORES PRAÇA'!H:I,2,FALSE))</f>
        <v>46001</v>
      </c>
      <c r="K129" s="35">
        <f>COUNTIF('TROCAS SELIMP'!$C$2:$F$901,PERFORMANCE!B129)</f>
        <v>7</v>
      </c>
      <c r="L129" s="105">
        <f>COUNTIFS('HISTORICO GERAL'!$D:D, B129,
          'HISTORICO GERAL'!$A:A, "&gt;="&amp;J129,
          'HISTORICO GERAL'!$G:G, "ON")</f>
        <v>8</v>
      </c>
      <c r="M129" s="106">
        <f>COUNTIFS('HISTORICO GERAL'!$D:D, B129,
          'HISTORICO GERAL'!$A:A, "&gt;="&amp;J129,
          'HISTORICO GERAL'!$G:G, "OFF")</f>
        <v>52</v>
      </c>
      <c r="N129" s="112">
        <f t="shared" si="3"/>
        <v>0.13333333333333333</v>
      </c>
    </row>
    <row r="130" spans="1:14" ht="15" customHeight="1" x14ac:dyDescent="0.35">
      <c r="A130" s="156" t="s">
        <v>570</v>
      </c>
      <c r="B130" s="62" t="s">
        <v>174</v>
      </c>
      <c r="C130" s="35" t="s">
        <v>411</v>
      </c>
      <c r="D130" s="35" t="s">
        <v>302</v>
      </c>
      <c r="E130" s="35" t="s">
        <v>887</v>
      </c>
      <c r="F130" s="127" t="s">
        <v>907</v>
      </c>
      <c r="G130" s="156" t="s">
        <v>7528</v>
      </c>
      <c r="H130" s="107" t="str">
        <f>IF(COUNTIFS(MANUTENÇÃO!B:B,B130,MANUTENÇÃO!C:C,"*MANUTENÇÃO ATIVA*")&gt;0,
   "MANUTENÇÃO ATIVA",
   IF(COUNTIFS(MANUTENÇÃO!B:B,B130,MANUTENÇÃO!C:C,"*PENDENTE MANUTENÇÃO*")&gt;0,
      "PENDENTE MANUTENÇÃO",
      IF(E130="ON","COM SINAL","SEM SINAL")
   )
)</f>
        <v>SEM SINAL</v>
      </c>
      <c r="I130" s="35" t="str">
        <f t="shared" si="2"/>
        <v>DESATUALIZADA</v>
      </c>
      <c r="J130" s="6">
        <f>IFERROR(VLOOKUP(C130,'SETORES VARRIÇÃO'!H:I,2,FALSE),VLOOKUP(PERFORMANCE!C130,'SETORES PRAÇA'!H:I,2,FALSE))</f>
        <v>46003</v>
      </c>
      <c r="K130" s="35">
        <f>COUNTIF('TROCAS SELIMP'!$C$2:$F$901,PERFORMANCE!B130)</f>
        <v>3</v>
      </c>
      <c r="L130" s="105">
        <f>COUNTIFS('HISTORICO GERAL'!$D:D, B130,
          'HISTORICO GERAL'!$A:A, "&gt;="&amp;J130,
          'HISTORICO GERAL'!$G:G, "ON")</f>
        <v>43</v>
      </c>
      <c r="M130" s="106">
        <f>COUNTIFS('HISTORICO GERAL'!$D:D, B130,
          'HISTORICO GERAL'!$A:A, "&gt;="&amp;J130,
          'HISTORICO GERAL'!$G:G, "OFF")</f>
        <v>16</v>
      </c>
      <c r="N130" s="112">
        <f t="shared" si="3"/>
        <v>0.72881355932203384</v>
      </c>
    </row>
    <row r="131" spans="1:14" ht="15" customHeight="1" x14ac:dyDescent="0.35">
      <c r="A131" s="156" t="s">
        <v>569</v>
      </c>
      <c r="B131" s="62" t="s">
        <v>120</v>
      </c>
      <c r="C131" s="35" t="s">
        <v>368</v>
      </c>
      <c r="D131" s="35" t="s">
        <v>297</v>
      </c>
      <c r="E131" s="35" t="s">
        <v>888</v>
      </c>
      <c r="F131" s="127">
        <v>0.36</v>
      </c>
      <c r="G131" s="156" t="s">
        <v>9367</v>
      </c>
      <c r="H131" s="107" t="str">
        <f>IF(COUNTIFS(MANUTENÇÃO!B:B,B131,MANUTENÇÃO!C:C,"*MANUTENÇÃO ATIVA*")&gt;0,
   "MANUTENÇÃO ATIVA",
   IF(COUNTIFS(MANUTENÇÃO!B:B,B131,MANUTENÇÃO!C:C,"*PENDENTE MANUTENÇÃO*")&gt;0,
      "PENDENTE MANUTENÇÃO",
      IF(E131="ON","COM SINAL","SEM SINAL")
   )
)</f>
        <v>COM SINAL</v>
      </c>
      <c r="I131" s="35" t="str">
        <f t="shared" si="2"/>
        <v>REGULAR</v>
      </c>
      <c r="J131" s="6">
        <f>IFERROR(VLOOKUP(C131,'SETORES VARRIÇÃO'!H:I,2,FALSE),VLOOKUP(PERFORMANCE!C131,'SETORES PRAÇA'!H:I,2,FALSE))</f>
        <v>45999</v>
      </c>
      <c r="K131" s="35">
        <f>COUNTIF('TROCAS SELIMP'!$C$2:$F$901,PERFORMANCE!B131)</f>
        <v>4</v>
      </c>
      <c r="L131" s="105">
        <f>COUNTIFS('HISTORICO GERAL'!$D:D, B131,
          'HISTORICO GERAL'!$A:A, "&gt;="&amp;J131,
          'HISTORICO GERAL'!$G:G, "ON")</f>
        <v>59</v>
      </c>
      <c r="M131" s="106">
        <f>COUNTIFS('HISTORICO GERAL'!$D:D, B131,
          'HISTORICO GERAL'!$A:A, "&gt;="&amp;J131,
          'HISTORICO GERAL'!$G:G, "OFF")</f>
        <v>1</v>
      </c>
      <c r="N131" s="112">
        <f t="shared" si="3"/>
        <v>0.98333333333333328</v>
      </c>
    </row>
    <row r="132" spans="1:14" ht="15" customHeight="1" x14ac:dyDescent="0.35">
      <c r="A132" s="156" t="s">
        <v>569</v>
      </c>
      <c r="B132" s="62" t="s">
        <v>89</v>
      </c>
      <c r="C132" s="35" t="s">
        <v>376</v>
      </c>
      <c r="D132" s="35" t="s">
        <v>300</v>
      </c>
      <c r="E132" s="35" t="s">
        <v>888</v>
      </c>
      <c r="F132" s="127">
        <v>0</v>
      </c>
      <c r="G132" s="156" t="s">
        <v>9368</v>
      </c>
      <c r="H132" s="107" t="str">
        <f>IF(COUNTIFS(MANUTENÇÃO!B:B,B132,MANUTENÇÃO!C:C,"*MANUTENÇÃO ATIVA*")&gt;0,
   "MANUTENÇÃO ATIVA",
   IF(COUNTIFS(MANUTENÇÃO!B:B,B132,MANUTENÇÃO!C:C,"*PENDENTE MANUTENÇÃO*")&gt;0,
      "PENDENTE MANUTENÇÃO",
      IF(E132="ON","COM SINAL","SEM SINAL")
   )
)</f>
        <v>COM SINAL</v>
      </c>
      <c r="I132" s="35" t="str">
        <f t="shared" ref="I132:I195" si="4">IF(ISTEXT(F132),
   IF(ISNUMBER(FIND("desatualizada",F132)),"DESATUALIZADA",""),
   _xlfn.LET(_xlpm.x,IF(F132&lt;=1,F132*100,F132),
      IF(_xlpm.x&gt;=70,"ALTA",
      IF(_xlpm.x&gt;=30,"REGULAR",
      IF(_xlpm.x&gt;=15,"BAIXA","CRÍTICA")))))</f>
        <v>CRÍTICA</v>
      </c>
      <c r="J132" s="6">
        <f>IFERROR(VLOOKUP(C132,'SETORES VARRIÇÃO'!H:I,2,FALSE),VLOOKUP(PERFORMANCE!C132,'SETORES PRAÇA'!H:I,2,FALSE))</f>
        <v>45994</v>
      </c>
      <c r="K132" s="35">
        <f>COUNTIF('TROCAS SELIMP'!$C$2:$F$901,PERFORMANCE!B132)</f>
        <v>3</v>
      </c>
      <c r="L132" s="105">
        <f>COUNTIFS('HISTORICO GERAL'!$D:D, B132,
          'HISTORICO GERAL'!$A:A, "&gt;="&amp;J132,
          'HISTORICO GERAL'!$G:G, "ON")</f>
        <v>54</v>
      </c>
      <c r="M132" s="106">
        <f>COUNTIFS('HISTORICO GERAL'!$D:D, B132,
          'HISTORICO GERAL'!$A:A, "&gt;="&amp;J132,
          'HISTORICO GERAL'!$G:G, "OFF")</f>
        <v>5</v>
      </c>
      <c r="N132" s="112">
        <f t="shared" ref="N132:N146" si="5">L132/(L132+M132)</f>
        <v>0.9152542372881356</v>
      </c>
    </row>
    <row r="133" spans="1:14" ht="15" customHeight="1" x14ac:dyDescent="0.35">
      <c r="A133" s="156" t="s">
        <v>569</v>
      </c>
      <c r="B133" s="62" t="s">
        <v>99</v>
      </c>
      <c r="C133" s="35" t="s">
        <v>359</v>
      </c>
      <c r="D133" s="35" t="s">
        <v>302</v>
      </c>
      <c r="E133" s="35" t="s">
        <v>887</v>
      </c>
      <c r="F133" s="127" t="s">
        <v>1104</v>
      </c>
      <c r="G133" s="156" t="s">
        <v>9045</v>
      </c>
      <c r="H133" s="107" t="str">
        <f>IF(COUNTIFS(MANUTENÇÃO!B:B,B133,MANUTENÇÃO!C:C,"*MANUTENÇÃO ATIVA*")&gt;0,
   "MANUTENÇÃO ATIVA",
   IF(COUNTIFS(MANUTENÇÃO!B:B,B133,MANUTENÇÃO!C:C,"*PENDENTE MANUTENÇÃO*")&gt;0,
      "PENDENTE MANUTENÇÃO",
      IF(E133="ON","COM SINAL","SEM SINAL")
   )
)</f>
        <v>PENDENTE MANUTENÇÃO</v>
      </c>
      <c r="I133" s="35" t="str">
        <f t="shared" si="4"/>
        <v>DESATUALIZADA</v>
      </c>
      <c r="J133" s="6">
        <f>IFERROR(VLOOKUP(C133,'SETORES VARRIÇÃO'!H:I,2,FALSE),VLOOKUP(PERFORMANCE!C133,'SETORES PRAÇA'!H:I,2,FALSE))</f>
        <v>45996</v>
      </c>
      <c r="K133" s="35">
        <f>COUNTIF('TROCAS SELIMP'!$C$2:$F$901,PERFORMANCE!B133)</f>
        <v>7</v>
      </c>
      <c r="L133" s="105">
        <f>COUNTIFS('HISTORICO GERAL'!$D:D, B133,
          'HISTORICO GERAL'!$A:A, "&gt;="&amp;J133,
          'HISTORICO GERAL'!$G:G, "ON")</f>
        <v>13</v>
      </c>
      <c r="M133" s="106">
        <f>COUNTIFS('HISTORICO GERAL'!$D:D, B133,
          'HISTORICO GERAL'!$A:A, "&gt;="&amp;J133,
          'HISTORICO GERAL'!$G:G, "OFF")</f>
        <v>48</v>
      </c>
      <c r="N133" s="112">
        <f t="shared" si="5"/>
        <v>0.21311475409836064</v>
      </c>
    </row>
    <row r="134" spans="1:14" ht="15" customHeight="1" x14ac:dyDescent="0.35">
      <c r="A134" s="156" t="s">
        <v>569</v>
      </c>
      <c r="B134" s="62" t="s">
        <v>117</v>
      </c>
      <c r="C134" s="35" t="s">
        <v>372</v>
      </c>
      <c r="D134" s="35" t="s">
        <v>297</v>
      </c>
      <c r="E134" s="35" t="s">
        <v>888</v>
      </c>
      <c r="F134" s="127">
        <v>0.44</v>
      </c>
      <c r="G134" s="156" t="s">
        <v>9369</v>
      </c>
      <c r="H134" s="107" t="str">
        <f>IF(COUNTIFS(MANUTENÇÃO!B:B,B134,MANUTENÇÃO!C:C,"*MANUTENÇÃO ATIVA*")&gt;0,
   "MANUTENÇÃO ATIVA",
   IF(COUNTIFS(MANUTENÇÃO!B:B,B134,MANUTENÇÃO!C:C,"*PENDENTE MANUTENÇÃO*")&gt;0,
      "PENDENTE MANUTENÇÃO",
      IF(E134="ON","COM SINAL","SEM SINAL")
   )
)</f>
        <v>COM SINAL</v>
      </c>
      <c r="I134" s="35" t="str">
        <f t="shared" si="4"/>
        <v>REGULAR</v>
      </c>
      <c r="J134" s="6">
        <f>IFERROR(VLOOKUP(C134,'SETORES VARRIÇÃO'!H:I,2,FALSE),VLOOKUP(PERFORMANCE!C134,'SETORES PRAÇA'!H:I,2,FALSE))</f>
        <v>45996</v>
      </c>
      <c r="K134" s="35">
        <f>COUNTIF('TROCAS SELIMP'!$C$2:$F$901,PERFORMANCE!B134)</f>
        <v>3</v>
      </c>
      <c r="L134" s="105">
        <f>COUNTIFS('HISTORICO GERAL'!$D:D, B134,
          'HISTORICO GERAL'!$A:A, "&gt;="&amp;J134,
          'HISTORICO GERAL'!$G:G, "ON")</f>
        <v>57</v>
      </c>
      <c r="M134" s="106">
        <f>COUNTIFS('HISTORICO GERAL'!$D:D, B134,
          'HISTORICO GERAL'!$A:A, "&gt;="&amp;J134,
          'HISTORICO GERAL'!$G:G, "OFF")</f>
        <v>2</v>
      </c>
      <c r="N134" s="112">
        <f t="shared" si="5"/>
        <v>0.96610169491525422</v>
      </c>
    </row>
    <row r="135" spans="1:14" ht="15" customHeight="1" x14ac:dyDescent="0.35">
      <c r="A135" s="156" t="s">
        <v>570</v>
      </c>
      <c r="B135" s="62" t="s">
        <v>175</v>
      </c>
      <c r="C135" s="35" t="s">
        <v>405</v>
      </c>
      <c r="D135" s="35" t="s">
        <v>302</v>
      </c>
      <c r="E135" s="35" t="s">
        <v>887</v>
      </c>
      <c r="F135" s="127" t="s">
        <v>1052</v>
      </c>
      <c r="G135" s="156" t="s">
        <v>7155</v>
      </c>
      <c r="H135" s="107" t="str">
        <f>IF(COUNTIFS(MANUTENÇÃO!B:B,B135,MANUTENÇÃO!C:C,"*MANUTENÇÃO ATIVA*")&gt;0,
   "MANUTENÇÃO ATIVA",
   IF(COUNTIFS(MANUTENÇÃO!B:B,B135,MANUTENÇÃO!C:C,"*PENDENTE MANUTENÇÃO*")&gt;0,
      "PENDENTE MANUTENÇÃO",
      IF(E135="ON","COM SINAL","SEM SINAL")
   )
)</f>
        <v>SEM SINAL</v>
      </c>
      <c r="I135" s="35" t="str">
        <f t="shared" si="4"/>
        <v>DESATUALIZADA</v>
      </c>
      <c r="J135" s="6">
        <f>IFERROR(VLOOKUP(C135,'SETORES VARRIÇÃO'!H:I,2,FALSE),VLOOKUP(PERFORMANCE!C135,'SETORES PRAÇA'!H:I,2,FALSE))</f>
        <v>46000</v>
      </c>
      <c r="K135" s="35">
        <f>COUNTIF('TROCAS SELIMP'!$C$2:$F$901,PERFORMANCE!B135)</f>
        <v>3</v>
      </c>
      <c r="L135" s="105">
        <f>COUNTIFS('HISTORICO GERAL'!$D:D, B135,
          'HISTORICO GERAL'!$A:A, "&gt;="&amp;J135,
          'HISTORICO GERAL'!$G:G, "ON")</f>
        <v>44</v>
      </c>
      <c r="M135" s="106">
        <f>COUNTIFS('HISTORICO GERAL'!$D:D, B135,
          'HISTORICO GERAL'!$A:A, "&gt;="&amp;J135,
          'HISTORICO GERAL'!$G:G, "OFF")</f>
        <v>16</v>
      </c>
      <c r="N135" s="112">
        <f t="shared" si="5"/>
        <v>0.73333333333333328</v>
      </c>
    </row>
    <row r="136" spans="1:14" ht="15" customHeight="1" x14ac:dyDescent="0.35">
      <c r="A136" s="156" t="s">
        <v>569</v>
      </c>
      <c r="B136" s="62" t="s">
        <v>128</v>
      </c>
      <c r="C136" s="35" t="s">
        <v>340</v>
      </c>
      <c r="D136" s="35" t="s">
        <v>298</v>
      </c>
      <c r="E136" s="35" t="s">
        <v>887</v>
      </c>
      <c r="F136" s="127" t="s">
        <v>907</v>
      </c>
      <c r="G136" s="156" t="s">
        <v>9047</v>
      </c>
      <c r="H136" s="107" t="str">
        <f>IF(COUNTIFS(MANUTENÇÃO!B:B,B136,MANUTENÇÃO!C:C,"*MANUTENÇÃO ATIVA*")&gt;0,
   "MANUTENÇÃO ATIVA",
   IF(COUNTIFS(MANUTENÇÃO!B:B,B136,MANUTENÇÃO!C:C,"*PENDENTE MANUTENÇÃO*")&gt;0,
      "PENDENTE MANUTENÇÃO",
      IF(E136="ON","COM SINAL","SEM SINAL")
   )
)</f>
        <v>SEM SINAL</v>
      </c>
      <c r="I136" s="35" t="str">
        <f t="shared" si="4"/>
        <v>DESATUALIZADA</v>
      </c>
      <c r="J136" s="6">
        <f>IFERROR(VLOOKUP(C136,'SETORES VARRIÇÃO'!H:I,2,FALSE),VLOOKUP(PERFORMANCE!C136,'SETORES PRAÇA'!H:I,2,FALSE))</f>
        <v>45995</v>
      </c>
      <c r="K136" s="35">
        <f>COUNTIF('TROCAS SELIMP'!$C$2:$F$901,PERFORMANCE!B136)</f>
        <v>4</v>
      </c>
      <c r="L136" s="105">
        <f>COUNTIFS('HISTORICO GERAL'!$D:D, B136,
          'HISTORICO GERAL'!$A:A, "&gt;="&amp;J136,
          'HISTORICO GERAL'!$G:G, "ON")</f>
        <v>50</v>
      </c>
      <c r="M136" s="106">
        <f>COUNTIFS('HISTORICO GERAL'!$D:D, B136,
          'HISTORICO GERAL'!$A:A, "&gt;="&amp;J136,
          'HISTORICO GERAL'!$G:G, "OFF")</f>
        <v>10</v>
      </c>
      <c r="N136" s="112">
        <f t="shared" si="5"/>
        <v>0.83333333333333337</v>
      </c>
    </row>
    <row r="137" spans="1:14" ht="15" customHeight="1" x14ac:dyDescent="0.35">
      <c r="A137" s="156" t="s">
        <v>570</v>
      </c>
      <c r="B137" s="62" t="s">
        <v>166</v>
      </c>
      <c r="C137" s="35" t="s">
        <v>404</v>
      </c>
      <c r="D137" s="35" t="s">
        <v>302</v>
      </c>
      <c r="E137" s="35" t="s">
        <v>887</v>
      </c>
      <c r="F137" s="127" t="s">
        <v>907</v>
      </c>
      <c r="G137" s="156" t="s">
        <v>7919</v>
      </c>
      <c r="H137" s="107" t="str">
        <f>IF(COUNTIFS(MANUTENÇÃO!B:B,B137,MANUTENÇÃO!C:C,"*MANUTENÇÃO ATIVA*")&gt;0,
   "MANUTENÇÃO ATIVA",
   IF(COUNTIFS(MANUTENÇÃO!B:B,B137,MANUTENÇÃO!C:C,"*PENDENTE MANUTENÇÃO*")&gt;0,
      "PENDENTE MANUTENÇÃO",
      IF(E137="ON","COM SINAL","SEM SINAL")
   )
)</f>
        <v>SEM SINAL</v>
      </c>
      <c r="I137" s="35" t="str">
        <f t="shared" si="4"/>
        <v>DESATUALIZADA</v>
      </c>
      <c r="J137" s="6">
        <f>IFERROR(VLOOKUP(C137,'SETORES VARRIÇÃO'!H:I,2,FALSE),VLOOKUP(PERFORMANCE!C137,'SETORES PRAÇA'!H:I,2,FALSE))</f>
        <v>46003</v>
      </c>
      <c r="K137" s="35">
        <f>COUNTIF('TROCAS SELIMP'!$C$2:$F$901,PERFORMANCE!B137)</f>
        <v>3</v>
      </c>
      <c r="L137" s="105">
        <f>COUNTIFS('HISTORICO GERAL'!$D:D, B137,
          'HISTORICO GERAL'!$A:A, "&gt;="&amp;J137,
          'HISTORICO GERAL'!$G:G, "ON")</f>
        <v>46</v>
      </c>
      <c r="M137" s="106">
        <f>COUNTIFS('HISTORICO GERAL'!$D:D, B137,
          'HISTORICO GERAL'!$A:A, "&gt;="&amp;J137,
          'HISTORICO GERAL'!$G:G, "OFF")</f>
        <v>14</v>
      </c>
      <c r="N137" s="112">
        <f t="shared" si="5"/>
        <v>0.76666666666666672</v>
      </c>
    </row>
    <row r="138" spans="1:14" ht="15" customHeight="1" x14ac:dyDescent="0.35">
      <c r="A138" s="156" t="s">
        <v>569</v>
      </c>
      <c r="B138" s="62" t="s">
        <v>110</v>
      </c>
      <c r="C138" s="35" t="s">
        <v>362</v>
      </c>
      <c r="D138" s="35" t="s">
        <v>297</v>
      </c>
      <c r="E138" s="35" t="s">
        <v>887</v>
      </c>
      <c r="F138" s="127" t="s">
        <v>4477</v>
      </c>
      <c r="G138" s="156" t="s">
        <v>4114</v>
      </c>
      <c r="H138" s="107" t="str">
        <f>IF(COUNTIFS(MANUTENÇÃO!B:B,B138,MANUTENÇÃO!C:C,"*MANUTENÇÃO ATIVA*")&gt;0,
   "MANUTENÇÃO ATIVA",
   IF(COUNTIFS(MANUTENÇÃO!B:B,B138,MANUTENÇÃO!C:C,"*PENDENTE MANUTENÇÃO*")&gt;0,
      "PENDENTE MANUTENÇÃO",
      IF(E138="ON","COM SINAL","SEM SINAL")
   )
)</f>
        <v>PENDENTE MANUTENÇÃO</v>
      </c>
      <c r="I138" s="35" t="str">
        <f t="shared" si="4"/>
        <v>DESATUALIZADA</v>
      </c>
      <c r="J138" s="6">
        <f>IFERROR(VLOOKUP(C138,'SETORES VARRIÇÃO'!H:I,2,FALSE),VLOOKUP(PERFORMANCE!C138,'SETORES PRAÇA'!H:I,2,FALSE))</f>
        <v>45996</v>
      </c>
      <c r="K138" s="35">
        <f>COUNTIF('TROCAS SELIMP'!$C$2:$F$901,PERFORMANCE!B138)</f>
        <v>6</v>
      </c>
      <c r="L138" s="105">
        <f>COUNTIFS('HISTORICO GERAL'!$D:D, B138,
          'HISTORICO GERAL'!$A:A, "&gt;="&amp;J138,
          'HISTORICO GERAL'!$G:G, "ON")</f>
        <v>18</v>
      </c>
      <c r="M138" s="106">
        <f>COUNTIFS('HISTORICO GERAL'!$D:D, B138,
          'HISTORICO GERAL'!$A:A, "&gt;="&amp;J138,
          'HISTORICO GERAL'!$G:G, "OFF")</f>
        <v>42</v>
      </c>
      <c r="N138" s="112">
        <f t="shared" si="5"/>
        <v>0.3</v>
      </c>
    </row>
    <row r="139" spans="1:14" ht="15" customHeight="1" x14ac:dyDescent="0.35">
      <c r="A139" s="156" t="s">
        <v>570</v>
      </c>
      <c r="B139" s="62" t="s">
        <v>165</v>
      </c>
      <c r="C139" s="35" t="s">
        <v>403</v>
      </c>
      <c r="D139" s="35" t="s">
        <v>302</v>
      </c>
      <c r="E139" s="35" t="s">
        <v>887</v>
      </c>
      <c r="F139" s="127" t="s">
        <v>1046</v>
      </c>
      <c r="G139" s="156" t="s">
        <v>8097</v>
      </c>
      <c r="H139" s="107" t="str">
        <f>IF(COUNTIFS(MANUTENÇÃO!B:B,B139,MANUTENÇÃO!C:C,"*MANUTENÇÃO ATIVA*")&gt;0,
   "MANUTENÇÃO ATIVA",
   IF(COUNTIFS(MANUTENÇÃO!B:B,B139,MANUTENÇÃO!C:C,"*PENDENTE MANUTENÇÃO*")&gt;0,
      "PENDENTE MANUTENÇÃO",
      IF(E139="ON","COM SINAL","SEM SINAL")
   )
)</f>
        <v>SEM SINAL</v>
      </c>
      <c r="I139" s="35" t="str">
        <f t="shared" si="4"/>
        <v>DESATUALIZADA</v>
      </c>
      <c r="J139" s="6">
        <f>IFERROR(VLOOKUP(C139,'SETORES VARRIÇÃO'!H:I,2,FALSE),VLOOKUP(PERFORMANCE!C139,'SETORES PRAÇA'!H:I,2,FALSE))</f>
        <v>46003</v>
      </c>
      <c r="K139" s="35">
        <f>COUNTIF('TROCAS SELIMP'!$C$2:$F$901,PERFORMANCE!B139)</f>
        <v>7</v>
      </c>
      <c r="L139" s="105">
        <f>COUNTIFS('HISTORICO GERAL'!$D:D, B139,
          'HISTORICO GERAL'!$A:A, "&gt;="&amp;J139,
          'HISTORICO GERAL'!$G:G, "ON")</f>
        <v>4</v>
      </c>
      <c r="M139" s="106">
        <f>COUNTIFS('HISTORICO GERAL'!$D:D, B139,
          'HISTORICO GERAL'!$A:A, "&gt;="&amp;J139,
          'HISTORICO GERAL'!$G:G, "OFF")</f>
        <v>56</v>
      </c>
      <c r="N139" s="112">
        <f t="shared" si="5"/>
        <v>6.6666666666666666E-2</v>
      </c>
    </row>
    <row r="140" spans="1:14" ht="15" customHeight="1" x14ac:dyDescent="0.35">
      <c r="A140" s="156" t="s">
        <v>570</v>
      </c>
      <c r="B140" s="62" t="s">
        <v>7436</v>
      </c>
      <c r="C140" s="35" t="s">
        <v>390</v>
      </c>
      <c r="D140" s="35" t="s">
        <v>300</v>
      </c>
      <c r="E140" s="35" t="s">
        <v>887</v>
      </c>
      <c r="F140" s="127" t="s">
        <v>907</v>
      </c>
      <c r="G140" s="156" t="s">
        <v>9048</v>
      </c>
      <c r="H140" s="107" t="str">
        <f>IF(COUNTIFS(MANUTENÇÃO!B:B,B140,MANUTENÇÃO!C:C,"*MANUTENÇÃO ATIVA*")&gt;0,
   "MANUTENÇÃO ATIVA",
   IF(COUNTIFS(MANUTENÇÃO!B:B,B140,MANUTENÇÃO!C:C,"*PENDENTE MANUTENÇÃO*")&gt;0,
      "PENDENTE MANUTENÇÃO",
      IF(E140="ON","COM SINAL","SEM SINAL")
   )
)</f>
        <v>SEM SINAL</v>
      </c>
      <c r="I140" s="35" t="str">
        <f t="shared" si="4"/>
        <v>DESATUALIZADA</v>
      </c>
      <c r="J140" s="6">
        <f>IFERROR(VLOOKUP(C140,'SETORES VARRIÇÃO'!H:I,2,FALSE),VLOOKUP(PERFORMANCE!C140,'SETORES PRAÇA'!H:I,2,FALSE))</f>
        <v>46006</v>
      </c>
      <c r="K140" s="35">
        <f>COUNTIF('TROCAS SELIMP'!$C$2:$F$901,PERFORMANCE!B140)</f>
        <v>7</v>
      </c>
      <c r="L140" s="105">
        <f>COUNTIFS('HISTORICO GERAL'!$D:D, B140,
          'HISTORICO GERAL'!$A:A, "&gt;="&amp;J140,
          'HISTORICO GERAL'!$G:G, "ON")</f>
        <v>53</v>
      </c>
      <c r="M140" s="106">
        <f>COUNTIFS('HISTORICO GERAL'!$D:D, B140,
          'HISTORICO GERAL'!$A:A, "&gt;="&amp;J140,
          'HISTORICO GERAL'!$G:G, "OFF")</f>
        <v>6</v>
      </c>
      <c r="N140" s="112">
        <f t="shared" si="5"/>
        <v>0.89830508474576276</v>
      </c>
    </row>
    <row r="141" spans="1:14" ht="15" customHeight="1" x14ac:dyDescent="0.35">
      <c r="A141" s="156" t="s">
        <v>569</v>
      </c>
      <c r="B141" s="62" t="s">
        <v>93</v>
      </c>
      <c r="C141" s="35" t="s">
        <v>321</v>
      </c>
      <c r="D141" s="35" t="s">
        <v>299</v>
      </c>
      <c r="E141" s="35" t="s">
        <v>887</v>
      </c>
      <c r="F141" s="127" t="s">
        <v>947</v>
      </c>
      <c r="G141" s="156" t="s">
        <v>7921</v>
      </c>
      <c r="H141" s="107" t="str">
        <f>IF(COUNTIFS(MANUTENÇÃO!B:B,B141,MANUTENÇÃO!C:C,"*MANUTENÇÃO ATIVA*")&gt;0,
   "MANUTENÇÃO ATIVA",
   IF(COUNTIFS(MANUTENÇÃO!B:B,B141,MANUTENÇÃO!C:C,"*PENDENTE MANUTENÇÃO*")&gt;0,
      "PENDENTE MANUTENÇÃO",
      IF(E141="ON","COM SINAL","SEM SINAL")
   )
)</f>
        <v>SEM SINAL</v>
      </c>
      <c r="I141" s="35" t="str">
        <f t="shared" si="4"/>
        <v>DESATUALIZADA</v>
      </c>
      <c r="J141" s="6">
        <f>IFERROR(VLOOKUP(C141,'SETORES VARRIÇÃO'!H:I,2,FALSE),VLOOKUP(PERFORMANCE!C141,'SETORES PRAÇA'!H:I,2,FALSE))</f>
        <v>45995</v>
      </c>
      <c r="K141" s="35">
        <f>COUNTIF('TROCAS SELIMP'!$C$2:$F$901,PERFORMANCE!B141)</f>
        <v>7</v>
      </c>
      <c r="L141" s="105">
        <f>COUNTIFS('HISTORICO GERAL'!$D:D, B141,
          'HISTORICO GERAL'!$A:A, "&gt;="&amp;J141,
          'HISTORICO GERAL'!$G:G, "ON")</f>
        <v>24</v>
      </c>
      <c r="M141" s="106">
        <f>COUNTIFS('HISTORICO GERAL'!$D:D, B141,
          'HISTORICO GERAL'!$A:A, "&gt;="&amp;J141,
          'HISTORICO GERAL'!$G:G, "OFF")</f>
        <v>35</v>
      </c>
      <c r="N141" s="112">
        <f t="shared" si="5"/>
        <v>0.40677966101694918</v>
      </c>
    </row>
    <row r="142" spans="1:14" ht="15" customHeight="1" x14ac:dyDescent="0.35">
      <c r="A142" s="156" t="s">
        <v>570</v>
      </c>
      <c r="B142" s="62" t="s">
        <v>197</v>
      </c>
      <c r="C142" s="35" t="s">
        <v>434</v>
      </c>
      <c r="D142" s="35" t="s">
        <v>298</v>
      </c>
      <c r="E142" s="35" t="s">
        <v>887</v>
      </c>
      <c r="F142" s="127" t="s">
        <v>907</v>
      </c>
      <c r="G142" s="156" t="s">
        <v>8289</v>
      </c>
      <c r="H142" s="107" t="str">
        <f>IF(COUNTIFS(MANUTENÇÃO!B:B,B142,MANUTENÇÃO!C:C,"*MANUTENÇÃO ATIVA*")&gt;0,
   "MANUTENÇÃO ATIVA",
   IF(COUNTIFS(MANUTENÇÃO!B:B,B142,MANUTENÇÃO!C:C,"*PENDENTE MANUTENÇÃO*")&gt;0,
      "PENDENTE MANUTENÇÃO",
      IF(E142="ON","COM SINAL","SEM SINAL")
   )
)</f>
        <v>SEM SINAL</v>
      </c>
      <c r="I142" s="35" t="str">
        <f t="shared" si="4"/>
        <v>DESATUALIZADA</v>
      </c>
      <c r="J142" s="6">
        <f>IFERROR(VLOOKUP(C142,'SETORES VARRIÇÃO'!H:I,2,FALSE),VLOOKUP(PERFORMANCE!C142,'SETORES PRAÇA'!H:I,2,FALSE))</f>
        <v>46000</v>
      </c>
      <c r="K142" s="35">
        <f>COUNTIF('TROCAS SELIMP'!$C$2:$F$901,PERFORMANCE!B142)</f>
        <v>6</v>
      </c>
      <c r="L142" s="105">
        <f>COUNTIFS('HISTORICO GERAL'!$D:D, B142,
          'HISTORICO GERAL'!$A:A, "&gt;="&amp;J142,
          'HISTORICO GERAL'!$G:G, "ON")</f>
        <v>51</v>
      </c>
      <c r="M142" s="106">
        <f>COUNTIFS('HISTORICO GERAL'!$D:D, B142,
          'HISTORICO GERAL'!$A:A, "&gt;="&amp;J142,
          'HISTORICO GERAL'!$G:G, "OFF")</f>
        <v>9</v>
      </c>
      <c r="N142" s="112">
        <f t="shared" si="5"/>
        <v>0.85</v>
      </c>
    </row>
    <row r="143" spans="1:14" ht="15" customHeight="1" x14ac:dyDescent="0.35">
      <c r="A143" s="156" t="s">
        <v>570</v>
      </c>
      <c r="B143" s="62" t="s">
        <v>162</v>
      </c>
      <c r="C143" s="35" t="s">
        <v>401</v>
      </c>
      <c r="D143" s="35" t="s">
        <v>299</v>
      </c>
      <c r="E143" s="35" t="s">
        <v>887</v>
      </c>
      <c r="F143" s="127" t="s">
        <v>907</v>
      </c>
      <c r="G143" s="156" t="s">
        <v>9370</v>
      </c>
      <c r="H143" s="107" t="str">
        <f>IF(COUNTIFS(MANUTENÇÃO!B:B,B143,MANUTENÇÃO!C:C,"*MANUTENÇÃO ATIVA*")&gt;0,
   "MANUTENÇÃO ATIVA",
   IF(COUNTIFS(MANUTENÇÃO!B:B,B143,MANUTENÇÃO!C:C,"*PENDENTE MANUTENÇÃO*")&gt;0,
      "PENDENTE MANUTENÇÃO",
      IF(E143="ON","COM SINAL","SEM SINAL")
   )
)</f>
        <v>SEM SINAL</v>
      </c>
      <c r="I143" s="35" t="str">
        <f t="shared" si="4"/>
        <v>DESATUALIZADA</v>
      </c>
      <c r="J143" s="6">
        <f>IFERROR(VLOOKUP(C143,'SETORES VARRIÇÃO'!H:I,2,FALSE),VLOOKUP(PERFORMANCE!C143,'SETORES PRAÇA'!H:I,2,FALSE))</f>
        <v>46002</v>
      </c>
      <c r="K143" s="35">
        <f>COUNTIF('TROCAS SELIMP'!$C$2:$F$901,PERFORMANCE!B143)</f>
        <v>2</v>
      </c>
      <c r="L143" s="105">
        <f>COUNTIFS('HISTORICO GERAL'!$D:D, B143,
          'HISTORICO GERAL'!$A:A, "&gt;="&amp;J143,
          'HISTORICO GERAL'!$G:G, "ON")</f>
        <v>58</v>
      </c>
      <c r="M143" s="106">
        <f>COUNTIFS('HISTORICO GERAL'!$D:D, B143,
          'HISTORICO GERAL'!$A:A, "&gt;="&amp;J143,
          'HISTORICO GERAL'!$G:G, "OFF")</f>
        <v>1</v>
      </c>
      <c r="N143" s="112">
        <f t="shared" si="5"/>
        <v>0.98305084745762716</v>
      </c>
    </row>
    <row r="144" spans="1:14" ht="15" customHeight="1" x14ac:dyDescent="0.35">
      <c r="A144" s="156" t="s">
        <v>570</v>
      </c>
      <c r="B144" s="62" t="s">
        <v>167</v>
      </c>
      <c r="C144" s="35" t="s">
        <v>406</v>
      </c>
      <c r="D144" s="35" t="s">
        <v>302</v>
      </c>
      <c r="E144" s="35" t="s">
        <v>887</v>
      </c>
      <c r="F144" s="127" t="s">
        <v>907</v>
      </c>
      <c r="G144" s="156" t="s">
        <v>6273</v>
      </c>
      <c r="H144" s="107" t="str">
        <f>IF(COUNTIFS(MANUTENÇÃO!B:B,B144,MANUTENÇÃO!C:C,"*MANUTENÇÃO ATIVA*")&gt;0,
   "MANUTENÇÃO ATIVA",
   IF(COUNTIFS(MANUTENÇÃO!B:B,B144,MANUTENÇÃO!C:C,"*PENDENTE MANUTENÇÃO*")&gt;0,
      "PENDENTE MANUTENÇÃO",
      IF(E144="ON","COM SINAL","SEM SINAL")
   )
)</f>
        <v>SEM SINAL</v>
      </c>
      <c r="I144" s="35" t="str">
        <f t="shared" si="4"/>
        <v>DESATUALIZADA</v>
      </c>
      <c r="J144" s="6">
        <f>IFERROR(VLOOKUP(C144,'SETORES VARRIÇÃO'!H:I,2,FALSE),VLOOKUP(PERFORMANCE!C144,'SETORES PRAÇA'!H:I,2,FALSE))</f>
        <v>46003</v>
      </c>
      <c r="K144" s="35">
        <f>COUNTIF('TROCAS SELIMP'!$C$2:$F$901,PERFORMANCE!B144)</f>
        <v>3</v>
      </c>
      <c r="L144" s="105">
        <f>COUNTIFS('HISTORICO GERAL'!$D:D, B144,
          'HISTORICO GERAL'!$A:A, "&gt;="&amp;J144,
          'HISTORICO GERAL'!$G:G, "ON")</f>
        <v>38</v>
      </c>
      <c r="M144" s="106">
        <f>COUNTIFS('HISTORICO GERAL'!$D:D, B144,
          'HISTORICO GERAL'!$A:A, "&gt;="&amp;J144,
          'HISTORICO GERAL'!$G:G, "OFF")</f>
        <v>21</v>
      </c>
      <c r="N144" s="112">
        <f t="shared" si="5"/>
        <v>0.64406779661016944</v>
      </c>
    </row>
    <row r="145" spans="1:14" ht="15" customHeight="1" x14ac:dyDescent="0.35">
      <c r="A145" s="156" t="s">
        <v>570</v>
      </c>
      <c r="B145" s="62" t="s">
        <v>182</v>
      </c>
      <c r="C145" s="35" t="s">
        <v>417</v>
      </c>
      <c r="D145" s="35" t="s">
        <v>296</v>
      </c>
      <c r="E145" s="35" t="s">
        <v>887</v>
      </c>
      <c r="F145" s="127" t="s">
        <v>907</v>
      </c>
      <c r="G145" s="156" t="s">
        <v>9371</v>
      </c>
      <c r="H145" s="107" t="str">
        <f>IF(COUNTIFS(MANUTENÇÃO!B:B,B145,MANUTENÇÃO!C:C,"*MANUTENÇÃO ATIVA*")&gt;0,
   "MANUTENÇÃO ATIVA",
   IF(COUNTIFS(MANUTENÇÃO!B:B,B145,MANUTENÇÃO!C:C,"*PENDENTE MANUTENÇÃO*")&gt;0,
      "PENDENTE MANUTENÇÃO",
      IF(E145="ON","COM SINAL","SEM SINAL")
   )
)</f>
        <v>SEM SINAL</v>
      </c>
      <c r="I145" s="35" t="str">
        <f t="shared" si="4"/>
        <v>DESATUALIZADA</v>
      </c>
      <c r="J145" s="6">
        <f>IFERROR(VLOOKUP(C145,'SETORES VARRIÇÃO'!H:I,2,FALSE),VLOOKUP(PERFORMANCE!C145,'SETORES PRAÇA'!H:I,2,FALSE))</f>
        <v>46001</v>
      </c>
      <c r="K145" s="35">
        <f>COUNTIF('TROCAS SELIMP'!$C$2:$F$901,PERFORMANCE!B145)</f>
        <v>4</v>
      </c>
      <c r="L145" s="105">
        <f>COUNTIFS('HISTORICO GERAL'!$D:D, B145,
          'HISTORICO GERAL'!$A:A, "&gt;="&amp;J145,
          'HISTORICO GERAL'!$G:G, "ON")</f>
        <v>58</v>
      </c>
      <c r="M145" s="106">
        <f>COUNTIFS('HISTORICO GERAL'!$D:D, B145,
          'HISTORICO GERAL'!$A:A, "&gt;="&amp;J145,
          'HISTORICO GERAL'!$G:G, "OFF")</f>
        <v>2</v>
      </c>
      <c r="N145" s="112">
        <f t="shared" si="5"/>
        <v>0.96666666666666667</v>
      </c>
    </row>
    <row r="146" spans="1:14" ht="15" customHeight="1" x14ac:dyDescent="0.35">
      <c r="A146" s="156" t="s">
        <v>572</v>
      </c>
      <c r="B146" s="62" t="s">
        <v>224</v>
      </c>
      <c r="C146" s="35" t="s">
        <v>4302</v>
      </c>
      <c r="D146" s="35" t="s">
        <v>301</v>
      </c>
      <c r="E146" s="35" t="s">
        <v>888</v>
      </c>
      <c r="F146" s="127">
        <v>1</v>
      </c>
      <c r="G146" s="156" t="s">
        <v>9372</v>
      </c>
      <c r="H146" s="107" t="str">
        <f>IF(COUNTIFS(MANUTENÇÃO!B:B,B146,MANUTENÇÃO!C:C,"*MANUTENÇÃO ATIVA*")&gt;0,
   "MANUTENÇÃO ATIVA",
   IF(COUNTIFS(MANUTENÇÃO!B:B,B146,MANUTENÇÃO!C:C,"*PENDENTE MANUTENÇÃO*")&gt;0,
      "PENDENTE MANUTENÇÃO",
      IF(E146="ON","COM SINAL","SEM SINAL")
   )
)</f>
        <v>COM SINAL</v>
      </c>
      <c r="I146" s="35" t="str">
        <f t="shared" si="4"/>
        <v>ALTA</v>
      </c>
      <c r="J146" s="6">
        <f>IFERROR(VLOOKUP(C146,'SETORES VARRIÇÃO'!H:I,2,FALSE),VLOOKUP(PERFORMANCE!C146,'SETORES PRAÇA'!H:I,2,FALSE))</f>
        <v>46101</v>
      </c>
      <c r="K146" s="35">
        <f>COUNTIF('TROCAS SELIMP'!$C$2:$F$901,PERFORMANCE!B146)</f>
        <v>2</v>
      </c>
      <c r="L146" s="105">
        <f>COUNTIFS('HISTORICO GERAL'!$D:D, B146,
          'HISTORICO GERAL'!$A:A, "&gt;="&amp;J146,
          'HISTORICO GERAL'!$G:G, "ON")</f>
        <v>8</v>
      </c>
      <c r="M146" s="106">
        <f>COUNTIFS('HISTORICO GERAL'!$D:D, B146,
          'HISTORICO GERAL'!$A:A, "&gt;="&amp;J146,
          'HISTORICO GERAL'!$G:G, "OFF")</f>
        <v>7</v>
      </c>
      <c r="N146" s="112">
        <f t="shared" si="5"/>
        <v>0.53333333333333333</v>
      </c>
    </row>
    <row r="147" spans="1:14" ht="15" customHeight="1" x14ac:dyDescent="0.35">
      <c r="A147" s="156" t="s">
        <v>569</v>
      </c>
      <c r="B147" s="62" t="s">
        <v>6132</v>
      </c>
      <c r="C147" s="35" t="s">
        <v>4631</v>
      </c>
      <c r="D147" s="35" t="s">
        <v>298</v>
      </c>
      <c r="E147" s="35" t="s">
        <v>887</v>
      </c>
      <c r="F147" s="127" t="s">
        <v>1034</v>
      </c>
      <c r="G147" s="156" t="s">
        <v>6872</v>
      </c>
      <c r="H147" s="107" t="str">
        <f>IF(COUNTIFS(MANUTENÇÃO!B:B,B147,MANUTENÇÃO!C:C,"*MANUTENÇÃO ATIVA*")&gt;0,
   "MANUTENÇÃO ATIVA",
   IF(COUNTIFS(MANUTENÇÃO!B:B,B147,MANUTENÇÃO!C:C,"*PENDENTE MANUTENÇÃO*")&gt;0,
      "PENDENTE MANUTENÇÃO",
      IF(E147="ON","COM SINAL","SEM SINAL")
   )
)</f>
        <v>SEM SINAL</v>
      </c>
      <c r="I147" s="35" t="str">
        <f t="shared" si="4"/>
        <v>DESATUALIZADA</v>
      </c>
      <c r="J147" s="6">
        <f>IFERROR(VLOOKUP(C147,'SETORES VARRIÇÃO'!H:I,2,FALSE),VLOOKUP(PERFORMANCE!C147,'SETORES PRAÇA'!H:I,2,FALSE))</f>
        <v>46100</v>
      </c>
      <c r="K147" s="35">
        <f>COUNTIF('TROCAS SELIMP'!$C$2:$F$901,PERFORMANCE!B147)</f>
        <v>0</v>
      </c>
      <c r="L147" s="105">
        <f>COUNTIFS('HISTORICO GERAL'!$D:D, B147,
          'HISTORICO GERAL'!$A:A, "&gt;="&amp;J147,
          'HISTORICO GERAL'!$G:G, "ON")</f>
        <v>0</v>
      </c>
      <c r="M147" s="106">
        <f>COUNTIFS('HISTORICO GERAL'!$D:D, B147,
          'HISTORICO GERAL'!$A:A, "&gt;="&amp;J147,
          'HISTORICO GERAL'!$G:G, "OFF")</f>
        <v>15</v>
      </c>
      <c r="N147" s="112">
        <f t="shared" ref="N147:N210" si="6">L147/(L147+M147)</f>
        <v>0</v>
      </c>
    </row>
    <row r="148" spans="1:14" ht="15" customHeight="1" x14ac:dyDescent="0.35">
      <c r="A148" s="156" t="s">
        <v>571</v>
      </c>
      <c r="B148" s="62" t="s">
        <v>6135</v>
      </c>
      <c r="C148" s="35" t="s">
        <v>4601</v>
      </c>
      <c r="D148" s="35" t="s">
        <v>298</v>
      </c>
      <c r="E148" s="35" t="s">
        <v>887</v>
      </c>
      <c r="F148" s="127" t="s">
        <v>1034</v>
      </c>
      <c r="G148" s="156" t="s">
        <v>6873</v>
      </c>
      <c r="H148" s="107" t="str">
        <f>IF(COUNTIFS(MANUTENÇÃO!B:B,B148,MANUTENÇÃO!C:C,"*MANUTENÇÃO ATIVA*")&gt;0,
   "MANUTENÇÃO ATIVA",
   IF(COUNTIFS(MANUTENÇÃO!B:B,B148,MANUTENÇÃO!C:C,"*PENDENTE MANUTENÇÃO*")&gt;0,
      "PENDENTE MANUTENÇÃO",
      IF(E148="ON","COM SINAL","SEM SINAL")
   )
)</f>
        <v>SEM SINAL</v>
      </c>
      <c r="I148" s="35" t="str">
        <f t="shared" si="4"/>
        <v>DESATUALIZADA</v>
      </c>
      <c r="J148" s="6">
        <f>IFERROR(VLOOKUP(C148,'SETORES VARRIÇÃO'!H:I,2,FALSE),VLOOKUP(PERFORMANCE!C148,'SETORES PRAÇA'!H:I,2,FALSE))</f>
        <v>46098</v>
      </c>
      <c r="K148" s="35">
        <f>COUNTIF('TROCAS SELIMP'!$C$2:$F$901,PERFORMANCE!B148)</f>
        <v>0</v>
      </c>
      <c r="L148" s="105">
        <f>COUNTIFS('HISTORICO GERAL'!$D:D, B148,
          'HISTORICO GERAL'!$A:A, "&gt;="&amp;J148,
          'HISTORICO GERAL'!$G:G, "ON")</f>
        <v>0</v>
      </c>
      <c r="M148" s="106">
        <f>COUNTIFS('HISTORICO GERAL'!$D:D, B148,
          'HISTORICO GERAL'!$A:A, "&gt;="&amp;J148,
          'HISTORICO GERAL'!$G:G, "OFF")</f>
        <v>15</v>
      </c>
      <c r="N148" s="112">
        <f t="shared" si="6"/>
        <v>0</v>
      </c>
    </row>
    <row r="149" spans="1:14" ht="15" customHeight="1" x14ac:dyDescent="0.35">
      <c r="A149" s="156" t="s">
        <v>571</v>
      </c>
      <c r="B149" s="62" t="s">
        <v>6150</v>
      </c>
      <c r="C149" s="35" t="s">
        <v>6146</v>
      </c>
      <c r="D149" s="35" t="s">
        <v>297</v>
      </c>
      <c r="E149" s="35" t="s">
        <v>888</v>
      </c>
      <c r="F149" s="127">
        <v>1</v>
      </c>
      <c r="G149" s="156" t="s">
        <v>9373</v>
      </c>
      <c r="H149" s="107" t="str">
        <f>IF(COUNTIFS(MANUTENÇÃO!B:B,B149,MANUTENÇÃO!C:C,"*MANUTENÇÃO ATIVA*")&gt;0,
   "MANUTENÇÃO ATIVA",
   IF(COUNTIFS(MANUTENÇÃO!B:B,B149,MANUTENÇÃO!C:C,"*PENDENTE MANUTENÇÃO*")&gt;0,
      "PENDENTE MANUTENÇÃO",
      IF(E149="ON","COM SINAL","SEM SINAL")
   )
)</f>
        <v>COM SINAL</v>
      </c>
      <c r="I149" s="35" t="str">
        <f t="shared" si="4"/>
        <v>ALTA</v>
      </c>
      <c r="J149" s="6">
        <f>IFERROR(VLOOKUP(C149,'SETORES VARRIÇÃO'!H:I,2,FALSE),VLOOKUP(PERFORMANCE!C149,'SETORES PRAÇA'!H:I,2,FALSE))</f>
        <v>46107</v>
      </c>
      <c r="K149" s="35">
        <f>COUNTIF('TROCAS SELIMP'!$C$2:$F$901,PERFORMANCE!B149)</f>
        <v>1</v>
      </c>
      <c r="L149" s="105">
        <f>COUNTIFS('HISTORICO GERAL'!$D:D, B149,
          'HISTORICO GERAL'!$A:A, "&gt;="&amp;J149,
          'HISTORICO GERAL'!$G:G, "ON")</f>
        <v>13</v>
      </c>
      <c r="M149" s="106">
        <f>COUNTIFS('HISTORICO GERAL'!$D:D, B149,
          'HISTORICO GERAL'!$A:A, "&gt;="&amp;J149,
          'HISTORICO GERAL'!$G:G, "OFF")</f>
        <v>2</v>
      </c>
      <c r="N149" s="112">
        <f t="shared" si="6"/>
        <v>0.8666666666666667</v>
      </c>
    </row>
    <row r="150" spans="1:14" ht="15" customHeight="1" x14ac:dyDescent="0.35">
      <c r="A150" s="156" t="s">
        <v>572</v>
      </c>
      <c r="B150" s="62" t="s">
        <v>272</v>
      </c>
      <c r="C150" s="35" t="s">
        <v>4493</v>
      </c>
      <c r="D150" s="35" t="s">
        <v>296</v>
      </c>
      <c r="E150" s="35" t="s">
        <v>887</v>
      </c>
      <c r="F150" s="127" t="s">
        <v>1034</v>
      </c>
      <c r="G150" s="156" t="s">
        <v>8293</v>
      </c>
      <c r="H150" s="107" t="str">
        <f>IF(COUNTIFS(MANUTENÇÃO!B:B,B150,MANUTENÇÃO!C:C,"*MANUTENÇÃO ATIVA*")&gt;0,
   "MANUTENÇÃO ATIVA",
   IF(COUNTIFS(MANUTENÇÃO!B:B,B150,MANUTENÇÃO!C:C,"*PENDENTE MANUTENÇÃO*")&gt;0,
      "PENDENTE MANUTENÇÃO",
      IF(E150="ON","COM SINAL","SEM SINAL")
   )
)</f>
        <v>SEM SINAL</v>
      </c>
      <c r="I150" s="35" t="str">
        <f t="shared" si="4"/>
        <v>DESATUALIZADA</v>
      </c>
      <c r="J150" s="6">
        <f>IFERROR(VLOOKUP(C150,'SETORES VARRIÇÃO'!H:I,2,FALSE),VLOOKUP(PERFORMANCE!C150,'SETORES PRAÇA'!H:I,2,FALSE))</f>
        <v>46102</v>
      </c>
      <c r="K150" s="35">
        <f>COUNTIF('TROCAS SELIMP'!$C$2:$F$901,PERFORMANCE!B150)</f>
        <v>2</v>
      </c>
      <c r="L150" s="105">
        <f>COUNTIFS('HISTORICO GERAL'!$D:D, B150,
          'HISTORICO GERAL'!$A:A, "&gt;="&amp;J150,
          'HISTORICO GERAL'!$G:G, "ON")</f>
        <v>1</v>
      </c>
      <c r="M150" s="106">
        <f>COUNTIFS('HISTORICO GERAL'!$D:D, B150,
          'HISTORICO GERAL'!$A:A, "&gt;="&amp;J150,
          'HISTORICO GERAL'!$G:G, "OFF")</f>
        <v>14</v>
      </c>
      <c r="N150" s="112">
        <f t="shared" si="6"/>
        <v>6.6666666666666666E-2</v>
      </c>
    </row>
    <row r="151" spans="1:14" ht="15" customHeight="1" x14ac:dyDescent="0.35">
      <c r="A151" s="156" t="s">
        <v>571</v>
      </c>
      <c r="B151" s="62" t="s">
        <v>6136</v>
      </c>
      <c r="C151" s="35" t="s">
        <v>4604</v>
      </c>
      <c r="D151" s="35" t="s">
        <v>298</v>
      </c>
      <c r="E151" s="35" t="s">
        <v>887</v>
      </c>
      <c r="F151" s="127" t="s">
        <v>1034</v>
      </c>
      <c r="G151" s="156" t="s">
        <v>8858</v>
      </c>
      <c r="H151" s="107" t="str">
        <f>IF(COUNTIFS(MANUTENÇÃO!B:B,B151,MANUTENÇÃO!C:C,"*MANUTENÇÃO ATIVA*")&gt;0,
   "MANUTENÇÃO ATIVA",
   IF(COUNTIFS(MANUTENÇÃO!B:B,B151,MANUTENÇÃO!C:C,"*PENDENTE MANUTENÇÃO*")&gt;0,
      "PENDENTE MANUTENÇÃO",
      IF(E151="ON","COM SINAL","SEM SINAL")
   )
)</f>
        <v>SEM SINAL</v>
      </c>
      <c r="I151" s="35" t="str">
        <f t="shared" si="4"/>
        <v>DESATUALIZADA</v>
      </c>
      <c r="J151" s="6">
        <f>IFERROR(VLOOKUP(C151,'SETORES VARRIÇÃO'!H:I,2,FALSE),VLOOKUP(PERFORMANCE!C151,'SETORES PRAÇA'!H:I,2,FALSE))</f>
        <v>46098</v>
      </c>
      <c r="K151" s="35">
        <f>COUNTIF('TROCAS SELIMP'!$C$2:$F$901,PERFORMANCE!B151)</f>
        <v>0</v>
      </c>
      <c r="L151" s="105">
        <f>COUNTIFS('HISTORICO GERAL'!$D:D, B151,
          'HISTORICO GERAL'!$A:A, "&gt;="&amp;J151,
          'HISTORICO GERAL'!$G:G, "ON")</f>
        <v>14</v>
      </c>
      <c r="M151" s="106">
        <f>COUNTIFS('HISTORICO GERAL'!$D:D, B151,
          'HISTORICO GERAL'!$A:A, "&gt;="&amp;J151,
          'HISTORICO GERAL'!$G:G, "OFF")</f>
        <v>1</v>
      </c>
      <c r="N151" s="112">
        <f t="shared" si="6"/>
        <v>0.93333333333333335</v>
      </c>
    </row>
    <row r="152" spans="1:14" ht="15" customHeight="1" x14ac:dyDescent="0.35">
      <c r="A152" s="156" t="s">
        <v>572</v>
      </c>
      <c r="B152" s="62" t="s">
        <v>271</v>
      </c>
      <c r="C152" s="35" t="s">
        <v>4492</v>
      </c>
      <c r="D152" s="35" t="s">
        <v>296</v>
      </c>
      <c r="E152" s="35" t="s">
        <v>888</v>
      </c>
      <c r="F152" s="127">
        <v>1</v>
      </c>
      <c r="G152" s="156" t="s">
        <v>9374</v>
      </c>
      <c r="H152" s="107" t="str">
        <f>IF(COUNTIFS(MANUTENÇÃO!B:B,B152,MANUTENÇÃO!C:C,"*MANUTENÇÃO ATIVA*")&gt;0,
   "MANUTENÇÃO ATIVA",
   IF(COUNTIFS(MANUTENÇÃO!B:B,B152,MANUTENÇÃO!C:C,"*PENDENTE MANUTENÇÃO*")&gt;0,
      "PENDENTE MANUTENÇÃO",
      IF(E152="ON","COM SINAL","SEM SINAL")
   )
)</f>
        <v>COM SINAL</v>
      </c>
      <c r="I152" s="35" t="str">
        <f t="shared" si="4"/>
        <v>ALTA</v>
      </c>
      <c r="J152" s="6">
        <f>IFERROR(VLOOKUP(C152,'SETORES VARRIÇÃO'!H:I,2,FALSE),VLOOKUP(PERFORMANCE!C152,'SETORES PRAÇA'!H:I,2,FALSE))</f>
        <v>46102</v>
      </c>
      <c r="K152" s="35">
        <f>COUNTIF('TROCAS SELIMP'!$C$2:$F$901,PERFORMANCE!B152)</f>
        <v>2</v>
      </c>
      <c r="L152" s="105">
        <f>COUNTIFS('HISTORICO GERAL'!$D:D, B152,
          'HISTORICO GERAL'!$A:A, "&gt;="&amp;J152,
          'HISTORICO GERAL'!$G:G, "ON")</f>
        <v>12</v>
      </c>
      <c r="M152" s="106">
        <f>COUNTIFS('HISTORICO GERAL'!$D:D, B152,
          'HISTORICO GERAL'!$A:A, "&gt;="&amp;J152,
          'HISTORICO GERAL'!$G:G, "OFF")</f>
        <v>3</v>
      </c>
      <c r="N152" s="112">
        <f t="shared" si="6"/>
        <v>0.8</v>
      </c>
    </row>
    <row r="153" spans="1:14" ht="15" customHeight="1" x14ac:dyDescent="0.35">
      <c r="A153" s="156" t="s">
        <v>572</v>
      </c>
      <c r="B153" s="62" t="s">
        <v>249</v>
      </c>
      <c r="C153" s="35" t="s">
        <v>4338</v>
      </c>
      <c r="D153" s="35" t="s">
        <v>302</v>
      </c>
      <c r="E153" s="35" t="s">
        <v>888</v>
      </c>
      <c r="F153" s="127">
        <v>1</v>
      </c>
      <c r="G153" s="156" t="s">
        <v>9219</v>
      </c>
      <c r="H153" s="107" t="str">
        <f>IF(COUNTIFS(MANUTENÇÃO!B:B,B153,MANUTENÇÃO!C:C,"*MANUTENÇÃO ATIVA*")&gt;0,
   "MANUTENÇÃO ATIVA",
   IF(COUNTIFS(MANUTENÇÃO!B:B,B153,MANUTENÇÃO!C:C,"*PENDENTE MANUTENÇÃO*")&gt;0,
      "PENDENTE MANUTENÇÃO",
      IF(E153="ON","COM SINAL","SEM SINAL")
   )
)</f>
        <v>COM SINAL</v>
      </c>
      <c r="I153" s="35" t="str">
        <f t="shared" si="4"/>
        <v>ALTA</v>
      </c>
      <c r="J153" s="6">
        <f>IFERROR(VLOOKUP(C153,'SETORES VARRIÇÃO'!H:I,2,FALSE),VLOOKUP(PERFORMANCE!C153,'SETORES PRAÇA'!H:I,2,FALSE))</f>
        <v>46105</v>
      </c>
      <c r="K153" s="35">
        <f>COUNTIF('TROCAS SELIMP'!$C$2:$F$901,PERFORMANCE!B153)</f>
        <v>1</v>
      </c>
      <c r="L153" s="105">
        <f>COUNTIFS('HISTORICO GERAL'!$D:D, B153,
          'HISTORICO GERAL'!$A:A, "&gt;="&amp;J153,
          'HISTORICO GERAL'!$G:G, "ON")</f>
        <v>12</v>
      </c>
      <c r="M153" s="106">
        <f>COUNTIFS('HISTORICO GERAL'!$D:D, B153,
          'HISTORICO GERAL'!$A:A, "&gt;="&amp;J153,
          'HISTORICO GERAL'!$G:G, "OFF")</f>
        <v>3</v>
      </c>
      <c r="N153" s="112">
        <f t="shared" si="6"/>
        <v>0.8</v>
      </c>
    </row>
    <row r="154" spans="1:14" ht="15" customHeight="1" x14ac:dyDescent="0.35">
      <c r="A154" s="156" t="s">
        <v>572</v>
      </c>
      <c r="B154" s="62" t="s">
        <v>7441</v>
      </c>
      <c r="C154" s="35" t="s">
        <v>5221</v>
      </c>
      <c r="D154" s="35" t="s">
        <v>300</v>
      </c>
      <c r="E154" s="35" t="s">
        <v>888</v>
      </c>
      <c r="F154" s="127">
        <v>1</v>
      </c>
      <c r="G154" s="156" t="s">
        <v>9375</v>
      </c>
      <c r="H154" s="107" t="str">
        <f>IF(COUNTIFS(MANUTENÇÃO!B:B,B154,MANUTENÇÃO!C:C,"*MANUTENÇÃO ATIVA*")&gt;0,
   "MANUTENÇÃO ATIVA",
   IF(COUNTIFS(MANUTENÇÃO!B:B,B154,MANUTENÇÃO!C:C,"*PENDENTE MANUTENÇÃO*")&gt;0,
      "PENDENTE MANUTENÇÃO",
      IF(E154="ON","COM SINAL","SEM SINAL")
   )
)</f>
        <v>COM SINAL</v>
      </c>
      <c r="I154" s="35" t="str">
        <f t="shared" si="4"/>
        <v>ALTA</v>
      </c>
      <c r="J154" s="6">
        <f>IFERROR(VLOOKUP(C154,'SETORES VARRIÇÃO'!H:I,2,FALSE),VLOOKUP(PERFORMANCE!C154,'SETORES PRAÇA'!H:I,2,FALSE))</f>
        <v>46105</v>
      </c>
      <c r="K154" s="35">
        <f>COUNTIF('TROCAS SELIMP'!$C$2:$F$901,PERFORMANCE!B154)</f>
        <v>1</v>
      </c>
      <c r="L154" s="105">
        <f>COUNTIFS('HISTORICO GERAL'!$D:D, B154,
          'HISTORICO GERAL'!$A:A, "&gt;="&amp;J154,
          'HISTORICO GERAL'!$G:G, "ON")</f>
        <v>10</v>
      </c>
      <c r="M154" s="106">
        <f>COUNTIFS('HISTORICO GERAL'!$D:D, B154,
          'HISTORICO GERAL'!$A:A, "&gt;="&amp;J154,
          'HISTORICO GERAL'!$G:G, "OFF")</f>
        <v>5</v>
      </c>
      <c r="N154" s="112">
        <f t="shared" si="6"/>
        <v>0.66666666666666663</v>
      </c>
    </row>
    <row r="155" spans="1:14" ht="15" customHeight="1" x14ac:dyDescent="0.35">
      <c r="A155" s="156" t="s">
        <v>570</v>
      </c>
      <c r="B155" s="62" t="s">
        <v>5975</v>
      </c>
      <c r="C155" s="35" t="s">
        <v>4615</v>
      </c>
      <c r="D155" s="35" t="s">
        <v>301</v>
      </c>
      <c r="E155" s="35" t="s">
        <v>888</v>
      </c>
      <c r="F155" s="127">
        <v>1</v>
      </c>
      <c r="G155" s="156" t="s">
        <v>9376</v>
      </c>
      <c r="H155" s="107" t="str">
        <f>IF(COUNTIFS(MANUTENÇÃO!B:B,B155,MANUTENÇÃO!C:C,"*MANUTENÇÃO ATIVA*")&gt;0,
   "MANUTENÇÃO ATIVA",
   IF(COUNTIFS(MANUTENÇÃO!B:B,B155,MANUTENÇÃO!C:C,"*PENDENTE MANUTENÇÃO*")&gt;0,
      "PENDENTE MANUTENÇÃO",
      IF(E155="ON","COM SINAL","SEM SINAL")
   )
)</f>
        <v>COM SINAL</v>
      </c>
      <c r="I155" s="35" t="str">
        <f t="shared" si="4"/>
        <v>ALTA</v>
      </c>
      <c r="J155" s="6">
        <f>IFERROR(VLOOKUP(C155,'SETORES VARRIÇÃO'!H:I,2,FALSE),VLOOKUP(PERFORMANCE!C155,'SETORES PRAÇA'!H:I,2,FALSE))</f>
        <v>46099</v>
      </c>
      <c r="K155" s="35">
        <f>COUNTIF('TROCAS SELIMP'!$C$2:$F$901,PERFORMANCE!B155)</f>
        <v>1</v>
      </c>
      <c r="L155" s="105">
        <f>COUNTIFS('HISTORICO GERAL'!$D:D, B155,
          'HISTORICO GERAL'!$A:A, "&gt;="&amp;J155,
          'HISTORICO GERAL'!$G:G, "ON")</f>
        <v>12</v>
      </c>
      <c r="M155" s="106">
        <f>COUNTIFS('HISTORICO GERAL'!$D:D, B155,
          'HISTORICO GERAL'!$A:A, "&gt;="&amp;J155,
          'HISTORICO GERAL'!$G:G, "OFF")</f>
        <v>3</v>
      </c>
      <c r="N155" s="112">
        <f t="shared" si="6"/>
        <v>0.8</v>
      </c>
    </row>
    <row r="156" spans="1:14" ht="15" customHeight="1" x14ac:dyDescent="0.35">
      <c r="A156" s="156" t="s">
        <v>571</v>
      </c>
      <c r="B156" s="62" t="s">
        <v>65</v>
      </c>
      <c r="C156" s="35" t="s">
        <v>4284</v>
      </c>
      <c r="D156" s="35" t="s">
        <v>298</v>
      </c>
      <c r="E156" s="35" t="s">
        <v>888</v>
      </c>
      <c r="F156" s="127">
        <v>1</v>
      </c>
      <c r="G156" s="156" t="s">
        <v>9377</v>
      </c>
      <c r="H156" s="107" t="str">
        <f>IF(COUNTIFS(MANUTENÇÃO!B:B,B156,MANUTENÇÃO!C:C,"*MANUTENÇÃO ATIVA*")&gt;0,
   "MANUTENÇÃO ATIVA",
   IF(COUNTIFS(MANUTENÇÃO!B:B,B156,MANUTENÇÃO!C:C,"*PENDENTE MANUTENÇÃO*")&gt;0,
      "PENDENTE MANUTENÇÃO",
      IF(E156="ON","COM SINAL","SEM SINAL")
   )
)</f>
        <v>COM SINAL</v>
      </c>
      <c r="I156" s="35" t="str">
        <f t="shared" si="4"/>
        <v>ALTA</v>
      </c>
      <c r="J156" s="6">
        <f>IFERROR(VLOOKUP(C156,'SETORES VARRIÇÃO'!H:I,2,FALSE),VLOOKUP(PERFORMANCE!C156,'SETORES PRAÇA'!H:I,2,FALSE))</f>
        <v>46093</v>
      </c>
      <c r="K156" s="35">
        <f>COUNTIF('TROCAS SELIMP'!$C$2:$F$901,PERFORMANCE!B156)</f>
        <v>1</v>
      </c>
      <c r="L156" s="105">
        <f>COUNTIFS('HISTORICO GERAL'!$D:D, B156,
          'HISTORICO GERAL'!$A:A, "&gt;="&amp;J156,
          'HISTORICO GERAL'!$G:G, "ON")</f>
        <v>15</v>
      </c>
      <c r="M156" s="106">
        <f>COUNTIFS('HISTORICO GERAL'!$D:D, B156,
          'HISTORICO GERAL'!$A:A, "&gt;="&amp;J156,
          'HISTORICO GERAL'!$G:G, "OFF")</f>
        <v>0</v>
      </c>
      <c r="N156" s="112">
        <f t="shared" si="6"/>
        <v>1</v>
      </c>
    </row>
    <row r="157" spans="1:14" ht="15" customHeight="1" x14ac:dyDescent="0.35">
      <c r="A157" s="156" t="s">
        <v>571</v>
      </c>
      <c r="B157" s="62" t="s">
        <v>60</v>
      </c>
      <c r="C157" s="35" t="s">
        <v>4279</v>
      </c>
      <c r="D157" s="35" t="s">
        <v>298</v>
      </c>
      <c r="E157" s="35" t="s">
        <v>887</v>
      </c>
      <c r="F157" s="127" t="s">
        <v>1034</v>
      </c>
      <c r="G157" s="156" t="s">
        <v>8300</v>
      </c>
      <c r="H157" s="107" t="str">
        <f>IF(COUNTIFS(MANUTENÇÃO!B:B,B157,MANUTENÇÃO!C:C,"*MANUTENÇÃO ATIVA*")&gt;0,
   "MANUTENÇÃO ATIVA",
   IF(COUNTIFS(MANUTENÇÃO!B:B,B157,MANUTENÇÃO!C:C,"*PENDENTE MANUTENÇÃO*")&gt;0,
      "PENDENTE MANUTENÇÃO",
      IF(E157="ON","COM SINAL","SEM SINAL")
   )
)</f>
        <v>SEM SINAL</v>
      </c>
      <c r="I157" s="35" t="str">
        <f t="shared" si="4"/>
        <v>DESATUALIZADA</v>
      </c>
      <c r="J157" s="6">
        <f>IFERROR(VLOOKUP(C157,'SETORES VARRIÇÃO'!H:I,2,FALSE),VLOOKUP(PERFORMANCE!C157,'SETORES PRAÇA'!H:I,2,FALSE))</f>
        <v>46093</v>
      </c>
      <c r="K157" s="35">
        <f>COUNTIF('TROCAS SELIMP'!$C$2:$F$901,PERFORMANCE!B157)</f>
        <v>0</v>
      </c>
      <c r="L157" s="105">
        <f>COUNTIFS('HISTORICO GERAL'!$D:D, B157,
          'HISTORICO GERAL'!$A:A, "&gt;="&amp;J157,
          'HISTORICO GERAL'!$G:G, "ON")</f>
        <v>10</v>
      </c>
      <c r="M157" s="106">
        <f>COUNTIFS('HISTORICO GERAL'!$D:D, B157,
          'HISTORICO GERAL'!$A:A, "&gt;="&amp;J157,
          'HISTORICO GERAL'!$G:G, "OFF")</f>
        <v>5</v>
      </c>
      <c r="N157" s="112">
        <f t="shared" si="6"/>
        <v>0.66666666666666663</v>
      </c>
    </row>
    <row r="158" spans="1:14" ht="15" customHeight="1" x14ac:dyDescent="0.35">
      <c r="A158" s="156" t="s">
        <v>570</v>
      </c>
      <c r="B158" s="62" t="s">
        <v>5978</v>
      </c>
      <c r="C158" s="35" t="s">
        <v>4616</v>
      </c>
      <c r="D158" s="35" t="s">
        <v>299</v>
      </c>
      <c r="E158" s="35" t="s">
        <v>888</v>
      </c>
      <c r="F158" s="127">
        <v>1</v>
      </c>
      <c r="G158" s="156" t="s">
        <v>9378</v>
      </c>
      <c r="H158" s="107" t="str">
        <f>IF(COUNTIFS(MANUTENÇÃO!B:B,B158,MANUTENÇÃO!C:C,"*MANUTENÇÃO ATIVA*")&gt;0,
   "MANUTENÇÃO ATIVA",
   IF(COUNTIFS(MANUTENÇÃO!B:B,B158,MANUTENÇÃO!C:C,"*PENDENTE MANUTENÇÃO*")&gt;0,
      "PENDENTE MANUTENÇÃO",
      IF(E158="ON","COM SINAL","SEM SINAL")
   )
)</f>
        <v>COM SINAL</v>
      </c>
      <c r="I158" s="35" t="str">
        <f t="shared" si="4"/>
        <v>ALTA</v>
      </c>
      <c r="J158" s="6">
        <f>IFERROR(VLOOKUP(C158,'SETORES VARRIÇÃO'!H:I,2,FALSE),VLOOKUP(PERFORMANCE!C158,'SETORES PRAÇA'!H:I,2,FALSE))</f>
        <v>46107</v>
      </c>
      <c r="K158" s="35">
        <f>COUNTIF('TROCAS SELIMP'!$C$2:$F$901,PERFORMANCE!B158)</f>
        <v>1</v>
      </c>
      <c r="L158" s="105">
        <f>COUNTIFS('HISTORICO GERAL'!$D:D, B158,
          'HISTORICO GERAL'!$A:A, "&gt;="&amp;J158,
          'HISTORICO GERAL'!$G:G, "ON")</f>
        <v>8</v>
      </c>
      <c r="M158" s="106">
        <f>COUNTIFS('HISTORICO GERAL'!$D:D, B158,
          'HISTORICO GERAL'!$A:A, "&gt;="&amp;J158,
          'HISTORICO GERAL'!$G:G, "OFF")</f>
        <v>7</v>
      </c>
      <c r="N158" s="112">
        <f t="shared" si="6"/>
        <v>0.53333333333333333</v>
      </c>
    </row>
    <row r="159" spans="1:14" ht="15" customHeight="1" x14ac:dyDescent="0.35">
      <c r="A159" s="156" t="s">
        <v>571</v>
      </c>
      <c r="B159" s="62" t="s">
        <v>5993</v>
      </c>
      <c r="C159" s="35" t="s">
        <v>4596</v>
      </c>
      <c r="D159" s="35" t="s">
        <v>297</v>
      </c>
      <c r="E159" s="35" t="s">
        <v>888</v>
      </c>
      <c r="F159" s="127">
        <v>1</v>
      </c>
      <c r="G159" s="156" t="s">
        <v>9379</v>
      </c>
      <c r="H159" s="107" t="str">
        <f>IF(COUNTIFS(MANUTENÇÃO!B:B,B159,MANUTENÇÃO!C:C,"*MANUTENÇÃO ATIVA*")&gt;0,
   "MANUTENÇÃO ATIVA",
   IF(COUNTIFS(MANUTENÇÃO!B:B,B159,MANUTENÇÃO!C:C,"*PENDENTE MANUTENÇÃO*")&gt;0,
      "PENDENTE MANUTENÇÃO",
      IF(E159="ON","COM SINAL","SEM SINAL")
   )
)</f>
        <v>COM SINAL</v>
      </c>
      <c r="I159" s="35" t="str">
        <f t="shared" si="4"/>
        <v>ALTA</v>
      </c>
      <c r="J159" s="6">
        <f>IFERROR(VLOOKUP(C159,'SETORES VARRIÇÃO'!H:I,2,FALSE),VLOOKUP(PERFORMANCE!C159,'SETORES PRAÇA'!H:I,2,FALSE))</f>
        <v>46099</v>
      </c>
      <c r="K159" s="35">
        <f>COUNTIF('TROCAS SELIMP'!$C$2:$F$901,PERFORMANCE!B159)</f>
        <v>1</v>
      </c>
      <c r="L159" s="105">
        <f>COUNTIFS('HISTORICO GERAL'!$D:D, B159,
          'HISTORICO GERAL'!$A:A, "&gt;="&amp;J159,
          'HISTORICO GERAL'!$G:G, "ON")</f>
        <v>3</v>
      </c>
      <c r="M159" s="106">
        <f>COUNTIFS('HISTORICO GERAL'!$D:D, B159,
          'HISTORICO GERAL'!$A:A, "&gt;="&amp;J159,
          'HISTORICO GERAL'!$G:G, "OFF")</f>
        <v>12</v>
      </c>
      <c r="N159" s="112">
        <f t="shared" si="6"/>
        <v>0.2</v>
      </c>
    </row>
    <row r="160" spans="1:14" ht="15" customHeight="1" x14ac:dyDescent="0.35">
      <c r="A160" s="156" t="s">
        <v>569</v>
      </c>
      <c r="B160" s="62" t="s">
        <v>5963</v>
      </c>
      <c r="C160" s="35" t="s">
        <v>4626</v>
      </c>
      <c r="D160" s="35" t="s">
        <v>297</v>
      </c>
      <c r="E160" s="35" t="s">
        <v>888</v>
      </c>
      <c r="F160" s="127">
        <v>1</v>
      </c>
      <c r="G160" s="156" t="s">
        <v>9380</v>
      </c>
      <c r="H160" s="107" t="str">
        <f>IF(COUNTIFS(MANUTENÇÃO!B:B,B160,MANUTENÇÃO!C:C,"*MANUTENÇÃO ATIVA*")&gt;0,
   "MANUTENÇÃO ATIVA",
   IF(COUNTIFS(MANUTENÇÃO!B:B,B160,MANUTENÇÃO!C:C,"*PENDENTE MANUTENÇÃO*")&gt;0,
      "PENDENTE MANUTENÇÃO",
      IF(E160="ON","COM SINAL","SEM SINAL")
   )
)</f>
        <v>COM SINAL</v>
      </c>
      <c r="I160" s="35" t="str">
        <f t="shared" si="4"/>
        <v>ALTA</v>
      </c>
      <c r="J160" s="6">
        <f>IFERROR(VLOOKUP(C160,'SETORES VARRIÇÃO'!H:I,2,FALSE),VLOOKUP(PERFORMANCE!C160,'SETORES PRAÇA'!H:I,2,FALSE))</f>
        <v>46106</v>
      </c>
      <c r="K160" s="35">
        <f>COUNTIF('TROCAS SELIMP'!$C$2:$F$901,PERFORMANCE!B160)</f>
        <v>1</v>
      </c>
      <c r="L160" s="105">
        <f>COUNTIFS('HISTORICO GERAL'!$D:D, B160,
          'HISTORICO GERAL'!$A:A, "&gt;="&amp;J160,
          'HISTORICO GERAL'!$G:G, "ON")</f>
        <v>8</v>
      </c>
      <c r="M160" s="106">
        <f>COUNTIFS('HISTORICO GERAL'!$D:D, B160,
          'HISTORICO GERAL'!$A:A, "&gt;="&amp;J160,
          'HISTORICO GERAL'!$G:G, "OFF")</f>
        <v>7</v>
      </c>
      <c r="N160" s="112">
        <f t="shared" si="6"/>
        <v>0.53333333333333333</v>
      </c>
    </row>
    <row r="161" spans="1:14" ht="15" customHeight="1" x14ac:dyDescent="0.35">
      <c r="A161" s="156" t="s">
        <v>570</v>
      </c>
      <c r="B161" s="62" t="s">
        <v>5983</v>
      </c>
      <c r="C161" s="35" t="s">
        <v>4619</v>
      </c>
      <c r="D161" s="35" t="s">
        <v>302</v>
      </c>
      <c r="E161" s="35" t="s">
        <v>887</v>
      </c>
      <c r="F161" s="127" t="s">
        <v>1034</v>
      </c>
      <c r="G161" s="156" t="s">
        <v>7545</v>
      </c>
      <c r="H161" s="107" t="str">
        <f>IF(COUNTIFS(MANUTENÇÃO!B:B,B161,MANUTENÇÃO!C:C,"*MANUTENÇÃO ATIVA*")&gt;0,
   "MANUTENÇÃO ATIVA",
   IF(COUNTIFS(MANUTENÇÃO!B:B,B161,MANUTENÇÃO!C:C,"*PENDENTE MANUTENÇÃO*")&gt;0,
      "PENDENTE MANUTENÇÃO",
      IF(E161="ON","COM SINAL","SEM SINAL")
   )
)</f>
        <v>SEM SINAL</v>
      </c>
      <c r="I161" s="35" t="str">
        <f t="shared" si="4"/>
        <v>DESATUALIZADA</v>
      </c>
      <c r="J161" s="6">
        <f>IFERROR(VLOOKUP(C161,'SETORES VARRIÇÃO'!H:I,2,FALSE),VLOOKUP(PERFORMANCE!C161,'SETORES PRAÇA'!H:I,2,FALSE))</f>
        <v>46101</v>
      </c>
      <c r="K161" s="35">
        <f>COUNTIF('TROCAS SELIMP'!$C$2:$F$901,PERFORMANCE!B161)</f>
        <v>1</v>
      </c>
      <c r="L161" s="105">
        <f>COUNTIFS('HISTORICO GERAL'!$D:D, B161,
          'HISTORICO GERAL'!$A:A, "&gt;="&amp;J161,
          'HISTORICO GERAL'!$G:G, "ON")</f>
        <v>7</v>
      </c>
      <c r="M161" s="106">
        <f>COUNTIFS('HISTORICO GERAL'!$D:D, B161,
          'HISTORICO GERAL'!$A:A, "&gt;="&amp;J161,
          'HISTORICO GERAL'!$G:G, "OFF")</f>
        <v>8</v>
      </c>
      <c r="N161" s="112">
        <f t="shared" si="6"/>
        <v>0.46666666666666667</v>
      </c>
    </row>
    <row r="162" spans="1:14" ht="15" customHeight="1" x14ac:dyDescent="0.35">
      <c r="A162" s="156" t="s">
        <v>570</v>
      </c>
      <c r="B162" s="62" t="s">
        <v>4550</v>
      </c>
      <c r="C162" s="35" t="s">
        <v>4621</v>
      </c>
      <c r="D162" s="35" t="s">
        <v>296</v>
      </c>
      <c r="E162" s="35" t="s">
        <v>888</v>
      </c>
      <c r="F162" s="127">
        <v>1</v>
      </c>
      <c r="G162" s="156" t="s">
        <v>9381</v>
      </c>
      <c r="H162" s="107" t="str">
        <f>IF(COUNTIFS(MANUTENÇÃO!B:B,B162,MANUTENÇÃO!C:C,"*MANUTENÇÃO ATIVA*")&gt;0,
   "MANUTENÇÃO ATIVA",
   IF(COUNTIFS(MANUTENÇÃO!B:B,B162,MANUTENÇÃO!C:C,"*PENDENTE MANUTENÇÃO*")&gt;0,
      "PENDENTE MANUTENÇÃO",
      IF(E162="ON","COM SINAL","SEM SINAL")
   )
)</f>
        <v>COM SINAL</v>
      </c>
      <c r="I162" s="35" t="str">
        <f t="shared" si="4"/>
        <v>ALTA</v>
      </c>
      <c r="J162" s="6">
        <f>IFERROR(VLOOKUP(C162,'SETORES VARRIÇÃO'!H:I,2,FALSE),VLOOKUP(PERFORMANCE!C162,'SETORES PRAÇA'!H:I,2,FALSE))</f>
        <v>46099</v>
      </c>
      <c r="K162" s="35">
        <f>COUNTIF('TROCAS SELIMP'!$C$2:$F$901,PERFORMANCE!B162)</f>
        <v>1</v>
      </c>
      <c r="L162" s="105">
        <f>COUNTIFS('HISTORICO GERAL'!$D:D, B162,
          'HISTORICO GERAL'!$A:A, "&gt;="&amp;J162,
          'HISTORICO GERAL'!$G:G, "ON")</f>
        <v>10</v>
      </c>
      <c r="M162" s="106">
        <f>COUNTIFS('HISTORICO GERAL'!$D:D, B162,
          'HISTORICO GERAL'!$A:A, "&gt;="&amp;J162,
          'HISTORICO GERAL'!$G:G, "OFF")</f>
        <v>5</v>
      </c>
      <c r="N162" s="112">
        <f t="shared" si="6"/>
        <v>0.66666666666666663</v>
      </c>
    </row>
    <row r="163" spans="1:14" ht="15" customHeight="1" x14ac:dyDescent="0.35">
      <c r="A163" s="156" t="s">
        <v>570</v>
      </c>
      <c r="B163" s="62" t="s">
        <v>4561</v>
      </c>
      <c r="C163" s="35" t="s">
        <v>4614</v>
      </c>
      <c r="D163" s="35" t="s">
        <v>301</v>
      </c>
      <c r="E163" s="35" t="s">
        <v>887</v>
      </c>
      <c r="F163" s="127" t="s">
        <v>1034</v>
      </c>
      <c r="G163" s="156" t="s">
        <v>8305</v>
      </c>
      <c r="H163" s="107" t="str">
        <f>IF(COUNTIFS(MANUTENÇÃO!B:B,B163,MANUTENÇÃO!C:C,"*MANUTENÇÃO ATIVA*")&gt;0,
   "MANUTENÇÃO ATIVA",
   IF(COUNTIFS(MANUTENÇÃO!B:B,B163,MANUTENÇÃO!C:C,"*PENDENTE MANUTENÇÃO*")&gt;0,
      "PENDENTE MANUTENÇÃO",
      IF(E163="ON","COM SINAL","SEM SINAL")
   )
)</f>
        <v>SEM SINAL</v>
      </c>
      <c r="I163" s="35" t="str">
        <f t="shared" si="4"/>
        <v>DESATUALIZADA</v>
      </c>
      <c r="J163" s="6">
        <f>IFERROR(VLOOKUP(C163,'SETORES VARRIÇÃO'!H:I,2,FALSE),VLOOKUP(PERFORMANCE!C163,'SETORES PRAÇA'!H:I,2,FALSE))</f>
        <v>46099</v>
      </c>
      <c r="K163" s="35">
        <f>COUNTIF('TROCAS SELIMP'!$C$2:$F$901,PERFORMANCE!B163)</f>
        <v>1</v>
      </c>
      <c r="L163" s="105">
        <f>COUNTIFS('HISTORICO GERAL'!$D:D, B163,
          'HISTORICO GERAL'!$A:A, "&gt;="&amp;J163,
          'HISTORICO GERAL'!$G:G, "ON")</f>
        <v>3</v>
      </c>
      <c r="M163" s="106">
        <f>COUNTIFS('HISTORICO GERAL'!$D:D, B163,
          'HISTORICO GERAL'!$A:A, "&gt;="&amp;J163,
          'HISTORICO GERAL'!$G:G, "OFF")</f>
        <v>12</v>
      </c>
      <c r="N163" s="112">
        <f t="shared" si="6"/>
        <v>0.2</v>
      </c>
    </row>
    <row r="164" spans="1:14" ht="15" customHeight="1" x14ac:dyDescent="0.35">
      <c r="A164" s="156" t="s">
        <v>570</v>
      </c>
      <c r="B164" s="62" t="s">
        <v>4553</v>
      </c>
      <c r="C164" s="35" t="s">
        <v>4620</v>
      </c>
      <c r="D164" s="35" t="s">
        <v>296</v>
      </c>
      <c r="E164" s="35" t="s">
        <v>888</v>
      </c>
      <c r="F164" s="127">
        <v>1</v>
      </c>
      <c r="G164" s="156" t="s">
        <v>9382</v>
      </c>
      <c r="H164" s="107" t="str">
        <f>IF(COUNTIFS(MANUTENÇÃO!B:B,B164,MANUTENÇÃO!C:C,"*MANUTENÇÃO ATIVA*")&gt;0,
   "MANUTENÇÃO ATIVA",
   IF(COUNTIFS(MANUTENÇÃO!B:B,B164,MANUTENÇÃO!C:C,"*PENDENTE MANUTENÇÃO*")&gt;0,
      "PENDENTE MANUTENÇÃO",
      IF(E164="ON","COM SINAL","SEM SINAL")
   )
)</f>
        <v>COM SINAL</v>
      </c>
      <c r="I164" s="35" t="str">
        <f t="shared" si="4"/>
        <v>ALTA</v>
      </c>
      <c r="J164" s="6">
        <f>IFERROR(VLOOKUP(C164,'SETORES VARRIÇÃO'!H:I,2,FALSE),VLOOKUP(PERFORMANCE!C164,'SETORES PRAÇA'!H:I,2,FALSE))</f>
        <v>46099</v>
      </c>
      <c r="K164" s="35">
        <f>COUNTIF('TROCAS SELIMP'!$C$2:$F$901,PERFORMANCE!B164)</f>
        <v>1</v>
      </c>
      <c r="L164" s="105">
        <f>COUNTIFS('HISTORICO GERAL'!$D:D, B164,
          'HISTORICO GERAL'!$A:A, "&gt;="&amp;J164,
          'HISTORICO GERAL'!$G:G, "ON")</f>
        <v>8</v>
      </c>
      <c r="M164" s="106">
        <f>COUNTIFS('HISTORICO GERAL'!$D:D, B164,
          'HISTORICO GERAL'!$A:A, "&gt;="&amp;J164,
          'HISTORICO GERAL'!$G:G, "OFF")</f>
        <v>7</v>
      </c>
      <c r="N164" s="112">
        <f t="shared" si="6"/>
        <v>0.53333333333333333</v>
      </c>
    </row>
    <row r="165" spans="1:14" ht="15" customHeight="1" x14ac:dyDescent="0.35">
      <c r="A165" s="156" t="s">
        <v>571</v>
      </c>
      <c r="B165" s="62" t="s">
        <v>6145</v>
      </c>
      <c r="C165" s="35" t="s">
        <v>4600</v>
      </c>
      <c r="D165" s="35" t="s">
        <v>297</v>
      </c>
      <c r="E165" s="35" t="s">
        <v>888</v>
      </c>
      <c r="F165" s="127">
        <v>1</v>
      </c>
      <c r="G165" s="156" t="s">
        <v>9383</v>
      </c>
      <c r="H165" s="107" t="str">
        <f>IF(COUNTIFS(MANUTENÇÃO!B:B,B165,MANUTENÇÃO!C:C,"*MANUTENÇÃO ATIVA*")&gt;0,
   "MANUTENÇÃO ATIVA",
   IF(COUNTIFS(MANUTENÇÃO!B:B,B165,MANUTENÇÃO!C:C,"*PENDENTE MANUTENÇÃO*")&gt;0,
      "PENDENTE MANUTENÇÃO",
      IF(E165="ON","COM SINAL","SEM SINAL")
   )
)</f>
        <v>COM SINAL</v>
      </c>
      <c r="I165" s="35" t="str">
        <f t="shared" si="4"/>
        <v>ALTA</v>
      </c>
      <c r="J165" s="6">
        <f>IFERROR(VLOOKUP(C165,'SETORES VARRIÇÃO'!H:I,2,FALSE),VLOOKUP(PERFORMANCE!C165,'SETORES PRAÇA'!H:I,2,FALSE))</f>
        <v>46097</v>
      </c>
      <c r="K165" s="35">
        <f>COUNTIF('TROCAS SELIMP'!$C$2:$F$901,PERFORMANCE!B165)</f>
        <v>1</v>
      </c>
      <c r="L165" s="105">
        <f>COUNTIFS('HISTORICO GERAL'!$D:D, B165,
          'HISTORICO GERAL'!$A:A, "&gt;="&amp;J165,
          'HISTORICO GERAL'!$G:G, "ON")</f>
        <v>14</v>
      </c>
      <c r="M165" s="106">
        <f>COUNTIFS('HISTORICO GERAL'!$D:D, B165,
          'HISTORICO GERAL'!$A:A, "&gt;="&amp;J165,
          'HISTORICO GERAL'!$G:G, "OFF")</f>
        <v>1</v>
      </c>
      <c r="N165" s="112">
        <f t="shared" si="6"/>
        <v>0.93333333333333335</v>
      </c>
    </row>
    <row r="166" spans="1:14" ht="15" customHeight="1" x14ac:dyDescent="0.35">
      <c r="A166" s="156" t="s">
        <v>571</v>
      </c>
      <c r="B166" s="62" t="s">
        <v>5959</v>
      </c>
      <c r="C166" s="35" t="s">
        <v>4599</v>
      </c>
      <c r="D166" s="35" t="s">
        <v>297</v>
      </c>
      <c r="E166" s="35" t="s">
        <v>887</v>
      </c>
      <c r="F166" s="127" t="s">
        <v>907</v>
      </c>
      <c r="G166" s="156" t="s">
        <v>6890</v>
      </c>
      <c r="H166" s="107" t="str">
        <f>IF(COUNTIFS(MANUTENÇÃO!B:B,B166,MANUTENÇÃO!C:C,"*MANUTENÇÃO ATIVA*")&gt;0,
   "MANUTENÇÃO ATIVA",
   IF(COUNTIFS(MANUTENÇÃO!B:B,B166,MANUTENÇÃO!C:C,"*PENDENTE MANUTENÇÃO*")&gt;0,
      "PENDENTE MANUTENÇÃO",
      IF(E166="ON","COM SINAL","SEM SINAL")
   )
)</f>
        <v>SEM SINAL</v>
      </c>
      <c r="I166" s="35" t="str">
        <f t="shared" si="4"/>
        <v>DESATUALIZADA</v>
      </c>
      <c r="J166" s="6">
        <f>IFERROR(VLOOKUP(C166,'SETORES VARRIÇÃO'!H:I,2,FALSE),VLOOKUP(PERFORMANCE!C166,'SETORES PRAÇA'!H:I,2,FALSE))</f>
        <v>46097</v>
      </c>
      <c r="K166" s="35">
        <f>COUNTIF('TROCAS SELIMP'!$C$2:$F$901,PERFORMANCE!B166)</f>
        <v>1</v>
      </c>
      <c r="L166" s="105">
        <f>COUNTIFS('HISTORICO GERAL'!$D:D, B166,
          'HISTORICO GERAL'!$A:A, "&gt;="&amp;J166,
          'HISTORICO GERAL'!$G:G, "ON")</f>
        <v>0</v>
      </c>
      <c r="M166" s="106">
        <f>COUNTIFS('HISTORICO GERAL'!$D:D, B166,
          'HISTORICO GERAL'!$A:A, "&gt;="&amp;J166,
          'HISTORICO GERAL'!$G:G, "OFF")</f>
        <v>15</v>
      </c>
      <c r="N166" s="112">
        <f t="shared" si="6"/>
        <v>0</v>
      </c>
    </row>
    <row r="167" spans="1:14" ht="15" customHeight="1" x14ac:dyDescent="0.35">
      <c r="A167" s="156" t="s">
        <v>570</v>
      </c>
      <c r="B167" s="62" t="s">
        <v>5982</v>
      </c>
      <c r="C167" s="35" t="s">
        <v>4618</v>
      </c>
      <c r="D167" s="35" t="s">
        <v>302</v>
      </c>
      <c r="E167" s="35" t="s">
        <v>887</v>
      </c>
      <c r="F167" s="127" t="s">
        <v>1034</v>
      </c>
      <c r="G167" s="156" t="s">
        <v>8308</v>
      </c>
      <c r="H167" s="107" t="str">
        <f>IF(COUNTIFS(MANUTENÇÃO!B:B,B167,MANUTENÇÃO!C:C,"*MANUTENÇÃO ATIVA*")&gt;0,
   "MANUTENÇÃO ATIVA",
   IF(COUNTIFS(MANUTENÇÃO!B:B,B167,MANUTENÇÃO!C:C,"*PENDENTE MANUTENÇÃO*")&gt;0,
      "PENDENTE MANUTENÇÃO",
      IF(E167="ON","COM SINAL","SEM SINAL")
   )
)</f>
        <v>SEM SINAL</v>
      </c>
      <c r="I167" s="35" t="str">
        <f t="shared" si="4"/>
        <v>DESATUALIZADA</v>
      </c>
      <c r="J167" s="6">
        <f>IFERROR(VLOOKUP(C167,'SETORES VARRIÇÃO'!H:I,2,FALSE),VLOOKUP(PERFORMANCE!C167,'SETORES PRAÇA'!H:I,2,FALSE))</f>
        <v>46101</v>
      </c>
      <c r="K167" s="35">
        <f>COUNTIF('TROCAS SELIMP'!$C$2:$F$901,PERFORMANCE!B167)</f>
        <v>1</v>
      </c>
      <c r="L167" s="105">
        <f>COUNTIFS('HISTORICO GERAL'!$D:D, B167,
          'HISTORICO GERAL'!$A:A, "&gt;="&amp;J167,
          'HISTORICO GERAL'!$G:G, "ON")</f>
        <v>8</v>
      </c>
      <c r="M167" s="106">
        <f>COUNTIFS('HISTORICO GERAL'!$D:D, B167,
          'HISTORICO GERAL'!$A:A, "&gt;="&amp;J167,
          'HISTORICO GERAL'!$G:G, "OFF")</f>
        <v>7</v>
      </c>
      <c r="N167" s="112">
        <f t="shared" si="6"/>
        <v>0.53333333333333333</v>
      </c>
    </row>
    <row r="168" spans="1:14" ht="15" customHeight="1" x14ac:dyDescent="0.35">
      <c r="A168" s="156" t="s">
        <v>572</v>
      </c>
      <c r="B168" s="62" t="s">
        <v>250</v>
      </c>
      <c r="C168" s="35" t="s">
        <v>4321</v>
      </c>
      <c r="D168" s="35" t="s">
        <v>302</v>
      </c>
      <c r="E168" s="35" t="s">
        <v>888</v>
      </c>
      <c r="F168" s="127">
        <v>1</v>
      </c>
      <c r="G168" s="156" t="s">
        <v>9384</v>
      </c>
      <c r="H168" s="107" t="str">
        <f>IF(COUNTIFS(MANUTENÇÃO!B:B,B168,MANUTENÇÃO!C:C,"*MANUTENÇÃO ATIVA*")&gt;0,
   "MANUTENÇÃO ATIVA",
   IF(COUNTIFS(MANUTENÇÃO!B:B,B168,MANUTENÇÃO!C:C,"*PENDENTE MANUTENÇÃO*")&gt;0,
      "PENDENTE MANUTENÇÃO",
      IF(E168="ON","COM SINAL","SEM SINAL")
   )
)</f>
        <v>COM SINAL</v>
      </c>
      <c r="I168" s="35" t="str">
        <f t="shared" si="4"/>
        <v>ALTA</v>
      </c>
      <c r="J168" s="6">
        <f>IFERROR(VLOOKUP(C168,'SETORES VARRIÇÃO'!H:I,2,FALSE),VLOOKUP(PERFORMANCE!C168,'SETORES PRAÇA'!H:I,2,FALSE))</f>
        <v>46105</v>
      </c>
      <c r="K168" s="35">
        <f>COUNTIF('TROCAS SELIMP'!$C$2:$F$901,PERFORMANCE!B168)</f>
        <v>1</v>
      </c>
      <c r="L168" s="105">
        <f>COUNTIFS('HISTORICO GERAL'!$D:D, B168,
          'HISTORICO GERAL'!$A:A, "&gt;="&amp;J168,
          'HISTORICO GERAL'!$G:G, "ON")</f>
        <v>9</v>
      </c>
      <c r="M168" s="106">
        <f>COUNTIFS('HISTORICO GERAL'!$D:D, B168,
          'HISTORICO GERAL'!$A:A, "&gt;="&amp;J168,
          'HISTORICO GERAL'!$G:G, "OFF")</f>
        <v>6</v>
      </c>
      <c r="N168" s="112">
        <f t="shared" si="6"/>
        <v>0.6</v>
      </c>
    </row>
    <row r="169" spans="1:14" ht="15" customHeight="1" x14ac:dyDescent="0.35">
      <c r="A169" s="156" t="s">
        <v>572</v>
      </c>
      <c r="B169" s="62" t="s">
        <v>251</v>
      </c>
      <c r="C169" s="35" t="s">
        <v>4332</v>
      </c>
      <c r="D169" s="35" t="s">
        <v>302</v>
      </c>
      <c r="E169" s="35" t="s">
        <v>887</v>
      </c>
      <c r="F169" s="127" t="s">
        <v>1034</v>
      </c>
      <c r="G169" s="156" t="s">
        <v>9060</v>
      </c>
      <c r="H169" s="107" t="str">
        <f>IF(COUNTIFS(MANUTENÇÃO!B:B,B169,MANUTENÇÃO!C:C,"*MANUTENÇÃO ATIVA*")&gt;0,
   "MANUTENÇÃO ATIVA",
   IF(COUNTIFS(MANUTENÇÃO!B:B,B169,MANUTENÇÃO!C:C,"*PENDENTE MANUTENÇÃO*")&gt;0,
      "PENDENTE MANUTENÇÃO",
      IF(E169="ON","COM SINAL","SEM SINAL")
   )
)</f>
        <v>SEM SINAL</v>
      </c>
      <c r="I169" s="35" t="str">
        <f t="shared" si="4"/>
        <v>DESATUALIZADA</v>
      </c>
      <c r="J169" s="6">
        <f>IFERROR(VLOOKUP(C169,'SETORES VARRIÇÃO'!H:I,2,FALSE),VLOOKUP(PERFORMANCE!C169,'SETORES PRAÇA'!H:I,2,FALSE))</f>
        <v>46105</v>
      </c>
      <c r="K169" s="35">
        <f>COUNTIF('TROCAS SELIMP'!$C$2:$F$901,PERFORMANCE!B169)</f>
        <v>1</v>
      </c>
      <c r="L169" s="105">
        <f>COUNTIFS('HISTORICO GERAL'!$D:D, B169,
          'HISTORICO GERAL'!$A:A, "&gt;="&amp;J169,
          'HISTORICO GERAL'!$G:G, "ON")</f>
        <v>9</v>
      </c>
      <c r="M169" s="106">
        <f>COUNTIFS('HISTORICO GERAL'!$D:D, B169,
          'HISTORICO GERAL'!$A:A, "&gt;="&amp;J169,
          'HISTORICO GERAL'!$G:G, "OFF")</f>
        <v>6</v>
      </c>
      <c r="N169" s="112">
        <f t="shared" si="6"/>
        <v>0.6</v>
      </c>
    </row>
    <row r="170" spans="1:14" ht="15" customHeight="1" x14ac:dyDescent="0.35">
      <c r="A170" s="156" t="s">
        <v>572</v>
      </c>
      <c r="B170" s="62" t="s">
        <v>234</v>
      </c>
      <c r="C170" s="35" t="s">
        <v>4358</v>
      </c>
      <c r="D170" s="35" t="s">
        <v>299</v>
      </c>
      <c r="E170" s="35" t="s">
        <v>888</v>
      </c>
      <c r="F170" s="127">
        <v>1</v>
      </c>
      <c r="G170" s="156" t="s">
        <v>9385</v>
      </c>
      <c r="H170" s="107" t="str">
        <f>IF(COUNTIFS(MANUTENÇÃO!B:B,B170,MANUTENÇÃO!C:C,"*MANUTENÇÃO ATIVA*")&gt;0,
   "MANUTENÇÃO ATIVA",
   IF(COUNTIFS(MANUTENÇÃO!B:B,B170,MANUTENÇÃO!C:C,"*PENDENTE MANUTENÇÃO*")&gt;0,
      "PENDENTE MANUTENÇÃO",
      IF(E170="ON","COM SINAL","SEM SINAL")
   )
)</f>
        <v>COM SINAL</v>
      </c>
      <c r="I170" s="35" t="str">
        <f t="shared" si="4"/>
        <v>ALTA</v>
      </c>
      <c r="J170" s="6">
        <f>IFERROR(VLOOKUP(C170,'SETORES VARRIÇÃO'!H:I,2,FALSE),VLOOKUP(PERFORMANCE!C170,'SETORES PRAÇA'!H:I,2,FALSE))</f>
        <v>46104</v>
      </c>
      <c r="K170" s="35">
        <f>COUNTIF('TROCAS SELIMP'!$C$2:$F$901,PERFORMANCE!B170)</f>
        <v>1</v>
      </c>
      <c r="L170" s="105">
        <f>COUNTIFS('HISTORICO GERAL'!$D:D, B170,
          'HISTORICO GERAL'!$A:A, "&gt;="&amp;J170,
          'HISTORICO GERAL'!$G:G, "ON")</f>
        <v>10</v>
      </c>
      <c r="M170" s="106">
        <f>COUNTIFS('HISTORICO GERAL'!$D:D, B170,
          'HISTORICO GERAL'!$A:A, "&gt;="&amp;J170,
          'HISTORICO GERAL'!$G:G, "OFF")</f>
        <v>5</v>
      </c>
      <c r="N170" s="112">
        <f t="shared" si="6"/>
        <v>0.66666666666666663</v>
      </c>
    </row>
    <row r="171" spans="1:14" ht="15" customHeight="1" x14ac:dyDescent="0.35">
      <c r="A171" s="156" t="s">
        <v>572</v>
      </c>
      <c r="B171" s="62" t="s">
        <v>235</v>
      </c>
      <c r="C171" s="35" t="s">
        <v>4328</v>
      </c>
      <c r="D171" s="35" t="s">
        <v>299</v>
      </c>
      <c r="E171" s="35" t="s">
        <v>888</v>
      </c>
      <c r="F171" s="127">
        <v>1</v>
      </c>
      <c r="G171" s="156" t="s">
        <v>9386</v>
      </c>
      <c r="H171" s="107" t="str">
        <f>IF(COUNTIFS(MANUTENÇÃO!B:B,B171,MANUTENÇÃO!C:C,"*MANUTENÇÃO ATIVA*")&gt;0,
   "MANUTENÇÃO ATIVA",
   IF(COUNTIFS(MANUTENÇÃO!B:B,B171,MANUTENÇÃO!C:C,"*PENDENTE MANUTENÇÃO*")&gt;0,
      "PENDENTE MANUTENÇÃO",
      IF(E171="ON","COM SINAL","SEM SINAL")
   )
)</f>
        <v>COM SINAL</v>
      </c>
      <c r="I171" s="35" t="str">
        <f t="shared" si="4"/>
        <v>ALTA</v>
      </c>
      <c r="J171" s="6">
        <f>IFERROR(VLOOKUP(C171,'SETORES VARRIÇÃO'!H:I,2,FALSE),VLOOKUP(PERFORMANCE!C171,'SETORES PRAÇA'!H:I,2,FALSE))</f>
        <v>46104</v>
      </c>
      <c r="K171" s="35">
        <f>COUNTIF('TROCAS SELIMP'!$C$2:$F$901,PERFORMANCE!B171)</f>
        <v>0</v>
      </c>
      <c r="L171" s="105">
        <f>COUNTIFS('HISTORICO GERAL'!$D:D, B171,
          'HISTORICO GERAL'!$A:A, "&gt;="&amp;J171,
          'HISTORICO GERAL'!$G:G, "ON")</f>
        <v>15</v>
      </c>
      <c r="M171" s="106">
        <f>COUNTIFS('HISTORICO GERAL'!$D:D, B171,
          'HISTORICO GERAL'!$A:A, "&gt;="&amp;J171,
          'HISTORICO GERAL'!$G:G, "OFF")</f>
        <v>0</v>
      </c>
      <c r="N171" s="112">
        <f t="shared" si="6"/>
        <v>1</v>
      </c>
    </row>
    <row r="172" spans="1:14" ht="15" customHeight="1" x14ac:dyDescent="0.35">
      <c r="A172" s="156" t="s">
        <v>571</v>
      </c>
      <c r="B172" s="62" t="s">
        <v>70</v>
      </c>
      <c r="C172" s="35" t="s">
        <v>4270</v>
      </c>
      <c r="D172" s="35" t="s">
        <v>298</v>
      </c>
      <c r="E172" s="35" t="s">
        <v>888</v>
      </c>
      <c r="F172" s="127">
        <v>1</v>
      </c>
      <c r="G172" s="156" t="s">
        <v>9387</v>
      </c>
      <c r="H172" s="107" t="str">
        <f>IF(COUNTIFS(MANUTENÇÃO!B:B,B172,MANUTENÇÃO!C:C,"*MANUTENÇÃO ATIVA*")&gt;0,
   "MANUTENÇÃO ATIVA",
   IF(COUNTIFS(MANUTENÇÃO!B:B,B172,MANUTENÇÃO!C:C,"*PENDENTE MANUTENÇÃO*")&gt;0,
      "PENDENTE MANUTENÇÃO",
      IF(E172="ON","COM SINAL","SEM SINAL")
   )
)</f>
        <v>COM SINAL</v>
      </c>
      <c r="I172" s="35" t="str">
        <f t="shared" si="4"/>
        <v>ALTA</v>
      </c>
      <c r="J172" s="6">
        <f>IFERROR(VLOOKUP(C172,'SETORES VARRIÇÃO'!H:I,2,FALSE),VLOOKUP(PERFORMANCE!C172,'SETORES PRAÇA'!H:I,2,FALSE))</f>
        <v>46095</v>
      </c>
      <c r="K172" s="35">
        <f>COUNTIF('TROCAS SELIMP'!$C$2:$F$901,PERFORMANCE!B172)</f>
        <v>1</v>
      </c>
      <c r="L172" s="105">
        <f>COUNTIFS('HISTORICO GERAL'!$D:D, B172,
          'HISTORICO GERAL'!$A:A, "&gt;="&amp;J172,
          'HISTORICO GERAL'!$G:G, "ON")</f>
        <v>13</v>
      </c>
      <c r="M172" s="106">
        <f>COUNTIFS('HISTORICO GERAL'!$D:D, B172,
          'HISTORICO GERAL'!$A:A, "&gt;="&amp;J172,
          'HISTORICO GERAL'!$G:G, "OFF")</f>
        <v>2</v>
      </c>
      <c r="N172" s="112">
        <f t="shared" si="6"/>
        <v>0.8666666666666667</v>
      </c>
    </row>
    <row r="173" spans="1:14" ht="15" customHeight="1" x14ac:dyDescent="0.35">
      <c r="A173" s="156" t="s">
        <v>571</v>
      </c>
      <c r="B173" s="62" t="s">
        <v>55</v>
      </c>
      <c r="C173" s="35" t="s">
        <v>4276</v>
      </c>
      <c r="D173" s="35" t="s">
        <v>298</v>
      </c>
      <c r="E173" s="35" t="s">
        <v>887</v>
      </c>
      <c r="F173" s="127" t="s">
        <v>1034</v>
      </c>
      <c r="G173" s="156" t="s">
        <v>8872</v>
      </c>
      <c r="H173" s="107" t="str">
        <f>IF(COUNTIFS(MANUTENÇÃO!B:B,B173,MANUTENÇÃO!C:C,"*MANUTENÇÃO ATIVA*")&gt;0,
   "MANUTENÇÃO ATIVA",
   IF(COUNTIFS(MANUTENÇÃO!B:B,B173,MANUTENÇÃO!C:C,"*PENDENTE MANUTENÇÃO*")&gt;0,
      "PENDENTE MANUTENÇÃO",
      IF(E173="ON","COM SINAL","SEM SINAL")
   )
)</f>
        <v>SEM SINAL</v>
      </c>
      <c r="I173" s="35" t="str">
        <f t="shared" si="4"/>
        <v>DESATUALIZADA</v>
      </c>
      <c r="J173" s="6">
        <f>IFERROR(VLOOKUP(C173,'SETORES VARRIÇÃO'!H:I,2,FALSE),VLOOKUP(PERFORMANCE!C173,'SETORES PRAÇA'!H:I,2,FALSE))</f>
        <v>46093</v>
      </c>
      <c r="K173" s="35">
        <f>COUNTIF('TROCAS SELIMP'!$C$2:$F$901,PERFORMANCE!B173)</f>
        <v>1</v>
      </c>
      <c r="L173" s="105">
        <f>COUNTIFS('HISTORICO GERAL'!$D:D, B173,
          'HISTORICO GERAL'!$A:A, "&gt;="&amp;J173,
          'HISTORICO GERAL'!$G:G, "ON")</f>
        <v>11</v>
      </c>
      <c r="M173" s="106">
        <f>COUNTIFS('HISTORICO GERAL'!$D:D, B173,
          'HISTORICO GERAL'!$A:A, "&gt;="&amp;J173,
          'HISTORICO GERAL'!$G:G, "OFF")</f>
        <v>4</v>
      </c>
      <c r="N173" s="112">
        <f t="shared" si="6"/>
        <v>0.73333333333333328</v>
      </c>
    </row>
    <row r="174" spans="1:14" ht="15" customHeight="1" x14ac:dyDescent="0.35">
      <c r="A174" s="156" t="s">
        <v>571</v>
      </c>
      <c r="B174" s="62" t="s">
        <v>54</v>
      </c>
      <c r="C174" s="35" t="s">
        <v>4275</v>
      </c>
      <c r="D174" s="35" t="s">
        <v>298</v>
      </c>
      <c r="E174" s="35" t="s">
        <v>888</v>
      </c>
      <c r="F174" s="127">
        <v>1</v>
      </c>
      <c r="G174" s="156" t="s">
        <v>9388</v>
      </c>
      <c r="H174" s="107" t="str">
        <f>IF(COUNTIFS(MANUTENÇÃO!B:B,B174,MANUTENÇÃO!C:C,"*MANUTENÇÃO ATIVA*")&gt;0,
   "MANUTENÇÃO ATIVA",
   IF(COUNTIFS(MANUTENÇÃO!B:B,B174,MANUTENÇÃO!C:C,"*PENDENTE MANUTENÇÃO*")&gt;0,
      "PENDENTE MANUTENÇÃO",
      IF(E174="ON","COM SINAL","SEM SINAL")
   )
)</f>
        <v>COM SINAL</v>
      </c>
      <c r="I174" s="35" t="str">
        <f t="shared" si="4"/>
        <v>ALTA</v>
      </c>
      <c r="J174" s="6">
        <f>IFERROR(VLOOKUP(C174,'SETORES VARRIÇÃO'!H:I,2,FALSE),VLOOKUP(PERFORMANCE!C174,'SETORES PRAÇA'!H:I,2,FALSE))</f>
        <v>46093</v>
      </c>
      <c r="K174" s="35">
        <f>COUNTIF('TROCAS SELIMP'!$C$2:$F$901,PERFORMANCE!B174)</f>
        <v>1</v>
      </c>
      <c r="L174" s="105">
        <f>COUNTIFS('HISTORICO GERAL'!$D:D, B174,
          'HISTORICO GERAL'!$A:A, "&gt;="&amp;J174,
          'HISTORICO GERAL'!$G:G, "ON")</f>
        <v>13</v>
      </c>
      <c r="M174" s="106">
        <f>COUNTIFS('HISTORICO GERAL'!$D:D, B174,
          'HISTORICO GERAL'!$A:A, "&gt;="&amp;J174,
          'HISTORICO GERAL'!$G:G, "OFF")</f>
        <v>2</v>
      </c>
      <c r="N174" s="112">
        <f t="shared" si="6"/>
        <v>0.8666666666666667</v>
      </c>
    </row>
    <row r="175" spans="1:14" ht="15" customHeight="1" x14ac:dyDescent="0.35">
      <c r="A175" s="156" t="s">
        <v>572</v>
      </c>
      <c r="B175" s="62" t="s">
        <v>233</v>
      </c>
      <c r="C175" s="35" t="s">
        <v>4357</v>
      </c>
      <c r="D175" s="35" t="s">
        <v>299</v>
      </c>
      <c r="E175" s="35" t="s">
        <v>888</v>
      </c>
      <c r="F175" s="127">
        <v>1</v>
      </c>
      <c r="G175" s="156" t="s">
        <v>9389</v>
      </c>
      <c r="H175" s="107" t="str">
        <f>IF(COUNTIFS(MANUTENÇÃO!B:B,B175,MANUTENÇÃO!C:C,"*MANUTENÇÃO ATIVA*")&gt;0,
   "MANUTENÇÃO ATIVA",
   IF(COUNTIFS(MANUTENÇÃO!B:B,B175,MANUTENÇÃO!C:C,"*PENDENTE MANUTENÇÃO*")&gt;0,
      "PENDENTE MANUTENÇÃO",
      IF(E175="ON","COM SINAL","SEM SINAL")
   )
)</f>
        <v>COM SINAL</v>
      </c>
      <c r="I175" s="35" t="str">
        <f t="shared" si="4"/>
        <v>ALTA</v>
      </c>
      <c r="J175" s="6">
        <f>IFERROR(VLOOKUP(C175,'SETORES VARRIÇÃO'!H:I,2,FALSE),VLOOKUP(PERFORMANCE!C175,'SETORES PRAÇA'!H:I,2,FALSE))</f>
        <v>46104</v>
      </c>
      <c r="K175" s="35">
        <f>COUNTIF('TROCAS SELIMP'!$C$2:$F$901,PERFORMANCE!B175)</f>
        <v>2</v>
      </c>
      <c r="L175" s="105">
        <f>COUNTIFS('HISTORICO GERAL'!$D:D, B175,
          'HISTORICO GERAL'!$A:A, "&gt;="&amp;J175,
          'HISTORICO GERAL'!$G:G, "ON")</f>
        <v>10</v>
      </c>
      <c r="M175" s="106">
        <f>COUNTIFS('HISTORICO GERAL'!$D:D, B175,
          'HISTORICO GERAL'!$A:A, "&gt;="&amp;J175,
          'HISTORICO GERAL'!$G:G, "OFF")</f>
        <v>5</v>
      </c>
      <c r="N175" s="112">
        <f t="shared" si="6"/>
        <v>0.66666666666666663</v>
      </c>
    </row>
    <row r="176" spans="1:14" ht="15" customHeight="1" x14ac:dyDescent="0.35">
      <c r="A176" s="156" t="s">
        <v>572</v>
      </c>
      <c r="B176" s="62" t="s">
        <v>277</v>
      </c>
      <c r="C176" s="35" t="s">
        <v>4325</v>
      </c>
      <c r="D176" s="35" t="s">
        <v>297</v>
      </c>
      <c r="E176" s="35" t="s">
        <v>888</v>
      </c>
      <c r="F176" s="127">
        <v>1</v>
      </c>
      <c r="G176" s="156" t="s">
        <v>9390</v>
      </c>
      <c r="H176" s="107" t="str">
        <f>IF(COUNTIFS(MANUTENÇÃO!B:B,B176,MANUTENÇÃO!C:C,"*MANUTENÇÃO ATIVA*")&gt;0,
   "MANUTENÇÃO ATIVA",
   IF(COUNTIFS(MANUTENÇÃO!B:B,B176,MANUTENÇÃO!C:C,"*PENDENTE MANUTENÇÃO*")&gt;0,
      "PENDENTE MANUTENÇÃO",
      IF(E176="ON","COM SINAL","SEM SINAL")
   )
)</f>
        <v>COM SINAL</v>
      </c>
      <c r="I176" s="35" t="str">
        <f t="shared" si="4"/>
        <v>ALTA</v>
      </c>
      <c r="J176" s="6">
        <f>IFERROR(VLOOKUP(C176,'SETORES VARRIÇÃO'!H:I,2,FALSE),VLOOKUP(PERFORMANCE!C176,'SETORES PRAÇA'!H:I,2,FALSE))</f>
        <v>46104</v>
      </c>
      <c r="K176" s="35">
        <f>COUNTIF('TROCAS SELIMP'!$C$2:$F$901,PERFORMANCE!B176)</f>
        <v>1</v>
      </c>
      <c r="L176" s="105">
        <f>COUNTIFS('HISTORICO GERAL'!$D:D, B176,
          'HISTORICO GERAL'!$A:A, "&gt;="&amp;J176,
          'HISTORICO GERAL'!$G:G, "ON")</f>
        <v>9</v>
      </c>
      <c r="M176" s="106">
        <f>COUNTIFS('HISTORICO GERAL'!$D:D, B176,
          'HISTORICO GERAL'!$A:A, "&gt;="&amp;J176,
          'HISTORICO GERAL'!$G:G, "OFF")</f>
        <v>6</v>
      </c>
      <c r="N176" s="112">
        <f t="shared" si="6"/>
        <v>0.6</v>
      </c>
    </row>
    <row r="177" spans="1:14" ht="15" customHeight="1" x14ac:dyDescent="0.35">
      <c r="A177" s="156" t="s">
        <v>572</v>
      </c>
      <c r="B177" s="62" t="s">
        <v>276</v>
      </c>
      <c r="C177" s="35" t="s">
        <v>4329</v>
      </c>
      <c r="D177" s="35" t="s">
        <v>297</v>
      </c>
      <c r="E177" s="35" t="s">
        <v>888</v>
      </c>
      <c r="F177" s="127">
        <v>1</v>
      </c>
      <c r="G177" s="156" t="s">
        <v>9391</v>
      </c>
      <c r="H177" s="107" t="str">
        <f>IF(COUNTIFS(MANUTENÇÃO!B:B,B177,MANUTENÇÃO!C:C,"*MANUTENÇÃO ATIVA*")&gt;0,
   "MANUTENÇÃO ATIVA",
   IF(COUNTIFS(MANUTENÇÃO!B:B,B177,MANUTENÇÃO!C:C,"*PENDENTE MANUTENÇÃO*")&gt;0,
      "PENDENTE MANUTENÇÃO",
      IF(E177="ON","COM SINAL","SEM SINAL")
   )
)</f>
        <v>COM SINAL</v>
      </c>
      <c r="I177" s="35" t="str">
        <f t="shared" si="4"/>
        <v>ALTA</v>
      </c>
      <c r="J177" s="6">
        <f>IFERROR(VLOOKUP(C177,'SETORES VARRIÇÃO'!H:I,2,FALSE),VLOOKUP(PERFORMANCE!C177,'SETORES PRAÇA'!H:I,2,FALSE))</f>
        <v>46104</v>
      </c>
      <c r="K177" s="35">
        <f>COUNTIF('TROCAS SELIMP'!$C$2:$F$901,PERFORMANCE!B177)</f>
        <v>1</v>
      </c>
      <c r="L177" s="105">
        <f>COUNTIFS('HISTORICO GERAL'!$D:D, B177,
          'HISTORICO GERAL'!$A:A, "&gt;="&amp;J177,
          'HISTORICO GERAL'!$G:G, "ON")</f>
        <v>11</v>
      </c>
      <c r="M177" s="106">
        <f>COUNTIFS('HISTORICO GERAL'!$D:D, B177,
          'HISTORICO GERAL'!$A:A, "&gt;="&amp;J177,
          'HISTORICO GERAL'!$G:G, "OFF")</f>
        <v>4</v>
      </c>
      <c r="N177" s="112">
        <f t="shared" si="6"/>
        <v>0.73333333333333328</v>
      </c>
    </row>
    <row r="178" spans="1:14" ht="15" customHeight="1" x14ac:dyDescent="0.35">
      <c r="A178" s="156" t="s">
        <v>572</v>
      </c>
      <c r="B178" s="62" t="s">
        <v>275</v>
      </c>
      <c r="C178" s="35" t="s">
        <v>4324</v>
      </c>
      <c r="D178" s="35" t="s">
        <v>297</v>
      </c>
      <c r="E178" s="35" t="s">
        <v>888</v>
      </c>
      <c r="F178" s="127">
        <v>1</v>
      </c>
      <c r="G178" s="156" t="s">
        <v>9392</v>
      </c>
      <c r="H178" s="107" t="str">
        <f>IF(COUNTIFS(MANUTENÇÃO!B:B,B178,MANUTENÇÃO!C:C,"*MANUTENÇÃO ATIVA*")&gt;0,
   "MANUTENÇÃO ATIVA",
   IF(COUNTIFS(MANUTENÇÃO!B:B,B178,MANUTENÇÃO!C:C,"*PENDENTE MANUTENÇÃO*")&gt;0,
      "PENDENTE MANUTENÇÃO",
      IF(E178="ON","COM SINAL","SEM SINAL")
   )
)</f>
        <v>COM SINAL</v>
      </c>
      <c r="I178" s="35" t="str">
        <f t="shared" si="4"/>
        <v>ALTA</v>
      </c>
      <c r="J178" s="6">
        <f>IFERROR(VLOOKUP(C178,'SETORES VARRIÇÃO'!H:I,2,FALSE),VLOOKUP(PERFORMANCE!C178,'SETORES PRAÇA'!H:I,2,FALSE))</f>
        <v>46104</v>
      </c>
      <c r="K178" s="35">
        <f>COUNTIF('TROCAS SELIMP'!$C$2:$F$901,PERFORMANCE!B178)</f>
        <v>1</v>
      </c>
      <c r="L178" s="105">
        <f>COUNTIFS('HISTORICO GERAL'!$D:D, B178,
          'HISTORICO GERAL'!$A:A, "&gt;="&amp;J178,
          'HISTORICO GERAL'!$G:G, "ON")</f>
        <v>11</v>
      </c>
      <c r="M178" s="106">
        <f>COUNTIFS('HISTORICO GERAL'!$D:D, B178,
          'HISTORICO GERAL'!$A:A, "&gt;="&amp;J178,
          'HISTORICO GERAL'!$G:G, "OFF")</f>
        <v>4</v>
      </c>
      <c r="N178" s="112">
        <f t="shared" si="6"/>
        <v>0.73333333333333328</v>
      </c>
    </row>
    <row r="179" spans="1:14" ht="15" customHeight="1" x14ac:dyDescent="0.35">
      <c r="A179" s="156" t="s">
        <v>572</v>
      </c>
      <c r="B179" s="62" t="s">
        <v>274</v>
      </c>
      <c r="C179" s="35" t="s">
        <v>4323</v>
      </c>
      <c r="D179" s="35" t="s">
        <v>297</v>
      </c>
      <c r="E179" s="35" t="s">
        <v>888</v>
      </c>
      <c r="F179" s="127">
        <v>1</v>
      </c>
      <c r="G179" s="156" t="s">
        <v>9393</v>
      </c>
      <c r="H179" s="107" t="str">
        <f>IF(COUNTIFS(MANUTENÇÃO!B:B,B179,MANUTENÇÃO!C:C,"*MANUTENÇÃO ATIVA*")&gt;0,
   "MANUTENÇÃO ATIVA",
   IF(COUNTIFS(MANUTENÇÃO!B:B,B179,MANUTENÇÃO!C:C,"*PENDENTE MANUTENÇÃO*")&gt;0,
      "PENDENTE MANUTENÇÃO",
      IF(E179="ON","COM SINAL","SEM SINAL")
   )
)</f>
        <v>COM SINAL</v>
      </c>
      <c r="I179" s="35" t="str">
        <f t="shared" si="4"/>
        <v>ALTA</v>
      </c>
      <c r="J179" s="6">
        <f>IFERROR(VLOOKUP(C179,'SETORES VARRIÇÃO'!H:I,2,FALSE),VLOOKUP(PERFORMANCE!C179,'SETORES PRAÇA'!H:I,2,FALSE))</f>
        <v>46104</v>
      </c>
      <c r="K179" s="35">
        <f>COUNTIF('TROCAS SELIMP'!$C$2:$F$901,PERFORMANCE!B179)</f>
        <v>1</v>
      </c>
      <c r="L179" s="105">
        <f>COUNTIFS('HISTORICO GERAL'!$D:D, B179,
          'HISTORICO GERAL'!$A:A, "&gt;="&amp;J179,
          'HISTORICO GERAL'!$G:G, "ON")</f>
        <v>14</v>
      </c>
      <c r="M179" s="106">
        <f>COUNTIFS('HISTORICO GERAL'!$D:D, B179,
          'HISTORICO GERAL'!$A:A, "&gt;="&amp;J179,
          'HISTORICO GERAL'!$G:G, "OFF")</f>
        <v>1</v>
      </c>
      <c r="N179" s="112">
        <f t="shared" si="6"/>
        <v>0.93333333333333335</v>
      </c>
    </row>
    <row r="180" spans="1:14" ht="15" customHeight="1" x14ac:dyDescent="0.35">
      <c r="A180" s="156" t="s">
        <v>571</v>
      </c>
      <c r="B180" s="62" t="s">
        <v>43</v>
      </c>
      <c r="C180" s="35" t="s">
        <v>4250</v>
      </c>
      <c r="D180" s="35" t="s">
        <v>297</v>
      </c>
      <c r="E180" s="35" t="s">
        <v>887</v>
      </c>
      <c r="F180" s="127" t="s">
        <v>1034</v>
      </c>
      <c r="G180" s="156" t="s">
        <v>9068</v>
      </c>
      <c r="H180" s="107" t="str">
        <f>IF(COUNTIFS(MANUTENÇÃO!B:B,B180,MANUTENÇÃO!C:C,"*MANUTENÇÃO ATIVA*")&gt;0,
   "MANUTENÇÃO ATIVA",
   IF(COUNTIFS(MANUTENÇÃO!B:B,B180,MANUTENÇÃO!C:C,"*PENDENTE MANUTENÇÃO*")&gt;0,
      "PENDENTE MANUTENÇÃO",
      IF(E180="ON","COM SINAL","SEM SINAL")
   )
)</f>
        <v>SEM SINAL</v>
      </c>
      <c r="I180" s="35" t="str">
        <f t="shared" si="4"/>
        <v>DESATUALIZADA</v>
      </c>
      <c r="J180" s="6">
        <f>IFERROR(VLOOKUP(C180,'SETORES VARRIÇÃO'!H:I,2,FALSE),VLOOKUP(PERFORMANCE!C180,'SETORES PRAÇA'!H:I,2,FALSE))</f>
        <v>46094</v>
      </c>
      <c r="K180" s="35">
        <f>COUNTIF('TROCAS SELIMP'!$C$2:$F$901,PERFORMANCE!B180)</f>
        <v>1</v>
      </c>
      <c r="L180" s="105">
        <f>COUNTIFS('HISTORICO GERAL'!$D:D, B180,
          'HISTORICO GERAL'!$A:A, "&gt;="&amp;J180,
          'HISTORICO GERAL'!$G:G, "ON")</f>
        <v>13</v>
      </c>
      <c r="M180" s="106">
        <f>COUNTIFS('HISTORICO GERAL'!$D:D, B180,
          'HISTORICO GERAL'!$A:A, "&gt;="&amp;J180,
          'HISTORICO GERAL'!$G:G, "OFF")</f>
        <v>2</v>
      </c>
      <c r="N180" s="112">
        <f t="shared" si="6"/>
        <v>0.8666666666666667</v>
      </c>
    </row>
    <row r="181" spans="1:14" ht="15" customHeight="1" x14ac:dyDescent="0.35">
      <c r="A181" s="156" t="s">
        <v>571</v>
      </c>
      <c r="B181" s="62" t="s">
        <v>33</v>
      </c>
      <c r="C181" s="35" t="s">
        <v>4257</v>
      </c>
      <c r="D181" s="35" t="s">
        <v>297</v>
      </c>
      <c r="E181" s="35" t="s">
        <v>887</v>
      </c>
      <c r="F181" s="127" t="s">
        <v>1034</v>
      </c>
      <c r="G181" s="156" t="s">
        <v>8319</v>
      </c>
      <c r="H181" s="107" t="str">
        <f>IF(COUNTIFS(MANUTENÇÃO!B:B,B181,MANUTENÇÃO!C:C,"*MANUTENÇÃO ATIVA*")&gt;0,
   "MANUTENÇÃO ATIVA",
   IF(COUNTIFS(MANUTENÇÃO!B:B,B181,MANUTENÇÃO!C:C,"*PENDENTE MANUTENÇÃO*")&gt;0,
      "PENDENTE MANUTENÇÃO",
      IF(E181="ON","COM SINAL","SEM SINAL")
   )
)</f>
        <v>SEM SINAL</v>
      </c>
      <c r="I181" s="35" t="str">
        <f t="shared" si="4"/>
        <v>DESATUALIZADA</v>
      </c>
      <c r="J181" s="6">
        <f>IFERROR(VLOOKUP(C181,'SETORES VARRIÇÃO'!H:I,2,FALSE),VLOOKUP(PERFORMANCE!C181,'SETORES PRAÇA'!H:I,2,FALSE))</f>
        <v>46094</v>
      </c>
      <c r="K181" s="35">
        <f>COUNTIF('TROCAS SELIMP'!$C$2:$F$901,PERFORMANCE!B181)</f>
        <v>1</v>
      </c>
      <c r="L181" s="105">
        <f>COUNTIFS('HISTORICO GERAL'!$D:D, B181,
          'HISTORICO GERAL'!$A:A, "&gt;="&amp;J181,
          'HISTORICO GERAL'!$G:G, "ON")</f>
        <v>9</v>
      </c>
      <c r="M181" s="106">
        <f>COUNTIFS('HISTORICO GERAL'!$D:D, B181,
          'HISTORICO GERAL'!$A:A, "&gt;="&amp;J181,
          'HISTORICO GERAL'!$G:G, "OFF")</f>
        <v>6</v>
      </c>
      <c r="N181" s="112">
        <f t="shared" si="6"/>
        <v>0.6</v>
      </c>
    </row>
    <row r="182" spans="1:14" ht="15" customHeight="1" x14ac:dyDescent="0.35">
      <c r="A182" s="156" t="s">
        <v>571</v>
      </c>
      <c r="B182" s="62" t="s">
        <v>44</v>
      </c>
      <c r="C182" s="35" t="s">
        <v>4249</v>
      </c>
      <c r="D182" s="35" t="s">
        <v>297</v>
      </c>
      <c r="E182" s="35" t="s">
        <v>888</v>
      </c>
      <c r="F182" s="127">
        <v>1</v>
      </c>
      <c r="G182" s="156" t="s">
        <v>9394</v>
      </c>
      <c r="H182" s="107" t="str">
        <f>IF(COUNTIFS(MANUTENÇÃO!B:B,B182,MANUTENÇÃO!C:C,"*MANUTENÇÃO ATIVA*")&gt;0,
   "MANUTENÇÃO ATIVA",
   IF(COUNTIFS(MANUTENÇÃO!B:B,B182,MANUTENÇÃO!C:C,"*PENDENTE MANUTENÇÃO*")&gt;0,
      "PENDENTE MANUTENÇÃO",
      IF(E182="ON","COM SINAL","SEM SINAL")
   )
)</f>
        <v>COM SINAL</v>
      </c>
      <c r="I182" s="35" t="str">
        <f t="shared" si="4"/>
        <v>ALTA</v>
      </c>
      <c r="J182" s="6">
        <f>IFERROR(VLOOKUP(C182,'SETORES VARRIÇÃO'!H:I,2,FALSE),VLOOKUP(PERFORMANCE!C182,'SETORES PRAÇA'!H:I,2,FALSE))</f>
        <v>46094</v>
      </c>
      <c r="K182" s="35">
        <f>COUNTIF('TROCAS SELIMP'!$C$2:$F$901,PERFORMANCE!B182)</f>
        <v>1</v>
      </c>
      <c r="L182" s="105">
        <f>COUNTIFS('HISTORICO GERAL'!$D:D, B182,
          'HISTORICO GERAL'!$A:A, "&gt;="&amp;J182,
          'HISTORICO GERAL'!$G:G, "ON")</f>
        <v>13</v>
      </c>
      <c r="M182" s="106">
        <f>COUNTIFS('HISTORICO GERAL'!$D:D, B182,
          'HISTORICO GERAL'!$A:A, "&gt;="&amp;J182,
          'HISTORICO GERAL'!$G:G, "OFF")</f>
        <v>2</v>
      </c>
      <c r="N182" s="112">
        <f t="shared" si="6"/>
        <v>0.8666666666666667</v>
      </c>
    </row>
    <row r="183" spans="1:14" ht="15" customHeight="1" x14ac:dyDescent="0.35">
      <c r="A183" s="156" t="s">
        <v>571</v>
      </c>
      <c r="B183" s="62" t="s">
        <v>32</v>
      </c>
      <c r="C183" s="35" t="s">
        <v>4258</v>
      </c>
      <c r="D183" s="35" t="s">
        <v>297</v>
      </c>
      <c r="E183" s="35" t="s">
        <v>888</v>
      </c>
      <c r="F183" s="127">
        <v>1</v>
      </c>
      <c r="G183" s="156" t="s">
        <v>9395</v>
      </c>
      <c r="H183" s="107" t="str">
        <f>IF(COUNTIFS(MANUTENÇÃO!B:B,B183,MANUTENÇÃO!C:C,"*MANUTENÇÃO ATIVA*")&gt;0,
   "MANUTENÇÃO ATIVA",
   IF(COUNTIFS(MANUTENÇÃO!B:B,B183,MANUTENÇÃO!C:C,"*PENDENTE MANUTENÇÃO*")&gt;0,
      "PENDENTE MANUTENÇÃO",
      IF(E183="ON","COM SINAL","SEM SINAL")
   )
)</f>
        <v>COM SINAL</v>
      </c>
      <c r="I183" s="35" t="str">
        <f t="shared" si="4"/>
        <v>ALTA</v>
      </c>
      <c r="J183" s="6">
        <f>IFERROR(VLOOKUP(C183,'SETORES VARRIÇÃO'!H:I,2,FALSE),VLOOKUP(PERFORMANCE!C183,'SETORES PRAÇA'!H:I,2,FALSE))</f>
        <v>46094</v>
      </c>
      <c r="K183" s="35">
        <f>COUNTIF('TROCAS SELIMP'!$C$2:$F$901,PERFORMANCE!B183)</f>
        <v>1</v>
      </c>
      <c r="L183" s="105">
        <f>COUNTIFS('HISTORICO GERAL'!$D:D, B183,
          'HISTORICO GERAL'!$A:A, "&gt;="&amp;J183,
          'HISTORICO GERAL'!$G:G, "ON")</f>
        <v>11</v>
      </c>
      <c r="M183" s="106">
        <f>COUNTIFS('HISTORICO GERAL'!$D:D, B183,
          'HISTORICO GERAL'!$A:A, "&gt;="&amp;J183,
          'HISTORICO GERAL'!$G:G, "OFF")</f>
        <v>4</v>
      </c>
      <c r="N183" s="112">
        <f t="shared" si="6"/>
        <v>0.73333333333333328</v>
      </c>
    </row>
    <row r="184" spans="1:14" ht="15" customHeight="1" x14ac:dyDescent="0.35">
      <c r="A184" s="156" t="s">
        <v>571</v>
      </c>
      <c r="B184" s="62" t="s">
        <v>78</v>
      </c>
      <c r="C184" s="35" t="s">
        <v>4237</v>
      </c>
      <c r="D184" s="35" t="s">
        <v>300</v>
      </c>
      <c r="E184" s="35" t="s">
        <v>888</v>
      </c>
      <c r="F184" s="127">
        <v>1</v>
      </c>
      <c r="G184" s="156" t="s">
        <v>9396</v>
      </c>
      <c r="H184" s="107" t="str">
        <f>IF(COUNTIFS(MANUTENÇÃO!B:B,B184,MANUTENÇÃO!C:C,"*MANUTENÇÃO ATIVA*")&gt;0,
   "MANUTENÇÃO ATIVA",
   IF(COUNTIFS(MANUTENÇÃO!B:B,B184,MANUTENÇÃO!C:C,"*PENDENTE MANUTENÇÃO*")&gt;0,
      "PENDENTE MANUTENÇÃO",
      IF(E184="ON","COM SINAL","SEM SINAL")
   )
)</f>
        <v>COM SINAL</v>
      </c>
      <c r="I184" s="35" t="str">
        <f t="shared" si="4"/>
        <v>ALTA</v>
      </c>
      <c r="J184" s="6">
        <f>IFERROR(VLOOKUP(C184,'SETORES VARRIÇÃO'!H:I,2,FALSE),VLOOKUP(PERFORMANCE!C184,'SETORES PRAÇA'!H:I,2,FALSE))</f>
        <v>46097</v>
      </c>
      <c r="K184" s="35">
        <f>COUNTIF('TROCAS SELIMP'!$C$2:$F$901,PERFORMANCE!B184)</f>
        <v>2</v>
      </c>
      <c r="L184" s="105">
        <f>COUNTIFS('HISTORICO GERAL'!$D:D, B184,
          'HISTORICO GERAL'!$A:A, "&gt;="&amp;J184,
          'HISTORICO GERAL'!$G:G, "ON")</f>
        <v>13</v>
      </c>
      <c r="M184" s="106">
        <f>COUNTIFS('HISTORICO GERAL'!$D:D, B184,
          'HISTORICO GERAL'!$A:A, "&gt;="&amp;J184,
          'HISTORICO GERAL'!$G:G, "OFF")</f>
        <v>2</v>
      </c>
      <c r="N184" s="112">
        <f t="shared" si="6"/>
        <v>0.8666666666666667</v>
      </c>
    </row>
    <row r="185" spans="1:14" ht="15" customHeight="1" x14ac:dyDescent="0.35">
      <c r="A185" s="156" t="s">
        <v>571</v>
      </c>
      <c r="B185" s="62" t="s">
        <v>57</v>
      </c>
      <c r="C185" s="35" t="s">
        <v>4272</v>
      </c>
      <c r="D185" s="35" t="s">
        <v>298</v>
      </c>
      <c r="E185" s="35" t="s">
        <v>888</v>
      </c>
      <c r="F185" s="127">
        <v>1</v>
      </c>
      <c r="G185" s="156" t="s">
        <v>9397</v>
      </c>
      <c r="H185" s="107" t="str">
        <f>IF(COUNTIFS(MANUTENÇÃO!B:B,B185,MANUTENÇÃO!C:C,"*MANUTENÇÃO ATIVA*")&gt;0,
   "MANUTENÇÃO ATIVA",
   IF(COUNTIFS(MANUTENÇÃO!B:B,B185,MANUTENÇÃO!C:C,"*PENDENTE MANUTENÇÃO*")&gt;0,
      "PENDENTE MANUTENÇÃO",
      IF(E185="ON","COM SINAL","SEM SINAL")
   )
)</f>
        <v>COM SINAL</v>
      </c>
      <c r="I185" s="35" t="str">
        <f t="shared" si="4"/>
        <v>ALTA</v>
      </c>
      <c r="J185" s="6">
        <f>IFERROR(VLOOKUP(C185,'SETORES VARRIÇÃO'!H:I,2,FALSE),VLOOKUP(PERFORMANCE!C185,'SETORES PRAÇA'!H:I,2,FALSE))</f>
        <v>46093</v>
      </c>
      <c r="K185" s="35">
        <f>COUNTIF('TROCAS SELIMP'!$C$2:$F$901,PERFORMANCE!B185)</f>
        <v>1</v>
      </c>
      <c r="L185" s="105">
        <f>COUNTIFS('HISTORICO GERAL'!$D:D, B185,
          'HISTORICO GERAL'!$A:A, "&gt;="&amp;J185,
          'HISTORICO GERAL'!$G:G, "ON")</f>
        <v>13</v>
      </c>
      <c r="M185" s="106">
        <f>COUNTIFS('HISTORICO GERAL'!$D:D, B185,
          'HISTORICO GERAL'!$A:A, "&gt;="&amp;J185,
          'HISTORICO GERAL'!$G:G, "OFF")</f>
        <v>2</v>
      </c>
      <c r="N185" s="112">
        <f t="shared" si="6"/>
        <v>0.8666666666666667</v>
      </c>
    </row>
    <row r="186" spans="1:14" ht="15" customHeight="1" x14ac:dyDescent="0.35">
      <c r="A186" s="156" t="s">
        <v>571</v>
      </c>
      <c r="B186" s="62" t="s">
        <v>64</v>
      </c>
      <c r="C186" s="35" t="s">
        <v>4286</v>
      </c>
      <c r="D186" s="35" t="s">
        <v>298</v>
      </c>
      <c r="E186" s="35" t="s">
        <v>888</v>
      </c>
      <c r="F186" s="127">
        <v>1</v>
      </c>
      <c r="G186" s="156" t="s">
        <v>9398</v>
      </c>
      <c r="H186" s="107" t="str">
        <f>IF(COUNTIFS(MANUTENÇÃO!B:B,B186,MANUTENÇÃO!C:C,"*MANUTENÇÃO ATIVA*")&gt;0,
   "MANUTENÇÃO ATIVA",
   IF(COUNTIFS(MANUTENÇÃO!B:B,B186,MANUTENÇÃO!C:C,"*PENDENTE MANUTENÇÃO*")&gt;0,
      "PENDENTE MANUTENÇÃO",
      IF(E186="ON","COM SINAL","SEM SINAL")
   )
)</f>
        <v>COM SINAL</v>
      </c>
      <c r="I186" s="35" t="str">
        <f t="shared" si="4"/>
        <v>ALTA</v>
      </c>
      <c r="J186" s="6">
        <f>IFERROR(VLOOKUP(C186,'SETORES VARRIÇÃO'!H:I,2,FALSE),VLOOKUP(PERFORMANCE!C186,'SETORES PRAÇA'!H:I,2,FALSE))</f>
        <v>46093</v>
      </c>
      <c r="K186" s="35">
        <f>COUNTIF('TROCAS SELIMP'!$C$2:$F$901,PERFORMANCE!B186)</f>
        <v>1</v>
      </c>
      <c r="L186" s="105">
        <f>COUNTIFS('HISTORICO GERAL'!$D:D, B186,
          'HISTORICO GERAL'!$A:A, "&gt;="&amp;J186,
          'HISTORICO GERAL'!$G:G, "ON")</f>
        <v>12</v>
      </c>
      <c r="M186" s="106">
        <f>COUNTIFS('HISTORICO GERAL'!$D:D, B186,
          'HISTORICO GERAL'!$A:A, "&gt;="&amp;J186,
          'HISTORICO GERAL'!$G:G, "OFF")</f>
        <v>3</v>
      </c>
      <c r="N186" s="112">
        <f t="shared" si="6"/>
        <v>0.8</v>
      </c>
    </row>
    <row r="187" spans="1:14" ht="15" customHeight="1" x14ac:dyDescent="0.35">
      <c r="A187" s="156" t="s">
        <v>572</v>
      </c>
      <c r="B187" s="62" t="s">
        <v>257</v>
      </c>
      <c r="C187" s="35" t="s">
        <v>4344</v>
      </c>
      <c r="D187" s="35" t="s">
        <v>302</v>
      </c>
      <c r="E187" s="35" t="s">
        <v>888</v>
      </c>
      <c r="F187" s="127">
        <v>1</v>
      </c>
      <c r="G187" s="156" t="s">
        <v>9399</v>
      </c>
      <c r="H187" s="107" t="str">
        <f>IF(COUNTIFS(MANUTENÇÃO!B:B,B187,MANUTENÇÃO!C:C,"*MANUTENÇÃO ATIVA*")&gt;0,
   "MANUTENÇÃO ATIVA",
   IF(COUNTIFS(MANUTENÇÃO!B:B,B187,MANUTENÇÃO!C:C,"*PENDENTE MANUTENÇÃO*")&gt;0,
      "PENDENTE MANUTENÇÃO",
      IF(E187="ON","COM SINAL","SEM SINAL")
   )
)</f>
        <v>COM SINAL</v>
      </c>
      <c r="I187" s="35" t="str">
        <f t="shared" si="4"/>
        <v>ALTA</v>
      </c>
      <c r="J187" s="6">
        <f>IFERROR(VLOOKUP(C187,'SETORES VARRIÇÃO'!H:I,2,FALSE),VLOOKUP(PERFORMANCE!C187,'SETORES PRAÇA'!H:I,2,FALSE))</f>
        <v>46105</v>
      </c>
      <c r="K187" s="35">
        <f>COUNTIF('TROCAS SELIMP'!$C$2:$F$901,PERFORMANCE!B187)</f>
        <v>1</v>
      </c>
      <c r="L187" s="105">
        <f>COUNTIFS('HISTORICO GERAL'!$D:D, B187,
          'HISTORICO GERAL'!$A:A, "&gt;="&amp;J187,
          'HISTORICO GERAL'!$G:G, "ON")</f>
        <v>12</v>
      </c>
      <c r="M187" s="106">
        <f>COUNTIFS('HISTORICO GERAL'!$D:D, B187,
          'HISTORICO GERAL'!$A:A, "&gt;="&amp;J187,
          'HISTORICO GERAL'!$G:G, "OFF")</f>
        <v>3</v>
      </c>
      <c r="N187" s="112">
        <f t="shared" si="6"/>
        <v>0.8</v>
      </c>
    </row>
    <row r="188" spans="1:14" ht="15" customHeight="1" x14ac:dyDescent="0.35">
      <c r="A188" s="156" t="s">
        <v>572</v>
      </c>
      <c r="B188" s="62" t="s">
        <v>273</v>
      </c>
      <c r="C188" s="35" t="s">
        <v>4494</v>
      </c>
      <c r="D188" s="35" t="s">
        <v>296</v>
      </c>
      <c r="E188" s="35" t="s">
        <v>888</v>
      </c>
      <c r="F188" s="127">
        <v>1</v>
      </c>
      <c r="G188" s="156" t="s">
        <v>9400</v>
      </c>
      <c r="H188" s="107" t="str">
        <f>IF(COUNTIFS(MANUTENÇÃO!B:B,B188,MANUTENÇÃO!C:C,"*MANUTENÇÃO ATIVA*")&gt;0,
   "MANUTENÇÃO ATIVA",
   IF(COUNTIFS(MANUTENÇÃO!B:B,B188,MANUTENÇÃO!C:C,"*PENDENTE MANUTENÇÃO*")&gt;0,
      "PENDENTE MANUTENÇÃO",
      IF(E188="ON","COM SINAL","SEM SINAL")
   )
)</f>
        <v>COM SINAL</v>
      </c>
      <c r="I188" s="35" t="str">
        <f t="shared" si="4"/>
        <v>ALTA</v>
      </c>
      <c r="J188" s="6">
        <f>IFERROR(VLOOKUP(C188,'SETORES VARRIÇÃO'!H:I,2,FALSE),VLOOKUP(PERFORMANCE!C188,'SETORES PRAÇA'!H:I,2,FALSE))</f>
        <v>46102</v>
      </c>
      <c r="K188" s="35">
        <f>COUNTIF('TROCAS SELIMP'!$C$2:$F$901,PERFORMANCE!B188)</f>
        <v>1</v>
      </c>
      <c r="L188" s="105">
        <f>COUNTIFS('HISTORICO GERAL'!$D:D, B188,
          'HISTORICO GERAL'!$A:A, "&gt;="&amp;J188,
          'HISTORICO GERAL'!$G:G, "ON")</f>
        <v>11</v>
      </c>
      <c r="M188" s="106">
        <f>COUNTIFS('HISTORICO GERAL'!$D:D, B188,
          'HISTORICO GERAL'!$A:A, "&gt;="&amp;J188,
          'HISTORICO GERAL'!$G:G, "OFF")</f>
        <v>4</v>
      </c>
      <c r="N188" s="112">
        <f t="shared" si="6"/>
        <v>0.73333333333333328</v>
      </c>
    </row>
    <row r="189" spans="1:14" ht="15" customHeight="1" x14ac:dyDescent="0.35">
      <c r="A189" s="156" t="s">
        <v>572</v>
      </c>
      <c r="B189" s="62" t="s">
        <v>258</v>
      </c>
      <c r="C189" s="35" t="s">
        <v>4356</v>
      </c>
      <c r="D189" s="35" t="s">
        <v>302</v>
      </c>
      <c r="E189" s="35" t="s">
        <v>887</v>
      </c>
      <c r="F189" s="127" t="s">
        <v>1034</v>
      </c>
      <c r="G189" s="156" t="s">
        <v>7559</v>
      </c>
      <c r="H189" s="107" t="str">
        <f>IF(COUNTIFS(MANUTENÇÃO!B:B,B189,MANUTENÇÃO!C:C,"*MANUTENÇÃO ATIVA*")&gt;0,
   "MANUTENÇÃO ATIVA",
   IF(COUNTIFS(MANUTENÇÃO!B:B,B189,MANUTENÇÃO!C:C,"*PENDENTE MANUTENÇÃO*")&gt;0,
      "PENDENTE MANUTENÇÃO",
      IF(E189="ON","COM SINAL","SEM SINAL")
   )
)</f>
        <v>SEM SINAL</v>
      </c>
      <c r="I189" s="35" t="str">
        <f t="shared" si="4"/>
        <v>DESATUALIZADA</v>
      </c>
      <c r="J189" s="6">
        <f>IFERROR(VLOOKUP(C189,'SETORES VARRIÇÃO'!H:I,2,FALSE),VLOOKUP(PERFORMANCE!C189,'SETORES PRAÇA'!H:I,2,FALSE))</f>
        <v>46105</v>
      </c>
      <c r="K189" s="35">
        <f>COUNTIF('TROCAS SELIMP'!$C$2:$F$901,PERFORMANCE!B189)</f>
        <v>1</v>
      </c>
      <c r="L189" s="105">
        <f>COUNTIFS('HISTORICO GERAL'!$D:D, B189,
          'HISTORICO GERAL'!$A:A, "&gt;="&amp;J189,
          'HISTORICO GERAL'!$G:G, "ON")</f>
        <v>4</v>
      </c>
      <c r="M189" s="106">
        <f>COUNTIFS('HISTORICO GERAL'!$D:D, B189,
          'HISTORICO GERAL'!$A:A, "&gt;="&amp;J189,
          'HISTORICO GERAL'!$G:G, "OFF")</f>
        <v>11</v>
      </c>
      <c r="N189" s="112">
        <f t="shared" si="6"/>
        <v>0.26666666666666666</v>
      </c>
    </row>
    <row r="190" spans="1:14" ht="15" customHeight="1" x14ac:dyDescent="0.35">
      <c r="A190" s="156" t="s">
        <v>571</v>
      </c>
      <c r="B190" s="62" t="s">
        <v>59</v>
      </c>
      <c r="C190" s="35" t="s">
        <v>4274</v>
      </c>
      <c r="D190" s="35" t="s">
        <v>298</v>
      </c>
      <c r="E190" s="35" t="s">
        <v>887</v>
      </c>
      <c r="F190" s="127" t="s">
        <v>1034</v>
      </c>
      <c r="G190" s="156" t="s">
        <v>8884</v>
      </c>
      <c r="H190" s="107" t="str">
        <f>IF(COUNTIFS(MANUTENÇÃO!B:B,B190,MANUTENÇÃO!C:C,"*MANUTENÇÃO ATIVA*")&gt;0,
   "MANUTENÇÃO ATIVA",
   IF(COUNTIFS(MANUTENÇÃO!B:B,B190,MANUTENÇÃO!C:C,"*PENDENTE MANUTENÇÃO*")&gt;0,
      "PENDENTE MANUTENÇÃO",
      IF(E190="ON","COM SINAL","SEM SINAL")
   )
)</f>
        <v>SEM SINAL</v>
      </c>
      <c r="I190" s="35" t="str">
        <f t="shared" si="4"/>
        <v>DESATUALIZADA</v>
      </c>
      <c r="J190" s="6">
        <f>IFERROR(VLOOKUP(C190,'SETORES VARRIÇÃO'!H:I,2,FALSE),VLOOKUP(PERFORMANCE!C190,'SETORES PRAÇA'!H:I,2,FALSE))</f>
        <v>46093</v>
      </c>
      <c r="K190" s="35">
        <f>COUNTIF('TROCAS SELIMP'!$C$2:$F$901,PERFORMANCE!B190)</f>
        <v>0</v>
      </c>
      <c r="L190" s="105">
        <f>COUNTIFS('HISTORICO GERAL'!$D:D, B190,
          'HISTORICO GERAL'!$A:A, "&gt;="&amp;J190,
          'HISTORICO GERAL'!$G:G, "ON")</f>
        <v>13</v>
      </c>
      <c r="M190" s="106">
        <f>COUNTIFS('HISTORICO GERAL'!$D:D, B190,
          'HISTORICO GERAL'!$A:A, "&gt;="&amp;J190,
          'HISTORICO GERAL'!$G:G, "OFF")</f>
        <v>2</v>
      </c>
      <c r="N190" s="112">
        <f t="shared" si="6"/>
        <v>0.8666666666666667</v>
      </c>
    </row>
    <row r="191" spans="1:14" ht="15" customHeight="1" x14ac:dyDescent="0.35">
      <c r="A191" s="156" t="s">
        <v>572</v>
      </c>
      <c r="B191" s="62" t="s">
        <v>266</v>
      </c>
      <c r="C191" s="35" t="s">
        <v>4497</v>
      </c>
      <c r="D191" s="35" t="s">
        <v>296</v>
      </c>
      <c r="E191" s="35" t="s">
        <v>888</v>
      </c>
      <c r="F191" s="127">
        <v>1</v>
      </c>
      <c r="G191" s="156" t="s">
        <v>9401</v>
      </c>
      <c r="H191" s="107" t="str">
        <f>IF(COUNTIFS(MANUTENÇÃO!B:B,B191,MANUTENÇÃO!C:C,"*MANUTENÇÃO ATIVA*")&gt;0,
   "MANUTENÇÃO ATIVA",
   IF(COUNTIFS(MANUTENÇÃO!B:B,B191,MANUTENÇÃO!C:C,"*PENDENTE MANUTENÇÃO*")&gt;0,
      "PENDENTE MANUTENÇÃO",
      IF(E191="ON","COM SINAL","SEM SINAL")
   )
)</f>
        <v>COM SINAL</v>
      </c>
      <c r="I191" s="35" t="str">
        <f t="shared" si="4"/>
        <v>ALTA</v>
      </c>
      <c r="J191" s="6">
        <f>IFERROR(VLOOKUP(C191,'SETORES VARRIÇÃO'!H:I,2,FALSE),VLOOKUP(PERFORMANCE!C191,'SETORES PRAÇA'!H:I,2,FALSE))</f>
        <v>46102</v>
      </c>
      <c r="K191" s="35">
        <f>COUNTIF('TROCAS SELIMP'!$C$2:$F$901,PERFORMANCE!B191)</f>
        <v>2</v>
      </c>
      <c r="L191" s="105">
        <f>COUNTIFS('HISTORICO GERAL'!$D:D, B191,
          'HISTORICO GERAL'!$A:A, "&gt;="&amp;J191,
          'HISTORICO GERAL'!$G:G, "ON")</f>
        <v>12</v>
      </c>
      <c r="M191" s="106">
        <f>COUNTIFS('HISTORICO GERAL'!$D:D, B191,
          'HISTORICO GERAL'!$A:A, "&gt;="&amp;J191,
          'HISTORICO GERAL'!$G:G, "OFF")</f>
        <v>3</v>
      </c>
      <c r="N191" s="112">
        <f t="shared" si="6"/>
        <v>0.8</v>
      </c>
    </row>
    <row r="192" spans="1:14" ht="15" customHeight="1" x14ac:dyDescent="0.35">
      <c r="A192" s="156" t="s">
        <v>571</v>
      </c>
      <c r="B192" s="62" t="s">
        <v>76</v>
      </c>
      <c r="C192" s="35" t="s">
        <v>4271</v>
      </c>
      <c r="D192" s="35" t="s">
        <v>298</v>
      </c>
      <c r="E192" s="35" t="s">
        <v>887</v>
      </c>
      <c r="F192" s="127" t="s">
        <v>1034</v>
      </c>
      <c r="G192" s="156" t="s">
        <v>8329</v>
      </c>
      <c r="H192" s="107" t="str">
        <f>IF(COUNTIFS(MANUTENÇÃO!B:B,B192,MANUTENÇÃO!C:C,"*MANUTENÇÃO ATIVA*")&gt;0,
   "MANUTENÇÃO ATIVA",
   IF(COUNTIFS(MANUTENÇÃO!B:B,B192,MANUTENÇÃO!C:C,"*PENDENTE MANUTENÇÃO*")&gt;0,
      "PENDENTE MANUTENÇÃO",
      IF(E192="ON","COM SINAL","SEM SINAL")
   )
)</f>
        <v>SEM SINAL</v>
      </c>
      <c r="I192" s="35" t="str">
        <f t="shared" si="4"/>
        <v>DESATUALIZADA</v>
      </c>
      <c r="J192" s="6">
        <f>IFERROR(VLOOKUP(C192,'SETORES VARRIÇÃO'!H:I,2,FALSE),VLOOKUP(PERFORMANCE!C192,'SETORES PRAÇA'!H:I,2,FALSE))</f>
        <v>46095</v>
      </c>
      <c r="K192" s="35">
        <f>COUNTIF('TROCAS SELIMP'!$C$2:$F$901,PERFORMANCE!B192)</f>
        <v>1</v>
      </c>
      <c r="L192" s="105">
        <f>COUNTIFS('HISTORICO GERAL'!$D:D, B192,
          'HISTORICO GERAL'!$A:A, "&gt;="&amp;J192,
          'HISTORICO GERAL'!$G:G, "ON")</f>
        <v>6</v>
      </c>
      <c r="M192" s="106">
        <f>COUNTIFS('HISTORICO GERAL'!$D:D, B192,
          'HISTORICO GERAL'!$A:A, "&gt;="&amp;J192,
          'HISTORICO GERAL'!$G:G, "OFF")</f>
        <v>9</v>
      </c>
      <c r="N192" s="112">
        <f t="shared" si="6"/>
        <v>0.4</v>
      </c>
    </row>
    <row r="193" spans="1:14" ht="15" customHeight="1" x14ac:dyDescent="0.35">
      <c r="A193" s="156" t="s">
        <v>571</v>
      </c>
      <c r="B193" s="62" t="s">
        <v>66</v>
      </c>
      <c r="C193" s="35" t="s">
        <v>4278</v>
      </c>
      <c r="D193" s="35" t="s">
        <v>298</v>
      </c>
      <c r="E193" s="35" t="s">
        <v>888</v>
      </c>
      <c r="F193" s="127">
        <v>1</v>
      </c>
      <c r="G193" s="156" t="s">
        <v>9402</v>
      </c>
      <c r="H193" s="107" t="str">
        <f>IF(COUNTIFS(MANUTENÇÃO!B:B,B193,MANUTENÇÃO!C:C,"*MANUTENÇÃO ATIVA*")&gt;0,
   "MANUTENÇÃO ATIVA",
   IF(COUNTIFS(MANUTENÇÃO!B:B,B193,MANUTENÇÃO!C:C,"*PENDENTE MANUTENÇÃO*")&gt;0,
      "PENDENTE MANUTENÇÃO",
      IF(E193="ON","COM SINAL","SEM SINAL")
   )
)</f>
        <v>COM SINAL</v>
      </c>
      <c r="I193" s="35" t="str">
        <f t="shared" si="4"/>
        <v>ALTA</v>
      </c>
      <c r="J193" s="6">
        <f>IFERROR(VLOOKUP(C193,'SETORES VARRIÇÃO'!H:I,2,FALSE),VLOOKUP(PERFORMANCE!C193,'SETORES PRAÇA'!H:I,2,FALSE))</f>
        <v>46093</v>
      </c>
      <c r="K193" s="35">
        <f>COUNTIF('TROCAS SELIMP'!$C$2:$F$901,PERFORMANCE!B193)</f>
        <v>1</v>
      </c>
      <c r="L193" s="105">
        <f>COUNTIFS('HISTORICO GERAL'!$D:D, B193,
          'HISTORICO GERAL'!$A:A, "&gt;="&amp;J193,
          'HISTORICO GERAL'!$G:G, "ON")</f>
        <v>12</v>
      </c>
      <c r="M193" s="106">
        <f>COUNTIFS('HISTORICO GERAL'!$D:D, B193,
          'HISTORICO GERAL'!$A:A, "&gt;="&amp;J193,
          'HISTORICO GERAL'!$G:G, "OFF")</f>
        <v>3</v>
      </c>
      <c r="N193" s="112">
        <f t="shared" si="6"/>
        <v>0.8</v>
      </c>
    </row>
    <row r="194" spans="1:14" ht="15" customHeight="1" x14ac:dyDescent="0.35">
      <c r="A194" s="156" t="s">
        <v>572</v>
      </c>
      <c r="B194" s="62" t="s">
        <v>237</v>
      </c>
      <c r="C194" s="35" t="s">
        <v>4352</v>
      </c>
      <c r="D194" s="35" t="s">
        <v>299</v>
      </c>
      <c r="E194" s="35" t="s">
        <v>887</v>
      </c>
      <c r="F194" s="127" t="s">
        <v>1034</v>
      </c>
      <c r="G194" s="156" t="s">
        <v>8887</v>
      </c>
      <c r="H194" s="107" t="str">
        <f>IF(COUNTIFS(MANUTENÇÃO!B:B,B194,MANUTENÇÃO!C:C,"*MANUTENÇÃO ATIVA*")&gt;0,
   "MANUTENÇÃO ATIVA",
   IF(COUNTIFS(MANUTENÇÃO!B:B,B194,MANUTENÇÃO!C:C,"*PENDENTE MANUTENÇÃO*")&gt;0,
      "PENDENTE MANUTENÇÃO",
      IF(E194="ON","COM SINAL","SEM SINAL")
   )
)</f>
        <v>SEM SINAL</v>
      </c>
      <c r="I194" s="35" t="str">
        <f t="shared" si="4"/>
        <v>DESATUALIZADA</v>
      </c>
      <c r="J194" s="6">
        <f>IFERROR(VLOOKUP(C194,'SETORES VARRIÇÃO'!H:I,2,FALSE),VLOOKUP(PERFORMANCE!C194,'SETORES PRAÇA'!H:I,2,FALSE))</f>
        <v>46104</v>
      </c>
      <c r="K194" s="35">
        <f>COUNTIF('TROCAS SELIMP'!$C$2:$F$901,PERFORMANCE!B194)</f>
        <v>1</v>
      </c>
      <c r="L194" s="105">
        <f>COUNTIFS('HISTORICO GERAL'!$D:D, B194,
          'HISTORICO GERAL'!$A:A, "&gt;="&amp;J194,
          'HISTORICO GERAL'!$G:G, "ON")</f>
        <v>12</v>
      </c>
      <c r="M194" s="106">
        <f>COUNTIFS('HISTORICO GERAL'!$D:D, B194,
          'HISTORICO GERAL'!$A:A, "&gt;="&amp;J194,
          'HISTORICO GERAL'!$G:G, "OFF")</f>
        <v>3</v>
      </c>
      <c r="N194" s="112">
        <f t="shared" si="6"/>
        <v>0.8</v>
      </c>
    </row>
    <row r="195" spans="1:14" ht="15" customHeight="1" x14ac:dyDescent="0.35">
      <c r="A195" s="156" t="s">
        <v>572</v>
      </c>
      <c r="B195" s="62" t="s">
        <v>216</v>
      </c>
      <c r="C195" s="35" t="s">
        <v>4317</v>
      </c>
      <c r="D195" s="35" t="s">
        <v>300</v>
      </c>
      <c r="E195" s="35" t="s">
        <v>888</v>
      </c>
      <c r="F195" s="127">
        <v>1</v>
      </c>
      <c r="G195" s="156" t="s">
        <v>9403</v>
      </c>
      <c r="H195" s="107" t="str">
        <f>IF(COUNTIFS(MANUTENÇÃO!B:B,B195,MANUTENÇÃO!C:C,"*MANUTENÇÃO ATIVA*")&gt;0,
   "MANUTENÇÃO ATIVA",
   IF(COUNTIFS(MANUTENÇÃO!B:B,B195,MANUTENÇÃO!C:C,"*PENDENTE MANUTENÇÃO*")&gt;0,
      "PENDENTE MANUTENÇÃO",
      IF(E195="ON","COM SINAL","SEM SINAL")
   )
)</f>
        <v>COM SINAL</v>
      </c>
      <c r="I195" s="35" t="str">
        <f t="shared" si="4"/>
        <v>ALTA</v>
      </c>
      <c r="J195" s="6">
        <f>IFERROR(VLOOKUP(C195,'SETORES VARRIÇÃO'!H:I,2,FALSE),VLOOKUP(PERFORMANCE!C195,'SETORES PRAÇA'!H:I,2,FALSE))</f>
        <v>46101</v>
      </c>
      <c r="K195" s="35">
        <f>COUNTIF('TROCAS SELIMP'!$C$2:$F$901,PERFORMANCE!B195)</f>
        <v>1</v>
      </c>
      <c r="L195" s="105">
        <f>COUNTIFS('HISTORICO GERAL'!$D:D, B195,
          'HISTORICO GERAL'!$A:A, "&gt;="&amp;J195,
          'HISTORICO GERAL'!$G:G, "ON")</f>
        <v>12</v>
      </c>
      <c r="M195" s="106">
        <f>COUNTIFS('HISTORICO GERAL'!$D:D, B195,
          'HISTORICO GERAL'!$A:A, "&gt;="&amp;J195,
          'HISTORICO GERAL'!$G:G, "OFF")</f>
        <v>3</v>
      </c>
      <c r="N195" s="112">
        <f t="shared" si="6"/>
        <v>0.8</v>
      </c>
    </row>
    <row r="196" spans="1:14" ht="15" customHeight="1" x14ac:dyDescent="0.35">
      <c r="A196" s="156" t="s">
        <v>572</v>
      </c>
      <c r="B196" s="62" t="s">
        <v>248</v>
      </c>
      <c r="C196" s="35" t="s">
        <v>4345</v>
      </c>
      <c r="D196" s="35" t="s">
        <v>302</v>
      </c>
      <c r="E196" s="35" t="s">
        <v>888</v>
      </c>
      <c r="F196" s="127">
        <v>1</v>
      </c>
      <c r="G196" s="156" t="s">
        <v>9404</v>
      </c>
      <c r="H196" s="107" t="str">
        <f>IF(COUNTIFS(MANUTENÇÃO!B:B,B196,MANUTENÇÃO!C:C,"*MANUTENÇÃO ATIVA*")&gt;0,
   "MANUTENÇÃO ATIVA",
   IF(COUNTIFS(MANUTENÇÃO!B:B,B196,MANUTENÇÃO!C:C,"*PENDENTE MANUTENÇÃO*")&gt;0,
      "PENDENTE MANUTENÇÃO",
      IF(E196="ON","COM SINAL","SEM SINAL")
   )
)</f>
        <v>COM SINAL</v>
      </c>
      <c r="I196" s="35" t="str">
        <f t="shared" ref="I196:I259" si="7">IF(ISTEXT(F196),
   IF(ISNUMBER(FIND("desatualizada",F196)),"DESATUALIZADA",""),
   _xlfn.LET(_xlpm.x,IF(F196&lt;=1,F196*100,F196),
      IF(_xlpm.x&gt;=70,"ALTA",
      IF(_xlpm.x&gt;=30,"REGULAR",
      IF(_xlpm.x&gt;=15,"BAIXA","CRÍTICA")))))</f>
        <v>ALTA</v>
      </c>
      <c r="J196" s="6">
        <f>IFERROR(VLOOKUP(C196,'SETORES VARRIÇÃO'!H:I,2,FALSE),VLOOKUP(PERFORMANCE!C196,'SETORES PRAÇA'!H:I,2,FALSE))</f>
        <v>46105</v>
      </c>
      <c r="K196" s="35">
        <f>COUNTIF('TROCAS SELIMP'!$C$2:$F$901,PERFORMANCE!B196)</f>
        <v>1</v>
      </c>
      <c r="L196" s="105">
        <f>COUNTIFS('HISTORICO GERAL'!$D:D, B196,
          'HISTORICO GERAL'!$A:A, "&gt;="&amp;J196,
          'HISTORICO GERAL'!$G:G, "ON")</f>
        <v>14</v>
      </c>
      <c r="M196" s="106">
        <f>COUNTIFS('HISTORICO GERAL'!$D:D, B196,
          'HISTORICO GERAL'!$A:A, "&gt;="&amp;J196,
          'HISTORICO GERAL'!$G:G, "OFF")</f>
        <v>1</v>
      </c>
      <c r="N196" s="112">
        <f t="shared" si="6"/>
        <v>0.93333333333333335</v>
      </c>
    </row>
    <row r="197" spans="1:14" ht="15" customHeight="1" x14ac:dyDescent="0.35">
      <c r="A197" s="156" t="s">
        <v>572</v>
      </c>
      <c r="B197" s="62" t="s">
        <v>238</v>
      </c>
      <c r="C197" s="35" t="s">
        <v>4336</v>
      </c>
      <c r="D197" s="35" t="s">
        <v>299</v>
      </c>
      <c r="E197" s="35" t="s">
        <v>888</v>
      </c>
      <c r="F197" s="127">
        <v>1</v>
      </c>
      <c r="G197" s="156" t="s">
        <v>9405</v>
      </c>
      <c r="H197" s="107" t="str">
        <f>IF(COUNTIFS(MANUTENÇÃO!B:B,B197,MANUTENÇÃO!C:C,"*MANUTENÇÃO ATIVA*")&gt;0,
   "MANUTENÇÃO ATIVA",
   IF(COUNTIFS(MANUTENÇÃO!B:B,B197,MANUTENÇÃO!C:C,"*PENDENTE MANUTENÇÃO*")&gt;0,
      "PENDENTE MANUTENÇÃO",
      IF(E197="ON","COM SINAL","SEM SINAL")
   )
)</f>
        <v>COM SINAL</v>
      </c>
      <c r="I197" s="35" t="str">
        <f t="shared" si="7"/>
        <v>ALTA</v>
      </c>
      <c r="J197" s="6">
        <f>IFERROR(VLOOKUP(C197,'SETORES VARRIÇÃO'!H:I,2,FALSE),VLOOKUP(PERFORMANCE!C197,'SETORES PRAÇA'!H:I,2,FALSE))</f>
        <v>46104</v>
      </c>
      <c r="K197" s="35">
        <f>COUNTIF('TROCAS SELIMP'!$C$2:$F$901,PERFORMANCE!B197)</f>
        <v>2</v>
      </c>
      <c r="L197" s="105">
        <f>COUNTIFS('HISTORICO GERAL'!$D:D, B197,
          'HISTORICO GERAL'!$A:A, "&gt;="&amp;J197,
          'HISTORICO GERAL'!$G:G, "ON")</f>
        <v>7</v>
      </c>
      <c r="M197" s="106">
        <f>COUNTIFS('HISTORICO GERAL'!$D:D, B197,
          'HISTORICO GERAL'!$A:A, "&gt;="&amp;J197,
          'HISTORICO GERAL'!$G:G, "OFF")</f>
        <v>8</v>
      </c>
      <c r="N197" s="112">
        <f t="shared" si="6"/>
        <v>0.46666666666666667</v>
      </c>
    </row>
    <row r="198" spans="1:14" ht="15" customHeight="1" x14ac:dyDescent="0.35">
      <c r="A198" s="156" t="s">
        <v>572</v>
      </c>
      <c r="B198" s="62" t="s">
        <v>219</v>
      </c>
      <c r="C198" s="35" t="s">
        <v>4304</v>
      </c>
      <c r="D198" s="35" t="s">
        <v>301</v>
      </c>
      <c r="E198" s="35" t="s">
        <v>887</v>
      </c>
      <c r="F198" s="127" t="s">
        <v>1034</v>
      </c>
      <c r="G198" s="156" t="s">
        <v>9406</v>
      </c>
      <c r="H198" s="107" t="str">
        <f>IF(COUNTIFS(MANUTENÇÃO!B:B,B198,MANUTENÇÃO!C:C,"*MANUTENÇÃO ATIVA*")&gt;0,
   "MANUTENÇÃO ATIVA",
   IF(COUNTIFS(MANUTENÇÃO!B:B,B198,MANUTENÇÃO!C:C,"*PENDENTE MANUTENÇÃO*")&gt;0,
      "PENDENTE MANUTENÇÃO",
      IF(E198="ON","COM SINAL","SEM SINAL")
   )
)</f>
        <v>SEM SINAL</v>
      </c>
      <c r="I198" s="35" t="str">
        <f t="shared" si="7"/>
        <v>DESATUALIZADA</v>
      </c>
      <c r="J198" s="6">
        <f>IFERROR(VLOOKUP(C198,'SETORES VARRIÇÃO'!H:I,2,FALSE),VLOOKUP(PERFORMANCE!C198,'SETORES PRAÇA'!H:I,2,FALSE))</f>
        <v>46102</v>
      </c>
      <c r="K198" s="35">
        <f>COUNTIF('TROCAS SELIMP'!$C$2:$F$901,PERFORMANCE!B198)</f>
        <v>2</v>
      </c>
      <c r="L198" s="105">
        <f>COUNTIFS('HISTORICO GERAL'!$D:D, B198,
          'HISTORICO GERAL'!$A:A, "&gt;="&amp;J198,
          'HISTORICO GERAL'!$G:G, "ON")</f>
        <v>5</v>
      </c>
      <c r="M198" s="106">
        <f>COUNTIFS('HISTORICO GERAL'!$D:D, B198,
          'HISTORICO GERAL'!$A:A, "&gt;="&amp;J198,
          'HISTORICO GERAL'!$G:G, "OFF")</f>
        <v>10</v>
      </c>
      <c r="N198" s="112">
        <f t="shared" si="6"/>
        <v>0.33333333333333331</v>
      </c>
    </row>
    <row r="199" spans="1:14" ht="15" customHeight="1" x14ac:dyDescent="0.35">
      <c r="A199" s="156" t="s">
        <v>571</v>
      </c>
      <c r="B199" s="62" t="s">
        <v>72</v>
      </c>
      <c r="C199" s="35" t="s">
        <v>4268</v>
      </c>
      <c r="D199" s="35" t="s">
        <v>298</v>
      </c>
      <c r="E199" s="35" t="s">
        <v>888</v>
      </c>
      <c r="F199" s="127">
        <v>1</v>
      </c>
      <c r="G199" s="156" t="s">
        <v>9246</v>
      </c>
      <c r="H199" s="107" t="str">
        <f>IF(COUNTIFS(MANUTENÇÃO!B:B,B199,MANUTENÇÃO!C:C,"*MANUTENÇÃO ATIVA*")&gt;0,
   "MANUTENÇÃO ATIVA",
   IF(COUNTIFS(MANUTENÇÃO!B:B,B199,MANUTENÇÃO!C:C,"*PENDENTE MANUTENÇÃO*")&gt;0,
      "PENDENTE MANUTENÇÃO",
      IF(E199="ON","COM SINAL","SEM SINAL")
   )
)</f>
        <v>COM SINAL</v>
      </c>
      <c r="I199" s="35" t="str">
        <f t="shared" si="7"/>
        <v>ALTA</v>
      </c>
      <c r="J199" s="6">
        <f>IFERROR(VLOOKUP(C199,'SETORES VARRIÇÃO'!H:I,2,FALSE),VLOOKUP(PERFORMANCE!C199,'SETORES PRAÇA'!H:I,2,FALSE))</f>
        <v>46095</v>
      </c>
      <c r="K199" s="35">
        <f>COUNTIF('TROCAS SELIMP'!$C$2:$F$901,PERFORMANCE!B199)</f>
        <v>1</v>
      </c>
      <c r="L199" s="105">
        <f>COUNTIFS('HISTORICO GERAL'!$D:D, B199,
          'HISTORICO GERAL'!$A:A, "&gt;="&amp;J199,
          'HISTORICO GERAL'!$G:G, "ON")</f>
        <v>13</v>
      </c>
      <c r="M199" s="106">
        <f>COUNTIFS('HISTORICO GERAL'!$D:D, B199,
          'HISTORICO GERAL'!$A:A, "&gt;="&amp;J199,
          'HISTORICO GERAL'!$G:G, "OFF")</f>
        <v>2</v>
      </c>
      <c r="N199" s="112">
        <f t="shared" si="6"/>
        <v>0.8666666666666667</v>
      </c>
    </row>
    <row r="200" spans="1:14" ht="15" customHeight="1" x14ac:dyDescent="0.35">
      <c r="A200" s="156" t="s">
        <v>571</v>
      </c>
      <c r="B200" s="62" t="s">
        <v>62</v>
      </c>
      <c r="C200" s="35" t="s">
        <v>4280</v>
      </c>
      <c r="D200" s="35" t="s">
        <v>298</v>
      </c>
      <c r="E200" s="35" t="s">
        <v>888</v>
      </c>
      <c r="F200" s="127">
        <v>1</v>
      </c>
      <c r="G200" s="156" t="s">
        <v>9407</v>
      </c>
      <c r="H200" s="107" t="str">
        <f>IF(COUNTIFS(MANUTENÇÃO!B:B,B200,MANUTENÇÃO!C:C,"*MANUTENÇÃO ATIVA*")&gt;0,
   "MANUTENÇÃO ATIVA",
   IF(COUNTIFS(MANUTENÇÃO!B:B,B200,MANUTENÇÃO!C:C,"*PENDENTE MANUTENÇÃO*")&gt;0,
      "PENDENTE MANUTENÇÃO",
      IF(E200="ON","COM SINAL","SEM SINAL")
   )
)</f>
        <v>COM SINAL</v>
      </c>
      <c r="I200" s="35" t="str">
        <f t="shared" si="7"/>
        <v>ALTA</v>
      </c>
      <c r="J200" s="6">
        <f>IFERROR(VLOOKUP(C200,'SETORES VARRIÇÃO'!H:I,2,FALSE),VLOOKUP(PERFORMANCE!C200,'SETORES PRAÇA'!H:I,2,FALSE))</f>
        <v>46093</v>
      </c>
      <c r="K200" s="35">
        <f>COUNTIF('TROCAS SELIMP'!$C$2:$F$901,PERFORMANCE!B200)</f>
        <v>1</v>
      </c>
      <c r="L200" s="105">
        <f>COUNTIFS('HISTORICO GERAL'!$D:D, B200,
          'HISTORICO GERAL'!$A:A, "&gt;="&amp;J200,
          'HISTORICO GERAL'!$G:G, "ON")</f>
        <v>13</v>
      </c>
      <c r="M200" s="106">
        <f>COUNTIFS('HISTORICO GERAL'!$D:D, B200,
          'HISTORICO GERAL'!$A:A, "&gt;="&amp;J200,
          'HISTORICO GERAL'!$G:G, "OFF")</f>
        <v>2</v>
      </c>
      <c r="N200" s="112">
        <f t="shared" si="6"/>
        <v>0.8666666666666667</v>
      </c>
    </row>
    <row r="201" spans="1:14" ht="15" customHeight="1" x14ac:dyDescent="0.35">
      <c r="A201" s="156" t="s">
        <v>571</v>
      </c>
      <c r="B201" s="62" t="s">
        <v>75</v>
      </c>
      <c r="C201" s="35" t="s">
        <v>4283</v>
      </c>
      <c r="D201" s="35" t="s">
        <v>298</v>
      </c>
      <c r="E201" s="35" t="s">
        <v>888</v>
      </c>
      <c r="F201" s="127">
        <v>1</v>
      </c>
      <c r="G201" s="156" t="s">
        <v>9408</v>
      </c>
      <c r="H201" s="107" t="str">
        <f>IF(COUNTIFS(MANUTENÇÃO!B:B,B201,MANUTENÇÃO!C:C,"*MANUTENÇÃO ATIVA*")&gt;0,
   "MANUTENÇÃO ATIVA",
   IF(COUNTIFS(MANUTENÇÃO!B:B,B201,MANUTENÇÃO!C:C,"*PENDENTE MANUTENÇÃO*")&gt;0,
      "PENDENTE MANUTENÇÃO",
      IF(E201="ON","COM SINAL","SEM SINAL")
   )
)</f>
        <v>COM SINAL</v>
      </c>
      <c r="I201" s="35" t="str">
        <f t="shared" si="7"/>
        <v>ALTA</v>
      </c>
      <c r="J201" s="6">
        <f>IFERROR(VLOOKUP(C201,'SETORES VARRIÇÃO'!H:I,2,FALSE),VLOOKUP(PERFORMANCE!C201,'SETORES PRAÇA'!H:I,2,FALSE))</f>
        <v>46095</v>
      </c>
      <c r="K201" s="35">
        <f>COUNTIF('TROCAS SELIMP'!$C$2:$F$901,PERFORMANCE!B201)</f>
        <v>1</v>
      </c>
      <c r="L201" s="105">
        <f>COUNTIFS('HISTORICO GERAL'!$D:D, B201,
          'HISTORICO GERAL'!$A:A, "&gt;="&amp;J201,
          'HISTORICO GERAL'!$G:G, "ON")</f>
        <v>14</v>
      </c>
      <c r="M201" s="106">
        <f>COUNTIFS('HISTORICO GERAL'!$D:D, B201,
          'HISTORICO GERAL'!$A:A, "&gt;="&amp;J201,
          'HISTORICO GERAL'!$G:G, "OFF")</f>
        <v>1</v>
      </c>
      <c r="N201" s="112">
        <f t="shared" si="6"/>
        <v>0.93333333333333335</v>
      </c>
    </row>
    <row r="202" spans="1:14" ht="15" customHeight="1" x14ac:dyDescent="0.35">
      <c r="A202" s="156" t="s">
        <v>571</v>
      </c>
      <c r="B202" s="62" t="s">
        <v>61</v>
      </c>
      <c r="C202" s="35" t="s">
        <v>4281</v>
      </c>
      <c r="D202" s="35" t="s">
        <v>298</v>
      </c>
      <c r="E202" s="35" t="s">
        <v>888</v>
      </c>
      <c r="F202" s="127">
        <v>1</v>
      </c>
      <c r="G202" s="156" t="s">
        <v>9409</v>
      </c>
      <c r="H202" s="107" t="str">
        <f>IF(COUNTIFS(MANUTENÇÃO!B:B,B202,MANUTENÇÃO!C:C,"*MANUTENÇÃO ATIVA*")&gt;0,
   "MANUTENÇÃO ATIVA",
   IF(COUNTIFS(MANUTENÇÃO!B:B,B202,MANUTENÇÃO!C:C,"*PENDENTE MANUTENÇÃO*")&gt;0,
      "PENDENTE MANUTENÇÃO",
      IF(E202="ON","COM SINAL","SEM SINAL")
   )
)</f>
        <v>COM SINAL</v>
      </c>
      <c r="I202" s="35" t="str">
        <f t="shared" si="7"/>
        <v>ALTA</v>
      </c>
      <c r="J202" s="6">
        <f>IFERROR(VLOOKUP(C202,'SETORES VARRIÇÃO'!H:I,2,FALSE),VLOOKUP(PERFORMANCE!C202,'SETORES PRAÇA'!H:I,2,FALSE))</f>
        <v>46093</v>
      </c>
      <c r="K202" s="35">
        <f>COUNTIF('TROCAS SELIMP'!$C$2:$F$901,PERFORMANCE!B202)</f>
        <v>1</v>
      </c>
      <c r="L202" s="105">
        <f>COUNTIFS('HISTORICO GERAL'!$D:D, B202,
          'HISTORICO GERAL'!$A:A, "&gt;="&amp;J202,
          'HISTORICO GERAL'!$G:G, "ON")</f>
        <v>14</v>
      </c>
      <c r="M202" s="106">
        <f>COUNTIFS('HISTORICO GERAL'!$D:D, B202,
          'HISTORICO GERAL'!$A:A, "&gt;="&amp;J202,
          'HISTORICO GERAL'!$G:G, "OFF")</f>
        <v>1</v>
      </c>
      <c r="N202" s="112">
        <f t="shared" si="6"/>
        <v>0.93333333333333335</v>
      </c>
    </row>
    <row r="203" spans="1:14" ht="15" customHeight="1" x14ac:dyDescent="0.35">
      <c r="A203" s="156" t="s">
        <v>571</v>
      </c>
      <c r="B203" s="62" t="s">
        <v>58</v>
      </c>
      <c r="C203" s="35" t="s">
        <v>4273</v>
      </c>
      <c r="D203" s="35" t="s">
        <v>298</v>
      </c>
      <c r="E203" s="35" t="s">
        <v>888</v>
      </c>
      <c r="F203" s="127">
        <v>1</v>
      </c>
      <c r="G203" s="156" t="s">
        <v>9410</v>
      </c>
      <c r="H203" s="107" t="str">
        <f>IF(COUNTIFS(MANUTENÇÃO!B:B,B203,MANUTENÇÃO!C:C,"*MANUTENÇÃO ATIVA*")&gt;0,
   "MANUTENÇÃO ATIVA",
   IF(COUNTIFS(MANUTENÇÃO!B:B,B203,MANUTENÇÃO!C:C,"*PENDENTE MANUTENÇÃO*")&gt;0,
      "PENDENTE MANUTENÇÃO",
      IF(E203="ON","COM SINAL","SEM SINAL")
   )
)</f>
        <v>COM SINAL</v>
      </c>
      <c r="I203" s="35" t="str">
        <f t="shared" si="7"/>
        <v>ALTA</v>
      </c>
      <c r="J203" s="6">
        <f>IFERROR(VLOOKUP(C203,'SETORES VARRIÇÃO'!H:I,2,FALSE),VLOOKUP(PERFORMANCE!C203,'SETORES PRAÇA'!H:I,2,FALSE))</f>
        <v>46093</v>
      </c>
      <c r="K203" s="35">
        <f>COUNTIF('TROCAS SELIMP'!$C$2:$F$901,PERFORMANCE!B203)</f>
        <v>1</v>
      </c>
      <c r="L203" s="105">
        <f>COUNTIFS('HISTORICO GERAL'!$D:D, B203,
          'HISTORICO GERAL'!$A:A, "&gt;="&amp;J203,
          'HISTORICO GERAL'!$G:G, "ON")</f>
        <v>13</v>
      </c>
      <c r="M203" s="106">
        <f>COUNTIFS('HISTORICO GERAL'!$D:D, B203,
          'HISTORICO GERAL'!$A:A, "&gt;="&amp;J203,
          'HISTORICO GERAL'!$G:G, "OFF")</f>
        <v>2</v>
      </c>
      <c r="N203" s="112">
        <f t="shared" si="6"/>
        <v>0.8666666666666667</v>
      </c>
    </row>
    <row r="204" spans="1:14" ht="15" customHeight="1" x14ac:dyDescent="0.35">
      <c r="A204" s="156" t="s">
        <v>571</v>
      </c>
      <c r="B204" s="62" t="s">
        <v>6141</v>
      </c>
      <c r="C204" s="35" t="s">
        <v>4610</v>
      </c>
      <c r="D204" s="35" t="s">
        <v>298</v>
      </c>
      <c r="E204" s="35" t="s">
        <v>887</v>
      </c>
      <c r="F204" s="127" t="s">
        <v>1034</v>
      </c>
      <c r="G204" s="156" t="s">
        <v>8537</v>
      </c>
      <c r="H204" s="107" t="str">
        <f>IF(COUNTIFS(MANUTENÇÃO!B:B,B204,MANUTENÇÃO!C:C,"*MANUTENÇÃO ATIVA*")&gt;0,
   "MANUTENÇÃO ATIVA",
   IF(COUNTIFS(MANUTENÇÃO!B:B,B204,MANUTENÇÃO!C:C,"*PENDENTE MANUTENÇÃO*")&gt;0,
      "PENDENTE MANUTENÇÃO",
      IF(E204="ON","COM SINAL","SEM SINAL")
   )
)</f>
        <v>SEM SINAL</v>
      </c>
      <c r="I204" s="35" t="str">
        <f t="shared" si="7"/>
        <v>DESATUALIZADA</v>
      </c>
      <c r="J204" s="6">
        <f>IFERROR(VLOOKUP(C204,'SETORES VARRIÇÃO'!H:I,2,FALSE),VLOOKUP(PERFORMANCE!C204,'SETORES PRAÇA'!H:I,2,FALSE))</f>
        <v>46098</v>
      </c>
      <c r="K204" s="35">
        <f>COUNTIF('TROCAS SELIMP'!$C$2:$F$901,PERFORMANCE!B204)</f>
        <v>1</v>
      </c>
      <c r="L204" s="105">
        <f>COUNTIFS('HISTORICO GERAL'!$D:D, B204,
          'HISTORICO GERAL'!$A:A, "&gt;="&amp;J204,
          'HISTORICO GERAL'!$G:G, "ON")</f>
        <v>4</v>
      </c>
      <c r="M204" s="106">
        <f>COUNTIFS('HISTORICO GERAL'!$D:D, B204,
          'HISTORICO GERAL'!$A:A, "&gt;="&amp;J204,
          'HISTORICO GERAL'!$G:G, "OFF")</f>
        <v>11</v>
      </c>
      <c r="N204" s="112">
        <f t="shared" si="6"/>
        <v>0.26666666666666666</v>
      </c>
    </row>
    <row r="205" spans="1:14" ht="15" customHeight="1" x14ac:dyDescent="0.35">
      <c r="A205" s="156" t="s">
        <v>572</v>
      </c>
      <c r="B205" s="62" t="s">
        <v>256</v>
      </c>
      <c r="C205" s="35" t="s">
        <v>4337</v>
      </c>
      <c r="D205" s="35" t="s">
        <v>302</v>
      </c>
      <c r="E205" s="35" t="s">
        <v>887</v>
      </c>
      <c r="F205" s="127" t="s">
        <v>1034</v>
      </c>
      <c r="G205" s="156" t="s">
        <v>8895</v>
      </c>
      <c r="H205" s="107" t="str">
        <f>IF(COUNTIFS(MANUTENÇÃO!B:B,B205,MANUTENÇÃO!C:C,"*MANUTENÇÃO ATIVA*")&gt;0,
   "MANUTENÇÃO ATIVA",
   IF(COUNTIFS(MANUTENÇÃO!B:B,B205,MANUTENÇÃO!C:C,"*PENDENTE MANUTENÇÃO*")&gt;0,
      "PENDENTE MANUTENÇÃO",
      IF(E205="ON","COM SINAL","SEM SINAL")
   )
)</f>
        <v>SEM SINAL</v>
      </c>
      <c r="I205" s="35" t="str">
        <f t="shared" si="7"/>
        <v>DESATUALIZADA</v>
      </c>
      <c r="J205" s="6">
        <f>IFERROR(VLOOKUP(C205,'SETORES VARRIÇÃO'!H:I,2,FALSE),VLOOKUP(PERFORMANCE!C205,'SETORES PRAÇA'!H:I,2,FALSE))</f>
        <v>46105</v>
      </c>
      <c r="K205" s="35">
        <f>COUNTIF('TROCAS SELIMP'!$C$2:$F$901,PERFORMANCE!B205)</f>
        <v>1</v>
      </c>
      <c r="L205" s="105">
        <f>COUNTIFS('HISTORICO GERAL'!$D:D, B205,
          'HISTORICO GERAL'!$A:A, "&gt;="&amp;J205,
          'HISTORICO GERAL'!$G:G, "ON")</f>
        <v>13</v>
      </c>
      <c r="M205" s="106">
        <f>COUNTIFS('HISTORICO GERAL'!$D:D, B205,
          'HISTORICO GERAL'!$A:A, "&gt;="&amp;J205,
          'HISTORICO GERAL'!$G:G, "OFF")</f>
        <v>2</v>
      </c>
      <c r="N205" s="112">
        <f t="shared" si="6"/>
        <v>0.8666666666666667</v>
      </c>
    </row>
    <row r="206" spans="1:14" ht="15" customHeight="1" x14ac:dyDescent="0.35">
      <c r="A206" s="156" t="s">
        <v>571</v>
      </c>
      <c r="B206" s="62" t="s">
        <v>5985</v>
      </c>
      <c r="C206" s="35" t="s">
        <v>4592</v>
      </c>
      <c r="D206" s="35" t="s">
        <v>297</v>
      </c>
      <c r="E206" s="35" t="s">
        <v>887</v>
      </c>
      <c r="F206" s="127" t="s">
        <v>1034</v>
      </c>
      <c r="G206" s="156" t="s">
        <v>8896</v>
      </c>
      <c r="H206" s="107" t="str">
        <f>IF(COUNTIFS(MANUTENÇÃO!B:B,B206,MANUTENÇÃO!C:C,"*MANUTENÇÃO ATIVA*")&gt;0,
   "MANUTENÇÃO ATIVA",
   IF(COUNTIFS(MANUTENÇÃO!B:B,B206,MANUTENÇÃO!C:C,"*PENDENTE MANUTENÇÃO*")&gt;0,
      "PENDENTE MANUTENÇÃO",
      IF(E206="ON","COM SINAL","SEM SINAL")
   )
)</f>
        <v>SEM SINAL</v>
      </c>
      <c r="I206" s="35" t="str">
        <f t="shared" si="7"/>
        <v>DESATUALIZADA</v>
      </c>
      <c r="J206" s="6">
        <f>IFERROR(VLOOKUP(C206,'SETORES VARRIÇÃO'!H:I,2,FALSE),VLOOKUP(PERFORMANCE!C206,'SETORES PRAÇA'!H:I,2,FALSE))</f>
        <v>46097</v>
      </c>
      <c r="K206" s="35">
        <f>COUNTIF('TROCAS SELIMP'!$C$2:$F$901,PERFORMANCE!B206)</f>
        <v>0</v>
      </c>
      <c r="L206" s="105">
        <f>COUNTIFS('HISTORICO GERAL'!$D:D, B206,
          'HISTORICO GERAL'!$A:A, "&gt;="&amp;J206,
          'HISTORICO GERAL'!$G:G, "ON")</f>
        <v>14</v>
      </c>
      <c r="M206" s="106">
        <f>COUNTIFS('HISTORICO GERAL'!$D:D, B206,
          'HISTORICO GERAL'!$A:A, "&gt;="&amp;J206,
          'HISTORICO GERAL'!$G:G, "OFF")</f>
        <v>1</v>
      </c>
      <c r="N206" s="112">
        <f t="shared" si="6"/>
        <v>0.93333333333333335</v>
      </c>
    </row>
    <row r="207" spans="1:14" ht="15" customHeight="1" x14ac:dyDescent="0.35">
      <c r="A207" s="156" t="s">
        <v>572</v>
      </c>
      <c r="B207" s="62" t="s">
        <v>263</v>
      </c>
      <c r="C207" s="35" t="s">
        <v>4495</v>
      </c>
      <c r="D207" s="35" t="s">
        <v>296</v>
      </c>
      <c r="E207" s="35" t="s">
        <v>888</v>
      </c>
      <c r="F207" s="127">
        <v>1</v>
      </c>
      <c r="G207" s="156" t="s">
        <v>9411</v>
      </c>
      <c r="H207" s="107" t="str">
        <f>IF(COUNTIFS(MANUTENÇÃO!B:B,B207,MANUTENÇÃO!C:C,"*MANUTENÇÃO ATIVA*")&gt;0,
   "MANUTENÇÃO ATIVA",
   IF(COUNTIFS(MANUTENÇÃO!B:B,B207,MANUTENÇÃO!C:C,"*PENDENTE MANUTENÇÃO*")&gt;0,
      "PENDENTE MANUTENÇÃO",
      IF(E207="ON","COM SINAL","SEM SINAL")
   )
)</f>
        <v>COM SINAL</v>
      </c>
      <c r="I207" s="35" t="str">
        <f t="shared" si="7"/>
        <v>ALTA</v>
      </c>
      <c r="J207" s="6">
        <f>IFERROR(VLOOKUP(C207,'SETORES VARRIÇÃO'!H:I,2,FALSE),VLOOKUP(PERFORMANCE!C207,'SETORES PRAÇA'!H:I,2,FALSE))</f>
        <v>46102</v>
      </c>
      <c r="K207" s="35">
        <f>COUNTIF('TROCAS SELIMP'!$C$2:$F$901,PERFORMANCE!B207)</f>
        <v>1</v>
      </c>
      <c r="L207" s="105">
        <f>COUNTIFS('HISTORICO GERAL'!$D:D, B207,
          'HISTORICO GERAL'!$A:A, "&gt;="&amp;J207,
          'HISTORICO GERAL'!$G:G, "ON")</f>
        <v>11</v>
      </c>
      <c r="M207" s="106">
        <f>COUNTIFS('HISTORICO GERAL'!$D:D, B207,
          'HISTORICO GERAL'!$A:A, "&gt;="&amp;J207,
          'HISTORICO GERAL'!$G:G, "OFF")</f>
        <v>4</v>
      </c>
      <c r="N207" s="112">
        <f t="shared" si="6"/>
        <v>0.73333333333333328</v>
      </c>
    </row>
    <row r="208" spans="1:14" ht="15" customHeight="1" x14ac:dyDescent="0.35">
      <c r="A208" s="156" t="s">
        <v>572</v>
      </c>
      <c r="B208" s="62" t="s">
        <v>236</v>
      </c>
      <c r="C208" s="35" t="s">
        <v>4341</v>
      </c>
      <c r="D208" s="35" t="s">
        <v>299</v>
      </c>
      <c r="E208" s="35" t="s">
        <v>888</v>
      </c>
      <c r="F208" s="127">
        <v>1</v>
      </c>
      <c r="G208" s="156" t="s">
        <v>9412</v>
      </c>
      <c r="H208" s="107" t="str">
        <f>IF(COUNTIFS(MANUTENÇÃO!B:B,B208,MANUTENÇÃO!C:C,"*MANUTENÇÃO ATIVA*")&gt;0,
   "MANUTENÇÃO ATIVA",
   IF(COUNTIFS(MANUTENÇÃO!B:B,B208,MANUTENÇÃO!C:C,"*PENDENTE MANUTENÇÃO*")&gt;0,
      "PENDENTE MANUTENÇÃO",
      IF(E208="ON","COM SINAL","SEM SINAL")
   )
)</f>
        <v>COM SINAL</v>
      </c>
      <c r="I208" s="35" t="str">
        <f t="shared" si="7"/>
        <v>ALTA</v>
      </c>
      <c r="J208" s="6">
        <f>IFERROR(VLOOKUP(C208,'SETORES VARRIÇÃO'!H:I,2,FALSE),VLOOKUP(PERFORMANCE!C208,'SETORES PRAÇA'!H:I,2,FALSE))</f>
        <v>46104</v>
      </c>
      <c r="K208" s="35">
        <f>COUNTIF('TROCAS SELIMP'!$C$2:$F$901,PERFORMANCE!B208)</f>
        <v>1</v>
      </c>
      <c r="L208" s="105">
        <f>COUNTIFS('HISTORICO GERAL'!$D:D, B208,
          'HISTORICO GERAL'!$A:A, "&gt;="&amp;J208,
          'HISTORICO GERAL'!$G:G, "ON")</f>
        <v>13</v>
      </c>
      <c r="M208" s="106">
        <f>COUNTIFS('HISTORICO GERAL'!$D:D, B208,
          'HISTORICO GERAL'!$A:A, "&gt;="&amp;J208,
          'HISTORICO GERAL'!$G:G, "OFF")</f>
        <v>2</v>
      </c>
      <c r="N208" s="112">
        <f t="shared" si="6"/>
        <v>0.8666666666666667</v>
      </c>
    </row>
    <row r="209" spans="1:14" ht="15" customHeight="1" x14ac:dyDescent="0.35">
      <c r="A209" s="156" t="s">
        <v>571</v>
      </c>
      <c r="B209" s="62" t="s">
        <v>21</v>
      </c>
      <c r="C209" s="35" t="s">
        <v>4288</v>
      </c>
      <c r="D209" s="35" t="s">
        <v>299</v>
      </c>
      <c r="E209" s="35" t="s">
        <v>888</v>
      </c>
      <c r="F209" s="127">
        <v>1</v>
      </c>
      <c r="G209" s="156" t="s">
        <v>9413</v>
      </c>
      <c r="H209" s="107" t="str">
        <f>IF(COUNTIFS(MANUTENÇÃO!B:B,B209,MANUTENÇÃO!C:C,"*MANUTENÇÃO ATIVA*")&gt;0,
   "MANUTENÇÃO ATIVA",
   IF(COUNTIFS(MANUTENÇÃO!B:B,B209,MANUTENÇÃO!C:C,"*PENDENTE MANUTENÇÃO*")&gt;0,
      "PENDENTE MANUTENÇÃO",
      IF(E209="ON","COM SINAL","SEM SINAL")
   )
)</f>
        <v>COM SINAL</v>
      </c>
      <c r="I209" s="35" t="str">
        <f t="shared" si="7"/>
        <v>ALTA</v>
      </c>
      <c r="J209" s="6">
        <f>IFERROR(VLOOKUP(C209,'SETORES VARRIÇÃO'!H:I,2,FALSE),VLOOKUP(PERFORMANCE!C209,'SETORES PRAÇA'!H:I,2,FALSE))</f>
        <v>46093</v>
      </c>
      <c r="K209" s="35">
        <f>COUNTIF('TROCAS SELIMP'!$C$2:$F$901,PERFORMANCE!B209)</f>
        <v>1</v>
      </c>
      <c r="L209" s="105">
        <f>COUNTIFS('HISTORICO GERAL'!$D:D, B209,
          'HISTORICO GERAL'!$A:A, "&gt;="&amp;J209,
          'HISTORICO GERAL'!$G:G, "ON")</f>
        <v>14</v>
      </c>
      <c r="M209" s="106">
        <f>COUNTIFS('HISTORICO GERAL'!$D:D, B209,
          'HISTORICO GERAL'!$A:A, "&gt;="&amp;J209,
          'HISTORICO GERAL'!$G:G, "OFF")</f>
        <v>1</v>
      </c>
      <c r="N209" s="112">
        <f t="shared" si="6"/>
        <v>0.93333333333333335</v>
      </c>
    </row>
    <row r="210" spans="1:14" ht="15" customHeight="1" x14ac:dyDescent="0.35">
      <c r="A210" s="156" t="s">
        <v>571</v>
      </c>
      <c r="B210" s="62" t="s">
        <v>73</v>
      </c>
      <c r="C210" s="35" t="s">
        <v>4267</v>
      </c>
      <c r="D210" s="35" t="s">
        <v>298</v>
      </c>
      <c r="E210" s="35" t="s">
        <v>888</v>
      </c>
      <c r="F210" s="127">
        <v>1</v>
      </c>
      <c r="G210" s="156" t="s">
        <v>9414</v>
      </c>
      <c r="H210" s="107" t="str">
        <f>IF(COUNTIFS(MANUTENÇÃO!B:B,B210,MANUTENÇÃO!C:C,"*MANUTENÇÃO ATIVA*")&gt;0,
   "MANUTENÇÃO ATIVA",
   IF(COUNTIFS(MANUTENÇÃO!B:B,B210,MANUTENÇÃO!C:C,"*PENDENTE MANUTENÇÃO*")&gt;0,
      "PENDENTE MANUTENÇÃO",
      IF(E210="ON","COM SINAL","SEM SINAL")
   )
)</f>
        <v>COM SINAL</v>
      </c>
      <c r="I210" s="35" t="str">
        <f t="shared" si="7"/>
        <v>ALTA</v>
      </c>
      <c r="J210" s="6">
        <f>IFERROR(VLOOKUP(C210,'SETORES VARRIÇÃO'!H:I,2,FALSE),VLOOKUP(PERFORMANCE!C210,'SETORES PRAÇA'!H:I,2,FALSE))</f>
        <v>46095</v>
      </c>
      <c r="K210" s="35">
        <f>COUNTIF('TROCAS SELIMP'!$C$2:$F$901,PERFORMANCE!B210)</f>
        <v>1</v>
      </c>
      <c r="L210" s="105">
        <f>COUNTIFS('HISTORICO GERAL'!$D:D, B210,
          'HISTORICO GERAL'!$A:A, "&gt;="&amp;J210,
          'HISTORICO GERAL'!$G:G, "ON")</f>
        <v>14</v>
      </c>
      <c r="M210" s="106">
        <f>COUNTIFS('HISTORICO GERAL'!$D:D, B210,
          'HISTORICO GERAL'!$A:A, "&gt;="&amp;J210,
          'HISTORICO GERAL'!$G:G, "OFF")</f>
        <v>1</v>
      </c>
      <c r="N210" s="112">
        <f t="shared" si="6"/>
        <v>0.93333333333333335</v>
      </c>
    </row>
    <row r="211" spans="1:14" ht="15" customHeight="1" x14ac:dyDescent="0.35">
      <c r="A211" s="156" t="s">
        <v>571</v>
      </c>
      <c r="B211" s="62" t="s">
        <v>6140</v>
      </c>
      <c r="C211" s="35" t="s">
        <v>4609</v>
      </c>
      <c r="D211" s="35" t="s">
        <v>298</v>
      </c>
      <c r="E211" s="35" t="s">
        <v>888</v>
      </c>
      <c r="F211" s="127">
        <v>1</v>
      </c>
      <c r="G211" s="156" t="s">
        <v>9415</v>
      </c>
      <c r="H211" s="107" t="str">
        <f>IF(COUNTIFS(MANUTENÇÃO!B:B,B211,MANUTENÇÃO!C:C,"*MANUTENÇÃO ATIVA*")&gt;0,
   "MANUTENÇÃO ATIVA",
   IF(COUNTIFS(MANUTENÇÃO!B:B,B211,MANUTENÇÃO!C:C,"*PENDENTE MANUTENÇÃO*")&gt;0,
      "PENDENTE MANUTENÇÃO",
      IF(E211="ON","COM SINAL","SEM SINAL")
   )
)</f>
        <v>COM SINAL</v>
      </c>
      <c r="I211" s="35" t="str">
        <f t="shared" si="7"/>
        <v>ALTA</v>
      </c>
      <c r="J211" s="6">
        <f>IFERROR(VLOOKUP(C211,'SETORES VARRIÇÃO'!H:I,2,FALSE),VLOOKUP(PERFORMANCE!C211,'SETORES PRAÇA'!H:I,2,FALSE))</f>
        <v>46098</v>
      </c>
      <c r="K211" s="35">
        <f>COUNTIF('TROCAS SELIMP'!$C$2:$F$901,PERFORMANCE!B211)</f>
        <v>1</v>
      </c>
      <c r="L211" s="105">
        <f>COUNTIFS('HISTORICO GERAL'!$D:D, B211,
          'HISTORICO GERAL'!$A:A, "&gt;="&amp;J211,
          'HISTORICO GERAL'!$G:G, "ON")</f>
        <v>11</v>
      </c>
      <c r="M211" s="106">
        <f>COUNTIFS('HISTORICO GERAL'!$D:D, B211,
          'HISTORICO GERAL'!$A:A, "&gt;="&amp;J211,
          'HISTORICO GERAL'!$G:G, "OFF")</f>
        <v>4</v>
      </c>
      <c r="N211" s="112">
        <f t="shared" ref="N211:N274" si="8">L211/(L211+M211)</f>
        <v>0.73333333333333328</v>
      </c>
    </row>
    <row r="212" spans="1:14" ht="15" customHeight="1" x14ac:dyDescent="0.35">
      <c r="A212" s="156" t="s">
        <v>571</v>
      </c>
      <c r="B212" s="62" t="s">
        <v>6137</v>
      </c>
      <c r="C212" s="35" t="s">
        <v>4605</v>
      </c>
      <c r="D212" s="35" t="s">
        <v>298</v>
      </c>
      <c r="E212" s="35" t="s">
        <v>888</v>
      </c>
      <c r="F212" s="127">
        <v>1</v>
      </c>
      <c r="G212" s="156" t="s">
        <v>9416</v>
      </c>
      <c r="H212" s="107" t="str">
        <f>IF(COUNTIFS(MANUTENÇÃO!B:B,B212,MANUTENÇÃO!C:C,"*MANUTENÇÃO ATIVA*")&gt;0,
   "MANUTENÇÃO ATIVA",
   IF(COUNTIFS(MANUTENÇÃO!B:B,B212,MANUTENÇÃO!C:C,"*PENDENTE MANUTENÇÃO*")&gt;0,
      "PENDENTE MANUTENÇÃO",
      IF(E212="ON","COM SINAL","SEM SINAL")
   )
)</f>
        <v>COM SINAL</v>
      </c>
      <c r="I212" s="35" t="str">
        <f t="shared" si="7"/>
        <v>ALTA</v>
      </c>
      <c r="J212" s="6">
        <f>IFERROR(VLOOKUP(C212,'SETORES VARRIÇÃO'!H:I,2,FALSE),VLOOKUP(PERFORMANCE!C212,'SETORES PRAÇA'!H:I,2,FALSE))</f>
        <v>46098</v>
      </c>
      <c r="K212" s="35">
        <f>COUNTIF('TROCAS SELIMP'!$C$2:$F$901,PERFORMANCE!B212)</f>
        <v>1</v>
      </c>
      <c r="L212" s="105">
        <f>COUNTIFS('HISTORICO GERAL'!$D:D, B212,
          'HISTORICO GERAL'!$A:A, "&gt;="&amp;J212,
          'HISTORICO GERAL'!$G:G, "ON")</f>
        <v>9</v>
      </c>
      <c r="M212" s="106">
        <f>COUNTIFS('HISTORICO GERAL'!$D:D, B212,
          'HISTORICO GERAL'!$A:A, "&gt;="&amp;J212,
          'HISTORICO GERAL'!$G:G, "OFF")</f>
        <v>6</v>
      </c>
      <c r="N212" s="112">
        <f t="shared" si="8"/>
        <v>0.6</v>
      </c>
    </row>
    <row r="213" spans="1:14" ht="15" customHeight="1" x14ac:dyDescent="0.35">
      <c r="A213" s="156" t="s">
        <v>571</v>
      </c>
      <c r="B213" s="62" t="s">
        <v>56</v>
      </c>
      <c r="C213" s="35" t="s">
        <v>4277</v>
      </c>
      <c r="D213" s="35" t="s">
        <v>298</v>
      </c>
      <c r="E213" s="35" t="s">
        <v>888</v>
      </c>
      <c r="F213" s="127">
        <v>1</v>
      </c>
      <c r="G213" s="156" t="s">
        <v>9257</v>
      </c>
      <c r="H213" s="107" t="str">
        <f>IF(COUNTIFS(MANUTENÇÃO!B:B,B213,MANUTENÇÃO!C:C,"*MANUTENÇÃO ATIVA*")&gt;0,
   "MANUTENÇÃO ATIVA",
   IF(COUNTIFS(MANUTENÇÃO!B:B,B213,MANUTENÇÃO!C:C,"*PENDENTE MANUTENÇÃO*")&gt;0,
      "PENDENTE MANUTENÇÃO",
      IF(E213="ON","COM SINAL","SEM SINAL")
   )
)</f>
        <v>COM SINAL</v>
      </c>
      <c r="I213" s="35" t="str">
        <f t="shared" si="7"/>
        <v>ALTA</v>
      </c>
      <c r="J213" s="6">
        <f>IFERROR(VLOOKUP(C213,'SETORES VARRIÇÃO'!H:I,2,FALSE),VLOOKUP(PERFORMANCE!C213,'SETORES PRAÇA'!H:I,2,FALSE))</f>
        <v>46093</v>
      </c>
      <c r="K213" s="35">
        <f>COUNTIF('TROCAS SELIMP'!$C$2:$F$901,PERFORMANCE!B213)</f>
        <v>1</v>
      </c>
      <c r="L213" s="105">
        <f>COUNTIFS('HISTORICO GERAL'!$D:D, B213,
          'HISTORICO GERAL'!$A:A, "&gt;="&amp;J213,
          'HISTORICO GERAL'!$G:G, "ON")</f>
        <v>13</v>
      </c>
      <c r="M213" s="106">
        <f>COUNTIFS('HISTORICO GERAL'!$D:D, B213,
          'HISTORICO GERAL'!$A:A, "&gt;="&amp;J213,
          'HISTORICO GERAL'!$G:G, "OFF")</f>
        <v>2</v>
      </c>
      <c r="N213" s="112">
        <f t="shared" si="8"/>
        <v>0.8666666666666667</v>
      </c>
    </row>
    <row r="214" spans="1:14" ht="15" customHeight="1" x14ac:dyDescent="0.35">
      <c r="A214" s="156" t="s">
        <v>569</v>
      </c>
      <c r="B214" s="62" t="s">
        <v>5971</v>
      </c>
      <c r="C214" s="35" t="s">
        <v>4630</v>
      </c>
      <c r="D214" s="35" t="s">
        <v>298</v>
      </c>
      <c r="E214" s="35" t="s">
        <v>887</v>
      </c>
      <c r="F214" s="127" t="s">
        <v>1034</v>
      </c>
      <c r="G214" s="156" t="s">
        <v>6938</v>
      </c>
      <c r="H214" s="107" t="str">
        <f>IF(COUNTIFS(MANUTENÇÃO!B:B,B214,MANUTENÇÃO!C:C,"*MANUTENÇÃO ATIVA*")&gt;0,
   "MANUTENÇÃO ATIVA",
   IF(COUNTIFS(MANUTENÇÃO!B:B,B214,MANUTENÇÃO!C:C,"*PENDENTE MANUTENÇÃO*")&gt;0,
      "PENDENTE MANUTENÇÃO",
      IF(E214="ON","COM SINAL","SEM SINAL")
   )
)</f>
        <v>SEM SINAL</v>
      </c>
      <c r="I214" s="35" t="str">
        <f t="shared" si="7"/>
        <v>DESATUALIZADA</v>
      </c>
      <c r="J214" s="6">
        <f>IFERROR(VLOOKUP(C214,'SETORES VARRIÇÃO'!H:I,2,FALSE),VLOOKUP(PERFORMANCE!C214,'SETORES PRAÇA'!H:I,2,FALSE))</f>
        <v>46112</v>
      </c>
      <c r="K214" s="35">
        <f>COUNTIF('TROCAS SELIMP'!$C$2:$F$901,PERFORMANCE!B214)</f>
        <v>0</v>
      </c>
      <c r="L214" s="105">
        <f>COUNTIFS('HISTORICO GERAL'!$D:D, B214,
          'HISTORICO GERAL'!$A:A, "&gt;="&amp;J214,
          'HISTORICO GERAL'!$G:G, "ON")</f>
        <v>0</v>
      </c>
      <c r="M214" s="106">
        <f>COUNTIFS('HISTORICO GERAL'!$D:D, B214,
          'HISTORICO GERAL'!$A:A, "&gt;="&amp;J214,
          'HISTORICO GERAL'!$G:G, "OFF")</f>
        <v>15</v>
      </c>
      <c r="N214" s="112">
        <f t="shared" si="8"/>
        <v>0</v>
      </c>
    </row>
    <row r="215" spans="1:14" ht="15" customHeight="1" x14ac:dyDescent="0.35">
      <c r="A215" s="156" t="s">
        <v>569</v>
      </c>
      <c r="B215" s="62" t="s">
        <v>4521</v>
      </c>
      <c r="C215" s="35" t="s">
        <v>4623</v>
      </c>
      <c r="D215" s="35" t="s">
        <v>301</v>
      </c>
      <c r="E215" s="35" t="s">
        <v>887</v>
      </c>
      <c r="F215" s="127" t="s">
        <v>1034</v>
      </c>
      <c r="G215" s="156" t="s">
        <v>6939</v>
      </c>
      <c r="H215" s="107" t="str">
        <f>IF(COUNTIFS(MANUTENÇÃO!B:B,B215,MANUTENÇÃO!C:C,"*MANUTENÇÃO ATIVA*")&gt;0,
   "MANUTENÇÃO ATIVA",
   IF(COUNTIFS(MANUTENÇÃO!B:B,B215,MANUTENÇÃO!C:C,"*PENDENTE MANUTENÇÃO*")&gt;0,
      "PENDENTE MANUTENÇÃO",
      IF(E215="ON","COM SINAL","SEM SINAL")
   )
)</f>
        <v>SEM SINAL</v>
      </c>
      <c r="I215" s="35" t="str">
        <f t="shared" si="7"/>
        <v>DESATUALIZADA</v>
      </c>
      <c r="J215" s="6">
        <f>IFERROR(VLOOKUP(C215,'SETORES VARRIÇÃO'!H:I,2,FALSE),VLOOKUP(PERFORMANCE!C215,'SETORES PRAÇA'!H:I,2,FALSE))</f>
        <v>46100</v>
      </c>
      <c r="K215" s="35">
        <f>COUNTIF('TROCAS SELIMP'!$C$2:$F$901,PERFORMANCE!B215)</f>
        <v>2</v>
      </c>
      <c r="L215" s="105">
        <f>COUNTIFS('HISTORICO GERAL'!$D:D, B215,
          'HISTORICO GERAL'!$A:A, "&gt;="&amp;J215,
          'HISTORICO GERAL'!$G:G, "ON")</f>
        <v>0</v>
      </c>
      <c r="M215" s="106">
        <f>COUNTIFS('HISTORICO GERAL'!$D:D, B215,
          'HISTORICO GERAL'!$A:A, "&gt;="&amp;J215,
          'HISTORICO GERAL'!$G:G, "OFF")</f>
        <v>15</v>
      </c>
      <c r="N215" s="112">
        <f t="shared" si="8"/>
        <v>0</v>
      </c>
    </row>
    <row r="216" spans="1:14" ht="15" customHeight="1" x14ac:dyDescent="0.35">
      <c r="A216" s="156" t="s">
        <v>571</v>
      </c>
      <c r="B216" s="62" t="s">
        <v>26</v>
      </c>
      <c r="C216" s="35" t="s">
        <v>4292</v>
      </c>
      <c r="D216" s="35" t="s">
        <v>302</v>
      </c>
      <c r="E216" s="35" t="s">
        <v>887</v>
      </c>
      <c r="F216" s="127" t="s">
        <v>1034</v>
      </c>
      <c r="G216" s="156" t="s">
        <v>6940</v>
      </c>
      <c r="H216" s="107" t="str">
        <f>IF(COUNTIFS(MANUTENÇÃO!B:B,B216,MANUTENÇÃO!C:C,"*MANUTENÇÃO ATIVA*")&gt;0,
   "MANUTENÇÃO ATIVA",
   IF(COUNTIFS(MANUTENÇÃO!B:B,B216,MANUTENÇÃO!C:C,"*PENDENTE MANUTENÇÃO*")&gt;0,
      "PENDENTE MANUTENÇÃO",
      IF(E216="ON","COM SINAL","SEM SINAL")
   )
)</f>
        <v>SEM SINAL</v>
      </c>
      <c r="I216" s="35" t="str">
        <f t="shared" si="7"/>
        <v>DESATUALIZADA</v>
      </c>
      <c r="J216" s="6">
        <f>IFERROR(VLOOKUP(C216,'SETORES VARRIÇÃO'!H:I,2,FALSE),VLOOKUP(PERFORMANCE!C216,'SETORES PRAÇA'!H:I,2,FALSE))</f>
        <v>46094</v>
      </c>
      <c r="K216" s="35">
        <f>COUNTIF('TROCAS SELIMP'!$C$2:$F$901,PERFORMANCE!B216)</f>
        <v>1</v>
      </c>
      <c r="L216" s="105">
        <f>COUNTIFS('HISTORICO GERAL'!$D:D, B216,
          'HISTORICO GERAL'!$A:A, "&gt;="&amp;J216,
          'HISTORICO GERAL'!$G:G, "ON")</f>
        <v>0</v>
      </c>
      <c r="M216" s="106">
        <f>COUNTIFS('HISTORICO GERAL'!$D:D, B216,
          'HISTORICO GERAL'!$A:A, "&gt;="&amp;J216,
          'HISTORICO GERAL'!$G:G, "OFF")</f>
        <v>15</v>
      </c>
      <c r="N216" s="112">
        <f t="shared" si="8"/>
        <v>0</v>
      </c>
    </row>
    <row r="217" spans="1:14" ht="15" customHeight="1" x14ac:dyDescent="0.35">
      <c r="A217" s="156" t="s">
        <v>571</v>
      </c>
      <c r="B217" s="62" t="s">
        <v>25</v>
      </c>
      <c r="C217" s="35" t="s">
        <v>4287</v>
      </c>
      <c r="D217" s="35" t="s">
        <v>302</v>
      </c>
      <c r="E217" s="35" t="s">
        <v>888</v>
      </c>
      <c r="F217" s="127">
        <v>1</v>
      </c>
      <c r="G217" s="156" t="s">
        <v>9417</v>
      </c>
      <c r="H217" s="107" t="str">
        <f>IF(COUNTIFS(MANUTENÇÃO!B:B,B217,MANUTENÇÃO!C:C,"*MANUTENÇÃO ATIVA*")&gt;0,
   "MANUTENÇÃO ATIVA",
   IF(COUNTIFS(MANUTENÇÃO!B:B,B217,MANUTENÇÃO!C:C,"*PENDENTE MANUTENÇÃO*")&gt;0,
      "PENDENTE MANUTENÇÃO",
      IF(E217="ON","COM SINAL","SEM SINAL")
   )
)</f>
        <v>COM SINAL</v>
      </c>
      <c r="I217" s="35" t="str">
        <f t="shared" si="7"/>
        <v>ALTA</v>
      </c>
      <c r="J217" s="6">
        <f>IFERROR(VLOOKUP(C217,'SETORES VARRIÇÃO'!H:I,2,FALSE),VLOOKUP(PERFORMANCE!C217,'SETORES PRAÇA'!H:I,2,FALSE))</f>
        <v>46094</v>
      </c>
      <c r="K217" s="35">
        <f>COUNTIF('TROCAS SELIMP'!$C$2:$F$901,PERFORMANCE!B217)</f>
        <v>1</v>
      </c>
      <c r="L217" s="105">
        <f>COUNTIFS('HISTORICO GERAL'!$D:D, B217,
          'HISTORICO GERAL'!$A:A, "&gt;="&amp;J217,
          'HISTORICO GERAL'!$G:G, "ON")</f>
        <v>14</v>
      </c>
      <c r="M217" s="106">
        <f>COUNTIFS('HISTORICO GERAL'!$D:D, B217,
          'HISTORICO GERAL'!$A:A, "&gt;="&amp;J217,
          'HISTORICO GERAL'!$G:G, "OFF")</f>
        <v>1</v>
      </c>
      <c r="N217" s="112">
        <f t="shared" si="8"/>
        <v>0.93333333333333335</v>
      </c>
    </row>
    <row r="218" spans="1:14" ht="15" customHeight="1" x14ac:dyDescent="0.35">
      <c r="A218" s="156" t="s">
        <v>571</v>
      </c>
      <c r="B218" s="62" t="s">
        <v>67</v>
      </c>
      <c r="C218" s="35" t="s">
        <v>4266</v>
      </c>
      <c r="D218" s="35" t="s">
        <v>298</v>
      </c>
      <c r="E218" s="35" t="s">
        <v>888</v>
      </c>
      <c r="F218" s="127">
        <v>1</v>
      </c>
      <c r="G218" s="156" t="s">
        <v>9258</v>
      </c>
      <c r="H218" s="107" t="str">
        <f>IF(COUNTIFS(MANUTENÇÃO!B:B,B218,MANUTENÇÃO!C:C,"*MANUTENÇÃO ATIVA*")&gt;0,
   "MANUTENÇÃO ATIVA",
   IF(COUNTIFS(MANUTENÇÃO!B:B,B218,MANUTENÇÃO!C:C,"*PENDENTE MANUTENÇÃO*")&gt;0,
      "PENDENTE MANUTENÇÃO",
      IF(E218="ON","COM SINAL","SEM SINAL")
   )
)</f>
        <v>COM SINAL</v>
      </c>
      <c r="I218" s="35" t="str">
        <f t="shared" si="7"/>
        <v>ALTA</v>
      </c>
      <c r="J218" s="6">
        <f>IFERROR(VLOOKUP(C218,'SETORES VARRIÇÃO'!H:I,2,FALSE),VLOOKUP(PERFORMANCE!C218,'SETORES PRAÇA'!H:I,2,FALSE))</f>
        <v>46095</v>
      </c>
      <c r="K218" s="35">
        <f>COUNTIF('TROCAS SELIMP'!$C$2:$F$901,PERFORMANCE!B218)</f>
        <v>2</v>
      </c>
      <c r="L218" s="105">
        <f>COUNTIFS('HISTORICO GERAL'!$D:D, B218,
          'HISTORICO GERAL'!$A:A, "&gt;="&amp;J218,
          'HISTORICO GERAL'!$G:G, "ON")</f>
        <v>11</v>
      </c>
      <c r="M218" s="106">
        <f>COUNTIFS('HISTORICO GERAL'!$D:D, B218,
          'HISTORICO GERAL'!$A:A, "&gt;="&amp;J218,
          'HISTORICO GERAL'!$G:G, "OFF")</f>
        <v>4</v>
      </c>
      <c r="N218" s="112">
        <f t="shared" si="8"/>
        <v>0.73333333333333328</v>
      </c>
    </row>
    <row r="219" spans="1:14" ht="15" customHeight="1" x14ac:dyDescent="0.35">
      <c r="A219" s="156" t="s">
        <v>569</v>
      </c>
      <c r="B219" s="62" t="s">
        <v>5945</v>
      </c>
      <c r="C219" s="35" t="s">
        <v>4622</v>
      </c>
      <c r="D219" s="35" t="s">
        <v>301</v>
      </c>
      <c r="E219" s="35" t="s">
        <v>888</v>
      </c>
      <c r="F219" s="127">
        <v>1</v>
      </c>
      <c r="G219" s="156" t="s">
        <v>9418</v>
      </c>
      <c r="H219" s="107" t="str">
        <f>IF(COUNTIFS(MANUTENÇÃO!B:B,B219,MANUTENÇÃO!C:C,"*MANUTENÇÃO ATIVA*")&gt;0,
   "MANUTENÇÃO ATIVA",
   IF(COUNTIFS(MANUTENÇÃO!B:B,B219,MANUTENÇÃO!C:C,"*PENDENTE MANUTENÇÃO*")&gt;0,
      "PENDENTE MANUTENÇÃO",
      IF(E219="ON","COM SINAL","SEM SINAL")
   )
)</f>
        <v>COM SINAL</v>
      </c>
      <c r="I219" s="35" t="str">
        <f t="shared" si="7"/>
        <v>ALTA</v>
      </c>
      <c r="J219" s="6">
        <f>IFERROR(VLOOKUP(C219,'SETORES VARRIÇÃO'!H:I,2,FALSE),VLOOKUP(PERFORMANCE!C219,'SETORES PRAÇA'!H:I,2,FALSE))</f>
        <v>46100</v>
      </c>
      <c r="K219" s="35">
        <f>COUNTIF('TROCAS SELIMP'!$C$2:$F$901,PERFORMANCE!B219)</f>
        <v>1</v>
      </c>
      <c r="L219" s="105">
        <f>COUNTIFS('HISTORICO GERAL'!$D:D, B219,
          'HISTORICO GERAL'!$A:A, "&gt;="&amp;J219,
          'HISTORICO GERAL'!$G:G, "ON")</f>
        <v>10</v>
      </c>
      <c r="M219" s="106">
        <f>COUNTIFS('HISTORICO GERAL'!$D:D, B219,
          'HISTORICO GERAL'!$A:A, "&gt;="&amp;J219,
          'HISTORICO GERAL'!$G:G, "OFF")</f>
        <v>5</v>
      </c>
      <c r="N219" s="112">
        <f t="shared" si="8"/>
        <v>0.66666666666666663</v>
      </c>
    </row>
    <row r="220" spans="1:14" ht="15" customHeight="1" x14ac:dyDescent="0.35">
      <c r="A220" s="156" t="s">
        <v>571</v>
      </c>
      <c r="B220" s="62" t="s">
        <v>24</v>
      </c>
      <c r="C220" s="35" t="s">
        <v>4291</v>
      </c>
      <c r="D220" s="35" t="s">
        <v>302</v>
      </c>
      <c r="E220" s="35" t="s">
        <v>888</v>
      </c>
      <c r="F220" s="127">
        <v>1</v>
      </c>
      <c r="G220" s="156" t="s">
        <v>9419</v>
      </c>
      <c r="H220" s="107" t="str">
        <f>IF(COUNTIFS(MANUTENÇÃO!B:B,B220,MANUTENÇÃO!C:C,"*MANUTENÇÃO ATIVA*")&gt;0,
   "MANUTENÇÃO ATIVA",
   IF(COUNTIFS(MANUTENÇÃO!B:B,B220,MANUTENÇÃO!C:C,"*PENDENTE MANUTENÇÃO*")&gt;0,
      "PENDENTE MANUTENÇÃO",
      IF(E220="ON","COM SINAL","SEM SINAL")
   )
)</f>
        <v>COM SINAL</v>
      </c>
      <c r="I220" s="35" t="str">
        <f t="shared" si="7"/>
        <v>ALTA</v>
      </c>
      <c r="J220" s="6">
        <f>IFERROR(VLOOKUP(C220,'SETORES VARRIÇÃO'!H:I,2,FALSE),VLOOKUP(PERFORMANCE!C220,'SETORES PRAÇA'!H:I,2,FALSE))</f>
        <v>46094</v>
      </c>
      <c r="K220" s="35">
        <f>COUNTIF('TROCAS SELIMP'!$C$2:$F$901,PERFORMANCE!B220)</f>
        <v>1</v>
      </c>
      <c r="L220" s="105">
        <f>COUNTIFS('HISTORICO GERAL'!$D:D, B220,
          'HISTORICO GERAL'!$A:A, "&gt;="&amp;J220,
          'HISTORICO GERAL'!$G:G, "ON")</f>
        <v>9</v>
      </c>
      <c r="M220" s="106">
        <f>COUNTIFS('HISTORICO GERAL'!$D:D, B220,
          'HISTORICO GERAL'!$A:A, "&gt;="&amp;J220,
          'HISTORICO GERAL'!$G:G, "OFF")</f>
        <v>6</v>
      </c>
      <c r="N220" s="112">
        <f t="shared" si="8"/>
        <v>0.6</v>
      </c>
    </row>
    <row r="221" spans="1:14" ht="15" customHeight="1" x14ac:dyDescent="0.35">
      <c r="A221" s="156" t="s">
        <v>571</v>
      </c>
      <c r="B221" s="62" t="s">
        <v>71</v>
      </c>
      <c r="C221" s="35" t="s">
        <v>4269</v>
      </c>
      <c r="D221" s="35" t="s">
        <v>298</v>
      </c>
      <c r="E221" s="35" t="s">
        <v>888</v>
      </c>
      <c r="F221" s="127">
        <v>1</v>
      </c>
      <c r="G221" s="156" t="s">
        <v>9420</v>
      </c>
      <c r="H221" s="107" t="str">
        <f>IF(COUNTIFS(MANUTENÇÃO!B:B,B221,MANUTENÇÃO!C:C,"*MANUTENÇÃO ATIVA*")&gt;0,
   "MANUTENÇÃO ATIVA",
   IF(COUNTIFS(MANUTENÇÃO!B:B,B221,MANUTENÇÃO!C:C,"*PENDENTE MANUTENÇÃO*")&gt;0,
      "PENDENTE MANUTENÇÃO",
      IF(E221="ON","COM SINAL","SEM SINAL")
   )
)</f>
        <v>COM SINAL</v>
      </c>
      <c r="I221" s="35" t="str">
        <f t="shared" si="7"/>
        <v>ALTA</v>
      </c>
      <c r="J221" s="6">
        <f>IFERROR(VLOOKUP(C221,'SETORES VARRIÇÃO'!H:I,2,FALSE),VLOOKUP(PERFORMANCE!C221,'SETORES PRAÇA'!H:I,2,FALSE))</f>
        <v>46095</v>
      </c>
      <c r="K221" s="35">
        <f>COUNTIF('TROCAS SELIMP'!$C$2:$F$901,PERFORMANCE!B221)</f>
        <v>1</v>
      </c>
      <c r="L221" s="105">
        <f>COUNTIFS('HISTORICO GERAL'!$D:D, B221,
          'HISTORICO GERAL'!$A:A, "&gt;="&amp;J221,
          'HISTORICO GERAL'!$G:G, "ON")</f>
        <v>13</v>
      </c>
      <c r="M221" s="106">
        <f>COUNTIFS('HISTORICO GERAL'!$D:D, B221,
          'HISTORICO GERAL'!$A:A, "&gt;="&amp;J221,
          'HISTORICO GERAL'!$G:G, "OFF")</f>
        <v>2</v>
      </c>
      <c r="N221" s="112">
        <f t="shared" si="8"/>
        <v>0.8666666666666667</v>
      </c>
    </row>
    <row r="222" spans="1:14" ht="15" customHeight="1" x14ac:dyDescent="0.35">
      <c r="A222" s="156" t="s">
        <v>571</v>
      </c>
      <c r="B222" s="62" t="s">
        <v>29</v>
      </c>
      <c r="C222" s="35" t="s">
        <v>4294</v>
      </c>
      <c r="D222" s="35" t="s">
        <v>296</v>
      </c>
      <c r="E222" s="35" t="s">
        <v>887</v>
      </c>
      <c r="F222" s="127" t="s">
        <v>1034</v>
      </c>
      <c r="G222" s="156" t="s">
        <v>9095</v>
      </c>
      <c r="H222" s="107" t="str">
        <f>IF(COUNTIFS(MANUTENÇÃO!B:B,B222,MANUTENÇÃO!C:C,"*MANUTENÇÃO ATIVA*")&gt;0,
   "MANUTENÇÃO ATIVA",
   IF(COUNTIFS(MANUTENÇÃO!B:B,B222,MANUTENÇÃO!C:C,"*PENDENTE MANUTENÇÃO*")&gt;0,
      "PENDENTE MANUTENÇÃO",
      IF(E222="ON","COM SINAL","SEM SINAL")
   )
)</f>
        <v>SEM SINAL</v>
      </c>
      <c r="I222" s="35" t="str">
        <f t="shared" si="7"/>
        <v>DESATUALIZADA</v>
      </c>
      <c r="J222" s="6">
        <f>IFERROR(VLOOKUP(C222,'SETORES VARRIÇÃO'!H:I,2,FALSE),VLOOKUP(PERFORMANCE!C222,'SETORES PRAÇA'!H:I,2,FALSE))</f>
        <v>46099</v>
      </c>
      <c r="K222" s="35">
        <f>COUNTIF('TROCAS SELIMP'!$C$2:$F$901,PERFORMANCE!B222)</f>
        <v>1</v>
      </c>
      <c r="L222" s="105">
        <f>COUNTIFS('HISTORICO GERAL'!$D:D, B222,
          'HISTORICO GERAL'!$A:A, "&gt;="&amp;J222,
          'HISTORICO GERAL'!$G:G, "ON")</f>
        <v>7</v>
      </c>
      <c r="M222" s="106">
        <f>COUNTIFS('HISTORICO GERAL'!$D:D, B222,
          'HISTORICO GERAL'!$A:A, "&gt;="&amp;J222,
          'HISTORICO GERAL'!$G:G, "OFF")</f>
        <v>8</v>
      </c>
      <c r="N222" s="112">
        <f t="shared" si="8"/>
        <v>0.46666666666666667</v>
      </c>
    </row>
    <row r="223" spans="1:14" ht="15" customHeight="1" x14ac:dyDescent="0.35">
      <c r="A223" s="156" t="s">
        <v>571</v>
      </c>
      <c r="B223" s="62" t="s">
        <v>69</v>
      </c>
      <c r="C223" s="35" t="s">
        <v>4264</v>
      </c>
      <c r="D223" s="35" t="s">
        <v>298</v>
      </c>
      <c r="E223" s="35" t="s">
        <v>888</v>
      </c>
      <c r="F223" s="127">
        <v>1</v>
      </c>
      <c r="G223" s="156" t="s">
        <v>9421</v>
      </c>
      <c r="H223" s="107" t="str">
        <f>IF(COUNTIFS(MANUTENÇÃO!B:B,B223,MANUTENÇÃO!C:C,"*MANUTENÇÃO ATIVA*")&gt;0,
   "MANUTENÇÃO ATIVA",
   IF(COUNTIFS(MANUTENÇÃO!B:B,B223,MANUTENÇÃO!C:C,"*PENDENTE MANUTENÇÃO*")&gt;0,
      "PENDENTE MANUTENÇÃO",
      IF(E223="ON","COM SINAL","SEM SINAL")
   )
)</f>
        <v>COM SINAL</v>
      </c>
      <c r="I223" s="35" t="str">
        <f t="shared" si="7"/>
        <v>ALTA</v>
      </c>
      <c r="J223" s="6">
        <f>IFERROR(VLOOKUP(C223,'SETORES VARRIÇÃO'!H:I,2,FALSE),VLOOKUP(PERFORMANCE!C223,'SETORES PRAÇA'!H:I,2,FALSE))</f>
        <v>46095</v>
      </c>
      <c r="K223" s="35">
        <f>COUNTIF('TROCAS SELIMP'!$C$2:$F$901,PERFORMANCE!B223)</f>
        <v>1</v>
      </c>
      <c r="L223" s="105">
        <f>COUNTIFS('HISTORICO GERAL'!$D:D, B223,
          'HISTORICO GERAL'!$A:A, "&gt;="&amp;J223,
          'HISTORICO GERAL'!$G:G, "ON")</f>
        <v>14</v>
      </c>
      <c r="M223" s="106">
        <f>COUNTIFS('HISTORICO GERAL'!$D:D, B223,
          'HISTORICO GERAL'!$A:A, "&gt;="&amp;J223,
          'HISTORICO GERAL'!$G:G, "OFF")</f>
        <v>1</v>
      </c>
      <c r="N223" s="112">
        <f t="shared" si="8"/>
        <v>0.93333333333333335</v>
      </c>
    </row>
    <row r="224" spans="1:14" ht="15" customHeight="1" x14ac:dyDescent="0.35">
      <c r="A224" s="156" t="s">
        <v>572</v>
      </c>
      <c r="B224" s="62" t="s">
        <v>230</v>
      </c>
      <c r="C224" s="35" t="s">
        <v>4349</v>
      </c>
      <c r="D224" s="35" t="s">
        <v>299</v>
      </c>
      <c r="E224" s="35" t="s">
        <v>887</v>
      </c>
      <c r="F224" s="127" t="s">
        <v>1034</v>
      </c>
      <c r="G224" s="156" t="s">
        <v>8545</v>
      </c>
      <c r="H224" s="107" t="str">
        <f>IF(COUNTIFS(MANUTENÇÃO!B:B,B224,MANUTENÇÃO!C:C,"*MANUTENÇÃO ATIVA*")&gt;0,
   "MANUTENÇÃO ATIVA",
   IF(COUNTIFS(MANUTENÇÃO!B:B,B224,MANUTENÇÃO!C:C,"*PENDENTE MANUTENÇÃO*")&gt;0,
      "PENDENTE MANUTENÇÃO",
      IF(E224="ON","COM SINAL","SEM SINAL")
   )
)</f>
        <v>SEM SINAL</v>
      </c>
      <c r="I224" s="35" t="str">
        <f t="shared" si="7"/>
        <v>DESATUALIZADA</v>
      </c>
      <c r="J224" s="6">
        <f>IFERROR(VLOOKUP(C224,'SETORES VARRIÇÃO'!H:I,2,FALSE),VLOOKUP(PERFORMANCE!C224,'SETORES PRAÇA'!H:I,2,FALSE))</f>
        <v>46104</v>
      </c>
      <c r="K224" s="35">
        <f>COUNTIF('TROCAS SELIMP'!$C$2:$F$901,PERFORMANCE!B224)</f>
        <v>1</v>
      </c>
      <c r="L224" s="105">
        <f>COUNTIFS('HISTORICO GERAL'!$D:D, B224,
          'HISTORICO GERAL'!$A:A, "&gt;="&amp;J224,
          'HISTORICO GERAL'!$G:G, "ON")</f>
        <v>9</v>
      </c>
      <c r="M224" s="106">
        <f>COUNTIFS('HISTORICO GERAL'!$D:D, B224,
          'HISTORICO GERAL'!$A:A, "&gt;="&amp;J224,
          'HISTORICO GERAL'!$G:G, "OFF")</f>
        <v>6</v>
      </c>
      <c r="N224" s="112">
        <f t="shared" si="8"/>
        <v>0.6</v>
      </c>
    </row>
    <row r="225" spans="1:14" ht="15" customHeight="1" x14ac:dyDescent="0.35">
      <c r="A225" s="156" t="s">
        <v>569</v>
      </c>
      <c r="B225" s="62" t="s">
        <v>5973</v>
      </c>
      <c r="C225" s="35" t="s">
        <v>4632</v>
      </c>
      <c r="D225" s="35" t="s">
        <v>298</v>
      </c>
      <c r="E225" s="35" t="s">
        <v>887</v>
      </c>
      <c r="F225" s="127" t="s">
        <v>1034</v>
      </c>
      <c r="G225" s="156" t="s">
        <v>9097</v>
      </c>
      <c r="H225" s="107" t="str">
        <f>IF(COUNTIFS(MANUTENÇÃO!B:B,B225,MANUTENÇÃO!C:C,"*MANUTENÇÃO ATIVA*")&gt;0,
   "MANUTENÇÃO ATIVA",
   IF(COUNTIFS(MANUTENÇÃO!B:B,B225,MANUTENÇÃO!C:C,"*PENDENTE MANUTENÇÃO*")&gt;0,
      "PENDENTE MANUTENÇÃO",
      IF(E225="ON","COM SINAL","SEM SINAL")
   )
)</f>
        <v>SEM SINAL</v>
      </c>
      <c r="I225" s="35" t="str">
        <f t="shared" si="7"/>
        <v>DESATUALIZADA</v>
      </c>
      <c r="J225" s="6">
        <f>IFERROR(VLOOKUP(C225,'SETORES VARRIÇÃO'!H:I,2,FALSE),VLOOKUP(PERFORMANCE!C225,'SETORES PRAÇA'!H:I,2,FALSE))</f>
        <v>46100</v>
      </c>
      <c r="K225" s="35">
        <f>COUNTIF('TROCAS SELIMP'!$C$2:$F$901,PERFORMANCE!B225)</f>
        <v>0</v>
      </c>
      <c r="L225" s="105">
        <f>COUNTIFS('HISTORICO GERAL'!$D:D, B225,
          'HISTORICO GERAL'!$A:A, "&gt;="&amp;J225,
          'HISTORICO GERAL'!$G:G, "ON")</f>
        <v>14</v>
      </c>
      <c r="M225" s="106">
        <f>COUNTIFS('HISTORICO GERAL'!$D:D, B225,
          'HISTORICO GERAL'!$A:A, "&gt;="&amp;J225,
          'HISTORICO GERAL'!$G:G, "OFF")</f>
        <v>1</v>
      </c>
      <c r="N225" s="112">
        <f t="shared" si="8"/>
        <v>0.93333333333333335</v>
      </c>
    </row>
    <row r="226" spans="1:14" ht="15" customHeight="1" x14ac:dyDescent="0.35">
      <c r="A226" s="156" t="s">
        <v>571</v>
      </c>
      <c r="B226" s="62" t="s">
        <v>6144</v>
      </c>
      <c r="C226" s="35" t="s">
        <v>4598</v>
      </c>
      <c r="D226" s="35" t="s">
        <v>297</v>
      </c>
      <c r="E226" s="35" t="s">
        <v>888</v>
      </c>
      <c r="F226" s="127">
        <v>1</v>
      </c>
      <c r="G226" s="156" t="s">
        <v>9422</v>
      </c>
      <c r="H226" s="107" t="str">
        <f>IF(COUNTIFS(MANUTENÇÃO!B:B,B226,MANUTENÇÃO!C:C,"*MANUTENÇÃO ATIVA*")&gt;0,
   "MANUTENÇÃO ATIVA",
   IF(COUNTIFS(MANUTENÇÃO!B:B,B226,MANUTENÇÃO!C:C,"*PENDENTE MANUTENÇÃO*")&gt;0,
      "PENDENTE MANUTENÇÃO",
      IF(E226="ON","COM SINAL","SEM SINAL")
   )
)</f>
        <v>COM SINAL</v>
      </c>
      <c r="I226" s="35" t="str">
        <f t="shared" si="7"/>
        <v>ALTA</v>
      </c>
      <c r="J226" s="6">
        <f>IFERROR(VLOOKUP(C226,'SETORES VARRIÇÃO'!H:I,2,FALSE),VLOOKUP(PERFORMANCE!C226,'SETORES PRAÇA'!H:I,2,FALSE))</f>
        <v>46107</v>
      </c>
      <c r="K226" s="35">
        <f>COUNTIF('TROCAS SELIMP'!$C$2:$F$901,PERFORMANCE!B226)</f>
        <v>1</v>
      </c>
      <c r="L226" s="105">
        <f>COUNTIFS('HISTORICO GERAL'!$D:D, B226,
          'HISTORICO GERAL'!$A:A, "&gt;="&amp;J226,
          'HISTORICO GERAL'!$G:G, "ON")</f>
        <v>9</v>
      </c>
      <c r="M226" s="106">
        <f>COUNTIFS('HISTORICO GERAL'!$D:D, B226,
          'HISTORICO GERAL'!$A:A, "&gt;="&amp;J226,
          'HISTORICO GERAL'!$G:G, "OFF")</f>
        <v>6</v>
      </c>
      <c r="N226" s="112">
        <f t="shared" si="8"/>
        <v>0.6</v>
      </c>
    </row>
    <row r="227" spans="1:14" ht="15" customHeight="1" x14ac:dyDescent="0.35">
      <c r="A227" s="156" t="s">
        <v>572</v>
      </c>
      <c r="B227" s="62" t="s">
        <v>232</v>
      </c>
      <c r="C227" s="35" t="s">
        <v>4359</v>
      </c>
      <c r="D227" s="35" t="s">
        <v>299</v>
      </c>
      <c r="E227" s="35" t="s">
        <v>887</v>
      </c>
      <c r="F227" s="127" t="s">
        <v>1034</v>
      </c>
      <c r="G227" s="156" t="s">
        <v>9264</v>
      </c>
      <c r="H227" s="107" t="str">
        <f>IF(COUNTIFS(MANUTENÇÃO!B:B,B227,MANUTENÇÃO!C:C,"*MANUTENÇÃO ATIVA*")&gt;0,
   "MANUTENÇÃO ATIVA",
   IF(COUNTIFS(MANUTENÇÃO!B:B,B227,MANUTENÇÃO!C:C,"*PENDENTE MANUTENÇÃO*")&gt;0,
      "PENDENTE MANUTENÇÃO",
      IF(E227="ON","COM SINAL","SEM SINAL")
   )
)</f>
        <v>SEM SINAL</v>
      </c>
      <c r="I227" s="35" t="str">
        <f t="shared" si="7"/>
        <v>DESATUALIZADA</v>
      </c>
      <c r="J227" s="6">
        <f>IFERROR(VLOOKUP(C227,'SETORES VARRIÇÃO'!H:I,2,FALSE),VLOOKUP(PERFORMANCE!C227,'SETORES PRAÇA'!H:I,2,FALSE))</f>
        <v>46104</v>
      </c>
      <c r="K227" s="35">
        <f>COUNTIF('TROCAS SELIMP'!$C$2:$F$901,PERFORMANCE!B227)</f>
        <v>1</v>
      </c>
      <c r="L227" s="105">
        <f>COUNTIFS('HISTORICO GERAL'!$D:D, B227,
          'HISTORICO GERAL'!$A:A, "&gt;="&amp;J227,
          'HISTORICO GERAL'!$G:G, "ON")</f>
        <v>12</v>
      </c>
      <c r="M227" s="106">
        <f>COUNTIFS('HISTORICO GERAL'!$D:D, B227,
          'HISTORICO GERAL'!$A:A, "&gt;="&amp;J227,
          'HISTORICO GERAL'!$G:G, "OFF")</f>
        <v>3</v>
      </c>
      <c r="N227" s="112">
        <f t="shared" si="8"/>
        <v>0.8</v>
      </c>
    </row>
    <row r="228" spans="1:14" ht="15" customHeight="1" x14ac:dyDescent="0.35">
      <c r="A228" s="156" t="s">
        <v>572</v>
      </c>
      <c r="B228" s="62" t="s">
        <v>244</v>
      </c>
      <c r="C228" s="35" t="s">
        <v>4330</v>
      </c>
      <c r="D228" s="35" t="s">
        <v>302</v>
      </c>
      <c r="E228" s="35" t="s">
        <v>888</v>
      </c>
      <c r="F228" s="127">
        <v>1</v>
      </c>
      <c r="G228" s="156" t="s">
        <v>9346</v>
      </c>
      <c r="H228" s="107" t="str">
        <f>IF(COUNTIFS(MANUTENÇÃO!B:B,B228,MANUTENÇÃO!C:C,"*MANUTENÇÃO ATIVA*")&gt;0,
   "MANUTENÇÃO ATIVA",
   IF(COUNTIFS(MANUTENÇÃO!B:B,B228,MANUTENÇÃO!C:C,"*PENDENTE MANUTENÇÃO*")&gt;0,
      "PENDENTE MANUTENÇÃO",
      IF(E228="ON","COM SINAL","SEM SINAL")
   )
)</f>
        <v>COM SINAL</v>
      </c>
      <c r="I228" s="35" t="str">
        <f t="shared" si="7"/>
        <v>ALTA</v>
      </c>
      <c r="J228" s="6">
        <f>IFERROR(VLOOKUP(C228,'SETORES VARRIÇÃO'!H:I,2,FALSE),VLOOKUP(PERFORMANCE!C228,'SETORES PRAÇA'!H:I,2,FALSE))</f>
        <v>46105</v>
      </c>
      <c r="K228" s="35">
        <f>COUNTIF('TROCAS SELIMP'!$C$2:$F$901,PERFORMANCE!B228)</f>
        <v>1</v>
      </c>
      <c r="L228" s="105">
        <f>COUNTIFS('HISTORICO GERAL'!$D:D, B228,
          'HISTORICO GERAL'!$A:A, "&gt;="&amp;J228,
          'HISTORICO GERAL'!$G:G, "ON")</f>
        <v>12</v>
      </c>
      <c r="M228" s="106">
        <f>COUNTIFS('HISTORICO GERAL'!$D:D, B228,
          'HISTORICO GERAL'!$A:A, "&gt;="&amp;J228,
          'HISTORICO GERAL'!$G:G, "OFF")</f>
        <v>3</v>
      </c>
      <c r="N228" s="112">
        <f t="shared" si="8"/>
        <v>0.8</v>
      </c>
    </row>
    <row r="229" spans="1:14" ht="15" customHeight="1" x14ac:dyDescent="0.35">
      <c r="A229" s="156" t="s">
        <v>572</v>
      </c>
      <c r="B229" s="62" t="s">
        <v>243</v>
      </c>
      <c r="C229" s="35" t="s">
        <v>4339</v>
      </c>
      <c r="D229" s="35" t="s">
        <v>299</v>
      </c>
      <c r="E229" s="35" t="s">
        <v>888</v>
      </c>
      <c r="F229" s="127">
        <v>1</v>
      </c>
      <c r="G229" s="156" t="s">
        <v>9423</v>
      </c>
      <c r="H229" s="107" t="str">
        <f>IF(COUNTIFS(MANUTENÇÃO!B:B,B229,MANUTENÇÃO!C:C,"*MANUTENÇÃO ATIVA*")&gt;0,
   "MANUTENÇÃO ATIVA",
   IF(COUNTIFS(MANUTENÇÃO!B:B,B229,MANUTENÇÃO!C:C,"*PENDENTE MANUTENÇÃO*")&gt;0,
      "PENDENTE MANUTENÇÃO",
      IF(E229="ON","COM SINAL","SEM SINAL")
   )
)</f>
        <v>COM SINAL</v>
      </c>
      <c r="I229" s="35" t="str">
        <f t="shared" si="7"/>
        <v>ALTA</v>
      </c>
      <c r="J229" s="6">
        <f>IFERROR(VLOOKUP(C229,'SETORES VARRIÇÃO'!H:I,2,FALSE),VLOOKUP(PERFORMANCE!C229,'SETORES PRAÇA'!H:I,2,FALSE))</f>
        <v>46104</v>
      </c>
      <c r="K229" s="35">
        <f>COUNTIF('TROCAS SELIMP'!$C$2:$F$901,PERFORMANCE!B229)</f>
        <v>1</v>
      </c>
      <c r="L229" s="105">
        <f>COUNTIFS('HISTORICO GERAL'!$D:D, B229,
          'HISTORICO GERAL'!$A:A, "&gt;="&amp;J229,
          'HISTORICO GERAL'!$G:G, "ON")</f>
        <v>9</v>
      </c>
      <c r="M229" s="106">
        <f>COUNTIFS('HISTORICO GERAL'!$D:D, B229,
          'HISTORICO GERAL'!$A:A, "&gt;="&amp;J229,
          'HISTORICO GERAL'!$G:G, "OFF")</f>
        <v>6</v>
      </c>
      <c r="N229" s="112">
        <f t="shared" si="8"/>
        <v>0.6</v>
      </c>
    </row>
    <row r="230" spans="1:14" ht="15" customHeight="1" x14ac:dyDescent="0.35">
      <c r="A230" s="156" t="s">
        <v>571</v>
      </c>
      <c r="B230" s="62" t="s">
        <v>6139</v>
      </c>
      <c r="C230" s="35" t="s">
        <v>4608</v>
      </c>
      <c r="D230" s="35" t="s">
        <v>298</v>
      </c>
      <c r="E230" s="35" t="s">
        <v>888</v>
      </c>
      <c r="F230" s="127">
        <v>1</v>
      </c>
      <c r="G230" s="156" t="s">
        <v>9424</v>
      </c>
      <c r="H230" s="107" t="str">
        <f>IF(COUNTIFS(MANUTENÇÃO!B:B,B230,MANUTENÇÃO!C:C,"*MANUTENÇÃO ATIVA*")&gt;0,
   "MANUTENÇÃO ATIVA",
   IF(COUNTIFS(MANUTENÇÃO!B:B,B230,MANUTENÇÃO!C:C,"*PENDENTE MANUTENÇÃO*")&gt;0,
      "PENDENTE MANUTENÇÃO",
      IF(E230="ON","COM SINAL","SEM SINAL")
   )
)</f>
        <v>COM SINAL</v>
      </c>
      <c r="I230" s="35" t="str">
        <f t="shared" si="7"/>
        <v>ALTA</v>
      </c>
      <c r="J230" s="6">
        <f>IFERROR(VLOOKUP(C230,'SETORES VARRIÇÃO'!H:I,2,FALSE),VLOOKUP(PERFORMANCE!C230,'SETORES PRAÇA'!H:I,2,FALSE))</f>
        <v>46100</v>
      </c>
      <c r="K230" s="35">
        <f>COUNTIF('TROCAS SELIMP'!$C$2:$F$901,PERFORMANCE!B230)</f>
        <v>1</v>
      </c>
      <c r="L230" s="105">
        <f>COUNTIFS('HISTORICO GERAL'!$D:D, B230,
          'HISTORICO GERAL'!$A:A, "&gt;="&amp;J230,
          'HISTORICO GERAL'!$G:G, "ON")</f>
        <v>4</v>
      </c>
      <c r="M230" s="106">
        <f>COUNTIFS('HISTORICO GERAL'!$D:D, B230,
          'HISTORICO GERAL'!$A:A, "&gt;="&amp;J230,
          'HISTORICO GERAL'!$G:G, "OFF")</f>
        <v>11</v>
      </c>
      <c r="N230" s="112">
        <f t="shared" si="8"/>
        <v>0.26666666666666666</v>
      </c>
    </row>
    <row r="231" spans="1:14" ht="15" customHeight="1" x14ac:dyDescent="0.35">
      <c r="A231" s="156" t="s">
        <v>569</v>
      </c>
      <c r="B231" s="62" t="s">
        <v>5969</v>
      </c>
      <c r="C231" s="35" t="s">
        <v>4629</v>
      </c>
      <c r="D231" s="35" t="s">
        <v>297</v>
      </c>
      <c r="E231" s="35" t="s">
        <v>888</v>
      </c>
      <c r="F231" s="127">
        <v>1</v>
      </c>
      <c r="G231" s="156" t="s">
        <v>9425</v>
      </c>
      <c r="H231" s="107" t="str">
        <f>IF(COUNTIFS(MANUTENÇÃO!B:B,B231,MANUTENÇÃO!C:C,"*MANUTENÇÃO ATIVA*")&gt;0,
   "MANUTENÇÃO ATIVA",
   IF(COUNTIFS(MANUTENÇÃO!B:B,B231,MANUTENÇÃO!C:C,"*PENDENTE MANUTENÇÃO*")&gt;0,
      "PENDENTE MANUTENÇÃO",
      IF(E231="ON","COM SINAL","SEM SINAL")
   )
)</f>
        <v>COM SINAL</v>
      </c>
      <c r="I231" s="35" t="str">
        <f t="shared" si="7"/>
        <v>ALTA</v>
      </c>
      <c r="J231" s="6">
        <f>IFERROR(VLOOKUP(C231,'SETORES VARRIÇÃO'!H:I,2,FALSE),VLOOKUP(PERFORMANCE!C231,'SETORES PRAÇA'!H:I,2,FALSE))</f>
        <v>46106</v>
      </c>
      <c r="K231" s="35">
        <f>COUNTIF('TROCAS SELIMP'!$C$2:$F$901,PERFORMANCE!B231)</f>
        <v>1</v>
      </c>
      <c r="L231" s="105">
        <f>COUNTIFS('HISTORICO GERAL'!$D:D, B231,
          'HISTORICO GERAL'!$A:A, "&gt;="&amp;J231,
          'HISTORICO GERAL'!$G:G, "ON")</f>
        <v>8</v>
      </c>
      <c r="M231" s="106">
        <f>COUNTIFS('HISTORICO GERAL'!$D:D, B231,
          'HISTORICO GERAL'!$A:A, "&gt;="&amp;J231,
          'HISTORICO GERAL'!$G:G, "OFF")</f>
        <v>7</v>
      </c>
      <c r="N231" s="112">
        <f t="shared" si="8"/>
        <v>0.53333333333333333</v>
      </c>
    </row>
    <row r="232" spans="1:14" ht="15" customHeight="1" x14ac:dyDescent="0.35">
      <c r="A232" s="156" t="s">
        <v>569</v>
      </c>
      <c r="B232" s="62" t="s">
        <v>5968</v>
      </c>
      <c r="C232" s="35" t="s">
        <v>4319</v>
      </c>
      <c r="D232" s="35" t="s">
        <v>297</v>
      </c>
      <c r="E232" s="35" t="s">
        <v>887</v>
      </c>
      <c r="F232" s="127" t="s">
        <v>1034</v>
      </c>
      <c r="G232" s="156" t="s">
        <v>8144</v>
      </c>
      <c r="H232" s="107" t="str">
        <f>IF(COUNTIFS(MANUTENÇÃO!B:B,B232,MANUTENÇÃO!C:C,"*MANUTENÇÃO ATIVA*")&gt;0,
   "MANUTENÇÃO ATIVA",
   IF(COUNTIFS(MANUTENÇÃO!B:B,B232,MANUTENÇÃO!C:C,"*PENDENTE MANUTENÇÃO*")&gt;0,
      "PENDENTE MANUTENÇÃO",
      IF(E232="ON","COM SINAL","SEM SINAL")
   )
)</f>
        <v>SEM SINAL</v>
      </c>
      <c r="I232" s="35" t="str">
        <f t="shared" si="7"/>
        <v>DESATUALIZADA</v>
      </c>
      <c r="J232" s="6">
        <f>IFERROR(VLOOKUP(C232,'SETORES VARRIÇÃO'!H:I,2,FALSE),VLOOKUP(PERFORMANCE!C232,'SETORES PRAÇA'!H:I,2,FALSE))</f>
        <v>46106</v>
      </c>
      <c r="K232" s="35">
        <f>COUNTIF('TROCAS SELIMP'!$C$2:$F$901,PERFORMANCE!B232)</f>
        <v>1</v>
      </c>
      <c r="L232" s="105">
        <f>COUNTIFS('HISTORICO GERAL'!$D:D, B232,
          'HISTORICO GERAL'!$A:A, "&gt;="&amp;J232,
          'HISTORICO GERAL'!$G:G, "ON")</f>
        <v>10</v>
      </c>
      <c r="M232" s="106">
        <f>COUNTIFS('HISTORICO GERAL'!$D:D, B232,
          'HISTORICO GERAL'!$A:A, "&gt;="&amp;J232,
          'HISTORICO GERAL'!$G:G, "OFF")</f>
        <v>10</v>
      </c>
      <c r="N232" s="112">
        <f t="shared" si="8"/>
        <v>0.5</v>
      </c>
    </row>
    <row r="233" spans="1:14" ht="15" customHeight="1" x14ac:dyDescent="0.35">
      <c r="A233" s="156" t="s">
        <v>569</v>
      </c>
      <c r="B233" s="62" t="s">
        <v>5961</v>
      </c>
      <c r="C233" s="35" t="s">
        <v>4625</v>
      </c>
      <c r="D233" s="35" t="s">
        <v>301</v>
      </c>
      <c r="E233" s="35" t="s">
        <v>888</v>
      </c>
      <c r="F233" s="127">
        <v>1</v>
      </c>
      <c r="G233" s="156" t="s">
        <v>9268</v>
      </c>
      <c r="H233" s="107" t="str">
        <f>IF(COUNTIFS(MANUTENÇÃO!B:B,B233,MANUTENÇÃO!C:C,"*MANUTENÇÃO ATIVA*")&gt;0,
   "MANUTENÇÃO ATIVA",
   IF(COUNTIFS(MANUTENÇÃO!B:B,B233,MANUTENÇÃO!C:C,"*PENDENTE MANUTENÇÃO*")&gt;0,
      "PENDENTE MANUTENÇÃO",
      IF(E233="ON","COM SINAL","SEM SINAL")
   )
)</f>
        <v>COM SINAL</v>
      </c>
      <c r="I233" s="35" t="str">
        <f t="shared" si="7"/>
        <v>ALTA</v>
      </c>
      <c r="J233" s="6">
        <f>IFERROR(VLOOKUP(C233,'SETORES VARRIÇÃO'!H:I,2,FALSE),VLOOKUP(PERFORMANCE!C233,'SETORES PRAÇA'!H:I,2,FALSE))</f>
        <v>46100</v>
      </c>
      <c r="K233" s="35">
        <f>COUNTIF('TROCAS SELIMP'!$C$2:$F$901,PERFORMANCE!B233)</f>
        <v>1</v>
      </c>
      <c r="L233" s="105">
        <f>COUNTIFS('HISTORICO GERAL'!$D:D, B233,
          'HISTORICO GERAL'!$A:A, "&gt;="&amp;J233,
          'HISTORICO GERAL'!$G:G, "ON")</f>
        <v>8</v>
      </c>
      <c r="M233" s="106">
        <f>COUNTIFS('HISTORICO GERAL'!$D:D, B233,
          'HISTORICO GERAL'!$A:A, "&gt;="&amp;J233,
          'HISTORICO GERAL'!$G:G, "OFF")</f>
        <v>7</v>
      </c>
      <c r="N233" s="112">
        <f t="shared" si="8"/>
        <v>0.53333333333333333</v>
      </c>
    </row>
    <row r="234" spans="1:14" ht="15" customHeight="1" x14ac:dyDescent="0.35">
      <c r="A234" s="156" t="s">
        <v>572</v>
      </c>
      <c r="B234" s="62" t="s">
        <v>247</v>
      </c>
      <c r="C234" s="35" t="s">
        <v>4355</v>
      </c>
      <c r="D234" s="35" t="s">
        <v>302</v>
      </c>
      <c r="E234" s="35" t="s">
        <v>887</v>
      </c>
      <c r="F234" s="127" t="s">
        <v>1034</v>
      </c>
      <c r="G234" s="156" t="s">
        <v>8357</v>
      </c>
      <c r="H234" s="107" t="str">
        <f>IF(COUNTIFS(MANUTENÇÃO!B:B,B234,MANUTENÇÃO!C:C,"*MANUTENÇÃO ATIVA*")&gt;0,
   "MANUTENÇÃO ATIVA",
   IF(COUNTIFS(MANUTENÇÃO!B:B,B234,MANUTENÇÃO!C:C,"*PENDENTE MANUTENÇÃO*")&gt;0,
      "PENDENTE MANUTENÇÃO",
      IF(E234="ON","COM SINAL","SEM SINAL")
   )
)</f>
        <v>SEM SINAL</v>
      </c>
      <c r="I234" s="35" t="str">
        <f t="shared" si="7"/>
        <v>DESATUALIZADA</v>
      </c>
      <c r="J234" s="6">
        <f>IFERROR(VLOOKUP(C234,'SETORES VARRIÇÃO'!H:I,2,FALSE),VLOOKUP(PERFORMANCE!C234,'SETORES PRAÇA'!H:I,2,FALSE))</f>
        <v>46105</v>
      </c>
      <c r="K234" s="35">
        <f>COUNTIF('TROCAS SELIMP'!$C$2:$F$901,PERFORMANCE!B234)</f>
        <v>0</v>
      </c>
      <c r="L234" s="105">
        <f>COUNTIFS('HISTORICO GERAL'!$D:D, B234,
          'HISTORICO GERAL'!$A:A, "&gt;="&amp;J234,
          'HISTORICO GERAL'!$G:G, "ON")</f>
        <v>10</v>
      </c>
      <c r="M234" s="106">
        <f>COUNTIFS('HISTORICO GERAL'!$D:D, B234,
          'HISTORICO GERAL'!$A:A, "&gt;="&amp;J234,
          'HISTORICO GERAL'!$G:G, "OFF")</f>
        <v>5</v>
      </c>
      <c r="N234" s="112">
        <f t="shared" si="8"/>
        <v>0.66666666666666663</v>
      </c>
    </row>
    <row r="235" spans="1:14" ht="15" customHeight="1" x14ac:dyDescent="0.35">
      <c r="A235" s="156" t="s">
        <v>571</v>
      </c>
      <c r="B235" s="62" t="s">
        <v>39</v>
      </c>
      <c r="C235" s="35" t="s">
        <v>4246</v>
      </c>
      <c r="D235" s="35" t="s">
        <v>297</v>
      </c>
      <c r="E235" s="35" t="s">
        <v>887</v>
      </c>
      <c r="F235" s="127" t="s">
        <v>1034</v>
      </c>
      <c r="G235" s="156" t="s">
        <v>9103</v>
      </c>
      <c r="H235" s="107" t="str">
        <f>IF(COUNTIFS(MANUTENÇÃO!B:B,B235,MANUTENÇÃO!C:C,"*MANUTENÇÃO ATIVA*")&gt;0,
   "MANUTENÇÃO ATIVA",
   IF(COUNTIFS(MANUTENÇÃO!B:B,B235,MANUTENÇÃO!C:C,"*PENDENTE MANUTENÇÃO*")&gt;0,
      "PENDENTE MANUTENÇÃO",
      IF(E235="ON","COM SINAL","SEM SINAL")
   )
)</f>
        <v>SEM SINAL</v>
      </c>
      <c r="I235" s="35" t="str">
        <f t="shared" si="7"/>
        <v>DESATUALIZADA</v>
      </c>
      <c r="J235" s="6">
        <f>IFERROR(VLOOKUP(C235,'SETORES VARRIÇÃO'!H:I,2,FALSE),VLOOKUP(PERFORMANCE!C235,'SETORES PRAÇA'!H:I,2,FALSE))</f>
        <v>46094</v>
      </c>
      <c r="K235" s="35">
        <f>COUNTIF('TROCAS SELIMP'!$C$2:$F$901,PERFORMANCE!B235)</f>
        <v>1</v>
      </c>
      <c r="L235" s="105">
        <f>COUNTIFS('HISTORICO GERAL'!$D:D, B235,
          'HISTORICO GERAL'!$A:A, "&gt;="&amp;J235,
          'HISTORICO GERAL'!$G:G, "ON")</f>
        <v>6</v>
      </c>
      <c r="M235" s="106">
        <f>COUNTIFS('HISTORICO GERAL'!$D:D, B235,
          'HISTORICO GERAL'!$A:A, "&gt;="&amp;J235,
          'HISTORICO GERAL'!$G:G, "OFF")</f>
        <v>9</v>
      </c>
      <c r="N235" s="112">
        <f t="shared" si="8"/>
        <v>0.4</v>
      </c>
    </row>
    <row r="236" spans="1:14" ht="15" customHeight="1" x14ac:dyDescent="0.35">
      <c r="A236" s="156" t="s">
        <v>571</v>
      </c>
      <c r="B236" s="62" t="s">
        <v>48</v>
      </c>
      <c r="C236" s="35" t="s">
        <v>4260</v>
      </c>
      <c r="D236" s="35" t="s">
        <v>297</v>
      </c>
      <c r="E236" s="35" t="s">
        <v>887</v>
      </c>
      <c r="F236" s="127" t="s">
        <v>1034</v>
      </c>
      <c r="G236" s="156" t="s">
        <v>9104</v>
      </c>
      <c r="H236" s="107" t="str">
        <f>IF(COUNTIFS(MANUTENÇÃO!B:B,B236,MANUTENÇÃO!C:C,"*MANUTENÇÃO ATIVA*")&gt;0,
   "MANUTENÇÃO ATIVA",
   IF(COUNTIFS(MANUTENÇÃO!B:B,B236,MANUTENÇÃO!C:C,"*PENDENTE MANUTENÇÃO*")&gt;0,
      "PENDENTE MANUTENÇÃO",
      IF(E236="ON","COM SINAL","SEM SINAL")
   )
)</f>
        <v>SEM SINAL</v>
      </c>
      <c r="I236" s="35" t="str">
        <f t="shared" si="7"/>
        <v>DESATUALIZADA</v>
      </c>
      <c r="J236" s="6">
        <f>IFERROR(VLOOKUP(C236,'SETORES VARRIÇÃO'!H:I,2,FALSE),VLOOKUP(PERFORMANCE!C236,'SETORES PRAÇA'!H:I,2,FALSE))</f>
        <v>46094</v>
      </c>
      <c r="K236" s="35">
        <f>COUNTIF('TROCAS SELIMP'!$C$2:$F$901,PERFORMANCE!B236)</f>
        <v>1</v>
      </c>
      <c r="L236" s="105">
        <f>COUNTIFS('HISTORICO GERAL'!$D:D, B236,
          'HISTORICO GERAL'!$A:A, "&gt;="&amp;J236,
          'HISTORICO GERAL'!$G:G, "ON")</f>
        <v>8</v>
      </c>
      <c r="M236" s="106">
        <f>COUNTIFS('HISTORICO GERAL'!$D:D, B236,
          'HISTORICO GERAL'!$A:A, "&gt;="&amp;J236,
          'HISTORICO GERAL'!$G:G, "OFF")</f>
        <v>7</v>
      </c>
      <c r="N236" s="112">
        <f t="shared" si="8"/>
        <v>0.53333333333333333</v>
      </c>
    </row>
    <row r="237" spans="1:14" ht="15" customHeight="1" x14ac:dyDescent="0.35">
      <c r="A237" s="156" t="s">
        <v>571</v>
      </c>
      <c r="B237" s="62" t="s">
        <v>50</v>
      </c>
      <c r="C237" s="35" t="s">
        <v>4254</v>
      </c>
      <c r="D237" s="35" t="s">
        <v>297</v>
      </c>
      <c r="E237" s="35" t="s">
        <v>887</v>
      </c>
      <c r="F237" s="127" t="s">
        <v>1034</v>
      </c>
      <c r="G237" s="156" t="s">
        <v>8360</v>
      </c>
      <c r="H237" s="107" t="str">
        <f>IF(COUNTIFS(MANUTENÇÃO!B:B,B237,MANUTENÇÃO!C:C,"*MANUTENÇÃO ATIVA*")&gt;0,
   "MANUTENÇÃO ATIVA",
   IF(COUNTIFS(MANUTENÇÃO!B:B,B237,MANUTENÇÃO!C:C,"*PENDENTE MANUTENÇÃO*")&gt;0,
      "PENDENTE MANUTENÇÃO",
      IF(E237="ON","COM SINAL","SEM SINAL")
   )
)</f>
        <v>SEM SINAL</v>
      </c>
      <c r="I237" s="35" t="str">
        <f t="shared" si="7"/>
        <v>DESATUALIZADA</v>
      </c>
      <c r="J237" s="6">
        <f>IFERROR(VLOOKUP(C237,'SETORES VARRIÇÃO'!H:I,2,FALSE),VLOOKUP(PERFORMANCE!C237,'SETORES PRAÇA'!H:I,2,FALSE))</f>
        <v>46094</v>
      </c>
      <c r="K237" s="35">
        <f>COUNTIF('TROCAS SELIMP'!$C$2:$F$901,PERFORMANCE!B237)</f>
        <v>1</v>
      </c>
      <c r="L237" s="105">
        <f>COUNTIFS('HISTORICO GERAL'!$D:D, B237,
          'HISTORICO GERAL'!$A:A, "&gt;="&amp;J237,
          'HISTORICO GERAL'!$G:G, "ON")</f>
        <v>3</v>
      </c>
      <c r="M237" s="106">
        <f>COUNTIFS('HISTORICO GERAL'!$D:D, B237,
          'HISTORICO GERAL'!$A:A, "&gt;="&amp;J237,
          'HISTORICO GERAL'!$G:G, "OFF")</f>
        <v>12</v>
      </c>
      <c r="N237" s="112">
        <f t="shared" si="8"/>
        <v>0.2</v>
      </c>
    </row>
    <row r="238" spans="1:14" ht="15" customHeight="1" x14ac:dyDescent="0.35">
      <c r="A238" s="156" t="s">
        <v>571</v>
      </c>
      <c r="B238" s="62" t="s">
        <v>49</v>
      </c>
      <c r="C238" s="35" t="s">
        <v>4243</v>
      </c>
      <c r="D238" s="35" t="s">
        <v>297</v>
      </c>
      <c r="E238" s="35" t="s">
        <v>887</v>
      </c>
      <c r="F238" s="127" t="s">
        <v>1034</v>
      </c>
      <c r="G238" s="156" t="s">
        <v>8722</v>
      </c>
      <c r="H238" s="107" t="str">
        <f>IF(COUNTIFS(MANUTENÇÃO!B:B,B238,MANUTENÇÃO!C:C,"*MANUTENÇÃO ATIVA*")&gt;0,
   "MANUTENÇÃO ATIVA",
   IF(COUNTIFS(MANUTENÇÃO!B:B,B238,MANUTENÇÃO!C:C,"*PENDENTE MANUTENÇÃO*")&gt;0,
      "PENDENTE MANUTENÇÃO",
      IF(E238="ON","COM SINAL","SEM SINAL")
   )
)</f>
        <v>SEM SINAL</v>
      </c>
      <c r="I238" s="35" t="str">
        <f t="shared" si="7"/>
        <v>DESATUALIZADA</v>
      </c>
      <c r="J238" s="6">
        <f>IFERROR(VLOOKUP(C238,'SETORES VARRIÇÃO'!H:I,2,FALSE),VLOOKUP(PERFORMANCE!C238,'SETORES PRAÇA'!H:I,2,FALSE))</f>
        <v>46094</v>
      </c>
      <c r="K238" s="35">
        <f>COUNTIF('TROCAS SELIMP'!$C$2:$F$901,PERFORMANCE!B238)</f>
        <v>1</v>
      </c>
      <c r="L238" s="105">
        <f>COUNTIFS('HISTORICO GERAL'!$D:D, B238,
          'HISTORICO GERAL'!$A:A, "&gt;="&amp;J238,
          'HISTORICO GERAL'!$G:G, "ON")</f>
        <v>3</v>
      </c>
      <c r="M238" s="106">
        <f>COUNTIFS('HISTORICO GERAL'!$D:D, B238,
          'HISTORICO GERAL'!$A:A, "&gt;="&amp;J238,
          'HISTORICO GERAL'!$G:G, "OFF")</f>
        <v>12</v>
      </c>
      <c r="N238" s="112">
        <f t="shared" si="8"/>
        <v>0.2</v>
      </c>
    </row>
    <row r="239" spans="1:14" ht="15" customHeight="1" x14ac:dyDescent="0.35">
      <c r="A239" s="156" t="s">
        <v>569</v>
      </c>
      <c r="B239" s="62" t="s">
        <v>6133</v>
      </c>
      <c r="C239" s="35" t="s">
        <v>4633</v>
      </c>
      <c r="D239" s="35" t="s">
        <v>298</v>
      </c>
      <c r="E239" s="35" t="s">
        <v>887</v>
      </c>
      <c r="F239" s="127" t="s">
        <v>1034</v>
      </c>
      <c r="G239" s="156" t="s">
        <v>8910</v>
      </c>
      <c r="H239" s="107" t="str">
        <f>IF(COUNTIFS(MANUTENÇÃO!B:B,B239,MANUTENÇÃO!C:C,"*MANUTENÇÃO ATIVA*")&gt;0,
   "MANUTENÇÃO ATIVA",
   IF(COUNTIFS(MANUTENÇÃO!B:B,B239,MANUTENÇÃO!C:C,"*PENDENTE MANUTENÇÃO*")&gt;0,
      "PENDENTE MANUTENÇÃO",
      IF(E239="ON","COM SINAL","SEM SINAL")
   )
)</f>
        <v>SEM SINAL</v>
      </c>
      <c r="I239" s="35" t="str">
        <f t="shared" si="7"/>
        <v>DESATUALIZADA</v>
      </c>
      <c r="J239" s="6">
        <f>IFERROR(VLOOKUP(C239,'SETORES VARRIÇÃO'!H:I,2,FALSE),VLOOKUP(PERFORMANCE!C239,'SETORES PRAÇA'!H:I,2,FALSE))</f>
        <v>46100</v>
      </c>
      <c r="K239" s="35">
        <f>COUNTIF('TROCAS SELIMP'!$C$2:$F$901,PERFORMANCE!B239)</f>
        <v>0</v>
      </c>
      <c r="L239" s="105">
        <f>COUNTIFS('HISTORICO GERAL'!$D:D, B239,
          'HISTORICO GERAL'!$A:A, "&gt;="&amp;J239,
          'HISTORICO GERAL'!$G:G, "ON")</f>
        <v>13</v>
      </c>
      <c r="M239" s="106">
        <f>COUNTIFS('HISTORICO GERAL'!$D:D, B239,
          'HISTORICO GERAL'!$A:A, "&gt;="&amp;J239,
          'HISTORICO GERAL'!$G:G, "OFF")</f>
        <v>2</v>
      </c>
      <c r="N239" s="112">
        <f t="shared" si="8"/>
        <v>0.8666666666666667</v>
      </c>
    </row>
    <row r="240" spans="1:14" ht="15" customHeight="1" x14ac:dyDescent="0.35">
      <c r="A240" s="156" t="s">
        <v>572</v>
      </c>
      <c r="B240" s="62" t="s">
        <v>7444</v>
      </c>
      <c r="C240" s="35" t="s">
        <v>4363</v>
      </c>
      <c r="D240" s="35" t="s">
        <v>300</v>
      </c>
      <c r="E240" s="35" t="s">
        <v>888</v>
      </c>
      <c r="F240" s="127">
        <v>1</v>
      </c>
      <c r="G240" s="156" t="s">
        <v>9426</v>
      </c>
      <c r="H240" s="107" t="str">
        <f>IF(COUNTIFS(MANUTENÇÃO!B:B,B240,MANUTENÇÃO!C:C,"*MANUTENÇÃO ATIVA*")&gt;0,
   "MANUTENÇÃO ATIVA",
   IF(COUNTIFS(MANUTENÇÃO!B:B,B240,MANUTENÇÃO!C:C,"*PENDENTE MANUTENÇÃO*")&gt;0,
      "PENDENTE MANUTENÇÃO",
      IF(E240="ON","COM SINAL","SEM SINAL")
   )
)</f>
        <v>COM SINAL</v>
      </c>
      <c r="I240" s="35" t="str">
        <f t="shared" si="7"/>
        <v>ALTA</v>
      </c>
      <c r="J240" s="6">
        <f>IFERROR(VLOOKUP(C240,'SETORES VARRIÇÃO'!H:I,2,FALSE),VLOOKUP(PERFORMANCE!C240,'SETORES PRAÇA'!H:I,2,FALSE))</f>
        <v>46105</v>
      </c>
      <c r="K240" s="35">
        <f>COUNTIF('TROCAS SELIMP'!$C$2:$F$901,PERFORMANCE!B240)</f>
        <v>1</v>
      </c>
      <c r="L240" s="105">
        <f>COUNTIFS('HISTORICO GERAL'!$D:D, B240,
          'HISTORICO GERAL'!$A:A, "&gt;="&amp;J240,
          'HISTORICO GERAL'!$G:G, "ON")</f>
        <v>10</v>
      </c>
      <c r="M240" s="106">
        <f>COUNTIFS('HISTORICO GERAL'!$D:D, B240,
          'HISTORICO GERAL'!$A:A, "&gt;="&amp;J240,
          'HISTORICO GERAL'!$G:G, "OFF")</f>
        <v>5</v>
      </c>
      <c r="N240" s="112">
        <f t="shared" si="8"/>
        <v>0.66666666666666663</v>
      </c>
    </row>
    <row r="241" spans="1:14" ht="15" customHeight="1" x14ac:dyDescent="0.35">
      <c r="A241" s="156" t="s">
        <v>571</v>
      </c>
      <c r="B241" s="62" t="s">
        <v>37</v>
      </c>
      <c r="C241" s="35" t="s">
        <v>4244</v>
      </c>
      <c r="D241" s="35" t="s">
        <v>297</v>
      </c>
      <c r="E241" s="35" t="s">
        <v>887</v>
      </c>
      <c r="F241" s="127" t="s">
        <v>1034</v>
      </c>
      <c r="G241" s="156" t="s">
        <v>8364</v>
      </c>
      <c r="H241" s="107" t="str">
        <f>IF(COUNTIFS(MANUTENÇÃO!B:B,B241,MANUTENÇÃO!C:C,"*MANUTENÇÃO ATIVA*")&gt;0,
   "MANUTENÇÃO ATIVA",
   IF(COUNTIFS(MANUTENÇÃO!B:B,B241,MANUTENÇÃO!C:C,"*PENDENTE MANUTENÇÃO*")&gt;0,
      "PENDENTE MANUTENÇÃO",
      IF(E241="ON","COM SINAL","SEM SINAL")
   )
)</f>
        <v>SEM SINAL</v>
      </c>
      <c r="I241" s="35" t="str">
        <f t="shared" si="7"/>
        <v>DESATUALIZADA</v>
      </c>
      <c r="J241" s="6">
        <f>IFERROR(VLOOKUP(C241,'SETORES VARRIÇÃO'!H:I,2,FALSE),VLOOKUP(PERFORMANCE!C241,'SETORES PRAÇA'!H:I,2,FALSE))</f>
        <v>46094</v>
      </c>
      <c r="K241" s="35">
        <f>COUNTIF('TROCAS SELIMP'!$C$2:$F$901,PERFORMANCE!B241)</f>
        <v>1</v>
      </c>
      <c r="L241" s="105">
        <f>COUNTIFS('HISTORICO GERAL'!$D:D, B241,
          'HISTORICO GERAL'!$A:A, "&gt;="&amp;J241,
          'HISTORICO GERAL'!$G:G, "ON")</f>
        <v>9</v>
      </c>
      <c r="M241" s="106">
        <f>COUNTIFS('HISTORICO GERAL'!$D:D, B241,
          'HISTORICO GERAL'!$A:A, "&gt;="&amp;J241,
          'HISTORICO GERAL'!$G:G, "OFF")</f>
        <v>6</v>
      </c>
      <c r="N241" s="112">
        <f t="shared" si="8"/>
        <v>0.6</v>
      </c>
    </row>
    <row r="242" spans="1:14" ht="15" customHeight="1" x14ac:dyDescent="0.35">
      <c r="A242" s="156" t="s">
        <v>571</v>
      </c>
      <c r="B242" s="62" t="s">
        <v>38</v>
      </c>
      <c r="C242" s="35" t="s">
        <v>4245</v>
      </c>
      <c r="D242" s="35" t="s">
        <v>297</v>
      </c>
      <c r="E242" s="35" t="s">
        <v>887</v>
      </c>
      <c r="F242" s="127" t="s">
        <v>1034</v>
      </c>
      <c r="G242" s="156" t="s">
        <v>8365</v>
      </c>
      <c r="H242" s="107" t="str">
        <f>IF(COUNTIFS(MANUTENÇÃO!B:B,B242,MANUTENÇÃO!C:C,"*MANUTENÇÃO ATIVA*")&gt;0,
   "MANUTENÇÃO ATIVA",
   IF(COUNTIFS(MANUTENÇÃO!B:B,B242,MANUTENÇÃO!C:C,"*PENDENTE MANUTENÇÃO*")&gt;0,
      "PENDENTE MANUTENÇÃO",
      IF(E242="ON","COM SINAL","SEM SINAL")
   )
)</f>
        <v>SEM SINAL</v>
      </c>
      <c r="I242" s="35" t="str">
        <f t="shared" si="7"/>
        <v>DESATUALIZADA</v>
      </c>
      <c r="J242" s="6">
        <f>IFERROR(VLOOKUP(C242,'SETORES VARRIÇÃO'!H:I,2,FALSE),VLOOKUP(PERFORMANCE!C242,'SETORES PRAÇA'!H:I,2,FALSE))</f>
        <v>46094</v>
      </c>
      <c r="K242" s="35">
        <f>COUNTIF('TROCAS SELIMP'!$C$2:$F$901,PERFORMANCE!B242)</f>
        <v>1</v>
      </c>
      <c r="L242" s="105">
        <f>COUNTIFS('HISTORICO GERAL'!$D:D, B242,
          'HISTORICO GERAL'!$A:A, "&gt;="&amp;J242,
          'HISTORICO GERAL'!$G:G, "ON")</f>
        <v>7</v>
      </c>
      <c r="M242" s="106">
        <f>COUNTIFS('HISTORICO GERAL'!$D:D, B242,
          'HISTORICO GERAL'!$A:A, "&gt;="&amp;J242,
          'HISTORICO GERAL'!$G:G, "OFF")</f>
        <v>8</v>
      </c>
      <c r="N242" s="112">
        <f t="shared" si="8"/>
        <v>0.46666666666666667</v>
      </c>
    </row>
    <row r="243" spans="1:14" ht="15" customHeight="1" x14ac:dyDescent="0.35">
      <c r="A243" s="156" t="s">
        <v>571</v>
      </c>
      <c r="B243" s="62" t="s">
        <v>53</v>
      </c>
      <c r="C243" s="35" t="s">
        <v>4261</v>
      </c>
      <c r="D243" s="35" t="s">
        <v>297</v>
      </c>
      <c r="E243" s="35" t="s">
        <v>888</v>
      </c>
      <c r="F243" s="127">
        <v>1</v>
      </c>
      <c r="G243" s="156" t="s">
        <v>9427</v>
      </c>
      <c r="H243" s="107" t="str">
        <f>IF(COUNTIFS(MANUTENÇÃO!B:B,B243,MANUTENÇÃO!C:C,"*MANUTENÇÃO ATIVA*")&gt;0,
   "MANUTENÇÃO ATIVA",
   IF(COUNTIFS(MANUTENÇÃO!B:B,B243,MANUTENÇÃO!C:C,"*PENDENTE MANUTENÇÃO*")&gt;0,
      "PENDENTE MANUTENÇÃO",
      IF(E243="ON","COM SINAL","SEM SINAL")
   )
)</f>
        <v>COM SINAL</v>
      </c>
      <c r="I243" s="35" t="str">
        <f t="shared" si="7"/>
        <v>ALTA</v>
      </c>
      <c r="J243" s="6">
        <f>IFERROR(VLOOKUP(C243,'SETORES VARRIÇÃO'!H:I,2,FALSE),VLOOKUP(PERFORMANCE!C243,'SETORES PRAÇA'!H:I,2,FALSE))</f>
        <v>46094</v>
      </c>
      <c r="K243" s="35">
        <f>COUNTIF('TROCAS SELIMP'!$C$2:$F$901,PERFORMANCE!B243)</f>
        <v>1</v>
      </c>
      <c r="L243" s="105">
        <f>COUNTIFS('HISTORICO GERAL'!$D:D, B243,
          'HISTORICO GERAL'!$A:A, "&gt;="&amp;J243,
          'HISTORICO GERAL'!$G:G, "ON")</f>
        <v>8</v>
      </c>
      <c r="M243" s="106">
        <f>COUNTIFS('HISTORICO GERAL'!$D:D, B243,
          'HISTORICO GERAL'!$A:A, "&gt;="&amp;J243,
          'HISTORICO GERAL'!$G:G, "OFF")</f>
        <v>7</v>
      </c>
      <c r="N243" s="112">
        <f t="shared" si="8"/>
        <v>0.53333333333333333</v>
      </c>
    </row>
    <row r="244" spans="1:14" ht="15" customHeight="1" x14ac:dyDescent="0.35">
      <c r="A244" s="156" t="s">
        <v>571</v>
      </c>
      <c r="B244" s="62" t="s">
        <v>52</v>
      </c>
      <c r="C244" s="35" t="s">
        <v>4241</v>
      </c>
      <c r="D244" s="35" t="s">
        <v>297</v>
      </c>
      <c r="E244" s="35" t="s">
        <v>888</v>
      </c>
      <c r="F244" s="127">
        <v>1</v>
      </c>
      <c r="G244" s="156" t="s">
        <v>9428</v>
      </c>
      <c r="H244" s="107" t="str">
        <f>IF(COUNTIFS(MANUTENÇÃO!B:B,B244,MANUTENÇÃO!C:C,"*MANUTENÇÃO ATIVA*")&gt;0,
   "MANUTENÇÃO ATIVA",
   IF(COUNTIFS(MANUTENÇÃO!B:B,B244,MANUTENÇÃO!C:C,"*PENDENTE MANUTENÇÃO*")&gt;0,
      "PENDENTE MANUTENÇÃO",
      IF(E244="ON","COM SINAL","SEM SINAL")
   )
)</f>
        <v>COM SINAL</v>
      </c>
      <c r="I244" s="35" t="str">
        <f t="shared" si="7"/>
        <v>ALTA</v>
      </c>
      <c r="J244" s="6">
        <f>IFERROR(VLOOKUP(C244,'SETORES VARRIÇÃO'!H:I,2,FALSE),VLOOKUP(PERFORMANCE!C244,'SETORES PRAÇA'!H:I,2,FALSE))</f>
        <v>46094</v>
      </c>
      <c r="K244" s="35">
        <f>COUNTIF('TROCAS SELIMP'!$C$2:$F$901,PERFORMANCE!B244)</f>
        <v>1</v>
      </c>
      <c r="L244" s="105">
        <f>COUNTIFS('HISTORICO GERAL'!$D:D, B244,
          'HISTORICO GERAL'!$A:A, "&gt;="&amp;J244,
          'HISTORICO GERAL'!$G:G, "ON")</f>
        <v>10</v>
      </c>
      <c r="M244" s="106">
        <f>COUNTIFS('HISTORICO GERAL'!$D:D, B244,
          'HISTORICO GERAL'!$A:A, "&gt;="&amp;J244,
          'HISTORICO GERAL'!$G:G, "OFF")</f>
        <v>5</v>
      </c>
      <c r="N244" s="112">
        <f t="shared" si="8"/>
        <v>0.66666666666666663</v>
      </c>
    </row>
    <row r="245" spans="1:14" ht="15" customHeight="1" x14ac:dyDescent="0.35">
      <c r="A245" s="156" t="s">
        <v>571</v>
      </c>
      <c r="B245" s="62" t="s">
        <v>47</v>
      </c>
      <c r="C245" s="35" t="s">
        <v>4253</v>
      </c>
      <c r="D245" s="35" t="s">
        <v>297</v>
      </c>
      <c r="E245" s="35" t="s">
        <v>887</v>
      </c>
      <c r="F245" s="127" t="s">
        <v>1034</v>
      </c>
      <c r="G245" s="156" t="s">
        <v>8913</v>
      </c>
      <c r="H245" s="107" t="str">
        <f>IF(COUNTIFS(MANUTENÇÃO!B:B,B245,MANUTENÇÃO!C:C,"*MANUTENÇÃO ATIVA*")&gt;0,
   "MANUTENÇÃO ATIVA",
   IF(COUNTIFS(MANUTENÇÃO!B:B,B245,MANUTENÇÃO!C:C,"*PENDENTE MANUTENÇÃO*")&gt;0,
      "PENDENTE MANUTENÇÃO",
      IF(E245="ON","COM SINAL","SEM SINAL")
   )
)</f>
        <v>SEM SINAL</v>
      </c>
      <c r="I245" s="35" t="str">
        <f t="shared" si="7"/>
        <v>DESATUALIZADA</v>
      </c>
      <c r="J245" s="6">
        <f>IFERROR(VLOOKUP(C245,'SETORES VARRIÇÃO'!H:I,2,FALSE),VLOOKUP(PERFORMANCE!C245,'SETORES PRAÇA'!H:I,2,FALSE))</f>
        <v>46094</v>
      </c>
      <c r="K245" s="35">
        <f>COUNTIF('TROCAS SELIMP'!$C$2:$F$901,PERFORMANCE!B245)</f>
        <v>1</v>
      </c>
      <c r="L245" s="105">
        <f>COUNTIFS('HISTORICO GERAL'!$D:D, B245,
          'HISTORICO GERAL'!$A:A, "&gt;="&amp;J245,
          'HISTORICO GERAL'!$G:G, "ON")</f>
        <v>12</v>
      </c>
      <c r="M245" s="106">
        <f>COUNTIFS('HISTORICO GERAL'!$D:D, B245,
          'HISTORICO GERAL'!$A:A, "&gt;="&amp;J245,
          'HISTORICO GERAL'!$G:G, "OFF")</f>
        <v>3</v>
      </c>
      <c r="N245" s="112">
        <f t="shared" si="8"/>
        <v>0.8</v>
      </c>
    </row>
    <row r="246" spans="1:14" ht="15" customHeight="1" x14ac:dyDescent="0.35">
      <c r="A246" s="156" t="s">
        <v>572</v>
      </c>
      <c r="B246" s="62" t="s">
        <v>220</v>
      </c>
      <c r="C246" s="35" t="s">
        <v>4300</v>
      </c>
      <c r="D246" s="35" t="s">
        <v>301</v>
      </c>
      <c r="E246" s="35" t="s">
        <v>888</v>
      </c>
      <c r="F246" s="127">
        <v>1</v>
      </c>
      <c r="G246" s="156" t="s">
        <v>9429</v>
      </c>
      <c r="H246" s="107" t="str">
        <f>IF(COUNTIFS(MANUTENÇÃO!B:B,B246,MANUTENÇÃO!C:C,"*MANUTENÇÃO ATIVA*")&gt;0,
   "MANUTENÇÃO ATIVA",
   IF(COUNTIFS(MANUTENÇÃO!B:B,B246,MANUTENÇÃO!C:C,"*PENDENTE MANUTENÇÃO*")&gt;0,
      "PENDENTE MANUTENÇÃO",
      IF(E246="ON","COM SINAL","SEM SINAL")
   )
)</f>
        <v>COM SINAL</v>
      </c>
      <c r="I246" s="35" t="str">
        <f t="shared" si="7"/>
        <v>ALTA</v>
      </c>
      <c r="J246" s="6">
        <f>IFERROR(VLOOKUP(C246,'SETORES VARRIÇÃO'!H:I,2,FALSE),VLOOKUP(PERFORMANCE!C246,'SETORES PRAÇA'!H:I,2,FALSE))</f>
        <v>46101</v>
      </c>
      <c r="K246" s="35">
        <f>COUNTIF('TROCAS SELIMP'!$C$2:$F$901,PERFORMANCE!B246)</f>
        <v>2</v>
      </c>
      <c r="L246" s="105">
        <f>COUNTIFS('HISTORICO GERAL'!$D:D, B246,
          'HISTORICO GERAL'!$A:A, "&gt;="&amp;J246,
          'HISTORICO GERAL'!$G:G, "ON")</f>
        <v>12</v>
      </c>
      <c r="M246" s="106">
        <f>COUNTIFS('HISTORICO GERAL'!$D:D, B246,
          'HISTORICO GERAL'!$A:A, "&gt;="&amp;J246,
          'HISTORICO GERAL'!$G:G, "OFF")</f>
        <v>3</v>
      </c>
      <c r="N246" s="112">
        <f t="shared" si="8"/>
        <v>0.8</v>
      </c>
    </row>
    <row r="247" spans="1:14" ht="15" customHeight="1" x14ac:dyDescent="0.35">
      <c r="A247" s="156" t="s">
        <v>572</v>
      </c>
      <c r="B247" s="62" t="s">
        <v>217</v>
      </c>
      <c r="C247" s="35" t="s">
        <v>4310</v>
      </c>
      <c r="D247" s="35" t="s">
        <v>300</v>
      </c>
      <c r="E247" s="35" t="s">
        <v>888</v>
      </c>
      <c r="F247" s="127">
        <v>1</v>
      </c>
      <c r="G247" s="156" t="s">
        <v>9430</v>
      </c>
      <c r="H247" s="107" t="str">
        <f>IF(COUNTIFS(MANUTENÇÃO!B:B,B247,MANUTENÇÃO!C:C,"*MANUTENÇÃO ATIVA*")&gt;0,
   "MANUTENÇÃO ATIVA",
   IF(COUNTIFS(MANUTENÇÃO!B:B,B247,MANUTENÇÃO!C:C,"*PENDENTE MANUTENÇÃO*")&gt;0,
      "PENDENTE MANUTENÇÃO",
      IF(E247="ON","COM SINAL","SEM SINAL")
   )
)</f>
        <v>COM SINAL</v>
      </c>
      <c r="I247" s="35" t="str">
        <f t="shared" si="7"/>
        <v>ALTA</v>
      </c>
      <c r="J247" s="6">
        <f>IFERROR(VLOOKUP(C247,'SETORES VARRIÇÃO'!H:I,2,FALSE),VLOOKUP(PERFORMANCE!C247,'SETORES PRAÇA'!H:I,2,FALSE))</f>
        <v>46102</v>
      </c>
      <c r="K247" s="35">
        <f>COUNTIF('TROCAS SELIMP'!$C$2:$F$901,PERFORMANCE!B247)</f>
        <v>1</v>
      </c>
      <c r="L247" s="105">
        <f>COUNTIFS('HISTORICO GERAL'!$D:D, B247,
          'HISTORICO GERAL'!$A:A, "&gt;="&amp;J247,
          'HISTORICO GERAL'!$G:G, "ON")</f>
        <v>10</v>
      </c>
      <c r="M247" s="106">
        <f>COUNTIFS('HISTORICO GERAL'!$D:D, B247,
          'HISTORICO GERAL'!$A:A, "&gt;="&amp;J247,
          'HISTORICO GERAL'!$G:G, "OFF")</f>
        <v>5</v>
      </c>
      <c r="N247" s="112">
        <f t="shared" si="8"/>
        <v>0.66666666666666663</v>
      </c>
    </row>
    <row r="248" spans="1:14" ht="15" customHeight="1" x14ac:dyDescent="0.35">
      <c r="A248" s="156" t="s">
        <v>572</v>
      </c>
      <c r="B248" s="62" t="s">
        <v>255</v>
      </c>
      <c r="C248" s="35" t="s">
        <v>4331</v>
      </c>
      <c r="D248" s="35" t="s">
        <v>302</v>
      </c>
      <c r="E248" s="35" t="s">
        <v>888</v>
      </c>
      <c r="F248" s="127">
        <v>1</v>
      </c>
      <c r="G248" s="156" t="s">
        <v>9431</v>
      </c>
      <c r="H248" s="107" t="str">
        <f>IF(COUNTIFS(MANUTENÇÃO!B:B,B248,MANUTENÇÃO!C:C,"*MANUTENÇÃO ATIVA*")&gt;0,
   "MANUTENÇÃO ATIVA",
   IF(COUNTIFS(MANUTENÇÃO!B:B,B248,MANUTENÇÃO!C:C,"*PENDENTE MANUTENÇÃO*")&gt;0,
      "PENDENTE MANUTENÇÃO",
      IF(E248="ON","COM SINAL","SEM SINAL")
   )
)</f>
        <v>COM SINAL</v>
      </c>
      <c r="I248" s="35" t="str">
        <f t="shared" si="7"/>
        <v>ALTA</v>
      </c>
      <c r="J248" s="6">
        <f>IFERROR(VLOOKUP(C248,'SETORES VARRIÇÃO'!H:I,2,FALSE),VLOOKUP(PERFORMANCE!C248,'SETORES PRAÇA'!H:I,2,FALSE))</f>
        <v>46105</v>
      </c>
      <c r="K248" s="35">
        <f>COUNTIF('TROCAS SELIMP'!$C$2:$F$901,PERFORMANCE!B248)</f>
        <v>1</v>
      </c>
      <c r="L248" s="105">
        <f>COUNTIFS('HISTORICO GERAL'!$D:D, B248,
          'HISTORICO GERAL'!$A:A, "&gt;="&amp;J248,
          'HISTORICO GERAL'!$G:G, "ON")</f>
        <v>6</v>
      </c>
      <c r="M248" s="106">
        <f>COUNTIFS('HISTORICO GERAL'!$D:D, B248,
          'HISTORICO GERAL'!$A:A, "&gt;="&amp;J248,
          'HISTORICO GERAL'!$G:G, "OFF")</f>
        <v>9</v>
      </c>
      <c r="N248" s="112">
        <f t="shared" si="8"/>
        <v>0.4</v>
      </c>
    </row>
    <row r="249" spans="1:14" ht="15" customHeight="1" x14ac:dyDescent="0.35">
      <c r="A249" s="156" t="s">
        <v>572</v>
      </c>
      <c r="B249" s="62" t="s">
        <v>254</v>
      </c>
      <c r="C249" s="35" t="s">
        <v>4350</v>
      </c>
      <c r="D249" s="35" t="s">
        <v>302</v>
      </c>
      <c r="E249" s="35" t="s">
        <v>888</v>
      </c>
      <c r="F249" s="127">
        <v>1</v>
      </c>
      <c r="G249" s="156" t="s">
        <v>9432</v>
      </c>
      <c r="H249" s="107" t="str">
        <f>IF(COUNTIFS(MANUTENÇÃO!B:B,B249,MANUTENÇÃO!C:C,"*MANUTENÇÃO ATIVA*")&gt;0,
   "MANUTENÇÃO ATIVA",
   IF(COUNTIFS(MANUTENÇÃO!B:B,B249,MANUTENÇÃO!C:C,"*PENDENTE MANUTENÇÃO*")&gt;0,
      "PENDENTE MANUTENÇÃO",
      IF(E249="ON","COM SINAL","SEM SINAL")
   )
)</f>
        <v>COM SINAL</v>
      </c>
      <c r="I249" s="35" t="str">
        <f t="shared" si="7"/>
        <v>ALTA</v>
      </c>
      <c r="J249" s="6">
        <f>IFERROR(VLOOKUP(C249,'SETORES VARRIÇÃO'!H:I,2,FALSE),VLOOKUP(PERFORMANCE!C249,'SETORES PRAÇA'!H:I,2,FALSE))</f>
        <v>46105</v>
      </c>
      <c r="K249" s="35">
        <f>COUNTIF('TROCAS SELIMP'!$C$2:$F$901,PERFORMANCE!B249)</f>
        <v>1</v>
      </c>
      <c r="L249" s="105">
        <f>COUNTIFS('HISTORICO GERAL'!$D:D, B249,
          'HISTORICO GERAL'!$A:A, "&gt;="&amp;J249,
          'HISTORICO GERAL'!$G:G, "ON")</f>
        <v>9</v>
      </c>
      <c r="M249" s="106">
        <f>COUNTIFS('HISTORICO GERAL'!$D:D, B249,
          'HISTORICO GERAL'!$A:A, "&gt;="&amp;J249,
          'HISTORICO GERAL'!$G:G, "OFF")</f>
        <v>6</v>
      </c>
      <c r="N249" s="112">
        <f t="shared" si="8"/>
        <v>0.6</v>
      </c>
    </row>
    <row r="250" spans="1:14" ht="15" customHeight="1" x14ac:dyDescent="0.35">
      <c r="A250" s="156" t="s">
        <v>572</v>
      </c>
      <c r="B250" s="62" t="s">
        <v>253</v>
      </c>
      <c r="C250" s="35" t="s">
        <v>4326</v>
      </c>
      <c r="D250" s="35" t="s">
        <v>302</v>
      </c>
      <c r="E250" s="35" t="s">
        <v>888</v>
      </c>
      <c r="F250" s="127">
        <v>1</v>
      </c>
      <c r="G250" s="156" t="s">
        <v>9433</v>
      </c>
      <c r="H250" s="107" t="str">
        <f>IF(COUNTIFS(MANUTENÇÃO!B:B,B250,MANUTENÇÃO!C:C,"*MANUTENÇÃO ATIVA*")&gt;0,
   "MANUTENÇÃO ATIVA",
   IF(COUNTIFS(MANUTENÇÃO!B:B,B250,MANUTENÇÃO!C:C,"*PENDENTE MANUTENÇÃO*")&gt;0,
      "PENDENTE MANUTENÇÃO",
      IF(E250="ON","COM SINAL","SEM SINAL")
   )
)</f>
        <v>COM SINAL</v>
      </c>
      <c r="I250" s="35" t="str">
        <f t="shared" si="7"/>
        <v>ALTA</v>
      </c>
      <c r="J250" s="6">
        <f>IFERROR(VLOOKUP(C250,'SETORES VARRIÇÃO'!H:I,2,FALSE),VLOOKUP(PERFORMANCE!C250,'SETORES PRAÇA'!H:I,2,FALSE))</f>
        <v>46105</v>
      </c>
      <c r="K250" s="35">
        <f>COUNTIF('TROCAS SELIMP'!$C$2:$F$901,PERFORMANCE!B250)</f>
        <v>1</v>
      </c>
      <c r="L250" s="105">
        <f>COUNTIFS('HISTORICO GERAL'!$D:D, B250,
          'HISTORICO GERAL'!$A:A, "&gt;="&amp;J250,
          'HISTORICO GERAL'!$G:G, "ON")</f>
        <v>10</v>
      </c>
      <c r="M250" s="106">
        <f>COUNTIFS('HISTORICO GERAL'!$D:D, B250,
          'HISTORICO GERAL'!$A:A, "&gt;="&amp;J250,
          'HISTORICO GERAL'!$G:G, "OFF")</f>
        <v>5</v>
      </c>
      <c r="N250" s="112">
        <f t="shared" si="8"/>
        <v>0.66666666666666663</v>
      </c>
    </row>
    <row r="251" spans="1:14" ht="15" customHeight="1" x14ac:dyDescent="0.35">
      <c r="A251" s="156" t="s">
        <v>571</v>
      </c>
      <c r="B251" s="62" t="s">
        <v>51</v>
      </c>
      <c r="C251" s="35" t="s">
        <v>4251</v>
      </c>
      <c r="D251" s="35" t="s">
        <v>297</v>
      </c>
      <c r="E251" s="35" t="s">
        <v>888</v>
      </c>
      <c r="F251" s="127">
        <v>1</v>
      </c>
      <c r="G251" s="156" t="s">
        <v>9414</v>
      </c>
      <c r="H251" s="107" t="str">
        <f>IF(COUNTIFS(MANUTENÇÃO!B:B,B251,MANUTENÇÃO!C:C,"*MANUTENÇÃO ATIVA*")&gt;0,
   "MANUTENÇÃO ATIVA",
   IF(COUNTIFS(MANUTENÇÃO!B:B,B251,MANUTENÇÃO!C:C,"*PENDENTE MANUTENÇÃO*")&gt;0,
      "PENDENTE MANUTENÇÃO",
      IF(E251="ON","COM SINAL","SEM SINAL")
   )
)</f>
        <v>COM SINAL</v>
      </c>
      <c r="I251" s="35" t="str">
        <f t="shared" si="7"/>
        <v>ALTA</v>
      </c>
      <c r="J251" s="6">
        <f>IFERROR(VLOOKUP(C251,'SETORES VARRIÇÃO'!H:I,2,FALSE),VLOOKUP(PERFORMANCE!C251,'SETORES PRAÇA'!H:I,2,FALSE))</f>
        <v>46094</v>
      </c>
      <c r="K251" s="35">
        <f>COUNTIF('TROCAS SELIMP'!$C$2:$F$901,PERFORMANCE!B251)</f>
        <v>1</v>
      </c>
      <c r="L251" s="105">
        <f>COUNTIFS('HISTORICO GERAL'!$D:D, B251,
          'HISTORICO GERAL'!$A:A, "&gt;="&amp;J251,
          'HISTORICO GERAL'!$G:G, "ON")</f>
        <v>14</v>
      </c>
      <c r="M251" s="106">
        <f>COUNTIFS('HISTORICO GERAL'!$D:D, B251,
          'HISTORICO GERAL'!$A:A, "&gt;="&amp;J251,
          'HISTORICO GERAL'!$G:G, "OFF")</f>
        <v>1</v>
      </c>
      <c r="N251" s="112">
        <f t="shared" si="8"/>
        <v>0.93333333333333335</v>
      </c>
    </row>
    <row r="252" spans="1:14" ht="15" customHeight="1" x14ac:dyDescent="0.35">
      <c r="A252" s="156" t="s">
        <v>571</v>
      </c>
      <c r="B252" s="62" t="s">
        <v>35</v>
      </c>
      <c r="C252" s="35" t="s">
        <v>4255</v>
      </c>
      <c r="D252" s="35" t="s">
        <v>297</v>
      </c>
      <c r="E252" s="35" t="s">
        <v>887</v>
      </c>
      <c r="F252" s="127" t="s">
        <v>1034</v>
      </c>
      <c r="G252" s="156" t="s">
        <v>8919</v>
      </c>
      <c r="H252" s="107" t="str">
        <f>IF(COUNTIFS(MANUTENÇÃO!B:B,B252,MANUTENÇÃO!C:C,"*MANUTENÇÃO ATIVA*")&gt;0,
   "MANUTENÇÃO ATIVA",
   IF(COUNTIFS(MANUTENÇÃO!B:B,B252,MANUTENÇÃO!C:C,"*PENDENTE MANUTENÇÃO*")&gt;0,
      "PENDENTE MANUTENÇÃO",
      IF(E252="ON","COM SINAL","SEM SINAL")
   )
)</f>
        <v>SEM SINAL</v>
      </c>
      <c r="I252" s="35" t="str">
        <f t="shared" si="7"/>
        <v>DESATUALIZADA</v>
      </c>
      <c r="J252" s="6">
        <f>IFERROR(VLOOKUP(C252,'SETORES VARRIÇÃO'!H:I,2,FALSE),VLOOKUP(PERFORMANCE!C252,'SETORES PRAÇA'!H:I,2,FALSE))</f>
        <v>46094</v>
      </c>
      <c r="K252" s="35">
        <f>COUNTIF('TROCAS SELIMP'!$C$2:$F$901,PERFORMANCE!B252)</f>
        <v>1</v>
      </c>
      <c r="L252" s="105">
        <f>COUNTIFS('HISTORICO GERAL'!$D:D, B252,
          'HISTORICO GERAL'!$A:A, "&gt;="&amp;J252,
          'HISTORICO GERAL'!$G:G, "ON")</f>
        <v>12</v>
      </c>
      <c r="M252" s="106">
        <f>COUNTIFS('HISTORICO GERAL'!$D:D, B252,
          'HISTORICO GERAL'!$A:A, "&gt;="&amp;J252,
          'HISTORICO GERAL'!$G:G, "OFF")</f>
        <v>3</v>
      </c>
      <c r="N252" s="112">
        <f t="shared" si="8"/>
        <v>0.8</v>
      </c>
    </row>
    <row r="253" spans="1:14" ht="15" customHeight="1" x14ac:dyDescent="0.35">
      <c r="A253" s="156" t="s">
        <v>571</v>
      </c>
      <c r="B253" s="62" t="s">
        <v>27</v>
      </c>
      <c r="C253" s="35" t="s">
        <v>4262</v>
      </c>
      <c r="D253" s="35" t="s">
        <v>296</v>
      </c>
      <c r="E253" s="35" t="s">
        <v>887</v>
      </c>
      <c r="F253" s="127" t="s">
        <v>1034</v>
      </c>
      <c r="G253" s="156" t="s">
        <v>8920</v>
      </c>
      <c r="H253" s="107" t="str">
        <f>IF(COUNTIFS(MANUTENÇÃO!B:B,B253,MANUTENÇÃO!C:C,"*MANUTENÇÃO ATIVA*")&gt;0,
   "MANUTENÇÃO ATIVA",
   IF(COUNTIFS(MANUTENÇÃO!B:B,B253,MANUTENÇÃO!C:C,"*PENDENTE MANUTENÇÃO*")&gt;0,
      "PENDENTE MANUTENÇÃO",
      IF(E253="ON","COM SINAL","SEM SINAL")
   )
)</f>
        <v>SEM SINAL</v>
      </c>
      <c r="I253" s="35" t="str">
        <f t="shared" si="7"/>
        <v>DESATUALIZADA</v>
      </c>
      <c r="J253" s="6">
        <f>IFERROR(VLOOKUP(C253,'SETORES VARRIÇÃO'!H:I,2,FALSE),VLOOKUP(PERFORMANCE!C253,'SETORES PRAÇA'!H:I,2,FALSE))</f>
        <v>46099</v>
      </c>
      <c r="K253" s="35">
        <f>COUNTIF('TROCAS SELIMP'!$C$2:$F$901,PERFORMANCE!B253)</f>
        <v>1</v>
      </c>
      <c r="L253" s="105">
        <f>COUNTIFS('HISTORICO GERAL'!$D:D, B253,
          'HISTORICO GERAL'!$A:A, "&gt;="&amp;J253,
          'HISTORICO GERAL'!$G:G, "ON")</f>
        <v>11</v>
      </c>
      <c r="M253" s="106">
        <f>COUNTIFS('HISTORICO GERAL'!$D:D, B253,
          'HISTORICO GERAL'!$A:A, "&gt;="&amp;J253,
          'HISTORICO GERAL'!$G:G, "OFF")</f>
        <v>4</v>
      </c>
      <c r="N253" s="112">
        <f t="shared" si="8"/>
        <v>0.73333333333333328</v>
      </c>
    </row>
    <row r="254" spans="1:14" ht="15" customHeight="1" x14ac:dyDescent="0.35">
      <c r="A254" s="156" t="s">
        <v>572</v>
      </c>
      <c r="B254" s="62" t="s">
        <v>259</v>
      </c>
      <c r="C254" s="35" t="s">
        <v>4488</v>
      </c>
      <c r="D254" s="35" t="s">
        <v>296</v>
      </c>
      <c r="E254" s="35" t="s">
        <v>888</v>
      </c>
      <c r="F254" s="127">
        <v>1</v>
      </c>
      <c r="G254" s="156" t="s">
        <v>9434</v>
      </c>
      <c r="H254" s="107" t="str">
        <f>IF(COUNTIFS(MANUTENÇÃO!B:B,B254,MANUTENÇÃO!C:C,"*MANUTENÇÃO ATIVA*")&gt;0,
   "MANUTENÇÃO ATIVA",
   IF(COUNTIFS(MANUTENÇÃO!B:B,B254,MANUTENÇÃO!C:C,"*PENDENTE MANUTENÇÃO*")&gt;0,
      "PENDENTE MANUTENÇÃO",
      IF(E254="ON","COM SINAL","SEM SINAL")
   )
)</f>
        <v>COM SINAL</v>
      </c>
      <c r="I254" s="35" t="str">
        <f t="shared" si="7"/>
        <v>ALTA</v>
      </c>
      <c r="J254" s="6">
        <f>IFERROR(VLOOKUP(C254,'SETORES VARRIÇÃO'!H:I,2,FALSE),VLOOKUP(PERFORMANCE!C254,'SETORES PRAÇA'!H:I,2,FALSE))</f>
        <v>46102</v>
      </c>
      <c r="K254" s="35">
        <f>COUNTIF('TROCAS SELIMP'!$C$2:$F$901,PERFORMANCE!B254)</f>
        <v>1</v>
      </c>
      <c r="L254" s="105">
        <f>COUNTIFS('HISTORICO GERAL'!$D:D, B254,
          'HISTORICO GERAL'!$A:A, "&gt;="&amp;J254,
          'HISTORICO GERAL'!$G:G, "ON")</f>
        <v>8</v>
      </c>
      <c r="M254" s="106">
        <f>COUNTIFS('HISTORICO GERAL'!$D:D, B254,
          'HISTORICO GERAL'!$A:A, "&gt;="&amp;J254,
          'HISTORICO GERAL'!$G:G, "OFF")</f>
        <v>7</v>
      </c>
      <c r="N254" s="112">
        <f t="shared" si="8"/>
        <v>0.53333333333333333</v>
      </c>
    </row>
    <row r="255" spans="1:14" ht="15" customHeight="1" x14ac:dyDescent="0.35">
      <c r="A255" s="156" t="s">
        <v>572</v>
      </c>
      <c r="B255" s="62" t="s">
        <v>227</v>
      </c>
      <c r="C255" s="35" t="s">
        <v>4295</v>
      </c>
      <c r="D255" s="35" t="s">
        <v>301</v>
      </c>
      <c r="E255" s="35" t="s">
        <v>888</v>
      </c>
      <c r="F255" s="127">
        <v>1</v>
      </c>
      <c r="G255" s="156" t="s">
        <v>9435</v>
      </c>
      <c r="H255" s="107" t="str">
        <f>IF(COUNTIFS(MANUTENÇÃO!B:B,B255,MANUTENÇÃO!C:C,"*MANUTENÇÃO ATIVA*")&gt;0,
   "MANUTENÇÃO ATIVA",
   IF(COUNTIFS(MANUTENÇÃO!B:B,B255,MANUTENÇÃO!C:C,"*PENDENTE MANUTENÇÃO*")&gt;0,
      "PENDENTE MANUTENÇÃO",
      IF(E255="ON","COM SINAL","SEM SINAL")
   )
)</f>
        <v>COM SINAL</v>
      </c>
      <c r="I255" s="35" t="str">
        <f t="shared" si="7"/>
        <v>ALTA</v>
      </c>
      <c r="J255" s="6">
        <f>IFERROR(VLOOKUP(C255,'SETORES VARRIÇÃO'!H:I,2,FALSE),VLOOKUP(PERFORMANCE!C255,'SETORES PRAÇA'!H:I,2,FALSE))</f>
        <v>46101</v>
      </c>
      <c r="K255" s="35">
        <f>COUNTIF('TROCAS SELIMP'!$C$2:$F$901,PERFORMANCE!B255)</f>
        <v>2</v>
      </c>
      <c r="L255" s="105">
        <f>COUNTIFS('HISTORICO GERAL'!$D:D, B255,
          'HISTORICO GERAL'!$A:A, "&gt;="&amp;J255,
          'HISTORICO GERAL'!$G:G, "ON")</f>
        <v>12</v>
      </c>
      <c r="M255" s="106">
        <f>COUNTIFS('HISTORICO GERAL'!$D:D, B255,
          'HISTORICO GERAL'!$A:A, "&gt;="&amp;J255,
          'HISTORICO GERAL'!$G:G, "OFF")</f>
        <v>3</v>
      </c>
      <c r="N255" s="112">
        <f t="shared" si="8"/>
        <v>0.8</v>
      </c>
    </row>
    <row r="256" spans="1:14" ht="15" customHeight="1" x14ac:dyDescent="0.35">
      <c r="A256" s="156" t="s">
        <v>571</v>
      </c>
      <c r="B256" s="62" t="s">
        <v>5989</v>
      </c>
      <c r="C256" s="35" t="s">
        <v>4594</v>
      </c>
      <c r="D256" s="35" t="s">
        <v>297</v>
      </c>
      <c r="E256" s="35" t="s">
        <v>887</v>
      </c>
      <c r="F256" s="127" t="s">
        <v>1034</v>
      </c>
      <c r="G256" s="156" t="s">
        <v>9112</v>
      </c>
      <c r="H256" s="107" t="str">
        <f>IF(COUNTIFS(MANUTENÇÃO!B:B,B256,MANUTENÇÃO!C:C,"*MANUTENÇÃO ATIVA*")&gt;0,
   "MANUTENÇÃO ATIVA",
   IF(COUNTIFS(MANUTENÇÃO!B:B,B256,MANUTENÇÃO!C:C,"*PENDENTE MANUTENÇÃO*")&gt;0,
      "PENDENTE MANUTENÇÃO",
      IF(E256="ON","COM SINAL","SEM SINAL")
   )
)</f>
        <v>SEM SINAL</v>
      </c>
      <c r="I256" s="35" t="str">
        <f t="shared" si="7"/>
        <v>DESATUALIZADA</v>
      </c>
      <c r="J256" s="6">
        <f>IFERROR(VLOOKUP(C256,'SETORES VARRIÇÃO'!H:I,2,FALSE),VLOOKUP(PERFORMANCE!C256,'SETORES PRAÇA'!H:I,2,FALSE))</f>
        <v>46097</v>
      </c>
      <c r="K256" s="35">
        <f>COUNTIF('TROCAS SELIMP'!$C$2:$F$901,PERFORMANCE!B256)</f>
        <v>0</v>
      </c>
      <c r="L256" s="105">
        <f>COUNTIFS('HISTORICO GERAL'!$D:D, B256,
          'HISTORICO GERAL'!$A:A, "&gt;="&amp;J256,
          'HISTORICO GERAL'!$G:G, "ON")</f>
        <v>14</v>
      </c>
      <c r="M256" s="106">
        <f>COUNTIFS('HISTORICO GERAL'!$D:D, B256,
          'HISTORICO GERAL'!$A:A, "&gt;="&amp;J256,
          'HISTORICO GERAL'!$G:G, "OFF")</f>
        <v>1</v>
      </c>
      <c r="N256" s="112">
        <f t="shared" si="8"/>
        <v>0.93333333333333335</v>
      </c>
    </row>
    <row r="257" spans="1:14" ht="15" customHeight="1" x14ac:dyDescent="0.35">
      <c r="A257" s="156" t="s">
        <v>572</v>
      </c>
      <c r="B257" s="62" t="s">
        <v>7443</v>
      </c>
      <c r="C257" s="35" t="s">
        <v>4297</v>
      </c>
      <c r="D257" s="35" t="s">
        <v>300</v>
      </c>
      <c r="E257" s="35" t="s">
        <v>888</v>
      </c>
      <c r="F257" s="127">
        <v>1</v>
      </c>
      <c r="G257" s="156" t="s">
        <v>9436</v>
      </c>
      <c r="H257" s="107" t="str">
        <f>IF(COUNTIFS(MANUTENÇÃO!B:B,B257,MANUTENÇÃO!C:C,"*MANUTENÇÃO ATIVA*")&gt;0,
   "MANUTENÇÃO ATIVA",
   IF(COUNTIFS(MANUTENÇÃO!B:B,B257,MANUTENÇÃO!C:C,"*PENDENTE MANUTENÇÃO*")&gt;0,
      "PENDENTE MANUTENÇÃO",
      IF(E257="ON","COM SINAL","SEM SINAL")
   )
)</f>
        <v>COM SINAL</v>
      </c>
      <c r="I257" s="35" t="str">
        <f t="shared" si="7"/>
        <v>ALTA</v>
      </c>
      <c r="J257" s="6">
        <f>IFERROR(VLOOKUP(C257,'SETORES VARRIÇÃO'!H:I,2,FALSE),VLOOKUP(PERFORMANCE!C257,'SETORES PRAÇA'!H:I,2,FALSE))</f>
        <v>46105</v>
      </c>
      <c r="K257" s="35">
        <f>COUNTIF('TROCAS SELIMP'!$C$2:$F$901,PERFORMANCE!B257)</f>
        <v>1</v>
      </c>
      <c r="L257" s="105">
        <f>COUNTIFS('HISTORICO GERAL'!$D:D, B257,
          'HISTORICO GERAL'!$A:A, "&gt;="&amp;J257,
          'HISTORICO GERAL'!$G:G, "ON")</f>
        <v>7</v>
      </c>
      <c r="M257" s="106">
        <f>COUNTIFS('HISTORICO GERAL'!$D:D, B257,
          'HISTORICO GERAL'!$A:A, "&gt;="&amp;J257,
          'HISTORICO GERAL'!$G:G, "OFF")</f>
        <v>8</v>
      </c>
      <c r="N257" s="112">
        <f t="shared" si="8"/>
        <v>0.46666666666666667</v>
      </c>
    </row>
    <row r="258" spans="1:14" ht="15" customHeight="1" x14ac:dyDescent="0.35">
      <c r="A258" s="156" t="s">
        <v>571</v>
      </c>
      <c r="B258" s="62" t="s">
        <v>68</v>
      </c>
      <c r="C258" s="35" t="s">
        <v>4265</v>
      </c>
      <c r="D258" s="35" t="s">
        <v>298</v>
      </c>
      <c r="E258" s="35" t="s">
        <v>888</v>
      </c>
      <c r="F258" s="127">
        <v>1</v>
      </c>
      <c r="G258" s="156" t="s">
        <v>9437</v>
      </c>
      <c r="H258" s="107" t="str">
        <f>IF(COUNTIFS(MANUTENÇÃO!B:B,B258,MANUTENÇÃO!C:C,"*MANUTENÇÃO ATIVA*")&gt;0,
   "MANUTENÇÃO ATIVA",
   IF(COUNTIFS(MANUTENÇÃO!B:B,B258,MANUTENÇÃO!C:C,"*PENDENTE MANUTENÇÃO*")&gt;0,
      "PENDENTE MANUTENÇÃO",
      IF(E258="ON","COM SINAL","SEM SINAL")
   )
)</f>
        <v>COM SINAL</v>
      </c>
      <c r="I258" s="35" t="str">
        <f t="shared" si="7"/>
        <v>ALTA</v>
      </c>
      <c r="J258" s="6">
        <f>IFERROR(VLOOKUP(C258,'SETORES VARRIÇÃO'!H:I,2,FALSE),VLOOKUP(PERFORMANCE!C258,'SETORES PRAÇA'!H:I,2,FALSE))</f>
        <v>46095</v>
      </c>
      <c r="K258" s="35">
        <f>COUNTIF('TROCAS SELIMP'!$C$2:$F$901,PERFORMANCE!B258)</f>
        <v>1</v>
      </c>
      <c r="L258" s="105">
        <f>COUNTIFS('HISTORICO GERAL'!$D:D, B258,
          'HISTORICO GERAL'!$A:A, "&gt;="&amp;J258,
          'HISTORICO GERAL'!$G:G, "ON")</f>
        <v>13</v>
      </c>
      <c r="M258" s="106">
        <f>COUNTIFS('HISTORICO GERAL'!$D:D, B258,
          'HISTORICO GERAL'!$A:A, "&gt;="&amp;J258,
          'HISTORICO GERAL'!$G:G, "OFF")</f>
        <v>2</v>
      </c>
      <c r="N258" s="112">
        <f t="shared" si="8"/>
        <v>0.8666666666666667</v>
      </c>
    </row>
    <row r="259" spans="1:14" ht="15" customHeight="1" x14ac:dyDescent="0.35">
      <c r="A259" s="156" t="s">
        <v>571</v>
      </c>
      <c r="B259" s="62" t="s">
        <v>6138</v>
      </c>
      <c r="C259" s="35" t="s">
        <v>4607</v>
      </c>
      <c r="D259" s="35" t="s">
        <v>298</v>
      </c>
      <c r="E259" s="35" t="s">
        <v>887</v>
      </c>
      <c r="F259" s="127" t="s">
        <v>1034</v>
      </c>
      <c r="G259" s="156" t="s">
        <v>9115</v>
      </c>
      <c r="H259" s="107" t="str">
        <f>IF(COUNTIFS(MANUTENÇÃO!B:B,B259,MANUTENÇÃO!C:C,"*MANUTENÇÃO ATIVA*")&gt;0,
   "MANUTENÇÃO ATIVA",
   IF(COUNTIFS(MANUTENÇÃO!B:B,B259,MANUTENÇÃO!C:C,"*PENDENTE MANUTENÇÃO*")&gt;0,
      "PENDENTE MANUTENÇÃO",
      IF(E259="ON","COM SINAL","SEM SINAL")
   )
)</f>
        <v>SEM SINAL</v>
      </c>
      <c r="I259" s="35" t="str">
        <f t="shared" si="7"/>
        <v>DESATUALIZADA</v>
      </c>
      <c r="J259" s="6">
        <f>IFERROR(VLOOKUP(C259,'SETORES VARRIÇÃO'!H:I,2,FALSE),VLOOKUP(PERFORMANCE!C259,'SETORES PRAÇA'!H:I,2,FALSE))</f>
        <v>46107</v>
      </c>
      <c r="K259" s="35">
        <f>COUNTIF('TROCAS SELIMP'!$C$2:$F$901,PERFORMANCE!B259)</f>
        <v>1</v>
      </c>
      <c r="L259" s="105">
        <f>COUNTIFS('HISTORICO GERAL'!$D:D, B259,
          'HISTORICO GERAL'!$A:A, "&gt;="&amp;J259,
          'HISTORICO GERAL'!$G:G, "ON")</f>
        <v>7</v>
      </c>
      <c r="M259" s="106">
        <f>COUNTIFS('HISTORICO GERAL'!$D:D, B259,
          'HISTORICO GERAL'!$A:A, "&gt;="&amp;J259,
          'HISTORICO GERAL'!$G:G, "OFF")</f>
        <v>8</v>
      </c>
      <c r="N259" s="112">
        <f t="shared" si="8"/>
        <v>0.46666666666666667</v>
      </c>
    </row>
    <row r="260" spans="1:14" ht="15" customHeight="1" x14ac:dyDescent="0.35">
      <c r="A260" s="156" t="s">
        <v>572</v>
      </c>
      <c r="B260" s="62" t="s">
        <v>264</v>
      </c>
      <c r="C260" s="35" t="s">
        <v>4484</v>
      </c>
      <c r="D260" s="35" t="s">
        <v>296</v>
      </c>
      <c r="E260" s="35" t="s">
        <v>887</v>
      </c>
      <c r="F260" s="127" t="s">
        <v>1034</v>
      </c>
      <c r="G260" s="156" t="s">
        <v>9116</v>
      </c>
      <c r="H260" s="107" t="str">
        <f>IF(COUNTIFS(MANUTENÇÃO!B:B,B260,MANUTENÇÃO!C:C,"*MANUTENÇÃO ATIVA*")&gt;0,
   "MANUTENÇÃO ATIVA",
   IF(COUNTIFS(MANUTENÇÃO!B:B,B260,MANUTENÇÃO!C:C,"*PENDENTE MANUTENÇÃO*")&gt;0,
      "PENDENTE MANUTENÇÃO",
      IF(E260="ON","COM SINAL","SEM SINAL")
   )
)</f>
        <v>SEM SINAL</v>
      </c>
      <c r="I260" s="35" t="str">
        <f t="shared" ref="I260:I323" si="9">IF(ISTEXT(F260),
   IF(ISNUMBER(FIND("desatualizada",F260)),"DESATUALIZADA",""),
   _xlfn.LET(_xlpm.x,IF(F260&lt;=1,F260*100,F260),
      IF(_xlpm.x&gt;=70,"ALTA",
      IF(_xlpm.x&gt;=30,"REGULAR",
      IF(_xlpm.x&gt;=15,"BAIXA","CRÍTICA")))))</f>
        <v>DESATUALIZADA</v>
      </c>
      <c r="J260" s="6">
        <f>IFERROR(VLOOKUP(C260,'SETORES VARRIÇÃO'!H:I,2,FALSE),VLOOKUP(PERFORMANCE!C260,'SETORES PRAÇA'!H:I,2,FALSE))</f>
        <v>46102</v>
      </c>
      <c r="K260" s="35">
        <f>COUNTIF('TROCAS SELIMP'!$C$2:$F$901,PERFORMANCE!B260)</f>
        <v>0</v>
      </c>
      <c r="L260" s="105">
        <f>COUNTIFS('HISTORICO GERAL'!$D:D, B260,
          'HISTORICO GERAL'!$A:A, "&gt;="&amp;J260,
          'HISTORICO GERAL'!$G:G, "ON")</f>
        <v>14</v>
      </c>
      <c r="M260" s="106">
        <f>COUNTIFS('HISTORICO GERAL'!$D:D, B260,
          'HISTORICO GERAL'!$A:A, "&gt;="&amp;J260,
          'HISTORICO GERAL'!$G:G, "OFF")</f>
        <v>1</v>
      </c>
      <c r="N260" s="112">
        <f t="shared" si="8"/>
        <v>0.93333333333333335</v>
      </c>
    </row>
    <row r="261" spans="1:14" ht="15" customHeight="1" x14ac:dyDescent="0.35">
      <c r="A261" s="156" t="s">
        <v>571</v>
      </c>
      <c r="B261" s="62" t="s">
        <v>5952</v>
      </c>
      <c r="C261" s="35" t="s">
        <v>4611</v>
      </c>
      <c r="D261" s="35" t="s">
        <v>299</v>
      </c>
      <c r="E261" s="35" t="s">
        <v>888</v>
      </c>
      <c r="F261" s="127">
        <v>1</v>
      </c>
      <c r="G261" s="156" t="s">
        <v>9277</v>
      </c>
      <c r="H261" s="107" t="str">
        <f>IF(COUNTIFS(MANUTENÇÃO!B:B,B261,MANUTENÇÃO!C:C,"*MANUTENÇÃO ATIVA*")&gt;0,
   "MANUTENÇÃO ATIVA",
   IF(COUNTIFS(MANUTENÇÃO!B:B,B261,MANUTENÇÃO!C:C,"*PENDENTE MANUTENÇÃO*")&gt;0,
      "PENDENTE MANUTENÇÃO",
      IF(E261="ON","COM SINAL","SEM SINAL")
   )
)</f>
        <v>COM SINAL</v>
      </c>
      <c r="I261" s="35" t="str">
        <f t="shared" si="9"/>
        <v>ALTA</v>
      </c>
      <c r="J261" s="6">
        <f>IFERROR(VLOOKUP(C261,'SETORES VARRIÇÃO'!H:I,2,FALSE),VLOOKUP(PERFORMANCE!C261,'SETORES PRAÇA'!H:I,2,FALSE))</f>
        <v>46097</v>
      </c>
      <c r="K261" s="35">
        <f>COUNTIF('TROCAS SELIMP'!$C$2:$F$901,PERFORMANCE!B261)</f>
        <v>1</v>
      </c>
      <c r="L261" s="105">
        <f>COUNTIFS('HISTORICO GERAL'!$D:D, B261,
          'HISTORICO GERAL'!$A:A, "&gt;="&amp;J261,
          'HISTORICO GERAL'!$G:G, "ON")</f>
        <v>10</v>
      </c>
      <c r="M261" s="106">
        <f>COUNTIFS('HISTORICO GERAL'!$D:D, B261,
          'HISTORICO GERAL'!$A:A, "&gt;="&amp;J261,
          'HISTORICO GERAL'!$G:G, "OFF")</f>
        <v>5</v>
      </c>
      <c r="N261" s="112">
        <f t="shared" si="8"/>
        <v>0.66666666666666663</v>
      </c>
    </row>
    <row r="262" spans="1:14" ht="15" customHeight="1" x14ac:dyDescent="0.35">
      <c r="A262" s="156" t="s">
        <v>571</v>
      </c>
      <c r="B262" s="62" t="s">
        <v>5948</v>
      </c>
      <c r="C262" s="35" t="s">
        <v>4612</v>
      </c>
      <c r="D262" s="35" t="s">
        <v>302</v>
      </c>
      <c r="E262" s="35" t="s">
        <v>888</v>
      </c>
      <c r="F262" s="127">
        <v>1</v>
      </c>
      <c r="G262" s="156" t="s">
        <v>9438</v>
      </c>
      <c r="H262" s="107" t="str">
        <f>IF(COUNTIFS(MANUTENÇÃO!B:B,B262,MANUTENÇÃO!C:C,"*MANUTENÇÃO ATIVA*")&gt;0,
   "MANUTENÇÃO ATIVA",
   IF(COUNTIFS(MANUTENÇÃO!B:B,B262,MANUTENÇÃO!C:C,"*PENDENTE MANUTENÇÃO*")&gt;0,
      "PENDENTE MANUTENÇÃO",
      IF(E262="ON","COM SINAL","SEM SINAL")
   )
)</f>
        <v>COM SINAL</v>
      </c>
      <c r="I262" s="35" t="str">
        <f t="shared" si="9"/>
        <v>ALTA</v>
      </c>
      <c r="J262" s="6">
        <f>IFERROR(VLOOKUP(C262,'SETORES VARRIÇÃO'!H:I,2,FALSE),VLOOKUP(PERFORMANCE!C262,'SETORES PRAÇA'!H:I,2,FALSE))</f>
        <v>46098</v>
      </c>
      <c r="K262" s="35">
        <f>COUNTIF('TROCAS SELIMP'!$C$2:$F$901,PERFORMANCE!B262)</f>
        <v>1</v>
      </c>
      <c r="L262" s="105">
        <f>COUNTIFS('HISTORICO GERAL'!$D:D, B262,
          'HISTORICO GERAL'!$A:A, "&gt;="&amp;J262,
          'HISTORICO GERAL'!$G:G, "ON")</f>
        <v>9</v>
      </c>
      <c r="M262" s="106">
        <f>COUNTIFS('HISTORICO GERAL'!$D:D, B262,
          'HISTORICO GERAL'!$A:A, "&gt;="&amp;J262,
          'HISTORICO GERAL'!$G:G, "OFF")</f>
        <v>6</v>
      </c>
      <c r="N262" s="112">
        <f t="shared" si="8"/>
        <v>0.6</v>
      </c>
    </row>
    <row r="263" spans="1:14" ht="15" customHeight="1" x14ac:dyDescent="0.35">
      <c r="A263" s="156" t="s">
        <v>572</v>
      </c>
      <c r="B263" s="62" t="s">
        <v>240</v>
      </c>
      <c r="C263" s="35" t="s">
        <v>4361</v>
      </c>
      <c r="D263" s="35" t="s">
        <v>299</v>
      </c>
      <c r="E263" s="35" t="s">
        <v>888</v>
      </c>
      <c r="F263" s="127">
        <v>1</v>
      </c>
      <c r="G263" s="156" t="s">
        <v>9439</v>
      </c>
      <c r="H263" s="107" t="str">
        <f>IF(COUNTIFS(MANUTENÇÃO!B:B,B263,MANUTENÇÃO!C:C,"*MANUTENÇÃO ATIVA*")&gt;0,
   "MANUTENÇÃO ATIVA",
   IF(COUNTIFS(MANUTENÇÃO!B:B,B263,MANUTENÇÃO!C:C,"*PENDENTE MANUTENÇÃO*")&gt;0,
      "PENDENTE MANUTENÇÃO",
      IF(E263="ON","COM SINAL","SEM SINAL")
   )
)</f>
        <v>COM SINAL</v>
      </c>
      <c r="I263" s="35" t="str">
        <f t="shared" si="9"/>
        <v>ALTA</v>
      </c>
      <c r="J263" s="6">
        <f>IFERROR(VLOOKUP(C263,'SETORES VARRIÇÃO'!H:I,2,FALSE),VLOOKUP(PERFORMANCE!C263,'SETORES PRAÇA'!H:I,2,FALSE))</f>
        <v>46104</v>
      </c>
      <c r="K263" s="35">
        <f>COUNTIF('TROCAS SELIMP'!$C$2:$F$901,PERFORMANCE!B263)</f>
        <v>1</v>
      </c>
      <c r="L263" s="105">
        <f>COUNTIFS('HISTORICO GERAL'!$D:D, B263,
          'HISTORICO GERAL'!$A:A, "&gt;="&amp;J263,
          'HISTORICO GERAL'!$G:G, "ON")</f>
        <v>13</v>
      </c>
      <c r="M263" s="106">
        <f>COUNTIFS('HISTORICO GERAL'!$D:D, B263,
          'HISTORICO GERAL'!$A:A, "&gt;="&amp;J263,
          'HISTORICO GERAL'!$G:G, "OFF")</f>
        <v>2</v>
      </c>
      <c r="N263" s="112">
        <f t="shared" si="8"/>
        <v>0.8666666666666667</v>
      </c>
    </row>
    <row r="264" spans="1:14" ht="15" customHeight="1" x14ac:dyDescent="0.35">
      <c r="A264" s="156" t="s">
        <v>572</v>
      </c>
      <c r="B264" s="62" t="s">
        <v>280</v>
      </c>
      <c r="C264" s="35" t="s">
        <v>4343</v>
      </c>
      <c r="D264" s="35" t="s">
        <v>298</v>
      </c>
      <c r="E264" s="35" t="s">
        <v>888</v>
      </c>
      <c r="F264" s="127">
        <v>1</v>
      </c>
      <c r="G264" s="156" t="s">
        <v>9440</v>
      </c>
      <c r="H264" s="107" t="str">
        <f>IF(COUNTIFS(MANUTENÇÃO!B:B,B264,MANUTENÇÃO!C:C,"*MANUTENÇÃO ATIVA*")&gt;0,
   "MANUTENÇÃO ATIVA",
   IF(COUNTIFS(MANUTENÇÃO!B:B,B264,MANUTENÇÃO!C:C,"*PENDENTE MANUTENÇÃO*")&gt;0,
      "PENDENTE MANUTENÇÃO",
      IF(E264="ON","COM SINAL","SEM SINAL")
   )
)</f>
        <v>COM SINAL</v>
      </c>
      <c r="I264" s="35" t="str">
        <f t="shared" si="9"/>
        <v>ALTA</v>
      </c>
      <c r="J264" s="6">
        <f>IFERROR(VLOOKUP(C264,'SETORES VARRIÇÃO'!H:I,2,FALSE),VLOOKUP(PERFORMANCE!C264,'SETORES PRAÇA'!H:I,2,FALSE))</f>
        <v>46102</v>
      </c>
      <c r="K264" s="35">
        <f>COUNTIF('TROCAS SELIMP'!$C$2:$F$901,PERFORMANCE!B264)</f>
        <v>1</v>
      </c>
      <c r="L264" s="105">
        <f>COUNTIFS('HISTORICO GERAL'!$D:D, B264,
          'HISTORICO GERAL'!$A:A, "&gt;="&amp;J264,
          'HISTORICO GERAL'!$G:G, "ON")</f>
        <v>8</v>
      </c>
      <c r="M264" s="106">
        <f>COUNTIFS('HISTORICO GERAL'!$D:D, B264,
          'HISTORICO GERAL'!$A:A, "&gt;="&amp;J264,
          'HISTORICO GERAL'!$G:G, "OFF")</f>
        <v>7</v>
      </c>
      <c r="N264" s="112">
        <f t="shared" si="8"/>
        <v>0.53333333333333333</v>
      </c>
    </row>
    <row r="265" spans="1:14" ht="15" customHeight="1" x14ac:dyDescent="0.35">
      <c r="A265" s="156" t="s">
        <v>572</v>
      </c>
      <c r="B265" s="62" t="s">
        <v>283</v>
      </c>
      <c r="C265" s="35" t="s">
        <v>4340</v>
      </c>
      <c r="D265" s="35" t="s">
        <v>298</v>
      </c>
      <c r="E265" s="35" t="s">
        <v>887</v>
      </c>
      <c r="F265" s="127" t="s">
        <v>1034</v>
      </c>
      <c r="G265" s="156" t="s">
        <v>8931</v>
      </c>
      <c r="H265" s="107" t="str">
        <f>IF(COUNTIFS(MANUTENÇÃO!B:B,B265,MANUTENÇÃO!C:C,"*MANUTENÇÃO ATIVA*")&gt;0,
   "MANUTENÇÃO ATIVA",
   IF(COUNTIFS(MANUTENÇÃO!B:B,B265,MANUTENÇÃO!C:C,"*PENDENTE MANUTENÇÃO*")&gt;0,
      "PENDENTE MANUTENÇÃO",
      IF(E265="ON","COM SINAL","SEM SINAL")
   )
)</f>
        <v>SEM SINAL</v>
      </c>
      <c r="I265" s="35" t="str">
        <f t="shared" si="9"/>
        <v>DESATUALIZADA</v>
      </c>
      <c r="J265" s="6">
        <f>IFERROR(VLOOKUP(C265,'SETORES VARRIÇÃO'!H:I,2,FALSE),VLOOKUP(PERFORMANCE!C265,'SETORES PRAÇA'!H:I,2,FALSE))</f>
        <v>46102</v>
      </c>
      <c r="K265" s="35">
        <f>COUNTIF('TROCAS SELIMP'!$C$2:$F$901,PERFORMANCE!B265)</f>
        <v>1</v>
      </c>
      <c r="L265" s="105">
        <f>COUNTIFS('HISTORICO GERAL'!$D:D, B265,
          'HISTORICO GERAL'!$A:A, "&gt;="&amp;J265,
          'HISTORICO GERAL'!$G:G, "ON")</f>
        <v>10</v>
      </c>
      <c r="M265" s="106">
        <f>COUNTIFS('HISTORICO GERAL'!$D:D, B265,
          'HISTORICO GERAL'!$A:A, "&gt;="&amp;J265,
          'HISTORICO GERAL'!$G:G, "OFF")</f>
        <v>5</v>
      </c>
      <c r="N265" s="112">
        <f t="shared" si="8"/>
        <v>0.66666666666666663</v>
      </c>
    </row>
    <row r="266" spans="1:14" ht="15" customHeight="1" x14ac:dyDescent="0.35">
      <c r="A266" s="156" t="s">
        <v>572</v>
      </c>
      <c r="B266" s="62" t="s">
        <v>281</v>
      </c>
      <c r="C266" s="35" t="s">
        <v>4335</v>
      </c>
      <c r="D266" s="35" t="s">
        <v>298</v>
      </c>
      <c r="E266" s="35" t="s">
        <v>888</v>
      </c>
      <c r="F266" s="127">
        <v>1</v>
      </c>
      <c r="G266" s="156" t="s">
        <v>9281</v>
      </c>
      <c r="H266" s="107" t="str">
        <f>IF(COUNTIFS(MANUTENÇÃO!B:B,B266,MANUTENÇÃO!C:C,"*MANUTENÇÃO ATIVA*")&gt;0,
   "MANUTENÇÃO ATIVA",
   IF(COUNTIFS(MANUTENÇÃO!B:B,B266,MANUTENÇÃO!C:C,"*PENDENTE MANUTENÇÃO*")&gt;0,
      "PENDENTE MANUTENÇÃO",
      IF(E266="ON","COM SINAL","SEM SINAL")
   )
)</f>
        <v>COM SINAL</v>
      </c>
      <c r="I266" s="35" t="str">
        <f t="shared" si="9"/>
        <v>ALTA</v>
      </c>
      <c r="J266" s="6">
        <f>IFERROR(VLOOKUP(C266,'SETORES VARRIÇÃO'!H:I,2,FALSE),VLOOKUP(PERFORMANCE!C266,'SETORES PRAÇA'!H:I,2,FALSE))</f>
        <v>46102</v>
      </c>
      <c r="K266" s="35">
        <f>COUNTIF('TROCAS SELIMP'!$C$2:$F$901,PERFORMANCE!B266)</f>
        <v>1</v>
      </c>
      <c r="L266" s="105">
        <f>COUNTIFS('HISTORICO GERAL'!$D:D, B266,
          'HISTORICO GERAL'!$A:A, "&gt;="&amp;J266,
          'HISTORICO GERAL'!$G:G, "ON")</f>
        <v>8</v>
      </c>
      <c r="M266" s="106">
        <f>COUNTIFS('HISTORICO GERAL'!$D:D, B266,
          'HISTORICO GERAL'!$A:A, "&gt;="&amp;J266,
          'HISTORICO GERAL'!$G:G, "OFF")</f>
        <v>7</v>
      </c>
      <c r="N266" s="112">
        <f t="shared" si="8"/>
        <v>0.53333333333333333</v>
      </c>
    </row>
    <row r="267" spans="1:14" ht="15" customHeight="1" x14ac:dyDescent="0.35">
      <c r="A267" s="156" t="s">
        <v>572</v>
      </c>
      <c r="B267" s="62" t="s">
        <v>242</v>
      </c>
      <c r="C267" s="35" t="s">
        <v>4346</v>
      </c>
      <c r="D267" s="35" t="s">
        <v>299</v>
      </c>
      <c r="E267" s="35" t="s">
        <v>888</v>
      </c>
      <c r="F267" s="127">
        <v>1</v>
      </c>
      <c r="G267" s="156" t="s">
        <v>9441</v>
      </c>
      <c r="H267" s="107" t="str">
        <f>IF(COUNTIFS(MANUTENÇÃO!B:B,B267,MANUTENÇÃO!C:C,"*MANUTENÇÃO ATIVA*")&gt;0,
   "MANUTENÇÃO ATIVA",
   IF(COUNTIFS(MANUTENÇÃO!B:B,B267,MANUTENÇÃO!C:C,"*PENDENTE MANUTENÇÃO*")&gt;0,
      "PENDENTE MANUTENÇÃO",
      IF(E267="ON","COM SINAL","SEM SINAL")
   )
)</f>
        <v>COM SINAL</v>
      </c>
      <c r="I267" s="35" t="str">
        <f t="shared" si="9"/>
        <v>ALTA</v>
      </c>
      <c r="J267" s="6">
        <f>IFERROR(VLOOKUP(C267,'SETORES VARRIÇÃO'!H:I,2,FALSE),VLOOKUP(PERFORMANCE!C267,'SETORES PRAÇA'!H:I,2,FALSE))</f>
        <v>46104</v>
      </c>
      <c r="K267" s="35">
        <f>COUNTIF('TROCAS SELIMP'!$C$2:$F$901,PERFORMANCE!B267)</f>
        <v>1</v>
      </c>
      <c r="L267" s="105">
        <f>COUNTIFS('HISTORICO GERAL'!$D:D, B267,
          'HISTORICO GERAL'!$A:A, "&gt;="&amp;J267,
          'HISTORICO GERAL'!$G:G, "ON")</f>
        <v>8</v>
      </c>
      <c r="M267" s="106">
        <f>COUNTIFS('HISTORICO GERAL'!$D:D, B267,
          'HISTORICO GERAL'!$A:A, "&gt;="&amp;J267,
          'HISTORICO GERAL'!$G:G, "OFF")</f>
        <v>7</v>
      </c>
      <c r="N267" s="112">
        <f t="shared" si="8"/>
        <v>0.53333333333333333</v>
      </c>
    </row>
    <row r="268" spans="1:14" ht="15" customHeight="1" x14ac:dyDescent="0.35">
      <c r="A268" s="156" t="s">
        <v>572</v>
      </c>
      <c r="B268" s="62" t="s">
        <v>241</v>
      </c>
      <c r="C268" s="35" t="s">
        <v>4354</v>
      </c>
      <c r="D268" s="35" t="s">
        <v>299</v>
      </c>
      <c r="E268" s="35" t="s">
        <v>888</v>
      </c>
      <c r="F268" s="127">
        <v>1</v>
      </c>
      <c r="G268" s="156" t="s">
        <v>9442</v>
      </c>
      <c r="H268" s="107" t="str">
        <f>IF(COUNTIFS(MANUTENÇÃO!B:B,B268,MANUTENÇÃO!C:C,"*MANUTENÇÃO ATIVA*")&gt;0,
   "MANUTENÇÃO ATIVA",
   IF(COUNTIFS(MANUTENÇÃO!B:B,B268,MANUTENÇÃO!C:C,"*PENDENTE MANUTENÇÃO*")&gt;0,
      "PENDENTE MANUTENÇÃO",
      IF(E268="ON","COM SINAL","SEM SINAL")
   )
)</f>
        <v>COM SINAL</v>
      </c>
      <c r="I268" s="35" t="str">
        <f t="shared" si="9"/>
        <v>ALTA</v>
      </c>
      <c r="J268" s="6">
        <f>IFERROR(VLOOKUP(C268,'SETORES VARRIÇÃO'!H:I,2,FALSE),VLOOKUP(PERFORMANCE!C268,'SETORES PRAÇA'!H:I,2,FALSE))</f>
        <v>46104</v>
      </c>
      <c r="K268" s="35">
        <f>COUNTIF('TROCAS SELIMP'!$C$2:$F$901,PERFORMANCE!B268)</f>
        <v>1</v>
      </c>
      <c r="L268" s="105">
        <f>COUNTIFS('HISTORICO GERAL'!$D:D, B268,
          'HISTORICO GERAL'!$A:A, "&gt;="&amp;J268,
          'HISTORICO GERAL'!$G:G, "ON")</f>
        <v>13</v>
      </c>
      <c r="M268" s="106">
        <f>COUNTIFS('HISTORICO GERAL'!$D:D, B268,
          'HISTORICO GERAL'!$A:A, "&gt;="&amp;J268,
          'HISTORICO GERAL'!$G:G, "OFF")</f>
        <v>2</v>
      </c>
      <c r="N268" s="112">
        <f t="shared" si="8"/>
        <v>0.8666666666666667</v>
      </c>
    </row>
    <row r="269" spans="1:14" ht="15" customHeight="1" x14ac:dyDescent="0.35">
      <c r="A269" s="156" t="s">
        <v>572</v>
      </c>
      <c r="B269" s="62" t="s">
        <v>212</v>
      </c>
      <c r="C269" s="35" t="s">
        <v>4307</v>
      </c>
      <c r="D269" s="35" t="s">
        <v>300</v>
      </c>
      <c r="E269" s="35" t="s">
        <v>887</v>
      </c>
      <c r="F269" s="127" t="s">
        <v>1034</v>
      </c>
      <c r="G269" s="156" t="s">
        <v>8935</v>
      </c>
      <c r="H269" s="107" t="str">
        <f>IF(COUNTIFS(MANUTENÇÃO!B:B,B269,MANUTENÇÃO!C:C,"*MANUTENÇÃO ATIVA*")&gt;0,
   "MANUTENÇÃO ATIVA",
   IF(COUNTIFS(MANUTENÇÃO!B:B,B269,MANUTENÇÃO!C:C,"*PENDENTE MANUTENÇÃO*")&gt;0,
      "PENDENTE MANUTENÇÃO",
      IF(E269="ON","COM SINAL","SEM SINAL")
   )
)</f>
        <v>SEM SINAL</v>
      </c>
      <c r="I269" s="35" t="str">
        <f t="shared" si="9"/>
        <v>DESATUALIZADA</v>
      </c>
      <c r="J269" s="6">
        <f>IFERROR(VLOOKUP(C269,'SETORES VARRIÇÃO'!H:I,2,FALSE),VLOOKUP(PERFORMANCE!C269,'SETORES PRAÇA'!H:I,2,FALSE))</f>
        <v>46101</v>
      </c>
      <c r="K269" s="35">
        <f>COUNTIF('TROCAS SELIMP'!$C$2:$F$901,PERFORMANCE!B269)</f>
        <v>1</v>
      </c>
      <c r="L269" s="105">
        <f>COUNTIFS('HISTORICO GERAL'!$D:D, B269,
          'HISTORICO GERAL'!$A:A, "&gt;="&amp;J269,
          'HISTORICO GERAL'!$G:G, "ON")</f>
        <v>13</v>
      </c>
      <c r="M269" s="106">
        <f>COUNTIFS('HISTORICO GERAL'!$D:D, B269,
          'HISTORICO GERAL'!$A:A, "&gt;="&amp;J269,
          'HISTORICO GERAL'!$G:G, "OFF")</f>
        <v>2</v>
      </c>
      <c r="N269" s="112">
        <f t="shared" si="8"/>
        <v>0.8666666666666667</v>
      </c>
    </row>
    <row r="270" spans="1:14" ht="15" customHeight="1" x14ac:dyDescent="0.35">
      <c r="A270" s="156" t="s">
        <v>571</v>
      </c>
      <c r="B270" s="62" t="s">
        <v>45</v>
      </c>
      <c r="C270" s="35" t="s">
        <v>4248</v>
      </c>
      <c r="D270" s="35" t="s">
        <v>297</v>
      </c>
      <c r="E270" s="35" t="s">
        <v>887</v>
      </c>
      <c r="F270" s="127" t="s">
        <v>1034</v>
      </c>
      <c r="G270" s="156" t="s">
        <v>9121</v>
      </c>
      <c r="H270" s="107" t="str">
        <f>IF(COUNTIFS(MANUTENÇÃO!B:B,B270,MANUTENÇÃO!C:C,"*MANUTENÇÃO ATIVA*")&gt;0,
   "MANUTENÇÃO ATIVA",
   IF(COUNTIFS(MANUTENÇÃO!B:B,B270,MANUTENÇÃO!C:C,"*PENDENTE MANUTENÇÃO*")&gt;0,
      "PENDENTE MANUTENÇÃO",
      IF(E270="ON","COM SINAL","SEM SINAL")
   )
)</f>
        <v>SEM SINAL</v>
      </c>
      <c r="I270" s="35" t="str">
        <f t="shared" si="9"/>
        <v>DESATUALIZADA</v>
      </c>
      <c r="J270" s="6">
        <f>IFERROR(VLOOKUP(C270,'SETORES VARRIÇÃO'!H:I,2,FALSE),VLOOKUP(PERFORMANCE!C270,'SETORES PRAÇA'!H:I,2,FALSE))</f>
        <v>46094</v>
      </c>
      <c r="K270" s="35">
        <f>COUNTIF('TROCAS SELIMP'!$C$2:$F$901,PERFORMANCE!B270)</f>
        <v>1</v>
      </c>
      <c r="L270" s="105">
        <f>COUNTIFS('HISTORICO GERAL'!$D:D, B270,
          'HISTORICO GERAL'!$A:A, "&gt;="&amp;J270,
          'HISTORICO GERAL'!$G:G, "ON")</f>
        <v>12</v>
      </c>
      <c r="M270" s="106">
        <f>COUNTIFS('HISTORICO GERAL'!$D:D, B270,
          'HISTORICO GERAL'!$A:A, "&gt;="&amp;J270,
          'HISTORICO GERAL'!$G:G, "OFF")</f>
        <v>3</v>
      </c>
      <c r="N270" s="112">
        <f t="shared" si="8"/>
        <v>0.8</v>
      </c>
    </row>
    <row r="271" spans="1:14" ht="15" customHeight="1" x14ac:dyDescent="0.35">
      <c r="A271" s="156" t="s">
        <v>571</v>
      </c>
      <c r="B271" s="62" t="s">
        <v>46</v>
      </c>
      <c r="C271" s="35" t="s">
        <v>4247</v>
      </c>
      <c r="D271" s="35" t="s">
        <v>297</v>
      </c>
      <c r="E271" s="35" t="s">
        <v>887</v>
      </c>
      <c r="F271" s="127" t="s">
        <v>1034</v>
      </c>
      <c r="G271" s="156" t="s">
        <v>8937</v>
      </c>
      <c r="H271" s="107" t="str">
        <f>IF(COUNTIFS(MANUTENÇÃO!B:B,B271,MANUTENÇÃO!C:C,"*MANUTENÇÃO ATIVA*")&gt;0,
   "MANUTENÇÃO ATIVA",
   IF(COUNTIFS(MANUTENÇÃO!B:B,B271,MANUTENÇÃO!C:C,"*PENDENTE MANUTENÇÃO*")&gt;0,
      "PENDENTE MANUTENÇÃO",
      IF(E271="ON","COM SINAL","SEM SINAL")
   )
)</f>
        <v>SEM SINAL</v>
      </c>
      <c r="I271" s="35" t="str">
        <f t="shared" si="9"/>
        <v>DESATUALIZADA</v>
      </c>
      <c r="J271" s="6">
        <f>IFERROR(VLOOKUP(C271,'SETORES VARRIÇÃO'!H:I,2,FALSE),VLOOKUP(PERFORMANCE!C271,'SETORES PRAÇA'!H:I,2,FALSE))</f>
        <v>46094</v>
      </c>
      <c r="K271" s="35">
        <f>COUNTIF('TROCAS SELIMP'!$C$2:$F$901,PERFORMANCE!B271)</f>
        <v>1</v>
      </c>
      <c r="L271" s="105">
        <f>COUNTIFS('HISTORICO GERAL'!$D:D, B271,
          'HISTORICO GERAL'!$A:A, "&gt;="&amp;J271,
          'HISTORICO GERAL'!$G:G, "ON")</f>
        <v>12</v>
      </c>
      <c r="M271" s="106">
        <f>COUNTIFS('HISTORICO GERAL'!$D:D, B271,
          'HISTORICO GERAL'!$A:A, "&gt;="&amp;J271,
          'HISTORICO GERAL'!$G:G, "OFF")</f>
        <v>3</v>
      </c>
      <c r="N271" s="112">
        <f t="shared" si="8"/>
        <v>0.8</v>
      </c>
    </row>
    <row r="272" spans="1:14" ht="15" customHeight="1" x14ac:dyDescent="0.35">
      <c r="A272" s="156" t="s">
        <v>572</v>
      </c>
      <c r="B272" s="62" t="s">
        <v>214</v>
      </c>
      <c r="C272" s="35" t="s">
        <v>4311</v>
      </c>
      <c r="D272" s="35" t="s">
        <v>300</v>
      </c>
      <c r="E272" s="35" t="s">
        <v>887</v>
      </c>
      <c r="F272" s="127" t="s">
        <v>1034</v>
      </c>
      <c r="G272" s="156" t="s">
        <v>9122</v>
      </c>
      <c r="H272" s="107" t="str">
        <f>IF(COUNTIFS(MANUTENÇÃO!B:B,B272,MANUTENÇÃO!C:C,"*MANUTENÇÃO ATIVA*")&gt;0,
   "MANUTENÇÃO ATIVA",
   IF(COUNTIFS(MANUTENÇÃO!B:B,B272,MANUTENÇÃO!C:C,"*PENDENTE MANUTENÇÃO*")&gt;0,
      "PENDENTE MANUTENÇÃO",
      IF(E272="ON","COM SINAL","SEM SINAL")
   )
)</f>
        <v>SEM SINAL</v>
      </c>
      <c r="I272" s="35" t="str">
        <f t="shared" si="9"/>
        <v>DESATUALIZADA</v>
      </c>
      <c r="J272" s="6">
        <f>IFERROR(VLOOKUP(C272,'SETORES VARRIÇÃO'!H:I,2,FALSE),VLOOKUP(PERFORMANCE!C272,'SETORES PRAÇA'!H:I,2,FALSE))</f>
        <v>46101</v>
      </c>
      <c r="K272" s="35">
        <f>COUNTIF('TROCAS SELIMP'!$C$2:$F$901,PERFORMANCE!B272)</f>
        <v>1</v>
      </c>
      <c r="L272" s="105">
        <f>COUNTIFS('HISTORICO GERAL'!$D:D, B272,
          'HISTORICO GERAL'!$A:A, "&gt;="&amp;J272,
          'HISTORICO GERAL'!$G:G, "ON")</f>
        <v>13</v>
      </c>
      <c r="M272" s="106">
        <f>COUNTIFS('HISTORICO GERAL'!$D:D, B272,
          'HISTORICO GERAL'!$A:A, "&gt;="&amp;J272,
          'HISTORICO GERAL'!$G:G, "OFF")</f>
        <v>2</v>
      </c>
      <c r="N272" s="112">
        <f t="shared" si="8"/>
        <v>0.8666666666666667</v>
      </c>
    </row>
    <row r="273" spans="1:14" ht="15" customHeight="1" x14ac:dyDescent="0.35">
      <c r="A273" s="156" t="s">
        <v>572</v>
      </c>
      <c r="B273" s="62" t="s">
        <v>222</v>
      </c>
      <c r="C273" s="35" t="s">
        <v>4296</v>
      </c>
      <c r="D273" s="35" t="s">
        <v>301</v>
      </c>
      <c r="E273" s="35" t="s">
        <v>887</v>
      </c>
      <c r="F273" s="127" t="s">
        <v>1034</v>
      </c>
      <c r="G273" s="156" t="s">
        <v>8575</v>
      </c>
      <c r="H273" s="107" t="str">
        <f>IF(COUNTIFS(MANUTENÇÃO!B:B,B273,MANUTENÇÃO!C:C,"*MANUTENÇÃO ATIVA*")&gt;0,
   "MANUTENÇÃO ATIVA",
   IF(COUNTIFS(MANUTENÇÃO!B:B,B273,MANUTENÇÃO!C:C,"*PENDENTE MANUTENÇÃO*")&gt;0,
      "PENDENTE MANUTENÇÃO",
      IF(E273="ON","COM SINAL","SEM SINAL")
   )
)</f>
        <v>SEM SINAL</v>
      </c>
      <c r="I273" s="35" t="str">
        <f t="shared" si="9"/>
        <v>DESATUALIZADA</v>
      </c>
      <c r="J273" s="6">
        <f>IFERROR(VLOOKUP(C273,'SETORES VARRIÇÃO'!H:I,2,FALSE),VLOOKUP(PERFORMANCE!C273,'SETORES PRAÇA'!H:I,2,FALSE))</f>
        <v>46101</v>
      </c>
      <c r="K273" s="35">
        <f>COUNTIF('TROCAS SELIMP'!$C$2:$F$901,PERFORMANCE!B273)</f>
        <v>1</v>
      </c>
      <c r="L273" s="105">
        <f>COUNTIFS('HISTORICO GERAL'!$D:D, B273,
          'HISTORICO GERAL'!$A:A, "&gt;="&amp;J273,
          'HISTORICO GERAL'!$G:G, "ON")</f>
        <v>5</v>
      </c>
      <c r="M273" s="106">
        <f>COUNTIFS('HISTORICO GERAL'!$D:D, B273,
          'HISTORICO GERAL'!$A:A, "&gt;="&amp;J273,
          'HISTORICO GERAL'!$G:G, "OFF")</f>
        <v>10</v>
      </c>
      <c r="N273" s="112">
        <f t="shared" si="8"/>
        <v>0.33333333333333331</v>
      </c>
    </row>
    <row r="274" spans="1:14" ht="15" customHeight="1" x14ac:dyDescent="0.35">
      <c r="A274" s="156" t="s">
        <v>572</v>
      </c>
      <c r="B274" s="62" t="s">
        <v>206</v>
      </c>
      <c r="C274" s="35" t="s">
        <v>4314</v>
      </c>
      <c r="D274" s="35" t="s">
        <v>300</v>
      </c>
      <c r="E274" s="35" t="s">
        <v>888</v>
      </c>
      <c r="F274" s="127">
        <v>1</v>
      </c>
      <c r="G274" s="156" t="s">
        <v>9443</v>
      </c>
      <c r="H274" s="107" t="str">
        <f>IF(COUNTIFS(MANUTENÇÃO!B:B,B274,MANUTENÇÃO!C:C,"*MANUTENÇÃO ATIVA*")&gt;0,
   "MANUTENÇÃO ATIVA",
   IF(COUNTIFS(MANUTENÇÃO!B:B,B274,MANUTENÇÃO!C:C,"*PENDENTE MANUTENÇÃO*")&gt;0,
      "PENDENTE MANUTENÇÃO",
      IF(E274="ON","COM SINAL","SEM SINAL")
   )
)</f>
        <v>COM SINAL</v>
      </c>
      <c r="I274" s="35" t="str">
        <f t="shared" si="9"/>
        <v>ALTA</v>
      </c>
      <c r="J274" s="6">
        <f>IFERROR(VLOOKUP(C274,'SETORES VARRIÇÃO'!H:I,2,FALSE),VLOOKUP(PERFORMANCE!C274,'SETORES PRAÇA'!H:I,2,FALSE))</f>
        <v>46101</v>
      </c>
      <c r="K274" s="35">
        <f>COUNTIF('TROCAS SELIMP'!$C$2:$F$901,PERFORMANCE!B274)</f>
        <v>1</v>
      </c>
      <c r="L274" s="105">
        <f>COUNTIFS('HISTORICO GERAL'!$D:D, B274,
          'HISTORICO GERAL'!$A:A, "&gt;="&amp;J274,
          'HISTORICO GERAL'!$G:G, "ON")</f>
        <v>13</v>
      </c>
      <c r="M274" s="106">
        <f>COUNTIFS('HISTORICO GERAL'!$D:D, B274,
          'HISTORICO GERAL'!$A:A, "&gt;="&amp;J274,
          'HISTORICO GERAL'!$G:G, "OFF")</f>
        <v>2</v>
      </c>
      <c r="N274" s="112">
        <f t="shared" si="8"/>
        <v>0.8666666666666667</v>
      </c>
    </row>
    <row r="275" spans="1:14" ht="15" customHeight="1" x14ac:dyDescent="0.35">
      <c r="A275" s="156" t="s">
        <v>572</v>
      </c>
      <c r="B275" s="62" t="s">
        <v>210</v>
      </c>
      <c r="C275" s="35" t="s">
        <v>4313</v>
      </c>
      <c r="D275" s="35" t="s">
        <v>300</v>
      </c>
      <c r="E275" s="35" t="s">
        <v>888</v>
      </c>
      <c r="F275" s="127">
        <v>1</v>
      </c>
      <c r="G275" s="156" t="s">
        <v>9444</v>
      </c>
      <c r="H275" s="107" t="str">
        <f>IF(COUNTIFS(MANUTENÇÃO!B:B,B275,MANUTENÇÃO!C:C,"*MANUTENÇÃO ATIVA*")&gt;0,
   "MANUTENÇÃO ATIVA",
   IF(COUNTIFS(MANUTENÇÃO!B:B,B275,MANUTENÇÃO!C:C,"*PENDENTE MANUTENÇÃO*")&gt;0,
      "PENDENTE MANUTENÇÃO",
      IF(E275="ON","COM SINAL","SEM SINAL")
   )
)</f>
        <v>COM SINAL</v>
      </c>
      <c r="I275" s="35" t="str">
        <f t="shared" si="9"/>
        <v>ALTA</v>
      </c>
      <c r="J275" s="6">
        <f>IFERROR(VLOOKUP(C275,'SETORES VARRIÇÃO'!H:I,2,FALSE),VLOOKUP(PERFORMANCE!C275,'SETORES PRAÇA'!H:I,2,FALSE))</f>
        <v>46101</v>
      </c>
      <c r="K275" s="35">
        <f>COUNTIF('TROCAS SELIMP'!$C$2:$F$901,PERFORMANCE!B275)</f>
        <v>2</v>
      </c>
      <c r="L275" s="105">
        <f>COUNTIFS('HISTORICO GERAL'!$D:D, B275,
          'HISTORICO GERAL'!$A:A, "&gt;="&amp;J275,
          'HISTORICO GERAL'!$G:G, "ON")</f>
        <v>7</v>
      </c>
      <c r="M275" s="106">
        <f>COUNTIFS('HISTORICO GERAL'!$D:D, B275,
          'HISTORICO GERAL'!$A:A, "&gt;="&amp;J275,
          'HISTORICO GERAL'!$G:G, "OFF")</f>
        <v>8</v>
      </c>
      <c r="N275" s="112">
        <f t="shared" ref="N275:N333" si="10">L275/(L275+M275)</f>
        <v>0.46666666666666667</v>
      </c>
    </row>
    <row r="276" spans="1:14" ht="15" customHeight="1" x14ac:dyDescent="0.35">
      <c r="A276" s="156" t="s">
        <v>571</v>
      </c>
      <c r="B276" s="62" t="s">
        <v>77</v>
      </c>
      <c r="C276" s="35" t="s">
        <v>5597</v>
      </c>
      <c r="D276" s="35" t="s">
        <v>298</v>
      </c>
      <c r="E276" s="35" t="s">
        <v>888</v>
      </c>
      <c r="F276" s="127">
        <v>1</v>
      </c>
      <c r="G276" s="156" t="s">
        <v>9445</v>
      </c>
      <c r="H276" s="107" t="str">
        <f>IF(COUNTIFS(MANUTENÇÃO!B:B,B276,MANUTENÇÃO!C:C,"*MANUTENÇÃO ATIVA*")&gt;0,
   "MANUTENÇÃO ATIVA",
   IF(COUNTIFS(MANUTENÇÃO!B:B,B276,MANUTENÇÃO!C:C,"*PENDENTE MANUTENÇÃO*")&gt;0,
      "PENDENTE MANUTENÇÃO",
      IF(E276="ON","COM SINAL","SEM SINAL")
   )
)</f>
        <v>COM SINAL</v>
      </c>
      <c r="I276" s="35" t="str">
        <f t="shared" si="9"/>
        <v>ALTA</v>
      </c>
      <c r="J276" s="6">
        <f>IFERROR(VLOOKUP(C276,'SETORES VARRIÇÃO'!H:I,2,FALSE),VLOOKUP(PERFORMANCE!C276,'SETORES PRAÇA'!H:I,2,FALSE))</f>
        <v>46095</v>
      </c>
      <c r="K276" s="35">
        <f>COUNTIF('TROCAS SELIMP'!$C$2:$F$901,PERFORMANCE!B276)</f>
        <v>1</v>
      </c>
      <c r="L276" s="105">
        <f>COUNTIFS('HISTORICO GERAL'!$D:D, B276,
          'HISTORICO GERAL'!$A:A, "&gt;="&amp;J276,
          'HISTORICO GERAL'!$G:G, "ON")</f>
        <v>12</v>
      </c>
      <c r="M276" s="106">
        <f>COUNTIFS('HISTORICO GERAL'!$D:D, B276,
          'HISTORICO GERAL'!$A:A, "&gt;="&amp;J276,
          'HISTORICO GERAL'!$G:G, "OFF")</f>
        <v>3</v>
      </c>
      <c r="N276" s="112">
        <f t="shared" si="10"/>
        <v>0.8</v>
      </c>
    </row>
    <row r="277" spans="1:14" ht="15" customHeight="1" x14ac:dyDescent="0.35">
      <c r="A277" s="156" t="s">
        <v>572</v>
      </c>
      <c r="B277" s="62" t="s">
        <v>226</v>
      </c>
      <c r="C277" s="35" t="s">
        <v>4299</v>
      </c>
      <c r="D277" s="35" t="s">
        <v>301</v>
      </c>
      <c r="E277" s="35" t="s">
        <v>888</v>
      </c>
      <c r="F277" s="127">
        <v>1</v>
      </c>
      <c r="G277" s="156" t="s">
        <v>9446</v>
      </c>
      <c r="H277" s="107" t="str">
        <f>IF(COUNTIFS(MANUTENÇÃO!B:B,B277,MANUTENÇÃO!C:C,"*MANUTENÇÃO ATIVA*")&gt;0,
   "MANUTENÇÃO ATIVA",
   IF(COUNTIFS(MANUTENÇÃO!B:B,B277,MANUTENÇÃO!C:C,"*PENDENTE MANUTENÇÃO*")&gt;0,
      "PENDENTE MANUTENÇÃO",
      IF(E277="ON","COM SINAL","SEM SINAL")
   )
)</f>
        <v>COM SINAL</v>
      </c>
      <c r="I277" s="35" t="str">
        <f t="shared" si="9"/>
        <v>ALTA</v>
      </c>
      <c r="J277" s="6">
        <f>IFERROR(VLOOKUP(C277,'SETORES VARRIÇÃO'!H:I,2,FALSE),VLOOKUP(PERFORMANCE!C277,'SETORES PRAÇA'!H:I,2,FALSE))</f>
        <v>46101</v>
      </c>
      <c r="K277" s="35">
        <f>COUNTIF('TROCAS SELIMP'!$C$2:$F$901,PERFORMANCE!B277)</f>
        <v>1</v>
      </c>
      <c r="L277" s="105">
        <f>COUNTIFS('HISTORICO GERAL'!$D:D, B277,
          'HISTORICO GERAL'!$A:A, "&gt;="&amp;J277,
          'HISTORICO GERAL'!$G:G, "ON")</f>
        <v>11</v>
      </c>
      <c r="M277" s="106">
        <f>COUNTIFS('HISTORICO GERAL'!$D:D, B277,
          'HISTORICO GERAL'!$A:A, "&gt;="&amp;J277,
          'HISTORICO GERAL'!$G:G, "OFF")</f>
        <v>4</v>
      </c>
      <c r="N277" s="112">
        <f t="shared" si="10"/>
        <v>0.73333333333333328</v>
      </c>
    </row>
    <row r="278" spans="1:14" ht="15" customHeight="1" x14ac:dyDescent="0.35">
      <c r="A278" s="156" t="s">
        <v>571</v>
      </c>
      <c r="B278" s="62" t="s">
        <v>74</v>
      </c>
      <c r="C278" s="35" t="s">
        <v>4285</v>
      </c>
      <c r="D278" s="35" t="s">
        <v>298</v>
      </c>
      <c r="E278" s="35" t="s">
        <v>888</v>
      </c>
      <c r="F278" s="127">
        <v>1</v>
      </c>
      <c r="G278" s="156" t="s">
        <v>9447</v>
      </c>
      <c r="H278" s="107" t="str">
        <f>IF(COUNTIFS(MANUTENÇÃO!B:B,B278,MANUTENÇÃO!C:C,"*MANUTENÇÃO ATIVA*")&gt;0,
   "MANUTENÇÃO ATIVA",
   IF(COUNTIFS(MANUTENÇÃO!B:B,B278,MANUTENÇÃO!C:C,"*PENDENTE MANUTENÇÃO*")&gt;0,
      "PENDENTE MANUTENÇÃO",
      IF(E278="ON","COM SINAL","SEM SINAL")
   )
)</f>
        <v>COM SINAL</v>
      </c>
      <c r="I278" s="35" t="str">
        <f t="shared" si="9"/>
        <v>ALTA</v>
      </c>
      <c r="J278" s="6">
        <f>IFERROR(VLOOKUP(C278,'SETORES VARRIÇÃO'!H:I,2,FALSE),VLOOKUP(PERFORMANCE!C278,'SETORES PRAÇA'!H:I,2,FALSE))</f>
        <v>46095</v>
      </c>
      <c r="K278" s="35">
        <f>COUNTIF('TROCAS SELIMP'!$C$2:$F$901,PERFORMANCE!B278)</f>
        <v>1</v>
      </c>
      <c r="L278" s="105">
        <f>COUNTIFS('HISTORICO GERAL'!$D:D, B278,
          'HISTORICO GERAL'!$A:A, "&gt;="&amp;J278,
          'HISTORICO GERAL'!$G:G, "ON")</f>
        <v>15</v>
      </c>
      <c r="M278" s="106">
        <f>COUNTIFS('HISTORICO GERAL'!$D:D, B278,
          'HISTORICO GERAL'!$A:A, "&gt;="&amp;J278,
          'HISTORICO GERAL'!$G:G, "OFF")</f>
        <v>0</v>
      </c>
      <c r="N278" s="112">
        <f t="shared" si="10"/>
        <v>1</v>
      </c>
    </row>
    <row r="279" spans="1:14" ht="15" customHeight="1" x14ac:dyDescent="0.35">
      <c r="A279" s="156" t="s">
        <v>572</v>
      </c>
      <c r="B279" s="62" t="s">
        <v>225</v>
      </c>
      <c r="C279" s="35" t="s">
        <v>4298</v>
      </c>
      <c r="D279" s="35" t="s">
        <v>301</v>
      </c>
      <c r="E279" s="35" t="s">
        <v>888</v>
      </c>
      <c r="F279" s="127">
        <v>1</v>
      </c>
      <c r="G279" s="156" t="s">
        <v>9448</v>
      </c>
      <c r="H279" s="107" t="str">
        <f>IF(COUNTIFS(MANUTENÇÃO!B:B,B279,MANUTENÇÃO!C:C,"*MANUTENÇÃO ATIVA*")&gt;0,
   "MANUTENÇÃO ATIVA",
   IF(COUNTIFS(MANUTENÇÃO!B:B,B279,MANUTENÇÃO!C:C,"*PENDENTE MANUTENÇÃO*")&gt;0,
      "PENDENTE MANUTENÇÃO",
      IF(E279="ON","COM SINAL","SEM SINAL")
   )
)</f>
        <v>COM SINAL</v>
      </c>
      <c r="I279" s="35" t="str">
        <f t="shared" si="9"/>
        <v>ALTA</v>
      </c>
      <c r="J279" s="6">
        <f>IFERROR(VLOOKUP(C279,'SETORES VARRIÇÃO'!H:I,2,FALSE),VLOOKUP(PERFORMANCE!C279,'SETORES PRAÇA'!H:I,2,FALSE))</f>
        <v>46101</v>
      </c>
      <c r="K279" s="35">
        <f>COUNTIF('TROCAS SELIMP'!$C$2:$F$901,PERFORMANCE!B279)</f>
        <v>1</v>
      </c>
      <c r="L279" s="105">
        <f>COUNTIFS('HISTORICO GERAL'!$D:D, B279,
          'HISTORICO GERAL'!$A:A, "&gt;="&amp;J279,
          'HISTORICO GERAL'!$G:G, "ON")</f>
        <v>14</v>
      </c>
      <c r="M279" s="106">
        <f>COUNTIFS('HISTORICO GERAL'!$D:D, B279,
          'HISTORICO GERAL'!$A:A, "&gt;="&amp;J279,
          'HISTORICO GERAL'!$G:G, "OFF")</f>
        <v>1</v>
      </c>
      <c r="N279" s="112">
        <f t="shared" si="10"/>
        <v>0.93333333333333335</v>
      </c>
    </row>
    <row r="280" spans="1:14" ht="15" customHeight="1" x14ac:dyDescent="0.35">
      <c r="A280" s="156" t="s">
        <v>572</v>
      </c>
      <c r="B280" s="62" t="s">
        <v>215</v>
      </c>
      <c r="C280" s="35" t="s">
        <v>4305</v>
      </c>
      <c r="D280" s="35" t="s">
        <v>300</v>
      </c>
      <c r="E280" s="35" t="s">
        <v>887</v>
      </c>
      <c r="F280" s="127" t="s">
        <v>1034</v>
      </c>
      <c r="G280" s="156" t="s">
        <v>8942</v>
      </c>
      <c r="H280" s="107" t="str">
        <f>IF(COUNTIFS(MANUTENÇÃO!B:B,B280,MANUTENÇÃO!C:C,"*MANUTENÇÃO ATIVA*")&gt;0,
   "MANUTENÇÃO ATIVA",
   IF(COUNTIFS(MANUTENÇÃO!B:B,B280,MANUTENÇÃO!C:C,"*PENDENTE MANUTENÇÃO*")&gt;0,
      "PENDENTE MANUTENÇÃO",
      IF(E280="ON","COM SINAL","SEM SINAL")
   )
)</f>
        <v>SEM SINAL</v>
      </c>
      <c r="I280" s="35" t="str">
        <f t="shared" si="9"/>
        <v>DESATUALIZADA</v>
      </c>
      <c r="J280" s="6">
        <f>IFERROR(VLOOKUP(C280,'SETORES VARRIÇÃO'!H:I,2,FALSE),VLOOKUP(PERFORMANCE!C280,'SETORES PRAÇA'!H:I,2,FALSE))</f>
        <v>46101</v>
      </c>
      <c r="K280" s="35">
        <f>COUNTIF('TROCAS SELIMP'!$C$2:$F$901,PERFORMANCE!B280)</f>
        <v>1</v>
      </c>
      <c r="L280" s="105">
        <f>COUNTIFS('HISTORICO GERAL'!$D:D, B280,
          'HISTORICO GERAL'!$A:A, "&gt;="&amp;J280,
          'HISTORICO GERAL'!$G:G, "ON")</f>
        <v>8</v>
      </c>
      <c r="M280" s="106">
        <f>COUNTIFS('HISTORICO GERAL'!$D:D, B280,
          'HISTORICO GERAL'!$A:A, "&gt;="&amp;J280,
          'HISTORICO GERAL'!$G:G, "OFF")</f>
        <v>7</v>
      </c>
      <c r="N280" s="112">
        <f t="shared" si="10"/>
        <v>0.53333333333333333</v>
      </c>
    </row>
    <row r="281" spans="1:14" ht="15" customHeight="1" x14ac:dyDescent="0.35">
      <c r="A281" s="156" t="s">
        <v>571</v>
      </c>
      <c r="B281" s="62" t="s">
        <v>23</v>
      </c>
      <c r="C281" s="35" t="s">
        <v>4290</v>
      </c>
      <c r="D281" s="35" t="s">
        <v>299</v>
      </c>
      <c r="E281" s="35" t="s">
        <v>888</v>
      </c>
      <c r="F281" s="127">
        <v>1</v>
      </c>
      <c r="G281" s="156" t="s">
        <v>9449</v>
      </c>
      <c r="H281" s="107" t="str">
        <f>IF(COUNTIFS(MANUTENÇÃO!B:B,B281,MANUTENÇÃO!C:C,"*MANUTENÇÃO ATIVA*")&gt;0,
   "MANUTENÇÃO ATIVA",
   IF(COUNTIFS(MANUTENÇÃO!B:B,B281,MANUTENÇÃO!C:C,"*PENDENTE MANUTENÇÃO*")&gt;0,
      "PENDENTE MANUTENÇÃO",
      IF(E281="ON","COM SINAL","SEM SINAL")
   )
)</f>
        <v>COM SINAL</v>
      </c>
      <c r="I281" s="35" t="str">
        <f t="shared" si="9"/>
        <v>ALTA</v>
      </c>
      <c r="J281" s="6">
        <f>IFERROR(VLOOKUP(C281,'SETORES VARRIÇÃO'!H:I,2,FALSE),VLOOKUP(PERFORMANCE!C281,'SETORES PRAÇA'!H:I,2,FALSE))</f>
        <v>46093</v>
      </c>
      <c r="K281" s="35">
        <f>COUNTIF('TROCAS SELIMP'!$C$2:$F$901,PERFORMANCE!B281)</f>
        <v>1</v>
      </c>
      <c r="L281" s="105">
        <f>COUNTIFS('HISTORICO GERAL'!$D:D, B281,
          'HISTORICO GERAL'!$A:A, "&gt;="&amp;J281,
          'HISTORICO GERAL'!$G:G, "ON")</f>
        <v>10</v>
      </c>
      <c r="M281" s="106">
        <f>COUNTIFS('HISTORICO GERAL'!$D:D, B281,
          'HISTORICO GERAL'!$A:A, "&gt;="&amp;J281,
          'HISTORICO GERAL'!$G:G, "OFF")</f>
        <v>5</v>
      </c>
      <c r="N281" s="112">
        <f t="shared" si="10"/>
        <v>0.66666666666666663</v>
      </c>
    </row>
    <row r="282" spans="1:14" ht="15" customHeight="1" x14ac:dyDescent="0.35">
      <c r="A282" s="156" t="s">
        <v>571</v>
      </c>
      <c r="B282" s="62" t="s">
        <v>22</v>
      </c>
      <c r="C282" s="35" t="s">
        <v>4289</v>
      </c>
      <c r="D282" s="35" t="s">
        <v>299</v>
      </c>
      <c r="E282" s="35" t="s">
        <v>888</v>
      </c>
      <c r="F282" s="127">
        <v>1</v>
      </c>
      <c r="G282" s="156" t="s">
        <v>9450</v>
      </c>
      <c r="H282" s="107" t="str">
        <f>IF(COUNTIFS(MANUTENÇÃO!B:B,B282,MANUTENÇÃO!C:C,"*MANUTENÇÃO ATIVA*")&gt;0,
   "MANUTENÇÃO ATIVA",
   IF(COUNTIFS(MANUTENÇÃO!B:B,B282,MANUTENÇÃO!C:C,"*PENDENTE MANUTENÇÃO*")&gt;0,
      "PENDENTE MANUTENÇÃO",
      IF(E282="ON","COM SINAL","SEM SINAL")
   )
)</f>
        <v>COM SINAL</v>
      </c>
      <c r="I282" s="35" t="str">
        <f t="shared" si="9"/>
        <v>ALTA</v>
      </c>
      <c r="J282" s="6">
        <f>IFERROR(VLOOKUP(C282,'SETORES VARRIÇÃO'!H:I,2,FALSE),VLOOKUP(PERFORMANCE!C282,'SETORES PRAÇA'!H:I,2,FALSE))</f>
        <v>46093</v>
      </c>
      <c r="K282" s="35">
        <f>COUNTIF('TROCAS SELIMP'!$C$2:$F$901,PERFORMANCE!B282)</f>
        <v>1</v>
      </c>
      <c r="L282" s="105">
        <f>COUNTIFS('HISTORICO GERAL'!$D:D, B282,
          'HISTORICO GERAL'!$A:A, "&gt;="&amp;J282,
          'HISTORICO GERAL'!$G:G, "ON")</f>
        <v>10</v>
      </c>
      <c r="M282" s="106">
        <f>COUNTIFS('HISTORICO GERAL'!$D:D, B282,
          'HISTORICO GERAL'!$A:A, "&gt;="&amp;J282,
          'HISTORICO GERAL'!$G:G, "OFF")</f>
        <v>5</v>
      </c>
      <c r="N282" s="112">
        <f t="shared" si="10"/>
        <v>0.66666666666666663</v>
      </c>
    </row>
    <row r="283" spans="1:14" ht="15" customHeight="1" x14ac:dyDescent="0.35">
      <c r="A283" s="156" t="s">
        <v>572</v>
      </c>
      <c r="B283" s="62" t="s">
        <v>252</v>
      </c>
      <c r="C283" s="35" t="s">
        <v>4320</v>
      </c>
      <c r="D283" s="35" t="s">
        <v>302</v>
      </c>
      <c r="E283" s="35" t="s">
        <v>887</v>
      </c>
      <c r="F283" s="127" t="s">
        <v>1034</v>
      </c>
      <c r="G283" s="156" t="s">
        <v>9128</v>
      </c>
      <c r="H283" s="107" t="str">
        <f>IF(COUNTIFS(MANUTENÇÃO!B:B,B283,MANUTENÇÃO!C:C,"*MANUTENÇÃO ATIVA*")&gt;0,
   "MANUTENÇÃO ATIVA",
   IF(COUNTIFS(MANUTENÇÃO!B:B,B283,MANUTENÇÃO!C:C,"*PENDENTE MANUTENÇÃO*")&gt;0,
      "PENDENTE MANUTENÇÃO",
      IF(E283="ON","COM SINAL","SEM SINAL")
   )
)</f>
        <v>SEM SINAL</v>
      </c>
      <c r="I283" s="35" t="str">
        <f t="shared" si="9"/>
        <v>DESATUALIZADA</v>
      </c>
      <c r="J283" s="6">
        <f>IFERROR(VLOOKUP(C283,'SETORES VARRIÇÃO'!H:I,2,FALSE),VLOOKUP(PERFORMANCE!C283,'SETORES PRAÇA'!H:I,2,FALSE))</f>
        <v>46105</v>
      </c>
      <c r="K283" s="35">
        <f>COUNTIF('TROCAS SELIMP'!$C$2:$F$901,PERFORMANCE!B283)</f>
        <v>1</v>
      </c>
      <c r="L283" s="105">
        <f>COUNTIFS('HISTORICO GERAL'!$D:D, B283,
          'HISTORICO GERAL'!$A:A, "&gt;="&amp;J283,
          'HISTORICO GERAL'!$G:G, "ON")</f>
        <v>1</v>
      </c>
      <c r="M283" s="106">
        <f>COUNTIFS('HISTORICO GERAL'!$D:D, B283,
          'HISTORICO GERAL'!$A:A, "&gt;="&amp;J283,
          'HISTORICO GERAL'!$G:G, "OFF")</f>
        <v>14</v>
      </c>
      <c r="N283" s="112">
        <f t="shared" si="10"/>
        <v>6.6666666666666666E-2</v>
      </c>
    </row>
    <row r="284" spans="1:14" ht="15" customHeight="1" x14ac:dyDescent="0.35">
      <c r="A284" s="156" t="s">
        <v>572</v>
      </c>
      <c r="B284" s="62" t="s">
        <v>278</v>
      </c>
      <c r="C284" s="35" t="s">
        <v>4333</v>
      </c>
      <c r="D284" s="35" t="s">
        <v>297</v>
      </c>
      <c r="E284" s="35" t="s">
        <v>888</v>
      </c>
      <c r="F284" s="127">
        <v>1</v>
      </c>
      <c r="G284" s="156" t="s">
        <v>9403</v>
      </c>
      <c r="H284" s="107" t="str">
        <f>IF(COUNTIFS(MANUTENÇÃO!B:B,B284,MANUTENÇÃO!C:C,"*MANUTENÇÃO ATIVA*")&gt;0,
   "MANUTENÇÃO ATIVA",
   IF(COUNTIFS(MANUTENÇÃO!B:B,B284,MANUTENÇÃO!C:C,"*PENDENTE MANUTENÇÃO*")&gt;0,
      "PENDENTE MANUTENÇÃO",
      IF(E284="ON","COM SINAL","SEM SINAL")
   )
)</f>
        <v>COM SINAL</v>
      </c>
      <c r="I284" s="35" t="str">
        <f t="shared" si="9"/>
        <v>ALTA</v>
      </c>
      <c r="J284" s="6">
        <f>IFERROR(VLOOKUP(C284,'SETORES VARRIÇÃO'!H:I,2,FALSE),VLOOKUP(PERFORMANCE!C284,'SETORES PRAÇA'!H:I,2,FALSE))</f>
        <v>46104</v>
      </c>
      <c r="K284" s="35">
        <f>COUNTIF('TROCAS SELIMP'!$C$2:$F$901,PERFORMANCE!B284)</f>
        <v>1</v>
      </c>
      <c r="L284" s="105">
        <f>COUNTIFS('HISTORICO GERAL'!$D:D, B284,
          'HISTORICO GERAL'!$A:A, "&gt;="&amp;J284,
          'HISTORICO GERAL'!$G:G, "ON")</f>
        <v>13</v>
      </c>
      <c r="M284" s="106">
        <f>COUNTIFS('HISTORICO GERAL'!$D:D, B284,
          'HISTORICO GERAL'!$A:A, "&gt;="&amp;J284,
          'HISTORICO GERAL'!$G:G, "OFF")</f>
        <v>2</v>
      </c>
      <c r="N284" s="112">
        <f t="shared" si="10"/>
        <v>0.8666666666666667</v>
      </c>
    </row>
    <row r="285" spans="1:14" ht="15" customHeight="1" x14ac:dyDescent="0.35">
      <c r="A285" s="156" t="s">
        <v>572</v>
      </c>
      <c r="B285" s="62" t="s">
        <v>239</v>
      </c>
      <c r="C285" s="35" t="s">
        <v>4342</v>
      </c>
      <c r="D285" s="35" t="s">
        <v>299</v>
      </c>
      <c r="E285" s="35" t="s">
        <v>888</v>
      </c>
      <c r="F285" s="127">
        <v>1</v>
      </c>
      <c r="G285" s="156" t="s">
        <v>9451</v>
      </c>
      <c r="H285" s="107" t="str">
        <f>IF(COUNTIFS(MANUTENÇÃO!B:B,B285,MANUTENÇÃO!C:C,"*MANUTENÇÃO ATIVA*")&gt;0,
   "MANUTENÇÃO ATIVA",
   IF(COUNTIFS(MANUTENÇÃO!B:B,B285,MANUTENÇÃO!C:C,"*PENDENTE MANUTENÇÃO*")&gt;0,
      "PENDENTE MANUTENÇÃO",
      IF(E285="ON","COM SINAL","SEM SINAL")
   )
)</f>
        <v>COM SINAL</v>
      </c>
      <c r="I285" s="35" t="str">
        <f t="shared" si="9"/>
        <v>ALTA</v>
      </c>
      <c r="J285" s="6">
        <f>IFERROR(VLOOKUP(C285,'SETORES VARRIÇÃO'!H:I,2,FALSE),VLOOKUP(PERFORMANCE!C285,'SETORES PRAÇA'!H:I,2,FALSE))</f>
        <v>46104</v>
      </c>
      <c r="K285" s="35">
        <f>COUNTIF('TROCAS SELIMP'!$C$2:$F$901,PERFORMANCE!B285)</f>
        <v>1</v>
      </c>
      <c r="L285" s="105">
        <f>COUNTIFS('HISTORICO GERAL'!$D:D, B285,
          'HISTORICO GERAL'!$A:A, "&gt;="&amp;J285,
          'HISTORICO GERAL'!$G:G, "ON")</f>
        <v>2</v>
      </c>
      <c r="M285" s="106">
        <f>COUNTIFS('HISTORICO GERAL'!$D:D, B285,
          'HISTORICO GERAL'!$A:A, "&gt;="&amp;J285,
          'HISTORICO GERAL'!$G:G, "OFF")</f>
        <v>13</v>
      </c>
      <c r="N285" s="112">
        <f t="shared" si="10"/>
        <v>0.13333333333333333</v>
      </c>
    </row>
    <row r="286" spans="1:14" ht="15" customHeight="1" x14ac:dyDescent="0.35">
      <c r="A286" s="156" t="s">
        <v>572</v>
      </c>
      <c r="B286" s="62" t="s">
        <v>209</v>
      </c>
      <c r="C286" s="35" t="s">
        <v>4316</v>
      </c>
      <c r="D286" s="35" t="s">
        <v>300</v>
      </c>
      <c r="E286" s="35" t="s">
        <v>888</v>
      </c>
      <c r="F286" s="127">
        <v>1</v>
      </c>
      <c r="G286" s="156" t="s">
        <v>9452</v>
      </c>
      <c r="H286" s="107" t="str">
        <f>IF(COUNTIFS(MANUTENÇÃO!B:B,B286,MANUTENÇÃO!C:C,"*MANUTENÇÃO ATIVA*")&gt;0,
   "MANUTENÇÃO ATIVA",
   IF(COUNTIFS(MANUTENÇÃO!B:B,B286,MANUTENÇÃO!C:C,"*PENDENTE MANUTENÇÃO*")&gt;0,
      "PENDENTE MANUTENÇÃO",
      IF(E286="ON","COM SINAL","SEM SINAL")
   )
)</f>
        <v>COM SINAL</v>
      </c>
      <c r="I286" s="35" t="str">
        <f t="shared" si="9"/>
        <v>ALTA</v>
      </c>
      <c r="J286" s="6">
        <f>IFERROR(VLOOKUP(C286,'SETORES VARRIÇÃO'!H:I,2,FALSE),VLOOKUP(PERFORMANCE!C286,'SETORES PRAÇA'!H:I,2,FALSE))</f>
        <v>46101</v>
      </c>
      <c r="K286" s="35">
        <f>COUNTIF('TROCAS SELIMP'!$C$2:$F$901,PERFORMANCE!B286)</f>
        <v>2</v>
      </c>
      <c r="L286" s="105">
        <f>COUNTIFS('HISTORICO GERAL'!$D:D, B286,
          'HISTORICO GERAL'!$A:A, "&gt;="&amp;J286,
          'HISTORICO GERAL'!$G:G, "ON")</f>
        <v>9</v>
      </c>
      <c r="M286" s="106">
        <f>COUNTIFS('HISTORICO GERAL'!$D:D, B286,
          'HISTORICO GERAL'!$A:A, "&gt;="&amp;J286,
          'HISTORICO GERAL'!$G:G, "OFF")</f>
        <v>6</v>
      </c>
      <c r="N286" s="112">
        <f t="shared" si="10"/>
        <v>0.6</v>
      </c>
    </row>
    <row r="287" spans="1:14" ht="15" customHeight="1" x14ac:dyDescent="0.35">
      <c r="A287" s="156" t="s">
        <v>572</v>
      </c>
      <c r="B287" s="62" t="s">
        <v>282</v>
      </c>
      <c r="C287" s="35" t="s">
        <v>4334</v>
      </c>
      <c r="D287" s="35" t="s">
        <v>298</v>
      </c>
      <c r="E287" s="35" t="s">
        <v>888</v>
      </c>
      <c r="F287" s="127">
        <v>1</v>
      </c>
      <c r="G287" s="156" t="s">
        <v>9453</v>
      </c>
      <c r="H287" s="107" t="str">
        <f>IF(COUNTIFS(MANUTENÇÃO!B:B,B287,MANUTENÇÃO!C:C,"*MANUTENÇÃO ATIVA*")&gt;0,
   "MANUTENÇÃO ATIVA",
   IF(COUNTIFS(MANUTENÇÃO!B:B,B287,MANUTENÇÃO!C:C,"*PENDENTE MANUTENÇÃO*")&gt;0,
      "PENDENTE MANUTENÇÃO",
      IF(E287="ON","COM SINAL","SEM SINAL")
   )
)</f>
        <v>COM SINAL</v>
      </c>
      <c r="I287" s="35" t="str">
        <f t="shared" si="9"/>
        <v>ALTA</v>
      </c>
      <c r="J287" s="6">
        <f>IFERROR(VLOOKUP(C287,'SETORES VARRIÇÃO'!H:I,2,FALSE),VLOOKUP(PERFORMANCE!C287,'SETORES PRAÇA'!H:I,2,FALSE))</f>
        <v>46102</v>
      </c>
      <c r="K287" s="35">
        <f>COUNTIF('TROCAS SELIMP'!$C$2:$F$901,PERFORMANCE!B287)</f>
        <v>1</v>
      </c>
      <c r="L287" s="105">
        <f>COUNTIFS('HISTORICO GERAL'!$D:D, B287,
          'HISTORICO GERAL'!$A:A, "&gt;="&amp;J287,
          'HISTORICO GERAL'!$G:G, "ON")</f>
        <v>12</v>
      </c>
      <c r="M287" s="106">
        <f>COUNTIFS('HISTORICO GERAL'!$D:D, B287,
          'HISTORICO GERAL'!$A:A, "&gt;="&amp;J287,
          'HISTORICO GERAL'!$G:G, "OFF")</f>
        <v>3</v>
      </c>
      <c r="N287" s="112">
        <f t="shared" si="10"/>
        <v>0.8</v>
      </c>
    </row>
    <row r="288" spans="1:14" ht="15" customHeight="1" x14ac:dyDescent="0.35">
      <c r="A288" s="156" t="s">
        <v>572</v>
      </c>
      <c r="B288" s="62" t="s">
        <v>279</v>
      </c>
      <c r="C288" s="35" t="s">
        <v>4353</v>
      </c>
      <c r="D288" s="35" t="s">
        <v>297</v>
      </c>
      <c r="E288" s="35" t="s">
        <v>888</v>
      </c>
      <c r="F288" s="127">
        <v>1</v>
      </c>
      <c r="G288" s="156" t="s">
        <v>9454</v>
      </c>
      <c r="H288" s="107" t="str">
        <f>IF(COUNTIFS(MANUTENÇÃO!B:B,B288,MANUTENÇÃO!C:C,"*MANUTENÇÃO ATIVA*")&gt;0,
   "MANUTENÇÃO ATIVA",
   IF(COUNTIFS(MANUTENÇÃO!B:B,B288,MANUTENÇÃO!C:C,"*PENDENTE MANUTENÇÃO*")&gt;0,
      "PENDENTE MANUTENÇÃO",
      IF(E288="ON","COM SINAL","SEM SINAL")
   )
)</f>
        <v>COM SINAL</v>
      </c>
      <c r="I288" s="35" t="str">
        <f t="shared" si="9"/>
        <v>ALTA</v>
      </c>
      <c r="J288" s="6">
        <f>IFERROR(VLOOKUP(C288,'SETORES VARRIÇÃO'!H:I,2,FALSE),VLOOKUP(PERFORMANCE!C288,'SETORES PRAÇA'!H:I,2,FALSE))</f>
        <v>46104</v>
      </c>
      <c r="K288" s="35">
        <f>COUNTIF('TROCAS SELIMP'!$C$2:$F$901,PERFORMANCE!B288)</f>
        <v>1</v>
      </c>
      <c r="L288" s="105">
        <f>COUNTIFS('HISTORICO GERAL'!$D:D, B288,
          'HISTORICO GERAL'!$A:A, "&gt;="&amp;J288,
          'HISTORICO GERAL'!$G:G, "ON")</f>
        <v>14</v>
      </c>
      <c r="M288" s="106">
        <f>COUNTIFS('HISTORICO GERAL'!$D:D, B288,
          'HISTORICO GERAL'!$A:A, "&gt;="&amp;J288,
          'HISTORICO GERAL'!$G:G, "OFF")</f>
        <v>1</v>
      </c>
      <c r="N288" s="112">
        <f t="shared" si="10"/>
        <v>0.93333333333333335</v>
      </c>
    </row>
    <row r="289" spans="1:14" ht="15" customHeight="1" x14ac:dyDescent="0.35">
      <c r="A289" s="156" t="s">
        <v>572</v>
      </c>
      <c r="B289" s="62" t="s">
        <v>246</v>
      </c>
      <c r="C289" s="35" t="s">
        <v>4348</v>
      </c>
      <c r="D289" s="35" t="s">
        <v>302</v>
      </c>
      <c r="E289" s="35" t="s">
        <v>887</v>
      </c>
      <c r="F289" s="127" t="s">
        <v>1034</v>
      </c>
      <c r="G289" s="156" t="s">
        <v>9133</v>
      </c>
      <c r="H289" s="107" t="str">
        <f>IF(COUNTIFS(MANUTENÇÃO!B:B,B289,MANUTENÇÃO!C:C,"*MANUTENÇÃO ATIVA*")&gt;0,
   "MANUTENÇÃO ATIVA",
   IF(COUNTIFS(MANUTENÇÃO!B:B,B289,MANUTENÇÃO!C:C,"*PENDENTE MANUTENÇÃO*")&gt;0,
      "PENDENTE MANUTENÇÃO",
      IF(E289="ON","COM SINAL","SEM SINAL")
   )
)</f>
        <v>SEM SINAL</v>
      </c>
      <c r="I289" s="35" t="str">
        <f t="shared" si="9"/>
        <v>DESATUALIZADA</v>
      </c>
      <c r="J289" s="6">
        <f>IFERROR(VLOOKUP(C289,'SETORES VARRIÇÃO'!H:I,2,FALSE),VLOOKUP(PERFORMANCE!C289,'SETORES PRAÇA'!H:I,2,FALSE))</f>
        <v>46105</v>
      </c>
      <c r="K289" s="35">
        <f>COUNTIF('TROCAS SELIMP'!$C$2:$F$901,PERFORMANCE!B289)</f>
        <v>1</v>
      </c>
      <c r="L289" s="105">
        <f>COUNTIFS('HISTORICO GERAL'!$D:D, B289,
          'HISTORICO GERAL'!$A:A, "&gt;="&amp;J289,
          'HISTORICO GERAL'!$G:G, "ON")</f>
        <v>12</v>
      </c>
      <c r="M289" s="106">
        <f>COUNTIFS('HISTORICO GERAL'!$D:D, B289,
          'HISTORICO GERAL'!$A:A, "&gt;="&amp;J289,
          'HISTORICO GERAL'!$G:G, "OFF")</f>
        <v>3</v>
      </c>
      <c r="N289" s="112">
        <f t="shared" si="10"/>
        <v>0.8</v>
      </c>
    </row>
    <row r="290" spans="1:14" ht="15" customHeight="1" x14ac:dyDescent="0.35">
      <c r="A290" s="156" t="s">
        <v>572</v>
      </c>
      <c r="B290" s="62" t="s">
        <v>207</v>
      </c>
      <c r="C290" s="35" t="s">
        <v>4309</v>
      </c>
      <c r="D290" s="35" t="s">
        <v>300</v>
      </c>
      <c r="E290" s="35" t="s">
        <v>888</v>
      </c>
      <c r="F290" s="127">
        <v>1</v>
      </c>
      <c r="G290" s="156" t="s">
        <v>9455</v>
      </c>
      <c r="H290" s="107" t="str">
        <f>IF(COUNTIFS(MANUTENÇÃO!B:B,B290,MANUTENÇÃO!C:C,"*MANUTENÇÃO ATIVA*")&gt;0,
   "MANUTENÇÃO ATIVA",
   IF(COUNTIFS(MANUTENÇÃO!B:B,B290,MANUTENÇÃO!C:C,"*PENDENTE MANUTENÇÃO*")&gt;0,
      "PENDENTE MANUTENÇÃO",
      IF(E290="ON","COM SINAL","SEM SINAL")
   )
)</f>
        <v>COM SINAL</v>
      </c>
      <c r="I290" s="35" t="str">
        <f t="shared" si="9"/>
        <v>ALTA</v>
      </c>
      <c r="J290" s="6">
        <f>IFERROR(VLOOKUP(C290,'SETORES VARRIÇÃO'!H:I,2,FALSE),VLOOKUP(PERFORMANCE!C290,'SETORES PRAÇA'!H:I,2,FALSE))</f>
        <v>46101</v>
      </c>
      <c r="K290" s="35">
        <f>COUNTIF('TROCAS SELIMP'!$C$2:$F$901,PERFORMANCE!B290)</f>
        <v>1</v>
      </c>
      <c r="L290" s="105">
        <f>COUNTIFS('HISTORICO GERAL'!$D:D, B290,
          'HISTORICO GERAL'!$A:A, "&gt;="&amp;J290,
          'HISTORICO GERAL'!$G:G, "ON")</f>
        <v>14</v>
      </c>
      <c r="M290" s="106">
        <f>COUNTIFS('HISTORICO GERAL'!$D:D, B290,
          'HISTORICO GERAL'!$A:A, "&gt;="&amp;J290,
          'HISTORICO GERAL'!$G:G, "OFF")</f>
        <v>1</v>
      </c>
      <c r="N290" s="112">
        <f t="shared" si="10"/>
        <v>0.93333333333333335</v>
      </c>
    </row>
    <row r="291" spans="1:14" ht="15" customHeight="1" x14ac:dyDescent="0.35">
      <c r="A291" s="156" t="s">
        <v>572</v>
      </c>
      <c r="B291" s="62" t="s">
        <v>245</v>
      </c>
      <c r="C291" s="35" t="s">
        <v>4322</v>
      </c>
      <c r="D291" s="35" t="s">
        <v>302</v>
      </c>
      <c r="E291" s="35" t="s">
        <v>887</v>
      </c>
      <c r="F291" s="127" t="s">
        <v>1034</v>
      </c>
      <c r="G291" s="156" t="s">
        <v>9134</v>
      </c>
      <c r="H291" s="107" t="str">
        <f>IF(COUNTIFS(MANUTENÇÃO!B:B,B291,MANUTENÇÃO!C:C,"*MANUTENÇÃO ATIVA*")&gt;0,
   "MANUTENÇÃO ATIVA",
   IF(COUNTIFS(MANUTENÇÃO!B:B,B291,MANUTENÇÃO!C:C,"*PENDENTE MANUTENÇÃO*")&gt;0,
      "PENDENTE MANUTENÇÃO",
      IF(E291="ON","COM SINAL","SEM SINAL")
   )
)</f>
        <v>SEM SINAL</v>
      </c>
      <c r="I291" s="35" t="str">
        <f t="shared" si="9"/>
        <v>DESATUALIZADA</v>
      </c>
      <c r="J291" s="6">
        <f>IFERROR(VLOOKUP(C291,'SETORES VARRIÇÃO'!H:I,2,FALSE),VLOOKUP(PERFORMANCE!C291,'SETORES PRAÇA'!H:I,2,FALSE))</f>
        <v>46105</v>
      </c>
      <c r="K291" s="35">
        <f>COUNTIF('TROCAS SELIMP'!$C$2:$F$901,PERFORMANCE!B291)</f>
        <v>1</v>
      </c>
      <c r="L291" s="105">
        <f>COUNTIFS('HISTORICO GERAL'!$D:D, B291,
          'HISTORICO GERAL'!$A:A, "&gt;="&amp;J291,
          'HISTORICO GERAL'!$G:G, "ON")</f>
        <v>5</v>
      </c>
      <c r="M291" s="106">
        <f>COUNTIFS('HISTORICO GERAL'!$D:D, B291,
          'HISTORICO GERAL'!$A:A, "&gt;="&amp;J291,
          'HISTORICO GERAL'!$G:G, "OFF")</f>
        <v>10</v>
      </c>
      <c r="N291" s="112">
        <f t="shared" si="10"/>
        <v>0.33333333333333331</v>
      </c>
    </row>
    <row r="292" spans="1:14" ht="15" customHeight="1" x14ac:dyDescent="0.35">
      <c r="A292" s="156" t="s">
        <v>571</v>
      </c>
      <c r="B292" s="62" t="s">
        <v>34</v>
      </c>
      <c r="C292" s="35" t="s">
        <v>4256</v>
      </c>
      <c r="D292" s="35" t="s">
        <v>297</v>
      </c>
      <c r="E292" s="35" t="s">
        <v>888</v>
      </c>
      <c r="F292" s="127">
        <v>1</v>
      </c>
      <c r="G292" s="156" t="s">
        <v>9456</v>
      </c>
      <c r="H292" s="107" t="str">
        <f>IF(COUNTIFS(MANUTENÇÃO!B:B,B292,MANUTENÇÃO!C:C,"*MANUTENÇÃO ATIVA*")&gt;0,
   "MANUTENÇÃO ATIVA",
   IF(COUNTIFS(MANUTENÇÃO!B:B,B292,MANUTENÇÃO!C:C,"*PENDENTE MANUTENÇÃO*")&gt;0,
      "PENDENTE MANUTENÇÃO",
      IF(E292="ON","COM SINAL","SEM SINAL")
   )
)</f>
        <v>COM SINAL</v>
      </c>
      <c r="I292" s="35" t="str">
        <f t="shared" si="9"/>
        <v>ALTA</v>
      </c>
      <c r="J292" s="6">
        <f>IFERROR(VLOOKUP(C292,'SETORES VARRIÇÃO'!H:I,2,FALSE),VLOOKUP(PERFORMANCE!C292,'SETORES PRAÇA'!H:I,2,FALSE))</f>
        <v>46094</v>
      </c>
      <c r="K292" s="35">
        <f>COUNTIF('TROCAS SELIMP'!$C$2:$F$901,PERFORMANCE!B292)</f>
        <v>1</v>
      </c>
      <c r="L292" s="105">
        <f>COUNTIFS('HISTORICO GERAL'!$D:D, B292,
          'HISTORICO GERAL'!$A:A, "&gt;="&amp;J292,
          'HISTORICO GERAL'!$G:G, "ON")</f>
        <v>13</v>
      </c>
      <c r="M292" s="106">
        <f>COUNTIFS('HISTORICO GERAL'!$D:D, B292,
          'HISTORICO GERAL'!$A:A, "&gt;="&amp;J292,
          'HISTORICO GERAL'!$G:G, "OFF")</f>
        <v>2</v>
      </c>
      <c r="N292" s="112">
        <f t="shared" si="10"/>
        <v>0.8666666666666667</v>
      </c>
    </row>
    <row r="293" spans="1:14" ht="15" customHeight="1" x14ac:dyDescent="0.35">
      <c r="A293" s="156" t="s">
        <v>572</v>
      </c>
      <c r="B293" s="62" t="s">
        <v>229</v>
      </c>
      <c r="C293" s="35" t="s">
        <v>4351</v>
      </c>
      <c r="D293" s="35" t="s">
        <v>299</v>
      </c>
      <c r="E293" s="35" t="s">
        <v>887</v>
      </c>
      <c r="F293" s="127" t="s">
        <v>1034</v>
      </c>
      <c r="G293" s="156" t="s">
        <v>7997</v>
      </c>
      <c r="H293" s="107" t="str">
        <f>IF(COUNTIFS(MANUTENÇÃO!B:B,B293,MANUTENÇÃO!C:C,"*MANUTENÇÃO ATIVA*")&gt;0,
   "MANUTENÇÃO ATIVA",
   IF(COUNTIFS(MANUTENÇÃO!B:B,B293,MANUTENÇÃO!C:C,"*PENDENTE MANUTENÇÃO*")&gt;0,
      "PENDENTE MANUTENÇÃO",
      IF(E293="ON","COM SINAL","SEM SINAL")
   )
)</f>
        <v>SEM SINAL</v>
      </c>
      <c r="I293" s="35" t="str">
        <f t="shared" si="9"/>
        <v>DESATUALIZADA</v>
      </c>
      <c r="J293" s="6">
        <f>IFERROR(VLOOKUP(C293,'SETORES VARRIÇÃO'!H:I,2,FALSE),VLOOKUP(PERFORMANCE!C293,'SETORES PRAÇA'!H:I,2,FALSE))</f>
        <v>46104</v>
      </c>
      <c r="K293" s="35">
        <f>COUNTIF('TROCAS SELIMP'!$C$2:$F$901,PERFORMANCE!B293)</f>
        <v>1</v>
      </c>
      <c r="L293" s="105">
        <f>COUNTIFS('HISTORICO GERAL'!$D:D, B293,
          'HISTORICO GERAL'!$A:A, "&gt;="&amp;J293,
          'HISTORICO GERAL'!$G:G, "ON")</f>
        <v>0</v>
      </c>
      <c r="M293" s="106">
        <f>COUNTIFS('HISTORICO GERAL'!$D:D, B293,
          'HISTORICO GERAL'!$A:A, "&gt;="&amp;J293,
          'HISTORICO GERAL'!$G:G, "OFF")</f>
        <v>15</v>
      </c>
      <c r="N293" s="112">
        <f t="shared" si="10"/>
        <v>0</v>
      </c>
    </row>
    <row r="294" spans="1:14" ht="15" customHeight="1" x14ac:dyDescent="0.35">
      <c r="A294" s="156" t="s">
        <v>571</v>
      </c>
      <c r="B294" s="62" t="s">
        <v>5956</v>
      </c>
      <c r="C294" s="35" t="s">
        <v>4603</v>
      </c>
      <c r="D294" s="35" t="s">
        <v>298</v>
      </c>
      <c r="E294" s="35" t="s">
        <v>888</v>
      </c>
      <c r="F294" s="127">
        <v>1</v>
      </c>
      <c r="G294" s="156" t="s">
        <v>9457</v>
      </c>
      <c r="H294" s="107" t="str">
        <f>IF(COUNTIFS(MANUTENÇÃO!B:B,B294,MANUTENÇÃO!C:C,"*MANUTENÇÃO ATIVA*")&gt;0,
   "MANUTENÇÃO ATIVA",
   IF(COUNTIFS(MANUTENÇÃO!B:B,B294,MANUTENÇÃO!C:C,"*PENDENTE MANUTENÇÃO*")&gt;0,
      "PENDENTE MANUTENÇÃO",
      IF(E294="ON","COM SINAL","SEM SINAL")
   )
)</f>
        <v>COM SINAL</v>
      </c>
      <c r="I294" s="35" t="str">
        <f t="shared" si="9"/>
        <v>ALTA</v>
      </c>
      <c r="J294" s="6">
        <f>IFERROR(VLOOKUP(C294,'SETORES VARRIÇÃO'!H:I,2,FALSE),VLOOKUP(PERFORMANCE!C294,'SETORES PRAÇA'!H:I,2,FALSE))</f>
        <v>46098</v>
      </c>
      <c r="K294" s="35">
        <f>COUNTIF('TROCAS SELIMP'!$C$2:$F$901,PERFORMANCE!B294)</f>
        <v>1</v>
      </c>
      <c r="L294" s="105">
        <f>COUNTIFS('HISTORICO GERAL'!$D:D, B294,
          'HISTORICO GERAL'!$A:A, "&gt;="&amp;J294,
          'HISTORICO GERAL'!$G:G, "ON")</f>
        <v>10</v>
      </c>
      <c r="M294" s="106">
        <f>COUNTIFS('HISTORICO GERAL'!$D:D, B294,
          'HISTORICO GERAL'!$A:A, "&gt;="&amp;J294,
          'HISTORICO GERAL'!$G:G, "OFF")</f>
        <v>5</v>
      </c>
      <c r="N294" s="112">
        <f t="shared" si="10"/>
        <v>0.66666666666666663</v>
      </c>
    </row>
    <row r="295" spans="1:14" ht="15" customHeight="1" x14ac:dyDescent="0.35">
      <c r="A295" s="156" t="s">
        <v>572</v>
      </c>
      <c r="B295" s="62" t="s">
        <v>228</v>
      </c>
      <c r="C295" s="35" t="s">
        <v>4362</v>
      </c>
      <c r="D295" s="35" t="s">
        <v>301</v>
      </c>
      <c r="E295" s="35" t="s">
        <v>888</v>
      </c>
      <c r="F295" s="127">
        <v>1</v>
      </c>
      <c r="G295" s="156" t="s">
        <v>9458</v>
      </c>
      <c r="H295" s="107" t="str">
        <f>IF(COUNTIFS(MANUTENÇÃO!B:B,B295,MANUTENÇÃO!C:C,"*MANUTENÇÃO ATIVA*")&gt;0,
   "MANUTENÇÃO ATIVA",
   IF(COUNTIFS(MANUTENÇÃO!B:B,B295,MANUTENÇÃO!C:C,"*PENDENTE MANUTENÇÃO*")&gt;0,
      "PENDENTE MANUTENÇÃO",
      IF(E295="ON","COM SINAL","SEM SINAL")
   )
)</f>
        <v>COM SINAL</v>
      </c>
      <c r="I295" s="35" t="str">
        <f t="shared" si="9"/>
        <v>ALTA</v>
      </c>
      <c r="J295" s="6">
        <f>IFERROR(VLOOKUP(C295,'SETORES VARRIÇÃO'!H:I,2,FALSE),VLOOKUP(PERFORMANCE!C295,'SETORES PRAÇA'!H:I,2,FALSE))</f>
        <v>46101</v>
      </c>
      <c r="K295" s="35">
        <f>COUNTIF('TROCAS SELIMP'!$C$2:$F$901,PERFORMANCE!B295)</f>
        <v>2</v>
      </c>
      <c r="L295" s="105">
        <f>COUNTIFS('HISTORICO GERAL'!$D:D, B295,
          'HISTORICO GERAL'!$A:A, "&gt;="&amp;J295,
          'HISTORICO GERAL'!$G:G, "ON")</f>
        <v>11</v>
      </c>
      <c r="M295" s="106">
        <f>COUNTIFS('HISTORICO GERAL'!$D:D, B295,
          'HISTORICO GERAL'!$A:A, "&gt;="&amp;J295,
          'HISTORICO GERAL'!$G:G, "OFF")</f>
        <v>4</v>
      </c>
      <c r="N295" s="112">
        <f t="shared" si="10"/>
        <v>0.73333333333333328</v>
      </c>
    </row>
    <row r="296" spans="1:14" ht="15" customHeight="1" x14ac:dyDescent="0.35">
      <c r="A296" s="156" t="s">
        <v>569</v>
      </c>
      <c r="B296" s="62" t="s">
        <v>6143</v>
      </c>
      <c r="C296" s="35" t="s">
        <v>4628</v>
      </c>
      <c r="D296" s="35" t="s">
        <v>297</v>
      </c>
      <c r="E296" s="35" t="s">
        <v>888</v>
      </c>
      <c r="F296" s="127">
        <v>1</v>
      </c>
      <c r="G296" s="156" t="s">
        <v>9459</v>
      </c>
      <c r="H296" s="107" t="str">
        <f>IF(COUNTIFS(MANUTENÇÃO!B:B,B296,MANUTENÇÃO!C:C,"*MANUTENÇÃO ATIVA*")&gt;0,
   "MANUTENÇÃO ATIVA",
   IF(COUNTIFS(MANUTENÇÃO!B:B,B296,MANUTENÇÃO!C:C,"*PENDENTE MANUTENÇÃO*")&gt;0,
      "PENDENTE MANUTENÇÃO",
      IF(E296="ON","COM SINAL","SEM SINAL")
   )
)</f>
        <v>COM SINAL</v>
      </c>
      <c r="I296" s="35" t="str">
        <f t="shared" si="9"/>
        <v>ALTA</v>
      </c>
      <c r="J296" s="6">
        <f>IFERROR(VLOOKUP(C296,'SETORES VARRIÇÃO'!H:I,2,FALSE),VLOOKUP(PERFORMANCE!C296,'SETORES PRAÇA'!H:I,2,FALSE))</f>
        <v>46106</v>
      </c>
      <c r="K296" s="35">
        <f>COUNTIF('TROCAS SELIMP'!$C$2:$F$901,PERFORMANCE!B296)</f>
        <v>1</v>
      </c>
      <c r="L296" s="105">
        <f>COUNTIFS('HISTORICO GERAL'!$D:D, B296,
          'HISTORICO GERAL'!$A:A, "&gt;="&amp;J296,
          'HISTORICO GERAL'!$G:G, "ON")</f>
        <v>10</v>
      </c>
      <c r="M296" s="106">
        <f>COUNTIFS('HISTORICO GERAL'!$D:D, B296,
          'HISTORICO GERAL'!$A:A, "&gt;="&amp;J296,
          'HISTORICO GERAL'!$G:G, "OFF")</f>
        <v>5</v>
      </c>
      <c r="N296" s="112">
        <f t="shared" si="10"/>
        <v>0.66666666666666663</v>
      </c>
    </row>
    <row r="297" spans="1:14" ht="15" customHeight="1" x14ac:dyDescent="0.35">
      <c r="A297" s="156" t="s">
        <v>572</v>
      </c>
      <c r="B297" s="62" t="s">
        <v>223</v>
      </c>
      <c r="C297" s="35" t="s">
        <v>4303</v>
      </c>
      <c r="D297" s="35" t="s">
        <v>301</v>
      </c>
      <c r="E297" s="35" t="s">
        <v>888</v>
      </c>
      <c r="F297" s="127">
        <v>1</v>
      </c>
      <c r="G297" s="156" t="s">
        <v>9460</v>
      </c>
      <c r="H297" s="107" t="str">
        <f>IF(COUNTIFS(MANUTENÇÃO!B:B,B297,MANUTENÇÃO!C:C,"*MANUTENÇÃO ATIVA*")&gt;0,
   "MANUTENÇÃO ATIVA",
   IF(COUNTIFS(MANUTENÇÃO!B:B,B297,MANUTENÇÃO!C:C,"*PENDENTE MANUTENÇÃO*")&gt;0,
      "PENDENTE MANUTENÇÃO",
      IF(E297="ON","COM SINAL","SEM SINAL")
   )
)</f>
        <v>COM SINAL</v>
      </c>
      <c r="I297" s="35" t="str">
        <f t="shared" si="9"/>
        <v>ALTA</v>
      </c>
      <c r="J297" s="6">
        <f>IFERROR(VLOOKUP(C297,'SETORES VARRIÇÃO'!H:I,2,FALSE),VLOOKUP(PERFORMANCE!C297,'SETORES PRAÇA'!H:I,2,FALSE))</f>
        <v>46101</v>
      </c>
      <c r="K297" s="35">
        <f>COUNTIF('TROCAS SELIMP'!$C$2:$F$901,PERFORMANCE!B297)</f>
        <v>1</v>
      </c>
      <c r="L297" s="105">
        <f>COUNTIFS('HISTORICO GERAL'!$D:D, B297,
          'HISTORICO GERAL'!$A:A, "&gt;="&amp;J297,
          'HISTORICO GERAL'!$G:G, "ON")</f>
        <v>13</v>
      </c>
      <c r="M297" s="106">
        <f>COUNTIFS('HISTORICO GERAL'!$D:D, B297,
          'HISTORICO GERAL'!$A:A, "&gt;="&amp;J297,
          'HISTORICO GERAL'!$G:G, "OFF")</f>
        <v>2</v>
      </c>
      <c r="N297" s="112">
        <f t="shared" si="10"/>
        <v>0.8666666666666667</v>
      </c>
    </row>
    <row r="298" spans="1:14" ht="15" customHeight="1" x14ac:dyDescent="0.35">
      <c r="A298" s="156" t="s">
        <v>569</v>
      </c>
      <c r="B298" s="62" t="s">
        <v>6142</v>
      </c>
      <c r="C298" s="35" t="s">
        <v>4627</v>
      </c>
      <c r="D298" s="35" t="s">
        <v>297</v>
      </c>
      <c r="E298" s="35" t="s">
        <v>887</v>
      </c>
      <c r="F298" s="127" t="s">
        <v>1034</v>
      </c>
      <c r="G298" s="156" t="s">
        <v>7020</v>
      </c>
      <c r="H298" s="107" t="str">
        <f>IF(COUNTIFS(MANUTENÇÃO!B:B,B298,MANUTENÇÃO!C:C,"*MANUTENÇÃO ATIVA*")&gt;0,
   "MANUTENÇÃO ATIVA",
   IF(COUNTIFS(MANUTENÇÃO!B:B,B298,MANUTENÇÃO!C:C,"*PENDENTE MANUTENÇÃO*")&gt;0,
      "PENDENTE MANUTENÇÃO",
      IF(E298="ON","COM SINAL","SEM SINAL")
   )
)</f>
        <v>SEM SINAL</v>
      </c>
      <c r="I298" s="35" t="str">
        <f t="shared" si="9"/>
        <v>DESATUALIZADA</v>
      </c>
      <c r="J298" s="6">
        <f>IFERROR(VLOOKUP(C298,'SETORES VARRIÇÃO'!H:I,2,FALSE),VLOOKUP(PERFORMANCE!C298,'SETORES PRAÇA'!H:I,2,FALSE))</f>
        <v>46106</v>
      </c>
      <c r="K298" s="35">
        <f>COUNTIF('TROCAS SELIMP'!$C$2:$F$901,PERFORMANCE!B298)</f>
        <v>2</v>
      </c>
      <c r="L298" s="105">
        <f>COUNTIFS('HISTORICO GERAL'!$D:D, B298,
          'HISTORICO GERAL'!$A:A, "&gt;="&amp;J298,
          'HISTORICO GERAL'!$G:G, "ON")</f>
        <v>0</v>
      </c>
      <c r="M298" s="106">
        <f>COUNTIFS('HISTORICO GERAL'!$D:D, B298,
          'HISTORICO GERAL'!$A:A, "&gt;="&amp;J298,
          'HISTORICO GERAL'!$G:G, "OFF")</f>
        <v>15</v>
      </c>
      <c r="N298" s="112">
        <f t="shared" si="10"/>
        <v>0</v>
      </c>
    </row>
    <row r="299" spans="1:14" ht="15" customHeight="1" x14ac:dyDescent="0.35">
      <c r="A299" s="156" t="s">
        <v>571</v>
      </c>
      <c r="B299" s="62" t="s">
        <v>5958</v>
      </c>
      <c r="C299" s="35" t="s">
        <v>4602</v>
      </c>
      <c r="D299" s="35" t="s">
        <v>298</v>
      </c>
      <c r="E299" s="35" t="s">
        <v>887</v>
      </c>
      <c r="F299" s="127" t="s">
        <v>1034</v>
      </c>
      <c r="G299" s="156" t="s">
        <v>8949</v>
      </c>
      <c r="H299" s="107" t="str">
        <f>IF(COUNTIFS(MANUTENÇÃO!B:B,B299,MANUTENÇÃO!C:C,"*MANUTENÇÃO ATIVA*")&gt;0,
   "MANUTENÇÃO ATIVA",
   IF(COUNTIFS(MANUTENÇÃO!B:B,B299,MANUTENÇÃO!C:C,"*PENDENTE MANUTENÇÃO*")&gt;0,
      "PENDENTE MANUTENÇÃO",
      IF(E299="ON","COM SINAL","SEM SINAL")
   )
)</f>
        <v>SEM SINAL</v>
      </c>
      <c r="I299" s="35" t="str">
        <f t="shared" si="9"/>
        <v>DESATUALIZADA</v>
      </c>
      <c r="J299" s="6">
        <f>IFERROR(VLOOKUP(C299,'SETORES VARRIÇÃO'!H:I,2,FALSE),VLOOKUP(PERFORMANCE!C299,'SETORES PRAÇA'!H:I,2,FALSE))</f>
        <v>46098</v>
      </c>
      <c r="K299" s="35">
        <f>COUNTIF('TROCAS SELIMP'!$C$2:$F$901,PERFORMANCE!B299)</f>
        <v>1</v>
      </c>
      <c r="L299" s="105">
        <f>COUNTIFS('HISTORICO GERAL'!$D:D, B299,
          'HISTORICO GERAL'!$A:A, "&gt;="&amp;J299,
          'HISTORICO GERAL'!$G:G, "ON")</f>
        <v>8</v>
      </c>
      <c r="M299" s="106">
        <f>COUNTIFS('HISTORICO GERAL'!$D:D, B299,
          'HISTORICO GERAL'!$A:A, "&gt;="&amp;J299,
          'HISTORICO GERAL'!$G:G, "OFF")</f>
        <v>7</v>
      </c>
      <c r="N299" s="112">
        <f t="shared" si="10"/>
        <v>0.53333333333333333</v>
      </c>
    </row>
    <row r="300" spans="1:14" ht="15" customHeight="1" x14ac:dyDescent="0.35">
      <c r="A300" s="156" t="s">
        <v>572</v>
      </c>
      <c r="B300" s="62" t="s">
        <v>262</v>
      </c>
      <c r="C300" s="35" t="s">
        <v>4489</v>
      </c>
      <c r="D300" s="35" t="s">
        <v>296</v>
      </c>
      <c r="E300" s="35" t="s">
        <v>888</v>
      </c>
      <c r="F300" s="127">
        <v>1</v>
      </c>
      <c r="G300" s="156" t="s">
        <v>9461</v>
      </c>
      <c r="H300" s="107" t="str">
        <f>IF(COUNTIFS(MANUTENÇÃO!B:B,B300,MANUTENÇÃO!C:C,"*MANUTENÇÃO ATIVA*")&gt;0,
   "MANUTENÇÃO ATIVA",
   IF(COUNTIFS(MANUTENÇÃO!B:B,B300,MANUTENÇÃO!C:C,"*PENDENTE MANUTENÇÃO*")&gt;0,
      "PENDENTE MANUTENÇÃO",
      IF(E300="ON","COM SINAL","SEM SINAL")
   )
)</f>
        <v>COM SINAL</v>
      </c>
      <c r="I300" s="35" t="str">
        <f t="shared" si="9"/>
        <v>ALTA</v>
      </c>
      <c r="J300" s="6">
        <f>IFERROR(VLOOKUP(C300,'SETORES VARRIÇÃO'!H:I,2,FALSE),VLOOKUP(PERFORMANCE!C300,'SETORES PRAÇA'!H:I,2,FALSE))</f>
        <v>46102</v>
      </c>
      <c r="K300" s="35">
        <f>COUNTIF('TROCAS SELIMP'!$C$2:$F$901,PERFORMANCE!B300)</f>
        <v>1</v>
      </c>
      <c r="L300" s="105">
        <f>COUNTIFS('HISTORICO GERAL'!$D:D, B300,
          'HISTORICO GERAL'!$A:A, "&gt;="&amp;J300,
          'HISTORICO GERAL'!$G:G, "ON")</f>
        <v>4</v>
      </c>
      <c r="M300" s="106">
        <f>COUNTIFS('HISTORICO GERAL'!$D:D, B300,
          'HISTORICO GERAL'!$A:A, "&gt;="&amp;J300,
          'HISTORICO GERAL'!$G:G, "OFF")</f>
        <v>11</v>
      </c>
      <c r="N300" s="112">
        <f t="shared" si="10"/>
        <v>0.26666666666666666</v>
      </c>
    </row>
    <row r="301" spans="1:14" ht="15" customHeight="1" x14ac:dyDescent="0.35">
      <c r="A301" s="156" t="s">
        <v>572</v>
      </c>
      <c r="B301" s="62" t="s">
        <v>260</v>
      </c>
      <c r="C301" s="35" t="s">
        <v>4485</v>
      </c>
      <c r="D301" s="35" t="s">
        <v>296</v>
      </c>
      <c r="E301" s="35" t="s">
        <v>888</v>
      </c>
      <c r="F301" s="127">
        <v>1</v>
      </c>
      <c r="G301" s="156" t="s">
        <v>9462</v>
      </c>
      <c r="H301" s="107" t="str">
        <f>IF(COUNTIFS(MANUTENÇÃO!B:B,B301,MANUTENÇÃO!C:C,"*MANUTENÇÃO ATIVA*")&gt;0,
   "MANUTENÇÃO ATIVA",
   IF(COUNTIFS(MANUTENÇÃO!B:B,B301,MANUTENÇÃO!C:C,"*PENDENTE MANUTENÇÃO*")&gt;0,
      "PENDENTE MANUTENÇÃO",
      IF(E301="ON","COM SINAL","SEM SINAL")
   )
)</f>
        <v>COM SINAL</v>
      </c>
      <c r="I301" s="35" t="str">
        <f t="shared" si="9"/>
        <v>ALTA</v>
      </c>
      <c r="J301" s="6">
        <f>IFERROR(VLOOKUP(C301,'SETORES VARRIÇÃO'!H:I,2,FALSE),VLOOKUP(PERFORMANCE!C301,'SETORES PRAÇA'!H:I,2,FALSE))</f>
        <v>46102</v>
      </c>
      <c r="K301" s="35">
        <f>COUNTIF('TROCAS SELIMP'!$C$2:$F$901,PERFORMANCE!B301)</f>
        <v>1</v>
      </c>
      <c r="L301" s="105">
        <f>COUNTIFS('HISTORICO GERAL'!$D:D, B301,
          'HISTORICO GERAL'!$A:A, "&gt;="&amp;J301,
          'HISTORICO GERAL'!$G:G, "ON")</f>
        <v>12</v>
      </c>
      <c r="M301" s="106">
        <f>COUNTIFS('HISTORICO GERAL'!$D:D, B301,
          'HISTORICO GERAL'!$A:A, "&gt;="&amp;J301,
          'HISTORICO GERAL'!$G:G, "OFF")</f>
        <v>3</v>
      </c>
      <c r="N301" s="112">
        <f t="shared" si="10"/>
        <v>0.8</v>
      </c>
    </row>
    <row r="302" spans="1:14" ht="15" customHeight="1" x14ac:dyDescent="0.35">
      <c r="A302" s="156" t="s">
        <v>571</v>
      </c>
      <c r="B302" s="62" t="s">
        <v>5953</v>
      </c>
      <c r="C302" s="35" t="s">
        <v>4606</v>
      </c>
      <c r="D302" s="35" t="s">
        <v>298</v>
      </c>
      <c r="E302" s="35" t="s">
        <v>888</v>
      </c>
      <c r="F302" s="127">
        <v>1</v>
      </c>
      <c r="G302" s="156" t="s">
        <v>9463</v>
      </c>
      <c r="H302" s="107" t="str">
        <f>IF(COUNTIFS(MANUTENÇÃO!B:B,B302,MANUTENÇÃO!C:C,"*MANUTENÇÃO ATIVA*")&gt;0,
   "MANUTENÇÃO ATIVA",
   IF(COUNTIFS(MANUTENÇÃO!B:B,B302,MANUTENÇÃO!C:C,"*PENDENTE MANUTENÇÃO*")&gt;0,
      "PENDENTE MANUTENÇÃO",
      IF(E302="ON","COM SINAL","SEM SINAL")
   )
)</f>
        <v>COM SINAL</v>
      </c>
      <c r="I302" s="35" t="str">
        <f t="shared" si="9"/>
        <v>ALTA</v>
      </c>
      <c r="J302" s="6">
        <f>IFERROR(VLOOKUP(C302,'SETORES VARRIÇÃO'!H:I,2,FALSE),VLOOKUP(PERFORMANCE!C302,'SETORES PRAÇA'!H:I,2,FALSE))</f>
        <v>46098</v>
      </c>
      <c r="K302" s="35">
        <f>COUNTIF('TROCAS SELIMP'!$C$2:$F$901,PERFORMANCE!B302)</f>
        <v>1</v>
      </c>
      <c r="L302" s="105">
        <f>COUNTIFS('HISTORICO GERAL'!$D:D, B302,
          'HISTORICO GERAL'!$A:A, "&gt;="&amp;J302,
          'HISTORICO GERAL'!$G:G, "ON")</f>
        <v>10</v>
      </c>
      <c r="M302" s="106">
        <f>COUNTIFS('HISTORICO GERAL'!$D:D, B302,
          'HISTORICO GERAL'!$A:A, "&gt;="&amp;J302,
          'HISTORICO GERAL'!$G:G, "OFF")</f>
        <v>5</v>
      </c>
      <c r="N302" s="112">
        <f t="shared" si="10"/>
        <v>0.66666666666666663</v>
      </c>
    </row>
    <row r="303" spans="1:14" ht="15" customHeight="1" x14ac:dyDescent="0.35">
      <c r="A303" s="156" t="s">
        <v>572</v>
      </c>
      <c r="B303" s="62" t="s">
        <v>7442</v>
      </c>
      <c r="C303" s="35" t="s">
        <v>4315</v>
      </c>
      <c r="D303" s="35" t="s">
        <v>300</v>
      </c>
      <c r="E303" s="35" t="s">
        <v>888</v>
      </c>
      <c r="F303" s="127">
        <v>1</v>
      </c>
      <c r="G303" s="156" t="s">
        <v>9464</v>
      </c>
      <c r="H303" s="107" t="str">
        <f>IF(COUNTIFS(MANUTENÇÃO!B:B,B303,MANUTENÇÃO!C:C,"*MANUTENÇÃO ATIVA*")&gt;0,
   "MANUTENÇÃO ATIVA",
   IF(COUNTIFS(MANUTENÇÃO!B:B,B303,MANUTENÇÃO!C:C,"*PENDENTE MANUTENÇÃO*")&gt;0,
      "PENDENTE MANUTENÇÃO",
      IF(E303="ON","COM SINAL","SEM SINAL")
   )
)</f>
        <v>COM SINAL</v>
      </c>
      <c r="I303" s="35" t="str">
        <f t="shared" si="9"/>
        <v>ALTA</v>
      </c>
      <c r="J303" s="6">
        <f>IFERROR(VLOOKUP(C303,'SETORES VARRIÇÃO'!H:I,2,FALSE),VLOOKUP(PERFORMANCE!C303,'SETORES PRAÇA'!H:I,2,FALSE))</f>
        <v>46105</v>
      </c>
      <c r="K303" s="35">
        <f>COUNTIF('TROCAS SELIMP'!$C$2:$F$901,PERFORMANCE!B303)</f>
        <v>1</v>
      </c>
      <c r="L303" s="105">
        <f>COUNTIFS('HISTORICO GERAL'!$D:D, B303,
          'HISTORICO GERAL'!$A:A, "&gt;="&amp;J303,
          'HISTORICO GERAL'!$G:G, "ON")</f>
        <v>12</v>
      </c>
      <c r="M303" s="106">
        <f>COUNTIFS('HISTORICO GERAL'!$D:D, B303,
          'HISTORICO GERAL'!$A:A, "&gt;="&amp;J303,
          'HISTORICO GERAL'!$G:G, "OFF")</f>
        <v>3</v>
      </c>
      <c r="N303" s="112">
        <f t="shared" si="10"/>
        <v>0.8</v>
      </c>
    </row>
    <row r="304" spans="1:14" ht="15" customHeight="1" x14ac:dyDescent="0.35">
      <c r="A304" s="156" t="s">
        <v>572</v>
      </c>
      <c r="B304" s="62" t="s">
        <v>211</v>
      </c>
      <c r="C304" s="35" t="s">
        <v>4318</v>
      </c>
      <c r="D304" s="35" t="s">
        <v>300</v>
      </c>
      <c r="E304" s="35" t="s">
        <v>888</v>
      </c>
      <c r="F304" s="127">
        <v>1</v>
      </c>
      <c r="G304" s="156" t="s">
        <v>9465</v>
      </c>
      <c r="H304" s="107" t="str">
        <f>IF(COUNTIFS(MANUTENÇÃO!B:B,B304,MANUTENÇÃO!C:C,"*MANUTENÇÃO ATIVA*")&gt;0,
   "MANUTENÇÃO ATIVA",
   IF(COUNTIFS(MANUTENÇÃO!B:B,B304,MANUTENÇÃO!C:C,"*PENDENTE MANUTENÇÃO*")&gt;0,
      "PENDENTE MANUTENÇÃO",
      IF(E304="ON","COM SINAL","SEM SINAL")
   )
)</f>
        <v>COM SINAL</v>
      </c>
      <c r="I304" s="35" t="str">
        <f t="shared" si="9"/>
        <v>ALTA</v>
      </c>
      <c r="J304" s="6">
        <f>IFERROR(VLOOKUP(C304,'SETORES VARRIÇÃO'!H:I,2,FALSE),VLOOKUP(PERFORMANCE!C304,'SETORES PRAÇA'!H:I,2,FALSE))</f>
        <v>46101</v>
      </c>
      <c r="K304" s="35">
        <f>COUNTIF('TROCAS SELIMP'!$C$2:$F$901,PERFORMANCE!B304)</f>
        <v>2</v>
      </c>
      <c r="L304" s="105">
        <f>COUNTIFS('HISTORICO GERAL'!$D:D, B304,
          'HISTORICO GERAL'!$A:A, "&gt;="&amp;J304,
          'HISTORICO GERAL'!$G:G, "ON")</f>
        <v>11</v>
      </c>
      <c r="M304" s="106">
        <f>COUNTIFS('HISTORICO GERAL'!$D:D, B304,
          'HISTORICO GERAL'!$A:A, "&gt;="&amp;J304,
          'HISTORICO GERAL'!$G:G, "OFF")</f>
        <v>4</v>
      </c>
      <c r="N304" s="112">
        <f t="shared" si="10"/>
        <v>0.73333333333333328</v>
      </c>
    </row>
    <row r="305" spans="1:14" ht="15" customHeight="1" x14ac:dyDescent="0.35">
      <c r="A305" s="156" t="s">
        <v>572</v>
      </c>
      <c r="B305" s="62" t="s">
        <v>208</v>
      </c>
      <c r="C305" s="35" t="s">
        <v>4308</v>
      </c>
      <c r="D305" s="35" t="s">
        <v>300</v>
      </c>
      <c r="E305" s="35" t="s">
        <v>888</v>
      </c>
      <c r="F305" s="127">
        <v>1</v>
      </c>
      <c r="G305" s="156" t="s">
        <v>9466</v>
      </c>
      <c r="H305" s="107" t="str">
        <f>IF(COUNTIFS(MANUTENÇÃO!B:B,B305,MANUTENÇÃO!C:C,"*MANUTENÇÃO ATIVA*")&gt;0,
   "MANUTENÇÃO ATIVA",
   IF(COUNTIFS(MANUTENÇÃO!B:B,B305,MANUTENÇÃO!C:C,"*PENDENTE MANUTENÇÃO*")&gt;0,
      "PENDENTE MANUTENÇÃO",
      IF(E305="ON","COM SINAL","SEM SINAL")
   )
)</f>
        <v>COM SINAL</v>
      </c>
      <c r="I305" s="35" t="str">
        <f t="shared" si="9"/>
        <v>ALTA</v>
      </c>
      <c r="J305" s="6">
        <f>IFERROR(VLOOKUP(C305,'SETORES VARRIÇÃO'!H:I,2,FALSE),VLOOKUP(PERFORMANCE!C305,'SETORES PRAÇA'!H:I,2,FALSE))</f>
        <v>46101</v>
      </c>
      <c r="K305" s="35">
        <f>COUNTIF('TROCAS SELIMP'!$C$2:$F$901,PERFORMANCE!B305)</f>
        <v>1</v>
      </c>
      <c r="L305" s="105">
        <f>COUNTIFS('HISTORICO GERAL'!$D:D, B305,
          'HISTORICO GERAL'!$A:A, "&gt;="&amp;J305,
          'HISTORICO GERAL'!$G:G, "ON")</f>
        <v>13</v>
      </c>
      <c r="M305" s="106">
        <f>COUNTIFS('HISTORICO GERAL'!$D:D, B305,
          'HISTORICO GERAL'!$A:A, "&gt;="&amp;J305,
          'HISTORICO GERAL'!$G:G, "OFF")</f>
        <v>2</v>
      </c>
      <c r="N305" s="112">
        <f t="shared" si="10"/>
        <v>0.8666666666666667</v>
      </c>
    </row>
    <row r="306" spans="1:14" ht="15" customHeight="1" x14ac:dyDescent="0.35">
      <c r="A306" s="156" t="s">
        <v>570</v>
      </c>
      <c r="B306" s="62" t="s">
        <v>5979</v>
      </c>
      <c r="C306" s="35" t="s">
        <v>4617</v>
      </c>
      <c r="D306" s="35" t="s">
        <v>299</v>
      </c>
      <c r="E306" s="35" t="s">
        <v>888</v>
      </c>
      <c r="F306" s="127">
        <v>1</v>
      </c>
      <c r="G306" s="156" t="s">
        <v>9467</v>
      </c>
      <c r="H306" s="107" t="str">
        <f>IF(COUNTIFS(MANUTENÇÃO!B:B,B306,MANUTENÇÃO!C:C,"*MANUTENÇÃO ATIVA*")&gt;0,
   "MANUTENÇÃO ATIVA",
   IF(COUNTIFS(MANUTENÇÃO!B:B,B306,MANUTENÇÃO!C:C,"*PENDENTE MANUTENÇÃO*")&gt;0,
      "PENDENTE MANUTENÇÃO",
      IF(E306="ON","COM SINAL","SEM SINAL")
   )
)</f>
        <v>COM SINAL</v>
      </c>
      <c r="I306" s="35" t="str">
        <f t="shared" si="9"/>
        <v>ALTA</v>
      </c>
      <c r="J306" s="6">
        <f>IFERROR(VLOOKUP(C306,'SETORES VARRIÇÃO'!H:I,2,FALSE),VLOOKUP(PERFORMANCE!C306,'SETORES PRAÇA'!H:I,2,FALSE))</f>
        <v>46100</v>
      </c>
      <c r="K306" s="35">
        <f>COUNTIF('TROCAS SELIMP'!$C$2:$F$901,PERFORMANCE!B306)</f>
        <v>1</v>
      </c>
      <c r="L306" s="105">
        <f>COUNTIFS('HISTORICO GERAL'!$D:D, B306,
          'HISTORICO GERAL'!$A:A, "&gt;="&amp;J306,
          'HISTORICO GERAL'!$G:G, "ON")</f>
        <v>8</v>
      </c>
      <c r="M306" s="106">
        <f>COUNTIFS('HISTORICO GERAL'!$D:D, B306,
          'HISTORICO GERAL'!$A:A, "&gt;="&amp;J306,
          'HISTORICO GERAL'!$G:G, "OFF")</f>
        <v>7</v>
      </c>
      <c r="N306" s="112">
        <f t="shared" si="10"/>
        <v>0.53333333333333333</v>
      </c>
    </row>
    <row r="307" spans="1:14" ht="15" customHeight="1" x14ac:dyDescent="0.35">
      <c r="A307" s="156" t="s">
        <v>569</v>
      </c>
      <c r="B307" s="62" t="s">
        <v>4518</v>
      </c>
      <c r="C307" s="35" t="s">
        <v>4624</v>
      </c>
      <c r="D307" s="35" t="s">
        <v>301</v>
      </c>
      <c r="E307" s="35" t="s">
        <v>888</v>
      </c>
      <c r="F307" s="127">
        <v>1</v>
      </c>
      <c r="G307" s="156" t="s">
        <v>9468</v>
      </c>
      <c r="H307" s="107" t="str">
        <f>IF(COUNTIFS(MANUTENÇÃO!B:B,B307,MANUTENÇÃO!C:C,"*MANUTENÇÃO ATIVA*")&gt;0,
   "MANUTENÇÃO ATIVA",
   IF(COUNTIFS(MANUTENÇÃO!B:B,B307,MANUTENÇÃO!C:C,"*PENDENTE MANUTENÇÃO*")&gt;0,
      "PENDENTE MANUTENÇÃO",
      IF(E307="ON","COM SINAL","SEM SINAL")
   )
)</f>
        <v>COM SINAL</v>
      </c>
      <c r="I307" s="35" t="str">
        <f t="shared" si="9"/>
        <v>ALTA</v>
      </c>
      <c r="J307" s="6">
        <f>IFERROR(VLOOKUP(C307,'SETORES VARRIÇÃO'!H:I,2,FALSE),VLOOKUP(PERFORMANCE!C307,'SETORES PRAÇA'!H:I,2,FALSE))</f>
        <v>46100</v>
      </c>
      <c r="K307" s="35">
        <f>COUNTIF('TROCAS SELIMP'!$C$2:$F$901,PERFORMANCE!B307)</f>
        <v>2</v>
      </c>
      <c r="L307" s="105">
        <f>COUNTIFS('HISTORICO GERAL'!$D:D, B307,
          'HISTORICO GERAL'!$A:A, "&gt;="&amp;J307,
          'HISTORICO GERAL'!$G:G, "ON")</f>
        <v>1</v>
      </c>
      <c r="M307" s="106">
        <f>COUNTIFS('HISTORICO GERAL'!$D:D, B307,
          'HISTORICO GERAL'!$A:A, "&gt;="&amp;J307,
          'HISTORICO GERAL'!$G:G, "OFF")</f>
        <v>14</v>
      </c>
      <c r="N307" s="112">
        <f t="shared" si="10"/>
        <v>6.6666666666666666E-2</v>
      </c>
    </row>
    <row r="308" spans="1:14" ht="15" customHeight="1" x14ac:dyDescent="0.35">
      <c r="A308" s="156" t="s">
        <v>569</v>
      </c>
      <c r="B308" s="62" t="s">
        <v>6134</v>
      </c>
      <c r="C308" s="35" t="s">
        <v>4634</v>
      </c>
      <c r="D308" s="35" t="s">
        <v>298</v>
      </c>
      <c r="E308" s="35" t="s">
        <v>887</v>
      </c>
      <c r="F308" s="127" t="s">
        <v>1034</v>
      </c>
      <c r="G308" s="156" t="s">
        <v>7030</v>
      </c>
      <c r="H308" s="107" t="str">
        <f>IF(COUNTIFS(MANUTENÇÃO!B:B,B308,MANUTENÇÃO!C:C,"*MANUTENÇÃO ATIVA*")&gt;0,
   "MANUTENÇÃO ATIVA",
   IF(COUNTIFS(MANUTENÇÃO!B:B,B308,MANUTENÇÃO!C:C,"*PENDENTE MANUTENÇÃO*")&gt;0,
      "PENDENTE MANUTENÇÃO",
      IF(E308="ON","COM SINAL","SEM SINAL")
   )
)</f>
        <v>SEM SINAL</v>
      </c>
      <c r="I308" s="35" t="str">
        <f t="shared" si="9"/>
        <v>DESATUALIZADA</v>
      </c>
      <c r="J308" s="6">
        <f>IFERROR(VLOOKUP(C308,'SETORES VARRIÇÃO'!H:I,2,FALSE),VLOOKUP(PERFORMANCE!C308,'SETORES PRAÇA'!H:I,2,FALSE))</f>
        <v>46100</v>
      </c>
      <c r="K308" s="35">
        <f>COUNTIF('TROCAS SELIMP'!$C$2:$F$901,PERFORMANCE!B308)</f>
        <v>0</v>
      </c>
      <c r="L308" s="105">
        <f>COUNTIFS('HISTORICO GERAL'!$D:D, B308,
          'HISTORICO GERAL'!$A:A, "&gt;="&amp;J308,
          'HISTORICO GERAL'!$G:G, "ON")</f>
        <v>0</v>
      </c>
      <c r="M308" s="106">
        <f>COUNTIFS('HISTORICO GERAL'!$D:D, B308,
          'HISTORICO GERAL'!$A:A, "&gt;="&amp;J308,
          'HISTORICO GERAL'!$G:G, "OFF")</f>
        <v>15</v>
      </c>
      <c r="N308" s="112">
        <f t="shared" si="10"/>
        <v>0</v>
      </c>
    </row>
    <row r="309" spans="1:14" ht="15" customHeight="1" x14ac:dyDescent="0.35">
      <c r="A309" s="156" t="s">
        <v>571</v>
      </c>
      <c r="B309" s="62" t="s">
        <v>41</v>
      </c>
      <c r="C309" s="35" t="s">
        <v>4252</v>
      </c>
      <c r="D309" s="35" t="s">
        <v>297</v>
      </c>
      <c r="E309" s="35" t="s">
        <v>887</v>
      </c>
      <c r="F309" s="127" t="s">
        <v>1034</v>
      </c>
      <c r="G309" s="156" t="s">
        <v>8762</v>
      </c>
      <c r="H309" s="107" t="str">
        <f>IF(COUNTIFS(MANUTENÇÃO!B:B,B309,MANUTENÇÃO!C:C,"*MANUTENÇÃO ATIVA*")&gt;0,
   "MANUTENÇÃO ATIVA",
   IF(COUNTIFS(MANUTENÇÃO!B:B,B309,MANUTENÇÃO!C:C,"*PENDENTE MANUTENÇÃO*")&gt;0,
      "PENDENTE MANUTENÇÃO",
      IF(E309="ON","COM SINAL","SEM SINAL")
   )
)</f>
        <v>SEM SINAL</v>
      </c>
      <c r="I309" s="35" t="str">
        <f t="shared" si="9"/>
        <v>DESATUALIZADA</v>
      </c>
      <c r="J309" s="6">
        <f>IFERROR(VLOOKUP(C309,'SETORES VARRIÇÃO'!H:I,2,FALSE),VLOOKUP(PERFORMANCE!C309,'SETORES PRAÇA'!H:I,2,FALSE))</f>
        <v>46094</v>
      </c>
      <c r="K309" s="35">
        <f>COUNTIF('TROCAS SELIMP'!$C$2:$F$901,PERFORMANCE!B309)</f>
        <v>1</v>
      </c>
      <c r="L309" s="105">
        <f>COUNTIFS('HISTORICO GERAL'!$D:D, B309,
          'HISTORICO GERAL'!$A:A, "&gt;="&amp;J309,
          'HISTORICO GERAL'!$G:G, "ON")</f>
        <v>10</v>
      </c>
      <c r="M309" s="106">
        <f>COUNTIFS('HISTORICO GERAL'!$D:D, B309,
          'HISTORICO GERAL'!$A:A, "&gt;="&amp;J309,
          'HISTORICO GERAL'!$G:G, "OFF")</f>
        <v>5</v>
      </c>
      <c r="N309" s="112">
        <f t="shared" si="10"/>
        <v>0.66666666666666663</v>
      </c>
    </row>
    <row r="310" spans="1:14" ht="15" customHeight="1" x14ac:dyDescent="0.35">
      <c r="A310" s="156" t="s">
        <v>571</v>
      </c>
      <c r="B310" s="62" t="s">
        <v>40</v>
      </c>
      <c r="C310" s="35" t="s">
        <v>4242</v>
      </c>
      <c r="D310" s="35" t="s">
        <v>297</v>
      </c>
      <c r="E310" s="35" t="s">
        <v>887</v>
      </c>
      <c r="F310" s="127" t="s">
        <v>1034</v>
      </c>
      <c r="G310" s="156" t="s">
        <v>7812</v>
      </c>
      <c r="H310" s="107" t="str">
        <f>IF(COUNTIFS(MANUTENÇÃO!B:B,B310,MANUTENÇÃO!C:C,"*MANUTENÇÃO ATIVA*")&gt;0,
   "MANUTENÇÃO ATIVA",
   IF(COUNTIFS(MANUTENÇÃO!B:B,B310,MANUTENÇÃO!C:C,"*PENDENTE MANUTENÇÃO*")&gt;0,
      "PENDENTE MANUTENÇÃO",
      IF(E310="ON","COM SINAL","SEM SINAL")
   )
)</f>
        <v>SEM SINAL</v>
      </c>
      <c r="I310" s="35" t="str">
        <f t="shared" si="9"/>
        <v>DESATUALIZADA</v>
      </c>
      <c r="J310" s="6">
        <f>IFERROR(VLOOKUP(C310,'SETORES VARRIÇÃO'!H:I,2,FALSE),VLOOKUP(PERFORMANCE!C310,'SETORES PRAÇA'!H:I,2,FALSE))</f>
        <v>46094</v>
      </c>
      <c r="K310" s="35">
        <f>COUNTIF('TROCAS SELIMP'!$C$2:$F$901,PERFORMANCE!B310)</f>
        <v>1</v>
      </c>
      <c r="L310" s="105">
        <f>COUNTIFS('HISTORICO GERAL'!$D:D, B310,
          'HISTORICO GERAL'!$A:A, "&gt;="&amp;J310,
          'HISTORICO GERAL'!$G:G, "ON")</f>
        <v>6</v>
      </c>
      <c r="M310" s="106">
        <f>COUNTIFS('HISTORICO GERAL'!$D:D, B310,
          'HISTORICO GERAL'!$A:A, "&gt;="&amp;J310,
          'HISTORICO GERAL'!$G:G, "OFF")</f>
        <v>9</v>
      </c>
      <c r="N310" s="112">
        <f t="shared" si="10"/>
        <v>0.4</v>
      </c>
    </row>
    <row r="311" spans="1:14" ht="15" customHeight="1" x14ac:dyDescent="0.35">
      <c r="A311" s="156" t="s">
        <v>571</v>
      </c>
      <c r="B311" s="62" t="s">
        <v>30</v>
      </c>
      <c r="C311" s="35" t="s">
        <v>4239</v>
      </c>
      <c r="D311" s="35" t="s">
        <v>297</v>
      </c>
      <c r="E311" s="35" t="s">
        <v>888</v>
      </c>
      <c r="F311" s="127">
        <v>1</v>
      </c>
      <c r="G311" s="156" t="s">
        <v>9390</v>
      </c>
      <c r="H311" s="107" t="str">
        <f>IF(COUNTIFS(MANUTENÇÃO!B:B,B311,MANUTENÇÃO!C:C,"*MANUTENÇÃO ATIVA*")&gt;0,
   "MANUTENÇÃO ATIVA",
   IF(COUNTIFS(MANUTENÇÃO!B:B,B311,MANUTENÇÃO!C:C,"*PENDENTE MANUTENÇÃO*")&gt;0,
      "PENDENTE MANUTENÇÃO",
      IF(E311="ON","COM SINAL","SEM SINAL")
   )
)</f>
        <v>COM SINAL</v>
      </c>
      <c r="I311" s="35" t="str">
        <f t="shared" si="9"/>
        <v>ALTA</v>
      </c>
      <c r="J311" s="6">
        <f>IFERROR(VLOOKUP(C311,'SETORES VARRIÇÃO'!H:I,2,FALSE),VLOOKUP(PERFORMANCE!C311,'SETORES PRAÇA'!H:I,2,FALSE))</f>
        <v>46094</v>
      </c>
      <c r="K311" s="35">
        <f>COUNTIF('TROCAS SELIMP'!$C$2:$F$901,PERFORMANCE!B311)</f>
        <v>1</v>
      </c>
      <c r="L311" s="105">
        <f>COUNTIFS('HISTORICO GERAL'!$D:D, B311,
          'HISTORICO GERAL'!$A:A, "&gt;="&amp;J311,
          'HISTORICO GERAL'!$G:G, "ON")</f>
        <v>11</v>
      </c>
      <c r="M311" s="106">
        <f>COUNTIFS('HISTORICO GERAL'!$D:D, B311,
          'HISTORICO GERAL'!$A:A, "&gt;="&amp;J311,
          'HISTORICO GERAL'!$G:G, "OFF")</f>
        <v>4</v>
      </c>
      <c r="N311" s="112">
        <f t="shared" si="10"/>
        <v>0.73333333333333328</v>
      </c>
    </row>
    <row r="312" spans="1:14" ht="15" customHeight="1" x14ac:dyDescent="0.35">
      <c r="A312" s="156" t="s">
        <v>571</v>
      </c>
      <c r="B312" s="62" t="s">
        <v>79</v>
      </c>
      <c r="C312" s="35" t="s">
        <v>4238</v>
      </c>
      <c r="D312" s="35" t="s">
        <v>300</v>
      </c>
      <c r="E312" s="35" t="s">
        <v>887</v>
      </c>
      <c r="F312" s="127" t="s">
        <v>1034</v>
      </c>
      <c r="G312" s="156" t="s">
        <v>9146</v>
      </c>
      <c r="H312" s="107" t="str">
        <f>IF(COUNTIFS(MANUTENÇÃO!B:B,B312,MANUTENÇÃO!C:C,"*MANUTENÇÃO ATIVA*")&gt;0,
   "MANUTENÇÃO ATIVA",
   IF(COUNTIFS(MANUTENÇÃO!B:B,B312,MANUTENÇÃO!C:C,"*PENDENTE MANUTENÇÃO*")&gt;0,
      "PENDENTE MANUTENÇÃO",
      IF(E312="ON","COM SINAL","SEM SINAL")
   )
)</f>
        <v>SEM SINAL</v>
      </c>
      <c r="I312" s="35" t="str">
        <f t="shared" si="9"/>
        <v>DESATUALIZADA</v>
      </c>
      <c r="J312" s="6">
        <f>IFERROR(VLOOKUP(C312,'SETORES VARRIÇÃO'!H:I,2,FALSE),VLOOKUP(PERFORMANCE!C312,'SETORES PRAÇA'!H:I,2,FALSE))</f>
        <v>46097</v>
      </c>
      <c r="K312" s="35">
        <f>COUNTIF('TROCAS SELIMP'!$C$2:$F$901,PERFORMANCE!B312)</f>
        <v>1</v>
      </c>
      <c r="L312" s="105">
        <f>COUNTIFS('HISTORICO GERAL'!$D:D, B312,
          'HISTORICO GERAL'!$A:A, "&gt;="&amp;J312,
          'HISTORICO GERAL'!$G:G, "ON")</f>
        <v>13</v>
      </c>
      <c r="M312" s="106">
        <f>COUNTIFS('HISTORICO GERAL'!$D:D, B312,
          'HISTORICO GERAL'!$A:A, "&gt;="&amp;J312,
          'HISTORICO GERAL'!$G:G, "OFF")</f>
        <v>2</v>
      </c>
      <c r="N312" s="112">
        <f t="shared" si="10"/>
        <v>0.8666666666666667</v>
      </c>
    </row>
    <row r="313" spans="1:14" ht="15" customHeight="1" x14ac:dyDescent="0.35">
      <c r="A313" s="156" t="s">
        <v>572</v>
      </c>
      <c r="B313" s="62" t="s">
        <v>218</v>
      </c>
      <c r="C313" s="35" t="s">
        <v>4306</v>
      </c>
      <c r="D313" s="35" t="s">
        <v>301</v>
      </c>
      <c r="E313" s="35" t="s">
        <v>888</v>
      </c>
      <c r="F313" s="127">
        <v>1</v>
      </c>
      <c r="G313" s="156" t="s">
        <v>9302</v>
      </c>
      <c r="H313" s="107" t="str">
        <f>IF(COUNTIFS(MANUTENÇÃO!B:B,B313,MANUTENÇÃO!C:C,"*MANUTENÇÃO ATIVA*")&gt;0,
   "MANUTENÇÃO ATIVA",
   IF(COUNTIFS(MANUTENÇÃO!B:B,B313,MANUTENÇÃO!C:C,"*PENDENTE MANUTENÇÃO*")&gt;0,
      "PENDENTE MANUTENÇÃO",
      IF(E313="ON","COM SINAL","SEM SINAL")
   )
)</f>
        <v>COM SINAL</v>
      </c>
      <c r="I313" s="35" t="str">
        <f t="shared" si="9"/>
        <v>ALTA</v>
      </c>
      <c r="J313" s="6">
        <f>IFERROR(VLOOKUP(C313,'SETORES VARRIÇÃO'!H:I,2,FALSE),VLOOKUP(PERFORMANCE!C313,'SETORES PRAÇA'!H:I,2,FALSE))</f>
        <v>46101</v>
      </c>
      <c r="K313" s="35">
        <f>COUNTIF('TROCAS SELIMP'!$C$2:$F$901,PERFORMANCE!B313)</f>
        <v>1</v>
      </c>
      <c r="L313" s="105">
        <f>COUNTIFS('HISTORICO GERAL'!$D:D, B313,
          'HISTORICO GERAL'!$A:A, "&gt;="&amp;J313,
          'HISTORICO GERAL'!$G:G, "ON")</f>
        <v>14</v>
      </c>
      <c r="M313" s="106">
        <f>COUNTIFS('HISTORICO GERAL'!$D:D, B313,
          'HISTORICO GERAL'!$A:A, "&gt;="&amp;J313,
          'HISTORICO GERAL'!$G:G, "OFF")</f>
        <v>1</v>
      </c>
      <c r="N313" s="112">
        <f t="shared" si="10"/>
        <v>0.93333333333333335</v>
      </c>
    </row>
    <row r="314" spans="1:14" ht="15" customHeight="1" x14ac:dyDescent="0.35">
      <c r="A314" s="156" t="s">
        <v>571</v>
      </c>
      <c r="B314" s="62" t="s">
        <v>31</v>
      </c>
      <c r="C314" s="35" t="s">
        <v>4240</v>
      </c>
      <c r="D314" s="35" t="s">
        <v>297</v>
      </c>
      <c r="E314" s="35" t="s">
        <v>887</v>
      </c>
      <c r="F314" s="127" t="s">
        <v>1034</v>
      </c>
      <c r="G314" s="156" t="s">
        <v>8959</v>
      </c>
      <c r="H314" s="107" t="str">
        <f>IF(COUNTIFS(MANUTENÇÃO!B:B,B314,MANUTENÇÃO!C:C,"*MANUTENÇÃO ATIVA*")&gt;0,
   "MANUTENÇÃO ATIVA",
   IF(COUNTIFS(MANUTENÇÃO!B:B,B314,MANUTENÇÃO!C:C,"*PENDENTE MANUTENÇÃO*")&gt;0,
      "PENDENTE MANUTENÇÃO",
      IF(E314="ON","COM SINAL","SEM SINAL")
   )
)</f>
        <v>SEM SINAL</v>
      </c>
      <c r="I314" s="35" t="str">
        <f t="shared" si="9"/>
        <v>DESATUALIZADA</v>
      </c>
      <c r="J314" s="6">
        <f>IFERROR(VLOOKUP(C314,'SETORES VARRIÇÃO'!H:I,2,FALSE),VLOOKUP(PERFORMANCE!C314,'SETORES PRAÇA'!H:I,2,FALSE))</f>
        <v>46094</v>
      </c>
      <c r="K314" s="35">
        <f>COUNTIF('TROCAS SELIMP'!$C$2:$F$901,PERFORMANCE!B314)</f>
        <v>1</v>
      </c>
      <c r="L314" s="105">
        <f>COUNTIFS('HISTORICO GERAL'!$D:D, B314,
          'HISTORICO GERAL'!$A:A, "&gt;="&amp;J314,
          'HISTORICO GERAL'!$G:G, "ON")</f>
        <v>12</v>
      </c>
      <c r="M314" s="106">
        <f>COUNTIFS('HISTORICO GERAL'!$D:D, B314,
          'HISTORICO GERAL'!$A:A, "&gt;="&amp;J314,
          'HISTORICO GERAL'!$G:G, "OFF")</f>
        <v>3</v>
      </c>
      <c r="N314" s="112">
        <f t="shared" si="10"/>
        <v>0.8</v>
      </c>
    </row>
    <row r="315" spans="1:14" ht="15" customHeight="1" x14ac:dyDescent="0.35">
      <c r="A315" s="156" t="s">
        <v>572</v>
      </c>
      <c r="B315" s="62" t="s">
        <v>221</v>
      </c>
      <c r="C315" s="35" t="s">
        <v>4301</v>
      </c>
      <c r="D315" s="35" t="s">
        <v>301</v>
      </c>
      <c r="E315" s="35" t="s">
        <v>888</v>
      </c>
      <c r="F315" s="127">
        <v>1</v>
      </c>
      <c r="G315" s="156" t="s">
        <v>9469</v>
      </c>
      <c r="H315" s="107" t="str">
        <f>IF(COUNTIFS(MANUTENÇÃO!B:B,B315,MANUTENÇÃO!C:C,"*MANUTENÇÃO ATIVA*")&gt;0,
   "MANUTENÇÃO ATIVA",
   IF(COUNTIFS(MANUTENÇÃO!B:B,B315,MANUTENÇÃO!C:C,"*PENDENTE MANUTENÇÃO*")&gt;0,
      "PENDENTE MANUTENÇÃO",
      IF(E315="ON","COM SINAL","SEM SINAL")
   )
)</f>
        <v>COM SINAL</v>
      </c>
      <c r="I315" s="35" t="str">
        <f t="shared" si="9"/>
        <v>ALTA</v>
      </c>
      <c r="J315" s="6">
        <f>IFERROR(VLOOKUP(C315,'SETORES VARRIÇÃO'!H:I,2,FALSE),VLOOKUP(PERFORMANCE!C315,'SETORES PRAÇA'!H:I,2,FALSE))</f>
        <v>46101</v>
      </c>
      <c r="K315" s="35">
        <f>COUNTIF('TROCAS SELIMP'!$C$2:$F$901,PERFORMANCE!B315)</f>
        <v>1</v>
      </c>
      <c r="L315" s="105">
        <f>COUNTIFS('HISTORICO GERAL'!$D:D, B315,
          'HISTORICO GERAL'!$A:A, "&gt;="&amp;J315,
          'HISTORICO GERAL'!$G:G, "ON")</f>
        <v>6</v>
      </c>
      <c r="M315" s="106">
        <f>COUNTIFS('HISTORICO GERAL'!$D:D, B315,
          'HISTORICO GERAL'!$A:A, "&gt;="&amp;J315,
          'HISTORICO GERAL'!$G:G, "OFF")</f>
        <v>9</v>
      </c>
      <c r="N315" s="112">
        <f t="shared" si="10"/>
        <v>0.4</v>
      </c>
    </row>
    <row r="316" spans="1:14" ht="15" customHeight="1" x14ac:dyDescent="0.35">
      <c r="A316" s="156" t="s">
        <v>572</v>
      </c>
      <c r="B316" s="62" t="s">
        <v>213</v>
      </c>
      <c r="C316" s="35" t="s">
        <v>4312</v>
      </c>
      <c r="D316" s="35" t="s">
        <v>300</v>
      </c>
      <c r="E316" s="35" t="s">
        <v>888</v>
      </c>
      <c r="F316" s="127">
        <v>1</v>
      </c>
      <c r="G316" s="156" t="s">
        <v>9349</v>
      </c>
      <c r="H316" s="107" t="str">
        <f>IF(COUNTIFS(MANUTENÇÃO!B:B,B316,MANUTENÇÃO!C:C,"*MANUTENÇÃO ATIVA*")&gt;0,
   "MANUTENÇÃO ATIVA",
   IF(COUNTIFS(MANUTENÇÃO!B:B,B316,MANUTENÇÃO!C:C,"*PENDENTE MANUTENÇÃO*")&gt;0,
      "PENDENTE MANUTENÇÃO",
      IF(E316="ON","COM SINAL","SEM SINAL")
   )
)</f>
        <v>COM SINAL</v>
      </c>
      <c r="I316" s="35" t="str">
        <f t="shared" si="9"/>
        <v>ALTA</v>
      </c>
      <c r="J316" s="6">
        <f>IFERROR(VLOOKUP(C316,'SETORES VARRIÇÃO'!H:I,2,FALSE),VLOOKUP(PERFORMANCE!C316,'SETORES PRAÇA'!H:I,2,FALSE))</f>
        <v>46101</v>
      </c>
      <c r="K316" s="35">
        <f>COUNTIF('TROCAS SELIMP'!$C$2:$F$901,PERFORMANCE!B316)</f>
        <v>1</v>
      </c>
      <c r="L316" s="105">
        <f>COUNTIFS('HISTORICO GERAL'!$D:D, B316,
          'HISTORICO GERAL'!$A:A, "&gt;="&amp;J316,
          'HISTORICO GERAL'!$G:G, "ON")</f>
        <v>13</v>
      </c>
      <c r="M316" s="106">
        <f>COUNTIFS('HISTORICO GERAL'!$D:D, B316,
          'HISTORICO GERAL'!$A:A, "&gt;="&amp;J316,
          'HISTORICO GERAL'!$G:G, "OFF")</f>
        <v>2</v>
      </c>
      <c r="N316" s="112">
        <f t="shared" si="10"/>
        <v>0.8666666666666667</v>
      </c>
    </row>
    <row r="317" spans="1:14" ht="15" customHeight="1" x14ac:dyDescent="0.35">
      <c r="A317" s="156" t="s">
        <v>571</v>
      </c>
      <c r="B317" s="62" t="s">
        <v>36</v>
      </c>
      <c r="C317" s="35" t="s">
        <v>4259</v>
      </c>
      <c r="D317" s="35" t="s">
        <v>297</v>
      </c>
      <c r="E317" s="35" t="s">
        <v>888</v>
      </c>
      <c r="F317" s="127">
        <v>1</v>
      </c>
      <c r="G317" s="156" t="s">
        <v>9470</v>
      </c>
      <c r="H317" s="107" t="str">
        <f>IF(COUNTIFS(MANUTENÇÃO!B:B,B317,MANUTENÇÃO!C:C,"*MANUTENÇÃO ATIVA*")&gt;0,
   "MANUTENÇÃO ATIVA",
   IF(COUNTIFS(MANUTENÇÃO!B:B,B317,MANUTENÇÃO!C:C,"*PENDENTE MANUTENÇÃO*")&gt;0,
      "PENDENTE MANUTENÇÃO",
      IF(E317="ON","COM SINAL","SEM SINAL")
   )
)</f>
        <v>COM SINAL</v>
      </c>
      <c r="I317" s="35" t="str">
        <f t="shared" si="9"/>
        <v>ALTA</v>
      </c>
      <c r="J317" s="6">
        <f>IFERROR(VLOOKUP(C317,'SETORES VARRIÇÃO'!H:I,2,FALSE),VLOOKUP(PERFORMANCE!C317,'SETORES PRAÇA'!H:I,2,FALSE))</f>
        <v>46094</v>
      </c>
      <c r="K317" s="35">
        <f>COUNTIF('TROCAS SELIMP'!$C$2:$F$901,PERFORMANCE!B317)</f>
        <v>1</v>
      </c>
      <c r="L317" s="105">
        <f>COUNTIFS('HISTORICO GERAL'!$D:D, B317,
          'HISTORICO GERAL'!$A:A, "&gt;="&amp;J317,
          'HISTORICO GERAL'!$G:G, "ON")</f>
        <v>11</v>
      </c>
      <c r="M317" s="106">
        <f>COUNTIFS('HISTORICO GERAL'!$D:D, B317,
          'HISTORICO GERAL'!$A:A, "&gt;="&amp;J317,
          'HISTORICO GERAL'!$G:G, "OFF")</f>
        <v>4</v>
      </c>
      <c r="N317" s="112">
        <f t="shared" si="10"/>
        <v>0.73333333333333328</v>
      </c>
    </row>
    <row r="318" spans="1:14" ht="15" customHeight="1" x14ac:dyDescent="0.35">
      <c r="A318" s="156" t="s">
        <v>572</v>
      </c>
      <c r="B318" s="62" t="s">
        <v>285</v>
      </c>
      <c r="C318" s="35" t="s">
        <v>4347</v>
      </c>
      <c r="D318" s="35" t="s">
        <v>298</v>
      </c>
      <c r="E318" s="35" t="s">
        <v>887</v>
      </c>
      <c r="F318" s="127" t="s">
        <v>1034</v>
      </c>
      <c r="G318" s="156" t="s">
        <v>7040</v>
      </c>
      <c r="H318" s="107" t="str">
        <f>IF(COUNTIFS(MANUTENÇÃO!B:B,B318,MANUTENÇÃO!C:C,"*MANUTENÇÃO ATIVA*")&gt;0,
   "MANUTENÇÃO ATIVA",
   IF(COUNTIFS(MANUTENÇÃO!B:B,B318,MANUTENÇÃO!C:C,"*PENDENTE MANUTENÇÃO*")&gt;0,
      "PENDENTE MANUTENÇÃO",
      IF(E318="ON","COM SINAL","SEM SINAL")
   )
)</f>
        <v>SEM SINAL</v>
      </c>
      <c r="I318" s="35" t="str">
        <f t="shared" si="9"/>
        <v>DESATUALIZADA</v>
      </c>
      <c r="J318" s="6">
        <f>IFERROR(VLOOKUP(C318,'SETORES VARRIÇÃO'!H:I,2,FALSE),VLOOKUP(PERFORMANCE!C318,'SETORES PRAÇA'!H:I,2,FALSE))</f>
        <v>46102</v>
      </c>
      <c r="K318" s="35">
        <f>COUNTIF('TROCAS SELIMP'!$C$2:$F$901,PERFORMANCE!B318)</f>
        <v>1</v>
      </c>
      <c r="L318" s="105">
        <f>COUNTIFS('HISTORICO GERAL'!$D:D, B318,
          'HISTORICO GERAL'!$A:A, "&gt;="&amp;J318,
          'HISTORICO GERAL'!$G:G, "ON")</f>
        <v>0</v>
      </c>
      <c r="M318" s="106">
        <f>COUNTIFS('HISTORICO GERAL'!$D:D, B318,
          'HISTORICO GERAL'!$A:A, "&gt;="&amp;J318,
          'HISTORICO GERAL'!$G:G, "OFF")</f>
        <v>15</v>
      </c>
      <c r="N318" s="112">
        <f t="shared" si="10"/>
        <v>0</v>
      </c>
    </row>
    <row r="319" spans="1:14" ht="15" customHeight="1" x14ac:dyDescent="0.35">
      <c r="A319" s="156" t="s">
        <v>572</v>
      </c>
      <c r="B319" s="62" t="s">
        <v>261</v>
      </c>
      <c r="C319" s="35" t="s">
        <v>4486</v>
      </c>
      <c r="D319" s="35" t="s">
        <v>296</v>
      </c>
      <c r="E319" s="35" t="s">
        <v>888</v>
      </c>
      <c r="F319" s="127">
        <v>1</v>
      </c>
      <c r="G319" s="156" t="s">
        <v>9471</v>
      </c>
      <c r="H319" s="107" t="str">
        <f>IF(COUNTIFS(MANUTENÇÃO!B:B,B319,MANUTENÇÃO!C:C,"*MANUTENÇÃO ATIVA*")&gt;0,
   "MANUTENÇÃO ATIVA",
   IF(COUNTIFS(MANUTENÇÃO!B:B,B319,MANUTENÇÃO!C:C,"*PENDENTE MANUTENÇÃO*")&gt;0,
      "PENDENTE MANUTENÇÃO",
      IF(E319="ON","COM SINAL","SEM SINAL")
   )
)</f>
        <v>COM SINAL</v>
      </c>
      <c r="I319" s="35" t="str">
        <f t="shared" si="9"/>
        <v>ALTA</v>
      </c>
      <c r="J319" s="6">
        <f>IFERROR(VLOOKUP(C319,'SETORES VARRIÇÃO'!H:I,2,FALSE),VLOOKUP(PERFORMANCE!C319,'SETORES PRAÇA'!H:I,2,FALSE))</f>
        <v>46102</v>
      </c>
      <c r="K319" s="35">
        <f>COUNTIF('TROCAS SELIMP'!$C$2:$F$901,PERFORMANCE!B319)</f>
        <v>1</v>
      </c>
      <c r="L319" s="105">
        <f>COUNTIFS('HISTORICO GERAL'!$D:D, B319,
          'HISTORICO GERAL'!$A:A, "&gt;="&amp;J319,
          'HISTORICO GERAL'!$G:G, "ON")</f>
        <v>14</v>
      </c>
      <c r="M319" s="106">
        <f>COUNTIFS('HISTORICO GERAL'!$D:D, B319,
          'HISTORICO GERAL'!$A:A, "&gt;="&amp;J319,
          'HISTORICO GERAL'!$G:G, "OFF")</f>
        <v>1</v>
      </c>
      <c r="N319" s="112">
        <f t="shared" si="10"/>
        <v>0.93333333333333335</v>
      </c>
    </row>
    <row r="320" spans="1:14" ht="15" customHeight="1" x14ac:dyDescent="0.35">
      <c r="A320" s="156" t="s">
        <v>571</v>
      </c>
      <c r="B320" s="62" t="s">
        <v>5965</v>
      </c>
      <c r="C320" s="35" t="s">
        <v>4597</v>
      </c>
      <c r="D320" s="35" t="s">
        <v>297</v>
      </c>
      <c r="E320" s="35" t="s">
        <v>888</v>
      </c>
      <c r="F320" s="127">
        <v>1</v>
      </c>
      <c r="G320" s="156" t="s">
        <v>9416</v>
      </c>
      <c r="H320" s="107" t="str">
        <f>IF(COUNTIFS(MANUTENÇÃO!B:B,B320,MANUTENÇÃO!C:C,"*MANUTENÇÃO ATIVA*")&gt;0,
   "MANUTENÇÃO ATIVA",
   IF(COUNTIFS(MANUTENÇÃO!B:B,B320,MANUTENÇÃO!C:C,"*PENDENTE MANUTENÇÃO*")&gt;0,
      "PENDENTE MANUTENÇÃO",
      IF(E320="ON","COM SINAL","SEM SINAL")
   )
)</f>
        <v>COM SINAL</v>
      </c>
      <c r="I320" s="35" t="str">
        <f t="shared" si="9"/>
        <v>ALTA</v>
      </c>
      <c r="J320" s="6">
        <f>IFERROR(VLOOKUP(C320,'SETORES VARRIÇÃO'!H:I,2,FALSE),VLOOKUP(PERFORMANCE!C320,'SETORES PRAÇA'!H:I,2,FALSE))</f>
        <v>46097</v>
      </c>
      <c r="K320" s="35">
        <f>COUNTIF('TROCAS SELIMP'!$C$2:$F$901,PERFORMANCE!B320)</f>
        <v>0</v>
      </c>
      <c r="L320" s="105">
        <f>COUNTIFS('HISTORICO GERAL'!$D:D, B320,
          'HISTORICO GERAL'!$A:A, "&gt;="&amp;J320,
          'HISTORICO GERAL'!$G:G, "ON")</f>
        <v>15</v>
      </c>
      <c r="M320" s="106">
        <f>COUNTIFS('HISTORICO GERAL'!$D:D, B320,
          'HISTORICO GERAL'!$A:A, "&gt;="&amp;J320,
          'HISTORICO GERAL'!$G:G, "OFF")</f>
        <v>0</v>
      </c>
      <c r="N320" s="112">
        <f t="shared" si="10"/>
        <v>1</v>
      </c>
    </row>
    <row r="321" spans="1:14" ht="15" customHeight="1" x14ac:dyDescent="0.35">
      <c r="A321" s="156" t="s">
        <v>571</v>
      </c>
      <c r="B321" s="62" t="s">
        <v>42</v>
      </c>
      <c r="C321" s="35" t="s">
        <v>4263</v>
      </c>
      <c r="D321" s="35" t="s">
        <v>297</v>
      </c>
      <c r="E321" s="35" t="s">
        <v>887</v>
      </c>
      <c r="F321" s="127" t="s">
        <v>1034</v>
      </c>
      <c r="G321" s="156" t="s">
        <v>8770</v>
      </c>
      <c r="H321" s="107" t="str">
        <f>IF(COUNTIFS(MANUTENÇÃO!B:B,B321,MANUTENÇÃO!C:C,"*MANUTENÇÃO ATIVA*")&gt;0,
   "MANUTENÇÃO ATIVA",
   IF(COUNTIFS(MANUTENÇÃO!B:B,B321,MANUTENÇÃO!C:C,"*PENDENTE MANUTENÇÃO*")&gt;0,
      "PENDENTE MANUTENÇÃO",
      IF(E321="ON","COM SINAL","SEM SINAL")
   )
)</f>
        <v>SEM SINAL</v>
      </c>
      <c r="I321" s="35" t="str">
        <f t="shared" si="9"/>
        <v>DESATUALIZADA</v>
      </c>
      <c r="J321" s="6">
        <f>IFERROR(VLOOKUP(C321,'SETORES VARRIÇÃO'!H:I,2,FALSE),VLOOKUP(PERFORMANCE!C321,'SETORES PRAÇA'!H:I,2,FALSE))</f>
        <v>46094</v>
      </c>
      <c r="K321" s="35">
        <f>COUNTIF('TROCAS SELIMP'!$C$2:$F$901,PERFORMANCE!B321)</f>
        <v>1</v>
      </c>
      <c r="L321" s="105">
        <f>COUNTIFS('HISTORICO GERAL'!$D:D, B321,
          'HISTORICO GERAL'!$A:A, "&gt;="&amp;J321,
          'HISTORICO GERAL'!$G:G, "ON")</f>
        <v>11</v>
      </c>
      <c r="M321" s="106">
        <f>COUNTIFS('HISTORICO GERAL'!$D:D, B321,
          'HISTORICO GERAL'!$A:A, "&gt;="&amp;J321,
          'HISTORICO GERAL'!$G:G, "OFF")</f>
        <v>4</v>
      </c>
      <c r="N321" s="112">
        <f t="shared" si="10"/>
        <v>0.73333333333333328</v>
      </c>
    </row>
    <row r="322" spans="1:14" ht="15" customHeight="1" x14ac:dyDescent="0.35">
      <c r="A322" s="156" t="s">
        <v>572</v>
      </c>
      <c r="B322" s="62" t="s">
        <v>231</v>
      </c>
      <c r="C322" s="35" t="s">
        <v>4360</v>
      </c>
      <c r="D322" s="35" t="s">
        <v>299</v>
      </c>
      <c r="E322" s="35" t="s">
        <v>887</v>
      </c>
      <c r="F322" s="127" t="s">
        <v>1034</v>
      </c>
      <c r="G322" s="156" t="s">
        <v>8964</v>
      </c>
      <c r="H322" s="107" t="str">
        <f>IF(COUNTIFS(MANUTENÇÃO!B:B,B322,MANUTENÇÃO!C:C,"*MANUTENÇÃO ATIVA*")&gt;0,
   "MANUTENÇÃO ATIVA",
   IF(COUNTIFS(MANUTENÇÃO!B:B,B322,MANUTENÇÃO!C:C,"*PENDENTE MANUTENÇÃO*")&gt;0,
      "PENDENTE MANUTENÇÃO",
      IF(E322="ON","COM SINAL","SEM SINAL")
   )
)</f>
        <v>SEM SINAL</v>
      </c>
      <c r="I322" s="35" t="str">
        <f t="shared" si="9"/>
        <v>DESATUALIZADA</v>
      </c>
      <c r="J322" s="6">
        <f>IFERROR(VLOOKUP(C322,'SETORES VARRIÇÃO'!H:I,2,FALSE),VLOOKUP(PERFORMANCE!C322,'SETORES PRAÇA'!H:I,2,FALSE))</f>
        <v>46104</v>
      </c>
      <c r="K322" s="35">
        <f>COUNTIF('TROCAS SELIMP'!$C$2:$F$901,PERFORMANCE!B322)</f>
        <v>1</v>
      </c>
      <c r="L322" s="105">
        <f>COUNTIFS('HISTORICO GERAL'!$D:D, B322,
          'HISTORICO GERAL'!$A:A, "&gt;="&amp;J322,
          'HISTORICO GERAL'!$G:G, "ON")</f>
        <v>12</v>
      </c>
      <c r="M322" s="106">
        <f>COUNTIFS('HISTORICO GERAL'!$D:D, B322,
          'HISTORICO GERAL'!$A:A, "&gt;="&amp;J322,
          'HISTORICO GERAL'!$G:G, "OFF")</f>
        <v>3</v>
      </c>
      <c r="N322" s="112">
        <f t="shared" si="10"/>
        <v>0.8</v>
      </c>
    </row>
    <row r="323" spans="1:14" ht="15" customHeight="1" x14ac:dyDescent="0.35">
      <c r="A323" s="156" t="s">
        <v>572</v>
      </c>
      <c r="B323" s="62" t="s">
        <v>284</v>
      </c>
      <c r="C323" s="35" t="s">
        <v>4327</v>
      </c>
      <c r="D323" s="35" t="s">
        <v>298</v>
      </c>
      <c r="E323" s="35" t="s">
        <v>887</v>
      </c>
      <c r="F323" s="127" t="s">
        <v>1034</v>
      </c>
      <c r="G323" s="156" t="s">
        <v>8424</v>
      </c>
      <c r="H323" s="107" t="str">
        <f>IF(COUNTIFS(MANUTENÇÃO!B:B,B323,MANUTENÇÃO!C:C,"*MANUTENÇÃO ATIVA*")&gt;0,
   "MANUTENÇÃO ATIVA",
   IF(COUNTIFS(MANUTENÇÃO!B:B,B323,MANUTENÇÃO!C:C,"*PENDENTE MANUTENÇÃO*")&gt;0,
      "PENDENTE MANUTENÇÃO",
      IF(E323="ON","COM SINAL","SEM SINAL")
   )
)</f>
        <v>SEM SINAL</v>
      </c>
      <c r="I323" s="35" t="str">
        <f t="shared" si="9"/>
        <v>DESATUALIZADA</v>
      </c>
      <c r="J323" s="6">
        <f>IFERROR(VLOOKUP(C323,'SETORES VARRIÇÃO'!H:I,2,FALSE),VLOOKUP(PERFORMANCE!C323,'SETORES PRAÇA'!H:I,2,FALSE))</f>
        <v>46102</v>
      </c>
      <c r="K323" s="35">
        <f>COUNTIF('TROCAS SELIMP'!$C$2:$F$901,PERFORMANCE!B323)</f>
        <v>1</v>
      </c>
      <c r="L323" s="105">
        <f>COUNTIFS('HISTORICO GERAL'!$D:D, B323,
          'HISTORICO GERAL'!$A:A, "&gt;="&amp;J323,
          'HISTORICO GERAL'!$G:G, "ON")</f>
        <v>7</v>
      </c>
      <c r="M323" s="106">
        <f>COUNTIFS('HISTORICO GERAL'!$D:D, B323,
          'HISTORICO GERAL'!$A:A, "&gt;="&amp;J323,
          'HISTORICO GERAL'!$G:G, "OFF")</f>
        <v>8</v>
      </c>
      <c r="N323" s="112">
        <f t="shared" si="10"/>
        <v>0.46666666666666667</v>
      </c>
    </row>
    <row r="324" spans="1:14" ht="15" customHeight="1" x14ac:dyDescent="0.35">
      <c r="A324" s="156" t="s">
        <v>572</v>
      </c>
      <c r="B324" s="62" t="s">
        <v>268</v>
      </c>
      <c r="C324" s="35" t="s">
        <v>4498</v>
      </c>
      <c r="D324" s="35" t="s">
        <v>296</v>
      </c>
      <c r="E324" s="35" t="s">
        <v>888</v>
      </c>
      <c r="F324" s="127">
        <v>1</v>
      </c>
      <c r="G324" s="156" t="s">
        <v>9472</v>
      </c>
      <c r="H324" s="107" t="str">
        <f>IF(COUNTIFS(MANUTENÇÃO!B:B,B324,MANUTENÇÃO!C:C,"*MANUTENÇÃO ATIVA*")&gt;0,
   "MANUTENÇÃO ATIVA",
   IF(COUNTIFS(MANUTENÇÃO!B:B,B324,MANUTENÇÃO!C:C,"*PENDENTE MANUTENÇÃO*")&gt;0,
      "PENDENTE MANUTENÇÃO",
      IF(E324="ON","COM SINAL","SEM SINAL")
   )
)</f>
        <v>COM SINAL</v>
      </c>
      <c r="I324" s="35" t="str">
        <f t="shared" ref="I324:I333" si="11">IF(ISTEXT(F324),
   IF(ISNUMBER(FIND("desatualizada",F324)),"DESATUALIZADA",""),
   _xlfn.LET(_xlpm.x,IF(F324&lt;=1,F324*100,F324),
      IF(_xlpm.x&gt;=70,"ALTA",
      IF(_xlpm.x&gt;=30,"REGULAR",
      IF(_xlpm.x&gt;=15,"BAIXA","CRÍTICA")))))</f>
        <v>ALTA</v>
      </c>
      <c r="J324" s="6">
        <f>IFERROR(VLOOKUP(C324,'SETORES VARRIÇÃO'!H:I,2,FALSE),VLOOKUP(PERFORMANCE!C324,'SETORES PRAÇA'!H:I,2,FALSE))</f>
        <v>46102</v>
      </c>
      <c r="K324" s="35">
        <f>COUNTIF('TROCAS SELIMP'!$C$2:$F$901,PERFORMANCE!B324)</f>
        <v>1</v>
      </c>
      <c r="L324" s="105">
        <f>COUNTIFS('HISTORICO GERAL'!$D:D, B324,
          'HISTORICO GERAL'!$A:A, "&gt;="&amp;J324,
          'HISTORICO GERAL'!$G:G, "ON")</f>
        <v>11</v>
      </c>
      <c r="M324" s="106">
        <f>COUNTIFS('HISTORICO GERAL'!$D:D, B324,
          'HISTORICO GERAL'!$A:A, "&gt;="&amp;J324,
          'HISTORICO GERAL'!$G:G, "OFF")</f>
        <v>4</v>
      </c>
      <c r="N324" s="112">
        <f t="shared" si="10"/>
        <v>0.73333333333333328</v>
      </c>
    </row>
    <row r="325" spans="1:14" ht="15" customHeight="1" x14ac:dyDescent="0.35">
      <c r="A325" s="156" t="s">
        <v>571</v>
      </c>
      <c r="B325" s="62" t="s">
        <v>28</v>
      </c>
      <c r="C325" s="35" t="s">
        <v>4293</v>
      </c>
      <c r="D325" s="35" t="s">
        <v>296</v>
      </c>
      <c r="E325" s="35" t="s">
        <v>888</v>
      </c>
      <c r="F325" s="127">
        <v>1</v>
      </c>
      <c r="G325" s="156" t="s">
        <v>9473</v>
      </c>
      <c r="H325" s="107" t="str">
        <f>IF(COUNTIFS(MANUTENÇÃO!B:B,B325,MANUTENÇÃO!C:C,"*MANUTENÇÃO ATIVA*")&gt;0,
   "MANUTENÇÃO ATIVA",
   IF(COUNTIFS(MANUTENÇÃO!B:B,B325,MANUTENÇÃO!C:C,"*PENDENTE MANUTENÇÃO*")&gt;0,
      "PENDENTE MANUTENÇÃO",
      IF(E325="ON","COM SINAL","SEM SINAL")
   )
)</f>
        <v>COM SINAL</v>
      </c>
      <c r="I325" s="35" t="str">
        <f t="shared" si="11"/>
        <v>ALTA</v>
      </c>
      <c r="J325" s="6">
        <f>IFERROR(VLOOKUP(C325,'SETORES VARRIÇÃO'!H:I,2,FALSE),VLOOKUP(PERFORMANCE!C325,'SETORES PRAÇA'!H:I,2,FALSE))</f>
        <v>46099</v>
      </c>
      <c r="K325" s="35">
        <f>COUNTIF('TROCAS SELIMP'!$C$2:$F$901,PERFORMANCE!B325)</f>
        <v>1</v>
      </c>
      <c r="L325" s="105">
        <f>COUNTIFS('HISTORICO GERAL'!$D:D, B325,
          'HISTORICO GERAL'!$A:A, "&gt;="&amp;J325,
          'HISTORICO GERAL'!$G:G, "ON")</f>
        <v>12</v>
      </c>
      <c r="M325" s="106">
        <f>COUNTIFS('HISTORICO GERAL'!$D:D, B325,
          'HISTORICO GERAL'!$A:A, "&gt;="&amp;J325,
          'HISTORICO GERAL'!$G:G, "OFF")</f>
        <v>3</v>
      </c>
      <c r="N325" s="112">
        <f t="shared" si="10"/>
        <v>0.8</v>
      </c>
    </row>
    <row r="326" spans="1:14" ht="15" customHeight="1" x14ac:dyDescent="0.35">
      <c r="A326" s="156" t="s">
        <v>572</v>
      </c>
      <c r="B326" s="62" t="s">
        <v>265</v>
      </c>
      <c r="C326" s="35" t="s">
        <v>4487</v>
      </c>
      <c r="D326" s="35" t="s">
        <v>296</v>
      </c>
      <c r="E326" s="35" t="s">
        <v>887</v>
      </c>
      <c r="F326" s="127" t="s">
        <v>1034</v>
      </c>
      <c r="G326" s="156" t="s">
        <v>9152</v>
      </c>
      <c r="H326" s="107" t="str">
        <f>IF(COUNTIFS(MANUTENÇÃO!B:B,B326,MANUTENÇÃO!C:C,"*MANUTENÇÃO ATIVA*")&gt;0,
   "MANUTENÇÃO ATIVA",
   IF(COUNTIFS(MANUTENÇÃO!B:B,B326,MANUTENÇÃO!C:C,"*PENDENTE MANUTENÇÃO*")&gt;0,
      "PENDENTE MANUTENÇÃO",
      IF(E326="ON","COM SINAL","SEM SINAL")
   )
)</f>
        <v>SEM SINAL</v>
      </c>
      <c r="I326" s="35" t="str">
        <f t="shared" si="11"/>
        <v>DESATUALIZADA</v>
      </c>
      <c r="J326" s="6">
        <f>IFERROR(VLOOKUP(C326,'SETORES VARRIÇÃO'!H:I,2,FALSE),VLOOKUP(PERFORMANCE!C326,'SETORES PRAÇA'!H:I,2,FALSE))</f>
        <v>46105</v>
      </c>
      <c r="K326" s="35">
        <f>COUNTIF('TROCAS SELIMP'!$C$2:$F$901,PERFORMANCE!B326)</f>
        <v>0</v>
      </c>
      <c r="L326" s="105">
        <f>COUNTIFS('HISTORICO GERAL'!$D:D, B326,
          'HISTORICO GERAL'!$A:A, "&gt;="&amp;J326,
          'HISTORICO GERAL'!$G:G, "ON")</f>
        <v>14</v>
      </c>
      <c r="M326" s="106">
        <f>COUNTIFS('HISTORICO GERAL'!$D:D, B326,
          'HISTORICO GERAL'!$A:A, "&gt;="&amp;J326,
          'HISTORICO GERAL'!$G:G, "OFF")</f>
        <v>1</v>
      </c>
      <c r="N326" s="112">
        <f t="shared" si="10"/>
        <v>0.93333333333333335</v>
      </c>
    </row>
    <row r="327" spans="1:14" ht="15" customHeight="1" x14ac:dyDescent="0.35">
      <c r="A327" s="156" t="s">
        <v>571</v>
      </c>
      <c r="B327" s="62" t="s">
        <v>63</v>
      </c>
      <c r="C327" s="35" t="s">
        <v>4282</v>
      </c>
      <c r="D327" s="35" t="s">
        <v>298</v>
      </c>
      <c r="E327" s="35" t="s">
        <v>888</v>
      </c>
      <c r="F327" s="127">
        <v>1</v>
      </c>
      <c r="G327" s="156" t="s">
        <v>9474</v>
      </c>
      <c r="H327" s="107" t="str">
        <f>IF(COUNTIFS(MANUTENÇÃO!B:B,B327,MANUTENÇÃO!C:C,"*MANUTENÇÃO ATIVA*")&gt;0,
   "MANUTENÇÃO ATIVA",
   IF(COUNTIFS(MANUTENÇÃO!B:B,B327,MANUTENÇÃO!C:C,"*PENDENTE MANUTENÇÃO*")&gt;0,
      "PENDENTE MANUTENÇÃO",
      IF(E327="ON","COM SINAL","SEM SINAL")
   )
)</f>
        <v>COM SINAL</v>
      </c>
      <c r="I327" s="35" t="str">
        <f t="shared" si="11"/>
        <v>ALTA</v>
      </c>
      <c r="J327" s="6">
        <f>IFERROR(VLOOKUP(C327,'SETORES VARRIÇÃO'!H:I,2,FALSE),VLOOKUP(PERFORMANCE!C327,'SETORES PRAÇA'!H:I,2,FALSE))</f>
        <v>46093</v>
      </c>
      <c r="K327" s="35">
        <f>COUNTIF('TROCAS SELIMP'!$C$2:$F$901,PERFORMANCE!B327)</f>
        <v>1</v>
      </c>
      <c r="L327" s="105">
        <f>COUNTIFS('HISTORICO GERAL'!$D:D, B327,
          'HISTORICO GERAL'!$A:A, "&gt;="&amp;J327,
          'HISTORICO GERAL'!$G:G, "ON")</f>
        <v>15</v>
      </c>
      <c r="M327" s="106">
        <f>COUNTIFS('HISTORICO GERAL'!$D:D, B327,
          'HISTORICO GERAL'!$A:A, "&gt;="&amp;J327,
          'HISTORICO GERAL'!$G:G, "OFF")</f>
        <v>0</v>
      </c>
      <c r="N327" s="112">
        <f t="shared" si="10"/>
        <v>1</v>
      </c>
    </row>
    <row r="328" spans="1:14" ht="15" customHeight="1" x14ac:dyDescent="0.35">
      <c r="A328" s="156" t="s">
        <v>572</v>
      </c>
      <c r="B328" s="62" t="s">
        <v>267</v>
      </c>
      <c r="C328" s="35" t="s">
        <v>4490</v>
      </c>
      <c r="D328" s="35" t="s">
        <v>296</v>
      </c>
      <c r="E328" s="35" t="s">
        <v>888</v>
      </c>
      <c r="F328" s="127">
        <v>1</v>
      </c>
      <c r="G328" s="156" t="s">
        <v>9475</v>
      </c>
      <c r="H328" s="107" t="str">
        <f>IF(COUNTIFS(MANUTENÇÃO!B:B,B328,MANUTENÇÃO!C:C,"*MANUTENÇÃO ATIVA*")&gt;0,
   "MANUTENÇÃO ATIVA",
   IF(COUNTIFS(MANUTENÇÃO!B:B,B328,MANUTENÇÃO!C:C,"*PENDENTE MANUTENÇÃO*")&gt;0,
      "PENDENTE MANUTENÇÃO",
      IF(E328="ON","COM SINAL","SEM SINAL")
   )
)</f>
        <v>COM SINAL</v>
      </c>
      <c r="I328" s="35" t="str">
        <f t="shared" si="11"/>
        <v>ALTA</v>
      </c>
      <c r="J328" s="6">
        <f>IFERROR(VLOOKUP(C328,'SETORES VARRIÇÃO'!H:I,2,FALSE),VLOOKUP(PERFORMANCE!C328,'SETORES PRAÇA'!H:I,2,FALSE))</f>
        <v>46106</v>
      </c>
      <c r="K328" s="35">
        <f>COUNTIF('TROCAS SELIMP'!$C$2:$F$901,PERFORMANCE!B328)</f>
        <v>1</v>
      </c>
      <c r="L328" s="105">
        <f>COUNTIFS('HISTORICO GERAL'!$D:D, B328,
          'HISTORICO GERAL'!$A:A, "&gt;="&amp;J328,
          'HISTORICO GERAL'!$G:G, "ON")</f>
        <v>13</v>
      </c>
      <c r="M328" s="106">
        <f>COUNTIFS('HISTORICO GERAL'!$D:D, B328,
          'HISTORICO GERAL'!$A:A, "&gt;="&amp;J328,
          'HISTORICO GERAL'!$G:G, "OFF")</f>
        <v>2</v>
      </c>
      <c r="N328" s="112">
        <f t="shared" si="10"/>
        <v>0.8666666666666667</v>
      </c>
    </row>
    <row r="329" spans="1:14" ht="15" customHeight="1" x14ac:dyDescent="0.35">
      <c r="A329" s="156" t="s">
        <v>571</v>
      </c>
      <c r="B329" s="62" t="s">
        <v>5992</v>
      </c>
      <c r="C329" s="35" t="s">
        <v>4595</v>
      </c>
      <c r="D329" s="35" t="s">
        <v>297</v>
      </c>
      <c r="E329" s="35" t="s">
        <v>888</v>
      </c>
      <c r="F329" s="127">
        <v>1</v>
      </c>
      <c r="G329" s="156" t="s">
        <v>9476</v>
      </c>
      <c r="H329" s="107" t="str">
        <f>IF(COUNTIFS(MANUTENÇÃO!B:B,B329,MANUTENÇÃO!C:C,"*MANUTENÇÃO ATIVA*")&gt;0,
   "MANUTENÇÃO ATIVA",
   IF(COUNTIFS(MANUTENÇÃO!B:B,B329,MANUTENÇÃO!C:C,"*PENDENTE MANUTENÇÃO*")&gt;0,
      "PENDENTE MANUTENÇÃO",
      IF(E329="ON","COM SINAL","SEM SINAL")
   )
)</f>
        <v>COM SINAL</v>
      </c>
      <c r="I329" s="35" t="str">
        <f t="shared" si="11"/>
        <v>ALTA</v>
      </c>
      <c r="J329" s="6">
        <f>IFERROR(VLOOKUP(C329,'SETORES VARRIÇÃO'!H:I,2,FALSE),VLOOKUP(PERFORMANCE!C329,'SETORES PRAÇA'!H:I,2,FALSE))</f>
        <v>46097</v>
      </c>
      <c r="K329" s="35">
        <f>COUNTIF('TROCAS SELIMP'!$C$2:$F$901,PERFORMANCE!B329)</f>
        <v>1</v>
      </c>
      <c r="L329" s="105">
        <f>COUNTIFS('HISTORICO GERAL'!$D:D, B329,
          'HISTORICO GERAL'!$A:A, "&gt;="&amp;J329,
          'HISTORICO GERAL'!$G:G, "ON")</f>
        <v>9</v>
      </c>
      <c r="M329" s="106">
        <f>COUNTIFS('HISTORICO GERAL'!$D:D, B329,
          'HISTORICO GERAL'!$A:A, "&gt;="&amp;J329,
          'HISTORICO GERAL'!$G:G, "OFF")</f>
        <v>6</v>
      </c>
      <c r="N329" s="112">
        <f t="shared" si="10"/>
        <v>0.6</v>
      </c>
    </row>
    <row r="330" spans="1:14" ht="15" customHeight="1" x14ac:dyDescent="0.35">
      <c r="A330" s="156" t="s">
        <v>572</v>
      </c>
      <c r="B330" s="62" t="s">
        <v>270</v>
      </c>
      <c r="C330" s="35" t="s">
        <v>4491</v>
      </c>
      <c r="D330" s="35" t="s">
        <v>296</v>
      </c>
      <c r="E330" s="35" t="s">
        <v>888</v>
      </c>
      <c r="F330" s="127">
        <v>1</v>
      </c>
      <c r="G330" s="156" t="s">
        <v>9477</v>
      </c>
      <c r="H330" s="107" t="str">
        <f>IF(COUNTIFS(MANUTENÇÃO!B:B,B330,MANUTENÇÃO!C:C,"*MANUTENÇÃO ATIVA*")&gt;0,
   "MANUTENÇÃO ATIVA",
   IF(COUNTIFS(MANUTENÇÃO!B:B,B330,MANUTENÇÃO!C:C,"*PENDENTE MANUTENÇÃO*")&gt;0,
      "PENDENTE MANUTENÇÃO",
      IF(E330="ON","COM SINAL","SEM SINAL")
   )
)</f>
        <v>COM SINAL</v>
      </c>
      <c r="I330" s="35" t="str">
        <f t="shared" si="11"/>
        <v>ALTA</v>
      </c>
      <c r="J330" s="6">
        <f>IFERROR(VLOOKUP(C330,'SETORES VARRIÇÃO'!H:I,2,FALSE),VLOOKUP(PERFORMANCE!C330,'SETORES PRAÇA'!H:I,2,FALSE))</f>
        <v>46102</v>
      </c>
      <c r="K330" s="35">
        <f>COUNTIF('TROCAS SELIMP'!$C$2:$F$901,PERFORMANCE!B330)</f>
        <v>1</v>
      </c>
      <c r="L330" s="105">
        <f>COUNTIFS('HISTORICO GERAL'!$D:D, B330,
          'HISTORICO GERAL'!$A:A, "&gt;="&amp;J330,
          'HISTORICO GERAL'!$G:G, "ON")</f>
        <v>13</v>
      </c>
      <c r="M330" s="106">
        <f>COUNTIFS('HISTORICO GERAL'!$D:D, B330,
          'HISTORICO GERAL'!$A:A, "&gt;="&amp;J330,
          'HISTORICO GERAL'!$G:G, "OFF")</f>
        <v>2</v>
      </c>
      <c r="N330" s="112">
        <f t="shared" si="10"/>
        <v>0.8666666666666667</v>
      </c>
    </row>
    <row r="331" spans="1:14" ht="15" customHeight="1" x14ac:dyDescent="0.35">
      <c r="A331" s="156" t="s">
        <v>572</v>
      </c>
      <c r="B331" s="62" t="s">
        <v>269</v>
      </c>
      <c r="C331" s="35" t="s">
        <v>4496</v>
      </c>
      <c r="D331" s="35" t="s">
        <v>296</v>
      </c>
      <c r="E331" s="35" t="s">
        <v>888</v>
      </c>
      <c r="F331" s="127">
        <v>1</v>
      </c>
      <c r="G331" s="156" t="s">
        <v>9478</v>
      </c>
      <c r="H331" s="107" t="str">
        <f>IF(COUNTIFS(MANUTENÇÃO!B:B,B331,MANUTENÇÃO!C:C,"*MANUTENÇÃO ATIVA*")&gt;0,
   "MANUTENÇÃO ATIVA",
   IF(COUNTIFS(MANUTENÇÃO!B:B,B331,MANUTENÇÃO!C:C,"*PENDENTE MANUTENÇÃO*")&gt;0,
      "PENDENTE MANUTENÇÃO",
      IF(E331="ON","COM SINAL","SEM SINAL")
   )
)</f>
        <v>COM SINAL</v>
      </c>
      <c r="I331" s="35" t="str">
        <f t="shared" si="11"/>
        <v>ALTA</v>
      </c>
      <c r="J331" s="6">
        <f>IFERROR(VLOOKUP(C331,'SETORES VARRIÇÃO'!H:I,2,FALSE),VLOOKUP(PERFORMANCE!C331,'SETORES PRAÇA'!H:I,2,FALSE))</f>
        <v>46102</v>
      </c>
      <c r="K331" s="35">
        <f>COUNTIF('TROCAS SELIMP'!$C$2:$F$901,PERFORMANCE!B331)</f>
        <v>2</v>
      </c>
      <c r="L331" s="105">
        <f>COUNTIFS('HISTORICO GERAL'!$D:D, B331,
          'HISTORICO GERAL'!$A:A, "&gt;="&amp;J331,
          'HISTORICO GERAL'!$G:G, "ON")</f>
        <v>1</v>
      </c>
      <c r="M331" s="106">
        <f>COUNTIFS('HISTORICO GERAL'!$D:D, B331,
          'HISTORICO GERAL'!$A:A, "&gt;="&amp;J331,
          'HISTORICO GERAL'!$G:G, "OFF")</f>
        <v>14</v>
      </c>
      <c r="N331" s="112">
        <f t="shared" si="10"/>
        <v>6.6666666666666666E-2</v>
      </c>
    </row>
    <row r="332" spans="1:14" ht="15" customHeight="1" x14ac:dyDescent="0.35">
      <c r="A332" s="156" t="s">
        <v>571</v>
      </c>
      <c r="B332" s="62" t="s">
        <v>5987</v>
      </c>
      <c r="C332" s="35" t="s">
        <v>4593</v>
      </c>
      <c r="D332" s="35" t="s">
        <v>297</v>
      </c>
      <c r="E332" s="35" t="s">
        <v>887</v>
      </c>
      <c r="F332" s="127" t="s">
        <v>1034</v>
      </c>
      <c r="G332" s="156" t="s">
        <v>8970</v>
      </c>
      <c r="H332" s="107" t="str">
        <f>IF(COUNTIFS(MANUTENÇÃO!B:B,B332,MANUTENÇÃO!C:C,"*MANUTENÇÃO ATIVA*")&gt;0,
   "MANUTENÇÃO ATIVA",
   IF(COUNTIFS(MANUTENÇÃO!B:B,B332,MANUTENÇÃO!C:C,"*PENDENTE MANUTENÇÃO*")&gt;0,
      "PENDENTE MANUTENÇÃO",
      IF(E332="ON","COM SINAL","SEM SINAL")
   )
)</f>
        <v>SEM SINAL</v>
      </c>
      <c r="I332" s="35" t="str">
        <f t="shared" si="11"/>
        <v>DESATUALIZADA</v>
      </c>
      <c r="J332" s="6">
        <f>IFERROR(VLOOKUP(C332,'SETORES VARRIÇÃO'!H:I,2,FALSE),VLOOKUP(PERFORMANCE!C332,'SETORES PRAÇA'!H:I,2,FALSE))</f>
        <v>46097</v>
      </c>
      <c r="K332" s="35">
        <f>COUNTIF('TROCAS SELIMP'!$C$2:$F$901,PERFORMANCE!B332)</f>
        <v>1</v>
      </c>
      <c r="L332" s="105">
        <f>COUNTIFS('HISTORICO GERAL'!$D:D, B332,
          'HISTORICO GERAL'!$A:A, "&gt;="&amp;J332,
          'HISTORICO GERAL'!$G:G, "ON")</f>
        <v>8</v>
      </c>
      <c r="M332" s="106">
        <f>COUNTIFS('HISTORICO GERAL'!$D:D, B332,
          'HISTORICO GERAL'!$A:A, "&gt;="&amp;J332,
          'HISTORICO GERAL'!$G:G, "OFF")</f>
        <v>7</v>
      </c>
      <c r="N332" s="112">
        <f t="shared" si="10"/>
        <v>0.53333333333333333</v>
      </c>
    </row>
    <row r="333" spans="1:14" ht="15" customHeight="1" x14ac:dyDescent="0.35">
      <c r="A333" s="156" t="s">
        <v>571</v>
      </c>
      <c r="B333" s="62" t="s">
        <v>5947</v>
      </c>
      <c r="C333" s="35" t="s">
        <v>4613</v>
      </c>
      <c r="D333" s="35" t="s">
        <v>296</v>
      </c>
      <c r="E333" s="35" t="s">
        <v>888</v>
      </c>
      <c r="F333" s="127">
        <v>1</v>
      </c>
      <c r="G333" s="156" t="s">
        <v>9479</v>
      </c>
      <c r="H333" s="107" t="str">
        <f>IF(COUNTIFS(MANUTENÇÃO!B:B,B333,MANUTENÇÃO!C:C,"*MANUTENÇÃO ATIVA*")&gt;0,
   "MANUTENÇÃO ATIVA",
   IF(COUNTIFS(MANUTENÇÃO!B:B,B333,MANUTENÇÃO!C:C,"*PENDENTE MANUTENÇÃO*")&gt;0,
      "PENDENTE MANUTENÇÃO",
      IF(E333="ON","COM SINAL","SEM SINAL")
   )
)</f>
        <v>COM SINAL</v>
      </c>
      <c r="I333" s="35" t="str">
        <f t="shared" si="11"/>
        <v>ALTA</v>
      </c>
      <c r="J333" s="6">
        <f>IFERROR(VLOOKUP(C333,'SETORES VARRIÇÃO'!H:I,2,FALSE),VLOOKUP(PERFORMANCE!C333,'SETORES PRAÇA'!H:I,2,FALSE))</f>
        <v>46099</v>
      </c>
      <c r="K333" s="35">
        <f>COUNTIF('TROCAS SELIMP'!$C$2:$F$901,PERFORMANCE!B333)</f>
        <v>0</v>
      </c>
      <c r="L333" s="105">
        <f>COUNTIFS('HISTORICO GERAL'!$D:D, B333,
          'HISTORICO GERAL'!$A:A, "&gt;="&amp;J333,
          'HISTORICO GERAL'!$G:G, "ON")</f>
        <v>15</v>
      </c>
      <c r="M333" s="106">
        <f>COUNTIFS('HISTORICO GERAL'!$D:D, B333,
          'HISTORICO GERAL'!$A:A, "&gt;="&amp;J333,
          'HISTORICO GERAL'!$G:G, "OFF")</f>
        <v>0</v>
      </c>
      <c r="N333" s="112">
        <f t="shared" si="10"/>
        <v>1</v>
      </c>
    </row>
  </sheetData>
  <mergeCells count="1">
    <mergeCell ref="A1:N1"/>
  </mergeCells>
  <conditionalFormatting sqref="A3:A333">
    <cfRule type="containsText" dxfId="31" priority="6" stopIfTrue="1" operator="containsText" text="JT">
      <formula>NOT(ISERROR(SEARCH("JT",A3)))</formula>
    </cfRule>
    <cfRule type="containsText" dxfId="30" priority="7" stopIfTrue="1" operator="containsText" text="CV">
      <formula>NOT(ISERROR(SEARCH("CV",A3)))</formula>
    </cfRule>
    <cfRule type="containsText" dxfId="29" priority="8" stopIfTrue="1" operator="containsText" text="MG">
      <formula>NOT(ISERROR(SEARCH("MG",A3)))</formula>
    </cfRule>
    <cfRule type="containsText" dxfId="28" priority="9" stopIfTrue="1" operator="containsText" text="ST">
      <formula>NOT(ISERROR(SEARCH("ST",A3)))</formula>
    </cfRule>
  </conditionalFormatting>
  <conditionalFormatting sqref="A3:I333">
    <cfRule type="notContainsBlanks" dxfId="27" priority="3">
      <formula>LEN(TRIM(A3))&gt;0</formula>
    </cfRule>
  </conditionalFormatting>
  <conditionalFormatting sqref="B3:B333">
    <cfRule type="notContainsBlanks" dxfId="26" priority="1">
      <formula>LEN(TRIM(B3))&gt;0</formula>
    </cfRule>
    <cfRule type="containsText" dxfId="25" priority="2" operator="containsText" text="CORRETIVA">
      <formula>NOT(ISERROR(SEARCH("CORRETIVA",B3)))</formula>
    </cfRule>
    <cfRule type="containsText" dxfId="24" priority="5" operator="containsText" text="PREVENTIVA">
      <formula>NOT(ISERROR(SEARCH("PREVENTIVA",B3)))</formula>
    </cfRule>
  </conditionalFormatting>
  <conditionalFormatting sqref="C334:C1048576 C2">
    <cfRule type="duplicateValues" dxfId="23" priority="2659"/>
  </conditionalFormatting>
  <conditionalFormatting sqref="F3:G333">
    <cfRule type="notContainsBlanks" dxfId="22" priority="10">
      <formula>LEN(TRIM(F3))&gt;0</formula>
    </cfRule>
  </conditionalFormatting>
  <conditionalFormatting sqref="H1:H1048576">
    <cfRule type="containsText" dxfId="21" priority="43" operator="containsText" text="MANUTENÇÃO">
      <formula>NOT(ISERROR(SEARCH("MANUTENÇÃO",H1)))</formula>
    </cfRule>
    <cfRule type="containsText" dxfId="20" priority="44" operator="containsText" text="SEM SINAL">
      <formula>NOT(ISERROR(SEARCH("SEM SINAL",H1)))</formula>
    </cfRule>
    <cfRule type="containsText" dxfId="19" priority="45" operator="containsText" text="COM SINAL">
      <formula>NOT(ISERROR(SEARCH("COM SINAL",H1)))</formula>
    </cfRule>
  </conditionalFormatting>
  <conditionalFormatting sqref="H3:H333">
    <cfRule type="notContainsBlanks" dxfId="18" priority="62">
      <formula>LEN(TRIM(H3))&gt;0</formula>
    </cfRule>
  </conditionalFormatting>
  <conditionalFormatting sqref="I3:I333">
    <cfRule type="containsText" dxfId="17" priority="48" operator="containsText" text="DESATUALIZADO">
      <formula>NOT(ISERROR(SEARCH("DESATUALIZADO",I3)))</formula>
    </cfRule>
    <cfRule type="containsText" dxfId="16" priority="49" operator="containsText" text="DESATUALIZADA">
      <formula>NOT(ISERROR(SEARCH("DESATUALIZADA",I3)))</formula>
    </cfRule>
    <cfRule type="containsText" dxfId="15" priority="51" operator="containsText" text="REGULAR">
      <formula>NOT(ISERROR(SEARCH("REGULAR",I3)))</formula>
    </cfRule>
    <cfRule type="containsText" dxfId="14" priority="52" operator="containsText" text="BAIXA">
      <formula>NOT(ISERROR(SEARCH("BAIXA",I3)))</formula>
    </cfRule>
    <cfRule type="containsText" dxfId="13" priority="53" operator="containsText" text="CRÍTICA">
      <formula>NOT(ISERROR(SEARCH("CRÍTICA",I3)))</formula>
    </cfRule>
    <cfRule type="containsText" dxfId="12" priority="54" operator="containsText" text="ALTA">
      <formula>NOT(ISERROR(SEARCH("ALTA",I3)))</formula>
    </cfRule>
    <cfRule type="containsText" dxfId="11" priority="56" operator="containsText" text="SEM TROCA">
      <formula>NOT(ISERROR(SEARCH("SEM TROCA",I3)))</formula>
    </cfRule>
    <cfRule type="notContainsBlanks" dxfId="10" priority="57">
      <formula>LEN(TRIM(I3))&gt;0</formula>
    </cfRule>
  </conditionalFormatting>
  <conditionalFormatting sqref="K3:K333">
    <cfRule type="containsText" dxfId="9" priority="63" operator="containsText" text="DESATUALIZADA">
      <formula>NOT(ISERROR(SEARCH("DESATUALIZADA",K3)))</formula>
    </cfRule>
    <cfRule type="notContainsBlanks" dxfId="8" priority="64">
      <formula>LEN(TRIM(K3))&gt;0</formula>
    </cfRule>
    <cfRule type="containsText" dxfId="7" priority="65" operator="containsText" text="OPERACIONAL">
      <formula>NOT(ISERROR(SEARCH("OPERACIONAL",K3)))</formula>
    </cfRule>
    <cfRule type="containsText" dxfId="6" priority="66" operator="containsText" text="BAIXA">
      <formula>NOT(ISERROR(SEARCH("BAIXA",K3)))</formula>
    </cfRule>
    <cfRule type="containsText" dxfId="5" priority="67" operator="containsText" text="CRÍTICA">
      <formula>NOT(ISERROR(SEARCH("CRÍTICA",K3)))</formula>
    </cfRule>
    <cfRule type="containsText" dxfId="4" priority="68" operator="containsText" text="CHEIA">
      <formula>NOT(ISERROR(SEARCH("CHEIA",K3)))</formula>
    </cfRule>
    <cfRule type="containsText" dxfId="3" priority="69" operator="containsText" text="SEM  ETIQUETA">
      <formula>NOT(ISERROR(SEARCH("SEM  ETIQUETA",K3)))</formula>
    </cfRule>
    <cfRule type="containsText" dxfId="2" priority="70" operator="containsText" text="SEM TROCA">
      <formula>NOT(ISERROR(SEARCH("SEM TROCA",K3)))</formula>
    </cfRule>
    <cfRule type="notContainsBlanks" dxfId="1" priority="71">
      <formula>LEN(TRIM(K3))&gt;0</formula>
    </cfRule>
    <cfRule type="notContainsBlanks" dxfId="0" priority="72">
      <formula>LEN(TRIM(K3))&gt;0</formula>
    </cfRule>
  </conditionalFormatting>
  <pageMargins left="1" right="1" top="1" bottom="1" header="0.5" footer="0.5"/>
  <pageSetup paperSize="9" scale="51" orientation="landscape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HISTORICO GERAL</vt:lpstr>
      <vt:lpstr>TROCAS SELIMP</vt:lpstr>
      <vt:lpstr>MANUTENÇÃO</vt:lpstr>
      <vt:lpstr>SETORES VARRIÇÃO</vt:lpstr>
      <vt:lpstr>SETORES PRAÇA</vt:lpstr>
      <vt:lpstr>INSTALAÇÕES</vt:lpstr>
      <vt:lpstr>PERFORMANCE</vt:lpstr>
      <vt:lpstr>PERFORMANCE!Titulos_de_impressao</vt:lpstr>
      <vt:lpstr>'SETORES VARRIÇÃO'!Titulos_de_impressao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LIMPASP - Frotas</dc:title>
  <dc:creator>User</dc:creator>
  <cp:lastModifiedBy>Marcos Silva</cp:lastModifiedBy>
  <cp:lastPrinted>2026-04-22T20:25:03Z</cp:lastPrinted>
  <dcterms:created xsi:type="dcterms:W3CDTF">2025-09-15T12:09:16Z</dcterms:created>
  <dcterms:modified xsi:type="dcterms:W3CDTF">2026-05-12T23:48:13Z</dcterms:modified>
</cp:coreProperties>
</file>